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queryTables/queryTable2.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connections.xml" ContentType="application/vnd.openxmlformats-officedocument.spreadsheetml.connections+xml"/>
  <Override PartName="/xl/queryTables/queryTable9.xml" ContentType="application/vnd.openxmlformats-officedocument.spreadsheetml.queryTable+xml"/>
  <Override PartName="/xl/worksheets/sheet1.xml" ContentType="application/vnd.openxmlformats-officedocument.spreadsheetml.worksheet+xml"/>
  <Default Extension="vml" ContentType="application/vnd.openxmlformats-officedocument.vmlDrawing"/>
  <Override PartName="/xl/queryTables/queryTable7.xml" ContentType="application/vnd.openxmlformats-officedocument.spreadsheetml.queryTable+xml"/>
  <Override PartName="/xl/queryTables/queryTable8.xml" ContentType="application/vnd.openxmlformats-officedocument.spreadsheetml.queryTable+xml"/>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05" windowWidth="14955" windowHeight="8670"/>
  </bookViews>
  <sheets>
    <sheet name="shuowen" sheetId="1" r:id="rId1"/>
  </sheets>
  <definedNames>
    <definedName name="_xlnm._FilterDatabase" localSheetId="0" hidden="1">shuowen!$B$4:$Y$4</definedName>
    <definedName name="shuowen10" localSheetId="0">shuowen!$E$2202:$E$2373</definedName>
    <definedName name="shuowen13" localSheetId="0">shuowen!$E$2877:$E$3282</definedName>
    <definedName name="shuowen16" localSheetId="0">shuowen!$E$3947:$E$4431</definedName>
    <definedName name="shuowen2" localSheetId="0">shuowen!$E$101:$E$266</definedName>
    <definedName name="shuowen21" localSheetId="0">shuowen!$E$6640:$E$7441</definedName>
    <definedName name="shuowen3" localSheetId="0">shuowen!$E$267:$E$789</definedName>
    <definedName name="shuowen7" localSheetId="0">shuowen!$E$1588:$E$1772</definedName>
    <definedName name="shuowen8" localSheetId="0">shuowen!$E$1773:$E$2014</definedName>
    <definedName name="shuowen9" localSheetId="0">shuowen!$E$2015:$E$2201</definedName>
  </definedNames>
  <calcPr calcId="125725"/>
</workbook>
</file>

<file path=xl/calcChain.xml><?xml version="1.0" encoding="utf-8"?>
<calcChain xmlns="http://schemas.openxmlformats.org/spreadsheetml/2006/main">
  <c r="I5" i="1"/>
  <c r="I6"/>
  <c r="I7"/>
  <c r="I8"/>
  <c r="I9"/>
  <c r="I10"/>
  <c r="I11"/>
  <c r="I12"/>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I528"/>
  <c r="I529"/>
  <c r="I530"/>
  <c r="I531"/>
  <c r="I532"/>
  <c r="I533"/>
  <c r="I534"/>
  <c r="I535"/>
  <c r="I536"/>
  <c r="I537"/>
  <c r="I538"/>
  <c r="I539"/>
  <c r="I540"/>
  <c r="I541"/>
  <c r="I542"/>
  <c r="I543"/>
  <c r="I544"/>
  <c r="I545"/>
  <c r="I546"/>
  <c r="I547"/>
  <c r="I548"/>
  <c r="I549"/>
  <c r="I550"/>
  <c r="I551"/>
  <c r="I552"/>
  <c r="I553"/>
  <c r="I554"/>
  <c r="I555"/>
  <c r="I556"/>
  <c r="I557"/>
  <c r="I558"/>
  <c r="I559"/>
  <c r="I560"/>
  <c r="I561"/>
  <c r="I562"/>
  <c r="I563"/>
  <c r="I564"/>
  <c r="I565"/>
  <c r="I566"/>
  <c r="I567"/>
  <c r="I568"/>
  <c r="I569"/>
  <c r="I570"/>
  <c r="I571"/>
  <c r="I572"/>
  <c r="I573"/>
  <c r="I574"/>
  <c r="I575"/>
  <c r="I576"/>
  <c r="I577"/>
  <c r="I578"/>
  <c r="I579"/>
  <c r="I580"/>
  <c r="I581"/>
  <c r="I582"/>
  <c r="I583"/>
  <c r="I584"/>
  <c r="I585"/>
  <c r="I586"/>
  <c r="I587"/>
  <c r="I588"/>
  <c r="I589"/>
  <c r="I590"/>
  <c r="I591"/>
  <c r="I592"/>
  <c r="I593"/>
  <c r="I594"/>
  <c r="I595"/>
  <c r="I596"/>
  <c r="I597"/>
  <c r="I598"/>
  <c r="I599"/>
  <c r="I600"/>
  <c r="I601"/>
  <c r="I602"/>
  <c r="I603"/>
  <c r="I604"/>
  <c r="I605"/>
  <c r="I606"/>
  <c r="I607"/>
  <c r="I608"/>
  <c r="I609"/>
  <c r="I610"/>
  <c r="I611"/>
  <c r="I612"/>
  <c r="I613"/>
  <c r="I614"/>
  <c r="I615"/>
  <c r="I616"/>
  <c r="I617"/>
  <c r="I618"/>
  <c r="I619"/>
  <c r="I620"/>
  <c r="I621"/>
  <c r="I622"/>
  <c r="I623"/>
  <c r="I624"/>
  <c r="I625"/>
  <c r="I626"/>
  <c r="I627"/>
  <c r="I628"/>
  <c r="I629"/>
  <c r="I630"/>
  <c r="I631"/>
  <c r="I632"/>
  <c r="I633"/>
  <c r="I634"/>
  <c r="I635"/>
  <c r="I636"/>
  <c r="I637"/>
  <c r="I638"/>
  <c r="I639"/>
  <c r="I640"/>
  <c r="I641"/>
  <c r="I642"/>
  <c r="I643"/>
  <c r="I644"/>
  <c r="I645"/>
  <c r="I646"/>
  <c r="I647"/>
  <c r="I648"/>
  <c r="I649"/>
  <c r="I650"/>
  <c r="I651"/>
  <c r="I652"/>
  <c r="I653"/>
  <c r="I654"/>
  <c r="I655"/>
  <c r="I656"/>
  <c r="I657"/>
  <c r="I658"/>
  <c r="I659"/>
  <c r="I660"/>
  <c r="I661"/>
  <c r="I662"/>
  <c r="I663"/>
  <c r="I664"/>
  <c r="I665"/>
  <c r="I666"/>
  <c r="I667"/>
  <c r="I668"/>
  <c r="I669"/>
  <c r="I670"/>
  <c r="I671"/>
  <c r="I672"/>
  <c r="I673"/>
  <c r="I674"/>
  <c r="I675"/>
  <c r="I676"/>
  <c r="I677"/>
  <c r="I678"/>
  <c r="I679"/>
  <c r="I680"/>
  <c r="I681"/>
  <c r="I682"/>
  <c r="I683"/>
  <c r="I684"/>
  <c r="I685"/>
  <c r="I686"/>
  <c r="I687"/>
  <c r="I688"/>
  <c r="I689"/>
  <c r="I690"/>
  <c r="I691"/>
  <c r="I692"/>
  <c r="I693"/>
  <c r="I694"/>
  <c r="I695"/>
  <c r="I696"/>
  <c r="I697"/>
  <c r="I698"/>
  <c r="I699"/>
  <c r="I700"/>
  <c r="I701"/>
  <c r="I702"/>
  <c r="I703"/>
  <c r="I704"/>
  <c r="I705"/>
  <c r="I706"/>
  <c r="I707"/>
  <c r="I708"/>
  <c r="I709"/>
  <c r="I710"/>
  <c r="I711"/>
  <c r="I712"/>
  <c r="I713"/>
  <c r="I714"/>
  <c r="I715"/>
  <c r="I716"/>
  <c r="I717"/>
  <c r="I718"/>
  <c r="I719"/>
  <c r="I720"/>
  <c r="I721"/>
  <c r="I722"/>
  <c r="I723"/>
  <c r="I724"/>
  <c r="I725"/>
  <c r="I726"/>
  <c r="I727"/>
  <c r="I728"/>
  <c r="I729"/>
  <c r="I730"/>
  <c r="I731"/>
  <c r="I732"/>
  <c r="I733"/>
  <c r="I734"/>
  <c r="I735"/>
  <c r="I736"/>
  <c r="I737"/>
  <c r="I738"/>
  <c r="I739"/>
  <c r="I740"/>
  <c r="I741"/>
  <c r="I742"/>
  <c r="I743"/>
  <c r="I744"/>
  <c r="I745"/>
  <c r="I746"/>
  <c r="I747"/>
  <c r="I748"/>
  <c r="I749"/>
  <c r="I750"/>
  <c r="I751"/>
  <c r="I752"/>
  <c r="I753"/>
  <c r="I754"/>
  <c r="I755"/>
  <c r="I756"/>
  <c r="I757"/>
  <c r="I758"/>
  <c r="I759"/>
  <c r="I760"/>
  <c r="I761"/>
  <c r="I762"/>
  <c r="I763"/>
  <c r="I764"/>
  <c r="I765"/>
  <c r="I766"/>
  <c r="I767"/>
  <c r="I768"/>
  <c r="I769"/>
  <c r="I770"/>
  <c r="I771"/>
  <c r="I772"/>
  <c r="I773"/>
  <c r="I774"/>
  <c r="I775"/>
  <c r="I776"/>
  <c r="I777"/>
  <c r="I778"/>
  <c r="I779"/>
  <c r="I780"/>
  <c r="I781"/>
  <c r="I782"/>
  <c r="I783"/>
  <c r="I784"/>
  <c r="I785"/>
  <c r="I786"/>
  <c r="I787"/>
  <c r="I788"/>
  <c r="I789"/>
  <c r="I790"/>
  <c r="I791"/>
  <c r="I792"/>
  <c r="I793"/>
  <c r="I794"/>
  <c r="I795"/>
  <c r="I796"/>
  <c r="I797"/>
  <c r="I798"/>
  <c r="I799"/>
  <c r="I800"/>
  <c r="I801"/>
  <c r="I802"/>
  <c r="I803"/>
  <c r="I804"/>
  <c r="I805"/>
  <c r="I806"/>
  <c r="I807"/>
  <c r="I808"/>
  <c r="I809"/>
  <c r="I810"/>
  <c r="I811"/>
  <c r="I812"/>
  <c r="I813"/>
  <c r="I814"/>
  <c r="I815"/>
  <c r="I816"/>
  <c r="I817"/>
  <c r="I818"/>
  <c r="I819"/>
  <c r="I820"/>
  <c r="I821"/>
  <c r="I822"/>
  <c r="I823"/>
  <c r="I824"/>
  <c r="I825"/>
  <c r="I826"/>
  <c r="I827"/>
  <c r="I828"/>
  <c r="I829"/>
  <c r="I830"/>
  <c r="I831"/>
  <c r="I832"/>
  <c r="I833"/>
  <c r="I834"/>
  <c r="I835"/>
  <c r="I836"/>
  <c r="I837"/>
  <c r="I838"/>
  <c r="I839"/>
  <c r="I840"/>
  <c r="I841"/>
  <c r="I842"/>
  <c r="I843"/>
  <c r="I844"/>
  <c r="I845"/>
  <c r="I846"/>
  <c r="I847"/>
  <c r="I848"/>
  <c r="I849"/>
  <c r="I850"/>
  <c r="I851"/>
  <c r="I852"/>
  <c r="I853"/>
  <c r="I854"/>
  <c r="I855"/>
  <c r="I856"/>
  <c r="I857"/>
  <c r="I858"/>
  <c r="I859"/>
  <c r="I860"/>
  <c r="I861"/>
  <c r="I862"/>
  <c r="I863"/>
  <c r="I864"/>
  <c r="I865"/>
  <c r="I866"/>
  <c r="I867"/>
  <c r="I868"/>
  <c r="I869"/>
  <c r="I870"/>
  <c r="I871"/>
  <c r="I872"/>
  <c r="I873"/>
  <c r="I874"/>
  <c r="I875"/>
  <c r="I876"/>
  <c r="I877"/>
  <c r="I878"/>
  <c r="I879"/>
  <c r="I880"/>
  <c r="I881"/>
  <c r="I882"/>
  <c r="I883"/>
  <c r="I884"/>
  <c r="I885"/>
  <c r="I886"/>
  <c r="I887"/>
  <c r="I888"/>
  <c r="I889"/>
  <c r="I890"/>
  <c r="I891"/>
  <c r="I892"/>
  <c r="I893"/>
  <c r="I894"/>
  <c r="I895"/>
  <c r="I896"/>
  <c r="I897"/>
  <c r="I898"/>
  <c r="I899"/>
  <c r="I900"/>
  <c r="I901"/>
  <c r="I902"/>
  <c r="I903"/>
  <c r="I904"/>
  <c r="I905"/>
  <c r="I906"/>
  <c r="I907"/>
  <c r="I908"/>
  <c r="I909"/>
  <c r="I910"/>
  <c r="I911"/>
  <c r="I912"/>
  <c r="I913"/>
  <c r="I914"/>
  <c r="I915"/>
  <c r="I916"/>
  <c r="I917"/>
  <c r="I918"/>
  <c r="I919"/>
  <c r="I920"/>
  <c r="I921"/>
  <c r="I922"/>
  <c r="I923"/>
  <c r="I924"/>
  <c r="I925"/>
  <c r="I926"/>
  <c r="I927"/>
  <c r="I928"/>
  <c r="I929"/>
  <c r="I930"/>
  <c r="I931"/>
  <c r="I932"/>
  <c r="I933"/>
  <c r="I934"/>
  <c r="I935"/>
  <c r="I936"/>
  <c r="I937"/>
  <c r="I938"/>
  <c r="I939"/>
  <c r="I940"/>
  <c r="I941"/>
  <c r="I942"/>
  <c r="I943"/>
  <c r="I944"/>
  <c r="I945"/>
  <c r="I946"/>
  <c r="I947"/>
  <c r="I948"/>
  <c r="I949"/>
  <c r="I950"/>
  <c r="I951"/>
  <c r="I952"/>
  <c r="I953"/>
  <c r="I954"/>
  <c r="I955"/>
  <c r="I956"/>
  <c r="I957"/>
  <c r="I958"/>
  <c r="I959"/>
  <c r="I960"/>
  <c r="I961"/>
  <c r="I962"/>
  <c r="I963"/>
  <c r="I964"/>
  <c r="I965"/>
  <c r="I966"/>
  <c r="I967"/>
  <c r="I968"/>
  <c r="I969"/>
  <c r="I970"/>
  <c r="I971"/>
  <c r="I972"/>
  <c r="I973"/>
  <c r="I974"/>
  <c r="I975"/>
  <c r="I976"/>
  <c r="I977"/>
  <c r="I978"/>
  <c r="I979"/>
  <c r="I980"/>
  <c r="I981"/>
  <c r="I982"/>
  <c r="I983"/>
  <c r="I984"/>
  <c r="I985"/>
  <c r="I986"/>
  <c r="I987"/>
  <c r="I988"/>
  <c r="I989"/>
  <c r="I990"/>
  <c r="I991"/>
  <c r="I992"/>
  <c r="I993"/>
  <c r="I994"/>
  <c r="I995"/>
  <c r="I996"/>
  <c r="I997"/>
  <c r="I998"/>
  <c r="I999"/>
  <c r="I1000"/>
  <c r="I1001"/>
  <c r="I1002"/>
  <c r="I1003"/>
  <c r="I1004"/>
  <c r="I1005"/>
  <c r="I1006"/>
  <c r="I1007"/>
  <c r="I1008"/>
  <c r="I1009"/>
  <c r="I1010"/>
  <c r="I1011"/>
  <c r="I1012"/>
  <c r="I1013"/>
  <c r="I1014"/>
  <c r="I1015"/>
  <c r="I1016"/>
  <c r="I1017"/>
  <c r="I1018"/>
  <c r="I1019"/>
  <c r="I1020"/>
  <c r="I1021"/>
  <c r="I1022"/>
  <c r="I1023"/>
  <c r="I1024"/>
  <c r="I1025"/>
  <c r="I1026"/>
  <c r="I1027"/>
  <c r="I1028"/>
  <c r="I1029"/>
  <c r="I1030"/>
  <c r="I1031"/>
  <c r="I1032"/>
  <c r="I1033"/>
  <c r="I1034"/>
  <c r="I1035"/>
  <c r="I1036"/>
  <c r="I1037"/>
  <c r="I1038"/>
  <c r="I1039"/>
  <c r="I1040"/>
  <c r="I1041"/>
  <c r="I1042"/>
  <c r="I1043"/>
  <c r="I1044"/>
  <c r="I1045"/>
  <c r="I1046"/>
  <c r="I1047"/>
  <c r="I1048"/>
  <c r="I1049"/>
  <c r="I1050"/>
  <c r="I1051"/>
  <c r="I1052"/>
  <c r="I1053"/>
  <c r="I1054"/>
  <c r="I1055"/>
  <c r="I1056"/>
  <c r="I1057"/>
  <c r="I1058"/>
  <c r="I1059"/>
  <c r="I1060"/>
  <c r="I1061"/>
  <c r="I1062"/>
  <c r="I1063"/>
  <c r="I1064"/>
  <c r="I1065"/>
  <c r="I1066"/>
  <c r="I1067"/>
  <c r="I1068"/>
  <c r="I1069"/>
  <c r="I1070"/>
  <c r="I1071"/>
  <c r="I1072"/>
  <c r="I1073"/>
  <c r="I1074"/>
  <c r="I1075"/>
  <c r="I1076"/>
  <c r="I1077"/>
  <c r="I1078"/>
  <c r="I1079"/>
  <c r="I1080"/>
  <c r="I1081"/>
  <c r="I1082"/>
  <c r="I1083"/>
  <c r="I1084"/>
  <c r="I1085"/>
  <c r="I1086"/>
  <c r="I1087"/>
  <c r="I1088"/>
  <c r="I1089"/>
  <c r="I1090"/>
  <c r="I1091"/>
  <c r="I1092"/>
  <c r="I1093"/>
  <c r="I1094"/>
  <c r="I1095"/>
  <c r="I1096"/>
  <c r="I1097"/>
  <c r="I1098"/>
  <c r="I1099"/>
  <c r="I1100"/>
  <c r="I1101"/>
  <c r="I1102"/>
  <c r="I1103"/>
  <c r="I1104"/>
  <c r="I1105"/>
  <c r="I1106"/>
  <c r="I1107"/>
  <c r="I1108"/>
  <c r="I1109"/>
  <c r="I1110"/>
  <c r="I1111"/>
  <c r="I1112"/>
  <c r="I1113"/>
  <c r="I1114"/>
  <c r="I1115"/>
  <c r="I1116"/>
  <c r="I1117"/>
  <c r="I1118"/>
  <c r="I1119"/>
  <c r="I1120"/>
  <c r="I1121"/>
  <c r="I1122"/>
  <c r="I1123"/>
  <c r="I1124"/>
  <c r="I1125"/>
  <c r="I1126"/>
  <c r="I1127"/>
  <c r="I1128"/>
  <c r="I1129"/>
  <c r="I1130"/>
  <c r="I1131"/>
  <c r="I1132"/>
  <c r="I1133"/>
  <c r="I1134"/>
  <c r="I1135"/>
  <c r="I1136"/>
  <c r="I1137"/>
  <c r="I1138"/>
  <c r="I1139"/>
  <c r="I1140"/>
  <c r="I1141"/>
  <c r="I1142"/>
  <c r="I1143"/>
  <c r="I1144"/>
  <c r="I1145"/>
  <c r="I1146"/>
  <c r="I1147"/>
  <c r="I1148"/>
  <c r="I1149"/>
  <c r="I1150"/>
  <c r="I1151"/>
  <c r="I1152"/>
  <c r="I1153"/>
  <c r="I1154"/>
  <c r="I1155"/>
  <c r="I1156"/>
  <c r="I1157"/>
  <c r="I1158"/>
  <c r="I1159"/>
  <c r="I1160"/>
  <c r="I1161"/>
  <c r="I1162"/>
  <c r="I1163"/>
  <c r="I1164"/>
  <c r="I1165"/>
  <c r="I1166"/>
  <c r="I1167"/>
  <c r="I1168"/>
  <c r="I1169"/>
  <c r="I1170"/>
  <c r="I1171"/>
  <c r="I1172"/>
  <c r="I1173"/>
  <c r="I1174"/>
  <c r="I1175"/>
  <c r="I1176"/>
  <c r="I1177"/>
  <c r="I1178"/>
  <c r="I1179"/>
  <c r="I1180"/>
  <c r="I1181"/>
  <c r="I1182"/>
  <c r="I1183"/>
  <c r="I1184"/>
  <c r="I1185"/>
  <c r="I1186"/>
  <c r="I1187"/>
  <c r="I1188"/>
  <c r="I1189"/>
  <c r="I1190"/>
  <c r="I1191"/>
  <c r="I1192"/>
  <c r="I1193"/>
  <c r="I1194"/>
  <c r="I1195"/>
  <c r="I1196"/>
  <c r="I1197"/>
  <c r="I1198"/>
  <c r="I1199"/>
  <c r="I1200"/>
  <c r="I1201"/>
  <c r="I1202"/>
  <c r="I1203"/>
  <c r="I1204"/>
  <c r="I1205"/>
  <c r="I1206"/>
  <c r="I1207"/>
  <c r="I1208"/>
  <c r="I1209"/>
  <c r="I1210"/>
  <c r="I1211"/>
  <c r="I1212"/>
  <c r="I1213"/>
  <c r="I1214"/>
  <c r="I1215"/>
  <c r="I1216"/>
  <c r="I1217"/>
  <c r="I1218"/>
  <c r="I1219"/>
  <c r="I1220"/>
  <c r="I1221"/>
  <c r="I1222"/>
  <c r="I1223"/>
  <c r="I1224"/>
  <c r="I1225"/>
  <c r="I1226"/>
  <c r="I1227"/>
  <c r="I1228"/>
  <c r="I1229"/>
  <c r="I1230"/>
  <c r="I1231"/>
  <c r="I1232"/>
  <c r="I1233"/>
  <c r="I1234"/>
  <c r="I1235"/>
  <c r="I1236"/>
  <c r="I1237"/>
  <c r="I1238"/>
  <c r="I1239"/>
  <c r="I1240"/>
  <c r="I1241"/>
  <c r="I1242"/>
  <c r="I1243"/>
  <c r="I1244"/>
  <c r="I1245"/>
  <c r="I1246"/>
  <c r="I1247"/>
  <c r="I1248"/>
  <c r="I1249"/>
  <c r="I1250"/>
  <c r="I1251"/>
  <c r="I1252"/>
  <c r="I1253"/>
  <c r="I1254"/>
  <c r="I1255"/>
  <c r="I1256"/>
  <c r="I1257"/>
  <c r="I1258"/>
  <c r="I1259"/>
  <c r="I1260"/>
  <c r="I1261"/>
  <c r="I1262"/>
  <c r="I1263"/>
  <c r="I1264"/>
  <c r="I1265"/>
  <c r="I1266"/>
  <c r="I1267"/>
  <c r="I1268"/>
  <c r="I1269"/>
  <c r="I1270"/>
  <c r="I1271"/>
  <c r="I1272"/>
  <c r="I1273"/>
  <c r="I1274"/>
  <c r="I1275"/>
  <c r="I1276"/>
  <c r="I1277"/>
  <c r="I1278"/>
  <c r="I1279"/>
  <c r="I1280"/>
  <c r="I1281"/>
  <c r="I1282"/>
  <c r="I1283"/>
  <c r="I1284"/>
  <c r="I1285"/>
  <c r="I1286"/>
  <c r="I1287"/>
  <c r="I1288"/>
  <c r="I1289"/>
  <c r="I1290"/>
  <c r="I1291"/>
  <c r="I1292"/>
  <c r="I1293"/>
  <c r="I1294"/>
  <c r="I1295"/>
  <c r="I1296"/>
  <c r="I1297"/>
  <c r="I1298"/>
  <c r="I1299"/>
  <c r="I1300"/>
  <c r="I1301"/>
  <c r="I1302"/>
  <c r="I1303"/>
  <c r="I1304"/>
  <c r="I1305"/>
  <c r="I1306"/>
  <c r="I1307"/>
  <c r="I1308"/>
  <c r="I1309"/>
  <c r="I1310"/>
  <c r="I1311"/>
  <c r="I1312"/>
  <c r="I1313"/>
  <c r="I1314"/>
  <c r="I1315"/>
  <c r="I1316"/>
  <c r="I1317"/>
  <c r="I1318"/>
  <c r="I1319"/>
  <c r="I1320"/>
  <c r="I1321"/>
  <c r="I1322"/>
  <c r="I1323"/>
  <c r="I1324"/>
  <c r="I1325"/>
  <c r="I1326"/>
  <c r="I1327"/>
  <c r="I1328"/>
  <c r="I1329"/>
  <c r="I1330"/>
  <c r="I1331"/>
  <c r="I1332"/>
  <c r="I1333"/>
  <c r="I1334"/>
  <c r="I1335"/>
  <c r="I1336"/>
  <c r="I1337"/>
  <c r="I1338"/>
  <c r="I1339"/>
  <c r="I1340"/>
  <c r="I1341"/>
  <c r="I1342"/>
  <c r="I1343"/>
  <c r="I1344"/>
  <c r="I1345"/>
  <c r="I1346"/>
  <c r="I1347"/>
  <c r="I1348"/>
  <c r="I1349"/>
  <c r="I1350"/>
  <c r="I1351"/>
  <c r="I1352"/>
  <c r="I1353"/>
  <c r="I1354"/>
  <c r="I1355"/>
  <c r="I1356"/>
  <c r="I1357"/>
  <c r="I1358"/>
  <c r="I1359"/>
  <c r="I1360"/>
  <c r="I1361"/>
  <c r="I1362"/>
  <c r="I1363"/>
  <c r="I1364"/>
  <c r="I1365"/>
  <c r="I1366"/>
  <c r="I1367"/>
  <c r="I1368"/>
  <c r="I1369"/>
  <c r="I1370"/>
  <c r="I1371"/>
  <c r="I1372"/>
  <c r="I1373"/>
  <c r="I1374"/>
  <c r="I1375"/>
  <c r="I1376"/>
  <c r="I1377"/>
  <c r="I1378"/>
  <c r="I1379"/>
  <c r="I1380"/>
  <c r="I1381"/>
  <c r="I1382"/>
  <c r="I1383"/>
  <c r="I1384"/>
  <c r="I1385"/>
  <c r="I1386"/>
  <c r="I1387"/>
  <c r="I1388"/>
  <c r="I1389"/>
  <c r="I1390"/>
  <c r="I1391"/>
  <c r="I1392"/>
  <c r="I1393"/>
  <c r="I1394"/>
  <c r="I1395"/>
  <c r="I1396"/>
  <c r="I1397"/>
  <c r="I1398"/>
  <c r="I1399"/>
  <c r="I1400"/>
  <c r="I1401"/>
  <c r="I1402"/>
  <c r="I1403"/>
  <c r="I1404"/>
  <c r="I1405"/>
  <c r="I1406"/>
  <c r="I1407"/>
  <c r="I1408"/>
  <c r="I1409"/>
  <c r="I1410"/>
  <c r="I1411"/>
  <c r="I1412"/>
  <c r="I1413"/>
  <c r="I1414"/>
  <c r="I1415"/>
  <c r="I1416"/>
  <c r="I1417"/>
  <c r="I1418"/>
  <c r="I1419"/>
  <c r="I1420"/>
  <c r="I1421"/>
  <c r="I1422"/>
  <c r="I1423"/>
  <c r="I1424"/>
  <c r="I1425"/>
  <c r="I1426"/>
  <c r="I1427"/>
  <c r="I1428"/>
  <c r="I1429"/>
  <c r="I1430"/>
  <c r="I1431"/>
  <c r="I1432"/>
  <c r="I1433"/>
  <c r="I1434"/>
  <c r="I1435"/>
  <c r="I1436"/>
  <c r="I1437"/>
  <c r="I1438"/>
  <c r="I1439"/>
  <c r="I1440"/>
  <c r="I1441"/>
  <c r="I1442"/>
  <c r="I1443"/>
  <c r="I1444"/>
  <c r="I1445"/>
  <c r="I1446"/>
  <c r="I1447"/>
  <c r="I1448"/>
  <c r="I1449"/>
  <c r="I1450"/>
  <c r="I1451"/>
  <c r="I1452"/>
  <c r="I1453"/>
  <c r="I1454"/>
  <c r="I1455"/>
  <c r="I1456"/>
  <c r="I1457"/>
  <c r="I1458"/>
  <c r="I1459"/>
  <c r="I1460"/>
  <c r="I1461"/>
  <c r="I1462"/>
  <c r="I1463"/>
  <c r="I1464"/>
  <c r="I1465"/>
  <c r="I1466"/>
  <c r="I1467"/>
  <c r="I1468"/>
  <c r="I1469"/>
  <c r="I1470"/>
  <c r="I1471"/>
  <c r="I1472"/>
  <c r="I1473"/>
  <c r="I1474"/>
  <c r="I1475"/>
  <c r="I1476"/>
  <c r="I1477"/>
  <c r="I1478"/>
  <c r="I1479"/>
  <c r="I1480"/>
  <c r="I1481"/>
  <c r="I1482"/>
  <c r="I1483"/>
  <c r="I1484"/>
  <c r="I1485"/>
  <c r="I1486"/>
  <c r="I1487"/>
  <c r="I1488"/>
  <c r="I1489"/>
  <c r="I1490"/>
  <c r="I1491"/>
  <c r="I1492"/>
  <c r="I1493"/>
  <c r="I1494"/>
  <c r="I1495"/>
  <c r="I1496"/>
  <c r="I1497"/>
  <c r="I1498"/>
  <c r="I1499"/>
  <c r="I1500"/>
  <c r="I1501"/>
  <c r="I1502"/>
  <c r="I1503"/>
  <c r="I1504"/>
  <c r="I1505"/>
  <c r="I1506"/>
  <c r="I1507"/>
  <c r="I1508"/>
  <c r="I1509"/>
  <c r="I1510"/>
  <c r="I1511"/>
  <c r="I1512"/>
  <c r="I1513"/>
  <c r="I1514"/>
  <c r="I1515"/>
  <c r="I1516"/>
  <c r="I1517"/>
  <c r="I1518"/>
  <c r="I1519"/>
  <c r="I1520"/>
  <c r="I1521"/>
  <c r="I1522"/>
  <c r="I1523"/>
  <c r="I1524"/>
  <c r="I1525"/>
  <c r="I1526"/>
  <c r="I1527"/>
  <c r="I1528"/>
  <c r="I1529"/>
  <c r="I1530"/>
  <c r="I1531"/>
  <c r="I1532"/>
  <c r="I1533"/>
  <c r="I1534"/>
  <c r="I1535"/>
  <c r="I1536"/>
  <c r="I1537"/>
  <c r="I1538"/>
  <c r="I1539"/>
  <c r="I1540"/>
  <c r="I1541"/>
  <c r="I1542"/>
  <c r="I1543"/>
  <c r="I1544"/>
  <c r="I1545"/>
  <c r="I1546"/>
  <c r="I1547"/>
  <c r="I1548"/>
  <c r="I1549"/>
  <c r="I1550"/>
  <c r="I1551"/>
  <c r="I1552"/>
  <c r="I1553"/>
  <c r="I1554"/>
  <c r="I1555"/>
  <c r="I1556"/>
  <c r="I1557"/>
  <c r="I1558"/>
  <c r="I1559"/>
  <c r="I1560"/>
  <c r="I1561"/>
  <c r="I1562"/>
  <c r="I1563"/>
  <c r="I1564"/>
  <c r="I1565"/>
  <c r="I1566"/>
  <c r="I1567"/>
  <c r="I1568"/>
  <c r="I1569"/>
  <c r="I1570"/>
  <c r="I1571"/>
  <c r="I1572"/>
  <c r="I1573"/>
  <c r="I1574"/>
  <c r="I1575"/>
  <c r="I1576"/>
  <c r="I1577"/>
  <c r="I1578"/>
  <c r="I1579"/>
  <c r="I1580"/>
  <c r="I1581"/>
  <c r="I1582"/>
  <c r="I1583"/>
  <c r="I1584"/>
  <c r="I1585"/>
  <c r="I1586"/>
  <c r="I1587"/>
  <c r="I1588"/>
  <c r="I1589"/>
  <c r="I1590"/>
  <c r="I1591"/>
  <c r="I1592"/>
  <c r="I1593"/>
  <c r="I1594"/>
  <c r="I1595"/>
  <c r="I1596"/>
  <c r="I1597"/>
  <c r="I1598"/>
  <c r="I1599"/>
  <c r="I1600"/>
  <c r="I1601"/>
  <c r="I1602"/>
  <c r="I1603"/>
  <c r="I1604"/>
  <c r="I1605"/>
  <c r="I1606"/>
  <c r="I1607"/>
  <c r="I1608"/>
  <c r="I1609"/>
  <c r="I1610"/>
  <c r="I1611"/>
  <c r="I1612"/>
  <c r="I1613"/>
  <c r="I1614"/>
  <c r="I1615"/>
  <c r="I1616"/>
  <c r="I1617"/>
  <c r="I1618"/>
  <c r="I1619"/>
  <c r="I1620"/>
  <c r="I1621"/>
  <c r="I1622"/>
  <c r="I1623"/>
  <c r="I1624"/>
  <c r="I1625"/>
  <c r="I1626"/>
  <c r="I1627"/>
  <c r="I1628"/>
  <c r="I1629"/>
  <c r="I1630"/>
  <c r="I1631"/>
  <c r="I1632"/>
  <c r="I1633"/>
  <c r="I1634"/>
  <c r="I1635"/>
  <c r="I1636"/>
  <c r="I1637"/>
  <c r="I1638"/>
  <c r="I1639"/>
  <c r="I1640"/>
  <c r="I1641"/>
  <c r="I1642"/>
  <c r="I1643"/>
  <c r="I1644"/>
  <c r="I1645"/>
  <c r="I1646"/>
  <c r="I1647"/>
  <c r="I1648"/>
  <c r="I1649"/>
  <c r="I1650"/>
  <c r="I1651"/>
  <c r="I1652"/>
  <c r="I1653"/>
  <c r="I1654"/>
  <c r="I1655"/>
  <c r="I1656"/>
  <c r="I1657"/>
  <c r="I1658"/>
  <c r="I1659"/>
  <c r="I1660"/>
  <c r="I1661"/>
  <c r="I1662"/>
  <c r="I1663"/>
  <c r="I1664"/>
  <c r="I1665"/>
  <c r="I1666"/>
  <c r="I1667"/>
  <c r="I1668"/>
  <c r="I1669"/>
  <c r="I1670"/>
  <c r="I1671"/>
  <c r="I1672"/>
  <c r="I1673"/>
  <c r="I1674"/>
  <c r="I1675"/>
  <c r="I1676"/>
  <c r="I1677"/>
  <c r="I1678"/>
  <c r="I1679"/>
  <c r="I1680"/>
  <c r="I1681"/>
  <c r="I1682"/>
  <c r="I1683"/>
  <c r="I1684"/>
  <c r="I1685"/>
  <c r="I1686"/>
  <c r="I1687"/>
  <c r="I1688"/>
  <c r="I1689"/>
  <c r="I1690"/>
  <c r="I1691"/>
  <c r="I1692"/>
  <c r="I1693"/>
  <c r="I1694"/>
  <c r="I1695"/>
  <c r="I1696"/>
  <c r="I1697"/>
  <c r="I1698"/>
  <c r="I1699"/>
  <c r="I1700"/>
  <c r="I1701"/>
  <c r="I1702"/>
  <c r="I1703"/>
  <c r="I1704"/>
  <c r="I1705"/>
  <c r="I1706"/>
  <c r="I1707"/>
  <c r="I1708"/>
  <c r="I1709"/>
  <c r="I1710"/>
  <c r="I1711"/>
  <c r="I1712"/>
  <c r="I1713"/>
  <c r="I1714"/>
  <c r="I1715"/>
  <c r="I1716"/>
  <c r="I1717"/>
  <c r="I1718"/>
  <c r="I1719"/>
  <c r="I1720"/>
  <c r="I1721"/>
  <c r="I1722"/>
  <c r="I1723"/>
  <c r="I1724"/>
  <c r="I1725"/>
  <c r="I1726"/>
  <c r="I1727"/>
  <c r="I1728"/>
  <c r="I1729"/>
  <c r="I1730"/>
  <c r="I1731"/>
  <c r="I1732"/>
  <c r="I1733"/>
  <c r="I1734"/>
  <c r="I1735"/>
  <c r="I1736"/>
  <c r="I1737"/>
  <c r="I1738"/>
  <c r="I1739"/>
  <c r="I1740"/>
  <c r="I1741"/>
  <c r="I1742"/>
  <c r="I1743"/>
  <c r="I1744"/>
  <c r="I1745"/>
  <c r="I1746"/>
  <c r="I1747"/>
  <c r="I1748"/>
  <c r="I1749"/>
  <c r="I1750"/>
  <c r="I1751"/>
  <c r="I1752"/>
  <c r="I1753"/>
  <c r="I1754"/>
  <c r="I1755"/>
  <c r="I1756"/>
  <c r="I1757"/>
  <c r="I1758"/>
  <c r="I1759"/>
  <c r="I1760"/>
  <c r="I1761"/>
  <c r="I1762"/>
  <c r="I1763"/>
  <c r="I1764"/>
  <c r="I1765"/>
  <c r="I1766"/>
  <c r="I1767"/>
  <c r="I1768"/>
  <c r="I1769"/>
  <c r="I1770"/>
  <c r="I1771"/>
  <c r="I1772"/>
  <c r="I1773"/>
  <c r="I1774"/>
  <c r="I1775"/>
  <c r="I1776"/>
  <c r="I1777"/>
  <c r="I1778"/>
  <c r="I1779"/>
  <c r="I1780"/>
  <c r="I1781"/>
  <c r="I1782"/>
  <c r="I1783"/>
  <c r="I1784"/>
  <c r="I1785"/>
  <c r="I1786"/>
  <c r="I1787"/>
  <c r="I1788"/>
  <c r="I1789"/>
  <c r="I1790"/>
  <c r="I1791"/>
  <c r="I1792"/>
  <c r="I1793"/>
  <c r="I1794"/>
  <c r="I1795"/>
  <c r="I1796"/>
  <c r="I1797"/>
  <c r="I1798"/>
  <c r="I1799"/>
  <c r="I1800"/>
  <c r="I1801"/>
  <c r="I1802"/>
  <c r="I1803"/>
  <c r="I1804"/>
  <c r="I1805"/>
  <c r="I1806"/>
  <c r="I1807"/>
  <c r="I1808"/>
  <c r="I1809"/>
  <c r="I1810"/>
  <c r="I1811"/>
  <c r="I1812"/>
  <c r="I1813"/>
  <c r="I1814"/>
  <c r="I1815"/>
  <c r="I1816"/>
  <c r="I1817"/>
  <c r="I1818"/>
  <c r="I1819"/>
  <c r="I1820"/>
  <c r="I1821"/>
  <c r="I1822"/>
  <c r="I1823"/>
  <c r="I1824"/>
  <c r="I1825"/>
  <c r="I1826"/>
  <c r="I1827"/>
  <c r="I1828"/>
  <c r="I1829"/>
  <c r="I1830"/>
  <c r="I1831"/>
  <c r="I1832"/>
  <c r="I1833"/>
  <c r="I1834"/>
  <c r="I1835"/>
  <c r="I1836"/>
  <c r="I1837"/>
  <c r="I1838"/>
  <c r="I1839"/>
  <c r="I1840"/>
  <c r="I1841"/>
  <c r="I1842"/>
  <c r="I1843"/>
  <c r="I1844"/>
  <c r="I1845"/>
  <c r="I1846"/>
  <c r="I1847"/>
  <c r="I1848"/>
  <c r="I1849"/>
  <c r="I1850"/>
  <c r="I1851"/>
  <c r="I1852"/>
  <c r="I1853"/>
  <c r="I1854"/>
  <c r="I1855"/>
  <c r="I1856"/>
  <c r="I1857"/>
  <c r="I1858"/>
  <c r="I1859"/>
  <c r="I1860"/>
  <c r="I1861"/>
  <c r="I1862"/>
  <c r="I1863"/>
  <c r="I1864"/>
  <c r="I1865"/>
  <c r="I1866"/>
  <c r="I1867"/>
  <c r="I1868"/>
  <c r="I1869"/>
  <c r="I1870"/>
  <c r="I1871"/>
  <c r="I1872"/>
  <c r="I1873"/>
  <c r="I1874"/>
  <c r="I1875"/>
  <c r="I1876"/>
  <c r="I1877"/>
  <c r="I1878"/>
  <c r="I1879"/>
  <c r="I1880"/>
  <c r="I1881"/>
  <c r="I1882"/>
  <c r="I1883"/>
  <c r="I1884"/>
  <c r="I1885"/>
  <c r="I1886"/>
  <c r="I1887"/>
  <c r="I1888"/>
  <c r="I1889"/>
  <c r="I1890"/>
  <c r="I1891"/>
  <c r="I1892"/>
  <c r="I1893"/>
  <c r="I1894"/>
  <c r="I1895"/>
  <c r="I1896"/>
  <c r="I1897"/>
  <c r="I1898"/>
  <c r="I1899"/>
  <c r="I1900"/>
  <c r="I1901"/>
  <c r="I1902"/>
  <c r="I1903"/>
  <c r="I1904"/>
  <c r="I1905"/>
  <c r="I1906"/>
  <c r="I1907"/>
  <c r="I1908"/>
  <c r="I1909"/>
  <c r="I1910"/>
  <c r="I1911"/>
  <c r="I1912"/>
  <c r="I1913"/>
  <c r="I1914"/>
  <c r="I1915"/>
  <c r="I1916"/>
  <c r="I1917"/>
  <c r="I1918"/>
  <c r="I1919"/>
  <c r="I1920"/>
  <c r="I1921"/>
  <c r="I1922"/>
  <c r="I1923"/>
  <c r="I1924"/>
  <c r="I1925"/>
  <c r="I1926"/>
  <c r="I1927"/>
  <c r="I1928"/>
  <c r="I1929"/>
  <c r="I1930"/>
  <c r="I1931"/>
  <c r="I1932"/>
  <c r="I1933"/>
  <c r="I1934"/>
  <c r="I1935"/>
  <c r="I1936"/>
  <c r="I1937"/>
  <c r="I1938"/>
  <c r="I1939"/>
  <c r="I1940"/>
  <c r="I1941"/>
  <c r="I1942"/>
  <c r="I1943"/>
  <c r="I1944"/>
  <c r="I1945"/>
  <c r="I1946"/>
  <c r="I1947"/>
  <c r="I1948"/>
  <c r="I1949"/>
  <c r="I1950"/>
  <c r="I1951"/>
  <c r="I1952"/>
  <c r="I1953"/>
  <c r="I1954"/>
  <c r="I1955"/>
  <c r="I1956"/>
  <c r="I1957"/>
  <c r="I1958"/>
  <c r="I1959"/>
  <c r="I1960"/>
  <c r="I1961"/>
  <c r="I1962"/>
  <c r="I1963"/>
  <c r="I1964"/>
  <c r="I1965"/>
  <c r="I1966"/>
  <c r="I1967"/>
  <c r="I1968"/>
  <c r="I1969"/>
  <c r="I1970"/>
  <c r="I1971"/>
  <c r="I1972"/>
  <c r="I1973"/>
  <c r="I1974"/>
  <c r="I1975"/>
  <c r="I1976"/>
  <c r="I1977"/>
  <c r="I1978"/>
  <c r="I1979"/>
  <c r="I1980"/>
  <c r="I1981"/>
  <c r="I1982"/>
  <c r="I1983"/>
  <c r="I1984"/>
  <c r="I1985"/>
  <c r="I1986"/>
  <c r="I1987"/>
  <c r="I1988"/>
  <c r="I1989"/>
  <c r="I1990"/>
  <c r="I1991"/>
  <c r="I1992"/>
  <c r="I1993"/>
  <c r="I1994"/>
  <c r="I1995"/>
  <c r="I1996"/>
  <c r="I1997"/>
  <c r="I1998"/>
  <c r="I1999"/>
  <c r="I2000"/>
  <c r="I2001"/>
  <c r="I2002"/>
  <c r="I2003"/>
  <c r="I2004"/>
  <c r="I2005"/>
  <c r="I2006"/>
  <c r="I2007"/>
  <c r="I2008"/>
  <c r="I2009"/>
  <c r="I2010"/>
  <c r="I2011"/>
  <c r="I2012"/>
  <c r="I2013"/>
  <c r="I2014"/>
  <c r="I2015"/>
  <c r="I2016"/>
  <c r="I2017"/>
  <c r="I2018"/>
  <c r="I2019"/>
  <c r="I2020"/>
  <c r="I2021"/>
  <c r="I2022"/>
  <c r="I2023"/>
  <c r="I2024"/>
  <c r="I2025"/>
  <c r="I2026"/>
  <c r="I2027"/>
  <c r="I2028"/>
  <c r="I2029"/>
  <c r="I2030"/>
  <c r="I2031"/>
  <c r="I2032"/>
  <c r="I2033"/>
  <c r="I2034"/>
  <c r="I2035"/>
  <c r="I2036"/>
  <c r="I2037"/>
  <c r="I2038"/>
  <c r="I2039"/>
  <c r="I2040"/>
  <c r="I2041"/>
  <c r="I2042"/>
  <c r="I2043"/>
  <c r="I2044"/>
  <c r="I2045"/>
  <c r="I2046"/>
  <c r="I2047"/>
  <c r="I2048"/>
  <c r="I2049"/>
  <c r="I2050"/>
  <c r="I2051"/>
  <c r="I2052"/>
  <c r="I2053"/>
  <c r="I2054"/>
  <c r="I2055"/>
  <c r="I2056"/>
  <c r="I2057"/>
  <c r="I2058"/>
  <c r="I2059"/>
  <c r="I2060"/>
  <c r="I2061"/>
  <c r="I2062"/>
  <c r="I2063"/>
  <c r="I2064"/>
  <c r="I2065"/>
  <c r="I2066"/>
  <c r="I2067"/>
  <c r="I2068"/>
  <c r="I2069"/>
  <c r="I2070"/>
  <c r="I2071"/>
  <c r="I2072"/>
  <c r="I2073"/>
  <c r="I2074"/>
  <c r="I2075"/>
  <c r="I2076"/>
  <c r="I2077"/>
  <c r="I2078"/>
  <c r="I2079"/>
  <c r="I2080"/>
  <c r="I2081"/>
  <c r="I2082"/>
  <c r="I2083"/>
  <c r="I2084"/>
  <c r="I2085"/>
  <c r="I2086"/>
  <c r="I2087"/>
  <c r="I2088"/>
  <c r="I2089"/>
  <c r="I2090"/>
  <c r="I2091"/>
  <c r="I2092"/>
  <c r="I2093"/>
  <c r="I2094"/>
  <c r="I2095"/>
  <c r="I2096"/>
  <c r="I2097"/>
  <c r="I2098"/>
  <c r="I2099"/>
  <c r="I2100"/>
  <c r="I2101"/>
  <c r="I2102"/>
  <c r="I2103"/>
  <c r="I2104"/>
  <c r="I2105"/>
  <c r="I2106"/>
  <c r="I2107"/>
  <c r="I2108"/>
  <c r="I2109"/>
  <c r="I2110"/>
  <c r="I2111"/>
  <c r="I2112"/>
  <c r="I2113"/>
  <c r="I2114"/>
  <c r="I2115"/>
  <c r="I2116"/>
  <c r="I2117"/>
  <c r="I2118"/>
  <c r="I2119"/>
  <c r="I2120"/>
  <c r="I2121"/>
  <c r="I2122"/>
  <c r="I2123"/>
  <c r="I2124"/>
  <c r="I2125"/>
  <c r="I2126"/>
  <c r="I2127"/>
  <c r="I2128"/>
  <c r="I2129"/>
  <c r="I2130"/>
  <c r="I2131"/>
  <c r="I2132"/>
  <c r="I2133"/>
  <c r="I2134"/>
  <c r="I2135"/>
  <c r="I2136"/>
  <c r="I2137"/>
  <c r="I2138"/>
  <c r="I2139"/>
  <c r="I2140"/>
  <c r="I2141"/>
  <c r="I2142"/>
  <c r="I2143"/>
  <c r="I2144"/>
  <c r="I2145"/>
  <c r="I2146"/>
  <c r="I2147"/>
  <c r="I2148"/>
  <c r="I2149"/>
  <c r="I2150"/>
  <c r="I2151"/>
  <c r="I2152"/>
  <c r="I2153"/>
  <c r="I2154"/>
  <c r="I2155"/>
  <c r="I2156"/>
  <c r="I2157"/>
  <c r="I2158"/>
  <c r="I2159"/>
  <c r="I2160"/>
  <c r="I2161"/>
  <c r="I2162"/>
  <c r="I2163"/>
  <c r="I2164"/>
  <c r="I2165"/>
  <c r="I2166"/>
  <c r="I2167"/>
  <c r="I2168"/>
  <c r="I2169"/>
  <c r="I2170"/>
  <c r="I2171"/>
  <c r="I2172"/>
  <c r="I2173"/>
  <c r="I2174"/>
  <c r="I2175"/>
  <c r="I2176"/>
  <c r="I2177"/>
  <c r="I2178"/>
  <c r="I2179"/>
  <c r="I2180"/>
  <c r="I2181"/>
  <c r="I2182"/>
  <c r="I2183"/>
  <c r="I2184"/>
  <c r="I2185"/>
  <c r="I2186"/>
  <c r="I2187"/>
  <c r="I2188"/>
  <c r="I2189"/>
  <c r="I2190"/>
  <c r="I2191"/>
  <c r="I2192"/>
  <c r="I2193"/>
  <c r="I2194"/>
  <c r="I2195"/>
  <c r="I2196"/>
  <c r="I2197"/>
  <c r="I2198"/>
  <c r="I2199"/>
  <c r="I2200"/>
  <c r="I2201"/>
  <c r="I2202"/>
  <c r="I2203"/>
  <c r="I2204"/>
  <c r="I2205"/>
  <c r="I2206"/>
  <c r="I2207"/>
  <c r="I2208"/>
  <c r="I2209"/>
  <c r="I2210"/>
  <c r="I2211"/>
  <c r="I2212"/>
  <c r="I2213"/>
  <c r="I2214"/>
  <c r="I2215"/>
  <c r="I2216"/>
  <c r="I2217"/>
  <c r="I2218"/>
  <c r="I2219"/>
  <c r="I2220"/>
  <c r="I2221"/>
  <c r="I2222"/>
  <c r="I2223"/>
  <c r="I2224"/>
  <c r="I2225"/>
  <c r="I2226"/>
  <c r="I2227"/>
  <c r="I2228"/>
  <c r="I2229"/>
  <c r="I2230"/>
  <c r="I2231"/>
  <c r="I2232"/>
  <c r="I2233"/>
  <c r="I2234"/>
  <c r="I2235"/>
  <c r="I2236"/>
  <c r="I2237"/>
  <c r="I2238"/>
  <c r="I2239"/>
  <c r="I2240"/>
  <c r="I2241"/>
  <c r="I2242"/>
  <c r="I2243"/>
  <c r="I2244"/>
  <c r="I2245"/>
  <c r="I2246"/>
  <c r="I2247"/>
  <c r="I2248"/>
  <c r="I2249"/>
  <c r="I2250"/>
  <c r="I2251"/>
  <c r="I2252"/>
  <c r="I2253"/>
  <c r="I2254"/>
  <c r="I2255"/>
  <c r="I2256"/>
  <c r="I2257"/>
  <c r="I2258"/>
  <c r="I2259"/>
  <c r="I2260"/>
  <c r="I2261"/>
  <c r="I2262"/>
  <c r="I2263"/>
  <c r="I2264"/>
  <c r="I2265"/>
  <c r="I2266"/>
  <c r="I2267"/>
  <c r="I2268"/>
  <c r="I2269"/>
  <c r="I2270"/>
  <c r="I2271"/>
  <c r="I2272"/>
  <c r="I2273"/>
  <c r="I2274"/>
  <c r="I2275"/>
  <c r="I2276"/>
  <c r="I2277"/>
  <c r="I2278"/>
  <c r="I2279"/>
  <c r="I2280"/>
  <c r="I2281"/>
  <c r="I2282"/>
  <c r="I2283"/>
  <c r="I2284"/>
  <c r="I2285"/>
  <c r="I2286"/>
  <c r="I2287"/>
  <c r="I2288"/>
  <c r="I2289"/>
  <c r="I2290"/>
  <c r="I2291"/>
  <c r="I2292"/>
  <c r="I2293"/>
  <c r="I2294"/>
  <c r="I2295"/>
  <c r="I2296"/>
  <c r="I2297"/>
  <c r="I2298"/>
  <c r="I2299"/>
  <c r="I2300"/>
  <c r="I2301"/>
  <c r="I2302"/>
  <c r="I2303"/>
  <c r="I2304"/>
  <c r="I2305"/>
  <c r="I2306"/>
  <c r="I2307"/>
  <c r="I2308"/>
  <c r="I2309"/>
  <c r="I2310"/>
  <c r="I2311"/>
  <c r="I2312"/>
  <c r="I2313"/>
  <c r="I2314"/>
  <c r="I2315"/>
  <c r="I2316"/>
  <c r="I2317"/>
  <c r="I2318"/>
  <c r="I2319"/>
  <c r="I2320"/>
  <c r="I2321"/>
  <c r="I2322"/>
  <c r="I2323"/>
  <c r="I2324"/>
  <c r="I2325"/>
  <c r="I2326"/>
  <c r="I2327"/>
  <c r="I2328"/>
  <c r="I2329"/>
  <c r="I2330"/>
  <c r="I2331"/>
  <c r="I2332"/>
  <c r="I2333"/>
  <c r="I2334"/>
  <c r="I2335"/>
  <c r="I2336"/>
  <c r="I2337"/>
  <c r="I2338"/>
  <c r="I2339"/>
  <c r="I2340"/>
  <c r="I2341"/>
  <c r="I2342"/>
  <c r="I2343"/>
  <c r="I2344"/>
  <c r="I2345"/>
  <c r="I2346"/>
  <c r="I2347"/>
  <c r="I2348"/>
  <c r="I2349"/>
  <c r="I2350"/>
  <c r="I2351"/>
  <c r="I2352"/>
  <c r="I2353"/>
  <c r="I2354"/>
  <c r="I2355"/>
  <c r="I2356"/>
  <c r="I2357"/>
  <c r="I2358"/>
  <c r="I2359"/>
  <c r="I2360"/>
  <c r="I2361"/>
  <c r="I2362"/>
  <c r="I2363"/>
  <c r="I2364"/>
  <c r="I2365"/>
  <c r="I2366"/>
  <c r="I2367"/>
  <c r="I2368"/>
  <c r="I2369"/>
  <c r="I2370"/>
  <c r="I2371"/>
  <c r="I2372"/>
  <c r="I2373"/>
  <c r="I2374"/>
  <c r="I2375"/>
  <c r="I2376"/>
  <c r="I2377"/>
  <c r="I2378"/>
  <c r="I2379"/>
  <c r="I2380"/>
  <c r="I2381"/>
  <c r="I2382"/>
  <c r="I2383"/>
  <c r="I2384"/>
  <c r="I2385"/>
  <c r="I2386"/>
  <c r="I2387"/>
  <c r="I2388"/>
  <c r="I2389"/>
  <c r="I2390"/>
  <c r="I2391"/>
  <c r="I2392"/>
  <c r="I2393"/>
  <c r="I2394"/>
  <c r="I2395"/>
  <c r="I2396"/>
  <c r="I2397"/>
  <c r="I2398"/>
  <c r="I2399"/>
  <c r="I2400"/>
  <c r="I2401"/>
  <c r="I2402"/>
  <c r="I2403"/>
  <c r="I2404"/>
  <c r="I2405"/>
  <c r="I2406"/>
  <c r="I2407"/>
  <c r="I2408"/>
  <c r="I2409"/>
  <c r="I2410"/>
  <c r="I2411"/>
  <c r="I2412"/>
  <c r="I2413"/>
  <c r="I2414"/>
  <c r="I2415"/>
  <c r="I2416"/>
  <c r="I2417"/>
  <c r="I2418"/>
  <c r="I2419"/>
  <c r="I2420"/>
  <c r="I2421"/>
  <c r="I2422"/>
  <c r="I2423"/>
  <c r="I2424"/>
  <c r="I2425"/>
  <c r="I2426"/>
  <c r="I2427"/>
  <c r="I2428"/>
  <c r="I2429"/>
  <c r="I2430"/>
  <c r="I2431"/>
  <c r="I2432"/>
  <c r="I2433"/>
  <c r="I2434"/>
  <c r="I2435"/>
  <c r="I2436"/>
  <c r="I2437"/>
  <c r="I2438"/>
  <c r="I2439"/>
  <c r="I2440"/>
  <c r="I2441"/>
  <c r="I2442"/>
  <c r="I2443"/>
  <c r="I2444"/>
  <c r="I2445"/>
  <c r="I2446"/>
  <c r="I2447"/>
  <c r="I2448"/>
  <c r="I2449"/>
  <c r="I2450"/>
  <c r="I2451"/>
  <c r="I2452"/>
  <c r="I2453"/>
  <c r="I2454"/>
  <c r="I2455"/>
  <c r="I2456"/>
  <c r="I2457"/>
  <c r="I2458"/>
  <c r="I2459"/>
  <c r="I2460"/>
  <c r="I2461"/>
  <c r="I2462"/>
  <c r="I2463"/>
  <c r="I2464"/>
  <c r="I2465"/>
  <c r="I2466"/>
  <c r="I2467"/>
  <c r="I2468"/>
  <c r="I2469"/>
  <c r="I2470"/>
  <c r="I2471"/>
  <c r="I2472"/>
  <c r="I2473"/>
  <c r="I2474"/>
  <c r="I2475"/>
  <c r="I2476"/>
  <c r="I2477"/>
  <c r="I2478"/>
  <c r="I2479"/>
  <c r="I2480"/>
  <c r="I2481"/>
  <c r="I2482"/>
  <c r="I2483"/>
  <c r="I2484"/>
  <c r="I2485"/>
  <c r="I2486"/>
  <c r="I2487"/>
  <c r="I2488"/>
  <c r="I2489"/>
  <c r="I2490"/>
  <c r="I2491"/>
  <c r="I2492"/>
  <c r="I2493"/>
  <c r="I2494"/>
  <c r="I2495"/>
  <c r="I2496"/>
  <c r="I2497"/>
  <c r="I2498"/>
  <c r="I2499"/>
  <c r="I2500"/>
  <c r="I2501"/>
  <c r="I2502"/>
  <c r="I2503"/>
  <c r="I2504"/>
  <c r="I2505"/>
  <c r="I2506"/>
  <c r="I2507"/>
  <c r="I2508"/>
  <c r="I2509"/>
  <c r="I2510"/>
  <c r="I2511"/>
  <c r="I2512"/>
  <c r="I2513"/>
  <c r="I2514"/>
  <c r="I2515"/>
  <c r="I2516"/>
  <c r="I2517"/>
  <c r="I2518"/>
  <c r="I2519"/>
  <c r="I2520"/>
  <c r="I2521"/>
  <c r="I2522"/>
  <c r="I2523"/>
  <c r="I2524"/>
  <c r="I2525"/>
  <c r="I2526"/>
  <c r="I2527"/>
  <c r="I2528"/>
  <c r="I2529"/>
  <c r="I2530"/>
  <c r="I2531"/>
  <c r="I2532"/>
  <c r="I2533"/>
  <c r="I2534"/>
  <c r="I2535"/>
  <c r="I2536"/>
  <c r="I2537"/>
  <c r="I2538"/>
  <c r="I2539"/>
  <c r="I2540"/>
  <c r="I2541"/>
  <c r="I2542"/>
  <c r="I2543"/>
  <c r="I2544"/>
  <c r="I2545"/>
  <c r="I2546"/>
  <c r="I2547"/>
  <c r="I2548"/>
  <c r="I2549"/>
  <c r="I2550"/>
  <c r="I2551"/>
  <c r="I2552"/>
  <c r="I2553"/>
  <c r="I2554"/>
  <c r="I2555"/>
  <c r="I2556"/>
  <c r="I2557"/>
  <c r="I2558"/>
  <c r="I2559"/>
  <c r="I2560"/>
  <c r="I2561"/>
  <c r="I2562"/>
  <c r="I2563"/>
  <c r="I2564"/>
  <c r="I2565"/>
  <c r="I2566"/>
  <c r="I2567"/>
  <c r="I2568"/>
  <c r="I2569"/>
  <c r="I2570"/>
  <c r="I2571"/>
  <c r="I2572"/>
  <c r="I2573"/>
  <c r="I2574"/>
  <c r="I2575"/>
  <c r="I2576"/>
  <c r="I2577"/>
  <c r="I2578"/>
  <c r="I2579"/>
  <c r="I2580"/>
  <c r="I2581"/>
  <c r="I2582"/>
  <c r="I2583"/>
  <c r="I2584"/>
  <c r="I2585"/>
  <c r="I2586"/>
  <c r="I2587"/>
  <c r="I2588"/>
  <c r="I2589"/>
  <c r="I2590"/>
  <c r="I2591"/>
  <c r="I2592"/>
  <c r="I2593"/>
  <c r="I2594"/>
  <c r="I2595"/>
  <c r="I2596"/>
  <c r="I2597"/>
  <c r="I2598"/>
  <c r="I2599"/>
  <c r="I2600"/>
  <c r="I2601"/>
  <c r="I2602"/>
  <c r="I2603"/>
  <c r="I2604"/>
  <c r="I2605"/>
  <c r="I2606"/>
  <c r="I2607"/>
  <c r="I2608"/>
  <c r="I2609"/>
  <c r="I2610"/>
  <c r="I2611"/>
  <c r="I2612"/>
  <c r="I2613"/>
  <c r="I2614"/>
  <c r="I2615"/>
  <c r="I2616"/>
  <c r="I2617"/>
  <c r="I2618"/>
  <c r="I2619"/>
  <c r="I2620"/>
  <c r="I2621"/>
  <c r="I2622"/>
  <c r="I2623"/>
  <c r="I2624"/>
  <c r="I2625"/>
  <c r="I2626"/>
  <c r="I2627"/>
  <c r="I2628"/>
  <c r="I2629"/>
  <c r="I2630"/>
  <c r="I2631"/>
  <c r="I2632"/>
  <c r="I2633"/>
  <c r="I2634"/>
  <c r="I2635"/>
  <c r="I2636"/>
  <c r="I2637"/>
  <c r="I2638"/>
  <c r="I2639"/>
  <c r="I2640"/>
  <c r="I2641"/>
  <c r="I2642"/>
  <c r="I2643"/>
  <c r="I2644"/>
  <c r="I2645"/>
  <c r="I2646"/>
  <c r="I2647"/>
  <c r="I2648"/>
  <c r="I2649"/>
  <c r="I2650"/>
  <c r="I2651"/>
  <c r="I2652"/>
  <c r="I2653"/>
  <c r="I2654"/>
  <c r="I2655"/>
  <c r="I2656"/>
  <c r="I2657"/>
  <c r="I2658"/>
  <c r="I2659"/>
  <c r="I2660"/>
  <c r="I2661"/>
  <c r="I2662"/>
  <c r="I2663"/>
  <c r="I2664"/>
  <c r="I2665"/>
  <c r="I2666"/>
  <c r="I2667"/>
  <c r="I2668"/>
  <c r="I2669"/>
  <c r="I2670"/>
  <c r="I2671"/>
  <c r="I2672"/>
  <c r="I2673"/>
  <c r="I2674"/>
  <c r="I2675"/>
  <c r="I2676"/>
  <c r="I2677"/>
  <c r="I2678"/>
  <c r="I2679"/>
  <c r="I2680"/>
  <c r="I2681"/>
  <c r="I2682"/>
  <c r="I2683"/>
  <c r="I2684"/>
  <c r="I2685"/>
  <c r="I2686"/>
  <c r="I2687"/>
  <c r="I2688"/>
  <c r="I2689"/>
  <c r="I2690"/>
  <c r="I2691"/>
  <c r="I2692"/>
  <c r="I2693"/>
  <c r="I2694"/>
  <c r="I2695"/>
  <c r="I2696"/>
  <c r="I2697"/>
  <c r="I2698"/>
  <c r="I2699"/>
  <c r="I2700"/>
  <c r="I2701"/>
  <c r="I2702"/>
  <c r="I2703"/>
  <c r="I2704"/>
  <c r="I2705"/>
  <c r="I2706"/>
  <c r="I2707"/>
  <c r="I2708"/>
  <c r="I2709"/>
  <c r="I2710"/>
  <c r="I2711"/>
  <c r="I2712"/>
  <c r="I2713"/>
  <c r="I2714"/>
  <c r="I2715"/>
  <c r="I2716"/>
  <c r="I2717"/>
  <c r="I2718"/>
  <c r="I2719"/>
  <c r="I2720"/>
  <c r="I2721"/>
  <c r="I2722"/>
  <c r="I2723"/>
  <c r="I2724"/>
  <c r="I2725"/>
  <c r="I2726"/>
  <c r="I2727"/>
  <c r="I2728"/>
  <c r="I2729"/>
  <c r="I2730"/>
  <c r="I2731"/>
  <c r="I2732"/>
  <c r="I2733"/>
  <c r="I2734"/>
  <c r="I2735"/>
  <c r="I2736"/>
  <c r="I2737"/>
  <c r="I2738"/>
  <c r="I2739"/>
  <c r="I2740"/>
  <c r="I2741"/>
  <c r="I2742"/>
  <c r="I2743"/>
  <c r="I2744"/>
  <c r="I2745"/>
  <c r="I2746"/>
  <c r="I2747"/>
  <c r="I2748"/>
  <c r="I2749"/>
  <c r="I2750"/>
  <c r="I2751"/>
  <c r="I2752"/>
  <c r="I2753"/>
  <c r="I2754"/>
  <c r="I2755"/>
  <c r="I2756"/>
  <c r="I2757"/>
  <c r="I2758"/>
  <c r="I2759"/>
  <c r="I2760"/>
  <c r="I2761"/>
  <c r="I2762"/>
  <c r="I2763"/>
  <c r="I2764"/>
  <c r="I2765"/>
  <c r="I2766"/>
  <c r="I2767"/>
  <c r="I2768"/>
  <c r="I2769"/>
  <c r="I2770"/>
  <c r="I2771"/>
  <c r="I2772"/>
  <c r="I2773"/>
  <c r="I2774"/>
  <c r="I2775"/>
  <c r="I2776"/>
  <c r="I2777"/>
  <c r="I2778"/>
  <c r="I2779"/>
  <c r="I2780"/>
  <c r="I2781"/>
  <c r="I2782"/>
  <c r="I2783"/>
  <c r="I2784"/>
  <c r="I2785"/>
  <c r="I2786"/>
  <c r="I2787"/>
  <c r="I2788"/>
  <c r="I2789"/>
  <c r="I2790"/>
  <c r="I2791"/>
  <c r="I2792"/>
  <c r="I2793"/>
  <c r="I2794"/>
  <c r="I2795"/>
  <c r="I2796"/>
  <c r="I2797"/>
  <c r="I2798"/>
  <c r="I2799"/>
  <c r="I2800"/>
  <c r="I2801"/>
  <c r="I2802"/>
  <c r="I2803"/>
  <c r="I2804"/>
  <c r="I2805"/>
  <c r="I2806"/>
  <c r="I2807"/>
  <c r="I2808"/>
  <c r="I2809"/>
  <c r="I2810"/>
  <c r="I2811"/>
  <c r="I2812"/>
  <c r="I2813"/>
  <c r="I2814"/>
  <c r="I2815"/>
  <c r="I2816"/>
  <c r="I2817"/>
  <c r="I2818"/>
  <c r="I2819"/>
  <c r="I2820"/>
  <c r="I2821"/>
  <c r="I2822"/>
  <c r="I2823"/>
  <c r="I2824"/>
  <c r="I2825"/>
  <c r="I2826"/>
  <c r="I2827"/>
  <c r="I2828"/>
  <c r="I2829"/>
  <c r="I2830"/>
  <c r="I2831"/>
  <c r="I2832"/>
  <c r="I2833"/>
  <c r="I2834"/>
  <c r="I2835"/>
  <c r="I2836"/>
  <c r="I2837"/>
  <c r="I2838"/>
  <c r="I2839"/>
  <c r="I2840"/>
  <c r="I2841"/>
  <c r="I2842"/>
  <c r="I2843"/>
  <c r="I2844"/>
  <c r="I2845"/>
  <c r="I2846"/>
  <c r="I2847"/>
  <c r="I2848"/>
  <c r="I2849"/>
  <c r="I2850"/>
  <c r="I2851"/>
  <c r="I2852"/>
  <c r="I2853"/>
  <c r="I2854"/>
  <c r="I2855"/>
  <c r="I2856"/>
  <c r="I2857"/>
  <c r="I2858"/>
  <c r="I2859"/>
  <c r="I2860"/>
  <c r="I2861"/>
  <c r="I2862"/>
  <c r="I2863"/>
  <c r="I2864"/>
  <c r="I2865"/>
  <c r="I2866"/>
  <c r="I2867"/>
  <c r="I2868"/>
  <c r="I2869"/>
  <c r="I2870"/>
  <c r="I2871"/>
  <c r="I2872"/>
  <c r="I2873"/>
  <c r="I2874"/>
  <c r="I2875"/>
  <c r="I2876"/>
  <c r="I2877"/>
  <c r="I2878"/>
  <c r="I2879"/>
  <c r="I2880"/>
  <c r="I2881"/>
  <c r="I2882"/>
  <c r="I2883"/>
  <c r="I2884"/>
  <c r="I2885"/>
  <c r="I2886"/>
  <c r="I2887"/>
  <c r="I2888"/>
  <c r="I2889"/>
  <c r="I2890"/>
  <c r="I2891"/>
  <c r="I2892"/>
  <c r="I2893"/>
  <c r="I2894"/>
  <c r="I2895"/>
  <c r="I2896"/>
  <c r="I2897"/>
  <c r="I2898"/>
  <c r="I2899"/>
  <c r="I2900"/>
  <c r="I2901"/>
  <c r="I2902"/>
  <c r="I2903"/>
  <c r="I2904"/>
  <c r="I2905"/>
  <c r="I2906"/>
  <c r="I2907"/>
  <c r="I2908"/>
  <c r="I2909"/>
  <c r="I2910"/>
  <c r="I2911"/>
  <c r="I2912"/>
  <c r="I2913"/>
  <c r="I2914"/>
  <c r="I2915"/>
  <c r="I2916"/>
  <c r="I2917"/>
  <c r="I2918"/>
  <c r="I2919"/>
  <c r="I2920"/>
  <c r="I2921"/>
  <c r="I2922"/>
  <c r="I2923"/>
  <c r="I2924"/>
  <c r="I2925"/>
  <c r="I2926"/>
  <c r="I2927"/>
  <c r="I2928"/>
  <c r="I2929"/>
  <c r="I2930"/>
  <c r="I2931"/>
  <c r="I2932"/>
  <c r="I2933"/>
  <c r="I2934"/>
  <c r="I2935"/>
  <c r="I2936"/>
  <c r="I2937"/>
  <c r="I2938"/>
  <c r="I2939"/>
  <c r="I2940"/>
  <c r="I2941"/>
  <c r="I2942"/>
  <c r="I2943"/>
  <c r="I2944"/>
  <c r="I2945"/>
  <c r="I2946"/>
  <c r="I2947"/>
  <c r="I2948"/>
  <c r="I2949"/>
  <c r="I2950"/>
  <c r="I2951"/>
  <c r="I2952"/>
  <c r="I2953"/>
  <c r="I2954"/>
  <c r="I2955"/>
  <c r="I2956"/>
  <c r="I2957"/>
  <c r="I2958"/>
  <c r="I2959"/>
  <c r="I2960"/>
  <c r="I2961"/>
  <c r="I2962"/>
  <c r="I2963"/>
  <c r="I2964"/>
  <c r="I2965"/>
  <c r="I2966"/>
  <c r="I2967"/>
  <c r="I2968"/>
  <c r="I2969"/>
  <c r="I2970"/>
  <c r="I2971"/>
  <c r="I2972"/>
  <c r="I2973"/>
  <c r="I2974"/>
  <c r="I2975"/>
  <c r="I2976"/>
  <c r="I2977"/>
  <c r="I2978"/>
  <c r="I2979"/>
  <c r="I2980"/>
  <c r="I2981"/>
  <c r="I2982"/>
  <c r="I2983"/>
  <c r="I2984"/>
  <c r="I2985"/>
  <c r="I2986"/>
  <c r="I2987"/>
  <c r="I2988"/>
  <c r="I2989"/>
  <c r="I2990"/>
  <c r="I2991"/>
  <c r="I2992"/>
  <c r="I2993"/>
  <c r="I2994"/>
  <c r="I2995"/>
  <c r="I2996"/>
  <c r="I2997"/>
  <c r="I2998"/>
  <c r="I2999"/>
  <c r="I3000"/>
  <c r="I3001"/>
  <c r="I3002"/>
  <c r="I3003"/>
  <c r="I3004"/>
  <c r="I3005"/>
  <c r="I3006"/>
  <c r="I3007"/>
  <c r="I3008"/>
  <c r="I3009"/>
  <c r="I3010"/>
  <c r="I3011"/>
  <c r="I3012"/>
  <c r="I3013"/>
  <c r="I3014"/>
  <c r="I3015"/>
  <c r="I3016"/>
  <c r="I3017"/>
  <c r="I3018"/>
  <c r="I3019"/>
  <c r="I3020"/>
  <c r="I3021"/>
  <c r="I3022"/>
  <c r="I3023"/>
  <c r="I3024"/>
  <c r="I3025"/>
  <c r="I3026"/>
  <c r="I3027"/>
  <c r="I3028"/>
  <c r="I3029"/>
  <c r="I3030"/>
  <c r="I3031"/>
  <c r="I3032"/>
  <c r="I3033"/>
  <c r="I3034"/>
  <c r="I3035"/>
  <c r="I3036"/>
  <c r="I3037"/>
  <c r="I3038"/>
  <c r="I3039"/>
  <c r="I3040"/>
  <c r="I3041"/>
  <c r="I3042"/>
  <c r="I3043"/>
  <c r="I3044"/>
  <c r="I3045"/>
  <c r="I3046"/>
  <c r="I3047"/>
  <c r="I3048"/>
  <c r="I3049"/>
  <c r="I3050"/>
  <c r="I3051"/>
  <c r="I3052"/>
  <c r="I3053"/>
  <c r="I3054"/>
  <c r="I3055"/>
  <c r="I3056"/>
  <c r="I3057"/>
  <c r="I3058"/>
  <c r="I3059"/>
  <c r="I3060"/>
  <c r="I3061"/>
  <c r="I3062"/>
  <c r="I3063"/>
  <c r="I3064"/>
  <c r="I3065"/>
  <c r="I3066"/>
  <c r="I3067"/>
  <c r="I3068"/>
  <c r="I3069"/>
  <c r="I3070"/>
  <c r="I3071"/>
  <c r="I3072"/>
  <c r="I3073"/>
  <c r="I3074"/>
  <c r="I3075"/>
  <c r="I3076"/>
  <c r="I3077"/>
  <c r="I3078"/>
  <c r="I3079"/>
  <c r="I3080"/>
  <c r="I3081"/>
  <c r="I3082"/>
  <c r="I3083"/>
  <c r="I3084"/>
  <c r="I3085"/>
  <c r="I3086"/>
  <c r="I3087"/>
  <c r="I3088"/>
  <c r="I3089"/>
  <c r="I3090"/>
  <c r="I3091"/>
  <c r="I3092"/>
  <c r="I3093"/>
  <c r="I3094"/>
  <c r="I3095"/>
  <c r="I3096"/>
  <c r="I3097"/>
  <c r="I3098"/>
  <c r="I3099"/>
  <c r="I3100"/>
  <c r="I3101"/>
  <c r="I3102"/>
  <c r="I3103"/>
  <c r="I3104"/>
  <c r="I3105"/>
  <c r="I3106"/>
  <c r="I3107"/>
  <c r="I3108"/>
  <c r="I3109"/>
  <c r="I3110"/>
  <c r="I3111"/>
  <c r="I3112"/>
  <c r="I3113"/>
  <c r="I3114"/>
  <c r="I3115"/>
  <c r="I3116"/>
  <c r="I3117"/>
  <c r="I3118"/>
  <c r="I3119"/>
  <c r="I3120"/>
  <c r="I3121"/>
  <c r="I3122"/>
  <c r="I3123"/>
  <c r="I3124"/>
  <c r="I3125"/>
  <c r="I3126"/>
  <c r="I3127"/>
  <c r="I3128"/>
  <c r="I3129"/>
  <c r="I3130"/>
  <c r="I3131"/>
  <c r="I3132"/>
  <c r="I3133"/>
  <c r="I3134"/>
  <c r="I3135"/>
  <c r="I3136"/>
  <c r="I3137"/>
  <c r="I3138"/>
  <c r="I3139"/>
  <c r="I3140"/>
  <c r="I3141"/>
  <c r="I3142"/>
  <c r="I3143"/>
  <c r="I3144"/>
  <c r="I3145"/>
  <c r="I3146"/>
  <c r="I3147"/>
  <c r="I3148"/>
  <c r="I3149"/>
  <c r="I3150"/>
  <c r="I3151"/>
  <c r="I3152"/>
  <c r="I3153"/>
  <c r="I3154"/>
  <c r="I3155"/>
  <c r="I3156"/>
  <c r="I3157"/>
  <c r="I3158"/>
  <c r="I3159"/>
  <c r="I3160"/>
  <c r="I3161"/>
  <c r="I3162"/>
  <c r="I3163"/>
  <c r="I3164"/>
  <c r="I3165"/>
  <c r="I3166"/>
  <c r="I3167"/>
  <c r="I3168"/>
  <c r="I3169"/>
  <c r="I3170"/>
  <c r="I3171"/>
  <c r="I3172"/>
  <c r="I3173"/>
  <c r="I3174"/>
  <c r="I3175"/>
  <c r="I3176"/>
  <c r="I3177"/>
  <c r="I3178"/>
  <c r="I3179"/>
  <c r="I3180"/>
  <c r="I3181"/>
  <c r="I3182"/>
  <c r="I3183"/>
  <c r="I3184"/>
  <c r="I3185"/>
  <c r="I3186"/>
  <c r="I3187"/>
  <c r="I3188"/>
  <c r="I3189"/>
  <c r="I3190"/>
  <c r="I3191"/>
  <c r="I3192"/>
  <c r="I3193"/>
  <c r="I3194"/>
  <c r="I3195"/>
  <c r="I3196"/>
  <c r="I3197"/>
  <c r="I3198"/>
  <c r="I3199"/>
  <c r="I3200"/>
  <c r="I3201"/>
  <c r="I3202"/>
  <c r="I3203"/>
  <c r="I3204"/>
  <c r="I3205"/>
  <c r="I3206"/>
  <c r="I3207"/>
  <c r="I3208"/>
  <c r="I3209"/>
  <c r="I3210"/>
  <c r="I3211"/>
  <c r="I3212"/>
  <c r="I3213"/>
  <c r="I3214"/>
  <c r="I3215"/>
  <c r="I3216"/>
  <c r="I3217"/>
  <c r="I3218"/>
  <c r="I3219"/>
  <c r="I3220"/>
  <c r="I3221"/>
  <c r="I3222"/>
  <c r="I3223"/>
  <c r="I3224"/>
  <c r="I3225"/>
  <c r="I3226"/>
  <c r="I3227"/>
  <c r="I3228"/>
  <c r="I3229"/>
  <c r="I3230"/>
  <c r="I3231"/>
  <c r="I3232"/>
  <c r="I3233"/>
  <c r="I3234"/>
  <c r="I3235"/>
  <c r="I3236"/>
  <c r="I3237"/>
  <c r="I3238"/>
  <c r="I3239"/>
  <c r="I3240"/>
  <c r="I3241"/>
  <c r="I3242"/>
  <c r="I3243"/>
  <c r="I3244"/>
  <c r="I3245"/>
  <c r="I3246"/>
  <c r="I3247"/>
  <c r="I3248"/>
  <c r="I3249"/>
  <c r="I3250"/>
  <c r="I3251"/>
  <c r="I3252"/>
  <c r="I3253"/>
  <c r="I3254"/>
  <c r="I3255"/>
  <c r="I3256"/>
  <c r="I3257"/>
  <c r="I3258"/>
  <c r="I3259"/>
  <c r="I3260"/>
  <c r="I3261"/>
  <c r="I3262"/>
  <c r="I3263"/>
  <c r="I3264"/>
  <c r="I3265"/>
  <c r="I3266"/>
  <c r="I3267"/>
  <c r="I3268"/>
  <c r="I3269"/>
  <c r="I3270"/>
  <c r="I3271"/>
  <c r="I3272"/>
  <c r="I3273"/>
  <c r="I3274"/>
  <c r="I3275"/>
  <c r="I3276"/>
  <c r="I3277"/>
  <c r="I3278"/>
  <c r="I3279"/>
  <c r="I3280"/>
  <c r="I3281"/>
  <c r="I3282"/>
  <c r="I3283"/>
  <c r="I3284"/>
  <c r="I3285"/>
  <c r="I3286"/>
  <c r="I3287"/>
  <c r="I3288"/>
  <c r="I3289"/>
  <c r="I3290"/>
  <c r="I3291"/>
  <c r="I3292"/>
  <c r="I3293"/>
  <c r="I3294"/>
  <c r="I3295"/>
  <c r="I3296"/>
  <c r="I3297"/>
  <c r="I3298"/>
  <c r="I3299"/>
  <c r="I3300"/>
  <c r="I3301"/>
  <c r="I3302"/>
  <c r="I3303"/>
  <c r="I3304"/>
  <c r="I3305"/>
  <c r="I3306"/>
  <c r="I3307"/>
  <c r="I3308"/>
  <c r="I3309"/>
  <c r="I3310"/>
  <c r="I3311"/>
  <c r="I3312"/>
  <c r="I3313"/>
  <c r="I3314"/>
  <c r="I3315"/>
  <c r="I3316"/>
  <c r="I3317"/>
  <c r="I3318"/>
  <c r="I3319"/>
  <c r="I3320"/>
  <c r="I3321"/>
  <c r="I3322"/>
  <c r="I3323"/>
  <c r="I3324"/>
  <c r="I3325"/>
  <c r="I3326"/>
  <c r="I3327"/>
  <c r="I3328"/>
  <c r="I3329"/>
  <c r="I3330"/>
  <c r="I3331"/>
  <c r="I3332"/>
  <c r="I3333"/>
  <c r="I3334"/>
  <c r="I3335"/>
  <c r="I3336"/>
  <c r="I3337"/>
  <c r="I3338"/>
  <c r="I3339"/>
  <c r="I3340"/>
  <c r="I3341"/>
  <c r="I3342"/>
  <c r="I3343"/>
  <c r="I3344"/>
  <c r="I3345"/>
  <c r="I3346"/>
  <c r="I3347"/>
  <c r="I3348"/>
  <c r="I3349"/>
  <c r="I3350"/>
  <c r="I3351"/>
  <c r="I3352"/>
  <c r="I3353"/>
  <c r="I3354"/>
  <c r="I3355"/>
  <c r="I3356"/>
  <c r="I3357"/>
  <c r="I3358"/>
  <c r="I3359"/>
  <c r="I3360"/>
  <c r="I3361"/>
  <c r="I3362"/>
  <c r="I3363"/>
  <c r="I3364"/>
  <c r="I3365"/>
  <c r="I3366"/>
  <c r="I3367"/>
  <c r="I3368"/>
  <c r="I3369"/>
  <c r="I3370"/>
  <c r="I3371"/>
  <c r="I3372"/>
  <c r="I3373"/>
  <c r="I3374"/>
  <c r="I3375"/>
  <c r="I3376"/>
  <c r="I3377"/>
  <c r="I3378"/>
  <c r="I3379"/>
  <c r="I3380"/>
  <c r="I3381"/>
  <c r="I3382"/>
  <c r="I3383"/>
  <c r="I3384"/>
  <c r="I3385"/>
  <c r="I3386"/>
  <c r="I3387"/>
  <c r="I3388"/>
  <c r="I3389"/>
  <c r="I3390"/>
  <c r="I3391"/>
  <c r="I3392"/>
  <c r="I3393"/>
  <c r="I3394"/>
  <c r="I3395"/>
  <c r="I3396"/>
  <c r="I3397"/>
  <c r="I3398"/>
  <c r="I3399"/>
  <c r="I3400"/>
  <c r="I3401"/>
  <c r="I3402"/>
  <c r="I3403"/>
  <c r="I3404"/>
  <c r="I3405"/>
  <c r="I3406"/>
  <c r="I3407"/>
  <c r="I3408"/>
  <c r="I3409"/>
  <c r="I3410"/>
  <c r="I3411"/>
  <c r="I3412"/>
  <c r="I3413"/>
  <c r="I3414"/>
  <c r="I3415"/>
  <c r="I3416"/>
  <c r="I3417"/>
  <c r="I3418"/>
  <c r="I3419"/>
  <c r="I3420"/>
  <c r="I3421"/>
  <c r="I3422"/>
  <c r="I3423"/>
  <c r="I3424"/>
  <c r="I3425"/>
  <c r="I3426"/>
  <c r="I3427"/>
  <c r="I3428"/>
  <c r="I3429"/>
  <c r="I3430"/>
  <c r="I3431"/>
  <c r="I3432"/>
  <c r="I3433"/>
  <c r="I3434"/>
  <c r="I3435"/>
  <c r="I3436"/>
  <c r="I3437"/>
  <c r="I3438"/>
  <c r="I3439"/>
  <c r="I3440"/>
  <c r="I3441"/>
  <c r="I3442"/>
  <c r="I3443"/>
  <c r="I3444"/>
  <c r="I3445"/>
  <c r="I3446"/>
  <c r="I3447"/>
  <c r="I3448"/>
  <c r="I3449"/>
  <c r="I3450"/>
  <c r="I3451"/>
  <c r="I3452"/>
  <c r="I3453"/>
  <c r="I3454"/>
  <c r="I3455"/>
  <c r="I3456"/>
  <c r="I3457"/>
  <c r="I3458"/>
  <c r="I3459"/>
  <c r="I3460"/>
  <c r="I3461"/>
  <c r="I3462"/>
  <c r="I3463"/>
  <c r="I3464"/>
  <c r="I3465"/>
  <c r="I3466"/>
  <c r="I3467"/>
  <c r="I3468"/>
  <c r="I3469"/>
  <c r="I3470"/>
  <c r="I3471"/>
  <c r="I3472"/>
  <c r="I3473"/>
  <c r="I3474"/>
  <c r="I3475"/>
  <c r="I3476"/>
  <c r="I3477"/>
  <c r="I3478"/>
  <c r="I3479"/>
  <c r="I3480"/>
  <c r="I3481"/>
  <c r="I3482"/>
  <c r="I3483"/>
  <c r="I3484"/>
  <c r="I3485"/>
  <c r="I3486"/>
  <c r="I3487"/>
  <c r="I3488"/>
  <c r="I3489"/>
  <c r="I3490"/>
  <c r="I3491"/>
  <c r="I3492"/>
  <c r="I3493"/>
  <c r="I3494"/>
  <c r="I3495"/>
  <c r="I3496"/>
  <c r="I3497"/>
  <c r="I3498"/>
  <c r="I3499"/>
  <c r="I3500"/>
  <c r="I3501"/>
  <c r="I3502"/>
  <c r="I3503"/>
  <c r="I3504"/>
  <c r="I3505"/>
  <c r="I3506"/>
  <c r="I3507"/>
  <c r="I3508"/>
  <c r="I3509"/>
  <c r="I3510"/>
  <c r="I3511"/>
  <c r="I3512"/>
  <c r="I3513"/>
  <c r="I3514"/>
  <c r="I3515"/>
  <c r="I3516"/>
  <c r="I3517"/>
  <c r="I3518"/>
  <c r="I3519"/>
  <c r="I3520"/>
  <c r="I3521"/>
  <c r="I3522"/>
  <c r="I3523"/>
  <c r="I3524"/>
  <c r="I3525"/>
  <c r="I3526"/>
  <c r="I3527"/>
  <c r="I3528"/>
  <c r="I3529"/>
  <c r="I3530"/>
  <c r="I3531"/>
  <c r="I3532"/>
  <c r="I3533"/>
  <c r="I3534"/>
  <c r="I3535"/>
  <c r="I3536"/>
  <c r="I3537"/>
  <c r="I3538"/>
  <c r="I3539"/>
  <c r="I3540"/>
  <c r="I3541"/>
  <c r="I3542"/>
  <c r="I3543"/>
  <c r="I3544"/>
  <c r="I3545"/>
  <c r="I3546"/>
  <c r="I3547"/>
  <c r="I3548"/>
  <c r="I3549"/>
  <c r="I3550"/>
  <c r="I3551"/>
  <c r="I3552"/>
  <c r="I3553"/>
  <c r="I3554"/>
  <c r="I3555"/>
  <c r="I3556"/>
  <c r="I3557"/>
  <c r="I3558"/>
  <c r="I3559"/>
  <c r="I3560"/>
  <c r="I3561"/>
  <c r="I3562"/>
  <c r="I3563"/>
  <c r="I3564"/>
  <c r="I3565"/>
  <c r="I3566"/>
  <c r="I3567"/>
  <c r="I3568"/>
  <c r="I3569"/>
  <c r="I3570"/>
  <c r="I3571"/>
  <c r="I3572"/>
  <c r="I3573"/>
  <c r="I3574"/>
  <c r="I3575"/>
  <c r="I3576"/>
  <c r="I3577"/>
  <c r="I3578"/>
  <c r="I3579"/>
  <c r="I3580"/>
  <c r="I3581"/>
  <c r="I3582"/>
  <c r="I3583"/>
  <c r="I3584"/>
  <c r="I3585"/>
  <c r="I3586"/>
  <c r="I3587"/>
  <c r="I3588"/>
  <c r="I3589"/>
  <c r="I3590"/>
  <c r="I3591"/>
  <c r="I3592"/>
  <c r="I3593"/>
  <c r="I3594"/>
  <c r="I3595"/>
  <c r="I3596"/>
  <c r="I3597"/>
  <c r="I3598"/>
  <c r="I3599"/>
  <c r="I3600"/>
  <c r="I3601"/>
  <c r="I3602"/>
  <c r="I3603"/>
  <c r="I3604"/>
  <c r="I3605"/>
  <c r="I3606"/>
  <c r="I3607"/>
  <c r="I3608"/>
  <c r="I3609"/>
  <c r="I3610"/>
  <c r="I3611"/>
  <c r="I3612"/>
  <c r="I3613"/>
  <c r="I3614"/>
  <c r="I3615"/>
  <c r="I3616"/>
  <c r="I3617"/>
  <c r="I3618"/>
  <c r="I3619"/>
  <c r="I3620"/>
  <c r="I3621"/>
  <c r="I3622"/>
  <c r="I3623"/>
  <c r="I3624"/>
  <c r="I3625"/>
  <c r="I3626"/>
  <c r="I3627"/>
  <c r="I3628"/>
  <c r="I3629"/>
  <c r="I3630"/>
  <c r="I3631"/>
  <c r="I3632"/>
  <c r="I3633"/>
  <c r="I3634"/>
  <c r="I3635"/>
  <c r="I3636"/>
  <c r="I3637"/>
  <c r="I3638"/>
  <c r="I3639"/>
  <c r="I3640"/>
  <c r="I3641"/>
  <c r="I3642"/>
  <c r="I3643"/>
  <c r="I3644"/>
  <c r="I3645"/>
  <c r="I3646"/>
  <c r="I3647"/>
  <c r="I3648"/>
  <c r="I3649"/>
  <c r="I3650"/>
  <c r="I3651"/>
  <c r="I3652"/>
  <c r="I3653"/>
  <c r="I3654"/>
  <c r="I3655"/>
  <c r="I3656"/>
  <c r="I3657"/>
  <c r="I3658"/>
  <c r="I3659"/>
  <c r="I3660"/>
  <c r="I3661"/>
  <c r="I3662"/>
  <c r="I3663"/>
  <c r="I3664"/>
  <c r="I3665"/>
  <c r="I3666"/>
  <c r="I3667"/>
  <c r="I3668"/>
  <c r="I3669"/>
  <c r="I3670"/>
  <c r="I3671"/>
  <c r="I3672"/>
  <c r="I3673"/>
  <c r="I3674"/>
  <c r="I3675"/>
  <c r="I3676"/>
  <c r="I3677"/>
  <c r="I3678"/>
  <c r="I3679"/>
  <c r="I3680"/>
  <c r="I3681"/>
  <c r="I3682"/>
  <c r="I3683"/>
  <c r="I3684"/>
  <c r="I3685"/>
  <c r="I3686"/>
  <c r="I3687"/>
  <c r="I3688"/>
  <c r="I3689"/>
  <c r="I3690"/>
  <c r="I3691"/>
  <c r="I3692"/>
  <c r="I3693"/>
  <c r="I3694"/>
  <c r="I3695"/>
  <c r="I3696"/>
  <c r="I3697"/>
  <c r="I3698"/>
  <c r="I3699"/>
  <c r="I3700"/>
  <c r="I3701"/>
  <c r="I3702"/>
  <c r="I3703"/>
  <c r="I3704"/>
  <c r="I3705"/>
  <c r="I3706"/>
  <c r="I3707"/>
  <c r="I3708"/>
  <c r="I3709"/>
  <c r="I3710"/>
  <c r="I3711"/>
  <c r="I3712"/>
  <c r="I3713"/>
  <c r="I3714"/>
  <c r="I3715"/>
  <c r="I3716"/>
  <c r="I3717"/>
  <c r="I3718"/>
  <c r="I3719"/>
  <c r="I3720"/>
  <c r="I3721"/>
  <c r="I3722"/>
  <c r="I3723"/>
  <c r="I3724"/>
  <c r="I3725"/>
  <c r="I3726"/>
  <c r="I3727"/>
  <c r="I3728"/>
  <c r="I3729"/>
  <c r="I3730"/>
  <c r="I3731"/>
  <c r="I3732"/>
  <c r="I3733"/>
  <c r="I3734"/>
  <c r="I3735"/>
  <c r="I3736"/>
  <c r="I3737"/>
  <c r="I3738"/>
  <c r="I3739"/>
  <c r="I3740"/>
  <c r="I3741"/>
  <c r="I3742"/>
  <c r="I3743"/>
  <c r="I3744"/>
  <c r="I3745"/>
  <c r="I3746"/>
  <c r="I3747"/>
  <c r="I3748"/>
  <c r="I3749"/>
  <c r="I3750"/>
  <c r="I3751"/>
  <c r="I3752"/>
  <c r="I3753"/>
  <c r="I3754"/>
  <c r="I3755"/>
  <c r="I3756"/>
  <c r="I3757"/>
  <c r="I3758"/>
  <c r="I3759"/>
  <c r="I3760"/>
  <c r="I3761"/>
  <c r="I3762"/>
  <c r="I3763"/>
  <c r="I3764"/>
  <c r="I3765"/>
  <c r="I3766"/>
  <c r="I3767"/>
  <c r="I3768"/>
  <c r="I3769"/>
  <c r="I3770"/>
  <c r="I3771"/>
  <c r="I3772"/>
  <c r="I3773"/>
  <c r="I3774"/>
  <c r="I3775"/>
  <c r="I3776"/>
  <c r="I3777"/>
  <c r="I3778"/>
  <c r="I3779"/>
  <c r="I3780"/>
  <c r="I3781"/>
  <c r="I3782"/>
  <c r="I3783"/>
  <c r="I3784"/>
  <c r="I3785"/>
  <c r="I3786"/>
  <c r="I3787"/>
  <c r="I3788"/>
  <c r="I3789"/>
  <c r="I3790"/>
  <c r="I3791"/>
  <c r="I3792"/>
  <c r="I3793"/>
  <c r="I3794"/>
  <c r="I3795"/>
  <c r="I3796"/>
  <c r="I3797"/>
  <c r="I3798"/>
  <c r="I3799"/>
  <c r="I3800"/>
  <c r="I3801"/>
  <c r="I3802"/>
  <c r="I3803"/>
  <c r="I3804"/>
  <c r="I3805"/>
  <c r="I3806"/>
  <c r="I3807"/>
  <c r="I3808"/>
  <c r="I3809"/>
  <c r="I3810"/>
  <c r="I3811"/>
  <c r="I3812"/>
  <c r="I3813"/>
  <c r="I3814"/>
  <c r="I3815"/>
  <c r="I3816"/>
  <c r="I3817"/>
  <c r="I3818"/>
  <c r="I3819"/>
  <c r="I3820"/>
  <c r="I3821"/>
  <c r="I3822"/>
  <c r="I3823"/>
  <c r="I3824"/>
  <c r="I3825"/>
  <c r="I3826"/>
  <c r="I3827"/>
  <c r="I3828"/>
  <c r="I3829"/>
  <c r="I3830"/>
  <c r="I3831"/>
  <c r="I3832"/>
  <c r="I3833"/>
  <c r="I3834"/>
  <c r="I3835"/>
  <c r="I3836"/>
  <c r="I3837"/>
  <c r="I3838"/>
  <c r="I3839"/>
  <c r="I3840"/>
  <c r="I3841"/>
  <c r="I3842"/>
  <c r="I3843"/>
  <c r="I3844"/>
  <c r="I3845"/>
  <c r="I3846"/>
  <c r="I3847"/>
  <c r="I3848"/>
  <c r="I3849"/>
  <c r="I3850"/>
  <c r="I3851"/>
  <c r="I3852"/>
  <c r="I3853"/>
  <c r="I3854"/>
  <c r="I3855"/>
  <c r="I3856"/>
  <c r="I3857"/>
  <c r="I3858"/>
  <c r="I3859"/>
  <c r="I3860"/>
  <c r="I3861"/>
  <c r="I3862"/>
  <c r="I3863"/>
  <c r="I3864"/>
  <c r="I3865"/>
  <c r="I3866"/>
  <c r="I3867"/>
  <c r="I3868"/>
  <c r="I3869"/>
  <c r="I3870"/>
  <c r="I3871"/>
  <c r="I3872"/>
  <c r="I3873"/>
  <c r="I3874"/>
  <c r="I3875"/>
  <c r="I3876"/>
  <c r="I3877"/>
  <c r="I3878"/>
  <c r="I3879"/>
  <c r="I3880"/>
  <c r="I3881"/>
  <c r="I3882"/>
  <c r="I3883"/>
  <c r="I3884"/>
  <c r="I3885"/>
  <c r="I3886"/>
  <c r="I3887"/>
  <c r="I3888"/>
  <c r="I3889"/>
  <c r="I3890"/>
  <c r="I3891"/>
  <c r="I3892"/>
  <c r="I3893"/>
  <c r="I3894"/>
  <c r="I3895"/>
  <c r="I3896"/>
  <c r="I3897"/>
  <c r="I3898"/>
  <c r="I3899"/>
  <c r="I3900"/>
  <c r="I3901"/>
  <c r="I3902"/>
  <c r="I3903"/>
  <c r="I3904"/>
  <c r="I3905"/>
  <c r="I3906"/>
  <c r="I3907"/>
  <c r="I3908"/>
  <c r="I3909"/>
  <c r="I3910"/>
  <c r="I3911"/>
  <c r="I3912"/>
  <c r="I3913"/>
  <c r="I3914"/>
  <c r="I3915"/>
  <c r="I3916"/>
  <c r="I3917"/>
  <c r="I3918"/>
  <c r="I3919"/>
  <c r="I3920"/>
  <c r="I3921"/>
  <c r="I3922"/>
  <c r="I3923"/>
  <c r="I3924"/>
  <c r="I3925"/>
  <c r="I3926"/>
  <c r="I3927"/>
  <c r="I3928"/>
  <c r="I3929"/>
  <c r="I3930"/>
  <c r="I3931"/>
  <c r="I3932"/>
  <c r="I3933"/>
  <c r="I3934"/>
  <c r="I3935"/>
  <c r="I3936"/>
  <c r="I3937"/>
  <c r="I3938"/>
  <c r="I3939"/>
  <c r="I3940"/>
  <c r="I3941"/>
  <c r="I3942"/>
  <c r="I3943"/>
  <c r="I3944"/>
  <c r="I3945"/>
  <c r="I3946"/>
  <c r="I3947"/>
  <c r="I3948"/>
  <c r="I3949"/>
  <c r="I3950"/>
  <c r="I3951"/>
  <c r="I3952"/>
  <c r="I3953"/>
  <c r="I3954"/>
  <c r="I3955"/>
  <c r="I3956"/>
  <c r="I3957"/>
  <c r="I3958"/>
  <c r="I3959"/>
  <c r="I3960"/>
  <c r="I3961"/>
  <c r="I3962"/>
  <c r="I3963"/>
  <c r="I3964"/>
  <c r="I3965"/>
  <c r="I3966"/>
  <c r="I3967"/>
  <c r="I3968"/>
  <c r="I3969"/>
  <c r="I3970"/>
  <c r="I3971"/>
  <c r="I3972"/>
  <c r="I3973"/>
  <c r="I3974"/>
  <c r="I3975"/>
  <c r="I3976"/>
  <c r="I3977"/>
  <c r="I3978"/>
  <c r="I3979"/>
  <c r="I3980"/>
  <c r="I3981"/>
  <c r="I3982"/>
  <c r="I3983"/>
  <c r="I3984"/>
  <c r="I3985"/>
  <c r="I3986"/>
  <c r="I3987"/>
  <c r="I3988"/>
  <c r="I3989"/>
  <c r="I3990"/>
  <c r="I3991"/>
  <c r="I3992"/>
  <c r="I3993"/>
  <c r="I3994"/>
  <c r="I3995"/>
  <c r="I3996"/>
  <c r="I3997"/>
  <c r="I3998"/>
  <c r="I3999"/>
  <c r="I4000"/>
  <c r="I4001"/>
  <c r="I4002"/>
  <c r="I4003"/>
  <c r="I4004"/>
  <c r="I4005"/>
  <c r="I4006"/>
  <c r="I4007"/>
  <c r="I4008"/>
  <c r="I4009"/>
  <c r="I4010"/>
  <c r="I4011"/>
  <c r="I4012"/>
  <c r="I4013"/>
  <c r="I4014"/>
  <c r="I4015"/>
  <c r="I4016"/>
  <c r="I4017"/>
  <c r="I4018"/>
  <c r="I4019"/>
  <c r="I4020"/>
  <c r="I4021"/>
  <c r="I4022"/>
  <c r="I4023"/>
  <c r="I4024"/>
  <c r="I4025"/>
  <c r="I4026"/>
  <c r="I4027"/>
  <c r="I4028"/>
  <c r="I4029"/>
  <c r="I4030"/>
  <c r="I4031"/>
  <c r="I4032"/>
  <c r="I4033"/>
  <c r="I4034"/>
  <c r="I4035"/>
  <c r="I4036"/>
  <c r="I4037"/>
  <c r="I4038"/>
  <c r="I4039"/>
  <c r="I4040"/>
  <c r="I4041"/>
  <c r="I4042"/>
  <c r="I4043"/>
  <c r="I4044"/>
  <c r="I4045"/>
  <c r="I4046"/>
  <c r="I4047"/>
  <c r="I4048"/>
  <c r="I4049"/>
  <c r="I4050"/>
  <c r="I4051"/>
  <c r="I4052"/>
  <c r="I4053"/>
  <c r="I4054"/>
  <c r="I4055"/>
  <c r="I4056"/>
  <c r="I4057"/>
  <c r="I4058"/>
  <c r="I4059"/>
  <c r="I4060"/>
  <c r="I4061"/>
  <c r="I4062"/>
  <c r="I4063"/>
  <c r="I4064"/>
  <c r="I4065"/>
  <c r="I4066"/>
  <c r="I4067"/>
  <c r="I4068"/>
  <c r="I4069"/>
  <c r="I4070"/>
  <c r="I4071"/>
  <c r="I4072"/>
  <c r="I4073"/>
  <c r="I4074"/>
  <c r="I4075"/>
  <c r="I4076"/>
  <c r="I4077"/>
  <c r="I4078"/>
  <c r="I4079"/>
  <c r="I4080"/>
  <c r="I4081"/>
  <c r="I4082"/>
  <c r="I4083"/>
  <c r="I4084"/>
  <c r="I4085"/>
  <c r="I4086"/>
  <c r="I4087"/>
  <c r="I4088"/>
  <c r="I4089"/>
  <c r="I4090"/>
  <c r="I4091"/>
  <c r="I4092"/>
  <c r="I4093"/>
  <c r="I4094"/>
  <c r="I4095"/>
  <c r="I4096"/>
  <c r="I4097"/>
  <c r="I4098"/>
  <c r="I4099"/>
  <c r="I4100"/>
  <c r="I4101"/>
  <c r="I4102"/>
  <c r="I4103"/>
  <c r="I4104"/>
  <c r="I4105"/>
  <c r="I4106"/>
  <c r="I4107"/>
  <c r="I4108"/>
  <c r="I4109"/>
  <c r="I4110"/>
  <c r="I4111"/>
  <c r="I4112"/>
  <c r="I4113"/>
  <c r="I4114"/>
  <c r="I4115"/>
  <c r="I4116"/>
  <c r="I4117"/>
  <c r="I4118"/>
  <c r="I4119"/>
  <c r="I4120"/>
  <c r="I4121"/>
  <c r="I4122"/>
  <c r="I4123"/>
  <c r="I4124"/>
  <c r="I4125"/>
  <c r="I4126"/>
  <c r="I4127"/>
  <c r="I4128"/>
  <c r="I4129"/>
  <c r="I4130"/>
  <c r="I4131"/>
  <c r="I4132"/>
  <c r="I4133"/>
  <c r="I4134"/>
  <c r="I4135"/>
  <c r="I4136"/>
  <c r="I4137"/>
  <c r="I4138"/>
  <c r="I4139"/>
  <c r="I4140"/>
  <c r="I4141"/>
  <c r="I4142"/>
  <c r="I4143"/>
  <c r="I4144"/>
  <c r="I4145"/>
  <c r="I4146"/>
  <c r="I4147"/>
  <c r="I4148"/>
  <c r="I4149"/>
  <c r="I4150"/>
  <c r="I4151"/>
  <c r="I4152"/>
  <c r="I4153"/>
  <c r="I4154"/>
  <c r="I4155"/>
  <c r="I4156"/>
  <c r="I4157"/>
  <c r="I4158"/>
  <c r="I4159"/>
  <c r="I4160"/>
  <c r="I4161"/>
  <c r="I4162"/>
  <c r="I4163"/>
  <c r="I4164"/>
  <c r="I4165"/>
  <c r="I4166"/>
  <c r="I4167"/>
  <c r="I4168"/>
  <c r="I4169"/>
  <c r="I4170"/>
  <c r="I4171"/>
  <c r="I4172"/>
  <c r="I4173"/>
  <c r="I4174"/>
  <c r="I4175"/>
  <c r="I4176"/>
  <c r="I4177"/>
  <c r="I4178"/>
  <c r="I4179"/>
  <c r="I4180"/>
  <c r="I4181"/>
  <c r="I4182"/>
  <c r="I4183"/>
  <c r="I4184"/>
  <c r="I4185"/>
  <c r="I4186"/>
  <c r="I4187"/>
  <c r="I4188"/>
  <c r="I4189"/>
  <c r="I4190"/>
  <c r="I4191"/>
  <c r="I4192"/>
  <c r="I4193"/>
  <c r="I4194"/>
  <c r="I4195"/>
  <c r="I4196"/>
  <c r="I4197"/>
  <c r="I4198"/>
  <c r="I4199"/>
  <c r="I4200"/>
  <c r="I4201"/>
  <c r="I4202"/>
  <c r="I4203"/>
  <c r="I4204"/>
  <c r="I4205"/>
  <c r="I4206"/>
  <c r="I4207"/>
  <c r="I4208"/>
  <c r="I4209"/>
  <c r="I4210"/>
  <c r="I4211"/>
  <c r="I4212"/>
  <c r="I4213"/>
  <c r="I4214"/>
  <c r="I4215"/>
  <c r="I4216"/>
  <c r="I4217"/>
  <c r="I4218"/>
  <c r="I4219"/>
  <c r="I4220"/>
  <c r="I4221"/>
  <c r="I4222"/>
  <c r="I4223"/>
  <c r="I4224"/>
  <c r="I4225"/>
  <c r="I4226"/>
  <c r="I4227"/>
  <c r="I4228"/>
  <c r="I4229"/>
  <c r="I4230"/>
  <c r="I4231"/>
  <c r="I4232"/>
  <c r="I4233"/>
  <c r="I4234"/>
  <c r="I4235"/>
  <c r="I4236"/>
  <c r="I4237"/>
  <c r="I4238"/>
  <c r="I4239"/>
  <c r="I4240"/>
  <c r="I4241"/>
  <c r="I4242"/>
  <c r="I4243"/>
  <c r="I4244"/>
  <c r="I4245"/>
  <c r="I4246"/>
  <c r="I4247"/>
  <c r="I4248"/>
  <c r="I4249"/>
  <c r="I4250"/>
  <c r="I4251"/>
  <c r="I4252"/>
  <c r="I4253"/>
  <c r="I4254"/>
  <c r="I4255"/>
  <c r="I4256"/>
  <c r="I4257"/>
  <c r="I4258"/>
  <c r="I4259"/>
  <c r="I4260"/>
  <c r="I4261"/>
  <c r="I4262"/>
  <c r="I4263"/>
  <c r="I4264"/>
  <c r="I4265"/>
  <c r="I4266"/>
  <c r="I4267"/>
  <c r="I4268"/>
  <c r="I4269"/>
  <c r="I4270"/>
  <c r="I4271"/>
  <c r="I4272"/>
  <c r="I4273"/>
  <c r="I4274"/>
  <c r="I4275"/>
  <c r="I4276"/>
  <c r="I4277"/>
  <c r="I4278"/>
  <c r="I4279"/>
  <c r="I4280"/>
  <c r="I4281"/>
  <c r="I4282"/>
  <c r="I4283"/>
  <c r="I4284"/>
  <c r="I4285"/>
  <c r="I4286"/>
  <c r="I4287"/>
  <c r="I4288"/>
  <c r="I4289"/>
  <c r="I4290"/>
  <c r="I4291"/>
  <c r="I4292"/>
  <c r="I4293"/>
  <c r="I4294"/>
  <c r="I4295"/>
  <c r="I4296"/>
  <c r="I4297"/>
  <c r="I4298"/>
  <c r="I4299"/>
  <c r="I4300"/>
  <c r="I4301"/>
  <c r="I4302"/>
  <c r="I4303"/>
  <c r="I4304"/>
  <c r="I4305"/>
  <c r="I4306"/>
  <c r="I4307"/>
  <c r="I4308"/>
  <c r="I4309"/>
  <c r="I4310"/>
  <c r="I4311"/>
  <c r="I4312"/>
  <c r="I4313"/>
  <c r="I4314"/>
  <c r="I4315"/>
  <c r="I4316"/>
  <c r="I4317"/>
  <c r="I4318"/>
  <c r="I4319"/>
  <c r="I4320"/>
  <c r="I4321"/>
  <c r="I4322"/>
  <c r="I4323"/>
  <c r="I4324"/>
  <c r="I4325"/>
  <c r="I4326"/>
  <c r="I4327"/>
  <c r="I4328"/>
  <c r="I4329"/>
  <c r="I4330"/>
  <c r="I4331"/>
  <c r="I4332"/>
  <c r="I4333"/>
  <c r="I4334"/>
  <c r="I4335"/>
  <c r="I4336"/>
  <c r="I4337"/>
  <c r="I4338"/>
  <c r="I4339"/>
  <c r="I4340"/>
  <c r="I4341"/>
  <c r="I4342"/>
  <c r="I4343"/>
  <c r="I4344"/>
  <c r="I4345"/>
  <c r="I4346"/>
  <c r="I4347"/>
  <c r="I4348"/>
  <c r="I4349"/>
  <c r="I4350"/>
  <c r="I4351"/>
  <c r="I4352"/>
  <c r="I4353"/>
  <c r="I4354"/>
  <c r="I4355"/>
  <c r="I4356"/>
  <c r="I4357"/>
  <c r="I4358"/>
  <c r="I4359"/>
  <c r="I4360"/>
  <c r="I4361"/>
  <c r="I4362"/>
  <c r="I4363"/>
  <c r="I4364"/>
  <c r="I4365"/>
  <c r="I4366"/>
  <c r="I4367"/>
  <c r="I4368"/>
  <c r="I4369"/>
  <c r="I4370"/>
  <c r="I4371"/>
  <c r="I4372"/>
  <c r="I4373"/>
  <c r="I4374"/>
  <c r="I4375"/>
  <c r="I4376"/>
  <c r="I4377"/>
  <c r="I4378"/>
  <c r="I4379"/>
  <c r="I4380"/>
  <c r="I4381"/>
  <c r="I4382"/>
  <c r="I4383"/>
  <c r="I4384"/>
  <c r="I4385"/>
  <c r="I4386"/>
  <c r="I4387"/>
  <c r="I4388"/>
  <c r="I4389"/>
  <c r="I4390"/>
  <c r="I4391"/>
  <c r="I4392"/>
  <c r="I4393"/>
  <c r="I4394"/>
  <c r="I4395"/>
  <c r="I4396"/>
  <c r="I4397"/>
  <c r="I4398"/>
  <c r="I4399"/>
  <c r="I4400"/>
  <c r="I4401"/>
  <c r="I4402"/>
  <c r="I4403"/>
  <c r="I4404"/>
  <c r="I4405"/>
  <c r="I4406"/>
  <c r="I4407"/>
  <c r="I4408"/>
  <c r="I4409"/>
  <c r="I4410"/>
  <c r="I4411"/>
  <c r="I4412"/>
  <c r="I4413"/>
  <c r="I4414"/>
  <c r="I4415"/>
  <c r="I4416"/>
  <c r="I4417"/>
  <c r="I4418"/>
  <c r="I4419"/>
  <c r="I4420"/>
  <c r="I4421"/>
  <c r="I4422"/>
  <c r="I4423"/>
  <c r="I4424"/>
  <c r="I4425"/>
  <c r="I4426"/>
  <c r="I4427"/>
  <c r="I4428"/>
  <c r="I4429"/>
  <c r="I4430"/>
  <c r="I4431"/>
  <c r="I4432"/>
  <c r="I4433"/>
  <c r="I4434"/>
  <c r="I4435"/>
  <c r="I4436"/>
  <c r="I4437"/>
  <c r="I4438"/>
  <c r="I4439"/>
  <c r="I4440"/>
  <c r="I4441"/>
  <c r="I4442"/>
  <c r="I4443"/>
  <c r="I4444"/>
  <c r="I4445"/>
  <c r="I4446"/>
  <c r="I4447"/>
  <c r="I4448"/>
  <c r="I4449"/>
  <c r="I4450"/>
  <c r="I4451"/>
  <c r="I4452"/>
  <c r="I4453"/>
  <c r="I4454"/>
  <c r="I4455"/>
  <c r="I4456"/>
  <c r="I4457"/>
  <c r="I4458"/>
  <c r="I4459"/>
  <c r="I4460"/>
  <c r="I4461"/>
  <c r="I4462"/>
  <c r="I4463"/>
  <c r="I4464"/>
  <c r="I4465"/>
  <c r="I4466"/>
  <c r="I4467"/>
  <c r="I4468"/>
  <c r="I4469"/>
  <c r="I4470"/>
  <c r="I4471"/>
  <c r="I4472"/>
  <c r="I4473"/>
  <c r="I4474"/>
  <c r="I4475"/>
  <c r="I4476"/>
  <c r="I4477"/>
  <c r="I4478"/>
  <c r="I4479"/>
  <c r="I4480"/>
  <c r="I4481"/>
  <c r="I4482"/>
  <c r="I4483"/>
  <c r="I4484"/>
  <c r="I4485"/>
  <c r="I4486"/>
  <c r="I4487"/>
  <c r="I4488"/>
  <c r="I4489"/>
  <c r="I4490"/>
  <c r="I4491"/>
  <c r="I4492"/>
  <c r="I4493"/>
  <c r="I4494"/>
  <c r="I4495"/>
  <c r="I4496"/>
  <c r="I4497"/>
  <c r="I4498"/>
  <c r="I4499"/>
  <c r="I4500"/>
  <c r="I4501"/>
  <c r="I4502"/>
  <c r="I4503"/>
  <c r="I4504"/>
  <c r="I4505"/>
  <c r="I4506"/>
  <c r="I4507"/>
  <c r="I4508"/>
  <c r="I4509"/>
  <c r="I4510"/>
  <c r="I4511"/>
  <c r="I4512"/>
  <c r="I4513"/>
  <c r="I4514"/>
  <c r="I4515"/>
  <c r="I4516"/>
  <c r="I4517"/>
  <c r="I4518"/>
  <c r="I4519"/>
  <c r="I4520"/>
  <c r="I4521"/>
  <c r="I4522"/>
  <c r="I4523"/>
  <c r="I4524"/>
  <c r="I4525"/>
  <c r="I4526"/>
  <c r="I4527"/>
  <c r="I4528"/>
  <c r="I4529"/>
  <c r="I4530"/>
  <c r="I4531"/>
  <c r="I4532"/>
  <c r="I4533"/>
  <c r="I4534"/>
  <c r="I4535"/>
  <c r="I4536"/>
  <c r="I4537"/>
  <c r="I4538"/>
  <c r="I4539"/>
  <c r="I4540"/>
  <c r="I4541"/>
  <c r="I4542"/>
  <c r="I4543"/>
  <c r="I4544"/>
  <c r="I4545"/>
  <c r="I4546"/>
  <c r="I4547"/>
  <c r="I4548"/>
  <c r="I4549"/>
  <c r="I4550"/>
  <c r="I4551"/>
  <c r="I4552"/>
  <c r="I4553"/>
  <c r="I4554"/>
  <c r="I4555"/>
  <c r="I4556"/>
  <c r="I4557"/>
  <c r="I4558"/>
  <c r="I4559"/>
  <c r="I4560"/>
  <c r="I4561"/>
  <c r="I4562"/>
  <c r="I4563"/>
  <c r="I4564"/>
  <c r="I4565"/>
  <c r="I4566"/>
  <c r="I4567"/>
  <c r="I4568"/>
  <c r="I4569"/>
  <c r="I4570"/>
  <c r="I4571"/>
  <c r="I4572"/>
  <c r="I4573"/>
  <c r="I4574"/>
  <c r="I4575"/>
  <c r="I4576"/>
  <c r="I4577"/>
  <c r="I4578"/>
  <c r="I4579"/>
  <c r="I4580"/>
  <c r="I4581"/>
  <c r="I4582"/>
  <c r="I4583"/>
  <c r="I4584"/>
  <c r="I4585"/>
  <c r="I4586"/>
  <c r="I4587"/>
  <c r="I4588"/>
  <c r="I4589"/>
  <c r="I4590"/>
  <c r="I4591"/>
  <c r="I4592"/>
  <c r="I4593"/>
  <c r="I4594"/>
  <c r="I4595"/>
  <c r="I4596"/>
  <c r="I4597"/>
  <c r="I4598"/>
  <c r="I4599"/>
  <c r="I4600"/>
  <c r="I4601"/>
  <c r="I4602"/>
  <c r="I4603"/>
  <c r="I4604"/>
  <c r="I4605"/>
  <c r="I4606"/>
  <c r="I4607"/>
  <c r="I4608"/>
  <c r="I4609"/>
  <c r="I4610"/>
  <c r="I4611"/>
  <c r="I4612"/>
  <c r="I4613"/>
  <c r="I4614"/>
  <c r="I4615"/>
  <c r="I4616"/>
  <c r="I4617"/>
  <c r="I4618"/>
  <c r="I4619"/>
  <c r="I4620"/>
  <c r="I4621"/>
  <c r="I4622"/>
  <c r="I4623"/>
  <c r="I4624"/>
  <c r="I4625"/>
  <c r="I4626"/>
  <c r="I4627"/>
  <c r="I4628"/>
  <c r="I4629"/>
  <c r="I4630"/>
  <c r="I4631"/>
  <c r="I4632"/>
  <c r="I4633"/>
  <c r="I4634"/>
  <c r="I4635"/>
  <c r="I4636"/>
  <c r="I4637"/>
  <c r="I4638"/>
  <c r="I4639"/>
  <c r="I4640"/>
  <c r="I4641"/>
  <c r="I4642"/>
  <c r="I4643"/>
  <c r="I4644"/>
  <c r="I4645"/>
  <c r="I4646"/>
  <c r="I4647"/>
  <c r="I4648"/>
  <c r="I4649"/>
  <c r="I4650"/>
  <c r="I4651"/>
  <c r="I4652"/>
  <c r="I4653"/>
  <c r="I4654"/>
  <c r="I4655"/>
  <c r="I4656"/>
  <c r="I4657"/>
  <c r="I4658"/>
  <c r="I4659"/>
  <c r="I4660"/>
  <c r="I4661"/>
  <c r="I4662"/>
  <c r="I4663"/>
  <c r="I4664"/>
  <c r="I4665"/>
  <c r="I4666"/>
  <c r="I4667"/>
  <c r="I4668"/>
  <c r="I4669"/>
  <c r="I4670"/>
  <c r="I4671"/>
  <c r="I4672"/>
  <c r="I4673"/>
  <c r="I4674"/>
  <c r="I4675"/>
  <c r="I4676"/>
  <c r="I4677"/>
  <c r="I4678"/>
  <c r="I4679"/>
  <c r="I4680"/>
  <c r="I4681"/>
  <c r="I4682"/>
  <c r="I4683"/>
  <c r="I4684"/>
  <c r="I4685"/>
  <c r="I4686"/>
  <c r="I4687"/>
  <c r="I4688"/>
  <c r="I4689"/>
  <c r="I4690"/>
  <c r="I4691"/>
  <c r="I4692"/>
  <c r="I4693"/>
  <c r="I4694"/>
  <c r="I4695"/>
  <c r="I4696"/>
  <c r="I4697"/>
  <c r="I4698"/>
  <c r="I4699"/>
  <c r="I4700"/>
  <c r="I4701"/>
  <c r="I4702"/>
  <c r="I4703"/>
  <c r="I4704"/>
  <c r="I4705"/>
  <c r="I4706"/>
  <c r="I4707"/>
  <c r="I4708"/>
  <c r="I4709"/>
  <c r="I4710"/>
  <c r="I4711"/>
  <c r="I4712"/>
  <c r="I4713"/>
  <c r="I4714"/>
  <c r="I4715"/>
  <c r="I4716"/>
  <c r="I4717"/>
  <c r="I4718"/>
  <c r="I4719"/>
  <c r="I4720"/>
  <c r="I4721"/>
  <c r="I4722"/>
  <c r="I4723"/>
  <c r="I4724"/>
  <c r="I4725"/>
  <c r="I4726"/>
  <c r="I4727"/>
  <c r="I4728"/>
  <c r="I4729"/>
  <c r="I4730"/>
  <c r="I4731"/>
  <c r="I4732"/>
  <c r="I4733"/>
  <c r="I4734"/>
  <c r="I4735"/>
  <c r="I4736"/>
  <c r="I4737"/>
  <c r="I4738"/>
  <c r="I4739"/>
  <c r="I4740"/>
  <c r="I4741"/>
  <c r="I4742"/>
  <c r="I4743"/>
  <c r="I4744"/>
  <c r="I4745"/>
  <c r="I4746"/>
  <c r="I4747"/>
  <c r="I4748"/>
  <c r="I4749"/>
  <c r="I4750"/>
  <c r="I4751"/>
  <c r="I4752"/>
  <c r="I4753"/>
  <c r="I4754"/>
  <c r="I4755"/>
  <c r="I4756"/>
  <c r="I4757"/>
  <c r="I4758"/>
  <c r="I4759"/>
  <c r="I4760"/>
  <c r="I4761"/>
  <c r="I4762"/>
  <c r="I4763"/>
  <c r="I4764"/>
  <c r="I4765"/>
  <c r="I4766"/>
  <c r="I4767"/>
  <c r="I4768"/>
  <c r="I4769"/>
  <c r="I4770"/>
  <c r="I4771"/>
  <c r="I4772"/>
  <c r="I4773"/>
  <c r="I4774"/>
  <c r="I4775"/>
  <c r="I4776"/>
  <c r="I4777"/>
  <c r="I4778"/>
  <c r="I4779"/>
  <c r="I4780"/>
  <c r="I4781"/>
  <c r="I4782"/>
  <c r="I4783"/>
  <c r="I4784"/>
  <c r="I4785"/>
  <c r="I4786"/>
  <c r="I4787"/>
  <c r="I4788"/>
  <c r="I4789"/>
  <c r="I4790"/>
  <c r="I4791"/>
  <c r="I4792"/>
  <c r="I4793"/>
  <c r="I4794"/>
  <c r="I4795"/>
  <c r="I4796"/>
  <c r="I4797"/>
  <c r="I4798"/>
  <c r="I4799"/>
  <c r="I4800"/>
  <c r="I4801"/>
  <c r="I4802"/>
  <c r="I4803"/>
  <c r="I4804"/>
  <c r="I4805"/>
  <c r="I4806"/>
  <c r="I4807"/>
  <c r="I4808"/>
  <c r="I4809"/>
  <c r="I4810"/>
  <c r="I4811"/>
  <c r="I4812"/>
  <c r="I4813"/>
  <c r="I4814"/>
  <c r="I4815"/>
  <c r="I4816"/>
  <c r="I4817"/>
  <c r="I4818"/>
  <c r="I4819"/>
  <c r="I4820"/>
  <c r="I4821"/>
  <c r="I4822"/>
  <c r="I4823"/>
  <c r="I4824"/>
  <c r="I4825"/>
  <c r="I4826"/>
  <c r="I4827"/>
  <c r="I4828"/>
  <c r="I4829"/>
  <c r="I4830"/>
  <c r="I4831"/>
  <c r="I4832"/>
  <c r="I4833"/>
  <c r="I4834"/>
  <c r="I4835"/>
  <c r="I4836"/>
  <c r="I4837"/>
  <c r="I4838"/>
  <c r="I4839"/>
  <c r="I4840"/>
  <c r="I4841"/>
  <c r="I4842"/>
  <c r="I4843"/>
  <c r="I4844"/>
  <c r="I4845"/>
  <c r="I4846"/>
  <c r="I4847"/>
  <c r="I4848"/>
  <c r="I4849"/>
  <c r="I4850"/>
  <c r="I4851"/>
  <c r="I4852"/>
  <c r="I4853"/>
  <c r="I4854"/>
  <c r="I4855"/>
  <c r="I4856"/>
  <c r="I4857"/>
  <c r="I4858"/>
  <c r="I4859"/>
  <c r="I4860"/>
  <c r="I4861"/>
  <c r="I4862"/>
  <c r="I4863"/>
  <c r="I4864"/>
  <c r="I4865"/>
  <c r="I4866"/>
  <c r="I4867"/>
  <c r="I4868"/>
  <c r="I4869"/>
  <c r="I4870"/>
  <c r="I4871"/>
  <c r="I4872"/>
  <c r="I4873"/>
  <c r="I4874"/>
  <c r="I4875"/>
  <c r="I4876"/>
  <c r="I4877"/>
  <c r="I4878"/>
  <c r="I4879"/>
  <c r="I4880"/>
  <c r="I4881"/>
  <c r="I4882"/>
  <c r="I4883"/>
  <c r="I4884"/>
  <c r="I4885"/>
  <c r="I4886"/>
  <c r="I4887"/>
  <c r="I4888"/>
  <c r="I4889"/>
  <c r="I4890"/>
  <c r="I4891"/>
  <c r="I4892"/>
  <c r="I4893"/>
  <c r="I4894"/>
  <c r="I4895"/>
  <c r="I4896"/>
  <c r="I4897"/>
  <c r="I4898"/>
  <c r="I4899"/>
  <c r="I4900"/>
  <c r="I4901"/>
  <c r="I4902"/>
  <c r="I4903"/>
  <c r="I4904"/>
  <c r="I4905"/>
  <c r="I4906"/>
  <c r="I4907"/>
  <c r="I4908"/>
  <c r="I4909"/>
  <c r="I4910"/>
  <c r="I4911"/>
  <c r="I4912"/>
  <c r="I4913"/>
  <c r="I4914"/>
  <c r="I4915"/>
  <c r="I4916"/>
  <c r="I4917"/>
  <c r="I4918"/>
  <c r="I4919"/>
  <c r="I4920"/>
  <c r="I4921"/>
  <c r="I4922"/>
  <c r="I4923"/>
  <c r="I4924"/>
  <c r="I4925"/>
  <c r="I4926"/>
  <c r="I4927"/>
  <c r="I4928"/>
  <c r="I4929"/>
  <c r="I4930"/>
  <c r="I4931"/>
  <c r="I4932"/>
  <c r="I4933"/>
  <c r="I4934"/>
  <c r="I4935"/>
  <c r="I4936"/>
  <c r="I4937"/>
  <c r="I4938"/>
  <c r="I4939"/>
  <c r="I4940"/>
  <c r="I4941"/>
  <c r="I4942"/>
  <c r="I4943"/>
  <c r="I4944"/>
  <c r="I4945"/>
  <c r="I4946"/>
  <c r="I4947"/>
  <c r="I4948"/>
  <c r="I4949"/>
  <c r="I4950"/>
  <c r="I4951"/>
  <c r="I4952"/>
  <c r="I4953"/>
  <c r="I4954"/>
  <c r="I4955"/>
  <c r="I4956"/>
  <c r="I4957"/>
  <c r="I4958"/>
  <c r="I4959"/>
  <c r="I4960"/>
  <c r="I4961"/>
  <c r="I4962"/>
  <c r="I4963"/>
  <c r="I4964"/>
  <c r="I4965"/>
  <c r="I4966"/>
  <c r="I4967"/>
  <c r="I4968"/>
  <c r="I4969"/>
  <c r="I4970"/>
  <c r="I4971"/>
  <c r="I4972"/>
  <c r="I4973"/>
  <c r="I4974"/>
  <c r="I4975"/>
  <c r="I4976"/>
  <c r="I4977"/>
  <c r="I4978"/>
  <c r="I4979"/>
  <c r="I4980"/>
  <c r="I4981"/>
  <c r="I4982"/>
  <c r="I4983"/>
  <c r="I4984"/>
  <c r="I4985"/>
  <c r="I4986"/>
  <c r="I4987"/>
  <c r="I4988"/>
  <c r="I4989"/>
  <c r="I4990"/>
  <c r="I4991"/>
  <c r="I4992"/>
  <c r="I4993"/>
  <c r="I4994"/>
  <c r="I4995"/>
  <c r="I4996"/>
  <c r="I4997"/>
  <c r="I4998"/>
  <c r="I4999"/>
  <c r="I5000"/>
  <c r="I5001"/>
  <c r="I5002"/>
  <c r="I5003"/>
  <c r="I5004"/>
  <c r="I5005"/>
  <c r="I5006"/>
  <c r="I5007"/>
  <c r="I5008"/>
  <c r="I5009"/>
  <c r="I5010"/>
  <c r="I5011"/>
  <c r="I5012"/>
  <c r="I5013"/>
  <c r="I5014"/>
  <c r="I5015"/>
  <c r="I5016"/>
  <c r="I5017"/>
  <c r="I5018"/>
  <c r="I5019"/>
  <c r="I5020"/>
  <c r="I5021"/>
  <c r="I5022"/>
  <c r="I5023"/>
  <c r="I5024"/>
  <c r="I5025"/>
  <c r="I5026"/>
  <c r="I5027"/>
  <c r="I5028"/>
  <c r="I5029"/>
  <c r="I5030"/>
  <c r="I5031"/>
  <c r="I5032"/>
  <c r="I5033"/>
  <c r="I5034"/>
  <c r="I5035"/>
  <c r="I5036"/>
  <c r="I5037"/>
  <c r="I5038"/>
  <c r="I5039"/>
  <c r="I5040"/>
  <c r="I5041"/>
  <c r="I5042"/>
  <c r="I5043"/>
  <c r="I5044"/>
  <c r="I5045"/>
  <c r="I5046"/>
  <c r="I5047"/>
  <c r="I5048"/>
  <c r="I5049"/>
  <c r="I5050"/>
  <c r="I5051"/>
  <c r="I5052"/>
  <c r="I5053"/>
  <c r="I5054"/>
  <c r="I5055"/>
  <c r="I5056"/>
  <c r="I5057"/>
  <c r="I5058"/>
  <c r="I5059"/>
  <c r="I5060"/>
  <c r="I5061"/>
  <c r="I5062"/>
  <c r="I5063"/>
  <c r="I5064"/>
  <c r="I5065"/>
  <c r="I5066"/>
  <c r="I5067"/>
  <c r="I5068"/>
  <c r="I5069"/>
  <c r="I5070"/>
  <c r="I5071"/>
  <c r="I5072"/>
  <c r="I5073"/>
  <c r="I5074"/>
  <c r="I5075"/>
  <c r="I5076"/>
  <c r="I5077"/>
  <c r="I5078"/>
  <c r="I5079"/>
  <c r="I5080"/>
  <c r="I5081"/>
  <c r="I5082"/>
  <c r="I5083"/>
  <c r="I5084"/>
  <c r="I5085"/>
  <c r="I5086"/>
  <c r="I5087"/>
  <c r="I5088"/>
  <c r="I5089"/>
  <c r="I5090"/>
  <c r="I5091"/>
  <c r="I5092"/>
  <c r="I5093"/>
  <c r="I5094"/>
  <c r="I5095"/>
  <c r="I5096"/>
  <c r="I5097"/>
  <c r="I5098"/>
  <c r="I5099"/>
  <c r="I5100"/>
  <c r="I5101"/>
  <c r="I5102"/>
  <c r="I5103"/>
  <c r="I5104"/>
  <c r="I5105"/>
  <c r="I5106"/>
  <c r="I5107"/>
  <c r="I5108"/>
  <c r="I5109"/>
  <c r="I5110"/>
  <c r="I5111"/>
  <c r="I5112"/>
  <c r="I5113"/>
  <c r="I5114"/>
  <c r="I5115"/>
  <c r="I5116"/>
  <c r="I5117"/>
  <c r="I5118"/>
  <c r="I5119"/>
  <c r="I5120"/>
  <c r="I5121"/>
  <c r="I5122"/>
  <c r="I5123"/>
  <c r="I5124"/>
  <c r="I5125"/>
  <c r="I5126"/>
  <c r="I5127"/>
  <c r="I5128"/>
  <c r="I5129"/>
  <c r="I5130"/>
  <c r="I5131"/>
  <c r="I5132"/>
  <c r="I5133"/>
  <c r="I5134"/>
  <c r="I5135"/>
  <c r="I5136"/>
  <c r="I5137"/>
  <c r="I5138"/>
  <c r="I5139"/>
  <c r="I5140"/>
  <c r="I5141"/>
  <c r="I5142"/>
  <c r="I5143"/>
  <c r="I5144"/>
  <c r="I5145"/>
  <c r="I5146"/>
  <c r="I5147"/>
  <c r="I5148"/>
  <c r="I5149"/>
  <c r="I5150"/>
  <c r="I5151"/>
  <c r="I5152"/>
  <c r="I5153"/>
  <c r="I5154"/>
  <c r="I5155"/>
  <c r="I5156"/>
  <c r="I5157"/>
  <c r="I5158"/>
  <c r="I5159"/>
  <c r="I5160"/>
  <c r="I5161"/>
  <c r="I5162"/>
  <c r="I5163"/>
  <c r="I5164"/>
  <c r="I5165"/>
  <c r="I5166"/>
  <c r="I5167"/>
  <c r="I5168"/>
  <c r="I5169"/>
  <c r="I5170"/>
  <c r="I5171"/>
  <c r="I5172"/>
  <c r="I5173"/>
  <c r="I5174"/>
  <c r="I5175"/>
  <c r="I5176"/>
  <c r="I5177"/>
  <c r="I5178"/>
  <c r="I5179"/>
  <c r="I5180"/>
  <c r="I5181"/>
  <c r="I5182"/>
  <c r="I5183"/>
  <c r="I5184"/>
  <c r="I5185"/>
  <c r="I5186"/>
  <c r="I5187"/>
  <c r="I5188"/>
  <c r="I5189"/>
  <c r="I5190"/>
  <c r="I5191"/>
  <c r="I5192"/>
  <c r="I5193"/>
  <c r="I5194"/>
  <c r="I5195"/>
  <c r="I5196"/>
  <c r="I5197"/>
  <c r="I5198"/>
  <c r="I5199"/>
  <c r="I5200"/>
  <c r="I5201"/>
  <c r="I5202"/>
  <c r="I5203"/>
  <c r="I5204"/>
  <c r="I5205"/>
  <c r="I5206"/>
  <c r="I5207"/>
  <c r="I5208"/>
  <c r="I5209"/>
  <c r="I5210"/>
  <c r="I5211"/>
  <c r="I5212"/>
  <c r="I5213"/>
  <c r="I5214"/>
  <c r="I5215"/>
  <c r="I5216"/>
  <c r="I5217"/>
  <c r="I5218"/>
  <c r="I5219"/>
  <c r="I5220"/>
  <c r="I5221"/>
  <c r="I5222"/>
  <c r="I5223"/>
  <c r="I5224"/>
  <c r="I5225"/>
  <c r="I5226"/>
  <c r="I5227"/>
  <c r="I5228"/>
  <c r="I5229"/>
  <c r="I5230"/>
  <c r="I5231"/>
  <c r="I5232"/>
  <c r="I5233"/>
  <c r="I5234"/>
  <c r="I5235"/>
  <c r="I5236"/>
  <c r="I5237"/>
  <c r="I5238"/>
  <c r="I5239"/>
  <c r="I5240"/>
  <c r="I5241"/>
  <c r="I5242"/>
  <c r="I5243"/>
  <c r="I5244"/>
  <c r="I5245"/>
  <c r="I5246"/>
  <c r="I5247"/>
  <c r="I5248"/>
  <c r="I5249"/>
  <c r="I5250"/>
  <c r="I5251"/>
  <c r="I5252"/>
  <c r="I5253"/>
  <c r="I5254"/>
  <c r="I5255"/>
  <c r="I5256"/>
  <c r="I5257"/>
  <c r="I5258"/>
  <c r="I5259"/>
  <c r="I5260"/>
  <c r="I5261"/>
  <c r="I5262"/>
  <c r="I5263"/>
  <c r="I5264"/>
  <c r="I5265"/>
  <c r="I5266"/>
  <c r="I5267"/>
  <c r="I5268"/>
  <c r="I5269"/>
  <c r="I5270"/>
  <c r="I5271"/>
  <c r="I5272"/>
  <c r="I5273"/>
  <c r="I5274"/>
  <c r="I5275"/>
  <c r="I5276"/>
  <c r="I5277"/>
  <c r="I5278"/>
  <c r="I5279"/>
  <c r="I5280"/>
  <c r="I5281"/>
  <c r="I5282"/>
  <c r="I5283"/>
  <c r="I5284"/>
  <c r="I5285"/>
  <c r="I5286"/>
  <c r="I5287"/>
  <c r="I5288"/>
  <c r="I5289"/>
  <c r="I5290"/>
  <c r="I5291"/>
  <c r="I5292"/>
  <c r="I5293"/>
  <c r="I5294"/>
  <c r="I5295"/>
  <c r="I5296"/>
  <c r="I5297"/>
  <c r="I5298"/>
  <c r="I5299"/>
  <c r="I5300"/>
  <c r="I5301"/>
  <c r="I5302"/>
  <c r="I5303"/>
  <c r="I5304"/>
  <c r="I5305"/>
  <c r="I5306"/>
  <c r="I5307"/>
  <c r="I5308"/>
  <c r="I5309"/>
  <c r="I5310"/>
  <c r="I5311"/>
  <c r="I5312"/>
  <c r="I5313"/>
  <c r="I5314"/>
  <c r="I5315"/>
  <c r="I5316"/>
  <c r="I5317"/>
  <c r="I5318"/>
  <c r="I5319"/>
  <c r="I5320"/>
  <c r="I5321"/>
  <c r="I5322"/>
  <c r="I5323"/>
  <c r="I5324"/>
  <c r="I5325"/>
  <c r="I5326"/>
  <c r="I5327"/>
  <c r="I5328"/>
  <c r="I5329"/>
  <c r="I5330"/>
  <c r="I5331"/>
  <c r="I5332"/>
  <c r="I5333"/>
  <c r="I5334"/>
  <c r="I5335"/>
  <c r="I5336"/>
  <c r="I5337"/>
  <c r="I5338"/>
  <c r="I5339"/>
  <c r="I5340"/>
  <c r="I5341"/>
  <c r="I5342"/>
  <c r="I5343"/>
  <c r="I5344"/>
  <c r="I5345"/>
  <c r="I5346"/>
  <c r="I5347"/>
  <c r="I5348"/>
  <c r="I5349"/>
  <c r="I5350"/>
  <c r="I5351"/>
  <c r="I5352"/>
  <c r="I5353"/>
  <c r="I5354"/>
  <c r="I5355"/>
  <c r="I5356"/>
  <c r="I5357"/>
  <c r="I5358"/>
  <c r="I5359"/>
  <c r="I5360"/>
  <c r="I5361"/>
  <c r="I5362"/>
  <c r="I5363"/>
  <c r="I5364"/>
  <c r="I5365"/>
  <c r="I5366"/>
  <c r="I5367"/>
  <c r="I5368"/>
  <c r="I5369"/>
  <c r="I5370"/>
  <c r="I5371"/>
  <c r="I5372"/>
  <c r="I5373"/>
  <c r="I5374"/>
  <c r="I5375"/>
  <c r="I5376"/>
  <c r="I5377"/>
  <c r="I5378"/>
  <c r="I5379"/>
  <c r="I5380"/>
  <c r="I5381"/>
  <c r="I5382"/>
  <c r="I5383"/>
  <c r="I5384"/>
  <c r="I5385"/>
  <c r="I5386"/>
  <c r="I5387"/>
  <c r="I5388"/>
  <c r="I5389"/>
  <c r="I5390"/>
  <c r="I5391"/>
  <c r="I5392"/>
  <c r="I5393"/>
  <c r="I5394"/>
  <c r="I5395"/>
  <c r="I5396"/>
  <c r="I5397"/>
  <c r="I5398"/>
  <c r="I5399"/>
  <c r="I5400"/>
  <c r="I5401"/>
  <c r="I5402"/>
  <c r="I5403"/>
  <c r="I5404"/>
  <c r="I5405"/>
  <c r="I5406"/>
  <c r="I5407"/>
  <c r="I5408"/>
  <c r="I5409"/>
  <c r="I5410"/>
  <c r="I5411"/>
  <c r="I5412"/>
  <c r="I5413"/>
  <c r="I5414"/>
  <c r="I5415"/>
  <c r="I5416"/>
  <c r="I5417"/>
  <c r="I5418"/>
  <c r="I5419"/>
  <c r="I5420"/>
  <c r="I5421"/>
  <c r="I5422"/>
  <c r="I5423"/>
  <c r="I5424"/>
  <c r="I5425"/>
  <c r="I5426"/>
  <c r="I5427"/>
  <c r="I5428"/>
  <c r="I5429"/>
  <c r="I5430"/>
  <c r="I5431"/>
  <c r="I5432"/>
  <c r="I5433"/>
  <c r="I5434"/>
  <c r="I5435"/>
  <c r="I5436"/>
  <c r="I5437"/>
  <c r="I5438"/>
  <c r="I5439"/>
  <c r="I5440"/>
  <c r="I5441"/>
  <c r="I5442"/>
  <c r="I5443"/>
  <c r="I5444"/>
  <c r="I5445"/>
  <c r="I5446"/>
  <c r="I5447"/>
  <c r="I5448"/>
  <c r="I5449"/>
  <c r="I5450"/>
  <c r="I5451"/>
  <c r="I5452"/>
  <c r="I5453"/>
  <c r="I5454"/>
  <c r="I5455"/>
  <c r="I5456"/>
  <c r="I5457"/>
  <c r="I5458"/>
  <c r="I5459"/>
  <c r="I5460"/>
  <c r="I5461"/>
  <c r="I5462"/>
  <c r="I5463"/>
  <c r="I5464"/>
  <c r="I5465"/>
  <c r="I5466"/>
  <c r="I5467"/>
  <c r="I5468"/>
  <c r="I5469"/>
  <c r="I5470"/>
  <c r="I5471"/>
  <c r="I5472"/>
  <c r="I5473"/>
  <c r="I5474"/>
  <c r="I5475"/>
  <c r="I5476"/>
  <c r="I5477"/>
  <c r="I5478"/>
  <c r="I5479"/>
  <c r="I5480"/>
  <c r="I5481"/>
  <c r="I5482"/>
  <c r="I5483"/>
  <c r="I5484"/>
  <c r="I5485"/>
  <c r="I5486"/>
  <c r="I5487"/>
  <c r="I5488"/>
  <c r="I5489"/>
  <c r="I5490"/>
  <c r="I5491"/>
  <c r="I5492"/>
  <c r="I5493"/>
  <c r="I5494"/>
  <c r="I5495"/>
  <c r="I5496"/>
  <c r="I5497"/>
  <c r="I5498"/>
  <c r="I5499"/>
  <c r="I5500"/>
  <c r="I5501"/>
  <c r="I5502"/>
  <c r="I5503"/>
  <c r="I5504"/>
  <c r="I5505"/>
  <c r="I5506"/>
  <c r="I5507"/>
  <c r="I5508"/>
  <c r="I5509"/>
  <c r="I5510"/>
  <c r="I5511"/>
  <c r="I5512"/>
  <c r="I5513"/>
  <c r="I5514"/>
  <c r="I5515"/>
  <c r="I5516"/>
  <c r="I5517"/>
  <c r="I5518"/>
  <c r="I5519"/>
  <c r="I5520"/>
  <c r="I5521"/>
  <c r="I5522"/>
  <c r="I5523"/>
  <c r="I5524"/>
  <c r="I5525"/>
  <c r="I5526"/>
  <c r="I5527"/>
  <c r="I5528"/>
  <c r="I5529"/>
  <c r="I5530"/>
  <c r="I5531"/>
  <c r="I5532"/>
  <c r="I5533"/>
  <c r="I5534"/>
  <c r="I5535"/>
  <c r="I5536"/>
  <c r="I5537"/>
  <c r="I5538"/>
  <c r="I5539"/>
  <c r="I5540"/>
  <c r="I5541"/>
  <c r="I5542"/>
  <c r="I5543"/>
  <c r="I5544"/>
  <c r="I5545"/>
  <c r="I5546"/>
  <c r="I5547"/>
  <c r="I5548"/>
  <c r="I5549"/>
  <c r="I5550"/>
  <c r="I5551"/>
  <c r="I5552"/>
  <c r="I5553"/>
  <c r="I5554"/>
  <c r="I5555"/>
  <c r="I5556"/>
  <c r="I5557"/>
  <c r="I5558"/>
  <c r="I5559"/>
  <c r="I5560"/>
  <c r="I5561"/>
  <c r="I5562"/>
  <c r="I5563"/>
  <c r="I5564"/>
  <c r="I5565"/>
  <c r="I5566"/>
  <c r="I5567"/>
  <c r="I5568"/>
  <c r="I5569"/>
  <c r="I5570"/>
  <c r="I5571"/>
  <c r="I5572"/>
  <c r="I5573"/>
  <c r="I5574"/>
  <c r="I5575"/>
  <c r="I5576"/>
  <c r="I5577"/>
  <c r="I5578"/>
  <c r="I5579"/>
  <c r="I5580"/>
  <c r="I5581"/>
  <c r="I5582"/>
  <c r="I5583"/>
  <c r="I5584"/>
  <c r="I5585"/>
  <c r="I5586"/>
  <c r="I5587"/>
  <c r="I5588"/>
  <c r="I5589"/>
  <c r="I5590"/>
  <c r="I5591"/>
  <c r="I5592"/>
  <c r="I5593"/>
  <c r="I5594"/>
  <c r="I5595"/>
  <c r="I5596"/>
  <c r="I5597"/>
  <c r="I5598"/>
  <c r="I5599"/>
  <c r="I5600"/>
  <c r="I5601"/>
  <c r="I5602"/>
  <c r="I5603"/>
  <c r="I5604"/>
  <c r="I5605"/>
  <c r="I5606"/>
  <c r="I5607"/>
  <c r="I5608"/>
  <c r="I5609"/>
  <c r="I5610"/>
  <c r="I5611"/>
  <c r="I5612"/>
  <c r="I5613"/>
  <c r="I5614"/>
  <c r="I5615"/>
  <c r="I5616"/>
  <c r="I5617"/>
  <c r="I5618"/>
  <c r="I5619"/>
  <c r="I5620"/>
  <c r="I5621"/>
  <c r="I5622"/>
  <c r="I5623"/>
  <c r="I5624"/>
  <c r="I5625"/>
  <c r="I5626"/>
  <c r="I5627"/>
  <c r="I5628"/>
  <c r="I5629"/>
  <c r="I5630"/>
  <c r="I5631"/>
  <c r="I5632"/>
  <c r="I5633"/>
  <c r="I5634"/>
  <c r="I5635"/>
  <c r="I5636"/>
  <c r="I5637"/>
  <c r="I5638"/>
  <c r="I5639"/>
  <c r="I5640"/>
  <c r="I5641"/>
  <c r="I5642"/>
  <c r="I5643"/>
  <c r="I5644"/>
  <c r="I5645"/>
  <c r="I5646"/>
  <c r="I5647"/>
  <c r="I5648"/>
  <c r="I5649"/>
  <c r="I5650"/>
  <c r="I5651"/>
  <c r="I5652"/>
  <c r="I5653"/>
  <c r="I5654"/>
  <c r="I5655"/>
  <c r="I5656"/>
  <c r="I5657"/>
  <c r="I5658"/>
  <c r="I5659"/>
  <c r="I5660"/>
  <c r="I5661"/>
  <c r="I5662"/>
  <c r="I5663"/>
  <c r="I5664"/>
  <c r="I5665"/>
  <c r="I5666"/>
  <c r="I5667"/>
  <c r="I5668"/>
  <c r="I5669"/>
  <c r="I5670"/>
  <c r="I5671"/>
  <c r="I5672"/>
  <c r="I5673"/>
  <c r="I5674"/>
  <c r="I5675"/>
  <c r="I5676"/>
  <c r="I5677"/>
  <c r="I5678"/>
  <c r="I5679"/>
  <c r="I5680"/>
  <c r="I5681"/>
  <c r="I5682"/>
  <c r="I5683"/>
  <c r="I5684"/>
  <c r="I5685"/>
  <c r="I5686"/>
  <c r="I5687"/>
  <c r="I5688"/>
  <c r="I5689"/>
  <c r="I5690"/>
  <c r="I5691"/>
  <c r="I5692"/>
  <c r="I5693"/>
  <c r="I5694"/>
  <c r="I5695"/>
  <c r="I5696"/>
  <c r="I5697"/>
  <c r="I5698"/>
  <c r="I5699"/>
  <c r="I5700"/>
  <c r="I5701"/>
  <c r="I5702"/>
  <c r="I5703"/>
  <c r="I5704"/>
  <c r="I5705"/>
  <c r="I5706"/>
  <c r="I5707"/>
  <c r="I5708"/>
  <c r="I5709"/>
  <c r="I5710"/>
  <c r="I5711"/>
  <c r="I5712"/>
  <c r="I5713"/>
  <c r="I5714"/>
  <c r="I5715"/>
  <c r="I5716"/>
  <c r="I5717"/>
  <c r="I5718"/>
  <c r="I5719"/>
  <c r="I5720"/>
  <c r="I5721"/>
  <c r="I5722"/>
  <c r="I5723"/>
  <c r="I5724"/>
  <c r="I5725"/>
  <c r="I5726"/>
  <c r="I5727"/>
  <c r="I5728"/>
  <c r="I5729"/>
  <c r="I5730"/>
  <c r="I5731"/>
  <c r="I5732"/>
  <c r="I5733"/>
  <c r="I5734"/>
  <c r="I5735"/>
  <c r="I5736"/>
  <c r="I5737"/>
  <c r="I5738"/>
  <c r="I5739"/>
  <c r="I5740"/>
  <c r="I5741"/>
  <c r="I5742"/>
  <c r="I5743"/>
  <c r="I5744"/>
  <c r="I5745"/>
  <c r="I5746"/>
  <c r="I5747"/>
  <c r="I5748"/>
  <c r="I5749"/>
  <c r="I5750"/>
  <c r="I5751"/>
  <c r="I5752"/>
  <c r="I5753"/>
  <c r="I5754"/>
  <c r="I5755"/>
  <c r="I5756"/>
  <c r="I5757"/>
  <c r="I5758"/>
  <c r="I5759"/>
  <c r="I5760"/>
  <c r="I5761"/>
  <c r="I5762"/>
  <c r="I5763"/>
  <c r="I5764"/>
  <c r="I5765"/>
  <c r="I5766"/>
  <c r="I5767"/>
  <c r="I5768"/>
  <c r="I5769"/>
  <c r="I5770"/>
  <c r="I5771"/>
  <c r="I5772"/>
  <c r="I5773"/>
  <c r="I5774"/>
  <c r="I5775"/>
  <c r="I5776"/>
  <c r="I5777"/>
  <c r="I5778"/>
  <c r="I5779"/>
  <c r="I5780"/>
  <c r="I5781"/>
  <c r="I5782"/>
  <c r="I5783"/>
  <c r="I5784"/>
  <c r="I5785"/>
  <c r="I5786"/>
  <c r="I5787"/>
  <c r="I5788"/>
  <c r="I5789"/>
  <c r="I5790"/>
  <c r="I5791"/>
  <c r="I5792"/>
  <c r="I5793"/>
  <c r="I5794"/>
  <c r="I5795"/>
  <c r="I5796"/>
  <c r="I5797"/>
  <c r="I5798"/>
  <c r="I5799"/>
  <c r="I5800"/>
  <c r="I5801"/>
  <c r="I5802"/>
  <c r="I5803"/>
  <c r="I5804"/>
  <c r="I5805"/>
  <c r="I5806"/>
  <c r="I5807"/>
  <c r="I5808"/>
  <c r="I5809"/>
  <c r="I5810"/>
  <c r="I5811"/>
  <c r="I5812"/>
  <c r="I5813"/>
  <c r="I5814"/>
  <c r="I5815"/>
  <c r="I5816"/>
  <c r="I5817"/>
  <c r="I5818"/>
  <c r="I5819"/>
  <c r="I5820"/>
  <c r="I5821"/>
  <c r="I5822"/>
  <c r="I5823"/>
  <c r="I5824"/>
  <c r="I5825"/>
  <c r="I5826"/>
  <c r="I5827"/>
  <c r="I5828"/>
  <c r="I5829"/>
  <c r="I5830"/>
  <c r="I5831"/>
  <c r="I5832"/>
  <c r="I5833"/>
  <c r="I5834"/>
  <c r="I5835"/>
  <c r="I5836"/>
  <c r="I5837"/>
  <c r="I5838"/>
  <c r="I5839"/>
  <c r="I5840"/>
  <c r="I5841"/>
  <c r="I5842"/>
  <c r="I5843"/>
  <c r="I5844"/>
  <c r="I5845"/>
  <c r="I5846"/>
  <c r="I5847"/>
  <c r="I5848"/>
  <c r="I5849"/>
  <c r="I5850"/>
  <c r="I5851"/>
  <c r="I5852"/>
  <c r="I5853"/>
  <c r="I5854"/>
  <c r="I5855"/>
  <c r="I5856"/>
  <c r="I5857"/>
  <c r="I5858"/>
  <c r="I5859"/>
  <c r="I5860"/>
  <c r="I5861"/>
  <c r="I5862"/>
  <c r="I5863"/>
  <c r="I5864"/>
  <c r="I5865"/>
  <c r="I5866"/>
  <c r="I5867"/>
  <c r="I5868"/>
  <c r="I5869"/>
  <c r="I5870"/>
  <c r="I5871"/>
  <c r="I5872"/>
  <c r="I5873"/>
  <c r="I5874"/>
  <c r="I5875"/>
  <c r="I5876"/>
  <c r="I5877"/>
  <c r="I5878"/>
  <c r="I5879"/>
  <c r="I5880"/>
  <c r="I5881"/>
  <c r="I5882"/>
  <c r="I5883"/>
  <c r="I5884"/>
  <c r="I5885"/>
  <c r="I5886"/>
  <c r="I5887"/>
  <c r="I5888"/>
  <c r="I5889"/>
  <c r="I5890"/>
  <c r="I5891"/>
  <c r="I5892"/>
  <c r="I5893"/>
  <c r="I5894"/>
  <c r="I5895"/>
  <c r="I5896"/>
  <c r="I5897"/>
  <c r="I5898"/>
  <c r="I5899"/>
  <c r="I5900"/>
  <c r="I5901"/>
  <c r="I5902"/>
  <c r="I5903"/>
  <c r="I5904"/>
  <c r="I5905"/>
  <c r="I5906"/>
  <c r="I5907"/>
  <c r="I5908"/>
  <c r="I5909"/>
  <c r="I5910"/>
  <c r="I5911"/>
  <c r="I5912"/>
  <c r="I5913"/>
  <c r="I5914"/>
  <c r="I5915"/>
  <c r="I5916"/>
  <c r="I5917"/>
  <c r="I5918"/>
  <c r="I5919"/>
  <c r="I5920"/>
  <c r="I5921"/>
  <c r="I5922"/>
  <c r="I5923"/>
  <c r="I5924"/>
  <c r="I5925"/>
  <c r="I5926"/>
  <c r="I5927"/>
  <c r="I5928"/>
  <c r="I5929"/>
  <c r="I5930"/>
  <c r="I5931"/>
  <c r="I5932"/>
  <c r="I5933"/>
  <c r="I5934"/>
  <c r="I5935"/>
  <c r="I5936"/>
  <c r="I5937"/>
  <c r="I5938"/>
  <c r="I5939"/>
  <c r="I5940"/>
  <c r="I5941"/>
  <c r="I5942"/>
  <c r="I5943"/>
  <c r="I5944"/>
  <c r="I5945"/>
  <c r="I5946"/>
  <c r="I5947"/>
  <c r="I5948"/>
  <c r="I5949"/>
  <c r="I5950"/>
  <c r="I5951"/>
  <c r="I5952"/>
  <c r="I5953"/>
  <c r="I5954"/>
  <c r="I5955"/>
  <c r="I5956"/>
  <c r="I5957"/>
  <c r="I5958"/>
  <c r="I5959"/>
  <c r="I5960"/>
  <c r="I5961"/>
  <c r="I5962"/>
  <c r="I5963"/>
  <c r="I5964"/>
  <c r="I5965"/>
  <c r="I5966"/>
  <c r="I5967"/>
  <c r="I5968"/>
  <c r="I5969"/>
  <c r="I5970"/>
  <c r="I5971"/>
  <c r="I5972"/>
  <c r="I5973"/>
  <c r="I5974"/>
  <c r="I5975"/>
  <c r="I5976"/>
  <c r="I5977"/>
  <c r="I5978"/>
  <c r="I5979"/>
  <c r="I5980"/>
  <c r="I5981"/>
  <c r="I5982"/>
  <c r="I5983"/>
  <c r="I5984"/>
  <c r="I5985"/>
  <c r="I5986"/>
  <c r="I5987"/>
  <c r="I5988"/>
  <c r="I5989"/>
  <c r="I5990"/>
  <c r="I5991"/>
  <c r="I5992"/>
  <c r="I5993"/>
  <c r="I5994"/>
  <c r="I5995"/>
  <c r="I5996"/>
  <c r="I5997"/>
  <c r="I5998"/>
  <c r="I5999"/>
  <c r="I6000"/>
  <c r="I6001"/>
  <c r="I6002"/>
  <c r="I6003"/>
  <c r="I6004"/>
  <c r="I6005"/>
  <c r="I6006"/>
  <c r="I6007"/>
  <c r="I6008"/>
  <c r="I6009"/>
  <c r="I6010"/>
  <c r="I6011"/>
  <c r="I6012"/>
  <c r="I6013"/>
  <c r="I6014"/>
  <c r="I6015"/>
  <c r="I6016"/>
  <c r="I6017"/>
  <c r="I6018"/>
  <c r="I6019"/>
  <c r="I6020"/>
  <c r="I6021"/>
  <c r="I6022"/>
  <c r="I6023"/>
  <c r="I6024"/>
  <c r="I6025"/>
  <c r="I6026"/>
  <c r="I6027"/>
  <c r="I6028"/>
  <c r="I6029"/>
  <c r="I6030"/>
  <c r="I6031"/>
  <c r="I6032"/>
  <c r="I6033"/>
  <c r="I6034"/>
  <c r="I6035"/>
  <c r="I6036"/>
  <c r="I6037"/>
  <c r="I6038"/>
  <c r="I6039"/>
  <c r="I6040"/>
  <c r="I6041"/>
  <c r="I6042"/>
  <c r="I6043"/>
  <c r="I6044"/>
  <c r="I6045"/>
  <c r="I6046"/>
  <c r="I6047"/>
  <c r="I6048"/>
  <c r="I6049"/>
  <c r="I6050"/>
  <c r="I6051"/>
  <c r="I6052"/>
  <c r="I6053"/>
  <c r="I6054"/>
  <c r="I6055"/>
  <c r="I6056"/>
  <c r="I6057"/>
  <c r="I6058"/>
  <c r="I6059"/>
  <c r="I6060"/>
  <c r="I6061"/>
  <c r="I6062"/>
  <c r="I6063"/>
  <c r="I6064"/>
  <c r="I6065"/>
  <c r="I6066"/>
  <c r="I6067"/>
  <c r="I6068"/>
  <c r="I6069"/>
  <c r="I6070"/>
  <c r="I6071"/>
  <c r="I6072"/>
  <c r="I6073"/>
  <c r="I6074"/>
  <c r="I6075"/>
  <c r="I6076"/>
  <c r="I6077"/>
  <c r="I6078"/>
  <c r="I6079"/>
  <c r="I6080"/>
  <c r="I6081"/>
  <c r="I6082"/>
  <c r="I6083"/>
  <c r="I6084"/>
  <c r="I6085"/>
  <c r="I6086"/>
  <c r="I6087"/>
  <c r="I6088"/>
  <c r="I6089"/>
  <c r="I6090"/>
  <c r="I6091"/>
  <c r="I6092"/>
  <c r="I6093"/>
  <c r="I6094"/>
  <c r="I6095"/>
  <c r="I6096"/>
  <c r="I6097"/>
  <c r="I6098"/>
  <c r="I6099"/>
  <c r="I6100"/>
  <c r="I6101"/>
  <c r="I6102"/>
  <c r="I6103"/>
  <c r="I6104"/>
  <c r="I6105"/>
  <c r="I6106"/>
  <c r="I6107"/>
  <c r="I6108"/>
  <c r="I6109"/>
  <c r="I6110"/>
  <c r="I6111"/>
  <c r="I6112"/>
  <c r="I6113"/>
  <c r="I6114"/>
  <c r="I6115"/>
  <c r="I6116"/>
  <c r="I6117"/>
  <c r="I6118"/>
  <c r="I6119"/>
  <c r="I6120"/>
  <c r="I6121"/>
  <c r="I6122"/>
  <c r="I6123"/>
  <c r="I6124"/>
  <c r="I6125"/>
  <c r="I6126"/>
  <c r="I6127"/>
  <c r="I6128"/>
  <c r="I6129"/>
  <c r="I6130"/>
  <c r="I6131"/>
  <c r="I6132"/>
  <c r="I6133"/>
  <c r="I6134"/>
  <c r="I6135"/>
  <c r="I6136"/>
  <c r="I6137"/>
  <c r="I6138"/>
  <c r="I6139"/>
  <c r="I6140"/>
  <c r="I6141"/>
  <c r="I6142"/>
  <c r="I6143"/>
  <c r="I6144"/>
  <c r="I6145"/>
  <c r="I6146"/>
  <c r="I6147"/>
  <c r="I6148"/>
  <c r="I6149"/>
  <c r="I6150"/>
  <c r="I6151"/>
  <c r="I6152"/>
  <c r="I6153"/>
  <c r="I6154"/>
  <c r="I6155"/>
  <c r="I6156"/>
  <c r="I6157"/>
  <c r="I6158"/>
  <c r="I6159"/>
  <c r="I6160"/>
  <c r="I6161"/>
  <c r="I6162"/>
  <c r="I6163"/>
  <c r="I6164"/>
  <c r="I6165"/>
  <c r="I6166"/>
  <c r="I6167"/>
  <c r="I6168"/>
  <c r="I6169"/>
  <c r="I6170"/>
  <c r="I6171"/>
  <c r="I6172"/>
  <c r="I6173"/>
  <c r="I6174"/>
  <c r="I6175"/>
  <c r="I6176"/>
  <c r="I6177"/>
  <c r="I6178"/>
  <c r="I6179"/>
  <c r="I6180"/>
  <c r="I6181"/>
  <c r="I6182"/>
  <c r="I6183"/>
  <c r="I6184"/>
  <c r="I6185"/>
  <c r="I6186"/>
  <c r="I6187"/>
  <c r="I6188"/>
  <c r="I6189"/>
  <c r="I6190"/>
  <c r="I6191"/>
  <c r="I6192"/>
  <c r="I6193"/>
  <c r="I6194"/>
  <c r="I6195"/>
  <c r="I6196"/>
  <c r="I6197"/>
  <c r="I6198"/>
  <c r="I6199"/>
  <c r="I6200"/>
  <c r="I6201"/>
  <c r="I6202"/>
  <c r="I6203"/>
  <c r="I6204"/>
  <c r="I6205"/>
  <c r="I6206"/>
  <c r="I6207"/>
  <c r="I6208"/>
  <c r="I6209"/>
  <c r="I6210"/>
  <c r="I6211"/>
  <c r="I6212"/>
  <c r="I6213"/>
  <c r="I6214"/>
  <c r="I6215"/>
  <c r="I6216"/>
  <c r="I6217"/>
  <c r="I6218"/>
  <c r="I6219"/>
  <c r="I6220"/>
  <c r="I6221"/>
  <c r="I6222"/>
  <c r="I6223"/>
  <c r="I6224"/>
  <c r="I6225"/>
  <c r="I6226"/>
  <c r="I6227"/>
  <c r="I6228"/>
  <c r="I6229"/>
  <c r="I6230"/>
  <c r="I6231"/>
  <c r="I6232"/>
  <c r="I6233"/>
  <c r="I6234"/>
  <c r="I6235"/>
  <c r="I6236"/>
  <c r="I6237"/>
  <c r="I6238"/>
  <c r="I6239"/>
  <c r="I6240"/>
  <c r="I6241"/>
  <c r="I6242"/>
  <c r="I6243"/>
  <c r="I6244"/>
  <c r="I6245"/>
  <c r="I6246"/>
  <c r="I6247"/>
  <c r="I6248"/>
  <c r="I6249"/>
  <c r="I6250"/>
  <c r="I6251"/>
  <c r="I6252"/>
  <c r="I6253"/>
  <c r="I6254"/>
  <c r="I6255"/>
  <c r="I6256"/>
  <c r="I6257"/>
  <c r="I6258"/>
  <c r="I6259"/>
  <c r="I6260"/>
  <c r="I6261"/>
  <c r="I6262"/>
  <c r="I6263"/>
  <c r="I6264"/>
  <c r="I6265"/>
  <c r="I6266"/>
  <c r="I6267"/>
  <c r="I6268"/>
  <c r="I6269"/>
  <c r="I6270"/>
  <c r="I6271"/>
  <c r="I6272"/>
  <c r="I6273"/>
  <c r="I6274"/>
  <c r="I6275"/>
  <c r="I6276"/>
  <c r="I6277"/>
  <c r="I6278"/>
  <c r="I6279"/>
  <c r="I6280"/>
  <c r="I6281"/>
  <c r="I6282"/>
  <c r="I6283"/>
  <c r="I6284"/>
  <c r="I6285"/>
  <c r="I6286"/>
  <c r="I6287"/>
  <c r="I6288"/>
  <c r="I6289"/>
  <c r="I6290"/>
  <c r="I6291"/>
  <c r="I6292"/>
  <c r="I6293"/>
  <c r="I6294"/>
  <c r="I6295"/>
  <c r="I6296"/>
  <c r="I6297"/>
  <c r="I6298"/>
  <c r="I6299"/>
  <c r="I6300"/>
  <c r="I6301"/>
  <c r="I6302"/>
  <c r="I6303"/>
  <c r="I6304"/>
  <c r="I6305"/>
  <c r="I6306"/>
  <c r="I6307"/>
  <c r="I6308"/>
  <c r="I6309"/>
  <c r="I6310"/>
  <c r="I6311"/>
  <c r="I6312"/>
  <c r="I6313"/>
  <c r="I6314"/>
  <c r="I6315"/>
  <c r="I6316"/>
  <c r="I6317"/>
  <c r="I6318"/>
  <c r="I6319"/>
  <c r="I6320"/>
  <c r="I6321"/>
  <c r="I6322"/>
  <c r="I6323"/>
  <c r="I6324"/>
  <c r="I6325"/>
  <c r="I6326"/>
  <c r="I6327"/>
  <c r="I6328"/>
  <c r="I6329"/>
  <c r="I6330"/>
  <c r="I6331"/>
  <c r="I6332"/>
  <c r="I6333"/>
  <c r="I6334"/>
  <c r="I6335"/>
  <c r="I6336"/>
  <c r="I6337"/>
  <c r="I6338"/>
  <c r="I6339"/>
  <c r="I6340"/>
  <c r="I6341"/>
  <c r="I6342"/>
  <c r="I6343"/>
  <c r="I6344"/>
  <c r="I6345"/>
  <c r="I6346"/>
  <c r="I6347"/>
  <c r="I6348"/>
  <c r="I6349"/>
  <c r="I6350"/>
  <c r="I6351"/>
  <c r="I6352"/>
  <c r="I6353"/>
  <c r="I6354"/>
  <c r="I6355"/>
  <c r="I6356"/>
  <c r="I6357"/>
  <c r="I6358"/>
  <c r="I6359"/>
  <c r="I6360"/>
  <c r="I6361"/>
  <c r="I6362"/>
  <c r="I6363"/>
  <c r="I6364"/>
  <c r="I6365"/>
  <c r="I6366"/>
  <c r="I6367"/>
  <c r="I6368"/>
  <c r="I6369"/>
  <c r="I6370"/>
  <c r="I6371"/>
  <c r="I6372"/>
  <c r="I6373"/>
  <c r="I6374"/>
  <c r="I6375"/>
  <c r="I6376"/>
  <c r="I6377"/>
  <c r="I6378"/>
  <c r="I6379"/>
  <c r="I6380"/>
  <c r="I6381"/>
  <c r="I6382"/>
  <c r="I6383"/>
  <c r="I6384"/>
  <c r="I6385"/>
  <c r="I6386"/>
  <c r="I6387"/>
  <c r="I6388"/>
  <c r="I6389"/>
  <c r="I6390"/>
  <c r="I6391"/>
  <c r="I6392"/>
  <c r="I6393"/>
  <c r="I6394"/>
  <c r="I6395"/>
  <c r="I6396"/>
  <c r="I6397"/>
  <c r="I6398"/>
  <c r="I6399"/>
  <c r="I6400"/>
  <c r="I6401"/>
  <c r="I6402"/>
  <c r="I6403"/>
  <c r="I6404"/>
  <c r="I6405"/>
  <c r="I6406"/>
  <c r="I6407"/>
  <c r="I6408"/>
  <c r="I6409"/>
  <c r="I6410"/>
  <c r="I6411"/>
  <c r="I6412"/>
  <c r="I6413"/>
  <c r="I6414"/>
  <c r="I6415"/>
  <c r="I6416"/>
  <c r="I6417"/>
  <c r="I6418"/>
  <c r="I6419"/>
  <c r="I6420"/>
  <c r="I6421"/>
  <c r="I6422"/>
  <c r="I6423"/>
  <c r="I6424"/>
  <c r="I6425"/>
  <c r="I6426"/>
  <c r="I6427"/>
  <c r="I6428"/>
  <c r="I6429"/>
  <c r="I6430"/>
  <c r="I6431"/>
  <c r="I6432"/>
  <c r="I6433"/>
  <c r="I6434"/>
  <c r="I6435"/>
  <c r="I6436"/>
  <c r="I6437"/>
  <c r="I6438"/>
  <c r="I6439"/>
  <c r="I6440"/>
  <c r="I6441"/>
  <c r="I6442"/>
  <c r="I6443"/>
  <c r="I6444"/>
  <c r="I6445"/>
  <c r="I6446"/>
  <c r="I6447"/>
  <c r="I6448"/>
  <c r="I6449"/>
  <c r="I6450"/>
  <c r="I6451"/>
  <c r="I6452"/>
  <c r="I6453"/>
  <c r="I6454"/>
  <c r="I6455"/>
  <c r="I6456"/>
  <c r="I6457"/>
  <c r="I6458"/>
  <c r="I6459"/>
  <c r="I6460"/>
  <c r="I6461"/>
  <c r="I6462"/>
  <c r="I6463"/>
  <c r="I6464"/>
  <c r="I6465"/>
  <c r="I6466"/>
  <c r="I6467"/>
  <c r="I6468"/>
  <c r="I6469"/>
  <c r="I6470"/>
  <c r="I6471"/>
  <c r="I6472"/>
  <c r="I6473"/>
  <c r="I6474"/>
  <c r="I6475"/>
  <c r="I6476"/>
  <c r="I6477"/>
  <c r="I6478"/>
  <c r="I6479"/>
  <c r="I6480"/>
  <c r="I6481"/>
  <c r="I6482"/>
  <c r="I6483"/>
  <c r="I6484"/>
  <c r="I6485"/>
  <c r="I6486"/>
  <c r="I6487"/>
  <c r="I6488"/>
  <c r="I6489"/>
  <c r="I6490"/>
  <c r="I6491"/>
  <c r="I6492"/>
  <c r="I6493"/>
  <c r="I6494"/>
  <c r="I6495"/>
  <c r="I6496"/>
  <c r="I6497"/>
  <c r="I6498"/>
  <c r="I6499"/>
  <c r="I6500"/>
  <c r="I6501"/>
  <c r="I6502"/>
  <c r="I6503"/>
  <c r="I6504"/>
  <c r="I6505"/>
  <c r="I6506"/>
  <c r="I6507"/>
  <c r="I6508"/>
  <c r="I6509"/>
  <c r="I6510"/>
  <c r="I6511"/>
  <c r="I6512"/>
  <c r="I6513"/>
  <c r="I6514"/>
  <c r="I6515"/>
  <c r="I6516"/>
  <c r="I6517"/>
  <c r="I6518"/>
  <c r="I6519"/>
  <c r="I6520"/>
  <c r="I6521"/>
  <c r="I6522"/>
  <c r="I6523"/>
  <c r="I6524"/>
  <c r="I6525"/>
  <c r="I6526"/>
  <c r="I6527"/>
  <c r="I6528"/>
  <c r="I6529"/>
  <c r="I6530"/>
  <c r="I6531"/>
  <c r="I6532"/>
  <c r="I6533"/>
  <c r="I6534"/>
  <c r="I6535"/>
  <c r="I6536"/>
  <c r="I6537"/>
  <c r="I6538"/>
  <c r="I6539"/>
  <c r="I6540"/>
  <c r="I6541"/>
  <c r="I6542"/>
  <c r="I6543"/>
  <c r="I6544"/>
  <c r="I6545"/>
  <c r="I6546"/>
  <c r="I6547"/>
  <c r="I6548"/>
  <c r="I6549"/>
  <c r="I6550"/>
  <c r="I6551"/>
  <c r="I6552"/>
  <c r="I6553"/>
  <c r="I6554"/>
  <c r="I6555"/>
  <c r="I6556"/>
  <c r="I6557"/>
  <c r="I6558"/>
  <c r="I6559"/>
  <c r="I6560"/>
  <c r="I6561"/>
  <c r="I6562"/>
  <c r="I6563"/>
  <c r="I6564"/>
  <c r="I6565"/>
  <c r="I6566"/>
  <c r="I6567"/>
  <c r="I6568"/>
  <c r="I6569"/>
  <c r="I6570"/>
  <c r="I6571"/>
  <c r="I6572"/>
  <c r="I6573"/>
  <c r="I6574"/>
  <c r="I6575"/>
  <c r="I6576"/>
  <c r="I6577"/>
  <c r="I6578"/>
  <c r="I6579"/>
  <c r="I6580"/>
  <c r="I6581"/>
  <c r="I6582"/>
  <c r="I6583"/>
  <c r="I6584"/>
  <c r="I6585"/>
  <c r="I6586"/>
  <c r="I6587"/>
  <c r="I6588"/>
  <c r="I6589"/>
  <c r="I6590"/>
  <c r="I6591"/>
  <c r="I6592"/>
  <c r="I6593"/>
  <c r="I6594"/>
  <c r="I6595"/>
  <c r="I6596"/>
  <c r="I6597"/>
  <c r="I6598"/>
  <c r="I6599"/>
  <c r="I6600"/>
  <c r="I6601"/>
  <c r="I6602"/>
  <c r="I6603"/>
  <c r="I6604"/>
  <c r="I6605"/>
  <c r="I6606"/>
  <c r="I6607"/>
  <c r="I6608"/>
  <c r="I6609"/>
  <c r="I6610"/>
  <c r="I6611"/>
  <c r="I6612"/>
  <c r="I6613"/>
  <c r="I6614"/>
  <c r="I6615"/>
  <c r="I6616"/>
  <c r="I6617"/>
  <c r="I6618"/>
  <c r="I6619"/>
  <c r="I6620"/>
  <c r="I6621"/>
  <c r="I6622"/>
  <c r="I6623"/>
  <c r="I6624"/>
  <c r="I6625"/>
  <c r="I6626"/>
  <c r="I6627"/>
  <c r="I6628"/>
  <c r="I6629"/>
  <c r="I6630"/>
  <c r="I6631"/>
  <c r="I6632"/>
  <c r="I6633"/>
  <c r="I6634"/>
  <c r="I6635"/>
  <c r="I6636"/>
  <c r="I6637"/>
  <c r="I6638"/>
  <c r="I6639"/>
  <c r="I6640"/>
  <c r="I6641"/>
  <c r="I6642"/>
  <c r="I6643"/>
  <c r="I6644"/>
  <c r="I6645"/>
  <c r="I6646"/>
  <c r="I6647"/>
  <c r="I6648"/>
  <c r="I6649"/>
  <c r="I6650"/>
  <c r="I6651"/>
  <c r="I6652"/>
  <c r="I6653"/>
  <c r="I6654"/>
  <c r="I6655"/>
  <c r="I6656"/>
  <c r="I6657"/>
  <c r="I6658"/>
  <c r="I6659"/>
  <c r="I6660"/>
  <c r="I6661"/>
  <c r="I6662"/>
  <c r="I6663"/>
  <c r="I6664"/>
  <c r="I6665"/>
  <c r="I6666"/>
  <c r="I6667"/>
  <c r="I6668"/>
  <c r="I6669"/>
  <c r="I6670"/>
  <c r="I6671"/>
  <c r="I6672"/>
  <c r="I6673"/>
  <c r="I6674"/>
  <c r="I6675"/>
  <c r="I6676"/>
  <c r="I6677"/>
  <c r="I6678"/>
  <c r="I6679"/>
  <c r="I6680"/>
  <c r="I6681"/>
  <c r="I6682"/>
  <c r="I6683"/>
  <c r="I6684"/>
  <c r="I6685"/>
  <c r="I6686"/>
  <c r="I6687"/>
  <c r="I6688"/>
  <c r="I6689"/>
  <c r="I6690"/>
  <c r="I6691"/>
  <c r="I6692"/>
  <c r="I6693"/>
  <c r="I6694"/>
  <c r="I6695"/>
  <c r="I6696"/>
  <c r="I6697"/>
  <c r="I6698"/>
  <c r="I6699"/>
  <c r="I6700"/>
  <c r="I6701"/>
  <c r="I6702"/>
  <c r="I6703"/>
  <c r="I6704"/>
  <c r="I6705"/>
  <c r="I6706"/>
  <c r="I6707"/>
  <c r="I6708"/>
  <c r="I6709"/>
  <c r="I6710"/>
  <c r="I6711"/>
  <c r="I6712"/>
  <c r="I6713"/>
  <c r="I6714"/>
  <c r="I6715"/>
  <c r="I6716"/>
  <c r="I6717"/>
  <c r="I6718"/>
  <c r="I6719"/>
  <c r="I6720"/>
  <c r="I6721"/>
  <c r="I6722"/>
  <c r="I6723"/>
  <c r="I6724"/>
  <c r="I6725"/>
  <c r="I6726"/>
  <c r="I6727"/>
  <c r="I6728"/>
  <c r="I6729"/>
  <c r="I6730"/>
  <c r="I6731"/>
  <c r="I6732"/>
  <c r="I6733"/>
  <c r="I6734"/>
  <c r="I6735"/>
  <c r="I6736"/>
  <c r="I6737"/>
  <c r="I6738"/>
  <c r="I6739"/>
  <c r="I6740"/>
  <c r="I6741"/>
  <c r="I6742"/>
  <c r="I6743"/>
  <c r="I6744"/>
  <c r="I6745"/>
  <c r="I6746"/>
  <c r="I6747"/>
  <c r="I6748"/>
  <c r="I6749"/>
  <c r="I6750"/>
  <c r="I6751"/>
  <c r="I6752"/>
  <c r="I6753"/>
  <c r="I6754"/>
  <c r="I6755"/>
  <c r="I6756"/>
  <c r="I6757"/>
  <c r="I6758"/>
  <c r="I6759"/>
  <c r="I6760"/>
  <c r="I6761"/>
  <c r="I6762"/>
  <c r="I6763"/>
  <c r="I6764"/>
  <c r="I6765"/>
  <c r="I6766"/>
  <c r="I6767"/>
  <c r="I6768"/>
  <c r="I6769"/>
  <c r="I6770"/>
  <c r="I6771"/>
  <c r="I6772"/>
  <c r="I6773"/>
  <c r="I6774"/>
  <c r="I6775"/>
  <c r="I6776"/>
  <c r="I6777"/>
  <c r="I6778"/>
  <c r="I6779"/>
  <c r="I6780"/>
  <c r="I6781"/>
  <c r="I6782"/>
  <c r="I6783"/>
  <c r="I6784"/>
  <c r="I6785"/>
  <c r="I6786"/>
  <c r="I6787"/>
  <c r="I6788"/>
  <c r="I6789"/>
  <c r="I6790"/>
  <c r="I6791"/>
  <c r="I6792"/>
  <c r="I6793"/>
  <c r="I6794"/>
  <c r="I6795"/>
  <c r="I6796"/>
  <c r="I6797"/>
  <c r="I6798"/>
  <c r="I6799"/>
  <c r="I6800"/>
  <c r="I6801"/>
  <c r="I6802"/>
  <c r="I6803"/>
  <c r="I6804"/>
  <c r="I6805"/>
  <c r="I6806"/>
  <c r="I6807"/>
  <c r="I6808"/>
  <c r="I6809"/>
  <c r="I6810"/>
  <c r="I6811"/>
  <c r="I6812"/>
  <c r="I6813"/>
  <c r="I6814"/>
  <c r="I6815"/>
  <c r="I6816"/>
  <c r="I6817"/>
  <c r="I6818"/>
  <c r="I6819"/>
  <c r="I6820"/>
  <c r="I6821"/>
  <c r="I6822"/>
  <c r="I6823"/>
  <c r="I6824"/>
  <c r="I6825"/>
  <c r="I6826"/>
  <c r="I6827"/>
  <c r="I6828"/>
  <c r="I6829"/>
  <c r="I6830"/>
  <c r="I6831"/>
  <c r="I6832"/>
  <c r="I6833"/>
  <c r="I6834"/>
  <c r="I6835"/>
  <c r="I6836"/>
  <c r="I6837"/>
  <c r="I6838"/>
  <c r="I6839"/>
  <c r="I6840"/>
  <c r="I6841"/>
  <c r="I6842"/>
  <c r="I6843"/>
  <c r="I6844"/>
  <c r="I6845"/>
  <c r="I6846"/>
  <c r="I6847"/>
  <c r="I6848"/>
  <c r="I6849"/>
  <c r="I6850"/>
  <c r="I6851"/>
  <c r="I6852"/>
  <c r="I6853"/>
  <c r="I6854"/>
  <c r="I6855"/>
  <c r="I6856"/>
  <c r="I6857"/>
  <c r="I6858"/>
  <c r="I6859"/>
  <c r="I6860"/>
  <c r="I6861"/>
  <c r="I6862"/>
  <c r="I6863"/>
  <c r="I6864"/>
  <c r="I6865"/>
  <c r="I6866"/>
  <c r="I6867"/>
  <c r="I6868"/>
  <c r="I6869"/>
  <c r="I6870"/>
  <c r="I6871"/>
  <c r="I6872"/>
  <c r="I6873"/>
  <c r="I6874"/>
  <c r="I6875"/>
  <c r="I6876"/>
  <c r="I6877"/>
  <c r="I6878"/>
  <c r="I6879"/>
  <c r="I6880"/>
  <c r="I6881"/>
  <c r="I6882"/>
  <c r="I6883"/>
  <c r="I6884"/>
  <c r="I6885"/>
  <c r="I6886"/>
  <c r="I6887"/>
  <c r="I6888"/>
  <c r="I6889"/>
  <c r="I6890"/>
  <c r="I6891"/>
  <c r="I6892"/>
  <c r="I6893"/>
  <c r="I6894"/>
  <c r="I6895"/>
  <c r="I6896"/>
  <c r="I6897"/>
  <c r="I6898"/>
  <c r="I6899"/>
  <c r="I6900"/>
  <c r="I6901"/>
  <c r="I6902"/>
  <c r="I6903"/>
  <c r="I6904"/>
  <c r="I6905"/>
  <c r="I6906"/>
  <c r="I6907"/>
  <c r="I6908"/>
  <c r="I6909"/>
  <c r="I6910"/>
  <c r="I6911"/>
  <c r="I6912"/>
  <c r="I6913"/>
  <c r="I6914"/>
  <c r="I6915"/>
  <c r="I6916"/>
  <c r="I6917"/>
  <c r="I6918"/>
  <c r="I6919"/>
  <c r="I6920"/>
  <c r="I6921"/>
  <c r="I6922"/>
  <c r="I6923"/>
  <c r="I6924"/>
  <c r="I6925"/>
  <c r="I6926"/>
  <c r="I6927"/>
  <c r="I6928"/>
  <c r="I6929"/>
  <c r="I6930"/>
  <c r="I6931"/>
  <c r="I6932"/>
  <c r="I6933"/>
  <c r="I6934"/>
  <c r="I6935"/>
  <c r="I6936"/>
  <c r="I6937"/>
  <c r="I6938"/>
  <c r="I6939"/>
  <c r="I6940"/>
  <c r="I6941"/>
  <c r="I6942"/>
  <c r="I6943"/>
  <c r="I6944"/>
  <c r="I6945"/>
  <c r="I6946"/>
  <c r="I6947"/>
  <c r="I6948"/>
  <c r="I6949"/>
  <c r="I6950"/>
  <c r="I6951"/>
  <c r="I6952"/>
  <c r="I6953"/>
  <c r="I6954"/>
  <c r="I6955"/>
  <c r="I6956"/>
  <c r="I6957"/>
  <c r="I6958"/>
  <c r="I6959"/>
  <c r="I6960"/>
  <c r="I6961"/>
  <c r="I6962"/>
  <c r="I6963"/>
  <c r="I6964"/>
  <c r="I6965"/>
  <c r="I6966"/>
  <c r="I6967"/>
  <c r="I6968"/>
  <c r="I6969"/>
  <c r="I6970"/>
  <c r="I6971"/>
  <c r="I6972"/>
  <c r="I6973"/>
  <c r="I6974"/>
  <c r="I6975"/>
  <c r="I6976"/>
  <c r="I6977"/>
  <c r="I6978"/>
  <c r="I6979"/>
  <c r="I6980"/>
  <c r="I6981"/>
  <c r="I6982"/>
  <c r="I6983"/>
  <c r="I6984"/>
  <c r="I6985"/>
  <c r="I6986"/>
  <c r="I6987"/>
  <c r="I6988"/>
  <c r="I6989"/>
  <c r="I6990"/>
  <c r="I6991"/>
  <c r="I6992"/>
  <c r="I6993"/>
  <c r="I6994"/>
  <c r="I6995"/>
  <c r="I6996"/>
  <c r="I6997"/>
  <c r="I6998"/>
  <c r="I6999"/>
  <c r="I7000"/>
  <c r="I7001"/>
  <c r="I7002"/>
  <c r="I7003"/>
  <c r="I7004"/>
  <c r="I7005"/>
  <c r="I7006"/>
  <c r="I7007"/>
  <c r="I7008"/>
  <c r="I7009"/>
  <c r="I7010"/>
  <c r="I7011"/>
  <c r="I7012"/>
  <c r="I7013"/>
  <c r="I7014"/>
  <c r="I7015"/>
  <c r="I7016"/>
  <c r="I7017"/>
  <c r="I7018"/>
  <c r="I7019"/>
  <c r="I7020"/>
  <c r="I7021"/>
  <c r="I7022"/>
  <c r="I7023"/>
  <c r="I7024"/>
  <c r="I7025"/>
  <c r="I7026"/>
  <c r="I7027"/>
  <c r="I7028"/>
  <c r="I7029"/>
  <c r="I7030"/>
  <c r="I7031"/>
  <c r="I7032"/>
  <c r="I7033"/>
  <c r="I7034"/>
  <c r="I7035"/>
  <c r="I7036"/>
  <c r="I7037"/>
  <c r="I7038"/>
  <c r="I7039"/>
  <c r="I7040"/>
  <c r="I7041"/>
  <c r="I7042"/>
  <c r="I7043"/>
  <c r="I7044"/>
  <c r="I7045"/>
  <c r="I7046"/>
  <c r="I7047"/>
  <c r="I7048"/>
  <c r="I7049"/>
  <c r="I7050"/>
  <c r="I7051"/>
  <c r="I7052"/>
  <c r="I7053"/>
  <c r="I7054"/>
  <c r="I7055"/>
  <c r="I7056"/>
  <c r="I7057"/>
  <c r="I7058"/>
  <c r="I7059"/>
  <c r="I7060"/>
  <c r="I7061"/>
  <c r="I7062"/>
  <c r="I7063"/>
  <c r="I7064"/>
  <c r="I7065"/>
  <c r="I7066"/>
  <c r="I7067"/>
  <c r="I7068"/>
  <c r="I7069"/>
  <c r="I7070"/>
  <c r="I7071"/>
  <c r="I7072"/>
  <c r="I7073"/>
  <c r="I7074"/>
  <c r="I7075"/>
  <c r="I7076"/>
  <c r="I7077"/>
  <c r="I7078"/>
  <c r="I7079"/>
  <c r="I7080"/>
  <c r="I7081"/>
  <c r="I7082"/>
  <c r="I7083"/>
  <c r="I7084"/>
  <c r="I7085"/>
  <c r="I7086"/>
  <c r="I7087"/>
  <c r="I7088"/>
  <c r="I7089"/>
  <c r="I7090"/>
  <c r="I7091"/>
  <c r="I7092"/>
  <c r="I7093"/>
  <c r="I7094"/>
  <c r="I7095"/>
  <c r="I7096"/>
  <c r="I7097"/>
  <c r="I7098"/>
  <c r="I7099"/>
  <c r="I7100"/>
  <c r="I7101"/>
  <c r="I7102"/>
  <c r="I7103"/>
  <c r="I7104"/>
  <c r="I7105"/>
  <c r="I7106"/>
  <c r="I7107"/>
  <c r="I7108"/>
  <c r="I7109"/>
  <c r="I7110"/>
  <c r="I7111"/>
  <c r="I7112"/>
  <c r="I7113"/>
  <c r="I7114"/>
  <c r="I7115"/>
  <c r="I7116"/>
  <c r="I7117"/>
  <c r="I7118"/>
  <c r="I7119"/>
  <c r="I7120"/>
  <c r="I7121"/>
  <c r="I7122"/>
  <c r="I7123"/>
  <c r="I7124"/>
  <c r="I7125"/>
  <c r="I7126"/>
  <c r="I7127"/>
  <c r="I7128"/>
  <c r="I7129"/>
  <c r="I7130"/>
  <c r="I7131"/>
  <c r="I7132"/>
  <c r="I7133"/>
  <c r="I7134"/>
  <c r="I7135"/>
  <c r="I7136"/>
  <c r="I7137"/>
  <c r="I7138"/>
  <c r="I7139"/>
  <c r="I7140"/>
  <c r="I7141"/>
  <c r="I7142"/>
  <c r="I7143"/>
  <c r="I7144"/>
  <c r="I7145"/>
  <c r="I7146"/>
  <c r="I7147"/>
  <c r="I7148"/>
  <c r="I7149"/>
  <c r="I7150"/>
  <c r="I7151"/>
  <c r="I7152"/>
  <c r="I7153"/>
  <c r="I7154"/>
  <c r="I7155"/>
  <c r="I7156"/>
  <c r="I7157"/>
  <c r="I7158"/>
  <c r="I7159"/>
  <c r="I7160"/>
  <c r="I7161"/>
  <c r="I7162"/>
  <c r="I7163"/>
  <c r="I7164"/>
  <c r="I7165"/>
  <c r="I7166"/>
  <c r="I7167"/>
  <c r="I7168"/>
  <c r="I7169"/>
  <c r="I7170"/>
  <c r="I7171"/>
  <c r="I7172"/>
  <c r="I7173"/>
  <c r="I7174"/>
  <c r="I7175"/>
  <c r="I7176"/>
  <c r="I7177"/>
  <c r="I7178"/>
  <c r="I7179"/>
  <c r="I7180"/>
  <c r="I7181"/>
  <c r="I7182"/>
  <c r="I7183"/>
  <c r="I7184"/>
  <c r="I7185"/>
  <c r="I7186"/>
  <c r="I7187"/>
  <c r="I7188"/>
  <c r="I7189"/>
  <c r="I7190"/>
  <c r="I7191"/>
  <c r="I7192"/>
  <c r="I7193"/>
  <c r="I7194"/>
  <c r="I7195"/>
  <c r="I7196"/>
  <c r="I7197"/>
  <c r="I7198"/>
  <c r="I7199"/>
  <c r="I7200"/>
  <c r="I7201"/>
  <c r="I7202"/>
  <c r="I7203"/>
  <c r="I7204"/>
  <c r="I7205"/>
  <c r="I7206"/>
  <c r="I7207"/>
  <c r="I7208"/>
  <c r="I7209"/>
  <c r="I7210"/>
  <c r="I7211"/>
  <c r="I7212"/>
  <c r="I7213"/>
  <c r="I7214"/>
  <c r="I7215"/>
  <c r="I7216"/>
  <c r="I7217"/>
  <c r="I7218"/>
  <c r="I7219"/>
  <c r="I7220"/>
  <c r="I7221"/>
  <c r="I7222"/>
  <c r="I7223"/>
  <c r="I7224"/>
  <c r="I7225"/>
  <c r="I7226"/>
  <c r="I7227"/>
  <c r="I7228"/>
  <c r="I7229"/>
  <c r="I7230"/>
  <c r="I7231"/>
  <c r="I7232"/>
  <c r="I7233"/>
  <c r="I7234"/>
  <c r="I7235"/>
  <c r="I7236"/>
  <c r="I7237"/>
  <c r="I7238"/>
  <c r="I7239"/>
  <c r="I7240"/>
  <c r="I7241"/>
  <c r="I7242"/>
  <c r="I7243"/>
  <c r="I7244"/>
  <c r="I7245"/>
  <c r="I7246"/>
  <c r="I7247"/>
  <c r="I7248"/>
  <c r="I7249"/>
  <c r="I7250"/>
  <c r="I7251"/>
  <c r="I7252"/>
  <c r="I7253"/>
  <c r="I7254"/>
  <c r="I7255"/>
  <c r="I7256"/>
  <c r="I7257"/>
  <c r="I7258"/>
  <c r="I7259"/>
  <c r="I7260"/>
  <c r="I7261"/>
  <c r="I7262"/>
  <c r="I7263"/>
  <c r="I7264"/>
  <c r="I7265"/>
  <c r="I7266"/>
  <c r="I7267"/>
  <c r="I7268"/>
  <c r="I7269"/>
  <c r="I7270"/>
  <c r="I7271"/>
  <c r="I7272"/>
  <c r="I7273"/>
  <c r="I7274"/>
  <c r="I7275"/>
  <c r="I7276"/>
  <c r="I7277"/>
  <c r="I7278"/>
  <c r="I7279"/>
  <c r="I7280"/>
  <c r="I7281"/>
  <c r="I7282"/>
  <c r="I7283"/>
  <c r="I7284"/>
  <c r="I7285"/>
  <c r="I7286"/>
  <c r="I7287"/>
  <c r="I7288"/>
  <c r="I7289"/>
  <c r="I7290"/>
  <c r="I7291"/>
  <c r="I7292"/>
  <c r="I7293"/>
  <c r="I7294"/>
  <c r="I7295"/>
  <c r="I7296"/>
  <c r="I7297"/>
  <c r="I7298"/>
  <c r="I7299"/>
  <c r="I7300"/>
  <c r="I7301"/>
  <c r="I7302"/>
  <c r="I7303"/>
  <c r="I7304"/>
  <c r="I7305"/>
  <c r="I7306"/>
  <c r="I7307"/>
  <c r="I7308"/>
  <c r="I7309"/>
  <c r="I7310"/>
  <c r="I7311"/>
  <c r="I7312"/>
  <c r="I7313"/>
  <c r="I7314"/>
  <c r="I7315"/>
  <c r="I7316"/>
  <c r="I7317"/>
  <c r="I7318"/>
  <c r="I7319"/>
  <c r="I7320"/>
  <c r="I7321"/>
  <c r="I7322"/>
  <c r="I7323"/>
  <c r="I7324"/>
  <c r="I7325"/>
  <c r="I7326"/>
  <c r="I7327"/>
  <c r="I7328"/>
  <c r="I7329"/>
  <c r="I7330"/>
  <c r="I7331"/>
  <c r="I7332"/>
  <c r="I7333"/>
  <c r="I7334"/>
  <c r="I7335"/>
  <c r="I7336"/>
  <c r="I7337"/>
  <c r="I7338"/>
  <c r="I7339"/>
  <c r="I7340"/>
  <c r="I7341"/>
  <c r="I7342"/>
  <c r="I7343"/>
  <c r="I7344"/>
  <c r="I7345"/>
  <c r="I7346"/>
  <c r="I7347"/>
  <c r="I7348"/>
  <c r="I7349"/>
  <c r="I7350"/>
  <c r="I7351"/>
  <c r="I7352"/>
  <c r="I7353"/>
  <c r="I7354"/>
  <c r="I7355"/>
  <c r="I7356"/>
  <c r="I7357"/>
  <c r="I7358"/>
  <c r="I7359"/>
  <c r="I7360"/>
  <c r="I7361"/>
  <c r="I7362"/>
  <c r="I7363"/>
  <c r="I7364"/>
  <c r="I7365"/>
  <c r="I7366"/>
  <c r="I7367"/>
  <c r="I7368"/>
  <c r="I7369"/>
  <c r="I7370"/>
  <c r="I7371"/>
  <c r="I7372"/>
  <c r="I7373"/>
  <c r="I7374"/>
  <c r="I7375"/>
  <c r="I7376"/>
  <c r="I7377"/>
  <c r="I7378"/>
  <c r="I7379"/>
  <c r="I7380"/>
  <c r="I7381"/>
  <c r="I7382"/>
  <c r="I7383"/>
  <c r="I7384"/>
  <c r="I7385"/>
  <c r="I7386"/>
  <c r="I7387"/>
  <c r="I7388"/>
  <c r="I7389"/>
  <c r="I7390"/>
  <c r="I7391"/>
  <c r="I7392"/>
  <c r="I7393"/>
  <c r="I7394"/>
  <c r="I7395"/>
  <c r="I7396"/>
  <c r="I7397"/>
  <c r="I7398"/>
  <c r="I7399"/>
  <c r="I7400"/>
  <c r="I7401"/>
  <c r="I7402"/>
  <c r="I7403"/>
  <c r="I7404"/>
  <c r="I7405"/>
  <c r="I7406"/>
  <c r="I7407"/>
  <c r="I7408"/>
  <c r="I7409"/>
  <c r="I7410"/>
  <c r="I7411"/>
  <c r="I7412"/>
  <c r="I7413"/>
  <c r="I7414"/>
  <c r="I7415"/>
  <c r="I7416"/>
  <c r="I7417"/>
  <c r="I7418"/>
  <c r="I7419"/>
  <c r="I7420"/>
  <c r="I7421"/>
  <c r="I7422"/>
  <c r="I7423"/>
  <c r="I7424"/>
  <c r="I7425"/>
  <c r="I7426"/>
  <c r="I7427"/>
  <c r="I7428"/>
  <c r="I7429"/>
  <c r="I7430"/>
  <c r="I7431"/>
  <c r="I7432"/>
  <c r="I7433"/>
  <c r="I7434"/>
  <c r="I7435"/>
  <c r="I7436"/>
  <c r="I7437"/>
  <c r="I7438"/>
  <c r="I7439"/>
  <c r="I7440"/>
  <c r="I7441"/>
  <c r="I7442"/>
  <c r="I7443"/>
  <c r="I7444"/>
  <c r="I7445"/>
  <c r="I7446"/>
  <c r="I7447"/>
  <c r="I7448"/>
  <c r="I7449"/>
  <c r="I7450"/>
  <c r="I7451"/>
  <c r="I7452"/>
  <c r="I7453"/>
  <c r="I7454"/>
  <c r="I7455"/>
  <c r="I7456"/>
  <c r="I7457"/>
  <c r="I7458"/>
  <c r="I7459"/>
  <c r="I7460"/>
  <c r="I7461"/>
  <c r="I7462"/>
  <c r="I7463"/>
  <c r="I7464"/>
  <c r="I7465"/>
  <c r="I7466"/>
  <c r="I7467"/>
  <c r="I7468"/>
  <c r="I7469"/>
  <c r="I7470"/>
  <c r="I7471"/>
  <c r="I7472"/>
  <c r="I7473"/>
  <c r="I7474"/>
  <c r="I7475"/>
  <c r="I7476"/>
  <c r="I7477"/>
  <c r="I7478"/>
  <c r="I7479"/>
  <c r="I7480"/>
  <c r="I7481"/>
  <c r="I7482"/>
  <c r="I7483"/>
  <c r="I7484"/>
  <c r="I7485"/>
  <c r="I7486"/>
  <c r="I7487"/>
  <c r="I7488"/>
  <c r="I7489"/>
  <c r="I7490"/>
  <c r="I7491"/>
  <c r="I7492"/>
  <c r="I7493"/>
  <c r="I7494"/>
  <c r="I7495"/>
  <c r="I7496"/>
  <c r="I7497"/>
  <c r="I7498"/>
  <c r="I7499"/>
  <c r="I7500"/>
  <c r="I7501"/>
  <c r="I7502"/>
  <c r="I7503"/>
  <c r="I7504"/>
  <c r="I7505"/>
  <c r="I7506"/>
  <c r="I7507"/>
  <c r="I7508"/>
  <c r="I7509"/>
  <c r="I7510"/>
  <c r="I7511"/>
  <c r="I7512"/>
  <c r="I7513"/>
  <c r="I7514"/>
  <c r="I7515"/>
  <c r="I7516"/>
  <c r="I7517"/>
  <c r="I7518"/>
  <c r="I7519"/>
  <c r="I7520"/>
  <c r="I7521"/>
  <c r="I7522"/>
  <c r="I7523"/>
  <c r="I7524"/>
  <c r="I7525"/>
  <c r="I7526"/>
  <c r="I7527"/>
  <c r="I7528"/>
  <c r="I7529"/>
  <c r="I7530"/>
  <c r="I7531"/>
  <c r="I7532"/>
  <c r="I7533"/>
  <c r="I7534"/>
  <c r="I7535"/>
  <c r="I7536"/>
  <c r="I7537"/>
  <c r="I7538"/>
  <c r="I7539"/>
  <c r="I7540"/>
  <c r="I7541"/>
  <c r="I7542"/>
  <c r="I7543"/>
  <c r="I7544"/>
  <c r="I7545"/>
  <c r="I7546"/>
  <c r="I7547"/>
  <c r="I7548"/>
  <c r="I7549"/>
  <c r="I7550"/>
  <c r="I7551"/>
  <c r="I7552"/>
  <c r="I7553"/>
  <c r="I7554"/>
  <c r="I7555"/>
  <c r="I7556"/>
  <c r="I7557"/>
  <c r="I7558"/>
  <c r="I7559"/>
  <c r="I7560"/>
  <c r="I7561"/>
  <c r="I7562"/>
  <c r="I7563"/>
  <c r="I7564"/>
  <c r="I7565"/>
  <c r="I7566"/>
  <c r="I7567"/>
  <c r="I7568"/>
  <c r="I7569"/>
  <c r="I7570"/>
  <c r="I7571"/>
  <c r="I7572"/>
  <c r="I7573"/>
  <c r="I7574"/>
  <c r="I7575"/>
  <c r="I7576"/>
  <c r="I7577"/>
  <c r="I7578"/>
  <c r="I7579"/>
  <c r="I7580"/>
  <c r="I7581"/>
  <c r="I7582"/>
  <c r="I7583"/>
  <c r="I7584"/>
  <c r="I7585"/>
  <c r="I7586"/>
  <c r="I7587"/>
  <c r="I7588"/>
  <c r="I7589"/>
  <c r="I7590"/>
  <c r="I7591"/>
  <c r="I7592"/>
  <c r="I7593"/>
  <c r="I7594"/>
  <c r="I7595"/>
  <c r="I7596"/>
  <c r="I7597"/>
  <c r="I7598"/>
  <c r="I7599"/>
  <c r="I7600"/>
  <c r="I7601"/>
  <c r="I7602"/>
  <c r="I7603"/>
  <c r="I7604"/>
  <c r="I7605"/>
  <c r="I7606"/>
  <c r="I7607"/>
  <c r="I7608"/>
  <c r="I7609"/>
  <c r="I7610"/>
  <c r="I7611"/>
  <c r="I7612"/>
  <c r="I7613"/>
  <c r="I7614"/>
  <c r="I7615"/>
  <c r="I7616"/>
  <c r="I7617"/>
  <c r="I7618"/>
  <c r="I7619"/>
  <c r="I7620"/>
  <c r="I7621"/>
  <c r="I7622"/>
  <c r="I7623"/>
  <c r="I7624"/>
  <c r="I7625"/>
  <c r="I7626"/>
  <c r="I7627"/>
  <c r="I7628"/>
  <c r="I7629"/>
  <c r="I7630"/>
  <c r="I7631"/>
  <c r="I7632"/>
  <c r="I7633"/>
  <c r="I7634"/>
  <c r="I7635"/>
  <c r="I7636"/>
  <c r="I7637"/>
  <c r="I7638"/>
  <c r="I7639"/>
  <c r="I7640"/>
  <c r="I7641"/>
  <c r="I7642"/>
  <c r="I7643"/>
  <c r="I7644"/>
  <c r="I7645"/>
  <c r="I7646"/>
  <c r="I7647"/>
  <c r="I7648"/>
  <c r="I7649"/>
  <c r="I7650"/>
  <c r="I7651"/>
  <c r="I7652"/>
  <c r="I7653"/>
  <c r="I7654"/>
  <c r="I7655"/>
  <c r="I7656"/>
  <c r="I7657"/>
  <c r="I7658"/>
  <c r="I7659"/>
  <c r="I7660"/>
  <c r="I7661"/>
  <c r="I7662"/>
  <c r="I7663"/>
  <c r="I7664"/>
  <c r="I7665"/>
  <c r="I7666"/>
  <c r="I7667"/>
  <c r="I7668"/>
  <c r="I7669"/>
  <c r="I7670"/>
  <c r="I7671"/>
  <c r="I7672"/>
  <c r="I7673"/>
  <c r="I7674"/>
  <c r="I7675"/>
  <c r="I7676"/>
  <c r="I7677"/>
  <c r="I7678"/>
  <c r="I7679"/>
  <c r="I7680"/>
  <c r="I7681"/>
  <c r="I7682"/>
  <c r="I7683"/>
  <c r="I7684"/>
  <c r="I7685"/>
  <c r="I7686"/>
  <c r="I7687"/>
  <c r="I7688"/>
  <c r="I7689"/>
  <c r="I7690"/>
  <c r="I7691"/>
  <c r="I7692"/>
  <c r="I7693"/>
  <c r="I7694"/>
  <c r="I7695"/>
  <c r="I7696"/>
  <c r="I7697"/>
  <c r="I7698"/>
  <c r="I7699"/>
  <c r="I7700"/>
  <c r="I7701"/>
  <c r="I7702"/>
  <c r="I7703"/>
  <c r="I7704"/>
  <c r="I7705"/>
  <c r="I7706"/>
  <c r="I7707"/>
  <c r="I7708"/>
  <c r="I7709"/>
  <c r="I7710"/>
  <c r="I7711"/>
  <c r="I7712"/>
  <c r="I7713"/>
  <c r="I7714"/>
  <c r="I7715"/>
  <c r="I7716"/>
  <c r="I7717"/>
  <c r="I7718"/>
  <c r="I7719"/>
  <c r="I7720"/>
  <c r="I7721"/>
  <c r="I7722"/>
  <c r="I7723"/>
  <c r="I7724"/>
  <c r="I7725"/>
  <c r="I7726"/>
  <c r="I7727"/>
  <c r="I7728"/>
  <c r="I7729"/>
  <c r="I7730"/>
  <c r="I7731"/>
  <c r="I7732"/>
  <c r="I7733"/>
  <c r="I7734"/>
  <c r="I7735"/>
  <c r="I7736"/>
  <c r="I7737"/>
  <c r="I7738"/>
  <c r="I7739"/>
  <c r="I7740"/>
  <c r="I7741"/>
  <c r="I7742"/>
  <c r="I7743"/>
  <c r="I7744"/>
  <c r="I7745"/>
  <c r="I7746"/>
  <c r="I7747"/>
  <c r="I7748"/>
  <c r="I7749"/>
  <c r="I7750"/>
  <c r="I7751"/>
  <c r="I7752"/>
  <c r="I7753"/>
  <c r="I7754"/>
  <c r="I7755"/>
  <c r="I7756"/>
  <c r="I7757"/>
  <c r="I7758"/>
  <c r="I7759"/>
  <c r="I7760"/>
  <c r="I7761"/>
  <c r="I7762"/>
  <c r="I7763"/>
  <c r="I7764"/>
  <c r="I7765"/>
  <c r="I7766"/>
  <c r="I7767"/>
  <c r="I7768"/>
  <c r="I7769"/>
  <c r="I7770"/>
  <c r="I7771"/>
  <c r="I7772"/>
  <c r="I7773"/>
  <c r="I7774"/>
  <c r="I7775"/>
  <c r="I7776"/>
  <c r="I7777"/>
  <c r="I7778"/>
  <c r="I7779"/>
  <c r="I7780"/>
  <c r="I7781"/>
  <c r="I7782"/>
  <c r="I7783"/>
  <c r="I7784"/>
  <c r="I7785"/>
  <c r="I7786"/>
  <c r="I7787"/>
  <c r="I7788"/>
  <c r="I7789"/>
  <c r="I7790"/>
  <c r="I7791"/>
  <c r="I7792"/>
  <c r="I7793"/>
  <c r="I7794"/>
  <c r="I7795"/>
  <c r="I7796"/>
  <c r="I7797"/>
  <c r="I7798"/>
  <c r="I7799"/>
  <c r="I7800"/>
  <c r="I7801"/>
  <c r="I7802"/>
  <c r="I7803"/>
  <c r="I7804"/>
  <c r="I7805"/>
  <c r="I7806"/>
  <c r="I7807"/>
  <c r="I7808"/>
  <c r="I7809"/>
  <c r="I7810"/>
  <c r="I7811"/>
  <c r="I7812"/>
  <c r="I7813"/>
  <c r="I7814"/>
  <c r="I7815"/>
  <c r="I7816"/>
  <c r="I7817"/>
  <c r="I7818"/>
  <c r="I7819"/>
  <c r="I7820"/>
  <c r="I7821"/>
  <c r="I7822"/>
  <c r="I7823"/>
  <c r="I7824"/>
  <c r="I7825"/>
  <c r="I7826"/>
  <c r="I7827"/>
  <c r="I7828"/>
  <c r="I7829"/>
  <c r="I7830"/>
  <c r="I7831"/>
  <c r="I7832"/>
  <c r="I7833"/>
  <c r="I7834"/>
  <c r="I7835"/>
  <c r="I7836"/>
  <c r="I7837"/>
  <c r="I7838"/>
  <c r="I7839"/>
  <c r="I7840"/>
  <c r="I7841"/>
  <c r="I7842"/>
  <c r="I7843"/>
  <c r="I7844"/>
  <c r="I7845"/>
  <c r="I7846"/>
  <c r="I7847"/>
  <c r="I7848"/>
  <c r="I7849"/>
  <c r="I7850"/>
  <c r="I7851"/>
  <c r="I7852"/>
  <c r="I7853"/>
  <c r="I7854"/>
  <c r="I7855"/>
  <c r="I7856"/>
  <c r="I7857"/>
  <c r="I7858"/>
  <c r="I7859"/>
  <c r="I7860"/>
  <c r="I7861"/>
  <c r="I7862"/>
  <c r="I7863"/>
  <c r="I7864"/>
  <c r="I7865"/>
  <c r="I7866"/>
  <c r="I7867"/>
  <c r="I7868"/>
  <c r="I7869"/>
  <c r="I7870"/>
  <c r="I7871"/>
  <c r="I7872"/>
  <c r="I7873"/>
  <c r="I7874"/>
  <c r="I7875"/>
  <c r="I7876"/>
  <c r="I7877"/>
  <c r="I7878"/>
  <c r="I7879"/>
  <c r="I7880"/>
  <c r="I7881"/>
  <c r="I7882"/>
  <c r="I7883"/>
  <c r="I7884"/>
  <c r="I7885"/>
  <c r="I7886"/>
  <c r="I7887"/>
  <c r="I7888"/>
  <c r="I7889"/>
  <c r="I7890"/>
  <c r="I7891"/>
  <c r="I7892"/>
  <c r="I7893"/>
  <c r="I7894"/>
  <c r="I7895"/>
  <c r="I7896"/>
  <c r="I7897"/>
  <c r="I7898"/>
  <c r="I7899"/>
  <c r="I7900"/>
  <c r="I7901"/>
  <c r="I7902"/>
  <c r="I7903"/>
  <c r="I7904"/>
  <c r="I7905"/>
  <c r="I7906"/>
  <c r="I7907"/>
  <c r="I7908"/>
  <c r="I7909"/>
  <c r="I7910"/>
  <c r="I7911"/>
  <c r="I7912"/>
  <c r="I7913"/>
  <c r="I7914"/>
  <c r="I7915"/>
  <c r="I7916"/>
  <c r="I7917"/>
  <c r="I7918"/>
  <c r="I7919"/>
  <c r="I7920"/>
  <c r="I7921"/>
  <c r="I7922"/>
  <c r="I7923"/>
  <c r="I7924"/>
  <c r="I7925"/>
  <c r="I7926"/>
  <c r="I7927"/>
  <c r="I7928"/>
  <c r="I7929"/>
  <c r="I7930"/>
  <c r="I7931"/>
  <c r="I7932"/>
  <c r="I7933"/>
  <c r="I7934"/>
  <c r="I7935"/>
  <c r="I7936"/>
  <c r="I7937"/>
  <c r="I7938"/>
  <c r="I7939"/>
  <c r="I7940"/>
  <c r="I7941"/>
  <c r="I7942"/>
  <c r="I7943"/>
  <c r="I7944"/>
  <c r="I7945"/>
  <c r="I7946"/>
  <c r="I7947"/>
  <c r="I7948"/>
  <c r="I7949"/>
  <c r="I7950"/>
  <c r="I7951"/>
  <c r="I7952"/>
  <c r="I7953"/>
  <c r="I7954"/>
  <c r="I7955"/>
  <c r="I7956"/>
  <c r="I7957"/>
  <c r="I7958"/>
  <c r="I7959"/>
  <c r="I7960"/>
  <c r="I7961"/>
  <c r="I7962"/>
  <c r="I7963"/>
  <c r="I7964"/>
  <c r="I7965"/>
  <c r="I7966"/>
  <c r="I7967"/>
  <c r="I7968"/>
  <c r="I7969"/>
  <c r="I7970"/>
  <c r="I7971"/>
  <c r="I7972"/>
  <c r="I7973"/>
  <c r="I7974"/>
  <c r="I7975"/>
  <c r="I7976"/>
  <c r="I7977"/>
  <c r="I7978"/>
  <c r="I7979"/>
  <c r="I7980"/>
  <c r="I7981"/>
  <c r="I7982"/>
  <c r="I7983"/>
  <c r="I7984"/>
  <c r="I7985"/>
  <c r="I7986"/>
  <c r="I7987"/>
  <c r="I7988"/>
  <c r="I7989"/>
  <c r="I7990"/>
  <c r="I7991"/>
  <c r="I7992"/>
  <c r="I7993"/>
  <c r="I7994"/>
  <c r="I7995"/>
  <c r="I7996"/>
  <c r="I7997"/>
  <c r="I7998"/>
  <c r="I7999"/>
  <c r="I8000"/>
  <c r="I8001"/>
  <c r="I8002"/>
  <c r="I8003"/>
  <c r="I8004"/>
  <c r="I8005"/>
  <c r="I8006"/>
  <c r="I8007"/>
  <c r="I8008"/>
  <c r="I8009"/>
  <c r="I8010"/>
  <c r="I8011"/>
  <c r="I8012"/>
  <c r="I8013"/>
  <c r="I8014"/>
  <c r="I8015"/>
  <c r="I8016"/>
  <c r="I8017"/>
  <c r="I8018"/>
  <c r="I8019"/>
  <c r="I8020"/>
  <c r="I8021"/>
  <c r="I8022"/>
  <c r="I8023"/>
  <c r="I8024"/>
  <c r="I8025"/>
  <c r="I8026"/>
  <c r="I8027"/>
  <c r="I8028"/>
  <c r="I8029"/>
  <c r="I8030"/>
  <c r="I8031"/>
  <c r="I8032"/>
  <c r="I8033"/>
  <c r="I8034"/>
  <c r="I8035"/>
  <c r="I8036"/>
  <c r="I8037"/>
  <c r="I8038"/>
  <c r="I8039"/>
  <c r="I8040"/>
  <c r="I8041"/>
  <c r="I8042"/>
  <c r="I8043"/>
  <c r="I8044"/>
  <c r="I8045"/>
  <c r="I8046"/>
  <c r="I8047"/>
  <c r="I8048"/>
  <c r="I8049"/>
  <c r="I8050"/>
  <c r="I8051"/>
  <c r="I8052"/>
  <c r="I8053"/>
  <c r="I8054"/>
  <c r="I8055"/>
  <c r="I8056"/>
  <c r="I8057"/>
  <c r="I8058"/>
  <c r="I8059"/>
  <c r="I8060"/>
  <c r="I8061"/>
  <c r="I8062"/>
  <c r="I8063"/>
  <c r="I8064"/>
  <c r="I8065"/>
  <c r="I8066"/>
  <c r="I8067"/>
  <c r="I8068"/>
  <c r="I8069"/>
  <c r="I8070"/>
  <c r="I8071"/>
  <c r="I8072"/>
  <c r="I8073"/>
  <c r="I8074"/>
  <c r="I8075"/>
  <c r="I8076"/>
  <c r="I8077"/>
  <c r="I8078"/>
  <c r="I8079"/>
  <c r="I8080"/>
  <c r="I8081"/>
  <c r="I8082"/>
  <c r="I8083"/>
  <c r="I8084"/>
  <c r="I8085"/>
  <c r="I8086"/>
  <c r="I8087"/>
  <c r="I8088"/>
  <c r="I8089"/>
  <c r="I8090"/>
  <c r="I8091"/>
  <c r="I8092"/>
  <c r="I8093"/>
  <c r="I8094"/>
  <c r="I8095"/>
  <c r="I8096"/>
  <c r="I8097"/>
  <c r="I8098"/>
  <c r="I8099"/>
  <c r="I8100"/>
  <c r="I8101"/>
  <c r="I8102"/>
  <c r="I8103"/>
  <c r="I8104"/>
  <c r="I8105"/>
  <c r="I8106"/>
  <c r="I8107"/>
  <c r="I8108"/>
  <c r="I8109"/>
  <c r="I8110"/>
  <c r="I8111"/>
  <c r="I8112"/>
  <c r="I8113"/>
  <c r="I8114"/>
  <c r="I8115"/>
  <c r="I8116"/>
  <c r="I8117"/>
  <c r="I8118"/>
  <c r="I8119"/>
  <c r="I8120"/>
  <c r="I8121"/>
  <c r="I8122"/>
  <c r="I8123"/>
  <c r="I8124"/>
  <c r="I8125"/>
  <c r="I8126"/>
  <c r="I8127"/>
  <c r="I8128"/>
  <c r="I8129"/>
  <c r="I8130"/>
  <c r="I8131"/>
  <c r="I8132"/>
  <c r="I8133"/>
  <c r="I8134"/>
  <c r="I8135"/>
  <c r="I8136"/>
  <c r="I8137"/>
  <c r="I8138"/>
  <c r="I8139"/>
  <c r="I8140"/>
  <c r="I8141"/>
  <c r="I8142"/>
  <c r="I8143"/>
  <c r="I8144"/>
  <c r="I8145"/>
  <c r="I8146"/>
  <c r="I8147"/>
  <c r="I8148"/>
  <c r="I8149"/>
  <c r="I8150"/>
  <c r="I8151"/>
  <c r="I8152"/>
  <c r="I8153"/>
  <c r="I8154"/>
  <c r="I8155"/>
  <c r="I8156"/>
  <c r="I8157"/>
  <c r="I8158"/>
  <c r="I8159"/>
  <c r="I8160"/>
  <c r="I8161"/>
  <c r="I8162"/>
  <c r="I8163"/>
  <c r="I8164"/>
  <c r="I8165"/>
  <c r="I8166"/>
  <c r="I8167"/>
  <c r="I8168"/>
  <c r="I8169"/>
  <c r="I8170"/>
  <c r="I8171"/>
  <c r="I8172"/>
  <c r="I8173"/>
  <c r="I8174"/>
  <c r="I8175"/>
  <c r="I8176"/>
  <c r="I8177"/>
  <c r="I8178"/>
  <c r="I8179"/>
  <c r="I8180"/>
  <c r="I8181"/>
  <c r="I8182"/>
  <c r="I8183"/>
  <c r="I8184"/>
  <c r="I8185"/>
  <c r="I8186"/>
  <c r="I8187"/>
  <c r="I8188"/>
  <c r="I8189"/>
  <c r="I8190"/>
  <c r="I8191"/>
  <c r="I8192"/>
  <c r="I8193"/>
  <c r="I8194"/>
  <c r="I8195"/>
  <c r="I8196"/>
  <c r="I8197"/>
  <c r="I8198"/>
  <c r="I8199"/>
  <c r="I8200"/>
  <c r="I8201"/>
  <c r="I8202"/>
  <c r="I8203"/>
  <c r="I8204"/>
  <c r="I8205"/>
  <c r="I8206"/>
  <c r="I8207"/>
  <c r="I8208"/>
  <c r="I8209"/>
  <c r="I8210"/>
  <c r="I8211"/>
  <c r="I8212"/>
  <c r="I8213"/>
  <c r="I8214"/>
  <c r="I8215"/>
  <c r="I8216"/>
  <c r="I8217"/>
  <c r="I8218"/>
  <c r="I8219"/>
  <c r="I8220"/>
  <c r="I8221"/>
  <c r="I8222"/>
  <c r="I8223"/>
  <c r="I8224"/>
  <c r="I8225"/>
  <c r="I8226"/>
  <c r="I8227"/>
  <c r="I8228"/>
  <c r="I8229"/>
  <c r="I8230"/>
  <c r="I8231"/>
  <c r="I8232"/>
  <c r="I8233"/>
  <c r="I8234"/>
  <c r="I8235"/>
  <c r="I8236"/>
  <c r="I8237"/>
  <c r="I8238"/>
  <c r="I8239"/>
  <c r="I8240"/>
  <c r="I8241"/>
  <c r="I8242"/>
  <c r="I8243"/>
  <c r="I8244"/>
  <c r="I8245"/>
  <c r="I8246"/>
  <c r="I8247"/>
  <c r="I8248"/>
  <c r="I8249"/>
  <c r="I8250"/>
  <c r="I8251"/>
  <c r="I8252"/>
  <c r="I8253"/>
  <c r="I8254"/>
  <c r="I8255"/>
  <c r="I8256"/>
  <c r="I8257"/>
  <c r="I8258"/>
  <c r="I8259"/>
  <c r="I8260"/>
  <c r="I8261"/>
  <c r="I8262"/>
  <c r="I8263"/>
  <c r="I8264"/>
  <c r="I8265"/>
  <c r="I8266"/>
  <c r="I8267"/>
  <c r="I8268"/>
  <c r="I8269"/>
  <c r="I8270"/>
  <c r="I8271"/>
  <c r="I8272"/>
  <c r="I8273"/>
  <c r="I8274"/>
  <c r="I8275"/>
  <c r="I8276"/>
  <c r="I8277"/>
  <c r="I8278"/>
  <c r="I8279"/>
  <c r="I8280"/>
  <c r="I8281"/>
  <c r="I8282"/>
  <c r="I8283"/>
  <c r="I8284"/>
  <c r="I8285"/>
  <c r="I8286"/>
  <c r="I8287"/>
  <c r="I8288"/>
  <c r="I8289"/>
  <c r="I8290"/>
  <c r="I8291"/>
  <c r="I8292"/>
  <c r="I8293"/>
  <c r="I8294"/>
  <c r="I8295"/>
  <c r="I8296"/>
  <c r="I8297"/>
  <c r="I8298"/>
  <c r="I8299"/>
  <c r="I8300"/>
  <c r="I8301"/>
  <c r="I8302"/>
  <c r="I8303"/>
  <c r="I8304"/>
  <c r="I8305"/>
  <c r="I8306"/>
  <c r="I8307"/>
  <c r="I8308"/>
  <c r="I8309"/>
  <c r="I8310"/>
  <c r="I8311"/>
  <c r="I8312"/>
  <c r="I8313"/>
  <c r="I8314"/>
  <c r="I8315"/>
  <c r="I8316"/>
  <c r="I8317"/>
  <c r="I8318"/>
  <c r="I8319"/>
  <c r="I8320"/>
  <c r="I8321"/>
  <c r="I8322"/>
  <c r="I8323"/>
  <c r="I8324"/>
  <c r="I8325"/>
  <c r="I8326"/>
  <c r="I8327"/>
  <c r="I8328"/>
  <c r="I8329"/>
  <c r="I8330"/>
  <c r="I8331"/>
  <c r="I8332"/>
  <c r="I8333"/>
  <c r="I8334"/>
  <c r="I8335"/>
  <c r="I8336"/>
  <c r="I8337"/>
  <c r="I8338"/>
  <c r="I8339"/>
  <c r="I8340"/>
  <c r="I8341"/>
  <c r="I8342"/>
  <c r="I8343"/>
  <c r="I8344"/>
  <c r="I8345"/>
  <c r="I8346"/>
  <c r="I8347"/>
  <c r="I8348"/>
  <c r="I8349"/>
  <c r="I8350"/>
  <c r="I8351"/>
  <c r="I8352"/>
  <c r="I8353"/>
  <c r="I8354"/>
  <c r="I8355"/>
  <c r="I8356"/>
  <c r="I8357"/>
  <c r="I8358"/>
  <c r="I8359"/>
  <c r="I8360"/>
  <c r="I8361"/>
  <c r="I8362"/>
  <c r="I8363"/>
  <c r="I8364"/>
  <c r="I8365"/>
  <c r="I8366"/>
  <c r="I8367"/>
  <c r="I8368"/>
  <c r="I8369"/>
  <c r="I8370"/>
  <c r="I8371"/>
  <c r="I8372"/>
  <c r="I8373"/>
  <c r="I8374"/>
  <c r="I8375"/>
  <c r="I8376"/>
  <c r="I8377"/>
  <c r="I8378"/>
  <c r="I8379"/>
  <c r="I8380"/>
  <c r="I8381"/>
  <c r="I8382"/>
  <c r="I8383"/>
  <c r="I8384"/>
  <c r="I8385"/>
  <c r="I8386"/>
  <c r="I8387"/>
  <c r="I8388"/>
  <c r="I8389"/>
  <c r="I8390"/>
  <c r="I8391"/>
  <c r="I8392"/>
  <c r="I8393"/>
  <c r="I8394"/>
  <c r="I8395"/>
  <c r="I8396"/>
  <c r="I8397"/>
  <c r="I8398"/>
  <c r="I8399"/>
  <c r="I8400"/>
  <c r="I8401"/>
  <c r="I8402"/>
  <c r="I8403"/>
  <c r="I8404"/>
  <c r="I8405"/>
  <c r="I8406"/>
  <c r="I8407"/>
  <c r="I8408"/>
  <c r="I8409"/>
  <c r="I8410"/>
  <c r="I8411"/>
  <c r="I8412"/>
  <c r="I8413"/>
  <c r="I8414"/>
  <c r="I8415"/>
  <c r="I8416"/>
  <c r="I8417"/>
  <c r="I8418"/>
  <c r="I8419"/>
  <c r="I8420"/>
  <c r="I8421"/>
  <c r="I8422"/>
  <c r="I8423"/>
  <c r="I8424"/>
  <c r="I8425"/>
  <c r="I8426"/>
  <c r="I8427"/>
  <c r="I8428"/>
  <c r="I8429"/>
  <c r="I8430"/>
  <c r="I8431"/>
  <c r="I8432"/>
  <c r="I8433"/>
  <c r="I8434"/>
  <c r="I8435"/>
  <c r="I8436"/>
  <c r="I8437"/>
  <c r="I8438"/>
  <c r="I8439"/>
  <c r="I8440"/>
  <c r="I8441"/>
  <c r="I8442"/>
  <c r="I8443"/>
  <c r="I8444"/>
  <c r="I8445"/>
  <c r="I8446"/>
  <c r="I8447"/>
  <c r="I8448"/>
  <c r="I8449"/>
  <c r="I8450"/>
  <c r="I8451"/>
  <c r="I8452"/>
  <c r="I8453"/>
  <c r="I8454"/>
  <c r="I8455"/>
  <c r="I8456"/>
  <c r="I8457"/>
  <c r="I8458"/>
  <c r="I8459"/>
  <c r="I8460"/>
  <c r="I8461"/>
  <c r="I8462"/>
  <c r="I8463"/>
  <c r="I8464"/>
  <c r="I8465"/>
  <c r="I8466"/>
  <c r="I8467"/>
  <c r="I8468"/>
  <c r="I8469"/>
  <c r="I8470"/>
  <c r="I8471"/>
  <c r="I8472"/>
  <c r="I8473"/>
  <c r="I8474"/>
  <c r="I8475"/>
  <c r="I8476"/>
  <c r="I8477"/>
  <c r="I8478"/>
  <c r="I8479"/>
  <c r="I8480"/>
  <c r="I8481"/>
  <c r="I8482"/>
  <c r="I8483"/>
  <c r="I8484"/>
  <c r="I8485"/>
  <c r="I8486"/>
  <c r="I8487"/>
  <c r="I8488"/>
  <c r="I8489"/>
  <c r="I8490"/>
  <c r="I8491"/>
  <c r="I8492"/>
  <c r="I8493"/>
  <c r="I8494"/>
  <c r="I8495"/>
  <c r="I8496"/>
  <c r="I8497"/>
  <c r="I8498"/>
  <c r="I8499"/>
  <c r="I8500"/>
  <c r="I8501"/>
  <c r="I8502"/>
  <c r="I8503"/>
  <c r="I8504"/>
  <c r="I8505"/>
  <c r="I8506"/>
  <c r="I8507"/>
  <c r="I8508"/>
  <c r="I8509"/>
  <c r="I8510"/>
  <c r="I8511"/>
  <c r="I8512"/>
  <c r="I8513"/>
  <c r="I8514"/>
  <c r="I8515"/>
  <c r="I8516"/>
  <c r="I8517"/>
  <c r="I8518"/>
  <c r="I8519"/>
  <c r="I8520"/>
  <c r="I8521"/>
  <c r="I8522"/>
  <c r="I8523"/>
  <c r="I8524"/>
  <c r="I8525"/>
  <c r="I8526"/>
  <c r="I8527"/>
  <c r="I8528"/>
  <c r="I8529"/>
  <c r="I8530"/>
  <c r="I8531"/>
  <c r="I8532"/>
  <c r="I8533"/>
  <c r="I8534"/>
  <c r="I8535"/>
  <c r="I8536"/>
  <c r="I8537"/>
  <c r="I8538"/>
  <c r="I8539"/>
  <c r="I8540"/>
  <c r="I8541"/>
  <c r="I8542"/>
  <c r="I8543"/>
  <c r="I8544"/>
  <c r="I8545"/>
  <c r="I8546"/>
  <c r="I8547"/>
  <c r="I8548"/>
  <c r="I8549"/>
  <c r="I8550"/>
  <c r="I8551"/>
  <c r="I8552"/>
  <c r="I8553"/>
  <c r="I8554"/>
  <c r="I8555"/>
  <c r="I8556"/>
  <c r="I8557"/>
  <c r="I8558"/>
  <c r="I8559"/>
  <c r="I8560"/>
  <c r="I8561"/>
  <c r="I8562"/>
  <c r="I8563"/>
  <c r="I8564"/>
  <c r="I8565"/>
  <c r="I8566"/>
  <c r="I8567"/>
  <c r="I8568"/>
  <c r="I8569"/>
  <c r="I8570"/>
  <c r="I8571"/>
  <c r="I8572"/>
  <c r="I8573"/>
  <c r="I8574"/>
  <c r="I8575"/>
  <c r="I8576"/>
  <c r="I8577"/>
  <c r="I8578"/>
  <c r="I8579"/>
  <c r="I8580"/>
  <c r="I8581"/>
  <c r="I8582"/>
  <c r="I8583"/>
  <c r="I8584"/>
  <c r="I8585"/>
  <c r="I8586"/>
  <c r="I8587"/>
  <c r="I8588"/>
  <c r="I8589"/>
  <c r="I8590"/>
  <c r="I8591"/>
  <c r="I8592"/>
  <c r="I8593"/>
  <c r="I8594"/>
  <c r="I8595"/>
  <c r="I8596"/>
  <c r="I8597"/>
  <c r="I8598"/>
  <c r="I8599"/>
  <c r="I8600"/>
  <c r="I8601"/>
  <c r="I8602"/>
  <c r="I8603"/>
  <c r="I8604"/>
  <c r="I8605"/>
  <c r="I8606"/>
  <c r="I8607"/>
  <c r="I8608"/>
  <c r="I8609"/>
  <c r="I8610"/>
  <c r="I8611"/>
  <c r="I8612"/>
  <c r="I8613"/>
  <c r="I8614"/>
  <c r="I8615"/>
  <c r="I8616"/>
  <c r="I8617"/>
  <c r="I8618"/>
  <c r="I8619"/>
  <c r="I8620"/>
  <c r="I8621"/>
  <c r="I8622"/>
  <c r="I8623"/>
  <c r="I8624"/>
  <c r="I8625"/>
  <c r="I8626"/>
  <c r="I8627"/>
  <c r="I8628"/>
  <c r="I8629"/>
  <c r="I8630"/>
  <c r="I8631"/>
  <c r="I8632"/>
  <c r="I8633"/>
  <c r="I8634"/>
  <c r="I8635"/>
  <c r="I8636"/>
  <c r="I8637"/>
  <c r="I8638"/>
  <c r="I8639"/>
  <c r="I8640"/>
  <c r="I8641"/>
  <c r="I8642"/>
  <c r="I8643"/>
  <c r="I8644"/>
  <c r="I8645"/>
  <c r="I8646"/>
  <c r="I8647"/>
  <c r="I8648"/>
  <c r="I8649"/>
  <c r="I8650"/>
  <c r="I8651"/>
  <c r="I8652"/>
  <c r="I8653"/>
  <c r="I8654"/>
  <c r="I8655"/>
  <c r="I8656"/>
  <c r="I8657"/>
  <c r="I8658"/>
  <c r="I8659"/>
  <c r="I8660"/>
  <c r="I8661"/>
  <c r="I8662"/>
  <c r="I8663"/>
  <c r="I8664"/>
  <c r="I8665"/>
  <c r="I8666"/>
  <c r="I8667"/>
  <c r="I8668"/>
  <c r="I8669"/>
  <c r="I8670"/>
  <c r="I8671"/>
  <c r="I8672"/>
  <c r="I8673"/>
  <c r="I8674"/>
  <c r="I8675"/>
  <c r="I8676"/>
  <c r="I8677"/>
  <c r="I8678"/>
  <c r="I8679"/>
  <c r="I8680"/>
  <c r="I8681"/>
  <c r="I8682"/>
  <c r="I8683"/>
  <c r="I8684"/>
  <c r="I8685"/>
  <c r="I8686"/>
  <c r="I8687"/>
  <c r="I8688"/>
  <c r="I8689"/>
  <c r="I8690"/>
  <c r="I8691"/>
  <c r="I8692"/>
  <c r="I8693"/>
  <c r="I8694"/>
  <c r="I8695"/>
  <c r="I8696"/>
  <c r="I8697"/>
  <c r="I8698"/>
  <c r="I8699"/>
  <c r="I8700"/>
  <c r="I8701"/>
  <c r="I8702"/>
  <c r="I8703"/>
  <c r="I8704"/>
  <c r="I8705"/>
  <c r="I8706"/>
  <c r="I8707"/>
  <c r="I8708"/>
  <c r="I8709"/>
  <c r="I8710"/>
  <c r="I8711"/>
  <c r="I8712"/>
  <c r="I8713"/>
  <c r="I8714"/>
  <c r="I8715"/>
  <c r="I8716"/>
  <c r="I8717"/>
  <c r="I8718"/>
  <c r="I8719"/>
  <c r="I8720"/>
  <c r="I8721"/>
  <c r="I8722"/>
  <c r="I8723"/>
  <c r="I8724"/>
  <c r="I8725"/>
  <c r="I8726"/>
  <c r="I8727"/>
  <c r="I8728"/>
  <c r="I8729"/>
  <c r="I8730"/>
  <c r="I8731"/>
  <c r="I8732"/>
  <c r="I8733"/>
  <c r="I8734"/>
  <c r="I8735"/>
  <c r="I8736"/>
  <c r="I8737"/>
  <c r="I8738"/>
  <c r="I8739"/>
  <c r="I8740"/>
  <c r="I8741"/>
  <c r="I8742"/>
  <c r="I8743"/>
  <c r="I8744"/>
  <c r="I8745"/>
  <c r="I8746"/>
  <c r="I8747"/>
  <c r="I8748"/>
  <c r="I8749"/>
  <c r="I8750"/>
  <c r="I8751"/>
  <c r="I8752"/>
  <c r="I8753"/>
  <c r="I8754"/>
  <c r="I8755"/>
  <c r="I8756"/>
  <c r="I8757"/>
  <c r="I8758"/>
  <c r="I8759"/>
  <c r="I8760"/>
  <c r="I8761"/>
  <c r="I8762"/>
  <c r="I8763"/>
  <c r="I8764"/>
  <c r="I8765"/>
  <c r="I8766"/>
  <c r="I8767"/>
  <c r="I8768"/>
  <c r="I8769"/>
  <c r="I8770"/>
  <c r="I8771"/>
  <c r="I8772"/>
  <c r="I8773"/>
  <c r="I8774"/>
  <c r="I8775"/>
  <c r="I8776"/>
  <c r="I8777"/>
  <c r="I8778"/>
  <c r="I8779"/>
  <c r="I8780"/>
  <c r="I8781"/>
  <c r="I8782"/>
  <c r="I8783"/>
  <c r="I8784"/>
  <c r="I8785"/>
  <c r="I8786"/>
  <c r="I8787"/>
  <c r="I8788"/>
  <c r="I8789"/>
  <c r="I8790"/>
  <c r="I8791"/>
  <c r="I8792"/>
  <c r="I8793"/>
  <c r="I8794"/>
  <c r="I8795"/>
  <c r="I8796"/>
  <c r="I8797"/>
  <c r="I8798"/>
  <c r="I8799"/>
  <c r="I8800"/>
  <c r="I8801"/>
  <c r="I8802"/>
  <c r="I8803"/>
  <c r="I8804"/>
  <c r="I8805"/>
  <c r="I8806"/>
  <c r="I8807"/>
  <c r="I8808"/>
  <c r="I8809"/>
  <c r="I8810"/>
  <c r="I8811"/>
  <c r="I8812"/>
  <c r="I8813"/>
  <c r="I8814"/>
  <c r="I8815"/>
  <c r="I8816"/>
  <c r="I8817"/>
  <c r="I8818"/>
  <c r="I8819"/>
  <c r="I8820"/>
  <c r="I8821"/>
  <c r="I8822"/>
  <c r="I8823"/>
  <c r="I8824"/>
  <c r="I8825"/>
  <c r="I8826"/>
  <c r="I8827"/>
  <c r="I8828"/>
  <c r="I8829"/>
  <c r="I8830"/>
  <c r="I8831"/>
  <c r="I8832"/>
  <c r="I8833"/>
  <c r="I8834"/>
  <c r="I8835"/>
  <c r="I8836"/>
  <c r="I8837"/>
  <c r="I8838"/>
  <c r="I8839"/>
  <c r="I8840"/>
  <c r="I8841"/>
  <c r="I8842"/>
  <c r="I8843"/>
  <c r="I8844"/>
  <c r="I8845"/>
  <c r="I8846"/>
  <c r="I8847"/>
  <c r="I8848"/>
  <c r="I8849"/>
  <c r="I8850"/>
  <c r="I8851"/>
  <c r="I8852"/>
  <c r="I8853"/>
  <c r="I8854"/>
  <c r="I8855"/>
  <c r="I8856"/>
  <c r="I8857"/>
  <c r="I8858"/>
  <c r="I8859"/>
  <c r="I8860"/>
  <c r="I8861"/>
  <c r="I8862"/>
  <c r="I8863"/>
  <c r="I8864"/>
  <c r="I8865"/>
  <c r="I8866"/>
  <c r="I8867"/>
  <c r="I8868"/>
  <c r="I8869"/>
  <c r="I8870"/>
  <c r="I8871"/>
  <c r="I8872"/>
  <c r="I8873"/>
  <c r="I8874"/>
  <c r="I8875"/>
  <c r="I8876"/>
  <c r="I8877"/>
  <c r="I8878"/>
  <c r="I8879"/>
  <c r="I8880"/>
  <c r="I8881"/>
  <c r="I8882"/>
  <c r="I8883"/>
  <c r="I8884"/>
  <c r="I8885"/>
  <c r="I8886"/>
  <c r="I8887"/>
  <c r="I8888"/>
  <c r="I8889"/>
  <c r="I8890"/>
  <c r="I8891"/>
  <c r="I8892"/>
  <c r="I8893"/>
  <c r="I8894"/>
  <c r="I8895"/>
  <c r="I8896"/>
  <c r="I8897"/>
  <c r="I8898"/>
  <c r="I8899"/>
  <c r="I8900"/>
  <c r="I8901"/>
  <c r="I8902"/>
  <c r="I8903"/>
  <c r="I8904"/>
  <c r="I8905"/>
  <c r="I8906"/>
  <c r="I8907"/>
  <c r="I8908"/>
  <c r="I8909"/>
  <c r="I8910"/>
  <c r="I8911"/>
  <c r="I8912"/>
  <c r="I8913"/>
  <c r="I8914"/>
  <c r="I8915"/>
  <c r="I8916"/>
  <c r="I8917"/>
  <c r="I8918"/>
  <c r="I8919"/>
  <c r="I8920"/>
  <c r="I8921"/>
  <c r="I8922"/>
  <c r="I8923"/>
  <c r="I8924"/>
  <c r="I8925"/>
  <c r="I8926"/>
  <c r="I8927"/>
  <c r="I8928"/>
  <c r="I8929"/>
  <c r="I8930"/>
  <c r="I8931"/>
  <c r="I8932"/>
  <c r="I8933"/>
  <c r="I8934"/>
  <c r="I8935"/>
  <c r="I8936"/>
  <c r="I8937"/>
  <c r="I8938"/>
  <c r="I8939"/>
  <c r="I8940"/>
  <c r="I8941"/>
  <c r="I8942"/>
  <c r="I8943"/>
  <c r="I8944"/>
  <c r="I8945"/>
  <c r="I8946"/>
  <c r="I8947"/>
  <c r="I8948"/>
  <c r="I8949"/>
  <c r="I8950"/>
  <c r="I8951"/>
  <c r="I8952"/>
  <c r="I8953"/>
  <c r="I8954"/>
  <c r="I8955"/>
  <c r="I8956"/>
  <c r="I8957"/>
  <c r="I8958"/>
  <c r="I8959"/>
  <c r="I8960"/>
  <c r="I8961"/>
  <c r="I8962"/>
  <c r="I8963"/>
  <c r="I8964"/>
  <c r="I8965"/>
  <c r="I8966"/>
  <c r="I8967"/>
  <c r="I8968"/>
  <c r="I8969"/>
  <c r="I8970"/>
  <c r="I8971"/>
  <c r="I8972"/>
  <c r="I8973"/>
  <c r="I8974"/>
  <c r="I8975"/>
  <c r="I8976"/>
  <c r="I8977"/>
  <c r="I8978"/>
  <c r="I8979"/>
  <c r="I8980"/>
  <c r="I8981"/>
  <c r="I8982"/>
  <c r="I8983"/>
  <c r="I8984"/>
  <c r="I8985"/>
  <c r="I8986"/>
  <c r="I8987"/>
  <c r="I8988"/>
  <c r="I8989"/>
  <c r="I8990"/>
  <c r="I8991"/>
  <c r="I8992"/>
  <c r="I8993"/>
  <c r="I8994"/>
  <c r="I8995"/>
  <c r="I8996"/>
  <c r="I8997"/>
  <c r="I8998"/>
  <c r="I8999"/>
  <c r="I9000"/>
  <c r="I9001"/>
  <c r="I9002"/>
  <c r="I9003"/>
  <c r="I9004"/>
  <c r="I9005"/>
  <c r="I9006"/>
  <c r="I9007"/>
  <c r="I9008"/>
  <c r="I9009"/>
  <c r="I9010"/>
  <c r="I9011"/>
  <c r="I9012"/>
  <c r="I9013"/>
  <c r="I9014"/>
  <c r="I9015"/>
  <c r="I9016"/>
  <c r="I9017"/>
  <c r="I9018"/>
  <c r="I9019"/>
  <c r="I9020"/>
  <c r="I9021"/>
  <c r="I9022"/>
  <c r="I9023"/>
  <c r="I9024"/>
  <c r="I9025"/>
  <c r="I9026"/>
  <c r="I9027"/>
  <c r="I9028"/>
  <c r="I9029"/>
  <c r="I9030"/>
  <c r="I9031"/>
  <c r="I9032"/>
  <c r="I9033"/>
  <c r="I9034"/>
  <c r="I9035"/>
  <c r="I9036"/>
  <c r="I9037"/>
  <c r="I9038"/>
  <c r="I9039"/>
  <c r="I9040"/>
  <c r="I9041"/>
  <c r="I9042"/>
  <c r="I9043"/>
  <c r="I9044"/>
  <c r="I9045"/>
  <c r="I9046"/>
  <c r="I9047"/>
  <c r="I9048"/>
  <c r="I9049"/>
  <c r="I9050"/>
  <c r="I9051"/>
  <c r="I9052"/>
  <c r="I9053"/>
  <c r="I9054"/>
  <c r="I9055"/>
  <c r="I9056"/>
  <c r="I9057"/>
  <c r="I9058"/>
  <c r="I9059"/>
  <c r="I9060"/>
  <c r="I9061"/>
  <c r="I9062"/>
  <c r="I9063"/>
  <c r="I9064"/>
  <c r="I9065"/>
  <c r="I9066"/>
  <c r="I9067"/>
  <c r="I9068"/>
  <c r="I9069"/>
  <c r="I9070"/>
  <c r="I9071"/>
  <c r="I9072"/>
  <c r="I9073"/>
  <c r="I9074"/>
  <c r="I9075"/>
  <c r="I9076"/>
  <c r="I9077"/>
  <c r="I9078"/>
  <c r="I9079"/>
  <c r="I9080"/>
  <c r="I9081"/>
  <c r="I9082"/>
  <c r="I9083"/>
  <c r="I9084"/>
  <c r="I9085"/>
  <c r="I9086"/>
  <c r="I9087"/>
  <c r="I9088"/>
  <c r="I9089"/>
  <c r="I9090"/>
  <c r="I9091"/>
  <c r="I9092"/>
  <c r="I9093"/>
  <c r="I9094"/>
  <c r="I9095"/>
  <c r="I9096"/>
  <c r="I9097"/>
  <c r="I9098"/>
  <c r="I9099"/>
  <c r="I9100"/>
  <c r="I9101"/>
  <c r="I9102"/>
  <c r="I9103"/>
  <c r="I9104"/>
  <c r="I9105"/>
  <c r="I9106"/>
  <c r="I9107"/>
  <c r="I9108"/>
  <c r="I9109"/>
  <c r="I9110"/>
  <c r="I9111"/>
  <c r="I9112"/>
  <c r="I9113"/>
  <c r="I9114"/>
  <c r="I9115"/>
  <c r="I9116"/>
  <c r="I9117"/>
  <c r="I9118"/>
  <c r="I9119"/>
  <c r="I9120"/>
  <c r="I9121"/>
  <c r="I9122"/>
  <c r="I9123"/>
  <c r="I9124"/>
  <c r="I9125"/>
  <c r="I9126"/>
  <c r="I9127"/>
  <c r="I9128"/>
  <c r="I9129"/>
  <c r="I9130"/>
  <c r="I9131"/>
  <c r="I9132"/>
  <c r="I9133"/>
  <c r="I9134"/>
  <c r="I9135"/>
  <c r="I9136"/>
  <c r="I9137"/>
  <c r="I9138"/>
  <c r="I9139"/>
  <c r="I9140"/>
  <c r="I9141"/>
  <c r="I9142"/>
  <c r="I9143"/>
  <c r="I9144"/>
  <c r="I9145"/>
  <c r="I9146"/>
  <c r="I9147"/>
  <c r="I9148"/>
  <c r="I9149"/>
  <c r="I9150"/>
  <c r="I9151"/>
  <c r="I9152"/>
  <c r="I9153"/>
  <c r="I9154"/>
  <c r="I9155"/>
  <c r="I9156"/>
  <c r="I9157"/>
  <c r="I9158"/>
  <c r="I9159"/>
  <c r="I9160"/>
  <c r="I9161"/>
  <c r="I9162"/>
  <c r="I9163"/>
  <c r="I9164"/>
  <c r="I9165"/>
  <c r="I9166"/>
  <c r="I9167"/>
  <c r="I9168"/>
  <c r="I9169"/>
  <c r="I9170"/>
  <c r="I9171"/>
  <c r="I9172"/>
  <c r="I9173"/>
  <c r="I9174"/>
  <c r="I9175"/>
  <c r="I9176"/>
  <c r="I9177"/>
  <c r="I9178"/>
  <c r="I9179"/>
  <c r="I9180"/>
  <c r="I9181"/>
  <c r="I9182"/>
  <c r="I9183"/>
  <c r="I9184"/>
  <c r="I9185"/>
  <c r="I9186"/>
  <c r="I9187"/>
  <c r="I9188"/>
  <c r="I9189"/>
  <c r="I9190"/>
  <c r="I9191"/>
  <c r="I9192"/>
  <c r="I9193"/>
  <c r="I9194"/>
  <c r="I9195"/>
  <c r="I9196"/>
  <c r="I9197"/>
  <c r="I9198"/>
  <c r="I9199"/>
  <c r="I9200"/>
  <c r="I9201"/>
  <c r="I9202"/>
  <c r="I9203"/>
  <c r="I9204"/>
  <c r="I9205"/>
  <c r="I9206"/>
  <c r="I9207"/>
  <c r="I9208"/>
  <c r="I9209"/>
  <c r="I9210"/>
  <c r="I9211"/>
  <c r="I9212"/>
  <c r="I9213"/>
  <c r="I9214"/>
  <c r="I9215"/>
  <c r="I9216"/>
  <c r="I9217"/>
  <c r="I9218"/>
  <c r="I9219"/>
  <c r="I9220"/>
  <c r="I9221"/>
  <c r="I9222"/>
  <c r="I9223"/>
  <c r="I9224"/>
  <c r="I9225"/>
  <c r="I9226"/>
  <c r="I9227"/>
  <c r="I9228"/>
  <c r="I9229"/>
  <c r="I9230"/>
  <c r="I9231"/>
  <c r="I9232"/>
  <c r="I9233"/>
  <c r="I9234"/>
  <c r="I9235"/>
  <c r="I9236"/>
  <c r="I9237"/>
  <c r="I9238"/>
  <c r="I9239"/>
  <c r="I9240"/>
  <c r="I9241"/>
  <c r="I9242"/>
  <c r="I9243"/>
  <c r="I9244"/>
  <c r="I9245"/>
  <c r="I9246"/>
  <c r="I9247"/>
  <c r="I9248"/>
  <c r="I9249"/>
  <c r="I9250"/>
  <c r="I9251"/>
  <c r="I9252"/>
  <c r="I9253"/>
  <c r="I9254"/>
  <c r="I9255"/>
  <c r="I9256"/>
  <c r="I9257"/>
  <c r="I9258"/>
  <c r="I9259"/>
  <c r="I9260"/>
  <c r="I9261"/>
  <c r="I9262"/>
  <c r="I9263"/>
  <c r="I9264"/>
  <c r="I9265"/>
  <c r="I9266"/>
  <c r="I9267"/>
  <c r="I9268"/>
  <c r="I9269"/>
  <c r="I9270"/>
  <c r="I9271"/>
  <c r="I9272"/>
  <c r="I9273"/>
  <c r="I9274"/>
  <c r="I9275"/>
  <c r="I9276"/>
  <c r="I9277"/>
  <c r="I9278"/>
  <c r="I9279"/>
  <c r="I9280"/>
  <c r="I9281"/>
  <c r="I9282"/>
  <c r="I9283"/>
  <c r="I9284"/>
  <c r="I9285"/>
  <c r="I9286"/>
  <c r="I9287"/>
  <c r="I9288"/>
  <c r="I9289"/>
  <c r="I9290"/>
  <c r="I9291"/>
  <c r="I9292"/>
  <c r="I9293"/>
  <c r="I9294"/>
  <c r="I9295"/>
  <c r="I9296"/>
  <c r="I9297"/>
  <c r="I9298"/>
  <c r="I9299"/>
  <c r="I9300"/>
  <c r="I9301"/>
  <c r="I9302"/>
  <c r="I9303"/>
  <c r="I9304"/>
  <c r="I9305"/>
  <c r="I9306"/>
  <c r="I9307"/>
  <c r="I9308"/>
  <c r="I9309"/>
  <c r="I9310"/>
  <c r="I9311"/>
  <c r="I9312"/>
  <c r="I9313"/>
  <c r="I9314"/>
  <c r="I9315"/>
  <c r="I9316"/>
  <c r="I9317"/>
  <c r="I9318"/>
  <c r="I9319"/>
  <c r="I9320"/>
  <c r="I9321"/>
  <c r="I9322"/>
  <c r="I9323"/>
  <c r="I9324"/>
  <c r="I9325"/>
  <c r="I9326"/>
  <c r="I9327"/>
  <c r="I9328"/>
  <c r="I9329"/>
  <c r="I9330"/>
  <c r="I9331"/>
  <c r="I9332"/>
  <c r="I9333"/>
  <c r="I9334"/>
  <c r="I9335"/>
  <c r="I9336"/>
  <c r="I9337"/>
  <c r="I9338"/>
  <c r="I9339"/>
  <c r="I9340"/>
  <c r="I9341"/>
  <c r="I9342"/>
  <c r="I9343"/>
  <c r="I9344"/>
  <c r="I9345"/>
  <c r="I9346"/>
  <c r="I9347"/>
  <c r="I9348"/>
  <c r="I9349"/>
  <c r="I9350"/>
  <c r="I9351"/>
  <c r="I9352"/>
  <c r="I9353"/>
  <c r="I9354"/>
  <c r="I9355"/>
  <c r="I9356"/>
  <c r="I9357"/>
  <c r="I9358"/>
  <c r="I9359"/>
  <c r="I9360"/>
  <c r="I9361"/>
  <c r="I9362"/>
  <c r="I9363"/>
  <c r="I9364"/>
  <c r="I9365"/>
  <c r="I9366"/>
  <c r="I9367"/>
  <c r="I9368"/>
  <c r="I9369"/>
  <c r="I9370"/>
  <c r="I9371"/>
  <c r="I9372"/>
  <c r="I9373"/>
  <c r="I9374"/>
  <c r="I9375"/>
  <c r="I9376"/>
  <c r="I9377"/>
  <c r="I9378"/>
  <c r="I9379"/>
  <c r="I9380"/>
  <c r="I9381"/>
  <c r="I9382"/>
  <c r="I9383"/>
  <c r="I9384"/>
  <c r="I9385"/>
  <c r="I9386"/>
  <c r="I9387"/>
  <c r="I9388"/>
  <c r="I9389"/>
  <c r="I9390"/>
  <c r="I9391"/>
  <c r="I9392"/>
  <c r="I9393"/>
  <c r="I9394"/>
  <c r="I9395"/>
  <c r="I9396"/>
  <c r="I9397"/>
  <c r="I9398"/>
  <c r="I9399"/>
  <c r="I9400"/>
  <c r="I9401"/>
  <c r="I9402"/>
  <c r="I9403"/>
  <c r="I9404"/>
  <c r="I9405"/>
  <c r="I9406"/>
  <c r="I9407"/>
  <c r="I9408"/>
  <c r="I9409"/>
  <c r="I9410"/>
  <c r="I9411"/>
  <c r="I9412"/>
  <c r="I9413"/>
  <c r="I9414"/>
  <c r="I9415"/>
  <c r="I9416"/>
  <c r="I9417"/>
  <c r="I9418"/>
  <c r="I9419"/>
  <c r="I9420"/>
  <c r="I9421"/>
  <c r="I9422"/>
  <c r="I9423"/>
  <c r="I9424"/>
  <c r="I9425"/>
  <c r="I9426"/>
  <c r="I9427"/>
  <c r="I9428"/>
  <c r="I9429"/>
  <c r="I9430"/>
  <c r="I9431"/>
  <c r="I9432"/>
  <c r="I9433"/>
  <c r="I9434"/>
  <c r="I9435"/>
  <c r="I9436"/>
  <c r="I9437"/>
  <c r="I9438"/>
  <c r="I9439"/>
  <c r="I9440"/>
  <c r="I9441"/>
  <c r="I9442"/>
  <c r="I9443"/>
  <c r="I9444"/>
  <c r="I9445"/>
  <c r="I9446"/>
  <c r="I9447"/>
  <c r="I9448"/>
  <c r="I9449"/>
  <c r="I9450"/>
  <c r="I9451"/>
  <c r="I9452"/>
  <c r="I9453"/>
  <c r="I9454"/>
  <c r="I9455"/>
  <c r="I9456"/>
  <c r="I9457"/>
  <c r="I9458"/>
  <c r="I9459"/>
  <c r="I9460"/>
  <c r="I9461"/>
  <c r="I9462"/>
  <c r="I9463"/>
  <c r="I9464"/>
  <c r="I9465"/>
  <c r="I9466"/>
  <c r="I9467"/>
  <c r="I9468"/>
  <c r="I9469"/>
  <c r="I9470"/>
  <c r="I9471"/>
  <c r="I9472"/>
  <c r="I9473"/>
  <c r="I9474"/>
  <c r="I9475"/>
  <c r="I9476"/>
  <c r="I9477"/>
  <c r="I9478"/>
  <c r="I9479"/>
  <c r="I9480"/>
  <c r="I9481"/>
  <c r="I9482"/>
  <c r="I9483"/>
  <c r="I9484"/>
  <c r="I9485"/>
  <c r="I9486"/>
  <c r="I9487"/>
  <c r="I9488"/>
  <c r="I9489"/>
  <c r="I9490"/>
  <c r="I9491"/>
  <c r="I9492"/>
  <c r="I9493"/>
  <c r="I9494"/>
  <c r="I9495"/>
  <c r="I9496"/>
  <c r="I9497"/>
  <c r="I9498"/>
  <c r="I9499"/>
  <c r="I9500"/>
  <c r="I9501"/>
  <c r="I9502"/>
  <c r="I9503"/>
  <c r="I9504"/>
  <c r="I9505"/>
  <c r="I9506"/>
  <c r="I9507"/>
  <c r="I9508"/>
  <c r="I9509"/>
  <c r="I9510"/>
  <c r="I9511"/>
  <c r="I9512"/>
  <c r="I9513"/>
  <c r="I9514"/>
  <c r="I9515"/>
  <c r="I9516"/>
  <c r="I9517"/>
  <c r="I9518"/>
  <c r="I9519"/>
  <c r="I9520"/>
  <c r="I9521"/>
  <c r="I9522"/>
  <c r="I9523"/>
  <c r="I9524"/>
  <c r="I9525"/>
  <c r="I9526"/>
  <c r="I9527"/>
  <c r="I9528"/>
  <c r="I9529"/>
  <c r="I9530"/>
  <c r="I9531"/>
  <c r="I9532"/>
  <c r="I9533"/>
  <c r="I9534"/>
  <c r="I9535"/>
  <c r="I9536"/>
  <c r="I9537"/>
  <c r="I9538"/>
  <c r="I9539"/>
  <c r="I9540"/>
  <c r="I9541"/>
  <c r="I9542"/>
  <c r="I9543"/>
  <c r="I9544"/>
  <c r="I9545"/>
  <c r="I9546"/>
  <c r="I9547"/>
  <c r="I9548"/>
  <c r="I9549"/>
  <c r="I9550"/>
  <c r="I9551"/>
  <c r="I9552"/>
  <c r="I9553"/>
  <c r="I9554"/>
  <c r="I9555"/>
  <c r="I9556"/>
  <c r="I9557"/>
  <c r="I9558"/>
  <c r="I9559"/>
  <c r="I9560"/>
  <c r="I9561"/>
  <c r="I9562"/>
  <c r="I9563"/>
  <c r="I9564"/>
  <c r="I9565"/>
  <c r="I9566"/>
  <c r="I9567"/>
  <c r="I9568"/>
  <c r="I9569"/>
  <c r="I9570"/>
  <c r="I9571"/>
  <c r="I9572"/>
  <c r="I9573"/>
  <c r="I9574"/>
  <c r="I9575"/>
  <c r="I9576"/>
  <c r="I9577"/>
  <c r="I9578"/>
  <c r="I9579"/>
  <c r="I9580"/>
  <c r="I9581"/>
  <c r="I9582"/>
  <c r="I9583"/>
  <c r="I9584"/>
  <c r="I9585"/>
  <c r="I9586"/>
  <c r="I9587"/>
  <c r="I9588"/>
  <c r="I9589"/>
  <c r="I9590"/>
  <c r="I9591"/>
  <c r="I9592"/>
  <c r="I9593"/>
  <c r="I9594"/>
  <c r="I9595"/>
  <c r="I9596"/>
  <c r="I9597"/>
  <c r="I9598"/>
  <c r="I9599"/>
  <c r="I9600"/>
  <c r="I9601"/>
  <c r="I9602"/>
  <c r="I9603"/>
  <c r="I9604"/>
  <c r="I9605"/>
  <c r="I9606"/>
  <c r="I9607"/>
  <c r="I9608"/>
  <c r="I9609"/>
  <c r="I9610"/>
  <c r="I9611"/>
  <c r="I9612"/>
  <c r="I9613"/>
  <c r="I9614"/>
  <c r="I9615"/>
  <c r="I9616"/>
  <c r="I9617"/>
  <c r="I9618"/>
  <c r="I9619"/>
  <c r="I9620"/>
  <c r="I9621"/>
  <c r="I9622"/>
  <c r="I9623"/>
  <c r="I9624"/>
  <c r="I9625"/>
  <c r="I9626"/>
  <c r="I9627"/>
  <c r="I9628"/>
  <c r="I9629"/>
  <c r="I9630"/>
  <c r="I9631"/>
  <c r="I9632"/>
  <c r="I9633"/>
  <c r="I9634"/>
  <c r="I9635"/>
  <c r="I9636"/>
  <c r="I9637"/>
  <c r="I9638"/>
  <c r="I9639"/>
  <c r="I9640"/>
  <c r="I9641"/>
  <c r="I9642"/>
  <c r="I9643"/>
  <c r="I9644"/>
  <c r="I9645"/>
  <c r="I9646"/>
  <c r="I9647"/>
  <c r="I9648"/>
  <c r="I9649"/>
  <c r="I9650"/>
  <c r="I9651"/>
  <c r="I9652"/>
  <c r="I9653"/>
  <c r="I9654"/>
  <c r="I9655"/>
  <c r="I9656"/>
  <c r="I9657"/>
  <c r="I9658"/>
  <c r="I9659"/>
  <c r="I9660"/>
  <c r="I9661"/>
  <c r="I9662"/>
  <c r="I9663"/>
  <c r="I9664"/>
  <c r="I9665"/>
  <c r="I9666"/>
  <c r="I9667"/>
  <c r="I9668"/>
  <c r="I9669"/>
  <c r="I9670"/>
  <c r="I9671"/>
  <c r="I9672"/>
  <c r="I9673"/>
  <c r="I9674"/>
  <c r="I9675"/>
  <c r="I9676"/>
  <c r="I9677"/>
  <c r="I9678"/>
  <c r="I9679"/>
  <c r="I9680"/>
  <c r="I9681"/>
  <c r="I9682"/>
  <c r="I9683"/>
  <c r="I9684"/>
  <c r="I9685"/>
  <c r="I9686"/>
  <c r="I9687"/>
  <c r="I9688"/>
  <c r="I9689"/>
  <c r="I9690"/>
  <c r="I9691"/>
  <c r="I9692"/>
  <c r="I9693"/>
  <c r="I9694"/>
  <c r="I9695"/>
  <c r="I9696"/>
  <c r="I9697"/>
  <c r="I9698"/>
  <c r="I9699"/>
  <c r="I9700"/>
  <c r="I9701"/>
  <c r="I9702"/>
  <c r="I9703"/>
  <c r="I9704"/>
  <c r="I9705"/>
  <c r="I9706"/>
  <c r="I9707"/>
  <c r="I9708"/>
  <c r="I9709"/>
  <c r="I9710"/>
  <c r="I9711"/>
  <c r="I9712"/>
  <c r="I9713"/>
  <c r="I9714"/>
  <c r="I9715"/>
  <c r="I9716"/>
  <c r="I9717"/>
  <c r="I9718"/>
  <c r="I9719"/>
  <c r="I9720"/>
  <c r="I9721"/>
  <c r="I9722"/>
  <c r="I9723"/>
  <c r="I9724"/>
  <c r="I9725"/>
  <c r="I9726"/>
  <c r="I9727"/>
  <c r="I9728"/>
  <c r="I9729"/>
  <c r="I9730"/>
  <c r="I9731"/>
  <c r="I9732"/>
  <c r="I9733"/>
  <c r="I9734"/>
  <c r="I9735"/>
  <c r="I9736"/>
  <c r="I9737"/>
  <c r="I9738"/>
  <c r="I9739"/>
  <c r="I9740"/>
  <c r="I9741"/>
  <c r="I9742"/>
  <c r="I9743"/>
  <c r="I9744"/>
  <c r="I9745"/>
  <c r="I9746"/>
  <c r="I9747"/>
  <c r="I9748"/>
  <c r="I9749"/>
  <c r="I9750"/>
  <c r="I9751"/>
  <c r="I9752"/>
  <c r="I9753"/>
  <c r="I9754"/>
  <c r="I9755"/>
  <c r="I9756"/>
  <c r="I9757"/>
  <c r="I9758"/>
  <c r="I9759"/>
  <c r="I9760"/>
  <c r="I9761"/>
  <c r="I9762"/>
  <c r="I9763"/>
  <c r="I9764"/>
  <c r="I9765"/>
  <c r="I9766"/>
  <c r="I9767"/>
  <c r="I9768"/>
  <c r="I9769"/>
  <c r="I9770"/>
  <c r="I9771"/>
  <c r="I9772"/>
  <c r="I9773"/>
  <c r="I9774"/>
  <c r="I9775"/>
  <c r="I9776"/>
  <c r="I9777"/>
  <c r="I9778"/>
  <c r="I9779"/>
  <c r="I9780"/>
  <c r="I9781"/>
  <c r="I9782"/>
  <c r="I9783"/>
  <c r="I9784"/>
  <c r="I9785"/>
  <c r="I9786"/>
  <c r="I9787"/>
  <c r="I9788"/>
  <c r="I9789"/>
  <c r="I9790"/>
  <c r="I9791"/>
  <c r="I9792"/>
  <c r="I9793"/>
  <c r="I9794"/>
  <c r="I9795"/>
  <c r="I9796"/>
  <c r="I9797"/>
  <c r="I9798"/>
  <c r="I9799"/>
  <c r="I9800"/>
  <c r="I9801"/>
  <c r="I9802"/>
  <c r="I9803"/>
  <c r="I9804"/>
  <c r="I9805"/>
  <c r="I9806"/>
  <c r="I9807"/>
  <c r="I9808"/>
  <c r="I9809"/>
  <c r="I9810"/>
  <c r="I9811"/>
  <c r="I9812"/>
  <c r="I9813"/>
  <c r="I9814"/>
  <c r="I9815"/>
  <c r="I9816"/>
  <c r="I9817"/>
  <c r="I9818"/>
  <c r="I9819"/>
  <c r="I9820"/>
  <c r="I9821"/>
  <c r="I9822"/>
  <c r="I9823"/>
  <c r="I9824"/>
  <c r="I9825"/>
  <c r="I9826"/>
  <c r="I9827"/>
  <c r="I9828"/>
  <c r="I9829"/>
  <c r="I9830"/>
  <c r="I9831"/>
  <c r="I9832"/>
  <c r="I9833"/>
  <c r="I9834"/>
  <c r="I9835"/>
  <c r="I9836"/>
  <c r="I9837"/>
  <c r="I9838"/>
  <c r="I9839"/>
  <c r="I9840"/>
  <c r="I9841"/>
  <c r="I9842"/>
  <c r="I9843"/>
  <c r="I9844"/>
  <c r="I9845"/>
  <c r="I9846"/>
  <c r="I9847"/>
  <c r="I9848"/>
  <c r="I9849"/>
  <c r="I9850"/>
  <c r="I9851"/>
  <c r="I9852"/>
  <c r="I9853"/>
  <c r="I9854"/>
  <c r="I9855"/>
  <c r="I9856"/>
  <c r="I9857"/>
  <c r="I9858"/>
  <c r="I9859"/>
  <c r="I9860"/>
  <c r="I9861"/>
  <c r="I9862"/>
  <c r="I9863"/>
  <c r="I9864"/>
  <c r="I9865"/>
  <c r="I9866"/>
  <c r="I9867"/>
  <c r="I9868"/>
  <c r="I9869"/>
  <c r="I9870"/>
  <c r="I9871"/>
  <c r="I9872"/>
  <c r="I9873"/>
  <c r="I9874"/>
  <c r="I9875"/>
  <c r="I9876"/>
  <c r="I9877"/>
  <c r="I9878"/>
  <c r="I9879"/>
  <c r="I9880"/>
  <c r="I9881"/>
  <c r="I9882"/>
  <c r="I9883"/>
  <c r="I9884"/>
  <c r="I9885"/>
  <c r="I9886"/>
  <c r="I9887"/>
  <c r="I9888"/>
  <c r="I9889"/>
  <c r="I9890"/>
  <c r="I9891"/>
  <c r="I9892"/>
  <c r="I9893"/>
  <c r="I9894"/>
  <c r="I9895"/>
  <c r="I9896"/>
  <c r="I9897"/>
  <c r="I9898"/>
  <c r="I9899"/>
  <c r="I9900"/>
  <c r="I9901"/>
  <c r="I9902"/>
  <c r="I9903"/>
  <c r="I9904"/>
  <c r="I9905"/>
  <c r="I9906"/>
  <c r="I9907"/>
  <c r="I9908"/>
  <c r="I9909"/>
  <c r="I9910"/>
  <c r="I9911"/>
  <c r="I9912"/>
  <c r="I9913"/>
  <c r="I9914"/>
  <c r="I9915"/>
  <c r="I9916"/>
  <c r="I9917"/>
  <c r="I9918"/>
  <c r="I9919"/>
  <c r="I9920"/>
  <c r="I9921"/>
  <c r="I9922"/>
  <c r="I9923"/>
  <c r="I9924"/>
  <c r="I9925"/>
  <c r="I9926"/>
  <c r="I9927"/>
  <c r="I9928"/>
  <c r="I9929"/>
  <c r="I9930"/>
  <c r="I9931"/>
  <c r="I9932"/>
  <c r="I9933"/>
  <c r="I9934"/>
  <c r="I9935"/>
  <c r="I9936"/>
  <c r="I9937"/>
  <c r="I9938"/>
  <c r="I9939"/>
  <c r="I9940"/>
  <c r="I9941"/>
  <c r="I9942"/>
  <c r="I9943"/>
  <c r="I9944"/>
  <c r="I9945"/>
  <c r="I9946"/>
  <c r="I9947"/>
  <c r="I9948"/>
  <c r="I9949"/>
  <c r="I9950"/>
  <c r="I9951"/>
  <c r="I9952"/>
  <c r="I9953"/>
  <c r="I9954"/>
  <c r="I9955"/>
  <c r="I9956"/>
  <c r="I9957"/>
  <c r="I9958"/>
  <c r="I9959"/>
  <c r="I9960"/>
  <c r="I9961"/>
  <c r="I9962"/>
  <c r="I9963"/>
  <c r="I9964"/>
  <c r="I9965"/>
  <c r="I9966"/>
  <c r="I9967"/>
  <c r="I9968"/>
  <c r="I9969"/>
  <c r="I9970"/>
  <c r="I9971"/>
  <c r="I9972"/>
  <c r="I9973"/>
  <c r="I9974"/>
  <c r="I9975"/>
  <c r="I9976"/>
  <c r="I9977"/>
  <c r="I9978"/>
  <c r="I9979"/>
  <c r="I9980"/>
  <c r="I9981"/>
  <c r="I9982"/>
  <c r="I9983"/>
  <c r="I9984"/>
  <c r="I9985"/>
  <c r="I9986"/>
  <c r="I9987"/>
  <c r="I9988"/>
  <c r="I9989"/>
  <c r="I9990"/>
  <c r="I9991"/>
  <c r="I9992"/>
  <c r="I9993"/>
  <c r="I9994"/>
  <c r="I9995"/>
  <c r="I9996"/>
  <c r="I9997"/>
  <c r="I9998"/>
  <c r="I9999"/>
  <c r="I10000"/>
  <c r="I10001"/>
  <c r="I10002"/>
  <c r="I10003"/>
  <c r="I10004"/>
  <c r="I10005"/>
  <c r="I10006"/>
  <c r="I10007"/>
  <c r="I10008"/>
  <c r="I10009"/>
  <c r="I10010"/>
  <c r="I10011"/>
  <c r="I10012"/>
  <c r="I10013"/>
  <c r="I10014"/>
  <c r="I10015"/>
  <c r="I10016"/>
  <c r="I10017"/>
  <c r="I10018"/>
  <c r="I10019"/>
  <c r="I10020"/>
  <c r="I10021"/>
  <c r="I10022"/>
  <c r="I10023"/>
  <c r="I10024"/>
  <c r="I10025"/>
  <c r="I10026"/>
  <c r="I10027"/>
  <c r="I10028"/>
  <c r="I10029"/>
  <c r="I10030"/>
  <c r="I10031"/>
  <c r="I10032"/>
  <c r="I10033"/>
  <c r="I10034"/>
  <c r="I10035"/>
  <c r="I10036"/>
  <c r="I10037"/>
  <c r="I10038"/>
  <c r="I10039"/>
  <c r="I10040"/>
  <c r="I10041"/>
  <c r="I10042"/>
  <c r="I10043"/>
  <c r="I10044"/>
  <c r="I10045"/>
  <c r="I10046"/>
  <c r="I10047"/>
  <c r="I10048"/>
  <c r="I10049"/>
  <c r="I10050"/>
  <c r="I10051"/>
  <c r="I10052"/>
  <c r="I10053"/>
  <c r="I10054"/>
  <c r="I10055"/>
  <c r="I10056"/>
  <c r="I10057"/>
  <c r="I10058"/>
  <c r="I10059"/>
  <c r="I10060"/>
  <c r="I10061"/>
  <c r="I10062"/>
  <c r="I10063"/>
  <c r="I10064"/>
  <c r="I10065"/>
  <c r="I10066"/>
  <c r="I10067"/>
  <c r="I10068"/>
  <c r="I10069"/>
  <c r="I10070"/>
  <c r="I10071"/>
  <c r="I10072"/>
  <c r="I10073"/>
  <c r="I10074"/>
  <c r="I10075"/>
  <c r="I10076"/>
  <c r="I10077"/>
  <c r="I10078"/>
  <c r="I10079"/>
  <c r="I10080"/>
  <c r="I10081"/>
  <c r="I10082"/>
  <c r="I10083"/>
  <c r="I10084"/>
  <c r="I10085"/>
  <c r="I10086"/>
  <c r="I10087"/>
  <c r="I10088"/>
  <c r="I10089"/>
  <c r="I10090"/>
  <c r="I10091"/>
  <c r="I10092"/>
  <c r="I10093"/>
  <c r="I10094"/>
  <c r="I10095"/>
  <c r="I10096"/>
  <c r="I10097"/>
  <c r="I10098"/>
  <c r="I10099"/>
  <c r="I10100"/>
  <c r="I10101"/>
  <c r="I10102"/>
  <c r="I10103"/>
  <c r="I10104"/>
  <c r="I10105"/>
  <c r="I10106"/>
  <c r="I10107"/>
  <c r="I10108"/>
  <c r="I10109"/>
  <c r="I10110"/>
  <c r="I10111"/>
  <c r="I10112"/>
  <c r="I10113"/>
  <c r="I10114"/>
  <c r="I10115"/>
  <c r="I10116"/>
  <c r="I10117"/>
  <c r="I10118"/>
  <c r="I10119"/>
  <c r="I10120"/>
  <c r="I10121"/>
  <c r="I10122"/>
  <c r="I10123"/>
  <c r="I10124"/>
  <c r="I10125"/>
  <c r="I10126"/>
  <c r="I10127"/>
  <c r="I10128"/>
  <c r="I10129"/>
  <c r="I10130"/>
  <c r="I10131"/>
  <c r="I10132"/>
  <c r="I10133"/>
  <c r="I10134"/>
  <c r="I10135"/>
  <c r="I10136"/>
  <c r="I10137"/>
  <c r="I10138"/>
  <c r="I10139"/>
  <c r="I10140"/>
  <c r="I10141"/>
  <c r="I10142"/>
  <c r="I10143"/>
  <c r="I10144"/>
  <c r="I10145"/>
  <c r="I10146"/>
  <c r="I10147"/>
  <c r="I10148"/>
  <c r="I10149"/>
  <c r="I10150"/>
  <c r="I10151"/>
  <c r="I10152"/>
  <c r="I10153"/>
  <c r="I10154"/>
  <c r="I10155"/>
  <c r="I10156"/>
  <c r="I10157"/>
  <c r="I10158"/>
  <c r="I10159"/>
  <c r="I10160"/>
  <c r="I10161"/>
  <c r="I10162"/>
  <c r="I10163"/>
  <c r="I10164"/>
  <c r="I10165"/>
  <c r="I10166"/>
  <c r="I10167"/>
  <c r="I10168"/>
  <c r="I10169"/>
  <c r="I10170"/>
  <c r="I10171"/>
  <c r="I10172"/>
  <c r="I10173"/>
  <c r="I10174"/>
  <c r="I10175"/>
  <c r="I10176"/>
  <c r="I10177"/>
  <c r="I10178"/>
  <c r="I10179"/>
  <c r="I10180"/>
  <c r="I10181"/>
  <c r="I10182"/>
  <c r="I10183"/>
  <c r="I10184"/>
  <c r="I10185"/>
  <c r="I10186"/>
  <c r="I10187"/>
  <c r="I10188"/>
  <c r="I10189"/>
  <c r="I10190"/>
  <c r="I10191"/>
  <c r="I10192"/>
  <c r="I10193"/>
  <c r="I10194"/>
  <c r="I10195"/>
  <c r="I10196"/>
  <c r="I10197"/>
  <c r="I10198"/>
  <c r="I10199"/>
  <c r="I10200"/>
  <c r="I10201"/>
  <c r="I10202"/>
  <c r="I10203"/>
  <c r="I10204"/>
  <c r="I10205"/>
  <c r="I10206"/>
  <c r="I10207"/>
  <c r="I10208"/>
  <c r="I10209"/>
  <c r="I10210"/>
  <c r="I10211"/>
  <c r="I10212"/>
  <c r="I10213"/>
  <c r="I10214"/>
  <c r="I10215"/>
  <c r="I10216"/>
  <c r="I10217"/>
  <c r="I10218"/>
  <c r="I10219"/>
  <c r="I10220"/>
  <c r="I10221"/>
  <c r="I10222"/>
  <c r="I10223"/>
  <c r="I10224"/>
  <c r="I10225"/>
  <c r="I10226"/>
  <c r="I10227"/>
  <c r="I10228"/>
  <c r="I10229"/>
  <c r="I10230"/>
  <c r="I10231"/>
  <c r="I10232"/>
  <c r="I10233"/>
  <c r="I10234"/>
  <c r="I10235"/>
  <c r="I10236"/>
  <c r="I10237"/>
  <c r="I10238"/>
  <c r="I10239"/>
  <c r="I10240"/>
  <c r="I10241"/>
  <c r="I10242"/>
  <c r="I10243"/>
  <c r="I10244"/>
  <c r="I10245"/>
  <c r="I10246"/>
  <c r="I10247"/>
  <c r="I10248"/>
  <c r="I10249"/>
  <c r="I10250"/>
  <c r="I10251"/>
  <c r="I10252"/>
  <c r="I10253"/>
  <c r="I10254"/>
  <c r="I10255"/>
  <c r="I10256"/>
  <c r="I10257"/>
  <c r="I10258"/>
  <c r="I10259"/>
  <c r="I10260"/>
  <c r="I10261"/>
  <c r="I10262"/>
  <c r="I10263"/>
  <c r="I10264"/>
  <c r="I10265"/>
  <c r="I10266"/>
  <c r="I10267"/>
  <c r="I10268"/>
  <c r="I10269"/>
  <c r="I10270"/>
  <c r="I10271"/>
  <c r="I10272"/>
  <c r="I10273"/>
  <c r="I10274"/>
  <c r="I10275"/>
  <c r="I10276"/>
  <c r="I10277"/>
  <c r="I10278"/>
  <c r="I10279"/>
  <c r="I10280"/>
  <c r="I10281"/>
  <c r="I10282"/>
  <c r="I10283"/>
  <c r="I10284"/>
  <c r="I10285"/>
  <c r="I10286"/>
  <c r="I10287"/>
  <c r="I10288"/>
  <c r="I10289"/>
  <c r="I10290"/>
  <c r="I10291"/>
  <c r="I10292"/>
  <c r="I10293"/>
  <c r="I10294"/>
  <c r="I10295"/>
  <c r="I10296"/>
  <c r="I10297"/>
  <c r="I10298"/>
  <c r="I10299"/>
  <c r="I10300"/>
  <c r="I10301"/>
  <c r="I10302"/>
  <c r="I10303"/>
  <c r="I10304"/>
  <c r="I10305"/>
  <c r="I10306"/>
  <c r="I10307"/>
  <c r="I10308"/>
  <c r="I10309"/>
  <c r="I10310"/>
  <c r="I10311"/>
  <c r="I10312"/>
  <c r="I10313"/>
  <c r="I10314"/>
  <c r="I10315"/>
  <c r="I10316"/>
  <c r="I10317"/>
  <c r="I10318"/>
  <c r="I10319"/>
  <c r="I10320"/>
  <c r="I10321"/>
  <c r="I10322"/>
  <c r="I10323"/>
  <c r="I10324"/>
  <c r="I10325"/>
  <c r="I10326"/>
  <c r="I10327"/>
  <c r="I10328"/>
  <c r="I10329"/>
  <c r="I10330"/>
  <c r="I10331"/>
  <c r="I10332"/>
  <c r="I10333"/>
  <c r="I10334"/>
  <c r="I10335"/>
  <c r="I10336"/>
  <c r="I10337"/>
  <c r="I10338"/>
  <c r="I10339"/>
  <c r="I10340"/>
  <c r="I10341"/>
  <c r="I10342"/>
  <c r="I10343"/>
  <c r="I10344"/>
  <c r="I10345"/>
  <c r="I10346"/>
  <c r="I10347"/>
  <c r="I10348"/>
  <c r="I10349"/>
  <c r="I10350"/>
  <c r="I10351"/>
  <c r="I10352"/>
  <c r="I10353"/>
  <c r="I10354"/>
  <c r="I10355"/>
  <c r="I10356"/>
  <c r="I10357"/>
  <c r="I10358"/>
  <c r="I10359"/>
  <c r="I10360"/>
  <c r="I10361"/>
  <c r="I10362"/>
  <c r="I10363"/>
  <c r="I10364"/>
  <c r="I10365"/>
  <c r="I10366"/>
  <c r="I10367"/>
  <c r="I10368"/>
  <c r="I10369"/>
  <c r="I10370"/>
  <c r="I10371"/>
  <c r="I10372"/>
  <c r="I10373"/>
  <c r="I10374"/>
  <c r="I10375"/>
  <c r="I10376"/>
  <c r="I10377"/>
  <c r="I10378"/>
  <c r="I10379"/>
  <c r="I10380"/>
  <c r="I10381"/>
  <c r="I10382"/>
  <c r="I10383"/>
  <c r="I10384"/>
  <c r="I10385"/>
  <c r="I10386"/>
  <c r="I10387"/>
  <c r="I10388"/>
  <c r="I10389"/>
  <c r="I10390"/>
  <c r="I10391"/>
  <c r="I10392"/>
  <c r="I10393"/>
  <c r="I10394"/>
  <c r="I10395"/>
  <c r="I10396"/>
  <c r="I10397"/>
  <c r="I10398"/>
  <c r="I10399"/>
  <c r="I10400"/>
  <c r="I10401"/>
  <c r="I10402"/>
  <c r="I10403"/>
  <c r="I10404"/>
  <c r="I10405"/>
  <c r="I10406"/>
  <c r="I10407"/>
  <c r="I10408"/>
  <c r="I10409"/>
  <c r="I10410"/>
  <c r="I10411"/>
  <c r="I10412"/>
  <c r="I10413"/>
  <c r="I10414"/>
  <c r="I10415"/>
  <c r="I10416"/>
  <c r="I10417"/>
  <c r="I10418"/>
  <c r="I10419"/>
  <c r="I10420"/>
  <c r="I10421"/>
  <c r="I10422"/>
  <c r="I10423"/>
  <c r="I10424"/>
  <c r="I10425"/>
  <c r="I10426"/>
  <c r="I10427"/>
  <c r="I10428"/>
  <c r="I10429"/>
  <c r="I10430"/>
  <c r="I10431"/>
  <c r="I10432"/>
  <c r="I10433"/>
  <c r="I10434"/>
  <c r="I10435"/>
  <c r="I10436"/>
  <c r="I10437"/>
  <c r="I10438"/>
  <c r="I10439"/>
  <c r="I10440"/>
  <c r="I10441"/>
  <c r="I10442"/>
  <c r="I10443"/>
  <c r="I10444"/>
  <c r="I10445"/>
  <c r="I10446"/>
  <c r="I10447"/>
  <c r="I10448"/>
  <c r="I10449"/>
  <c r="I10450"/>
  <c r="I10451"/>
  <c r="I10452"/>
  <c r="I10453"/>
  <c r="I10454"/>
  <c r="I10455"/>
  <c r="I10456"/>
  <c r="I10457"/>
  <c r="I10458"/>
  <c r="I10459"/>
  <c r="I10460"/>
  <c r="I10461"/>
  <c r="I10462"/>
  <c r="I10463"/>
  <c r="I10464"/>
  <c r="I10465"/>
  <c r="I10466"/>
  <c r="I10467"/>
  <c r="I10468"/>
  <c r="I10469"/>
  <c r="I10470"/>
  <c r="I10471"/>
  <c r="I10472"/>
  <c r="I10473"/>
  <c r="I10474"/>
  <c r="I10475"/>
  <c r="I10476"/>
  <c r="I10477"/>
  <c r="I10478"/>
  <c r="I10479"/>
  <c r="I10480"/>
  <c r="I10481"/>
  <c r="I10482"/>
  <c r="I10483"/>
  <c r="I10484"/>
  <c r="I10485"/>
  <c r="I10486"/>
  <c r="I10487"/>
  <c r="I10488"/>
  <c r="I10489"/>
  <c r="I10490"/>
  <c r="I10491"/>
  <c r="I10492"/>
  <c r="I10493"/>
  <c r="I10494"/>
  <c r="I10495"/>
  <c r="I10496"/>
  <c r="I10497"/>
  <c r="I10498"/>
  <c r="I10499"/>
  <c r="I10500"/>
  <c r="I10501"/>
  <c r="I10502"/>
  <c r="I10503"/>
  <c r="I10504"/>
  <c r="I10505"/>
  <c r="I10506"/>
  <c r="I10507"/>
  <c r="I10508"/>
  <c r="I10509"/>
  <c r="I10510"/>
  <c r="I10511"/>
  <c r="I10512"/>
  <c r="I10513"/>
  <c r="I10514"/>
  <c r="I10515"/>
  <c r="I10516"/>
  <c r="I10517"/>
  <c r="I10518"/>
  <c r="I10519"/>
  <c r="I10520"/>
  <c r="I10521"/>
  <c r="I10522"/>
  <c r="I10523"/>
  <c r="I10524"/>
  <c r="I10525"/>
  <c r="I10526"/>
  <c r="I10527"/>
  <c r="I10528"/>
  <c r="I10529"/>
  <c r="I10530"/>
  <c r="I10531"/>
  <c r="I10532"/>
  <c r="I10533"/>
  <c r="I10534"/>
  <c r="I10535"/>
  <c r="I10536"/>
  <c r="I10537"/>
  <c r="I10538"/>
  <c r="I10539"/>
  <c r="I10540"/>
  <c r="I10541"/>
  <c r="I10542"/>
  <c r="I10543"/>
  <c r="I10544"/>
  <c r="I10545"/>
  <c r="I10546"/>
  <c r="I10547"/>
  <c r="I10548"/>
  <c r="I10549"/>
  <c r="I10550"/>
  <c r="I10551"/>
  <c r="I10552"/>
  <c r="I10553"/>
  <c r="I10554"/>
  <c r="I10555"/>
  <c r="I10556"/>
  <c r="I10557"/>
  <c r="I10558"/>
  <c r="I10559"/>
  <c r="I10560"/>
  <c r="I10561"/>
  <c r="I10562"/>
  <c r="I10563"/>
  <c r="I10564"/>
  <c r="I10565"/>
  <c r="I10566"/>
  <c r="I10567"/>
  <c r="I10568"/>
  <c r="I10569"/>
  <c r="I10570"/>
  <c r="I10571"/>
  <c r="I10572"/>
  <c r="I10573"/>
  <c r="I10574"/>
  <c r="I10575"/>
  <c r="I10576"/>
  <c r="I10577"/>
  <c r="I10578"/>
  <c r="I10579"/>
  <c r="I10580"/>
  <c r="I10581"/>
  <c r="I10582"/>
  <c r="I10583"/>
  <c r="I10584"/>
  <c r="I10585"/>
  <c r="I10586"/>
  <c r="I10587"/>
  <c r="I10588"/>
  <c r="I10589"/>
  <c r="I10590"/>
  <c r="I10591"/>
  <c r="I10592"/>
  <c r="I10593"/>
  <c r="I10594"/>
  <c r="I10595"/>
  <c r="I10596"/>
  <c r="I10597"/>
  <c r="I10598"/>
  <c r="I10599"/>
  <c r="I10600"/>
  <c r="I10601"/>
  <c r="I10602"/>
  <c r="I10603"/>
  <c r="I10604"/>
  <c r="I10605"/>
  <c r="I10606"/>
  <c r="I10607"/>
  <c r="I10608"/>
  <c r="I10609"/>
  <c r="I10610"/>
  <c r="I10611"/>
  <c r="I10612"/>
  <c r="I10613"/>
  <c r="I10614"/>
  <c r="I10615"/>
  <c r="I10616"/>
  <c r="I10617"/>
  <c r="I10618"/>
  <c r="I10619"/>
  <c r="I10620"/>
  <c r="I10621"/>
  <c r="I10622"/>
  <c r="I10623"/>
  <c r="I10624"/>
  <c r="I10625"/>
  <c r="I10626"/>
  <c r="I10627"/>
  <c r="I10628"/>
  <c r="I10629"/>
  <c r="I10630"/>
  <c r="I10631"/>
  <c r="I10632"/>
  <c r="I10633"/>
  <c r="I10634"/>
  <c r="I10635"/>
  <c r="I10636"/>
  <c r="I10637"/>
  <c r="I10638"/>
  <c r="I10639"/>
  <c r="I10640"/>
  <c r="I10641"/>
  <c r="I10642"/>
  <c r="I10643"/>
  <c r="I10644"/>
  <c r="I10645"/>
  <c r="I10646"/>
  <c r="I10647"/>
  <c r="I10648"/>
  <c r="I10649"/>
  <c r="I10650"/>
  <c r="I10651"/>
  <c r="I10652"/>
  <c r="I10653"/>
  <c r="I10654"/>
  <c r="I10655"/>
  <c r="I10656"/>
  <c r="I10657"/>
  <c r="I10658"/>
  <c r="I10659"/>
  <c r="I10660"/>
  <c r="I10661"/>
  <c r="I10662"/>
  <c r="I10663"/>
  <c r="I10664"/>
  <c r="I10665"/>
  <c r="I10666"/>
  <c r="I10667"/>
  <c r="I10668"/>
  <c r="I10669"/>
  <c r="I10670"/>
  <c r="I10671"/>
  <c r="I10672"/>
  <c r="I10673"/>
  <c r="I10674"/>
  <c r="I10675"/>
  <c r="I10676"/>
  <c r="I10677"/>
  <c r="I10678"/>
  <c r="I10679"/>
  <c r="I10680"/>
  <c r="I10681"/>
  <c r="I10682"/>
  <c r="I10683"/>
  <c r="I10684"/>
  <c r="I10685"/>
  <c r="I10686"/>
  <c r="I10687"/>
  <c r="I10688"/>
  <c r="I10689"/>
  <c r="I10690"/>
  <c r="I10691"/>
  <c r="I10692"/>
  <c r="I10693"/>
  <c r="I10694"/>
  <c r="I10695"/>
  <c r="I10696"/>
  <c r="I10697"/>
  <c r="I10698"/>
  <c r="I10699"/>
  <c r="I10700"/>
  <c r="I10701"/>
  <c r="I10702"/>
  <c r="I10703"/>
  <c r="I10704"/>
  <c r="I10705"/>
  <c r="I10706"/>
  <c r="I10707"/>
  <c r="I10708"/>
  <c r="I10709"/>
  <c r="I10710"/>
  <c r="I10711"/>
  <c r="I10712"/>
  <c r="I10713"/>
  <c r="I10714"/>
  <c r="I10715"/>
  <c r="I10716"/>
  <c r="I10717"/>
  <c r="I10718"/>
  <c r="I10719"/>
  <c r="I10720"/>
  <c r="I10721"/>
  <c r="I10722"/>
  <c r="I10723"/>
  <c r="I10724"/>
  <c r="I10725"/>
  <c r="I10726"/>
  <c r="I10727"/>
  <c r="I10728"/>
  <c r="I10729"/>
  <c r="I10730"/>
  <c r="I10731"/>
  <c r="I10732"/>
  <c r="I10733"/>
  <c r="I10734"/>
  <c r="I10735"/>
  <c r="I10736"/>
  <c r="I10737"/>
  <c r="I10738"/>
  <c r="I10739"/>
  <c r="I10740"/>
  <c r="I10741"/>
  <c r="I10742"/>
  <c r="I10743"/>
  <c r="I10744"/>
  <c r="I10745"/>
  <c r="I10746"/>
  <c r="I10747"/>
  <c r="I10748"/>
  <c r="I10749"/>
  <c r="I10750"/>
  <c r="I10751"/>
  <c r="I10752"/>
  <c r="I10753"/>
  <c r="I10754"/>
  <c r="I10755"/>
  <c r="I10756"/>
  <c r="I10757"/>
  <c r="I10758"/>
  <c r="I10759"/>
  <c r="I10760"/>
  <c r="I10761"/>
  <c r="I10762"/>
  <c r="I10763"/>
  <c r="I10764"/>
  <c r="I10765"/>
  <c r="I10766"/>
  <c r="I10767"/>
  <c r="I10768"/>
  <c r="I10769"/>
  <c r="I10770"/>
  <c r="I10771"/>
  <c r="I10772"/>
  <c r="I10773"/>
  <c r="I10774"/>
  <c r="I10775"/>
  <c r="I10776"/>
  <c r="I10777"/>
  <c r="I10778"/>
  <c r="I10779"/>
  <c r="I10780"/>
  <c r="I10781"/>
  <c r="I10782"/>
  <c r="I10783"/>
  <c r="I10784"/>
  <c r="I10785"/>
  <c r="I10786"/>
  <c r="I10787"/>
  <c r="I10788"/>
  <c r="I10789"/>
  <c r="I10790"/>
  <c r="I10791"/>
  <c r="I10792"/>
  <c r="I10793"/>
  <c r="I10794"/>
  <c r="I10795"/>
  <c r="I10796"/>
  <c r="I10797"/>
  <c r="I10798"/>
  <c r="I10799"/>
  <c r="I10800"/>
  <c r="I10801"/>
  <c r="I10802"/>
  <c r="I10803"/>
  <c r="I10804"/>
  <c r="I10805"/>
  <c r="I10806"/>
  <c r="I10807"/>
  <c r="I10808"/>
  <c r="I10809"/>
  <c r="I10810"/>
  <c r="I10811"/>
  <c r="I10812"/>
  <c r="I10813"/>
  <c r="I10814"/>
  <c r="I10815"/>
  <c r="I10816"/>
  <c r="I10817"/>
  <c r="I10818"/>
  <c r="I10819"/>
  <c r="I10820"/>
  <c r="I10821"/>
  <c r="I10822"/>
  <c r="I10823"/>
  <c r="I10824"/>
  <c r="I10825"/>
  <c r="I10826"/>
  <c r="I10827"/>
  <c r="I10828"/>
  <c r="I10829"/>
  <c r="I10830"/>
  <c r="I10831"/>
  <c r="I10832"/>
  <c r="I10833"/>
  <c r="I10834"/>
  <c r="I10835"/>
  <c r="I10836"/>
  <c r="I10837"/>
  <c r="I10838"/>
  <c r="I10839"/>
  <c r="I10840"/>
  <c r="I10841"/>
  <c r="I10842"/>
  <c r="I10843"/>
  <c r="I10844"/>
  <c r="I10845"/>
  <c r="I10846"/>
  <c r="I10847"/>
  <c r="I10848"/>
  <c r="I10849"/>
  <c r="I10850"/>
  <c r="I10851"/>
  <c r="I10852"/>
  <c r="I10853"/>
  <c r="I10854"/>
  <c r="I10855"/>
  <c r="I10856"/>
  <c r="I10857"/>
  <c r="I10858"/>
  <c r="I10859"/>
  <c r="I10860"/>
  <c r="I10861"/>
  <c r="I10862"/>
  <c r="I10863"/>
  <c r="I10864"/>
  <c r="I10865"/>
  <c r="I10866"/>
  <c r="I10867"/>
  <c r="I10868"/>
  <c r="I10869"/>
  <c r="I10870"/>
  <c r="I10871"/>
  <c r="I10872"/>
  <c r="I10873"/>
  <c r="I10874"/>
  <c r="I10875"/>
  <c r="I10876"/>
  <c r="I10877"/>
  <c r="I10878"/>
  <c r="I10879"/>
  <c r="I10880"/>
  <c r="I10881"/>
  <c r="I10882"/>
  <c r="I10883"/>
  <c r="I10884"/>
  <c r="I10885"/>
  <c r="I10886"/>
  <c r="I10887"/>
  <c r="I10888"/>
  <c r="I10889"/>
  <c r="I10890"/>
  <c r="I10891"/>
  <c r="I10892"/>
  <c r="I10893"/>
  <c r="I10894"/>
  <c r="I10895"/>
  <c r="I10896"/>
  <c r="I10897"/>
  <c r="I10898"/>
  <c r="I10899"/>
  <c r="I10900"/>
  <c r="I10901"/>
  <c r="I10902"/>
  <c r="I10903"/>
  <c r="I10904"/>
  <c r="I10905"/>
  <c r="I10906"/>
  <c r="I10907"/>
  <c r="I10908"/>
  <c r="I10909"/>
  <c r="I10910"/>
  <c r="I10911"/>
  <c r="I10912"/>
  <c r="I10913"/>
  <c r="I10914"/>
  <c r="I10915"/>
  <c r="I10916"/>
  <c r="I10917"/>
  <c r="I10918"/>
  <c r="I10919"/>
  <c r="I10920"/>
  <c r="I10921"/>
  <c r="I10922"/>
  <c r="I10923"/>
  <c r="I10924"/>
  <c r="I10925"/>
  <c r="I10926"/>
  <c r="I10927"/>
  <c r="I10928"/>
  <c r="I10929"/>
  <c r="I10930"/>
  <c r="I10931"/>
  <c r="I10932"/>
  <c r="I10933"/>
  <c r="I10934"/>
  <c r="I10935"/>
  <c r="I10936"/>
  <c r="I10937"/>
  <c r="I10938"/>
  <c r="I10939"/>
  <c r="I10940"/>
  <c r="I10941"/>
  <c r="I10942"/>
  <c r="I10943"/>
  <c r="I10944"/>
  <c r="I10945"/>
  <c r="I10946"/>
  <c r="I10947"/>
  <c r="I10948"/>
  <c r="I10949"/>
  <c r="I10950"/>
  <c r="I10951"/>
  <c r="I10952"/>
  <c r="I10953"/>
  <c r="I10954"/>
  <c r="I10955"/>
  <c r="I10956"/>
  <c r="I10957"/>
  <c r="I10958"/>
  <c r="I10959"/>
  <c r="I10960"/>
  <c r="I10961"/>
  <c r="I10962"/>
  <c r="I10963"/>
  <c r="I10964"/>
  <c r="I10965"/>
  <c r="I10966"/>
  <c r="I10967"/>
  <c r="I10968"/>
  <c r="I10969"/>
  <c r="I10970"/>
  <c r="I10971"/>
  <c r="I10972"/>
  <c r="I10973"/>
  <c r="I10974"/>
  <c r="I10975"/>
  <c r="I10976"/>
  <c r="I10977"/>
  <c r="I10978"/>
  <c r="I10979"/>
  <c r="I10980"/>
  <c r="I10981"/>
  <c r="I10982"/>
  <c r="I10983"/>
  <c r="I10984"/>
  <c r="I10985"/>
  <c r="I10986"/>
  <c r="I10987"/>
  <c r="I10988"/>
  <c r="I10989"/>
  <c r="I10990"/>
  <c r="I10991"/>
  <c r="I10992"/>
  <c r="I10993"/>
  <c r="I10994"/>
  <c r="I10995"/>
  <c r="I10996"/>
  <c r="I10997"/>
  <c r="I10998"/>
  <c r="I10999"/>
  <c r="I11000"/>
  <c r="I11001"/>
  <c r="I11002"/>
  <c r="I11003"/>
  <c r="I11004"/>
  <c r="I11005"/>
  <c r="I11006"/>
  <c r="I11007"/>
  <c r="I11008"/>
  <c r="I11009"/>
  <c r="I11010"/>
  <c r="I11011"/>
  <c r="I11012"/>
  <c r="I11013"/>
  <c r="I11014"/>
  <c r="I11015"/>
  <c r="I11016"/>
  <c r="I11017"/>
  <c r="I11018"/>
  <c r="I11019"/>
  <c r="I11020"/>
  <c r="I11021"/>
  <c r="I11022"/>
  <c r="I11023"/>
  <c r="I11024"/>
  <c r="I11025"/>
  <c r="I11026"/>
  <c r="I11027"/>
  <c r="I11028"/>
  <c r="I11029"/>
  <c r="I11030"/>
  <c r="I11031"/>
  <c r="I11032"/>
  <c r="I11033"/>
  <c r="I11034"/>
  <c r="I11035"/>
  <c r="I11036"/>
  <c r="I11037"/>
  <c r="I11038"/>
  <c r="I11039"/>
  <c r="I11040"/>
  <c r="I11041"/>
  <c r="I11042"/>
  <c r="I11043"/>
  <c r="I11044"/>
  <c r="I11045"/>
  <c r="I11046"/>
  <c r="I11047"/>
  <c r="I11048"/>
  <c r="I11049"/>
  <c r="I11050"/>
  <c r="I11051"/>
  <c r="I11052"/>
  <c r="I11053"/>
  <c r="I11054"/>
  <c r="I11055"/>
  <c r="I11056"/>
  <c r="I11057"/>
  <c r="I11058"/>
  <c r="I11059"/>
  <c r="I11060"/>
  <c r="I11061"/>
  <c r="I11062"/>
  <c r="I11063"/>
  <c r="I11064"/>
  <c r="I11065"/>
  <c r="I11066"/>
  <c r="I11067"/>
  <c r="I11068"/>
  <c r="I11069"/>
  <c r="I11070"/>
  <c r="I11071"/>
  <c r="I11072"/>
  <c r="I11073"/>
  <c r="I11074"/>
  <c r="I11075"/>
  <c r="I11076"/>
  <c r="I11077"/>
  <c r="I11078"/>
  <c r="I11079"/>
  <c r="I11080"/>
  <c r="I11081"/>
  <c r="I11082"/>
  <c r="I11083"/>
  <c r="I11084"/>
  <c r="I11085"/>
  <c r="I11086"/>
  <c r="I11087"/>
  <c r="I11088"/>
  <c r="I11089"/>
  <c r="I11090"/>
  <c r="I11091"/>
  <c r="I11092"/>
  <c r="I11093"/>
  <c r="I11094"/>
  <c r="I11095"/>
  <c r="I11096"/>
  <c r="I11097"/>
  <c r="I11098"/>
  <c r="I11099"/>
  <c r="I11100"/>
  <c r="I11101"/>
  <c r="I11102"/>
  <c r="I11103"/>
  <c r="I11104"/>
  <c r="I11105"/>
  <c r="I11106"/>
  <c r="I11107"/>
  <c r="I11108"/>
  <c r="I11109"/>
  <c r="I11110"/>
  <c r="K1"/>
  <c r="L1"/>
  <c r="M1"/>
  <c r="N1"/>
  <c r="O1"/>
  <c r="P1"/>
  <c r="Q1"/>
  <c r="R1"/>
  <c r="J1"/>
  <c r="F5"/>
  <c r="F6"/>
  <c r="F7"/>
  <c r="F8"/>
  <c r="F9"/>
  <c r="R11110"/>
  <c r="R11109"/>
  <c r="R11108"/>
  <c r="R11107"/>
  <c r="R11106"/>
  <c r="R11105"/>
  <c r="R11104"/>
  <c r="R11103"/>
  <c r="R11102"/>
  <c r="R11101"/>
  <c r="R11100"/>
  <c r="R11099"/>
  <c r="R11098"/>
  <c r="R11097"/>
  <c r="R11096"/>
  <c r="R11095"/>
  <c r="R11094"/>
  <c r="R11093"/>
  <c r="R11092"/>
  <c r="R11091"/>
  <c r="R11090"/>
  <c r="R11089"/>
  <c r="R11088"/>
  <c r="R11087"/>
  <c r="R11086"/>
  <c r="R11085"/>
  <c r="R11084"/>
  <c r="R11083"/>
  <c r="R11082"/>
  <c r="R11081"/>
  <c r="R11080"/>
  <c r="R11079"/>
  <c r="R11078"/>
  <c r="R11077"/>
  <c r="R11076"/>
  <c r="R11075"/>
  <c r="R11074"/>
  <c r="R11073"/>
  <c r="R11072"/>
  <c r="R11071"/>
  <c r="R11070"/>
  <c r="R11069"/>
  <c r="R11068"/>
  <c r="R11067"/>
  <c r="R11066"/>
  <c r="R11065"/>
  <c r="R11064"/>
  <c r="R11063"/>
  <c r="R11062"/>
  <c r="R11061"/>
  <c r="R11060"/>
  <c r="R11059"/>
  <c r="R11058"/>
  <c r="R11057"/>
  <c r="R11056"/>
  <c r="R11055"/>
  <c r="R11054"/>
  <c r="R11053"/>
  <c r="R11052"/>
  <c r="R11051"/>
  <c r="R11050"/>
  <c r="R11049"/>
  <c r="R11048"/>
  <c r="R11047"/>
  <c r="R11046"/>
  <c r="R11045"/>
  <c r="R11044"/>
  <c r="R11043"/>
  <c r="R11042"/>
  <c r="R11041"/>
  <c r="R11040"/>
  <c r="R11039"/>
  <c r="R11038"/>
  <c r="R11037"/>
  <c r="R11036"/>
  <c r="R11035"/>
  <c r="R11034"/>
  <c r="R11033"/>
  <c r="R11032"/>
  <c r="R11031"/>
  <c r="R11030"/>
  <c r="R11029"/>
  <c r="R11028"/>
  <c r="R11027"/>
  <c r="R11026"/>
  <c r="R11025"/>
  <c r="R11024"/>
  <c r="R11023"/>
  <c r="R11022"/>
  <c r="R11021"/>
  <c r="R11020"/>
  <c r="R11019"/>
  <c r="R11018"/>
  <c r="R11017"/>
  <c r="R11016"/>
  <c r="R11015"/>
  <c r="R11014"/>
  <c r="R11013"/>
  <c r="R11012"/>
  <c r="R11011"/>
  <c r="R11010"/>
  <c r="R11009"/>
  <c r="R11008"/>
  <c r="R11007"/>
  <c r="R11006"/>
  <c r="R11005"/>
  <c r="R11004"/>
  <c r="R11003"/>
  <c r="R11002"/>
  <c r="R11001"/>
  <c r="R11000"/>
  <c r="R10999"/>
  <c r="R10998"/>
  <c r="R10997"/>
  <c r="R10996"/>
  <c r="R10995"/>
  <c r="R10994"/>
  <c r="R10993"/>
  <c r="R10992"/>
  <c r="R10991"/>
  <c r="R10990"/>
  <c r="R10989"/>
  <c r="R10988"/>
  <c r="R10987"/>
  <c r="R10986"/>
  <c r="R10985"/>
  <c r="R10984"/>
  <c r="R10983"/>
  <c r="R10982"/>
  <c r="R10981"/>
  <c r="R10980"/>
  <c r="R10979"/>
  <c r="R10978"/>
  <c r="R10977"/>
  <c r="R10976"/>
  <c r="R10975"/>
  <c r="R10974"/>
  <c r="R10973"/>
  <c r="R10972"/>
  <c r="R10971"/>
  <c r="R10970"/>
  <c r="R10969"/>
  <c r="R10968"/>
  <c r="R10967"/>
  <c r="R10966"/>
  <c r="R10965"/>
  <c r="R10964"/>
  <c r="R10963"/>
  <c r="R10962"/>
  <c r="R10961"/>
  <c r="R10960"/>
  <c r="R10959"/>
  <c r="R10958"/>
  <c r="R10957"/>
  <c r="R10956"/>
  <c r="R10955"/>
  <c r="R10954"/>
  <c r="R10953"/>
  <c r="R10952"/>
  <c r="R10951"/>
  <c r="R10950"/>
  <c r="R10949"/>
  <c r="R10948"/>
  <c r="R10947"/>
  <c r="R10946"/>
  <c r="R10945"/>
  <c r="R10944"/>
  <c r="R10943"/>
  <c r="R10942"/>
  <c r="R10941"/>
  <c r="R10940"/>
  <c r="R10939"/>
  <c r="R10938"/>
  <c r="R10937"/>
  <c r="R10936"/>
  <c r="R10935"/>
  <c r="R10934"/>
  <c r="R10933"/>
  <c r="R10932"/>
  <c r="R10931"/>
  <c r="R10930"/>
  <c r="R10929"/>
  <c r="R10928"/>
  <c r="R10927"/>
  <c r="R10926"/>
  <c r="R10925"/>
  <c r="R10924"/>
  <c r="R10923"/>
  <c r="R10922"/>
  <c r="R10921"/>
  <c r="R10920"/>
  <c r="R10919"/>
  <c r="R10918"/>
  <c r="R10917"/>
  <c r="R10916"/>
  <c r="R10915"/>
  <c r="R10914"/>
  <c r="R10913"/>
  <c r="R10912"/>
  <c r="R10911"/>
  <c r="R10910"/>
  <c r="R10909"/>
  <c r="R10908"/>
  <c r="R10907"/>
  <c r="R10906"/>
  <c r="R10905"/>
  <c r="R10904"/>
  <c r="R10903"/>
  <c r="R10902"/>
  <c r="R10901"/>
  <c r="R10900"/>
  <c r="R10899"/>
  <c r="R10898"/>
  <c r="R10897"/>
  <c r="R10896"/>
  <c r="R10895"/>
  <c r="R10894"/>
  <c r="R10893"/>
  <c r="R10892"/>
  <c r="R10891"/>
  <c r="R10890"/>
  <c r="R10889"/>
  <c r="R10888"/>
  <c r="R10887"/>
  <c r="R10886"/>
  <c r="R10885"/>
  <c r="R10884"/>
  <c r="R10883"/>
  <c r="R10882"/>
  <c r="R10881"/>
  <c r="R10880"/>
  <c r="R10879"/>
  <c r="R10878"/>
  <c r="R10877"/>
  <c r="R10876"/>
  <c r="R10875"/>
  <c r="R10874"/>
  <c r="R10873"/>
  <c r="R10872"/>
  <c r="R10871"/>
  <c r="R10870"/>
  <c r="R10869"/>
  <c r="R10868"/>
  <c r="R10867"/>
  <c r="R10866"/>
  <c r="R10865"/>
  <c r="R10864"/>
  <c r="R10863"/>
  <c r="R10862"/>
  <c r="R10861"/>
  <c r="R10860"/>
  <c r="R10859"/>
  <c r="R10858"/>
  <c r="R10857"/>
  <c r="R10856"/>
  <c r="R10855"/>
  <c r="R10854"/>
  <c r="R10853"/>
  <c r="R10852"/>
  <c r="R10851"/>
  <c r="R10850"/>
  <c r="R10849"/>
  <c r="R10848"/>
  <c r="R10847"/>
  <c r="R10846"/>
  <c r="R10845"/>
  <c r="R10844"/>
  <c r="R10843"/>
  <c r="R10842"/>
  <c r="R10841"/>
  <c r="R10840"/>
  <c r="R10839"/>
  <c r="R10838"/>
  <c r="R10837"/>
  <c r="R10836"/>
  <c r="R10835"/>
  <c r="R10834"/>
  <c r="R10833"/>
  <c r="R10832"/>
  <c r="R10831"/>
  <c r="R10830"/>
  <c r="R10829"/>
  <c r="R10828"/>
  <c r="R10827"/>
  <c r="R10826"/>
  <c r="R10825"/>
  <c r="R10824"/>
  <c r="R10823"/>
  <c r="R10822"/>
  <c r="R10821"/>
  <c r="R10820"/>
  <c r="R10819"/>
  <c r="R10818"/>
  <c r="R10817"/>
  <c r="R10816"/>
  <c r="R10815"/>
  <c r="R10814"/>
  <c r="R10813"/>
  <c r="R10812"/>
  <c r="R10811"/>
  <c r="R10810"/>
  <c r="R10809"/>
  <c r="R10808"/>
  <c r="R10807"/>
  <c r="R10806"/>
  <c r="R10805"/>
  <c r="R10804"/>
  <c r="R10803"/>
  <c r="R10802"/>
  <c r="R10801"/>
  <c r="R10800"/>
  <c r="R10799"/>
  <c r="R10798"/>
  <c r="R10797"/>
  <c r="R10796"/>
  <c r="R10795"/>
  <c r="R10794"/>
  <c r="R10793"/>
  <c r="R10792"/>
  <c r="R10791"/>
  <c r="R10790"/>
  <c r="R10789"/>
  <c r="R10788"/>
  <c r="R10787"/>
  <c r="R10786"/>
  <c r="R10785"/>
  <c r="R10784"/>
  <c r="R10783"/>
  <c r="R10782"/>
  <c r="R10781"/>
  <c r="R10780"/>
  <c r="R10779"/>
  <c r="R10778"/>
  <c r="R10777"/>
  <c r="R10776"/>
  <c r="R10775"/>
  <c r="R10774"/>
  <c r="R10773"/>
  <c r="R10772"/>
  <c r="R10771"/>
  <c r="R10770"/>
  <c r="R10769"/>
  <c r="R10768"/>
  <c r="R10767"/>
  <c r="R10766"/>
  <c r="R10765"/>
  <c r="R10764"/>
  <c r="R10763"/>
  <c r="R10762"/>
  <c r="R10761"/>
  <c r="R10760"/>
  <c r="R10759"/>
  <c r="R10758"/>
  <c r="R10757"/>
  <c r="R10756"/>
  <c r="R10755"/>
  <c r="R10754"/>
  <c r="R10753"/>
  <c r="R10752"/>
  <c r="R10751"/>
  <c r="R10750"/>
  <c r="R10749"/>
  <c r="R10748"/>
  <c r="R10747"/>
  <c r="R10746"/>
  <c r="R10745"/>
  <c r="R10744"/>
  <c r="R10743"/>
  <c r="R10742"/>
  <c r="R10741"/>
  <c r="R10740"/>
  <c r="R10739"/>
  <c r="R10738"/>
  <c r="R10737"/>
  <c r="R10736"/>
  <c r="R10735"/>
  <c r="R10734"/>
  <c r="R10733"/>
  <c r="R10732"/>
  <c r="R10731"/>
  <c r="R10730"/>
  <c r="R10729"/>
  <c r="R10728"/>
  <c r="R10727"/>
  <c r="R10726"/>
  <c r="R10725"/>
  <c r="R10724"/>
  <c r="R10723"/>
  <c r="R10722"/>
  <c r="R10721"/>
  <c r="R10720"/>
  <c r="R10719"/>
  <c r="R10718"/>
  <c r="R10717"/>
  <c r="R10716"/>
  <c r="R10715"/>
  <c r="R10714"/>
  <c r="R10713"/>
  <c r="R10712"/>
  <c r="R10711"/>
  <c r="R10710"/>
  <c r="R10709"/>
  <c r="R10708"/>
  <c r="R10707"/>
  <c r="R10706"/>
  <c r="R10705"/>
  <c r="R10704"/>
  <c r="R10703"/>
  <c r="R10702"/>
  <c r="R10701"/>
  <c r="R10700"/>
  <c r="R10699"/>
  <c r="R10698"/>
  <c r="R10697"/>
  <c r="R10696"/>
  <c r="R10695"/>
  <c r="R10694"/>
  <c r="R10693"/>
  <c r="R10692"/>
  <c r="R10691"/>
  <c r="R10690"/>
  <c r="R10689"/>
  <c r="R10688"/>
  <c r="R10687"/>
  <c r="R10686"/>
  <c r="R10685"/>
  <c r="R10684"/>
  <c r="R10683"/>
  <c r="R10682"/>
  <c r="R10681"/>
  <c r="R10680"/>
  <c r="R10679"/>
  <c r="R10678"/>
  <c r="R10677"/>
  <c r="R10676"/>
  <c r="R10675"/>
  <c r="R10674"/>
  <c r="R10673"/>
  <c r="R10672"/>
  <c r="R10671"/>
  <c r="R10670"/>
  <c r="R10669"/>
  <c r="R10668"/>
  <c r="R10667"/>
  <c r="R10666"/>
  <c r="R10665"/>
  <c r="R10664"/>
  <c r="R10663"/>
  <c r="R10662"/>
  <c r="R10661"/>
  <c r="R10660"/>
  <c r="R10659"/>
  <c r="R10658"/>
  <c r="R10657"/>
  <c r="R10656"/>
  <c r="R10655"/>
  <c r="R10654"/>
  <c r="R10653"/>
  <c r="R10652"/>
  <c r="R10651"/>
  <c r="R10650"/>
  <c r="R10649"/>
  <c r="R10648"/>
  <c r="R10647"/>
  <c r="R10646"/>
  <c r="R10645"/>
  <c r="R10644"/>
  <c r="R10643"/>
  <c r="R10642"/>
  <c r="R10641"/>
  <c r="R10640"/>
  <c r="R10639"/>
  <c r="R10638"/>
  <c r="R10637"/>
  <c r="R10636"/>
  <c r="R10635"/>
  <c r="R10634"/>
  <c r="R10633"/>
  <c r="R10632"/>
  <c r="R10631"/>
  <c r="R10630"/>
  <c r="R10629"/>
  <c r="R10628"/>
  <c r="R10627"/>
  <c r="R10626"/>
  <c r="R10625"/>
  <c r="R10624"/>
  <c r="R10623"/>
  <c r="R10622"/>
  <c r="R10621"/>
  <c r="R10620"/>
  <c r="R10619"/>
  <c r="R10618"/>
  <c r="R10617"/>
  <c r="R10616"/>
  <c r="R10615"/>
  <c r="R10614"/>
  <c r="R10613"/>
  <c r="R10612"/>
  <c r="R10611"/>
  <c r="R10610"/>
  <c r="R10609"/>
  <c r="R10608"/>
  <c r="R10607"/>
  <c r="R10606"/>
  <c r="R10605"/>
  <c r="R10604"/>
  <c r="R10603"/>
  <c r="R10602"/>
  <c r="R10601"/>
  <c r="R10600"/>
  <c r="R10599"/>
  <c r="R10598"/>
  <c r="R10597"/>
  <c r="R10596"/>
  <c r="R10595"/>
  <c r="R10594"/>
  <c r="R10593"/>
  <c r="R10592"/>
  <c r="R10591"/>
  <c r="R10590"/>
  <c r="R10589"/>
  <c r="R10588"/>
  <c r="R10587"/>
  <c r="R10586"/>
  <c r="R10585"/>
  <c r="R10584"/>
  <c r="R10583"/>
  <c r="R10582"/>
  <c r="R10581"/>
  <c r="R10580"/>
  <c r="R10579"/>
  <c r="R10578"/>
  <c r="R10577"/>
  <c r="R10576"/>
  <c r="R10575"/>
  <c r="R10574"/>
  <c r="R10573"/>
  <c r="R10572"/>
  <c r="R10571"/>
  <c r="R10570"/>
  <c r="R10569"/>
  <c r="R10568"/>
  <c r="R10567"/>
  <c r="R10566"/>
  <c r="R10565"/>
  <c r="R10564"/>
  <c r="R10563"/>
  <c r="R10562"/>
  <c r="R10561"/>
  <c r="R10560"/>
  <c r="R10559"/>
  <c r="R10558"/>
  <c r="R10557"/>
  <c r="R10556"/>
  <c r="R10555"/>
  <c r="R10554"/>
  <c r="R10553"/>
  <c r="R10552"/>
  <c r="R10551"/>
  <c r="R10550"/>
  <c r="R10549"/>
  <c r="R10548"/>
  <c r="R10547"/>
  <c r="R10546"/>
  <c r="R10545"/>
  <c r="R10544"/>
  <c r="R10543"/>
  <c r="R10542"/>
  <c r="R10541"/>
  <c r="R10540"/>
  <c r="R10539"/>
  <c r="R10538"/>
  <c r="R10537"/>
  <c r="R10536"/>
  <c r="R10535"/>
  <c r="R10534"/>
  <c r="R10533"/>
  <c r="R10532"/>
  <c r="R10531"/>
  <c r="R10530"/>
  <c r="R10529"/>
  <c r="R10528"/>
  <c r="R10527"/>
  <c r="R10526"/>
  <c r="R10525"/>
  <c r="R10524"/>
  <c r="R10523"/>
  <c r="R10522"/>
  <c r="R10521"/>
  <c r="R10520"/>
  <c r="R10519"/>
  <c r="R10518"/>
  <c r="R10517"/>
  <c r="R10516"/>
  <c r="R10515"/>
  <c r="R10514"/>
  <c r="R10513"/>
  <c r="R10512"/>
  <c r="R10511"/>
  <c r="R10510"/>
  <c r="R10509"/>
  <c r="R10508"/>
  <c r="R10507"/>
  <c r="R10506"/>
  <c r="R10505"/>
  <c r="R10504"/>
  <c r="R10503"/>
  <c r="R10502"/>
  <c r="R10501"/>
  <c r="R10500"/>
  <c r="R10499"/>
  <c r="R10498"/>
  <c r="R10497"/>
  <c r="R10496"/>
  <c r="R10495"/>
  <c r="R10494"/>
  <c r="R10493"/>
  <c r="R10492"/>
  <c r="R10491"/>
  <c r="R10490"/>
  <c r="R10489"/>
  <c r="R10488"/>
  <c r="R10487"/>
  <c r="R10486"/>
  <c r="R10485"/>
  <c r="R10484"/>
  <c r="R10483"/>
  <c r="R10482"/>
  <c r="R10481"/>
  <c r="R10480"/>
  <c r="R10479"/>
  <c r="R10478"/>
  <c r="R10477"/>
  <c r="R10476"/>
  <c r="R10475"/>
  <c r="R10474"/>
  <c r="R10473"/>
  <c r="R10472"/>
  <c r="R10471"/>
  <c r="R10470"/>
  <c r="R10469"/>
  <c r="R10468"/>
  <c r="R10467"/>
  <c r="R10466"/>
  <c r="R10465"/>
  <c r="R10464"/>
  <c r="R10463"/>
  <c r="R10462"/>
  <c r="R10461"/>
  <c r="R10460"/>
  <c r="R10459"/>
  <c r="R10458"/>
  <c r="R10457"/>
  <c r="R10456"/>
  <c r="R10455"/>
  <c r="R10454"/>
  <c r="R10453"/>
  <c r="R10452"/>
  <c r="R10451"/>
  <c r="R10450"/>
  <c r="R10449"/>
  <c r="R10448"/>
  <c r="R10447"/>
  <c r="R10446"/>
  <c r="R10445"/>
  <c r="R10444"/>
  <c r="R10443"/>
  <c r="R10442"/>
  <c r="R10441"/>
  <c r="R10440"/>
  <c r="R10439"/>
  <c r="R10438"/>
  <c r="R10437"/>
  <c r="R10436"/>
  <c r="R10435"/>
  <c r="R10434"/>
  <c r="R10433"/>
  <c r="R10432"/>
  <c r="R10431"/>
  <c r="R10430"/>
  <c r="R10429"/>
  <c r="R10428"/>
  <c r="R10427"/>
  <c r="R10426"/>
  <c r="R10425"/>
  <c r="R10424"/>
  <c r="R10423"/>
  <c r="R10422"/>
  <c r="R10421"/>
  <c r="R10420"/>
  <c r="R10419"/>
  <c r="R10418"/>
  <c r="R10417"/>
  <c r="R10416"/>
  <c r="R10415"/>
  <c r="R10414"/>
  <c r="R10413"/>
  <c r="R10412"/>
  <c r="R10411"/>
  <c r="R10410"/>
  <c r="R10409"/>
  <c r="R10408"/>
  <c r="R10407"/>
  <c r="R10406"/>
  <c r="R10405"/>
  <c r="R10404"/>
  <c r="R10403"/>
  <c r="R10402"/>
  <c r="R10401"/>
  <c r="R10400"/>
  <c r="R10399"/>
  <c r="R10398"/>
  <c r="R10397"/>
  <c r="R10396"/>
  <c r="R10395"/>
  <c r="R10394"/>
  <c r="R10393"/>
  <c r="R10392"/>
  <c r="R10391"/>
  <c r="R10390"/>
  <c r="R10389"/>
  <c r="R10388"/>
  <c r="R10387"/>
  <c r="R10386"/>
  <c r="R10385"/>
  <c r="R10384"/>
  <c r="R10383"/>
  <c r="R10382"/>
  <c r="R10381"/>
  <c r="R10380"/>
  <c r="R10379"/>
  <c r="R10378"/>
  <c r="R10377"/>
  <c r="R10376"/>
  <c r="R10375"/>
  <c r="R10374"/>
  <c r="R10373"/>
  <c r="R10372"/>
  <c r="R10371"/>
  <c r="R10370"/>
  <c r="R10369"/>
  <c r="R10368"/>
  <c r="R10367"/>
  <c r="R10366"/>
  <c r="R10365"/>
  <c r="R10364"/>
  <c r="R10363"/>
  <c r="R10362"/>
  <c r="R10361"/>
  <c r="R10360"/>
  <c r="R10359"/>
  <c r="R10358"/>
  <c r="R10357"/>
  <c r="R10356"/>
  <c r="R10355"/>
  <c r="R10354"/>
  <c r="R10353"/>
  <c r="R10352"/>
  <c r="R10351"/>
  <c r="R10350"/>
  <c r="R10349"/>
  <c r="R10348"/>
  <c r="R10347"/>
  <c r="R10346"/>
  <c r="R10345"/>
  <c r="R10344"/>
  <c r="R10343"/>
  <c r="R10342"/>
  <c r="R10341"/>
  <c r="R10340"/>
  <c r="R10339"/>
  <c r="R10338"/>
  <c r="R10337"/>
  <c r="R10336"/>
  <c r="R10335"/>
  <c r="R10334"/>
  <c r="R10333"/>
  <c r="R10332"/>
  <c r="R10331"/>
  <c r="R10330"/>
  <c r="R10329"/>
  <c r="R10328"/>
  <c r="R10327"/>
  <c r="R10326"/>
  <c r="R10325"/>
  <c r="R10324"/>
  <c r="R10323"/>
  <c r="R10322"/>
  <c r="R10321"/>
  <c r="R10320"/>
  <c r="R10319"/>
  <c r="R10318"/>
  <c r="R10317"/>
  <c r="R10316"/>
  <c r="R10315"/>
  <c r="R10314"/>
  <c r="R10313"/>
  <c r="R10312"/>
  <c r="R10311"/>
  <c r="R10310"/>
  <c r="R10309"/>
  <c r="R10308"/>
  <c r="R10307"/>
  <c r="R10306"/>
  <c r="R10305"/>
  <c r="R10304"/>
  <c r="R10303"/>
  <c r="R10302"/>
  <c r="R10301"/>
  <c r="R10300"/>
  <c r="R10299"/>
  <c r="R10298"/>
  <c r="R10297"/>
  <c r="R10296"/>
  <c r="R10295"/>
  <c r="R10294"/>
  <c r="R10293"/>
  <c r="R10292"/>
  <c r="R10291"/>
  <c r="R10290"/>
  <c r="R10289"/>
  <c r="R10288"/>
  <c r="R10287"/>
  <c r="R10286"/>
  <c r="R10285"/>
  <c r="R10284"/>
  <c r="R10283"/>
  <c r="R10282"/>
  <c r="R10281"/>
  <c r="R10280"/>
  <c r="R10279"/>
  <c r="R10278"/>
  <c r="R10277"/>
  <c r="R10276"/>
  <c r="R10275"/>
  <c r="R10274"/>
  <c r="R10273"/>
  <c r="R10272"/>
  <c r="R10271"/>
  <c r="R10270"/>
  <c r="R10269"/>
  <c r="R10268"/>
  <c r="R10267"/>
  <c r="R10266"/>
  <c r="R10265"/>
  <c r="R10264"/>
  <c r="R10263"/>
  <c r="R10262"/>
  <c r="R10261"/>
  <c r="R10260"/>
  <c r="R10259"/>
  <c r="R10258"/>
  <c r="R10257"/>
  <c r="R10256"/>
  <c r="R10255"/>
  <c r="R10254"/>
  <c r="R10253"/>
  <c r="R10252"/>
  <c r="R10251"/>
  <c r="R10250"/>
  <c r="R10249"/>
  <c r="R10248"/>
  <c r="R10247"/>
  <c r="R10246"/>
  <c r="R10245"/>
  <c r="R10244"/>
  <c r="R10243"/>
  <c r="R10242"/>
  <c r="R10241"/>
  <c r="R10240"/>
  <c r="R10239"/>
  <c r="R10238"/>
  <c r="R10237"/>
  <c r="R10236"/>
  <c r="R10235"/>
  <c r="R10234"/>
  <c r="R10233"/>
  <c r="R10232"/>
  <c r="R10231"/>
  <c r="R10230"/>
  <c r="R10229"/>
  <c r="R10228"/>
  <c r="R10227"/>
  <c r="R10226"/>
  <c r="R10225"/>
  <c r="R10224"/>
  <c r="R10223"/>
  <c r="R10222"/>
  <c r="R10221"/>
  <c r="R10220"/>
  <c r="R10219"/>
  <c r="R10218"/>
  <c r="R10217"/>
  <c r="R10216"/>
  <c r="R10215"/>
  <c r="R10214"/>
  <c r="R10213"/>
  <c r="R10212"/>
  <c r="R10211"/>
  <c r="R10210"/>
  <c r="R10209"/>
  <c r="R10208"/>
  <c r="R10207"/>
  <c r="R10206"/>
  <c r="R10205"/>
  <c r="R10204"/>
  <c r="R10203"/>
  <c r="R10202"/>
  <c r="R10201"/>
  <c r="R10200"/>
  <c r="R10199"/>
  <c r="R10198"/>
  <c r="R10197"/>
  <c r="R10196"/>
  <c r="R10195"/>
  <c r="R10194"/>
  <c r="R10193"/>
  <c r="R10192"/>
  <c r="R10191"/>
  <c r="R10190"/>
  <c r="R10189"/>
  <c r="R10188"/>
  <c r="R10187"/>
  <c r="R10186"/>
  <c r="R10185"/>
  <c r="R10184"/>
  <c r="R10183"/>
  <c r="R10182"/>
  <c r="R10181"/>
  <c r="R10180"/>
  <c r="R10179"/>
  <c r="R10178"/>
  <c r="R10177"/>
  <c r="R10176"/>
  <c r="R10175"/>
  <c r="R10174"/>
  <c r="R10173"/>
  <c r="R10172"/>
  <c r="R10171"/>
  <c r="R10170"/>
  <c r="R10169"/>
  <c r="R10168"/>
  <c r="R10167"/>
  <c r="R10166"/>
  <c r="R10165"/>
  <c r="R10164"/>
  <c r="R10163"/>
  <c r="R10162"/>
  <c r="R10161"/>
  <c r="R10160"/>
  <c r="R10159"/>
  <c r="R10158"/>
  <c r="R10157"/>
  <c r="R10156"/>
  <c r="R10155"/>
  <c r="R10154"/>
  <c r="R10153"/>
  <c r="R10152"/>
  <c r="R10151"/>
  <c r="R10150"/>
  <c r="R10149"/>
  <c r="R10148"/>
  <c r="R10147"/>
  <c r="R10146"/>
  <c r="R10145"/>
  <c r="R10144"/>
  <c r="R10143"/>
  <c r="R10142"/>
  <c r="R10141"/>
  <c r="R10140"/>
  <c r="R10139"/>
  <c r="R10138"/>
  <c r="R10137"/>
  <c r="R10136"/>
  <c r="R10135"/>
  <c r="R10134"/>
  <c r="R10133"/>
  <c r="R10132"/>
  <c r="R10131"/>
  <c r="R10130"/>
  <c r="R10129"/>
  <c r="R10128"/>
  <c r="R10127"/>
  <c r="R10126"/>
  <c r="R10125"/>
  <c r="R10124"/>
  <c r="R10123"/>
  <c r="R10122"/>
  <c r="R10121"/>
  <c r="R10120"/>
  <c r="R10119"/>
  <c r="R10118"/>
  <c r="R10117"/>
  <c r="R10116"/>
  <c r="R10115"/>
  <c r="R10114"/>
  <c r="R10113"/>
  <c r="R10112"/>
  <c r="R10111"/>
  <c r="R10110"/>
  <c r="R10109"/>
  <c r="R10108"/>
  <c r="R10107"/>
  <c r="R10106"/>
  <c r="R10105"/>
  <c r="R10104"/>
  <c r="R10103"/>
  <c r="R10102"/>
  <c r="R10101"/>
  <c r="R10100"/>
  <c r="R10099"/>
  <c r="R10098"/>
  <c r="R10097"/>
  <c r="R10096"/>
  <c r="R10095"/>
  <c r="R10094"/>
  <c r="R10093"/>
  <c r="R10092"/>
  <c r="R10091"/>
  <c r="R10090"/>
  <c r="R10089"/>
  <c r="R10088"/>
  <c r="R10087"/>
  <c r="R10086"/>
  <c r="R10085"/>
  <c r="R10084"/>
  <c r="R10083"/>
  <c r="R10082"/>
  <c r="R10081"/>
  <c r="R10080"/>
  <c r="R10079"/>
  <c r="R10078"/>
  <c r="R10077"/>
  <c r="R10076"/>
  <c r="R10075"/>
  <c r="R10074"/>
  <c r="R10073"/>
  <c r="R10072"/>
  <c r="R10071"/>
  <c r="R10070"/>
  <c r="R10069"/>
  <c r="R10068"/>
  <c r="R10067"/>
  <c r="R10066"/>
  <c r="R10065"/>
  <c r="R10064"/>
  <c r="R10063"/>
  <c r="R10062"/>
  <c r="R10061"/>
  <c r="R10060"/>
  <c r="R10059"/>
  <c r="R10058"/>
  <c r="R10057"/>
  <c r="R10056"/>
  <c r="R10055"/>
  <c r="R10054"/>
  <c r="R10053"/>
  <c r="R10052"/>
  <c r="R10051"/>
  <c r="R10050"/>
  <c r="R10049"/>
  <c r="R10048"/>
  <c r="R10047"/>
  <c r="R10046"/>
  <c r="R10045"/>
  <c r="R10044"/>
  <c r="R10043"/>
  <c r="R10042"/>
  <c r="R10041"/>
  <c r="R10040"/>
  <c r="R10039"/>
  <c r="R10038"/>
  <c r="R10037"/>
  <c r="R10036"/>
  <c r="R10035"/>
  <c r="R10034"/>
  <c r="R10033"/>
  <c r="R10032"/>
  <c r="R10031"/>
  <c r="R10030"/>
  <c r="R10029"/>
  <c r="R10028"/>
  <c r="R10027"/>
  <c r="R10026"/>
  <c r="R10025"/>
  <c r="R10024"/>
  <c r="R10023"/>
  <c r="R10022"/>
  <c r="R10021"/>
  <c r="R10020"/>
  <c r="R10019"/>
  <c r="R10018"/>
  <c r="R10017"/>
  <c r="R10016"/>
  <c r="R10015"/>
  <c r="R10014"/>
  <c r="R10013"/>
  <c r="R10012"/>
  <c r="R10011"/>
  <c r="R10010"/>
  <c r="R10009"/>
  <c r="R10008"/>
  <c r="R10007"/>
  <c r="R10006"/>
  <c r="R10005"/>
  <c r="R10004"/>
  <c r="R10003"/>
  <c r="R10002"/>
  <c r="R10001"/>
  <c r="R10000"/>
  <c r="R9999"/>
  <c r="R9998"/>
  <c r="R9997"/>
  <c r="R9996"/>
  <c r="R9995"/>
  <c r="R9994"/>
  <c r="R9993"/>
  <c r="R9992"/>
  <c r="R9991"/>
  <c r="R9990"/>
  <c r="R9989"/>
  <c r="R9988"/>
  <c r="R9987"/>
  <c r="R9986"/>
  <c r="R9985"/>
  <c r="R9984"/>
  <c r="R9983"/>
  <c r="R9982"/>
  <c r="R9981"/>
  <c r="R9980"/>
  <c r="R9979"/>
  <c r="R9978"/>
  <c r="R9977"/>
  <c r="R9976"/>
  <c r="R9975"/>
  <c r="R9974"/>
  <c r="R9973"/>
  <c r="R9972"/>
  <c r="R9971"/>
  <c r="R9970"/>
  <c r="R9969"/>
  <c r="R9968"/>
  <c r="R9967"/>
  <c r="R9966"/>
  <c r="R9965"/>
  <c r="R9964"/>
  <c r="R9963"/>
  <c r="R9962"/>
  <c r="R9961"/>
  <c r="R9960"/>
  <c r="R9959"/>
  <c r="R9958"/>
  <c r="R9957"/>
  <c r="R9956"/>
  <c r="R9955"/>
  <c r="R9954"/>
  <c r="R9953"/>
  <c r="R9952"/>
  <c r="R9951"/>
  <c r="R9950"/>
  <c r="R9949"/>
  <c r="R9948"/>
  <c r="R9947"/>
  <c r="R9946"/>
  <c r="R9945"/>
  <c r="R9944"/>
  <c r="R9943"/>
  <c r="R9942"/>
  <c r="R9941"/>
  <c r="R9940"/>
  <c r="R9939"/>
  <c r="R9938"/>
  <c r="R9937"/>
  <c r="R9936"/>
  <c r="R9935"/>
  <c r="R9934"/>
  <c r="R9933"/>
  <c r="R9932"/>
  <c r="R9931"/>
  <c r="R9930"/>
  <c r="R9929"/>
  <c r="R9928"/>
  <c r="R9927"/>
  <c r="R9926"/>
  <c r="R9925"/>
  <c r="R9924"/>
  <c r="R9923"/>
  <c r="R9922"/>
  <c r="R9921"/>
  <c r="R9920"/>
  <c r="R9919"/>
  <c r="R9918"/>
  <c r="R9917"/>
  <c r="R9916"/>
  <c r="R9915"/>
  <c r="R9914"/>
  <c r="R9913"/>
  <c r="R9912"/>
  <c r="R9911"/>
  <c r="R9910"/>
  <c r="R9909"/>
  <c r="R9908"/>
  <c r="R9907"/>
  <c r="R9906"/>
  <c r="R9905"/>
  <c r="R9904"/>
  <c r="R9903"/>
  <c r="R9902"/>
  <c r="R9901"/>
  <c r="R9900"/>
  <c r="R9899"/>
  <c r="R9898"/>
  <c r="R9897"/>
  <c r="R9896"/>
  <c r="R9895"/>
  <c r="R9894"/>
  <c r="R9893"/>
  <c r="R9892"/>
  <c r="R9891"/>
  <c r="R9890"/>
  <c r="R9889"/>
  <c r="R9888"/>
  <c r="R9887"/>
  <c r="R9886"/>
  <c r="R9885"/>
  <c r="R9884"/>
  <c r="R9883"/>
  <c r="R9882"/>
  <c r="R9881"/>
  <c r="R9880"/>
  <c r="R9879"/>
  <c r="R9878"/>
  <c r="R9877"/>
  <c r="R9876"/>
  <c r="R9875"/>
  <c r="R9874"/>
  <c r="R9873"/>
  <c r="R9872"/>
  <c r="R9871"/>
  <c r="R9870"/>
  <c r="R9869"/>
  <c r="R9868"/>
  <c r="R9867"/>
  <c r="R9866"/>
  <c r="R9865"/>
  <c r="R9864"/>
  <c r="R9863"/>
  <c r="R9862"/>
  <c r="R9861"/>
  <c r="R9860"/>
  <c r="R9859"/>
  <c r="R9858"/>
  <c r="R9857"/>
  <c r="R9856"/>
  <c r="R9855"/>
  <c r="R9854"/>
  <c r="R9853"/>
  <c r="R9852"/>
  <c r="R9851"/>
  <c r="R9850"/>
  <c r="R9849"/>
  <c r="R9848"/>
  <c r="R9847"/>
  <c r="R9846"/>
  <c r="R9845"/>
  <c r="R9844"/>
  <c r="R9843"/>
  <c r="R9842"/>
  <c r="R9841"/>
  <c r="R9840"/>
  <c r="R9839"/>
  <c r="R9838"/>
  <c r="R9837"/>
  <c r="R9836"/>
  <c r="R9835"/>
  <c r="R9834"/>
  <c r="R9833"/>
  <c r="R9832"/>
  <c r="R9831"/>
  <c r="R9830"/>
  <c r="R9829"/>
  <c r="R9828"/>
  <c r="R9827"/>
  <c r="R9826"/>
  <c r="R9825"/>
  <c r="R9824"/>
  <c r="R9823"/>
  <c r="R9822"/>
  <c r="R9821"/>
  <c r="R9820"/>
  <c r="R9819"/>
  <c r="R9818"/>
  <c r="R9817"/>
  <c r="R9816"/>
  <c r="R9815"/>
  <c r="R9814"/>
  <c r="R9813"/>
  <c r="R9812"/>
  <c r="R9811"/>
  <c r="R9810"/>
  <c r="R9809"/>
  <c r="R9808"/>
  <c r="R9807"/>
  <c r="R9806"/>
  <c r="R9805"/>
  <c r="R9804"/>
  <c r="R9803"/>
  <c r="R9802"/>
  <c r="R9801"/>
  <c r="R9800"/>
  <c r="R9799"/>
  <c r="R9798"/>
  <c r="R9797"/>
  <c r="R9796"/>
  <c r="R9795"/>
  <c r="R9794"/>
  <c r="R9793"/>
  <c r="R9792"/>
  <c r="R9791"/>
  <c r="R9790"/>
  <c r="R9789"/>
  <c r="R9788"/>
  <c r="R9787"/>
  <c r="R9786"/>
  <c r="R9785"/>
  <c r="R9784"/>
  <c r="R9783"/>
  <c r="R9782"/>
  <c r="R9781"/>
  <c r="R9780"/>
  <c r="R9779"/>
  <c r="R9778"/>
  <c r="R9777"/>
  <c r="R9776"/>
  <c r="R9775"/>
  <c r="R9774"/>
  <c r="R9773"/>
  <c r="R9772"/>
  <c r="R9771"/>
  <c r="R9770"/>
  <c r="R9769"/>
  <c r="R9768"/>
  <c r="R9767"/>
  <c r="R9766"/>
  <c r="R9765"/>
  <c r="R9764"/>
  <c r="R9763"/>
  <c r="R9762"/>
  <c r="R9761"/>
  <c r="R9760"/>
  <c r="R9759"/>
  <c r="R9758"/>
  <c r="R9757"/>
  <c r="R9756"/>
  <c r="R9755"/>
  <c r="R9754"/>
  <c r="R9753"/>
  <c r="R9752"/>
  <c r="R9751"/>
  <c r="R9750"/>
  <c r="R9749"/>
  <c r="R9748"/>
  <c r="R9747"/>
  <c r="R9746"/>
  <c r="R9745"/>
  <c r="R9744"/>
  <c r="R9743"/>
  <c r="R9742"/>
  <c r="R9741"/>
  <c r="R9740"/>
  <c r="R9739"/>
  <c r="R9738"/>
  <c r="R9737"/>
  <c r="R9736"/>
  <c r="R9735"/>
  <c r="R9734"/>
  <c r="R9733"/>
  <c r="R9732"/>
  <c r="R9731"/>
  <c r="R9730"/>
  <c r="R9729"/>
  <c r="R9728"/>
  <c r="R9727"/>
  <c r="R9726"/>
  <c r="R9725"/>
  <c r="R9724"/>
  <c r="R9723"/>
  <c r="R9722"/>
  <c r="R9721"/>
  <c r="R9720"/>
  <c r="R9719"/>
  <c r="R9718"/>
  <c r="R9717"/>
  <c r="R9716"/>
  <c r="R9715"/>
  <c r="R9714"/>
  <c r="R9713"/>
  <c r="R9712"/>
  <c r="R9711"/>
  <c r="R9710"/>
  <c r="R9709"/>
  <c r="R9708"/>
  <c r="R9707"/>
  <c r="R9706"/>
  <c r="R9705"/>
  <c r="R9704"/>
  <c r="R9703"/>
  <c r="R9702"/>
  <c r="R9701"/>
  <c r="R9700"/>
  <c r="R9699"/>
  <c r="R9698"/>
  <c r="R9697"/>
  <c r="R9696"/>
  <c r="R9695"/>
  <c r="R9694"/>
  <c r="R9693"/>
  <c r="R9692"/>
  <c r="R9691"/>
  <c r="R9690"/>
  <c r="R9689"/>
  <c r="R9688"/>
  <c r="R9687"/>
  <c r="R9686"/>
  <c r="R9685"/>
  <c r="R9684"/>
  <c r="R9683"/>
  <c r="R9682"/>
  <c r="R9681"/>
  <c r="R9680"/>
  <c r="R9679"/>
  <c r="R9678"/>
  <c r="R9677"/>
  <c r="R9676"/>
  <c r="R9675"/>
  <c r="R9674"/>
  <c r="R9673"/>
  <c r="R9672"/>
  <c r="R9671"/>
  <c r="R9670"/>
  <c r="R9669"/>
  <c r="R9668"/>
  <c r="R9667"/>
  <c r="R9666"/>
  <c r="R9665"/>
  <c r="R9664"/>
  <c r="R9663"/>
  <c r="R9662"/>
  <c r="R9661"/>
  <c r="R9660"/>
  <c r="R9659"/>
  <c r="R9658"/>
  <c r="R9657"/>
  <c r="R9656"/>
  <c r="R9655"/>
  <c r="R9654"/>
  <c r="R9653"/>
  <c r="R9652"/>
  <c r="R9651"/>
  <c r="R9650"/>
  <c r="R9649"/>
  <c r="R9648"/>
  <c r="R9647"/>
  <c r="R9646"/>
  <c r="R9645"/>
  <c r="R9644"/>
  <c r="R9643"/>
  <c r="R9642"/>
  <c r="R9641"/>
  <c r="R9640"/>
  <c r="R9639"/>
  <c r="R9638"/>
  <c r="R9637"/>
  <c r="R9636"/>
  <c r="R9635"/>
  <c r="R9634"/>
  <c r="R9633"/>
  <c r="R9632"/>
  <c r="R9631"/>
  <c r="R9630"/>
  <c r="R9629"/>
  <c r="R9628"/>
  <c r="R9627"/>
  <c r="R9626"/>
  <c r="R9625"/>
  <c r="R9624"/>
  <c r="R9623"/>
  <c r="R9622"/>
  <c r="R9621"/>
  <c r="R9620"/>
  <c r="R9619"/>
  <c r="R9618"/>
  <c r="R9617"/>
  <c r="R9616"/>
  <c r="R9615"/>
  <c r="R9614"/>
  <c r="R9613"/>
  <c r="R9612"/>
  <c r="R9611"/>
  <c r="R9610"/>
  <c r="R9609"/>
  <c r="R9608"/>
  <c r="R9607"/>
  <c r="R9606"/>
  <c r="R9605"/>
  <c r="R9604"/>
  <c r="R9603"/>
  <c r="R9602"/>
  <c r="R9601"/>
  <c r="R9600"/>
  <c r="R9599"/>
  <c r="R9598"/>
  <c r="R9597"/>
  <c r="R9596"/>
  <c r="R9595"/>
  <c r="R9594"/>
  <c r="R9593"/>
  <c r="R9592"/>
  <c r="R9591"/>
  <c r="R9590"/>
  <c r="R9589"/>
  <c r="R9588"/>
  <c r="R9587"/>
  <c r="R9586"/>
  <c r="R9585"/>
  <c r="R9584"/>
  <c r="R9583"/>
  <c r="R9582"/>
  <c r="R9581"/>
  <c r="R9580"/>
  <c r="R9579"/>
  <c r="R9578"/>
  <c r="R9577"/>
  <c r="R9576"/>
  <c r="R9575"/>
  <c r="R9574"/>
  <c r="R9573"/>
  <c r="R9572"/>
  <c r="R9571"/>
  <c r="R9570"/>
  <c r="R9569"/>
  <c r="R9568"/>
  <c r="R9567"/>
  <c r="R9566"/>
  <c r="R9565"/>
  <c r="R9564"/>
  <c r="R9563"/>
  <c r="R9562"/>
  <c r="R9561"/>
  <c r="R9560"/>
  <c r="R9559"/>
  <c r="R9558"/>
  <c r="R9557"/>
  <c r="R9556"/>
  <c r="R9555"/>
  <c r="R9554"/>
  <c r="R9553"/>
  <c r="R9552"/>
  <c r="R9551"/>
  <c r="R9550"/>
  <c r="R9549"/>
  <c r="R9548"/>
  <c r="R9547"/>
  <c r="R9546"/>
  <c r="R9545"/>
  <c r="R9544"/>
  <c r="R9543"/>
  <c r="R9542"/>
  <c r="R9541"/>
  <c r="R9540"/>
  <c r="R9539"/>
  <c r="R9538"/>
  <c r="R9537"/>
  <c r="R9536"/>
  <c r="R9535"/>
  <c r="R9534"/>
  <c r="R9533"/>
  <c r="R9532"/>
  <c r="R9531"/>
  <c r="R9530"/>
  <c r="R9529"/>
  <c r="R9528"/>
  <c r="R9527"/>
  <c r="R9526"/>
  <c r="R9525"/>
  <c r="R9524"/>
  <c r="R9523"/>
  <c r="R9522"/>
  <c r="R9521"/>
  <c r="R9520"/>
  <c r="R9519"/>
  <c r="R9518"/>
  <c r="R9517"/>
  <c r="R9516"/>
  <c r="R9515"/>
  <c r="R9514"/>
  <c r="R9513"/>
  <c r="R9512"/>
  <c r="R9511"/>
  <c r="R9510"/>
  <c r="R9509"/>
  <c r="R9508"/>
  <c r="R9507"/>
  <c r="R9506"/>
  <c r="R9505"/>
  <c r="R9504"/>
  <c r="R9503"/>
  <c r="R9502"/>
  <c r="R9501"/>
  <c r="R9500"/>
  <c r="R9499"/>
  <c r="R9498"/>
  <c r="R9497"/>
  <c r="R9496"/>
  <c r="R9495"/>
  <c r="R9494"/>
  <c r="R9493"/>
  <c r="R9492"/>
  <c r="R9491"/>
  <c r="R9490"/>
  <c r="R9489"/>
  <c r="R9488"/>
  <c r="R9487"/>
  <c r="R9486"/>
  <c r="R9485"/>
  <c r="R9484"/>
  <c r="R9483"/>
  <c r="R9482"/>
  <c r="R9481"/>
  <c r="R9480"/>
  <c r="R9479"/>
  <c r="R9478"/>
  <c r="R9477"/>
  <c r="R9476"/>
  <c r="R9475"/>
  <c r="R9474"/>
  <c r="R9473"/>
  <c r="R9472"/>
  <c r="R9471"/>
  <c r="R9470"/>
  <c r="R9469"/>
  <c r="R9468"/>
  <c r="R9467"/>
  <c r="R9466"/>
  <c r="R9465"/>
  <c r="R9464"/>
  <c r="R9463"/>
  <c r="R9462"/>
  <c r="R9461"/>
  <c r="R9460"/>
  <c r="R9459"/>
  <c r="R9458"/>
  <c r="R9457"/>
  <c r="R9456"/>
  <c r="R9455"/>
  <c r="R9454"/>
  <c r="R9453"/>
  <c r="R9452"/>
  <c r="R9451"/>
  <c r="R9450"/>
  <c r="R9449"/>
  <c r="R9448"/>
  <c r="R9447"/>
  <c r="R9446"/>
  <c r="R9445"/>
  <c r="R9444"/>
  <c r="R9443"/>
  <c r="R9442"/>
  <c r="R9441"/>
  <c r="R9440"/>
  <c r="R9439"/>
  <c r="R9438"/>
  <c r="R9437"/>
  <c r="R9436"/>
  <c r="R9435"/>
  <c r="R9434"/>
  <c r="R9433"/>
  <c r="R9432"/>
  <c r="R9431"/>
  <c r="R9430"/>
  <c r="R9429"/>
  <c r="R9428"/>
  <c r="R9427"/>
  <c r="R9426"/>
  <c r="R9425"/>
  <c r="R9424"/>
  <c r="R9423"/>
  <c r="R9422"/>
  <c r="R9421"/>
  <c r="R9420"/>
  <c r="R9419"/>
  <c r="R9418"/>
  <c r="R9417"/>
  <c r="R9416"/>
  <c r="R9415"/>
  <c r="R9414"/>
  <c r="R9413"/>
  <c r="R9412"/>
  <c r="R9411"/>
  <c r="R9410"/>
  <c r="R9409"/>
  <c r="R9408"/>
  <c r="R9407"/>
  <c r="R9406"/>
  <c r="R9405"/>
  <c r="R9404"/>
  <c r="R9403"/>
  <c r="R9402"/>
  <c r="R9401"/>
  <c r="R9400"/>
  <c r="R9399"/>
  <c r="R9398"/>
  <c r="R9397"/>
  <c r="R9396"/>
  <c r="R9395"/>
  <c r="R9394"/>
  <c r="R9393"/>
  <c r="R9392"/>
  <c r="R9391"/>
  <c r="R9390"/>
  <c r="R9389"/>
  <c r="R9388"/>
  <c r="R9387"/>
  <c r="R9386"/>
  <c r="R9385"/>
  <c r="R9384"/>
  <c r="R9383"/>
  <c r="R9382"/>
  <c r="R9381"/>
  <c r="R9380"/>
  <c r="R9379"/>
  <c r="R9378"/>
  <c r="R9377"/>
  <c r="R9376"/>
  <c r="R9375"/>
  <c r="R9374"/>
  <c r="R9373"/>
  <c r="R9372"/>
  <c r="R9371"/>
  <c r="R9370"/>
  <c r="R9369"/>
  <c r="R9368"/>
  <c r="R9367"/>
  <c r="R9366"/>
  <c r="R9365"/>
  <c r="R9364"/>
  <c r="R9363"/>
  <c r="R9362"/>
  <c r="R9361"/>
  <c r="R9360"/>
  <c r="R9359"/>
  <c r="R9358"/>
  <c r="R9357"/>
  <c r="R9356"/>
  <c r="R9355"/>
  <c r="R9354"/>
  <c r="R9353"/>
  <c r="R9352"/>
  <c r="R9351"/>
  <c r="R9350"/>
  <c r="R9349"/>
  <c r="R9348"/>
  <c r="R9347"/>
  <c r="R9346"/>
  <c r="R9345"/>
  <c r="R9344"/>
  <c r="R9343"/>
  <c r="R9342"/>
  <c r="R9341"/>
  <c r="R9340"/>
  <c r="R9339"/>
  <c r="R9338"/>
  <c r="R9337"/>
  <c r="R9336"/>
  <c r="R9335"/>
  <c r="R9334"/>
  <c r="R9333"/>
  <c r="R9332"/>
  <c r="R9331"/>
  <c r="R9330"/>
  <c r="R9329"/>
  <c r="R9328"/>
  <c r="R9327"/>
  <c r="R9326"/>
  <c r="R9325"/>
  <c r="R9324"/>
  <c r="R9323"/>
  <c r="R9322"/>
  <c r="R9321"/>
  <c r="R9320"/>
  <c r="R9319"/>
  <c r="R9318"/>
  <c r="R9317"/>
  <c r="R9316"/>
  <c r="R9315"/>
  <c r="R9314"/>
  <c r="R9313"/>
  <c r="R9312"/>
  <c r="R9311"/>
  <c r="R9310"/>
  <c r="R9309"/>
  <c r="R9308"/>
  <c r="R9307"/>
  <c r="R9306"/>
  <c r="R9305"/>
  <c r="R9304"/>
  <c r="R9303"/>
  <c r="R9302"/>
  <c r="R9301"/>
  <c r="R9300"/>
  <c r="R9299"/>
  <c r="R9298"/>
  <c r="R9297"/>
  <c r="R9296"/>
  <c r="R9295"/>
  <c r="R9294"/>
  <c r="R9293"/>
  <c r="R9292"/>
  <c r="R9291"/>
  <c r="R9290"/>
  <c r="R9289"/>
  <c r="R9288"/>
  <c r="R9287"/>
  <c r="R9286"/>
  <c r="R9285"/>
  <c r="R9284"/>
  <c r="R9283"/>
  <c r="R9282"/>
  <c r="R9281"/>
  <c r="R9280"/>
  <c r="R9279"/>
  <c r="R9278"/>
  <c r="R9277"/>
  <c r="R9276"/>
  <c r="R9275"/>
  <c r="R9274"/>
  <c r="R9273"/>
  <c r="R9272"/>
  <c r="R9271"/>
  <c r="R9270"/>
  <c r="R9269"/>
  <c r="R9268"/>
  <c r="R9267"/>
  <c r="R9266"/>
  <c r="R9265"/>
  <c r="R9264"/>
  <c r="R9263"/>
  <c r="R9262"/>
  <c r="R9261"/>
  <c r="R9260"/>
  <c r="R9259"/>
  <c r="R9258"/>
  <c r="R9257"/>
  <c r="R9256"/>
  <c r="R9255"/>
  <c r="R9254"/>
  <c r="R9253"/>
  <c r="R9252"/>
  <c r="R9251"/>
  <c r="R9250"/>
  <c r="R9249"/>
  <c r="R9248"/>
  <c r="R9247"/>
  <c r="R9246"/>
  <c r="R9245"/>
  <c r="R9244"/>
  <c r="R9243"/>
  <c r="R9242"/>
  <c r="R9241"/>
  <c r="R9240"/>
  <c r="R9239"/>
  <c r="R9238"/>
  <c r="R9237"/>
  <c r="R9236"/>
  <c r="R9235"/>
  <c r="R9234"/>
  <c r="R9233"/>
  <c r="R9232"/>
  <c r="R9231"/>
  <c r="R9230"/>
  <c r="R9229"/>
  <c r="R9228"/>
  <c r="R9227"/>
  <c r="R9226"/>
  <c r="R9225"/>
  <c r="R9224"/>
  <c r="R9223"/>
  <c r="R9222"/>
  <c r="R9221"/>
  <c r="R9220"/>
  <c r="R9219"/>
  <c r="R9218"/>
  <c r="R9217"/>
  <c r="R9216"/>
  <c r="R9215"/>
  <c r="R9214"/>
  <c r="R9213"/>
  <c r="R9212"/>
  <c r="R9211"/>
  <c r="R9210"/>
  <c r="R9209"/>
  <c r="R9208"/>
  <c r="R9207"/>
  <c r="R9206"/>
  <c r="R9205"/>
  <c r="R9204"/>
  <c r="R9203"/>
  <c r="R9202"/>
  <c r="R9201"/>
  <c r="R9200"/>
  <c r="R9199"/>
  <c r="R9198"/>
  <c r="R9197"/>
  <c r="R9196"/>
  <c r="R9195"/>
  <c r="R9194"/>
  <c r="R9193"/>
  <c r="R9192"/>
  <c r="R9191"/>
  <c r="R9190"/>
  <c r="R9189"/>
  <c r="R9188"/>
  <c r="R9187"/>
  <c r="R9186"/>
  <c r="R9185"/>
  <c r="R9184"/>
  <c r="R9183"/>
  <c r="R9182"/>
  <c r="R9181"/>
  <c r="R9180"/>
  <c r="R9179"/>
  <c r="R9178"/>
  <c r="R9177"/>
  <c r="R9176"/>
  <c r="R9175"/>
  <c r="R9174"/>
  <c r="R9173"/>
  <c r="R9172"/>
  <c r="R9171"/>
  <c r="R9170"/>
  <c r="R9169"/>
  <c r="R9168"/>
  <c r="R9167"/>
  <c r="R9166"/>
  <c r="R9165"/>
  <c r="R9164"/>
  <c r="R9163"/>
  <c r="R9162"/>
  <c r="R9161"/>
  <c r="R9160"/>
  <c r="R9159"/>
  <c r="R9158"/>
  <c r="R9157"/>
  <c r="R9156"/>
  <c r="R9155"/>
  <c r="R9154"/>
  <c r="R9153"/>
  <c r="R9152"/>
  <c r="R9151"/>
  <c r="R9150"/>
  <c r="R9149"/>
  <c r="R9148"/>
  <c r="R9147"/>
  <c r="R9146"/>
  <c r="R9145"/>
  <c r="R9144"/>
  <c r="R9143"/>
  <c r="R9142"/>
  <c r="R9141"/>
  <c r="R9140"/>
  <c r="R9139"/>
  <c r="R9138"/>
  <c r="R9137"/>
  <c r="R9136"/>
  <c r="R9135"/>
  <c r="R9134"/>
  <c r="R9133"/>
  <c r="R9132"/>
  <c r="R9131"/>
  <c r="R9130"/>
  <c r="R9129"/>
  <c r="R9128"/>
  <c r="R9127"/>
  <c r="R9126"/>
  <c r="R9125"/>
  <c r="R9124"/>
  <c r="R9123"/>
  <c r="R9122"/>
  <c r="R9121"/>
  <c r="R9120"/>
  <c r="R9119"/>
  <c r="R9118"/>
  <c r="R9117"/>
  <c r="R9116"/>
  <c r="R9115"/>
  <c r="R9114"/>
  <c r="R9113"/>
  <c r="R9112"/>
  <c r="R9111"/>
  <c r="R9110"/>
  <c r="R9109"/>
  <c r="R9108"/>
  <c r="R9107"/>
  <c r="R9106"/>
  <c r="R9105"/>
  <c r="R9104"/>
  <c r="R9103"/>
  <c r="R9102"/>
  <c r="R9101"/>
  <c r="R9100"/>
  <c r="R9099"/>
  <c r="R9098"/>
  <c r="R9097"/>
  <c r="R9096"/>
  <c r="R9095"/>
  <c r="R9094"/>
  <c r="R9093"/>
  <c r="R9092"/>
  <c r="R9091"/>
  <c r="R9090"/>
  <c r="R9089"/>
  <c r="R9088"/>
  <c r="R9087"/>
  <c r="R9086"/>
  <c r="R9085"/>
  <c r="R9084"/>
  <c r="R9083"/>
  <c r="R9082"/>
  <c r="R9081"/>
  <c r="R9080"/>
  <c r="R9079"/>
  <c r="R9078"/>
  <c r="R9077"/>
  <c r="R9076"/>
  <c r="R9075"/>
  <c r="R9074"/>
  <c r="R9073"/>
  <c r="R9072"/>
  <c r="R9071"/>
  <c r="R9070"/>
  <c r="R9069"/>
  <c r="R9068"/>
  <c r="R9067"/>
  <c r="R9066"/>
  <c r="R9065"/>
  <c r="R9064"/>
  <c r="R9063"/>
  <c r="R9062"/>
  <c r="R9061"/>
  <c r="R9060"/>
  <c r="R9059"/>
  <c r="R9058"/>
  <c r="R9057"/>
  <c r="R9056"/>
  <c r="R9055"/>
  <c r="R9054"/>
  <c r="R9053"/>
  <c r="R9052"/>
  <c r="R9051"/>
  <c r="R9050"/>
  <c r="R9049"/>
  <c r="R9048"/>
  <c r="R9047"/>
  <c r="R9046"/>
  <c r="R9045"/>
  <c r="R9044"/>
  <c r="R9043"/>
  <c r="R9042"/>
  <c r="R9041"/>
  <c r="R9040"/>
  <c r="R9039"/>
  <c r="R9038"/>
  <c r="R9037"/>
  <c r="R9036"/>
  <c r="R9035"/>
  <c r="R9034"/>
  <c r="R9033"/>
  <c r="R9032"/>
  <c r="R9031"/>
  <c r="R9030"/>
  <c r="R9029"/>
  <c r="R9028"/>
  <c r="R9027"/>
  <c r="R9026"/>
  <c r="R9025"/>
  <c r="R9024"/>
  <c r="R9023"/>
  <c r="R9022"/>
  <c r="R9021"/>
  <c r="R9020"/>
  <c r="R9019"/>
  <c r="R9018"/>
  <c r="R9017"/>
  <c r="R9016"/>
  <c r="R9015"/>
  <c r="R9014"/>
  <c r="R9013"/>
  <c r="R9012"/>
  <c r="R9011"/>
  <c r="R9010"/>
  <c r="R9009"/>
  <c r="R9008"/>
  <c r="R9007"/>
  <c r="R9006"/>
  <c r="R9005"/>
  <c r="R9004"/>
  <c r="R9003"/>
  <c r="R9002"/>
  <c r="R9001"/>
  <c r="R9000"/>
  <c r="R8999"/>
  <c r="R8998"/>
  <c r="R8997"/>
  <c r="R8996"/>
  <c r="R8995"/>
  <c r="R8994"/>
  <c r="R8993"/>
  <c r="R8992"/>
  <c r="R8991"/>
  <c r="R8990"/>
  <c r="R8989"/>
  <c r="R8988"/>
  <c r="R8987"/>
  <c r="R8986"/>
  <c r="R8985"/>
  <c r="R8984"/>
  <c r="R8983"/>
  <c r="R8982"/>
  <c r="R8981"/>
  <c r="R8980"/>
  <c r="R8979"/>
  <c r="R8978"/>
  <c r="R8977"/>
  <c r="R8976"/>
  <c r="R8975"/>
  <c r="R8974"/>
  <c r="R8973"/>
  <c r="R8972"/>
  <c r="R8971"/>
  <c r="R8970"/>
  <c r="R8969"/>
  <c r="R8968"/>
  <c r="R8967"/>
  <c r="R8966"/>
  <c r="R8965"/>
  <c r="R8964"/>
  <c r="R8963"/>
  <c r="R8962"/>
  <c r="R8961"/>
  <c r="R8960"/>
  <c r="R8959"/>
  <c r="R8958"/>
  <c r="R8957"/>
  <c r="R8956"/>
  <c r="R8955"/>
  <c r="R8954"/>
  <c r="R8953"/>
  <c r="R8952"/>
  <c r="R8951"/>
  <c r="R8950"/>
  <c r="R8949"/>
  <c r="R8948"/>
  <c r="R8947"/>
  <c r="R8946"/>
  <c r="R8945"/>
  <c r="R8944"/>
  <c r="R8943"/>
  <c r="R8942"/>
  <c r="R8941"/>
  <c r="R8940"/>
  <c r="R8939"/>
  <c r="R8938"/>
  <c r="R8937"/>
  <c r="R8936"/>
  <c r="R8935"/>
  <c r="R8934"/>
  <c r="R8933"/>
  <c r="R8932"/>
  <c r="R8931"/>
  <c r="R8930"/>
  <c r="R8929"/>
  <c r="R8928"/>
  <c r="R8927"/>
  <c r="R8926"/>
  <c r="R8925"/>
  <c r="R8924"/>
  <c r="R8923"/>
  <c r="R8922"/>
  <c r="R8921"/>
  <c r="R8920"/>
  <c r="R8919"/>
  <c r="R8918"/>
  <c r="R8917"/>
  <c r="R8916"/>
  <c r="R8915"/>
  <c r="R8914"/>
  <c r="R8913"/>
  <c r="R8912"/>
  <c r="R8911"/>
  <c r="R8910"/>
  <c r="R8909"/>
  <c r="R8908"/>
  <c r="R8907"/>
  <c r="R8906"/>
  <c r="R8905"/>
  <c r="R8904"/>
  <c r="R8903"/>
  <c r="R8902"/>
  <c r="R8901"/>
  <c r="R8900"/>
  <c r="R8899"/>
  <c r="R8898"/>
  <c r="R8897"/>
  <c r="R8896"/>
  <c r="R8895"/>
  <c r="R8894"/>
  <c r="R8893"/>
  <c r="R8892"/>
  <c r="R8891"/>
  <c r="R8890"/>
  <c r="R8889"/>
  <c r="R8888"/>
  <c r="R8887"/>
  <c r="R8886"/>
  <c r="R8885"/>
  <c r="R8884"/>
  <c r="R8883"/>
  <c r="R8882"/>
  <c r="R8881"/>
  <c r="R8880"/>
  <c r="R8879"/>
  <c r="R8878"/>
  <c r="R8877"/>
  <c r="R8876"/>
  <c r="R8875"/>
  <c r="R8874"/>
  <c r="R8873"/>
  <c r="R8872"/>
  <c r="R8871"/>
  <c r="R8870"/>
  <c r="R8869"/>
  <c r="R8868"/>
  <c r="R8867"/>
  <c r="R8866"/>
  <c r="R8865"/>
  <c r="R8864"/>
  <c r="R8863"/>
  <c r="R8862"/>
  <c r="R8861"/>
  <c r="R8860"/>
  <c r="R8859"/>
  <c r="R8858"/>
  <c r="R8857"/>
  <c r="R8856"/>
  <c r="R8855"/>
  <c r="R8854"/>
  <c r="R8853"/>
  <c r="R8852"/>
  <c r="R8851"/>
  <c r="R8850"/>
  <c r="R8849"/>
  <c r="R8848"/>
  <c r="R8847"/>
  <c r="R8846"/>
  <c r="R8845"/>
  <c r="R8844"/>
  <c r="R8843"/>
  <c r="R8842"/>
  <c r="R8841"/>
  <c r="R8840"/>
  <c r="R8839"/>
  <c r="R8838"/>
  <c r="R8837"/>
  <c r="R8836"/>
  <c r="R8835"/>
  <c r="R8834"/>
  <c r="R8833"/>
  <c r="R8832"/>
  <c r="R8831"/>
  <c r="R8830"/>
  <c r="R8829"/>
  <c r="R8828"/>
  <c r="R8827"/>
  <c r="R8826"/>
  <c r="R8825"/>
  <c r="R8824"/>
  <c r="R8823"/>
  <c r="R8822"/>
  <c r="R8821"/>
  <c r="R8820"/>
  <c r="R8819"/>
  <c r="R8818"/>
  <c r="R8817"/>
  <c r="R8816"/>
  <c r="R8815"/>
  <c r="R8814"/>
  <c r="R8813"/>
  <c r="R8812"/>
  <c r="R8811"/>
  <c r="R8810"/>
  <c r="R8809"/>
  <c r="R8808"/>
  <c r="R8807"/>
  <c r="R8806"/>
  <c r="R8805"/>
  <c r="R8804"/>
  <c r="R8803"/>
  <c r="R8802"/>
  <c r="R8801"/>
  <c r="R8800"/>
  <c r="R8799"/>
  <c r="R8798"/>
  <c r="R8797"/>
  <c r="R8796"/>
  <c r="R8795"/>
  <c r="R8794"/>
  <c r="R8793"/>
  <c r="R8792"/>
  <c r="R8791"/>
  <c r="R8790"/>
  <c r="R8789"/>
  <c r="R8788"/>
  <c r="R8787"/>
  <c r="R8786"/>
  <c r="R8785"/>
  <c r="R8784"/>
  <c r="R8783"/>
  <c r="R8782"/>
  <c r="R8781"/>
  <c r="R8780"/>
  <c r="R8779"/>
  <c r="R8778"/>
  <c r="R8777"/>
  <c r="R8776"/>
  <c r="R8775"/>
  <c r="R8774"/>
  <c r="R8773"/>
  <c r="R8772"/>
  <c r="R8771"/>
  <c r="R8770"/>
  <c r="R8769"/>
  <c r="R8768"/>
  <c r="R8767"/>
  <c r="R8766"/>
  <c r="R8765"/>
  <c r="R8764"/>
  <c r="R8763"/>
  <c r="R8762"/>
  <c r="R8761"/>
  <c r="R8760"/>
  <c r="R8759"/>
  <c r="R8758"/>
  <c r="R8757"/>
  <c r="R8756"/>
  <c r="R8755"/>
  <c r="R8754"/>
  <c r="R8753"/>
  <c r="R8752"/>
  <c r="R8751"/>
  <c r="R8750"/>
  <c r="R8749"/>
  <c r="R8748"/>
  <c r="R8747"/>
  <c r="R8746"/>
  <c r="R8745"/>
  <c r="R8744"/>
  <c r="R8743"/>
  <c r="R8742"/>
  <c r="R8741"/>
  <c r="R8740"/>
  <c r="R8739"/>
  <c r="R8738"/>
  <c r="R8737"/>
  <c r="R8736"/>
  <c r="R8735"/>
  <c r="R8734"/>
  <c r="R8733"/>
  <c r="R8732"/>
  <c r="R8731"/>
  <c r="R8730"/>
  <c r="R8729"/>
  <c r="R8728"/>
  <c r="R8727"/>
  <c r="R8726"/>
  <c r="R8725"/>
  <c r="R8724"/>
  <c r="R8723"/>
  <c r="R8722"/>
  <c r="R8721"/>
  <c r="R8720"/>
  <c r="R8719"/>
  <c r="R8718"/>
  <c r="R8717"/>
  <c r="R8716"/>
  <c r="R8715"/>
  <c r="R8714"/>
  <c r="R8713"/>
  <c r="R8712"/>
  <c r="R8711"/>
  <c r="R8710"/>
  <c r="R8709"/>
  <c r="R8708"/>
  <c r="R8707"/>
  <c r="R8706"/>
  <c r="R8705"/>
  <c r="R8704"/>
  <c r="R8703"/>
  <c r="R8702"/>
  <c r="R8701"/>
  <c r="R8700"/>
  <c r="R8699"/>
  <c r="R8698"/>
  <c r="R8697"/>
  <c r="R8696"/>
  <c r="R8695"/>
  <c r="R8694"/>
  <c r="R8693"/>
  <c r="R8692"/>
  <c r="R8691"/>
  <c r="R8690"/>
  <c r="R8689"/>
  <c r="R8688"/>
  <c r="R8687"/>
  <c r="R8686"/>
  <c r="R8685"/>
  <c r="R8684"/>
  <c r="R8683"/>
  <c r="R8682"/>
  <c r="R8681"/>
  <c r="R8680"/>
  <c r="R8679"/>
  <c r="R8678"/>
  <c r="R8677"/>
  <c r="R8676"/>
  <c r="R8675"/>
  <c r="R8674"/>
  <c r="R8673"/>
  <c r="R8672"/>
  <c r="R8671"/>
  <c r="R8670"/>
  <c r="R8669"/>
  <c r="R8668"/>
  <c r="R8667"/>
  <c r="R8666"/>
  <c r="R8665"/>
  <c r="R8664"/>
  <c r="R8663"/>
  <c r="R8662"/>
  <c r="R8661"/>
  <c r="R8660"/>
  <c r="R8659"/>
  <c r="R8658"/>
  <c r="R8657"/>
  <c r="R8656"/>
  <c r="R8655"/>
  <c r="R8654"/>
  <c r="R8653"/>
  <c r="R8652"/>
  <c r="R8651"/>
  <c r="R8650"/>
  <c r="R8649"/>
  <c r="R8648"/>
  <c r="R8647"/>
  <c r="R8646"/>
  <c r="R8645"/>
  <c r="R8644"/>
  <c r="R8643"/>
  <c r="R8642"/>
  <c r="R8641"/>
  <c r="R8640"/>
  <c r="R8639"/>
  <c r="R8638"/>
  <c r="R8637"/>
  <c r="R8636"/>
  <c r="R8635"/>
  <c r="R8634"/>
  <c r="R8633"/>
  <c r="R8632"/>
  <c r="R8631"/>
  <c r="R8630"/>
  <c r="R8629"/>
  <c r="R8628"/>
  <c r="R8627"/>
  <c r="R8626"/>
  <c r="R8625"/>
  <c r="R8624"/>
  <c r="R8623"/>
  <c r="R8622"/>
  <c r="R8621"/>
  <c r="R8620"/>
  <c r="R8619"/>
  <c r="R8618"/>
  <c r="R8617"/>
  <c r="R8616"/>
  <c r="R8615"/>
  <c r="R8614"/>
  <c r="R8613"/>
  <c r="R8612"/>
  <c r="R8611"/>
  <c r="R8610"/>
  <c r="R8609"/>
  <c r="R8608"/>
  <c r="R8607"/>
  <c r="R8606"/>
  <c r="R8605"/>
  <c r="R8604"/>
  <c r="R8603"/>
  <c r="R8602"/>
  <c r="R8601"/>
  <c r="R8600"/>
  <c r="R8599"/>
  <c r="R8598"/>
  <c r="R8597"/>
  <c r="R8596"/>
  <c r="R8595"/>
  <c r="R8594"/>
  <c r="R8593"/>
  <c r="R8592"/>
  <c r="R8591"/>
  <c r="R8590"/>
  <c r="R8589"/>
  <c r="R8588"/>
  <c r="R8587"/>
  <c r="R8586"/>
  <c r="R8585"/>
  <c r="R8584"/>
  <c r="R8583"/>
  <c r="R8582"/>
  <c r="R8581"/>
  <c r="R8580"/>
  <c r="R8579"/>
  <c r="R8578"/>
  <c r="R8577"/>
  <c r="R8576"/>
  <c r="R8575"/>
  <c r="R8574"/>
  <c r="R8573"/>
  <c r="R8572"/>
  <c r="R8571"/>
  <c r="R8570"/>
  <c r="R8569"/>
  <c r="R8568"/>
  <c r="R8567"/>
  <c r="R8566"/>
  <c r="R8565"/>
  <c r="R8564"/>
  <c r="R8563"/>
  <c r="R8562"/>
  <c r="R8561"/>
  <c r="R8560"/>
  <c r="R8559"/>
  <c r="R8558"/>
  <c r="R8557"/>
  <c r="R8556"/>
  <c r="R8555"/>
  <c r="R8554"/>
  <c r="R8553"/>
  <c r="R8552"/>
  <c r="R8551"/>
  <c r="R8550"/>
  <c r="R8549"/>
  <c r="R8548"/>
  <c r="R8547"/>
  <c r="R8546"/>
  <c r="R8545"/>
  <c r="R8544"/>
  <c r="R8543"/>
  <c r="R8542"/>
  <c r="R8541"/>
  <c r="R8540"/>
  <c r="R8539"/>
  <c r="R8538"/>
  <c r="R8537"/>
  <c r="R8536"/>
  <c r="R8535"/>
  <c r="R8534"/>
  <c r="R8533"/>
  <c r="R8532"/>
  <c r="R8531"/>
  <c r="R8530"/>
  <c r="R8529"/>
  <c r="R8528"/>
  <c r="R8527"/>
  <c r="R8526"/>
  <c r="R8525"/>
  <c r="R8524"/>
  <c r="R8523"/>
  <c r="R8522"/>
  <c r="R8521"/>
  <c r="R8520"/>
  <c r="R8519"/>
  <c r="R8518"/>
  <c r="R8517"/>
  <c r="R8516"/>
  <c r="R8515"/>
  <c r="R8514"/>
  <c r="R8513"/>
  <c r="R8512"/>
  <c r="R8511"/>
  <c r="R8510"/>
  <c r="R8509"/>
  <c r="R8508"/>
  <c r="R8507"/>
  <c r="R8506"/>
  <c r="R8505"/>
  <c r="R8504"/>
  <c r="R8503"/>
  <c r="R8502"/>
  <c r="R8501"/>
  <c r="R8500"/>
  <c r="R8499"/>
  <c r="R8498"/>
  <c r="R8497"/>
  <c r="R8496"/>
  <c r="R8495"/>
  <c r="R8494"/>
  <c r="R8493"/>
  <c r="R8492"/>
  <c r="R8491"/>
  <c r="R8490"/>
  <c r="R8489"/>
  <c r="R8488"/>
  <c r="R8487"/>
  <c r="R8486"/>
  <c r="R8485"/>
  <c r="R8484"/>
  <c r="R8483"/>
  <c r="R8482"/>
  <c r="R8481"/>
  <c r="R8480"/>
  <c r="R8479"/>
  <c r="R8478"/>
  <c r="R8477"/>
  <c r="R8476"/>
  <c r="R8475"/>
  <c r="R8474"/>
  <c r="R8473"/>
  <c r="R8472"/>
  <c r="R8471"/>
  <c r="R8470"/>
  <c r="R8469"/>
  <c r="R8468"/>
  <c r="R8467"/>
  <c r="R8466"/>
  <c r="R8465"/>
  <c r="R8464"/>
  <c r="R8463"/>
  <c r="R8462"/>
  <c r="R8461"/>
  <c r="R8460"/>
  <c r="R8459"/>
  <c r="R8458"/>
  <c r="R8457"/>
  <c r="R8456"/>
  <c r="R8455"/>
  <c r="R8454"/>
  <c r="R8453"/>
  <c r="R8452"/>
  <c r="R8451"/>
  <c r="R8450"/>
  <c r="R8449"/>
  <c r="R8448"/>
  <c r="R8447"/>
  <c r="R8446"/>
  <c r="R8445"/>
  <c r="R8444"/>
  <c r="R8443"/>
  <c r="R8442"/>
  <c r="R8441"/>
  <c r="R8440"/>
  <c r="R8439"/>
  <c r="R8438"/>
  <c r="R8437"/>
  <c r="R8436"/>
  <c r="R8435"/>
  <c r="R8434"/>
  <c r="R8433"/>
  <c r="R8432"/>
  <c r="R8431"/>
  <c r="R8430"/>
  <c r="R8429"/>
  <c r="R8428"/>
  <c r="R8427"/>
  <c r="R8426"/>
  <c r="R8425"/>
  <c r="R8424"/>
  <c r="R8423"/>
  <c r="R8422"/>
  <c r="R8421"/>
  <c r="R8420"/>
  <c r="R8419"/>
  <c r="R8418"/>
  <c r="R8417"/>
  <c r="R8416"/>
  <c r="R8415"/>
  <c r="R8414"/>
  <c r="R8413"/>
  <c r="R8412"/>
  <c r="R8411"/>
  <c r="R8410"/>
  <c r="R8409"/>
  <c r="R8408"/>
  <c r="R8407"/>
  <c r="R8406"/>
  <c r="R8405"/>
  <c r="R8404"/>
  <c r="R8403"/>
  <c r="R8402"/>
  <c r="R8401"/>
  <c r="R8400"/>
  <c r="R8399"/>
  <c r="R8398"/>
  <c r="R8397"/>
  <c r="R8396"/>
  <c r="R8395"/>
  <c r="R8394"/>
  <c r="R8393"/>
  <c r="R8392"/>
  <c r="R8391"/>
  <c r="R8390"/>
  <c r="R8389"/>
  <c r="R8388"/>
  <c r="R8387"/>
  <c r="R8386"/>
  <c r="R8385"/>
  <c r="R8384"/>
  <c r="R8383"/>
  <c r="R8382"/>
  <c r="R8381"/>
  <c r="R8380"/>
  <c r="R8379"/>
  <c r="R8378"/>
  <c r="R8377"/>
  <c r="R8376"/>
  <c r="R8375"/>
  <c r="R8374"/>
  <c r="R8373"/>
  <c r="R8372"/>
  <c r="R8371"/>
  <c r="R8370"/>
  <c r="R8369"/>
  <c r="R8368"/>
  <c r="R8367"/>
  <c r="R8366"/>
  <c r="R8365"/>
  <c r="R8364"/>
  <c r="R8363"/>
  <c r="R8362"/>
  <c r="R8361"/>
  <c r="R8360"/>
  <c r="R8359"/>
  <c r="R8358"/>
  <c r="R8357"/>
  <c r="R8356"/>
  <c r="R8355"/>
  <c r="R8354"/>
  <c r="R8353"/>
  <c r="R8352"/>
  <c r="R8351"/>
  <c r="R8350"/>
  <c r="R8349"/>
  <c r="R8348"/>
  <c r="R8347"/>
  <c r="R8346"/>
  <c r="R8345"/>
  <c r="R8344"/>
  <c r="R8343"/>
  <c r="R8342"/>
  <c r="R8341"/>
  <c r="R8340"/>
  <c r="R8339"/>
  <c r="R8338"/>
  <c r="R8337"/>
  <c r="R8336"/>
  <c r="R8335"/>
  <c r="R8334"/>
  <c r="R8333"/>
  <c r="R8332"/>
  <c r="R8331"/>
  <c r="R8330"/>
  <c r="R8329"/>
  <c r="R8328"/>
  <c r="R8327"/>
  <c r="R8326"/>
  <c r="R8325"/>
  <c r="R8324"/>
  <c r="R8323"/>
  <c r="R8322"/>
  <c r="R8321"/>
  <c r="R8320"/>
  <c r="R8319"/>
  <c r="R8318"/>
  <c r="R8317"/>
  <c r="R8316"/>
  <c r="R8315"/>
  <c r="R8314"/>
  <c r="R8313"/>
  <c r="R8312"/>
  <c r="R8311"/>
  <c r="R8310"/>
  <c r="R8309"/>
  <c r="R8308"/>
  <c r="R8307"/>
  <c r="R8306"/>
  <c r="R8305"/>
  <c r="R8304"/>
  <c r="R8303"/>
  <c r="R8302"/>
  <c r="R8301"/>
  <c r="R8300"/>
  <c r="R8299"/>
  <c r="R8298"/>
  <c r="R8297"/>
  <c r="R8296"/>
  <c r="R8295"/>
  <c r="R8294"/>
  <c r="R8293"/>
  <c r="R8292"/>
  <c r="R8291"/>
  <c r="R8290"/>
  <c r="R8289"/>
  <c r="R8288"/>
  <c r="R8287"/>
  <c r="R8286"/>
  <c r="R8285"/>
  <c r="R8284"/>
  <c r="R8283"/>
  <c r="R8282"/>
  <c r="R8281"/>
  <c r="R8280"/>
  <c r="R8279"/>
  <c r="R8278"/>
  <c r="R8277"/>
  <c r="R8276"/>
  <c r="R8275"/>
  <c r="R8274"/>
  <c r="R8273"/>
  <c r="R8272"/>
  <c r="R8271"/>
  <c r="R8270"/>
  <c r="R8269"/>
  <c r="R8268"/>
  <c r="R8267"/>
  <c r="R8266"/>
  <c r="R8265"/>
  <c r="R8264"/>
  <c r="R8263"/>
  <c r="R8262"/>
  <c r="R8261"/>
  <c r="R8260"/>
  <c r="R8259"/>
  <c r="R8258"/>
  <c r="R8257"/>
  <c r="R8256"/>
  <c r="R8255"/>
  <c r="R8254"/>
  <c r="R8253"/>
  <c r="R8252"/>
  <c r="R8251"/>
  <c r="R8250"/>
  <c r="R8249"/>
  <c r="R8248"/>
  <c r="R8247"/>
  <c r="R8246"/>
  <c r="R8245"/>
  <c r="R8244"/>
  <c r="R8243"/>
  <c r="R8242"/>
  <c r="R8241"/>
  <c r="R8240"/>
  <c r="R8239"/>
  <c r="R8238"/>
  <c r="R8237"/>
  <c r="R8236"/>
  <c r="R8235"/>
  <c r="R8234"/>
  <c r="R8233"/>
  <c r="R8232"/>
  <c r="R8231"/>
  <c r="R8230"/>
  <c r="R8229"/>
  <c r="R8228"/>
  <c r="R8227"/>
  <c r="R8226"/>
  <c r="R8225"/>
  <c r="R8224"/>
  <c r="R8223"/>
  <c r="R8222"/>
  <c r="R8221"/>
  <c r="R8220"/>
  <c r="R8219"/>
  <c r="R8218"/>
  <c r="R8217"/>
  <c r="R8216"/>
  <c r="R8215"/>
  <c r="R8214"/>
  <c r="R8213"/>
  <c r="R8212"/>
  <c r="R8211"/>
  <c r="R8210"/>
  <c r="R8209"/>
  <c r="R8208"/>
  <c r="R8207"/>
  <c r="R8206"/>
  <c r="R8205"/>
  <c r="R8204"/>
  <c r="R8203"/>
  <c r="R8202"/>
  <c r="R8201"/>
  <c r="R8200"/>
  <c r="R8199"/>
  <c r="R8198"/>
  <c r="R8197"/>
  <c r="R8196"/>
  <c r="R8195"/>
  <c r="R8194"/>
  <c r="R8193"/>
  <c r="R8192"/>
  <c r="R8191"/>
  <c r="R8190"/>
  <c r="R8189"/>
  <c r="R8188"/>
  <c r="R8187"/>
  <c r="R8186"/>
  <c r="R8185"/>
  <c r="R8184"/>
  <c r="R8183"/>
  <c r="R8182"/>
  <c r="R8181"/>
  <c r="R8180"/>
  <c r="R8179"/>
  <c r="R8178"/>
  <c r="R8177"/>
  <c r="R8176"/>
  <c r="R8175"/>
  <c r="R8174"/>
  <c r="R8173"/>
  <c r="R8172"/>
  <c r="R8171"/>
  <c r="R8170"/>
  <c r="R8169"/>
  <c r="R8168"/>
  <c r="R8167"/>
  <c r="R8166"/>
  <c r="R8165"/>
  <c r="R8164"/>
  <c r="R8163"/>
  <c r="R8162"/>
  <c r="R8161"/>
  <c r="R8160"/>
  <c r="R8159"/>
  <c r="R8158"/>
  <c r="R8157"/>
  <c r="R8156"/>
  <c r="R8155"/>
  <c r="R8154"/>
  <c r="R8153"/>
  <c r="R8152"/>
  <c r="R8151"/>
  <c r="R8150"/>
  <c r="R8149"/>
  <c r="R8148"/>
  <c r="R8147"/>
  <c r="R8146"/>
  <c r="R8145"/>
  <c r="R8144"/>
  <c r="R8143"/>
  <c r="R8142"/>
  <c r="R8141"/>
  <c r="R8140"/>
  <c r="R8139"/>
  <c r="R8138"/>
  <c r="R8137"/>
  <c r="R8136"/>
  <c r="R8135"/>
  <c r="R8134"/>
  <c r="R8133"/>
  <c r="R8132"/>
  <c r="R8131"/>
  <c r="R8130"/>
  <c r="R8129"/>
  <c r="R8128"/>
  <c r="R8127"/>
  <c r="R8126"/>
  <c r="R8125"/>
  <c r="R8124"/>
  <c r="R8123"/>
  <c r="R8122"/>
  <c r="R8121"/>
  <c r="R8120"/>
  <c r="R8119"/>
  <c r="R8118"/>
  <c r="R8117"/>
  <c r="R8116"/>
  <c r="R8115"/>
  <c r="R8114"/>
  <c r="R8113"/>
  <c r="R8112"/>
  <c r="R8111"/>
  <c r="R8110"/>
  <c r="R8109"/>
  <c r="R8108"/>
  <c r="R8107"/>
  <c r="R8106"/>
  <c r="R8105"/>
  <c r="R8104"/>
  <c r="R8103"/>
  <c r="R8102"/>
  <c r="R8101"/>
  <c r="R8100"/>
  <c r="R8099"/>
  <c r="R8098"/>
  <c r="R8097"/>
  <c r="R8096"/>
  <c r="R8095"/>
  <c r="R8094"/>
  <c r="R8093"/>
  <c r="R8092"/>
  <c r="R8091"/>
  <c r="R8090"/>
  <c r="R8089"/>
  <c r="R8088"/>
  <c r="R8087"/>
  <c r="R8086"/>
  <c r="R8085"/>
  <c r="R8084"/>
  <c r="R8083"/>
  <c r="R8082"/>
  <c r="R8081"/>
  <c r="R8080"/>
  <c r="R8079"/>
  <c r="R8078"/>
  <c r="R8077"/>
  <c r="R8076"/>
  <c r="R8075"/>
  <c r="R8074"/>
  <c r="R8073"/>
  <c r="R8072"/>
  <c r="R8071"/>
  <c r="R8070"/>
  <c r="R8069"/>
  <c r="R8068"/>
  <c r="R8067"/>
  <c r="R8066"/>
  <c r="R8065"/>
  <c r="R8064"/>
  <c r="R8063"/>
  <c r="R8062"/>
  <c r="R8061"/>
  <c r="R8060"/>
  <c r="R8059"/>
  <c r="R8058"/>
  <c r="R8057"/>
  <c r="R8056"/>
  <c r="R8055"/>
  <c r="R8054"/>
  <c r="R8053"/>
  <c r="R8052"/>
  <c r="R8051"/>
  <c r="R8050"/>
  <c r="R8049"/>
  <c r="R8048"/>
  <c r="R8047"/>
  <c r="R8046"/>
  <c r="R8045"/>
  <c r="R8044"/>
  <c r="R8043"/>
  <c r="R8042"/>
  <c r="R8041"/>
  <c r="R8040"/>
  <c r="R8039"/>
  <c r="R8038"/>
  <c r="R8037"/>
  <c r="R8036"/>
  <c r="R8035"/>
  <c r="R8034"/>
  <c r="R8033"/>
  <c r="R8032"/>
  <c r="R8031"/>
  <c r="R8030"/>
  <c r="R8029"/>
  <c r="R8028"/>
  <c r="R8027"/>
  <c r="R8026"/>
  <c r="R8025"/>
  <c r="R8024"/>
  <c r="R8023"/>
  <c r="R8022"/>
  <c r="R8021"/>
  <c r="R8020"/>
  <c r="R8019"/>
  <c r="R8018"/>
  <c r="R8017"/>
  <c r="R8016"/>
  <c r="R8015"/>
  <c r="R8014"/>
  <c r="R8013"/>
  <c r="R8012"/>
  <c r="R8011"/>
  <c r="R8010"/>
  <c r="R8009"/>
  <c r="R8008"/>
  <c r="R8007"/>
  <c r="R8006"/>
  <c r="R8005"/>
  <c r="R8004"/>
  <c r="R8003"/>
  <c r="R8002"/>
  <c r="R8001"/>
  <c r="R8000"/>
  <c r="R7999"/>
  <c r="R7998"/>
  <c r="R7997"/>
  <c r="R7996"/>
  <c r="R7995"/>
  <c r="R7994"/>
  <c r="R7993"/>
  <c r="R7992"/>
  <c r="R7991"/>
  <c r="R7990"/>
  <c r="R7989"/>
  <c r="R7988"/>
  <c r="R7987"/>
  <c r="R7986"/>
  <c r="R7985"/>
  <c r="R7984"/>
  <c r="R7983"/>
  <c r="R7982"/>
  <c r="R7981"/>
  <c r="R7980"/>
  <c r="R7979"/>
  <c r="R7978"/>
  <c r="R7977"/>
  <c r="R7976"/>
  <c r="R7975"/>
  <c r="R7974"/>
  <c r="R7973"/>
  <c r="R7972"/>
  <c r="R7971"/>
  <c r="R7970"/>
  <c r="R7969"/>
  <c r="R7968"/>
  <c r="R7967"/>
  <c r="R7966"/>
  <c r="R7965"/>
  <c r="R7964"/>
  <c r="R7963"/>
  <c r="R7962"/>
  <c r="R7961"/>
  <c r="R7960"/>
  <c r="R7959"/>
  <c r="R7958"/>
  <c r="R7957"/>
  <c r="R7956"/>
  <c r="R7955"/>
  <c r="R7954"/>
  <c r="R7953"/>
  <c r="R7952"/>
  <c r="R7951"/>
  <c r="R7950"/>
  <c r="R7949"/>
  <c r="R7948"/>
  <c r="R7947"/>
  <c r="R7946"/>
  <c r="R7945"/>
  <c r="R7944"/>
  <c r="R7943"/>
  <c r="R7942"/>
  <c r="R7941"/>
  <c r="R7940"/>
  <c r="R7939"/>
  <c r="R7938"/>
  <c r="R7937"/>
  <c r="R7936"/>
  <c r="R7935"/>
  <c r="R7934"/>
  <c r="R7933"/>
  <c r="R7932"/>
  <c r="R7931"/>
  <c r="R7930"/>
  <c r="R7929"/>
  <c r="R7928"/>
  <c r="R7927"/>
  <c r="R7926"/>
  <c r="R7925"/>
  <c r="R7924"/>
  <c r="R7923"/>
  <c r="R7922"/>
  <c r="R7921"/>
  <c r="R7920"/>
  <c r="R7919"/>
  <c r="R7918"/>
  <c r="R7917"/>
  <c r="R7916"/>
  <c r="R7915"/>
  <c r="R7914"/>
  <c r="R7913"/>
  <c r="R7912"/>
  <c r="R7911"/>
  <c r="R7910"/>
  <c r="R7909"/>
  <c r="R7908"/>
  <c r="R7907"/>
  <c r="R7906"/>
  <c r="R7905"/>
  <c r="R7904"/>
  <c r="R7903"/>
  <c r="R7902"/>
  <c r="R7901"/>
  <c r="R7900"/>
  <c r="R7899"/>
  <c r="R7898"/>
  <c r="R7897"/>
  <c r="R7896"/>
  <c r="R7895"/>
  <c r="R7894"/>
  <c r="R7893"/>
  <c r="R7892"/>
  <c r="R7891"/>
  <c r="R7890"/>
  <c r="R7889"/>
  <c r="R7888"/>
  <c r="R7887"/>
  <c r="R7886"/>
  <c r="R7885"/>
  <c r="R7884"/>
  <c r="R7883"/>
  <c r="R7882"/>
  <c r="R7881"/>
  <c r="R7880"/>
  <c r="R7879"/>
  <c r="R7878"/>
  <c r="R7877"/>
  <c r="R7876"/>
  <c r="R7875"/>
  <c r="R7874"/>
  <c r="R7873"/>
  <c r="R7872"/>
  <c r="R7871"/>
  <c r="R7870"/>
  <c r="R7869"/>
  <c r="R7868"/>
  <c r="R7867"/>
  <c r="R7866"/>
  <c r="R7865"/>
  <c r="R7864"/>
  <c r="R7863"/>
  <c r="R7862"/>
  <c r="R7861"/>
  <c r="R7860"/>
  <c r="R7859"/>
  <c r="R7858"/>
  <c r="R7857"/>
  <c r="R7856"/>
  <c r="R7855"/>
  <c r="R7854"/>
  <c r="R7853"/>
  <c r="R7852"/>
  <c r="R7851"/>
  <c r="R7850"/>
  <c r="R7849"/>
  <c r="R7848"/>
  <c r="R7847"/>
  <c r="R7846"/>
  <c r="R7845"/>
  <c r="R7844"/>
  <c r="R7843"/>
  <c r="R7842"/>
  <c r="R7841"/>
  <c r="R7840"/>
  <c r="R7839"/>
  <c r="R7838"/>
  <c r="R7837"/>
  <c r="R7836"/>
  <c r="R7835"/>
  <c r="R7834"/>
  <c r="R7833"/>
  <c r="R7832"/>
  <c r="R7831"/>
  <c r="R7830"/>
  <c r="R7829"/>
  <c r="R7828"/>
  <c r="R7827"/>
  <c r="R7826"/>
  <c r="R7825"/>
  <c r="R7824"/>
  <c r="R7823"/>
  <c r="R7822"/>
  <c r="R7821"/>
  <c r="R7820"/>
  <c r="R7819"/>
  <c r="R7818"/>
  <c r="R7817"/>
  <c r="R7816"/>
  <c r="R7815"/>
  <c r="R7814"/>
  <c r="R7813"/>
  <c r="R7812"/>
  <c r="R7811"/>
  <c r="R7810"/>
  <c r="R7809"/>
  <c r="R7808"/>
  <c r="R7807"/>
  <c r="R7806"/>
  <c r="R7805"/>
  <c r="R7804"/>
  <c r="R7803"/>
  <c r="R7802"/>
  <c r="R7801"/>
  <c r="R7800"/>
  <c r="R7799"/>
  <c r="R7798"/>
  <c r="R7797"/>
  <c r="R7796"/>
  <c r="R7795"/>
  <c r="R7794"/>
  <c r="R7793"/>
  <c r="R7792"/>
  <c r="R7791"/>
  <c r="R7790"/>
  <c r="R7789"/>
  <c r="R7788"/>
  <c r="R7787"/>
  <c r="R7786"/>
  <c r="R7785"/>
  <c r="R7784"/>
  <c r="R7783"/>
  <c r="R7782"/>
  <c r="R7781"/>
  <c r="R7780"/>
  <c r="R7779"/>
  <c r="R7778"/>
  <c r="R7777"/>
  <c r="R7776"/>
  <c r="R7775"/>
  <c r="R7774"/>
  <c r="R7773"/>
  <c r="R7772"/>
  <c r="R7771"/>
  <c r="R7770"/>
  <c r="R7769"/>
  <c r="R7768"/>
  <c r="R7767"/>
  <c r="R7766"/>
  <c r="R7765"/>
  <c r="R7764"/>
  <c r="R7763"/>
  <c r="R7762"/>
  <c r="R7761"/>
  <c r="R7760"/>
  <c r="R7759"/>
  <c r="R7758"/>
  <c r="R7757"/>
  <c r="R7756"/>
  <c r="R7755"/>
  <c r="R7754"/>
  <c r="R7753"/>
  <c r="R7752"/>
  <c r="R7751"/>
  <c r="R7750"/>
  <c r="R7749"/>
  <c r="R7748"/>
  <c r="R7747"/>
  <c r="R7746"/>
  <c r="R7745"/>
  <c r="R7744"/>
  <c r="R7743"/>
  <c r="R7742"/>
  <c r="R7741"/>
  <c r="R7740"/>
  <c r="R7739"/>
  <c r="R7738"/>
  <c r="R7737"/>
  <c r="R7736"/>
  <c r="R7735"/>
  <c r="R7734"/>
  <c r="R7733"/>
  <c r="R7732"/>
  <c r="R7731"/>
  <c r="R7730"/>
  <c r="R7729"/>
  <c r="R7728"/>
  <c r="R7727"/>
  <c r="R7726"/>
  <c r="R7725"/>
  <c r="R7724"/>
  <c r="R7723"/>
  <c r="R7722"/>
  <c r="R7721"/>
  <c r="R7720"/>
  <c r="R7719"/>
  <c r="R7718"/>
  <c r="R7717"/>
  <c r="R7716"/>
  <c r="R7715"/>
  <c r="R7714"/>
  <c r="R7713"/>
  <c r="R7712"/>
  <c r="R7711"/>
  <c r="R7710"/>
  <c r="R7709"/>
  <c r="R7708"/>
  <c r="R7707"/>
  <c r="R7706"/>
  <c r="R7705"/>
  <c r="R7704"/>
  <c r="R7703"/>
  <c r="R7702"/>
  <c r="R7701"/>
  <c r="R7700"/>
  <c r="R7699"/>
  <c r="R7698"/>
  <c r="R7697"/>
  <c r="R7696"/>
  <c r="R7695"/>
  <c r="R7694"/>
  <c r="R7693"/>
  <c r="R7692"/>
  <c r="R7691"/>
  <c r="R7690"/>
  <c r="R7689"/>
  <c r="R7688"/>
  <c r="R7687"/>
  <c r="R7686"/>
  <c r="R7685"/>
  <c r="R7684"/>
  <c r="R7683"/>
  <c r="R7682"/>
  <c r="R7681"/>
  <c r="R7680"/>
  <c r="R7679"/>
  <c r="R7678"/>
  <c r="R7677"/>
  <c r="R7676"/>
  <c r="R7675"/>
  <c r="R7674"/>
  <c r="R7673"/>
  <c r="R7672"/>
  <c r="R7671"/>
  <c r="R7670"/>
  <c r="R7669"/>
  <c r="R7668"/>
  <c r="R7667"/>
  <c r="R7666"/>
  <c r="R7665"/>
  <c r="R7664"/>
  <c r="R7663"/>
  <c r="R7662"/>
  <c r="R7661"/>
  <c r="R7660"/>
  <c r="R7659"/>
  <c r="R7658"/>
  <c r="R7657"/>
  <c r="R7656"/>
  <c r="R7655"/>
  <c r="R7654"/>
  <c r="R7653"/>
  <c r="R7652"/>
  <c r="R7651"/>
  <c r="R7650"/>
  <c r="R7649"/>
  <c r="R7648"/>
  <c r="R7647"/>
  <c r="R7646"/>
  <c r="R7645"/>
  <c r="R7644"/>
  <c r="R7643"/>
  <c r="R7642"/>
  <c r="R7641"/>
  <c r="R7640"/>
  <c r="R7639"/>
  <c r="R7638"/>
  <c r="R7637"/>
  <c r="R7636"/>
  <c r="R7635"/>
  <c r="R7634"/>
  <c r="R7633"/>
  <c r="R7632"/>
  <c r="R7631"/>
  <c r="R7630"/>
  <c r="R7629"/>
  <c r="R7628"/>
  <c r="R7627"/>
  <c r="R7626"/>
  <c r="R7625"/>
  <c r="R7624"/>
  <c r="R7623"/>
  <c r="R7622"/>
  <c r="R7621"/>
  <c r="R7620"/>
  <c r="R7619"/>
  <c r="R7618"/>
  <c r="R7617"/>
  <c r="R7616"/>
  <c r="R7615"/>
  <c r="R7614"/>
  <c r="R7613"/>
  <c r="R7612"/>
  <c r="R7611"/>
  <c r="R7610"/>
  <c r="R7609"/>
  <c r="R7608"/>
  <c r="R7607"/>
  <c r="R7606"/>
  <c r="R7605"/>
  <c r="R7604"/>
  <c r="R7603"/>
  <c r="R7602"/>
  <c r="R7601"/>
  <c r="R7600"/>
  <c r="R7599"/>
  <c r="R7598"/>
  <c r="R7597"/>
  <c r="R7596"/>
  <c r="R7595"/>
  <c r="R7594"/>
  <c r="R7593"/>
  <c r="R7592"/>
  <c r="R7591"/>
  <c r="R7590"/>
  <c r="R7589"/>
  <c r="R7588"/>
  <c r="R7587"/>
  <c r="R7586"/>
  <c r="R7585"/>
  <c r="R7584"/>
  <c r="R7583"/>
  <c r="R7582"/>
  <c r="R7581"/>
  <c r="R7580"/>
  <c r="R7579"/>
  <c r="R7578"/>
  <c r="R7577"/>
  <c r="R7576"/>
  <c r="R7575"/>
  <c r="R7574"/>
  <c r="R7573"/>
  <c r="R7572"/>
  <c r="R7571"/>
  <c r="R7570"/>
  <c r="R7569"/>
  <c r="R7568"/>
  <c r="R7567"/>
  <c r="R7566"/>
  <c r="R7565"/>
  <c r="R7564"/>
  <c r="R7563"/>
  <c r="R7562"/>
  <c r="R7561"/>
  <c r="R7560"/>
  <c r="R7559"/>
  <c r="R7558"/>
  <c r="R7557"/>
  <c r="R7556"/>
  <c r="R7555"/>
  <c r="R7554"/>
  <c r="R7553"/>
  <c r="R7552"/>
  <c r="R7551"/>
  <c r="R7550"/>
  <c r="R7549"/>
  <c r="R7548"/>
  <c r="R7547"/>
  <c r="R7546"/>
  <c r="R7545"/>
  <c r="R7544"/>
  <c r="R7543"/>
  <c r="R7542"/>
  <c r="R7541"/>
  <c r="R7540"/>
  <c r="R7539"/>
  <c r="R7538"/>
  <c r="R7537"/>
  <c r="R7536"/>
  <c r="R7535"/>
  <c r="R7534"/>
  <c r="R7533"/>
  <c r="R7532"/>
  <c r="R7531"/>
  <c r="R7530"/>
  <c r="R7529"/>
  <c r="R7528"/>
  <c r="R7527"/>
  <c r="R7526"/>
  <c r="R7525"/>
  <c r="R7524"/>
  <c r="R7523"/>
  <c r="R7522"/>
  <c r="R7521"/>
  <c r="R7520"/>
  <c r="R7519"/>
  <c r="R7518"/>
  <c r="R7517"/>
  <c r="R7516"/>
  <c r="R7515"/>
  <c r="R7514"/>
  <c r="R7513"/>
  <c r="R7512"/>
  <c r="R7511"/>
  <c r="R7510"/>
  <c r="R7509"/>
  <c r="R7508"/>
  <c r="R7507"/>
  <c r="R7506"/>
  <c r="R7505"/>
  <c r="R7504"/>
  <c r="R7503"/>
  <c r="R7502"/>
  <c r="R7501"/>
  <c r="R7500"/>
  <c r="R7499"/>
  <c r="R7498"/>
  <c r="R7497"/>
  <c r="R7496"/>
  <c r="R7495"/>
  <c r="R7494"/>
  <c r="R7493"/>
  <c r="R7492"/>
  <c r="R7491"/>
  <c r="R7490"/>
  <c r="R7489"/>
  <c r="R7488"/>
  <c r="R7487"/>
  <c r="R7486"/>
  <c r="R7485"/>
  <c r="R7484"/>
  <c r="R7483"/>
  <c r="R7482"/>
  <c r="R7481"/>
  <c r="R7480"/>
  <c r="R7479"/>
  <c r="R7478"/>
  <c r="R7477"/>
  <c r="R7476"/>
  <c r="R7475"/>
  <c r="R7474"/>
  <c r="R7473"/>
  <c r="R7472"/>
  <c r="R7471"/>
  <c r="R7470"/>
  <c r="R7469"/>
  <c r="R7468"/>
  <c r="R7467"/>
  <c r="R7466"/>
  <c r="R7465"/>
  <c r="R7464"/>
  <c r="R7463"/>
  <c r="R7462"/>
  <c r="R7461"/>
  <c r="R7460"/>
  <c r="R7459"/>
  <c r="R7458"/>
  <c r="R7457"/>
  <c r="R7456"/>
  <c r="R7455"/>
  <c r="R7454"/>
  <c r="R7453"/>
  <c r="R7452"/>
  <c r="R7451"/>
  <c r="R7450"/>
  <c r="R7449"/>
  <c r="R7448"/>
  <c r="R7447"/>
  <c r="R7446"/>
  <c r="R7445"/>
  <c r="R7444"/>
  <c r="R7443"/>
  <c r="R7442"/>
  <c r="R7441"/>
  <c r="R7440"/>
  <c r="R7439"/>
  <c r="R7438"/>
  <c r="R7437"/>
  <c r="R7436"/>
  <c r="R7435"/>
  <c r="R7434"/>
  <c r="R7433"/>
  <c r="R7432"/>
  <c r="R7431"/>
  <c r="R7430"/>
  <c r="R7429"/>
  <c r="R7428"/>
  <c r="R7427"/>
  <c r="R7426"/>
  <c r="R7425"/>
  <c r="R7424"/>
  <c r="R7423"/>
  <c r="R7422"/>
  <c r="R7421"/>
  <c r="R7420"/>
  <c r="R7419"/>
  <c r="R7418"/>
  <c r="R7417"/>
  <c r="R7416"/>
  <c r="R7415"/>
  <c r="R7414"/>
  <c r="R7413"/>
  <c r="R7412"/>
  <c r="R7411"/>
  <c r="R7410"/>
  <c r="R7409"/>
  <c r="R7408"/>
  <c r="R7407"/>
  <c r="R7406"/>
  <c r="R7405"/>
  <c r="R7404"/>
  <c r="R7403"/>
  <c r="R7402"/>
  <c r="R7401"/>
  <c r="R7400"/>
  <c r="R7399"/>
  <c r="R7398"/>
  <c r="R7397"/>
  <c r="R7396"/>
  <c r="R7395"/>
  <c r="R7394"/>
  <c r="R7393"/>
  <c r="R7392"/>
  <c r="R7391"/>
  <c r="R7390"/>
  <c r="R7389"/>
  <c r="R7388"/>
  <c r="R7387"/>
  <c r="R7386"/>
  <c r="R7385"/>
  <c r="R7384"/>
  <c r="R7383"/>
  <c r="R7382"/>
  <c r="R7381"/>
  <c r="R7380"/>
  <c r="R7379"/>
  <c r="R7378"/>
  <c r="R7377"/>
  <c r="R7376"/>
  <c r="R7375"/>
  <c r="R7374"/>
  <c r="R7373"/>
  <c r="R7372"/>
  <c r="R7371"/>
  <c r="R7370"/>
  <c r="R7369"/>
  <c r="R7368"/>
  <c r="R7367"/>
  <c r="R7366"/>
  <c r="R7365"/>
  <c r="R7364"/>
  <c r="R7363"/>
  <c r="R7362"/>
  <c r="R7361"/>
  <c r="R7360"/>
  <c r="R7359"/>
  <c r="R7358"/>
  <c r="R7357"/>
  <c r="R7356"/>
  <c r="R7355"/>
  <c r="R7354"/>
  <c r="R7353"/>
  <c r="R7352"/>
  <c r="R7351"/>
  <c r="R7350"/>
  <c r="R7349"/>
  <c r="R7348"/>
  <c r="R7347"/>
  <c r="R7346"/>
  <c r="R7345"/>
  <c r="R7344"/>
  <c r="R7343"/>
  <c r="R7342"/>
  <c r="R7341"/>
  <c r="R7340"/>
  <c r="R7339"/>
  <c r="R7338"/>
  <c r="R7337"/>
  <c r="R7336"/>
  <c r="R7335"/>
  <c r="R7334"/>
  <c r="R7333"/>
  <c r="R7332"/>
  <c r="R7331"/>
  <c r="R7330"/>
  <c r="R7329"/>
  <c r="R7328"/>
  <c r="R7327"/>
  <c r="R7326"/>
  <c r="R7325"/>
  <c r="R7324"/>
  <c r="R7323"/>
  <c r="R7322"/>
  <c r="R7321"/>
  <c r="R7320"/>
  <c r="R7319"/>
  <c r="R7318"/>
  <c r="R7317"/>
  <c r="R7316"/>
  <c r="R7315"/>
  <c r="R7314"/>
  <c r="R7313"/>
  <c r="R7312"/>
  <c r="R7311"/>
  <c r="R7310"/>
  <c r="R7309"/>
  <c r="R7308"/>
  <c r="R7307"/>
  <c r="R7306"/>
  <c r="R7305"/>
  <c r="R7304"/>
  <c r="R7303"/>
  <c r="R7302"/>
  <c r="R7301"/>
  <c r="R7300"/>
  <c r="R7299"/>
  <c r="R7298"/>
  <c r="R7297"/>
  <c r="R7296"/>
  <c r="R7295"/>
  <c r="R7294"/>
  <c r="R7293"/>
  <c r="R7292"/>
  <c r="R7291"/>
  <c r="R7290"/>
  <c r="R7289"/>
  <c r="R7288"/>
  <c r="R7287"/>
  <c r="R7286"/>
  <c r="R7285"/>
  <c r="R7284"/>
  <c r="R7283"/>
  <c r="R7282"/>
  <c r="R7281"/>
  <c r="R7280"/>
  <c r="R7279"/>
  <c r="R7278"/>
  <c r="R7277"/>
  <c r="R7276"/>
  <c r="R7275"/>
  <c r="R7274"/>
  <c r="R7273"/>
  <c r="R7272"/>
  <c r="R7271"/>
  <c r="R7270"/>
  <c r="R7269"/>
  <c r="R7268"/>
  <c r="R7267"/>
  <c r="R7266"/>
  <c r="R7265"/>
  <c r="R7264"/>
  <c r="R7263"/>
  <c r="R7262"/>
  <c r="R7261"/>
  <c r="R7260"/>
  <c r="R7259"/>
  <c r="R7258"/>
  <c r="R7257"/>
  <c r="R7256"/>
  <c r="R7255"/>
  <c r="R7254"/>
  <c r="R7253"/>
  <c r="R7252"/>
  <c r="R7251"/>
  <c r="R7250"/>
  <c r="R7249"/>
  <c r="R7248"/>
  <c r="R7247"/>
  <c r="R7246"/>
  <c r="R7245"/>
  <c r="R7244"/>
  <c r="R7243"/>
  <c r="R7242"/>
  <c r="R7241"/>
  <c r="R7240"/>
  <c r="R7239"/>
  <c r="R7238"/>
  <c r="R7237"/>
  <c r="R7236"/>
  <c r="R7235"/>
  <c r="R7234"/>
  <c r="R7233"/>
  <c r="R7232"/>
  <c r="R7231"/>
  <c r="R7230"/>
  <c r="R7229"/>
  <c r="R7228"/>
  <c r="R7227"/>
  <c r="R7226"/>
  <c r="R7225"/>
  <c r="R7224"/>
  <c r="R7223"/>
  <c r="R7222"/>
  <c r="R7221"/>
  <c r="R7220"/>
  <c r="R7219"/>
  <c r="R7218"/>
  <c r="R7217"/>
  <c r="R7216"/>
  <c r="R7215"/>
  <c r="R7214"/>
  <c r="R7213"/>
  <c r="R7212"/>
  <c r="R7211"/>
  <c r="R7210"/>
  <c r="R7209"/>
  <c r="R7208"/>
  <c r="R7207"/>
  <c r="R7206"/>
  <c r="R7205"/>
  <c r="R7204"/>
  <c r="R7203"/>
  <c r="R7202"/>
  <c r="R7201"/>
  <c r="R7200"/>
  <c r="R7199"/>
  <c r="R7198"/>
  <c r="R7197"/>
  <c r="R7196"/>
  <c r="R7195"/>
  <c r="R7194"/>
  <c r="R7193"/>
  <c r="R7192"/>
  <c r="R7191"/>
  <c r="R7190"/>
  <c r="R7189"/>
  <c r="R7188"/>
  <c r="R7187"/>
  <c r="R7186"/>
  <c r="R7185"/>
  <c r="R7184"/>
  <c r="R7183"/>
  <c r="R7182"/>
  <c r="R7181"/>
  <c r="R7180"/>
  <c r="R7179"/>
  <c r="R7178"/>
  <c r="R7177"/>
  <c r="R7176"/>
  <c r="R7175"/>
  <c r="R7174"/>
  <c r="R7173"/>
  <c r="R7172"/>
  <c r="R7171"/>
  <c r="R7170"/>
  <c r="R7169"/>
  <c r="R7168"/>
  <c r="R7167"/>
  <c r="R7166"/>
  <c r="R7165"/>
  <c r="R7164"/>
  <c r="R7163"/>
  <c r="R7162"/>
  <c r="R7161"/>
  <c r="R7160"/>
  <c r="R7159"/>
  <c r="R7158"/>
  <c r="R7157"/>
  <c r="R7156"/>
  <c r="R7155"/>
  <c r="R7154"/>
  <c r="R7153"/>
  <c r="R7152"/>
  <c r="R7151"/>
  <c r="R7150"/>
  <c r="R7149"/>
  <c r="R7148"/>
  <c r="R7147"/>
  <c r="R7146"/>
  <c r="R7145"/>
  <c r="R7144"/>
  <c r="R7143"/>
  <c r="R7142"/>
  <c r="R7141"/>
  <c r="R7140"/>
  <c r="R7139"/>
  <c r="R7138"/>
  <c r="R7137"/>
  <c r="R7136"/>
  <c r="R7135"/>
  <c r="R7134"/>
  <c r="R7133"/>
  <c r="R7132"/>
  <c r="R7131"/>
  <c r="R7130"/>
  <c r="R7129"/>
  <c r="R7128"/>
  <c r="R7127"/>
  <c r="R7126"/>
  <c r="R7125"/>
  <c r="R7124"/>
  <c r="R7123"/>
  <c r="R7122"/>
  <c r="R7121"/>
  <c r="R7120"/>
  <c r="R7119"/>
  <c r="R7118"/>
  <c r="R7117"/>
  <c r="R7116"/>
  <c r="R7115"/>
  <c r="R7114"/>
  <c r="R7113"/>
  <c r="R7112"/>
  <c r="R7111"/>
  <c r="R7110"/>
  <c r="R7109"/>
  <c r="R7108"/>
  <c r="R7107"/>
  <c r="R7106"/>
  <c r="R7105"/>
  <c r="R7104"/>
  <c r="R7103"/>
  <c r="R7102"/>
  <c r="R7101"/>
  <c r="R7100"/>
  <c r="R7099"/>
  <c r="R7098"/>
  <c r="R7097"/>
  <c r="R7096"/>
  <c r="R7095"/>
  <c r="R7094"/>
  <c r="R7093"/>
  <c r="R7092"/>
  <c r="R7091"/>
  <c r="R7090"/>
  <c r="R7089"/>
  <c r="R7088"/>
  <c r="R7087"/>
  <c r="R7086"/>
  <c r="R7085"/>
  <c r="R7084"/>
  <c r="R7083"/>
  <c r="R7082"/>
  <c r="R7081"/>
  <c r="R7080"/>
  <c r="R7079"/>
  <c r="R7078"/>
  <c r="R7077"/>
  <c r="R7076"/>
  <c r="R7075"/>
  <c r="R7074"/>
  <c r="R7073"/>
  <c r="R7072"/>
  <c r="R7071"/>
  <c r="R7070"/>
  <c r="R7069"/>
  <c r="R7068"/>
  <c r="R7067"/>
  <c r="R7066"/>
  <c r="R7065"/>
  <c r="R7064"/>
  <c r="R7063"/>
  <c r="R7062"/>
  <c r="R7061"/>
  <c r="R7060"/>
  <c r="R7059"/>
  <c r="R7058"/>
  <c r="R7057"/>
  <c r="R7056"/>
  <c r="R7055"/>
  <c r="R7054"/>
  <c r="R7053"/>
  <c r="R7052"/>
  <c r="R7051"/>
  <c r="R7050"/>
  <c r="R7049"/>
  <c r="R7048"/>
  <c r="R7047"/>
  <c r="R7046"/>
  <c r="R7045"/>
  <c r="R7044"/>
  <c r="R7043"/>
  <c r="R7042"/>
  <c r="R7041"/>
  <c r="R7040"/>
  <c r="R7039"/>
  <c r="R7038"/>
  <c r="R7037"/>
  <c r="R7036"/>
  <c r="R7035"/>
  <c r="R7034"/>
  <c r="R7033"/>
  <c r="R7032"/>
  <c r="R7031"/>
  <c r="R7030"/>
  <c r="R7029"/>
  <c r="R7028"/>
  <c r="R7027"/>
  <c r="R7026"/>
  <c r="R7025"/>
  <c r="R7024"/>
  <c r="R7023"/>
  <c r="R7022"/>
  <c r="R7021"/>
  <c r="R7020"/>
  <c r="R7019"/>
  <c r="R7018"/>
  <c r="R7017"/>
  <c r="R7016"/>
  <c r="R7015"/>
  <c r="R7014"/>
  <c r="R7013"/>
  <c r="R7012"/>
  <c r="R7011"/>
  <c r="R7010"/>
  <c r="R7009"/>
  <c r="R7008"/>
  <c r="R7007"/>
  <c r="R7006"/>
  <c r="R7005"/>
  <c r="R7004"/>
  <c r="R7003"/>
  <c r="R7002"/>
  <c r="R7001"/>
  <c r="R7000"/>
  <c r="R6999"/>
  <c r="R6998"/>
  <c r="R6997"/>
  <c r="R6996"/>
  <c r="R6995"/>
  <c r="R6994"/>
  <c r="R6993"/>
  <c r="R6992"/>
  <c r="R6991"/>
  <c r="R6990"/>
  <c r="R6989"/>
  <c r="R6988"/>
  <c r="R6987"/>
  <c r="R6986"/>
  <c r="R6985"/>
  <c r="R6984"/>
  <c r="R6983"/>
  <c r="R6982"/>
  <c r="R6981"/>
  <c r="R6980"/>
  <c r="R6979"/>
  <c r="R6978"/>
  <c r="R6977"/>
  <c r="R6976"/>
  <c r="R6975"/>
  <c r="R6974"/>
  <c r="R6973"/>
  <c r="R6972"/>
  <c r="R6971"/>
  <c r="R6970"/>
  <c r="R6969"/>
  <c r="R6968"/>
  <c r="R6967"/>
  <c r="R6966"/>
  <c r="R6965"/>
  <c r="R6964"/>
  <c r="R6963"/>
  <c r="R6962"/>
  <c r="R6961"/>
  <c r="R6960"/>
  <c r="R6959"/>
  <c r="R6958"/>
  <c r="R6957"/>
  <c r="R6956"/>
  <c r="R6955"/>
  <c r="R6954"/>
  <c r="R6953"/>
  <c r="R6952"/>
  <c r="R6951"/>
  <c r="R6950"/>
  <c r="R6949"/>
  <c r="R6948"/>
  <c r="R6947"/>
  <c r="R6946"/>
  <c r="R6945"/>
  <c r="R6944"/>
  <c r="R6943"/>
  <c r="R6942"/>
  <c r="R6941"/>
  <c r="R6940"/>
  <c r="R6939"/>
  <c r="R6938"/>
  <c r="R6937"/>
  <c r="R6936"/>
  <c r="R6935"/>
  <c r="R6934"/>
  <c r="R6933"/>
  <c r="R6932"/>
  <c r="R6931"/>
  <c r="R6930"/>
  <c r="R6929"/>
  <c r="R6928"/>
  <c r="R6927"/>
  <c r="R6926"/>
  <c r="R6925"/>
  <c r="R6924"/>
  <c r="R6923"/>
  <c r="R6922"/>
  <c r="R6921"/>
  <c r="R6920"/>
  <c r="R6919"/>
  <c r="R6918"/>
  <c r="R6917"/>
  <c r="R6916"/>
  <c r="R6915"/>
  <c r="R6914"/>
  <c r="R6913"/>
  <c r="R6912"/>
  <c r="R6911"/>
  <c r="R6910"/>
  <c r="R6909"/>
  <c r="R6908"/>
  <c r="R6907"/>
  <c r="R6906"/>
  <c r="R6905"/>
  <c r="R6904"/>
  <c r="R6903"/>
  <c r="R6902"/>
  <c r="R6901"/>
  <c r="R6900"/>
  <c r="R6899"/>
  <c r="R6898"/>
  <c r="R6897"/>
  <c r="R6896"/>
  <c r="R6895"/>
  <c r="R6894"/>
  <c r="R6893"/>
  <c r="R6892"/>
  <c r="R6891"/>
  <c r="R6890"/>
  <c r="R6889"/>
  <c r="R6888"/>
  <c r="R6887"/>
  <c r="R6886"/>
  <c r="R6885"/>
  <c r="R6884"/>
  <c r="R6883"/>
  <c r="R6882"/>
  <c r="R6881"/>
  <c r="R6880"/>
  <c r="R6879"/>
  <c r="R6878"/>
  <c r="R6877"/>
  <c r="R6876"/>
  <c r="R6875"/>
  <c r="R6874"/>
  <c r="R6873"/>
  <c r="R6872"/>
  <c r="R6871"/>
  <c r="R6870"/>
  <c r="R6869"/>
  <c r="R6868"/>
  <c r="R6867"/>
  <c r="R6866"/>
  <c r="R6865"/>
  <c r="R6864"/>
  <c r="R6863"/>
  <c r="R6862"/>
  <c r="R6861"/>
  <c r="R6860"/>
  <c r="R6859"/>
  <c r="R6858"/>
  <c r="R6857"/>
  <c r="R6856"/>
  <c r="R6855"/>
  <c r="R6854"/>
  <c r="R6853"/>
  <c r="R6852"/>
  <c r="R6851"/>
  <c r="R6850"/>
  <c r="R6849"/>
  <c r="R6848"/>
  <c r="R6847"/>
  <c r="R6846"/>
  <c r="R6845"/>
  <c r="R6844"/>
  <c r="R6843"/>
  <c r="R6842"/>
  <c r="R6841"/>
  <c r="R6840"/>
  <c r="R6839"/>
  <c r="R6838"/>
  <c r="R6837"/>
  <c r="R6836"/>
  <c r="R6835"/>
  <c r="R6834"/>
  <c r="R6833"/>
  <c r="R6832"/>
  <c r="R6831"/>
  <c r="R6830"/>
  <c r="R6829"/>
  <c r="R6828"/>
  <c r="R6827"/>
  <c r="R6826"/>
  <c r="R6825"/>
  <c r="R6824"/>
  <c r="R6823"/>
  <c r="R6822"/>
  <c r="R6821"/>
  <c r="R6820"/>
  <c r="R6819"/>
  <c r="R6818"/>
  <c r="R6817"/>
  <c r="R6816"/>
  <c r="R6815"/>
  <c r="R6814"/>
  <c r="R6813"/>
  <c r="R6812"/>
  <c r="R6811"/>
  <c r="R6810"/>
  <c r="R6809"/>
  <c r="R6808"/>
  <c r="R6807"/>
  <c r="R6806"/>
  <c r="R6805"/>
  <c r="R6804"/>
  <c r="R6803"/>
  <c r="R6802"/>
  <c r="R6801"/>
  <c r="R6800"/>
  <c r="R6799"/>
  <c r="R6798"/>
  <c r="R6797"/>
  <c r="R6796"/>
  <c r="R6795"/>
  <c r="R6794"/>
  <c r="R6793"/>
  <c r="R6792"/>
  <c r="R6791"/>
  <c r="R6790"/>
  <c r="R6789"/>
  <c r="R6788"/>
  <c r="R6787"/>
  <c r="R6786"/>
  <c r="R6785"/>
  <c r="R6784"/>
  <c r="R6783"/>
  <c r="R6782"/>
  <c r="R6781"/>
  <c r="R6780"/>
  <c r="R6779"/>
  <c r="R6778"/>
  <c r="R6777"/>
  <c r="R6776"/>
  <c r="R6775"/>
  <c r="R6774"/>
  <c r="R6773"/>
  <c r="R6772"/>
  <c r="R6771"/>
  <c r="R6770"/>
  <c r="R6769"/>
  <c r="R6768"/>
  <c r="R6767"/>
  <c r="R6766"/>
  <c r="R6765"/>
  <c r="R6764"/>
  <c r="R6763"/>
  <c r="R6762"/>
  <c r="R6761"/>
  <c r="R6760"/>
  <c r="R6759"/>
  <c r="R6758"/>
  <c r="R6757"/>
  <c r="R6756"/>
  <c r="R6755"/>
  <c r="R6754"/>
  <c r="R6753"/>
  <c r="R6752"/>
  <c r="R6751"/>
  <c r="R6750"/>
  <c r="R6749"/>
  <c r="R6748"/>
  <c r="R6747"/>
  <c r="R6746"/>
  <c r="R6745"/>
  <c r="R6744"/>
  <c r="R6743"/>
  <c r="R6742"/>
  <c r="R6741"/>
  <c r="R6740"/>
  <c r="R6739"/>
  <c r="R6738"/>
  <c r="R6737"/>
  <c r="R6736"/>
  <c r="R6735"/>
  <c r="R6734"/>
  <c r="R6733"/>
  <c r="R6732"/>
  <c r="R6731"/>
  <c r="R6730"/>
  <c r="R6729"/>
  <c r="R6728"/>
  <c r="R6727"/>
  <c r="R6726"/>
  <c r="R6725"/>
  <c r="R6724"/>
  <c r="R6723"/>
  <c r="R6722"/>
  <c r="R6721"/>
  <c r="R6720"/>
  <c r="R6719"/>
  <c r="R6718"/>
  <c r="R6717"/>
  <c r="R6716"/>
  <c r="R6715"/>
  <c r="R6714"/>
  <c r="R6713"/>
  <c r="R6712"/>
  <c r="R6711"/>
  <c r="R6710"/>
  <c r="R6709"/>
  <c r="R6708"/>
  <c r="R6707"/>
  <c r="R6706"/>
  <c r="R6705"/>
  <c r="R6704"/>
  <c r="R6703"/>
  <c r="R6702"/>
  <c r="R6701"/>
  <c r="R6700"/>
  <c r="R6699"/>
  <c r="R6698"/>
  <c r="R6697"/>
  <c r="R6696"/>
  <c r="R6695"/>
  <c r="R6694"/>
  <c r="R6693"/>
  <c r="R6692"/>
  <c r="R6691"/>
  <c r="R6690"/>
  <c r="R6689"/>
  <c r="R6688"/>
  <c r="R6687"/>
  <c r="R6686"/>
  <c r="R6685"/>
  <c r="R6684"/>
  <c r="R6683"/>
  <c r="R6682"/>
  <c r="R6681"/>
  <c r="R6680"/>
  <c r="R6679"/>
  <c r="R6678"/>
  <c r="R6677"/>
  <c r="R6676"/>
  <c r="R6675"/>
  <c r="R6674"/>
  <c r="R6673"/>
  <c r="R6672"/>
  <c r="R6671"/>
  <c r="R6670"/>
  <c r="R6669"/>
  <c r="R6668"/>
  <c r="R6667"/>
  <c r="R6666"/>
  <c r="R6665"/>
  <c r="R6664"/>
  <c r="R6663"/>
  <c r="R6662"/>
  <c r="R6661"/>
  <c r="R6660"/>
  <c r="R6659"/>
  <c r="R6658"/>
  <c r="R6657"/>
  <c r="R6656"/>
  <c r="R6655"/>
  <c r="R6654"/>
  <c r="R6653"/>
  <c r="R6652"/>
  <c r="R6651"/>
  <c r="R6650"/>
  <c r="R6649"/>
  <c r="R6648"/>
  <c r="R6647"/>
  <c r="R6646"/>
  <c r="R6645"/>
  <c r="R6644"/>
  <c r="R6643"/>
  <c r="R6642"/>
  <c r="R6641"/>
  <c r="R6640"/>
  <c r="R6639"/>
  <c r="R6638"/>
  <c r="R6637"/>
  <c r="R6636"/>
  <c r="R6635"/>
  <c r="R6634"/>
  <c r="R6633"/>
  <c r="R6632"/>
  <c r="R6631"/>
  <c r="R6630"/>
  <c r="R6629"/>
  <c r="R6628"/>
  <c r="R6627"/>
  <c r="R6626"/>
  <c r="R6625"/>
  <c r="R6624"/>
  <c r="R6623"/>
  <c r="R6622"/>
  <c r="R6621"/>
  <c r="R6620"/>
  <c r="R6619"/>
  <c r="R6618"/>
  <c r="R6617"/>
  <c r="R6616"/>
  <c r="R6615"/>
  <c r="R6614"/>
  <c r="R6613"/>
  <c r="R6612"/>
  <c r="R6611"/>
  <c r="R6610"/>
  <c r="R6609"/>
  <c r="R6608"/>
  <c r="R6607"/>
  <c r="R6606"/>
  <c r="R6605"/>
  <c r="R6604"/>
  <c r="R6603"/>
  <c r="R6602"/>
  <c r="R6601"/>
  <c r="R6600"/>
  <c r="R6599"/>
  <c r="R6598"/>
  <c r="R6597"/>
  <c r="R6596"/>
  <c r="R6595"/>
  <c r="R6594"/>
  <c r="R6593"/>
  <c r="R6592"/>
  <c r="R6591"/>
  <c r="R6590"/>
  <c r="R6589"/>
  <c r="R6588"/>
  <c r="R6587"/>
  <c r="R6586"/>
  <c r="R6585"/>
  <c r="R6584"/>
  <c r="R6583"/>
  <c r="R6582"/>
  <c r="R6581"/>
  <c r="R6580"/>
  <c r="R6579"/>
  <c r="R6578"/>
  <c r="R6577"/>
  <c r="R6576"/>
  <c r="R6575"/>
  <c r="R6574"/>
  <c r="R6573"/>
  <c r="R6572"/>
  <c r="R6571"/>
  <c r="R6570"/>
  <c r="R6569"/>
  <c r="R6568"/>
  <c r="R6567"/>
  <c r="R6566"/>
  <c r="R6565"/>
  <c r="R6564"/>
  <c r="R6563"/>
  <c r="R6562"/>
  <c r="R6561"/>
  <c r="R6560"/>
  <c r="R6559"/>
  <c r="R6558"/>
  <c r="R6557"/>
  <c r="R6556"/>
  <c r="R6555"/>
  <c r="R6554"/>
  <c r="R6553"/>
  <c r="R6552"/>
  <c r="R6551"/>
  <c r="R6550"/>
  <c r="R6549"/>
  <c r="R6548"/>
  <c r="R6547"/>
  <c r="R6546"/>
  <c r="R6545"/>
  <c r="R6544"/>
  <c r="R6543"/>
  <c r="R6542"/>
  <c r="R6541"/>
  <c r="R6540"/>
  <c r="R6539"/>
  <c r="R6538"/>
  <c r="R6537"/>
  <c r="R6536"/>
  <c r="R6535"/>
  <c r="R6534"/>
  <c r="R6533"/>
  <c r="R6532"/>
  <c r="R6531"/>
  <c r="R6530"/>
  <c r="R6529"/>
  <c r="R6528"/>
  <c r="R6527"/>
  <c r="R6526"/>
  <c r="R6525"/>
  <c r="R6524"/>
  <c r="R6523"/>
  <c r="R6522"/>
  <c r="R6521"/>
  <c r="R6520"/>
  <c r="R6519"/>
  <c r="R6518"/>
  <c r="R6517"/>
  <c r="R6516"/>
  <c r="R6515"/>
  <c r="R6514"/>
  <c r="R6513"/>
  <c r="R6512"/>
  <c r="R6511"/>
  <c r="R6510"/>
  <c r="R6509"/>
  <c r="R6508"/>
  <c r="R6507"/>
  <c r="R6506"/>
  <c r="R6505"/>
  <c r="R6504"/>
  <c r="R6503"/>
  <c r="R6502"/>
  <c r="R6501"/>
  <c r="R6500"/>
  <c r="R6499"/>
  <c r="R6498"/>
  <c r="R6497"/>
  <c r="R6496"/>
  <c r="R6495"/>
  <c r="R6494"/>
  <c r="R6493"/>
  <c r="R6492"/>
  <c r="R6491"/>
  <c r="R6490"/>
  <c r="R6489"/>
  <c r="R6488"/>
  <c r="R6487"/>
  <c r="R6486"/>
  <c r="R6485"/>
  <c r="R6484"/>
  <c r="R6483"/>
  <c r="R6482"/>
  <c r="R6481"/>
  <c r="R6480"/>
  <c r="R6479"/>
  <c r="R6478"/>
  <c r="R6477"/>
  <c r="R6476"/>
  <c r="R6475"/>
  <c r="R6474"/>
  <c r="R6473"/>
  <c r="R6472"/>
  <c r="R6471"/>
  <c r="R6470"/>
  <c r="R6469"/>
  <c r="R6468"/>
  <c r="R6467"/>
  <c r="R6466"/>
  <c r="R6465"/>
  <c r="R6464"/>
  <c r="R6463"/>
  <c r="R6462"/>
  <c r="R6461"/>
  <c r="R6460"/>
  <c r="R6459"/>
  <c r="R6458"/>
  <c r="R6457"/>
  <c r="R6456"/>
  <c r="R6455"/>
  <c r="R6454"/>
  <c r="R6453"/>
  <c r="R6452"/>
  <c r="R6451"/>
  <c r="R6450"/>
  <c r="R6449"/>
  <c r="R6448"/>
  <c r="R6447"/>
  <c r="R6446"/>
  <c r="R6445"/>
  <c r="R6444"/>
  <c r="R6443"/>
  <c r="R6442"/>
  <c r="R6441"/>
  <c r="R6440"/>
  <c r="R6439"/>
  <c r="R6438"/>
  <c r="R6437"/>
  <c r="R6436"/>
  <c r="R6435"/>
  <c r="R6434"/>
  <c r="R6433"/>
  <c r="R6432"/>
  <c r="R6431"/>
  <c r="R6430"/>
  <c r="R6429"/>
  <c r="R6428"/>
  <c r="R6427"/>
  <c r="R6426"/>
  <c r="R6425"/>
  <c r="R6424"/>
  <c r="R6423"/>
  <c r="R6422"/>
  <c r="R6421"/>
  <c r="R6420"/>
  <c r="R6419"/>
  <c r="R6418"/>
  <c r="R6417"/>
  <c r="R6416"/>
  <c r="R6415"/>
  <c r="R6414"/>
  <c r="R6413"/>
  <c r="R6412"/>
  <c r="R6411"/>
  <c r="R6410"/>
  <c r="R6409"/>
  <c r="R6408"/>
  <c r="R6407"/>
  <c r="R6406"/>
  <c r="R6405"/>
  <c r="R6404"/>
  <c r="R6403"/>
  <c r="R6402"/>
  <c r="R6401"/>
  <c r="R6400"/>
  <c r="R6399"/>
  <c r="R6398"/>
  <c r="R6397"/>
  <c r="R6396"/>
  <c r="R6395"/>
  <c r="R6394"/>
  <c r="R6393"/>
  <c r="R6392"/>
  <c r="R6391"/>
  <c r="R6390"/>
  <c r="R6389"/>
  <c r="R6388"/>
  <c r="R6387"/>
  <c r="R6386"/>
  <c r="R6385"/>
  <c r="R6384"/>
  <c r="R6383"/>
  <c r="R6382"/>
  <c r="R6381"/>
  <c r="R6380"/>
  <c r="R6379"/>
  <c r="R6378"/>
  <c r="R6377"/>
  <c r="R6376"/>
  <c r="R6375"/>
  <c r="R6374"/>
  <c r="R6373"/>
  <c r="R6372"/>
  <c r="R6371"/>
  <c r="R6370"/>
  <c r="R6369"/>
  <c r="R6368"/>
  <c r="R6367"/>
  <c r="R6366"/>
  <c r="R6365"/>
  <c r="R6364"/>
  <c r="R6363"/>
  <c r="R6362"/>
  <c r="R6361"/>
  <c r="R6360"/>
  <c r="R6359"/>
  <c r="R6358"/>
  <c r="R6357"/>
  <c r="R6356"/>
  <c r="R6355"/>
  <c r="R6354"/>
  <c r="R6353"/>
  <c r="R6352"/>
  <c r="R6351"/>
  <c r="R6350"/>
  <c r="R6349"/>
  <c r="R6348"/>
  <c r="R6347"/>
  <c r="R6346"/>
  <c r="R6345"/>
  <c r="R6344"/>
  <c r="R6343"/>
  <c r="R6342"/>
  <c r="R6341"/>
  <c r="R6340"/>
  <c r="R6339"/>
  <c r="R6338"/>
  <c r="R6337"/>
  <c r="R6336"/>
  <c r="R6335"/>
  <c r="R6334"/>
  <c r="R6333"/>
  <c r="R6332"/>
  <c r="R6331"/>
  <c r="R6330"/>
  <c r="R6329"/>
  <c r="R6328"/>
  <c r="R6327"/>
  <c r="R6326"/>
  <c r="R6325"/>
  <c r="R6324"/>
  <c r="R6323"/>
  <c r="R6322"/>
  <c r="R6321"/>
  <c r="R6320"/>
  <c r="R6319"/>
  <c r="R6318"/>
  <c r="R6317"/>
  <c r="R6316"/>
  <c r="R6315"/>
  <c r="R6314"/>
  <c r="R6313"/>
  <c r="R6312"/>
  <c r="R6311"/>
  <c r="R6310"/>
  <c r="R6309"/>
  <c r="R6308"/>
  <c r="R6307"/>
  <c r="R6306"/>
  <c r="R6305"/>
  <c r="R6304"/>
  <c r="R6303"/>
  <c r="R6302"/>
  <c r="R6301"/>
  <c r="R6300"/>
  <c r="R6299"/>
  <c r="R6298"/>
  <c r="R6297"/>
  <c r="R6296"/>
  <c r="R6295"/>
  <c r="R6294"/>
  <c r="R6293"/>
  <c r="R6292"/>
  <c r="R6291"/>
  <c r="R6290"/>
  <c r="R6289"/>
  <c r="R6288"/>
  <c r="R6287"/>
  <c r="R6286"/>
  <c r="R6285"/>
  <c r="R6284"/>
  <c r="R6283"/>
  <c r="R6282"/>
  <c r="R6281"/>
  <c r="R6280"/>
  <c r="R6279"/>
  <c r="R6278"/>
  <c r="R6277"/>
  <c r="R6276"/>
  <c r="R6275"/>
  <c r="R6274"/>
  <c r="R6273"/>
  <c r="R6272"/>
  <c r="R6271"/>
  <c r="R6270"/>
  <c r="R6269"/>
  <c r="R6268"/>
  <c r="R6267"/>
  <c r="R6266"/>
  <c r="R6265"/>
  <c r="R6264"/>
  <c r="R6263"/>
  <c r="R6262"/>
  <c r="R6261"/>
  <c r="R6260"/>
  <c r="R6259"/>
  <c r="R6258"/>
  <c r="R6257"/>
  <c r="R6256"/>
  <c r="R6255"/>
  <c r="R6254"/>
  <c r="R6253"/>
  <c r="R6252"/>
  <c r="R6251"/>
  <c r="R6250"/>
  <c r="R6249"/>
  <c r="R6248"/>
  <c r="R6247"/>
  <c r="R6246"/>
  <c r="R6245"/>
  <c r="R6244"/>
  <c r="R6243"/>
  <c r="R6242"/>
  <c r="R6241"/>
  <c r="R6240"/>
  <c r="R6239"/>
  <c r="R6238"/>
  <c r="R6237"/>
  <c r="R6236"/>
  <c r="R6235"/>
  <c r="R6234"/>
  <c r="R6233"/>
  <c r="R6232"/>
  <c r="R6231"/>
  <c r="R6230"/>
  <c r="R6229"/>
  <c r="R6228"/>
  <c r="R6227"/>
  <c r="R6226"/>
  <c r="R6225"/>
  <c r="R6224"/>
  <c r="R6223"/>
  <c r="R6222"/>
  <c r="R6221"/>
  <c r="R6220"/>
  <c r="R6219"/>
  <c r="R6218"/>
  <c r="R6217"/>
  <c r="R6216"/>
  <c r="R6215"/>
  <c r="R6214"/>
  <c r="R6213"/>
  <c r="R6212"/>
  <c r="R6211"/>
  <c r="R6210"/>
  <c r="R6209"/>
  <c r="R6208"/>
  <c r="R6207"/>
  <c r="R6206"/>
  <c r="R6205"/>
  <c r="R6204"/>
  <c r="R6203"/>
  <c r="R6202"/>
  <c r="R6201"/>
  <c r="R6200"/>
  <c r="R6199"/>
  <c r="R6198"/>
  <c r="R6197"/>
  <c r="R6196"/>
  <c r="R6195"/>
  <c r="R6194"/>
  <c r="R6193"/>
  <c r="R6192"/>
  <c r="R6191"/>
  <c r="R6190"/>
  <c r="R6189"/>
  <c r="R6188"/>
  <c r="R6187"/>
  <c r="R6186"/>
  <c r="R6185"/>
  <c r="R6184"/>
  <c r="R6183"/>
  <c r="R6182"/>
  <c r="R6181"/>
  <c r="R6180"/>
  <c r="R6179"/>
  <c r="R6178"/>
  <c r="R6177"/>
  <c r="R6176"/>
  <c r="R6175"/>
  <c r="R6174"/>
  <c r="R6173"/>
  <c r="R6172"/>
  <c r="R6171"/>
  <c r="R6170"/>
  <c r="R6169"/>
  <c r="R6168"/>
  <c r="R6167"/>
  <c r="R6166"/>
  <c r="R6165"/>
  <c r="R6164"/>
  <c r="R6163"/>
  <c r="R6162"/>
  <c r="R6161"/>
  <c r="R6160"/>
  <c r="R6159"/>
  <c r="R6158"/>
  <c r="R6157"/>
  <c r="R6156"/>
  <c r="R6155"/>
  <c r="R6154"/>
  <c r="R6153"/>
  <c r="R6152"/>
  <c r="R6151"/>
  <c r="R6150"/>
  <c r="R6149"/>
  <c r="R6148"/>
  <c r="R6147"/>
  <c r="R6146"/>
  <c r="R6145"/>
  <c r="R6144"/>
  <c r="R6143"/>
  <c r="R6142"/>
  <c r="R6141"/>
  <c r="R6140"/>
  <c r="R6139"/>
  <c r="R6138"/>
  <c r="R6137"/>
  <c r="R6136"/>
  <c r="R6135"/>
  <c r="R6134"/>
  <c r="R6133"/>
  <c r="R6132"/>
  <c r="R6131"/>
  <c r="R6130"/>
  <c r="R6129"/>
  <c r="R6128"/>
  <c r="R6127"/>
  <c r="R6126"/>
  <c r="R6125"/>
  <c r="R6124"/>
  <c r="R6123"/>
  <c r="R6122"/>
  <c r="R6121"/>
  <c r="R6120"/>
  <c r="R6119"/>
  <c r="R6118"/>
  <c r="R6117"/>
  <c r="R6116"/>
  <c r="R6115"/>
  <c r="R6114"/>
  <c r="R6113"/>
  <c r="R6112"/>
  <c r="R6111"/>
  <c r="R6110"/>
  <c r="R6109"/>
  <c r="R6108"/>
  <c r="R6107"/>
  <c r="R6106"/>
  <c r="R6105"/>
  <c r="R6104"/>
  <c r="R6103"/>
  <c r="R6102"/>
  <c r="R6101"/>
  <c r="R6100"/>
  <c r="R6099"/>
  <c r="R6098"/>
  <c r="R6097"/>
  <c r="R6096"/>
  <c r="R6095"/>
  <c r="R6094"/>
  <c r="R6093"/>
  <c r="R6092"/>
  <c r="R6091"/>
  <c r="R6090"/>
  <c r="R6089"/>
  <c r="R6088"/>
  <c r="R6087"/>
  <c r="R6086"/>
  <c r="R6085"/>
  <c r="R6084"/>
  <c r="R6083"/>
  <c r="R6082"/>
  <c r="R6081"/>
  <c r="R6080"/>
  <c r="R6079"/>
  <c r="R6078"/>
  <c r="R6077"/>
  <c r="R6076"/>
  <c r="R6075"/>
  <c r="R6074"/>
  <c r="R6073"/>
  <c r="R6072"/>
  <c r="R6071"/>
  <c r="R6070"/>
  <c r="R6069"/>
  <c r="R6068"/>
  <c r="R6067"/>
  <c r="R6066"/>
  <c r="R6065"/>
  <c r="R6064"/>
  <c r="R6063"/>
  <c r="R6062"/>
  <c r="R6061"/>
  <c r="R6060"/>
  <c r="R6059"/>
  <c r="R6058"/>
  <c r="R6057"/>
  <c r="R6056"/>
  <c r="R6055"/>
  <c r="R6054"/>
  <c r="R6053"/>
  <c r="R6052"/>
  <c r="R6051"/>
  <c r="R6050"/>
  <c r="R6049"/>
  <c r="R6048"/>
  <c r="R6047"/>
  <c r="R6046"/>
  <c r="R6045"/>
  <c r="R6044"/>
  <c r="R6043"/>
  <c r="R6042"/>
  <c r="R6041"/>
  <c r="R6040"/>
  <c r="R6039"/>
  <c r="R6038"/>
  <c r="R6037"/>
  <c r="R6036"/>
  <c r="R6035"/>
  <c r="R6034"/>
  <c r="R6033"/>
  <c r="R6032"/>
  <c r="R6031"/>
  <c r="R6030"/>
  <c r="R6029"/>
  <c r="R6028"/>
  <c r="R6027"/>
  <c r="R6026"/>
  <c r="R6025"/>
  <c r="R6024"/>
  <c r="R6023"/>
  <c r="R6022"/>
  <c r="R6021"/>
  <c r="R6020"/>
  <c r="R6019"/>
  <c r="R6018"/>
  <c r="R6017"/>
  <c r="R6016"/>
  <c r="R6015"/>
  <c r="R6014"/>
  <c r="R6013"/>
  <c r="R6012"/>
  <c r="R6011"/>
  <c r="R6010"/>
  <c r="R6009"/>
  <c r="R6008"/>
  <c r="R6007"/>
  <c r="R6006"/>
  <c r="R6005"/>
  <c r="R6004"/>
  <c r="R6003"/>
  <c r="R6002"/>
  <c r="R6001"/>
  <c r="R6000"/>
  <c r="R5999"/>
  <c r="R5998"/>
  <c r="R5997"/>
  <c r="R5996"/>
  <c r="R5995"/>
  <c r="R5994"/>
  <c r="R5993"/>
  <c r="R5992"/>
  <c r="R5991"/>
  <c r="R5990"/>
  <c r="R5989"/>
  <c r="R5988"/>
  <c r="R5987"/>
  <c r="R5986"/>
  <c r="R5985"/>
  <c r="R5984"/>
  <c r="R5983"/>
  <c r="R5982"/>
  <c r="R5981"/>
  <c r="R5980"/>
  <c r="R5979"/>
  <c r="R5978"/>
  <c r="R5977"/>
  <c r="R5976"/>
  <c r="R5975"/>
  <c r="R5974"/>
  <c r="R5973"/>
  <c r="R5972"/>
  <c r="R5971"/>
  <c r="R5970"/>
  <c r="R5969"/>
  <c r="R5968"/>
  <c r="R5967"/>
  <c r="R5966"/>
  <c r="R5965"/>
  <c r="R5964"/>
  <c r="R5963"/>
  <c r="R5962"/>
  <c r="R5961"/>
  <c r="R5960"/>
  <c r="R5959"/>
  <c r="R5958"/>
  <c r="R5957"/>
  <c r="R5956"/>
  <c r="R5955"/>
  <c r="R5954"/>
  <c r="R5953"/>
  <c r="R5952"/>
  <c r="R5951"/>
  <c r="R5950"/>
  <c r="R5949"/>
  <c r="R5948"/>
  <c r="R5947"/>
  <c r="R5946"/>
  <c r="R5945"/>
  <c r="R5944"/>
  <c r="R5943"/>
  <c r="R5942"/>
  <c r="R5941"/>
  <c r="R5940"/>
  <c r="R5939"/>
  <c r="R5938"/>
  <c r="R5937"/>
  <c r="R5936"/>
  <c r="R5935"/>
  <c r="R5934"/>
  <c r="R5933"/>
  <c r="R5932"/>
  <c r="R5931"/>
  <c r="R5930"/>
  <c r="R5929"/>
  <c r="R5928"/>
  <c r="R5927"/>
  <c r="R5926"/>
  <c r="R5925"/>
  <c r="R5924"/>
  <c r="R5923"/>
  <c r="R5922"/>
  <c r="R5921"/>
  <c r="R5920"/>
  <c r="R5919"/>
  <c r="R5918"/>
  <c r="R5917"/>
  <c r="R5916"/>
  <c r="R5915"/>
  <c r="R5914"/>
  <c r="R5913"/>
  <c r="R5912"/>
  <c r="R5911"/>
  <c r="R5910"/>
  <c r="R5909"/>
  <c r="R5908"/>
  <c r="R5907"/>
  <c r="R5906"/>
  <c r="R5905"/>
  <c r="R5904"/>
  <c r="R5903"/>
  <c r="R5902"/>
  <c r="R5901"/>
  <c r="R5900"/>
  <c r="R5899"/>
  <c r="R5898"/>
  <c r="R5897"/>
  <c r="R5896"/>
  <c r="R5895"/>
  <c r="R5894"/>
  <c r="R5893"/>
  <c r="R5892"/>
  <c r="R5891"/>
  <c r="R5890"/>
  <c r="R5889"/>
  <c r="R5888"/>
  <c r="R5887"/>
  <c r="R5886"/>
  <c r="R5885"/>
  <c r="R5884"/>
  <c r="R5883"/>
  <c r="R5882"/>
  <c r="R5881"/>
  <c r="R5880"/>
  <c r="R5879"/>
  <c r="R5878"/>
  <c r="R5877"/>
  <c r="R5876"/>
  <c r="R5875"/>
  <c r="R5874"/>
  <c r="R5873"/>
  <c r="R5872"/>
  <c r="R5871"/>
  <c r="R5870"/>
  <c r="R5869"/>
  <c r="R5868"/>
  <c r="R5867"/>
  <c r="R5866"/>
  <c r="R5865"/>
  <c r="R5864"/>
  <c r="R5863"/>
  <c r="R5862"/>
  <c r="R5861"/>
  <c r="R5860"/>
  <c r="R5859"/>
  <c r="R5858"/>
  <c r="R5857"/>
  <c r="R5856"/>
  <c r="R5855"/>
  <c r="R5854"/>
  <c r="R5853"/>
  <c r="R5852"/>
  <c r="R5851"/>
  <c r="R5850"/>
  <c r="R5849"/>
  <c r="R5848"/>
  <c r="R5847"/>
  <c r="R5846"/>
  <c r="R5845"/>
  <c r="R5844"/>
  <c r="R5843"/>
  <c r="R5842"/>
  <c r="R5841"/>
  <c r="R5840"/>
  <c r="R5839"/>
  <c r="R5838"/>
  <c r="R5837"/>
  <c r="R5836"/>
  <c r="R5835"/>
  <c r="R5834"/>
  <c r="R5833"/>
  <c r="R5832"/>
  <c r="R5831"/>
  <c r="R5830"/>
  <c r="R5829"/>
  <c r="R5828"/>
  <c r="R5827"/>
  <c r="R5826"/>
  <c r="R5825"/>
  <c r="R5824"/>
  <c r="R5823"/>
  <c r="R5822"/>
  <c r="R5821"/>
  <c r="R5820"/>
  <c r="R5819"/>
  <c r="R5818"/>
  <c r="R5817"/>
  <c r="R5816"/>
  <c r="R5815"/>
  <c r="R5814"/>
  <c r="R5813"/>
  <c r="R5812"/>
  <c r="R5811"/>
  <c r="R5810"/>
  <c r="R5809"/>
  <c r="R5808"/>
  <c r="R5807"/>
  <c r="R5806"/>
  <c r="R5805"/>
  <c r="R5804"/>
  <c r="R5803"/>
  <c r="R5802"/>
  <c r="R5801"/>
  <c r="R5800"/>
  <c r="R5799"/>
  <c r="R5798"/>
  <c r="R5797"/>
  <c r="R5796"/>
  <c r="R5795"/>
  <c r="R5794"/>
  <c r="R5793"/>
  <c r="R5792"/>
  <c r="R5791"/>
  <c r="R5790"/>
  <c r="R5789"/>
  <c r="R5788"/>
  <c r="R5787"/>
  <c r="R5786"/>
  <c r="R5785"/>
  <c r="R5784"/>
  <c r="R5783"/>
  <c r="R5782"/>
  <c r="R5781"/>
  <c r="R5780"/>
  <c r="R5779"/>
  <c r="R5778"/>
  <c r="R5777"/>
  <c r="R5776"/>
  <c r="R5775"/>
  <c r="R5774"/>
  <c r="R5773"/>
  <c r="R5772"/>
  <c r="R5771"/>
  <c r="R5770"/>
  <c r="R5769"/>
  <c r="R5768"/>
  <c r="R5767"/>
  <c r="R5766"/>
  <c r="R5765"/>
  <c r="R5764"/>
  <c r="R5763"/>
  <c r="R5762"/>
  <c r="R5761"/>
  <c r="R5760"/>
  <c r="R5759"/>
  <c r="R5758"/>
  <c r="R5757"/>
  <c r="R5756"/>
  <c r="R5755"/>
  <c r="R5754"/>
  <c r="R5753"/>
  <c r="R5752"/>
  <c r="R5751"/>
  <c r="R5750"/>
  <c r="R5749"/>
  <c r="R5748"/>
  <c r="R5747"/>
  <c r="R5746"/>
  <c r="R5745"/>
  <c r="R5744"/>
  <c r="R5743"/>
  <c r="R5742"/>
  <c r="R5741"/>
  <c r="R5740"/>
  <c r="R5739"/>
  <c r="R5738"/>
  <c r="R5737"/>
  <c r="R5736"/>
  <c r="R5735"/>
  <c r="R5734"/>
  <c r="R5733"/>
  <c r="R5732"/>
  <c r="R5731"/>
  <c r="R5730"/>
  <c r="R5729"/>
  <c r="R5728"/>
  <c r="R5727"/>
  <c r="R5726"/>
  <c r="R5725"/>
  <c r="R5724"/>
  <c r="R5723"/>
  <c r="R5722"/>
  <c r="R5721"/>
  <c r="R5720"/>
  <c r="R5719"/>
  <c r="R5718"/>
  <c r="R5717"/>
  <c r="R5716"/>
  <c r="R5715"/>
  <c r="R5714"/>
  <c r="R5713"/>
  <c r="R5712"/>
  <c r="R5711"/>
  <c r="R5710"/>
  <c r="R5709"/>
  <c r="R5708"/>
  <c r="R5707"/>
  <c r="R5706"/>
  <c r="R5705"/>
  <c r="R5704"/>
  <c r="R5703"/>
  <c r="R5702"/>
  <c r="R5701"/>
  <c r="R5700"/>
  <c r="R5699"/>
  <c r="R5698"/>
  <c r="R5697"/>
  <c r="R5696"/>
  <c r="R5695"/>
  <c r="R5694"/>
  <c r="R5693"/>
  <c r="R5692"/>
  <c r="R5691"/>
  <c r="R5690"/>
  <c r="R5689"/>
  <c r="R5688"/>
  <c r="R5687"/>
  <c r="R5686"/>
  <c r="R5685"/>
  <c r="R5684"/>
  <c r="R5683"/>
  <c r="R5682"/>
  <c r="R5681"/>
  <c r="R5680"/>
  <c r="R5679"/>
  <c r="R5678"/>
  <c r="R5677"/>
  <c r="R5676"/>
  <c r="R5675"/>
  <c r="R5674"/>
  <c r="R5673"/>
  <c r="R5672"/>
  <c r="R5671"/>
  <c r="R5670"/>
  <c r="R5669"/>
  <c r="R5668"/>
  <c r="R5667"/>
  <c r="R5666"/>
  <c r="R5665"/>
  <c r="R5664"/>
  <c r="R5663"/>
  <c r="R5662"/>
  <c r="R5661"/>
  <c r="R5660"/>
  <c r="R5659"/>
  <c r="R5658"/>
  <c r="R5657"/>
  <c r="R5656"/>
  <c r="R5655"/>
  <c r="R5654"/>
  <c r="R5653"/>
  <c r="R5652"/>
  <c r="R5651"/>
  <c r="R5650"/>
  <c r="R5649"/>
  <c r="R5648"/>
  <c r="R5647"/>
  <c r="R5646"/>
  <c r="R5645"/>
  <c r="R5644"/>
  <c r="R5643"/>
  <c r="R5642"/>
  <c r="R5641"/>
  <c r="R5640"/>
  <c r="R5639"/>
  <c r="R5638"/>
  <c r="R5637"/>
  <c r="R5636"/>
  <c r="R5635"/>
  <c r="R5634"/>
  <c r="R5633"/>
  <c r="R5632"/>
  <c r="R5631"/>
  <c r="R5630"/>
  <c r="R5629"/>
  <c r="R5628"/>
  <c r="R5627"/>
  <c r="R5626"/>
  <c r="R5625"/>
  <c r="R5624"/>
  <c r="R5623"/>
  <c r="R5622"/>
  <c r="R5621"/>
  <c r="R5620"/>
  <c r="R5619"/>
  <c r="R5618"/>
  <c r="R5617"/>
  <c r="R5616"/>
  <c r="R5615"/>
  <c r="R5614"/>
  <c r="R5613"/>
  <c r="R5612"/>
  <c r="R5611"/>
  <c r="R5610"/>
  <c r="R5609"/>
  <c r="R5608"/>
  <c r="R5607"/>
  <c r="R5606"/>
  <c r="R5605"/>
  <c r="R5604"/>
  <c r="R5603"/>
  <c r="R5602"/>
  <c r="R5601"/>
  <c r="R5600"/>
  <c r="R5599"/>
  <c r="R5598"/>
  <c r="R5597"/>
  <c r="R5596"/>
  <c r="R5595"/>
  <c r="R5594"/>
  <c r="R5593"/>
  <c r="R5592"/>
  <c r="R5591"/>
  <c r="R5590"/>
  <c r="R5589"/>
  <c r="R5588"/>
  <c r="R5587"/>
  <c r="R5586"/>
  <c r="R5585"/>
  <c r="R5584"/>
  <c r="R5583"/>
  <c r="R5582"/>
  <c r="R5581"/>
  <c r="R5580"/>
  <c r="R5579"/>
  <c r="R5578"/>
  <c r="R5577"/>
  <c r="R5576"/>
  <c r="R5575"/>
  <c r="R5574"/>
  <c r="R5573"/>
  <c r="R5572"/>
  <c r="R5571"/>
  <c r="R5570"/>
  <c r="R5569"/>
  <c r="R5568"/>
  <c r="R5567"/>
  <c r="R5566"/>
  <c r="R5565"/>
  <c r="R5564"/>
  <c r="R5563"/>
  <c r="R5562"/>
  <c r="R5561"/>
  <c r="R5560"/>
  <c r="R5559"/>
  <c r="R5558"/>
  <c r="R5557"/>
  <c r="R5556"/>
  <c r="R5555"/>
  <c r="R5554"/>
  <c r="R5553"/>
  <c r="R5552"/>
  <c r="R5551"/>
  <c r="R5550"/>
  <c r="R5549"/>
  <c r="R5548"/>
  <c r="R5547"/>
  <c r="R5546"/>
  <c r="R5545"/>
  <c r="R5544"/>
  <c r="R5543"/>
  <c r="R5542"/>
  <c r="R5541"/>
  <c r="R5540"/>
  <c r="R5539"/>
  <c r="R5538"/>
  <c r="R5537"/>
  <c r="R5536"/>
  <c r="R5535"/>
  <c r="R5534"/>
  <c r="R5533"/>
  <c r="R5532"/>
  <c r="R5531"/>
  <c r="R5530"/>
  <c r="R5529"/>
  <c r="R5528"/>
  <c r="R5527"/>
  <c r="R5526"/>
  <c r="R5525"/>
  <c r="R5524"/>
  <c r="R5523"/>
  <c r="R5522"/>
  <c r="R5521"/>
  <c r="R5520"/>
  <c r="R5519"/>
  <c r="R5518"/>
  <c r="R5517"/>
  <c r="R5516"/>
  <c r="R5515"/>
  <c r="R5514"/>
  <c r="R5513"/>
  <c r="R5512"/>
  <c r="R5511"/>
  <c r="R5510"/>
  <c r="R5509"/>
  <c r="R5508"/>
  <c r="R5507"/>
  <c r="R5506"/>
  <c r="R5505"/>
  <c r="R5504"/>
  <c r="R5503"/>
  <c r="R5502"/>
  <c r="R5501"/>
  <c r="R5500"/>
  <c r="R5499"/>
  <c r="R5498"/>
  <c r="R5497"/>
  <c r="R5496"/>
  <c r="R5495"/>
  <c r="R5494"/>
  <c r="R5493"/>
  <c r="R5492"/>
  <c r="R5491"/>
  <c r="R5490"/>
  <c r="R5489"/>
  <c r="R5488"/>
  <c r="R5487"/>
  <c r="R5486"/>
  <c r="R5485"/>
  <c r="R5484"/>
  <c r="R5483"/>
  <c r="R5482"/>
  <c r="R5481"/>
  <c r="R5480"/>
  <c r="R5479"/>
  <c r="R5478"/>
  <c r="R5477"/>
  <c r="R5476"/>
  <c r="R5475"/>
  <c r="R5474"/>
  <c r="R5473"/>
  <c r="R5472"/>
  <c r="R5471"/>
  <c r="R5470"/>
  <c r="R5469"/>
  <c r="R5468"/>
  <c r="R5467"/>
  <c r="R5466"/>
  <c r="R5465"/>
  <c r="R5464"/>
  <c r="R5463"/>
  <c r="R5462"/>
  <c r="R5461"/>
  <c r="R5460"/>
  <c r="R5459"/>
  <c r="R5458"/>
  <c r="R5457"/>
  <c r="R5456"/>
  <c r="R5455"/>
  <c r="R5454"/>
  <c r="R5453"/>
  <c r="R5452"/>
  <c r="R5451"/>
  <c r="R5450"/>
  <c r="R5449"/>
  <c r="R5448"/>
  <c r="R5447"/>
  <c r="R5446"/>
  <c r="R5445"/>
  <c r="R5444"/>
  <c r="R5443"/>
  <c r="R5442"/>
  <c r="R5441"/>
  <c r="R5440"/>
  <c r="R5439"/>
  <c r="R5438"/>
  <c r="R5437"/>
  <c r="R5436"/>
  <c r="R5435"/>
  <c r="R5434"/>
  <c r="R5433"/>
  <c r="R5432"/>
  <c r="R5431"/>
  <c r="R5430"/>
  <c r="R5429"/>
  <c r="R5428"/>
  <c r="R5427"/>
  <c r="R5426"/>
  <c r="R5425"/>
  <c r="R5424"/>
  <c r="R5423"/>
  <c r="R5422"/>
  <c r="R5421"/>
  <c r="R5420"/>
  <c r="R5419"/>
  <c r="R5418"/>
  <c r="R5417"/>
  <c r="R5416"/>
  <c r="R5415"/>
  <c r="R5414"/>
  <c r="R5413"/>
  <c r="R5412"/>
  <c r="R5411"/>
  <c r="R5410"/>
  <c r="R5409"/>
  <c r="R5408"/>
  <c r="R5407"/>
  <c r="R5406"/>
  <c r="R5405"/>
  <c r="R5404"/>
  <c r="R5403"/>
  <c r="R5402"/>
  <c r="R5401"/>
  <c r="R5400"/>
  <c r="R5399"/>
  <c r="R5398"/>
  <c r="R5397"/>
  <c r="R5396"/>
  <c r="R5395"/>
  <c r="R5394"/>
  <c r="R5393"/>
  <c r="R5392"/>
  <c r="R5391"/>
  <c r="R5390"/>
  <c r="R5389"/>
  <c r="R5388"/>
  <c r="R5387"/>
  <c r="R5386"/>
  <c r="R5385"/>
  <c r="R5384"/>
  <c r="R5383"/>
  <c r="R5382"/>
  <c r="R5381"/>
  <c r="R5380"/>
  <c r="R5379"/>
  <c r="R5378"/>
  <c r="R5377"/>
  <c r="R5376"/>
  <c r="R5375"/>
  <c r="R5374"/>
  <c r="R5373"/>
  <c r="R5372"/>
  <c r="R5371"/>
  <c r="R5370"/>
  <c r="R5369"/>
  <c r="R5368"/>
  <c r="R5367"/>
  <c r="R5366"/>
  <c r="R5365"/>
  <c r="R5364"/>
  <c r="R5363"/>
  <c r="R5362"/>
  <c r="R5361"/>
  <c r="R5360"/>
  <c r="R5359"/>
  <c r="R5358"/>
  <c r="R5357"/>
  <c r="R5356"/>
  <c r="R5355"/>
  <c r="R5354"/>
  <c r="R5353"/>
  <c r="R5352"/>
  <c r="R5351"/>
  <c r="R5350"/>
  <c r="R5349"/>
  <c r="R5348"/>
  <c r="R5347"/>
  <c r="R5346"/>
  <c r="R5345"/>
  <c r="R5344"/>
  <c r="R5343"/>
  <c r="R5342"/>
  <c r="R5341"/>
  <c r="R5340"/>
  <c r="R5339"/>
  <c r="R5338"/>
  <c r="R5337"/>
  <c r="R5336"/>
  <c r="R5335"/>
  <c r="R5334"/>
  <c r="R5333"/>
  <c r="R5332"/>
  <c r="R5331"/>
  <c r="R5330"/>
  <c r="R5329"/>
  <c r="R5328"/>
  <c r="R5327"/>
  <c r="R5326"/>
  <c r="R5325"/>
  <c r="R5324"/>
  <c r="R5323"/>
  <c r="R5322"/>
  <c r="R5321"/>
  <c r="R5320"/>
  <c r="R5319"/>
  <c r="R5318"/>
  <c r="R5317"/>
  <c r="R5316"/>
  <c r="R5315"/>
  <c r="R5314"/>
  <c r="R5313"/>
  <c r="R5312"/>
  <c r="R5311"/>
  <c r="R5310"/>
  <c r="R5309"/>
  <c r="R5308"/>
  <c r="R5307"/>
  <c r="R5306"/>
  <c r="R5305"/>
  <c r="R5304"/>
  <c r="R5303"/>
  <c r="R5302"/>
  <c r="R5301"/>
  <c r="R5300"/>
  <c r="R5299"/>
  <c r="R5298"/>
  <c r="R5297"/>
  <c r="R5296"/>
  <c r="R5295"/>
  <c r="R5294"/>
  <c r="R5293"/>
  <c r="R5292"/>
  <c r="R5291"/>
  <c r="R5290"/>
  <c r="R5289"/>
  <c r="R5288"/>
  <c r="R5287"/>
  <c r="R5286"/>
  <c r="R5285"/>
  <c r="R5284"/>
  <c r="R5283"/>
  <c r="R5282"/>
  <c r="R5281"/>
  <c r="R5280"/>
  <c r="R5279"/>
  <c r="R5278"/>
  <c r="R5277"/>
  <c r="R5276"/>
  <c r="R5275"/>
  <c r="R5274"/>
  <c r="R5273"/>
  <c r="R5272"/>
  <c r="R5271"/>
  <c r="R5270"/>
  <c r="R5269"/>
  <c r="R5268"/>
  <c r="R5267"/>
  <c r="R5266"/>
  <c r="R5265"/>
  <c r="R5264"/>
  <c r="R5263"/>
  <c r="R5262"/>
  <c r="R5261"/>
  <c r="R5260"/>
  <c r="R5259"/>
  <c r="R5258"/>
  <c r="R5257"/>
  <c r="R5256"/>
  <c r="R5255"/>
  <c r="R5254"/>
  <c r="R5253"/>
  <c r="R5252"/>
  <c r="R5251"/>
  <c r="R5250"/>
  <c r="R5249"/>
  <c r="R5248"/>
  <c r="R5247"/>
  <c r="R5246"/>
  <c r="R5245"/>
  <c r="R5244"/>
  <c r="R5243"/>
  <c r="R5242"/>
  <c r="R5241"/>
  <c r="R5240"/>
  <c r="R5239"/>
  <c r="R5238"/>
  <c r="R5237"/>
  <c r="R5236"/>
  <c r="R5235"/>
  <c r="R5234"/>
  <c r="R5233"/>
  <c r="R5232"/>
  <c r="R5231"/>
  <c r="R5230"/>
  <c r="R5229"/>
  <c r="R5228"/>
  <c r="R5227"/>
  <c r="R5226"/>
  <c r="R5225"/>
  <c r="R5224"/>
  <c r="R5223"/>
  <c r="R5222"/>
  <c r="R5221"/>
  <c r="R5220"/>
  <c r="R5219"/>
  <c r="R5218"/>
  <c r="R5217"/>
  <c r="R5216"/>
  <c r="R5215"/>
  <c r="R5214"/>
  <c r="R5213"/>
  <c r="R5212"/>
  <c r="R5211"/>
  <c r="R5210"/>
  <c r="R5209"/>
  <c r="R5208"/>
  <c r="R5207"/>
  <c r="R5206"/>
  <c r="R5205"/>
  <c r="R5204"/>
  <c r="R5203"/>
  <c r="R5202"/>
  <c r="R5201"/>
  <c r="R5200"/>
  <c r="R5199"/>
  <c r="R5198"/>
  <c r="R5197"/>
  <c r="R5196"/>
  <c r="R5195"/>
  <c r="R5194"/>
  <c r="R5193"/>
  <c r="R5192"/>
  <c r="R5191"/>
  <c r="R5190"/>
  <c r="R5189"/>
  <c r="R5188"/>
  <c r="R5187"/>
  <c r="R5186"/>
  <c r="R5185"/>
  <c r="R5184"/>
  <c r="R5183"/>
  <c r="R5182"/>
  <c r="R5181"/>
  <c r="R5180"/>
  <c r="R5179"/>
  <c r="R5178"/>
  <c r="R5177"/>
  <c r="R5176"/>
  <c r="R5175"/>
  <c r="R5174"/>
  <c r="R5173"/>
  <c r="R5172"/>
  <c r="R5171"/>
  <c r="R5170"/>
  <c r="R5169"/>
  <c r="R5168"/>
  <c r="R5167"/>
  <c r="R5166"/>
  <c r="R5165"/>
  <c r="R5164"/>
  <c r="R5163"/>
  <c r="R5162"/>
  <c r="R5161"/>
  <c r="R5160"/>
  <c r="R5159"/>
  <c r="R5158"/>
  <c r="R5157"/>
  <c r="R5156"/>
  <c r="R5155"/>
  <c r="R5154"/>
  <c r="R5153"/>
  <c r="R5152"/>
  <c r="R5151"/>
  <c r="R5150"/>
  <c r="R5149"/>
  <c r="R5148"/>
  <c r="R5147"/>
  <c r="R5146"/>
  <c r="R5145"/>
  <c r="R5144"/>
  <c r="R5143"/>
  <c r="R5142"/>
  <c r="R5141"/>
  <c r="R5140"/>
  <c r="R5139"/>
  <c r="R5138"/>
  <c r="R5137"/>
  <c r="R5136"/>
  <c r="R5135"/>
  <c r="R5134"/>
  <c r="R5133"/>
  <c r="R5132"/>
  <c r="R5131"/>
  <c r="R5130"/>
  <c r="R5129"/>
  <c r="R5128"/>
  <c r="R5127"/>
  <c r="R5126"/>
  <c r="R5125"/>
  <c r="R5124"/>
  <c r="R5123"/>
  <c r="R5122"/>
  <c r="R5121"/>
  <c r="R5120"/>
  <c r="R5119"/>
  <c r="R5118"/>
  <c r="R5117"/>
  <c r="R5116"/>
  <c r="R5115"/>
  <c r="R5114"/>
  <c r="R5113"/>
  <c r="R5112"/>
  <c r="R5111"/>
  <c r="R5110"/>
  <c r="R5109"/>
  <c r="R5108"/>
  <c r="R5107"/>
  <c r="R5106"/>
  <c r="R5105"/>
  <c r="R5104"/>
  <c r="R5103"/>
  <c r="R5102"/>
  <c r="R5101"/>
  <c r="R5100"/>
  <c r="R5099"/>
  <c r="R5098"/>
  <c r="R5097"/>
  <c r="R5096"/>
  <c r="R5095"/>
  <c r="R5094"/>
  <c r="R5093"/>
  <c r="R5092"/>
  <c r="R5091"/>
  <c r="R5090"/>
  <c r="R5089"/>
  <c r="R5088"/>
  <c r="R5087"/>
  <c r="R5086"/>
  <c r="R5085"/>
  <c r="R5084"/>
  <c r="R5083"/>
  <c r="R5082"/>
  <c r="R5081"/>
  <c r="R5080"/>
  <c r="R5079"/>
  <c r="R5078"/>
  <c r="R5077"/>
  <c r="R5076"/>
  <c r="R5075"/>
  <c r="R5074"/>
  <c r="R5073"/>
  <c r="R5072"/>
  <c r="R5071"/>
  <c r="R5070"/>
  <c r="R5069"/>
  <c r="R5068"/>
  <c r="R5067"/>
  <c r="R5066"/>
  <c r="R5065"/>
  <c r="R5064"/>
  <c r="R5063"/>
  <c r="R5062"/>
  <c r="R5061"/>
  <c r="R5060"/>
  <c r="R5059"/>
  <c r="R5058"/>
  <c r="R5057"/>
  <c r="R5056"/>
  <c r="R5055"/>
  <c r="R5054"/>
  <c r="R5053"/>
  <c r="R5052"/>
  <c r="R5051"/>
  <c r="R5050"/>
  <c r="R5049"/>
  <c r="R5048"/>
  <c r="R5047"/>
  <c r="R5046"/>
  <c r="R5045"/>
  <c r="R5044"/>
  <c r="R5043"/>
  <c r="R5042"/>
  <c r="R5041"/>
  <c r="R5040"/>
  <c r="R5039"/>
  <c r="R5038"/>
  <c r="R5037"/>
  <c r="R5036"/>
  <c r="R5035"/>
  <c r="R5034"/>
  <c r="R5033"/>
  <c r="R5032"/>
  <c r="R5031"/>
  <c r="R5030"/>
  <c r="R5029"/>
  <c r="R5028"/>
  <c r="R5027"/>
  <c r="R5026"/>
  <c r="R5025"/>
  <c r="R5024"/>
  <c r="R5023"/>
  <c r="R5022"/>
  <c r="R5021"/>
  <c r="R5020"/>
  <c r="R5019"/>
  <c r="R5018"/>
  <c r="R5017"/>
  <c r="R5016"/>
  <c r="R5015"/>
  <c r="R5014"/>
  <c r="R5013"/>
  <c r="R5012"/>
  <c r="R5011"/>
  <c r="R5010"/>
  <c r="R5009"/>
  <c r="R5008"/>
  <c r="R5007"/>
  <c r="R5006"/>
  <c r="R5005"/>
  <c r="R5004"/>
  <c r="R5003"/>
  <c r="R5002"/>
  <c r="R5001"/>
  <c r="R5000"/>
  <c r="R4999"/>
  <c r="R4998"/>
  <c r="R4997"/>
  <c r="R4996"/>
  <c r="R4995"/>
  <c r="R4994"/>
  <c r="R4993"/>
  <c r="R4992"/>
  <c r="R4991"/>
  <c r="R4990"/>
  <c r="R4989"/>
  <c r="R4988"/>
  <c r="R4987"/>
  <c r="R4986"/>
  <c r="R4985"/>
  <c r="R4984"/>
  <c r="R4983"/>
  <c r="R4982"/>
  <c r="R4981"/>
  <c r="R4980"/>
  <c r="R4979"/>
  <c r="R4978"/>
  <c r="R4977"/>
  <c r="R4976"/>
  <c r="R4975"/>
  <c r="R4974"/>
  <c r="R4973"/>
  <c r="R4972"/>
  <c r="R4971"/>
  <c r="R4970"/>
  <c r="R4969"/>
  <c r="R4968"/>
  <c r="R4967"/>
  <c r="R4966"/>
  <c r="R4965"/>
  <c r="R4964"/>
  <c r="R4963"/>
  <c r="R4962"/>
  <c r="R4961"/>
  <c r="R4960"/>
  <c r="R4959"/>
  <c r="R4958"/>
  <c r="R4957"/>
  <c r="R4956"/>
  <c r="R4955"/>
  <c r="R4954"/>
  <c r="R4953"/>
  <c r="R4952"/>
  <c r="R4951"/>
  <c r="R4950"/>
  <c r="R4949"/>
  <c r="R4948"/>
  <c r="R4947"/>
  <c r="R4946"/>
  <c r="R4945"/>
  <c r="R4944"/>
  <c r="R4943"/>
  <c r="R4942"/>
  <c r="R4941"/>
  <c r="R4940"/>
  <c r="R4939"/>
  <c r="R4938"/>
  <c r="R4937"/>
  <c r="R4936"/>
  <c r="R4935"/>
  <c r="R4934"/>
  <c r="R4933"/>
  <c r="R4932"/>
  <c r="R4931"/>
  <c r="R4930"/>
  <c r="R4929"/>
  <c r="R4928"/>
  <c r="R4927"/>
  <c r="R4926"/>
  <c r="R4925"/>
  <c r="R4924"/>
  <c r="R4923"/>
  <c r="R4922"/>
  <c r="R4921"/>
  <c r="R4920"/>
  <c r="R4919"/>
  <c r="R4918"/>
  <c r="R4917"/>
  <c r="R4916"/>
  <c r="R4915"/>
  <c r="R4914"/>
  <c r="R4913"/>
  <c r="R4912"/>
  <c r="R4911"/>
  <c r="R4910"/>
  <c r="R4909"/>
  <c r="R4908"/>
  <c r="R4907"/>
  <c r="R4906"/>
  <c r="R4905"/>
  <c r="R4904"/>
  <c r="R4903"/>
  <c r="R4902"/>
  <c r="R4901"/>
  <c r="R4900"/>
  <c r="R4899"/>
  <c r="R4898"/>
  <c r="R4897"/>
  <c r="R4896"/>
  <c r="R4895"/>
  <c r="R4894"/>
  <c r="R4893"/>
  <c r="R4892"/>
  <c r="R4891"/>
  <c r="R4890"/>
  <c r="R4889"/>
  <c r="R4888"/>
  <c r="R4887"/>
  <c r="R4886"/>
  <c r="R4885"/>
  <c r="R4884"/>
  <c r="R4883"/>
  <c r="R4882"/>
  <c r="R4881"/>
  <c r="R4880"/>
  <c r="R4879"/>
  <c r="R4878"/>
  <c r="R4877"/>
  <c r="R4876"/>
  <c r="R4875"/>
  <c r="R4874"/>
  <c r="R4873"/>
  <c r="R4872"/>
  <c r="R4871"/>
  <c r="R4870"/>
  <c r="R4869"/>
  <c r="R4868"/>
  <c r="R4867"/>
  <c r="R4866"/>
  <c r="R4865"/>
  <c r="R4864"/>
  <c r="R4863"/>
  <c r="R4862"/>
  <c r="R4861"/>
  <c r="R4860"/>
  <c r="R4859"/>
  <c r="R4858"/>
  <c r="R4857"/>
  <c r="R4856"/>
  <c r="R4855"/>
  <c r="R4854"/>
  <c r="R4853"/>
  <c r="R4852"/>
  <c r="R4851"/>
  <c r="R4850"/>
  <c r="R4849"/>
  <c r="R4848"/>
  <c r="R4847"/>
  <c r="R4846"/>
  <c r="R4845"/>
  <c r="R4844"/>
  <c r="R4843"/>
  <c r="R4842"/>
  <c r="R4841"/>
  <c r="R4840"/>
  <c r="R4839"/>
  <c r="R4838"/>
  <c r="R4837"/>
  <c r="R4836"/>
  <c r="R4835"/>
  <c r="R4834"/>
  <c r="R4833"/>
  <c r="R4832"/>
  <c r="R4831"/>
  <c r="R4830"/>
  <c r="R4829"/>
  <c r="R4828"/>
  <c r="R4827"/>
  <c r="R4826"/>
  <c r="R4825"/>
  <c r="R4824"/>
  <c r="R4823"/>
  <c r="R4822"/>
  <c r="R4821"/>
  <c r="R4820"/>
  <c r="R4819"/>
  <c r="R4818"/>
  <c r="R4817"/>
  <c r="R4816"/>
  <c r="R4815"/>
  <c r="R4814"/>
  <c r="R4813"/>
  <c r="R4812"/>
  <c r="R4811"/>
  <c r="R4810"/>
  <c r="R4809"/>
  <c r="R4808"/>
  <c r="R4807"/>
  <c r="R4806"/>
  <c r="R4805"/>
  <c r="R4804"/>
  <c r="R4803"/>
  <c r="R4802"/>
  <c r="R4801"/>
  <c r="R4800"/>
  <c r="R4799"/>
  <c r="R4798"/>
  <c r="R4797"/>
  <c r="R4796"/>
  <c r="R4795"/>
  <c r="R4794"/>
  <c r="R4793"/>
  <c r="R4792"/>
  <c r="R4791"/>
  <c r="R4790"/>
  <c r="R4789"/>
  <c r="R4788"/>
  <c r="R4787"/>
  <c r="R4786"/>
  <c r="R4785"/>
  <c r="R4784"/>
  <c r="R4783"/>
  <c r="R4782"/>
  <c r="R4781"/>
  <c r="R4780"/>
  <c r="R4779"/>
  <c r="R4778"/>
  <c r="R4777"/>
  <c r="R4776"/>
  <c r="R4775"/>
  <c r="R4774"/>
  <c r="R4773"/>
  <c r="R4772"/>
  <c r="R4771"/>
  <c r="R4770"/>
  <c r="R4769"/>
  <c r="R4768"/>
  <c r="R4767"/>
  <c r="R4766"/>
  <c r="R4765"/>
  <c r="R4764"/>
  <c r="R4763"/>
  <c r="R4762"/>
  <c r="R4761"/>
  <c r="R4760"/>
  <c r="R4759"/>
  <c r="R4758"/>
  <c r="R4757"/>
  <c r="R4756"/>
  <c r="R4755"/>
  <c r="R4754"/>
  <c r="R4753"/>
  <c r="R4752"/>
  <c r="R4751"/>
  <c r="R4750"/>
  <c r="R4749"/>
  <c r="R4748"/>
  <c r="R4747"/>
  <c r="R4746"/>
  <c r="R4745"/>
  <c r="R4744"/>
  <c r="R4743"/>
  <c r="R4742"/>
  <c r="R4741"/>
  <c r="R4740"/>
  <c r="R4739"/>
  <c r="R4738"/>
  <c r="R4737"/>
  <c r="R4736"/>
  <c r="R4735"/>
  <c r="R4734"/>
  <c r="R4733"/>
  <c r="R4732"/>
  <c r="R4731"/>
  <c r="R4730"/>
  <c r="R4729"/>
  <c r="R4728"/>
  <c r="R4727"/>
  <c r="R4726"/>
  <c r="R4725"/>
  <c r="R4724"/>
  <c r="R4723"/>
  <c r="R4722"/>
  <c r="R4721"/>
  <c r="R4720"/>
  <c r="R4719"/>
  <c r="R4718"/>
  <c r="R4717"/>
  <c r="R4716"/>
  <c r="R4715"/>
  <c r="R4714"/>
  <c r="R4713"/>
  <c r="R4712"/>
  <c r="R4711"/>
  <c r="R4710"/>
  <c r="R4709"/>
  <c r="R4708"/>
  <c r="R4707"/>
  <c r="R4706"/>
  <c r="R4705"/>
  <c r="R4704"/>
  <c r="R4703"/>
  <c r="R4702"/>
  <c r="R4701"/>
  <c r="R4700"/>
  <c r="R4699"/>
  <c r="R4698"/>
  <c r="R4697"/>
  <c r="R4696"/>
  <c r="R4695"/>
  <c r="R4694"/>
  <c r="R4693"/>
  <c r="R4692"/>
  <c r="R4691"/>
  <c r="R4690"/>
  <c r="R4689"/>
  <c r="R4688"/>
  <c r="R4687"/>
  <c r="R4686"/>
  <c r="R4685"/>
  <c r="R4684"/>
  <c r="R4683"/>
  <c r="R4682"/>
  <c r="R4681"/>
  <c r="R4680"/>
  <c r="R4679"/>
  <c r="R4678"/>
  <c r="R4677"/>
  <c r="R4676"/>
  <c r="R4675"/>
  <c r="R4674"/>
  <c r="R4673"/>
  <c r="R4672"/>
  <c r="R4671"/>
  <c r="R4670"/>
  <c r="R4669"/>
  <c r="R4668"/>
  <c r="R4667"/>
  <c r="R4666"/>
  <c r="R4665"/>
  <c r="R4664"/>
  <c r="R4663"/>
  <c r="R4662"/>
  <c r="R4661"/>
  <c r="R4660"/>
  <c r="R4659"/>
  <c r="R4658"/>
  <c r="R4657"/>
  <c r="R4656"/>
  <c r="R4655"/>
  <c r="R4654"/>
  <c r="R4653"/>
  <c r="R4652"/>
  <c r="R4651"/>
  <c r="R4650"/>
  <c r="R4649"/>
  <c r="R4648"/>
  <c r="R4647"/>
  <c r="R4646"/>
  <c r="R4645"/>
  <c r="R4644"/>
  <c r="R4643"/>
  <c r="R4642"/>
  <c r="R4641"/>
  <c r="R4640"/>
  <c r="R4639"/>
  <c r="R4638"/>
  <c r="R4637"/>
  <c r="R4636"/>
  <c r="R4635"/>
  <c r="R4634"/>
  <c r="R4633"/>
  <c r="R4632"/>
  <c r="R4631"/>
  <c r="R4630"/>
  <c r="R4629"/>
  <c r="R4628"/>
  <c r="R4627"/>
  <c r="R4626"/>
  <c r="R4625"/>
  <c r="R4624"/>
  <c r="R4623"/>
  <c r="R4622"/>
  <c r="R4621"/>
  <c r="R4620"/>
  <c r="R4619"/>
  <c r="R4618"/>
  <c r="R4617"/>
  <c r="R4616"/>
  <c r="R4615"/>
  <c r="R4614"/>
  <c r="R4613"/>
  <c r="R4612"/>
  <c r="R4611"/>
  <c r="R4610"/>
  <c r="R4609"/>
  <c r="R4608"/>
  <c r="R4607"/>
  <c r="R4606"/>
  <c r="R4605"/>
  <c r="R4604"/>
  <c r="R4603"/>
  <c r="R4602"/>
  <c r="R4601"/>
  <c r="R4600"/>
  <c r="R4599"/>
  <c r="R4598"/>
  <c r="R4597"/>
  <c r="R4596"/>
  <c r="R4595"/>
  <c r="R4594"/>
  <c r="R4593"/>
  <c r="R4592"/>
  <c r="R4591"/>
  <c r="R4590"/>
  <c r="R4589"/>
  <c r="R4588"/>
  <c r="R4587"/>
  <c r="R4586"/>
  <c r="R4585"/>
  <c r="R4584"/>
  <c r="R4583"/>
  <c r="R4582"/>
  <c r="R4581"/>
  <c r="R4580"/>
  <c r="R4579"/>
  <c r="R4578"/>
  <c r="R4577"/>
  <c r="R4576"/>
  <c r="R4575"/>
  <c r="R4574"/>
  <c r="R4573"/>
  <c r="R4572"/>
  <c r="R4571"/>
  <c r="R4570"/>
  <c r="R4569"/>
  <c r="R4568"/>
  <c r="R4567"/>
  <c r="R4566"/>
  <c r="R4565"/>
  <c r="R4564"/>
  <c r="R4563"/>
  <c r="R4562"/>
  <c r="R4561"/>
  <c r="R4560"/>
  <c r="R4559"/>
  <c r="R4558"/>
  <c r="R4557"/>
  <c r="R4556"/>
  <c r="R4555"/>
  <c r="R4554"/>
  <c r="R4553"/>
  <c r="R4552"/>
  <c r="R4551"/>
  <c r="R4550"/>
  <c r="R4549"/>
  <c r="R4548"/>
  <c r="R4547"/>
  <c r="R4546"/>
  <c r="R4545"/>
  <c r="R4544"/>
  <c r="R4543"/>
  <c r="R4542"/>
  <c r="R4541"/>
  <c r="R4540"/>
  <c r="R4539"/>
  <c r="R4538"/>
  <c r="R4537"/>
  <c r="R4536"/>
  <c r="R4535"/>
  <c r="R4534"/>
  <c r="R4533"/>
  <c r="R4532"/>
  <c r="R4531"/>
  <c r="R4530"/>
  <c r="R4529"/>
  <c r="R4528"/>
  <c r="R4527"/>
  <c r="R4526"/>
  <c r="R4525"/>
  <c r="R4524"/>
  <c r="R4523"/>
  <c r="R4522"/>
  <c r="R4521"/>
  <c r="R4520"/>
  <c r="R4519"/>
  <c r="R4518"/>
  <c r="R4517"/>
  <c r="R4516"/>
  <c r="R4515"/>
  <c r="R4514"/>
  <c r="R4513"/>
  <c r="R4512"/>
  <c r="R4511"/>
  <c r="R4510"/>
  <c r="R4509"/>
  <c r="R4508"/>
  <c r="R4507"/>
  <c r="R4506"/>
  <c r="R4505"/>
  <c r="R4504"/>
  <c r="R4503"/>
  <c r="R4502"/>
  <c r="R4501"/>
  <c r="R4500"/>
  <c r="R4499"/>
  <c r="R4498"/>
  <c r="R4497"/>
  <c r="R4496"/>
  <c r="R4495"/>
  <c r="R4494"/>
  <c r="R4493"/>
  <c r="R4492"/>
  <c r="R4491"/>
  <c r="R4490"/>
  <c r="R4489"/>
  <c r="R4488"/>
  <c r="R4487"/>
  <c r="R4486"/>
  <c r="R4485"/>
  <c r="R4484"/>
  <c r="R4483"/>
  <c r="R4482"/>
  <c r="R4481"/>
  <c r="R4480"/>
  <c r="R4479"/>
  <c r="R4478"/>
  <c r="R4477"/>
  <c r="R4476"/>
  <c r="R4475"/>
  <c r="R4474"/>
  <c r="R4473"/>
  <c r="R4472"/>
  <c r="R4471"/>
  <c r="R4470"/>
  <c r="R4469"/>
  <c r="R4468"/>
  <c r="R4467"/>
  <c r="R4466"/>
  <c r="R4465"/>
  <c r="R4464"/>
  <c r="R4463"/>
  <c r="R4462"/>
  <c r="R4461"/>
  <c r="R4460"/>
  <c r="R4459"/>
  <c r="R4458"/>
  <c r="R4457"/>
  <c r="R4456"/>
  <c r="R4455"/>
  <c r="R4454"/>
  <c r="R4453"/>
  <c r="R4452"/>
  <c r="R4451"/>
  <c r="R4450"/>
  <c r="R4449"/>
  <c r="R4448"/>
  <c r="R4447"/>
  <c r="R4446"/>
  <c r="R4445"/>
  <c r="R4444"/>
  <c r="R4443"/>
  <c r="R4442"/>
  <c r="R4441"/>
  <c r="R4440"/>
  <c r="R4439"/>
  <c r="R4438"/>
  <c r="R4437"/>
  <c r="R4436"/>
  <c r="R4435"/>
  <c r="R4434"/>
  <c r="R4433"/>
  <c r="R4432"/>
  <c r="R4431"/>
  <c r="R4430"/>
  <c r="R4429"/>
  <c r="R4428"/>
  <c r="R4427"/>
  <c r="R4426"/>
  <c r="R4425"/>
  <c r="R4424"/>
  <c r="R4423"/>
  <c r="R4422"/>
  <c r="R4421"/>
  <c r="R4420"/>
  <c r="R4419"/>
  <c r="R4418"/>
  <c r="R4417"/>
  <c r="R4416"/>
  <c r="R4415"/>
  <c r="R4414"/>
  <c r="R4413"/>
  <c r="R4412"/>
  <c r="R4411"/>
  <c r="R4410"/>
  <c r="R4409"/>
  <c r="R4408"/>
  <c r="R4407"/>
  <c r="R4406"/>
  <c r="R4405"/>
  <c r="R4404"/>
  <c r="R4403"/>
  <c r="R4402"/>
  <c r="R4401"/>
  <c r="R4400"/>
  <c r="R4399"/>
  <c r="R4398"/>
  <c r="R4397"/>
  <c r="R4396"/>
  <c r="R4395"/>
  <c r="R4394"/>
  <c r="R4393"/>
  <c r="R4392"/>
  <c r="R4391"/>
  <c r="R4390"/>
  <c r="R4389"/>
  <c r="R4388"/>
  <c r="R4387"/>
  <c r="R4386"/>
  <c r="R4385"/>
  <c r="R4384"/>
  <c r="R4383"/>
  <c r="R4382"/>
  <c r="R4381"/>
  <c r="R4380"/>
  <c r="R4379"/>
  <c r="R4378"/>
  <c r="R4377"/>
  <c r="R4376"/>
  <c r="R4375"/>
  <c r="R4374"/>
  <c r="R4373"/>
  <c r="R4372"/>
  <c r="R4371"/>
  <c r="R4370"/>
  <c r="R4369"/>
  <c r="R4368"/>
  <c r="R4367"/>
  <c r="R4366"/>
  <c r="R4365"/>
  <c r="R4364"/>
  <c r="R4363"/>
  <c r="R4362"/>
  <c r="R4361"/>
  <c r="R4360"/>
  <c r="R4359"/>
  <c r="R4358"/>
  <c r="R4357"/>
  <c r="R4356"/>
  <c r="R4355"/>
  <c r="R4354"/>
  <c r="R4353"/>
  <c r="R4352"/>
  <c r="R4351"/>
  <c r="R4350"/>
  <c r="R4349"/>
  <c r="R4348"/>
  <c r="R4347"/>
  <c r="R4346"/>
  <c r="R4345"/>
  <c r="R4344"/>
  <c r="R4343"/>
  <c r="R4342"/>
  <c r="R4341"/>
  <c r="R4340"/>
  <c r="R4339"/>
  <c r="R4338"/>
  <c r="R4337"/>
  <c r="R4336"/>
  <c r="R4335"/>
  <c r="R4334"/>
  <c r="R4333"/>
  <c r="R4332"/>
  <c r="R4331"/>
  <c r="R4330"/>
  <c r="R4329"/>
  <c r="R4328"/>
  <c r="R4327"/>
  <c r="R4326"/>
  <c r="R4325"/>
  <c r="R4324"/>
  <c r="R4323"/>
  <c r="R4322"/>
  <c r="R4321"/>
  <c r="R4320"/>
  <c r="R4319"/>
  <c r="R4318"/>
  <c r="R4317"/>
  <c r="R4316"/>
  <c r="R4315"/>
  <c r="R4314"/>
  <c r="R4313"/>
  <c r="R4312"/>
  <c r="R4311"/>
  <c r="R4310"/>
  <c r="R4309"/>
  <c r="R4308"/>
  <c r="R4307"/>
  <c r="R4306"/>
  <c r="R4305"/>
  <c r="R4304"/>
  <c r="R4303"/>
  <c r="R4302"/>
  <c r="R4301"/>
  <c r="R4300"/>
  <c r="R4299"/>
  <c r="R4298"/>
  <c r="R4297"/>
  <c r="R4296"/>
  <c r="R4295"/>
  <c r="R4294"/>
  <c r="R4293"/>
  <c r="R4292"/>
  <c r="R4291"/>
  <c r="R4290"/>
  <c r="R4289"/>
  <c r="R4288"/>
  <c r="R4287"/>
  <c r="R4286"/>
  <c r="R4285"/>
  <c r="R4284"/>
  <c r="R4283"/>
  <c r="R4282"/>
  <c r="R4281"/>
  <c r="R4280"/>
  <c r="R4279"/>
  <c r="R4278"/>
  <c r="R4277"/>
  <c r="R4276"/>
  <c r="R4275"/>
  <c r="R4274"/>
  <c r="R4273"/>
  <c r="R4272"/>
  <c r="R4271"/>
  <c r="R4270"/>
  <c r="R4269"/>
  <c r="R4268"/>
  <c r="R4267"/>
  <c r="R4266"/>
  <c r="R4265"/>
  <c r="R4264"/>
  <c r="R4263"/>
  <c r="R4262"/>
  <c r="R4261"/>
  <c r="R4260"/>
  <c r="R4259"/>
  <c r="R4258"/>
  <c r="R4257"/>
  <c r="R4256"/>
  <c r="R4255"/>
  <c r="R4254"/>
  <c r="R4253"/>
  <c r="R4252"/>
  <c r="R4251"/>
  <c r="R4250"/>
  <c r="R4249"/>
  <c r="R4248"/>
  <c r="R4247"/>
  <c r="R4246"/>
  <c r="R4245"/>
  <c r="R4244"/>
  <c r="R4243"/>
  <c r="R4242"/>
  <c r="R4241"/>
  <c r="R4240"/>
  <c r="R4239"/>
  <c r="R4238"/>
  <c r="R4237"/>
  <c r="R4236"/>
  <c r="R4235"/>
  <c r="R4234"/>
  <c r="R4233"/>
  <c r="R4232"/>
  <c r="R4231"/>
  <c r="R4230"/>
  <c r="R4229"/>
  <c r="R4228"/>
  <c r="R4227"/>
  <c r="R4226"/>
  <c r="R4225"/>
  <c r="R4224"/>
  <c r="R4223"/>
  <c r="R4222"/>
  <c r="R4221"/>
  <c r="R4220"/>
  <c r="R4219"/>
  <c r="R4218"/>
  <c r="R4217"/>
  <c r="R4216"/>
  <c r="R4215"/>
  <c r="R4214"/>
  <c r="R4213"/>
  <c r="R4212"/>
  <c r="R4211"/>
  <c r="R4210"/>
  <c r="R4209"/>
  <c r="R4208"/>
  <c r="R4207"/>
  <c r="R4206"/>
  <c r="R4205"/>
  <c r="R4204"/>
  <c r="R4203"/>
  <c r="R4202"/>
  <c r="R4201"/>
  <c r="R4200"/>
  <c r="R4199"/>
  <c r="R4198"/>
  <c r="R4197"/>
  <c r="R4196"/>
  <c r="R4195"/>
  <c r="R4194"/>
  <c r="R4193"/>
  <c r="R4192"/>
  <c r="R4191"/>
  <c r="R4190"/>
  <c r="R4189"/>
  <c r="R4188"/>
  <c r="R4187"/>
  <c r="R4186"/>
  <c r="R4185"/>
  <c r="R4184"/>
  <c r="R4183"/>
  <c r="R4182"/>
  <c r="R4181"/>
  <c r="R4180"/>
  <c r="R4179"/>
  <c r="R4178"/>
  <c r="R4177"/>
  <c r="R4176"/>
  <c r="R4175"/>
  <c r="R4174"/>
  <c r="R4173"/>
  <c r="R4172"/>
  <c r="R4171"/>
  <c r="R4170"/>
  <c r="R4169"/>
  <c r="R4168"/>
  <c r="R4167"/>
  <c r="R4166"/>
  <c r="R4165"/>
  <c r="R4164"/>
  <c r="R4163"/>
  <c r="R4162"/>
  <c r="R4161"/>
  <c r="R4160"/>
  <c r="R4159"/>
  <c r="R4158"/>
  <c r="R4157"/>
  <c r="R4156"/>
  <c r="R4155"/>
  <c r="R4154"/>
  <c r="R4153"/>
  <c r="R4152"/>
  <c r="R4151"/>
  <c r="R4150"/>
  <c r="R4149"/>
  <c r="R4148"/>
  <c r="R4147"/>
  <c r="R4146"/>
  <c r="R4145"/>
  <c r="R4144"/>
  <c r="R4143"/>
  <c r="R4142"/>
  <c r="R4141"/>
  <c r="R4140"/>
  <c r="R4139"/>
  <c r="R4138"/>
  <c r="R4137"/>
  <c r="R4136"/>
  <c r="R4135"/>
  <c r="R4134"/>
  <c r="R4133"/>
  <c r="R4132"/>
  <c r="R4131"/>
  <c r="R4130"/>
  <c r="R4129"/>
  <c r="R4128"/>
  <c r="R4127"/>
  <c r="R4126"/>
  <c r="R4125"/>
  <c r="R4124"/>
  <c r="R4123"/>
  <c r="R4122"/>
  <c r="R4121"/>
  <c r="R4120"/>
  <c r="R4119"/>
  <c r="R4118"/>
  <c r="R4117"/>
  <c r="R4116"/>
  <c r="R4115"/>
  <c r="R4114"/>
  <c r="R4113"/>
  <c r="R4112"/>
  <c r="R4111"/>
  <c r="R4110"/>
  <c r="R4109"/>
  <c r="R4108"/>
  <c r="R4107"/>
  <c r="R4106"/>
  <c r="R4105"/>
  <c r="R4104"/>
  <c r="R4103"/>
  <c r="R4102"/>
  <c r="R4101"/>
  <c r="R4100"/>
  <c r="R4099"/>
  <c r="R4098"/>
  <c r="R4097"/>
  <c r="R4096"/>
  <c r="R4095"/>
  <c r="R4094"/>
  <c r="R4093"/>
  <c r="R4092"/>
  <c r="R4091"/>
  <c r="R4090"/>
  <c r="R4089"/>
  <c r="R4088"/>
  <c r="R4087"/>
  <c r="R4086"/>
  <c r="R4085"/>
  <c r="R4084"/>
  <c r="R4083"/>
  <c r="R4082"/>
  <c r="R4081"/>
  <c r="R4080"/>
  <c r="R4079"/>
  <c r="R4078"/>
  <c r="R4077"/>
  <c r="R4076"/>
  <c r="R4075"/>
  <c r="R4074"/>
  <c r="R4073"/>
  <c r="R4072"/>
  <c r="R4071"/>
  <c r="R4070"/>
  <c r="R4069"/>
  <c r="R4068"/>
  <c r="R4067"/>
  <c r="R4066"/>
  <c r="R4065"/>
  <c r="R4064"/>
  <c r="R4063"/>
  <c r="R4062"/>
  <c r="R4061"/>
  <c r="R4060"/>
  <c r="R4059"/>
  <c r="R4058"/>
  <c r="R4057"/>
  <c r="R4056"/>
  <c r="R4055"/>
  <c r="R4054"/>
  <c r="R4053"/>
  <c r="R4052"/>
  <c r="R4051"/>
  <c r="R4050"/>
  <c r="R4049"/>
  <c r="R4048"/>
  <c r="R4047"/>
  <c r="R4046"/>
  <c r="R4045"/>
  <c r="R4044"/>
  <c r="R4043"/>
  <c r="R4042"/>
  <c r="R4041"/>
  <c r="R4040"/>
  <c r="R4039"/>
  <c r="R4038"/>
  <c r="R4037"/>
  <c r="R4036"/>
  <c r="R4035"/>
  <c r="R4034"/>
  <c r="R4033"/>
  <c r="R4032"/>
  <c r="R4031"/>
  <c r="R4030"/>
  <c r="R4029"/>
  <c r="R4028"/>
  <c r="R4027"/>
  <c r="R4026"/>
  <c r="R4025"/>
  <c r="R4024"/>
  <c r="R4023"/>
  <c r="R4022"/>
  <c r="R4021"/>
  <c r="R4020"/>
  <c r="R4019"/>
  <c r="R4018"/>
  <c r="R4017"/>
  <c r="R4016"/>
  <c r="R4015"/>
  <c r="R4014"/>
  <c r="R4013"/>
  <c r="R4012"/>
  <c r="R4011"/>
  <c r="R4010"/>
  <c r="R4009"/>
  <c r="R4008"/>
  <c r="R4007"/>
  <c r="R4006"/>
  <c r="R4005"/>
  <c r="R4004"/>
  <c r="R4003"/>
  <c r="R4002"/>
  <c r="R4001"/>
  <c r="R4000"/>
  <c r="R3999"/>
  <c r="R3998"/>
  <c r="R3997"/>
  <c r="R3996"/>
  <c r="R3995"/>
  <c r="R3994"/>
  <c r="R3993"/>
  <c r="R3992"/>
  <c r="R3991"/>
  <c r="R3990"/>
  <c r="R3989"/>
  <c r="R3988"/>
  <c r="R3987"/>
  <c r="R3986"/>
  <c r="R3985"/>
  <c r="R3984"/>
  <c r="R3983"/>
  <c r="R3982"/>
  <c r="R3981"/>
  <c r="R3980"/>
  <c r="R3979"/>
  <c r="R3978"/>
  <c r="R3977"/>
  <c r="R3976"/>
  <c r="R3975"/>
  <c r="R3974"/>
  <c r="R3973"/>
  <c r="R3972"/>
  <c r="R3971"/>
  <c r="R3970"/>
  <c r="R3969"/>
  <c r="R3968"/>
  <c r="R3967"/>
  <c r="R3966"/>
  <c r="R3965"/>
  <c r="R3964"/>
  <c r="R3963"/>
  <c r="R3962"/>
  <c r="R3961"/>
  <c r="R3960"/>
  <c r="R3959"/>
  <c r="R3958"/>
  <c r="R3957"/>
  <c r="R3956"/>
  <c r="R3955"/>
  <c r="R3954"/>
  <c r="R3953"/>
  <c r="R3952"/>
  <c r="R3951"/>
  <c r="R3950"/>
  <c r="R3949"/>
  <c r="R3948"/>
  <c r="R3947"/>
  <c r="R3946"/>
  <c r="R3945"/>
  <c r="R3944"/>
  <c r="R3943"/>
  <c r="R3942"/>
  <c r="R3941"/>
  <c r="R3940"/>
  <c r="R3939"/>
  <c r="R3938"/>
  <c r="R3937"/>
  <c r="R3936"/>
  <c r="R3935"/>
  <c r="R3934"/>
  <c r="R3933"/>
  <c r="R3932"/>
  <c r="R3931"/>
  <c r="R3930"/>
  <c r="R3929"/>
  <c r="R3928"/>
  <c r="R3927"/>
  <c r="R3926"/>
  <c r="R3925"/>
  <c r="R3924"/>
  <c r="R3923"/>
  <c r="R3922"/>
  <c r="R3921"/>
  <c r="R3920"/>
  <c r="R3919"/>
  <c r="R3918"/>
  <c r="R3917"/>
  <c r="R3916"/>
  <c r="R3915"/>
  <c r="R3914"/>
  <c r="R3913"/>
  <c r="R3912"/>
  <c r="R3911"/>
  <c r="R3910"/>
  <c r="R3909"/>
  <c r="R3908"/>
  <c r="R3907"/>
  <c r="R3906"/>
  <c r="R3905"/>
  <c r="R3904"/>
  <c r="R3903"/>
  <c r="R3902"/>
  <c r="R3901"/>
  <c r="R3900"/>
  <c r="R3899"/>
  <c r="R3898"/>
  <c r="R3897"/>
  <c r="R3896"/>
  <c r="R3895"/>
  <c r="R3894"/>
  <c r="R3893"/>
  <c r="R3892"/>
  <c r="R3891"/>
  <c r="R3890"/>
  <c r="R3889"/>
  <c r="R3888"/>
  <c r="R3887"/>
  <c r="R3886"/>
  <c r="R3885"/>
  <c r="R3884"/>
  <c r="R3883"/>
  <c r="R3882"/>
  <c r="R3881"/>
  <c r="R3880"/>
  <c r="R3879"/>
  <c r="R3878"/>
  <c r="R3877"/>
  <c r="R3876"/>
  <c r="R3875"/>
  <c r="R3874"/>
  <c r="R3873"/>
  <c r="R3872"/>
  <c r="R3871"/>
  <c r="R3870"/>
  <c r="R3869"/>
  <c r="R3868"/>
  <c r="R3867"/>
  <c r="R3866"/>
  <c r="R3865"/>
  <c r="R3864"/>
  <c r="R3863"/>
  <c r="R3862"/>
  <c r="R3861"/>
  <c r="R3860"/>
  <c r="R3859"/>
  <c r="R3858"/>
  <c r="R3857"/>
  <c r="R3856"/>
  <c r="R3855"/>
  <c r="R3854"/>
  <c r="R3853"/>
  <c r="R3852"/>
  <c r="R3851"/>
  <c r="R3850"/>
  <c r="R3849"/>
  <c r="R3848"/>
  <c r="R3847"/>
  <c r="R3846"/>
  <c r="R3845"/>
  <c r="R3844"/>
  <c r="R3843"/>
  <c r="R3842"/>
  <c r="R3841"/>
  <c r="R3840"/>
  <c r="R3839"/>
  <c r="R3838"/>
  <c r="R3837"/>
  <c r="R3836"/>
  <c r="R3835"/>
  <c r="R3834"/>
  <c r="R3833"/>
  <c r="R3832"/>
  <c r="R3831"/>
  <c r="R3830"/>
  <c r="R3829"/>
  <c r="R3828"/>
  <c r="R3827"/>
  <c r="R3826"/>
  <c r="R3825"/>
  <c r="R3824"/>
  <c r="R3823"/>
  <c r="R3822"/>
  <c r="R3821"/>
  <c r="R3820"/>
  <c r="R3819"/>
  <c r="R3818"/>
  <c r="R3817"/>
  <c r="R3816"/>
  <c r="R3815"/>
  <c r="R3814"/>
  <c r="R3813"/>
  <c r="R3812"/>
  <c r="R3811"/>
  <c r="R3810"/>
  <c r="R3809"/>
  <c r="R3808"/>
  <c r="R3807"/>
  <c r="R3806"/>
  <c r="R3805"/>
  <c r="R3804"/>
  <c r="R3803"/>
  <c r="R3802"/>
  <c r="R3801"/>
  <c r="R3800"/>
  <c r="R3799"/>
  <c r="R3798"/>
  <c r="R3797"/>
  <c r="R3796"/>
  <c r="R3795"/>
  <c r="R3794"/>
  <c r="R3793"/>
  <c r="R3792"/>
  <c r="R3791"/>
  <c r="R3790"/>
  <c r="R3789"/>
  <c r="R3788"/>
  <c r="R3787"/>
  <c r="R3786"/>
  <c r="R3785"/>
  <c r="R3784"/>
  <c r="R3783"/>
  <c r="R3782"/>
  <c r="R3781"/>
  <c r="R3780"/>
  <c r="R3779"/>
  <c r="R3778"/>
  <c r="R3777"/>
  <c r="R3776"/>
  <c r="R3775"/>
  <c r="R3774"/>
  <c r="R3773"/>
  <c r="R3772"/>
  <c r="R3771"/>
  <c r="R3770"/>
  <c r="R3769"/>
  <c r="R3768"/>
  <c r="R3767"/>
  <c r="R3766"/>
  <c r="R3765"/>
  <c r="R3764"/>
  <c r="R3763"/>
  <c r="R3762"/>
  <c r="R3761"/>
  <c r="R3760"/>
  <c r="R3759"/>
  <c r="R3758"/>
  <c r="R3757"/>
  <c r="R3756"/>
  <c r="R3755"/>
  <c r="R3754"/>
  <c r="R3753"/>
  <c r="R3752"/>
  <c r="R3751"/>
  <c r="R3750"/>
  <c r="R3749"/>
  <c r="R3748"/>
  <c r="R3747"/>
  <c r="R3746"/>
  <c r="R3745"/>
  <c r="R3744"/>
  <c r="R3743"/>
  <c r="R3742"/>
  <c r="R3741"/>
  <c r="R3740"/>
  <c r="R3739"/>
  <c r="R3738"/>
  <c r="R3737"/>
  <c r="R3736"/>
  <c r="R3735"/>
  <c r="R3734"/>
  <c r="R3733"/>
  <c r="R3732"/>
  <c r="R3731"/>
  <c r="R3730"/>
  <c r="R3729"/>
  <c r="R3728"/>
  <c r="R3727"/>
  <c r="R3726"/>
  <c r="R3725"/>
  <c r="R3724"/>
  <c r="R3723"/>
  <c r="R3722"/>
  <c r="R3721"/>
  <c r="R3720"/>
  <c r="R3719"/>
  <c r="R3718"/>
  <c r="R3717"/>
  <c r="R3716"/>
  <c r="R3715"/>
  <c r="R3714"/>
  <c r="R3713"/>
  <c r="R3712"/>
  <c r="R3711"/>
  <c r="R3710"/>
  <c r="R3709"/>
  <c r="R3708"/>
  <c r="R3707"/>
  <c r="R3706"/>
  <c r="R3705"/>
  <c r="R3704"/>
  <c r="R3703"/>
  <c r="R3702"/>
  <c r="R3701"/>
  <c r="R3700"/>
  <c r="R3699"/>
  <c r="R3698"/>
  <c r="R3697"/>
  <c r="R3696"/>
  <c r="R3695"/>
  <c r="R3694"/>
  <c r="R3693"/>
  <c r="R3692"/>
  <c r="R3691"/>
  <c r="R3690"/>
  <c r="R3689"/>
  <c r="R3688"/>
  <c r="R3687"/>
  <c r="R3686"/>
  <c r="R3685"/>
  <c r="R3684"/>
  <c r="R3683"/>
  <c r="R3682"/>
  <c r="R3681"/>
  <c r="R3680"/>
  <c r="R3679"/>
  <c r="R3678"/>
  <c r="R3677"/>
  <c r="R3676"/>
  <c r="R3675"/>
  <c r="R3674"/>
  <c r="R3673"/>
  <c r="R3672"/>
  <c r="R3671"/>
  <c r="R3670"/>
  <c r="R3669"/>
  <c r="R3668"/>
  <c r="R3667"/>
  <c r="R3666"/>
  <c r="R3665"/>
  <c r="R3664"/>
  <c r="R3663"/>
  <c r="R3662"/>
  <c r="R3661"/>
  <c r="R3660"/>
  <c r="R3659"/>
  <c r="R3658"/>
  <c r="R3657"/>
  <c r="R3656"/>
  <c r="R3655"/>
  <c r="R3654"/>
  <c r="R3653"/>
  <c r="R3652"/>
  <c r="R3651"/>
  <c r="R3650"/>
  <c r="R3649"/>
  <c r="R3648"/>
  <c r="R3647"/>
  <c r="R3646"/>
  <c r="R3645"/>
  <c r="R3644"/>
  <c r="R3643"/>
  <c r="R3642"/>
  <c r="R3641"/>
  <c r="R3640"/>
  <c r="R3639"/>
  <c r="R3638"/>
  <c r="R3637"/>
  <c r="R3636"/>
  <c r="R3635"/>
  <c r="R3634"/>
  <c r="R3633"/>
  <c r="R3632"/>
  <c r="R3631"/>
  <c r="R3630"/>
  <c r="R3629"/>
  <c r="R3628"/>
  <c r="R3627"/>
  <c r="R3626"/>
  <c r="R3625"/>
  <c r="R3624"/>
  <c r="R3623"/>
  <c r="R3622"/>
  <c r="R3621"/>
  <c r="R3620"/>
  <c r="R3619"/>
  <c r="R3618"/>
  <c r="R3617"/>
  <c r="R3616"/>
  <c r="R3615"/>
  <c r="R3614"/>
  <c r="R3613"/>
  <c r="R3612"/>
  <c r="R3611"/>
  <c r="R3610"/>
  <c r="R3609"/>
  <c r="R3608"/>
  <c r="R3607"/>
  <c r="R3606"/>
  <c r="R3605"/>
  <c r="R3604"/>
  <c r="R3603"/>
  <c r="R3602"/>
  <c r="R3601"/>
  <c r="R3600"/>
  <c r="R3599"/>
  <c r="R3598"/>
  <c r="R3597"/>
  <c r="R3596"/>
  <c r="R3595"/>
  <c r="R3594"/>
  <c r="R3593"/>
  <c r="R3592"/>
  <c r="R3591"/>
  <c r="R3590"/>
  <c r="R3589"/>
  <c r="R3588"/>
  <c r="R3587"/>
  <c r="R3586"/>
  <c r="R3585"/>
  <c r="R3584"/>
  <c r="R3583"/>
  <c r="R3582"/>
  <c r="R3581"/>
  <c r="R3580"/>
  <c r="R3579"/>
  <c r="R3578"/>
  <c r="R3577"/>
  <c r="R3576"/>
  <c r="R3575"/>
  <c r="R3574"/>
  <c r="R3573"/>
  <c r="R3572"/>
  <c r="R3571"/>
  <c r="R3570"/>
  <c r="R3569"/>
  <c r="R3568"/>
  <c r="R3567"/>
  <c r="R3566"/>
  <c r="R3565"/>
  <c r="R3564"/>
  <c r="R3563"/>
  <c r="R3562"/>
  <c r="R3561"/>
  <c r="R3560"/>
  <c r="R3559"/>
  <c r="R3558"/>
  <c r="R3557"/>
  <c r="R3556"/>
  <c r="R3555"/>
  <c r="R3554"/>
  <c r="R3553"/>
  <c r="R3552"/>
  <c r="R3551"/>
  <c r="R3550"/>
  <c r="R3549"/>
  <c r="R3548"/>
  <c r="R3547"/>
  <c r="R3546"/>
  <c r="R3545"/>
  <c r="R3544"/>
  <c r="R3543"/>
  <c r="R3542"/>
  <c r="R3541"/>
  <c r="R3540"/>
  <c r="R3539"/>
  <c r="R3538"/>
  <c r="R3537"/>
  <c r="R3536"/>
  <c r="R3535"/>
  <c r="R3534"/>
  <c r="R3533"/>
  <c r="R3532"/>
  <c r="R3531"/>
  <c r="R3530"/>
  <c r="R3529"/>
  <c r="R3528"/>
  <c r="R3527"/>
  <c r="R3526"/>
  <c r="R3525"/>
  <c r="R3524"/>
  <c r="R3523"/>
  <c r="R3522"/>
  <c r="R3521"/>
  <c r="R3520"/>
  <c r="R3519"/>
  <c r="R3518"/>
  <c r="R3517"/>
  <c r="R3516"/>
  <c r="R3515"/>
  <c r="R3514"/>
  <c r="R3513"/>
  <c r="R3512"/>
  <c r="R3511"/>
  <c r="R3510"/>
  <c r="R3509"/>
  <c r="R3508"/>
  <c r="R3507"/>
  <c r="R3506"/>
  <c r="R3505"/>
  <c r="R3504"/>
  <c r="R3503"/>
  <c r="R3502"/>
  <c r="R3501"/>
  <c r="R3500"/>
  <c r="R3499"/>
  <c r="R3498"/>
  <c r="R3497"/>
  <c r="R3496"/>
  <c r="R3495"/>
  <c r="R3494"/>
  <c r="R3493"/>
  <c r="R3492"/>
  <c r="R3491"/>
  <c r="R3490"/>
  <c r="R3489"/>
  <c r="R3488"/>
  <c r="R3487"/>
  <c r="R3486"/>
  <c r="R3485"/>
  <c r="R3484"/>
  <c r="R3483"/>
  <c r="R3482"/>
  <c r="R3481"/>
  <c r="R3480"/>
  <c r="R3479"/>
  <c r="R3478"/>
  <c r="R3477"/>
  <c r="R3476"/>
  <c r="R3475"/>
  <c r="R3474"/>
  <c r="R3473"/>
  <c r="R3472"/>
  <c r="R3471"/>
  <c r="R3470"/>
  <c r="R3469"/>
  <c r="R3468"/>
  <c r="R3467"/>
  <c r="R3466"/>
  <c r="R3465"/>
  <c r="R3464"/>
  <c r="R3463"/>
  <c r="R3462"/>
  <c r="R3461"/>
  <c r="R3460"/>
  <c r="R3459"/>
  <c r="R3458"/>
  <c r="R3457"/>
  <c r="R3456"/>
  <c r="R3455"/>
  <c r="R3454"/>
  <c r="R3453"/>
  <c r="R3452"/>
  <c r="R3451"/>
  <c r="R3450"/>
  <c r="R3449"/>
  <c r="R3448"/>
  <c r="R3447"/>
  <c r="R3446"/>
  <c r="R3445"/>
  <c r="R3444"/>
  <c r="R3443"/>
  <c r="R3442"/>
  <c r="R3441"/>
  <c r="R3440"/>
  <c r="R3439"/>
  <c r="R3438"/>
  <c r="R3437"/>
  <c r="R3436"/>
  <c r="R3435"/>
  <c r="R3434"/>
  <c r="R3433"/>
  <c r="R3432"/>
  <c r="R3431"/>
  <c r="R3430"/>
  <c r="R3429"/>
  <c r="R3428"/>
  <c r="R3427"/>
  <c r="R3426"/>
  <c r="R3425"/>
  <c r="R3424"/>
  <c r="R3423"/>
  <c r="R3422"/>
  <c r="R3421"/>
  <c r="R3420"/>
  <c r="R3419"/>
  <c r="R3418"/>
  <c r="R3417"/>
  <c r="R3416"/>
  <c r="R3415"/>
  <c r="R3414"/>
  <c r="R3413"/>
  <c r="R3412"/>
  <c r="R3411"/>
  <c r="R3410"/>
  <c r="R3409"/>
  <c r="R3408"/>
  <c r="R3407"/>
  <c r="R3406"/>
  <c r="R3405"/>
  <c r="R3404"/>
  <c r="R3403"/>
  <c r="R3402"/>
  <c r="R3401"/>
  <c r="R3400"/>
  <c r="R3399"/>
  <c r="R3398"/>
  <c r="R3397"/>
  <c r="R3396"/>
  <c r="R3395"/>
  <c r="R3394"/>
  <c r="R3393"/>
  <c r="R3392"/>
  <c r="R3391"/>
  <c r="R3390"/>
  <c r="R3389"/>
  <c r="R3388"/>
  <c r="R3387"/>
  <c r="R3386"/>
  <c r="R3385"/>
  <c r="R3384"/>
  <c r="R3383"/>
  <c r="R3382"/>
  <c r="R3381"/>
  <c r="R3380"/>
  <c r="R3379"/>
  <c r="R3378"/>
  <c r="R3377"/>
  <c r="R3376"/>
  <c r="R3375"/>
  <c r="R3374"/>
  <c r="R3373"/>
  <c r="R3372"/>
  <c r="R3371"/>
  <c r="R3370"/>
  <c r="R3369"/>
  <c r="R3368"/>
  <c r="R3367"/>
  <c r="R3366"/>
  <c r="R3365"/>
  <c r="R3364"/>
  <c r="R3363"/>
  <c r="R3362"/>
  <c r="R3361"/>
  <c r="R3360"/>
  <c r="R3359"/>
  <c r="R3358"/>
  <c r="R3357"/>
  <c r="R3356"/>
  <c r="R3355"/>
  <c r="R3354"/>
  <c r="R3353"/>
  <c r="R3352"/>
  <c r="R3351"/>
  <c r="R3350"/>
  <c r="R3349"/>
  <c r="R3348"/>
  <c r="R3347"/>
  <c r="R3346"/>
  <c r="R3345"/>
  <c r="R3344"/>
  <c r="R3343"/>
  <c r="R3342"/>
  <c r="R3341"/>
  <c r="R3340"/>
  <c r="R3339"/>
  <c r="R3338"/>
  <c r="R3337"/>
  <c r="R3336"/>
  <c r="R3335"/>
  <c r="R3334"/>
  <c r="R3333"/>
  <c r="R3332"/>
  <c r="R3331"/>
  <c r="R3330"/>
  <c r="R3329"/>
  <c r="R3328"/>
  <c r="R3327"/>
  <c r="R3326"/>
  <c r="R3325"/>
  <c r="R3324"/>
  <c r="R3323"/>
  <c r="R3322"/>
  <c r="R3321"/>
  <c r="R3320"/>
  <c r="R3319"/>
  <c r="R3318"/>
  <c r="R3317"/>
  <c r="R3316"/>
  <c r="R3315"/>
  <c r="R3314"/>
  <c r="R3313"/>
  <c r="R3312"/>
  <c r="R3311"/>
  <c r="R3310"/>
  <c r="R3309"/>
  <c r="R3308"/>
  <c r="R3307"/>
  <c r="R3306"/>
  <c r="R3305"/>
  <c r="R3304"/>
  <c r="R3303"/>
  <c r="R3302"/>
  <c r="R3301"/>
  <c r="R3300"/>
  <c r="R3299"/>
  <c r="R3298"/>
  <c r="R3297"/>
  <c r="R3296"/>
  <c r="R3295"/>
  <c r="R3294"/>
  <c r="R3293"/>
  <c r="R3292"/>
  <c r="R3291"/>
  <c r="R3290"/>
  <c r="R3289"/>
  <c r="R3288"/>
  <c r="R3287"/>
  <c r="R3286"/>
  <c r="R3285"/>
  <c r="R3284"/>
  <c r="R3283"/>
  <c r="R3282"/>
  <c r="R3281"/>
  <c r="R3280"/>
  <c r="R3279"/>
  <c r="R3278"/>
  <c r="R3277"/>
  <c r="R3276"/>
  <c r="R3275"/>
  <c r="R3274"/>
  <c r="R3273"/>
  <c r="R3272"/>
  <c r="R3271"/>
  <c r="R3270"/>
  <c r="R3269"/>
  <c r="R3268"/>
  <c r="R3267"/>
  <c r="R3266"/>
  <c r="R3265"/>
  <c r="R3264"/>
  <c r="R3263"/>
  <c r="R3262"/>
  <c r="R3261"/>
  <c r="R3260"/>
  <c r="R3259"/>
  <c r="R3258"/>
  <c r="R3257"/>
  <c r="R3256"/>
  <c r="R3255"/>
  <c r="R3254"/>
  <c r="R3253"/>
  <c r="R3252"/>
  <c r="R3251"/>
  <c r="R3250"/>
  <c r="R3249"/>
  <c r="R3248"/>
  <c r="R3247"/>
  <c r="R3246"/>
  <c r="R3245"/>
  <c r="R3244"/>
  <c r="R3243"/>
  <c r="R3242"/>
  <c r="R3241"/>
  <c r="R3240"/>
  <c r="R3239"/>
  <c r="R3238"/>
  <c r="R3237"/>
  <c r="R3236"/>
  <c r="R3235"/>
  <c r="R3234"/>
  <c r="R3233"/>
  <c r="R3232"/>
  <c r="R3231"/>
  <c r="R3230"/>
  <c r="R3229"/>
  <c r="R3228"/>
  <c r="R3227"/>
  <c r="R3226"/>
  <c r="R3225"/>
  <c r="R3224"/>
  <c r="R3223"/>
  <c r="R3222"/>
  <c r="R3221"/>
  <c r="R3220"/>
  <c r="R3219"/>
  <c r="R3218"/>
  <c r="R3217"/>
  <c r="R3216"/>
  <c r="R3215"/>
  <c r="R3214"/>
  <c r="R3213"/>
  <c r="R3212"/>
  <c r="R3211"/>
  <c r="R3210"/>
  <c r="R3209"/>
  <c r="R3208"/>
  <c r="R3207"/>
  <c r="R3206"/>
  <c r="R3205"/>
  <c r="R3204"/>
  <c r="R3203"/>
  <c r="R3202"/>
  <c r="R3201"/>
  <c r="R3200"/>
  <c r="R3199"/>
  <c r="R3198"/>
  <c r="R3197"/>
  <c r="R3196"/>
  <c r="R3195"/>
  <c r="R3194"/>
  <c r="R3193"/>
  <c r="R3192"/>
  <c r="R3191"/>
  <c r="R3190"/>
  <c r="R3189"/>
  <c r="R3188"/>
  <c r="R3187"/>
  <c r="R3186"/>
  <c r="R3185"/>
  <c r="R3184"/>
  <c r="R3183"/>
  <c r="R3182"/>
  <c r="R3181"/>
  <c r="R3180"/>
  <c r="R3179"/>
  <c r="R3178"/>
  <c r="R3177"/>
  <c r="R3176"/>
  <c r="R3175"/>
  <c r="R3174"/>
  <c r="R3173"/>
  <c r="R3172"/>
  <c r="R3171"/>
  <c r="R3170"/>
  <c r="R3169"/>
  <c r="R3168"/>
  <c r="R3167"/>
  <c r="R3166"/>
  <c r="R3165"/>
  <c r="R3164"/>
  <c r="R3163"/>
  <c r="R3162"/>
  <c r="R3161"/>
  <c r="R3160"/>
  <c r="R3159"/>
  <c r="R3158"/>
  <c r="R3157"/>
  <c r="R3156"/>
  <c r="R3155"/>
  <c r="R3154"/>
  <c r="R3153"/>
  <c r="R3152"/>
  <c r="R3151"/>
  <c r="R3150"/>
  <c r="R3149"/>
  <c r="R3148"/>
  <c r="R3147"/>
  <c r="R3146"/>
  <c r="R3145"/>
  <c r="R3144"/>
  <c r="R3143"/>
  <c r="R3142"/>
  <c r="R3141"/>
  <c r="R3140"/>
  <c r="R3139"/>
  <c r="R3138"/>
  <c r="R3137"/>
  <c r="R3136"/>
  <c r="R3135"/>
  <c r="R3134"/>
  <c r="R3133"/>
  <c r="R3132"/>
  <c r="R3131"/>
  <c r="R3130"/>
  <c r="R3129"/>
  <c r="R3128"/>
  <c r="R3127"/>
  <c r="R3126"/>
  <c r="R3125"/>
  <c r="R3124"/>
  <c r="R3123"/>
  <c r="R3122"/>
  <c r="R3121"/>
  <c r="R3120"/>
  <c r="R3119"/>
  <c r="R3118"/>
  <c r="R3117"/>
  <c r="R3116"/>
  <c r="R3115"/>
  <c r="R3114"/>
  <c r="R3113"/>
  <c r="R3112"/>
  <c r="R3111"/>
  <c r="R3110"/>
  <c r="R3109"/>
  <c r="R3108"/>
  <c r="R3107"/>
  <c r="R3106"/>
  <c r="R3105"/>
  <c r="R3104"/>
  <c r="R3103"/>
  <c r="R3102"/>
  <c r="R3101"/>
  <c r="R3100"/>
  <c r="R3099"/>
  <c r="R3098"/>
  <c r="R3097"/>
  <c r="R3096"/>
  <c r="R3095"/>
  <c r="R3094"/>
  <c r="R3093"/>
  <c r="R3092"/>
  <c r="R3091"/>
  <c r="R3090"/>
  <c r="R3089"/>
  <c r="R3088"/>
  <c r="R3087"/>
  <c r="R3086"/>
  <c r="R3085"/>
  <c r="R3084"/>
  <c r="R3083"/>
  <c r="R3082"/>
  <c r="R3081"/>
  <c r="R3080"/>
  <c r="R3079"/>
  <c r="R3078"/>
  <c r="R3077"/>
  <c r="R3076"/>
  <c r="R3075"/>
  <c r="R3074"/>
  <c r="R3073"/>
  <c r="R3072"/>
  <c r="R3071"/>
  <c r="R3070"/>
  <c r="R3069"/>
  <c r="R3068"/>
  <c r="R3067"/>
  <c r="R3066"/>
  <c r="R3065"/>
  <c r="R3064"/>
  <c r="R3063"/>
  <c r="R3062"/>
  <c r="R3061"/>
  <c r="R3060"/>
  <c r="R3059"/>
  <c r="R3058"/>
  <c r="R3057"/>
  <c r="R3056"/>
  <c r="R3055"/>
  <c r="R3054"/>
  <c r="R3053"/>
  <c r="R3052"/>
  <c r="R3051"/>
  <c r="R3050"/>
  <c r="R3049"/>
  <c r="R3048"/>
  <c r="R3047"/>
  <c r="R3046"/>
  <c r="R3045"/>
  <c r="R3044"/>
  <c r="R3043"/>
  <c r="R3042"/>
  <c r="R3041"/>
  <c r="R3040"/>
  <c r="R3039"/>
  <c r="R3038"/>
  <c r="R3037"/>
  <c r="R3036"/>
  <c r="R3035"/>
  <c r="R3034"/>
  <c r="R3033"/>
  <c r="R3032"/>
  <c r="R3031"/>
  <c r="R3030"/>
  <c r="R3029"/>
  <c r="R3028"/>
  <c r="R3027"/>
  <c r="R3026"/>
  <c r="R3025"/>
  <c r="R3024"/>
  <c r="R3023"/>
  <c r="R3022"/>
  <c r="R3021"/>
  <c r="R3020"/>
  <c r="R3019"/>
  <c r="R3018"/>
  <c r="R3017"/>
  <c r="R3016"/>
  <c r="R3015"/>
  <c r="R3014"/>
  <c r="R3013"/>
  <c r="R3012"/>
  <c r="R3011"/>
  <c r="R3010"/>
  <c r="R3009"/>
  <c r="R3008"/>
  <c r="R3007"/>
  <c r="R3006"/>
  <c r="R3005"/>
  <c r="R3004"/>
  <c r="R3003"/>
  <c r="R3002"/>
  <c r="R3001"/>
  <c r="R3000"/>
  <c r="R2999"/>
  <c r="R2998"/>
  <c r="R2997"/>
  <c r="R2996"/>
  <c r="R2995"/>
  <c r="R2994"/>
  <c r="R2993"/>
  <c r="R2992"/>
  <c r="R2991"/>
  <c r="R2990"/>
  <c r="R2989"/>
  <c r="R2988"/>
  <c r="R2987"/>
  <c r="R2986"/>
  <c r="R2985"/>
  <c r="R2984"/>
  <c r="R2983"/>
  <c r="R2982"/>
  <c r="R2981"/>
  <c r="R2980"/>
  <c r="R2979"/>
  <c r="R2978"/>
  <c r="R2977"/>
  <c r="R2976"/>
  <c r="R2975"/>
  <c r="R2974"/>
  <c r="R2973"/>
  <c r="R2972"/>
  <c r="R2971"/>
  <c r="R2970"/>
  <c r="R2969"/>
  <c r="R2968"/>
  <c r="R2967"/>
  <c r="R2966"/>
  <c r="R2965"/>
  <c r="R2964"/>
  <c r="R2963"/>
  <c r="R2962"/>
  <c r="R2961"/>
  <c r="R2960"/>
  <c r="R2959"/>
  <c r="R2958"/>
  <c r="R2957"/>
  <c r="R2956"/>
  <c r="R2955"/>
  <c r="R2954"/>
  <c r="R2953"/>
  <c r="R2952"/>
  <c r="R2951"/>
  <c r="R2950"/>
  <c r="R2949"/>
  <c r="R2948"/>
  <c r="R2947"/>
  <c r="R2946"/>
  <c r="R2945"/>
  <c r="R2944"/>
  <c r="R2943"/>
  <c r="R2942"/>
  <c r="R2941"/>
  <c r="R2940"/>
  <c r="R2939"/>
  <c r="R2938"/>
  <c r="R2937"/>
  <c r="R2936"/>
  <c r="R2935"/>
  <c r="R2934"/>
  <c r="R2933"/>
  <c r="R2932"/>
  <c r="R2931"/>
  <c r="R2930"/>
  <c r="R2929"/>
  <c r="R2928"/>
  <c r="R2927"/>
  <c r="R2926"/>
  <c r="R2925"/>
  <c r="R2924"/>
  <c r="R2923"/>
  <c r="R2922"/>
  <c r="R2921"/>
  <c r="R2920"/>
  <c r="R2919"/>
  <c r="R2918"/>
  <c r="R2917"/>
  <c r="R2916"/>
  <c r="R2915"/>
  <c r="R2914"/>
  <c r="R2913"/>
  <c r="R2912"/>
  <c r="R2911"/>
  <c r="R2910"/>
  <c r="R2909"/>
  <c r="R2908"/>
  <c r="R2907"/>
  <c r="R2906"/>
  <c r="R2905"/>
  <c r="R2904"/>
  <c r="R2903"/>
  <c r="R2902"/>
  <c r="R2901"/>
  <c r="R2900"/>
  <c r="R2899"/>
  <c r="R2898"/>
  <c r="R2897"/>
  <c r="R2896"/>
  <c r="R2895"/>
  <c r="R2894"/>
  <c r="R2893"/>
  <c r="R2892"/>
  <c r="R2891"/>
  <c r="R2890"/>
  <c r="R2889"/>
  <c r="R2888"/>
  <c r="R2887"/>
  <c r="R2886"/>
  <c r="R2885"/>
  <c r="R2884"/>
  <c r="R2883"/>
  <c r="R2882"/>
  <c r="R2881"/>
  <c r="R2880"/>
  <c r="R2879"/>
  <c r="R2878"/>
  <c r="R2877"/>
  <c r="R2876"/>
  <c r="R2875"/>
  <c r="R2874"/>
  <c r="R2873"/>
  <c r="R2872"/>
  <c r="R2871"/>
  <c r="R2870"/>
  <c r="R2869"/>
  <c r="R2868"/>
  <c r="R2867"/>
  <c r="R2866"/>
  <c r="R2865"/>
  <c r="R2864"/>
  <c r="R2863"/>
  <c r="R2862"/>
  <c r="R2861"/>
  <c r="R2860"/>
  <c r="R2859"/>
  <c r="R2858"/>
  <c r="R2857"/>
  <c r="R2856"/>
  <c r="R2855"/>
  <c r="R2854"/>
  <c r="R2853"/>
  <c r="R2852"/>
  <c r="R2851"/>
  <c r="R2850"/>
  <c r="R2849"/>
  <c r="R2848"/>
  <c r="R2847"/>
  <c r="R2846"/>
  <c r="R2845"/>
  <c r="R2844"/>
  <c r="R2843"/>
  <c r="R2842"/>
  <c r="R2841"/>
  <c r="R2840"/>
  <c r="R2839"/>
  <c r="R2838"/>
  <c r="R2837"/>
  <c r="R2836"/>
  <c r="R2835"/>
  <c r="R2834"/>
  <c r="R2833"/>
  <c r="R2832"/>
  <c r="R2831"/>
  <c r="R2830"/>
  <c r="R2829"/>
  <c r="R2828"/>
  <c r="R2827"/>
  <c r="R2826"/>
  <c r="R2825"/>
  <c r="R2824"/>
  <c r="R2823"/>
  <c r="R2822"/>
  <c r="R2821"/>
  <c r="R2820"/>
  <c r="R2819"/>
  <c r="R2818"/>
  <c r="R2817"/>
  <c r="R2816"/>
  <c r="R2815"/>
  <c r="R2814"/>
  <c r="R2813"/>
  <c r="R2812"/>
  <c r="R2811"/>
  <c r="R2810"/>
  <c r="R2809"/>
  <c r="R2808"/>
  <c r="R2807"/>
  <c r="R2806"/>
  <c r="R2805"/>
  <c r="R2804"/>
  <c r="R2803"/>
  <c r="R2802"/>
  <c r="R2801"/>
  <c r="R2800"/>
  <c r="R2799"/>
  <c r="R2798"/>
  <c r="R2797"/>
  <c r="R2796"/>
  <c r="R2795"/>
  <c r="R2794"/>
  <c r="R2793"/>
  <c r="R2792"/>
  <c r="R2791"/>
  <c r="R2790"/>
  <c r="R2789"/>
  <c r="R2788"/>
  <c r="R2787"/>
  <c r="R2786"/>
  <c r="R2785"/>
  <c r="R2784"/>
  <c r="R2783"/>
  <c r="R2782"/>
  <c r="R2781"/>
  <c r="R2780"/>
  <c r="R2779"/>
  <c r="R2778"/>
  <c r="R2777"/>
  <c r="R2776"/>
  <c r="R2775"/>
  <c r="R2774"/>
  <c r="R2773"/>
  <c r="R2772"/>
  <c r="R2771"/>
  <c r="R2770"/>
  <c r="R2769"/>
  <c r="R2768"/>
  <c r="R2767"/>
  <c r="R2766"/>
  <c r="R2765"/>
  <c r="R2764"/>
  <c r="R2763"/>
  <c r="R2762"/>
  <c r="R2761"/>
  <c r="R2760"/>
  <c r="R2759"/>
  <c r="R2758"/>
  <c r="R2757"/>
  <c r="R2756"/>
  <c r="R2755"/>
  <c r="R2754"/>
  <c r="R2753"/>
  <c r="R2752"/>
  <c r="R2751"/>
  <c r="R2750"/>
  <c r="R2749"/>
  <c r="R2748"/>
  <c r="R2747"/>
  <c r="R2746"/>
  <c r="R2745"/>
  <c r="R2744"/>
  <c r="R2743"/>
  <c r="R2742"/>
  <c r="R2741"/>
  <c r="R2740"/>
  <c r="R2739"/>
  <c r="R2738"/>
  <c r="R2737"/>
  <c r="R2736"/>
  <c r="R2735"/>
  <c r="R2734"/>
  <c r="R2733"/>
  <c r="R2732"/>
  <c r="R2731"/>
  <c r="R2730"/>
  <c r="R2729"/>
  <c r="R2728"/>
  <c r="R2727"/>
  <c r="R2726"/>
  <c r="R2725"/>
  <c r="R2724"/>
  <c r="R2723"/>
  <c r="R2722"/>
  <c r="R2721"/>
  <c r="R2720"/>
  <c r="R2719"/>
  <c r="R2718"/>
  <c r="R2717"/>
  <c r="R2716"/>
  <c r="R2715"/>
  <c r="R2714"/>
  <c r="R2713"/>
  <c r="R2712"/>
  <c r="R2711"/>
  <c r="R2710"/>
  <c r="R2709"/>
  <c r="R2708"/>
  <c r="R2707"/>
  <c r="R2706"/>
  <c r="R2705"/>
  <c r="R2704"/>
  <c r="R2703"/>
  <c r="R2702"/>
  <c r="R2701"/>
  <c r="R2700"/>
  <c r="R2699"/>
  <c r="R2698"/>
  <c r="R2697"/>
  <c r="R2696"/>
  <c r="R2695"/>
  <c r="R2694"/>
  <c r="R2693"/>
  <c r="R2692"/>
  <c r="R2691"/>
  <c r="R2690"/>
  <c r="R2689"/>
  <c r="R2688"/>
  <c r="R2687"/>
  <c r="R2686"/>
  <c r="R2685"/>
  <c r="R2684"/>
  <c r="R2683"/>
  <c r="R2682"/>
  <c r="R2681"/>
  <c r="R2680"/>
  <c r="R2679"/>
  <c r="R2678"/>
  <c r="R2677"/>
  <c r="R2676"/>
  <c r="R2675"/>
  <c r="R2674"/>
  <c r="R2673"/>
  <c r="R2672"/>
  <c r="R2671"/>
  <c r="R2670"/>
  <c r="R2669"/>
  <c r="R2668"/>
  <c r="R2667"/>
  <c r="R2666"/>
  <c r="R2665"/>
  <c r="R2664"/>
  <c r="R2663"/>
  <c r="R2662"/>
  <c r="R2661"/>
  <c r="R2660"/>
  <c r="R2659"/>
  <c r="R2658"/>
  <c r="R2657"/>
  <c r="R2656"/>
  <c r="R2655"/>
  <c r="R2654"/>
  <c r="R2653"/>
  <c r="R2652"/>
  <c r="R2651"/>
  <c r="R2650"/>
  <c r="R2649"/>
  <c r="R2648"/>
  <c r="R2647"/>
  <c r="R2646"/>
  <c r="R2645"/>
  <c r="R2644"/>
  <c r="R2643"/>
  <c r="R2642"/>
  <c r="R2641"/>
  <c r="R2640"/>
  <c r="R2639"/>
  <c r="R2638"/>
  <c r="R2637"/>
  <c r="R2636"/>
  <c r="R2635"/>
  <c r="R2634"/>
  <c r="R2633"/>
  <c r="R2632"/>
  <c r="R2631"/>
  <c r="R2630"/>
  <c r="R2629"/>
  <c r="R2628"/>
  <c r="R2627"/>
  <c r="R2626"/>
  <c r="R2625"/>
  <c r="R2624"/>
  <c r="R2623"/>
  <c r="R2622"/>
  <c r="R2621"/>
  <c r="R2620"/>
  <c r="R2619"/>
  <c r="R2618"/>
  <c r="R2617"/>
  <c r="R2616"/>
  <c r="R2615"/>
  <c r="R2614"/>
  <c r="R2613"/>
  <c r="R2612"/>
  <c r="R2611"/>
  <c r="R2610"/>
  <c r="R2609"/>
  <c r="R2608"/>
  <c r="R2607"/>
  <c r="R2606"/>
  <c r="R2605"/>
  <c r="R2604"/>
  <c r="R2603"/>
  <c r="R2602"/>
  <c r="R2601"/>
  <c r="R2600"/>
  <c r="R2599"/>
  <c r="R2598"/>
  <c r="R2597"/>
  <c r="R2596"/>
  <c r="R2595"/>
  <c r="R2594"/>
  <c r="R2593"/>
  <c r="R2592"/>
  <c r="R2591"/>
  <c r="R2590"/>
  <c r="R2589"/>
  <c r="R2588"/>
  <c r="R2587"/>
  <c r="R2586"/>
  <c r="R2585"/>
  <c r="R2584"/>
  <c r="R2583"/>
  <c r="R2582"/>
  <c r="R2581"/>
  <c r="R2580"/>
  <c r="R2579"/>
  <c r="R2578"/>
  <c r="R2577"/>
  <c r="R2576"/>
  <c r="R2575"/>
  <c r="R2574"/>
  <c r="R2573"/>
  <c r="R2572"/>
  <c r="R2571"/>
  <c r="R2570"/>
  <c r="R2569"/>
  <c r="R2568"/>
  <c r="R2567"/>
  <c r="R2566"/>
  <c r="R2565"/>
  <c r="R2564"/>
  <c r="R2563"/>
  <c r="R2562"/>
  <c r="R2561"/>
  <c r="R2560"/>
  <c r="R2559"/>
  <c r="R2558"/>
  <c r="R2557"/>
  <c r="R2556"/>
  <c r="R2555"/>
  <c r="R2554"/>
  <c r="R2553"/>
  <c r="R2552"/>
  <c r="R2551"/>
  <c r="R2550"/>
  <c r="R2549"/>
  <c r="R2548"/>
  <c r="R2547"/>
  <c r="R2546"/>
  <c r="R2545"/>
  <c r="R2544"/>
  <c r="R2543"/>
  <c r="R2542"/>
  <c r="R2541"/>
  <c r="R2540"/>
  <c r="R2539"/>
  <c r="R2538"/>
  <c r="R2537"/>
  <c r="R2536"/>
  <c r="R2535"/>
  <c r="R2534"/>
  <c r="R2533"/>
  <c r="R2532"/>
  <c r="R2531"/>
  <c r="R2530"/>
  <c r="R2529"/>
  <c r="R2528"/>
  <c r="R2527"/>
  <c r="R2526"/>
  <c r="R2525"/>
  <c r="R2524"/>
  <c r="R2523"/>
  <c r="R2522"/>
  <c r="R2521"/>
  <c r="R2520"/>
  <c r="R2519"/>
  <c r="R2518"/>
  <c r="R2517"/>
  <c r="R2516"/>
  <c r="R2515"/>
  <c r="R2514"/>
  <c r="R2513"/>
  <c r="R2512"/>
  <c r="R2511"/>
  <c r="R2510"/>
  <c r="R2509"/>
  <c r="R2508"/>
  <c r="R2507"/>
  <c r="R2506"/>
  <c r="R2505"/>
  <c r="R2504"/>
  <c r="R2503"/>
  <c r="R2502"/>
  <c r="R2501"/>
  <c r="R2500"/>
  <c r="R2499"/>
  <c r="R2498"/>
  <c r="R2497"/>
  <c r="R2496"/>
  <c r="R2495"/>
  <c r="R2494"/>
  <c r="R2493"/>
  <c r="R2492"/>
  <c r="R2491"/>
  <c r="R2490"/>
  <c r="R2489"/>
  <c r="R2488"/>
  <c r="R2487"/>
  <c r="R2486"/>
  <c r="R2485"/>
  <c r="R2484"/>
  <c r="R2483"/>
  <c r="R2482"/>
  <c r="R2481"/>
  <c r="R2480"/>
  <c r="R2479"/>
  <c r="R2478"/>
  <c r="R2477"/>
  <c r="R2476"/>
  <c r="R2475"/>
  <c r="R2474"/>
  <c r="R2473"/>
  <c r="R2472"/>
  <c r="R2471"/>
  <c r="R2470"/>
  <c r="R2469"/>
  <c r="R2468"/>
  <c r="R2467"/>
  <c r="R2466"/>
  <c r="R2465"/>
  <c r="R2464"/>
  <c r="R2463"/>
  <c r="R2462"/>
  <c r="R2461"/>
  <c r="R2460"/>
  <c r="R2459"/>
  <c r="R2458"/>
  <c r="R2457"/>
  <c r="R2456"/>
  <c r="R2455"/>
  <c r="R2454"/>
  <c r="R2453"/>
  <c r="R2452"/>
  <c r="R2451"/>
  <c r="R2450"/>
  <c r="R2449"/>
  <c r="R2448"/>
  <c r="R2447"/>
  <c r="R2446"/>
  <c r="R2445"/>
  <c r="R2444"/>
  <c r="R2443"/>
  <c r="R2442"/>
  <c r="R2441"/>
  <c r="R2440"/>
  <c r="R2439"/>
  <c r="R2438"/>
  <c r="R2437"/>
  <c r="R2436"/>
  <c r="R2435"/>
  <c r="R2434"/>
  <c r="R2433"/>
  <c r="R2432"/>
  <c r="R2431"/>
  <c r="R2430"/>
  <c r="R2429"/>
  <c r="R2428"/>
  <c r="R2427"/>
  <c r="R2426"/>
  <c r="R2425"/>
  <c r="R2424"/>
  <c r="R2423"/>
  <c r="R2422"/>
  <c r="R2421"/>
  <c r="R2420"/>
  <c r="R2419"/>
  <c r="R2418"/>
  <c r="R2417"/>
  <c r="R2416"/>
  <c r="R2415"/>
  <c r="R2414"/>
  <c r="R2413"/>
  <c r="R2412"/>
  <c r="R2411"/>
  <c r="R2410"/>
  <c r="R2409"/>
  <c r="R2408"/>
  <c r="R2407"/>
  <c r="R2406"/>
  <c r="R2405"/>
  <c r="R2404"/>
  <c r="R2403"/>
  <c r="R2402"/>
  <c r="R2401"/>
  <c r="R2400"/>
  <c r="R2399"/>
  <c r="R2398"/>
  <c r="R2397"/>
  <c r="R2396"/>
  <c r="R2395"/>
  <c r="R2394"/>
  <c r="R2393"/>
  <c r="R2392"/>
  <c r="R2391"/>
  <c r="R2390"/>
  <c r="R2389"/>
  <c r="R2388"/>
  <c r="R2387"/>
  <c r="R2386"/>
  <c r="R2385"/>
  <c r="R2384"/>
  <c r="R2383"/>
  <c r="R2382"/>
  <c r="R2381"/>
  <c r="R2380"/>
  <c r="R2379"/>
  <c r="R2378"/>
  <c r="R2377"/>
  <c r="R2376"/>
  <c r="R2375"/>
  <c r="R2374"/>
  <c r="R2373"/>
  <c r="R2372"/>
  <c r="R2371"/>
  <c r="R2370"/>
  <c r="R2369"/>
  <c r="R2368"/>
  <c r="R2367"/>
  <c r="R2366"/>
  <c r="R2365"/>
  <c r="R2364"/>
  <c r="R2363"/>
  <c r="R2362"/>
  <c r="R2361"/>
  <c r="R2360"/>
  <c r="R2359"/>
  <c r="R2358"/>
  <c r="R2357"/>
  <c r="R2356"/>
  <c r="R2355"/>
  <c r="R2354"/>
  <c r="R2353"/>
  <c r="R2352"/>
  <c r="R2351"/>
  <c r="R2350"/>
  <c r="R2349"/>
  <c r="R2348"/>
  <c r="R2347"/>
  <c r="R2346"/>
  <c r="R2345"/>
  <c r="R2344"/>
  <c r="R2343"/>
  <c r="R2342"/>
  <c r="R2341"/>
  <c r="R2340"/>
  <c r="R2339"/>
  <c r="R2338"/>
  <c r="R2337"/>
  <c r="R2336"/>
  <c r="R2335"/>
  <c r="R2334"/>
  <c r="R2333"/>
  <c r="R2332"/>
  <c r="R2331"/>
  <c r="R2330"/>
  <c r="R2329"/>
  <c r="R2328"/>
  <c r="R2327"/>
  <c r="R2326"/>
  <c r="R2325"/>
  <c r="R2324"/>
  <c r="R2323"/>
  <c r="R2322"/>
  <c r="R2321"/>
  <c r="R2320"/>
  <c r="R2319"/>
  <c r="R2318"/>
  <c r="R2317"/>
  <c r="R2316"/>
  <c r="R2315"/>
  <c r="R2314"/>
  <c r="R2313"/>
  <c r="R2312"/>
  <c r="R2311"/>
  <c r="R2310"/>
  <c r="R2309"/>
  <c r="R2308"/>
  <c r="R2307"/>
  <c r="R2306"/>
  <c r="R2305"/>
  <c r="R2304"/>
  <c r="R2303"/>
  <c r="R2302"/>
  <c r="R2301"/>
  <c r="R2300"/>
  <c r="R2299"/>
  <c r="R2298"/>
  <c r="R2297"/>
  <c r="R2296"/>
  <c r="R2295"/>
  <c r="R2294"/>
  <c r="R2293"/>
  <c r="R2292"/>
  <c r="R2291"/>
  <c r="R2290"/>
  <c r="R2289"/>
  <c r="R2288"/>
  <c r="R2287"/>
  <c r="R2286"/>
  <c r="H2286" s="1"/>
  <c r="R2285"/>
  <c r="R2284"/>
  <c r="R2283"/>
  <c r="R2282"/>
  <c r="R2281"/>
  <c r="R2280"/>
  <c r="R2279"/>
  <c r="R2278"/>
  <c r="R2277"/>
  <c r="R2276"/>
  <c r="R2275"/>
  <c r="R2274"/>
  <c r="R2273"/>
  <c r="R2272"/>
  <c r="R2271"/>
  <c r="R2270"/>
  <c r="R2269"/>
  <c r="R2268"/>
  <c r="R2267"/>
  <c r="R2266"/>
  <c r="R2265"/>
  <c r="R2264"/>
  <c r="R2263"/>
  <c r="R2262"/>
  <c r="R2261"/>
  <c r="R2260"/>
  <c r="R2259"/>
  <c r="R2258"/>
  <c r="R2257"/>
  <c r="R2256"/>
  <c r="R2255"/>
  <c r="R2254"/>
  <c r="R2253"/>
  <c r="R2252"/>
  <c r="R2251"/>
  <c r="R2250"/>
  <c r="R2249"/>
  <c r="R2248"/>
  <c r="R2247"/>
  <c r="R2246"/>
  <c r="R2245"/>
  <c r="R2244"/>
  <c r="R2243"/>
  <c r="R2242"/>
  <c r="R2241"/>
  <c r="R2240"/>
  <c r="R2239"/>
  <c r="R2238"/>
  <c r="R2237"/>
  <c r="R2236"/>
  <c r="R2235"/>
  <c r="R2234"/>
  <c r="R2233"/>
  <c r="R2232"/>
  <c r="R2231"/>
  <c r="R2230"/>
  <c r="R2229"/>
  <c r="R2228"/>
  <c r="R2227"/>
  <c r="R2226"/>
  <c r="R2225"/>
  <c r="R2224"/>
  <c r="R2223"/>
  <c r="R2222"/>
  <c r="R2221"/>
  <c r="R2220"/>
  <c r="R2219"/>
  <c r="R2218"/>
  <c r="R2217"/>
  <c r="R2216"/>
  <c r="R2215"/>
  <c r="R2214"/>
  <c r="R2213"/>
  <c r="R2212"/>
  <c r="R2211"/>
  <c r="R2210"/>
  <c r="R2209"/>
  <c r="R2208"/>
  <c r="R2207"/>
  <c r="R2206"/>
  <c r="R2205"/>
  <c r="R2204"/>
  <c r="R2203"/>
  <c r="R2202"/>
  <c r="R2201"/>
  <c r="R2200"/>
  <c r="R2199"/>
  <c r="R2198"/>
  <c r="R2197"/>
  <c r="R2196"/>
  <c r="R2195"/>
  <c r="R2194"/>
  <c r="R2193"/>
  <c r="R2192"/>
  <c r="R2191"/>
  <c r="R2190"/>
  <c r="R2189"/>
  <c r="R2188"/>
  <c r="R2187"/>
  <c r="R2186"/>
  <c r="R2185"/>
  <c r="R2184"/>
  <c r="R2183"/>
  <c r="R2182"/>
  <c r="R2181"/>
  <c r="R2180"/>
  <c r="R2179"/>
  <c r="R2178"/>
  <c r="R2177"/>
  <c r="R2176"/>
  <c r="R2175"/>
  <c r="R2174"/>
  <c r="R2173"/>
  <c r="R2172"/>
  <c r="R2171"/>
  <c r="R2170"/>
  <c r="R2169"/>
  <c r="R2168"/>
  <c r="R2167"/>
  <c r="R2166"/>
  <c r="R2165"/>
  <c r="R2164"/>
  <c r="R2163"/>
  <c r="R2162"/>
  <c r="R2161"/>
  <c r="R2160"/>
  <c r="R2159"/>
  <c r="R2158"/>
  <c r="R2157"/>
  <c r="R2156"/>
  <c r="R2155"/>
  <c r="R2154"/>
  <c r="R2153"/>
  <c r="R2152"/>
  <c r="R2151"/>
  <c r="R2150"/>
  <c r="R2149"/>
  <c r="R2148"/>
  <c r="R2147"/>
  <c r="R2146"/>
  <c r="R2145"/>
  <c r="R2144"/>
  <c r="R2143"/>
  <c r="R2142"/>
  <c r="R2141"/>
  <c r="R2140"/>
  <c r="R2139"/>
  <c r="R2138"/>
  <c r="R2137"/>
  <c r="R2136"/>
  <c r="R2135"/>
  <c r="R2134"/>
  <c r="R2133"/>
  <c r="R2132"/>
  <c r="R2131"/>
  <c r="R2130"/>
  <c r="R2129"/>
  <c r="R2128"/>
  <c r="R2127"/>
  <c r="R2126"/>
  <c r="R2125"/>
  <c r="R2124"/>
  <c r="R2123"/>
  <c r="R2122"/>
  <c r="R2121"/>
  <c r="R2120"/>
  <c r="R2119"/>
  <c r="R2118"/>
  <c r="R2117"/>
  <c r="R2116"/>
  <c r="R2115"/>
  <c r="R2114"/>
  <c r="R2113"/>
  <c r="R2112"/>
  <c r="R2111"/>
  <c r="R2110"/>
  <c r="R2109"/>
  <c r="R2108"/>
  <c r="R2107"/>
  <c r="R2106"/>
  <c r="R2105"/>
  <c r="R2104"/>
  <c r="R2103"/>
  <c r="R2102"/>
  <c r="R2101"/>
  <c r="R2100"/>
  <c r="R2099"/>
  <c r="R2098"/>
  <c r="R2097"/>
  <c r="R2096"/>
  <c r="R2095"/>
  <c r="R2094"/>
  <c r="R2093"/>
  <c r="R2092"/>
  <c r="R2091"/>
  <c r="R2090"/>
  <c r="R2089"/>
  <c r="R2088"/>
  <c r="R2087"/>
  <c r="R2086"/>
  <c r="R2085"/>
  <c r="R2084"/>
  <c r="R2083"/>
  <c r="R2082"/>
  <c r="R2081"/>
  <c r="R2080"/>
  <c r="R2079"/>
  <c r="R2078"/>
  <c r="R2077"/>
  <c r="R2076"/>
  <c r="R2075"/>
  <c r="R2074"/>
  <c r="R2073"/>
  <c r="R2072"/>
  <c r="R2071"/>
  <c r="R2070"/>
  <c r="R2069"/>
  <c r="R2068"/>
  <c r="R2067"/>
  <c r="R2066"/>
  <c r="R2065"/>
  <c r="R2064"/>
  <c r="R2063"/>
  <c r="R2062"/>
  <c r="R2061"/>
  <c r="R2060"/>
  <c r="R2059"/>
  <c r="R2058"/>
  <c r="R2057"/>
  <c r="R2056"/>
  <c r="R2055"/>
  <c r="R2054"/>
  <c r="R2053"/>
  <c r="R2052"/>
  <c r="R2051"/>
  <c r="R2050"/>
  <c r="R2049"/>
  <c r="R2048"/>
  <c r="R2047"/>
  <c r="R2046"/>
  <c r="R2045"/>
  <c r="R2044"/>
  <c r="R2043"/>
  <c r="R2042"/>
  <c r="R2041"/>
  <c r="R2040"/>
  <c r="R2039"/>
  <c r="R2038"/>
  <c r="R2037"/>
  <c r="R2036"/>
  <c r="R2035"/>
  <c r="R2034"/>
  <c r="R2033"/>
  <c r="R2032"/>
  <c r="R2031"/>
  <c r="R2030"/>
  <c r="R2029"/>
  <c r="R2028"/>
  <c r="R2027"/>
  <c r="R2026"/>
  <c r="R2025"/>
  <c r="R2024"/>
  <c r="R2023"/>
  <c r="R2022"/>
  <c r="R2021"/>
  <c r="R2020"/>
  <c r="R2019"/>
  <c r="R2018"/>
  <c r="R2017"/>
  <c r="R2016"/>
  <c r="R2015"/>
  <c r="R2014"/>
  <c r="R2013"/>
  <c r="R2012"/>
  <c r="R2011"/>
  <c r="R2010"/>
  <c r="R2009"/>
  <c r="R2008"/>
  <c r="R2007"/>
  <c r="R2006"/>
  <c r="R2005"/>
  <c r="R2004"/>
  <c r="R2003"/>
  <c r="R2002"/>
  <c r="R2001"/>
  <c r="R2000"/>
  <c r="R1999"/>
  <c r="R1998"/>
  <c r="R1997"/>
  <c r="R1996"/>
  <c r="R1995"/>
  <c r="R1994"/>
  <c r="R1993"/>
  <c r="R1992"/>
  <c r="R1991"/>
  <c r="R1990"/>
  <c r="R1989"/>
  <c r="R1988"/>
  <c r="R1987"/>
  <c r="R1986"/>
  <c r="R1985"/>
  <c r="R1984"/>
  <c r="R1983"/>
  <c r="R1982"/>
  <c r="R1981"/>
  <c r="R1980"/>
  <c r="R1979"/>
  <c r="R1978"/>
  <c r="R1977"/>
  <c r="R1976"/>
  <c r="R1975"/>
  <c r="R1974"/>
  <c r="R1973"/>
  <c r="R1972"/>
  <c r="R1971"/>
  <c r="R1970"/>
  <c r="R1969"/>
  <c r="R1968"/>
  <c r="R1967"/>
  <c r="R1966"/>
  <c r="R1965"/>
  <c r="R1964"/>
  <c r="R1963"/>
  <c r="R1962"/>
  <c r="R1961"/>
  <c r="R1960"/>
  <c r="R1959"/>
  <c r="R1958"/>
  <c r="R1957"/>
  <c r="R1956"/>
  <c r="R1955"/>
  <c r="R1954"/>
  <c r="R1953"/>
  <c r="R1952"/>
  <c r="R1951"/>
  <c r="R1950"/>
  <c r="R1949"/>
  <c r="R1948"/>
  <c r="R1947"/>
  <c r="R1946"/>
  <c r="R1945"/>
  <c r="R1944"/>
  <c r="R1943"/>
  <c r="R1942"/>
  <c r="R1941"/>
  <c r="R1940"/>
  <c r="R1939"/>
  <c r="R1938"/>
  <c r="R1937"/>
  <c r="R1936"/>
  <c r="R1935"/>
  <c r="R1934"/>
  <c r="R1933"/>
  <c r="R1932"/>
  <c r="R1931"/>
  <c r="R1930"/>
  <c r="R1929"/>
  <c r="R1928"/>
  <c r="R1927"/>
  <c r="R1926"/>
  <c r="R1925"/>
  <c r="R1924"/>
  <c r="R1923"/>
  <c r="R1922"/>
  <c r="R1921"/>
  <c r="R1920"/>
  <c r="R1919"/>
  <c r="R1918"/>
  <c r="R1917"/>
  <c r="R1916"/>
  <c r="R1915"/>
  <c r="R1914"/>
  <c r="R1913"/>
  <c r="R1912"/>
  <c r="R1911"/>
  <c r="R1910"/>
  <c r="R1909"/>
  <c r="R1908"/>
  <c r="R1907"/>
  <c r="R1906"/>
  <c r="R1905"/>
  <c r="R1904"/>
  <c r="R1903"/>
  <c r="R1902"/>
  <c r="R1901"/>
  <c r="R1900"/>
  <c r="R1899"/>
  <c r="R1898"/>
  <c r="R1897"/>
  <c r="R1896"/>
  <c r="R1895"/>
  <c r="R1894"/>
  <c r="R1893"/>
  <c r="R1892"/>
  <c r="R1891"/>
  <c r="R1890"/>
  <c r="R1889"/>
  <c r="R1888"/>
  <c r="R1887"/>
  <c r="R1886"/>
  <c r="R1885"/>
  <c r="R1884"/>
  <c r="R1883"/>
  <c r="R1882"/>
  <c r="R1881"/>
  <c r="R1880"/>
  <c r="R1879"/>
  <c r="R1878"/>
  <c r="R1877"/>
  <c r="R1876"/>
  <c r="R1875"/>
  <c r="R1874"/>
  <c r="R1873"/>
  <c r="R1872"/>
  <c r="R1871"/>
  <c r="R1870"/>
  <c r="R1869"/>
  <c r="R1868"/>
  <c r="R1867"/>
  <c r="R1866"/>
  <c r="R1865"/>
  <c r="R1864"/>
  <c r="R1863"/>
  <c r="R1862"/>
  <c r="R1861"/>
  <c r="R1860"/>
  <c r="R1859"/>
  <c r="R1858"/>
  <c r="R1857"/>
  <c r="R1856"/>
  <c r="R1855"/>
  <c r="R1854"/>
  <c r="R1853"/>
  <c r="R1852"/>
  <c r="R1851"/>
  <c r="R1850"/>
  <c r="R1849"/>
  <c r="R1848"/>
  <c r="R1847"/>
  <c r="R1846"/>
  <c r="R1845"/>
  <c r="R1844"/>
  <c r="R1843"/>
  <c r="R1842"/>
  <c r="R1841"/>
  <c r="R1840"/>
  <c r="R1839"/>
  <c r="R1838"/>
  <c r="R1837"/>
  <c r="R1836"/>
  <c r="R1835"/>
  <c r="R1834"/>
  <c r="R1833"/>
  <c r="R1832"/>
  <c r="R1831"/>
  <c r="R1830"/>
  <c r="R1829"/>
  <c r="R1828"/>
  <c r="R1827"/>
  <c r="R1826"/>
  <c r="R1825"/>
  <c r="R1824"/>
  <c r="R1823"/>
  <c r="R1822"/>
  <c r="R1821"/>
  <c r="R1820"/>
  <c r="R1819"/>
  <c r="R1818"/>
  <c r="R1817"/>
  <c r="R1816"/>
  <c r="R1815"/>
  <c r="R1814"/>
  <c r="R1813"/>
  <c r="R1812"/>
  <c r="R1811"/>
  <c r="R1810"/>
  <c r="R1809"/>
  <c r="R1808"/>
  <c r="R1807"/>
  <c r="R1806"/>
  <c r="R1805"/>
  <c r="R1804"/>
  <c r="R1803"/>
  <c r="R1802"/>
  <c r="R1801"/>
  <c r="R1800"/>
  <c r="R1799"/>
  <c r="R1798"/>
  <c r="R1797"/>
  <c r="R1796"/>
  <c r="R1795"/>
  <c r="R1794"/>
  <c r="R1793"/>
  <c r="R1792"/>
  <c r="R1791"/>
  <c r="R1790"/>
  <c r="R1789"/>
  <c r="R1788"/>
  <c r="R1787"/>
  <c r="R1786"/>
  <c r="R1785"/>
  <c r="R1784"/>
  <c r="R1783"/>
  <c r="R1782"/>
  <c r="R1781"/>
  <c r="R1780"/>
  <c r="R1779"/>
  <c r="R1778"/>
  <c r="R1777"/>
  <c r="R1776"/>
  <c r="R1775"/>
  <c r="R1774"/>
  <c r="R1773"/>
  <c r="R1772"/>
  <c r="R1771"/>
  <c r="R1770"/>
  <c r="R1769"/>
  <c r="R1768"/>
  <c r="R1767"/>
  <c r="R1766"/>
  <c r="R1765"/>
  <c r="R1764"/>
  <c r="R1763"/>
  <c r="R1762"/>
  <c r="R1761"/>
  <c r="R1760"/>
  <c r="R1759"/>
  <c r="R1758"/>
  <c r="R1757"/>
  <c r="R1756"/>
  <c r="R1755"/>
  <c r="R1754"/>
  <c r="R1753"/>
  <c r="R1752"/>
  <c r="R1751"/>
  <c r="R1750"/>
  <c r="R1749"/>
  <c r="R1748"/>
  <c r="R1747"/>
  <c r="R1746"/>
  <c r="R1745"/>
  <c r="R1744"/>
  <c r="R1743"/>
  <c r="R1742"/>
  <c r="R1741"/>
  <c r="R1740"/>
  <c r="R1739"/>
  <c r="R1738"/>
  <c r="R1737"/>
  <c r="R1736"/>
  <c r="R1735"/>
  <c r="R1734"/>
  <c r="R1733"/>
  <c r="R1732"/>
  <c r="R1731"/>
  <c r="R1730"/>
  <c r="R1729"/>
  <c r="R1728"/>
  <c r="R1727"/>
  <c r="R1726"/>
  <c r="R1725"/>
  <c r="R1724"/>
  <c r="R1723"/>
  <c r="R1722"/>
  <c r="R1721"/>
  <c r="R1720"/>
  <c r="R1719"/>
  <c r="R1718"/>
  <c r="R1717"/>
  <c r="R1716"/>
  <c r="R1715"/>
  <c r="R1714"/>
  <c r="R1713"/>
  <c r="R1712"/>
  <c r="R1711"/>
  <c r="R1710"/>
  <c r="R1709"/>
  <c r="R1708"/>
  <c r="R1707"/>
  <c r="R1706"/>
  <c r="R1705"/>
  <c r="R1704"/>
  <c r="R1703"/>
  <c r="R1702"/>
  <c r="R1701"/>
  <c r="R1700"/>
  <c r="R1699"/>
  <c r="R1698"/>
  <c r="R1697"/>
  <c r="R1696"/>
  <c r="R1695"/>
  <c r="R1694"/>
  <c r="R1693"/>
  <c r="R1692"/>
  <c r="R1691"/>
  <c r="R1690"/>
  <c r="R1689"/>
  <c r="R1688"/>
  <c r="R1687"/>
  <c r="R1686"/>
  <c r="R1685"/>
  <c r="R1684"/>
  <c r="R1683"/>
  <c r="R1682"/>
  <c r="R1681"/>
  <c r="R1680"/>
  <c r="R1679"/>
  <c r="R1678"/>
  <c r="R1677"/>
  <c r="R1676"/>
  <c r="R1675"/>
  <c r="R1674"/>
  <c r="R1673"/>
  <c r="R1672"/>
  <c r="R1671"/>
  <c r="R1670"/>
  <c r="R1669"/>
  <c r="R1668"/>
  <c r="R1667"/>
  <c r="R1666"/>
  <c r="R1665"/>
  <c r="R1664"/>
  <c r="R1663"/>
  <c r="R1662"/>
  <c r="R1661"/>
  <c r="R1660"/>
  <c r="R1659"/>
  <c r="R1658"/>
  <c r="R1657"/>
  <c r="R1656"/>
  <c r="R1655"/>
  <c r="R1654"/>
  <c r="R1653"/>
  <c r="R1652"/>
  <c r="R1651"/>
  <c r="R1650"/>
  <c r="R1649"/>
  <c r="R1648"/>
  <c r="R1647"/>
  <c r="R1646"/>
  <c r="R1645"/>
  <c r="R1644"/>
  <c r="R1643"/>
  <c r="R1642"/>
  <c r="R1641"/>
  <c r="R1640"/>
  <c r="R1639"/>
  <c r="R1638"/>
  <c r="R1637"/>
  <c r="R1636"/>
  <c r="R1635"/>
  <c r="R1634"/>
  <c r="R1633"/>
  <c r="R1632"/>
  <c r="R1631"/>
  <c r="R1630"/>
  <c r="R1629"/>
  <c r="R1628"/>
  <c r="R1627"/>
  <c r="R1626"/>
  <c r="R1625"/>
  <c r="R1624"/>
  <c r="R1623"/>
  <c r="R1622"/>
  <c r="R1621"/>
  <c r="R1620"/>
  <c r="R1619"/>
  <c r="R1618"/>
  <c r="R1617"/>
  <c r="R1616"/>
  <c r="R1615"/>
  <c r="R1614"/>
  <c r="R1613"/>
  <c r="R1612"/>
  <c r="R1611"/>
  <c r="R1610"/>
  <c r="R1609"/>
  <c r="R1608"/>
  <c r="R1607"/>
  <c r="R1606"/>
  <c r="R1605"/>
  <c r="R1604"/>
  <c r="R1603"/>
  <c r="R1602"/>
  <c r="R1601"/>
  <c r="R1600"/>
  <c r="R1599"/>
  <c r="R1598"/>
  <c r="R1597"/>
  <c r="R1596"/>
  <c r="R1595"/>
  <c r="R1594"/>
  <c r="R1593"/>
  <c r="R1592"/>
  <c r="R1591"/>
  <c r="R1590"/>
  <c r="R1589"/>
  <c r="R1588"/>
  <c r="R1587"/>
  <c r="R1586"/>
  <c r="R1585"/>
  <c r="R1584"/>
  <c r="R1583"/>
  <c r="R1582"/>
  <c r="R1581"/>
  <c r="R1580"/>
  <c r="R1579"/>
  <c r="R1578"/>
  <c r="R1577"/>
  <c r="R1576"/>
  <c r="R1575"/>
  <c r="R1574"/>
  <c r="R1573"/>
  <c r="R1572"/>
  <c r="R1571"/>
  <c r="R1570"/>
  <c r="R1569"/>
  <c r="R1568"/>
  <c r="R1567"/>
  <c r="R1566"/>
  <c r="R1565"/>
  <c r="R1564"/>
  <c r="R1563"/>
  <c r="R1562"/>
  <c r="R1561"/>
  <c r="R1560"/>
  <c r="R1559"/>
  <c r="R1558"/>
  <c r="R1557"/>
  <c r="R1556"/>
  <c r="R1555"/>
  <c r="R1554"/>
  <c r="R1553"/>
  <c r="R1552"/>
  <c r="R1551"/>
  <c r="R1550"/>
  <c r="R1549"/>
  <c r="R1548"/>
  <c r="R1547"/>
  <c r="R1546"/>
  <c r="R1545"/>
  <c r="R1544"/>
  <c r="R1543"/>
  <c r="R1542"/>
  <c r="R1541"/>
  <c r="R1540"/>
  <c r="R1539"/>
  <c r="R1538"/>
  <c r="R1537"/>
  <c r="R1536"/>
  <c r="R1535"/>
  <c r="R1534"/>
  <c r="R1533"/>
  <c r="R1532"/>
  <c r="R1531"/>
  <c r="R1530"/>
  <c r="R1529"/>
  <c r="R1528"/>
  <c r="R1527"/>
  <c r="R1526"/>
  <c r="R1525"/>
  <c r="R1524"/>
  <c r="R1523"/>
  <c r="R1522"/>
  <c r="R1521"/>
  <c r="R1520"/>
  <c r="R1519"/>
  <c r="R1518"/>
  <c r="R1517"/>
  <c r="R1516"/>
  <c r="R1515"/>
  <c r="R1514"/>
  <c r="R1513"/>
  <c r="R1512"/>
  <c r="R1511"/>
  <c r="R1510"/>
  <c r="R1509"/>
  <c r="R1508"/>
  <c r="R1507"/>
  <c r="R1506"/>
  <c r="R1505"/>
  <c r="R1504"/>
  <c r="R1503"/>
  <c r="R1502"/>
  <c r="R1501"/>
  <c r="R1500"/>
  <c r="R1499"/>
  <c r="R1498"/>
  <c r="R1497"/>
  <c r="R1496"/>
  <c r="R1495"/>
  <c r="R1494"/>
  <c r="R1493"/>
  <c r="R1492"/>
  <c r="R1491"/>
  <c r="R1490"/>
  <c r="R1489"/>
  <c r="R1488"/>
  <c r="R1487"/>
  <c r="R1486"/>
  <c r="R1485"/>
  <c r="R1484"/>
  <c r="R1483"/>
  <c r="R1482"/>
  <c r="R1481"/>
  <c r="R1480"/>
  <c r="R1479"/>
  <c r="R1478"/>
  <c r="R1477"/>
  <c r="R1476"/>
  <c r="R1475"/>
  <c r="R1474"/>
  <c r="R1473"/>
  <c r="R1472"/>
  <c r="R1471"/>
  <c r="R1470"/>
  <c r="R1469"/>
  <c r="R1468"/>
  <c r="R1467"/>
  <c r="R1466"/>
  <c r="R1465"/>
  <c r="R1464"/>
  <c r="R1463"/>
  <c r="R1462"/>
  <c r="R1461"/>
  <c r="R1460"/>
  <c r="R1459"/>
  <c r="R1458"/>
  <c r="R1457"/>
  <c r="R1456"/>
  <c r="R1455"/>
  <c r="R1454"/>
  <c r="R1453"/>
  <c r="R1452"/>
  <c r="R1451"/>
  <c r="R1450"/>
  <c r="R1449"/>
  <c r="R1448"/>
  <c r="R1447"/>
  <c r="R1446"/>
  <c r="R1445"/>
  <c r="R1444"/>
  <c r="R1443"/>
  <c r="R1442"/>
  <c r="R1441"/>
  <c r="R1440"/>
  <c r="R1439"/>
  <c r="R1438"/>
  <c r="R1437"/>
  <c r="R1436"/>
  <c r="R1435"/>
  <c r="R1434"/>
  <c r="R1433"/>
  <c r="R1432"/>
  <c r="R1431"/>
  <c r="R1430"/>
  <c r="R1429"/>
  <c r="R1428"/>
  <c r="R1427"/>
  <c r="R1426"/>
  <c r="R1425"/>
  <c r="R1424"/>
  <c r="R1423"/>
  <c r="R1422"/>
  <c r="R1421"/>
  <c r="R1420"/>
  <c r="R1419"/>
  <c r="R1418"/>
  <c r="R1417"/>
  <c r="R1416"/>
  <c r="R1415"/>
  <c r="R1414"/>
  <c r="R1413"/>
  <c r="R1412"/>
  <c r="R1411"/>
  <c r="R1410"/>
  <c r="R1409"/>
  <c r="R1408"/>
  <c r="R1407"/>
  <c r="R1406"/>
  <c r="R1405"/>
  <c r="R1404"/>
  <c r="R1403"/>
  <c r="R1402"/>
  <c r="R1401"/>
  <c r="R1400"/>
  <c r="R1399"/>
  <c r="R1398"/>
  <c r="R1397"/>
  <c r="R1396"/>
  <c r="R1395"/>
  <c r="R1394"/>
  <c r="R1393"/>
  <c r="R1392"/>
  <c r="R1391"/>
  <c r="R1390"/>
  <c r="R1389"/>
  <c r="R1388"/>
  <c r="R1387"/>
  <c r="R1386"/>
  <c r="R1385"/>
  <c r="R1384"/>
  <c r="R1383"/>
  <c r="R1382"/>
  <c r="R1381"/>
  <c r="R1380"/>
  <c r="R1379"/>
  <c r="R1378"/>
  <c r="R1377"/>
  <c r="R1376"/>
  <c r="R1375"/>
  <c r="R1374"/>
  <c r="R1373"/>
  <c r="R1372"/>
  <c r="R1371"/>
  <c r="R1370"/>
  <c r="R1369"/>
  <c r="R1368"/>
  <c r="R1367"/>
  <c r="R1366"/>
  <c r="R1365"/>
  <c r="R1364"/>
  <c r="R1363"/>
  <c r="R1362"/>
  <c r="R1361"/>
  <c r="R1360"/>
  <c r="R1359"/>
  <c r="R1358"/>
  <c r="R1357"/>
  <c r="R1356"/>
  <c r="R1355"/>
  <c r="R1354"/>
  <c r="R1353"/>
  <c r="R1352"/>
  <c r="R1351"/>
  <c r="R1350"/>
  <c r="R1349"/>
  <c r="R1348"/>
  <c r="R1347"/>
  <c r="R1346"/>
  <c r="R1345"/>
  <c r="R1344"/>
  <c r="R1343"/>
  <c r="R1342"/>
  <c r="R1341"/>
  <c r="R1340"/>
  <c r="R1339"/>
  <c r="R1338"/>
  <c r="R1337"/>
  <c r="R1336"/>
  <c r="R1335"/>
  <c r="R1334"/>
  <c r="R1333"/>
  <c r="R1332"/>
  <c r="R1331"/>
  <c r="R1330"/>
  <c r="R1329"/>
  <c r="R1328"/>
  <c r="R1327"/>
  <c r="R1326"/>
  <c r="R1325"/>
  <c r="R1324"/>
  <c r="R1323"/>
  <c r="R1322"/>
  <c r="R1321"/>
  <c r="R1320"/>
  <c r="R1319"/>
  <c r="R1318"/>
  <c r="R1317"/>
  <c r="R1316"/>
  <c r="R1315"/>
  <c r="R1314"/>
  <c r="R1313"/>
  <c r="R1312"/>
  <c r="R1311"/>
  <c r="R1310"/>
  <c r="R1309"/>
  <c r="R1308"/>
  <c r="R1307"/>
  <c r="R1306"/>
  <c r="R1305"/>
  <c r="R1304"/>
  <c r="R1303"/>
  <c r="R1302"/>
  <c r="R1301"/>
  <c r="R1300"/>
  <c r="R1299"/>
  <c r="R1298"/>
  <c r="R1297"/>
  <c r="R1296"/>
  <c r="R1295"/>
  <c r="R1294"/>
  <c r="R1293"/>
  <c r="R1292"/>
  <c r="R1291"/>
  <c r="R1290"/>
  <c r="R1289"/>
  <c r="R1288"/>
  <c r="R1287"/>
  <c r="R1286"/>
  <c r="R1285"/>
  <c r="R1284"/>
  <c r="R1283"/>
  <c r="R1282"/>
  <c r="R1281"/>
  <c r="R1280"/>
  <c r="R1279"/>
  <c r="R1278"/>
  <c r="R1277"/>
  <c r="R1276"/>
  <c r="R1275"/>
  <c r="R1274"/>
  <c r="R1273"/>
  <c r="R1272"/>
  <c r="R1271"/>
  <c r="R1270"/>
  <c r="R1269"/>
  <c r="R1268"/>
  <c r="R1267"/>
  <c r="R1266"/>
  <c r="R1265"/>
  <c r="R1264"/>
  <c r="R1263"/>
  <c r="R1262"/>
  <c r="R1261"/>
  <c r="R1260"/>
  <c r="R1259"/>
  <c r="R1258"/>
  <c r="R1257"/>
  <c r="R1256"/>
  <c r="R1255"/>
  <c r="R1254"/>
  <c r="R1253"/>
  <c r="R1252"/>
  <c r="R1251"/>
  <c r="R1250"/>
  <c r="R1249"/>
  <c r="R1248"/>
  <c r="R1247"/>
  <c r="R1246"/>
  <c r="R1245"/>
  <c r="R1244"/>
  <c r="R1243"/>
  <c r="R1242"/>
  <c r="R1241"/>
  <c r="R1240"/>
  <c r="R1239"/>
  <c r="R1238"/>
  <c r="R1237"/>
  <c r="R1236"/>
  <c r="R1235"/>
  <c r="R1234"/>
  <c r="R1233"/>
  <c r="R1232"/>
  <c r="R1231"/>
  <c r="R1230"/>
  <c r="R1229"/>
  <c r="R1228"/>
  <c r="R1227"/>
  <c r="R1226"/>
  <c r="R1225"/>
  <c r="R1224"/>
  <c r="R1223"/>
  <c r="R1222"/>
  <c r="R1221"/>
  <c r="R1220"/>
  <c r="R1219"/>
  <c r="R1218"/>
  <c r="R1217"/>
  <c r="R1216"/>
  <c r="R1215"/>
  <c r="R1214"/>
  <c r="R1213"/>
  <c r="R1212"/>
  <c r="R1211"/>
  <c r="R1210"/>
  <c r="R1209"/>
  <c r="R1208"/>
  <c r="R1207"/>
  <c r="R1206"/>
  <c r="R1205"/>
  <c r="R1204"/>
  <c r="R1203"/>
  <c r="R1202"/>
  <c r="R1201"/>
  <c r="R1200"/>
  <c r="R1199"/>
  <c r="R1198"/>
  <c r="R1197"/>
  <c r="R1196"/>
  <c r="R1195"/>
  <c r="R1194"/>
  <c r="R1193"/>
  <c r="R1192"/>
  <c r="R1191"/>
  <c r="R1190"/>
  <c r="R1189"/>
  <c r="R1188"/>
  <c r="R1187"/>
  <c r="R1186"/>
  <c r="R1185"/>
  <c r="R1184"/>
  <c r="R1183"/>
  <c r="R1182"/>
  <c r="R1181"/>
  <c r="R1180"/>
  <c r="R1179"/>
  <c r="R1178"/>
  <c r="R1177"/>
  <c r="R1176"/>
  <c r="R1175"/>
  <c r="R1174"/>
  <c r="R1173"/>
  <c r="R1172"/>
  <c r="R1171"/>
  <c r="R1170"/>
  <c r="R1169"/>
  <c r="R1168"/>
  <c r="R1167"/>
  <c r="R1166"/>
  <c r="R1165"/>
  <c r="R1164"/>
  <c r="R1163"/>
  <c r="R1162"/>
  <c r="R1161"/>
  <c r="R1160"/>
  <c r="R1159"/>
  <c r="R1158"/>
  <c r="R1157"/>
  <c r="R1156"/>
  <c r="R1155"/>
  <c r="R1154"/>
  <c r="R1153"/>
  <c r="R1152"/>
  <c r="R1151"/>
  <c r="R1150"/>
  <c r="R1149"/>
  <c r="R1148"/>
  <c r="R1147"/>
  <c r="R1146"/>
  <c r="R1145"/>
  <c r="R1144"/>
  <c r="R1143"/>
  <c r="R1142"/>
  <c r="R1141"/>
  <c r="R1140"/>
  <c r="R1139"/>
  <c r="R1138"/>
  <c r="R1137"/>
  <c r="R1136"/>
  <c r="R1135"/>
  <c r="R1134"/>
  <c r="R1133"/>
  <c r="R1132"/>
  <c r="R1131"/>
  <c r="R1130"/>
  <c r="R1129"/>
  <c r="R1128"/>
  <c r="R1127"/>
  <c r="R1126"/>
  <c r="R1125"/>
  <c r="R1124"/>
  <c r="R1123"/>
  <c r="R1122"/>
  <c r="R1121"/>
  <c r="R1120"/>
  <c r="R1119"/>
  <c r="R1118"/>
  <c r="R1117"/>
  <c r="R1116"/>
  <c r="R1115"/>
  <c r="R1114"/>
  <c r="R1113"/>
  <c r="R1112"/>
  <c r="R1111"/>
  <c r="R1110"/>
  <c r="R1109"/>
  <c r="R1108"/>
  <c r="R1107"/>
  <c r="R1106"/>
  <c r="R1105"/>
  <c r="R1104"/>
  <c r="R1103"/>
  <c r="R1102"/>
  <c r="R1101"/>
  <c r="R1100"/>
  <c r="R1099"/>
  <c r="R1098"/>
  <c r="R1097"/>
  <c r="R1096"/>
  <c r="R1095"/>
  <c r="R1094"/>
  <c r="R1093"/>
  <c r="R1092"/>
  <c r="R1091"/>
  <c r="R1090"/>
  <c r="R1089"/>
  <c r="R1088"/>
  <c r="R1087"/>
  <c r="R1086"/>
  <c r="R1085"/>
  <c r="R1084"/>
  <c r="R1083"/>
  <c r="R1082"/>
  <c r="R1081"/>
  <c r="R1080"/>
  <c r="R1079"/>
  <c r="R1078"/>
  <c r="R1077"/>
  <c r="R1076"/>
  <c r="R1075"/>
  <c r="R1074"/>
  <c r="R1073"/>
  <c r="R1072"/>
  <c r="R1071"/>
  <c r="R1070"/>
  <c r="R1069"/>
  <c r="R1068"/>
  <c r="R1067"/>
  <c r="R1066"/>
  <c r="R1065"/>
  <c r="R1064"/>
  <c r="R1063"/>
  <c r="R1062"/>
  <c r="R1061"/>
  <c r="R1060"/>
  <c r="R1059"/>
  <c r="R1058"/>
  <c r="R1057"/>
  <c r="R1056"/>
  <c r="R1055"/>
  <c r="R1054"/>
  <c r="R1053"/>
  <c r="R1052"/>
  <c r="R1051"/>
  <c r="R1050"/>
  <c r="R1049"/>
  <c r="R1048"/>
  <c r="R1047"/>
  <c r="R1046"/>
  <c r="R1045"/>
  <c r="R1044"/>
  <c r="R1043"/>
  <c r="R1042"/>
  <c r="R1041"/>
  <c r="R1040"/>
  <c r="R1039"/>
  <c r="R1038"/>
  <c r="R1037"/>
  <c r="R1036"/>
  <c r="R1035"/>
  <c r="R1034"/>
  <c r="R1033"/>
  <c r="R1032"/>
  <c r="R1031"/>
  <c r="R1030"/>
  <c r="R1029"/>
  <c r="R1028"/>
  <c r="R1027"/>
  <c r="R1026"/>
  <c r="R1025"/>
  <c r="R1024"/>
  <c r="R1023"/>
  <c r="R1022"/>
  <c r="R1021"/>
  <c r="R1020"/>
  <c r="R1019"/>
  <c r="R1018"/>
  <c r="R1017"/>
  <c r="R1016"/>
  <c r="R1015"/>
  <c r="R1014"/>
  <c r="R1013"/>
  <c r="R1012"/>
  <c r="R1011"/>
  <c r="R1010"/>
  <c r="R1009"/>
  <c r="R1008"/>
  <c r="R1007"/>
  <c r="R1006"/>
  <c r="R1005"/>
  <c r="R1004"/>
  <c r="R1003"/>
  <c r="R1002"/>
  <c r="R1001"/>
  <c r="R1000"/>
  <c r="R999"/>
  <c r="R998"/>
  <c r="R997"/>
  <c r="R996"/>
  <c r="R995"/>
  <c r="R994"/>
  <c r="R993"/>
  <c r="R992"/>
  <c r="R991"/>
  <c r="R990"/>
  <c r="R989"/>
  <c r="R988"/>
  <c r="R987"/>
  <c r="R986"/>
  <c r="R985"/>
  <c r="R984"/>
  <c r="R983"/>
  <c r="R982"/>
  <c r="R981"/>
  <c r="R980"/>
  <c r="R979"/>
  <c r="R978"/>
  <c r="R977"/>
  <c r="R976"/>
  <c r="R975"/>
  <c r="R974"/>
  <c r="R973"/>
  <c r="R972"/>
  <c r="R971"/>
  <c r="R970"/>
  <c r="R969"/>
  <c r="R968"/>
  <c r="R967"/>
  <c r="R966"/>
  <c r="R965"/>
  <c r="R964"/>
  <c r="R963"/>
  <c r="R962"/>
  <c r="R961"/>
  <c r="R960"/>
  <c r="R959"/>
  <c r="R958"/>
  <c r="R957"/>
  <c r="R956"/>
  <c r="R955"/>
  <c r="R954"/>
  <c r="R953"/>
  <c r="R952"/>
  <c r="R951"/>
  <c r="R950"/>
  <c r="R949"/>
  <c r="R948"/>
  <c r="R947"/>
  <c r="R946"/>
  <c r="R945"/>
  <c r="R944"/>
  <c r="R943"/>
  <c r="R942"/>
  <c r="R941"/>
  <c r="R940"/>
  <c r="R939"/>
  <c r="R938"/>
  <c r="R937"/>
  <c r="R936"/>
  <c r="R935"/>
  <c r="R934"/>
  <c r="R933"/>
  <c r="R932"/>
  <c r="R931"/>
  <c r="R930"/>
  <c r="R929"/>
  <c r="R928"/>
  <c r="R927"/>
  <c r="R926"/>
  <c r="R925"/>
  <c r="R924"/>
  <c r="R923"/>
  <c r="R922"/>
  <c r="R921"/>
  <c r="R920"/>
  <c r="R919"/>
  <c r="R918"/>
  <c r="R917"/>
  <c r="R916"/>
  <c r="R915"/>
  <c r="R914"/>
  <c r="R913"/>
  <c r="R912"/>
  <c r="R911"/>
  <c r="R910"/>
  <c r="R909"/>
  <c r="R908"/>
  <c r="R907"/>
  <c r="R906"/>
  <c r="R905"/>
  <c r="R904"/>
  <c r="R903"/>
  <c r="R902"/>
  <c r="R901"/>
  <c r="R900"/>
  <c r="R899"/>
  <c r="R898"/>
  <c r="R897"/>
  <c r="R896"/>
  <c r="R895"/>
  <c r="R894"/>
  <c r="R893"/>
  <c r="R892"/>
  <c r="R891"/>
  <c r="R890"/>
  <c r="R889"/>
  <c r="R888"/>
  <c r="R887"/>
  <c r="R886"/>
  <c r="R885"/>
  <c r="R884"/>
  <c r="R883"/>
  <c r="R882"/>
  <c r="R881"/>
  <c r="R880"/>
  <c r="R879"/>
  <c r="R878"/>
  <c r="R877"/>
  <c r="R876"/>
  <c r="R875"/>
  <c r="R874"/>
  <c r="R873"/>
  <c r="R872"/>
  <c r="R871"/>
  <c r="R870"/>
  <c r="R869"/>
  <c r="R868"/>
  <c r="R867"/>
  <c r="R866"/>
  <c r="R865"/>
  <c r="R864"/>
  <c r="R863"/>
  <c r="R862"/>
  <c r="R861"/>
  <c r="R860"/>
  <c r="R859"/>
  <c r="R858"/>
  <c r="R857"/>
  <c r="R856"/>
  <c r="R855"/>
  <c r="R854"/>
  <c r="R853"/>
  <c r="R852"/>
  <c r="R851"/>
  <c r="R850"/>
  <c r="R849"/>
  <c r="R848"/>
  <c r="R847"/>
  <c r="R846"/>
  <c r="R845"/>
  <c r="R844"/>
  <c r="R843"/>
  <c r="R842"/>
  <c r="R841"/>
  <c r="R840"/>
  <c r="R839"/>
  <c r="R838"/>
  <c r="R837"/>
  <c r="R836"/>
  <c r="R835"/>
  <c r="R834"/>
  <c r="R833"/>
  <c r="R832"/>
  <c r="R831"/>
  <c r="R830"/>
  <c r="R829"/>
  <c r="R828"/>
  <c r="R827"/>
  <c r="R826"/>
  <c r="R825"/>
  <c r="R824"/>
  <c r="R823"/>
  <c r="R822"/>
  <c r="R821"/>
  <c r="R820"/>
  <c r="R819"/>
  <c r="R818"/>
  <c r="R817"/>
  <c r="R816"/>
  <c r="R815"/>
  <c r="R814"/>
  <c r="R813"/>
  <c r="R812"/>
  <c r="R811"/>
  <c r="R810"/>
  <c r="R809"/>
  <c r="R808"/>
  <c r="R807"/>
  <c r="R806"/>
  <c r="R805"/>
  <c r="R804"/>
  <c r="R803"/>
  <c r="R802"/>
  <c r="R801"/>
  <c r="R800"/>
  <c r="R799"/>
  <c r="R798"/>
  <c r="R797"/>
  <c r="R796"/>
  <c r="R795"/>
  <c r="R794"/>
  <c r="R793"/>
  <c r="R792"/>
  <c r="R791"/>
  <c r="R790"/>
  <c r="R789"/>
  <c r="R788"/>
  <c r="R787"/>
  <c r="R786"/>
  <c r="R785"/>
  <c r="R784"/>
  <c r="R783"/>
  <c r="R782"/>
  <c r="R781"/>
  <c r="R780"/>
  <c r="R779"/>
  <c r="R778"/>
  <c r="R777"/>
  <c r="R776"/>
  <c r="R775"/>
  <c r="R774"/>
  <c r="R773"/>
  <c r="R772"/>
  <c r="R771"/>
  <c r="R770"/>
  <c r="R769"/>
  <c r="R768"/>
  <c r="R767"/>
  <c r="R766"/>
  <c r="R765"/>
  <c r="R764"/>
  <c r="R763"/>
  <c r="R762"/>
  <c r="R761"/>
  <c r="R760"/>
  <c r="R759"/>
  <c r="R758"/>
  <c r="R757"/>
  <c r="R756"/>
  <c r="R755"/>
  <c r="R754"/>
  <c r="R753"/>
  <c r="R752"/>
  <c r="R751"/>
  <c r="R750"/>
  <c r="R749"/>
  <c r="R748"/>
  <c r="R747"/>
  <c r="R746"/>
  <c r="R745"/>
  <c r="R744"/>
  <c r="R743"/>
  <c r="R742"/>
  <c r="R741"/>
  <c r="R740"/>
  <c r="R739"/>
  <c r="R738"/>
  <c r="R737"/>
  <c r="R736"/>
  <c r="R735"/>
  <c r="R734"/>
  <c r="R733"/>
  <c r="R732"/>
  <c r="R731"/>
  <c r="R730"/>
  <c r="R729"/>
  <c r="R728"/>
  <c r="R727"/>
  <c r="R726"/>
  <c r="R725"/>
  <c r="R724"/>
  <c r="R723"/>
  <c r="R722"/>
  <c r="R721"/>
  <c r="R720"/>
  <c r="R719"/>
  <c r="R718"/>
  <c r="R717"/>
  <c r="R716"/>
  <c r="R715"/>
  <c r="R714"/>
  <c r="R713"/>
  <c r="R712"/>
  <c r="R711"/>
  <c r="R710"/>
  <c r="R709"/>
  <c r="R708"/>
  <c r="R707"/>
  <c r="R706"/>
  <c r="R705"/>
  <c r="R704"/>
  <c r="R703"/>
  <c r="R702"/>
  <c r="R701"/>
  <c r="R700"/>
  <c r="R699"/>
  <c r="R698"/>
  <c r="R697"/>
  <c r="R696"/>
  <c r="R695"/>
  <c r="R694"/>
  <c r="R693"/>
  <c r="R692"/>
  <c r="R691"/>
  <c r="R690"/>
  <c r="R689"/>
  <c r="R688"/>
  <c r="R687"/>
  <c r="R686"/>
  <c r="R685"/>
  <c r="R684"/>
  <c r="R683"/>
  <c r="R682"/>
  <c r="R681"/>
  <c r="R680"/>
  <c r="R679"/>
  <c r="R678"/>
  <c r="R677"/>
  <c r="R676"/>
  <c r="R675"/>
  <c r="R674"/>
  <c r="R673"/>
  <c r="R672"/>
  <c r="R671"/>
  <c r="R670"/>
  <c r="R669"/>
  <c r="R668"/>
  <c r="R667"/>
  <c r="R666"/>
  <c r="R665"/>
  <c r="R664"/>
  <c r="R663"/>
  <c r="R662"/>
  <c r="R661"/>
  <c r="R660"/>
  <c r="R659"/>
  <c r="R658"/>
  <c r="R657"/>
  <c r="R656"/>
  <c r="R655"/>
  <c r="R654"/>
  <c r="R653"/>
  <c r="R652"/>
  <c r="R651"/>
  <c r="R650"/>
  <c r="R649"/>
  <c r="R648"/>
  <c r="R647"/>
  <c r="R646"/>
  <c r="R645"/>
  <c r="R644"/>
  <c r="R643"/>
  <c r="R642"/>
  <c r="R641"/>
  <c r="R640"/>
  <c r="R639"/>
  <c r="R638"/>
  <c r="R637"/>
  <c r="R636"/>
  <c r="R635"/>
  <c r="R634"/>
  <c r="R633"/>
  <c r="R632"/>
  <c r="R631"/>
  <c r="R630"/>
  <c r="R629"/>
  <c r="R628"/>
  <c r="R627"/>
  <c r="R626"/>
  <c r="R625"/>
  <c r="R624"/>
  <c r="R623"/>
  <c r="R622"/>
  <c r="R621"/>
  <c r="R620"/>
  <c r="R619"/>
  <c r="R618"/>
  <c r="R617"/>
  <c r="R616"/>
  <c r="R615"/>
  <c r="R614"/>
  <c r="R613"/>
  <c r="R612"/>
  <c r="R611"/>
  <c r="R610"/>
  <c r="R609"/>
  <c r="R608"/>
  <c r="R607"/>
  <c r="R606"/>
  <c r="R605"/>
  <c r="R604"/>
  <c r="R603"/>
  <c r="R602"/>
  <c r="R601"/>
  <c r="R600"/>
  <c r="R599"/>
  <c r="R598"/>
  <c r="R597"/>
  <c r="R596"/>
  <c r="R595"/>
  <c r="R594"/>
  <c r="R593"/>
  <c r="R592"/>
  <c r="R591"/>
  <c r="R590"/>
  <c r="R589"/>
  <c r="R588"/>
  <c r="R587"/>
  <c r="R586"/>
  <c r="R585"/>
  <c r="R584"/>
  <c r="R583"/>
  <c r="R582"/>
  <c r="R581"/>
  <c r="R580"/>
  <c r="R579"/>
  <c r="R578"/>
  <c r="R577"/>
  <c r="R576"/>
  <c r="R575"/>
  <c r="R574"/>
  <c r="R573"/>
  <c r="R572"/>
  <c r="R571"/>
  <c r="R570"/>
  <c r="R569"/>
  <c r="R568"/>
  <c r="R567"/>
  <c r="R566"/>
  <c r="R565"/>
  <c r="R564"/>
  <c r="R563"/>
  <c r="R562"/>
  <c r="R561"/>
  <c r="R560"/>
  <c r="R559"/>
  <c r="R558"/>
  <c r="R557"/>
  <c r="R556"/>
  <c r="R555"/>
  <c r="R554"/>
  <c r="R553"/>
  <c r="R552"/>
  <c r="R551"/>
  <c r="R550"/>
  <c r="R549"/>
  <c r="R548"/>
  <c r="R547"/>
  <c r="R546"/>
  <c r="R545"/>
  <c r="R544"/>
  <c r="R543"/>
  <c r="R542"/>
  <c r="R541"/>
  <c r="R540"/>
  <c r="R539"/>
  <c r="R538"/>
  <c r="R537"/>
  <c r="R536"/>
  <c r="R535"/>
  <c r="R534"/>
  <c r="R533"/>
  <c r="R532"/>
  <c r="R531"/>
  <c r="R530"/>
  <c r="R529"/>
  <c r="R528"/>
  <c r="R527"/>
  <c r="R526"/>
  <c r="R525"/>
  <c r="R524"/>
  <c r="R523"/>
  <c r="R522"/>
  <c r="R521"/>
  <c r="R520"/>
  <c r="R519"/>
  <c r="R518"/>
  <c r="R517"/>
  <c r="R516"/>
  <c r="R515"/>
  <c r="R514"/>
  <c r="R513"/>
  <c r="R512"/>
  <c r="R511"/>
  <c r="R510"/>
  <c r="R509"/>
  <c r="R508"/>
  <c r="R507"/>
  <c r="R506"/>
  <c r="R505"/>
  <c r="R504"/>
  <c r="R503"/>
  <c r="R502"/>
  <c r="R501"/>
  <c r="R500"/>
  <c r="R499"/>
  <c r="R498"/>
  <c r="R497"/>
  <c r="R496"/>
  <c r="R495"/>
  <c r="R494"/>
  <c r="R493"/>
  <c r="R492"/>
  <c r="R491"/>
  <c r="R490"/>
  <c r="R489"/>
  <c r="R488"/>
  <c r="R487"/>
  <c r="R486"/>
  <c r="R485"/>
  <c r="R484"/>
  <c r="R483"/>
  <c r="R482"/>
  <c r="R481"/>
  <c r="R480"/>
  <c r="R479"/>
  <c r="R478"/>
  <c r="R477"/>
  <c r="R476"/>
  <c r="R475"/>
  <c r="R474"/>
  <c r="R473"/>
  <c r="R472"/>
  <c r="R471"/>
  <c r="R470"/>
  <c r="R469"/>
  <c r="R468"/>
  <c r="R467"/>
  <c r="R466"/>
  <c r="R465"/>
  <c r="R464"/>
  <c r="R463"/>
  <c r="R462"/>
  <c r="R461"/>
  <c r="R460"/>
  <c r="R459"/>
  <c r="R458"/>
  <c r="R457"/>
  <c r="R456"/>
  <c r="R455"/>
  <c r="R454"/>
  <c r="R453"/>
  <c r="R452"/>
  <c r="R451"/>
  <c r="R450"/>
  <c r="R449"/>
  <c r="R448"/>
  <c r="R447"/>
  <c r="R446"/>
  <c r="R445"/>
  <c r="R444"/>
  <c r="R443"/>
  <c r="R442"/>
  <c r="R441"/>
  <c r="R440"/>
  <c r="R439"/>
  <c r="R438"/>
  <c r="R437"/>
  <c r="R436"/>
  <c r="R435"/>
  <c r="R434"/>
  <c r="R433"/>
  <c r="R432"/>
  <c r="R431"/>
  <c r="R430"/>
  <c r="R429"/>
  <c r="R428"/>
  <c r="R427"/>
  <c r="R426"/>
  <c r="R425"/>
  <c r="R424"/>
  <c r="R423"/>
  <c r="R422"/>
  <c r="R421"/>
  <c r="R420"/>
  <c r="R419"/>
  <c r="R418"/>
  <c r="R417"/>
  <c r="R416"/>
  <c r="R415"/>
  <c r="R414"/>
  <c r="R413"/>
  <c r="R412"/>
  <c r="R411"/>
  <c r="R410"/>
  <c r="R409"/>
  <c r="R408"/>
  <c r="R407"/>
  <c r="R406"/>
  <c r="R405"/>
  <c r="R404"/>
  <c r="R403"/>
  <c r="R402"/>
  <c r="R401"/>
  <c r="R400"/>
  <c r="R399"/>
  <c r="R398"/>
  <c r="R397"/>
  <c r="R396"/>
  <c r="R395"/>
  <c r="R394"/>
  <c r="R393"/>
  <c r="R392"/>
  <c r="R391"/>
  <c r="R390"/>
  <c r="R389"/>
  <c r="R388"/>
  <c r="R387"/>
  <c r="R386"/>
  <c r="R385"/>
  <c r="R384"/>
  <c r="R383"/>
  <c r="R382"/>
  <c r="R381"/>
  <c r="R380"/>
  <c r="R379"/>
  <c r="R378"/>
  <c r="R377"/>
  <c r="R376"/>
  <c r="R375"/>
  <c r="R374"/>
  <c r="R373"/>
  <c r="R372"/>
  <c r="R371"/>
  <c r="R370"/>
  <c r="R369"/>
  <c r="R368"/>
  <c r="R367"/>
  <c r="R366"/>
  <c r="R365"/>
  <c r="R364"/>
  <c r="R363"/>
  <c r="R362"/>
  <c r="R361"/>
  <c r="R360"/>
  <c r="R359"/>
  <c r="R358"/>
  <c r="R357"/>
  <c r="R356"/>
  <c r="R355"/>
  <c r="R354"/>
  <c r="R353"/>
  <c r="R352"/>
  <c r="R351"/>
  <c r="R350"/>
  <c r="R349"/>
  <c r="R348"/>
  <c r="R347"/>
  <c r="R346"/>
  <c r="R345"/>
  <c r="R344"/>
  <c r="R343"/>
  <c r="R342"/>
  <c r="R341"/>
  <c r="R340"/>
  <c r="R339"/>
  <c r="R338"/>
  <c r="R337"/>
  <c r="R336"/>
  <c r="R335"/>
  <c r="R334"/>
  <c r="R333"/>
  <c r="R332"/>
  <c r="R331"/>
  <c r="R330"/>
  <c r="R329"/>
  <c r="R328"/>
  <c r="R327"/>
  <c r="R326"/>
  <c r="R325"/>
  <c r="R324"/>
  <c r="R323"/>
  <c r="R322"/>
  <c r="R321"/>
  <c r="R320"/>
  <c r="R319"/>
  <c r="R318"/>
  <c r="R317"/>
  <c r="R316"/>
  <c r="R315"/>
  <c r="R314"/>
  <c r="R313"/>
  <c r="R312"/>
  <c r="R311"/>
  <c r="R310"/>
  <c r="R309"/>
  <c r="R308"/>
  <c r="R307"/>
  <c r="R306"/>
  <c r="R305"/>
  <c r="R304"/>
  <c r="R303"/>
  <c r="R302"/>
  <c r="R301"/>
  <c r="R300"/>
  <c r="R299"/>
  <c r="R298"/>
  <c r="R297"/>
  <c r="R296"/>
  <c r="R295"/>
  <c r="R294"/>
  <c r="R293"/>
  <c r="R292"/>
  <c r="R291"/>
  <c r="R290"/>
  <c r="R289"/>
  <c r="R288"/>
  <c r="R287"/>
  <c r="R286"/>
  <c r="R285"/>
  <c r="R284"/>
  <c r="R283"/>
  <c r="R282"/>
  <c r="R281"/>
  <c r="R280"/>
  <c r="R279"/>
  <c r="R278"/>
  <c r="R277"/>
  <c r="R276"/>
  <c r="R275"/>
  <c r="R274"/>
  <c r="R273"/>
  <c r="R272"/>
  <c r="R271"/>
  <c r="R270"/>
  <c r="R269"/>
  <c r="R268"/>
  <c r="R267"/>
  <c r="R266"/>
  <c r="R265"/>
  <c r="R264"/>
  <c r="R263"/>
  <c r="R262"/>
  <c r="R261"/>
  <c r="R260"/>
  <c r="R259"/>
  <c r="R258"/>
  <c r="R257"/>
  <c r="R256"/>
  <c r="R255"/>
  <c r="R254"/>
  <c r="R253"/>
  <c r="R252"/>
  <c r="R251"/>
  <c r="R250"/>
  <c r="R249"/>
  <c r="R248"/>
  <c r="R247"/>
  <c r="R246"/>
  <c r="R245"/>
  <c r="R244"/>
  <c r="R243"/>
  <c r="R242"/>
  <c r="R241"/>
  <c r="R240"/>
  <c r="R239"/>
  <c r="R238"/>
  <c r="R237"/>
  <c r="R236"/>
  <c r="R235"/>
  <c r="R234"/>
  <c r="R233"/>
  <c r="R232"/>
  <c r="R231"/>
  <c r="R230"/>
  <c r="R229"/>
  <c r="R228"/>
  <c r="R227"/>
  <c r="R226"/>
  <c r="R225"/>
  <c r="R224"/>
  <c r="R223"/>
  <c r="R222"/>
  <c r="R221"/>
  <c r="R220"/>
  <c r="R219"/>
  <c r="R218"/>
  <c r="R217"/>
  <c r="R216"/>
  <c r="R215"/>
  <c r="R214"/>
  <c r="R213"/>
  <c r="R212"/>
  <c r="R211"/>
  <c r="R210"/>
  <c r="R209"/>
  <c r="R208"/>
  <c r="R207"/>
  <c r="R206"/>
  <c r="R205"/>
  <c r="R204"/>
  <c r="R203"/>
  <c r="R202"/>
  <c r="R201"/>
  <c r="R200"/>
  <c r="R199"/>
  <c r="R198"/>
  <c r="R197"/>
  <c r="R196"/>
  <c r="R195"/>
  <c r="R194"/>
  <c r="R193"/>
  <c r="R192"/>
  <c r="R191"/>
  <c r="R190"/>
  <c r="R189"/>
  <c r="R188"/>
  <c r="R187"/>
  <c r="R186"/>
  <c r="R185"/>
  <c r="R184"/>
  <c r="R183"/>
  <c r="R182"/>
  <c r="R181"/>
  <c r="R180"/>
  <c r="R179"/>
  <c r="R178"/>
  <c r="R177"/>
  <c r="R176"/>
  <c r="R175"/>
  <c r="R174"/>
  <c r="R173"/>
  <c r="R172"/>
  <c r="R171"/>
  <c r="R170"/>
  <c r="R169"/>
  <c r="R168"/>
  <c r="R167"/>
  <c r="R166"/>
  <c r="R165"/>
  <c r="R164"/>
  <c r="R163"/>
  <c r="R162"/>
  <c r="R161"/>
  <c r="R160"/>
  <c r="R159"/>
  <c r="R158"/>
  <c r="R157"/>
  <c r="R156"/>
  <c r="R155"/>
  <c r="R154"/>
  <c r="R153"/>
  <c r="R152"/>
  <c r="R151"/>
  <c r="R150"/>
  <c r="R149"/>
  <c r="R148"/>
  <c r="R147"/>
  <c r="R146"/>
  <c r="R145"/>
  <c r="R144"/>
  <c r="R143"/>
  <c r="R142"/>
  <c r="R141"/>
  <c r="R140"/>
  <c r="R139"/>
  <c r="R138"/>
  <c r="R137"/>
  <c r="R136"/>
  <c r="R135"/>
  <c r="R134"/>
  <c r="R133"/>
  <c r="R132"/>
  <c r="R131"/>
  <c r="R130"/>
  <c r="R129"/>
  <c r="R128"/>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2"/>
  <c r="R71"/>
  <c r="R70"/>
  <c r="R69"/>
  <c r="R68"/>
  <c r="R67"/>
  <c r="R66"/>
  <c r="R65"/>
  <c r="R64"/>
  <c r="R63"/>
  <c r="R62"/>
  <c r="R61"/>
  <c r="R60"/>
  <c r="R59"/>
  <c r="R58"/>
  <c r="R57"/>
  <c r="R56"/>
  <c r="R55"/>
  <c r="R54"/>
  <c r="R53"/>
  <c r="R52"/>
  <c r="R51"/>
  <c r="R50"/>
  <c r="R49"/>
  <c r="R48"/>
  <c r="R47"/>
  <c r="R46"/>
  <c r="R45"/>
  <c r="R44"/>
  <c r="R43"/>
  <c r="R42"/>
  <c r="R41"/>
  <c r="R40"/>
  <c r="R39"/>
  <c r="R38"/>
  <c r="R37"/>
  <c r="R36"/>
  <c r="R35"/>
  <c r="R34"/>
  <c r="R33"/>
  <c r="R32"/>
  <c r="R31"/>
  <c r="R30"/>
  <c r="R29"/>
  <c r="R28"/>
  <c r="R27"/>
  <c r="R26"/>
  <c r="R25"/>
  <c r="R24"/>
  <c r="R23"/>
  <c r="R22"/>
  <c r="R21"/>
  <c r="R20"/>
  <c r="R19"/>
  <c r="R18"/>
  <c r="R17"/>
  <c r="R16"/>
  <c r="R15"/>
  <c r="R14"/>
  <c r="R13"/>
  <c r="R12"/>
  <c r="R11"/>
  <c r="R10"/>
  <c r="R9"/>
  <c r="R8"/>
  <c r="R7"/>
  <c r="R6"/>
  <c r="R5"/>
  <c r="Q11110"/>
  <c r="Q11109"/>
  <c r="Q11108"/>
  <c r="Q11107"/>
  <c r="Q11106"/>
  <c r="Q11105"/>
  <c r="Q11104"/>
  <c r="Q11103"/>
  <c r="Q11102"/>
  <c r="Q11101"/>
  <c r="Q11100"/>
  <c r="Q11099"/>
  <c r="Q11098"/>
  <c r="Q11097"/>
  <c r="Q11096"/>
  <c r="Q11095"/>
  <c r="Q11094"/>
  <c r="Q11093"/>
  <c r="Q11092"/>
  <c r="Q11091"/>
  <c r="Q11090"/>
  <c r="Q11089"/>
  <c r="Q11088"/>
  <c r="Q11087"/>
  <c r="Q11086"/>
  <c r="Q11085"/>
  <c r="Q11084"/>
  <c r="Q11083"/>
  <c r="Q11082"/>
  <c r="Q11081"/>
  <c r="Q11080"/>
  <c r="Q11079"/>
  <c r="Q11078"/>
  <c r="Q11077"/>
  <c r="Q11076"/>
  <c r="Q11075"/>
  <c r="Q11074"/>
  <c r="Q11073"/>
  <c r="Q11072"/>
  <c r="Q11071"/>
  <c r="Q11070"/>
  <c r="Q11069"/>
  <c r="Q11068"/>
  <c r="Q11067"/>
  <c r="Q11066"/>
  <c r="Q11065"/>
  <c r="Q11064"/>
  <c r="Q11063"/>
  <c r="Q11062"/>
  <c r="Q11061"/>
  <c r="Q11060"/>
  <c r="Q11059"/>
  <c r="Q11058"/>
  <c r="Q11057"/>
  <c r="Q11056"/>
  <c r="Q11055"/>
  <c r="Q11054"/>
  <c r="Q11053"/>
  <c r="Q11052"/>
  <c r="Q11051"/>
  <c r="Q11050"/>
  <c r="Q11049"/>
  <c r="Q11048"/>
  <c r="Q11047"/>
  <c r="Q11046"/>
  <c r="Q11045"/>
  <c r="Q11044"/>
  <c r="Q11043"/>
  <c r="Q11042"/>
  <c r="Q11041"/>
  <c r="Q11040"/>
  <c r="Q11039"/>
  <c r="Q11038"/>
  <c r="Q11037"/>
  <c r="Q11036"/>
  <c r="Q11035"/>
  <c r="Q11034"/>
  <c r="Q11033"/>
  <c r="Q11032"/>
  <c r="Q11031"/>
  <c r="Q11030"/>
  <c r="Q11029"/>
  <c r="Q11028"/>
  <c r="Q11027"/>
  <c r="Q11026"/>
  <c r="Q11025"/>
  <c r="Q11024"/>
  <c r="Q11023"/>
  <c r="Q11022"/>
  <c r="Q11021"/>
  <c r="Q11020"/>
  <c r="Q11019"/>
  <c r="Q11018"/>
  <c r="Q11017"/>
  <c r="Q11016"/>
  <c r="Q11015"/>
  <c r="Q11014"/>
  <c r="Q11013"/>
  <c r="Q11012"/>
  <c r="Q11011"/>
  <c r="Q11010"/>
  <c r="Q11009"/>
  <c r="Q11008"/>
  <c r="Q11007"/>
  <c r="Q11006"/>
  <c r="Q11005"/>
  <c r="Q11004"/>
  <c r="Q11003"/>
  <c r="Q11002"/>
  <c r="Q11001"/>
  <c r="Q11000"/>
  <c r="Q10999"/>
  <c r="Q10998"/>
  <c r="Q10997"/>
  <c r="Q10996"/>
  <c r="Q10995"/>
  <c r="Q10994"/>
  <c r="Q10993"/>
  <c r="Q10992"/>
  <c r="Q10991"/>
  <c r="Q10990"/>
  <c r="Q10989"/>
  <c r="Q10988"/>
  <c r="Q10987"/>
  <c r="Q10986"/>
  <c r="Q10985"/>
  <c r="Q10984"/>
  <c r="Q10983"/>
  <c r="Q10982"/>
  <c r="Q10981"/>
  <c r="Q10980"/>
  <c r="Q10979"/>
  <c r="Q10978"/>
  <c r="Q10977"/>
  <c r="Q10976"/>
  <c r="Q10975"/>
  <c r="Q10974"/>
  <c r="Q10973"/>
  <c r="Q10972"/>
  <c r="Q10971"/>
  <c r="Q10970"/>
  <c r="Q10969"/>
  <c r="Q10968"/>
  <c r="Q10967"/>
  <c r="Q10966"/>
  <c r="Q10965"/>
  <c r="Q10964"/>
  <c r="Q10963"/>
  <c r="Q10962"/>
  <c r="Q10961"/>
  <c r="Q10960"/>
  <c r="Q10959"/>
  <c r="Q10958"/>
  <c r="Q10957"/>
  <c r="Q10956"/>
  <c r="Q10955"/>
  <c r="Q10954"/>
  <c r="Q10953"/>
  <c r="Q10952"/>
  <c r="Q10951"/>
  <c r="Q10950"/>
  <c r="Q10949"/>
  <c r="Q10948"/>
  <c r="Q10947"/>
  <c r="Q10946"/>
  <c r="Q10945"/>
  <c r="Q10944"/>
  <c r="Q10943"/>
  <c r="Q10942"/>
  <c r="Q10941"/>
  <c r="Q10940"/>
  <c r="Q10939"/>
  <c r="Q10938"/>
  <c r="Q10937"/>
  <c r="Q10936"/>
  <c r="Q10935"/>
  <c r="Q10934"/>
  <c r="Q10933"/>
  <c r="Q10932"/>
  <c r="Q10931"/>
  <c r="Q10930"/>
  <c r="Q10929"/>
  <c r="Q10928"/>
  <c r="Q10927"/>
  <c r="Q10926"/>
  <c r="Q10925"/>
  <c r="Q10924"/>
  <c r="Q10923"/>
  <c r="Q10922"/>
  <c r="Q10921"/>
  <c r="Q10920"/>
  <c r="Q10919"/>
  <c r="Q10918"/>
  <c r="Q10917"/>
  <c r="Q10916"/>
  <c r="Q10915"/>
  <c r="Q10914"/>
  <c r="Q10913"/>
  <c r="Q10912"/>
  <c r="Q10911"/>
  <c r="Q10910"/>
  <c r="Q10909"/>
  <c r="Q10908"/>
  <c r="Q10907"/>
  <c r="Q10906"/>
  <c r="Q10905"/>
  <c r="Q10904"/>
  <c r="Q10903"/>
  <c r="Q10902"/>
  <c r="Q10901"/>
  <c r="Q10900"/>
  <c r="Q10899"/>
  <c r="Q10898"/>
  <c r="Q10897"/>
  <c r="Q10896"/>
  <c r="Q10895"/>
  <c r="Q10894"/>
  <c r="Q10893"/>
  <c r="Q10892"/>
  <c r="Q10891"/>
  <c r="Q10890"/>
  <c r="Q10889"/>
  <c r="Q10888"/>
  <c r="Q10887"/>
  <c r="Q10886"/>
  <c r="Q10885"/>
  <c r="Q10884"/>
  <c r="Q10883"/>
  <c r="Q10882"/>
  <c r="Q10881"/>
  <c r="Q10880"/>
  <c r="Q10879"/>
  <c r="Q10878"/>
  <c r="Q10877"/>
  <c r="Q10876"/>
  <c r="Q10875"/>
  <c r="Q10874"/>
  <c r="Q10873"/>
  <c r="Q10872"/>
  <c r="Q10871"/>
  <c r="Q10870"/>
  <c r="Q10869"/>
  <c r="Q10868"/>
  <c r="Q10867"/>
  <c r="Q10866"/>
  <c r="Q10865"/>
  <c r="Q10864"/>
  <c r="Q10863"/>
  <c r="Q10862"/>
  <c r="Q10861"/>
  <c r="Q10860"/>
  <c r="Q10859"/>
  <c r="Q10858"/>
  <c r="Q10857"/>
  <c r="Q10856"/>
  <c r="Q10855"/>
  <c r="Q10854"/>
  <c r="Q10853"/>
  <c r="Q10852"/>
  <c r="Q10851"/>
  <c r="Q10850"/>
  <c r="Q10849"/>
  <c r="Q10848"/>
  <c r="Q10847"/>
  <c r="Q10846"/>
  <c r="Q10845"/>
  <c r="Q10844"/>
  <c r="Q10843"/>
  <c r="Q10842"/>
  <c r="Q10841"/>
  <c r="Q10840"/>
  <c r="Q10839"/>
  <c r="Q10838"/>
  <c r="Q10837"/>
  <c r="Q10836"/>
  <c r="Q10835"/>
  <c r="Q10834"/>
  <c r="Q10833"/>
  <c r="Q10832"/>
  <c r="Q10831"/>
  <c r="Q10830"/>
  <c r="Q10829"/>
  <c r="Q10828"/>
  <c r="Q10827"/>
  <c r="Q10826"/>
  <c r="Q10825"/>
  <c r="Q10824"/>
  <c r="Q10823"/>
  <c r="Q10822"/>
  <c r="Q10821"/>
  <c r="Q10820"/>
  <c r="Q10819"/>
  <c r="Q10818"/>
  <c r="Q10817"/>
  <c r="Q10816"/>
  <c r="Q10815"/>
  <c r="Q10814"/>
  <c r="Q10813"/>
  <c r="Q10812"/>
  <c r="Q10811"/>
  <c r="Q10810"/>
  <c r="Q10809"/>
  <c r="Q10808"/>
  <c r="Q10807"/>
  <c r="Q10806"/>
  <c r="Q10805"/>
  <c r="Q10804"/>
  <c r="Q10803"/>
  <c r="Q10802"/>
  <c r="Q10801"/>
  <c r="Q10800"/>
  <c r="Q10799"/>
  <c r="Q10798"/>
  <c r="Q10797"/>
  <c r="Q10796"/>
  <c r="Q10795"/>
  <c r="Q10794"/>
  <c r="Q10793"/>
  <c r="Q10792"/>
  <c r="Q10791"/>
  <c r="Q10790"/>
  <c r="Q10789"/>
  <c r="Q10788"/>
  <c r="Q10787"/>
  <c r="Q10786"/>
  <c r="Q10785"/>
  <c r="Q10784"/>
  <c r="Q10783"/>
  <c r="Q10782"/>
  <c r="Q10781"/>
  <c r="Q10780"/>
  <c r="Q10779"/>
  <c r="Q10778"/>
  <c r="Q10777"/>
  <c r="Q10776"/>
  <c r="Q10775"/>
  <c r="Q10774"/>
  <c r="Q10773"/>
  <c r="Q10772"/>
  <c r="Q10771"/>
  <c r="Q10770"/>
  <c r="Q10769"/>
  <c r="Q10768"/>
  <c r="Q10767"/>
  <c r="Q10766"/>
  <c r="Q10765"/>
  <c r="Q10764"/>
  <c r="Q10763"/>
  <c r="Q10762"/>
  <c r="Q10761"/>
  <c r="Q10760"/>
  <c r="Q10759"/>
  <c r="Q10758"/>
  <c r="Q10757"/>
  <c r="Q10756"/>
  <c r="Q10755"/>
  <c r="Q10754"/>
  <c r="Q10753"/>
  <c r="Q10752"/>
  <c r="Q10751"/>
  <c r="Q10750"/>
  <c r="Q10749"/>
  <c r="Q10748"/>
  <c r="Q10747"/>
  <c r="Q10746"/>
  <c r="Q10745"/>
  <c r="Q10744"/>
  <c r="Q10743"/>
  <c r="Q10742"/>
  <c r="Q10741"/>
  <c r="Q10740"/>
  <c r="Q10739"/>
  <c r="Q10738"/>
  <c r="Q10737"/>
  <c r="Q10736"/>
  <c r="Q10735"/>
  <c r="Q10734"/>
  <c r="Q10733"/>
  <c r="Q10732"/>
  <c r="Q10731"/>
  <c r="Q10730"/>
  <c r="Q10729"/>
  <c r="Q10728"/>
  <c r="Q10727"/>
  <c r="Q10726"/>
  <c r="Q10725"/>
  <c r="Q10724"/>
  <c r="Q10723"/>
  <c r="Q10722"/>
  <c r="Q10721"/>
  <c r="Q10720"/>
  <c r="Q10719"/>
  <c r="Q10718"/>
  <c r="Q10717"/>
  <c r="Q10716"/>
  <c r="Q10715"/>
  <c r="Q10714"/>
  <c r="Q10713"/>
  <c r="Q10712"/>
  <c r="Q10711"/>
  <c r="Q10710"/>
  <c r="Q10709"/>
  <c r="Q10708"/>
  <c r="Q10707"/>
  <c r="Q10706"/>
  <c r="Q10705"/>
  <c r="Q10704"/>
  <c r="Q10703"/>
  <c r="Q10702"/>
  <c r="Q10701"/>
  <c r="Q10700"/>
  <c r="Q10699"/>
  <c r="Q10698"/>
  <c r="Q10697"/>
  <c r="Q10696"/>
  <c r="Q10695"/>
  <c r="Q10694"/>
  <c r="Q10693"/>
  <c r="Q10692"/>
  <c r="Q10691"/>
  <c r="Q10690"/>
  <c r="Q10689"/>
  <c r="Q10688"/>
  <c r="Q10687"/>
  <c r="Q10686"/>
  <c r="Q10685"/>
  <c r="Q10684"/>
  <c r="Q10683"/>
  <c r="Q10682"/>
  <c r="Q10681"/>
  <c r="Q10680"/>
  <c r="Q10679"/>
  <c r="Q10678"/>
  <c r="Q10677"/>
  <c r="Q10676"/>
  <c r="Q10675"/>
  <c r="Q10674"/>
  <c r="Q10673"/>
  <c r="Q10672"/>
  <c r="Q10671"/>
  <c r="Q10670"/>
  <c r="Q10669"/>
  <c r="Q10668"/>
  <c r="Q10667"/>
  <c r="Q10666"/>
  <c r="Q10665"/>
  <c r="Q10664"/>
  <c r="Q10663"/>
  <c r="Q10662"/>
  <c r="Q10661"/>
  <c r="Q10660"/>
  <c r="Q10659"/>
  <c r="Q10658"/>
  <c r="Q10657"/>
  <c r="Q10656"/>
  <c r="Q10655"/>
  <c r="Q10654"/>
  <c r="Q10653"/>
  <c r="Q10652"/>
  <c r="Q10651"/>
  <c r="Q10650"/>
  <c r="Q10649"/>
  <c r="Q10648"/>
  <c r="Q10647"/>
  <c r="Q10646"/>
  <c r="Q10645"/>
  <c r="Q10644"/>
  <c r="Q10643"/>
  <c r="Q10642"/>
  <c r="Q10641"/>
  <c r="Q10640"/>
  <c r="Q10639"/>
  <c r="Q10638"/>
  <c r="Q10637"/>
  <c r="Q10636"/>
  <c r="Q10635"/>
  <c r="Q10634"/>
  <c r="Q10633"/>
  <c r="Q10632"/>
  <c r="Q10631"/>
  <c r="Q10630"/>
  <c r="Q10629"/>
  <c r="Q10628"/>
  <c r="Q10627"/>
  <c r="Q10626"/>
  <c r="Q10625"/>
  <c r="Q10624"/>
  <c r="Q10623"/>
  <c r="Q10622"/>
  <c r="Q10621"/>
  <c r="Q10620"/>
  <c r="Q10619"/>
  <c r="Q10618"/>
  <c r="Q10617"/>
  <c r="Q10616"/>
  <c r="Q10615"/>
  <c r="Q10614"/>
  <c r="Q10613"/>
  <c r="Q10612"/>
  <c r="Q10611"/>
  <c r="Q10610"/>
  <c r="Q10609"/>
  <c r="Q10608"/>
  <c r="Q10607"/>
  <c r="Q10606"/>
  <c r="Q10605"/>
  <c r="Q10604"/>
  <c r="Q10603"/>
  <c r="Q10602"/>
  <c r="Q10601"/>
  <c r="Q10600"/>
  <c r="Q10599"/>
  <c r="Q10598"/>
  <c r="Q10597"/>
  <c r="Q10596"/>
  <c r="Q10595"/>
  <c r="Q10594"/>
  <c r="Q10593"/>
  <c r="Q10592"/>
  <c r="Q10591"/>
  <c r="Q10590"/>
  <c r="Q10589"/>
  <c r="Q10588"/>
  <c r="Q10587"/>
  <c r="Q10586"/>
  <c r="Q10585"/>
  <c r="Q10584"/>
  <c r="Q10583"/>
  <c r="Q10582"/>
  <c r="Q10581"/>
  <c r="Q10580"/>
  <c r="Q10579"/>
  <c r="Q10578"/>
  <c r="Q10577"/>
  <c r="Q10576"/>
  <c r="Q10575"/>
  <c r="Q10574"/>
  <c r="Q10573"/>
  <c r="Q10572"/>
  <c r="Q10571"/>
  <c r="Q10570"/>
  <c r="Q10569"/>
  <c r="Q10568"/>
  <c r="Q10567"/>
  <c r="Q10566"/>
  <c r="Q10565"/>
  <c r="Q10564"/>
  <c r="Q10563"/>
  <c r="Q10562"/>
  <c r="Q10561"/>
  <c r="Q10560"/>
  <c r="Q10559"/>
  <c r="Q10558"/>
  <c r="Q10557"/>
  <c r="Q10556"/>
  <c r="Q10555"/>
  <c r="Q10554"/>
  <c r="Q10553"/>
  <c r="Q10552"/>
  <c r="Q10551"/>
  <c r="Q10550"/>
  <c r="Q10549"/>
  <c r="Q10548"/>
  <c r="Q10547"/>
  <c r="Q10546"/>
  <c r="Q10545"/>
  <c r="Q10544"/>
  <c r="Q10543"/>
  <c r="Q10542"/>
  <c r="Q10541"/>
  <c r="Q10540"/>
  <c r="Q10539"/>
  <c r="Q10538"/>
  <c r="Q10537"/>
  <c r="Q10536"/>
  <c r="Q10535"/>
  <c r="Q10534"/>
  <c r="Q10533"/>
  <c r="Q10532"/>
  <c r="Q10531"/>
  <c r="Q10530"/>
  <c r="Q10529"/>
  <c r="Q10528"/>
  <c r="Q10527"/>
  <c r="Q10526"/>
  <c r="Q10525"/>
  <c r="Q10524"/>
  <c r="Q10523"/>
  <c r="Q10522"/>
  <c r="Q10521"/>
  <c r="Q10520"/>
  <c r="Q10519"/>
  <c r="Q10518"/>
  <c r="Q10517"/>
  <c r="Q10516"/>
  <c r="Q10515"/>
  <c r="Q10514"/>
  <c r="Q10513"/>
  <c r="Q10512"/>
  <c r="Q10511"/>
  <c r="Q10510"/>
  <c r="Q10509"/>
  <c r="Q10508"/>
  <c r="Q10507"/>
  <c r="Q10506"/>
  <c r="Q10505"/>
  <c r="Q10504"/>
  <c r="Q10503"/>
  <c r="Q10502"/>
  <c r="Q10501"/>
  <c r="Q10500"/>
  <c r="Q10499"/>
  <c r="Q10498"/>
  <c r="Q10497"/>
  <c r="Q10496"/>
  <c r="Q10495"/>
  <c r="Q10494"/>
  <c r="Q10493"/>
  <c r="Q10492"/>
  <c r="Q10491"/>
  <c r="Q10490"/>
  <c r="Q10489"/>
  <c r="Q10488"/>
  <c r="Q10487"/>
  <c r="Q10486"/>
  <c r="Q10485"/>
  <c r="Q10484"/>
  <c r="Q10483"/>
  <c r="Q10482"/>
  <c r="Q10481"/>
  <c r="Q10480"/>
  <c r="Q10479"/>
  <c r="Q10478"/>
  <c r="Q10477"/>
  <c r="Q10476"/>
  <c r="Q10475"/>
  <c r="Q10474"/>
  <c r="Q10473"/>
  <c r="Q10472"/>
  <c r="Q10471"/>
  <c r="Q10470"/>
  <c r="Q10469"/>
  <c r="Q10468"/>
  <c r="Q10467"/>
  <c r="Q10466"/>
  <c r="Q10465"/>
  <c r="Q10464"/>
  <c r="Q10463"/>
  <c r="Q10462"/>
  <c r="Q10461"/>
  <c r="Q10460"/>
  <c r="Q10459"/>
  <c r="Q10458"/>
  <c r="Q10457"/>
  <c r="Q10456"/>
  <c r="Q10455"/>
  <c r="Q10454"/>
  <c r="Q10453"/>
  <c r="Q10452"/>
  <c r="Q10451"/>
  <c r="Q10450"/>
  <c r="Q10449"/>
  <c r="Q10448"/>
  <c r="Q10447"/>
  <c r="Q10446"/>
  <c r="Q10445"/>
  <c r="Q10444"/>
  <c r="Q10443"/>
  <c r="Q10442"/>
  <c r="Q10441"/>
  <c r="Q10440"/>
  <c r="Q10439"/>
  <c r="Q10438"/>
  <c r="Q10437"/>
  <c r="Q10436"/>
  <c r="Q10435"/>
  <c r="Q10434"/>
  <c r="Q10433"/>
  <c r="Q10432"/>
  <c r="Q10431"/>
  <c r="Q10430"/>
  <c r="Q10429"/>
  <c r="Q10428"/>
  <c r="Q10427"/>
  <c r="Q10426"/>
  <c r="Q10425"/>
  <c r="Q10424"/>
  <c r="Q10423"/>
  <c r="Q10422"/>
  <c r="Q10421"/>
  <c r="Q10420"/>
  <c r="Q10419"/>
  <c r="Q10418"/>
  <c r="Q10417"/>
  <c r="Q10416"/>
  <c r="Q10415"/>
  <c r="Q10414"/>
  <c r="Q10413"/>
  <c r="Q10412"/>
  <c r="Q10411"/>
  <c r="Q10410"/>
  <c r="Q10409"/>
  <c r="Q10408"/>
  <c r="Q10407"/>
  <c r="Q10406"/>
  <c r="Q10405"/>
  <c r="Q10404"/>
  <c r="Q10403"/>
  <c r="Q10402"/>
  <c r="Q10401"/>
  <c r="Q10400"/>
  <c r="Q10399"/>
  <c r="Q10398"/>
  <c r="Q10397"/>
  <c r="Q10396"/>
  <c r="Q10395"/>
  <c r="Q10394"/>
  <c r="Q10393"/>
  <c r="Q10392"/>
  <c r="Q10391"/>
  <c r="Q10390"/>
  <c r="Q10389"/>
  <c r="Q10388"/>
  <c r="Q10387"/>
  <c r="Q10386"/>
  <c r="Q10385"/>
  <c r="Q10384"/>
  <c r="Q10383"/>
  <c r="Q10382"/>
  <c r="Q10381"/>
  <c r="Q10380"/>
  <c r="Q10379"/>
  <c r="Q10378"/>
  <c r="Q10377"/>
  <c r="Q10376"/>
  <c r="Q10375"/>
  <c r="Q10374"/>
  <c r="Q10373"/>
  <c r="Q10372"/>
  <c r="Q10371"/>
  <c r="Q10370"/>
  <c r="Q10369"/>
  <c r="Q10368"/>
  <c r="Q10367"/>
  <c r="Q10366"/>
  <c r="Q10365"/>
  <c r="Q10364"/>
  <c r="Q10363"/>
  <c r="Q10362"/>
  <c r="Q10361"/>
  <c r="Q10360"/>
  <c r="Q10359"/>
  <c r="Q10358"/>
  <c r="Q10357"/>
  <c r="Q10356"/>
  <c r="Q10355"/>
  <c r="Q10354"/>
  <c r="Q10353"/>
  <c r="Q10352"/>
  <c r="Q10351"/>
  <c r="Q10350"/>
  <c r="Q10349"/>
  <c r="Q10348"/>
  <c r="Q10347"/>
  <c r="Q10346"/>
  <c r="Q10345"/>
  <c r="Q10344"/>
  <c r="Q10343"/>
  <c r="Q10342"/>
  <c r="Q10341"/>
  <c r="Q10340"/>
  <c r="Q10339"/>
  <c r="Q10338"/>
  <c r="Q10337"/>
  <c r="Q10336"/>
  <c r="Q10335"/>
  <c r="Q10334"/>
  <c r="Q10333"/>
  <c r="Q10332"/>
  <c r="Q10331"/>
  <c r="Q10330"/>
  <c r="Q10329"/>
  <c r="Q10328"/>
  <c r="Q10327"/>
  <c r="Q10326"/>
  <c r="Q10325"/>
  <c r="Q10324"/>
  <c r="Q10323"/>
  <c r="Q10322"/>
  <c r="Q10321"/>
  <c r="Q10320"/>
  <c r="Q10319"/>
  <c r="Q10318"/>
  <c r="Q10317"/>
  <c r="Q10316"/>
  <c r="Q10315"/>
  <c r="Q10314"/>
  <c r="Q10313"/>
  <c r="Q10312"/>
  <c r="Q10311"/>
  <c r="Q10310"/>
  <c r="Q10309"/>
  <c r="Q10308"/>
  <c r="Q10307"/>
  <c r="Q10306"/>
  <c r="Q10305"/>
  <c r="Q10304"/>
  <c r="Q10303"/>
  <c r="Q10302"/>
  <c r="Q10301"/>
  <c r="Q10300"/>
  <c r="Q10299"/>
  <c r="Q10298"/>
  <c r="Q10297"/>
  <c r="Q10296"/>
  <c r="Q10295"/>
  <c r="Q10294"/>
  <c r="Q10293"/>
  <c r="Q10292"/>
  <c r="Q10291"/>
  <c r="Q10290"/>
  <c r="Q10289"/>
  <c r="Q10288"/>
  <c r="Q10287"/>
  <c r="Q10286"/>
  <c r="Q10285"/>
  <c r="Q10284"/>
  <c r="Q10283"/>
  <c r="Q10282"/>
  <c r="Q10281"/>
  <c r="Q10280"/>
  <c r="Q10279"/>
  <c r="Q10278"/>
  <c r="Q10277"/>
  <c r="Q10276"/>
  <c r="Q10275"/>
  <c r="Q10274"/>
  <c r="Q10273"/>
  <c r="Q10272"/>
  <c r="Q10271"/>
  <c r="Q10270"/>
  <c r="Q10269"/>
  <c r="Q10268"/>
  <c r="Q10267"/>
  <c r="Q10266"/>
  <c r="Q10265"/>
  <c r="Q10264"/>
  <c r="Q10263"/>
  <c r="Q10262"/>
  <c r="Q10261"/>
  <c r="Q10260"/>
  <c r="Q10259"/>
  <c r="Q10258"/>
  <c r="Q10257"/>
  <c r="Q10256"/>
  <c r="Q10255"/>
  <c r="Q10254"/>
  <c r="Q10253"/>
  <c r="Q10252"/>
  <c r="Q10251"/>
  <c r="Q10250"/>
  <c r="Q10249"/>
  <c r="Q10248"/>
  <c r="Q10247"/>
  <c r="Q10246"/>
  <c r="Q10245"/>
  <c r="Q10244"/>
  <c r="Q10243"/>
  <c r="Q10242"/>
  <c r="Q10241"/>
  <c r="Q10240"/>
  <c r="Q10239"/>
  <c r="Q10238"/>
  <c r="Q10237"/>
  <c r="Q10236"/>
  <c r="Q10235"/>
  <c r="Q10234"/>
  <c r="Q10233"/>
  <c r="Q10232"/>
  <c r="Q10231"/>
  <c r="Q10230"/>
  <c r="Q10229"/>
  <c r="Q10228"/>
  <c r="Q10227"/>
  <c r="Q10226"/>
  <c r="Q10225"/>
  <c r="Q10224"/>
  <c r="Q10223"/>
  <c r="Q10222"/>
  <c r="Q10221"/>
  <c r="Q10220"/>
  <c r="Q10219"/>
  <c r="Q10218"/>
  <c r="Q10217"/>
  <c r="Q10216"/>
  <c r="Q10215"/>
  <c r="Q10214"/>
  <c r="Q10213"/>
  <c r="Q10212"/>
  <c r="Q10211"/>
  <c r="Q10210"/>
  <c r="Q10209"/>
  <c r="Q10208"/>
  <c r="Q10207"/>
  <c r="Q10206"/>
  <c r="Q10205"/>
  <c r="Q10204"/>
  <c r="Q10203"/>
  <c r="Q10202"/>
  <c r="Q10201"/>
  <c r="Q10200"/>
  <c r="Q10199"/>
  <c r="Q10198"/>
  <c r="Q10197"/>
  <c r="Q10196"/>
  <c r="Q10195"/>
  <c r="Q10194"/>
  <c r="Q10193"/>
  <c r="Q10192"/>
  <c r="Q10191"/>
  <c r="Q10190"/>
  <c r="Q10189"/>
  <c r="Q10188"/>
  <c r="Q10187"/>
  <c r="Q10186"/>
  <c r="Q10185"/>
  <c r="Q10184"/>
  <c r="Q10183"/>
  <c r="Q10182"/>
  <c r="Q10181"/>
  <c r="Q10180"/>
  <c r="Q10179"/>
  <c r="Q10178"/>
  <c r="Q10177"/>
  <c r="Q10176"/>
  <c r="Q10175"/>
  <c r="Q10174"/>
  <c r="Q10173"/>
  <c r="Q10172"/>
  <c r="Q10171"/>
  <c r="Q10170"/>
  <c r="Q10169"/>
  <c r="Q10168"/>
  <c r="Q10167"/>
  <c r="Q10166"/>
  <c r="Q10165"/>
  <c r="Q10164"/>
  <c r="Q10163"/>
  <c r="Q10162"/>
  <c r="Q10161"/>
  <c r="Q10160"/>
  <c r="Q10159"/>
  <c r="Q10158"/>
  <c r="Q10157"/>
  <c r="Q10156"/>
  <c r="Q10155"/>
  <c r="Q10154"/>
  <c r="Q10153"/>
  <c r="Q10152"/>
  <c r="Q10151"/>
  <c r="Q10150"/>
  <c r="Q10149"/>
  <c r="Q10148"/>
  <c r="Q10147"/>
  <c r="Q10146"/>
  <c r="Q10145"/>
  <c r="Q10144"/>
  <c r="Q10143"/>
  <c r="Q10142"/>
  <c r="Q10141"/>
  <c r="Q10140"/>
  <c r="Q10139"/>
  <c r="Q10138"/>
  <c r="Q10137"/>
  <c r="Q10136"/>
  <c r="Q10135"/>
  <c r="Q10134"/>
  <c r="Q10133"/>
  <c r="Q10132"/>
  <c r="Q10131"/>
  <c r="Q10130"/>
  <c r="Q10129"/>
  <c r="Q10128"/>
  <c r="Q10127"/>
  <c r="Q10126"/>
  <c r="Q10125"/>
  <c r="Q10124"/>
  <c r="Q10123"/>
  <c r="Q10122"/>
  <c r="Q10121"/>
  <c r="Q10120"/>
  <c r="Q10119"/>
  <c r="Q10118"/>
  <c r="Q10117"/>
  <c r="Q10116"/>
  <c r="Q10115"/>
  <c r="Q10114"/>
  <c r="Q10113"/>
  <c r="Q10112"/>
  <c r="Q10111"/>
  <c r="Q10110"/>
  <c r="Q10109"/>
  <c r="Q10108"/>
  <c r="Q10107"/>
  <c r="Q10106"/>
  <c r="Q10105"/>
  <c r="Q10104"/>
  <c r="Q10103"/>
  <c r="Q10102"/>
  <c r="Q10101"/>
  <c r="Q10100"/>
  <c r="Q10099"/>
  <c r="Q10098"/>
  <c r="Q10097"/>
  <c r="Q10096"/>
  <c r="Q10095"/>
  <c r="Q10094"/>
  <c r="Q10093"/>
  <c r="Q10092"/>
  <c r="Q10091"/>
  <c r="Q10090"/>
  <c r="Q10089"/>
  <c r="Q10088"/>
  <c r="Q10087"/>
  <c r="Q10086"/>
  <c r="Q10085"/>
  <c r="Q10084"/>
  <c r="Q10083"/>
  <c r="Q10082"/>
  <c r="Q10081"/>
  <c r="Q10080"/>
  <c r="Q10079"/>
  <c r="Q10078"/>
  <c r="Q10077"/>
  <c r="Q10076"/>
  <c r="Q10075"/>
  <c r="Q10074"/>
  <c r="Q10073"/>
  <c r="Q10072"/>
  <c r="Q10071"/>
  <c r="Q10070"/>
  <c r="Q10069"/>
  <c r="Q10068"/>
  <c r="Q10067"/>
  <c r="Q10066"/>
  <c r="Q10065"/>
  <c r="Q10064"/>
  <c r="Q10063"/>
  <c r="Q10062"/>
  <c r="Q10061"/>
  <c r="Q10060"/>
  <c r="Q10059"/>
  <c r="Q10058"/>
  <c r="Q10057"/>
  <c r="Q10056"/>
  <c r="Q10055"/>
  <c r="Q10054"/>
  <c r="Q10053"/>
  <c r="Q10052"/>
  <c r="Q10051"/>
  <c r="Q10050"/>
  <c r="Q10049"/>
  <c r="Q10048"/>
  <c r="Q10047"/>
  <c r="Q10046"/>
  <c r="Q10045"/>
  <c r="Q10044"/>
  <c r="Q10043"/>
  <c r="Q10042"/>
  <c r="Q10041"/>
  <c r="Q10040"/>
  <c r="Q10039"/>
  <c r="Q10038"/>
  <c r="Q10037"/>
  <c r="Q10036"/>
  <c r="Q10035"/>
  <c r="Q10034"/>
  <c r="Q10033"/>
  <c r="Q10032"/>
  <c r="Q10031"/>
  <c r="Q10030"/>
  <c r="Q10029"/>
  <c r="Q10028"/>
  <c r="Q10027"/>
  <c r="Q10026"/>
  <c r="Q10025"/>
  <c r="Q10024"/>
  <c r="Q10023"/>
  <c r="Q10022"/>
  <c r="Q10021"/>
  <c r="Q10020"/>
  <c r="Q10019"/>
  <c r="Q10018"/>
  <c r="Q10017"/>
  <c r="Q10016"/>
  <c r="Q10015"/>
  <c r="Q10014"/>
  <c r="Q10013"/>
  <c r="Q10012"/>
  <c r="Q10011"/>
  <c r="Q10010"/>
  <c r="Q10009"/>
  <c r="Q10008"/>
  <c r="Q10007"/>
  <c r="Q10006"/>
  <c r="Q10005"/>
  <c r="Q10004"/>
  <c r="Q10003"/>
  <c r="Q10002"/>
  <c r="Q10001"/>
  <c r="Q10000"/>
  <c r="Q9999"/>
  <c r="Q9998"/>
  <c r="Q9997"/>
  <c r="Q9996"/>
  <c r="Q9995"/>
  <c r="Q9994"/>
  <c r="Q9993"/>
  <c r="Q9992"/>
  <c r="Q9991"/>
  <c r="Q9990"/>
  <c r="Q9989"/>
  <c r="Q9988"/>
  <c r="Q9987"/>
  <c r="Q9986"/>
  <c r="Q9985"/>
  <c r="Q9984"/>
  <c r="Q9983"/>
  <c r="Q9982"/>
  <c r="Q9981"/>
  <c r="Q9980"/>
  <c r="Q9979"/>
  <c r="Q9978"/>
  <c r="Q9977"/>
  <c r="Q9976"/>
  <c r="Q9975"/>
  <c r="Q9974"/>
  <c r="Q9973"/>
  <c r="Q9972"/>
  <c r="Q9971"/>
  <c r="Q9970"/>
  <c r="Q9969"/>
  <c r="Q9968"/>
  <c r="Q9967"/>
  <c r="Q9966"/>
  <c r="Q9965"/>
  <c r="Q9964"/>
  <c r="Q9963"/>
  <c r="Q9962"/>
  <c r="Q9961"/>
  <c r="Q9960"/>
  <c r="Q9959"/>
  <c r="Q9958"/>
  <c r="Q9957"/>
  <c r="Q9956"/>
  <c r="Q9955"/>
  <c r="Q9954"/>
  <c r="Q9953"/>
  <c r="Q9952"/>
  <c r="Q9951"/>
  <c r="Q9950"/>
  <c r="Q9949"/>
  <c r="Q9948"/>
  <c r="Q9947"/>
  <c r="Q9946"/>
  <c r="Q9945"/>
  <c r="Q9944"/>
  <c r="Q9943"/>
  <c r="Q9942"/>
  <c r="Q9941"/>
  <c r="Q9940"/>
  <c r="Q9939"/>
  <c r="Q9938"/>
  <c r="Q9937"/>
  <c r="Q9936"/>
  <c r="Q9935"/>
  <c r="Q9934"/>
  <c r="Q9933"/>
  <c r="Q9932"/>
  <c r="Q9931"/>
  <c r="Q9930"/>
  <c r="Q9929"/>
  <c r="Q9928"/>
  <c r="Q9927"/>
  <c r="Q9926"/>
  <c r="Q9925"/>
  <c r="Q9924"/>
  <c r="Q9923"/>
  <c r="Q9922"/>
  <c r="Q9921"/>
  <c r="Q9920"/>
  <c r="Q9919"/>
  <c r="Q9918"/>
  <c r="Q9917"/>
  <c r="Q9916"/>
  <c r="Q9915"/>
  <c r="Q9914"/>
  <c r="Q9913"/>
  <c r="Q9912"/>
  <c r="Q9911"/>
  <c r="Q9910"/>
  <c r="Q9909"/>
  <c r="Q9908"/>
  <c r="Q9907"/>
  <c r="Q9906"/>
  <c r="Q9905"/>
  <c r="Q9904"/>
  <c r="Q9903"/>
  <c r="Q9902"/>
  <c r="Q9901"/>
  <c r="Q9900"/>
  <c r="Q9899"/>
  <c r="Q9898"/>
  <c r="Q9897"/>
  <c r="Q9896"/>
  <c r="Q9895"/>
  <c r="Q9894"/>
  <c r="Q9893"/>
  <c r="Q9892"/>
  <c r="Q9891"/>
  <c r="Q9890"/>
  <c r="Q9889"/>
  <c r="Q9888"/>
  <c r="Q9887"/>
  <c r="Q9886"/>
  <c r="Q9885"/>
  <c r="Q9884"/>
  <c r="Q9883"/>
  <c r="Q9882"/>
  <c r="Q9881"/>
  <c r="Q9880"/>
  <c r="Q9879"/>
  <c r="Q9878"/>
  <c r="Q9877"/>
  <c r="Q9876"/>
  <c r="Q9875"/>
  <c r="Q9874"/>
  <c r="Q9873"/>
  <c r="Q9872"/>
  <c r="Q9871"/>
  <c r="Q9870"/>
  <c r="Q9869"/>
  <c r="Q9868"/>
  <c r="Q9867"/>
  <c r="Q9866"/>
  <c r="Q9865"/>
  <c r="Q9864"/>
  <c r="Q9863"/>
  <c r="Q9862"/>
  <c r="Q9861"/>
  <c r="Q9860"/>
  <c r="Q9859"/>
  <c r="Q9858"/>
  <c r="Q9857"/>
  <c r="Q9856"/>
  <c r="Q9855"/>
  <c r="Q9854"/>
  <c r="Q9853"/>
  <c r="Q9852"/>
  <c r="Q9851"/>
  <c r="Q9850"/>
  <c r="Q9849"/>
  <c r="Q9848"/>
  <c r="Q9847"/>
  <c r="Q9846"/>
  <c r="Q9845"/>
  <c r="Q9844"/>
  <c r="Q9843"/>
  <c r="Q9842"/>
  <c r="Q9841"/>
  <c r="Q9840"/>
  <c r="Q9839"/>
  <c r="Q9838"/>
  <c r="Q9837"/>
  <c r="Q9836"/>
  <c r="Q9835"/>
  <c r="Q9834"/>
  <c r="Q9833"/>
  <c r="Q9832"/>
  <c r="Q9831"/>
  <c r="Q9830"/>
  <c r="Q9829"/>
  <c r="Q9828"/>
  <c r="Q9827"/>
  <c r="Q9826"/>
  <c r="Q9825"/>
  <c r="Q9824"/>
  <c r="Q9823"/>
  <c r="Q9822"/>
  <c r="Q9821"/>
  <c r="Q9820"/>
  <c r="Q9819"/>
  <c r="Q9818"/>
  <c r="Q9817"/>
  <c r="Q9816"/>
  <c r="Q9815"/>
  <c r="Q9814"/>
  <c r="Q9813"/>
  <c r="Q9812"/>
  <c r="Q9811"/>
  <c r="Q9810"/>
  <c r="Q9809"/>
  <c r="Q9808"/>
  <c r="Q9807"/>
  <c r="Q9806"/>
  <c r="Q9805"/>
  <c r="Q9804"/>
  <c r="Q9803"/>
  <c r="Q9802"/>
  <c r="Q9801"/>
  <c r="Q9800"/>
  <c r="Q9799"/>
  <c r="Q9798"/>
  <c r="Q9797"/>
  <c r="Q9796"/>
  <c r="Q9795"/>
  <c r="Q9794"/>
  <c r="Q9793"/>
  <c r="Q9792"/>
  <c r="Q9791"/>
  <c r="Q9790"/>
  <c r="Q9789"/>
  <c r="Q9788"/>
  <c r="Q9787"/>
  <c r="Q9786"/>
  <c r="Q9785"/>
  <c r="Q9784"/>
  <c r="Q9783"/>
  <c r="Q9782"/>
  <c r="Q9781"/>
  <c r="Q9780"/>
  <c r="Q9779"/>
  <c r="Q9778"/>
  <c r="Q9777"/>
  <c r="Q9776"/>
  <c r="Q9775"/>
  <c r="Q9774"/>
  <c r="Q9773"/>
  <c r="Q9772"/>
  <c r="Q9771"/>
  <c r="Q9770"/>
  <c r="Q9769"/>
  <c r="Q9768"/>
  <c r="Q9767"/>
  <c r="Q9766"/>
  <c r="Q9765"/>
  <c r="Q9764"/>
  <c r="Q9763"/>
  <c r="Q9762"/>
  <c r="Q9761"/>
  <c r="Q9760"/>
  <c r="Q9759"/>
  <c r="Q9758"/>
  <c r="Q9757"/>
  <c r="Q9756"/>
  <c r="Q9755"/>
  <c r="Q9754"/>
  <c r="Q9753"/>
  <c r="Q9752"/>
  <c r="Q9751"/>
  <c r="Q9750"/>
  <c r="Q9749"/>
  <c r="Q9748"/>
  <c r="Q9747"/>
  <c r="Q9746"/>
  <c r="Q9745"/>
  <c r="Q9744"/>
  <c r="Q9743"/>
  <c r="Q9742"/>
  <c r="Q9741"/>
  <c r="Q9740"/>
  <c r="Q9739"/>
  <c r="Q9738"/>
  <c r="Q9737"/>
  <c r="Q9736"/>
  <c r="Q9735"/>
  <c r="Q9734"/>
  <c r="Q9733"/>
  <c r="Q9732"/>
  <c r="Q9731"/>
  <c r="Q9730"/>
  <c r="Q9729"/>
  <c r="Q9728"/>
  <c r="Q9727"/>
  <c r="Q9726"/>
  <c r="Q9725"/>
  <c r="Q9724"/>
  <c r="Q9723"/>
  <c r="Q9722"/>
  <c r="Q9721"/>
  <c r="Q9720"/>
  <c r="Q9719"/>
  <c r="Q9718"/>
  <c r="Q9717"/>
  <c r="Q9716"/>
  <c r="Q9715"/>
  <c r="Q9714"/>
  <c r="Q9713"/>
  <c r="Q9712"/>
  <c r="Q9711"/>
  <c r="Q9710"/>
  <c r="Q9709"/>
  <c r="Q9708"/>
  <c r="Q9707"/>
  <c r="Q9706"/>
  <c r="Q9705"/>
  <c r="Q9704"/>
  <c r="Q9703"/>
  <c r="Q9702"/>
  <c r="Q9701"/>
  <c r="Q9700"/>
  <c r="Q9699"/>
  <c r="Q9698"/>
  <c r="Q9697"/>
  <c r="Q9696"/>
  <c r="Q9695"/>
  <c r="Q9694"/>
  <c r="Q9693"/>
  <c r="Q9692"/>
  <c r="Q9691"/>
  <c r="Q9690"/>
  <c r="Q9689"/>
  <c r="Q9688"/>
  <c r="Q9687"/>
  <c r="Q9686"/>
  <c r="Q9685"/>
  <c r="Q9684"/>
  <c r="Q9683"/>
  <c r="Q9682"/>
  <c r="Q9681"/>
  <c r="Q9680"/>
  <c r="Q9679"/>
  <c r="Q9678"/>
  <c r="Q9677"/>
  <c r="Q9676"/>
  <c r="Q9675"/>
  <c r="Q9674"/>
  <c r="Q9673"/>
  <c r="Q9672"/>
  <c r="Q9671"/>
  <c r="Q9670"/>
  <c r="Q9669"/>
  <c r="Q9668"/>
  <c r="Q9667"/>
  <c r="Q9666"/>
  <c r="Q9665"/>
  <c r="Q9664"/>
  <c r="Q9663"/>
  <c r="Q9662"/>
  <c r="Q9661"/>
  <c r="Q9660"/>
  <c r="Q9659"/>
  <c r="Q9658"/>
  <c r="Q9657"/>
  <c r="Q9656"/>
  <c r="Q9655"/>
  <c r="Q9654"/>
  <c r="Q9653"/>
  <c r="Q9652"/>
  <c r="Q9651"/>
  <c r="Q9650"/>
  <c r="Q9649"/>
  <c r="Q9648"/>
  <c r="Q9647"/>
  <c r="Q9646"/>
  <c r="Q9645"/>
  <c r="Q9644"/>
  <c r="Q9643"/>
  <c r="Q9642"/>
  <c r="Q9641"/>
  <c r="Q9640"/>
  <c r="Q9639"/>
  <c r="Q9638"/>
  <c r="Q9637"/>
  <c r="Q9636"/>
  <c r="Q9635"/>
  <c r="Q9634"/>
  <c r="Q9633"/>
  <c r="Q9632"/>
  <c r="Q9631"/>
  <c r="Q9630"/>
  <c r="Q9629"/>
  <c r="Q9628"/>
  <c r="Q9627"/>
  <c r="Q9626"/>
  <c r="Q9625"/>
  <c r="Q9624"/>
  <c r="Q9623"/>
  <c r="Q9622"/>
  <c r="Q9621"/>
  <c r="Q9620"/>
  <c r="Q9619"/>
  <c r="Q9618"/>
  <c r="Q9617"/>
  <c r="Q9616"/>
  <c r="Q9615"/>
  <c r="Q9614"/>
  <c r="Q9613"/>
  <c r="Q9612"/>
  <c r="Q9611"/>
  <c r="Q9610"/>
  <c r="Q9609"/>
  <c r="Q9608"/>
  <c r="Q9607"/>
  <c r="Q9606"/>
  <c r="Q9605"/>
  <c r="Q9604"/>
  <c r="Q9603"/>
  <c r="Q9602"/>
  <c r="Q9601"/>
  <c r="Q9600"/>
  <c r="Q9599"/>
  <c r="Q9598"/>
  <c r="Q9597"/>
  <c r="Q9596"/>
  <c r="Q9595"/>
  <c r="Q9594"/>
  <c r="Q9593"/>
  <c r="Q9592"/>
  <c r="Q9591"/>
  <c r="Q9590"/>
  <c r="Q9589"/>
  <c r="Q9588"/>
  <c r="Q9587"/>
  <c r="Q9586"/>
  <c r="Q9585"/>
  <c r="Q9584"/>
  <c r="Q9583"/>
  <c r="Q9582"/>
  <c r="Q9581"/>
  <c r="Q9580"/>
  <c r="Q9579"/>
  <c r="Q9578"/>
  <c r="Q9577"/>
  <c r="Q9576"/>
  <c r="Q9575"/>
  <c r="Q9574"/>
  <c r="Q9573"/>
  <c r="Q9572"/>
  <c r="Q9571"/>
  <c r="Q9570"/>
  <c r="Q9569"/>
  <c r="Q9568"/>
  <c r="Q9567"/>
  <c r="Q9566"/>
  <c r="Q9565"/>
  <c r="Q9564"/>
  <c r="Q9563"/>
  <c r="Q9562"/>
  <c r="Q9561"/>
  <c r="Q9560"/>
  <c r="Q9559"/>
  <c r="Q9558"/>
  <c r="Q9557"/>
  <c r="Q9556"/>
  <c r="Q9555"/>
  <c r="Q9554"/>
  <c r="Q9553"/>
  <c r="Q9552"/>
  <c r="Q9551"/>
  <c r="Q9550"/>
  <c r="Q9549"/>
  <c r="Q9548"/>
  <c r="Q9547"/>
  <c r="Q9546"/>
  <c r="Q9545"/>
  <c r="Q9544"/>
  <c r="Q9543"/>
  <c r="Q9542"/>
  <c r="Q9541"/>
  <c r="Q9540"/>
  <c r="Q9539"/>
  <c r="Q9538"/>
  <c r="Q9537"/>
  <c r="Q9536"/>
  <c r="Q9535"/>
  <c r="Q9534"/>
  <c r="Q9533"/>
  <c r="Q9532"/>
  <c r="Q9531"/>
  <c r="Q9530"/>
  <c r="Q9529"/>
  <c r="Q9528"/>
  <c r="Q9527"/>
  <c r="Q9526"/>
  <c r="Q9525"/>
  <c r="Q9524"/>
  <c r="Q9523"/>
  <c r="Q9522"/>
  <c r="Q9521"/>
  <c r="Q9520"/>
  <c r="Q9519"/>
  <c r="Q9518"/>
  <c r="Q9517"/>
  <c r="Q9516"/>
  <c r="Q9515"/>
  <c r="Q9514"/>
  <c r="Q9513"/>
  <c r="Q9512"/>
  <c r="Q9511"/>
  <c r="Q9510"/>
  <c r="Q9509"/>
  <c r="Q9508"/>
  <c r="Q9507"/>
  <c r="Q9506"/>
  <c r="Q9505"/>
  <c r="Q9504"/>
  <c r="Q9503"/>
  <c r="Q9502"/>
  <c r="Q9501"/>
  <c r="Q9500"/>
  <c r="Q9499"/>
  <c r="Q9498"/>
  <c r="Q9497"/>
  <c r="Q9496"/>
  <c r="Q9495"/>
  <c r="Q9494"/>
  <c r="Q9493"/>
  <c r="Q9492"/>
  <c r="Q9491"/>
  <c r="Q9490"/>
  <c r="Q9489"/>
  <c r="Q9488"/>
  <c r="Q9487"/>
  <c r="Q9486"/>
  <c r="Q9485"/>
  <c r="Q9484"/>
  <c r="Q9483"/>
  <c r="Q9482"/>
  <c r="Q9481"/>
  <c r="Q9480"/>
  <c r="Q9479"/>
  <c r="Q9478"/>
  <c r="Q9477"/>
  <c r="Q9476"/>
  <c r="Q9475"/>
  <c r="Q9474"/>
  <c r="Q9473"/>
  <c r="Q9472"/>
  <c r="Q9471"/>
  <c r="Q9470"/>
  <c r="Q9469"/>
  <c r="Q9468"/>
  <c r="Q9467"/>
  <c r="Q9466"/>
  <c r="Q9465"/>
  <c r="Q9464"/>
  <c r="Q9463"/>
  <c r="Q9462"/>
  <c r="Q9461"/>
  <c r="Q9460"/>
  <c r="Q9459"/>
  <c r="Q9458"/>
  <c r="Q9457"/>
  <c r="Q9456"/>
  <c r="Q9455"/>
  <c r="Q9454"/>
  <c r="Q9453"/>
  <c r="Q9452"/>
  <c r="Q9451"/>
  <c r="Q9450"/>
  <c r="Q9449"/>
  <c r="Q9448"/>
  <c r="Q9447"/>
  <c r="Q9446"/>
  <c r="Q9445"/>
  <c r="Q9444"/>
  <c r="Q9443"/>
  <c r="Q9442"/>
  <c r="Q9441"/>
  <c r="Q9440"/>
  <c r="Q9439"/>
  <c r="Q9438"/>
  <c r="Q9437"/>
  <c r="Q9436"/>
  <c r="Q9435"/>
  <c r="Q9434"/>
  <c r="Q9433"/>
  <c r="Q9432"/>
  <c r="Q9431"/>
  <c r="Q9430"/>
  <c r="Q9429"/>
  <c r="Q9428"/>
  <c r="Q9427"/>
  <c r="Q9426"/>
  <c r="Q9425"/>
  <c r="Q9424"/>
  <c r="Q9423"/>
  <c r="Q9422"/>
  <c r="Q9421"/>
  <c r="Q9420"/>
  <c r="Q9419"/>
  <c r="Q9418"/>
  <c r="Q9417"/>
  <c r="Q9416"/>
  <c r="Q9415"/>
  <c r="Q9414"/>
  <c r="Q9413"/>
  <c r="Q9412"/>
  <c r="Q9411"/>
  <c r="Q9410"/>
  <c r="Q9409"/>
  <c r="Q9408"/>
  <c r="Q9407"/>
  <c r="Q9406"/>
  <c r="Q9405"/>
  <c r="Q9404"/>
  <c r="Q9403"/>
  <c r="Q9402"/>
  <c r="Q9401"/>
  <c r="Q9400"/>
  <c r="Q9399"/>
  <c r="Q9398"/>
  <c r="Q9397"/>
  <c r="Q9396"/>
  <c r="Q9395"/>
  <c r="Q9394"/>
  <c r="Q9393"/>
  <c r="Q9392"/>
  <c r="Q9391"/>
  <c r="Q9390"/>
  <c r="Q9389"/>
  <c r="Q9388"/>
  <c r="Q9387"/>
  <c r="Q9386"/>
  <c r="Q9385"/>
  <c r="Q9384"/>
  <c r="Q9383"/>
  <c r="Q9382"/>
  <c r="Q9381"/>
  <c r="Q9380"/>
  <c r="Q9379"/>
  <c r="Q9378"/>
  <c r="Q9377"/>
  <c r="Q9376"/>
  <c r="Q9375"/>
  <c r="Q9374"/>
  <c r="Q9373"/>
  <c r="Q9372"/>
  <c r="Q9371"/>
  <c r="Q9370"/>
  <c r="Q9369"/>
  <c r="Q9368"/>
  <c r="Q9367"/>
  <c r="Q9366"/>
  <c r="Q9365"/>
  <c r="Q9364"/>
  <c r="Q9363"/>
  <c r="Q9362"/>
  <c r="Q9361"/>
  <c r="Q9360"/>
  <c r="Q9359"/>
  <c r="Q9358"/>
  <c r="Q9357"/>
  <c r="Q9356"/>
  <c r="Q9355"/>
  <c r="Q9354"/>
  <c r="Q9353"/>
  <c r="Q9352"/>
  <c r="Q9351"/>
  <c r="Q9350"/>
  <c r="Q9349"/>
  <c r="Q9348"/>
  <c r="Q9347"/>
  <c r="Q9346"/>
  <c r="Q9345"/>
  <c r="Q9344"/>
  <c r="Q9343"/>
  <c r="Q9342"/>
  <c r="Q9341"/>
  <c r="Q9340"/>
  <c r="Q9339"/>
  <c r="Q9338"/>
  <c r="Q9337"/>
  <c r="Q9336"/>
  <c r="Q9335"/>
  <c r="Q9334"/>
  <c r="Q9333"/>
  <c r="Q9332"/>
  <c r="Q9331"/>
  <c r="Q9330"/>
  <c r="Q9329"/>
  <c r="Q9328"/>
  <c r="Q9327"/>
  <c r="Q9326"/>
  <c r="Q9325"/>
  <c r="Q9324"/>
  <c r="Q9323"/>
  <c r="Q9322"/>
  <c r="Q9321"/>
  <c r="Q9320"/>
  <c r="Q9319"/>
  <c r="Q9318"/>
  <c r="Q9317"/>
  <c r="Q9316"/>
  <c r="Q9315"/>
  <c r="Q9314"/>
  <c r="Q9313"/>
  <c r="Q9312"/>
  <c r="Q9311"/>
  <c r="Q9310"/>
  <c r="Q9309"/>
  <c r="Q9308"/>
  <c r="Q9307"/>
  <c r="Q9306"/>
  <c r="Q9305"/>
  <c r="Q9304"/>
  <c r="Q9303"/>
  <c r="Q9302"/>
  <c r="Q9301"/>
  <c r="Q9300"/>
  <c r="Q9299"/>
  <c r="Q9298"/>
  <c r="Q9297"/>
  <c r="Q9296"/>
  <c r="Q9295"/>
  <c r="Q9294"/>
  <c r="Q9293"/>
  <c r="Q9292"/>
  <c r="Q9291"/>
  <c r="Q9290"/>
  <c r="Q9289"/>
  <c r="Q9288"/>
  <c r="Q9287"/>
  <c r="Q9286"/>
  <c r="Q9285"/>
  <c r="Q9284"/>
  <c r="Q9283"/>
  <c r="Q9282"/>
  <c r="Q9281"/>
  <c r="Q9280"/>
  <c r="Q9279"/>
  <c r="Q9278"/>
  <c r="Q9277"/>
  <c r="Q9276"/>
  <c r="Q9275"/>
  <c r="Q9274"/>
  <c r="Q9273"/>
  <c r="Q9272"/>
  <c r="Q9271"/>
  <c r="Q9270"/>
  <c r="Q9269"/>
  <c r="Q9268"/>
  <c r="Q9267"/>
  <c r="Q9266"/>
  <c r="Q9265"/>
  <c r="Q9264"/>
  <c r="Q9263"/>
  <c r="Q9262"/>
  <c r="Q9261"/>
  <c r="Q9260"/>
  <c r="Q9259"/>
  <c r="Q9258"/>
  <c r="Q9257"/>
  <c r="Q9256"/>
  <c r="Q9255"/>
  <c r="Q9254"/>
  <c r="Q9253"/>
  <c r="Q9252"/>
  <c r="Q9251"/>
  <c r="Q9250"/>
  <c r="Q9249"/>
  <c r="Q9248"/>
  <c r="Q9247"/>
  <c r="Q9246"/>
  <c r="Q9245"/>
  <c r="Q9244"/>
  <c r="Q9243"/>
  <c r="Q9242"/>
  <c r="Q9241"/>
  <c r="Q9240"/>
  <c r="Q9239"/>
  <c r="Q9238"/>
  <c r="Q9237"/>
  <c r="Q9236"/>
  <c r="Q9235"/>
  <c r="Q9234"/>
  <c r="Q9233"/>
  <c r="Q9232"/>
  <c r="Q9231"/>
  <c r="Q9230"/>
  <c r="Q9229"/>
  <c r="Q9228"/>
  <c r="Q9227"/>
  <c r="Q9226"/>
  <c r="Q9225"/>
  <c r="Q9224"/>
  <c r="Q9223"/>
  <c r="Q9222"/>
  <c r="Q9221"/>
  <c r="Q9220"/>
  <c r="Q9219"/>
  <c r="Q9218"/>
  <c r="Q9217"/>
  <c r="Q9216"/>
  <c r="Q9215"/>
  <c r="Q9214"/>
  <c r="Q9213"/>
  <c r="Q9212"/>
  <c r="Q9211"/>
  <c r="Q9210"/>
  <c r="Q9209"/>
  <c r="Q9208"/>
  <c r="Q9207"/>
  <c r="Q9206"/>
  <c r="Q9205"/>
  <c r="Q9204"/>
  <c r="Q9203"/>
  <c r="Q9202"/>
  <c r="Q9201"/>
  <c r="Q9200"/>
  <c r="Q9199"/>
  <c r="Q9198"/>
  <c r="Q9197"/>
  <c r="Q9196"/>
  <c r="Q9195"/>
  <c r="Q9194"/>
  <c r="Q9193"/>
  <c r="Q9192"/>
  <c r="Q9191"/>
  <c r="Q9190"/>
  <c r="Q9189"/>
  <c r="Q9188"/>
  <c r="Q9187"/>
  <c r="Q9186"/>
  <c r="Q9185"/>
  <c r="Q9184"/>
  <c r="Q9183"/>
  <c r="Q9182"/>
  <c r="Q9181"/>
  <c r="Q9180"/>
  <c r="Q9179"/>
  <c r="Q9178"/>
  <c r="Q9177"/>
  <c r="Q9176"/>
  <c r="Q9175"/>
  <c r="Q9174"/>
  <c r="Q9173"/>
  <c r="Q9172"/>
  <c r="Q9171"/>
  <c r="Q9170"/>
  <c r="Q9169"/>
  <c r="Q9168"/>
  <c r="Q9167"/>
  <c r="Q9166"/>
  <c r="Q9165"/>
  <c r="Q9164"/>
  <c r="Q9163"/>
  <c r="Q9162"/>
  <c r="Q9161"/>
  <c r="Q9160"/>
  <c r="Q9159"/>
  <c r="Q9158"/>
  <c r="Q9157"/>
  <c r="Q9156"/>
  <c r="Q9155"/>
  <c r="Q9154"/>
  <c r="Q9153"/>
  <c r="Q9152"/>
  <c r="Q9151"/>
  <c r="Q9150"/>
  <c r="Q9149"/>
  <c r="Q9148"/>
  <c r="Q9147"/>
  <c r="Q9146"/>
  <c r="Q9145"/>
  <c r="Q9144"/>
  <c r="Q9143"/>
  <c r="Q9142"/>
  <c r="Q9141"/>
  <c r="Q9140"/>
  <c r="Q9139"/>
  <c r="Q9138"/>
  <c r="Q9137"/>
  <c r="Q9136"/>
  <c r="Q9135"/>
  <c r="Q9134"/>
  <c r="Q9133"/>
  <c r="Q9132"/>
  <c r="Q9131"/>
  <c r="Q9130"/>
  <c r="Q9129"/>
  <c r="Q9128"/>
  <c r="Q9127"/>
  <c r="Q9126"/>
  <c r="Q9125"/>
  <c r="Q9124"/>
  <c r="Q9123"/>
  <c r="Q9122"/>
  <c r="Q9121"/>
  <c r="Q9120"/>
  <c r="Q9119"/>
  <c r="Q9118"/>
  <c r="Q9117"/>
  <c r="Q9116"/>
  <c r="Q9115"/>
  <c r="Q9114"/>
  <c r="Q9113"/>
  <c r="Q9112"/>
  <c r="Q9111"/>
  <c r="Q9110"/>
  <c r="Q9109"/>
  <c r="Q9108"/>
  <c r="Q9107"/>
  <c r="Q9106"/>
  <c r="Q9105"/>
  <c r="Q9104"/>
  <c r="Q9103"/>
  <c r="Q9102"/>
  <c r="Q9101"/>
  <c r="Q9100"/>
  <c r="Q9099"/>
  <c r="Q9098"/>
  <c r="Q9097"/>
  <c r="Q9096"/>
  <c r="Q9095"/>
  <c r="Q9094"/>
  <c r="Q9093"/>
  <c r="Q9092"/>
  <c r="Q9091"/>
  <c r="Q9090"/>
  <c r="Q9089"/>
  <c r="Q9088"/>
  <c r="Q9087"/>
  <c r="Q9086"/>
  <c r="Q9085"/>
  <c r="Q9084"/>
  <c r="Q9083"/>
  <c r="Q9082"/>
  <c r="Q9081"/>
  <c r="Q9080"/>
  <c r="Q9079"/>
  <c r="Q9078"/>
  <c r="Q9077"/>
  <c r="Q9076"/>
  <c r="Q9075"/>
  <c r="Q9074"/>
  <c r="Q9073"/>
  <c r="Q9072"/>
  <c r="Q9071"/>
  <c r="Q9070"/>
  <c r="Q9069"/>
  <c r="Q9068"/>
  <c r="Q9067"/>
  <c r="Q9066"/>
  <c r="Q9065"/>
  <c r="Q9064"/>
  <c r="Q9063"/>
  <c r="Q9062"/>
  <c r="Q9061"/>
  <c r="Q9060"/>
  <c r="Q9059"/>
  <c r="Q9058"/>
  <c r="Q9057"/>
  <c r="Q9056"/>
  <c r="Q9055"/>
  <c r="Q9054"/>
  <c r="Q9053"/>
  <c r="Q9052"/>
  <c r="Q9051"/>
  <c r="Q9050"/>
  <c r="Q9049"/>
  <c r="Q9048"/>
  <c r="Q9047"/>
  <c r="Q9046"/>
  <c r="Q9045"/>
  <c r="Q9044"/>
  <c r="Q9043"/>
  <c r="Q9042"/>
  <c r="Q9041"/>
  <c r="Q9040"/>
  <c r="Q9039"/>
  <c r="Q9038"/>
  <c r="Q9037"/>
  <c r="Q9036"/>
  <c r="Q9035"/>
  <c r="Q9034"/>
  <c r="Q9033"/>
  <c r="Q9032"/>
  <c r="Q9031"/>
  <c r="Q9030"/>
  <c r="Q9029"/>
  <c r="Q9028"/>
  <c r="Q9027"/>
  <c r="Q9026"/>
  <c r="Q9025"/>
  <c r="Q9024"/>
  <c r="Q9023"/>
  <c r="Q9022"/>
  <c r="Q9021"/>
  <c r="Q9020"/>
  <c r="Q9019"/>
  <c r="Q9018"/>
  <c r="Q9017"/>
  <c r="Q9016"/>
  <c r="Q9015"/>
  <c r="Q9014"/>
  <c r="Q9013"/>
  <c r="Q9012"/>
  <c r="Q9011"/>
  <c r="Q9010"/>
  <c r="Q9009"/>
  <c r="Q9008"/>
  <c r="Q9007"/>
  <c r="Q9006"/>
  <c r="Q9005"/>
  <c r="Q9004"/>
  <c r="Q9003"/>
  <c r="Q9002"/>
  <c r="Q9001"/>
  <c r="Q9000"/>
  <c r="Q8999"/>
  <c r="Q8998"/>
  <c r="Q8997"/>
  <c r="Q8996"/>
  <c r="Q8995"/>
  <c r="Q8994"/>
  <c r="Q8993"/>
  <c r="Q8992"/>
  <c r="Q8991"/>
  <c r="Q8990"/>
  <c r="Q8989"/>
  <c r="Q8988"/>
  <c r="Q8987"/>
  <c r="Q8986"/>
  <c r="Q8985"/>
  <c r="Q8984"/>
  <c r="Q8983"/>
  <c r="Q8982"/>
  <c r="Q8981"/>
  <c r="Q8980"/>
  <c r="Q8979"/>
  <c r="Q8978"/>
  <c r="Q8977"/>
  <c r="Q8976"/>
  <c r="Q8975"/>
  <c r="Q8974"/>
  <c r="Q8973"/>
  <c r="Q8972"/>
  <c r="Q8971"/>
  <c r="Q8970"/>
  <c r="Q8969"/>
  <c r="Q8968"/>
  <c r="Q8967"/>
  <c r="Q8966"/>
  <c r="Q8965"/>
  <c r="Q8964"/>
  <c r="Q8963"/>
  <c r="Q8962"/>
  <c r="Q8961"/>
  <c r="Q8960"/>
  <c r="Q8959"/>
  <c r="Q8958"/>
  <c r="Q8957"/>
  <c r="Q8956"/>
  <c r="Q8955"/>
  <c r="Q8954"/>
  <c r="Q8953"/>
  <c r="Q8952"/>
  <c r="Q8951"/>
  <c r="Q8950"/>
  <c r="Q8949"/>
  <c r="Q8948"/>
  <c r="Q8947"/>
  <c r="Q8946"/>
  <c r="Q8945"/>
  <c r="Q8944"/>
  <c r="Q8943"/>
  <c r="Q8942"/>
  <c r="Q8941"/>
  <c r="Q8940"/>
  <c r="Q8939"/>
  <c r="Q8938"/>
  <c r="Q8937"/>
  <c r="Q8936"/>
  <c r="Q8935"/>
  <c r="Q8934"/>
  <c r="Q8933"/>
  <c r="Q8932"/>
  <c r="Q8931"/>
  <c r="Q8930"/>
  <c r="Q8929"/>
  <c r="Q8928"/>
  <c r="Q8927"/>
  <c r="Q8926"/>
  <c r="Q8925"/>
  <c r="Q8924"/>
  <c r="Q8923"/>
  <c r="Q8922"/>
  <c r="Q8921"/>
  <c r="Q8920"/>
  <c r="Q8919"/>
  <c r="Q8918"/>
  <c r="Q8917"/>
  <c r="Q8916"/>
  <c r="Q8915"/>
  <c r="Q8914"/>
  <c r="Q8913"/>
  <c r="Q8912"/>
  <c r="Q8911"/>
  <c r="Q8910"/>
  <c r="Q8909"/>
  <c r="Q8908"/>
  <c r="Q8907"/>
  <c r="Q8906"/>
  <c r="Q8905"/>
  <c r="Q8904"/>
  <c r="Q8903"/>
  <c r="Q8902"/>
  <c r="Q8901"/>
  <c r="Q8900"/>
  <c r="Q8899"/>
  <c r="Q8898"/>
  <c r="Q8897"/>
  <c r="Q8896"/>
  <c r="Q8895"/>
  <c r="Q8894"/>
  <c r="Q8893"/>
  <c r="Q8892"/>
  <c r="Q8891"/>
  <c r="Q8890"/>
  <c r="Q8889"/>
  <c r="Q8888"/>
  <c r="Q8887"/>
  <c r="Q8886"/>
  <c r="Q8885"/>
  <c r="Q8884"/>
  <c r="Q8883"/>
  <c r="Q8882"/>
  <c r="Q8881"/>
  <c r="Q8880"/>
  <c r="Q8879"/>
  <c r="Q8878"/>
  <c r="Q8877"/>
  <c r="Q8876"/>
  <c r="Q8875"/>
  <c r="Q8874"/>
  <c r="Q8873"/>
  <c r="Q8872"/>
  <c r="Q8871"/>
  <c r="Q8870"/>
  <c r="Q8869"/>
  <c r="Q8868"/>
  <c r="Q8867"/>
  <c r="Q8866"/>
  <c r="Q8865"/>
  <c r="Q8864"/>
  <c r="Q8863"/>
  <c r="Q8862"/>
  <c r="Q8861"/>
  <c r="Q8860"/>
  <c r="Q8859"/>
  <c r="Q8858"/>
  <c r="Q8857"/>
  <c r="Q8856"/>
  <c r="Q8855"/>
  <c r="Q8854"/>
  <c r="Q8853"/>
  <c r="Q8852"/>
  <c r="Q8851"/>
  <c r="Q8850"/>
  <c r="Q8849"/>
  <c r="Q8848"/>
  <c r="Q8847"/>
  <c r="Q8846"/>
  <c r="Q8845"/>
  <c r="Q8844"/>
  <c r="Q8843"/>
  <c r="Q8842"/>
  <c r="Q8841"/>
  <c r="Q8840"/>
  <c r="Q8839"/>
  <c r="Q8838"/>
  <c r="Q8837"/>
  <c r="Q8836"/>
  <c r="Q8835"/>
  <c r="Q8834"/>
  <c r="Q8833"/>
  <c r="Q8832"/>
  <c r="Q8831"/>
  <c r="Q8830"/>
  <c r="Q8829"/>
  <c r="Q8828"/>
  <c r="Q8827"/>
  <c r="Q8826"/>
  <c r="Q8825"/>
  <c r="Q8824"/>
  <c r="Q8823"/>
  <c r="Q8822"/>
  <c r="Q8821"/>
  <c r="Q8820"/>
  <c r="Q8819"/>
  <c r="Q8818"/>
  <c r="Q8817"/>
  <c r="Q8816"/>
  <c r="Q8815"/>
  <c r="Q8814"/>
  <c r="Q8813"/>
  <c r="Q8812"/>
  <c r="Q8811"/>
  <c r="Q8810"/>
  <c r="Q8809"/>
  <c r="Q8808"/>
  <c r="Q8807"/>
  <c r="Q8806"/>
  <c r="Q8805"/>
  <c r="Q8804"/>
  <c r="Q8803"/>
  <c r="Q8802"/>
  <c r="Q8801"/>
  <c r="Q8800"/>
  <c r="Q8799"/>
  <c r="Q8798"/>
  <c r="Q8797"/>
  <c r="Q8796"/>
  <c r="Q8795"/>
  <c r="Q8794"/>
  <c r="Q8793"/>
  <c r="Q8792"/>
  <c r="Q8791"/>
  <c r="Q8790"/>
  <c r="Q8789"/>
  <c r="Q8788"/>
  <c r="Q8787"/>
  <c r="Q8786"/>
  <c r="Q8785"/>
  <c r="Q8784"/>
  <c r="Q8783"/>
  <c r="Q8782"/>
  <c r="Q8781"/>
  <c r="Q8780"/>
  <c r="Q8779"/>
  <c r="Q8778"/>
  <c r="Q8777"/>
  <c r="Q8776"/>
  <c r="Q8775"/>
  <c r="Q8774"/>
  <c r="Q8773"/>
  <c r="Q8772"/>
  <c r="Q8771"/>
  <c r="Q8770"/>
  <c r="Q8769"/>
  <c r="Q8768"/>
  <c r="Q8767"/>
  <c r="Q8766"/>
  <c r="Q8765"/>
  <c r="Q8764"/>
  <c r="Q8763"/>
  <c r="Q8762"/>
  <c r="Q8761"/>
  <c r="Q8760"/>
  <c r="Q8759"/>
  <c r="Q8758"/>
  <c r="Q8757"/>
  <c r="Q8756"/>
  <c r="Q8755"/>
  <c r="Q8754"/>
  <c r="Q8753"/>
  <c r="Q8752"/>
  <c r="Q8751"/>
  <c r="Q8750"/>
  <c r="Q8749"/>
  <c r="Q8748"/>
  <c r="Q8747"/>
  <c r="Q8746"/>
  <c r="Q8745"/>
  <c r="Q8744"/>
  <c r="Q8743"/>
  <c r="Q8742"/>
  <c r="Q8741"/>
  <c r="Q8740"/>
  <c r="Q8739"/>
  <c r="Q8738"/>
  <c r="Q8737"/>
  <c r="Q8736"/>
  <c r="Q8735"/>
  <c r="Q8734"/>
  <c r="Q8733"/>
  <c r="Q8732"/>
  <c r="Q8731"/>
  <c r="Q8730"/>
  <c r="Q8729"/>
  <c r="Q8728"/>
  <c r="Q8727"/>
  <c r="Q8726"/>
  <c r="Q8725"/>
  <c r="Q8724"/>
  <c r="Q8723"/>
  <c r="Q8722"/>
  <c r="Q8721"/>
  <c r="Q8720"/>
  <c r="Q8719"/>
  <c r="Q8718"/>
  <c r="Q8717"/>
  <c r="Q8716"/>
  <c r="Q8715"/>
  <c r="Q8714"/>
  <c r="Q8713"/>
  <c r="Q8712"/>
  <c r="Q8711"/>
  <c r="Q8710"/>
  <c r="Q8709"/>
  <c r="Q8708"/>
  <c r="Q8707"/>
  <c r="Q8706"/>
  <c r="Q8705"/>
  <c r="Q8704"/>
  <c r="Q8703"/>
  <c r="Q8702"/>
  <c r="Q8701"/>
  <c r="Q8700"/>
  <c r="Q8699"/>
  <c r="Q8698"/>
  <c r="Q8697"/>
  <c r="Q8696"/>
  <c r="Q8695"/>
  <c r="Q8694"/>
  <c r="Q8693"/>
  <c r="Q8692"/>
  <c r="Q8691"/>
  <c r="Q8690"/>
  <c r="Q8689"/>
  <c r="Q8688"/>
  <c r="Q8687"/>
  <c r="Q8686"/>
  <c r="Q8685"/>
  <c r="Q8684"/>
  <c r="Q8683"/>
  <c r="Q8682"/>
  <c r="Q8681"/>
  <c r="Q8680"/>
  <c r="Q8679"/>
  <c r="Q8678"/>
  <c r="Q8677"/>
  <c r="Q8676"/>
  <c r="Q8675"/>
  <c r="Q8674"/>
  <c r="Q8673"/>
  <c r="Q8672"/>
  <c r="Q8671"/>
  <c r="Q8670"/>
  <c r="Q8669"/>
  <c r="Q8668"/>
  <c r="Q8667"/>
  <c r="Q8666"/>
  <c r="Q8665"/>
  <c r="Q8664"/>
  <c r="Q8663"/>
  <c r="Q8662"/>
  <c r="Q8661"/>
  <c r="Q8660"/>
  <c r="Q8659"/>
  <c r="Q8658"/>
  <c r="Q8657"/>
  <c r="Q8656"/>
  <c r="Q8655"/>
  <c r="Q8654"/>
  <c r="Q8653"/>
  <c r="Q8652"/>
  <c r="Q8651"/>
  <c r="Q8650"/>
  <c r="Q8649"/>
  <c r="Q8648"/>
  <c r="Q8647"/>
  <c r="Q8646"/>
  <c r="Q8645"/>
  <c r="Q8644"/>
  <c r="Q8643"/>
  <c r="Q8642"/>
  <c r="Q8641"/>
  <c r="Q8640"/>
  <c r="Q8639"/>
  <c r="Q8638"/>
  <c r="Q8637"/>
  <c r="Q8636"/>
  <c r="Q8635"/>
  <c r="Q8634"/>
  <c r="Q8633"/>
  <c r="Q8632"/>
  <c r="Q8631"/>
  <c r="Q8630"/>
  <c r="Q8629"/>
  <c r="Q8628"/>
  <c r="Q8627"/>
  <c r="Q8626"/>
  <c r="Q8625"/>
  <c r="Q8624"/>
  <c r="Q8623"/>
  <c r="Q8622"/>
  <c r="Q8621"/>
  <c r="Q8620"/>
  <c r="Q8619"/>
  <c r="Q8618"/>
  <c r="Q8617"/>
  <c r="Q8616"/>
  <c r="Q8615"/>
  <c r="Q8614"/>
  <c r="Q8613"/>
  <c r="Q8612"/>
  <c r="Q8611"/>
  <c r="Q8610"/>
  <c r="Q8609"/>
  <c r="Q8608"/>
  <c r="Q8607"/>
  <c r="Q8606"/>
  <c r="Q8605"/>
  <c r="Q8604"/>
  <c r="Q8603"/>
  <c r="Q8602"/>
  <c r="Q8601"/>
  <c r="Q8600"/>
  <c r="Q8599"/>
  <c r="Q8598"/>
  <c r="Q8597"/>
  <c r="Q8596"/>
  <c r="Q8595"/>
  <c r="Q8594"/>
  <c r="Q8593"/>
  <c r="Q8592"/>
  <c r="Q8591"/>
  <c r="Q8590"/>
  <c r="Q8589"/>
  <c r="Q8588"/>
  <c r="Q8587"/>
  <c r="Q8586"/>
  <c r="Q8585"/>
  <c r="Q8584"/>
  <c r="Q8583"/>
  <c r="Q8582"/>
  <c r="Q8581"/>
  <c r="Q8580"/>
  <c r="Q8579"/>
  <c r="Q8578"/>
  <c r="Q8577"/>
  <c r="Q8576"/>
  <c r="Q8575"/>
  <c r="Q8574"/>
  <c r="Q8573"/>
  <c r="Q8572"/>
  <c r="Q8571"/>
  <c r="Q8570"/>
  <c r="Q8569"/>
  <c r="Q8568"/>
  <c r="Q8567"/>
  <c r="Q8566"/>
  <c r="Q8565"/>
  <c r="Q8564"/>
  <c r="Q8563"/>
  <c r="Q8562"/>
  <c r="Q8561"/>
  <c r="Q8560"/>
  <c r="Q8559"/>
  <c r="Q8558"/>
  <c r="Q8557"/>
  <c r="Q8556"/>
  <c r="Q8555"/>
  <c r="Q8554"/>
  <c r="Q8553"/>
  <c r="Q8552"/>
  <c r="Q8551"/>
  <c r="Q8550"/>
  <c r="Q8549"/>
  <c r="Q8548"/>
  <c r="Q8547"/>
  <c r="Q8546"/>
  <c r="Q8545"/>
  <c r="Q8544"/>
  <c r="Q8543"/>
  <c r="Q8542"/>
  <c r="Q8541"/>
  <c r="Q8540"/>
  <c r="Q8539"/>
  <c r="Q8538"/>
  <c r="Q8537"/>
  <c r="Q8536"/>
  <c r="Q8535"/>
  <c r="Q8534"/>
  <c r="Q8533"/>
  <c r="Q8532"/>
  <c r="Q8531"/>
  <c r="Q8530"/>
  <c r="Q8529"/>
  <c r="Q8528"/>
  <c r="Q8527"/>
  <c r="Q8526"/>
  <c r="Q8525"/>
  <c r="Q8524"/>
  <c r="Q8523"/>
  <c r="Q8522"/>
  <c r="Q8521"/>
  <c r="Q8520"/>
  <c r="Q8519"/>
  <c r="Q8518"/>
  <c r="Q8517"/>
  <c r="Q8516"/>
  <c r="Q8515"/>
  <c r="Q8514"/>
  <c r="Q8513"/>
  <c r="Q8512"/>
  <c r="Q8511"/>
  <c r="Q8510"/>
  <c r="Q8509"/>
  <c r="Q8508"/>
  <c r="Q8507"/>
  <c r="Q8506"/>
  <c r="Q8505"/>
  <c r="Q8504"/>
  <c r="Q8503"/>
  <c r="Q8502"/>
  <c r="Q8501"/>
  <c r="Q8500"/>
  <c r="Q8499"/>
  <c r="Q8498"/>
  <c r="Q8497"/>
  <c r="Q8496"/>
  <c r="Q8495"/>
  <c r="Q8494"/>
  <c r="Q8493"/>
  <c r="Q8492"/>
  <c r="Q8491"/>
  <c r="Q8490"/>
  <c r="Q8489"/>
  <c r="Q8488"/>
  <c r="Q8487"/>
  <c r="Q8486"/>
  <c r="Q8485"/>
  <c r="Q8484"/>
  <c r="Q8483"/>
  <c r="Q8482"/>
  <c r="Q8481"/>
  <c r="Q8480"/>
  <c r="Q8479"/>
  <c r="Q8478"/>
  <c r="Q8477"/>
  <c r="Q8476"/>
  <c r="Q8475"/>
  <c r="Q8474"/>
  <c r="Q8473"/>
  <c r="Q8472"/>
  <c r="Q8471"/>
  <c r="Q8470"/>
  <c r="Q8469"/>
  <c r="Q8468"/>
  <c r="Q8467"/>
  <c r="Q8466"/>
  <c r="Q8465"/>
  <c r="Q8464"/>
  <c r="Q8463"/>
  <c r="Q8462"/>
  <c r="Q8461"/>
  <c r="Q8460"/>
  <c r="Q8459"/>
  <c r="Q8458"/>
  <c r="Q8457"/>
  <c r="Q8456"/>
  <c r="Q8455"/>
  <c r="Q8454"/>
  <c r="Q8453"/>
  <c r="Q8452"/>
  <c r="Q8451"/>
  <c r="Q8450"/>
  <c r="Q8449"/>
  <c r="Q8448"/>
  <c r="Q8447"/>
  <c r="Q8446"/>
  <c r="Q8445"/>
  <c r="Q8444"/>
  <c r="Q8443"/>
  <c r="Q8442"/>
  <c r="Q8441"/>
  <c r="Q8440"/>
  <c r="Q8439"/>
  <c r="Q8438"/>
  <c r="Q8437"/>
  <c r="Q8436"/>
  <c r="Q8435"/>
  <c r="Q8434"/>
  <c r="Q8433"/>
  <c r="Q8432"/>
  <c r="Q8431"/>
  <c r="Q8430"/>
  <c r="Q8429"/>
  <c r="Q8428"/>
  <c r="Q8427"/>
  <c r="Q8426"/>
  <c r="Q8425"/>
  <c r="Q8424"/>
  <c r="Q8423"/>
  <c r="Q8422"/>
  <c r="Q8421"/>
  <c r="Q8420"/>
  <c r="Q8419"/>
  <c r="Q8418"/>
  <c r="Q8417"/>
  <c r="Q8416"/>
  <c r="Q8415"/>
  <c r="Q8414"/>
  <c r="Q8413"/>
  <c r="Q8412"/>
  <c r="Q8411"/>
  <c r="Q8410"/>
  <c r="Q8409"/>
  <c r="Q8408"/>
  <c r="Q8407"/>
  <c r="Q8406"/>
  <c r="Q8405"/>
  <c r="Q8404"/>
  <c r="Q8403"/>
  <c r="Q8402"/>
  <c r="Q8401"/>
  <c r="Q8400"/>
  <c r="Q8399"/>
  <c r="Q8398"/>
  <c r="Q8397"/>
  <c r="Q8396"/>
  <c r="Q8395"/>
  <c r="Q8394"/>
  <c r="Q8393"/>
  <c r="Q8392"/>
  <c r="Q8391"/>
  <c r="Q8390"/>
  <c r="Q8389"/>
  <c r="Q8388"/>
  <c r="Q8387"/>
  <c r="Q8386"/>
  <c r="Q8385"/>
  <c r="Q8384"/>
  <c r="Q8383"/>
  <c r="Q8382"/>
  <c r="Q8381"/>
  <c r="Q8380"/>
  <c r="Q8379"/>
  <c r="Q8378"/>
  <c r="Q8377"/>
  <c r="Q8376"/>
  <c r="Q8375"/>
  <c r="Q8374"/>
  <c r="Q8373"/>
  <c r="Q8372"/>
  <c r="Q8371"/>
  <c r="Q8370"/>
  <c r="Q8369"/>
  <c r="Q8368"/>
  <c r="Q8367"/>
  <c r="Q8366"/>
  <c r="Q8365"/>
  <c r="Q8364"/>
  <c r="Q8363"/>
  <c r="Q8362"/>
  <c r="Q8361"/>
  <c r="Q8360"/>
  <c r="Q8359"/>
  <c r="Q8358"/>
  <c r="Q8357"/>
  <c r="Q8356"/>
  <c r="Q8355"/>
  <c r="Q8354"/>
  <c r="Q8353"/>
  <c r="Q8352"/>
  <c r="Q8351"/>
  <c r="Q8350"/>
  <c r="Q8349"/>
  <c r="Q8348"/>
  <c r="Q8347"/>
  <c r="Q8346"/>
  <c r="Q8345"/>
  <c r="Q8344"/>
  <c r="Q8343"/>
  <c r="Q8342"/>
  <c r="Q8341"/>
  <c r="Q8340"/>
  <c r="Q8339"/>
  <c r="Q8338"/>
  <c r="Q8337"/>
  <c r="Q8336"/>
  <c r="Q8335"/>
  <c r="Q8334"/>
  <c r="Q8333"/>
  <c r="Q8332"/>
  <c r="Q8331"/>
  <c r="Q8330"/>
  <c r="Q8329"/>
  <c r="Q8328"/>
  <c r="Q8327"/>
  <c r="Q8326"/>
  <c r="Q8325"/>
  <c r="Q8324"/>
  <c r="Q8323"/>
  <c r="Q8322"/>
  <c r="Q8321"/>
  <c r="Q8320"/>
  <c r="Q8319"/>
  <c r="Q8318"/>
  <c r="Q8317"/>
  <c r="Q8316"/>
  <c r="Q8315"/>
  <c r="Q8314"/>
  <c r="Q8313"/>
  <c r="Q8312"/>
  <c r="Q8311"/>
  <c r="Q8310"/>
  <c r="Q8309"/>
  <c r="Q8308"/>
  <c r="Q8307"/>
  <c r="Q8306"/>
  <c r="Q8305"/>
  <c r="Q8304"/>
  <c r="Q8303"/>
  <c r="Q8302"/>
  <c r="Q8301"/>
  <c r="Q8300"/>
  <c r="Q8299"/>
  <c r="Q8298"/>
  <c r="Q8297"/>
  <c r="Q8296"/>
  <c r="Q8295"/>
  <c r="Q8294"/>
  <c r="Q8293"/>
  <c r="Q8292"/>
  <c r="Q8291"/>
  <c r="Q8290"/>
  <c r="Q8289"/>
  <c r="Q8288"/>
  <c r="Q8287"/>
  <c r="Q8286"/>
  <c r="Q8285"/>
  <c r="Q8284"/>
  <c r="Q8283"/>
  <c r="Q8282"/>
  <c r="Q8281"/>
  <c r="Q8280"/>
  <c r="Q8279"/>
  <c r="Q8278"/>
  <c r="Q8277"/>
  <c r="Q8276"/>
  <c r="Q8275"/>
  <c r="Q8274"/>
  <c r="Q8273"/>
  <c r="Q8272"/>
  <c r="Q8271"/>
  <c r="Q8270"/>
  <c r="Q8269"/>
  <c r="Q8268"/>
  <c r="Q8267"/>
  <c r="Q8266"/>
  <c r="Q8265"/>
  <c r="Q8264"/>
  <c r="Q8263"/>
  <c r="Q8262"/>
  <c r="Q8261"/>
  <c r="Q8260"/>
  <c r="Q8259"/>
  <c r="Q8258"/>
  <c r="Q8257"/>
  <c r="Q8256"/>
  <c r="Q8255"/>
  <c r="Q8254"/>
  <c r="Q8253"/>
  <c r="Q8252"/>
  <c r="Q8251"/>
  <c r="Q8250"/>
  <c r="Q8249"/>
  <c r="Q8248"/>
  <c r="Q8247"/>
  <c r="Q8246"/>
  <c r="Q8245"/>
  <c r="Q8244"/>
  <c r="Q8243"/>
  <c r="Q8242"/>
  <c r="Q8241"/>
  <c r="Q8240"/>
  <c r="Q8239"/>
  <c r="Q8238"/>
  <c r="Q8237"/>
  <c r="Q8236"/>
  <c r="Q8235"/>
  <c r="Q8234"/>
  <c r="Q8233"/>
  <c r="Q8232"/>
  <c r="Q8231"/>
  <c r="Q8230"/>
  <c r="Q8229"/>
  <c r="Q8228"/>
  <c r="Q8227"/>
  <c r="Q8226"/>
  <c r="Q8225"/>
  <c r="Q8224"/>
  <c r="Q8223"/>
  <c r="Q8222"/>
  <c r="Q8221"/>
  <c r="Q8220"/>
  <c r="Q8219"/>
  <c r="Q8218"/>
  <c r="Q8217"/>
  <c r="Q8216"/>
  <c r="Q8215"/>
  <c r="Q8214"/>
  <c r="Q8213"/>
  <c r="Q8212"/>
  <c r="Q8211"/>
  <c r="Q8210"/>
  <c r="Q8209"/>
  <c r="Q8208"/>
  <c r="Q8207"/>
  <c r="Q8206"/>
  <c r="Q8205"/>
  <c r="Q8204"/>
  <c r="Q8203"/>
  <c r="Q8202"/>
  <c r="Q8201"/>
  <c r="Q8200"/>
  <c r="Q8199"/>
  <c r="Q8198"/>
  <c r="Q8197"/>
  <c r="Q8196"/>
  <c r="Q8195"/>
  <c r="Q8194"/>
  <c r="Q8193"/>
  <c r="Q8192"/>
  <c r="Q8191"/>
  <c r="Q8190"/>
  <c r="Q8189"/>
  <c r="Q8188"/>
  <c r="Q8187"/>
  <c r="Q8186"/>
  <c r="Q8185"/>
  <c r="Q8184"/>
  <c r="Q8183"/>
  <c r="Q8182"/>
  <c r="Q8181"/>
  <c r="Q8180"/>
  <c r="Q8179"/>
  <c r="Q8178"/>
  <c r="Q8177"/>
  <c r="Q8176"/>
  <c r="Q8175"/>
  <c r="Q8174"/>
  <c r="Q8173"/>
  <c r="Q8172"/>
  <c r="Q8171"/>
  <c r="Q8170"/>
  <c r="Q8169"/>
  <c r="Q8168"/>
  <c r="Q8167"/>
  <c r="Q8166"/>
  <c r="Q8165"/>
  <c r="Q8164"/>
  <c r="Q8163"/>
  <c r="Q8162"/>
  <c r="Q8161"/>
  <c r="Q8160"/>
  <c r="Q8159"/>
  <c r="Q8158"/>
  <c r="Q8157"/>
  <c r="Q8156"/>
  <c r="Q8155"/>
  <c r="Q8154"/>
  <c r="Q8153"/>
  <c r="Q8152"/>
  <c r="Q8151"/>
  <c r="Q8150"/>
  <c r="Q8149"/>
  <c r="Q8148"/>
  <c r="Q8147"/>
  <c r="Q8146"/>
  <c r="Q8145"/>
  <c r="Q8144"/>
  <c r="Q8143"/>
  <c r="Q8142"/>
  <c r="Q8141"/>
  <c r="Q8140"/>
  <c r="Q8139"/>
  <c r="Q8138"/>
  <c r="Q8137"/>
  <c r="Q8136"/>
  <c r="Q8135"/>
  <c r="Q8134"/>
  <c r="Q8133"/>
  <c r="Q8132"/>
  <c r="Q8131"/>
  <c r="Q8130"/>
  <c r="Q8129"/>
  <c r="Q8128"/>
  <c r="Q8127"/>
  <c r="Q8126"/>
  <c r="Q8125"/>
  <c r="Q8124"/>
  <c r="Q8123"/>
  <c r="Q8122"/>
  <c r="Q8121"/>
  <c r="Q8120"/>
  <c r="Q8119"/>
  <c r="Q8118"/>
  <c r="Q8117"/>
  <c r="Q8116"/>
  <c r="Q8115"/>
  <c r="Q8114"/>
  <c r="Q8113"/>
  <c r="Q8112"/>
  <c r="Q8111"/>
  <c r="Q8110"/>
  <c r="Q8109"/>
  <c r="Q8108"/>
  <c r="Q8107"/>
  <c r="Q8106"/>
  <c r="Q8105"/>
  <c r="Q8104"/>
  <c r="Q8103"/>
  <c r="Q8102"/>
  <c r="Q8101"/>
  <c r="Q8100"/>
  <c r="Q8099"/>
  <c r="Q8098"/>
  <c r="Q8097"/>
  <c r="Q8096"/>
  <c r="Q8095"/>
  <c r="Q8094"/>
  <c r="Q8093"/>
  <c r="Q8092"/>
  <c r="Q8091"/>
  <c r="Q8090"/>
  <c r="Q8089"/>
  <c r="Q8088"/>
  <c r="Q8087"/>
  <c r="Q8086"/>
  <c r="Q8085"/>
  <c r="Q8084"/>
  <c r="Q8083"/>
  <c r="Q8082"/>
  <c r="Q8081"/>
  <c r="Q8080"/>
  <c r="Q8079"/>
  <c r="Q8078"/>
  <c r="Q8077"/>
  <c r="Q8076"/>
  <c r="Q8075"/>
  <c r="Q8074"/>
  <c r="Q8073"/>
  <c r="Q8072"/>
  <c r="Q8071"/>
  <c r="Q8070"/>
  <c r="Q8069"/>
  <c r="Q8068"/>
  <c r="Q8067"/>
  <c r="Q8066"/>
  <c r="Q8065"/>
  <c r="Q8064"/>
  <c r="Q8063"/>
  <c r="Q8062"/>
  <c r="Q8061"/>
  <c r="Q8060"/>
  <c r="Q8059"/>
  <c r="Q8058"/>
  <c r="Q8057"/>
  <c r="Q8056"/>
  <c r="Q8055"/>
  <c r="Q8054"/>
  <c r="Q8053"/>
  <c r="Q8052"/>
  <c r="Q8051"/>
  <c r="Q8050"/>
  <c r="Q8049"/>
  <c r="Q8048"/>
  <c r="Q8047"/>
  <c r="Q8046"/>
  <c r="Q8045"/>
  <c r="Q8044"/>
  <c r="Q8043"/>
  <c r="Q8042"/>
  <c r="Q8041"/>
  <c r="Q8040"/>
  <c r="Q8039"/>
  <c r="Q8038"/>
  <c r="Q8037"/>
  <c r="Q8036"/>
  <c r="Q8035"/>
  <c r="Q8034"/>
  <c r="Q8033"/>
  <c r="Q8032"/>
  <c r="Q8031"/>
  <c r="Q8030"/>
  <c r="Q8029"/>
  <c r="Q8028"/>
  <c r="Q8027"/>
  <c r="Q8026"/>
  <c r="Q8025"/>
  <c r="Q8024"/>
  <c r="Q8023"/>
  <c r="Q8022"/>
  <c r="Q8021"/>
  <c r="Q8020"/>
  <c r="Q8019"/>
  <c r="Q8018"/>
  <c r="Q8017"/>
  <c r="Q8016"/>
  <c r="Q8015"/>
  <c r="Q8014"/>
  <c r="Q8013"/>
  <c r="Q8012"/>
  <c r="Q8011"/>
  <c r="Q8010"/>
  <c r="Q8009"/>
  <c r="Q8008"/>
  <c r="Q8007"/>
  <c r="Q8006"/>
  <c r="Q8005"/>
  <c r="Q8004"/>
  <c r="Q8003"/>
  <c r="Q8002"/>
  <c r="Q8001"/>
  <c r="Q8000"/>
  <c r="Q7999"/>
  <c r="Q7998"/>
  <c r="Q7997"/>
  <c r="Q7996"/>
  <c r="Q7995"/>
  <c r="Q7994"/>
  <c r="Q7993"/>
  <c r="Q7992"/>
  <c r="Q7991"/>
  <c r="Q7990"/>
  <c r="Q7989"/>
  <c r="Q7988"/>
  <c r="Q7987"/>
  <c r="Q7986"/>
  <c r="Q7985"/>
  <c r="Q7984"/>
  <c r="Q7983"/>
  <c r="Q7982"/>
  <c r="Q7981"/>
  <c r="Q7980"/>
  <c r="Q7979"/>
  <c r="Q7978"/>
  <c r="Q7977"/>
  <c r="Q7976"/>
  <c r="Q7975"/>
  <c r="Q7974"/>
  <c r="Q7973"/>
  <c r="Q7972"/>
  <c r="Q7971"/>
  <c r="Q7970"/>
  <c r="Q7969"/>
  <c r="Q7968"/>
  <c r="Q7967"/>
  <c r="Q7966"/>
  <c r="Q7965"/>
  <c r="Q7964"/>
  <c r="Q7963"/>
  <c r="Q7962"/>
  <c r="Q7961"/>
  <c r="Q7960"/>
  <c r="Q7959"/>
  <c r="Q7958"/>
  <c r="Q7957"/>
  <c r="Q7956"/>
  <c r="Q7955"/>
  <c r="Q7954"/>
  <c r="Q7953"/>
  <c r="Q7952"/>
  <c r="Q7951"/>
  <c r="Q7950"/>
  <c r="Q7949"/>
  <c r="Q7948"/>
  <c r="Q7947"/>
  <c r="Q7946"/>
  <c r="Q7945"/>
  <c r="Q7944"/>
  <c r="Q7943"/>
  <c r="Q7942"/>
  <c r="Q7941"/>
  <c r="Q7940"/>
  <c r="Q7939"/>
  <c r="Q7938"/>
  <c r="Q7937"/>
  <c r="Q7936"/>
  <c r="Q7935"/>
  <c r="Q7934"/>
  <c r="Q7933"/>
  <c r="Q7932"/>
  <c r="Q7931"/>
  <c r="Q7930"/>
  <c r="Q7929"/>
  <c r="Q7928"/>
  <c r="Q7927"/>
  <c r="Q7926"/>
  <c r="Q7925"/>
  <c r="Q7924"/>
  <c r="Q7923"/>
  <c r="Q7922"/>
  <c r="Q7921"/>
  <c r="Q7920"/>
  <c r="Q7919"/>
  <c r="Q7918"/>
  <c r="Q7917"/>
  <c r="Q7916"/>
  <c r="Q7915"/>
  <c r="Q7914"/>
  <c r="Q7913"/>
  <c r="Q7912"/>
  <c r="Q7911"/>
  <c r="Q7910"/>
  <c r="Q7909"/>
  <c r="Q7908"/>
  <c r="Q7907"/>
  <c r="Q7906"/>
  <c r="Q7905"/>
  <c r="Q7904"/>
  <c r="Q7903"/>
  <c r="Q7902"/>
  <c r="Q7901"/>
  <c r="Q7900"/>
  <c r="Q7899"/>
  <c r="Q7898"/>
  <c r="Q7897"/>
  <c r="Q7896"/>
  <c r="Q7895"/>
  <c r="Q7894"/>
  <c r="Q7893"/>
  <c r="Q7892"/>
  <c r="Q7891"/>
  <c r="Q7890"/>
  <c r="Q7889"/>
  <c r="Q7888"/>
  <c r="Q7887"/>
  <c r="Q7886"/>
  <c r="Q7885"/>
  <c r="Q7884"/>
  <c r="Q7883"/>
  <c r="Q7882"/>
  <c r="Q7881"/>
  <c r="Q7880"/>
  <c r="Q7879"/>
  <c r="Q7878"/>
  <c r="Q7877"/>
  <c r="Q7876"/>
  <c r="Q7875"/>
  <c r="Q7874"/>
  <c r="Q7873"/>
  <c r="Q7872"/>
  <c r="Q7871"/>
  <c r="Q7870"/>
  <c r="Q7869"/>
  <c r="Q7868"/>
  <c r="Q7867"/>
  <c r="Q7866"/>
  <c r="Q7865"/>
  <c r="Q7864"/>
  <c r="Q7863"/>
  <c r="Q7862"/>
  <c r="Q7861"/>
  <c r="Q7860"/>
  <c r="Q7859"/>
  <c r="Q7858"/>
  <c r="Q7857"/>
  <c r="Q7856"/>
  <c r="Q7855"/>
  <c r="Q7854"/>
  <c r="Q7853"/>
  <c r="Q7852"/>
  <c r="Q7851"/>
  <c r="Q7850"/>
  <c r="Q7849"/>
  <c r="Q7848"/>
  <c r="Q7847"/>
  <c r="Q7846"/>
  <c r="Q7845"/>
  <c r="Q7844"/>
  <c r="Q7843"/>
  <c r="Q7842"/>
  <c r="Q7841"/>
  <c r="Q7840"/>
  <c r="Q7839"/>
  <c r="Q7838"/>
  <c r="Q7837"/>
  <c r="Q7836"/>
  <c r="Q7835"/>
  <c r="Q7834"/>
  <c r="Q7833"/>
  <c r="Q7832"/>
  <c r="Q7831"/>
  <c r="Q7830"/>
  <c r="Q7829"/>
  <c r="Q7828"/>
  <c r="Q7827"/>
  <c r="Q7826"/>
  <c r="Q7825"/>
  <c r="Q7824"/>
  <c r="Q7823"/>
  <c r="Q7822"/>
  <c r="Q7821"/>
  <c r="Q7820"/>
  <c r="Q7819"/>
  <c r="Q7818"/>
  <c r="Q7817"/>
  <c r="Q7816"/>
  <c r="Q7815"/>
  <c r="Q7814"/>
  <c r="Q7813"/>
  <c r="Q7812"/>
  <c r="Q7811"/>
  <c r="Q7810"/>
  <c r="Q7809"/>
  <c r="Q7808"/>
  <c r="Q7807"/>
  <c r="Q7806"/>
  <c r="Q7805"/>
  <c r="Q7804"/>
  <c r="Q7803"/>
  <c r="Q7802"/>
  <c r="Q7801"/>
  <c r="Q7800"/>
  <c r="Q7799"/>
  <c r="Q7798"/>
  <c r="Q7797"/>
  <c r="Q7796"/>
  <c r="Q7795"/>
  <c r="Q7794"/>
  <c r="Q7793"/>
  <c r="Q7792"/>
  <c r="Q7791"/>
  <c r="Q7790"/>
  <c r="Q7789"/>
  <c r="Q7788"/>
  <c r="Q7787"/>
  <c r="Q7786"/>
  <c r="Q7785"/>
  <c r="Q7784"/>
  <c r="Q7783"/>
  <c r="Q7782"/>
  <c r="Q7781"/>
  <c r="Q7780"/>
  <c r="Q7779"/>
  <c r="Q7778"/>
  <c r="Q7777"/>
  <c r="Q7776"/>
  <c r="Q7775"/>
  <c r="Q7774"/>
  <c r="Q7773"/>
  <c r="Q7772"/>
  <c r="Q7771"/>
  <c r="Q7770"/>
  <c r="Q7769"/>
  <c r="Q7768"/>
  <c r="Q7767"/>
  <c r="Q7766"/>
  <c r="Q7765"/>
  <c r="Q7764"/>
  <c r="Q7763"/>
  <c r="Q7762"/>
  <c r="Q7761"/>
  <c r="Q7760"/>
  <c r="Q7759"/>
  <c r="Q7758"/>
  <c r="Q7757"/>
  <c r="Q7756"/>
  <c r="Q7755"/>
  <c r="Q7754"/>
  <c r="Q7753"/>
  <c r="Q7752"/>
  <c r="Q7751"/>
  <c r="Q7750"/>
  <c r="Q7749"/>
  <c r="Q7748"/>
  <c r="Q7747"/>
  <c r="Q7746"/>
  <c r="Q7745"/>
  <c r="Q7744"/>
  <c r="Q7743"/>
  <c r="Q7742"/>
  <c r="Q7741"/>
  <c r="Q7740"/>
  <c r="Q7739"/>
  <c r="Q7738"/>
  <c r="Q7737"/>
  <c r="Q7736"/>
  <c r="Q7735"/>
  <c r="Q7734"/>
  <c r="Q7733"/>
  <c r="Q7732"/>
  <c r="Q7731"/>
  <c r="Q7730"/>
  <c r="Q7729"/>
  <c r="Q7728"/>
  <c r="Q7727"/>
  <c r="Q7726"/>
  <c r="Q7725"/>
  <c r="Q7724"/>
  <c r="Q7723"/>
  <c r="Q7722"/>
  <c r="Q7721"/>
  <c r="Q7720"/>
  <c r="Q7719"/>
  <c r="Q7718"/>
  <c r="Q7717"/>
  <c r="Q7716"/>
  <c r="Q7715"/>
  <c r="Q7714"/>
  <c r="Q7713"/>
  <c r="Q7712"/>
  <c r="Q7711"/>
  <c r="Q7710"/>
  <c r="Q7709"/>
  <c r="Q7708"/>
  <c r="Q7707"/>
  <c r="Q7706"/>
  <c r="Q7705"/>
  <c r="Q7704"/>
  <c r="Q7703"/>
  <c r="Q7702"/>
  <c r="Q7701"/>
  <c r="Q7700"/>
  <c r="Q7699"/>
  <c r="Q7698"/>
  <c r="Q7697"/>
  <c r="Q7696"/>
  <c r="Q7695"/>
  <c r="Q7694"/>
  <c r="Q7693"/>
  <c r="Q7692"/>
  <c r="Q7691"/>
  <c r="Q7690"/>
  <c r="Q7689"/>
  <c r="Q7688"/>
  <c r="Q7687"/>
  <c r="Q7686"/>
  <c r="Q7685"/>
  <c r="Q7684"/>
  <c r="Q7683"/>
  <c r="Q7682"/>
  <c r="Q7681"/>
  <c r="Q7680"/>
  <c r="Q7679"/>
  <c r="Q7678"/>
  <c r="Q7677"/>
  <c r="Q7676"/>
  <c r="Q7675"/>
  <c r="Q7674"/>
  <c r="Q7673"/>
  <c r="Q7672"/>
  <c r="Q7671"/>
  <c r="Q7670"/>
  <c r="Q7669"/>
  <c r="Q7668"/>
  <c r="Q7667"/>
  <c r="Q7666"/>
  <c r="Q7665"/>
  <c r="Q7664"/>
  <c r="Q7663"/>
  <c r="Q7662"/>
  <c r="Q7661"/>
  <c r="Q7660"/>
  <c r="Q7659"/>
  <c r="Q7658"/>
  <c r="Q7657"/>
  <c r="Q7656"/>
  <c r="Q7655"/>
  <c r="Q7654"/>
  <c r="Q7653"/>
  <c r="Q7652"/>
  <c r="Q7651"/>
  <c r="Q7650"/>
  <c r="Q7649"/>
  <c r="Q7648"/>
  <c r="Q7647"/>
  <c r="Q7646"/>
  <c r="Q7645"/>
  <c r="Q7644"/>
  <c r="Q7643"/>
  <c r="Q7642"/>
  <c r="Q7641"/>
  <c r="Q7640"/>
  <c r="Q7639"/>
  <c r="Q7638"/>
  <c r="Q7637"/>
  <c r="Q7636"/>
  <c r="Q7635"/>
  <c r="Q7634"/>
  <c r="Q7633"/>
  <c r="Q7632"/>
  <c r="Q7631"/>
  <c r="Q7630"/>
  <c r="Q7629"/>
  <c r="Q7628"/>
  <c r="Q7627"/>
  <c r="Q7626"/>
  <c r="Q7625"/>
  <c r="Q7624"/>
  <c r="Q7623"/>
  <c r="Q7622"/>
  <c r="Q7621"/>
  <c r="Q7620"/>
  <c r="Q7619"/>
  <c r="Q7618"/>
  <c r="Q7617"/>
  <c r="Q7616"/>
  <c r="Q7615"/>
  <c r="Q7614"/>
  <c r="Q7613"/>
  <c r="Q7612"/>
  <c r="Q7611"/>
  <c r="Q7610"/>
  <c r="Q7609"/>
  <c r="Q7608"/>
  <c r="Q7607"/>
  <c r="Q7606"/>
  <c r="Q7605"/>
  <c r="Q7604"/>
  <c r="Q7603"/>
  <c r="Q7602"/>
  <c r="Q7601"/>
  <c r="Q7600"/>
  <c r="Q7599"/>
  <c r="Q7598"/>
  <c r="Q7597"/>
  <c r="Q7596"/>
  <c r="Q7595"/>
  <c r="Q7594"/>
  <c r="Q7593"/>
  <c r="Q7592"/>
  <c r="Q7591"/>
  <c r="Q7590"/>
  <c r="Q7589"/>
  <c r="Q7588"/>
  <c r="Q7587"/>
  <c r="Q7586"/>
  <c r="Q7585"/>
  <c r="Q7584"/>
  <c r="Q7583"/>
  <c r="Q7582"/>
  <c r="Q7581"/>
  <c r="Q7580"/>
  <c r="Q7579"/>
  <c r="Q7578"/>
  <c r="Q7577"/>
  <c r="Q7576"/>
  <c r="Q7575"/>
  <c r="Q7574"/>
  <c r="Q7573"/>
  <c r="Q7572"/>
  <c r="Q7571"/>
  <c r="Q7570"/>
  <c r="Q7569"/>
  <c r="Q7568"/>
  <c r="Q7567"/>
  <c r="Q7566"/>
  <c r="Q7565"/>
  <c r="Q7564"/>
  <c r="Q7563"/>
  <c r="Q7562"/>
  <c r="Q7561"/>
  <c r="Q7560"/>
  <c r="Q7559"/>
  <c r="Q7558"/>
  <c r="Q7557"/>
  <c r="Q7556"/>
  <c r="Q7555"/>
  <c r="Q7554"/>
  <c r="Q7553"/>
  <c r="Q7552"/>
  <c r="Q7551"/>
  <c r="Q7550"/>
  <c r="Q7549"/>
  <c r="Q7548"/>
  <c r="Q7547"/>
  <c r="Q7546"/>
  <c r="Q7545"/>
  <c r="Q7544"/>
  <c r="Q7543"/>
  <c r="Q7542"/>
  <c r="Q7541"/>
  <c r="Q7540"/>
  <c r="Q7539"/>
  <c r="Q7538"/>
  <c r="Q7537"/>
  <c r="Q7536"/>
  <c r="Q7535"/>
  <c r="Q7534"/>
  <c r="Q7533"/>
  <c r="Q7532"/>
  <c r="Q7531"/>
  <c r="Q7530"/>
  <c r="Q7529"/>
  <c r="Q7528"/>
  <c r="Q7527"/>
  <c r="Q7526"/>
  <c r="Q7525"/>
  <c r="Q7524"/>
  <c r="Q7523"/>
  <c r="Q7522"/>
  <c r="Q7521"/>
  <c r="Q7520"/>
  <c r="Q7519"/>
  <c r="Q7518"/>
  <c r="Q7517"/>
  <c r="Q7516"/>
  <c r="Q7515"/>
  <c r="Q7514"/>
  <c r="Q7513"/>
  <c r="Q7512"/>
  <c r="Q7511"/>
  <c r="Q7510"/>
  <c r="Q7509"/>
  <c r="Q7508"/>
  <c r="Q7507"/>
  <c r="Q7506"/>
  <c r="Q7505"/>
  <c r="Q7504"/>
  <c r="Q7503"/>
  <c r="Q7502"/>
  <c r="Q7501"/>
  <c r="Q7500"/>
  <c r="Q7499"/>
  <c r="Q7498"/>
  <c r="Q7497"/>
  <c r="Q7496"/>
  <c r="Q7495"/>
  <c r="Q7494"/>
  <c r="Q7493"/>
  <c r="Q7492"/>
  <c r="Q7491"/>
  <c r="Q7490"/>
  <c r="Q7489"/>
  <c r="Q7488"/>
  <c r="Q7487"/>
  <c r="Q7486"/>
  <c r="Q7485"/>
  <c r="Q7484"/>
  <c r="Q7483"/>
  <c r="Q7482"/>
  <c r="Q7481"/>
  <c r="Q7480"/>
  <c r="Q7479"/>
  <c r="Q7478"/>
  <c r="Q7477"/>
  <c r="Q7476"/>
  <c r="Q7475"/>
  <c r="Q7474"/>
  <c r="Q7473"/>
  <c r="Q7472"/>
  <c r="Q7471"/>
  <c r="Q7470"/>
  <c r="Q7469"/>
  <c r="Q7468"/>
  <c r="Q7467"/>
  <c r="Q7466"/>
  <c r="Q7465"/>
  <c r="Q7464"/>
  <c r="Q7463"/>
  <c r="Q7462"/>
  <c r="Q7461"/>
  <c r="Q7460"/>
  <c r="Q7459"/>
  <c r="Q7458"/>
  <c r="Q7457"/>
  <c r="Q7456"/>
  <c r="Q7455"/>
  <c r="Q7454"/>
  <c r="Q7453"/>
  <c r="Q7452"/>
  <c r="Q7451"/>
  <c r="Q7450"/>
  <c r="Q7449"/>
  <c r="Q7448"/>
  <c r="Q7447"/>
  <c r="Q7446"/>
  <c r="Q7445"/>
  <c r="Q7444"/>
  <c r="Q7443"/>
  <c r="Q7442"/>
  <c r="Q7441"/>
  <c r="Q7440"/>
  <c r="Q7439"/>
  <c r="Q7438"/>
  <c r="Q7437"/>
  <c r="Q7436"/>
  <c r="Q7435"/>
  <c r="Q7434"/>
  <c r="Q7433"/>
  <c r="Q7432"/>
  <c r="Q7431"/>
  <c r="Q7430"/>
  <c r="Q7429"/>
  <c r="Q7428"/>
  <c r="Q7427"/>
  <c r="Q7426"/>
  <c r="Q7425"/>
  <c r="Q7424"/>
  <c r="Q7423"/>
  <c r="Q7422"/>
  <c r="Q7421"/>
  <c r="Q7420"/>
  <c r="Q7419"/>
  <c r="Q7418"/>
  <c r="Q7417"/>
  <c r="Q7416"/>
  <c r="Q7415"/>
  <c r="Q7414"/>
  <c r="Q7413"/>
  <c r="Q7412"/>
  <c r="Q7411"/>
  <c r="Q7410"/>
  <c r="Q7409"/>
  <c r="Q7408"/>
  <c r="Q7407"/>
  <c r="Q7406"/>
  <c r="Q7405"/>
  <c r="Q7404"/>
  <c r="Q7403"/>
  <c r="Q7402"/>
  <c r="Q7401"/>
  <c r="Q7400"/>
  <c r="Q7399"/>
  <c r="Q7398"/>
  <c r="Q7397"/>
  <c r="Q7396"/>
  <c r="Q7395"/>
  <c r="Q7394"/>
  <c r="Q7393"/>
  <c r="Q7392"/>
  <c r="Q7391"/>
  <c r="Q7390"/>
  <c r="Q7389"/>
  <c r="Q7388"/>
  <c r="Q7387"/>
  <c r="Q7386"/>
  <c r="Q7385"/>
  <c r="Q7384"/>
  <c r="Q7383"/>
  <c r="Q7382"/>
  <c r="Q7381"/>
  <c r="Q7380"/>
  <c r="Q7379"/>
  <c r="Q7378"/>
  <c r="Q7377"/>
  <c r="Q7376"/>
  <c r="Q7375"/>
  <c r="Q7374"/>
  <c r="Q7373"/>
  <c r="Q7372"/>
  <c r="Q7371"/>
  <c r="Q7370"/>
  <c r="Q7369"/>
  <c r="Q7368"/>
  <c r="Q7367"/>
  <c r="Q7366"/>
  <c r="Q7365"/>
  <c r="Q7364"/>
  <c r="Q7363"/>
  <c r="Q7362"/>
  <c r="Q7361"/>
  <c r="Q7360"/>
  <c r="Q7359"/>
  <c r="Q7358"/>
  <c r="Q7357"/>
  <c r="Q7356"/>
  <c r="Q7355"/>
  <c r="Q7354"/>
  <c r="Q7353"/>
  <c r="Q7352"/>
  <c r="Q7351"/>
  <c r="Q7350"/>
  <c r="Q7349"/>
  <c r="Q7348"/>
  <c r="Q7347"/>
  <c r="Q7346"/>
  <c r="Q7345"/>
  <c r="Q7344"/>
  <c r="Q7343"/>
  <c r="Q7342"/>
  <c r="Q7341"/>
  <c r="Q7340"/>
  <c r="Q7339"/>
  <c r="Q7338"/>
  <c r="Q7337"/>
  <c r="Q7336"/>
  <c r="Q7335"/>
  <c r="Q7334"/>
  <c r="Q7333"/>
  <c r="Q7332"/>
  <c r="Q7331"/>
  <c r="Q7330"/>
  <c r="Q7329"/>
  <c r="Q7328"/>
  <c r="Q7327"/>
  <c r="Q7326"/>
  <c r="Q7325"/>
  <c r="Q7324"/>
  <c r="Q7323"/>
  <c r="Q7322"/>
  <c r="Q7321"/>
  <c r="Q7320"/>
  <c r="Q7319"/>
  <c r="Q7318"/>
  <c r="Q7317"/>
  <c r="Q7316"/>
  <c r="Q7315"/>
  <c r="Q7314"/>
  <c r="Q7313"/>
  <c r="Q7312"/>
  <c r="Q7311"/>
  <c r="Q7310"/>
  <c r="Q7309"/>
  <c r="Q7308"/>
  <c r="Q7307"/>
  <c r="Q7306"/>
  <c r="Q7305"/>
  <c r="Q7304"/>
  <c r="Q7303"/>
  <c r="Q7302"/>
  <c r="Q7301"/>
  <c r="Q7300"/>
  <c r="Q7299"/>
  <c r="Q7298"/>
  <c r="Q7297"/>
  <c r="Q7296"/>
  <c r="Q7295"/>
  <c r="Q7294"/>
  <c r="Q7293"/>
  <c r="Q7292"/>
  <c r="Q7291"/>
  <c r="Q7290"/>
  <c r="Q7289"/>
  <c r="Q7288"/>
  <c r="Q7287"/>
  <c r="Q7286"/>
  <c r="Q7285"/>
  <c r="Q7284"/>
  <c r="Q7283"/>
  <c r="Q7282"/>
  <c r="Q7281"/>
  <c r="Q7280"/>
  <c r="Q7279"/>
  <c r="Q7278"/>
  <c r="Q7277"/>
  <c r="Q7276"/>
  <c r="Q7275"/>
  <c r="Q7274"/>
  <c r="Q7273"/>
  <c r="Q7272"/>
  <c r="Q7271"/>
  <c r="Q7270"/>
  <c r="Q7269"/>
  <c r="Q7268"/>
  <c r="Q7267"/>
  <c r="Q7266"/>
  <c r="Q7265"/>
  <c r="Q7264"/>
  <c r="Q7263"/>
  <c r="Q7262"/>
  <c r="Q7261"/>
  <c r="Q7260"/>
  <c r="Q7259"/>
  <c r="Q7258"/>
  <c r="Q7257"/>
  <c r="Q7256"/>
  <c r="Q7255"/>
  <c r="Q7254"/>
  <c r="Q7253"/>
  <c r="Q7252"/>
  <c r="Q7251"/>
  <c r="Q7250"/>
  <c r="Q7249"/>
  <c r="Q7248"/>
  <c r="Q7247"/>
  <c r="Q7246"/>
  <c r="Q7245"/>
  <c r="Q7244"/>
  <c r="Q7243"/>
  <c r="Q7242"/>
  <c r="Q7241"/>
  <c r="Q7240"/>
  <c r="Q7239"/>
  <c r="Q7238"/>
  <c r="Q7237"/>
  <c r="Q7236"/>
  <c r="Q7235"/>
  <c r="Q7234"/>
  <c r="Q7233"/>
  <c r="Q7232"/>
  <c r="Q7231"/>
  <c r="Q7230"/>
  <c r="Q7229"/>
  <c r="Q7228"/>
  <c r="Q7227"/>
  <c r="Q7226"/>
  <c r="Q7225"/>
  <c r="Q7224"/>
  <c r="Q7223"/>
  <c r="Q7222"/>
  <c r="Q7221"/>
  <c r="Q7220"/>
  <c r="Q7219"/>
  <c r="Q7218"/>
  <c r="Q7217"/>
  <c r="Q7216"/>
  <c r="Q7215"/>
  <c r="Q7214"/>
  <c r="Q7213"/>
  <c r="Q7212"/>
  <c r="Q7211"/>
  <c r="Q7210"/>
  <c r="Q7209"/>
  <c r="Q7208"/>
  <c r="Q7207"/>
  <c r="Q7206"/>
  <c r="Q7205"/>
  <c r="Q7204"/>
  <c r="Q7203"/>
  <c r="Q7202"/>
  <c r="Q7201"/>
  <c r="Q7200"/>
  <c r="Q7199"/>
  <c r="Q7198"/>
  <c r="Q7197"/>
  <c r="Q7196"/>
  <c r="Q7195"/>
  <c r="Q7194"/>
  <c r="Q7193"/>
  <c r="Q7192"/>
  <c r="Q7191"/>
  <c r="Q7190"/>
  <c r="Q7189"/>
  <c r="Q7188"/>
  <c r="Q7187"/>
  <c r="Q7186"/>
  <c r="Q7185"/>
  <c r="Q7184"/>
  <c r="Q7183"/>
  <c r="Q7182"/>
  <c r="Q7181"/>
  <c r="Q7180"/>
  <c r="Q7179"/>
  <c r="Q7178"/>
  <c r="Q7177"/>
  <c r="Q7176"/>
  <c r="Q7175"/>
  <c r="Q7174"/>
  <c r="Q7173"/>
  <c r="Q7172"/>
  <c r="Q7171"/>
  <c r="Q7170"/>
  <c r="Q7169"/>
  <c r="Q7168"/>
  <c r="Q7167"/>
  <c r="Q7166"/>
  <c r="Q7165"/>
  <c r="Q7164"/>
  <c r="Q7163"/>
  <c r="Q7162"/>
  <c r="Q7161"/>
  <c r="Q7160"/>
  <c r="Q7159"/>
  <c r="Q7158"/>
  <c r="Q7157"/>
  <c r="Q7156"/>
  <c r="Q7155"/>
  <c r="Q7154"/>
  <c r="Q7153"/>
  <c r="Q7152"/>
  <c r="Q7151"/>
  <c r="Q7150"/>
  <c r="Q7149"/>
  <c r="Q7148"/>
  <c r="Q7147"/>
  <c r="Q7146"/>
  <c r="Q7145"/>
  <c r="Q7144"/>
  <c r="Q7143"/>
  <c r="Q7142"/>
  <c r="Q7141"/>
  <c r="Q7140"/>
  <c r="Q7139"/>
  <c r="Q7138"/>
  <c r="Q7137"/>
  <c r="Q7136"/>
  <c r="Q7135"/>
  <c r="Q7134"/>
  <c r="Q7133"/>
  <c r="Q7132"/>
  <c r="Q7131"/>
  <c r="Q7130"/>
  <c r="Q7129"/>
  <c r="Q7128"/>
  <c r="Q7127"/>
  <c r="Q7126"/>
  <c r="Q7125"/>
  <c r="Q7124"/>
  <c r="Q7123"/>
  <c r="Q7122"/>
  <c r="Q7121"/>
  <c r="Q7120"/>
  <c r="Q7119"/>
  <c r="Q7118"/>
  <c r="Q7117"/>
  <c r="Q7116"/>
  <c r="Q7115"/>
  <c r="Q7114"/>
  <c r="Q7113"/>
  <c r="Q7112"/>
  <c r="Q7111"/>
  <c r="Q7110"/>
  <c r="Q7109"/>
  <c r="Q7108"/>
  <c r="Q7107"/>
  <c r="Q7106"/>
  <c r="Q7105"/>
  <c r="Q7104"/>
  <c r="Q7103"/>
  <c r="Q7102"/>
  <c r="Q7101"/>
  <c r="Q7100"/>
  <c r="Q7099"/>
  <c r="Q7098"/>
  <c r="Q7097"/>
  <c r="Q7096"/>
  <c r="Q7095"/>
  <c r="Q7094"/>
  <c r="Q7093"/>
  <c r="Q7092"/>
  <c r="Q7091"/>
  <c r="Q7090"/>
  <c r="Q7089"/>
  <c r="Q7088"/>
  <c r="Q7087"/>
  <c r="Q7086"/>
  <c r="Q7085"/>
  <c r="Q7084"/>
  <c r="Q7083"/>
  <c r="Q7082"/>
  <c r="Q7081"/>
  <c r="Q7080"/>
  <c r="Q7079"/>
  <c r="Q7078"/>
  <c r="Q7077"/>
  <c r="Q7076"/>
  <c r="Q7075"/>
  <c r="Q7074"/>
  <c r="Q7073"/>
  <c r="Q7072"/>
  <c r="Q7071"/>
  <c r="Q7070"/>
  <c r="Q7069"/>
  <c r="Q7068"/>
  <c r="Q7067"/>
  <c r="Q7066"/>
  <c r="Q7065"/>
  <c r="Q7064"/>
  <c r="Q7063"/>
  <c r="Q7062"/>
  <c r="Q7061"/>
  <c r="Q7060"/>
  <c r="Q7059"/>
  <c r="Q7058"/>
  <c r="Q7057"/>
  <c r="Q7056"/>
  <c r="Q7055"/>
  <c r="Q7054"/>
  <c r="Q7053"/>
  <c r="Q7052"/>
  <c r="Q7051"/>
  <c r="Q7050"/>
  <c r="Q7049"/>
  <c r="Q7048"/>
  <c r="Q7047"/>
  <c r="Q7046"/>
  <c r="Q7045"/>
  <c r="Q7044"/>
  <c r="Q7043"/>
  <c r="Q7042"/>
  <c r="Q7041"/>
  <c r="Q7040"/>
  <c r="Q7039"/>
  <c r="Q7038"/>
  <c r="Q7037"/>
  <c r="Q7036"/>
  <c r="Q7035"/>
  <c r="Q7034"/>
  <c r="Q7033"/>
  <c r="Q7032"/>
  <c r="Q7031"/>
  <c r="Q7030"/>
  <c r="Q7029"/>
  <c r="Q7028"/>
  <c r="Q7027"/>
  <c r="Q7026"/>
  <c r="Q7025"/>
  <c r="Q7024"/>
  <c r="Q7023"/>
  <c r="Q7022"/>
  <c r="Q7021"/>
  <c r="Q7020"/>
  <c r="Q7019"/>
  <c r="Q7018"/>
  <c r="Q7017"/>
  <c r="Q7016"/>
  <c r="Q7015"/>
  <c r="Q7014"/>
  <c r="Q7013"/>
  <c r="Q7012"/>
  <c r="Q7011"/>
  <c r="Q7010"/>
  <c r="Q7009"/>
  <c r="Q7008"/>
  <c r="Q7007"/>
  <c r="Q7006"/>
  <c r="Q7005"/>
  <c r="Q7004"/>
  <c r="Q7003"/>
  <c r="Q7002"/>
  <c r="Q7001"/>
  <c r="Q7000"/>
  <c r="Q6999"/>
  <c r="Q6998"/>
  <c r="Q6997"/>
  <c r="Q6996"/>
  <c r="Q6995"/>
  <c r="Q6994"/>
  <c r="Q6993"/>
  <c r="Q6992"/>
  <c r="Q6991"/>
  <c r="Q6990"/>
  <c r="Q6989"/>
  <c r="Q6988"/>
  <c r="Q6987"/>
  <c r="Q6986"/>
  <c r="Q6985"/>
  <c r="Q6984"/>
  <c r="Q6983"/>
  <c r="Q6982"/>
  <c r="Q6981"/>
  <c r="Q6980"/>
  <c r="Q6979"/>
  <c r="Q6978"/>
  <c r="Q6977"/>
  <c r="Q6976"/>
  <c r="Q6975"/>
  <c r="Q6974"/>
  <c r="Q6973"/>
  <c r="Q6972"/>
  <c r="Q6971"/>
  <c r="Q6970"/>
  <c r="Q6969"/>
  <c r="Q6968"/>
  <c r="Q6967"/>
  <c r="Q6966"/>
  <c r="Q6965"/>
  <c r="Q6964"/>
  <c r="Q6963"/>
  <c r="Q6962"/>
  <c r="Q6961"/>
  <c r="Q6960"/>
  <c r="Q6959"/>
  <c r="Q6958"/>
  <c r="Q6957"/>
  <c r="Q6956"/>
  <c r="Q6955"/>
  <c r="Q6954"/>
  <c r="Q6953"/>
  <c r="Q6952"/>
  <c r="Q6951"/>
  <c r="Q6950"/>
  <c r="Q6949"/>
  <c r="Q6948"/>
  <c r="Q6947"/>
  <c r="Q6946"/>
  <c r="Q6945"/>
  <c r="Q6944"/>
  <c r="Q6943"/>
  <c r="Q6942"/>
  <c r="Q6941"/>
  <c r="Q6940"/>
  <c r="Q6939"/>
  <c r="Q6938"/>
  <c r="Q6937"/>
  <c r="Q6936"/>
  <c r="Q6935"/>
  <c r="Q6934"/>
  <c r="Q6933"/>
  <c r="Q6932"/>
  <c r="Q6931"/>
  <c r="Q6930"/>
  <c r="Q6929"/>
  <c r="Q6928"/>
  <c r="Q6927"/>
  <c r="Q6926"/>
  <c r="Q6925"/>
  <c r="Q6924"/>
  <c r="Q6923"/>
  <c r="Q6922"/>
  <c r="Q6921"/>
  <c r="Q6920"/>
  <c r="Q6919"/>
  <c r="Q6918"/>
  <c r="Q6917"/>
  <c r="Q6916"/>
  <c r="Q6915"/>
  <c r="Q6914"/>
  <c r="Q6913"/>
  <c r="Q6912"/>
  <c r="Q6911"/>
  <c r="Q6910"/>
  <c r="Q6909"/>
  <c r="Q6908"/>
  <c r="Q6907"/>
  <c r="Q6906"/>
  <c r="Q6905"/>
  <c r="Q6904"/>
  <c r="Q6903"/>
  <c r="Q6902"/>
  <c r="Q6901"/>
  <c r="Q6900"/>
  <c r="Q6899"/>
  <c r="Q6898"/>
  <c r="Q6897"/>
  <c r="Q6896"/>
  <c r="Q6895"/>
  <c r="Q6894"/>
  <c r="Q6893"/>
  <c r="Q6892"/>
  <c r="Q6891"/>
  <c r="Q6890"/>
  <c r="Q6889"/>
  <c r="Q6888"/>
  <c r="Q6887"/>
  <c r="Q6886"/>
  <c r="Q6885"/>
  <c r="Q6884"/>
  <c r="Q6883"/>
  <c r="Q6882"/>
  <c r="Q6881"/>
  <c r="Q6880"/>
  <c r="Q6879"/>
  <c r="Q6878"/>
  <c r="Q6877"/>
  <c r="Q6876"/>
  <c r="Q6875"/>
  <c r="Q6874"/>
  <c r="Q6873"/>
  <c r="Q6872"/>
  <c r="Q6871"/>
  <c r="Q6870"/>
  <c r="Q6869"/>
  <c r="Q6868"/>
  <c r="Q6867"/>
  <c r="Q6866"/>
  <c r="Q6865"/>
  <c r="Q6864"/>
  <c r="Q6863"/>
  <c r="Q6862"/>
  <c r="Q6861"/>
  <c r="Q6860"/>
  <c r="Q6859"/>
  <c r="Q6858"/>
  <c r="Q6857"/>
  <c r="Q6856"/>
  <c r="Q6855"/>
  <c r="Q6854"/>
  <c r="Q6853"/>
  <c r="Q6852"/>
  <c r="Q6851"/>
  <c r="Q6850"/>
  <c r="Q6849"/>
  <c r="Q6848"/>
  <c r="Q6847"/>
  <c r="Q6846"/>
  <c r="Q6845"/>
  <c r="Q6844"/>
  <c r="Q6843"/>
  <c r="Q6842"/>
  <c r="Q6841"/>
  <c r="Q6840"/>
  <c r="Q6839"/>
  <c r="Q6838"/>
  <c r="Q6837"/>
  <c r="Q6836"/>
  <c r="Q6835"/>
  <c r="Q6834"/>
  <c r="Q6833"/>
  <c r="Q6832"/>
  <c r="Q6831"/>
  <c r="Q6830"/>
  <c r="Q6829"/>
  <c r="Q6828"/>
  <c r="Q6827"/>
  <c r="Q6826"/>
  <c r="Q6825"/>
  <c r="Q6824"/>
  <c r="Q6823"/>
  <c r="Q6822"/>
  <c r="Q6821"/>
  <c r="Q6820"/>
  <c r="Q6819"/>
  <c r="Q6818"/>
  <c r="Q6817"/>
  <c r="Q6816"/>
  <c r="Q6815"/>
  <c r="Q6814"/>
  <c r="Q6813"/>
  <c r="Q6812"/>
  <c r="Q6811"/>
  <c r="Q6810"/>
  <c r="Q6809"/>
  <c r="Q6808"/>
  <c r="Q6807"/>
  <c r="Q6806"/>
  <c r="Q6805"/>
  <c r="Q6804"/>
  <c r="Q6803"/>
  <c r="Q6802"/>
  <c r="Q6801"/>
  <c r="Q6800"/>
  <c r="Q6799"/>
  <c r="Q6798"/>
  <c r="Q6797"/>
  <c r="Q6796"/>
  <c r="Q6795"/>
  <c r="Q6794"/>
  <c r="Q6793"/>
  <c r="Q6792"/>
  <c r="Q6791"/>
  <c r="Q6790"/>
  <c r="Q6789"/>
  <c r="Q6788"/>
  <c r="Q6787"/>
  <c r="Q6786"/>
  <c r="Q6785"/>
  <c r="Q6784"/>
  <c r="Q6783"/>
  <c r="Q6782"/>
  <c r="Q6781"/>
  <c r="Q6780"/>
  <c r="Q6779"/>
  <c r="Q6778"/>
  <c r="Q6777"/>
  <c r="Q6776"/>
  <c r="Q6775"/>
  <c r="Q6774"/>
  <c r="Q6773"/>
  <c r="Q6772"/>
  <c r="Q6771"/>
  <c r="Q6770"/>
  <c r="Q6769"/>
  <c r="Q6768"/>
  <c r="Q6767"/>
  <c r="Q6766"/>
  <c r="Q6765"/>
  <c r="Q6764"/>
  <c r="Q6763"/>
  <c r="Q6762"/>
  <c r="Q6761"/>
  <c r="Q6760"/>
  <c r="Q6759"/>
  <c r="Q6758"/>
  <c r="Q6757"/>
  <c r="Q6756"/>
  <c r="Q6755"/>
  <c r="Q6754"/>
  <c r="Q6753"/>
  <c r="Q6752"/>
  <c r="Q6751"/>
  <c r="Q6750"/>
  <c r="Q6749"/>
  <c r="Q6748"/>
  <c r="Q6747"/>
  <c r="Q6746"/>
  <c r="Q6745"/>
  <c r="Q6744"/>
  <c r="Q6743"/>
  <c r="Q6742"/>
  <c r="Q6741"/>
  <c r="Q6740"/>
  <c r="Q6739"/>
  <c r="Q6738"/>
  <c r="Q6737"/>
  <c r="Q6736"/>
  <c r="Q6735"/>
  <c r="Q6734"/>
  <c r="Q6733"/>
  <c r="Q6732"/>
  <c r="Q6731"/>
  <c r="Q6730"/>
  <c r="Q6729"/>
  <c r="Q6728"/>
  <c r="Q6727"/>
  <c r="Q6726"/>
  <c r="Q6725"/>
  <c r="Q6724"/>
  <c r="Q6723"/>
  <c r="Q6722"/>
  <c r="Q6721"/>
  <c r="Q6720"/>
  <c r="Q6719"/>
  <c r="Q6718"/>
  <c r="Q6717"/>
  <c r="Q6716"/>
  <c r="Q6715"/>
  <c r="Q6714"/>
  <c r="Q6713"/>
  <c r="Q6712"/>
  <c r="Q6711"/>
  <c r="Q6710"/>
  <c r="Q6709"/>
  <c r="Q6708"/>
  <c r="Q6707"/>
  <c r="Q6706"/>
  <c r="Q6705"/>
  <c r="Q6704"/>
  <c r="Q6703"/>
  <c r="Q6702"/>
  <c r="Q6701"/>
  <c r="Q6700"/>
  <c r="Q6699"/>
  <c r="Q6698"/>
  <c r="Q6697"/>
  <c r="Q6696"/>
  <c r="Q6695"/>
  <c r="Q6694"/>
  <c r="Q6693"/>
  <c r="Q6692"/>
  <c r="Q6691"/>
  <c r="Q6690"/>
  <c r="Q6689"/>
  <c r="Q6688"/>
  <c r="Q6687"/>
  <c r="Q6686"/>
  <c r="Q6685"/>
  <c r="Q6684"/>
  <c r="Q6683"/>
  <c r="Q6682"/>
  <c r="Q6681"/>
  <c r="Q6680"/>
  <c r="Q6679"/>
  <c r="Q6678"/>
  <c r="Q6677"/>
  <c r="Q6676"/>
  <c r="Q6675"/>
  <c r="Q6674"/>
  <c r="Q6673"/>
  <c r="Q6672"/>
  <c r="Q6671"/>
  <c r="Q6670"/>
  <c r="Q6669"/>
  <c r="Q6668"/>
  <c r="Q6667"/>
  <c r="Q6666"/>
  <c r="Q6665"/>
  <c r="Q6664"/>
  <c r="Q6663"/>
  <c r="Q6662"/>
  <c r="Q6661"/>
  <c r="Q6660"/>
  <c r="Q6659"/>
  <c r="Q6658"/>
  <c r="Q6657"/>
  <c r="Q6656"/>
  <c r="Q6655"/>
  <c r="Q6654"/>
  <c r="Q6653"/>
  <c r="Q6652"/>
  <c r="Q6651"/>
  <c r="Q6650"/>
  <c r="Q6649"/>
  <c r="Q6648"/>
  <c r="Q6647"/>
  <c r="Q6646"/>
  <c r="Q6645"/>
  <c r="Q6644"/>
  <c r="Q6643"/>
  <c r="Q6642"/>
  <c r="Q6641"/>
  <c r="Q6640"/>
  <c r="Q6639"/>
  <c r="Q6638"/>
  <c r="Q6637"/>
  <c r="Q6636"/>
  <c r="Q6635"/>
  <c r="Q6634"/>
  <c r="Q6633"/>
  <c r="Q6632"/>
  <c r="Q6631"/>
  <c r="Q6630"/>
  <c r="Q6629"/>
  <c r="Q6628"/>
  <c r="Q6627"/>
  <c r="Q6626"/>
  <c r="Q6625"/>
  <c r="Q6624"/>
  <c r="Q6623"/>
  <c r="Q6622"/>
  <c r="Q6621"/>
  <c r="Q6620"/>
  <c r="Q6619"/>
  <c r="Q6618"/>
  <c r="Q6617"/>
  <c r="Q6616"/>
  <c r="Q6615"/>
  <c r="Q6614"/>
  <c r="Q6613"/>
  <c r="Q6612"/>
  <c r="Q6611"/>
  <c r="Q6610"/>
  <c r="Q6609"/>
  <c r="Q6608"/>
  <c r="Q6607"/>
  <c r="Q6606"/>
  <c r="Q6605"/>
  <c r="Q6604"/>
  <c r="Q6603"/>
  <c r="Q6602"/>
  <c r="Q6601"/>
  <c r="Q6600"/>
  <c r="Q6599"/>
  <c r="Q6598"/>
  <c r="Q6597"/>
  <c r="Q6596"/>
  <c r="Q6595"/>
  <c r="Q6594"/>
  <c r="Q6593"/>
  <c r="Q6592"/>
  <c r="Q6591"/>
  <c r="Q6590"/>
  <c r="Q6589"/>
  <c r="Q6588"/>
  <c r="Q6587"/>
  <c r="Q6586"/>
  <c r="Q6585"/>
  <c r="Q6584"/>
  <c r="Q6583"/>
  <c r="Q6582"/>
  <c r="Q6581"/>
  <c r="Q6580"/>
  <c r="Q6579"/>
  <c r="Q6578"/>
  <c r="Q6577"/>
  <c r="Q6576"/>
  <c r="Q6575"/>
  <c r="Q6574"/>
  <c r="Q6573"/>
  <c r="Q6572"/>
  <c r="Q6571"/>
  <c r="Q6570"/>
  <c r="Q6569"/>
  <c r="Q6568"/>
  <c r="Q6567"/>
  <c r="Q6566"/>
  <c r="Q6565"/>
  <c r="Q6564"/>
  <c r="Q6563"/>
  <c r="Q6562"/>
  <c r="Q6561"/>
  <c r="Q6560"/>
  <c r="Q6559"/>
  <c r="Q6558"/>
  <c r="Q6557"/>
  <c r="Q6556"/>
  <c r="Q6555"/>
  <c r="Q6554"/>
  <c r="Q6553"/>
  <c r="Q6552"/>
  <c r="Q6551"/>
  <c r="Q6550"/>
  <c r="Q6549"/>
  <c r="Q6548"/>
  <c r="Q6547"/>
  <c r="Q6546"/>
  <c r="Q6545"/>
  <c r="Q6544"/>
  <c r="Q6543"/>
  <c r="Q6542"/>
  <c r="Q6541"/>
  <c r="Q6540"/>
  <c r="Q6539"/>
  <c r="Q6538"/>
  <c r="Q6537"/>
  <c r="Q6536"/>
  <c r="Q6535"/>
  <c r="Q6534"/>
  <c r="Q6533"/>
  <c r="Q6532"/>
  <c r="Q6531"/>
  <c r="Q6530"/>
  <c r="Q6529"/>
  <c r="Q6528"/>
  <c r="Q6527"/>
  <c r="Q6526"/>
  <c r="Q6525"/>
  <c r="Q6524"/>
  <c r="Q6523"/>
  <c r="Q6522"/>
  <c r="Q6521"/>
  <c r="Q6520"/>
  <c r="Q6519"/>
  <c r="Q6518"/>
  <c r="Q6517"/>
  <c r="Q6516"/>
  <c r="Q6515"/>
  <c r="Q6514"/>
  <c r="Q6513"/>
  <c r="Q6512"/>
  <c r="Q6511"/>
  <c r="Q6510"/>
  <c r="Q6509"/>
  <c r="Q6508"/>
  <c r="Q6507"/>
  <c r="Q6506"/>
  <c r="Q6505"/>
  <c r="Q6504"/>
  <c r="Q6503"/>
  <c r="Q6502"/>
  <c r="Q6501"/>
  <c r="Q6500"/>
  <c r="Q6499"/>
  <c r="Q6498"/>
  <c r="Q6497"/>
  <c r="Q6496"/>
  <c r="Q6495"/>
  <c r="Q6494"/>
  <c r="Q6493"/>
  <c r="Q6492"/>
  <c r="Q6491"/>
  <c r="Q6490"/>
  <c r="Q6489"/>
  <c r="Q6488"/>
  <c r="Q6487"/>
  <c r="Q6486"/>
  <c r="Q6485"/>
  <c r="Q6484"/>
  <c r="Q6483"/>
  <c r="Q6482"/>
  <c r="Q6481"/>
  <c r="Q6480"/>
  <c r="Q6479"/>
  <c r="Q6478"/>
  <c r="Q6477"/>
  <c r="Q6476"/>
  <c r="Q6475"/>
  <c r="Q6474"/>
  <c r="Q6473"/>
  <c r="Q6472"/>
  <c r="Q6471"/>
  <c r="Q6470"/>
  <c r="Q6469"/>
  <c r="Q6468"/>
  <c r="Q6467"/>
  <c r="Q6466"/>
  <c r="Q6465"/>
  <c r="Q6464"/>
  <c r="Q6463"/>
  <c r="Q6462"/>
  <c r="Q6461"/>
  <c r="Q6460"/>
  <c r="Q6459"/>
  <c r="Q6458"/>
  <c r="Q6457"/>
  <c r="Q6456"/>
  <c r="Q6455"/>
  <c r="Q6454"/>
  <c r="Q6453"/>
  <c r="Q6452"/>
  <c r="Q6451"/>
  <c r="Q6450"/>
  <c r="Q6449"/>
  <c r="Q6448"/>
  <c r="Q6447"/>
  <c r="Q6446"/>
  <c r="Q6445"/>
  <c r="Q6444"/>
  <c r="Q6443"/>
  <c r="Q6442"/>
  <c r="Q6441"/>
  <c r="Q6440"/>
  <c r="Q6439"/>
  <c r="Q6438"/>
  <c r="Q6437"/>
  <c r="Q6436"/>
  <c r="Q6435"/>
  <c r="Q6434"/>
  <c r="Q6433"/>
  <c r="Q6432"/>
  <c r="Q6431"/>
  <c r="Q6430"/>
  <c r="Q6429"/>
  <c r="Q6428"/>
  <c r="Q6427"/>
  <c r="Q6426"/>
  <c r="Q6425"/>
  <c r="Q6424"/>
  <c r="Q6423"/>
  <c r="Q6422"/>
  <c r="Q6421"/>
  <c r="Q6420"/>
  <c r="Q6419"/>
  <c r="Q6418"/>
  <c r="Q6417"/>
  <c r="Q6416"/>
  <c r="Q6415"/>
  <c r="Q6414"/>
  <c r="Q6413"/>
  <c r="Q6412"/>
  <c r="Q6411"/>
  <c r="Q6410"/>
  <c r="Q6409"/>
  <c r="Q6408"/>
  <c r="Q6407"/>
  <c r="Q6406"/>
  <c r="Q6405"/>
  <c r="Q6404"/>
  <c r="Q6403"/>
  <c r="Q6402"/>
  <c r="Q6401"/>
  <c r="Q6400"/>
  <c r="Q6399"/>
  <c r="Q6398"/>
  <c r="Q6397"/>
  <c r="Q6396"/>
  <c r="Q6395"/>
  <c r="Q6394"/>
  <c r="Q6393"/>
  <c r="Q6392"/>
  <c r="Q6391"/>
  <c r="Q6390"/>
  <c r="Q6389"/>
  <c r="Q6388"/>
  <c r="Q6387"/>
  <c r="Q6386"/>
  <c r="Q6385"/>
  <c r="Q6384"/>
  <c r="Q6383"/>
  <c r="Q6382"/>
  <c r="Q6381"/>
  <c r="Q6380"/>
  <c r="Q6379"/>
  <c r="Q6378"/>
  <c r="Q6377"/>
  <c r="Q6376"/>
  <c r="Q6375"/>
  <c r="Q6374"/>
  <c r="Q6373"/>
  <c r="Q6372"/>
  <c r="Q6371"/>
  <c r="Q6370"/>
  <c r="Q6369"/>
  <c r="Q6368"/>
  <c r="Q6367"/>
  <c r="Q6366"/>
  <c r="Q6365"/>
  <c r="Q6364"/>
  <c r="Q6363"/>
  <c r="Q6362"/>
  <c r="Q6361"/>
  <c r="Q6360"/>
  <c r="Q6359"/>
  <c r="Q6358"/>
  <c r="Q6357"/>
  <c r="Q6356"/>
  <c r="Q6355"/>
  <c r="Q6354"/>
  <c r="Q6353"/>
  <c r="Q6352"/>
  <c r="Q6351"/>
  <c r="Q6350"/>
  <c r="Q6349"/>
  <c r="Q6348"/>
  <c r="Q6347"/>
  <c r="Q6346"/>
  <c r="Q6345"/>
  <c r="Q6344"/>
  <c r="Q6343"/>
  <c r="Q6342"/>
  <c r="Q6341"/>
  <c r="Q6340"/>
  <c r="Q6339"/>
  <c r="Q6338"/>
  <c r="Q6337"/>
  <c r="Q6336"/>
  <c r="Q6335"/>
  <c r="Q6334"/>
  <c r="Q6333"/>
  <c r="Q6332"/>
  <c r="Q6331"/>
  <c r="Q6330"/>
  <c r="Q6329"/>
  <c r="Q6328"/>
  <c r="Q6327"/>
  <c r="Q6326"/>
  <c r="Q6325"/>
  <c r="Q6324"/>
  <c r="Q6323"/>
  <c r="Q6322"/>
  <c r="Q6321"/>
  <c r="Q6320"/>
  <c r="Q6319"/>
  <c r="Q6318"/>
  <c r="Q6317"/>
  <c r="Q6316"/>
  <c r="Q6315"/>
  <c r="Q6314"/>
  <c r="Q6313"/>
  <c r="Q6312"/>
  <c r="Q6311"/>
  <c r="Q6310"/>
  <c r="Q6309"/>
  <c r="Q6308"/>
  <c r="Q6307"/>
  <c r="Q6306"/>
  <c r="Q6305"/>
  <c r="Q6304"/>
  <c r="Q6303"/>
  <c r="Q6302"/>
  <c r="Q6301"/>
  <c r="Q6300"/>
  <c r="Q6299"/>
  <c r="Q6298"/>
  <c r="Q6297"/>
  <c r="Q6296"/>
  <c r="Q6295"/>
  <c r="Q6294"/>
  <c r="Q6293"/>
  <c r="Q6292"/>
  <c r="Q6291"/>
  <c r="Q6290"/>
  <c r="Q6289"/>
  <c r="Q6288"/>
  <c r="Q6287"/>
  <c r="Q6286"/>
  <c r="Q6285"/>
  <c r="Q6284"/>
  <c r="Q6283"/>
  <c r="Q6282"/>
  <c r="Q6281"/>
  <c r="Q6280"/>
  <c r="Q6279"/>
  <c r="Q6278"/>
  <c r="Q6277"/>
  <c r="Q6276"/>
  <c r="Q6275"/>
  <c r="Q6274"/>
  <c r="Q6273"/>
  <c r="Q6272"/>
  <c r="Q6271"/>
  <c r="Q6270"/>
  <c r="Q6269"/>
  <c r="Q6268"/>
  <c r="Q6267"/>
  <c r="Q6266"/>
  <c r="Q6265"/>
  <c r="Q6264"/>
  <c r="Q6263"/>
  <c r="Q6262"/>
  <c r="Q6261"/>
  <c r="Q6260"/>
  <c r="Q6259"/>
  <c r="Q6258"/>
  <c r="Q6257"/>
  <c r="Q6256"/>
  <c r="Q6255"/>
  <c r="Q6254"/>
  <c r="Q6253"/>
  <c r="Q6252"/>
  <c r="Q6251"/>
  <c r="Q6250"/>
  <c r="Q6249"/>
  <c r="Q6248"/>
  <c r="Q6247"/>
  <c r="Q6246"/>
  <c r="Q6245"/>
  <c r="Q6244"/>
  <c r="Q6243"/>
  <c r="Q6242"/>
  <c r="Q6241"/>
  <c r="Q6240"/>
  <c r="Q6239"/>
  <c r="Q6238"/>
  <c r="Q6237"/>
  <c r="Q6236"/>
  <c r="Q6235"/>
  <c r="Q6234"/>
  <c r="Q6233"/>
  <c r="Q6232"/>
  <c r="Q6231"/>
  <c r="Q6230"/>
  <c r="Q6229"/>
  <c r="Q6228"/>
  <c r="Q6227"/>
  <c r="Q6226"/>
  <c r="Q6225"/>
  <c r="Q6224"/>
  <c r="Q6223"/>
  <c r="Q6222"/>
  <c r="Q6221"/>
  <c r="Q6220"/>
  <c r="Q6219"/>
  <c r="Q6218"/>
  <c r="Q6217"/>
  <c r="Q6216"/>
  <c r="Q6215"/>
  <c r="Q6214"/>
  <c r="Q6213"/>
  <c r="Q6212"/>
  <c r="Q6211"/>
  <c r="Q6210"/>
  <c r="Q6209"/>
  <c r="Q6208"/>
  <c r="Q6207"/>
  <c r="Q6206"/>
  <c r="Q6205"/>
  <c r="Q6204"/>
  <c r="Q6203"/>
  <c r="Q6202"/>
  <c r="Q6201"/>
  <c r="Q6200"/>
  <c r="Q6199"/>
  <c r="Q6198"/>
  <c r="Q6197"/>
  <c r="Q6196"/>
  <c r="Q6195"/>
  <c r="Q6194"/>
  <c r="Q6193"/>
  <c r="Q6192"/>
  <c r="Q6191"/>
  <c r="Q6190"/>
  <c r="Q6189"/>
  <c r="Q6188"/>
  <c r="Q6187"/>
  <c r="Q6186"/>
  <c r="Q6185"/>
  <c r="Q6184"/>
  <c r="Q6183"/>
  <c r="Q6182"/>
  <c r="Q6181"/>
  <c r="Q6180"/>
  <c r="Q6179"/>
  <c r="Q6178"/>
  <c r="Q6177"/>
  <c r="Q6176"/>
  <c r="Q6175"/>
  <c r="Q6174"/>
  <c r="Q6173"/>
  <c r="Q6172"/>
  <c r="Q6171"/>
  <c r="Q6170"/>
  <c r="Q6169"/>
  <c r="Q6168"/>
  <c r="Q6167"/>
  <c r="Q6166"/>
  <c r="Q6165"/>
  <c r="Q6164"/>
  <c r="Q6163"/>
  <c r="Q6162"/>
  <c r="Q6161"/>
  <c r="Q6160"/>
  <c r="Q6159"/>
  <c r="Q6158"/>
  <c r="Q6157"/>
  <c r="Q6156"/>
  <c r="Q6155"/>
  <c r="Q6154"/>
  <c r="Q6153"/>
  <c r="Q6152"/>
  <c r="Q6151"/>
  <c r="Q6150"/>
  <c r="Q6149"/>
  <c r="Q6148"/>
  <c r="Q6147"/>
  <c r="Q6146"/>
  <c r="Q6145"/>
  <c r="Q6144"/>
  <c r="Q6143"/>
  <c r="Q6142"/>
  <c r="Q6141"/>
  <c r="Q6140"/>
  <c r="Q6139"/>
  <c r="Q6138"/>
  <c r="Q6137"/>
  <c r="Q6136"/>
  <c r="Q6135"/>
  <c r="Q6134"/>
  <c r="Q6133"/>
  <c r="Q6132"/>
  <c r="Q6131"/>
  <c r="Q6130"/>
  <c r="Q6129"/>
  <c r="Q6128"/>
  <c r="Q6127"/>
  <c r="Q6126"/>
  <c r="Q6125"/>
  <c r="Q6124"/>
  <c r="Q6123"/>
  <c r="Q6122"/>
  <c r="Q6121"/>
  <c r="Q6120"/>
  <c r="Q6119"/>
  <c r="Q6118"/>
  <c r="Q6117"/>
  <c r="Q6116"/>
  <c r="Q6115"/>
  <c r="Q6114"/>
  <c r="Q6113"/>
  <c r="Q6112"/>
  <c r="Q6111"/>
  <c r="Q6110"/>
  <c r="Q6109"/>
  <c r="Q6108"/>
  <c r="Q6107"/>
  <c r="Q6106"/>
  <c r="Q6105"/>
  <c r="Q6104"/>
  <c r="Q6103"/>
  <c r="Q6102"/>
  <c r="Q6101"/>
  <c r="Q6100"/>
  <c r="Q6099"/>
  <c r="Q6098"/>
  <c r="Q6097"/>
  <c r="Q6096"/>
  <c r="Q6095"/>
  <c r="Q6094"/>
  <c r="Q6093"/>
  <c r="Q6092"/>
  <c r="Q6091"/>
  <c r="Q6090"/>
  <c r="Q6089"/>
  <c r="Q6088"/>
  <c r="Q6087"/>
  <c r="Q6086"/>
  <c r="Q6085"/>
  <c r="Q6084"/>
  <c r="Q6083"/>
  <c r="Q6082"/>
  <c r="Q6081"/>
  <c r="Q6080"/>
  <c r="Q6079"/>
  <c r="Q6078"/>
  <c r="Q6077"/>
  <c r="Q6076"/>
  <c r="Q6075"/>
  <c r="Q6074"/>
  <c r="Q6073"/>
  <c r="Q6072"/>
  <c r="Q6071"/>
  <c r="Q6070"/>
  <c r="Q6069"/>
  <c r="Q6068"/>
  <c r="Q6067"/>
  <c r="Q6066"/>
  <c r="Q6065"/>
  <c r="Q6064"/>
  <c r="Q6063"/>
  <c r="Q6062"/>
  <c r="Q6061"/>
  <c r="Q6060"/>
  <c r="Q6059"/>
  <c r="Q6058"/>
  <c r="Q6057"/>
  <c r="Q6056"/>
  <c r="Q6055"/>
  <c r="Q6054"/>
  <c r="Q6053"/>
  <c r="Q6052"/>
  <c r="Q6051"/>
  <c r="Q6050"/>
  <c r="Q6049"/>
  <c r="Q6048"/>
  <c r="Q6047"/>
  <c r="Q6046"/>
  <c r="Q6045"/>
  <c r="Q6044"/>
  <c r="Q6043"/>
  <c r="Q6042"/>
  <c r="Q6041"/>
  <c r="Q6040"/>
  <c r="Q6039"/>
  <c r="Q6038"/>
  <c r="Q6037"/>
  <c r="Q6036"/>
  <c r="Q6035"/>
  <c r="Q6034"/>
  <c r="Q6033"/>
  <c r="Q6032"/>
  <c r="Q6031"/>
  <c r="Q6030"/>
  <c r="Q6029"/>
  <c r="Q6028"/>
  <c r="Q6027"/>
  <c r="Q6026"/>
  <c r="Q6025"/>
  <c r="Q6024"/>
  <c r="Q6023"/>
  <c r="Q6022"/>
  <c r="Q6021"/>
  <c r="Q6020"/>
  <c r="Q6019"/>
  <c r="Q6018"/>
  <c r="Q6017"/>
  <c r="Q6016"/>
  <c r="Q6015"/>
  <c r="Q6014"/>
  <c r="Q6013"/>
  <c r="Q6012"/>
  <c r="Q6011"/>
  <c r="Q6010"/>
  <c r="Q6009"/>
  <c r="Q6008"/>
  <c r="Q6007"/>
  <c r="Q6006"/>
  <c r="Q6005"/>
  <c r="Q6004"/>
  <c r="Q6003"/>
  <c r="Q6002"/>
  <c r="Q6001"/>
  <c r="Q6000"/>
  <c r="Q5999"/>
  <c r="Q5998"/>
  <c r="Q5997"/>
  <c r="Q5996"/>
  <c r="Q5995"/>
  <c r="Q5994"/>
  <c r="Q5993"/>
  <c r="Q5992"/>
  <c r="Q5991"/>
  <c r="Q5990"/>
  <c r="Q5989"/>
  <c r="Q5988"/>
  <c r="Q5987"/>
  <c r="Q5986"/>
  <c r="Q5985"/>
  <c r="Q5984"/>
  <c r="Q5983"/>
  <c r="Q5982"/>
  <c r="Q5981"/>
  <c r="Q5980"/>
  <c r="Q5979"/>
  <c r="Q5978"/>
  <c r="Q5977"/>
  <c r="Q5976"/>
  <c r="Q5975"/>
  <c r="Q5974"/>
  <c r="Q5973"/>
  <c r="Q5972"/>
  <c r="Q5971"/>
  <c r="Q5970"/>
  <c r="Q5969"/>
  <c r="Q5968"/>
  <c r="Q5967"/>
  <c r="Q5966"/>
  <c r="Q5965"/>
  <c r="Q5964"/>
  <c r="Q5963"/>
  <c r="Q5962"/>
  <c r="Q5961"/>
  <c r="Q5960"/>
  <c r="Q5959"/>
  <c r="Q5958"/>
  <c r="Q5957"/>
  <c r="Q5956"/>
  <c r="Q5955"/>
  <c r="Q5954"/>
  <c r="Q5953"/>
  <c r="Q5952"/>
  <c r="Q5951"/>
  <c r="Q5950"/>
  <c r="Q5949"/>
  <c r="Q5948"/>
  <c r="Q5947"/>
  <c r="Q5946"/>
  <c r="Q5945"/>
  <c r="Q5944"/>
  <c r="Q5943"/>
  <c r="Q5942"/>
  <c r="Q5941"/>
  <c r="Q5940"/>
  <c r="Q5939"/>
  <c r="Q5938"/>
  <c r="Q5937"/>
  <c r="Q5936"/>
  <c r="Q5935"/>
  <c r="Q5934"/>
  <c r="Q5933"/>
  <c r="Q5932"/>
  <c r="Q5931"/>
  <c r="Q5930"/>
  <c r="Q5929"/>
  <c r="Q5928"/>
  <c r="Q5927"/>
  <c r="Q5926"/>
  <c r="Q5925"/>
  <c r="Q5924"/>
  <c r="Q5923"/>
  <c r="Q5922"/>
  <c r="Q5921"/>
  <c r="Q5920"/>
  <c r="Q5919"/>
  <c r="Q5918"/>
  <c r="Q5917"/>
  <c r="Q5916"/>
  <c r="Q5915"/>
  <c r="Q5914"/>
  <c r="Q5913"/>
  <c r="Q5912"/>
  <c r="Q5911"/>
  <c r="Q5910"/>
  <c r="Q5909"/>
  <c r="Q5908"/>
  <c r="Q5907"/>
  <c r="Q5906"/>
  <c r="Q5905"/>
  <c r="Q5904"/>
  <c r="Q5903"/>
  <c r="Q5902"/>
  <c r="Q5901"/>
  <c r="Q5900"/>
  <c r="Q5899"/>
  <c r="Q5898"/>
  <c r="Q5897"/>
  <c r="Q5896"/>
  <c r="Q5895"/>
  <c r="Q5894"/>
  <c r="Q5893"/>
  <c r="Q5892"/>
  <c r="Q5891"/>
  <c r="Q5890"/>
  <c r="Q5889"/>
  <c r="Q5888"/>
  <c r="Q5887"/>
  <c r="Q5886"/>
  <c r="Q5885"/>
  <c r="Q5884"/>
  <c r="Q5883"/>
  <c r="Q5882"/>
  <c r="Q5881"/>
  <c r="Q5880"/>
  <c r="Q5879"/>
  <c r="Q5878"/>
  <c r="Q5877"/>
  <c r="Q5876"/>
  <c r="Q5875"/>
  <c r="Q5874"/>
  <c r="Q5873"/>
  <c r="Q5872"/>
  <c r="Q5871"/>
  <c r="Q5870"/>
  <c r="Q5869"/>
  <c r="Q5868"/>
  <c r="Q5867"/>
  <c r="Q5866"/>
  <c r="Q5865"/>
  <c r="Q5864"/>
  <c r="Q5863"/>
  <c r="Q5862"/>
  <c r="Q5861"/>
  <c r="Q5860"/>
  <c r="Q5859"/>
  <c r="Q5858"/>
  <c r="Q5857"/>
  <c r="Q5856"/>
  <c r="Q5855"/>
  <c r="Q5854"/>
  <c r="Q5853"/>
  <c r="Q5852"/>
  <c r="Q5851"/>
  <c r="Q5850"/>
  <c r="Q5849"/>
  <c r="Q5848"/>
  <c r="Q5847"/>
  <c r="Q5846"/>
  <c r="Q5845"/>
  <c r="Q5844"/>
  <c r="Q5843"/>
  <c r="Q5842"/>
  <c r="Q5841"/>
  <c r="Q5840"/>
  <c r="Q5839"/>
  <c r="Q5838"/>
  <c r="Q5837"/>
  <c r="Q5836"/>
  <c r="Q5835"/>
  <c r="Q5834"/>
  <c r="Q5833"/>
  <c r="Q5832"/>
  <c r="Q5831"/>
  <c r="Q5830"/>
  <c r="Q5829"/>
  <c r="Q5828"/>
  <c r="Q5827"/>
  <c r="Q5826"/>
  <c r="Q5825"/>
  <c r="Q5824"/>
  <c r="Q5823"/>
  <c r="Q5822"/>
  <c r="Q5821"/>
  <c r="Q5820"/>
  <c r="Q5819"/>
  <c r="Q5818"/>
  <c r="Q5817"/>
  <c r="Q5816"/>
  <c r="Q5815"/>
  <c r="Q5814"/>
  <c r="Q5813"/>
  <c r="Q5812"/>
  <c r="Q5811"/>
  <c r="Q5810"/>
  <c r="Q5809"/>
  <c r="Q5808"/>
  <c r="Q5807"/>
  <c r="Q5806"/>
  <c r="Q5805"/>
  <c r="Q5804"/>
  <c r="Q5803"/>
  <c r="Q5802"/>
  <c r="Q5801"/>
  <c r="Q5800"/>
  <c r="Q5799"/>
  <c r="Q5798"/>
  <c r="Q5797"/>
  <c r="Q5796"/>
  <c r="Q5795"/>
  <c r="Q5794"/>
  <c r="Q5793"/>
  <c r="Q5792"/>
  <c r="Q5791"/>
  <c r="Q5790"/>
  <c r="Q5789"/>
  <c r="Q5788"/>
  <c r="Q5787"/>
  <c r="Q5786"/>
  <c r="Q5785"/>
  <c r="Q5784"/>
  <c r="Q5783"/>
  <c r="Q5782"/>
  <c r="Q5781"/>
  <c r="Q5780"/>
  <c r="Q5779"/>
  <c r="Q5778"/>
  <c r="Q5777"/>
  <c r="Q5776"/>
  <c r="Q5775"/>
  <c r="Q5774"/>
  <c r="Q5773"/>
  <c r="Q5772"/>
  <c r="Q5771"/>
  <c r="Q5770"/>
  <c r="Q5769"/>
  <c r="Q5768"/>
  <c r="Q5767"/>
  <c r="Q5766"/>
  <c r="Q5765"/>
  <c r="Q5764"/>
  <c r="Q5763"/>
  <c r="Q5762"/>
  <c r="Q5761"/>
  <c r="Q5760"/>
  <c r="Q5759"/>
  <c r="Q5758"/>
  <c r="Q5757"/>
  <c r="Q5756"/>
  <c r="Q5755"/>
  <c r="Q5754"/>
  <c r="Q5753"/>
  <c r="Q5752"/>
  <c r="Q5751"/>
  <c r="Q5750"/>
  <c r="Q5749"/>
  <c r="Q5748"/>
  <c r="Q5747"/>
  <c r="Q5746"/>
  <c r="Q5745"/>
  <c r="Q5744"/>
  <c r="Q5743"/>
  <c r="Q5742"/>
  <c r="Q5741"/>
  <c r="Q5740"/>
  <c r="Q5739"/>
  <c r="Q5738"/>
  <c r="Q5737"/>
  <c r="Q5736"/>
  <c r="Q5735"/>
  <c r="Q5734"/>
  <c r="Q5733"/>
  <c r="Q5732"/>
  <c r="Q5731"/>
  <c r="Q5730"/>
  <c r="Q5729"/>
  <c r="Q5728"/>
  <c r="Q5727"/>
  <c r="Q5726"/>
  <c r="Q5725"/>
  <c r="Q5724"/>
  <c r="Q5723"/>
  <c r="Q5722"/>
  <c r="Q5721"/>
  <c r="Q5720"/>
  <c r="Q5719"/>
  <c r="Q5718"/>
  <c r="Q5717"/>
  <c r="Q5716"/>
  <c r="Q5715"/>
  <c r="Q5714"/>
  <c r="Q5713"/>
  <c r="Q5712"/>
  <c r="Q5711"/>
  <c r="Q5710"/>
  <c r="Q5709"/>
  <c r="Q5708"/>
  <c r="Q5707"/>
  <c r="Q5706"/>
  <c r="Q5705"/>
  <c r="Q5704"/>
  <c r="Q5703"/>
  <c r="Q5702"/>
  <c r="Q5701"/>
  <c r="Q5700"/>
  <c r="Q5699"/>
  <c r="Q5698"/>
  <c r="Q5697"/>
  <c r="Q5696"/>
  <c r="Q5695"/>
  <c r="Q5694"/>
  <c r="Q5693"/>
  <c r="Q5692"/>
  <c r="Q5691"/>
  <c r="Q5690"/>
  <c r="Q5689"/>
  <c r="Q5688"/>
  <c r="Q5687"/>
  <c r="Q5686"/>
  <c r="Q5685"/>
  <c r="Q5684"/>
  <c r="Q5683"/>
  <c r="Q5682"/>
  <c r="Q5681"/>
  <c r="Q5680"/>
  <c r="Q5679"/>
  <c r="Q5678"/>
  <c r="Q5677"/>
  <c r="Q5676"/>
  <c r="Q5675"/>
  <c r="Q5674"/>
  <c r="Q5673"/>
  <c r="Q5672"/>
  <c r="Q5671"/>
  <c r="Q5670"/>
  <c r="Q5669"/>
  <c r="Q5668"/>
  <c r="Q5667"/>
  <c r="Q5666"/>
  <c r="Q5665"/>
  <c r="Q5664"/>
  <c r="Q5663"/>
  <c r="Q5662"/>
  <c r="Q5661"/>
  <c r="Q5660"/>
  <c r="Q5659"/>
  <c r="Q5658"/>
  <c r="Q5657"/>
  <c r="Q5656"/>
  <c r="Q5655"/>
  <c r="Q5654"/>
  <c r="Q5653"/>
  <c r="Q5652"/>
  <c r="Q5651"/>
  <c r="Q5650"/>
  <c r="Q5649"/>
  <c r="Q5648"/>
  <c r="Q5647"/>
  <c r="Q5646"/>
  <c r="Q5645"/>
  <c r="Q5644"/>
  <c r="Q5643"/>
  <c r="Q5642"/>
  <c r="Q5641"/>
  <c r="Q5640"/>
  <c r="Q5639"/>
  <c r="Q5638"/>
  <c r="Q5637"/>
  <c r="Q5636"/>
  <c r="Q5635"/>
  <c r="Q5634"/>
  <c r="Q5633"/>
  <c r="Q5632"/>
  <c r="Q5631"/>
  <c r="Q5630"/>
  <c r="Q5629"/>
  <c r="Q5628"/>
  <c r="Q5627"/>
  <c r="Q5626"/>
  <c r="Q5625"/>
  <c r="Q5624"/>
  <c r="Q5623"/>
  <c r="Q5622"/>
  <c r="Q5621"/>
  <c r="Q5620"/>
  <c r="Q5619"/>
  <c r="Q5618"/>
  <c r="Q5617"/>
  <c r="Q5616"/>
  <c r="Q5615"/>
  <c r="Q5614"/>
  <c r="Q5613"/>
  <c r="Q5612"/>
  <c r="Q5611"/>
  <c r="Q5610"/>
  <c r="Q5609"/>
  <c r="Q5608"/>
  <c r="Q5607"/>
  <c r="Q5606"/>
  <c r="Q5605"/>
  <c r="Q5604"/>
  <c r="Q5603"/>
  <c r="Q5602"/>
  <c r="Q5601"/>
  <c r="Q5600"/>
  <c r="Q5599"/>
  <c r="Q5598"/>
  <c r="Q5597"/>
  <c r="Q5596"/>
  <c r="Q5595"/>
  <c r="Q5594"/>
  <c r="Q5593"/>
  <c r="Q5592"/>
  <c r="Q5591"/>
  <c r="Q5590"/>
  <c r="Q5589"/>
  <c r="Q5588"/>
  <c r="Q5587"/>
  <c r="Q5586"/>
  <c r="Q5585"/>
  <c r="Q5584"/>
  <c r="Q5583"/>
  <c r="Q5582"/>
  <c r="Q5581"/>
  <c r="Q5580"/>
  <c r="Q5579"/>
  <c r="Q5578"/>
  <c r="Q5577"/>
  <c r="Q5576"/>
  <c r="Q5575"/>
  <c r="Q5574"/>
  <c r="Q5573"/>
  <c r="Q5572"/>
  <c r="Q5571"/>
  <c r="Q5570"/>
  <c r="Q5569"/>
  <c r="Q5568"/>
  <c r="Q5567"/>
  <c r="Q5566"/>
  <c r="Q5565"/>
  <c r="Q5564"/>
  <c r="Q5563"/>
  <c r="Q5562"/>
  <c r="Q5561"/>
  <c r="Q5560"/>
  <c r="Q5559"/>
  <c r="Q5558"/>
  <c r="Q5557"/>
  <c r="Q5556"/>
  <c r="Q5555"/>
  <c r="Q5554"/>
  <c r="Q5553"/>
  <c r="Q5552"/>
  <c r="Q5551"/>
  <c r="Q5550"/>
  <c r="Q5549"/>
  <c r="Q5548"/>
  <c r="Q5547"/>
  <c r="Q5546"/>
  <c r="Q5545"/>
  <c r="Q5544"/>
  <c r="Q5543"/>
  <c r="Q5542"/>
  <c r="Q5541"/>
  <c r="Q5540"/>
  <c r="Q5539"/>
  <c r="Q5538"/>
  <c r="Q5537"/>
  <c r="Q5536"/>
  <c r="Q5535"/>
  <c r="Q5534"/>
  <c r="Q5533"/>
  <c r="Q5532"/>
  <c r="Q5531"/>
  <c r="Q5530"/>
  <c r="Q5529"/>
  <c r="Q5528"/>
  <c r="Q5527"/>
  <c r="Q5526"/>
  <c r="Q5525"/>
  <c r="Q5524"/>
  <c r="Q5523"/>
  <c r="Q5522"/>
  <c r="Q5521"/>
  <c r="Q5520"/>
  <c r="Q5519"/>
  <c r="Q5518"/>
  <c r="Q5517"/>
  <c r="Q5516"/>
  <c r="Q5515"/>
  <c r="Q5514"/>
  <c r="Q5513"/>
  <c r="Q5512"/>
  <c r="Q5511"/>
  <c r="Q5510"/>
  <c r="Q5509"/>
  <c r="Q5508"/>
  <c r="Q5507"/>
  <c r="Q5506"/>
  <c r="Q5505"/>
  <c r="Q5504"/>
  <c r="Q5503"/>
  <c r="Q5502"/>
  <c r="Q5501"/>
  <c r="Q5500"/>
  <c r="Q5499"/>
  <c r="Q5498"/>
  <c r="Q5497"/>
  <c r="Q5496"/>
  <c r="Q5495"/>
  <c r="Q5494"/>
  <c r="Q5493"/>
  <c r="Q5492"/>
  <c r="Q5491"/>
  <c r="Q5490"/>
  <c r="Q5489"/>
  <c r="Q5488"/>
  <c r="Q5487"/>
  <c r="Q5486"/>
  <c r="Q5485"/>
  <c r="Q5484"/>
  <c r="Q5483"/>
  <c r="Q5482"/>
  <c r="Q5481"/>
  <c r="Q5480"/>
  <c r="Q5479"/>
  <c r="Q5478"/>
  <c r="Q5477"/>
  <c r="Q5476"/>
  <c r="Q5475"/>
  <c r="Q5474"/>
  <c r="Q5473"/>
  <c r="Q5472"/>
  <c r="Q5471"/>
  <c r="Q5470"/>
  <c r="Q5469"/>
  <c r="Q5468"/>
  <c r="Q5467"/>
  <c r="Q5466"/>
  <c r="Q5465"/>
  <c r="Q5464"/>
  <c r="Q5463"/>
  <c r="Q5462"/>
  <c r="Q5461"/>
  <c r="Q5460"/>
  <c r="Q5459"/>
  <c r="Q5458"/>
  <c r="Q5457"/>
  <c r="Q5456"/>
  <c r="Q5455"/>
  <c r="Q5454"/>
  <c r="Q5453"/>
  <c r="Q5452"/>
  <c r="Q5451"/>
  <c r="Q5450"/>
  <c r="Q5449"/>
  <c r="Q5448"/>
  <c r="Q5447"/>
  <c r="Q5446"/>
  <c r="Q5445"/>
  <c r="Q5444"/>
  <c r="Q5443"/>
  <c r="Q5442"/>
  <c r="Q5441"/>
  <c r="Q5440"/>
  <c r="Q5439"/>
  <c r="Q5438"/>
  <c r="Q5437"/>
  <c r="Q5436"/>
  <c r="Q5435"/>
  <c r="Q5434"/>
  <c r="Q5433"/>
  <c r="Q5432"/>
  <c r="Q5431"/>
  <c r="Q5430"/>
  <c r="Q5429"/>
  <c r="Q5428"/>
  <c r="Q5427"/>
  <c r="Q5426"/>
  <c r="Q5425"/>
  <c r="Q5424"/>
  <c r="Q5423"/>
  <c r="Q5422"/>
  <c r="Q5421"/>
  <c r="Q5420"/>
  <c r="Q5419"/>
  <c r="Q5418"/>
  <c r="Q5417"/>
  <c r="Q5416"/>
  <c r="Q5415"/>
  <c r="Q5414"/>
  <c r="Q5413"/>
  <c r="Q5412"/>
  <c r="Q5411"/>
  <c r="Q5410"/>
  <c r="Q5409"/>
  <c r="Q5408"/>
  <c r="Q5407"/>
  <c r="Q5406"/>
  <c r="Q5405"/>
  <c r="Q5404"/>
  <c r="Q5403"/>
  <c r="Q5402"/>
  <c r="Q5401"/>
  <c r="Q5400"/>
  <c r="Q5399"/>
  <c r="Q5398"/>
  <c r="Q5397"/>
  <c r="Q5396"/>
  <c r="Q5395"/>
  <c r="Q5394"/>
  <c r="Q5393"/>
  <c r="Q5392"/>
  <c r="Q5391"/>
  <c r="Q5390"/>
  <c r="Q5389"/>
  <c r="Q5388"/>
  <c r="Q5387"/>
  <c r="Q5386"/>
  <c r="Q5385"/>
  <c r="Q5384"/>
  <c r="Q5383"/>
  <c r="Q5382"/>
  <c r="Q5381"/>
  <c r="Q5380"/>
  <c r="Q5379"/>
  <c r="Q5378"/>
  <c r="Q5377"/>
  <c r="Q5376"/>
  <c r="Q5375"/>
  <c r="Q5374"/>
  <c r="Q5373"/>
  <c r="Q5372"/>
  <c r="Q5371"/>
  <c r="Q5370"/>
  <c r="Q5369"/>
  <c r="Q5368"/>
  <c r="Q5367"/>
  <c r="Q5366"/>
  <c r="Q5365"/>
  <c r="Q5364"/>
  <c r="Q5363"/>
  <c r="Q5362"/>
  <c r="Q5361"/>
  <c r="Q5360"/>
  <c r="Q5359"/>
  <c r="Q5358"/>
  <c r="Q5357"/>
  <c r="Q5356"/>
  <c r="Q5355"/>
  <c r="Q5354"/>
  <c r="Q5353"/>
  <c r="Q5352"/>
  <c r="Q5351"/>
  <c r="Q5350"/>
  <c r="Q5349"/>
  <c r="Q5348"/>
  <c r="Q5347"/>
  <c r="Q5346"/>
  <c r="Q5345"/>
  <c r="Q5344"/>
  <c r="Q5343"/>
  <c r="Q5342"/>
  <c r="Q5341"/>
  <c r="Q5340"/>
  <c r="Q5339"/>
  <c r="Q5338"/>
  <c r="Q5337"/>
  <c r="Q5336"/>
  <c r="Q5335"/>
  <c r="Q5334"/>
  <c r="Q5333"/>
  <c r="Q5332"/>
  <c r="Q5331"/>
  <c r="Q5330"/>
  <c r="Q5329"/>
  <c r="Q5328"/>
  <c r="Q5327"/>
  <c r="Q5326"/>
  <c r="Q5325"/>
  <c r="Q5324"/>
  <c r="Q5323"/>
  <c r="Q5322"/>
  <c r="Q5321"/>
  <c r="Q5320"/>
  <c r="Q5319"/>
  <c r="Q5318"/>
  <c r="Q5317"/>
  <c r="Q5316"/>
  <c r="Q5315"/>
  <c r="Q5314"/>
  <c r="Q5313"/>
  <c r="Q5312"/>
  <c r="Q5311"/>
  <c r="Q5310"/>
  <c r="Q5309"/>
  <c r="Q5308"/>
  <c r="Q5307"/>
  <c r="Q5306"/>
  <c r="Q5305"/>
  <c r="Q5304"/>
  <c r="Q5303"/>
  <c r="Q5302"/>
  <c r="Q5301"/>
  <c r="Q5300"/>
  <c r="Q5299"/>
  <c r="Q5298"/>
  <c r="Q5297"/>
  <c r="Q5296"/>
  <c r="Q5295"/>
  <c r="Q5294"/>
  <c r="Q5293"/>
  <c r="Q5292"/>
  <c r="Q5291"/>
  <c r="Q5290"/>
  <c r="Q5289"/>
  <c r="Q5288"/>
  <c r="Q5287"/>
  <c r="Q5286"/>
  <c r="Q5285"/>
  <c r="Q5284"/>
  <c r="Q5283"/>
  <c r="Q5282"/>
  <c r="Q5281"/>
  <c r="Q5280"/>
  <c r="Q5279"/>
  <c r="Q5278"/>
  <c r="Q5277"/>
  <c r="Q5276"/>
  <c r="Q5275"/>
  <c r="Q5274"/>
  <c r="Q5273"/>
  <c r="Q5272"/>
  <c r="Q5271"/>
  <c r="Q5270"/>
  <c r="Q5269"/>
  <c r="Q5268"/>
  <c r="Q5267"/>
  <c r="Q5266"/>
  <c r="Q5265"/>
  <c r="Q5264"/>
  <c r="Q5263"/>
  <c r="Q5262"/>
  <c r="Q5261"/>
  <c r="Q5260"/>
  <c r="Q5259"/>
  <c r="Q5258"/>
  <c r="Q5257"/>
  <c r="Q5256"/>
  <c r="Q5255"/>
  <c r="Q5254"/>
  <c r="Q5253"/>
  <c r="Q5252"/>
  <c r="Q5251"/>
  <c r="Q5250"/>
  <c r="Q5249"/>
  <c r="Q5248"/>
  <c r="Q5247"/>
  <c r="Q5246"/>
  <c r="Q5245"/>
  <c r="Q5244"/>
  <c r="Q5243"/>
  <c r="Q5242"/>
  <c r="Q5241"/>
  <c r="Q5240"/>
  <c r="Q5239"/>
  <c r="Q5238"/>
  <c r="Q5237"/>
  <c r="Q5236"/>
  <c r="Q5235"/>
  <c r="Q5234"/>
  <c r="Q5233"/>
  <c r="Q5232"/>
  <c r="Q5231"/>
  <c r="Q5230"/>
  <c r="Q5229"/>
  <c r="Q5228"/>
  <c r="Q5227"/>
  <c r="Q5226"/>
  <c r="Q5225"/>
  <c r="Q5224"/>
  <c r="Q5223"/>
  <c r="Q5222"/>
  <c r="Q5221"/>
  <c r="Q5220"/>
  <c r="Q5219"/>
  <c r="Q5218"/>
  <c r="Q5217"/>
  <c r="Q5216"/>
  <c r="Q5215"/>
  <c r="Q5214"/>
  <c r="Q5213"/>
  <c r="Q5212"/>
  <c r="Q5211"/>
  <c r="Q5210"/>
  <c r="Q5209"/>
  <c r="Q5208"/>
  <c r="Q5207"/>
  <c r="Q5206"/>
  <c r="Q5205"/>
  <c r="Q5204"/>
  <c r="Q5203"/>
  <c r="Q5202"/>
  <c r="Q5201"/>
  <c r="Q5200"/>
  <c r="Q5199"/>
  <c r="Q5198"/>
  <c r="Q5197"/>
  <c r="Q5196"/>
  <c r="Q5195"/>
  <c r="Q5194"/>
  <c r="Q5193"/>
  <c r="Q5192"/>
  <c r="Q5191"/>
  <c r="Q5190"/>
  <c r="Q5189"/>
  <c r="Q5188"/>
  <c r="Q5187"/>
  <c r="Q5186"/>
  <c r="Q5185"/>
  <c r="Q5184"/>
  <c r="Q5183"/>
  <c r="Q5182"/>
  <c r="Q5181"/>
  <c r="Q5180"/>
  <c r="Q5179"/>
  <c r="Q5178"/>
  <c r="Q5177"/>
  <c r="Q5176"/>
  <c r="Q5175"/>
  <c r="Q5174"/>
  <c r="Q5173"/>
  <c r="Q5172"/>
  <c r="Q5171"/>
  <c r="Q5170"/>
  <c r="Q5169"/>
  <c r="Q5168"/>
  <c r="Q5167"/>
  <c r="Q5166"/>
  <c r="Q5165"/>
  <c r="Q5164"/>
  <c r="Q5163"/>
  <c r="Q5162"/>
  <c r="Q5161"/>
  <c r="Q5160"/>
  <c r="Q5159"/>
  <c r="Q5158"/>
  <c r="Q5157"/>
  <c r="Q5156"/>
  <c r="Q5155"/>
  <c r="Q5154"/>
  <c r="Q5153"/>
  <c r="Q5152"/>
  <c r="Q5151"/>
  <c r="Q5150"/>
  <c r="Q5149"/>
  <c r="Q5148"/>
  <c r="Q5147"/>
  <c r="Q5146"/>
  <c r="Q5145"/>
  <c r="Q5144"/>
  <c r="Q5143"/>
  <c r="Q5142"/>
  <c r="Q5141"/>
  <c r="Q5140"/>
  <c r="Q5139"/>
  <c r="Q5138"/>
  <c r="Q5137"/>
  <c r="Q5136"/>
  <c r="Q5135"/>
  <c r="Q5134"/>
  <c r="Q5133"/>
  <c r="Q5132"/>
  <c r="Q5131"/>
  <c r="Q5130"/>
  <c r="Q5129"/>
  <c r="Q5128"/>
  <c r="Q5127"/>
  <c r="Q5126"/>
  <c r="Q5125"/>
  <c r="Q5124"/>
  <c r="Q5123"/>
  <c r="Q5122"/>
  <c r="Q5121"/>
  <c r="Q5120"/>
  <c r="Q5119"/>
  <c r="Q5118"/>
  <c r="Q5117"/>
  <c r="Q5116"/>
  <c r="Q5115"/>
  <c r="Q5114"/>
  <c r="Q5113"/>
  <c r="Q5112"/>
  <c r="Q5111"/>
  <c r="Q5110"/>
  <c r="Q5109"/>
  <c r="Q5108"/>
  <c r="Q5107"/>
  <c r="Q5106"/>
  <c r="Q5105"/>
  <c r="Q5104"/>
  <c r="Q5103"/>
  <c r="Q5102"/>
  <c r="Q5101"/>
  <c r="Q5100"/>
  <c r="Q5099"/>
  <c r="Q5098"/>
  <c r="Q5097"/>
  <c r="Q5096"/>
  <c r="Q5095"/>
  <c r="Q5094"/>
  <c r="Q5093"/>
  <c r="Q5092"/>
  <c r="Q5091"/>
  <c r="Q5090"/>
  <c r="Q5089"/>
  <c r="Q5088"/>
  <c r="Q5087"/>
  <c r="Q5086"/>
  <c r="Q5085"/>
  <c r="Q5084"/>
  <c r="Q5083"/>
  <c r="Q5082"/>
  <c r="Q5081"/>
  <c r="Q5080"/>
  <c r="Q5079"/>
  <c r="Q5078"/>
  <c r="Q5077"/>
  <c r="Q5076"/>
  <c r="Q5075"/>
  <c r="Q5074"/>
  <c r="Q5073"/>
  <c r="Q5072"/>
  <c r="Q5071"/>
  <c r="Q5070"/>
  <c r="Q5069"/>
  <c r="Q5068"/>
  <c r="Q5067"/>
  <c r="Q5066"/>
  <c r="Q5065"/>
  <c r="Q5064"/>
  <c r="Q5063"/>
  <c r="Q5062"/>
  <c r="Q5061"/>
  <c r="Q5060"/>
  <c r="Q5059"/>
  <c r="Q5058"/>
  <c r="Q5057"/>
  <c r="Q5056"/>
  <c r="Q5055"/>
  <c r="Q5054"/>
  <c r="Q5053"/>
  <c r="Q5052"/>
  <c r="Q5051"/>
  <c r="Q5050"/>
  <c r="Q5049"/>
  <c r="Q5048"/>
  <c r="Q5047"/>
  <c r="Q5046"/>
  <c r="Q5045"/>
  <c r="Q5044"/>
  <c r="Q5043"/>
  <c r="Q5042"/>
  <c r="Q5041"/>
  <c r="Q5040"/>
  <c r="Q5039"/>
  <c r="Q5038"/>
  <c r="Q5037"/>
  <c r="Q5036"/>
  <c r="Q5035"/>
  <c r="Q5034"/>
  <c r="Q5033"/>
  <c r="Q5032"/>
  <c r="Q5031"/>
  <c r="Q5030"/>
  <c r="Q5029"/>
  <c r="Q5028"/>
  <c r="Q5027"/>
  <c r="Q5026"/>
  <c r="Q5025"/>
  <c r="Q5024"/>
  <c r="Q5023"/>
  <c r="Q5022"/>
  <c r="Q5021"/>
  <c r="Q5020"/>
  <c r="Q5019"/>
  <c r="Q5018"/>
  <c r="Q5017"/>
  <c r="Q5016"/>
  <c r="Q5015"/>
  <c r="Q5014"/>
  <c r="Q5013"/>
  <c r="Q5012"/>
  <c r="Q5011"/>
  <c r="Q5010"/>
  <c r="Q5009"/>
  <c r="Q5008"/>
  <c r="Q5007"/>
  <c r="Q5006"/>
  <c r="Q5005"/>
  <c r="Q5004"/>
  <c r="Q5003"/>
  <c r="Q5002"/>
  <c r="Q5001"/>
  <c r="Q5000"/>
  <c r="Q4999"/>
  <c r="Q4998"/>
  <c r="Q4997"/>
  <c r="Q4996"/>
  <c r="Q4995"/>
  <c r="Q4994"/>
  <c r="Q4993"/>
  <c r="Q4992"/>
  <c r="Q4991"/>
  <c r="Q4990"/>
  <c r="Q4989"/>
  <c r="Q4988"/>
  <c r="Q4987"/>
  <c r="Q4986"/>
  <c r="Q4985"/>
  <c r="Q4984"/>
  <c r="Q4983"/>
  <c r="Q4982"/>
  <c r="Q4981"/>
  <c r="Q4980"/>
  <c r="Q4979"/>
  <c r="Q4978"/>
  <c r="Q4977"/>
  <c r="Q4976"/>
  <c r="Q4975"/>
  <c r="Q4974"/>
  <c r="Q4973"/>
  <c r="Q4972"/>
  <c r="Q4971"/>
  <c r="Q4970"/>
  <c r="Q4969"/>
  <c r="Q4968"/>
  <c r="Q4967"/>
  <c r="Q4966"/>
  <c r="Q4965"/>
  <c r="Q4964"/>
  <c r="Q4963"/>
  <c r="Q4962"/>
  <c r="Q4961"/>
  <c r="Q4960"/>
  <c r="Q4959"/>
  <c r="Q4958"/>
  <c r="Q4957"/>
  <c r="Q4956"/>
  <c r="Q4955"/>
  <c r="Q4954"/>
  <c r="Q4953"/>
  <c r="Q4952"/>
  <c r="Q4951"/>
  <c r="Q4950"/>
  <c r="Q4949"/>
  <c r="Q4948"/>
  <c r="Q4947"/>
  <c r="Q4946"/>
  <c r="Q4945"/>
  <c r="Q4944"/>
  <c r="Q4943"/>
  <c r="Q4942"/>
  <c r="Q4941"/>
  <c r="Q4940"/>
  <c r="Q4939"/>
  <c r="Q4938"/>
  <c r="Q4937"/>
  <c r="Q4936"/>
  <c r="Q4935"/>
  <c r="Q4934"/>
  <c r="Q4933"/>
  <c r="Q4932"/>
  <c r="Q4931"/>
  <c r="Q4930"/>
  <c r="Q4929"/>
  <c r="Q4928"/>
  <c r="Q4927"/>
  <c r="Q4926"/>
  <c r="Q4925"/>
  <c r="Q4924"/>
  <c r="Q4923"/>
  <c r="Q4922"/>
  <c r="Q4921"/>
  <c r="Q4920"/>
  <c r="Q4919"/>
  <c r="Q4918"/>
  <c r="Q4917"/>
  <c r="Q4916"/>
  <c r="Q4915"/>
  <c r="Q4914"/>
  <c r="Q4913"/>
  <c r="Q4912"/>
  <c r="Q4911"/>
  <c r="Q4910"/>
  <c r="Q4909"/>
  <c r="Q4908"/>
  <c r="Q4907"/>
  <c r="Q4906"/>
  <c r="Q4905"/>
  <c r="Q4904"/>
  <c r="Q4903"/>
  <c r="Q4902"/>
  <c r="Q4901"/>
  <c r="Q4900"/>
  <c r="Q4899"/>
  <c r="Q4898"/>
  <c r="Q4897"/>
  <c r="Q4896"/>
  <c r="Q4895"/>
  <c r="Q4894"/>
  <c r="Q4893"/>
  <c r="Q4892"/>
  <c r="Q4891"/>
  <c r="Q4890"/>
  <c r="Q4889"/>
  <c r="Q4888"/>
  <c r="Q4887"/>
  <c r="Q4886"/>
  <c r="Q4885"/>
  <c r="Q4884"/>
  <c r="Q4883"/>
  <c r="Q4882"/>
  <c r="Q4881"/>
  <c r="Q4880"/>
  <c r="Q4879"/>
  <c r="Q4878"/>
  <c r="Q4877"/>
  <c r="Q4876"/>
  <c r="Q4875"/>
  <c r="Q4874"/>
  <c r="Q4873"/>
  <c r="Q4872"/>
  <c r="Q4871"/>
  <c r="Q4870"/>
  <c r="Q4869"/>
  <c r="Q4868"/>
  <c r="Q4867"/>
  <c r="Q4866"/>
  <c r="Q4865"/>
  <c r="Q4864"/>
  <c r="Q4863"/>
  <c r="Q4862"/>
  <c r="Q4861"/>
  <c r="Q4860"/>
  <c r="Q4859"/>
  <c r="Q4858"/>
  <c r="Q4857"/>
  <c r="Q4856"/>
  <c r="Q4855"/>
  <c r="Q4854"/>
  <c r="Q4853"/>
  <c r="Q4852"/>
  <c r="Q4851"/>
  <c r="Q4850"/>
  <c r="Q4849"/>
  <c r="Q4848"/>
  <c r="Q4847"/>
  <c r="Q4846"/>
  <c r="Q4845"/>
  <c r="Q4844"/>
  <c r="Q4843"/>
  <c r="Q4842"/>
  <c r="Q4841"/>
  <c r="Q4840"/>
  <c r="Q4839"/>
  <c r="Q4838"/>
  <c r="Q4837"/>
  <c r="Q4836"/>
  <c r="Q4835"/>
  <c r="Q4834"/>
  <c r="Q4833"/>
  <c r="Q4832"/>
  <c r="Q4831"/>
  <c r="Q4830"/>
  <c r="Q4829"/>
  <c r="Q4828"/>
  <c r="Q4827"/>
  <c r="Q4826"/>
  <c r="Q4825"/>
  <c r="Q4824"/>
  <c r="Q4823"/>
  <c r="Q4822"/>
  <c r="Q4821"/>
  <c r="Q4820"/>
  <c r="Q4819"/>
  <c r="Q4818"/>
  <c r="Q4817"/>
  <c r="Q4816"/>
  <c r="Q4815"/>
  <c r="Q4814"/>
  <c r="Q4813"/>
  <c r="Q4812"/>
  <c r="Q4811"/>
  <c r="Q4810"/>
  <c r="Q4809"/>
  <c r="Q4808"/>
  <c r="Q4807"/>
  <c r="Q4806"/>
  <c r="Q4805"/>
  <c r="Q4804"/>
  <c r="Q4803"/>
  <c r="Q4802"/>
  <c r="Q4801"/>
  <c r="Q4800"/>
  <c r="Q4799"/>
  <c r="Q4798"/>
  <c r="Q4797"/>
  <c r="Q4796"/>
  <c r="Q4795"/>
  <c r="Q4794"/>
  <c r="Q4793"/>
  <c r="Q4792"/>
  <c r="Q4791"/>
  <c r="Q4790"/>
  <c r="Q4789"/>
  <c r="Q4788"/>
  <c r="Q4787"/>
  <c r="Q4786"/>
  <c r="Q4785"/>
  <c r="Q4784"/>
  <c r="Q4783"/>
  <c r="Q4782"/>
  <c r="Q4781"/>
  <c r="Q4780"/>
  <c r="Q4779"/>
  <c r="Q4778"/>
  <c r="Q4777"/>
  <c r="Q4776"/>
  <c r="Q4775"/>
  <c r="Q4774"/>
  <c r="Q4773"/>
  <c r="Q4772"/>
  <c r="Q4771"/>
  <c r="Q4770"/>
  <c r="Q4769"/>
  <c r="Q4768"/>
  <c r="Q4767"/>
  <c r="Q4766"/>
  <c r="Q4765"/>
  <c r="Q4764"/>
  <c r="Q4763"/>
  <c r="Q4762"/>
  <c r="Q4761"/>
  <c r="Q4760"/>
  <c r="Q4759"/>
  <c r="Q4758"/>
  <c r="Q4757"/>
  <c r="Q4756"/>
  <c r="Q4755"/>
  <c r="Q4754"/>
  <c r="Q4753"/>
  <c r="Q4752"/>
  <c r="Q4751"/>
  <c r="Q4750"/>
  <c r="Q4749"/>
  <c r="Q4748"/>
  <c r="Q4747"/>
  <c r="Q4746"/>
  <c r="Q4745"/>
  <c r="Q4744"/>
  <c r="Q4743"/>
  <c r="Q4742"/>
  <c r="Q4741"/>
  <c r="Q4740"/>
  <c r="Q4739"/>
  <c r="Q4738"/>
  <c r="Q4737"/>
  <c r="Q4736"/>
  <c r="Q4735"/>
  <c r="Q4734"/>
  <c r="Q4733"/>
  <c r="Q4732"/>
  <c r="Q4731"/>
  <c r="Q4730"/>
  <c r="Q4729"/>
  <c r="Q4728"/>
  <c r="Q4727"/>
  <c r="Q4726"/>
  <c r="Q4725"/>
  <c r="Q4724"/>
  <c r="Q4723"/>
  <c r="Q4722"/>
  <c r="Q4721"/>
  <c r="Q4720"/>
  <c r="Q4719"/>
  <c r="Q4718"/>
  <c r="Q4717"/>
  <c r="Q4716"/>
  <c r="Q4715"/>
  <c r="Q4714"/>
  <c r="Q4713"/>
  <c r="Q4712"/>
  <c r="Q4711"/>
  <c r="Q4710"/>
  <c r="Q4709"/>
  <c r="Q4708"/>
  <c r="Q4707"/>
  <c r="Q4706"/>
  <c r="Q4705"/>
  <c r="Q4704"/>
  <c r="Q4703"/>
  <c r="Q4702"/>
  <c r="Q4701"/>
  <c r="Q4700"/>
  <c r="Q4699"/>
  <c r="Q4698"/>
  <c r="Q4697"/>
  <c r="Q4696"/>
  <c r="Q4695"/>
  <c r="Q4694"/>
  <c r="Q4693"/>
  <c r="Q4692"/>
  <c r="Q4691"/>
  <c r="Q4690"/>
  <c r="Q4689"/>
  <c r="Q4688"/>
  <c r="Q4687"/>
  <c r="Q4686"/>
  <c r="Q4685"/>
  <c r="Q4684"/>
  <c r="Q4683"/>
  <c r="Q4682"/>
  <c r="Q4681"/>
  <c r="Q4680"/>
  <c r="Q4679"/>
  <c r="Q4678"/>
  <c r="Q4677"/>
  <c r="Q4676"/>
  <c r="Q4675"/>
  <c r="Q4674"/>
  <c r="Q4673"/>
  <c r="Q4672"/>
  <c r="Q4671"/>
  <c r="Q4670"/>
  <c r="Q4669"/>
  <c r="Q4668"/>
  <c r="Q4667"/>
  <c r="Q4666"/>
  <c r="Q4665"/>
  <c r="Q4664"/>
  <c r="Q4663"/>
  <c r="Q4662"/>
  <c r="Q4661"/>
  <c r="Q4660"/>
  <c r="Q4659"/>
  <c r="Q4658"/>
  <c r="Q4657"/>
  <c r="Q4656"/>
  <c r="Q4655"/>
  <c r="Q4654"/>
  <c r="Q4653"/>
  <c r="Q4652"/>
  <c r="Q4651"/>
  <c r="Q4650"/>
  <c r="Q4649"/>
  <c r="Q4648"/>
  <c r="Q4647"/>
  <c r="Q4646"/>
  <c r="Q4645"/>
  <c r="Q4644"/>
  <c r="Q4643"/>
  <c r="Q4642"/>
  <c r="Q4641"/>
  <c r="Q4640"/>
  <c r="Q4639"/>
  <c r="Q4638"/>
  <c r="Q4637"/>
  <c r="Q4636"/>
  <c r="Q4635"/>
  <c r="Q4634"/>
  <c r="Q4633"/>
  <c r="Q4632"/>
  <c r="Q4631"/>
  <c r="Q4630"/>
  <c r="Q4629"/>
  <c r="Q4628"/>
  <c r="Q4627"/>
  <c r="Q4626"/>
  <c r="Q4625"/>
  <c r="Q4624"/>
  <c r="Q4623"/>
  <c r="Q4622"/>
  <c r="Q4621"/>
  <c r="Q4620"/>
  <c r="Q4619"/>
  <c r="Q4618"/>
  <c r="Q4617"/>
  <c r="Q4616"/>
  <c r="Q4615"/>
  <c r="Q4614"/>
  <c r="Q4613"/>
  <c r="Q4612"/>
  <c r="Q4611"/>
  <c r="Q4610"/>
  <c r="Q4609"/>
  <c r="Q4608"/>
  <c r="Q4607"/>
  <c r="Q4606"/>
  <c r="Q4605"/>
  <c r="Q4604"/>
  <c r="Q4603"/>
  <c r="Q4602"/>
  <c r="Q4601"/>
  <c r="Q4600"/>
  <c r="Q4599"/>
  <c r="Q4598"/>
  <c r="Q4597"/>
  <c r="Q4596"/>
  <c r="Q4595"/>
  <c r="Q4594"/>
  <c r="Q4593"/>
  <c r="Q4592"/>
  <c r="Q4591"/>
  <c r="Q4590"/>
  <c r="Q4589"/>
  <c r="Q4588"/>
  <c r="Q4587"/>
  <c r="Q4586"/>
  <c r="Q4585"/>
  <c r="Q4584"/>
  <c r="Q4583"/>
  <c r="Q4582"/>
  <c r="Q4581"/>
  <c r="Q4580"/>
  <c r="Q4579"/>
  <c r="Q4578"/>
  <c r="Q4577"/>
  <c r="Q4576"/>
  <c r="Q4575"/>
  <c r="Q4574"/>
  <c r="Q4573"/>
  <c r="Q4572"/>
  <c r="Q4571"/>
  <c r="Q4570"/>
  <c r="Q4569"/>
  <c r="Q4568"/>
  <c r="Q4567"/>
  <c r="Q4566"/>
  <c r="Q4565"/>
  <c r="Q4564"/>
  <c r="Q4563"/>
  <c r="Q4562"/>
  <c r="Q4561"/>
  <c r="Q4560"/>
  <c r="Q4559"/>
  <c r="Q4558"/>
  <c r="Q4557"/>
  <c r="Q4556"/>
  <c r="Q4555"/>
  <c r="Q4554"/>
  <c r="Q4553"/>
  <c r="Q4552"/>
  <c r="Q4551"/>
  <c r="Q4550"/>
  <c r="Q4549"/>
  <c r="Q4548"/>
  <c r="Q4547"/>
  <c r="Q4546"/>
  <c r="Q4545"/>
  <c r="Q4544"/>
  <c r="Q4543"/>
  <c r="Q4542"/>
  <c r="Q4541"/>
  <c r="Q4540"/>
  <c r="Q4539"/>
  <c r="Q4538"/>
  <c r="Q4537"/>
  <c r="Q4536"/>
  <c r="Q4535"/>
  <c r="Q4534"/>
  <c r="Q4533"/>
  <c r="Q4532"/>
  <c r="Q4531"/>
  <c r="Q4530"/>
  <c r="Q4529"/>
  <c r="Q4528"/>
  <c r="Q4527"/>
  <c r="Q4526"/>
  <c r="Q4525"/>
  <c r="Q4524"/>
  <c r="Q4523"/>
  <c r="Q4522"/>
  <c r="Q4521"/>
  <c r="Q4520"/>
  <c r="Q4519"/>
  <c r="Q4518"/>
  <c r="Q4517"/>
  <c r="Q4516"/>
  <c r="Q4515"/>
  <c r="Q4514"/>
  <c r="Q4513"/>
  <c r="Q4512"/>
  <c r="Q4511"/>
  <c r="Q4510"/>
  <c r="Q4509"/>
  <c r="Q4508"/>
  <c r="Q4507"/>
  <c r="Q4506"/>
  <c r="Q4505"/>
  <c r="Q4504"/>
  <c r="Q4503"/>
  <c r="Q4502"/>
  <c r="Q4501"/>
  <c r="Q4500"/>
  <c r="Q4499"/>
  <c r="Q4498"/>
  <c r="Q4497"/>
  <c r="Q4496"/>
  <c r="Q4495"/>
  <c r="Q4494"/>
  <c r="Q4493"/>
  <c r="Q4492"/>
  <c r="Q4491"/>
  <c r="Q4490"/>
  <c r="Q4489"/>
  <c r="Q4488"/>
  <c r="Q4487"/>
  <c r="Q4486"/>
  <c r="Q4485"/>
  <c r="Q4484"/>
  <c r="Q4483"/>
  <c r="Q4482"/>
  <c r="Q4481"/>
  <c r="Q4480"/>
  <c r="Q4479"/>
  <c r="Q4478"/>
  <c r="Q4477"/>
  <c r="Q4476"/>
  <c r="Q4475"/>
  <c r="Q4474"/>
  <c r="Q4473"/>
  <c r="Q4472"/>
  <c r="Q4471"/>
  <c r="Q4470"/>
  <c r="Q4469"/>
  <c r="Q4468"/>
  <c r="Q4467"/>
  <c r="Q4466"/>
  <c r="Q4465"/>
  <c r="Q4464"/>
  <c r="Q4463"/>
  <c r="Q4462"/>
  <c r="Q4461"/>
  <c r="Q4460"/>
  <c r="Q4459"/>
  <c r="Q4458"/>
  <c r="Q4457"/>
  <c r="Q4456"/>
  <c r="Q4455"/>
  <c r="Q4454"/>
  <c r="Q4453"/>
  <c r="Q4452"/>
  <c r="Q4451"/>
  <c r="Q4450"/>
  <c r="Q4449"/>
  <c r="Q4448"/>
  <c r="Q4447"/>
  <c r="Q4446"/>
  <c r="Q4445"/>
  <c r="Q4444"/>
  <c r="Q4443"/>
  <c r="Q4442"/>
  <c r="Q4441"/>
  <c r="Q4440"/>
  <c r="Q4439"/>
  <c r="Q4438"/>
  <c r="Q4437"/>
  <c r="Q4436"/>
  <c r="Q4435"/>
  <c r="Q4434"/>
  <c r="Q4433"/>
  <c r="Q4432"/>
  <c r="Q4431"/>
  <c r="Q4430"/>
  <c r="Q4429"/>
  <c r="Q4428"/>
  <c r="Q4427"/>
  <c r="Q4426"/>
  <c r="Q4425"/>
  <c r="Q4424"/>
  <c r="Q4423"/>
  <c r="Q4422"/>
  <c r="Q4421"/>
  <c r="Q4420"/>
  <c r="Q4419"/>
  <c r="Q4418"/>
  <c r="Q4417"/>
  <c r="Q4416"/>
  <c r="Q4415"/>
  <c r="Q4414"/>
  <c r="Q4413"/>
  <c r="Q4412"/>
  <c r="Q4411"/>
  <c r="Q4410"/>
  <c r="Q4409"/>
  <c r="Q4408"/>
  <c r="Q4407"/>
  <c r="Q4406"/>
  <c r="Q4405"/>
  <c r="Q4404"/>
  <c r="Q4403"/>
  <c r="Q4402"/>
  <c r="Q4401"/>
  <c r="Q4400"/>
  <c r="Q4399"/>
  <c r="Q4398"/>
  <c r="Q4397"/>
  <c r="Q4396"/>
  <c r="Q4395"/>
  <c r="Q4394"/>
  <c r="Q4393"/>
  <c r="Q4392"/>
  <c r="Q4391"/>
  <c r="Q4390"/>
  <c r="Q4389"/>
  <c r="Q4388"/>
  <c r="Q4387"/>
  <c r="Q4386"/>
  <c r="Q4385"/>
  <c r="Q4384"/>
  <c r="Q4383"/>
  <c r="Q4382"/>
  <c r="Q4381"/>
  <c r="Q4380"/>
  <c r="Q4379"/>
  <c r="Q4378"/>
  <c r="Q4377"/>
  <c r="Q4376"/>
  <c r="Q4375"/>
  <c r="Q4374"/>
  <c r="Q4373"/>
  <c r="Q4372"/>
  <c r="Q4371"/>
  <c r="Q4370"/>
  <c r="Q4369"/>
  <c r="Q4368"/>
  <c r="Q4367"/>
  <c r="Q4366"/>
  <c r="Q4365"/>
  <c r="Q4364"/>
  <c r="Q4363"/>
  <c r="Q4362"/>
  <c r="Q4361"/>
  <c r="Q4360"/>
  <c r="Q4359"/>
  <c r="Q4358"/>
  <c r="Q4357"/>
  <c r="Q4356"/>
  <c r="Q4355"/>
  <c r="Q4354"/>
  <c r="Q4353"/>
  <c r="Q4352"/>
  <c r="Q4351"/>
  <c r="Q4350"/>
  <c r="Q4349"/>
  <c r="Q4348"/>
  <c r="Q4347"/>
  <c r="Q4346"/>
  <c r="Q4345"/>
  <c r="Q4344"/>
  <c r="Q4343"/>
  <c r="Q4342"/>
  <c r="Q4341"/>
  <c r="Q4340"/>
  <c r="Q4339"/>
  <c r="Q4338"/>
  <c r="Q4337"/>
  <c r="Q4336"/>
  <c r="Q4335"/>
  <c r="Q4334"/>
  <c r="Q4333"/>
  <c r="Q4332"/>
  <c r="Q4331"/>
  <c r="Q4330"/>
  <c r="Q4329"/>
  <c r="Q4328"/>
  <c r="Q4327"/>
  <c r="Q4326"/>
  <c r="Q4325"/>
  <c r="Q4324"/>
  <c r="Q4323"/>
  <c r="Q4322"/>
  <c r="Q4321"/>
  <c r="Q4320"/>
  <c r="Q4319"/>
  <c r="Q4318"/>
  <c r="Q4317"/>
  <c r="Q4316"/>
  <c r="Q4315"/>
  <c r="Q4314"/>
  <c r="Q4313"/>
  <c r="Q4312"/>
  <c r="Q4311"/>
  <c r="Q4310"/>
  <c r="Q4309"/>
  <c r="Q4308"/>
  <c r="Q4307"/>
  <c r="Q4306"/>
  <c r="Q4305"/>
  <c r="Q4304"/>
  <c r="Q4303"/>
  <c r="Q4302"/>
  <c r="Q4301"/>
  <c r="Q4300"/>
  <c r="Q4299"/>
  <c r="Q4298"/>
  <c r="Q4297"/>
  <c r="Q4296"/>
  <c r="Q4295"/>
  <c r="Q4294"/>
  <c r="Q4293"/>
  <c r="Q4292"/>
  <c r="Q4291"/>
  <c r="Q4290"/>
  <c r="Q4289"/>
  <c r="Q4288"/>
  <c r="Q4287"/>
  <c r="Q4286"/>
  <c r="Q4285"/>
  <c r="Q4284"/>
  <c r="Q4283"/>
  <c r="Q4282"/>
  <c r="Q4281"/>
  <c r="Q4280"/>
  <c r="Q4279"/>
  <c r="Q4278"/>
  <c r="Q4277"/>
  <c r="Q4276"/>
  <c r="Q4275"/>
  <c r="Q4274"/>
  <c r="Q4273"/>
  <c r="Q4272"/>
  <c r="Q4271"/>
  <c r="Q4270"/>
  <c r="Q4269"/>
  <c r="Q4268"/>
  <c r="Q4267"/>
  <c r="Q4266"/>
  <c r="Q4265"/>
  <c r="Q4264"/>
  <c r="Q4263"/>
  <c r="Q4262"/>
  <c r="Q4261"/>
  <c r="Q4260"/>
  <c r="Q4259"/>
  <c r="Q4258"/>
  <c r="Q4257"/>
  <c r="Q4256"/>
  <c r="Q4255"/>
  <c r="Q4254"/>
  <c r="Q4253"/>
  <c r="Q4252"/>
  <c r="Q4251"/>
  <c r="Q4250"/>
  <c r="Q4249"/>
  <c r="Q4248"/>
  <c r="Q4247"/>
  <c r="Q4246"/>
  <c r="Q4245"/>
  <c r="Q4244"/>
  <c r="Q4243"/>
  <c r="Q4242"/>
  <c r="Q4241"/>
  <c r="Q4240"/>
  <c r="Q4239"/>
  <c r="Q4238"/>
  <c r="Q4237"/>
  <c r="Q4236"/>
  <c r="Q4235"/>
  <c r="Q4234"/>
  <c r="Q4233"/>
  <c r="Q4232"/>
  <c r="Q4231"/>
  <c r="Q4230"/>
  <c r="Q4229"/>
  <c r="Q4228"/>
  <c r="Q4227"/>
  <c r="Q4226"/>
  <c r="Q4225"/>
  <c r="Q4224"/>
  <c r="Q4223"/>
  <c r="Q4222"/>
  <c r="Q4221"/>
  <c r="Q4220"/>
  <c r="Q4219"/>
  <c r="Q4218"/>
  <c r="Q4217"/>
  <c r="Q4216"/>
  <c r="Q4215"/>
  <c r="Q4214"/>
  <c r="Q4213"/>
  <c r="Q4212"/>
  <c r="Q4211"/>
  <c r="Q4210"/>
  <c r="Q4209"/>
  <c r="Q4208"/>
  <c r="Q4207"/>
  <c r="Q4206"/>
  <c r="Q4205"/>
  <c r="Q4204"/>
  <c r="Q4203"/>
  <c r="Q4202"/>
  <c r="Q4201"/>
  <c r="Q4200"/>
  <c r="Q4199"/>
  <c r="Q4198"/>
  <c r="Q4197"/>
  <c r="Q4196"/>
  <c r="Q4195"/>
  <c r="Q4194"/>
  <c r="Q4193"/>
  <c r="Q4192"/>
  <c r="Q4191"/>
  <c r="Q4190"/>
  <c r="Q4189"/>
  <c r="Q4188"/>
  <c r="Q4187"/>
  <c r="Q4186"/>
  <c r="Q4185"/>
  <c r="Q4184"/>
  <c r="Q4183"/>
  <c r="Q4182"/>
  <c r="Q4181"/>
  <c r="Q4180"/>
  <c r="Q4179"/>
  <c r="Q4178"/>
  <c r="Q4177"/>
  <c r="Q4176"/>
  <c r="Q4175"/>
  <c r="Q4174"/>
  <c r="Q4173"/>
  <c r="Q4172"/>
  <c r="Q4171"/>
  <c r="Q4170"/>
  <c r="Q4169"/>
  <c r="Q4168"/>
  <c r="Q4167"/>
  <c r="Q4166"/>
  <c r="Q4165"/>
  <c r="Q4164"/>
  <c r="Q4163"/>
  <c r="Q4162"/>
  <c r="Q4161"/>
  <c r="Q4160"/>
  <c r="Q4159"/>
  <c r="Q4158"/>
  <c r="Q4157"/>
  <c r="Q4156"/>
  <c r="Q4155"/>
  <c r="Q4154"/>
  <c r="Q4153"/>
  <c r="Q4152"/>
  <c r="Q4151"/>
  <c r="Q4150"/>
  <c r="Q4149"/>
  <c r="Q4148"/>
  <c r="Q4147"/>
  <c r="Q4146"/>
  <c r="Q4145"/>
  <c r="Q4144"/>
  <c r="Q4143"/>
  <c r="Q4142"/>
  <c r="Q4141"/>
  <c r="Q4140"/>
  <c r="Q4139"/>
  <c r="Q4138"/>
  <c r="Q4137"/>
  <c r="Q4136"/>
  <c r="Q4135"/>
  <c r="Q4134"/>
  <c r="Q4133"/>
  <c r="Q4132"/>
  <c r="Q4131"/>
  <c r="Q4130"/>
  <c r="Q4129"/>
  <c r="Q4128"/>
  <c r="Q4127"/>
  <c r="Q4126"/>
  <c r="Q4125"/>
  <c r="Q4124"/>
  <c r="Q4123"/>
  <c r="Q4122"/>
  <c r="Q4121"/>
  <c r="Q4120"/>
  <c r="Q4119"/>
  <c r="Q4118"/>
  <c r="Q4117"/>
  <c r="Q4116"/>
  <c r="Q4115"/>
  <c r="Q4114"/>
  <c r="Q4113"/>
  <c r="Q4112"/>
  <c r="Q4111"/>
  <c r="Q4110"/>
  <c r="Q4109"/>
  <c r="Q4108"/>
  <c r="Q4107"/>
  <c r="Q4106"/>
  <c r="Q4105"/>
  <c r="Q4104"/>
  <c r="Q4103"/>
  <c r="Q4102"/>
  <c r="Q4101"/>
  <c r="Q4100"/>
  <c r="Q4099"/>
  <c r="Q4098"/>
  <c r="Q4097"/>
  <c r="Q4096"/>
  <c r="Q4095"/>
  <c r="Q4094"/>
  <c r="Q4093"/>
  <c r="Q4092"/>
  <c r="Q4091"/>
  <c r="Q4090"/>
  <c r="Q4089"/>
  <c r="Q4088"/>
  <c r="Q4087"/>
  <c r="Q4086"/>
  <c r="Q4085"/>
  <c r="Q4084"/>
  <c r="Q4083"/>
  <c r="Q4082"/>
  <c r="Q4081"/>
  <c r="Q4080"/>
  <c r="Q4079"/>
  <c r="Q4078"/>
  <c r="Q4077"/>
  <c r="Q4076"/>
  <c r="Q4075"/>
  <c r="Q4074"/>
  <c r="Q4073"/>
  <c r="Q4072"/>
  <c r="Q4071"/>
  <c r="Q4070"/>
  <c r="Q4069"/>
  <c r="Q4068"/>
  <c r="Q4067"/>
  <c r="Q4066"/>
  <c r="Q4065"/>
  <c r="Q4064"/>
  <c r="Q4063"/>
  <c r="Q4062"/>
  <c r="Q4061"/>
  <c r="Q4060"/>
  <c r="Q4059"/>
  <c r="Q4058"/>
  <c r="Q4057"/>
  <c r="Q4056"/>
  <c r="Q4055"/>
  <c r="Q4054"/>
  <c r="Q4053"/>
  <c r="Q4052"/>
  <c r="Q4051"/>
  <c r="Q4050"/>
  <c r="Q4049"/>
  <c r="Q4048"/>
  <c r="Q4047"/>
  <c r="Q4046"/>
  <c r="Q4045"/>
  <c r="Q4044"/>
  <c r="Q4043"/>
  <c r="Q4042"/>
  <c r="Q4041"/>
  <c r="Q4040"/>
  <c r="Q4039"/>
  <c r="Q4038"/>
  <c r="Q4037"/>
  <c r="Q4036"/>
  <c r="Q4035"/>
  <c r="Q4034"/>
  <c r="Q4033"/>
  <c r="Q4032"/>
  <c r="Q4031"/>
  <c r="Q4030"/>
  <c r="Q4029"/>
  <c r="Q4028"/>
  <c r="Q4027"/>
  <c r="Q4026"/>
  <c r="Q4025"/>
  <c r="Q4024"/>
  <c r="Q4023"/>
  <c r="Q4022"/>
  <c r="Q4021"/>
  <c r="Q4020"/>
  <c r="Q4019"/>
  <c r="Q4018"/>
  <c r="Q4017"/>
  <c r="Q4016"/>
  <c r="Q4015"/>
  <c r="Q4014"/>
  <c r="Q4013"/>
  <c r="Q4012"/>
  <c r="Q4011"/>
  <c r="Q4010"/>
  <c r="Q4009"/>
  <c r="Q4008"/>
  <c r="Q4007"/>
  <c r="Q4006"/>
  <c r="Q4005"/>
  <c r="Q4004"/>
  <c r="Q4003"/>
  <c r="Q4002"/>
  <c r="Q4001"/>
  <c r="Q4000"/>
  <c r="Q3999"/>
  <c r="Q3998"/>
  <c r="Q3997"/>
  <c r="Q3996"/>
  <c r="Q3995"/>
  <c r="Q3994"/>
  <c r="Q3993"/>
  <c r="Q3992"/>
  <c r="Q3991"/>
  <c r="Q3990"/>
  <c r="Q3989"/>
  <c r="Q3988"/>
  <c r="Q3987"/>
  <c r="Q3986"/>
  <c r="Q3985"/>
  <c r="Q3984"/>
  <c r="Q3983"/>
  <c r="Q3982"/>
  <c r="Q3981"/>
  <c r="Q3980"/>
  <c r="Q3979"/>
  <c r="Q3978"/>
  <c r="Q3977"/>
  <c r="Q3976"/>
  <c r="Q3975"/>
  <c r="Q3974"/>
  <c r="Q3973"/>
  <c r="Q3972"/>
  <c r="Q3971"/>
  <c r="Q3970"/>
  <c r="Q3969"/>
  <c r="Q3968"/>
  <c r="Q3967"/>
  <c r="Q3966"/>
  <c r="Q3965"/>
  <c r="Q3964"/>
  <c r="Q3963"/>
  <c r="Q3962"/>
  <c r="Q3961"/>
  <c r="Q3960"/>
  <c r="Q3959"/>
  <c r="Q3958"/>
  <c r="Q3957"/>
  <c r="Q3956"/>
  <c r="Q3955"/>
  <c r="Q3954"/>
  <c r="Q3953"/>
  <c r="Q3952"/>
  <c r="Q3951"/>
  <c r="Q3950"/>
  <c r="Q3949"/>
  <c r="Q3948"/>
  <c r="Q3947"/>
  <c r="Q3946"/>
  <c r="Q3945"/>
  <c r="Q3944"/>
  <c r="Q3943"/>
  <c r="Q3942"/>
  <c r="Q3941"/>
  <c r="Q3940"/>
  <c r="Q3939"/>
  <c r="Q3938"/>
  <c r="Q3937"/>
  <c r="Q3936"/>
  <c r="Q3935"/>
  <c r="Q3934"/>
  <c r="Q3933"/>
  <c r="Q3932"/>
  <c r="Q3931"/>
  <c r="Q3930"/>
  <c r="Q3929"/>
  <c r="Q3928"/>
  <c r="Q3927"/>
  <c r="Q3926"/>
  <c r="Q3925"/>
  <c r="Q3924"/>
  <c r="Q3923"/>
  <c r="Q3922"/>
  <c r="Q3921"/>
  <c r="Q3920"/>
  <c r="Q3919"/>
  <c r="Q3918"/>
  <c r="Q3917"/>
  <c r="Q3916"/>
  <c r="Q3915"/>
  <c r="Q3914"/>
  <c r="Q3913"/>
  <c r="Q3912"/>
  <c r="Q3911"/>
  <c r="Q3910"/>
  <c r="Q3909"/>
  <c r="Q3908"/>
  <c r="Q3907"/>
  <c r="Q3906"/>
  <c r="Q3905"/>
  <c r="Q3904"/>
  <c r="Q3903"/>
  <c r="Q3902"/>
  <c r="Q3901"/>
  <c r="Q3900"/>
  <c r="Q3899"/>
  <c r="Q3898"/>
  <c r="Q3897"/>
  <c r="Q3896"/>
  <c r="Q3895"/>
  <c r="Q3894"/>
  <c r="Q3893"/>
  <c r="Q3892"/>
  <c r="Q3891"/>
  <c r="Q3890"/>
  <c r="Q3889"/>
  <c r="Q3888"/>
  <c r="Q3887"/>
  <c r="Q3886"/>
  <c r="Q3885"/>
  <c r="Q3884"/>
  <c r="Q3883"/>
  <c r="Q3882"/>
  <c r="Q3881"/>
  <c r="Q3880"/>
  <c r="Q3879"/>
  <c r="Q3878"/>
  <c r="Q3877"/>
  <c r="Q3876"/>
  <c r="Q3875"/>
  <c r="Q3874"/>
  <c r="Q3873"/>
  <c r="Q3872"/>
  <c r="Q3871"/>
  <c r="Q3870"/>
  <c r="Q3869"/>
  <c r="Q3868"/>
  <c r="Q3867"/>
  <c r="Q3866"/>
  <c r="Q3865"/>
  <c r="Q3864"/>
  <c r="Q3863"/>
  <c r="Q3862"/>
  <c r="Q3861"/>
  <c r="Q3860"/>
  <c r="Q3859"/>
  <c r="Q3858"/>
  <c r="Q3857"/>
  <c r="Q3856"/>
  <c r="Q3855"/>
  <c r="Q3854"/>
  <c r="Q3853"/>
  <c r="Q3852"/>
  <c r="Q3851"/>
  <c r="Q3850"/>
  <c r="Q3849"/>
  <c r="Q3848"/>
  <c r="Q3847"/>
  <c r="Q3846"/>
  <c r="Q3845"/>
  <c r="Q3844"/>
  <c r="Q3843"/>
  <c r="Q3842"/>
  <c r="Q3841"/>
  <c r="Q3840"/>
  <c r="Q3839"/>
  <c r="Q3838"/>
  <c r="Q3837"/>
  <c r="Q3836"/>
  <c r="Q3835"/>
  <c r="Q3834"/>
  <c r="Q3833"/>
  <c r="Q3832"/>
  <c r="Q3831"/>
  <c r="Q3830"/>
  <c r="Q3829"/>
  <c r="Q3828"/>
  <c r="Q3827"/>
  <c r="Q3826"/>
  <c r="Q3825"/>
  <c r="Q3824"/>
  <c r="Q3823"/>
  <c r="Q3822"/>
  <c r="Q3821"/>
  <c r="Q3820"/>
  <c r="Q3819"/>
  <c r="Q3818"/>
  <c r="Q3817"/>
  <c r="Q3816"/>
  <c r="Q3815"/>
  <c r="Q3814"/>
  <c r="Q3813"/>
  <c r="Q3812"/>
  <c r="Q3811"/>
  <c r="Q3810"/>
  <c r="Q3809"/>
  <c r="Q3808"/>
  <c r="Q3807"/>
  <c r="Q3806"/>
  <c r="Q3805"/>
  <c r="Q3804"/>
  <c r="Q3803"/>
  <c r="Q3802"/>
  <c r="Q3801"/>
  <c r="Q3800"/>
  <c r="Q3799"/>
  <c r="Q3798"/>
  <c r="Q3797"/>
  <c r="Q3796"/>
  <c r="Q3795"/>
  <c r="Q3794"/>
  <c r="Q3793"/>
  <c r="Q3792"/>
  <c r="Q3791"/>
  <c r="Q3790"/>
  <c r="Q3789"/>
  <c r="Q3788"/>
  <c r="Q3787"/>
  <c r="Q3786"/>
  <c r="Q3785"/>
  <c r="Q3784"/>
  <c r="Q3783"/>
  <c r="Q3782"/>
  <c r="Q3781"/>
  <c r="Q3780"/>
  <c r="Q3779"/>
  <c r="Q3778"/>
  <c r="Q3777"/>
  <c r="Q3776"/>
  <c r="Q3775"/>
  <c r="Q3774"/>
  <c r="Q3773"/>
  <c r="Q3772"/>
  <c r="Q3771"/>
  <c r="Q3770"/>
  <c r="Q3769"/>
  <c r="Q3768"/>
  <c r="Q3767"/>
  <c r="Q3766"/>
  <c r="Q3765"/>
  <c r="Q3764"/>
  <c r="Q3763"/>
  <c r="Q3762"/>
  <c r="Q3761"/>
  <c r="Q3760"/>
  <c r="Q3759"/>
  <c r="Q3758"/>
  <c r="Q3757"/>
  <c r="Q3756"/>
  <c r="Q3755"/>
  <c r="Q3754"/>
  <c r="Q3753"/>
  <c r="Q3752"/>
  <c r="Q3751"/>
  <c r="Q3750"/>
  <c r="Q3749"/>
  <c r="Q3748"/>
  <c r="Q3747"/>
  <c r="Q3746"/>
  <c r="Q3745"/>
  <c r="Q3744"/>
  <c r="Q3743"/>
  <c r="Q3742"/>
  <c r="Q3741"/>
  <c r="Q3740"/>
  <c r="Q3739"/>
  <c r="Q3738"/>
  <c r="Q3737"/>
  <c r="Q3736"/>
  <c r="Q3735"/>
  <c r="Q3734"/>
  <c r="Q3733"/>
  <c r="Q3732"/>
  <c r="Q3731"/>
  <c r="Q3730"/>
  <c r="Q3729"/>
  <c r="Q3728"/>
  <c r="Q3727"/>
  <c r="Q3726"/>
  <c r="Q3725"/>
  <c r="Q3724"/>
  <c r="Q3723"/>
  <c r="Q3722"/>
  <c r="Q3721"/>
  <c r="Q3720"/>
  <c r="Q3719"/>
  <c r="Q3718"/>
  <c r="Q3717"/>
  <c r="Q3716"/>
  <c r="Q3715"/>
  <c r="Q3714"/>
  <c r="Q3713"/>
  <c r="Q3712"/>
  <c r="Q3711"/>
  <c r="Q3710"/>
  <c r="Q3709"/>
  <c r="Q3708"/>
  <c r="Q3707"/>
  <c r="Q3706"/>
  <c r="Q3705"/>
  <c r="Q3704"/>
  <c r="Q3703"/>
  <c r="Q3702"/>
  <c r="Q3701"/>
  <c r="Q3700"/>
  <c r="Q3699"/>
  <c r="Q3698"/>
  <c r="Q3697"/>
  <c r="Q3696"/>
  <c r="Q3695"/>
  <c r="Q3694"/>
  <c r="Q3693"/>
  <c r="Q3692"/>
  <c r="Q3691"/>
  <c r="Q3690"/>
  <c r="Q3689"/>
  <c r="Q3688"/>
  <c r="Q3687"/>
  <c r="Q3686"/>
  <c r="Q3685"/>
  <c r="Q3684"/>
  <c r="Q3683"/>
  <c r="Q3682"/>
  <c r="Q3681"/>
  <c r="Q3680"/>
  <c r="Q3679"/>
  <c r="Q3678"/>
  <c r="Q3677"/>
  <c r="Q3676"/>
  <c r="Q3675"/>
  <c r="Q3674"/>
  <c r="Q3673"/>
  <c r="Q3672"/>
  <c r="Q3671"/>
  <c r="Q3670"/>
  <c r="Q3669"/>
  <c r="Q3668"/>
  <c r="Q3667"/>
  <c r="Q3666"/>
  <c r="Q3665"/>
  <c r="Q3664"/>
  <c r="Q3663"/>
  <c r="Q3662"/>
  <c r="Q3661"/>
  <c r="Q3660"/>
  <c r="Q3659"/>
  <c r="Q3658"/>
  <c r="Q3657"/>
  <c r="Q3656"/>
  <c r="Q3655"/>
  <c r="Q3654"/>
  <c r="Q3653"/>
  <c r="Q3652"/>
  <c r="Q3651"/>
  <c r="Q3650"/>
  <c r="Q3649"/>
  <c r="Q3648"/>
  <c r="Q3647"/>
  <c r="Q3646"/>
  <c r="Q3645"/>
  <c r="Q3644"/>
  <c r="Q3643"/>
  <c r="Q3642"/>
  <c r="Q3641"/>
  <c r="Q3640"/>
  <c r="Q3639"/>
  <c r="Q3638"/>
  <c r="Q3637"/>
  <c r="Q3636"/>
  <c r="Q3635"/>
  <c r="Q3634"/>
  <c r="Q3633"/>
  <c r="Q3632"/>
  <c r="Q3631"/>
  <c r="Q3630"/>
  <c r="Q3629"/>
  <c r="Q3628"/>
  <c r="Q3627"/>
  <c r="Q3626"/>
  <c r="Q3625"/>
  <c r="Q3624"/>
  <c r="Q3623"/>
  <c r="Q3622"/>
  <c r="Q3621"/>
  <c r="Q3620"/>
  <c r="Q3619"/>
  <c r="Q3618"/>
  <c r="Q3617"/>
  <c r="Q3616"/>
  <c r="Q3615"/>
  <c r="Q3614"/>
  <c r="Q3613"/>
  <c r="Q3612"/>
  <c r="Q3611"/>
  <c r="Q3610"/>
  <c r="Q3609"/>
  <c r="Q3608"/>
  <c r="Q3607"/>
  <c r="Q3606"/>
  <c r="Q3605"/>
  <c r="Q3604"/>
  <c r="Q3603"/>
  <c r="Q3602"/>
  <c r="Q3601"/>
  <c r="Q3600"/>
  <c r="Q3599"/>
  <c r="Q3598"/>
  <c r="Q3597"/>
  <c r="Q3596"/>
  <c r="Q3595"/>
  <c r="Q3594"/>
  <c r="Q3593"/>
  <c r="Q3592"/>
  <c r="Q3591"/>
  <c r="Q3590"/>
  <c r="Q3589"/>
  <c r="Q3588"/>
  <c r="Q3587"/>
  <c r="Q3586"/>
  <c r="Q3585"/>
  <c r="Q3584"/>
  <c r="Q3583"/>
  <c r="Q3582"/>
  <c r="Q3581"/>
  <c r="Q3580"/>
  <c r="Q3579"/>
  <c r="Q3578"/>
  <c r="Q3577"/>
  <c r="Q3576"/>
  <c r="Q3575"/>
  <c r="Q3574"/>
  <c r="Q3573"/>
  <c r="Q3572"/>
  <c r="Q3571"/>
  <c r="Q3570"/>
  <c r="Q3569"/>
  <c r="Q3568"/>
  <c r="Q3567"/>
  <c r="Q3566"/>
  <c r="Q3565"/>
  <c r="Q3564"/>
  <c r="Q3563"/>
  <c r="Q3562"/>
  <c r="Q3561"/>
  <c r="Q3560"/>
  <c r="Q3559"/>
  <c r="Q3558"/>
  <c r="Q3557"/>
  <c r="Q3556"/>
  <c r="Q3555"/>
  <c r="Q3554"/>
  <c r="Q3553"/>
  <c r="Q3552"/>
  <c r="Q3551"/>
  <c r="Q3550"/>
  <c r="Q3549"/>
  <c r="Q3548"/>
  <c r="Q3547"/>
  <c r="Q3546"/>
  <c r="Q3545"/>
  <c r="Q3544"/>
  <c r="Q3543"/>
  <c r="Q3542"/>
  <c r="Q3541"/>
  <c r="Q3540"/>
  <c r="Q3539"/>
  <c r="Q3538"/>
  <c r="Q3537"/>
  <c r="Q3536"/>
  <c r="Q3535"/>
  <c r="Q3534"/>
  <c r="Q3533"/>
  <c r="Q3532"/>
  <c r="Q3531"/>
  <c r="Q3530"/>
  <c r="Q3529"/>
  <c r="Q3528"/>
  <c r="Q3527"/>
  <c r="Q3526"/>
  <c r="Q3525"/>
  <c r="Q3524"/>
  <c r="Q3523"/>
  <c r="Q3522"/>
  <c r="Q3521"/>
  <c r="Q3520"/>
  <c r="Q3519"/>
  <c r="Q3518"/>
  <c r="Q3517"/>
  <c r="Q3516"/>
  <c r="Q3515"/>
  <c r="Q3514"/>
  <c r="Q3513"/>
  <c r="Q3512"/>
  <c r="Q3511"/>
  <c r="Q3510"/>
  <c r="Q3509"/>
  <c r="Q3508"/>
  <c r="Q3507"/>
  <c r="Q3506"/>
  <c r="Q3505"/>
  <c r="Q3504"/>
  <c r="Q3503"/>
  <c r="Q3502"/>
  <c r="Q3501"/>
  <c r="Q3500"/>
  <c r="Q3499"/>
  <c r="Q3498"/>
  <c r="Q3497"/>
  <c r="Q3496"/>
  <c r="Q3495"/>
  <c r="Q3494"/>
  <c r="Q3493"/>
  <c r="Q3492"/>
  <c r="Q3491"/>
  <c r="Q3490"/>
  <c r="Q3489"/>
  <c r="Q3488"/>
  <c r="Q3487"/>
  <c r="Q3486"/>
  <c r="Q3485"/>
  <c r="Q3484"/>
  <c r="Q3483"/>
  <c r="Q3482"/>
  <c r="Q3481"/>
  <c r="Q3480"/>
  <c r="Q3479"/>
  <c r="Q3478"/>
  <c r="Q3477"/>
  <c r="Q3476"/>
  <c r="Q3475"/>
  <c r="Q3474"/>
  <c r="Q3473"/>
  <c r="Q3472"/>
  <c r="Q3471"/>
  <c r="Q3470"/>
  <c r="Q3469"/>
  <c r="Q3468"/>
  <c r="Q3467"/>
  <c r="Q3466"/>
  <c r="Q3465"/>
  <c r="Q3464"/>
  <c r="Q3463"/>
  <c r="Q3462"/>
  <c r="Q3461"/>
  <c r="Q3460"/>
  <c r="Q3459"/>
  <c r="Q3458"/>
  <c r="Q3457"/>
  <c r="Q3456"/>
  <c r="Q3455"/>
  <c r="Q3454"/>
  <c r="Q3453"/>
  <c r="Q3452"/>
  <c r="Q3451"/>
  <c r="Q3450"/>
  <c r="Q3449"/>
  <c r="Q3448"/>
  <c r="Q3447"/>
  <c r="Q3446"/>
  <c r="Q3445"/>
  <c r="Q3444"/>
  <c r="Q3443"/>
  <c r="Q3442"/>
  <c r="Q3441"/>
  <c r="Q3440"/>
  <c r="Q3439"/>
  <c r="Q3438"/>
  <c r="Q3437"/>
  <c r="Q3436"/>
  <c r="Q3435"/>
  <c r="Q3434"/>
  <c r="Q3433"/>
  <c r="Q3432"/>
  <c r="Q3431"/>
  <c r="Q3430"/>
  <c r="Q3429"/>
  <c r="Q3428"/>
  <c r="Q3427"/>
  <c r="Q3426"/>
  <c r="Q3425"/>
  <c r="Q3424"/>
  <c r="Q3423"/>
  <c r="Q3422"/>
  <c r="Q3421"/>
  <c r="Q3420"/>
  <c r="Q3419"/>
  <c r="Q3418"/>
  <c r="Q3417"/>
  <c r="Q3416"/>
  <c r="Q3415"/>
  <c r="Q3414"/>
  <c r="Q3413"/>
  <c r="Q3412"/>
  <c r="Q3411"/>
  <c r="Q3410"/>
  <c r="Q3409"/>
  <c r="Q3408"/>
  <c r="Q3407"/>
  <c r="Q3406"/>
  <c r="Q3405"/>
  <c r="Q3404"/>
  <c r="Q3403"/>
  <c r="Q3402"/>
  <c r="Q3401"/>
  <c r="Q3400"/>
  <c r="Q3399"/>
  <c r="Q3398"/>
  <c r="Q3397"/>
  <c r="Q3396"/>
  <c r="Q3395"/>
  <c r="Q3394"/>
  <c r="Q3393"/>
  <c r="Q3392"/>
  <c r="Q3391"/>
  <c r="Q3390"/>
  <c r="Q3389"/>
  <c r="Q3388"/>
  <c r="Q3387"/>
  <c r="Q3386"/>
  <c r="Q3385"/>
  <c r="Q3384"/>
  <c r="Q3383"/>
  <c r="Q3382"/>
  <c r="Q3381"/>
  <c r="Q3380"/>
  <c r="Q3379"/>
  <c r="Q3378"/>
  <c r="Q3377"/>
  <c r="Q3376"/>
  <c r="Q3375"/>
  <c r="Q3374"/>
  <c r="Q3373"/>
  <c r="Q3372"/>
  <c r="Q3371"/>
  <c r="Q3370"/>
  <c r="Q3369"/>
  <c r="Q3368"/>
  <c r="Q3367"/>
  <c r="Q3366"/>
  <c r="Q3365"/>
  <c r="Q3364"/>
  <c r="Q3363"/>
  <c r="Q3362"/>
  <c r="Q3361"/>
  <c r="Q3360"/>
  <c r="Q3359"/>
  <c r="Q3358"/>
  <c r="Q3357"/>
  <c r="Q3356"/>
  <c r="Q3355"/>
  <c r="Q3354"/>
  <c r="Q3353"/>
  <c r="Q3352"/>
  <c r="Q3351"/>
  <c r="Q3350"/>
  <c r="Q3349"/>
  <c r="Q3348"/>
  <c r="Q3347"/>
  <c r="Q3346"/>
  <c r="Q3345"/>
  <c r="Q3344"/>
  <c r="Q3343"/>
  <c r="Q3342"/>
  <c r="Q3341"/>
  <c r="Q3340"/>
  <c r="Q3339"/>
  <c r="Q3338"/>
  <c r="Q3337"/>
  <c r="Q3336"/>
  <c r="Q3335"/>
  <c r="Q3334"/>
  <c r="Q3333"/>
  <c r="Q3332"/>
  <c r="Q3331"/>
  <c r="Q3330"/>
  <c r="Q3329"/>
  <c r="Q3328"/>
  <c r="Q3327"/>
  <c r="Q3326"/>
  <c r="Q3325"/>
  <c r="Q3324"/>
  <c r="Q3323"/>
  <c r="Q3322"/>
  <c r="Q3321"/>
  <c r="Q3320"/>
  <c r="Q3319"/>
  <c r="Q3318"/>
  <c r="Q3317"/>
  <c r="Q3316"/>
  <c r="Q3315"/>
  <c r="Q3314"/>
  <c r="Q3313"/>
  <c r="Q3312"/>
  <c r="Q3311"/>
  <c r="Q3310"/>
  <c r="Q3309"/>
  <c r="Q3308"/>
  <c r="Q3307"/>
  <c r="Q3306"/>
  <c r="Q3305"/>
  <c r="Q3304"/>
  <c r="Q3303"/>
  <c r="Q3302"/>
  <c r="Q3301"/>
  <c r="Q3300"/>
  <c r="Q3299"/>
  <c r="Q3298"/>
  <c r="Q3297"/>
  <c r="Q3296"/>
  <c r="Q3295"/>
  <c r="Q3294"/>
  <c r="Q3293"/>
  <c r="Q3292"/>
  <c r="Q3291"/>
  <c r="Q3290"/>
  <c r="Q3289"/>
  <c r="Q3288"/>
  <c r="Q3287"/>
  <c r="Q3286"/>
  <c r="Q3285"/>
  <c r="Q3284"/>
  <c r="Q3283"/>
  <c r="Q3282"/>
  <c r="Q3281"/>
  <c r="Q3280"/>
  <c r="Q3279"/>
  <c r="Q3278"/>
  <c r="Q3277"/>
  <c r="Q3276"/>
  <c r="Q3275"/>
  <c r="Q3274"/>
  <c r="Q3273"/>
  <c r="Q3272"/>
  <c r="Q3271"/>
  <c r="Q3270"/>
  <c r="Q3269"/>
  <c r="Q3268"/>
  <c r="Q3267"/>
  <c r="Q3266"/>
  <c r="Q3265"/>
  <c r="Q3264"/>
  <c r="Q3263"/>
  <c r="Q3262"/>
  <c r="Q3261"/>
  <c r="Q3260"/>
  <c r="Q3259"/>
  <c r="Q3258"/>
  <c r="Q3257"/>
  <c r="Q3256"/>
  <c r="Q3255"/>
  <c r="Q3254"/>
  <c r="Q3253"/>
  <c r="Q3252"/>
  <c r="Q3251"/>
  <c r="Q3250"/>
  <c r="Q3249"/>
  <c r="Q3248"/>
  <c r="Q3247"/>
  <c r="Q3246"/>
  <c r="Q3245"/>
  <c r="Q3244"/>
  <c r="Q3243"/>
  <c r="Q3242"/>
  <c r="Q3241"/>
  <c r="Q3240"/>
  <c r="Q3239"/>
  <c r="Q3238"/>
  <c r="Q3237"/>
  <c r="Q3236"/>
  <c r="Q3235"/>
  <c r="Q3234"/>
  <c r="Q3233"/>
  <c r="Q3232"/>
  <c r="Q3231"/>
  <c r="Q3230"/>
  <c r="Q3229"/>
  <c r="Q3228"/>
  <c r="Q3227"/>
  <c r="Q3226"/>
  <c r="Q3225"/>
  <c r="Q3224"/>
  <c r="Q3223"/>
  <c r="Q3222"/>
  <c r="Q3221"/>
  <c r="Q3220"/>
  <c r="Q3219"/>
  <c r="Q3218"/>
  <c r="Q3217"/>
  <c r="Q3216"/>
  <c r="Q3215"/>
  <c r="Q3214"/>
  <c r="Q3213"/>
  <c r="Q3212"/>
  <c r="Q3211"/>
  <c r="Q3210"/>
  <c r="Q3209"/>
  <c r="Q3208"/>
  <c r="Q3207"/>
  <c r="Q3206"/>
  <c r="Q3205"/>
  <c r="Q3204"/>
  <c r="Q3203"/>
  <c r="Q3202"/>
  <c r="Q3201"/>
  <c r="Q3200"/>
  <c r="Q3199"/>
  <c r="Q3198"/>
  <c r="Q3197"/>
  <c r="Q3196"/>
  <c r="Q3195"/>
  <c r="Q3194"/>
  <c r="Q3193"/>
  <c r="Q3192"/>
  <c r="Q3191"/>
  <c r="Q3190"/>
  <c r="Q3189"/>
  <c r="Q3188"/>
  <c r="Q3187"/>
  <c r="Q3186"/>
  <c r="Q3185"/>
  <c r="Q3184"/>
  <c r="Q3183"/>
  <c r="Q3182"/>
  <c r="Q3181"/>
  <c r="Q3180"/>
  <c r="Q3179"/>
  <c r="Q3178"/>
  <c r="Q3177"/>
  <c r="Q3176"/>
  <c r="Q3175"/>
  <c r="Q3174"/>
  <c r="Q3173"/>
  <c r="Q3172"/>
  <c r="Q3171"/>
  <c r="Q3170"/>
  <c r="Q3169"/>
  <c r="Q3168"/>
  <c r="Q3167"/>
  <c r="Q3166"/>
  <c r="Q3165"/>
  <c r="Q3164"/>
  <c r="Q3163"/>
  <c r="Q3162"/>
  <c r="Q3161"/>
  <c r="Q3160"/>
  <c r="Q3159"/>
  <c r="Q3158"/>
  <c r="Q3157"/>
  <c r="Q3156"/>
  <c r="Q3155"/>
  <c r="Q3154"/>
  <c r="Q3153"/>
  <c r="Q3152"/>
  <c r="Q3151"/>
  <c r="Q3150"/>
  <c r="Q3149"/>
  <c r="Q3148"/>
  <c r="Q3147"/>
  <c r="Q3146"/>
  <c r="Q3145"/>
  <c r="Q3144"/>
  <c r="Q3143"/>
  <c r="Q3142"/>
  <c r="Q3141"/>
  <c r="Q3140"/>
  <c r="Q3139"/>
  <c r="Q3138"/>
  <c r="Q3137"/>
  <c r="Q3136"/>
  <c r="Q3135"/>
  <c r="Q3134"/>
  <c r="Q3133"/>
  <c r="Q3132"/>
  <c r="Q3131"/>
  <c r="Q3130"/>
  <c r="Q3129"/>
  <c r="Q3128"/>
  <c r="Q3127"/>
  <c r="Q3126"/>
  <c r="Q3125"/>
  <c r="Q3124"/>
  <c r="Q3123"/>
  <c r="Q3122"/>
  <c r="Q3121"/>
  <c r="Q3120"/>
  <c r="Q3119"/>
  <c r="Q3118"/>
  <c r="Q3117"/>
  <c r="Q3116"/>
  <c r="Q3115"/>
  <c r="Q3114"/>
  <c r="Q3113"/>
  <c r="Q3112"/>
  <c r="Q3111"/>
  <c r="Q3110"/>
  <c r="Q3109"/>
  <c r="Q3108"/>
  <c r="Q3107"/>
  <c r="Q3106"/>
  <c r="Q3105"/>
  <c r="Q3104"/>
  <c r="Q3103"/>
  <c r="Q3102"/>
  <c r="Q3101"/>
  <c r="Q3100"/>
  <c r="Q3099"/>
  <c r="Q3098"/>
  <c r="Q3097"/>
  <c r="Q3096"/>
  <c r="Q3095"/>
  <c r="Q3094"/>
  <c r="Q3093"/>
  <c r="Q3092"/>
  <c r="Q3091"/>
  <c r="Q3090"/>
  <c r="Q3089"/>
  <c r="Q3088"/>
  <c r="Q3087"/>
  <c r="Q3086"/>
  <c r="Q3085"/>
  <c r="Q3084"/>
  <c r="Q3083"/>
  <c r="Q3082"/>
  <c r="Q3081"/>
  <c r="Q3080"/>
  <c r="Q3079"/>
  <c r="Q3078"/>
  <c r="Q3077"/>
  <c r="Q3076"/>
  <c r="Q3075"/>
  <c r="Q3074"/>
  <c r="Q3073"/>
  <c r="Q3072"/>
  <c r="Q3071"/>
  <c r="Q3070"/>
  <c r="Q3069"/>
  <c r="Q3068"/>
  <c r="Q3067"/>
  <c r="Q3066"/>
  <c r="Q3065"/>
  <c r="Q3064"/>
  <c r="Q3063"/>
  <c r="Q3062"/>
  <c r="Q3061"/>
  <c r="Q3060"/>
  <c r="Q3059"/>
  <c r="Q3058"/>
  <c r="Q3057"/>
  <c r="Q3056"/>
  <c r="Q3055"/>
  <c r="Q3054"/>
  <c r="Q3053"/>
  <c r="Q3052"/>
  <c r="Q3051"/>
  <c r="Q3050"/>
  <c r="Q3049"/>
  <c r="Q3048"/>
  <c r="Q3047"/>
  <c r="Q3046"/>
  <c r="Q3045"/>
  <c r="Q3044"/>
  <c r="Q3043"/>
  <c r="Q3042"/>
  <c r="Q3041"/>
  <c r="Q3040"/>
  <c r="Q3039"/>
  <c r="Q3038"/>
  <c r="Q3037"/>
  <c r="Q3036"/>
  <c r="Q3035"/>
  <c r="Q3034"/>
  <c r="Q3033"/>
  <c r="Q3032"/>
  <c r="Q3031"/>
  <c r="Q3030"/>
  <c r="Q3029"/>
  <c r="Q3028"/>
  <c r="Q3027"/>
  <c r="Q3026"/>
  <c r="Q3025"/>
  <c r="Q3024"/>
  <c r="Q3023"/>
  <c r="Q3022"/>
  <c r="Q3021"/>
  <c r="Q3020"/>
  <c r="Q3019"/>
  <c r="Q3018"/>
  <c r="Q3017"/>
  <c r="Q3016"/>
  <c r="Q3015"/>
  <c r="Q3014"/>
  <c r="Q3013"/>
  <c r="Q3012"/>
  <c r="Q3011"/>
  <c r="Q3010"/>
  <c r="Q3009"/>
  <c r="Q3008"/>
  <c r="Q3007"/>
  <c r="Q3006"/>
  <c r="Q3005"/>
  <c r="Q3004"/>
  <c r="Q3003"/>
  <c r="Q3002"/>
  <c r="Q3001"/>
  <c r="Q3000"/>
  <c r="Q2999"/>
  <c r="Q2998"/>
  <c r="Q2997"/>
  <c r="Q2996"/>
  <c r="Q2995"/>
  <c r="Q2994"/>
  <c r="Q2993"/>
  <c r="Q2992"/>
  <c r="Q2991"/>
  <c r="Q2990"/>
  <c r="Q2989"/>
  <c r="Q2988"/>
  <c r="Q2987"/>
  <c r="Q2986"/>
  <c r="Q2985"/>
  <c r="Q2984"/>
  <c r="Q2983"/>
  <c r="Q2982"/>
  <c r="Q2981"/>
  <c r="Q2980"/>
  <c r="Q2979"/>
  <c r="Q2978"/>
  <c r="Q2977"/>
  <c r="Q2976"/>
  <c r="Q2975"/>
  <c r="Q2974"/>
  <c r="Q2973"/>
  <c r="Q2972"/>
  <c r="Q2971"/>
  <c r="Q2970"/>
  <c r="Q2969"/>
  <c r="Q2968"/>
  <c r="Q2967"/>
  <c r="Q2966"/>
  <c r="Q2965"/>
  <c r="Q2964"/>
  <c r="Q2963"/>
  <c r="Q2962"/>
  <c r="Q2961"/>
  <c r="Q2960"/>
  <c r="Q2959"/>
  <c r="Q2958"/>
  <c r="Q2957"/>
  <c r="Q2956"/>
  <c r="Q2955"/>
  <c r="Q2954"/>
  <c r="Q2953"/>
  <c r="Q2952"/>
  <c r="Q2951"/>
  <c r="Q2950"/>
  <c r="Q2949"/>
  <c r="Q2948"/>
  <c r="Q2947"/>
  <c r="Q2946"/>
  <c r="Q2945"/>
  <c r="Q2944"/>
  <c r="Q2943"/>
  <c r="Q2942"/>
  <c r="Q2941"/>
  <c r="Q2940"/>
  <c r="Q2939"/>
  <c r="Q2938"/>
  <c r="Q2937"/>
  <c r="Q2936"/>
  <c r="Q2935"/>
  <c r="Q2934"/>
  <c r="Q2933"/>
  <c r="Q2932"/>
  <c r="Q2931"/>
  <c r="Q2930"/>
  <c r="Q2929"/>
  <c r="Q2928"/>
  <c r="Q2927"/>
  <c r="Q2926"/>
  <c r="Q2925"/>
  <c r="Q2924"/>
  <c r="Q2923"/>
  <c r="Q2922"/>
  <c r="Q2921"/>
  <c r="Q2920"/>
  <c r="Q2919"/>
  <c r="Q2918"/>
  <c r="Q2917"/>
  <c r="Q2916"/>
  <c r="Q2915"/>
  <c r="Q2914"/>
  <c r="Q2913"/>
  <c r="Q2912"/>
  <c r="Q2911"/>
  <c r="Q2910"/>
  <c r="Q2909"/>
  <c r="Q2908"/>
  <c r="Q2907"/>
  <c r="Q2906"/>
  <c r="Q2905"/>
  <c r="Q2904"/>
  <c r="Q2903"/>
  <c r="Q2902"/>
  <c r="Q2901"/>
  <c r="Q2900"/>
  <c r="Q2899"/>
  <c r="Q2898"/>
  <c r="Q2897"/>
  <c r="Q2896"/>
  <c r="Q2895"/>
  <c r="Q2894"/>
  <c r="Q2893"/>
  <c r="Q2892"/>
  <c r="Q2891"/>
  <c r="Q2890"/>
  <c r="Q2889"/>
  <c r="Q2888"/>
  <c r="Q2887"/>
  <c r="Q2886"/>
  <c r="Q2885"/>
  <c r="Q2884"/>
  <c r="Q2883"/>
  <c r="Q2882"/>
  <c r="Q2881"/>
  <c r="Q2880"/>
  <c r="Q2879"/>
  <c r="Q2878"/>
  <c r="Q2877"/>
  <c r="Q2876"/>
  <c r="Q2875"/>
  <c r="Q2874"/>
  <c r="Q2873"/>
  <c r="Q2872"/>
  <c r="Q2871"/>
  <c r="Q2870"/>
  <c r="Q2869"/>
  <c r="Q2868"/>
  <c r="Q2867"/>
  <c r="Q2866"/>
  <c r="Q2865"/>
  <c r="Q2864"/>
  <c r="Q2863"/>
  <c r="Q2862"/>
  <c r="Q2861"/>
  <c r="Q2860"/>
  <c r="Q2859"/>
  <c r="Q2858"/>
  <c r="Q2857"/>
  <c r="Q2856"/>
  <c r="Q2855"/>
  <c r="Q2854"/>
  <c r="Q2853"/>
  <c r="Q2852"/>
  <c r="Q2851"/>
  <c r="Q2850"/>
  <c r="Q2849"/>
  <c r="Q2848"/>
  <c r="Q2847"/>
  <c r="Q2846"/>
  <c r="Q2845"/>
  <c r="Q2844"/>
  <c r="Q2843"/>
  <c r="Q2842"/>
  <c r="Q2841"/>
  <c r="Q2840"/>
  <c r="Q2839"/>
  <c r="Q2838"/>
  <c r="Q2837"/>
  <c r="Q2836"/>
  <c r="Q2835"/>
  <c r="Q2834"/>
  <c r="Q2833"/>
  <c r="Q2832"/>
  <c r="Q2831"/>
  <c r="Q2830"/>
  <c r="Q2829"/>
  <c r="Q2828"/>
  <c r="Q2827"/>
  <c r="Q2826"/>
  <c r="Q2825"/>
  <c r="Q2824"/>
  <c r="Q2823"/>
  <c r="Q2822"/>
  <c r="Q2821"/>
  <c r="Q2820"/>
  <c r="Q2819"/>
  <c r="Q2818"/>
  <c r="Q2817"/>
  <c r="Q2816"/>
  <c r="Q2815"/>
  <c r="Q2814"/>
  <c r="Q2813"/>
  <c r="Q2812"/>
  <c r="Q2811"/>
  <c r="Q2810"/>
  <c r="Q2809"/>
  <c r="Q2808"/>
  <c r="Q2807"/>
  <c r="Q2806"/>
  <c r="Q2805"/>
  <c r="Q2804"/>
  <c r="Q2803"/>
  <c r="Q2802"/>
  <c r="Q2801"/>
  <c r="Q2800"/>
  <c r="Q2799"/>
  <c r="Q2798"/>
  <c r="Q2797"/>
  <c r="Q2796"/>
  <c r="Q2795"/>
  <c r="Q2794"/>
  <c r="Q2793"/>
  <c r="Q2792"/>
  <c r="Q2791"/>
  <c r="Q2790"/>
  <c r="Q2789"/>
  <c r="Q2788"/>
  <c r="Q2787"/>
  <c r="Q2786"/>
  <c r="Q2785"/>
  <c r="Q2784"/>
  <c r="Q2783"/>
  <c r="Q2782"/>
  <c r="Q2781"/>
  <c r="Q2780"/>
  <c r="Q2779"/>
  <c r="Q2778"/>
  <c r="Q2777"/>
  <c r="Q2776"/>
  <c r="Q2775"/>
  <c r="Q2774"/>
  <c r="Q2773"/>
  <c r="Q2772"/>
  <c r="Q2771"/>
  <c r="Q2770"/>
  <c r="Q2769"/>
  <c r="Q2768"/>
  <c r="Q2767"/>
  <c r="Q2766"/>
  <c r="Q2765"/>
  <c r="Q2764"/>
  <c r="Q2763"/>
  <c r="Q2762"/>
  <c r="Q2761"/>
  <c r="Q2760"/>
  <c r="Q2759"/>
  <c r="Q2758"/>
  <c r="Q2757"/>
  <c r="Q2756"/>
  <c r="Q2755"/>
  <c r="Q2754"/>
  <c r="Q2753"/>
  <c r="Q2752"/>
  <c r="Q2751"/>
  <c r="Q2750"/>
  <c r="Q2749"/>
  <c r="Q2748"/>
  <c r="Q2747"/>
  <c r="Q2746"/>
  <c r="Q2745"/>
  <c r="Q2744"/>
  <c r="Q2743"/>
  <c r="Q2742"/>
  <c r="Q2741"/>
  <c r="Q2740"/>
  <c r="Q2739"/>
  <c r="Q2738"/>
  <c r="Q2737"/>
  <c r="Q2736"/>
  <c r="Q2735"/>
  <c r="Q2734"/>
  <c r="Q2733"/>
  <c r="Q2732"/>
  <c r="Q2731"/>
  <c r="Q2730"/>
  <c r="Q2729"/>
  <c r="Q2728"/>
  <c r="Q2727"/>
  <c r="Q2726"/>
  <c r="Q2725"/>
  <c r="Q2724"/>
  <c r="Q2723"/>
  <c r="Q2722"/>
  <c r="Q2721"/>
  <c r="Q2720"/>
  <c r="Q2719"/>
  <c r="Q2718"/>
  <c r="Q2717"/>
  <c r="Q2716"/>
  <c r="Q2715"/>
  <c r="Q2714"/>
  <c r="Q2713"/>
  <c r="Q2712"/>
  <c r="Q2711"/>
  <c r="Q2710"/>
  <c r="Q2709"/>
  <c r="Q2708"/>
  <c r="Q2707"/>
  <c r="Q2706"/>
  <c r="Q2705"/>
  <c r="Q2704"/>
  <c r="Q2703"/>
  <c r="Q2702"/>
  <c r="Q2701"/>
  <c r="Q2700"/>
  <c r="Q2699"/>
  <c r="Q2698"/>
  <c r="Q2697"/>
  <c r="Q2696"/>
  <c r="Q2695"/>
  <c r="Q2694"/>
  <c r="Q2693"/>
  <c r="Q2692"/>
  <c r="Q2691"/>
  <c r="Q2690"/>
  <c r="Q2689"/>
  <c r="Q2688"/>
  <c r="Q2687"/>
  <c r="Q2686"/>
  <c r="Q2685"/>
  <c r="Q2684"/>
  <c r="Q2683"/>
  <c r="Q2682"/>
  <c r="Q2681"/>
  <c r="Q2680"/>
  <c r="Q2679"/>
  <c r="Q2678"/>
  <c r="Q2677"/>
  <c r="Q2676"/>
  <c r="Q2675"/>
  <c r="Q2674"/>
  <c r="Q2673"/>
  <c r="Q2672"/>
  <c r="Q2671"/>
  <c r="Q2670"/>
  <c r="Q2669"/>
  <c r="Q2668"/>
  <c r="Q2667"/>
  <c r="Q2666"/>
  <c r="Q2665"/>
  <c r="Q2664"/>
  <c r="Q2663"/>
  <c r="Q2662"/>
  <c r="Q2661"/>
  <c r="Q2660"/>
  <c r="Q2659"/>
  <c r="Q2658"/>
  <c r="Q2657"/>
  <c r="Q2656"/>
  <c r="Q2655"/>
  <c r="Q2654"/>
  <c r="Q2653"/>
  <c r="Q2652"/>
  <c r="Q2651"/>
  <c r="Q2650"/>
  <c r="Q2649"/>
  <c r="Q2648"/>
  <c r="Q2647"/>
  <c r="Q2646"/>
  <c r="Q2645"/>
  <c r="Q2644"/>
  <c r="Q2643"/>
  <c r="Q2642"/>
  <c r="Q2641"/>
  <c r="Q2640"/>
  <c r="Q2639"/>
  <c r="Q2638"/>
  <c r="Q2637"/>
  <c r="Q2636"/>
  <c r="Q2635"/>
  <c r="Q2634"/>
  <c r="Q2633"/>
  <c r="Q2632"/>
  <c r="Q2631"/>
  <c r="Q2630"/>
  <c r="Q2629"/>
  <c r="Q2628"/>
  <c r="Q2627"/>
  <c r="Q2626"/>
  <c r="Q2625"/>
  <c r="Q2624"/>
  <c r="Q2623"/>
  <c r="Q2622"/>
  <c r="Q2621"/>
  <c r="Q2620"/>
  <c r="Q2619"/>
  <c r="Q2618"/>
  <c r="Q2617"/>
  <c r="Q2616"/>
  <c r="Q2615"/>
  <c r="Q2614"/>
  <c r="Q2613"/>
  <c r="Q2612"/>
  <c r="Q2611"/>
  <c r="Q2610"/>
  <c r="Q2609"/>
  <c r="Q2608"/>
  <c r="Q2607"/>
  <c r="Q2606"/>
  <c r="Q2605"/>
  <c r="Q2604"/>
  <c r="Q2603"/>
  <c r="Q2602"/>
  <c r="Q2601"/>
  <c r="Q2600"/>
  <c r="Q2599"/>
  <c r="Q2598"/>
  <c r="Q2597"/>
  <c r="Q2596"/>
  <c r="Q2595"/>
  <c r="Q2594"/>
  <c r="Q2593"/>
  <c r="Q2592"/>
  <c r="Q2591"/>
  <c r="Q2590"/>
  <c r="Q2589"/>
  <c r="Q2588"/>
  <c r="Q2587"/>
  <c r="Q2586"/>
  <c r="Q2585"/>
  <c r="Q2584"/>
  <c r="Q2583"/>
  <c r="Q2582"/>
  <c r="Q2581"/>
  <c r="Q2580"/>
  <c r="Q2579"/>
  <c r="Q2578"/>
  <c r="Q2577"/>
  <c r="Q2576"/>
  <c r="Q2575"/>
  <c r="Q2574"/>
  <c r="Q2573"/>
  <c r="Q2572"/>
  <c r="Q2571"/>
  <c r="Q2570"/>
  <c r="Q2569"/>
  <c r="Q2568"/>
  <c r="Q2567"/>
  <c r="Q2566"/>
  <c r="Q2565"/>
  <c r="Q2564"/>
  <c r="Q2563"/>
  <c r="Q2562"/>
  <c r="Q2561"/>
  <c r="Q2560"/>
  <c r="Q2559"/>
  <c r="Q2558"/>
  <c r="Q2557"/>
  <c r="Q2556"/>
  <c r="Q2555"/>
  <c r="Q2554"/>
  <c r="Q2553"/>
  <c r="Q2552"/>
  <c r="Q2551"/>
  <c r="Q2550"/>
  <c r="Q2549"/>
  <c r="Q2548"/>
  <c r="Q2547"/>
  <c r="Q2546"/>
  <c r="Q2545"/>
  <c r="Q2544"/>
  <c r="Q2543"/>
  <c r="Q2542"/>
  <c r="Q2541"/>
  <c r="Q2540"/>
  <c r="Q2539"/>
  <c r="Q2538"/>
  <c r="Q2537"/>
  <c r="Q2536"/>
  <c r="Q2535"/>
  <c r="Q2534"/>
  <c r="Q2533"/>
  <c r="Q2532"/>
  <c r="Q2531"/>
  <c r="Q2530"/>
  <c r="Q2529"/>
  <c r="Q2528"/>
  <c r="Q2527"/>
  <c r="Q2526"/>
  <c r="Q2525"/>
  <c r="Q2524"/>
  <c r="Q2523"/>
  <c r="Q2522"/>
  <c r="Q2521"/>
  <c r="Q2520"/>
  <c r="Q2519"/>
  <c r="Q2518"/>
  <c r="Q2517"/>
  <c r="Q2516"/>
  <c r="Q2515"/>
  <c r="Q2514"/>
  <c r="Q2513"/>
  <c r="Q2512"/>
  <c r="Q2511"/>
  <c r="Q2510"/>
  <c r="Q2509"/>
  <c r="Q2508"/>
  <c r="Q2507"/>
  <c r="Q2506"/>
  <c r="Q2505"/>
  <c r="Q2504"/>
  <c r="Q2503"/>
  <c r="Q2502"/>
  <c r="Q2501"/>
  <c r="Q2500"/>
  <c r="Q2499"/>
  <c r="Q2498"/>
  <c r="Q2497"/>
  <c r="Q2496"/>
  <c r="Q2495"/>
  <c r="Q2494"/>
  <c r="Q2493"/>
  <c r="Q2492"/>
  <c r="Q2491"/>
  <c r="Q2490"/>
  <c r="Q2489"/>
  <c r="Q2488"/>
  <c r="Q2487"/>
  <c r="Q2486"/>
  <c r="Q2485"/>
  <c r="Q2484"/>
  <c r="Q2483"/>
  <c r="Q2482"/>
  <c r="Q2481"/>
  <c r="Q2480"/>
  <c r="Q2479"/>
  <c r="Q2478"/>
  <c r="Q2477"/>
  <c r="Q2476"/>
  <c r="Q2475"/>
  <c r="Q2474"/>
  <c r="Q2473"/>
  <c r="Q2472"/>
  <c r="Q2471"/>
  <c r="Q2470"/>
  <c r="Q2469"/>
  <c r="Q2468"/>
  <c r="Q2467"/>
  <c r="Q2466"/>
  <c r="Q2465"/>
  <c r="Q2464"/>
  <c r="Q2463"/>
  <c r="Q2462"/>
  <c r="Q2461"/>
  <c r="Q2460"/>
  <c r="Q2459"/>
  <c r="Q2458"/>
  <c r="Q2457"/>
  <c r="Q2456"/>
  <c r="Q2455"/>
  <c r="Q2454"/>
  <c r="Q2453"/>
  <c r="Q2452"/>
  <c r="Q2451"/>
  <c r="Q2450"/>
  <c r="Q2449"/>
  <c r="Q2448"/>
  <c r="Q2447"/>
  <c r="Q2446"/>
  <c r="Q2445"/>
  <c r="Q2444"/>
  <c r="Q2443"/>
  <c r="Q2442"/>
  <c r="Q2441"/>
  <c r="Q2440"/>
  <c r="Q2439"/>
  <c r="Q2438"/>
  <c r="Q2437"/>
  <c r="Q2436"/>
  <c r="Q2435"/>
  <c r="Q2434"/>
  <c r="Q2433"/>
  <c r="Q2432"/>
  <c r="Q2431"/>
  <c r="Q2430"/>
  <c r="Q2429"/>
  <c r="Q2428"/>
  <c r="Q2427"/>
  <c r="Q2426"/>
  <c r="Q2425"/>
  <c r="Q2424"/>
  <c r="Q2423"/>
  <c r="Q2422"/>
  <c r="Q2421"/>
  <c r="Q2420"/>
  <c r="Q2419"/>
  <c r="Q2418"/>
  <c r="Q2417"/>
  <c r="Q2416"/>
  <c r="Q2415"/>
  <c r="Q2414"/>
  <c r="Q2413"/>
  <c r="Q2412"/>
  <c r="Q2411"/>
  <c r="Q2410"/>
  <c r="Q2409"/>
  <c r="Q2408"/>
  <c r="Q2407"/>
  <c r="Q2406"/>
  <c r="Q2405"/>
  <c r="Q2404"/>
  <c r="Q2403"/>
  <c r="Q2402"/>
  <c r="Q2401"/>
  <c r="Q2400"/>
  <c r="Q2399"/>
  <c r="Q2398"/>
  <c r="Q2397"/>
  <c r="Q2396"/>
  <c r="Q2395"/>
  <c r="Q2394"/>
  <c r="Q2393"/>
  <c r="Q2392"/>
  <c r="Q2391"/>
  <c r="Q2390"/>
  <c r="Q2389"/>
  <c r="Q2388"/>
  <c r="Q2387"/>
  <c r="Q2386"/>
  <c r="Q2385"/>
  <c r="Q2384"/>
  <c r="Q2383"/>
  <c r="Q2382"/>
  <c r="Q2381"/>
  <c r="Q2380"/>
  <c r="Q2379"/>
  <c r="Q2378"/>
  <c r="Q2377"/>
  <c r="Q2376"/>
  <c r="Q2375"/>
  <c r="Q2374"/>
  <c r="Q2373"/>
  <c r="Q2372"/>
  <c r="Q2371"/>
  <c r="Q2370"/>
  <c r="Q2369"/>
  <c r="Q2368"/>
  <c r="Q2367"/>
  <c r="Q2366"/>
  <c r="Q2365"/>
  <c r="Q2364"/>
  <c r="Q2363"/>
  <c r="Q2362"/>
  <c r="Q2361"/>
  <c r="Q2360"/>
  <c r="Q2359"/>
  <c r="Q2358"/>
  <c r="Q2357"/>
  <c r="Q2356"/>
  <c r="Q2355"/>
  <c r="Q2354"/>
  <c r="Q2353"/>
  <c r="Q2352"/>
  <c r="Q2351"/>
  <c r="Q2350"/>
  <c r="Q2349"/>
  <c r="Q2348"/>
  <c r="Q2347"/>
  <c r="Q2346"/>
  <c r="Q2345"/>
  <c r="Q2344"/>
  <c r="Q2343"/>
  <c r="Q2342"/>
  <c r="Q2341"/>
  <c r="Q2340"/>
  <c r="Q2339"/>
  <c r="Q2338"/>
  <c r="Q2337"/>
  <c r="Q2336"/>
  <c r="Q2335"/>
  <c r="Q2334"/>
  <c r="Q2333"/>
  <c r="Q2332"/>
  <c r="Q2331"/>
  <c r="Q2330"/>
  <c r="Q2329"/>
  <c r="Q2328"/>
  <c r="Q2327"/>
  <c r="Q2326"/>
  <c r="Q2325"/>
  <c r="Q2324"/>
  <c r="Q2323"/>
  <c r="Q2322"/>
  <c r="Q2321"/>
  <c r="Q2320"/>
  <c r="Q2319"/>
  <c r="Q2318"/>
  <c r="Q2317"/>
  <c r="Q2316"/>
  <c r="Q2315"/>
  <c r="Q2314"/>
  <c r="Q2313"/>
  <c r="Q2312"/>
  <c r="Q2311"/>
  <c r="Q2310"/>
  <c r="Q2309"/>
  <c r="Q2308"/>
  <c r="Q2307"/>
  <c r="Q2306"/>
  <c r="Q2305"/>
  <c r="Q2304"/>
  <c r="Q2303"/>
  <c r="Q2302"/>
  <c r="Q2301"/>
  <c r="Q2300"/>
  <c r="Q2299"/>
  <c r="Q2298"/>
  <c r="Q2297"/>
  <c r="Q2296"/>
  <c r="Q2295"/>
  <c r="Q2294"/>
  <c r="Q2293"/>
  <c r="Q2292"/>
  <c r="Q2291"/>
  <c r="Q2290"/>
  <c r="Q2289"/>
  <c r="Q2288"/>
  <c r="Q2287"/>
  <c r="Q2286"/>
  <c r="Q2285"/>
  <c r="Q2284"/>
  <c r="Q2283"/>
  <c r="Q2282"/>
  <c r="Q2281"/>
  <c r="Q2280"/>
  <c r="Q2279"/>
  <c r="Q2278"/>
  <c r="Q2277"/>
  <c r="Q2276"/>
  <c r="Q2275"/>
  <c r="Q2274"/>
  <c r="Q2273"/>
  <c r="Q2272"/>
  <c r="Q2271"/>
  <c r="Q2270"/>
  <c r="Q2269"/>
  <c r="Q2268"/>
  <c r="Q2267"/>
  <c r="Q2266"/>
  <c r="Q2265"/>
  <c r="Q2264"/>
  <c r="Q2263"/>
  <c r="Q2262"/>
  <c r="Q2261"/>
  <c r="Q2260"/>
  <c r="Q2259"/>
  <c r="Q2258"/>
  <c r="Q2257"/>
  <c r="Q2256"/>
  <c r="Q2255"/>
  <c r="Q2254"/>
  <c r="Q2253"/>
  <c r="Q2252"/>
  <c r="Q2251"/>
  <c r="Q2250"/>
  <c r="Q2249"/>
  <c r="Q2248"/>
  <c r="Q2247"/>
  <c r="Q2246"/>
  <c r="Q2245"/>
  <c r="Q2244"/>
  <c r="Q2243"/>
  <c r="Q2242"/>
  <c r="Q2241"/>
  <c r="Q2240"/>
  <c r="Q2239"/>
  <c r="Q2238"/>
  <c r="Q2237"/>
  <c r="Q2236"/>
  <c r="Q2235"/>
  <c r="Q2234"/>
  <c r="Q2233"/>
  <c r="Q2232"/>
  <c r="Q2231"/>
  <c r="Q2230"/>
  <c r="Q2229"/>
  <c r="Q2228"/>
  <c r="Q2227"/>
  <c r="Q2226"/>
  <c r="Q2225"/>
  <c r="Q2224"/>
  <c r="Q2223"/>
  <c r="Q2222"/>
  <c r="Q2221"/>
  <c r="Q2220"/>
  <c r="Q2219"/>
  <c r="Q2218"/>
  <c r="Q2217"/>
  <c r="Q2216"/>
  <c r="Q2215"/>
  <c r="Q2214"/>
  <c r="Q2213"/>
  <c r="Q2212"/>
  <c r="Q2211"/>
  <c r="Q2210"/>
  <c r="Q2209"/>
  <c r="Q2208"/>
  <c r="Q2207"/>
  <c r="Q2206"/>
  <c r="Q2205"/>
  <c r="Q2204"/>
  <c r="Q2203"/>
  <c r="Q2202"/>
  <c r="Q2201"/>
  <c r="Q2200"/>
  <c r="Q2199"/>
  <c r="Q2198"/>
  <c r="Q2197"/>
  <c r="Q2196"/>
  <c r="Q2195"/>
  <c r="Q2194"/>
  <c r="Q2193"/>
  <c r="Q2192"/>
  <c r="Q2191"/>
  <c r="Q2190"/>
  <c r="Q2189"/>
  <c r="Q2188"/>
  <c r="Q2187"/>
  <c r="Q2186"/>
  <c r="Q2185"/>
  <c r="Q2184"/>
  <c r="Q2183"/>
  <c r="Q2182"/>
  <c r="Q2181"/>
  <c r="Q2180"/>
  <c r="Q2179"/>
  <c r="Q2178"/>
  <c r="Q2177"/>
  <c r="Q2176"/>
  <c r="Q2175"/>
  <c r="Q2174"/>
  <c r="Q2173"/>
  <c r="Q2172"/>
  <c r="Q2171"/>
  <c r="Q2170"/>
  <c r="Q2169"/>
  <c r="Q2168"/>
  <c r="Q2167"/>
  <c r="Q2166"/>
  <c r="Q2165"/>
  <c r="Q2164"/>
  <c r="Q2163"/>
  <c r="Q2162"/>
  <c r="Q2161"/>
  <c r="Q2160"/>
  <c r="Q2159"/>
  <c r="Q2158"/>
  <c r="Q2157"/>
  <c r="Q2156"/>
  <c r="Q2155"/>
  <c r="Q2154"/>
  <c r="Q2153"/>
  <c r="Q2152"/>
  <c r="Q2151"/>
  <c r="Q2150"/>
  <c r="Q2149"/>
  <c r="Q2148"/>
  <c r="Q2147"/>
  <c r="Q2146"/>
  <c r="Q2145"/>
  <c r="Q2144"/>
  <c r="Q2143"/>
  <c r="Q2142"/>
  <c r="Q2141"/>
  <c r="Q2140"/>
  <c r="Q2139"/>
  <c r="Q2138"/>
  <c r="Q2137"/>
  <c r="Q2136"/>
  <c r="Q2135"/>
  <c r="Q2134"/>
  <c r="Q2133"/>
  <c r="Q2132"/>
  <c r="Q2131"/>
  <c r="Q2130"/>
  <c r="Q2129"/>
  <c r="Q2128"/>
  <c r="Q2127"/>
  <c r="Q2126"/>
  <c r="Q2125"/>
  <c r="Q2124"/>
  <c r="Q2123"/>
  <c r="Q2122"/>
  <c r="Q2121"/>
  <c r="Q2120"/>
  <c r="Q2119"/>
  <c r="Q2118"/>
  <c r="Q2117"/>
  <c r="Q2116"/>
  <c r="Q2115"/>
  <c r="Q2114"/>
  <c r="Q2113"/>
  <c r="Q2112"/>
  <c r="Q2111"/>
  <c r="Q2110"/>
  <c r="Q2109"/>
  <c r="Q2108"/>
  <c r="Q2107"/>
  <c r="Q2106"/>
  <c r="Q2105"/>
  <c r="Q2104"/>
  <c r="Q2103"/>
  <c r="Q2102"/>
  <c r="Q2101"/>
  <c r="Q2100"/>
  <c r="Q2099"/>
  <c r="Q2098"/>
  <c r="Q2097"/>
  <c r="Q2096"/>
  <c r="Q2095"/>
  <c r="Q2094"/>
  <c r="Q2093"/>
  <c r="Q2092"/>
  <c r="Q2091"/>
  <c r="Q2090"/>
  <c r="Q2089"/>
  <c r="Q2088"/>
  <c r="Q2087"/>
  <c r="Q2086"/>
  <c r="Q2085"/>
  <c r="Q2084"/>
  <c r="Q2083"/>
  <c r="Q2082"/>
  <c r="Q2081"/>
  <c r="Q2080"/>
  <c r="Q2079"/>
  <c r="Q2078"/>
  <c r="Q2077"/>
  <c r="Q2076"/>
  <c r="Q2075"/>
  <c r="Q2074"/>
  <c r="Q2073"/>
  <c r="Q2072"/>
  <c r="Q2071"/>
  <c r="Q2070"/>
  <c r="Q2069"/>
  <c r="Q2068"/>
  <c r="Q2067"/>
  <c r="Q2066"/>
  <c r="Q2065"/>
  <c r="Q2064"/>
  <c r="Q2063"/>
  <c r="Q2062"/>
  <c r="Q2061"/>
  <c r="Q2060"/>
  <c r="Q2059"/>
  <c r="Q2058"/>
  <c r="Q2057"/>
  <c r="Q2056"/>
  <c r="Q2055"/>
  <c r="Q2054"/>
  <c r="Q2053"/>
  <c r="Q2052"/>
  <c r="Q2051"/>
  <c r="Q2050"/>
  <c r="Q2049"/>
  <c r="Q2048"/>
  <c r="Q2047"/>
  <c r="Q2046"/>
  <c r="Q2045"/>
  <c r="Q2044"/>
  <c r="Q2043"/>
  <c r="Q2042"/>
  <c r="Q2041"/>
  <c r="Q2040"/>
  <c r="Q2039"/>
  <c r="Q2038"/>
  <c r="Q2037"/>
  <c r="Q2036"/>
  <c r="Q2035"/>
  <c r="Q2034"/>
  <c r="Q2033"/>
  <c r="Q2032"/>
  <c r="Q2031"/>
  <c r="Q2030"/>
  <c r="Q2029"/>
  <c r="Q2028"/>
  <c r="Q2027"/>
  <c r="Q2026"/>
  <c r="Q2025"/>
  <c r="Q2024"/>
  <c r="Q2023"/>
  <c r="Q2022"/>
  <c r="Q2021"/>
  <c r="Q2020"/>
  <c r="Q2019"/>
  <c r="Q2018"/>
  <c r="Q2017"/>
  <c r="Q2016"/>
  <c r="Q2015"/>
  <c r="Q2014"/>
  <c r="Q2013"/>
  <c r="Q2012"/>
  <c r="Q2011"/>
  <c r="Q2010"/>
  <c r="Q2009"/>
  <c r="Q2008"/>
  <c r="Q2007"/>
  <c r="Q2006"/>
  <c r="Q2005"/>
  <c r="Q2004"/>
  <c r="Q2003"/>
  <c r="Q2002"/>
  <c r="Q2001"/>
  <c r="Q2000"/>
  <c r="Q1999"/>
  <c r="Q1998"/>
  <c r="Q1997"/>
  <c r="Q1996"/>
  <c r="Q1995"/>
  <c r="Q1994"/>
  <c r="Q1993"/>
  <c r="Q1992"/>
  <c r="Q1991"/>
  <c r="Q1990"/>
  <c r="Q1989"/>
  <c r="Q1988"/>
  <c r="Q1987"/>
  <c r="Q1986"/>
  <c r="Q1985"/>
  <c r="Q1984"/>
  <c r="Q1983"/>
  <c r="Q1982"/>
  <c r="Q1981"/>
  <c r="Q1980"/>
  <c r="Q1979"/>
  <c r="Q1978"/>
  <c r="Q1977"/>
  <c r="Q1976"/>
  <c r="Q1975"/>
  <c r="Q1974"/>
  <c r="Q1973"/>
  <c r="Q1972"/>
  <c r="Q1971"/>
  <c r="Q1970"/>
  <c r="Q1969"/>
  <c r="Q1968"/>
  <c r="Q1967"/>
  <c r="Q1966"/>
  <c r="Q1965"/>
  <c r="Q1964"/>
  <c r="Q1963"/>
  <c r="Q1962"/>
  <c r="Q1961"/>
  <c r="Q1960"/>
  <c r="Q1959"/>
  <c r="Q1958"/>
  <c r="Q1957"/>
  <c r="Q1956"/>
  <c r="Q1955"/>
  <c r="Q1954"/>
  <c r="Q1953"/>
  <c r="Q1952"/>
  <c r="Q1951"/>
  <c r="Q1950"/>
  <c r="Q1949"/>
  <c r="Q1948"/>
  <c r="Q1947"/>
  <c r="Q1946"/>
  <c r="Q1945"/>
  <c r="Q1944"/>
  <c r="Q1943"/>
  <c r="Q1942"/>
  <c r="Q1941"/>
  <c r="Q1940"/>
  <c r="Q1939"/>
  <c r="Q1938"/>
  <c r="Q1937"/>
  <c r="Q1936"/>
  <c r="Q1935"/>
  <c r="Q1934"/>
  <c r="Q1933"/>
  <c r="Q1932"/>
  <c r="Q1931"/>
  <c r="Q1930"/>
  <c r="Q1929"/>
  <c r="Q1928"/>
  <c r="Q1927"/>
  <c r="Q1926"/>
  <c r="Q1925"/>
  <c r="Q1924"/>
  <c r="Q1923"/>
  <c r="Q1922"/>
  <c r="Q1921"/>
  <c r="Q1920"/>
  <c r="Q1919"/>
  <c r="Q1918"/>
  <c r="Q1917"/>
  <c r="Q1916"/>
  <c r="Q1915"/>
  <c r="Q1914"/>
  <c r="Q1913"/>
  <c r="Q1912"/>
  <c r="Q1911"/>
  <c r="Q1910"/>
  <c r="Q1909"/>
  <c r="Q1908"/>
  <c r="Q1907"/>
  <c r="Q1906"/>
  <c r="Q1905"/>
  <c r="Q1904"/>
  <c r="Q1903"/>
  <c r="Q1902"/>
  <c r="Q1901"/>
  <c r="Q1900"/>
  <c r="Q1899"/>
  <c r="Q1898"/>
  <c r="Q1897"/>
  <c r="Q1896"/>
  <c r="Q1895"/>
  <c r="Q1894"/>
  <c r="Q1893"/>
  <c r="Q1892"/>
  <c r="Q1891"/>
  <c r="Q1890"/>
  <c r="Q1889"/>
  <c r="Q1888"/>
  <c r="Q1887"/>
  <c r="Q1886"/>
  <c r="Q1885"/>
  <c r="Q1884"/>
  <c r="Q1883"/>
  <c r="Q1882"/>
  <c r="Q1881"/>
  <c r="Q1880"/>
  <c r="Q1879"/>
  <c r="Q1878"/>
  <c r="Q1877"/>
  <c r="Q1876"/>
  <c r="Q1875"/>
  <c r="Q1874"/>
  <c r="Q1873"/>
  <c r="Q1872"/>
  <c r="Q1871"/>
  <c r="Q1870"/>
  <c r="Q1869"/>
  <c r="Q1868"/>
  <c r="Q1867"/>
  <c r="Q1866"/>
  <c r="Q1865"/>
  <c r="Q1864"/>
  <c r="Q1863"/>
  <c r="Q1862"/>
  <c r="Q1861"/>
  <c r="Q1860"/>
  <c r="Q1859"/>
  <c r="Q1858"/>
  <c r="Q1857"/>
  <c r="Q1856"/>
  <c r="Q1855"/>
  <c r="Q1854"/>
  <c r="Q1853"/>
  <c r="Q1852"/>
  <c r="Q1851"/>
  <c r="Q1850"/>
  <c r="Q1849"/>
  <c r="Q1848"/>
  <c r="Q1847"/>
  <c r="Q1846"/>
  <c r="Q1845"/>
  <c r="Q1844"/>
  <c r="Q1843"/>
  <c r="Q1842"/>
  <c r="Q1841"/>
  <c r="Q1840"/>
  <c r="Q1839"/>
  <c r="Q1838"/>
  <c r="Q1837"/>
  <c r="Q1836"/>
  <c r="Q1835"/>
  <c r="Q1834"/>
  <c r="Q1833"/>
  <c r="Q1832"/>
  <c r="Q1831"/>
  <c r="Q1830"/>
  <c r="Q1829"/>
  <c r="Q1828"/>
  <c r="Q1827"/>
  <c r="Q1826"/>
  <c r="Q1825"/>
  <c r="Q1824"/>
  <c r="Q1823"/>
  <c r="Q1822"/>
  <c r="Q1821"/>
  <c r="Q1820"/>
  <c r="Q1819"/>
  <c r="Q1818"/>
  <c r="Q1817"/>
  <c r="Q1816"/>
  <c r="Q1815"/>
  <c r="Q1814"/>
  <c r="Q1813"/>
  <c r="Q1812"/>
  <c r="Q1811"/>
  <c r="Q1810"/>
  <c r="Q1809"/>
  <c r="Q1808"/>
  <c r="Q1807"/>
  <c r="Q1806"/>
  <c r="Q1805"/>
  <c r="Q1804"/>
  <c r="Q1803"/>
  <c r="Q1802"/>
  <c r="Q1801"/>
  <c r="Q1800"/>
  <c r="Q1799"/>
  <c r="Q1798"/>
  <c r="Q1797"/>
  <c r="Q1796"/>
  <c r="Q1795"/>
  <c r="Q1794"/>
  <c r="Q1793"/>
  <c r="Q1792"/>
  <c r="Q1791"/>
  <c r="Q1790"/>
  <c r="Q1789"/>
  <c r="Q1788"/>
  <c r="Q1787"/>
  <c r="Q1786"/>
  <c r="Q1785"/>
  <c r="Q1784"/>
  <c r="Q1783"/>
  <c r="Q1782"/>
  <c r="Q1781"/>
  <c r="Q1780"/>
  <c r="Q1779"/>
  <c r="Q1778"/>
  <c r="Q1777"/>
  <c r="Q1776"/>
  <c r="Q1775"/>
  <c r="Q1774"/>
  <c r="Q1773"/>
  <c r="Q1772"/>
  <c r="Q1771"/>
  <c r="Q1770"/>
  <c r="Q1769"/>
  <c r="Q1768"/>
  <c r="Q1767"/>
  <c r="Q1766"/>
  <c r="Q1765"/>
  <c r="Q1764"/>
  <c r="Q1763"/>
  <c r="Q1762"/>
  <c r="Q1761"/>
  <c r="Q1760"/>
  <c r="Q1759"/>
  <c r="Q1758"/>
  <c r="Q1757"/>
  <c r="Q1756"/>
  <c r="Q1755"/>
  <c r="Q1754"/>
  <c r="Q1753"/>
  <c r="Q1752"/>
  <c r="Q1751"/>
  <c r="Q1750"/>
  <c r="Q1749"/>
  <c r="Q1748"/>
  <c r="Q1747"/>
  <c r="Q1746"/>
  <c r="Q1745"/>
  <c r="Q1744"/>
  <c r="Q1743"/>
  <c r="Q1742"/>
  <c r="Q1741"/>
  <c r="Q1740"/>
  <c r="Q1739"/>
  <c r="Q1738"/>
  <c r="Q1737"/>
  <c r="Q1736"/>
  <c r="Q1735"/>
  <c r="Q1734"/>
  <c r="Q1733"/>
  <c r="Q1732"/>
  <c r="Q1731"/>
  <c r="Q1730"/>
  <c r="Q1729"/>
  <c r="Q1728"/>
  <c r="Q1727"/>
  <c r="Q1726"/>
  <c r="Q1725"/>
  <c r="Q1724"/>
  <c r="Q1723"/>
  <c r="Q1722"/>
  <c r="Q1721"/>
  <c r="Q1720"/>
  <c r="Q1719"/>
  <c r="Q1718"/>
  <c r="Q1717"/>
  <c r="Q1716"/>
  <c r="Q1715"/>
  <c r="Q1714"/>
  <c r="Q1713"/>
  <c r="Q1712"/>
  <c r="Q1711"/>
  <c r="Q1710"/>
  <c r="Q1709"/>
  <c r="Q1708"/>
  <c r="Q1707"/>
  <c r="Q1706"/>
  <c r="Q1705"/>
  <c r="Q1704"/>
  <c r="Q1703"/>
  <c r="Q1702"/>
  <c r="Q1701"/>
  <c r="Q1700"/>
  <c r="Q1699"/>
  <c r="Q1698"/>
  <c r="Q1697"/>
  <c r="Q1696"/>
  <c r="Q1695"/>
  <c r="Q1694"/>
  <c r="Q1693"/>
  <c r="Q1692"/>
  <c r="Q1691"/>
  <c r="Q1690"/>
  <c r="Q1689"/>
  <c r="Q1688"/>
  <c r="Q1687"/>
  <c r="Q1686"/>
  <c r="Q1685"/>
  <c r="Q1684"/>
  <c r="Q1683"/>
  <c r="Q1682"/>
  <c r="Q1681"/>
  <c r="Q1680"/>
  <c r="Q1679"/>
  <c r="Q1678"/>
  <c r="Q1677"/>
  <c r="Q1676"/>
  <c r="Q1675"/>
  <c r="Q1674"/>
  <c r="Q1673"/>
  <c r="Q1672"/>
  <c r="Q1671"/>
  <c r="Q1670"/>
  <c r="Q1669"/>
  <c r="Q1668"/>
  <c r="Q1667"/>
  <c r="Q1666"/>
  <c r="Q1665"/>
  <c r="Q1664"/>
  <c r="Q1663"/>
  <c r="Q1662"/>
  <c r="Q1661"/>
  <c r="Q1660"/>
  <c r="Q1659"/>
  <c r="Q1658"/>
  <c r="Q1657"/>
  <c r="Q1656"/>
  <c r="Q1655"/>
  <c r="Q1654"/>
  <c r="Q1653"/>
  <c r="Q1652"/>
  <c r="Q1651"/>
  <c r="Q1650"/>
  <c r="Q1649"/>
  <c r="Q1648"/>
  <c r="Q1647"/>
  <c r="Q1646"/>
  <c r="Q1645"/>
  <c r="Q1644"/>
  <c r="Q1643"/>
  <c r="Q1642"/>
  <c r="Q1641"/>
  <c r="Q1640"/>
  <c r="Q1639"/>
  <c r="Q1638"/>
  <c r="Q1637"/>
  <c r="Q1636"/>
  <c r="Q1635"/>
  <c r="Q1634"/>
  <c r="Q1633"/>
  <c r="Q1632"/>
  <c r="Q1631"/>
  <c r="Q1630"/>
  <c r="Q1629"/>
  <c r="Q1628"/>
  <c r="Q1627"/>
  <c r="Q1626"/>
  <c r="Q1625"/>
  <c r="Q1624"/>
  <c r="Q1623"/>
  <c r="Q1622"/>
  <c r="Q1621"/>
  <c r="Q1620"/>
  <c r="Q1619"/>
  <c r="Q1618"/>
  <c r="Q1617"/>
  <c r="Q1616"/>
  <c r="Q1615"/>
  <c r="Q1614"/>
  <c r="Q1613"/>
  <c r="Q1612"/>
  <c r="Q1611"/>
  <c r="Q1610"/>
  <c r="Q1609"/>
  <c r="Q1608"/>
  <c r="Q1607"/>
  <c r="Q1606"/>
  <c r="Q1605"/>
  <c r="Q1604"/>
  <c r="Q1603"/>
  <c r="Q1602"/>
  <c r="Q1601"/>
  <c r="Q1600"/>
  <c r="Q1599"/>
  <c r="Q1598"/>
  <c r="Q1597"/>
  <c r="Q1596"/>
  <c r="Q1595"/>
  <c r="Q1594"/>
  <c r="Q1593"/>
  <c r="Q1592"/>
  <c r="Q1591"/>
  <c r="Q1590"/>
  <c r="Q1589"/>
  <c r="Q1588"/>
  <c r="Q1587"/>
  <c r="Q1586"/>
  <c r="Q1585"/>
  <c r="Q1584"/>
  <c r="Q1583"/>
  <c r="Q1582"/>
  <c r="Q1581"/>
  <c r="Q1580"/>
  <c r="Q1579"/>
  <c r="Q1578"/>
  <c r="Q1577"/>
  <c r="Q1576"/>
  <c r="Q1575"/>
  <c r="Q1574"/>
  <c r="Q1573"/>
  <c r="Q1572"/>
  <c r="Q1571"/>
  <c r="Q1570"/>
  <c r="Q1569"/>
  <c r="Q1568"/>
  <c r="Q1567"/>
  <c r="Q1566"/>
  <c r="Q1565"/>
  <c r="Q1564"/>
  <c r="Q1563"/>
  <c r="Q1562"/>
  <c r="Q1561"/>
  <c r="Q1560"/>
  <c r="Q1559"/>
  <c r="Q1558"/>
  <c r="Q1557"/>
  <c r="Q1556"/>
  <c r="Q1555"/>
  <c r="Q1554"/>
  <c r="Q1553"/>
  <c r="Q1552"/>
  <c r="Q1551"/>
  <c r="Q1550"/>
  <c r="Q1549"/>
  <c r="Q1548"/>
  <c r="Q1547"/>
  <c r="Q1546"/>
  <c r="Q1545"/>
  <c r="Q1544"/>
  <c r="Q1543"/>
  <c r="Q1542"/>
  <c r="Q1541"/>
  <c r="Q1540"/>
  <c r="Q1539"/>
  <c r="Q1538"/>
  <c r="Q1537"/>
  <c r="Q1536"/>
  <c r="Q1535"/>
  <c r="Q1534"/>
  <c r="Q1533"/>
  <c r="Q1532"/>
  <c r="Q1531"/>
  <c r="Q1530"/>
  <c r="Q1529"/>
  <c r="Q1528"/>
  <c r="Q1527"/>
  <c r="Q1526"/>
  <c r="Q1525"/>
  <c r="Q1524"/>
  <c r="Q1523"/>
  <c r="Q1522"/>
  <c r="Q1521"/>
  <c r="Q1520"/>
  <c r="Q1519"/>
  <c r="Q1518"/>
  <c r="Q1517"/>
  <c r="Q1516"/>
  <c r="Q1515"/>
  <c r="Q1514"/>
  <c r="Q1513"/>
  <c r="Q1512"/>
  <c r="Q1511"/>
  <c r="Q1510"/>
  <c r="Q1509"/>
  <c r="Q1508"/>
  <c r="Q1507"/>
  <c r="Q1506"/>
  <c r="Q1505"/>
  <c r="Q1504"/>
  <c r="Q1503"/>
  <c r="Q1502"/>
  <c r="Q1501"/>
  <c r="Q1500"/>
  <c r="Q1499"/>
  <c r="Q1498"/>
  <c r="Q1497"/>
  <c r="Q1496"/>
  <c r="Q1495"/>
  <c r="Q1494"/>
  <c r="Q1493"/>
  <c r="Q1492"/>
  <c r="Q1491"/>
  <c r="Q1490"/>
  <c r="Q1489"/>
  <c r="Q1488"/>
  <c r="Q1487"/>
  <c r="Q1486"/>
  <c r="Q1485"/>
  <c r="Q1484"/>
  <c r="Q1483"/>
  <c r="Q1482"/>
  <c r="Q1481"/>
  <c r="Q1480"/>
  <c r="Q1479"/>
  <c r="Q1478"/>
  <c r="Q1477"/>
  <c r="Q1476"/>
  <c r="Q1475"/>
  <c r="Q1474"/>
  <c r="Q1473"/>
  <c r="Q1472"/>
  <c r="Q1471"/>
  <c r="Q1470"/>
  <c r="Q1469"/>
  <c r="Q1468"/>
  <c r="Q1467"/>
  <c r="Q1466"/>
  <c r="Q1465"/>
  <c r="Q1464"/>
  <c r="Q1463"/>
  <c r="Q1462"/>
  <c r="Q1461"/>
  <c r="Q1460"/>
  <c r="Q1459"/>
  <c r="Q1458"/>
  <c r="Q1457"/>
  <c r="Q1456"/>
  <c r="Q1455"/>
  <c r="Q1454"/>
  <c r="Q1453"/>
  <c r="Q1452"/>
  <c r="Q1451"/>
  <c r="Q1450"/>
  <c r="Q1449"/>
  <c r="Q1448"/>
  <c r="Q1447"/>
  <c r="Q1446"/>
  <c r="Q1445"/>
  <c r="Q1444"/>
  <c r="Q1443"/>
  <c r="Q1442"/>
  <c r="Q1441"/>
  <c r="Q1440"/>
  <c r="Q1439"/>
  <c r="Q1438"/>
  <c r="Q1437"/>
  <c r="Q1436"/>
  <c r="Q1435"/>
  <c r="Q1434"/>
  <c r="Q1433"/>
  <c r="Q1432"/>
  <c r="Q1431"/>
  <c r="Q1430"/>
  <c r="Q1429"/>
  <c r="Q1428"/>
  <c r="Q1427"/>
  <c r="Q1426"/>
  <c r="Q1425"/>
  <c r="Q1424"/>
  <c r="Q1423"/>
  <c r="Q1422"/>
  <c r="Q1421"/>
  <c r="Q1420"/>
  <c r="Q1419"/>
  <c r="Q1418"/>
  <c r="Q1417"/>
  <c r="Q1416"/>
  <c r="Q1415"/>
  <c r="Q1414"/>
  <c r="Q1413"/>
  <c r="Q1412"/>
  <c r="Q1411"/>
  <c r="Q1410"/>
  <c r="Q1409"/>
  <c r="Q1408"/>
  <c r="Q1407"/>
  <c r="Q1406"/>
  <c r="Q1405"/>
  <c r="Q1404"/>
  <c r="Q1403"/>
  <c r="Q1402"/>
  <c r="Q1401"/>
  <c r="Q1400"/>
  <c r="Q1399"/>
  <c r="Q1398"/>
  <c r="Q1397"/>
  <c r="Q1396"/>
  <c r="Q1395"/>
  <c r="Q1394"/>
  <c r="Q1393"/>
  <c r="Q1392"/>
  <c r="Q1391"/>
  <c r="Q1390"/>
  <c r="Q1389"/>
  <c r="Q1388"/>
  <c r="Q1387"/>
  <c r="Q1386"/>
  <c r="Q1385"/>
  <c r="Q1384"/>
  <c r="Q1383"/>
  <c r="Q1382"/>
  <c r="Q1381"/>
  <c r="Q1380"/>
  <c r="Q1379"/>
  <c r="Q1378"/>
  <c r="Q1377"/>
  <c r="Q1376"/>
  <c r="Q1375"/>
  <c r="Q1374"/>
  <c r="Q1373"/>
  <c r="Q1372"/>
  <c r="Q1371"/>
  <c r="Q1370"/>
  <c r="Q1369"/>
  <c r="Q1368"/>
  <c r="Q1367"/>
  <c r="Q1366"/>
  <c r="Q1365"/>
  <c r="Q1364"/>
  <c r="Q1363"/>
  <c r="Q1362"/>
  <c r="Q1361"/>
  <c r="Q1360"/>
  <c r="Q1359"/>
  <c r="Q1358"/>
  <c r="Q1357"/>
  <c r="Q1356"/>
  <c r="Q1355"/>
  <c r="Q1354"/>
  <c r="Q1353"/>
  <c r="Q1352"/>
  <c r="Q1351"/>
  <c r="Q1350"/>
  <c r="Q1349"/>
  <c r="Q1348"/>
  <c r="Q1347"/>
  <c r="Q1346"/>
  <c r="Q1345"/>
  <c r="Q1344"/>
  <c r="Q1343"/>
  <c r="Q1342"/>
  <c r="Q1341"/>
  <c r="Q1340"/>
  <c r="Q1339"/>
  <c r="Q1338"/>
  <c r="Q1337"/>
  <c r="Q1336"/>
  <c r="Q1335"/>
  <c r="Q1334"/>
  <c r="Q1333"/>
  <c r="Q1332"/>
  <c r="Q1331"/>
  <c r="Q1330"/>
  <c r="Q1329"/>
  <c r="Q1328"/>
  <c r="Q1327"/>
  <c r="Q1326"/>
  <c r="Q1325"/>
  <c r="Q1324"/>
  <c r="Q1323"/>
  <c r="Q1322"/>
  <c r="Q1321"/>
  <c r="Q1320"/>
  <c r="Q1319"/>
  <c r="Q1318"/>
  <c r="Q1317"/>
  <c r="Q1316"/>
  <c r="Q1315"/>
  <c r="Q1314"/>
  <c r="Q1313"/>
  <c r="Q1312"/>
  <c r="Q1311"/>
  <c r="Q1310"/>
  <c r="Q1309"/>
  <c r="Q1308"/>
  <c r="Q1307"/>
  <c r="Q1306"/>
  <c r="Q1305"/>
  <c r="Q1304"/>
  <c r="Q1303"/>
  <c r="Q1302"/>
  <c r="Q1301"/>
  <c r="Q1300"/>
  <c r="Q1299"/>
  <c r="Q1298"/>
  <c r="Q1297"/>
  <c r="Q1296"/>
  <c r="Q1295"/>
  <c r="Q1294"/>
  <c r="Q1293"/>
  <c r="Q1292"/>
  <c r="Q1291"/>
  <c r="Q1290"/>
  <c r="Q1289"/>
  <c r="Q1288"/>
  <c r="Q1287"/>
  <c r="Q1286"/>
  <c r="Q1285"/>
  <c r="Q1284"/>
  <c r="Q1283"/>
  <c r="Q1282"/>
  <c r="Q1281"/>
  <c r="Q1280"/>
  <c r="Q1279"/>
  <c r="Q1278"/>
  <c r="Q1277"/>
  <c r="Q1276"/>
  <c r="Q1275"/>
  <c r="Q1274"/>
  <c r="Q1273"/>
  <c r="Q1272"/>
  <c r="Q1271"/>
  <c r="Q1270"/>
  <c r="Q1269"/>
  <c r="Q1268"/>
  <c r="Q1267"/>
  <c r="Q1266"/>
  <c r="Q1265"/>
  <c r="Q1264"/>
  <c r="Q1263"/>
  <c r="Q1262"/>
  <c r="Q1261"/>
  <c r="Q1260"/>
  <c r="Q1259"/>
  <c r="Q1258"/>
  <c r="Q1257"/>
  <c r="Q1256"/>
  <c r="Q1255"/>
  <c r="Q1254"/>
  <c r="Q1253"/>
  <c r="Q1252"/>
  <c r="Q1251"/>
  <c r="Q1250"/>
  <c r="Q1249"/>
  <c r="Q1248"/>
  <c r="Q1247"/>
  <c r="Q1246"/>
  <c r="Q1245"/>
  <c r="Q1244"/>
  <c r="Q1243"/>
  <c r="Q1242"/>
  <c r="Q1241"/>
  <c r="Q1240"/>
  <c r="Q1239"/>
  <c r="Q1238"/>
  <c r="Q1237"/>
  <c r="Q1236"/>
  <c r="Q1235"/>
  <c r="Q1234"/>
  <c r="Q1233"/>
  <c r="Q1232"/>
  <c r="Q1231"/>
  <c r="Q1230"/>
  <c r="Q1229"/>
  <c r="Q1228"/>
  <c r="Q1227"/>
  <c r="Q1226"/>
  <c r="Q1225"/>
  <c r="Q1224"/>
  <c r="Q1223"/>
  <c r="Q1222"/>
  <c r="Q1221"/>
  <c r="Q1220"/>
  <c r="Q1219"/>
  <c r="Q1218"/>
  <c r="Q1217"/>
  <c r="Q1216"/>
  <c r="Q1215"/>
  <c r="Q1214"/>
  <c r="Q1213"/>
  <c r="Q1212"/>
  <c r="Q1211"/>
  <c r="Q1210"/>
  <c r="Q1209"/>
  <c r="Q1208"/>
  <c r="Q1207"/>
  <c r="Q1206"/>
  <c r="Q1205"/>
  <c r="Q1204"/>
  <c r="Q1203"/>
  <c r="Q1202"/>
  <c r="Q1201"/>
  <c r="Q1200"/>
  <c r="Q1199"/>
  <c r="Q1198"/>
  <c r="Q1197"/>
  <c r="Q1196"/>
  <c r="Q1195"/>
  <c r="Q1194"/>
  <c r="Q1193"/>
  <c r="Q1192"/>
  <c r="Q1191"/>
  <c r="Q1190"/>
  <c r="Q1189"/>
  <c r="Q1188"/>
  <c r="Q1187"/>
  <c r="Q1186"/>
  <c r="Q1185"/>
  <c r="Q1184"/>
  <c r="Q1183"/>
  <c r="Q1182"/>
  <c r="Q1181"/>
  <c r="Q1180"/>
  <c r="Q1179"/>
  <c r="Q1178"/>
  <c r="Q1177"/>
  <c r="Q1176"/>
  <c r="Q1175"/>
  <c r="Q1174"/>
  <c r="Q1173"/>
  <c r="Q1172"/>
  <c r="Q1171"/>
  <c r="Q1170"/>
  <c r="Q1169"/>
  <c r="Q1168"/>
  <c r="Q1167"/>
  <c r="Q1166"/>
  <c r="Q1165"/>
  <c r="Q1164"/>
  <c r="Q1163"/>
  <c r="Q1162"/>
  <c r="Q1161"/>
  <c r="Q1160"/>
  <c r="Q1159"/>
  <c r="Q1158"/>
  <c r="Q1157"/>
  <c r="Q1156"/>
  <c r="Q1155"/>
  <c r="Q1154"/>
  <c r="Q1153"/>
  <c r="Q1152"/>
  <c r="Q1151"/>
  <c r="Q1150"/>
  <c r="Q1149"/>
  <c r="Q1148"/>
  <c r="Q1147"/>
  <c r="Q1146"/>
  <c r="Q1145"/>
  <c r="Q1144"/>
  <c r="Q1143"/>
  <c r="Q1142"/>
  <c r="Q1141"/>
  <c r="Q1140"/>
  <c r="Q1139"/>
  <c r="Q1138"/>
  <c r="Q1137"/>
  <c r="Q1136"/>
  <c r="Q1135"/>
  <c r="Q1134"/>
  <c r="Q1133"/>
  <c r="Q1132"/>
  <c r="Q1131"/>
  <c r="Q1130"/>
  <c r="Q1129"/>
  <c r="Q1128"/>
  <c r="Q1127"/>
  <c r="Q1126"/>
  <c r="Q1125"/>
  <c r="Q1124"/>
  <c r="Q1123"/>
  <c r="Q1122"/>
  <c r="Q1121"/>
  <c r="Q1120"/>
  <c r="Q1119"/>
  <c r="Q1118"/>
  <c r="Q1117"/>
  <c r="Q1116"/>
  <c r="Q1115"/>
  <c r="Q1114"/>
  <c r="Q1113"/>
  <c r="Q1112"/>
  <c r="Q1111"/>
  <c r="Q1110"/>
  <c r="Q1109"/>
  <c r="Q1108"/>
  <c r="Q1107"/>
  <c r="Q1106"/>
  <c r="Q1105"/>
  <c r="Q1104"/>
  <c r="Q1103"/>
  <c r="Q1102"/>
  <c r="Q1101"/>
  <c r="Q1100"/>
  <c r="Q1099"/>
  <c r="Q1098"/>
  <c r="Q1097"/>
  <c r="Q1096"/>
  <c r="Q1095"/>
  <c r="Q1094"/>
  <c r="Q1093"/>
  <c r="Q1092"/>
  <c r="Q1091"/>
  <c r="Q1090"/>
  <c r="Q1089"/>
  <c r="Q1088"/>
  <c r="Q1087"/>
  <c r="Q1086"/>
  <c r="Q1085"/>
  <c r="Q1084"/>
  <c r="Q1083"/>
  <c r="Q1082"/>
  <c r="Q1081"/>
  <c r="Q1080"/>
  <c r="Q1079"/>
  <c r="Q1078"/>
  <c r="Q1077"/>
  <c r="Q1076"/>
  <c r="Q1075"/>
  <c r="Q1074"/>
  <c r="Q1073"/>
  <c r="Q1072"/>
  <c r="Q1071"/>
  <c r="Q1070"/>
  <c r="Q1069"/>
  <c r="Q1068"/>
  <c r="Q1067"/>
  <c r="Q1066"/>
  <c r="Q1065"/>
  <c r="Q1064"/>
  <c r="Q1063"/>
  <c r="Q1062"/>
  <c r="Q1061"/>
  <c r="Q1060"/>
  <c r="Q1059"/>
  <c r="Q1058"/>
  <c r="Q1057"/>
  <c r="Q1056"/>
  <c r="Q1055"/>
  <c r="Q1054"/>
  <c r="Q1053"/>
  <c r="Q1052"/>
  <c r="Q1051"/>
  <c r="Q1050"/>
  <c r="Q1049"/>
  <c r="Q1048"/>
  <c r="Q1047"/>
  <c r="Q1046"/>
  <c r="Q1045"/>
  <c r="Q1044"/>
  <c r="Q1043"/>
  <c r="Q1042"/>
  <c r="Q1041"/>
  <c r="Q1040"/>
  <c r="Q1039"/>
  <c r="Q1038"/>
  <c r="Q1037"/>
  <c r="Q1036"/>
  <c r="Q1035"/>
  <c r="Q1034"/>
  <c r="Q1033"/>
  <c r="Q1032"/>
  <c r="Q1031"/>
  <c r="Q1030"/>
  <c r="Q1029"/>
  <c r="Q1028"/>
  <c r="Q1027"/>
  <c r="Q1026"/>
  <c r="Q1025"/>
  <c r="Q1024"/>
  <c r="Q1023"/>
  <c r="Q1022"/>
  <c r="Q1021"/>
  <c r="Q1020"/>
  <c r="Q1019"/>
  <c r="Q1018"/>
  <c r="Q1017"/>
  <c r="Q1016"/>
  <c r="Q1015"/>
  <c r="Q1014"/>
  <c r="Q1013"/>
  <c r="Q1012"/>
  <c r="Q1011"/>
  <c r="Q1010"/>
  <c r="Q1009"/>
  <c r="Q1008"/>
  <c r="Q1007"/>
  <c r="Q1006"/>
  <c r="Q1005"/>
  <c r="Q1004"/>
  <c r="Q1003"/>
  <c r="Q1002"/>
  <c r="Q1001"/>
  <c r="Q1000"/>
  <c r="Q999"/>
  <c r="Q998"/>
  <c r="Q997"/>
  <c r="Q996"/>
  <c r="Q995"/>
  <c r="Q994"/>
  <c r="Q993"/>
  <c r="Q992"/>
  <c r="Q991"/>
  <c r="Q990"/>
  <c r="Q989"/>
  <c r="Q988"/>
  <c r="Q987"/>
  <c r="Q986"/>
  <c r="Q985"/>
  <c r="Q984"/>
  <c r="Q983"/>
  <c r="Q982"/>
  <c r="Q981"/>
  <c r="Q980"/>
  <c r="Q979"/>
  <c r="Q978"/>
  <c r="Q977"/>
  <c r="Q976"/>
  <c r="Q975"/>
  <c r="Q974"/>
  <c r="Q973"/>
  <c r="Q972"/>
  <c r="Q971"/>
  <c r="Q970"/>
  <c r="Q969"/>
  <c r="Q968"/>
  <c r="Q967"/>
  <c r="Q966"/>
  <c r="Q965"/>
  <c r="Q964"/>
  <c r="Q963"/>
  <c r="Q962"/>
  <c r="Q961"/>
  <c r="Q960"/>
  <c r="Q959"/>
  <c r="Q958"/>
  <c r="Q957"/>
  <c r="Q956"/>
  <c r="Q955"/>
  <c r="Q954"/>
  <c r="Q953"/>
  <c r="Q952"/>
  <c r="Q951"/>
  <c r="Q950"/>
  <c r="Q949"/>
  <c r="Q948"/>
  <c r="Q947"/>
  <c r="Q946"/>
  <c r="Q945"/>
  <c r="Q944"/>
  <c r="Q943"/>
  <c r="Q942"/>
  <c r="Q941"/>
  <c r="Q940"/>
  <c r="Q939"/>
  <c r="Q938"/>
  <c r="Q937"/>
  <c r="Q936"/>
  <c r="Q935"/>
  <c r="Q934"/>
  <c r="Q933"/>
  <c r="Q932"/>
  <c r="Q931"/>
  <c r="Q930"/>
  <c r="Q929"/>
  <c r="Q928"/>
  <c r="Q927"/>
  <c r="Q926"/>
  <c r="Q925"/>
  <c r="Q924"/>
  <c r="Q923"/>
  <c r="Q922"/>
  <c r="Q921"/>
  <c r="Q920"/>
  <c r="Q919"/>
  <c r="Q918"/>
  <c r="Q917"/>
  <c r="Q916"/>
  <c r="Q915"/>
  <c r="Q914"/>
  <c r="Q913"/>
  <c r="Q912"/>
  <c r="Q911"/>
  <c r="Q910"/>
  <c r="Q909"/>
  <c r="Q908"/>
  <c r="Q907"/>
  <c r="Q906"/>
  <c r="Q905"/>
  <c r="Q904"/>
  <c r="Q903"/>
  <c r="Q902"/>
  <c r="Q901"/>
  <c r="Q900"/>
  <c r="Q899"/>
  <c r="Q898"/>
  <c r="Q897"/>
  <c r="Q896"/>
  <c r="Q895"/>
  <c r="Q894"/>
  <c r="Q893"/>
  <c r="Q892"/>
  <c r="Q891"/>
  <c r="Q890"/>
  <c r="Q889"/>
  <c r="Q888"/>
  <c r="Q887"/>
  <c r="Q886"/>
  <c r="Q885"/>
  <c r="Q884"/>
  <c r="Q883"/>
  <c r="Q882"/>
  <c r="Q881"/>
  <c r="Q880"/>
  <c r="Q879"/>
  <c r="Q878"/>
  <c r="Q877"/>
  <c r="Q876"/>
  <c r="Q875"/>
  <c r="Q874"/>
  <c r="Q873"/>
  <c r="Q872"/>
  <c r="Q871"/>
  <c r="Q870"/>
  <c r="Q869"/>
  <c r="Q868"/>
  <c r="Q867"/>
  <c r="Q866"/>
  <c r="Q865"/>
  <c r="Q864"/>
  <c r="Q863"/>
  <c r="Q862"/>
  <c r="Q861"/>
  <c r="Q860"/>
  <c r="Q859"/>
  <c r="Q858"/>
  <c r="Q857"/>
  <c r="Q856"/>
  <c r="Q855"/>
  <c r="Q854"/>
  <c r="Q853"/>
  <c r="Q852"/>
  <c r="Q851"/>
  <c r="Q850"/>
  <c r="Q849"/>
  <c r="Q848"/>
  <c r="Q847"/>
  <c r="Q846"/>
  <c r="Q845"/>
  <c r="Q844"/>
  <c r="Q843"/>
  <c r="Q842"/>
  <c r="Q841"/>
  <c r="Q840"/>
  <c r="Q839"/>
  <c r="Q838"/>
  <c r="Q837"/>
  <c r="Q836"/>
  <c r="Q835"/>
  <c r="Q834"/>
  <c r="Q833"/>
  <c r="Q832"/>
  <c r="Q831"/>
  <c r="Q830"/>
  <c r="Q829"/>
  <c r="Q828"/>
  <c r="Q827"/>
  <c r="Q826"/>
  <c r="Q825"/>
  <c r="Q824"/>
  <c r="Q823"/>
  <c r="Q822"/>
  <c r="Q821"/>
  <c r="Q820"/>
  <c r="Q819"/>
  <c r="Q818"/>
  <c r="Q817"/>
  <c r="Q816"/>
  <c r="Q815"/>
  <c r="Q814"/>
  <c r="Q813"/>
  <c r="Q812"/>
  <c r="Q811"/>
  <c r="Q810"/>
  <c r="Q809"/>
  <c r="Q808"/>
  <c r="Q807"/>
  <c r="Q806"/>
  <c r="Q805"/>
  <c r="Q804"/>
  <c r="Q803"/>
  <c r="Q802"/>
  <c r="Q801"/>
  <c r="Q800"/>
  <c r="Q799"/>
  <c r="Q798"/>
  <c r="Q797"/>
  <c r="Q796"/>
  <c r="Q795"/>
  <c r="Q794"/>
  <c r="Q793"/>
  <c r="Q792"/>
  <c r="Q791"/>
  <c r="Q790"/>
  <c r="Q789"/>
  <c r="Q788"/>
  <c r="Q787"/>
  <c r="Q786"/>
  <c r="Q785"/>
  <c r="Q784"/>
  <c r="Q783"/>
  <c r="Q782"/>
  <c r="Q781"/>
  <c r="Q780"/>
  <c r="Q779"/>
  <c r="Q778"/>
  <c r="Q777"/>
  <c r="Q776"/>
  <c r="Q775"/>
  <c r="Q774"/>
  <c r="Q773"/>
  <c r="Q772"/>
  <c r="Q771"/>
  <c r="Q770"/>
  <c r="Q769"/>
  <c r="Q768"/>
  <c r="Q767"/>
  <c r="Q766"/>
  <c r="Q765"/>
  <c r="Q764"/>
  <c r="Q763"/>
  <c r="Q762"/>
  <c r="Q761"/>
  <c r="Q760"/>
  <c r="Q759"/>
  <c r="Q758"/>
  <c r="Q757"/>
  <c r="Q756"/>
  <c r="Q755"/>
  <c r="Q754"/>
  <c r="Q753"/>
  <c r="Q752"/>
  <c r="Q751"/>
  <c r="Q750"/>
  <c r="Q749"/>
  <c r="Q748"/>
  <c r="Q747"/>
  <c r="Q746"/>
  <c r="Q745"/>
  <c r="Q744"/>
  <c r="Q743"/>
  <c r="Q742"/>
  <c r="Q741"/>
  <c r="Q740"/>
  <c r="Q739"/>
  <c r="Q738"/>
  <c r="Q737"/>
  <c r="Q736"/>
  <c r="Q735"/>
  <c r="Q734"/>
  <c r="Q733"/>
  <c r="Q732"/>
  <c r="Q731"/>
  <c r="Q730"/>
  <c r="Q729"/>
  <c r="Q728"/>
  <c r="Q727"/>
  <c r="Q726"/>
  <c r="Q725"/>
  <c r="Q724"/>
  <c r="Q723"/>
  <c r="Q722"/>
  <c r="Q721"/>
  <c r="Q720"/>
  <c r="Q719"/>
  <c r="Q718"/>
  <c r="Q717"/>
  <c r="Q716"/>
  <c r="Q715"/>
  <c r="Q714"/>
  <c r="Q713"/>
  <c r="Q712"/>
  <c r="Q711"/>
  <c r="Q710"/>
  <c r="Q709"/>
  <c r="Q708"/>
  <c r="Q707"/>
  <c r="Q706"/>
  <c r="Q705"/>
  <c r="Q704"/>
  <c r="Q703"/>
  <c r="Q702"/>
  <c r="Q701"/>
  <c r="Q700"/>
  <c r="Q699"/>
  <c r="Q698"/>
  <c r="Q697"/>
  <c r="Q696"/>
  <c r="Q695"/>
  <c r="Q694"/>
  <c r="Q693"/>
  <c r="Q692"/>
  <c r="Q691"/>
  <c r="Q690"/>
  <c r="Q689"/>
  <c r="Q688"/>
  <c r="Q687"/>
  <c r="Q686"/>
  <c r="Q685"/>
  <c r="Q684"/>
  <c r="Q683"/>
  <c r="Q682"/>
  <c r="Q681"/>
  <c r="Q680"/>
  <c r="Q679"/>
  <c r="Q678"/>
  <c r="Q677"/>
  <c r="Q676"/>
  <c r="Q675"/>
  <c r="Q674"/>
  <c r="Q673"/>
  <c r="Q672"/>
  <c r="Q671"/>
  <c r="Q670"/>
  <c r="Q669"/>
  <c r="Q668"/>
  <c r="Q667"/>
  <c r="Q666"/>
  <c r="Q665"/>
  <c r="Q664"/>
  <c r="Q663"/>
  <c r="Q662"/>
  <c r="Q661"/>
  <c r="Q660"/>
  <c r="Q659"/>
  <c r="Q658"/>
  <c r="Q657"/>
  <c r="Q656"/>
  <c r="Q655"/>
  <c r="Q654"/>
  <c r="Q653"/>
  <c r="Q652"/>
  <c r="Q651"/>
  <c r="Q650"/>
  <c r="Q649"/>
  <c r="Q648"/>
  <c r="Q647"/>
  <c r="Q646"/>
  <c r="Q645"/>
  <c r="Q644"/>
  <c r="Q643"/>
  <c r="Q642"/>
  <c r="Q641"/>
  <c r="Q640"/>
  <c r="Q639"/>
  <c r="Q638"/>
  <c r="Q637"/>
  <c r="Q636"/>
  <c r="Q635"/>
  <c r="Q634"/>
  <c r="Q633"/>
  <c r="Q632"/>
  <c r="Q631"/>
  <c r="Q630"/>
  <c r="Q629"/>
  <c r="Q628"/>
  <c r="Q627"/>
  <c r="Q626"/>
  <c r="Q625"/>
  <c r="Q624"/>
  <c r="Q623"/>
  <c r="Q622"/>
  <c r="Q621"/>
  <c r="Q620"/>
  <c r="Q619"/>
  <c r="Q618"/>
  <c r="Q617"/>
  <c r="Q616"/>
  <c r="Q615"/>
  <c r="Q614"/>
  <c r="Q613"/>
  <c r="Q612"/>
  <c r="Q611"/>
  <c r="Q610"/>
  <c r="Q609"/>
  <c r="Q608"/>
  <c r="Q607"/>
  <c r="Q606"/>
  <c r="Q605"/>
  <c r="Q604"/>
  <c r="Q603"/>
  <c r="Q602"/>
  <c r="Q601"/>
  <c r="Q600"/>
  <c r="Q599"/>
  <c r="Q598"/>
  <c r="Q597"/>
  <c r="Q596"/>
  <c r="Q595"/>
  <c r="Q594"/>
  <c r="Q593"/>
  <c r="Q592"/>
  <c r="Q591"/>
  <c r="Q590"/>
  <c r="Q589"/>
  <c r="Q588"/>
  <c r="Q587"/>
  <c r="Q586"/>
  <c r="Q585"/>
  <c r="Q584"/>
  <c r="Q583"/>
  <c r="Q582"/>
  <c r="Q581"/>
  <c r="Q580"/>
  <c r="Q579"/>
  <c r="Q578"/>
  <c r="Q577"/>
  <c r="Q576"/>
  <c r="Q575"/>
  <c r="Q574"/>
  <c r="Q573"/>
  <c r="Q572"/>
  <c r="Q571"/>
  <c r="Q570"/>
  <c r="Q569"/>
  <c r="Q568"/>
  <c r="Q567"/>
  <c r="Q566"/>
  <c r="Q565"/>
  <c r="Q564"/>
  <c r="Q563"/>
  <c r="Q562"/>
  <c r="Q561"/>
  <c r="Q560"/>
  <c r="Q559"/>
  <c r="Q558"/>
  <c r="Q557"/>
  <c r="Q556"/>
  <c r="Q555"/>
  <c r="Q554"/>
  <c r="Q553"/>
  <c r="Q552"/>
  <c r="Q551"/>
  <c r="Q550"/>
  <c r="Q549"/>
  <c r="Q548"/>
  <c r="Q547"/>
  <c r="Q546"/>
  <c r="Q545"/>
  <c r="Q544"/>
  <c r="Q543"/>
  <c r="Q542"/>
  <c r="Q541"/>
  <c r="Q540"/>
  <c r="Q539"/>
  <c r="Q538"/>
  <c r="Q537"/>
  <c r="Q536"/>
  <c r="Q535"/>
  <c r="Q534"/>
  <c r="Q533"/>
  <c r="Q532"/>
  <c r="Q531"/>
  <c r="Q530"/>
  <c r="Q529"/>
  <c r="Q528"/>
  <c r="Q527"/>
  <c r="Q526"/>
  <c r="Q525"/>
  <c r="Q524"/>
  <c r="Q523"/>
  <c r="Q522"/>
  <c r="Q521"/>
  <c r="Q520"/>
  <c r="Q519"/>
  <c r="Q518"/>
  <c r="Q517"/>
  <c r="Q516"/>
  <c r="Q515"/>
  <c r="Q514"/>
  <c r="Q513"/>
  <c r="Q512"/>
  <c r="Q511"/>
  <c r="Q510"/>
  <c r="Q509"/>
  <c r="Q508"/>
  <c r="Q507"/>
  <c r="Q506"/>
  <c r="Q505"/>
  <c r="Q504"/>
  <c r="Q503"/>
  <c r="Q502"/>
  <c r="Q501"/>
  <c r="Q500"/>
  <c r="Q499"/>
  <c r="Q498"/>
  <c r="Q497"/>
  <c r="Q496"/>
  <c r="Q495"/>
  <c r="Q494"/>
  <c r="Q493"/>
  <c r="Q492"/>
  <c r="Q491"/>
  <c r="Q490"/>
  <c r="Q489"/>
  <c r="Q488"/>
  <c r="Q487"/>
  <c r="Q486"/>
  <c r="Q485"/>
  <c r="Q484"/>
  <c r="Q483"/>
  <c r="Q482"/>
  <c r="Q481"/>
  <c r="Q480"/>
  <c r="Q479"/>
  <c r="Q478"/>
  <c r="Q477"/>
  <c r="Q476"/>
  <c r="Q475"/>
  <c r="Q474"/>
  <c r="Q473"/>
  <c r="Q472"/>
  <c r="Q471"/>
  <c r="Q470"/>
  <c r="Q469"/>
  <c r="Q468"/>
  <c r="Q467"/>
  <c r="Q466"/>
  <c r="Q465"/>
  <c r="Q464"/>
  <c r="Q463"/>
  <c r="Q462"/>
  <c r="Q461"/>
  <c r="Q460"/>
  <c r="Q459"/>
  <c r="Q458"/>
  <c r="Q457"/>
  <c r="Q456"/>
  <c r="Q455"/>
  <c r="Q454"/>
  <c r="Q453"/>
  <c r="Q452"/>
  <c r="Q451"/>
  <c r="Q450"/>
  <c r="Q449"/>
  <c r="Q448"/>
  <c r="Q447"/>
  <c r="Q446"/>
  <c r="Q445"/>
  <c r="Q444"/>
  <c r="Q443"/>
  <c r="Q442"/>
  <c r="Q441"/>
  <c r="Q440"/>
  <c r="Q439"/>
  <c r="Q438"/>
  <c r="Q437"/>
  <c r="Q436"/>
  <c r="Q435"/>
  <c r="Q434"/>
  <c r="Q433"/>
  <c r="Q432"/>
  <c r="Q431"/>
  <c r="Q430"/>
  <c r="Q429"/>
  <c r="Q428"/>
  <c r="Q427"/>
  <c r="Q426"/>
  <c r="Q425"/>
  <c r="Q424"/>
  <c r="Q423"/>
  <c r="Q422"/>
  <c r="Q421"/>
  <c r="Q420"/>
  <c r="Q419"/>
  <c r="Q418"/>
  <c r="Q417"/>
  <c r="Q416"/>
  <c r="Q415"/>
  <c r="Q414"/>
  <c r="Q413"/>
  <c r="Q412"/>
  <c r="Q411"/>
  <c r="Q410"/>
  <c r="Q409"/>
  <c r="Q408"/>
  <c r="Q407"/>
  <c r="Q406"/>
  <c r="Q405"/>
  <c r="Q404"/>
  <c r="Q403"/>
  <c r="Q402"/>
  <c r="Q401"/>
  <c r="Q400"/>
  <c r="Q399"/>
  <c r="Q398"/>
  <c r="Q397"/>
  <c r="Q396"/>
  <c r="Q395"/>
  <c r="Q394"/>
  <c r="Q393"/>
  <c r="Q392"/>
  <c r="Q391"/>
  <c r="Q390"/>
  <c r="Q389"/>
  <c r="Q388"/>
  <c r="Q387"/>
  <c r="Q386"/>
  <c r="Q385"/>
  <c r="Q384"/>
  <c r="Q383"/>
  <c r="Q382"/>
  <c r="Q381"/>
  <c r="Q380"/>
  <c r="Q379"/>
  <c r="Q378"/>
  <c r="Q377"/>
  <c r="Q376"/>
  <c r="Q375"/>
  <c r="Q374"/>
  <c r="Q373"/>
  <c r="Q372"/>
  <c r="Q371"/>
  <c r="Q370"/>
  <c r="Q369"/>
  <c r="Q368"/>
  <c r="Q367"/>
  <c r="Q366"/>
  <c r="Q365"/>
  <c r="Q364"/>
  <c r="Q363"/>
  <c r="Q362"/>
  <c r="Q361"/>
  <c r="Q360"/>
  <c r="Q359"/>
  <c r="Q358"/>
  <c r="Q357"/>
  <c r="Q356"/>
  <c r="Q355"/>
  <c r="Q354"/>
  <c r="Q353"/>
  <c r="Q352"/>
  <c r="Q351"/>
  <c r="Q350"/>
  <c r="Q349"/>
  <c r="Q348"/>
  <c r="Q347"/>
  <c r="Q346"/>
  <c r="Q345"/>
  <c r="Q344"/>
  <c r="Q343"/>
  <c r="Q342"/>
  <c r="Q341"/>
  <c r="Q340"/>
  <c r="Q339"/>
  <c r="Q338"/>
  <c r="Q337"/>
  <c r="Q336"/>
  <c r="Q335"/>
  <c r="Q334"/>
  <c r="Q333"/>
  <c r="Q332"/>
  <c r="Q331"/>
  <c r="Q330"/>
  <c r="Q329"/>
  <c r="Q328"/>
  <c r="Q327"/>
  <c r="Q326"/>
  <c r="Q325"/>
  <c r="Q324"/>
  <c r="Q323"/>
  <c r="Q322"/>
  <c r="Q321"/>
  <c r="Q320"/>
  <c r="Q319"/>
  <c r="Q318"/>
  <c r="Q317"/>
  <c r="Q316"/>
  <c r="Q315"/>
  <c r="Q314"/>
  <c r="Q313"/>
  <c r="Q312"/>
  <c r="Q311"/>
  <c r="Q310"/>
  <c r="Q309"/>
  <c r="Q308"/>
  <c r="Q307"/>
  <c r="Q306"/>
  <c r="Q305"/>
  <c r="Q304"/>
  <c r="Q303"/>
  <c r="Q302"/>
  <c r="Q301"/>
  <c r="Q300"/>
  <c r="Q299"/>
  <c r="Q298"/>
  <c r="Q297"/>
  <c r="Q296"/>
  <c r="Q295"/>
  <c r="Q294"/>
  <c r="Q293"/>
  <c r="Q292"/>
  <c r="Q291"/>
  <c r="Q290"/>
  <c r="Q289"/>
  <c r="Q288"/>
  <c r="Q287"/>
  <c r="Q286"/>
  <c r="Q285"/>
  <c r="Q284"/>
  <c r="Q283"/>
  <c r="Q282"/>
  <c r="Q281"/>
  <c r="Q280"/>
  <c r="Q279"/>
  <c r="Q278"/>
  <c r="Q277"/>
  <c r="Q276"/>
  <c r="Q275"/>
  <c r="Q274"/>
  <c r="Q273"/>
  <c r="Q272"/>
  <c r="Q271"/>
  <c r="Q270"/>
  <c r="Q269"/>
  <c r="Q268"/>
  <c r="Q267"/>
  <c r="Q266"/>
  <c r="Q265"/>
  <c r="Q264"/>
  <c r="Q263"/>
  <c r="Q262"/>
  <c r="Q261"/>
  <c r="Q260"/>
  <c r="Q259"/>
  <c r="Q258"/>
  <c r="Q257"/>
  <c r="Q256"/>
  <c r="Q255"/>
  <c r="Q254"/>
  <c r="Q253"/>
  <c r="Q252"/>
  <c r="Q251"/>
  <c r="Q250"/>
  <c r="Q249"/>
  <c r="Q248"/>
  <c r="Q247"/>
  <c r="Q246"/>
  <c r="Q245"/>
  <c r="Q244"/>
  <c r="Q243"/>
  <c r="Q242"/>
  <c r="Q241"/>
  <c r="Q240"/>
  <c r="Q239"/>
  <c r="Q238"/>
  <c r="Q237"/>
  <c r="Q236"/>
  <c r="Q235"/>
  <c r="Q234"/>
  <c r="Q233"/>
  <c r="Q232"/>
  <c r="Q231"/>
  <c r="Q230"/>
  <c r="Q229"/>
  <c r="Q228"/>
  <c r="Q227"/>
  <c r="Q226"/>
  <c r="Q225"/>
  <c r="Q224"/>
  <c r="Q223"/>
  <c r="Q222"/>
  <c r="Q221"/>
  <c r="Q220"/>
  <c r="Q219"/>
  <c r="Q218"/>
  <c r="Q217"/>
  <c r="Q216"/>
  <c r="Q215"/>
  <c r="Q214"/>
  <c r="Q213"/>
  <c r="Q212"/>
  <c r="Q211"/>
  <c r="Q210"/>
  <c r="Q209"/>
  <c r="Q208"/>
  <c r="Q207"/>
  <c r="Q206"/>
  <c r="Q205"/>
  <c r="Q204"/>
  <c r="Q203"/>
  <c r="Q202"/>
  <c r="Q201"/>
  <c r="Q200"/>
  <c r="Q199"/>
  <c r="Q198"/>
  <c r="Q197"/>
  <c r="Q196"/>
  <c r="Q195"/>
  <c r="Q194"/>
  <c r="Q193"/>
  <c r="Q192"/>
  <c r="Q191"/>
  <c r="Q190"/>
  <c r="Q189"/>
  <c r="Q188"/>
  <c r="Q187"/>
  <c r="Q186"/>
  <c r="Q185"/>
  <c r="Q184"/>
  <c r="Q183"/>
  <c r="Q182"/>
  <c r="Q181"/>
  <c r="Q180"/>
  <c r="Q179"/>
  <c r="Q178"/>
  <c r="Q177"/>
  <c r="Q176"/>
  <c r="Q175"/>
  <c r="Q174"/>
  <c r="Q173"/>
  <c r="Q172"/>
  <c r="Q171"/>
  <c r="Q170"/>
  <c r="Q169"/>
  <c r="Q168"/>
  <c r="Q167"/>
  <c r="Q166"/>
  <c r="Q165"/>
  <c r="Q164"/>
  <c r="Q163"/>
  <c r="Q162"/>
  <c r="Q161"/>
  <c r="Q160"/>
  <c r="Q159"/>
  <c r="Q158"/>
  <c r="Q157"/>
  <c r="Q156"/>
  <c r="Q155"/>
  <c r="Q154"/>
  <c r="Q153"/>
  <c r="Q152"/>
  <c r="Q151"/>
  <c r="Q150"/>
  <c r="Q149"/>
  <c r="Q148"/>
  <c r="Q147"/>
  <c r="Q146"/>
  <c r="Q145"/>
  <c r="Q144"/>
  <c r="Q143"/>
  <c r="Q142"/>
  <c r="Q141"/>
  <c r="Q140"/>
  <c r="Q139"/>
  <c r="Q138"/>
  <c r="Q137"/>
  <c r="Q136"/>
  <c r="Q135"/>
  <c r="Q134"/>
  <c r="Q133"/>
  <c r="Q132"/>
  <c r="Q131"/>
  <c r="Q130"/>
  <c r="Q129"/>
  <c r="Q128"/>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2"/>
  <c r="Q71"/>
  <c r="Q70"/>
  <c r="Q69"/>
  <c r="Q68"/>
  <c r="Q67"/>
  <c r="Q66"/>
  <c r="Q65"/>
  <c r="Q64"/>
  <c r="Q63"/>
  <c r="Q62"/>
  <c r="Q61"/>
  <c r="Q60"/>
  <c r="Q59"/>
  <c r="Q58"/>
  <c r="Q57"/>
  <c r="Q56"/>
  <c r="Q55"/>
  <c r="Q54"/>
  <c r="Q53"/>
  <c r="Q52"/>
  <c r="Q51"/>
  <c r="Q50"/>
  <c r="Q49"/>
  <c r="Q48"/>
  <c r="Q47"/>
  <c r="Q46"/>
  <c r="Q45"/>
  <c r="Q44"/>
  <c r="Q43"/>
  <c r="Q42"/>
  <c r="Q41"/>
  <c r="Q40"/>
  <c r="Q39"/>
  <c r="Q38"/>
  <c r="Q37"/>
  <c r="Q36"/>
  <c r="Q35"/>
  <c r="Q34"/>
  <c r="Q33"/>
  <c r="Q32"/>
  <c r="Q31"/>
  <c r="Q30"/>
  <c r="Q29"/>
  <c r="Q28"/>
  <c r="Q27"/>
  <c r="Q26"/>
  <c r="Q25"/>
  <c r="Q24"/>
  <c r="Q23"/>
  <c r="Q22"/>
  <c r="Q21"/>
  <c r="Q20"/>
  <c r="Q19"/>
  <c r="Q18"/>
  <c r="Q17"/>
  <c r="Q16"/>
  <c r="Q15"/>
  <c r="Q14"/>
  <c r="Q13"/>
  <c r="Q12"/>
  <c r="Q11"/>
  <c r="Q10"/>
  <c r="Q9"/>
  <c r="Q8"/>
  <c r="Q7"/>
  <c r="Q6"/>
  <c r="Q5"/>
  <c r="P11110"/>
  <c r="P11109"/>
  <c r="P11108"/>
  <c r="P11107"/>
  <c r="P11106"/>
  <c r="P11105"/>
  <c r="P11104"/>
  <c r="P11103"/>
  <c r="P11102"/>
  <c r="P11101"/>
  <c r="P11100"/>
  <c r="P11099"/>
  <c r="P11098"/>
  <c r="P11097"/>
  <c r="P11096"/>
  <c r="P11095"/>
  <c r="P11094"/>
  <c r="P11093"/>
  <c r="P11092"/>
  <c r="P11091"/>
  <c r="P11090"/>
  <c r="P11089"/>
  <c r="P11088"/>
  <c r="P11087"/>
  <c r="P11086"/>
  <c r="P11085"/>
  <c r="P11084"/>
  <c r="P11083"/>
  <c r="P11082"/>
  <c r="P11081"/>
  <c r="P11080"/>
  <c r="P11079"/>
  <c r="P11078"/>
  <c r="P11077"/>
  <c r="P11076"/>
  <c r="P11075"/>
  <c r="P11074"/>
  <c r="P11073"/>
  <c r="P11072"/>
  <c r="P11071"/>
  <c r="P11070"/>
  <c r="P11069"/>
  <c r="P11068"/>
  <c r="P11067"/>
  <c r="P11066"/>
  <c r="P11065"/>
  <c r="P11064"/>
  <c r="P11063"/>
  <c r="P11062"/>
  <c r="P11061"/>
  <c r="P11060"/>
  <c r="P11059"/>
  <c r="P11058"/>
  <c r="P11057"/>
  <c r="P11056"/>
  <c r="P11055"/>
  <c r="P11054"/>
  <c r="P11053"/>
  <c r="P11052"/>
  <c r="P11051"/>
  <c r="P11050"/>
  <c r="P11049"/>
  <c r="P11048"/>
  <c r="P11047"/>
  <c r="P11046"/>
  <c r="P11045"/>
  <c r="P11044"/>
  <c r="P11043"/>
  <c r="P11042"/>
  <c r="P11041"/>
  <c r="P11040"/>
  <c r="P11039"/>
  <c r="P11038"/>
  <c r="P11037"/>
  <c r="P11036"/>
  <c r="P11035"/>
  <c r="P11034"/>
  <c r="P11033"/>
  <c r="P11032"/>
  <c r="P11031"/>
  <c r="P11030"/>
  <c r="P11029"/>
  <c r="P11028"/>
  <c r="P11027"/>
  <c r="P11026"/>
  <c r="P11025"/>
  <c r="P11024"/>
  <c r="P11023"/>
  <c r="P11022"/>
  <c r="P11021"/>
  <c r="P11020"/>
  <c r="P11019"/>
  <c r="P11018"/>
  <c r="P11017"/>
  <c r="P11016"/>
  <c r="P11015"/>
  <c r="P11014"/>
  <c r="P11013"/>
  <c r="P11012"/>
  <c r="P11011"/>
  <c r="P11010"/>
  <c r="P11009"/>
  <c r="P11008"/>
  <c r="P11007"/>
  <c r="P11006"/>
  <c r="P11005"/>
  <c r="P11004"/>
  <c r="P11003"/>
  <c r="P11002"/>
  <c r="P11001"/>
  <c r="P11000"/>
  <c r="P10999"/>
  <c r="P10998"/>
  <c r="P10997"/>
  <c r="P10996"/>
  <c r="P10995"/>
  <c r="P10994"/>
  <c r="P10993"/>
  <c r="P10992"/>
  <c r="P10991"/>
  <c r="P10990"/>
  <c r="P10989"/>
  <c r="P10988"/>
  <c r="P10987"/>
  <c r="P10986"/>
  <c r="P10985"/>
  <c r="P10984"/>
  <c r="P10983"/>
  <c r="P10982"/>
  <c r="P10981"/>
  <c r="P10980"/>
  <c r="P10979"/>
  <c r="P10978"/>
  <c r="P10977"/>
  <c r="P10976"/>
  <c r="P10975"/>
  <c r="P10974"/>
  <c r="P10973"/>
  <c r="P10972"/>
  <c r="P10971"/>
  <c r="P10970"/>
  <c r="P10969"/>
  <c r="P10968"/>
  <c r="P10967"/>
  <c r="P10966"/>
  <c r="P10965"/>
  <c r="P10964"/>
  <c r="P10963"/>
  <c r="P10962"/>
  <c r="P10961"/>
  <c r="P10960"/>
  <c r="P10959"/>
  <c r="P10958"/>
  <c r="P10957"/>
  <c r="P10956"/>
  <c r="P10955"/>
  <c r="P10954"/>
  <c r="P10953"/>
  <c r="P10952"/>
  <c r="P10951"/>
  <c r="P10950"/>
  <c r="P10949"/>
  <c r="P10948"/>
  <c r="P10947"/>
  <c r="P10946"/>
  <c r="P10945"/>
  <c r="P10944"/>
  <c r="P10943"/>
  <c r="P10942"/>
  <c r="P10941"/>
  <c r="P10940"/>
  <c r="P10939"/>
  <c r="P10938"/>
  <c r="P10937"/>
  <c r="P10936"/>
  <c r="P10935"/>
  <c r="P10934"/>
  <c r="P10933"/>
  <c r="P10932"/>
  <c r="P10931"/>
  <c r="P10930"/>
  <c r="P10929"/>
  <c r="P10928"/>
  <c r="P10927"/>
  <c r="P10926"/>
  <c r="P10925"/>
  <c r="P10924"/>
  <c r="P10923"/>
  <c r="P10922"/>
  <c r="P10921"/>
  <c r="P10920"/>
  <c r="P10919"/>
  <c r="P10918"/>
  <c r="P10917"/>
  <c r="P10916"/>
  <c r="P10915"/>
  <c r="P10914"/>
  <c r="P10913"/>
  <c r="P10912"/>
  <c r="P10911"/>
  <c r="P10910"/>
  <c r="P10909"/>
  <c r="P10908"/>
  <c r="P10907"/>
  <c r="P10906"/>
  <c r="P10905"/>
  <c r="P10904"/>
  <c r="P10903"/>
  <c r="P10902"/>
  <c r="P10901"/>
  <c r="P10900"/>
  <c r="P10899"/>
  <c r="P10898"/>
  <c r="P10897"/>
  <c r="P10896"/>
  <c r="P10895"/>
  <c r="P10894"/>
  <c r="P10893"/>
  <c r="P10892"/>
  <c r="P10891"/>
  <c r="P10890"/>
  <c r="P10889"/>
  <c r="P10888"/>
  <c r="P10887"/>
  <c r="P10886"/>
  <c r="P10885"/>
  <c r="P10884"/>
  <c r="P10883"/>
  <c r="P10882"/>
  <c r="P10881"/>
  <c r="P10880"/>
  <c r="P10879"/>
  <c r="P10878"/>
  <c r="P10877"/>
  <c r="P10876"/>
  <c r="P10875"/>
  <c r="P10874"/>
  <c r="P10873"/>
  <c r="P10872"/>
  <c r="P10871"/>
  <c r="P10870"/>
  <c r="P10869"/>
  <c r="P10868"/>
  <c r="P10867"/>
  <c r="P10866"/>
  <c r="P10865"/>
  <c r="P10864"/>
  <c r="P10863"/>
  <c r="P10862"/>
  <c r="P10861"/>
  <c r="P10860"/>
  <c r="P10859"/>
  <c r="P10858"/>
  <c r="P10857"/>
  <c r="P10856"/>
  <c r="P10855"/>
  <c r="P10854"/>
  <c r="P10853"/>
  <c r="P10852"/>
  <c r="P10851"/>
  <c r="P10850"/>
  <c r="P10849"/>
  <c r="P10848"/>
  <c r="P10847"/>
  <c r="P10846"/>
  <c r="P10845"/>
  <c r="P10844"/>
  <c r="P10843"/>
  <c r="P10842"/>
  <c r="P10841"/>
  <c r="P10840"/>
  <c r="P10839"/>
  <c r="P10838"/>
  <c r="P10837"/>
  <c r="P10836"/>
  <c r="P10835"/>
  <c r="P10834"/>
  <c r="P10833"/>
  <c r="P10832"/>
  <c r="P10831"/>
  <c r="P10830"/>
  <c r="P10829"/>
  <c r="P10828"/>
  <c r="P10827"/>
  <c r="P10826"/>
  <c r="P10825"/>
  <c r="P10824"/>
  <c r="P10823"/>
  <c r="P10822"/>
  <c r="P10821"/>
  <c r="P10820"/>
  <c r="P10819"/>
  <c r="P10818"/>
  <c r="P10817"/>
  <c r="P10816"/>
  <c r="P10815"/>
  <c r="P10814"/>
  <c r="P10813"/>
  <c r="P10812"/>
  <c r="P10811"/>
  <c r="P10810"/>
  <c r="P10809"/>
  <c r="P10808"/>
  <c r="P10807"/>
  <c r="P10806"/>
  <c r="P10805"/>
  <c r="P10804"/>
  <c r="P10803"/>
  <c r="P10802"/>
  <c r="P10801"/>
  <c r="P10800"/>
  <c r="P10799"/>
  <c r="P10798"/>
  <c r="P10797"/>
  <c r="P10796"/>
  <c r="P10795"/>
  <c r="P10794"/>
  <c r="P10793"/>
  <c r="P10792"/>
  <c r="P10791"/>
  <c r="P10790"/>
  <c r="P10789"/>
  <c r="P10788"/>
  <c r="P10787"/>
  <c r="P10786"/>
  <c r="P10785"/>
  <c r="P10784"/>
  <c r="P10783"/>
  <c r="P10782"/>
  <c r="P10781"/>
  <c r="P10780"/>
  <c r="P10779"/>
  <c r="P10778"/>
  <c r="P10777"/>
  <c r="P10776"/>
  <c r="P10775"/>
  <c r="P10774"/>
  <c r="P10773"/>
  <c r="P10772"/>
  <c r="P10771"/>
  <c r="P10770"/>
  <c r="P10769"/>
  <c r="P10768"/>
  <c r="P10767"/>
  <c r="P10766"/>
  <c r="P10765"/>
  <c r="P10764"/>
  <c r="P10763"/>
  <c r="P10762"/>
  <c r="P10761"/>
  <c r="P10760"/>
  <c r="P10759"/>
  <c r="P10758"/>
  <c r="P10757"/>
  <c r="P10756"/>
  <c r="P10755"/>
  <c r="P10754"/>
  <c r="P10753"/>
  <c r="P10752"/>
  <c r="P10751"/>
  <c r="P10750"/>
  <c r="P10749"/>
  <c r="P10748"/>
  <c r="P10747"/>
  <c r="P10746"/>
  <c r="P10745"/>
  <c r="P10744"/>
  <c r="P10743"/>
  <c r="P10742"/>
  <c r="P10741"/>
  <c r="P10740"/>
  <c r="P10739"/>
  <c r="P10738"/>
  <c r="P10737"/>
  <c r="P10736"/>
  <c r="P10735"/>
  <c r="P10734"/>
  <c r="P10733"/>
  <c r="P10732"/>
  <c r="P10731"/>
  <c r="P10730"/>
  <c r="P10729"/>
  <c r="P10728"/>
  <c r="P10727"/>
  <c r="P10726"/>
  <c r="P10725"/>
  <c r="P10724"/>
  <c r="P10723"/>
  <c r="P10722"/>
  <c r="P10721"/>
  <c r="P10720"/>
  <c r="P10719"/>
  <c r="P10718"/>
  <c r="P10717"/>
  <c r="P10716"/>
  <c r="P10715"/>
  <c r="P10714"/>
  <c r="P10713"/>
  <c r="P10712"/>
  <c r="P10711"/>
  <c r="P10710"/>
  <c r="P10709"/>
  <c r="P10708"/>
  <c r="P10707"/>
  <c r="P10706"/>
  <c r="P10705"/>
  <c r="P10704"/>
  <c r="P10703"/>
  <c r="P10702"/>
  <c r="P10701"/>
  <c r="P10700"/>
  <c r="P10699"/>
  <c r="P10698"/>
  <c r="P10697"/>
  <c r="P10696"/>
  <c r="P10695"/>
  <c r="P10694"/>
  <c r="P10693"/>
  <c r="P10692"/>
  <c r="P10691"/>
  <c r="P10690"/>
  <c r="P10689"/>
  <c r="P10688"/>
  <c r="P10687"/>
  <c r="P10686"/>
  <c r="P10685"/>
  <c r="P10684"/>
  <c r="P10683"/>
  <c r="P10682"/>
  <c r="P10681"/>
  <c r="P10680"/>
  <c r="P10679"/>
  <c r="P10678"/>
  <c r="P10677"/>
  <c r="P10676"/>
  <c r="P10675"/>
  <c r="P10674"/>
  <c r="P10673"/>
  <c r="P10672"/>
  <c r="P10671"/>
  <c r="P10670"/>
  <c r="P10669"/>
  <c r="P10668"/>
  <c r="P10667"/>
  <c r="P10666"/>
  <c r="P10665"/>
  <c r="P10664"/>
  <c r="P10663"/>
  <c r="P10662"/>
  <c r="P10661"/>
  <c r="P10660"/>
  <c r="P10659"/>
  <c r="P10658"/>
  <c r="P10657"/>
  <c r="P10656"/>
  <c r="P10655"/>
  <c r="P10654"/>
  <c r="P10653"/>
  <c r="P10652"/>
  <c r="P10651"/>
  <c r="P10650"/>
  <c r="P10649"/>
  <c r="P10648"/>
  <c r="P10647"/>
  <c r="P10646"/>
  <c r="P10645"/>
  <c r="P10644"/>
  <c r="P10643"/>
  <c r="P10642"/>
  <c r="P10641"/>
  <c r="P10640"/>
  <c r="P10639"/>
  <c r="P10638"/>
  <c r="P10637"/>
  <c r="P10636"/>
  <c r="P10635"/>
  <c r="P10634"/>
  <c r="P10633"/>
  <c r="P10632"/>
  <c r="P10631"/>
  <c r="P10630"/>
  <c r="P10629"/>
  <c r="P10628"/>
  <c r="P10627"/>
  <c r="P10626"/>
  <c r="P10625"/>
  <c r="P10624"/>
  <c r="P10623"/>
  <c r="P10622"/>
  <c r="P10621"/>
  <c r="P10620"/>
  <c r="P10619"/>
  <c r="P10618"/>
  <c r="P10617"/>
  <c r="P10616"/>
  <c r="P10615"/>
  <c r="P10614"/>
  <c r="P10613"/>
  <c r="P10612"/>
  <c r="P10611"/>
  <c r="P10610"/>
  <c r="P10609"/>
  <c r="P10608"/>
  <c r="P10607"/>
  <c r="P10606"/>
  <c r="P10605"/>
  <c r="P10604"/>
  <c r="P10603"/>
  <c r="P10602"/>
  <c r="P10601"/>
  <c r="P10600"/>
  <c r="P10599"/>
  <c r="P10598"/>
  <c r="P10597"/>
  <c r="P10596"/>
  <c r="P10595"/>
  <c r="P10594"/>
  <c r="P10593"/>
  <c r="P10592"/>
  <c r="P10591"/>
  <c r="P10590"/>
  <c r="P10589"/>
  <c r="P10588"/>
  <c r="P10587"/>
  <c r="P10586"/>
  <c r="P10585"/>
  <c r="P10584"/>
  <c r="P10583"/>
  <c r="P10582"/>
  <c r="P10581"/>
  <c r="P10580"/>
  <c r="P10579"/>
  <c r="P10578"/>
  <c r="P10577"/>
  <c r="P10576"/>
  <c r="P10575"/>
  <c r="P10574"/>
  <c r="P10573"/>
  <c r="P10572"/>
  <c r="P10571"/>
  <c r="P10570"/>
  <c r="P10569"/>
  <c r="P10568"/>
  <c r="P10567"/>
  <c r="P10566"/>
  <c r="P10565"/>
  <c r="P10564"/>
  <c r="P10563"/>
  <c r="P10562"/>
  <c r="P10561"/>
  <c r="P10560"/>
  <c r="P10559"/>
  <c r="P10558"/>
  <c r="P10557"/>
  <c r="P10556"/>
  <c r="P10555"/>
  <c r="P10554"/>
  <c r="P10553"/>
  <c r="P10552"/>
  <c r="P10551"/>
  <c r="P10550"/>
  <c r="P10549"/>
  <c r="P10548"/>
  <c r="P10547"/>
  <c r="P10546"/>
  <c r="P10545"/>
  <c r="P10544"/>
  <c r="P10543"/>
  <c r="P10542"/>
  <c r="P10541"/>
  <c r="P10540"/>
  <c r="P10539"/>
  <c r="P10538"/>
  <c r="P10537"/>
  <c r="P10536"/>
  <c r="P10535"/>
  <c r="P10534"/>
  <c r="P10533"/>
  <c r="P10532"/>
  <c r="P10531"/>
  <c r="P10530"/>
  <c r="P10529"/>
  <c r="P10528"/>
  <c r="P10527"/>
  <c r="P10526"/>
  <c r="P10525"/>
  <c r="P10524"/>
  <c r="P10523"/>
  <c r="P10522"/>
  <c r="P10521"/>
  <c r="P10520"/>
  <c r="P10519"/>
  <c r="P10518"/>
  <c r="P10517"/>
  <c r="P10516"/>
  <c r="P10515"/>
  <c r="P10514"/>
  <c r="P10513"/>
  <c r="P10512"/>
  <c r="P10511"/>
  <c r="P10510"/>
  <c r="P10509"/>
  <c r="P10508"/>
  <c r="P10507"/>
  <c r="P10506"/>
  <c r="P10505"/>
  <c r="P10504"/>
  <c r="P10503"/>
  <c r="P10502"/>
  <c r="P10501"/>
  <c r="P10500"/>
  <c r="P10499"/>
  <c r="P10498"/>
  <c r="P10497"/>
  <c r="P10496"/>
  <c r="P10495"/>
  <c r="P10494"/>
  <c r="P10493"/>
  <c r="P10492"/>
  <c r="P10491"/>
  <c r="P10490"/>
  <c r="P10489"/>
  <c r="P10488"/>
  <c r="P10487"/>
  <c r="P10486"/>
  <c r="P10485"/>
  <c r="P10484"/>
  <c r="P10483"/>
  <c r="P10482"/>
  <c r="P10481"/>
  <c r="P10480"/>
  <c r="P10479"/>
  <c r="P10478"/>
  <c r="P10477"/>
  <c r="P10476"/>
  <c r="P10475"/>
  <c r="P10474"/>
  <c r="P10473"/>
  <c r="P10472"/>
  <c r="P10471"/>
  <c r="P10470"/>
  <c r="P10469"/>
  <c r="P10468"/>
  <c r="P10467"/>
  <c r="P10466"/>
  <c r="P10465"/>
  <c r="P10464"/>
  <c r="P10463"/>
  <c r="P10462"/>
  <c r="P10461"/>
  <c r="P10460"/>
  <c r="P10459"/>
  <c r="P10458"/>
  <c r="P10457"/>
  <c r="P10456"/>
  <c r="P10455"/>
  <c r="P10454"/>
  <c r="P10453"/>
  <c r="P10452"/>
  <c r="P10451"/>
  <c r="P10450"/>
  <c r="P10449"/>
  <c r="P10448"/>
  <c r="P10447"/>
  <c r="P10446"/>
  <c r="P10445"/>
  <c r="P10444"/>
  <c r="P10443"/>
  <c r="P10442"/>
  <c r="P10441"/>
  <c r="P10440"/>
  <c r="P10439"/>
  <c r="P10438"/>
  <c r="P10437"/>
  <c r="P10436"/>
  <c r="P10435"/>
  <c r="P10434"/>
  <c r="P10433"/>
  <c r="P10432"/>
  <c r="P10431"/>
  <c r="P10430"/>
  <c r="P10429"/>
  <c r="P10428"/>
  <c r="P10427"/>
  <c r="P10426"/>
  <c r="P10425"/>
  <c r="P10424"/>
  <c r="P10423"/>
  <c r="P10422"/>
  <c r="P10421"/>
  <c r="P10420"/>
  <c r="P10419"/>
  <c r="P10418"/>
  <c r="P10417"/>
  <c r="P10416"/>
  <c r="P10415"/>
  <c r="P10414"/>
  <c r="P10413"/>
  <c r="P10412"/>
  <c r="P10411"/>
  <c r="P10410"/>
  <c r="P10409"/>
  <c r="P10408"/>
  <c r="P10407"/>
  <c r="P10406"/>
  <c r="P10405"/>
  <c r="P10404"/>
  <c r="P10403"/>
  <c r="P10402"/>
  <c r="P10401"/>
  <c r="P10400"/>
  <c r="P10399"/>
  <c r="P10398"/>
  <c r="P10397"/>
  <c r="P10396"/>
  <c r="P10395"/>
  <c r="P10394"/>
  <c r="P10393"/>
  <c r="P10392"/>
  <c r="P10391"/>
  <c r="P10390"/>
  <c r="P10389"/>
  <c r="P10388"/>
  <c r="P10387"/>
  <c r="P10386"/>
  <c r="P10385"/>
  <c r="P10384"/>
  <c r="P10383"/>
  <c r="P10382"/>
  <c r="P10381"/>
  <c r="P10380"/>
  <c r="P10379"/>
  <c r="P10378"/>
  <c r="P10377"/>
  <c r="P10376"/>
  <c r="P10375"/>
  <c r="P10374"/>
  <c r="P10373"/>
  <c r="P10372"/>
  <c r="P10371"/>
  <c r="P10370"/>
  <c r="P10369"/>
  <c r="P10368"/>
  <c r="P10367"/>
  <c r="P10366"/>
  <c r="P10365"/>
  <c r="P10364"/>
  <c r="P10363"/>
  <c r="P10362"/>
  <c r="P10361"/>
  <c r="P10360"/>
  <c r="P10359"/>
  <c r="P10358"/>
  <c r="P10357"/>
  <c r="P10356"/>
  <c r="P10355"/>
  <c r="P10354"/>
  <c r="P10353"/>
  <c r="P10352"/>
  <c r="P10351"/>
  <c r="P10350"/>
  <c r="P10349"/>
  <c r="P10348"/>
  <c r="P10347"/>
  <c r="P10346"/>
  <c r="P10345"/>
  <c r="P10344"/>
  <c r="P10343"/>
  <c r="P10342"/>
  <c r="P10341"/>
  <c r="P10340"/>
  <c r="P10339"/>
  <c r="P10338"/>
  <c r="P10337"/>
  <c r="P10336"/>
  <c r="P10335"/>
  <c r="P10334"/>
  <c r="P10333"/>
  <c r="P10332"/>
  <c r="P10331"/>
  <c r="P10330"/>
  <c r="P10329"/>
  <c r="P10328"/>
  <c r="P10327"/>
  <c r="P10326"/>
  <c r="P10325"/>
  <c r="P10324"/>
  <c r="P10323"/>
  <c r="P10322"/>
  <c r="P10321"/>
  <c r="P10320"/>
  <c r="P10319"/>
  <c r="P10318"/>
  <c r="P10317"/>
  <c r="P10316"/>
  <c r="P10315"/>
  <c r="P10314"/>
  <c r="P10313"/>
  <c r="P10312"/>
  <c r="P10311"/>
  <c r="P10310"/>
  <c r="P10309"/>
  <c r="P10308"/>
  <c r="P10307"/>
  <c r="P10306"/>
  <c r="P10305"/>
  <c r="P10304"/>
  <c r="P10303"/>
  <c r="P10302"/>
  <c r="P10301"/>
  <c r="P10300"/>
  <c r="P10299"/>
  <c r="P10298"/>
  <c r="P10297"/>
  <c r="P10296"/>
  <c r="P10295"/>
  <c r="P10294"/>
  <c r="P10293"/>
  <c r="P10292"/>
  <c r="P10291"/>
  <c r="P10290"/>
  <c r="P10289"/>
  <c r="P10288"/>
  <c r="P10287"/>
  <c r="P10286"/>
  <c r="P10285"/>
  <c r="P10284"/>
  <c r="P10283"/>
  <c r="P10282"/>
  <c r="P10281"/>
  <c r="P10280"/>
  <c r="P10279"/>
  <c r="P10278"/>
  <c r="P10277"/>
  <c r="P10276"/>
  <c r="P10275"/>
  <c r="P10274"/>
  <c r="P10273"/>
  <c r="P10272"/>
  <c r="P10271"/>
  <c r="P10270"/>
  <c r="P10269"/>
  <c r="P10268"/>
  <c r="P10267"/>
  <c r="P10266"/>
  <c r="P10265"/>
  <c r="P10264"/>
  <c r="P10263"/>
  <c r="P10262"/>
  <c r="P10261"/>
  <c r="P10260"/>
  <c r="P10259"/>
  <c r="P10258"/>
  <c r="P10257"/>
  <c r="P10256"/>
  <c r="P10255"/>
  <c r="P10254"/>
  <c r="P10253"/>
  <c r="P10252"/>
  <c r="P10251"/>
  <c r="P10250"/>
  <c r="P10249"/>
  <c r="P10248"/>
  <c r="P10247"/>
  <c r="P10246"/>
  <c r="P10245"/>
  <c r="P10244"/>
  <c r="P10243"/>
  <c r="P10242"/>
  <c r="P10241"/>
  <c r="P10240"/>
  <c r="P10239"/>
  <c r="P10238"/>
  <c r="P10237"/>
  <c r="P10236"/>
  <c r="P10235"/>
  <c r="P10234"/>
  <c r="P10233"/>
  <c r="P10232"/>
  <c r="P10231"/>
  <c r="P10230"/>
  <c r="P10229"/>
  <c r="P10228"/>
  <c r="P10227"/>
  <c r="P10226"/>
  <c r="P10225"/>
  <c r="P10224"/>
  <c r="P10223"/>
  <c r="P10222"/>
  <c r="P10221"/>
  <c r="P10220"/>
  <c r="P10219"/>
  <c r="P10218"/>
  <c r="P10217"/>
  <c r="P10216"/>
  <c r="P10215"/>
  <c r="P10214"/>
  <c r="P10213"/>
  <c r="P10212"/>
  <c r="P10211"/>
  <c r="P10210"/>
  <c r="P10209"/>
  <c r="P10208"/>
  <c r="P10207"/>
  <c r="P10206"/>
  <c r="P10205"/>
  <c r="P10204"/>
  <c r="P10203"/>
  <c r="P10202"/>
  <c r="P10201"/>
  <c r="P10200"/>
  <c r="P10199"/>
  <c r="P10198"/>
  <c r="P10197"/>
  <c r="P10196"/>
  <c r="P10195"/>
  <c r="P10194"/>
  <c r="P10193"/>
  <c r="P10192"/>
  <c r="P10191"/>
  <c r="P10190"/>
  <c r="P10189"/>
  <c r="P10188"/>
  <c r="P10187"/>
  <c r="P10186"/>
  <c r="P10185"/>
  <c r="P10184"/>
  <c r="P10183"/>
  <c r="P10182"/>
  <c r="P10181"/>
  <c r="P10180"/>
  <c r="P10179"/>
  <c r="P10178"/>
  <c r="P10177"/>
  <c r="P10176"/>
  <c r="P10175"/>
  <c r="P10174"/>
  <c r="P10173"/>
  <c r="P10172"/>
  <c r="P10171"/>
  <c r="P10170"/>
  <c r="P10169"/>
  <c r="P10168"/>
  <c r="P10167"/>
  <c r="P10166"/>
  <c r="P10165"/>
  <c r="P10164"/>
  <c r="P10163"/>
  <c r="P10162"/>
  <c r="P10161"/>
  <c r="P10160"/>
  <c r="P10159"/>
  <c r="P10158"/>
  <c r="P10157"/>
  <c r="P10156"/>
  <c r="P10155"/>
  <c r="P10154"/>
  <c r="P10153"/>
  <c r="P10152"/>
  <c r="P10151"/>
  <c r="P10150"/>
  <c r="P10149"/>
  <c r="P10148"/>
  <c r="P10147"/>
  <c r="P10146"/>
  <c r="P10145"/>
  <c r="P10144"/>
  <c r="P10143"/>
  <c r="P10142"/>
  <c r="P10141"/>
  <c r="P10140"/>
  <c r="P10139"/>
  <c r="P10138"/>
  <c r="P10137"/>
  <c r="P10136"/>
  <c r="P10135"/>
  <c r="P10134"/>
  <c r="P10133"/>
  <c r="P10132"/>
  <c r="P10131"/>
  <c r="P10130"/>
  <c r="P10129"/>
  <c r="P10128"/>
  <c r="P10127"/>
  <c r="P10126"/>
  <c r="P10125"/>
  <c r="P10124"/>
  <c r="P10123"/>
  <c r="P10122"/>
  <c r="P10121"/>
  <c r="P10120"/>
  <c r="P10119"/>
  <c r="P10118"/>
  <c r="P10117"/>
  <c r="P10116"/>
  <c r="P10115"/>
  <c r="P10114"/>
  <c r="P10113"/>
  <c r="P10112"/>
  <c r="P10111"/>
  <c r="P10110"/>
  <c r="P10109"/>
  <c r="P10108"/>
  <c r="P10107"/>
  <c r="P10106"/>
  <c r="P10105"/>
  <c r="P10104"/>
  <c r="P10103"/>
  <c r="P10102"/>
  <c r="P10101"/>
  <c r="P10100"/>
  <c r="P10099"/>
  <c r="P10098"/>
  <c r="P10097"/>
  <c r="P10096"/>
  <c r="P10095"/>
  <c r="P10094"/>
  <c r="P10093"/>
  <c r="P10092"/>
  <c r="P10091"/>
  <c r="P10090"/>
  <c r="P10089"/>
  <c r="P10088"/>
  <c r="P10087"/>
  <c r="P10086"/>
  <c r="P10085"/>
  <c r="P10084"/>
  <c r="P10083"/>
  <c r="P10082"/>
  <c r="P10081"/>
  <c r="P10080"/>
  <c r="P10079"/>
  <c r="P10078"/>
  <c r="P10077"/>
  <c r="P10076"/>
  <c r="P10075"/>
  <c r="P10074"/>
  <c r="P10073"/>
  <c r="P10072"/>
  <c r="P10071"/>
  <c r="P10070"/>
  <c r="P10069"/>
  <c r="P10068"/>
  <c r="P10067"/>
  <c r="P10066"/>
  <c r="P10065"/>
  <c r="P10064"/>
  <c r="P10063"/>
  <c r="P10062"/>
  <c r="P10061"/>
  <c r="P10060"/>
  <c r="P10059"/>
  <c r="P10058"/>
  <c r="P10057"/>
  <c r="P10056"/>
  <c r="P10055"/>
  <c r="P10054"/>
  <c r="P10053"/>
  <c r="P10052"/>
  <c r="P10051"/>
  <c r="P10050"/>
  <c r="P10049"/>
  <c r="P10048"/>
  <c r="P10047"/>
  <c r="P10046"/>
  <c r="P10045"/>
  <c r="P10044"/>
  <c r="P10043"/>
  <c r="P10042"/>
  <c r="P10041"/>
  <c r="P10040"/>
  <c r="P10039"/>
  <c r="P10038"/>
  <c r="P10037"/>
  <c r="P10036"/>
  <c r="P10035"/>
  <c r="P10034"/>
  <c r="P10033"/>
  <c r="P10032"/>
  <c r="P10031"/>
  <c r="P10030"/>
  <c r="P10029"/>
  <c r="P10028"/>
  <c r="P10027"/>
  <c r="P10026"/>
  <c r="P10025"/>
  <c r="P10024"/>
  <c r="P10023"/>
  <c r="P10022"/>
  <c r="P10021"/>
  <c r="P10020"/>
  <c r="P10019"/>
  <c r="P10018"/>
  <c r="P10017"/>
  <c r="P10016"/>
  <c r="P10015"/>
  <c r="P10014"/>
  <c r="P10013"/>
  <c r="P10012"/>
  <c r="P10011"/>
  <c r="P10010"/>
  <c r="P10009"/>
  <c r="P10008"/>
  <c r="P10007"/>
  <c r="P10006"/>
  <c r="P10005"/>
  <c r="P10004"/>
  <c r="P10003"/>
  <c r="P10002"/>
  <c r="P10001"/>
  <c r="P10000"/>
  <c r="P9999"/>
  <c r="P9998"/>
  <c r="P9997"/>
  <c r="P9996"/>
  <c r="P9995"/>
  <c r="P9994"/>
  <c r="P9993"/>
  <c r="P9992"/>
  <c r="P9991"/>
  <c r="P9990"/>
  <c r="P9989"/>
  <c r="P9988"/>
  <c r="P9987"/>
  <c r="P9986"/>
  <c r="P9985"/>
  <c r="P9984"/>
  <c r="P9983"/>
  <c r="P9982"/>
  <c r="P9981"/>
  <c r="P9980"/>
  <c r="P9979"/>
  <c r="P9978"/>
  <c r="P9977"/>
  <c r="P9976"/>
  <c r="P9975"/>
  <c r="P9974"/>
  <c r="P9973"/>
  <c r="P9972"/>
  <c r="P9971"/>
  <c r="P9970"/>
  <c r="P9969"/>
  <c r="P9968"/>
  <c r="P9967"/>
  <c r="P9966"/>
  <c r="P9965"/>
  <c r="P9964"/>
  <c r="P9963"/>
  <c r="P9962"/>
  <c r="P9961"/>
  <c r="P9960"/>
  <c r="P9959"/>
  <c r="P9958"/>
  <c r="P9957"/>
  <c r="P9956"/>
  <c r="P9955"/>
  <c r="P9954"/>
  <c r="P9953"/>
  <c r="P9952"/>
  <c r="P9951"/>
  <c r="P9950"/>
  <c r="P9949"/>
  <c r="P9948"/>
  <c r="P9947"/>
  <c r="P9946"/>
  <c r="P9945"/>
  <c r="P9944"/>
  <c r="P9943"/>
  <c r="P9942"/>
  <c r="P9941"/>
  <c r="P9940"/>
  <c r="P9939"/>
  <c r="P9938"/>
  <c r="P9937"/>
  <c r="P9936"/>
  <c r="P9935"/>
  <c r="P9934"/>
  <c r="P9933"/>
  <c r="P9932"/>
  <c r="P9931"/>
  <c r="P9930"/>
  <c r="P9929"/>
  <c r="P9928"/>
  <c r="P9927"/>
  <c r="P9926"/>
  <c r="P9925"/>
  <c r="P9924"/>
  <c r="P9923"/>
  <c r="P9922"/>
  <c r="P9921"/>
  <c r="P9920"/>
  <c r="P9919"/>
  <c r="P9918"/>
  <c r="P9917"/>
  <c r="P9916"/>
  <c r="P9915"/>
  <c r="P9914"/>
  <c r="P9913"/>
  <c r="P9912"/>
  <c r="P9911"/>
  <c r="P9910"/>
  <c r="P9909"/>
  <c r="P9908"/>
  <c r="P9907"/>
  <c r="P9906"/>
  <c r="P9905"/>
  <c r="P9904"/>
  <c r="P9903"/>
  <c r="P9902"/>
  <c r="P9901"/>
  <c r="P9900"/>
  <c r="P9899"/>
  <c r="P9898"/>
  <c r="P9897"/>
  <c r="P9896"/>
  <c r="P9895"/>
  <c r="P9894"/>
  <c r="P9893"/>
  <c r="P9892"/>
  <c r="P9891"/>
  <c r="P9890"/>
  <c r="P9889"/>
  <c r="P9888"/>
  <c r="P9887"/>
  <c r="P9886"/>
  <c r="P9885"/>
  <c r="P9884"/>
  <c r="P9883"/>
  <c r="P9882"/>
  <c r="P9881"/>
  <c r="P9880"/>
  <c r="P9879"/>
  <c r="P9878"/>
  <c r="P9877"/>
  <c r="P9876"/>
  <c r="P9875"/>
  <c r="P9874"/>
  <c r="P9873"/>
  <c r="P9872"/>
  <c r="P9871"/>
  <c r="P9870"/>
  <c r="P9869"/>
  <c r="P9868"/>
  <c r="P9867"/>
  <c r="P9866"/>
  <c r="P9865"/>
  <c r="P9864"/>
  <c r="P9863"/>
  <c r="P9862"/>
  <c r="P9861"/>
  <c r="P9860"/>
  <c r="P9859"/>
  <c r="P9858"/>
  <c r="P9857"/>
  <c r="P9856"/>
  <c r="P9855"/>
  <c r="P9854"/>
  <c r="P9853"/>
  <c r="P9852"/>
  <c r="P9851"/>
  <c r="P9850"/>
  <c r="P9849"/>
  <c r="P9848"/>
  <c r="P9847"/>
  <c r="P9846"/>
  <c r="P9845"/>
  <c r="P9844"/>
  <c r="P9843"/>
  <c r="P9842"/>
  <c r="P9841"/>
  <c r="P9840"/>
  <c r="P9839"/>
  <c r="P9838"/>
  <c r="P9837"/>
  <c r="P9836"/>
  <c r="P9835"/>
  <c r="P9834"/>
  <c r="P9833"/>
  <c r="P9832"/>
  <c r="P9831"/>
  <c r="P9830"/>
  <c r="P9829"/>
  <c r="P9828"/>
  <c r="P9827"/>
  <c r="P9826"/>
  <c r="P9825"/>
  <c r="P9824"/>
  <c r="P9823"/>
  <c r="P9822"/>
  <c r="P9821"/>
  <c r="P9820"/>
  <c r="P9819"/>
  <c r="P9818"/>
  <c r="P9817"/>
  <c r="P9816"/>
  <c r="P9815"/>
  <c r="P9814"/>
  <c r="P9813"/>
  <c r="P9812"/>
  <c r="P9811"/>
  <c r="P9810"/>
  <c r="P9809"/>
  <c r="P9808"/>
  <c r="P9807"/>
  <c r="P9806"/>
  <c r="P9805"/>
  <c r="P9804"/>
  <c r="P9803"/>
  <c r="P9802"/>
  <c r="P9801"/>
  <c r="P9800"/>
  <c r="P9799"/>
  <c r="P9798"/>
  <c r="P9797"/>
  <c r="P9796"/>
  <c r="P9795"/>
  <c r="P9794"/>
  <c r="P9793"/>
  <c r="P9792"/>
  <c r="P9791"/>
  <c r="P9790"/>
  <c r="P9789"/>
  <c r="P9788"/>
  <c r="P9787"/>
  <c r="P9786"/>
  <c r="P9785"/>
  <c r="P9784"/>
  <c r="P9783"/>
  <c r="P9782"/>
  <c r="P9781"/>
  <c r="P9780"/>
  <c r="P9779"/>
  <c r="P9778"/>
  <c r="P9777"/>
  <c r="P9776"/>
  <c r="P9775"/>
  <c r="P9774"/>
  <c r="P9773"/>
  <c r="P9772"/>
  <c r="P9771"/>
  <c r="P9770"/>
  <c r="P9769"/>
  <c r="P9768"/>
  <c r="P9767"/>
  <c r="P9766"/>
  <c r="P9765"/>
  <c r="P9764"/>
  <c r="P9763"/>
  <c r="P9762"/>
  <c r="P9761"/>
  <c r="P9760"/>
  <c r="P9759"/>
  <c r="P9758"/>
  <c r="P9757"/>
  <c r="P9756"/>
  <c r="P9755"/>
  <c r="P9754"/>
  <c r="P9753"/>
  <c r="P9752"/>
  <c r="P9751"/>
  <c r="P9750"/>
  <c r="P9749"/>
  <c r="P9748"/>
  <c r="P9747"/>
  <c r="P9746"/>
  <c r="P9745"/>
  <c r="P9744"/>
  <c r="P9743"/>
  <c r="P9742"/>
  <c r="P9741"/>
  <c r="P9740"/>
  <c r="P9739"/>
  <c r="P9738"/>
  <c r="P9737"/>
  <c r="P9736"/>
  <c r="P9735"/>
  <c r="P9734"/>
  <c r="P9733"/>
  <c r="P9732"/>
  <c r="P9731"/>
  <c r="P9730"/>
  <c r="P9729"/>
  <c r="P9728"/>
  <c r="P9727"/>
  <c r="P9726"/>
  <c r="P9725"/>
  <c r="P9724"/>
  <c r="P9723"/>
  <c r="P9722"/>
  <c r="P9721"/>
  <c r="P9720"/>
  <c r="P9719"/>
  <c r="P9718"/>
  <c r="P9717"/>
  <c r="P9716"/>
  <c r="P9715"/>
  <c r="P9714"/>
  <c r="P9713"/>
  <c r="P9712"/>
  <c r="P9711"/>
  <c r="P9710"/>
  <c r="P9709"/>
  <c r="P9708"/>
  <c r="P9707"/>
  <c r="P9706"/>
  <c r="P9705"/>
  <c r="P9704"/>
  <c r="P9703"/>
  <c r="P9702"/>
  <c r="P9701"/>
  <c r="P9700"/>
  <c r="P9699"/>
  <c r="P9698"/>
  <c r="P9697"/>
  <c r="P9696"/>
  <c r="P9695"/>
  <c r="P9694"/>
  <c r="P9693"/>
  <c r="P9692"/>
  <c r="P9691"/>
  <c r="P9690"/>
  <c r="P9689"/>
  <c r="P9688"/>
  <c r="P9687"/>
  <c r="P9686"/>
  <c r="P9685"/>
  <c r="P9684"/>
  <c r="P9683"/>
  <c r="P9682"/>
  <c r="P9681"/>
  <c r="P9680"/>
  <c r="P9679"/>
  <c r="P9678"/>
  <c r="P9677"/>
  <c r="P9676"/>
  <c r="P9675"/>
  <c r="P9674"/>
  <c r="P9673"/>
  <c r="P9672"/>
  <c r="P9671"/>
  <c r="P9670"/>
  <c r="P9669"/>
  <c r="P9668"/>
  <c r="P9667"/>
  <c r="P9666"/>
  <c r="P9665"/>
  <c r="P9664"/>
  <c r="P9663"/>
  <c r="P9662"/>
  <c r="P9661"/>
  <c r="P9660"/>
  <c r="P9659"/>
  <c r="P9658"/>
  <c r="P9657"/>
  <c r="P9656"/>
  <c r="P9655"/>
  <c r="P9654"/>
  <c r="P9653"/>
  <c r="P9652"/>
  <c r="P9651"/>
  <c r="P9650"/>
  <c r="P9649"/>
  <c r="P9648"/>
  <c r="P9647"/>
  <c r="P9646"/>
  <c r="P9645"/>
  <c r="P9644"/>
  <c r="P9643"/>
  <c r="P9642"/>
  <c r="P9641"/>
  <c r="P9640"/>
  <c r="P9639"/>
  <c r="P9638"/>
  <c r="P9637"/>
  <c r="P9636"/>
  <c r="P9635"/>
  <c r="P9634"/>
  <c r="P9633"/>
  <c r="P9632"/>
  <c r="P9631"/>
  <c r="P9630"/>
  <c r="P9629"/>
  <c r="P9628"/>
  <c r="P9627"/>
  <c r="P9626"/>
  <c r="P9625"/>
  <c r="P9624"/>
  <c r="P9623"/>
  <c r="P9622"/>
  <c r="P9621"/>
  <c r="P9620"/>
  <c r="P9619"/>
  <c r="P9618"/>
  <c r="P9617"/>
  <c r="P9616"/>
  <c r="P9615"/>
  <c r="P9614"/>
  <c r="P9613"/>
  <c r="P9612"/>
  <c r="P9611"/>
  <c r="P9610"/>
  <c r="P9609"/>
  <c r="P9608"/>
  <c r="P9607"/>
  <c r="P9606"/>
  <c r="P9605"/>
  <c r="P9604"/>
  <c r="P9603"/>
  <c r="P9602"/>
  <c r="P9601"/>
  <c r="P9600"/>
  <c r="P9599"/>
  <c r="P9598"/>
  <c r="P9597"/>
  <c r="P9596"/>
  <c r="P9595"/>
  <c r="P9594"/>
  <c r="P9593"/>
  <c r="P9592"/>
  <c r="P9591"/>
  <c r="P9590"/>
  <c r="P9589"/>
  <c r="P9588"/>
  <c r="P9587"/>
  <c r="P9586"/>
  <c r="P9585"/>
  <c r="P9584"/>
  <c r="P9583"/>
  <c r="P9582"/>
  <c r="P9581"/>
  <c r="P9580"/>
  <c r="P9579"/>
  <c r="P9578"/>
  <c r="P9577"/>
  <c r="P9576"/>
  <c r="P9575"/>
  <c r="P9574"/>
  <c r="P9573"/>
  <c r="P9572"/>
  <c r="P9571"/>
  <c r="P9570"/>
  <c r="P9569"/>
  <c r="P9568"/>
  <c r="P9567"/>
  <c r="P9566"/>
  <c r="P9565"/>
  <c r="P9564"/>
  <c r="P9563"/>
  <c r="P9562"/>
  <c r="P9561"/>
  <c r="P9560"/>
  <c r="P9559"/>
  <c r="P9558"/>
  <c r="P9557"/>
  <c r="P9556"/>
  <c r="P9555"/>
  <c r="P9554"/>
  <c r="P9553"/>
  <c r="P9552"/>
  <c r="P9551"/>
  <c r="P9550"/>
  <c r="P9549"/>
  <c r="P9548"/>
  <c r="P9547"/>
  <c r="P9546"/>
  <c r="P9545"/>
  <c r="P9544"/>
  <c r="P9543"/>
  <c r="P9542"/>
  <c r="P9541"/>
  <c r="P9540"/>
  <c r="P9539"/>
  <c r="P9538"/>
  <c r="P9537"/>
  <c r="P9536"/>
  <c r="P9535"/>
  <c r="P9534"/>
  <c r="P9533"/>
  <c r="P9532"/>
  <c r="P9531"/>
  <c r="P9530"/>
  <c r="P9529"/>
  <c r="P9528"/>
  <c r="P9527"/>
  <c r="P9526"/>
  <c r="P9525"/>
  <c r="P9524"/>
  <c r="P9523"/>
  <c r="P9522"/>
  <c r="P9521"/>
  <c r="P9520"/>
  <c r="P9519"/>
  <c r="P9518"/>
  <c r="P9517"/>
  <c r="P9516"/>
  <c r="P9515"/>
  <c r="P9514"/>
  <c r="P9513"/>
  <c r="P9512"/>
  <c r="P9511"/>
  <c r="P9510"/>
  <c r="P9509"/>
  <c r="P9508"/>
  <c r="P9507"/>
  <c r="P9506"/>
  <c r="P9505"/>
  <c r="P9504"/>
  <c r="P9503"/>
  <c r="P9502"/>
  <c r="P9501"/>
  <c r="P9500"/>
  <c r="P9499"/>
  <c r="P9498"/>
  <c r="P9497"/>
  <c r="P9496"/>
  <c r="P9495"/>
  <c r="P9494"/>
  <c r="P9493"/>
  <c r="P9492"/>
  <c r="P9491"/>
  <c r="P9490"/>
  <c r="P9489"/>
  <c r="P9488"/>
  <c r="P9487"/>
  <c r="P9486"/>
  <c r="P9485"/>
  <c r="P9484"/>
  <c r="P9483"/>
  <c r="P9482"/>
  <c r="P9481"/>
  <c r="P9480"/>
  <c r="P9479"/>
  <c r="P9478"/>
  <c r="P9477"/>
  <c r="P9476"/>
  <c r="P9475"/>
  <c r="P9474"/>
  <c r="P9473"/>
  <c r="P9472"/>
  <c r="P9471"/>
  <c r="P9470"/>
  <c r="P9469"/>
  <c r="P9468"/>
  <c r="P9467"/>
  <c r="P9466"/>
  <c r="P9465"/>
  <c r="P9464"/>
  <c r="P9463"/>
  <c r="P9462"/>
  <c r="P9461"/>
  <c r="P9460"/>
  <c r="P9459"/>
  <c r="P9458"/>
  <c r="P9457"/>
  <c r="P9456"/>
  <c r="P9455"/>
  <c r="P9454"/>
  <c r="P9453"/>
  <c r="P9452"/>
  <c r="P9451"/>
  <c r="P9450"/>
  <c r="P9449"/>
  <c r="P9448"/>
  <c r="P9447"/>
  <c r="P9446"/>
  <c r="P9445"/>
  <c r="P9444"/>
  <c r="P9443"/>
  <c r="P9442"/>
  <c r="P9441"/>
  <c r="P9440"/>
  <c r="P9439"/>
  <c r="P9438"/>
  <c r="P9437"/>
  <c r="P9436"/>
  <c r="P9435"/>
  <c r="P9434"/>
  <c r="P9433"/>
  <c r="P9432"/>
  <c r="P9431"/>
  <c r="P9430"/>
  <c r="P9429"/>
  <c r="P9428"/>
  <c r="P9427"/>
  <c r="P9426"/>
  <c r="P9425"/>
  <c r="P9424"/>
  <c r="P9423"/>
  <c r="P9422"/>
  <c r="P9421"/>
  <c r="P9420"/>
  <c r="P9419"/>
  <c r="P9418"/>
  <c r="P9417"/>
  <c r="P9416"/>
  <c r="P9415"/>
  <c r="P9414"/>
  <c r="P9413"/>
  <c r="P9412"/>
  <c r="P9411"/>
  <c r="P9410"/>
  <c r="P9409"/>
  <c r="P9408"/>
  <c r="P9407"/>
  <c r="P9406"/>
  <c r="P9405"/>
  <c r="P9404"/>
  <c r="P9403"/>
  <c r="P9402"/>
  <c r="P9401"/>
  <c r="P9400"/>
  <c r="P9399"/>
  <c r="P9398"/>
  <c r="P9397"/>
  <c r="P9396"/>
  <c r="P9395"/>
  <c r="P9394"/>
  <c r="P9393"/>
  <c r="P9392"/>
  <c r="P9391"/>
  <c r="P9390"/>
  <c r="P9389"/>
  <c r="P9388"/>
  <c r="P9387"/>
  <c r="P9386"/>
  <c r="P9385"/>
  <c r="P9384"/>
  <c r="P9383"/>
  <c r="P9382"/>
  <c r="P9381"/>
  <c r="P9380"/>
  <c r="P9379"/>
  <c r="P9378"/>
  <c r="P9377"/>
  <c r="P9376"/>
  <c r="P9375"/>
  <c r="P9374"/>
  <c r="P9373"/>
  <c r="P9372"/>
  <c r="P9371"/>
  <c r="P9370"/>
  <c r="P9369"/>
  <c r="P9368"/>
  <c r="P9367"/>
  <c r="P9366"/>
  <c r="P9365"/>
  <c r="P9364"/>
  <c r="P9363"/>
  <c r="P9362"/>
  <c r="P9361"/>
  <c r="P9360"/>
  <c r="P9359"/>
  <c r="P9358"/>
  <c r="P9357"/>
  <c r="P9356"/>
  <c r="P9355"/>
  <c r="P9354"/>
  <c r="P9353"/>
  <c r="P9352"/>
  <c r="P9351"/>
  <c r="P9350"/>
  <c r="P9349"/>
  <c r="P9348"/>
  <c r="P9347"/>
  <c r="P9346"/>
  <c r="P9345"/>
  <c r="P9344"/>
  <c r="P9343"/>
  <c r="P9342"/>
  <c r="P9341"/>
  <c r="P9340"/>
  <c r="P9339"/>
  <c r="P9338"/>
  <c r="P9337"/>
  <c r="P9336"/>
  <c r="P9335"/>
  <c r="P9334"/>
  <c r="P9333"/>
  <c r="P9332"/>
  <c r="P9331"/>
  <c r="P9330"/>
  <c r="P9329"/>
  <c r="P9328"/>
  <c r="P9327"/>
  <c r="P9326"/>
  <c r="P9325"/>
  <c r="P9324"/>
  <c r="P9323"/>
  <c r="P9322"/>
  <c r="P9321"/>
  <c r="P9320"/>
  <c r="P9319"/>
  <c r="P9318"/>
  <c r="P9317"/>
  <c r="P9316"/>
  <c r="P9315"/>
  <c r="P9314"/>
  <c r="P9313"/>
  <c r="P9312"/>
  <c r="P9311"/>
  <c r="P9310"/>
  <c r="P9309"/>
  <c r="P9308"/>
  <c r="P9307"/>
  <c r="P9306"/>
  <c r="P9305"/>
  <c r="P9304"/>
  <c r="P9303"/>
  <c r="P9302"/>
  <c r="P9301"/>
  <c r="P9300"/>
  <c r="P9299"/>
  <c r="P9298"/>
  <c r="P9297"/>
  <c r="P9296"/>
  <c r="P9295"/>
  <c r="P9294"/>
  <c r="P9293"/>
  <c r="P9292"/>
  <c r="P9291"/>
  <c r="P9290"/>
  <c r="P9289"/>
  <c r="P9288"/>
  <c r="P9287"/>
  <c r="P9286"/>
  <c r="P9285"/>
  <c r="P9284"/>
  <c r="P9283"/>
  <c r="P9282"/>
  <c r="P9281"/>
  <c r="P9280"/>
  <c r="P9279"/>
  <c r="P9278"/>
  <c r="P9277"/>
  <c r="P9276"/>
  <c r="P9275"/>
  <c r="P9274"/>
  <c r="P9273"/>
  <c r="P9272"/>
  <c r="P9271"/>
  <c r="P9270"/>
  <c r="P9269"/>
  <c r="P9268"/>
  <c r="P9267"/>
  <c r="P9266"/>
  <c r="P9265"/>
  <c r="P9264"/>
  <c r="P9263"/>
  <c r="P9262"/>
  <c r="P9261"/>
  <c r="P9260"/>
  <c r="P9259"/>
  <c r="P9258"/>
  <c r="P9257"/>
  <c r="P9256"/>
  <c r="P9255"/>
  <c r="P9254"/>
  <c r="P9253"/>
  <c r="P9252"/>
  <c r="P9251"/>
  <c r="P9250"/>
  <c r="P9249"/>
  <c r="P9248"/>
  <c r="P9247"/>
  <c r="P9246"/>
  <c r="P9245"/>
  <c r="P9244"/>
  <c r="P9243"/>
  <c r="P9242"/>
  <c r="P9241"/>
  <c r="P9240"/>
  <c r="P9239"/>
  <c r="P9238"/>
  <c r="P9237"/>
  <c r="P9236"/>
  <c r="P9235"/>
  <c r="P9234"/>
  <c r="P9233"/>
  <c r="P9232"/>
  <c r="P9231"/>
  <c r="P9230"/>
  <c r="P9229"/>
  <c r="P9228"/>
  <c r="P9227"/>
  <c r="P9226"/>
  <c r="P9225"/>
  <c r="P9224"/>
  <c r="P9223"/>
  <c r="P9222"/>
  <c r="P9221"/>
  <c r="P9220"/>
  <c r="P9219"/>
  <c r="P9218"/>
  <c r="P9217"/>
  <c r="P9216"/>
  <c r="P9215"/>
  <c r="P9214"/>
  <c r="P9213"/>
  <c r="P9212"/>
  <c r="P9211"/>
  <c r="P9210"/>
  <c r="P9209"/>
  <c r="P9208"/>
  <c r="P9207"/>
  <c r="P9206"/>
  <c r="P9205"/>
  <c r="P9204"/>
  <c r="P9203"/>
  <c r="P9202"/>
  <c r="P9201"/>
  <c r="P9200"/>
  <c r="P9199"/>
  <c r="P9198"/>
  <c r="P9197"/>
  <c r="P9196"/>
  <c r="P9195"/>
  <c r="P9194"/>
  <c r="P9193"/>
  <c r="P9192"/>
  <c r="P9191"/>
  <c r="P9190"/>
  <c r="P9189"/>
  <c r="P9188"/>
  <c r="P9187"/>
  <c r="P9186"/>
  <c r="P9185"/>
  <c r="P9184"/>
  <c r="P9183"/>
  <c r="P9182"/>
  <c r="P9181"/>
  <c r="P9180"/>
  <c r="P9179"/>
  <c r="P9178"/>
  <c r="P9177"/>
  <c r="P9176"/>
  <c r="P9175"/>
  <c r="P9174"/>
  <c r="P9173"/>
  <c r="P9172"/>
  <c r="P9171"/>
  <c r="P9170"/>
  <c r="P9169"/>
  <c r="P9168"/>
  <c r="P9167"/>
  <c r="P9166"/>
  <c r="P9165"/>
  <c r="P9164"/>
  <c r="P9163"/>
  <c r="P9162"/>
  <c r="P9161"/>
  <c r="P9160"/>
  <c r="P9159"/>
  <c r="P9158"/>
  <c r="P9157"/>
  <c r="P9156"/>
  <c r="P9155"/>
  <c r="P9154"/>
  <c r="P9153"/>
  <c r="P9152"/>
  <c r="P9151"/>
  <c r="P9150"/>
  <c r="P9149"/>
  <c r="P9148"/>
  <c r="P9147"/>
  <c r="P9146"/>
  <c r="P9145"/>
  <c r="P9144"/>
  <c r="P9143"/>
  <c r="P9142"/>
  <c r="P9141"/>
  <c r="P9140"/>
  <c r="P9139"/>
  <c r="P9138"/>
  <c r="P9137"/>
  <c r="P9136"/>
  <c r="P9135"/>
  <c r="P9134"/>
  <c r="P9133"/>
  <c r="P9132"/>
  <c r="P9131"/>
  <c r="P9130"/>
  <c r="P9129"/>
  <c r="P9128"/>
  <c r="P9127"/>
  <c r="P9126"/>
  <c r="P9125"/>
  <c r="P9124"/>
  <c r="P9123"/>
  <c r="P9122"/>
  <c r="P9121"/>
  <c r="P9120"/>
  <c r="P9119"/>
  <c r="P9118"/>
  <c r="P9117"/>
  <c r="P9116"/>
  <c r="P9115"/>
  <c r="P9114"/>
  <c r="P9113"/>
  <c r="P9112"/>
  <c r="P9111"/>
  <c r="P9110"/>
  <c r="P9109"/>
  <c r="P9108"/>
  <c r="P9107"/>
  <c r="P9106"/>
  <c r="P9105"/>
  <c r="P9104"/>
  <c r="P9103"/>
  <c r="P9102"/>
  <c r="P9101"/>
  <c r="P9100"/>
  <c r="P9099"/>
  <c r="P9098"/>
  <c r="P9097"/>
  <c r="P9096"/>
  <c r="P9095"/>
  <c r="P9094"/>
  <c r="P9093"/>
  <c r="P9092"/>
  <c r="P9091"/>
  <c r="P9090"/>
  <c r="P9089"/>
  <c r="P9088"/>
  <c r="P9087"/>
  <c r="P9086"/>
  <c r="P9085"/>
  <c r="P9084"/>
  <c r="P9083"/>
  <c r="P9082"/>
  <c r="P9081"/>
  <c r="P9080"/>
  <c r="P9079"/>
  <c r="P9078"/>
  <c r="P9077"/>
  <c r="P9076"/>
  <c r="P9075"/>
  <c r="P9074"/>
  <c r="P9073"/>
  <c r="P9072"/>
  <c r="P9071"/>
  <c r="P9070"/>
  <c r="P9069"/>
  <c r="P9068"/>
  <c r="P9067"/>
  <c r="P9066"/>
  <c r="P9065"/>
  <c r="P9064"/>
  <c r="P9063"/>
  <c r="P9062"/>
  <c r="P9061"/>
  <c r="P9060"/>
  <c r="P9059"/>
  <c r="P9058"/>
  <c r="P9057"/>
  <c r="P9056"/>
  <c r="P9055"/>
  <c r="P9054"/>
  <c r="P9053"/>
  <c r="P9052"/>
  <c r="P9051"/>
  <c r="P9050"/>
  <c r="P9049"/>
  <c r="P9048"/>
  <c r="P9047"/>
  <c r="P9046"/>
  <c r="P9045"/>
  <c r="P9044"/>
  <c r="P9043"/>
  <c r="P9042"/>
  <c r="P9041"/>
  <c r="P9040"/>
  <c r="P9039"/>
  <c r="P9038"/>
  <c r="P9037"/>
  <c r="P9036"/>
  <c r="P9035"/>
  <c r="P9034"/>
  <c r="P9033"/>
  <c r="P9032"/>
  <c r="P9031"/>
  <c r="P9030"/>
  <c r="P9029"/>
  <c r="P9028"/>
  <c r="P9027"/>
  <c r="P9026"/>
  <c r="P9025"/>
  <c r="P9024"/>
  <c r="P9023"/>
  <c r="P9022"/>
  <c r="P9021"/>
  <c r="P9020"/>
  <c r="P9019"/>
  <c r="P9018"/>
  <c r="P9017"/>
  <c r="P9016"/>
  <c r="P9015"/>
  <c r="P9014"/>
  <c r="P9013"/>
  <c r="P9012"/>
  <c r="P9011"/>
  <c r="P9010"/>
  <c r="P9009"/>
  <c r="P9008"/>
  <c r="P9007"/>
  <c r="P9006"/>
  <c r="P9005"/>
  <c r="P9004"/>
  <c r="P9003"/>
  <c r="P9002"/>
  <c r="P9001"/>
  <c r="P9000"/>
  <c r="P8999"/>
  <c r="P8998"/>
  <c r="P8997"/>
  <c r="P8996"/>
  <c r="P8995"/>
  <c r="P8994"/>
  <c r="P8993"/>
  <c r="P8992"/>
  <c r="P8991"/>
  <c r="P8990"/>
  <c r="P8989"/>
  <c r="P8988"/>
  <c r="P8987"/>
  <c r="P8986"/>
  <c r="P8985"/>
  <c r="P8984"/>
  <c r="P8983"/>
  <c r="P8982"/>
  <c r="P8981"/>
  <c r="P8980"/>
  <c r="P8979"/>
  <c r="P8978"/>
  <c r="P8977"/>
  <c r="P8976"/>
  <c r="P8975"/>
  <c r="P8974"/>
  <c r="P8973"/>
  <c r="P8972"/>
  <c r="P8971"/>
  <c r="P8970"/>
  <c r="P8969"/>
  <c r="P8968"/>
  <c r="P8967"/>
  <c r="P8966"/>
  <c r="P8965"/>
  <c r="P8964"/>
  <c r="P8963"/>
  <c r="P8962"/>
  <c r="P8961"/>
  <c r="P8960"/>
  <c r="P8959"/>
  <c r="P8958"/>
  <c r="P8957"/>
  <c r="P8956"/>
  <c r="P8955"/>
  <c r="P8954"/>
  <c r="P8953"/>
  <c r="P8952"/>
  <c r="P8951"/>
  <c r="P8950"/>
  <c r="P8949"/>
  <c r="P8948"/>
  <c r="P8947"/>
  <c r="P8946"/>
  <c r="P8945"/>
  <c r="P8944"/>
  <c r="P8943"/>
  <c r="P8942"/>
  <c r="P8941"/>
  <c r="P8940"/>
  <c r="P8939"/>
  <c r="P8938"/>
  <c r="P8937"/>
  <c r="P8936"/>
  <c r="P8935"/>
  <c r="P8934"/>
  <c r="P8933"/>
  <c r="P8932"/>
  <c r="P8931"/>
  <c r="P8930"/>
  <c r="P8929"/>
  <c r="P8928"/>
  <c r="P8927"/>
  <c r="P8926"/>
  <c r="P8925"/>
  <c r="P8924"/>
  <c r="P8923"/>
  <c r="P8922"/>
  <c r="P8921"/>
  <c r="P8920"/>
  <c r="P8919"/>
  <c r="P8918"/>
  <c r="P8917"/>
  <c r="P8916"/>
  <c r="P8915"/>
  <c r="P8914"/>
  <c r="P8913"/>
  <c r="P8912"/>
  <c r="P8911"/>
  <c r="P8910"/>
  <c r="P8909"/>
  <c r="P8908"/>
  <c r="P8907"/>
  <c r="P8906"/>
  <c r="P8905"/>
  <c r="P8904"/>
  <c r="P8903"/>
  <c r="P8902"/>
  <c r="P8901"/>
  <c r="P8900"/>
  <c r="P8899"/>
  <c r="P8898"/>
  <c r="P8897"/>
  <c r="P8896"/>
  <c r="P8895"/>
  <c r="P8894"/>
  <c r="P8893"/>
  <c r="P8892"/>
  <c r="P8891"/>
  <c r="P8890"/>
  <c r="P8889"/>
  <c r="P8888"/>
  <c r="P8887"/>
  <c r="P8886"/>
  <c r="P8885"/>
  <c r="P8884"/>
  <c r="P8883"/>
  <c r="P8882"/>
  <c r="P8881"/>
  <c r="P8880"/>
  <c r="P8879"/>
  <c r="P8878"/>
  <c r="P8877"/>
  <c r="P8876"/>
  <c r="P8875"/>
  <c r="P8874"/>
  <c r="P8873"/>
  <c r="P8872"/>
  <c r="P8871"/>
  <c r="P8870"/>
  <c r="P8869"/>
  <c r="P8868"/>
  <c r="P8867"/>
  <c r="P8866"/>
  <c r="P8865"/>
  <c r="P8864"/>
  <c r="P8863"/>
  <c r="P8862"/>
  <c r="P8861"/>
  <c r="P8860"/>
  <c r="P8859"/>
  <c r="P8858"/>
  <c r="P8857"/>
  <c r="P8856"/>
  <c r="P8855"/>
  <c r="P8854"/>
  <c r="P8853"/>
  <c r="P8852"/>
  <c r="P8851"/>
  <c r="P8850"/>
  <c r="P8849"/>
  <c r="P8848"/>
  <c r="P8847"/>
  <c r="P8846"/>
  <c r="P8845"/>
  <c r="P8844"/>
  <c r="P8843"/>
  <c r="P8842"/>
  <c r="P8841"/>
  <c r="P8840"/>
  <c r="P8839"/>
  <c r="P8838"/>
  <c r="P8837"/>
  <c r="P8836"/>
  <c r="P8835"/>
  <c r="P8834"/>
  <c r="P8833"/>
  <c r="P8832"/>
  <c r="P8831"/>
  <c r="P8830"/>
  <c r="P8829"/>
  <c r="P8828"/>
  <c r="P8827"/>
  <c r="P8826"/>
  <c r="P8825"/>
  <c r="P8824"/>
  <c r="P8823"/>
  <c r="P8822"/>
  <c r="P8821"/>
  <c r="P8820"/>
  <c r="P8819"/>
  <c r="P8818"/>
  <c r="P8817"/>
  <c r="P8816"/>
  <c r="P8815"/>
  <c r="P8814"/>
  <c r="P8813"/>
  <c r="P8812"/>
  <c r="P8811"/>
  <c r="P8810"/>
  <c r="P8809"/>
  <c r="P8808"/>
  <c r="P8807"/>
  <c r="P8806"/>
  <c r="P8805"/>
  <c r="P8804"/>
  <c r="P8803"/>
  <c r="P8802"/>
  <c r="P8801"/>
  <c r="P8800"/>
  <c r="P8799"/>
  <c r="P8798"/>
  <c r="P8797"/>
  <c r="P8796"/>
  <c r="P8795"/>
  <c r="P8794"/>
  <c r="P8793"/>
  <c r="P8792"/>
  <c r="P8791"/>
  <c r="P8790"/>
  <c r="P8789"/>
  <c r="P8788"/>
  <c r="P8787"/>
  <c r="P8786"/>
  <c r="P8785"/>
  <c r="P8784"/>
  <c r="P8783"/>
  <c r="P8782"/>
  <c r="P8781"/>
  <c r="P8780"/>
  <c r="P8779"/>
  <c r="P8778"/>
  <c r="P8777"/>
  <c r="P8776"/>
  <c r="P8775"/>
  <c r="P8774"/>
  <c r="P8773"/>
  <c r="P8772"/>
  <c r="P8771"/>
  <c r="P8770"/>
  <c r="P8769"/>
  <c r="P8768"/>
  <c r="P8767"/>
  <c r="P8766"/>
  <c r="P8765"/>
  <c r="P8764"/>
  <c r="P8763"/>
  <c r="P8762"/>
  <c r="P8761"/>
  <c r="P8760"/>
  <c r="P8759"/>
  <c r="P8758"/>
  <c r="P8757"/>
  <c r="P8756"/>
  <c r="P8755"/>
  <c r="P8754"/>
  <c r="P8753"/>
  <c r="P8752"/>
  <c r="P8751"/>
  <c r="P8750"/>
  <c r="P8749"/>
  <c r="P8748"/>
  <c r="P8747"/>
  <c r="P8746"/>
  <c r="P8745"/>
  <c r="P8744"/>
  <c r="P8743"/>
  <c r="P8742"/>
  <c r="P8741"/>
  <c r="P8740"/>
  <c r="P8739"/>
  <c r="P8738"/>
  <c r="P8737"/>
  <c r="P8736"/>
  <c r="P8735"/>
  <c r="P8734"/>
  <c r="P8733"/>
  <c r="P8732"/>
  <c r="P8731"/>
  <c r="P8730"/>
  <c r="P8729"/>
  <c r="P8728"/>
  <c r="P8727"/>
  <c r="P8726"/>
  <c r="P8725"/>
  <c r="P8724"/>
  <c r="P8723"/>
  <c r="P8722"/>
  <c r="P8721"/>
  <c r="P8720"/>
  <c r="P8719"/>
  <c r="P8718"/>
  <c r="P8717"/>
  <c r="P8716"/>
  <c r="P8715"/>
  <c r="P8714"/>
  <c r="P8713"/>
  <c r="P8712"/>
  <c r="P8711"/>
  <c r="P8710"/>
  <c r="P8709"/>
  <c r="P8708"/>
  <c r="P8707"/>
  <c r="P8706"/>
  <c r="P8705"/>
  <c r="P8704"/>
  <c r="P8703"/>
  <c r="P8702"/>
  <c r="P8701"/>
  <c r="P8700"/>
  <c r="P8699"/>
  <c r="P8698"/>
  <c r="P8697"/>
  <c r="P8696"/>
  <c r="P8695"/>
  <c r="P8694"/>
  <c r="P8693"/>
  <c r="P8692"/>
  <c r="P8691"/>
  <c r="P8690"/>
  <c r="P8689"/>
  <c r="P8688"/>
  <c r="P8687"/>
  <c r="P8686"/>
  <c r="P8685"/>
  <c r="P8684"/>
  <c r="P8683"/>
  <c r="P8682"/>
  <c r="P8681"/>
  <c r="P8680"/>
  <c r="P8679"/>
  <c r="P8678"/>
  <c r="P8677"/>
  <c r="P8676"/>
  <c r="P8675"/>
  <c r="P8674"/>
  <c r="P8673"/>
  <c r="P8672"/>
  <c r="P8671"/>
  <c r="P8670"/>
  <c r="P8669"/>
  <c r="P8668"/>
  <c r="P8667"/>
  <c r="P8666"/>
  <c r="P8665"/>
  <c r="P8664"/>
  <c r="P8663"/>
  <c r="P8662"/>
  <c r="P8661"/>
  <c r="P8660"/>
  <c r="P8659"/>
  <c r="P8658"/>
  <c r="P8657"/>
  <c r="P8656"/>
  <c r="P8655"/>
  <c r="P8654"/>
  <c r="P8653"/>
  <c r="P8652"/>
  <c r="P8651"/>
  <c r="P8650"/>
  <c r="P8649"/>
  <c r="P8648"/>
  <c r="P8647"/>
  <c r="P8646"/>
  <c r="P8645"/>
  <c r="P8644"/>
  <c r="P8643"/>
  <c r="P8642"/>
  <c r="P8641"/>
  <c r="P8640"/>
  <c r="P8639"/>
  <c r="P8638"/>
  <c r="P8637"/>
  <c r="P8636"/>
  <c r="P8635"/>
  <c r="P8634"/>
  <c r="P8633"/>
  <c r="P8632"/>
  <c r="P8631"/>
  <c r="P8630"/>
  <c r="P8629"/>
  <c r="P8628"/>
  <c r="P8627"/>
  <c r="P8626"/>
  <c r="P8625"/>
  <c r="P8624"/>
  <c r="P8623"/>
  <c r="P8622"/>
  <c r="P8621"/>
  <c r="P8620"/>
  <c r="P8619"/>
  <c r="P8618"/>
  <c r="P8617"/>
  <c r="P8616"/>
  <c r="P8615"/>
  <c r="P8614"/>
  <c r="P8613"/>
  <c r="P8612"/>
  <c r="P8611"/>
  <c r="P8610"/>
  <c r="P8609"/>
  <c r="P8608"/>
  <c r="P8607"/>
  <c r="P8606"/>
  <c r="P8605"/>
  <c r="P8604"/>
  <c r="P8603"/>
  <c r="P8602"/>
  <c r="P8601"/>
  <c r="P8600"/>
  <c r="P8599"/>
  <c r="P8598"/>
  <c r="P8597"/>
  <c r="P8596"/>
  <c r="P8595"/>
  <c r="P8594"/>
  <c r="P8593"/>
  <c r="P8592"/>
  <c r="P8591"/>
  <c r="P8590"/>
  <c r="P8589"/>
  <c r="P8588"/>
  <c r="P8587"/>
  <c r="P8586"/>
  <c r="P8585"/>
  <c r="P8584"/>
  <c r="P8583"/>
  <c r="P8582"/>
  <c r="P8581"/>
  <c r="P8580"/>
  <c r="P8579"/>
  <c r="P8578"/>
  <c r="P8577"/>
  <c r="P8576"/>
  <c r="P8575"/>
  <c r="P8574"/>
  <c r="P8573"/>
  <c r="P8572"/>
  <c r="P8571"/>
  <c r="P8570"/>
  <c r="P8569"/>
  <c r="P8568"/>
  <c r="P8567"/>
  <c r="P8566"/>
  <c r="P8565"/>
  <c r="P8564"/>
  <c r="P8563"/>
  <c r="P8562"/>
  <c r="P8561"/>
  <c r="P8560"/>
  <c r="P8559"/>
  <c r="P8558"/>
  <c r="P8557"/>
  <c r="P8556"/>
  <c r="P8555"/>
  <c r="P8554"/>
  <c r="P8553"/>
  <c r="P8552"/>
  <c r="P8551"/>
  <c r="P8550"/>
  <c r="P8549"/>
  <c r="P8548"/>
  <c r="P8547"/>
  <c r="P8546"/>
  <c r="P8545"/>
  <c r="P8544"/>
  <c r="P8543"/>
  <c r="P8542"/>
  <c r="P8541"/>
  <c r="P8540"/>
  <c r="P8539"/>
  <c r="P8538"/>
  <c r="P8537"/>
  <c r="P8536"/>
  <c r="P8535"/>
  <c r="P8534"/>
  <c r="P8533"/>
  <c r="P8532"/>
  <c r="P8531"/>
  <c r="P8530"/>
  <c r="P8529"/>
  <c r="P8528"/>
  <c r="P8527"/>
  <c r="P8526"/>
  <c r="P8525"/>
  <c r="P8524"/>
  <c r="P8523"/>
  <c r="P8522"/>
  <c r="P8521"/>
  <c r="P8520"/>
  <c r="P8519"/>
  <c r="P8518"/>
  <c r="P8517"/>
  <c r="P8516"/>
  <c r="P8515"/>
  <c r="P8514"/>
  <c r="P8513"/>
  <c r="P8512"/>
  <c r="P8511"/>
  <c r="P8510"/>
  <c r="P8509"/>
  <c r="P8508"/>
  <c r="P8507"/>
  <c r="P8506"/>
  <c r="P8505"/>
  <c r="P8504"/>
  <c r="P8503"/>
  <c r="P8502"/>
  <c r="P8501"/>
  <c r="P8500"/>
  <c r="P8499"/>
  <c r="P8498"/>
  <c r="P8497"/>
  <c r="P8496"/>
  <c r="P8495"/>
  <c r="P8494"/>
  <c r="P8493"/>
  <c r="P8492"/>
  <c r="P8491"/>
  <c r="P8490"/>
  <c r="P8489"/>
  <c r="P8488"/>
  <c r="P8487"/>
  <c r="P8486"/>
  <c r="P8485"/>
  <c r="P8484"/>
  <c r="P8483"/>
  <c r="P8482"/>
  <c r="P8481"/>
  <c r="P8480"/>
  <c r="P8479"/>
  <c r="P8478"/>
  <c r="P8477"/>
  <c r="P8476"/>
  <c r="P8475"/>
  <c r="P8474"/>
  <c r="P8473"/>
  <c r="P8472"/>
  <c r="P8471"/>
  <c r="P8470"/>
  <c r="P8469"/>
  <c r="P8468"/>
  <c r="P8467"/>
  <c r="P8466"/>
  <c r="P8465"/>
  <c r="P8464"/>
  <c r="P8463"/>
  <c r="P8462"/>
  <c r="P8461"/>
  <c r="P8460"/>
  <c r="P8459"/>
  <c r="P8458"/>
  <c r="P8457"/>
  <c r="P8456"/>
  <c r="P8455"/>
  <c r="P8454"/>
  <c r="P8453"/>
  <c r="P8452"/>
  <c r="P8451"/>
  <c r="P8450"/>
  <c r="P8449"/>
  <c r="P8448"/>
  <c r="P8447"/>
  <c r="P8446"/>
  <c r="P8445"/>
  <c r="P8444"/>
  <c r="P8443"/>
  <c r="P8442"/>
  <c r="P8441"/>
  <c r="P8440"/>
  <c r="P8439"/>
  <c r="P8438"/>
  <c r="P8437"/>
  <c r="P8436"/>
  <c r="P8435"/>
  <c r="P8434"/>
  <c r="P8433"/>
  <c r="P8432"/>
  <c r="P8431"/>
  <c r="P8430"/>
  <c r="P8429"/>
  <c r="P8428"/>
  <c r="P8427"/>
  <c r="P8426"/>
  <c r="P8425"/>
  <c r="P8424"/>
  <c r="P8423"/>
  <c r="P8422"/>
  <c r="P8421"/>
  <c r="P8420"/>
  <c r="P8419"/>
  <c r="P8418"/>
  <c r="P8417"/>
  <c r="P8416"/>
  <c r="P8415"/>
  <c r="P8414"/>
  <c r="P8413"/>
  <c r="P8412"/>
  <c r="P8411"/>
  <c r="P8410"/>
  <c r="P8409"/>
  <c r="P8408"/>
  <c r="P8407"/>
  <c r="P8406"/>
  <c r="P8405"/>
  <c r="P8404"/>
  <c r="P8403"/>
  <c r="P8402"/>
  <c r="P8401"/>
  <c r="P8400"/>
  <c r="P8399"/>
  <c r="P8398"/>
  <c r="P8397"/>
  <c r="P8396"/>
  <c r="P8395"/>
  <c r="P8394"/>
  <c r="P8393"/>
  <c r="P8392"/>
  <c r="P8391"/>
  <c r="P8390"/>
  <c r="P8389"/>
  <c r="P8388"/>
  <c r="P8387"/>
  <c r="P8386"/>
  <c r="P8385"/>
  <c r="P8384"/>
  <c r="P8383"/>
  <c r="P8382"/>
  <c r="P8381"/>
  <c r="P8380"/>
  <c r="P8379"/>
  <c r="P8378"/>
  <c r="P8377"/>
  <c r="P8376"/>
  <c r="P8375"/>
  <c r="P8374"/>
  <c r="P8373"/>
  <c r="P8372"/>
  <c r="P8371"/>
  <c r="P8370"/>
  <c r="P8369"/>
  <c r="P8368"/>
  <c r="P8367"/>
  <c r="P8366"/>
  <c r="P8365"/>
  <c r="P8364"/>
  <c r="P8363"/>
  <c r="P8362"/>
  <c r="P8361"/>
  <c r="P8360"/>
  <c r="P8359"/>
  <c r="P8358"/>
  <c r="P8357"/>
  <c r="P8356"/>
  <c r="P8355"/>
  <c r="P8354"/>
  <c r="P8353"/>
  <c r="P8352"/>
  <c r="P8351"/>
  <c r="P8350"/>
  <c r="P8349"/>
  <c r="P8348"/>
  <c r="P8347"/>
  <c r="P8346"/>
  <c r="P8345"/>
  <c r="P8344"/>
  <c r="P8343"/>
  <c r="P8342"/>
  <c r="P8341"/>
  <c r="P8340"/>
  <c r="P8339"/>
  <c r="P8338"/>
  <c r="P8337"/>
  <c r="P8336"/>
  <c r="P8335"/>
  <c r="P8334"/>
  <c r="P8333"/>
  <c r="P8332"/>
  <c r="P8331"/>
  <c r="P8330"/>
  <c r="P8329"/>
  <c r="P8328"/>
  <c r="P8327"/>
  <c r="P8326"/>
  <c r="P8325"/>
  <c r="P8324"/>
  <c r="P8323"/>
  <c r="P8322"/>
  <c r="P8321"/>
  <c r="P8320"/>
  <c r="P8319"/>
  <c r="P8318"/>
  <c r="P8317"/>
  <c r="P8316"/>
  <c r="P8315"/>
  <c r="P8314"/>
  <c r="P8313"/>
  <c r="P8312"/>
  <c r="P8311"/>
  <c r="P8310"/>
  <c r="P8309"/>
  <c r="P8308"/>
  <c r="P8307"/>
  <c r="P8306"/>
  <c r="P8305"/>
  <c r="P8304"/>
  <c r="P8303"/>
  <c r="P8302"/>
  <c r="P8301"/>
  <c r="P8300"/>
  <c r="P8299"/>
  <c r="P8298"/>
  <c r="P8297"/>
  <c r="P8296"/>
  <c r="P8295"/>
  <c r="P8294"/>
  <c r="P8293"/>
  <c r="P8292"/>
  <c r="P8291"/>
  <c r="P8290"/>
  <c r="P8289"/>
  <c r="P8288"/>
  <c r="P8287"/>
  <c r="P8286"/>
  <c r="P8285"/>
  <c r="P8284"/>
  <c r="P8283"/>
  <c r="P8282"/>
  <c r="P8281"/>
  <c r="P8280"/>
  <c r="P8279"/>
  <c r="P8278"/>
  <c r="P8277"/>
  <c r="P8276"/>
  <c r="P8275"/>
  <c r="P8274"/>
  <c r="P8273"/>
  <c r="P8272"/>
  <c r="P8271"/>
  <c r="P8270"/>
  <c r="P8269"/>
  <c r="P8268"/>
  <c r="P8267"/>
  <c r="P8266"/>
  <c r="P8265"/>
  <c r="P8264"/>
  <c r="P8263"/>
  <c r="P8262"/>
  <c r="P8261"/>
  <c r="P8260"/>
  <c r="P8259"/>
  <c r="P8258"/>
  <c r="P8257"/>
  <c r="P8256"/>
  <c r="P8255"/>
  <c r="P8254"/>
  <c r="P8253"/>
  <c r="P8252"/>
  <c r="P8251"/>
  <c r="P8250"/>
  <c r="P8249"/>
  <c r="P8248"/>
  <c r="P8247"/>
  <c r="P8246"/>
  <c r="P8245"/>
  <c r="P8244"/>
  <c r="P8243"/>
  <c r="P8242"/>
  <c r="P8241"/>
  <c r="P8240"/>
  <c r="P8239"/>
  <c r="P8238"/>
  <c r="P8237"/>
  <c r="P8236"/>
  <c r="P8235"/>
  <c r="P8234"/>
  <c r="P8233"/>
  <c r="P8232"/>
  <c r="P8231"/>
  <c r="P8230"/>
  <c r="P8229"/>
  <c r="P8228"/>
  <c r="P8227"/>
  <c r="P8226"/>
  <c r="P8225"/>
  <c r="P8224"/>
  <c r="P8223"/>
  <c r="P8222"/>
  <c r="P8221"/>
  <c r="P8220"/>
  <c r="P8219"/>
  <c r="P8218"/>
  <c r="P8217"/>
  <c r="P8216"/>
  <c r="P8215"/>
  <c r="P8214"/>
  <c r="P8213"/>
  <c r="P8212"/>
  <c r="P8211"/>
  <c r="P8210"/>
  <c r="P8209"/>
  <c r="P8208"/>
  <c r="P8207"/>
  <c r="P8206"/>
  <c r="P8205"/>
  <c r="P8204"/>
  <c r="P8203"/>
  <c r="P8202"/>
  <c r="P8201"/>
  <c r="P8200"/>
  <c r="P8199"/>
  <c r="P8198"/>
  <c r="P8197"/>
  <c r="P8196"/>
  <c r="P8195"/>
  <c r="P8194"/>
  <c r="P8193"/>
  <c r="P8192"/>
  <c r="P8191"/>
  <c r="P8190"/>
  <c r="P8189"/>
  <c r="P8188"/>
  <c r="P8187"/>
  <c r="P8186"/>
  <c r="P8185"/>
  <c r="P8184"/>
  <c r="P8183"/>
  <c r="P8182"/>
  <c r="P8181"/>
  <c r="P8180"/>
  <c r="P8179"/>
  <c r="P8178"/>
  <c r="P8177"/>
  <c r="P8176"/>
  <c r="P8175"/>
  <c r="P8174"/>
  <c r="P8173"/>
  <c r="P8172"/>
  <c r="P8171"/>
  <c r="P8170"/>
  <c r="P8169"/>
  <c r="P8168"/>
  <c r="P8167"/>
  <c r="P8166"/>
  <c r="P8165"/>
  <c r="P8164"/>
  <c r="P8163"/>
  <c r="P8162"/>
  <c r="P8161"/>
  <c r="P8160"/>
  <c r="P8159"/>
  <c r="P8158"/>
  <c r="P8157"/>
  <c r="P8156"/>
  <c r="P8155"/>
  <c r="P8154"/>
  <c r="P8153"/>
  <c r="P8152"/>
  <c r="P8151"/>
  <c r="P8150"/>
  <c r="P8149"/>
  <c r="P8148"/>
  <c r="P8147"/>
  <c r="P8146"/>
  <c r="P8145"/>
  <c r="P8144"/>
  <c r="P8143"/>
  <c r="P8142"/>
  <c r="P8141"/>
  <c r="P8140"/>
  <c r="P8139"/>
  <c r="P8138"/>
  <c r="P8137"/>
  <c r="P8136"/>
  <c r="P8135"/>
  <c r="P8134"/>
  <c r="P8133"/>
  <c r="P8132"/>
  <c r="P8131"/>
  <c r="P8130"/>
  <c r="P8129"/>
  <c r="P8128"/>
  <c r="P8127"/>
  <c r="P8126"/>
  <c r="P8125"/>
  <c r="P8124"/>
  <c r="P8123"/>
  <c r="P8122"/>
  <c r="P8121"/>
  <c r="P8120"/>
  <c r="P8119"/>
  <c r="P8118"/>
  <c r="P8117"/>
  <c r="P8116"/>
  <c r="P8115"/>
  <c r="P8114"/>
  <c r="P8113"/>
  <c r="P8112"/>
  <c r="P8111"/>
  <c r="P8110"/>
  <c r="P8109"/>
  <c r="P8108"/>
  <c r="P8107"/>
  <c r="P8106"/>
  <c r="P8105"/>
  <c r="P8104"/>
  <c r="P8103"/>
  <c r="P8102"/>
  <c r="P8101"/>
  <c r="P8100"/>
  <c r="P8099"/>
  <c r="P8098"/>
  <c r="P8097"/>
  <c r="P8096"/>
  <c r="P8095"/>
  <c r="P8094"/>
  <c r="P8093"/>
  <c r="P8092"/>
  <c r="P8091"/>
  <c r="P8090"/>
  <c r="P8089"/>
  <c r="P8088"/>
  <c r="P8087"/>
  <c r="P8086"/>
  <c r="P8085"/>
  <c r="P8084"/>
  <c r="P8083"/>
  <c r="P8082"/>
  <c r="P8081"/>
  <c r="P8080"/>
  <c r="P8079"/>
  <c r="P8078"/>
  <c r="P8077"/>
  <c r="P8076"/>
  <c r="P8075"/>
  <c r="P8074"/>
  <c r="P8073"/>
  <c r="P8072"/>
  <c r="P8071"/>
  <c r="P8070"/>
  <c r="P8069"/>
  <c r="P8068"/>
  <c r="P8067"/>
  <c r="P8066"/>
  <c r="P8065"/>
  <c r="P8064"/>
  <c r="P8063"/>
  <c r="P8062"/>
  <c r="P8061"/>
  <c r="P8060"/>
  <c r="P8059"/>
  <c r="P8058"/>
  <c r="P8057"/>
  <c r="P8056"/>
  <c r="P8055"/>
  <c r="P8054"/>
  <c r="P8053"/>
  <c r="P8052"/>
  <c r="P8051"/>
  <c r="P8050"/>
  <c r="P8049"/>
  <c r="P8048"/>
  <c r="P8047"/>
  <c r="P8046"/>
  <c r="P8045"/>
  <c r="P8044"/>
  <c r="P8043"/>
  <c r="P8042"/>
  <c r="P8041"/>
  <c r="P8040"/>
  <c r="P8039"/>
  <c r="P8038"/>
  <c r="P8037"/>
  <c r="P8036"/>
  <c r="P8035"/>
  <c r="P8034"/>
  <c r="P8033"/>
  <c r="P8032"/>
  <c r="P8031"/>
  <c r="P8030"/>
  <c r="P8029"/>
  <c r="P8028"/>
  <c r="P8027"/>
  <c r="P8026"/>
  <c r="P8025"/>
  <c r="P8024"/>
  <c r="P8023"/>
  <c r="P8022"/>
  <c r="P8021"/>
  <c r="P8020"/>
  <c r="P8019"/>
  <c r="P8018"/>
  <c r="P8017"/>
  <c r="P8016"/>
  <c r="P8015"/>
  <c r="P8014"/>
  <c r="P8013"/>
  <c r="P8012"/>
  <c r="P8011"/>
  <c r="P8010"/>
  <c r="P8009"/>
  <c r="P8008"/>
  <c r="P8007"/>
  <c r="P8006"/>
  <c r="P8005"/>
  <c r="P8004"/>
  <c r="P8003"/>
  <c r="P8002"/>
  <c r="P8001"/>
  <c r="P8000"/>
  <c r="P7999"/>
  <c r="P7998"/>
  <c r="P7997"/>
  <c r="P7996"/>
  <c r="P7995"/>
  <c r="P7994"/>
  <c r="P7993"/>
  <c r="P7992"/>
  <c r="P7991"/>
  <c r="P7990"/>
  <c r="P7989"/>
  <c r="P7988"/>
  <c r="P7987"/>
  <c r="P7986"/>
  <c r="P7985"/>
  <c r="P7984"/>
  <c r="P7983"/>
  <c r="P7982"/>
  <c r="P7981"/>
  <c r="P7980"/>
  <c r="P7979"/>
  <c r="P7978"/>
  <c r="P7977"/>
  <c r="P7976"/>
  <c r="P7975"/>
  <c r="P7974"/>
  <c r="P7973"/>
  <c r="P7972"/>
  <c r="P7971"/>
  <c r="P7970"/>
  <c r="P7969"/>
  <c r="P7968"/>
  <c r="P7967"/>
  <c r="P7966"/>
  <c r="P7965"/>
  <c r="P7964"/>
  <c r="P7963"/>
  <c r="P7962"/>
  <c r="P7961"/>
  <c r="P7960"/>
  <c r="P7959"/>
  <c r="P7958"/>
  <c r="P7957"/>
  <c r="P7956"/>
  <c r="P7955"/>
  <c r="P7954"/>
  <c r="P7953"/>
  <c r="P7952"/>
  <c r="P7951"/>
  <c r="P7950"/>
  <c r="P7949"/>
  <c r="P7948"/>
  <c r="P7947"/>
  <c r="P7946"/>
  <c r="P7945"/>
  <c r="P7944"/>
  <c r="P7943"/>
  <c r="P7942"/>
  <c r="P7941"/>
  <c r="P7940"/>
  <c r="P7939"/>
  <c r="P7938"/>
  <c r="P7937"/>
  <c r="P7936"/>
  <c r="P7935"/>
  <c r="P7934"/>
  <c r="P7933"/>
  <c r="P7932"/>
  <c r="P7931"/>
  <c r="P7930"/>
  <c r="P7929"/>
  <c r="P7928"/>
  <c r="P7927"/>
  <c r="P7926"/>
  <c r="P7925"/>
  <c r="P7924"/>
  <c r="P7923"/>
  <c r="P7922"/>
  <c r="P7921"/>
  <c r="P7920"/>
  <c r="P7919"/>
  <c r="P7918"/>
  <c r="P7917"/>
  <c r="P7916"/>
  <c r="P7915"/>
  <c r="P7914"/>
  <c r="P7913"/>
  <c r="P7912"/>
  <c r="P7911"/>
  <c r="P7910"/>
  <c r="P7909"/>
  <c r="P7908"/>
  <c r="P7907"/>
  <c r="P7906"/>
  <c r="P7905"/>
  <c r="P7904"/>
  <c r="P7903"/>
  <c r="P7902"/>
  <c r="P7901"/>
  <c r="P7900"/>
  <c r="P7899"/>
  <c r="P7898"/>
  <c r="P7897"/>
  <c r="P7896"/>
  <c r="P7895"/>
  <c r="P7894"/>
  <c r="P7893"/>
  <c r="P7892"/>
  <c r="P7891"/>
  <c r="P7890"/>
  <c r="P7889"/>
  <c r="P7888"/>
  <c r="P7887"/>
  <c r="P7886"/>
  <c r="P7885"/>
  <c r="P7884"/>
  <c r="P7883"/>
  <c r="P7882"/>
  <c r="P7881"/>
  <c r="P7880"/>
  <c r="P7879"/>
  <c r="P7878"/>
  <c r="P7877"/>
  <c r="P7876"/>
  <c r="P7875"/>
  <c r="P7874"/>
  <c r="P7873"/>
  <c r="P7872"/>
  <c r="P7871"/>
  <c r="P7870"/>
  <c r="P7869"/>
  <c r="P7868"/>
  <c r="P7867"/>
  <c r="P7866"/>
  <c r="P7865"/>
  <c r="P7864"/>
  <c r="P7863"/>
  <c r="P7862"/>
  <c r="P7861"/>
  <c r="P7860"/>
  <c r="P7859"/>
  <c r="P7858"/>
  <c r="P7857"/>
  <c r="P7856"/>
  <c r="P7855"/>
  <c r="P7854"/>
  <c r="P7853"/>
  <c r="P7852"/>
  <c r="P7851"/>
  <c r="P7850"/>
  <c r="P7849"/>
  <c r="P7848"/>
  <c r="P7847"/>
  <c r="P7846"/>
  <c r="P7845"/>
  <c r="P7844"/>
  <c r="P7843"/>
  <c r="P7842"/>
  <c r="P7841"/>
  <c r="P7840"/>
  <c r="P7839"/>
  <c r="P7838"/>
  <c r="P7837"/>
  <c r="P7836"/>
  <c r="P7835"/>
  <c r="P7834"/>
  <c r="P7833"/>
  <c r="P7832"/>
  <c r="P7831"/>
  <c r="P7830"/>
  <c r="P7829"/>
  <c r="P7828"/>
  <c r="P7827"/>
  <c r="P7826"/>
  <c r="P7825"/>
  <c r="P7824"/>
  <c r="P7823"/>
  <c r="P7822"/>
  <c r="P7821"/>
  <c r="P7820"/>
  <c r="P7819"/>
  <c r="P7818"/>
  <c r="P7817"/>
  <c r="P7816"/>
  <c r="P7815"/>
  <c r="P7814"/>
  <c r="P7813"/>
  <c r="P7812"/>
  <c r="P7811"/>
  <c r="P7810"/>
  <c r="P7809"/>
  <c r="P7808"/>
  <c r="P7807"/>
  <c r="P7806"/>
  <c r="P7805"/>
  <c r="P7804"/>
  <c r="P7803"/>
  <c r="P7802"/>
  <c r="P7801"/>
  <c r="P7800"/>
  <c r="P7799"/>
  <c r="P7798"/>
  <c r="P7797"/>
  <c r="P7796"/>
  <c r="P7795"/>
  <c r="P7794"/>
  <c r="P7793"/>
  <c r="P7792"/>
  <c r="P7791"/>
  <c r="P7790"/>
  <c r="P7789"/>
  <c r="P7788"/>
  <c r="P7787"/>
  <c r="P7786"/>
  <c r="P7785"/>
  <c r="P7784"/>
  <c r="P7783"/>
  <c r="P7782"/>
  <c r="P7781"/>
  <c r="P7780"/>
  <c r="P7779"/>
  <c r="P7778"/>
  <c r="P7777"/>
  <c r="P7776"/>
  <c r="P7775"/>
  <c r="P7774"/>
  <c r="P7773"/>
  <c r="P7772"/>
  <c r="P7771"/>
  <c r="P7770"/>
  <c r="P7769"/>
  <c r="P7768"/>
  <c r="P7767"/>
  <c r="P7766"/>
  <c r="P7765"/>
  <c r="P7764"/>
  <c r="P7763"/>
  <c r="P7762"/>
  <c r="P7761"/>
  <c r="P7760"/>
  <c r="P7759"/>
  <c r="P7758"/>
  <c r="P7757"/>
  <c r="P7756"/>
  <c r="P7755"/>
  <c r="P7754"/>
  <c r="P7753"/>
  <c r="P7752"/>
  <c r="P7751"/>
  <c r="P7750"/>
  <c r="P7749"/>
  <c r="P7748"/>
  <c r="P7747"/>
  <c r="P7746"/>
  <c r="P7745"/>
  <c r="P7744"/>
  <c r="P7743"/>
  <c r="P7742"/>
  <c r="P7741"/>
  <c r="P7740"/>
  <c r="P7739"/>
  <c r="P7738"/>
  <c r="P7737"/>
  <c r="P7736"/>
  <c r="P7735"/>
  <c r="P7734"/>
  <c r="P7733"/>
  <c r="P7732"/>
  <c r="P7731"/>
  <c r="P7730"/>
  <c r="P7729"/>
  <c r="P7728"/>
  <c r="P7727"/>
  <c r="P7726"/>
  <c r="P7725"/>
  <c r="P7724"/>
  <c r="P7723"/>
  <c r="P7722"/>
  <c r="P7721"/>
  <c r="P7720"/>
  <c r="P7719"/>
  <c r="P7718"/>
  <c r="P7717"/>
  <c r="P7716"/>
  <c r="P7715"/>
  <c r="P7714"/>
  <c r="P7713"/>
  <c r="P7712"/>
  <c r="P7711"/>
  <c r="P7710"/>
  <c r="P7709"/>
  <c r="P7708"/>
  <c r="P7707"/>
  <c r="P7706"/>
  <c r="P7705"/>
  <c r="P7704"/>
  <c r="P7703"/>
  <c r="P7702"/>
  <c r="P7701"/>
  <c r="P7700"/>
  <c r="P7699"/>
  <c r="P7698"/>
  <c r="P7697"/>
  <c r="P7696"/>
  <c r="P7695"/>
  <c r="P7694"/>
  <c r="P7693"/>
  <c r="P7692"/>
  <c r="P7691"/>
  <c r="P7690"/>
  <c r="P7689"/>
  <c r="P7688"/>
  <c r="P7687"/>
  <c r="P7686"/>
  <c r="P7685"/>
  <c r="P7684"/>
  <c r="P7683"/>
  <c r="P7682"/>
  <c r="P7681"/>
  <c r="P7680"/>
  <c r="P7679"/>
  <c r="P7678"/>
  <c r="P7677"/>
  <c r="P7676"/>
  <c r="P7675"/>
  <c r="P7674"/>
  <c r="P7673"/>
  <c r="P7672"/>
  <c r="P7671"/>
  <c r="P7670"/>
  <c r="P7669"/>
  <c r="P7668"/>
  <c r="P7667"/>
  <c r="P7666"/>
  <c r="P7665"/>
  <c r="P7664"/>
  <c r="P7663"/>
  <c r="P7662"/>
  <c r="P7661"/>
  <c r="P7660"/>
  <c r="P7659"/>
  <c r="P7658"/>
  <c r="P7657"/>
  <c r="P7656"/>
  <c r="P7655"/>
  <c r="P7654"/>
  <c r="P7653"/>
  <c r="P7652"/>
  <c r="P7651"/>
  <c r="P7650"/>
  <c r="P7649"/>
  <c r="P7648"/>
  <c r="P7647"/>
  <c r="P7646"/>
  <c r="P7645"/>
  <c r="P7644"/>
  <c r="P7643"/>
  <c r="P7642"/>
  <c r="P7641"/>
  <c r="P7640"/>
  <c r="P7639"/>
  <c r="P7638"/>
  <c r="P7637"/>
  <c r="P7636"/>
  <c r="P7635"/>
  <c r="P7634"/>
  <c r="P7633"/>
  <c r="P7632"/>
  <c r="P7631"/>
  <c r="P7630"/>
  <c r="P7629"/>
  <c r="P7628"/>
  <c r="P7627"/>
  <c r="P7626"/>
  <c r="P7625"/>
  <c r="P7624"/>
  <c r="P7623"/>
  <c r="P7622"/>
  <c r="P7621"/>
  <c r="P7620"/>
  <c r="P7619"/>
  <c r="P7618"/>
  <c r="P7617"/>
  <c r="P7616"/>
  <c r="P7615"/>
  <c r="P7614"/>
  <c r="P7613"/>
  <c r="P7612"/>
  <c r="P7611"/>
  <c r="P7610"/>
  <c r="P7609"/>
  <c r="P7608"/>
  <c r="P7607"/>
  <c r="P7606"/>
  <c r="P7605"/>
  <c r="P7604"/>
  <c r="P7603"/>
  <c r="P7602"/>
  <c r="P7601"/>
  <c r="P7600"/>
  <c r="P7599"/>
  <c r="P7598"/>
  <c r="P7597"/>
  <c r="P7596"/>
  <c r="P7595"/>
  <c r="P7594"/>
  <c r="P7593"/>
  <c r="P7592"/>
  <c r="P7591"/>
  <c r="P7590"/>
  <c r="P7589"/>
  <c r="P7588"/>
  <c r="P7587"/>
  <c r="P7586"/>
  <c r="P7585"/>
  <c r="P7584"/>
  <c r="P7583"/>
  <c r="P7582"/>
  <c r="P7581"/>
  <c r="P7580"/>
  <c r="P7579"/>
  <c r="P7578"/>
  <c r="P7577"/>
  <c r="P7576"/>
  <c r="P7575"/>
  <c r="P7574"/>
  <c r="P7573"/>
  <c r="P7572"/>
  <c r="P7571"/>
  <c r="P7570"/>
  <c r="P7569"/>
  <c r="P7568"/>
  <c r="P7567"/>
  <c r="P7566"/>
  <c r="P7565"/>
  <c r="P7564"/>
  <c r="P7563"/>
  <c r="P7562"/>
  <c r="P7561"/>
  <c r="P7560"/>
  <c r="P7559"/>
  <c r="P7558"/>
  <c r="P7557"/>
  <c r="P7556"/>
  <c r="P7555"/>
  <c r="P7554"/>
  <c r="P7553"/>
  <c r="P7552"/>
  <c r="P7551"/>
  <c r="P7550"/>
  <c r="P7549"/>
  <c r="P7548"/>
  <c r="P7547"/>
  <c r="P7546"/>
  <c r="P7545"/>
  <c r="P7544"/>
  <c r="P7543"/>
  <c r="P7542"/>
  <c r="P7541"/>
  <c r="P7540"/>
  <c r="P7539"/>
  <c r="P7538"/>
  <c r="P7537"/>
  <c r="P7536"/>
  <c r="P7535"/>
  <c r="P7534"/>
  <c r="P7533"/>
  <c r="P7532"/>
  <c r="P7531"/>
  <c r="P7530"/>
  <c r="P7529"/>
  <c r="P7528"/>
  <c r="P7527"/>
  <c r="P7526"/>
  <c r="P7525"/>
  <c r="P7524"/>
  <c r="P7523"/>
  <c r="P7522"/>
  <c r="P7521"/>
  <c r="P7520"/>
  <c r="P7519"/>
  <c r="P7518"/>
  <c r="P7517"/>
  <c r="P7516"/>
  <c r="P7515"/>
  <c r="P7514"/>
  <c r="P7513"/>
  <c r="P7512"/>
  <c r="P7511"/>
  <c r="P7510"/>
  <c r="P7509"/>
  <c r="P7508"/>
  <c r="P7507"/>
  <c r="P7506"/>
  <c r="P7505"/>
  <c r="P7504"/>
  <c r="P7503"/>
  <c r="P7502"/>
  <c r="P7501"/>
  <c r="P7500"/>
  <c r="P7499"/>
  <c r="P7498"/>
  <c r="P7497"/>
  <c r="P7496"/>
  <c r="P7495"/>
  <c r="P7494"/>
  <c r="P7493"/>
  <c r="P7492"/>
  <c r="P7491"/>
  <c r="P7490"/>
  <c r="P7489"/>
  <c r="P7488"/>
  <c r="P7487"/>
  <c r="P7486"/>
  <c r="P7485"/>
  <c r="P7484"/>
  <c r="P7483"/>
  <c r="P7482"/>
  <c r="P7481"/>
  <c r="P7480"/>
  <c r="P7479"/>
  <c r="P7478"/>
  <c r="P7477"/>
  <c r="P7476"/>
  <c r="P7475"/>
  <c r="P7474"/>
  <c r="P7473"/>
  <c r="P7472"/>
  <c r="P7471"/>
  <c r="P7470"/>
  <c r="P7469"/>
  <c r="P7468"/>
  <c r="P7467"/>
  <c r="P7466"/>
  <c r="P7465"/>
  <c r="P7464"/>
  <c r="P7463"/>
  <c r="P7462"/>
  <c r="P7461"/>
  <c r="P7460"/>
  <c r="P7459"/>
  <c r="P7458"/>
  <c r="P7457"/>
  <c r="P7456"/>
  <c r="P7455"/>
  <c r="P7454"/>
  <c r="P7453"/>
  <c r="P7452"/>
  <c r="P7451"/>
  <c r="P7450"/>
  <c r="P7449"/>
  <c r="P7448"/>
  <c r="P7447"/>
  <c r="P7446"/>
  <c r="P7445"/>
  <c r="P7444"/>
  <c r="P7443"/>
  <c r="P7442"/>
  <c r="P7441"/>
  <c r="P7440"/>
  <c r="P7439"/>
  <c r="P7438"/>
  <c r="P7437"/>
  <c r="P7436"/>
  <c r="P7435"/>
  <c r="P7434"/>
  <c r="P7433"/>
  <c r="P7432"/>
  <c r="P7431"/>
  <c r="P7430"/>
  <c r="P7429"/>
  <c r="P7428"/>
  <c r="P7427"/>
  <c r="P7426"/>
  <c r="P7425"/>
  <c r="P7424"/>
  <c r="P7423"/>
  <c r="P7422"/>
  <c r="P7421"/>
  <c r="P7420"/>
  <c r="P7419"/>
  <c r="P7418"/>
  <c r="P7417"/>
  <c r="P7416"/>
  <c r="P7415"/>
  <c r="P7414"/>
  <c r="P7413"/>
  <c r="P7412"/>
  <c r="P7411"/>
  <c r="P7410"/>
  <c r="P7409"/>
  <c r="P7408"/>
  <c r="P7407"/>
  <c r="P7406"/>
  <c r="P7405"/>
  <c r="P7404"/>
  <c r="P7403"/>
  <c r="P7402"/>
  <c r="P7401"/>
  <c r="P7400"/>
  <c r="P7399"/>
  <c r="P7398"/>
  <c r="P7397"/>
  <c r="P7396"/>
  <c r="P7395"/>
  <c r="P7394"/>
  <c r="P7393"/>
  <c r="P7392"/>
  <c r="P7391"/>
  <c r="P7390"/>
  <c r="P7389"/>
  <c r="P7388"/>
  <c r="P7387"/>
  <c r="P7386"/>
  <c r="P7385"/>
  <c r="P7384"/>
  <c r="P7383"/>
  <c r="P7382"/>
  <c r="P7381"/>
  <c r="P7380"/>
  <c r="P7379"/>
  <c r="P7378"/>
  <c r="P7377"/>
  <c r="P7376"/>
  <c r="P7375"/>
  <c r="P7374"/>
  <c r="P7373"/>
  <c r="P7372"/>
  <c r="P7371"/>
  <c r="P7370"/>
  <c r="P7369"/>
  <c r="P7368"/>
  <c r="P7367"/>
  <c r="P7366"/>
  <c r="P7365"/>
  <c r="P7364"/>
  <c r="P7363"/>
  <c r="P7362"/>
  <c r="P7361"/>
  <c r="P7360"/>
  <c r="P7359"/>
  <c r="P7358"/>
  <c r="P7357"/>
  <c r="P7356"/>
  <c r="P7355"/>
  <c r="P7354"/>
  <c r="P7353"/>
  <c r="P7352"/>
  <c r="P7351"/>
  <c r="P7350"/>
  <c r="P7349"/>
  <c r="P7348"/>
  <c r="P7347"/>
  <c r="P7346"/>
  <c r="P7345"/>
  <c r="P7344"/>
  <c r="P7343"/>
  <c r="P7342"/>
  <c r="P7341"/>
  <c r="P7340"/>
  <c r="P7339"/>
  <c r="P7338"/>
  <c r="P7337"/>
  <c r="P7336"/>
  <c r="P7335"/>
  <c r="P7334"/>
  <c r="P7333"/>
  <c r="P7332"/>
  <c r="P7331"/>
  <c r="P7330"/>
  <c r="P7329"/>
  <c r="P7328"/>
  <c r="P7327"/>
  <c r="P7326"/>
  <c r="P7325"/>
  <c r="P7324"/>
  <c r="P7323"/>
  <c r="P7322"/>
  <c r="P7321"/>
  <c r="P7320"/>
  <c r="P7319"/>
  <c r="P7318"/>
  <c r="P7317"/>
  <c r="P7316"/>
  <c r="P7315"/>
  <c r="P7314"/>
  <c r="P7313"/>
  <c r="P7312"/>
  <c r="P7311"/>
  <c r="P7310"/>
  <c r="P7309"/>
  <c r="P7308"/>
  <c r="P7307"/>
  <c r="P7306"/>
  <c r="P7305"/>
  <c r="P7304"/>
  <c r="P7303"/>
  <c r="P7302"/>
  <c r="P7301"/>
  <c r="P7300"/>
  <c r="P7299"/>
  <c r="P7298"/>
  <c r="P7297"/>
  <c r="P7296"/>
  <c r="P7295"/>
  <c r="P7294"/>
  <c r="P7293"/>
  <c r="P7292"/>
  <c r="P7291"/>
  <c r="P7290"/>
  <c r="P7289"/>
  <c r="P7288"/>
  <c r="P7287"/>
  <c r="P7286"/>
  <c r="P7285"/>
  <c r="P7284"/>
  <c r="P7283"/>
  <c r="P7282"/>
  <c r="P7281"/>
  <c r="P7280"/>
  <c r="P7279"/>
  <c r="P7278"/>
  <c r="P7277"/>
  <c r="P7276"/>
  <c r="P7275"/>
  <c r="P7274"/>
  <c r="P7273"/>
  <c r="P7272"/>
  <c r="P7271"/>
  <c r="P7270"/>
  <c r="P7269"/>
  <c r="P7268"/>
  <c r="P7267"/>
  <c r="P7266"/>
  <c r="P7265"/>
  <c r="P7264"/>
  <c r="P7263"/>
  <c r="P7262"/>
  <c r="P7261"/>
  <c r="P7260"/>
  <c r="P7259"/>
  <c r="P7258"/>
  <c r="P7257"/>
  <c r="P7256"/>
  <c r="P7255"/>
  <c r="P7254"/>
  <c r="P7253"/>
  <c r="P7252"/>
  <c r="P7251"/>
  <c r="P7250"/>
  <c r="P7249"/>
  <c r="P7248"/>
  <c r="P7247"/>
  <c r="P7246"/>
  <c r="P7245"/>
  <c r="P7244"/>
  <c r="P7243"/>
  <c r="P7242"/>
  <c r="P7241"/>
  <c r="P7240"/>
  <c r="P7239"/>
  <c r="P7238"/>
  <c r="P7237"/>
  <c r="P7236"/>
  <c r="P7235"/>
  <c r="P7234"/>
  <c r="P7233"/>
  <c r="P7232"/>
  <c r="P7231"/>
  <c r="P7230"/>
  <c r="P7229"/>
  <c r="P7228"/>
  <c r="P7227"/>
  <c r="P7226"/>
  <c r="P7225"/>
  <c r="P7224"/>
  <c r="P7223"/>
  <c r="P7222"/>
  <c r="P7221"/>
  <c r="P7220"/>
  <c r="P7219"/>
  <c r="P7218"/>
  <c r="P7217"/>
  <c r="P7216"/>
  <c r="P7215"/>
  <c r="P7214"/>
  <c r="P7213"/>
  <c r="P7212"/>
  <c r="P7211"/>
  <c r="P7210"/>
  <c r="P7209"/>
  <c r="P7208"/>
  <c r="P7207"/>
  <c r="P7206"/>
  <c r="P7205"/>
  <c r="P7204"/>
  <c r="P7203"/>
  <c r="P7202"/>
  <c r="P7201"/>
  <c r="P7200"/>
  <c r="P7199"/>
  <c r="P7198"/>
  <c r="P7197"/>
  <c r="P7196"/>
  <c r="P7195"/>
  <c r="P7194"/>
  <c r="P7193"/>
  <c r="P7192"/>
  <c r="P7191"/>
  <c r="P7190"/>
  <c r="P7189"/>
  <c r="P7188"/>
  <c r="P7187"/>
  <c r="P7186"/>
  <c r="P7185"/>
  <c r="P7184"/>
  <c r="P7183"/>
  <c r="P7182"/>
  <c r="P7181"/>
  <c r="P7180"/>
  <c r="P7179"/>
  <c r="P7178"/>
  <c r="P7177"/>
  <c r="P7176"/>
  <c r="P7175"/>
  <c r="P7174"/>
  <c r="P7173"/>
  <c r="P7172"/>
  <c r="P7171"/>
  <c r="P7170"/>
  <c r="P7169"/>
  <c r="P7168"/>
  <c r="P7167"/>
  <c r="P7166"/>
  <c r="P7165"/>
  <c r="P7164"/>
  <c r="P7163"/>
  <c r="P7162"/>
  <c r="P7161"/>
  <c r="P7160"/>
  <c r="P7159"/>
  <c r="P7158"/>
  <c r="P7157"/>
  <c r="P7156"/>
  <c r="P7155"/>
  <c r="P7154"/>
  <c r="P7153"/>
  <c r="P7152"/>
  <c r="P7151"/>
  <c r="P7150"/>
  <c r="P7149"/>
  <c r="P7148"/>
  <c r="P7147"/>
  <c r="P7146"/>
  <c r="P7145"/>
  <c r="P7144"/>
  <c r="P7143"/>
  <c r="P7142"/>
  <c r="P7141"/>
  <c r="P7140"/>
  <c r="P7139"/>
  <c r="P7138"/>
  <c r="P7137"/>
  <c r="P7136"/>
  <c r="P7135"/>
  <c r="P7134"/>
  <c r="P7133"/>
  <c r="P7132"/>
  <c r="P7131"/>
  <c r="P7130"/>
  <c r="P7129"/>
  <c r="P7128"/>
  <c r="P7127"/>
  <c r="P7126"/>
  <c r="P7125"/>
  <c r="P7124"/>
  <c r="P7123"/>
  <c r="P7122"/>
  <c r="P7121"/>
  <c r="P7120"/>
  <c r="P7119"/>
  <c r="P7118"/>
  <c r="P7117"/>
  <c r="P7116"/>
  <c r="P7115"/>
  <c r="P7114"/>
  <c r="P7113"/>
  <c r="P7112"/>
  <c r="P7111"/>
  <c r="P7110"/>
  <c r="P7109"/>
  <c r="P7108"/>
  <c r="P7107"/>
  <c r="P7106"/>
  <c r="P7105"/>
  <c r="P7104"/>
  <c r="P7103"/>
  <c r="P7102"/>
  <c r="P7101"/>
  <c r="P7100"/>
  <c r="P7099"/>
  <c r="P7098"/>
  <c r="P7097"/>
  <c r="P7096"/>
  <c r="P7095"/>
  <c r="P7094"/>
  <c r="P7093"/>
  <c r="P7092"/>
  <c r="P7091"/>
  <c r="P7090"/>
  <c r="P7089"/>
  <c r="P7088"/>
  <c r="P7087"/>
  <c r="P7086"/>
  <c r="P7085"/>
  <c r="P7084"/>
  <c r="P7083"/>
  <c r="P7082"/>
  <c r="P7081"/>
  <c r="P7080"/>
  <c r="P7079"/>
  <c r="P7078"/>
  <c r="P7077"/>
  <c r="P7076"/>
  <c r="P7075"/>
  <c r="P7074"/>
  <c r="P7073"/>
  <c r="P7072"/>
  <c r="P7071"/>
  <c r="P7070"/>
  <c r="P7069"/>
  <c r="P7068"/>
  <c r="P7067"/>
  <c r="P7066"/>
  <c r="P7065"/>
  <c r="P7064"/>
  <c r="P7063"/>
  <c r="P7062"/>
  <c r="P7061"/>
  <c r="P7060"/>
  <c r="P7059"/>
  <c r="P7058"/>
  <c r="P7057"/>
  <c r="P7056"/>
  <c r="P7055"/>
  <c r="P7054"/>
  <c r="P7053"/>
  <c r="P7052"/>
  <c r="P7051"/>
  <c r="P7050"/>
  <c r="P7049"/>
  <c r="P7048"/>
  <c r="P7047"/>
  <c r="P7046"/>
  <c r="P7045"/>
  <c r="P7044"/>
  <c r="P7043"/>
  <c r="P7042"/>
  <c r="P7041"/>
  <c r="P7040"/>
  <c r="P7039"/>
  <c r="P7038"/>
  <c r="P7037"/>
  <c r="P7036"/>
  <c r="P7035"/>
  <c r="P7034"/>
  <c r="P7033"/>
  <c r="P7032"/>
  <c r="P7031"/>
  <c r="P7030"/>
  <c r="P7029"/>
  <c r="P7028"/>
  <c r="P7027"/>
  <c r="P7026"/>
  <c r="P7025"/>
  <c r="P7024"/>
  <c r="P7023"/>
  <c r="P7022"/>
  <c r="P7021"/>
  <c r="P7020"/>
  <c r="P7019"/>
  <c r="P7018"/>
  <c r="P7017"/>
  <c r="P7016"/>
  <c r="P7015"/>
  <c r="P7014"/>
  <c r="P7013"/>
  <c r="P7012"/>
  <c r="P7011"/>
  <c r="P7010"/>
  <c r="P7009"/>
  <c r="P7008"/>
  <c r="P7007"/>
  <c r="P7006"/>
  <c r="P7005"/>
  <c r="P7004"/>
  <c r="P7003"/>
  <c r="P7002"/>
  <c r="P7001"/>
  <c r="P7000"/>
  <c r="P6999"/>
  <c r="P6998"/>
  <c r="P6997"/>
  <c r="P6996"/>
  <c r="P6995"/>
  <c r="P6994"/>
  <c r="P6993"/>
  <c r="P6992"/>
  <c r="P6991"/>
  <c r="P6990"/>
  <c r="P6989"/>
  <c r="P6988"/>
  <c r="P6987"/>
  <c r="P6986"/>
  <c r="P6985"/>
  <c r="P6984"/>
  <c r="P6983"/>
  <c r="P6982"/>
  <c r="P6981"/>
  <c r="P6980"/>
  <c r="P6979"/>
  <c r="P6978"/>
  <c r="P6977"/>
  <c r="P6976"/>
  <c r="P6975"/>
  <c r="P6974"/>
  <c r="P6973"/>
  <c r="P6972"/>
  <c r="P6971"/>
  <c r="P6970"/>
  <c r="P6969"/>
  <c r="P6968"/>
  <c r="P6967"/>
  <c r="P6966"/>
  <c r="P6965"/>
  <c r="P6964"/>
  <c r="P6963"/>
  <c r="P6962"/>
  <c r="P6961"/>
  <c r="P6960"/>
  <c r="P6959"/>
  <c r="P6958"/>
  <c r="P6957"/>
  <c r="P6956"/>
  <c r="P6955"/>
  <c r="P6954"/>
  <c r="P6953"/>
  <c r="P6952"/>
  <c r="P6951"/>
  <c r="P6950"/>
  <c r="P6949"/>
  <c r="P6948"/>
  <c r="P6947"/>
  <c r="P6946"/>
  <c r="P6945"/>
  <c r="P6944"/>
  <c r="P6943"/>
  <c r="P6942"/>
  <c r="P6941"/>
  <c r="P6940"/>
  <c r="P6939"/>
  <c r="P6938"/>
  <c r="P6937"/>
  <c r="P6936"/>
  <c r="P6935"/>
  <c r="P6934"/>
  <c r="P6933"/>
  <c r="P6932"/>
  <c r="P6931"/>
  <c r="P6930"/>
  <c r="P6929"/>
  <c r="P6928"/>
  <c r="P6927"/>
  <c r="P6926"/>
  <c r="P6925"/>
  <c r="P6924"/>
  <c r="P6923"/>
  <c r="P6922"/>
  <c r="P6921"/>
  <c r="P6920"/>
  <c r="P6919"/>
  <c r="P6918"/>
  <c r="P6917"/>
  <c r="P6916"/>
  <c r="P6915"/>
  <c r="P6914"/>
  <c r="P6913"/>
  <c r="P6912"/>
  <c r="P6911"/>
  <c r="P6910"/>
  <c r="P6909"/>
  <c r="P6908"/>
  <c r="P6907"/>
  <c r="P6906"/>
  <c r="P6905"/>
  <c r="P6904"/>
  <c r="P6903"/>
  <c r="P6902"/>
  <c r="P6901"/>
  <c r="P6900"/>
  <c r="P6899"/>
  <c r="P6898"/>
  <c r="P6897"/>
  <c r="P6896"/>
  <c r="P6895"/>
  <c r="P6894"/>
  <c r="P6893"/>
  <c r="P6892"/>
  <c r="P6891"/>
  <c r="P6890"/>
  <c r="P6889"/>
  <c r="P6888"/>
  <c r="P6887"/>
  <c r="P6886"/>
  <c r="P6885"/>
  <c r="P6884"/>
  <c r="P6883"/>
  <c r="P6882"/>
  <c r="P6881"/>
  <c r="P6880"/>
  <c r="P6879"/>
  <c r="P6878"/>
  <c r="P6877"/>
  <c r="P6876"/>
  <c r="P6875"/>
  <c r="P6874"/>
  <c r="P6873"/>
  <c r="P6872"/>
  <c r="P6871"/>
  <c r="P6870"/>
  <c r="P6869"/>
  <c r="P6868"/>
  <c r="P6867"/>
  <c r="P6866"/>
  <c r="P6865"/>
  <c r="P6864"/>
  <c r="P6863"/>
  <c r="P6862"/>
  <c r="P6861"/>
  <c r="P6860"/>
  <c r="P6859"/>
  <c r="P6858"/>
  <c r="P6857"/>
  <c r="P6856"/>
  <c r="P6855"/>
  <c r="P6854"/>
  <c r="P6853"/>
  <c r="P6852"/>
  <c r="P6851"/>
  <c r="P6850"/>
  <c r="P6849"/>
  <c r="P6848"/>
  <c r="P6847"/>
  <c r="P6846"/>
  <c r="P6845"/>
  <c r="P6844"/>
  <c r="P6843"/>
  <c r="P6842"/>
  <c r="P6841"/>
  <c r="P6840"/>
  <c r="P6839"/>
  <c r="P6838"/>
  <c r="P6837"/>
  <c r="P6836"/>
  <c r="P6835"/>
  <c r="P6834"/>
  <c r="P6833"/>
  <c r="P6832"/>
  <c r="P6831"/>
  <c r="P6830"/>
  <c r="P6829"/>
  <c r="P6828"/>
  <c r="P6827"/>
  <c r="P6826"/>
  <c r="P6825"/>
  <c r="P6824"/>
  <c r="P6823"/>
  <c r="P6822"/>
  <c r="P6821"/>
  <c r="P6820"/>
  <c r="P6819"/>
  <c r="P6818"/>
  <c r="P6817"/>
  <c r="P6816"/>
  <c r="P6815"/>
  <c r="P6814"/>
  <c r="P6813"/>
  <c r="P6812"/>
  <c r="P6811"/>
  <c r="P6810"/>
  <c r="P6809"/>
  <c r="P6808"/>
  <c r="P6807"/>
  <c r="P6806"/>
  <c r="P6805"/>
  <c r="P6804"/>
  <c r="P6803"/>
  <c r="P6802"/>
  <c r="P6801"/>
  <c r="P6800"/>
  <c r="P6799"/>
  <c r="P6798"/>
  <c r="P6797"/>
  <c r="P6796"/>
  <c r="P6795"/>
  <c r="P6794"/>
  <c r="P6793"/>
  <c r="P6792"/>
  <c r="P6791"/>
  <c r="P6790"/>
  <c r="P6789"/>
  <c r="P6788"/>
  <c r="P6787"/>
  <c r="P6786"/>
  <c r="P6785"/>
  <c r="P6784"/>
  <c r="P6783"/>
  <c r="P6782"/>
  <c r="P6781"/>
  <c r="P6780"/>
  <c r="P6779"/>
  <c r="P6778"/>
  <c r="P6777"/>
  <c r="P6776"/>
  <c r="P6775"/>
  <c r="P6774"/>
  <c r="P6773"/>
  <c r="P6772"/>
  <c r="P6771"/>
  <c r="P6770"/>
  <c r="P6769"/>
  <c r="P6768"/>
  <c r="P6767"/>
  <c r="P6766"/>
  <c r="P6765"/>
  <c r="P6764"/>
  <c r="P6763"/>
  <c r="P6762"/>
  <c r="P6761"/>
  <c r="P6760"/>
  <c r="P6759"/>
  <c r="P6758"/>
  <c r="P6757"/>
  <c r="P6756"/>
  <c r="P6755"/>
  <c r="P6754"/>
  <c r="P6753"/>
  <c r="P6752"/>
  <c r="P6751"/>
  <c r="P6750"/>
  <c r="P6749"/>
  <c r="P6748"/>
  <c r="P6747"/>
  <c r="P6746"/>
  <c r="P6745"/>
  <c r="P6744"/>
  <c r="P6743"/>
  <c r="P6742"/>
  <c r="P6741"/>
  <c r="P6740"/>
  <c r="P6739"/>
  <c r="P6738"/>
  <c r="P6737"/>
  <c r="P6736"/>
  <c r="P6735"/>
  <c r="P6734"/>
  <c r="P6733"/>
  <c r="P6732"/>
  <c r="P6731"/>
  <c r="P6730"/>
  <c r="P6729"/>
  <c r="P6728"/>
  <c r="P6727"/>
  <c r="P6726"/>
  <c r="P6725"/>
  <c r="P6724"/>
  <c r="P6723"/>
  <c r="P6722"/>
  <c r="P6721"/>
  <c r="P6720"/>
  <c r="P6719"/>
  <c r="P6718"/>
  <c r="P6717"/>
  <c r="P6716"/>
  <c r="P6715"/>
  <c r="P6714"/>
  <c r="P6713"/>
  <c r="P6712"/>
  <c r="P6711"/>
  <c r="P6710"/>
  <c r="P6709"/>
  <c r="P6708"/>
  <c r="P6707"/>
  <c r="P6706"/>
  <c r="P6705"/>
  <c r="P6704"/>
  <c r="P6703"/>
  <c r="P6702"/>
  <c r="P6701"/>
  <c r="P6700"/>
  <c r="P6699"/>
  <c r="P6698"/>
  <c r="P6697"/>
  <c r="P6696"/>
  <c r="P6695"/>
  <c r="P6694"/>
  <c r="P6693"/>
  <c r="P6692"/>
  <c r="P6691"/>
  <c r="P6690"/>
  <c r="P6689"/>
  <c r="P6688"/>
  <c r="P6687"/>
  <c r="P6686"/>
  <c r="P6685"/>
  <c r="P6684"/>
  <c r="P6683"/>
  <c r="P6682"/>
  <c r="P6681"/>
  <c r="P6680"/>
  <c r="P6679"/>
  <c r="P6678"/>
  <c r="P6677"/>
  <c r="P6676"/>
  <c r="P6675"/>
  <c r="P6674"/>
  <c r="P6673"/>
  <c r="P6672"/>
  <c r="P6671"/>
  <c r="P6670"/>
  <c r="P6669"/>
  <c r="P6668"/>
  <c r="P6667"/>
  <c r="P6666"/>
  <c r="P6665"/>
  <c r="P6664"/>
  <c r="P6663"/>
  <c r="P6662"/>
  <c r="P6661"/>
  <c r="P6660"/>
  <c r="P6659"/>
  <c r="P6658"/>
  <c r="P6657"/>
  <c r="P6656"/>
  <c r="P6655"/>
  <c r="P6654"/>
  <c r="P6653"/>
  <c r="P6652"/>
  <c r="P6651"/>
  <c r="P6650"/>
  <c r="P6649"/>
  <c r="P6648"/>
  <c r="P6647"/>
  <c r="P6646"/>
  <c r="P6645"/>
  <c r="P6644"/>
  <c r="P6643"/>
  <c r="P6642"/>
  <c r="P6641"/>
  <c r="P6640"/>
  <c r="P6639"/>
  <c r="P6638"/>
  <c r="P6637"/>
  <c r="P6636"/>
  <c r="P6635"/>
  <c r="P6634"/>
  <c r="P6633"/>
  <c r="P6632"/>
  <c r="P6631"/>
  <c r="P6630"/>
  <c r="P6629"/>
  <c r="P6628"/>
  <c r="P6627"/>
  <c r="P6626"/>
  <c r="P6625"/>
  <c r="P6624"/>
  <c r="P6623"/>
  <c r="P6622"/>
  <c r="P6621"/>
  <c r="P6620"/>
  <c r="P6619"/>
  <c r="P6618"/>
  <c r="P6617"/>
  <c r="P6616"/>
  <c r="P6615"/>
  <c r="P6614"/>
  <c r="P6613"/>
  <c r="P6612"/>
  <c r="P6611"/>
  <c r="P6610"/>
  <c r="P6609"/>
  <c r="P6608"/>
  <c r="P6607"/>
  <c r="P6606"/>
  <c r="P6605"/>
  <c r="P6604"/>
  <c r="P6603"/>
  <c r="P6602"/>
  <c r="P6601"/>
  <c r="P6600"/>
  <c r="P6599"/>
  <c r="P6598"/>
  <c r="P6597"/>
  <c r="P6596"/>
  <c r="P6595"/>
  <c r="P6594"/>
  <c r="P6593"/>
  <c r="P6592"/>
  <c r="P6591"/>
  <c r="P6590"/>
  <c r="P6589"/>
  <c r="P6588"/>
  <c r="P6587"/>
  <c r="P6586"/>
  <c r="P6585"/>
  <c r="P6584"/>
  <c r="P6583"/>
  <c r="P6582"/>
  <c r="P6581"/>
  <c r="P6580"/>
  <c r="P6579"/>
  <c r="P6578"/>
  <c r="P6577"/>
  <c r="P6576"/>
  <c r="P6575"/>
  <c r="P6574"/>
  <c r="P6573"/>
  <c r="P6572"/>
  <c r="P6571"/>
  <c r="P6570"/>
  <c r="P6569"/>
  <c r="P6568"/>
  <c r="P6567"/>
  <c r="P6566"/>
  <c r="P6565"/>
  <c r="P6564"/>
  <c r="P6563"/>
  <c r="P6562"/>
  <c r="P6561"/>
  <c r="P6560"/>
  <c r="P6559"/>
  <c r="P6558"/>
  <c r="P6557"/>
  <c r="P6556"/>
  <c r="P6555"/>
  <c r="P6554"/>
  <c r="P6553"/>
  <c r="P6552"/>
  <c r="P6551"/>
  <c r="P6550"/>
  <c r="P6549"/>
  <c r="P6548"/>
  <c r="P6547"/>
  <c r="P6546"/>
  <c r="P6545"/>
  <c r="P6544"/>
  <c r="P6543"/>
  <c r="P6542"/>
  <c r="P6541"/>
  <c r="P6540"/>
  <c r="P6539"/>
  <c r="P6538"/>
  <c r="P6537"/>
  <c r="P6536"/>
  <c r="P6535"/>
  <c r="P6534"/>
  <c r="P6533"/>
  <c r="P6532"/>
  <c r="P6531"/>
  <c r="P6530"/>
  <c r="P6529"/>
  <c r="P6528"/>
  <c r="P6527"/>
  <c r="P6526"/>
  <c r="P6525"/>
  <c r="P6524"/>
  <c r="P6523"/>
  <c r="P6522"/>
  <c r="P6521"/>
  <c r="P6520"/>
  <c r="P6519"/>
  <c r="P6518"/>
  <c r="P6517"/>
  <c r="P6516"/>
  <c r="P6515"/>
  <c r="P6514"/>
  <c r="P6513"/>
  <c r="P6512"/>
  <c r="P6511"/>
  <c r="P6510"/>
  <c r="P6509"/>
  <c r="P6508"/>
  <c r="P6507"/>
  <c r="P6506"/>
  <c r="P6505"/>
  <c r="P6504"/>
  <c r="P6503"/>
  <c r="P6502"/>
  <c r="P6501"/>
  <c r="P6500"/>
  <c r="P6499"/>
  <c r="P6498"/>
  <c r="P6497"/>
  <c r="P6496"/>
  <c r="P6495"/>
  <c r="P6494"/>
  <c r="P6493"/>
  <c r="P6492"/>
  <c r="P6491"/>
  <c r="P6490"/>
  <c r="P6489"/>
  <c r="P6488"/>
  <c r="P6487"/>
  <c r="P6486"/>
  <c r="P6485"/>
  <c r="P6484"/>
  <c r="P6483"/>
  <c r="P6482"/>
  <c r="P6481"/>
  <c r="P6480"/>
  <c r="P6479"/>
  <c r="P6478"/>
  <c r="P6477"/>
  <c r="P6476"/>
  <c r="P6475"/>
  <c r="P6474"/>
  <c r="P6473"/>
  <c r="P6472"/>
  <c r="P6471"/>
  <c r="P6470"/>
  <c r="P6469"/>
  <c r="P6468"/>
  <c r="P6467"/>
  <c r="P6466"/>
  <c r="P6465"/>
  <c r="P6464"/>
  <c r="P6463"/>
  <c r="P6462"/>
  <c r="P6461"/>
  <c r="P6460"/>
  <c r="P6459"/>
  <c r="P6458"/>
  <c r="P6457"/>
  <c r="P6456"/>
  <c r="P6455"/>
  <c r="P6454"/>
  <c r="P6453"/>
  <c r="P6452"/>
  <c r="P6451"/>
  <c r="P6450"/>
  <c r="P6449"/>
  <c r="P6448"/>
  <c r="P6447"/>
  <c r="P6446"/>
  <c r="P6445"/>
  <c r="P6444"/>
  <c r="P6443"/>
  <c r="P6442"/>
  <c r="P6441"/>
  <c r="P6440"/>
  <c r="P6439"/>
  <c r="P6438"/>
  <c r="P6437"/>
  <c r="P6436"/>
  <c r="P6435"/>
  <c r="P6434"/>
  <c r="P6433"/>
  <c r="P6432"/>
  <c r="P6431"/>
  <c r="P6430"/>
  <c r="P6429"/>
  <c r="P6428"/>
  <c r="P6427"/>
  <c r="P6426"/>
  <c r="P6425"/>
  <c r="P6424"/>
  <c r="P6423"/>
  <c r="P6422"/>
  <c r="P6421"/>
  <c r="P6420"/>
  <c r="P6419"/>
  <c r="P6418"/>
  <c r="P6417"/>
  <c r="P6416"/>
  <c r="P6415"/>
  <c r="P6414"/>
  <c r="P6413"/>
  <c r="P6412"/>
  <c r="P6411"/>
  <c r="P6410"/>
  <c r="P6409"/>
  <c r="P6408"/>
  <c r="P6407"/>
  <c r="P6406"/>
  <c r="P6405"/>
  <c r="P6404"/>
  <c r="P6403"/>
  <c r="P6402"/>
  <c r="P6401"/>
  <c r="P6400"/>
  <c r="P6399"/>
  <c r="P6398"/>
  <c r="P6397"/>
  <c r="P6396"/>
  <c r="P6395"/>
  <c r="P6394"/>
  <c r="P6393"/>
  <c r="P6392"/>
  <c r="P6391"/>
  <c r="P6390"/>
  <c r="P6389"/>
  <c r="P6388"/>
  <c r="P6387"/>
  <c r="P6386"/>
  <c r="P6385"/>
  <c r="P6384"/>
  <c r="P6383"/>
  <c r="P6382"/>
  <c r="P6381"/>
  <c r="P6380"/>
  <c r="P6379"/>
  <c r="P6378"/>
  <c r="P6377"/>
  <c r="P6376"/>
  <c r="P6375"/>
  <c r="P6374"/>
  <c r="P6373"/>
  <c r="P6372"/>
  <c r="P6371"/>
  <c r="P6370"/>
  <c r="P6369"/>
  <c r="P6368"/>
  <c r="P6367"/>
  <c r="P6366"/>
  <c r="P6365"/>
  <c r="P6364"/>
  <c r="P6363"/>
  <c r="P6362"/>
  <c r="P6361"/>
  <c r="P6360"/>
  <c r="P6359"/>
  <c r="P6358"/>
  <c r="P6357"/>
  <c r="P6356"/>
  <c r="P6355"/>
  <c r="P6354"/>
  <c r="P6353"/>
  <c r="P6352"/>
  <c r="P6351"/>
  <c r="P6350"/>
  <c r="P6349"/>
  <c r="P6348"/>
  <c r="P6347"/>
  <c r="P6346"/>
  <c r="P6345"/>
  <c r="P6344"/>
  <c r="P6343"/>
  <c r="P6342"/>
  <c r="P6341"/>
  <c r="P6340"/>
  <c r="P6339"/>
  <c r="P6338"/>
  <c r="P6337"/>
  <c r="P6336"/>
  <c r="P6335"/>
  <c r="P6334"/>
  <c r="P6333"/>
  <c r="P6332"/>
  <c r="P6331"/>
  <c r="P6330"/>
  <c r="P6329"/>
  <c r="P6328"/>
  <c r="P6327"/>
  <c r="P6326"/>
  <c r="P6325"/>
  <c r="P6324"/>
  <c r="P6323"/>
  <c r="P6322"/>
  <c r="P6321"/>
  <c r="P6320"/>
  <c r="P6319"/>
  <c r="P6318"/>
  <c r="P6317"/>
  <c r="P6316"/>
  <c r="P6315"/>
  <c r="P6314"/>
  <c r="P6313"/>
  <c r="P6312"/>
  <c r="P6311"/>
  <c r="P6310"/>
  <c r="P6309"/>
  <c r="P6308"/>
  <c r="P6307"/>
  <c r="P6306"/>
  <c r="P6305"/>
  <c r="P6304"/>
  <c r="P6303"/>
  <c r="P6302"/>
  <c r="P6301"/>
  <c r="P6300"/>
  <c r="P6299"/>
  <c r="P6298"/>
  <c r="P6297"/>
  <c r="P6296"/>
  <c r="P6295"/>
  <c r="P6294"/>
  <c r="P6293"/>
  <c r="P6292"/>
  <c r="P6291"/>
  <c r="P6290"/>
  <c r="P6289"/>
  <c r="P6288"/>
  <c r="P6287"/>
  <c r="P6286"/>
  <c r="P6285"/>
  <c r="P6284"/>
  <c r="P6283"/>
  <c r="P6282"/>
  <c r="P6281"/>
  <c r="P6280"/>
  <c r="P6279"/>
  <c r="P6278"/>
  <c r="P6277"/>
  <c r="P6276"/>
  <c r="P6275"/>
  <c r="P6274"/>
  <c r="P6273"/>
  <c r="P6272"/>
  <c r="P6271"/>
  <c r="P6270"/>
  <c r="P6269"/>
  <c r="P6268"/>
  <c r="P6267"/>
  <c r="P6266"/>
  <c r="P6265"/>
  <c r="P6264"/>
  <c r="P6263"/>
  <c r="P6262"/>
  <c r="P6261"/>
  <c r="P6260"/>
  <c r="P6259"/>
  <c r="P6258"/>
  <c r="P6257"/>
  <c r="P6256"/>
  <c r="P6255"/>
  <c r="P6254"/>
  <c r="P6253"/>
  <c r="P6252"/>
  <c r="P6251"/>
  <c r="P6250"/>
  <c r="P6249"/>
  <c r="P6248"/>
  <c r="P6247"/>
  <c r="P6246"/>
  <c r="P6245"/>
  <c r="P6244"/>
  <c r="P6243"/>
  <c r="P6242"/>
  <c r="P6241"/>
  <c r="P6240"/>
  <c r="P6239"/>
  <c r="P6238"/>
  <c r="P6237"/>
  <c r="P6236"/>
  <c r="P6235"/>
  <c r="P6234"/>
  <c r="P6233"/>
  <c r="P6232"/>
  <c r="P6231"/>
  <c r="P6230"/>
  <c r="P6229"/>
  <c r="P6228"/>
  <c r="P6227"/>
  <c r="P6226"/>
  <c r="P6225"/>
  <c r="P6224"/>
  <c r="P6223"/>
  <c r="P6222"/>
  <c r="P6221"/>
  <c r="P6220"/>
  <c r="P6219"/>
  <c r="P6218"/>
  <c r="P6217"/>
  <c r="P6216"/>
  <c r="P6215"/>
  <c r="P6214"/>
  <c r="P6213"/>
  <c r="P6212"/>
  <c r="P6211"/>
  <c r="P6210"/>
  <c r="P6209"/>
  <c r="P6208"/>
  <c r="P6207"/>
  <c r="P6206"/>
  <c r="P6205"/>
  <c r="P6204"/>
  <c r="P6203"/>
  <c r="P6202"/>
  <c r="P6201"/>
  <c r="P6200"/>
  <c r="P6199"/>
  <c r="P6198"/>
  <c r="P6197"/>
  <c r="P6196"/>
  <c r="P6195"/>
  <c r="P6194"/>
  <c r="P6193"/>
  <c r="P6192"/>
  <c r="P6191"/>
  <c r="P6190"/>
  <c r="P6189"/>
  <c r="P6188"/>
  <c r="P6187"/>
  <c r="P6186"/>
  <c r="P6185"/>
  <c r="P6184"/>
  <c r="P6183"/>
  <c r="P6182"/>
  <c r="P6181"/>
  <c r="P6180"/>
  <c r="P6179"/>
  <c r="P6178"/>
  <c r="P6177"/>
  <c r="P6176"/>
  <c r="P6175"/>
  <c r="P6174"/>
  <c r="P6173"/>
  <c r="P6172"/>
  <c r="P6171"/>
  <c r="P6170"/>
  <c r="P6169"/>
  <c r="P6168"/>
  <c r="P6167"/>
  <c r="P6166"/>
  <c r="P6165"/>
  <c r="P6164"/>
  <c r="P6163"/>
  <c r="P6162"/>
  <c r="P6161"/>
  <c r="P6160"/>
  <c r="P6159"/>
  <c r="P6158"/>
  <c r="P6157"/>
  <c r="P6156"/>
  <c r="P6155"/>
  <c r="P6154"/>
  <c r="P6153"/>
  <c r="P6152"/>
  <c r="P6151"/>
  <c r="P6150"/>
  <c r="P6149"/>
  <c r="P6148"/>
  <c r="P6147"/>
  <c r="P6146"/>
  <c r="P6145"/>
  <c r="P6144"/>
  <c r="P6143"/>
  <c r="P6142"/>
  <c r="P6141"/>
  <c r="P6140"/>
  <c r="P6139"/>
  <c r="P6138"/>
  <c r="P6137"/>
  <c r="P6136"/>
  <c r="P6135"/>
  <c r="P6134"/>
  <c r="P6133"/>
  <c r="P6132"/>
  <c r="P6131"/>
  <c r="P6130"/>
  <c r="P6129"/>
  <c r="P6128"/>
  <c r="P6127"/>
  <c r="P6126"/>
  <c r="P6125"/>
  <c r="P6124"/>
  <c r="P6123"/>
  <c r="P6122"/>
  <c r="P6121"/>
  <c r="P6120"/>
  <c r="P6119"/>
  <c r="P6118"/>
  <c r="P6117"/>
  <c r="P6116"/>
  <c r="P6115"/>
  <c r="P6114"/>
  <c r="P6113"/>
  <c r="P6112"/>
  <c r="P6111"/>
  <c r="P6110"/>
  <c r="P6109"/>
  <c r="P6108"/>
  <c r="P6107"/>
  <c r="P6106"/>
  <c r="P6105"/>
  <c r="P6104"/>
  <c r="P6103"/>
  <c r="P6102"/>
  <c r="P6101"/>
  <c r="P6100"/>
  <c r="P6099"/>
  <c r="P6098"/>
  <c r="P6097"/>
  <c r="P6096"/>
  <c r="P6095"/>
  <c r="P6094"/>
  <c r="P6093"/>
  <c r="P6092"/>
  <c r="P6091"/>
  <c r="P6090"/>
  <c r="P6089"/>
  <c r="P6088"/>
  <c r="P6087"/>
  <c r="P6086"/>
  <c r="P6085"/>
  <c r="P6084"/>
  <c r="P6083"/>
  <c r="P6082"/>
  <c r="P6081"/>
  <c r="P6080"/>
  <c r="P6079"/>
  <c r="P6078"/>
  <c r="P6077"/>
  <c r="P6076"/>
  <c r="P6075"/>
  <c r="P6074"/>
  <c r="P6073"/>
  <c r="P6072"/>
  <c r="P6071"/>
  <c r="P6070"/>
  <c r="P6069"/>
  <c r="P6068"/>
  <c r="P6067"/>
  <c r="P6066"/>
  <c r="P6065"/>
  <c r="P6064"/>
  <c r="P6063"/>
  <c r="P6062"/>
  <c r="P6061"/>
  <c r="P6060"/>
  <c r="P6059"/>
  <c r="P6058"/>
  <c r="P6057"/>
  <c r="P6056"/>
  <c r="P6055"/>
  <c r="P6054"/>
  <c r="P6053"/>
  <c r="P6052"/>
  <c r="P6051"/>
  <c r="P6050"/>
  <c r="P6049"/>
  <c r="P6048"/>
  <c r="P6047"/>
  <c r="P6046"/>
  <c r="P6045"/>
  <c r="P6044"/>
  <c r="P6043"/>
  <c r="P6042"/>
  <c r="P6041"/>
  <c r="P6040"/>
  <c r="P6039"/>
  <c r="P6038"/>
  <c r="P6037"/>
  <c r="P6036"/>
  <c r="P6035"/>
  <c r="P6034"/>
  <c r="P6033"/>
  <c r="P6032"/>
  <c r="P6031"/>
  <c r="P6030"/>
  <c r="P6029"/>
  <c r="P6028"/>
  <c r="P6027"/>
  <c r="P6026"/>
  <c r="P6025"/>
  <c r="P6024"/>
  <c r="P6023"/>
  <c r="P6022"/>
  <c r="P6021"/>
  <c r="P6020"/>
  <c r="P6019"/>
  <c r="P6018"/>
  <c r="P6017"/>
  <c r="P6016"/>
  <c r="P6015"/>
  <c r="P6014"/>
  <c r="P6013"/>
  <c r="P6012"/>
  <c r="P6011"/>
  <c r="P6010"/>
  <c r="P6009"/>
  <c r="P6008"/>
  <c r="P6007"/>
  <c r="P6006"/>
  <c r="P6005"/>
  <c r="P6004"/>
  <c r="P6003"/>
  <c r="P6002"/>
  <c r="P6001"/>
  <c r="P6000"/>
  <c r="P5999"/>
  <c r="P5998"/>
  <c r="P5997"/>
  <c r="P5996"/>
  <c r="P5995"/>
  <c r="P5994"/>
  <c r="P5993"/>
  <c r="P5992"/>
  <c r="P5991"/>
  <c r="P5990"/>
  <c r="P5989"/>
  <c r="P5988"/>
  <c r="P5987"/>
  <c r="P5986"/>
  <c r="P5985"/>
  <c r="P5984"/>
  <c r="P5983"/>
  <c r="P5982"/>
  <c r="P5981"/>
  <c r="P5980"/>
  <c r="P5979"/>
  <c r="P5978"/>
  <c r="P5977"/>
  <c r="P5976"/>
  <c r="P5975"/>
  <c r="P5974"/>
  <c r="P5973"/>
  <c r="P5972"/>
  <c r="P5971"/>
  <c r="P5970"/>
  <c r="P5969"/>
  <c r="P5968"/>
  <c r="P5967"/>
  <c r="P5966"/>
  <c r="P5965"/>
  <c r="P5964"/>
  <c r="P5963"/>
  <c r="P5962"/>
  <c r="P5961"/>
  <c r="P5960"/>
  <c r="P5959"/>
  <c r="P5958"/>
  <c r="P5957"/>
  <c r="P5956"/>
  <c r="P5955"/>
  <c r="P5954"/>
  <c r="P5953"/>
  <c r="P5952"/>
  <c r="P5951"/>
  <c r="P5950"/>
  <c r="P5949"/>
  <c r="P5948"/>
  <c r="P5947"/>
  <c r="P5946"/>
  <c r="P5945"/>
  <c r="P5944"/>
  <c r="P5943"/>
  <c r="P5942"/>
  <c r="P5941"/>
  <c r="P5940"/>
  <c r="P5939"/>
  <c r="P5938"/>
  <c r="P5937"/>
  <c r="P5936"/>
  <c r="P5935"/>
  <c r="P5934"/>
  <c r="P5933"/>
  <c r="P5932"/>
  <c r="P5931"/>
  <c r="P5930"/>
  <c r="P5929"/>
  <c r="P5928"/>
  <c r="P5927"/>
  <c r="P5926"/>
  <c r="P5925"/>
  <c r="P5924"/>
  <c r="P5923"/>
  <c r="P5922"/>
  <c r="P5921"/>
  <c r="P5920"/>
  <c r="P5919"/>
  <c r="P5918"/>
  <c r="P5917"/>
  <c r="P5916"/>
  <c r="P5915"/>
  <c r="P5914"/>
  <c r="P5913"/>
  <c r="P5912"/>
  <c r="P5911"/>
  <c r="P5910"/>
  <c r="P5909"/>
  <c r="P5908"/>
  <c r="P5907"/>
  <c r="P5906"/>
  <c r="P5905"/>
  <c r="P5904"/>
  <c r="P5903"/>
  <c r="P5902"/>
  <c r="P5901"/>
  <c r="P5900"/>
  <c r="P5899"/>
  <c r="P5898"/>
  <c r="P5897"/>
  <c r="P5896"/>
  <c r="P5895"/>
  <c r="P5894"/>
  <c r="P5893"/>
  <c r="P5892"/>
  <c r="P5891"/>
  <c r="P5890"/>
  <c r="P5889"/>
  <c r="P5888"/>
  <c r="P5887"/>
  <c r="P5886"/>
  <c r="P5885"/>
  <c r="P5884"/>
  <c r="P5883"/>
  <c r="P5882"/>
  <c r="P5881"/>
  <c r="P5880"/>
  <c r="P5879"/>
  <c r="P5878"/>
  <c r="P5877"/>
  <c r="P5876"/>
  <c r="P5875"/>
  <c r="P5874"/>
  <c r="P5873"/>
  <c r="P5872"/>
  <c r="P5871"/>
  <c r="P5870"/>
  <c r="P5869"/>
  <c r="P5868"/>
  <c r="P5867"/>
  <c r="P5866"/>
  <c r="P5865"/>
  <c r="P5864"/>
  <c r="P5863"/>
  <c r="P5862"/>
  <c r="P5861"/>
  <c r="P5860"/>
  <c r="P5859"/>
  <c r="P5858"/>
  <c r="P5857"/>
  <c r="P5856"/>
  <c r="P5855"/>
  <c r="P5854"/>
  <c r="P5853"/>
  <c r="P5852"/>
  <c r="P5851"/>
  <c r="P5850"/>
  <c r="P5849"/>
  <c r="P5848"/>
  <c r="P5847"/>
  <c r="P5846"/>
  <c r="P5845"/>
  <c r="P5844"/>
  <c r="P5843"/>
  <c r="P5842"/>
  <c r="P5841"/>
  <c r="P5840"/>
  <c r="P5839"/>
  <c r="P5838"/>
  <c r="P5837"/>
  <c r="P5836"/>
  <c r="P5835"/>
  <c r="P5834"/>
  <c r="P5833"/>
  <c r="P5832"/>
  <c r="P5831"/>
  <c r="P5830"/>
  <c r="P5829"/>
  <c r="P5828"/>
  <c r="P5827"/>
  <c r="P5826"/>
  <c r="P5825"/>
  <c r="P5824"/>
  <c r="P5823"/>
  <c r="P5822"/>
  <c r="P5821"/>
  <c r="P5820"/>
  <c r="P5819"/>
  <c r="P5818"/>
  <c r="P5817"/>
  <c r="P5816"/>
  <c r="P5815"/>
  <c r="P5814"/>
  <c r="P5813"/>
  <c r="P5812"/>
  <c r="P5811"/>
  <c r="P5810"/>
  <c r="P5809"/>
  <c r="P5808"/>
  <c r="P5807"/>
  <c r="P5806"/>
  <c r="P5805"/>
  <c r="P5804"/>
  <c r="P5803"/>
  <c r="P5802"/>
  <c r="P5801"/>
  <c r="P5800"/>
  <c r="P5799"/>
  <c r="P5798"/>
  <c r="P5797"/>
  <c r="P5796"/>
  <c r="P5795"/>
  <c r="P5794"/>
  <c r="P5793"/>
  <c r="P5792"/>
  <c r="P5791"/>
  <c r="P5790"/>
  <c r="P5789"/>
  <c r="P5788"/>
  <c r="P5787"/>
  <c r="P5786"/>
  <c r="P5785"/>
  <c r="P5784"/>
  <c r="P5783"/>
  <c r="P5782"/>
  <c r="P5781"/>
  <c r="P5780"/>
  <c r="P5779"/>
  <c r="P5778"/>
  <c r="P5777"/>
  <c r="P5776"/>
  <c r="P5775"/>
  <c r="P5774"/>
  <c r="P5773"/>
  <c r="P5772"/>
  <c r="P5771"/>
  <c r="P5770"/>
  <c r="P5769"/>
  <c r="P5768"/>
  <c r="P5767"/>
  <c r="P5766"/>
  <c r="P5765"/>
  <c r="P5764"/>
  <c r="P5763"/>
  <c r="P5762"/>
  <c r="P5761"/>
  <c r="P5760"/>
  <c r="P5759"/>
  <c r="P5758"/>
  <c r="P5757"/>
  <c r="P5756"/>
  <c r="P5755"/>
  <c r="P5754"/>
  <c r="P5753"/>
  <c r="P5752"/>
  <c r="P5751"/>
  <c r="P5750"/>
  <c r="P5749"/>
  <c r="P5748"/>
  <c r="P5747"/>
  <c r="P5746"/>
  <c r="P5745"/>
  <c r="P5744"/>
  <c r="P5743"/>
  <c r="P5742"/>
  <c r="P5741"/>
  <c r="P5740"/>
  <c r="P5739"/>
  <c r="P5738"/>
  <c r="P5737"/>
  <c r="P5736"/>
  <c r="P5735"/>
  <c r="P5734"/>
  <c r="P5733"/>
  <c r="P5732"/>
  <c r="P5731"/>
  <c r="P5730"/>
  <c r="P5729"/>
  <c r="P5728"/>
  <c r="P5727"/>
  <c r="P5726"/>
  <c r="P5725"/>
  <c r="P5724"/>
  <c r="P5723"/>
  <c r="P5722"/>
  <c r="P5721"/>
  <c r="P5720"/>
  <c r="P5719"/>
  <c r="P5718"/>
  <c r="P5717"/>
  <c r="P5716"/>
  <c r="P5715"/>
  <c r="P5714"/>
  <c r="P5713"/>
  <c r="P5712"/>
  <c r="P5711"/>
  <c r="P5710"/>
  <c r="P5709"/>
  <c r="P5708"/>
  <c r="P5707"/>
  <c r="P5706"/>
  <c r="P5705"/>
  <c r="P5704"/>
  <c r="P5703"/>
  <c r="P5702"/>
  <c r="P5701"/>
  <c r="P5700"/>
  <c r="P5699"/>
  <c r="P5698"/>
  <c r="P5697"/>
  <c r="P5696"/>
  <c r="P5695"/>
  <c r="P5694"/>
  <c r="P5693"/>
  <c r="P5692"/>
  <c r="P5691"/>
  <c r="P5690"/>
  <c r="P5689"/>
  <c r="P5688"/>
  <c r="P5687"/>
  <c r="P5686"/>
  <c r="P5685"/>
  <c r="P5684"/>
  <c r="P5683"/>
  <c r="P5682"/>
  <c r="P5681"/>
  <c r="P5680"/>
  <c r="P5679"/>
  <c r="P5678"/>
  <c r="P5677"/>
  <c r="P5676"/>
  <c r="P5675"/>
  <c r="P5674"/>
  <c r="P5673"/>
  <c r="P5672"/>
  <c r="P5671"/>
  <c r="P5670"/>
  <c r="P5669"/>
  <c r="P5668"/>
  <c r="P5667"/>
  <c r="P5666"/>
  <c r="P5665"/>
  <c r="P5664"/>
  <c r="P5663"/>
  <c r="P5662"/>
  <c r="P5661"/>
  <c r="P5660"/>
  <c r="P5659"/>
  <c r="P5658"/>
  <c r="P5657"/>
  <c r="P5656"/>
  <c r="P5655"/>
  <c r="P5654"/>
  <c r="P5653"/>
  <c r="P5652"/>
  <c r="P5651"/>
  <c r="P5650"/>
  <c r="P5649"/>
  <c r="P5648"/>
  <c r="P5647"/>
  <c r="P5646"/>
  <c r="P5645"/>
  <c r="P5644"/>
  <c r="P5643"/>
  <c r="P5642"/>
  <c r="P5641"/>
  <c r="P5640"/>
  <c r="P5639"/>
  <c r="P5638"/>
  <c r="P5637"/>
  <c r="P5636"/>
  <c r="P5635"/>
  <c r="P5634"/>
  <c r="P5633"/>
  <c r="P5632"/>
  <c r="P5631"/>
  <c r="P5630"/>
  <c r="P5629"/>
  <c r="P5628"/>
  <c r="P5627"/>
  <c r="P5626"/>
  <c r="P5625"/>
  <c r="P5624"/>
  <c r="P5623"/>
  <c r="P5622"/>
  <c r="P5621"/>
  <c r="P5620"/>
  <c r="P5619"/>
  <c r="P5618"/>
  <c r="P5617"/>
  <c r="P5616"/>
  <c r="P5615"/>
  <c r="P5614"/>
  <c r="P5613"/>
  <c r="P5612"/>
  <c r="P5611"/>
  <c r="P5610"/>
  <c r="P5609"/>
  <c r="P5608"/>
  <c r="P5607"/>
  <c r="P5606"/>
  <c r="P5605"/>
  <c r="P5604"/>
  <c r="P5603"/>
  <c r="P5602"/>
  <c r="P5601"/>
  <c r="P5600"/>
  <c r="P5599"/>
  <c r="P5598"/>
  <c r="P5597"/>
  <c r="P5596"/>
  <c r="P5595"/>
  <c r="P5594"/>
  <c r="P5593"/>
  <c r="P5592"/>
  <c r="P5591"/>
  <c r="P5590"/>
  <c r="P5589"/>
  <c r="P5588"/>
  <c r="P5587"/>
  <c r="P5586"/>
  <c r="P5585"/>
  <c r="P5584"/>
  <c r="P5583"/>
  <c r="P5582"/>
  <c r="P5581"/>
  <c r="P5580"/>
  <c r="P5579"/>
  <c r="P5578"/>
  <c r="P5577"/>
  <c r="P5576"/>
  <c r="P5575"/>
  <c r="P5574"/>
  <c r="P5573"/>
  <c r="P5572"/>
  <c r="P5571"/>
  <c r="P5570"/>
  <c r="P5569"/>
  <c r="P5568"/>
  <c r="P5567"/>
  <c r="P5566"/>
  <c r="P5565"/>
  <c r="P5564"/>
  <c r="P5563"/>
  <c r="P5562"/>
  <c r="P5561"/>
  <c r="P5560"/>
  <c r="P5559"/>
  <c r="P5558"/>
  <c r="P5557"/>
  <c r="P5556"/>
  <c r="P5555"/>
  <c r="P5554"/>
  <c r="P5553"/>
  <c r="P5552"/>
  <c r="P5551"/>
  <c r="P5550"/>
  <c r="P5549"/>
  <c r="P5548"/>
  <c r="P5547"/>
  <c r="P5546"/>
  <c r="P5545"/>
  <c r="P5544"/>
  <c r="P5543"/>
  <c r="P5542"/>
  <c r="P5541"/>
  <c r="P5540"/>
  <c r="P5539"/>
  <c r="P5538"/>
  <c r="P5537"/>
  <c r="P5536"/>
  <c r="P5535"/>
  <c r="P5534"/>
  <c r="P5533"/>
  <c r="P5532"/>
  <c r="P5531"/>
  <c r="P5530"/>
  <c r="P5529"/>
  <c r="P5528"/>
  <c r="P5527"/>
  <c r="P5526"/>
  <c r="P5525"/>
  <c r="P5524"/>
  <c r="P5523"/>
  <c r="P5522"/>
  <c r="P5521"/>
  <c r="P5520"/>
  <c r="P5519"/>
  <c r="P5518"/>
  <c r="P5517"/>
  <c r="P5516"/>
  <c r="P5515"/>
  <c r="P5514"/>
  <c r="P5513"/>
  <c r="P5512"/>
  <c r="P5511"/>
  <c r="P5510"/>
  <c r="P5509"/>
  <c r="P5508"/>
  <c r="P5507"/>
  <c r="P5506"/>
  <c r="P5505"/>
  <c r="P5504"/>
  <c r="P5503"/>
  <c r="P5502"/>
  <c r="P5501"/>
  <c r="P5500"/>
  <c r="P5499"/>
  <c r="P5498"/>
  <c r="P5497"/>
  <c r="P5496"/>
  <c r="P5495"/>
  <c r="P5494"/>
  <c r="P5493"/>
  <c r="P5492"/>
  <c r="P5491"/>
  <c r="P5490"/>
  <c r="P5489"/>
  <c r="P5488"/>
  <c r="P5487"/>
  <c r="P5486"/>
  <c r="P5485"/>
  <c r="P5484"/>
  <c r="P5483"/>
  <c r="P5482"/>
  <c r="P5481"/>
  <c r="P5480"/>
  <c r="P5479"/>
  <c r="P5478"/>
  <c r="P5477"/>
  <c r="P5476"/>
  <c r="P5475"/>
  <c r="P5474"/>
  <c r="P5473"/>
  <c r="P5472"/>
  <c r="P5471"/>
  <c r="P5470"/>
  <c r="P5469"/>
  <c r="P5468"/>
  <c r="P5467"/>
  <c r="P5466"/>
  <c r="P5465"/>
  <c r="P5464"/>
  <c r="P5463"/>
  <c r="P5462"/>
  <c r="P5461"/>
  <c r="P5460"/>
  <c r="P5459"/>
  <c r="P5458"/>
  <c r="P5457"/>
  <c r="P5456"/>
  <c r="P5455"/>
  <c r="P5454"/>
  <c r="P5453"/>
  <c r="P5452"/>
  <c r="P5451"/>
  <c r="P5450"/>
  <c r="P5449"/>
  <c r="P5448"/>
  <c r="P5447"/>
  <c r="P5446"/>
  <c r="P5445"/>
  <c r="P5444"/>
  <c r="P5443"/>
  <c r="P5442"/>
  <c r="P5441"/>
  <c r="P5440"/>
  <c r="P5439"/>
  <c r="P5438"/>
  <c r="P5437"/>
  <c r="P5436"/>
  <c r="P5435"/>
  <c r="P5434"/>
  <c r="P5433"/>
  <c r="P5432"/>
  <c r="P5431"/>
  <c r="P5430"/>
  <c r="P5429"/>
  <c r="P5428"/>
  <c r="P5427"/>
  <c r="P5426"/>
  <c r="P5425"/>
  <c r="P5424"/>
  <c r="P5423"/>
  <c r="P5422"/>
  <c r="P5421"/>
  <c r="P5420"/>
  <c r="P5419"/>
  <c r="P5418"/>
  <c r="P5417"/>
  <c r="P5416"/>
  <c r="P5415"/>
  <c r="P5414"/>
  <c r="P5413"/>
  <c r="P5412"/>
  <c r="P5411"/>
  <c r="P5410"/>
  <c r="P5409"/>
  <c r="P5408"/>
  <c r="P5407"/>
  <c r="P5406"/>
  <c r="P5405"/>
  <c r="P5404"/>
  <c r="P5403"/>
  <c r="P5402"/>
  <c r="P5401"/>
  <c r="P5400"/>
  <c r="P5399"/>
  <c r="P5398"/>
  <c r="P5397"/>
  <c r="P5396"/>
  <c r="P5395"/>
  <c r="P5394"/>
  <c r="P5393"/>
  <c r="P5392"/>
  <c r="P5391"/>
  <c r="P5390"/>
  <c r="P5389"/>
  <c r="P5388"/>
  <c r="P5387"/>
  <c r="P5386"/>
  <c r="P5385"/>
  <c r="P5384"/>
  <c r="P5383"/>
  <c r="P5382"/>
  <c r="P5381"/>
  <c r="P5380"/>
  <c r="P5379"/>
  <c r="P5378"/>
  <c r="P5377"/>
  <c r="P5376"/>
  <c r="P5375"/>
  <c r="P5374"/>
  <c r="P5373"/>
  <c r="P5372"/>
  <c r="P5371"/>
  <c r="P5370"/>
  <c r="P5369"/>
  <c r="P5368"/>
  <c r="P5367"/>
  <c r="P5366"/>
  <c r="P5365"/>
  <c r="P5364"/>
  <c r="P5363"/>
  <c r="P5362"/>
  <c r="P5361"/>
  <c r="P5360"/>
  <c r="P5359"/>
  <c r="P5358"/>
  <c r="P5357"/>
  <c r="P5356"/>
  <c r="P5355"/>
  <c r="P5354"/>
  <c r="P5353"/>
  <c r="P5352"/>
  <c r="P5351"/>
  <c r="P5350"/>
  <c r="P5349"/>
  <c r="P5348"/>
  <c r="P5347"/>
  <c r="P5346"/>
  <c r="P5345"/>
  <c r="P5344"/>
  <c r="P5343"/>
  <c r="P5342"/>
  <c r="P5341"/>
  <c r="P5340"/>
  <c r="P5339"/>
  <c r="P5338"/>
  <c r="P5337"/>
  <c r="P5336"/>
  <c r="P5335"/>
  <c r="P5334"/>
  <c r="P5333"/>
  <c r="P5332"/>
  <c r="P5331"/>
  <c r="P5330"/>
  <c r="P5329"/>
  <c r="P5328"/>
  <c r="P5327"/>
  <c r="P5326"/>
  <c r="P5325"/>
  <c r="P5324"/>
  <c r="P5323"/>
  <c r="P5322"/>
  <c r="P5321"/>
  <c r="P5320"/>
  <c r="P5319"/>
  <c r="P5318"/>
  <c r="P5317"/>
  <c r="P5316"/>
  <c r="P5315"/>
  <c r="P5314"/>
  <c r="P5313"/>
  <c r="P5312"/>
  <c r="P5311"/>
  <c r="P5310"/>
  <c r="P5309"/>
  <c r="P5308"/>
  <c r="P5307"/>
  <c r="P5306"/>
  <c r="P5305"/>
  <c r="P5304"/>
  <c r="P5303"/>
  <c r="P5302"/>
  <c r="P5301"/>
  <c r="P5300"/>
  <c r="P5299"/>
  <c r="P5298"/>
  <c r="P5297"/>
  <c r="P5296"/>
  <c r="P5295"/>
  <c r="P5294"/>
  <c r="P5293"/>
  <c r="P5292"/>
  <c r="P5291"/>
  <c r="P5290"/>
  <c r="P5289"/>
  <c r="P5288"/>
  <c r="P5287"/>
  <c r="P5286"/>
  <c r="P5285"/>
  <c r="P5284"/>
  <c r="P5283"/>
  <c r="P5282"/>
  <c r="P5281"/>
  <c r="P5280"/>
  <c r="P5279"/>
  <c r="P5278"/>
  <c r="P5277"/>
  <c r="P5276"/>
  <c r="P5275"/>
  <c r="P5274"/>
  <c r="P5273"/>
  <c r="P5272"/>
  <c r="P5271"/>
  <c r="P5270"/>
  <c r="P5269"/>
  <c r="P5268"/>
  <c r="P5267"/>
  <c r="P5266"/>
  <c r="P5265"/>
  <c r="P5264"/>
  <c r="P5263"/>
  <c r="P5262"/>
  <c r="P5261"/>
  <c r="P5260"/>
  <c r="P5259"/>
  <c r="P5258"/>
  <c r="P5257"/>
  <c r="P5256"/>
  <c r="P5255"/>
  <c r="P5254"/>
  <c r="P5253"/>
  <c r="P5252"/>
  <c r="P5251"/>
  <c r="P5250"/>
  <c r="P5249"/>
  <c r="P5248"/>
  <c r="P5247"/>
  <c r="P5246"/>
  <c r="P5245"/>
  <c r="P5244"/>
  <c r="P5243"/>
  <c r="P5242"/>
  <c r="P5241"/>
  <c r="P5240"/>
  <c r="P5239"/>
  <c r="P5238"/>
  <c r="P5237"/>
  <c r="P5236"/>
  <c r="P5235"/>
  <c r="P5234"/>
  <c r="P5233"/>
  <c r="P5232"/>
  <c r="P5231"/>
  <c r="P5230"/>
  <c r="P5229"/>
  <c r="P5228"/>
  <c r="P5227"/>
  <c r="P5226"/>
  <c r="P5225"/>
  <c r="P5224"/>
  <c r="P5223"/>
  <c r="P5222"/>
  <c r="P5221"/>
  <c r="P5220"/>
  <c r="P5219"/>
  <c r="P5218"/>
  <c r="P5217"/>
  <c r="P5216"/>
  <c r="P5215"/>
  <c r="P5214"/>
  <c r="P5213"/>
  <c r="P5212"/>
  <c r="P5211"/>
  <c r="P5210"/>
  <c r="P5209"/>
  <c r="P5208"/>
  <c r="P5207"/>
  <c r="P5206"/>
  <c r="P5205"/>
  <c r="P5204"/>
  <c r="P5203"/>
  <c r="P5202"/>
  <c r="P5201"/>
  <c r="P5200"/>
  <c r="P5199"/>
  <c r="P5198"/>
  <c r="P5197"/>
  <c r="P5196"/>
  <c r="P5195"/>
  <c r="P5194"/>
  <c r="P5193"/>
  <c r="P5192"/>
  <c r="P5191"/>
  <c r="P5190"/>
  <c r="P5189"/>
  <c r="P5188"/>
  <c r="P5187"/>
  <c r="P5186"/>
  <c r="P5185"/>
  <c r="P5184"/>
  <c r="P5183"/>
  <c r="P5182"/>
  <c r="P5181"/>
  <c r="P5180"/>
  <c r="P5179"/>
  <c r="P5178"/>
  <c r="P5177"/>
  <c r="P5176"/>
  <c r="P5175"/>
  <c r="P5174"/>
  <c r="P5173"/>
  <c r="P5172"/>
  <c r="P5171"/>
  <c r="P5170"/>
  <c r="P5169"/>
  <c r="P5168"/>
  <c r="P5167"/>
  <c r="P5166"/>
  <c r="P5165"/>
  <c r="P5164"/>
  <c r="P5163"/>
  <c r="P5162"/>
  <c r="P5161"/>
  <c r="P5160"/>
  <c r="P5159"/>
  <c r="P5158"/>
  <c r="P5157"/>
  <c r="P5156"/>
  <c r="P5155"/>
  <c r="P5154"/>
  <c r="P5153"/>
  <c r="P5152"/>
  <c r="P5151"/>
  <c r="P5150"/>
  <c r="P5149"/>
  <c r="P5148"/>
  <c r="P5147"/>
  <c r="P5146"/>
  <c r="P5145"/>
  <c r="P5144"/>
  <c r="P5143"/>
  <c r="P5142"/>
  <c r="P5141"/>
  <c r="P5140"/>
  <c r="P5139"/>
  <c r="P5138"/>
  <c r="P5137"/>
  <c r="P5136"/>
  <c r="P5135"/>
  <c r="P5134"/>
  <c r="P5133"/>
  <c r="P5132"/>
  <c r="P5131"/>
  <c r="P5130"/>
  <c r="P5129"/>
  <c r="P5128"/>
  <c r="P5127"/>
  <c r="P5126"/>
  <c r="P5125"/>
  <c r="P5124"/>
  <c r="P5123"/>
  <c r="P5122"/>
  <c r="P5121"/>
  <c r="P5120"/>
  <c r="P5119"/>
  <c r="P5118"/>
  <c r="P5117"/>
  <c r="P5116"/>
  <c r="P5115"/>
  <c r="P5114"/>
  <c r="P5113"/>
  <c r="P5112"/>
  <c r="P5111"/>
  <c r="P5110"/>
  <c r="P5109"/>
  <c r="P5108"/>
  <c r="P5107"/>
  <c r="P5106"/>
  <c r="P5105"/>
  <c r="P5104"/>
  <c r="P5103"/>
  <c r="P5102"/>
  <c r="P5101"/>
  <c r="P5100"/>
  <c r="P5099"/>
  <c r="P5098"/>
  <c r="P5097"/>
  <c r="P5096"/>
  <c r="P5095"/>
  <c r="P5094"/>
  <c r="P5093"/>
  <c r="P5092"/>
  <c r="P5091"/>
  <c r="P5090"/>
  <c r="P5089"/>
  <c r="P5088"/>
  <c r="P5087"/>
  <c r="P5086"/>
  <c r="P5085"/>
  <c r="P5084"/>
  <c r="P5083"/>
  <c r="P5082"/>
  <c r="P5081"/>
  <c r="P5080"/>
  <c r="P5079"/>
  <c r="P5078"/>
  <c r="P5077"/>
  <c r="P5076"/>
  <c r="P5075"/>
  <c r="P5074"/>
  <c r="P5073"/>
  <c r="P5072"/>
  <c r="P5071"/>
  <c r="P5070"/>
  <c r="P5069"/>
  <c r="P5068"/>
  <c r="P5067"/>
  <c r="P5066"/>
  <c r="P5065"/>
  <c r="P5064"/>
  <c r="P5063"/>
  <c r="P5062"/>
  <c r="P5061"/>
  <c r="P5060"/>
  <c r="P5059"/>
  <c r="P5058"/>
  <c r="P5057"/>
  <c r="P5056"/>
  <c r="P5055"/>
  <c r="P5054"/>
  <c r="P5053"/>
  <c r="P5052"/>
  <c r="P5051"/>
  <c r="P5050"/>
  <c r="P5049"/>
  <c r="P5048"/>
  <c r="P5047"/>
  <c r="P5046"/>
  <c r="P5045"/>
  <c r="P5044"/>
  <c r="P5043"/>
  <c r="P5042"/>
  <c r="P5041"/>
  <c r="P5040"/>
  <c r="P5039"/>
  <c r="P5038"/>
  <c r="P5037"/>
  <c r="P5036"/>
  <c r="P5035"/>
  <c r="P5034"/>
  <c r="P5033"/>
  <c r="P5032"/>
  <c r="P5031"/>
  <c r="P5030"/>
  <c r="P5029"/>
  <c r="P5028"/>
  <c r="P5027"/>
  <c r="P5026"/>
  <c r="P5025"/>
  <c r="P5024"/>
  <c r="P5023"/>
  <c r="P5022"/>
  <c r="P5021"/>
  <c r="P5020"/>
  <c r="P5019"/>
  <c r="P5018"/>
  <c r="P5017"/>
  <c r="P5016"/>
  <c r="P5015"/>
  <c r="P5014"/>
  <c r="P5013"/>
  <c r="P5012"/>
  <c r="P5011"/>
  <c r="P5010"/>
  <c r="P5009"/>
  <c r="P5008"/>
  <c r="P5007"/>
  <c r="P5006"/>
  <c r="P5005"/>
  <c r="P5004"/>
  <c r="P5003"/>
  <c r="P5002"/>
  <c r="P5001"/>
  <c r="P5000"/>
  <c r="P4999"/>
  <c r="P4998"/>
  <c r="P4997"/>
  <c r="P4996"/>
  <c r="P4995"/>
  <c r="P4994"/>
  <c r="P4993"/>
  <c r="P4992"/>
  <c r="P4991"/>
  <c r="P4990"/>
  <c r="P4989"/>
  <c r="P4988"/>
  <c r="P4987"/>
  <c r="P4986"/>
  <c r="P4985"/>
  <c r="P4984"/>
  <c r="P4983"/>
  <c r="P4982"/>
  <c r="P4981"/>
  <c r="P4980"/>
  <c r="P4979"/>
  <c r="P4978"/>
  <c r="P4977"/>
  <c r="P4976"/>
  <c r="P4975"/>
  <c r="P4974"/>
  <c r="P4973"/>
  <c r="P4972"/>
  <c r="P4971"/>
  <c r="P4970"/>
  <c r="P4969"/>
  <c r="P4968"/>
  <c r="P4967"/>
  <c r="P4966"/>
  <c r="P4965"/>
  <c r="P4964"/>
  <c r="P4963"/>
  <c r="P4962"/>
  <c r="P4961"/>
  <c r="P4960"/>
  <c r="P4959"/>
  <c r="P4958"/>
  <c r="P4957"/>
  <c r="P4956"/>
  <c r="P4955"/>
  <c r="P4954"/>
  <c r="P4953"/>
  <c r="P4952"/>
  <c r="P4951"/>
  <c r="P4950"/>
  <c r="P4949"/>
  <c r="P4948"/>
  <c r="P4947"/>
  <c r="P4946"/>
  <c r="P4945"/>
  <c r="P4944"/>
  <c r="P4943"/>
  <c r="P4942"/>
  <c r="P4941"/>
  <c r="P4940"/>
  <c r="P4939"/>
  <c r="P4938"/>
  <c r="P4937"/>
  <c r="P4936"/>
  <c r="P4935"/>
  <c r="P4934"/>
  <c r="P4933"/>
  <c r="P4932"/>
  <c r="P4931"/>
  <c r="P4930"/>
  <c r="P4929"/>
  <c r="P4928"/>
  <c r="P4927"/>
  <c r="P4926"/>
  <c r="P4925"/>
  <c r="P4924"/>
  <c r="P4923"/>
  <c r="P4922"/>
  <c r="P4921"/>
  <c r="P4920"/>
  <c r="P4919"/>
  <c r="P4918"/>
  <c r="P4917"/>
  <c r="P4916"/>
  <c r="P4915"/>
  <c r="P4914"/>
  <c r="P4913"/>
  <c r="P4912"/>
  <c r="P4911"/>
  <c r="P4910"/>
  <c r="P4909"/>
  <c r="P4908"/>
  <c r="P4907"/>
  <c r="P4906"/>
  <c r="P4905"/>
  <c r="P4904"/>
  <c r="P4903"/>
  <c r="P4902"/>
  <c r="P4901"/>
  <c r="P4900"/>
  <c r="P4899"/>
  <c r="P4898"/>
  <c r="P4897"/>
  <c r="P4896"/>
  <c r="P4895"/>
  <c r="P4894"/>
  <c r="P4893"/>
  <c r="P4892"/>
  <c r="P4891"/>
  <c r="P4890"/>
  <c r="P4889"/>
  <c r="P4888"/>
  <c r="P4887"/>
  <c r="P4886"/>
  <c r="P4885"/>
  <c r="P4884"/>
  <c r="P4883"/>
  <c r="P4882"/>
  <c r="P4881"/>
  <c r="P4880"/>
  <c r="P4879"/>
  <c r="P4878"/>
  <c r="P4877"/>
  <c r="P4876"/>
  <c r="P4875"/>
  <c r="P4874"/>
  <c r="P4873"/>
  <c r="P4872"/>
  <c r="P4871"/>
  <c r="P4870"/>
  <c r="P4869"/>
  <c r="P4868"/>
  <c r="P4867"/>
  <c r="P4866"/>
  <c r="P4865"/>
  <c r="P4864"/>
  <c r="P4863"/>
  <c r="P4862"/>
  <c r="P4861"/>
  <c r="P4860"/>
  <c r="P4859"/>
  <c r="P4858"/>
  <c r="P4857"/>
  <c r="P4856"/>
  <c r="P4855"/>
  <c r="P4854"/>
  <c r="P4853"/>
  <c r="P4852"/>
  <c r="P4851"/>
  <c r="P4850"/>
  <c r="P4849"/>
  <c r="P4848"/>
  <c r="P4847"/>
  <c r="P4846"/>
  <c r="P4845"/>
  <c r="P4844"/>
  <c r="P4843"/>
  <c r="P4842"/>
  <c r="P4841"/>
  <c r="P4840"/>
  <c r="P4839"/>
  <c r="P4838"/>
  <c r="P4837"/>
  <c r="P4836"/>
  <c r="P4835"/>
  <c r="P4834"/>
  <c r="P4833"/>
  <c r="P4832"/>
  <c r="P4831"/>
  <c r="P4830"/>
  <c r="P4829"/>
  <c r="P4828"/>
  <c r="P4827"/>
  <c r="P4826"/>
  <c r="P4825"/>
  <c r="P4824"/>
  <c r="P4823"/>
  <c r="P4822"/>
  <c r="P4821"/>
  <c r="P4820"/>
  <c r="P4819"/>
  <c r="P4818"/>
  <c r="P4817"/>
  <c r="P4816"/>
  <c r="P4815"/>
  <c r="P4814"/>
  <c r="P4813"/>
  <c r="P4812"/>
  <c r="P4811"/>
  <c r="P4810"/>
  <c r="P4809"/>
  <c r="P4808"/>
  <c r="P4807"/>
  <c r="P4806"/>
  <c r="P4805"/>
  <c r="P4804"/>
  <c r="P4803"/>
  <c r="P4802"/>
  <c r="P4801"/>
  <c r="P4800"/>
  <c r="P4799"/>
  <c r="P4798"/>
  <c r="P4797"/>
  <c r="P4796"/>
  <c r="P4795"/>
  <c r="P4794"/>
  <c r="P4793"/>
  <c r="P4792"/>
  <c r="P4791"/>
  <c r="P4790"/>
  <c r="P4789"/>
  <c r="P4788"/>
  <c r="P4787"/>
  <c r="P4786"/>
  <c r="P4785"/>
  <c r="P4784"/>
  <c r="P4783"/>
  <c r="P4782"/>
  <c r="P4781"/>
  <c r="P4780"/>
  <c r="P4779"/>
  <c r="P4778"/>
  <c r="P4777"/>
  <c r="P4776"/>
  <c r="P4775"/>
  <c r="P4774"/>
  <c r="P4773"/>
  <c r="P4772"/>
  <c r="P4771"/>
  <c r="P4770"/>
  <c r="P4769"/>
  <c r="P4768"/>
  <c r="P4767"/>
  <c r="P4766"/>
  <c r="P4765"/>
  <c r="P4764"/>
  <c r="P4763"/>
  <c r="P4762"/>
  <c r="P4761"/>
  <c r="P4760"/>
  <c r="P4759"/>
  <c r="P4758"/>
  <c r="P4757"/>
  <c r="P4756"/>
  <c r="P4755"/>
  <c r="P4754"/>
  <c r="P4753"/>
  <c r="P4752"/>
  <c r="P4751"/>
  <c r="P4750"/>
  <c r="P4749"/>
  <c r="P4748"/>
  <c r="P4747"/>
  <c r="P4746"/>
  <c r="P4745"/>
  <c r="P4744"/>
  <c r="P4743"/>
  <c r="P4742"/>
  <c r="P4741"/>
  <c r="P4740"/>
  <c r="P4739"/>
  <c r="P4738"/>
  <c r="P4737"/>
  <c r="P4736"/>
  <c r="P4735"/>
  <c r="P4734"/>
  <c r="P4733"/>
  <c r="P4732"/>
  <c r="P4731"/>
  <c r="P4730"/>
  <c r="P4729"/>
  <c r="P4728"/>
  <c r="P4727"/>
  <c r="P4726"/>
  <c r="P4725"/>
  <c r="P4724"/>
  <c r="P4723"/>
  <c r="P4722"/>
  <c r="P4721"/>
  <c r="P4720"/>
  <c r="P4719"/>
  <c r="P4718"/>
  <c r="P4717"/>
  <c r="P4716"/>
  <c r="P4715"/>
  <c r="P4714"/>
  <c r="P4713"/>
  <c r="P4712"/>
  <c r="P4711"/>
  <c r="P4710"/>
  <c r="P4709"/>
  <c r="P4708"/>
  <c r="P4707"/>
  <c r="P4706"/>
  <c r="P4705"/>
  <c r="P4704"/>
  <c r="P4703"/>
  <c r="P4702"/>
  <c r="P4701"/>
  <c r="P4700"/>
  <c r="P4699"/>
  <c r="P4698"/>
  <c r="P4697"/>
  <c r="P4696"/>
  <c r="P4695"/>
  <c r="P4694"/>
  <c r="P4693"/>
  <c r="P4692"/>
  <c r="P4691"/>
  <c r="P4690"/>
  <c r="P4689"/>
  <c r="P4688"/>
  <c r="P4687"/>
  <c r="P4686"/>
  <c r="P4685"/>
  <c r="P4684"/>
  <c r="P4683"/>
  <c r="P4682"/>
  <c r="P4681"/>
  <c r="P4680"/>
  <c r="P4679"/>
  <c r="P4678"/>
  <c r="P4677"/>
  <c r="P4676"/>
  <c r="P4675"/>
  <c r="P4674"/>
  <c r="P4673"/>
  <c r="P4672"/>
  <c r="P4671"/>
  <c r="P4670"/>
  <c r="P4669"/>
  <c r="P4668"/>
  <c r="P4667"/>
  <c r="P4666"/>
  <c r="P4665"/>
  <c r="P4664"/>
  <c r="P4663"/>
  <c r="P4662"/>
  <c r="P4661"/>
  <c r="P4660"/>
  <c r="P4659"/>
  <c r="P4658"/>
  <c r="P4657"/>
  <c r="P4656"/>
  <c r="P4655"/>
  <c r="P4654"/>
  <c r="P4653"/>
  <c r="P4652"/>
  <c r="P4651"/>
  <c r="P4650"/>
  <c r="P4649"/>
  <c r="P4648"/>
  <c r="P4647"/>
  <c r="P4646"/>
  <c r="P4645"/>
  <c r="P4644"/>
  <c r="P4643"/>
  <c r="P4642"/>
  <c r="P4641"/>
  <c r="P4640"/>
  <c r="P4639"/>
  <c r="P4638"/>
  <c r="P4637"/>
  <c r="P4636"/>
  <c r="P4635"/>
  <c r="P4634"/>
  <c r="P4633"/>
  <c r="P4632"/>
  <c r="P4631"/>
  <c r="P4630"/>
  <c r="P4629"/>
  <c r="P4628"/>
  <c r="P4627"/>
  <c r="P4626"/>
  <c r="P4625"/>
  <c r="P4624"/>
  <c r="P4623"/>
  <c r="P4622"/>
  <c r="P4621"/>
  <c r="P4620"/>
  <c r="P4619"/>
  <c r="P4618"/>
  <c r="P4617"/>
  <c r="P4616"/>
  <c r="P4615"/>
  <c r="P4614"/>
  <c r="P4613"/>
  <c r="P4612"/>
  <c r="P4611"/>
  <c r="P4610"/>
  <c r="P4609"/>
  <c r="P4608"/>
  <c r="P4607"/>
  <c r="P4606"/>
  <c r="P4605"/>
  <c r="P4604"/>
  <c r="P4603"/>
  <c r="P4602"/>
  <c r="P4601"/>
  <c r="P4600"/>
  <c r="P4599"/>
  <c r="P4598"/>
  <c r="P4597"/>
  <c r="P4596"/>
  <c r="P4595"/>
  <c r="P4594"/>
  <c r="P4593"/>
  <c r="P4592"/>
  <c r="P4591"/>
  <c r="P4590"/>
  <c r="P4589"/>
  <c r="P4588"/>
  <c r="P4587"/>
  <c r="P4586"/>
  <c r="P4585"/>
  <c r="P4584"/>
  <c r="P4583"/>
  <c r="P4582"/>
  <c r="P4581"/>
  <c r="P4580"/>
  <c r="P4579"/>
  <c r="P4578"/>
  <c r="P4577"/>
  <c r="P4576"/>
  <c r="P4575"/>
  <c r="P4574"/>
  <c r="P4573"/>
  <c r="P4572"/>
  <c r="P4571"/>
  <c r="P4570"/>
  <c r="P4569"/>
  <c r="P4568"/>
  <c r="P4567"/>
  <c r="P4566"/>
  <c r="P4565"/>
  <c r="P4564"/>
  <c r="P4563"/>
  <c r="P4562"/>
  <c r="P4561"/>
  <c r="P4560"/>
  <c r="P4559"/>
  <c r="P4558"/>
  <c r="P4557"/>
  <c r="P4556"/>
  <c r="P4555"/>
  <c r="P4554"/>
  <c r="P4553"/>
  <c r="P4552"/>
  <c r="P4551"/>
  <c r="P4550"/>
  <c r="P4549"/>
  <c r="P4548"/>
  <c r="P4547"/>
  <c r="P4546"/>
  <c r="P4545"/>
  <c r="P4544"/>
  <c r="P4543"/>
  <c r="P4542"/>
  <c r="P4541"/>
  <c r="P4540"/>
  <c r="P4539"/>
  <c r="P4538"/>
  <c r="P4537"/>
  <c r="P4536"/>
  <c r="P4535"/>
  <c r="P4534"/>
  <c r="P4533"/>
  <c r="P4532"/>
  <c r="P4531"/>
  <c r="P4530"/>
  <c r="P4529"/>
  <c r="P4528"/>
  <c r="P4527"/>
  <c r="P4526"/>
  <c r="P4525"/>
  <c r="P4524"/>
  <c r="P4523"/>
  <c r="P4522"/>
  <c r="P4521"/>
  <c r="P4520"/>
  <c r="P4519"/>
  <c r="P4518"/>
  <c r="P4517"/>
  <c r="P4516"/>
  <c r="P4515"/>
  <c r="P4514"/>
  <c r="P4513"/>
  <c r="P4512"/>
  <c r="P4511"/>
  <c r="P4510"/>
  <c r="P4509"/>
  <c r="P4508"/>
  <c r="P4507"/>
  <c r="P4506"/>
  <c r="P4505"/>
  <c r="P4504"/>
  <c r="P4503"/>
  <c r="P4502"/>
  <c r="P4501"/>
  <c r="P4500"/>
  <c r="P4499"/>
  <c r="P4498"/>
  <c r="P4497"/>
  <c r="P4496"/>
  <c r="P4495"/>
  <c r="P4494"/>
  <c r="P4493"/>
  <c r="P4492"/>
  <c r="P4491"/>
  <c r="P4490"/>
  <c r="P4489"/>
  <c r="P4488"/>
  <c r="P4487"/>
  <c r="P4486"/>
  <c r="P4485"/>
  <c r="P4484"/>
  <c r="P4483"/>
  <c r="P4482"/>
  <c r="P4481"/>
  <c r="P4480"/>
  <c r="P4479"/>
  <c r="P4478"/>
  <c r="P4477"/>
  <c r="P4476"/>
  <c r="P4475"/>
  <c r="P4474"/>
  <c r="P4473"/>
  <c r="P4472"/>
  <c r="P4471"/>
  <c r="P4470"/>
  <c r="P4469"/>
  <c r="P4468"/>
  <c r="P4467"/>
  <c r="P4466"/>
  <c r="P4465"/>
  <c r="P4464"/>
  <c r="P4463"/>
  <c r="P4462"/>
  <c r="P4461"/>
  <c r="P4460"/>
  <c r="P4459"/>
  <c r="P4458"/>
  <c r="P4457"/>
  <c r="P4456"/>
  <c r="P4455"/>
  <c r="P4454"/>
  <c r="P4453"/>
  <c r="P4452"/>
  <c r="P4451"/>
  <c r="P4450"/>
  <c r="P4449"/>
  <c r="P4448"/>
  <c r="P4447"/>
  <c r="P4446"/>
  <c r="P4445"/>
  <c r="P4444"/>
  <c r="P4443"/>
  <c r="P4442"/>
  <c r="P4441"/>
  <c r="P4440"/>
  <c r="P4439"/>
  <c r="P4438"/>
  <c r="P4437"/>
  <c r="P4436"/>
  <c r="P4435"/>
  <c r="P4434"/>
  <c r="P4433"/>
  <c r="P4432"/>
  <c r="P4431"/>
  <c r="P4430"/>
  <c r="P4429"/>
  <c r="P4428"/>
  <c r="P4427"/>
  <c r="P4426"/>
  <c r="P4425"/>
  <c r="P4424"/>
  <c r="P4423"/>
  <c r="P4422"/>
  <c r="P4421"/>
  <c r="P4420"/>
  <c r="P4419"/>
  <c r="P4418"/>
  <c r="P4417"/>
  <c r="P4416"/>
  <c r="P4415"/>
  <c r="P4414"/>
  <c r="P4413"/>
  <c r="P4412"/>
  <c r="P4411"/>
  <c r="P4410"/>
  <c r="P4409"/>
  <c r="P4408"/>
  <c r="P4407"/>
  <c r="P4406"/>
  <c r="P4405"/>
  <c r="P4404"/>
  <c r="P4403"/>
  <c r="P4402"/>
  <c r="P4401"/>
  <c r="P4400"/>
  <c r="P4399"/>
  <c r="P4398"/>
  <c r="P4397"/>
  <c r="P4396"/>
  <c r="P4395"/>
  <c r="P4394"/>
  <c r="P4393"/>
  <c r="P4392"/>
  <c r="P4391"/>
  <c r="P4390"/>
  <c r="P4389"/>
  <c r="P4388"/>
  <c r="P4387"/>
  <c r="P4386"/>
  <c r="P4385"/>
  <c r="P4384"/>
  <c r="P4383"/>
  <c r="P4382"/>
  <c r="P4381"/>
  <c r="P4380"/>
  <c r="P4379"/>
  <c r="P4378"/>
  <c r="P4377"/>
  <c r="P4376"/>
  <c r="P4375"/>
  <c r="P4374"/>
  <c r="P4373"/>
  <c r="P4372"/>
  <c r="P4371"/>
  <c r="P4370"/>
  <c r="P4369"/>
  <c r="P4368"/>
  <c r="P4367"/>
  <c r="P4366"/>
  <c r="P4365"/>
  <c r="P4364"/>
  <c r="P4363"/>
  <c r="P4362"/>
  <c r="P4361"/>
  <c r="P4360"/>
  <c r="P4359"/>
  <c r="P4358"/>
  <c r="P4357"/>
  <c r="P4356"/>
  <c r="P4355"/>
  <c r="P4354"/>
  <c r="P4353"/>
  <c r="P4352"/>
  <c r="P4351"/>
  <c r="P4350"/>
  <c r="P4349"/>
  <c r="P4348"/>
  <c r="P4347"/>
  <c r="P4346"/>
  <c r="P4345"/>
  <c r="P4344"/>
  <c r="P4343"/>
  <c r="P4342"/>
  <c r="P4341"/>
  <c r="P4340"/>
  <c r="P4339"/>
  <c r="P4338"/>
  <c r="P4337"/>
  <c r="P4336"/>
  <c r="P4335"/>
  <c r="P4334"/>
  <c r="P4333"/>
  <c r="P4332"/>
  <c r="P4331"/>
  <c r="P4330"/>
  <c r="P4329"/>
  <c r="P4328"/>
  <c r="P4327"/>
  <c r="P4326"/>
  <c r="P4325"/>
  <c r="P4324"/>
  <c r="P4323"/>
  <c r="P4322"/>
  <c r="P4321"/>
  <c r="P4320"/>
  <c r="P4319"/>
  <c r="P4318"/>
  <c r="P4317"/>
  <c r="P4316"/>
  <c r="P4315"/>
  <c r="P4314"/>
  <c r="P4313"/>
  <c r="P4312"/>
  <c r="P4311"/>
  <c r="P4310"/>
  <c r="P4309"/>
  <c r="P4308"/>
  <c r="P4307"/>
  <c r="P4306"/>
  <c r="P4305"/>
  <c r="P4304"/>
  <c r="P4303"/>
  <c r="P4302"/>
  <c r="P4301"/>
  <c r="P4300"/>
  <c r="P4299"/>
  <c r="P4298"/>
  <c r="P4297"/>
  <c r="P4296"/>
  <c r="P4295"/>
  <c r="P4294"/>
  <c r="P4293"/>
  <c r="P4292"/>
  <c r="P4291"/>
  <c r="P4290"/>
  <c r="P4289"/>
  <c r="P4288"/>
  <c r="P4287"/>
  <c r="P4286"/>
  <c r="P4285"/>
  <c r="P4284"/>
  <c r="P4283"/>
  <c r="P4282"/>
  <c r="P4281"/>
  <c r="P4280"/>
  <c r="P4279"/>
  <c r="P4278"/>
  <c r="P4277"/>
  <c r="P4276"/>
  <c r="P4275"/>
  <c r="P4274"/>
  <c r="P4273"/>
  <c r="P4272"/>
  <c r="P4271"/>
  <c r="P4270"/>
  <c r="P4269"/>
  <c r="P4268"/>
  <c r="P4267"/>
  <c r="P4266"/>
  <c r="P4265"/>
  <c r="P4264"/>
  <c r="P4263"/>
  <c r="P4262"/>
  <c r="P4261"/>
  <c r="P4260"/>
  <c r="P4259"/>
  <c r="P4258"/>
  <c r="P4257"/>
  <c r="P4256"/>
  <c r="P4255"/>
  <c r="P4254"/>
  <c r="P4253"/>
  <c r="P4252"/>
  <c r="P4251"/>
  <c r="P4250"/>
  <c r="P4249"/>
  <c r="P4248"/>
  <c r="P4247"/>
  <c r="P4246"/>
  <c r="P4245"/>
  <c r="P4244"/>
  <c r="P4243"/>
  <c r="P4242"/>
  <c r="P4241"/>
  <c r="P4240"/>
  <c r="P4239"/>
  <c r="P4238"/>
  <c r="P4237"/>
  <c r="P4236"/>
  <c r="P4235"/>
  <c r="P4234"/>
  <c r="P4233"/>
  <c r="P4232"/>
  <c r="P4231"/>
  <c r="P4230"/>
  <c r="P4229"/>
  <c r="P4228"/>
  <c r="P4227"/>
  <c r="P4226"/>
  <c r="P4225"/>
  <c r="P4224"/>
  <c r="P4223"/>
  <c r="P4222"/>
  <c r="P4221"/>
  <c r="P4220"/>
  <c r="P4219"/>
  <c r="P4218"/>
  <c r="P4217"/>
  <c r="P4216"/>
  <c r="P4215"/>
  <c r="P4214"/>
  <c r="P4213"/>
  <c r="P4212"/>
  <c r="P4211"/>
  <c r="P4210"/>
  <c r="P4209"/>
  <c r="P4208"/>
  <c r="P4207"/>
  <c r="P4206"/>
  <c r="P4205"/>
  <c r="P4204"/>
  <c r="P4203"/>
  <c r="P4202"/>
  <c r="P4201"/>
  <c r="P4200"/>
  <c r="P4199"/>
  <c r="P4198"/>
  <c r="P4197"/>
  <c r="P4196"/>
  <c r="P4195"/>
  <c r="P4194"/>
  <c r="P4193"/>
  <c r="P4192"/>
  <c r="P4191"/>
  <c r="P4190"/>
  <c r="P4189"/>
  <c r="P4188"/>
  <c r="P4187"/>
  <c r="P4186"/>
  <c r="P4185"/>
  <c r="P4184"/>
  <c r="P4183"/>
  <c r="P4182"/>
  <c r="P4181"/>
  <c r="P4180"/>
  <c r="P4179"/>
  <c r="P4178"/>
  <c r="P4177"/>
  <c r="P4176"/>
  <c r="P4175"/>
  <c r="P4174"/>
  <c r="P4173"/>
  <c r="P4172"/>
  <c r="P4171"/>
  <c r="P4170"/>
  <c r="P4169"/>
  <c r="P4168"/>
  <c r="P4167"/>
  <c r="P4166"/>
  <c r="P4165"/>
  <c r="P4164"/>
  <c r="P4163"/>
  <c r="P4162"/>
  <c r="P4161"/>
  <c r="P4160"/>
  <c r="P4159"/>
  <c r="P4158"/>
  <c r="P4157"/>
  <c r="P4156"/>
  <c r="P4155"/>
  <c r="P4154"/>
  <c r="P4153"/>
  <c r="P4152"/>
  <c r="P4151"/>
  <c r="P4150"/>
  <c r="P4149"/>
  <c r="P4148"/>
  <c r="P4147"/>
  <c r="P4146"/>
  <c r="P4145"/>
  <c r="P4144"/>
  <c r="P4143"/>
  <c r="P4142"/>
  <c r="P4141"/>
  <c r="P4140"/>
  <c r="P4139"/>
  <c r="P4138"/>
  <c r="P4137"/>
  <c r="P4136"/>
  <c r="P4135"/>
  <c r="P4134"/>
  <c r="P4133"/>
  <c r="P4132"/>
  <c r="P4131"/>
  <c r="P4130"/>
  <c r="P4129"/>
  <c r="P4128"/>
  <c r="P4127"/>
  <c r="P4126"/>
  <c r="P4125"/>
  <c r="P4124"/>
  <c r="P4123"/>
  <c r="P4122"/>
  <c r="P4121"/>
  <c r="P4120"/>
  <c r="P4119"/>
  <c r="P4118"/>
  <c r="P4117"/>
  <c r="P4116"/>
  <c r="P4115"/>
  <c r="P4114"/>
  <c r="P4113"/>
  <c r="P4112"/>
  <c r="P4111"/>
  <c r="P4110"/>
  <c r="P4109"/>
  <c r="P4108"/>
  <c r="P4107"/>
  <c r="P4106"/>
  <c r="P4105"/>
  <c r="P4104"/>
  <c r="P4103"/>
  <c r="P4102"/>
  <c r="P4101"/>
  <c r="P4100"/>
  <c r="P4099"/>
  <c r="P4098"/>
  <c r="P4097"/>
  <c r="P4096"/>
  <c r="P4095"/>
  <c r="P4094"/>
  <c r="P4093"/>
  <c r="P4092"/>
  <c r="P4091"/>
  <c r="P4090"/>
  <c r="P4089"/>
  <c r="P4088"/>
  <c r="P4087"/>
  <c r="P4086"/>
  <c r="P4085"/>
  <c r="P4084"/>
  <c r="P4083"/>
  <c r="P4082"/>
  <c r="P4081"/>
  <c r="P4080"/>
  <c r="P4079"/>
  <c r="P4078"/>
  <c r="P4077"/>
  <c r="P4076"/>
  <c r="P4075"/>
  <c r="P4074"/>
  <c r="P4073"/>
  <c r="P4072"/>
  <c r="P4071"/>
  <c r="P4070"/>
  <c r="P4069"/>
  <c r="P4068"/>
  <c r="P4067"/>
  <c r="P4066"/>
  <c r="P4065"/>
  <c r="P4064"/>
  <c r="P4063"/>
  <c r="P4062"/>
  <c r="P4061"/>
  <c r="P4060"/>
  <c r="P4059"/>
  <c r="P4058"/>
  <c r="P4057"/>
  <c r="P4056"/>
  <c r="P4055"/>
  <c r="P4054"/>
  <c r="P4053"/>
  <c r="P4052"/>
  <c r="P4051"/>
  <c r="P4050"/>
  <c r="P4049"/>
  <c r="P4048"/>
  <c r="P4047"/>
  <c r="P4046"/>
  <c r="P4045"/>
  <c r="P4044"/>
  <c r="P4043"/>
  <c r="P4042"/>
  <c r="P4041"/>
  <c r="P4040"/>
  <c r="P4039"/>
  <c r="P4038"/>
  <c r="P4037"/>
  <c r="P4036"/>
  <c r="P4035"/>
  <c r="P4034"/>
  <c r="P4033"/>
  <c r="P4032"/>
  <c r="P4031"/>
  <c r="P4030"/>
  <c r="P4029"/>
  <c r="P4028"/>
  <c r="P4027"/>
  <c r="P4026"/>
  <c r="P4025"/>
  <c r="P4024"/>
  <c r="P4023"/>
  <c r="P4022"/>
  <c r="P4021"/>
  <c r="P4020"/>
  <c r="P4019"/>
  <c r="P4018"/>
  <c r="P4017"/>
  <c r="P4016"/>
  <c r="P4015"/>
  <c r="P4014"/>
  <c r="P4013"/>
  <c r="P4012"/>
  <c r="P4011"/>
  <c r="P4010"/>
  <c r="P4009"/>
  <c r="P4008"/>
  <c r="P4007"/>
  <c r="P4006"/>
  <c r="P4005"/>
  <c r="P4004"/>
  <c r="P4003"/>
  <c r="P4002"/>
  <c r="P4001"/>
  <c r="P4000"/>
  <c r="P3999"/>
  <c r="P3998"/>
  <c r="P3997"/>
  <c r="P3996"/>
  <c r="P3995"/>
  <c r="P3994"/>
  <c r="P3993"/>
  <c r="P3992"/>
  <c r="P3991"/>
  <c r="P3990"/>
  <c r="P3989"/>
  <c r="P3988"/>
  <c r="P3987"/>
  <c r="P3986"/>
  <c r="P3985"/>
  <c r="P3984"/>
  <c r="P3983"/>
  <c r="P3982"/>
  <c r="P3981"/>
  <c r="P3980"/>
  <c r="P3979"/>
  <c r="P3978"/>
  <c r="P3977"/>
  <c r="P3976"/>
  <c r="P3975"/>
  <c r="P3974"/>
  <c r="P3973"/>
  <c r="P3972"/>
  <c r="P3971"/>
  <c r="P3970"/>
  <c r="P3969"/>
  <c r="P3968"/>
  <c r="P3967"/>
  <c r="P3966"/>
  <c r="P3965"/>
  <c r="P3964"/>
  <c r="P3963"/>
  <c r="P3962"/>
  <c r="P3961"/>
  <c r="P3960"/>
  <c r="P3959"/>
  <c r="P3958"/>
  <c r="P3957"/>
  <c r="P3956"/>
  <c r="P3955"/>
  <c r="P3954"/>
  <c r="P3953"/>
  <c r="P3952"/>
  <c r="P3951"/>
  <c r="P3950"/>
  <c r="P3949"/>
  <c r="P3948"/>
  <c r="P3947"/>
  <c r="P3946"/>
  <c r="P3945"/>
  <c r="P3944"/>
  <c r="P3943"/>
  <c r="P3942"/>
  <c r="P3941"/>
  <c r="P3940"/>
  <c r="P3939"/>
  <c r="P3938"/>
  <c r="P3937"/>
  <c r="P3936"/>
  <c r="P3935"/>
  <c r="P3934"/>
  <c r="P3933"/>
  <c r="P3932"/>
  <c r="P3931"/>
  <c r="P3930"/>
  <c r="P3929"/>
  <c r="P3928"/>
  <c r="P3927"/>
  <c r="P3926"/>
  <c r="P3925"/>
  <c r="P3924"/>
  <c r="P3923"/>
  <c r="P3922"/>
  <c r="P3921"/>
  <c r="P3920"/>
  <c r="P3919"/>
  <c r="P3918"/>
  <c r="P3917"/>
  <c r="P3916"/>
  <c r="P3915"/>
  <c r="P3914"/>
  <c r="P3913"/>
  <c r="P3912"/>
  <c r="P3911"/>
  <c r="P3910"/>
  <c r="P3909"/>
  <c r="P3908"/>
  <c r="P3907"/>
  <c r="P3906"/>
  <c r="P3905"/>
  <c r="P3904"/>
  <c r="P3903"/>
  <c r="P3902"/>
  <c r="P3901"/>
  <c r="P3900"/>
  <c r="P3899"/>
  <c r="P3898"/>
  <c r="P3897"/>
  <c r="P3896"/>
  <c r="P3895"/>
  <c r="P3894"/>
  <c r="P3893"/>
  <c r="P3892"/>
  <c r="P3891"/>
  <c r="P3890"/>
  <c r="P3889"/>
  <c r="P3888"/>
  <c r="P3887"/>
  <c r="P3886"/>
  <c r="P3885"/>
  <c r="P3884"/>
  <c r="P3883"/>
  <c r="P3882"/>
  <c r="P3881"/>
  <c r="P3880"/>
  <c r="P3879"/>
  <c r="P3878"/>
  <c r="P3877"/>
  <c r="P3876"/>
  <c r="P3875"/>
  <c r="P3874"/>
  <c r="P3873"/>
  <c r="P3872"/>
  <c r="P3871"/>
  <c r="P3870"/>
  <c r="P3869"/>
  <c r="P3868"/>
  <c r="P3867"/>
  <c r="P3866"/>
  <c r="P3865"/>
  <c r="P3864"/>
  <c r="P3863"/>
  <c r="P3862"/>
  <c r="P3861"/>
  <c r="P3860"/>
  <c r="P3859"/>
  <c r="P3858"/>
  <c r="P3857"/>
  <c r="P3856"/>
  <c r="P3855"/>
  <c r="P3854"/>
  <c r="P3853"/>
  <c r="P3852"/>
  <c r="P3851"/>
  <c r="P3850"/>
  <c r="P3849"/>
  <c r="P3848"/>
  <c r="P3847"/>
  <c r="P3846"/>
  <c r="P3845"/>
  <c r="P3844"/>
  <c r="P3843"/>
  <c r="P3842"/>
  <c r="P3841"/>
  <c r="P3840"/>
  <c r="P3839"/>
  <c r="P3838"/>
  <c r="P3837"/>
  <c r="P3836"/>
  <c r="P3835"/>
  <c r="P3834"/>
  <c r="P3833"/>
  <c r="P3832"/>
  <c r="P3831"/>
  <c r="P3830"/>
  <c r="P3829"/>
  <c r="P3828"/>
  <c r="P3827"/>
  <c r="P3826"/>
  <c r="P3825"/>
  <c r="P3824"/>
  <c r="P3823"/>
  <c r="P3822"/>
  <c r="P3821"/>
  <c r="P3820"/>
  <c r="P3819"/>
  <c r="P3818"/>
  <c r="P3817"/>
  <c r="P3816"/>
  <c r="P3815"/>
  <c r="P3814"/>
  <c r="P3813"/>
  <c r="P3812"/>
  <c r="P3811"/>
  <c r="P3810"/>
  <c r="P3809"/>
  <c r="P3808"/>
  <c r="P3807"/>
  <c r="P3806"/>
  <c r="P3805"/>
  <c r="P3804"/>
  <c r="P3803"/>
  <c r="P3802"/>
  <c r="P3801"/>
  <c r="P3800"/>
  <c r="P3799"/>
  <c r="P3798"/>
  <c r="P3797"/>
  <c r="P3796"/>
  <c r="P3795"/>
  <c r="P3794"/>
  <c r="P3793"/>
  <c r="P3792"/>
  <c r="P3791"/>
  <c r="P3790"/>
  <c r="P3789"/>
  <c r="P3788"/>
  <c r="P3787"/>
  <c r="P3786"/>
  <c r="P3785"/>
  <c r="P3784"/>
  <c r="P3783"/>
  <c r="P3782"/>
  <c r="P3781"/>
  <c r="P3780"/>
  <c r="P3779"/>
  <c r="P3778"/>
  <c r="P3777"/>
  <c r="P3776"/>
  <c r="P3775"/>
  <c r="P3774"/>
  <c r="P3773"/>
  <c r="P3772"/>
  <c r="P3771"/>
  <c r="P3770"/>
  <c r="P3769"/>
  <c r="P3768"/>
  <c r="P3767"/>
  <c r="P3766"/>
  <c r="P3765"/>
  <c r="P3764"/>
  <c r="P3763"/>
  <c r="P3762"/>
  <c r="P3761"/>
  <c r="P3760"/>
  <c r="P3759"/>
  <c r="P3758"/>
  <c r="P3757"/>
  <c r="P3756"/>
  <c r="P3755"/>
  <c r="P3754"/>
  <c r="P3753"/>
  <c r="P3752"/>
  <c r="P3751"/>
  <c r="P3750"/>
  <c r="P3749"/>
  <c r="P3748"/>
  <c r="P3747"/>
  <c r="P3746"/>
  <c r="P3745"/>
  <c r="P3744"/>
  <c r="P3743"/>
  <c r="P3742"/>
  <c r="P3741"/>
  <c r="P3740"/>
  <c r="P3739"/>
  <c r="P3738"/>
  <c r="P3737"/>
  <c r="P3736"/>
  <c r="P3735"/>
  <c r="P3734"/>
  <c r="P3733"/>
  <c r="P3732"/>
  <c r="P3731"/>
  <c r="P3730"/>
  <c r="P3729"/>
  <c r="P3728"/>
  <c r="P3727"/>
  <c r="P3726"/>
  <c r="P3725"/>
  <c r="P3724"/>
  <c r="P3723"/>
  <c r="P3722"/>
  <c r="P3721"/>
  <c r="P3720"/>
  <c r="P3719"/>
  <c r="P3718"/>
  <c r="P3717"/>
  <c r="P3716"/>
  <c r="P3715"/>
  <c r="P3714"/>
  <c r="P3713"/>
  <c r="P3712"/>
  <c r="P3711"/>
  <c r="P3710"/>
  <c r="P3709"/>
  <c r="P3708"/>
  <c r="P3707"/>
  <c r="P3706"/>
  <c r="P3705"/>
  <c r="P3704"/>
  <c r="P3703"/>
  <c r="P3702"/>
  <c r="P3701"/>
  <c r="P3700"/>
  <c r="P3699"/>
  <c r="P3698"/>
  <c r="P3697"/>
  <c r="P3696"/>
  <c r="P3695"/>
  <c r="P3694"/>
  <c r="P3693"/>
  <c r="P3692"/>
  <c r="P3691"/>
  <c r="P3690"/>
  <c r="P3689"/>
  <c r="P3688"/>
  <c r="P3687"/>
  <c r="P3686"/>
  <c r="P3685"/>
  <c r="P3684"/>
  <c r="P3683"/>
  <c r="P3682"/>
  <c r="P3681"/>
  <c r="P3680"/>
  <c r="P3679"/>
  <c r="P3678"/>
  <c r="P3677"/>
  <c r="P3676"/>
  <c r="P3675"/>
  <c r="P3674"/>
  <c r="P3673"/>
  <c r="P3672"/>
  <c r="P3671"/>
  <c r="P3670"/>
  <c r="P3669"/>
  <c r="P3668"/>
  <c r="P3667"/>
  <c r="P3666"/>
  <c r="P3665"/>
  <c r="P3664"/>
  <c r="P3663"/>
  <c r="P3662"/>
  <c r="P3661"/>
  <c r="P3660"/>
  <c r="P3659"/>
  <c r="P3658"/>
  <c r="P3657"/>
  <c r="P3656"/>
  <c r="P3655"/>
  <c r="P3654"/>
  <c r="P3653"/>
  <c r="P3652"/>
  <c r="P3651"/>
  <c r="P3650"/>
  <c r="P3649"/>
  <c r="P3648"/>
  <c r="P3647"/>
  <c r="P3646"/>
  <c r="P3645"/>
  <c r="P3644"/>
  <c r="P3643"/>
  <c r="P3642"/>
  <c r="P3641"/>
  <c r="P3640"/>
  <c r="P3639"/>
  <c r="P3638"/>
  <c r="P3637"/>
  <c r="P3636"/>
  <c r="P3635"/>
  <c r="P3634"/>
  <c r="P3633"/>
  <c r="P3632"/>
  <c r="P3631"/>
  <c r="P3630"/>
  <c r="P3629"/>
  <c r="P3628"/>
  <c r="P3627"/>
  <c r="P3626"/>
  <c r="P3625"/>
  <c r="P3624"/>
  <c r="P3623"/>
  <c r="P3622"/>
  <c r="P3621"/>
  <c r="P3620"/>
  <c r="P3619"/>
  <c r="P3618"/>
  <c r="P3617"/>
  <c r="P3616"/>
  <c r="P3615"/>
  <c r="P3614"/>
  <c r="P3613"/>
  <c r="P3612"/>
  <c r="P3611"/>
  <c r="P3610"/>
  <c r="P3609"/>
  <c r="P3608"/>
  <c r="P3607"/>
  <c r="P3606"/>
  <c r="P3605"/>
  <c r="P3604"/>
  <c r="P3603"/>
  <c r="P3602"/>
  <c r="P3601"/>
  <c r="P3600"/>
  <c r="P3599"/>
  <c r="P3598"/>
  <c r="P3597"/>
  <c r="P3596"/>
  <c r="P3595"/>
  <c r="P3594"/>
  <c r="P3593"/>
  <c r="P3592"/>
  <c r="P3591"/>
  <c r="P3590"/>
  <c r="P3589"/>
  <c r="P3588"/>
  <c r="P3587"/>
  <c r="P3586"/>
  <c r="P3585"/>
  <c r="P3584"/>
  <c r="P3583"/>
  <c r="P3582"/>
  <c r="P3581"/>
  <c r="P3580"/>
  <c r="P3579"/>
  <c r="P3578"/>
  <c r="P3577"/>
  <c r="P3576"/>
  <c r="P3575"/>
  <c r="P3574"/>
  <c r="P3573"/>
  <c r="P3572"/>
  <c r="P3571"/>
  <c r="P3570"/>
  <c r="P3569"/>
  <c r="P3568"/>
  <c r="P3567"/>
  <c r="P3566"/>
  <c r="P3565"/>
  <c r="P3564"/>
  <c r="P3563"/>
  <c r="P3562"/>
  <c r="P3561"/>
  <c r="P3560"/>
  <c r="P3559"/>
  <c r="P3558"/>
  <c r="P3557"/>
  <c r="P3556"/>
  <c r="P3555"/>
  <c r="P3554"/>
  <c r="P3553"/>
  <c r="P3552"/>
  <c r="P3551"/>
  <c r="P3550"/>
  <c r="P3549"/>
  <c r="P3548"/>
  <c r="P3547"/>
  <c r="P3546"/>
  <c r="P3545"/>
  <c r="P3544"/>
  <c r="P3543"/>
  <c r="P3542"/>
  <c r="P3541"/>
  <c r="P3540"/>
  <c r="P3539"/>
  <c r="P3538"/>
  <c r="P3537"/>
  <c r="P3536"/>
  <c r="P3535"/>
  <c r="P3534"/>
  <c r="P3533"/>
  <c r="P3532"/>
  <c r="P3531"/>
  <c r="P3530"/>
  <c r="P3529"/>
  <c r="P3528"/>
  <c r="P3527"/>
  <c r="P3526"/>
  <c r="P3525"/>
  <c r="P3524"/>
  <c r="P3523"/>
  <c r="P3522"/>
  <c r="P3521"/>
  <c r="P3520"/>
  <c r="P3519"/>
  <c r="P3518"/>
  <c r="P3517"/>
  <c r="P3516"/>
  <c r="P3515"/>
  <c r="P3514"/>
  <c r="P3513"/>
  <c r="P3512"/>
  <c r="P3511"/>
  <c r="P3510"/>
  <c r="P3509"/>
  <c r="P3508"/>
  <c r="P3507"/>
  <c r="P3506"/>
  <c r="P3505"/>
  <c r="P3504"/>
  <c r="P3503"/>
  <c r="P3502"/>
  <c r="P3501"/>
  <c r="P3500"/>
  <c r="P3499"/>
  <c r="P3498"/>
  <c r="P3497"/>
  <c r="P3496"/>
  <c r="P3495"/>
  <c r="P3494"/>
  <c r="P3493"/>
  <c r="P3492"/>
  <c r="P3491"/>
  <c r="P3490"/>
  <c r="P3489"/>
  <c r="P3488"/>
  <c r="P3487"/>
  <c r="P3486"/>
  <c r="P3485"/>
  <c r="P3484"/>
  <c r="P3483"/>
  <c r="P3482"/>
  <c r="P3481"/>
  <c r="P3480"/>
  <c r="P3479"/>
  <c r="P3478"/>
  <c r="P3477"/>
  <c r="P3476"/>
  <c r="P3475"/>
  <c r="P3474"/>
  <c r="P3473"/>
  <c r="P3472"/>
  <c r="P3471"/>
  <c r="P3470"/>
  <c r="P3469"/>
  <c r="P3468"/>
  <c r="P3467"/>
  <c r="P3466"/>
  <c r="P3465"/>
  <c r="P3464"/>
  <c r="P3463"/>
  <c r="P3462"/>
  <c r="P3461"/>
  <c r="P3460"/>
  <c r="P3459"/>
  <c r="P3458"/>
  <c r="P3457"/>
  <c r="P3456"/>
  <c r="P3455"/>
  <c r="P3454"/>
  <c r="P3453"/>
  <c r="P3452"/>
  <c r="P3451"/>
  <c r="P3450"/>
  <c r="P3449"/>
  <c r="P3448"/>
  <c r="P3447"/>
  <c r="P3446"/>
  <c r="P3445"/>
  <c r="P3444"/>
  <c r="P3443"/>
  <c r="P3442"/>
  <c r="P3441"/>
  <c r="P3440"/>
  <c r="P3439"/>
  <c r="P3438"/>
  <c r="P3437"/>
  <c r="P3436"/>
  <c r="P3435"/>
  <c r="P3434"/>
  <c r="P3433"/>
  <c r="P3432"/>
  <c r="P3431"/>
  <c r="P3430"/>
  <c r="P3429"/>
  <c r="P3428"/>
  <c r="P3427"/>
  <c r="P3426"/>
  <c r="P3425"/>
  <c r="P3424"/>
  <c r="P3423"/>
  <c r="P3422"/>
  <c r="P3421"/>
  <c r="P3420"/>
  <c r="P3419"/>
  <c r="P3418"/>
  <c r="P3417"/>
  <c r="P3416"/>
  <c r="P3415"/>
  <c r="P3414"/>
  <c r="P3413"/>
  <c r="P3412"/>
  <c r="P3411"/>
  <c r="P3410"/>
  <c r="P3409"/>
  <c r="P3408"/>
  <c r="P3407"/>
  <c r="P3406"/>
  <c r="P3405"/>
  <c r="P3404"/>
  <c r="P3403"/>
  <c r="P3402"/>
  <c r="P3401"/>
  <c r="P3400"/>
  <c r="P3399"/>
  <c r="P3398"/>
  <c r="P3397"/>
  <c r="P3396"/>
  <c r="P3395"/>
  <c r="P3394"/>
  <c r="P3393"/>
  <c r="P3392"/>
  <c r="P3391"/>
  <c r="P3390"/>
  <c r="P3389"/>
  <c r="P3388"/>
  <c r="P3387"/>
  <c r="P3386"/>
  <c r="P3385"/>
  <c r="P3384"/>
  <c r="P3383"/>
  <c r="P3382"/>
  <c r="P3381"/>
  <c r="P3380"/>
  <c r="P3379"/>
  <c r="P3378"/>
  <c r="P3377"/>
  <c r="P3376"/>
  <c r="P3375"/>
  <c r="P3374"/>
  <c r="P3373"/>
  <c r="P3372"/>
  <c r="P3371"/>
  <c r="P3370"/>
  <c r="P3369"/>
  <c r="P3368"/>
  <c r="P3367"/>
  <c r="P3366"/>
  <c r="P3365"/>
  <c r="P3364"/>
  <c r="P3363"/>
  <c r="P3362"/>
  <c r="P3361"/>
  <c r="P3360"/>
  <c r="P3359"/>
  <c r="P3358"/>
  <c r="P3357"/>
  <c r="P3356"/>
  <c r="P3355"/>
  <c r="P3354"/>
  <c r="P3353"/>
  <c r="P3352"/>
  <c r="P3351"/>
  <c r="P3350"/>
  <c r="P3349"/>
  <c r="P3348"/>
  <c r="P3347"/>
  <c r="P3346"/>
  <c r="P3345"/>
  <c r="P3344"/>
  <c r="P3343"/>
  <c r="P3342"/>
  <c r="P3341"/>
  <c r="P3340"/>
  <c r="P3339"/>
  <c r="P3338"/>
  <c r="P3337"/>
  <c r="P3336"/>
  <c r="P3335"/>
  <c r="P3334"/>
  <c r="P3333"/>
  <c r="P3332"/>
  <c r="P3331"/>
  <c r="P3330"/>
  <c r="P3329"/>
  <c r="P3328"/>
  <c r="P3327"/>
  <c r="P3326"/>
  <c r="P3325"/>
  <c r="P3324"/>
  <c r="P3323"/>
  <c r="P3322"/>
  <c r="P3321"/>
  <c r="P3320"/>
  <c r="P3319"/>
  <c r="P3318"/>
  <c r="P3317"/>
  <c r="P3316"/>
  <c r="P3315"/>
  <c r="P3314"/>
  <c r="P3313"/>
  <c r="P3312"/>
  <c r="P3311"/>
  <c r="P3310"/>
  <c r="P3309"/>
  <c r="P3308"/>
  <c r="P3307"/>
  <c r="P3306"/>
  <c r="P3305"/>
  <c r="P3304"/>
  <c r="P3303"/>
  <c r="P3302"/>
  <c r="P3301"/>
  <c r="P3300"/>
  <c r="P3299"/>
  <c r="P3298"/>
  <c r="P3297"/>
  <c r="P3296"/>
  <c r="P3295"/>
  <c r="P3294"/>
  <c r="P3293"/>
  <c r="P3292"/>
  <c r="P3291"/>
  <c r="P3290"/>
  <c r="P3289"/>
  <c r="P3288"/>
  <c r="P3287"/>
  <c r="P3286"/>
  <c r="P3285"/>
  <c r="P3284"/>
  <c r="P3283"/>
  <c r="P3282"/>
  <c r="P3281"/>
  <c r="P3280"/>
  <c r="P3279"/>
  <c r="P3278"/>
  <c r="P3277"/>
  <c r="P3276"/>
  <c r="P3275"/>
  <c r="P3274"/>
  <c r="P3273"/>
  <c r="P3272"/>
  <c r="P3271"/>
  <c r="P3270"/>
  <c r="P3269"/>
  <c r="P3268"/>
  <c r="P3267"/>
  <c r="P3266"/>
  <c r="P3265"/>
  <c r="P3264"/>
  <c r="P3263"/>
  <c r="P3262"/>
  <c r="P3261"/>
  <c r="P3260"/>
  <c r="P3259"/>
  <c r="P3258"/>
  <c r="P3257"/>
  <c r="P3256"/>
  <c r="P3255"/>
  <c r="P3254"/>
  <c r="P3253"/>
  <c r="P3252"/>
  <c r="P3251"/>
  <c r="P3250"/>
  <c r="P3249"/>
  <c r="P3248"/>
  <c r="P3247"/>
  <c r="P3246"/>
  <c r="P3245"/>
  <c r="P3244"/>
  <c r="P3243"/>
  <c r="P3242"/>
  <c r="P3241"/>
  <c r="P3240"/>
  <c r="P3239"/>
  <c r="P3238"/>
  <c r="P3237"/>
  <c r="P3236"/>
  <c r="P3235"/>
  <c r="P3234"/>
  <c r="P3233"/>
  <c r="P3232"/>
  <c r="P3231"/>
  <c r="P3230"/>
  <c r="P3229"/>
  <c r="P3228"/>
  <c r="P3227"/>
  <c r="P3226"/>
  <c r="P3225"/>
  <c r="P3224"/>
  <c r="P3223"/>
  <c r="P3222"/>
  <c r="P3221"/>
  <c r="P3220"/>
  <c r="P3219"/>
  <c r="P3218"/>
  <c r="P3217"/>
  <c r="P3216"/>
  <c r="P3215"/>
  <c r="P3214"/>
  <c r="P3213"/>
  <c r="P3212"/>
  <c r="P3211"/>
  <c r="P3210"/>
  <c r="P3209"/>
  <c r="P3208"/>
  <c r="P3207"/>
  <c r="P3206"/>
  <c r="P3205"/>
  <c r="P3204"/>
  <c r="P3203"/>
  <c r="P3202"/>
  <c r="P3201"/>
  <c r="P3200"/>
  <c r="P3199"/>
  <c r="P3198"/>
  <c r="P3197"/>
  <c r="P3196"/>
  <c r="P3195"/>
  <c r="P3194"/>
  <c r="P3193"/>
  <c r="P3192"/>
  <c r="P3191"/>
  <c r="P3190"/>
  <c r="P3189"/>
  <c r="P3188"/>
  <c r="P3187"/>
  <c r="P3186"/>
  <c r="P3185"/>
  <c r="P3184"/>
  <c r="P3183"/>
  <c r="P3182"/>
  <c r="P3181"/>
  <c r="P3180"/>
  <c r="P3179"/>
  <c r="P3178"/>
  <c r="P3177"/>
  <c r="P3176"/>
  <c r="P3175"/>
  <c r="P3174"/>
  <c r="P3173"/>
  <c r="P3172"/>
  <c r="P3171"/>
  <c r="P3170"/>
  <c r="P3169"/>
  <c r="P3168"/>
  <c r="P3167"/>
  <c r="P3166"/>
  <c r="P3165"/>
  <c r="P3164"/>
  <c r="P3163"/>
  <c r="P3162"/>
  <c r="P3161"/>
  <c r="P3160"/>
  <c r="P3159"/>
  <c r="P3158"/>
  <c r="P3157"/>
  <c r="P3156"/>
  <c r="P3155"/>
  <c r="P3154"/>
  <c r="P3153"/>
  <c r="P3152"/>
  <c r="P3151"/>
  <c r="P3150"/>
  <c r="P3149"/>
  <c r="P3148"/>
  <c r="P3147"/>
  <c r="P3146"/>
  <c r="P3145"/>
  <c r="P3144"/>
  <c r="P3143"/>
  <c r="P3142"/>
  <c r="P3141"/>
  <c r="P3140"/>
  <c r="P3139"/>
  <c r="P3138"/>
  <c r="P3137"/>
  <c r="P3136"/>
  <c r="P3135"/>
  <c r="P3134"/>
  <c r="P3133"/>
  <c r="P3132"/>
  <c r="P3131"/>
  <c r="P3130"/>
  <c r="P3129"/>
  <c r="P3128"/>
  <c r="P3127"/>
  <c r="P3126"/>
  <c r="P3125"/>
  <c r="P3124"/>
  <c r="P3123"/>
  <c r="P3122"/>
  <c r="P3121"/>
  <c r="P3120"/>
  <c r="P3119"/>
  <c r="P3118"/>
  <c r="P3117"/>
  <c r="P3116"/>
  <c r="P3115"/>
  <c r="P3114"/>
  <c r="P3113"/>
  <c r="P3112"/>
  <c r="P3111"/>
  <c r="P3110"/>
  <c r="P3109"/>
  <c r="P3108"/>
  <c r="P3107"/>
  <c r="P3106"/>
  <c r="P3105"/>
  <c r="P3104"/>
  <c r="P3103"/>
  <c r="P3102"/>
  <c r="P3101"/>
  <c r="P3100"/>
  <c r="P3099"/>
  <c r="P3098"/>
  <c r="P3097"/>
  <c r="P3096"/>
  <c r="P3095"/>
  <c r="P3094"/>
  <c r="P3093"/>
  <c r="P3092"/>
  <c r="P3091"/>
  <c r="P3090"/>
  <c r="P3089"/>
  <c r="P3088"/>
  <c r="P3087"/>
  <c r="P3086"/>
  <c r="P3085"/>
  <c r="P3084"/>
  <c r="P3083"/>
  <c r="P3082"/>
  <c r="P3081"/>
  <c r="P3080"/>
  <c r="P3079"/>
  <c r="P3078"/>
  <c r="P3077"/>
  <c r="P3076"/>
  <c r="P3075"/>
  <c r="P3074"/>
  <c r="P3073"/>
  <c r="P3072"/>
  <c r="P3071"/>
  <c r="P3070"/>
  <c r="P3069"/>
  <c r="P3068"/>
  <c r="P3067"/>
  <c r="P3066"/>
  <c r="P3065"/>
  <c r="P3064"/>
  <c r="P3063"/>
  <c r="P3062"/>
  <c r="P3061"/>
  <c r="P3060"/>
  <c r="P3059"/>
  <c r="P3058"/>
  <c r="P3057"/>
  <c r="P3056"/>
  <c r="P3055"/>
  <c r="P3054"/>
  <c r="P3053"/>
  <c r="P3052"/>
  <c r="P3051"/>
  <c r="P3050"/>
  <c r="P3049"/>
  <c r="P3048"/>
  <c r="P3047"/>
  <c r="P3046"/>
  <c r="P3045"/>
  <c r="P3044"/>
  <c r="P3043"/>
  <c r="P3042"/>
  <c r="P3041"/>
  <c r="P3040"/>
  <c r="P3039"/>
  <c r="P3038"/>
  <c r="P3037"/>
  <c r="P3036"/>
  <c r="P3035"/>
  <c r="P3034"/>
  <c r="P3033"/>
  <c r="P3032"/>
  <c r="P3031"/>
  <c r="P3030"/>
  <c r="P3029"/>
  <c r="P3028"/>
  <c r="P3027"/>
  <c r="P3026"/>
  <c r="P3025"/>
  <c r="P3024"/>
  <c r="P3023"/>
  <c r="P3022"/>
  <c r="P3021"/>
  <c r="P3020"/>
  <c r="P3019"/>
  <c r="P3018"/>
  <c r="P3017"/>
  <c r="P3016"/>
  <c r="P3015"/>
  <c r="P3014"/>
  <c r="P3013"/>
  <c r="P3012"/>
  <c r="P3011"/>
  <c r="P3010"/>
  <c r="P3009"/>
  <c r="P3008"/>
  <c r="P3007"/>
  <c r="P3006"/>
  <c r="P3005"/>
  <c r="P3004"/>
  <c r="P3003"/>
  <c r="P3002"/>
  <c r="P3001"/>
  <c r="P3000"/>
  <c r="P2999"/>
  <c r="P2998"/>
  <c r="P2997"/>
  <c r="P2996"/>
  <c r="P2995"/>
  <c r="P2994"/>
  <c r="P2993"/>
  <c r="P2992"/>
  <c r="P2991"/>
  <c r="P2990"/>
  <c r="P2989"/>
  <c r="P2988"/>
  <c r="P2987"/>
  <c r="P2986"/>
  <c r="P2985"/>
  <c r="P2984"/>
  <c r="P2983"/>
  <c r="P2982"/>
  <c r="P2981"/>
  <c r="P2980"/>
  <c r="P2979"/>
  <c r="P2978"/>
  <c r="P2977"/>
  <c r="P2976"/>
  <c r="P2975"/>
  <c r="P2974"/>
  <c r="P2973"/>
  <c r="P2972"/>
  <c r="P2971"/>
  <c r="P2970"/>
  <c r="P2969"/>
  <c r="P2968"/>
  <c r="P2967"/>
  <c r="P2966"/>
  <c r="P2965"/>
  <c r="P2964"/>
  <c r="P2963"/>
  <c r="P2962"/>
  <c r="P2961"/>
  <c r="P2960"/>
  <c r="P2959"/>
  <c r="P2958"/>
  <c r="P2957"/>
  <c r="P2956"/>
  <c r="P2955"/>
  <c r="P2954"/>
  <c r="P2953"/>
  <c r="P2952"/>
  <c r="P2951"/>
  <c r="P2950"/>
  <c r="P2949"/>
  <c r="P2948"/>
  <c r="P2947"/>
  <c r="P2946"/>
  <c r="P2945"/>
  <c r="P2944"/>
  <c r="P2943"/>
  <c r="P2942"/>
  <c r="P2941"/>
  <c r="P2940"/>
  <c r="P2939"/>
  <c r="P2938"/>
  <c r="P2937"/>
  <c r="P2936"/>
  <c r="P2935"/>
  <c r="P2934"/>
  <c r="P2933"/>
  <c r="P2932"/>
  <c r="P2931"/>
  <c r="P2930"/>
  <c r="P2929"/>
  <c r="P2928"/>
  <c r="P2927"/>
  <c r="P2926"/>
  <c r="P2925"/>
  <c r="P2924"/>
  <c r="P2923"/>
  <c r="P2922"/>
  <c r="P2921"/>
  <c r="P2920"/>
  <c r="P2919"/>
  <c r="P2918"/>
  <c r="P2917"/>
  <c r="P2916"/>
  <c r="P2915"/>
  <c r="P2914"/>
  <c r="P2913"/>
  <c r="P2912"/>
  <c r="P2911"/>
  <c r="P2910"/>
  <c r="P2909"/>
  <c r="P2908"/>
  <c r="P2907"/>
  <c r="P2906"/>
  <c r="P2905"/>
  <c r="P2904"/>
  <c r="P2903"/>
  <c r="P2902"/>
  <c r="P2901"/>
  <c r="P2900"/>
  <c r="P2899"/>
  <c r="P2898"/>
  <c r="P2897"/>
  <c r="P2896"/>
  <c r="P2895"/>
  <c r="P2894"/>
  <c r="P2893"/>
  <c r="P2892"/>
  <c r="P2891"/>
  <c r="P2890"/>
  <c r="P2889"/>
  <c r="P2888"/>
  <c r="P2887"/>
  <c r="P2886"/>
  <c r="P2885"/>
  <c r="P2884"/>
  <c r="P2883"/>
  <c r="P2882"/>
  <c r="P2881"/>
  <c r="P2880"/>
  <c r="P2879"/>
  <c r="P2878"/>
  <c r="P2877"/>
  <c r="P2876"/>
  <c r="P2875"/>
  <c r="P2874"/>
  <c r="P2873"/>
  <c r="P2872"/>
  <c r="P2871"/>
  <c r="P2870"/>
  <c r="P2869"/>
  <c r="P2868"/>
  <c r="P2867"/>
  <c r="P2866"/>
  <c r="P2865"/>
  <c r="P2864"/>
  <c r="P2863"/>
  <c r="P2862"/>
  <c r="P2861"/>
  <c r="P2860"/>
  <c r="P2859"/>
  <c r="P2858"/>
  <c r="P2857"/>
  <c r="P2856"/>
  <c r="P2855"/>
  <c r="P2854"/>
  <c r="P2853"/>
  <c r="P2852"/>
  <c r="P2851"/>
  <c r="P2850"/>
  <c r="P2849"/>
  <c r="P2848"/>
  <c r="P2847"/>
  <c r="P2846"/>
  <c r="P2845"/>
  <c r="P2844"/>
  <c r="P2843"/>
  <c r="P2842"/>
  <c r="P2841"/>
  <c r="P2840"/>
  <c r="P2839"/>
  <c r="P2838"/>
  <c r="P2837"/>
  <c r="P2836"/>
  <c r="P2835"/>
  <c r="P2834"/>
  <c r="P2833"/>
  <c r="P2832"/>
  <c r="P2831"/>
  <c r="P2830"/>
  <c r="P2829"/>
  <c r="P2828"/>
  <c r="P2827"/>
  <c r="P2826"/>
  <c r="P2825"/>
  <c r="P2824"/>
  <c r="P2823"/>
  <c r="P2822"/>
  <c r="P2821"/>
  <c r="P2820"/>
  <c r="P2819"/>
  <c r="P2818"/>
  <c r="P2817"/>
  <c r="P2816"/>
  <c r="P2815"/>
  <c r="P2814"/>
  <c r="P2813"/>
  <c r="P2812"/>
  <c r="P2811"/>
  <c r="P2810"/>
  <c r="P2809"/>
  <c r="P2808"/>
  <c r="P2807"/>
  <c r="P2806"/>
  <c r="P2805"/>
  <c r="P2804"/>
  <c r="P2803"/>
  <c r="P2802"/>
  <c r="P2801"/>
  <c r="P2800"/>
  <c r="P2799"/>
  <c r="P2798"/>
  <c r="P2797"/>
  <c r="P2796"/>
  <c r="P2795"/>
  <c r="P2794"/>
  <c r="P2793"/>
  <c r="P2792"/>
  <c r="P2791"/>
  <c r="P2790"/>
  <c r="P2789"/>
  <c r="P2788"/>
  <c r="P2787"/>
  <c r="P2786"/>
  <c r="P2785"/>
  <c r="P2784"/>
  <c r="P2783"/>
  <c r="P2782"/>
  <c r="P2781"/>
  <c r="P2780"/>
  <c r="P2779"/>
  <c r="P2778"/>
  <c r="P2777"/>
  <c r="P2776"/>
  <c r="P2775"/>
  <c r="P2774"/>
  <c r="P2773"/>
  <c r="P2772"/>
  <c r="P2771"/>
  <c r="P2770"/>
  <c r="P2769"/>
  <c r="P2768"/>
  <c r="P2767"/>
  <c r="P2766"/>
  <c r="P2765"/>
  <c r="P2764"/>
  <c r="P2763"/>
  <c r="P2762"/>
  <c r="P2761"/>
  <c r="P2760"/>
  <c r="P2759"/>
  <c r="P2758"/>
  <c r="P2757"/>
  <c r="P2756"/>
  <c r="P2755"/>
  <c r="P2754"/>
  <c r="P2753"/>
  <c r="P2752"/>
  <c r="P2751"/>
  <c r="P2750"/>
  <c r="P2749"/>
  <c r="P2748"/>
  <c r="P2747"/>
  <c r="P2746"/>
  <c r="P2745"/>
  <c r="P2744"/>
  <c r="P2743"/>
  <c r="P2742"/>
  <c r="P2741"/>
  <c r="P2740"/>
  <c r="P2739"/>
  <c r="P2738"/>
  <c r="P2737"/>
  <c r="P2736"/>
  <c r="P2735"/>
  <c r="P2734"/>
  <c r="P2733"/>
  <c r="P2732"/>
  <c r="P2731"/>
  <c r="P2730"/>
  <c r="P2729"/>
  <c r="P2728"/>
  <c r="P2727"/>
  <c r="P2726"/>
  <c r="P2725"/>
  <c r="P2724"/>
  <c r="P2723"/>
  <c r="P2722"/>
  <c r="P2721"/>
  <c r="P2720"/>
  <c r="P2719"/>
  <c r="P2718"/>
  <c r="P2717"/>
  <c r="P2716"/>
  <c r="P2715"/>
  <c r="P2714"/>
  <c r="P2713"/>
  <c r="P2712"/>
  <c r="P2711"/>
  <c r="P2710"/>
  <c r="P2709"/>
  <c r="P2708"/>
  <c r="P2707"/>
  <c r="P2706"/>
  <c r="P2705"/>
  <c r="P2704"/>
  <c r="P2703"/>
  <c r="P2702"/>
  <c r="P2701"/>
  <c r="P2700"/>
  <c r="P2699"/>
  <c r="P2698"/>
  <c r="P2697"/>
  <c r="P2696"/>
  <c r="P2695"/>
  <c r="P2694"/>
  <c r="P2693"/>
  <c r="P2692"/>
  <c r="P2691"/>
  <c r="P2690"/>
  <c r="P2689"/>
  <c r="P2688"/>
  <c r="P2687"/>
  <c r="P2686"/>
  <c r="P2685"/>
  <c r="P2684"/>
  <c r="P2683"/>
  <c r="P2682"/>
  <c r="P2681"/>
  <c r="P2680"/>
  <c r="P2679"/>
  <c r="P2678"/>
  <c r="P2677"/>
  <c r="P2676"/>
  <c r="P2675"/>
  <c r="P2674"/>
  <c r="P2673"/>
  <c r="P2672"/>
  <c r="P2671"/>
  <c r="P2670"/>
  <c r="P2669"/>
  <c r="P2668"/>
  <c r="P2667"/>
  <c r="P2666"/>
  <c r="P2665"/>
  <c r="P2664"/>
  <c r="P2663"/>
  <c r="P2662"/>
  <c r="P2661"/>
  <c r="P2660"/>
  <c r="P2659"/>
  <c r="P2658"/>
  <c r="P2657"/>
  <c r="P2656"/>
  <c r="P2655"/>
  <c r="P2654"/>
  <c r="P2653"/>
  <c r="P2652"/>
  <c r="P2651"/>
  <c r="P2650"/>
  <c r="P2649"/>
  <c r="P2648"/>
  <c r="P2647"/>
  <c r="P2646"/>
  <c r="P2645"/>
  <c r="P2644"/>
  <c r="P2643"/>
  <c r="P2642"/>
  <c r="P2641"/>
  <c r="P2640"/>
  <c r="P2639"/>
  <c r="P2638"/>
  <c r="P2637"/>
  <c r="P2636"/>
  <c r="P2635"/>
  <c r="P2634"/>
  <c r="P2633"/>
  <c r="P2632"/>
  <c r="P2631"/>
  <c r="P2630"/>
  <c r="P2629"/>
  <c r="P2628"/>
  <c r="P2627"/>
  <c r="P2626"/>
  <c r="P2625"/>
  <c r="P2624"/>
  <c r="P2623"/>
  <c r="P2622"/>
  <c r="P2621"/>
  <c r="P2620"/>
  <c r="P2619"/>
  <c r="P2618"/>
  <c r="P2617"/>
  <c r="P2616"/>
  <c r="P2615"/>
  <c r="P2614"/>
  <c r="P2613"/>
  <c r="P2612"/>
  <c r="P2611"/>
  <c r="P2610"/>
  <c r="P2609"/>
  <c r="P2608"/>
  <c r="P2607"/>
  <c r="P2606"/>
  <c r="P2605"/>
  <c r="P2604"/>
  <c r="P2603"/>
  <c r="P2602"/>
  <c r="P2601"/>
  <c r="P2600"/>
  <c r="P2599"/>
  <c r="P2598"/>
  <c r="P2597"/>
  <c r="P2596"/>
  <c r="P2595"/>
  <c r="P2594"/>
  <c r="P2593"/>
  <c r="P2592"/>
  <c r="P2591"/>
  <c r="P2590"/>
  <c r="P2589"/>
  <c r="P2588"/>
  <c r="P2587"/>
  <c r="P2586"/>
  <c r="P2585"/>
  <c r="P2584"/>
  <c r="P2583"/>
  <c r="P2582"/>
  <c r="P2581"/>
  <c r="P2580"/>
  <c r="P2579"/>
  <c r="P2578"/>
  <c r="P2577"/>
  <c r="P2576"/>
  <c r="P2575"/>
  <c r="P2574"/>
  <c r="P2573"/>
  <c r="P2572"/>
  <c r="P2571"/>
  <c r="P2570"/>
  <c r="P2569"/>
  <c r="P2568"/>
  <c r="P2567"/>
  <c r="P2566"/>
  <c r="P2565"/>
  <c r="P2564"/>
  <c r="P2563"/>
  <c r="P2562"/>
  <c r="P2561"/>
  <c r="P2560"/>
  <c r="P2559"/>
  <c r="P2558"/>
  <c r="P2557"/>
  <c r="P2556"/>
  <c r="P2555"/>
  <c r="P2554"/>
  <c r="P2553"/>
  <c r="P2552"/>
  <c r="P2551"/>
  <c r="P2550"/>
  <c r="P2549"/>
  <c r="P2548"/>
  <c r="P2547"/>
  <c r="P2546"/>
  <c r="P2545"/>
  <c r="P2544"/>
  <c r="P2543"/>
  <c r="P2542"/>
  <c r="P2541"/>
  <c r="P2540"/>
  <c r="P2539"/>
  <c r="P2538"/>
  <c r="P2537"/>
  <c r="P2536"/>
  <c r="P2535"/>
  <c r="P2534"/>
  <c r="P2533"/>
  <c r="P2532"/>
  <c r="P2531"/>
  <c r="P2530"/>
  <c r="P2529"/>
  <c r="P2528"/>
  <c r="P2527"/>
  <c r="P2526"/>
  <c r="P2525"/>
  <c r="P2524"/>
  <c r="P2523"/>
  <c r="P2522"/>
  <c r="P2521"/>
  <c r="P2520"/>
  <c r="P2519"/>
  <c r="P2518"/>
  <c r="P2517"/>
  <c r="P2516"/>
  <c r="P2515"/>
  <c r="P2514"/>
  <c r="P2513"/>
  <c r="P2512"/>
  <c r="P2511"/>
  <c r="P2510"/>
  <c r="P2509"/>
  <c r="P2508"/>
  <c r="P2507"/>
  <c r="P2506"/>
  <c r="P2505"/>
  <c r="P2504"/>
  <c r="P2503"/>
  <c r="P2502"/>
  <c r="P2501"/>
  <c r="P2500"/>
  <c r="P2499"/>
  <c r="P2498"/>
  <c r="P2497"/>
  <c r="P2496"/>
  <c r="P2495"/>
  <c r="P2494"/>
  <c r="P2493"/>
  <c r="P2492"/>
  <c r="P2491"/>
  <c r="P2490"/>
  <c r="P2489"/>
  <c r="P2488"/>
  <c r="P2487"/>
  <c r="P2486"/>
  <c r="P2485"/>
  <c r="P2484"/>
  <c r="P2483"/>
  <c r="P2482"/>
  <c r="P2481"/>
  <c r="P2480"/>
  <c r="P2479"/>
  <c r="P2478"/>
  <c r="P2477"/>
  <c r="P2476"/>
  <c r="P2475"/>
  <c r="P2474"/>
  <c r="P2473"/>
  <c r="P2472"/>
  <c r="P2471"/>
  <c r="P2470"/>
  <c r="P2469"/>
  <c r="P2468"/>
  <c r="P2467"/>
  <c r="P2466"/>
  <c r="P2465"/>
  <c r="P2464"/>
  <c r="P2463"/>
  <c r="P2462"/>
  <c r="P2461"/>
  <c r="P2460"/>
  <c r="P2459"/>
  <c r="P2458"/>
  <c r="P2457"/>
  <c r="P2456"/>
  <c r="P2455"/>
  <c r="P2454"/>
  <c r="P2453"/>
  <c r="P2452"/>
  <c r="P2451"/>
  <c r="P2450"/>
  <c r="P2449"/>
  <c r="P2448"/>
  <c r="P2447"/>
  <c r="P2446"/>
  <c r="P2445"/>
  <c r="P2444"/>
  <c r="P2443"/>
  <c r="P2442"/>
  <c r="P2441"/>
  <c r="P2440"/>
  <c r="P2439"/>
  <c r="P2438"/>
  <c r="P2437"/>
  <c r="P2436"/>
  <c r="P2435"/>
  <c r="P2434"/>
  <c r="P2433"/>
  <c r="P2432"/>
  <c r="P2431"/>
  <c r="P2430"/>
  <c r="P2429"/>
  <c r="P2428"/>
  <c r="P2427"/>
  <c r="P2426"/>
  <c r="P2425"/>
  <c r="P2424"/>
  <c r="P2423"/>
  <c r="P2422"/>
  <c r="P2421"/>
  <c r="P2420"/>
  <c r="P2419"/>
  <c r="P2418"/>
  <c r="P2417"/>
  <c r="P2416"/>
  <c r="P2415"/>
  <c r="P2414"/>
  <c r="P2413"/>
  <c r="P2412"/>
  <c r="P2411"/>
  <c r="P2410"/>
  <c r="P2409"/>
  <c r="P2408"/>
  <c r="P2407"/>
  <c r="P2406"/>
  <c r="P2405"/>
  <c r="P2404"/>
  <c r="P2403"/>
  <c r="P2402"/>
  <c r="P2401"/>
  <c r="P2400"/>
  <c r="P2399"/>
  <c r="P2398"/>
  <c r="P2397"/>
  <c r="P2396"/>
  <c r="P2395"/>
  <c r="P2394"/>
  <c r="P2393"/>
  <c r="P2392"/>
  <c r="P2391"/>
  <c r="P2390"/>
  <c r="P2389"/>
  <c r="P2388"/>
  <c r="P2387"/>
  <c r="P2386"/>
  <c r="P2385"/>
  <c r="P2384"/>
  <c r="P2383"/>
  <c r="P2382"/>
  <c r="P2381"/>
  <c r="P2380"/>
  <c r="P2379"/>
  <c r="P2378"/>
  <c r="P2377"/>
  <c r="P2376"/>
  <c r="P2375"/>
  <c r="P2374"/>
  <c r="P2373"/>
  <c r="P2372"/>
  <c r="P2371"/>
  <c r="P2370"/>
  <c r="P2369"/>
  <c r="P2368"/>
  <c r="P2367"/>
  <c r="P2366"/>
  <c r="P2365"/>
  <c r="P2364"/>
  <c r="P2363"/>
  <c r="P2362"/>
  <c r="P2361"/>
  <c r="P2360"/>
  <c r="P2359"/>
  <c r="P2358"/>
  <c r="P2357"/>
  <c r="P2356"/>
  <c r="P2355"/>
  <c r="P2354"/>
  <c r="P2353"/>
  <c r="P2352"/>
  <c r="P2351"/>
  <c r="P2350"/>
  <c r="P2349"/>
  <c r="P2348"/>
  <c r="P2347"/>
  <c r="P2346"/>
  <c r="P2345"/>
  <c r="P2344"/>
  <c r="P2343"/>
  <c r="P2342"/>
  <c r="P2341"/>
  <c r="P2340"/>
  <c r="P2339"/>
  <c r="P2338"/>
  <c r="P2337"/>
  <c r="P2336"/>
  <c r="P2335"/>
  <c r="P2334"/>
  <c r="P2333"/>
  <c r="P2332"/>
  <c r="P2331"/>
  <c r="P2330"/>
  <c r="P2329"/>
  <c r="P2328"/>
  <c r="P2327"/>
  <c r="P2326"/>
  <c r="P2325"/>
  <c r="P2324"/>
  <c r="P2323"/>
  <c r="P2322"/>
  <c r="P2321"/>
  <c r="P2320"/>
  <c r="P2319"/>
  <c r="P2318"/>
  <c r="P2317"/>
  <c r="P2316"/>
  <c r="P2315"/>
  <c r="P2314"/>
  <c r="P2313"/>
  <c r="P2312"/>
  <c r="P2311"/>
  <c r="P2310"/>
  <c r="P2309"/>
  <c r="P2308"/>
  <c r="P2307"/>
  <c r="P2306"/>
  <c r="P2305"/>
  <c r="P2304"/>
  <c r="P2303"/>
  <c r="P2302"/>
  <c r="P2301"/>
  <c r="P2300"/>
  <c r="P2299"/>
  <c r="P2298"/>
  <c r="P2297"/>
  <c r="P2296"/>
  <c r="P2295"/>
  <c r="P2294"/>
  <c r="P2293"/>
  <c r="P2292"/>
  <c r="P2291"/>
  <c r="P2290"/>
  <c r="P2289"/>
  <c r="P2288"/>
  <c r="P2287"/>
  <c r="P2286"/>
  <c r="P2285"/>
  <c r="P2284"/>
  <c r="P2283"/>
  <c r="P2282"/>
  <c r="P2281"/>
  <c r="P2280"/>
  <c r="P2279"/>
  <c r="P2278"/>
  <c r="P2277"/>
  <c r="P2276"/>
  <c r="P2275"/>
  <c r="P2274"/>
  <c r="P2273"/>
  <c r="P2272"/>
  <c r="P2271"/>
  <c r="P2270"/>
  <c r="P2269"/>
  <c r="P2268"/>
  <c r="P2267"/>
  <c r="P2266"/>
  <c r="P2265"/>
  <c r="P2264"/>
  <c r="P2263"/>
  <c r="P2262"/>
  <c r="P2261"/>
  <c r="P2260"/>
  <c r="P2259"/>
  <c r="P2258"/>
  <c r="P2257"/>
  <c r="P2256"/>
  <c r="P2255"/>
  <c r="P2254"/>
  <c r="P2253"/>
  <c r="P2252"/>
  <c r="P2251"/>
  <c r="P2250"/>
  <c r="P2249"/>
  <c r="P2248"/>
  <c r="P2247"/>
  <c r="P2246"/>
  <c r="P2245"/>
  <c r="P2244"/>
  <c r="P2243"/>
  <c r="P2242"/>
  <c r="P2241"/>
  <c r="P2240"/>
  <c r="P2239"/>
  <c r="P2238"/>
  <c r="P2237"/>
  <c r="P2236"/>
  <c r="P2235"/>
  <c r="P2234"/>
  <c r="P2233"/>
  <c r="P2232"/>
  <c r="P2231"/>
  <c r="P2230"/>
  <c r="P2229"/>
  <c r="P2228"/>
  <c r="P2227"/>
  <c r="P2226"/>
  <c r="P2225"/>
  <c r="P2224"/>
  <c r="P2223"/>
  <c r="P2222"/>
  <c r="P2221"/>
  <c r="P2220"/>
  <c r="P2219"/>
  <c r="P2218"/>
  <c r="P2217"/>
  <c r="P2216"/>
  <c r="P2215"/>
  <c r="P2214"/>
  <c r="P2213"/>
  <c r="P2212"/>
  <c r="P2211"/>
  <c r="P2210"/>
  <c r="P2209"/>
  <c r="P2208"/>
  <c r="P2207"/>
  <c r="P2206"/>
  <c r="P2205"/>
  <c r="P2204"/>
  <c r="P2203"/>
  <c r="P2202"/>
  <c r="P2201"/>
  <c r="P2200"/>
  <c r="P2199"/>
  <c r="P2198"/>
  <c r="P2197"/>
  <c r="P2196"/>
  <c r="P2195"/>
  <c r="P2194"/>
  <c r="P2193"/>
  <c r="P2192"/>
  <c r="P2191"/>
  <c r="P2190"/>
  <c r="P2189"/>
  <c r="P2188"/>
  <c r="P2187"/>
  <c r="P2186"/>
  <c r="P2185"/>
  <c r="P2184"/>
  <c r="P2183"/>
  <c r="P2182"/>
  <c r="P2181"/>
  <c r="P2180"/>
  <c r="P2179"/>
  <c r="P2178"/>
  <c r="P2177"/>
  <c r="P2176"/>
  <c r="P2175"/>
  <c r="P2174"/>
  <c r="P2173"/>
  <c r="P2172"/>
  <c r="P2171"/>
  <c r="P2170"/>
  <c r="P2169"/>
  <c r="P2168"/>
  <c r="P2167"/>
  <c r="P2166"/>
  <c r="P2165"/>
  <c r="P2164"/>
  <c r="P2163"/>
  <c r="P2162"/>
  <c r="P2161"/>
  <c r="P2160"/>
  <c r="P2159"/>
  <c r="P2158"/>
  <c r="P2157"/>
  <c r="P2156"/>
  <c r="P2155"/>
  <c r="P2154"/>
  <c r="P2153"/>
  <c r="P2152"/>
  <c r="P2151"/>
  <c r="P2150"/>
  <c r="P2149"/>
  <c r="P2148"/>
  <c r="P2147"/>
  <c r="P2146"/>
  <c r="P2145"/>
  <c r="P2144"/>
  <c r="P2143"/>
  <c r="P2142"/>
  <c r="P2141"/>
  <c r="P2140"/>
  <c r="P2139"/>
  <c r="P2138"/>
  <c r="P2137"/>
  <c r="P2136"/>
  <c r="P2135"/>
  <c r="P2134"/>
  <c r="P2133"/>
  <c r="P2132"/>
  <c r="P2131"/>
  <c r="P2130"/>
  <c r="P2129"/>
  <c r="P2128"/>
  <c r="P2127"/>
  <c r="P2126"/>
  <c r="P2125"/>
  <c r="P2124"/>
  <c r="P2123"/>
  <c r="P2122"/>
  <c r="P2121"/>
  <c r="P2120"/>
  <c r="P2119"/>
  <c r="P2118"/>
  <c r="P2117"/>
  <c r="P2116"/>
  <c r="P2115"/>
  <c r="P2114"/>
  <c r="P2113"/>
  <c r="P2112"/>
  <c r="P2111"/>
  <c r="P2110"/>
  <c r="P2109"/>
  <c r="P2108"/>
  <c r="P2107"/>
  <c r="P2106"/>
  <c r="P2105"/>
  <c r="P2104"/>
  <c r="P2103"/>
  <c r="P2102"/>
  <c r="P2101"/>
  <c r="P2100"/>
  <c r="P2099"/>
  <c r="P2098"/>
  <c r="P2097"/>
  <c r="P2096"/>
  <c r="P2095"/>
  <c r="P2094"/>
  <c r="P2093"/>
  <c r="P2092"/>
  <c r="P2091"/>
  <c r="P2090"/>
  <c r="P2089"/>
  <c r="P2088"/>
  <c r="P2087"/>
  <c r="P2086"/>
  <c r="P2085"/>
  <c r="P2084"/>
  <c r="P2083"/>
  <c r="P2082"/>
  <c r="P2081"/>
  <c r="P2080"/>
  <c r="P2079"/>
  <c r="P2078"/>
  <c r="P2077"/>
  <c r="P2076"/>
  <c r="P2075"/>
  <c r="P2074"/>
  <c r="P2073"/>
  <c r="P2072"/>
  <c r="P2071"/>
  <c r="P2070"/>
  <c r="P2069"/>
  <c r="P2068"/>
  <c r="P2067"/>
  <c r="P2066"/>
  <c r="P2065"/>
  <c r="P2064"/>
  <c r="P2063"/>
  <c r="P2062"/>
  <c r="P2061"/>
  <c r="P2060"/>
  <c r="P2059"/>
  <c r="P2058"/>
  <c r="P2057"/>
  <c r="P2056"/>
  <c r="P2055"/>
  <c r="P2054"/>
  <c r="P2053"/>
  <c r="P2052"/>
  <c r="P2051"/>
  <c r="P2050"/>
  <c r="P2049"/>
  <c r="P2048"/>
  <c r="P2047"/>
  <c r="P2046"/>
  <c r="P2045"/>
  <c r="P2044"/>
  <c r="P2043"/>
  <c r="P2042"/>
  <c r="P2041"/>
  <c r="P2040"/>
  <c r="P2039"/>
  <c r="P2038"/>
  <c r="P2037"/>
  <c r="P2036"/>
  <c r="P2035"/>
  <c r="P2034"/>
  <c r="P2033"/>
  <c r="P2032"/>
  <c r="P2031"/>
  <c r="P2030"/>
  <c r="P2029"/>
  <c r="P2028"/>
  <c r="P2027"/>
  <c r="P2026"/>
  <c r="P2025"/>
  <c r="P2024"/>
  <c r="P2023"/>
  <c r="P2022"/>
  <c r="P2021"/>
  <c r="P2020"/>
  <c r="P2019"/>
  <c r="P2018"/>
  <c r="P2017"/>
  <c r="P2016"/>
  <c r="P2015"/>
  <c r="P2014"/>
  <c r="P2013"/>
  <c r="P2012"/>
  <c r="P2011"/>
  <c r="P2010"/>
  <c r="P2009"/>
  <c r="P2008"/>
  <c r="P2007"/>
  <c r="P2006"/>
  <c r="P2005"/>
  <c r="P2004"/>
  <c r="P2003"/>
  <c r="P2002"/>
  <c r="P2001"/>
  <c r="P2000"/>
  <c r="P1999"/>
  <c r="P1998"/>
  <c r="P1997"/>
  <c r="P1996"/>
  <c r="P1995"/>
  <c r="P1994"/>
  <c r="P1993"/>
  <c r="P1992"/>
  <c r="P1991"/>
  <c r="P1990"/>
  <c r="P1989"/>
  <c r="P1988"/>
  <c r="P1987"/>
  <c r="P1986"/>
  <c r="P1985"/>
  <c r="P1984"/>
  <c r="P1983"/>
  <c r="P1982"/>
  <c r="P1981"/>
  <c r="P1980"/>
  <c r="P1979"/>
  <c r="P1978"/>
  <c r="P1977"/>
  <c r="P1976"/>
  <c r="P1975"/>
  <c r="P1974"/>
  <c r="P1973"/>
  <c r="P1972"/>
  <c r="P1971"/>
  <c r="P1970"/>
  <c r="P1969"/>
  <c r="P1968"/>
  <c r="P1967"/>
  <c r="P1966"/>
  <c r="P1965"/>
  <c r="P1964"/>
  <c r="P1963"/>
  <c r="P1962"/>
  <c r="P1961"/>
  <c r="P1960"/>
  <c r="P1959"/>
  <c r="P1958"/>
  <c r="P1957"/>
  <c r="P1956"/>
  <c r="P1955"/>
  <c r="P1954"/>
  <c r="P1953"/>
  <c r="P1952"/>
  <c r="P1951"/>
  <c r="P1950"/>
  <c r="P1949"/>
  <c r="P1948"/>
  <c r="P1947"/>
  <c r="P1946"/>
  <c r="P1945"/>
  <c r="P1944"/>
  <c r="P1943"/>
  <c r="P1942"/>
  <c r="P1941"/>
  <c r="P1940"/>
  <c r="P1939"/>
  <c r="P1938"/>
  <c r="P1937"/>
  <c r="P1936"/>
  <c r="P1935"/>
  <c r="P1934"/>
  <c r="P1933"/>
  <c r="P1932"/>
  <c r="P1931"/>
  <c r="P1930"/>
  <c r="P1929"/>
  <c r="P1928"/>
  <c r="P1927"/>
  <c r="P1926"/>
  <c r="P1925"/>
  <c r="P1924"/>
  <c r="P1923"/>
  <c r="P1922"/>
  <c r="P1921"/>
  <c r="P1920"/>
  <c r="P1919"/>
  <c r="P1918"/>
  <c r="P1917"/>
  <c r="P1916"/>
  <c r="P1915"/>
  <c r="P1914"/>
  <c r="P1913"/>
  <c r="P1912"/>
  <c r="P1911"/>
  <c r="P1910"/>
  <c r="P1909"/>
  <c r="P1908"/>
  <c r="P1907"/>
  <c r="P1906"/>
  <c r="P1905"/>
  <c r="P1904"/>
  <c r="P1903"/>
  <c r="P1902"/>
  <c r="P1901"/>
  <c r="P1900"/>
  <c r="P1899"/>
  <c r="P1898"/>
  <c r="P1897"/>
  <c r="P1896"/>
  <c r="P1895"/>
  <c r="P1894"/>
  <c r="P1893"/>
  <c r="P1892"/>
  <c r="P1891"/>
  <c r="P1890"/>
  <c r="P1889"/>
  <c r="P1888"/>
  <c r="P1887"/>
  <c r="P1886"/>
  <c r="P1885"/>
  <c r="P1884"/>
  <c r="P1883"/>
  <c r="P1882"/>
  <c r="P1881"/>
  <c r="P1880"/>
  <c r="P1879"/>
  <c r="P1878"/>
  <c r="P1877"/>
  <c r="P1876"/>
  <c r="P1875"/>
  <c r="P1874"/>
  <c r="P1873"/>
  <c r="P1872"/>
  <c r="P1871"/>
  <c r="P1870"/>
  <c r="P1869"/>
  <c r="P1868"/>
  <c r="P1867"/>
  <c r="P1866"/>
  <c r="P1865"/>
  <c r="P1864"/>
  <c r="P1863"/>
  <c r="P1862"/>
  <c r="P1861"/>
  <c r="P1860"/>
  <c r="P1859"/>
  <c r="P1858"/>
  <c r="P1857"/>
  <c r="P1856"/>
  <c r="P1855"/>
  <c r="P1854"/>
  <c r="P1853"/>
  <c r="P1852"/>
  <c r="P1851"/>
  <c r="P1850"/>
  <c r="P1849"/>
  <c r="P1848"/>
  <c r="P1847"/>
  <c r="P1846"/>
  <c r="P1845"/>
  <c r="P1844"/>
  <c r="P1843"/>
  <c r="P1842"/>
  <c r="P1841"/>
  <c r="P1840"/>
  <c r="P1839"/>
  <c r="P1838"/>
  <c r="P1837"/>
  <c r="P1836"/>
  <c r="P1835"/>
  <c r="P1834"/>
  <c r="P1833"/>
  <c r="P1832"/>
  <c r="P1831"/>
  <c r="P1830"/>
  <c r="P1829"/>
  <c r="P1828"/>
  <c r="P1827"/>
  <c r="P1826"/>
  <c r="P1825"/>
  <c r="P1824"/>
  <c r="P1823"/>
  <c r="P1822"/>
  <c r="P1821"/>
  <c r="P1820"/>
  <c r="P1819"/>
  <c r="P1818"/>
  <c r="P1817"/>
  <c r="P1816"/>
  <c r="P1815"/>
  <c r="P1814"/>
  <c r="P1813"/>
  <c r="P1812"/>
  <c r="P1811"/>
  <c r="P1810"/>
  <c r="P1809"/>
  <c r="P1808"/>
  <c r="P1807"/>
  <c r="P1806"/>
  <c r="P1805"/>
  <c r="P1804"/>
  <c r="P1803"/>
  <c r="P1802"/>
  <c r="P1801"/>
  <c r="P1800"/>
  <c r="P1799"/>
  <c r="P1798"/>
  <c r="P1797"/>
  <c r="P1796"/>
  <c r="P1795"/>
  <c r="P1794"/>
  <c r="P1793"/>
  <c r="P1792"/>
  <c r="P1791"/>
  <c r="P1790"/>
  <c r="P1789"/>
  <c r="P1788"/>
  <c r="P1787"/>
  <c r="P1786"/>
  <c r="P1785"/>
  <c r="P1784"/>
  <c r="P1783"/>
  <c r="P1782"/>
  <c r="P1781"/>
  <c r="P1780"/>
  <c r="P1779"/>
  <c r="P1778"/>
  <c r="P1777"/>
  <c r="P1776"/>
  <c r="P1775"/>
  <c r="P1774"/>
  <c r="P1773"/>
  <c r="P1772"/>
  <c r="P1771"/>
  <c r="P1770"/>
  <c r="P1769"/>
  <c r="P1768"/>
  <c r="P1767"/>
  <c r="P1766"/>
  <c r="P1765"/>
  <c r="P1764"/>
  <c r="P1763"/>
  <c r="P1762"/>
  <c r="P1761"/>
  <c r="P1760"/>
  <c r="P1759"/>
  <c r="P1758"/>
  <c r="P1757"/>
  <c r="P1756"/>
  <c r="P1755"/>
  <c r="P1754"/>
  <c r="P1753"/>
  <c r="P1752"/>
  <c r="P1751"/>
  <c r="P1750"/>
  <c r="P1749"/>
  <c r="P1748"/>
  <c r="P1747"/>
  <c r="P1746"/>
  <c r="P1745"/>
  <c r="P1744"/>
  <c r="P1743"/>
  <c r="P1742"/>
  <c r="P1741"/>
  <c r="P1740"/>
  <c r="P1739"/>
  <c r="P1738"/>
  <c r="P1737"/>
  <c r="P1736"/>
  <c r="P1735"/>
  <c r="P1734"/>
  <c r="P1733"/>
  <c r="P1732"/>
  <c r="P1731"/>
  <c r="P1730"/>
  <c r="P1729"/>
  <c r="P1728"/>
  <c r="P1727"/>
  <c r="P1726"/>
  <c r="P1725"/>
  <c r="P1724"/>
  <c r="P1723"/>
  <c r="P1722"/>
  <c r="P1721"/>
  <c r="P1720"/>
  <c r="P1719"/>
  <c r="P1718"/>
  <c r="P1717"/>
  <c r="P1716"/>
  <c r="P1715"/>
  <c r="P1714"/>
  <c r="P1713"/>
  <c r="P1712"/>
  <c r="P1711"/>
  <c r="P1710"/>
  <c r="P1709"/>
  <c r="P1708"/>
  <c r="P1707"/>
  <c r="P1706"/>
  <c r="P1705"/>
  <c r="P1704"/>
  <c r="P1703"/>
  <c r="P1702"/>
  <c r="P1701"/>
  <c r="P1700"/>
  <c r="P1699"/>
  <c r="P1698"/>
  <c r="P1697"/>
  <c r="P1696"/>
  <c r="P1695"/>
  <c r="P1694"/>
  <c r="P1693"/>
  <c r="P1692"/>
  <c r="P1691"/>
  <c r="P1690"/>
  <c r="P1689"/>
  <c r="P1688"/>
  <c r="P1687"/>
  <c r="P1686"/>
  <c r="P1685"/>
  <c r="P1684"/>
  <c r="P1683"/>
  <c r="P1682"/>
  <c r="P1681"/>
  <c r="P1680"/>
  <c r="P1679"/>
  <c r="P1678"/>
  <c r="P1677"/>
  <c r="P1676"/>
  <c r="P1675"/>
  <c r="P1674"/>
  <c r="P1673"/>
  <c r="P1672"/>
  <c r="P1671"/>
  <c r="P1670"/>
  <c r="P1669"/>
  <c r="P1668"/>
  <c r="P1667"/>
  <c r="P1666"/>
  <c r="P1665"/>
  <c r="P1664"/>
  <c r="P1663"/>
  <c r="P1662"/>
  <c r="P1661"/>
  <c r="P1660"/>
  <c r="P1659"/>
  <c r="P1658"/>
  <c r="P1657"/>
  <c r="P1656"/>
  <c r="P1655"/>
  <c r="P1654"/>
  <c r="P1653"/>
  <c r="P1652"/>
  <c r="P1651"/>
  <c r="P1650"/>
  <c r="P1649"/>
  <c r="P1648"/>
  <c r="P1647"/>
  <c r="P1646"/>
  <c r="P1645"/>
  <c r="P1644"/>
  <c r="P1643"/>
  <c r="P1642"/>
  <c r="P1641"/>
  <c r="P1640"/>
  <c r="P1639"/>
  <c r="P1638"/>
  <c r="P1637"/>
  <c r="P1636"/>
  <c r="P1635"/>
  <c r="P1634"/>
  <c r="P1633"/>
  <c r="P1632"/>
  <c r="P1631"/>
  <c r="P1630"/>
  <c r="P1629"/>
  <c r="P1628"/>
  <c r="P1627"/>
  <c r="P1626"/>
  <c r="P1625"/>
  <c r="P1624"/>
  <c r="P1623"/>
  <c r="P1622"/>
  <c r="P1621"/>
  <c r="P1620"/>
  <c r="P1619"/>
  <c r="P1618"/>
  <c r="P1617"/>
  <c r="P1616"/>
  <c r="P1615"/>
  <c r="P1614"/>
  <c r="P1613"/>
  <c r="P1612"/>
  <c r="P1611"/>
  <c r="P1610"/>
  <c r="P1609"/>
  <c r="P1608"/>
  <c r="P1607"/>
  <c r="P1606"/>
  <c r="P1605"/>
  <c r="P1604"/>
  <c r="P1603"/>
  <c r="P1602"/>
  <c r="P1601"/>
  <c r="P1600"/>
  <c r="P1599"/>
  <c r="P1598"/>
  <c r="P1597"/>
  <c r="P1596"/>
  <c r="P1595"/>
  <c r="P1594"/>
  <c r="P1593"/>
  <c r="P1592"/>
  <c r="P1591"/>
  <c r="P1590"/>
  <c r="P1589"/>
  <c r="P1588"/>
  <c r="P1587"/>
  <c r="P1586"/>
  <c r="P1585"/>
  <c r="P1584"/>
  <c r="P1583"/>
  <c r="P1582"/>
  <c r="P1581"/>
  <c r="P1580"/>
  <c r="P1579"/>
  <c r="P1578"/>
  <c r="P1577"/>
  <c r="P1576"/>
  <c r="P1575"/>
  <c r="P1574"/>
  <c r="P1573"/>
  <c r="P1572"/>
  <c r="P1571"/>
  <c r="P1570"/>
  <c r="P1569"/>
  <c r="P1568"/>
  <c r="P1567"/>
  <c r="P1566"/>
  <c r="P1565"/>
  <c r="P1564"/>
  <c r="P1563"/>
  <c r="P1562"/>
  <c r="P1561"/>
  <c r="P1560"/>
  <c r="P1559"/>
  <c r="P1558"/>
  <c r="P1557"/>
  <c r="P1556"/>
  <c r="P1555"/>
  <c r="P1554"/>
  <c r="P1553"/>
  <c r="P1552"/>
  <c r="P1551"/>
  <c r="P1550"/>
  <c r="P1549"/>
  <c r="P1548"/>
  <c r="P1547"/>
  <c r="P1546"/>
  <c r="P1545"/>
  <c r="P1544"/>
  <c r="P1543"/>
  <c r="P1542"/>
  <c r="P1541"/>
  <c r="P1540"/>
  <c r="P1539"/>
  <c r="P1538"/>
  <c r="P1537"/>
  <c r="P1536"/>
  <c r="P1535"/>
  <c r="P1534"/>
  <c r="P1533"/>
  <c r="P1532"/>
  <c r="P1531"/>
  <c r="P1530"/>
  <c r="P1529"/>
  <c r="P1528"/>
  <c r="P1527"/>
  <c r="P1526"/>
  <c r="P1525"/>
  <c r="P1524"/>
  <c r="P1523"/>
  <c r="P1522"/>
  <c r="P1521"/>
  <c r="P1520"/>
  <c r="P1519"/>
  <c r="P1518"/>
  <c r="P1517"/>
  <c r="P1516"/>
  <c r="P1515"/>
  <c r="P1514"/>
  <c r="P1513"/>
  <c r="P1512"/>
  <c r="P1511"/>
  <c r="P1510"/>
  <c r="P1509"/>
  <c r="P1508"/>
  <c r="P1507"/>
  <c r="P1506"/>
  <c r="P1505"/>
  <c r="P1504"/>
  <c r="P1503"/>
  <c r="P1502"/>
  <c r="P1501"/>
  <c r="P1500"/>
  <c r="P1499"/>
  <c r="P1498"/>
  <c r="P1497"/>
  <c r="P1496"/>
  <c r="P1495"/>
  <c r="P1494"/>
  <c r="P1493"/>
  <c r="P1492"/>
  <c r="P1491"/>
  <c r="P1490"/>
  <c r="P1489"/>
  <c r="P1488"/>
  <c r="P1487"/>
  <c r="P1486"/>
  <c r="P1485"/>
  <c r="P1484"/>
  <c r="P1483"/>
  <c r="P1482"/>
  <c r="P1481"/>
  <c r="P1480"/>
  <c r="P1479"/>
  <c r="P1478"/>
  <c r="P1477"/>
  <c r="P1476"/>
  <c r="P1475"/>
  <c r="P1474"/>
  <c r="P1473"/>
  <c r="P1472"/>
  <c r="P1471"/>
  <c r="P1470"/>
  <c r="P1469"/>
  <c r="P1468"/>
  <c r="P1467"/>
  <c r="P1466"/>
  <c r="P1465"/>
  <c r="P1464"/>
  <c r="P1463"/>
  <c r="P1462"/>
  <c r="P1461"/>
  <c r="P1460"/>
  <c r="P1459"/>
  <c r="P1458"/>
  <c r="P1457"/>
  <c r="P1456"/>
  <c r="P1455"/>
  <c r="P1454"/>
  <c r="P1453"/>
  <c r="P1452"/>
  <c r="P1451"/>
  <c r="P1450"/>
  <c r="P1449"/>
  <c r="P1448"/>
  <c r="P1447"/>
  <c r="P1446"/>
  <c r="P1445"/>
  <c r="P1444"/>
  <c r="P1443"/>
  <c r="P1442"/>
  <c r="P1441"/>
  <c r="P1440"/>
  <c r="P1439"/>
  <c r="P1438"/>
  <c r="P1437"/>
  <c r="P1436"/>
  <c r="P1435"/>
  <c r="P1434"/>
  <c r="P1433"/>
  <c r="P1432"/>
  <c r="P1431"/>
  <c r="P1430"/>
  <c r="P1429"/>
  <c r="P1428"/>
  <c r="P1427"/>
  <c r="P1426"/>
  <c r="P1425"/>
  <c r="P1424"/>
  <c r="P1423"/>
  <c r="P1422"/>
  <c r="P1421"/>
  <c r="P1420"/>
  <c r="P1419"/>
  <c r="P1418"/>
  <c r="P1417"/>
  <c r="P1416"/>
  <c r="P1415"/>
  <c r="P1414"/>
  <c r="P1413"/>
  <c r="P1412"/>
  <c r="P1411"/>
  <c r="P1410"/>
  <c r="P1409"/>
  <c r="P1408"/>
  <c r="P1407"/>
  <c r="P1406"/>
  <c r="P1405"/>
  <c r="P1404"/>
  <c r="P1403"/>
  <c r="P1402"/>
  <c r="P1401"/>
  <c r="P1400"/>
  <c r="P1399"/>
  <c r="P1398"/>
  <c r="P1397"/>
  <c r="P1396"/>
  <c r="P1395"/>
  <c r="P1394"/>
  <c r="P1393"/>
  <c r="P1392"/>
  <c r="P1391"/>
  <c r="P1390"/>
  <c r="P1389"/>
  <c r="P1388"/>
  <c r="P1387"/>
  <c r="P1386"/>
  <c r="P1385"/>
  <c r="P1384"/>
  <c r="P1383"/>
  <c r="P1382"/>
  <c r="P1381"/>
  <c r="P1380"/>
  <c r="P1379"/>
  <c r="P1378"/>
  <c r="P1377"/>
  <c r="P1376"/>
  <c r="P1375"/>
  <c r="P1374"/>
  <c r="P1373"/>
  <c r="P1372"/>
  <c r="P1371"/>
  <c r="P1370"/>
  <c r="P1369"/>
  <c r="P1368"/>
  <c r="P1367"/>
  <c r="P1366"/>
  <c r="P1365"/>
  <c r="P1364"/>
  <c r="P1363"/>
  <c r="P1362"/>
  <c r="P1361"/>
  <c r="P1360"/>
  <c r="P1359"/>
  <c r="P1358"/>
  <c r="P1357"/>
  <c r="P1356"/>
  <c r="P1355"/>
  <c r="P1354"/>
  <c r="P1353"/>
  <c r="P1352"/>
  <c r="P1351"/>
  <c r="P1350"/>
  <c r="P1349"/>
  <c r="P1348"/>
  <c r="P1347"/>
  <c r="P1346"/>
  <c r="P1345"/>
  <c r="P1344"/>
  <c r="P1343"/>
  <c r="P1342"/>
  <c r="P1341"/>
  <c r="P1340"/>
  <c r="P1339"/>
  <c r="P1338"/>
  <c r="P1337"/>
  <c r="P1336"/>
  <c r="P1335"/>
  <c r="P1334"/>
  <c r="P1333"/>
  <c r="P1332"/>
  <c r="P1331"/>
  <c r="P1330"/>
  <c r="P1329"/>
  <c r="P1328"/>
  <c r="P1327"/>
  <c r="P1326"/>
  <c r="P1325"/>
  <c r="P1324"/>
  <c r="P1323"/>
  <c r="P1322"/>
  <c r="P1321"/>
  <c r="P1320"/>
  <c r="P1319"/>
  <c r="P1318"/>
  <c r="P1317"/>
  <c r="P1316"/>
  <c r="P1315"/>
  <c r="P1314"/>
  <c r="P1313"/>
  <c r="P1312"/>
  <c r="P1311"/>
  <c r="P1310"/>
  <c r="P1309"/>
  <c r="P1308"/>
  <c r="P1307"/>
  <c r="P1306"/>
  <c r="P1305"/>
  <c r="P1304"/>
  <c r="P1303"/>
  <c r="P1302"/>
  <c r="P1301"/>
  <c r="P1300"/>
  <c r="P1299"/>
  <c r="P1298"/>
  <c r="P1297"/>
  <c r="P1296"/>
  <c r="P1295"/>
  <c r="P1294"/>
  <c r="P1293"/>
  <c r="P1292"/>
  <c r="P1291"/>
  <c r="P1290"/>
  <c r="P1289"/>
  <c r="P1288"/>
  <c r="P1287"/>
  <c r="P1286"/>
  <c r="P1285"/>
  <c r="P1284"/>
  <c r="P1283"/>
  <c r="P1282"/>
  <c r="P1281"/>
  <c r="P1280"/>
  <c r="P1279"/>
  <c r="P1278"/>
  <c r="P1277"/>
  <c r="P1276"/>
  <c r="P1275"/>
  <c r="P1274"/>
  <c r="P1273"/>
  <c r="P1272"/>
  <c r="P1271"/>
  <c r="P1270"/>
  <c r="P1269"/>
  <c r="P1268"/>
  <c r="P1267"/>
  <c r="P1266"/>
  <c r="P1265"/>
  <c r="P1264"/>
  <c r="P1263"/>
  <c r="P1262"/>
  <c r="P1261"/>
  <c r="P1260"/>
  <c r="P1259"/>
  <c r="P1258"/>
  <c r="P1257"/>
  <c r="P1256"/>
  <c r="P1255"/>
  <c r="P1254"/>
  <c r="P1253"/>
  <c r="P1252"/>
  <c r="P1251"/>
  <c r="P1250"/>
  <c r="P1249"/>
  <c r="P1248"/>
  <c r="P1247"/>
  <c r="P1246"/>
  <c r="P1245"/>
  <c r="P1244"/>
  <c r="P1243"/>
  <c r="P1242"/>
  <c r="P1241"/>
  <c r="P1240"/>
  <c r="P1239"/>
  <c r="P1238"/>
  <c r="P1237"/>
  <c r="P1236"/>
  <c r="P1235"/>
  <c r="P1234"/>
  <c r="P1233"/>
  <c r="P1232"/>
  <c r="P1231"/>
  <c r="P1230"/>
  <c r="P1229"/>
  <c r="P1228"/>
  <c r="P1227"/>
  <c r="P1226"/>
  <c r="P1225"/>
  <c r="P1224"/>
  <c r="P1223"/>
  <c r="P1222"/>
  <c r="P1221"/>
  <c r="P1220"/>
  <c r="P1219"/>
  <c r="P1218"/>
  <c r="P1217"/>
  <c r="P1216"/>
  <c r="P1215"/>
  <c r="P1214"/>
  <c r="P1213"/>
  <c r="P1212"/>
  <c r="P1211"/>
  <c r="P1210"/>
  <c r="P1209"/>
  <c r="P1208"/>
  <c r="P1207"/>
  <c r="P1206"/>
  <c r="P1205"/>
  <c r="P1204"/>
  <c r="P1203"/>
  <c r="P1202"/>
  <c r="P1201"/>
  <c r="P1200"/>
  <c r="P1199"/>
  <c r="P1198"/>
  <c r="P1197"/>
  <c r="P1196"/>
  <c r="P1195"/>
  <c r="P1194"/>
  <c r="P1193"/>
  <c r="P1192"/>
  <c r="P1191"/>
  <c r="P1190"/>
  <c r="P1189"/>
  <c r="P1188"/>
  <c r="P1187"/>
  <c r="P1186"/>
  <c r="P1185"/>
  <c r="P1184"/>
  <c r="P1183"/>
  <c r="P1182"/>
  <c r="P1181"/>
  <c r="P1180"/>
  <c r="P1179"/>
  <c r="P1178"/>
  <c r="P1177"/>
  <c r="P1176"/>
  <c r="P1175"/>
  <c r="P1174"/>
  <c r="P1173"/>
  <c r="P1172"/>
  <c r="P1171"/>
  <c r="P1170"/>
  <c r="P1169"/>
  <c r="P1168"/>
  <c r="P1167"/>
  <c r="P1166"/>
  <c r="P1165"/>
  <c r="P1164"/>
  <c r="P1163"/>
  <c r="P1162"/>
  <c r="P1161"/>
  <c r="P1160"/>
  <c r="P1159"/>
  <c r="P1158"/>
  <c r="P1157"/>
  <c r="P1156"/>
  <c r="P1155"/>
  <c r="P1154"/>
  <c r="P1153"/>
  <c r="P1152"/>
  <c r="P1151"/>
  <c r="P1150"/>
  <c r="P1149"/>
  <c r="P1148"/>
  <c r="P1147"/>
  <c r="P1146"/>
  <c r="P1145"/>
  <c r="P1144"/>
  <c r="P1143"/>
  <c r="P1142"/>
  <c r="P1141"/>
  <c r="P1140"/>
  <c r="P1139"/>
  <c r="P1138"/>
  <c r="P1137"/>
  <c r="P1136"/>
  <c r="P1135"/>
  <c r="P1134"/>
  <c r="P1133"/>
  <c r="P1132"/>
  <c r="P1131"/>
  <c r="P1130"/>
  <c r="P1129"/>
  <c r="P1128"/>
  <c r="P1127"/>
  <c r="P1126"/>
  <c r="P1125"/>
  <c r="P1124"/>
  <c r="P1123"/>
  <c r="P1122"/>
  <c r="P1121"/>
  <c r="P1120"/>
  <c r="P1119"/>
  <c r="P1118"/>
  <c r="P1117"/>
  <c r="P1116"/>
  <c r="P1115"/>
  <c r="P1114"/>
  <c r="P1113"/>
  <c r="P1112"/>
  <c r="P1111"/>
  <c r="P1110"/>
  <c r="P1109"/>
  <c r="P1108"/>
  <c r="P1107"/>
  <c r="P1106"/>
  <c r="P1105"/>
  <c r="P1104"/>
  <c r="P1103"/>
  <c r="P1102"/>
  <c r="P1101"/>
  <c r="P1100"/>
  <c r="P1099"/>
  <c r="P1098"/>
  <c r="P1097"/>
  <c r="P1096"/>
  <c r="P1095"/>
  <c r="P1094"/>
  <c r="P1093"/>
  <c r="P1092"/>
  <c r="P1091"/>
  <c r="P1090"/>
  <c r="P1089"/>
  <c r="P1088"/>
  <c r="P1087"/>
  <c r="P1086"/>
  <c r="P1085"/>
  <c r="P1084"/>
  <c r="P1083"/>
  <c r="P1082"/>
  <c r="P1081"/>
  <c r="P1080"/>
  <c r="P1079"/>
  <c r="P1078"/>
  <c r="P1077"/>
  <c r="P1076"/>
  <c r="P1075"/>
  <c r="P1074"/>
  <c r="P1073"/>
  <c r="P1072"/>
  <c r="P1071"/>
  <c r="P1070"/>
  <c r="P1069"/>
  <c r="P1068"/>
  <c r="P1067"/>
  <c r="P1066"/>
  <c r="P1065"/>
  <c r="P1064"/>
  <c r="P1063"/>
  <c r="P1062"/>
  <c r="P1061"/>
  <c r="P1060"/>
  <c r="P1059"/>
  <c r="P1058"/>
  <c r="P1057"/>
  <c r="P1056"/>
  <c r="P1055"/>
  <c r="P1054"/>
  <c r="P1053"/>
  <c r="P1052"/>
  <c r="P1051"/>
  <c r="P1050"/>
  <c r="P1049"/>
  <c r="P1048"/>
  <c r="P1047"/>
  <c r="P1046"/>
  <c r="P1045"/>
  <c r="P1044"/>
  <c r="P1043"/>
  <c r="P1042"/>
  <c r="P1041"/>
  <c r="P1040"/>
  <c r="P1039"/>
  <c r="P1038"/>
  <c r="P1037"/>
  <c r="P1036"/>
  <c r="P1035"/>
  <c r="P1034"/>
  <c r="P1033"/>
  <c r="P1032"/>
  <c r="P1031"/>
  <c r="P1030"/>
  <c r="P1029"/>
  <c r="P1028"/>
  <c r="P1027"/>
  <c r="P1026"/>
  <c r="P1025"/>
  <c r="P1024"/>
  <c r="P1023"/>
  <c r="P1022"/>
  <c r="P1021"/>
  <c r="P1020"/>
  <c r="P1019"/>
  <c r="P1018"/>
  <c r="P1017"/>
  <c r="P1016"/>
  <c r="P1015"/>
  <c r="P1014"/>
  <c r="P1013"/>
  <c r="P1012"/>
  <c r="P1011"/>
  <c r="P1010"/>
  <c r="P1009"/>
  <c r="P1008"/>
  <c r="P1007"/>
  <c r="P1006"/>
  <c r="P1005"/>
  <c r="P1004"/>
  <c r="P1003"/>
  <c r="P1002"/>
  <c r="P1001"/>
  <c r="P1000"/>
  <c r="P999"/>
  <c r="P998"/>
  <c r="P997"/>
  <c r="P996"/>
  <c r="P995"/>
  <c r="P994"/>
  <c r="P993"/>
  <c r="P992"/>
  <c r="P991"/>
  <c r="P990"/>
  <c r="P989"/>
  <c r="P988"/>
  <c r="P987"/>
  <c r="P986"/>
  <c r="P985"/>
  <c r="P984"/>
  <c r="P983"/>
  <c r="P982"/>
  <c r="P981"/>
  <c r="P980"/>
  <c r="P979"/>
  <c r="P978"/>
  <c r="P977"/>
  <c r="P976"/>
  <c r="P975"/>
  <c r="P974"/>
  <c r="P973"/>
  <c r="P972"/>
  <c r="P971"/>
  <c r="P970"/>
  <c r="P969"/>
  <c r="P968"/>
  <c r="P967"/>
  <c r="P966"/>
  <c r="P965"/>
  <c r="P964"/>
  <c r="P963"/>
  <c r="P962"/>
  <c r="P961"/>
  <c r="P960"/>
  <c r="P959"/>
  <c r="P958"/>
  <c r="P957"/>
  <c r="P956"/>
  <c r="P955"/>
  <c r="P954"/>
  <c r="P953"/>
  <c r="P952"/>
  <c r="P951"/>
  <c r="P950"/>
  <c r="P949"/>
  <c r="P948"/>
  <c r="P947"/>
  <c r="P946"/>
  <c r="P945"/>
  <c r="P944"/>
  <c r="P943"/>
  <c r="P942"/>
  <c r="P941"/>
  <c r="P940"/>
  <c r="P939"/>
  <c r="P938"/>
  <c r="P937"/>
  <c r="P936"/>
  <c r="P935"/>
  <c r="P934"/>
  <c r="P933"/>
  <c r="P932"/>
  <c r="P931"/>
  <c r="P930"/>
  <c r="P929"/>
  <c r="P928"/>
  <c r="P927"/>
  <c r="P926"/>
  <c r="P925"/>
  <c r="P924"/>
  <c r="P923"/>
  <c r="P922"/>
  <c r="P921"/>
  <c r="P920"/>
  <c r="P919"/>
  <c r="P918"/>
  <c r="P917"/>
  <c r="P916"/>
  <c r="P915"/>
  <c r="P914"/>
  <c r="P913"/>
  <c r="P912"/>
  <c r="P911"/>
  <c r="P910"/>
  <c r="P909"/>
  <c r="P908"/>
  <c r="P907"/>
  <c r="P906"/>
  <c r="P905"/>
  <c r="P904"/>
  <c r="P903"/>
  <c r="P902"/>
  <c r="P901"/>
  <c r="P900"/>
  <c r="P899"/>
  <c r="P898"/>
  <c r="P897"/>
  <c r="P896"/>
  <c r="P895"/>
  <c r="P894"/>
  <c r="P893"/>
  <c r="P892"/>
  <c r="P891"/>
  <c r="P890"/>
  <c r="P889"/>
  <c r="P888"/>
  <c r="P887"/>
  <c r="P886"/>
  <c r="P885"/>
  <c r="P884"/>
  <c r="P883"/>
  <c r="P882"/>
  <c r="P881"/>
  <c r="P880"/>
  <c r="P879"/>
  <c r="P878"/>
  <c r="P877"/>
  <c r="P876"/>
  <c r="P875"/>
  <c r="P874"/>
  <c r="P873"/>
  <c r="P872"/>
  <c r="P871"/>
  <c r="P870"/>
  <c r="P869"/>
  <c r="P868"/>
  <c r="P867"/>
  <c r="P866"/>
  <c r="P865"/>
  <c r="P864"/>
  <c r="P863"/>
  <c r="P862"/>
  <c r="P861"/>
  <c r="P860"/>
  <c r="P859"/>
  <c r="P858"/>
  <c r="P857"/>
  <c r="P856"/>
  <c r="P855"/>
  <c r="P854"/>
  <c r="P853"/>
  <c r="P852"/>
  <c r="P851"/>
  <c r="P850"/>
  <c r="P849"/>
  <c r="P848"/>
  <c r="P847"/>
  <c r="P846"/>
  <c r="P845"/>
  <c r="P844"/>
  <c r="P843"/>
  <c r="P842"/>
  <c r="P841"/>
  <c r="P840"/>
  <c r="P839"/>
  <c r="P838"/>
  <c r="P837"/>
  <c r="P836"/>
  <c r="P835"/>
  <c r="P834"/>
  <c r="P833"/>
  <c r="P832"/>
  <c r="P831"/>
  <c r="P830"/>
  <c r="P829"/>
  <c r="P828"/>
  <c r="P827"/>
  <c r="P826"/>
  <c r="P825"/>
  <c r="P824"/>
  <c r="P823"/>
  <c r="P822"/>
  <c r="P821"/>
  <c r="P820"/>
  <c r="P819"/>
  <c r="P818"/>
  <c r="P817"/>
  <c r="P816"/>
  <c r="P815"/>
  <c r="P814"/>
  <c r="P813"/>
  <c r="P812"/>
  <c r="P811"/>
  <c r="P810"/>
  <c r="P809"/>
  <c r="P808"/>
  <c r="P807"/>
  <c r="P806"/>
  <c r="P805"/>
  <c r="P804"/>
  <c r="P803"/>
  <c r="P802"/>
  <c r="P801"/>
  <c r="P800"/>
  <c r="P799"/>
  <c r="P798"/>
  <c r="P797"/>
  <c r="P796"/>
  <c r="P795"/>
  <c r="P794"/>
  <c r="P793"/>
  <c r="P792"/>
  <c r="P791"/>
  <c r="P790"/>
  <c r="P789"/>
  <c r="P788"/>
  <c r="P787"/>
  <c r="P786"/>
  <c r="P785"/>
  <c r="P784"/>
  <c r="P783"/>
  <c r="P782"/>
  <c r="P781"/>
  <c r="P780"/>
  <c r="P779"/>
  <c r="P778"/>
  <c r="P777"/>
  <c r="P776"/>
  <c r="P775"/>
  <c r="P774"/>
  <c r="P773"/>
  <c r="P772"/>
  <c r="P771"/>
  <c r="P770"/>
  <c r="P769"/>
  <c r="P768"/>
  <c r="P767"/>
  <c r="P766"/>
  <c r="P765"/>
  <c r="P764"/>
  <c r="P763"/>
  <c r="P762"/>
  <c r="P761"/>
  <c r="P760"/>
  <c r="P759"/>
  <c r="P758"/>
  <c r="P757"/>
  <c r="P756"/>
  <c r="P755"/>
  <c r="P754"/>
  <c r="P753"/>
  <c r="P752"/>
  <c r="P751"/>
  <c r="P750"/>
  <c r="P749"/>
  <c r="P748"/>
  <c r="P747"/>
  <c r="P746"/>
  <c r="P745"/>
  <c r="P744"/>
  <c r="P743"/>
  <c r="P742"/>
  <c r="P741"/>
  <c r="P740"/>
  <c r="P739"/>
  <c r="P738"/>
  <c r="P737"/>
  <c r="P736"/>
  <c r="P735"/>
  <c r="P734"/>
  <c r="P733"/>
  <c r="P732"/>
  <c r="P731"/>
  <c r="P730"/>
  <c r="P729"/>
  <c r="P728"/>
  <c r="P727"/>
  <c r="P726"/>
  <c r="P725"/>
  <c r="P724"/>
  <c r="P723"/>
  <c r="P722"/>
  <c r="P721"/>
  <c r="P720"/>
  <c r="P719"/>
  <c r="P718"/>
  <c r="P717"/>
  <c r="P716"/>
  <c r="P715"/>
  <c r="P714"/>
  <c r="P713"/>
  <c r="P712"/>
  <c r="P711"/>
  <c r="P710"/>
  <c r="P709"/>
  <c r="P708"/>
  <c r="P707"/>
  <c r="P706"/>
  <c r="P705"/>
  <c r="P704"/>
  <c r="P703"/>
  <c r="P702"/>
  <c r="P701"/>
  <c r="P700"/>
  <c r="P699"/>
  <c r="P698"/>
  <c r="P697"/>
  <c r="P696"/>
  <c r="P695"/>
  <c r="P694"/>
  <c r="P693"/>
  <c r="P692"/>
  <c r="P691"/>
  <c r="P690"/>
  <c r="P689"/>
  <c r="P688"/>
  <c r="P687"/>
  <c r="P686"/>
  <c r="P685"/>
  <c r="P684"/>
  <c r="P683"/>
  <c r="P682"/>
  <c r="P681"/>
  <c r="P680"/>
  <c r="P679"/>
  <c r="P678"/>
  <c r="P677"/>
  <c r="P676"/>
  <c r="P675"/>
  <c r="P674"/>
  <c r="P673"/>
  <c r="P672"/>
  <c r="P671"/>
  <c r="P670"/>
  <c r="P669"/>
  <c r="P668"/>
  <c r="P667"/>
  <c r="P666"/>
  <c r="P665"/>
  <c r="P664"/>
  <c r="P663"/>
  <c r="P662"/>
  <c r="P661"/>
  <c r="P660"/>
  <c r="P659"/>
  <c r="P658"/>
  <c r="P657"/>
  <c r="P656"/>
  <c r="P655"/>
  <c r="P654"/>
  <c r="P653"/>
  <c r="P652"/>
  <c r="P651"/>
  <c r="P650"/>
  <c r="P649"/>
  <c r="P648"/>
  <c r="P647"/>
  <c r="P646"/>
  <c r="P645"/>
  <c r="P644"/>
  <c r="P643"/>
  <c r="P642"/>
  <c r="P641"/>
  <c r="P640"/>
  <c r="P639"/>
  <c r="P638"/>
  <c r="P637"/>
  <c r="P636"/>
  <c r="P635"/>
  <c r="P634"/>
  <c r="P633"/>
  <c r="P632"/>
  <c r="P631"/>
  <c r="P630"/>
  <c r="P629"/>
  <c r="P628"/>
  <c r="P627"/>
  <c r="P626"/>
  <c r="P625"/>
  <c r="P624"/>
  <c r="P623"/>
  <c r="P622"/>
  <c r="P621"/>
  <c r="P620"/>
  <c r="P619"/>
  <c r="P618"/>
  <c r="P617"/>
  <c r="P616"/>
  <c r="P615"/>
  <c r="P614"/>
  <c r="P613"/>
  <c r="P612"/>
  <c r="P611"/>
  <c r="P610"/>
  <c r="P609"/>
  <c r="P608"/>
  <c r="P607"/>
  <c r="P606"/>
  <c r="P605"/>
  <c r="P604"/>
  <c r="P603"/>
  <c r="P602"/>
  <c r="P601"/>
  <c r="P600"/>
  <c r="P599"/>
  <c r="P598"/>
  <c r="P597"/>
  <c r="P596"/>
  <c r="P595"/>
  <c r="P594"/>
  <c r="P593"/>
  <c r="P592"/>
  <c r="P591"/>
  <c r="P590"/>
  <c r="P589"/>
  <c r="P588"/>
  <c r="P587"/>
  <c r="P586"/>
  <c r="P585"/>
  <c r="P584"/>
  <c r="P583"/>
  <c r="P582"/>
  <c r="P581"/>
  <c r="P580"/>
  <c r="P579"/>
  <c r="P578"/>
  <c r="P577"/>
  <c r="P576"/>
  <c r="P575"/>
  <c r="P574"/>
  <c r="P573"/>
  <c r="P572"/>
  <c r="P571"/>
  <c r="P570"/>
  <c r="P569"/>
  <c r="P568"/>
  <c r="P567"/>
  <c r="P566"/>
  <c r="P565"/>
  <c r="P564"/>
  <c r="P563"/>
  <c r="P562"/>
  <c r="P561"/>
  <c r="P560"/>
  <c r="P559"/>
  <c r="P558"/>
  <c r="P557"/>
  <c r="P556"/>
  <c r="P555"/>
  <c r="P554"/>
  <c r="P553"/>
  <c r="P552"/>
  <c r="P551"/>
  <c r="P550"/>
  <c r="P549"/>
  <c r="P548"/>
  <c r="P547"/>
  <c r="P546"/>
  <c r="P545"/>
  <c r="P544"/>
  <c r="P543"/>
  <c r="P542"/>
  <c r="P541"/>
  <c r="P540"/>
  <c r="P539"/>
  <c r="P538"/>
  <c r="P537"/>
  <c r="P536"/>
  <c r="P535"/>
  <c r="P534"/>
  <c r="P533"/>
  <c r="P532"/>
  <c r="P531"/>
  <c r="P530"/>
  <c r="P529"/>
  <c r="P528"/>
  <c r="P527"/>
  <c r="P526"/>
  <c r="P525"/>
  <c r="P524"/>
  <c r="P523"/>
  <c r="P522"/>
  <c r="P521"/>
  <c r="P520"/>
  <c r="P519"/>
  <c r="P518"/>
  <c r="P517"/>
  <c r="P516"/>
  <c r="P515"/>
  <c r="P514"/>
  <c r="P513"/>
  <c r="P512"/>
  <c r="P511"/>
  <c r="P510"/>
  <c r="P509"/>
  <c r="P508"/>
  <c r="P507"/>
  <c r="P506"/>
  <c r="P505"/>
  <c r="P504"/>
  <c r="P503"/>
  <c r="P502"/>
  <c r="P501"/>
  <c r="P500"/>
  <c r="P499"/>
  <c r="P498"/>
  <c r="P497"/>
  <c r="P496"/>
  <c r="P495"/>
  <c r="P494"/>
  <c r="P493"/>
  <c r="P492"/>
  <c r="P491"/>
  <c r="P490"/>
  <c r="P489"/>
  <c r="P488"/>
  <c r="P487"/>
  <c r="P486"/>
  <c r="P485"/>
  <c r="P484"/>
  <c r="P483"/>
  <c r="P482"/>
  <c r="P481"/>
  <c r="P480"/>
  <c r="P479"/>
  <c r="P478"/>
  <c r="P477"/>
  <c r="P476"/>
  <c r="P475"/>
  <c r="P474"/>
  <c r="P473"/>
  <c r="P472"/>
  <c r="P471"/>
  <c r="P470"/>
  <c r="P469"/>
  <c r="P468"/>
  <c r="P467"/>
  <c r="P466"/>
  <c r="P465"/>
  <c r="P464"/>
  <c r="P463"/>
  <c r="P462"/>
  <c r="P461"/>
  <c r="P460"/>
  <c r="P459"/>
  <c r="P458"/>
  <c r="P457"/>
  <c r="P456"/>
  <c r="P455"/>
  <c r="P454"/>
  <c r="P453"/>
  <c r="P452"/>
  <c r="P451"/>
  <c r="P450"/>
  <c r="P449"/>
  <c r="P448"/>
  <c r="P447"/>
  <c r="P446"/>
  <c r="P445"/>
  <c r="P444"/>
  <c r="P443"/>
  <c r="P442"/>
  <c r="P441"/>
  <c r="P440"/>
  <c r="P439"/>
  <c r="P438"/>
  <c r="P437"/>
  <c r="P436"/>
  <c r="P435"/>
  <c r="P434"/>
  <c r="P433"/>
  <c r="P432"/>
  <c r="P431"/>
  <c r="P430"/>
  <c r="P429"/>
  <c r="P428"/>
  <c r="P427"/>
  <c r="P426"/>
  <c r="P425"/>
  <c r="P424"/>
  <c r="P423"/>
  <c r="P422"/>
  <c r="P421"/>
  <c r="P420"/>
  <c r="P419"/>
  <c r="P418"/>
  <c r="P417"/>
  <c r="P416"/>
  <c r="P415"/>
  <c r="P414"/>
  <c r="P413"/>
  <c r="P412"/>
  <c r="P411"/>
  <c r="P410"/>
  <c r="P409"/>
  <c r="P408"/>
  <c r="P407"/>
  <c r="P406"/>
  <c r="P405"/>
  <c r="P404"/>
  <c r="P403"/>
  <c r="P402"/>
  <c r="P401"/>
  <c r="P400"/>
  <c r="P399"/>
  <c r="P398"/>
  <c r="P397"/>
  <c r="P396"/>
  <c r="P395"/>
  <c r="P394"/>
  <c r="P393"/>
  <c r="P392"/>
  <c r="P391"/>
  <c r="P390"/>
  <c r="P389"/>
  <c r="P388"/>
  <c r="P387"/>
  <c r="P386"/>
  <c r="P385"/>
  <c r="P384"/>
  <c r="P383"/>
  <c r="P382"/>
  <c r="P381"/>
  <c r="P380"/>
  <c r="P379"/>
  <c r="P378"/>
  <c r="P377"/>
  <c r="P376"/>
  <c r="P375"/>
  <c r="P374"/>
  <c r="P373"/>
  <c r="P372"/>
  <c r="P371"/>
  <c r="P370"/>
  <c r="P369"/>
  <c r="P368"/>
  <c r="P367"/>
  <c r="P366"/>
  <c r="P365"/>
  <c r="P364"/>
  <c r="P363"/>
  <c r="P362"/>
  <c r="P361"/>
  <c r="P360"/>
  <c r="P359"/>
  <c r="P358"/>
  <c r="P357"/>
  <c r="P356"/>
  <c r="P355"/>
  <c r="P354"/>
  <c r="P353"/>
  <c r="P352"/>
  <c r="P351"/>
  <c r="P350"/>
  <c r="P349"/>
  <c r="P348"/>
  <c r="P347"/>
  <c r="P346"/>
  <c r="P345"/>
  <c r="P344"/>
  <c r="P343"/>
  <c r="P342"/>
  <c r="P341"/>
  <c r="P340"/>
  <c r="P339"/>
  <c r="P338"/>
  <c r="P337"/>
  <c r="P336"/>
  <c r="P335"/>
  <c r="P334"/>
  <c r="P333"/>
  <c r="P332"/>
  <c r="P331"/>
  <c r="P330"/>
  <c r="P329"/>
  <c r="P328"/>
  <c r="P327"/>
  <c r="P326"/>
  <c r="P325"/>
  <c r="P324"/>
  <c r="P323"/>
  <c r="P322"/>
  <c r="P321"/>
  <c r="P320"/>
  <c r="P319"/>
  <c r="P318"/>
  <c r="P317"/>
  <c r="P316"/>
  <c r="P315"/>
  <c r="P314"/>
  <c r="P313"/>
  <c r="P312"/>
  <c r="P311"/>
  <c r="P310"/>
  <c r="P309"/>
  <c r="P308"/>
  <c r="P307"/>
  <c r="P306"/>
  <c r="P305"/>
  <c r="P304"/>
  <c r="P303"/>
  <c r="P302"/>
  <c r="P301"/>
  <c r="P300"/>
  <c r="P299"/>
  <c r="P298"/>
  <c r="P297"/>
  <c r="P296"/>
  <c r="P295"/>
  <c r="P294"/>
  <c r="P293"/>
  <c r="P292"/>
  <c r="P291"/>
  <c r="P290"/>
  <c r="P289"/>
  <c r="P288"/>
  <c r="P287"/>
  <c r="P286"/>
  <c r="P285"/>
  <c r="P284"/>
  <c r="P283"/>
  <c r="P282"/>
  <c r="P281"/>
  <c r="P280"/>
  <c r="P279"/>
  <c r="P278"/>
  <c r="P277"/>
  <c r="P276"/>
  <c r="P275"/>
  <c r="P274"/>
  <c r="P273"/>
  <c r="P272"/>
  <c r="P271"/>
  <c r="P270"/>
  <c r="P269"/>
  <c r="P268"/>
  <c r="P267"/>
  <c r="P266"/>
  <c r="P265"/>
  <c r="P264"/>
  <c r="P263"/>
  <c r="P262"/>
  <c r="P261"/>
  <c r="P260"/>
  <c r="P259"/>
  <c r="P258"/>
  <c r="P257"/>
  <c r="P256"/>
  <c r="P255"/>
  <c r="P254"/>
  <c r="P253"/>
  <c r="P252"/>
  <c r="P251"/>
  <c r="P250"/>
  <c r="P249"/>
  <c r="P248"/>
  <c r="P247"/>
  <c r="P246"/>
  <c r="P245"/>
  <c r="P244"/>
  <c r="P243"/>
  <c r="P242"/>
  <c r="P241"/>
  <c r="P240"/>
  <c r="P239"/>
  <c r="P238"/>
  <c r="P237"/>
  <c r="P236"/>
  <c r="P235"/>
  <c r="P234"/>
  <c r="P233"/>
  <c r="P232"/>
  <c r="P231"/>
  <c r="P230"/>
  <c r="P229"/>
  <c r="P228"/>
  <c r="P227"/>
  <c r="P226"/>
  <c r="P225"/>
  <c r="P224"/>
  <c r="P223"/>
  <c r="P222"/>
  <c r="P221"/>
  <c r="P220"/>
  <c r="P219"/>
  <c r="P218"/>
  <c r="P217"/>
  <c r="P216"/>
  <c r="P215"/>
  <c r="P214"/>
  <c r="P213"/>
  <c r="P212"/>
  <c r="P211"/>
  <c r="P210"/>
  <c r="P209"/>
  <c r="P208"/>
  <c r="P207"/>
  <c r="P206"/>
  <c r="P205"/>
  <c r="P204"/>
  <c r="P203"/>
  <c r="P202"/>
  <c r="P201"/>
  <c r="P200"/>
  <c r="P199"/>
  <c r="P198"/>
  <c r="P197"/>
  <c r="P196"/>
  <c r="P195"/>
  <c r="P194"/>
  <c r="P193"/>
  <c r="P192"/>
  <c r="P191"/>
  <c r="P190"/>
  <c r="P189"/>
  <c r="P188"/>
  <c r="P187"/>
  <c r="P186"/>
  <c r="P185"/>
  <c r="P184"/>
  <c r="P183"/>
  <c r="P182"/>
  <c r="P181"/>
  <c r="P180"/>
  <c r="P179"/>
  <c r="P178"/>
  <c r="P177"/>
  <c r="P176"/>
  <c r="P175"/>
  <c r="P174"/>
  <c r="P173"/>
  <c r="P172"/>
  <c r="P171"/>
  <c r="P170"/>
  <c r="P169"/>
  <c r="P168"/>
  <c r="P167"/>
  <c r="P166"/>
  <c r="P165"/>
  <c r="P164"/>
  <c r="P163"/>
  <c r="P162"/>
  <c r="P161"/>
  <c r="P160"/>
  <c r="P159"/>
  <c r="P158"/>
  <c r="P157"/>
  <c r="P156"/>
  <c r="P155"/>
  <c r="P154"/>
  <c r="P153"/>
  <c r="P152"/>
  <c r="P151"/>
  <c r="P150"/>
  <c r="P149"/>
  <c r="P148"/>
  <c r="P147"/>
  <c r="P146"/>
  <c r="P145"/>
  <c r="P144"/>
  <c r="P143"/>
  <c r="P142"/>
  <c r="P141"/>
  <c r="P140"/>
  <c r="P139"/>
  <c r="P138"/>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3"/>
  <c r="P72"/>
  <c r="P71"/>
  <c r="P70"/>
  <c r="P69"/>
  <c r="P68"/>
  <c r="P67"/>
  <c r="P66"/>
  <c r="P65"/>
  <c r="P64"/>
  <c r="P63"/>
  <c r="P62"/>
  <c r="P61"/>
  <c r="P60"/>
  <c r="P59"/>
  <c r="P58"/>
  <c r="P57"/>
  <c r="P56"/>
  <c r="P55"/>
  <c r="P54"/>
  <c r="P53"/>
  <c r="P52"/>
  <c r="P51"/>
  <c r="P50"/>
  <c r="P49"/>
  <c r="P48"/>
  <c r="P47"/>
  <c r="P46"/>
  <c r="P45"/>
  <c r="P44"/>
  <c r="P43"/>
  <c r="P42"/>
  <c r="P41"/>
  <c r="P40"/>
  <c r="P39"/>
  <c r="P38"/>
  <c r="P37"/>
  <c r="P36"/>
  <c r="P35"/>
  <c r="P34"/>
  <c r="P33"/>
  <c r="P32"/>
  <c r="P31"/>
  <c r="P30"/>
  <c r="P29"/>
  <c r="P28"/>
  <c r="P27"/>
  <c r="P26"/>
  <c r="P25"/>
  <c r="P24"/>
  <c r="P23"/>
  <c r="P22"/>
  <c r="P21"/>
  <c r="P20"/>
  <c r="P19"/>
  <c r="P18"/>
  <c r="P17"/>
  <c r="P16"/>
  <c r="P15"/>
  <c r="P14"/>
  <c r="P13"/>
  <c r="P12"/>
  <c r="P11"/>
  <c r="P10"/>
  <c r="P9"/>
  <c r="P8"/>
  <c r="P7"/>
  <c r="P6"/>
  <c r="P5"/>
  <c r="O11110"/>
  <c r="O11109"/>
  <c r="O11108"/>
  <c r="O11107"/>
  <c r="O11106"/>
  <c r="O11105"/>
  <c r="O11104"/>
  <c r="O11103"/>
  <c r="O11102"/>
  <c r="O11101"/>
  <c r="O11100"/>
  <c r="O11099"/>
  <c r="O11098"/>
  <c r="O11097"/>
  <c r="O11096"/>
  <c r="O11095"/>
  <c r="O11094"/>
  <c r="O11093"/>
  <c r="O11092"/>
  <c r="O11091"/>
  <c r="O11090"/>
  <c r="O11089"/>
  <c r="O11088"/>
  <c r="O11087"/>
  <c r="O11086"/>
  <c r="O11085"/>
  <c r="O11084"/>
  <c r="O11083"/>
  <c r="O11082"/>
  <c r="O11081"/>
  <c r="O11080"/>
  <c r="O11079"/>
  <c r="O11078"/>
  <c r="O11077"/>
  <c r="O11076"/>
  <c r="O11075"/>
  <c r="O11074"/>
  <c r="O11073"/>
  <c r="O11072"/>
  <c r="O11071"/>
  <c r="O11070"/>
  <c r="O11069"/>
  <c r="O11068"/>
  <c r="O11067"/>
  <c r="O11066"/>
  <c r="O11065"/>
  <c r="O11064"/>
  <c r="O11063"/>
  <c r="O11062"/>
  <c r="O11061"/>
  <c r="O11060"/>
  <c r="O11059"/>
  <c r="O11058"/>
  <c r="O11057"/>
  <c r="O11056"/>
  <c r="O11055"/>
  <c r="O11054"/>
  <c r="O11053"/>
  <c r="O11052"/>
  <c r="O11051"/>
  <c r="O11050"/>
  <c r="O11049"/>
  <c r="O11048"/>
  <c r="O11047"/>
  <c r="O11046"/>
  <c r="O11045"/>
  <c r="O11044"/>
  <c r="O11043"/>
  <c r="O11042"/>
  <c r="O11041"/>
  <c r="O11040"/>
  <c r="O11039"/>
  <c r="O11038"/>
  <c r="O11037"/>
  <c r="O11036"/>
  <c r="O11035"/>
  <c r="O11034"/>
  <c r="O11033"/>
  <c r="O11032"/>
  <c r="O11031"/>
  <c r="O11030"/>
  <c r="O11029"/>
  <c r="O11028"/>
  <c r="O11027"/>
  <c r="O11026"/>
  <c r="O11025"/>
  <c r="O11024"/>
  <c r="O11023"/>
  <c r="O11022"/>
  <c r="O11021"/>
  <c r="O11020"/>
  <c r="O11019"/>
  <c r="O11018"/>
  <c r="O11017"/>
  <c r="O11016"/>
  <c r="O11015"/>
  <c r="O11014"/>
  <c r="O11013"/>
  <c r="O11012"/>
  <c r="O11011"/>
  <c r="O11010"/>
  <c r="O11009"/>
  <c r="O11008"/>
  <c r="O11007"/>
  <c r="O11006"/>
  <c r="O11005"/>
  <c r="O11004"/>
  <c r="O11003"/>
  <c r="O11002"/>
  <c r="O11001"/>
  <c r="O11000"/>
  <c r="O10999"/>
  <c r="O10998"/>
  <c r="O10997"/>
  <c r="O10996"/>
  <c r="O10995"/>
  <c r="O10994"/>
  <c r="O10993"/>
  <c r="O10992"/>
  <c r="O10991"/>
  <c r="O10990"/>
  <c r="O10989"/>
  <c r="O10988"/>
  <c r="O10987"/>
  <c r="O10986"/>
  <c r="O10985"/>
  <c r="O10984"/>
  <c r="O10983"/>
  <c r="O10982"/>
  <c r="O10981"/>
  <c r="O10980"/>
  <c r="O10979"/>
  <c r="O10978"/>
  <c r="O10977"/>
  <c r="O10976"/>
  <c r="O10975"/>
  <c r="O10974"/>
  <c r="O10973"/>
  <c r="O10972"/>
  <c r="O10971"/>
  <c r="O10970"/>
  <c r="O10969"/>
  <c r="O10968"/>
  <c r="O10967"/>
  <c r="O10966"/>
  <c r="O10965"/>
  <c r="O10964"/>
  <c r="O10963"/>
  <c r="O10962"/>
  <c r="O10961"/>
  <c r="O10960"/>
  <c r="O10959"/>
  <c r="O10958"/>
  <c r="O10957"/>
  <c r="O10956"/>
  <c r="O10955"/>
  <c r="O10954"/>
  <c r="O10953"/>
  <c r="O10952"/>
  <c r="O10951"/>
  <c r="O10950"/>
  <c r="O10949"/>
  <c r="O10948"/>
  <c r="O10947"/>
  <c r="O10946"/>
  <c r="O10945"/>
  <c r="O10944"/>
  <c r="O10943"/>
  <c r="O10942"/>
  <c r="O10941"/>
  <c r="O10940"/>
  <c r="O10939"/>
  <c r="O10938"/>
  <c r="O10937"/>
  <c r="O10936"/>
  <c r="O10935"/>
  <c r="O10934"/>
  <c r="O10933"/>
  <c r="O10932"/>
  <c r="O10931"/>
  <c r="O10930"/>
  <c r="O10929"/>
  <c r="O10928"/>
  <c r="O10927"/>
  <c r="O10926"/>
  <c r="O10925"/>
  <c r="O10924"/>
  <c r="O10923"/>
  <c r="O10922"/>
  <c r="O10921"/>
  <c r="O10920"/>
  <c r="O10919"/>
  <c r="O10918"/>
  <c r="O10917"/>
  <c r="O10916"/>
  <c r="O10915"/>
  <c r="O10914"/>
  <c r="O10913"/>
  <c r="O10912"/>
  <c r="O10911"/>
  <c r="O10910"/>
  <c r="O10909"/>
  <c r="O10908"/>
  <c r="O10907"/>
  <c r="O10906"/>
  <c r="O10905"/>
  <c r="O10904"/>
  <c r="O10903"/>
  <c r="O10902"/>
  <c r="O10901"/>
  <c r="O10900"/>
  <c r="O10899"/>
  <c r="O10898"/>
  <c r="O10897"/>
  <c r="O10896"/>
  <c r="O10895"/>
  <c r="O10894"/>
  <c r="O10893"/>
  <c r="O10892"/>
  <c r="O10891"/>
  <c r="O10890"/>
  <c r="O10889"/>
  <c r="O10888"/>
  <c r="O10887"/>
  <c r="O10886"/>
  <c r="O10885"/>
  <c r="O10884"/>
  <c r="O10883"/>
  <c r="O10882"/>
  <c r="O10881"/>
  <c r="O10880"/>
  <c r="O10879"/>
  <c r="O10878"/>
  <c r="O10877"/>
  <c r="O10876"/>
  <c r="O10875"/>
  <c r="O10874"/>
  <c r="O10873"/>
  <c r="O10872"/>
  <c r="O10871"/>
  <c r="O10870"/>
  <c r="O10869"/>
  <c r="O10868"/>
  <c r="O10867"/>
  <c r="O10866"/>
  <c r="O10865"/>
  <c r="O10864"/>
  <c r="O10863"/>
  <c r="O10862"/>
  <c r="O10861"/>
  <c r="O10860"/>
  <c r="O10859"/>
  <c r="O10858"/>
  <c r="O10857"/>
  <c r="O10856"/>
  <c r="O10855"/>
  <c r="O10854"/>
  <c r="O10853"/>
  <c r="O10852"/>
  <c r="O10851"/>
  <c r="O10850"/>
  <c r="O10849"/>
  <c r="O10848"/>
  <c r="O10847"/>
  <c r="O10846"/>
  <c r="O10845"/>
  <c r="O10844"/>
  <c r="O10843"/>
  <c r="O10842"/>
  <c r="O10841"/>
  <c r="O10840"/>
  <c r="O10839"/>
  <c r="O10838"/>
  <c r="O10837"/>
  <c r="O10836"/>
  <c r="O10835"/>
  <c r="O10834"/>
  <c r="O10833"/>
  <c r="O10832"/>
  <c r="O10831"/>
  <c r="O10830"/>
  <c r="O10829"/>
  <c r="O10828"/>
  <c r="O10827"/>
  <c r="O10826"/>
  <c r="O10825"/>
  <c r="O10824"/>
  <c r="O10823"/>
  <c r="O10822"/>
  <c r="O10821"/>
  <c r="O10820"/>
  <c r="O10819"/>
  <c r="O10818"/>
  <c r="O10817"/>
  <c r="O10816"/>
  <c r="O10815"/>
  <c r="O10814"/>
  <c r="O10813"/>
  <c r="O10812"/>
  <c r="O10811"/>
  <c r="O10810"/>
  <c r="O10809"/>
  <c r="O10808"/>
  <c r="O10807"/>
  <c r="O10806"/>
  <c r="O10805"/>
  <c r="O10804"/>
  <c r="O10803"/>
  <c r="O10802"/>
  <c r="O10801"/>
  <c r="O10800"/>
  <c r="O10799"/>
  <c r="O10798"/>
  <c r="O10797"/>
  <c r="O10796"/>
  <c r="O10795"/>
  <c r="O10794"/>
  <c r="O10793"/>
  <c r="O10792"/>
  <c r="O10791"/>
  <c r="O10790"/>
  <c r="O10789"/>
  <c r="O10788"/>
  <c r="O10787"/>
  <c r="O10786"/>
  <c r="O10785"/>
  <c r="O10784"/>
  <c r="O10783"/>
  <c r="O10782"/>
  <c r="O10781"/>
  <c r="O10780"/>
  <c r="O10779"/>
  <c r="O10778"/>
  <c r="O10777"/>
  <c r="O10776"/>
  <c r="O10775"/>
  <c r="O10774"/>
  <c r="O10773"/>
  <c r="O10772"/>
  <c r="O10771"/>
  <c r="O10770"/>
  <c r="O10769"/>
  <c r="O10768"/>
  <c r="O10767"/>
  <c r="O10766"/>
  <c r="O10765"/>
  <c r="O10764"/>
  <c r="O10763"/>
  <c r="O10762"/>
  <c r="O10761"/>
  <c r="O10760"/>
  <c r="O10759"/>
  <c r="O10758"/>
  <c r="O10757"/>
  <c r="O10756"/>
  <c r="O10755"/>
  <c r="O10754"/>
  <c r="O10753"/>
  <c r="O10752"/>
  <c r="O10751"/>
  <c r="O10750"/>
  <c r="O10749"/>
  <c r="O10748"/>
  <c r="O10747"/>
  <c r="O10746"/>
  <c r="O10745"/>
  <c r="O10744"/>
  <c r="O10743"/>
  <c r="O10742"/>
  <c r="O10741"/>
  <c r="O10740"/>
  <c r="O10739"/>
  <c r="O10738"/>
  <c r="O10737"/>
  <c r="O10736"/>
  <c r="O10735"/>
  <c r="O10734"/>
  <c r="O10733"/>
  <c r="O10732"/>
  <c r="O10731"/>
  <c r="O10730"/>
  <c r="O10729"/>
  <c r="O10728"/>
  <c r="O10727"/>
  <c r="O10726"/>
  <c r="O10725"/>
  <c r="O10724"/>
  <c r="O10723"/>
  <c r="O10722"/>
  <c r="O10721"/>
  <c r="O10720"/>
  <c r="O10719"/>
  <c r="O10718"/>
  <c r="O10717"/>
  <c r="O10716"/>
  <c r="O10715"/>
  <c r="O10714"/>
  <c r="O10713"/>
  <c r="O10712"/>
  <c r="O10711"/>
  <c r="O10710"/>
  <c r="O10709"/>
  <c r="O10708"/>
  <c r="O10707"/>
  <c r="O10706"/>
  <c r="O10705"/>
  <c r="O10704"/>
  <c r="O10703"/>
  <c r="O10702"/>
  <c r="O10701"/>
  <c r="O10700"/>
  <c r="O10699"/>
  <c r="O10698"/>
  <c r="O10697"/>
  <c r="O10696"/>
  <c r="O10695"/>
  <c r="O10694"/>
  <c r="O10693"/>
  <c r="O10692"/>
  <c r="O10691"/>
  <c r="O10690"/>
  <c r="O10689"/>
  <c r="O10688"/>
  <c r="O10687"/>
  <c r="O10686"/>
  <c r="O10685"/>
  <c r="O10684"/>
  <c r="O10683"/>
  <c r="O10682"/>
  <c r="O10681"/>
  <c r="O10680"/>
  <c r="O10679"/>
  <c r="O10678"/>
  <c r="O10677"/>
  <c r="O10676"/>
  <c r="O10675"/>
  <c r="O10674"/>
  <c r="O10673"/>
  <c r="O10672"/>
  <c r="O10671"/>
  <c r="O10670"/>
  <c r="O10669"/>
  <c r="O10668"/>
  <c r="O10667"/>
  <c r="O10666"/>
  <c r="O10665"/>
  <c r="O10664"/>
  <c r="O10663"/>
  <c r="O10662"/>
  <c r="O10661"/>
  <c r="O10660"/>
  <c r="O10659"/>
  <c r="O10658"/>
  <c r="O10657"/>
  <c r="O10656"/>
  <c r="O10655"/>
  <c r="O10654"/>
  <c r="O10653"/>
  <c r="O10652"/>
  <c r="O10651"/>
  <c r="O10650"/>
  <c r="O10649"/>
  <c r="O10648"/>
  <c r="O10647"/>
  <c r="O10646"/>
  <c r="O10645"/>
  <c r="O10644"/>
  <c r="O10643"/>
  <c r="O10642"/>
  <c r="O10641"/>
  <c r="O10640"/>
  <c r="O10639"/>
  <c r="O10638"/>
  <c r="O10637"/>
  <c r="O10636"/>
  <c r="O10635"/>
  <c r="O10634"/>
  <c r="O10633"/>
  <c r="O10632"/>
  <c r="O10631"/>
  <c r="O10630"/>
  <c r="O10629"/>
  <c r="O10628"/>
  <c r="O10627"/>
  <c r="O10626"/>
  <c r="O10625"/>
  <c r="O10624"/>
  <c r="O10623"/>
  <c r="O10622"/>
  <c r="O10621"/>
  <c r="O10620"/>
  <c r="O10619"/>
  <c r="O10618"/>
  <c r="O10617"/>
  <c r="O10616"/>
  <c r="O10615"/>
  <c r="O10614"/>
  <c r="O10613"/>
  <c r="O10612"/>
  <c r="O10611"/>
  <c r="O10610"/>
  <c r="O10609"/>
  <c r="O10608"/>
  <c r="O10607"/>
  <c r="O10606"/>
  <c r="O10605"/>
  <c r="O10604"/>
  <c r="O10603"/>
  <c r="O10602"/>
  <c r="O10601"/>
  <c r="O10600"/>
  <c r="O10599"/>
  <c r="O10598"/>
  <c r="O10597"/>
  <c r="O10596"/>
  <c r="O10595"/>
  <c r="O10594"/>
  <c r="O10593"/>
  <c r="O10592"/>
  <c r="O10591"/>
  <c r="O10590"/>
  <c r="O10589"/>
  <c r="O10588"/>
  <c r="O10587"/>
  <c r="O10586"/>
  <c r="O10585"/>
  <c r="O10584"/>
  <c r="O10583"/>
  <c r="O10582"/>
  <c r="O10581"/>
  <c r="O10580"/>
  <c r="O10579"/>
  <c r="O10578"/>
  <c r="O10577"/>
  <c r="O10576"/>
  <c r="O10575"/>
  <c r="O10574"/>
  <c r="O10573"/>
  <c r="O10572"/>
  <c r="O10571"/>
  <c r="O10570"/>
  <c r="O10569"/>
  <c r="O10568"/>
  <c r="O10567"/>
  <c r="O10566"/>
  <c r="O10565"/>
  <c r="O10564"/>
  <c r="O10563"/>
  <c r="O10562"/>
  <c r="O10561"/>
  <c r="O10560"/>
  <c r="O10559"/>
  <c r="O10558"/>
  <c r="O10557"/>
  <c r="O10556"/>
  <c r="O10555"/>
  <c r="O10554"/>
  <c r="O10553"/>
  <c r="O10552"/>
  <c r="O10551"/>
  <c r="O10550"/>
  <c r="O10549"/>
  <c r="O10548"/>
  <c r="O10547"/>
  <c r="O10546"/>
  <c r="O10545"/>
  <c r="O10544"/>
  <c r="O10543"/>
  <c r="O10542"/>
  <c r="O10541"/>
  <c r="O10540"/>
  <c r="O10539"/>
  <c r="O10538"/>
  <c r="O10537"/>
  <c r="O10536"/>
  <c r="O10535"/>
  <c r="O10534"/>
  <c r="O10533"/>
  <c r="O10532"/>
  <c r="O10531"/>
  <c r="O10530"/>
  <c r="O10529"/>
  <c r="O10528"/>
  <c r="O10527"/>
  <c r="O10526"/>
  <c r="O10525"/>
  <c r="O10524"/>
  <c r="O10523"/>
  <c r="O10522"/>
  <c r="O10521"/>
  <c r="O10520"/>
  <c r="O10519"/>
  <c r="O10518"/>
  <c r="O10517"/>
  <c r="O10516"/>
  <c r="O10515"/>
  <c r="O10514"/>
  <c r="O10513"/>
  <c r="O10512"/>
  <c r="O10511"/>
  <c r="O10510"/>
  <c r="O10509"/>
  <c r="O10508"/>
  <c r="O10507"/>
  <c r="O10506"/>
  <c r="O10505"/>
  <c r="O10504"/>
  <c r="O10503"/>
  <c r="O10502"/>
  <c r="O10501"/>
  <c r="O10500"/>
  <c r="O10499"/>
  <c r="O10498"/>
  <c r="O10497"/>
  <c r="O10496"/>
  <c r="O10495"/>
  <c r="O10494"/>
  <c r="O10493"/>
  <c r="O10492"/>
  <c r="O10491"/>
  <c r="O10490"/>
  <c r="O10489"/>
  <c r="O10488"/>
  <c r="O10487"/>
  <c r="O10486"/>
  <c r="O10485"/>
  <c r="O10484"/>
  <c r="O10483"/>
  <c r="O10482"/>
  <c r="O10481"/>
  <c r="O10480"/>
  <c r="O10479"/>
  <c r="O10478"/>
  <c r="O10477"/>
  <c r="O10476"/>
  <c r="O10475"/>
  <c r="O10474"/>
  <c r="O10473"/>
  <c r="O10472"/>
  <c r="O10471"/>
  <c r="O10470"/>
  <c r="O10469"/>
  <c r="O10468"/>
  <c r="O10467"/>
  <c r="O10466"/>
  <c r="O10465"/>
  <c r="O10464"/>
  <c r="O10463"/>
  <c r="O10462"/>
  <c r="O10461"/>
  <c r="O10460"/>
  <c r="O10459"/>
  <c r="O10458"/>
  <c r="O10457"/>
  <c r="O10456"/>
  <c r="O10455"/>
  <c r="O10454"/>
  <c r="O10453"/>
  <c r="O10452"/>
  <c r="O10451"/>
  <c r="O10450"/>
  <c r="O10449"/>
  <c r="O10448"/>
  <c r="O10447"/>
  <c r="O10446"/>
  <c r="O10445"/>
  <c r="O10444"/>
  <c r="O10443"/>
  <c r="O10442"/>
  <c r="O10441"/>
  <c r="O10440"/>
  <c r="O10439"/>
  <c r="O10438"/>
  <c r="O10437"/>
  <c r="O10436"/>
  <c r="O10435"/>
  <c r="O10434"/>
  <c r="O10433"/>
  <c r="O10432"/>
  <c r="O10431"/>
  <c r="O10430"/>
  <c r="O10429"/>
  <c r="O10428"/>
  <c r="O10427"/>
  <c r="O10426"/>
  <c r="O10425"/>
  <c r="O10424"/>
  <c r="O10423"/>
  <c r="O10422"/>
  <c r="O10421"/>
  <c r="O10420"/>
  <c r="O10419"/>
  <c r="O10418"/>
  <c r="O10417"/>
  <c r="O10416"/>
  <c r="O10415"/>
  <c r="O10414"/>
  <c r="O10413"/>
  <c r="O10412"/>
  <c r="O10411"/>
  <c r="O10410"/>
  <c r="O10409"/>
  <c r="O10408"/>
  <c r="O10407"/>
  <c r="O10406"/>
  <c r="O10405"/>
  <c r="O10404"/>
  <c r="O10403"/>
  <c r="O10402"/>
  <c r="O10401"/>
  <c r="O10400"/>
  <c r="O10399"/>
  <c r="O10398"/>
  <c r="O10397"/>
  <c r="O10396"/>
  <c r="O10395"/>
  <c r="O10394"/>
  <c r="O10393"/>
  <c r="O10392"/>
  <c r="O10391"/>
  <c r="O10390"/>
  <c r="O10389"/>
  <c r="O10388"/>
  <c r="O10387"/>
  <c r="O10386"/>
  <c r="O10385"/>
  <c r="O10384"/>
  <c r="O10383"/>
  <c r="O10382"/>
  <c r="O10381"/>
  <c r="O10380"/>
  <c r="O10379"/>
  <c r="O10378"/>
  <c r="O10377"/>
  <c r="O10376"/>
  <c r="O10375"/>
  <c r="O10374"/>
  <c r="O10373"/>
  <c r="O10372"/>
  <c r="O10371"/>
  <c r="O10370"/>
  <c r="O10369"/>
  <c r="O10368"/>
  <c r="O10367"/>
  <c r="O10366"/>
  <c r="O10365"/>
  <c r="O10364"/>
  <c r="O10363"/>
  <c r="O10362"/>
  <c r="O10361"/>
  <c r="O10360"/>
  <c r="O10359"/>
  <c r="O10358"/>
  <c r="O10357"/>
  <c r="O10356"/>
  <c r="O10355"/>
  <c r="O10354"/>
  <c r="O10353"/>
  <c r="O10352"/>
  <c r="O10351"/>
  <c r="O10350"/>
  <c r="O10349"/>
  <c r="O10348"/>
  <c r="O10347"/>
  <c r="O10346"/>
  <c r="O10345"/>
  <c r="O10344"/>
  <c r="O10343"/>
  <c r="O10342"/>
  <c r="O10341"/>
  <c r="O10340"/>
  <c r="O10339"/>
  <c r="O10338"/>
  <c r="O10337"/>
  <c r="O10336"/>
  <c r="O10335"/>
  <c r="O10334"/>
  <c r="O10333"/>
  <c r="O10332"/>
  <c r="O10331"/>
  <c r="O10330"/>
  <c r="O10329"/>
  <c r="O10328"/>
  <c r="O10327"/>
  <c r="O10326"/>
  <c r="O10325"/>
  <c r="O10324"/>
  <c r="O10323"/>
  <c r="O10322"/>
  <c r="O10321"/>
  <c r="O10320"/>
  <c r="O10319"/>
  <c r="O10318"/>
  <c r="O10317"/>
  <c r="O10316"/>
  <c r="O10315"/>
  <c r="O10314"/>
  <c r="O10313"/>
  <c r="O10312"/>
  <c r="O10311"/>
  <c r="O10310"/>
  <c r="O10309"/>
  <c r="O10308"/>
  <c r="O10307"/>
  <c r="O10306"/>
  <c r="O10305"/>
  <c r="O10304"/>
  <c r="O10303"/>
  <c r="O10302"/>
  <c r="O10301"/>
  <c r="O10300"/>
  <c r="O10299"/>
  <c r="O10298"/>
  <c r="O10297"/>
  <c r="O10296"/>
  <c r="O10295"/>
  <c r="O10294"/>
  <c r="O10293"/>
  <c r="O10292"/>
  <c r="O10291"/>
  <c r="O10290"/>
  <c r="O10289"/>
  <c r="O10288"/>
  <c r="O10287"/>
  <c r="O10286"/>
  <c r="O10285"/>
  <c r="O10284"/>
  <c r="O10283"/>
  <c r="O10282"/>
  <c r="O10281"/>
  <c r="O10280"/>
  <c r="O10279"/>
  <c r="O10278"/>
  <c r="O10277"/>
  <c r="O10276"/>
  <c r="O10275"/>
  <c r="O10274"/>
  <c r="O10273"/>
  <c r="O10272"/>
  <c r="O10271"/>
  <c r="O10270"/>
  <c r="O10269"/>
  <c r="O10268"/>
  <c r="O10267"/>
  <c r="O10266"/>
  <c r="O10265"/>
  <c r="O10264"/>
  <c r="O10263"/>
  <c r="O10262"/>
  <c r="O10261"/>
  <c r="O10260"/>
  <c r="O10259"/>
  <c r="O10258"/>
  <c r="O10257"/>
  <c r="O10256"/>
  <c r="O10255"/>
  <c r="O10254"/>
  <c r="O10253"/>
  <c r="O10252"/>
  <c r="O10251"/>
  <c r="O10250"/>
  <c r="O10249"/>
  <c r="O10248"/>
  <c r="O10247"/>
  <c r="O10246"/>
  <c r="O10245"/>
  <c r="O10244"/>
  <c r="O10243"/>
  <c r="O10242"/>
  <c r="O10241"/>
  <c r="O10240"/>
  <c r="O10239"/>
  <c r="O10238"/>
  <c r="O10237"/>
  <c r="O10236"/>
  <c r="O10235"/>
  <c r="O10234"/>
  <c r="O10233"/>
  <c r="O10232"/>
  <c r="O10231"/>
  <c r="O10230"/>
  <c r="O10229"/>
  <c r="O10228"/>
  <c r="O10227"/>
  <c r="O10226"/>
  <c r="O10225"/>
  <c r="O10224"/>
  <c r="O10223"/>
  <c r="O10222"/>
  <c r="O10221"/>
  <c r="O10220"/>
  <c r="O10219"/>
  <c r="O10218"/>
  <c r="O10217"/>
  <c r="O10216"/>
  <c r="O10215"/>
  <c r="O10214"/>
  <c r="O10213"/>
  <c r="O10212"/>
  <c r="O10211"/>
  <c r="O10210"/>
  <c r="O10209"/>
  <c r="O10208"/>
  <c r="O10207"/>
  <c r="O10206"/>
  <c r="O10205"/>
  <c r="O10204"/>
  <c r="O10203"/>
  <c r="O10202"/>
  <c r="O10201"/>
  <c r="O10200"/>
  <c r="O10199"/>
  <c r="O10198"/>
  <c r="O10197"/>
  <c r="O10196"/>
  <c r="O10195"/>
  <c r="O10194"/>
  <c r="O10193"/>
  <c r="O10192"/>
  <c r="O10191"/>
  <c r="O10190"/>
  <c r="O10189"/>
  <c r="O10188"/>
  <c r="O10187"/>
  <c r="O10186"/>
  <c r="O10185"/>
  <c r="O10184"/>
  <c r="O10183"/>
  <c r="O10182"/>
  <c r="O10181"/>
  <c r="O10180"/>
  <c r="O10179"/>
  <c r="O10178"/>
  <c r="O10177"/>
  <c r="O10176"/>
  <c r="O10175"/>
  <c r="O10174"/>
  <c r="O10173"/>
  <c r="O10172"/>
  <c r="O10171"/>
  <c r="O10170"/>
  <c r="O10169"/>
  <c r="O10168"/>
  <c r="O10167"/>
  <c r="O10166"/>
  <c r="O10165"/>
  <c r="O10164"/>
  <c r="O10163"/>
  <c r="O10162"/>
  <c r="O10161"/>
  <c r="O10160"/>
  <c r="O10159"/>
  <c r="O10158"/>
  <c r="O10157"/>
  <c r="O10156"/>
  <c r="O10155"/>
  <c r="O10154"/>
  <c r="O10153"/>
  <c r="O10152"/>
  <c r="O10151"/>
  <c r="O10150"/>
  <c r="O10149"/>
  <c r="O10148"/>
  <c r="O10147"/>
  <c r="O10146"/>
  <c r="O10145"/>
  <c r="O10144"/>
  <c r="O10143"/>
  <c r="O10142"/>
  <c r="O10141"/>
  <c r="O10140"/>
  <c r="O10139"/>
  <c r="O10138"/>
  <c r="O10137"/>
  <c r="O10136"/>
  <c r="O10135"/>
  <c r="O10134"/>
  <c r="O10133"/>
  <c r="O10132"/>
  <c r="O10131"/>
  <c r="O10130"/>
  <c r="O10129"/>
  <c r="O10128"/>
  <c r="O10127"/>
  <c r="O10126"/>
  <c r="O10125"/>
  <c r="O10124"/>
  <c r="O10123"/>
  <c r="O10122"/>
  <c r="O10121"/>
  <c r="O10120"/>
  <c r="O10119"/>
  <c r="O10118"/>
  <c r="O10117"/>
  <c r="O10116"/>
  <c r="O10115"/>
  <c r="O10114"/>
  <c r="O10113"/>
  <c r="O10112"/>
  <c r="O10111"/>
  <c r="O10110"/>
  <c r="O10109"/>
  <c r="O10108"/>
  <c r="O10107"/>
  <c r="O10106"/>
  <c r="O10105"/>
  <c r="O10104"/>
  <c r="O10103"/>
  <c r="O10102"/>
  <c r="O10101"/>
  <c r="O10100"/>
  <c r="O10099"/>
  <c r="O10098"/>
  <c r="O10097"/>
  <c r="O10096"/>
  <c r="O10095"/>
  <c r="O10094"/>
  <c r="O10093"/>
  <c r="O10092"/>
  <c r="O10091"/>
  <c r="O10090"/>
  <c r="O10089"/>
  <c r="O10088"/>
  <c r="O10087"/>
  <c r="O10086"/>
  <c r="O10085"/>
  <c r="O10084"/>
  <c r="O10083"/>
  <c r="O10082"/>
  <c r="O10081"/>
  <c r="O10080"/>
  <c r="O10079"/>
  <c r="O10078"/>
  <c r="O10077"/>
  <c r="O10076"/>
  <c r="O10075"/>
  <c r="O10074"/>
  <c r="O10073"/>
  <c r="O10072"/>
  <c r="O10071"/>
  <c r="O10070"/>
  <c r="O10069"/>
  <c r="O10068"/>
  <c r="O10067"/>
  <c r="O10066"/>
  <c r="O10065"/>
  <c r="O10064"/>
  <c r="O10063"/>
  <c r="O10062"/>
  <c r="O10061"/>
  <c r="O10060"/>
  <c r="O10059"/>
  <c r="O10058"/>
  <c r="O10057"/>
  <c r="O10056"/>
  <c r="O10055"/>
  <c r="O10054"/>
  <c r="O10053"/>
  <c r="O10052"/>
  <c r="O10051"/>
  <c r="O10050"/>
  <c r="O10049"/>
  <c r="O10048"/>
  <c r="O10047"/>
  <c r="O10046"/>
  <c r="O10045"/>
  <c r="O10044"/>
  <c r="O10043"/>
  <c r="O10042"/>
  <c r="O10041"/>
  <c r="O10040"/>
  <c r="O10039"/>
  <c r="O10038"/>
  <c r="O10037"/>
  <c r="O10036"/>
  <c r="O10035"/>
  <c r="O10034"/>
  <c r="O10033"/>
  <c r="O10032"/>
  <c r="O10031"/>
  <c r="O10030"/>
  <c r="O10029"/>
  <c r="O10028"/>
  <c r="O10027"/>
  <c r="O10026"/>
  <c r="O10025"/>
  <c r="O10024"/>
  <c r="O10023"/>
  <c r="O10022"/>
  <c r="O10021"/>
  <c r="O10020"/>
  <c r="O10019"/>
  <c r="O10018"/>
  <c r="O10017"/>
  <c r="O10016"/>
  <c r="O10015"/>
  <c r="O10014"/>
  <c r="O10013"/>
  <c r="O10012"/>
  <c r="O10011"/>
  <c r="O10010"/>
  <c r="O10009"/>
  <c r="O10008"/>
  <c r="O10007"/>
  <c r="O10006"/>
  <c r="O10005"/>
  <c r="O10004"/>
  <c r="O10003"/>
  <c r="O10002"/>
  <c r="O10001"/>
  <c r="O10000"/>
  <c r="O9999"/>
  <c r="O9998"/>
  <c r="O9997"/>
  <c r="O9996"/>
  <c r="O9995"/>
  <c r="O9994"/>
  <c r="O9993"/>
  <c r="O9992"/>
  <c r="O9991"/>
  <c r="O9990"/>
  <c r="O9989"/>
  <c r="O9988"/>
  <c r="O9987"/>
  <c r="O9986"/>
  <c r="O9985"/>
  <c r="O9984"/>
  <c r="O9983"/>
  <c r="O9982"/>
  <c r="O9981"/>
  <c r="O9980"/>
  <c r="O9979"/>
  <c r="O9978"/>
  <c r="O9977"/>
  <c r="O9976"/>
  <c r="O9975"/>
  <c r="O9974"/>
  <c r="O9973"/>
  <c r="O9972"/>
  <c r="O9971"/>
  <c r="O9970"/>
  <c r="O9969"/>
  <c r="O9968"/>
  <c r="O9967"/>
  <c r="O9966"/>
  <c r="O9965"/>
  <c r="O9964"/>
  <c r="O9963"/>
  <c r="O9962"/>
  <c r="O9961"/>
  <c r="O9960"/>
  <c r="O9959"/>
  <c r="O9958"/>
  <c r="O9957"/>
  <c r="O9956"/>
  <c r="O9955"/>
  <c r="O9954"/>
  <c r="O9953"/>
  <c r="O9952"/>
  <c r="O9951"/>
  <c r="O9950"/>
  <c r="O9949"/>
  <c r="O9948"/>
  <c r="O9947"/>
  <c r="O9946"/>
  <c r="O9945"/>
  <c r="O9944"/>
  <c r="O9943"/>
  <c r="O9942"/>
  <c r="O9941"/>
  <c r="O9940"/>
  <c r="O9939"/>
  <c r="O9938"/>
  <c r="O9937"/>
  <c r="O9936"/>
  <c r="O9935"/>
  <c r="O9934"/>
  <c r="O9933"/>
  <c r="O9932"/>
  <c r="O9931"/>
  <c r="O9930"/>
  <c r="O9929"/>
  <c r="O9928"/>
  <c r="O9927"/>
  <c r="O9926"/>
  <c r="O9925"/>
  <c r="O9924"/>
  <c r="O9923"/>
  <c r="O9922"/>
  <c r="O9921"/>
  <c r="O9920"/>
  <c r="O9919"/>
  <c r="O9918"/>
  <c r="O9917"/>
  <c r="O9916"/>
  <c r="O9915"/>
  <c r="O9914"/>
  <c r="O9913"/>
  <c r="O9912"/>
  <c r="O9911"/>
  <c r="O9910"/>
  <c r="O9909"/>
  <c r="O9908"/>
  <c r="O9907"/>
  <c r="O9906"/>
  <c r="O9905"/>
  <c r="O9904"/>
  <c r="O9903"/>
  <c r="O9902"/>
  <c r="O9901"/>
  <c r="O9900"/>
  <c r="O9899"/>
  <c r="O9898"/>
  <c r="O9897"/>
  <c r="O9896"/>
  <c r="O9895"/>
  <c r="O9894"/>
  <c r="O9893"/>
  <c r="O9892"/>
  <c r="O9891"/>
  <c r="O9890"/>
  <c r="O9889"/>
  <c r="O9888"/>
  <c r="O9887"/>
  <c r="O9886"/>
  <c r="O9885"/>
  <c r="O9884"/>
  <c r="O9883"/>
  <c r="O9882"/>
  <c r="O9881"/>
  <c r="O9880"/>
  <c r="O9879"/>
  <c r="O9878"/>
  <c r="O9877"/>
  <c r="O9876"/>
  <c r="O9875"/>
  <c r="O9874"/>
  <c r="O9873"/>
  <c r="O9872"/>
  <c r="O9871"/>
  <c r="O9870"/>
  <c r="O9869"/>
  <c r="O9868"/>
  <c r="O9867"/>
  <c r="O9866"/>
  <c r="O9865"/>
  <c r="O9864"/>
  <c r="O9863"/>
  <c r="O9862"/>
  <c r="O9861"/>
  <c r="O9860"/>
  <c r="O9859"/>
  <c r="O9858"/>
  <c r="O9857"/>
  <c r="O9856"/>
  <c r="O9855"/>
  <c r="O9854"/>
  <c r="O9853"/>
  <c r="O9852"/>
  <c r="O9851"/>
  <c r="O9850"/>
  <c r="O9849"/>
  <c r="O9848"/>
  <c r="O9847"/>
  <c r="O9846"/>
  <c r="O9845"/>
  <c r="O9844"/>
  <c r="O9843"/>
  <c r="O9842"/>
  <c r="O9841"/>
  <c r="O9840"/>
  <c r="O9839"/>
  <c r="O9838"/>
  <c r="O9837"/>
  <c r="O9836"/>
  <c r="O9835"/>
  <c r="O9834"/>
  <c r="O9833"/>
  <c r="O9832"/>
  <c r="O9831"/>
  <c r="O9830"/>
  <c r="O9829"/>
  <c r="O9828"/>
  <c r="O9827"/>
  <c r="O9826"/>
  <c r="O9825"/>
  <c r="O9824"/>
  <c r="O9823"/>
  <c r="O9822"/>
  <c r="O9821"/>
  <c r="O9820"/>
  <c r="O9819"/>
  <c r="O9818"/>
  <c r="O9817"/>
  <c r="O9816"/>
  <c r="O9815"/>
  <c r="O9814"/>
  <c r="O9813"/>
  <c r="O9812"/>
  <c r="O9811"/>
  <c r="O9810"/>
  <c r="O9809"/>
  <c r="O9808"/>
  <c r="O9807"/>
  <c r="O9806"/>
  <c r="O9805"/>
  <c r="O9804"/>
  <c r="O9803"/>
  <c r="O9802"/>
  <c r="O9801"/>
  <c r="O9800"/>
  <c r="O9799"/>
  <c r="O9798"/>
  <c r="O9797"/>
  <c r="O9796"/>
  <c r="O9795"/>
  <c r="O9794"/>
  <c r="O9793"/>
  <c r="O9792"/>
  <c r="O9791"/>
  <c r="O9790"/>
  <c r="O9789"/>
  <c r="O9788"/>
  <c r="O9787"/>
  <c r="O9786"/>
  <c r="O9785"/>
  <c r="O9784"/>
  <c r="O9783"/>
  <c r="O9782"/>
  <c r="O9781"/>
  <c r="O9780"/>
  <c r="O9779"/>
  <c r="O9778"/>
  <c r="O9777"/>
  <c r="O9776"/>
  <c r="O9775"/>
  <c r="O9774"/>
  <c r="O9773"/>
  <c r="O9772"/>
  <c r="O9771"/>
  <c r="O9770"/>
  <c r="O9769"/>
  <c r="O9768"/>
  <c r="O9767"/>
  <c r="O9766"/>
  <c r="O9765"/>
  <c r="O9764"/>
  <c r="O9763"/>
  <c r="O9762"/>
  <c r="O9761"/>
  <c r="O9760"/>
  <c r="O9759"/>
  <c r="O9758"/>
  <c r="O9757"/>
  <c r="O9756"/>
  <c r="O9755"/>
  <c r="O9754"/>
  <c r="O9753"/>
  <c r="O9752"/>
  <c r="O9751"/>
  <c r="O9750"/>
  <c r="O9749"/>
  <c r="O9748"/>
  <c r="O9747"/>
  <c r="O9746"/>
  <c r="O9745"/>
  <c r="O9744"/>
  <c r="O9743"/>
  <c r="O9742"/>
  <c r="O9741"/>
  <c r="O9740"/>
  <c r="O9739"/>
  <c r="O9738"/>
  <c r="O9737"/>
  <c r="O9736"/>
  <c r="O9735"/>
  <c r="O9734"/>
  <c r="O9733"/>
  <c r="O9732"/>
  <c r="O9731"/>
  <c r="O9730"/>
  <c r="O9729"/>
  <c r="O9728"/>
  <c r="O9727"/>
  <c r="O9726"/>
  <c r="O9725"/>
  <c r="O9724"/>
  <c r="O9723"/>
  <c r="O9722"/>
  <c r="O9721"/>
  <c r="O9720"/>
  <c r="O9719"/>
  <c r="O9718"/>
  <c r="O9717"/>
  <c r="O9716"/>
  <c r="O9715"/>
  <c r="O9714"/>
  <c r="O9713"/>
  <c r="O9712"/>
  <c r="O9711"/>
  <c r="O9710"/>
  <c r="O9709"/>
  <c r="O9708"/>
  <c r="O9707"/>
  <c r="O9706"/>
  <c r="O9705"/>
  <c r="O9704"/>
  <c r="O9703"/>
  <c r="O9702"/>
  <c r="O9701"/>
  <c r="O9700"/>
  <c r="O9699"/>
  <c r="O9698"/>
  <c r="O9697"/>
  <c r="O9696"/>
  <c r="O9695"/>
  <c r="O9694"/>
  <c r="O9693"/>
  <c r="O9692"/>
  <c r="O9691"/>
  <c r="O9690"/>
  <c r="O9689"/>
  <c r="O9688"/>
  <c r="O9687"/>
  <c r="O9686"/>
  <c r="O9685"/>
  <c r="O9684"/>
  <c r="O9683"/>
  <c r="O9682"/>
  <c r="O9681"/>
  <c r="O9680"/>
  <c r="O9679"/>
  <c r="O9678"/>
  <c r="O9677"/>
  <c r="O9676"/>
  <c r="O9675"/>
  <c r="O9674"/>
  <c r="O9673"/>
  <c r="O9672"/>
  <c r="O9671"/>
  <c r="O9670"/>
  <c r="O9669"/>
  <c r="O9668"/>
  <c r="O9667"/>
  <c r="O9666"/>
  <c r="O9665"/>
  <c r="O9664"/>
  <c r="O9663"/>
  <c r="O9662"/>
  <c r="O9661"/>
  <c r="O9660"/>
  <c r="O9659"/>
  <c r="O9658"/>
  <c r="O9657"/>
  <c r="O9656"/>
  <c r="O9655"/>
  <c r="O9654"/>
  <c r="O9653"/>
  <c r="O9652"/>
  <c r="O9651"/>
  <c r="O9650"/>
  <c r="O9649"/>
  <c r="O9648"/>
  <c r="O9647"/>
  <c r="O9646"/>
  <c r="O9645"/>
  <c r="O9644"/>
  <c r="O9643"/>
  <c r="O9642"/>
  <c r="O9641"/>
  <c r="O9640"/>
  <c r="O9639"/>
  <c r="O9638"/>
  <c r="O9637"/>
  <c r="O9636"/>
  <c r="O9635"/>
  <c r="O9634"/>
  <c r="O9633"/>
  <c r="O9632"/>
  <c r="O9631"/>
  <c r="O9630"/>
  <c r="O9629"/>
  <c r="O9628"/>
  <c r="O9627"/>
  <c r="O9626"/>
  <c r="O9625"/>
  <c r="O9624"/>
  <c r="O9623"/>
  <c r="O9622"/>
  <c r="O9621"/>
  <c r="O9620"/>
  <c r="O9619"/>
  <c r="O9618"/>
  <c r="O9617"/>
  <c r="O9616"/>
  <c r="O9615"/>
  <c r="O9614"/>
  <c r="O9613"/>
  <c r="O9612"/>
  <c r="O9611"/>
  <c r="O9610"/>
  <c r="O9609"/>
  <c r="O9608"/>
  <c r="O9607"/>
  <c r="O9606"/>
  <c r="O9605"/>
  <c r="O9604"/>
  <c r="O9603"/>
  <c r="O9602"/>
  <c r="O9601"/>
  <c r="O9600"/>
  <c r="O9599"/>
  <c r="O9598"/>
  <c r="O9597"/>
  <c r="O9596"/>
  <c r="O9595"/>
  <c r="O9594"/>
  <c r="O9593"/>
  <c r="O9592"/>
  <c r="O9591"/>
  <c r="O9590"/>
  <c r="O9589"/>
  <c r="O9588"/>
  <c r="O9587"/>
  <c r="O9586"/>
  <c r="O9585"/>
  <c r="O9584"/>
  <c r="O9583"/>
  <c r="O9582"/>
  <c r="O9581"/>
  <c r="O9580"/>
  <c r="O9579"/>
  <c r="O9578"/>
  <c r="O9577"/>
  <c r="O9576"/>
  <c r="O9575"/>
  <c r="O9574"/>
  <c r="O9573"/>
  <c r="O9572"/>
  <c r="O9571"/>
  <c r="O9570"/>
  <c r="O9569"/>
  <c r="O9568"/>
  <c r="O9567"/>
  <c r="O9566"/>
  <c r="O9565"/>
  <c r="O9564"/>
  <c r="O9563"/>
  <c r="O9562"/>
  <c r="O9561"/>
  <c r="O9560"/>
  <c r="O9559"/>
  <c r="O9558"/>
  <c r="O9557"/>
  <c r="O9556"/>
  <c r="O9555"/>
  <c r="O9554"/>
  <c r="O9553"/>
  <c r="O9552"/>
  <c r="O9551"/>
  <c r="O9550"/>
  <c r="O9549"/>
  <c r="O9548"/>
  <c r="O9547"/>
  <c r="O9546"/>
  <c r="O9545"/>
  <c r="O9544"/>
  <c r="O9543"/>
  <c r="O9542"/>
  <c r="O9541"/>
  <c r="O9540"/>
  <c r="O9539"/>
  <c r="O9538"/>
  <c r="O9537"/>
  <c r="O9536"/>
  <c r="O9535"/>
  <c r="O9534"/>
  <c r="O9533"/>
  <c r="O9532"/>
  <c r="O9531"/>
  <c r="O9530"/>
  <c r="O9529"/>
  <c r="O9528"/>
  <c r="O9527"/>
  <c r="O9526"/>
  <c r="O9525"/>
  <c r="O9524"/>
  <c r="O9523"/>
  <c r="O9522"/>
  <c r="O9521"/>
  <c r="O9520"/>
  <c r="O9519"/>
  <c r="O9518"/>
  <c r="O9517"/>
  <c r="O9516"/>
  <c r="O9515"/>
  <c r="O9514"/>
  <c r="O9513"/>
  <c r="O9512"/>
  <c r="O9511"/>
  <c r="O9510"/>
  <c r="O9509"/>
  <c r="O9508"/>
  <c r="O9507"/>
  <c r="O9506"/>
  <c r="O9505"/>
  <c r="O9504"/>
  <c r="O9503"/>
  <c r="O9502"/>
  <c r="O9501"/>
  <c r="O9500"/>
  <c r="O9499"/>
  <c r="O9498"/>
  <c r="O9497"/>
  <c r="O9496"/>
  <c r="O9495"/>
  <c r="O9494"/>
  <c r="O9493"/>
  <c r="O9492"/>
  <c r="O9491"/>
  <c r="O9490"/>
  <c r="O9489"/>
  <c r="O9488"/>
  <c r="O9487"/>
  <c r="O9486"/>
  <c r="O9485"/>
  <c r="O9484"/>
  <c r="O9483"/>
  <c r="O9482"/>
  <c r="O9481"/>
  <c r="O9480"/>
  <c r="O9479"/>
  <c r="O9478"/>
  <c r="O9477"/>
  <c r="O9476"/>
  <c r="O9475"/>
  <c r="O9474"/>
  <c r="O9473"/>
  <c r="O9472"/>
  <c r="O9471"/>
  <c r="O9470"/>
  <c r="O9469"/>
  <c r="O9468"/>
  <c r="O9467"/>
  <c r="O9466"/>
  <c r="O9465"/>
  <c r="O9464"/>
  <c r="O9463"/>
  <c r="O9462"/>
  <c r="O9461"/>
  <c r="O9460"/>
  <c r="O9459"/>
  <c r="O9458"/>
  <c r="O9457"/>
  <c r="O9456"/>
  <c r="O9455"/>
  <c r="O9454"/>
  <c r="O9453"/>
  <c r="O9452"/>
  <c r="O9451"/>
  <c r="O9450"/>
  <c r="O9449"/>
  <c r="O9448"/>
  <c r="O9447"/>
  <c r="O9446"/>
  <c r="O9445"/>
  <c r="O9444"/>
  <c r="O9443"/>
  <c r="O9442"/>
  <c r="O9441"/>
  <c r="O9440"/>
  <c r="O9439"/>
  <c r="O9438"/>
  <c r="O9437"/>
  <c r="O9436"/>
  <c r="O9435"/>
  <c r="O9434"/>
  <c r="O9433"/>
  <c r="O9432"/>
  <c r="O9431"/>
  <c r="O9430"/>
  <c r="O9429"/>
  <c r="O9428"/>
  <c r="O9427"/>
  <c r="O9426"/>
  <c r="O9425"/>
  <c r="O9424"/>
  <c r="O9423"/>
  <c r="O9422"/>
  <c r="O9421"/>
  <c r="O9420"/>
  <c r="O9419"/>
  <c r="O9418"/>
  <c r="O9417"/>
  <c r="O9416"/>
  <c r="O9415"/>
  <c r="O9414"/>
  <c r="O9413"/>
  <c r="O9412"/>
  <c r="O9411"/>
  <c r="O9410"/>
  <c r="O9409"/>
  <c r="O9408"/>
  <c r="O9407"/>
  <c r="O9406"/>
  <c r="O9405"/>
  <c r="O9404"/>
  <c r="O9403"/>
  <c r="O9402"/>
  <c r="O9401"/>
  <c r="O9400"/>
  <c r="O9399"/>
  <c r="O9398"/>
  <c r="O9397"/>
  <c r="O9396"/>
  <c r="O9395"/>
  <c r="O9394"/>
  <c r="O9393"/>
  <c r="O9392"/>
  <c r="O9391"/>
  <c r="O9390"/>
  <c r="O9389"/>
  <c r="O9388"/>
  <c r="O9387"/>
  <c r="O9386"/>
  <c r="O9385"/>
  <c r="O9384"/>
  <c r="O9383"/>
  <c r="O9382"/>
  <c r="O9381"/>
  <c r="O9380"/>
  <c r="O9379"/>
  <c r="O9378"/>
  <c r="O9377"/>
  <c r="O9376"/>
  <c r="O9375"/>
  <c r="O9374"/>
  <c r="O9373"/>
  <c r="O9372"/>
  <c r="O9371"/>
  <c r="O9370"/>
  <c r="O9369"/>
  <c r="O9368"/>
  <c r="O9367"/>
  <c r="O9366"/>
  <c r="O9365"/>
  <c r="O9364"/>
  <c r="O9363"/>
  <c r="O9362"/>
  <c r="O9361"/>
  <c r="O9360"/>
  <c r="O9359"/>
  <c r="O9358"/>
  <c r="O9357"/>
  <c r="O9356"/>
  <c r="O9355"/>
  <c r="O9354"/>
  <c r="O9353"/>
  <c r="O9352"/>
  <c r="O9351"/>
  <c r="O9350"/>
  <c r="O9349"/>
  <c r="O9348"/>
  <c r="O9347"/>
  <c r="O9346"/>
  <c r="O9345"/>
  <c r="O9344"/>
  <c r="O9343"/>
  <c r="O9342"/>
  <c r="O9341"/>
  <c r="O9340"/>
  <c r="O9339"/>
  <c r="O9338"/>
  <c r="O9337"/>
  <c r="O9336"/>
  <c r="O9335"/>
  <c r="O9334"/>
  <c r="O9333"/>
  <c r="O9332"/>
  <c r="O9331"/>
  <c r="O9330"/>
  <c r="O9329"/>
  <c r="O9328"/>
  <c r="O9327"/>
  <c r="O9326"/>
  <c r="O9325"/>
  <c r="O9324"/>
  <c r="O9323"/>
  <c r="O9322"/>
  <c r="O9321"/>
  <c r="O9320"/>
  <c r="O9319"/>
  <c r="O9318"/>
  <c r="O9317"/>
  <c r="O9316"/>
  <c r="O9315"/>
  <c r="O9314"/>
  <c r="O9313"/>
  <c r="O9312"/>
  <c r="O9311"/>
  <c r="O9310"/>
  <c r="O9309"/>
  <c r="O9308"/>
  <c r="O9307"/>
  <c r="O9306"/>
  <c r="O9305"/>
  <c r="O9304"/>
  <c r="O9303"/>
  <c r="O9302"/>
  <c r="O9301"/>
  <c r="O9300"/>
  <c r="O9299"/>
  <c r="O9298"/>
  <c r="O9297"/>
  <c r="O9296"/>
  <c r="O9295"/>
  <c r="O9294"/>
  <c r="O9293"/>
  <c r="O9292"/>
  <c r="O9291"/>
  <c r="O9290"/>
  <c r="O9289"/>
  <c r="O9288"/>
  <c r="O9287"/>
  <c r="O9286"/>
  <c r="O9285"/>
  <c r="O9284"/>
  <c r="O9283"/>
  <c r="O9282"/>
  <c r="O9281"/>
  <c r="O9280"/>
  <c r="O9279"/>
  <c r="O9278"/>
  <c r="O9277"/>
  <c r="O9276"/>
  <c r="O9275"/>
  <c r="O9274"/>
  <c r="O9273"/>
  <c r="O9272"/>
  <c r="O9271"/>
  <c r="O9270"/>
  <c r="O9269"/>
  <c r="O9268"/>
  <c r="O9267"/>
  <c r="O9266"/>
  <c r="O9265"/>
  <c r="O9264"/>
  <c r="O9263"/>
  <c r="O9262"/>
  <c r="O9261"/>
  <c r="O9260"/>
  <c r="O9259"/>
  <c r="O9258"/>
  <c r="O9257"/>
  <c r="O9256"/>
  <c r="O9255"/>
  <c r="O9254"/>
  <c r="O9253"/>
  <c r="O9252"/>
  <c r="O9251"/>
  <c r="O9250"/>
  <c r="O9249"/>
  <c r="O9248"/>
  <c r="O9247"/>
  <c r="O9246"/>
  <c r="O9245"/>
  <c r="O9244"/>
  <c r="O9243"/>
  <c r="O9242"/>
  <c r="O9241"/>
  <c r="O9240"/>
  <c r="O9239"/>
  <c r="O9238"/>
  <c r="O9237"/>
  <c r="O9236"/>
  <c r="O9235"/>
  <c r="O9234"/>
  <c r="O9233"/>
  <c r="O9232"/>
  <c r="O9231"/>
  <c r="O9230"/>
  <c r="O9229"/>
  <c r="O9228"/>
  <c r="O9227"/>
  <c r="O9226"/>
  <c r="O9225"/>
  <c r="O9224"/>
  <c r="O9223"/>
  <c r="O9222"/>
  <c r="O9221"/>
  <c r="O9220"/>
  <c r="O9219"/>
  <c r="O9218"/>
  <c r="O9217"/>
  <c r="O9216"/>
  <c r="O9215"/>
  <c r="O9214"/>
  <c r="O9213"/>
  <c r="O9212"/>
  <c r="O9211"/>
  <c r="O9210"/>
  <c r="O9209"/>
  <c r="O9208"/>
  <c r="O9207"/>
  <c r="O9206"/>
  <c r="O9205"/>
  <c r="O9204"/>
  <c r="O9203"/>
  <c r="O9202"/>
  <c r="O9201"/>
  <c r="O9200"/>
  <c r="O9199"/>
  <c r="O9198"/>
  <c r="O9197"/>
  <c r="O9196"/>
  <c r="O9195"/>
  <c r="O9194"/>
  <c r="O9193"/>
  <c r="O9192"/>
  <c r="O9191"/>
  <c r="O9190"/>
  <c r="O9189"/>
  <c r="O9188"/>
  <c r="O9187"/>
  <c r="O9186"/>
  <c r="O9185"/>
  <c r="O9184"/>
  <c r="O9183"/>
  <c r="O9182"/>
  <c r="O9181"/>
  <c r="O9180"/>
  <c r="O9179"/>
  <c r="O9178"/>
  <c r="O9177"/>
  <c r="O9176"/>
  <c r="O9175"/>
  <c r="O9174"/>
  <c r="O9173"/>
  <c r="O9172"/>
  <c r="O9171"/>
  <c r="O9170"/>
  <c r="O9169"/>
  <c r="O9168"/>
  <c r="O9167"/>
  <c r="O9166"/>
  <c r="O9165"/>
  <c r="O9164"/>
  <c r="O9163"/>
  <c r="O9162"/>
  <c r="O9161"/>
  <c r="O9160"/>
  <c r="O9159"/>
  <c r="O9158"/>
  <c r="O9157"/>
  <c r="O9156"/>
  <c r="O9155"/>
  <c r="O9154"/>
  <c r="O9153"/>
  <c r="O9152"/>
  <c r="O9151"/>
  <c r="O9150"/>
  <c r="O9149"/>
  <c r="O9148"/>
  <c r="O9147"/>
  <c r="O9146"/>
  <c r="O9145"/>
  <c r="O9144"/>
  <c r="O9143"/>
  <c r="O9142"/>
  <c r="O9141"/>
  <c r="O9140"/>
  <c r="O9139"/>
  <c r="O9138"/>
  <c r="O9137"/>
  <c r="O9136"/>
  <c r="O9135"/>
  <c r="O9134"/>
  <c r="O9133"/>
  <c r="O9132"/>
  <c r="O9131"/>
  <c r="O9130"/>
  <c r="O9129"/>
  <c r="O9128"/>
  <c r="O9127"/>
  <c r="O9126"/>
  <c r="O9125"/>
  <c r="O9124"/>
  <c r="O9123"/>
  <c r="O9122"/>
  <c r="O9121"/>
  <c r="O9120"/>
  <c r="O9119"/>
  <c r="O9118"/>
  <c r="O9117"/>
  <c r="O9116"/>
  <c r="O9115"/>
  <c r="O9114"/>
  <c r="O9113"/>
  <c r="O9112"/>
  <c r="O9111"/>
  <c r="O9110"/>
  <c r="O9109"/>
  <c r="O9108"/>
  <c r="O9107"/>
  <c r="O9106"/>
  <c r="O9105"/>
  <c r="O9104"/>
  <c r="O9103"/>
  <c r="O9102"/>
  <c r="O9101"/>
  <c r="O9100"/>
  <c r="O9099"/>
  <c r="O9098"/>
  <c r="O9097"/>
  <c r="O9096"/>
  <c r="O9095"/>
  <c r="O9094"/>
  <c r="O9093"/>
  <c r="O9092"/>
  <c r="O9091"/>
  <c r="O9090"/>
  <c r="O9089"/>
  <c r="O9088"/>
  <c r="O9087"/>
  <c r="O9086"/>
  <c r="O9085"/>
  <c r="O9084"/>
  <c r="O9083"/>
  <c r="O9082"/>
  <c r="O9081"/>
  <c r="O9080"/>
  <c r="O9079"/>
  <c r="O9078"/>
  <c r="O9077"/>
  <c r="O9076"/>
  <c r="O9075"/>
  <c r="O9074"/>
  <c r="O9073"/>
  <c r="O9072"/>
  <c r="O9071"/>
  <c r="O9070"/>
  <c r="O9069"/>
  <c r="O9068"/>
  <c r="O9067"/>
  <c r="O9066"/>
  <c r="O9065"/>
  <c r="O9064"/>
  <c r="O9063"/>
  <c r="O9062"/>
  <c r="O9061"/>
  <c r="O9060"/>
  <c r="O9059"/>
  <c r="O9058"/>
  <c r="O9057"/>
  <c r="O9056"/>
  <c r="O9055"/>
  <c r="O9054"/>
  <c r="O9053"/>
  <c r="O9052"/>
  <c r="O9051"/>
  <c r="O9050"/>
  <c r="O9049"/>
  <c r="O9048"/>
  <c r="O9047"/>
  <c r="O9046"/>
  <c r="O9045"/>
  <c r="O9044"/>
  <c r="O9043"/>
  <c r="O9042"/>
  <c r="O9041"/>
  <c r="O9040"/>
  <c r="O9039"/>
  <c r="O9038"/>
  <c r="O9037"/>
  <c r="O9036"/>
  <c r="O9035"/>
  <c r="O9034"/>
  <c r="O9033"/>
  <c r="O9032"/>
  <c r="O9031"/>
  <c r="O9030"/>
  <c r="O9029"/>
  <c r="O9028"/>
  <c r="O9027"/>
  <c r="O9026"/>
  <c r="O9025"/>
  <c r="O9024"/>
  <c r="O9023"/>
  <c r="O9022"/>
  <c r="O9021"/>
  <c r="O9020"/>
  <c r="O9019"/>
  <c r="O9018"/>
  <c r="O9017"/>
  <c r="O9016"/>
  <c r="O9015"/>
  <c r="O9014"/>
  <c r="O9013"/>
  <c r="O9012"/>
  <c r="O9011"/>
  <c r="O9010"/>
  <c r="O9009"/>
  <c r="O9008"/>
  <c r="O9007"/>
  <c r="O9006"/>
  <c r="O9005"/>
  <c r="O9004"/>
  <c r="O9003"/>
  <c r="O9002"/>
  <c r="O9001"/>
  <c r="O9000"/>
  <c r="O8999"/>
  <c r="O8998"/>
  <c r="O8997"/>
  <c r="O8996"/>
  <c r="O8995"/>
  <c r="O8994"/>
  <c r="O8993"/>
  <c r="O8992"/>
  <c r="O8991"/>
  <c r="O8990"/>
  <c r="O8989"/>
  <c r="O8988"/>
  <c r="O8987"/>
  <c r="O8986"/>
  <c r="O8985"/>
  <c r="O8984"/>
  <c r="O8983"/>
  <c r="O8982"/>
  <c r="O8981"/>
  <c r="O8980"/>
  <c r="O8979"/>
  <c r="O8978"/>
  <c r="O8977"/>
  <c r="O8976"/>
  <c r="O8975"/>
  <c r="O8974"/>
  <c r="O8973"/>
  <c r="O8972"/>
  <c r="O8971"/>
  <c r="O8970"/>
  <c r="O8969"/>
  <c r="O8968"/>
  <c r="O8967"/>
  <c r="O8966"/>
  <c r="O8965"/>
  <c r="O8964"/>
  <c r="O8963"/>
  <c r="O8962"/>
  <c r="O8961"/>
  <c r="O8960"/>
  <c r="O8959"/>
  <c r="O8958"/>
  <c r="O8957"/>
  <c r="O8956"/>
  <c r="O8955"/>
  <c r="O8954"/>
  <c r="O8953"/>
  <c r="O8952"/>
  <c r="O8951"/>
  <c r="O8950"/>
  <c r="O8949"/>
  <c r="O8948"/>
  <c r="O8947"/>
  <c r="O8946"/>
  <c r="O8945"/>
  <c r="O8944"/>
  <c r="O8943"/>
  <c r="O8942"/>
  <c r="O8941"/>
  <c r="O8940"/>
  <c r="O8939"/>
  <c r="O8938"/>
  <c r="O8937"/>
  <c r="O8936"/>
  <c r="O8935"/>
  <c r="O8934"/>
  <c r="O8933"/>
  <c r="O8932"/>
  <c r="O8931"/>
  <c r="O8930"/>
  <c r="O8929"/>
  <c r="O8928"/>
  <c r="O8927"/>
  <c r="O8926"/>
  <c r="O8925"/>
  <c r="O8924"/>
  <c r="O8923"/>
  <c r="O8922"/>
  <c r="O8921"/>
  <c r="O8920"/>
  <c r="O8919"/>
  <c r="O8918"/>
  <c r="O8917"/>
  <c r="O8916"/>
  <c r="O8915"/>
  <c r="O8914"/>
  <c r="O8913"/>
  <c r="O8912"/>
  <c r="O8911"/>
  <c r="O8910"/>
  <c r="O8909"/>
  <c r="O8908"/>
  <c r="O8907"/>
  <c r="O8906"/>
  <c r="O8905"/>
  <c r="O8904"/>
  <c r="O8903"/>
  <c r="O8902"/>
  <c r="O8901"/>
  <c r="O8900"/>
  <c r="O8899"/>
  <c r="O8898"/>
  <c r="O8897"/>
  <c r="O8896"/>
  <c r="O8895"/>
  <c r="O8894"/>
  <c r="O8893"/>
  <c r="O8892"/>
  <c r="O8891"/>
  <c r="O8890"/>
  <c r="O8889"/>
  <c r="O8888"/>
  <c r="O8887"/>
  <c r="O8886"/>
  <c r="O8885"/>
  <c r="O8884"/>
  <c r="O8883"/>
  <c r="O8882"/>
  <c r="O8881"/>
  <c r="O8880"/>
  <c r="O8879"/>
  <c r="O8878"/>
  <c r="O8877"/>
  <c r="O8876"/>
  <c r="O8875"/>
  <c r="O8874"/>
  <c r="O8873"/>
  <c r="O8872"/>
  <c r="O8871"/>
  <c r="O8870"/>
  <c r="O8869"/>
  <c r="O8868"/>
  <c r="O8867"/>
  <c r="O8866"/>
  <c r="O8865"/>
  <c r="O8864"/>
  <c r="O8863"/>
  <c r="O8862"/>
  <c r="O8861"/>
  <c r="O8860"/>
  <c r="O8859"/>
  <c r="O8858"/>
  <c r="O8857"/>
  <c r="O8856"/>
  <c r="O8855"/>
  <c r="O8854"/>
  <c r="O8853"/>
  <c r="O8852"/>
  <c r="O8851"/>
  <c r="O8850"/>
  <c r="O8849"/>
  <c r="O8848"/>
  <c r="O8847"/>
  <c r="O8846"/>
  <c r="O8845"/>
  <c r="O8844"/>
  <c r="O8843"/>
  <c r="O8842"/>
  <c r="O8841"/>
  <c r="O8840"/>
  <c r="O8839"/>
  <c r="O8838"/>
  <c r="O8837"/>
  <c r="O8836"/>
  <c r="O8835"/>
  <c r="O8834"/>
  <c r="O8833"/>
  <c r="O8832"/>
  <c r="O8831"/>
  <c r="O8830"/>
  <c r="O8829"/>
  <c r="O8828"/>
  <c r="O8827"/>
  <c r="O8826"/>
  <c r="O8825"/>
  <c r="O8824"/>
  <c r="O8823"/>
  <c r="O8822"/>
  <c r="O8821"/>
  <c r="O8820"/>
  <c r="O8819"/>
  <c r="O8818"/>
  <c r="O8817"/>
  <c r="O8816"/>
  <c r="O8815"/>
  <c r="O8814"/>
  <c r="O8813"/>
  <c r="O8812"/>
  <c r="O8811"/>
  <c r="O8810"/>
  <c r="O8809"/>
  <c r="O8808"/>
  <c r="O8807"/>
  <c r="O8806"/>
  <c r="O8805"/>
  <c r="O8804"/>
  <c r="O8803"/>
  <c r="O8802"/>
  <c r="O8801"/>
  <c r="O8800"/>
  <c r="O8799"/>
  <c r="O8798"/>
  <c r="O8797"/>
  <c r="O8796"/>
  <c r="O8795"/>
  <c r="O8794"/>
  <c r="O8793"/>
  <c r="O8792"/>
  <c r="O8791"/>
  <c r="O8790"/>
  <c r="O8789"/>
  <c r="O8788"/>
  <c r="O8787"/>
  <c r="O8786"/>
  <c r="O8785"/>
  <c r="O8784"/>
  <c r="O8783"/>
  <c r="O8782"/>
  <c r="O8781"/>
  <c r="O8780"/>
  <c r="O8779"/>
  <c r="O8778"/>
  <c r="O8777"/>
  <c r="O8776"/>
  <c r="O8775"/>
  <c r="O8774"/>
  <c r="O8773"/>
  <c r="O8772"/>
  <c r="O8771"/>
  <c r="O8770"/>
  <c r="O8769"/>
  <c r="O8768"/>
  <c r="O8767"/>
  <c r="O8766"/>
  <c r="O8765"/>
  <c r="O8764"/>
  <c r="O8763"/>
  <c r="O8762"/>
  <c r="O8761"/>
  <c r="O8760"/>
  <c r="O8759"/>
  <c r="O8758"/>
  <c r="O8757"/>
  <c r="O8756"/>
  <c r="O8755"/>
  <c r="O8754"/>
  <c r="O8753"/>
  <c r="O8752"/>
  <c r="O8751"/>
  <c r="O8750"/>
  <c r="O8749"/>
  <c r="O8748"/>
  <c r="O8747"/>
  <c r="O8746"/>
  <c r="O8745"/>
  <c r="O8744"/>
  <c r="O8743"/>
  <c r="O8742"/>
  <c r="O8741"/>
  <c r="O8740"/>
  <c r="O8739"/>
  <c r="O8738"/>
  <c r="O8737"/>
  <c r="O8736"/>
  <c r="O8735"/>
  <c r="O8734"/>
  <c r="O8733"/>
  <c r="O8732"/>
  <c r="O8731"/>
  <c r="O8730"/>
  <c r="O8729"/>
  <c r="O8728"/>
  <c r="O8727"/>
  <c r="O8726"/>
  <c r="O8725"/>
  <c r="O8724"/>
  <c r="O8723"/>
  <c r="O8722"/>
  <c r="O8721"/>
  <c r="O8720"/>
  <c r="O8719"/>
  <c r="O8718"/>
  <c r="O8717"/>
  <c r="O8716"/>
  <c r="O8715"/>
  <c r="O8714"/>
  <c r="O8713"/>
  <c r="O8712"/>
  <c r="O8711"/>
  <c r="O8710"/>
  <c r="O8709"/>
  <c r="O8708"/>
  <c r="O8707"/>
  <c r="O8706"/>
  <c r="O8705"/>
  <c r="O8704"/>
  <c r="O8703"/>
  <c r="O8702"/>
  <c r="O8701"/>
  <c r="O8700"/>
  <c r="O8699"/>
  <c r="O8698"/>
  <c r="O8697"/>
  <c r="O8696"/>
  <c r="O8695"/>
  <c r="O8694"/>
  <c r="O8693"/>
  <c r="O8692"/>
  <c r="O8691"/>
  <c r="O8690"/>
  <c r="O8689"/>
  <c r="O8688"/>
  <c r="O8687"/>
  <c r="O8686"/>
  <c r="O8685"/>
  <c r="O8684"/>
  <c r="O8683"/>
  <c r="O8682"/>
  <c r="O8681"/>
  <c r="O8680"/>
  <c r="O8679"/>
  <c r="O8678"/>
  <c r="O8677"/>
  <c r="O8676"/>
  <c r="O8675"/>
  <c r="O8674"/>
  <c r="O8673"/>
  <c r="O8672"/>
  <c r="O8671"/>
  <c r="O8670"/>
  <c r="O8669"/>
  <c r="O8668"/>
  <c r="O8667"/>
  <c r="O8666"/>
  <c r="O8665"/>
  <c r="O8664"/>
  <c r="O8663"/>
  <c r="O8662"/>
  <c r="O8661"/>
  <c r="O8660"/>
  <c r="O8659"/>
  <c r="O8658"/>
  <c r="O8657"/>
  <c r="O8656"/>
  <c r="O8655"/>
  <c r="O8654"/>
  <c r="O8653"/>
  <c r="O8652"/>
  <c r="O8651"/>
  <c r="O8650"/>
  <c r="O8649"/>
  <c r="O8648"/>
  <c r="O8647"/>
  <c r="O8646"/>
  <c r="O8645"/>
  <c r="O8644"/>
  <c r="O8643"/>
  <c r="O8642"/>
  <c r="O8641"/>
  <c r="O8640"/>
  <c r="O8639"/>
  <c r="O8638"/>
  <c r="O8637"/>
  <c r="O8636"/>
  <c r="O8635"/>
  <c r="O8634"/>
  <c r="O8633"/>
  <c r="O8632"/>
  <c r="O8631"/>
  <c r="O8630"/>
  <c r="O8629"/>
  <c r="O8628"/>
  <c r="O8627"/>
  <c r="O8626"/>
  <c r="O8625"/>
  <c r="O8624"/>
  <c r="O8623"/>
  <c r="O8622"/>
  <c r="O8621"/>
  <c r="O8620"/>
  <c r="O8619"/>
  <c r="O8618"/>
  <c r="O8617"/>
  <c r="O8616"/>
  <c r="O8615"/>
  <c r="O8614"/>
  <c r="O8613"/>
  <c r="O8612"/>
  <c r="O8611"/>
  <c r="O8610"/>
  <c r="O8609"/>
  <c r="O8608"/>
  <c r="O8607"/>
  <c r="O8606"/>
  <c r="O8605"/>
  <c r="O8604"/>
  <c r="O8603"/>
  <c r="O8602"/>
  <c r="O8601"/>
  <c r="O8600"/>
  <c r="O8599"/>
  <c r="O8598"/>
  <c r="O8597"/>
  <c r="O8596"/>
  <c r="O8595"/>
  <c r="O8594"/>
  <c r="O8593"/>
  <c r="O8592"/>
  <c r="O8591"/>
  <c r="O8590"/>
  <c r="O8589"/>
  <c r="O8588"/>
  <c r="O8587"/>
  <c r="O8586"/>
  <c r="O8585"/>
  <c r="O8584"/>
  <c r="O8583"/>
  <c r="O8582"/>
  <c r="O8581"/>
  <c r="O8580"/>
  <c r="O8579"/>
  <c r="O8578"/>
  <c r="O8577"/>
  <c r="O8576"/>
  <c r="O8575"/>
  <c r="O8574"/>
  <c r="O8573"/>
  <c r="O8572"/>
  <c r="O8571"/>
  <c r="O8570"/>
  <c r="O8569"/>
  <c r="O8568"/>
  <c r="O8567"/>
  <c r="O8566"/>
  <c r="O8565"/>
  <c r="O8564"/>
  <c r="O8563"/>
  <c r="O8562"/>
  <c r="O8561"/>
  <c r="O8560"/>
  <c r="O8559"/>
  <c r="O8558"/>
  <c r="O8557"/>
  <c r="O8556"/>
  <c r="O8555"/>
  <c r="O8554"/>
  <c r="O8553"/>
  <c r="O8552"/>
  <c r="O8551"/>
  <c r="O8550"/>
  <c r="O8549"/>
  <c r="O8548"/>
  <c r="O8547"/>
  <c r="O8546"/>
  <c r="O8545"/>
  <c r="O8544"/>
  <c r="O8543"/>
  <c r="O8542"/>
  <c r="O8541"/>
  <c r="O8540"/>
  <c r="O8539"/>
  <c r="O8538"/>
  <c r="O8537"/>
  <c r="O8536"/>
  <c r="O8535"/>
  <c r="O8534"/>
  <c r="O8533"/>
  <c r="O8532"/>
  <c r="O8531"/>
  <c r="O8530"/>
  <c r="O8529"/>
  <c r="O8528"/>
  <c r="O8527"/>
  <c r="O8526"/>
  <c r="O8525"/>
  <c r="O8524"/>
  <c r="O8523"/>
  <c r="O8522"/>
  <c r="O8521"/>
  <c r="O8520"/>
  <c r="O8519"/>
  <c r="O8518"/>
  <c r="O8517"/>
  <c r="O8516"/>
  <c r="O8515"/>
  <c r="O8514"/>
  <c r="O8513"/>
  <c r="O8512"/>
  <c r="O8511"/>
  <c r="O8510"/>
  <c r="O8509"/>
  <c r="O8508"/>
  <c r="O8507"/>
  <c r="O8506"/>
  <c r="O8505"/>
  <c r="O8504"/>
  <c r="O8503"/>
  <c r="O8502"/>
  <c r="O8501"/>
  <c r="O8500"/>
  <c r="O8499"/>
  <c r="O8498"/>
  <c r="O8497"/>
  <c r="O8496"/>
  <c r="O8495"/>
  <c r="O8494"/>
  <c r="O8493"/>
  <c r="O8492"/>
  <c r="O8491"/>
  <c r="O8490"/>
  <c r="O8489"/>
  <c r="O8488"/>
  <c r="O8487"/>
  <c r="O8486"/>
  <c r="O8485"/>
  <c r="O8484"/>
  <c r="O8483"/>
  <c r="O8482"/>
  <c r="O8481"/>
  <c r="O8480"/>
  <c r="O8479"/>
  <c r="O8478"/>
  <c r="O8477"/>
  <c r="O8476"/>
  <c r="O8475"/>
  <c r="O8474"/>
  <c r="O8473"/>
  <c r="O8472"/>
  <c r="O8471"/>
  <c r="O8470"/>
  <c r="O8469"/>
  <c r="O8468"/>
  <c r="O8467"/>
  <c r="O8466"/>
  <c r="O8465"/>
  <c r="O8464"/>
  <c r="O8463"/>
  <c r="O8462"/>
  <c r="O8461"/>
  <c r="O8460"/>
  <c r="O8459"/>
  <c r="O8458"/>
  <c r="O8457"/>
  <c r="O8456"/>
  <c r="O8455"/>
  <c r="O8454"/>
  <c r="O8453"/>
  <c r="O8452"/>
  <c r="O8451"/>
  <c r="O8450"/>
  <c r="O8449"/>
  <c r="O8448"/>
  <c r="O8447"/>
  <c r="O8446"/>
  <c r="O8445"/>
  <c r="O8444"/>
  <c r="O8443"/>
  <c r="O8442"/>
  <c r="O8441"/>
  <c r="O8440"/>
  <c r="O8439"/>
  <c r="O8438"/>
  <c r="O8437"/>
  <c r="O8436"/>
  <c r="O8435"/>
  <c r="O8434"/>
  <c r="O8433"/>
  <c r="O8432"/>
  <c r="O8431"/>
  <c r="O8430"/>
  <c r="O8429"/>
  <c r="O8428"/>
  <c r="O8427"/>
  <c r="O8426"/>
  <c r="O8425"/>
  <c r="O8424"/>
  <c r="O8423"/>
  <c r="O8422"/>
  <c r="O8421"/>
  <c r="O8420"/>
  <c r="O8419"/>
  <c r="O8418"/>
  <c r="O8417"/>
  <c r="O8416"/>
  <c r="O8415"/>
  <c r="O8414"/>
  <c r="O8413"/>
  <c r="O8412"/>
  <c r="O8411"/>
  <c r="O8410"/>
  <c r="O8409"/>
  <c r="O8408"/>
  <c r="O8407"/>
  <c r="O8406"/>
  <c r="O8405"/>
  <c r="O8404"/>
  <c r="O8403"/>
  <c r="O8402"/>
  <c r="O8401"/>
  <c r="O8400"/>
  <c r="O8399"/>
  <c r="O8398"/>
  <c r="O8397"/>
  <c r="O8396"/>
  <c r="O8395"/>
  <c r="O8394"/>
  <c r="O8393"/>
  <c r="O8392"/>
  <c r="O8391"/>
  <c r="O8390"/>
  <c r="O8389"/>
  <c r="O8388"/>
  <c r="O8387"/>
  <c r="O8386"/>
  <c r="O8385"/>
  <c r="O8384"/>
  <c r="O8383"/>
  <c r="O8382"/>
  <c r="O8381"/>
  <c r="O8380"/>
  <c r="O8379"/>
  <c r="O8378"/>
  <c r="O8377"/>
  <c r="O8376"/>
  <c r="O8375"/>
  <c r="O8374"/>
  <c r="O8373"/>
  <c r="O8372"/>
  <c r="O8371"/>
  <c r="O8370"/>
  <c r="O8369"/>
  <c r="O8368"/>
  <c r="O8367"/>
  <c r="O8366"/>
  <c r="O8365"/>
  <c r="O8364"/>
  <c r="O8363"/>
  <c r="O8362"/>
  <c r="O8361"/>
  <c r="O8360"/>
  <c r="O8359"/>
  <c r="O8358"/>
  <c r="O8357"/>
  <c r="O8356"/>
  <c r="O8355"/>
  <c r="O8354"/>
  <c r="O8353"/>
  <c r="O8352"/>
  <c r="O8351"/>
  <c r="O8350"/>
  <c r="O8349"/>
  <c r="O8348"/>
  <c r="O8347"/>
  <c r="O8346"/>
  <c r="O8345"/>
  <c r="O8344"/>
  <c r="O8343"/>
  <c r="O8342"/>
  <c r="O8341"/>
  <c r="O8340"/>
  <c r="O8339"/>
  <c r="O8338"/>
  <c r="O8337"/>
  <c r="O8336"/>
  <c r="O8335"/>
  <c r="O8334"/>
  <c r="O8333"/>
  <c r="O8332"/>
  <c r="O8331"/>
  <c r="O8330"/>
  <c r="O8329"/>
  <c r="O8328"/>
  <c r="O8327"/>
  <c r="O8326"/>
  <c r="O8325"/>
  <c r="O8324"/>
  <c r="O8323"/>
  <c r="O8322"/>
  <c r="O8321"/>
  <c r="O8320"/>
  <c r="O8319"/>
  <c r="O8318"/>
  <c r="O8317"/>
  <c r="O8316"/>
  <c r="O8315"/>
  <c r="O8314"/>
  <c r="O8313"/>
  <c r="O8312"/>
  <c r="O8311"/>
  <c r="O8310"/>
  <c r="O8309"/>
  <c r="O8308"/>
  <c r="O8307"/>
  <c r="O8306"/>
  <c r="O8305"/>
  <c r="O8304"/>
  <c r="O8303"/>
  <c r="O8302"/>
  <c r="O8301"/>
  <c r="O8300"/>
  <c r="O8299"/>
  <c r="O8298"/>
  <c r="O8297"/>
  <c r="O8296"/>
  <c r="O8295"/>
  <c r="O8294"/>
  <c r="O8293"/>
  <c r="O8292"/>
  <c r="O8291"/>
  <c r="O8290"/>
  <c r="O8289"/>
  <c r="O8288"/>
  <c r="O8287"/>
  <c r="O8286"/>
  <c r="O8285"/>
  <c r="O8284"/>
  <c r="O8283"/>
  <c r="O8282"/>
  <c r="O8281"/>
  <c r="O8280"/>
  <c r="O8279"/>
  <c r="O8278"/>
  <c r="O8277"/>
  <c r="O8276"/>
  <c r="O8275"/>
  <c r="O8274"/>
  <c r="O8273"/>
  <c r="O8272"/>
  <c r="O8271"/>
  <c r="O8270"/>
  <c r="O8269"/>
  <c r="O8268"/>
  <c r="O8267"/>
  <c r="O8266"/>
  <c r="O8265"/>
  <c r="O8264"/>
  <c r="O8263"/>
  <c r="O8262"/>
  <c r="O8261"/>
  <c r="O8260"/>
  <c r="O8259"/>
  <c r="O8258"/>
  <c r="O8257"/>
  <c r="O8256"/>
  <c r="O8255"/>
  <c r="O8254"/>
  <c r="O8253"/>
  <c r="O8252"/>
  <c r="O8251"/>
  <c r="O8250"/>
  <c r="O8249"/>
  <c r="O8248"/>
  <c r="O8247"/>
  <c r="O8246"/>
  <c r="O8245"/>
  <c r="O8244"/>
  <c r="O8243"/>
  <c r="O8242"/>
  <c r="O8241"/>
  <c r="O8240"/>
  <c r="O8239"/>
  <c r="O8238"/>
  <c r="O8237"/>
  <c r="O8236"/>
  <c r="O8235"/>
  <c r="O8234"/>
  <c r="O8233"/>
  <c r="O8232"/>
  <c r="O8231"/>
  <c r="O8230"/>
  <c r="O8229"/>
  <c r="O8228"/>
  <c r="O8227"/>
  <c r="O8226"/>
  <c r="O8225"/>
  <c r="O8224"/>
  <c r="O8223"/>
  <c r="O8222"/>
  <c r="O8221"/>
  <c r="O8220"/>
  <c r="O8219"/>
  <c r="O8218"/>
  <c r="O8217"/>
  <c r="O8216"/>
  <c r="O8215"/>
  <c r="O8214"/>
  <c r="O8213"/>
  <c r="O8212"/>
  <c r="O8211"/>
  <c r="O8210"/>
  <c r="O8209"/>
  <c r="O8208"/>
  <c r="O8207"/>
  <c r="O8206"/>
  <c r="O8205"/>
  <c r="O8204"/>
  <c r="O8203"/>
  <c r="O8202"/>
  <c r="O8201"/>
  <c r="O8200"/>
  <c r="O8199"/>
  <c r="O8198"/>
  <c r="O8197"/>
  <c r="O8196"/>
  <c r="O8195"/>
  <c r="O8194"/>
  <c r="O8193"/>
  <c r="O8192"/>
  <c r="O8191"/>
  <c r="O8190"/>
  <c r="O8189"/>
  <c r="O8188"/>
  <c r="O8187"/>
  <c r="O8186"/>
  <c r="O8185"/>
  <c r="O8184"/>
  <c r="O8183"/>
  <c r="O8182"/>
  <c r="O8181"/>
  <c r="O8180"/>
  <c r="O8179"/>
  <c r="O8178"/>
  <c r="O8177"/>
  <c r="O8176"/>
  <c r="O8175"/>
  <c r="O8174"/>
  <c r="O8173"/>
  <c r="O8172"/>
  <c r="O8171"/>
  <c r="O8170"/>
  <c r="O8169"/>
  <c r="O8168"/>
  <c r="O8167"/>
  <c r="O8166"/>
  <c r="O8165"/>
  <c r="O8164"/>
  <c r="O8163"/>
  <c r="O8162"/>
  <c r="O8161"/>
  <c r="O8160"/>
  <c r="O8159"/>
  <c r="O8158"/>
  <c r="O8157"/>
  <c r="O8156"/>
  <c r="O8155"/>
  <c r="O8154"/>
  <c r="O8153"/>
  <c r="O8152"/>
  <c r="O8151"/>
  <c r="O8150"/>
  <c r="O8149"/>
  <c r="O8148"/>
  <c r="O8147"/>
  <c r="O8146"/>
  <c r="O8145"/>
  <c r="O8144"/>
  <c r="O8143"/>
  <c r="O8142"/>
  <c r="O8141"/>
  <c r="O8140"/>
  <c r="O8139"/>
  <c r="O8138"/>
  <c r="O8137"/>
  <c r="O8136"/>
  <c r="O8135"/>
  <c r="O8134"/>
  <c r="O8133"/>
  <c r="O8132"/>
  <c r="O8131"/>
  <c r="O8130"/>
  <c r="O8129"/>
  <c r="O8128"/>
  <c r="O8127"/>
  <c r="O8126"/>
  <c r="O8125"/>
  <c r="O8124"/>
  <c r="O8123"/>
  <c r="O8122"/>
  <c r="O8121"/>
  <c r="O8120"/>
  <c r="O8119"/>
  <c r="O8118"/>
  <c r="O8117"/>
  <c r="O8116"/>
  <c r="O8115"/>
  <c r="O8114"/>
  <c r="O8113"/>
  <c r="O8112"/>
  <c r="O8111"/>
  <c r="O8110"/>
  <c r="O8109"/>
  <c r="O8108"/>
  <c r="O8107"/>
  <c r="O8106"/>
  <c r="O8105"/>
  <c r="O8104"/>
  <c r="O8103"/>
  <c r="O8102"/>
  <c r="O8101"/>
  <c r="O8100"/>
  <c r="O8099"/>
  <c r="O8098"/>
  <c r="O8097"/>
  <c r="O8096"/>
  <c r="O8095"/>
  <c r="O8094"/>
  <c r="O8093"/>
  <c r="O8092"/>
  <c r="O8091"/>
  <c r="O8090"/>
  <c r="O8089"/>
  <c r="O8088"/>
  <c r="O8087"/>
  <c r="O8086"/>
  <c r="O8085"/>
  <c r="O8084"/>
  <c r="O8083"/>
  <c r="O8082"/>
  <c r="O8081"/>
  <c r="O8080"/>
  <c r="O8079"/>
  <c r="O8078"/>
  <c r="O8077"/>
  <c r="O8076"/>
  <c r="O8075"/>
  <c r="O8074"/>
  <c r="O8073"/>
  <c r="O8072"/>
  <c r="O8071"/>
  <c r="O8070"/>
  <c r="O8069"/>
  <c r="O8068"/>
  <c r="O8067"/>
  <c r="O8066"/>
  <c r="O8065"/>
  <c r="O8064"/>
  <c r="O8063"/>
  <c r="O8062"/>
  <c r="O8061"/>
  <c r="O8060"/>
  <c r="O8059"/>
  <c r="O8058"/>
  <c r="O8057"/>
  <c r="O8056"/>
  <c r="O8055"/>
  <c r="O8054"/>
  <c r="O8053"/>
  <c r="O8052"/>
  <c r="O8051"/>
  <c r="O8050"/>
  <c r="O8049"/>
  <c r="O8048"/>
  <c r="O8047"/>
  <c r="O8046"/>
  <c r="O8045"/>
  <c r="O8044"/>
  <c r="O8043"/>
  <c r="O8042"/>
  <c r="O8041"/>
  <c r="O8040"/>
  <c r="O8039"/>
  <c r="O8038"/>
  <c r="O8037"/>
  <c r="O8036"/>
  <c r="O8035"/>
  <c r="O8034"/>
  <c r="O8033"/>
  <c r="O8032"/>
  <c r="O8031"/>
  <c r="O8030"/>
  <c r="O8029"/>
  <c r="O8028"/>
  <c r="O8027"/>
  <c r="O8026"/>
  <c r="O8025"/>
  <c r="O8024"/>
  <c r="O8023"/>
  <c r="O8022"/>
  <c r="O8021"/>
  <c r="O8020"/>
  <c r="O8019"/>
  <c r="O8018"/>
  <c r="O8017"/>
  <c r="O8016"/>
  <c r="O8015"/>
  <c r="O8014"/>
  <c r="O8013"/>
  <c r="O8012"/>
  <c r="O8011"/>
  <c r="O8010"/>
  <c r="O8009"/>
  <c r="O8008"/>
  <c r="O8007"/>
  <c r="O8006"/>
  <c r="O8005"/>
  <c r="O8004"/>
  <c r="O8003"/>
  <c r="O8002"/>
  <c r="O8001"/>
  <c r="O8000"/>
  <c r="O7999"/>
  <c r="O7998"/>
  <c r="O7997"/>
  <c r="O7996"/>
  <c r="O7995"/>
  <c r="O7994"/>
  <c r="O7993"/>
  <c r="O7992"/>
  <c r="O7991"/>
  <c r="O7990"/>
  <c r="O7989"/>
  <c r="O7988"/>
  <c r="O7987"/>
  <c r="O7986"/>
  <c r="O7985"/>
  <c r="O7984"/>
  <c r="O7983"/>
  <c r="O7982"/>
  <c r="O7981"/>
  <c r="O7980"/>
  <c r="O7979"/>
  <c r="O7978"/>
  <c r="O7977"/>
  <c r="O7976"/>
  <c r="O7975"/>
  <c r="O7974"/>
  <c r="O7973"/>
  <c r="O7972"/>
  <c r="O7971"/>
  <c r="O7970"/>
  <c r="O7969"/>
  <c r="O7968"/>
  <c r="O7967"/>
  <c r="O7966"/>
  <c r="O7965"/>
  <c r="O7964"/>
  <c r="O7963"/>
  <c r="O7962"/>
  <c r="O7961"/>
  <c r="O7960"/>
  <c r="O7959"/>
  <c r="O7958"/>
  <c r="O7957"/>
  <c r="O7956"/>
  <c r="O7955"/>
  <c r="O7954"/>
  <c r="O7953"/>
  <c r="O7952"/>
  <c r="O7951"/>
  <c r="O7950"/>
  <c r="O7949"/>
  <c r="O7948"/>
  <c r="O7947"/>
  <c r="O7946"/>
  <c r="O7945"/>
  <c r="O7944"/>
  <c r="O7943"/>
  <c r="O7942"/>
  <c r="O7941"/>
  <c r="O7940"/>
  <c r="O7939"/>
  <c r="O7938"/>
  <c r="O7937"/>
  <c r="O7936"/>
  <c r="O7935"/>
  <c r="O7934"/>
  <c r="O7933"/>
  <c r="O7932"/>
  <c r="O7931"/>
  <c r="O7930"/>
  <c r="O7929"/>
  <c r="O7928"/>
  <c r="O7927"/>
  <c r="O7926"/>
  <c r="O7925"/>
  <c r="O7924"/>
  <c r="O7923"/>
  <c r="O7922"/>
  <c r="O7921"/>
  <c r="O7920"/>
  <c r="O7919"/>
  <c r="O7918"/>
  <c r="O7917"/>
  <c r="O7916"/>
  <c r="O7915"/>
  <c r="O7914"/>
  <c r="O7913"/>
  <c r="O7912"/>
  <c r="O7911"/>
  <c r="O7910"/>
  <c r="O7909"/>
  <c r="O7908"/>
  <c r="O7907"/>
  <c r="O7906"/>
  <c r="O7905"/>
  <c r="O7904"/>
  <c r="O7903"/>
  <c r="O7902"/>
  <c r="O7901"/>
  <c r="O7900"/>
  <c r="O7899"/>
  <c r="O7898"/>
  <c r="O7897"/>
  <c r="O7896"/>
  <c r="O7895"/>
  <c r="O7894"/>
  <c r="O7893"/>
  <c r="O7892"/>
  <c r="O7891"/>
  <c r="O7890"/>
  <c r="O7889"/>
  <c r="O7888"/>
  <c r="O7887"/>
  <c r="O7886"/>
  <c r="O7885"/>
  <c r="O7884"/>
  <c r="O7883"/>
  <c r="O7882"/>
  <c r="O7881"/>
  <c r="O7880"/>
  <c r="O7879"/>
  <c r="O7878"/>
  <c r="O7877"/>
  <c r="O7876"/>
  <c r="O7875"/>
  <c r="O7874"/>
  <c r="O7873"/>
  <c r="O7872"/>
  <c r="O7871"/>
  <c r="O7870"/>
  <c r="O7869"/>
  <c r="O7868"/>
  <c r="O7867"/>
  <c r="O7866"/>
  <c r="O7865"/>
  <c r="O7864"/>
  <c r="O7863"/>
  <c r="O7862"/>
  <c r="O7861"/>
  <c r="O7860"/>
  <c r="O7859"/>
  <c r="O7858"/>
  <c r="O7857"/>
  <c r="O7856"/>
  <c r="O7855"/>
  <c r="O7854"/>
  <c r="O7853"/>
  <c r="O7852"/>
  <c r="O7851"/>
  <c r="O7850"/>
  <c r="O7849"/>
  <c r="O7848"/>
  <c r="O7847"/>
  <c r="O7846"/>
  <c r="O7845"/>
  <c r="O7844"/>
  <c r="O7843"/>
  <c r="O7842"/>
  <c r="O7841"/>
  <c r="O7840"/>
  <c r="O7839"/>
  <c r="O7838"/>
  <c r="O7837"/>
  <c r="O7836"/>
  <c r="O7835"/>
  <c r="O7834"/>
  <c r="O7833"/>
  <c r="O7832"/>
  <c r="O7831"/>
  <c r="O7830"/>
  <c r="O7829"/>
  <c r="O7828"/>
  <c r="O7827"/>
  <c r="O7826"/>
  <c r="O7825"/>
  <c r="O7824"/>
  <c r="O7823"/>
  <c r="O7822"/>
  <c r="O7821"/>
  <c r="O7820"/>
  <c r="O7819"/>
  <c r="O7818"/>
  <c r="O7817"/>
  <c r="O7816"/>
  <c r="O7815"/>
  <c r="O7814"/>
  <c r="O7813"/>
  <c r="O7812"/>
  <c r="O7811"/>
  <c r="O7810"/>
  <c r="O7809"/>
  <c r="O7808"/>
  <c r="O7807"/>
  <c r="O7806"/>
  <c r="O7805"/>
  <c r="O7804"/>
  <c r="O7803"/>
  <c r="O7802"/>
  <c r="O7801"/>
  <c r="O7800"/>
  <c r="O7799"/>
  <c r="O7798"/>
  <c r="O7797"/>
  <c r="O7796"/>
  <c r="O7795"/>
  <c r="O7794"/>
  <c r="O7793"/>
  <c r="O7792"/>
  <c r="O7791"/>
  <c r="O7790"/>
  <c r="O7789"/>
  <c r="O7788"/>
  <c r="O7787"/>
  <c r="O7786"/>
  <c r="O7785"/>
  <c r="O7784"/>
  <c r="O7783"/>
  <c r="O7782"/>
  <c r="O7781"/>
  <c r="O7780"/>
  <c r="O7779"/>
  <c r="O7778"/>
  <c r="O7777"/>
  <c r="O7776"/>
  <c r="O7775"/>
  <c r="O7774"/>
  <c r="O7773"/>
  <c r="O7772"/>
  <c r="O7771"/>
  <c r="O7770"/>
  <c r="O7769"/>
  <c r="O7768"/>
  <c r="O7767"/>
  <c r="O7766"/>
  <c r="O7765"/>
  <c r="O7764"/>
  <c r="O7763"/>
  <c r="O7762"/>
  <c r="O7761"/>
  <c r="O7760"/>
  <c r="O7759"/>
  <c r="O7758"/>
  <c r="O7757"/>
  <c r="O7756"/>
  <c r="O7755"/>
  <c r="O7754"/>
  <c r="O7753"/>
  <c r="O7752"/>
  <c r="O7751"/>
  <c r="O7750"/>
  <c r="O7749"/>
  <c r="O7748"/>
  <c r="O7747"/>
  <c r="O7746"/>
  <c r="O7745"/>
  <c r="O7744"/>
  <c r="O7743"/>
  <c r="O7742"/>
  <c r="O7741"/>
  <c r="O7740"/>
  <c r="O7739"/>
  <c r="O7738"/>
  <c r="O7737"/>
  <c r="O7736"/>
  <c r="O7735"/>
  <c r="O7734"/>
  <c r="O7733"/>
  <c r="O7732"/>
  <c r="O7731"/>
  <c r="O7730"/>
  <c r="O7729"/>
  <c r="O7728"/>
  <c r="O7727"/>
  <c r="O7726"/>
  <c r="O7725"/>
  <c r="O7724"/>
  <c r="O7723"/>
  <c r="O7722"/>
  <c r="O7721"/>
  <c r="O7720"/>
  <c r="O7719"/>
  <c r="O7718"/>
  <c r="O7717"/>
  <c r="O7716"/>
  <c r="O7715"/>
  <c r="O7714"/>
  <c r="O7713"/>
  <c r="O7712"/>
  <c r="O7711"/>
  <c r="O7710"/>
  <c r="O7709"/>
  <c r="O7708"/>
  <c r="O7707"/>
  <c r="O7706"/>
  <c r="O7705"/>
  <c r="O7704"/>
  <c r="O7703"/>
  <c r="O7702"/>
  <c r="O7701"/>
  <c r="O7700"/>
  <c r="O7699"/>
  <c r="O7698"/>
  <c r="O7697"/>
  <c r="O7696"/>
  <c r="O7695"/>
  <c r="O7694"/>
  <c r="O7693"/>
  <c r="O7692"/>
  <c r="O7691"/>
  <c r="O7690"/>
  <c r="O7689"/>
  <c r="O7688"/>
  <c r="O7687"/>
  <c r="O7686"/>
  <c r="O7685"/>
  <c r="O7684"/>
  <c r="O7683"/>
  <c r="O7682"/>
  <c r="O7681"/>
  <c r="O7680"/>
  <c r="O7679"/>
  <c r="O7678"/>
  <c r="O7677"/>
  <c r="O7676"/>
  <c r="O7675"/>
  <c r="O7674"/>
  <c r="O7673"/>
  <c r="O7672"/>
  <c r="O7671"/>
  <c r="O7670"/>
  <c r="O7669"/>
  <c r="O7668"/>
  <c r="O7667"/>
  <c r="O7666"/>
  <c r="O7665"/>
  <c r="O7664"/>
  <c r="O7663"/>
  <c r="O7662"/>
  <c r="O7661"/>
  <c r="O7660"/>
  <c r="O7659"/>
  <c r="O7658"/>
  <c r="O7657"/>
  <c r="O7656"/>
  <c r="O7655"/>
  <c r="O7654"/>
  <c r="O7653"/>
  <c r="O7652"/>
  <c r="O7651"/>
  <c r="O7650"/>
  <c r="O7649"/>
  <c r="O7648"/>
  <c r="O7647"/>
  <c r="O7646"/>
  <c r="O7645"/>
  <c r="O7644"/>
  <c r="O7643"/>
  <c r="O7642"/>
  <c r="O7641"/>
  <c r="O7640"/>
  <c r="O7639"/>
  <c r="O7638"/>
  <c r="O7637"/>
  <c r="O7636"/>
  <c r="O7635"/>
  <c r="O7634"/>
  <c r="O7633"/>
  <c r="O7632"/>
  <c r="O7631"/>
  <c r="O7630"/>
  <c r="O7629"/>
  <c r="O7628"/>
  <c r="O7627"/>
  <c r="O7626"/>
  <c r="O7625"/>
  <c r="O7624"/>
  <c r="O7623"/>
  <c r="O7622"/>
  <c r="O7621"/>
  <c r="O7620"/>
  <c r="O7619"/>
  <c r="O7618"/>
  <c r="O7617"/>
  <c r="O7616"/>
  <c r="O7615"/>
  <c r="O7614"/>
  <c r="O7613"/>
  <c r="O7612"/>
  <c r="O7611"/>
  <c r="O7610"/>
  <c r="O7609"/>
  <c r="O7608"/>
  <c r="O7607"/>
  <c r="O7606"/>
  <c r="O7605"/>
  <c r="O7604"/>
  <c r="O7603"/>
  <c r="O7602"/>
  <c r="O7601"/>
  <c r="O7600"/>
  <c r="O7599"/>
  <c r="O7598"/>
  <c r="O7597"/>
  <c r="O7596"/>
  <c r="O7595"/>
  <c r="O7594"/>
  <c r="O7593"/>
  <c r="O7592"/>
  <c r="O7591"/>
  <c r="O7590"/>
  <c r="O7589"/>
  <c r="O7588"/>
  <c r="O7587"/>
  <c r="O7586"/>
  <c r="O7585"/>
  <c r="O7584"/>
  <c r="O7583"/>
  <c r="O7582"/>
  <c r="O7581"/>
  <c r="O7580"/>
  <c r="O7579"/>
  <c r="O7578"/>
  <c r="O7577"/>
  <c r="O7576"/>
  <c r="O7575"/>
  <c r="O7574"/>
  <c r="O7573"/>
  <c r="O7572"/>
  <c r="O7571"/>
  <c r="O7570"/>
  <c r="O7569"/>
  <c r="O7568"/>
  <c r="O7567"/>
  <c r="O7566"/>
  <c r="O7565"/>
  <c r="O7564"/>
  <c r="O7563"/>
  <c r="O7562"/>
  <c r="O7561"/>
  <c r="O7560"/>
  <c r="O7559"/>
  <c r="O7558"/>
  <c r="O7557"/>
  <c r="O7556"/>
  <c r="O7555"/>
  <c r="O7554"/>
  <c r="O7553"/>
  <c r="O7552"/>
  <c r="O7551"/>
  <c r="O7550"/>
  <c r="O7549"/>
  <c r="O7548"/>
  <c r="O7547"/>
  <c r="O7546"/>
  <c r="O7545"/>
  <c r="O7544"/>
  <c r="O7543"/>
  <c r="O7542"/>
  <c r="O7541"/>
  <c r="O7540"/>
  <c r="O7539"/>
  <c r="O7538"/>
  <c r="O7537"/>
  <c r="O7536"/>
  <c r="O7535"/>
  <c r="O7534"/>
  <c r="O7533"/>
  <c r="O7532"/>
  <c r="O7531"/>
  <c r="O7530"/>
  <c r="O7529"/>
  <c r="O7528"/>
  <c r="O7527"/>
  <c r="O7526"/>
  <c r="O7525"/>
  <c r="O7524"/>
  <c r="O7523"/>
  <c r="O7522"/>
  <c r="O7521"/>
  <c r="O7520"/>
  <c r="O7519"/>
  <c r="O7518"/>
  <c r="O7517"/>
  <c r="O7516"/>
  <c r="O7515"/>
  <c r="O7514"/>
  <c r="O7513"/>
  <c r="O7512"/>
  <c r="O7511"/>
  <c r="O7510"/>
  <c r="O7509"/>
  <c r="O7508"/>
  <c r="O7507"/>
  <c r="O7506"/>
  <c r="O7505"/>
  <c r="O7504"/>
  <c r="O7503"/>
  <c r="O7502"/>
  <c r="O7501"/>
  <c r="O7500"/>
  <c r="O7499"/>
  <c r="O7498"/>
  <c r="O7497"/>
  <c r="O7496"/>
  <c r="O7495"/>
  <c r="O7494"/>
  <c r="O7493"/>
  <c r="O7492"/>
  <c r="O7491"/>
  <c r="O7490"/>
  <c r="O7489"/>
  <c r="O7488"/>
  <c r="O7487"/>
  <c r="O7486"/>
  <c r="O7485"/>
  <c r="O7484"/>
  <c r="O7483"/>
  <c r="O7482"/>
  <c r="O7481"/>
  <c r="O7480"/>
  <c r="O7479"/>
  <c r="O7478"/>
  <c r="O7477"/>
  <c r="O7476"/>
  <c r="O7475"/>
  <c r="O7474"/>
  <c r="O7473"/>
  <c r="O7472"/>
  <c r="O7471"/>
  <c r="O7470"/>
  <c r="O7469"/>
  <c r="O7468"/>
  <c r="O7467"/>
  <c r="O7466"/>
  <c r="O7465"/>
  <c r="O7464"/>
  <c r="O7463"/>
  <c r="O7462"/>
  <c r="O7461"/>
  <c r="O7460"/>
  <c r="O7459"/>
  <c r="O7458"/>
  <c r="O7457"/>
  <c r="O7456"/>
  <c r="O7455"/>
  <c r="O7454"/>
  <c r="O7453"/>
  <c r="O7452"/>
  <c r="O7451"/>
  <c r="O7450"/>
  <c r="O7449"/>
  <c r="O7448"/>
  <c r="O7447"/>
  <c r="O7446"/>
  <c r="O7445"/>
  <c r="O7444"/>
  <c r="O7443"/>
  <c r="O7442"/>
  <c r="O7441"/>
  <c r="O7440"/>
  <c r="O7439"/>
  <c r="O7438"/>
  <c r="O7437"/>
  <c r="O7436"/>
  <c r="O7435"/>
  <c r="O7434"/>
  <c r="O7433"/>
  <c r="O7432"/>
  <c r="O7431"/>
  <c r="O7430"/>
  <c r="O7429"/>
  <c r="O7428"/>
  <c r="O7427"/>
  <c r="O7426"/>
  <c r="O7425"/>
  <c r="O7424"/>
  <c r="O7423"/>
  <c r="O7422"/>
  <c r="O7421"/>
  <c r="O7420"/>
  <c r="O7419"/>
  <c r="O7418"/>
  <c r="O7417"/>
  <c r="O7416"/>
  <c r="O7415"/>
  <c r="O7414"/>
  <c r="O7413"/>
  <c r="O7412"/>
  <c r="O7411"/>
  <c r="O7410"/>
  <c r="O7409"/>
  <c r="O7408"/>
  <c r="O7407"/>
  <c r="O7406"/>
  <c r="O7405"/>
  <c r="O7404"/>
  <c r="O7403"/>
  <c r="O7402"/>
  <c r="O7401"/>
  <c r="O7400"/>
  <c r="O7399"/>
  <c r="O7398"/>
  <c r="O7397"/>
  <c r="O7396"/>
  <c r="O7395"/>
  <c r="O7394"/>
  <c r="O7393"/>
  <c r="O7392"/>
  <c r="O7391"/>
  <c r="O7390"/>
  <c r="O7389"/>
  <c r="O7388"/>
  <c r="O7387"/>
  <c r="O7386"/>
  <c r="O7385"/>
  <c r="O7384"/>
  <c r="O7383"/>
  <c r="O7382"/>
  <c r="O7381"/>
  <c r="O7380"/>
  <c r="O7379"/>
  <c r="O7378"/>
  <c r="O7377"/>
  <c r="O7376"/>
  <c r="O7375"/>
  <c r="O7374"/>
  <c r="O7373"/>
  <c r="O7372"/>
  <c r="O7371"/>
  <c r="O7370"/>
  <c r="O7369"/>
  <c r="O7368"/>
  <c r="O7367"/>
  <c r="O7366"/>
  <c r="O7365"/>
  <c r="O7364"/>
  <c r="O7363"/>
  <c r="O7362"/>
  <c r="O7361"/>
  <c r="O7360"/>
  <c r="O7359"/>
  <c r="O7358"/>
  <c r="O7357"/>
  <c r="O7356"/>
  <c r="O7355"/>
  <c r="O7354"/>
  <c r="O7353"/>
  <c r="O7352"/>
  <c r="O7351"/>
  <c r="O7350"/>
  <c r="O7349"/>
  <c r="O7348"/>
  <c r="O7347"/>
  <c r="O7346"/>
  <c r="O7345"/>
  <c r="O7344"/>
  <c r="O7343"/>
  <c r="O7342"/>
  <c r="O7341"/>
  <c r="O7340"/>
  <c r="O7339"/>
  <c r="O7338"/>
  <c r="O7337"/>
  <c r="O7336"/>
  <c r="O7335"/>
  <c r="O7334"/>
  <c r="O7333"/>
  <c r="O7332"/>
  <c r="O7331"/>
  <c r="O7330"/>
  <c r="O7329"/>
  <c r="O7328"/>
  <c r="O7327"/>
  <c r="O7326"/>
  <c r="O7325"/>
  <c r="O7324"/>
  <c r="O7323"/>
  <c r="O7322"/>
  <c r="O7321"/>
  <c r="O7320"/>
  <c r="O7319"/>
  <c r="O7318"/>
  <c r="O7317"/>
  <c r="O7316"/>
  <c r="O7315"/>
  <c r="O7314"/>
  <c r="O7313"/>
  <c r="O7312"/>
  <c r="O7311"/>
  <c r="O7310"/>
  <c r="O7309"/>
  <c r="O7308"/>
  <c r="O7307"/>
  <c r="O7306"/>
  <c r="O7305"/>
  <c r="O7304"/>
  <c r="O7303"/>
  <c r="O7302"/>
  <c r="O7301"/>
  <c r="O7300"/>
  <c r="O7299"/>
  <c r="O7298"/>
  <c r="O7297"/>
  <c r="O7296"/>
  <c r="O7295"/>
  <c r="O7294"/>
  <c r="O7293"/>
  <c r="O7292"/>
  <c r="O7291"/>
  <c r="O7290"/>
  <c r="O7289"/>
  <c r="O7288"/>
  <c r="O7287"/>
  <c r="O7286"/>
  <c r="O7285"/>
  <c r="O7284"/>
  <c r="O7283"/>
  <c r="O7282"/>
  <c r="O7281"/>
  <c r="O7280"/>
  <c r="O7279"/>
  <c r="O7278"/>
  <c r="O7277"/>
  <c r="O7276"/>
  <c r="O7275"/>
  <c r="O7274"/>
  <c r="O7273"/>
  <c r="O7272"/>
  <c r="O7271"/>
  <c r="O7270"/>
  <c r="O7269"/>
  <c r="O7268"/>
  <c r="O7267"/>
  <c r="O7266"/>
  <c r="O7265"/>
  <c r="O7264"/>
  <c r="O7263"/>
  <c r="O7262"/>
  <c r="O7261"/>
  <c r="O7260"/>
  <c r="O7259"/>
  <c r="O7258"/>
  <c r="O7257"/>
  <c r="O7256"/>
  <c r="O7255"/>
  <c r="O7254"/>
  <c r="O7253"/>
  <c r="O7252"/>
  <c r="O7251"/>
  <c r="O7250"/>
  <c r="O7249"/>
  <c r="O7248"/>
  <c r="O7247"/>
  <c r="O7246"/>
  <c r="O7245"/>
  <c r="O7244"/>
  <c r="O7243"/>
  <c r="O7242"/>
  <c r="O7241"/>
  <c r="O7240"/>
  <c r="O7239"/>
  <c r="O7238"/>
  <c r="O7237"/>
  <c r="O7236"/>
  <c r="O7235"/>
  <c r="O7234"/>
  <c r="O7233"/>
  <c r="O7232"/>
  <c r="O7231"/>
  <c r="O7230"/>
  <c r="O7229"/>
  <c r="O7228"/>
  <c r="O7227"/>
  <c r="O7226"/>
  <c r="O7225"/>
  <c r="O7224"/>
  <c r="O7223"/>
  <c r="O7222"/>
  <c r="O7221"/>
  <c r="O7220"/>
  <c r="O7219"/>
  <c r="O7218"/>
  <c r="O7217"/>
  <c r="O7216"/>
  <c r="O7215"/>
  <c r="O7214"/>
  <c r="O7213"/>
  <c r="O7212"/>
  <c r="O7211"/>
  <c r="O7210"/>
  <c r="O7209"/>
  <c r="O7208"/>
  <c r="O7207"/>
  <c r="O7206"/>
  <c r="O7205"/>
  <c r="O7204"/>
  <c r="O7203"/>
  <c r="O7202"/>
  <c r="O7201"/>
  <c r="O7200"/>
  <c r="O7199"/>
  <c r="O7198"/>
  <c r="O7197"/>
  <c r="O7196"/>
  <c r="O7195"/>
  <c r="O7194"/>
  <c r="O7193"/>
  <c r="O7192"/>
  <c r="O7191"/>
  <c r="O7190"/>
  <c r="O7189"/>
  <c r="O7188"/>
  <c r="O7187"/>
  <c r="O7186"/>
  <c r="O7185"/>
  <c r="O7184"/>
  <c r="O7183"/>
  <c r="O7182"/>
  <c r="O7181"/>
  <c r="O7180"/>
  <c r="O7179"/>
  <c r="O7178"/>
  <c r="O7177"/>
  <c r="O7176"/>
  <c r="O7175"/>
  <c r="O7174"/>
  <c r="O7173"/>
  <c r="O7172"/>
  <c r="O7171"/>
  <c r="O7170"/>
  <c r="O7169"/>
  <c r="O7168"/>
  <c r="O7167"/>
  <c r="O7166"/>
  <c r="O7165"/>
  <c r="O7164"/>
  <c r="O7163"/>
  <c r="O7162"/>
  <c r="O7161"/>
  <c r="O7160"/>
  <c r="O7159"/>
  <c r="O7158"/>
  <c r="O7157"/>
  <c r="O7156"/>
  <c r="O7155"/>
  <c r="O7154"/>
  <c r="O7153"/>
  <c r="O7152"/>
  <c r="O7151"/>
  <c r="O7150"/>
  <c r="O7149"/>
  <c r="O7148"/>
  <c r="O7147"/>
  <c r="O7146"/>
  <c r="O7145"/>
  <c r="O7144"/>
  <c r="O7143"/>
  <c r="O7142"/>
  <c r="O7141"/>
  <c r="O7140"/>
  <c r="O7139"/>
  <c r="O7138"/>
  <c r="O7137"/>
  <c r="O7136"/>
  <c r="O7135"/>
  <c r="O7134"/>
  <c r="O7133"/>
  <c r="O7132"/>
  <c r="O7131"/>
  <c r="O7130"/>
  <c r="O7129"/>
  <c r="O7128"/>
  <c r="O7127"/>
  <c r="O7126"/>
  <c r="O7125"/>
  <c r="O7124"/>
  <c r="O7123"/>
  <c r="O7122"/>
  <c r="O7121"/>
  <c r="O7120"/>
  <c r="O7119"/>
  <c r="O7118"/>
  <c r="O7117"/>
  <c r="O7116"/>
  <c r="O7115"/>
  <c r="O7114"/>
  <c r="O7113"/>
  <c r="O7112"/>
  <c r="O7111"/>
  <c r="O7110"/>
  <c r="O7109"/>
  <c r="O7108"/>
  <c r="O7107"/>
  <c r="O7106"/>
  <c r="O7105"/>
  <c r="O7104"/>
  <c r="O7103"/>
  <c r="O7102"/>
  <c r="O7101"/>
  <c r="O7100"/>
  <c r="O7099"/>
  <c r="O7098"/>
  <c r="O7097"/>
  <c r="O7096"/>
  <c r="O7095"/>
  <c r="O7094"/>
  <c r="O7093"/>
  <c r="O7092"/>
  <c r="O7091"/>
  <c r="O7090"/>
  <c r="O7089"/>
  <c r="O7088"/>
  <c r="O7087"/>
  <c r="O7086"/>
  <c r="O7085"/>
  <c r="O7084"/>
  <c r="O7083"/>
  <c r="O7082"/>
  <c r="O7081"/>
  <c r="O7080"/>
  <c r="O7079"/>
  <c r="O7078"/>
  <c r="O7077"/>
  <c r="O7076"/>
  <c r="O7075"/>
  <c r="O7074"/>
  <c r="O7073"/>
  <c r="O7072"/>
  <c r="O7071"/>
  <c r="O7070"/>
  <c r="O7069"/>
  <c r="O7068"/>
  <c r="O7067"/>
  <c r="O7066"/>
  <c r="O7065"/>
  <c r="O7064"/>
  <c r="O7063"/>
  <c r="O7062"/>
  <c r="O7061"/>
  <c r="O7060"/>
  <c r="O7059"/>
  <c r="O7058"/>
  <c r="O7057"/>
  <c r="O7056"/>
  <c r="O7055"/>
  <c r="O7054"/>
  <c r="O7053"/>
  <c r="O7052"/>
  <c r="O7051"/>
  <c r="O7050"/>
  <c r="O7049"/>
  <c r="O7048"/>
  <c r="O7047"/>
  <c r="O7046"/>
  <c r="O7045"/>
  <c r="O7044"/>
  <c r="O7043"/>
  <c r="O7042"/>
  <c r="O7041"/>
  <c r="O7040"/>
  <c r="O7039"/>
  <c r="O7038"/>
  <c r="O7037"/>
  <c r="O7036"/>
  <c r="O7035"/>
  <c r="O7034"/>
  <c r="O7033"/>
  <c r="O7032"/>
  <c r="O7031"/>
  <c r="O7030"/>
  <c r="O7029"/>
  <c r="O7028"/>
  <c r="O7027"/>
  <c r="O7026"/>
  <c r="O7025"/>
  <c r="O7024"/>
  <c r="O7023"/>
  <c r="O7022"/>
  <c r="O7021"/>
  <c r="O7020"/>
  <c r="O7019"/>
  <c r="O7018"/>
  <c r="O7017"/>
  <c r="O7016"/>
  <c r="O7015"/>
  <c r="O7014"/>
  <c r="O7013"/>
  <c r="O7012"/>
  <c r="O7011"/>
  <c r="O7010"/>
  <c r="O7009"/>
  <c r="O7008"/>
  <c r="O7007"/>
  <c r="O7006"/>
  <c r="O7005"/>
  <c r="O7004"/>
  <c r="O7003"/>
  <c r="O7002"/>
  <c r="O7001"/>
  <c r="O7000"/>
  <c r="O6999"/>
  <c r="O6998"/>
  <c r="O6997"/>
  <c r="O6996"/>
  <c r="O6995"/>
  <c r="O6994"/>
  <c r="O6993"/>
  <c r="O6992"/>
  <c r="O6991"/>
  <c r="O6990"/>
  <c r="O6989"/>
  <c r="O6988"/>
  <c r="O6987"/>
  <c r="O6986"/>
  <c r="O6985"/>
  <c r="O6984"/>
  <c r="O6983"/>
  <c r="O6982"/>
  <c r="O6981"/>
  <c r="O6980"/>
  <c r="O6979"/>
  <c r="O6978"/>
  <c r="O6977"/>
  <c r="O6976"/>
  <c r="O6975"/>
  <c r="O6974"/>
  <c r="O6973"/>
  <c r="O6972"/>
  <c r="O6971"/>
  <c r="O6970"/>
  <c r="O6969"/>
  <c r="O6968"/>
  <c r="O6967"/>
  <c r="O6966"/>
  <c r="O6965"/>
  <c r="O6964"/>
  <c r="O6963"/>
  <c r="O6962"/>
  <c r="O6961"/>
  <c r="O6960"/>
  <c r="O6959"/>
  <c r="O6958"/>
  <c r="O6957"/>
  <c r="O6956"/>
  <c r="O6955"/>
  <c r="O6954"/>
  <c r="O6953"/>
  <c r="O6952"/>
  <c r="O6951"/>
  <c r="O6950"/>
  <c r="O6949"/>
  <c r="O6948"/>
  <c r="O6947"/>
  <c r="O6946"/>
  <c r="O6945"/>
  <c r="O6944"/>
  <c r="O6943"/>
  <c r="O6942"/>
  <c r="O6941"/>
  <c r="O6940"/>
  <c r="O6939"/>
  <c r="O6938"/>
  <c r="O6937"/>
  <c r="O6936"/>
  <c r="O6935"/>
  <c r="O6934"/>
  <c r="O6933"/>
  <c r="O6932"/>
  <c r="O6931"/>
  <c r="O6930"/>
  <c r="O6929"/>
  <c r="O6928"/>
  <c r="O6927"/>
  <c r="O6926"/>
  <c r="O6925"/>
  <c r="O6924"/>
  <c r="O6923"/>
  <c r="O6922"/>
  <c r="O6921"/>
  <c r="O6920"/>
  <c r="O6919"/>
  <c r="O6918"/>
  <c r="O6917"/>
  <c r="O6916"/>
  <c r="O6915"/>
  <c r="O6914"/>
  <c r="O6913"/>
  <c r="O6912"/>
  <c r="O6911"/>
  <c r="O6910"/>
  <c r="O6909"/>
  <c r="O6908"/>
  <c r="O6907"/>
  <c r="O6906"/>
  <c r="O6905"/>
  <c r="O6904"/>
  <c r="O6903"/>
  <c r="O6902"/>
  <c r="O6901"/>
  <c r="O6900"/>
  <c r="O6899"/>
  <c r="O6898"/>
  <c r="O6897"/>
  <c r="O6896"/>
  <c r="O6895"/>
  <c r="O6894"/>
  <c r="O6893"/>
  <c r="O6892"/>
  <c r="O6891"/>
  <c r="O6890"/>
  <c r="O6889"/>
  <c r="O6888"/>
  <c r="O6887"/>
  <c r="O6886"/>
  <c r="O6885"/>
  <c r="O6884"/>
  <c r="O6883"/>
  <c r="O6882"/>
  <c r="O6881"/>
  <c r="O6880"/>
  <c r="O6879"/>
  <c r="O6878"/>
  <c r="O6877"/>
  <c r="O6876"/>
  <c r="O6875"/>
  <c r="O6874"/>
  <c r="O6873"/>
  <c r="O6872"/>
  <c r="O6871"/>
  <c r="O6870"/>
  <c r="O6869"/>
  <c r="O6868"/>
  <c r="O6867"/>
  <c r="O6866"/>
  <c r="O6865"/>
  <c r="O6864"/>
  <c r="O6863"/>
  <c r="O6862"/>
  <c r="O6861"/>
  <c r="O6860"/>
  <c r="O6859"/>
  <c r="O6858"/>
  <c r="O6857"/>
  <c r="O6856"/>
  <c r="O6855"/>
  <c r="O6854"/>
  <c r="O6853"/>
  <c r="O6852"/>
  <c r="O6851"/>
  <c r="O6850"/>
  <c r="O6849"/>
  <c r="O6848"/>
  <c r="O6847"/>
  <c r="O6846"/>
  <c r="O6845"/>
  <c r="O6844"/>
  <c r="O6843"/>
  <c r="O6842"/>
  <c r="O6841"/>
  <c r="O6840"/>
  <c r="O6839"/>
  <c r="O6838"/>
  <c r="O6837"/>
  <c r="O6836"/>
  <c r="O6835"/>
  <c r="O6834"/>
  <c r="O6833"/>
  <c r="O6832"/>
  <c r="O6831"/>
  <c r="O6830"/>
  <c r="O6829"/>
  <c r="O6828"/>
  <c r="O6827"/>
  <c r="O6826"/>
  <c r="O6825"/>
  <c r="O6824"/>
  <c r="O6823"/>
  <c r="O6822"/>
  <c r="O6821"/>
  <c r="O6820"/>
  <c r="O6819"/>
  <c r="O6818"/>
  <c r="O6817"/>
  <c r="O6816"/>
  <c r="O6815"/>
  <c r="O6814"/>
  <c r="O6813"/>
  <c r="O6812"/>
  <c r="O6811"/>
  <c r="O6810"/>
  <c r="O6809"/>
  <c r="O6808"/>
  <c r="O6807"/>
  <c r="O6806"/>
  <c r="O6805"/>
  <c r="O6804"/>
  <c r="O6803"/>
  <c r="O6802"/>
  <c r="O6801"/>
  <c r="O6800"/>
  <c r="O6799"/>
  <c r="O6798"/>
  <c r="O6797"/>
  <c r="O6796"/>
  <c r="O6795"/>
  <c r="O6794"/>
  <c r="O6793"/>
  <c r="O6792"/>
  <c r="O6791"/>
  <c r="O6790"/>
  <c r="O6789"/>
  <c r="O6788"/>
  <c r="O6787"/>
  <c r="O6786"/>
  <c r="O6785"/>
  <c r="O6784"/>
  <c r="O6783"/>
  <c r="O6782"/>
  <c r="O6781"/>
  <c r="O6780"/>
  <c r="O6779"/>
  <c r="O6778"/>
  <c r="O6777"/>
  <c r="O6776"/>
  <c r="O6775"/>
  <c r="O6774"/>
  <c r="O6773"/>
  <c r="O6772"/>
  <c r="O6771"/>
  <c r="O6770"/>
  <c r="O6769"/>
  <c r="O6768"/>
  <c r="O6767"/>
  <c r="O6766"/>
  <c r="O6765"/>
  <c r="O6764"/>
  <c r="O6763"/>
  <c r="O6762"/>
  <c r="O6761"/>
  <c r="O6760"/>
  <c r="O6759"/>
  <c r="O6758"/>
  <c r="O6757"/>
  <c r="O6756"/>
  <c r="O6755"/>
  <c r="O6754"/>
  <c r="O6753"/>
  <c r="O6752"/>
  <c r="O6751"/>
  <c r="O6750"/>
  <c r="O6749"/>
  <c r="O6748"/>
  <c r="O6747"/>
  <c r="O6746"/>
  <c r="O6745"/>
  <c r="O6744"/>
  <c r="O6743"/>
  <c r="O6742"/>
  <c r="O6741"/>
  <c r="O6740"/>
  <c r="O6739"/>
  <c r="O6738"/>
  <c r="O6737"/>
  <c r="O6736"/>
  <c r="O6735"/>
  <c r="O6734"/>
  <c r="O6733"/>
  <c r="O6732"/>
  <c r="O6731"/>
  <c r="O6730"/>
  <c r="O6729"/>
  <c r="O6728"/>
  <c r="O6727"/>
  <c r="O6726"/>
  <c r="O6725"/>
  <c r="O6724"/>
  <c r="O6723"/>
  <c r="O6722"/>
  <c r="O6721"/>
  <c r="O6720"/>
  <c r="O6719"/>
  <c r="O6718"/>
  <c r="O6717"/>
  <c r="O6716"/>
  <c r="O6715"/>
  <c r="O6714"/>
  <c r="O6713"/>
  <c r="O6712"/>
  <c r="O6711"/>
  <c r="O6710"/>
  <c r="O6709"/>
  <c r="O6708"/>
  <c r="O6707"/>
  <c r="O6706"/>
  <c r="O6705"/>
  <c r="O6704"/>
  <c r="O6703"/>
  <c r="O6702"/>
  <c r="O6701"/>
  <c r="O6700"/>
  <c r="O6699"/>
  <c r="O6698"/>
  <c r="O6697"/>
  <c r="O6696"/>
  <c r="O6695"/>
  <c r="O6694"/>
  <c r="O6693"/>
  <c r="O6692"/>
  <c r="O6691"/>
  <c r="O6690"/>
  <c r="O6689"/>
  <c r="O6688"/>
  <c r="O6687"/>
  <c r="O6686"/>
  <c r="O6685"/>
  <c r="O6684"/>
  <c r="O6683"/>
  <c r="O6682"/>
  <c r="O6681"/>
  <c r="O6680"/>
  <c r="O6679"/>
  <c r="O6678"/>
  <c r="O6677"/>
  <c r="O6676"/>
  <c r="O6675"/>
  <c r="O6674"/>
  <c r="O6673"/>
  <c r="O6672"/>
  <c r="O6671"/>
  <c r="O6670"/>
  <c r="O6669"/>
  <c r="O6668"/>
  <c r="O6667"/>
  <c r="O6666"/>
  <c r="O6665"/>
  <c r="O6664"/>
  <c r="O6663"/>
  <c r="O6662"/>
  <c r="O6661"/>
  <c r="O6660"/>
  <c r="O6659"/>
  <c r="O6658"/>
  <c r="O6657"/>
  <c r="O6656"/>
  <c r="O6655"/>
  <c r="O6654"/>
  <c r="O6653"/>
  <c r="O6652"/>
  <c r="O6651"/>
  <c r="O6650"/>
  <c r="O6649"/>
  <c r="O6648"/>
  <c r="O6647"/>
  <c r="O6646"/>
  <c r="O6645"/>
  <c r="O6644"/>
  <c r="O6643"/>
  <c r="O6642"/>
  <c r="O6641"/>
  <c r="O6640"/>
  <c r="O6639"/>
  <c r="O6638"/>
  <c r="O6637"/>
  <c r="O6636"/>
  <c r="O6635"/>
  <c r="O6634"/>
  <c r="O6633"/>
  <c r="O6632"/>
  <c r="O6631"/>
  <c r="O6630"/>
  <c r="O6629"/>
  <c r="O6628"/>
  <c r="O6627"/>
  <c r="O6626"/>
  <c r="O6625"/>
  <c r="O6624"/>
  <c r="O6623"/>
  <c r="O6622"/>
  <c r="O6621"/>
  <c r="O6620"/>
  <c r="O6619"/>
  <c r="O6618"/>
  <c r="O6617"/>
  <c r="O6616"/>
  <c r="O6615"/>
  <c r="O6614"/>
  <c r="O6613"/>
  <c r="O6612"/>
  <c r="O6611"/>
  <c r="O6610"/>
  <c r="O6609"/>
  <c r="O6608"/>
  <c r="O6607"/>
  <c r="O6606"/>
  <c r="O6605"/>
  <c r="O6604"/>
  <c r="O6603"/>
  <c r="O6602"/>
  <c r="O6601"/>
  <c r="O6600"/>
  <c r="O6599"/>
  <c r="O6598"/>
  <c r="O6597"/>
  <c r="O6596"/>
  <c r="O6595"/>
  <c r="O6594"/>
  <c r="O6593"/>
  <c r="O6592"/>
  <c r="O6591"/>
  <c r="O6590"/>
  <c r="O6589"/>
  <c r="O6588"/>
  <c r="O6587"/>
  <c r="O6586"/>
  <c r="O6585"/>
  <c r="O6584"/>
  <c r="O6583"/>
  <c r="O6582"/>
  <c r="O6581"/>
  <c r="O6580"/>
  <c r="O6579"/>
  <c r="O6578"/>
  <c r="O6577"/>
  <c r="O6576"/>
  <c r="O6575"/>
  <c r="O6574"/>
  <c r="O6573"/>
  <c r="O6572"/>
  <c r="O6571"/>
  <c r="O6570"/>
  <c r="O6569"/>
  <c r="O6568"/>
  <c r="O6567"/>
  <c r="O6566"/>
  <c r="O6565"/>
  <c r="O6564"/>
  <c r="O6563"/>
  <c r="O6562"/>
  <c r="O6561"/>
  <c r="O6560"/>
  <c r="O6559"/>
  <c r="O6558"/>
  <c r="O6557"/>
  <c r="O6556"/>
  <c r="O6555"/>
  <c r="O6554"/>
  <c r="O6553"/>
  <c r="O6552"/>
  <c r="O6551"/>
  <c r="O6550"/>
  <c r="O6549"/>
  <c r="O6548"/>
  <c r="O6547"/>
  <c r="O6546"/>
  <c r="O6545"/>
  <c r="O6544"/>
  <c r="O6543"/>
  <c r="O6542"/>
  <c r="O6541"/>
  <c r="O6540"/>
  <c r="O6539"/>
  <c r="O6538"/>
  <c r="O6537"/>
  <c r="O6536"/>
  <c r="O6535"/>
  <c r="O6534"/>
  <c r="O6533"/>
  <c r="O6532"/>
  <c r="O6531"/>
  <c r="O6530"/>
  <c r="O6529"/>
  <c r="O6528"/>
  <c r="O6527"/>
  <c r="O6526"/>
  <c r="O6525"/>
  <c r="O6524"/>
  <c r="O6523"/>
  <c r="O6522"/>
  <c r="O6521"/>
  <c r="O6520"/>
  <c r="O6519"/>
  <c r="O6518"/>
  <c r="O6517"/>
  <c r="O6516"/>
  <c r="O6515"/>
  <c r="O6514"/>
  <c r="O6513"/>
  <c r="O6512"/>
  <c r="O6511"/>
  <c r="O6510"/>
  <c r="O6509"/>
  <c r="O6508"/>
  <c r="O6507"/>
  <c r="O6506"/>
  <c r="O6505"/>
  <c r="O6504"/>
  <c r="O6503"/>
  <c r="O6502"/>
  <c r="O6501"/>
  <c r="O6500"/>
  <c r="O6499"/>
  <c r="O6498"/>
  <c r="O6497"/>
  <c r="O6496"/>
  <c r="O6495"/>
  <c r="O6494"/>
  <c r="O6493"/>
  <c r="O6492"/>
  <c r="O6491"/>
  <c r="O6490"/>
  <c r="O6489"/>
  <c r="O6488"/>
  <c r="O6487"/>
  <c r="O6486"/>
  <c r="O6485"/>
  <c r="O6484"/>
  <c r="O6483"/>
  <c r="O6482"/>
  <c r="O6481"/>
  <c r="O6480"/>
  <c r="O6479"/>
  <c r="O6478"/>
  <c r="O6477"/>
  <c r="O6476"/>
  <c r="O6475"/>
  <c r="O6474"/>
  <c r="O6473"/>
  <c r="O6472"/>
  <c r="O6471"/>
  <c r="O6470"/>
  <c r="O6469"/>
  <c r="O6468"/>
  <c r="O6467"/>
  <c r="O6466"/>
  <c r="O6465"/>
  <c r="O6464"/>
  <c r="O6463"/>
  <c r="O6462"/>
  <c r="O6461"/>
  <c r="O6460"/>
  <c r="O6459"/>
  <c r="O6458"/>
  <c r="O6457"/>
  <c r="O6456"/>
  <c r="O6455"/>
  <c r="O6454"/>
  <c r="O6453"/>
  <c r="O6452"/>
  <c r="O6451"/>
  <c r="O6450"/>
  <c r="O6449"/>
  <c r="O6448"/>
  <c r="O6447"/>
  <c r="O6446"/>
  <c r="O6445"/>
  <c r="O6444"/>
  <c r="O6443"/>
  <c r="O6442"/>
  <c r="O6441"/>
  <c r="O6440"/>
  <c r="O6439"/>
  <c r="O6438"/>
  <c r="O6437"/>
  <c r="O6436"/>
  <c r="O6435"/>
  <c r="O6434"/>
  <c r="O6433"/>
  <c r="O6432"/>
  <c r="O6431"/>
  <c r="O6430"/>
  <c r="O6429"/>
  <c r="O6428"/>
  <c r="O6427"/>
  <c r="O6426"/>
  <c r="O6425"/>
  <c r="O6424"/>
  <c r="O6423"/>
  <c r="O6422"/>
  <c r="O6421"/>
  <c r="O6420"/>
  <c r="O6419"/>
  <c r="O6418"/>
  <c r="O6417"/>
  <c r="O6416"/>
  <c r="O6415"/>
  <c r="O6414"/>
  <c r="O6413"/>
  <c r="O6412"/>
  <c r="O6411"/>
  <c r="O6410"/>
  <c r="O6409"/>
  <c r="O6408"/>
  <c r="O6407"/>
  <c r="O6406"/>
  <c r="O6405"/>
  <c r="O6404"/>
  <c r="O6403"/>
  <c r="O6402"/>
  <c r="O6401"/>
  <c r="O6400"/>
  <c r="O6399"/>
  <c r="O6398"/>
  <c r="O6397"/>
  <c r="O6396"/>
  <c r="O6395"/>
  <c r="O6394"/>
  <c r="O6393"/>
  <c r="O6392"/>
  <c r="O6391"/>
  <c r="O6390"/>
  <c r="O6389"/>
  <c r="O6388"/>
  <c r="O6387"/>
  <c r="O6386"/>
  <c r="O6385"/>
  <c r="O6384"/>
  <c r="O6383"/>
  <c r="O6382"/>
  <c r="O6381"/>
  <c r="O6380"/>
  <c r="O6379"/>
  <c r="O6378"/>
  <c r="O6377"/>
  <c r="O6376"/>
  <c r="O6375"/>
  <c r="O6374"/>
  <c r="O6373"/>
  <c r="O6372"/>
  <c r="O6371"/>
  <c r="O6370"/>
  <c r="O6369"/>
  <c r="O6368"/>
  <c r="O6367"/>
  <c r="O6366"/>
  <c r="O6365"/>
  <c r="O6364"/>
  <c r="O6363"/>
  <c r="O6362"/>
  <c r="O6361"/>
  <c r="O6360"/>
  <c r="O6359"/>
  <c r="O6358"/>
  <c r="O6357"/>
  <c r="O6356"/>
  <c r="O6355"/>
  <c r="O6354"/>
  <c r="O6353"/>
  <c r="O6352"/>
  <c r="O6351"/>
  <c r="O6350"/>
  <c r="O6349"/>
  <c r="O6348"/>
  <c r="O6347"/>
  <c r="O6346"/>
  <c r="O6345"/>
  <c r="O6344"/>
  <c r="O6343"/>
  <c r="O6342"/>
  <c r="O6341"/>
  <c r="O6340"/>
  <c r="O6339"/>
  <c r="O6338"/>
  <c r="O6337"/>
  <c r="O6336"/>
  <c r="O6335"/>
  <c r="O6334"/>
  <c r="O6333"/>
  <c r="O6332"/>
  <c r="O6331"/>
  <c r="O6330"/>
  <c r="O6329"/>
  <c r="O6328"/>
  <c r="O6327"/>
  <c r="O6326"/>
  <c r="O6325"/>
  <c r="O6324"/>
  <c r="O6323"/>
  <c r="O6322"/>
  <c r="O6321"/>
  <c r="O6320"/>
  <c r="O6319"/>
  <c r="O6318"/>
  <c r="O6317"/>
  <c r="O6316"/>
  <c r="O6315"/>
  <c r="O6314"/>
  <c r="O6313"/>
  <c r="O6312"/>
  <c r="O6311"/>
  <c r="O6310"/>
  <c r="O6309"/>
  <c r="O6308"/>
  <c r="O6307"/>
  <c r="O6306"/>
  <c r="O6305"/>
  <c r="O6304"/>
  <c r="O6303"/>
  <c r="O6302"/>
  <c r="O6301"/>
  <c r="O6300"/>
  <c r="O6299"/>
  <c r="O6298"/>
  <c r="O6297"/>
  <c r="O6296"/>
  <c r="O6295"/>
  <c r="O6294"/>
  <c r="O6293"/>
  <c r="O6292"/>
  <c r="O6291"/>
  <c r="O6290"/>
  <c r="O6289"/>
  <c r="O6288"/>
  <c r="O6287"/>
  <c r="O6286"/>
  <c r="O6285"/>
  <c r="O6284"/>
  <c r="O6283"/>
  <c r="O6282"/>
  <c r="O6281"/>
  <c r="O6280"/>
  <c r="O6279"/>
  <c r="O6278"/>
  <c r="O6277"/>
  <c r="O6276"/>
  <c r="O6275"/>
  <c r="O6274"/>
  <c r="O6273"/>
  <c r="O6272"/>
  <c r="O6271"/>
  <c r="O6270"/>
  <c r="O6269"/>
  <c r="O6268"/>
  <c r="O6267"/>
  <c r="O6266"/>
  <c r="O6265"/>
  <c r="O6264"/>
  <c r="O6263"/>
  <c r="O6262"/>
  <c r="O6261"/>
  <c r="O6260"/>
  <c r="O6259"/>
  <c r="O6258"/>
  <c r="O6257"/>
  <c r="O6256"/>
  <c r="O6255"/>
  <c r="O6254"/>
  <c r="O6253"/>
  <c r="O6252"/>
  <c r="O6251"/>
  <c r="O6250"/>
  <c r="O6249"/>
  <c r="O6248"/>
  <c r="O6247"/>
  <c r="O6246"/>
  <c r="O6245"/>
  <c r="O6244"/>
  <c r="O6243"/>
  <c r="O6242"/>
  <c r="O6241"/>
  <c r="O6240"/>
  <c r="O6239"/>
  <c r="O6238"/>
  <c r="O6237"/>
  <c r="O6236"/>
  <c r="O6235"/>
  <c r="O6234"/>
  <c r="O6233"/>
  <c r="O6232"/>
  <c r="O6231"/>
  <c r="O6230"/>
  <c r="O6229"/>
  <c r="O6228"/>
  <c r="O6227"/>
  <c r="O6226"/>
  <c r="O6225"/>
  <c r="O6224"/>
  <c r="O6223"/>
  <c r="O6222"/>
  <c r="O6221"/>
  <c r="O6220"/>
  <c r="O6219"/>
  <c r="O6218"/>
  <c r="O6217"/>
  <c r="O6216"/>
  <c r="O6215"/>
  <c r="O6214"/>
  <c r="O6213"/>
  <c r="O6212"/>
  <c r="O6211"/>
  <c r="O6210"/>
  <c r="O6209"/>
  <c r="O6208"/>
  <c r="O6207"/>
  <c r="O6206"/>
  <c r="O6205"/>
  <c r="O6204"/>
  <c r="O6203"/>
  <c r="O6202"/>
  <c r="O6201"/>
  <c r="O6200"/>
  <c r="O6199"/>
  <c r="O6198"/>
  <c r="O6197"/>
  <c r="O6196"/>
  <c r="O6195"/>
  <c r="O6194"/>
  <c r="O6193"/>
  <c r="O6192"/>
  <c r="O6191"/>
  <c r="O6190"/>
  <c r="O6189"/>
  <c r="O6188"/>
  <c r="O6187"/>
  <c r="O6186"/>
  <c r="O6185"/>
  <c r="O6184"/>
  <c r="O6183"/>
  <c r="O6182"/>
  <c r="O6181"/>
  <c r="O6180"/>
  <c r="O6179"/>
  <c r="O6178"/>
  <c r="O6177"/>
  <c r="O6176"/>
  <c r="O6175"/>
  <c r="O6174"/>
  <c r="O6173"/>
  <c r="O6172"/>
  <c r="O6171"/>
  <c r="O6170"/>
  <c r="O6169"/>
  <c r="O6168"/>
  <c r="O6167"/>
  <c r="O6166"/>
  <c r="O6165"/>
  <c r="O6164"/>
  <c r="O6163"/>
  <c r="O6162"/>
  <c r="O6161"/>
  <c r="O6160"/>
  <c r="O6159"/>
  <c r="O6158"/>
  <c r="O6157"/>
  <c r="O6156"/>
  <c r="O6155"/>
  <c r="O6154"/>
  <c r="O6153"/>
  <c r="O6152"/>
  <c r="O6151"/>
  <c r="O6150"/>
  <c r="O6149"/>
  <c r="O6148"/>
  <c r="O6147"/>
  <c r="O6146"/>
  <c r="O6145"/>
  <c r="O6144"/>
  <c r="O6143"/>
  <c r="O6142"/>
  <c r="O6141"/>
  <c r="O6140"/>
  <c r="O6139"/>
  <c r="O6138"/>
  <c r="O6137"/>
  <c r="O6136"/>
  <c r="O6135"/>
  <c r="O6134"/>
  <c r="O6133"/>
  <c r="O6132"/>
  <c r="O6131"/>
  <c r="O6130"/>
  <c r="O6129"/>
  <c r="O6128"/>
  <c r="O6127"/>
  <c r="O6126"/>
  <c r="O6125"/>
  <c r="O6124"/>
  <c r="O6123"/>
  <c r="O6122"/>
  <c r="O6121"/>
  <c r="O6120"/>
  <c r="O6119"/>
  <c r="O6118"/>
  <c r="O6117"/>
  <c r="O6116"/>
  <c r="O6115"/>
  <c r="O6114"/>
  <c r="O6113"/>
  <c r="O6112"/>
  <c r="O6111"/>
  <c r="O6110"/>
  <c r="O6109"/>
  <c r="O6108"/>
  <c r="O6107"/>
  <c r="O6106"/>
  <c r="O6105"/>
  <c r="O6104"/>
  <c r="O6103"/>
  <c r="O6102"/>
  <c r="O6101"/>
  <c r="O6100"/>
  <c r="O6099"/>
  <c r="O6098"/>
  <c r="O6097"/>
  <c r="O6096"/>
  <c r="O6095"/>
  <c r="O6094"/>
  <c r="O6093"/>
  <c r="O6092"/>
  <c r="O6091"/>
  <c r="O6090"/>
  <c r="O6089"/>
  <c r="O6088"/>
  <c r="O6087"/>
  <c r="O6086"/>
  <c r="O6085"/>
  <c r="O6084"/>
  <c r="O6083"/>
  <c r="O6082"/>
  <c r="O6081"/>
  <c r="O6080"/>
  <c r="O6079"/>
  <c r="O6078"/>
  <c r="O6077"/>
  <c r="O6076"/>
  <c r="O6075"/>
  <c r="O6074"/>
  <c r="O6073"/>
  <c r="O6072"/>
  <c r="O6071"/>
  <c r="O6070"/>
  <c r="O6069"/>
  <c r="O6068"/>
  <c r="O6067"/>
  <c r="O6066"/>
  <c r="O6065"/>
  <c r="O6064"/>
  <c r="O6063"/>
  <c r="O6062"/>
  <c r="O6061"/>
  <c r="O6060"/>
  <c r="O6059"/>
  <c r="O6058"/>
  <c r="O6057"/>
  <c r="O6056"/>
  <c r="O6055"/>
  <c r="O6054"/>
  <c r="O6053"/>
  <c r="O6052"/>
  <c r="O6051"/>
  <c r="O6050"/>
  <c r="O6049"/>
  <c r="O6048"/>
  <c r="O6047"/>
  <c r="O6046"/>
  <c r="O6045"/>
  <c r="O6044"/>
  <c r="O6043"/>
  <c r="O6042"/>
  <c r="O6041"/>
  <c r="O6040"/>
  <c r="O6039"/>
  <c r="O6038"/>
  <c r="O6037"/>
  <c r="O6036"/>
  <c r="O6035"/>
  <c r="O6034"/>
  <c r="O6033"/>
  <c r="O6032"/>
  <c r="O6031"/>
  <c r="O6030"/>
  <c r="O6029"/>
  <c r="O6028"/>
  <c r="O6027"/>
  <c r="O6026"/>
  <c r="O6025"/>
  <c r="O6024"/>
  <c r="O6023"/>
  <c r="O6022"/>
  <c r="O6021"/>
  <c r="O6020"/>
  <c r="O6019"/>
  <c r="O6018"/>
  <c r="O6017"/>
  <c r="O6016"/>
  <c r="O6015"/>
  <c r="O6014"/>
  <c r="O6013"/>
  <c r="O6012"/>
  <c r="O6011"/>
  <c r="O6010"/>
  <c r="O6009"/>
  <c r="O6008"/>
  <c r="O6007"/>
  <c r="O6006"/>
  <c r="O6005"/>
  <c r="O6004"/>
  <c r="O6003"/>
  <c r="O6002"/>
  <c r="O6001"/>
  <c r="O6000"/>
  <c r="O5999"/>
  <c r="O5998"/>
  <c r="O5997"/>
  <c r="O5996"/>
  <c r="O5995"/>
  <c r="O5994"/>
  <c r="O5993"/>
  <c r="O5992"/>
  <c r="O5991"/>
  <c r="O5990"/>
  <c r="O5989"/>
  <c r="O5988"/>
  <c r="O5987"/>
  <c r="O5986"/>
  <c r="O5985"/>
  <c r="O5984"/>
  <c r="O5983"/>
  <c r="O5982"/>
  <c r="O5981"/>
  <c r="O5980"/>
  <c r="O5979"/>
  <c r="O5978"/>
  <c r="O5977"/>
  <c r="O5976"/>
  <c r="O5975"/>
  <c r="O5974"/>
  <c r="O5973"/>
  <c r="O5972"/>
  <c r="O5971"/>
  <c r="O5970"/>
  <c r="O5969"/>
  <c r="O5968"/>
  <c r="O5967"/>
  <c r="O5966"/>
  <c r="O5965"/>
  <c r="O5964"/>
  <c r="O5963"/>
  <c r="O5962"/>
  <c r="O5961"/>
  <c r="O5960"/>
  <c r="O5959"/>
  <c r="O5958"/>
  <c r="O5957"/>
  <c r="O5956"/>
  <c r="O5955"/>
  <c r="O5954"/>
  <c r="O5953"/>
  <c r="O5952"/>
  <c r="O5951"/>
  <c r="O5950"/>
  <c r="O5949"/>
  <c r="O5948"/>
  <c r="O5947"/>
  <c r="O5946"/>
  <c r="O5945"/>
  <c r="O5944"/>
  <c r="O5943"/>
  <c r="O5942"/>
  <c r="O5941"/>
  <c r="O5940"/>
  <c r="O5939"/>
  <c r="O5938"/>
  <c r="O5937"/>
  <c r="O5936"/>
  <c r="O5935"/>
  <c r="O5934"/>
  <c r="O5933"/>
  <c r="O5932"/>
  <c r="O5931"/>
  <c r="O5930"/>
  <c r="O5929"/>
  <c r="O5928"/>
  <c r="O5927"/>
  <c r="O5926"/>
  <c r="O5925"/>
  <c r="O5924"/>
  <c r="O5923"/>
  <c r="O5922"/>
  <c r="O5921"/>
  <c r="O5920"/>
  <c r="O5919"/>
  <c r="O5918"/>
  <c r="O5917"/>
  <c r="O5916"/>
  <c r="O5915"/>
  <c r="O5914"/>
  <c r="O5913"/>
  <c r="O5912"/>
  <c r="O5911"/>
  <c r="O5910"/>
  <c r="O5909"/>
  <c r="O5908"/>
  <c r="O5907"/>
  <c r="O5906"/>
  <c r="O5905"/>
  <c r="O5904"/>
  <c r="O5903"/>
  <c r="O5902"/>
  <c r="O5901"/>
  <c r="O5900"/>
  <c r="O5899"/>
  <c r="O5898"/>
  <c r="O5897"/>
  <c r="O5896"/>
  <c r="O5895"/>
  <c r="O5894"/>
  <c r="O5893"/>
  <c r="O5892"/>
  <c r="O5891"/>
  <c r="O5890"/>
  <c r="O5889"/>
  <c r="O5888"/>
  <c r="O5887"/>
  <c r="O5886"/>
  <c r="O5885"/>
  <c r="O5884"/>
  <c r="O5883"/>
  <c r="O5882"/>
  <c r="O5881"/>
  <c r="O5880"/>
  <c r="O5879"/>
  <c r="O5878"/>
  <c r="O5877"/>
  <c r="O5876"/>
  <c r="O5875"/>
  <c r="O5874"/>
  <c r="O5873"/>
  <c r="O5872"/>
  <c r="O5871"/>
  <c r="O5870"/>
  <c r="O5869"/>
  <c r="O5868"/>
  <c r="O5867"/>
  <c r="O5866"/>
  <c r="O5865"/>
  <c r="O5864"/>
  <c r="O5863"/>
  <c r="O5862"/>
  <c r="O5861"/>
  <c r="O5860"/>
  <c r="O5859"/>
  <c r="O5858"/>
  <c r="O5857"/>
  <c r="O5856"/>
  <c r="O5855"/>
  <c r="O5854"/>
  <c r="O5853"/>
  <c r="O5852"/>
  <c r="O5851"/>
  <c r="O5850"/>
  <c r="O5849"/>
  <c r="O5848"/>
  <c r="O5847"/>
  <c r="O5846"/>
  <c r="O5845"/>
  <c r="O5844"/>
  <c r="O5843"/>
  <c r="O5842"/>
  <c r="O5841"/>
  <c r="O5840"/>
  <c r="O5839"/>
  <c r="O5838"/>
  <c r="O5837"/>
  <c r="O5836"/>
  <c r="O5835"/>
  <c r="O5834"/>
  <c r="O5833"/>
  <c r="O5832"/>
  <c r="O5831"/>
  <c r="O5830"/>
  <c r="O5829"/>
  <c r="O5828"/>
  <c r="O5827"/>
  <c r="O5826"/>
  <c r="O5825"/>
  <c r="O5824"/>
  <c r="O5823"/>
  <c r="O5822"/>
  <c r="O5821"/>
  <c r="O5820"/>
  <c r="O5819"/>
  <c r="O5818"/>
  <c r="O5817"/>
  <c r="O5816"/>
  <c r="O5815"/>
  <c r="O5814"/>
  <c r="O5813"/>
  <c r="O5812"/>
  <c r="O5811"/>
  <c r="O5810"/>
  <c r="O5809"/>
  <c r="O5808"/>
  <c r="O5807"/>
  <c r="O5806"/>
  <c r="O5805"/>
  <c r="O5804"/>
  <c r="O5803"/>
  <c r="O5802"/>
  <c r="O5801"/>
  <c r="O5800"/>
  <c r="O5799"/>
  <c r="O5798"/>
  <c r="O5797"/>
  <c r="O5796"/>
  <c r="O5795"/>
  <c r="O5794"/>
  <c r="O5793"/>
  <c r="O5792"/>
  <c r="O5791"/>
  <c r="O5790"/>
  <c r="O5789"/>
  <c r="O5788"/>
  <c r="O5787"/>
  <c r="O5786"/>
  <c r="O5785"/>
  <c r="O5784"/>
  <c r="O5783"/>
  <c r="O5782"/>
  <c r="O5781"/>
  <c r="O5780"/>
  <c r="O5779"/>
  <c r="O5778"/>
  <c r="O5777"/>
  <c r="O5776"/>
  <c r="O5775"/>
  <c r="O5774"/>
  <c r="O5773"/>
  <c r="O5772"/>
  <c r="O5771"/>
  <c r="O5770"/>
  <c r="O5769"/>
  <c r="O5768"/>
  <c r="O5767"/>
  <c r="O5766"/>
  <c r="O5765"/>
  <c r="O5764"/>
  <c r="O5763"/>
  <c r="O5762"/>
  <c r="O5761"/>
  <c r="O5760"/>
  <c r="O5759"/>
  <c r="O5758"/>
  <c r="O5757"/>
  <c r="O5756"/>
  <c r="O5755"/>
  <c r="O5754"/>
  <c r="O5753"/>
  <c r="O5752"/>
  <c r="O5751"/>
  <c r="O5750"/>
  <c r="O5749"/>
  <c r="O5748"/>
  <c r="O5747"/>
  <c r="O5746"/>
  <c r="O5745"/>
  <c r="O5744"/>
  <c r="O5743"/>
  <c r="O5742"/>
  <c r="O5741"/>
  <c r="O5740"/>
  <c r="O5739"/>
  <c r="O5738"/>
  <c r="O5737"/>
  <c r="O5736"/>
  <c r="O5735"/>
  <c r="O5734"/>
  <c r="O5733"/>
  <c r="O5732"/>
  <c r="O5731"/>
  <c r="O5730"/>
  <c r="O5729"/>
  <c r="O5728"/>
  <c r="O5727"/>
  <c r="O5726"/>
  <c r="O5725"/>
  <c r="O5724"/>
  <c r="O5723"/>
  <c r="O5722"/>
  <c r="O5721"/>
  <c r="O5720"/>
  <c r="O5719"/>
  <c r="O5718"/>
  <c r="O5717"/>
  <c r="O5716"/>
  <c r="O5715"/>
  <c r="O5714"/>
  <c r="O5713"/>
  <c r="O5712"/>
  <c r="O5711"/>
  <c r="O5710"/>
  <c r="O5709"/>
  <c r="O5708"/>
  <c r="O5707"/>
  <c r="O5706"/>
  <c r="O5705"/>
  <c r="O5704"/>
  <c r="O5703"/>
  <c r="O5702"/>
  <c r="O5701"/>
  <c r="O5700"/>
  <c r="O5699"/>
  <c r="O5698"/>
  <c r="O5697"/>
  <c r="O5696"/>
  <c r="O5695"/>
  <c r="O5694"/>
  <c r="O5693"/>
  <c r="O5692"/>
  <c r="O5691"/>
  <c r="O5690"/>
  <c r="O5689"/>
  <c r="O5688"/>
  <c r="O5687"/>
  <c r="O5686"/>
  <c r="O5685"/>
  <c r="O5684"/>
  <c r="O5683"/>
  <c r="O5682"/>
  <c r="O5681"/>
  <c r="O5680"/>
  <c r="O5679"/>
  <c r="O5678"/>
  <c r="O5677"/>
  <c r="O5676"/>
  <c r="O5675"/>
  <c r="O5674"/>
  <c r="O5673"/>
  <c r="O5672"/>
  <c r="O5671"/>
  <c r="O5670"/>
  <c r="O5669"/>
  <c r="O5668"/>
  <c r="O5667"/>
  <c r="O5666"/>
  <c r="O5665"/>
  <c r="O5664"/>
  <c r="O5663"/>
  <c r="O5662"/>
  <c r="O5661"/>
  <c r="O5660"/>
  <c r="O5659"/>
  <c r="O5658"/>
  <c r="O5657"/>
  <c r="O5656"/>
  <c r="O5655"/>
  <c r="O5654"/>
  <c r="O5653"/>
  <c r="O5652"/>
  <c r="O5651"/>
  <c r="O5650"/>
  <c r="O5649"/>
  <c r="O5648"/>
  <c r="O5647"/>
  <c r="O5646"/>
  <c r="O5645"/>
  <c r="O5644"/>
  <c r="O5643"/>
  <c r="O5642"/>
  <c r="O5641"/>
  <c r="O5640"/>
  <c r="O5639"/>
  <c r="O5638"/>
  <c r="O5637"/>
  <c r="O5636"/>
  <c r="O5635"/>
  <c r="O5634"/>
  <c r="O5633"/>
  <c r="O5632"/>
  <c r="O5631"/>
  <c r="O5630"/>
  <c r="O5629"/>
  <c r="O5628"/>
  <c r="O5627"/>
  <c r="O5626"/>
  <c r="O5625"/>
  <c r="O5624"/>
  <c r="O5623"/>
  <c r="O5622"/>
  <c r="O5621"/>
  <c r="O5620"/>
  <c r="O5619"/>
  <c r="O5618"/>
  <c r="O5617"/>
  <c r="O5616"/>
  <c r="O5615"/>
  <c r="O5614"/>
  <c r="O5613"/>
  <c r="O5612"/>
  <c r="O5611"/>
  <c r="O5610"/>
  <c r="O5609"/>
  <c r="O5608"/>
  <c r="O5607"/>
  <c r="O5606"/>
  <c r="O5605"/>
  <c r="O5604"/>
  <c r="O5603"/>
  <c r="O5602"/>
  <c r="O5601"/>
  <c r="O5600"/>
  <c r="O5599"/>
  <c r="O5598"/>
  <c r="O5597"/>
  <c r="O5596"/>
  <c r="O5595"/>
  <c r="O5594"/>
  <c r="O5593"/>
  <c r="O5592"/>
  <c r="O5591"/>
  <c r="O5590"/>
  <c r="O5589"/>
  <c r="O5588"/>
  <c r="O5587"/>
  <c r="O5586"/>
  <c r="O5585"/>
  <c r="O5584"/>
  <c r="O5583"/>
  <c r="O5582"/>
  <c r="O5581"/>
  <c r="O5580"/>
  <c r="O5579"/>
  <c r="O5578"/>
  <c r="O5577"/>
  <c r="O5576"/>
  <c r="O5575"/>
  <c r="O5574"/>
  <c r="O5573"/>
  <c r="O5572"/>
  <c r="O5571"/>
  <c r="O5570"/>
  <c r="O5569"/>
  <c r="O5568"/>
  <c r="O5567"/>
  <c r="O5566"/>
  <c r="O5565"/>
  <c r="O5564"/>
  <c r="O5563"/>
  <c r="O5562"/>
  <c r="O5561"/>
  <c r="O5560"/>
  <c r="O5559"/>
  <c r="O5558"/>
  <c r="O5557"/>
  <c r="O5556"/>
  <c r="O5555"/>
  <c r="O5554"/>
  <c r="O5553"/>
  <c r="O5552"/>
  <c r="O5551"/>
  <c r="O5550"/>
  <c r="O5549"/>
  <c r="O5548"/>
  <c r="O5547"/>
  <c r="O5546"/>
  <c r="O5545"/>
  <c r="O5544"/>
  <c r="O5543"/>
  <c r="O5542"/>
  <c r="O5541"/>
  <c r="O5540"/>
  <c r="O5539"/>
  <c r="O5538"/>
  <c r="O5537"/>
  <c r="O5536"/>
  <c r="O5535"/>
  <c r="O5534"/>
  <c r="O5533"/>
  <c r="O5532"/>
  <c r="O5531"/>
  <c r="O5530"/>
  <c r="O5529"/>
  <c r="O5528"/>
  <c r="O5527"/>
  <c r="O5526"/>
  <c r="O5525"/>
  <c r="O5524"/>
  <c r="O5523"/>
  <c r="O5522"/>
  <c r="O5521"/>
  <c r="O5520"/>
  <c r="O5519"/>
  <c r="O5518"/>
  <c r="O5517"/>
  <c r="O5516"/>
  <c r="O5515"/>
  <c r="O5514"/>
  <c r="O5513"/>
  <c r="O5512"/>
  <c r="O5511"/>
  <c r="O5510"/>
  <c r="O5509"/>
  <c r="O5508"/>
  <c r="O5507"/>
  <c r="O5506"/>
  <c r="O5505"/>
  <c r="O5504"/>
  <c r="O5503"/>
  <c r="O5502"/>
  <c r="O5501"/>
  <c r="O5500"/>
  <c r="O5499"/>
  <c r="O5498"/>
  <c r="O5497"/>
  <c r="O5496"/>
  <c r="O5495"/>
  <c r="O5494"/>
  <c r="O5493"/>
  <c r="O5492"/>
  <c r="O5491"/>
  <c r="O5490"/>
  <c r="O5489"/>
  <c r="O5488"/>
  <c r="O5487"/>
  <c r="O5486"/>
  <c r="O5485"/>
  <c r="O5484"/>
  <c r="O5483"/>
  <c r="O5482"/>
  <c r="O5481"/>
  <c r="O5480"/>
  <c r="O5479"/>
  <c r="O5478"/>
  <c r="O5477"/>
  <c r="O5476"/>
  <c r="O5475"/>
  <c r="O5474"/>
  <c r="O5473"/>
  <c r="O5472"/>
  <c r="O5471"/>
  <c r="O5470"/>
  <c r="O5469"/>
  <c r="O5468"/>
  <c r="O5467"/>
  <c r="O5466"/>
  <c r="O5465"/>
  <c r="O5464"/>
  <c r="O5463"/>
  <c r="O5462"/>
  <c r="O5461"/>
  <c r="O5460"/>
  <c r="O5459"/>
  <c r="O5458"/>
  <c r="O5457"/>
  <c r="O5456"/>
  <c r="O5455"/>
  <c r="O5454"/>
  <c r="O5453"/>
  <c r="O5452"/>
  <c r="O5451"/>
  <c r="O5450"/>
  <c r="O5449"/>
  <c r="O5448"/>
  <c r="O5447"/>
  <c r="O5446"/>
  <c r="O5445"/>
  <c r="O5444"/>
  <c r="O5443"/>
  <c r="O5442"/>
  <c r="O5441"/>
  <c r="O5440"/>
  <c r="O5439"/>
  <c r="O5438"/>
  <c r="O5437"/>
  <c r="O5436"/>
  <c r="O5435"/>
  <c r="O5434"/>
  <c r="O5433"/>
  <c r="O5432"/>
  <c r="O5431"/>
  <c r="O5430"/>
  <c r="O5429"/>
  <c r="O5428"/>
  <c r="O5427"/>
  <c r="O5426"/>
  <c r="O5425"/>
  <c r="O5424"/>
  <c r="O5423"/>
  <c r="O5422"/>
  <c r="O5421"/>
  <c r="O5420"/>
  <c r="O5419"/>
  <c r="O5418"/>
  <c r="O5417"/>
  <c r="O5416"/>
  <c r="O5415"/>
  <c r="O5414"/>
  <c r="O5413"/>
  <c r="O5412"/>
  <c r="O5411"/>
  <c r="O5410"/>
  <c r="O5409"/>
  <c r="O5408"/>
  <c r="O5407"/>
  <c r="O5406"/>
  <c r="O5405"/>
  <c r="O5404"/>
  <c r="O5403"/>
  <c r="O5402"/>
  <c r="O5401"/>
  <c r="O5400"/>
  <c r="O5399"/>
  <c r="O5398"/>
  <c r="O5397"/>
  <c r="O5396"/>
  <c r="O5395"/>
  <c r="O5394"/>
  <c r="O5393"/>
  <c r="O5392"/>
  <c r="O5391"/>
  <c r="O5390"/>
  <c r="O5389"/>
  <c r="O5388"/>
  <c r="O5387"/>
  <c r="O5386"/>
  <c r="O5385"/>
  <c r="O5384"/>
  <c r="O5383"/>
  <c r="O5382"/>
  <c r="O5381"/>
  <c r="O5380"/>
  <c r="O5379"/>
  <c r="O5378"/>
  <c r="O5377"/>
  <c r="O5376"/>
  <c r="O5375"/>
  <c r="O5374"/>
  <c r="O5373"/>
  <c r="O5372"/>
  <c r="O5371"/>
  <c r="O5370"/>
  <c r="O5369"/>
  <c r="O5368"/>
  <c r="O5367"/>
  <c r="O5366"/>
  <c r="O5365"/>
  <c r="O5364"/>
  <c r="O5363"/>
  <c r="O5362"/>
  <c r="O5361"/>
  <c r="O5360"/>
  <c r="O5359"/>
  <c r="O5358"/>
  <c r="O5357"/>
  <c r="O5356"/>
  <c r="O5355"/>
  <c r="O5354"/>
  <c r="O5353"/>
  <c r="O5352"/>
  <c r="O5351"/>
  <c r="O5350"/>
  <c r="O5349"/>
  <c r="O5348"/>
  <c r="O5347"/>
  <c r="O5346"/>
  <c r="O5345"/>
  <c r="O5344"/>
  <c r="O5343"/>
  <c r="O5342"/>
  <c r="O5341"/>
  <c r="O5340"/>
  <c r="O5339"/>
  <c r="O5338"/>
  <c r="O5337"/>
  <c r="O5336"/>
  <c r="O5335"/>
  <c r="O5334"/>
  <c r="O5333"/>
  <c r="O5332"/>
  <c r="O5331"/>
  <c r="O5330"/>
  <c r="O5329"/>
  <c r="O5328"/>
  <c r="O5327"/>
  <c r="O5326"/>
  <c r="O5325"/>
  <c r="O5324"/>
  <c r="O5323"/>
  <c r="O5322"/>
  <c r="O5321"/>
  <c r="O5320"/>
  <c r="O5319"/>
  <c r="O5318"/>
  <c r="O5317"/>
  <c r="O5316"/>
  <c r="O5315"/>
  <c r="O5314"/>
  <c r="O5313"/>
  <c r="O5312"/>
  <c r="O5311"/>
  <c r="O5310"/>
  <c r="O5309"/>
  <c r="O5308"/>
  <c r="O5307"/>
  <c r="O5306"/>
  <c r="O5305"/>
  <c r="O5304"/>
  <c r="O5303"/>
  <c r="O5302"/>
  <c r="O5301"/>
  <c r="O5300"/>
  <c r="O5299"/>
  <c r="O5298"/>
  <c r="O5297"/>
  <c r="O5296"/>
  <c r="O5295"/>
  <c r="O5294"/>
  <c r="O5293"/>
  <c r="O5292"/>
  <c r="O5291"/>
  <c r="O5290"/>
  <c r="O5289"/>
  <c r="O5288"/>
  <c r="O5287"/>
  <c r="O5286"/>
  <c r="O5285"/>
  <c r="O5284"/>
  <c r="O5283"/>
  <c r="O5282"/>
  <c r="O5281"/>
  <c r="O5280"/>
  <c r="O5279"/>
  <c r="O5278"/>
  <c r="O5277"/>
  <c r="O5276"/>
  <c r="O5275"/>
  <c r="O5274"/>
  <c r="O5273"/>
  <c r="O5272"/>
  <c r="O5271"/>
  <c r="O5270"/>
  <c r="O5269"/>
  <c r="O5268"/>
  <c r="O5267"/>
  <c r="O5266"/>
  <c r="O5265"/>
  <c r="O5264"/>
  <c r="O5263"/>
  <c r="O5262"/>
  <c r="O5261"/>
  <c r="O5260"/>
  <c r="O5259"/>
  <c r="O5258"/>
  <c r="O5257"/>
  <c r="O5256"/>
  <c r="O5255"/>
  <c r="O5254"/>
  <c r="O5253"/>
  <c r="O5252"/>
  <c r="O5251"/>
  <c r="O5250"/>
  <c r="O5249"/>
  <c r="O5248"/>
  <c r="O5247"/>
  <c r="O5246"/>
  <c r="O5245"/>
  <c r="O5244"/>
  <c r="O5243"/>
  <c r="O5242"/>
  <c r="O5241"/>
  <c r="O5240"/>
  <c r="O5239"/>
  <c r="O5238"/>
  <c r="O5237"/>
  <c r="O5236"/>
  <c r="O5235"/>
  <c r="O5234"/>
  <c r="O5233"/>
  <c r="O5232"/>
  <c r="O5231"/>
  <c r="O5230"/>
  <c r="O5229"/>
  <c r="O5228"/>
  <c r="O5227"/>
  <c r="O5226"/>
  <c r="O5225"/>
  <c r="O5224"/>
  <c r="O5223"/>
  <c r="O5222"/>
  <c r="O5221"/>
  <c r="O5220"/>
  <c r="O5219"/>
  <c r="O5218"/>
  <c r="O5217"/>
  <c r="O5216"/>
  <c r="O5215"/>
  <c r="O5214"/>
  <c r="O5213"/>
  <c r="O5212"/>
  <c r="O5211"/>
  <c r="O5210"/>
  <c r="O5209"/>
  <c r="O5208"/>
  <c r="O5207"/>
  <c r="O5206"/>
  <c r="O5205"/>
  <c r="O5204"/>
  <c r="O5203"/>
  <c r="O5202"/>
  <c r="O5201"/>
  <c r="O5200"/>
  <c r="O5199"/>
  <c r="O5198"/>
  <c r="O5197"/>
  <c r="O5196"/>
  <c r="O5195"/>
  <c r="O5194"/>
  <c r="O5193"/>
  <c r="O5192"/>
  <c r="O5191"/>
  <c r="O5190"/>
  <c r="O5189"/>
  <c r="O5188"/>
  <c r="O5187"/>
  <c r="O5186"/>
  <c r="O5185"/>
  <c r="O5184"/>
  <c r="O5183"/>
  <c r="O5182"/>
  <c r="O5181"/>
  <c r="O5180"/>
  <c r="O5179"/>
  <c r="O5178"/>
  <c r="O5177"/>
  <c r="O5176"/>
  <c r="O5175"/>
  <c r="O5174"/>
  <c r="O5173"/>
  <c r="O5172"/>
  <c r="O5171"/>
  <c r="O5170"/>
  <c r="O5169"/>
  <c r="O5168"/>
  <c r="O5167"/>
  <c r="O5166"/>
  <c r="O5165"/>
  <c r="O5164"/>
  <c r="O5163"/>
  <c r="O5162"/>
  <c r="O5161"/>
  <c r="O5160"/>
  <c r="O5159"/>
  <c r="O5158"/>
  <c r="O5157"/>
  <c r="O5156"/>
  <c r="O5155"/>
  <c r="O5154"/>
  <c r="O5153"/>
  <c r="O5152"/>
  <c r="O5151"/>
  <c r="O5150"/>
  <c r="O5149"/>
  <c r="O5148"/>
  <c r="O5147"/>
  <c r="O5146"/>
  <c r="O5145"/>
  <c r="O5144"/>
  <c r="O5143"/>
  <c r="O5142"/>
  <c r="O5141"/>
  <c r="O5140"/>
  <c r="O5139"/>
  <c r="O5138"/>
  <c r="O5137"/>
  <c r="O5136"/>
  <c r="O5135"/>
  <c r="O5134"/>
  <c r="O5133"/>
  <c r="O5132"/>
  <c r="O5131"/>
  <c r="O5130"/>
  <c r="O5129"/>
  <c r="O5128"/>
  <c r="O5127"/>
  <c r="O5126"/>
  <c r="O5125"/>
  <c r="O5124"/>
  <c r="O5123"/>
  <c r="O5122"/>
  <c r="O5121"/>
  <c r="O5120"/>
  <c r="O5119"/>
  <c r="O5118"/>
  <c r="O5117"/>
  <c r="O5116"/>
  <c r="O5115"/>
  <c r="O5114"/>
  <c r="O5113"/>
  <c r="O5112"/>
  <c r="O5111"/>
  <c r="O5110"/>
  <c r="O5109"/>
  <c r="O5108"/>
  <c r="O5107"/>
  <c r="O5106"/>
  <c r="O5105"/>
  <c r="O5104"/>
  <c r="O5103"/>
  <c r="O5102"/>
  <c r="O5101"/>
  <c r="O5100"/>
  <c r="O5099"/>
  <c r="O5098"/>
  <c r="O5097"/>
  <c r="O5096"/>
  <c r="O5095"/>
  <c r="O5094"/>
  <c r="O5093"/>
  <c r="O5092"/>
  <c r="O5091"/>
  <c r="O5090"/>
  <c r="O5089"/>
  <c r="O5088"/>
  <c r="O5087"/>
  <c r="O5086"/>
  <c r="O5085"/>
  <c r="O5084"/>
  <c r="O5083"/>
  <c r="O5082"/>
  <c r="O5081"/>
  <c r="O5080"/>
  <c r="O5079"/>
  <c r="O5078"/>
  <c r="O5077"/>
  <c r="O5076"/>
  <c r="O5075"/>
  <c r="O5074"/>
  <c r="O5073"/>
  <c r="O5072"/>
  <c r="O5071"/>
  <c r="O5070"/>
  <c r="O5069"/>
  <c r="O5068"/>
  <c r="O5067"/>
  <c r="O5066"/>
  <c r="O5065"/>
  <c r="O5064"/>
  <c r="O5063"/>
  <c r="O5062"/>
  <c r="O5061"/>
  <c r="O5060"/>
  <c r="O5059"/>
  <c r="O5058"/>
  <c r="O5057"/>
  <c r="O5056"/>
  <c r="O5055"/>
  <c r="O5054"/>
  <c r="O5053"/>
  <c r="O5052"/>
  <c r="O5051"/>
  <c r="O5050"/>
  <c r="O5049"/>
  <c r="O5048"/>
  <c r="O5047"/>
  <c r="O5046"/>
  <c r="O5045"/>
  <c r="O5044"/>
  <c r="O5043"/>
  <c r="O5042"/>
  <c r="O5041"/>
  <c r="O5040"/>
  <c r="O5039"/>
  <c r="O5038"/>
  <c r="O5037"/>
  <c r="O5036"/>
  <c r="O5035"/>
  <c r="O5034"/>
  <c r="O5033"/>
  <c r="O5032"/>
  <c r="O5031"/>
  <c r="O5030"/>
  <c r="O5029"/>
  <c r="O5028"/>
  <c r="O5027"/>
  <c r="O5026"/>
  <c r="O5025"/>
  <c r="O5024"/>
  <c r="O5023"/>
  <c r="O5022"/>
  <c r="O5021"/>
  <c r="O5020"/>
  <c r="O5019"/>
  <c r="O5018"/>
  <c r="O5017"/>
  <c r="O5016"/>
  <c r="O5015"/>
  <c r="O5014"/>
  <c r="O5013"/>
  <c r="O5012"/>
  <c r="O5011"/>
  <c r="O5010"/>
  <c r="O5009"/>
  <c r="O5008"/>
  <c r="O5007"/>
  <c r="O5006"/>
  <c r="O5005"/>
  <c r="O5004"/>
  <c r="O5003"/>
  <c r="O5002"/>
  <c r="O5001"/>
  <c r="O5000"/>
  <c r="O4999"/>
  <c r="O4998"/>
  <c r="O4997"/>
  <c r="O4996"/>
  <c r="O4995"/>
  <c r="O4994"/>
  <c r="O4993"/>
  <c r="O4992"/>
  <c r="O4991"/>
  <c r="O4990"/>
  <c r="O4989"/>
  <c r="O4988"/>
  <c r="O4987"/>
  <c r="O4986"/>
  <c r="O4985"/>
  <c r="O4984"/>
  <c r="O4983"/>
  <c r="O4982"/>
  <c r="O4981"/>
  <c r="O4980"/>
  <c r="O4979"/>
  <c r="O4978"/>
  <c r="O4977"/>
  <c r="O4976"/>
  <c r="O4975"/>
  <c r="O4974"/>
  <c r="O4973"/>
  <c r="O4972"/>
  <c r="O4971"/>
  <c r="O4970"/>
  <c r="O4969"/>
  <c r="O4968"/>
  <c r="O4967"/>
  <c r="O4966"/>
  <c r="O4965"/>
  <c r="O4964"/>
  <c r="O4963"/>
  <c r="O4962"/>
  <c r="O4961"/>
  <c r="O4960"/>
  <c r="O4959"/>
  <c r="O4958"/>
  <c r="O4957"/>
  <c r="O4956"/>
  <c r="O4955"/>
  <c r="O4954"/>
  <c r="O4953"/>
  <c r="O4952"/>
  <c r="O4951"/>
  <c r="O4950"/>
  <c r="O4949"/>
  <c r="O4948"/>
  <c r="O4947"/>
  <c r="O4946"/>
  <c r="O4945"/>
  <c r="O4944"/>
  <c r="O4943"/>
  <c r="O4942"/>
  <c r="O4941"/>
  <c r="O4940"/>
  <c r="O4939"/>
  <c r="O4938"/>
  <c r="O4937"/>
  <c r="O4936"/>
  <c r="O4935"/>
  <c r="O4934"/>
  <c r="O4933"/>
  <c r="O4932"/>
  <c r="O4931"/>
  <c r="O4930"/>
  <c r="O4929"/>
  <c r="O4928"/>
  <c r="O4927"/>
  <c r="O4926"/>
  <c r="O4925"/>
  <c r="O4924"/>
  <c r="O4923"/>
  <c r="O4922"/>
  <c r="O4921"/>
  <c r="O4920"/>
  <c r="O4919"/>
  <c r="O4918"/>
  <c r="O4917"/>
  <c r="O4916"/>
  <c r="O4915"/>
  <c r="O4914"/>
  <c r="O4913"/>
  <c r="O4912"/>
  <c r="O4911"/>
  <c r="O4910"/>
  <c r="O4909"/>
  <c r="O4908"/>
  <c r="O4907"/>
  <c r="O4906"/>
  <c r="O4905"/>
  <c r="O4904"/>
  <c r="O4903"/>
  <c r="O4902"/>
  <c r="O4901"/>
  <c r="O4900"/>
  <c r="O4899"/>
  <c r="O4898"/>
  <c r="O4897"/>
  <c r="O4896"/>
  <c r="O4895"/>
  <c r="O4894"/>
  <c r="O4893"/>
  <c r="O4892"/>
  <c r="O4891"/>
  <c r="O4890"/>
  <c r="O4889"/>
  <c r="O4888"/>
  <c r="O4887"/>
  <c r="O4886"/>
  <c r="O4885"/>
  <c r="O4884"/>
  <c r="O4883"/>
  <c r="O4882"/>
  <c r="O4881"/>
  <c r="O4880"/>
  <c r="O4879"/>
  <c r="O4878"/>
  <c r="O4877"/>
  <c r="O4876"/>
  <c r="O4875"/>
  <c r="O4874"/>
  <c r="O4873"/>
  <c r="O4872"/>
  <c r="O4871"/>
  <c r="O4870"/>
  <c r="O4869"/>
  <c r="O4868"/>
  <c r="O4867"/>
  <c r="O4866"/>
  <c r="O4865"/>
  <c r="O4864"/>
  <c r="O4863"/>
  <c r="O4862"/>
  <c r="O4861"/>
  <c r="O4860"/>
  <c r="O4859"/>
  <c r="O4858"/>
  <c r="O4857"/>
  <c r="O4856"/>
  <c r="O4855"/>
  <c r="O4854"/>
  <c r="O4853"/>
  <c r="O4852"/>
  <c r="O4851"/>
  <c r="O4850"/>
  <c r="O4849"/>
  <c r="O4848"/>
  <c r="O4847"/>
  <c r="O4846"/>
  <c r="O4845"/>
  <c r="O4844"/>
  <c r="O4843"/>
  <c r="O4842"/>
  <c r="O4841"/>
  <c r="O4840"/>
  <c r="O4839"/>
  <c r="O4838"/>
  <c r="O4837"/>
  <c r="O4836"/>
  <c r="O4835"/>
  <c r="O4834"/>
  <c r="O4833"/>
  <c r="O4832"/>
  <c r="O4831"/>
  <c r="O4830"/>
  <c r="O4829"/>
  <c r="O4828"/>
  <c r="O4827"/>
  <c r="O4826"/>
  <c r="O4825"/>
  <c r="O4824"/>
  <c r="O4823"/>
  <c r="O4822"/>
  <c r="O4821"/>
  <c r="O4820"/>
  <c r="O4819"/>
  <c r="O4818"/>
  <c r="O4817"/>
  <c r="O4816"/>
  <c r="O4815"/>
  <c r="O4814"/>
  <c r="O4813"/>
  <c r="O4812"/>
  <c r="O4811"/>
  <c r="O4810"/>
  <c r="O4809"/>
  <c r="O4808"/>
  <c r="O4807"/>
  <c r="O4806"/>
  <c r="O4805"/>
  <c r="O4804"/>
  <c r="O4803"/>
  <c r="O4802"/>
  <c r="O4801"/>
  <c r="O4800"/>
  <c r="O4799"/>
  <c r="O4798"/>
  <c r="O4797"/>
  <c r="O4796"/>
  <c r="O4795"/>
  <c r="O4794"/>
  <c r="O4793"/>
  <c r="O4792"/>
  <c r="O4791"/>
  <c r="O4790"/>
  <c r="O4789"/>
  <c r="O4788"/>
  <c r="O4787"/>
  <c r="O4786"/>
  <c r="O4785"/>
  <c r="O4784"/>
  <c r="O4783"/>
  <c r="O4782"/>
  <c r="O4781"/>
  <c r="O4780"/>
  <c r="O4779"/>
  <c r="O4778"/>
  <c r="O4777"/>
  <c r="O4776"/>
  <c r="O4775"/>
  <c r="O4774"/>
  <c r="O4773"/>
  <c r="O4772"/>
  <c r="O4771"/>
  <c r="O4770"/>
  <c r="O4769"/>
  <c r="O4768"/>
  <c r="O4767"/>
  <c r="O4766"/>
  <c r="O4765"/>
  <c r="O4764"/>
  <c r="O4763"/>
  <c r="O4762"/>
  <c r="O4761"/>
  <c r="O4760"/>
  <c r="O4759"/>
  <c r="O4758"/>
  <c r="O4757"/>
  <c r="O4756"/>
  <c r="O4755"/>
  <c r="O4754"/>
  <c r="O4753"/>
  <c r="O4752"/>
  <c r="O4751"/>
  <c r="O4750"/>
  <c r="O4749"/>
  <c r="O4748"/>
  <c r="O4747"/>
  <c r="O4746"/>
  <c r="O4745"/>
  <c r="O4744"/>
  <c r="O4743"/>
  <c r="O4742"/>
  <c r="O4741"/>
  <c r="O4740"/>
  <c r="O4739"/>
  <c r="O4738"/>
  <c r="O4737"/>
  <c r="O4736"/>
  <c r="O4735"/>
  <c r="O4734"/>
  <c r="O4733"/>
  <c r="O4732"/>
  <c r="O4731"/>
  <c r="O4730"/>
  <c r="O4729"/>
  <c r="O4728"/>
  <c r="O4727"/>
  <c r="O4726"/>
  <c r="O4725"/>
  <c r="O4724"/>
  <c r="O4723"/>
  <c r="O4722"/>
  <c r="O4721"/>
  <c r="O4720"/>
  <c r="O4719"/>
  <c r="O4718"/>
  <c r="O4717"/>
  <c r="O4716"/>
  <c r="O4715"/>
  <c r="O4714"/>
  <c r="O4713"/>
  <c r="O4712"/>
  <c r="O4711"/>
  <c r="O4710"/>
  <c r="O4709"/>
  <c r="O4708"/>
  <c r="O4707"/>
  <c r="O4706"/>
  <c r="O4705"/>
  <c r="O4704"/>
  <c r="O4703"/>
  <c r="O4702"/>
  <c r="O4701"/>
  <c r="O4700"/>
  <c r="O4699"/>
  <c r="O4698"/>
  <c r="O4697"/>
  <c r="O4696"/>
  <c r="O4695"/>
  <c r="O4694"/>
  <c r="O4693"/>
  <c r="O4692"/>
  <c r="O4691"/>
  <c r="O4690"/>
  <c r="O4689"/>
  <c r="O4688"/>
  <c r="O4687"/>
  <c r="O4686"/>
  <c r="O4685"/>
  <c r="O4684"/>
  <c r="O4683"/>
  <c r="O4682"/>
  <c r="O4681"/>
  <c r="O4680"/>
  <c r="O4679"/>
  <c r="O4678"/>
  <c r="O4677"/>
  <c r="O4676"/>
  <c r="O4675"/>
  <c r="O4674"/>
  <c r="O4673"/>
  <c r="O4672"/>
  <c r="O4671"/>
  <c r="O4670"/>
  <c r="O4669"/>
  <c r="O4668"/>
  <c r="O4667"/>
  <c r="O4666"/>
  <c r="O4665"/>
  <c r="O4664"/>
  <c r="O4663"/>
  <c r="O4662"/>
  <c r="O4661"/>
  <c r="O4660"/>
  <c r="O4659"/>
  <c r="O4658"/>
  <c r="O4657"/>
  <c r="O4656"/>
  <c r="O4655"/>
  <c r="O4654"/>
  <c r="O4653"/>
  <c r="O4652"/>
  <c r="O4651"/>
  <c r="O4650"/>
  <c r="O4649"/>
  <c r="O4648"/>
  <c r="O4647"/>
  <c r="O4646"/>
  <c r="O4645"/>
  <c r="O4644"/>
  <c r="O4643"/>
  <c r="O4642"/>
  <c r="O4641"/>
  <c r="O4640"/>
  <c r="O4639"/>
  <c r="O4638"/>
  <c r="O4637"/>
  <c r="O4636"/>
  <c r="O4635"/>
  <c r="O4634"/>
  <c r="O4633"/>
  <c r="O4632"/>
  <c r="O4631"/>
  <c r="O4630"/>
  <c r="O4629"/>
  <c r="O4628"/>
  <c r="O4627"/>
  <c r="O4626"/>
  <c r="O4625"/>
  <c r="O4624"/>
  <c r="O4623"/>
  <c r="O4622"/>
  <c r="O4621"/>
  <c r="O4620"/>
  <c r="O4619"/>
  <c r="O4618"/>
  <c r="O4617"/>
  <c r="O4616"/>
  <c r="O4615"/>
  <c r="O4614"/>
  <c r="O4613"/>
  <c r="O4612"/>
  <c r="O4611"/>
  <c r="O4610"/>
  <c r="O4609"/>
  <c r="O4608"/>
  <c r="O4607"/>
  <c r="O4606"/>
  <c r="O4605"/>
  <c r="O4604"/>
  <c r="O4603"/>
  <c r="O4602"/>
  <c r="O4601"/>
  <c r="O4600"/>
  <c r="O4599"/>
  <c r="O4598"/>
  <c r="O4597"/>
  <c r="O4596"/>
  <c r="O4595"/>
  <c r="O4594"/>
  <c r="O4593"/>
  <c r="O4592"/>
  <c r="O4591"/>
  <c r="O4590"/>
  <c r="O4589"/>
  <c r="O4588"/>
  <c r="O4587"/>
  <c r="O4586"/>
  <c r="O4585"/>
  <c r="O4584"/>
  <c r="O4583"/>
  <c r="O4582"/>
  <c r="O4581"/>
  <c r="O4580"/>
  <c r="O4579"/>
  <c r="O4578"/>
  <c r="O4577"/>
  <c r="O4576"/>
  <c r="O4575"/>
  <c r="O4574"/>
  <c r="O4573"/>
  <c r="O4572"/>
  <c r="O4571"/>
  <c r="O4570"/>
  <c r="O4569"/>
  <c r="O4568"/>
  <c r="O4567"/>
  <c r="O4566"/>
  <c r="O4565"/>
  <c r="O4564"/>
  <c r="O4563"/>
  <c r="O4562"/>
  <c r="O4561"/>
  <c r="O4560"/>
  <c r="O4559"/>
  <c r="O4558"/>
  <c r="O4557"/>
  <c r="O4556"/>
  <c r="O4555"/>
  <c r="O4554"/>
  <c r="O4553"/>
  <c r="O4552"/>
  <c r="O4551"/>
  <c r="O4550"/>
  <c r="O4549"/>
  <c r="O4548"/>
  <c r="O4547"/>
  <c r="O4546"/>
  <c r="O4545"/>
  <c r="O4544"/>
  <c r="O4543"/>
  <c r="O4542"/>
  <c r="O4541"/>
  <c r="O4540"/>
  <c r="O4539"/>
  <c r="O4538"/>
  <c r="O4537"/>
  <c r="O4536"/>
  <c r="O4535"/>
  <c r="O4534"/>
  <c r="O4533"/>
  <c r="O4532"/>
  <c r="O4531"/>
  <c r="O4530"/>
  <c r="O4529"/>
  <c r="O4528"/>
  <c r="O4527"/>
  <c r="O4526"/>
  <c r="O4525"/>
  <c r="O4524"/>
  <c r="O4523"/>
  <c r="O4522"/>
  <c r="O4521"/>
  <c r="O4520"/>
  <c r="O4519"/>
  <c r="O4518"/>
  <c r="O4517"/>
  <c r="O4516"/>
  <c r="O4515"/>
  <c r="O4514"/>
  <c r="O4513"/>
  <c r="O4512"/>
  <c r="O4511"/>
  <c r="O4510"/>
  <c r="O4509"/>
  <c r="O4508"/>
  <c r="O4507"/>
  <c r="O4506"/>
  <c r="O4505"/>
  <c r="O4504"/>
  <c r="O4503"/>
  <c r="O4502"/>
  <c r="O4501"/>
  <c r="O4500"/>
  <c r="O4499"/>
  <c r="O4498"/>
  <c r="O4497"/>
  <c r="O4496"/>
  <c r="O4495"/>
  <c r="O4494"/>
  <c r="O4493"/>
  <c r="O4492"/>
  <c r="O4491"/>
  <c r="O4490"/>
  <c r="O4489"/>
  <c r="O4488"/>
  <c r="O4487"/>
  <c r="O4486"/>
  <c r="O4485"/>
  <c r="O4484"/>
  <c r="O4483"/>
  <c r="O4482"/>
  <c r="O4481"/>
  <c r="O4480"/>
  <c r="O4479"/>
  <c r="O4478"/>
  <c r="O4477"/>
  <c r="O4476"/>
  <c r="O4475"/>
  <c r="O4474"/>
  <c r="O4473"/>
  <c r="O4472"/>
  <c r="O4471"/>
  <c r="O4470"/>
  <c r="O4469"/>
  <c r="O4468"/>
  <c r="O4467"/>
  <c r="O4466"/>
  <c r="O4465"/>
  <c r="O4464"/>
  <c r="O4463"/>
  <c r="O4462"/>
  <c r="O4461"/>
  <c r="O4460"/>
  <c r="O4459"/>
  <c r="O4458"/>
  <c r="O4457"/>
  <c r="O4456"/>
  <c r="O4455"/>
  <c r="O4454"/>
  <c r="O4453"/>
  <c r="O4452"/>
  <c r="O4451"/>
  <c r="O4450"/>
  <c r="O4449"/>
  <c r="O4448"/>
  <c r="O4447"/>
  <c r="O4446"/>
  <c r="O4445"/>
  <c r="O4444"/>
  <c r="O4443"/>
  <c r="O4442"/>
  <c r="O4441"/>
  <c r="O4440"/>
  <c r="O4439"/>
  <c r="O4438"/>
  <c r="O4437"/>
  <c r="O4436"/>
  <c r="O4435"/>
  <c r="O4434"/>
  <c r="O4433"/>
  <c r="O4432"/>
  <c r="O4431"/>
  <c r="O4430"/>
  <c r="O4429"/>
  <c r="O4428"/>
  <c r="O4427"/>
  <c r="O4426"/>
  <c r="O4425"/>
  <c r="O4424"/>
  <c r="O4423"/>
  <c r="O4422"/>
  <c r="O4421"/>
  <c r="O4420"/>
  <c r="O4419"/>
  <c r="O4418"/>
  <c r="O4417"/>
  <c r="O4416"/>
  <c r="O4415"/>
  <c r="O4414"/>
  <c r="O4413"/>
  <c r="O4412"/>
  <c r="O4411"/>
  <c r="O4410"/>
  <c r="O4409"/>
  <c r="O4408"/>
  <c r="O4407"/>
  <c r="O4406"/>
  <c r="O4405"/>
  <c r="O4404"/>
  <c r="O4403"/>
  <c r="O4402"/>
  <c r="O4401"/>
  <c r="O4400"/>
  <c r="O4399"/>
  <c r="O4398"/>
  <c r="O4397"/>
  <c r="O4396"/>
  <c r="O4395"/>
  <c r="O4394"/>
  <c r="O4393"/>
  <c r="O4392"/>
  <c r="O4391"/>
  <c r="O4390"/>
  <c r="O4389"/>
  <c r="O4388"/>
  <c r="O4387"/>
  <c r="O4386"/>
  <c r="O4385"/>
  <c r="O4384"/>
  <c r="O4383"/>
  <c r="O4382"/>
  <c r="O4381"/>
  <c r="O4380"/>
  <c r="O4379"/>
  <c r="O4378"/>
  <c r="O4377"/>
  <c r="O4376"/>
  <c r="O4375"/>
  <c r="O4374"/>
  <c r="O4373"/>
  <c r="O4372"/>
  <c r="O4371"/>
  <c r="O4370"/>
  <c r="O4369"/>
  <c r="O4368"/>
  <c r="O4367"/>
  <c r="O4366"/>
  <c r="O4365"/>
  <c r="O4364"/>
  <c r="O4363"/>
  <c r="O4362"/>
  <c r="O4361"/>
  <c r="O4360"/>
  <c r="O4359"/>
  <c r="O4358"/>
  <c r="O4357"/>
  <c r="O4356"/>
  <c r="O4355"/>
  <c r="O4354"/>
  <c r="O4353"/>
  <c r="O4352"/>
  <c r="O4351"/>
  <c r="O4350"/>
  <c r="O4349"/>
  <c r="O4348"/>
  <c r="O4347"/>
  <c r="O4346"/>
  <c r="O4345"/>
  <c r="O4344"/>
  <c r="O4343"/>
  <c r="O4342"/>
  <c r="O4341"/>
  <c r="O4340"/>
  <c r="O4339"/>
  <c r="O4338"/>
  <c r="O4337"/>
  <c r="O4336"/>
  <c r="O4335"/>
  <c r="O4334"/>
  <c r="O4333"/>
  <c r="O4332"/>
  <c r="O4331"/>
  <c r="O4330"/>
  <c r="O4329"/>
  <c r="O4328"/>
  <c r="O4327"/>
  <c r="O4326"/>
  <c r="O4325"/>
  <c r="O4324"/>
  <c r="O4323"/>
  <c r="O4322"/>
  <c r="O4321"/>
  <c r="O4320"/>
  <c r="O4319"/>
  <c r="O4318"/>
  <c r="O4317"/>
  <c r="O4316"/>
  <c r="O4315"/>
  <c r="O4314"/>
  <c r="O4313"/>
  <c r="O4312"/>
  <c r="O4311"/>
  <c r="O4310"/>
  <c r="O4309"/>
  <c r="O4308"/>
  <c r="O4307"/>
  <c r="O4306"/>
  <c r="O4305"/>
  <c r="O4304"/>
  <c r="O4303"/>
  <c r="O4302"/>
  <c r="O4301"/>
  <c r="O4300"/>
  <c r="O4299"/>
  <c r="O4298"/>
  <c r="O4297"/>
  <c r="O4296"/>
  <c r="O4295"/>
  <c r="O4294"/>
  <c r="O4293"/>
  <c r="O4292"/>
  <c r="O4291"/>
  <c r="O4290"/>
  <c r="O4289"/>
  <c r="O4288"/>
  <c r="O4287"/>
  <c r="O4286"/>
  <c r="O4285"/>
  <c r="O4284"/>
  <c r="O4283"/>
  <c r="O4282"/>
  <c r="O4281"/>
  <c r="O4280"/>
  <c r="O4279"/>
  <c r="O4278"/>
  <c r="O4277"/>
  <c r="O4276"/>
  <c r="O4275"/>
  <c r="O4274"/>
  <c r="O4273"/>
  <c r="O4272"/>
  <c r="O4271"/>
  <c r="O4270"/>
  <c r="O4269"/>
  <c r="O4268"/>
  <c r="O4267"/>
  <c r="O4266"/>
  <c r="O4265"/>
  <c r="O4264"/>
  <c r="O4263"/>
  <c r="O4262"/>
  <c r="O4261"/>
  <c r="O4260"/>
  <c r="O4259"/>
  <c r="O4258"/>
  <c r="O4257"/>
  <c r="O4256"/>
  <c r="O4255"/>
  <c r="O4254"/>
  <c r="O4253"/>
  <c r="O4252"/>
  <c r="O4251"/>
  <c r="O4250"/>
  <c r="O4249"/>
  <c r="O4248"/>
  <c r="O4247"/>
  <c r="O4246"/>
  <c r="O4245"/>
  <c r="O4244"/>
  <c r="O4243"/>
  <c r="O4242"/>
  <c r="O4241"/>
  <c r="O4240"/>
  <c r="O4239"/>
  <c r="O4238"/>
  <c r="O4237"/>
  <c r="O4236"/>
  <c r="O4235"/>
  <c r="O4234"/>
  <c r="O4233"/>
  <c r="O4232"/>
  <c r="O4231"/>
  <c r="O4230"/>
  <c r="O4229"/>
  <c r="O4228"/>
  <c r="O4227"/>
  <c r="O4226"/>
  <c r="O4225"/>
  <c r="O4224"/>
  <c r="O4223"/>
  <c r="O4222"/>
  <c r="O4221"/>
  <c r="O4220"/>
  <c r="O4219"/>
  <c r="O4218"/>
  <c r="O4217"/>
  <c r="O4216"/>
  <c r="O4215"/>
  <c r="O4214"/>
  <c r="O4213"/>
  <c r="O4212"/>
  <c r="O4211"/>
  <c r="O4210"/>
  <c r="O4209"/>
  <c r="O4208"/>
  <c r="O4207"/>
  <c r="O4206"/>
  <c r="O4205"/>
  <c r="O4204"/>
  <c r="O4203"/>
  <c r="O4202"/>
  <c r="O4201"/>
  <c r="O4200"/>
  <c r="O4199"/>
  <c r="O4198"/>
  <c r="O4197"/>
  <c r="O4196"/>
  <c r="O4195"/>
  <c r="O4194"/>
  <c r="O4193"/>
  <c r="O4192"/>
  <c r="O4191"/>
  <c r="O4190"/>
  <c r="O4189"/>
  <c r="O4188"/>
  <c r="O4187"/>
  <c r="O4186"/>
  <c r="O4185"/>
  <c r="O4184"/>
  <c r="O4183"/>
  <c r="O4182"/>
  <c r="O4181"/>
  <c r="O4180"/>
  <c r="O4179"/>
  <c r="O4178"/>
  <c r="O4177"/>
  <c r="O4176"/>
  <c r="O4175"/>
  <c r="O4174"/>
  <c r="O4173"/>
  <c r="O4172"/>
  <c r="O4171"/>
  <c r="O4170"/>
  <c r="O4169"/>
  <c r="O4168"/>
  <c r="O4167"/>
  <c r="O4166"/>
  <c r="O4165"/>
  <c r="O4164"/>
  <c r="O4163"/>
  <c r="O4162"/>
  <c r="O4161"/>
  <c r="O4160"/>
  <c r="O4159"/>
  <c r="O4158"/>
  <c r="O4157"/>
  <c r="O4156"/>
  <c r="O4155"/>
  <c r="O4154"/>
  <c r="O4153"/>
  <c r="O4152"/>
  <c r="O4151"/>
  <c r="O4150"/>
  <c r="O4149"/>
  <c r="O4148"/>
  <c r="O4147"/>
  <c r="O4146"/>
  <c r="O4145"/>
  <c r="O4144"/>
  <c r="O4143"/>
  <c r="O4142"/>
  <c r="O4141"/>
  <c r="O4140"/>
  <c r="O4139"/>
  <c r="O4138"/>
  <c r="O4137"/>
  <c r="O4136"/>
  <c r="O4135"/>
  <c r="O4134"/>
  <c r="O4133"/>
  <c r="O4132"/>
  <c r="O4131"/>
  <c r="O4130"/>
  <c r="O4129"/>
  <c r="O4128"/>
  <c r="O4127"/>
  <c r="O4126"/>
  <c r="O4125"/>
  <c r="O4124"/>
  <c r="O4123"/>
  <c r="O4122"/>
  <c r="O4121"/>
  <c r="O4120"/>
  <c r="O4119"/>
  <c r="O4118"/>
  <c r="O4117"/>
  <c r="O4116"/>
  <c r="O4115"/>
  <c r="O4114"/>
  <c r="O4113"/>
  <c r="O4112"/>
  <c r="O4111"/>
  <c r="O4110"/>
  <c r="O4109"/>
  <c r="O4108"/>
  <c r="O4107"/>
  <c r="O4106"/>
  <c r="O4105"/>
  <c r="O4104"/>
  <c r="O4103"/>
  <c r="O4102"/>
  <c r="O4101"/>
  <c r="O4100"/>
  <c r="O4099"/>
  <c r="O4098"/>
  <c r="O4097"/>
  <c r="O4096"/>
  <c r="O4095"/>
  <c r="O4094"/>
  <c r="O4093"/>
  <c r="O4092"/>
  <c r="O4091"/>
  <c r="O4090"/>
  <c r="O4089"/>
  <c r="O4088"/>
  <c r="O4087"/>
  <c r="O4086"/>
  <c r="O4085"/>
  <c r="O4084"/>
  <c r="O4083"/>
  <c r="O4082"/>
  <c r="O4081"/>
  <c r="O4080"/>
  <c r="O4079"/>
  <c r="O4078"/>
  <c r="O4077"/>
  <c r="O4076"/>
  <c r="O4075"/>
  <c r="O4074"/>
  <c r="O4073"/>
  <c r="O4072"/>
  <c r="O4071"/>
  <c r="O4070"/>
  <c r="O4069"/>
  <c r="O4068"/>
  <c r="O4067"/>
  <c r="O4066"/>
  <c r="O4065"/>
  <c r="O4064"/>
  <c r="O4063"/>
  <c r="O4062"/>
  <c r="O4061"/>
  <c r="O4060"/>
  <c r="O4059"/>
  <c r="O4058"/>
  <c r="O4057"/>
  <c r="O4056"/>
  <c r="O4055"/>
  <c r="O4054"/>
  <c r="O4053"/>
  <c r="O4052"/>
  <c r="O4051"/>
  <c r="O4050"/>
  <c r="O4049"/>
  <c r="O4048"/>
  <c r="O4047"/>
  <c r="O4046"/>
  <c r="O4045"/>
  <c r="O4044"/>
  <c r="O4043"/>
  <c r="O4042"/>
  <c r="O4041"/>
  <c r="O4040"/>
  <c r="O4039"/>
  <c r="O4038"/>
  <c r="O4037"/>
  <c r="O4036"/>
  <c r="O4035"/>
  <c r="O4034"/>
  <c r="O4033"/>
  <c r="O4032"/>
  <c r="O4031"/>
  <c r="O4030"/>
  <c r="O4029"/>
  <c r="O4028"/>
  <c r="O4027"/>
  <c r="O4026"/>
  <c r="O4025"/>
  <c r="O4024"/>
  <c r="O4023"/>
  <c r="O4022"/>
  <c r="O4021"/>
  <c r="O4020"/>
  <c r="O4019"/>
  <c r="O4018"/>
  <c r="O4017"/>
  <c r="O4016"/>
  <c r="O4015"/>
  <c r="O4014"/>
  <c r="O4013"/>
  <c r="O4012"/>
  <c r="O4011"/>
  <c r="O4010"/>
  <c r="O4009"/>
  <c r="O4008"/>
  <c r="O4007"/>
  <c r="O4006"/>
  <c r="O4005"/>
  <c r="O4004"/>
  <c r="O4003"/>
  <c r="O4002"/>
  <c r="O4001"/>
  <c r="O4000"/>
  <c r="O3999"/>
  <c r="O3998"/>
  <c r="O3997"/>
  <c r="O3996"/>
  <c r="O3995"/>
  <c r="O3994"/>
  <c r="O3993"/>
  <c r="O3992"/>
  <c r="O3991"/>
  <c r="O3990"/>
  <c r="O3989"/>
  <c r="O3988"/>
  <c r="O3987"/>
  <c r="O3986"/>
  <c r="O3985"/>
  <c r="O3984"/>
  <c r="O3983"/>
  <c r="O3982"/>
  <c r="O3981"/>
  <c r="O3980"/>
  <c r="O3979"/>
  <c r="O3978"/>
  <c r="O3977"/>
  <c r="O3976"/>
  <c r="O3975"/>
  <c r="O3974"/>
  <c r="O3973"/>
  <c r="O3972"/>
  <c r="O3971"/>
  <c r="O3970"/>
  <c r="O3969"/>
  <c r="O3968"/>
  <c r="O3967"/>
  <c r="O3966"/>
  <c r="O3965"/>
  <c r="O3964"/>
  <c r="O3963"/>
  <c r="O3962"/>
  <c r="O3961"/>
  <c r="O3960"/>
  <c r="O3959"/>
  <c r="O3958"/>
  <c r="O3957"/>
  <c r="O3956"/>
  <c r="O3955"/>
  <c r="O3954"/>
  <c r="O3953"/>
  <c r="O3952"/>
  <c r="O3951"/>
  <c r="O3950"/>
  <c r="O3949"/>
  <c r="O3948"/>
  <c r="O3947"/>
  <c r="O3946"/>
  <c r="O3945"/>
  <c r="O3944"/>
  <c r="O3943"/>
  <c r="O3942"/>
  <c r="O3941"/>
  <c r="O3940"/>
  <c r="O3939"/>
  <c r="O3938"/>
  <c r="O3937"/>
  <c r="O3936"/>
  <c r="O3935"/>
  <c r="O3934"/>
  <c r="O3933"/>
  <c r="O3932"/>
  <c r="O3931"/>
  <c r="O3930"/>
  <c r="O3929"/>
  <c r="O3928"/>
  <c r="O3927"/>
  <c r="O3926"/>
  <c r="O3925"/>
  <c r="O3924"/>
  <c r="O3923"/>
  <c r="O3922"/>
  <c r="O3921"/>
  <c r="O3920"/>
  <c r="O3919"/>
  <c r="O3918"/>
  <c r="O3917"/>
  <c r="O3916"/>
  <c r="O3915"/>
  <c r="O3914"/>
  <c r="O3913"/>
  <c r="O3912"/>
  <c r="O3911"/>
  <c r="O3910"/>
  <c r="O3909"/>
  <c r="O3908"/>
  <c r="O3907"/>
  <c r="O3906"/>
  <c r="O3905"/>
  <c r="O3904"/>
  <c r="O3903"/>
  <c r="O3902"/>
  <c r="O3901"/>
  <c r="O3900"/>
  <c r="O3899"/>
  <c r="O3898"/>
  <c r="O3897"/>
  <c r="O3896"/>
  <c r="O3895"/>
  <c r="O3894"/>
  <c r="O3893"/>
  <c r="O3892"/>
  <c r="O3891"/>
  <c r="O3890"/>
  <c r="O3889"/>
  <c r="O3888"/>
  <c r="O3887"/>
  <c r="O3886"/>
  <c r="O3885"/>
  <c r="O3884"/>
  <c r="O3883"/>
  <c r="O3882"/>
  <c r="O3881"/>
  <c r="O3880"/>
  <c r="O3879"/>
  <c r="O3878"/>
  <c r="O3877"/>
  <c r="O3876"/>
  <c r="O3875"/>
  <c r="O3874"/>
  <c r="O3873"/>
  <c r="O3872"/>
  <c r="O3871"/>
  <c r="O3870"/>
  <c r="O3869"/>
  <c r="O3868"/>
  <c r="O3867"/>
  <c r="O3866"/>
  <c r="O3865"/>
  <c r="O3864"/>
  <c r="O3863"/>
  <c r="O3862"/>
  <c r="O3861"/>
  <c r="O3860"/>
  <c r="O3859"/>
  <c r="O3858"/>
  <c r="O3857"/>
  <c r="O3856"/>
  <c r="O3855"/>
  <c r="O3854"/>
  <c r="O3853"/>
  <c r="O3852"/>
  <c r="O3851"/>
  <c r="O3850"/>
  <c r="O3849"/>
  <c r="O3848"/>
  <c r="O3847"/>
  <c r="O3846"/>
  <c r="O3845"/>
  <c r="O3844"/>
  <c r="O3843"/>
  <c r="O3842"/>
  <c r="O3841"/>
  <c r="O3840"/>
  <c r="O3839"/>
  <c r="O3838"/>
  <c r="O3837"/>
  <c r="O3836"/>
  <c r="O3835"/>
  <c r="O3834"/>
  <c r="O3833"/>
  <c r="O3832"/>
  <c r="O3831"/>
  <c r="O3830"/>
  <c r="O3829"/>
  <c r="O3828"/>
  <c r="O3827"/>
  <c r="O3826"/>
  <c r="O3825"/>
  <c r="O3824"/>
  <c r="O3823"/>
  <c r="O3822"/>
  <c r="O3821"/>
  <c r="O3820"/>
  <c r="O3819"/>
  <c r="O3818"/>
  <c r="O3817"/>
  <c r="O3816"/>
  <c r="O3815"/>
  <c r="O3814"/>
  <c r="O3813"/>
  <c r="O3812"/>
  <c r="O3811"/>
  <c r="O3810"/>
  <c r="O3809"/>
  <c r="O3808"/>
  <c r="O3807"/>
  <c r="O3806"/>
  <c r="O3805"/>
  <c r="O3804"/>
  <c r="O3803"/>
  <c r="O3802"/>
  <c r="O3801"/>
  <c r="O3800"/>
  <c r="O3799"/>
  <c r="O3798"/>
  <c r="O3797"/>
  <c r="O3796"/>
  <c r="O3795"/>
  <c r="O3794"/>
  <c r="O3793"/>
  <c r="O3792"/>
  <c r="O3791"/>
  <c r="O3790"/>
  <c r="O3789"/>
  <c r="O3788"/>
  <c r="O3787"/>
  <c r="O3786"/>
  <c r="O3785"/>
  <c r="O3784"/>
  <c r="O3783"/>
  <c r="O3782"/>
  <c r="O3781"/>
  <c r="O3780"/>
  <c r="O3779"/>
  <c r="O3778"/>
  <c r="O3777"/>
  <c r="O3776"/>
  <c r="O3775"/>
  <c r="O3774"/>
  <c r="O3773"/>
  <c r="O3772"/>
  <c r="O3771"/>
  <c r="O3770"/>
  <c r="O3769"/>
  <c r="O3768"/>
  <c r="O3767"/>
  <c r="O3766"/>
  <c r="O3765"/>
  <c r="O3764"/>
  <c r="O3763"/>
  <c r="O3762"/>
  <c r="O3761"/>
  <c r="O3760"/>
  <c r="O3759"/>
  <c r="O3758"/>
  <c r="O3757"/>
  <c r="O3756"/>
  <c r="O3755"/>
  <c r="O3754"/>
  <c r="O3753"/>
  <c r="O3752"/>
  <c r="O3751"/>
  <c r="O3750"/>
  <c r="O3749"/>
  <c r="O3748"/>
  <c r="O3747"/>
  <c r="O3746"/>
  <c r="O3745"/>
  <c r="O3744"/>
  <c r="O3743"/>
  <c r="O3742"/>
  <c r="O3741"/>
  <c r="O3740"/>
  <c r="O3739"/>
  <c r="O3738"/>
  <c r="O3737"/>
  <c r="O3736"/>
  <c r="O3735"/>
  <c r="O3734"/>
  <c r="O3733"/>
  <c r="O3732"/>
  <c r="O3731"/>
  <c r="O3730"/>
  <c r="O3729"/>
  <c r="O3728"/>
  <c r="O3727"/>
  <c r="O3726"/>
  <c r="O3725"/>
  <c r="O3724"/>
  <c r="O3723"/>
  <c r="O3722"/>
  <c r="O3721"/>
  <c r="O3720"/>
  <c r="O3719"/>
  <c r="O3718"/>
  <c r="O3717"/>
  <c r="O3716"/>
  <c r="O3715"/>
  <c r="O3714"/>
  <c r="O3713"/>
  <c r="O3712"/>
  <c r="O3711"/>
  <c r="O3710"/>
  <c r="O3709"/>
  <c r="O3708"/>
  <c r="O3707"/>
  <c r="O3706"/>
  <c r="O3705"/>
  <c r="O3704"/>
  <c r="O3703"/>
  <c r="O3702"/>
  <c r="O3701"/>
  <c r="O3700"/>
  <c r="O3699"/>
  <c r="O3698"/>
  <c r="O3697"/>
  <c r="O3696"/>
  <c r="O3695"/>
  <c r="O3694"/>
  <c r="O3693"/>
  <c r="O3692"/>
  <c r="O3691"/>
  <c r="O3690"/>
  <c r="O3689"/>
  <c r="O3688"/>
  <c r="O3687"/>
  <c r="O3686"/>
  <c r="O3685"/>
  <c r="O3684"/>
  <c r="O3683"/>
  <c r="O3682"/>
  <c r="O3681"/>
  <c r="O3680"/>
  <c r="O3679"/>
  <c r="O3678"/>
  <c r="O3677"/>
  <c r="O3676"/>
  <c r="O3675"/>
  <c r="O3674"/>
  <c r="O3673"/>
  <c r="O3672"/>
  <c r="O3671"/>
  <c r="O3670"/>
  <c r="O3669"/>
  <c r="O3668"/>
  <c r="O3667"/>
  <c r="O3666"/>
  <c r="O3665"/>
  <c r="O3664"/>
  <c r="O3663"/>
  <c r="O3662"/>
  <c r="O3661"/>
  <c r="O3660"/>
  <c r="O3659"/>
  <c r="O3658"/>
  <c r="O3657"/>
  <c r="O3656"/>
  <c r="O3655"/>
  <c r="O3654"/>
  <c r="O3653"/>
  <c r="O3652"/>
  <c r="O3651"/>
  <c r="O3650"/>
  <c r="O3649"/>
  <c r="O3648"/>
  <c r="O3647"/>
  <c r="O3646"/>
  <c r="O3645"/>
  <c r="O3644"/>
  <c r="O3643"/>
  <c r="O3642"/>
  <c r="O3641"/>
  <c r="O3640"/>
  <c r="O3639"/>
  <c r="O3638"/>
  <c r="O3637"/>
  <c r="O3636"/>
  <c r="O3635"/>
  <c r="O3634"/>
  <c r="O3633"/>
  <c r="O3632"/>
  <c r="O3631"/>
  <c r="O3630"/>
  <c r="O3629"/>
  <c r="O3628"/>
  <c r="O3627"/>
  <c r="O3626"/>
  <c r="O3625"/>
  <c r="O3624"/>
  <c r="O3623"/>
  <c r="O3622"/>
  <c r="O3621"/>
  <c r="O3620"/>
  <c r="O3619"/>
  <c r="O3618"/>
  <c r="O3617"/>
  <c r="O3616"/>
  <c r="O3615"/>
  <c r="O3614"/>
  <c r="O3613"/>
  <c r="O3612"/>
  <c r="O3611"/>
  <c r="O3610"/>
  <c r="O3609"/>
  <c r="O3608"/>
  <c r="O3607"/>
  <c r="O3606"/>
  <c r="O3605"/>
  <c r="O3604"/>
  <c r="O3603"/>
  <c r="O3602"/>
  <c r="O3601"/>
  <c r="O3600"/>
  <c r="O3599"/>
  <c r="O3598"/>
  <c r="O3597"/>
  <c r="O3596"/>
  <c r="O3595"/>
  <c r="O3594"/>
  <c r="O3593"/>
  <c r="O3592"/>
  <c r="O3591"/>
  <c r="O3590"/>
  <c r="O3589"/>
  <c r="O3588"/>
  <c r="O3587"/>
  <c r="O3586"/>
  <c r="O3585"/>
  <c r="O3584"/>
  <c r="O3583"/>
  <c r="O3582"/>
  <c r="O3581"/>
  <c r="O3580"/>
  <c r="O3579"/>
  <c r="O3578"/>
  <c r="O3577"/>
  <c r="O3576"/>
  <c r="O3575"/>
  <c r="O3574"/>
  <c r="O3573"/>
  <c r="O3572"/>
  <c r="O3571"/>
  <c r="O3570"/>
  <c r="O3569"/>
  <c r="O3568"/>
  <c r="O3567"/>
  <c r="O3566"/>
  <c r="O3565"/>
  <c r="O3564"/>
  <c r="O3563"/>
  <c r="O3562"/>
  <c r="O3561"/>
  <c r="O3560"/>
  <c r="O3559"/>
  <c r="O3558"/>
  <c r="O3557"/>
  <c r="O3556"/>
  <c r="O3555"/>
  <c r="O3554"/>
  <c r="O3553"/>
  <c r="O3552"/>
  <c r="O3551"/>
  <c r="O3550"/>
  <c r="O3549"/>
  <c r="O3548"/>
  <c r="O3547"/>
  <c r="O3546"/>
  <c r="O3545"/>
  <c r="O3544"/>
  <c r="O3543"/>
  <c r="O3542"/>
  <c r="O3541"/>
  <c r="O3540"/>
  <c r="O3539"/>
  <c r="O3538"/>
  <c r="O3537"/>
  <c r="O3536"/>
  <c r="O3535"/>
  <c r="O3534"/>
  <c r="O3533"/>
  <c r="O3532"/>
  <c r="O3531"/>
  <c r="O3530"/>
  <c r="O3529"/>
  <c r="O3528"/>
  <c r="O3527"/>
  <c r="O3526"/>
  <c r="O3525"/>
  <c r="O3524"/>
  <c r="O3523"/>
  <c r="O3522"/>
  <c r="O3521"/>
  <c r="O3520"/>
  <c r="O3519"/>
  <c r="O3518"/>
  <c r="O3517"/>
  <c r="O3516"/>
  <c r="O3515"/>
  <c r="O3514"/>
  <c r="O3513"/>
  <c r="O3512"/>
  <c r="O3511"/>
  <c r="O3510"/>
  <c r="O3509"/>
  <c r="O3508"/>
  <c r="O3507"/>
  <c r="O3506"/>
  <c r="O3505"/>
  <c r="O3504"/>
  <c r="O3503"/>
  <c r="O3502"/>
  <c r="O3501"/>
  <c r="O3500"/>
  <c r="O3499"/>
  <c r="O3498"/>
  <c r="O3497"/>
  <c r="O3496"/>
  <c r="O3495"/>
  <c r="O3494"/>
  <c r="O3493"/>
  <c r="O3492"/>
  <c r="O3491"/>
  <c r="O3490"/>
  <c r="O3489"/>
  <c r="O3488"/>
  <c r="O3487"/>
  <c r="O3486"/>
  <c r="O3485"/>
  <c r="O3484"/>
  <c r="O3483"/>
  <c r="O3482"/>
  <c r="O3481"/>
  <c r="O3480"/>
  <c r="O3479"/>
  <c r="O3478"/>
  <c r="O3477"/>
  <c r="O3476"/>
  <c r="O3475"/>
  <c r="O3474"/>
  <c r="O3473"/>
  <c r="O3472"/>
  <c r="O3471"/>
  <c r="O3470"/>
  <c r="O3469"/>
  <c r="O3468"/>
  <c r="O3467"/>
  <c r="O3466"/>
  <c r="O3465"/>
  <c r="O3464"/>
  <c r="O3463"/>
  <c r="O3462"/>
  <c r="O3461"/>
  <c r="O3460"/>
  <c r="O3459"/>
  <c r="O3458"/>
  <c r="O3457"/>
  <c r="O3456"/>
  <c r="O3455"/>
  <c r="O3454"/>
  <c r="O3453"/>
  <c r="O3452"/>
  <c r="O3451"/>
  <c r="O3450"/>
  <c r="O3449"/>
  <c r="O3448"/>
  <c r="O3447"/>
  <c r="O3446"/>
  <c r="O3445"/>
  <c r="O3444"/>
  <c r="O3443"/>
  <c r="O3442"/>
  <c r="O3441"/>
  <c r="O3440"/>
  <c r="O3439"/>
  <c r="O3438"/>
  <c r="O3437"/>
  <c r="O3436"/>
  <c r="O3435"/>
  <c r="O3434"/>
  <c r="O3433"/>
  <c r="O3432"/>
  <c r="O3431"/>
  <c r="O3430"/>
  <c r="O3429"/>
  <c r="O3428"/>
  <c r="O3427"/>
  <c r="O3426"/>
  <c r="O3425"/>
  <c r="O3424"/>
  <c r="O3423"/>
  <c r="O3422"/>
  <c r="O3421"/>
  <c r="O3420"/>
  <c r="O3419"/>
  <c r="O3418"/>
  <c r="O3417"/>
  <c r="O3416"/>
  <c r="O3415"/>
  <c r="O3414"/>
  <c r="O3413"/>
  <c r="O3412"/>
  <c r="O3411"/>
  <c r="O3410"/>
  <c r="O3409"/>
  <c r="O3408"/>
  <c r="O3407"/>
  <c r="O3406"/>
  <c r="O3405"/>
  <c r="O3404"/>
  <c r="O3403"/>
  <c r="O3402"/>
  <c r="O3401"/>
  <c r="O3400"/>
  <c r="O3399"/>
  <c r="O3398"/>
  <c r="O3397"/>
  <c r="O3396"/>
  <c r="O3395"/>
  <c r="O3394"/>
  <c r="O3393"/>
  <c r="O3392"/>
  <c r="O3391"/>
  <c r="O3390"/>
  <c r="O3389"/>
  <c r="O3388"/>
  <c r="O3387"/>
  <c r="O3386"/>
  <c r="O3385"/>
  <c r="O3384"/>
  <c r="O3383"/>
  <c r="O3382"/>
  <c r="O3381"/>
  <c r="O3380"/>
  <c r="O3379"/>
  <c r="O3378"/>
  <c r="O3377"/>
  <c r="O3376"/>
  <c r="O3375"/>
  <c r="O3374"/>
  <c r="O3373"/>
  <c r="O3372"/>
  <c r="O3371"/>
  <c r="O3370"/>
  <c r="O3369"/>
  <c r="O3368"/>
  <c r="O3367"/>
  <c r="O3366"/>
  <c r="O3365"/>
  <c r="O3364"/>
  <c r="O3363"/>
  <c r="O3362"/>
  <c r="O3361"/>
  <c r="O3360"/>
  <c r="O3359"/>
  <c r="O3358"/>
  <c r="O3357"/>
  <c r="O3356"/>
  <c r="O3355"/>
  <c r="O3354"/>
  <c r="O3353"/>
  <c r="O3352"/>
  <c r="O3351"/>
  <c r="O3350"/>
  <c r="O3349"/>
  <c r="O3348"/>
  <c r="O3347"/>
  <c r="O3346"/>
  <c r="O3345"/>
  <c r="O3344"/>
  <c r="O3343"/>
  <c r="O3342"/>
  <c r="O3341"/>
  <c r="O3340"/>
  <c r="O3339"/>
  <c r="O3338"/>
  <c r="O3337"/>
  <c r="O3336"/>
  <c r="O3335"/>
  <c r="O3334"/>
  <c r="O3333"/>
  <c r="O3332"/>
  <c r="O3331"/>
  <c r="O3330"/>
  <c r="O3329"/>
  <c r="O3328"/>
  <c r="O3327"/>
  <c r="O3326"/>
  <c r="O3325"/>
  <c r="O3324"/>
  <c r="O3323"/>
  <c r="O3322"/>
  <c r="O3321"/>
  <c r="O3320"/>
  <c r="O3319"/>
  <c r="O3318"/>
  <c r="O3317"/>
  <c r="O3316"/>
  <c r="O3315"/>
  <c r="O3314"/>
  <c r="O3313"/>
  <c r="O3312"/>
  <c r="O3311"/>
  <c r="O3310"/>
  <c r="O3309"/>
  <c r="O3308"/>
  <c r="O3307"/>
  <c r="O3306"/>
  <c r="O3305"/>
  <c r="O3304"/>
  <c r="O3303"/>
  <c r="O3302"/>
  <c r="O3301"/>
  <c r="O3300"/>
  <c r="O3299"/>
  <c r="O3298"/>
  <c r="O3297"/>
  <c r="O3296"/>
  <c r="O3295"/>
  <c r="O3294"/>
  <c r="O3293"/>
  <c r="O3292"/>
  <c r="O3291"/>
  <c r="O3290"/>
  <c r="O3289"/>
  <c r="O3288"/>
  <c r="O3287"/>
  <c r="O3286"/>
  <c r="O3285"/>
  <c r="O3284"/>
  <c r="O3283"/>
  <c r="O3282"/>
  <c r="O3281"/>
  <c r="O3280"/>
  <c r="O3279"/>
  <c r="O3278"/>
  <c r="O3277"/>
  <c r="O3276"/>
  <c r="O3275"/>
  <c r="O3274"/>
  <c r="O3273"/>
  <c r="O3272"/>
  <c r="O3271"/>
  <c r="O3270"/>
  <c r="O3269"/>
  <c r="O3268"/>
  <c r="O3267"/>
  <c r="O3266"/>
  <c r="O3265"/>
  <c r="O3264"/>
  <c r="O3263"/>
  <c r="O3262"/>
  <c r="O3261"/>
  <c r="O3260"/>
  <c r="O3259"/>
  <c r="O3258"/>
  <c r="O3257"/>
  <c r="O3256"/>
  <c r="O3255"/>
  <c r="O3254"/>
  <c r="O3253"/>
  <c r="O3252"/>
  <c r="O3251"/>
  <c r="O3250"/>
  <c r="O3249"/>
  <c r="O3248"/>
  <c r="O3247"/>
  <c r="O3246"/>
  <c r="O3245"/>
  <c r="O3244"/>
  <c r="O3243"/>
  <c r="O3242"/>
  <c r="O3241"/>
  <c r="O3240"/>
  <c r="O3239"/>
  <c r="O3238"/>
  <c r="O3237"/>
  <c r="O3236"/>
  <c r="O3235"/>
  <c r="O3234"/>
  <c r="O3233"/>
  <c r="O3232"/>
  <c r="O3231"/>
  <c r="O3230"/>
  <c r="O3229"/>
  <c r="O3228"/>
  <c r="O3227"/>
  <c r="O3226"/>
  <c r="O3225"/>
  <c r="O3224"/>
  <c r="O3223"/>
  <c r="O3222"/>
  <c r="O3221"/>
  <c r="O3220"/>
  <c r="O3219"/>
  <c r="O3218"/>
  <c r="O3217"/>
  <c r="O3216"/>
  <c r="O3215"/>
  <c r="O3214"/>
  <c r="O3213"/>
  <c r="O3212"/>
  <c r="O3211"/>
  <c r="O3210"/>
  <c r="O3209"/>
  <c r="O3208"/>
  <c r="O3207"/>
  <c r="O3206"/>
  <c r="O3205"/>
  <c r="O3204"/>
  <c r="O3203"/>
  <c r="O3202"/>
  <c r="O3201"/>
  <c r="O3200"/>
  <c r="O3199"/>
  <c r="O3198"/>
  <c r="O3197"/>
  <c r="O3196"/>
  <c r="O3195"/>
  <c r="O3194"/>
  <c r="O3193"/>
  <c r="O3192"/>
  <c r="O3191"/>
  <c r="O3190"/>
  <c r="O3189"/>
  <c r="O3188"/>
  <c r="O3187"/>
  <c r="O3186"/>
  <c r="O3185"/>
  <c r="O3184"/>
  <c r="O3183"/>
  <c r="O3182"/>
  <c r="O3181"/>
  <c r="O3180"/>
  <c r="O3179"/>
  <c r="O3178"/>
  <c r="O3177"/>
  <c r="O3176"/>
  <c r="O3175"/>
  <c r="O3174"/>
  <c r="O3173"/>
  <c r="O3172"/>
  <c r="O3171"/>
  <c r="O3170"/>
  <c r="O3169"/>
  <c r="O3168"/>
  <c r="O3167"/>
  <c r="O3166"/>
  <c r="O3165"/>
  <c r="O3164"/>
  <c r="O3163"/>
  <c r="O3162"/>
  <c r="O3161"/>
  <c r="O3160"/>
  <c r="O3159"/>
  <c r="O3158"/>
  <c r="O3157"/>
  <c r="O3156"/>
  <c r="O3155"/>
  <c r="O3154"/>
  <c r="O3153"/>
  <c r="O3152"/>
  <c r="O3151"/>
  <c r="O3150"/>
  <c r="O3149"/>
  <c r="O3148"/>
  <c r="O3147"/>
  <c r="O3146"/>
  <c r="O3145"/>
  <c r="O3144"/>
  <c r="O3143"/>
  <c r="O3142"/>
  <c r="O3141"/>
  <c r="O3140"/>
  <c r="O3139"/>
  <c r="O3138"/>
  <c r="O3137"/>
  <c r="O3136"/>
  <c r="O3135"/>
  <c r="O3134"/>
  <c r="O3133"/>
  <c r="O3132"/>
  <c r="O3131"/>
  <c r="O3130"/>
  <c r="O3129"/>
  <c r="O3128"/>
  <c r="O3127"/>
  <c r="O3126"/>
  <c r="O3125"/>
  <c r="O3124"/>
  <c r="O3123"/>
  <c r="O3122"/>
  <c r="O3121"/>
  <c r="O3120"/>
  <c r="O3119"/>
  <c r="O3118"/>
  <c r="O3117"/>
  <c r="O3116"/>
  <c r="O3115"/>
  <c r="O3114"/>
  <c r="O3113"/>
  <c r="O3112"/>
  <c r="O3111"/>
  <c r="O3110"/>
  <c r="O3109"/>
  <c r="O3108"/>
  <c r="O3107"/>
  <c r="O3106"/>
  <c r="O3105"/>
  <c r="O3104"/>
  <c r="O3103"/>
  <c r="O3102"/>
  <c r="O3101"/>
  <c r="O3100"/>
  <c r="O3099"/>
  <c r="O3098"/>
  <c r="O3097"/>
  <c r="O3096"/>
  <c r="O3095"/>
  <c r="O3094"/>
  <c r="O3093"/>
  <c r="O3092"/>
  <c r="O3091"/>
  <c r="O3090"/>
  <c r="O3089"/>
  <c r="O3088"/>
  <c r="O3087"/>
  <c r="O3086"/>
  <c r="O3085"/>
  <c r="O3084"/>
  <c r="O3083"/>
  <c r="O3082"/>
  <c r="O3081"/>
  <c r="O3080"/>
  <c r="O3079"/>
  <c r="O3078"/>
  <c r="O3077"/>
  <c r="O3076"/>
  <c r="O3075"/>
  <c r="O3074"/>
  <c r="O3073"/>
  <c r="O3072"/>
  <c r="O3071"/>
  <c r="O3070"/>
  <c r="O3069"/>
  <c r="O3068"/>
  <c r="O3067"/>
  <c r="O3066"/>
  <c r="O3065"/>
  <c r="O3064"/>
  <c r="O3063"/>
  <c r="O3062"/>
  <c r="O3061"/>
  <c r="O3060"/>
  <c r="O3059"/>
  <c r="O3058"/>
  <c r="O3057"/>
  <c r="O3056"/>
  <c r="O3055"/>
  <c r="O3054"/>
  <c r="O3053"/>
  <c r="O3052"/>
  <c r="O3051"/>
  <c r="O3050"/>
  <c r="O3049"/>
  <c r="O3048"/>
  <c r="O3047"/>
  <c r="O3046"/>
  <c r="O3045"/>
  <c r="O3044"/>
  <c r="O3043"/>
  <c r="O3042"/>
  <c r="O3041"/>
  <c r="O3040"/>
  <c r="O3039"/>
  <c r="O3038"/>
  <c r="O3037"/>
  <c r="O3036"/>
  <c r="O3035"/>
  <c r="O3034"/>
  <c r="O3033"/>
  <c r="O3032"/>
  <c r="O3031"/>
  <c r="O3030"/>
  <c r="O3029"/>
  <c r="O3028"/>
  <c r="O3027"/>
  <c r="O3026"/>
  <c r="O3025"/>
  <c r="O3024"/>
  <c r="O3023"/>
  <c r="O3022"/>
  <c r="O3021"/>
  <c r="O3020"/>
  <c r="O3019"/>
  <c r="O3018"/>
  <c r="O3017"/>
  <c r="O3016"/>
  <c r="O3015"/>
  <c r="O3014"/>
  <c r="O3013"/>
  <c r="O3012"/>
  <c r="O3011"/>
  <c r="O3010"/>
  <c r="O3009"/>
  <c r="O3008"/>
  <c r="O3007"/>
  <c r="O3006"/>
  <c r="O3005"/>
  <c r="O3004"/>
  <c r="O3003"/>
  <c r="O3002"/>
  <c r="O3001"/>
  <c r="O3000"/>
  <c r="O2999"/>
  <c r="O2998"/>
  <c r="O2997"/>
  <c r="O2996"/>
  <c r="O2995"/>
  <c r="O2994"/>
  <c r="O2993"/>
  <c r="O2992"/>
  <c r="O2991"/>
  <c r="O2990"/>
  <c r="O2989"/>
  <c r="O2988"/>
  <c r="O2987"/>
  <c r="O2986"/>
  <c r="O2985"/>
  <c r="O2984"/>
  <c r="O2983"/>
  <c r="O2982"/>
  <c r="O2981"/>
  <c r="O2980"/>
  <c r="O2979"/>
  <c r="O2978"/>
  <c r="O2977"/>
  <c r="O2976"/>
  <c r="O2975"/>
  <c r="O2974"/>
  <c r="O2973"/>
  <c r="O2972"/>
  <c r="O2971"/>
  <c r="O2970"/>
  <c r="O2969"/>
  <c r="O2968"/>
  <c r="O2967"/>
  <c r="O2966"/>
  <c r="O2965"/>
  <c r="O2964"/>
  <c r="O2963"/>
  <c r="O2962"/>
  <c r="O2961"/>
  <c r="O2960"/>
  <c r="O2959"/>
  <c r="O2958"/>
  <c r="O2957"/>
  <c r="O2956"/>
  <c r="O2955"/>
  <c r="O2954"/>
  <c r="O2953"/>
  <c r="O2952"/>
  <c r="O2951"/>
  <c r="O2950"/>
  <c r="O2949"/>
  <c r="O2948"/>
  <c r="O2947"/>
  <c r="O2946"/>
  <c r="O2945"/>
  <c r="O2944"/>
  <c r="O2943"/>
  <c r="O2942"/>
  <c r="O2941"/>
  <c r="O2940"/>
  <c r="O2939"/>
  <c r="O2938"/>
  <c r="O2937"/>
  <c r="O2936"/>
  <c r="O2935"/>
  <c r="O2934"/>
  <c r="O2933"/>
  <c r="O2932"/>
  <c r="O2931"/>
  <c r="O2930"/>
  <c r="O2929"/>
  <c r="O2928"/>
  <c r="O2927"/>
  <c r="O2926"/>
  <c r="O2925"/>
  <c r="O2924"/>
  <c r="O2923"/>
  <c r="O2922"/>
  <c r="O2921"/>
  <c r="O2920"/>
  <c r="O2919"/>
  <c r="O2918"/>
  <c r="O2917"/>
  <c r="O2916"/>
  <c r="O2915"/>
  <c r="O2914"/>
  <c r="O2913"/>
  <c r="O2912"/>
  <c r="O2911"/>
  <c r="O2910"/>
  <c r="O2909"/>
  <c r="O2908"/>
  <c r="O2907"/>
  <c r="O2906"/>
  <c r="O2905"/>
  <c r="O2904"/>
  <c r="O2903"/>
  <c r="O2902"/>
  <c r="O2901"/>
  <c r="O2900"/>
  <c r="O2899"/>
  <c r="O2898"/>
  <c r="O2897"/>
  <c r="O2896"/>
  <c r="O2895"/>
  <c r="O2894"/>
  <c r="O2893"/>
  <c r="O2892"/>
  <c r="O2891"/>
  <c r="O2890"/>
  <c r="O2889"/>
  <c r="O2888"/>
  <c r="O2887"/>
  <c r="O2886"/>
  <c r="O2885"/>
  <c r="O2884"/>
  <c r="O2883"/>
  <c r="O2882"/>
  <c r="O2881"/>
  <c r="O2880"/>
  <c r="O2879"/>
  <c r="O2878"/>
  <c r="O2877"/>
  <c r="O2876"/>
  <c r="O2875"/>
  <c r="O2874"/>
  <c r="O2873"/>
  <c r="O2872"/>
  <c r="O2871"/>
  <c r="O2870"/>
  <c r="O2869"/>
  <c r="O2868"/>
  <c r="O2867"/>
  <c r="O2866"/>
  <c r="O2865"/>
  <c r="O2864"/>
  <c r="O2863"/>
  <c r="O2862"/>
  <c r="O2861"/>
  <c r="O2860"/>
  <c r="O2859"/>
  <c r="O2858"/>
  <c r="O2857"/>
  <c r="O2856"/>
  <c r="O2855"/>
  <c r="O2854"/>
  <c r="O2853"/>
  <c r="O2852"/>
  <c r="O2851"/>
  <c r="O2850"/>
  <c r="O2849"/>
  <c r="O2848"/>
  <c r="O2847"/>
  <c r="O2846"/>
  <c r="O2845"/>
  <c r="O2844"/>
  <c r="O2843"/>
  <c r="O2842"/>
  <c r="O2841"/>
  <c r="O2840"/>
  <c r="O2839"/>
  <c r="O2838"/>
  <c r="O2837"/>
  <c r="O2836"/>
  <c r="O2835"/>
  <c r="O2834"/>
  <c r="O2833"/>
  <c r="O2832"/>
  <c r="O2831"/>
  <c r="O2830"/>
  <c r="O2829"/>
  <c r="O2828"/>
  <c r="O2827"/>
  <c r="O2826"/>
  <c r="O2825"/>
  <c r="O2824"/>
  <c r="O2823"/>
  <c r="O2822"/>
  <c r="O2821"/>
  <c r="O2820"/>
  <c r="O2819"/>
  <c r="O2818"/>
  <c r="O2817"/>
  <c r="O2816"/>
  <c r="O2815"/>
  <c r="O2814"/>
  <c r="O2813"/>
  <c r="O2812"/>
  <c r="O2811"/>
  <c r="O2810"/>
  <c r="O2809"/>
  <c r="O2808"/>
  <c r="O2807"/>
  <c r="O2806"/>
  <c r="O2805"/>
  <c r="O2804"/>
  <c r="O2803"/>
  <c r="O2802"/>
  <c r="O2801"/>
  <c r="O2800"/>
  <c r="O2799"/>
  <c r="O2798"/>
  <c r="O2797"/>
  <c r="O2796"/>
  <c r="O2795"/>
  <c r="O2794"/>
  <c r="O2793"/>
  <c r="O2792"/>
  <c r="O2791"/>
  <c r="O2790"/>
  <c r="O2789"/>
  <c r="O2788"/>
  <c r="O2787"/>
  <c r="O2786"/>
  <c r="O2785"/>
  <c r="O2784"/>
  <c r="O2783"/>
  <c r="O2782"/>
  <c r="O2781"/>
  <c r="O2780"/>
  <c r="O2779"/>
  <c r="O2778"/>
  <c r="O2777"/>
  <c r="O2776"/>
  <c r="O2775"/>
  <c r="O2774"/>
  <c r="O2773"/>
  <c r="O2772"/>
  <c r="O2771"/>
  <c r="O2770"/>
  <c r="O2769"/>
  <c r="O2768"/>
  <c r="O2767"/>
  <c r="O2766"/>
  <c r="O2765"/>
  <c r="O2764"/>
  <c r="O2763"/>
  <c r="O2762"/>
  <c r="O2761"/>
  <c r="O2760"/>
  <c r="O2759"/>
  <c r="O2758"/>
  <c r="O2757"/>
  <c r="O2756"/>
  <c r="O2755"/>
  <c r="O2754"/>
  <c r="O2753"/>
  <c r="O2752"/>
  <c r="O2751"/>
  <c r="O2750"/>
  <c r="O2749"/>
  <c r="O2748"/>
  <c r="O2747"/>
  <c r="O2746"/>
  <c r="O2745"/>
  <c r="O2744"/>
  <c r="O2743"/>
  <c r="O2742"/>
  <c r="O2741"/>
  <c r="O2740"/>
  <c r="O2739"/>
  <c r="O2738"/>
  <c r="O2737"/>
  <c r="O2736"/>
  <c r="O2735"/>
  <c r="O2734"/>
  <c r="O2733"/>
  <c r="O2732"/>
  <c r="O2731"/>
  <c r="O2730"/>
  <c r="O2729"/>
  <c r="O2728"/>
  <c r="O2727"/>
  <c r="O2726"/>
  <c r="O2725"/>
  <c r="O2724"/>
  <c r="O2723"/>
  <c r="O2722"/>
  <c r="O2721"/>
  <c r="O2720"/>
  <c r="O2719"/>
  <c r="O2718"/>
  <c r="O2717"/>
  <c r="O2716"/>
  <c r="O2715"/>
  <c r="O2714"/>
  <c r="O2713"/>
  <c r="O2712"/>
  <c r="O2711"/>
  <c r="O2710"/>
  <c r="O2709"/>
  <c r="O2708"/>
  <c r="O2707"/>
  <c r="O2706"/>
  <c r="O2705"/>
  <c r="O2704"/>
  <c r="O2703"/>
  <c r="O2702"/>
  <c r="O2701"/>
  <c r="O2700"/>
  <c r="O2699"/>
  <c r="O2698"/>
  <c r="O2697"/>
  <c r="O2696"/>
  <c r="O2695"/>
  <c r="O2694"/>
  <c r="O2693"/>
  <c r="O2692"/>
  <c r="O2691"/>
  <c r="O2690"/>
  <c r="O2689"/>
  <c r="O2688"/>
  <c r="O2687"/>
  <c r="O2686"/>
  <c r="O2685"/>
  <c r="O2684"/>
  <c r="O2683"/>
  <c r="O2682"/>
  <c r="O2681"/>
  <c r="O2680"/>
  <c r="O2679"/>
  <c r="O2678"/>
  <c r="O2677"/>
  <c r="O2676"/>
  <c r="O2675"/>
  <c r="O2674"/>
  <c r="O2673"/>
  <c r="O2672"/>
  <c r="O2671"/>
  <c r="O2670"/>
  <c r="O2669"/>
  <c r="O2668"/>
  <c r="O2667"/>
  <c r="O2666"/>
  <c r="O2665"/>
  <c r="O2664"/>
  <c r="O2663"/>
  <c r="O2662"/>
  <c r="O2661"/>
  <c r="O2660"/>
  <c r="O2659"/>
  <c r="O2658"/>
  <c r="O2657"/>
  <c r="O2656"/>
  <c r="O2655"/>
  <c r="O2654"/>
  <c r="O2653"/>
  <c r="O2652"/>
  <c r="O2651"/>
  <c r="O2650"/>
  <c r="O2649"/>
  <c r="O2648"/>
  <c r="O2647"/>
  <c r="O2646"/>
  <c r="O2645"/>
  <c r="O2644"/>
  <c r="O2643"/>
  <c r="O2642"/>
  <c r="O2641"/>
  <c r="O2640"/>
  <c r="O2639"/>
  <c r="O2638"/>
  <c r="O2637"/>
  <c r="O2636"/>
  <c r="O2635"/>
  <c r="O2634"/>
  <c r="O2633"/>
  <c r="O2632"/>
  <c r="O2631"/>
  <c r="O2630"/>
  <c r="O2629"/>
  <c r="O2628"/>
  <c r="O2627"/>
  <c r="O2626"/>
  <c r="O2625"/>
  <c r="O2624"/>
  <c r="O2623"/>
  <c r="O2622"/>
  <c r="O2621"/>
  <c r="O2620"/>
  <c r="O2619"/>
  <c r="O2618"/>
  <c r="O2617"/>
  <c r="O2616"/>
  <c r="O2615"/>
  <c r="O2614"/>
  <c r="O2613"/>
  <c r="O2612"/>
  <c r="O2611"/>
  <c r="O2610"/>
  <c r="O2609"/>
  <c r="O2608"/>
  <c r="O2607"/>
  <c r="O2606"/>
  <c r="O2605"/>
  <c r="O2604"/>
  <c r="O2603"/>
  <c r="O2602"/>
  <c r="O2601"/>
  <c r="O2600"/>
  <c r="O2599"/>
  <c r="O2598"/>
  <c r="O2597"/>
  <c r="O2596"/>
  <c r="O2595"/>
  <c r="O2594"/>
  <c r="O2593"/>
  <c r="O2592"/>
  <c r="O2591"/>
  <c r="O2590"/>
  <c r="O2589"/>
  <c r="O2588"/>
  <c r="O2587"/>
  <c r="O2586"/>
  <c r="O2585"/>
  <c r="O2584"/>
  <c r="O2583"/>
  <c r="O2582"/>
  <c r="O2581"/>
  <c r="O2580"/>
  <c r="O2579"/>
  <c r="O2578"/>
  <c r="O2577"/>
  <c r="O2576"/>
  <c r="O2575"/>
  <c r="O2574"/>
  <c r="O2573"/>
  <c r="O2572"/>
  <c r="O2571"/>
  <c r="O2570"/>
  <c r="O2569"/>
  <c r="O2568"/>
  <c r="O2567"/>
  <c r="O2566"/>
  <c r="O2565"/>
  <c r="O2564"/>
  <c r="O2563"/>
  <c r="O2562"/>
  <c r="O2561"/>
  <c r="O2560"/>
  <c r="O2559"/>
  <c r="O2558"/>
  <c r="O2557"/>
  <c r="O2556"/>
  <c r="O2555"/>
  <c r="O2554"/>
  <c r="O2553"/>
  <c r="O2552"/>
  <c r="O2551"/>
  <c r="O2550"/>
  <c r="O2549"/>
  <c r="O2548"/>
  <c r="O2547"/>
  <c r="O2546"/>
  <c r="O2545"/>
  <c r="O2544"/>
  <c r="O2543"/>
  <c r="O2542"/>
  <c r="O2541"/>
  <c r="O2540"/>
  <c r="O2539"/>
  <c r="O2538"/>
  <c r="O2537"/>
  <c r="O2536"/>
  <c r="O2535"/>
  <c r="O2534"/>
  <c r="O2533"/>
  <c r="O2532"/>
  <c r="O2531"/>
  <c r="O2530"/>
  <c r="O2529"/>
  <c r="O2528"/>
  <c r="O2527"/>
  <c r="O2526"/>
  <c r="O2525"/>
  <c r="O2524"/>
  <c r="O2523"/>
  <c r="O2522"/>
  <c r="O2521"/>
  <c r="O2520"/>
  <c r="O2519"/>
  <c r="O2518"/>
  <c r="O2517"/>
  <c r="O2516"/>
  <c r="O2515"/>
  <c r="O2514"/>
  <c r="O2513"/>
  <c r="O2512"/>
  <c r="O2511"/>
  <c r="O2510"/>
  <c r="O2509"/>
  <c r="O2508"/>
  <c r="O2507"/>
  <c r="O2506"/>
  <c r="O2505"/>
  <c r="O2504"/>
  <c r="O2503"/>
  <c r="O2502"/>
  <c r="O2501"/>
  <c r="O2500"/>
  <c r="O2499"/>
  <c r="O2498"/>
  <c r="O2497"/>
  <c r="O2496"/>
  <c r="O2495"/>
  <c r="O2494"/>
  <c r="O2493"/>
  <c r="O2492"/>
  <c r="O2491"/>
  <c r="O2490"/>
  <c r="O2489"/>
  <c r="O2488"/>
  <c r="O2487"/>
  <c r="O2486"/>
  <c r="O2485"/>
  <c r="O2484"/>
  <c r="O2483"/>
  <c r="O2482"/>
  <c r="O2481"/>
  <c r="O2480"/>
  <c r="O2479"/>
  <c r="O2478"/>
  <c r="O2477"/>
  <c r="O2476"/>
  <c r="O2475"/>
  <c r="O2474"/>
  <c r="O2473"/>
  <c r="O2472"/>
  <c r="O2471"/>
  <c r="O2470"/>
  <c r="O2469"/>
  <c r="O2468"/>
  <c r="O2467"/>
  <c r="O2466"/>
  <c r="O2465"/>
  <c r="O2464"/>
  <c r="O2463"/>
  <c r="O2462"/>
  <c r="O2461"/>
  <c r="O2460"/>
  <c r="O2459"/>
  <c r="O2458"/>
  <c r="O2457"/>
  <c r="O2456"/>
  <c r="O2455"/>
  <c r="O2454"/>
  <c r="O2453"/>
  <c r="O2452"/>
  <c r="O2451"/>
  <c r="O2450"/>
  <c r="O2449"/>
  <c r="O2448"/>
  <c r="O2447"/>
  <c r="O2446"/>
  <c r="O2445"/>
  <c r="O2444"/>
  <c r="O2443"/>
  <c r="O2442"/>
  <c r="O2441"/>
  <c r="O2440"/>
  <c r="O2439"/>
  <c r="O2438"/>
  <c r="O2437"/>
  <c r="O2436"/>
  <c r="O2435"/>
  <c r="O2434"/>
  <c r="O2433"/>
  <c r="O2432"/>
  <c r="O2431"/>
  <c r="O2430"/>
  <c r="O2429"/>
  <c r="O2428"/>
  <c r="O2427"/>
  <c r="O2426"/>
  <c r="O2425"/>
  <c r="O2424"/>
  <c r="O2423"/>
  <c r="O2422"/>
  <c r="O2421"/>
  <c r="O2420"/>
  <c r="O2419"/>
  <c r="O2418"/>
  <c r="O2417"/>
  <c r="O2416"/>
  <c r="O2415"/>
  <c r="O2414"/>
  <c r="O2413"/>
  <c r="O2412"/>
  <c r="O2411"/>
  <c r="O2410"/>
  <c r="O2409"/>
  <c r="O2408"/>
  <c r="O2407"/>
  <c r="O2406"/>
  <c r="O2405"/>
  <c r="O2404"/>
  <c r="O2403"/>
  <c r="O2402"/>
  <c r="O2401"/>
  <c r="O2400"/>
  <c r="O2399"/>
  <c r="O2398"/>
  <c r="O2397"/>
  <c r="O2396"/>
  <c r="O2395"/>
  <c r="O2394"/>
  <c r="O2393"/>
  <c r="O2392"/>
  <c r="O2391"/>
  <c r="O2390"/>
  <c r="O2389"/>
  <c r="O2388"/>
  <c r="O2387"/>
  <c r="O2386"/>
  <c r="O2385"/>
  <c r="O2384"/>
  <c r="O2383"/>
  <c r="O2382"/>
  <c r="O2381"/>
  <c r="O2380"/>
  <c r="O2379"/>
  <c r="O2378"/>
  <c r="O2377"/>
  <c r="O2376"/>
  <c r="O2375"/>
  <c r="O2374"/>
  <c r="O2373"/>
  <c r="O2372"/>
  <c r="O2371"/>
  <c r="O2370"/>
  <c r="O2369"/>
  <c r="O2368"/>
  <c r="O2367"/>
  <c r="O2366"/>
  <c r="O2365"/>
  <c r="O2364"/>
  <c r="O2363"/>
  <c r="O2362"/>
  <c r="O2361"/>
  <c r="O2360"/>
  <c r="O2359"/>
  <c r="O2358"/>
  <c r="O2357"/>
  <c r="O2356"/>
  <c r="O2355"/>
  <c r="O2354"/>
  <c r="O2353"/>
  <c r="O2352"/>
  <c r="O2351"/>
  <c r="O2350"/>
  <c r="O2349"/>
  <c r="O2348"/>
  <c r="O2347"/>
  <c r="O2346"/>
  <c r="O2345"/>
  <c r="O2344"/>
  <c r="O2343"/>
  <c r="O2342"/>
  <c r="O2341"/>
  <c r="O2340"/>
  <c r="O2339"/>
  <c r="O2338"/>
  <c r="O2337"/>
  <c r="O2336"/>
  <c r="O2335"/>
  <c r="O2334"/>
  <c r="O2333"/>
  <c r="O2332"/>
  <c r="O2331"/>
  <c r="O2330"/>
  <c r="O2329"/>
  <c r="O2328"/>
  <c r="O2327"/>
  <c r="O2326"/>
  <c r="O2325"/>
  <c r="O2324"/>
  <c r="O2323"/>
  <c r="O2322"/>
  <c r="O2321"/>
  <c r="O2320"/>
  <c r="O2319"/>
  <c r="O2318"/>
  <c r="O2317"/>
  <c r="O2316"/>
  <c r="O2315"/>
  <c r="O2314"/>
  <c r="O2313"/>
  <c r="O2312"/>
  <c r="O2311"/>
  <c r="O2310"/>
  <c r="O2309"/>
  <c r="O2308"/>
  <c r="O2307"/>
  <c r="O2306"/>
  <c r="O2305"/>
  <c r="O2304"/>
  <c r="O2303"/>
  <c r="O2302"/>
  <c r="O2301"/>
  <c r="O2300"/>
  <c r="O2299"/>
  <c r="O2298"/>
  <c r="O2297"/>
  <c r="O2296"/>
  <c r="O2295"/>
  <c r="O2294"/>
  <c r="O2293"/>
  <c r="O2292"/>
  <c r="O2291"/>
  <c r="O2290"/>
  <c r="O2289"/>
  <c r="O2288"/>
  <c r="O2287"/>
  <c r="O2286"/>
  <c r="O2285"/>
  <c r="O2284"/>
  <c r="O2283"/>
  <c r="O2282"/>
  <c r="O2281"/>
  <c r="O2280"/>
  <c r="O2279"/>
  <c r="O2278"/>
  <c r="O2277"/>
  <c r="O2276"/>
  <c r="O2275"/>
  <c r="O2274"/>
  <c r="O2273"/>
  <c r="O2272"/>
  <c r="O2271"/>
  <c r="O2270"/>
  <c r="O2269"/>
  <c r="O2268"/>
  <c r="O2267"/>
  <c r="O2266"/>
  <c r="O2265"/>
  <c r="O2264"/>
  <c r="O2263"/>
  <c r="O2262"/>
  <c r="O2261"/>
  <c r="O2260"/>
  <c r="O2259"/>
  <c r="O2258"/>
  <c r="O2257"/>
  <c r="O2256"/>
  <c r="O2255"/>
  <c r="O2254"/>
  <c r="O2253"/>
  <c r="O2252"/>
  <c r="O2251"/>
  <c r="O2250"/>
  <c r="O2249"/>
  <c r="O2248"/>
  <c r="O2247"/>
  <c r="O2246"/>
  <c r="O2245"/>
  <c r="O2244"/>
  <c r="O2243"/>
  <c r="O2242"/>
  <c r="O2241"/>
  <c r="O2240"/>
  <c r="O2239"/>
  <c r="O2238"/>
  <c r="O2237"/>
  <c r="O2236"/>
  <c r="O2235"/>
  <c r="O2234"/>
  <c r="O2233"/>
  <c r="O2232"/>
  <c r="O2231"/>
  <c r="O2230"/>
  <c r="O2229"/>
  <c r="O2228"/>
  <c r="O2227"/>
  <c r="O2226"/>
  <c r="O2225"/>
  <c r="O2224"/>
  <c r="O2223"/>
  <c r="O2222"/>
  <c r="O2221"/>
  <c r="O2220"/>
  <c r="O2219"/>
  <c r="O2218"/>
  <c r="O2217"/>
  <c r="O2216"/>
  <c r="O2215"/>
  <c r="O2214"/>
  <c r="O2213"/>
  <c r="O2212"/>
  <c r="O2211"/>
  <c r="O2210"/>
  <c r="O2209"/>
  <c r="O2208"/>
  <c r="O2207"/>
  <c r="O2206"/>
  <c r="O2205"/>
  <c r="O2204"/>
  <c r="O2203"/>
  <c r="O2202"/>
  <c r="O2201"/>
  <c r="O2200"/>
  <c r="O2199"/>
  <c r="O2198"/>
  <c r="O2197"/>
  <c r="O2196"/>
  <c r="O2195"/>
  <c r="O2194"/>
  <c r="O2193"/>
  <c r="O2192"/>
  <c r="O2191"/>
  <c r="O2190"/>
  <c r="O2189"/>
  <c r="O2188"/>
  <c r="O2187"/>
  <c r="O2186"/>
  <c r="O2185"/>
  <c r="O2184"/>
  <c r="O2183"/>
  <c r="O2182"/>
  <c r="O2181"/>
  <c r="O2180"/>
  <c r="O2179"/>
  <c r="O2178"/>
  <c r="O2177"/>
  <c r="O2176"/>
  <c r="O2175"/>
  <c r="O2174"/>
  <c r="O2173"/>
  <c r="O2172"/>
  <c r="O2171"/>
  <c r="O2170"/>
  <c r="O2169"/>
  <c r="O2168"/>
  <c r="O2167"/>
  <c r="O2166"/>
  <c r="O2165"/>
  <c r="O2164"/>
  <c r="O2163"/>
  <c r="O2162"/>
  <c r="O2161"/>
  <c r="O2160"/>
  <c r="O2159"/>
  <c r="O2158"/>
  <c r="O2157"/>
  <c r="O2156"/>
  <c r="O2155"/>
  <c r="O2154"/>
  <c r="O2153"/>
  <c r="O2152"/>
  <c r="O2151"/>
  <c r="O2150"/>
  <c r="O2149"/>
  <c r="O2148"/>
  <c r="O2147"/>
  <c r="O2146"/>
  <c r="O2145"/>
  <c r="O2144"/>
  <c r="O2143"/>
  <c r="O2142"/>
  <c r="O2141"/>
  <c r="O2140"/>
  <c r="O2139"/>
  <c r="O2138"/>
  <c r="O2137"/>
  <c r="O2136"/>
  <c r="O2135"/>
  <c r="O2134"/>
  <c r="O2133"/>
  <c r="O2132"/>
  <c r="O2131"/>
  <c r="O2130"/>
  <c r="O2129"/>
  <c r="O2128"/>
  <c r="O2127"/>
  <c r="O2126"/>
  <c r="O2125"/>
  <c r="O2124"/>
  <c r="O2123"/>
  <c r="O2122"/>
  <c r="O2121"/>
  <c r="O2120"/>
  <c r="O2119"/>
  <c r="O2118"/>
  <c r="O2117"/>
  <c r="O2116"/>
  <c r="O2115"/>
  <c r="O2114"/>
  <c r="O2113"/>
  <c r="O2112"/>
  <c r="O2111"/>
  <c r="O2110"/>
  <c r="O2109"/>
  <c r="O2108"/>
  <c r="O2107"/>
  <c r="O2106"/>
  <c r="O2105"/>
  <c r="O2104"/>
  <c r="O2103"/>
  <c r="O2102"/>
  <c r="O2101"/>
  <c r="O2100"/>
  <c r="O2099"/>
  <c r="O2098"/>
  <c r="O2097"/>
  <c r="O2096"/>
  <c r="O2095"/>
  <c r="O2094"/>
  <c r="O2093"/>
  <c r="O2092"/>
  <c r="O2091"/>
  <c r="O2090"/>
  <c r="O2089"/>
  <c r="O2088"/>
  <c r="O2087"/>
  <c r="O2086"/>
  <c r="O2085"/>
  <c r="O2084"/>
  <c r="O2083"/>
  <c r="O2082"/>
  <c r="O2081"/>
  <c r="O2080"/>
  <c r="O2079"/>
  <c r="O2078"/>
  <c r="O2077"/>
  <c r="O2076"/>
  <c r="O2075"/>
  <c r="O2074"/>
  <c r="O2073"/>
  <c r="O2072"/>
  <c r="O2071"/>
  <c r="O2070"/>
  <c r="O2069"/>
  <c r="O2068"/>
  <c r="O2067"/>
  <c r="O2066"/>
  <c r="O2065"/>
  <c r="O2064"/>
  <c r="O2063"/>
  <c r="O2062"/>
  <c r="O2061"/>
  <c r="O2060"/>
  <c r="O2059"/>
  <c r="O2058"/>
  <c r="O2057"/>
  <c r="O2056"/>
  <c r="O2055"/>
  <c r="O2054"/>
  <c r="O2053"/>
  <c r="O2052"/>
  <c r="O2051"/>
  <c r="O2050"/>
  <c r="O2049"/>
  <c r="O2048"/>
  <c r="O2047"/>
  <c r="O2046"/>
  <c r="O2045"/>
  <c r="O2044"/>
  <c r="O2043"/>
  <c r="O2042"/>
  <c r="O2041"/>
  <c r="O2040"/>
  <c r="O2039"/>
  <c r="O2038"/>
  <c r="O2037"/>
  <c r="O2036"/>
  <c r="O2035"/>
  <c r="O2034"/>
  <c r="O2033"/>
  <c r="O2032"/>
  <c r="O2031"/>
  <c r="O2030"/>
  <c r="O2029"/>
  <c r="O2028"/>
  <c r="O2027"/>
  <c r="O2026"/>
  <c r="O2025"/>
  <c r="O2024"/>
  <c r="O2023"/>
  <c r="O2022"/>
  <c r="O2021"/>
  <c r="O2020"/>
  <c r="O2019"/>
  <c r="O2018"/>
  <c r="O2017"/>
  <c r="O2016"/>
  <c r="O2015"/>
  <c r="O2014"/>
  <c r="O2013"/>
  <c r="O2012"/>
  <c r="O2011"/>
  <c r="O2010"/>
  <c r="O2009"/>
  <c r="O2008"/>
  <c r="O2007"/>
  <c r="O2006"/>
  <c r="O2005"/>
  <c r="O2004"/>
  <c r="O2003"/>
  <c r="O2002"/>
  <c r="O2001"/>
  <c r="O2000"/>
  <c r="O1999"/>
  <c r="O1998"/>
  <c r="O1997"/>
  <c r="O1996"/>
  <c r="O1995"/>
  <c r="O1994"/>
  <c r="O1993"/>
  <c r="O1992"/>
  <c r="O1991"/>
  <c r="O1990"/>
  <c r="O1989"/>
  <c r="O1988"/>
  <c r="O1987"/>
  <c r="O1986"/>
  <c r="O1985"/>
  <c r="O1984"/>
  <c r="O1983"/>
  <c r="O1982"/>
  <c r="O1981"/>
  <c r="O1980"/>
  <c r="O1979"/>
  <c r="O1978"/>
  <c r="O1977"/>
  <c r="O1976"/>
  <c r="O1975"/>
  <c r="O1974"/>
  <c r="O1973"/>
  <c r="O1972"/>
  <c r="O1971"/>
  <c r="O1970"/>
  <c r="O1969"/>
  <c r="O1968"/>
  <c r="O1967"/>
  <c r="O1966"/>
  <c r="O1965"/>
  <c r="O1964"/>
  <c r="O1963"/>
  <c r="O1962"/>
  <c r="O1961"/>
  <c r="O1960"/>
  <c r="O1959"/>
  <c r="O1958"/>
  <c r="O1957"/>
  <c r="O1956"/>
  <c r="O1955"/>
  <c r="O1954"/>
  <c r="O1953"/>
  <c r="O1952"/>
  <c r="O1951"/>
  <c r="O1950"/>
  <c r="O1949"/>
  <c r="O1948"/>
  <c r="O1947"/>
  <c r="O1946"/>
  <c r="O1945"/>
  <c r="O1944"/>
  <c r="O1943"/>
  <c r="O1942"/>
  <c r="O1941"/>
  <c r="O1940"/>
  <c r="O1939"/>
  <c r="O1938"/>
  <c r="O1937"/>
  <c r="O1936"/>
  <c r="O1935"/>
  <c r="O1934"/>
  <c r="O1933"/>
  <c r="O1932"/>
  <c r="O1931"/>
  <c r="O1930"/>
  <c r="O1929"/>
  <c r="O1928"/>
  <c r="O1927"/>
  <c r="O1926"/>
  <c r="O1925"/>
  <c r="O1924"/>
  <c r="O1923"/>
  <c r="O1922"/>
  <c r="O1921"/>
  <c r="O1920"/>
  <c r="O1919"/>
  <c r="O1918"/>
  <c r="O1917"/>
  <c r="O1916"/>
  <c r="O1915"/>
  <c r="O1914"/>
  <c r="O1913"/>
  <c r="O1912"/>
  <c r="O1911"/>
  <c r="O1910"/>
  <c r="O1909"/>
  <c r="O1908"/>
  <c r="O1907"/>
  <c r="O1906"/>
  <c r="O1905"/>
  <c r="O1904"/>
  <c r="O1903"/>
  <c r="O1902"/>
  <c r="O1901"/>
  <c r="O1900"/>
  <c r="O1899"/>
  <c r="O1898"/>
  <c r="O1897"/>
  <c r="O1896"/>
  <c r="O1895"/>
  <c r="O1894"/>
  <c r="O1893"/>
  <c r="O1892"/>
  <c r="O1891"/>
  <c r="O1890"/>
  <c r="O1889"/>
  <c r="O1888"/>
  <c r="O1887"/>
  <c r="O1886"/>
  <c r="O1885"/>
  <c r="O1884"/>
  <c r="O1883"/>
  <c r="O1882"/>
  <c r="O1881"/>
  <c r="O1880"/>
  <c r="O1879"/>
  <c r="O1878"/>
  <c r="O1877"/>
  <c r="O1876"/>
  <c r="O1875"/>
  <c r="O1874"/>
  <c r="O1873"/>
  <c r="O1872"/>
  <c r="O1871"/>
  <c r="O1870"/>
  <c r="O1869"/>
  <c r="O1868"/>
  <c r="O1867"/>
  <c r="O1866"/>
  <c r="O1865"/>
  <c r="O1864"/>
  <c r="O1863"/>
  <c r="O1862"/>
  <c r="O1861"/>
  <c r="O1860"/>
  <c r="O1859"/>
  <c r="O1858"/>
  <c r="O1857"/>
  <c r="O1856"/>
  <c r="O1855"/>
  <c r="O1854"/>
  <c r="O1853"/>
  <c r="O1852"/>
  <c r="O1851"/>
  <c r="O1850"/>
  <c r="O1849"/>
  <c r="O1848"/>
  <c r="O1847"/>
  <c r="O1846"/>
  <c r="O1845"/>
  <c r="O1844"/>
  <c r="O1843"/>
  <c r="O1842"/>
  <c r="O1841"/>
  <c r="O1840"/>
  <c r="O1839"/>
  <c r="O1838"/>
  <c r="O1837"/>
  <c r="O1836"/>
  <c r="O1835"/>
  <c r="O1834"/>
  <c r="O1833"/>
  <c r="O1832"/>
  <c r="O1831"/>
  <c r="O1830"/>
  <c r="O1829"/>
  <c r="O1828"/>
  <c r="O1827"/>
  <c r="O1826"/>
  <c r="O1825"/>
  <c r="O1824"/>
  <c r="O1823"/>
  <c r="O1822"/>
  <c r="O1821"/>
  <c r="O1820"/>
  <c r="O1819"/>
  <c r="O1818"/>
  <c r="O1817"/>
  <c r="O1816"/>
  <c r="O1815"/>
  <c r="O1814"/>
  <c r="O1813"/>
  <c r="O1812"/>
  <c r="O1811"/>
  <c r="O1810"/>
  <c r="O1809"/>
  <c r="O1808"/>
  <c r="O1807"/>
  <c r="O1806"/>
  <c r="O1805"/>
  <c r="O1804"/>
  <c r="O1803"/>
  <c r="O1802"/>
  <c r="O1801"/>
  <c r="O1800"/>
  <c r="O1799"/>
  <c r="O1798"/>
  <c r="O1797"/>
  <c r="O1796"/>
  <c r="O1795"/>
  <c r="O1794"/>
  <c r="O1793"/>
  <c r="O1792"/>
  <c r="O1791"/>
  <c r="O1790"/>
  <c r="O1789"/>
  <c r="O1788"/>
  <c r="O1787"/>
  <c r="O1786"/>
  <c r="O1785"/>
  <c r="O1784"/>
  <c r="O1783"/>
  <c r="O1782"/>
  <c r="O1781"/>
  <c r="O1780"/>
  <c r="O1779"/>
  <c r="O1778"/>
  <c r="O1777"/>
  <c r="O1776"/>
  <c r="O1775"/>
  <c r="O1774"/>
  <c r="O1773"/>
  <c r="O1772"/>
  <c r="O1771"/>
  <c r="O1770"/>
  <c r="O1769"/>
  <c r="O1768"/>
  <c r="O1767"/>
  <c r="O1766"/>
  <c r="O1765"/>
  <c r="O1764"/>
  <c r="O1763"/>
  <c r="O1762"/>
  <c r="O1761"/>
  <c r="O1760"/>
  <c r="O1759"/>
  <c r="O1758"/>
  <c r="O1757"/>
  <c r="O1756"/>
  <c r="O1755"/>
  <c r="O1754"/>
  <c r="O1753"/>
  <c r="O1752"/>
  <c r="O1751"/>
  <c r="O1750"/>
  <c r="O1749"/>
  <c r="O1748"/>
  <c r="O1747"/>
  <c r="O1746"/>
  <c r="O1745"/>
  <c r="O1744"/>
  <c r="O1743"/>
  <c r="O1742"/>
  <c r="O1741"/>
  <c r="O1740"/>
  <c r="O1739"/>
  <c r="O1738"/>
  <c r="O1737"/>
  <c r="O1736"/>
  <c r="O1735"/>
  <c r="O1734"/>
  <c r="O1733"/>
  <c r="O1732"/>
  <c r="O1731"/>
  <c r="O1730"/>
  <c r="O1729"/>
  <c r="O1728"/>
  <c r="O1727"/>
  <c r="O1726"/>
  <c r="O1725"/>
  <c r="O1724"/>
  <c r="O1723"/>
  <c r="O1722"/>
  <c r="O1721"/>
  <c r="O1720"/>
  <c r="O1719"/>
  <c r="O1718"/>
  <c r="O1717"/>
  <c r="O1716"/>
  <c r="O1715"/>
  <c r="O1714"/>
  <c r="O1713"/>
  <c r="O1712"/>
  <c r="O1711"/>
  <c r="O1710"/>
  <c r="O1709"/>
  <c r="O1708"/>
  <c r="O1707"/>
  <c r="O1706"/>
  <c r="O1705"/>
  <c r="O1704"/>
  <c r="O1703"/>
  <c r="O1702"/>
  <c r="O1701"/>
  <c r="O1700"/>
  <c r="O1699"/>
  <c r="O1698"/>
  <c r="O1697"/>
  <c r="O1696"/>
  <c r="O1695"/>
  <c r="O1694"/>
  <c r="O1693"/>
  <c r="O1692"/>
  <c r="O1691"/>
  <c r="O1690"/>
  <c r="O1689"/>
  <c r="O1688"/>
  <c r="O1687"/>
  <c r="O1686"/>
  <c r="O1685"/>
  <c r="O1684"/>
  <c r="O1683"/>
  <c r="O1682"/>
  <c r="O1681"/>
  <c r="O1680"/>
  <c r="O1679"/>
  <c r="O1678"/>
  <c r="O1677"/>
  <c r="O1676"/>
  <c r="O1675"/>
  <c r="O1674"/>
  <c r="O1673"/>
  <c r="O1672"/>
  <c r="O1671"/>
  <c r="O1670"/>
  <c r="O1669"/>
  <c r="O1668"/>
  <c r="O1667"/>
  <c r="O1666"/>
  <c r="O1665"/>
  <c r="O1664"/>
  <c r="O1663"/>
  <c r="O1662"/>
  <c r="O1661"/>
  <c r="O1660"/>
  <c r="O1659"/>
  <c r="O1658"/>
  <c r="O1657"/>
  <c r="O1656"/>
  <c r="O1655"/>
  <c r="O1654"/>
  <c r="O1653"/>
  <c r="O1652"/>
  <c r="O1651"/>
  <c r="O1650"/>
  <c r="O1649"/>
  <c r="O1648"/>
  <c r="O1647"/>
  <c r="O1646"/>
  <c r="O1645"/>
  <c r="O1644"/>
  <c r="O1643"/>
  <c r="O1642"/>
  <c r="O1641"/>
  <c r="O1640"/>
  <c r="O1639"/>
  <c r="O1638"/>
  <c r="O1637"/>
  <c r="O1636"/>
  <c r="O1635"/>
  <c r="O1634"/>
  <c r="O1633"/>
  <c r="O1632"/>
  <c r="O1631"/>
  <c r="O1630"/>
  <c r="O1629"/>
  <c r="O1628"/>
  <c r="O1627"/>
  <c r="O1626"/>
  <c r="O1625"/>
  <c r="O1624"/>
  <c r="O1623"/>
  <c r="O1622"/>
  <c r="O1621"/>
  <c r="O1620"/>
  <c r="O1619"/>
  <c r="O1618"/>
  <c r="O1617"/>
  <c r="O1616"/>
  <c r="O1615"/>
  <c r="O1614"/>
  <c r="O1613"/>
  <c r="O1612"/>
  <c r="O1611"/>
  <c r="O1610"/>
  <c r="O1609"/>
  <c r="O1608"/>
  <c r="O1607"/>
  <c r="O1606"/>
  <c r="O1605"/>
  <c r="O1604"/>
  <c r="O1603"/>
  <c r="O1602"/>
  <c r="O1601"/>
  <c r="O1600"/>
  <c r="O1599"/>
  <c r="O1598"/>
  <c r="O1597"/>
  <c r="O1596"/>
  <c r="O1595"/>
  <c r="O1594"/>
  <c r="O1593"/>
  <c r="O1592"/>
  <c r="O1591"/>
  <c r="O1590"/>
  <c r="O1589"/>
  <c r="O1588"/>
  <c r="O1587"/>
  <c r="O1586"/>
  <c r="O1585"/>
  <c r="O1584"/>
  <c r="O1583"/>
  <c r="O1582"/>
  <c r="O1581"/>
  <c r="O1580"/>
  <c r="O1579"/>
  <c r="O1578"/>
  <c r="O1577"/>
  <c r="O1576"/>
  <c r="O1575"/>
  <c r="O1574"/>
  <c r="O1573"/>
  <c r="O1572"/>
  <c r="O1571"/>
  <c r="O1570"/>
  <c r="O1569"/>
  <c r="O1568"/>
  <c r="O1567"/>
  <c r="O1566"/>
  <c r="O1565"/>
  <c r="O1564"/>
  <c r="O1563"/>
  <c r="O1562"/>
  <c r="O1561"/>
  <c r="O1560"/>
  <c r="O1559"/>
  <c r="O1558"/>
  <c r="O1557"/>
  <c r="O1556"/>
  <c r="O1555"/>
  <c r="O1554"/>
  <c r="O1553"/>
  <c r="O1552"/>
  <c r="O1551"/>
  <c r="O1550"/>
  <c r="O1549"/>
  <c r="O1548"/>
  <c r="O1547"/>
  <c r="O1546"/>
  <c r="O1545"/>
  <c r="O1544"/>
  <c r="O1543"/>
  <c r="O1542"/>
  <c r="O1541"/>
  <c r="O1540"/>
  <c r="O1539"/>
  <c r="O1538"/>
  <c r="O1537"/>
  <c r="O1536"/>
  <c r="O1535"/>
  <c r="O1534"/>
  <c r="O1533"/>
  <c r="O1532"/>
  <c r="O1531"/>
  <c r="O1530"/>
  <c r="O1529"/>
  <c r="O1528"/>
  <c r="O1527"/>
  <c r="O1526"/>
  <c r="O1525"/>
  <c r="O1524"/>
  <c r="O1523"/>
  <c r="O1522"/>
  <c r="O1521"/>
  <c r="O1520"/>
  <c r="O1519"/>
  <c r="O1518"/>
  <c r="O1517"/>
  <c r="O1516"/>
  <c r="O1515"/>
  <c r="O1514"/>
  <c r="O1513"/>
  <c r="O1512"/>
  <c r="O1511"/>
  <c r="O1510"/>
  <c r="O1509"/>
  <c r="O1508"/>
  <c r="O1507"/>
  <c r="O1506"/>
  <c r="O1505"/>
  <c r="O1504"/>
  <c r="O1503"/>
  <c r="O1502"/>
  <c r="O1501"/>
  <c r="O1500"/>
  <c r="O1499"/>
  <c r="O1498"/>
  <c r="O1497"/>
  <c r="O1496"/>
  <c r="O1495"/>
  <c r="O1494"/>
  <c r="O1493"/>
  <c r="O1492"/>
  <c r="O1491"/>
  <c r="O1490"/>
  <c r="O1489"/>
  <c r="O1488"/>
  <c r="O1487"/>
  <c r="O1486"/>
  <c r="O1485"/>
  <c r="O1484"/>
  <c r="O1483"/>
  <c r="O1482"/>
  <c r="O1481"/>
  <c r="O1480"/>
  <c r="O1479"/>
  <c r="O1478"/>
  <c r="O1477"/>
  <c r="O1476"/>
  <c r="O1475"/>
  <c r="O1474"/>
  <c r="O1473"/>
  <c r="O1472"/>
  <c r="O1471"/>
  <c r="O1470"/>
  <c r="O1469"/>
  <c r="O1468"/>
  <c r="O1467"/>
  <c r="O1466"/>
  <c r="O1465"/>
  <c r="O1464"/>
  <c r="O1463"/>
  <c r="O1462"/>
  <c r="O1461"/>
  <c r="O1460"/>
  <c r="O1459"/>
  <c r="O1458"/>
  <c r="O1457"/>
  <c r="O1456"/>
  <c r="O1455"/>
  <c r="O1454"/>
  <c r="O1453"/>
  <c r="O1452"/>
  <c r="O1451"/>
  <c r="O1450"/>
  <c r="O1449"/>
  <c r="O1448"/>
  <c r="O1447"/>
  <c r="O1446"/>
  <c r="O1445"/>
  <c r="O1444"/>
  <c r="O1443"/>
  <c r="O1442"/>
  <c r="O1441"/>
  <c r="O1440"/>
  <c r="O1439"/>
  <c r="O1438"/>
  <c r="O1437"/>
  <c r="O1436"/>
  <c r="O1435"/>
  <c r="O1434"/>
  <c r="O1433"/>
  <c r="O1432"/>
  <c r="O1431"/>
  <c r="O1430"/>
  <c r="O1429"/>
  <c r="O1428"/>
  <c r="O1427"/>
  <c r="O1426"/>
  <c r="O1425"/>
  <c r="O1424"/>
  <c r="O1423"/>
  <c r="O1422"/>
  <c r="O1421"/>
  <c r="O1420"/>
  <c r="O1419"/>
  <c r="O1418"/>
  <c r="O1417"/>
  <c r="O1416"/>
  <c r="O1415"/>
  <c r="O1414"/>
  <c r="O1413"/>
  <c r="O1412"/>
  <c r="O1411"/>
  <c r="O1410"/>
  <c r="O1409"/>
  <c r="O1408"/>
  <c r="O1407"/>
  <c r="O1406"/>
  <c r="O1405"/>
  <c r="O1404"/>
  <c r="O1403"/>
  <c r="O1402"/>
  <c r="O1401"/>
  <c r="O1400"/>
  <c r="O1399"/>
  <c r="O1398"/>
  <c r="O1397"/>
  <c r="O1396"/>
  <c r="O1395"/>
  <c r="O1394"/>
  <c r="O1393"/>
  <c r="O1392"/>
  <c r="O1391"/>
  <c r="O1390"/>
  <c r="O1389"/>
  <c r="O1388"/>
  <c r="O1387"/>
  <c r="O1386"/>
  <c r="O1385"/>
  <c r="O1384"/>
  <c r="O1383"/>
  <c r="O1382"/>
  <c r="O1381"/>
  <c r="O1380"/>
  <c r="O1379"/>
  <c r="O1378"/>
  <c r="O1377"/>
  <c r="O1376"/>
  <c r="O1375"/>
  <c r="O1374"/>
  <c r="O1373"/>
  <c r="O1372"/>
  <c r="O1371"/>
  <c r="O1370"/>
  <c r="O1369"/>
  <c r="O1368"/>
  <c r="O1367"/>
  <c r="O1366"/>
  <c r="O1365"/>
  <c r="O1364"/>
  <c r="O1363"/>
  <c r="O1362"/>
  <c r="O1361"/>
  <c r="O1360"/>
  <c r="O1359"/>
  <c r="O1358"/>
  <c r="O1357"/>
  <c r="O1356"/>
  <c r="O1355"/>
  <c r="O1354"/>
  <c r="O1353"/>
  <c r="O1352"/>
  <c r="O1351"/>
  <c r="O1350"/>
  <c r="O1349"/>
  <c r="O1348"/>
  <c r="O1347"/>
  <c r="O1346"/>
  <c r="O1345"/>
  <c r="O1344"/>
  <c r="O1343"/>
  <c r="O1342"/>
  <c r="O1341"/>
  <c r="O1340"/>
  <c r="O1339"/>
  <c r="O1338"/>
  <c r="O1337"/>
  <c r="O1336"/>
  <c r="O1335"/>
  <c r="O1334"/>
  <c r="O1333"/>
  <c r="O1332"/>
  <c r="O1331"/>
  <c r="O1330"/>
  <c r="O1329"/>
  <c r="O1328"/>
  <c r="O1327"/>
  <c r="O1326"/>
  <c r="O1325"/>
  <c r="O1324"/>
  <c r="O1323"/>
  <c r="O1322"/>
  <c r="O1321"/>
  <c r="O1320"/>
  <c r="O1319"/>
  <c r="O1318"/>
  <c r="O1317"/>
  <c r="O1316"/>
  <c r="O1315"/>
  <c r="O1314"/>
  <c r="O1313"/>
  <c r="O1312"/>
  <c r="O1311"/>
  <c r="O1310"/>
  <c r="O1309"/>
  <c r="O1308"/>
  <c r="O1307"/>
  <c r="O1306"/>
  <c r="O1305"/>
  <c r="O1304"/>
  <c r="O1303"/>
  <c r="O1302"/>
  <c r="O1301"/>
  <c r="O1300"/>
  <c r="O1299"/>
  <c r="O1298"/>
  <c r="O1297"/>
  <c r="O1296"/>
  <c r="O1295"/>
  <c r="O1294"/>
  <c r="O1293"/>
  <c r="O1292"/>
  <c r="O1291"/>
  <c r="O1290"/>
  <c r="O1289"/>
  <c r="O1288"/>
  <c r="O1287"/>
  <c r="O1286"/>
  <c r="O1285"/>
  <c r="O1284"/>
  <c r="O1283"/>
  <c r="O1282"/>
  <c r="O1281"/>
  <c r="O1280"/>
  <c r="O1279"/>
  <c r="O1278"/>
  <c r="O1277"/>
  <c r="O1276"/>
  <c r="O1275"/>
  <c r="O1274"/>
  <c r="O1273"/>
  <c r="O1272"/>
  <c r="O1271"/>
  <c r="O1270"/>
  <c r="O1269"/>
  <c r="O1268"/>
  <c r="O1267"/>
  <c r="O1266"/>
  <c r="O1265"/>
  <c r="O1264"/>
  <c r="O1263"/>
  <c r="O1262"/>
  <c r="O1261"/>
  <c r="O1260"/>
  <c r="O1259"/>
  <c r="O1258"/>
  <c r="O1257"/>
  <c r="O1256"/>
  <c r="O1255"/>
  <c r="O1254"/>
  <c r="O1253"/>
  <c r="O1252"/>
  <c r="O1251"/>
  <c r="O1250"/>
  <c r="O1249"/>
  <c r="O1248"/>
  <c r="O1247"/>
  <c r="O1246"/>
  <c r="O1245"/>
  <c r="O1244"/>
  <c r="O1243"/>
  <c r="O1242"/>
  <c r="O1241"/>
  <c r="O1240"/>
  <c r="O1239"/>
  <c r="O1238"/>
  <c r="O1237"/>
  <c r="O1236"/>
  <c r="O1235"/>
  <c r="O1234"/>
  <c r="O1233"/>
  <c r="O1232"/>
  <c r="O1231"/>
  <c r="O1230"/>
  <c r="O1229"/>
  <c r="O1228"/>
  <c r="O1227"/>
  <c r="O1226"/>
  <c r="O1225"/>
  <c r="O1224"/>
  <c r="O1223"/>
  <c r="O1222"/>
  <c r="O1221"/>
  <c r="O1220"/>
  <c r="O1219"/>
  <c r="O1218"/>
  <c r="O1217"/>
  <c r="O1216"/>
  <c r="O1215"/>
  <c r="O1214"/>
  <c r="O1213"/>
  <c r="O1212"/>
  <c r="O1211"/>
  <c r="O1210"/>
  <c r="O1209"/>
  <c r="O1208"/>
  <c r="O1207"/>
  <c r="O1206"/>
  <c r="O1205"/>
  <c r="O1204"/>
  <c r="O1203"/>
  <c r="O1202"/>
  <c r="O1201"/>
  <c r="O1200"/>
  <c r="O1199"/>
  <c r="O1198"/>
  <c r="O1197"/>
  <c r="O1196"/>
  <c r="O1195"/>
  <c r="O1194"/>
  <c r="O1193"/>
  <c r="O1192"/>
  <c r="O1191"/>
  <c r="O1190"/>
  <c r="O1189"/>
  <c r="O1188"/>
  <c r="O1187"/>
  <c r="O1186"/>
  <c r="O1185"/>
  <c r="O1184"/>
  <c r="O1183"/>
  <c r="O1182"/>
  <c r="O1181"/>
  <c r="O1180"/>
  <c r="O1179"/>
  <c r="O1178"/>
  <c r="O1177"/>
  <c r="O1176"/>
  <c r="O1175"/>
  <c r="O1174"/>
  <c r="O1173"/>
  <c r="O1172"/>
  <c r="O1171"/>
  <c r="O1170"/>
  <c r="O1169"/>
  <c r="O1168"/>
  <c r="O1167"/>
  <c r="O1166"/>
  <c r="O1165"/>
  <c r="O1164"/>
  <c r="O1163"/>
  <c r="O1162"/>
  <c r="O1161"/>
  <c r="O1160"/>
  <c r="O1159"/>
  <c r="O1158"/>
  <c r="O1157"/>
  <c r="O1156"/>
  <c r="O1155"/>
  <c r="O1154"/>
  <c r="O1153"/>
  <c r="O1152"/>
  <c r="O1151"/>
  <c r="O1150"/>
  <c r="O1149"/>
  <c r="O1148"/>
  <c r="O1147"/>
  <c r="O1146"/>
  <c r="O1145"/>
  <c r="O1144"/>
  <c r="O1143"/>
  <c r="O1142"/>
  <c r="O1141"/>
  <c r="O1140"/>
  <c r="O1139"/>
  <c r="O1138"/>
  <c r="O1137"/>
  <c r="O1136"/>
  <c r="O1135"/>
  <c r="O1134"/>
  <c r="O1133"/>
  <c r="O1132"/>
  <c r="O1131"/>
  <c r="O1130"/>
  <c r="O1129"/>
  <c r="O1128"/>
  <c r="O1127"/>
  <c r="O1126"/>
  <c r="O1125"/>
  <c r="O1124"/>
  <c r="O1123"/>
  <c r="O1122"/>
  <c r="O1121"/>
  <c r="O1120"/>
  <c r="O1119"/>
  <c r="O1118"/>
  <c r="O1117"/>
  <c r="O1116"/>
  <c r="O1115"/>
  <c r="O1114"/>
  <c r="O1113"/>
  <c r="O1112"/>
  <c r="O1111"/>
  <c r="O1110"/>
  <c r="O1109"/>
  <c r="O1108"/>
  <c r="O1107"/>
  <c r="O1106"/>
  <c r="O1105"/>
  <c r="O1104"/>
  <c r="O1103"/>
  <c r="O1102"/>
  <c r="O1101"/>
  <c r="O1100"/>
  <c r="O1099"/>
  <c r="O1098"/>
  <c r="O1097"/>
  <c r="O1096"/>
  <c r="O1095"/>
  <c r="O1094"/>
  <c r="O1093"/>
  <c r="O1092"/>
  <c r="O1091"/>
  <c r="O1090"/>
  <c r="O1089"/>
  <c r="O1088"/>
  <c r="O1087"/>
  <c r="O1086"/>
  <c r="O1085"/>
  <c r="O1084"/>
  <c r="O1083"/>
  <c r="O1082"/>
  <c r="O1081"/>
  <c r="O1080"/>
  <c r="O1079"/>
  <c r="O1078"/>
  <c r="O1077"/>
  <c r="O1076"/>
  <c r="O1075"/>
  <c r="O1074"/>
  <c r="O1073"/>
  <c r="O1072"/>
  <c r="O1071"/>
  <c r="O1070"/>
  <c r="O1069"/>
  <c r="O1068"/>
  <c r="O1067"/>
  <c r="O1066"/>
  <c r="O1065"/>
  <c r="O1064"/>
  <c r="O1063"/>
  <c r="O1062"/>
  <c r="O1061"/>
  <c r="O1060"/>
  <c r="O1059"/>
  <c r="O1058"/>
  <c r="O1057"/>
  <c r="O1056"/>
  <c r="O1055"/>
  <c r="O1054"/>
  <c r="O1053"/>
  <c r="O1052"/>
  <c r="O1051"/>
  <c r="O1050"/>
  <c r="O1049"/>
  <c r="O1048"/>
  <c r="O1047"/>
  <c r="O1046"/>
  <c r="O1045"/>
  <c r="O1044"/>
  <c r="O1043"/>
  <c r="O1042"/>
  <c r="O1041"/>
  <c r="O1040"/>
  <c r="O1039"/>
  <c r="O1038"/>
  <c r="O1037"/>
  <c r="O1036"/>
  <c r="O1035"/>
  <c r="O1034"/>
  <c r="O1033"/>
  <c r="O1032"/>
  <c r="O1031"/>
  <c r="O1030"/>
  <c r="O1029"/>
  <c r="O1028"/>
  <c r="O1027"/>
  <c r="O1026"/>
  <c r="O1025"/>
  <c r="O1024"/>
  <c r="O1023"/>
  <c r="O1022"/>
  <c r="O1021"/>
  <c r="O1020"/>
  <c r="O1019"/>
  <c r="O1018"/>
  <c r="O1017"/>
  <c r="O1016"/>
  <c r="O1015"/>
  <c r="O1014"/>
  <c r="O1013"/>
  <c r="O1012"/>
  <c r="O1011"/>
  <c r="O1010"/>
  <c r="O1009"/>
  <c r="O1008"/>
  <c r="O1007"/>
  <c r="O1006"/>
  <c r="O1005"/>
  <c r="O1004"/>
  <c r="O1003"/>
  <c r="O1002"/>
  <c r="O1001"/>
  <c r="O1000"/>
  <c r="O999"/>
  <c r="O998"/>
  <c r="O997"/>
  <c r="O996"/>
  <c r="O995"/>
  <c r="O994"/>
  <c r="O993"/>
  <c r="O992"/>
  <c r="O991"/>
  <c r="O990"/>
  <c r="O989"/>
  <c r="O988"/>
  <c r="O987"/>
  <c r="O986"/>
  <c r="O985"/>
  <c r="O984"/>
  <c r="O983"/>
  <c r="O982"/>
  <c r="O981"/>
  <c r="O980"/>
  <c r="O979"/>
  <c r="O978"/>
  <c r="O977"/>
  <c r="O976"/>
  <c r="O975"/>
  <c r="O974"/>
  <c r="O973"/>
  <c r="O972"/>
  <c r="O971"/>
  <c r="O970"/>
  <c r="O969"/>
  <c r="O968"/>
  <c r="O967"/>
  <c r="O966"/>
  <c r="O965"/>
  <c r="O964"/>
  <c r="O963"/>
  <c r="O962"/>
  <c r="O961"/>
  <c r="O960"/>
  <c r="O959"/>
  <c r="O958"/>
  <c r="O957"/>
  <c r="O956"/>
  <c r="O955"/>
  <c r="O954"/>
  <c r="O953"/>
  <c r="O952"/>
  <c r="O951"/>
  <c r="O950"/>
  <c r="O949"/>
  <c r="O948"/>
  <c r="O947"/>
  <c r="O946"/>
  <c r="O945"/>
  <c r="O944"/>
  <c r="O943"/>
  <c r="O942"/>
  <c r="O941"/>
  <c r="O940"/>
  <c r="O939"/>
  <c r="O938"/>
  <c r="O937"/>
  <c r="O936"/>
  <c r="O935"/>
  <c r="O934"/>
  <c r="O933"/>
  <c r="O932"/>
  <c r="O931"/>
  <c r="O930"/>
  <c r="O929"/>
  <c r="O928"/>
  <c r="O927"/>
  <c r="O926"/>
  <c r="O925"/>
  <c r="O924"/>
  <c r="O923"/>
  <c r="O922"/>
  <c r="O921"/>
  <c r="O920"/>
  <c r="O919"/>
  <c r="O918"/>
  <c r="O917"/>
  <c r="O916"/>
  <c r="O915"/>
  <c r="O914"/>
  <c r="O913"/>
  <c r="O912"/>
  <c r="O911"/>
  <c r="O910"/>
  <c r="O909"/>
  <c r="O908"/>
  <c r="O907"/>
  <c r="O906"/>
  <c r="O905"/>
  <c r="O904"/>
  <c r="O903"/>
  <c r="O902"/>
  <c r="O901"/>
  <c r="O900"/>
  <c r="O899"/>
  <c r="O898"/>
  <c r="O897"/>
  <c r="O896"/>
  <c r="O895"/>
  <c r="O894"/>
  <c r="O893"/>
  <c r="O892"/>
  <c r="O891"/>
  <c r="O890"/>
  <c r="O889"/>
  <c r="O888"/>
  <c r="O887"/>
  <c r="O886"/>
  <c r="O885"/>
  <c r="O884"/>
  <c r="O883"/>
  <c r="O882"/>
  <c r="O881"/>
  <c r="O880"/>
  <c r="O879"/>
  <c r="O878"/>
  <c r="O877"/>
  <c r="O876"/>
  <c r="O875"/>
  <c r="O874"/>
  <c r="O873"/>
  <c r="O872"/>
  <c r="O871"/>
  <c r="O870"/>
  <c r="O869"/>
  <c r="O868"/>
  <c r="O867"/>
  <c r="O866"/>
  <c r="O865"/>
  <c r="O864"/>
  <c r="O863"/>
  <c r="O862"/>
  <c r="O861"/>
  <c r="O860"/>
  <c r="O859"/>
  <c r="O858"/>
  <c r="O857"/>
  <c r="O856"/>
  <c r="O855"/>
  <c r="O854"/>
  <c r="O853"/>
  <c r="O852"/>
  <c r="O851"/>
  <c r="O850"/>
  <c r="O849"/>
  <c r="O848"/>
  <c r="O847"/>
  <c r="O846"/>
  <c r="O845"/>
  <c r="O844"/>
  <c r="O843"/>
  <c r="O842"/>
  <c r="O841"/>
  <c r="O840"/>
  <c r="O839"/>
  <c r="O838"/>
  <c r="O837"/>
  <c r="O836"/>
  <c r="O835"/>
  <c r="O834"/>
  <c r="O833"/>
  <c r="O832"/>
  <c r="O831"/>
  <c r="O830"/>
  <c r="O829"/>
  <c r="O828"/>
  <c r="O827"/>
  <c r="O826"/>
  <c r="O825"/>
  <c r="O824"/>
  <c r="O823"/>
  <c r="O822"/>
  <c r="O821"/>
  <c r="O820"/>
  <c r="O819"/>
  <c r="O818"/>
  <c r="O817"/>
  <c r="O816"/>
  <c r="O815"/>
  <c r="O814"/>
  <c r="O813"/>
  <c r="O812"/>
  <c r="O811"/>
  <c r="O810"/>
  <c r="O809"/>
  <c r="O808"/>
  <c r="O807"/>
  <c r="O806"/>
  <c r="O805"/>
  <c r="O804"/>
  <c r="O803"/>
  <c r="O802"/>
  <c r="O801"/>
  <c r="O800"/>
  <c r="O799"/>
  <c r="O798"/>
  <c r="O797"/>
  <c r="O796"/>
  <c r="O795"/>
  <c r="O794"/>
  <c r="O793"/>
  <c r="O792"/>
  <c r="O791"/>
  <c r="O790"/>
  <c r="O789"/>
  <c r="O788"/>
  <c r="O787"/>
  <c r="O786"/>
  <c r="O785"/>
  <c r="O784"/>
  <c r="O783"/>
  <c r="O782"/>
  <c r="O781"/>
  <c r="O780"/>
  <c r="O779"/>
  <c r="O778"/>
  <c r="O777"/>
  <c r="O776"/>
  <c r="O775"/>
  <c r="O774"/>
  <c r="O773"/>
  <c r="O772"/>
  <c r="O771"/>
  <c r="O770"/>
  <c r="O769"/>
  <c r="O768"/>
  <c r="O767"/>
  <c r="O766"/>
  <c r="O765"/>
  <c r="O764"/>
  <c r="O763"/>
  <c r="O762"/>
  <c r="O761"/>
  <c r="O760"/>
  <c r="O759"/>
  <c r="O758"/>
  <c r="O757"/>
  <c r="O756"/>
  <c r="O755"/>
  <c r="O754"/>
  <c r="O753"/>
  <c r="O752"/>
  <c r="O751"/>
  <c r="O750"/>
  <c r="O749"/>
  <c r="O748"/>
  <c r="O747"/>
  <c r="O746"/>
  <c r="O745"/>
  <c r="O744"/>
  <c r="O743"/>
  <c r="O742"/>
  <c r="O741"/>
  <c r="O740"/>
  <c r="O739"/>
  <c r="O738"/>
  <c r="O737"/>
  <c r="O736"/>
  <c r="O735"/>
  <c r="O734"/>
  <c r="O733"/>
  <c r="O732"/>
  <c r="O731"/>
  <c r="O730"/>
  <c r="O729"/>
  <c r="O728"/>
  <c r="O727"/>
  <c r="O726"/>
  <c r="O725"/>
  <c r="O724"/>
  <c r="O723"/>
  <c r="O722"/>
  <c r="O721"/>
  <c r="O720"/>
  <c r="O719"/>
  <c r="O718"/>
  <c r="O717"/>
  <c r="O716"/>
  <c r="O715"/>
  <c r="O714"/>
  <c r="O713"/>
  <c r="O712"/>
  <c r="O711"/>
  <c r="O710"/>
  <c r="O709"/>
  <c r="O708"/>
  <c r="O707"/>
  <c r="O706"/>
  <c r="O705"/>
  <c r="O704"/>
  <c r="O703"/>
  <c r="O702"/>
  <c r="O701"/>
  <c r="O700"/>
  <c r="O699"/>
  <c r="O698"/>
  <c r="O697"/>
  <c r="O696"/>
  <c r="O695"/>
  <c r="O694"/>
  <c r="O693"/>
  <c r="O692"/>
  <c r="O691"/>
  <c r="O690"/>
  <c r="O689"/>
  <c r="O688"/>
  <c r="O687"/>
  <c r="O686"/>
  <c r="O685"/>
  <c r="O684"/>
  <c r="O683"/>
  <c r="O682"/>
  <c r="O681"/>
  <c r="O680"/>
  <c r="O679"/>
  <c r="O678"/>
  <c r="O677"/>
  <c r="O676"/>
  <c r="O675"/>
  <c r="O674"/>
  <c r="O673"/>
  <c r="O672"/>
  <c r="O671"/>
  <c r="O670"/>
  <c r="O669"/>
  <c r="O668"/>
  <c r="O667"/>
  <c r="O666"/>
  <c r="O665"/>
  <c r="O664"/>
  <c r="O663"/>
  <c r="O662"/>
  <c r="O661"/>
  <c r="O660"/>
  <c r="O659"/>
  <c r="O658"/>
  <c r="O657"/>
  <c r="O656"/>
  <c r="O655"/>
  <c r="O654"/>
  <c r="O653"/>
  <c r="O652"/>
  <c r="O651"/>
  <c r="O650"/>
  <c r="O649"/>
  <c r="O648"/>
  <c r="O647"/>
  <c r="O646"/>
  <c r="O645"/>
  <c r="O644"/>
  <c r="O643"/>
  <c r="O642"/>
  <c r="O641"/>
  <c r="O640"/>
  <c r="O639"/>
  <c r="O638"/>
  <c r="O637"/>
  <c r="O636"/>
  <c r="O635"/>
  <c r="O634"/>
  <c r="O633"/>
  <c r="O632"/>
  <c r="O631"/>
  <c r="O630"/>
  <c r="O629"/>
  <c r="O628"/>
  <c r="O627"/>
  <c r="O626"/>
  <c r="O625"/>
  <c r="O624"/>
  <c r="O623"/>
  <c r="O622"/>
  <c r="O621"/>
  <c r="O620"/>
  <c r="O619"/>
  <c r="O618"/>
  <c r="O617"/>
  <c r="O616"/>
  <c r="O615"/>
  <c r="O614"/>
  <c r="O613"/>
  <c r="O612"/>
  <c r="O611"/>
  <c r="O610"/>
  <c r="O609"/>
  <c r="O608"/>
  <c r="O607"/>
  <c r="O606"/>
  <c r="O605"/>
  <c r="O604"/>
  <c r="O603"/>
  <c r="O602"/>
  <c r="O601"/>
  <c r="O600"/>
  <c r="O599"/>
  <c r="O598"/>
  <c r="O597"/>
  <c r="O596"/>
  <c r="O595"/>
  <c r="O594"/>
  <c r="O593"/>
  <c r="O592"/>
  <c r="O591"/>
  <c r="O590"/>
  <c r="O589"/>
  <c r="O588"/>
  <c r="O587"/>
  <c r="O586"/>
  <c r="O585"/>
  <c r="O584"/>
  <c r="O583"/>
  <c r="O582"/>
  <c r="O581"/>
  <c r="O580"/>
  <c r="O579"/>
  <c r="O578"/>
  <c r="O577"/>
  <c r="O576"/>
  <c r="O575"/>
  <c r="O574"/>
  <c r="O573"/>
  <c r="O572"/>
  <c r="O571"/>
  <c r="O570"/>
  <c r="O569"/>
  <c r="O568"/>
  <c r="O567"/>
  <c r="O566"/>
  <c r="O565"/>
  <c r="O564"/>
  <c r="O563"/>
  <c r="O562"/>
  <c r="O561"/>
  <c r="O560"/>
  <c r="O559"/>
  <c r="O558"/>
  <c r="O557"/>
  <c r="O556"/>
  <c r="O555"/>
  <c r="O554"/>
  <c r="O553"/>
  <c r="O552"/>
  <c r="O551"/>
  <c r="O550"/>
  <c r="O549"/>
  <c r="O548"/>
  <c r="O547"/>
  <c r="O546"/>
  <c r="O545"/>
  <c r="O544"/>
  <c r="O543"/>
  <c r="O542"/>
  <c r="O541"/>
  <c r="O540"/>
  <c r="O539"/>
  <c r="O538"/>
  <c r="O537"/>
  <c r="O536"/>
  <c r="O535"/>
  <c r="O534"/>
  <c r="O533"/>
  <c r="O532"/>
  <c r="O531"/>
  <c r="O530"/>
  <c r="O529"/>
  <c r="O528"/>
  <c r="O527"/>
  <c r="O526"/>
  <c r="O525"/>
  <c r="O524"/>
  <c r="O523"/>
  <c r="O522"/>
  <c r="O521"/>
  <c r="O520"/>
  <c r="O519"/>
  <c r="O518"/>
  <c r="O517"/>
  <c r="O516"/>
  <c r="O515"/>
  <c r="O514"/>
  <c r="O513"/>
  <c r="O512"/>
  <c r="O511"/>
  <c r="O510"/>
  <c r="O509"/>
  <c r="O508"/>
  <c r="O507"/>
  <c r="O506"/>
  <c r="O505"/>
  <c r="O504"/>
  <c r="O503"/>
  <c r="O502"/>
  <c r="O501"/>
  <c r="O500"/>
  <c r="O499"/>
  <c r="O498"/>
  <c r="O497"/>
  <c r="O496"/>
  <c r="O495"/>
  <c r="O494"/>
  <c r="O493"/>
  <c r="O492"/>
  <c r="O491"/>
  <c r="O490"/>
  <c r="O489"/>
  <c r="O488"/>
  <c r="O487"/>
  <c r="O486"/>
  <c r="O485"/>
  <c r="O484"/>
  <c r="O483"/>
  <c r="O482"/>
  <c r="O481"/>
  <c r="O480"/>
  <c r="O479"/>
  <c r="O478"/>
  <c r="O477"/>
  <c r="O476"/>
  <c r="O475"/>
  <c r="O474"/>
  <c r="O473"/>
  <c r="O472"/>
  <c r="O471"/>
  <c r="O470"/>
  <c r="O469"/>
  <c r="O468"/>
  <c r="O467"/>
  <c r="O466"/>
  <c r="O465"/>
  <c r="O464"/>
  <c r="O463"/>
  <c r="O462"/>
  <c r="O461"/>
  <c r="O460"/>
  <c r="O459"/>
  <c r="O458"/>
  <c r="O457"/>
  <c r="O456"/>
  <c r="O455"/>
  <c r="O454"/>
  <c r="O453"/>
  <c r="O452"/>
  <c r="O451"/>
  <c r="O450"/>
  <c r="O449"/>
  <c r="O448"/>
  <c r="O447"/>
  <c r="O446"/>
  <c r="O445"/>
  <c r="O444"/>
  <c r="O443"/>
  <c r="O442"/>
  <c r="O441"/>
  <c r="O440"/>
  <c r="O439"/>
  <c r="O438"/>
  <c r="O437"/>
  <c r="O436"/>
  <c r="O435"/>
  <c r="O434"/>
  <c r="O433"/>
  <c r="O432"/>
  <c r="O431"/>
  <c r="O430"/>
  <c r="O429"/>
  <c r="O428"/>
  <c r="O427"/>
  <c r="O426"/>
  <c r="O425"/>
  <c r="O424"/>
  <c r="O423"/>
  <c r="O422"/>
  <c r="O421"/>
  <c r="O420"/>
  <c r="O419"/>
  <c r="O418"/>
  <c r="O417"/>
  <c r="O416"/>
  <c r="O415"/>
  <c r="O414"/>
  <c r="O413"/>
  <c r="O412"/>
  <c r="O411"/>
  <c r="O410"/>
  <c r="O409"/>
  <c r="O408"/>
  <c r="O407"/>
  <c r="O406"/>
  <c r="O405"/>
  <c r="O404"/>
  <c r="O403"/>
  <c r="O402"/>
  <c r="O401"/>
  <c r="O400"/>
  <c r="O399"/>
  <c r="O398"/>
  <c r="O397"/>
  <c r="O396"/>
  <c r="O395"/>
  <c r="O394"/>
  <c r="O393"/>
  <c r="O392"/>
  <c r="O391"/>
  <c r="O390"/>
  <c r="O389"/>
  <c r="O388"/>
  <c r="O387"/>
  <c r="O386"/>
  <c r="O385"/>
  <c r="O384"/>
  <c r="O383"/>
  <c r="O382"/>
  <c r="O381"/>
  <c r="O380"/>
  <c r="O379"/>
  <c r="O378"/>
  <c r="O377"/>
  <c r="O376"/>
  <c r="O375"/>
  <c r="O374"/>
  <c r="O373"/>
  <c r="O372"/>
  <c r="O371"/>
  <c r="O370"/>
  <c r="O369"/>
  <c r="O368"/>
  <c r="O367"/>
  <c r="O366"/>
  <c r="O365"/>
  <c r="O364"/>
  <c r="O363"/>
  <c r="O362"/>
  <c r="O361"/>
  <c r="O360"/>
  <c r="O359"/>
  <c r="O358"/>
  <c r="O357"/>
  <c r="O356"/>
  <c r="O355"/>
  <c r="O354"/>
  <c r="O353"/>
  <c r="O352"/>
  <c r="O351"/>
  <c r="O350"/>
  <c r="O349"/>
  <c r="O348"/>
  <c r="O347"/>
  <c r="O346"/>
  <c r="O345"/>
  <c r="O344"/>
  <c r="O343"/>
  <c r="O342"/>
  <c r="O341"/>
  <c r="O340"/>
  <c r="O339"/>
  <c r="O338"/>
  <c r="O337"/>
  <c r="O336"/>
  <c r="O335"/>
  <c r="O334"/>
  <c r="O333"/>
  <c r="O332"/>
  <c r="O331"/>
  <c r="O330"/>
  <c r="O329"/>
  <c r="O328"/>
  <c r="O327"/>
  <c r="O326"/>
  <c r="O325"/>
  <c r="O324"/>
  <c r="O323"/>
  <c r="O322"/>
  <c r="O321"/>
  <c r="O320"/>
  <c r="O319"/>
  <c r="O318"/>
  <c r="O317"/>
  <c r="O316"/>
  <c r="O315"/>
  <c r="O314"/>
  <c r="O313"/>
  <c r="O312"/>
  <c r="O311"/>
  <c r="O310"/>
  <c r="O309"/>
  <c r="O308"/>
  <c r="O307"/>
  <c r="O306"/>
  <c r="O305"/>
  <c r="O304"/>
  <c r="O303"/>
  <c r="O302"/>
  <c r="O301"/>
  <c r="O300"/>
  <c r="O299"/>
  <c r="O298"/>
  <c r="O297"/>
  <c r="O296"/>
  <c r="O295"/>
  <c r="O294"/>
  <c r="O293"/>
  <c r="O292"/>
  <c r="O291"/>
  <c r="O290"/>
  <c r="O289"/>
  <c r="O288"/>
  <c r="O287"/>
  <c r="O286"/>
  <c r="O285"/>
  <c r="O284"/>
  <c r="O283"/>
  <c r="O282"/>
  <c r="O281"/>
  <c r="O280"/>
  <c r="O279"/>
  <c r="O278"/>
  <c r="O277"/>
  <c r="O276"/>
  <c r="O275"/>
  <c r="O274"/>
  <c r="O273"/>
  <c r="O272"/>
  <c r="O271"/>
  <c r="O270"/>
  <c r="O269"/>
  <c r="O268"/>
  <c r="O267"/>
  <c r="O266"/>
  <c r="O265"/>
  <c r="O264"/>
  <c r="O263"/>
  <c r="O262"/>
  <c r="O261"/>
  <c r="O260"/>
  <c r="O259"/>
  <c r="O258"/>
  <c r="O257"/>
  <c r="O256"/>
  <c r="O255"/>
  <c r="O254"/>
  <c r="O253"/>
  <c r="O252"/>
  <c r="O251"/>
  <c r="O250"/>
  <c r="O249"/>
  <c r="O248"/>
  <c r="O247"/>
  <c r="O246"/>
  <c r="O245"/>
  <c r="O244"/>
  <c r="O243"/>
  <c r="O242"/>
  <c r="O241"/>
  <c r="O240"/>
  <c r="O239"/>
  <c r="O238"/>
  <c r="O237"/>
  <c r="O236"/>
  <c r="O235"/>
  <c r="O234"/>
  <c r="O233"/>
  <c r="O232"/>
  <c r="O231"/>
  <c r="O230"/>
  <c r="O229"/>
  <c r="O228"/>
  <c r="O227"/>
  <c r="O226"/>
  <c r="O225"/>
  <c r="O224"/>
  <c r="O223"/>
  <c r="O222"/>
  <c r="O221"/>
  <c r="O220"/>
  <c r="O219"/>
  <c r="O218"/>
  <c r="O217"/>
  <c r="O216"/>
  <c r="O215"/>
  <c r="O214"/>
  <c r="O213"/>
  <c r="O212"/>
  <c r="O211"/>
  <c r="O210"/>
  <c r="O209"/>
  <c r="O208"/>
  <c r="O207"/>
  <c r="O206"/>
  <c r="O205"/>
  <c r="O204"/>
  <c r="O203"/>
  <c r="O202"/>
  <c r="O201"/>
  <c r="O200"/>
  <c r="O199"/>
  <c r="O198"/>
  <c r="O197"/>
  <c r="O196"/>
  <c r="O195"/>
  <c r="O194"/>
  <c r="O193"/>
  <c r="O192"/>
  <c r="O191"/>
  <c r="O190"/>
  <c r="O189"/>
  <c r="O188"/>
  <c r="O187"/>
  <c r="O186"/>
  <c r="O185"/>
  <c r="O184"/>
  <c r="O183"/>
  <c r="O182"/>
  <c r="O181"/>
  <c r="O180"/>
  <c r="O179"/>
  <c r="O178"/>
  <c r="O177"/>
  <c r="O176"/>
  <c r="O175"/>
  <c r="O174"/>
  <c r="O173"/>
  <c r="O172"/>
  <c r="O171"/>
  <c r="O170"/>
  <c r="O169"/>
  <c r="O168"/>
  <c r="O167"/>
  <c r="O166"/>
  <c r="O165"/>
  <c r="O164"/>
  <c r="O163"/>
  <c r="O162"/>
  <c r="O161"/>
  <c r="O160"/>
  <c r="O159"/>
  <c r="O158"/>
  <c r="O157"/>
  <c r="O156"/>
  <c r="O155"/>
  <c r="O154"/>
  <c r="O153"/>
  <c r="O152"/>
  <c r="O151"/>
  <c r="O150"/>
  <c r="O149"/>
  <c r="O148"/>
  <c r="O147"/>
  <c r="O146"/>
  <c r="O145"/>
  <c r="O144"/>
  <c r="O143"/>
  <c r="O142"/>
  <c r="O141"/>
  <c r="O140"/>
  <c r="O139"/>
  <c r="O138"/>
  <c r="O137"/>
  <c r="O136"/>
  <c r="O135"/>
  <c r="O134"/>
  <c r="O133"/>
  <c r="O132"/>
  <c r="O131"/>
  <c r="O130"/>
  <c r="O129"/>
  <c r="O128"/>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4"/>
  <c r="O73"/>
  <c r="O72"/>
  <c r="O71"/>
  <c r="O70"/>
  <c r="O69"/>
  <c r="O68"/>
  <c r="O67"/>
  <c r="O66"/>
  <c r="O65"/>
  <c r="O64"/>
  <c r="O63"/>
  <c r="O62"/>
  <c r="O61"/>
  <c r="O60"/>
  <c r="O59"/>
  <c r="O58"/>
  <c r="O57"/>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O16"/>
  <c r="O15"/>
  <c r="O14"/>
  <c r="O13"/>
  <c r="O12"/>
  <c r="O11"/>
  <c r="O10"/>
  <c r="O9"/>
  <c r="O8"/>
  <c r="O7"/>
  <c r="O6"/>
  <c r="O5"/>
  <c r="M11110"/>
  <c r="N11110" s="1"/>
  <c r="M11109"/>
  <c r="M11108"/>
  <c r="M11107"/>
  <c r="N11107" s="1"/>
  <c r="M11106"/>
  <c r="N11106" s="1"/>
  <c r="M11105"/>
  <c r="N11105" s="1"/>
  <c r="M11104"/>
  <c r="M11103"/>
  <c r="N11103" s="1"/>
  <c r="M11102"/>
  <c r="N11102" s="1"/>
  <c r="M11101"/>
  <c r="N11101" s="1"/>
  <c r="M11100"/>
  <c r="N11100" s="1"/>
  <c r="M11099"/>
  <c r="N11099" s="1"/>
  <c r="M11098"/>
  <c r="N11098" s="1"/>
  <c r="M11097"/>
  <c r="N11097" s="1"/>
  <c r="M11096"/>
  <c r="N11096" s="1"/>
  <c r="M11095"/>
  <c r="N11095" s="1"/>
  <c r="M11094"/>
  <c r="N11094" s="1"/>
  <c r="M11093"/>
  <c r="M11092"/>
  <c r="M11091"/>
  <c r="N11091" s="1"/>
  <c r="M11090"/>
  <c r="N11090" s="1"/>
  <c r="M11089"/>
  <c r="N11089" s="1"/>
  <c r="M11088"/>
  <c r="M11087"/>
  <c r="N11087" s="1"/>
  <c r="M11086"/>
  <c r="N11086" s="1"/>
  <c r="M11085"/>
  <c r="N11085" s="1"/>
  <c r="M11084"/>
  <c r="N11084" s="1"/>
  <c r="M11083"/>
  <c r="N11083" s="1"/>
  <c r="M11082"/>
  <c r="N11082" s="1"/>
  <c r="M11081"/>
  <c r="M11080"/>
  <c r="N11080" s="1"/>
  <c r="M11079"/>
  <c r="N11079" s="1"/>
  <c r="M11078"/>
  <c r="N11078" s="1"/>
  <c r="M11077"/>
  <c r="M11076"/>
  <c r="N11076" s="1"/>
  <c r="M11075"/>
  <c r="N11075" s="1"/>
  <c r="M11074"/>
  <c r="N11074" s="1"/>
  <c r="M11073"/>
  <c r="N11073" s="1"/>
  <c r="M11072"/>
  <c r="M11071"/>
  <c r="N11071" s="1"/>
  <c r="M11070"/>
  <c r="N11070" s="1"/>
  <c r="M11069"/>
  <c r="N11069" s="1"/>
  <c r="M11068"/>
  <c r="N11068" s="1"/>
  <c r="M11067"/>
  <c r="N11067" s="1"/>
  <c r="M11066"/>
  <c r="N11066" s="1"/>
  <c r="M11065"/>
  <c r="M11064"/>
  <c r="N11064" s="1"/>
  <c r="M11063"/>
  <c r="N11063" s="1"/>
  <c r="M11062"/>
  <c r="N11062" s="1"/>
  <c r="M11061"/>
  <c r="M11060"/>
  <c r="M11059"/>
  <c r="N11059" s="1"/>
  <c r="M11058"/>
  <c r="N11058" s="1"/>
  <c r="M11057"/>
  <c r="N11057" s="1"/>
  <c r="M11056"/>
  <c r="M11055"/>
  <c r="N11055" s="1"/>
  <c r="M11054"/>
  <c r="N11054" s="1"/>
  <c r="M11053"/>
  <c r="N11053" s="1"/>
  <c r="M11052"/>
  <c r="N11052" s="1"/>
  <c r="M11051"/>
  <c r="N11051" s="1"/>
  <c r="M11050"/>
  <c r="N11050" s="1"/>
  <c r="M11049"/>
  <c r="M11048"/>
  <c r="N11048" s="1"/>
  <c r="M11047"/>
  <c r="N11047" s="1"/>
  <c r="M11046"/>
  <c r="N11046" s="1"/>
  <c r="M11045"/>
  <c r="M11044"/>
  <c r="M11043"/>
  <c r="N11043" s="1"/>
  <c r="M11042"/>
  <c r="N11042" s="1"/>
  <c r="M11041"/>
  <c r="N11041" s="1"/>
  <c r="M11040"/>
  <c r="M11039"/>
  <c r="N11039" s="1"/>
  <c r="M11038"/>
  <c r="N11038" s="1"/>
  <c r="M11037"/>
  <c r="N11037" s="1"/>
  <c r="M11036"/>
  <c r="N11036" s="1"/>
  <c r="M11035"/>
  <c r="N11035" s="1"/>
  <c r="M11034"/>
  <c r="N11034" s="1"/>
  <c r="M11033"/>
  <c r="N11033" s="1"/>
  <c r="M11032"/>
  <c r="N11032" s="1"/>
  <c r="M11031"/>
  <c r="N11031" s="1"/>
  <c r="M11030"/>
  <c r="N11030" s="1"/>
  <c r="M11029"/>
  <c r="M11028"/>
  <c r="M11027"/>
  <c r="N11027" s="1"/>
  <c r="M11026"/>
  <c r="N11026" s="1"/>
  <c r="M11025"/>
  <c r="N11025" s="1"/>
  <c r="M11024"/>
  <c r="M11023"/>
  <c r="N11023" s="1"/>
  <c r="M11022"/>
  <c r="N11022" s="1"/>
  <c r="M11021"/>
  <c r="N11021" s="1"/>
  <c r="M11020"/>
  <c r="N11020" s="1"/>
  <c r="M11019"/>
  <c r="N11019" s="1"/>
  <c r="M11018"/>
  <c r="N11018" s="1"/>
  <c r="M11017"/>
  <c r="M11016"/>
  <c r="N11016" s="1"/>
  <c r="M11015"/>
  <c r="N11015" s="1"/>
  <c r="M11014"/>
  <c r="N11014" s="1"/>
  <c r="M11013"/>
  <c r="M11012"/>
  <c r="N11012" s="1"/>
  <c r="M11011"/>
  <c r="N11011" s="1"/>
  <c r="M11010"/>
  <c r="N11010" s="1"/>
  <c r="M11009"/>
  <c r="N11009" s="1"/>
  <c r="M11008"/>
  <c r="M11007"/>
  <c r="N11007" s="1"/>
  <c r="M11006"/>
  <c r="N11006" s="1"/>
  <c r="M11005"/>
  <c r="N11005" s="1"/>
  <c r="M11004"/>
  <c r="N11004" s="1"/>
  <c r="M11003"/>
  <c r="N11003" s="1"/>
  <c r="M11002"/>
  <c r="N11002" s="1"/>
  <c r="M11001"/>
  <c r="M11000"/>
  <c r="N11000" s="1"/>
  <c r="M10999"/>
  <c r="N10999" s="1"/>
  <c r="M10998"/>
  <c r="N10998" s="1"/>
  <c r="M10997"/>
  <c r="M10996"/>
  <c r="M10995"/>
  <c r="N10995" s="1"/>
  <c r="M10994"/>
  <c r="N10994" s="1"/>
  <c r="M10993"/>
  <c r="N10993" s="1"/>
  <c r="M10992"/>
  <c r="M10991"/>
  <c r="N10991" s="1"/>
  <c r="M10990"/>
  <c r="N10990" s="1"/>
  <c r="M10989"/>
  <c r="N10989" s="1"/>
  <c r="M10988"/>
  <c r="N10988" s="1"/>
  <c r="M10987"/>
  <c r="N10987" s="1"/>
  <c r="M10986"/>
  <c r="N10986" s="1"/>
  <c r="M10985"/>
  <c r="M10984"/>
  <c r="N10984" s="1"/>
  <c r="M10983"/>
  <c r="N10983" s="1"/>
  <c r="M10982"/>
  <c r="N10982" s="1"/>
  <c r="M10981"/>
  <c r="M10980"/>
  <c r="M10979"/>
  <c r="N10979" s="1"/>
  <c r="M10978"/>
  <c r="N10978" s="1"/>
  <c r="M10977"/>
  <c r="N10977" s="1"/>
  <c r="M10976"/>
  <c r="M10975"/>
  <c r="N10975" s="1"/>
  <c r="M10974"/>
  <c r="N10974" s="1"/>
  <c r="M10973"/>
  <c r="N10973" s="1"/>
  <c r="M10972"/>
  <c r="N10972" s="1"/>
  <c r="M10971"/>
  <c r="N10971" s="1"/>
  <c r="M10970"/>
  <c r="N10970" s="1"/>
  <c r="M10969"/>
  <c r="N10969" s="1"/>
  <c r="M10968"/>
  <c r="N10968" s="1"/>
  <c r="M10967"/>
  <c r="N10967" s="1"/>
  <c r="M10966"/>
  <c r="N10966" s="1"/>
  <c r="M10965"/>
  <c r="M10964"/>
  <c r="M10963"/>
  <c r="N10963" s="1"/>
  <c r="M10962"/>
  <c r="N10962" s="1"/>
  <c r="M10961"/>
  <c r="N10961" s="1"/>
  <c r="M10960"/>
  <c r="M10959"/>
  <c r="N10959" s="1"/>
  <c r="M10958"/>
  <c r="N10958" s="1"/>
  <c r="M10957"/>
  <c r="N10957" s="1"/>
  <c r="M10956"/>
  <c r="N10956" s="1"/>
  <c r="M10955"/>
  <c r="N10955" s="1"/>
  <c r="M10954"/>
  <c r="N10954" s="1"/>
  <c r="M10953"/>
  <c r="M10952"/>
  <c r="N10952" s="1"/>
  <c r="M10951"/>
  <c r="N10951" s="1"/>
  <c r="M10950"/>
  <c r="N10950" s="1"/>
  <c r="M10949"/>
  <c r="M10948"/>
  <c r="N10948" s="1"/>
  <c r="M10947"/>
  <c r="N10947" s="1"/>
  <c r="M10946"/>
  <c r="N10946" s="1"/>
  <c r="M10945"/>
  <c r="N10945" s="1"/>
  <c r="M10944"/>
  <c r="M10943"/>
  <c r="N10943" s="1"/>
  <c r="M10942"/>
  <c r="N10942" s="1"/>
  <c r="M10941"/>
  <c r="N10941" s="1"/>
  <c r="M10940"/>
  <c r="N10940" s="1"/>
  <c r="M10939"/>
  <c r="N10939" s="1"/>
  <c r="M10938"/>
  <c r="N10938" s="1"/>
  <c r="M10937"/>
  <c r="M10936"/>
  <c r="N10936" s="1"/>
  <c r="M10935"/>
  <c r="N10935" s="1"/>
  <c r="M10934"/>
  <c r="N10934" s="1"/>
  <c r="M10933"/>
  <c r="M10932"/>
  <c r="M10931"/>
  <c r="N10931" s="1"/>
  <c r="M10930"/>
  <c r="N10930" s="1"/>
  <c r="M10929"/>
  <c r="N10929" s="1"/>
  <c r="M10928"/>
  <c r="M10927"/>
  <c r="N10927" s="1"/>
  <c r="M10926"/>
  <c r="N10926" s="1"/>
  <c r="M10925"/>
  <c r="N10925" s="1"/>
  <c r="M10924"/>
  <c r="N10924" s="1"/>
  <c r="M10923"/>
  <c r="N10923" s="1"/>
  <c r="M10922"/>
  <c r="N10922" s="1"/>
  <c r="M10921"/>
  <c r="M10920"/>
  <c r="N10920" s="1"/>
  <c r="M10919"/>
  <c r="N10919" s="1"/>
  <c r="M10918"/>
  <c r="N10918" s="1"/>
  <c r="M10917"/>
  <c r="N10917" s="1"/>
  <c r="M10916"/>
  <c r="M10915"/>
  <c r="N10915" s="1"/>
  <c r="M10914"/>
  <c r="N10914" s="1"/>
  <c r="M10913"/>
  <c r="N10913" s="1"/>
  <c r="M10912"/>
  <c r="M10911"/>
  <c r="N10911" s="1"/>
  <c r="M10910"/>
  <c r="N10910" s="1"/>
  <c r="M10909"/>
  <c r="N10909" s="1"/>
  <c r="M10908"/>
  <c r="N10908" s="1"/>
  <c r="M10907"/>
  <c r="N10907" s="1"/>
  <c r="M10906"/>
  <c r="N10906" s="1"/>
  <c r="M10905"/>
  <c r="M10904"/>
  <c r="N10904" s="1"/>
  <c r="M10903"/>
  <c r="N10903" s="1"/>
  <c r="M10902"/>
  <c r="N10902" s="1"/>
  <c r="M10901"/>
  <c r="M10900"/>
  <c r="M10899"/>
  <c r="N10899" s="1"/>
  <c r="M10898"/>
  <c r="N10898" s="1"/>
  <c r="M10897"/>
  <c r="N10897" s="1"/>
  <c r="M10896"/>
  <c r="M10895"/>
  <c r="N10895" s="1"/>
  <c r="M10894"/>
  <c r="N10894" s="1"/>
  <c r="M10893"/>
  <c r="N10893" s="1"/>
  <c r="M10892"/>
  <c r="N10892" s="1"/>
  <c r="M10891"/>
  <c r="N10891" s="1"/>
  <c r="M10890"/>
  <c r="N10890" s="1"/>
  <c r="M10889"/>
  <c r="M10888"/>
  <c r="N10888" s="1"/>
  <c r="M10887"/>
  <c r="N10887" s="1"/>
  <c r="M10886"/>
  <c r="N10886" s="1"/>
  <c r="M10885"/>
  <c r="M10884"/>
  <c r="M10883"/>
  <c r="N10883" s="1"/>
  <c r="M10882"/>
  <c r="N10882" s="1"/>
  <c r="M10881"/>
  <c r="N10881" s="1"/>
  <c r="M10880"/>
  <c r="M10879"/>
  <c r="N10879" s="1"/>
  <c r="M10878"/>
  <c r="N10878" s="1"/>
  <c r="M10877"/>
  <c r="N10877" s="1"/>
  <c r="M10876"/>
  <c r="N10876" s="1"/>
  <c r="M10875"/>
  <c r="N10875" s="1"/>
  <c r="M10874"/>
  <c r="N10874" s="1"/>
  <c r="M10873"/>
  <c r="M10872"/>
  <c r="N10872" s="1"/>
  <c r="M10871"/>
  <c r="N10871" s="1"/>
  <c r="M10870"/>
  <c r="N10870" s="1"/>
  <c r="M10869"/>
  <c r="M10868"/>
  <c r="M10867"/>
  <c r="N10867" s="1"/>
  <c r="M10866"/>
  <c r="N10866" s="1"/>
  <c r="M10865"/>
  <c r="N10865" s="1"/>
  <c r="M10864"/>
  <c r="M10863"/>
  <c r="N10863" s="1"/>
  <c r="M10862"/>
  <c r="N10862" s="1"/>
  <c r="M10861"/>
  <c r="N10861" s="1"/>
  <c r="M10860"/>
  <c r="N10860" s="1"/>
  <c r="M10859"/>
  <c r="N10859" s="1"/>
  <c r="M10858"/>
  <c r="N10858" s="1"/>
  <c r="M10857"/>
  <c r="M10856"/>
  <c r="N10856" s="1"/>
  <c r="M10855"/>
  <c r="N10855" s="1"/>
  <c r="M10854"/>
  <c r="N10854" s="1"/>
  <c r="M10853"/>
  <c r="M10852"/>
  <c r="M10851"/>
  <c r="N10851" s="1"/>
  <c r="M10850"/>
  <c r="N10850" s="1"/>
  <c r="M10849"/>
  <c r="N10849" s="1"/>
  <c r="M10848"/>
  <c r="M10847"/>
  <c r="N10847" s="1"/>
  <c r="M10846"/>
  <c r="N10846" s="1"/>
  <c r="M10845"/>
  <c r="N10845" s="1"/>
  <c r="M10844"/>
  <c r="N10844" s="1"/>
  <c r="M10843"/>
  <c r="N10843" s="1"/>
  <c r="M10842"/>
  <c r="N10842" s="1"/>
  <c r="M10841"/>
  <c r="M10840"/>
  <c r="N10840" s="1"/>
  <c r="M10839"/>
  <c r="N10839" s="1"/>
  <c r="M10838"/>
  <c r="N10838" s="1"/>
  <c r="M10837"/>
  <c r="M10836"/>
  <c r="M10835"/>
  <c r="N10835" s="1"/>
  <c r="M10834"/>
  <c r="N10834" s="1"/>
  <c r="M10833"/>
  <c r="N10833" s="1"/>
  <c r="M10832"/>
  <c r="N10832" s="1"/>
  <c r="M10831"/>
  <c r="N10831" s="1"/>
  <c r="M10830"/>
  <c r="N10830" s="1"/>
  <c r="M10829"/>
  <c r="N10829" s="1"/>
  <c r="M10828"/>
  <c r="N10828" s="1"/>
  <c r="M10827"/>
  <c r="N10827" s="1"/>
  <c r="M10826"/>
  <c r="N10826" s="1"/>
  <c r="M10825"/>
  <c r="M10824"/>
  <c r="N10824" s="1"/>
  <c r="M10823"/>
  <c r="N10823" s="1"/>
  <c r="M10822"/>
  <c r="N10822" s="1"/>
  <c r="M10821"/>
  <c r="M10820"/>
  <c r="M10819"/>
  <c r="N10819" s="1"/>
  <c r="M10818"/>
  <c r="N10818" s="1"/>
  <c r="M10817"/>
  <c r="N10817" s="1"/>
  <c r="M10816"/>
  <c r="M10815"/>
  <c r="N10815" s="1"/>
  <c r="M10814"/>
  <c r="N10814" s="1"/>
  <c r="M10813"/>
  <c r="N10813" s="1"/>
  <c r="M10812"/>
  <c r="N10812" s="1"/>
  <c r="M10811"/>
  <c r="N10811" s="1"/>
  <c r="M10810"/>
  <c r="N10810" s="1"/>
  <c r="M10809"/>
  <c r="M10808"/>
  <c r="N10808" s="1"/>
  <c r="M10807"/>
  <c r="N10807" s="1"/>
  <c r="M10806"/>
  <c r="N10806" s="1"/>
  <c r="M10805"/>
  <c r="M10804"/>
  <c r="M10803"/>
  <c r="N10803" s="1"/>
  <c r="M10802"/>
  <c r="N10802" s="1"/>
  <c r="M10801"/>
  <c r="N10801" s="1"/>
  <c r="M10800"/>
  <c r="M10799"/>
  <c r="N10799" s="1"/>
  <c r="M10798"/>
  <c r="N10798" s="1"/>
  <c r="M10797"/>
  <c r="N10797" s="1"/>
  <c r="M10796"/>
  <c r="N10796" s="1"/>
  <c r="M10795"/>
  <c r="N10795" s="1"/>
  <c r="M10794"/>
  <c r="N10794" s="1"/>
  <c r="M10793"/>
  <c r="M10792"/>
  <c r="N10792" s="1"/>
  <c r="M10791"/>
  <c r="N10791" s="1"/>
  <c r="M10790"/>
  <c r="N10790" s="1"/>
  <c r="M10789"/>
  <c r="M10788"/>
  <c r="M10787"/>
  <c r="N10787" s="1"/>
  <c r="M10786"/>
  <c r="N10786" s="1"/>
  <c r="M10785"/>
  <c r="N10785" s="1"/>
  <c r="M10784"/>
  <c r="M10783"/>
  <c r="N10783" s="1"/>
  <c r="M10782"/>
  <c r="N10782" s="1"/>
  <c r="M10781"/>
  <c r="N10781" s="1"/>
  <c r="M10780"/>
  <c r="N10780" s="1"/>
  <c r="M10779"/>
  <c r="N10779" s="1"/>
  <c r="M10778"/>
  <c r="N10778" s="1"/>
  <c r="M10777"/>
  <c r="M10776"/>
  <c r="N10776" s="1"/>
  <c r="M10775"/>
  <c r="N10775" s="1"/>
  <c r="M10774"/>
  <c r="N10774" s="1"/>
  <c r="M10773"/>
  <c r="M10772"/>
  <c r="M10771"/>
  <c r="N10771" s="1"/>
  <c r="M10770"/>
  <c r="N10770" s="1"/>
  <c r="M10769"/>
  <c r="N10769" s="1"/>
  <c r="M10768"/>
  <c r="M10767"/>
  <c r="N10767" s="1"/>
  <c r="M10766"/>
  <c r="N10766" s="1"/>
  <c r="M10765"/>
  <c r="N10765" s="1"/>
  <c r="M10764"/>
  <c r="N10764" s="1"/>
  <c r="M10763"/>
  <c r="N10763" s="1"/>
  <c r="M10762"/>
  <c r="N10762" s="1"/>
  <c r="M10761"/>
  <c r="M10760"/>
  <c r="N10760" s="1"/>
  <c r="M10759"/>
  <c r="N10759" s="1"/>
  <c r="M10758"/>
  <c r="N10758" s="1"/>
  <c r="M10757"/>
  <c r="M10756"/>
  <c r="M10755"/>
  <c r="N10755" s="1"/>
  <c r="M10754"/>
  <c r="N10754" s="1"/>
  <c r="M10753"/>
  <c r="N10753" s="1"/>
  <c r="M10752"/>
  <c r="M10751"/>
  <c r="N10751" s="1"/>
  <c r="M10750"/>
  <c r="N10750" s="1"/>
  <c r="M10749"/>
  <c r="N10749" s="1"/>
  <c r="M10748"/>
  <c r="N10748" s="1"/>
  <c r="M10747"/>
  <c r="N10747" s="1"/>
  <c r="M10746"/>
  <c r="N10746" s="1"/>
  <c r="M10745"/>
  <c r="M10744"/>
  <c r="N10744" s="1"/>
  <c r="M10743"/>
  <c r="N10743" s="1"/>
  <c r="M10742"/>
  <c r="N10742" s="1"/>
  <c r="M10741"/>
  <c r="M10740"/>
  <c r="M10739"/>
  <c r="N10739" s="1"/>
  <c r="M10738"/>
  <c r="N10738" s="1"/>
  <c r="M10737"/>
  <c r="N10737" s="1"/>
  <c r="M10736"/>
  <c r="M10735"/>
  <c r="N10735" s="1"/>
  <c r="M10734"/>
  <c r="N10734" s="1"/>
  <c r="M10733"/>
  <c r="N10733" s="1"/>
  <c r="M10732"/>
  <c r="N10732" s="1"/>
  <c r="M10731"/>
  <c r="N10731" s="1"/>
  <c r="M10730"/>
  <c r="N10730" s="1"/>
  <c r="M10729"/>
  <c r="N10729" s="1"/>
  <c r="M10728"/>
  <c r="N10728" s="1"/>
  <c r="M10727"/>
  <c r="N10727" s="1"/>
  <c r="M10726"/>
  <c r="N10726" s="1"/>
  <c r="M10725"/>
  <c r="M10724"/>
  <c r="M10723"/>
  <c r="N10723" s="1"/>
  <c r="M10722"/>
  <c r="N10722" s="1"/>
  <c r="M10721"/>
  <c r="N10721" s="1"/>
  <c r="M10720"/>
  <c r="M10719"/>
  <c r="N10719" s="1"/>
  <c r="M10718"/>
  <c r="N10718" s="1"/>
  <c r="M10717"/>
  <c r="N10717" s="1"/>
  <c r="M10716"/>
  <c r="N10716" s="1"/>
  <c r="M10715"/>
  <c r="N10715" s="1"/>
  <c r="M10714"/>
  <c r="N10714" s="1"/>
  <c r="M10713"/>
  <c r="M10712"/>
  <c r="N10712" s="1"/>
  <c r="M10711"/>
  <c r="N10711" s="1"/>
  <c r="M10710"/>
  <c r="N10710" s="1"/>
  <c r="M10709"/>
  <c r="M10708"/>
  <c r="M10707"/>
  <c r="N10707" s="1"/>
  <c r="M10706"/>
  <c r="N10706" s="1"/>
  <c r="M10705"/>
  <c r="N10705" s="1"/>
  <c r="M10704"/>
  <c r="M10703"/>
  <c r="N10703" s="1"/>
  <c r="M10702"/>
  <c r="N10702" s="1"/>
  <c r="M10701"/>
  <c r="N10701" s="1"/>
  <c r="M10700"/>
  <c r="N10700" s="1"/>
  <c r="M10699"/>
  <c r="N10699" s="1"/>
  <c r="M10698"/>
  <c r="N10698" s="1"/>
  <c r="M10697"/>
  <c r="M10696"/>
  <c r="N10696" s="1"/>
  <c r="M10695"/>
  <c r="N10695" s="1"/>
  <c r="M10694"/>
  <c r="N10694" s="1"/>
  <c r="M10693"/>
  <c r="M10692"/>
  <c r="M10691"/>
  <c r="N10691" s="1"/>
  <c r="M10690"/>
  <c r="N10690" s="1"/>
  <c r="M10689"/>
  <c r="N10689" s="1"/>
  <c r="M10688"/>
  <c r="M10687"/>
  <c r="N10687" s="1"/>
  <c r="M10686"/>
  <c r="N10686" s="1"/>
  <c r="M10685"/>
  <c r="N10685" s="1"/>
  <c r="M10684"/>
  <c r="N10684" s="1"/>
  <c r="M10683"/>
  <c r="N10683" s="1"/>
  <c r="M10682"/>
  <c r="N10682" s="1"/>
  <c r="M10681"/>
  <c r="M10680"/>
  <c r="N10680" s="1"/>
  <c r="M10679"/>
  <c r="N10679" s="1"/>
  <c r="M10678"/>
  <c r="N10678" s="1"/>
  <c r="M10677"/>
  <c r="M10676"/>
  <c r="M10675"/>
  <c r="N10675" s="1"/>
  <c r="M10674"/>
  <c r="N10674" s="1"/>
  <c r="M10673"/>
  <c r="N10673" s="1"/>
  <c r="M10672"/>
  <c r="M10671"/>
  <c r="N10671" s="1"/>
  <c r="M10670"/>
  <c r="N10670" s="1"/>
  <c r="M10669"/>
  <c r="N10669" s="1"/>
  <c r="M10668"/>
  <c r="N10668" s="1"/>
  <c r="M10667"/>
  <c r="N10667" s="1"/>
  <c r="M10666"/>
  <c r="N10666" s="1"/>
  <c r="M10665"/>
  <c r="M10664"/>
  <c r="N10664" s="1"/>
  <c r="M10663"/>
  <c r="N10663" s="1"/>
  <c r="M10662"/>
  <c r="N10662" s="1"/>
  <c r="M10661"/>
  <c r="M10660"/>
  <c r="M10659"/>
  <c r="N10659" s="1"/>
  <c r="M10658"/>
  <c r="N10658" s="1"/>
  <c r="M10657"/>
  <c r="N10657" s="1"/>
  <c r="M10656"/>
  <c r="M10655"/>
  <c r="N10655" s="1"/>
  <c r="M10654"/>
  <c r="N10654" s="1"/>
  <c r="M10653"/>
  <c r="N10653" s="1"/>
  <c r="M10652"/>
  <c r="N10652" s="1"/>
  <c r="M10651"/>
  <c r="N10651" s="1"/>
  <c r="M10650"/>
  <c r="N10650" s="1"/>
  <c r="M10649"/>
  <c r="M10648"/>
  <c r="N10648" s="1"/>
  <c r="M10647"/>
  <c r="N10647" s="1"/>
  <c r="M10646"/>
  <c r="N10646" s="1"/>
  <c r="M10645"/>
  <c r="M10644"/>
  <c r="M10643"/>
  <c r="N10643" s="1"/>
  <c r="M10642"/>
  <c r="N10642" s="1"/>
  <c r="M10641"/>
  <c r="N10641" s="1"/>
  <c r="M10640"/>
  <c r="M10639"/>
  <c r="N10639" s="1"/>
  <c r="M10638"/>
  <c r="N10638" s="1"/>
  <c r="M10637"/>
  <c r="N10637" s="1"/>
  <c r="M10636"/>
  <c r="N10636" s="1"/>
  <c r="M10635"/>
  <c r="N10635" s="1"/>
  <c r="M10634"/>
  <c r="N10634" s="1"/>
  <c r="M10633"/>
  <c r="M10632"/>
  <c r="N10632" s="1"/>
  <c r="M10631"/>
  <c r="N10631" s="1"/>
  <c r="M10630"/>
  <c r="N10630" s="1"/>
  <c r="M10629"/>
  <c r="M10628"/>
  <c r="M10627"/>
  <c r="N10627" s="1"/>
  <c r="M10626"/>
  <c r="N10626" s="1"/>
  <c r="M10625"/>
  <c r="N10625" s="1"/>
  <c r="M10624"/>
  <c r="M10623"/>
  <c r="N10623" s="1"/>
  <c r="M10622"/>
  <c r="N10622" s="1"/>
  <c r="M10621"/>
  <c r="N10621" s="1"/>
  <c r="M10620"/>
  <c r="N10620" s="1"/>
  <c r="M10619"/>
  <c r="N10619" s="1"/>
  <c r="M10618"/>
  <c r="N10618" s="1"/>
  <c r="M10617"/>
  <c r="M10616"/>
  <c r="N10616" s="1"/>
  <c r="M10615"/>
  <c r="N10615" s="1"/>
  <c r="M10614"/>
  <c r="N10614" s="1"/>
  <c r="M10613"/>
  <c r="M10612"/>
  <c r="M10611"/>
  <c r="N10611" s="1"/>
  <c r="M10610"/>
  <c r="N10610" s="1"/>
  <c r="M10609"/>
  <c r="N10609" s="1"/>
  <c r="M10608"/>
  <c r="M10607"/>
  <c r="N10607" s="1"/>
  <c r="M10606"/>
  <c r="N10606" s="1"/>
  <c r="M10605"/>
  <c r="N10605" s="1"/>
  <c r="M10604"/>
  <c r="N10604" s="1"/>
  <c r="M10603"/>
  <c r="N10603" s="1"/>
  <c r="M10602"/>
  <c r="N10602" s="1"/>
  <c r="M10601"/>
  <c r="M10600"/>
  <c r="N10600" s="1"/>
  <c r="M10599"/>
  <c r="N10599" s="1"/>
  <c r="M10598"/>
  <c r="N10598" s="1"/>
  <c r="M10597"/>
  <c r="M10596"/>
  <c r="M10595"/>
  <c r="N10595" s="1"/>
  <c r="M10594"/>
  <c r="N10594" s="1"/>
  <c r="M10593"/>
  <c r="N10593" s="1"/>
  <c r="M10592"/>
  <c r="M10591"/>
  <c r="N10591" s="1"/>
  <c r="M10590"/>
  <c r="N10590" s="1"/>
  <c r="M10589"/>
  <c r="N10589" s="1"/>
  <c r="M10588"/>
  <c r="N10588" s="1"/>
  <c r="M10587"/>
  <c r="N10587" s="1"/>
  <c r="M10586"/>
  <c r="N10586" s="1"/>
  <c r="M10585"/>
  <c r="M10584"/>
  <c r="N10584" s="1"/>
  <c r="M10583"/>
  <c r="N10583" s="1"/>
  <c r="M10582"/>
  <c r="N10582" s="1"/>
  <c r="M10581"/>
  <c r="M10580"/>
  <c r="M10579"/>
  <c r="N10579" s="1"/>
  <c r="M10578"/>
  <c r="N10578" s="1"/>
  <c r="M10577"/>
  <c r="N10577" s="1"/>
  <c r="M10576"/>
  <c r="M10575"/>
  <c r="N10575" s="1"/>
  <c r="M10574"/>
  <c r="N10574" s="1"/>
  <c r="M10573"/>
  <c r="N10573" s="1"/>
  <c r="M10572"/>
  <c r="N10572" s="1"/>
  <c r="M10571"/>
  <c r="N10571" s="1"/>
  <c r="M10570"/>
  <c r="N10570" s="1"/>
  <c r="M10569"/>
  <c r="M10568"/>
  <c r="N10568" s="1"/>
  <c r="M10567"/>
  <c r="N10567" s="1"/>
  <c r="M10566"/>
  <c r="N10566" s="1"/>
  <c r="M10565"/>
  <c r="M10564"/>
  <c r="M10563"/>
  <c r="N10563" s="1"/>
  <c r="M10562"/>
  <c r="N10562" s="1"/>
  <c r="M10561"/>
  <c r="N10561" s="1"/>
  <c r="M10560"/>
  <c r="M10559"/>
  <c r="N10559" s="1"/>
  <c r="M10558"/>
  <c r="N10558" s="1"/>
  <c r="M10557"/>
  <c r="N10557" s="1"/>
  <c r="M10556"/>
  <c r="N10556" s="1"/>
  <c r="M10555"/>
  <c r="N10555" s="1"/>
  <c r="M10554"/>
  <c r="N10554" s="1"/>
  <c r="M10553"/>
  <c r="M10552"/>
  <c r="N10552" s="1"/>
  <c r="M10551"/>
  <c r="N10551" s="1"/>
  <c r="M10550"/>
  <c r="N10550" s="1"/>
  <c r="M10549"/>
  <c r="M10548"/>
  <c r="M10547"/>
  <c r="N10547" s="1"/>
  <c r="M10546"/>
  <c r="N10546" s="1"/>
  <c r="M10545"/>
  <c r="N10545" s="1"/>
  <c r="M10544"/>
  <c r="M10543"/>
  <c r="N10543" s="1"/>
  <c r="M10542"/>
  <c r="N10542" s="1"/>
  <c r="M10541"/>
  <c r="N10541" s="1"/>
  <c r="M10540"/>
  <c r="N10540" s="1"/>
  <c r="M10539"/>
  <c r="N10539" s="1"/>
  <c r="M10538"/>
  <c r="N10538" s="1"/>
  <c r="M10537"/>
  <c r="M10536"/>
  <c r="N10536" s="1"/>
  <c r="M10535"/>
  <c r="N10535" s="1"/>
  <c r="M10534"/>
  <c r="N10534" s="1"/>
  <c r="M10533"/>
  <c r="M10532"/>
  <c r="M10531"/>
  <c r="N10531" s="1"/>
  <c r="M10530"/>
  <c r="N10530" s="1"/>
  <c r="M10529"/>
  <c r="N10529" s="1"/>
  <c r="M10528"/>
  <c r="M10527"/>
  <c r="N10527" s="1"/>
  <c r="M10526"/>
  <c r="N10526" s="1"/>
  <c r="M10525"/>
  <c r="N10525" s="1"/>
  <c r="M10524"/>
  <c r="N10524" s="1"/>
  <c r="M10523"/>
  <c r="N10523" s="1"/>
  <c r="M10522"/>
  <c r="N10522" s="1"/>
  <c r="M10521"/>
  <c r="M10520"/>
  <c r="N10520" s="1"/>
  <c r="M10519"/>
  <c r="N10519" s="1"/>
  <c r="M10518"/>
  <c r="N10518" s="1"/>
  <c r="M10517"/>
  <c r="M10516"/>
  <c r="M10515"/>
  <c r="N10515" s="1"/>
  <c r="M10514"/>
  <c r="N10514" s="1"/>
  <c r="M10513"/>
  <c r="N10513" s="1"/>
  <c r="M10512"/>
  <c r="M10511"/>
  <c r="N10511" s="1"/>
  <c r="M10510"/>
  <c r="N10510" s="1"/>
  <c r="M10509"/>
  <c r="N10509" s="1"/>
  <c r="M10508"/>
  <c r="N10508" s="1"/>
  <c r="M10507"/>
  <c r="N10507" s="1"/>
  <c r="M10506"/>
  <c r="N10506" s="1"/>
  <c r="M10505"/>
  <c r="M10504"/>
  <c r="N10504" s="1"/>
  <c r="M10503"/>
  <c r="N10503" s="1"/>
  <c r="M10502"/>
  <c r="N10502" s="1"/>
  <c r="M10501"/>
  <c r="M10500"/>
  <c r="M10499"/>
  <c r="N10499" s="1"/>
  <c r="M10498"/>
  <c r="N10498" s="1"/>
  <c r="M10497"/>
  <c r="N10497" s="1"/>
  <c r="M10496"/>
  <c r="M10495"/>
  <c r="N10495" s="1"/>
  <c r="M10494"/>
  <c r="N10494" s="1"/>
  <c r="M10493"/>
  <c r="N10493" s="1"/>
  <c r="M10492"/>
  <c r="N10492" s="1"/>
  <c r="M10491"/>
  <c r="N10491" s="1"/>
  <c r="M10490"/>
  <c r="N10490" s="1"/>
  <c r="M10489"/>
  <c r="M10488"/>
  <c r="N10488" s="1"/>
  <c r="M10487"/>
  <c r="N10487" s="1"/>
  <c r="M10486"/>
  <c r="N10486" s="1"/>
  <c r="M10485"/>
  <c r="M10484"/>
  <c r="M10483"/>
  <c r="N10483" s="1"/>
  <c r="M10482"/>
  <c r="N10482" s="1"/>
  <c r="M10481"/>
  <c r="N10481" s="1"/>
  <c r="M10480"/>
  <c r="M10479"/>
  <c r="N10479" s="1"/>
  <c r="M10478"/>
  <c r="N10478" s="1"/>
  <c r="M10477"/>
  <c r="N10477" s="1"/>
  <c r="M10476"/>
  <c r="N10476" s="1"/>
  <c r="M10475"/>
  <c r="N10475" s="1"/>
  <c r="M10474"/>
  <c r="N10474" s="1"/>
  <c r="M10473"/>
  <c r="M10472"/>
  <c r="N10472" s="1"/>
  <c r="M10471"/>
  <c r="N10471" s="1"/>
  <c r="M10470"/>
  <c r="N10470" s="1"/>
  <c r="M10469"/>
  <c r="M10468"/>
  <c r="M10467"/>
  <c r="N10467" s="1"/>
  <c r="M10466"/>
  <c r="N10466" s="1"/>
  <c r="M10465"/>
  <c r="N10465" s="1"/>
  <c r="M10464"/>
  <c r="M10463"/>
  <c r="N10463" s="1"/>
  <c r="M10462"/>
  <c r="N10462" s="1"/>
  <c r="M10461"/>
  <c r="N10461" s="1"/>
  <c r="M10460"/>
  <c r="N10460" s="1"/>
  <c r="M10459"/>
  <c r="N10459" s="1"/>
  <c r="M10458"/>
  <c r="N10458" s="1"/>
  <c r="M10457"/>
  <c r="M10456"/>
  <c r="N10456" s="1"/>
  <c r="M10455"/>
  <c r="N10455" s="1"/>
  <c r="M10454"/>
  <c r="N10454" s="1"/>
  <c r="M10453"/>
  <c r="M10452"/>
  <c r="M10451"/>
  <c r="N10451" s="1"/>
  <c r="M10450"/>
  <c r="N10450" s="1"/>
  <c r="M10449"/>
  <c r="N10449" s="1"/>
  <c r="M10448"/>
  <c r="M10447"/>
  <c r="N10447" s="1"/>
  <c r="M10446"/>
  <c r="N10446" s="1"/>
  <c r="M10445"/>
  <c r="N10445" s="1"/>
  <c r="M10444"/>
  <c r="N10444" s="1"/>
  <c r="M10443"/>
  <c r="N10443" s="1"/>
  <c r="M10442"/>
  <c r="N10442" s="1"/>
  <c r="M10441"/>
  <c r="M10440"/>
  <c r="N10440" s="1"/>
  <c r="M10439"/>
  <c r="N10439" s="1"/>
  <c r="M10438"/>
  <c r="N10438" s="1"/>
  <c r="M10437"/>
  <c r="M10436"/>
  <c r="M10435"/>
  <c r="N10435" s="1"/>
  <c r="M10434"/>
  <c r="N10434" s="1"/>
  <c r="M10433"/>
  <c r="N10433" s="1"/>
  <c r="M10432"/>
  <c r="M10431"/>
  <c r="N10431" s="1"/>
  <c r="M10430"/>
  <c r="N10430" s="1"/>
  <c r="M10429"/>
  <c r="N10429" s="1"/>
  <c r="M10428"/>
  <c r="N10428" s="1"/>
  <c r="M10427"/>
  <c r="N10427" s="1"/>
  <c r="M10426"/>
  <c r="N10426" s="1"/>
  <c r="M10425"/>
  <c r="M10424"/>
  <c r="N10424" s="1"/>
  <c r="M10423"/>
  <c r="N10423" s="1"/>
  <c r="M10422"/>
  <c r="N10422" s="1"/>
  <c r="M10421"/>
  <c r="M10420"/>
  <c r="M10419"/>
  <c r="N10419" s="1"/>
  <c r="M10418"/>
  <c r="N10418" s="1"/>
  <c r="M10417"/>
  <c r="N10417" s="1"/>
  <c r="M10416"/>
  <c r="M10415"/>
  <c r="N10415" s="1"/>
  <c r="M10414"/>
  <c r="N10414" s="1"/>
  <c r="M10413"/>
  <c r="N10413" s="1"/>
  <c r="M10412"/>
  <c r="N10412" s="1"/>
  <c r="M10411"/>
  <c r="N10411" s="1"/>
  <c r="M10410"/>
  <c r="N10410" s="1"/>
  <c r="M10409"/>
  <c r="M10408"/>
  <c r="N10408" s="1"/>
  <c r="M10407"/>
  <c r="N10407" s="1"/>
  <c r="M10406"/>
  <c r="N10406" s="1"/>
  <c r="M10405"/>
  <c r="M10404"/>
  <c r="M10403"/>
  <c r="N10403" s="1"/>
  <c r="M10402"/>
  <c r="N10402" s="1"/>
  <c r="M10401"/>
  <c r="N10401" s="1"/>
  <c r="M10400"/>
  <c r="M10399"/>
  <c r="N10399" s="1"/>
  <c r="M10398"/>
  <c r="N10398" s="1"/>
  <c r="M10397"/>
  <c r="N10397" s="1"/>
  <c r="M10396"/>
  <c r="N10396" s="1"/>
  <c r="M10395"/>
  <c r="N10395" s="1"/>
  <c r="M10394"/>
  <c r="N10394" s="1"/>
  <c r="M10393"/>
  <c r="M10392"/>
  <c r="N10392" s="1"/>
  <c r="M10391"/>
  <c r="N10391" s="1"/>
  <c r="M10390"/>
  <c r="N10390" s="1"/>
  <c r="M10389"/>
  <c r="M10388"/>
  <c r="M10387"/>
  <c r="N10387" s="1"/>
  <c r="M10386"/>
  <c r="N10386" s="1"/>
  <c r="M10385"/>
  <c r="N10385" s="1"/>
  <c r="M10384"/>
  <c r="M10383"/>
  <c r="N10383" s="1"/>
  <c r="M10382"/>
  <c r="N10382" s="1"/>
  <c r="M10381"/>
  <c r="N10381" s="1"/>
  <c r="M10380"/>
  <c r="N10380" s="1"/>
  <c r="M10379"/>
  <c r="N10379" s="1"/>
  <c r="M10378"/>
  <c r="N10378" s="1"/>
  <c r="M10377"/>
  <c r="M10376"/>
  <c r="N10376" s="1"/>
  <c r="M10375"/>
  <c r="N10375" s="1"/>
  <c r="M10374"/>
  <c r="N10374" s="1"/>
  <c r="M10373"/>
  <c r="M10372"/>
  <c r="M10371"/>
  <c r="N10371" s="1"/>
  <c r="M10370"/>
  <c r="N10370" s="1"/>
  <c r="M10369"/>
  <c r="N10369" s="1"/>
  <c r="M10368"/>
  <c r="M10367"/>
  <c r="N10367" s="1"/>
  <c r="M10366"/>
  <c r="N10366" s="1"/>
  <c r="M10365"/>
  <c r="N10365" s="1"/>
  <c r="M10364"/>
  <c r="N10364" s="1"/>
  <c r="M10363"/>
  <c r="N10363" s="1"/>
  <c r="M10362"/>
  <c r="N10362" s="1"/>
  <c r="M10361"/>
  <c r="M10360"/>
  <c r="N10360" s="1"/>
  <c r="M10359"/>
  <c r="N10359" s="1"/>
  <c r="M10358"/>
  <c r="N10358" s="1"/>
  <c r="M10357"/>
  <c r="M10356"/>
  <c r="M10355"/>
  <c r="N10355" s="1"/>
  <c r="M10354"/>
  <c r="N10354" s="1"/>
  <c r="M10353"/>
  <c r="N10353" s="1"/>
  <c r="M10352"/>
  <c r="M10351"/>
  <c r="N10351" s="1"/>
  <c r="M10350"/>
  <c r="N10350" s="1"/>
  <c r="M10349"/>
  <c r="N10349" s="1"/>
  <c r="M10348"/>
  <c r="N10348" s="1"/>
  <c r="M10347"/>
  <c r="N10347" s="1"/>
  <c r="M10346"/>
  <c r="N10346" s="1"/>
  <c r="M10345"/>
  <c r="M10344"/>
  <c r="N10344" s="1"/>
  <c r="M10343"/>
  <c r="N10343" s="1"/>
  <c r="M10342"/>
  <c r="N10342" s="1"/>
  <c r="M10341"/>
  <c r="M10340"/>
  <c r="M10339"/>
  <c r="N10339" s="1"/>
  <c r="M10338"/>
  <c r="N10338" s="1"/>
  <c r="M10337"/>
  <c r="N10337" s="1"/>
  <c r="M10336"/>
  <c r="M10335"/>
  <c r="N10335" s="1"/>
  <c r="M10334"/>
  <c r="N10334" s="1"/>
  <c r="M10333"/>
  <c r="N10333" s="1"/>
  <c r="M10332"/>
  <c r="N10332" s="1"/>
  <c r="M10331"/>
  <c r="N10331" s="1"/>
  <c r="M10330"/>
  <c r="N10330" s="1"/>
  <c r="M10329"/>
  <c r="M10328"/>
  <c r="N10328" s="1"/>
  <c r="M10327"/>
  <c r="N10327" s="1"/>
  <c r="M10326"/>
  <c r="N10326" s="1"/>
  <c r="M10325"/>
  <c r="M10324"/>
  <c r="M10323"/>
  <c r="N10323" s="1"/>
  <c r="M10322"/>
  <c r="N10322" s="1"/>
  <c r="M10321"/>
  <c r="N10321" s="1"/>
  <c r="M10320"/>
  <c r="M10319"/>
  <c r="N10319" s="1"/>
  <c r="M10318"/>
  <c r="N10318" s="1"/>
  <c r="M10317"/>
  <c r="N10317" s="1"/>
  <c r="M10316"/>
  <c r="N10316" s="1"/>
  <c r="M10315"/>
  <c r="N10315" s="1"/>
  <c r="M10314"/>
  <c r="N10314" s="1"/>
  <c r="M10313"/>
  <c r="M10312"/>
  <c r="N10312" s="1"/>
  <c r="M10311"/>
  <c r="N10311" s="1"/>
  <c r="M10310"/>
  <c r="N10310" s="1"/>
  <c r="M10309"/>
  <c r="M10308"/>
  <c r="M10307"/>
  <c r="N10307" s="1"/>
  <c r="M10306"/>
  <c r="N10306" s="1"/>
  <c r="M10305"/>
  <c r="N10305" s="1"/>
  <c r="M10304"/>
  <c r="M10303"/>
  <c r="N10303" s="1"/>
  <c r="M10302"/>
  <c r="N10302" s="1"/>
  <c r="M10301"/>
  <c r="N10301" s="1"/>
  <c r="M10300"/>
  <c r="N10300" s="1"/>
  <c r="M10299"/>
  <c r="N10299" s="1"/>
  <c r="M10298"/>
  <c r="N10298" s="1"/>
  <c r="M10297"/>
  <c r="M10296"/>
  <c r="N10296" s="1"/>
  <c r="M10295"/>
  <c r="N10295" s="1"/>
  <c r="M10294"/>
  <c r="N10294" s="1"/>
  <c r="M10293"/>
  <c r="M10292"/>
  <c r="M10291"/>
  <c r="N10291" s="1"/>
  <c r="M10290"/>
  <c r="N10290" s="1"/>
  <c r="M10289"/>
  <c r="N10289" s="1"/>
  <c r="M10288"/>
  <c r="M10287"/>
  <c r="N10287" s="1"/>
  <c r="M10286"/>
  <c r="N10286" s="1"/>
  <c r="M10285"/>
  <c r="N10285" s="1"/>
  <c r="M10284"/>
  <c r="N10284" s="1"/>
  <c r="M10283"/>
  <c r="N10283" s="1"/>
  <c r="M10282"/>
  <c r="N10282" s="1"/>
  <c r="M10281"/>
  <c r="M10280"/>
  <c r="N10280" s="1"/>
  <c r="M10279"/>
  <c r="N10279" s="1"/>
  <c r="M10278"/>
  <c r="N10278" s="1"/>
  <c r="M10277"/>
  <c r="M10276"/>
  <c r="M10275"/>
  <c r="N10275" s="1"/>
  <c r="M10274"/>
  <c r="N10274" s="1"/>
  <c r="M10273"/>
  <c r="N10273" s="1"/>
  <c r="M10272"/>
  <c r="M10271"/>
  <c r="N10271" s="1"/>
  <c r="M10270"/>
  <c r="N10270" s="1"/>
  <c r="M10269"/>
  <c r="N10269" s="1"/>
  <c r="M10268"/>
  <c r="N10268" s="1"/>
  <c r="M10267"/>
  <c r="N10267" s="1"/>
  <c r="M10266"/>
  <c r="N10266" s="1"/>
  <c r="M10265"/>
  <c r="M10264"/>
  <c r="N10264" s="1"/>
  <c r="M10263"/>
  <c r="N10263" s="1"/>
  <c r="M10262"/>
  <c r="N10262" s="1"/>
  <c r="M10261"/>
  <c r="M10260"/>
  <c r="M10259"/>
  <c r="N10259" s="1"/>
  <c r="M10258"/>
  <c r="N10258" s="1"/>
  <c r="M10257"/>
  <c r="N10257" s="1"/>
  <c r="M10256"/>
  <c r="M10255"/>
  <c r="N10255" s="1"/>
  <c r="M10254"/>
  <c r="N10254" s="1"/>
  <c r="M10253"/>
  <c r="N10253" s="1"/>
  <c r="M10252"/>
  <c r="N10252" s="1"/>
  <c r="M10251"/>
  <c r="N10251" s="1"/>
  <c r="M10250"/>
  <c r="N10250" s="1"/>
  <c r="M10249"/>
  <c r="M10248"/>
  <c r="N10248" s="1"/>
  <c r="M10247"/>
  <c r="N10247" s="1"/>
  <c r="M10246"/>
  <c r="N10246" s="1"/>
  <c r="M10245"/>
  <c r="M10244"/>
  <c r="N10244" s="1"/>
  <c r="M10243"/>
  <c r="N10243" s="1"/>
  <c r="M10242"/>
  <c r="N10242" s="1"/>
  <c r="M10241"/>
  <c r="N10241" s="1"/>
  <c r="M10240"/>
  <c r="N10240" s="1"/>
  <c r="M10239"/>
  <c r="N10239" s="1"/>
  <c r="M10238"/>
  <c r="N10238" s="1"/>
  <c r="M10237"/>
  <c r="N10237" s="1"/>
  <c r="M10236"/>
  <c r="N10236" s="1"/>
  <c r="M10235"/>
  <c r="N10235" s="1"/>
  <c r="M10234"/>
  <c r="N10234" s="1"/>
  <c r="M10233"/>
  <c r="N10233" s="1"/>
  <c r="M10232"/>
  <c r="N10232" s="1"/>
  <c r="M10231"/>
  <c r="N10231" s="1"/>
  <c r="M10230"/>
  <c r="N10230" s="1"/>
  <c r="M10229"/>
  <c r="M10228"/>
  <c r="N10228" s="1"/>
  <c r="M10227"/>
  <c r="N10227" s="1"/>
  <c r="M10226"/>
  <c r="N10226" s="1"/>
  <c r="M10225"/>
  <c r="N10225" s="1"/>
  <c r="M10224"/>
  <c r="N10224" s="1"/>
  <c r="M10223"/>
  <c r="N10223" s="1"/>
  <c r="M10222"/>
  <c r="N10222" s="1"/>
  <c r="M10221"/>
  <c r="N10221" s="1"/>
  <c r="M10220"/>
  <c r="N10220" s="1"/>
  <c r="M10219"/>
  <c r="N10219" s="1"/>
  <c r="M10218"/>
  <c r="N10218" s="1"/>
  <c r="M10217"/>
  <c r="M10216"/>
  <c r="N10216" s="1"/>
  <c r="M10215"/>
  <c r="N10215" s="1"/>
  <c r="M10214"/>
  <c r="N10214" s="1"/>
  <c r="M10213"/>
  <c r="N10213" s="1"/>
  <c r="M10212"/>
  <c r="N10212" s="1"/>
  <c r="M10211"/>
  <c r="N10211" s="1"/>
  <c r="M10210"/>
  <c r="N10210" s="1"/>
  <c r="M10209"/>
  <c r="M10208"/>
  <c r="N10208" s="1"/>
  <c r="M10207"/>
  <c r="N10207" s="1"/>
  <c r="M10206"/>
  <c r="N10206" s="1"/>
  <c r="M10205"/>
  <c r="N10205" s="1"/>
  <c r="M10204"/>
  <c r="N10204" s="1"/>
  <c r="M10203"/>
  <c r="N10203" s="1"/>
  <c r="M10202"/>
  <c r="N10202" s="1"/>
  <c r="M10201"/>
  <c r="M10200"/>
  <c r="N10200" s="1"/>
  <c r="M10199"/>
  <c r="N10199" s="1"/>
  <c r="M10198"/>
  <c r="N10198" s="1"/>
  <c r="M10197"/>
  <c r="N10197" s="1"/>
  <c r="M10196"/>
  <c r="N10196" s="1"/>
  <c r="M10195"/>
  <c r="N10195" s="1"/>
  <c r="M10194"/>
  <c r="N10194" s="1"/>
  <c r="M10193"/>
  <c r="M10192"/>
  <c r="N10192" s="1"/>
  <c r="M10191"/>
  <c r="N10191" s="1"/>
  <c r="M10190"/>
  <c r="N10190" s="1"/>
  <c r="M10189"/>
  <c r="N10189" s="1"/>
  <c r="M10188"/>
  <c r="N10188" s="1"/>
  <c r="M10187"/>
  <c r="N10187" s="1"/>
  <c r="M10186"/>
  <c r="N10186" s="1"/>
  <c r="M10185"/>
  <c r="N10185" s="1"/>
  <c r="M10184"/>
  <c r="N10184" s="1"/>
  <c r="M10183"/>
  <c r="N10183" s="1"/>
  <c r="M10182"/>
  <c r="N10182" s="1"/>
  <c r="M10181"/>
  <c r="M10180"/>
  <c r="N10180" s="1"/>
  <c r="M10179"/>
  <c r="N10179" s="1"/>
  <c r="M10178"/>
  <c r="N10178" s="1"/>
  <c r="M10177"/>
  <c r="N10177" s="1"/>
  <c r="M10176"/>
  <c r="N10176" s="1"/>
  <c r="M10175"/>
  <c r="N10175" s="1"/>
  <c r="M10174"/>
  <c r="N10174" s="1"/>
  <c r="M10173"/>
  <c r="N10173" s="1"/>
  <c r="M10172"/>
  <c r="N10172" s="1"/>
  <c r="M10171"/>
  <c r="N10171" s="1"/>
  <c r="M10170"/>
  <c r="N10170" s="1"/>
  <c r="M10169"/>
  <c r="N10169" s="1"/>
  <c r="M10168"/>
  <c r="N10168" s="1"/>
  <c r="M10167"/>
  <c r="N10167" s="1"/>
  <c r="M10166"/>
  <c r="N10166" s="1"/>
  <c r="M10165"/>
  <c r="M10164"/>
  <c r="N10164" s="1"/>
  <c r="M10163"/>
  <c r="N10163" s="1"/>
  <c r="M10162"/>
  <c r="N10162" s="1"/>
  <c r="M10161"/>
  <c r="N10161" s="1"/>
  <c r="M10160"/>
  <c r="N10160" s="1"/>
  <c r="M10159"/>
  <c r="N10159" s="1"/>
  <c r="M10158"/>
  <c r="N10158" s="1"/>
  <c r="M10157"/>
  <c r="N10157" s="1"/>
  <c r="M10156"/>
  <c r="N10156" s="1"/>
  <c r="M10155"/>
  <c r="N10155" s="1"/>
  <c r="M10154"/>
  <c r="N10154" s="1"/>
  <c r="M10153"/>
  <c r="M10152"/>
  <c r="N10152" s="1"/>
  <c r="M10151"/>
  <c r="N10151" s="1"/>
  <c r="M10150"/>
  <c r="N10150" s="1"/>
  <c r="M10149"/>
  <c r="N10149" s="1"/>
  <c r="M10148"/>
  <c r="N10148" s="1"/>
  <c r="M10147"/>
  <c r="N10147" s="1"/>
  <c r="M10146"/>
  <c r="N10146" s="1"/>
  <c r="M10145"/>
  <c r="M10144"/>
  <c r="N10144" s="1"/>
  <c r="M10143"/>
  <c r="N10143" s="1"/>
  <c r="M10142"/>
  <c r="N10142" s="1"/>
  <c r="M10141"/>
  <c r="N10141" s="1"/>
  <c r="M10140"/>
  <c r="N10140" s="1"/>
  <c r="M10139"/>
  <c r="N10139" s="1"/>
  <c r="M10138"/>
  <c r="N10138" s="1"/>
  <c r="M10137"/>
  <c r="M10136"/>
  <c r="N10136" s="1"/>
  <c r="M10135"/>
  <c r="N10135" s="1"/>
  <c r="M10134"/>
  <c r="N10134" s="1"/>
  <c r="M10133"/>
  <c r="N10133" s="1"/>
  <c r="M10132"/>
  <c r="N10132" s="1"/>
  <c r="M10131"/>
  <c r="N10131" s="1"/>
  <c r="M10130"/>
  <c r="N10130" s="1"/>
  <c r="M10129"/>
  <c r="M10128"/>
  <c r="N10128" s="1"/>
  <c r="M10127"/>
  <c r="N10127" s="1"/>
  <c r="M10126"/>
  <c r="N10126" s="1"/>
  <c r="M10125"/>
  <c r="N10125" s="1"/>
  <c r="M10124"/>
  <c r="N10124" s="1"/>
  <c r="M10123"/>
  <c r="N10123" s="1"/>
  <c r="M10122"/>
  <c r="N10122" s="1"/>
  <c r="M10121"/>
  <c r="N10121" s="1"/>
  <c r="M10120"/>
  <c r="N10120" s="1"/>
  <c r="M10119"/>
  <c r="N10119" s="1"/>
  <c r="M10118"/>
  <c r="N10118" s="1"/>
  <c r="M10117"/>
  <c r="M10116"/>
  <c r="N10116" s="1"/>
  <c r="M10115"/>
  <c r="N10115" s="1"/>
  <c r="M10114"/>
  <c r="N10114" s="1"/>
  <c r="M10113"/>
  <c r="N10113" s="1"/>
  <c r="M10112"/>
  <c r="N10112" s="1"/>
  <c r="M10111"/>
  <c r="N10111" s="1"/>
  <c r="M10110"/>
  <c r="N10110" s="1"/>
  <c r="M10109"/>
  <c r="N10109" s="1"/>
  <c r="M10108"/>
  <c r="N10108" s="1"/>
  <c r="M10107"/>
  <c r="N10107" s="1"/>
  <c r="M10106"/>
  <c r="N10106" s="1"/>
  <c r="M10105"/>
  <c r="N10105" s="1"/>
  <c r="M10104"/>
  <c r="N10104" s="1"/>
  <c r="M10103"/>
  <c r="N10103" s="1"/>
  <c r="M10102"/>
  <c r="N10102" s="1"/>
  <c r="M10101"/>
  <c r="M10100"/>
  <c r="N10100" s="1"/>
  <c r="M10099"/>
  <c r="N10099" s="1"/>
  <c r="M10098"/>
  <c r="N10098" s="1"/>
  <c r="M10097"/>
  <c r="N10097" s="1"/>
  <c r="M10096"/>
  <c r="N10096" s="1"/>
  <c r="M10095"/>
  <c r="N10095" s="1"/>
  <c r="M10094"/>
  <c r="N10094" s="1"/>
  <c r="M10093"/>
  <c r="N10093" s="1"/>
  <c r="M10092"/>
  <c r="N10092" s="1"/>
  <c r="M10091"/>
  <c r="N10091" s="1"/>
  <c r="M10090"/>
  <c r="N10090" s="1"/>
  <c r="M10089"/>
  <c r="M10088"/>
  <c r="N10088" s="1"/>
  <c r="M10087"/>
  <c r="N10087" s="1"/>
  <c r="M10086"/>
  <c r="N10086" s="1"/>
  <c r="M10085"/>
  <c r="N10085" s="1"/>
  <c r="M10084"/>
  <c r="N10084" s="1"/>
  <c r="M10083"/>
  <c r="N10083" s="1"/>
  <c r="M10082"/>
  <c r="N10082" s="1"/>
  <c r="M10081"/>
  <c r="M10080"/>
  <c r="N10080" s="1"/>
  <c r="M10079"/>
  <c r="N10079" s="1"/>
  <c r="M10078"/>
  <c r="N10078" s="1"/>
  <c r="M10077"/>
  <c r="N10077" s="1"/>
  <c r="M10076"/>
  <c r="N10076" s="1"/>
  <c r="M10075"/>
  <c r="N10075" s="1"/>
  <c r="M10074"/>
  <c r="N10074" s="1"/>
  <c r="M10073"/>
  <c r="M10072"/>
  <c r="N10072" s="1"/>
  <c r="M10071"/>
  <c r="N10071" s="1"/>
  <c r="M10070"/>
  <c r="N10070" s="1"/>
  <c r="M10069"/>
  <c r="N10069" s="1"/>
  <c r="M10068"/>
  <c r="N10068" s="1"/>
  <c r="M10067"/>
  <c r="N10067" s="1"/>
  <c r="M10066"/>
  <c r="N10066" s="1"/>
  <c r="M10065"/>
  <c r="M10064"/>
  <c r="N10064" s="1"/>
  <c r="M10063"/>
  <c r="N10063" s="1"/>
  <c r="M10062"/>
  <c r="N10062" s="1"/>
  <c r="M10061"/>
  <c r="N10061" s="1"/>
  <c r="M10060"/>
  <c r="N10060" s="1"/>
  <c r="M10059"/>
  <c r="N10059" s="1"/>
  <c r="M10058"/>
  <c r="N10058" s="1"/>
  <c r="M10057"/>
  <c r="N10057" s="1"/>
  <c r="M10056"/>
  <c r="N10056" s="1"/>
  <c r="M10055"/>
  <c r="N10055" s="1"/>
  <c r="M10054"/>
  <c r="N10054" s="1"/>
  <c r="M10053"/>
  <c r="M10052"/>
  <c r="N10052" s="1"/>
  <c r="M10051"/>
  <c r="N10051" s="1"/>
  <c r="M10050"/>
  <c r="N10050" s="1"/>
  <c r="M10049"/>
  <c r="N10049" s="1"/>
  <c r="M10048"/>
  <c r="N10048" s="1"/>
  <c r="M10047"/>
  <c r="N10047" s="1"/>
  <c r="M10046"/>
  <c r="N10046" s="1"/>
  <c r="M10045"/>
  <c r="N10045" s="1"/>
  <c r="M10044"/>
  <c r="N10044" s="1"/>
  <c r="M10043"/>
  <c r="N10043" s="1"/>
  <c r="M10042"/>
  <c r="N10042" s="1"/>
  <c r="M10041"/>
  <c r="N10041" s="1"/>
  <c r="M10040"/>
  <c r="N10040" s="1"/>
  <c r="M10039"/>
  <c r="N10039" s="1"/>
  <c r="M10038"/>
  <c r="N10038" s="1"/>
  <c r="M10037"/>
  <c r="M10036"/>
  <c r="N10036" s="1"/>
  <c r="M10035"/>
  <c r="N10035" s="1"/>
  <c r="M10034"/>
  <c r="N10034" s="1"/>
  <c r="M10033"/>
  <c r="N10033" s="1"/>
  <c r="M10032"/>
  <c r="N10032" s="1"/>
  <c r="M10031"/>
  <c r="N10031" s="1"/>
  <c r="M10030"/>
  <c r="N10030" s="1"/>
  <c r="M10029"/>
  <c r="N10029" s="1"/>
  <c r="M10028"/>
  <c r="N10028" s="1"/>
  <c r="M10027"/>
  <c r="N10027" s="1"/>
  <c r="M10026"/>
  <c r="N10026" s="1"/>
  <c r="M10025"/>
  <c r="M10024"/>
  <c r="N10024" s="1"/>
  <c r="M10023"/>
  <c r="N10023" s="1"/>
  <c r="M10022"/>
  <c r="N10022" s="1"/>
  <c r="M10021"/>
  <c r="N10021" s="1"/>
  <c r="M10020"/>
  <c r="N10020" s="1"/>
  <c r="M10019"/>
  <c r="N10019" s="1"/>
  <c r="M10018"/>
  <c r="N10018" s="1"/>
  <c r="M10017"/>
  <c r="M10016"/>
  <c r="N10016" s="1"/>
  <c r="M10015"/>
  <c r="N10015" s="1"/>
  <c r="M10014"/>
  <c r="N10014" s="1"/>
  <c r="M10013"/>
  <c r="N10013" s="1"/>
  <c r="M10012"/>
  <c r="N10012" s="1"/>
  <c r="M10011"/>
  <c r="N10011" s="1"/>
  <c r="M10010"/>
  <c r="N10010" s="1"/>
  <c r="M10009"/>
  <c r="M10008"/>
  <c r="N10008" s="1"/>
  <c r="M10007"/>
  <c r="N10007" s="1"/>
  <c r="M10006"/>
  <c r="N10006" s="1"/>
  <c r="M10005"/>
  <c r="N10005" s="1"/>
  <c r="M10004"/>
  <c r="N10004" s="1"/>
  <c r="M10003"/>
  <c r="N10003" s="1"/>
  <c r="M10002"/>
  <c r="N10002" s="1"/>
  <c r="M10001"/>
  <c r="M10000"/>
  <c r="N10000" s="1"/>
  <c r="M9999"/>
  <c r="N9999" s="1"/>
  <c r="M9998"/>
  <c r="N9998" s="1"/>
  <c r="M9997"/>
  <c r="N9997" s="1"/>
  <c r="M9996"/>
  <c r="N9996" s="1"/>
  <c r="M9995"/>
  <c r="N9995" s="1"/>
  <c r="M9994"/>
  <c r="N9994" s="1"/>
  <c r="M9993"/>
  <c r="N9993" s="1"/>
  <c r="M9992"/>
  <c r="N9992" s="1"/>
  <c r="M9991"/>
  <c r="N9991" s="1"/>
  <c r="M9990"/>
  <c r="N9990" s="1"/>
  <c r="M9989"/>
  <c r="M9988"/>
  <c r="N9988" s="1"/>
  <c r="M9987"/>
  <c r="N9987" s="1"/>
  <c r="M9986"/>
  <c r="N9986" s="1"/>
  <c r="M9985"/>
  <c r="N9985" s="1"/>
  <c r="M9984"/>
  <c r="N9984" s="1"/>
  <c r="M9983"/>
  <c r="N9983" s="1"/>
  <c r="M9982"/>
  <c r="N9982" s="1"/>
  <c r="M9981"/>
  <c r="N9981" s="1"/>
  <c r="M9980"/>
  <c r="N9980" s="1"/>
  <c r="M9979"/>
  <c r="N9979" s="1"/>
  <c r="M9978"/>
  <c r="N9978" s="1"/>
  <c r="M9977"/>
  <c r="N9977" s="1"/>
  <c r="M9976"/>
  <c r="N9976" s="1"/>
  <c r="M9975"/>
  <c r="N9975" s="1"/>
  <c r="M9974"/>
  <c r="N9974" s="1"/>
  <c r="M9973"/>
  <c r="M9972"/>
  <c r="N9972" s="1"/>
  <c r="M9971"/>
  <c r="N9971" s="1"/>
  <c r="M9970"/>
  <c r="N9970" s="1"/>
  <c r="M9969"/>
  <c r="N9969" s="1"/>
  <c r="M9968"/>
  <c r="N9968" s="1"/>
  <c r="M9967"/>
  <c r="N9967" s="1"/>
  <c r="M9966"/>
  <c r="N9966" s="1"/>
  <c r="M9965"/>
  <c r="N9965" s="1"/>
  <c r="M9964"/>
  <c r="N9964" s="1"/>
  <c r="M9963"/>
  <c r="N9963" s="1"/>
  <c r="M9962"/>
  <c r="N9962" s="1"/>
  <c r="M9961"/>
  <c r="M9960"/>
  <c r="N9960" s="1"/>
  <c r="M9959"/>
  <c r="N9959" s="1"/>
  <c r="M9958"/>
  <c r="N9958" s="1"/>
  <c r="M9957"/>
  <c r="N9957" s="1"/>
  <c r="M9956"/>
  <c r="N9956" s="1"/>
  <c r="M9955"/>
  <c r="N9955" s="1"/>
  <c r="M9954"/>
  <c r="N9954" s="1"/>
  <c r="M9953"/>
  <c r="M9952"/>
  <c r="N9952" s="1"/>
  <c r="M9951"/>
  <c r="N9951" s="1"/>
  <c r="M9950"/>
  <c r="N9950" s="1"/>
  <c r="M9949"/>
  <c r="N9949" s="1"/>
  <c r="M9948"/>
  <c r="N9948" s="1"/>
  <c r="M9947"/>
  <c r="N9947" s="1"/>
  <c r="M9946"/>
  <c r="N9946" s="1"/>
  <c r="M9945"/>
  <c r="M9944"/>
  <c r="N9944" s="1"/>
  <c r="M9943"/>
  <c r="N9943" s="1"/>
  <c r="M9942"/>
  <c r="N9942" s="1"/>
  <c r="M9941"/>
  <c r="N9941" s="1"/>
  <c r="M9940"/>
  <c r="N9940" s="1"/>
  <c r="M9939"/>
  <c r="N9939" s="1"/>
  <c r="M9938"/>
  <c r="N9938" s="1"/>
  <c r="M9937"/>
  <c r="M9936"/>
  <c r="N9936" s="1"/>
  <c r="M9935"/>
  <c r="N9935" s="1"/>
  <c r="M9934"/>
  <c r="N9934" s="1"/>
  <c r="M9933"/>
  <c r="N9933" s="1"/>
  <c r="M9932"/>
  <c r="N9932" s="1"/>
  <c r="M9931"/>
  <c r="N9931" s="1"/>
  <c r="M9930"/>
  <c r="N9930" s="1"/>
  <c r="M9929"/>
  <c r="N9929" s="1"/>
  <c r="M9928"/>
  <c r="N9928" s="1"/>
  <c r="M9927"/>
  <c r="N9927" s="1"/>
  <c r="M9926"/>
  <c r="N9926" s="1"/>
  <c r="M9925"/>
  <c r="M9924"/>
  <c r="N9924" s="1"/>
  <c r="M9923"/>
  <c r="N9923" s="1"/>
  <c r="M9922"/>
  <c r="N9922" s="1"/>
  <c r="M9921"/>
  <c r="N9921" s="1"/>
  <c r="M9920"/>
  <c r="N9920" s="1"/>
  <c r="M9919"/>
  <c r="N9919" s="1"/>
  <c r="M9918"/>
  <c r="N9918" s="1"/>
  <c r="M9917"/>
  <c r="N9917" s="1"/>
  <c r="M9916"/>
  <c r="N9916" s="1"/>
  <c r="M9915"/>
  <c r="N9915" s="1"/>
  <c r="M9914"/>
  <c r="N9914" s="1"/>
  <c r="M9913"/>
  <c r="N9913" s="1"/>
  <c r="M9912"/>
  <c r="N9912" s="1"/>
  <c r="M9911"/>
  <c r="N9911" s="1"/>
  <c r="M9910"/>
  <c r="N9910" s="1"/>
  <c r="M9909"/>
  <c r="M9908"/>
  <c r="N9908" s="1"/>
  <c r="M9907"/>
  <c r="N9907" s="1"/>
  <c r="M9906"/>
  <c r="N9906" s="1"/>
  <c r="M9905"/>
  <c r="N9905" s="1"/>
  <c r="M9904"/>
  <c r="N9904" s="1"/>
  <c r="M9903"/>
  <c r="N9903" s="1"/>
  <c r="M9902"/>
  <c r="N9902" s="1"/>
  <c r="M9901"/>
  <c r="N9901" s="1"/>
  <c r="M9900"/>
  <c r="N9900" s="1"/>
  <c r="M9899"/>
  <c r="N9899" s="1"/>
  <c r="M9898"/>
  <c r="N9898" s="1"/>
  <c r="M9897"/>
  <c r="M9896"/>
  <c r="N9896" s="1"/>
  <c r="M9895"/>
  <c r="N9895" s="1"/>
  <c r="M9894"/>
  <c r="N9894" s="1"/>
  <c r="M9893"/>
  <c r="N9893" s="1"/>
  <c r="M9892"/>
  <c r="N9892" s="1"/>
  <c r="M9891"/>
  <c r="N9891" s="1"/>
  <c r="M9890"/>
  <c r="N9890" s="1"/>
  <c r="M9889"/>
  <c r="M9888"/>
  <c r="N9888" s="1"/>
  <c r="M9887"/>
  <c r="N9887" s="1"/>
  <c r="M9886"/>
  <c r="N9886" s="1"/>
  <c r="M9885"/>
  <c r="N9885" s="1"/>
  <c r="M9884"/>
  <c r="N9884" s="1"/>
  <c r="M9883"/>
  <c r="N9883" s="1"/>
  <c r="M9882"/>
  <c r="N9882" s="1"/>
  <c r="M9881"/>
  <c r="M9880"/>
  <c r="N9880" s="1"/>
  <c r="M9879"/>
  <c r="N9879" s="1"/>
  <c r="M9878"/>
  <c r="N9878" s="1"/>
  <c r="M9877"/>
  <c r="N9877" s="1"/>
  <c r="M9876"/>
  <c r="N9876" s="1"/>
  <c r="M9875"/>
  <c r="N9875" s="1"/>
  <c r="M9874"/>
  <c r="N9874" s="1"/>
  <c r="M9873"/>
  <c r="M9872"/>
  <c r="N9872" s="1"/>
  <c r="M9871"/>
  <c r="N9871" s="1"/>
  <c r="M9870"/>
  <c r="N9870" s="1"/>
  <c r="M9869"/>
  <c r="N9869" s="1"/>
  <c r="M9868"/>
  <c r="N9868" s="1"/>
  <c r="M9867"/>
  <c r="N9867" s="1"/>
  <c r="M9866"/>
  <c r="N9866" s="1"/>
  <c r="M9865"/>
  <c r="N9865" s="1"/>
  <c r="M9864"/>
  <c r="N9864" s="1"/>
  <c r="M9863"/>
  <c r="N9863" s="1"/>
  <c r="M9862"/>
  <c r="N9862" s="1"/>
  <c r="M9861"/>
  <c r="M9860"/>
  <c r="N9860" s="1"/>
  <c r="M9859"/>
  <c r="N9859" s="1"/>
  <c r="M9858"/>
  <c r="N9858" s="1"/>
  <c r="M9857"/>
  <c r="N9857" s="1"/>
  <c r="M9856"/>
  <c r="N9856" s="1"/>
  <c r="M9855"/>
  <c r="N9855" s="1"/>
  <c r="M9854"/>
  <c r="N9854" s="1"/>
  <c r="M9853"/>
  <c r="N9853" s="1"/>
  <c r="M9852"/>
  <c r="N9852" s="1"/>
  <c r="M9851"/>
  <c r="N9851" s="1"/>
  <c r="M9850"/>
  <c r="N9850" s="1"/>
  <c r="M9849"/>
  <c r="N9849" s="1"/>
  <c r="M9848"/>
  <c r="N9848" s="1"/>
  <c r="M9847"/>
  <c r="N9847" s="1"/>
  <c r="M9846"/>
  <c r="N9846" s="1"/>
  <c r="M9845"/>
  <c r="M9844"/>
  <c r="N9844" s="1"/>
  <c r="M9843"/>
  <c r="N9843" s="1"/>
  <c r="M9842"/>
  <c r="N9842" s="1"/>
  <c r="M9841"/>
  <c r="N9841" s="1"/>
  <c r="M9840"/>
  <c r="N9840" s="1"/>
  <c r="M9839"/>
  <c r="N9839" s="1"/>
  <c r="M9838"/>
  <c r="N9838" s="1"/>
  <c r="M9837"/>
  <c r="N9837" s="1"/>
  <c r="M9836"/>
  <c r="N9836" s="1"/>
  <c r="M9835"/>
  <c r="N9835" s="1"/>
  <c r="M9834"/>
  <c r="N9834" s="1"/>
  <c r="M9833"/>
  <c r="M9832"/>
  <c r="N9832" s="1"/>
  <c r="M9831"/>
  <c r="N9831" s="1"/>
  <c r="M9830"/>
  <c r="N9830" s="1"/>
  <c r="M9829"/>
  <c r="N9829" s="1"/>
  <c r="M9828"/>
  <c r="N9828" s="1"/>
  <c r="M9827"/>
  <c r="N9827" s="1"/>
  <c r="M9826"/>
  <c r="N9826" s="1"/>
  <c r="M9825"/>
  <c r="M9824"/>
  <c r="N9824" s="1"/>
  <c r="M9823"/>
  <c r="N9823" s="1"/>
  <c r="M9822"/>
  <c r="N9822" s="1"/>
  <c r="M9821"/>
  <c r="N9821" s="1"/>
  <c r="M9820"/>
  <c r="N9820" s="1"/>
  <c r="M9819"/>
  <c r="N9819" s="1"/>
  <c r="M9818"/>
  <c r="N9818" s="1"/>
  <c r="M9817"/>
  <c r="M9816"/>
  <c r="N9816" s="1"/>
  <c r="M9815"/>
  <c r="N9815" s="1"/>
  <c r="M9814"/>
  <c r="N9814" s="1"/>
  <c r="M9813"/>
  <c r="N9813" s="1"/>
  <c r="M9812"/>
  <c r="N9812" s="1"/>
  <c r="M9811"/>
  <c r="N9811" s="1"/>
  <c r="M9810"/>
  <c r="N9810" s="1"/>
  <c r="M9809"/>
  <c r="M9808"/>
  <c r="N9808" s="1"/>
  <c r="M9807"/>
  <c r="N9807" s="1"/>
  <c r="M9806"/>
  <c r="N9806" s="1"/>
  <c r="M9805"/>
  <c r="N9805" s="1"/>
  <c r="M9804"/>
  <c r="N9804" s="1"/>
  <c r="M9803"/>
  <c r="N9803" s="1"/>
  <c r="M9802"/>
  <c r="N9802" s="1"/>
  <c r="M9801"/>
  <c r="N9801" s="1"/>
  <c r="M9800"/>
  <c r="N9800" s="1"/>
  <c r="M9799"/>
  <c r="N9799" s="1"/>
  <c r="M9798"/>
  <c r="N9798" s="1"/>
  <c r="M9797"/>
  <c r="M9796"/>
  <c r="N9796" s="1"/>
  <c r="M9795"/>
  <c r="N9795" s="1"/>
  <c r="M9794"/>
  <c r="N9794" s="1"/>
  <c r="M9793"/>
  <c r="N9793" s="1"/>
  <c r="M9792"/>
  <c r="N9792" s="1"/>
  <c r="M9791"/>
  <c r="N9791" s="1"/>
  <c r="M9790"/>
  <c r="N9790" s="1"/>
  <c r="M9789"/>
  <c r="N9789" s="1"/>
  <c r="M9788"/>
  <c r="N9788" s="1"/>
  <c r="M9787"/>
  <c r="N9787" s="1"/>
  <c r="M9786"/>
  <c r="N9786" s="1"/>
  <c r="M9785"/>
  <c r="N9785" s="1"/>
  <c r="M9784"/>
  <c r="N9784" s="1"/>
  <c r="M9783"/>
  <c r="N9783" s="1"/>
  <c r="M9782"/>
  <c r="N9782" s="1"/>
  <c r="M9781"/>
  <c r="M9780"/>
  <c r="N9780" s="1"/>
  <c r="M9779"/>
  <c r="N9779" s="1"/>
  <c r="M9778"/>
  <c r="N9778" s="1"/>
  <c r="M9777"/>
  <c r="N9777" s="1"/>
  <c r="M9776"/>
  <c r="N9776" s="1"/>
  <c r="M9775"/>
  <c r="N9775" s="1"/>
  <c r="M9774"/>
  <c r="N9774" s="1"/>
  <c r="M9773"/>
  <c r="N9773" s="1"/>
  <c r="M9772"/>
  <c r="N9772" s="1"/>
  <c r="M9771"/>
  <c r="N9771" s="1"/>
  <c r="M9770"/>
  <c r="N9770" s="1"/>
  <c r="M9769"/>
  <c r="M9768"/>
  <c r="N9768" s="1"/>
  <c r="M9767"/>
  <c r="N9767" s="1"/>
  <c r="M9766"/>
  <c r="N9766" s="1"/>
  <c r="M9765"/>
  <c r="N9765" s="1"/>
  <c r="M9764"/>
  <c r="N9764" s="1"/>
  <c r="M9763"/>
  <c r="N9763" s="1"/>
  <c r="M9762"/>
  <c r="N9762" s="1"/>
  <c r="M9761"/>
  <c r="M9760"/>
  <c r="N9760" s="1"/>
  <c r="M9759"/>
  <c r="N9759" s="1"/>
  <c r="M9758"/>
  <c r="N9758" s="1"/>
  <c r="M9757"/>
  <c r="N9757" s="1"/>
  <c r="M9756"/>
  <c r="N9756" s="1"/>
  <c r="M9755"/>
  <c r="N9755" s="1"/>
  <c r="M9754"/>
  <c r="N9754" s="1"/>
  <c r="M9753"/>
  <c r="M9752"/>
  <c r="N9752" s="1"/>
  <c r="M9751"/>
  <c r="N9751" s="1"/>
  <c r="M9750"/>
  <c r="N9750" s="1"/>
  <c r="M9749"/>
  <c r="N9749" s="1"/>
  <c r="M9748"/>
  <c r="N9748" s="1"/>
  <c r="M9747"/>
  <c r="N9747" s="1"/>
  <c r="M9746"/>
  <c r="N9746" s="1"/>
  <c r="M9745"/>
  <c r="M9744"/>
  <c r="N9744" s="1"/>
  <c r="M9743"/>
  <c r="N9743" s="1"/>
  <c r="M9742"/>
  <c r="N9742" s="1"/>
  <c r="M9741"/>
  <c r="N9741" s="1"/>
  <c r="M9740"/>
  <c r="N9740" s="1"/>
  <c r="M9739"/>
  <c r="N9739" s="1"/>
  <c r="M9738"/>
  <c r="N9738" s="1"/>
  <c r="M9737"/>
  <c r="N9737" s="1"/>
  <c r="M9736"/>
  <c r="N9736" s="1"/>
  <c r="M9735"/>
  <c r="N9735" s="1"/>
  <c r="M9734"/>
  <c r="N9734" s="1"/>
  <c r="M9733"/>
  <c r="M9732"/>
  <c r="N9732" s="1"/>
  <c r="M9731"/>
  <c r="N9731" s="1"/>
  <c r="M9730"/>
  <c r="N9730" s="1"/>
  <c r="M9729"/>
  <c r="N9729" s="1"/>
  <c r="M9728"/>
  <c r="N9728" s="1"/>
  <c r="M9727"/>
  <c r="N9727" s="1"/>
  <c r="M9726"/>
  <c r="N9726" s="1"/>
  <c r="M9725"/>
  <c r="N9725" s="1"/>
  <c r="M9724"/>
  <c r="N9724" s="1"/>
  <c r="M9723"/>
  <c r="N9723" s="1"/>
  <c r="M9722"/>
  <c r="N9722" s="1"/>
  <c r="M9721"/>
  <c r="N9721" s="1"/>
  <c r="M9720"/>
  <c r="N9720" s="1"/>
  <c r="M9719"/>
  <c r="N9719" s="1"/>
  <c r="M9718"/>
  <c r="N9718" s="1"/>
  <c r="M9717"/>
  <c r="M9716"/>
  <c r="N9716" s="1"/>
  <c r="M9715"/>
  <c r="N9715" s="1"/>
  <c r="M9714"/>
  <c r="N9714" s="1"/>
  <c r="M9713"/>
  <c r="N9713" s="1"/>
  <c r="M9712"/>
  <c r="N9712" s="1"/>
  <c r="M9711"/>
  <c r="N9711" s="1"/>
  <c r="M9710"/>
  <c r="N9710" s="1"/>
  <c r="M9709"/>
  <c r="N9709" s="1"/>
  <c r="M9708"/>
  <c r="N9708" s="1"/>
  <c r="M9707"/>
  <c r="N9707" s="1"/>
  <c r="M9706"/>
  <c r="N9706" s="1"/>
  <c r="M9705"/>
  <c r="M9704"/>
  <c r="N9704" s="1"/>
  <c r="M9703"/>
  <c r="N9703" s="1"/>
  <c r="M9702"/>
  <c r="N9702" s="1"/>
  <c r="M9701"/>
  <c r="N9701" s="1"/>
  <c r="M9700"/>
  <c r="N9700" s="1"/>
  <c r="M9699"/>
  <c r="N9699" s="1"/>
  <c r="M9698"/>
  <c r="N9698" s="1"/>
  <c r="M9697"/>
  <c r="M9696"/>
  <c r="N9696" s="1"/>
  <c r="M9695"/>
  <c r="N9695" s="1"/>
  <c r="M9694"/>
  <c r="N9694" s="1"/>
  <c r="M9693"/>
  <c r="N9693" s="1"/>
  <c r="M9692"/>
  <c r="N9692" s="1"/>
  <c r="M9691"/>
  <c r="N9691" s="1"/>
  <c r="M9690"/>
  <c r="N9690" s="1"/>
  <c r="M9689"/>
  <c r="M9688"/>
  <c r="N9688" s="1"/>
  <c r="M9687"/>
  <c r="N9687" s="1"/>
  <c r="M9686"/>
  <c r="N9686" s="1"/>
  <c r="M9685"/>
  <c r="N9685" s="1"/>
  <c r="M9684"/>
  <c r="N9684" s="1"/>
  <c r="M9683"/>
  <c r="N9683" s="1"/>
  <c r="M9682"/>
  <c r="N9682" s="1"/>
  <c r="M9681"/>
  <c r="M9680"/>
  <c r="N9680" s="1"/>
  <c r="M9679"/>
  <c r="N9679" s="1"/>
  <c r="M9678"/>
  <c r="N9678" s="1"/>
  <c r="M9677"/>
  <c r="N9677" s="1"/>
  <c r="M9676"/>
  <c r="N9676" s="1"/>
  <c r="M9675"/>
  <c r="N9675" s="1"/>
  <c r="M9674"/>
  <c r="N9674" s="1"/>
  <c r="M9673"/>
  <c r="N9673" s="1"/>
  <c r="M9672"/>
  <c r="N9672" s="1"/>
  <c r="M9671"/>
  <c r="N9671" s="1"/>
  <c r="M9670"/>
  <c r="N9670" s="1"/>
  <c r="M9669"/>
  <c r="M9668"/>
  <c r="N9668" s="1"/>
  <c r="M9667"/>
  <c r="N9667" s="1"/>
  <c r="M9666"/>
  <c r="N9666" s="1"/>
  <c r="M9665"/>
  <c r="N9665" s="1"/>
  <c r="M9664"/>
  <c r="N9664" s="1"/>
  <c r="M9663"/>
  <c r="N9663" s="1"/>
  <c r="M9662"/>
  <c r="N9662" s="1"/>
  <c r="M9661"/>
  <c r="N9661" s="1"/>
  <c r="M9660"/>
  <c r="N9660" s="1"/>
  <c r="M9659"/>
  <c r="N9659" s="1"/>
  <c r="M9658"/>
  <c r="N9658" s="1"/>
  <c r="M9657"/>
  <c r="N9657" s="1"/>
  <c r="M9656"/>
  <c r="N9656" s="1"/>
  <c r="M9655"/>
  <c r="N9655" s="1"/>
  <c r="M9654"/>
  <c r="N9654" s="1"/>
  <c r="M9653"/>
  <c r="M9652"/>
  <c r="N9652" s="1"/>
  <c r="M9651"/>
  <c r="N9651" s="1"/>
  <c r="M9650"/>
  <c r="N9650" s="1"/>
  <c r="M9649"/>
  <c r="N9649" s="1"/>
  <c r="M9648"/>
  <c r="N9648" s="1"/>
  <c r="M9647"/>
  <c r="N9647" s="1"/>
  <c r="M9646"/>
  <c r="N9646" s="1"/>
  <c r="M9645"/>
  <c r="N9645" s="1"/>
  <c r="M9644"/>
  <c r="N9644" s="1"/>
  <c r="M9643"/>
  <c r="N9643" s="1"/>
  <c r="M9642"/>
  <c r="N9642" s="1"/>
  <c r="M9641"/>
  <c r="M9640"/>
  <c r="N9640" s="1"/>
  <c r="M9639"/>
  <c r="N9639" s="1"/>
  <c r="M9638"/>
  <c r="N9638" s="1"/>
  <c r="M9637"/>
  <c r="N9637" s="1"/>
  <c r="M9636"/>
  <c r="N9636" s="1"/>
  <c r="M9635"/>
  <c r="N9635" s="1"/>
  <c r="M9634"/>
  <c r="N9634" s="1"/>
  <c r="M9633"/>
  <c r="M9632"/>
  <c r="N9632" s="1"/>
  <c r="M9631"/>
  <c r="N9631" s="1"/>
  <c r="M9630"/>
  <c r="N9630" s="1"/>
  <c r="M9629"/>
  <c r="N9629" s="1"/>
  <c r="M9628"/>
  <c r="N9628" s="1"/>
  <c r="M9627"/>
  <c r="N9627" s="1"/>
  <c r="M9626"/>
  <c r="N9626" s="1"/>
  <c r="M9625"/>
  <c r="M9624"/>
  <c r="N9624" s="1"/>
  <c r="M9623"/>
  <c r="N9623" s="1"/>
  <c r="M9622"/>
  <c r="N9622" s="1"/>
  <c r="M9621"/>
  <c r="N9621" s="1"/>
  <c r="M9620"/>
  <c r="N9620" s="1"/>
  <c r="M9619"/>
  <c r="N9619" s="1"/>
  <c r="M9618"/>
  <c r="N9618" s="1"/>
  <c r="M9617"/>
  <c r="M9616"/>
  <c r="N9616" s="1"/>
  <c r="M9615"/>
  <c r="N9615" s="1"/>
  <c r="M9614"/>
  <c r="N9614" s="1"/>
  <c r="M9613"/>
  <c r="N9613" s="1"/>
  <c r="M9612"/>
  <c r="N9612" s="1"/>
  <c r="M9611"/>
  <c r="N9611" s="1"/>
  <c r="M9610"/>
  <c r="N9610" s="1"/>
  <c r="M9609"/>
  <c r="N9609" s="1"/>
  <c r="M9608"/>
  <c r="N9608" s="1"/>
  <c r="M9607"/>
  <c r="N9607" s="1"/>
  <c r="M9606"/>
  <c r="N9606" s="1"/>
  <c r="M9605"/>
  <c r="M9604"/>
  <c r="N9604" s="1"/>
  <c r="M9603"/>
  <c r="N9603" s="1"/>
  <c r="M9602"/>
  <c r="N9602" s="1"/>
  <c r="M9601"/>
  <c r="N9601" s="1"/>
  <c r="M9600"/>
  <c r="N9600" s="1"/>
  <c r="M9599"/>
  <c r="N9599" s="1"/>
  <c r="M9598"/>
  <c r="N9598" s="1"/>
  <c r="M9597"/>
  <c r="N9597" s="1"/>
  <c r="M9596"/>
  <c r="N9596" s="1"/>
  <c r="M9595"/>
  <c r="N9595" s="1"/>
  <c r="M9594"/>
  <c r="N9594" s="1"/>
  <c r="M9593"/>
  <c r="N9593" s="1"/>
  <c r="M9592"/>
  <c r="N9592" s="1"/>
  <c r="M9591"/>
  <c r="N9591" s="1"/>
  <c r="M9590"/>
  <c r="N9590" s="1"/>
  <c r="M9589"/>
  <c r="M9588"/>
  <c r="N9588" s="1"/>
  <c r="M9587"/>
  <c r="N9587" s="1"/>
  <c r="M9586"/>
  <c r="N9586" s="1"/>
  <c r="M9585"/>
  <c r="N9585" s="1"/>
  <c r="M9584"/>
  <c r="N9584" s="1"/>
  <c r="M9583"/>
  <c r="N9583" s="1"/>
  <c r="M9582"/>
  <c r="N9582" s="1"/>
  <c r="M9581"/>
  <c r="N9581" s="1"/>
  <c r="M9580"/>
  <c r="N9580" s="1"/>
  <c r="M9579"/>
  <c r="N9579" s="1"/>
  <c r="M9578"/>
  <c r="N9578" s="1"/>
  <c r="M9577"/>
  <c r="M9576"/>
  <c r="N9576" s="1"/>
  <c r="M9575"/>
  <c r="N9575" s="1"/>
  <c r="M9574"/>
  <c r="N9574" s="1"/>
  <c r="M9573"/>
  <c r="N9573" s="1"/>
  <c r="M9572"/>
  <c r="N9572" s="1"/>
  <c r="M9571"/>
  <c r="N9571" s="1"/>
  <c r="M9570"/>
  <c r="N9570" s="1"/>
  <c r="M9569"/>
  <c r="M9568"/>
  <c r="N9568" s="1"/>
  <c r="M9567"/>
  <c r="N9567" s="1"/>
  <c r="M9566"/>
  <c r="N9566" s="1"/>
  <c r="M9565"/>
  <c r="N9565" s="1"/>
  <c r="M9564"/>
  <c r="N9564" s="1"/>
  <c r="M9563"/>
  <c r="N9563" s="1"/>
  <c r="M9562"/>
  <c r="N9562" s="1"/>
  <c r="M9561"/>
  <c r="M9560"/>
  <c r="N9560" s="1"/>
  <c r="M9559"/>
  <c r="N9559" s="1"/>
  <c r="M9558"/>
  <c r="N9558" s="1"/>
  <c r="M9557"/>
  <c r="N9557" s="1"/>
  <c r="M9556"/>
  <c r="N9556" s="1"/>
  <c r="M9555"/>
  <c r="N9555" s="1"/>
  <c r="M9554"/>
  <c r="N9554" s="1"/>
  <c r="M9553"/>
  <c r="M9552"/>
  <c r="N9552" s="1"/>
  <c r="M9551"/>
  <c r="N9551" s="1"/>
  <c r="M9550"/>
  <c r="N9550" s="1"/>
  <c r="M9549"/>
  <c r="N9549" s="1"/>
  <c r="M9548"/>
  <c r="N9548" s="1"/>
  <c r="M9547"/>
  <c r="N9547" s="1"/>
  <c r="M9546"/>
  <c r="N9546" s="1"/>
  <c r="M9545"/>
  <c r="N9545" s="1"/>
  <c r="M9544"/>
  <c r="N9544" s="1"/>
  <c r="M9543"/>
  <c r="N9543" s="1"/>
  <c r="M9542"/>
  <c r="N9542" s="1"/>
  <c r="M9541"/>
  <c r="M9540"/>
  <c r="N9540" s="1"/>
  <c r="M9539"/>
  <c r="N9539" s="1"/>
  <c r="M9538"/>
  <c r="N9538" s="1"/>
  <c r="M9537"/>
  <c r="N9537" s="1"/>
  <c r="M9536"/>
  <c r="N9536" s="1"/>
  <c r="M9535"/>
  <c r="N9535" s="1"/>
  <c r="M9534"/>
  <c r="N9534" s="1"/>
  <c r="M9533"/>
  <c r="N9533" s="1"/>
  <c r="M9532"/>
  <c r="N9532" s="1"/>
  <c r="M9531"/>
  <c r="N9531" s="1"/>
  <c r="M9530"/>
  <c r="N9530" s="1"/>
  <c r="M9529"/>
  <c r="N9529" s="1"/>
  <c r="M9528"/>
  <c r="N9528" s="1"/>
  <c r="M9527"/>
  <c r="N9527" s="1"/>
  <c r="M9526"/>
  <c r="N9526" s="1"/>
  <c r="M9525"/>
  <c r="M9524"/>
  <c r="N9524" s="1"/>
  <c r="M9523"/>
  <c r="N9523" s="1"/>
  <c r="M9522"/>
  <c r="N9522" s="1"/>
  <c r="M9521"/>
  <c r="N9521" s="1"/>
  <c r="M9520"/>
  <c r="N9520" s="1"/>
  <c r="M9519"/>
  <c r="N9519" s="1"/>
  <c r="M9518"/>
  <c r="N9518" s="1"/>
  <c r="M9517"/>
  <c r="N9517" s="1"/>
  <c r="M9516"/>
  <c r="N9516" s="1"/>
  <c r="M9515"/>
  <c r="N9515" s="1"/>
  <c r="M9514"/>
  <c r="N9514" s="1"/>
  <c r="M9513"/>
  <c r="M9512"/>
  <c r="N9512" s="1"/>
  <c r="M9511"/>
  <c r="N9511" s="1"/>
  <c r="M9510"/>
  <c r="N9510" s="1"/>
  <c r="M9509"/>
  <c r="N9509" s="1"/>
  <c r="M9508"/>
  <c r="N9508" s="1"/>
  <c r="M9507"/>
  <c r="N9507" s="1"/>
  <c r="M9506"/>
  <c r="N9506" s="1"/>
  <c r="M9505"/>
  <c r="M9504"/>
  <c r="N9504" s="1"/>
  <c r="M9503"/>
  <c r="N9503" s="1"/>
  <c r="M9502"/>
  <c r="N9502" s="1"/>
  <c r="M9501"/>
  <c r="N9501" s="1"/>
  <c r="M9500"/>
  <c r="N9500" s="1"/>
  <c r="M9499"/>
  <c r="N9499" s="1"/>
  <c r="M9498"/>
  <c r="N9498" s="1"/>
  <c r="M9497"/>
  <c r="M9496"/>
  <c r="N9496" s="1"/>
  <c r="M9495"/>
  <c r="N9495" s="1"/>
  <c r="M9494"/>
  <c r="N9494" s="1"/>
  <c r="M9493"/>
  <c r="N9493" s="1"/>
  <c r="M9492"/>
  <c r="N9492" s="1"/>
  <c r="M9491"/>
  <c r="N9491" s="1"/>
  <c r="M9490"/>
  <c r="N9490" s="1"/>
  <c r="M9489"/>
  <c r="M9488"/>
  <c r="N9488" s="1"/>
  <c r="M9487"/>
  <c r="N9487" s="1"/>
  <c r="M9486"/>
  <c r="N9486" s="1"/>
  <c r="M9485"/>
  <c r="N9485" s="1"/>
  <c r="M9484"/>
  <c r="N9484" s="1"/>
  <c r="M9483"/>
  <c r="N9483" s="1"/>
  <c r="M9482"/>
  <c r="N9482" s="1"/>
  <c r="M9481"/>
  <c r="N9481" s="1"/>
  <c r="M9480"/>
  <c r="N9480" s="1"/>
  <c r="M9479"/>
  <c r="N9479" s="1"/>
  <c r="M9478"/>
  <c r="N9478" s="1"/>
  <c r="M9477"/>
  <c r="M9476"/>
  <c r="N9476" s="1"/>
  <c r="M9475"/>
  <c r="N9475" s="1"/>
  <c r="M9474"/>
  <c r="N9474" s="1"/>
  <c r="M9473"/>
  <c r="N9473" s="1"/>
  <c r="M9472"/>
  <c r="N9472" s="1"/>
  <c r="M9471"/>
  <c r="N9471" s="1"/>
  <c r="M9470"/>
  <c r="N9470" s="1"/>
  <c r="M9469"/>
  <c r="N9469" s="1"/>
  <c r="M9468"/>
  <c r="N9468" s="1"/>
  <c r="M9467"/>
  <c r="N9467" s="1"/>
  <c r="M9466"/>
  <c r="N9466" s="1"/>
  <c r="M9465"/>
  <c r="N9465" s="1"/>
  <c r="M9464"/>
  <c r="N9464" s="1"/>
  <c r="M9463"/>
  <c r="N9463" s="1"/>
  <c r="M9462"/>
  <c r="N9462" s="1"/>
  <c r="M9461"/>
  <c r="M9460"/>
  <c r="N9460" s="1"/>
  <c r="M9459"/>
  <c r="N9459" s="1"/>
  <c r="M9458"/>
  <c r="N9458" s="1"/>
  <c r="M9457"/>
  <c r="N9457" s="1"/>
  <c r="M9456"/>
  <c r="N9456" s="1"/>
  <c r="M9455"/>
  <c r="N9455" s="1"/>
  <c r="M9454"/>
  <c r="N9454" s="1"/>
  <c r="M9453"/>
  <c r="N9453" s="1"/>
  <c r="M9452"/>
  <c r="N9452" s="1"/>
  <c r="M9451"/>
  <c r="N9451" s="1"/>
  <c r="M9450"/>
  <c r="N9450" s="1"/>
  <c r="M9449"/>
  <c r="M9448"/>
  <c r="N9448" s="1"/>
  <c r="M9447"/>
  <c r="N9447" s="1"/>
  <c r="M9446"/>
  <c r="N9446" s="1"/>
  <c r="M9445"/>
  <c r="N9445" s="1"/>
  <c r="M9444"/>
  <c r="N9444" s="1"/>
  <c r="M9443"/>
  <c r="N9443" s="1"/>
  <c r="M9442"/>
  <c r="N9442" s="1"/>
  <c r="M9441"/>
  <c r="M9440"/>
  <c r="N9440" s="1"/>
  <c r="M9439"/>
  <c r="N9439" s="1"/>
  <c r="M9438"/>
  <c r="N9438" s="1"/>
  <c r="M9437"/>
  <c r="N9437" s="1"/>
  <c r="M9436"/>
  <c r="N9436" s="1"/>
  <c r="M9435"/>
  <c r="N9435" s="1"/>
  <c r="M9434"/>
  <c r="N9434" s="1"/>
  <c r="M9433"/>
  <c r="M9432"/>
  <c r="N9432" s="1"/>
  <c r="M9431"/>
  <c r="N9431" s="1"/>
  <c r="M9430"/>
  <c r="N9430" s="1"/>
  <c r="M9429"/>
  <c r="N9429" s="1"/>
  <c r="M9428"/>
  <c r="N9428" s="1"/>
  <c r="M9427"/>
  <c r="N9427" s="1"/>
  <c r="M9426"/>
  <c r="N9426" s="1"/>
  <c r="M9425"/>
  <c r="M9424"/>
  <c r="N9424" s="1"/>
  <c r="M9423"/>
  <c r="N9423" s="1"/>
  <c r="M9422"/>
  <c r="N9422" s="1"/>
  <c r="M9421"/>
  <c r="N9421" s="1"/>
  <c r="M9420"/>
  <c r="N9420" s="1"/>
  <c r="M9419"/>
  <c r="N9419" s="1"/>
  <c r="M9418"/>
  <c r="N9418" s="1"/>
  <c r="M9417"/>
  <c r="N9417" s="1"/>
  <c r="M9416"/>
  <c r="N9416" s="1"/>
  <c r="M9415"/>
  <c r="N9415" s="1"/>
  <c r="M9414"/>
  <c r="N9414" s="1"/>
  <c r="M9413"/>
  <c r="M9412"/>
  <c r="N9412" s="1"/>
  <c r="M9411"/>
  <c r="N9411" s="1"/>
  <c r="M9410"/>
  <c r="N9410" s="1"/>
  <c r="M9409"/>
  <c r="N9409" s="1"/>
  <c r="M9408"/>
  <c r="N9408" s="1"/>
  <c r="M9407"/>
  <c r="N9407" s="1"/>
  <c r="M9406"/>
  <c r="N9406" s="1"/>
  <c r="M9405"/>
  <c r="N9405" s="1"/>
  <c r="M9404"/>
  <c r="N9404" s="1"/>
  <c r="M9403"/>
  <c r="N9403" s="1"/>
  <c r="M9402"/>
  <c r="N9402" s="1"/>
  <c r="M9401"/>
  <c r="N9401" s="1"/>
  <c r="M9400"/>
  <c r="N9400" s="1"/>
  <c r="M9399"/>
  <c r="N9399" s="1"/>
  <c r="M9398"/>
  <c r="N9398" s="1"/>
  <c r="M9397"/>
  <c r="M9396"/>
  <c r="N9396" s="1"/>
  <c r="M9395"/>
  <c r="N9395" s="1"/>
  <c r="M9394"/>
  <c r="N9394" s="1"/>
  <c r="M9393"/>
  <c r="N9393" s="1"/>
  <c r="M9392"/>
  <c r="N9392" s="1"/>
  <c r="M9391"/>
  <c r="N9391" s="1"/>
  <c r="M9390"/>
  <c r="N9390" s="1"/>
  <c r="M9389"/>
  <c r="N9389" s="1"/>
  <c r="M9388"/>
  <c r="N9388" s="1"/>
  <c r="M9387"/>
  <c r="N9387" s="1"/>
  <c r="M9386"/>
  <c r="N9386" s="1"/>
  <c r="M9385"/>
  <c r="N9385" s="1"/>
  <c r="M9384"/>
  <c r="N9384" s="1"/>
  <c r="M9383"/>
  <c r="N9383" s="1"/>
  <c r="M9382"/>
  <c r="N9382" s="1"/>
  <c r="M9381"/>
  <c r="N9381" s="1"/>
  <c r="M9380"/>
  <c r="N9380" s="1"/>
  <c r="M9379"/>
  <c r="N9379" s="1"/>
  <c r="M9378"/>
  <c r="N9378" s="1"/>
  <c r="M9377"/>
  <c r="M9376"/>
  <c r="N9376" s="1"/>
  <c r="M9375"/>
  <c r="N9375" s="1"/>
  <c r="M9374"/>
  <c r="N9374" s="1"/>
  <c r="M9373"/>
  <c r="N9373" s="1"/>
  <c r="M9372"/>
  <c r="N9372" s="1"/>
  <c r="M9371"/>
  <c r="N9371" s="1"/>
  <c r="M9370"/>
  <c r="N9370" s="1"/>
  <c r="M9369"/>
  <c r="N9369" s="1"/>
  <c r="M9368"/>
  <c r="N9368" s="1"/>
  <c r="M9367"/>
  <c r="N9367" s="1"/>
  <c r="M9366"/>
  <c r="N9366" s="1"/>
  <c r="M9365"/>
  <c r="M9364"/>
  <c r="N9364" s="1"/>
  <c r="M9363"/>
  <c r="N9363" s="1"/>
  <c r="M9362"/>
  <c r="N9362" s="1"/>
  <c r="M9361"/>
  <c r="N9361" s="1"/>
  <c r="M9360"/>
  <c r="N9360" s="1"/>
  <c r="M9359"/>
  <c r="N9359" s="1"/>
  <c r="M9358"/>
  <c r="N9358" s="1"/>
  <c r="M9357"/>
  <c r="N9357" s="1"/>
  <c r="M9356"/>
  <c r="N9356" s="1"/>
  <c r="M9355"/>
  <c r="N9355" s="1"/>
  <c r="M9354"/>
  <c r="N9354" s="1"/>
  <c r="M9353"/>
  <c r="N9353" s="1"/>
  <c r="M9352"/>
  <c r="N9352" s="1"/>
  <c r="M9351"/>
  <c r="N9351" s="1"/>
  <c r="M9350"/>
  <c r="N9350" s="1"/>
  <c r="M9349"/>
  <c r="N9349" s="1"/>
  <c r="M9348"/>
  <c r="N9348" s="1"/>
  <c r="M9347"/>
  <c r="N9347" s="1"/>
  <c r="M9346"/>
  <c r="N9346" s="1"/>
  <c r="M9345"/>
  <c r="M9344"/>
  <c r="N9344" s="1"/>
  <c r="M9343"/>
  <c r="N9343" s="1"/>
  <c r="M9342"/>
  <c r="N9342" s="1"/>
  <c r="M9341"/>
  <c r="N9341" s="1"/>
  <c r="M9340"/>
  <c r="N9340" s="1"/>
  <c r="M9339"/>
  <c r="N9339" s="1"/>
  <c r="M9338"/>
  <c r="N9338" s="1"/>
  <c r="M9337"/>
  <c r="N9337" s="1"/>
  <c r="M9336"/>
  <c r="N9336" s="1"/>
  <c r="M9335"/>
  <c r="N9335" s="1"/>
  <c r="M9334"/>
  <c r="N9334" s="1"/>
  <c r="M9333"/>
  <c r="M9332"/>
  <c r="N9332" s="1"/>
  <c r="M9331"/>
  <c r="N9331" s="1"/>
  <c r="M9330"/>
  <c r="N9330" s="1"/>
  <c r="M9329"/>
  <c r="N9329" s="1"/>
  <c r="M9328"/>
  <c r="N9328" s="1"/>
  <c r="M9327"/>
  <c r="N9327" s="1"/>
  <c r="M9326"/>
  <c r="N9326" s="1"/>
  <c r="M9325"/>
  <c r="N9325" s="1"/>
  <c r="M9324"/>
  <c r="N9324" s="1"/>
  <c r="M9323"/>
  <c r="N9323" s="1"/>
  <c r="M9322"/>
  <c r="N9322" s="1"/>
  <c r="M9321"/>
  <c r="N9321" s="1"/>
  <c r="M9320"/>
  <c r="N9320" s="1"/>
  <c r="M9319"/>
  <c r="N9319" s="1"/>
  <c r="M9318"/>
  <c r="N9318" s="1"/>
  <c r="M9317"/>
  <c r="N9317" s="1"/>
  <c r="M9316"/>
  <c r="N9316" s="1"/>
  <c r="M9315"/>
  <c r="N9315" s="1"/>
  <c r="M9314"/>
  <c r="N9314" s="1"/>
  <c r="M9313"/>
  <c r="M9312"/>
  <c r="N9312" s="1"/>
  <c r="M9311"/>
  <c r="N9311" s="1"/>
  <c r="M9310"/>
  <c r="N9310" s="1"/>
  <c r="M9309"/>
  <c r="N9309" s="1"/>
  <c r="M9308"/>
  <c r="N9308" s="1"/>
  <c r="M9307"/>
  <c r="N9307" s="1"/>
  <c r="M9306"/>
  <c r="N9306" s="1"/>
  <c r="M9305"/>
  <c r="N9305" s="1"/>
  <c r="M9304"/>
  <c r="N9304" s="1"/>
  <c r="M9303"/>
  <c r="N9303" s="1"/>
  <c r="M9302"/>
  <c r="N9302" s="1"/>
  <c r="M9301"/>
  <c r="M9300"/>
  <c r="N9300" s="1"/>
  <c r="M9299"/>
  <c r="N9299" s="1"/>
  <c r="M9298"/>
  <c r="N9298" s="1"/>
  <c r="M9297"/>
  <c r="N9297" s="1"/>
  <c r="M9296"/>
  <c r="N9296" s="1"/>
  <c r="M9295"/>
  <c r="N9295" s="1"/>
  <c r="M9294"/>
  <c r="N9294" s="1"/>
  <c r="M9293"/>
  <c r="N9293" s="1"/>
  <c r="M9292"/>
  <c r="N9292" s="1"/>
  <c r="M9291"/>
  <c r="N9291" s="1"/>
  <c r="M9290"/>
  <c r="N9290" s="1"/>
  <c r="M9289"/>
  <c r="N9289" s="1"/>
  <c r="M9288"/>
  <c r="N9288" s="1"/>
  <c r="M9287"/>
  <c r="N9287" s="1"/>
  <c r="M9286"/>
  <c r="N9286" s="1"/>
  <c r="M9285"/>
  <c r="N9285" s="1"/>
  <c r="M9284"/>
  <c r="N9284" s="1"/>
  <c r="M9283"/>
  <c r="N9283" s="1"/>
  <c r="M9282"/>
  <c r="N9282" s="1"/>
  <c r="M9281"/>
  <c r="M9280"/>
  <c r="N9280" s="1"/>
  <c r="M9279"/>
  <c r="N9279" s="1"/>
  <c r="M9278"/>
  <c r="N9278" s="1"/>
  <c r="M9277"/>
  <c r="N9277" s="1"/>
  <c r="M9276"/>
  <c r="N9276" s="1"/>
  <c r="M9275"/>
  <c r="N9275" s="1"/>
  <c r="M9274"/>
  <c r="N9274" s="1"/>
  <c r="M9273"/>
  <c r="N9273" s="1"/>
  <c r="M9272"/>
  <c r="N9272" s="1"/>
  <c r="M9271"/>
  <c r="N9271" s="1"/>
  <c r="M9270"/>
  <c r="N9270" s="1"/>
  <c r="M9269"/>
  <c r="M9268"/>
  <c r="N9268" s="1"/>
  <c r="M9267"/>
  <c r="N9267" s="1"/>
  <c r="M9266"/>
  <c r="N9266" s="1"/>
  <c r="M9265"/>
  <c r="N9265" s="1"/>
  <c r="M9264"/>
  <c r="N9264" s="1"/>
  <c r="M9263"/>
  <c r="N9263" s="1"/>
  <c r="M9262"/>
  <c r="N9262" s="1"/>
  <c r="M9261"/>
  <c r="N9261" s="1"/>
  <c r="M9260"/>
  <c r="N9260" s="1"/>
  <c r="M9259"/>
  <c r="N9259" s="1"/>
  <c r="M9258"/>
  <c r="N9258" s="1"/>
  <c r="M9257"/>
  <c r="N9257" s="1"/>
  <c r="M9256"/>
  <c r="N9256" s="1"/>
  <c r="M9255"/>
  <c r="N9255" s="1"/>
  <c r="M9254"/>
  <c r="N9254" s="1"/>
  <c r="M9253"/>
  <c r="N9253" s="1"/>
  <c r="M9252"/>
  <c r="N9252" s="1"/>
  <c r="M9251"/>
  <c r="N9251" s="1"/>
  <c r="M9250"/>
  <c r="N9250" s="1"/>
  <c r="M9249"/>
  <c r="M9248"/>
  <c r="N9248" s="1"/>
  <c r="M9247"/>
  <c r="N9247" s="1"/>
  <c r="M9246"/>
  <c r="N9246" s="1"/>
  <c r="M9245"/>
  <c r="N9245" s="1"/>
  <c r="M9244"/>
  <c r="N9244" s="1"/>
  <c r="M9243"/>
  <c r="N9243" s="1"/>
  <c r="M9242"/>
  <c r="N9242" s="1"/>
  <c r="M9241"/>
  <c r="N9241" s="1"/>
  <c r="M9240"/>
  <c r="N9240" s="1"/>
  <c r="M9239"/>
  <c r="N9239" s="1"/>
  <c r="M9238"/>
  <c r="N9238" s="1"/>
  <c r="M9237"/>
  <c r="M9236"/>
  <c r="N9236" s="1"/>
  <c r="M9235"/>
  <c r="N9235" s="1"/>
  <c r="M9234"/>
  <c r="N9234" s="1"/>
  <c r="M9233"/>
  <c r="N9233" s="1"/>
  <c r="M9232"/>
  <c r="N9232" s="1"/>
  <c r="M9231"/>
  <c r="N9231" s="1"/>
  <c r="M9230"/>
  <c r="N9230" s="1"/>
  <c r="M9229"/>
  <c r="N9229" s="1"/>
  <c r="M9228"/>
  <c r="N9228" s="1"/>
  <c r="M9227"/>
  <c r="N9227" s="1"/>
  <c r="M9226"/>
  <c r="N9226" s="1"/>
  <c r="M9225"/>
  <c r="N9225" s="1"/>
  <c r="M9224"/>
  <c r="N9224" s="1"/>
  <c r="M9223"/>
  <c r="N9223" s="1"/>
  <c r="M9222"/>
  <c r="N9222" s="1"/>
  <c r="M9221"/>
  <c r="N9221" s="1"/>
  <c r="M9220"/>
  <c r="N9220" s="1"/>
  <c r="M9219"/>
  <c r="N9219" s="1"/>
  <c r="M9218"/>
  <c r="N9218" s="1"/>
  <c r="M9217"/>
  <c r="M9216"/>
  <c r="N9216" s="1"/>
  <c r="M9215"/>
  <c r="N9215" s="1"/>
  <c r="M9214"/>
  <c r="N9214" s="1"/>
  <c r="M9213"/>
  <c r="N9213" s="1"/>
  <c r="M9212"/>
  <c r="N9212" s="1"/>
  <c r="M9211"/>
  <c r="N9211" s="1"/>
  <c r="M9210"/>
  <c r="N9210" s="1"/>
  <c r="M9209"/>
  <c r="N9209" s="1"/>
  <c r="M9208"/>
  <c r="N9208" s="1"/>
  <c r="M9207"/>
  <c r="N9207" s="1"/>
  <c r="M9206"/>
  <c r="N9206" s="1"/>
  <c r="M9205"/>
  <c r="M9204"/>
  <c r="N9204" s="1"/>
  <c r="M9203"/>
  <c r="N9203" s="1"/>
  <c r="M9202"/>
  <c r="N9202" s="1"/>
  <c r="M9201"/>
  <c r="N9201" s="1"/>
  <c r="M9200"/>
  <c r="N9200" s="1"/>
  <c r="M9199"/>
  <c r="N9199" s="1"/>
  <c r="M9198"/>
  <c r="N9198" s="1"/>
  <c r="M9197"/>
  <c r="N9197" s="1"/>
  <c r="M9196"/>
  <c r="N9196" s="1"/>
  <c r="M9195"/>
  <c r="N9195" s="1"/>
  <c r="M9194"/>
  <c r="N9194" s="1"/>
  <c r="M9193"/>
  <c r="N9193" s="1"/>
  <c r="M9192"/>
  <c r="N9192" s="1"/>
  <c r="M9191"/>
  <c r="N9191" s="1"/>
  <c r="M9190"/>
  <c r="N9190" s="1"/>
  <c r="M9189"/>
  <c r="N9189" s="1"/>
  <c r="M9188"/>
  <c r="N9188" s="1"/>
  <c r="M9187"/>
  <c r="N9187" s="1"/>
  <c r="M9186"/>
  <c r="N9186" s="1"/>
  <c r="M9185"/>
  <c r="M9184"/>
  <c r="N9184" s="1"/>
  <c r="M9183"/>
  <c r="N9183" s="1"/>
  <c r="M9182"/>
  <c r="N9182" s="1"/>
  <c r="M9181"/>
  <c r="N9181" s="1"/>
  <c r="M9180"/>
  <c r="N9180" s="1"/>
  <c r="M9179"/>
  <c r="N9179" s="1"/>
  <c r="M9178"/>
  <c r="N9178" s="1"/>
  <c r="M9177"/>
  <c r="N9177" s="1"/>
  <c r="M9176"/>
  <c r="N9176" s="1"/>
  <c r="M9175"/>
  <c r="N9175" s="1"/>
  <c r="M9174"/>
  <c r="N9174" s="1"/>
  <c r="M9173"/>
  <c r="M9172"/>
  <c r="N9172" s="1"/>
  <c r="M9171"/>
  <c r="N9171" s="1"/>
  <c r="M9170"/>
  <c r="N9170" s="1"/>
  <c r="M9169"/>
  <c r="N9169" s="1"/>
  <c r="M9168"/>
  <c r="N9168" s="1"/>
  <c r="M9167"/>
  <c r="N9167" s="1"/>
  <c r="M9166"/>
  <c r="N9166" s="1"/>
  <c r="M9165"/>
  <c r="N9165" s="1"/>
  <c r="M9164"/>
  <c r="N9164" s="1"/>
  <c r="M9163"/>
  <c r="N9163" s="1"/>
  <c r="M9162"/>
  <c r="N9162" s="1"/>
  <c r="M9161"/>
  <c r="N9161" s="1"/>
  <c r="M9160"/>
  <c r="N9160" s="1"/>
  <c r="M9159"/>
  <c r="N9159" s="1"/>
  <c r="M9158"/>
  <c r="N9158" s="1"/>
  <c r="M9157"/>
  <c r="N9157" s="1"/>
  <c r="M9156"/>
  <c r="N9156" s="1"/>
  <c r="M9155"/>
  <c r="N9155" s="1"/>
  <c r="M9154"/>
  <c r="N9154" s="1"/>
  <c r="M9153"/>
  <c r="M9152"/>
  <c r="N9152" s="1"/>
  <c r="M9151"/>
  <c r="N9151" s="1"/>
  <c r="M9150"/>
  <c r="N9150" s="1"/>
  <c r="M9149"/>
  <c r="N9149" s="1"/>
  <c r="M9148"/>
  <c r="N9148" s="1"/>
  <c r="M9147"/>
  <c r="N9147" s="1"/>
  <c r="M9146"/>
  <c r="N9146" s="1"/>
  <c r="M9145"/>
  <c r="N9145" s="1"/>
  <c r="M9144"/>
  <c r="N9144" s="1"/>
  <c r="M9143"/>
  <c r="N9143" s="1"/>
  <c r="M9142"/>
  <c r="N9142" s="1"/>
  <c r="M9141"/>
  <c r="M9140"/>
  <c r="N9140" s="1"/>
  <c r="M9139"/>
  <c r="N9139" s="1"/>
  <c r="M9138"/>
  <c r="N9138" s="1"/>
  <c r="M9137"/>
  <c r="N9137" s="1"/>
  <c r="M9136"/>
  <c r="N9136" s="1"/>
  <c r="M9135"/>
  <c r="N9135" s="1"/>
  <c r="M9134"/>
  <c r="N9134" s="1"/>
  <c r="M9133"/>
  <c r="N9133" s="1"/>
  <c r="M9132"/>
  <c r="N9132" s="1"/>
  <c r="M9131"/>
  <c r="N9131" s="1"/>
  <c r="M9130"/>
  <c r="N9130" s="1"/>
  <c r="M9129"/>
  <c r="N9129" s="1"/>
  <c r="M9128"/>
  <c r="N9128" s="1"/>
  <c r="M9127"/>
  <c r="N9127" s="1"/>
  <c r="M9126"/>
  <c r="N9126" s="1"/>
  <c r="M9125"/>
  <c r="N9125" s="1"/>
  <c r="M9124"/>
  <c r="N9124" s="1"/>
  <c r="M9123"/>
  <c r="N9123" s="1"/>
  <c r="M9122"/>
  <c r="N9122" s="1"/>
  <c r="M9121"/>
  <c r="M9120"/>
  <c r="N9120" s="1"/>
  <c r="M9119"/>
  <c r="N9119" s="1"/>
  <c r="M9118"/>
  <c r="N9118" s="1"/>
  <c r="M9117"/>
  <c r="N9117" s="1"/>
  <c r="M9116"/>
  <c r="N9116" s="1"/>
  <c r="M9115"/>
  <c r="N9115" s="1"/>
  <c r="M9114"/>
  <c r="N9114" s="1"/>
  <c r="M9113"/>
  <c r="N9113" s="1"/>
  <c r="M9112"/>
  <c r="N9112" s="1"/>
  <c r="M9111"/>
  <c r="N9111" s="1"/>
  <c r="M9110"/>
  <c r="N9110" s="1"/>
  <c r="M9109"/>
  <c r="M9108"/>
  <c r="N9108" s="1"/>
  <c r="M9107"/>
  <c r="N9107" s="1"/>
  <c r="M9106"/>
  <c r="N9106" s="1"/>
  <c r="M9105"/>
  <c r="N9105" s="1"/>
  <c r="M9104"/>
  <c r="N9104" s="1"/>
  <c r="M9103"/>
  <c r="N9103" s="1"/>
  <c r="M9102"/>
  <c r="N9102" s="1"/>
  <c r="M9101"/>
  <c r="N9101" s="1"/>
  <c r="M9100"/>
  <c r="N9100" s="1"/>
  <c r="M9099"/>
  <c r="N9099" s="1"/>
  <c r="M9098"/>
  <c r="N9098" s="1"/>
  <c r="M9097"/>
  <c r="N9097" s="1"/>
  <c r="M9096"/>
  <c r="N9096" s="1"/>
  <c r="M9095"/>
  <c r="N9095" s="1"/>
  <c r="M9094"/>
  <c r="N9094" s="1"/>
  <c r="M9093"/>
  <c r="N9093" s="1"/>
  <c r="M9092"/>
  <c r="N9092" s="1"/>
  <c r="M9091"/>
  <c r="N9091" s="1"/>
  <c r="M9090"/>
  <c r="N9090" s="1"/>
  <c r="M9089"/>
  <c r="M9088"/>
  <c r="N9088" s="1"/>
  <c r="M9087"/>
  <c r="N9087" s="1"/>
  <c r="M9086"/>
  <c r="N9086" s="1"/>
  <c r="M9085"/>
  <c r="N9085" s="1"/>
  <c r="M9084"/>
  <c r="N9084" s="1"/>
  <c r="M9083"/>
  <c r="N9083" s="1"/>
  <c r="M9082"/>
  <c r="N9082" s="1"/>
  <c r="M9081"/>
  <c r="N9081" s="1"/>
  <c r="M9080"/>
  <c r="N9080" s="1"/>
  <c r="M9079"/>
  <c r="N9079" s="1"/>
  <c r="M9078"/>
  <c r="N9078" s="1"/>
  <c r="M9077"/>
  <c r="M9076"/>
  <c r="N9076" s="1"/>
  <c r="M9075"/>
  <c r="N9075" s="1"/>
  <c r="M9074"/>
  <c r="N9074" s="1"/>
  <c r="M9073"/>
  <c r="N9073" s="1"/>
  <c r="M9072"/>
  <c r="N9072" s="1"/>
  <c r="M9071"/>
  <c r="N9071" s="1"/>
  <c r="M9070"/>
  <c r="N9070" s="1"/>
  <c r="M9069"/>
  <c r="N9069" s="1"/>
  <c r="M9068"/>
  <c r="N9068" s="1"/>
  <c r="M9067"/>
  <c r="N9067" s="1"/>
  <c r="M9066"/>
  <c r="N9066" s="1"/>
  <c r="M9065"/>
  <c r="N9065" s="1"/>
  <c r="M9064"/>
  <c r="N9064" s="1"/>
  <c r="M9063"/>
  <c r="N9063" s="1"/>
  <c r="M9062"/>
  <c r="N9062" s="1"/>
  <c r="M9061"/>
  <c r="N9061" s="1"/>
  <c r="M9060"/>
  <c r="N9060" s="1"/>
  <c r="M9059"/>
  <c r="N9059" s="1"/>
  <c r="M9058"/>
  <c r="N9058" s="1"/>
  <c r="M9057"/>
  <c r="M9056"/>
  <c r="N9056" s="1"/>
  <c r="M9055"/>
  <c r="N9055" s="1"/>
  <c r="M9054"/>
  <c r="N9054" s="1"/>
  <c r="M9053"/>
  <c r="N9053" s="1"/>
  <c r="M9052"/>
  <c r="N9052" s="1"/>
  <c r="M9051"/>
  <c r="N9051" s="1"/>
  <c r="M9050"/>
  <c r="N9050" s="1"/>
  <c r="M9049"/>
  <c r="N9049" s="1"/>
  <c r="M9048"/>
  <c r="N9048" s="1"/>
  <c r="M9047"/>
  <c r="N9047" s="1"/>
  <c r="M9046"/>
  <c r="N9046" s="1"/>
  <c r="M9045"/>
  <c r="M9044"/>
  <c r="N9044" s="1"/>
  <c r="M9043"/>
  <c r="N9043" s="1"/>
  <c r="M9042"/>
  <c r="N9042" s="1"/>
  <c r="M9041"/>
  <c r="N9041" s="1"/>
  <c r="M9040"/>
  <c r="N9040" s="1"/>
  <c r="M9039"/>
  <c r="N9039" s="1"/>
  <c r="M9038"/>
  <c r="N9038" s="1"/>
  <c r="M9037"/>
  <c r="N9037" s="1"/>
  <c r="M9036"/>
  <c r="N9036" s="1"/>
  <c r="M9035"/>
  <c r="N9035" s="1"/>
  <c r="M9034"/>
  <c r="N9034" s="1"/>
  <c r="M9033"/>
  <c r="N9033" s="1"/>
  <c r="M9032"/>
  <c r="N9032" s="1"/>
  <c r="M9031"/>
  <c r="N9031" s="1"/>
  <c r="M9030"/>
  <c r="N9030" s="1"/>
  <c r="M9029"/>
  <c r="N9029" s="1"/>
  <c r="M9028"/>
  <c r="N9028" s="1"/>
  <c r="M9027"/>
  <c r="N9027" s="1"/>
  <c r="M9026"/>
  <c r="N9026" s="1"/>
  <c r="M9025"/>
  <c r="M9024"/>
  <c r="N9024" s="1"/>
  <c r="M9023"/>
  <c r="N9023" s="1"/>
  <c r="M9022"/>
  <c r="N9022" s="1"/>
  <c r="M9021"/>
  <c r="N9021" s="1"/>
  <c r="M9020"/>
  <c r="N9020" s="1"/>
  <c r="M9019"/>
  <c r="N9019" s="1"/>
  <c r="M9018"/>
  <c r="N9018" s="1"/>
  <c r="M9017"/>
  <c r="N9017" s="1"/>
  <c r="M9016"/>
  <c r="N9016" s="1"/>
  <c r="M9015"/>
  <c r="N9015" s="1"/>
  <c r="M9014"/>
  <c r="N9014" s="1"/>
  <c r="M9013"/>
  <c r="M9012"/>
  <c r="N9012" s="1"/>
  <c r="M9011"/>
  <c r="N9011" s="1"/>
  <c r="M9010"/>
  <c r="N9010" s="1"/>
  <c r="M9009"/>
  <c r="N9009" s="1"/>
  <c r="M9008"/>
  <c r="N9008" s="1"/>
  <c r="M9007"/>
  <c r="N9007" s="1"/>
  <c r="M9006"/>
  <c r="N9006" s="1"/>
  <c r="M9005"/>
  <c r="N9005" s="1"/>
  <c r="M9004"/>
  <c r="N9004" s="1"/>
  <c r="M9003"/>
  <c r="N9003" s="1"/>
  <c r="M9002"/>
  <c r="N9002" s="1"/>
  <c r="M9001"/>
  <c r="N9001" s="1"/>
  <c r="M9000"/>
  <c r="N9000" s="1"/>
  <c r="M8999"/>
  <c r="N8999" s="1"/>
  <c r="M8998"/>
  <c r="N8998" s="1"/>
  <c r="M8997"/>
  <c r="N8997" s="1"/>
  <c r="M8996"/>
  <c r="N8996" s="1"/>
  <c r="M8995"/>
  <c r="N8995" s="1"/>
  <c r="M8994"/>
  <c r="N8994" s="1"/>
  <c r="M8993"/>
  <c r="M8992"/>
  <c r="N8992" s="1"/>
  <c r="M8991"/>
  <c r="N8991" s="1"/>
  <c r="M8990"/>
  <c r="N8990" s="1"/>
  <c r="M8989"/>
  <c r="N8989" s="1"/>
  <c r="M8988"/>
  <c r="N8988" s="1"/>
  <c r="M8987"/>
  <c r="N8987" s="1"/>
  <c r="M8986"/>
  <c r="N8986" s="1"/>
  <c r="M8985"/>
  <c r="N8985" s="1"/>
  <c r="M8984"/>
  <c r="N8984" s="1"/>
  <c r="M8983"/>
  <c r="N8983" s="1"/>
  <c r="M8982"/>
  <c r="N8982" s="1"/>
  <c r="M8981"/>
  <c r="M8980"/>
  <c r="N8980" s="1"/>
  <c r="M8979"/>
  <c r="N8979" s="1"/>
  <c r="M8978"/>
  <c r="N8978" s="1"/>
  <c r="M8977"/>
  <c r="N8977" s="1"/>
  <c r="M8976"/>
  <c r="N8976" s="1"/>
  <c r="M8975"/>
  <c r="N8975" s="1"/>
  <c r="M8974"/>
  <c r="N8974" s="1"/>
  <c r="M8973"/>
  <c r="N8973" s="1"/>
  <c r="M8972"/>
  <c r="N8972" s="1"/>
  <c r="M8971"/>
  <c r="N8971" s="1"/>
  <c r="M8970"/>
  <c r="N8970" s="1"/>
  <c r="M8969"/>
  <c r="N8969" s="1"/>
  <c r="M8968"/>
  <c r="N8968" s="1"/>
  <c r="M8967"/>
  <c r="N8967" s="1"/>
  <c r="M8966"/>
  <c r="N8966" s="1"/>
  <c r="M8965"/>
  <c r="N8965" s="1"/>
  <c r="M8964"/>
  <c r="N8964" s="1"/>
  <c r="M8963"/>
  <c r="N8963" s="1"/>
  <c r="M8962"/>
  <c r="N8962" s="1"/>
  <c r="M8961"/>
  <c r="M8960"/>
  <c r="N8960" s="1"/>
  <c r="M8959"/>
  <c r="N8959" s="1"/>
  <c r="M8958"/>
  <c r="N8958" s="1"/>
  <c r="M8957"/>
  <c r="N8957" s="1"/>
  <c r="M8956"/>
  <c r="N8956" s="1"/>
  <c r="M8955"/>
  <c r="N8955" s="1"/>
  <c r="M8954"/>
  <c r="N8954" s="1"/>
  <c r="M8953"/>
  <c r="N8953" s="1"/>
  <c r="M8952"/>
  <c r="N8952" s="1"/>
  <c r="M8951"/>
  <c r="N8951" s="1"/>
  <c r="M8950"/>
  <c r="N8950" s="1"/>
  <c r="M8949"/>
  <c r="M8948"/>
  <c r="N8948" s="1"/>
  <c r="M8947"/>
  <c r="N8947" s="1"/>
  <c r="M8946"/>
  <c r="N8946" s="1"/>
  <c r="M8945"/>
  <c r="N8945" s="1"/>
  <c r="M8944"/>
  <c r="N8944" s="1"/>
  <c r="M8943"/>
  <c r="N8943" s="1"/>
  <c r="M8942"/>
  <c r="N8942" s="1"/>
  <c r="M8941"/>
  <c r="N8941" s="1"/>
  <c r="M8940"/>
  <c r="N8940" s="1"/>
  <c r="M8939"/>
  <c r="N8939" s="1"/>
  <c r="M8938"/>
  <c r="N8938" s="1"/>
  <c r="M8937"/>
  <c r="N8937" s="1"/>
  <c r="M8936"/>
  <c r="N8936" s="1"/>
  <c r="M8935"/>
  <c r="N8935" s="1"/>
  <c r="M8934"/>
  <c r="N8934" s="1"/>
  <c r="M8933"/>
  <c r="N8933" s="1"/>
  <c r="M8932"/>
  <c r="N8932" s="1"/>
  <c r="M8931"/>
  <c r="N8931" s="1"/>
  <c r="M8930"/>
  <c r="N8930" s="1"/>
  <c r="M8929"/>
  <c r="M8928"/>
  <c r="N8928" s="1"/>
  <c r="M8927"/>
  <c r="N8927" s="1"/>
  <c r="M8926"/>
  <c r="N8926" s="1"/>
  <c r="M8925"/>
  <c r="N8925" s="1"/>
  <c r="M8924"/>
  <c r="N8924" s="1"/>
  <c r="M8923"/>
  <c r="N8923" s="1"/>
  <c r="M8922"/>
  <c r="N8922" s="1"/>
  <c r="M8921"/>
  <c r="N8921" s="1"/>
  <c r="M8920"/>
  <c r="N8920" s="1"/>
  <c r="M8919"/>
  <c r="N8919" s="1"/>
  <c r="M8918"/>
  <c r="N8918" s="1"/>
  <c r="M8917"/>
  <c r="M8916"/>
  <c r="N8916" s="1"/>
  <c r="M8915"/>
  <c r="N8915" s="1"/>
  <c r="M8914"/>
  <c r="N8914" s="1"/>
  <c r="M8913"/>
  <c r="N8913" s="1"/>
  <c r="M8912"/>
  <c r="N8912" s="1"/>
  <c r="M8911"/>
  <c r="N8911" s="1"/>
  <c r="M8910"/>
  <c r="N8910" s="1"/>
  <c r="M8909"/>
  <c r="N8909" s="1"/>
  <c r="M8908"/>
  <c r="N8908" s="1"/>
  <c r="M8907"/>
  <c r="N8907" s="1"/>
  <c r="M8906"/>
  <c r="N8906" s="1"/>
  <c r="M8905"/>
  <c r="N8905" s="1"/>
  <c r="M8904"/>
  <c r="N8904" s="1"/>
  <c r="M8903"/>
  <c r="N8903" s="1"/>
  <c r="M8902"/>
  <c r="N8902" s="1"/>
  <c r="M8901"/>
  <c r="N8901" s="1"/>
  <c r="M8900"/>
  <c r="N8900" s="1"/>
  <c r="M8899"/>
  <c r="N8899" s="1"/>
  <c r="M8898"/>
  <c r="N8898" s="1"/>
  <c r="M8897"/>
  <c r="M8896"/>
  <c r="N8896" s="1"/>
  <c r="M8895"/>
  <c r="N8895" s="1"/>
  <c r="M8894"/>
  <c r="N8894" s="1"/>
  <c r="M8893"/>
  <c r="N8893" s="1"/>
  <c r="M8892"/>
  <c r="N8892" s="1"/>
  <c r="M8891"/>
  <c r="N8891" s="1"/>
  <c r="M8890"/>
  <c r="N8890" s="1"/>
  <c r="M8889"/>
  <c r="N8889" s="1"/>
  <c r="M8888"/>
  <c r="N8888" s="1"/>
  <c r="M8887"/>
  <c r="N8887" s="1"/>
  <c r="M8886"/>
  <c r="N8886" s="1"/>
  <c r="M8885"/>
  <c r="M8884"/>
  <c r="N8884" s="1"/>
  <c r="M8883"/>
  <c r="N8883" s="1"/>
  <c r="M8882"/>
  <c r="N8882" s="1"/>
  <c r="M8881"/>
  <c r="N8881" s="1"/>
  <c r="M8880"/>
  <c r="N8880" s="1"/>
  <c r="M8879"/>
  <c r="N8879" s="1"/>
  <c r="M8878"/>
  <c r="N8878" s="1"/>
  <c r="M8877"/>
  <c r="N8877" s="1"/>
  <c r="M8876"/>
  <c r="N8876" s="1"/>
  <c r="M8875"/>
  <c r="N8875" s="1"/>
  <c r="M8874"/>
  <c r="N8874" s="1"/>
  <c r="M8873"/>
  <c r="N8873" s="1"/>
  <c r="M8872"/>
  <c r="N8872" s="1"/>
  <c r="M8871"/>
  <c r="N8871" s="1"/>
  <c r="M8870"/>
  <c r="N8870" s="1"/>
  <c r="M8869"/>
  <c r="N8869" s="1"/>
  <c r="M8868"/>
  <c r="N8868" s="1"/>
  <c r="M8867"/>
  <c r="N8867" s="1"/>
  <c r="M8866"/>
  <c r="N8866" s="1"/>
  <c r="M8865"/>
  <c r="M8864"/>
  <c r="N8864" s="1"/>
  <c r="M8863"/>
  <c r="N8863" s="1"/>
  <c r="M8862"/>
  <c r="N8862" s="1"/>
  <c r="M8861"/>
  <c r="N8861" s="1"/>
  <c r="M8860"/>
  <c r="N8860" s="1"/>
  <c r="M8859"/>
  <c r="N8859" s="1"/>
  <c r="M8858"/>
  <c r="N8858" s="1"/>
  <c r="M8857"/>
  <c r="N8857" s="1"/>
  <c r="M8856"/>
  <c r="N8856" s="1"/>
  <c r="M8855"/>
  <c r="N8855" s="1"/>
  <c r="M8854"/>
  <c r="N8854" s="1"/>
  <c r="M8853"/>
  <c r="M8852"/>
  <c r="N8852" s="1"/>
  <c r="M8851"/>
  <c r="N8851" s="1"/>
  <c r="M8850"/>
  <c r="N8850" s="1"/>
  <c r="M8849"/>
  <c r="N8849" s="1"/>
  <c r="M8848"/>
  <c r="N8848" s="1"/>
  <c r="M8847"/>
  <c r="N8847" s="1"/>
  <c r="M8846"/>
  <c r="N8846" s="1"/>
  <c r="M8845"/>
  <c r="N8845" s="1"/>
  <c r="M8844"/>
  <c r="N8844" s="1"/>
  <c r="M8843"/>
  <c r="N8843" s="1"/>
  <c r="M8842"/>
  <c r="N8842" s="1"/>
  <c r="M8841"/>
  <c r="N8841" s="1"/>
  <c r="M8840"/>
  <c r="N8840" s="1"/>
  <c r="M8839"/>
  <c r="N8839" s="1"/>
  <c r="M8838"/>
  <c r="N8838" s="1"/>
  <c r="M8837"/>
  <c r="N8837" s="1"/>
  <c r="M8836"/>
  <c r="N8836" s="1"/>
  <c r="M8835"/>
  <c r="N8835" s="1"/>
  <c r="M8834"/>
  <c r="N8834" s="1"/>
  <c r="M8833"/>
  <c r="M8832"/>
  <c r="N8832" s="1"/>
  <c r="M8831"/>
  <c r="N8831" s="1"/>
  <c r="M8830"/>
  <c r="N8830" s="1"/>
  <c r="M8829"/>
  <c r="N8829" s="1"/>
  <c r="M8828"/>
  <c r="N8828" s="1"/>
  <c r="M8827"/>
  <c r="N8827" s="1"/>
  <c r="M8826"/>
  <c r="N8826" s="1"/>
  <c r="M8825"/>
  <c r="N8825" s="1"/>
  <c r="M8824"/>
  <c r="N8824" s="1"/>
  <c r="M8823"/>
  <c r="N8823" s="1"/>
  <c r="M8822"/>
  <c r="N8822" s="1"/>
  <c r="M8821"/>
  <c r="M8820"/>
  <c r="N8820" s="1"/>
  <c r="M8819"/>
  <c r="N8819" s="1"/>
  <c r="M8818"/>
  <c r="N8818" s="1"/>
  <c r="M8817"/>
  <c r="N8817" s="1"/>
  <c r="M8816"/>
  <c r="N8816" s="1"/>
  <c r="M8815"/>
  <c r="N8815" s="1"/>
  <c r="M8814"/>
  <c r="N8814" s="1"/>
  <c r="M8813"/>
  <c r="N8813" s="1"/>
  <c r="M8812"/>
  <c r="N8812" s="1"/>
  <c r="M8811"/>
  <c r="N8811" s="1"/>
  <c r="M8810"/>
  <c r="N8810" s="1"/>
  <c r="M8809"/>
  <c r="N8809" s="1"/>
  <c r="M8808"/>
  <c r="N8808" s="1"/>
  <c r="M8807"/>
  <c r="N8807" s="1"/>
  <c r="M8806"/>
  <c r="N8806" s="1"/>
  <c r="M8805"/>
  <c r="N8805" s="1"/>
  <c r="M8804"/>
  <c r="N8804" s="1"/>
  <c r="M8803"/>
  <c r="N8803" s="1"/>
  <c r="M8802"/>
  <c r="N8802" s="1"/>
  <c r="M8801"/>
  <c r="M8800"/>
  <c r="N8800" s="1"/>
  <c r="M8799"/>
  <c r="N8799" s="1"/>
  <c r="M8798"/>
  <c r="N8798" s="1"/>
  <c r="M8797"/>
  <c r="N8797" s="1"/>
  <c r="M8796"/>
  <c r="N8796" s="1"/>
  <c r="M8795"/>
  <c r="N8795" s="1"/>
  <c r="M8794"/>
  <c r="N8794" s="1"/>
  <c r="M8793"/>
  <c r="N8793" s="1"/>
  <c r="M8792"/>
  <c r="N8792" s="1"/>
  <c r="M8791"/>
  <c r="N8791" s="1"/>
  <c r="M8790"/>
  <c r="N8790" s="1"/>
  <c r="M8789"/>
  <c r="M8788"/>
  <c r="N8788" s="1"/>
  <c r="M8787"/>
  <c r="N8787" s="1"/>
  <c r="M8786"/>
  <c r="N8786" s="1"/>
  <c r="M8785"/>
  <c r="N8785" s="1"/>
  <c r="M8784"/>
  <c r="N8784" s="1"/>
  <c r="M8783"/>
  <c r="N8783" s="1"/>
  <c r="M8782"/>
  <c r="N8782" s="1"/>
  <c r="M8781"/>
  <c r="N8781" s="1"/>
  <c r="M8780"/>
  <c r="N8780" s="1"/>
  <c r="M8779"/>
  <c r="N8779" s="1"/>
  <c r="M8778"/>
  <c r="N8778" s="1"/>
  <c r="M8777"/>
  <c r="N8777" s="1"/>
  <c r="M8776"/>
  <c r="N8776" s="1"/>
  <c r="M8775"/>
  <c r="N8775" s="1"/>
  <c r="M8774"/>
  <c r="N8774" s="1"/>
  <c r="M8773"/>
  <c r="N8773" s="1"/>
  <c r="M8772"/>
  <c r="N8772" s="1"/>
  <c r="M8771"/>
  <c r="N8771" s="1"/>
  <c r="M8770"/>
  <c r="N8770" s="1"/>
  <c r="M8769"/>
  <c r="M8768"/>
  <c r="N8768" s="1"/>
  <c r="M8767"/>
  <c r="N8767" s="1"/>
  <c r="M8766"/>
  <c r="N8766" s="1"/>
  <c r="M8765"/>
  <c r="N8765" s="1"/>
  <c r="M8764"/>
  <c r="N8764" s="1"/>
  <c r="M8763"/>
  <c r="N8763" s="1"/>
  <c r="M8762"/>
  <c r="N8762" s="1"/>
  <c r="M8761"/>
  <c r="N8761" s="1"/>
  <c r="M8760"/>
  <c r="N8760" s="1"/>
  <c r="M8759"/>
  <c r="N8759" s="1"/>
  <c r="M8758"/>
  <c r="N8758" s="1"/>
  <c r="M8757"/>
  <c r="M8756"/>
  <c r="N8756" s="1"/>
  <c r="M8755"/>
  <c r="N8755" s="1"/>
  <c r="M8754"/>
  <c r="N8754" s="1"/>
  <c r="M8753"/>
  <c r="N8753" s="1"/>
  <c r="M8752"/>
  <c r="N8752" s="1"/>
  <c r="M8751"/>
  <c r="N8751" s="1"/>
  <c r="M8750"/>
  <c r="N8750" s="1"/>
  <c r="M8749"/>
  <c r="N8749" s="1"/>
  <c r="M8748"/>
  <c r="N8748" s="1"/>
  <c r="M8747"/>
  <c r="N8747" s="1"/>
  <c r="M8746"/>
  <c r="N8746" s="1"/>
  <c r="M8745"/>
  <c r="N8745" s="1"/>
  <c r="M8744"/>
  <c r="N8744" s="1"/>
  <c r="M8743"/>
  <c r="N8743" s="1"/>
  <c r="M8742"/>
  <c r="N8742" s="1"/>
  <c r="M8741"/>
  <c r="N8741" s="1"/>
  <c r="M8740"/>
  <c r="N8740" s="1"/>
  <c r="M8739"/>
  <c r="N8739" s="1"/>
  <c r="M8738"/>
  <c r="N8738" s="1"/>
  <c r="M8737"/>
  <c r="M8736"/>
  <c r="N8736" s="1"/>
  <c r="M8735"/>
  <c r="N8735" s="1"/>
  <c r="M8734"/>
  <c r="N8734" s="1"/>
  <c r="M8733"/>
  <c r="N8733" s="1"/>
  <c r="M8732"/>
  <c r="N8732" s="1"/>
  <c r="M8731"/>
  <c r="N8731" s="1"/>
  <c r="M8730"/>
  <c r="N8730" s="1"/>
  <c r="M8729"/>
  <c r="N8729" s="1"/>
  <c r="M8728"/>
  <c r="N8728" s="1"/>
  <c r="M8727"/>
  <c r="N8727" s="1"/>
  <c r="M8726"/>
  <c r="N8726" s="1"/>
  <c r="M8725"/>
  <c r="M8724"/>
  <c r="N8724" s="1"/>
  <c r="M8723"/>
  <c r="N8723" s="1"/>
  <c r="M8722"/>
  <c r="N8722" s="1"/>
  <c r="M8721"/>
  <c r="N8721" s="1"/>
  <c r="M8720"/>
  <c r="N8720" s="1"/>
  <c r="M8719"/>
  <c r="N8719" s="1"/>
  <c r="M8718"/>
  <c r="N8718" s="1"/>
  <c r="M8717"/>
  <c r="N8717" s="1"/>
  <c r="M8716"/>
  <c r="N8716" s="1"/>
  <c r="M8715"/>
  <c r="N8715" s="1"/>
  <c r="M8714"/>
  <c r="N8714" s="1"/>
  <c r="M8713"/>
  <c r="N8713" s="1"/>
  <c r="M8712"/>
  <c r="N8712" s="1"/>
  <c r="M8711"/>
  <c r="N8711" s="1"/>
  <c r="M8710"/>
  <c r="N8710" s="1"/>
  <c r="M8709"/>
  <c r="N8709" s="1"/>
  <c r="M8708"/>
  <c r="N8708" s="1"/>
  <c r="M8707"/>
  <c r="N8707" s="1"/>
  <c r="M8706"/>
  <c r="N8706" s="1"/>
  <c r="M8705"/>
  <c r="M8704"/>
  <c r="N8704" s="1"/>
  <c r="M8703"/>
  <c r="N8703" s="1"/>
  <c r="M8702"/>
  <c r="N8702" s="1"/>
  <c r="M8701"/>
  <c r="N8701" s="1"/>
  <c r="M8700"/>
  <c r="N8700" s="1"/>
  <c r="M8699"/>
  <c r="N8699" s="1"/>
  <c r="M8698"/>
  <c r="N8698" s="1"/>
  <c r="M8697"/>
  <c r="N8697" s="1"/>
  <c r="M8696"/>
  <c r="N8696" s="1"/>
  <c r="M8695"/>
  <c r="N8695" s="1"/>
  <c r="M8694"/>
  <c r="N8694" s="1"/>
  <c r="M8693"/>
  <c r="M8692"/>
  <c r="N8692" s="1"/>
  <c r="M8691"/>
  <c r="N8691" s="1"/>
  <c r="M8690"/>
  <c r="N8690" s="1"/>
  <c r="M8689"/>
  <c r="N8689" s="1"/>
  <c r="M8688"/>
  <c r="N8688" s="1"/>
  <c r="M8687"/>
  <c r="N8687" s="1"/>
  <c r="M8686"/>
  <c r="N8686" s="1"/>
  <c r="M8685"/>
  <c r="N8685" s="1"/>
  <c r="M8684"/>
  <c r="N8684" s="1"/>
  <c r="M8683"/>
  <c r="N8683" s="1"/>
  <c r="M8682"/>
  <c r="N8682" s="1"/>
  <c r="M8681"/>
  <c r="N8681" s="1"/>
  <c r="M8680"/>
  <c r="N8680" s="1"/>
  <c r="M8679"/>
  <c r="N8679" s="1"/>
  <c r="M8678"/>
  <c r="N8678" s="1"/>
  <c r="M8677"/>
  <c r="N8677" s="1"/>
  <c r="M8676"/>
  <c r="N8676" s="1"/>
  <c r="M8675"/>
  <c r="N8675" s="1"/>
  <c r="M8674"/>
  <c r="N8674" s="1"/>
  <c r="M8673"/>
  <c r="M8672"/>
  <c r="N8672" s="1"/>
  <c r="M8671"/>
  <c r="N8671" s="1"/>
  <c r="M8670"/>
  <c r="N8670" s="1"/>
  <c r="M8669"/>
  <c r="N8669" s="1"/>
  <c r="M8668"/>
  <c r="N8668" s="1"/>
  <c r="M8667"/>
  <c r="N8667" s="1"/>
  <c r="M8666"/>
  <c r="N8666" s="1"/>
  <c r="M8665"/>
  <c r="N8665" s="1"/>
  <c r="M8664"/>
  <c r="N8664" s="1"/>
  <c r="M8663"/>
  <c r="N8663" s="1"/>
  <c r="M8662"/>
  <c r="N8662" s="1"/>
  <c r="M8661"/>
  <c r="M8660"/>
  <c r="N8660" s="1"/>
  <c r="M8659"/>
  <c r="N8659" s="1"/>
  <c r="M8658"/>
  <c r="N8658" s="1"/>
  <c r="M8657"/>
  <c r="N8657" s="1"/>
  <c r="M8656"/>
  <c r="N8656" s="1"/>
  <c r="M8655"/>
  <c r="N8655" s="1"/>
  <c r="M8654"/>
  <c r="N8654" s="1"/>
  <c r="M8653"/>
  <c r="N8653" s="1"/>
  <c r="M8652"/>
  <c r="N8652" s="1"/>
  <c r="M8651"/>
  <c r="N8651" s="1"/>
  <c r="M8650"/>
  <c r="N8650" s="1"/>
  <c r="M8649"/>
  <c r="N8649" s="1"/>
  <c r="M8648"/>
  <c r="N8648" s="1"/>
  <c r="M8647"/>
  <c r="N8647" s="1"/>
  <c r="M8646"/>
  <c r="N8646" s="1"/>
  <c r="M8645"/>
  <c r="N8645" s="1"/>
  <c r="M8644"/>
  <c r="N8644" s="1"/>
  <c r="M8643"/>
  <c r="N8643" s="1"/>
  <c r="M8642"/>
  <c r="N8642" s="1"/>
  <c r="M8641"/>
  <c r="M8640"/>
  <c r="N8640" s="1"/>
  <c r="M8639"/>
  <c r="N8639" s="1"/>
  <c r="M8638"/>
  <c r="N8638" s="1"/>
  <c r="M8637"/>
  <c r="N8637" s="1"/>
  <c r="M8636"/>
  <c r="N8636" s="1"/>
  <c r="M8635"/>
  <c r="N8635" s="1"/>
  <c r="M8634"/>
  <c r="N8634" s="1"/>
  <c r="M8633"/>
  <c r="N8633" s="1"/>
  <c r="M8632"/>
  <c r="N8632" s="1"/>
  <c r="M8631"/>
  <c r="N8631" s="1"/>
  <c r="M8630"/>
  <c r="N8630" s="1"/>
  <c r="M8629"/>
  <c r="M8628"/>
  <c r="N8628" s="1"/>
  <c r="M8627"/>
  <c r="N8627" s="1"/>
  <c r="M8626"/>
  <c r="N8626" s="1"/>
  <c r="M8625"/>
  <c r="N8625" s="1"/>
  <c r="M8624"/>
  <c r="N8624" s="1"/>
  <c r="M8623"/>
  <c r="N8623" s="1"/>
  <c r="M8622"/>
  <c r="N8622" s="1"/>
  <c r="M8621"/>
  <c r="N8621" s="1"/>
  <c r="M8620"/>
  <c r="N8620" s="1"/>
  <c r="M8619"/>
  <c r="N8619" s="1"/>
  <c r="M8618"/>
  <c r="N8618" s="1"/>
  <c r="M8617"/>
  <c r="N8617" s="1"/>
  <c r="M8616"/>
  <c r="N8616" s="1"/>
  <c r="M8615"/>
  <c r="N8615" s="1"/>
  <c r="M8614"/>
  <c r="N8614" s="1"/>
  <c r="M8613"/>
  <c r="N8613" s="1"/>
  <c r="M8612"/>
  <c r="N8612" s="1"/>
  <c r="M8611"/>
  <c r="N8611" s="1"/>
  <c r="M8610"/>
  <c r="N8610" s="1"/>
  <c r="M8609"/>
  <c r="M8608"/>
  <c r="N8608" s="1"/>
  <c r="M8607"/>
  <c r="N8607" s="1"/>
  <c r="M8606"/>
  <c r="N8606" s="1"/>
  <c r="M8605"/>
  <c r="N8605" s="1"/>
  <c r="M8604"/>
  <c r="N8604" s="1"/>
  <c r="M8603"/>
  <c r="N8603" s="1"/>
  <c r="M8602"/>
  <c r="N8602" s="1"/>
  <c r="M8601"/>
  <c r="N8601" s="1"/>
  <c r="M8600"/>
  <c r="N8600" s="1"/>
  <c r="M8599"/>
  <c r="N8599" s="1"/>
  <c r="M8598"/>
  <c r="N8598" s="1"/>
  <c r="M8597"/>
  <c r="M8596"/>
  <c r="N8596" s="1"/>
  <c r="M8595"/>
  <c r="N8595" s="1"/>
  <c r="M8594"/>
  <c r="N8594" s="1"/>
  <c r="M8593"/>
  <c r="N8593" s="1"/>
  <c r="M8592"/>
  <c r="N8592" s="1"/>
  <c r="M8591"/>
  <c r="N8591" s="1"/>
  <c r="M8590"/>
  <c r="N8590" s="1"/>
  <c r="M8589"/>
  <c r="N8589" s="1"/>
  <c r="M8588"/>
  <c r="N8588" s="1"/>
  <c r="M8587"/>
  <c r="N8587" s="1"/>
  <c r="M8586"/>
  <c r="N8586" s="1"/>
  <c r="M8585"/>
  <c r="N8585" s="1"/>
  <c r="M8584"/>
  <c r="N8584" s="1"/>
  <c r="M8583"/>
  <c r="N8583" s="1"/>
  <c r="M8582"/>
  <c r="N8582" s="1"/>
  <c r="M8581"/>
  <c r="N8581" s="1"/>
  <c r="M8580"/>
  <c r="N8580" s="1"/>
  <c r="M8579"/>
  <c r="N8579" s="1"/>
  <c r="M8578"/>
  <c r="N8578" s="1"/>
  <c r="M8577"/>
  <c r="M8576"/>
  <c r="N8576" s="1"/>
  <c r="M8575"/>
  <c r="N8575" s="1"/>
  <c r="M8574"/>
  <c r="N8574" s="1"/>
  <c r="M8573"/>
  <c r="N8573" s="1"/>
  <c r="M8572"/>
  <c r="N8572" s="1"/>
  <c r="M8571"/>
  <c r="N8571" s="1"/>
  <c r="M8570"/>
  <c r="N8570" s="1"/>
  <c r="M8569"/>
  <c r="N8569" s="1"/>
  <c r="M8568"/>
  <c r="N8568" s="1"/>
  <c r="M8567"/>
  <c r="N8567" s="1"/>
  <c r="M8566"/>
  <c r="N8566" s="1"/>
  <c r="M8565"/>
  <c r="M8564"/>
  <c r="N8564" s="1"/>
  <c r="M8563"/>
  <c r="N8563" s="1"/>
  <c r="M8562"/>
  <c r="N8562" s="1"/>
  <c r="M8561"/>
  <c r="N8561" s="1"/>
  <c r="M8560"/>
  <c r="N8560" s="1"/>
  <c r="M8559"/>
  <c r="N8559" s="1"/>
  <c r="M8558"/>
  <c r="N8558" s="1"/>
  <c r="M8557"/>
  <c r="N8557" s="1"/>
  <c r="M8556"/>
  <c r="N8556" s="1"/>
  <c r="M8555"/>
  <c r="N8555" s="1"/>
  <c r="M8554"/>
  <c r="N8554" s="1"/>
  <c r="M8553"/>
  <c r="N8553" s="1"/>
  <c r="M8552"/>
  <c r="N8552" s="1"/>
  <c r="M8551"/>
  <c r="N8551" s="1"/>
  <c r="M8550"/>
  <c r="N8550" s="1"/>
  <c r="M8549"/>
  <c r="N8549" s="1"/>
  <c r="M8548"/>
  <c r="N8548" s="1"/>
  <c r="M8547"/>
  <c r="N8547" s="1"/>
  <c r="M8546"/>
  <c r="N8546" s="1"/>
  <c r="M8545"/>
  <c r="M8544"/>
  <c r="N8544" s="1"/>
  <c r="M8543"/>
  <c r="N8543" s="1"/>
  <c r="M8542"/>
  <c r="N8542" s="1"/>
  <c r="M8541"/>
  <c r="N8541" s="1"/>
  <c r="M8540"/>
  <c r="N8540" s="1"/>
  <c r="M8539"/>
  <c r="N8539" s="1"/>
  <c r="M8538"/>
  <c r="N8538" s="1"/>
  <c r="M8537"/>
  <c r="N8537" s="1"/>
  <c r="M8536"/>
  <c r="N8536" s="1"/>
  <c r="M8535"/>
  <c r="N8535" s="1"/>
  <c r="M8534"/>
  <c r="N8534" s="1"/>
  <c r="M8533"/>
  <c r="M8532"/>
  <c r="N8532" s="1"/>
  <c r="M8531"/>
  <c r="N8531" s="1"/>
  <c r="M8530"/>
  <c r="N8530" s="1"/>
  <c r="M8529"/>
  <c r="N8529" s="1"/>
  <c r="M8528"/>
  <c r="N8528" s="1"/>
  <c r="M8527"/>
  <c r="N8527" s="1"/>
  <c r="M8526"/>
  <c r="N8526" s="1"/>
  <c r="M8525"/>
  <c r="N8525" s="1"/>
  <c r="M8524"/>
  <c r="N8524" s="1"/>
  <c r="M8523"/>
  <c r="N8523" s="1"/>
  <c r="M8522"/>
  <c r="N8522" s="1"/>
  <c r="M8521"/>
  <c r="N8521" s="1"/>
  <c r="M8520"/>
  <c r="N8520" s="1"/>
  <c r="M8519"/>
  <c r="N8519" s="1"/>
  <c r="M8518"/>
  <c r="N8518" s="1"/>
  <c r="M8517"/>
  <c r="N8517" s="1"/>
  <c r="M8516"/>
  <c r="N8516" s="1"/>
  <c r="M8515"/>
  <c r="N8515" s="1"/>
  <c r="M8514"/>
  <c r="N8514" s="1"/>
  <c r="M8513"/>
  <c r="M8512"/>
  <c r="N8512" s="1"/>
  <c r="M8511"/>
  <c r="N8511" s="1"/>
  <c r="M8510"/>
  <c r="N8510" s="1"/>
  <c r="M8509"/>
  <c r="N8509" s="1"/>
  <c r="M8508"/>
  <c r="N8508" s="1"/>
  <c r="M8507"/>
  <c r="N8507" s="1"/>
  <c r="M8506"/>
  <c r="N8506" s="1"/>
  <c r="M8505"/>
  <c r="N8505" s="1"/>
  <c r="M8504"/>
  <c r="N8504" s="1"/>
  <c r="M8503"/>
  <c r="N8503" s="1"/>
  <c r="M8502"/>
  <c r="N8502" s="1"/>
  <c r="M8501"/>
  <c r="M8500"/>
  <c r="N8500" s="1"/>
  <c r="M8499"/>
  <c r="N8499" s="1"/>
  <c r="M8498"/>
  <c r="N8498" s="1"/>
  <c r="M8497"/>
  <c r="N8497" s="1"/>
  <c r="M8496"/>
  <c r="N8496" s="1"/>
  <c r="M8495"/>
  <c r="N8495" s="1"/>
  <c r="M8494"/>
  <c r="N8494" s="1"/>
  <c r="M8493"/>
  <c r="N8493" s="1"/>
  <c r="M8492"/>
  <c r="N8492" s="1"/>
  <c r="M8491"/>
  <c r="N8491" s="1"/>
  <c r="M8490"/>
  <c r="N8490" s="1"/>
  <c r="M8489"/>
  <c r="N8489" s="1"/>
  <c r="M8488"/>
  <c r="N8488" s="1"/>
  <c r="M8487"/>
  <c r="N8487" s="1"/>
  <c r="M8486"/>
  <c r="N8486" s="1"/>
  <c r="M8485"/>
  <c r="N8485" s="1"/>
  <c r="M8484"/>
  <c r="N8484" s="1"/>
  <c r="M8483"/>
  <c r="N8483" s="1"/>
  <c r="M8482"/>
  <c r="N8482" s="1"/>
  <c r="M8481"/>
  <c r="M8480"/>
  <c r="N8480" s="1"/>
  <c r="M8479"/>
  <c r="N8479" s="1"/>
  <c r="M8478"/>
  <c r="N8478" s="1"/>
  <c r="M8477"/>
  <c r="N8477" s="1"/>
  <c r="M8476"/>
  <c r="N8476" s="1"/>
  <c r="M8475"/>
  <c r="N8475" s="1"/>
  <c r="M8474"/>
  <c r="N8474" s="1"/>
  <c r="M8473"/>
  <c r="N8473" s="1"/>
  <c r="M8472"/>
  <c r="N8472" s="1"/>
  <c r="M8471"/>
  <c r="N8471" s="1"/>
  <c r="M8470"/>
  <c r="N8470" s="1"/>
  <c r="M8469"/>
  <c r="M8468"/>
  <c r="N8468" s="1"/>
  <c r="M8467"/>
  <c r="N8467" s="1"/>
  <c r="M8466"/>
  <c r="N8466" s="1"/>
  <c r="M8465"/>
  <c r="N8465" s="1"/>
  <c r="M8464"/>
  <c r="N8464" s="1"/>
  <c r="M8463"/>
  <c r="N8463" s="1"/>
  <c r="M8462"/>
  <c r="N8462" s="1"/>
  <c r="M8461"/>
  <c r="N8461" s="1"/>
  <c r="M8460"/>
  <c r="N8460" s="1"/>
  <c r="M8459"/>
  <c r="N8459" s="1"/>
  <c r="M8458"/>
  <c r="N8458" s="1"/>
  <c r="M8457"/>
  <c r="N8457" s="1"/>
  <c r="M8456"/>
  <c r="N8456" s="1"/>
  <c r="M8455"/>
  <c r="N8455" s="1"/>
  <c r="M8454"/>
  <c r="N8454" s="1"/>
  <c r="M8453"/>
  <c r="N8453" s="1"/>
  <c r="M8452"/>
  <c r="N8452" s="1"/>
  <c r="M8451"/>
  <c r="N8451" s="1"/>
  <c r="M8450"/>
  <c r="N8450" s="1"/>
  <c r="M8449"/>
  <c r="M8448"/>
  <c r="N8448" s="1"/>
  <c r="M8447"/>
  <c r="N8447" s="1"/>
  <c r="M8446"/>
  <c r="N8446" s="1"/>
  <c r="M8445"/>
  <c r="N8445" s="1"/>
  <c r="M8444"/>
  <c r="N8444" s="1"/>
  <c r="M8443"/>
  <c r="N8443" s="1"/>
  <c r="M8442"/>
  <c r="N8442" s="1"/>
  <c r="M8441"/>
  <c r="N8441" s="1"/>
  <c r="M8440"/>
  <c r="N8440" s="1"/>
  <c r="M8439"/>
  <c r="N8439" s="1"/>
  <c r="M8438"/>
  <c r="N8438" s="1"/>
  <c r="M8437"/>
  <c r="M8436"/>
  <c r="N8436" s="1"/>
  <c r="M8435"/>
  <c r="N8435" s="1"/>
  <c r="M8434"/>
  <c r="N8434" s="1"/>
  <c r="M8433"/>
  <c r="N8433" s="1"/>
  <c r="M8432"/>
  <c r="N8432" s="1"/>
  <c r="M8431"/>
  <c r="N8431" s="1"/>
  <c r="M8430"/>
  <c r="N8430" s="1"/>
  <c r="M8429"/>
  <c r="N8429" s="1"/>
  <c r="M8428"/>
  <c r="N8428" s="1"/>
  <c r="M8427"/>
  <c r="N8427" s="1"/>
  <c r="M8426"/>
  <c r="N8426" s="1"/>
  <c r="M8425"/>
  <c r="N8425" s="1"/>
  <c r="M8424"/>
  <c r="N8424" s="1"/>
  <c r="M8423"/>
  <c r="N8423" s="1"/>
  <c r="M8422"/>
  <c r="N8422" s="1"/>
  <c r="M8421"/>
  <c r="N8421" s="1"/>
  <c r="M8420"/>
  <c r="N8420" s="1"/>
  <c r="M8419"/>
  <c r="N8419" s="1"/>
  <c r="M8418"/>
  <c r="N8418" s="1"/>
  <c r="M8417"/>
  <c r="M8416"/>
  <c r="N8416" s="1"/>
  <c r="M8415"/>
  <c r="N8415" s="1"/>
  <c r="M8414"/>
  <c r="N8414" s="1"/>
  <c r="M8413"/>
  <c r="N8413" s="1"/>
  <c r="M8412"/>
  <c r="N8412" s="1"/>
  <c r="M8411"/>
  <c r="N8411" s="1"/>
  <c r="M8410"/>
  <c r="N8410" s="1"/>
  <c r="M8409"/>
  <c r="N8409" s="1"/>
  <c r="M8408"/>
  <c r="N8408" s="1"/>
  <c r="M8407"/>
  <c r="N8407" s="1"/>
  <c r="M8406"/>
  <c r="N8406" s="1"/>
  <c r="M8405"/>
  <c r="M8404"/>
  <c r="N8404" s="1"/>
  <c r="M8403"/>
  <c r="N8403" s="1"/>
  <c r="M8402"/>
  <c r="N8402" s="1"/>
  <c r="M8401"/>
  <c r="N8401" s="1"/>
  <c r="M8400"/>
  <c r="N8400" s="1"/>
  <c r="M8399"/>
  <c r="N8399" s="1"/>
  <c r="M8398"/>
  <c r="N8398" s="1"/>
  <c r="M8397"/>
  <c r="N8397" s="1"/>
  <c r="M8396"/>
  <c r="N8396" s="1"/>
  <c r="M8395"/>
  <c r="N8395" s="1"/>
  <c r="M8394"/>
  <c r="N8394" s="1"/>
  <c r="M8393"/>
  <c r="N8393" s="1"/>
  <c r="M8392"/>
  <c r="N8392" s="1"/>
  <c r="M8391"/>
  <c r="N8391" s="1"/>
  <c r="M8390"/>
  <c r="N8390" s="1"/>
  <c r="M8389"/>
  <c r="N8389" s="1"/>
  <c r="M8388"/>
  <c r="N8388" s="1"/>
  <c r="M8387"/>
  <c r="N8387" s="1"/>
  <c r="M8386"/>
  <c r="N8386" s="1"/>
  <c r="M8385"/>
  <c r="M8384"/>
  <c r="N8384" s="1"/>
  <c r="M8383"/>
  <c r="N8383" s="1"/>
  <c r="M8382"/>
  <c r="N8382" s="1"/>
  <c r="M8381"/>
  <c r="N8381" s="1"/>
  <c r="M8380"/>
  <c r="N8380" s="1"/>
  <c r="M8379"/>
  <c r="N8379" s="1"/>
  <c r="M8378"/>
  <c r="N8378" s="1"/>
  <c r="M8377"/>
  <c r="N8377" s="1"/>
  <c r="M8376"/>
  <c r="N8376" s="1"/>
  <c r="M8375"/>
  <c r="N8375" s="1"/>
  <c r="M8374"/>
  <c r="N8374" s="1"/>
  <c r="M8373"/>
  <c r="M8372"/>
  <c r="N8372" s="1"/>
  <c r="M8371"/>
  <c r="N8371" s="1"/>
  <c r="M8370"/>
  <c r="N8370" s="1"/>
  <c r="M8369"/>
  <c r="N8369" s="1"/>
  <c r="M8368"/>
  <c r="N8368" s="1"/>
  <c r="M8367"/>
  <c r="N8367" s="1"/>
  <c r="M8366"/>
  <c r="N8366" s="1"/>
  <c r="M8365"/>
  <c r="N8365" s="1"/>
  <c r="M8364"/>
  <c r="N8364" s="1"/>
  <c r="M8363"/>
  <c r="N8363" s="1"/>
  <c r="M8362"/>
  <c r="N8362" s="1"/>
  <c r="M8361"/>
  <c r="N8361" s="1"/>
  <c r="M8360"/>
  <c r="N8360" s="1"/>
  <c r="M8359"/>
  <c r="N8359" s="1"/>
  <c r="M8358"/>
  <c r="N8358" s="1"/>
  <c r="M8357"/>
  <c r="N8357" s="1"/>
  <c r="M8356"/>
  <c r="N8356" s="1"/>
  <c r="M8355"/>
  <c r="N8355" s="1"/>
  <c r="M8354"/>
  <c r="N8354" s="1"/>
  <c r="M8353"/>
  <c r="M8352"/>
  <c r="N8352" s="1"/>
  <c r="M8351"/>
  <c r="N8351" s="1"/>
  <c r="M8350"/>
  <c r="N8350" s="1"/>
  <c r="M8349"/>
  <c r="N8349" s="1"/>
  <c r="M8348"/>
  <c r="N8348" s="1"/>
  <c r="M8347"/>
  <c r="N8347" s="1"/>
  <c r="M8346"/>
  <c r="N8346" s="1"/>
  <c r="M8345"/>
  <c r="N8345" s="1"/>
  <c r="M8344"/>
  <c r="N8344" s="1"/>
  <c r="M8343"/>
  <c r="N8343" s="1"/>
  <c r="M8342"/>
  <c r="N8342" s="1"/>
  <c r="M8341"/>
  <c r="M8340"/>
  <c r="N8340" s="1"/>
  <c r="M8339"/>
  <c r="N8339" s="1"/>
  <c r="M8338"/>
  <c r="N8338" s="1"/>
  <c r="M8337"/>
  <c r="N8337" s="1"/>
  <c r="M8336"/>
  <c r="N8336" s="1"/>
  <c r="M8335"/>
  <c r="N8335" s="1"/>
  <c r="M8334"/>
  <c r="N8334" s="1"/>
  <c r="M8333"/>
  <c r="N8333" s="1"/>
  <c r="M8332"/>
  <c r="N8332" s="1"/>
  <c r="M8331"/>
  <c r="N8331" s="1"/>
  <c r="M8330"/>
  <c r="N8330" s="1"/>
  <c r="M8329"/>
  <c r="N8329" s="1"/>
  <c r="M8328"/>
  <c r="N8328" s="1"/>
  <c r="M8327"/>
  <c r="N8327" s="1"/>
  <c r="M8326"/>
  <c r="N8326" s="1"/>
  <c r="M8325"/>
  <c r="N8325" s="1"/>
  <c r="M8324"/>
  <c r="N8324" s="1"/>
  <c r="M8323"/>
  <c r="N8323" s="1"/>
  <c r="M8322"/>
  <c r="N8322" s="1"/>
  <c r="M8321"/>
  <c r="M8320"/>
  <c r="N8320" s="1"/>
  <c r="M8319"/>
  <c r="N8319" s="1"/>
  <c r="M8318"/>
  <c r="N8318" s="1"/>
  <c r="M8317"/>
  <c r="N8317" s="1"/>
  <c r="M8316"/>
  <c r="N8316" s="1"/>
  <c r="M8315"/>
  <c r="N8315" s="1"/>
  <c r="M8314"/>
  <c r="N8314" s="1"/>
  <c r="M8313"/>
  <c r="N8313" s="1"/>
  <c r="M8312"/>
  <c r="N8312" s="1"/>
  <c r="M8311"/>
  <c r="N8311" s="1"/>
  <c r="M8310"/>
  <c r="N8310" s="1"/>
  <c r="M8309"/>
  <c r="M8308"/>
  <c r="N8308" s="1"/>
  <c r="M8307"/>
  <c r="N8307" s="1"/>
  <c r="M8306"/>
  <c r="N8306" s="1"/>
  <c r="M8305"/>
  <c r="N8305" s="1"/>
  <c r="M8304"/>
  <c r="N8304" s="1"/>
  <c r="M8303"/>
  <c r="N8303" s="1"/>
  <c r="M8302"/>
  <c r="N8302" s="1"/>
  <c r="M8301"/>
  <c r="N8301" s="1"/>
  <c r="M8300"/>
  <c r="N8300" s="1"/>
  <c r="M8299"/>
  <c r="N8299" s="1"/>
  <c r="M8298"/>
  <c r="N8298" s="1"/>
  <c r="M8297"/>
  <c r="N8297" s="1"/>
  <c r="M8296"/>
  <c r="N8296" s="1"/>
  <c r="M8295"/>
  <c r="N8295" s="1"/>
  <c r="M8294"/>
  <c r="N8294" s="1"/>
  <c r="M8293"/>
  <c r="N8293" s="1"/>
  <c r="M8292"/>
  <c r="N8292" s="1"/>
  <c r="M8291"/>
  <c r="N8291" s="1"/>
  <c r="M8290"/>
  <c r="N8290" s="1"/>
  <c r="M8289"/>
  <c r="M8288"/>
  <c r="N8288" s="1"/>
  <c r="M8287"/>
  <c r="N8287" s="1"/>
  <c r="M8286"/>
  <c r="N8286" s="1"/>
  <c r="M8285"/>
  <c r="N8285" s="1"/>
  <c r="M8284"/>
  <c r="N8284" s="1"/>
  <c r="M8283"/>
  <c r="N8283" s="1"/>
  <c r="M8282"/>
  <c r="N8282" s="1"/>
  <c r="M8281"/>
  <c r="N8281" s="1"/>
  <c r="M8280"/>
  <c r="N8280" s="1"/>
  <c r="M8279"/>
  <c r="N8279" s="1"/>
  <c r="M8278"/>
  <c r="N8278" s="1"/>
  <c r="M8277"/>
  <c r="M8276"/>
  <c r="N8276" s="1"/>
  <c r="M8275"/>
  <c r="N8275" s="1"/>
  <c r="M8274"/>
  <c r="N8274" s="1"/>
  <c r="M8273"/>
  <c r="N8273" s="1"/>
  <c r="M8272"/>
  <c r="N8272" s="1"/>
  <c r="M8271"/>
  <c r="N8271" s="1"/>
  <c r="M8270"/>
  <c r="N8270" s="1"/>
  <c r="M8269"/>
  <c r="N8269" s="1"/>
  <c r="M8268"/>
  <c r="N8268" s="1"/>
  <c r="M8267"/>
  <c r="N8267" s="1"/>
  <c r="M8266"/>
  <c r="N8266" s="1"/>
  <c r="M8265"/>
  <c r="N8265" s="1"/>
  <c r="M8264"/>
  <c r="N8264" s="1"/>
  <c r="M8263"/>
  <c r="N8263" s="1"/>
  <c r="M8262"/>
  <c r="N8262" s="1"/>
  <c r="M8261"/>
  <c r="N8261" s="1"/>
  <c r="M8260"/>
  <c r="N8260" s="1"/>
  <c r="M8259"/>
  <c r="N8259" s="1"/>
  <c r="M8258"/>
  <c r="N8258" s="1"/>
  <c r="M8257"/>
  <c r="M8256"/>
  <c r="N8256" s="1"/>
  <c r="M8255"/>
  <c r="N8255" s="1"/>
  <c r="M8254"/>
  <c r="N8254" s="1"/>
  <c r="M8253"/>
  <c r="N8253" s="1"/>
  <c r="M8252"/>
  <c r="N8252" s="1"/>
  <c r="M8251"/>
  <c r="N8251" s="1"/>
  <c r="M8250"/>
  <c r="N8250" s="1"/>
  <c r="M8249"/>
  <c r="N8249" s="1"/>
  <c r="M8248"/>
  <c r="N8248" s="1"/>
  <c r="M8247"/>
  <c r="N8247" s="1"/>
  <c r="M8246"/>
  <c r="N8246" s="1"/>
  <c r="M8245"/>
  <c r="M8244"/>
  <c r="N8244" s="1"/>
  <c r="M8243"/>
  <c r="N8243" s="1"/>
  <c r="M8242"/>
  <c r="N8242" s="1"/>
  <c r="M8241"/>
  <c r="N8241" s="1"/>
  <c r="M8240"/>
  <c r="N8240" s="1"/>
  <c r="M8239"/>
  <c r="N8239" s="1"/>
  <c r="M8238"/>
  <c r="N8238" s="1"/>
  <c r="M8237"/>
  <c r="N8237" s="1"/>
  <c r="M8236"/>
  <c r="N8236" s="1"/>
  <c r="M8235"/>
  <c r="N8235" s="1"/>
  <c r="M8234"/>
  <c r="N8234" s="1"/>
  <c r="M8233"/>
  <c r="N8233" s="1"/>
  <c r="M8232"/>
  <c r="N8232" s="1"/>
  <c r="M8231"/>
  <c r="N8231" s="1"/>
  <c r="M8230"/>
  <c r="N8230" s="1"/>
  <c r="M8229"/>
  <c r="N8229" s="1"/>
  <c r="M8228"/>
  <c r="N8228" s="1"/>
  <c r="M8227"/>
  <c r="N8227" s="1"/>
  <c r="M8226"/>
  <c r="N8226" s="1"/>
  <c r="M8225"/>
  <c r="M8224"/>
  <c r="N8224" s="1"/>
  <c r="M8223"/>
  <c r="N8223" s="1"/>
  <c r="M8222"/>
  <c r="N8222" s="1"/>
  <c r="M8221"/>
  <c r="N8221" s="1"/>
  <c r="M8220"/>
  <c r="N8220" s="1"/>
  <c r="M8219"/>
  <c r="N8219" s="1"/>
  <c r="M8218"/>
  <c r="N8218" s="1"/>
  <c r="M8217"/>
  <c r="N8217" s="1"/>
  <c r="M8216"/>
  <c r="N8216" s="1"/>
  <c r="M8215"/>
  <c r="N8215" s="1"/>
  <c r="M8214"/>
  <c r="N8214" s="1"/>
  <c r="M8213"/>
  <c r="M8212"/>
  <c r="N8212" s="1"/>
  <c r="M8211"/>
  <c r="N8211" s="1"/>
  <c r="M8210"/>
  <c r="N8210" s="1"/>
  <c r="M8209"/>
  <c r="N8209" s="1"/>
  <c r="M8208"/>
  <c r="N8208" s="1"/>
  <c r="M8207"/>
  <c r="N8207" s="1"/>
  <c r="M8206"/>
  <c r="N8206" s="1"/>
  <c r="M8205"/>
  <c r="N8205" s="1"/>
  <c r="M8204"/>
  <c r="N8204" s="1"/>
  <c r="M8203"/>
  <c r="N8203" s="1"/>
  <c r="M8202"/>
  <c r="N8202" s="1"/>
  <c r="M8201"/>
  <c r="N8201" s="1"/>
  <c r="M8200"/>
  <c r="N8200" s="1"/>
  <c r="M8199"/>
  <c r="N8199" s="1"/>
  <c r="M8198"/>
  <c r="N8198" s="1"/>
  <c r="M8197"/>
  <c r="N8197" s="1"/>
  <c r="M8196"/>
  <c r="N8196" s="1"/>
  <c r="M8195"/>
  <c r="N8195" s="1"/>
  <c r="M8194"/>
  <c r="N8194" s="1"/>
  <c r="M8193"/>
  <c r="M8192"/>
  <c r="N8192" s="1"/>
  <c r="M8191"/>
  <c r="N8191" s="1"/>
  <c r="M8190"/>
  <c r="N8190" s="1"/>
  <c r="M8189"/>
  <c r="N8189" s="1"/>
  <c r="M8188"/>
  <c r="N8188" s="1"/>
  <c r="M8187"/>
  <c r="N8187" s="1"/>
  <c r="M8186"/>
  <c r="N8186" s="1"/>
  <c r="M8185"/>
  <c r="N8185" s="1"/>
  <c r="M8184"/>
  <c r="N8184" s="1"/>
  <c r="M8183"/>
  <c r="N8183" s="1"/>
  <c r="M8182"/>
  <c r="N8182" s="1"/>
  <c r="M8181"/>
  <c r="M8180"/>
  <c r="N8180" s="1"/>
  <c r="M8179"/>
  <c r="N8179" s="1"/>
  <c r="M8178"/>
  <c r="N8178" s="1"/>
  <c r="M8177"/>
  <c r="N8177" s="1"/>
  <c r="M8176"/>
  <c r="N8176" s="1"/>
  <c r="M8175"/>
  <c r="N8175" s="1"/>
  <c r="M8174"/>
  <c r="N8174" s="1"/>
  <c r="M8173"/>
  <c r="N8173" s="1"/>
  <c r="M8172"/>
  <c r="N8172" s="1"/>
  <c r="M8171"/>
  <c r="N8171" s="1"/>
  <c r="M8170"/>
  <c r="N8170" s="1"/>
  <c r="M8169"/>
  <c r="N8169" s="1"/>
  <c r="M8168"/>
  <c r="N8168" s="1"/>
  <c r="M8167"/>
  <c r="N8167" s="1"/>
  <c r="M8166"/>
  <c r="N8166" s="1"/>
  <c r="M8165"/>
  <c r="N8165" s="1"/>
  <c r="M8164"/>
  <c r="N8164" s="1"/>
  <c r="M8163"/>
  <c r="N8163" s="1"/>
  <c r="M8162"/>
  <c r="N8162" s="1"/>
  <c r="M8161"/>
  <c r="M8160"/>
  <c r="N8160" s="1"/>
  <c r="M8159"/>
  <c r="N8159" s="1"/>
  <c r="M8158"/>
  <c r="N8158" s="1"/>
  <c r="M8157"/>
  <c r="N8157" s="1"/>
  <c r="M8156"/>
  <c r="N8156" s="1"/>
  <c r="M8155"/>
  <c r="N8155" s="1"/>
  <c r="M8154"/>
  <c r="N8154" s="1"/>
  <c r="M8153"/>
  <c r="N8153" s="1"/>
  <c r="M8152"/>
  <c r="N8152" s="1"/>
  <c r="M8151"/>
  <c r="N8151" s="1"/>
  <c r="M8150"/>
  <c r="N8150" s="1"/>
  <c r="M8149"/>
  <c r="M8148"/>
  <c r="N8148" s="1"/>
  <c r="M8147"/>
  <c r="N8147" s="1"/>
  <c r="M8146"/>
  <c r="N8146" s="1"/>
  <c r="M8145"/>
  <c r="N8145" s="1"/>
  <c r="M8144"/>
  <c r="N8144" s="1"/>
  <c r="M8143"/>
  <c r="N8143" s="1"/>
  <c r="M8142"/>
  <c r="N8142" s="1"/>
  <c r="M8141"/>
  <c r="N8141" s="1"/>
  <c r="M8140"/>
  <c r="N8140" s="1"/>
  <c r="M8139"/>
  <c r="N8139" s="1"/>
  <c r="M8138"/>
  <c r="N8138" s="1"/>
  <c r="M8137"/>
  <c r="N8137" s="1"/>
  <c r="M8136"/>
  <c r="N8136" s="1"/>
  <c r="M8135"/>
  <c r="N8135" s="1"/>
  <c r="M8134"/>
  <c r="N8134" s="1"/>
  <c r="M8133"/>
  <c r="N8133" s="1"/>
  <c r="M8132"/>
  <c r="N8132" s="1"/>
  <c r="M8131"/>
  <c r="N8131" s="1"/>
  <c r="M8130"/>
  <c r="N8130" s="1"/>
  <c r="M8129"/>
  <c r="M8128"/>
  <c r="N8128" s="1"/>
  <c r="M8127"/>
  <c r="N8127" s="1"/>
  <c r="M8126"/>
  <c r="N8126" s="1"/>
  <c r="M8125"/>
  <c r="N8125" s="1"/>
  <c r="M8124"/>
  <c r="N8124" s="1"/>
  <c r="M8123"/>
  <c r="N8123" s="1"/>
  <c r="M8122"/>
  <c r="N8122" s="1"/>
  <c r="M8121"/>
  <c r="N8121" s="1"/>
  <c r="M8120"/>
  <c r="N8120" s="1"/>
  <c r="M8119"/>
  <c r="N8119" s="1"/>
  <c r="M8118"/>
  <c r="N8118" s="1"/>
  <c r="M8117"/>
  <c r="M8116"/>
  <c r="N8116" s="1"/>
  <c r="M8115"/>
  <c r="N8115" s="1"/>
  <c r="M8114"/>
  <c r="N8114" s="1"/>
  <c r="M8113"/>
  <c r="N8113" s="1"/>
  <c r="M8112"/>
  <c r="N8112" s="1"/>
  <c r="M8111"/>
  <c r="N8111" s="1"/>
  <c r="M8110"/>
  <c r="N8110" s="1"/>
  <c r="M8109"/>
  <c r="N8109" s="1"/>
  <c r="M8108"/>
  <c r="N8108" s="1"/>
  <c r="M8107"/>
  <c r="N8107" s="1"/>
  <c r="M8106"/>
  <c r="N8106" s="1"/>
  <c r="M8105"/>
  <c r="N8105" s="1"/>
  <c r="M8104"/>
  <c r="N8104" s="1"/>
  <c r="M8103"/>
  <c r="N8103" s="1"/>
  <c r="M8102"/>
  <c r="N8102" s="1"/>
  <c r="M8101"/>
  <c r="N8101" s="1"/>
  <c r="M8100"/>
  <c r="N8100" s="1"/>
  <c r="M8099"/>
  <c r="N8099" s="1"/>
  <c r="M8098"/>
  <c r="N8098" s="1"/>
  <c r="M8097"/>
  <c r="M8096"/>
  <c r="N8096" s="1"/>
  <c r="M8095"/>
  <c r="N8095" s="1"/>
  <c r="M8094"/>
  <c r="N8094" s="1"/>
  <c r="M8093"/>
  <c r="N8093" s="1"/>
  <c r="M8092"/>
  <c r="N8092" s="1"/>
  <c r="M8091"/>
  <c r="N8091" s="1"/>
  <c r="M8090"/>
  <c r="N8090" s="1"/>
  <c r="M8089"/>
  <c r="N8089" s="1"/>
  <c r="M8088"/>
  <c r="N8088" s="1"/>
  <c r="M8087"/>
  <c r="N8087" s="1"/>
  <c r="M8086"/>
  <c r="N8086" s="1"/>
  <c r="M8085"/>
  <c r="M8084"/>
  <c r="N8084" s="1"/>
  <c r="M8083"/>
  <c r="N8083" s="1"/>
  <c r="M8082"/>
  <c r="N8082" s="1"/>
  <c r="M8081"/>
  <c r="N8081" s="1"/>
  <c r="M8080"/>
  <c r="N8080" s="1"/>
  <c r="M8079"/>
  <c r="N8079" s="1"/>
  <c r="M8078"/>
  <c r="N8078" s="1"/>
  <c r="M8077"/>
  <c r="N8077" s="1"/>
  <c r="M8076"/>
  <c r="N8076" s="1"/>
  <c r="M8075"/>
  <c r="N8075" s="1"/>
  <c r="M8074"/>
  <c r="N8074" s="1"/>
  <c r="M8073"/>
  <c r="N8073" s="1"/>
  <c r="M8072"/>
  <c r="N8072" s="1"/>
  <c r="M8071"/>
  <c r="N8071" s="1"/>
  <c r="M8070"/>
  <c r="N8070" s="1"/>
  <c r="M8069"/>
  <c r="N8069" s="1"/>
  <c r="M8068"/>
  <c r="N8068" s="1"/>
  <c r="M8067"/>
  <c r="N8067" s="1"/>
  <c r="M8066"/>
  <c r="N8066" s="1"/>
  <c r="M8065"/>
  <c r="M8064"/>
  <c r="N8064" s="1"/>
  <c r="M8063"/>
  <c r="N8063" s="1"/>
  <c r="M8062"/>
  <c r="N8062" s="1"/>
  <c r="M8061"/>
  <c r="N8061" s="1"/>
  <c r="M8060"/>
  <c r="N8060" s="1"/>
  <c r="M8059"/>
  <c r="N8059" s="1"/>
  <c r="M8058"/>
  <c r="N8058" s="1"/>
  <c r="M8057"/>
  <c r="N8057" s="1"/>
  <c r="M8056"/>
  <c r="N8056" s="1"/>
  <c r="M8055"/>
  <c r="N8055" s="1"/>
  <c r="M8054"/>
  <c r="N8054" s="1"/>
  <c r="M8053"/>
  <c r="M8052"/>
  <c r="N8052" s="1"/>
  <c r="M8051"/>
  <c r="N8051" s="1"/>
  <c r="M8050"/>
  <c r="N8050" s="1"/>
  <c r="M8049"/>
  <c r="N8049" s="1"/>
  <c r="M8048"/>
  <c r="N8048" s="1"/>
  <c r="M8047"/>
  <c r="N8047" s="1"/>
  <c r="M8046"/>
  <c r="N8046" s="1"/>
  <c r="M8045"/>
  <c r="N8045" s="1"/>
  <c r="M8044"/>
  <c r="N8044" s="1"/>
  <c r="M8043"/>
  <c r="N8043" s="1"/>
  <c r="M8042"/>
  <c r="N8042" s="1"/>
  <c r="M8041"/>
  <c r="N8041" s="1"/>
  <c r="M8040"/>
  <c r="N8040" s="1"/>
  <c r="M8039"/>
  <c r="N8039" s="1"/>
  <c r="M8038"/>
  <c r="N8038" s="1"/>
  <c r="M8037"/>
  <c r="N8037" s="1"/>
  <c r="M8036"/>
  <c r="N8036" s="1"/>
  <c r="M8035"/>
  <c r="N8035" s="1"/>
  <c r="M8034"/>
  <c r="N8034" s="1"/>
  <c r="M8033"/>
  <c r="M8032"/>
  <c r="N8032" s="1"/>
  <c r="M8031"/>
  <c r="N8031" s="1"/>
  <c r="M8030"/>
  <c r="N8030" s="1"/>
  <c r="M8029"/>
  <c r="N8029" s="1"/>
  <c r="M8028"/>
  <c r="N8028" s="1"/>
  <c r="M8027"/>
  <c r="N8027" s="1"/>
  <c r="M8026"/>
  <c r="N8026" s="1"/>
  <c r="M8025"/>
  <c r="N8025" s="1"/>
  <c r="M8024"/>
  <c r="N8024" s="1"/>
  <c r="M8023"/>
  <c r="N8023" s="1"/>
  <c r="M8022"/>
  <c r="N8022" s="1"/>
  <c r="M8021"/>
  <c r="M8020"/>
  <c r="N8020" s="1"/>
  <c r="M8019"/>
  <c r="N8019" s="1"/>
  <c r="M8018"/>
  <c r="N8018" s="1"/>
  <c r="M8017"/>
  <c r="N8017" s="1"/>
  <c r="M8016"/>
  <c r="N8016" s="1"/>
  <c r="M8015"/>
  <c r="N8015" s="1"/>
  <c r="M8014"/>
  <c r="N8014" s="1"/>
  <c r="M8013"/>
  <c r="N8013" s="1"/>
  <c r="M8012"/>
  <c r="N8012" s="1"/>
  <c r="M8011"/>
  <c r="N8011" s="1"/>
  <c r="M8010"/>
  <c r="N8010" s="1"/>
  <c r="M8009"/>
  <c r="N8009" s="1"/>
  <c r="M8008"/>
  <c r="N8008" s="1"/>
  <c r="M8007"/>
  <c r="N8007" s="1"/>
  <c r="M8006"/>
  <c r="N8006" s="1"/>
  <c r="M8005"/>
  <c r="N8005" s="1"/>
  <c r="M8004"/>
  <c r="N8004" s="1"/>
  <c r="M8003"/>
  <c r="N8003" s="1"/>
  <c r="M8002"/>
  <c r="N8002" s="1"/>
  <c r="M8001"/>
  <c r="M8000"/>
  <c r="N8000" s="1"/>
  <c r="M7999"/>
  <c r="N7999" s="1"/>
  <c r="M7998"/>
  <c r="N7998" s="1"/>
  <c r="M7997"/>
  <c r="N7997" s="1"/>
  <c r="M7996"/>
  <c r="N7996" s="1"/>
  <c r="M7995"/>
  <c r="N7995" s="1"/>
  <c r="M7994"/>
  <c r="N7994" s="1"/>
  <c r="M7993"/>
  <c r="N7993" s="1"/>
  <c r="M7992"/>
  <c r="N7992" s="1"/>
  <c r="M7991"/>
  <c r="N7991" s="1"/>
  <c r="M7990"/>
  <c r="N7990" s="1"/>
  <c r="M7989"/>
  <c r="M7988"/>
  <c r="N7988" s="1"/>
  <c r="M7987"/>
  <c r="N7987" s="1"/>
  <c r="M7986"/>
  <c r="N7986" s="1"/>
  <c r="M7985"/>
  <c r="N7985" s="1"/>
  <c r="M7984"/>
  <c r="N7984" s="1"/>
  <c r="M7983"/>
  <c r="N7983" s="1"/>
  <c r="M7982"/>
  <c r="N7982" s="1"/>
  <c r="M7981"/>
  <c r="N7981" s="1"/>
  <c r="M7980"/>
  <c r="N7980" s="1"/>
  <c r="M7979"/>
  <c r="N7979" s="1"/>
  <c r="M7978"/>
  <c r="N7978" s="1"/>
  <c r="M7977"/>
  <c r="N7977" s="1"/>
  <c r="M7976"/>
  <c r="N7976" s="1"/>
  <c r="M7975"/>
  <c r="N7975" s="1"/>
  <c r="M7974"/>
  <c r="N7974" s="1"/>
  <c r="M7973"/>
  <c r="N7973" s="1"/>
  <c r="M7972"/>
  <c r="N7972" s="1"/>
  <c r="M7971"/>
  <c r="N7971" s="1"/>
  <c r="M7970"/>
  <c r="N7970" s="1"/>
  <c r="M7969"/>
  <c r="M7968"/>
  <c r="N7968" s="1"/>
  <c r="M7967"/>
  <c r="N7967" s="1"/>
  <c r="M7966"/>
  <c r="N7966" s="1"/>
  <c r="M7965"/>
  <c r="N7965" s="1"/>
  <c r="M7964"/>
  <c r="N7964" s="1"/>
  <c r="M7963"/>
  <c r="N7963" s="1"/>
  <c r="M7962"/>
  <c r="N7962" s="1"/>
  <c r="M7961"/>
  <c r="N7961" s="1"/>
  <c r="M7960"/>
  <c r="N7960" s="1"/>
  <c r="M7959"/>
  <c r="N7959" s="1"/>
  <c r="M7958"/>
  <c r="N7958" s="1"/>
  <c r="M7957"/>
  <c r="M7956"/>
  <c r="N7956" s="1"/>
  <c r="M7955"/>
  <c r="N7955" s="1"/>
  <c r="M7954"/>
  <c r="N7954" s="1"/>
  <c r="M7953"/>
  <c r="N7953" s="1"/>
  <c r="M7952"/>
  <c r="N7952" s="1"/>
  <c r="M7951"/>
  <c r="N7951" s="1"/>
  <c r="M7950"/>
  <c r="N7950" s="1"/>
  <c r="M7949"/>
  <c r="N7949" s="1"/>
  <c r="M7948"/>
  <c r="N7948" s="1"/>
  <c r="M7947"/>
  <c r="N7947" s="1"/>
  <c r="M7946"/>
  <c r="N7946" s="1"/>
  <c r="M7945"/>
  <c r="N7945" s="1"/>
  <c r="M7944"/>
  <c r="N7944" s="1"/>
  <c r="M7943"/>
  <c r="N7943" s="1"/>
  <c r="M7942"/>
  <c r="N7942" s="1"/>
  <c r="M7941"/>
  <c r="N7941" s="1"/>
  <c r="M7940"/>
  <c r="N7940" s="1"/>
  <c r="M7939"/>
  <c r="N7939" s="1"/>
  <c r="M7938"/>
  <c r="N7938" s="1"/>
  <c r="M7937"/>
  <c r="M7936"/>
  <c r="N7936" s="1"/>
  <c r="M7935"/>
  <c r="N7935" s="1"/>
  <c r="M7934"/>
  <c r="N7934" s="1"/>
  <c r="M7933"/>
  <c r="N7933" s="1"/>
  <c r="M7932"/>
  <c r="N7932" s="1"/>
  <c r="M7931"/>
  <c r="N7931" s="1"/>
  <c r="M7930"/>
  <c r="N7930" s="1"/>
  <c r="M7929"/>
  <c r="N7929" s="1"/>
  <c r="M7928"/>
  <c r="N7928" s="1"/>
  <c r="M7927"/>
  <c r="N7927" s="1"/>
  <c r="M7926"/>
  <c r="N7926" s="1"/>
  <c r="M7925"/>
  <c r="M7924"/>
  <c r="N7924" s="1"/>
  <c r="M7923"/>
  <c r="N7923" s="1"/>
  <c r="M7922"/>
  <c r="N7922" s="1"/>
  <c r="M7921"/>
  <c r="N7921" s="1"/>
  <c r="M7920"/>
  <c r="N7920" s="1"/>
  <c r="M7919"/>
  <c r="N7919" s="1"/>
  <c r="M7918"/>
  <c r="N7918" s="1"/>
  <c r="M7917"/>
  <c r="N7917" s="1"/>
  <c r="M7916"/>
  <c r="N7916" s="1"/>
  <c r="M7915"/>
  <c r="N7915" s="1"/>
  <c r="M7914"/>
  <c r="N7914" s="1"/>
  <c r="M7913"/>
  <c r="N7913" s="1"/>
  <c r="M7912"/>
  <c r="N7912" s="1"/>
  <c r="M7911"/>
  <c r="N7911" s="1"/>
  <c r="M7910"/>
  <c r="N7910" s="1"/>
  <c r="M7909"/>
  <c r="N7909" s="1"/>
  <c r="M7908"/>
  <c r="N7908" s="1"/>
  <c r="M7907"/>
  <c r="N7907" s="1"/>
  <c r="M7906"/>
  <c r="N7906" s="1"/>
  <c r="M7905"/>
  <c r="M7904"/>
  <c r="N7904" s="1"/>
  <c r="M7903"/>
  <c r="N7903" s="1"/>
  <c r="M7902"/>
  <c r="N7902" s="1"/>
  <c r="M7901"/>
  <c r="N7901" s="1"/>
  <c r="M7900"/>
  <c r="N7900" s="1"/>
  <c r="M7899"/>
  <c r="N7899" s="1"/>
  <c r="M7898"/>
  <c r="N7898" s="1"/>
  <c r="M7897"/>
  <c r="N7897" s="1"/>
  <c r="M7896"/>
  <c r="N7896" s="1"/>
  <c r="M7895"/>
  <c r="N7895" s="1"/>
  <c r="M7894"/>
  <c r="N7894" s="1"/>
  <c r="M7893"/>
  <c r="M7892"/>
  <c r="N7892" s="1"/>
  <c r="M7891"/>
  <c r="N7891" s="1"/>
  <c r="M7890"/>
  <c r="N7890" s="1"/>
  <c r="M7889"/>
  <c r="N7889" s="1"/>
  <c r="M7888"/>
  <c r="N7888" s="1"/>
  <c r="M7887"/>
  <c r="N7887" s="1"/>
  <c r="M7886"/>
  <c r="N7886" s="1"/>
  <c r="M7885"/>
  <c r="N7885" s="1"/>
  <c r="M7884"/>
  <c r="N7884" s="1"/>
  <c r="M7883"/>
  <c r="N7883" s="1"/>
  <c r="M7882"/>
  <c r="N7882" s="1"/>
  <c r="M7881"/>
  <c r="N7881" s="1"/>
  <c r="M7880"/>
  <c r="N7880" s="1"/>
  <c r="M7879"/>
  <c r="N7879" s="1"/>
  <c r="M7878"/>
  <c r="N7878" s="1"/>
  <c r="M7877"/>
  <c r="N7877" s="1"/>
  <c r="M7876"/>
  <c r="N7876" s="1"/>
  <c r="M7875"/>
  <c r="N7875" s="1"/>
  <c r="M7874"/>
  <c r="N7874" s="1"/>
  <c r="M7873"/>
  <c r="M7872"/>
  <c r="N7872" s="1"/>
  <c r="M7871"/>
  <c r="N7871" s="1"/>
  <c r="M7870"/>
  <c r="N7870" s="1"/>
  <c r="M7869"/>
  <c r="N7869" s="1"/>
  <c r="M7868"/>
  <c r="N7868" s="1"/>
  <c r="M7867"/>
  <c r="N7867" s="1"/>
  <c r="M7866"/>
  <c r="N7866" s="1"/>
  <c r="M7865"/>
  <c r="N7865" s="1"/>
  <c r="M7864"/>
  <c r="N7864" s="1"/>
  <c r="M7863"/>
  <c r="N7863" s="1"/>
  <c r="M7862"/>
  <c r="N7862" s="1"/>
  <c r="M7861"/>
  <c r="M7860"/>
  <c r="N7860" s="1"/>
  <c r="M7859"/>
  <c r="N7859" s="1"/>
  <c r="M7858"/>
  <c r="N7858" s="1"/>
  <c r="M7857"/>
  <c r="N7857" s="1"/>
  <c r="M7856"/>
  <c r="N7856" s="1"/>
  <c r="M7855"/>
  <c r="N7855" s="1"/>
  <c r="M7854"/>
  <c r="N7854" s="1"/>
  <c r="M7853"/>
  <c r="N7853" s="1"/>
  <c r="M7852"/>
  <c r="N7852" s="1"/>
  <c r="M7851"/>
  <c r="N7851" s="1"/>
  <c r="M7850"/>
  <c r="N7850" s="1"/>
  <c r="M7849"/>
  <c r="N7849" s="1"/>
  <c r="M7848"/>
  <c r="N7848" s="1"/>
  <c r="M7847"/>
  <c r="N7847" s="1"/>
  <c r="M7846"/>
  <c r="N7846" s="1"/>
  <c r="M7845"/>
  <c r="N7845" s="1"/>
  <c r="M7844"/>
  <c r="N7844" s="1"/>
  <c r="M7843"/>
  <c r="N7843" s="1"/>
  <c r="M7842"/>
  <c r="N7842" s="1"/>
  <c r="M7841"/>
  <c r="M7840"/>
  <c r="N7840" s="1"/>
  <c r="M7839"/>
  <c r="N7839" s="1"/>
  <c r="M7838"/>
  <c r="N7838" s="1"/>
  <c r="M7837"/>
  <c r="N7837" s="1"/>
  <c r="M7836"/>
  <c r="N7836" s="1"/>
  <c r="M7835"/>
  <c r="N7835" s="1"/>
  <c r="M7834"/>
  <c r="N7834" s="1"/>
  <c r="M7833"/>
  <c r="N7833" s="1"/>
  <c r="M7832"/>
  <c r="N7832" s="1"/>
  <c r="M7831"/>
  <c r="N7831" s="1"/>
  <c r="M7830"/>
  <c r="N7830" s="1"/>
  <c r="M7829"/>
  <c r="M7828"/>
  <c r="N7828" s="1"/>
  <c r="M7827"/>
  <c r="N7827" s="1"/>
  <c r="M7826"/>
  <c r="N7826" s="1"/>
  <c r="M7825"/>
  <c r="N7825" s="1"/>
  <c r="M7824"/>
  <c r="N7824" s="1"/>
  <c r="M7823"/>
  <c r="N7823" s="1"/>
  <c r="M7822"/>
  <c r="N7822" s="1"/>
  <c r="M7821"/>
  <c r="N7821" s="1"/>
  <c r="M7820"/>
  <c r="N7820" s="1"/>
  <c r="M7819"/>
  <c r="N7819" s="1"/>
  <c r="M7818"/>
  <c r="N7818" s="1"/>
  <c r="M7817"/>
  <c r="N7817" s="1"/>
  <c r="M7816"/>
  <c r="N7816" s="1"/>
  <c r="M7815"/>
  <c r="N7815" s="1"/>
  <c r="M7814"/>
  <c r="N7814" s="1"/>
  <c r="M7813"/>
  <c r="N7813" s="1"/>
  <c r="M7812"/>
  <c r="N7812" s="1"/>
  <c r="M7811"/>
  <c r="N7811" s="1"/>
  <c r="M7810"/>
  <c r="N7810" s="1"/>
  <c r="M7809"/>
  <c r="M7808"/>
  <c r="N7808" s="1"/>
  <c r="M7807"/>
  <c r="N7807" s="1"/>
  <c r="M7806"/>
  <c r="N7806" s="1"/>
  <c r="M7805"/>
  <c r="N7805" s="1"/>
  <c r="M7804"/>
  <c r="N7804" s="1"/>
  <c r="M7803"/>
  <c r="N7803" s="1"/>
  <c r="M7802"/>
  <c r="N7802" s="1"/>
  <c r="M7801"/>
  <c r="N7801" s="1"/>
  <c r="M7800"/>
  <c r="N7800" s="1"/>
  <c r="M7799"/>
  <c r="N7799" s="1"/>
  <c r="M7798"/>
  <c r="N7798" s="1"/>
  <c r="M7797"/>
  <c r="M7796"/>
  <c r="N7796" s="1"/>
  <c r="M7795"/>
  <c r="N7795" s="1"/>
  <c r="M7794"/>
  <c r="N7794" s="1"/>
  <c r="M7793"/>
  <c r="N7793" s="1"/>
  <c r="M7792"/>
  <c r="N7792" s="1"/>
  <c r="M7791"/>
  <c r="N7791" s="1"/>
  <c r="M7790"/>
  <c r="N7790" s="1"/>
  <c r="M7789"/>
  <c r="N7789" s="1"/>
  <c r="M7788"/>
  <c r="N7788" s="1"/>
  <c r="M7787"/>
  <c r="N7787" s="1"/>
  <c r="M7786"/>
  <c r="N7786" s="1"/>
  <c r="M7785"/>
  <c r="N7785" s="1"/>
  <c r="M7784"/>
  <c r="N7784" s="1"/>
  <c r="M7783"/>
  <c r="N7783" s="1"/>
  <c r="M7782"/>
  <c r="N7782" s="1"/>
  <c r="M7781"/>
  <c r="N7781" s="1"/>
  <c r="M7780"/>
  <c r="N7780" s="1"/>
  <c r="M7779"/>
  <c r="N7779" s="1"/>
  <c r="M7778"/>
  <c r="N7778" s="1"/>
  <c r="M7777"/>
  <c r="M7776"/>
  <c r="N7776" s="1"/>
  <c r="M7775"/>
  <c r="N7775" s="1"/>
  <c r="M7774"/>
  <c r="N7774" s="1"/>
  <c r="M7773"/>
  <c r="N7773" s="1"/>
  <c r="M7772"/>
  <c r="N7772" s="1"/>
  <c r="M7771"/>
  <c r="N7771" s="1"/>
  <c r="M7770"/>
  <c r="N7770" s="1"/>
  <c r="M7769"/>
  <c r="N7769" s="1"/>
  <c r="M7768"/>
  <c r="N7768" s="1"/>
  <c r="M7767"/>
  <c r="N7767" s="1"/>
  <c r="M7766"/>
  <c r="N7766" s="1"/>
  <c r="M7765"/>
  <c r="M7764"/>
  <c r="N7764" s="1"/>
  <c r="M7763"/>
  <c r="N7763" s="1"/>
  <c r="M7762"/>
  <c r="N7762" s="1"/>
  <c r="M7761"/>
  <c r="N7761" s="1"/>
  <c r="M7760"/>
  <c r="N7760" s="1"/>
  <c r="M7759"/>
  <c r="N7759" s="1"/>
  <c r="M7758"/>
  <c r="N7758" s="1"/>
  <c r="M7757"/>
  <c r="N7757" s="1"/>
  <c r="M7756"/>
  <c r="N7756" s="1"/>
  <c r="M7755"/>
  <c r="N7755" s="1"/>
  <c r="M7754"/>
  <c r="N7754" s="1"/>
  <c r="M7753"/>
  <c r="N7753" s="1"/>
  <c r="M7752"/>
  <c r="N7752" s="1"/>
  <c r="M7751"/>
  <c r="N7751" s="1"/>
  <c r="M7750"/>
  <c r="N7750" s="1"/>
  <c r="M7749"/>
  <c r="N7749" s="1"/>
  <c r="M7748"/>
  <c r="N7748" s="1"/>
  <c r="M7747"/>
  <c r="N7747" s="1"/>
  <c r="M7746"/>
  <c r="N7746" s="1"/>
  <c r="M7745"/>
  <c r="M7744"/>
  <c r="N7744" s="1"/>
  <c r="M7743"/>
  <c r="N7743" s="1"/>
  <c r="M7742"/>
  <c r="N7742" s="1"/>
  <c r="M7741"/>
  <c r="N7741" s="1"/>
  <c r="M7740"/>
  <c r="N7740" s="1"/>
  <c r="M7739"/>
  <c r="N7739" s="1"/>
  <c r="M7738"/>
  <c r="N7738" s="1"/>
  <c r="M7737"/>
  <c r="N7737" s="1"/>
  <c r="M7736"/>
  <c r="N7736" s="1"/>
  <c r="M7735"/>
  <c r="N7735" s="1"/>
  <c r="M7734"/>
  <c r="N7734" s="1"/>
  <c r="M7733"/>
  <c r="M7732"/>
  <c r="N7732" s="1"/>
  <c r="M7731"/>
  <c r="N7731" s="1"/>
  <c r="M7730"/>
  <c r="N7730" s="1"/>
  <c r="M7729"/>
  <c r="N7729" s="1"/>
  <c r="M7728"/>
  <c r="N7728" s="1"/>
  <c r="M7727"/>
  <c r="N7727" s="1"/>
  <c r="M7726"/>
  <c r="N7726" s="1"/>
  <c r="M7725"/>
  <c r="N7725" s="1"/>
  <c r="M7724"/>
  <c r="N7724" s="1"/>
  <c r="M7723"/>
  <c r="N7723" s="1"/>
  <c r="M7722"/>
  <c r="N7722" s="1"/>
  <c r="M7721"/>
  <c r="N7721" s="1"/>
  <c r="M7720"/>
  <c r="N7720" s="1"/>
  <c r="M7719"/>
  <c r="N7719" s="1"/>
  <c r="M7718"/>
  <c r="N7718" s="1"/>
  <c r="M7717"/>
  <c r="N7717" s="1"/>
  <c r="M7716"/>
  <c r="N7716" s="1"/>
  <c r="M7715"/>
  <c r="N7715" s="1"/>
  <c r="M7714"/>
  <c r="N7714" s="1"/>
  <c r="M7713"/>
  <c r="M7712"/>
  <c r="N7712" s="1"/>
  <c r="M7711"/>
  <c r="N7711" s="1"/>
  <c r="M7710"/>
  <c r="N7710" s="1"/>
  <c r="M7709"/>
  <c r="N7709" s="1"/>
  <c r="M7708"/>
  <c r="N7708" s="1"/>
  <c r="M7707"/>
  <c r="N7707" s="1"/>
  <c r="M7706"/>
  <c r="N7706" s="1"/>
  <c r="M7705"/>
  <c r="N7705" s="1"/>
  <c r="M7704"/>
  <c r="N7704" s="1"/>
  <c r="M7703"/>
  <c r="N7703" s="1"/>
  <c r="M7702"/>
  <c r="N7702" s="1"/>
  <c r="M7701"/>
  <c r="M7700"/>
  <c r="N7700" s="1"/>
  <c r="M7699"/>
  <c r="N7699" s="1"/>
  <c r="M7698"/>
  <c r="N7698" s="1"/>
  <c r="M7697"/>
  <c r="N7697" s="1"/>
  <c r="M7696"/>
  <c r="N7696" s="1"/>
  <c r="M7695"/>
  <c r="N7695" s="1"/>
  <c r="M7694"/>
  <c r="N7694" s="1"/>
  <c r="M7693"/>
  <c r="N7693" s="1"/>
  <c r="M7692"/>
  <c r="N7692" s="1"/>
  <c r="M7691"/>
  <c r="N7691" s="1"/>
  <c r="M7690"/>
  <c r="N7690" s="1"/>
  <c r="M7689"/>
  <c r="N7689" s="1"/>
  <c r="M7688"/>
  <c r="N7688" s="1"/>
  <c r="M7687"/>
  <c r="N7687" s="1"/>
  <c r="M7686"/>
  <c r="N7686" s="1"/>
  <c r="M7685"/>
  <c r="N7685" s="1"/>
  <c r="M7684"/>
  <c r="N7684" s="1"/>
  <c r="M7683"/>
  <c r="N7683" s="1"/>
  <c r="M7682"/>
  <c r="N7682" s="1"/>
  <c r="M7681"/>
  <c r="M7680"/>
  <c r="N7680" s="1"/>
  <c r="M7679"/>
  <c r="N7679" s="1"/>
  <c r="M7678"/>
  <c r="N7678" s="1"/>
  <c r="M7677"/>
  <c r="N7677" s="1"/>
  <c r="M7676"/>
  <c r="N7676" s="1"/>
  <c r="M7675"/>
  <c r="N7675" s="1"/>
  <c r="M7674"/>
  <c r="N7674" s="1"/>
  <c r="M7673"/>
  <c r="N7673" s="1"/>
  <c r="M7672"/>
  <c r="N7672" s="1"/>
  <c r="M7671"/>
  <c r="N7671" s="1"/>
  <c r="M7670"/>
  <c r="N7670" s="1"/>
  <c r="M7669"/>
  <c r="M7668"/>
  <c r="N7668" s="1"/>
  <c r="M7667"/>
  <c r="N7667" s="1"/>
  <c r="M7666"/>
  <c r="N7666" s="1"/>
  <c r="M7665"/>
  <c r="N7665" s="1"/>
  <c r="M7664"/>
  <c r="N7664" s="1"/>
  <c r="M7663"/>
  <c r="N7663" s="1"/>
  <c r="M7662"/>
  <c r="N7662" s="1"/>
  <c r="M7661"/>
  <c r="N7661" s="1"/>
  <c r="M7660"/>
  <c r="N7660" s="1"/>
  <c r="M7659"/>
  <c r="N7659" s="1"/>
  <c r="M7658"/>
  <c r="N7658" s="1"/>
  <c r="M7657"/>
  <c r="N7657" s="1"/>
  <c r="M7656"/>
  <c r="N7656" s="1"/>
  <c r="M7655"/>
  <c r="N7655" s="1"/>
  <c r="M7654"/>
  <c r="N7654" s="1"/>
  <c r="M7653"/>
  <c r="N7653" s="1"/>
  <c r="M7652"/>
  <c r="N7652" s="1"/>
  <c r="M7651"/>
  <c r="N7651" s="1"/>
  <c r="M7650"/>
  <c r="N7650" s="1"/>
  <c r="M7649"/>
  <c r="M7648"/>
  <c r="N7648" s="1"/>
  <c r="M7647"/>
  <c r="N7647" s="1"/>
  <c r="M7646"/>
  <c r="N7646" s="1"/>
  <c r="M7645"/>
  <c r="N7645" s="1"/>
  <c r="M7644"/>
  <c r="N7644" s="1"/>
  <c r="M7643"/>
  <c r="N7643" s="1"/>
  <c r="M7642"/>
  <c r="N7642" s="1"/>
  <c r="M7641"/>
  <c r="N7641" s="1"/>
  <c r="M7640"/>
  <c r="N7640" s="1"/>
  <c r="M7639"/>
  <c r="N7639" s="1"/>
  <c r="M7638"/>
  <c r="N7638" s="1"/>
  <c r="M7637"/>
  <c r="M7636"/>
  <c r="N7636" s="1"/>
  <c r="M7635"/>
  <c r="N7635" s="1"/>
  <c r="M7634"/>
  <c r="N7634" s="1"/>
  <c r="M7633"/>
  <c r="N7633" s="1"/>
  <c r="M7632"/>
  <c r="N7632" s="1"/>
  <c r="M7631"/>
  <c r="N7631" s="1"/>
  <c r="M7630"/>
  <c r="N7630" s="1"/>
  <c r="M7629"/>
  <c r="N7629" s="1"/>
  <c r="M7628"/>
  <c r="N7628" s="1"/>
  <c r="M7627"/>
  <c r="N7627" s="1"/>
  <c r="M7626"/>
  <c r="N7626" s="1"/>
  <c r="M7625"/>
  <c r="N7625" s="1"/>
  <c r="M7624"/>
  <c r="N7624" s="1"/>
  <c r="M7623"/>
  <c r="N7623" s="1"/>
  <c r="M7622"/>
  <c r="N7622" s="1"/>
  <c r="M7621"/>
  <c r="N7621" s="1"/>
  <c r="M7620"/>
  <c r="N7620" s="1"/>
  <c r="M7619"/>
  <c r="N7619" s="1"/>
  <c r="M7618"/>
  <c r="N7618" s="1"/>
  <c r="M7617"/>
  <c r="M7616"/>
  <c r="N7616" s="1"/>
  <c r="M7615"/>
  <c r="N7615" s="1"/>
  <c r="M7614"/>
  <c r="N7614" s="1"/>
  <c r="M7613"/>
  <c r="N7613" s="1"/>
  <c r="M7612"/>
  <c r="N7612" s="1"/>
  <c r="M7611"/>
  <c r="N7611" s="1"/>
  <c r="M7610"/>
  <c r="N7610" s="1"/>
  <c r="M7609"/>
  <c r="N7609" s="1"/>
  <c r="M7608"/>
  <c r="N7608" s="1"/>
  <c r="M7607"/>
  <c r="N7607" s="1"/>
  <c r="M7606"/>
  <c r="N7606" s="1"/>
  <c r="M7605"/>
  <c r="M7604"/>
  <c r="N7604" s="1"/>
  <c r="M7603"/>
  <c r="N7603" s="1"/>
  <c r="M7602"/>
  <c r="N7602" s="1"/>
  <c r="M7601"/>
  <c r="N7601" s="1"/>
  <c r="M7600"/>
  <c r="N7600" s="1"/>
  <c r="M7599"/>
  <c r="N7599" s="1"/>
  <c r="M7598"/>
  <c r="N7598" s="1"/>
  <c r="M7597"/>
  <c r="N7597" s="1"/>
  <c r="M7596"/>
  <c r="N7596" s="1"/>
  <c r="M7595"/>
  <c r="N7595" s="1"/>
  <c r="M7594"/>
  <c r="N7594" s="1"/>
  <c r="M7593"/>
  <c r="N7593" s="1"/>
  <c r="M7592"/>
  <c r="N7592" s="1"/>
  <c r="M7591"/>
  <c r="N7591" s="1"/>
  <c r="M7590"/>
  <c r="N7590" s="1"/>
  <c r="M7589"/>
  <c r="N7589" s="1"/>
  <c r="M7588"/>
  <c r="N7588" s="1"/>
  <c r="M7587"/>
  <c r="N7587" s="1"/>
  <c r="M7586"/>
  <c r="N7586" s="1"/>
  <c r="M7585"/>
  <c r="M7584"/>
  <c r="N7584" s="1"/>
  <c r="M7583"/>
  <c r="N7583" s="1"/>
  <c r="M7582"/>
  <c r="N7582" s="1"/>
  <c r="M7581"/>
  <c r="N7581" s="1"/>
  <c r="M7580"/>
  <c r="N7580" s="1"/>
  <c r="M7579"/>
  <c r="N7579" s="1"/>
  <c r="M7578"/>
  <c r="N7578" s="1"/>
  <c r="M7577"/>
  <c r="N7577" s="1"/>
  <c r="M7576"/>
  <c r="N7576" s="1"/>
  <c r="M7575"/>
  <c r="N7575" s="1"/>
  <c r="M7574"/>
  <c r="N7574" s="1"/>
  <c r="M7573"/>
  <c r="M7572"/>
  <c r="N7572" s="1"/>
  <c r="M7571"/>
  <c r="N7571" s="1"/>
  <c r="M7570"/>
  <c r="N7570" s="1"/>
  <c r="M7569"/>
  <c r="N7569" s="1"/>
  <c r="M7568"/>
  <c r="N7568" s="1"/>
  <c r="M7567"/>
  <c r="N7567" s="1"/>
  <c r="M7566"/>
  <c r="N7566" s="1"/>
  <c r="M7565"/>
  <c r="N7565" s="1"/>
  <c r="M7564"/>
  <c r="N7564" s="1"/>
  <c r="M7563"/>
  <c r="N7563" s="1"/>
  <c r="M7562"/>
  <c r="N7562" s="1"/>
  <c r="M7561"/>
  <c r="N7561" s="1"/>
  <c r="M7560"/>
  <c r="N7560" s="1"/>
  <c r="M7559"/>
  <c r="N7559" s="1"/>
  <c r="M7558"/>
  <c r="N7558" s="1"/>
  <c r="M7557"/>
  <c r="N7557" s="1"/>
  <c r="M7556"/>
  <c r="N7556" s="1"/>
  <c r="M7555"/>
  <c r="N7555" s="1"/>
  <c r="M7554"/>
  <c r="N7554" s="1"/>
  <c r="M7553"/>
  <c r="M7552"/>
  <c r="N7552" s="1"/>
  <c r="M7551"/>
  <c r="N7551" s="1"/>
  <c r="M7550"/>
  <c r="N7550" s="1"/>
  <c r="M7549"/>
  <c r="N7549" s="1"/>
  <c r="M7548"/>
  <c r="N7548" s="1"/>
  <c r="M7547"/>
  <c r="N7547" s="1"/>
  <c r="M7546"/>
  <c r="N7546" s="1"/>
  <c r="M7545"/>
  <c r="N7545" s="1"/>
  <c r="M7544"/>
  <c r="N7544" s="1"/>
  <c r="M7543"/>
  <c r="N7543" s="1"/>
  <c r="M7542"/>
  <c r="N7542" s="1"/>
  <c r="M7541"/>
  <c r="M7540"/>
  <c r="N7540" s="1"/>
  <c r="M7539"/>
  <c r="N7539" s="1"/>
  <c r="M7538"/>
  <c r="N7538" s="1"/>
  <c r="M7537"/>
  <c r="N7537" s="1"/>
  <c r="M7536"/>
  <c r="N7536" s="1"/>
  <c r="M7535"/>
  <c r="N7535" s="1"/>
  <c r="M7534"/>
  <c r="N7534" s="1"/>
  <c r="M7533"/>
  <c r="N7533" s="1"/>
  <c r="M7532"/>
  <c r="N7532" s="1"/>
  <c r="M7531"/>
  <c r="N7531" s="1"/>
  <c r="M7530"/>
  <c r="N7530" s="1"/>
  <c r="M7529"/>
  <c r="N7529" s="1"/>
  <c r="M7528"/>
  <c r="N7528" s="1"/>
  <c r="M7527"/>
  <c r="N7527" s="1"/>
  <c r="M7526"/>
  <c r="N7526" s="1"/>
  <c r="M7525"/>
  <c r="N7525" s="1"/>
  <c r="M7524"/>
  <c r="N7524" s="1"/>
  <c r="M7523"/>
  <c r="N7523" s="1"/>
  <c r="M7522"/>
  <c r="N7522" s="1"/>
  <c r="M7521"/>
  <c r="M7520"/>
  <c r="N7520" s="1"/>
  <c r="M7519"/>
  <c r="N7519" s="1"/>
  <c r="M7518"/>
  <c r="N7518" s="1"/>
  <c r="M7517"/>
  <c r="N7517" s="1"/>
  <c r="M7516"/>
  <c r="N7516" s="1"/>
  <c r="M7515"/>
  <c r="N7515" s="1"/>
  <c r="M7514"/>
  <c r="N7514" s="1"/>
  <c r="M7513"/>
  <c r="N7513" s="1"/>
  <c r="M7512"/>
  <c r="N7512" s="1"/>
  <c r="M7511"/>
  <c r="N7511" s="1"/>
  <c r="M7510"/>
  <c r="N7510" s="1"/>
  <c r="M7509"/>
  <c r="M7508"/>
  <c r="N7508" s="1"/>
  <c r="M7507"/>
  <c r="N7507" s="1"/>
  <c r="M7506"/>
  <c r="N7506" s="1"/>
  <c r="M7505"/>
  <c r="N7505" s="1"/>
  <c r="M7504"/>
  <c r="N7504" s="1"/>
  <c r="M7503"/>
  <c r="N7503" s="1"/>
  <c r="M7502"/>
  <c r="N7502" s="1"/>
  <c r="M7501"/>
  <c r="N7501" s="1"/>
  <c r="M7500"/>
  <c r="N7500" s="1"/>
  <c r="M7499"/>
  <c r="N7499" s="1"/>
  <c r="M7498"/>
  <c r="N7498" s="1"/>
  <c r="M7497"/>
  <c r="N7497" s="1"/>
  <c r="M7496"/>
  <c r="N7496" s="1"/>
  <c r="M7495"/>
  <c r="N7495" s="1"/>
  <c r="M7494"/>
  <c r="N7494" s="1"/>
  <c r="M7493"/>
  <c r="N7493" s="1"/>
  <c r="M7492"/>
  <c r="N7492" s="1"/>
  <c r="M7491"/>
  <c r="N7491" s="1"/>
  <c r="M7490"/>
  <c r="N7490" s="1"/>
  <c r="M7489"/>
  <c r="M7488"/>
  <c r="N7488" s="1"/>
  <c r="M7487"/>
  <c r="N7487" s="1"/>
  <c r="M7486"/>
  <c r="N7486" s="1"/>
  <c r="M7485"/>
  <c r="N7485" s="1"/>
  <c r="M7484"/>
  <c r="N7484" s="1"/>
  <c r="M7483"/>
  <c r="N7483" s="1"/>
  <c r="M7482"/>
  <c r="N7482" s="1"/>
  <c r="M7481"/>
  <c r="N7481" s="1"/>
  <c r="M7480"/>
  <c r="N7480" s="1"/>
  <c r="M7479"/>
  <c r="N7479" s="1"/>
  <c r="M7478"/>
  <c r="N7478" s="1"/>
  <c r="M7477"/>
  <c r="M7476"/>
  <c r="N7476" s="1"/>
  <c r="M7475"/>
  <c r="N7475" s="1"/>
  <c r="M7474"/>
  <c r="N7474" s="1"/>
  <c r="M7473"/>
  <c r="N7473" s="1"/>
  <c r="M7472"/>
  <c r="N7472" s="1"/>
  <c r="M7471"/>
  <c r="N7471" s="1"/>
  <c r="M7470"/>
  <c r="N7470" s="1"/>
  <c r="M7469"/>
  <c r="N7469" s="1"/>
  <c r="M7468"/>
  <c r="N7468" s="1"/>
  <c r="M7467"/>
  <c r="N7467" s="1"/>
  <c r="M7466"/>
  <c r="N7466" s="1"/>
  <c r="M7465"/>
  <c r="N7465" s="1"/>
  <c r="M7464"/>
  <c r="N7464" s="1"/>
  <c r="M7463"/>
  <c r="N7463" s="1"/>
  <c r="M7462"/>
  <c r="N7462" s="1"/>
  <c r="M7461"/>
  <c r="N7461" s="1"/>
  <c r="M7460"/>
  <c r="N7460" s="1"/>
  <c r="M7459"/>
  <c r="N7459" s="1"/>
  <c r="M7458"/>
  <c r="N7458" s="1"/>
  <c r="M7457"/>
  <c r="M7456"/>
  <c r="N7456" s="1"/>
  <c r="M7455"/>
  <c r="N7455" s="1"/>
  <c r="M7454"/>
  <c r="N7454" s="1"/>
  <c r="M7453"/>
  <c r="N7453" s="1"/>
  <c r="M7452"/>
  <c r="N7452" s="1"/>
  <c r="M7451"/>
  <c r="N7451" s="1"/>
  <c r="M7450"/>
  <c r="N7450" s="1"/>
  <c r="M7449"/>
  <c r="N7449" s="1"/>
  <c r="M7448"/>
  <c r="N7448" s="1"/>
  <c r="M7447"/>
  <c r="N7447" s="1"/>
  <c r="M7446"/>
  <c r="N7446" s="1"/>
  <c r="M7445"/>
  <c r="M7444"/>
  <c r="N7444" s="1"/>
  <c r="M7443"/>
  <c r="N7443" s="1"/>
  <c r="M7442"/>
  <c r="N7442" s="1"/>
  <c r="M7441"/>
  <c r="N7441" s="1"/>
  <c r="M7440"/>
  <c r="N7440" s="1"/>
  <c r="M7439"/>
  <c r="N7439" s="1"/>
  <c r="M7438"/>
  <c r="N7438" s="1"/>
  <c r="M7437"/>
  <c r="N7437" s="1"/>
  <c r="M7436"/>
  <c r="N7436" s="1"/>
  <c r="M7435"/>
  <c r="N7435" s="1"/>
  <c r="M7434"/>
  <c r="N7434" s="1"/>
  <c r="M7433"/>
  <c r="N7433" s="1"/>
  <c r="M7432"/>
  <c r="N7432" s="1"/>
  <c r="M7431"/>
  <c r="N7431" s="1"/>
  <c r="M7430"/>
  <c r="N7430" s="1"/>
  <c r="M7429"/>
  <c r="N7429" s="1"/>
  <c r="M7428"/>
  <c r="N7428" s="1"/>
  <c r="M7427"/>
  <c r="N7427" s="1"/>
  <c r="M7426"/>
  <c r="N7426" s="1"/>
  <c r="M7425"/>
  <c r="M7424"/>
  <c r="N7424" s="1"/>
  <c r="M7423"/>
  <c r="N7423" s="1"/>
  <c r="M7422"/>
  <c r="N7422" s="1"/>
  <c r="M7421"/>
  <c r="N7421" s="1"/>
  <c r="M7420"/>
  <c r="N7420" s="1"/>
  <c r="M7419"/>
  <c r="N7419" s="1"/>
  <c r="M7418"/>
  <c r="N7418" s="1"/>
  <c r="M7417"/>
  <c r="N7417" s="1"/>
  <c r="M7416"/>
  <c r="N7416" s="1"/>
  <c r="M7415"/>
  <c r="N7415" s="1"/>
  <c r="M7414"/>
  <c r="N7414" s="1"/>
  <c r="M7413"/>
  <c r="M7412"/>
  <c r="N7412" s="1"/>
  <c r="M7411"/>
  <c r="N7411" s="1"/>
  <c r="M7410"/>
  <c r="N7410" s="1"/>
  <c r="M7409"/>
  <c r="N7409" s="1"/>
  <c r="M7408"/>
  <c r="N7408" s="1"/>
  <c r="M7407"/>
  <c r="N7407" s="1"/>
  <c r="M7406"/>
  <c r="N7406" s="1"/>
  <c r="M7405"/>
  <c r="N7405" s="1"/>
  <c r="M7404"/>
  <c r="N7404" s="1"/>
  <c r="M7403"/>
  <c r="N7403" s="1"/>
  <c r="M7402"/>
  <c r="N7402" s="1"/>
  <c r="M7401"/>
  <c r="N7401" s="1"/>
  <c r="M7400"/>
  <c r="N7400" s="1"/>
  <c r="M7399"/>
  <c r="N7399" s="1"/>
  <c r="M7398"/>
  <c r="N7398" s="1"/>
  <c r="M7397"/>
  <c r="N7397" s="1"/>
  <c r="M7396"/>
  <c r="N7396" s="1"/>
  <c r="M7395"/>
  <c r="N7395" s="1"/>
  <c r="M7394"/>
  <c r="N7394" s="1"/>
  <c r="M7393"/>
  <c r="M7392"/>
  <c r="N7392" s="1"/>
  <c r="M7391"/>
  <c r="N7391" s="1"/>
  <c r="M7390"/>
  <c r="N7390" s="1"/>
  <c r="M7389"/>
  <c r="N7389" s="1"/>
  <c r="M7388"/>
  <c r="N7388" s="1"/>
  <c r="M7387"/>
  <c r="N7387" s="1"/>
  <c r="M7386"/>
  <c r="N7386" s="1"/>
  <c r="M7385"/>
  <c r="N7385" s="1"/>
  <c r="M7384"/>
  <c r="N7384" s="1"/>
  <c r="M7383"/>
  <c r="N7383" s="1"/>
  <c r="M7382"/>
  <c r="N7382" s="1"/>
  <c r="M7381"/>
  <c r="M7380"/>
  <c r="N7380" s="1"/>
  <c r="M7379"/>
  <c r="N7379" s="1"/>
  <c r="M7378"/>
  <c r="N7378" s="1"/>
  <c r="M7377"/>
  <c r="N7377" s="1"/>
  <c r="M7376"/>
  <c r="N7376" s="1"/>
  <c r="M7375"/>
  <c r="N7375" s="1"/>
  <c r="M7374"/>
  <c r="N7374" s="1"/>
  <c r="M7373"/>
  <c r="N7373" s="1"/>
  <c r="M7372"/>
  <c r="N7372" s="1"/>
  <c r="M7371"/>
  <c r="N7371" s="1"/>
  <c r="M7370"/>
  <c r="N7370" s="1"/>
  <c r="M7369"/>
  <c r="N7369" s="1"/>
  <c r="M7368"/>
  <c r="N7368" s="1"/>
  <c r="M7367"/>
  <c r="N7367" s="1"/>
  <c r="M7366"/>
  <c r="N7366" s="1"/>
  <c r="M7365"/>
  <c r="N7365" s="1"/>
  <c r="M7364"/>
  <c r="N7364" s="1"/>
  <c r="M7363"/>
  <c r="N7363" s="1"/>
  <c r="M7362"/>
  <c r="N7362" s="1"/>
  <c r="M7361"/>
  <c r="M7360"/>
  <c r="N7360" s="1"/>
  <c r="M7359"/>
  <c r="N7359" s="1"/>
  <c r="M7358"/>
  <c r="N7358" s="1"/>
  <c r="M7357"/>
  <c r="N7357" s="1"/>
  <c r="M7356"/>
  <c r="N7356" s="1"/>
  <c r="M7355"/>
  <c r="N7355" s="1"/>
  <c r="M7354"/>
  <c r="N7354" s="1"/>
  <c r="M7353"/>
  <c r="N7353" s="1"/>
  <c r="M7352"/>
  <c r="N7352" s="1"/>
  <c r="M7351"/>
  <c r="N7351" s="1"/>
  <c r="M7350"/>
  <c r="N7350" s="1"/>
  <c r="M7349"/>
  <c r="M7348"/>
  <c r="N7348" s="1"/>
  <c r="M7347"/>
  <c r="N7347" s="1"/>
  <c r="M7346"/>
  <c r="N7346" s="1"/>
  <c r="M7345"/>
  <c r="N7345" s="1"/>
  <c r="M7344"/>
  <c r="N7344" s="1"/>
  <c r="M7343"/>
  <c r="N7343" s="1"/>
  <c r="M7342"/>
  <c r="N7342" s="1"/>
  <c r="M7341"/>
  <c r="N7341" s="1"/>
  <c r="M7340"/>
  <c r="N7340" s="1"/>
  <c r="M7339"/>
  <c r="N7339" s="1"/>
  <c r="M7338"/>
  <c r="N7338" s="1"/>
  <c r="M7337"/>
  <c r="N7337" s="1"/>
  <c r="M7336"/>
  <c r="N7336" s="1"/>
  <c r="M7335"/>
  <c r="N7335" s="1"/>
  <c r="M7334"/>
  <c r="N7334" s="1"/>
  <c r="M7333"/>
  <c r="N7333" s="1"/>
  <c r="M7332"/>
  <c r="N7332" s="1"/>
  <c r="M7331"/>
  <c r="N7331" s="1"/>
  <c r="M7330"/>
  <c r="N7330" s="1"/>
  <c r="M7329"/>
  <c r="M7328"/>
  <c r="N7328" s="1"/>
  <c r="M7327"/>
  <c r="N7327" s="1"/>
  <c r="M7326"/>
  <c r="N7326" s="1"/>
  <c r="M7325"/>
  <c r="N7325" s="1"/>
  <c r="M7324"/>
  <c r="N7324" s="1"/>
  <c r="M7323"/>
  <c r="N7323" s="1"/>
  <c r="M7322"/>
  <c r="N7322" s="1"/>
  <c r="M7321"/>
  <c r="N7321" s="1"/>
  <c r="M7320"/>
  <c r="N7320" s="1"/>
  <c r="M7319"/>
  <c r="N7319" s="1"/>
  <c r="M7318"/>
  <c r="N7318" s="1"/>
  <c r="M7317"/>
  <c r="M7316"/>
  <c r="N7316" s="1"/>
  <c r="M7315"/>
  <c r="N7315" s="1"/>
  <c r="M7314"/>
  <c r="N7314" s="1"/>
  <c r="M7313"/>
  <c r="N7313" s="1"/>
  <c r="M7312"/>
  <c r="N7312" s="1"/>
  <c r="M7311"/>
  <c r="N7311" s="1"/>
  <c r="M7310"/>
  <c r="N7310" s="1"/>
  <c r="M7309"/>
  <c r="N7309" s="1"/>
  <c r="M7308"/>
  <c r="N7308" s="1"/>
  <c r="M7307"/>
  <c r="N7307" s="1"/>
  <c r="M7306"/>
  <c r="N7306" s="1"/>
  <c r="M7305"/>
  <c r="N7305" s="1"/>
  <c r="M7304"/>
  <c r="N7304" s="1"/>
  <c r="M7303"/>
  <c r="N7303" s="1"/>
  <c r="M7302"/>
  <c r="N7302" s="1"/>
  <c r="M7301"/>
  <c r="N7301" s="1"/>
  <c r="M7300"/>
  <c r="N7300" s="1"/>
  <c r="M7299"/>
  <c r="N7299" s="1"/>
  <c r="M7298"/>
  <c r="N7298" s="1"/>
  <c r="M7297"/>
  <c r="M7296"/>
  <c r="N7296" s="1"/>
  <c r="M7295"/>
  <c r="N7295" s="1"/>
  <c r="M7294"/>
  <c r="N7294" s="1"/>
  <c r="M7293"/>
  <c r="N7293" s="1"/>
  <c r="M7292"/>
  <c r="N7292" s="1"/>
  <c r="M7291"/>
  <c r="N7291" s="1"/>
  <c r="M7290"/>
  <c r="N7290" s="1"/>
  <c r="M7289"/>
  <c r="N7289" s="1"/>
  <c r="M7288"/>
  <c r="N7288" s="1"/>
  <c r="M7287"/>
  <c r="N7287" s="1"/>
  <c r="M7286"/>
  <c r="N7286" s="1"/>
  <c r="M7285"/>
  <c r="M7284"/>
  <c r="N7284" s="1"/>
  <c r="M7283"/>
  <c r="N7283" s="1"/>
  <c r="M7282"/>
  <c r="N7282" s="1"/>
  <c r="M7281"/>
  <c r="N7281" s="1"/>
  <c r="M7280"/>
  <c r="N7280" s="1"/>
  <c r="M7279"/>
  <c r="N7279" s="1"/>
  <c r="M7278"/>
  <c r="N7278" s="1"/>
  <c r="M7277"/>
  <c r="N7277" s="1"/>
  <c r="M7276"/>
  <c r="N7276" s="1"/>
  <c r="M7275"/>
  <c r="N7275" s="1"/>
  <c r="M7274"/>
  <c r="M7273"/>
  <c r="N7273" s="1"/>
  <c r="M7272"/>
  <c r="N7272" s="1"/>
  <c r="M7271"/>
  <c r="N7271" s="1"/>
  <c r="M7270"/>
  <c r="N7270" s="1"/>
  <c r="M7269"/>
  <c r="N7269" s="1"/>
  <c r="M7268"/>
  <c r="N7268" s="1"/>
  <c r="M7267"/>
  <c r="N7267" s="1"/>
  <c r="M7266"/>
  <c r="N7266" s="1"/>
  <c r="M7265"/>
  <c r="M7264"/>
  <c r="N7264" s="1"/>
  <c r="M7263"/>
  <c r="N7263" s="1"/>
  <c r="M7262"/>
  <c r="N7262" s="1"/>
  <c r="M7261"/>
  <c r="N7261" s="1"/>
  <c r="M7260"/>
  <c r="N7260" s="1"/>
  <c r="M7259"/>
  <c r="N7259" s="1"/>
  <c r="M7258"/>
  <c r="N7258" s="1"/>
  <c r="M7257"/>
  <c r="N7257" s="1"/>
  <c r="M7256"/>
  <c r="N7256" s="1"/>
  <c r="M7255"/>
  <c r="N7255" s="1"/>
  <c r="M7254"/>
  <c r="N7254" s="1"/>
  <c r="M7253"/>
  <c r="M7252"/>
  <c r="N7252" s="1"/>
  <c r="M7251"/>
  <c r="N7251" s="1"/>
  <c r="M7250"/>
  <c r="N7250" s="1"/>
  <c r="M7249"/>
  <c r="N7249" s="1"/>
  <c r="M7248"/>
  <c r="N7248" s="1"/>
  <c r="M7247"/>
  <c r="N7247" s="1"/>
  <c r="M7246"/>
  <c r="N7246" s="1"/>
  <c r="M7245"/>
  <c r="N7245" s="1"/>
  <c r="M7244"/>
  <c r="N7244" s="1"/>
  <c r="M7243"/>
  <c r="N7243" s="1"/>
  <c r="M7242"/>
  <c r="N7242" s="1"/>
  <c r="M7241"/>
  <c r="N7241" s="1"/>
  <c r="M7240"/>
  <c r="N7240" s="1"/>
  <c r="M7239"/>
  <c r="N7239" s="1"/>
  <c r="M7238"/>
  <c r="N7238" s="1"/>
  <c r="M7237"/>
  <c r="N7237" s="1"/>
  <c r="M7236"/>
  <c r="N7236" s="1"/>
  <c r="M7235"/>
  <c r="N7235" s="1"/>
  <c r="M7234"/>
  <c r="N7234" s="1"/>
  <c r="M7233"/>
  <c r="M7232"/>
  <c r="N7232" s="1"/>
  <c r="M7231"/>
  <c r="N7231" s="1"/>
  <c r="M7230"/>
  <c r="N7230" s="1"/>
  <c r="M7229"/>
  <c r="N7229" s="1"/>
  <c r="M7228"/>
  <c r="N7228" s="1"/>
  <c r="M7227"/>
  <c r="N7227" s="1"/>
  <c r="M7226"/>
  <c r="N7226" s="1"/>
  <c r="M7225"/>
  <c r="N7225" s="1"/>
  <c r="M7224"/>
  <c r="N7224" s="1"/>
  <c r="M7223"/>
  <c r="N7223" s="1"/>
  <c r="M7222"/>
  <c r="N7222" s="1"/>
  <c r="M7221"/>
  <c r="M7220"/>
  <c r="N7220" s="1"/>
  <c r="M7219"/>
  <c r="N7219" s="1"/>
  <c r="M7218"/>
  <c r="N7218" s="1"/>
  <c r="M7217"/>
  <c r="N7217" s="1"/>
  <c r="M7216"/>
  <c r="N7216" s="1"/>
  <c r="M7215"/>
  <c r="N7215" s="1"/>
  <c r="M7214"/>
  <c r="N7214" s="1"/>
  <c r="M7213"/>
  <c r="N7213" s="1"/>
  <c r="M7212"/>
  <c r="N7212" s="1"/>
  <c r="M7211"/>
  <c r="N7211" s="1"/>
  <c r="M7210"/>
  <c r="N7210" s="1"/>
  <c r="M7209"/>
  <c r="N7209" s="1"/>
  <c r="M7208"/>
  <c r="N7208" s="1"/>
  <c r="M7207"/>
  <c r="N7207" s="1"/>
  <c r="M7206"/>
  <c r="N7206" s="1"/>
  <c r="M7205"/>
  <c r="N7205" s="1"/>
  <c r="M7204"/>
  <c r="N7204" s="1"/>
  <c r="M7203"/>
  <c r="N7203" s="1"/>
  <c r="M7202"/>
  <c r="N7202" s="1"/>
  <c r="M7201"/>
  <c r="M7200"/>
  <c r="N7200" s="1"/>
  <c r="M7199"/>
  <c r="N7199" s="1"/>
  <c r="M7198"/>
  <c r="N7198" s="1"/>
  <c r="M7197"/>
  <c r="N7197" s="1"/>
  <c r="M7196"/>
  <c r="N7196" s="1"/>
  <c r="M7195"/>
  <c r="N7195" s="1"/>
  <c r="M7194"/>
  <c r="N7194" s="1"/>
  <c r="M7193"/>
  <c r="N7193" s="1"/>
  <c r="M7192"/>
  <c r="N7192" s="1"/>
  <c r="M7191"/>
  <c r="N7191" s="1"/>
  <c r="M7190"/>
  <c r="N7190" s="1"/>
  <c r="M7189"/>
  <c r="M7188"/>
  <c r="N7188" s="1"/>
  <c r="M7187"/>
  <c r="N7187" s="1"/>
  <c r="M7186"/>
  <c r="N7186" s="1"/>
  <c r="M7185"/>
  <c r="N7185" s="1"/>
  <c r="M7184"/>
  <c r="N7184" s="1"/>
  <c r="M7183"/>
  <c r="N7183" s="1"/>
  <c r="M7182"/>
  <c r="N7182" s="1"/>
  <c r="M7181"/>
  <c r="N7181" s="1"/>
  <c r="M7180"/>
  <c r="N7180" s="1"/>
  <c r="M7179"/>
  <c r="N7179" s="1"/>
  <c r="M7178"/>
  <c r="M7177"/>
  <c r="N7177" s="1"/>
  <c r="M7176"/>
  <c r="N7176" s="1"/>
  <c r="M7175"/>
  <c r="N7175" s="1"/>
  <c r="M7174"/>
  <c r="N7174" s="1"/>
  <c r="M7173"/>
  <c r="N7173" s="1"/>
  <c r="M7172"/>
  <c r="N7172" s="1"/>
  <c r="M7171"/>
  <c r="N7171" s="1"/>
  <c r="M7170"/>
  <c r="N7170" s="1"/>
  <c r="M7169"/>
  <c r="M7168"/>
  <c r="N7168" s="1"/>
  <c r="M7167"/>
  <c r="N7167" s="1"/>
  <c r="M7166"/>
  <c r="N7166" s="1"/>
  <c r="M7165"/>
  <c r="N7165" s="1"/>
  <c r="M7164"/>
  <c r="N7164" s="1"/>
  <c r="M7163"/>
  <c r="N7163" s="1"/>
  <c r="M7162"/>
  <c r="N7162" s="1"/>
  <c r="M7161"/>
  <c r="N7161" s="1"/>
  <c r="M7160"/>
  <c r="N7160" s="1"/>
  <c r="M7159"/>
  <c r="N7159" s="1"/>
  <c r="M7158"/>
  <c r="N7158" s="1"/>
  <c r="M7157"/>
  <c r="M7156"/>
  <c r="N7156" s="1"/>
  <c r="M7155"/>
  <c r="N7155" s="1"/>
  <c r="M7154"/>
  <c r="N7154" s="1"/>
  <c r="M7153"/>
  <c r="N7153" s="1"/>
  <c r="M7152"/>
  <c r="N7152" s="1"/>
  <c r="M7151"/>
  <c r="N7151" s="1"/>
  <c r="M7150"/>
  <c r="N7150" s="1"/>
  <c r="M7149"/>
  <c r="N7149" s="1"/>
  <c r="M7148"/>
  <c r="N7148" s="1"/>
  <c r="M7147"/>
  <c r="N7147" s="1"/>
  <c r="M7146"/>
  <c r="M7145"/>
  <c r="N7145" s="1"/>
  <c r="M7144"/>
  <c r="N7144" s="1"/>
  <c r="M7143"/>
  <c r="N7143" s="1"/>
  <c r="M7142"/>
  <c r="N7142" s="1"/>
  <c r="M7141"/>
  <c r="N7141" s="1"/>
  <c r="M7140"/>
  <c r="N7140" s="1"/>
  <c r="M7139"/>
  <c r="N7139" s="1"/>
  <c r="M7138"/>
  <c r="N7138" s="1"/>
  <c r="M7137"/>
  <c r="M7136"/>
  <c r="N7136" s="1"/>
  <c r="M7135"/>
  <c r="N7135" s="1"/>
  <c r="M7134"/>
  <c r="N7134" s="1"/>
  <c r="M7133"/>
  <c r="N7133" s="1"/>
  <c r="M7132"/>
  <c r="N7132" s="1"/>
  <c r="M7131"/>
  <c r="N7131" s="1"/>
  <c r="M7130"/>
  <c r="N7130" s="1"/>
  <c r="M7129"/>
  <c r="N7129" s="1"/>
  <c r="M7128"/>
  <c r="N7128" s="1"/>
  <c r="M7127"/>
  <c r="N7127" s="1"/>
  <c r="M7126"/>
  <c r="N7126" s="1"/>
  <c r="M7125"/>
  <c r="M7124"/>
  <c r="N7124" s="1"/>
  <c r="M7123"/>
  <c r="N7123" s="1"/>
  <c r="M7122"/>
  <c r="N7122" s="1"/>
  <c r="M7121"/>
  <c r="N7121" s="1"/>
  <c r="M7120"/>
  <c r="N7120" s="1"/>
  <c r="M7119"/>
  <c r="N7119" s="1"/>
  <c r="M7118"/>
  <c r="N7118" s="1"/>
  <c r="M7117"/>
  <c r="N7117" s="1"/>
  <c r="M7116"/>
  <c r="N7116" s="1"/>
  <c r="M7115"/>
  <c r="N7115" s="1"/>
  <c r="M7114"/>
  <c r="N7114" s="1"/>
  <c r="M7113"/>
  <c r="N7113" s="1"/>
  <c r="M7112"/>
  <c r="N7112" s="1"/>
  <c r="M7111"/>
  <c r="N7111" s="1"/>
  <c r="M7110"/>
  <c r="N7110" s="1"/>
  <c r="M7109"/>
  <c r="N7109" s="1"/>
  <c r="M7108"/>
  <c r="N7108" s="1"/>
  <c r="M7107"/>
  <c r="N7107" s="1"/>
  <c r="M7106"/>
  <c r="N7106" s="1"/>
  <c r="M7105"/>
  <c r="M7104"/>
  <c r="N7104" s="1"/>
  <c r="M7103"/>
  <c r="N7103" s="1"/>
  <c r="M7102"/>
  <c r="N7102" s="1"/>
  <c r="M7101"/>
  <c r="N7101" s="1"/>
  <c r="M7100"/>
  <c r="N7100" s="1"/>
  <c r="M7099"/>
  <c r="N7099" s="1"/>
  <c r="M7098"/>
  <c r="N7098" s="1"/>
  <c r="M7097"/>
  <c r="N7097" s="1"/>
  <c r="M7096"/>
  <c r="N7096" s="1"/>
  <c r="M7095"/>
  <c r="N7095" s="1"/>
  <c r="M7094"/>
  <c r="N7094" s="1"/>
  <c r="M7093"/>
  <c r="M7092"/>
  <c r="N7092" s="1"/>
  <c r="M7091"/>
  <c r="N7091" s="1"/>
  <c r="M7090"/>
  <c r="N7090" s="1"/>
  <c r="M7089"/>
  <c r="N7089" s="1"/>
  <c r="M7088"/>
  <c r="N7088" s="1"/>
  <c r="M7087"/>
  <c r="N7087" s="1"/>
  <c r="M7086"/>
  <c r="N7086" s="1"/>
  <c r="M7085"/>
  <c r="N7085" s="1"/>
  <c r="M7084"/>
  <c r="N7084" s="1"/>
  <c r="M7083"/>
  <c r="N7083" s="1"/>
  <c r="M7082"/>
  <c r="N7082" s="1"/>
  <c r="M7081"/>
  <c r="N7081" s="1"/>
  <c r="M7080"/>
  <c r="N7080" s="1"/>
  <c r="M7079"/>
  <c r="N7079" s="1"/>
  <c r="M7078"/>
  <c r="N7078" s="1"/>
  <c r="M7077"/>
  <c r="N7077" s="1"/>
  <c r="M7076"/>
  <c r="N7076" s="1"/>
  <c r="M7075"/>
  <c r="N7075" s="1"/>
  <c r="M7074"/>
  <c r="N7074" s="1"/>
  <c r="M7073"/>
  <c r="M7072"/>
  <c r="N7072" s="1"/>
  <c r="M7071"/>
  <c r="N7071" s="1"/>
  <c r="M7070"/>
  <c r="N7070" s="1"/>
  <c r="M7069"/>
  <c r="N7069" s="1"/>
  <c r="M7068"/>
  <c r="N7068" s="1"/>
  <c r="M7067"/>
  <c r="N7067" s="1"/>
  <c r="M7066"/>
  <c r="N7066" s="1"/>
  <c r="M7065"/>
  <c r="N7065" s="1"/>
  <c r="M7064"/>
  <c r="N7064" s="1"/>
  <c r="M7063"/>
  <c r="N7063" s="1"/>
  <c r="M7062"/>
  <c r="N7062" s="1"/>
  <c r="M7061"/>
  <c r="M7060"/>
  <c r="N7060" s="1"/>
  <c r="M7059"/>
  <c r="N7059" s="1"/>
  <c r="M7058"/>
  <c r="N7058" s="1"/>
  <c r="M7057"/>
  <c r="N7057" s="1"/>
  <c r="M7056"/>
  <c r="N7056" s="1"/>
  <c r="M7055"/>
  <c r="N7055" s="1"/>
  <c r="M7054"/>
  <c r="N7054" s="1"/>
  <c r="M7053"/>
  <c r="N7053" s="1"/>
  <c r="M7052"/>
  <c r="N7052" s="1"/>
  <c r="M7051"/>
  <c r="N7051" s="1"/>
  <c r="M7050"/>
  <c r="M7049"/>
  <c r="N7049" s="1"/>
  <c r="M7048"/>
  <c r="N7048" s="1"/>
  <c r="M7047"/>
  <c r="N7047" s="1"/>
  <c r="M7046"/>
  <c r="N7046" s="1"/>
  <c r="M7045"/>
  <c r="N7045" s="1"/>
  <c r="M7044"/>
  <c r="N7044" s="1"/>
  <c r="M7043"/>
  <c r="N7043" s="1"/>
  <c r="M7042"/>
  <c r="N7042" s="1"/>
  <c r="M7041"/>
  <c r="M7040"/>
  <c r="N7040" s="1"/>
  <c r="M7039"/>
  <c r="N7039" s="1"/>
  <c r="M7038"/>
  <c r="N7038" s="1"/>
  <c r="M7037"/>
  <c r="N7037" s="1"/>
  <c r="M7036"/>
  <c r="N7036" s="1"/>
  <c r="M7035"/>
  <c r="N7035" s="1"/>
  <c r="M7034"/>
  <c r="N7034" s="1"/>
  <c r="M7033"/>
  <c r="N7033" s="1"/>
  <c r="M7032"/>
  <c r="N7032" s="1"/>
  <c r="M7031"/>
  <c r="N7031" s="1"/>
  <c r="M7030"/>
  <c r="N7030" s="1"/>
  <c r="M7029"/>
  <c r="M7028"/>
  <c r="N7028" s="1"/>
  <c r="M7027"/>
  <c r="N7027" s="1"/>
  <c r="M7026"/>
  <c r="N7026" s="1"/>
  <c r="M7025"/>
  <c r="N7025" s="1"/>
  <c r="M7024"/>
  <c r="N7024" s="1"/>
  <c r="M7023"/>
  <c r="N7023" s="1"/>
  <c r="M7022"/>
  <c r="N7022" s="1"/>
  <c r="M7021"/>
  <c r="N7021" s="1"/>
  <c r="M7020"/>
  <c r="N7020" s="1"/>
  <c r="M7019"/>
  <c r="N7019" s="1"/>
  <c r="M7018"/>
  <c r="M7017"/>
  <c r="N7017" s="1"/>
  <c r="M7016"/>
  <c r="N7016" s="1"/>
  <c r="M7015"/>
  <c r="N7015" s="1"/>
  <c r="M7014"/>
  <c r="N7014" s="1"/>
  <c r="M7013"/>
  <c r="N7013" s="1"/>
  <c r="M7012"/>
  <c r="N7012" s="1"/>
  <c r="M7011"/>
  <c r="N7011" s="1"/>
  <c r="M7010"/>
  <c r="N7010" s="1"/>
  <c r="M7009"/>
  <c r="M7008"/>
  <c r="N7008" s="1"/>
  <c r="M7007"/>
  <c r="N7007" s="1"/>
  <c r="M7006"/>
  <c r="N7006" s="1"/>
  <c r="M7005"/>
  <c r="N7005" s="1"/>
  <c r="M7004"/>
  <c r="N7004" s="1"/>
  <c r="M7003"/>
  <c r="N7003" s="1"/>
  <c r="M7002"/>
  <c r="N7002" s="1"/>
  <c r="M7001"/>
  <c r="N7001" s="1"/>
  <c r="M7000"/>
  <c r="N7000" s="1"/>
  <c r="M6999"/>
  <c r="N6999" s="1"/>
  <c r="M6998"/>
  <c r="N6998" s="1"/>
  <c r="M6997"/>
  <c r="M6996"/>
  <c r="N6996" s="1"/>
  <c r="M6995"/>
  <c r="N6995" s="1"/>
  <c r="M6994"/>
  <c r="N6994" s="1"/>
  <c r="M6993"/>
  <c r="N6993" s="1"/>
  <c r="M6992"/>
  <c r="N6992" s="1"/>
  <c r="M6991"/>
  <c r="N6991" s="1"/>
  <c r="M6990"/>
  <c r="N6990" s="1"/>
  <c r="M6989"/>
  <c r="N6989" s="1"/>
  <c r="M6988"/>
  <c r="N6988" s="1"/>
  <c r="M6987"/>
  <c r="N6987" s="1"/>
  <c r="M6986"/>
  <c r="N6986" s="1"/>
  <c r="M6985"/>
  <c r="N6985" s="1"/>
  <c r="M6984"/>
  <c r="N6984" s="1"/>
  <c r="M6983"/>
  <c r="N6983" s="1"/>
  <c r="M6982"/>
  <c r="N6982" s="1"/>
  <c r="M6981"/>
  <c r="N6981" s="1"/>
  <c r="M6980"/>
  <c r="N6980" s="1"/>
  <c r="M6979"/>
  <c r="N6979" s="1"/>
  <c r="M6978"/>
  <c r="N6978" s="1"/>
  <c r="M6977"/>
  <c r="M6976"/>
  <c r="N6976" s="1"/>
  <c r="M6975"/>
  <c r="N6975" s="1"/>
  <c r="M6974"/>
  <c r="N6974" s="1"/>
  <c r="M6973"/>
  <c r="N6973" s="1"/>
  <c r="M6972"/>
  <c r="N6972" s="1"/>
  <c r="M6971"/>
  <c r="N6971" s="1"/>
  <c r="M6970"/>
  <c r="N6970" s="1"/>
  <c r="M6969"/>
  <c r="N6969" s="1"/>
  <c r="M6968"/>
  <c r="N6968" s="1"/>
  <c r="M6967"/>
  <c r="N6967" s="1"/>
  <c r="M6966"/>
  <c r="N6966" s="1"/>
  <c r="M6965"/>
  <c r="M6964"/>
  <c r="N6964" s="1"/>
  <c r="M6963"/>
  <c r="N6963" s="1"/>
  <c r="M6962"/>
  <c r="N6962" s="1"/>
  <c r="M6961"/>
  <c r="N6961" s="1"/>
  <c r="M6960"/>
  <c r="N6960" s="1"/>
  <c r="M6959"/>
  <c r="N6959" s="1"/>
  <c r="M6958"/>
  <c r="N6958" s="1"/>
  <c r="M6957"/>
  <c r="N6957" s="1"/>
  <c r="M6956"/>
  <c r="N6956" s="1"/>
  <c r="M6955"/>
  <c r="N6955" s="1"/>
  <c r="M6954"/>
  <c r="N6954" s="1"/>
  <c r="M6953"/>
  <c r="N6953" s="1"/>
  <c r="M6952"/>
  <c r="N6952" s="1"/>
  <c r="M6951"/>
  <c r="N6951" s="1"/>
  <c r="M6950"/>
  <c r="N6950" s="1"/>
  <c r="M6949"/>
  <c r="N6949" s="1"/>
  <c r="M6948"/>
  <c r="N6948" s="1"/>
  <c r="M6947"/>
  <c r="N6947" s="1"/>
  <c r="M6946"/>
  <c r="N6946" s="1"/>
  <c r="M6945"/>
  <c r="M6944"/>
  <c r="N6944" s="1"/>
  <c r="M6943"/>
  <c r="N6943" s="1"/>
  <c r="M6942"/>
  <c r="N6942" s="1"/>
  <c r="M6941"/>
  <c r="N6941" s="1"/>
  <c r="M6940"/>
  <c r="N6940" s="1"/>
  <c r="M6939"/>
  <c r="N6939" s="1"/>
  <c r="M6938"/>
  <c r="N6938" s="1"/>
  <c r="M6937"/>
  <c r="N6937" s="1"/>
  <c r="M6936"/>
  <c r="N6936" s="1"/>
  <c r="M6935"/>
  <c r="N6935" s="1"/>
  <c r="M6934"/>
  <c r="N6934" s="1"/>
  <c r="M6933"/>
  <c r="M6932"/>
  <c r="N6932" s="1"/>
  <c r="M6931"/>
  <c r="N6931" s="1"/>
  <c r="M6930"/>
  <c r="N6930" s="1"/>
  <c r="M6929"/>
  <c r="N6929" s="1"/>
  <c r="M6928"/>
  <c r="N6928" s="1"/>
  <c r="M6927"/>
  <c r="N6927" s="1"/>
  <c r="M6926"/>
  <c r="N6926" s="1"/>
  <c r="M6925"/>
  <c r="N6925" s="1"/>
  <c r="M6924"/>
  <c r="N6924" s="1"/>
  <c r="M6923"/>
  <c r="N6923" s="1"/>
  <c r="M6922"/>
  <c r="M6921"/>
  <c r="N6921" s="1"/>
  <c r="M6920"/>
  <c r="N6920" s="1"/>
  <c r="M6919"/>
  <c r="N6919" s="1"/>
  <c r="M6918"/>
  <c r="N6918" s="1"/>
  <c r="M6917"/>
  <c r="N6917" s="1"/>
  <c r="M6916"/>
  <c r="N6916" s="1"/>
  <c r="M6915"/>
  <c r="N6915" s="1"/>
  <c r="M6914"/>
  <c r="N6914" s="1"/>
  <c r="M6913"/>
  <c r="M6912"/>
  <c r="N6912" s="1"/>
  <c r="M6911"/>
  <c r="N6911" s="1"/>
  <c r="M6910"/>
  <c r="N6910" s="1"/>
  <c r="M6909"/>
  <c r="N6909" s="1"/>
  <c r="M6908"/>
  <c r="N6908" s="1"/>
  <c r="M6907"/>
  <c r="N6907" s="1"/>
  <c r="M6906"/>
  <c r="N6906" s="1"/>
  <c r="M6905"/>
  <c r="N6905" s="1"/>
  <c r="M6904"/>
  <c r="N6904" s="1"/>
  <c r="M6903"/>
  <c r="N6903" s="1"/>
  <c r="M6902"/>
  <c r="N6902" s="1"/>
  <c r="M6901"/>
  <c r="M6900"/>
  <c r="N6900" s="1"/>
  <c r="M6899"/>
  <c r="N6899" s="1"/>
  <c r="M6898"/>
  <c r="N6898" s="1"/>
  <c r="M6897"/>
  <c r="N6897" s="1"/>
  <c r="M6896"/>
  <c r="N6896" s="1"/>
  <c r="M6895"/>
  <c r="N6895" s="1"/>
  <c r="M6894"/>
  <c r="N6894" s="1"/>
  <c r="M6893"/>
  <c r="N6893" s="1"/>
  <c r="M6892"/>
  <c r="N6892" s="1"/>
  <c r="M6891"/>
  <c r="N6891" s="1"/>
  <c r="M6890"/>
  <c r="M6889"/>
  <c r="N6889" s="1"/>
  <c r="M6888"/>
  <c r="N6888" s="1"/>
  <c r="M6887"/>
  <c r="N6887" s="1"/>
  <c r="M6886"/>
  <c r="N6886" s="1"/>
  <c r="M6885"/>
  <c r="N6885" s="1"/>
  <c r="M6884"/>
  <c r="N6884" s="1"/>
  <c r="M6883"/>
  <c r="N6883" s="1"/>
  <c r="M6882"/>
  <c r="N6882" s="1"/>
  <c r="M6881"/>
  <c r="M6880"/>
  <c r="N6880" s="1"/>
  <c r="M6879"/>
  <c r="N6879" s="1"/>
  <c r="M6878"/>
  <c r="N6878" s="1"/>
  <c r="M6877"/>
  <c r="N6877" s="1"/>
  <c r="M6876"/>
  <c r="N6876" s="1"/>
  <c r="M6875"/>
  <c r="N6875" s="1"/>
  <c r="M6874"/>
  <c r="N6874" s="1"/>
  <c r="M6873"/>
  <c r="N6873" s="1"/>
  <c r="M6872"/>
  <c r="N6872" s="1"/>
  <c r="M6871"/>
  <c r="N6871" s="1"/>
  <c r="M6870"/>
  <c r="N6870" s="1"/>
  <c r="M6869"/>
  <c r="M6868"/>
  <c r="N6868" s="1"/>
  <c r="M6867"/>
  <c r="N6867" s="1"/>
  <c r="M6866"/>
  <c r="N6866" s="1"/>
  <c r="M6865"/>
  <c r="N6865" s="1"/>
  <c r="M6864"/>
  <c r="N6864" s="1"/>
  <c r="M6863"/>
  <c r="N6863" s="1"/>
  <c r="M6862"/>
  <c r="N6862" s="1"/>
  <c r="M6861"/>
  <c r="N6861" s="1"/>
  <c r="M6860"/>
  <c r="N6860" s="1"/>
  <c r="M6859"/>
  <c r="N6859" s="1"/>
  <c r="M6858"/>
  <c r="N6858" s="1"/>
  <c r="M6857"/>
  <c r="N6857" s="1"/>
  <c r="M6856"/>
  <c r="N6856" s="1"/>
  <c r="M6855"/>
  <c r="N6855" s="1"/>
  <c r="M6854"/>
  <c r="N6854" s="1"/>
  <c r="M6853"/>
  <c r="N6853" s="1"/>
  <c r="M6852"/>
  <c r="N6852" s="1"/>
  <c r="M6851"/>
  <c r="N6851" s="1"/>
  <c r="M6850"/>
  <c r="N6850" s="1"/>
  <c r="M6849"/>
  <c r="M6848"/>
  <c r="N6848" s="1"/>
  <c r="M6847"/>
  <c r="N6847" s="1"/>
  <c r="M6846"/>
  <c r="N6846" s="1"/>
  <c r="M6845"/>
  <c r="N6845" s="1"/>
  <c r="M6844"/>
  <c r="N6844" s="1"/>
  <c r="M6843"/>
  <c r="N6843" s="1"/>
  <c r="M6842"/>
  <c r="N6842" s="1"/>
  <c r="M6841"/>
  <c r="N6841" s="1"/>
  <c r="M6840"/>
  <c r="N6840" s="1"/>
  <c r="M6839"/>
  <c r="N6839" s="1"/>
  <c r="M6838"/>
  <c r="N6838" s="1"/>
  <c r="M6837"/>
  <c r="N6837" s="1"/>
  <c r="M6836"/>
  <c r="N6836" s="1"/>
  <c r="M6835"/>
  <c r="N6835" s="1"/>
  <c r="M6834"/>
  <c r="N6834" s="1"/>
  <c r="M6833"/>
  <c r="M6832"/>
  <c r="N6832" s="1"/>
  <c r="M6831"/>
  <c r="N6831" s="1"/>
  <c r="M6830"/>
  <c r="N6830" s="1"/>
  <c r="M6829"/>
  <c r="N6829" s="1"/>
  <c r="M6828"/>
  <c r="N6828" s="1"/>
  <c r="M6827"/>
  <c r="N6827" s="1"/>
  <c r="M6826"/>
  <c r="N6826" s="1"/>
  <c r="M6825"/>
  <c r="N6825" s="1"/>
  <c r="M6824"/>
  <c r="N6824" s="1"/>
  <c r="M6823"/>
  <c r="N6823" s="1"/>
  <c r="M6822"/>
  <c r="N6822" s="1"/>
  <c r="M6821"/>
  <c r="M6820"/>
  <c r="N6820" s="1"/>
  <c r="M6819"/>
  <c r="N6819" s="1"/>
  <c r="M6818"/>
  <c r="N6818" s="1"/>
  <c r="M6817"/>
  <c r="N6817" s="1"/>
  <c r="M6816"/>
  <c r="N6816" s="1"/>
  <c r="M6815"/>
  <c r="N6815" s="1"/>
  <c r="M6814"/>
  <c r="N6814" s="1"/>
  <c r="M6813"/>
  <c r="N6813" s="1"/>
  <c r="M6812"/>
  <c r="N6812" s="1"/>
  <c r="M6811"/>
  <c r="N6811" s="1"/>
  <c r="M6810"/>
  <c r="N6810" s="1"/>
  <c r="M6809"/>
  <c r="N6809" s="1"/>
  <c r="M6808"/>
  <c r="N6808" s="1"/>
  <c r="M6807"/>
  <c r="N6807" s="1"/>
  <c r="M6806"/>
  <c r="N6806" s="1"/>
  <c r="M6805"/>
  <c r="M6804"/>
  <c r="N6804" s="1"/>
  <c r="M6803"/>
  <c r="N6803" s="1"/>
  <c r="M6802"/>
  <c r="N6802" s="1"/>
  <c r="M6801"/>
  <c r="N6801" s="1"/>
  <c r="M6800"/>
  <c r="N6800" s="1"/>
  <c r="M6799"/>
  <c r="N6799" s="1"/>
  <c r="M6798"/>
  <c r="N6798" s="1"/>
  <c r="M6797"/>
  <c r="N6797" s="1"/>
  <c r="M6796"/>
  <c r="N6796" s="1"/>
  <c r="M6795"/>
  <c r="N6795" s="1"/>
  <c r="M6794"/>
  <c r="N6794" s="1"/>
  <c r="M6793"/>
  <c r="N6793" s="1"/>
  <c r="M6792"/>
  <c r="N6792" s="1"/>
  <c r="M6791"/>
  <c r="N6791" s="1"/>
  <c r="M6790"/>
  <c r="M6789"/>
  <c r="N6789" s="1"/>
  <c r="M6788"/>
  <c r="N6788" s="1"/>
  <c r="M6787"/>
  <c r="N6787" s="1"/>
  <c r="M6786"/>
  <c r="N6786" s="1"/>
  <c r="M6785"/>
  <c r="N6785" s="1"/>
  <c r="M6784"/>
  <c r="N6784" s="1"/>
  <c r="M6783"/>
  <c r="N6783" s="1"/>
  <c r="M6782"/>
  <c r="N6782" s="1"/>
  <c r="M6781"/>
  <c r="N6781" s="1"/>
  <c r="M6780"/>
  <c r="N6780" s="1"/>
  <c r="M6779"/>
  <c r="N6779" s="1"/>
  <c r="M6778"/>
  <c r="N6778" s="1"/>
  <c r="M6777"/>
  <c r="N6777" s="1"/>
  <c r="M6776"/>
  <c r="N6776" s="1"/>
  <c r="M6775"/>
  <c r="N6775" s="1"/>
  <c r="M6774"/>
  <c r="N6774" s="1"/>
  <c r="M6773"/>
  <c r="N6773" s="1"/>
  <c r="M6772"/>
  <c r="N6772" s="1"/>
  <c r="M6771"/>
  <c r="N6771" s="1"/>
  <c r="M6770"/>
  <c r="N6770" s="1"/>
  <c r="M6769"/>
  <c r="N6769" s="1"/>
  <c r="M6768"/>
  <c r="N6768" s="1"/>
  <c r="M6767"/>
  <c r="N6767" s="1"/>
  <c r="M6766"/>
  <c r="N6766" s="1"/>
  <c r="M6765"/>
  <c r="N6765" s="1"/>
  <c r="M6764"/>
  <c r="N6764" s="1"/>
  <c r="M6763"/>
  <c r="N6763" s="1"/>
  <c r="M6762"/>
  <c r="N6762" s="1"/>
  <c r="M6761"/>
  <c r="N6761" s="1"/>
  <c r="M6760"/>
  <c r="N6760" s="1"/>
  <c r="M6759"/>
  <c r="N6759" s="1"/>
  <c r="M6758"/>
  <c r="N6758" s="1"/>
  <c r="M6757"/>
  <c r="N6757" s="1"/>
  <c r="M6756"/>
  <c r="N6756" s="1"/>
  <c r="M6755"/>
  <c r="N6755" s="1"/>
  <c r="M6754"/>
  <c r="N6754" s="1"/>
  <c r="M6753"/>
  <c r="N6753" s="1"/>
  <c r="M6752"/>
  <c r="N6752" s="1"/>
  <c r="M6751"/>
  <c r="N6751" s="1"/>
  <c r="M6750"/>
  <c r="N6750" s="1"/>
  <c r="M6749"/>
  <c r="M6748"/>
  <c r="N6748" s="1"/>
  <c r="M6747"/>
  <c r="N6747" s="1"/>
  <c r="M6746"/>
  <c r="N6746" s="1"/>
  <c r="M6745"/>
  <c r="N6745" s="1"/>
  <c r="M6744"/>
  <c r="N6744" s="1"/>
  <c r="M6743"/>
  <c r="N6743" s="1"/>
  <c r="M6742"/>
  <c r="N6742" s="1"/>
  <c r="M6741"/>
  <c r="N6741" s="1"/>
  <c r="M6740"/>
  <c r="N6740" s="1"/>
  <c r="M6739"/>
  <c r="N6739" s="1"/>
  <c r="M6738"/>
  <c r="N6738" s="1"/>
  <c r="M6737"/>
  <c r="N6737" s="1"/>
  <c r="M6736"/>
  <c r="N6736" s="1"/>
  <c r="M6735"/>
  <c r="N6735" s="1"/>
  <c r="M6734"/>
  <c r="N6734" s="1"/>
  <c r="M6733"/>
  <c r="M6732"/>
  <c r="N6732" s="1"/>
  <c r="M6731"/>
  <c r="N6731" s="1"/>
  <c r="M6730"/>
  <c r="N6730" s="1"/>
  <c r="M6729"/>
  <c r="N6729" s="1"/>
  <c r="M6728"/>
  <c r="N6728" s="1"/>
  <c r="M6727"/>
  <c r="N6727" s="1"/>
  <c r="M6726"/>
  <c r="N6726" s="1"/>
  <c r="M6725"/>
  <c r="N6725" s="1"/>
  <c r="M6724"/>
  <c r="N6724" s="1"/>
  <c r="M6723"/>
  <c r="N6723" s="1"/>
  <c r="M6722"/>
  <c r="N6722" s="1"/>
  <c r="M6721"/>
  <c r="M6720"/>
  <c r="N6720" s="1"/>
  <c r="M6719"/>
  <c r="N6719" s="1"/>
  <c r="M6718"/>
  <c r="N6718" s="1"/>
  <c r="M6717"/>
  <c r="N6717" s="1"/>
  <c r="M6716"/>
  <c r="N6716" s="1"/>
  <c r="M6715"/>
  <c r="N6715" s="1"/>
  <c r="M6714"/>
  <c r="N6714" s="1"/>
  <c r="M6713"/>
  <c r="N6713" s="1"/>
  <c r="M6712"/>
  <c r="N6712" s="1"/>
  <c r="M6711"/>
  <c r="N6711" s="1"/>
  <c r="M6710"/>
  <c r="N6710" s="1"/>
  <c r="M6709"/>
  <c r="N6709" s="1"/>
  <c r="M6708"/>
  <c r="N6708" s="1"/>
  <c r="M6707"/>
  <c r="N6707" s="1"/>
  <c r="M6706"/>
  <c r="N6706" s="1"/>
  <c r="M6705"/>
  <c r="M6704"/>
  <c r="N6704" s="1"/>
  <c r="M6703"/>
  <c r="N6703" s="1"/>
  <c r="M6702"/>
  <c r="N6702" s="1"/>
  <c r="M6701"/>
  <c r="N6701" s="1"/>
  <c r="M6700"/>
  <c r="N6700" s="1"/>
  <c r="M6699"/>
  <c r="N6699" s="1"/>
  <c r="M6698"/>
  <c r="N6698" s="1"/>
  <c r="M6697"/>
  <c r="N6697" s="1"/>
  <c r="M6696"/>
  <c r="N6696" s="1"/>
  <c r="M6695"/>
  <c r="N6695" s="1"/>
  <c r="M6694"/>
  <c r="N6694" s="1"/>
  <c r="M6693"/>
  <c r="M6692"/>
  <c r="N6692" s="1"/>
  <c r="M6691"/>
  <c r="N6691" s="1"/>
  <c r="M6690"/>
  <c r="N6690" s="1"/>
  <c r="M6689"/>
  <c r="N6689" s="1"/>
  <c r="M6688"/>
  <c r="N6688" s="1"/>
  <c r="M6687"/>
  <c r="N6687" s="1"/>
  <c r="M6686"/>
  <c r="N6686" s="1"/>
  <c r="M6685"/>
  <c r="N6685" s="1"/>
  <c r="M6684"/>
  <c r="N6684" s="1"/>
  <c r="M6683"/>
  <c r="N6683" s="1"/>
  <c r="M6682"/>
  <c r="N6682" s="1"/>
  <c r="M6681"/>
  <c r="N6681" s="1"/>
  <c r="M6680"/>
  <c r="N6680" s="1"/>
  <c r="M6679"/>
  <c r="N6679" s="1"/>
  <c r="M6678"/>
  <c r="N6678" s="1"/>
  <c r="M6677"/>
  <c r="M6676"/>
  <c r="N6676" s="1"/>
  <c r="M6675"/>
  <c r="N6675" s="1"/>
  <c r="M6674"/>
  <c r="N6674" s="1"/>
  <c r="M6673"/>
  <c r="N6673" s="1"/>
  <c r="M6672"/>
  <c r="N6672" s="1"/>
  <c r="M6671"/>
  <c r="N6671" s="1"/>
  <c r="M6670"/>
  <c r="N6670" s="1"/>
  <c r="M6669"/>
  <c r="N6669" s="1"/>
  <c r="M6668"/>
  <c r="N6668" s="1"/>
  <c r="M6667"/>
  <c r="N6667" s="1"/>
  <c r="M6666"/>
  <c r="N6666" s="1"/>
  <c r="M6665"/>
  <c r="N6665" s="1"/>
  <c r="M6664"/>
  <c r="N6664" s="1"/>
  <c r="M6663"/>
  <c r="N6663" s="1"/>
  <c r="M6662"/>
  <c r="M6661"/>
  <c r="N6661" s="1"/>
  <c r="M6660"/>
  <c r="N6660" s="1"/>
  <c r="M6659"/>
  <c r="N6659" s="1"/>
  <c r="M6658"/>
  <c r="N6658" s="1"/>
  <c r="M6657"/>
  <c r="N6657" s="1"/>
  <c r="M6656"/>
  <c r="N6656" s="1"/>
  <c r="M6655"/>
  <c r="N6655" s="1"/>
  <c r="M6654"/>
  <c r="N6654" s="1"/>
  <c r="M6653"/>
  <c r="N6653" s="1"/>
  <c r="M6652"/>
  <c r="N6652" s="1"/>
  <c r="M6651"/>
  <c r="N6651" s="1"/>
  <c r="M6650"/>
  <c r="N6650" s="1"/>
  <c r="M6649"/>
  <c r="N6649" s="1"/>
  <c r="M6648"/>
  <c r="N6648" s="1"/>
  <c r="M6647"/>
  <c r="N6647" s="1"/>
  <c r="M6646"/>
  <c r="N6646" s="1"/>
  <c r="M6645"/>
  <c r="N6645" s="1"/>
  <c r="M6644"/>
  <c r="N6644" s="1"/>
  <c r="M6643"/>
  <c r="N6643" s="1"/>
  <c r="M6642"/>
  <c r="N6642" s="1"/>
  <c r="M6641"/>
  <c r="N6641" s="1"/>
  <c r="M6640"/>
  <c r="N6640" s="1"/>
  <c r="M6639"/>
  <c r="N6639" s="1"/>
  <c r="M6638"/>
  <c r="N6638" s="1"/>
  <c r="M6637"/>
  <c r="N6637" s="1"/>
  <c r="M6636"/>
  <c r="N6636" s="1"/>
  <c r="M6635"/>
  <c r="N6635" s="1"/>
  <c r="M6634"/>
  <c r="N6634" s="1"/>
  <c r="M6633"/>
  <c r="N6633" s="1"/>
  <c r="M6632"/>
  <c r="N6632" s="1"/>
  <c r="M6631"/>
  <c r="N6631" s="1"/>
  <c r="M6630"/>
  <c r="N6630" s="1"/>
  <c r="M6629"/>
  <c r="N6629" s="1"/>
  <c r="M6628"/>
  <c r="N6628" s="1"/>
  <c r="M6627"/>
  <c r="N6627" s="1"/>
  <c r="M6626"/>
  <c r="N6626" s="1"/>
  <c r="M6625"/>
  <c r="N6625" s="1"/>
  <c r="M6624"/>
  <c r="N6624" s="1"/>
  <c r="M6623"/>
  <c r="N6623" s="1"/>
  <c r="M6622"/>
  <c r="N6622" s="1"/>
  <c r="M6621"/>
  <c r="M6620"/>
  <c r="N6620" s="1"/>
  <c r="M6619"/>
  <c r="N6619" s="1"/>
  <c r="M6618"/>
  <c r="N6618" s="1"/>
  <c r="M6617"/>
  <c r="N6617" s="1"/>
  <c r="M6616"/>
  <c r="N6616" s="1"/>
  <c r="M6615"/>
  <c r="N6615" s="1"/>
  <c r="M6614"/>
  <c r="N6614" s="1"/>
  <c r="M6613"/>
  <c r="N6613" s="1"/>
  <c r="M6612"/>
  <c r="N6612" s="1"/>
  <c r="M6611"/>
  <c r="N6611" s="1"/>
  <c r="M6610"/>
  <c r="N6610" s="1"/>
  <c r="M6609"/>
  <c r="N6609" s="1"/>
  <c r="M6608"/>
  <c r="N6608" s="1"/>
  <c r="M6607"/>
  <c r="N6607" s="1"/>
  <c r="M6606"/>
  <c r="N6606" s="1"/>
  <c r="M6605"/>
  <c r="M6604"/>
  <c r="N6604" s="1"/>
  <c r="M6603"/>
  <c r="N6603" s="1"/>
  <c r="M6602"/>
  <c r="N6602" s="1"/>
  <c r="M6601"/>
  <c r="N6601" s="1"/>
  <c r="M6600"/>
  <c r="N6600" s="1"/>
  <c r="M6599"/>
  <c r="N6599" s="1"/>
  <c r="M6598"/>
  <c r="N6598" s="1"/>
  <c r="M6597"/>
  <c r="N6597" s="1"/>
  <c r="M6596"/>
  <c r="N6596" s="1"/>
  <c r="M6595"/>
  <c r="N6595" s="1"/>
  <c r="M6594"/>
  <c r="N6594" s="1"/>
  <c r="M6593"/>
  <c r="M6592"/>
  <c r="N6592" s="1"/>
  <c r="M6591"/>
  <c r="N6591" s="1"/>
  <c r="M6590"/>
  <c r="N6590" s="1"/>
  <c r="M6589"/>
  <c r="N6589" s="1"/>
  <c r="M6588"/>
  <c r="N6588" s="1"/>
  <c r="M6587"/>
  <c r="N6587" s="1"/>
  <c r="M6586"/>
  <c r="N6586" s="1"/>
  <c r="M6585"/>
  <c r="N6585" s="1"/>
  <c r="M6584"/>
  <c r="N6584" s="1"/>
  <c r="M6583"/>
  <c r="N6583" s="1"/>
  <c r="M6582"/>
  <c r="N6582" s="1"/>
  <c r="M6581"/>
  <c r="N6581" s="1"/>
  <c r="M6580"/>
  <c r="N6580" s="1"/>
  <c r="M6579"/>
  <c r="N6579" s="1"/>
  <c r="M6578"/>
  <c r="N6578" s="1"/>
  <c r="M6577"/>
  <c r="M6576"/>
  <c r="N6576" s="1"/>
  <c r="M6575"/>
  <c r="N6575" s="1"/>
  <c r="M6574"/>
  <c r="N6574" s="1"/>
  <c r="M6573"/>
  <c r="N6573" s="1"/>
  <c r="M6572"/>
  <c r="N6572" s="1"/>
  <c r="M6571"/>
  <c r="N6571" s="1"/>
  <c r="M6570"/>
  <c r="N6570" s="1"/>
  <c r="M6569"/>
  <c r="N6569" s="1"/>
  <c r="M6568"/>
  <c r="N6568" s="1"/>
  <c r="M6567"/>
  <c r="N6567" s="1"/>
  <c r="M6566"/>
  <c r="N6566" s="1"/>
  <c r="M6565"/>
  <c r="M6564"/>
  <c r="N6564" s="1"/>
  <c r="M6563"/>
  <c r="N6563" s="1"/>
  <c r="M6562"/>
  <c r="M6561"/>
  <c r="N6561" s="1"/>
  <c r="M6560"/>
  <c r="N6560" s="1"/>
  <c r="M6559"/>
  <c r="N6559" s="1"/>
  <c r="M6558"/>
  <c r="N6558" s="1"/>
  <c r="M6557"/>
  <c r="N6557" s="1"/>
  <c r="M6556"/>
  <c r="N6556" s="1"/>
  <c r="M6555"/>
  <c r="N6555" s="1"/>
  <c r="M6554"/>
  <c r="N6554" s="1"/>
  <c r="M6553"/>
  <c r="N6553" s="1"/>
  <c r="M6552"/>
  <c r="N6552" s="1"/>
  <c r="M6551"/>
  <c r="N6551" s="1"/>
  <c r="M6550"/>
  <c r="N6550" s="1"/>
  <c r="M6549"/>
  <c r="M6548"/>
  <c r="N6548" s="1"/>
  <c r="M6547"/>
  <c r="N6547" s="1"/>
  <c r="M6546"/>
  <c r="N6546" s="1"/>
  <c r="M6545"/>
  <c r="N6545" s="1"/>
  <c r="M6544"/>
  <c r="N6544" s="1"/>
  <c r="M6543"/>
  <c r="N6543" s="1"/>
  <c r="M6542"/>
  <c r="N6542" s="1"/>
  <c r="M6541"/>
  <c r="N6541" s="1"/>
  <c r="M6540"/>
  <c r="N6540" s="1"/>
  <c r="M6539"/>
  <c r="N6539" s="1"/>
  <c r="M6538"/>
  <c r="N6538" s="1"/>
  <c r="M6537"/>
  <c r="N6537" s="1"/>
  <c r="M6536"/>
  <c r="N6536" s="1"/>
  <c r="M6535"/>
  <c r="N6535" s="1"/>
  <c r="M6534"/>
  <c r="N6534" s="1"/>
  <c r="M6533"/>
  <c r="N6533" s="1"/>
  <c r="M6532"/>
  <c r="N6532" s="1"/>
  <c r="M6531"/>
  <c r="N6531" s="1"/>
  <c r="M6530"/>
  <c r="N6530" s="1"/>
  <c r="M6529"/>
  <c r="N6529" s="1"/>
  <c r="M6528"/>
  <c r="N6528" s="1"/>
  <c r="M6527"/>
  <c r="N6527" s="1"/>
  <c r="M6526"/>
  <c r="N6526" s="1"/>
  <c r="M6525"/>
  <c r="N6525" s="1"/>
  <c r="M6524"/>
  <c r="N6524" s="1"/>
  <c r="M6523"/>
  <c r="N6523" s="1"/>
  <c r="M6522"/>
  <c r="N6522" s="1"/>
  <c r="M6521"/>
  <c r="N6521" s="1"/>
  <c r="M6520"/>
  <c r="N6520" s="1"/>
  <c r="M6519"/>
  <c r="N6519" s="1"/>
  <c r="M6518"/>
  <c r="N6518" s="1"/>
  <c r="M6517"/>
  <c r="N6517" s="1"/>
  <c r="M6516"/>
  <c r="N6516" s="1"/>
  <c r="M6515"/>
  <c r="N6515" s="1"/>
  <c r="M6514"/>
  <c r="N6514" s="1"/>
  <c r="M6513"/>
  <c r="N6513" s="1"/>
  <c r="M6512"/>
  <c r="N6512" s="1"/>
  <c r="M6511"/>
  <c r="N6511" s="1"/>
  <c r="M6510"/>
  <c r="N6510" s="1"/>
  <c r="M6509"/>
  <c r="N6509" s="1"/>
  <c r="M6508"/>
  <c r="N6508" s="1"/>
  <c r="M6507"/>
  <c r="N6507" s="1"/>
  <c r="M6506"/>
  <c r="M6505"/>
  <c r="N6505" s="1"/>
  <c r="M6504"/>
  <c r="N6504" s="1"/>
  <c r="M6503"/>
  <c r="N6503" s="1"/>
  <c r="M6502"/>
  <c r="N6502" s="1"/>
  <c r="M6501"/>
  <c r="N6501" s="1"/>
  <c r="M6500"/>
  <c r="N6500" s="1"/>
  <c r="M6499"/>
  <c r="N6499" s="1"/>
  <c r="M6498"/>
  <c r="N6498" s="1"/>
  <c r="M6497"/>
  <c r="N6497" s="1"/>
  <c r="M6496"/>
  <c r="N6496" s="1"/>
  <c r="M6495"/>
  <c r="N6495" s="1"/>
  <c r="M6494"/>
  <c r="N6494" s="1"/>
  <c r="M6493"/>
  <c r="M6492"/>
  <c r="N6492" s="1"/>
  <c r="M6491"/>
  <c r="N6491" s="1"/>
  <c r="M6490"/>
  <c r="N6490" s="1"/>
  <c r="M6489"/>
  <c r="N6489" s="1"/>
  <c r="M6488"/>
  <c r="N6488" s="1"/>
  <c r="M6487"/>
  <c r="N6487" s="1"/>
  <c r="M6486"/>
  <c r="N6486" s="1"/>
  <c r="M6485"/>
  <c r="N6485" s="1"/>
  <c r="M6484"/>
  <c r="N6484" s="1"/>
  <c r="M6483"/>
  <c r="N6483" s="1"/>
  <c r="M6482"/>
  <c r="N6482" s="1"/>
  <c r="M6481"/>
  <c r="N6481" s="1"/>
  <c r="M6480"/>
  <c r="N6480" s="1"/>
  <c r="M6479"/>
  <c r="N6479" s="1"/>
  <c r="M6478"/>
  <c r="N6478" s="1"/>
  <c r="M6477"/>
  <c r="M6476"/>
  <c r="N6476" s="1"/>
  <c r="M6475"/>
  <c r="N6475" s="1"/>
  <c r="M6474"/>
  <c r="N6474" s="1"/>
  <c r="M6473"/>
  <c r="N6473" s="1"/>
  <c r="M6472"/>
  <c r="N6472" s="1"/>
  <c r="M6471"/>
  <c r="N6471" s="1"/>
  <c r="M6470"/>
  <c r="N6470" s="1"/>
  <c r="M6469"/>
  <c r="N6469" s="1"/>
  <c r="M6468"/>
  <c r="N6468" s="1"/>
  <c r="M6467"/>
  <c r="N6467" s="1"/>
  <c r="M6466"/>
  <c r="N6466" s="1"/>
  <c r="M6465"/>
  <c r="M6464"/>
  <c r="N6464" s="1"/>
  <c r="M6463"/>
  <c r="N6463" s="1"/>
  <c r="M6462"/>
  <c r="N6462" s="1"/>
  <c r="M6461"/>
  <c r="N6461" s="1"/>
  <c r="M6460"/>
  <c r="N6460" s="1"/>
  <c r="M6459"/>
  <c r="N6459" s="1"/>
  <c r="M6458"/>
  <c r="N6458" s="1"/>
  <c r="M6457"/>
  <c r="N6457" s="1"/>
  <c r="M6456"/>
  <c r="N6456" s="1"/>
  <c r="M6455"/>
  <c r="N6455" s="1"/>
  <c r="M6454"/>
  <c r="N6454" s="1"/>
  <c r="M6453"/>
  <c r="N6453" s="1"/>
  <c r="M6452"/>
  <c r="N6452" s="1"/>
  <c r="M6451"/>
  <c r="N6451" s="1"/>
  <c r="M6450"/>
  <c r="N6450" s="1"/>
  <c r="M6449"/>
  <c r="M6448"/>
  <c r="N6448" s="1"/>
  <c r="M6447"/>
  <c r="N6447" s="1"/>
  <c r="M6446"/>
  <c r="N6446" s="1"/>
  <c r="M6445"/>
  <c r="N6445" s="1"/>
  <c r="M6444"/>
  <c r="N6444" s="1"/>
  <c r="M6443"/>
  <c r="N6443" s="1"/>
  <c r="M6442"/>
  <c r="N6442" s="1"/>
  <c r="M6441"/>
  <c r="N6441" s="1"/>
  <c r="M6440"/>
  <c r="N6440" s="1"/>
  <c r="M6439"/>
  <c r="N6439" s="1"/>
  <c r="M6438"/>
  <c r="N6438" s="1"/>
  <c r="M6437"/>
  <c r="M6436"/>
  <c r="N6436" s="1"/>
  <c r="M6435"/>
  <c r="N6435" s="1"/>
  <c r="M6434"/>
  <c r="M6433"/>
  <c r="N6433" s="1"/>
  <c r="M6432"/>
  <c r="N6432" s="1"/>
  <c r="M6431"/>
  <c r="N6431" s="1"/>
  <c r="M6430"/>
  <c r="N6430" s="1"/>
  <c r="M6429"/>
  <c r="N6429" s="1"/>
  <c r="M6428"/>
  <c r="N6428" s="1"/>
  <c r="M6427"/>
  <c r="N6427" s="1"/>
  <c r="M6426"/>
  <c r="N6426" s="1"/>
  <c r="M6425"/>
  <c r="N6425" s="1"/>
  <c r="M6424"/>
  <c r="N6424" s="1"/>
  <c r="M6423"/>
  <c r="N6423" s="1"/>
  <c r="M6422"/>
  <c r="N6422" s="1"/>
  <c r="M6421"/>
  <c r="M6420"/>
  <c r="N6420" s="1"/>
  <c r="M6419"/>
  <c r="N6419" s="1"/>
  <c r="M6418"/>
  <c r="N6418" s="1"/>
  <c r="M6417"/>
  <c r="N6417" s="1"/>
  <c r="M6416"/>
  <c r="N6416" s="1"/>
  <c r="M6415"/>
  <c r="N6415" s="1"/>
  <c r="M6414"/>
  <c r="N6414" s="1"/>
  <c r="M6413"/>
  <c r="N6413" s="1"/>
  <c r="M6412"/>
  <c r="N6412" s="1"/>
  <c r="M6411"/>
  <c r="N6411" s="1"/>
  <c r="M6410"/>
  <c r="N6410" s="1"/>
  <c r="M6409"/>
  <c r="N6409" s="1"/>
  <c r="M6408"/>
  <c r="N6408" s="1"/>
  <c r="M6407"/>
  <c r="N6407" s="1"/>
  <c r="M6406"/>
  <c r="N6406" s="1"/>
  <c r="M6405"/>
  <c r="N6405" s="1"/>
  <c r="M6404"/>
  <c r="N6404" s="1"/>
  <c r="M6403"/>
  <c r="N6403" s="1"/>
  <c r="M6402"/>
  <c r="N6402" s="1"/>
  <c r="M6401"/>
  <c r="N6401" s="1"/>
  <c r="M6400"/>
  <c r="N6400" s="1"/>
  <c r="M6399"/>
  <c r="N6399" s="1"/>
  <c r="M6398"/>
  <c r="N6398" s="1"/>
  <c r="M6397"/>
  <c r="N6397" s="1"/>
  <c r="M6396"/>
  <c r="N6396" s="1"/>
  <c r="M6395"/>
  <c r="N6395" s="1"/>
  <c r="M6394"/>
  <c r="N6394" s="1"/>
  <c r="M6393"/>
  <c r="N6393" s="1"/>
  <c r="M6392"/>
  <c r="N6392" s="1"/>
  <c r="M6391"/>
  <c r="N6391" s="1"/>
  <c r="M6390"/>
  <c r="N6390" s="1"/>
  <c r="M6389"/>
  <c r="N6389" s="1"/>
  <c r="M6388"/>
  <c r="N6388" s="1"/>
  <c r="M6387"/>
  <c r="N6387" s="1"/>
  <c r="M6386"/>
  <c r="N6386" s="1"/>
  <c r="M6385"/>
  <c r="N6385" s="1"/>
  <c r="M6384"/>
  <c r="N6384" s="1"/>
  <c r="M6383"/>
  <c r="N6383" s="1"/>
  <c r="M6382"/>
  <c r="N6382" s="1"/>
  <c r="M6381"/>
  <c r="N6381" s="1"/>
  <c r="M6380"/>
  <c r="N6380" s="1"/>
  <c r="M6379"/>
  <c r="N6379" s="1"/>
  <c r="M6378"/>
  <c r="M6377"/>
  <c r="N6377" s="1"/>
  <c r="M6376"/>
  <c r="N6376" s="1"/>
  <c r="M6375"/>
  <c r="N6375" s="1"/>
  <c r="M6374"/>
  <c r="N6374" s="1"/>
  <c r="M6373"/>
  <c r="N6373" s="1"/>
  <c r="M6372"/>
  <c r="N6372" s="1"/>
  <c r="M6371"/>
  <c r="N6371" s="1"/>
  <c r="M6370"/>
  <c r="N6370" s="1"/>
  <c r="M6369"/>
  <c r="N6369" s="1"/>
  <c r="M6368"/>
  <c r="N6368" s="1"/>
  <c r="M6367"/>
  <c r="N6367" s="1"/>
  <c r="M6366"/>
  <c r="N6366" s="1"/>
  <c r="M6365"/>
  <c r="M6364"/>
  <c r="N6364" s="1"/>
  <c r="M6363"/>
  <c r="N6363" s="1"/>
  <c r="M6362"/>
  <c r="N6362" s="1"/>
  <c r="M6361"/>
  <c r="N6361" s="1"/>
  <c r="M6360"/>
  <c r="N6360" s="1"/>
  <c r="M6359"/>
  <c r="N6359" s="1"/>
  <c r="M6358"/>
  <c r="N6358" s="1"/>
  <c r="M6357"/>
  <c r="N6357" s="1"/>
  <c r="M6356"/>
  <c r="N6356" s="1"/>
  <c r="M6355"/>
  <c r="N6355" s="1"/>
  <c r="M6354"/>
  <c r="N6354" s="1"/>
  <c r="M6353"/>
  <c r="N6353" s="1"/>
  <c r="M6352"/>
  <c r="N6352" s="1"/>
  <c r="M6351"/>
  <c r="N6351" s="1"/>
  <c r="M6350"/>
  <c r="N6350" s="1"/>
  <c r="M6349"/>
  <c r="M6348"/>
  <c r="N6348" s="1"/>
  <c r="M6347"/>
  <c r="N6347" s="1"/>
  <c r="M6346"/>
  <c r="N6346" s="1"/>
  <c r="M6345"/>
  <c r="N6345" s="1"/>
  <c r="M6344"/>
  <c r="N6344" s="1"/>
  <c r="M6343"/>
  <c r="N6343" s="1"/>
  <c r="M6342"/>
  <c r="N6342" s="1"/>
  <c r="M6341"/>
  <c r="N6341" s="1"/>
  <c r="M6340"/>
  <c r="N6340" s="1"/>
  <c r="M6339"/>
  <c r="N6339" s="1"/>
  <c r="M6338"/>
  <c r="N6338" s="1"/>
  <c r="M6337"/>
  <c r="M6336"/>
  <c r="N6336" s="1"/>
  <c r="M6335"/>
  <c r="N6335" s="1"/>
  <c r="M6334"/>
  <c r="N6334" s="1"/>
  <c r="M6333"/>
  <c r="N6333" s="1"/>
  <c r="M6332"/>
  <c r="N6332" s="1"/>
  <c r="M6331"/>
  <c r="N6331" s="1"/>
  <c r="M6330"/>
  <c r="N6330" s="1"/>
  <c r="M6329"/>
  <c r="N6329" s="1"/>
  <c r="M6328"/>
  <c r="N6328" s="1"/>
  <c r="M6327"/>
  <c r="N6327" s="1"/>
  <c r="M6326"/>
  <c r="N6326" s="1"/>
  <c r="M6325"/>
  <c r="N6325" s="1"/>
  <c r="M6324"/>
  <c r="N6324" s="1"/>
  <c r="M6323"/>
  <c r="N6323" s="1"/>
  <c r="M6322"/>
  <c r="N6322" s="1"/>
  <c r="M6321"/>
  <c r="M6320"/>
  <c r="N6320" s="1"/>
  <c r="M6319"/>
  <c r="N6319" s="1"/>
  <c r="M6318"/>
  <c r="N6318" s="1"/>
  <c r="M6317"/>
  <c r="N6317" s="1"/>
  <c r="M6316"/>
  <c r="N6316" s="1"/>
  <c r="M6315"/>
  <c r="N6315" s="1"/>
  <c r="M6314"/>
  <c r="N6314" s="1"/>
  <c r="M6313"/>
  <c r="N6313" s="1"/>
  <c r="M6312"/>
  <c r="N6312" s="1"/>
  <c r="M6311"/>
  <c r="N6311" s="1"/>
  <c r="M6310"/>
  <c r="N6310" s="1"/>
  <c r="M6309"/>
  <c r="M6308"/>
  <c r="N6308" s="1"/>
  <c r="M6307"/>
  <c r="N6307" s="1"/>
  <c r="M6306"/>
  <c r="N6306" s="1"/>
  <c r="M6305"/>
  <c r="N6305" s="1"/>
  <c r="M6304"/>
  <c r="N6304" s="1"/>
  <c r="M6303"/>
  <c r="N6303" s="1"/>
  <c r="M6302"/>
  <c r="N6302" s="1"/>
  <c r="M6301"/>
  <c r="N6301" s="1"/>
  <c r="M6300"/>
  <c r="N6300" s="1"/>
  <c r="M6299"/>
  <c r="N6299" s="1"/>
  <c r="M6298"/>
  <c r="N6298" s="1"/>
  <c r="M6297"/>
  <c r="N6297" s="1"/>
  <c r="M6296"/>
  <c r="N6296" s="1"/>
  <c r="M6295"/>
  <c r="N6295" s="1"/>
  <c r="M6294"/>
  <c r="N6294" s="1"/>
  <c r="M6293"/>
  <c r="M6292"/>
  <c r="N6292" s="1"/>
  <c r="M6291"/>
  <c r="N6291" s="1"/>
  <c r="M6290"/>
  <c r="N6290" s="1"/>
  <c r="M6289"/>
  <c r="N6289" s="1"/>
  <c r="M6288"/>
  <c r="N6288" s="1"/>
  <c r="M6287"/>
  <c r="N6287" s="1"/>
  <c r="M6286"/>
  <c r="N6286" s="1"/>
  <c r="M6285"/>
  <c r="N6285" s="1"/>
  <c r="M6284"/>
  <c r="N6284" s="1"/>
  <c r="M6283"/>
  <c r="N6283" s="1"/>
  <c r="M6282"/>
  <c r="N6282" s="1"/>
  <c r="M6281"/>
  <c r="N6281" s="1"/>
  <c r="M6280"/>
  <c r="N6280" s="1"/>
  <c r="M6279"/>
  <c r="N6279" s="1"/>
  <c r="M6278"/>
  <c r="M6277"/>
  <c r="N6277" s="1"/>
  <c r="M6276"/>
  <c r="N6276" s="1"/>
  <c r="M6275"/>
  <c r="N6275" s="1"/>
  <c r="M6274"/>
  <c r="N6274" s="1"/>
  <c r="M6273"/>
  <c r="N6273" s="1"/>
  <c r="M6272"/>
  <c r="N6272" s="1"/>
  <c r="M6271"/>
  <c r="N6271" s="1"/>
  <c r="M6270"/>
  <c r="N6270" s="1"/>
  <c r="M6269"/>
  <c r="N6269" s="1"/>
  <c r="M6268"/>
  <c r="N6268" s="1"/>
  <c r="M6267"/>
  <c r="N6267" s="1"/>
  <c r="M6266"/>
  <c r="N6266" s="1"/>
  <c r="M6265"/>
  <c r="N6265" s="1"/>
  <c r="M6264"/>
  <c r="N6264" s="1"/>
  <c r="M6263"/>
  <c r="N6263" s="1"/>
  <c r="M6262"/>
  <c r="N6262" s="1"/>
  <c r="M6261"/>
  <c r="N6261" s="1"/>
  <c r="M6260"/>
  <c r="N6260" s="1"/>
  <c r="M6259"/>
  <c r="N6259" s="1"/>
  <c r="M6258"/>
  <c r="N6258" s="1"/>
  <c r="M6257"/>
  <c r="N6257" s="1"/>
  <c r="M6256"/>
  <c r="N6256" s="1"/>
  <c r="M6255"/>
  <c r="N6255" s="1"/>
  <c r="M6254"/>
  <c r="N6254" s="1"/>
  <c r="M6253"/>
  <c r="N6253" s="1"/>
  <c r="M6252"/>
  <c r="N6252" s="1"/>
  <c r="M6251"/>
  <c r="N6251" s="1"/>
  <c r="M6250"/>
  <c r="N6250" s="1"/>
  <c r="M6249"/>
  <c r="N6249" s="1"/>
  <c r="M6248"/>
  <c r="N6248" s="1"/>
  <c r="M6247"/>
  <c r="N6247" s="1"/>
  <c r="M6246"/>
  <c r="N6246" s="1"/>
  <c r="M6245"/>
  <c r="N6245" s="1"/>
  <c r="M6244"/>
  <c r="N6244" s="1"/>
  <c r="M6243"/>
  <c r="N6243" s="1"/>
  <c r="M6242"/>
  <c r="N6242" s="1"/>
  <c r="M6241"/>
  <c r="N6241" s="1"/>
  <c r="M6240"/>
  <c r="N6240" s="1"/>
  <c r="M6239"/>
  <c r="N6239" s="1"/>
  <c r="M6238"/>
  <c r="N6238" s="1"/>
  <c r="M6237"/>
  <c r="M6236"/>
  <c r="N6236" s="1"/>
  <c r="M6235"/>
  <c r="N6235" s="1"/>
  <c r="M6234"/>
  <c r="N6234" s="1"/>
  <c r="M6233"/>
  <c r="N6233" s="1"/>
  <c r="M6232"/>
  <c r="N6232" s="1"/>
  <c r="M6231"/>
  <c r="N6231" s="1"/>
  <c r="M6230"/>
  <c r="N6230" s="1"/>
  <c r="M6229"/>
  <c r="N6229" s="1"/>
  <c r="M6228"/>
  <c r="N6228" s="1"/>
  <c r="M6227"/>
  <c r="N6227" s="1"/>
  <c r="M6226"/>
  <c r="N6226" s="1"/>
  <c r="M6225"/>
  <c r="N6225" s="1"/>
  <c r="M6224"/>
  <c r="N6224" s="1"/>
  <c r="M6223"/>
  <c r="N6223" s="1"/>
  <c r="M6222"/>
  <c r="N6222" s="1"/>
  <c r="M6221"/>
  <c r="M6220"/>
  <c r="N6220" s="1"/>
  <c r="M6219"/>
  <c r="N6219" s="1"/>
  <c r="M6218"/>
  <c r="N6218" s="1"/>
  <c r="M6217"/>
  <c r="N6217" s="1"/>
  <c r="M6216"/>
  <c r="N6216" s="1"/>
  <c r="M6215"/>
  <c r="N6215" s="1"/>
  <c r="M6214"/>
  <c r="N6214" s="1"/>
  <c r="M6213"/>
  <c r="N6213" s="1"/>
  <c r="M6212"/>
  <c r="N6212" s="1"/>
  <c r="M6211"/>
  <c r="N6211" s="1"/>
  <c r="M6210"/>
  <c r="N6210" s="1"/>
  <c r="M6209"/>
  <c r="M6208"/>
  <c r="N6208" s="1"/>
  <c r="M6207"/>
  <c r="N6207" s="1"/>
  <c r="M6206"/>
  <c r="N6206" s="1"/>
  <c r="M6205"/>
  <c r="N6205" s="1"/>
  <c r="M6204"/>
  <c r="N6204" s="1"/>
  <c r="M6203"/>
  <c r="N6203" s="1"/>
  <c r="M6202"/>
  <c r="N6202" s="1"/>
  <c r="M6201"/>
  <c r="N6201" s="1"/>
  <c r="M6200"/>
  <c r="N6200" s="1"/>
  <c r="M6199"/>
  <c r="N6199" s="1"/>
  <c r="M6198"/>
  <c r="N6198" s="1"/>
  <c r="M6197"/>
  <c r="N6197" s="1"/>
  <c r="M6196"/>
  <c r="N6196" s="1"/>
  <c r="M6195"/>
  <c r="N6195" s="1"/>
  <c r="M6194"/>
  <c r="N6194" s="1"/>
  <c r="M6193"/>
  <c r="M6192"/>
  <c r="N6192" s="1"/>
  <c r="M6191"/>
  <c r="N6191" s="1"/>
  <c r="M6190"/>
  <c r="N6190" s="1"/>
  <c r="M6189"/>
  <c r="N6189" s="1"/>
  <c r="M6188"/>
  <c r="N6188" s="1"/>
  <c r="M6187"/>
  <c r="N6187" s="1"/>
  <c r="M6186"/>
  <c r="N6186" s="1"/>
  <c r="M6185"/>
  <c r="N6185" s="1"/>
  <c r="M6184"/>
  <c r="N6184" s="1"/>
  <c r="M6183"/>
  <c r="N6183" s="1"/>
  <c r="M6182"/>
  <c r="N6182" s="1"/>
  <c r="M6181"/>
  <c r="M6180"/>
  <c r="N6180" s="1"/>
  <c r="M6179"/>
  <c r="N6179" s="1"/>
  <c r="M6178"/>
  <c r="N6178" s="1"/>
  <c r="M6177"/>
  <c r="N6177" s="1"/>
  <c r="M6176"/>
  <c r="N6176" s="1"/>
  <c r="M6175"/>
  <c r="N6175" s="1"/>
  <c r="M6174"/>
  <c r="N6174" s="1"/>
  <c r="M6173"/>
  <c r="N6173" s="1"/>
  <c r="M6172"/>
  <c r="N6172" s="1"/>
  <c r="M6171"/>
  <c r="N6171" s="1"/>
  <c r="M6170"/>
  <c r="N6170" s="1"/>
  <c r="M6169"/>
  <c r="N6169" s="1"/>
  <c r="M6168"/>
  <c r="N6168" s="1"/>
  <c r="M6167"/>
  <c r="N6167" s="1"/>
  <c r="M6166"/>
  <c r="N6166" s="1"/>
  <c r="M6165"/>
  <c r="M6164"/>
  <c r="N6164" s="1"/>
  <c r="M6163"/>
  <c r="N6163" s="1"/>
  <c r="M6162"/>
  <c r="N6162" s="1"/>
  <c r="M6161"/>
  <c r="N6161" s="1"/>
  <c r="M6160"/>
  <c r="N6160" s="1"/>
  <c r="M6159"/>
  <c r="N6159" s="1"/>
  <c r="M6158"/>
  <c r="N6158" s="1"/>
  <c r="M6157"/>
  <c r="N6157" s="1"/>
  <c r="M6156"/>
  <c r="N6156" s="1"/>
  <c r="M6155"/>
  <c r="N6155" s="1"/>
  <c r="M6154"/>
  <c r="N6154" s="1"/>
  <c r="M6153"/>
  <c r="N6153" s="1"/>
  <c r="M6152"/>
  <c r="N6152" s="1"/>
  <c r="M6151"/>
  <c r="N6151" s="1"/>
  <c r="M6150"/>
  <c r="M6149"/>
  <c r="N6149" s="1"/>
  <c r="M6148"/>
  <c r="N6148" s="1"/>
  <c r="M6147"/>
  <c r="N6147" s="1"/>
  <c r="M6146"/>
  <c r="N6146" s="1"/>
  <c r="M6145"/>
  <c r="N6145" s="1"/>
  <c r="M6144"/>
  <c r="N6144" s="1"/>
  <c r="M6143"/>
  <c r="N6143" s="1"/>
  <c r="M6142"/>
  <c r="N6142" s="1"/>
  <c r="M6141"/>
  <c r="N6141" s="1"/>
  <c r="M6140"/>
  <c r="N6140" s="1"/>
  <c r="M6139"/>
  <c r="N6139" s="1"/>
  <c r="M6138"/>
  <c r="N6138" s="1"/>
  <c r="M6137"/>
  <c r="N6137" s="1"/>
  <c r="M6136"/>
  <c r="N6136" s="1"/>
  <c r="M6135"/>
  <c r="N6135" s="1"/>
  <c r="M6134"/>
  <c r="N6134" s="1"/>
  <c r="M6133"/>
  <c r="N6133" s="1"/>
  <c r="M6132"/>
  <c r="N6132" s="1"/>
  <c r="M6131"/>
  <c r="N6131" s="1"/>
  <c r="M6130"/>
  <c r="N6130" s="1"/>
  <c r="M6129"/>
  <c r="N6129" s="1"/>
  <c r="M6128"/>
  <c r="N6128" s="1"/>
  <c r="M6127"/>
  <c r="N6127" s="1"/>
  <c r="M6126"/>
  <c r="N6126" s="1"/>
  <c r="M6125"/>
  <c r="N6125" s="1"/>
  <c r="M6124"/>
  <c r="N6124" s="1"/>
  <c r="M6123"/>
  <c r="N6123" s="1"/>
  <c r="M6122"/>
  <c r="N6122" s="1"/>
  <c r="M6121"/>
  <c r="N6121" s="1"/>
  <c r="M6120"/>
  <c r="N6120" s="1"/>
  <c r="M6119"/>
  <c r="N6119" s="1"/>
  <c r="M6118"/>
  <c r="N6118" s="1"/>
  <c r="M6117"/>
  <c r="N6117" s="1"/>
  <c r="M6116"/>
  <c r="N6116" s="1"/>
  <c r="M6115"/>
  <c r="N6115" s="1"/>
  <c r="M6114"/>
  <c r="N6114" s="1"/>
  <c r="M6113"/>
  <c r="N6113" s="1"/>
  <c r="M6112"/>
  <c r="N6112" s="1"/>
  <c r="M6111"/>
  <c r="N6111" s="1"/>
  <c r="M6110"/>
  <c r="N6110" s="1"/>
  <c r="M6109"/>
  <c r="M6108"/>
  <c r="N6108" s="1"/>
  <c r="M6107"/>
  <c r="N6107" s="1"/>
  <c r="M6106"/>
  <c r="N6106" s="1"/>
  <c r="M6105"/>
  <c r="N6105" s="1"/>
  <c r="M6104"/>
  <c r="N6104" s="1"/>
  <c r="M6103"/>
  <c r="N6103" s="1"/>
  <c r="M6102"/>
  <c r="N6102" s="1"/>
  <c r="M6101"/>
  <c r="N6101" s="1"/>
  <c r="M6100"/>
  <c r="N6100" s="1"/>
  <c r="M6099"/>
  <c r="N6099" s="1"/>
  <c r="M6098"/>
  <c r="N6098" s="1"/>
  <c r="M6097"/>
  <c r="N6097" s="1"/>
  <c r="M6096"/>
  <c r="N6096" s="1"/>
  <c r="M6095"/>
  <c r="N6095" s="1"/>
  <c r="M6094"/>
  <c r="N6094" s="1"/>
  <c r="M6093"/>
  <c r="M6092"/>
  <c r="N6092" s="1"/>
  <c r="M6091"/>
  <c r="N6091" s="1"/>
  <c r="M6090"/>
  <c r="N6090" s="1"/>
  <c r="M6089"/>
  <c r="N6089" s="1"/>
  <c r="M6088"/>
  <c r="N6088" s="1"/>
  <c r="M6087"/>
  <c r="N6087" s="1"/>
  <c r="M6086"/>
  <c r="N6086" s="1"/>
  <c r="M6085"/>
  <c r="N6085" s="1"/>
  <c r="M6084"/>
  <c r="N6084" s="1"/>
  <c r="M6083"/>
  <c r="N6083" s="1"/>
  <c r="M6082"/>
  <c r="N6082" s="1"/>
  <c r="M6081"/>
  <c r="M6080"/>
  <c r="N6080" s="1"/>
  <c r="M6079"/>
  <c r="N6079" s="1"/>
  <c r="M6078"/>
  <c r="N6078" s="1"/>
  <c r="M6077"/>
  <c r="N6077" s="1"/>
  <c r="M6076"/>
  <c r="N6076" s="1"/>
  <c r="M6075"/>
  <c r="N6075" s="1"/>
  <c r="M6074"/>
  <c r="N6074" s="1"/>
  <c r="M6073"/>
  <c r="N6073" s="1"/>
  <c r="M6072"/>
  <c r="N6072" s="1"/>
  <c r="M6071"/>
  <c r="N6071" s="1"/>
  <c r="M6070"/>
  <c r="N6070" s="1"/>
  <c r="M6069"/>
  <c r="N6069" s="1"/>
  <c r="M6068"/>
  <c r="N6068" s="1"/>
  <c r="M6067"/>
  <c r="N6067" s="1"/>
  <c r="M6066"/>
  <c r="N6066" s="1"/>
  <c r="M6065"/>
  <c r="M6064"/>
  <c r="N6064" s="1"/>
  <c r="M6063"/>
  <c r="N6063" s="1"/>
  <c r="M6062"/>
  <c r="N6062" s="1"/>
  <c r="M6061"/>
  <c r="N6061" s="1"/>
  <c r="M6060"/>
  <c r="N6060" s="1"/>
  <c r="M6059"/>
  <c r="N6059" s="1"/>
  <c r="M6058"/>
  <c r="N6058" s="1"/>
  <c r="M6057"/>
  <c r="N6057" s="1"/>
  <c r="M6056"/>
  <c r="N6056" s="1"/>
  <c r="M6055"/>
  <c r="N6055" s="1"/>
  <c r="M6054"/>
  <c r="N6054" s="1"/>
  <c r="M6053"/>
  <c r="M6052"/>
  <c r="N6052" s="1"/>
  <c r="M6051"/>
  <c r="N6051" s="1"/>
  <c r="M6050"/>
  <c r="M6049"/>
  <c r="N6049" s="1"/>
  <c r="M6048"/>
  <c r="N6048" s="1"/>
  <c r="M6047"/>
  <c r="N6047" s="1"/>
  <c r="M6046"/>
  <c r="N6046" s="1"/>
  <c r="M6045"/>
  <c r="N6045" s="1"/>
  <c r="M6044"/>
  <c r="N6044" s="1"/>
  <c r="M6043"/>
  <c r="N6043" s="1"/>
  <c r="M6042"/>
  <c r="N6042" s="1"/>
  <c r="M6041"/>
  <c r="N6041" s="1"/>
  <c r="M6040"/>
  <c r="N6040" s="1"/>
  <c r="M6039"/>
  <c r="N6039" s="1"/>
  <c r="M6038"/>
  <c r="N6038" s="1"/>
  <c r="M6037"/>
  <c r="M6036"/>
  <c r="N6036" s="1"/>
  <c r="M6035"/>
  <c r="N6035" s="1"/>
  <c r="M6034"/>
  <c r="N6034" s="1"/>
  <c r="M6033"/>
  <c r="N6033" s="1"/>
  <c r="M6032"/>
  <c r="N6032" s="1"/>
  <c r="M6031"/>
  <c r="N6031" s="1"/>
  <c r="M6030"/>
  <c r="N6030" s="1"/>
  <c r="M6029"/>
  <c r="N6029" s="1"/>
  <c r="M6028"/>
  <c r="N6028" s="1"/>
  <c r="M6027"/>
  <c r="N6027" s="1"/>
  <c r="M6026"/>
  <c r="N6026" s="1"/>
  <c r="M6025"/>
  <c r="N6025" s="1"/>
  <c r="M6024"/>
  <c r="N6024" s="1"/>
  <c r="M6023"/>
  <c r="N6023" s="1"/>
  <c r="M6022"/>
  <c r="N6022" s="1"/>
  <c r="M6021"/>
  <c r="N6021" s="1"/>
  <c r="M6020"/>
  <c r="N6020" s="1"/>
  <c r="M6019"/>
  <c r="N6019" s="1"/>
  <c r="M6018"/>
  <c r="N6018" s="1"/>
  <c r="M6017"/>
  <c r="N6017" s="1"/>
  <c r="M6016"/>
  <c r="N6016" s="1"/>
  <c r="M6015"/>
  <c r="N6015" s="1"/>
  <c r="M6014"/>
  <c r="N6014" s="1"/>
  <c r="M6013"/>
  <c r="N6013" s="1"/>
  <c r="M6012"/>
  <c r="N6012" s="1"/>
  <c r="M6011"/>
  <c r="N6011" s="1"/>
  <c r="M6010"/>
  <c r="N6010" s="1"/>
  <c r="M6009"/>
  <c r="N6009" s="1"/>
  <c r="M6008"/>
  <c r="N6008" s="1"/>
  <c r="M6007"/>
  <c r="N6007" s="1"/>
  <c r="M6006"/>
  <c r="N6006" s="1"/>
  <c r="M6005"/>
  <c r="N6005" s="1"/>
  <c r="M6004"/>
  <c r="N6004" s="1"/>
  <c r="M6003"/>
  <c r="N6003" s="1"/>
  <c r="M6002"/>
  <c r="N6002" s="1"/>
  <c r="M6001"/>
  <c r="N6001" s="1"/>
  <c r="M6000"/>
  <c r="N6000" s="1"/>
  <c r="M5999"/>
  <c r="N5999" s="1"/>
  <c r="M5998"/>
  <c r="N5998" s="1"/>
  <c r="M5997"/>
  <c r="N5997" s="1"/>
  <c r="M5996"/>
  <c r="N5996" s="1"/>
  <c r="M5995"/>
  <c r="N5995" s="1"/>
  <c r="M5994"/>
  <c r="M5993"/>
  <c r="N5993" s="1"/>
  <c r="M5992"/>
  <c r="N5992" s="1"/>
  <c r="M5991"/>
  <c r="N5991" s="1"/>
  <c r="M5990"/>
  <c r="N5990" s="1"/>
  <c r="M5989"/>
  <c r="N5989" s="1"/>
  <c r="M5988"/>
  <c r="N5988" s="1"/>
  <c r="M5987"/>
  <c r="N5987" s="1"/>
  <c r="M5986"/>
  <c r="N5986" s="1"/>
  <c r="M5985"/>
  <c r="N5985" s="1"/>
  <c r="M5984"/>
  <c r="N5984" s="1"/>
  <c r="M5983"/>
  <c r="N5983" s="1"/>
  <c r="M5982"/>
  <c r="N5982" s="1"/>
  <c r="M5981"/>
  <c r="M5980"/>
  <c r="N5980" s="1"/>
  <c r="M5979"/>
  <c r="N5979" s="1"/>
  <c r="M5978"/>
  <c r="N5978" s="1"/>
  <c r="M5977"/>
  <c r="N5977" s="1"/>
  <c r="M5976"/>
  <c r="N5976" s="1"/>
  <c r="M5975"/>
  <c r="N5975" s="1"/>
  <c r="M5974"/>
  <c r="N5974" s="1"/>
  <c r="M5973"/>
  <c r="N5973" s="1"/>
  <c r="M5972"/>
  <c r="N5972" s="1"/>
  <c r="M5971"/>
  <c r="N5971" s="1"/>
  <c r="M5970"/>
  <c r="N5970" s="1"/>
  <c r="M5969"/>
  <c r="N5969" s="1"/>
  <c r="M5968"/>
  <c r="N5968" s="1"/>
  <c r="M5967"/>
  <c r="N5967" s="1"/>
  <c r="M5966"/>
  <c r="N5966" s="1"/>
  <c r="M5965"/>
  <c r="M5964"/>
  <c r="N5964" s="1"/>
  <c r="M5963"/>
  <c r="N5963" s="1"/>
  <c r="M5962"/>
  <c r="N5962" s="1"/>
  <c r="M5961"/>
  <c r="N5961" s="1"/>
  <c r="M5960"/>
  <c r="N5960" s="1"/>
  <c r="M5959"/>
  <c r="N5959" s="1"/>
  <c r="M5958"/>
  <c r="N5958" s="1"/>
  <c r="M5957"/>
  <c r="N5957" s="1"/>
  <c r="M5956"/>
  <c r="N5956" s="1"/>
  <c r="M5955"/>
  <c r="N5955" s="1"/>
  <c r="M5954"/>
  <c r="N5954" s="1"/>
  <c r="M5953"/>
  <c r="M5952"/>
  <c r="N5952" s="1"/>
  <c r="M5951"/>
  <c r="N5951" s="1"/>
  <c r="M5950"/>
  <c r="N5950" s="1"/>
  <c r="M5949"/>
  <c r="N5949" s="1"/>
  <c r="M5948"/>
  <c r="N5948" s="1"/>
  <c r="M5947"/>
  <c r="N5947" s="1"/>
  <c r="M5946"/>
  <c r="N5946" s="1"/>
  <c r="M5945"/>
  <c r="N5945" s="1"/>
  <c r="M5944"/>
  <c r="N5944" s="1"/>
  <c r="M5943"/>
  <c r="N5943" s="1"/>
  <c r="M5942"/>
  <c r="N5942" s="1"/>
  <c r="M5941"/>
  <c r="N5941" s="1"/>
  <c r="M5940"/>
  <c r="N5940" s="1"/>
  <c r="M5939"/>
  <c r="N5939" s="1"/>
  <c r="M5938"/>
  <c r="N5938" s="1"/>
  <c r="M5937"/>
  <c r="M5936"/>
  <c r="N5936" s="1"/>
  <c r="M5935"/>
  <c r="N5935" s="1"/>
  <c r="M5934"/>
  <c r="N5934" s="1"/>
  <c r="M5933"/>
  <c r="N5933" s="1"/>
  <c r="M5932"/>
  <c r="N5932" s="1"/>
  <c r="M5931"/>
  <c r="N5931" s="1"/>
  <c r="M5930"/>
  <c r="N5930" s="1"/>
  <c r="M5929"/>
  <c r="N5929" s="1"/>
  <c r="M5928"/>
  <c r="N5928" s="1"/>
  <c r="M5927"/>
  <c r="N5927" s="1"/>
  <c r="M5926"/>
  <c r="N5926" s="1"/>
  <c r="M5925"/>
  <c r="M5924"/>
  <c r="N5924" s="1"/>
  <c r="M5923"/>
  <c r="N5923" s="1"/>
  <c r="M5922"/>
  <c r="M5921"/>
  <c r="N5921" s="1"/>
  <c r="M5920"/>
  <c r="N5920" s="1"/>
  <c r="M5919"/>
  <c r="N5919" s="1"/>
  <c r="M5918"/>
  <c r="N5918" s="1"/>
  <c r="M5917"/>
  <c r="N5917" s="1"/>
  <c r="M5916"/>
  <c r="N5916" s="1"/>
  <c r="M5915"/>
  <c r="N5915" s="1"/>
  <c r="M5914"/>
  <c r="N5914" s="1"/>
  <c r="M5913"/>
  <c r="N5913" s="1"/>
  <c r="M5912"/>
  <c r="N5912" s="1"/>
  <c r="M5911"/>
  <c r="N5911" s="1"/>
  <c r="M5910"/>
  <c r="N5910" s="1"/>
  <c r="M5909"/>
  <c r="M5908"/>
  <c r="N5908" s="1"/>
  <c r="M5907"/>
  <c r="N5907" s="1"/>
  <c r="M5906"/>
  <c r="N5906" s="1"/>
  <c r="M5905"/>
  <c r="N5905" s="1"/>
  <c r="M5904"/>
  <c r="N5904" s="1"/>
  <c r="M5903"/>
  <c r="N5903" s="1"/>
  <c r="M5902"/>
  <c r="N5902" s="1"/>
  <c r="M5901"/>
  <c r="N5901" s="1"/>
  <c r="M5900"/>
  <c r="N5900" s="1"/>
  <c r="M5899"/>
  <c r="N5899" s="1"/>
  <c r="M5898"/>
  <c r="N5898" s="1"/>
  <c r="M5897"/>
  <c r="N5897" s="1"/>
  <c r="M5896"/>
  <c r="N5896" s="1"/>
  <c r="M5895"/>
  <c r="N5895" s="1"/>
  <c r="M5894"/>
  <c r="N5894" s="1"/>
  <c r="M5893"/>
  <c r="N5893" s="1"/>
  <c r="M5892"/>
  <c r="N5892" s="1"/>
  <c r="M5891"/>
  <c r="N5891" s="1"/>
  <c r="M5890"/>
  <c r="N5890" s="1"/>
  <c r="M5889"/>
  <c r="N5889" s="1"/>
  <c r="M5888"/>
  <c r="N5888" s="1"/>
  <c r="M5887"/>
  <c r="N5887" s="1"/>
  <c r="M5886"/>
  <c r="N5886" s="1"/>
  <c r="M5885"/>
  <c r="N5885" s="1"/>
  <c r="M5884"/>
  <c r="N5884" s="1"/>
  <c r="M5883"/>
  <c r="N5883" s="1"/>
  <c r="M5882"/>
  <c r="N5882" s="1"/>
  <c r="M5881"/>
  <c r="N5881" s="1"/>
  <c r="M5880"/>
  <c r="N5880" s="1"/>
  <c r="M5879"/>
  <c r="N5879" s="1"/>
  <c r="M5878"/>
  <c r="N5878" s="1"/>
  <c r="M5877"/>
  <c r="N5877" s="1"/>
  <c r="M5876"/>
  <c r="N5876" s="1"/>
  <c r="M5875"/>
  <c r="N5875" s="1"/>
  <c r="M5874"/>
  <c r="N5874" s="1"/>
  <c r="M5873"/>
  <c r="N5873" s="1"/>
  <c r="M5872"/>
  <c r="N5872" s="1"/>
  <c r="M5871"/>
  <c r="N5871" s="1"/>
  <c r="M5870"/>
  <c r="N5870" s="1"/>
  <c r="M5869"/>
  <c r="N5869" s="1"/>
  <c r="M5868"/>
  <c r="N5868" s="1"/>
  <c r="M5867"/>
  <c r="N5867" s="1"/>
  <c r="M5866"/>
  <c r="M5865"/>
  <c r="N5865" s="1"/>
  <c r="M5864"/>
  <c r="N5864" s="1"/>
  <c r="M5863"/>
  <c r="N5863" s="1"/>
  <c r="M5862"/>
  <c r="N5862" s="1"/>
  <c r="M5861"/>
  <c r="N5861" s="1"/>
  <c r="M5860"/>
  <c r="N5860" s="1"/>
  <c r="M5859"/>
  <c r="N5859" s="1"/>
  <c r="M5858"/>
  <c r="N5858" s="1"/>
  <c r="M5857"/>
  <c r="N5857" s="1"/>
  <c r="M5856"/>
  <c r="N5856" s="1"/>
  <c r="M5855"/>
  <c r="N5855" s="1"/>
  <c r="M5854"/>
  <c r="N5854" s="1"/>
  <c r="M5853"/>
  <c r="M5852"/>
  <c r="N5852" s="1"/>
  <c r="M5851"/>
  <c r="N5851" s="1"/>
  <c r="M5850"/>
  <c r="N5850" s="1"/>
  <c r="M5849"/>
  <c r="N5849" s="1"/>
  <c r="M5848"/>
  <c r="N5848" s="1"/>
  <c r="M5847"/>
  <c r="N5847" s="1"/>
  <c r="M5846"/>
  <c r="N5846" s="1"/>
  <c r="M5845"/>
  <c r="N5845" s="1"/>
  <c r="M5844"/>
  <c r="N5844" s="1"/>
  <c r="M5843"/>
  <c r="N5843" s="1"/>
  <c r="M5842"/>
  <c r="N5842" s="1"/>
  <c r="M5841"/>
  <c r="N5841" s="1"/>
  <c r="M5840"/>
  <c r="N5840" s="1"/>
  <c r="M5839"/>
  <c r="N5839" s="1"/>
  <c r="M5838"/>
  <c r="N5838" s="1"/>
  <c r="M5837"/>
  <c r="M5836"/>
  <c r="N5836" s="1"/>
  <c r="M5835"/>
  <c r="N5835" s="1"/>
  <c r="M5834"/>
  <c r="N5834" s="1"/>
  <c r="M5833"/>
  <c r="N5833" s="1"/>
  <c r="M5832"/>
  <c r="N5832" s="1"/>
  <c r="M5831"/>
  <c r="N5831" s="1"/>
  <c r="M5830"/>
  <c r="N5830" s="1"/>
  <c r="M5829"/>
  <c r="N5829" s="1"/>
  <c r="M5828"/>
  <c r="N5828" s="1"/>
  <c r="M5827"/>
  <c r="N5827" s="1"/>
  <c r="M5826"/>
  <c r="N5826" s="1"/>
  <c r="M5825"/>
  <c r="M5824"/>
  <c r="N5824" s="1"/>
  <c r="M5823"/>
  <c r="N5823" s="1"/>
  <c r="M5822"/>
  <c r="N5822" s="1"/>
  <c r="M5821"/>
  <c r="N5821" s="1"/>
  <c r="M5820"/>
  <c r="N5820" s="1"/>
  <c r="M5819"/>
  <c r="N5819" s="1"/>
  <c r="M5818"/>
  <c r="N5818" s="1"/>
  <c r="M5817"/>
  <c r="N5817" s="1"/>
  <c r="M5816"/>
  <c r="N5816" s="1"/>
  <c r="M5815"/>
  <c r="N5815" s="1"/>
  <c r="M5814"/>
  <c r="N5814" s="1"/>
  <c r="M5813"/>
  <c r="N5813" s="1"/>
  <c r="M5812"/>
  <c r="N5812" s="1"/>
  <c r="M5811"/>
  <c r="N5811" s="1"/>
  <c r="M5810"/>
  <c r="N5810" s="1"/>
  <c r="M5809"/>
  <c r="M5808"/>
  <c r="N5808" s="1"/>
  <c r="M5807"/>
  <c r="N5807" s="1"/>
  <c r="M5806"/>
  <c r="N5806" s="1"/>
  <c r="M5805"/>
  <c r="N5805" s="1"/>
  <c r="M5804"/>
  <c r="N5804" s="1"/>
  <c r="M5803"/>
  <c r="N5803" s="1"/>
  <c r="M5802"/>
  <c r="N5802" s="1"/>
  <c r="M5801"/>
  <c r="N5801" s="1"/>
  <c r="M5800"/>
  <c r="N5800" s="1"/>
  <c r="M5799"/>
  <c r="N5799" s="1"/>
  <c r="M5798"/>
  <c r="N5798" s="1"/>
  <c r="M5797"/>
  <c r="M5796"/>
  <c r="N5796" s="1"/>
  <c r="M5795"/>
  <c r="N5795" s="1"/>
  <c r="M5794"/>
  <c r="N5794" s="1"/>
  <c r="M5793"/>
  <c r="N5793" s="1"/>
  <c r="M5792"/>
  <c r="N5792" s="1"/>
  <c r="M5791"/>
  <c r="N5791" s="1"/>
  <c r="M5790"/>
  <c r="N5790" s="1"/>
  <c r="M5789"/>
  <c r="N5789" s="1"/>
  <c r="M5788"/>
  <c r="N5788" s="1"/>
  <c r="M5787"/>
  <c r="N5787" s="1"/>
  <c r="M5786"/>
  <c r="N5786" s="1"/>
  <c r="M5785"/>
  <c r="N5785" s="1"/>
  <c r="M5784"/>
  <c r="N5784" s="1"/>
  <c r="M5783"/>
  <c r="N5783" s="1"/>
  <c r="M5782"/>
  <c r="N5782" s="1"/>
  <c r="M5781"/>
  <c r="M5780"/>
  <c r="N5780" s="1"/>
  <c r="M5779"/>
  <c r="N5779" s="1"/>
  <c r="M5778"/>
  <c r="N5778" s="1"/>
  <c r="M5777"/>
  <c r="N5777" s="1"/>
  <c r="M5776"/>
  <c r="N5776" s="1"/>
  <c r="M5775"/>
  <c r="N5775" s="1"/>
  <c r="M5774"/>
  <c r="N5774" s="1"/>
  <c r="M5773"/>
  <c r="N5773" s="1"/>
  <c r="M5772"/>
  <c r="N5772" s="1"/>
  <c r="M5771"/>
  <c r="N5771" s="1"/>
  <c r="M5770"/>
  <c r="N5770" s="1"/>
  <c r="M5769"/>
  <c r="N5769" s="1"/>
  <c r="M5768"/>
  <c r="N5768" s="1"/>
  <c r="M5767"/>
  <c r="N5767" s="1"/>
  <c r="M5766"/>
  <c r="M5765"/>
  <c r="N5765" s="1"/>
  <c r="M5764"/>
  <c r="N5764" s="1"/>
  <c r="M5763"/>
  <c r="N5763" s="1"/>
  <c r="M5762"/>
  <c r="N5762" s="1"/>
  <c r="M5761"/>
  <c r="N5761" s="1"/>
  <c r="M5760"/>
  <c r="N5760" s="1"/>
  <c r="M5759"/>
  <c r="N5759" s="1"/>
  <c r="M5758"/>
  <c r="N5758" s="1"/>
  <c r="M5757"/>
  <c r="N5757" s="1"/>
  <c r="M5756"/>
  <c r="N5756" s="1"/>
  <c r="M5755"/>
  <c r="N5755" s="1"/>
  <c r="M5754"/>
  <c r="N5754" s="1"/>
  <c r="M5753"/>
  <c r="N5753" s="1"/>
  <c r="M5752"/>
  <c r="N5752" s="1"/>
  <c r="M5751"/>
  <c r="N5751" s="1"/>
  <c r="M5750"/>
  <c r="N5750" s="1"/>
  <c r="M5749"/>
  <c r="N5749" s="1"/>
  <c r="M5748"/>
  <c r="N5748" s="1"/>
  <c r="M5747"/>
  <c r="N5747" s="1"/>
  <c r="M5746"/>
  <c r="N5746" s="1"/>
  <c r="M5745"/>
  <c r="N5745" s="1"/>
  <c r="M5744"/>
  <c r="N5744" s="1"/>
  <c r="M5743"/>
  <c r="N5743" s="1"/>
  <c r="M5742"/>
  <c r="N5742" s="1"/>
  <c r="M5741"/>
  <c r="N5741" s="1"/>
  <c r="M5740"/>
  <c r="N5740" s="1"/>
  <c r="M5739"/>
  <c r="N5739" s="1"/>
  <c r="M5738"/>
  <c r="N5738" s="1"/>
  <c r="M5737"/>
  <c r="N5737" s="1"/>
  <c r="M5736"/>
  <c r="N5736" s="1"/>
  <c r="M5735"/>
  <c r="N5735" s="1"/>
  <c r="M5734"/>
  <c r="N5734" s="1"/>
  <c r="M5733"/>
  <c r="N5733" s="1"/>
  <c r="M5732"/>
  <c r="N5732" s="1"/>
  <c r="M5731"/>
  <c r="N5731" s="1"/>
  <c r="M5730"/>
  <c r="N5730" s="1"/>
  <c r="M5729"/>
  <c r="N5729" s="1"/>
  <c r="M5728"/>
  <c r="N5728" s="1"/>
  <c r="M5727"/>
  <c r="N5727" s="1"/>
  <c r="M5726"/>
  <c r="N5726" s="1"/>
  <c r="M5725"/>
  <c r="M5724"/>
  <c r="N5724" s="1"/>
  <c r="M5723"/>
  <c r="N5723" s="1"/>
  <c r="M5722"/>
  <c r="N5722" s="1"/>
  <c r="M5721"/>
  <c r="N5721" s="1"/>
  <c r="M5720"/>
  <c r="N5720" s="1"/>
  <c r="M5719"/>
  <c r="N5719" s="1"/>
  <c r="M5718"/>
  <c r="N5718" s="1"/>
  <c r="M5717"/>
  <c r="N5717" s="1"/>
  <c r="M5716"/>
  <c r="N5716" s="1"/>
  <c r="M5715"/>
  <c r="N5715" s="1"/>
  <c r="M5714"/>
  <c r="N5714" s="1"/>
  <c r="M5713"/>
  <c r="N5713" s="1"/>
  <c r="M5712"/>
  <c r="N5712" s="1"/>
  <c r="M5711"/>
  <c r="N5711" s="1"/>
  <c r="M5710"/>
  <c r="N5710" s="1"/>
  <c r="M5709"/>
  <c r="M5708"/>
  <c r="N5708" s="1"/>
  <c r="M5707"/>
  <c r="N5707" s="1"/>
  <c r="M5706"/>
  <c r="N5706" s="1"/>
  <c r="M5705"/>
  <c r="N5705" s="1"/>
  <c r="M5704"/>
  <c r="N5704" s="1"/>
  <c r="M5703"/>
  <c r="N5703" s="1"/>
  <c r="M5702"/>
  <c r="N5702" s="1"/>
  <c r="M5701"/>
  <c r="N5701" s="1"/>
  <c r="M5700"/>
  <c r="N5700" s="1"/>
  <c r="M5699"/>
  <c r="N5699" s="1"/>
  <c r="M5698"/>
  <c r="N5698" s="1"/>
  <c r="M5697"/>
  <c r="M5696"/>
  <c r="N5696" s="1"/>
  <c r="M5695"/>
  <c r="N5695" s="1"/>
  <c r="M5694"/>
  <c r="N5694" s="1"/>
  <c r="M5693"/>
  <c r="N5693" s="1"/>
  <c r="M5692"/>
  <c r="N5692" s="1"/>
  <c r="M5691"/>
  <c r="N5691" s="1"/>
  <c r="M5690"/>
  <c r="N5690" s="1"/>
  <c r="M5689"/>
  <c r="N5689" s="1"/>
  <c r="M5688"/>
  <c r="N5688" s="1"/>
  <c r="M5687"/>
  <c r="N5687" s="1"/>
  <c r="M5686"/>
  <c r="N5686" s="1"/>
  <c r="M5685"/>
  <c r="N5685" s="1"/>
  <c r="M5684"/>
  <c r="N5684" s="1"/>
  <c r="M5683"/>
  <c r="N5683" s="1"/>
  <c r="M5682"/>
  <c r="N5682" s="1"/>
  <c r="M5681"/>
  <c r="M5680"/>
  <c r="N5680" s="1"/>
  <c r="M5679"/>
  <c r="N5679" s="1"/>
  <c r="M5678"/>
  <c r="N5678" s="1"/>
  <c r="M5677"/>
  <c r="N5677" s="1"/>
  <c r="M5676"/>
  <c r="N5676" s="1"/>
  <c r="M5675"/>
  <c r="N5675" s="1"/>
  <c r="M5674"/>
  <c r="N5674" s="1"/>
  <c r="M5673"/>
  <c r="N5673" s="1"/>
  <c r="M5672"/>
  <c r="N5672" s="1"/>
  <c r="M5671"/>
  <c r="N5671" s="1"/>
  <c r="M5670"/>
  <c r="N5670" s="1"/>
  <c r="M5669"/>
  <c r="M5668"/>
  <c r="N5668" s="1"/>
  <c r="M5667"/>
  <c r="N5667" s="1"/>
  <c r="M5666"/>
  <c r="N5666" s="1"/>
  <c r="M5665"/>
  <c r="N5665" s="1"/>
  <c r="M5664"/>
  <c r="N5664" s="1"/>
  <c r="M5663"/>
  <c r="N5663" s="1"/>
  <c r="M5662"/>
  <c r="N5662" s="1"/>
  <c r="M5661"/>
  <c r="N5661" s="1"/>
  <c r="M5660"/>
  <c r="N5660" s="1"/>
  <c r="M5659"/>
  <c r="N5659" s="1"/>
  <c r="M5658"/>
  <c r="N5658" s="1"/>
  <c r="M5657"/>
  <c r="N5657" s="1"/>
  <c r="M5656"/>
  <c r="N5656" s="1"/>
  <c r="M5655"/>
  <c r="N5655" s="1"/>
  <c r="M5654"/>
  <c r="N5654" s="1"/>
  <c r="M5653"/>
  <c r="M5652"/>
  <c r="N5652" s="1"/>
  <c r="M5651"/>
  <c r="N5651" s="1"/>
  <c r="M5650"/>
  <c r="N5650" s="1"/>
  <c r="M5649"/>
  <c r="N5649" s="1"/>
  <c r="M5648"/>
  <c r="N5648" s="1"/>
  <c r="M5647"/>
  <c r="N5647" s="1"/>
  <c r="M5646"/>
  <c r="N5646" s="1"/>
  <c r="M5645"/>
  <c r="N5645" s="1"/>
  <c r="M5644"/>
  <c r="N5644" s="1"/>
  <c r="M5643"/>
  <c r="N5643" s="1"/>
  <c r="M5642"/>
  <c r="N5642" s="1"/>
  <c r="M5641"/>
  <c r="N5641" s="1"/>
  <c r="M5640"/>
  <c r="N5640" s="1"/>
  <c r="M5639"/>
  <c r="N5639" s="1"/>
  <c r="M5638"/>
  <c r="M5637"/>
  <c r="N5637" s="1"/>
  <c r="M5636"/>
  <c r="N5636" s="1"/>
  <c r="M5635"/>
  <c r="N5635" s="1"/>
  <c r="M5634"/>
  <c r="N5634" s="1"/>
  <c r="M5633"/>
  <c r="N5633" s="1"/>
  <c r="M5632"/>
  <c r="N5632" s="1"/>
  <c r="M5631"/>
  <c r="N5631" s="1"/>
  <c r="M5630"/>
  <c r="N5630" s="1"/>
  <c r="M5629"/>
  <c r="N5629" s="1"/>
  <c r="M5628"/>
  <c r="N5628" s="1"/>
  <c r="M5627"/>
  <c r="N5627" s="1"/>
  <c r="M5626"/>
  <c r="N5626" s="1"/>
  <c r="M5625"/>
  <c r="N5625" s="1"/>
  <c r="M5624"/>
  <c r="N5624" s="1"/>
  <c r="M5623"/>
  <c r="N5623" s="1"/>
  <c r="M5622"/>
  <c r="N5622" s="1"/>
  <c r="M5621"/>
  <c r="N5621" s="1"/>
  <c r="M5620"/>
  <c r="N5620" s="1"/>
  <c r="M5619"/>
  <c r="N5619" s="1"/>
  <c r="M5618"/>
  <c r="N5618" s="1"/>
  <c r="M5617"/>
  <c r="N5617" s="1"/>
  <c r="M5616"/>
  <c r="N5616" s="1"/>
  <c r="M5615"/>
  <c r="N5615" s="1"/>
  <c r="M5614"/>
  <c r="N5614" s="1"/>
  <c r="M5613"/>
  <c r="N5613" s="1"/>
  <c r="M5612"/>
  <c r="N5612" s="1"/>
  <c r="M5611"/>
  <c r="N5611" s="1"/>
  <c r="M5610"/>
  <c r="N5610" s="1"/>
  <c r="M5609"/>
  <c r="N5609" s="1"/>
  <c r="M5608"/>
  <c r="N5608" s="1"/>
  <c r="M5607"/>
  <c r="N5607" s="1"/>
  <c r="M5606"/>
  <c r="N5606" s="1"/>
  <c r="M5605"/>
  <c r="N5605" s="1"/>
  <c r="M5604"/>
  <c r="N5604" s="1"/>
  <c r="M5603"/>
  <c r="N5603" s="1"/>
  <c r="M5602"/>
  <c r="N5602" s="1"/>
  <c r="M5601"/>
  <c r="N5601" s="1"/>
  <c r="M5600"/>
  <c r="N5600" s="1"/>
  <c r="M5599"/>
  <c r="N5599" s="1"/>
  <c r="M5598"/>
  <c r="N5598" s="1"/>
  <c r="M5597"/>
  <c r="M5596"/>
  <c r="N5596" s="1"/>
  <c r="M5595"/>
  <c r="N5595" s="1"/>
  <c r="M5594"/>
  <c r="N5594" s="1"/>
  <c r="M5593"/>
  <c r="N5593" s="1"/>
  <c r="M5592"/>
  <c r="N5592" s="1"/>
  <c r="M5591"/>
  <c r="N5591" s="1"/>
  <c r="M5590"/>
  <c r="N5590" s="1"/>
  <c r="M5589"/>
  <c r="N5589" s="1"/>
  <c r="M5588"/>
  <c r="N5588" s="1"/>
  <c r="M5587"/>
  <c r="N5587" s="1"/>
  <c r="M5586"/>
  <c r="N5586" s="1"/>
  <c r="M5585"/>
  <c r="N5585" s="1"/>
  <c r="M5584"/>
  <c r="N5584" s="1"/>
  <c r="M5583"/>
  <c r="N5583" s="1"/>
  <c r="M5582"/>
  <c r="N5582" s="1"/>
  <c r="M5581"/>
  <c r="M5580"/>
  <c r="N5580" s="1"/>
  <c r="M5579"/>
  <c r="N5579" s="1"/>
  <c r="M5578"/>
  <c r="N5578" s="1"/>
  <c r="M5577"/>
  <c r="N5577" s="1"/>
  <c r="M5576"/>
  <c r="N5576" s="1"/>
  <c r="M5575"/>
  <c r="N5575" s="1"/>
  <c r="M5574"/>
  <c r="N5574" s="1"/>
  <c r="M5573"/>
  <c r="N5573" s="1"/>
  <c r="M5572"/>
  <c r="N5572" s="1"/>
  <c r="M5571"/>
  <c r="N5571" s="1"/>
  <c r="M5570"/>
  <c r="N5570" s="1"/>
  <c r="M5569"/>
  <c r="M5568"/>
  <c r="N5568" s="1"/>
  <c r="M5567"/>
  <c r="N5567" s="1"/>
  <c r="M5566"/>
  <c r="N5566" s="1"/>
  <c r="M5565"/>
  <c r="N5565" s="1"/>
  <c r="M5564"/>
  <c r="N5564" s="1"/>
  <c r="M5563"/>
  <c r="N5563" s="1"/>
  <c r="M5562"/>
  <c r="N5562" s="1"/>
  <c r="M5561"/>
  <c r="N5561" s="1"/>
  <c r="M5560"/>
  <c r="N5560" s="1"/>
  <c r="M5559"/>
  <c r="N5559" s="1"/>
  <c r="M5558"/>
  <c r="N5558" s="1"/>
  <c r="M5557"/>
  <c r="N5557" s="1"/>
  <c r="M5556"/>
  <c r="N5556" s="1"/>
  <c r="M5555"/>
  <c r="N5555" s="1"/>
  <c r="M5554"/>
  <c r="N5554" s="1"/>
  <c r="M5553"/>
  <c r="M5552"/>
  <c r="N5552" s="1"/>
  <c r="M5551"/>
  <c r="N5551" s="1"/>
  <c r="M5550"/>
  <c r="N5550" s="1"/>
  <c r="M5549"/>
  <c r="N5549" s="1"/>
  <c r="M5548"/>
  <c r="N5548" s="1"/>
  <c r="M5547"/>
  <c r="N5547" s="1"/>
  <c r="M5546"/>
  <c r="N5546" s="1"/>
  <c r="M5545"/>
  <c r="N5545" s="1"/>
  <c r="M5544"/>
  <c r="N5544" s="1"/>
  <c r="M5543"/>
  <c r="N5543" s="1"/>
  <c r="M5542"/>
  <c r="N5542" s="1"/>
  <c r="M5541"/>
  <c r="M5540"/>
  <c r="N5540" s="1"/>
  <c r="M5539"/>
  <c r="N5539" s="1"/>
  <c r="M5538"/>
  <c r="M5537"/>
  <c r="N5537" s="1"/>
  <c r="M5536"/>
  <c r="N5536" s="1"/>
  <c r="M5535"/>
  <c r="N5535" s="1"/>
  <c r="M5534"/>
  <c r="N5534" s="1"/>
  <c r="M5533"/>
  <c r="N5533" s="1"/>
  <c r="M5532"/>
  <c r="N5532" s="1"/>
  <c r="M5531"/>
  <c r="N5531" s="1"/>
  <c r="M5530"/>
  <c r="N5530" s="1"/>
  <c r="M5529"/>
  <c r="N5529" s="1"/>
  <c r="M5528"/>
  <c r="N5528" s="1"/>
  <c r="M5527"/>
  <c r="N5527" s="1"/>
  <c r="M5526"/>
  <c r="N5526" s="1"/>
  <c r="M5525"/>
  <c r="M5524"/>
  <c r="N5524" s="1"/>
  <c r="M5523"/>
  <c r="N5523" s="1"/>
  <c r="M5522"/>
  <c r="N5522" s="1"/>
  <c r="M5521"/>
  <c r="N5521" s="1"/>
  <c r="M5520"/>
  <c r="N5520" s="1"/>
  <c r="M5519"/>
  <c r="N5519" s="1"/>
  <c r="M5518"/>
  <c r="N5518" s="1"/>
  <c r="M5517"/>
  <c r="N5517" s="1"/>
  <c r="M5516"/>
  <c r="N5516" s="1"/>
  <c r="M5515"/>
  <c r="N5515" s="1"/>
  <c r="M5514"/>
  <c r="N5514" s="1"/>
  <c r="M5513"/>
  <c r="N5513" s="1"/>
  <c r="M5512"/>
  <c r="N5512" s="1"/>
  <c r="M5511"/>
  <c r="N5511" s="1"/>
  <c r="M5510"/>
  <c r="N5510" s="1"/>
  <c r="M5509"/>
  <c r="N5509" s="1"/>
  <c r="M5508"/>
  <c r="N5508" s="1"/>
  <c r="M5507"/>
  <c r="N5507" s="1"/>
  <c r="M5506"/>
  <c r="N5506" s="1"/>
  <c r="M5505"/>
  <c r="N5505" s="1"/>
  <c r="M5504"/>
  <c r="N5504" s="1"/>
  <c r="M5503"/>
  <c r="N5503" s="1"/>
  <c r="M5502"/>
  <c r="N5502" s="1"/>
  <c r="M5501"/>
  <c r="N5501" s="1"/>
  <c r="M5500"/>
  <c r="N5500" s="1"/>
  <c r="M5499"/>
  <c r="N5499" s="1"/>
  <c r="M5498"/>
  <c r="N5498" s="1"/>
  <c r="M5497"/>
  <c r="N5497" s="1"/>
  <c r="M5496"/>
  <c r="N5496" s="1"/>
  <c r="M5495"/>
  <c r="N5495" s="1"/>
  <c r="M5494"/>
  <c r="N5494" s="1"/>
  <c r="M5493"/>
  <c r="N5493" s="1"/>
  <c r="M5492"/>
  <c r="N5492" s="1"/>
  <c r="M5491"/>
  <c r="N5491" s="1"/>
  <c r="M5490"/>
  <c r="N5490" s="1"/>
  <c r="M5489"/>
  <c r="N5489" s="1"/>
  <c r="M5488"/>
  <c r="N5488" s="1"/>
  <c r="M5487"/>
  <c r="N5487" s="1"/>
  <c r="M5486"/>
  <c r="N5486" s="1"/>
  <c r="M5485"/>
  <c r="N5485" s="1"/>
  <c r="M5484"/>
  <c r="N5484" s="1"/>
  <c r="M5483"/>
  <c r="N5483" s="1"/>
  <c r="M5482"/>
  <c r="M5481"/>
  <c r="N5481" s="1"/>
  <c r="M5480"/>
  <c r="N5480" s="1"/>
  <c r="M5479"/>
  <c r="N5479" s="1"/>
  <c r="M5478"/>
  <c r="N5478" s="1"/>
  <c r="M5477"/>
  <c r="N5477" s="1"/>
  <c r="M5476"/>
  <c r="N5476" s="1"/>
  <c r="M5475"/>
  <c r="N5475" s="1"/>
  <c r="M5474"/>
  <c r="N5474" s="1"/>
  <c r="M5473"/>
  <c r="N5473" s="1"/>
  <c r="M5472"/>
  <c r="N5472" s="1"/>
  <c r="M5471"/>
  <c r="N5471" s="1"/>
  <c r="M5470"/>
  <c r="N5470" s="1"/>
  <c r="M5469"/>
  <c r="M5468"/>
  <c r="N5468" s="1"/>
  <c r="M5467"/>
  <c r="N5467" s="1"/>
  <c r="M5466"/>
  <c r="N5466" s="1"/>
  <c r="M5465"/>
  <c r="N5465" s="1"/>
  <c r="M5464"/>
  <c r="N5464" s="1"/>
  <c r="M5463"/>
  <c r="N5463" s="1"/>
  <c r="M5462"/>
  <c r="N5462" s="1"/>
  <c r="M5461"/>
  <c r="N5461" s="1"/>
  <c r="M5460"/>
  <c r="N5460" s="1"/>
  <c r="M5459"/>
  <c r="N5459" s="1"/>
  <c r="M5458"/>
  <c r="N5458" s="1"/>
  <c r="M5457"/>
  <c r="N5457" s="1"/>
  <c r="M5456"/>
  <c r="N5456" s="1"/>
  <c r="M5455"/>
  <c r="N5455" s="1"/>
  <c r="M5454"/>
  <c r="N5454" s="1"/>
  <c r="M5453"/>
  <c r="M5452"/>
  <c r="N5452" s="1"/>
  <c r="M5451"/>
  <c r="N5451" s="1"/>
  <c r="M5450"/>
  <c r="N5450" s="1"/>
  <c r="M5449"/>
  <c r="N5449" s="1"/>
  <c r="M5448"/>
  <c r="N5448" s="1"/>
  <c r="M5447"/>
  <c r="N5447" s="1"/>
  <c r="M5446"/>
  <c r="N5446" s="1"/>
  <c r="M5445"/>
  <c r="N5445" s="1"/>
  <c r="M5444"/>
  <c r="N5444" s="1"/>
  <c r="M5443"/>
  <c r="N5443" s="1"/>
  <c r="M5442"/>
  <c r="N5442" s="1"/>
  <c r="M5441"/>
  <c r="M5440"/>
  <c r="N5440" s="1"/>
  <c r="M5439"/>
  <c r="N5439" s="1"/>
  <c r="M5438"/>
  <c r="N5438" s="1"/>
  <c r="M5437"/>
  <c r="N5437" s="1"/>
  <c r="M5436"/>
  <c r="N5436" s="1"/>
  <c r="M5435"/>
  <c r="N5435" s="1"/>
  <c r="M5434"/>
  <c r="N5434" s="1"/>
  <c r="M5433"/>
  <c r="N5433" s="1"/>
  <c r="M5432"/>
  <c r="N5432" s="1"/>
  <c r="M5431"/>
  <c r="N5431" s="1"/>
  <c r="M5430"/>
  <c r="N5430" s="1"/>
  <c r="M5429"/>
  <c r="N5429" s="1"/>
  <c r="M5428"/>
  <c r="N5428" s="1"/>
  <c r="M5427"/>
  <c r="N5427" s="1"/>
  <c r="M5426"/>
  <c r="N5426" s="1"/>
  <c r="M5425"/>
  <c r="M5424"/>
  <c r="N5424" s="1"/>
  <c r="M5423"/>
  <c r="N5423" s="1"/>
  <c r="M5422"/>
  <c r="N5422" s="1"/>
  <c r="M5421"/>
  <c r="N5421" s="1"/>
  <c r="M5420"/>
  <c r="N5420" s="1"/>
  <c r="M5419"/>
  <c r="N5419" s="1"/>
  <c r="M5418"/>
  <c r="N5418" s="1"/>
  <c r="M5417"/>
  <c r="N5417" s="1"/>
  <c r="M5416"/>
  <c r="N5416" s="1"/>
  <c r="M5415"/>
  <c r="N5415" s="1"/>
  <c r="M5414"/>
  <c r="N5414" s="1"/>
  <c r="M5413"/>
  <c r="M5412"/>
  <c r="N5412" s="1"/>
  <c r="M5411"/>
  <c r="N5411" s="1"/>
  <c r="M5410"/>
  <c r="M5409"/>
  <c r="N5409" s="1"/>
  <c r="M5408"/>
  <c r="N5408" s="1"/>
  <c r="M5407"/>
  <c r="N5407" s="1"/>
  <c r="M5406"/>
  <c r="N5406" s="1"/>
  <c r="M5405"/>
  <c r="N5405" s="1"/>
  <c r="M5404"/>
  <c r="N5404" s="1"/>
  <c r="M5403"/>
  <c r="N5403" s="1"/>
  <c r="M5402"/>
  <c r="N5402" s="1"/>
  <c r="M5401"/>
  <c r="N5401" s="1"/>
  <c r="M5400"/>
  <c r="N5400" s="1"/>
  <c r="M5399"/>
  <c r="N5399" s="1"/>
  <c r="M5398"/>
  <c r="N5398" s="1"/>
  <c r="M5397"/>
  <c r="M5396"/>
  <c r="N5396" s="1"/>
  <c r="M5395"/>
  <c r="N5395" s="1"/>
  <c r="M5394"/>
  <c r="N5394" s="1"/>
  <c r="M5393"/>
  <c r="N5393" s="1"/>
  <c r="M5392"/>
  <c r="N5392" s="1"/>
  <c r="M5391"/>
  <c r="N5391" s="1"/>
  <c r="M5390"/>
  <c r="N5390" s="1"/>
  <c r="M5389"/>
  <c r="N5389" s="1"/>
  <c r="M5388"/>
  <c r="N5388" s="1"/>
  <c r="M5387"/>
  <c r="N5387" s="1"/>
  <c r="M5386"/>
  <c r="N5386" s="1"/>
  <c r="M5385"/>
  <c r="N5385" s="1"/>
  <c r="M5384"/>
  <c r="N5384" s="1"/>
  <c r="M5383"/>
  <c r="N5383" s="1"/>
  <c r="M5382"/>
  <c r="N5382" s="1"/>
  <c r="M5381"/>
  <c r="N5381" s="1"/>
  <c r="M5380"/>
  <c r="N5380" s="1"/>
  <c r="M5379"/>
  <c r="N5379" s="1"/>
  <c r="M5378"/>
  <c r="N5378" s="1"/>
  <c r="M5377"/>
  <c r="N5377" s="1"/>
  <c r="M5376"/>
  <c r="N5376" s="1"/>
  <c r="M5375"/>
  <c r="N5375" s="1"/>
  <c r="M5374"/>
  <c r="N5374" s="1"/>
  <c r="M5373"/>
  <c r="N5373" s="1"/>
  <c r="M5372"/>
  <c r="N5372" s="1"/>
  <c r="M5371"/>
  <c r="N5371" s="1"/>
  <c r="M5370"/>
  <c r="N5370" s="1"/>
  <c r="M5369"/>
  <c r="N5369" s="1"/>
  <c r="M5368"/>
  <c r="N5368" s="1"/>
  <c r="M5367"/>
  <c r="N5367" s="1"/>
  <c r="M5366"/>
  <c r="N5366" s="1"/>
  <c r="M5365"/>
  <c r="N5365" s="1"/>
  <c r="M5364"/>
  <c r="N5364" s="1"/>
  <c r="M5363"/>
  <c r="N5363" s="1"/>
  <c r="M5362"/>
  <c r="N5362" s="1"/>
  <c r="M5361"/>
  <c r="N5361" s="1"/>
  <c r="M5360"/>
  <c r="N5360" s="1"/>
  <c r="M5359"/>
  <c r="N5359" s="1"/>
  <c r="M5358"/>
  <c r="N5358" s="1"/>
  <c r="M5357"/>
  <c r="N5357" s="1"/>
  <c r="M5356"/>
  <c r="N5356" s="1"/>
  <c r="M5355"/>
  <c r="N5355" s="1"/>
  <c r="M5354"/>
  <c r="M5353"/>
  <c r="N5353" s="1"/>
  <c r="M5352"/>
  <c r="N5352" s="1"/>
  <c r="M5351"/>
  <c r="N5351" s="1"/>
  <c r="M5350"/>
  <c r="N5350" s="1"/>
  <c r="M5349"/>
  <c r="N5349" s="1"/>
  <c r="M5348"/>
  <c r="N5348" s="1"/>
  <c r="M5347"/>
  <c r="N5347" s="1"/>
  <c r="M5346"/>
  <c r="N5346" s="1"/>
  <c r="M5345"/>
  <c r="N5345" s="1"/>
  <c r="M5344"/>
  <c r="N5344" s="1"/>
  <c r="M5343"/>
  <c r="N5343" s="1"/>
  <c r="M5342"/>
  <c r="N5342" s="1"/>
  <c r="M5341"/>
  <c r="M5340"/>
  <c r="N5340" s="1"/>
  <c r="M5339"/>
  <c r="N5339" s="1"/>
  <c r="M5338"/>
  <c r="N5338" s="1"/>
  <c r="M5337"/>
  <c r="N5337" s="1"/>
  <c r="M5336"/>
  <c r="N5336" s="1"/>
  <c r="M5335"/>
  <c r="N5335" s="1"/>
  <c r="M5334"/>
  <c r="N5334" s="1"/>
  <c r="M5333"/>
  <c r="N5333" s="1"/>
  <c r="M5332"/>
  <c r="N5332" s="1"/>
  <c r="M5331"/>
  <c r="N5331" s="1"/>
  <c r="M5330"/>
  <c r="N5330" s="1"/>
  <c r="M5329"/>
  <c r="N5329" s="1"/>
  <c r="M5328"/>
  <c r="N5328" s="1"/>
  <c r="M5327"/>
  <c r="N5327" s="1"/>
  <c r="M5326"/>
  <c r="N5326" s="1"/>
  <c r="M5325"/>
  <c r="M5324"/>
  <c r="N5324" s="1"/>
  <c r="M5323"/>
  <c r="N5323" s="1"/>
  <c r="M5322"/>
  <c r="N5322" s="1"/>
  <c r="M5321"/>
  <c r="N5321" s="1"/>
  <c r="M5320"/>
  <c r="N5320" s="1"/>
  <c r="M5319"/>
  <c r="N5319" s="1"/>
  <c r="M5318"/>
  <c r="N5318" s="1"/>
  <c r="M5317"/>
  <c r="N5317" s="1"/>
  <c r="M5316"/>
  <c r="N5316" s="1"/>
  <c r="M5315"/>
  <c r="N5315" s="1"/>
  <c r="M5314"/>
  <c r="N5314" s="1"/>
  <c r="M5313"/>
  <c r="M5312"/>
  <c r="N5312" s="1"/>
  <c r="M5311"/>
  <c r="N5311" s="1"/>
  <c r="M5310"/>
  <c r="N5310" s="1"/>
  <c r="M5309"/>
  <c r="N5309" s="1"/>
  <c r="M5308"/>
  <c r="N5308" s="1"/>
  <c r="M5307"/>
  <c r="N5307" s="1"/>
  <c r="M5306"/>
  <c r="N5306" s="1"/>
  <c r="M5305"/>
  <c r="N5305" s="1"/>
  <c r="M5304"/>
  <c r="N5304" s="1"/>
  <c r="M5303"/>
  <c r="N5303" s="1"/>
  <c r="M5302"/>
  <c r="N5302" s="1"/>
  <c r="M5301"/>
  <c r="N5301" s="1"/>
  <c r="M5300"/>
  <c r="N5300" s="1"/>
  <c r="M5299"/>
  <c r="N5299" s="1"/>
  <c r="M5298"/>
  <c r="N5298" s="1"/>
  <c r="M5297"/>
  <c r="M5296"/>
  <c r="N5296" s="1"/>
  <c r="M5295"/>
  <c r="N5295" s="1"/>
  <c r="M5294"/>
  <c r="N5294" s="1"/>
  <c r="M5293"/>
  <c r="N5293" s="1"/>
  <c r="M5292"/>
  <c r="N5292" s="1"/>
  <c r="M5291"/>
  <c r="N5291" s="1"/>
  <c r="M5290"/>
  <c r="N5290" s="1"/>
  <c r="M5289"/>
  <c r="N5289" s="1"/>
  <c r="M5288"/>
  <c r="N5288" s="1"/>
  <c r="M5287"/>
  <c r="N5287" s="1"/>
  <c r="M5286"/>
  <c r="N5286" s="1"/>
  <c r="M5285"/>
  <c r="M5284"/>
  <c r="N5284" s="1"/>
  <c r="M5283"/>
  <c r="N5283" s="1"/>
  <c r="M5282"/>
  <c r="N5282" s="1"/>
  <c r="M5281"/>
  <c r="N5281" s="1"/>
  <c r="M5280"/>
  <c r="N5280" s="1"/>
  <c r="M5279"/>
  <c r="N5279" s="1"/>
  <c r="M5278"/>
  <c r="N5278" s="1"/>
  <c r="M5277"/>
  <c r="N5277" s="1"/>
  <c r="M5276"/>
  <c r="N5276" s="1"/>
  <c r="M5275"/>
  <c r="N5275" s="1"/>
  <c r="M5274"/>
  <c r="N5274" s="1"/>
  <c r="M5273"/>
  <c r="N5273" s="1"/>
  <c r="M5272"/>
  <c r="N5272" s="1"/>
  <c r="M5271"/>
  <c r="N5271" s="1"/>
  <c r="M5270"/>
  <c r="N5270" s="1"/>
  <c r="M5269"/>
  <c r="M5268"/>
  <c r="N5268" s="1"/>
  <c r="M5267"/>
  <c r="N5267" s="1"/>
  <c r="M5266"/>
  <c r="N5266" s="1"/>
  <c r="M5265"/>
  <c r="N5265" s="1"/>
  <c r="M5264"/>
  <c r="N5264" s="1"/>
  <c r="M5263"/>
  <c r="N5263" s="1"/>
  <c r="M5262"/>
  <c r="N5262" s="1"/>
  <c r="M5261"/>
  <c r="N5261" s="1"/>
  <c r="M5260"/>
  <c r="N5260" s="1"/>
  <c r="M5259"/>
  <c r="N5259" s="1"/>
  <c r="M5258"/>
  <c r="N5258" s="1"/>
  <c r="M5257"/>
  <c r="N5257" s="1"/>
  <c r="M5256"/>
  <c r="N5256" s="1"/>
  <c r="M5255"/>
  <c r="N5255" s="1"/>
  <c r="M5254"/>
  <c r="M5253"/>
  <c r="N5253" s="1"/>
  <c r="M5252"/>
  <c r="N5252" s="1"/>
  <c r="M5251"/>
  <c r="N5251" s="1"/>
  <c r="M5250"/>
  <c r="N5250" s="1"/>
  <c r="M5249"/>
  <c r="N5249" s="1"/>
  <c r="M5248"/>
  <c r="N5248" s="1"/>
  <c r="M5247"/>
  <c r="N5247" s="1"/>
  <c r="M5246"/>
  <c r="N5246" s="1"/>
  <c r="M5245"/>
  <c r="N5245" s="1"/>
  <c r="M5244"/>
  <c r="N5244" s="1"/>
  <c r="M5243"/>
  <c r="N5243" s="1"/>
  <c r="M5242"/>
  <c r="N5242" s="1"/>
  <c r="M5241"/>
  <c r="N5241" s="1"/>
  <c r="M5240"/>
  <c r="N5240" s="1"/>
  <c r="M5239"/>
  <c r="N5239" s="1"/>
  <c r="M5238"/>
  <c r="N5238" s="1"/>
  <c r="M5237"/>
  <c r="N5237" s="1"/>
  <c r="M5236"/>
  <c r="N5236" s="1"/>
  <c r="M5235"/>
  <c r="N5235" s="1"/>
  <c r="M5234"/>
  <c r="N5234" s="1"/>
  <c r="M5233"/>
  <c r="N5233" s="1"/>
  <c r="M5232"/>
  <c r="N5232" s="1"/>
  <c r="M5231"/>
  <c r="N5231" s="1"/>
  <c r="M5230"/>
  <c r="N5230" s="1"/>
  <c r="M5229"/>
  <c r="N5229" s="1"/>
  <c r="M5228"/>
  <c r="N5228" s="1"/>
  <c r="M5227"/>
  <c r="N5227" s="1"/>
  <c r="M5226"/>
  <c r="N5226" s="1"/>
  <c r="M5225"/>
  <c r="N5225" s="1"/>
  <c r="M5224"/>
  <c r="N5224" s="1"/>
  <c r="M5223"/>
  <c r="N5223" s="1"/>
  <c r="M5222"/>
  <c r="N5222" s="1"/>
  <c r="M5221"/>
  <c r="N5221" s="1"/>
  <c r="M5220"/>
  <c r="N5220" s="1"/>
  <c r="M5219"/>
  <c r="N5219" s="1"/>
  <c r="M5218"/>
  <c r="N5218" s="1"/>
  <c r="M5217"/>
  <c r="N5217" s="1"/>
  <c r="M5216"/>
  <c r="N5216" s="1"/>
  <c r="M5215"/>
  <c r="N5215" s="1"/>
  <c r="M5214"/>
  <c r="N5214" s="1"/>
  <c r="M5213"/>
  <c r="M5212"/>
  <c r="N5212" s="1"/>
  <c r="M5211"/>
  <c r="N5211" s="1"/>
  <c r="M5210"/>
  <c r="N5210" s="1"/>
  <c r="M5209"/>
  <c r="N5209" s="1"/>
  <c r="M5208"/>
  <c r="N5208" s="1"/>
  <c r="M5207"/>
  <c r="N5207" s="1"/>
  <c r="M5206"/>
  <c r="N5206" s="1"/>
  <c r="M5205"/>
  <c r="N5205" s="1"/>
  <c r="M5204"/>
  <c r="N5204" s="1"/>
  <c r="M5203"/>
  <c r="N5203" s="1"/>
  <c r="M5202"/>
  <c r="N5202" s="1"/>
  <c r="M5201"/>
  <c r="N5201" s="1"/>
  <c r="M5200"/>
  <c r="N5200" s="1"/>
  <c r="M5199"/>
  <c r="N5199" s="1"/>
  <c r="M5198"/>
  <c r="N5198" s="1"/>
  <c r="M5197"/>
  <c r="M5196"/>
  <c r="N5196" s="1"/>
  <c r="M5195"/>
  <c r="N5195" s="1"/>
  <c r="M5194"/>
  <c r="N5194" s="1"/>
  <c r="M5193"/>
  <c r="N5193" s="1"/>
  <c r="M5192"/>
  <c r="N5192" s="1"/>
  <c r="M5191"/>
  <c r="N5191" s="1"/>
  <c r="M5190"/>
  <c r="N5190" s="1"/>
  <c r="M5189"/>
  <c r="N5189" s="1"/>
  <c r="M5188"/>
  <c r="N5188" s="1"/>
  <c r="M5187"/>
  <c r="N5187" s="1"/>
  <c r="M5186"/>
  <c r="N5186" s="1"/>
  <c r="M5185"/>
  <c r="M5184"/>
  <c r="N5184" s="1"/>
  <c r="M5183"/>
  <c r="N5183" s="1"/>
  <c r="M5182"/>
  <c r="N5182" s="1"/>
  <c r="M5181"/>
  <c r="N5181" s="1"/>
  <c r="M5180"/>
  <c r="N5180" s="1"/>
  <c r="M5179"/>
  <c r="N5179" s="1"/>
  <c r="M5178"/>
  <c r="N5178" s="1"/>
  <c r="M5177"/>
  <c r="N5177" s="1"/>
  <c r="M5176"/>
  <c r="N5176" s="1"/>
  <c r="M5175"/>
  <c r="N5175" s="1"/>
  <c r="M5174"/>
  <c r="N5174" s="1"/>
  <c r="M5173"/>
  <c r="N5173" s="1"/>
  <c r="M5172"/>
  <c r="N5172" s="1"/>
  <c r="M5171"/>
  <c r="N5171" s="1"/>
  <c r="M5170"/>
  <c r="N5170" s="1"/>
  <c r="M5169"/>
  <c r="M5168"/>
  <c r="N5168" s="1"/>
  <c r="M5167"/>
  <c r="N5167" s="1"/>
  <c r="M5166"/>
  <c r="N5166" s="1"/>
  <c r="M5165"/>
  <c r="N5165" s="1"/>
  <c r="M5164"/>
  <c r="N5164" s="1"/>
  <c r="M5163"/>
  <c r="N5163" s="1"/>
  <c r="M5162"/>
  <c r="N5162" s="1"/>
  <c r="M5161"/>
  <c r="N5161" s="1"/>
  <c r="M5160"/>
  <c r="N5160" s="1"/>
  <c r="M5159"/>
  <c r="N5159" s="1"/>
  <c r="M5158"/>
  <c r="N5158" s="1"/>
  <c r="M5157"/>
  <c r="M5156"/>
  <c r="N5156" s="1"/>
  <c r="M5155"/>
  <c r="N5155" s="1"/>
  <c r="M5154"/>
  <c r="N5154" s="1"/>
  <c r="M5153"/>
  <c r="N5153" s="1"/>
  <c r="M5152"/>
  <c r="N5152" s="1"/>
  <c r="M5151"/>
  <c r="N5151" s="1"/>
  <c r="M5150"/>
  <c r="N5150" s="1"/>
  <c r="M5149"/>
  <c r="N5149" s="1"/>
  <c r="M5148"/>
  <c r="N5148" s="1"/>
  <c r="M5147"/>
  <c r="N5147" s="1"/>
  <c r="M5146"/>
  <c r="N5146" s="1"/>
  <c r="M5145"/>
  <c r="N5145" s="1"/>
  <c r="M5144"/>
  <c r="N5144" s="1"/>
  <c r="M5143"/>
  <c r="N5143" s="1"/>
  <c r="M5142"/>
  <c r="N5142" s="1"/>
  <c r="M5141"/>
  <c r="M5140"/>
  <c r="N5140" s="1"/>
  <c r="M5139"/>
  <c r="N5139" s="1"/>
  <c r="M5138"/>
  <c r="N5138" s="1"/>
  <c r="M5137"/>
  <c r="N5137" s="1"/>
  <c r="M5136"/>
  <c r="N5136" s="1"/>
  <c r="M5135"/>
  <c r="N5135" s="1"/>
  <c r="M5134"/>
  <c r="N5134" s="1"/>
  <c r="M5133"/>
  <c r="N5133" s="1"/>
  <c r="M5132"/>
  <c r="N5132" s="1"/>
  <c r="M5131"/>
  <c r="N5131" s="1"/>
  <c r="M5130"/>
  <c r="N5130" s="1"/>
  <c r="M5129"/>
  <c r="N5129" s="1"/>
  <c r="M5128"/>
  <c r="N5128" s="1"/>
  <c r="M5127"/>
  <c r="N5127" s="1"/>
  <c r="M5126"/>
  <c r="M5125"/>
  <c r="N5125" s="1"/>
  <c r="M5124"/>
  <c r="N5124" s="1"/>
  <c r="M5123"/>
  <c r="N5123" s="1"/>
  <c r="M5122"/>
  <c r="N5122" s="1"/>
  <c r="M5121"/>
  <c r="N5121" s="1"/>
  <c r="M5120"/>
  <c r="N5120" s="1"/>
  <c r="M5119"/>
  <c r="N5119" s="1"/>
  <c r="M5118"/>
  <c r="N5118" s="1"/>
  <c r="M5117"/>
  <c r="N5117" s="1"/>
  <c r="M5116"/>
  <c r="N5116" s="1"/>
  <c r="M5115"/>
  <c r="N5115" s="1"/>
  <c r="M5114"/>
  <c r="N5114" s="1"/>
  <c r="M5113"/>
  <c r="N5113" s="1"/>
  <c r="M5112"/>
  <c r="N5112" s="1"/>
  <c r="M5111"/>
  <c r="N5111" s="1"/>
  <c r="M5110"/>
  <c r="N5110" s="1"/>
  <c r="M5109"/>
  <c r="N5109" s="1"/>
  <c r="M5108"/>
  <c r="N5108" s="1"/>
  <c r="M5107"/>
  <c r="N5107" s="1"/>
  <c r="M5106"/>
  <c r="N5106" s="1"/>
  <c r="M5105"/>
  <c r="N5105" s="1"/>
  <c r="M5104"/>
  <c r="N5104" s="1"/>
  <c r="M5103"/>
  <c r="N5103" s="1"/>
  <c r="M5102"/>
  <c r="N5102" s="1"/>
  <c r="M5101"/>
  <c r="N5101" s="1"/>
  <c r="M5100"/>
  <c r="N5100" s="1"/>
  <c r="M5099"/>
  <c r="N5099" s="1"/>
  <c r="M5098"/>
  <c r="N5098" s="1"/>
  <c r="M5097"/>
  <c r="N5097" s="1"/>
  <c r="M5096"/>
  <c r="N5096" s="1"/>
  <c r="M5095"/>
  <c r="N5095" s="1"/>
  <c r="M5094"/>
  <c r="N5094" s="1"/>
  <c r="M5093"/>
  <c r="N5093" s="1"/>
  <c r="M5092"/>
  <c r="N5092" s="1"/>
  <c r="M5091"/>
  <c r="N5091" s="1"/>
  <c r="M5090"/>
  <c r="N5090" s="1"/>
  <c r="M5089"/>
  <c r="M5088"/>
  <c r="N5088" s="1"/>
  <c r="M5087"/>
  <c r="N5087" s="1"/>
  <c r="M5086"/>
  <c r="N5086" s="1"/>
  <c r="M5085"/>
  <c r="N5085" s="1"/>
  <c r="M5084"/>
  <c r="N5084" s="1"/>
  <c r="M5083"/>
  <c r="N5083" s="1"/>
  <c r="M5082"/>
  <c r="N5082" s="1"/>
  <c r="M5081"/>
  <c r="N5081" s="1"/>
  <c r="M5080"/>
  <c r="N5080" s="1"/>
  <c r="M5079"/>
  <c r="N5079" s="1"/>
  <c r="M5078"/>
  <c r="N5078" s="1"/>
  <c r="M5077"/>
  <c r="N5077" s="1"/>
  <c r="M5076"/>
  <c r="N5076" s="1"/>
  <c r="M5075"/>
  <c r="N5075" s="1"/>
  <c r="M5074"/>
  <c r="N5074" s="1"/>
  <c r="M5073"/>
  <c r="N5073" s="1"/>
  <c r="M5072"/>
  <c r="N5072" s="1"/>
  <c r="M5071"/>
  <c r="N5071" s="1"/>
  <c r="M5070"/>
  <c r="N5070" s="1"/>
  <c r="M5069"/>
  <c r="M5068"/>
  <c r="N5068" s="1"/>
  <c r="M5067"/>
  <c r="N5067" s="1"/>
  <c r="M5066"/>
  <c r="N5066" s="1"/>
  <c r="M5065"/>
  <c r="N5065" s="1"/>
  <c r="M5064"/>
  <c r="N5064" s="1"/>
  <c r="M5063"/>
  <c r="N5063" s="1"/>
  <c r="M5062"/>
  <c r="N5062" s="1"/>
  <c r="M5061"/>
  <c r="N5061" s="1"/>
  <c r="M5060"/>
  <c r="N5060" s="1"/>
  <c r="M5059"/>
  <c r="N5059" s="1"/>
  <c r="M5058"/>
  <c r="N5058" s="1"/>
  <c r="M5057"/>
  <c r="N5057" s="1"/>
  <c r="M5056"/>
  <c r="N5056" s="1"/>
  <c r="M5055"/>
  <c r="N5055" s="1"/>
  <c r="M5054"/>
  <c r="N5054" s="1"/>
  <c r="M5053"/>
  <c r="M5052"/>
  <c r="N5052" s="1"/>
  <c r="M5051"/>
  <c r="N5051" s="1"/>
  <c r="M5050"/>
  <c r="M5049"/>
  <c r="N5049" s="1"/>
  <c r="M5048"/>
  <c r="N5048" s="1"/>
  <c r="M5047"/>
  <c r="N5047" s="1"/>
  <c r="M5046"/>
  <c r="N5046" s="1"/>
  <c r="M5045"/>
  <c r="N5045" s="1"/>
  <c r="M5044"/>
  <c r="N5044" s="1"/>
  <c r="M5043"/>
  <c r="N5043" s="1"/>
  <c r="M5042"/>
  <c r="N5042" s="1"/>
  <c r="M5041"/>
  <c r="N5041" s="1"/>
  <c r="M5040"/>
  <c r="N5040" s="1"/>
  <c r="M5039"/>
  <c r="N5039" s="1"/>
  <c r="M5038"/>
  <c r="N5038" s="1"/>
  <c r="M5037"/>
  <c r="N5037" s="1"/>
  <c r="M5036"/>
  <c r="N5036" s="1"/>
  <c r="M5035"/>
  <c r="N5035" s="1"/>
  <c r="M5034"/>
  <c r="N5034" s="1"/>
  <c r="M5033"/>
  <c r="N5033" s="1"/>
  <c r="M5032"/>
  <c r="N5032" s="1"/>
  <c r="M5031"/>
  <c r="N5031" s="1"/>
  <c r="M5030"/>
  <c r="N5030" s="1"/>
  <c r="M5029"/>
  <c r="N5029" s="1"/>
  <c r="M5028"/>
  <c r="N5028" s="1"/>
  <c r="M5027"/>
  <c r="N5027" s="1"/>
  <c r="M5026"/>
  <c r="N5026" s="1"/>
  <c r="M5025"/>
  <c r="N5025" s="1"/>
  <c r="M5024"/>
  <c r="N5024" s="1"/>
  <c r="M5023"/>
  <c r="N5023" s="1"/>
  <c r="M5022"/>
  <c r="N5022" s="1"/>
  <c r="M5021"/>
  <c r="N5021" s="1"/>
  <c r="M5020"/>
  <c r="N5020" s="1"/>
  <c r="M5019"/>
  <c r="N5019" s="1"/>
  <c r="M5018"/>
  <c r="N5018" s="1"/>
  <c r="M5017"/>
  <c r="N5017" s="1"/>
  <c r="M5016"/>
  <c r="N5016" s="1"/>
  <c r="M5015"/>
  <c r="N5015" s="1"/>
  <c r="M5014"/>
  <c r="N5014" s="1"/>
  <c r="M5013"/>
  <c r="M5012"/>
  <c r="N5012" s="1"/>
  <c r="M5011"/>
  <c r="N5011" s="1"/>
  <c r="M5010"/>
  <c r="N5010" s="1"/>
  <c r="M5009"/>
  <c r="N5009" s="1"/>
  <c r="M5008"/>
  <c r="N5008" s="1"/>
  <c r="M5007"/>
  <c r="N5007" s="1"/>
  <c r="M5006"/>
  <c r="N5006" s="1"/>
  <c r="M5005"/>
  <c r="N5005" s="1"/>
  <c r="M5004"/>
  <c r="N5004" s="1"/>
  <c r="M5003"/>
  <c r="N5003" s="1"/>
  <c r="M5002"/>
  <c r="N5002" s="1"/>
  <c r="M5001"/>
  <c r="N5001" s="1"/>
  <c r="M5000"/>
  <c r="N5000" s="1"/>
  <c r="M4999"/>
  <c r="N4999" s="1"/>
  <c r="M4998"/>
  <c r="N4998" s="1"/>
  <c r="M4997"/>
  <c r="M4996"/>
  <c r="N4996" s="1"/>
  <c r="M4995"/>
  <c r="N4995" s="1"/>
  <c r="M4994"/>
  <c r="N4994" s="1"/>
  <c r="M4993"/>
  <c r="M4992"/>
  <c r="N4992" s="1"/>
  <c r="M4991"/>
  <c r="N4991" s="1"/>
  <c r="M4990"/>
  <c r="N4990" s="1"/>
  <c r="M4989"/>
  <c r="N4989" s="1"/>
  <c r="M4988"/>
  <c r="N4988" s="1"/>
  <c r="M4987"/>
  <c r="N4987" s="1"/>
  <c r="M4986"/>
  <c r="N4986" s="1"/>
  <c r="M4985"/>
  <c r="N4985" s="1"/>
  <c r="M4984"/>
  <c r="N4984" s="1"/>
  <c r="M4983"/>
  <c r="N4983" s="1"/>
  <c r="M4982"/>
  <c r="N4982" s="1"/>
  <c r="M4981"/>
  <c r="N4981" s="1"/>
  <c r="M4980"/>
  <c r="N4980" s="1"/>
  <c r="M4979"/>
  <c r="N4979" s="1"/>
  <c r="M4978"/>
  <c r="N4978" s="1"/>
  <c r="M4977"/>
  <c r="M4976"/>
  <c r="N4976" s="1"/>
  <c r="M4975"/>
  <c r="N4975" s="1"/>
  <c r="M4974"/>
  <c r="N4974" s="1"/>
  <c r="M4973"/>
  <c r="N4973" s="1"/>
  <c r="M4972"/>
  <c r="N4972" s="1"/>
  <c r="M4971"/>
  <c r="N4971" s="1"/>
  <c r="M4970"/>
  <c r="N4970" s="1"/>
  <c r="M4969"/>
  <c r="N4969" s="1"/>
  <c r="M4968"/>
  <c r="N4968" s="1"/>
  <c r="M4967"/>
  <c r="N4967" s="1"/>
  <c r="M4966"/>
  <c r="N4966" s="1"/>
  <c r="M4965"/>
  <c r="N4965" s="1"/>
  <c r="M4964"/>
  <c r="N4964" s="1"/>
  <c r="M4963"/>
  <c r="N4963" s="1"/>
  <c r="M4962"/>
  <c r="N4962" s="1"/>
  <c r="M4961"/>
  <c r="N4961" s="1"/>
  <c r="M4960"/>
  <c r="N4960" s="1"/>
  <c r="M4959"/>
  <c r="N4959" s="1"/>
  <c r="M4958"/>
  <c r="N4958" s="1"/>
  <c r="M4957"/>
  <c r="M4956"/>
  <c r="N4956" s="1"/>
  <c r="M4955"/>
  <c r="N4955" s="1"/>
  <c r="M4954"/>
  <c r="N4954" s="1"/>
  <c r="M4953"/>
  <c r="N4953" s="1"/>
  <c r="M4952"/>
  <c r="N4952" s="1"/>
  <c r="M4951"/>
  <c r="N4951" s="1"/>
  <c r="M4950"/>
  <c r="N4950" s="1"/>
  <c r="M4949"/>
  <c r="N4949" s="1"/>
  <c r="M4948"/>
  <c r="N4948" s="1"/>
  <c r="M4947"/>
  <c r="N4947" s="1"/>
  <c r="M4946"/>
  <c r="N4946" s="1"/>
  <c r="M4945"/>
  <c r="N4945" s="1"/>
  <c r="M4944"/>
  <c r="N4944" s="1"/>
  <c r="M4943"/>
  <c r="N4943" s="1"/>
  <c r="M4942"/>
  <c r="N4942" s="1"/>
  <c r="M4941"/>
  <c r="N4941" s="1"/>
  <c r="M4940"/>
  <c r="N4940" s="1"/>
  <c r="M4939"/>
  <c r="N4939" s="1"/>
  <c r="M4938"/>
  <c r="N4938" s="1"/>
  <c r="M4937"/>
  <c r="N4937" s="1"/>
  <c r="M4936"/>
  <c r="N4936" s="1"/>
  <c r="M4935"/>
  <c r="N4935" s="1"/>
  <c r="M4934"/>
  <c r="N4934" s="1"/>
  <c r="M4933"/>
  <c r="N4933" s="1"/>
  <c r="M4932"/>
  <c r="N4932" s="1"/>
  <c r="M4931"/>
  <c r="N4931" s="1"/>
  <c r="M4930"/>
  <c r="N4930" s="1"/>
  <c r="M4929"/>
  <c r="N4929" s="1"/>
  <c r="M4928"/>
  <c r="N4928" s="1"/>
  <c r="M4927"/>
  <c r="N4927" s="1"/>
  <c r="M4926"/>
  <c r="N4926" s="1"/>
  <c r="M4925"/>
  <c r="N4925" s="1"/>
  <c r="M4924"/>
  <c r="N4924" s="1"/>
  <c r="M4923"/>
  <c r="N4923" s="1"/>
  <c r="M4922"/>
  <c r="N4922" s="1"/>
  <c r="M4921"/>
  <c r="N4921" s="1"/>
  <c r="M4920"/>
  <c r="N4920" s="1"/>
  <c r="M4919"/>
  <c r="N4919" s="1"/>
  <c r="M4918"/>
  <c r="M4917"/>
  <c r="N4917" s="1"/>
  <c r="M4916"/>
  <c r="N4916" s="1"/>
  <c r="M4915"/>
  <c r="N4915" s="1"/>
  <c r="M4914"/>
  <c r="N4914" s="1"/>
  <c r="M4913"/>
  <c r="N4913" s="1"/>
  <c r="M4912"/>
  <c r="N4912" s="1"/>
  <c r="M4911"/>
  <c r="N4911" s="1"/>
  <c r="M4910"/>
  <c r="N4910" s="1"/>
  <c r="M4909"/>
  <c r="N4909" s="1"/>
  <c r="M4908"/>
  <c r="N4908" s="1"/>
  <c r="M4907"/>
  <c r="N4907" s="1"/>
  <c r="M4906"/>
  <c r="N4906" s="1"/>
  <c r="M4905"/>
  <c r="N4905" s="1"/>
  <c r="M4904"/>
  <c r="N4904" s="1"/>
  <c r="M4903"/>
  <c r="N4903" s="1"/>
  <c r="M4902"/>
  <c r="N4902" s="1"/>
  <c r="M4901"/>
  <c r="N4901" s="1"/>
  <c r="M4900"/>
  <c r="N4900" s="1"/>
  <c r="M4899"/>
  <c r="N4899" s="1"/>
  <c r="M4898"/>
  <c r="M4897"/>
  <c r="N4897" s="1"/>
  <c r="M4896"/>
  <c r="N4896" s="1"/>
  <c r="M4895"/>
  <c r="N4895" s="1"/>
  <c r="M4894"/>
  <c r="N4894" s="1"/>
  <c r="M4893"/>
  <c r="N4893" s="1"/>
  <c r="M4892"/>
  <c r="N4892" s="1"/>
  <c r="M4891"/>
  <c r="N4891" s="1"/>
  <c r="M4890"/>
  <c r="N4890" s="1"/>
  <c r="M4889"/>
  <c r="N4889" s="1"/>
  <c r="M4888"/>
  <c r="N4888" s="1"/>
  <c r="M4887"/>
  <c r="N4887" s="1"/>
  <c r="M4886"/>
  <c r="N4886" s="1"/>
  <c r="M4885"/>
  <c r="N4885" s="1"/>
  <c r="M4884"/>
  <c r="N4884" s="1"/>
  <c r="M4883"/>
  <c r="N4883" s="1"/>
  <c r="M4882"/>
  <c r="N4882" s="1"/>
  <c r="M4881"/>
  <c r="N4881" s="1"/>
  <c r="M4880"/>
  <c r="N4880" s="1"/>
  <c r="M4879"/>
  <c r="N4879" s="1"/>
  <c r="M4878"/>
  <c r="N4878" s="1"/>
  <c r="M4877"/>
  <c r="N4877" s="1"/>
  <c r="M4876"/>
  <c r="N4876" s="1"/>
  <c r="M4875"/>
  <c r="N4875" s="1"/>
  <c r="M4874"/>
  <c r="N4874" s="1"/>
  <c r="M4873"/>
  <c r="N4873" s="1"/>
  <c r="M4872"/>
  <c r="N4872" s="1"/>
  <c r="M4871"/>
  <c r="N4871" s="1"/>
  <c r="M4870"/>
  <c r="N4870" s="1"/>
  <c r="M4869"/>
  <c r="N4869" s="1"/>
  <c r="M4868"/>
  <c r="N4868" s="1"/>
  <c r="M4867"/>
  <c r="N4867" s="1"/>
  <c r="M4866"/>
  <c r="N4866" s="1"/>
  <c r="M4865"/>
  <c r="N4865" s="1"/>
  <c r="M4864"/>
  <c r="N4864" s="1"/>
  <c r="M4863"/>
  <c r="N4863" s="1"/>
  <c r="M4862"/>
  <c r="N4862" s="1"/>
  <c r="M4861"/>
  <c r="N4861" s="1"/>
  <c r="M4860"/>
  <c r="N4860" s="1"/>
  <c r="M4859"/>
  <c r="N4859" s="1"/>
  <c r="M4858"/>
  <c r="N4858" s="1"/>
  <c r="M4857"/>
  <c r="N4857" s="1"/>
  <c r="M4856"/>
  <c r="N4856" s="1"/>
  <c r="M4855"/>
  <c r="N4855" s="1"/>
  <c r="M4854"/>
  <c r="N4854" s="1"/>
  <c r="M4853"/>
  <c r="N4853" s="1"/>
  <c r="M4852"/>
  <c r="N4852" s="1"/>
  <c r="M4851"/>
  <c r="N4851" s="1"/>
  <c r="M4850"/>
  <c r="N4850" s="1"/>
  <c r="M4849"/>
  <c r="N4849" s="1"/>
  <c r="M4848"/>
  <c r="N4848" s="1"/>
  <c r="M4847"/>
  <c r="N4847" s="1"/>
  <c r="M4846"/>
  <c r="N4846" s="1"/>
  <c r="M4845"/>
  <c r="N4845" s="1"/>
  <c r="M4844"/>
  <c r="N4844" s="1"/>
  <c r="M4843"/>
  <c r="N4843" s="1"/>
  <c r="M4842"/>
  <c r="M4841"/>
  <c r="N4841" s="1"/>
  <c r="M4840"/>
  <c r="N4840" s="1"/>
  <c r="M4839"/>
  <c r="N4839" s="1"/>
  <c r="M4838"/>
  <c r="N4838" s="1"/>
  <c r="M4837"/>
  <c r="N4837" s="1"/>
  <c r="M4836"/>
  <c r="N4836" s="1"/>
  <c r="M4835"/>
  <c r="N4835" s="1"/>
  <c r="M4834"/>
  <c r="N4834" s="1"/>
  <c r="M4833"/>
  <c r="N4833" s="1"/>
  <c r="M4832"/>
  <c r="N4832" s="1"/>
  <c r="M4831"/>
  <c r="N4831" s="1"/>
  <c r="M4830"/>
  <c r="N4830" s="1"/>
  <c r="M4829"/>
  <c r="N4829" s="1"/>
  <c r="M4828"/>
  <c r="N4828" s="1"/>
  <c r="M4827"/>
  <c r="N4827" s="1"/>
  <c r="M4826"/>
  <c r="N4826" s="1"/>
  <c r="M4825"/>
  <c r="N4825" s="1"/>
  <c r="M4824"/>
  <c r="N4824" s="1"/>
  <c r="M4823"/>
  <c r="N4823" s="1"/>
  <c r="M4822"/>
  <c r="M4821"/>
  <c r="N4821" s="1"/>
  <c r="M4820"/>
  <c r="N4820" s="1"/>
  <c r="M4819"/>
  <c r="N4819" s="1"/>
  <c r="M4818"/>
  <c r="N4818" s="1"/>
  <c r="M4817"/>
  <c r="N4817" s="1"/>
  <c r="M4816"/>
  <c r="N4816" s="1"/>
  <c r="M4815"/>
  <c r="N4815" s="1"/>
  <c r="M4814"/>
  <c r="N4814" s="1"/>
  <c r="M4813"/>
  <c r="N4813" s="1"/>
  <c r="M4812"/>
  <c r="N4812" s="1"/>
  <c r="M4811"/>
  <c r="N4811" s="1"/>
  <c r="M4810"/>
  <c r="N4810" s="1"/>
  <c r="M4809"/>
  <c r="N4809" s="1"/>
  <c r="M4808"/>
  <c r="N4808" s="1"/>
  <c r="M4807"/>
  <c r="N4807" s="1"/>
  <c r="M4806"/>
  <c r="N4806" s="1"/>
  <c r="M4805"/>
  <c r="N4805" s="1"/>
  <c r="M4804"/>
  <c r="N4804" s="1"/>
  <c r="M4803"/>
  <c r="N4803" s="1"/>
  <c r="M4802"/>
  <c r="N4802" s="1"/>
  <c r="M4801"/>
  <c r="N4801" s="1"/>
  <c r="M4800"/>
  <c r="N4800" s="1"/>
  <c r="M4799"/>
  <c r="N4799" s="1"/>
  <c r="M4798"/>
  <c r="N4798" s="1"/>
  <c r="M4797"/>
  <c r="N4797" s="1"/>
  <c r="M4796"/>
  <c r="N4796" s="1"/>
  <c r="M4795"/>
  <c r="N4795" s="1"/>
  <c r="M4794"/>
  <c r="N4794" s="1"/>
  <c r="M4793"/>
  <c r="N4793" s="1"/>
  <c r="M4792"/>
  <c r="N4792" s="1"/>
  <c r="M4791"/>
  <c r="N4791" s="1"/>
  <c r="M4790"/>
  <c r="N4790" s="1"/>
  <c r="M4789"/>
  <c r="N4789" s="1"/>
  <c r="M4788"/>
  <c r="N4788" s="1"/>
  <c r="M4787"/>
  <c r="N4787" s="1"/>
  <c r="M4786"/>
  <c r="N4786" s="1"/>
  <c r="M4785"/>
  <c r="N4785" s="1"/>
  <c r="M4784"/>
  <c r="N4784" s="1"/>
  <c r="M4783"/>
  <c r="N4783" s="1"/>
  <c r="M4782"/>
  <c r="N4782" s="1"/>
  <c r="M4781"/>
  <c r="N4781" s="1"/>
  <c r="M4780"/>
  <c r="N4780" s="1"/>
  <c r="M4779"/>
  <c r="N4779" s="1"/>
  <c r="M4778"/>
  <c r="N4778" s="1"/>
  <c r="M4777"/>
  <c r="N4777" s="1"/>
  <c r="M4776"/>
  <c r="N4776" s="1"/>
  <c r="M4775"/>
  <c r="N4775" s="1"/>
  <c r="M4774"/>
  <c r="N4774" s="1"/>
  <c r="M4773"/>
  <c r="N4773" s="1"/>
  <c r="M4772"/>
  <c r="N4772" s="1"/>
  <c r="M4771"/>
  <c r="N4771" s="1"/>
  <c r="M4770"/>
  <c r="N4770" s="1"/>
  <c r="M4769"/>
  <c r="N4769" s="1"/>
  <c r="M4768"/>
  <c r="N4768" s="1"/>
  <c r="M4767"/>
  <c r="N4767" s="1"/>
  <c r="M4766"/>
  <c r="N4766" s="1"/>
  <c r="M4765"/>
  <c r="N4765" s="1"/>
  <c r="M4764"/>
  <c r="N4764" s="1"/>
  <c r="M4763"/>
  <c r="N4763" s="1"/>
  <c r="M4762"/>
  <c r="N4762" s="1"/>
  <c r="M4761"/>
  <c r="N4761" s="1"/>
  <c r="M4760"/>
  <c r="N4760" s="1"/>
  <c r="M4759"/>
  <c r="N4759" s="1"/>
  <c r="M4758"/>
  <c r="N4758" s="1"/>
  <c r="M4757"/>
  <c r="N4757" s="1"/>
  <c r="M4756"/>
  <c r="N4756" s="1"/>
  <c r="M4755"/>
  <c r="N4755" s="1"/>
  <c r="M4754"/>
  <c r="N4754" s="1"/>
  <c r="M4753"/>
  <c r="N4753" s="1"/>
  <c r="M4752"/>
  <c r="N4752" s="1"/>
  <c r="M4751"/>
  <c r="N4751" s="1"/>
  <c r="M4750"/>
  <c r="N4750" s="1"/>
  <c r="M4749"/>
  <c r="N4749" s="1"/>
  <c r="M4748"/>
  <c r="N4748" s="1"/>
  <c r="M4747"/>
  <c r="N4747" s="1"/>
  <c r="M4746"/>
  <c r="N4746" s="1"/>
  <c r="M4745"/>
  <c r="N4745" s="1"/>
  <c r="M4744"/>
  <c r="N4744" s="1"/>
  <c r="M4743"/>
  <c r="N4743" s="1"/>
  <c r="M4742"/>
  <c r="N4742" s="1"/>
  <c r="M4741"/>
  <c r="N4741" s="1"/>
  <c r="M4740"/>
  <c r="N4740" s="1"/>
  <c r="M4739"/>
  <c r="N4739" s="1"/>
  <c r="M4738"/>
  <c r="N4738" s="1"/>
  <c r="M4737"/>
  <c r="N4737" s="1"/>
  <c r="M4736"/>
  <c r="N4736" s="1"/>
  <c r="M4735"/>
  <c r="N4735" s="1"/>
  <c r="M4734"/>
  <c r="N4734" s="1"/>
  <c r="M4733"/>
  <c r="N4733" s="1"/>
  <c r="M4732"/>
  <c r="N4732" s="1"/>
  <c r="M4731"/>
  <c r="N4731" s="1"/>
  <c r="M4730"/>
  <c r="N4730" s="1"/>
  <c r="M4729"/>
  <c r="N4729" s="1"/>
  <c r="M4728"/>
  <c r="N4728" s="1"/>
  <c r="M4727"/>
  <c r="N4727" s="1"/>
  <c r="M4726"/>
  <c r="N4726" s="1"/>
  <c r="M4725"/>
  <c r="N4725" s="1"/>
  <c r="M4724"/>
  <c r="N4724" s="1"/>
  <c r="M4723"/>
  <c r="N4723" s="1"/>
  <c r="M4722"/>
  <c r="N4722" s="1"/>
  <c r="M4721"/>
  <c r="N4721" s="1"/>
  <c r="M4720"/>
  <c r="N4720" s="1"/>
  <c r="M4719"/>
  <c r="N4719" s="1"/>
  <c r="M4718"/>
  <c r="N4718" s="1"/>
  <c r="M4717"/>
  <c r="N4717" s="1"/>
  <c r="M4716"/>
  <c r="N4716" s="1"/>
  <c r="M4715"/>
  <c r="N4715" s="1"/>
  <c r="M4714"/>
  <c r="N4714" s="1"/>
  <c r="M4713"/>
  <c r="N4713" s="1"/>
  <c r="M4712"/>
  <c r="N4712" s="1"/>
  <c r="M4711"/>
  <c r="N4711" s="1"/>
  <c r="M4710"/>
  <c r="N4710" s="1"/>
  <c r="M4709"/>
  <c r="N4709" s="1"/>
  <c r="M4708"/>
  <c r="N4708" s="1"/>
  <c r="M4707"/>
  <c r="N4707" s="1"/>
  <c r="M4706"/>
  <c r="N4706" s="1"/>
  <c r="M4705"/>
  <c r="N4705" s="1"/>
  <c r="M4704"/>
  <c r="N4704" s="1"/>
  <c r="M4703"/>
  <c r="N4703" s="1"/>
  <c r="M4702"/>
  <c r="N4702" s="1"/>
  <c r="M4701"/>
  <c r="N4701" s="1"/>
  <c r="M4700"/>
  <c r="N4700" s="1"/>
  <c r="M4699"/>
  <c r="N4699" s="1"/>
  <c r="M4698"/>
  <c r="N4698" s="1"/>
  <c r="M4697"/>
  <c r="N4697" s="1"/>
  <c r="M4696"/>
  <c r="N4696" s="1"/>
  <c r="M4695"/>
  <c r="N4695" s="1"/>
  <c r="M4694"/>
  <c r="N4694" s="1"/>
  <c r="M4693"/>
  <c r="N4693" s="1"/>
  <c r="M4692"/>
  <c r="N4692" s="1"/>
  <c r="M4691"/>
  <c r="N4691" s="1"/>
  <c r="M4690"/>
  <c r="M4689"/>
  <c r="N4689" s="1"/>
  <c r="M4688"/>
  <c r="N4688" s="1"/>
  <c r="M4687"/>
  <c r="N4687" s="1"/>
  <c r="M4686"/>
  <c r="N4686" s="1"/>
  <c r="M4685"/>
  <c r="N4685" s="1"/>
  <c r="M4684"/>
  <c r="N4684" s="1"/>
  <c r="M4683"/>
  <c r="N4683" s="1"/>
  <c r="M4682"/>
  <c r="N4682" s="1"/>
  <c r="M4681"/>
  <c r="N4681" s="1"/>
  <c r="M4680"/>
  <c r="N4680" s="1"/>
  <c r="M4679"/>
  <c r="N4679" s="1"/>
  <c r="M4678"/>
  <c r="N4678" s="1"/>
  <c r="M4677"/>
  <c r="N4677" s="1"/>
  <c r="M4676"/>
  <c r="N4676" s="1"/>
  <c r="M4675"/>
  <c r="N4675" s="1"/>
  <c r="M4674"/>
  <c r="N4674" s="1"/>
  <c r="M4673"/>
  <c r="N4673" s="1"/>
  <c r="M4672"/>
  <c r="N4672" s="1"/>
  <c r="M4671"/>
  <c r="N4671" s="1"/>
  <c r="M4670"/>
  <c r="N4670" s="1"/>
  <c r="M4669"/>
  <c r="N4669" s="1"/>
  <c r="M4668"/>
  <c r="N4668" s="1"/>
  <c r="M4667"/>
  <c r="N4667" s="1"/>
  <c r="M4666"/>
  <c r="N4666" s="1"/>
  <c r="M4665"/>
  <c r="N4665" s="1"/>
  <c r="M4664"/>
  <c r="N4664" s="1"/>
  <c r="M4663"/>
  <c r="N4663" s="1"/>
  <c r="M4662"/>
  <c r="N4662" s="1"/>
  <c r="M4661"/>
  <c r="N4661" s="1"/>
  <c r="M4660"/>
  <c r="N4660" s="1"/>
  <c r="M4659"/>
  <c r="N4659" s="1"/>
  <c r="M4658"/>
  <c r="N4658" s="1"/>
  <c r="M4657"/>
  <c r="N4657" s="1"/>
  <c r="M4656"/>
  <c r="N4656" s="1"/>
  <c r="M4655"/>
  <c r="N4655" s="1"/>
  <c r="M4654"/>
  <c r="N4654" s="1"/>
  <c r="M4653"/>
  <c r="N4653" s="1"/>
  <c r="M4652"/>
  <c r="N4652" s="1"/>
  <c r="M4651"/>
  <c r="N4651" s="1"/>
  <c r="M4650"/>
  <c r="N4650" s="1"/>
  <c r="M4649"/>
  <c r="N4649" s="1"/>
  <c r="M4648"/>
  <c r="N4648" s="1"/>
  <c r="M4647"/>
  <c r="N4647" s="1"/>
  <c r="M4646"/>
  <c r="N4646" s="1"/>
  <c r="M4645"/>
  <c r="N4645" s="1"/>
  <c r="M4644"/>
  <c r="N4644" s="1"/>
  <c r="M4643"/>
  <c r="N4643" s="1"/>
  <c r="M4642"/>
  <c r="N4642" s="1"/>
  <c r="M4641"/>
  <c r="N4641" s="1"/>
  <c r="M4640"/>
  <c r="N4640" s="1"/>
  <c r="M4639"/>
  <c r="N4639" s="1"/>
  <c r="M4638"/>
  <c r="N4638" s="1"/>
  <c r="M4637"/>
  <c r="N4637" s="1"/>
  <c r="M4636"/>
  <c r="N4636" s="1"/>
  <c r="M4635"/>
  <c r="N4635" s="1"/>
  <c r="M4634"/>
  <c r="N4634" s="1"/>
  <c r="M4633"/>
  <c r="N4633" s="1"/>
  <c r="M4632"/>
  <c r="N4632" s="1"/>
  <c r="M4631"/>
  <c r="N4631" s="1"/>
  <c r="M4630"/>
  <c r="N4630" s="1"/>
  <c r="M4629"/>
  <c r="N4629" s="1"/>
  <c r="M4628"/>
  <c r="N4628" s="1"/>
  <c r="M4627"/>
  <c r="N4627" s="1"/>
  <c r="M4626"/>
  <c r="N4626" s="1"/>
  <c r="M4625"/>
  <c r="N4625" s="1"/>
  <c r="M4624"/>
  <c r="N4624" s="1"/>
  <c r="M4623"/>
  <c r="N4623" s="1"/>
  <c r="M4622"/>
  <c r="N4622" s="1"/>
  <c r="M4621"/>
  <c r="N4621" s="1"/>
  <c r="M4620"/>
  <c r="N4620" s="1"/>
  <c r="M4619"/>
  <c r="N4619" s="1"/>
  <c r="M4618"/>
  <c r="N4618" s="1"/>
  <c r="M4617"/>
  <c r="N4617" s="1"/>
  <c r="M4616"/>
  <c r="N4616" s="1"/>
  <c r="M4615"/>
  <c r="N4615" s="1"/>
  <c r="M4614"/>
  <c r="N4614" s="1"/>
  <c r="M4613"/>
  <c r="N4613" s="1"/>
  <c r="M4612"/>
  <c r="N4612" s="1"/>
  <c r="M4611"/>
  <c r="N4611" s="1"/>
  <c r="M4610"/>
  <c r="N4610" s="1"/>
  <c r="M4609"/>
  <c r="N4609" s="1"/>
  <c r="M4608"/>
  <c r="N4608" s="1"/>
  <c r="M4607"/>
  <c r="N4607" s="1"/>
  <c r="M4606"/>
  <c r="N4606" s="1"/>
  <c r="M4605"/>
  <c r="N4605" s="1"/>
  <c r="M4604"/>
  <c r="N4604" s="1"/>
  <c r="M4603"/>
  <c r="N4603" s="1"/>
  <c r="M4602"/>
  <c r="N4602" s="1"/>
  <c r="M4601"/>
  <c r="N4601" s="1"/>
  <c r="M4600"/>
  <c r="N4600" s="1"/>
  <c r="M4599"/>
  <c r="N4599" s="1"/>
  <c r="M4598"/>
  <c r="N4598" s="1"/>
  <c r="M4597"/>
  <c r="N4597" s="1"/>
  <c r="M4596"/>
  <c r="N4596" s="1"/>
  <c r="M4595"/>
  <c r="N4595" s="1"/>
  <c r="M4594"/>
  <c r="N4594" s="1"/>
  <c r="M4593"/>
  <c r="N4593" s="1"/>
  <c r="M4592"/>
  <c r="N4592" s="1"/>
  <c r="M4591"/>
  <c r="N4591" s="1"/>
  <c r="M4590"/>
  <c r="N4590" s="1"/>
  <c r="M4589"/>
  <c r="N4589" s="1"/>
  <c r="M4588"/>
  <c r="N4588" s="1"/>
  <c r="M4587"/>
  <c r="N4587" s="1"/>
  <c r="M4586"/>
  <c r="M4585"/>
  <c r="N4585" s="1"/>
  <c r="M4584"/>
  <c r="N4584" s="1"/>
  <c r="M4583"/>
  <c r="N4583" s="1"/>
  <c r="M4582"/>
  <c r="N4582" s="1"/>
  <c r="M4581"/>
  <c r="N4581" s="1"/>
  <c r="M4580"/>
  <c r="N4580" s="1"/>
  <c r="M4579"/>
  <c r="N4579" s="1"/>
  <c r="M4578"/>
  <c r="N4578" s="1"/>
  <c r="M4577"/>
  <c r="N4577" s="1"/>
  <c r="M4576"/>
  <c r="N4576" s="1"/>
  <c r="M4575"/>
  <c r="N4575" s="1"/>
  <c r="M4574"/>
  <c r="N4574" s="1"/>
  <c r="M4573"/>
  <c r="N4573" s="1"/>
  <c r="M4572"/>
  <c r="N4572" s="1"/>
  <c r="M4571"/>
  <c r="N4571" s="1"/>
  <c r="M4570"/>
  <c r="N4570" s="1"/>
  <c r="M4569"/>
  <c r="N4569" s="1"/>
  <c r="M4568"/>
  <c r="N4568" s="1"/>
  <c r="M4567"/>
  <c r="N4567" s="1"/>
  <c r="M4566"/>
  <c r="N4566" s="1"/>
  <c r="M4565"/>
  <c r="N4565" s="1"/>
  <c r="M4564"/>
  <c r="N4564" s="1"/>
  <c r="M4563"/>
  <c r="N4563" s="1"/>
  <c r="M4562"/>
  <c r="N4562" s="1"/>
  <c r="M4561"/>
  <c r="N4561" s="1"/>
  <c r="M4560"/>
  <c r="N4560" s="1"/>
  <c r="M4559"/>
  <c r="N4559" s="1"/>
  <c r="M4558"/>
  <c r="N4558" s="1"/>
  <c r="M4557"/>
  <c r="N4557" s="1"/>
  <c r="M4556"/>
  <c r="N4556" s="1"/>
  <c r="M4555"/>
  <c r="N4555" s="1"/>
  <c r="M4554"/>
  <c r="N4554" s="1"/>
  <c r="M4553"/>
  <c r="N4553" s="1"/>
  <c r="M4552"/>
  <c r="N4552" s="1"/>
  <c r="M4551"/>
  <c r="N4551" s="1"/>
  <c r="M4550"/>
  <c r="N4550" s="1"/>
  <c r="M4549"/>
  <c r="N4549" s="1"/>
  <c r="M4548"/>
  <c r="N4548" s="1"/>
  <c r="M4547"/>
  <c r="N4547" s="1"/>
  <c r="M4546"/>
  <c r="N4546" s="1"/>
  <c r="M4545"/>
  <c r="N4545" s="1"/>
  <c r="M4544"/>
  <c r="N4544" s="1"/>
  <c r="M4543"/>
  <c r="N4543" s="1"/>
  <c r="M4542"/>
  <c r="N4542" s="1"/>
  <c r="M4541"/>
  <c r="N4541" s="1"/>
  <c r="M4540"/>
  <c r="N4540" s="1"/>
  <c r="M4539"/>
  <c r="N4539" s="1"/>
  <c r="M4538"/>
  <c r="N4538" s="1"/>
  <c r="M4537"/>
  <c r="N4537" s="1"/>
  <c r="M4536"/>
  <c r="N4536" s="1"/>
  <c r="M4535"/>
  <c r="N4535" s="1"/>
  <c r="M4534"/>
  <c r="N4534" s="1"/>
  <c r="M4533"/>
  <c r="N4533" s="1"/>
  <c r="M4532"/>
  <c r="N4532" s="1"/>
  <c r="M4531"/>
  <c r="N4531" s="1"/>
  <c r="M4530"/>
  <c r="N4530" s="1"/>
  <c r="M4529"/>
  <c r="N4529" s="1"/>
  <c r="M4528"/>
  <c r="N4528" s="1"/>
  <c r="M4527"/>
  <c r="N4527" s="1"/>
  <c r="M4526"/>
  <c r="N4526" s="1"/>
  <c r="M4525"/>
  <c r="N4525" s="1"/>
  <c r="M4524"/>
  <c r="N4524" s="1"/>
  <c r="M4523"/>
  <c r="N4523" s="1"/>
  <c r="M4522"/>
  <c r="N4522" s="1"/>
  <c r="M4521"/>
  <c r="N4521" s="1"/>
  <c r="M4520"/>
  <c r="N4520" s="1"/>
  <c r="M4519"/>
  <c r="N4519" s="1"/>
  <c r="M4518"/>
  <c r="N4518" s="1"/>
  <c r="M4517"/>
  <c r="N4517" s="1"/>
  <c r="M4516"/>
  <c r="N4516" s="1"/>
  <c r="M4515"/>
  <c r="N4515" s="1"/>
  <c r="M4514"/>
  <c r="N4514" s="1"/>
  <c r="M4513"/>
  <c r="N4513" s="1"/>
  <c r="M4512"/>
  <c r="N4512" s="1"/>
  <c r="M4511"/>
  <c r="N4511" s="1"/>
  <c r="M4510"/>
  <c r="N4510" s="1"/>
  <c r="M4509"/>
  <c r="N4509" s="1"/>
  <c r="M4508"/>
  <c r="N4508" s="1"/>
  <c r="M4507"/>
  <c r="N4507" s="1"/>
  <c r="M4506"/>
  <c r="N4506" s="1"/>
  <c r="M4505"/>
  <c r="N4505" s="1"/>
  <c r="M4504"/>
  <c r="N4504" s="1"/>
  <c r="M4503"/>
  <c r="N4503" s="1"/>
  <c r="M4502"/>
  <c r="N4502" s="1"/>
  <c r="M4501"/>
  <c r="N4501" s="1"/>
  <c r="M4500"/>
  <c r="N4500" s="1"/>
  <c r="M4499"/>
  <c r="N4499" s="1"/>
  <c r="M4498"/>
  <c r="N4498" s="1"/>
  <c r="M4497"/>
  <c r="N4497" s="1"/>
  <c r="M4496"/>
  <c r="N4496" s="1"/>
  <c r="M4495"/>
  <c r="N4495" s="1"/>
  <c r="M4494"/>
  <c r="N4494" s="1"/>
  <c r="M4493"/>
  <c r="N4493" s="1"/>
  <c r="M4492"/>
  <c r="N4492" s="1"/>
  <c r="M4491"/>
  <c r="N4491" s="1"/>
  <c r="M4490"/>
  <c r="N4490" s="1"/>
  <c r="M4489"/>
  <c r="N4489" s="1"/>
  <c r="M4488"/>
  <c r="N4488" s="1"/>
  <c r="M4487"/>
  <c r="N4487" s="1"/>
  <c r="M4486"/>
  <c r="N4486" s="1"/>
  <c r="M4485"/>
  <c r="N4485" s="1"/>
  <c r="M4484"/>
  <c r="N4484" s="1"/>
  <c r="M4483"/>
  <c r="N4483" s="1"/>
  <c r="M4482"/>
  <c r="N4482" s="1"/>
  <c r="M4481"/>
  <c r="N4481" s="1"/>
  <c r="M4480"/>
  <c r="N4480" s="1"/>
  <c r="M4479"/>
  <c r="N4479" s="1"/>
  <c r="M4478"/>
  <c r="N4478" s="1"/>
  <c r="M4477"/>
  <c r="N4477" s="1"/>
  <c r="M4476"/>
  <c r="N4476" s="1"/>
  <c r="M4475"/>
  <c r="N4475" s="1"/>
  <c r="M4474"/>
  <c r="N4474" s="1"/>
  <c r="M4473"/>
  <c r="N4473" s="1"/>
  <c r="M4472"/>
  <c r="N4472" s="1"/>
  <c r="M4471"/>
  <c r="N4471" s="1"/>
  <c r="M4470"/>
  <c r="N4470" s="1"/>
  <c r="M4469"/>
  <c r="N4469" s="1"/>
  <c r="M4468"/>
  <c r="N4468" s="1"/>
  <c r="M4467"/>
  <c r="N4467" s="1"/>
  <c r="M4466"/>
  <c r="N4466" s="1"/>
  <c r="M4465"/>
  <c r="N4465" s="1"/>
  <c r="M4464"/>
  <c r="N4464" s="1"/>
  <c r="M4463"/>
  <c r="N4463" s="1"/>
  <c r="M4462"/>
  <c r="N4462" s="1"/>
  <c r="M4461"/>
  <c r="N4461" s="1"/>
  <c r="M4460"/>
  <c r="N4460" s="1"/>
  <c r="M4459"/>
  <c r="N4459" s="1"/>
  <c r="M4458"/>
  <c r="N4458" s="1"/>
  <c r="M4457"/>
  <c r="N4457" s="1"/>
  <c r="M4456"/>
  <c r="N4456" s="1"/>
  <c r="M4455"/>
  <c r="N4455" s="1"/>
  <c r="M4454"/>
  <c r="N4454" s="1"/>
  <c r="M4453"/>
  <c r="N4453" s="1"/>
  <c r="M4452"/>
  <c r="N4452" s="1"/>
  <c r="M4451"/>
  <c r="N4451" s="1"/>
  <c r="M4450"/>
  <c r="N4450" s="1"/>
  <c r="M4449"/>
  <c r="N4449" s="1"/>
  <c r="M4448"/>
  <c r="N4448" s="1"/>
  <c r="M4447"/>
  <c r="N4447" s="1"/>
  <c r="M4446"/>
  <c r="N4446" s="1"/>
  <c r="M4445"/>
  <c r="N4445" s="1"/>
  <c r="M4444"/>
  <c r="N4444" s="1"/>
  <c r="M4443"/>
  <c r="N4443" s="1"/>
  <c r="M4442"/>
  <c r="N4442" s="1"/>
  <c r="M4441"/>
  <c r="N4441" s="1"/>
  <c r="M4440"/>
  <c r="N4440" s="1"/>
  <c r="M4439"/>
  <c r="N4439" s="1"/>
  <c r="M4438"/>
  <c r="N4438" s="1"/>
  <c r="M4437"/>
  <c r="N4437" s="1"/>
  <c r="M4436"/>
  <c r="N4436" s="1"/>
  <c r="M4435"/>
  <c r="N4435" s="1"/>
  <c r="M4434"/>
  <c r="N4434" s="1"/>
  <c r="M4433"/>
  <c r="N4433" s="1"/>
  <c r="M4432"/>
  <c r="N4432" s="1"/>
  <c r="M4431"/>
  <c r="N4431" s="1"/>
  <c r="M4430"/>
  <c r="N4430" s="1"/>
  <c r="M4429"/>
  <c r="N4429" s="1"/>
  <c r="M4428"/>
  <c r="N4428" s="1"/>
  <c r="M4427"/>
  <c r="N4427" s="1"/>
  <c r="M4426"/>
  <c r="N4426" s="1"/>
  <c r="M4425"/>
  <c r="N4425" s="1"/>
  <c r="M4424"/>
  <c r="N4424" s="1"/>
  <c r="M4423"/>
  <c r="N4423" s="1"/>
  <c r="M4422"/>
  <c r="N4422" s="1"/>
  <c r="M4421"/>
  <c r="N4421" s="1"/>
  <c r="M4420"/>
  <c r="N4420" s="1"/>
  <c r="M4419"/>
  <c r="N4419" s="1"/>
  <c r="M4418"/>
  <c r="N4418" s="1"/>
  <c r="M4417"/>
  <c r="N4417" s="1"/>
  <c r="M4416"/>
  <c r="N4416" s="1"/>
  <c r="M4415"/>
  <c r="N4415" s="1"/>
  <c r="M4414"/>
  <c r="N4414" s="1"/>
  <c r="M4413"/>
  <c r="N4413" s="1"/>
  <c r="M4412"/>
  <c r="N4412" s="1"/>
  <c r="M4411"/>
  <c r="N4411" s="1"/>
  <c r="M4410"/>
  <c r="N4410" s="1"/>
  <c r="M4409"/>
  <c r="N4409" s="1"/>
  <c r="M4408"/>
  <c r="N4408" s="1"/>
  <c r="M4407"/>
  <c r="N4407" s="1"/>
  <c r="M4406"/>
  <c r="N4406" s="1"/>
  <c r="M4405"/>
  <c r="N4405" s="1"/>
  <c r="M4404"/>
  <c r="N4404" s="1"/>
  <c r="M4403"/>
  <c r="N4403" s="1"/>
  <c r="M4402"/>
  <c r="N4402" s="1"/>
  <c r="M4401"/>
  <c r="N4401" s="1"/>
  <c r="M4400"/>
  <c r="N4400" s="1"/>
  <c r="M4399"/>
  <c r="N4399" s="1"/>
  <c r="M4398"/>
  <c r="N4398" s="1"/>
  <c r="M4397"/>
  <c r="N4397" s="1"/>
  <c r="M4396"/>
  <c r="N4396" s="1"/>
  <c r="M4395"/>
  <c r="N4395" s="1"/>
  <c r="M4394"/>
  <c r="N4394" s="1"/>
  <c r="M4393"/>
  <c r="N4393" s="1"/>
  <c r="M4392"/>
  <c r="N4392" s="1"/>
  <c r="M4391"/>
  <c r="N4391" s="1"/>
  <c r="M4390"/>
  <c r="N4390" s="1"/>
  <c r="M4389"/>
  <c r="N4389" s="1"/>
  <c r="M4388"/>
  <c r="N4388" s="1"/>
  <c r="M4387"/>
  <c r="N4387" s="1"/>
  <c r="M4386"/>
  <c r="N4386" s="1"/>
  <c r="M4385"/>
  <c r="N4385" s="1"/>
  <c r="M4384"/>
  <c r="N4384" s="1"/>
  <c r="M4383"/>
  <c r="N4383" s="1"/>
  <c r="M4382"/>
  <c r="N4382" s="1"/>
  <c r="M4381"/>
  <c r="N4381" s="1"/>
  <c r="M4380"/>
  <c r="N4380" s="1"/>
  <c r="M4379"/>
  <c r="N4379" s="1"/>
  <c r="M4378"/>
  <c r="N4378" s="1"/>
  <c r="M4377"/>
  <c r="N4377" s="1"/>
  <c r="M4376"/>
  <c r="N4376" s="1"/>
  <c r="M4375"/>
  <c r="N4375" s="1"/>
  <c r="M4374"/>
  <c r="N4374" s="1"/>
  <c r="M4373"/>
  <c r="N4373" s="1"/>
  <c r="M4372"/>
  <c r="N4372" s="1"/>
  <c r="M4371"/>
  <c r="N4371" s="1"/>
  <c r="M4370"/>
  <c r="N4370" s="1"/>
  <c r="M4369"/>
  <c r="N4369" s="1"/>
  <c r="M4368"/>
  <c r="N4368" s="1"/>
  <c r="M4367"/>
  <c r="N4367" s="1"/>
  <c r="M4366"/>
  <c r="N4366" s="1"/>
  <c r="M4365"/>
  <c r="N4365" s="1"/>
  <c r="M4364"/>
  <c r="N4364" s="1"/>
  <c r="M4363"/>
  <c r="N4363" s="1"/>
  <c r="M4362"/>
  <c r="N4362" s="1"/>
  <c r="M4361"/>
  <c r="N4361" s="1"/>
  <c r="M4360"/>
  <c r="N4360" s="1"/>
  <c r="M4359"/>
  <c r="N4359" s="1"/>
  <c r="M4358"/>
  <c r="M4357"/>
  <c r="N4357" s="1"/>
  <c r="M4356"/>
  <c r="N4356" s="1"/>
  <c r="M4355"/>
  <c r="N4355" s="1"/>
  <c r="M4354"/>
  <c r="N4354" s="1"/>
  <c r="M4353"/>
  <c r="N4353" s="1"/>
  <c r="M4352"/>
  <c r="N4352" s="1"/>
  <c r="M4351"/>
  <c r="N4351" s="1"/>
  <c r="M4350"/>
  <c r="N4350" s="1"/>
  <c r="M4349"/>
  <c r="N4349" s="1"/>
  <c r="M4348"/>
  <c r="N4348" s="1"/>
  <c r="M4347"/>
  <c r="N4347" s="1"/>
  <c r="M4346"/>
  <c r="N4346" s="1"/>
  <c r="M4345"/>
  <c r="N4345" s="1"/>
  <c r="M4344"/>
  <c r="N4344" s="1"/>
  <c r="M4343"/>
  <c r="N4343" s="1"/>
  <c r="M4342"/>
  <c r="N4342" s="1"/>
  <c r="M4341"/>
  <c r="N4341" s="1"/>
  <c r="M4340"/>
  <c r="N4340" s="1"/>
  <c r="M4339"/>
  <c r="N4339" s="1"/>
  <c r="M4338"/>
  <c r="N4338" s="1"/>
  <c r="M4337"/>
  <c r="N4337" s="1"/>
  <c r="M4336"/>
  <c r="N4336" s="1"/>
  <c r="M4335"/>
  <c r="N4335" s="1"/>
  <c r="M4334"/>
  <c r="N4334" s="1"/>
  <c r="M4333"/>
  <c r="N4333" s="1"/>
  <c r="M4332"/>
  <c r="N4332" s="1"/>
  <c r="M4331"/>
  <c r="N4331" s="1"/>
  <c r="M4330"/>
  <c r="M4329"/>
  <c r="N4329" s="1"/>
  <c r="M4328"/>
  <c r="N4328" s="1"/>
  <c r="M4327"/>
  <c r="N4327" s="1"/>
  <c r="M4326"/>
  <c r="N4326" s="1"/>
  <c r="M4325"/>
  <c r="N4325" s="1"/>
  <c r="M4324"/>
  <c r="N4324" s="1"/>
  <c r="M4323"/>
  <c r="N4323" s="1"/>
  <c r="M4322"/>
  <c r="N4322" s="1"/>
  <c r="M4321"/>
  <c r="N4321" s="1"/>
  <c r="M4320"/>
  <c r="N4320" s="1"/>
  <c r="M4319"/>
  <c r="N4319" s="1"/>
  <c r="M4318"/>
  <c r="N4318" s="1"/>
  <c r="M4317"/>
  <c r="N4317" s="1"/>
  <c r="M4316"/>
  <c r="N4316" s="1"/>
  <c r="M4315"/>
  <c r="N4315" s="1"/>
  <c r="M4314"/>
  <c r="N4314" s="1"/>
  <c r="M4313"/>
  <c r="N4313" s="1"/>
  <c r="M4312"/>
  <c r="N4312" s="1"/>
  <c r="M4311"/>
  <c r="N4311" s="1"/>
  <c r="M4310"/>
  <c r="N4310" s="1"/>
  <c r="M4309"/>
  <c r="N4309" s="1"/>
  <c r="M4308"/>
  <c r="N4308" s="1"/>
  <c r="M4307"/>
  <c r="N4307" s="1"/>
  <c r="M4306"/>
  <c r="N4306" s="1"/>
  <c r="M4305"/>
  <c r="N4305" s="1"/>
  <c r="M4304"/>
  <c r="N4304" s="1"/>
  <c r="M4303"/>
  <c r="N4303" s="1"/>
  <c r="M4302"/>
  <c r="N4302" s="1"/>
  <c r="M4301"/>
  <c r="N4301" s="1"/>
  <c r="M4300"/>
  <c r="N4300" s="1"/>
  <c r="M4299"/>
  <c r="N4299" s="1"/>
  <c r="M4298"/>
  <c r="N4298" s="1"/>
  <c r="M4297"/>
  <c r="N4297" s="1"/>
  <c r="M4296"/>
  <c r="N4296" s="1"/>
  <c r="M4295"/>
  <c r="N4295" s="1"/>
  <c r="M4294"/>
  <c r="N4294" s="1"/>
  <c r="M4293"/>
  <c r="N4293" s="1"/>
  <c r="M4292"/>
  <c r="N4292" s="1"/>
  <c r="M4291"/>
  <c r="N4291" s="1"/>
  <c r="M4290"/>
  <c r="N4290" s="1"/>
  <c r="M4289"/>
  <c r="N4289" s="1"/>
  <c r="M4288"/>
  <c r="N4288" s="1"/>
  <c r="M4287"/>
  <c r="N4287" s="1"/>
  <c r="M4286"/>
  <c r="N4286" s="1"/>
  <c r="M4285"/>
  <c r="N4285" s="1"/>
  <c r="M4284"/>
  <c r="N4284" s="1"/>
  <c r="M4283"/>
  <c r="N4283" s="1"/>
  <c r="M4282"/>
  <c r="N4282" s="1"/>
  <c r="M4281"/>
  <c r="N4281" s="1"/>
  <c r="M4280"/>
  <c r="N4280" s="1"/>
  <c r="M4279"/>
  <c r="N4279" s="1"/>
  <c r="M4278"/>
  <c r="N4278" s="1"/>
  <c r="M4277"/>
  <c r="N4277" s="1"/>
  <c r="M4276"/>
  <c r="N4276" s="1"/>
  <c r="M4275"/>
  <c r="N4275" s="1"/>
  <c r="M4274"/>
  <c r="N4274" s="1"/>
  <c r="M4273"/>
  <c r="N4273" s="1"/>
  <c r="M4272"/>
  <c r="N4272" s="1"/>
  <c r="M4271"/>
  <c r="N4271" s="1"/>
  <c r="M4270"/>
  <c r="N4270" s="1"/>
  <c r="M4269"/>
  <c r="N4269" s="1"/>
  <c r="M4268"/>
  <c r="N4268" s="1"/>
  <c r="M4267"/>
  <c r="N4267" s="1"/>
  <c r="M4266"/>
  <c r="N4266" s="1"/>
  <c r="M4265"/>
  <c r="N4265" s="1"/>
  <c r="M4264"/>
  <c r="N4264" s="1"/>
  <c r="M4263"/>
  <c r="N4263" s="1"/>
  <c r="M4262"/>
  <c r="N4262" s="1"/>
  <c r="M4261"/>
  <c r="N4261" s="1"/>
  <c r="M4260"/>
  <c r="N4260" s="1"/>
  <c r="M4259"/>
  <c r="N4259" s="1"/>
  <c r="M4258"/>
  <c r="N4258" s="1"/>
  <c r="M4257"/>
  <c r="N4257" s="1"/>
  <c r="M4256"/>
  <c r="N4256" s="1"/>
  <c r="M4255"/>
  <c r="N4255" s="1"/>
  <c r="M4254"/>
  <c r="N4254" s="1"/>
  <c r="M4253"/>
  <c r="N4253" s="1"/>
  <c r="M4252"/>
  <c r="N4252" s="1"/>
  <c r="M4251"/>
  <c r="N4251" s="1"/>
  <c r="M4250"/>
  <c r="N4250" s="1"/>
  <c r="M4249"/>
  <c r="N4249" s="1"/>
  <c r="M4248"/>
  <c r="N4248" s="1"/>
  <c r="M4247"/>
  <c r="N4247" s="1"/>
  <c r="M4246"/>
  <c r="N4246" s="1"/>
  <c r="M4245"/>
  <c r="N4245" s="1"/>
  <c r="M4244"/>
  <c r="N4244" s="1"/>
  <c r="M4243"/>
  <c r="N4243" s="1"/>
  <c r="M4242"/>
  <c r="N4242" s="1"/>
  <c r="M4241"/>
  <c r="N4241" s="1"/>
  <c r="M4240"/>
  <c r="N4240" s="1"/>
  <c r="M4239"/>
  <c r="N4239" s="1"/>
  <c r="M4238"/>
  <c r="N4238" s="1"/>
  <c r="M4237"/>
  <c r="N4237" s="1"/>
  <c r="M4236"/>
  <c r="N4236" s="1"/>
  <c r="M4235"/>
  <c r="N4235" s="1"/>
  <c r="M4234"/>
  <c r="N4234" s="1"/>
  <c r="M4233"/>
  <c r="N4233" s="1"/>
  <c r="M4232"/>
  <c r="N4232" s="1"/>
  <c r="M4231"/>
  <c r="N4231" s="1"/>
  <c r="M4230"/>
  <c r="N4230" s="1"/>
  <c r="M4229"/>
  <c r="N4229" s="1"/>
  <c r="M4228"/>
  <c r="N4228" s="1"/>
  <c r="M4227"/>
  <c r="N4227" s="1"/>
  <c r="M4226"/>
  <c r="N4226" s="1"/>
  <c r="M4225"/>
  <c r="N4225" s="1"/>
  <c r="M4224"/>
  <c r="N4224" s="1"/>
  <c r="M4223"/>
  <c r="N4223" s="1"/>
  <c r="M4222"/>
  <c r="N4222" s="1"/>
  <c r="M4221"/>
  <c r="N4221" s="1"/>
  <c r="M4220"/>
  <c r="N4220" s="1"/>
  <c r="M4219"/>
  <c r="N4219" s="1"/>
  <c r="M4218"/>
  <c r="N4218" s="1"/>
  <c r="M4217"/>
  <c r="N4217" s="1"/>
  <c r="M4216"/>
  <c r="N4216" s="1"/>
  <c r="M4215"/>
  <c r="N4215" s="1"/>
  <c r="M4214"/>
  <c r="N4214" s="1"/>
  <c r="M4213"/>
  <c r="N4213" s="1"/>
  <c r="M4212"/>
  <c r="N4212" s="1"/>
  <c r="M4211"/>
  <c r="N4211" s="1"/>
  <c r="M4210"/>
  <c r="N4210" s="1"/>
  <c r="M4209"/>
  <c r="N4209" s="1"/>
  <c r="M4208"/>
  <c r="N4208" s="1"/>
  <c r="M4207"/>
  <c r="N4207" s="1"/>
  <c r="M4206"/>
  <c r="N4206" s="1"/>
  <c r="M4205"/>
  <c r="N4205" s="1"/>
  <c r="M4204"/>
  <c r="N4204" s="1"/>
  <c r="M4203"/>
  <c r="N4203" s="1"/>
  <c r="M4202"/>
  <c r="N4202" s="1"/>
  <c r="M4201"/>
  <c r="N4201" s="1"/>
  <c r="M4200"/>
  <c r="N4200" s="1"/>
  <c r="M4199"/>
  <c r="N4199" s="1"/>
  <c r="M4198"/>
  <c r="N4198" s="1"/>
  <c r="M4197"/>
  <c r="N4197" s="1"/>
  <c r="M4196"/>
  <c r="N4196" s="1"/>
  <c r="M4195"/>
  <c r="N4195" s="1"/>
  <c r="M4194"/>
  <c r="N4194" s="1"/>
  <c r="M4193"/>
  <c r="N4193" s="1"/>
  <c r="M4192"/>
  <c r="N4192" s="1"/>
  <c r="M4191"/>
  <c r="N4191" s="1"/>
  <c r="M4190"/>
  <c r="N4190" s="1"/>
  <c r="M4189"/>
  <c r="N4189" s="1"/>
  <c r="M4188"/>
  <c r="N4188" s="1"/>
  <c r="M4187"/>
  <c r="N4187" s="1"/>
  <c r="M4186"/>
  <c r="N4186" s="1"/>
  <c r="M4185"/>
  <c r="N4185" s="1"/>
  <c r="M4184"/>
  <c r="N4184" s="1"/>
  <c r="M4183"/>
  <c r="N4183" s="1"/>
  <c r="M4182"/>
  <c r="N4182" s="1"/>
  <c r="M4181"/>
  <c r="N4181" s="1"/>
  <c r="M4180"/>
  <c r="N4180" s="1"/>
  <c r="M4179"/>
  <c r="N4179" s="1"/>
  <c r="M4178"/>
  <c r="N4178" s="1"/>
  <c r="M4177"/>
  <c r="N4177" s="1"/>
  <c r="M4176"/>
  <c r="N4176" s="1"/>
  <c r="M4175"/>
  <c r="N4175" s="1"/>
  <c r="M4174"/>
  <c r="N4174" s="1"/>
  <c r="M4173"/>
  <c r="N4173" s="1"/>
  <c r="M4172"/>
  <c r="N4172" s="1"/>
  <c r="M4171"/>
  <c r="N4171" s="1"/>
  <c r="M4170"/>
  <c r="N4170" s="1"/>
  <c r="M4169"/>
  <c r="N4169" s="1"/>
  <c r="M4168"/>
  <c r="N4168" s="1"/>
  <c r="M4167"/>
  <c r="N4167" s="1"/>
  <c r="M4166"/>
  <c r="N4166" s="1"/>
  <c r="M4165"/>
  <c r="N4165" s="1"/>
  <c r="M4164"/>
  <c r="N4164" s="1"/>
  <c r="M4163"/>
  <c r="N4163" s="1"/>
  <c r="M4162"/>
  <c r="N4162" s="1"/>
  <c r="M4161"/>
  <c r="N4161" s="1"/>
  <c r="M4160"/>
  <c r="N4160" s="1"/>
  <c r="M4159"/>
  <c r="N4159" s="1"/>
  <c r="M4158"/>
  <c r="N4158" s="1"/>
  <c r="M4157"/>
  <c r="N4157" s="1"/>
  <c r="M4156"/>
  <c r="N4156" s="1"/>
  <c r="M4155"/>
  <c r="N4155" s="1"/>
  <c r="M4154"/>
  <c r="N4154" s="1"/>
  <c r="M4153"/>
  <c r="N4153" s="1"/>
  <c r="M4152"/>
  <c r="N4152" s="1"/>
  <c r="M4151"/>
  <c r="N4151" s="1"/>
  <c r="M4150"/>
  <c r="N4150" s="1"/>
  <c r="M4149"/>
  <c r="N4149" s="1"/>
  <c r="M4148"/>
  <c r="N4148" s="1"/>
  <c r="M4147"/>
  <c r="N4147" s="1"/>
  <c r="M4146"/>
  <c r="N4146" s="1"/>
  <c r="M4145"/>
  <c r="N4145" s="1"/>
  <c r="M4144"/>
  <c r="N4144" s="1"/>
  <c r="M4143"/>
  <c r="N4143" s="1"/>
  <c r="M4142"/>
  <c r="N4142" s="1"/>
  <c r="M4141"/>
  <c r="N4141" s="1"/>
  <c r="M4140"/>
  <c r="N4140" s="1"/>
  <c r="M4139"/>
  <c r="N4139" s="1"/>
  <c r="M4138"/>
  <c r="N4138" s="1"/>
  <c r="M4137"/>
  <c r="N4137" s="1"/>
  <c r="M4136"/>
  <c r="N4136" s="1"/>
  <c r="M4135"/>
  <c r="N4135" s="1"/>
  <c r="M4134"/>
  <c r="N4134" s="1"/>
  <c r="M4133"/>
  <c r="N4133" s="1"/>
  <c r="M4132"/>
  <c r="N4132" s="1"/>
  <c r="M4131"/>
  <c r="N4131" s="1"/>
  <c r="M4130"/>
  <c r="M4129"/>
  <c r="N4129" s="1"/>
  <c r="M4128"/>
  <c r="N4128" s="1"/>
  <c r="M4127"/>
  <c r="N4127" s="1"/>
  <c r="M4126"/>
  <c r="N4126" s="1"/>
  <c r="M4125"/>
  <c r="N4125" s="1"/>
  <c r="M4124"/>
  <c r="N4124" s="1"/>
  <c r="M4123"/>
  <c r="N4123" s="1"/>
  <c r="M4122"/>
  <c r="N4122" s="1"/>
  <c r="M4121"/>
  <c r="N4121" s="1"/>
  <c r="M4120"/>
  <c r="N4120" s="1"/>
  <c r="M4119"/>
  <c r="N4119" s="1"/>
  <c r="M4118"/>
  <c r="N4118" s="1"/>
  <c r="M4117"/>
  <c r="N4117" s="1"/>
  <c r="M4116"/>
  <c r="N4116" s="1"/>
  <c r="M4115"/>
  <c r="N4115" s="1"/>
  <c r="M4114"/>
  <c r="N4114" s="1"/>
  <c r="M4113"/>
  <c r="N4113" s="1"/>
  <c r="M4112"/>
  <c r="N4112" s="1"/>
  <c r="M4111"/>
  <c r="N4111" s="1"/>
  <c r="M4110"/>
  <c r="N4110" s="1"/>
  <c r="M4109"/>
  <c r="N4109" s="1"/>
  <c r="M4108"/>
  <c r="N4108" s="1"/>
  <c r="M4107"/>
  <c r="N4107" s="1"/>
  <c r="M4106"/>
  <c r="N4106" s="1"/>
  <c r="M4105"/>
  <c r="N4105" s="1"/>
  <c r="M4104"/>
  <c r="N4104" s="1"/>
  <c r="M4103"/>
  <c r="N4103" s="1"/>
  <c r="M4102"/>
  <c r="M4101"/>
  <c r="N4101" s="1"/>
  <c r="M4100"/>
  <c r="N4100" s="1"/>
  <c r="M4099"/>
  <c r="N4099" s="1"/>
  <c r="M4098"/>
  <c r="N4098" s="1"/>
  <c r="M4097"/>
  <c r="N4097" s="1"/>
  <c r="M4096"/>
  <c r="N4096" s="1"/>
  <c r="M4095"/>
  <c r="N4095" s="1"/>
  <c r="M4094"/>
  <c r="N4094" s="1"/>
  <c r="M4093"/>
  <c r="N4093" s="1"/>
  <c r="M4092"/>
  <c r="N4092" s="1"/>
  <c r="M4091"/>
  <c r="N4091" s="1"/>
  <c r="M4090"/>
  <c r="N4090" s="1"/>
  <c r="M4089"/>
  <c r="N4089" s="1"/>
  <c r="M4088"/>
  <c r="N4088" s="1"/>
  <c r="M4087"/>
  <c r="N4087" s="1"/>
  <c r="M4086"/>
  <c r="N4086" s="1"/>
  <c r="M4085"/>
  <c r="N4085" s="1"/>
  <c r="M4084"/>
  <c r="N4084" s="1"/>
  <c r="M4083"/>
  <c r="N4083" s="1"/>
  <c r="M4082"/>
  <c r="N4082" s="1"/>
  <c r="M4081"/>
  <c r="N4081" s="1"/>
  <c r="M4080"/>
  <c r="N4080" s="1"/>
  <c r="M4079"/>
  <c r="N4079" s="1"/>
  <c r="M4078"/>
  <c r="N4078" s="1"/>
  <c r="M4077"/>
  <c r="N4077" s="1"/>
  <c r="M4076"/>
  <c r="N4076" s="1"/>
  <c r="M4075"/>
  <c r="N4075" s="1"/>
  <c r="M4074"/>
  <c r="N4074" s="1"/>
  <c r="M4073"/>
  <c r="N4073" s="1"/>
  <c r="M4072"/>
  <c r="N4072" s="1"/>
  <c r="M4071"/>
  <c r="N4071" s="1"/>
  <c r="M4070"/>
  <c r="N4070" s="1"/>
  <c r="M4069"/>
  <c r="N4069" s="1"/>
  <c r="M4068"/>
  <c r="N4068" s="1"/>
  <c r="M4067"/>
  <c r="N4067" s="1"/>
  <c r="M4066"/>
  <c r="N4066" s="1"/>
  <c r="M4065"/>
  <c r="N4065" s="1"/>
  <c r="M4064"/>
  <c r="N4064" s="1"/>
  <c r="M4063"/>
  <c r="N4063" s="1"/>
  <c r="M4062"/>
  <c r="N4062" s="1"/>
  <c r="M4061"/>
  <c r="N4061" s="1"/>
  <c r="M4060"/>
  <c r="N4060" s="1"/>
  <c r="M4059"/>
  <c r="N4059" s="1"/>
  <c r="M4058"/>
  <c r="N4058" s="1"/>
  <c r="M4057"/>
  <c r="N4057" s="1"/>
  <c r="M4056"/>
  <c r="N4056" s="1"/>
  <c r="M4055"/>
  <c r="N4055" s="1"/>
  <c r="M4054"/>
  <c r="N4054" s="1"/>
  <c r="M4053"/>
  <c r="N4053" s="1"/>
  <c r="M4052"/>
  <c r="N4052" s="1"/>
  <c r="M4051"/>
  <c r="N4051" s="1"/>
  <c r="M4050"/>
  <c r="N4050" s="1"/>
  <c r="M4049"/>
  <c r="N4049" s="1"/>
  <c r="M4048"/>
  <c r="N4048" s="1"/>
  <c r="M4047"/>
  <c r="N4047" s="1"/>
  <c r="M4046"/>
  <c r="N4046" s="1"/>
  <c r="M4045"/>
  <c r="N4045" s="1"/>
  <c r="M4044"/>
  <c r="N4044" s="1"/>
  <c r="M4043"/>
  <c r="N4043" s="1"/>
  <c r="M4042"/>
  <c r="N4042" s="1"/>
  <c r="M4041"/>
  <c r="N4041" s="1"/>
  <c r="M4040"/>
  <c r="N4040" s="1"/>
  <c r="M4039"/>
  <c r="N4039" s="1"/>
  <c r="M4038"/>
  <c r="N4038" s="1"/>
  <c r="M4037"/>
  <c r="N4037" s="1"/>
  <c r="M4036"/>
  <c r="N4036" s="1"/>
  <c r="M4035"/>
  <c r="N4035" s="1"/>
  <c r="M4034"/>
  <c r="N4034" s="1"/>
  <c r="M4033"/>
  <c r="N4033" s="1"/>
  <c r="M4032"/>
  <c r="N4032" s="1"/>
  <c r="M4031"/>
  <c r="N4031" s="1"/>
  <c r="M4030"/>
  <c r="N4030" s="1"/>
  <c r="M4029"/>
  <c r="N4029" s="1"/>
  <c r="M4028"/>
  <c r="N4028" s="1"/>
  <c r="M4027"/>
  <c r="N4027" s="1"/>
  <c r="M4026"/>
  <c r="N4026" s="1"/>
  <c r="M4025"/>
  <c r="N4025" s="1"/>
  <c r="M4024"/>
  <c r="N4024" s="1"/>
  <c r="M4023"/>
  <c r="N4023" s="1"/>
  <c r="M4022"/>
  <c r="N4022" s="1"/>
  <c r="M4021"/>
  <c r="N4021" s="1"/>
  <c r="M4020"/>
  <c r="N4020" s="1"/>
  <c r="M4019"/>
  <c r="N4019" s="1"/>
  <c r="M4018"/>
  <c r="N4018" s="1"/>
  <c r="M4017"/>
  <c r="N4017" s="1"/>
  <c r="M4016"/>
  <c r="N4016" s="1"/>
  <c r="M4015"/>
  <c r="N4015" s="1"/>
  <c r="M4014"/>
  <c r="N4014" s="1"/>
  <c r="M4013"/>
  <c r="N4013" s="1"/>
  <c r="M4012"/>
  <c r="N4012" s="1"/>
  <c r="M4011"/>
  <c r="N4011" s="1"/>
  <c r="M4010"/>
  <c r="N4010" s="1"/>
  <c r="M4009"/>
  <c r="N4009" s="1"/>
  <c r="M4008"/>
  <c r="N4008" s="1"/>
  <c r="M4007"/>
  <c r="N4007" s="1"/>
  <c r="M4006"/>
  <c r="N4006" s="1"/>
  <c r="M4005"/>
  <c r="N4005" s="1"/>
  <c r="M4004"/>
  <c r="N4004" s="1"/>
  <c r="M4003"/>
  <c r="N4003" s="1"/>
  <c r="M4002"/>
  <c r="N4002" s="1"/>
  <c r="M4001"/>
  <c r="N4001" s="1"/>
  <c r="M4000"/>
  <c r="N4000" s="1"/>
  <c r="M3999"/>
  <c r="N3999" s="1"/>
  <c r="M3998"/>
  <c r="N3998" s="1"/>
  <c r="M3997"/>
  <c r="N3997" s="1"/>
  <c r="M3996"/>
  <c r="N3996" s="1"/>
  <c r="M3995"/>
  <c r="N3995" s="1"/>
  <c r="M3994"/>
  <c r="N3994" s="1"/>
  <c r="M3993"/>
  <c r="N3993" s="1"/>
  <c r="M3992"/>
  <c r="N3992" s="1"/>
  <c r="M3991"/>
  <c r="N3991" s="1"/>
  <c r="M3990"/>
  <c r="N3990" s="1"/>
  <c r="M3989"/>
  <c r="N3989" s="1"/>
  <c r="M3988"/>
  <c r="N3988" s="1"/>
  <c r="M3987"/>
  <c r="N3987" s="1"/>
  <c r="M3986"/>
  <c r="N3986" s="1"/>
  <c r="M3985"/>
  <c r="N3985" s="1"/>
  <c r="M3984"/>
  <c r="N3984" s="1"/>
  <c r="M3983"/>
  <c r="N3983" s="1"/>
  <c r="M3982"/>
  <c r="N3982" s="1"/>
  <c r="M3981"/>
  <c r="N3981" s="1"/>
  <c r="M3980"/>
  <c r="N3980" s="1"/>
  <c r="M3979"/>
  <c r="N3979" s="1"/>
  <c r="M3978"/>
  <c r="N3978" s="1"/>
  <c r="M3977"/>
  <c r="N3977" s="1"/>
  <c r="M3976"/>
  <c r="N3976" s="1"/>
  <c r="M3975"/>
  <c r="N3975" s="1"/>
  <c r="M3974"/>
  <c r="N3974" s="1"/>
  <c r="M3973"/>
  <c r="N3973" s="1"/>
  <c r="M3972"/>
  <c r="N3972" s="1"/>
  <c r="M3971"/>
  <c r="N3971" s="1"/>
  <c r="M3970"/>
  <c r="N3970" s="1"/>
  <c r="M3969"/>
  <c r="N3969" s="1"/>
  <c r="M3968"/>
  <c r="N3968" s="1"/>
  <c r="M3967"/>
  <c r="N3967" s="1"/>
  <c r="M3966"/>
  <c r="N3966" s="1"/>
  <c r="M3965"/>
  <c r="N3965" s="1"/>
  <c r="M3964"/>
  <c r="N3964" s="1"/>
  <c r="M3963"/>
  <c r="N3963" s="1"/>
  <c r="M3962"/>
  <c r="N3962" s="1"/>
  <c r="M3961"/>
  <c r="N3961" s="1"/>
  <c r="M3960"/>
  <c r="N3960" s="1"/>
  <c r="M3959"/>
  <c r="N3959" s="1"/>
  <c r="M3958"/>
  <c r="N3958" s="1"/>
  <c r="M3957"/>
  <c r="N3957" s="1"/>
  <c r="M3956"/>
  <c r="N3956" s="1"/>
  <c r="M3955"/>
  <c r="N3955" s="1"/>
  <c r="M3954"/>
  <c r="N3954" s="1"/>
  <c r="M3953"/>
  <c r="N3953" s="1"/>
  <c r="M3952"/>
  <c r="N3952" s="1"/>
  <c r="M3951"/>
  <c r="N3951" s="1"/>
  <c r="M3950"/>
  <c r="N3950" s="1"/>
  <c r="M3949"/>
  <c r="N3949" s="1"/>
  <c r="M3948"/>
  <c r="N3948" s="1"/>
  <c r="M3947"/>
  <c r="N3947" s="1"/>
  <c r="M3946"/>
  <c r="N3946" s="1"/>
  <c r="M3945"/>
  <c r="N3945" s="1"/>
  <c r="M3944"/>
  <c r="N3944" s="1"/>
  <c r="M3943"/>
  <c r="N3943" s="1"/>
  <c r="M3942"/>
  <c r="N3942" s="1"/>
  <c r="M3941"/>
  <c r="N3941" s="1"/>
  <c r="M3940"/>
  <c r="N3940" s="1"/>
  <c r="M3939"/>
  <c r="N3939" s="1"/>
  <c r="M3938"/>
  <c r="N3938" s="1"/>
  <c r="M3937"/>
  <c r="N3937" s="1"/>
  <c r="M3936"/>
  <c r="N3936" s="1"/>
  <c r="M3935"/>
  <c r="N3935" s="1"/>
  <c r="M3934"/>
  <c r="N3934" s="1"/>
  <c r="M3933"/>
  <c r="N3933" s="1"/>
  <c r="M3932"/>
  <c r="N3932" s="1"/>
  <c r="M3931"/>
  <c r="N3931" s="1"/>
  <c r="M3930"/>
  <c r="N3930" s="1"/>
  <c r="M3929"/>
  <c r="N3929" s="1"/>
  <c r="M3928"/>
  <c r="N3928" s="1"/>
  <c r="M3927"/>
  <c r="N3927" s="1"/>
  <c r="M3926"/>
  <c r="N3926" s="1"/>
  <c r="M3925"/>
  <c r="N3925" s="1"/>
  <c r="M3924"/>
  <c r="N3924" s="1"/>
  <c r="M3923"/>
  <c r="N3923" s="1"/>
  <c r="M3922"/>
  <c r="N3922" s="1"/>
  <c r="M3921"/>
  <c r="N3921" s="1"/>
  <c r="M3920"/>
  <c r="N3920" s="1"/>
  <c r="M3919"/>
  <c r="N3919" s="1"/>
  <c r="M3918"/>
  <c r="N3918" s="1"/>
  <c r="M3917"/>
  <c r="N3917" s="1"/>
  <c r="M3916"/>
  <c r="N3916" s="1"/>
  <c r="M3915"/>
  <c r="N3915" s="1"/>
  <c r="M3914"/>
  <c r="N3914" s="1"/>
  <c r="M3913"/>
  <c r="N3913" s="1"/>
  <c r="M3912"/>
  <c r="N3912" s="1"/>
  <c r="M3911"/>
  <c r="N3911" s="1"/>
  <c r="M3910"/>
  <c r="N3910" s="1"/>
  <c r="M3909"/>
  <c r="N3909" s="1"/>
  <c r="M3908"/>
  <c r="N3908" s="1"/>
  <c r="M3907"/>
  <c r="N3907" s="1"/>
  <c r="M3906"/>
  <c r="N3906" s="1"/>
  <c r="M3905"/>
  <c r="N3905" s="1"/>
  <c r="M3904"/>
  <c r="N3904" s="1"/>
  <c r="M3903"/>
  <c r="N3903" s="1"/>
  <c r="M3902"/>
  <c r="N3902" s="1"/>
  <c r="M3901"/>
  <c r="N3901" s="1"/>
  <c r="M3900"/>
  <c r="N3900" s="1"/>
  <c r="M3899"/>
  <c r="N3899" s="1"/>
  <c r="M3898"/>
  <c r="N3898" s="1"/>
  <c r="M3897"/>
  <c r="N3897" s="1"/>
  <c r="M3896"/>
  <c r="N3896" s="1"/>
  <c r="M3895"/>
  <c r="N3895" s="1"/>
  <c r="M3894"/>
  <c r="N3894" s="1"/>
  <c r="M3893"/>
  <c r="N3893" s="1"/>
  <c r="M3892"/>
  <c r="N3892" s="1"/>
  <c r="M3891"/>
  <c r="N3891" s="1"/>
  <c r="M3890"/>
  <c r="N3890" s="1"/>
  <c r="M3889"/>
  <c r="N3889" s="1"/>
  <c r="M3888"/>
  <c r="N3888" s="1"/>
  <c r="M3887"/>
  <c r="N3887" s="1"/>
  <c r="M3886"/>
  <c r="N3886" s="1"/>
  <c r="M3885"/>
  <c r="N3885" s="1"/>
  <c r="M3884"/>
  <c r="N3884" s="1"/>
  <c r="M3883"/>
  <c r="N3883" s="1"/>
  <c r="M3882"/>
  <c r="N3882" s="1"/>
  <c r="M3881"/>
  <c r="N3881" s="1"/>
  <c r="M3880"/>
  <c r="N3880" s="1"/>
  <c r="M3879"/>
  <c r="N3879" s="1"/>
  <c r="M3878"/>
  <c r="N3878" s="1"/>
  <c r="M3877"/>
  <c r="N3877" s="1"/>
  <c r="M3876"/>
  <c r="N3876" s="1"/>
  <c r="M3875"/>
  <c r="N3875" s="1"/>
  <c r="M3874"/>
  <c r="M3873"/>
  <c r="N3873" s="1"/>
  <c r="M3872"/>
  <c r="N3872" s="1"/>
  <c r="M3871"/>
  <c r="N3871" s="1"/>
  <c r="M3870"/>
  <c r="N3870" s="1"/>
  <c r="M3869"/>
  <c r="N3869" s="1"/>
  <c r="M3868"/>
  <c r="N3868" s="1"/>
  <c r="M3867"/>
  <c r="N3867" s="1"/>
  <c r="M3866"/>
  <c r="N3866" s="1"/>
  <c r="M3865"/>
  <c r="N3865" s="1"/>
  <c r="M3864"/>
  <c r="N3864" s="1"/>
  <c r="M3863"/>
  <c r="N3863" s="1"/>
  <c r="M3862"/>
  <c r="N3862" s="1"/>
  <c r="M3861"/>
  <c r="N3861" s="1"/>
  <c r="M3860"/>
  <c r="N3860" s="1"/>
  <c r="M3859"/>
  <c r="N3859" s="1"/>
  <c r="M3858"/>
  <c r="N3858" s="1"/>
  <c r="M3857"/>
  <c r="N3857" s="1"/>
  <c r="M3856"/>
  <c r="N3856" s="1"/>
  <c r="M3855"/>
  <c r="N3855" s="1"/>
  <c r="M3854"/>
  <c r="N3854" s="1"/>
  <c r="M3853"/>
  <c r="N3853" s="1"/>
  <c r="M3852"/>
  <c r="N3852" s="1"/>
  <c r="M3851"/>
  <c r="N3851" s="1"/>
  <c r="M3850"/>
  <c r="N3850" s="1"/>
  <c r="M3849"/>
  <c r="N3849" s="1"/>
  <c r="M3848"/>
  <c r="N3848" s="1"/>
  <c r="M3847"/>
  <c r="N3847" s="1"/>
  <c r="M3846"/>
  <c r="N3846" s="1"/>
  <c r="M3845"/>
  <c r="N3845" s="1"/>
  <c r="M3844"/>
  <c r="N3844" s="1"/>
  <c r="M3843"/>
  <c r="N3843" s="1"/>
  <c r="M3842"/>
  <c r="N3842" s="1"/>
  <c r="M3841"/>
  <c r="N3841" s="1"/>
  <c r="M3840"/>
  <c r="N3840" s="1"/>
  <c r="M3839"/>
  <c r="N3839" s="1"/>
  <c r="M3838"/>
  <c r="N3838" s="1"/>
  <c r="M3837"/>
  <c r="N3837" s="1"/>
  <c r="M3836"/>
  <c r="N3836" s="1"/>
  <c r="M3835"/>
  <c r="N3835" s="1"/>
  <c r="M3834"/>
  <c r="N3834" s="1"/>
  <c r="M3833"/>
  <c r="N3833" s="1"/>
  <c r="M3832"/>
  <c r="N3832" s="1"/>
  <c r="M3831"/>
  <c r="N3831" s="1"/>
  <c r="M3830"/>
  <c r="N3830" s="1"/>
  <c r="M3829"/>
  <c r="N3829" s="1"/>
  <c r="M3828"/>
  <c r="N3828" s="1"/>
  <c r="M3827"/>
  <c r="N3827" s="1"/>
  <c r="M3826"/>
  <c r="N3826" s="1"/>
  <c r="M3825"/>
  <c r="N3825" s="1"/>
  <c r="M3824"/>
  <c r="N3824" s="1"/>
  <c r="M3823"/>
  <c r="N3823" s="1"/>
  <c r="M3822"/>
  <c r="N3822" s="1"/>
  <c r="M3821"/>
  <c r="N3821" s="1"/>
  <c r="M3820"/>
  <c r="N3820" s="1"/>
  <c r="M3819"/>
  <c r="N3819" s="1"/>
  <c r="M3818"/>
  <c r="N3818" s="1"/>
  <c r="M3817"/>
  <c r="N3817" s="1"/>
  <c r="M3816"/>
  <c r="N3816" s="1"/>
  <c r="M3815"/>
  <c r="N3815" s="1"/>
  <c r="M3814"/>
  <c r="N3814" s="1"/>
  <c r="M3813"/>
  <c r="N3813" s="1"/>
  <c r="M3812"/>
  <c r="N3812" s="1"/>
  <c r="M3811"/>
  <c r="N3811" s="1"/>
  <c r="M3810"/>
  <c r="N3810" s="1"/>
  <c r="M3809"/>
  <c r="N3809" s="1"/>
  <c r="M3808"/>
  <c r="N3808" s="1"/>
  <c r="M3807"/>
  <c r="N3807" s="1"/>
  <c r="M3806"/>
  <c r="N3806" s="1"/>
  <c r="M3805"/>
  <c r="N3805" s="1"/>
  <c r="M3804"/>
  <c r="N3804" s="1"/>
  <c r="M3803"/>
  <c r="N3803" s="1"/>
  <c r="M3802"/>
  <c r="N3802" s="1"/>
  <c r="M3801"/>
  <c r="N3801" s="1"/>
  <c r="M3800"/>
  <c r="N3800" s="1"/>
  <c r="M3799"/>
  <c r="N3799" s="1"/>
  <c r="M3798"/>
  <c r="N3798" s="1"/>
  <c r="M3797"/>
  <c r="N3797" s="1"/>
  <c r="M3796"/>
  <c r="N3796" s="1"/>
  <c r="M3795"/>
  <c r="N3795" s="1"/>
  <c r="M3794"/>
  <c r="N3794" s="1"/>
  <c r="M3793"/>
  <c r="N3793" s="1"/>
  <c r="M3792"/>
  <c r="N3792" s="1"/>
  <c r="M3791"/>
  <c r="N3791" s="1"/>
  <c r="M3790"/>
  <c r="N3790" s="1"/>
  <c r="M3789"/>
  <c r="N3789" s="1"/>
  <c r="M3788"/>
  <c r="N3788" s="1"/>
  <c r="M3787"/>
  <c r="N3787" s="1"/>
  <c r="M3786"/>
  <c r="N3786" s="1"/>
  <c r="M3785"/>
  <c r="N3785" s="1"/>
  <c r="M3784"/>
  <c r="N3784" s="1"/>
  <c r="M3783"/>
  <c r="N3783" s="1"/>
  <c r="M3782"/>
  <c r="N3782" s="1"/>
  <c r="M3781"/>
  <c r="N3781" s="1"/>
  <c r="M3780"/>
  <c r="N3780" s="1"/>
  <c r="M3779"/>
  <c r="N3779" s="1"/>
  <c r="M3778"/>
  <c r="N3778" s="1"/>
  <c r="M3777"/>
  <c r="N3777" s="1"/>
  <c r="M3776"/>
  <c r="N3776" s="1"/>
  <c r="M3775"/>
  <c r="N3775" s="1"/>
  <c r="M3774"/>
  <c r="N3774" s="1"/>
  <c r="M3773"/>
  <c r="N3773" s="1"/>
  <c r="M3772"/>
  <c r="N3772" s="1"/>
  <c r="M3771"/>
  <c r="N3771" s="1"/>
  <c r="M3770"/>
  <c r="N3770" s="1"/>
  <c r="M3769"/>
  <c r="N3769" s="1"/>
  <c r="M3768"/>
  <c r="N3768" s="1"/>
  <c r="M3767"/>
  <c r="N3767" s="1"/>
  <c r="M3766"/>
  <c r="N3766" s="1"/>
  <c r="M3765"/>
  <c r="N3765" s="1"/>
  <c r="M3764"/>
  <c r="N3764" s="1"/>
  <c r="M3763"/>
  <c r="N3763" s="1"/>
  <c r="M3762"/>
  <c r="N3762" s="1"/>
  <c r="M3761"/>
  <c r="N3761" s="1"/>
  <c r="M3760"/>
  <c r="N3760" s="1"/>
  <c r="M3759"/>
  <c r="N3759" s="1"/>
  <c r="M3758"/>
  <c r="N3758" s="1"/>
  <c r="M3757"/>
  <c r="N3757" s="1"/>
  <c r="M3756"/>
  <c r="N3756" s="1"/>
  <c r="M3755"/>
  <c r="N3755" s="1"/>
  <c r="M3754"/>
  <c r="N3754" s="1"/>
  <c r="M3753"/>
  <c r="N3753" s="1"/>
  <c r="M3752"/>
  <c r="N3752" s="1"/>
  <c r="M3751"/>
  <c r="N3751" s="1"/>
  <c r="M3750"/>
  <c r="N3750" s="1"/>
  <c r="M3749"/>
  <c r="N3749" s="1"/>
  <c r="M3748"/>
  <c r="N3748" s="1"/>
  <c r="M3747"/>
  <c r="N3747" s="1"/>
  <c r="M3746"/>
  <c r="N3746" s="1"/>
  <c r="M3745"/>
  <c r="N3745" s="1"/>
  <c r="M3744"/>
  <c r="N3744" s="1"/>
  <c r="M3743"/>
  <c r="N3743" s="1"/>
  <c r="M3742"/>
  <c r="N3742" s="1"/>
  <c r="M3741"/>
  <c r="N3741" s="1"/>
  <c r="M3740"/>
  <c r="N3740" s="1"/>
  <c r="M3739"/>
  <c r="N3739" s="1"/>
  <c r="M3738"/>
  <c r="N3738" s="1"/>
  <c r="M3737"/>
  <c r="N3737" s="1"/>
  <c r="M3736"/>
  <c r="N3736" s="1"/>
  <c r="M3735"/>
  <c r="N3735" s="1"/>
  <c r="M3734"/>
  <c r="N3734" s="1"/>
  <c r="M3733"/>
  <c r="N3733" s="1"/>
  <c r="M3732"/>
  <c r="N3732" s="1"/>
  <c r="M3731"/>
  <c r="N3731" s="1"/>
  <c r="M3730"/>
  <c r="N3730" s="1"/>
  <c r="M3729"/>
  <c r="N3729" s="1"/>
  <c r="M3728"/>
  <c r="N3728" s="1"/>
  <c r="M3727"/>
  <c r="N3727" s="1"/>
  <c r="M3726"/>
  <c r="N3726" s="1"/>
  <c r="M3725"/>
  <c r="N3725" s="1"/>
  <c r="M3724"/>
  <c r="N3724" s="1"/>
  <c r="M3723"/>
  <c r="N3723" s="1"/>
  <c r="M3722"/>
  <c r="N3722" s="1"/>
  <c r="M3721"/>
  <c r="N3721" s="1"/>
  <c r="M3720"/>
  <c r="N3720" s="1"/>
  <c r="M3719"/>
  <c r="N3719" s="1"/>
  <c r="M3718"/>
  <c r="N3718" s="1"/>
  <c r="M3717"/>
  <c r="N3717" s="1"/>
  <c r="M3716"/>
  <c r="N3716" s="1"/>
  <c r="M3715"/>
  <c r="N3715" s="1"/>
  <c r="M3714"/>
  <c r="N3714" s="1"/>
  <c r="M3713"/>
  <c r="N3713" s="1"/>
  <c r="M3712"/>
  <c r="N3712" s="1"/>
  <c r="M3711"/>
  <c r="N3711" s="1"/>
  <c r="M3710"/>
  <c r="N3710" s="1"/>
  <c r="M3709"/>
  <c r="N3709" s="1"/>
  <c r="M3708"/>
  <c r="N3708" s="1"/>
  <c r="M3707"/>
  <c r="N3707" s="1"/>
  <c r="M3706"/>
  <c r="N3706" s="1"/>
  <c r="M3705"/>
  <c r="N3705" s="1"/>
  <c r="M3704"/>
  <c r="N3704" s="1"/>
  <c r="M3703"/>
  <c r="N3703" s="1"/>
  <c r="M3702"/>
  <c r="N3702" s="1"/>
  <c r="M3701"/>
  <c r="N3701" s="1"/>
  <c r="M3700"/>
  <c r="N3700" s="1"/>
  <c r="M3699"/>
  <c r="N3699" s="1"/>
  <c r="M3698"/>
  <c r="N3698" s="1"/>
  <c r="M3697"/>
  <c r="N3697" s="1"/>
  <c r="M3696"/>
  <c r="N3696" s="1"/>
  <c r="M3695"/>
  <c r="N3695" s="1"/>
  <c r="M3694"/>
  <c r="N3694" s="1"/>
  <c r="M3693"/>
  <c r="N3693" s="1"/>
  <c r="M3692"/>
  <c r="N3692" s="1"/>
  <c r="M3691"/>
  <c r="N3691" s="1"/>
  <c r="M3690"/>
  <c r="N3690" s="1"/>
  <c r="M3689"/>
  <c r="N3689" s="1"/>
  <c r="M3688"/>
  <c r="N3688" s="1"/>
  <c r="M3687"/>
  <c r="N3687" s="1"/>
  <c r="M3686"/>
  <c r="N3686" s="1"/>
  <c r="M3685"/>
  <c r="N3685" s="1"/>
  <c r="M3684"/>
  <c r="N3684" s="1"/>
  <c r="M3683"/>
  <c r="N3683" s="1"/>
  <c r="M3682"/>
  <c r="N3682" s="1"/>
  <c r="M3681"/>
  <c r="N3681" s="1"/>
  <c r="M3680"/>
  <c r="N3680" s="1"/>
  <c r="M3679"/>
  <c r="N3679" s="1"/>
  <c r="M3678"/>
  <c r="N3678" s="1"/>
  <c r="M3677"/>
  <c r="N3677" s="1"/>
  <c r="M3676"/>
  <c r="N3676" s="1"/>
  <c r="M3675"/>
  <c r="N3675" s="1"/>
  <c r="M3674"/>
  <c r="N3674" s="1"/>
  <c r="M3673"/>
  <c r="N3673" s="1"/>
  <c r="M3672"/>
  <c r="N3672" s="1"/>
  <c r="M3671"/>
  <c r="N3671" s="1"/>
  <c r="M3670"/>
  <c r="N3670" s="1"/>
  <c r="M3669"/>
  <c r="N3669" s="1"/>
  <c r="M3668"/>
  <c r="N3668" s="1"/>
  <c r="M3667"/>
  <c r="N3667" s="1"/>
  <c r="M3666"/>
  <c r="N3666" s="1"/>
  <c r="M3665"/>
  <c r="N3665" s="1"/>
  <c r="M3664"/>
  <c r="N3664" s="1"/>
  <c r="M3663"/>
  <c r="N3663" s="1"/>
  <c r="M3662"/>
  <c r="N3662" s="1"/>
  <c r="M3661"/>
  <c r="N3661" s="1"/>
  <c r="M3660"/>
  <c r="N3660" s="1"/>
  <c r="M3659"/>
  <c r="N3659" s="1"/>
  <c r="M3658"/>
  <c r="N3658" s="1"/>
  <c r="M3657"/>
  <c r="N3657" s="1"/>
  <c r="M3656"/>
  <c r="N3656" s="1"/>
  <c r="M3655"/>
  <c r="N3655" s="1"/>
  <c r="M3654"/>
  <c r="N3654" s="1"/>
  <c r="M3653"/>
  <c r="N3653" s="1"/>
  <c r="M3652"/>
  <c r="N3652" s="1"/>
  <c r="M3651"/>
  <c r="N3651" s="1"/>
  <c r="M3650"/>
  <c r="N3650" s="1"/>
  <c r="M3649"/>
  <c r="N3649" s="1"/>
  <c r="M3648"/>
  <c r="N3648" s="1"/>
  <c r="M3647"/>
  <c r="N3647" s="1"/>
  <c r="M3646"/>
  <c r="N3646" s="1"/>
  <c r="M3645"/>
  <c r="N3645" s="1"/>
  <c r="M3644"/>
  <c r="N3644" s="1"/>
  <c r="M3643"/>
  <c r="N3643" s="1"/>
  <c r="M3642"/>
  <c r="N3642" s="1"/>
  <c r="M3641"/>
  <c r="N3641" s="1"/>
  <c r="M3640"/>
  <c r="N3640" s="1"/>
  <c r="M3639"/>
  <c r="N3639" s="1"/>
  <c r="M3638"/>
  <c r="N3638" s="1"/>
  <c r="M3637"/>
  <c r="N3637" s="1"/>
  <c r="M3636"/>
  <c r="N3636" s="1"/>
  <c r="M3635"/>
  <c r="N3635" s="1"/>
  <c r="M3634"/>
  <c r="N3634" s="1"/>
  <c r="M3633"/>
  <c r="N3633" s="1"/>
  <c r="M3632"/>
  <c r="N3632" s="1"/>
  <c r="M3631"/>
  <c r="N3631" s="1"/>
  <c r="M3630"/>
  <c r="N3630" s="1"/>
  <c r="M3629"/>
  <c r="N3629" s="1"/>
  <c r="M3628"/>
  <c r="N3628" s="1"/>
  <c r="M3627"/>
  <c r="N3627" s="1"/>
  <c r="M3626"/>
  <c r="N3626" s="1"/>
  <c r="M3625"/>
  <c r="N3625" s="1"/>
  <c r="M3624"/>
  <c r="N3624" s="1"/>
  <c r="M3623"/>
  <c r="N3623" s="1"/>
  <c r="M3622"/>
  <c r="N3622" s="1"/>
  <c r="M3621"/>
  <c r="N3621" s="1"/>
  <c r="M3620"/>
  <c r="N3620" s="1"/>
  <c r="M3619"/>
  <c r="N3619" s="1"/>
  <c r="M3618"/>
  <c r="N3618" s="1"/>
  <c r="M3617"/>
  <c r="N3617" s="1"/>
  <c r="M3616"/>
  <c r="N3616" s="1"/>
  <c r="M3615"/>
  <c r="N3615" s="1"/>
  <c r="M3614"/>
  <c r="N3614" s="1"/>
  <c r="M3613"/>
  <c r="N3613" s="1"/>
  <c r="M3612"/>
  <c r="N3612" s="1"/>
  <c r="M3611"/>
  <c r="N3611" s="1"/>
  <c r="M3610"/>
  <c r="N3610" s="1"/>
  <c r="M3609"/>
  <c r="N3609" s="1"/>
  <c r="M3608"/>
  <c r="N3608" s="1"/>
  <c r="M3607"/>
  <c r="N3607" s="1"/>
  <c r="M3606"/>
  <c r="N3606" s="1"/>
  <c r="M3605"/>
  <c r="N3605" s="1"/>
  <c r="M3604"/>
  <c r="N3604" s="1"/>
  <c r="M3603"/>
  <c r="N3603" s="1"/>
  <c r="M3602"/>
  <c r="N3602" s="1"/>
  <c r="M3601"/>
  <c r="N3601" s="1"/>
  <c r="M3600"/>
  <c r="N3600" s="1"/>
  <c r="M3599"/>
  <c r="N3599" s="1"/>
  <c r="M3598"/>
  <c r="N3598" s="1"/>
  <c r="M3597"/>
  <c r="N3597" s="1"/>
  <c r="M3596"/>
  <c r="N3596" s="1"/>
  <c r="M3595"/>
  <c r="N3595" s="1"/>
  <c r="M3594"/>
  <c r="N3594" s="1"/>
  <c r="M3593"/>
  <c r="N3593" s="1"/>
  <c r="M3592"/>
  <c r="N3592" s="1"/>
  <c r="M3591"/>
  <c r="N3591" s="1"/>
  <c r="M3590"/>
  <c r="N3590" s="1"/>
  <c r="M3589"/>
  <c r="N3589" s="1"/>
  <c r="M3588"/>
  <c r="N3588" s="1"/>
  <c r="M3587"/>
  <c r="N3587" s="1"/>
  <c r="M3586"/>
  <c r="N3586" s="1"/>
  <c r="M3585"/>
  <c r="N3585" s="1"/>
  <c r="M3584"/>
  <c r="N3584" s="1"/>
  <c r="M3583"/>
  <c r="N3583" s="1"/>
  <c r="M3582"/>
  <c r="N3582" s="1"/>
  <c r="M3581"/>
  <c r="N3581" s="1"/>
  <c r="M3580"/>
  <c r="N3580" s="1"/>
  <c r="M3579"/>
  <c r="N3579" s="1"/>
  <c r="M3578"/>
  <c r="N3578" s="1"/>
  <c r="M3577"/>
  <c r="N3577" s="1"/>
  <c r="M3576"/>
  <c r="N3576" s="1"/>
  <c r="M3575"/>
  <c r="N3575" s="1"/>
  <c r="M3574"/>
  <c r="N3574" s="1"/>
  <c r="M3573"/>
  <c r="N3573" s="1"/>
  <c r="M3572"/>
  <c r="N3572" s="1"/>
  <c r="M3571"/>
  <c r="N3571" s="1"/>
  <c r="M3570"/>
  <c r="N3570" s="1"/>
  <c r="M3569"/>
  <c r="N3569" s="1"/>
  <c r="M3568"/>
  <c r="N3568" s="1"/>
  <c r="M3567"/>
  <c r="N3567" s="1"/>
  <c r="M3566"/>
  <c r="N3566" s="1"/>
  <c r="M3565"/>
  <c r="N3565" s="1"/>
  <c r="M3564"/>
  <c r="N3564" s="1"/>
  <c r="M3563"/>
  <c r="N3563" s="1"/>
  <c r="M3562"/>
  <c r="M3561"/>
  <c r="N3561" s="1"/>
  <c r="M3560"/>
  <c r="N3560" s="1"/>
  <c r="M3559"/>
  <c r="N3559" s="1"/>
  <c r="M3558"/>
  <c r="N3558" s="1"/>
  <c r="M3557"/>
  <c r="N3557" s="1"/>
  <c r="M3556"/>
  <c r="N3556" s="1"/>
  <c r="M3555"/>
  <c r="N3555" s="1"/>
  <c r="M3554"/>
  <c r="N3554" s="1"/>
  <c r="M3553"/>
  <c r="N3553" s="1"/>
  <c r="M3552"/>
  <c r="N3552" s="1"/>
  <c r="M3551"/>
  <c r="N3551" s="1"/>
  <c r="M3550"/>
  <c r="N3550" s="1"/>
  <c r="M3549"/>
  <c r="N3549" s="1"/>
  <c r="M3548"/>
  <c r="N3548" s="1"/>
  <c r="M3547"/>
  <c r="N3547" s="1"/>
  <c r="M3546"/>
  <c r="N3546" s="1"/>
  <c r="M3545"/>
  <c r="N3545" s="1"/>
  <c r="M3544"/>
  <c r="N3544" s="1"/>
  <c r="M3543"/>
  <c r="N3543" s="1"/>
  <c r="M3542"/>
  <c r="N3542" s="1"/>
  <c r="M3541"/>
  <c r="N3541" s="1"/>
  <c r="M3540"/>
  <c r="N3540" s="1"/>
  <c r="M3539"/>
  <c r="N3539" s="1"/>
  <c r="M3538"/>
  <c r="N3538" s="1"/>
  <c r="M3537"/>
  <c r="N3537" s="1"/>
  <c r="M3536"/>
  <c r="N3536" s="1"/>
  <c r="M3535"/>
  <c r="N3535" s="1"/>
  <c r="M3534"/>
  <c r="N3534" s="1"/>
  <c r="M3533"/>
  <c r="N3533" s="1"/>
  <c r="M3532"/>
  <c r="N3532" s="1"/>
  <c r="M3531"/>
  <c r="N3531" s="1"/>
  <c r="M3530"/>
  <c r="N3530" s="1"/>
  <c r="M3529"/>
  <c r="N3529" s="1"/>
  <c r="M3528"/>
  <c r="N3528" s="1"/>
  <c r="M3527"/>
  <c r="N3527" s="1"/>
  <c r="M3526"/>
  <c r="N3526" s="1"/>
  <c r="M3525"/>
  <c r="N3525" s="1"/>
  <c r="M3524"/>
  <c r="N3524" s="1"/>
  <c r="M3523"/>
  <c r="N3523" s="1"/>
  <c r="M3522"/>
  <c r="N3522" s="1"/>
  <c r="M3521"/>
  <c r="N3521" s="1"/>
  <c r="M3520"/>
  <c r="N3520" s="1"/>
  <c r="M3519"/>
  <c r="N3519" s="1"/>
  <c r="M3518"/>
  <c r="N3518" s="1"/>
  <c r="M3517"/>
  <c r="N3517" s="1"/>
  <c r="M3516"/>
  <c r="N3516" s="1"/>
  <c r="M3515"/>
  <c r="N3515" s="1"/>
  <c r="M3514"/>
  <c r="N3514" s="1"/>
  <c r="M3513"/>
  <c r="N3513" s="1"/>
  <c r="M3512"/>
  <c r="N3512" s="1"/>
  <c r="M3511"/>
  <c r="N3511" s="1"/>
  <c r="M3510"/>
  <c r="N3510" s="1"/>
  <c r="M3509"/>
  <c r="N3509" s="1"/>
  <c r="M3508"/>
  <c r="N3508" s="1"/>
  <c r="M3507"/>
  <c r="N3507" s="1"/>
  <c r="M3506"/>
  <c r="N3506" s="1"/>
  <c r="M3505"/>
  <c r="N3505" s="1"/>
  <c r="M3504"/>
  <c r="N3504" s="1"/>
  <c r="M3503"/>
  <c r="N3503" s="1"/>
  <c r="M3502"/>
  <c r="N3502" s="1"/>
  <c r="M3501"/>
  <c r="N3501" s="1"/>
  <c r="M3500"/>
  <c r="N3500" s="1"/>
  <c r="M3499"/>
  <c r="N3499" s="1"/>
  <c r="M3498"/>
  <c r="N3498" s="1"/>
  <c r="M3497"/>
  <c r="N3497" s="1"/>
  <c r="M3496"/>
  <c r="N3496" s="1"/>
  <c r="M3495"/>
  <c r="N3495" s="1"/>
  <c r="M3494"/>
  <c r="N3494" s="1"/>
  <c r="M3493"/>
  <c r="N3493" s="1"/>
  <c r="M3492"/>
  <c r="N3492" s="1"/>
  <c r="M3491"/>
  <c r="N3491" s="1"/>
  <c r="M3490"/>
  <c r="N3490" s="1"/>
  <c r="M3489"/>
  <c r="N3489" s="1"/>
  <c r="M3488"/>
  <c r="N3488" s="1"/>
  <c r="M3487"/>
  <c r="N3487" s="1"/>
  <c r="M3486"/>
  <c r="N3486" s="1"/>
  <c r="M3485"/>
  <c r="N3485" s="1"/>
  <c r="M3484"/>
  <c r="N3484" s="1"/>
  <c r="M3483"/>
  <c r="N3483" s="1"/>
  <c r="M3482"/>
  <c r="N3482" s="1"/>
  <c r="M3481"/>
  <c r="N3481" s="1"/>
  <c r="M3480"/>
  <c r="N3480" s="1"/>
  <c r="M3479"/>
  <c r="N3479" s="1"/>
  <c r="M3478"/>
  <c r="N3478" s="1"/>
  <c r="M3477"/>
  <c r="N3477" s="1"/>
  <c r="M3476"/>
  <c r="N3476" s="1"/>
  <c r="M3475"/>
  <c r="N3475" s="1"/>
  <c r="M3474"/>
  <c r="N3474" s="1"/>
  <c r="M3473"/>
  <c r="N3473" s="1"/>
  <c r="M3472"/>
  <c r="N3472" s="1"/>
  <c r="M3471"/>
  <c r="N3471" s="1"/>
  <c r="M3470"/>
  <c r="N3470" s="1"/>
  <c r="M3469"/>
  <c r="N3469" s="1"/>
  <c r="M3468"/>
  <c r="N3468" s="1"/>
  <c r="M3467"/>
  <c r="N3467" s="1"/>
  <c r="M3466"/>
  <c r="N3466" s="1"/>
  <c r="M3465"/>
  <c r="N3465" s="1"/>
  <c r="M3464"/>
  <c r="N3464" s="1"/>
  <c r="M3463"/>
  <c r="N3463" s="1"/>
  <c r="M3462"/>
  <c r="N3462" s="1"/>
  <c r="M3461"/>
  <c r="N3461" s="1"/>
  <c r="M3460"/>
  <c r="N3460" s="1"/>
  <c r="M3459"/>
  <c r="N3459" s="1"/>
  <c r="M3458"/>
  <c r="N3458" s="1"/>
  <c r="M3457"/>
  <c r="N3457" s="1"/>
  <c r="M3456"/>
  <c r="N3456" s="1"/>
  <c r="M3455"/>
  <c r="N3455" s="1"/>
  <c r="M3454"/>
  <c r="N3454" s="1"/>
  <c r="M3453"/>
  <c r="N3453" s="1"/>
  <c r="M3452"/>
  <c r="N3452" s="1"/>
  <c r="M3451"/>
  <c r="N3451" s="1"/>
  <c r="M3450"/>
  <c r="N3450" s="1"/>
  <c r="M3449"/>
  <c r="N3449" s="1"/>
  <c r="M3448"/>
  <c r="N3448" s="1"/>
  <c r="M3447"/>
  <c r="N3447" s="1"/>
  <c r="M3446"/>
  <c r="N3446" s="1"/>
  <c r="M3445"/>
  <c r="N3445" s="1"/>
  <c r="M3444"/>
  <c r="N3444" s="1"/>
  <c r="M3443"/>
  <c r="N3443" s="1"/>
  <c r="M3442"/>
  <c r="N3442" s="1"/>
  <c r="M3441"/>
  <c r="N3441" s="1"/>
  <c r="M3440"/>
  <c r="N3440" s="1"/>
  <c r="M3439"/>
  <c r="N3439" s="1"/>
  <c r="M3438"/>
  <c r="N3438" s="1"/>
  <c r="M3437"/>
  <c r="N3437" s="1"/>
  <c r="M3436"/>
  <c r="N3436" s="1"/>
  <c r="M3435"/>
  <c r="N3435" s="1"/>
  <c r="M3434"/>
  <c r="N3434" s="1"/>
  <c r="M3433"/>
  <c r="N3433" s="1"/>
  <c r="M3432"/>
  <c r="N3432" s="1"/>
  <c r="M3431"/>
  <c r="N3431" s="1"/>
  <c r="M3430"/>
  <c r="N3430" s="1"/>
  <c r="M3429"/>
  <c r="N3429" s="1"/>
  <c r="M3428"/>
  <c r="N3428" s="1"/>
  <c r="M3427"/>
  <c r="N3427" s="1"/>
  <c r="M3426"/>
  <c r="N3426" s="1"/>
  <c r="M3425"/>
  <c r="N3425" s="1"/>
  <c r="M3424"/>
  <c r="N3424" s="1"/>
  <c r="M3423"/>
  <c r="N3423" s="1"/>
  <c r="M3422"/>
  <c r="N3422" s="1"/>
  <c r="M3421"/>
  <c r="N3421" s="1"/>
  <c r="M3420"/>
  <c r="N3420" s="1"/>
  <c r="M3419"/>
  <c r="N3419" s="1"/>
  <c r="M3418"/>
  <c r="N3418" s="1"/>
  <c r="M3417"/>
  <c r="N3417" s="1"/>
  <c r="M3416"/>
  <c r="N3416" s="1"/>
  <c r="M3415"/>
  <c r="N3415" s="1"/>
  <c r="M3414"/>
  <c r="N3414" s="1"/>
  <c r="M3413"/>
  <c r="N3413" s="1"/>
  <c r="M3412"/>
  <c r="N3412" s="1"/>
  <c r="M3411"/>
  <c r="N3411" s="1"/>
  <c r="M3410"/>
  <c r="N3410" s="1"/>
  <c r="M3409"/>
  <c r="N3409" s="1"/>
  <c r="M3408"/>
  <c r="N3408" s="1"/>
  <c r="M3407"/>
  <c r="N3407" s="1"/>
  <c r="M3406"/>
  <c r="N3406" s="1"/>
  <c r="M3405"/>
  <c r="N3405" s="1"/>
  <c r="M3404"/>
  <c r="N3404" s="1"/>
  <c r="M3403"/>
  <c r="N3403" s="1"/>
  <c r="M3402"/>
  <c r="N3402" s="1"/>
  <c r="M3401"/>
  <c r="N3401" s="1"/>
  <c r="M3400"/>
  <c r="N3400" s="1"/>
  <c r="M3399"/>
  <c r="N3399" s="1"/>
  <c r="M3398"/>
  <c r="N3398" s="1"/>
  <c r="M3397"/>
  <c r="N3397" s="1"/>
  <c r="M3396"/>
  <c r="N3396" s="1"/>
  <c r="M3395"/>
  <c r="N3395" s="1"/>
  <c r="M3394"/>
  <c r="N3394" s="1"/>
  <c r="M3393"/>
  <c r="N3393" s="1"/>
  <c r="M3392"/>
  <c r="N3392" s="1"/>
  <c r="M3391"/>
  <c r="N3391" s="1"/>
  <c r="M3390"/>
  <c r="N3390" s="1"/>
  <c r="M3389"/>
  <c r="N3389" s="1"/>
  <c r="M3388"/>
  <c r="N3388" s="1"/>
  <c r="M3387"/>
  <c r="N3387" s="1"/>
  <c r="M3386"/>
  <c r="N3386" s="1"/>
  <c r="M3385"/>
  <c r="N3385" s="1"/>
  <c r="M3384"/>
  <c r="N3384" s="1"/>
  <c r="M3383"/>
  <c r="N3383" s="1"/>
  <c r="M3382"/>
  <c r="N3382" s="1"/>
  <c r="M3381"/>
  <c r="N3381" s="1"/>
  <c r="M3380"/>
  <c r="N3380" s="1"/>
  <c r="M3379"/>
  <c r="N3379" s="1"/>
  <c r="M3378"/>
  <c r="N3378" s="1"/>
  <c r="M3377"/>
  <c r="N3377" s="1"/>
  <c r="M3376"/>
  <c r="N3376" s="1"/>
  <c r="M3375"/>
  <c r="N3375" s="1"/>
  <c r="M3374"/>
  <c r="N3374" s="1"/>
  <c r="M3373"/>
  <c r="N3373" s="1"/>
  <c r="M3372"/>
  <c r="N3372" s="1"/>
  <c r="M3371"/>
  <c r="N3371" s="1"/>
  <c r="M3370"/>
  <c r="N3370" s="1"/>
  <c r="M3369"/>
  <c r="N3369" s="1"/>
  <c r="M3368"/>
  <c r="N3368" s="1"/>
  <c r="M3367"/>
  <c r="N3367" s="1"/>
  <c r="M3366"/>
  <c r="N3366" s="1"/>
  <c r="M3365"/>
  <c r="N3365" s="1"/>
  <c r="M3364"/>
  <c r="N3364" s="1"/>
  <c r="M3363"/>
  <c r="N3363" s="1"/>
  <c r="M3362"/>
  <c r="N3362" s="1"/>
  <c r="M3361"/>
  <c r="N3361" s="1"/>
  <c r="M3360"/>
  <c r="N3360" s="1"/>
  <c r="M3359"/>
  <c r="N3359" s="1"/>
  <c r="M3358"/>
  <c r="N3358" s="1"/>
  <c r="M3357"/>
  <c r="N3357" s="1"/>
  <c r="M3356"/>
  <c r="N3356" s="1"/>
  <c r="M3355"/>
  <c r="N3355" s="1"/>
  <c r="M3354"/>
  <c r="N3354" s="1"/>
  <c r="M3353"/>
  <c r="N3353" s="1"/>
  <c r="M3352"/>
  <c r="N3352" s="1"/>
  <c r="M3351"/>
  <c r="N3351" s="1"/>
  <c r="M3350"/>
  <c r="N3350" s="1"/>
  <c r="M3349"/>
  <c r="N3349" s="1"/>
  <c r="M3348"/>
  <c r="N3348" s="1"/>
  <c r="M3347"/>
  <c r="N3347" s="1"/>
  <c r="M3346"/>
  <c r="N3346" s="1"/>
  <c r="M3345"/>
  <c r="N3345" s="1"/>
  <c r="M3344"/>
  <c r="N3344" s="1"/>
  <c r="M3343"/>
  <c r="N3343" s="1"/>
  <c r="M3342"/>
  <c r="N3342" s="1"/>
  <c r="M3341"/>
  <c r="N3341" s="1"/>
  <c r="M3340"/>
  <c r="N3340" s="1"/>
  <c r="M3339"/>
  <c r="N3339" s="1"/>
  <c r="M3338"/>
  <c r="N3338" s="1"/>
  <c r="M3337"/>
  <c r="N3337" s="1"/>
  <c r="M3336"/>
  <c r="N3336" s="1"/>
  <c r="M3335"/>
  <c r="N3335" s="1"/>
  <c r="M3334"/>
  <c r="M3333"/>
  <c r="N3333" s="1"/>
  <c r="M3332"/>
  <c r="N3332" s="1"/>
  <c r="M3331"/>
  <c r="N3331" s="1"/>
  <c r="M3330"/>
  <c r="N3330" s="1"/>
  <c r="M3329"/>
  <c r="N3329" s="1"/>
  <c r="M3328"/>
  <c r="N3328" s="1"/>
  <c r="M3327"/>
  <c r="N3327" s="1"/>
  <c r="M3326"/>
  <c r="N3326" s="1"/>
  <c r="M3325"/>
  <c r="N3325" s="1"/>
  <c r="M3324"/>
  <c r="N3324" s="1"/>
  <c r="M3323"/>
  <c r="N3323" s="1"/>
  <c r="M3322"/>
  <c r="N3322" s="1"/>
  <c r="M3321"/>
  <c r="N3321" s="1"/>
  <c r="M3320"/>
  <c r="N3320" s="1"/>
  <c r="M3319"/>
  <c r="N3319" s="1"/>
  <c r="M3318"/>
  <c r="N3318" s="1"/>
  <c r="M3317"/>
  <c r="N3317" s="1"/>
  <c r="M3316"/>
  <c r="N3316" s="1"/>
  <c r="M3315"/>
  <c r="N3315" s="1"/>
  <c r="M3314"/>
  <c r="N3314" s="1"/>
  <c r="M3313"/>
  <c r="N3313" s="1"/>
  <c r="M3312"/>
  <c r="N3312" s="1"/>
  <c r="M3311"/>
  <c r="N3311" s="1"/>
  <c r="M3310"/>
  <c r="N3310" s="1"/>
  <c r="M3309"/>
  <c r="N3309" s="1"/>
  <c r="M3308"/>
  <c r="N3308" s="1"/>
  <c r="M3307"/>
  <c r="N3307" s="1"/>
  <c r="M3306"/>
  <c r="M3305"/>
  <c r="N3305" s="1"/>
  <c r="M3304"/>
  <c r="N3304" s="1"/>
  <c r="M3303"/>
  <c r="N3303" s="1"/>
  <c r="M3302"/>
  <c r="N3302" s="1"/>
  <c r="M3301"/>
  <c r="N3301" s="1"/>
  <c r="M3300"/>
  <c r="N3300" s="1"/>
  <c r="M3299"/>
  <c r="N3299" s="1"/>
  <c r="M3298"/>
  <c r="N3298" s="1"/>
  <c r="M3297"/>
  <c r="N3297" s="1"/>
  <c r="M3296"/>
  <c r="N3296" s="1"/>
  <c r="M3295"/>
  <c r="N3295" s="1"/>
  <c r="M3294"/>
  <c r="N3294" s="1"/>
  <c r="M3293"/>
  <c r="N3293" s="1"/>
  <c r="M3292"/>
  <c r="N3292" s="1"/>
  <c r="M3291"/>
  <c r="N3291" s="1"/>
  <c r="M3290"/>
  <c r="N3290" s="1"/>
  <c r="M3289"/>
  <c r="N3289" s="1"/>
  <c r="M3288"/>
  <c r="N3288" s="1"/>
  <c r="M3287"/>
  <c r="N3287" s="1"/>
  <c r="M3286"/>
  <c r="N3286" s="1"/>
  <c r="M3285"/>
  <c r="N3285" s="1"/>
  <c r="M3284"/>
  <c r="N3284" s="1"/>
  <c r="M3283"/>
  <c r="N3283" s="1"/>
  <c r="M3282"/>
  <c r="N3282" s="1"/>
  <c r="M3281"/>
  <c r="N3281" s="1"/>
  <c r="M3280"/>
  <c r="N3280" s="1"/>
  <c r="M3279"/>
  <c r="N3279" s="1"/>
  <c r="M3278"/>
  <c r="N3278" s="1"/>
  <c r="M3277"/>
  <c r="N3277" s="1"/>
  <c r="M3276"/>
  <c r="N3276" s="1"/>
  <c r="M3275"/>
  <c r="N3275" s="1"/>
  <c r="M3274"/>
  <c r="N3274" s="1"/>
  <c r="M3273"/>
  <c r="N3273" s="1"/>
  <c r="M3272"/>
  <c r="N3272" s="1"/>
  <c r="M3271"/>
  <c r="N3271" s="1"/>
  <c r="M3270"/>
  <c r="N3270" s="1"/>
  <c r="M3269"/>
  <c r="N3269" s="1"/>
  <c r="M3268"/>
  <c r="N3268" s="1"/>
  <c r="M3267"/>
  <c r="N3267" s="1"/>
  <c r="M3266"/>
  <c r="N3266" s="1"/>
  <c r="M3265"/>
  <c r="N3265" s="1"/>
  <c r="M3264"/>
  <c r="N3264" s="1"/>
  <c r="M3263"/>
  <c r="N3263" s="1"/>
  <c r="M3262"/>
  <c r="N3262" s="1"/>
  <c r="M3261"/>
  <c r="N3261" s="1"/>
  <c r="M3260"/>
  <c r="N3260" s="1"/>
  <c r="M3259"/>
  <c r="N3259" s="1"/>
  <c r="M3258"/>
  <c r="N3258" s="1"/>
  <c r="M3257"/>
  <c r="N3257" s="1"/>
  <c r="M3256"/>
  <c r="N3256" s="1"/>
  <c r="M3255"/>
  <c r="N3255" s="1"/>
  <c r="M3254"/>
  <c r="N3254" s="1"/>
  <c r="M3253"/>
  <c r="N3253" s="1"/>
  <c r="M3252"/>
  <c r="N3252" s="1"/>
  <c r="M3251"/>
  <c r="N3251" s="1"/>
  <c r="M3250"/>
  <c r="N3250" s="1"/>
  <c r="M3249"/>
  <c r="N3249" s="1"/>
  <c r="M3248"/>
  <c r="N3248" s="1"/>
  <c r="M3247"/>
  <c r="N3247" s="1"/>
  <c r="M3246"/>
  <c r="N3246" s="1"/>
  <c r="M3245"/>
  <c r="N3245" s="1"/>
  <c r="M3244"/>
  <c r="N3244" s="1"/>
  <c r="M3243"/>
  <c r="N3243" s="1"/>
  <c r="M3242"/>
  <c r="N3242" s="1"/>
  <c r="M3241"/>
  <c r="N3241" s="1"/>
  <c r="M3240"/>
  <c r="N3240" s="1"/>
  <c r="M3239"/>
  <c r="N3239" s="1"/>
  <c r="M3238"/>
  <c r="N3238" s="1"/>
  <c r="M3237"/>
  <c r="N3237" s="1"/>
  <c r="M3236"/>
  <c r="N3236" s="1"/>
  <c r="M3235"/>
  <c r="N3235" s="1"/>
  <c r="M3234"/>
  <c r="N3234" s="1"/>
  <c r="M3233"/>
  <c r="N3233" s="1"/>
  <c r="M3232"/>
  <c r="N3232" s="1"/>
  <c r="M3231"/>
  <c r="N3231" s="1"/>
  <c r="M3230"/>
  <c r="N3230" s="1"/>
  <c r="M3229"/>
  <c r="N3229" s="1"/>
  <c r="M3228"/>
  <c r="N3228" s="1"/>
  <c r="M3227"/>
  <c r="N3227" s="1"/>
  <c r="M3226"/>
  <c r="N3226" s="1"/>
  <c r="M3225"/>
  <c r="N3225" s="1"/>
  <c r="M3224"/>
  <c r="N3224" s="1"/>
  <c r="M3223"/>
  <c r="N3223" s="1"/>
  <c r="M3222"/>
  <c r="N3222" s="1"/>
  <c r="M3221"/>
  <c r="N3221" s="1"/>
  <c r="M3220"/>
  <c r="N3220" s="1"/>
  <c r="M3219"/>
  <c r="N3219" s="1"/>
  <c r="M3218"/>
  <c r="N3218" s="1"/>
  <c r="M3217"/>
  <c r="N3217" s="1"/>
  <c r="M3216"/>
  <c r="N3216" s="1"/>
  <c r="M3215"/>
  <c r="N3215" s="1"/>
  <c r="M3214"/>
  <c r="N3214" s="1"/>
  <c r="M3213"/>
  <c r="N3213" s="1"/>
  <c r="M3212"/>
  <c r="N3212" s="1"/>
  <c r="M3211"/>
  <c r="N3211" s="1"/>
  <c r="M3210"/>
  <c r="N3210" s="1"/>
  <c r="M3209"/>
  <c r="N3209" s="1"/>
  <c r="M3208"/>
  <c r="N3208" s="1"/>
  <c r="M3207"/>
  <c r="N3207" s="1"/>
  <c r="M3206"/>
  <c r="N3206" s="1"/>
  <c r="M3205"/>
  <c r="N3205" s="1"/>
  <c r="M3204"/>
  <c r="N3204" s="1"/>
  <c r="M3203"/>
  <c r="N3203" s="1"/>
  <c r="M3202"/>
  <c r="N3202" s="1"/>
  <c r="M3201"/>
  <c r="N3201" s="1"/>
  <c r="M3200"/>
  <c r="N3200" s="1"/>
  <c r="M3199"/>
  <c r="N3199" s="1"/>
  <c r="M3198"/>
  <c r="N3198" s="1"/>
  <c r="M3197"/>
  <c r="N3197" s="1"/>
  <c r="M3196"/>
  <c r="N3196" s="1"/>
  <c r="M3195"/>
  <c r="N3195" s="1"/>
  <c r="M3194"/>
  <c r="N3194" s="1"/>
  <c r="M3193"/>
  <c r="N3193" s="1"/>
  <c r="M3192"/>
  <c r="N3192" s="1"/>
  <c r="M3191"/>
  <c r="N3191" s="1"/>
  <c r="M3190"/>
  <c r="N3190" s="1"/>
  <c r="M3189"/>
  <c r="N3189" s="1"/>
  <c r="M3188"/>
  <c r="N3188" s="1"/>
  <c r="M3187"/>
  <c r="N3187" s="1"/>
  <c r="M3186"/>
  <c r="N3186" s="1"/>
  <c r="M3185"/>
  <c r="N3185" s="1"/>
  <c r="M3184"/>
  <c r="N3184" s="1"/>
  <c r="M3183"/>
  <c r="N3183" s="1"/>
  <c r="M3182"/>
  <c r="N3182" s="1"/>
  <c r="M3181"/>
  <c r="N3181" s="1"/>
  <c r="M3180"/>
  <c r="N3180" s="1"/>
  <c r="M3179"/>
  <c r="N3179" s="1"/>
  <c r="M3178"/>
  <c r="N3178" s="1"/>
  <c r="M3177"/>
  <c r="N3177" s="1"/>
  <c r="M3176"/>
  <c r="N3176" s="1"/>
  <c r="M3175"/>
  <c r="N3175" s="1"/>
  <c r="M3174"/>
  <c r="N3174" s="1"/>
  <c r="M3173"/>
  <c r="N3173" s="1"/>
  <c r="M3172"/>
  <c r="N3172" s="1"/>
  <c r="M3171"/>
  <c r="N3171" s="1"/>
  <c r="M3170"/>
  <c r="N3170" s="1"/>
  <c r="M3169"/>
  <c r="N3169" s="1"/>
  <c r="M3168"/>
  <c r="N3168" s="1"/>
  <c r="M3167"/>
  <c r="N3167" s="1"/>
  <c r="M3166"/>
  <c r="N3166" s="1"/>
  <c r="M3165"/>
  <c r="N3165" s="1"/>
  <c r="M3164"/>
  <c r="N3164" s="1"/>
  <c r="M3163"/>
  <c r="N3163" s="1"/>
  <c r="M3162"/>
  <c r="N3162" s="1"/>
  <c r="M3161"/>
  <c r="N3161" s="1"/>
  <c r="M3160"/>
  <c r="N3160" s="1"/>
  <c r="M3159"/>
  <c r="N3159" s="1"/>
  <c r="M3158"/>
  <c r="N3158" s="1"/>
  <c r="M3157"/>
  <c r="N3157" s="1"/>
  <c r="M3156"/>
  <c r="N3156" s="1"/>
  <c r="M3155"/>
  <c r="N3155" s="1"/>
  <c r="M3154"/>
  <c r="N3154" s="1"/>
  <c r="M3153"/>
  <c r="N3153" s="1"/>
  <c r="M3152"/>
  <c r="N3152" s="1"/>
  <c r="M3151"/>
  <c r="N3151" s="1"/>
  <c r="M3150"/>
  <c r="N3150" s="1"/>
  <c r="M3149"/>
  <c r="N3149" s="1"/>
  <c r="M3148"/>
  <c r="N3148" s="1"/>
  <c r="M3147"/>
  <c r="N3147" s="1"/>
  <c r="M3146"/>
  <c r="N3146" s="1"/>
  <c r="M3145"/>
  <c r="N3145" s="1"/>
  <c r="M3144"/>
  <c r="N3144" s="1"/>
  <c r="M3143"/>
  <c r="N3143" s="1"/>
  <c r="M3142"/>
  <c r="N3142" s="1"/>
  <c r="M3141"/>
  <c r="N3141" s="1"/>
  <c r="M3140"/>
  <c r="N3140" s="1"/>
  <c r="M3139"/>
  <c r="N3139" s="1"/>
  <c r="M3138"/>
  <c r="N3138" s="1"/>
  <c r="M3137"/>
  <c r="N3137" s="1"/>
  <c r="M3136"/>
  <c r="N3136" s="1"/>
  <c r="M3135"/>
  <c r="N3135" s="1"/>
  <c r="M3134"/>
  <c r="N3134" s="1"/>
  <c r="M3133"/>
  <c r="N3133" s="1"/>
  <c r="M3132"/>
  <c r="N3132" s="1"/>
  <c r="M3131"/>
  <c r="N3131" s="1"/>
  <c r="M3130"/>
  <c r="N3130" s="1"/>
  <c r="M3129"/>
  <c r="N3129" s="1"/>
  <c r="M3128"/>
  <c r="N3128" s="1"/>
  <c r="M3127"/>
  <c r="N3127" s="1"/>
  <c r="M3126"/>
  <c r="N3126" s="1"/>
  <c r="M3125"/>
  <c r="N3125" s="1"/>
  <c r="M3124"/>
  <c r="N3124" s="1"/>
  <c r="M3123"/>
  <c r="N3123" s="1"/>
  <c r="M3122"/>
  <c r="N3122" s="1"/>
  <c r="M3121"/>
  <c r="N3121" s="1"/>
  <c r="M3120"/>
  <c r="N3120" s="1"/>
  <c r="M3119"/>
  <c r="N3119" s="1"/>
  <c r="M3118"/>
  <c r="N3118" s="1"/>
  <c r="M3117"/>
  <c r="N3117" s="1"/>
  <c r="M3116"/>
  <c r="N3116" s="1"/>
  <c r="M3115"/>
  <c r="N3115" s="1"/>
  <c r="M3114"/>
  <c r="N3114" s="1"/>
  <c r="M3113"/>
  <c r="N3113" s="1"/>
  <c r="M3112"/>
  <c r="N3112" s="1"/>
  <c r="M3111"/>
  <c r="N3111" s="1"/>
  <c r="M3110"/>
  <c r="N3110" s="1"/>
  <c r="M3109"/>
  <c r="N3109" s="1"/>
  <c r="M3108"/>
  <c r="N3108" s="1"/>
  <c r="M3107"/>
  <c r="N3107" s="1"/>
  <c r="M3106"/>
  <c r="M3105"/>
  <c r="N3105" s="1"/>
  <c r="M3104"/>
  <c r="N3104" s="1"/>
  <c r="M3103"/>
  <c r="N3103" s="1"/>
  <c r="M3102"/>
  <c r="N3102" s="1"/>
  <c r="M3101"/>
  <c r="N3101" s="1"/>
  <c r="M3100"/>
  <c r="N3100" s="1"/>
  <c r="M3099"/>
  <c r="N3099" s="1"/>
  <c r="M3098"/>
  <c r="N3098" s="1"/>
  <c r="M3097"/>
  <c r="N3097" s="1"/>
  <c r="M3096"/>
  <c r="N3096" s="1"/>
  <c r="M3095"/>
  <c r="N3095" s="1"/>
  <c r="M3094"/>
  <c r="N3094" s="1"/>
  <c r="M3093"/>
  <c r="N3093" s="1"/>
  <c r="M3092"/>
  <c r="N3092" s="1"/>
  <c r="M3091"/>
  <c r="N3091" s="1"/>
  <c r="M3090"/>
  <c r="N3090" s="1"/>
  <c r="M3089"/>
  <c r="N3089" s="1"/>
  <c r="M3088"/>
  <c r="N3088" s="1"/>
  <c r="M3087"/>
  <c r="N3087" s="1"/>
  <c r="M3086"/>
  <c r="N3086" s="1"/>
  <c r="M3085"/>
  <c r="N3085" s="1"/>
  <c r="M3084"/>
  <c r="N3084" s="1"/>
  <c r="M3083"/>
  <c r="N3083" s="1"/>
  <c r="M3082"/>
  <c r="N3082" s="1"/>
  <c r="M3081"/>
  <c r="N3081" s="1"/>
  <c r="M3080"/>
  <c r="N3080" s="1"/>
  <c r="M3079"/>
  <c r="N3079" s="1"/>
  <c r="M3078"/>
  <c r="M3077"/>
  <c r="N3077" s="1"/>
  <c r="M3076"/>
  <c r="N3076" s="1"/>
  <c r="M3075"/>
  <c r="N3075" s="1"/>
  <c r="M3074"/>
  <c r="N3074" s="1"/>
  <c r="M3073"/>
  <c r="N3073" s="1"/>
  <c r="M3072"/>
  <c r="N3072" s="1"/>
  <c r="M3071"/>
  <c r="N3071" s="1"/>
  <c r="M3070"/>
  <c r="N3070" s="1"/>
  <c r="M3069"/>
  <c r="N3069" s="1"/>
  <c r="M3068"/>
  <c r="N3068" s="1"/>
  <c r="M3067"/>
  <c r="N3067" s="1"/>
  <c r="M3066"/>
  <c r="N3066" s="1"/>
  <c r="M3065"/>
  <c r="N3065" s="1"/>
  <c r="M3064"/>
  <c r="N3064" s="1"/>
  <c r="M3063"/>
  <c r="N3063" s="1"/>
  <c r="M3062"/>
  <c r="N3062" s="1"/>
  <c r="M3061"/>
  <c r="N3061" s="1"/>
  <c r="M3060"/>
  <c r="N3060" s="1"/>
  <c r="M3059"/>
  <c r="N3059" s="1"/>
  <c r="M3058"/>
  <c r="N3058" s="1"/>
  <c r="M3057"/>
  <c r="N3057" s="1"/>
  <c r="M3056"/>
  <c r="N3056" s="1"/>
  <c r="M3055"/>
  <c r="N3055" s="1"/>
  <c r="M3054"/>
  <c r="N3054" s="1"/>
  <c r="M3053"/>
  <c r="N3053" s="1"/>
  <c r="M3052"/>
  <c r="N3052" s="1"/>
  <c r="M3051"/>
  <c r="N3051" s="1"/>
  <c r="M3050"/>
  <c r="N3050" s="1"/>
  <c r="M3049"/>
  <c r="N3049" s="1"/>
  <c r="M3048"/>
  <c r="N3048" s="1"/>
  <c r="M3047"/>
  <c r="N3047" s="1"/>
  <c r="M3046"/>
  <c r="N3046" s="1"/>
  <c r="M3045"/>
  <c r="N3045" s="1"/>
  <c r="M3044"/>
  <c r="N3044" s="1"/>
  <c r="M3043"/>
  <c r="N3043" s="1"/>
  <c r="M3042"/>
  <c r="N3042" s="1"/>
  <c r="M3041"/>
  <c r="N3041" s="1"/>
  <c r="M3040"/>
  <c r="N3040" s="1"/>
  <c r="M3039"/>
  <c r="N3039" s="1"/>
  <c r="M3038"/>
  <c r="N3038" s="1"/>
  <c r="M3037"/>
  <c r="N3037" s="1"/>
  <c r="M3036"/>
  <c r="N3036" s="1"/>
  <c r="M3035"/>
  <c r="N3035" s="1"/>
  <c r="M3034"/>
  <c r="N3034" s="1"/>
  <c r="M3033"/>
  <c r="N3033" s="1"/>
  <c r="M3032"/>
  <c r="N3032" s="1"/>
  <c r="M3031"/>
  <c r="N3031" s="1"/>
  <c r="M3030"/>
  <c r="N3030" s="1"/>
  <c r="M3029"/>
  <c r="N3029" s="1"/>
  <c r="M3028"/>
  <c r="N3028" s="1"/>
  <c r="M3027"/>
  <c r="N3027" s="1"/>
  <c r="M3026"/>
  <c r="N3026" s="1"/>
  <c r="M3025"/>
  <c r="N3025" s="1"/>
  <c r="M3024"/>
  <c r="N3024" s="1"/>
  <c r="M3023"/>
  <c r="N3023" s="1"/>
  <c r="M3022"/>
  <c r="N3022" s="1"/>
  <c r="M3021"/>
  <c r="N3021" s="1"/>
  <c r="M3020"/>
  <c r="N3020" s="1"/>
  <c r="M3019"/>
  <c r="N3019" s="1"/>
  <c r="M3018"/>
  <c r="N3018" s="1"/>
  <c r="M3017"/>
  <c r="N3017" s="1"/>
  <c r="M3016"/>
  <c r="N3016" s="1"/>
  <c r="M3015"/>
  <c r="N3015" s="1"/>
  <c r="M3014"/>
  <c r="N3014" s="1"/>
  <c r="M3013"/>
  <c r="N3013" s="1"/>
  <c r="M3012"/>
  <c r="N3012" s="1"/>
  <c r="M3011"/>
  <c r="N3011" s="1"/>
  <c r="M3010"/>
  <c r="N3010" s="1"/>
  <c r="M3009"/>
  <c r="N3009" s="1"/>
  <c r="M3008"/>
  <c r="N3008" s="1"/>
  <c r="M3007"/>
  <c r="N3007" s="1"/>
  <c r="M3006"/>
  <c r="N3006" s="1"/>
  <c r="M3005"/>
  <c r="N3005" s="1"/>
  <c r="M3004"/>
  <c r="N3004" s="1"/>
  <c r="M3003"/>
  <c r="N3003" s="1"/>
  <c r="M3002"/>
  <c r="N3002" s="1"/>
  <c r="M3001"/>
  <c r="N3001" s="1"/>
  <c r="M3000"/>
  <c r="N3000" s="1"/>
  <c r="M2999"/>
  <c r="N2999" s="1"/>
  <c r="M2998"/>
  <c r="N2998" s="1"/>
  <c r="M2997"/>
  <c r="N2997" s="1"/>
  <c r="M2996"/>
  <c r="N2996" s="1"/>
  <c r="M2995"/>
  <c r="N2995" s="1"/>
  <c r="M2994"/>
  <c r="N2994" s="1"/>
  <c r="M2993"/>
  <c r="N2993" s="1"/>
  <c r="M2992"/>
  <c r="N2992" s="1"/>
  <c r="M2991"/>
  <c r="N2991" s="1"/>
  <c r="M2990"/>
  <c r="N2990" s="1"/>
  <c r="M2989"/>
  <c r="N2989" s="1"/>
  <c r="M2988"/>
  <c r="N2988" s="1"/>
  <c r="M2987"/>
  <c r="N2987" s="1"/>
  <c r="M2986"/>
  <c r="N2986" s="1"/>
  <c r="M2985"/>
  <c r="N2985" s="1"/>
  <c r="M2984"/>
  <c r="N2984" s="1"/>
  <c r="M2983"/>
  <c r="N2983" s="1"/>
  <c r="M2982"/>
  <c r="N2982" s="1"/>
  <c r="M2981"/>
  <c r="N2981" s="1"/>
  <c r="M2980"/>
  <c r="N2980" s="1"/>
  <c r="M2979"/>
  <c r="N2979" s="1"/>
  <c r="M2978"/>
  <c r="N2978" s="1"/>
  <c r="M2977"/>
  <c r="N2977" s="1"/>
  <c r="M2976"/>
  <c r="N2976" s="1"/>
  <c r="M2975"/>
  <c r="N2975" s="1"/>
  <c r="M2974"/>
  <c r="N2974" s="1"/>
  <c r="M2973"/>
  <c r="N2973" s="1"/>
  <c r="M2972"/>
  <c r="N2972" s="1"/>
  <c r="M2971"/>
  <c r="N2971" s="1"/>
  <c r="M2970"/>
  <c r="N2970" s="1"/>
  <c r="M2969"/>
  <c r="N2969" s="1"/>
  <c r="M2968"/>
  <c r="N2968" s="1"/>
  <c r="M2967"/>
  <c r="N2967" s="1"/>
  <c r="M2966"/>
  <c r="N2966" s="1"/>
  <c r="M2965"/>
  <c r="N2965" s="1"/>
  <c r="M2964"/>
  <c r="N2964" s="1"/>
  <c r="M2963"/>
  <c r="N2963" s="1"/>
  <c r="M2962"/>
  <c r="N2962" s="1"/>
  <c r="M2961"/>
  <c r="N2961" s="1"/>
  <c r="M2960"/>
  <c r="N2960" s="1"/>
  <c r="M2959"/>
  <c r="N2959" s="1"/>
  <c r="M2958"/>
  <c r="N2958" s="1"/>
  <c r="M2957"/>
  <c r="N2957" s="1"/>
  <c r="M2956"/>
  <c r="N2956" s="1"/>
  <c r="M2955"/>
  <c r="N2955" s="1"/>
  <c r="M2954"/>
  <c r="N2954" s="1"/>
  <c r="M2953"/>
  <c r="N2953" s="1"/>
  <c r="M2952"/>
  <c r="N2952" s="1"/>
  <c r="M2951"/>
  <c r="N2951" s="1"/>
  <c r="M2950"/>
  <c r="N2950" s="1"/>
  <c r="M2949"/>
  <c r="N2949" s="1"/>
  <c r="M2948"/>
  <c r="N2948" s="1"/>
  <c r="M2947"/>
  <c r="N2947" s="1"/>
  <c r="M2946"/>
  <c r="N2946" s="1"/>
  <c r="M2945"/>
  <c r="N2945" s="1"/>
  <c r="M2944"/>
  <c r="N2944" s="1"/>
  <c r="M2943"/>
  <c r="N2943" s="1"/>
  <c r="M2942"/>
  <c r="N2942" s="1"/>
  <c r="M2941"/>
  <c r="N2941" s="1"/>
  <c r="M2940"/>
  <c r="N2940" s="1"/>
  <c r="M2939"/>
  <c r="N2939" s="1"/>
  <c r="M2938"/>
  <c r="N2938" s="1"/>
  <c r="M2937"/>
  <c r="N2937" s="1"/>
  <c r="M2936"/>
  <c r="N2936" s="1"/>
  <c r="M2935"/>
  <c r="N2935" s="1"/>
  <c r="M2934"/>
  <c r="N2934" s="1"/>
  <c r="M2933"/>
  <c r="N2933" s="1"/>
  <c r="M2932"/>
  <c r="N2932" s="1"/>
  <c r="M2931"/>
  <c r="N2931" s="1"/>
  <c r="M2930"/>
  <c r="N2930" s="1"/>
  <c r="M2929"/>
  <c r="N2929" s="1"/>
  <c r="M2928"/>
  <c r="N2928" s="1"/>
  <c r="M2927"/>
  <c r="N2927" s="1"/>
  <c r="M2926"/>
  <c r="N2926" s="1"/>
  <c r="M2925"/>
  <c r="N2925" s="1"/>
  <c r="M2924"/>
  <c r="N2924" s="1"/>
  <c r="M2923"/>
  <c r="N2923" s="1"/>
  <c r="M2922"/>
  <c r="N2922" s="1"/>
  <c r="M2921"/>
  <c r="N2921" s="1"/>
  <c r="M2920"/>
  <c r="N2920" s="1"/>
  <c r="M2919"/>
  <c r="N2919" s="1"/>
  <c r="M2918"/>
  <c r="N2918" s="1"/>
  <c r="M2917"/>
  <c r="N2917" s="1"/>
  <c r="M2916"/>
  <c r="N2916" s="1"/>
  <c r="M2915"/>
  <c r="N2915" s="1"/>
  <c r="M2914"/>
  <c r="N2914" s="1"/>
  <c r="M2913"/>
  <c r="N2913" s="1"/>
  <c r="M2912"/>
  <c r="N2912" s="1"/>
  <c r="M2911"/>
  <c r="N2911" s="1"/>
  <c r="M2910"/>
  <c r="N2910" s="1"/>
  <c r="M2909"/>
  <c r="N2909" s="1"/>
  <c r="M2908"/>
  <c r="N2908" s="1"/>
  <c r="M2907"/>
  <c r="N2907" s="1"/>
  <c r="M2906"/>
  <c r="N2906" s="1"/>
  <c r="M2905"/>
  <c r="N2905" s="1"/>
  <c r="M2904"/>
  <c r="N2904" s="1"/>
  <c r="M2903"/>
  <c r="N2903" s="1"/>
  <c r="M2902"/>
  <c r="N2902" s="1"/>
  <c r="M2901"/>
  <c r="N2901" s="1"/>
  <c r="M2900"/>
  <c r="N2900" s="1"/>
  <c r="M2899"/>
  <c r="N2899" s="1"/>
  <c r="M2898"/>
  <c r="N2898" s="1"/>
  <c r="M2897"/>
  <c r="N2897" s="1"/>
  <c r="M2896"/>
  <c r="N2896" s="1"/>
  <c r="M2895"/>
  <c r="N2895" s="1"/>
  <c r="M2894"/>
  <c r="N2894" s="1"/>
  <c r="M2893"/>
  <c r="N2893" s="1"/>
  <c r="M2892"/>
  <c r="N2892" s="1"/>
  <c r="M2891"/>
  <c r="N2891" s="1"/>
  <c r="M2890"/>
  <c r="N2890" s="1"/>
  <c r="M2889"/>
  <c r="N2889" s="1"/>
  <c r="M2888"/>
  <c r="N2888" s="1"/>
  <c r="M2887"/>
  <c r="N2887" s="1"/>
  <c r="M2886"/>
  <c r="N2886" s="1"/>
  <c r="M2885"/>
  <c r="N2885" s="1"/>
  <c r="M2884"/>
  <c r="N2884" s="1"/>
  <c r="M2883"/>
  <c r="N2883" s="1"/>
  <c r="M2882"/>
  <c r="N2882" s="1"/>
  <c r="M2881"/>
  <c r="N2881" s="1"/>
  <c r="M2880"/>
  <c r="N2880" s="1"/>
  <c r="M2879"/>
  <c r="M2878"/>
  <c r="N2878" s="1"/>
  <c r="M2877"/>
  <c r="N2877" s="1"/>
  <c r="M2876"/>
  <c r="N2876" s="1"/>
  <c r="M2875"/>
  <c r="N2875" s="1"/>
  <c r="M2874"/>
  <c r="N2874" s="1"/>
  <c r="M2873"/>
  <c r="N2873" s="1"/>
  <c r="M2872"/>
  <c r="N2872" s="1"/>
  <c r="M2871"/>
  <c r="N2871" s="1"/>
  <c r="M2870"/>
  <c r="N2870" s="1"/>
  <c r="M2869"/>
  <c r="N2869" s="1"/>
  <c r="M2868"/>
  <c r="N2868" s="1"/>
  <c r="M2867"/>
  <c r="N2867" s="1"/>
  <c r="M2866"/>
  <c r="N2866" s="1"/>
  <c r="M2865"/>
  <c r="N2865" s="1"/>
  <c r="M2864"/>
  <c r="N2864" s="1"/>
  <c r="M2863"/>
  <c r="N2863" s="1"/>
  <c r="M2862"/>
  <c r="N2862" s="1"/>
  <c r="M2861"/>
  <c r="N2861" s="1"/>
  <c r="M2860"/>
  <c r="N2860" s="1"/>
  <c r="M2859"/>
  <c r="N2859" s="1"/>
  <c r="M2858"/>
  <c r="N2858" s="1"/>
  <c r="M2857"/>
  <c r="N2857" s="1"/>
  <c r="M2856"/>
  <c r="N2856" s="1"/>
  <c r="M2855"/>
  <c r="N2855" s="1"/>
  <c r="M2854"/>
  <c r="N2854" s="1"/>
  <c r="M2853"/>
  <c r="N2853" s="1"/>
  <c r="M2852"/>
  <c r="N2852" s="1"/>
  <c r="M2851"/>
  <c r="N2851" s="1"/>
  <c r="M2850"/>
  <c r="M2849"/>
  <c r="N2849" s="1"/>
  <c r="M2848"/>
  <c r="N2848" s="1"/>
  <c r="M2847"/>
  <c r="N2847" s="1"/>
  <c r="M2846"/>
  <c r="N2846" s="1"/>
  <c r="M2845"/>
  <c r="N2845" s="1"/>
  <c r="M2844"/>
  <c r="N2844" s="1"/>
  <c r="M2843"/>
  <c r="N2843" s="1"/>
  <c r="M2842"/>
  <c r="N2842" s="1"/>
  <c r="M2841"/>
  <c r="N2841" s="1"/>
  <c r="M2840"/>
  <c r="N2840" s="1"/>
  <c r="M2839"/>
  <c r="N2839" s="1"/>
  <c r="M2838"/>
  <c r="N2838" s="1"/>
  <c r="M2837"/>
  <c r="N2837" s="1"/>
  <c r="M2836"/>
  <c r="N2836" s="1"/>
  <c r="M2835"/>
  <c r="N2835" s="1"/>
  <c r="M2834"/>
  <c r="N2834" s="1"/>
  <c r="M2833"/>
  <c r="N2833" s="1"/>
  <c r="M2832"/>
  <c r="N2832" s="1"/>
  <c r="M2831"/>
  <c r="N2831" s="1"/>
  <c r="M2830"/>
  <c r="N2830" s="1"/>
  <c r="M2829"/>
  <c r="N2829" s="1"/>
  <c r="M2828"/>
  <c r="N2828" s="1"/>
  <c r="M2827"/>
  <c r="N2827" s="1"/>
  <c r="M2826"/>
  <c r="N2826" s="1"/>
  <c r="M2825"/>
  <c r="N2825" s="1"/>
  <c r="M2824"/>
  <c r="N2824" s="1"/>
  <c r="M2823"/>
  <c r="N2823" s="1"/>
  <c r="M2822"/>
  <c r="N2822" s="1"/>
  <c r="M2821"/>
  <c r="N2821" s="1"/>
  <c r="M2820"/>
  <c r="N2820" s="1"/>
  <c r="M2819"/>
  <c r="N2819" s="1"/>
  <c r="M2818"/>
  <c r="N2818" s="1"/>
  <c r="M2817"/>
  <c r="N2817" s="1"/>
  <c r="M2816"/>
  <c r="N2816" s="1"/>
  <c r="M2815"/>
  <c r="N2815" s="1"/>
  <c r="M2814"/>
  <c r="N2814" s="1"/>
  <c r="M2813"/>
  <c r="N2813" s="1"/>
  <c r="M2812"/>
  <c r="N2812" s="1"/>
  <c r="M2811"/>
  <c r="N2811" s="1"/>
  <c r="M2810"/>
  <c r="N2810" s="1"/>
  <c r="M2809"/>
  <c r="N2809" s="1"/>
  <c r="M2808"/>
  <c r="N2808" s="1"/>
  <c r="M2807"/>
  <c r="N2807" s="1"/>
  <c r="M2806"/>
  <c r="N2806" s="1"/>
  <c r="M2805"/>
  <c r="N2805" s="1"/>
  <c r="M2804"/>
  <c r="N2804" s="1"/>
  <c r="M2803"/>
  <c r="N2803" s="1"/>
  <c r="M2802"/>
  <c r="N2802" s="1"/>
  <c r="M2801"/>
  <c r="N2801" s="1"/>
  <c r="M2800"/>
  <c r="N2800" s="1"/>
  <c r="M2799"/>
  <c r="N2799" s="1"/>
  <c r="M2798"/>
  <c r="N2798" s="1"/>
  <c r="M2797"/>
  <c r="N2797" s="1"/>
  <c r="M2796"/>
  <c r="N2796" s="1"/>
  <c r="M2795"/>
  <c r="N2795" s="1"/>
  <c r="M2794"/>
  <c r="N2794" s="1"/>
  <c r="M2793"/>
  <c r="N2793" s="1"/>
  <c r="M2792"/>
  <c r="N2792" s="1"/>
  <c r="M2791"/>
  <c r="N2791" s="1"/>
  <c r="M2790"/>
  <c r="N2790" s="1"/>
  <c r="M2789"/>
  <c r="N2789" s="1"/>
  <c r="M2788"/>
  <c r="N2788" s="1"/>
  <c r="M2787"/>
  <c r="N2787" s="1"/>
  <c r="M2786"/>
  <c r="N2786" s="1"/>
  <c r="M2785"/>
  <c r="N2785" s="1"/>
  <c r="M2784"/>
  <c r="N2784" s="1"/>
  <c r="M2783"/>
  <c r="N2783" s="1"/>
  <c r="M2782"/>
  <c r="N2782" s="1"/>
  <c r="M2781"/>
  <c r="N2781" s="1"/>
  <c r="M2780"/>
  <c r="N2780" s="1"/>
  <c r="M2779"/>
  <c r="N2779" s="1"/>
  <c r="M2778"/>
  <c r="N2778" s="1"/>
  <c r="M2777"/>
  <c r="N2777" s="1"/>
  <c r="M2776"/>
  <c r="N2776" s="1"/>
  <c r="M2775"/>
  <c r="N2775" s="1"/>
  <c r="M2774"/>
  <c r="N2774" s="1"/>
  <c r="M2773"/>
  <c r="N2773" s="1"/>
  <c r="M2772"/>
  <c r="N2772" s="1"/>
  <c r="M2771"/>
  <c r="N2771" s="1"/>
  <c r="M2770"/>
  <c r="N2770" s="1"/>
  <c r="M2769"/>
  <c r="N2769" s="1"/>
  <c r="M2768"/>
  <c r="N2768" s="1"/>
  <c r="M2767"/>
  <c r="N2767" s="1"/>
  <c r="M2766"/>
  <c r="N2766" s="1"/>
  <c r="M2765"/>
  <c r="N2765" s="1"/>
  <c r="M2764"/>
  <c r="N2764" s="1"/>
  <c r="M2763"/>
  <c r="N2763" s="1"/>
  <c r="M2762"/>
  <c r="N2762" s="1"/>
  <c r="M2761"/>
  <c r="N2761" s="1"/>
  <c r="M2760"/>
  <c r="N2760" s="1"/>
  <c r="M2759"/>
  <c r="N2759" s="1"/>
  <c r="M2758"/>
  <c r="N2758" s="1"/>
  <c r="M2757"/>
  <c r="N2757" s="1"/>
  <c r="M2756"/>
  <c r="N2756" s="1"/>
  <c r="M2755"/>
  <c r="N2755" s="1"/>
  <c r="M2754"/>
  <c r="N2754" s="1"/>
  <c r="M2753"/>
  <c r="N2753" s="1"/>
  <c r="M2752"/>
  <c r="N2752" s="1"/>
  <c r="M2751"/>
  <c r="N2751" s="1"/>
  <c r="M2750"/>
  <c r="N2750" s="1"/>
  <c r="M2749"/>
  <c r="N2749" s="1"/>
  <c r="M2748"/>
  <c r="N2748" s="1"/>
  <c r="M2747"/>
  <c r="N2747" s="1"/>
  <c r="M2746"/>
  <c r="N2746" s="1"/>
  <c r="M2745"/>
  <c r="N2745" s="1"/>
  <c r="M2744"/>
  <c r="N2744" s="1"/>
  <c r="M2743"/>
  <c r="N2743" s="1"/>
  <c r="M2742"/>
  <c r="N2742" s="1"/>
  <c r="M2741"/>
  <c r="N2741" s="1"/>
  <c r="M2740"/>
  <c r="N2740" s="1"/>
  <c r="M2739"/>
  <c r="N2739" s="1"/>
  <c r="M2738"/>
  <c r="N2738" s="1"/>
  <c r="M2737"/>
  <c r="N2737" s="1"/>
  <c r="M2736"/>
  <c r="N2736" s="1"/>
  <c r="M2735"/>
  <c r="N2735" s="1"/>
  <c r="M2734"/>
  <c r="N2734" s="1"/>
  <c r="M2733"/>
  <c r="N2733" s="1"/>
  <c r="M2732"/>
  <c r="N2732" s="1"/>
  <c r="M2731"/>
  <c r="N2731" s="1"/>
  <c r="M2730"/>
  <c r="N2730" s="1"/>
  <c r="M2729"/>
  <c r="N2729" s="1"/>
  <c r="M2728"/>
  <c r="N2728" s="1"/>
  <c r="M2727"/>
  <c r="N2727" s="1"/>
  <c r="M2726"/>
  <c r="N2726" s="1"/>
  <c r="M2725"/>
  <c r="N2725" s="1"/>
  <c r="M2724"/>
  <c r="N2724" s="1"/>
  <c r="M2723"/>
  <c r="N2723" s="1"/>
  <c r="M2722"/>
  <c r="N2722" s="1"/>
  <c r="M2721"/>
  <c r="N2721" s="1"/>
  <c r="M2720"/>
  <c r="N2720" s="1"/>
  <c r="M2719"/>
  <c r="N2719" s="1"/>
  <c r="M2718"/>
  <c r="N2718" s="1"/>
  <c r="M2717"/>
  <c r="N2717" s="1"/>
  <c r="M2716"/>
  <c r="N2716" s="1"/>
  <c r="M2715"/>
  <c r="N2715" s="1"/>
  <c r="M2714"/>
  <c r="N2714" s="1"/>
  <c r="M2713"/>
  <c r="N2713" s="1"/>
  <c r="M2712"/>
  <c r="N2712" s="1"/>
  <c r="M2711"/>
  <c r="N2711" s="1"/>
  <c r="M2710"/>
  <c r="N2710" s="1"/>
  <c r="M2709"/>
  <c r="N2709" s="1"/>
  <c r="M2708"/>
  <c r="N2708" s="1"/>
  <c r="M2707"/>
  <c r="N2707" s="1"/>
  <c r="M2706"/>
  <c r="N2706" s="1"/>
  <c r="M2705"/>
  <c r="N2705" s="1"/>
  <c r="M2704"/>
  <c r="N2704" s="1"/>
  <c r="M2703"/>
  <c r="N2703" s="1"/>
  <c r="M2702"/>
  <c r="N2702" s="1"/>
  <c r="M2701"/>
  <c r="N2701" s="1"/>
  <c r="M2700"/>
  <c r="N2700" s="1"/>
  <c r="M2699"/>
  <c r="N2699" s="1"/>
  <c r="M2698"/>
  <c r="N2698" s="1"/>
  <c r="M2697"/>
  <c r="N2697" s="1"/>
  <c r="M2696"/>
  <c r="N2696" s="1"/>
  <c r="M2695"/>
  <c r="N2695" s="1"/>
  <c r="M2694"/>
  <c r="N2694" s="1"/>
  <c r="M2693"/>
  <c r="N2693" s="1"/>
  <c r="M2692"/>
  <c r="N2692" s="1"/>
  <c r="M2691"/>
  <c r="N2691" s="1"/>
  <c r="M2690"/>
  <c r="N2690" s="1"/>
  <c r="M2689"/>
  <c r="N2689" s="1"/>
  <c r="M2688"/>
  <c r="N2688" s="1"/>
  <c r="M2687"/>
  <c r="N2687" s="1"/>
  <c r="M2686"/>
  <c r="N2686" s="1"/>
  <c r="M2685"/>
  <c r="N2685" s="1"/>
  <c r="M2684"/>
  <c r="N2684" s="1"/>
  <c r="M2683"/>
  <c r="N2683" s="1"/>
  <c r="M2682"/>
  <c r="N2682" s="1"/>
  <c r="M2681"/>
  <c r="N2681" s="1"/>
  <c r="M2680"/>
  <c r="N2680" s="1"/>
  <c r="M2679"/>
  <c r="N2679" s="1"/>
  <c r="M2678"/>
  <c r="N2678" s="1"/>
  <c r="M2677"/>
  <c r="N2677" s="1"/>
  <c r="M2676"/>
  <c r="N2676" s="1"/>
  <c r="M2675"/>
  <c r="N2675" s="1"/>
  <c r="M2674"/>
  <c r="N2674" s="1"/>
  <c r="M2673"/>
  <c r="N2673" s="1"/>
  <c r="M2672"/>
  <c r="N2672" s="1"/>
  <c r="M2671"/>
  <c r="N2671" s="1"/>
  <c r="M2670"/>
  <c r="N2670" s="1"/>
  <c r="M2669"/>
  <c r="N2669" s="1"/>
  <c r="M2668"/>
  <c r="N2668" s="1"/>
  <c r="M2667"/>
  <c r="N2667" s="1"/>
  <c r="M2666"/>
  <c r="N2666" s="1"/>
  <c r="M2665"/>
  <c r="N2665" s="1"/>
  <c r="M2664"/>
  <c r="N2664" s="1"/>
  <c r="M2663"/>
  <c r="N2663" s="1"/>
  <c r="M2662"/>
  <c r="N2662" s="1"/>
  <c r="M2661"/>
  <c r="N2661" s="1"/>
  <c r="M2660"/>
  <c r="N2660" s="1"/>
  <c r="M2659"/>
  <c r="N2659" s="1"/>
  <c r="M2658"/>
  <c r="N2658" s="1"/>
  <c r="M2657"/>
  <c r="N2657" s="1"/>
  <c r="M2656"/>
  <c r="N2656" s="1"/>
  <c r="M2655"/>
  <c r="N2655" s="1"/>
  <c r="M2654"/>
  <c r="N2654" s="1"/>
  <c r="M2653"/>
  <c r="N2653" s="1"/>
  <c r="M2652"/>
  <c r="N2652" s="1"/>
  <c r="M2651"/>
  <c r="M2650"/>
  <c r="N2650" s="1"/>
  <c r="M2649"/>
  <c r="N2649" s="1"/>
  <c r="M2648"/>
  <c r="N2648" s="1"/>
  <c r="M2647"/>
  <c r="N2647" s="1"/>
  <c r="M2646"/>
  <c r="N2646" s="1"/>
  <c r="M2645"/>
  <c r="N2645" s="1"/>
  <c r="M2644"/>
  <c r="N2644" s="1"/>
  <c r="M2643"/>
  <c r="N2643" s="1"/>
  <c r="M2642"/>
  <c r="N2642" s="1"/>
  <c r="M2641"/>
  <c r="N2641" s="1"/>
  <c r="M2640"/>
  <c r="N2640" s="1"/>
  <c r="M2639"/>
  <c r="N2639" s="1"/>
  <c r="M2638"/>
  <c r="N2638" s="1"/>
  <c r="M2637"/>
  <c r="N2637" s="1"/>
  <c r="M2636"/>
  <c r="N2636" s="1"/>
  <c r="M2635"/>
  <c r="N2635" s="1"/>
  <c r="M2634"/>
  <c r="N2634" s="1"/>
  <c r="M2633"/>
  <c r="N2633" s="1"/>
  <c r="M2632"/>
  <c r="N2632" s="1"/>
  <c r="M2631"/>
  <c r="N2631" s="1"/>
  <c r="M2630"/>
  <c r="N2630" s="1"/>
  <c r="M2629"/>
  <c r="N2629" s="1"/>
  <c r="M2628"/>
  <c r="N2628" s="1"/>
  <c r="M2627"/>
  <c r="N2627" s="1"/>
  <c r="M2626"/>
  <c r="N2626" s="1"/>
  <c r="M2625"/>
  <c r="N2625" s="1"/>
  <c r="M2624"/>
  <c r="N2624" s="1"/>
  <c r="M2623"/>
  <c r="M2622"/>
  <c r="N2622" s="1"/>
  <c r="M2621"/>
  <c r="N2621" s="1"/>
  <c r="M2620"/>
  <c r="N2620" s="1"/>
  <c r="M2619"/>
  <c r="N2619" s="1"/>
  <c r="M2618"/>
  <c r="N2618" s="1"/>
  <c r="M2617"/>
  <c r="N2617" s="1"/>
  <c r="M2616"/>
  <c r="N2616" s="1"/>
  <c r="M2615"/>
  <c r="N2615" s="1"/>
  <c r="M2614"/>
  <c r="N2614" s="1"/>
  <c r="M2613"/>
  <c r="N2613" s="1"/>
  <c r="M2612"/>
  <c r="N2612" s="1"/>
  <c r="M2611"/>
  <c r="N2611" s="1"/>
  <c r="M2610"/>
  <c r="N2610" s="1"/>
  <c r="M2609"/>
  <c r="N2609" s="1"/>
  <c r="M2608"/>
  <c r="N2608" s="1"/>
  <c r="M2607"/>
  <c r="N2607" s="1"/>
  <c r="M2606"/>
  <c r="N2606" s="1"/>
  <c r="M2605"/>
  <c r="N2605" s="1"/>
  <c r="M2604"/>
  <c r="N2604" s="1"/>
  <c r="M2603"/>
  <c r="N2603" s="1"/>
  <c r="M2602"/>
  <c r="N2602" s="1"/>
  <c r="M2601"/>
  <c r="N2601" s="1"/>
  <c r="M2600"/>
  <c r="N2600" s="1"/>
  <c r="M2599"/>
  <c r="N2599" s="1"/>
  <c r="M2598"/>
  <c r="N2598" s="1"/>
  <c r="M2597"/>
  <c r="N2597" s="1"/>
  <c r="M2596"/>
  <c r="N2596" s="1"/>
  <c r="M2595"/>
  <c r="N2595" s="1"/>
  <c r="M2594"/>
  <c r="N2594" s="1"/>
  <c r="M2593"/>
  <c r="N2593" s="1"/>
  <c r="M2592"/>
  <c r="N2592" s="1"/>
  <c r="M2591"/>
  <c r="N2591" s="1"/>
  <c r="M2590"/>
  <c r="N2590" s="1"/>
  <c r="M2589"/>
  <c r="N2589" s="1"/>
  <c r="M2588"/>
  <c r="N2588" s="1"/>
  <c r="M2587"/>
  <c r="N2587" s="1"/>
  <c r="M2586"/>
  <c r="N2586" s="1"/>
  <c r="M2585"/>
  <c r="N2585" s="1"/>
  <c r="M2584"/>
  <c r="N2584" s="1"/>
  <c r="M2583"/>
  <c r="N2583" s="1"/>
  <c r="M2582"/>
  <c r="N2582" s="1"/>
  <c r="M2581"/>
  <c r="N2581" s="1"/>
  <c r="M2580"/>
  <c r="N2580" s="1"/>
  <c r="M2579"/>
  <c r="N2579" s="1"/>
  <c r="M2578"/>
  <c r="N2578" s="1"/>
  <c r="M2577"/>
  <c r="N2577" s="1"/>
  <c r="M2576"/>
  <c r="N2576" s="1"/>
  <c r="M2575"/>
  <c r="N2575" s="1"/>
  <c r="M2574"/>
  <c r="N2574" s="1"/>
  <c r="M2573"/>
  <c r="N2573" s="1"/>
  <c r="M2572"/>
  <c r="N2572" s="1"/>
  <c r="M2571"/>
  <c r="N2571" s="1"/>
  <c r="M2570"/>
  <c r="N2570" s="1"/>
  <c r="M2569"/>
  <c r="N2569" s="1"/>
  <c r="M2568"/>
  <c r="N2568" s="1"/>
  <c r="M2567"/>
  <c r="N2567" s="1"/>
  <c r="M2566"/>
  <c r="N2566" s="1"/>
  <c r="M2565"/>
  <c r="N2565" s="1"/>
  <c r="M2564"/>
  <c r="N2564" s="1"/>
  <c r="M2563"/>
  <c r="N2563" s="1"/>
  <c r="M2562"/>
  <c r="N2562" s="1"/>
  <c r="M2561"/>
  <c r="N2561" s="1"/>
  <c r="M2560"/>
  <c r="N2560" s="1"/>
  <c r="M2559"/>
  <c r="N2559" s="1"/>
  <c r="M2558"/>
  <c r="N2558" s="1"/>
  <c r="M2557"/>
  <c r="N2557" s="1"/>
  <c r="M2556"/>
  <c r="N2556" s="1"/>
  <c r="M2555"/>
  <c r="N2555" s="1"/>
  <c r="M2554"/>
  <c r="N2554" s="1"/>
  <c r="M2553"/>
  <c r="N2553" s="1"/>
  <c r="M2552"/>
  <c r="N2552" s="1"/>
  <c r="M2551"/>
  <c r="N2551" s="1"/>
  <c r="M2550"/>
  <c r="N2550" s="1"/>
  <c r="M2549"/>
  <c r="N2549" s="1"/>
  <c r="M2548"/>
  <c r="N2548" s="1"/>
  <c r="M2547"/>
  <c r="N2547" s="1"/>
  <c r="M2546"/>
  <c r="N2546" s="1"/>
  <c r="M2545"/>
  <c r="N2545" s="1"/>
  <c r="M2544"/>
  <c r="N2544" s="1"/>
  <c r="M2543"/>
  <c r="N2543" s="1"/>
  <c r="M2542"/>
  <c r="N2542" s="1"/>
  <c r="M2541"/>
  <c r="N2541" s="1"/>
  <c r="M2540"/>
  <c r="N2540" s="1"/>
  <c r="M2539"/>
  <c r="N2539" s="1"/>
  <c r="M2538"/>
  <c r="N2538" s="1"/>
  <c r="M2537"/>
  <c r="N2537" s="1"/>
  <c r="M2536"/>
  <c r="N2536" s="1"/>
  <c r="M2535"/>
  <c r="N2535" s="1"/>
  <c r="M2534"/>
  <c r="N2534" s="1"/>
  <c r="M2533"/>
  <c r="N2533" s="1"/>
  <c r="M2532"/>
  <c r="N2532" s="1"/>
  <c r="M2531"/>
  <c r="N2531" s="1"/>
  <c r="M2530"/>
  <c r="N2530" s="1"/>
  <c r="M2529"/>
  <c r="N2529" s="1"/>
  <c r="M2528"/>
  <c r="N2528" s="1"/>
  <c r="M2527"/>
  <c r="N2527" s="1"/>
  <c r="M2526"/>
  <c r="N2526" s="1"/>
  <c r="M2525"/>
  <c r="N2525" s="1"/>
  <c r="M2524"/>
  <c r="N2524" s="1"/>
  <c r="M2523"/>
  <c r="N2523" s="1"/>
  <c r="M2522"/>
  <c r="N2522" s="1"/>
  <c r="M2521"/>
  <c r="N2521" s="1"/>
  <c r="M2520"/>
  <c r="N2520" s="1"/>
  <c r="M2519"/>
  <c r="N2519" s="1"/>
  <c r="M2518"/>
  <c r="N2518" s="1"/>
  <c r="M2517"/>
  <c r="N2517" s="1"/>
  <c r="M2516"/>
  <c r="N2516" s="1"/>
  <c r="M2515"/>
  <c r="N2515" s="1"/>
  <c r="M2514"/>
  <c r="N2514" s="1"/>
  <c r="M2513"/>
  <c r="N2513" s="1"/>
  <c r="M2512"/>
  <c r="N2512" s="1"/>
  <c r="M2511"/>
  <c r="N2511" s="1"/>
  <c r="M2510"/>
  <c r="N2510" s="1"/>
  <c r="M2509"/>
  <c r="N2509" s="1"/>
  <c r="M2508"/>
  <c r="N2508" s="1"/>
  <c r="M2507"/>
  <c r="N2507" s="1"/>
  <c r="M2506"/>
  <c r="N2506" s="1"/>
  <c r="M2505"/>
  <c r="N2505" s="1"/>
  <c r="M2504"/>
  <c r="N2504" s="1"/>
  <c r="M2503"/>
  <c r="N2503" s="1"/>
  <c r="M2502"/>
  <c r="N2502" s="1"/>
  <c r="M2501"/>
  <c r="N2501" s="1"/>
  <c r="M2500"/>
  <c r="N2500" s="1"/>
  <c r="M2499"/>
  <c r="N2499" s="1"/>
  <c r="M2498"/>
  <c r="N2498" s="1"/>
  <c r="M2497"/>
  <c r="N2497" s="1"/>
  <c r="M2496"/>
  <c r="N2496" s="1"/>
  <c r="M2495"/>
  <c r="N2495" s="1"/>
  <c r="M2494"/>
  <c r="N2494" s="1"/>
  <c r="M2493"/>
  <c r="N2493" s="1"/>
  <c r="M2492"/>
  <c r="N2492" s="1"/>
  <c r="M2491"/>
  <c r="N2491" s="1"/>
  <c r="M2490"/>
  <c r="M2489"/>
  <c r="N2489" s="1"/>
  <c r="M2488"/>
  <c r="N2488" s="1"/>
  <c r="M2487"/>
  <c r="N2487" s="1"/>
  <c r="M2486"/>
  <c r="N2486" s="1"/>
  <c r="M2485"/>
  <c r="N2485" s="1"/>
  <c r="M2484"/>
  <c r="N2484" s="1"/>
  <c r="M2483"/>
  <c r="N2483" s="1"/>
  <c r="M2482"/>
  <c r="N2482" s="1"/>
  <c r="M2481"/>
  <c r="N2481" s="1"/>
  <c r="M2480"/>
  <c r="N2480" s="1"/>
  <c r="M2479"/>
  <c r="N2479" s="1"/>
  <c r="M2478"/>
  <c r="N2478" s="1"/>
  <c r="M2477"/>
  <c r="N2477" s="1"/>
  <c r="M2476"/>
  <c r="N2476" s="1"/>
  <c r="M2475"/>
  <c r="N2475" s="1"/>
  <c r="M2474"/>
  <c r="N2474" s="1"/>
  <c r="M2473"/>
  <c r="N2473" s="1"/>
  <c r="M2472"/>
  <c r="N2472" s="1"/>
  <c r="M2471"/>
  <c r="N2471" s="1"/>
  <c r="M2470"/>
  <c r="N2470" s="1"/>
  <c r="M2469"/>
  <c r="N2469" s="1"/>
  <c r="M2468"/>
  <c r="N2468" s="1"/>
  <c r="M2467"/>
  <c r="N2467" s="1"/>
  <c r="M2466"/>
  <c r="N2466" s="1"/>
  <c r="M2465"/>
  <c r="N2465" s="1"/>
  <c r="M2464"/>
  <c r="N2464" s="1"/>
  <c r="M2463"/>
  <c r="N2463" s="1"/>
  <c r="M2462"/>
  <c r="N2462" s="1"/>
  <c r="M2461"/>
  <c r="N2461" s="1"/>
  <c r="M2460"/>
  <c r="N2460" s="1"/>
  <c r="M2459"/>
  <c r="N2459" s="1"/>
  <c r="M2458"/>
  <c r="N2458" s="1"/>
  <c r="M2457"/>
  <c r="N2457" s="1"/>
  <c r="M2456"/>
  <c r="N2456" s="1"/>
  <c r="M2455"/>
  <c r="N2455" s="1"/>
  <c r="M2454"/>
  <c r="N2454" s="1"/>
  <c r="M2453"/>
  <c r="N2453" s="1"/>
  <c r="M2452"/>
  <c r="N2452" s="1"/>
  <c r="M2451"/>
  <c r="N2451" s="1"/>
  <c r="M2450"/>
  <c r="N2450" s="1"/>
  <c r="M2449"/>
  <c r="N2449" s="1"/>
  <c r="M2448"/>
  <c r="N2448" s="1"/>
  <c r="M2447"/>
  <c r="N2447" s="1"/>
  <c r="M2446"/>
  <c r="N2446" s="1"/>
  <c r="M2445"/>
  <c r="N2445" s="1"/>
  <c r="M2444"/>
  <c r="N2444" s="1"/>
  <c r="M2443"/>
  <c r="N2443" s="1"/>
  <c r="M2442"/>
  <c r="N2442" s="1"/>
  <c r="M2441"/>
  <c r="N2441" s="1"/>
  <c r="M2440"/>
  <c r="N2440" s="1"/>
  <c r="M2439"/>
  <c r="N2439" s="1"/>
  <c r="M2438"/>
  <c r="N2438" s="1"/>
  <c r="M2437"/>
  <c r="N2437" s="1"/>
  <c r="M2436"/>
  <c r="N2436" s="1"/>
  <c r="M2435"/>
  <c r="N2435" s="1"/>
  <c r="M2434"/>
  <c r="N2434" s="1"/>
  <c r="M2433"/>
  <c r="N2433" s="1"/>
  <c r="M2432"/>
  <c r="N2432" s="1"/>
  <c r="M2431"/>
  <c r="N2431" s="1"/>
  <c r="M2430"/>
  <c r="N2430" s="1"/>
  <c r="M2429"/>
  <c r="N2429" s="1"/>
  <c r="M2428"/>
  <c r="N2428" s="1"/>
  <c r="M2427"/>
  <c r="N2427" s="1"/>
  <c r="M2426"/>
  <c r="N2426" s="1"/>
  <c r="M2425"/>
  <c r="N2425" s="1"/>
  <c r="M2424"/>
  <c r="N2424" s="1"/>
  <c r="M2423"/>
  <c r="N2423" s="1"/>
  <c r="M2422"/>
  <c r="N2422" s="1"/>
  <c r="M2421"/>
  <c r="N2421" s="1"/>
  <c r="M2420"/>
  <c r="N2420" s="1"/>
  <c r="M2419"/>
  <c r="N2419" s="1"/>
  <c r="M2418"/>
  <c r="N2418" s="1"/>
  <c r="M2417"/>
  <c r="N2417" s="1"/>
  <c r="M2416"/>
  <c r="N2416" s="1"/>
  <c r="M2415"/>
  <c r="N2415" s="1"/>
  <c r="M2414"/>
  <c r="N2414" s="1"/>
  <c r="M2413"/>
  <c r="N2413" s="1"/>
  <c r="M2412"/>
  <c r="N2412" s="1"/>
  <c r="M2411"/>
  <c r="N2411" s="1"/>
  <c r="M2410"/>
  <c r="N2410" s="1"/>
  <c r="M2409"/>
  <c r="N2409" s="1"/>
  <c r="M2408"/>
  <c r="N2408" s="1"/>
  <c r="M2407"/>
  <c r="N2407" s="1"/>
  <c r="M2406"/>
  <c r="N2406" s="1"/>
  <c r="M2405"/>
  <c r="N2405" s="1"/>
  <c r="M2404"/>
  <c r="N2404" s="1"/>
  <c r="M2403"/>
  <c r="N2403" s="1"/>
  <c r="M2402"/>
  <c r="N2402" s="1"/>
  <c r="M2401"/>
  <c r="N2401" s="1"/>
  <c r="M2400"/>
  <c r="N2400" s="1"/>
  <c r="M2399"/>
  <c r="N2399" s="1"/>
  <c r="M2398"/>
  <c r="N2398" s="1"/>
  <c r="M2397"/>
  <c r="N2397" s="1"/>
  <c r="M2396"/>
  <c r="N2396" s="1"/>
  <c r="M2395"/>
  <c r="N2395" s="1"/>
  <c r="M2394"/>
  <c r="N2394" s="1"/>
  <c r="M2393"/>
  <c r="N2393" s="1"/>
  <c r="M2392"/>
  <c r="N2392" s="1"/>
  <c r="M2391"/>
  <c r="N2391" s="1"/>
  <c r="M2390"/>
  <c r="N2390" s="1"/>
  <c r="M2389"/>
  <c r="N2389" s="1"/>
  <c r="M2388"/>
  <c r="N2388" s="1"/>
  <c r="M2387"/>
  <c r="N2387" s="1"/>
  <c r="M2386"/>
  <c r="N2386" s="1"/>
  <c r="M2385"/>
  <c r="N2385" s="1"/>
  <c r="M2384"/>
  <c r="N2384" s="1"/>
  <c r="M2383"/>
  <c r="N2383" s="1"/>
  <c r="M2382"/>
  <c r="N2382" s="1"/>
  <c r="M2381"/>
  <c r="N2381" s="1"/>
  <c r="M2380"/>
  <c r="N2380" s="1"/>
  <c r="M2379"/>
  <c r="N2379" s="1"/>
  <c r="M2378"/>
  <c r="N2378" s="1"/>
  <c r="M2377"/>
  <c r="N2377" s="1"/>
  <c r="M2376"/>
  <c r="N2376" s="1"/>
  <c r="M2375"/>
  <c r="M2374"/>
  <c r="N2374" s="1"/>
  <c r="M2373"/>
  <c r="N2373" s="1"/>
  <c r="M2372"/>
  <c r="N2372" s="1"/>
  <c r="M2371"/>
  <c r="N2371" s="1"/>
  <c r="M2370"/>
  <c r="N2370" s="1"/>
  <c r="M2369"/>
  <c r="N2369" s="1"/>
  <c r="M2368"/>
  <c r="N2368" s="1"/>
  <c r="M2367"/>
  <c r="N2367" s="1"/>
  <c r="M2366"/>
  <c r="N2366" s="1"/>
  <c r="M2365"/>
  <c r="N2365" s="1"/>
  <c r="M2364"/>
  <c r="N2364" s="1"/>
  <c r="M2363"/>
  <c r="N2363" s="1"/>
  <c r="M2362"/>
  <c r="N2362" s="1"/>
  <c r="M2361"/>
  <c r="N2361" s="1"/>
  <c r="M2360"/>
  <c r="N2360" s="1"/>
  <c r="M2359"/>
  <c r="N2359" s="1"/>
  <c r="M2358"/>
  <c r="N2358" s="1"/>
  <c r="M2357"/>
  <c r="N2357" s="1"/>
  <c r="M2356"/>
  <c r="N2356" s="1"/>
  <c r="M2355"/>
  <c r="N2355" s="1"/>
  <c r="M2354"/>
  <c r="N2354" s="1"/>
  <c r="M2353"/>
  <c r="N2353" s="1"/>
  <c r="M2352"/>
  <c r="N2352" s="1"/>
  <c r="M2351"/>
  <c r="N2351" s="1"/>
  <c r="M2350"/>
  <c r="N2350" s="1"/>
  <c r="M2349"/>
  <c r="N2349" s="1"/>
  <c r="M2348"/>
  <c r="N2348" s="1"/>
  <c r="M2347"/>
  <c r="N2347" s="1"/>
  <c r="M2346"/>
  <c r="N2346" s="1"/>
  <c r="M2345"/>
  <c r="N2345" s="1"/>
  <c r="M2344"/>
  <c r="N2344" s="1"/>
  <c r="M2343"/>
  <c r="N2343" s="1"/>
  <c r="M2342"/>
  <c r="N2342" s="1"/>
  <c r="M2341"/>
  <c r="N2341" s="1"/>
  <c r="M2340"/>
  <c r="N2340" s="1"/>
  <c r="M2339"/>
  <c r="N2339" s="1"/>
  <c r="M2338"/>
  <c r="M2337"/>
  <c r="N2337" s="1"/>
  <c r="M2336"/>
  <c r="N2336" s="1"/>
  <c r="M2335"/>
  <c r="N2335" s="1"/>
  <c r="M2334"/>
  <c r="N2334" s="1"/>
  <c r="M2333"/>
  <c r="N2333" s="1"/>
  <c r="M2332"/>
  <c r="N2332" s="1"/>
  <c r="M2331"/>
  <c r="N2331" s="1"/>
  <c r="M2330"/>
  <c r="N2330" s="1"/>
  <c r="M2329"/>
  <c r="N2329" s="1"/>
  <c r="M2328"/>
  <c r="N2328" s="1"/>
  <c r="M2327"/>
  <c r="N2327" s="1"/>
  <c r="M2326"/>
  <c r="N2326" s="1"/>
  <c r="M2325"/>
  <c r="N2325" s="1"/>
  <c r="M2324"/>
  <c r="N2324" s="1"/>
  <c r="M2323"/>
  <c r="N2323" s="1"/>
  <c r="M2322"/>
  <c r="N2322" s="1"/>
  <c r="M2321"/>
  <c r="N2321" s="1"/>
  <c r="M2320"/>
  <c r="N2320" s="1"/>
  <c r="M2319"/>
  <c r="N2319" s="1"/>
  <c r="M2318"/>
  <c r="N2318" s="1"/>
  <c r="M2317"/>
  <c r="N2317" s="1"/>
  <c r="M2316"/>
  <c r="N2316" s="1"/>
  <c r="M2315"/>
  <c r="N2315" s="1"/>
  <c r="M2314"/>
  <c r="N2314" s="1"/>
  <c r="M2313"/>
  <c r="N2313" s="1"/>
  <c r="M2312"/>
  <c r="N2312" s="1"/>
  <c r="M2311"/>
  <c r="N2311" s="1"/>
  <c r="M2310"/>
  <c r="N2310" s="1"/>
  <c r="M2309"/>
  <c r="N2309" s="1"/>
  <c r="M2308"/>
  <c r="N2308" s="1"/>
  <c r="M2307"/>
  <c r="N2307" s="1"/>
  <c r="M2306"/>
  <c r="N2306" s="1"/>
  <c r="M2305"/>
  <c r="N2305" s="1"/>
  <c r="M2304"/>
  <c r="N2304" s="1"/>
  <c r="M2303"/>
  <c r="N2303" s="1"/>
  <c r="M2302"/>
  <c r="N2302" s="1"/>
  <c r="M2301"/>
  <c r="N2301" s="1"/>
  <c r="M2300"/>
  <c r="N2300" s="1"/>
  <c r="M2299"/>
  <c r="N2299" s="1"/>
  <c r="M2298"/>
  <c r="N2298" s="1"/>
  <c r="M2297"/>
  <c r="N2297" s="1"/>
  <c r="M2296"/>
  <c r="N2296" s="1"/>
  <c r="M2295"/>
  <c r="N2295" s="1"/>
  <c r="M2294"/>
  <c r="N2294" s="1"/>
  <c r="M2293"/>
  <c r="N2293" s="1"/>
  <c r="M2292"/>
  <c r="N2292" s="1"/>
  <c r="M2291"/>
  <c r="N2291" s="1"/>
  <c r="M2290"/>
  <c r="N2290" s="1"/>
  <c r="M2289"/>
  <c r="N2289" s="1"/>
  <c r="M2288"/>
  <c r="N2288" s="1"/>
  <c r="M2287"/>
  <c r="N2287" s="1"/>
  <c r="M2286"/>
  <c r="N2286" s="1"/>
  <c r="M2285"/>
  <c r="N2285" s="1"/>
  <c r="M2284"/>
  <c r="N2284" s="1"/>
  <c r="M2283"/>
  <c r="N2283" s="1"/>
  <c r="M2282"/>
  <c r="N2282" s="1"/>
  <c r="M2281"/>
  <c r="N2281" s="1"/>
  <c r="M2280"/>
  <c r="N2280" s="1"/>
  <c r="M2279"/>
  <c r="N2279" s="1"/>
  <c r="M2278"/>
  <c r="N2278" s="1"/>
  <c r="M2277"/>
  <c r="N2277" s="1"/>
  <c r="M2276"/>
  <c r="N2276" s="1"/>
  <c r="M2275"/>
  <c r="N2275" s="1"/>
  <c r="M2274"/>
  <c r="N2274" s="1"/>
  <c r="M2273"/>
  <c r="N2273" s="1"/>
  <c r="M2272"/>
  <c r="N2272" s="1"/>
  <c r="M2271"/>
  <c r="N2271" s="1"/>
  <c r="M2270"/>
  <c r="N2270" s="1"/>
  <c r="M2269"/>
  <c r="N2269" s="1"/>
  <c r="M2268"/>
  <c r="N2268" s="1"/>
  <c r="M2267"/>
  <c r="N2267" s="1"/>
  <c r="M2266"/>
  <c r="N2266" s="1"/>
  <c r="M2265"/>
  <c r="N2265" s="1"/>
  <c r="M2264"/>
  <c r="N2264" s="1"/>
  <c r="M2263"/>
  <c r="N2263" s="1"/>
  <c r="M2262"/>
  <c r="N2262" s="1"/>
  <c r="M2261"/>
  <c r="N2261" s="1"/>
  <c r="M2260"/>
  <c r="N2260" s="1"/>
  <c r="M2259"/>
  <c r="N2259" s="1"/>
  <c r="M2258"/>
  <c r="N2258" s="1"/>
  <c r="M2257"/>
  <c r="N2257" s="1"/>
  <c r="M2256"/>
  <c r="N2256" s="1"/>
  <c r="M2255"/>
  <c r="N2255" s="1"/>
  <c r="M2254"/>
  <c r="N2254" s="1"/>
  <c r="M2253"/>
  <c r="N2253" s="1"/>
  <c r="M2252"/>
  <c r="N2252" s="1"/>
  <c r="M2251"/>
  <c r="N2251" s="1"/>
  <c r="M2250"/>
  <c r="N2250" s="1"/>
  <c r="M2249"/>
  <c r="N2249" s="1"/>
  <c r="M2248"/>
  <c r="N2248" s="1"/>
  <c r="M2247"/>
  <c r="N2247" s="1"/>
  <c r="M2246"/>
  <c r="N2246" s="1"/>
  <c r="M2245"/>
  <c r="N2245" s="1"/>
  <c r="M2244"/>
  <c r="N2244" s="1"/>
  <c r="M2243"/>
  <c r="N2243" s="1"/>
  <c r="M2242"/>
  <c r="N2242" s="1"/>
  <c r="M2241"/>
  <c r="N2241" s="1"/>
  <c r="M2240"/>
  <c r="N2240" s="1"/>
  <c r="M2239"/>
  <c r="N2239" s="1"/>
  <c r="M2238"/>
  <c r="N2238" s="1"/>
  <c r="M2237"/>
  <c r="N2237" s="1"/>
  <c r="M2236"/>
  <c r="N2236" s="1"/>
  <c r="M2235"/>
  <c r="N2235" s="1"/>
  <c r="M2234"/>
  <c r="N2234" s="1"/>
  <c r="M2233"/>
  <c r="N2233" s="1"/>
  <c r="M2232"/>
  <c r="N2232" s="1"/>
  <c r="M2231"/>
  <c r="N2231" s="1"/>
  <c r="M2230"/>
  <c r="N2230" s="1"/>
  <c r="M2229"/>
  <c r="N2229" s="1"/>
  <c r="M2228"/>
  <c r="N2228" s="1"/>
  <c r="M2227"/>
  <c r="N2227" s="1"/>
  <c r="M2226"/>
  <c r="N2226" s="1"/>
  <c r="M2225"/>
  <c r="N2225" s="1"/>
  <c r="M2224"/>
  <c r="N2224" s="1"/>
  <c r="M2223"/>
  <c r="N2223" s="1"/>
  <c r="M2222"/>
  <c r="N2222" s="1"/>
  <c r="M2221"/>
  <c r="N2221" s="1"/>
  <c r="M2220"/>
  <c r="N2220" s="1"/>
  <c r="M2219"/>
  <c r="N2219" s="1"/>
  <c r="M2218"/>
  <c r="N2218" s="1"/>
  <c r="M2217"/>
  <c r="N2217" s="1"/>
  <c r="M2216"/>
  <c r="N2216" s="1"/>
  <c r="M2215"/>
  <c r="N2215" s="1"/>
  <c r="M2214"/>
  <c r="N2214" s="1"/>
  <c r="M2213"/>
  <c r="N2213" s="1"/>
  <c r="M2212"/>
  <c r="N2212" s="1"/>
  <c r="M2211"/>
  <c r="N2211" s="1"/>
  <c r="M2210"/>
  <c r="N2210" s="1"/>
  <c r="M2209"/>
  <c r="N2209" s="1"/>
  <c r="M2208"/>
  <c r="N2208" s="1"/>
  <c r="M2207"/>
  <c r="N2207" s="1"/>
  <c r="M2206"/>
  <c r="N2206" s="1"/>
  <c r="M2205"/>
  <c r="N2205" s="1"/>
  <c r="M2204"/>
  <c r="N2204" s="1"/>
  <c r="M2203"/>
  <c r="N2203" s="1"/>
  <c r="M2202"/>
  <c r="N2202" s="1"/>
  <c r="M2201"/>
  <c r="N2201" s="1"/>
  <c r="M2200"/>
  <c r="N2200" s="1"/>
  <c r="M2199"/>
  <c r="N2199" s="1"/>
  <c r="M2198"/>
  <c r="N2198" s="1"/>
  <c r="M2197"/>
  <c r="N2197" s="1"/>
  <c r="M2196"/>
  <c r="N2196" s="1"/>
  <c r="M2195"/>
  <c r="N2195" s="1"/>
  <c r="M2194"/>
  <c r="N2194" s="1"/>
  <c r="M2193"/>
  <c r="N2193" s="1"/>
  <c r="M2192"/>
  <c r="N2192" s="1"/>
  <c r="M2191"/>
  <c r="N2191" s="1"/>
  <c r="M2190"/>
  <c r="N2190" s="1"/>
  <c r="M2189"/>
  <c r="N2189" s="1"/>
  <c r="M2188"/>
  <c r="N2188" s="1"/>
  <c r="M2187"/>
  <c r="M2186"/>
  <c r="N2186" s="1"/>
  <c r="M2185"/>
  <c r="N2185" s="1"/>
  <c r="M2184"/>
  <c r="N2184" s="1"/>
  <c r="M2183"/>
  <c r="N2183" s="1"/>
  <c r="M2182"/>
  <c r="N2182" s="1"/>
  <c r="M2181"/>
  <c r="N2181" s="1"/>
  <c r="M2180"/>
  <c r="N2180" s="1"/>
  <c r="M2179"/>
  <c r="N2179" s="1"/>
  <c r="M2178"/>
  <c r="N2178" s="1"/>
  <c r="M2177"/>
  <c r="N2177" s="1"/>
  <c r="M2176"/>
  <c r="N2176" s="1"/>
  <c r="M2175"/>
  <c r="N2175" s="1"/>
  <c r="M2174"/>
  <c r="N2174" s="1"/>
  <c r="M2173"/>
  <c r="N2173" s="1"/>
  <c r="M2172"/>
  <c r="N2172" s="1"/>
  <c r="M2171"/>
  <c r="N2171" s="1"/>
  <c r="M2170"/>
  <c r="N2170" s="1"/>
  <c r="M2169"/>
  <c r="N2169" s="1"/>
  <c r="M2168"/>
  <c r="N2168" s="1"/>
  <c r="M2167"/>
  <c r="N2167" s="1"/>
  <c r="M2166"/>
  <c r="N2166" s="1"/>
  <c r="M2165"/>
  <c r="N2165" s="1"/>
  <c r="M2164"/>
  <c r="N2164" s="1"/>
  <c r="M2163"/>
  <c r="N2163" s="1"/>
  <c r="M2162"/>
  <c r="N2162" s="1"/>
  <c r="M2161"/>
  <c r="N2161" s="1"/>
  <c r="M2160"/>
  <c r="N2160" s="1"/>
  <c r="M2159"/>
  <c r="N2159" s="1"/>
  <c r="M2158"/>
  <c r="N2158" s="1"/>
  <c r="M2157"/>
  <c r="N2157" s="1"/>
  <c r="M2156"/>
  <c r="N2156" s="1"/>
  <c r="M2155"/>
  <c r="N2155" s="1"/>
  <c r="M2154"/>
  <c r="N2154" s="1"/>
  <c r="M2153"/>
  <c r="N2153" s="1"/>
  <c r="M2152"/>
  <c r="N2152" s="1"/>
  <c r="M2151"/>
  <c r="N2151" s="1"/>
  <c r="M2150"/>
  <c r="N2150" s="1"/>
  <c r="M2149"/>
  <c r="N2149" s="1"/>
  <c r="M2148"/>
  <c r="N2148" s="1"/>
  <c r="M2147"/>
  <c r="N2147" s="1"/>
  <c r="M2146"/>
  <c r="N2146" s="1"/>
  <c r="M2145"/>
  <c r="N2145" s="1"/>
  <c r="M2144"/>
  <c r="N2144" s="1"/>
  <c r="M2143"/>
  <c r="N2143" s="1"/>
  <c r="M2142"/>
  <c r="N2142" s="1"/>
  <c r="M2141"/>
  <c r="N2141" s="1"/>
  <c r="M2140"/>
  <c r="N2140" s="1"/>
  <c r="M2139"/>
  <c r="N2139" s="1"/>
  <c r="M2138"/>
  <c r="N2138" s="1"/>
  <c r="M2137"/>
  <c r="N2137" s="1"/>
  <c r="M2136"/>
  <c r="N2136" s="1"/>
  <c r="M2135"/>
  <c r="N2135" s="1"/>
  <c r="M2134"/>
  <c r="N2134" s="1"/>
  <c r="M2133"/>
  <c r="N2133" s="1"/>
  <c r="M2132"/>
  <c r="N2132" s="1"/>
  <c r="M2131"/>
  <c r="N2131" s="1"/>
  <c r="M2130"/>
  <c r="N2130" s="1"/>
  <c r="M2129"/>
  <c r="N2129" s="1"/>
  <c r="M2128"/>
  <c r="N2128" s="1"/>
  <c r="M2127"/>
  <c r="N2127" s="1"/>
  <c r="M2126"/>
  <c r="N2126" s="1"/>
  <c r="M2125"/>
  <c r="N2125" s="1"/>
  <c r="M2124"/>
  <c r="N2124" s="1"/>
  <c r="M2123"/>
  <c r="N2123" s="1"/>
  <c r="M2122"/>
  <c r="N2122" s="1"/>
  <c r="M2121"/>
  <c r="N2121" s="1"/>
  <c r="M2120"/>
  <c r="N2120" s="1"/>
  <c r="M2119"/>
  <c r="N2119" s="1"/>
  <c r="M2118"/>
  <c r="N2118" s="1"/>
  <c r="M2117"/>
  <c r="N2117" s="1"/>
  <c r="M2116"/>
  <c r="N2116" s="1"/>
  <c r="M2115"/>
  <c r="N2115" s="1"/>
  <c r="M2114"/>
  <c r="N2114" s="1"/>
  <c r="M2113"/>
  <c r="N2113" s="1"/>
  <c r="M2112"/>
  <c r="N2112" s="1"/>
  <c r="M2111"/>
  <c r="N2111" s="1"/>
  <c r="M2110"/>
  <c r="N2110" s="1"/>
  <c r="M2109"/>
  <c r="N2109" s="1"/>
  <c r="M2108"/>
  <c r="N2108" s="1"/>
  <c r="M2107"/>
  <c r="N2107" s="1"/>
  <c r="M2106"/>
  <c r="N2106" s="1"/>
  <c r="M2105"/>
  <c r="N2105" s="1"/>
  <c r="M2104"/>
  <c r="N2104" s="1"/>
  <c r="M2103"/>
  <c r="N2103" s="1"/>
  <c r="M2102"/>
  <c r="N2102" s="1"/>
  <c r="M2101"/>
  <c r="N2101" s="1"/>
  <c r="M2100"/>
  <c r="N2100" s="1"/>
  <c r="M2099"/>
  <c r="N2099" s="1"/>
  <c r="M2098"/>
  <c r="N2098" s="1"/>
  <c r="M2097"/>
  <c r="N2097" s="1"/>
  <c r="M2096"/>
  <c r="N2096" s="1"/>
  <c r="M2095"/>
  <c r="N2095" s="1"/>
  <c r="M2094"/>
  <c r="N2094" s="1"/>
  <c r="M2093"/>
  <c r="N2093" s="1"/>
  <c r="M2092"/>
  <c r="N2092" s="1"/>
  <c r="M2091"/>
  <c r="N2091" s="1"/>
  <c r="M2090"/>
  <c r="N2090" s="1"/>
  <c r="M2089"/>
  <c r="N2089" s="1"/>
  <c r="M2088"/>
  <c r="N2088" s="1"/>
  <c r="M2087"/>
  <c r="N2087" s="1"/>
  <c r="M2086"/>
  <c r="N2086" s="1"/>
  <c r="M2085"/>
  <c r="N2085" s="1"/>
  <c r="M2084"/>
  <c r="N2084" s="1"/>
  <c r="M2083"/>
  <c r="N2083" s="1"/>
  <c r="M2082"/>
  <c r="N2082" s="1"/>
  <c r="M2081"/>
  <c r="N2081" s="1"/>
  <c r="M2080"/>
  <c r="N2080" s="1"/>
  <c r="M2079"/>
  <c r="N2079" s="1"/>
  <c r="M2078"/>
  <c r="N2078" s="1"/>
  <c r="M2077"/>
  <c r="N2077" s="1"/>
  <c r="M2076"/>
  <c r="N2076" s="1"/>
  <c r="M2075"/>
  <c r="N2075" s="1"/>
  <c r="M2074"/>
  <c r="M2073"/>
  <c r="N2073" s="1"/>
  <c r="M2072"/>
  <c r="N2072" s="1"/>
  <c r="M2071"/>
  <c r="N2071" s="1"/>
  <c r="M2070"/>
  <c r="N2070" s="1"/>
  <c r="M2069"/>
  <c r="N2069" s="1"/>
  <c r="M2068"/>
  <c r="N2068" s="1"/>
  <c r="M2067"/>
  <c r="N2067" s="1"/>
  <c r="M2066"/>
  <c r="N2066" s="1"/>
  <c r="M2065"/>
  <c r="N2065" s="1"/>
  <c r="M2064"/>
  <c r="N2064" s="1"/>
  <c r="M2063"/>
  <c r="N2063" s="1"/>
  <c r="M2062"/>
  <c r="N2062" s="1"/>
  <c r="M2061"/>
  <c r="N2061" s="1"/>
  <c r="M2060"/>
  <c r="N2060" s="1"/>
  <c r="M2059"/>
  <c r="N2059" s="1"/>
  <c r="M2058"/>
  <c r="N2058" s="1"/>
  <c r="M2057"/>
  <c r="N2057" s="1"/>
  <c r="M2056"/>
  <c r="N2056" s="1"/>
  <c r="M2055"/>
  <c r="N2055" s="1"/>
  <c r="M2054"/>
  <c r="N2054" s="1"/>
  <c r="M2053"/>
  <c r="N2053" s="1"/>
  <c r="M2052"/>
  <c r="N2052" s="1"/>
  <c r="M2051"/>
  <c r="N2051" s="1"/>
  <c r="M2050"/>
  <c r="N2050" s="1"/>
  <c r="M2049"/>
  <c r="N2049" s="1"/>
  <c r="M2048"/>
  <c r="N2048" s="1"/>
  <c r="M2047"/>
  <c r="N2047" s="1"/>
  <c r="M2046"/>
  <c r="N2046" s="1"/>
  <c r="M2045"/>
  <c r="N2045" s="1"/>
  <c r="M2044"/>
  <c r="N2044" s="1"/>
  <c r="M2043"/>
  <c r="N2043" s="1"/>
  <c r="M2042"/>
  <c r="N2042" s="1"/>
  <c r="M2041"/>
  <c r="N2041" s="1"/>
  <c r="M2040"/>
  <c r="N2040" s="1"/>
  <c r="M2039"/>
  <c r="N2039" s="1"/>
  <c r="M2038"/>
  <c r="N2038" s="1"/>
  <c r="M2037"/>
  <c r="N2037" s="1"/>
  <c r="M2036"/>
  <c r="N2036" s="1"/>
  <c r="M2035"/>
  <c r="N2035" s="1"/>
  <c r="M2034"/>
  <c r="M2033"/>
  <c r="N2033" s="1"/>
  <c r="M2032"/>
  <c r="N2032" s="1"/>
  <c r="M2031"/>
  <c r="N2031" s="1"/>
  <c r="M2030"/>
  <c r="N2030" s="1"/>
  <c r="M2029"/>
  <c r="N2029" s="1"/>
  <c r="M2028"/>
  <c r="N2028" s="1"/>
  <c r="M2027"/>
  <c r="N2027" s="1"/>
  <c r="M2026"/>
  <c r="N2026" s="1"/>
  <c r="M2025"/>
  <c r="N2025" s="1"/>
  <c r="M2024"/>
  <c r="N2024" s="1"/>
  <c r="M2023"/>
  <c r="N2023" s="1"/>
  <c r="M2022"/>
  <c r="N2022" s="1"/>
  <c r="M2021"/>
  <c r="N2021" s="1"/>
  <c r="M2020"/>
  <c r="N2020" s="1"/>
  <c r="M2019"/>
  <c r="N2019" s="1"/>
  <c r="M2018"/>
  <c r="N2018" s="1"/>
  <c r="M2017"/>
  <c r="N2017" s="1"/>
  <c r="M2016"/>
  <c r="N2016" s="1"/>
  <c r="M2015"/>
  <c r="N2015" s="1"/>
  <c r="M2014"/>
  <c r="N2014" s="1"/>
  <c r="M2013"/>
  <c r="N2013" s="1"/>
  <c r="M2012"/>
  <c r="N2012" s="1"/>
  <c r="M2011"/>
  <c r="N2011" s="1"/>
  <c r="M2010"/>
  <c r="N2010" s="1"/>
  <c r="M2009"/>
  <c r="N2009" s="1"/>
  <c r="M2008"/>
  <c r="N2008" s="1"/>
  <c r="M2007"/>
  <c r="N2007" s="1"/>
  <c r="M2006"/>
  <c r="N2006" s="1"/>
  <c r="M2005"/>
  <c r="N2005" s="1"/>
  <c r="M2004"/>
  <c r="N2004" s="1"/>
  <c r="M2003"/>
  <c r="N2003" s="1"/>
  <c r="M2002"/>
  <c r="N2002" s="1"/>
  <c r="M2001"/>
  <c r="N2001" s="1"/>
  <c r="M2000"/>
  <c r="N2000" s="1"/>
  <c r="M1999"/>
  <c r="N1999" s="1"/>
  <c r="M1998"/>
  <c r="N1998" s="1"/>
  <c r="M1997"/>
  <c r="N1997" s="1"/>
  <c r="M1996"/>
  <c r="N1996" s="1"/>
  <c r="M1995"/>
  <c r="N1995" s="1"/>
  <c r="M1994"/>
  <c r="N1994" s="1"/>
  <c r="M1993"/>
  <c r="N1993" s="1"/>
  <c r="M1992"/>
  <c r="N1992" s="1"/>
  <c r="M1991"/>
  <c r="N1991" s="1"/>
  <c r="M1990"/>
  <c r="N1990" s="1"/>
  <c r="M1989"/>
  <c r="N1989" s="1"/>
  <c r="M1988"/>
  <c r="N1988" s="1"/>
  <c r="M1987"/>
  <c r="N1987" s="1"/>
  <c r="M1986"/>
  <c r="N1986" s="1"/>
  <c r="M1985"/>
  <c r="N1985" s="1"/>
  <c r="M1984"/>
  <c r="N1984" s="1"/>
  <c r="M1983"/>
  <c r="N1983" s="1"/>
  <c r="M1982"/>
  <c r="N1982" s="1"/>
  <c r="M1981"/>
  <c r="N1981" s="1"/>
  <c r="M1980"/>
  <c r="N1980" s="1"/>
  <c r="M1979"/>
  <c r="N1979" s="1"/>
  <c r="M1978"/>
  <c r="N1978" s="1"/>
  <c r="M1977"/>
  <c r="N1977" s="1"/>
  <c r="M1976"/>
  <c r="N1976" s="1"/>
  <c r="M1975"/>
  <c r="N1975" s="1"/>
  <c r="M1974"/>
  <c r="N1974" s="1"/>
  <c r="M1973"/>
  <c r="N1973" s="1"/>
  <c r="M1972"/>
  <c r="N1972" s="1"/>
  <c r="M1971"/>
  <c r="N1971" s="1"/>
  <c r="M1970"/>
  <c r="N1970" s="1"/>
  <c r="M1969"/>
  <c r="N1969" s="1"/>
  <c r="M1968"/>
  <c r="N1968" s="1"/>
  <c r="M1967"/>
  <c r="N1967" s="1"/>
  <c r="M1966"/>
  <c r="N1966" s="1"/>
  <c r="M1965"/>
  <c r="N1965" s="1"/>
  <c r="M1964"/>
  <c r="N1964" s="1"/>
  <c r="M1963"/>
  <c r="N1963" s="1"/>
  <c r="M1962"/>
  <c r="N1962" s="1"/>
  <c r="M1961"/>
  <c r="N1961" s="1"/>
  <c r="M1960"/>
  <c r="N1960" s="1"/>
  <c r="M1959"/>
  <c r="N1959" s="1"/>
  <c r="M1958"/>
  <c r="N1958" s="1"/>
  <c r="M1957"/>
  <c r="N1957" s="1"/>
  <c r="M1956"/>
  <c r="N1956" s="1"/>
  <c r="M1955"/>
  <c r="N1955" s="1"/>
  <c r="M1954"/>
  <c r="N1954" s="1"/>
  <c r="M1953"/>
  <c r="N1953" s="1"/>
  <c r="M1952"/>
  <c r="N1952" s="1"/>
  <c r="M1951"/>
  <c r="N1951" s="1"/>
  <c r="M1950"/>
  <c r="N1950" s="1"/>
  <c r="M1949"/>
  <c r="N1949" s="1"/>
  <c r="M1948"/>
  <c r="N1948" s="1"/>
  <c r="M1947"/>
  <c r="N1947" s="1"/>
  <c r="M1946"/>
  <c r="N1946" s="1"/>
  <c r="M1945"/>
  <c r="N1945" s="1"/>
  <c r="M1944"/>
  <c r="N1944" s="1"/>
  <c r="M1943"/>
  <c r="N1943" s="1"/>
  <c r="M1942"/>
  <c r="N1942" s="1"/>
  <c r="M1941"/>
  <c r="N1941" s="1"/>
  <c r="M1940"/>
  <c r="N1940" s="1"/>
  <c r="M1939"/>
  <c r="N1939" s="1"/>
  <c r="M1938"/>
  <c r="N1938" s="1"/>
  <c r="M1937"/>
  <c r="N1937" s="1"/>
  <c r="M1936"/>
  <c r="N1936" s="1"/>
  <c r="M1935"/>
  <c r="N1935" s="1"/>
  <c r="M1934"/>
  <c r="N1934" s="1"/>
  <c r="M1933"/>
  <c r="N1933" s="1"/>
  <c r="M1932"/>
  <c r="N1932" s="1"/>
  <c r="M1931"/>
  <c r="N1931" s="1"/>
  <c r="M1930"/>
  <c r="N1930" s="1"/>
  <c r="M1929"/>
  <c r="N1929" s="1"/>
  <c r="M1928"/>
  <c r="N1928" s="1"/>
  <c r="M1927"/>
  <c r="N1927" s="1"/>
  <c r="M1926"/>
  <c r="N1926" s="1"/>
  <c r="M1925"/>
  <c r="N1925" s="1"/>
  <c r="M1924"/>
  <c r="N1924" s="1"/>
  <c r="M1923"/>
  <c r="N1923" s="1"/>
  <c r="M1922"/>
  <c r="N1922" s="1"/>
  <c r="M1921"/>
  <c r="N1921" s="1"/>
  <c r="M1920"/>
  <c r="N1920" s="1"/>
  <c r="M1919"/>
  <c r="N1919" s="1"/>
  <c r="M1918"/>
  <c r="N1918" s="1"/>
  <c r="M1917"/>
  <c r="N1917" s="1"/>
  <c r="M1916"/>
  <c r="N1916" s="1"/>
  <c r="M1915"/>
  <c r="N1915" s="1"/>
  <c r="M1914"/>
  <c r="N1914" s="1"/>
  <c r="M1913"/>
  <c r="N1913" s="1"/>
  <c r="M1912"/>
  <c r="N1912" s="1"/>
  <c r="M1911"/>
  <c r="N1911" s="1"/>
  <c r="M1910"/>
  <c r="N1910" s="1"/>
  <c r="M1909"/>
  <c r="N1909" s="1"/>
  <c r="M1908"/>
  <c r="N1908" s="1"/>
  <c r="M1907"/>
  <c r="N1907" s="1"/>
  <c r="M1906"/>
  <c r="N1906" s="1"/>
  <c r="M1905"/>
  <c r="N1905" s="1"/>
  <c r="M1904"/>
  <c r="N1904" s="1"/>
  <c r="M1903"/>
  <c r="N1903" s="1"/>
  <c r="M1902"/>
  <c r="N1902" s="1"/>
  <c r="M1901"/>
  <c r="N1901" s="1"/>
  <c r="M1900"/>
  <c r="N1900" s="1"/>
  <c r="M1899"/>
  <c r="N1899" s="1"/>
  <c r="M1898"/>
  <c r="N1898" s="1"/>
  <c r="M1897"/>
  <c r="N1897" s="1"/>
  <c r="M1896"/>
  <c r="N1896" s="1"/>
  <c r="M1895"/>
  <c r="N1895" s="1"/>
  <c r="M1894"/>
  <c r="N1894" s="1"/>
  <c r="M1893"/>
  <c r="N1893" s="1"/>
  <c r="M1892"/>
  <c r="N1892" s="1"/>
  <c r="M1891"/>
  <c r="N1891" s="1"/>
  <c r="M1890"/>
  <c r="N1890" s="1"/>
  <c r="M1889"/>
  <c r="N1889" s="1"/>
  <c r="M1888"/>
  <c r="N1888" s="1"/>
  <c r="M1887"/>
  <c r="N1887" s="1"/>
  <c r="M1886"/>
  <c r="N1886" s="1"/>
  <c r="M1885"/>
  <c r="N1885" s="1"/>
  <c r="M1884"/>
  <c r="N1884" s="1"/>
  <c r="M1883"/>
  <c r="M1882"/>
  <c r="N1882" s="1"/>
  <c r="M1881"/>
  <c r="N1881" s="1"/>
  <c r="M1880"/>
  <c r="N1880" s="1"/>
  <c r="M1879"/>
  <c r="N1879" s="1"/>
  <c r="M1878"/>
  <c r="N1878" s="1"/>
  <c r="M1877"/>
  <c r="N1877" s="1"/>
  <c r="M1876"/>
  <c r="N1876" s="1"/>
  <c r="M1875"/>
  <c r="N1875" s="1"/>
  <c r="M1874"/>
  <c r="N1874" s="1"/>
  <c r="M1873"/>
  <c r="N1873" s="1"/>
  <c r="M1872"/>
  <c r="N1872" s="1"/>
  <c r="M1871"/>
  <c r="N1871" s="1"/>
  <c r="M1870"/>
  <c r="N1870" s="1"/>
  <c r="M1869"/>
  <c r="N1869" s="1"/>
  <c r="M1868"/>
  <c r="N1868" s="1"/>
  <c r="M1867"/>
  <c r="N1867" s="1"/>
  <c r="M1866"/>
  <c r="N1866" s="1"/>
  <c r="M1865"/>
  <c r="N1865" s="1"/>
  <c r="M1864"/>
  <c r="N1864" s="1"/>
  <c r="M1863"/>
  <c r="N1863" s="1"/>
  <c r="M1862"/>
  <c r="N1862" s="1"/>
  <c r="M1861"/>
  <c r="N1861" s="1"/>
  <c r="M1860"/>
  <c r="N1860" s="1"/>
  <c r="M1859"/>
  <c r="N1859" s="1"/>
  <c r="M1858"/>
  <c r="N1858" s="1"/>
  <c r="M1857"/>
  <c r="N1857" s="1"/>
  <c r="M1856"/>
  <c r="N1856" s="1"/>
  <c r="M1855"/>
  <c r="N1855" s="1"/>
  <c r="M1854"/>
  <c r="N1854" s="1"/>
  <c r="M1853"/>
  <c r="N1853" s="1"/>
  <c r="M1852"/>
  <c r="N1852" s="1"/>
  <c r="M1851"/>
  <c r="N1851" s="1"/>
  <c r="M1850"/>
  <c r="N1850" s="1"/>
  <c r="M1849"/>
  <c r="N1849" s="1"/>
  <c r="M1848"/>
  <c r="N1848" s="1"/>
  <c r="M1847"/>
  <c r="N1847" s="1"/>
  <c r="M1846"/>
  <c r="N1846" s="1"/>
  <c r="M1845"/>
  <c r="N1845" s="1"/>
  <c r="M1844"/>
  <c r="N1844" s="1"/>
  <c r="M1843"/>
  <c r="N1843" s="1"/>
  <c r="M1842"/>
  <c r="N1842" s="1"/>
  <c r="M1841"/>
  <c r="N1841" s="1"/>
  <c r="M1840"/>
  <c r="N1840" s="1"/>
  <c r="M1839"/>
  <c r="N1839" s="1"/>
  <c r="M1838"/>
  <c r="N1838" s="1"/>
  <c r="M1837"/>
  <c r="N1837" s="1"/>
  <c r="M1836"/>
  <c r="N1836" s="1"/>
  <c r="M1835"/>
  <c r="N1835" s="1"/>
  <c r="M1834"/>
  <c r="N1834" s="1"/>
  <c r="M1833"/>
  <c r="N1833" s="1"/>
  <c r="M1832"/>
  <c r="N1832" s="1"/>
  <c r="M1831"/>
  <c r="N1831" s="1"/>
  <c r="M1830"/>
  <c r="N1830" s="1"/>
  <c r="M1829"/>
  <c r="N1829" s="1"/>
  <c r="M1828"/>
  <c r="N1828" s="1"/>
  <c r="M1827"/>
  <c r="N1827" s="1"/>
  <c r="M1826"/>
  <c r="N1826" s="1"/>
  <c r="M1825"/>
  <c r="N1825" s="1"/>
  <c r="M1824"/>
  <c r="N1824" s="1"/>
  <c r="M1823"/>
  <c r="N1823" s="1"/>
  <c r="M1822"/>
  <c r="N1822" s="1"/>
  <c r="M1821"/>
  <c r="N1821" s="1"/>
  <c r="M1820"/>
  <c r="N1820" s="1"/>
  <c r="M1819"/>
  <c r="N1819" s="1"/>
  <c r="M1818"/>
  <c r="N1818" s="1"/>
  <c r="M1817"/>
  <c r="N1817" s="1"/>
  <c r="M1816"/>
  <c r="N1816" s="1"/>
  <c r="M1815"/>
  <c r="N1815" s="1"/>
  <c r="M1814"/>
  <c r="N1814" s="1"/>
  <c r="M1813"/>
  <c r="N1813" s="1"/>
  <c r="M1812"/>
  <c r="N1812" s="1"/>
  <c r="M1811"/>
  <c r="N1811" s="1"/>
  <c r="M1810"/>
  <c r="N1810" s="1"/>
  <c r="M1809"/>
  <c r="N1809" s="1"/>
  <c r="M1808"/>
  <c r="N1808" s="1"/>
  <c r="M1807"/>
  <c r="N1807" s="1"/>
  <c r="M1806"/>
  <c r="N1806" s="1"/>
  <c r="M1805"/>
  <c r="N1805" s="1"/>
  <c r="M1804"/>
  <c r="N1804" s="1"/>
  <c r="M1803"/>
  <c r="N1803" s="1"/>
  <c r="M1802"/>
  <c r="N1802" s="1"/>
  <c r="M1801"/>
  <c r="N1801" s="1"/>
  <c r="M1800"/>
  <c r="N1800" s="1"/>
  <c r="M1799"/>
  <c r="N1799" s="1"/>
  <c r="M1798"/>
  <c r="N1798" s="1"/>
  <c r="M1797"/>
  <c r="N1797" s="1"/>
  <c r="M1796"/>
  <c r="N1796" s="1"/>
  <c r="M1795"/>
  <c r="N1795" s="1"/>
  <c r="M1794"/>
  <c r="N1794" s="1"/>
  <c r="M1793"/>
  <c r="N1793" s="1"/>
  <c r="M1792"/>
  <c r="N1792" s="1"/>
  <c r="M1791"/>
  <c r="N1791" s="1"/>
  <c r="M1790"/>
  <c r="N1790" s="1"/>
  <c r="M1789"/>
  <c r="N1789" s="1"/>
  <c r="M1788"/>
  <c r="N1788" s="1"/>
  <c r="M1787"/>
  <c r="N1787" s="1"/>
  <c r="M1786"/>
  <c r="N1786" s="1"/>
  <c r="M1785"/>
  <c r="N1785" s="1"/>
  <c r="M1784"/>
  <c r="N1784" s="1"/>
  <c r="M1783"/>
  <c r="N1783" s="1"/>
  <c r="M1782"/>
  <c r="N1782" s="1"/>
  <c r="M1781"/>
  <c r="N1781" s="1"/>
  <c r="M1780"/>
  <c r="N1780" s="1"/>
  <c r="M1779"/>
  <c r="N1779" s="1"/>
  <c r="M1778"/>
  <c r="N1778" s="1"/>
  <c r="M1777"/>
  <c r="N1777" s="1"/>
  <c r="M1776"/>
  <c r="N1776" s="1"/>
  <c r="M1775"/>
  <c r="N1775" s="1"/>
  <c r="M1774"/>
  <c r="N1774" s="1"/>
  <c r="M1773"/>
  <c r="N1773" s="1"/>
  <c r="M1772"/>
  <c r="N1772" s="1"/>
  <c r="M1771"/>
  <c r="N1771" s="1"/>
  <c r="M1770"/>
  <c r="M1769"/>
  <c r="N1769" s="1"/>
  <c r="M1768"/>
  <c r="N1768" s="1"/>
  <c r="M1767"/>
  <c r="N1767" s="1"/>
  <c r="M1766"/>
  <c r="N1766" s="1"/>
  <c r="M1765"/>
  <c r="N1765" s="1"/>
  <c r="M1764"/>
  <c r="N1764" s="1"/>
  <c r="M1763"/>
  <c r="N1763" s="1"/>
  <c r="M1762"/>
  <c r="N1762" s="1"/>
  <c r="M1761"/>
  <c r="N1761" s="1"/>
  <c r="M1760"/>
  <c r="N1760" s="1"/>
  <c r="M1759"/>
  <c r="N1759" s="1"/>
  <c r="M1758"/>
  <c r="N1758" s="1"/>
  <c r="M1757"/>
  <c r="N1757" s="1"/>
  <c r="M1756"/>
  <c r="N1756" s="1"/>
  <c r="M1755"/>
  <c r="N1755" s="1"/>
  <c r="M1754"/>
  <c r="N1754" s="1"/>
  <c r="M1753"/>
  <c r="N1753" s="1"/>
  <c r="M1752"/>
  <c r="N1752" s="1"/>
  <c r="M1751"/>
  <c r="N1751" s="1"/>
  <c r="M1750"/>
  <c r="N1750" s="1"/>
  <c r="M1749"/>
  <c r="N1749" s="1"/>
  <c r="M1748"/>
  <c r="N1748" s="1"/>
  <c r="M1747"/>
  <c r="N1747" s="1"/>
  <c r="M1746"/>
  <c r="N1746" s="1"/>
  <c r="M1745"/>
  <c r="N1745" s="1"/>
  <c r="M1744"/>
  <c r="N1744" s="1"/>
  <c r="M1743"/>
  <c r="N1743" s="1"/>
  <c r="M1742"/>
  <c r="N1742" s="1"/>
  <c r="M1741"/>
  <c r="N1741" s="1"/>
  <c r="M1740"/>
  <c r="N1740" s="1"/>
  <c r="M1739"/>
  <c r="N1739" s="1"/>
  <c r="M1738"/>
  <c r="N1738" s="1"/>
  <c r="M1737"/>
  <c r="N1737" s="1"/>
  <c r="M1736"/>
  <c r="N1736" s="1"/>
  <c r="M1735"/>
  <c r="N1735" s="1"/>
  <c r="M1734"/>
  <c r="N1734" s="1"/>
  <c r="M1733"/>
  <c r="N1733" s="1"/>
  <c r="M1732"/>
  <c r="N1732" s="1"/>
  <c r="M1731"/>
  <c r="N1731" s="1"/>
  <c r="M1730"/>
  <c r="N1730" s="1"/>
  <c r="M1729"/>
  <c r="N1729" s="1"/>
  <c r="M1728"/>
  <c r="N1728" s="1"/>
  <c r="M1727"/>
  <c r="N1727" s="1"/>
  <c r="M1726"/>
  <c r="N1726" s="1"/>
  <c r="M1725"/>
  <c r="N1725" s="1"/>
  <c r="M1724"/>
  <c r="N1724" s="1"/>
  <c r="M1723"/>
  <c r="N1723" s="1"/>
  <c r="M1722"/>
  <c r="N1722" s="1"/>
  <c r="M1721"/>
  <c r="N1721" s="1"/>
  <c r="M1720"/>
  <c r="N1720" s="1"/>
  <c r="M1719"/>
  <c r="N1719" s="1"/>
  <c r="M1718"/>
  <c r="N1718" s="1"/>
  <c r="M1717"/>
  <c r="N1717" s="1"/>
  <c r="M1716"/>
  <c r="N1716" s="1"/>
  <c r="M1715"/>
  <c r="N1715" s="1"/>
  <c r="M1714"/>
  <c r="N1714" s="1"/>
  <c r="M1713"/>
  <c r="N1713" s="1"/>
  <c r="M1712"/>
  <c r="N1712" s="1"/>
  <c r="M1711"/>
  <c r="N1711" s="1"/>
  <c r="M1710"/>
  <c r="N1710" s="1"/>
  <c r="M1709"/>
  <c r="N1709" s="1"/>
  <c r="M1708"/>
  <c r="N1708" s="1"/>
  <c r="M1707"/>
  <c r="N1707" s="1"/>
  <c r="M1706"/>
  <c r="N1706" s="1"/>
  <c r="M1705"/>
  <c r="N1705" s="1"/>
  <c r="M1704"/>
  <c r="N1704" s="1"/>
  <c r="M1703"/>
  <c r="N1703" s="1"/>
  <c r="M1702"/>
  <c r="N1702" s="1"/>
  <c r="M1701"/>
  <c r="N1701" s="1"/>
  <c r="M1700"/>
  <c r="N1700" s="1"/>
  <c r="M1699"/>
  <c r="N1699" s="1"/>
  <c r="M1698"/>
  <c r="N1698" s="1"/>
  <c r="M1697"/>
  <c r="N1697" s="1"/>
  <c r="M1696"/>
  <c r="N1696" s="1"/>
  <c r="M1695"/>
  <c r="N1695" s="1"/>
  <c r="M1694"/>
  <c r="N1694" s="1"/>
  <c r="M1693"/>
  <c r="N1693" s="1"/>
  <c r="M1692"/>
  <c r="N1692" s="1"/>
  <c r="M1691"/>
  <c r="N1691" s="1"/>
  <c r="M1690"/>
  <c r="N1690" s="1"/>
  <c r="M1689"/>
  <c r="N1689" s="1"/>
  <c r="M1688"/>
  <c r="N1688" s="1"/>
  <c r="M1687"/>
  <c r="N1687" s="1"/>
  <c r="M1686"/>
  <c r="N1686" s="1"/>
  <c r="M1685"/>
  <c r="N1685" s="1"/>
  <c r="M1684"/>
  <c r="N1684" s="1"/>
  <c r="M1683"/>
  <c r="N1683" s="1"/>
  <c r="M1682"/>
  <c r="N1682" s="1"/>
  <c r="M1681"/>
  <c r="N1681" s="1"/>
  <c r="M1680"/>
  <c r="N1680" s="1"/>
  <c r="M1679"/>
  <c r="N1679" s="1"/>
  <c r="M1678"/>
  <c r="N1678" s="1"/>
  <c r="M1677"/>
  <c r="N1677" s="1"/>
  <c r="M1676"/>
  <c r="N1676" s="1"/>
  <c r="M1675"/>
  <c r="N1675" s="1"/>
  <c r="M1674"/>
  <c r="N1674" s="1"/>
  <c r="M1673"/>
  <c r="N1673" s="1"/>
  <c r="M1672"/>
  <c r="N1672" s="1"/>
  <c r="M1671"/>
  <c r="N1671" s="1"/>
  <c r="M1670"/>
  <c r="N1670" s="1"/>
  <c r="M1669"/>
  <c r="N1669" s="1"/>
  <c r="M1668"/>
  <c r="N1668" s="1"/>
  <c r="M1667"/>
  <c r="N1667" s="1"/>
  <c r="M1666"/>
  <c r="N1666" s="1"/>
  <c r="M1665"/>
  <c r="N1665" s="1"/>
  <c r="M1664"/>
  <c r="N1664" s="1"/>
  <c r="M1663"/>
  <c r="N1663" s="1"/>
  <c r="M1662"/>
  <c r="N1662" s="1"/>
  <c r="M1661"/>
  <c r="N1661" s="1"/>
  <c r="M1660"/>
  <c r="N1660" s="1"/>
  <c r="M1659"/>
  <c r="N1659" s="1"/>
  <c r="M1658"/>
  <c r="N1658" s="1"/>
  <c r="M1657"/>
  <c r="N1657" s="1"/>
  <c r="M1656"/>
  <c r="N1656" s="1"/>
  <c r="M1655"/>
  <c r="N1655" s="1"/>
  <c r="M1654"/>
  <c r="N1654" s="1"/>
  <c r="M1653"/>
  <c r="N1653" s="1"/>
  <c r="M1652"/>
  <c r="N1652" s="1"/>
  <c r="M1651"/>
  <c r="N1651" s="1"/>
  <c r="M1650"/>
  <c r="N1650" s="1"/>
  <c r="M1649"/>
  <c r="N1649" s="1"/>
  <c r="M1648"/>
  <c r="N1648" s="1"/>
  <c r="M1647"/>
  <c r="N1647" s="1"/>
  <c r="M1646"/>
  <c r="N1646" s="1"/>
  <c r="M1645"/>
  <c r="N1645" s="1"/>
  <c r="M1644"/>
  <c r="N1644" s="1"/>
  <c r="M1643"/>
  <c r="N1643" s="1"/>
  <c r="M1642"/>
  <c r="N1642" s="1"/>
  <c r="M1641"/>
  <c r="N1641" s="1"/>
  <c r="M1640"/>
  <c r="N1640" s="1"/>
  <c r="M1639"/>
  <c r="N1639" s="1"/>
  <c r="M1638"/>
  <c r="N1638" s="1"/>
  <c r="M1637"/>
  <c r="N1637" s="1"/>
  <c r="M1636"/>
  <c r="N1636" s="1"/>
  <c r="M1635"/>
  <c r="N1635" s="1"/>
  <c r="M1634"/>
  <c r="N1634" s="1"/>
  <c r="M1633"/>
  <c r="N1633" s="1"/>
  <c r="M1632"/>
  <c r="N1632" s="1"/>
  <c r="M1631"/>
  <c r="N1631" s="1"/>
  <c r="M1630"/>
  <c r="N1630" s="1"/>
  <c r="M1629"/>
  <c r="N1629" s="1"/>
  <c r="M1628"/>
  <c r="N1628" s="1"/>
  <c r="M1627"/>
  <c r="N1627" s="1"/>
  <c r="M1626"/>
  <c r="N1626" s="1"/>
  <c r="M1625"/>
  <c r="N1625" s="1"/>
  <c r="M1624"/>
  <c r="N1624" s="1"/>
  <c r="M1623"/>
  <c r="N1623" s="1"/>
  <c r="M1622"/>
  <c r="N1622" s="1"/>
  <c r="M1621"/>
  <c r="N1621" s="1"/>
  <c r="M1620"/>
  <c r="N1620" s="1"/>
  <c r="M1619"/>
  <c r="N1619" s="1"/>
  <c r="M1618"/>
  <c r="M1617"/>
  <c r="N1617" s="1"/>
  <c r="M1616"/>
  <c r="N1616" s="1"/>
  <c r="M1615"/>
  <c r="N1615" s="1"/>
  <c r="M1614"/>
  <c r="N1614" s="1"/>
  <c r="M1613"/>
  <c r="N1613" s="1"/>
  <c r="M1612"/>
  <c r="N1612" s="1"/>
  <c r="M1611"/>
  <c r="N1611" s="1"/>
  <c r="M1610"/>
  <c r="N1610" s="1"/>
  <c r="M1609"/>
  <c r="N1609" s="1"/>
  <c r="M1608"/>
  <c r="N1608" s="1"/>
  <c r="M1607"/>
  <c r="N1607" s="1"/>
  <c r="M1606"/>
  <c r="N1606" s="1"/>
  <c r="M1605"/>
  <c r="N1605" s="1"/>
  <c r="M1604"/>
  <c r="N1604" s="1"/>
  <c r="M1603"/>
  <c r="N1603" s="1"/>
  <c r="M1602"/>
  <c r="N1602" s="1"/>
  <c r="M1601"/>
  <c r="N1601" s="1"/>
  <c r="M1600"/>
  <c r="N1600" s="1"/>
  <c r="M1599"/>
  <c r="N1599" s="1"/>
  <c r="M1598"/>
  <c r="N1598" s="1"/>
  <c r="M1597"/>
  <c r="N1597" s="1"/>
  <c r="M1596"/>
  <c r="N1596" s="1"/>
  <c r="M1595"/>
  <c r="N1595" s="1"/>
  <c r="M1594"/>
  <c r="N1594" s="1"/>
  <c r="M1593"/>
  <c r="N1593" s="1"/>
  <c r="M1592"/>
  <c r="N1592" s="1"/>
  <c r="M1591"/>
  <c r="N1591" s="1"/>
  <c r="M1590"/>
  <c r="N1590" s="1"/>
  <c r="M1589"/>
  <c r="N1589" s="1"/>
  <c r="M1588"/>
  <c r="N1588" s="1"/>
  <c r="M1587"/>
  <c r="N1587" s="1"/>
  <c r="M1586"/>
  <c r="N1586" s="1"/>
  <c r="M1585"/>
  <c r="N1585" s="1"/>
  <c r="M1584"/>
  <c r="N1584" s="1"/>
  <c r="M1583"/>
  <c r="N1583" s="1"/>
  <c r="M1582"/>
  <c r="N1582" s="1"/>
  <c r="M1581"/>
  <c r="N1581" s="1"/>
  <c r="M1580"/>
  <c r="N1580" s="1"/>
  <c r="M1579"/>
  <c r="M1578"/>
  <c r="N1578" s="1"/>
  <c r="M1577"/>
  <c r="N1577" s="1"/>
  <c r="M1576"/>
  <c r="N1576" s="1"/>
  <c r="M1575"/>
  <c r="N1575" s="1"/>
  <c r="M1574"/>
  <c r="N1574" s="1"/>
  <c r="M1573"/>
  <c r="N1573" s="1"/>
  <c r="M1572"/>
  <c r="N1572" s="1"/>
  <c r="M1571"/>
  <c r="N1571" s="1"/>
  <c r="M1570"/>
  <c r="N1570" s="1"/>
  <c r="M1569"/>
  <c r="N1569" s="1"/>
  <c r="M1568"/>
  <c r="N1568" s="1"/>
  <c r="M1567"/>
  <c r="N1567" s="1"/>
  <c r="M1566"/>
  <c r="N1566" s="1"/>
  <c r="M1565"/>
  <c r="N1565" s="1"/>
  <c r="M1564"/>
  <c r="N1564" s="1"/>
  <c r="M1563"/>
  <c r="N1563" s="1"/>
  <c r="M1562"/>
  <c r="N1562" s="1"/>
  <c r="M1561"/>
  <c r="N1561" s="1"/>
  <c r="M1560"/>
  <c r="N1560" s="1"/>
  <c r="M1559"/>
  <c r="N1559" s="1"/>
  <c r="M1558"/>
  <c r="N1558" s="1"/>
  <c r="M1557"/>
  <c r="N1557" s="1"/>
  <c r="M1556"/>
  <c r="N1556" s="1"/>
  <c r="M1555"/>
  <c r="N1555" s="1"/>
  <c r="M1554"/>
  <c r="N1554" s="1"/>
  <c r="M1553"/>
  <c r="N1553" s="1"/>
  <c r="M1552"/>
  <c r="N1552" s="1"/>
  <c r="M1551"/>
  <c r="N1551" s="1"/>
  <c r="M1550"/>
  <c r="N1550" s="1"/>
  <c r="M1549"/>
  <c r="N1549" s="1"/>
  <c r="M1548"/>
  <c r="N1548" s="1"/>
  <c r="M1547"/>
  <c r="N1547" s="1"/>
  <c r="M1546"/>
  <c r="N1546" s="1"/>
  <c r="M1545"/>
  <c r="N1545" s="1"/>
  <c r="M1544"/>
  <c r="N1544" s="1"/>
  <c r="M1543"/>
  <c r="N1543" s="1"/>
  <c r="M1542"/>
  <c r="N1542" s="1"/>
  <c r="M1541"/>
  <c r="N1541" s="1"/>
  <c r="M1540"/>
  <c r="N1540" s="1"/>
  <c r="M1539"/>
  <c r="N1539" s="1"/>
  <c r="M1538"/>
  <c r="N1538" s="1"/>
  <c r="M1537"/>
  <c r="N1537" s="1"/>
  <c r="M1536"/>
  <c r="N1536" s="1"/>
  <c r="M1535"/>
  <c r="N1535" s="1"/>
  <c r="M1534"/>
  <c r="N1534" s="1"/>
  <c r="M1533"/>
  <c r="N1533" s="1"/>
  <c r="M1532"/>
  <c r="N1532" s="1"/>
  <c r="M1531"/>
  <c r="N1531" s="1"/>
  <c r="M1530"/>
  <c r="N1530" s="1"/>
  <c r="M1529"/>
  <c r="N1529" s="1"/>
  <c r="M1528"/>
  <c r="N1528" s="1"/>
  <c r="M1527"/>
  <c r="N1527" s="1"/>
  <c r="M1526"/>
  <c r="N1526" s="1"/>
  <c r="M1525"/>
  <c r="N1525" s="1"/>
  <c r="M1524"/>
  <c r="N1524" s="1"/>
  <c r="M1523"/>
  <c r="N1523" s="1"/>
  <c r="M1522"/>
  <c r="N1522" s="1"/>
  <c r="M1521"/>
  <c r="N1521" s="1"/>
  <c r="M1520"/>
  <c r="N1520" s="1"/>
  <c r="M1519"/>
  <c r="N1519" s="1"/>
  <c r="M1518"/>
  <c r="N1518" s="1"/>
  <c r="M1517"/>
  <c r="N1517" s="1"/>
  <c r="M1516"/>
  <c r="N1516" s="1"/>
  <c r="M1515"/>
  <c r="N1515" s="1"/>
  <c r="M1514"/>
  <c r="N1514" s="1"/>
  <c r="M1513"/>
  <c r="N1513" s="1"/>
  <c r="M1512"/>
  <c r="N1512" s="1"/>
  <c r="M1511"/>
  <c r="N1511" s="1"/>
  <c r="M1510"/>
  <c r="N1510" s="1"/>
  <c r="M1509"/>
  <c r="N1509" s="1"/>
  <c r="M1508"/>
  <c r="N1508" s="1"/>
  <c r="M1507"/>
  <c r="N1507" s="1"/>
  <c r="M1506"/>
  <c r="N1506" s="1"/>
  <c r="M1505"/>
  <c r="N1505" s="1"/>
  <c r="M1504"/>
  <c r="N1504" s="1"/>
  <c r="M1503"/>
  <c r="N1503" s="1"/>
  <c r="M1502"/>
  <c r="N1502" s="1"/>
  <c r="M1501"/>
  <c r="N1501" s="1"/>
  <c r="M1500"/>
  <c r="N1500" s="1"/>
  <c r="M1499"/>
  <c r="N1499" s="1"/>
  <c r="M1498"/>
  <c r="N1498" s="1"/>
  <c r="M1497"/>
  <c r="N1497" s="1"/>
  <c r="M1496"/>
  <c r="N1496" s="1"/>
  <c r="M1495"/>
  <c r="N1495" s="1"/>
  <c r="M1494"/>
  <c r="N1494" s="1"/>
  <c r="M1493"/>
  <c r="N1493" s="1"/>
  <c r="M1492"/>
  <c r="N1492" s="1"/>
  <c r="M1491"/>
  <c r="N1491" s="1"/>
  <c r="M1490"/>
  <c r="N1490" s="1"/>
  <c r="M1489"/>
  <c r="N1489" s="1"/>
  <c r="M1488"/>
  <c r="N1488" s="1"/>
  <c r="M1487"/>
  <c r="N1487" s="1"/>
  <c r="M1486"/>
  <c r="N1486" s="1"/>
  <c r="M1485"/>
  <c r="N1485" s="1"/>
  <c r="M1484"/>
  <c r="N1484" s="1"/>
  <c r="M1483"/>
  <c r="N1483" s="1"/>
  <c r="M1482"/>
  <c r="N1482" s="1"/>
  <c r="M1481"/>
  <c r="N1481" s="1"/>
  <c r="M1480"/>
  <c r="N1480" s="1"/>
  <c r="M1479"/>
  <c r="N1479" s="1"/>
  <c r="M1478"/>
  <c r="N1478" s="1"/>
  <c r="M1477"/>
  <c r="N1477" s="1"/>
  <c r="M1476"/>
  <c r="N1476" s="1"/>
  <c r="M1475"/>
  <c r="N1475" s="1"/>
  <c r="M1474"/>
  <c r="N1474" s="1"/>
  <c r="M1473"/>
  <c r="N1473" s="1"/>
  <c r="M1472"/>
  <c r="N1472" s="1"/>
  <c r="M1471"/>
  <c r="N1471" s="1"/>
  <c r="M1470"/>
  <c r="N1470" s="1"/>
  <c r="M1469"/>
  <c r="N1469" s="1"/>
  <c r="M1468"/>
  <c r="N1468" s="1"/>
  <c r="M1467"/>
  <c r="N1467" s="1"/>
  <c r="M1466"/>
  <c r="M1465"/>
  <c r="N1465" s="1"/>
  <c r="M1464"/>
  <c r="N1464" s="1"/>
  <c r="M1463"/>
  <c r="N1463" s="1"/>
  <c r="M1462"/>
  <c r="N1462" s="1"/>
  <c r="M1461"/>
  <c r="N1461" s="1"/>
  <c r="M1460"/>
  <c r="N1460" s="1"/>
  <c r="M1459"/>
  <c r="N1459" s="1"/>
  <c r="M1458"/>
  <c r="N1458" s="1"/>
  <c r="M1457"/>
  <c r="N1457" s="1"/>
  <c r="M1456"/>
  <c r="N1456" s="1"/>
  <c r="M1455"/>
  <c r="N1455" s="1"/>
  <c r="M1454"/>
  <c r="N1454" s="1"/>
  <c r="M1453"/>
  <c r="N1453" s="1"/>
  <c r="M1452"/>
  <c r="N1452" s="1"/>
  <c r="M1451"/>
  <c r="N1451" s="1"/>
  <c r="M1450"/>
  <c r="N1450" s="1"/>
  <c r="M1449"/>
  <c r="N1449" s="1"/>
  <c r="M1448"/>
  <c r="N1448" s="1"/>
  <c r="M1447"/>
  <c r="N1447" s="1"/>
  <c r="M1446"/>
  <c r="N1446" s="1"/>
  <c r="M1445"/>
  <c r="N1445" s="1"/>
  <c r="M1444"/>
  <c r="N1444" s="1"/>
  <c r="M1443"/>
  <c r="N1443" s="1"/>
  <c r="M1442"/>
  <c r="N1442" s="1"/>
  <c r="M1441"/>
  <c r="N1441" s="1"/>
  <c r="M1440"/>
  <c r="N1440" s="1"/>
  <c r="M1439"/>
  <c r="N1439" s="1"/>
  <c r="M1438"/>
  <c r="N1438" s="1"/>
  <c r="M1437"/>
  <c r="N1437" s="1"/>
  <c r="M1436"/>
  <c r="N1436" s="1"/>
  <c r="M1435"/>
  <c r="N1435" s="1"/>
  <c r="M1434"/>
  <c r="N1434" s="1"/>
  <c r="M1433"/>
  <c r="N1433" s="1"/>
  <c r="M1432"/>
  <c r="N1432" s="1"/>
  <c r="M1431"/>
  <c r="N1431" s="1"/>
  <c r="M1430"/>
  <c r="N1430" s="1"/>
  <c r="M1429"/>
  <c r="N1429" s="1"/>
  <c r="M1428"/>
  <c r="N1428" s="1"/>
  <c r="M1427"/>
  <c r="N1427" s="1"/>
  <c r="M1426"/>
  <c r="N1426" s="1"/>
  <c r="M1425"/>
  <c r="N1425" s="1"/>
  <c r="M1424"/>
  <c r="N1424" s="1"/>
  <c r="M1423"/>
  <c r="N1423" s="1"/>
  <c r="M1422"/>
  <c r="N1422" s="1"/>
  <c r="M1421"/>
  <c r="N1421" s="1"/>
  <c r="M1420"/>
  <c r="N1420" s="1"/>
  <c r="M1419"/>
  <c r="N1419" s="1"/>
  <c r="M1418"/>
  <c r="N1418" s="1"/>
  <c r="M1417"/>
  <c r="N1417" s="1"/>
  <c r="M1416"/>
  <c r="N1416" s="1"/>
  <c r="M1415"/>
  <c r="N1415" s="1"/>
  <c r="M1414"/>
  <c r="N1414" s="1"/>
  <c r="M1413"/>
  <c r="N1413" s="1"/>
  <c r="M1412"/>
  <c r="N1412" s="1"/>
  <c r="M1411"/>
  <c r="N1411" s="1"/>
  <c r="M1410"/>
  <c r="N1410" s="1"/>
  <c r="M1409"/>
  <c r="N1409" s="1"/>
  <c r="M1408"/>
  <c r="N1408" s="1"/>
  <c r="M1407"/>
  <c r="N1407" s="1"/>
  <c r="M1406"/>
  <c r="N1406" s="1"/>
  <c r="M1405"/>
  <c r="N1405" s="1"/>
  <c r="M1404"/>
  <c r="N1404" s="1"/>
  <c r="M1403"/>
  <c r="N1403" s="1"/>
  <c r="M1402"/>
  <c r="N1402" s="1"/>
  <c r="M1401"/>
  <c r="N1401" s="1"/>
  <c r="M1400"/>
  <c r="N1400" s="1"/>
  <c r="M1399"/>
  <c r="N1399" s="1"/>
  <c r="M1398"/>
  <c r="N1398" s="1"/>
  <c r="M1397"/>
  <c r="N1397" s="1"/>
  <c r="M1396"/>
  <c r="N1396" s="1"/>
  <c r="M1395"/>
  <c r="N1395" s="1"/>
  <c r="M1394"/>
  <c r="N1394" s="1"/>
  <c r="M1393"/>
  <c r="N1393" s="1"/>
  <c r="M1392"/>
  <c r="N1392" s="1"/>
  <c r="M1391"/>
  <c r="N1391" s="1"/>
  <c r="M1390"/>
  <c r="N1390" s="1"/>
  <c r="M1389"/>
  <c r="N1389" s="1"/>
  <c r="M1388"/>
  <c r="N1388" s="1"/>
  <c r="M1387"/>
  <c r="N1387" s="1"/>
  <c r="M1386"/>
  <c r="N1386" s="1"/>
  <c r="M1385"/>
  <c r="N1385" s="1"/>
  <c r="M1384"/>
  <c r="N1384" s="1"/>
  <c r="M1383"/>
  <c r="N1383" s="1"/>
  <c r="M1382"/>
  <c r="N1382" s="1"/>
  <c r="M1381"/>
  <c r="N1381" s="1"/>
  <c r="M1380"/>
  <c r="N1380" s="1"/>
  <c r="M1379"/>
  <c r="N1379" s="1"/>
  <c r="M1378"/>
  <c r="N1378" s="1"/>
  <c r="M1377"/>
  <c r="N1377" s="1"/>
  <c r="M1376"/>
  <c r="N1376" s="1"/>
  <c r="M1375"/>
  <c r="N1375" s="1"/>
  <c r="M1374"/>
  <c r="N1374" s="1"/>
  <c r="M1373"/>
  <c r="N1373" s="1"/>
  <c r="M1372"/>
  <c r="N1372" s="1"/>
  <c r="M1371"/>
  <c r="N1371" s="1"/>
  <c r="M1370"/>
  <c r="N1370" s="1"/>
  <c r="M1369"/>
  <c r="N1369" s="1"/>
  <c r="M1368"/>
  <c r="N1368" s="1"/>
  <c r="M1367"/>
  <c r="N1367" s="1"/>
  <c r="M1366"/>
  <c r="N1366" s="1"/>
  <c r="M1365"/>
  <c r="N1365" s="1"/>
  <c r="M1364"/>
  <c r="N1364" s="1"/>
  <c r="M1363"/>
  <c r="N1363" s="1"/>
  <c r="M1362"/>
  <c r="N1362" s="1"/>
  <c r="M1361"/>
  <c r="N1361" s="1"/>
  <c r="M1360"/>
  <c r="N1360" s="1"/>
  <c r="M1359"/>
  <c r="N1359" s="1"/>
  <c r="M1358"/>
  <c r="N1358" s="1"/>
  <c r="M1357"/>
  <c r="N1357" s="1"/>
  <c r="M1356"/>
  <c r="N1356" s="1"/>
  <c r="M1355"/>
  <c r="N1355" s="1"/>
  <c r="M1354"/>
  <c r="N1354" s="1"/>
  <c r="M1353"/>
  <c r="N1353" s="1"/>
  <c r="M1352"/>
  <c r="N1352" s="1"/>
  <c r="M1351"/>
  <c r="N1351" s="1"/>
  <c r="M1350"/>
  <c r="N1350" s="1"/>
  <c r="M1349"/>
  <c r="N1349" s="1"/>
  <c r="M1348"/>
  <c r="N1348" s="1"/>
  <c r="M1347"/>
  <c r="N1347" s="1"/>
  <c r="M1346"/>
  <c r="N1346" s="1"/>
  <c r="M1345"/>
  <c r="N1345" s="1"/>
  <c r="M1344"/>
  <c r="N1344" s="1"/>
  <c r="M1343"/>
  <c r="N1343" s="1"/>
  <c r="M1342"/>
  <c r="N1342" s="1"/>
  <c r="M1341"/>
  <c r="N1341" s="1"/>
  <c r="M1340"/>
  <c r="N1340" s="1"/>
  <c r="M1339"/>
  <c r="N1339" s="1"/>
  <c r="M1338"/>
  <c r="N1338" s="1"/>
  <c r="M1337"/>
  <c r="N1337" s="1"/>
  <c r="M1336"/>
  <c r="N1336" s="1"/>
  <c r="M1335"/>
  <c r="N1335" s="1"/>
  <c r="M1334"/>
  <c r="N1334" s="1"/>
  <c r="M1333"/>
  <c r="N1333" s="1"/>
  <c r="M1332"/>
  <c r="N1332" s="1"/>
  <c r="M1331"/>
  <c r="N1331" s="1"/>
  <c r="M1330"/>
  <c r="N1330" s="1"/>
  <c r="M1329"/>
  <c r="N1329" s="1"/>
  <c r="M1328"/>
  <c r="N1328" s="1"/>
  <c r="M1327"/>
  <c r="N1327" s="1"/>
  <c r="M1326"/>
  <c r="N1326" s="1"/>
  <c r="M1325"/>
  <c r="N1325" s="1"/>
  <c r="M1324"/>
  <c r="N1324" s="1"/>
  <c r="M1323"/>
  <c r="N1323" s="1"/>
  <c r="M1322"/>
  <c r="N1322" s="1"/>
  <c r="M1321"/>
  <c r="N1321" s="1"/>
  <c r="M1320"/>
  <c r="N1320" s="1"/>
  <c r="M1319"/>
  <c r="N1319" s="1"/>
  <c r="M1318"/>
  <c r="N1318" s="1"/>
  <c r="M1317"/>
  <c r="N1317" s="1"/>
  <c r="M1316"/>
  <c r="N1316" s="1"/>
  <c r="M1315"/>
  <c r="N1315" s="1"/>
  <c r="M1314"/>
  <c r="M1313"/>
  <c r="N1313" s="1"/>
  <c r="M1312"/>
  <c r="N1312" s="1"/>
  <c r="M1311"/>
  <c r="N1311" s="1"/>
  <c r="M1310"/>
  <c r="N1310" s="1"/>
  <c r="M1309"/>
  <c r="N1309" s="1"/>
  <c r="M1308"/>
  <c r="N1308" s="1"/>
  <c r="M1307"/>
  <c r="N1307" s="1"/>
  <c r="M1306"/>
  <c r="N1306" s="1"/>
  <c r="M1305"/>
  <c r="N1305" s="1"/>
  <c r="M1304"/>
  <c r="N1304" s="1"/>
  <c r="M1303"/>
  <c r="N1303" s="1"/>
  <c r="M1302"/>
  <c r="N1302" s="1"/>
  <c r="M1301"/>
  <c r="N1301" s="1"/>
  <c r="M1300"/>
  <c r="N1300" s="1"/>
  <c r="M1299"/>
  <c r="N1299" s="1"/>
  <c r="M1298"/>
  <c r="N1298" s="1"/>
  <c r="M1297"/>
  <c r="N1297" s="1"/>
  <c r="M1296"/>
  <c r="N1296" s="1"/>
  <c r="M1295"/>
  <c r="N1295" s="1"/>
  <c r="M1294"/>
  <c r="N1294" s="1"/>
  <c r="M1293"/>
  <c r="N1293" s="1"/>
  <c r="M1292"/>
  <c r="N1292" s="1"/>
  <c r="M1291"/>
  <c r="N1291" s="1"/>
  <c r="M1290"/>
  <c r="N1290" s="1"/>
  <c r="M1289"/>
  <c r="N1289" s="1"/>
  <c r="M1288"/>
  <c r="N1288" s="1"/>
  <c r="M1287"/>
  <c r="N1287" s="1"/>
  <c r="M1286"/>
  <c r="N1286" s="1"/>
  <c r="M1285"/>
  <c r="N1285" s="1"/>
  <c r="M1284"/>
  <c r="N1284" s="1"/>
  <c r="M1283"/>
  <c r="N1283" s="1"/>
  <c r="M1282"/>
  <c r="N1282" s="1"/>
  <c r="M1281"/>
  <c r="N1281" s="1"/>
  <c r="M1280"/>
  <c r="N1280" s="1"/>
  <c r="M1279"/>
  <c r="N1279" s="1"/>
  <c r="M1278"/>
  <c r="N1278" s="1"/>
  <c r="M1277"/>
  <c r="N1277" s="1"/>
  <c r="M1276"/>
  <c r="N1276" s="1"/>
  <c r="M1275"/>
  <c r="N1275" s="1"/>
  <c r="M1274"/>
  <c r="N1274" s="1"/>
  <c r="M1273"/>
  <c r="N1273" s="1"/>
  <c r="M1272"/>
  <c r="N1272" s="1"/>
  <c r="M1271"/>
  <c r="N1271" s="1"/>
  <c r="M1270"/>
  <c r="N1270" s="1"/>
  <c r="M1269"/>
  <c r="N1269" s="1"/>
  <c r="M1268"/>
  <c r="N1268" s="1"/>
  <c r="M1267"/>
  <c r="N1267" s="1"/>
  <c r="M1266"/>
  <c r="N1266" s="1"/>
  <c r="M1265"/>
  <c r="N1265" s="1"/>
  <c r="M1264"/>
  <c r="N1264" s="1"/>
  <c r="M1263"/>
  <c r="N1263" s="1"/>
  <c r="M1262"/>
  <c r="N1262" s="1"/>
  <c r="M1261"/>
  <c r="N1261" s="1"/>
  <c r="M1260"/>
  <c r="N1260" s="1"/>
  <c r="M1259"/>
  <c r="N1259" s="1"/>
  <c r="M1258"/>
  <c r="N1258" s="1"/>
  <c r="M1257"/>
  <c r="N1257" s="1"/>
  <c r="M1256"/>
  <c r="N1256" s="1"/>
  <c r="M1255"/>
  <c r="N1255" s="1"/>
  <c r="M1254"/>
  <c r="N1254" s="1"/>
  <c r="M1253"/>
  <c r="N1253" s="1"/>
  <c r="M1252"/>
  <c r="N1252" s="1"/>
  <c r="M1251"/>
  <c r="N1251" s="1"/>
  <c r="M1250"/>
  <c r="N1250" s="1"/>
  <c r="M1249"/>
  <c r="N1249" s="1"/>
  <c r="M1248"/>
  <c r="N1248" s="1"/>
  <c r="M1247"/>
  <c r="N1247" s="1"/>
  <c r="M1246"/>
  <c r="N1246" s="1"/>
  <c r="M1245"/>
  <c r="N1245" s="1"/>
  <c r="M1244"/>
  <c r="N1244" s="1"/>
  <c r="M1243"/>
  <c r="N1243" s="1"/>
  <c r="M1242"/>
  <c r="N1242" s="1"/>
  <c r="M1241"/>
  <c r="N1241" s="1"/>
  <c r="M1240"/>
  <c r="N1240" s="1"/>
  <c r="M1239"/>
  <c r="N1239" s="1"/>
  <c r="M1238"/>
  <c r="N1238" s="1"/>
  <c r="M1237"/>
  <c r="N1237" s="1"/>
  <c r="M1236"/>
  <c r="N1236" s="1"/>
  <c r="M1235"/>
  <c r="N1235" s="1"/>
  <c r="M1234"/>
  <c r="N1234" s="1"/>
  <c r="M1233"/>
  <c r="N1233" s="1"/>
  <c r="M1232"/>
  <c r="N1232" s="1"/>
  <c r="M1231"/>
  <c r="N1231" s="1"/>
  <c r="M1230"/>
  <c r="N1230" s="1"/>
  <c r="M1229"/>
  <c r="N1229" s="1"/>
  <c r="M1228"/>
  <c r="N1228" s="1"/>
  <c r="M1227"/>
  <c r="N1227" s="1"/>
  <c r="M1226"/>
  <c r="N1226" s="1"/>
  <c r="M1225"/>
  <c r="N1225" s="1"/>
  <c r="M1224"/>
  <c r="N1224" s="1"/>
  <c r="M1223"/>
  <c r="N1223" s="1"/>
  <c r="M1222"/>
  <c r="N1222" s="1"/>
  <c r="M1221"/>
  <c r="N1221" s="1"/>
  <c r="M1220"/>
  <c r="N1220" s="1"/>
  <c r="M1219"/>
  <c r="N1219" s="1"/>
  <c r="M1218"/>
  <c r="N1218" s="1"/>
  <c r="M1217"/>
  <c r="N1217" s="1"/>
  <c r="M1216"/>
  <c r="N1216" s="1"/>
  <c r="M1215"/>
  <c r="N1215" s="1"/>
  <c r="M1214"/>
  <c r="N1214" s="1"/>
  <c r="M1213"/>
  <c r="N1213" s="1"/>
  <c r="M1212"/>
  <c r="N1212" s="1"/>
  <c r="M1211"/>
  <c r="N1211" s="1"/>
  <c r="M1210"/>
  <c r="N1210" s="1"/>
  <c r="M1209"/>
  <c r="N1209" s="1"/>
  <c r="M1208"/>
  <c r="N1208" s="1"/>
  <c r="M1207"/>
  <c r="N1207" s="1"/>
  <c r="M1206"/>
  <c r="N1206" s="1"/>
  <c r="M1205"/>
  <c r="N1205" s="1"/>
  <c r="M1204"/>
  <c r="N1204" s="1"/>
  <c r="M1203"/>
  <c r="N1203" s="1"/>
  <c r="M1202"/>
  <c r="N1202" s="1"/>
  <c r="M1201"/>
  <c r="N1201" s="1"/>
  <c r="M1200"/>
  <c r="N1200" s="1"/>
  <c r="M1199"/>
  <c r="N1199" s="1"/>
  <c r="M1198"/>
  <c r="N1198" s="1"/>
  <c r="M1197"/>
  <c r="N1197" s="1"/>
  <c r="M1196"/>
  <c r="N1196" s="1"/>
  <c r="M1195"/>
  <c r="N1195" s="1"/>
  <c r="M1194"/>
  <c r="N1194" s="1"/>
  <c r="M1193"/>
  <c r="N1193" s="1"/>
  <c r="M1192"/>
  <c r="N1192" s="1"/>
  <c r="M1191"/>
  <c r="N1191" s="1"/>
  <c r="M1190"/>
  <c r="N1190" s="1"/>
  <c r="M1189"/>
  <c r="N1189" s="1"/>
  <c r="M1188"/>
  <c r="N1188" s="1"/>
  <c r="M1187"/>
  <c r="N1187" s="1"/>
  <c r="M1186"/>
  <c r="N1186" s="1"/>
  <c r="M1185"/>
  <c r="N1185" s="1"/>
  <c r="M1184"/>
  <c r="N1184" s="1"/>
  <c r="M1183"/>
  <c r="N1183" s="1"/>
  <c r="M1182"/>
  <c r="N1182" s="1"/>
  <c r="M1181"/>
  <c r="N1181" s="1"/>
  <c r="M1180"/>
  <c r="N1180" s="1"/>
  <c r="M1179"/>
  <c r="N1179" s="1"/>
  <c r="M1178"/>
  <c r="N1178" s="1"/>
  <c r="M1177"/>
  <c r="N1177" s="1"/>
  <c r="M1176"/>
  <c r="N1176" s="1"/>
  <c r="M1175"/>
  <c r="N1175" s="1"/>
  <c r="M1174"/>
  <c r="N1174" s="1"/>
  <c r="M1173"/>
  <c r="N1173" s="1"/>
  <c r="M1172"/>
  <c r="N1172" s="1"/>
  <c r="M1171"/>
  <c r="N1171" s="1"/>
  <c r="M1170"/>
  <c r="N1170" s="1"/>
  <c r="M1169"/>
  <c r="N1169" s="1"/>
  <c r="M1168"/>
  <c r="N1168" s="1"/>
  <c r="M1167"/>
  <c r="N1167" s="1"/>
  <c r="M1166"/>
  <c r="N1166" s="1"/>
  <c r="M1165"/>
  <c r="N1165" s="1"/>
  <c r="M1164"/>
  <c r="N1164" s="1"/>
  <c r="M1163"/>
  <c r="M1162"/>
  <c r="N1162" s="1"/>
  <c r="M1161"/>
  <c r="N1161" s="1"/>
  <c r="M1160"/>
  <c r="N1160" s="1"/>
  <c r="M1159"/>
  <c r="N1159" s="1"/>
  <c r="M1158"/>
  <c r="N1158" s="1"/>
  <c r="M1157"/>
  <c r="N1157" s="1"/>
  <c r="M1156"/>
  <c r="N1156" s="1"/>
  <c r="M1155"/>
  <c r="N1155" s="1"/>
  <c r="M1154"/>
  <c r="N1154" s="1"/>
  <c r="M1153"/>
  <c r="N1153" s="1"/>
  <c r="M1152"/>
  <c r="N1152" s="1"/>
  <c r="M1151"/>
  <c r="N1151" s="1"/>
  <c r="M1150"/>
  <c r="N1150" s="1"/>
  <c r="M1149"/>
  <c r="N1149" s="1"/>
  <c r="M1148"/>
  <c r="N1148" s="1"/>
  <c r="M1147"/>
  <c r="N1147" s="1"/>
  <c r="M1146"/>
  <c r="N1146" s="1"/>
  <c r="M1145"/>
  <c r="N1145" s="1"/>
  <c r="M1144"/>
  <c r="N1144" s="1"/>
  <c r="M1143"/>
  <c r="N1143" s="1"/>
  <c r="M1142"/>
  <c r="N1142" s="1"/>
  <c r="M1141"/>
  <c r="N1141" s="1"/>
  <c r="M1140"/>
  <c r="N1140" s="1"/>
  <c r="M1139"/>
  <c r="N1139" s="1"/>
  <c r="M1138"/>
  <c r="N1138" s="1"/>
  <c r="M1137"/>
  <c r="N1137" s="1"/>
  <c r="M1136"/>
  <c r="N1136" s="1"/>
  <c r="M1135"/>
  <c r="N1135" s="1"/>
  <c r="M1134"/>
  <c r="N1134" s="1"/>
  <c r="M1133"/>
  <c r="N1133" s="1"/>
  <c r="M1132"/>
  <c r="N1132" s="1"/>
  <c r="M1131"/>
  <c r="N1131" s="1"/>
  <c r="M1130"/>
  <c r="N1130" s="1"/>
  <c r="M1129"/>
  <c r="N1129" s="1"/>
  <c r="M1128"/>
  <c r="N1128" s="1"/>
  <c r="M1127"/>
  <c r="N1127" s="1"/>
  <c r="M1126"/>
  <c r="N1126" s="1"/>
  <c r="M1125"/>
  <c r="N1125" s="1"/>
  <c r="M1124"/>
  <c r="N1124" s="1"/>
  <c r="M1123"/>
  <c r="N1123" s="1"/>
  <c r="M1122"/>
  <c r="N1122" s="1"/>
  <c r="M1121"/>
  <c r="N1121" s="1"/>
  <c r="M1120"/>
  <c r="N1120" s="1"/>
  <c r="M1119"/>
  <c r="N1119" s="1"/>
  <c r="M1118"/>
  <c r="N1118" s="1"/>
  <c r="M1117"/>
  <c r="N1117" s="1"/>
  <c r="M1116"/>
  <c r="N1116" s="1"/>
  <c r="M1115"/>
  <c r="N1115" s="1"/>
  <c r="M1114"/>
  <c r="N1114" s="1"/>
  <c r="M1113"/>
  <c r="N1113" s="1"/>
  <c r="M1112"/>
  <c r="N1112" s="1"/>
  <c r="M1111"/>
  <c r="N1111" s="1"/>
  <c r="M1110"/>
  <c r="N1110" s="1"/>
  <c r="M1109"/>
  <c r="N1109" s="1"/>
  <c r="M1108"/>
  <c r="N1108" s="1"/>
  <c r="M1107"/>
  <c r="N1107" s="1"/>
  <c r="M1106"/>
  <c r="N1106" s="1"/>
  <c r="M1105"/>
  <c r="N1105" s="1"/>
  <c r="M1104"/>
  <c r="N1104" s="1"/>
  <c r="M1103"/>
  <c r="N1103" s="1"/>
  <c r="M1102"/>
  <c r="N1102" s="1"/>
  <c r="M1101"/>
  <c r="N1101" s="1"/>
  <c r="M1100"/>
  <c r="N1100" s="1"/>
  <c r="M1099"/>
  <c r="N1099" s="1"/>
  <c r="M1098"/>
  <c r="N1098" s="1"/>
  <c r="M1097"/>
  <c r="N1097" s="1"/>
  <c r="M1096"/>
  <c r="N1096" s="1"/>
  <c r="M1095"/>
  <c r="N1095" s="1"/>
  <c r="M1094"/>
  <c r="N1094" s="1"/>
  <c r="M1093"/>
  <c r="N1093" s="1"/>
  <c r="M1092"/>
  <c r="N1092" s="1"/>
  <c r="M1091"/>
  <c r="N1091" s="1"/>
  <c r="M1090"/>
  <c r="N1090" s="1"/>
  <c r="M1089"/>
  <c r="N1089" s="1"/>
  <c r="M1088"/>
  <c r="N1088" s="1"/>
  <c r="M1087"/>
  <c r="N1087" s="1"/>
  <c r="M1086"/>
  <c r="N1086" s="1"/>
  <c r="M1085"/>
  <c r="N1085" s="1"/>
  <c r="M1084"/>
  <c r="N1084" s="1"/>
  <c r="M1083"/>
  <c r="N1083" s="1"/>
  <c r="M1082"/>
  <c r="N1082" s="1"/>
  <c r="M1081"/>
  <c r="N1081" s="1"/>
  <c r="M1080"/>
  <c r="N1080" s="1"/>
  <c r="M1079"/>
  <c r="N1079" s="1"/>
  <c r="M1078"/>
  <c r="N1078" s="1"/>
  <c r="M1077"/>
  <c r="N1077" s="1"/>
  <c r="M1076"/>
  <c r="N1076" s="1"/>
  <c r="M1075"/>
  <c r="N1075" s="1"/>
  <c r="M1074"/>
  <c r="N1074" s="1"/>
  <c r="M1073"/>
  <c r="N1073" s="1"/>
  <c r="M1072"/>
  <c r="N1072" s="1"/>
  <c r="M1071"/>
  <c r="N1071" s="1"/>
  <c r="M1070"/>
  <c r="N1070" s="1"/>
  <c r="M1069"/>
  <c r="N1069" s="1"/>
  <c r="M1068"/>
  <c r="N1068" s="1"/>
  <c r="M1067"/>
  <c r="N1067" s="1"/>
  <c r="M1066"/>
  <c r="N1066" s="1"/>
  <c r="M1065"/>
  <c r="N1065" s="1"/>
  <c r="M1064"/>
  <c r="N1064" s="1"/>
  <c r="M1063"/>
  <c r="N1063" s="1"/>
  <c r="M1062"/>
  <c r="N1062" s="1"/>
  <c r="M1061"/>
  <c r="N1061" s="1"/>
  <c r="M1060"/>
  <c r="N1060" s="1"/>
  <c r="M1059"/>
  <c r="N1059" s="1"/>
  <c r="M1058"/>
  <c r="N1058" s="1"/>
  <c r="M1057"/>
  <c r="N1057" s="1"/>
  <c r="M1056"/>
  <c r="N1056" s="1"/>
  <c r="M1055"/>
  <c r="N1055" s="1"/>
  <c r="M1054"/>
  <c r="N1054" s="1"/>
  <c r="M1053"/>
  <c r="N1053" s="1"/>
  <c r="M1052"/>
  <c r="N1052" s="1"/>
  <c r="M1051"/>
  <c r="N1051" s="1"/>
  <c r="M1050"/>
  <c r="N1050" s="1"/>
  <c r="M1049"/>
  <c r="N1049" s="1"/>
  <c r="M1048"/>
  <c r="N1048" s="1"/>
  <c r="M1047"/>
  <c r="N1047" s="1"/>
  <c r="M1046"/>
  <c r="N1046" s="1"/>
  <c r="M1045"/>
  <c r="N1045" s="1"/>
  <c r="M1044"/>
  <c r="N1044" s="1"/>
  <c r="M1043"/>
  <c r="N1043" s="1"/>
  <c r="M1042"/>
  <c r="N1042" s="1"/>
  <c r="M1041"/>
  <c r="N1041" s="1"/>
  <c r="M1040"/>
  <c r="N1040" s="1"/>
  <c r="M1039"/>
  <c r="N1039" s="1"/>
  <c r="M1038"/>
  <c r="N1038" s="1"/>
  <c r="M1037"/>
  <c r="N1037" s="1"/>
  <c r="M1036"/>
  <c r="N1036" s="1"/>
  <c r="M1035"/>
  <c r="N1035" s="1"/>
  <c r="M1034"/>
  <c r="N1034" s="1"/>
  <c r="M1033"/>
  <c r="N1033" s="1"/>
  <c r="M1032"/>
  <c r="N1032" s="1"/>
  <c r="M1031"/>
  <c r="N1031" s="1"/>
  <c r="M1030"/>
  <c r="N1030" s="1"/>
  <c r="M1029"/>
  <c r="N1029" s="1"/>
  <c r="M1028"/>
  <c r="N1028" s="1"/>
  <c r="M1027"/>
  <c r="N1027" s="1"/>
  <c r="M1026"/>
  <c r="N1026" s="1"/>
  <c r="M1025"/>
  <c r="N1025" s="1"/>
  <c r="M1024"/>
  <c r="N1024" s="1"/>
  <c r="M1023"/>
  <c r="N1023" s="1"/>
  <c r="M1022"/>
  <c r="N1022" s="1"/>
  <c r="M1021"/>
  <c r="N1021" s="1"/>
  <c r="M1020"/>
  <c r="N1020" s="1"/>
  <c r="M1019"/>
  <c r="N1019" s="1"/>
  <c r="M1018"/>
  <c r="N1018" s="1"/>
  <c r="M1017"/>
  <c r="N1017" s="1"/>
  <c r="M1016"/>
  <c r="N1016" s="1"/>
  <c r="M1015"/>
  <c r="N1015" s="1"/>
  <c r="M1014"/>
  <c r="N1014" s="1"/>
  <c r="M1013"/>
  <c r="N1013" s="1"/>
  <c r="M1012"/>
  <c r="N1012" s="1"/>
  <c r="M1011"/>
  <c r="N1011" s="1"/>
  <c r="M1010"/>
  <c r="N1010" s="1"/>
  <c r="M1009"/>
  <c r="N1009" s="1"/>
  <c r="M1008"/>
  <c r="N1008" s="1"/>
  <c r="M1007"/>
  <c r="N1007" s="1"/>
  <c r="M1006"/>
  <c r="N1006" s="1"/>
  <c r="M1005"/>
  <c r="N1005" s="1"/>
  <c r="M1004"/>
  <c r="N1004" s="1"/>
  <c r="M1003"/>
  <c r="N1003" s="1"/>
  <c r="M1002"/>
  <c r="N1002" s="1"/>
  <c r="M1001"/>
  <c r="N1001" s="1"/>
  <c r="M1000"/>
  <c r="N1000" s="1"/>
  <c r="M999"/>
  <c r="N999" s="1"/>
  <c r="M998"/>
  <c r="N998" s="1"/>
  <c r="M997"/>
  <c r="N997" s="1"/>
  <c r="M996"/>
  <c r="N996" s="1"/>
  <c r="M995"/>
  <c r="N995" s="1"/>
  <c r="M994"/>
  <c r="N994" s="1"/>
  <c r="M993"/>
  <c r="N993" s="1"/>
  <c r="M992"/>
  <c r="N992" s="1"/>
  <c r="M991"/>
  <c r="N991" s="1"/>
  <c r="M990"/>
  <c r="M989"/>
  <c r="N989" s="1"/>
  <c r="M988"/>
  <c r="N988" s="1"/>
  <c r="M987"/>
  <c r="N987" s="1"/>
  <c r="M986"/>
  <c r="N986" s="1"/>
  <c r="M985"/>
  <c r="N985" s="1"/>
  <c r="M984"/>
  <c r="N984" s="1"/>
  <c r="M983"/>
  <c r="N983" s="1"/>
  <c r="M982"/>
  <c r="N982" s="1"/>
  <c r="M981"/>
  <c r="N981" s="1"/>
  <c r="M980"/>
  <c r="N980" s="1"/>
  <c r="M979"/>
  <c r="N979" s="1"/>
  <c r="M978"/>
  <c r="N978" s="1"/>
  <c r="M977"/>
  <c r="N977" s="1"/>
  <c r="M976"/>
  <c r="N976" s="1"/>
  <c r="M975"/>
  <c r="N975" s="1"/>
  <c r="M974"/>
  <c r="N974" s="1"/>
  <c r="M973"/>
  <c r="N973" s="1"/>
  <c r="M972"/>
  <c r="N972" s="1"/>
  <c r="M971"/>
  <c r="N971" s="1"/>
  <c r="M970"/>
  <c r="N970" s="1"/>
  <c r="M969"/>
  <c r="N969" s="1"/>
  <c r="M968"/>
  <c r="N968" s="1"/>
  <c r="M967"/>
  <c r="N967" s="1"/>
  <c r="M966"/>
  <c r="N966" s="1"/>
  <c r="M965"/>
  <c r="N965" s="1"/>
  <c r="M964"/>
  <c r="N964" s="1"/>
  <c r="M963"/>
  <c r="N963" s="1"/>
  <c r="M962"/>
  <c r="N962" s="1"/>
  <c r="M961"/>
  <c r="N961" s="1"/>
  <c r="M960"/>
  <c r="N960" s="1"/>
  <c r="M959"/>
  <c r="N959" s="1"/>
  <c r="M958"/>
  <c r="N958" s="1"/>
  <c r="M957"/>
  <c r="N957" s="1"/>
  <c r="M956"/>
  <c r="N956" s="1"/>
  <c r="M955"/>
  <c r="N955" s="1"/>
  <c r="M954"/>
  <c r="N954" s="1"/>
  <c r="M953"/>
  <c r="N953" s="1"/>
  <c r="M952"/>
  <c r="N952" s="1"/>
  <c r="M951"/>
  <c r="N951" s="1"/>
  <c r="M950"/>
  <c r="N950" s="1"/>
  <c r="M949"/>
  <c r="N949" s="1"/>
  <c r="M948"/>
  <c r="N948" s="1"/>
  <c r="M947"/>
  <c r="N947" s="1"/>
  <c r="M946"/>
  <c r="N946" s="1"/>
  <c r="M945"/>
  <c r="N945" s="1"/>
  <c r="M944"/>
  <c r="N944" s="1"/>
  <c r="M943"/>
  <c r="N943" s="1"/>
  <c r="M942"/>
  <c r="N942" s="1"/>
  <c r="M941"/>
  <c r="N941" s="1"/>
  <c r="M940"/>
  <c r="N940" s="1"/>
  <c r="M939"/>
  <c r="N939" s="1"/>
  <c r="M938"/>
  <c r="N938" s="1"/>
  <c r="M937"/>
  <c r="N937" s="1"/>
  <c r="M936"/>
  <c r="N936" s="1"/>
  <c r="M935"/>
  <c r="N935" s="1"/>
  <c r="M934"/>
  <c r="N934" s="1"/>
  <c r="M933"/>
  <c r="N933" s="1"/>
  <c r="M932"/>
  <c r="N932" s="1"/>
  <c r="M931"/>
  <c r="N931" s="1"/>
  <c r="M930"/>
  <c r="N930" s="1"/>
  <c r="M929"/>
  <c r="N929" s="1"/>
  <c r="M928"/>
  <c r="N928" s="1"/>
  <c r="M927"/>
  <c r="N927" s="1"/>
  <c r="M926"/>
  <c r="N926" s="1"/>
  <c r="M925"/>
  <c r="N925" s="1"/>
  <c r="M924"/>
  <c r="N924" s="1"/>
  <c r="M923"/>
  <c r="N923" s="1"/>
  <c r="M922"/>
  <c r="N922" s="1"/>
  <c r="M921"/>
  <c r="N921" s="1"/>
  <c r="M920"/>
  <c r="N920" s="1"/>
  <c r="M919"/>
  <c r="N919" s="1"/>
  <c r="M918"/>
  <c r="N918" s="1"/>
  <c r="M917"/>
  <c r="N917" s="1"/>
  <c r="M916"/>
  <c r="N916" s="1"/>
  <c r="M915"/>
  <c r="M914"/>
  <c r="N914" s="1"/>
  <c r="M913"/>
  <c r="N913" s="1"/>
  <c r="M912"/>
  <c r="N912" s="1"/>
  <c r="M911"/>
  <c r="N911" s="1"/>
  <c r="M910"/>
  <c r="N910" s="1"/>
  <c r="M909"/>
  <c r="N909" s="1"/>
  <c r="M908"/>
  <c r="N908" s="1"/>
  <c r="M907"/>
  <c r="N907" s="1"/>
  <c r="M906"/>
  <c r="N906" s="1"/>
  <c r="M905"/>
  <c r="N905" s="1"/>
  <c r="M904"/>
  <c r="N904" s="1"/>
  <c r="M903"/>
  <c r="N903" s="1"/>
  <c r="M902"/>
  <c r="N902" s="1"/>
  <c r="M901"/>
  <c r="N901" s="1"/>
  <c r="M900"/>
  <c r="N900" s="1"/>
  <c r="M899"/>
  <c r="N899" s="1"/>
  <c r="M898"/>
  <c r="N898" s="1"/>
  <c r="M897"/>
  <c r="N897" s="1"/>
  <c r="M896"/>
  <c r="N896" s="1"/>
  <c r="M895"/>
  <c r="N895" s="1"/>
  <c r="M894"/>
  <c r="N894" s="1"/>
  <c r="M893"/>
  <c r="N893" s="1"/>
  <c r="M892"/>
  <c r="N892" s="1"/>
  <c r="M891"/>
  <c r="N891" s="1"/>
  <c r="M890"/>
  <c r="N890" s="1"/>
  <c r="M889"/>
  <c r="N889" s="1"/>
  <c r="M888"/>
  <c r="N888" s="1"/>
  <c r="M887"/>
  <c r="N887" s="1"/>
  <c r="M886"/>
  <c r="N886" s="1"/>
  <c r="M885"/>
  <c r="N885" s="1"/>
  <c r="M884"/>
  <c r="N884" s="1"/>
  <c r="M883"/>
  <c r="N883" s="1"/>
  <c r="M882"/>
  <c r="N882" s="1"/>
  <c r="M881"/>
  <c r="N881" s="1"/>
  <c r="M880"/>
  <c r="N880" s="1"/>
  <c r="M879"/>
  <c r="N879" s="1"/>
  <c r="M878"/>
  <c r="N878" s="1"/>
  <c r="M877"/>
  <c r="N877" s="1"/>
  <c r="M876"/>
  <c r="N876" s="1"/>
  <c r="M875"/>
  <c r="N875" s="1"/>
  <c r="M874"/>
  <c r="N874" s="1"/>
  <c r="M873"/>
  <c r="N873" s="1"/>
  <c r="M872"/>
  <c r="N872" s="1"/>
  <c r="M871"/>
  <c r="N871" s="1"/>
  <c r="M870"/>
  <c r="N870" s="1"/>
  <c r="M869"/>
  <c r="N869" s="1"/>
  <c r="M868"/>
  <c r="N868" s="1"/>
  <c r="M867"/>
  <c r="N867" s="1"/>
  <c r="M866"/>
  <c r="N866" s="1"/>
  <c r="M865"/>
  <c r="N865" s="1"/>
  <c r="M864"/>
  <c r="N864" s="1"/>
  <c r="M863"/>
  <c r="N863" s="1"/>
  <c r="M862"/>
  <c r="N862" s="1"/>
  <c r="M861"/>
  <c r="N861" s="1"/>
  <c r="M860"/>
  <c r="N860" s="1"/>
  <c r="M859"/>
  <c r="N859" s="1"/>
  <c r="M858"/>
  <c r="N858" s="1"/>
  <c r="M857"/>
  <c r="N857" s="1"/>
  <c r="M856"/>
  <c r="N856" s="1"/>
  <c r="M855"/>
  <c r="N855" s="1"/>
  <c r="M854"/>
  <c r="N854" s="1"/>
  <c r="M853"/>
  <c r="N853" s="1"/>
  <c r="M852"/>
  <c r="N852" s="1"/>
  <c r="M851"/>
  <c r="N851" s="1"/>
  <c r="M850"/>
  <c r="N850" s="1"/>
  <c r="M849"/>
  <c r="N849" s="1"/>
  <c r="M848"/>
  <c r="N848" s="1"/>
  <c r="M847"/>
  <c r="N847" s="1"/>
  <c r="M846"/>
  <c r="N846" s="1"/>
  <c r="M845"/>
  <c r="N845" s="1"/>
  <c r="M844"/>
  <c r="N844" s="1"/>
  <c r="M843"/>
  <c r="N843" s="1"/>
  <c r="M842"/>
  <c r="N842" s="1"/>
  <c r="M841"/>
  <c r="N841" s="1"/>
  <c r="M840"/>
  <c r="N840" s="1"/>
  <c r="M839"/>
  <c r="N839" s="1"/>
  <c r="M838"/>
  <c r="N838" s="1"/>
  <c r="M837"/>
  <c r="N837" s="1"/>
  <c r="M836"/>
  <c r="N836" s="1"/>
  <c r="M835"/>
  <c r="N835" s="1"/>
  <c r="M834"/>
  <c r="N834" s="1"/>
  <c r="M833"/>
  <c r="N833" s="1"/>
  <c r="M832"/>
  <c r="N832" s="1"/>
  <c r="M831"/>
  <c r="N831" s="1"/>
  <c r="M830"/>
  <c r="N830" s="1"/>
  <c r="M829"/>
  <c r="N829" s="1"/>
  <c r="M828"/>
  <c r="N828" s="1"/>
  <c r="M827"/>
  <c r="N827" s="1"/>
  <c r="M826"/>
  <c r="N826" s="1"/>
  <c r="M825"/>
  <c r="N825" s="1"/>
  <c r="M824"/>
  <c r="N824" s="1"/>
  <c r="M823"/>
  <c r="N823" s="1"/>
  <c r="M822"/>
  <c r="N822" s="1"/>
  <c r="M821"/>
  <c r="N821" s="1"/>
  <c r="M820"/>
  <c r="N820" s="1"/>
  <c r="M819"/>
  <c r="N819" s="1"/>
  <c r="M818"/>
  <c r="N818" s="1"/>
  <c r="M817"/>
  <c r="N817" s="1"/>
  <c r="M816"/>
  <c r="N816" s="1"/>
  <c r="M815"/>
  <c r="N815" s="1"/>
  <c r="M814"/>
  <c r="N814" s="1"/>
  <c r="M813"/>
  <c r="N813" s="1"/>
  <c r="M812"/>
  <c r="N812" s="1"/>
  <c r="M811"/>
  <c r="N811" s="1"/>
  <c r="M810"/>
  <c r="N810" s="1"/>
  <c r="M809"/>
  <c r="N809" s="1"/>
  <c r="M808"/>
  <c r="N808" s="1"/>
  <c r="M807"/>
  <c r="N807" s="1"/>
  <c r="M806"/>
  <c r="N806" s="1"/>
  <c r="M805"/>
  <c r="N805" s="1"/>
  <c r="M804"/>
  <c r="N804" s="1"/>
  <c r="M803"/>
  <c r="N803" s="1"/>
  <c r="M802"/>
  <c r="N802" s="1"/>
  <c r="M801"/>
  <c r="N801" s="1"/>
  <c r="M800"/>
  <c r="N800" s="1"/>
  <c r="M799"/>
  <c r="N799" s="1"/>
  <c r="M798"/>
  <c r="N798" s="1"/>
  <c r="M797"/>
  <c r="N797" s="1"/>
  <c r="M796"/>
  <c r="N796" s="1"/>
  <c r="M795"/>
  <c r="N795" s="1"/>
  <c r="M794"/>
  <c r="N794" s="1"/>
  <c r="M793"/>
  <c r="N793" s="1"/>
  <c r="M792"/>
  <c r="N792" s="1"/>
  <c r="M791"/>
  <c r="N791" s="1"/>
  <c r="M790"/>
  <c r="N790" s="1"/>
  <c r="M789"/>
  <c r="N789" s="1"/>
  <c r="M788"/>
  <c r="N788" s="1"/>
  <c r="M787"/>
  <c r="N787" s="1"/>
  <c r="M786"/>
  <c r="N786" s="1"/>
  <c r="M785"/>
  <c r="N785" s="1"/>
  <c r="M784"/>
  <c r="N784" s="1"/>
  <c r="M783"/>
  <c r="N783" s="1"/>
  <c r="M782"/>
  <c r="N782" s="1"/>
  <c r="M781"/>
  <c r="N781" s="1"/>
  <c r="M780"/>
  <c r="N780" s="1"/>
  <c r="M779"/>
  <c r="N779" s="1"/>
  <c r="M778"/>
  <c r="N778" s="1"/>
  <c r="M777"/>
  <c r="N777" s="1"/>
  <c r="M776"/>
  <c r="N776" s="1"/>
  <c r="M775"/>
  <c r="N775" s="1"/>
  <c r="M774"/>
  <c r="N774" s="1"/>
  <c r="M773"/>
  <c r="N773" s="1"/>
  <c r="M772"/>
  <c r="N772" s="1"/>
  <c r="M771"/>
  <c r="N771" s="1"/>
  <c r="M770"/>
  <c r="N770" s="1"/>
  <c r="M769"/>
  <c r="N769" s="1"/>
  <c r="M768"/>
  <c r="N768" s="1"/>
  <c r="M767"/>
  <c r="N767" s="1"/>
  <c r="M766"/>
  <c r="N766" s="1"/>
  <c r="M765"/>
  <c r="N765" s="1"/>
  <c r="M764"/>
  <c r="N764" s="1"/>
  <c r="M763"/>
  <c r="N763" s="1"/>
  <c r="M762"/>
  <c r="N762" s="1"/>
  <c r="M761"/>
  <c r="N761" s="1"/>
  <c r="M760"/>
  <c r="N760" s="1"/>
  <c r="M759"/>
  <c r="N759" s="1"/>
  <c r="M758"/>
  <c r="N758" s="1"/>
  <c r="M757"/>
  <c r="N757" s="1"/>
  <c r="M756"/>
  <c r="N756" s="1"/>
  <c r="M755"/>
  <c r="N755" s="1"/>
  <c r="M754"/>
  <c r="N754" s="1"/>
  <c r="M753"/>
  <c r="N753" s="1"/>
  <c r="M752"/>
  <c r="N752" s="1"/>
  <c r="M751"/>
  <c r="N751" s="1"/>
  <c r="M750"/>
  <c r="N750" s="1"/>
  <c r="M749"/>
  <c r="N749" s="1"/>
  <c r="M748"/>
  <c r="N748" s="1"/>
  <c r="M747"/>
  <c r="N747" s="1"/>
  <c r="M746"/>
  <c r="N746" s="1"/>
  <c r="M745"/>
  <c r="N745" s="1"/>
  <c r="M744"/>
  <c r="N744" s="1"/>
  <c r="M743"/>
  <c r="N743" s="1"/>
  <c r="M742"/>
  <c r="N742" s="1"/>
  <c r="M741"/>
  <c r="N741" s="1"/>
  <c r="M740"/>
  <c r="N740" s="1"/>
  <c r="M739"/>
  <c r="N739" s="1"/>
  <c r="M738"/>
  <c r="N738" s="1"/>
  <c r="M737"/>
  <c r="N737" s="1"/>
  <c r="M736"/>
  <c r="N736" s="1"/>
  <c r="M735"/>
  <c r="N735" s="1"/>
  <c r="M734"/>
  <c r="N734" s="1"/>
  <c r="M733"/>
  <c r="N733" s="1"/>
  <c r="M732"/>
  <c r="N732" s="1"/>
  <c r="M731"/>
  <c r="N731" s="1"/>
  <c r="M730"/>
  <c r="N730" s="1"/>
  <c r="M729"/>
  <c r="N729" s="1"/>
  <c r="M728"/>
  <c r="N728" s="1"/>
  <c r="M727"/>
  <c r="N727" s="1"/>
  <c r="M726"/>
  <c r="N726" s="1"/>
  <c r="M725"/>
  <c r="N725" s="1"/>
  <c r="M724"/>
  <c r="N724" s="1"/>
  <c r="M723"/>
  <c r="N723" s="1"/>
  <c r="M722"/>
  <c r="N722" s="1"/>
  <c r="M721"/>
  <c r="N721" s="1"/>
  <c r="M720"/>
  <c r="N720" s="1"/>
  <c r="M719"/>
  <c r="N719" s="1"/>
  <c r="M718"/>
  <c r="N718" s="1"/>
  <c r="M717"/>
  <c r="N717" s="1"/>
  <c r="M716"/>
  <c r="N716" s="1"/>
  <c r="M715"/>
  <c r="N715" s="1"/>
  <c r="M714"/>
  <c r="N714" s="1"/>
  <c r="M713"/>
  <c r="N713" s="1"/>
  <c r="M712"/>
  <c r="N712" s="1"/>
  <c r="M711"/>
  <c r="N711" s="1"/>
  <c r="M710"/>
  <c r="N710" s="1"/>
  <c r="M709"/>
  <c r="N709" s="1"/>
  <c r="M708"/>
  <c r="N708" s="1"/>
  <c r="M707"/>
  <c r="N707" s="1"/>
  <c r="M706"/>
  <c r="N706" s="1"/>
  <c r="M705"/>
  <c r="N705" s="1"/>
  <c r="M704"/>
  <c r="N704" s="1"/>
  <c r="M703"/>
  <c r="N703" s="1"/>
  <c r="M702"/>
  <c r="N702" s="1"/>
  <c r="M701"/>
  <c r="N701" s="1"/>
  <c r="M700"/>
  <c r="N700" s="1"/>
  <c r="M699"/>
  <c r="N699" s="1"/>
  <c r="M698"/>
  <c r="N698" s="1"/>
  <c r="M697"/>
  <c r="N697" s="1"/>
  <c r="M696"/>
  <c r="N696" s="1"/>
  <c r="M695"/>
  <c r="N695" s="1"/>
  <c r="M694"/>
  <c r="N694" s="1"/>
  <c r="M693"/>
  <c r="N693" s="1"/>
  <c r="M692"/>
  <c r="N692" s="1"/>
  <c r="M691"/>
  <c r="N691" s="1"/>
  <c r="M690"/>
  <c r="N690" s="1"/>
  <c r="M689"/>
  <c r="N689" s="1"/>
  <c r="M688"/>
  <c r="N688" s="1"/>
  <c r="M687"/>
  <c r="M686"/>
  <c r="N686" s="1"/>
  <c r="M685"/>
  <c r="N685" s="1"/>
  <c r="M684"/>
  <c r="N684" s="1"/>
  <c r="M683"/>
  <c r="N683" s="1"/>
  <c r="M682"/>
  <c r="N682" s="1"/>
  <c r="M681"/>
  <c r="N681" s="1"/>
  <c r="M680"/>
  <c r="N680" s="1"/>
  <c r="M679"/>
  <c r="N679" s="1"/>
  <c r="M678"/>
  <c r="N678" s="1"/>
  <c r="M677"/>
  <c r="N677" s="1"/>
  <c r="M676"/>
  <c r="N676" s="1"/>
  <c r="M675"/>
  <c r="N675" s="1"/>
  <c r="M674"/>
  <c r="N674" s="1"/>
  <c r="M673"/>
  <c r="N673" s="1"/>
  <c r="M672"/>
  <c r="N672" s="1"/>
  <c r="M671"/>
  <c r="N671" s="1"/>
  <c r="M670"/>
  <c r="N670" s="1"/>
  <c r="M669"/>
  <c r="N669" s="1"/>
  <c r="M668"/>
  <c r="N668" s="1"/>
  <c r="M667"/>
  <c r="N667" s="1"/>
  <c r="M666"/>
  <c r="N666" s="1"/>
  <c r="M665"/>
  <c r="N665" s="1"/>
  <c r="M664"/>
  <c r="N664" s="1"/>
  <c r="M663"/>
  <c r="N663" s="1"/>
  <c r="M662"/>
  <c r="N662" s="1"/>
  <c r="M661"/>
  <c r="N661" s="1"/>
  <c r="M660"/>
  <c r="N660" s="1"/>
  <c r="M659"/>
  <c r="N659" s="1"/>
  <c r="M658"/>
  <c r="N658" s="1"/>
  <c r="M657"/>
  <c r="N657" s="1"/>
  <c r="M656"/>
  <c r="N656" s="1"/>
  <c r="M655"/>
  <c r="N655" s="1"/>
  <c r="M654"/>
  <c r="N654" s="1"/>
  <c r="M653"/>
  <c r="N653" s="1"/>
  <c r="M652"/>
  <c r="N652" s="1"/>
  <c r="M651"/>
  <c r="N651" s="1"/>
  <c r="M650"/>
  <c r="N650" s="1"/>
  <c r="M649"/>
  <c r="N649" s="1"/>
  <c r="M648"/>
  <c r="N648" s="1"/>
  <c r="M647"/>
  <c r="N647" s="1"/>
  <c r="M646"/>
  <c r="N646" s="1"/>
  <c r="M645"/>
  <c r="N645" s="1"/>
  <c r="M644"/>
  <c r="N644" s="1"/>
  <c r="M643"/>
  <c r="N643" s="1"/>
  <c r="M642"/>
  <c r="N642" s="1"/>
  <c r="M641"/>
  <c r="N641" s="1"/>
  <c r="M640"/>
  <c r="N640" s="1"/>
  <c r="M639"/>
  <c r="N639" s="1"/>
  <c r="M638"/>
  <c r="N638" s="1"/>
  <c r="M637"/>
  <c r="N637" s="1"/>
  <c r="M636"/>
  <c r="N636" s="1"/>
  <c r="M635"/>
  <c r="N635" s="1"/>
  <c r="M634"/>
  <c r="N634" s="1"/>
  <c r="M633"/>
  <c r="N633" s="1"/>
  <c r="M632"/>
  <c r="N632" s="1"/>
  <c r="M631"/>
  <c r="N631" s="1"/>
  <c r="M630"/>
  <c r="N630" s="1"/>
  <c r="M629"/>
  <c r="N629" s="1"/>
  <c r="M628"/>
  <c r="N628" s="1"/>
  <c r="M627"/>
  <c r="N627" s="1"/>
  <c r="M626"/>
  <c r="N626" s="1"/>
  <c r="M625"/>
  <c r="N625" s="1"/>
  <c r="M624"/>
  <c r="N624" s="1"/>
  <c r="M623"/>
  <c r="N623" s="1"/>
  <c r="M622"/>
  <c r="N622" s="1"/>
  <c r="M621"/>
  <c r="N621" s="1"/>
  <c r="M620"/>
  <c r="N620" s="1"/>
  <c r="M619"/>
  <c r="N619" s="1"/>
  <c r="M618"/>
  <c r="N618" s="1"/>
  <c r="M617"/>
  <c r="N617" s="1"/>
  <c r="M616"/>
  <c r="N616" s="1"/>
  <c r="M615"/>
  <c r="N615" s="1"/>
  <c r="M614"/>
  <c r="M613"/>
  <c r="N613" s="1"/>
  <c r="M612"/>
  <c r="N612" s="1"/>
  <c r="M611"/>
  <c r="N611" s="1"/>
  <c r="M610"/>
  <c r="N610" s="1"/>
  <c r="M609"/>
  <c r="N609" s="1"/>
  <c r="M608"/>
  <c r="N608" s="1"/>
  <c r="M607"/>
  <c r="N607" s="1"/>
  <c r="M606"/>
  <c r="N606" s="1"/>
  <c r="M605"/>
  <c r="N605" s="1"/>
  <c r="M604"/>
  <c r="N604" s="1"/>
  <c r="M603"/>
  <c r="N603" s="1"/>
  <c r="M602"/>
  <c r="N602" s="1"/>
  <c r="M601"/>
  <c r="N601" s="1"/>
  <c r="M600"/>
  <c r="N600" s="1"/>
  <c r="M599"/>
  <c r="N599" s="1"/>
  <c r="M598"/>
  <c r="N598" s="1"/>
  <c r="M597"/>
  <c r="N597" s="1"/>
  <c r="M596"/>
  <c r="N596" s="1"/>
  <c r="M595"/>
  <c r="N595" s="1"/>
  <c r="M594"/>
  <c r="N594" s="1"/>
  <c r="M593"/>
  <c r="N593" s="1"/>
  <c r="M592"/>
  <c r="N592" s="1"/>
  <c r="M591"/>
  <c r="N591" s="1"/>
  <c r="M590"/>
  <c r="N590" s="1"/>
  <c r="M589"/>
  <c r="N589" s="1"/>
  <c r="M588"/>
  <c r="N588" s="1"/>
  <c r="M587"/>
  <c r="N587" s="1"/>
  <c r="M586"/>
  <c r="N586" s="1"/>
  <c r="M585"/>
  <c r="N585" s="1"/>
  <c r="M584"/>
  <c r="N584" s="1"/>
  <c r="M583"/>
  <c r="N583" s="1"/>
  <c r="M582"/>
  <c r="N582" s="1"/>
  <c r="M581"/>
  <c r="N581" s="1"/>
  <c r="M580"/>
  <c r="N580" s="1"/>
  <c r="M579"/>
  <c r="N579" s="1"/>
  <c r="M578"/>
  <c r="N578" s="1"/>
  <c r="M577"/>
  <c r="N577" s="1"/>
  <c r="M576"/>
  <c r="N576" s="1"/>
  <c r="M575"/>
  <c r="N575" s="1"/>
  <c r="M574"/>
  <c r="N574" s="1"/>
  <c r="M573"/>
  <c r="N573" s="1"/>
  <c r="M572"/>
  <c r="N572" s="1"/>
  <c r="M571"/>
  <c r="N571" s="1"/>
  <c r="M570"/>
  <c r="N570" s="1"/>
  <c r="M569"/>
  <c r="N569" s="1"/>
  <c r="M568"/>
  <c r="N568" s="1"/>
  <c r="M567"/>
  <c r="N567" s="1"/>
  <c r="M566"/>
  <c r="N566" s="1"/>
  <c r="M565"/>
  <c r="N565" s="1"/>
  <c r="M564"/>
  <c r="N564" s="1"/>
  <c r="M563"/>
  <c r="N563" s="1"/>
  <c r="M562"/>
  <c r="N562" s="1"/>
  <c r="M561"/>
  <c r="N561" s="1"/>
  <c r="M560"/>
  <c r="N560" s="1"/>
  <c r="M559"/>
  <c r="N559" s="1"/>
  <c r="M558"/>
  <c r="N558" s="1"/>
  <c r="M557"/>
  <c r="N557" s="1"/>
  <c r="M556"/>
  <c r="N556" s="1"/>
  <c r="M555"/>
  <c r="N555" s="1"/>
  <c r="M554"/>
  <c r="N554" s="1"/>
  <c r="M553"/>
  <c r="N553" s="1"/>
  <c r="M552"/>
  <c r="N552" s="1"/>
  <c r="M551"/>
  <c r="N551" s="1"/>
  <c r="M550"/>
  <c r="N550" s="1"/>
  <c r="M549"/>
  <c r="N549" s="1"/>
  <c r="M548"/>
  <c r="N548" s="1"/>
  <c r="M547"/>
  <c r="N547" s="1"/>
  <c r="M546"/>
  <c r="N546" s="1"/>
  <c r="M545"/>
  <c r="N545" s="1"/>
  <c r="M544"/>
  <c r="N544" s="1"/>
  <c r="M543"/>
  <c r="N543" s="1"/>
  <c r="M542"/>
  <c r="N542" s="1"/>
  <c r="M541"/>
  <c r="N541" s="1"/>
  <c r="M540"/>
  <c r="N540" s="1"/>
  <c r="M539"/>
  <c r="N539" s="1"/>
  <c r="M538"/>
  <c r="N538" s="1"/>
  <c r="M537"/>
  <c r="N537" s="1"/>
  <c r="M536"/>
  <c r="N536" s="1"/>
  <c r="M535"/>
  <c r="N535" s="1"/>
  <c r="M534"/>
  <c r="N534" s="1"/>
  <c r="M533"/>
  <c r="N533" s="1"/>
  <c r="M532"/>
  <c r="N532" s="1"/>
  <c r="M531"/>
  <c r="N531" s="1"/>
  <c r="M530"/>
  <c r="N530" s="1"/>
  <c r="M529"/>
  <c r="N529" s="1"/>
  <c r="M528"/>
  <c r="N528" s="1"/>
  <c r="M527"/>
  <c r="N527" s="1"/>
  <c r="M526"/>
  <c r="N526" s="1"/>
  <c r="M525"/>
  <c r="N525" s="1"/>
  <c r="M524"/>
  <c r="N524" s="1"/>
  <c r="M523"/>
  <c r="N523" s="1"/>
  <c r="M522"/>
  <c r="N522" s="1"/>
  <c r="M521"/>
  <c r="N521" s="1"/>
  <c r="M520"/>
  <c r="N520" s="1"/>
  <c r="M519"/>
  <c r="N519" s="1"/>
  <c r="M518"/>
  <c r="N518" s="1"/>
  <c r="M517"/>
  <c r="N517" s="1"/>
  <c r="M516"/>
  <c r="N516" s="1"/>
  <c r="M515"/>
  <c r="N515" s="1"/>
  <c r="M514"/>
  <c r="N514" s="1"/>
  <c r="M513"/>
  <c r="N513" s="1"/>
  <c r="M512"/>
  <c r="N512" s="1"/>
  <c r="M511"/>
  <c r="N511" s="1"/>
  <c r="M510"/>
  <c r="N510" s="1"/>
  <c r="M509"/>
  <c r="N509" s="1"/>
  <c r="M508"/>
  <c r="N508" s="1"/>
  <c r="M507"/>
  <c r="N507" s="1"/>
  <c r="M506"/>
  <c r="N506" s="1"/>
  <c r="M505"/>
  <c r="N505" s="1"/>
  <c r="M504"/>
  <c r="N504" s="1"/>
  <c r="M503"/>
  <c r="N503" s="1"/>
  <c r="M502"/>
  <c r="N502" s="1"/>
  <c r="M501"/>
  <c r="N501" s="1"/>
  <c r="M500"/>
  <c r="N500" s="1"/>
  <c r="M499"/>
  <c r="N499" s="1"/>
  <c r="M498"/>
  <c r="N498" s="1"/>
  <c r="M497"/>
  <c r="N497" s="1"/>
  <c r="M496"/>
  <c r="N496" s="1"/>
  <c r="M495"/>
  <c r="N495" s="1"/>
  <c r="M494"/>
  <c r="N494" s="1"/>
  <c r="M493"/>
  <c r="N493" s="1"/>
  <c r="M492"/>
  <c r="N492" s="1"/>
  <c r="M491"/>
  <c r="N491" s="1"/>
  <c r="M490"/>
  <c r="N490" s="1"/>
  <c r="M489"/>
  <c r="N489" s="1"/>
  <c r="M488"/>
  <c r="N488" s="1"/>
  <c r="M487"/>
  <c r="N487" s="1"/>
  <c r="M486"/>
  <c r="N486" s="1"/>
  <c r="M485"/>
  <c r="N485" s="1"/>
  <c r="M484"/>
  <c r="N484" s="1"/>
  <c r="M483"/>
  <c r="N483" s="1"/>
  <c r="M482"/>
  <c r="N482" s="1"/>
  <c r="M481"/>
  <c r="N481" s="1"/>
  <c r="M480"/>
  <c r="N480" s="1"/>
  <c r="M479"/>
  <c r="N479" s="1"/>
  <c r="M478"/>
  <c r="N478" s="1"/>
  <c r="M477"/>
  <c r="N477" s="1"/>
  <c r="M476"/>
  <c r="N476" s="1"/>
  <c r="M475"/>
  <c r="N475" s="1"/>
  <c r="M474"/>
  <c r="N474" s="1"/>
  <c r="M473"/>
  <c r="N473" s="1"/>
  <c r="M472"/>
  <c r="N472" s="1"/>
  <c r="M471"/>
  <c r="N471" s="1"/>
  <c r="M470"/>
  <c r="N470" s="1"/>
  <c r="M469"/>
  <c r="N469" s="1"/>
  <c r="M468"/>
  <c r="N468" s="1"/>
  <c r="M467"/>
  <c r="N467" s="1"/>
  <c r="M466"/>
  <c r="N466" s="1"/>
  <c r="M465"/>
  <c r="N465" s="1"/>
  <c r="M464"/>
  <c r="N464" s="1"/>
  <c r="M463"/>
  <c r="N463" s="1"/>
  <c r="M462"/>
  <c r="N462" s="1"/>
  <c r="M461"/>
  <c r="N461" s="1"/>
  <c r="M460"/>
  <c r="N460" s="1"/>
  <c r="M459"/>
  <c r="N459" s="1"/>
  <c r="M458"/>
  <c r="N458" s="1"/>
  <c r="M457"/>
  <c r="N457" s="1"/>
  <c r="M456"/>
  <c r="N456" s="1"/>
  <c r="M455"/>
  <c r="N455" s="1"/>
  <c r="M454"/>
  <c r="N454" s="1"/>
  <c r="M453"/>
  <c r="N453" s="1"/>
  <c r="M452"/>
  <c r="N452" s="1"/>
  <c r="M451"/>
  <c r="N451" s="1"/>
  <c r="M450"/>
  <c r="N450" s="1"/>
  <c r="M449"/>
  <c r="N449" s="1"/>
  <c r="M448"/>
  <c r="N448" s="1"/>
  <c r="M447"/>
  <c r="N447" s="1"/>
  <c r="M446"/>
  <c r="N446" s="1"/>
  <c r="M445"/>
  <c r="N445" s="1"/>
  <c r="M444"/>
  <c r="N444" s="1"/>
  <c r="M443"/>
  <c r="N443" s="1"/>
  <c r="M442"/>
  <c r="N442" s="1"/>
  <c r="M441"/>
  <c r="N441" s="1"/>
  <c r="M440"/>
  <c r="N440" s="1"/>
  <c r="M439"/>
  <c r="N439" s="1"/>
  <c r="M438"/>
  <c r="N438" s="1"/>
  <c r="M437"/>
  <c r="N437" s="1"/>
  <c r="M436"/>
  <c r="N436" s="1"/>
  <c r="M435"/>
  <c r="N435" s="1"/>
  <c r="M434"/>
  <c r="N434" s="1"/>
  <c r="M433"/>
  <c r="N433" s="1"/>
  <c r="M432"/>
  <c r="N432" s="1"/>
  <c r="M431"/>
  <c r="N431" s="1"/>
  <c r="M430"/>
  <c r="N430" s="1"/>
  <c r="M429"/>
  <c r="N429" s="1"/>
  <c r="M428"/>
  <c r="N428" s="1"/>
  <c r="M427"/>
  <c r="N427" s="1"/>
  <c r="M426"/>
  <c r="N426" s="1"/>
  <c r="M425"/>
  <c r="N425" s="1"/>
  <c r="M424"/>
  <c r="N424" s="1"/>
  <c r="M423"/>
  <c r="N423" s="1"/>
  <c r="M422"/>
  <c r="N422" s="1"/>
  <c r="M421"/>
  <c r="N421" s="1"/>
  <c r="M420"/>
  <c r="N420" s="1"/>
  <c r="M419"/>
  <c r="N419" s="1"/>
  <c r="M418"/>
  <c r="N418" s="1"/>
  <c r="M417"/>
  <c r="N417" s="1"/>
  <c r="M416"/>
  <c r="N416" s="1"/>
  <c r="M415"/>
  <c r="N415" s="1"/>
  <c r="M414"/>
  <c r="N414" s="1"/>
  <c r="M413"/>
  <c r="N413" s="1"/>
  <c r="M412"/>
  <c r="N412" s="1"/>
  <c r="M411"/>
  <c r="N411" s="1"/>
  <c r="M410"/>
  <c r="N410" s="1"/>
  <c r="M409"/>
  <c r="N409" s="1"/>
  <c r="M408"/>
  <c r="N408" s="1"/>
  <c r="M407"/>
  <c r="N407" s="1"/>
  <c r="M406"/>
  <c r="N406" s="1"/>
  <c r="M405"/>
  <c r="N405" s="1"/>
  <c r="M404"/>
  <c r="N404" s="1"/>
  <c r="M403"/>
  <c r="N403" s="1"/>
  <c r="M402"/>
  <c r="N402" s="1"/>
  <c r="M401"/>
  <c r="N401" s="1"/>
  <c r="M400"/>
  <c r="N400" s="1"/>
  <c r="M399"/>
  <c r="N399" s="1"/>
  <c r="M398"/>
  <c r="N398" s="1"/>
  <c r="M397"/>
  <c r="N397" s="1"/>
  <c r="M396"/>
  <c r="N396" s="1"/>
  <c r="M395"/>
  <c r="N395" s="1"/>
  <c r="M394"/>
  <c r="N394" s="1"/>
  <c r="M393"/>
  <c r="N393" s="1"/>
  <c r="M392"/>
  <c r="N392" s="1"/>
  <c r="M391"/>
  <c r="N391" s="1"/>
  <c r="M390"/>
  <c r="N390" s="1"/>
  <c r="M389"/>
  <c r="N389" s="1"/>
  <c r="M388"/>
  <c r="N388" s="1"/>
  <c r="M387"/>
  <c r="M386"/>
  <c r="N386" s="1"/>
  <c r="M385"/>
  <c r="N385" s="1"/>
  <c r="M384"/>
  <c r="N384" s="1"/>
  <c r="M383"/>
  <c r="N383" s="1"/>
  <c r="M382"/>
  <c r="N382" s="1"/>
  <c r="M381"/>
  <c r="N381" s="1"/>
  <c r="M380"/>
  <c r="N380" s="1"/>
  <c r="M379"/>
  <c r="N379" s="1"/>
  <c r="M378"/>
  <c r="N378" s="1"/>
  <c r="M377"/>
  <c r="N377" s="1"/>
  <c r="M376"/>
  <c r="N376" s="1"/>
  <c r="M375"/>
  <c r="N375" s="1"/>
  <c r="M374"/>
  <c r="N374" s="1"/>
  <c r="M373"/>
  <c r="N373" s="1"/>
  <c r="M372"/>
  <c r="N372" s="1"/>
  <c r="M371"/>
  <c r="N371" s="1"/>
  <c r="M370"/>
  <c r="N370" s="1"/>
  <c r="M369"/>
  <c r="N369" s="1"/>
  <c r="M368"/>
  <c r="N368" s="1"/>
  <c r="M367"/>
  <c r="N367" s="1"/>
  <c r="M366"/>
  <c r="N366" s="1"/>
  <c r="M365"/>
  <c r="N365" s="1"/>
  <c r="M364"/>
  <c r="N364" s="1"/>
  <c r="M363"/>
  <c r="N363" s="1"/>
  <c r="M362"/>
  <c r="N362" s="1"/>
  <c r="M361"/>
  <c r="N361" s="1"/>
  <c r="M360"/>
  <c r="N360" s="1"/>
  <c r="M359"/>
  <c r="N359" s="1"/>
  <c r="M358"/>
  <c r="N358" s="1"/>
  <c r="M357"/>
  <c r="N357" s="1"/>
  <c r="M356"/>
  <c r="N356" s="1"/>
  <c r="M355"/>
  <c r="N355" s="1"/>
  <c r="M354"/>
  <c r="N354" s="1"/>
  <c r="M353"/>
  <c r="N353" s="1"/>
  <c r="M352"/>
  <c r="N352" s="1"/>
  <c r="M351"/>
  <c r="N351" s="1"/>
  <c r="M350"/>
  <c r="N350" s="1"/>
  <c r="M349"/>
  <c r="N349" s="1"/>
  <c r="M348"/>
  <c r="N348" s="1"/>
  <c r="M347"/>
  <c r="N347" s="1"/>
  <c r="M346"/>
  <c r="N346" s="1"/>
  <c r="M345"/>
  <c r="N345" s="1"/>
  <c r="M344"/>
  <c r="N344" s="1"/>
  <c r="M343"/>
  <c r="N343" s="1"/>
  <c r="M342"/>
  <c r="N342" s="1"/>
  <c r="M341"/>
  <c r="N341" s="1"/>
  <c r="M340"/>
  <c r="N340" s="1"/>
  <c r="M339"/>
  <c r="N339" s="1"/>
  <c r="M338"/>
  <c r="N338" s="1"/>
  <c r="M337"/>
  <c r="N337" s="1"/>
  <c r="M336"/>
  <c r="N336" s="1"/>
  <c r="M335"/>
  <c r="N335" s="1"/>
  <c r="M334"/>
  <c r="N334" s="1"/>
  <c r="M333"/>
  <c r="N333" s="1"/>
  <c r="M332"/>
  <c r="N332" s="1"/>
  <c r="M331"/>
  <c r="N331" s="1"/>
  <c r="M330"/>
  <c r="N330" s="1"/>
  <c r="M329"/>
  <c r="N329" s="1"/>
  <c r="M328"/>
  <c r="N328" s="1"/>
  <c r="M327"/>
  <c r="N327" s="1"/>
  <c r="M326"/>
  <c r="N326" s="1"/>
  <c r="M325"/>
  <c r="N325" s="1"/>
  <c r="M324"/>
  <c r="N324" s="1"/>
  <c r="M323"/>
  <c r="N323" s="1"/>
  <c r="M322"/>
  <c r="N322" s="1"/>
  <c r="M321"/>
  <c r="N321" s="1"/>
  <c r="M320"/>
  <c r="N320" s="1"/>
  <c r="M319"/>
  <c r="N319" s="1"/>
  <c r="M318"/>
  <c r="N318" s="1"/>
  <c r="M317"/>
  <c r="N317" s="1"/>
  <c r="M316"/>
  <c r="N316" s="1"/>
  <c r="M315"/>
  <c r="N315" s="1"/>
  <c r="M314"/>
  <c r="N314" s="1"/>
  <c r="M313"/>
  <c r="N313" s="1"/>
  <c r="M312"/>
  <c r="N312" s="1"/>
  <c r="M311"/>
  <c r="N311" s="1"/>
  <c r="M310"/>
  <c r="N310" s="1"/>
  <c r="M309"/>
  <c r="N309" s="1"/>
  <c r="M308"/>
  <c r="N308" s="1"/>
  <c r="M307"/>
  <c r="M306"/>
  <c r="N306" s="1"/>
  <c r="M305"/>
  <c r="N305" s="1"/>
  <c r="M304"/>
  <c r="N304" s="1"/>
  <c r="M303"/>
  <c r="N303" s="1"/>
  <c r="M302"/>
  <c r="N302" s="1"/>
  <c r="M301"/>
  <c r="N301" s="1"/>
  <c r="M300"/>
  <c r="N300" s="1"/>
  <c r="M299"/>
  <c r="N299" s="1"/>
  <c r="M298"/>
  <c r="N298" s="1"/>
  <c r="M297"/>
  <c r="N297" s="1"/>
  <c r="M296"/>
  <c r="N296" s="1"/>
  <c r="M295"/>
  <c r="N295" s="1"/>
  <c r="M294"/>
  <c r="N294" s="1"/>
  <c r="M293"/>
  <c r="N293" s="1"/>
  <c r="M292"/>
  <c r="N292" s="1"/>
  <c r="M291"/>
  <c r="N291" s="1"/>
  <c r="M290"/>
  <c r="N290" s="1"/>
  <c r="M289"/>
  <c r="N289" s="1"/>
  <c r="M288"/>
  <c r="N288" s="1"/>
  <c r="M287"/>
  <c r="N287" s="1"/>
  <c r="M286"/>
  <c r="N286" s="1"/>
  <c r="M285"/>
  <c r="N285" s="1"/>
  <c r="M284"/>
  <c r="N284" s="1"/>
  <c r="M283"/>
  <c r="N283" s="1"/>
  <c r="M282"/>
  <c r="N282" s="1"/>
  <c r="M281"/>
  <c r="N281" s="1"/>
  <c r="M280"/>
  <c r="N280" s="1"/>
  <c r="M279"/>
  <c r="N279" s="1"/>
  <c r="M278"/>
  <c r="N278" s="1"/>
  <c r="M277"/>
  <c r="N277" s="1"/>
  <c r="M276"/>
  <c r="N276" s="1"/>
  <c r="M275"/>
  <c r="N275" s="1"/>
  <c r="M274"/>
  <c r="N274" s="1"/>
  <c r="M273"/>
  <c r="N273" s="1"/>
  <c r="M272"/>
  <c r="N272" s="1"/>
  <c r="M271"/>
  <c r="N271" s="1"/>
  <c r="M270"/>
  <c r="N270" s="1"/>
  <c r="M269"/>
  <c r="N269" s="1"/>
  <c r="M268"/>
  <c r="N268" s="1"/>
  <c r="M267"/>
  <c r="N267" s="1"/>
  <c r="M266"/>
  <c r="N266" s="1"/>
  <c r="M265"/>
  <c r="N265" s="1"/>
  <c r="M264"/>
  <c r="N264" s="1"/>
  <c r="M263"/>
  <c r="N263" s="1"/>
  <c r="M262"/>
  <c r="N262" s="1"/>
  <c r="M261"/>
  <c r="N261" s="1"/>
  <c r="M260"/>
  <c r="N260" s="1"/>
  <c r="M259"/>
  <c r="N259" s="1"/>
  <c r="M258"/>
  <c r="N258" s="1"/>
  <c r="M257"/>
  <c r="N257" s="1"/>
  <c r="M256"/>
  <c r="N256" s="1"/>
  <c r="M255"/>
  <c r="N255" s="1"/>
  <c r="M254"/>
  <c r="N254" s="1"/>
  <c r="M253"/>
  <c r="N253" s="1"/>
  <c r="M252"/>
  <c r="N252" s="1"/>
  <c r="M251"/>
  <c r="N251" s="1"/>
  <c r="M250"/>
  <c r="N250" s="1"/>
  <c r="M249"/>
  <c r="N249" s="1"/>
  <c r="M248"/>
  <c r="N248" s="1"/>
  <c r="M247"/>
  <c r="N247" s="1"/>
  <c r="M246"/>
  <c r="N246" s="1"/>
  <c r="M245"/>
  <c r="N245" s="1"/>
  <c r="M244"/>
  <c r="N244" s="1"/>
  <c r="M243"/>
  <c r="N243" s="1"/>
  <c r="M242"/>
  <c r="N242" s="1"/>
  <c r="M241"/>
  <c r="N241" s="1"/>
  <c r="M240"/>
  <c r="N240" s="1"/>
  <c r="M239"/>
  <c r="N239" s="1"/>
  <c r="M238"/>
  <c r="N238" s="1"/>
  <c r="M237"/>
  <c r="N237" s="1"/>
  <c r="M236"/>
  <c r="N236" s="1"/>
  <c r="M235"/>
  <c r="N235" s="1"/>
  <c r="M234"/>
  <c r="N234" s="1"/>
  <c r="M233"/>
  <c r="N233" s="1"/>
  <c r="M232"/>
  <c r="N232" s="1"/>
  <c r="M231"/>
  <c r="N231" s="1"/>
  <c r="M230"/>
  <c r="N230" s="1"/>
  <c r="M229"/>
  <c r="N229" s="1"/>
  <c r="M228"/>
  <c r="N228" s="1"/>
  <c r="M227"/>
  <c r="N227" s="1"/>
  <c r="M226"/>
  <c r="N226" s="1"/>
  <c r="M225"/>
  <c r="N225" s="1"/>
  <c r="M224"/>
  <c r="N224" s="1"/>
  <c r="M223"/>
  <c r="N223" s="1"/>
  <c r="M222"/>
  <c r="N222" s="1"/>
  <c r="M221"/>
  <c r="N221" s="1"/>
  <c r="M220"/>
  <c r="N220" s="1"/>
  <c r="M219"/>
  <c r="N219" s="1"/>
  <c r="M218"/>
  <c r="N218" s="1"/>
  <c r="M217"/>
  <c r="N217" s="1"/>
  <c r="M216"/>
  <c r="N216" s="1"/>
  <c r="M215"/>
  <c r="N215" s="1"/>
  <c r="M214"/>
  <c r="N214" s="1"/>
  <c r="M213"/>
  <c r="N213" s="1"/>
  <c r="M212"/>
  <c r="N212" s="1"/>
  <c r="M211"/>
  <c r="N211" s="1"/>
  <c r="M210"/>
  <c r="N210" s="1"/>
  <c r="M209"/>
  <c r="N209" s="1"/>
  <c r="M208"/>
  <c r="N208" s="1"/>
  <c r="M207"/>
  <c r="N207" s="1"/>
  <c r="M206"/>
  <c r="N206" s="1"/>
  <c r="M205"/>
  <c r="N205" s="1"/>
  <c r="M204"/>
  <c r="N204" s="1"/>
  <c r="M203"/>
  <c r="N203" s="1"/>
  <c r="M202"/>
  <c r="N202" s="1"/>
  <c r="M201"/>
  <c r="N201" s="1"/>
  <c r="M200"/>
  <c r="N200" s="1"/>
  <c r="M199"/>
  <c r="N199" s="1"/>
  <c r="M198"/>
  <c r="N198" s="1"/>
  <c r="M197"/>
  <c r="N197" s="1"/>
  <c r="M196"/>
  <c r="N196" s="1"/>
  <c r="M195"/>
  <c r="N195" s="1"/>
  <c r="M194"/>
  <c r="N194" s="1"/>
  <c r="M193"/>
  <c r="N193" s="1"/>
  <c r="M192"/>
  <c r="N192" s="1"/>
  <c r="M191"/>
  <c r="N191" s="1"/>
  <c r="M190"/>
  <c r="N190" s="1"/>
  <c r="M189"/>
  <c r="N189" s="1"/>
  <c r="M188"/>
  <c r="N188" s="1"/>
  <c r="M187"/>
  <c r="N187" s="1"/>
  <c r="M186"/>
  <c r="N186" s="1"/>
  <c r="M185"/>
  <c r="N185" s="1"/>
  <c r="M184"/>
  <c r="N184" s="1"/>
  <c r="M183"/>
  <c r="N183" s="1"/>
  <c r="M182"/>
  <c r="N182" s="1"/>
  <c r="M181"/>
  <c r="N181" s="1"/>
  <c r="M180"/>
  <c r="N180" s="1"/>
  <c r="M179"/>
  <c r="N179" s="1"/>
  <c r="M178"/>
  <c r="N178" s="1"/>
  <c r="M177"/>
  <c r="N177" s="1"/>
  <c r="M176"/>
  <c r="N176" s="1"/>
  <c r="M175"/>
  <c r="N175" s="1"/>
  <c r="M174"/>
  <c r="N174" s="1"/>
  <c r="M173"/>
  <c r="N173" s="1"/>
  <c r="M172"/>
  <c r="N172" s="1"/>
  <c r="M171"/>
  <c r="N171" s="1"/>
  <c r="M170"/>
  <c r="N170" s="1"/>
  <c r="M169"/>
  <c r="N169" s="1"/>
  <c r="M168"/>
  <c r="N168" s="1"/>
  <c r="M167"/>
  <c r="N167" s="1"/>
  <c r="M166"/>
  <c r="N166" s="1"/>
  <c r="M165"/>
  <c r="N165" s="1"/>
  <c r="M164"/>
  <c r="N164" s="1"/>
  <c r="M163"/>
  <c r="N163" s="1"/>
  <c r="M162"/>
  <c r="N162" s="1"/>
  <c r="M161"/>
  <c r="N161" s="1"/>
  <c r="M160"/>
  <c r="N160" s="1"/>
  <c r="M159"/>
  <c r="N159" s="1"/>
  <c r="M158"/>
  <c r="N158" s="1"/>
  <c r="M157"/>
  <c r="N157" s="1"/>
  <c r="M156"/>
  <c r="N156" s="1"/>
  <c r="M155"/>
  <c r="N155" s="1"/>
  <c r="M154"/>
  <c r="N154" s="1"/>
  <c r="M153"/>
  <c r="N153" s="1"/>
  <c r="M152"/>
  <c r="N152" s="1"/>
  <c r="M151"/>
  <c r="N151" s="1"/>
  <c r="M150"/>
  <c r="N150" s="1"/>
  <c r="M149"/>
  <c r="N149" s="1"/>
  <c r="M148"/>
  <c r="N148" s="1"/>
  <c r="M147"/>
  <c r="N147" s="1"/>
  <c r="M146"/>
  <c r="N146" s="1"/>
  <c r="M145"/>
  <c r="N145" s="1"/>
  <c r="M144"/>
  <c r="N144" s="1"/>
  <c r="M143"/>
  <c r="N143" s="1"/>
  <c r="M142"/>
  <c r="N142" s="1"/>
  <c r="M141"/>
  <c r="N141" s="1"/>
  <c r="M140"/>
  <c r="N140" s="1"/>
  <c r="M139"/>
  <c r="N139" s="1"/>
  <c r="M138"/>
  <c r="N138" s="1"/>
  <c r="M137"/>
  <c r="N137" s="1"/>
  <c r="M136"/>
  <c r="N136" s="1"/>
  <c r="M135"/>
  <c r="N135" s="1"/>
  <c r="M134"/>
  <c r="N134" s="1"/>
  <c r="M133"/>
  <c r="N133" s="1"/>
  <c r="M132"/>
  <c r="N132" s="1"/>
  <c r="M131"/>
  <c r="N131" s="1"/>
  <c r="M130"/>
  <c r="N130" s="1"/>
  <c r="M129"/>
  <c r="N129" s="1"/>
  <c r="M128"/>
  <c r="N128" s="1"/>
  <c r="M127"/>
  <c r="N127" s="1"/>
  <c r="M126"/>
  <c r="N126" s="1"/>
  <c r="M125"/>
  <c r="N125" s="1"/>
  <c r="M124"/>
  <c r="N124" s="1"/>
  <c r="M123"/>
  <c r="N123" s="1"/>
  <c r="M122"/>
  <c r="N122" s="1"/>
  <c r="M121"/>
  <c r="N121" s="1"/>
  <c r="M120"/>
  <c r="N120" s="1"/>
  <c r="M119"/>
  <c r="N119" s="1"/>
  <c r="M118"/>
  <c r="N118" s="1"/>
  <c r="M117"/>
  <c r="N117" s="1"/>
  <c r="M116"/>
  <c r="N116" s="1"/>
  <c r="M115"/>
  <c r="N115" s="1"/>
  <c r="M114"/>
  <c r="N114" s="1"/>
  <c r="M113"/>
  <c r="N113" s="1"/>
  <c r="M112"/>
  <c r="N112" s="1"/>
  <c r="M111"/>
  <c r="N111" s="1"/>
  <c r="M110"/>
  <c r="N110" s="1"/>
  <c r="M109"/>
  <c r="N109" s="1"/>
  <c r="M108"/>
  <c r="N108" s="1"/>
  <c r="M107"/>
  <c r="N107" s="1"/>
  <c r="M106"/>
  <c r="N106" s="1"/>
  <c r="M105"/>
  <c r="N105" s="1"/>
  <c r="M104"/>
  <c r="N104" s="1"/>
  <c r="M103"/>
  <c r="N103" s="1"/>
  <c r="M102"/>
  <c r="N102" s="1"/>
  <c r="M101"/>
  <c r="N101" s="1"/>
  <c r="M100"/>
  <c r="N100" s="1"/>
  <c r="M99"/>
  <c r="N99" s="1"/>
  <c r="M98"/>
  <c r="N98" s="1"/>
  <c r="M97"/>
  <c r="N97" s="1"/>
  <c r="M96"/>
  <c r="N96" s="1"/>
  <c r="M95"/>
  <c r="N95" s="1"/>
  <c r="M94"/>
  <c r="N94" s="1"/>
  <c r="M93"/>
  <c r="N93" s="1"/>
  <c r="M92"/>
  <c r="N92" s="1"/>
  <c r="M91"/>
  <c r="N91" s="1"/>
  <c r="M90"/>
  <c r="N90" s="1"/>
  <c r="M89"/>
  <c r="N89" s="1"/>
  <c r="M88"/>
  <c r="N88" s="1"/>
  <c r="M87"/>
  <c r="N87" s="1"/>
  <c r="M86"/>
  <c r="N86" s="1"/>
  <c r="M85"/>
  <c r="N85" s="1"/>
  <c r="M84"/>
  <c r="N84" s="1"/>
  <c r="M83"/>
  <c r="N83" s="1"/>
  <c r="M82"/>
  <c r="N82" s="1"/>
  <c r="M81"/>
  <c r="N81" s="1"/>
  <c r="M80"/>
  <c r="N80" s="1"/>
  <c r="M79"/>
  <c r="M78"/>
  <c r="N78" s="1"/>
  <c r="M77"/>
  <c r="N77" s="1"/>
  <c r="M76"/>
  <c r="N76" s="1"/>
  <c r="M75"/>
  <c r="N75" s="1"/>
  <c r="M74"/>
  <c r="N74" s="1"/>
  <c r="M73"/>
  <c r="N73" s="1"/>
  <c r="M72"/>
  <c r="N72" s="1"/>
  <c r="M71"/>
  <c r="N71" s="1"/>
  <c r="M70"/>
  <c r="N70" s="1"/>
  <c r="M69"/>
  <c r="N69" s="1"/>
  <c r="M68"/>
  <c r="N68" s="1"/>
  <c r="M67"/>
  <c r="N67" s="1"/>
  <c r="M66"/>
  <c r="N66" s="1"/>
  <c r="M65"/>
  <c r="N65" s="1"/>
  <c r="M64"/>
  <c r="N64" s="1"/>
  <c r="M63"/>
  <c r="N63" s="1"/>
  <c r="M62"/>
  <c r="N62" s="1"/>
  <c r="M61"/>
  <c r="N61" s="1"/>
  <c r="M60"/>
  <c r="N60" s="1"/>
  <c r="M59"/>
  <c r="N59" s="1"/>
  <c r="M58"/>
  <c r="N58" s="1"/>
  <c r="M57"/>
  <c r="N57" s="1"/>
  <c r="M56"/>
  <c r="N56" s="1"/>
  <c r="M55"/>
  <c r="N55" s="1"/>
  <c r="M54"/>
  <c r="N54" s="1"/>
  <c r="M53"/>
  <c r="N53" s="1"/>
  <c r="M52"/>
  <c r="N52" s="1"/>
  <c r="M51"/>
  <c r="N51" s="1"/>
  <c r="M50"/>
  <c r="N50" s="1"/>
  <c r="M49"/>
  <c r="N49" s="1"/>
  <c r="M48"/>
  <c r="N48" s="1"/>
  <c r="M47"/>
  <c r="N47" s="1"/>
  <c r="M46"/>
  <c r="N46" s="1"/>
  <c r="M45"/>
  <c r="N45" s="1"/>
  <c r="M44"/>
  <c r="N44" s="1"/>
  <c r="M43"/>
  <c r="N43" s="1"/>
  <c r="M42"/>
  <c r="N42" s="1"/>
  <c r="M41"/>
  <c r="N41" s="1"/>
  <c r="M40"/>
  <c r="N40" s="1"/>
  <c r="M39"/>
  <c r="N39" s="1"/>
  <c r="M38"/>
  <c r="N38" s="1"/>
  <c r="M37"/>
  <c r="N37" s="1"/>
  <c r="M36"/>
  <c r="N36" s="1"/>
  <c r="M35"/>
  <c r="N35" s="1"/>
  <c r="M34"/>
  <c r="N34" s="1"/>
  <c r="M33"/>
  <c r="N33" s="1"/>
  <c r="M32"/>
  <c r="N32" s="1"/>
  <c r="M31"/>
  <c r="N31" s="1"/>
  <c r="M30"/>
  <c r="N30" s="1"/>
  <c r="M29"/>
  <c r="N29" s="1"/>
  <c r="M28"/>
  <c r="N28" s="1"/>
  <c r="M27"/>
  <c r="N27" s="1"/>
  <c r="M26"/>
  <c r="N26" s="1"/>
  <c r="M25"/>
  <c r="N25" s="1"/>
  <c r="M24"/>
  <c r="N24" s="1"/>
  <c r="M23"/>
  <c r="N23" s="1"/>
  <c r="M22"/>
  <c r="N22" s="1"/>
  <c r="M21"/>
  <c r="N21" s="1"/>
  <c r="M20"/>
  <c r="N20" s="1"/>
  <c r="M19"/>
  <c r="N19" s="1"/>
  <c r="M18"/>
  <c r="N18" s="1"/>
  <c r="M17"/>
  <c r="N17" s="1"/>
  <c r="M16"/>
  <c r="N16" s="1"/>
  <c r="M15"/>
  <c r="N15" s="1"/>
  <c r="M14"/>
  <c r="N14" s="1"/>
  <c r="M13"/>
  <c r="N13" s="1"/>
  <c r="M12"/>
  <c r="N12" s="1"/>
  <c r="M11"/>
  <c r="N11" s="1"/>
  <c r="M10"/>
  <c r="N10" s="1"/>
  <c r="M9"/>
  <c r="N9" s="1"/>
  <c r="M8"/>
  <c r="N8" s="1"/>
  <c r="M7"/>
  <c r="N7" s="1"/>
  <c r="M6"/>
  <c r="M5"/>
  <c r="N5" s="1"/>
  <c r="L11110"/>
  <c r="L11109"/>
  <c r="L11108"/>
  <c r="L11107"/>
  <c r="L11106"/>
  <c r="L11105"/>
  <c r="L11104"/>
  <c r="L11103"/>
  <c r="L11102"/>
  <c r="L11101"/>
  <c r="L11100"/>
  <c r="L11099"/>
  <c r="L11098"/>
  <c r="L11097"/>
  <c r="L11096"/>
  <c r="L11095"/>
  <c r="L11094"/>
  <c r="L11093"/>
  <c r="L11092"/>
  <c r="L11091"/>
  <c r="L11090"/>
  <c r="L11089"/>
  <c r="L11088"/>
  <c r="L11087"/>
  <c r="L11086"/>
  <c r="L11085"/>
  <c r="L11084"/>
  <c r="L11083"/>
  <c r="L11082"/>
  <c r="L11081"/>
  <c r="L11080"/>
  <c r="L11079"/>
  <c r="L11078"/>
  <c r="L11077"/>
  <c r="L11076"/>
  <c r="L11075"/>
  <c r="L11074"/>
  <c r="L11073"/>
  <c r="L11072"/>
  <c r="L11071"/>
  <c r="L11070"/>
  <c r="L11069"/>
  <c r="L11068"/>
  <c r="L11067"/>
  <c r="L11066"/>
  <c r="L11065"/>
  <c r="L11064"/>
  <c r="L11063"/>
  <c r="L11062"/>
  <c r="L11061"/>
  <c r="L11060"/>
  <c r="L11059"/>
  <c r="L11058"/>
  <c r="L11057"/>
  <c r="L11056"/>
  <c r="L11055"/>
  <c r="L11054"/>
  <c r="L11053"/>
  <c r="L11052"/>
  <c r="L11051"/>
  <c r="L11050"/>
  <c r="L11049"/>
  <c r="L11048"/>
  <c r="L11047"/>
  <c r="L11046"/>
  <c r="L11045"/>
  <c r="L11044"/>
  <c r="L11043"/>
  <c r="L11042"/>
  <c r="L11041"/>
  <c r="L11040"/>
  <c r="L11039"/>
  <c r="L11038"/>
  <c r="L11037"/>
  <c r="L11036"/>
  <c r="L11035"/>
  <c r="L11034"/>
  <c r="L11033"/>
  <c r="L11032"/>
  <c r="L11031"/>
  <c r="L11030"/>
  <c r="L11029"/>
  <c r="L11028"/>
  <c r="L11027"/>
  <c r="L11026"/>
  <c r="L11025"/>
  <c r="L11024"/>
  <c r="L11023"/>
  <c r="L11022"/>
  <c r="L11021"/>
  <c r="L11020"/>
  <c r="L11019"/>
  <c r="L11018"/>
  <c r="L11017"/>
  <c r="L11016"/>
  <c r="L11015"/>
  <c r="L11014"/>
  <c r="L11013"/>
  <c r="L11012"/>
  <c r="L11011"/>
  <c r="L11010"/>
  <c r="L11009"/>
  <c r="L11008"/>
  <c r="L11007"/>
  <c r="L11006"/>
  <c r="L11005"/>
  <c r="L11004"/>
  <c r="L11003"/>
  <c r="L11002"/>
  <c r="L11001"/>
  <c r="L11000"/>
  <c r="L10999"/>
  <c r="L10998"/>
  <c r="L10997"/>
  <c r="L10996"/>
  <c r="L10995"/>
  <c r="L10994"/>
  <c r="L10993"/>
  <c r="L10992"/>
  <c r="L10991"/>
  <c r="L10990"/>
  <c r="L10989"/>
  <c r="L10988"/>
  <c r="L10987"/>
  <c r="L10986"/>
  <c r="L10985"/>
  <c r="L10984"/>
  <c r="L10983"/>
  <c r="L10982"/>
  <c r="L10981"/>
  <c r="L10980"/>
  <c r="L10979"/>
  <c r="L10978"/>
  <c r="L10977"/>
  <c r="L10976"/>
  <c r="L10975"/>
  <c r="L10974"/>
  <c r="L10973"/>
  <c r="L10972"/>
  <c r="L10971"/>
  <c r="L10970"/>
  <c r="L10969"/>
  <c r="L10968"/>
  <c r="L10967"/>
  <c r="L10966"/>
  <c r="L10965"/>
  <c r="L10964"/>
  <c r="L10963"/>
  <c r="L10962"/>
  <c r="L10961"/>
  <c r="L10960"/>
  <c r="L10959"/>
  <c r="L10958"/>
  <c r="L10957"/>
  <c r="L10956"/>
  <c r="L10955"/>
  <c r="L10954"/>
  <c r="L10953"/>
  <c r="L10952"/>
  <c r="L10951"/>
  <c r="L10950"/>
  <c r="L10949"/>
  <c r="L10948"/>
  <c r="L10947"/>
  <c r="L10946"/>
  <c r="L10945"/>
  <c r="L10944"/>
  <c r="L10943"/>
  <c r="L10942"/>
  <c r="L10941"/>
  <c r="L10940"/>
  <c r="L10939"/>
  <c r="L10938"/>
  <c r="L10937"/>
  <c r="L10936"/>
  <c r="L10935"/>
  <c r="L10934"/>
  <c r="L10933"/>
  <c r="L10932"/>
  <c r="L10931"/>
  <c r="L10930"/>
  <c r="L10929"/>
  <c r="L10928"/>
  <c r="L10927"/>
  <c r="L10926"/>
  <c r="L10925"/>
  <c r="L10924"/>
  <c r="L10923"/>
  <c r="L10922"/>
  <c r="L10921"/>
  <c r="L10920"/>
  <c r="L10919"/>
  <c r="L10918"/>
  <c r="L10917"/>
  <c r="L10916"/>
  <c r="L10915"/>
  <c r="L10914"/>
  <c r="L10913"/>
  <c r="L10912"/>
  <c r="L10911"/>
  <c r="L10910"/>
  <c r="L10909"/>
  <c r="L10908"/>
  <c r="L10907"/>
  <c r="L10906"/>
  <c r="L10905"/>
  <c r="L10904"/>
  <c r="L10903"/>
  <c r="L10902"/>
  <c r="L10901"/>
  <c r="L10900"/>
  <c r="L10899"/>
  <c r="L10898"/>
  <c r="L10897"/>
  <c r="L10896"/>
  <c r="L10895"/>
  <c r="L10894"/>
  <c r="L10893"/>
  <c r="L10892"/>
  <c r="L10891"/>
  <c r="L10890"/>
  <c r="L10889"/>
  <c r="L10888"/>
  <c r="L10887"/>
  <c r="L10886"/>
  <c r="L10885"/>
  <c r="L10884"/>
  <c r="L10883"/>
  <c r="L10882"/>
  <c r="L10881"/>
  <c r="L10880"/>
  <c r="L10879"/>
  <c r="L10878"/>
  <c r="L10877"/>
  <c r="L10876"/>
  <c r="L10875"/>
  <c r="L10874"/>
  <c r="L10873"/>
  <c r="L10872"/>
  <c r="L10871"/>
  <c r="L10870"/>
  <c r="L10869"/>
  <c r="L10868"/>
  <c r="L10867"/>
  <c r="L10866"/>
  <c r="L10865"/>
  <c r="L10864"/>
  <c r="L10863"/>
  <c r="L10862"/>
  <c r="L10861"/>
  <c r="L10860"/>
  <c r="L10859"/>
  <c r="L10858"/>
  <c r="L10857"/>
  <c r="L10856"/>
  <c r="L10855"/>
  <c r="L10854"/>
  <c r="L10853"/>
  <c r="L10852"/>
  <c r="L10851"/>
  <c r="L10850"/>
  <c r="L10849"/>
  <c r="L10848"/>
  <c r="L10847"/>
  <c r="L10846"/>
  <c r="L10845"/>
  <c r="L10844"/>
  <c r="L10843"/>
  <c r="L10842"/>
  <c r="L10841"/>
  <c r="L10840"/>
  <c r="L10839"/>
  <c r="L10838"/>
  <c r="L10837"/>
  <c r="L10836"/>
  <c r="L10835"/>
  <c r="L10834"/>
  <c r="L10833"/>
  <c r="L10832"/>
  <c r="L10831"/>
  <c r="L10830"/>
  <c r="L10829"/>
  <c r="L10828"/>
  <c r="L10827"/>
  <c r="L10826"/>
  <c r="L10825"/>
  <c r="L10824"/>
  <c r="L10823"/>
  <c r="L10822"/>
  <c r="L10821"/>
  <c r="L10820"/>
  <c r="L10819"/>
  <c r="L10818"/>
  <c r="L10817"/>
  <c r="L10816"/>
  <c r="L10815"/>
  <c r="L10814"/>
  <c r="L10813"/>
  <c r="L10812"/>
  <c r="L10811"/>
  <c r="L10810"/>
  <c r="L10809"/>
  <c r="L10808"/>
  <c r="L10807"/>
  <c r="L10806"/>
  <c r="L10805"/>
  <c r="L10804"/>
  <c r="L10803"/>
  <c r="L10802"/>
  <c r="L10801"/>
  <c r="L10800"/>
  <c r="L10799"/>
  <c r="L10798"/>
  <c r="L10797"/>
  <c r="L10796"/>
  <c r="L10795"/>
  <c r="L10794"/>
  <c r="L10793"/>
  <c r="L10792"/>
  <c r="L10791"/>
  <c r="L10790"/>
  <c r="L10789"/>
  <c r="L10788"/>
  <c r="L10787"/>
  <c r="L10786"/>
  <c r="L10785"/>
  <c r="L10784"/>
  <c r="L10783"/>
  <c r="L10782"/>
  <c r="L10781"/>
  <c r="L10780"/>
  <c r="L10779"/>
  <c r="L10778"/>
  <c r="L10777"/>
  <c r="L10776"/>
  <c r="L10775"/>
  <c r="L10774"/>
  <c r="L10773"/>
  <c r="L10772"/>
  <c r="L10771"/>
  <c r="L10770"/>
  <c r="L10769"/>
  <c r="L10768"/>
  <c r="L10767"/>
  <c r="L10766"/>
  <c r="L10765"/>
  <c r="L10764"/>
  <c r="L10763"/>
  <c r="L10762"/>
  <c r="L10761"/>
  <c r="L10760"/>
  <c r="L10759"/>
  <c r="L10758"/>
  <c r="L10757"/>
  <c r="L10756"/>
  <c r="L10755"/>
  <c r="L10754"/>
  <c r="L10753"/>
  <c r="L10752"/>
  <c r="L10751"/>
  <c r="L10750"/>
  <c r="L10749"/>
  <c r="L10748"/>
  <c r="L10747"/>
  <c r="L10746"/>
  <c r="L10745"/>
  <c r="L10744"/>
  <c r="L10743"/>
  <c r="L10742"/>
  <c r="L10741"/>
  <c r="L10740"/>
  <c r="L10739"/>
  <c r="L10738"/>
  <c r="L10737"/>
  <c r="L10736"/>
  <c r="L10735"/>
  <c r="L10734"/>
  <c r="L10733"/>
  <c r="L10732"/>
  <c r="L10731"/>
  <c r="L10730"/>
  <c r="L10729"/>
  <c r="L10728"/>
  <c r="L10727"/>
  <c r="L10726"/>
  <c r="L10725"/>
  <c r="L10724"/>
  <c r="L10723"/>
  <c r="L10722"/>
  <c r="L10721"/>
  <c r="L10720"/>
  <c r="L10719"/>
  <c r="L10718"/>
  <c r="L10717"/>
  <c r="L10716"/>
  <c r="L10715"/>
  <c r="L10714"/>
  <c r="L10713"/>
  <c r="L10712"/>
  <c r="L10711"/>
  <c r="L10710"/>
  <c r="L10709"/>
  <c r="L10708"/>
  <c r="L10707"/>
  <c r="L10706"/>
  <c r="L10705"/>
  <c r="L10704"/>
  <c r="L10703"/>
  <c r="L10702"/>
  <c r="L10701"/>
  <c r="L10700"/>
  <c r="L10699"/>
  <c r="L10698"/>
  <c r="L10697"/>
  <c r="L10696"/>
  <c r="L10695"/>
  <c r="L10694"/>
  <c r="L10693"/>
  <c r="L10692"/>
  <c r="L10691"/>
  <c r="L10690"/>
  <c r="L10689"/>
  <c r="L10688"/>
  <c r="L10687"/>
  <c r="L10686"/>
  <c r="L10685"/>
  <c r="L10684"/>
  <c r="L10683"/>
  <c r="L10682"/>
  <c r="L10681"/>
  <c r="L10680"/>
  <c r="L10679"/>
  <c r="L10678"/>
  <c r="L10677"/>
  <c r="L10676"/>
  <c r="L10675"/>
  <c r="L10674"/>
  <c r="L10673"/>
  <c r="L10672"/>
  <c r="L10671"/>
  <c r="L10670"/>
  <c r="L10669"/>
  <c r="L10668"/>
  <c r="L10667"/>
  <c r="L10666"/>
  <c r="L10665"/>
  <c r="L10664"/>
  <c r="L10663"/>
  <c r="L10662"/>
  <c r="L10661"/>
  <c r="L10660"/>
  <c r="L10659"/>
  <c r="L10658"/>
  <c r="L10657"/>
  <c r="L10656"/>
  <c r="L10655"/>
  <c r="L10654"/>
  <c r="L10653"/>
  <c r="L10652"/>
  <c r="L10651"/>
  <c r="L10650"/>
  <c r="L10649"/>
  <c r="L10648"/>
  <c r="L10647"/>
  <c r="L10646"/>
  <c r="L10645"/>
  <c r="L10644"/>
  <c r="L10643"/>
  <c r="L10642"/>
  <c r="L10641"/>
  <c r="L10640"/>
  <c r="L10639"/>
  <c r="L10638"/>
  <c r="L10637"/>
  <c r="L10636"/>
  <c r="L10635"/>
  <c r="L10634"/>
  <c r="L10633"/>
  <c r="L10632"/>
  <c r="L10631"/>
  <c r="L10630"/>
  <c r="L10629"/>
  <c r="L10628"/>
  <c r="L10627"/>
  <c r="L10626"/>
  <c r="L10625"/>
  <c r="L10624"/>
  <c r="L10623"/>
  <c r="L10622"/>
  <c r="L10621"/>
  <c r="L10620"/>
  <c r="L10619"/>
  <c r="L10618"/>
  <c r="L10617"/>
  <c r="L10616"/>
  <c r="L10615"/>
  <c r="L10614"/>
  <c r="L10613"/>
  <c r="L10612"/>
  <c r="L10611"/>
  <c r="L10610"/>
  <c r="L10609"/>
  <c r="L10608"/>
  <c r="L10607"/>
  <c r="L10606"/>
  <c r="L10605"/>
  <c r="L10604"/>
  <c r="L10603"/>
  <c r="L10602"/>
  <c r="L10601"/>
  <c r="L10600"/>
  <c r="L10599"/>
  <c r="L10598"/>
  <c r="L10597"/>
  <c r="L10596"/>
  <c r="L10595"/>
  <c r="L10594"/>
  <c r="L10593"/>
  <c r="L10592"/>
  <c r="L10591"/>
  <c r="L10590"/>
  <c r="L10589"/>
  <c r="L10588"/>
  <c r="L10587"/>
  <c r="L10586"/>
  <c r="L10585"/>
  <c r="L10584"/>
  <c r="L10583"/>
  <c r="L10582"/>
  <c r="L10581"/>
  <c r="L10580"/>
  <c r="L10579"/>
  <c r="L10578"/>
  <c r="L10577"/>
  <c r="L10576"/>
  <c r="L10575"/>
  <c r="L10574"/>
  <c r="L10573"/>
  <c r="L10572"/>
  <c r="L10571"/>
  <c r="L10570"/>
  <c r="L10569"/>
  <c r="L10568"/>
  <c r="L10567"/>
  <c r="L10566"/>
  <c r="L10565"/>
  <c r="L10564"/>
  <c r="L10563"/>
  <c r="L10562"/>
  <c r="L10561"/>
  <c r="L10560"/>
  <c r="L10559"/>
  <c r="L10558"/>
  <c r="L10557"/>
  <c r="L10556"/>
  <c r="L10555"/>
  <c r="L10554"/>
  <c r="L10553"/>
  <c r="L10552"/>
  <c r="L10551"/>
  <c r="L10550"/>
  <c r="L10549"/>
  <c r="L10548"/>
  <c r="L10547"/>
  <c r="L10546"/>
  <c r="L10545"/>
  <c r="L10544"/>
  <c r="L10543"/>
  <c r="L10542"/>
  <c r="L10541"/>
  <c r="L10540"/>
  <c r="L10539"/>
  <c r="L10538"/>
  <c r="L10537"/>
  <c r="L10536"/>
  <c r="L10535"/>
  <c r="L10534"/>
  <c r="L10533"/>
  <c r="L10532"/>
  <c r="L10531"/>
  <c r="L10530"/>
  <c r="L10529"/>
  <c r="L10528"/>
  <c r="L10527"/>
  <c r="L10526"/>
  <c r="L10525"/>
  <c r="L10524"/>
  <c r="L10523"/>
  <c r="L10522"/>
  <c r="L10521"/>
  <c r="L10520"/>
  <c r="L10519"/>
  <c r="L10518"/>
  <c r="L10517"/>
  <c r="L10516"/>
  <c r="L10515"/>
  <c r="L10514"/>
  <c r="L10513"/>
  <c r="L10512"/>
  <c r="L10511"/>
  <c r="L10510"/>
  <c r="L10509"/>
  <c r="L10508"/>
  <c r="L10507"/>
  <c r="L10506"/>
  <c r="L10505"/>
  <c r="L10504"/>
  <c r="L10503"/>
  <c r="L10502"/>
  <c r="L10501"/>
  <c r="L10500"/>
  <c r="L10499"/>
  <c r="L10498"/>
  <c r="L10497"/>
  <c r="L10496"/>
  <c r="L10495"/>
  <c r="L10494"/>
  <c r="L10493"/>
  <c r="L10492"/>
  <c r="L10491"/>
  <c r="L10490"/>
  <c r="L10489"/>
  <c r="L10488"/>
  <c r="L10487"/>
  <c r="L10486"/>
  <c r="L10485"/>
  <c r="L10484"/>
  <c r="L10483"/>
  <c r="L10482"/>
  <c r="L10481"/>
  <c r="L10480"/>
  <c r="L10479"/>
  <c r="L10478"/>
  <c r="L10477"/>
  <c r="L10476"/>
  <c r="L10475"/>
  <c r="L10474"/>
  <c r="L10473"/>
  <c r="L10472"/>
  <c r="L10471"/>
  <c r="L10470"/>
  <c r="L10469"/>
  <c r="L10468"/>
  <c r="L10467"/>
  <c r="L10466"/>
  <c r="L10465"/>
  <c r="L10464"/>
  <c r="L10463"/>
  <c r="L10462"/>
  <c r="L10461"/>
  <c r="L10460"/>
  <c r="L10459"/>
  <c r="L10458"/>
  <c r="L10457"/>
  <c r="L10456"/>
  <c r="L10455"/>
  <c r="L10454"/>
  <c r="L10453"/>
  <c r="L10452"/>
  <c r="L10451"/>
  <c r="L10450"/>
  <c r="L10449"/>
  <c r="L10448"/>
  <c r="L10447"/>
  <c r="L10446"/>
  <c r="L10445"/>
  <c r="L10444"/>
  <c r="L10443"/>
  <c r="L10442"/>
  <c r="L10441"/>
  <c r="L10440"/>
  <c r="L10439"/>
  <c r="L10438"/>
  <c r="L10437"/>
  <c r="L10436"/>
  <c r="L10435"/>
  <c r="L10434"/>
  <c r="L10433"/>
  <c r="L10432"/>
  <c r="L10431"/>
  <c r="L10430"/>
  <c r="L10429"/>
  <c r="L10428"/>
  <c r="L10427"/>
  <c r="L10426"/>
  <c r="L10425"/>
  <c r="L10424"/>
  <c r="L10423"/>
  <c r="L10422"/>
  <c r="L10421"/>
  <c r="L10420"/>
  <c r="L10419"/>
  <c r="L10418"/>
  <c r="L10417"/>
  <c r="L10416"/>
  <c r="L10415"/>
  <c r="L10414"/>
  <c r="L10413"/>
  <c r="L10412"/>
  <c r="L10411"/>
  <c r="L10410"/>
  <c r="L10409"/>
  <c r="L10408"/>
  <c r="L10407"/>
  <c r="L10406"/>
  <c r="L10405"/>
  <c r="L10404"/>
  <c r="L10403"/>
  <c r="L10402"/>
  <c r="L10401"/>
  <c r="L10400"/>
  <c r="L10399"/>
  <c r="L10398"/>
  <c r="L10397"/>
  <c r="L10396"/>
  <c r="L10395"/>
  <c r="L10394"/>
  <c r="L10393"/>
  <c r="L10392"/>
  <c r="L10391"/>
  <c r="L10390"/>
  <c r="L10389"/>
  <c r="L10388"/>
  <c r="L10387"/>
  <c r="L10386"/>
  <c r="L10385"/>
  <c r="L10384"/>
  <c r="L10383"/>
  <c r="L10382"/>
  <c r="L10381"/>
  <c r="L10380"/>
  <c r="L10379"/>
  <c r="L10378"/>
  <c r="L10377"/>
  <c r="L10376"/>
  <c r="L10375"/>
  <c r="L10374"/>
  <c r="L10373"/>
  <c r="L10372"/>
  <c r="L10371"/>
  <c r="L10370"/>
  <c r="L10369"/>
  <c r="L10368"/>
  <c r="L10367"/>
  <c r="L10366"/>
  <c r="L10365"/>
  <c r="L10364"/>
  <c r="L10363"/>
  <c r="L10362"/>
  <c r="L10361"/>
  <c r="L10360"/>
  <c r="L10359"/>
  <c r="L10358"/>
  <c r="L10357"/>
  <c r="L10356"/>
  <c r="L10355"/>
  <c r="L10354"/>
  <c r="L10353"/>
  <c r="L10352"/>
  <c r="L10351"/>
  <c r="L10350"/>
  <c r="L10349"/>
  <c r="L10348"/>
  <c r="L10347"/>
  <c r="L10346"/>
  <c r="L10345"/>
  <c r="L10344"/>
  <c r="L10343"/>
  <c r="L10342"/>
  <c r="L10341"/>
  <c r="L10340"/>
  <c r="L10339"/>
  <c r="L10338"/>
  <c r="L10337"/>
  <c r="L10336"/>
  <c r="L10335"/>
  <c r="L10334"/>
  <c r="L10333"/>
  <c r="L10332"/>
  <c r="L10331"/>
  <c r="L10330"/>
  <c r="L10329"/>
  <c r="L10328"/>
  <c r="L10327"/>
  <c r="L10326"/>
  <c r="L10325"/>
  <c r="L10324"/>
  <c r="L10323"/>
  <c r="L10322"/>
  <c r="L10321"/>
  <c r="L10320"/>
  <c r="L10319"/>
  <c r="L10318"/>
  <c r="L10317"/>
  <c r="L10316"/>
  <c r="L10315"/>
  <c r="L10314"/>
  <c r="L10313"/>
  <c r="L10312"/>
  <c r="L10311"/>
  <c r="L10310"/>
  <c r="L10309"/>
  <c r="L10308"/>
  <c r="L10307"/>
  <c r="L10306"/>
  <c r="L10305"/>
  <c r="L10304"/>
  <c r="L10303"/>
  <c r="L10302"/>
  <c r="L10301"/>
  <c r="L10300"/>
  <c r="L10299"/>
  <c r="L10298"/>
  <c r="L10297"/>
  <c r="L10296"/>
  <c r="L10295"/>
  <c r="L10294"/>
  <c r="L10293"/>
  <c r="L10292"/>
  <c r="L10291"/>
  <c r="L10290"/>
  <c r="L10289"/>
  <c r="L10288"/>
  <c r="L10287"/>
  <c r="L10286"/>
  <c r="L10285"/>
  <c r="L10284"/>
  <c r="L10283"/>
  <c r="L10282"/>
  <c r="L10281"/>
  <c r="L10280"/>
  <c r="L10279"/>
  <c r="L10278"/>
  <c r="L10277"/>
  <c r="L10276"/>
  <c r="L10275"/>
  <c r="L10274"/>
  <c r="L10273"/>
  <c r="L10272"/>
  <c r="L10271"/>
  <c r="L10270"/>
  <c r="L10269"/>
  <c r="L10268"/>
  <c r="L10267"/>
  <c r="L10266"/>
  <c r="L10265"/>
  <c r="L10264"/>
  <c r="L10263"/>
  <c r="L10262"/>
  <c r="L10261"/>
  <c r="L10260"/>
  <c r="L10259"/>
  <c r="L10258"/>
  <c r="L10257"/>
  <c r="L10256"/>
  <c r="L10255"/>
  <c r="L10254"/>
  <c r="L10253"/>
  <c r="L10252"/>
  <c r="L10251"/>
  <c r="L10250"/>
  <c r="L10249"/>
  <c r="L10248"/>
  <c r="L10247"/>
  <c r="L10246"/>
  <c r="L10245"/>
  <c r="L10244"/>
  <c r="L10243"/>
  <c r="L10242"/>
  <c r="L10241"/>
  <c r="L10240"/>
  <c r="L10239"/>
  <c r="L10238"/>
  <c r="L10237"/>
  <c r="L10236"/>
  <c r="L10235"/>
  <c r="L10234"/>
  <c r="L10233"/>
  <c r="L10232"/>
  <c r="L10231"/>
  <c r="L10230"/>
  <c r="L10229"/>
  <c r="L10228"/>
  <c r="L10227"/>
  <c r="L10226"/>
  <c r="L10225"/>
  <c r="L10224"/>
  <c r="L10223"/>
  <c r="L10222"/>
  <c r="L10221"/>
  <c r="L10220"/>
  <c r="L10219"/>
  <c r="L10218"/>
  <c r="L10217"/>
  <c r="L10216"/>
  <c r="L10215"/>
  <c r="L10214"/>
  <c r="L10213"/>
  <c r="L10212"/>
  <c r="L10211"/>
  <c r="L10210"/>
  <c r="L10209"/>
  <c r="L10208"/>
  <c r="L10207"/>
  <c r="L10206"/>
  <c r="L10205"/>
  <c r="L10204"/>
  <c r="L10203"/>
  <c r="L10202"/>
  <c r="L10201"/>
  <c r="L10200"/>
  <c r="L10199"/>
  <c r="L10198"/>
  <c r="L10197"/>
  <c r="L10196"/>
  <c r="L10195"/>
  <c r="L10194"/>
  <c r="L10193"/>
  <c r="L10192"/>
  <c r="L10191"/>
  <c r="L10190"/>
  <c r="L10189"/>
  <c r="L10188"/>
  <c r="L10187"/>
  <c r="L10186"/>
  <c r="L10185"/>
  <c r="L10184"/>
  <c r="L10183"/>
  <c r="L10182"/>
  <c r="L10181"/>
  <c r="L10180"/>
  <c r="L10179"/>
  <c r="L10178"/>
  <c r="L10177"/>
  <c r="L10176"/>
  <c r="L10175"/>
  <c r="L10174"/>
  <c r="L10173"/>
  <c r="L10172"/>
  <c r="L10171"/>
  <c r="L10170"/>
  <c r="L10169"/>
  <c r="L10168"/>
  <c r="L10167"/>
  <c r="L10166"/>
  <c r="L10165"/>
  <c r="L10164"/>
  <c r="L10163"/>
  <c r="L10162"/>
  <c r="L10161"/>
  <c r="L10160"/>
  <c r="L10159"/>
  <c r="L10158"/>
  <c r="L10157"/>
  <c r="L10156"/>
  <c r="L10155"/>
  <c r="L10154"/>
  <c r="L10153"/>
  <c r="L10152"/>
  <c r="L10151"/>
  <c r="L10150"/>
  <c r="L10149"/>
  <c r="L10148"/>
  <c r="L10147"/>
  <c r="L10146"/>
  <c r="L10145"/>
  <c r="L10144"/>
  <c r="L10143"/>
  <c r="L10142"/>
  <c r="L10141"/>
  <c r="L10140"/>
  <c r="L10139"/>
  <c r="L10138"/>
  <c r="L10137"/>
  <c r="L10136"/>
  <c r="L10135"/>
  <c r="L10134"/>
  <c r="L10133"/>
  <c r="L10132"/>
  <c r="L10131"/>
  <c r="L10130"/>
  <c r="L10129"/>
  <c r="L10128"/>
  <c r="L10127"/>
  <c r="L10126"/>
  <c r="L10125"/>
  <c r="L10124"/>
  <c r="L10123"/>
  <c r="L10122"/>
  <c r="L10121"/>
  <c r="L10120"/>
  <c r="L10119"/>
  <c r="L10118"/>
  <c r="L10117"/>
  <c r="L10116"/>
  <c r="L10115"/>
  <c r="L10114"/>
  <c r="L10113"/>
  <c r="L10112"/>
  <c r="L10111"/>
  <c r="L10110"/>
  <c r="L10109"/>
  <c r="L10108"/>
  <c r="L10107"/>
  <c r="L10106"/>
  <c r="L10105"/>
  <c r="L10104"/>
  <c r="L10103"/>
  <c r="L10102"/>
  <c r="L10101"/>
  <c r="L10100"/>
  <c r="L10099"/>
  <c r="L10098"/>
  <c r="L10097"/>
  <c r="L10096"/>
  <c r="L10095"/>
  <c r="L10094"/>
  <c r="L10093"/>
  <c r="L10092"/>
  <c r="L10091"/>
  <c r="L10090"/>
  <c r="L10089"/>
  <c r="L10088"/>
  <c r="L10087"/>
  <c r="L10086"/>
  <c r="L10085"/>
  <c r="L10084"/>
  <c r="L10083"/>
  <c r="L10082"/>
  <c r="L10081"/>
  <c r="L10080"/>
  <c r="L10079"/>
  <c r="L10078"/>
  <c r="L10077"/>
  <c r="L10076"/>
  <c r="L10075"/>
  <c r="L10074"/>
  <c r="L10073"/>
  <c r="L10072"/>
  <c r="L10071"/>
  <c r="L10070"/>
  <c r="L10069"/>
  <c r="L10068"/>
  <c r="L10067"/>
  <c r="L10066"/>
  <c r="L10065"/>
  <c r="L10064"/>
  <c r="L10063"/>
  <c r="L10062"/>
  <c r="L10061"/>
  <c r="L10060"/>
  <c r="L10059"/>
  <c r="L10058"/>
  <c r="L10057"/>
  <c r="L10056"/>
  <c r="L10055"/>
  <c r="L10054"/>
  <c r="L10053"/>
  <c r="L10052"/>
  <c r="L10051"/>
  <c r="L10050"/>
  <c r="L10049"/>
  <c r="L10048"/>
  <c r="L10047"/>
  <c r="L10046"/>
  <c r="L10045"/>
  <c r="L10044"/>
  <c r="L10043"/>
  <c r="L10042"/>
  <c r="L10041"/>
  <c r="L10040"/>
  <c r="L10039"/>
  <c r="L10038"/>
  <c r="L10037"/>
  <c r="L10036"/>
  <c r="L10035"/>
  <c r="L10034"/>
  <c r="L10033"/>
  <c r="L10032"/>
  <c r="L10031"/>
  <c r="L10030"/>
  <c r="L10029"/>
  <c r="L10028"/>
  <c r="L10027"/>
  <c r="L10026"/>
  <c r="L10025"/>
  <c r="L10024"/>
  <c r="L10023"/>
  <c r="L10022"/>
  <c r="L10021"/>
  <c r="L10020"/>
  <c r="L10019"/>
  <c r="L10018"/>
  <c r="L10017"/>
  <c r="L10016"/>
  <c r="L10015"/>
  <c r="L10014"/>
  <c r="L10013"/>
  <c r="L10012"/>
  <c r="L10011"/>
  <c r="L10010"/>
  <c r="L10009"/>
  <c r="L10008"/>
  <c r="L10007"/>
  <c r="L10006"/>
  <c r="L10005"/>
  <c r="L10004"/>
  <c r="L10003"/>
  <c r="L10002"/>
  <c r="L10001"/>
  <c r="L10000"/>
  <c r="L9999"/>
  <c r="L9998"/>
  <c r="L9997"/>
  <c r="L9996"/>
  <c r="L9995"/>
  <c r="L9994"/>
  <c r="L9993"/>
  <c r="L9992"/>
  <c r="L9991"/>
  <c r="L9990"/>
  <c r="L9989"/>
  <c r="L9988"/>
  <c r="L9987"/>
  <c r="L9986"/>
  <c r="L9985"/>
  <c r="L9984"/>
  <c r="L9983"/>
  <c r="L9982"/>
  <c r="L9981"/>
  <c r="L9980"/>
  <c r="L9979"/>
  <c r="L9978"/>
  <c r="L9977"/>
  <c r="L9976"/>
  <c r="L9975"/>
  <c r="L9974"/>
  <c r="L9973"/>
  <c r="L9972"/>
  <c r="L9971"/>
  <c r="L9970"/>
  <c r="L9969"/>
  <c r="L9968"/>
  <c r="L9967"/>
  <c r="L9966"/>
  <c r="L9965"/>
  <c r="L9964"/>
  <c r="L9963"/>
  <c r="L9962"/>
  <c r="L9961"/>
  <c r="L9960"/>
  <c r="L9959"/>
  <c r="L9958"/>
  <c r="L9957"/>
  <c r="L9956"/>
  <c r="L9955"/>
  <c r="L9954"/>
  <c r="L9953"/>
  <c r="L9952"/>
  <c r="L9951"/>
  <c r="L9950"/>
  <c r="L9949"/>
  <c r="L9948"/>
  <c r="L9947"/>
  <c r="L9946"/>
  <c r="L9945"/>
  <c r="L9944"/>
  <c r="L9943"/>
  <c r="L9942"/>
  <c r="L9941"/>
  <c r="L9940"/>
  <c r="L9939"/>
  <c r="L9938"/>
  <c r="L9937"/>
  <c r="L9936"/>
  <c r="L9935"/>
  <c r="L9934"/>
  <c r="L9933"/>
  <c r="L9932"/>
  <c r="L9931"/>
  <c r="L9930"/>
  <c r="L9929"/>
  <c r="L9928"/>
  <c r="L9927"/>
  <c r="L9926"/>
  <c r="L9925"/>
  <c r="L9924"/>
  <c r="L9923"/>
  <c r="L9922"/>
  <c r="L9921"/>
  <c r="L9920"/>
  <c r="L9919"/>
  <c r="L9918"/>
  <c r="L9917"/>
  <c r="L9916"/>
  <c r="L9915"/>
  <c r="L9914"/>
  <c r="L9913"/>
  <c r="L9912"/>
  <c r="L9911"/>
  <c r="L9910"/>
  <c r="L9909"/>
  <c r="L9908"/>
  <c r="L9907"/>
  <c r="L9906"/>
  <c r="L9905"/>
  <c r="L9904"/>
  <c r="L9903"/>
  <c r="L9902"/>
  <c r="L9901"/>
  <c r="L9900"/>
  <c r="L9899"/>
  <c r="L9898"/>
  <c r="L9897"/>
  <c r="L9896"/>
  <c r="L9895"/>
  <c r="L9894"/>
  <c r="L9893"/>
  <c r="L9892"/>
  <c r="L9891"/>
  <c r="L9890"/>
  <c r="L9889"/>
  <c r="L9888"/>
  <c r="L9887"/>
  <c r="L9886"/>
  <c r="L9885"/>
  <c r="L9884"/>
  <c r="L9883"/>
  <c r="L9882"/>
  <c r="L9881"/>
  <c r="L9880"/>
  <c r="L9879"/>
  <c r="L9878"/>
  <c r="L9877"/>
  <c r="L9876"/>
  <c r="L9875"/>
  <c r="L9874"/>
  <c r="L9873"/>
  <c r="L9872"/>
  <c r="L9871"/>
  <c r="L9870"/>
  <c r="L9869"/>
  <c r="L9868"/>
  <c r="L9867"/>
  <c r="L9866"/>
  <c r="L9865"/>
  <c r="L9864"/>
  <c r="L9863"/>
  <c r="L9862"/>
  <c r="L9861"/>
  <c r="L9860"/>
  <c r="L9859"/>
  <c r="L9858"/>
  <c r="L9857"/>
  <c r="L9856"/>
  <c r="L9855"/>
  <c r="L9854"/>
  <c r="L9853"/>
  <c r="L9852"/>
  <c r="L9851"/>
  <c r="L9850"/>
  <c r="L9849"/>
  <c r="L9848"/>
  <c r="L9847"/>
  <c r="L9846"/>
  <c r="L9845"/>
  <c r="L9844"/>
  <c r="L9843"/>
  <c r="L9842"/>
  <c r="L9841"/>
  <c r="L9840"/>
  <c r="L9839"/>
  <c r="L9838"/>
  <c r="L9837"/>
  <c r="L9836"/>
  <c r="L9835"/>
  <c r="L9834"/>
  <c r="L9833"/>
  <c r="L9832"/>
  <c r="L9831"/>
  <c r="L9830"/>
  <c r="L9829"/>
  <c r="L9828"/>
  <c r="L9827"/>
  <c r="L9826"/>
  <c r="L9825"/>
  <c r="L9824"/>
  <c r="L9823"/>
  <c r="L9822"/>
  <c r="L9821"/>
  <c r="L9820"/>
  <c r="L9819"/>
  <c r="L9818"/>
  <c r="L9817"/>
  <c r="L9816"/>
  <c r="L9815"/>
  <c r="L9814"/>
  <c r="L9813"/>
  <c r="L9812"/>
  <c r="L9811"/>
  <c r="L9810"/>
  <c r="L9809"/>
  <c r="L9808"/>
  <c r="L9807"/>
  <c r="L9806"/>
  <c r="L9805"/>
  <c r="L9804"/>
  <c r="L9803"/>
  <c r="L9802"/>
  <c r="L9801"/>
  <c r="L9800"/>
  <c r="L9799"/>
  <c r="L9798"/>
  <c r="L9797"/>
  <c r="L9796"/>
  <c r="L9795"/>
  <c r="L9794"/>
  <c r="L9793"/>
  <c r="L9792"/>
  <c r="L9791"/>
  <c r="L9790"/>
  <c r="L9789"/>
  <c r="L9788"/>
  <c r="L9787"/>
  <c r="L9786"/>
  <c r="L9785"/>
  <c r="L9784"/>
  <c r="L9783"/>
  <c r="L9782"/>
  <c r="L9781"/>
  <c r="L9780"/>
  <c r="L9779"/>
  <c r="L9778"/>
  <c r="L9777"/>
  <c r="L9776"/>
  <c r="L9775"/>
  <c r="L9774"/>
  <c r="L9773"/>
  <c r="L9772"/>
  <c r="L9771"/>
  <c r="L9770"/>
  <c r="L9769"/>
  <c r="L9768"/>
  <c r="L9767"/>
  <c r="L9766"/>
  <c r="L9765"/>
  <c r="L9764"/>
  <c r="L9763"/>
  <c r="L9762"/>
  <c r="L9761"/>
  <c r="L9760"/>
  <c r="L9759"/>
  <c r="L9758"/>
  <c r="L9757"/>
  <c r="L9756"/>
  <c r="L9755"/>
  <c r="L9754"/>
  <c r="L9753"/>
  <c r="L9752"/>
  <c r="L9751"/>
  <c r="L9750"/>
  <c r="L9749"/>
  <c r="L9748"/>
  <c r="L9747"/>
  <c r="L9746"/>
  <c r="L9745"/>
  <c r="L9744"/>
  <c r="L9743"/>
  <c r="L9742"/>
  <c r="L9741"/>
  <c r="L9740"/>
  <c r="L9739"/>
  <c r="L9738"/>
  <c r="L9737"/>
  <c r="L9736"/>
  <c r="L9735"/>
  <c r="L9734"/>
  <c r="L9733"/>
  <c r="L9732"/>
  <c r="L9731"/>
  <c r="L9730"/>
  <c r="L9729"/>
  <c r="L9728"/>
  <c r="L9727"/>
  <c r="L9726"/>
  <c r="L9725"/>
  <c r="L9724"/>
  <c r="L9723"/>
  <c r="L9722"/>
  <c r="L9721"/>
  <c r="L9720"/>
  <c r="L9719"/>
  <c r="L9718"/>
  <c r="L9717"/>
  <c r="L9716"/>
  <c r="L9715"/>
  <c r="L9714"/>
  <c r="L9713"/>
  <c r="L9712"/>
  <c r="L9711"/>
  <c r="L9710"/>
  <c r="L9709"/>
  <c r="L9708"/>
  <c r="L9707"/>
  <c r="L9706"/>
  <c r="L9705"/>
  <c r="L9704"/>
  <c r="L9703"/>
  <c r="L9702"/>
  <c r="L9701"/>
  <c r="L9700"/>
  <c r="L9699"/>
  <c r="L9698"/>
  <c r="L9697"/>
  <c r="L9696"/>
  <c r="L9695"/>
  <c r="L9694"/>
  <c r="L9693"/>
  <c r="L9692"/>
  <c r="L9691"/>
  <c r="L9690"/>
  <c r="L9689"/>
  <c r="L9688"/>
  <c r="L9687"/>
  <c r="L9686"/>
  <c r="L9685"/>
  <c r="L9684"/>
  <c r="L9683"/>
  <c r="L9682"/>
  <c r="L9681"/>
  <c r="L9680"/>
  <c r="L9679"/>
  <c r="L9678"/>
  <c r="L9677"/>
  <c r="L9676"/>
  <c r="L9675"/>
  <c r="L9674"/>
  <c r="L9673"/>
  <c r="L9672"/>
  <c r="L9671"/>
  <c r="L9670"/>
  <c r="L9669"/>
  <c r="L9668"/>
  <c r="L9667"/>
  <c r="L9666"/>
  <c r="L9665"/>
  <c r="L9664"/>
  <c r="L9663"/>
  <c r="L9662"/>
  <c r="L9661"/>
  <c r="L9660"/>
  <c r="L9659"/>
  <c r="L9658"/>
  <c r="L9657"/>
  <c r="L9656"/>
  <c r="L9655"/>
  <c r="L9654"/>
  <c r="L9653"/>
  <c r="L9652"/>
  <c r="L9651"/>
  <c r="L9650"/>
  <c r="L9649"/>
  <c r="L9648"/>
  <c r="L9647"/>
  <c r="L9646"/>
  <c r="L9645"/>
  <c r="L9644"/>
  <c r="L9643"/>
  <c r="L9642"/>
  <c r="L9641"/>
  <c r="L9640"/>
  <c r="L9639"/>
  <c r="L9638"/>
  <c r="L9637"/>
  <c r="L9636"/>
  <c r="L9635"/>
  <c r="L9634"/>
  <c r="L9633"/>
  <c r="L9632"/>
  <c r="L9631"/>
  <c r="L9630"/>
  <c r="L9629"/>
  <c r="L9628"/>
  <c r="L9627"/>
  <c r="L9626"/>
  <c r="L9625"/>
  <c r="L9624"/>
  <c r="L9623"/>
  <c r="L9622"/>
  <c r="L9621"/>
  <c r="L9620"/>
  <c r="L9619"/>
  <c r="L9618"/>
  <c r="L9617"/>
  <c r="L9616"/>
  <c r="L9615"/>
  <c r="L9614"/>
  <c r="L9613"/>
  <c r="L9612"/>
  <c r="L9611"/>
  <c r="L9610"/>
  <c r="L9609"/>
  <c r="L9608"/>
  <c r="L9607"/>
  <c r="L9606"/>
  <c r="L9605"/>
  <c r="L9604"/>
  <c r="L9603"/>
  <c r="L9602"/>
  <c r="L9601"/>
  <c r="L9600"/>
  <c r="L9599"/>
  <c r="L9598"/>
  <c r="L9597"/>
  <c r="L9596"/>
  <c r="L9595"/>
  <c r="L9594"/>
  <c r="L9593"/>
  <c r="L9592"/>
  <c r="L9591"/>
  <c r="L9590"/>
  <c r="L9589"/>
  <c r="L9588"/>
  <c r="L9587"/>
  <c r="L9586"/>
  <c r="L9585"/>
  <c r="L9584"/>
  <c r="L9583"/>
  <c r="L9582"/>
  <c r="L9581"/>
  <c r="L9580"/>
  <c r="L9579"/>
  <c r="L9578"/>
  <c r="L9577"/>
  <c r="L9576"/>
  <c r="L9575"/>
  <c r="L9574"/>
  <c r="L9573"/>
  <c r="L9572"/>
  <c r="L9571"/>
  <c r="L9570"/>
  <c r="L9569"/>
  <c r="L9568"/>
  <c r="L9567"/>
  <c r="L9566"/>
  <c r="L9565"/>
  <c r="L9564"/>
  <c r="L9563"/>
  <c r="L9562"/>
  <c r="L9561"/>
  <c r="L9560"/>
  <c r="L9559"/>
  <c r="L9558"/>
  <c r="L9557"/>
  <c r="L9556"/>
  <c r="L9555"/>
  <c r="L9554"/>
  <c r="L9553"/>
  <c r="L9552"/>
  <c r="L9551"/>
  <c r="L9550"/>
  <c r="L9549"/>
  <c r="L9548"/>
  <c r="L9547"/>
  <c r="L9546"/>
  <c r="L9545"/>
  <c r="L9544"/>
  <c r="L9543"/>
  <c r="L9542"/>
  <c r="L9541"/>
  <c r="L9540"/>
  <c r="L9539"/>
  <c r="L9538"/>
  <c r="L9537"/>
  <c r="L9536"/>
  <c r="L9535"/>
  <c r="L9534"/>
  <c r="L9533"/>
  <c r="L9532"/>
  <c r="L9531"/>
  <c r="L9530"/>
  <c r="L9529"/>
  <c r="L9528"/>
  <c r="L9527"/>
  <c r="L9526"/>
  <c r="L9525"/>
  <c r="L9524"/>
  <c r="L9523"/>
  <c r="L9522"/>
  <c r="L9521"/>
  <c r="L9520"/>
  <c r="L9519"/>
  <c r="L9518"/>
  <c r="L9517"/>
  <c r="L9516"/>
  <c r="L9515"/>
  <c r="L9514"/>
  <c r="L9513"/>
  <c r="L9512"/>
  <c r="L9511"/>
  <c r="L9510"/>
  <c r="L9509"/>
  <c r="L9508"/>
  <c r="L9507"/>
  <c r="L9506"/>
  <c r="L9505"/>
  <c r="L9504"/>
  <c r="L9503"/>
  <c r="L9502"/>
  <c r="L9501"/>
  <c r="L9500"/>
  <c r="L9499"/>
  <c r="L9498"/>
  <c r="L9497"/>
  <c r="L9496"/>
  <c r="L9495"/>
  <c r="L9494"/>
  <c r="L9493"/>
  <c r="L9492"/>
  <c r="L9491"/>
  <c r="L9490"/>
  <c r="L9489"/>
  <c r="L9488"/>
  <c r="L9487"/>
  <c r="L9486"/>
  <c r="L9485"/>
  <c r="L9484"/>
  <c r="L9483"/>
  <c r="L9482"/>
  <c r="L9481"/>
  <c r="L9480"/>
  <c r="L9479"/>
  <c r="L9478"/>
  <c r="L9477"/>
  <c r="L9476"/>
  <c r="L9475"/>
  <c r="L9474"/>
  <c r="L9473"/>
  <c r="L9472"/>
  <c r="L9471"/>
  <c r="L9470"/>
  <c r="L9469"/>
  <c r="L9468"/>
  <c r="L9467"/>
  <c r="L9466"/>
  <c r="L9465"/>
  <c r="L9464"/>
  <c r="L9463"/>
  <c r="L9462"/>
  <c r="L9461"/>
  <c r="L9460"/>
  <c r="L9459"/>
  <c r="L9458"/>
  <c r="L9457"/>
  <c r="L9456"/>
  <c r="L9455"/>
  <c r="L9454"/>
  <c r="L9453"/>
  <c r="L9452"/>
  <c r="L9451"/>
  <c r="L9450"/>
  <c r="L9449"/>
  <c r="L9448"/>
  <c r="L9447"/>
  <c r="L9446"/>
  <c r="L9445"/>
  <c r="L9444"/>
  <c r="L9443"/>
  <c r="L9442"/>
  <c r="L9441"/>
  <c r="L9440"/>
  <c r="L9439"/>
  <c r="L9438"/>
  <c r="L9437"/>
  <c r="L9436"/>
  <c r="L9435"/>
  <c r="L9434"/>
  <c r="L9433"/>
  <c r="L9432"/>
  <c r="L9431"/>
  <c r="L9430"/>
  <c r="L9429"/>
  <c r="L9428"/>
  <c r="L9427"/>
  <c r="L9426"/>
  <c r="L9425"/>
  <c r="L9424"/>
  <c r="L9423"/>
  <c r="L9422"/>
  <c r="L9421"/>
  <c r="L9420"/>
  <c r="L9419"/>
  <c r="L9418"/>
  <c r="L9417"/>
  <c r="L9416"/>
  <c r="L9415"/>
  <c r="L9414"/>
  <c r="L9413"/>
  <c r="L9412"/>
  <c r="L9411"/>
  <c r="L9410"/>
  <c r="L9409"/>
  <c r="L9408"/>
  <c r="L9407"/>
  <c r="L9406"/>
  <c r="L9405"/>
  <c r="L9404"/>
  <c r="L9403"/>
  <c r="L9402"/>
  <c r="L9401"/>
  <c r="L9400"/>
  <c r="L9399"/>
  <c r="L9398"/>
  <c r="L9397"/>
  <c r="L9396"/>
  <c r="L9395"/>
  <c r="L9394"/>
  <c r="L9393"/>
  <c r="L9392"/>
  <c r="L9391"/>
  <c r="L9390"/>
  <c r="L9389"/>
  <c r="L9388"/>
  <c r="L9387"/>
  <c r="L9386"/>
  <c r="L9385"/>
  <c r="L9384"/>
  <c r="L9383"/>
  <c r="L9382"/>
  <c r="L9381"/>
  <c r="L9380"/>
  <c r="L9379"/>
  <c r="L9378"/>
  <c r="L9377"/>
  <c r="L9376"/>
  <c r="L9375"/>
  <c r="L9374"/>
  <c r="L9373"/>
  <c r="L9372"/>
  <c r="L9371"/>
  <c r="L9370"/>
  <c r="L9369"/>
  <c r="L9368"/>
  <c r="L9367"/>
  <c r="L9366"/>
  <c r="L9365"/>
  <c r="L9364"/>
  <c r="L9363"/>
  <c r="L9362"/>
  <c r="L9361"/>
  <c r="L9360"/>
  <c r="L9359"/>
  <c r="L9358"/>
  <c r="L9357"/>
  <c r="L9356"/>
  <c r="L9355"/>
  <c r="L9354"/>
  <c r="L9353"/>
  <c r="L9352"/>
  <c r="L9351"/>
  <c r="L9350"/>
  <c r="L9349"/>
  <c r="L9348"/>
  <c r="L9347"/>
  <c r="L9346"/>
  <c r="L9345"/>
  <c r="L9344"/>
  <c r="L9343"/>
  <c r="L9342"/>
  <c r="L9341"/>
  <c r="L9340"/>
  <c r="L9339"/>
  <c r="L9338"/>
  <c r="L9337"/>
  <c r="L9336"/>
  <c r="L9335"/>
  <c r="L9334"/>
  <c r="L9333"/>
  <c r="L9332"/>
  <c r="L9331"/>
  <c r="L9330"/>
  <c r="L9329"/>
  <c r="L9328"/>
  <c r="L9327"/>
  <c r="L9326"/>
  <c r="L9325"/>
  <c r="L9324"/>
  <c r="L9323"/>
  <c r="L9322"/>
  <c r="L9321"/>
  <c r="L9320"/>
  <c r="L9319"/>
  <c r="L9318"/>
  <c r="L9317"/>
  <c r="L9316"/>
  <c r="L9315"/>
  <c r="L9314"/>
  <c r="L9313"/>
  <c r="L9312"/>
  <c r="L9311"/>
  <c r="L9310"/>
  <c r="L9309"/>
  <c r="L9308"/>
  <c r="L9307"/>
  <c r="L9306"/>
  <c r="L9305"/>
  <c r="L9304"/>
  <c r="L9303"/>
  <c r="L9302"/>
  <c r="L9301"/>
  <c r="L9300"/>
  <c r="L9299"/>
  <c r="L9298"/>
  <c r="L9297"/>
  <c r="L9296"/>
  <c r="L9295"/>
  <c r="L9294"/>
  <c r="L9293"/>
  <c r="L9292"/>
  <c r="L9291"/>
  <c r="L9290"/>
  <c r="L9289"/>
  <c r="L9288"/>
  <c r="L9287"/>
  <c r="L9286"/>
  <c r="L9285"/>
  <c r="L9284"/>
  <c r="L9283"/>
  <c r="L9282"/>
  <c r="L9281"/>
  <c r="L9280"/>
  <c r="L9279"/>
  <c r="L9278"/>
  <c r="L9277"/>
  <c r="L9276"/>
  <c r="L9275"/>
  <c r="L9274"/>
  <c r="L9273"/>
  <c r="L9272"/>
  <c r="L9271"/>
  <c r="L9270"/>
  <c r="L9269"/>
  <c r="L9268"/>
  <c r="L9267"/>
  <c r="L9266"/>
  <c r="L9265"/>
  <c r="L9264"/>
  <c r="L9263"/>
  <c r="L9262"/>
  <c r="L9261"/>
  <c r="L9260"/>
  <c r="L9259"/>
  <c r="L9258"/>
  <c r="L9257"/>
  <c r="L9256"/>
  <c r="L9255"/>
  <c r="L9254"/>
  <c r="L9253"/>
  <c r="L9252"/>
  <c r="L9251"/>
  <c r="L9250"/>
  <c r="L9249"/>
  <c r="L9248"/>
  <c r="L9247"/>
  <c r="L9246"/>
  <c r="L9245"/>
  <c r="L9244"/>
  <c r="L9243"/>
  <c r="L9242"/>
  <c r="L9241"/>
  <c r="L9240"/>
  <c r="L9239"/>
  <c r="L9238"/>
  <c r="L9237"/>
  <c r="L9236"/>
  <c r="L9235"/>
  <c r="L9234"/>
  <c r="L9233"/>
  <c r="L9232"/>
  <c r="L9231"/>
  <c r="L9230"/>
  <c r="L9229"/>
  <c r="L9228"/>
  <c r="L9227"/>
  <c r="L9226"/>
  <c r="L9225"/>
  <c r="L9224"/>
  <c r="L9223"/>
  <c r="L9222"/>
  <c r="L9221"/>
  <c r="L9220"/>
  <c r="L9219"/>
  <c r="L9218"/>
  <c r="L9217"/>
  <c r="L9216"/>
  <c r="L9215"/>
  <c r="L9214"/>
  <c r="L9213"/>
  <c r="L9212"/>
  <c r="L9211"/>
  <c r="L9210"/>
  <c r="L9209"/>
  <c r="L9208"/>
  <c r="L9207"/>
  <c r="L9206"/>
  <c r="L9205"/>
  <c r="L9204"/>
  <c r="L9203"/>
  <c r="L9202"/>
  <c r="L9201"/>
  <c r="L9200"/>
  <c r="L9199"/>
  <c r="L9198"/>
  <c r="L9197"/>
  <c r="L9196"/>
  <c r="L9195"/>
  <c r="L9194"/>
  <c r="L9193"/>
  <c r="L9192"/>
  <c r="L9191"/>
  <c r="L9190"/>
  <c r="L9189"/>
  <c r="L9188"/>
  <c r="L9187"/>
  <c r="L9186"/>
  <c r="L9185"/>
  <c r="L9184"/>
  <c r="L9183"/>
  <c r="L9182"/>
  <c r="L9181"/>
  <c r="L9180"/>
  <c r="L9179"/>
  <c r="L9178"/>
  <c r="L9177"/>
  <c r="L9176"/>
  <c r="L9175"/>
  <c r="L9174"/>
  <c r="L9173"/>
  <c r="L9172"/>
  <c r="L9171"/>
  <c r="L9170"/>
  <c r="L9169"/>
  <c r="L9168"/>
  <c r="L9167"/>
  <c r="L9166"/>
  <c r="L9165"/>
  <c r="L9164"/>
  <c r="L9163"/>
  <c r="L9162"/>
  <c r="L9161"/>
  <c r="L9160"/>
  <c r="L9159"/>
  <c r="L9158"/>
  <c r="L9157"/>
  <c r="L9156"/>
  <c r="L9155"/>
  <c r="L9154"/>
  <c r="L9153"/>
  <c r="L9152"/>
  <c r="L9151"/>
  <c r="L9150"/>
  <c r="L9149"/>
  <c r="L9148"/>
  <c r="L9147"/>
  <c r="L9146"/>
  <c r="L9145"/>
  <c r="L9144"/>
  <c r="L9143"/>
  <c r="L9142"/>
  <c r="L9141"/>
  <c r="L9140"/>
  <c r="L9139"/>
  <c r="L9138"/>
  <c r="L9137"/>
  <c r="L9136"/>
  <c r="L9135"/>
  <c r="L9134"/>
  <c r="L9133"/>
  <c r="L9132"/>
  <c r="L9131"/>
  <c r="L9130"/>
  <c r="L9129"/>
  <c r="L9128"/>
  <c r="L9127"/>
  <c r="L9126"/>
  <c r="L9125"/>
  <c r="L9124"/>
  <c r="L9123"/>
  <c r="L9122"/>
  <c r="L9121"/>
  <c r="L9120"/>
  <c r="L9119"/>
  <c r="L9118"/>
  <c r="L9117"/>
  <c r="L9116"/>
  <c r="L9115"/>
  <c r="L9114"/>
  <c r="L9113"/>
  <c r="L9112"/>
  <c r="L9111"/>
  <c r="L9110"/>
  <c r="L9109"/>
  <c r="L9108"/>
  <c r="L9107"/>
  <c r="L9106"/>
  <c r="L9105"/>
  <c r="L9104"/>
  <c r="L9103"/>
  <c r="L9102"/>
  <c r="L9101"/>
  <c r="L9100"/>
  <c r="L9099"/>
  <c r="L9098"/>
  <c r="L9097"/>
  <c r="L9096"/>
  <c r="L9095"/>
  <c r="L9094"/>
  <c r="L9093"/>
  <c r="L9092"/>
  <c r="L9091"/>
  <c r="L9090"/>
  <c r="L9089"/>
  <c r="L9088"/>
  <c r="L9087"/>
  <c r="L9086"/>
  <c r="L9085"/>
  <c r="L9084"/>
  <c r="L9083"/>
  <c r="L9082"/>
  <c r="L9081"/>
  <c r="L9080"/>
  <c r="L9079"/>
  <c r="L9078"/>
  <c r="L9077"/>
  <c r="L9076"/>
  <c r="L9075"/>
  <c r="L9074"/>
  <c r="L9073"/>
  <c r="L9072"/>
  <c r="L9071"/>
  <c r="L9070"/>
  <c r="L9069"/>
  <c r="L9068"/>
  <c r="L9067"/>
  <c r="L9066"/>
  <c r="L9065"/>
  <c r="L9064"/>
  <c r="L9063"/>
  <c r="L9062"/>
  <c r="L9061"/>
  <c r="L9060"/>
  <c r="L9059"/>
  <c r="L9058"/>
  <c r="L9057"/>
  <c r="L9056"/>
  <c r="L9055"/>
  <c r="L9054"/>
  <c r="L9053"/>
  <c r="L9052"/>
  <c r="L9051"/>
  <c r="L9050"/>
  <c r="L9049"/>
  <c r="L9048"/>
  <c r="L9047"/>
  <c r="L9046"/>
  <c r="L9045"/>
  <c r="L9044"/>
  <c r="L9043"/>
  <c r="L9042"/>
  <c r="L9041"/>
  <c r="L9040"/>
  <c r="L9039"/>
  <c r="L9038"/>
  <c r="L9037"/>
  <c r="L9036"/>
  <c r="L9035"/>
  <c r="L9034"/>
  <c r="L9033"/>
  <c r="L9032"/>
  <c r="L9031"/>
  <c r="L9030"/>
  <c r="L9029"/>
  <c r="L9028"/>
  <c r="L9027"/>
  <c r="L9026"/>
  <c r="L9025"/>
  <c r="L9024"/>
  <c r="L9023"/>
  <c r="L9022"/>
  <c r="L9021"/>
  <c r="L9020"/>
  <c r="L9019"/>
  <c r="L9018"/>
  <c r="L9017"/>
  <c r="L9016"/>
  <c r="L9015"/>
  <c r="L9014"/>
  <c r="L9013"/>
  <c r="L9012"/>
  <c r="L9011"/>
  <c r="L9010"/>
  <c r="L9009"/>
  <c r="L9008"/>
  <c r="L9007"/>
  <c r="L9006"/>
  <c r="L9005"/>
  <c r="L9004"/>
  <c r="L9003"/>
  <c r="L9002"/>
  <c r="L9001"/>
  <c r="L9000"/>
  <c r="L8999"/>
  <c r="L8998"/>
  <c r="L8997"/>
  <c r="L8996"/>
  <c r="L8995"/>
  <c r="L8994"/>
  <c r="L8993"/>
  <c r="L8992"/>
  <c r="L8991"/>
  <c r="L8990"/>
  <c r="L8989"/>
  <c r="L8988"/>
  <c r="L8987"/>
  <c r="L8986"/>
  <c r="L8985"/>
  <c r="L8984"/>
  <c r="L8983"/>
  <c r="L8982"/>
  <c r="L8981"/>
  <c r="L8980"/>
  <c r="L8979"/>
  <c r="L8978"/>
  <c r="L8977"/>
  <c r="L8976"/>
  <c r="L8975"/>
  <c r="L8974"/>
  <c r="L8973"/>
  <c r="L8972"/>
  <c r="L8971"/>
  <c r="L8970"/>
  <c r="L8969"/>
  <c r="L8968"/>
  <c r="L8967"/>
  <c r="L8966"/>
  <c r="L8965"/>
  <c r="L8964"/>
  <c r="L8963"/>
  <c r="L8962"/>
  <c r="L8961"/>
  <c r="L8960"/>
  <c r="L8959"/>
  <c r="L8958"/>
  <c r="L8957"/>
  <c r="L8956"/>
  <c r="L8955"/>
  <c r="L8954"/>
  <c r="L8953"/>
  <c r="L8952"/>
  <c r="L8951"/>
  <c r="L8950"/>
  <c r="L8949"/>
  <c r="L8948"/>
  <c r="L8947"/>
  <c r="L8946"/>
  <c r="L8945"/>
  <c r="L8944"/>
  <c r="L8943"/>
  <c r="L8942"/>
  <c r="L8941"/>
  <c r="L8940"/>
  <c r="L8939"/>
  <c r="L8938"/>
  <c r="L8937"/>
  <c r="L8936"/>
  <c r="L8935"/>
  <c r="L8934"/>
  <c r="L8933"/>
  <c r="L8932"/>
  <c r="L8931"/>
  <c r="L8930"/>
  <c r="L8929"/>
  <c r="L8928"/>
  <c r="L8927"/>
  <c r="L8926"/>
  <c r="L8925"/>
  <c r="L8924"/>
  <c r="L8923"/>
  <c r="L8922"/>
  <c r="L8921"/>
  <c r="L8920"/>
  <c r="L8919"/>
  <c r="L8918"/>
  <c r="L8917"/>
  <c r="L8916"/>
  <c r="L8915"/>
  <c r="L8914"/>
  <c r="L8913"/>
  <c r="L8912"/>
  <c r="L8911"/>
  <c r="L8910"/>
  <c r="L8909"/>
  <c r="L8908"/>
  <c r="L8907"/>
  <c r="L8906"/>
  <c r="L8905"/>
  <c r="L8904"/>
  <c r="L8903"/>
  <c r="L8902"/>
  <c r="L8901"/>
  <c r="L8900"/>
  <c r="L8899"/>
  <c r="L8898"/>
  <c r="L8897"/>
  <c r="L8896"/>
  <c r="L8895"/>
  <c r="L8894"/>
  <c r="L8893"/>
  <c r="L8892"/>
  <c r="L8891"/>
  <c r="L8890"/>
  <c r="L8889"/>
  <c r="L8888"/>
  <c r="L8887"/>
  <c r="L8886"/>
  <c r="L8885"/>
  <c r="L8884"/>
  <c r="L8883"/>
  <c r="L8882"/>
  <c r="L8881"/>
  <c r="L8880"/>
  <c r="L8879"/>
  <c r="L8878"/>
  <c r="L8877"/>
  <c r="L8876"/>
  <c r="L8875"/>
  <c r="L8874"/>
  <c r="L8873"/>
  <c r="L8872"/>
  <c r="L8871"/>
  <c r="L8870"/>
  <c r="L8869"/>
  <c r="L8868"/>
  <c r="L8867"/>
  <c r="L8866"/>
  <c r="L8865"/>
  <c r="L8864"/>
  <c r="L8863"/>
  <c r="L8862"/>
  <c r="L8861"/>
  <c r="L8860"/>
  <c r="L8859"/>
  <c r="L8858"/>
  <c r="L8857"/>
  <c r="L8856"/>
  <c r="L8855"/>
  <c r="L8854"/>
  <c r="L8853"/>
  <c r="L8852"/>
  <c r="L8851"/>
  <c r="L8850"/>
  <c r="L8849"/>
  <c r="L8848"/>
  <c r="L8847"/>
  <c r="L8846"/>
  <c r="L8845"/>
  <c r="L8844"/>
  <c r="L8843"/>
  <c r="L8842"/>
  <c r="L8841"/>
  <c r="L8840"/>
  <c r="L8839"/>
  <c r="L8838"/>
  <c r="L8837"/>
  <c r="L8836"/>
  <c r="L8835"/>
  <c r="L8834"/>
  <c r="L8833"/>
  <c r="L8832"/>
  <c r="L8831"/>
  <c r="L8830"/>
  <c r="L8829"/>
  <c r="L8828"/>
  <c r="L8827"/>
  <c r="L8826"/>
  <c r="L8825"/>
  <c r="L8824"/>
  <c r="L8823"/>
  <c r="L8822"/>
  <c r="L8821"/>
  <c r="L8820"/>
  <c r="L8819"/>
  <c r="L8818"/>
  <c r="L8817"/>
  <c r="L8816"/>
  <c r="L8815"/>
  <c r="L8814"/>
  <c r="L8813"/>
  <c r="L8812"/>
  <c r="L8811"/>
  <c r="L8810"/>
  <c r="L8809"/>
  <c r="L8808"/>
  <c r="L8807"/>
  <c r="L8806"/>
  <c r="L8805"/>
  <c r="L8804"/>
  <c r="L8803"/>
  <c r="L8802"/>
  <c r="L8801"/>
  <c r="L8800"/>
  <c r="L8799"/>
  <c r="L8798"/>
  <c r="L8797"/>
  <c r="L8796"/>
  <c r="L8795"/>
  <c r="L8794"/>
  <c r="L8793"/>
  <c r="L8792"/>
  <c r="L8791"/>
  <c r="L8790"/>
  <c r="L8789"/>
  <c r="L8788"/>
  <c r="L8787"/>
  <c r="L8786"/>
  <c r="L8785"/>
  <c r="L8784"/>
  <c r="L8783"/>
  <c r="L8782"/>
  <c r="L8781"/>
  <c r="L8780"/>
  <c r="L8779"/>
  <c r="L8778"/>
  <c r="L8777"/>
  <c r="L8776"/>
  <c r="L8775"/>
  <c r="L8774"/>
  <c r="L8773"/>
  <c r="L8772"/>
  <c r="L8771"/>
  <c r="L8770"/>
  <c r="L8769"/>
  <c r="L8768"/>
  <c r="L8767"/>
  <c r="L8766"/>
  <c r="L8765"/>
  <c r="L8764"/>
  <c r="L8763"/>
  <c r="L8762"/>
  <c r="L8761"/>
  <c r="L8760"/>
  <c r="L8759"/>
  <c r="L8758"/>
  <c r="L8757"/>
  <c r="L8756"/>
  <c r="L8755"/>
  <c r="L8754"/>
  <c r="L8753"/>
  <c r="L8752"/>
  <c r="L8751"/>
  <c r="L8750"/>
  <c r="L8749"/>
  <c r="L8748"/>
  <c r="L8747"/>
  <c r="L8746"/>
  <c r="L8745"/>
  <c r="L8744"/>
  <c r="L8743"/>
  <c r="L8742"/>
  <c r="L8741"/>
  <c r="L8740"/>
  <c r="L8739"/>
  <c r="L8738"/>
  <c r="L8737"/>
  <c r="L8736"/>
  <c r="L8735"/>
  <c r="L8734"/>
  <c r="L8733"/>
  <c r="L8732"/>
  <c r="L8731"/>
  <c r="L8730"/>
  <c r="L8729"/>
  <c r="L8728"/>
  <c r="L8727"/>
  <c r="L8726"/>
  <c r="L8725"/>
  <c r="L8724"/>
  <c r="L8723"/>
  <c r="L8722"/>
  <c r="L8721"/>
  <c r="L8720"/>
  <c r="L8719"/>
  <c r="L8718"/>
  <c r="L8717"/>
  <c r="L8716"/>
  <c r="L8715"/>
  <c r="L8714"/>
  <c r="L8713"/>
  <c r="L8712"/>
  <c r="L8711"/>
  <c r="L8710"/>
  <c r="L8709"/>
  <c r="L8708"/>
  <c r="L8707"/>
  <c r="L8706"/>
  <c r="L8705"/>
  <c r="L8704"/>
  <c r="L8703"/>
  <c r="L8702"/>
  <c r="L8701"/>
  <c r="L8700"/>
  <c r="L8699"/>
  <c r="L8698"/>
  <c r="L8697"/>
  <c r="L8696"/>
  <c r="L8695"/>
  <c r="L8694"/>
  <c r="L8693"/>
  <c r="L8692"/>
  <c r="L8691"/>
  <c r="L8690"/>
  <c r="L8689"/>
  <c r="L8688"/>
  <c r="L8687"/>
  <c r="L8686"/>
  <c r="L8685"/>
  <c r="L8684"/>
  <c r="L8683"/>
  <c r="L8682"/>
  <c r="L8681"/>
  <c r="L8680"/>
  <c r="L8679"/>
  <c r="L8678"/>
  <c r="L8677"/>
  <c r="L8676"/>
  <c r="L8675"/>
  <c r="L8674"/>
  <c r="L8673"/>
  <c r="L8672"/>
  <c r="L8671"/>
  <c r="L8670"/>
  <c r="L8669"/>
  <c r="L8668"/>
  <c r="L8667"/>
  <c r="L8666"/>
  <c r="L8665"/>
  <c r="L8664"/>
  <c r="L8663"/>
  <c r="L8662"/>
  <c r="L8661"/>
  <c r="L8660"/>
  <c r="L8659"/>
  <c r="L8658"/>
  <c r="L8657"/>
  <c r="L8656"/>
  <c r="L8655"/>
  <c r="L8654"/>
  <c r="L8653"/>
  <c r="L8652"/>
  <c r="L8651"/>
  <c r="L8650"/>
  <c r="L8649"/>
  <c r="L8648"/>
  <c r="L8647"/>
  <c r="L8646"/>
  <c r="L8645"/>
  <c r="L8644"/>
  <c r="L8643"/>
  <c r="L8642"/>
  <c r="L8641"/>
  <c r="L8640"/>
  <c r="L8639"/>
  <c r="L8638"/>
  <c r="L8637"/>
  <c r="L8636"/>
  <c r="L8635"/>
  <c r="L8634"/>
  <c r="L8633"/>
  <c r="L8632"/>
  <c r="L8631"/>
  <c r="L8630"/>
  <c r="L8629"/>
  <c r="L8628"/>
  <c r="L8627"/>
  <c r="L8626"/>
  <c r="L8625"/>
  <c r="L8624"/>
  <c r="L8623"/>
  <c r="L8622"/>
  <c r="L8621"/>
  <c r="L8620"/>
  <c r="L8619"/>
  <c r="L8618"/>
  <c r="L8617"/>
  <c r="L8616"/>
  <c r="L8615"/>
  <c r="L8614"/>
  <c r="L8613"/>
  <c r="L8612"/>
  <c r="L8611"/>
  <c r="L8610"/>
  <c r="L8609"/>
  <c r="L8608"/>
  <c r="L8607"/>
  <c r="L8606"/>
  <c r="L8605"/>
  <c r="L8604"/>
  <c r="L8603"/>
  <c r="L8602"/>
  <c r="L8601"/>
  <c r="L8600"/>
  <c r="L8599"/>
  <c r="L8598"/>
  <c r="L8597"/>
  <c r="L8596"/>
  <c r="L8595"/>
  <c r="L8594"/>
  <c r="L8593"/>
  <c r="L8592"/>
  <c r="L8591"/>
  <c r="L8590"/>
  <c r="L8589"/>
  <c r="L8588"/>
  <c r="L8587"/>
  <c r="L8586"/>
  <c r="L8585"/>
  <c r="L8584"/>
  <c r="L8583"/>
  <c r="L8582"/>
  <c r="L8581"/>
  <c r="L8580"/>
  <c r="L8579"/>
  <c r="L8578"/>
  <c r="L8577"/>
  <c r="L8576"/>
  <c r="L8575"/>
  <c r="L8574"/>
  <c r="L8573"/>
  <c r="L8572"/>
  <c r="L8571"/>
  <c r="L8570"/>
  <c r="L8569"/>
  <c r="L8568"/>
  <c r="L8567"/>
  <c r="L8566"/>
  <c r="L8565"/>
  <c r="L8564"/>
  <c r="L8563"/>
  <c r="L8562"/>
  <c r="L8561"/>
  <c r="L8560"/>
  <c r="L8559"/>
  <c r="L8558"/>
  <c r="L8557"/>
  <c r="L8556"/>
  <c r="L8555"/>
  <c r="L8554"/>
  <c r="L8553"/>
  <c r="L8552"/>
  <c r="L8551"/>
  <c r="L8550"/>
  <c r="L8549"/>
  <c r="L8548"/>
  <c r="L8547"/>
  <c r="L8546"/>
  <c r="L8545"/>
  <c r="L8544"/>
  <c r="L8543"/>
  <c r="L8542"/>
  <c r="L8541"/>
  <c r="L8540"/>
  <c r="L8539"/>
  <c r="L8538"/>
  <c r="L8537"/>
  <c r="L8536"/>
  <c r="L8535"/>
  <c r="L8534"/>
  <c r="L8533"/>
  <c r="L8532"/>
  <c r="L8531"/>
  <c r="L8530"/>
  <c r="L8529"/>
  <c r="L8528"/>
  <c r="L8527"/>
  <c r="L8526"/>
  <c r="L8525"/>
  <c r="L8524"/>
  <c r="L8523"/>
  <c r="L8522"/>
  <c r="L8521"/>
  <c r="L8520"/>
  <c r="L8519"/>
  <c r="L8518"/>
  <c r="L8517"/>
  <c r="L8516"/>
  <c r="L8515"/>
  <c r="L8514"/>
  <c r="L8513"/>
  <c r="L8512"/>
  <c r="L8511"/>
  <c r="L8510"/>
  <c r="L8509"/>
  <c r="L8508"/>
  <c r="L8507"/>
  <c r="L8506"/>
  <c r="L8505"/>
  <c r="L8504"/>
  <c r="L8503"/>
  <c r="L8502"/>
  <c r="L8501"/>
  <c r="L8500"/>
  <c r="L8499"/>
  <c r="L8498"/>
  <c r="L8497"/>
  <c r="L8496"/>
  <c r="L8495"/>
  <c r="L8494"/>
  <c r="L8493"/>
  <c r="L8492"/>
  <c r="L8491"/>
  <c r="L8490"/>
  <c r="L8489"/>
  <c r="L8488"/>
  <c r="L8487"/>
  <c r="L8486"/>
  <c r="L8485"/>
  <c r="L8484"/>
  <c r="L8483"/>
  <c r="L8482"/>
  <c r="L8481"/>
  <c r="L8480"/>
  <c r="L8479"/>
  <c r="L8478"/>
  <c r="L8477"/>
  <c r="L8476"/>
  <c r="L8475"/>
  <c r="L8474"/>
  <c r="L8473"/>
  <c r="L8472"/>
  <c r="L8471"/>
  <c r="L8470"/>
  <c r="L8469"/>
  <c r="L8468"/>
  <c r="L8467"/>
  <c r="L8466"/>
  <c r="L8465"/>
  <c r="L8464"/>
  <c r="L8463"/>
  <c r="L8462"/>
  <c r="L8461"/>
  <c r="L8460"/>
  <c r="L8459"/>
  <c r="L8458"/>
  <c r="L8457"/>
  <c r="L8456"/>
  <c r="L8455"/>
  <c r="L8454"/>
  <c r="L8453"/>
  <c r="L8452"/>
  <c r="L8451"/>
  <c r="L8450"/>
  <c r="L8449"/>
  <c r="L8448"/>
  <c r="L8447"/>
  <c r="L8446"/>
  <c r="L8445"/>
  <c r="L8444"/>
  <c r="L8443"/>
  <c r="L8442"/>
  <c r="L8441"/>
  <c r="L8440"/>
  <c r="L8439"/>
  <c r="L8438"/>
  <c r="L8437"/>
  <c r="L8436"/>
  <c r="L8435"/>
  <c r="L8434"/>
  <c r="L8433"/>
  <c r="L8432"/>
  <c r="L8431"/>
  <c r="L8430"/>
  <c r="L8429"/>
  <c r="L8428"/>
  <c r="L8427"/>
  <c r="L8426"/>
  <c r="L8425"/>
  <c r="L8424"/>
  <c r="L8423"/>
  <c r="L8422"/>
  <c r="L8421"/>
  <c r="L8420"/>
  <c r="L8419"/>
  <c r="L8418"/>
  <c r="L8417"/>
  <c r="L8416"/>
  <c r="L8415"/>
  <c r="L8414"/>
  <c r="L8413"/>
  <c r="L8412"/>
  <c r="L8411"/>
  <c r="L8410"/>
  <c r="L8409"/>
  <c r="L8408"/>
  <c r="L8407"/>
  <c r="L8406"/>
  <c r="L8405"/>
  <c r="L8404"/>
  <c r="L8403"/>
  <c r="L8402"/>
  <c r="L8401"/>
  <c r="L8400"/>
  <c r="L8399"/>
  <c r="L8398"/>
  <c r="L8397"/>
  <c r="L8396"/>
  <c r="L8395"/>
  <c r="L8394"/>
  <c r="L8393"/>
  <c r="L8392"/>
  <c r="L8391"/>
  <c r="L8390"/>
  <c r="L8389"/>
  <c r="L8388"/>
  <c r="L8387"/>
  <c r="L8386"/>
  <c r="L8385"/>
  <c r="L8384"/>
  <c r="L8383"/>
  <c r="L8382"/>
  <c r="L8381"/>
  <c r="L8380"/>
  <c r="L8379"/>
  <c r="L8378"/>
  <c r="L8377"/>
  <c r="L8376"/>
  <c r="L8375"/>
  <c r="L8374"/>
  <c r="L8373"/>
  <c r="L8372"/>
  <c r="L8371"/>
  <c r="L8370"/>
  <c r="L8369"/>
  <c r="L8368"/>
  <c r="L8367"/>
  <c r="L8366"/>
  <c r="L8365"/>
  <c r="L8364"/>
  <c r="L8363"/>
  <c r="L8362"/>
  <c r="L8361"/>
  <c r="L8360"/>
  <c r="L8359"/>
  <c r="L8358"/>
  <c r="L8357"/>
  <c r="L8356"/>
  <c r="L8355"/>
  <c r="L8354"/>
  <c r="L8353"/>
  <c r="L8352"/>
  <c r="L8351"/>
  <c r="L8350"/>
  <c r="L8349"/>
  <c r="L8348"/>
  <c r="L8347"/>
  <c r="L8346"/>
  <c r="L8345"/>
  <c r="L8344"/>
  <c r="L8343"/>
  <c r="L8342"/>
  <c r="L8341"/>
  <c r="L8340"/>
  <c r="L8339"/>
  <c r="L8338"/>
  <c r="L8337"/>
  <c r="L8336"/>
  <c r="L8335"/>
  <c r="L8334"/>
  <c r="L8333"/>
  <c r="L8332"/>
  <c r="L8331"/>
  <c r="L8330"/>
  <c r="L8329"/>
  <c r="L8328"/>
  <c r="L8327"/>
  <c r="L8326"/>
  <c r="L8325"/>
  <c r="L8324"/>
  <c r="L8323"/>
  <c r="L8322"/>
  <c r="L8321"/>
  <c r="L8320"/>
  <c r="L8319"/>
  <c r="L8318"/>
  <c r="L8317"/>
  <c r="L8316"/>
  <c r="L8315"/>
  <c r="L8314"/>
  <c r="L8313"/>
  <c r="L8312"/>
  <c r="L8311"/>
  <c r="L8310"/>
  <c r="L8309"/>
  <c r="L8308"/>
  <c r="L8307"/>
  <c r="L8306"/>
  <c r="L8305"/>
  <c r="L8304"/>
  <c r="L8303"/>
  <c r="L8302"/>
  <c r="L8301"/>
  <c r="L8300"/>
  <c r="L8299"/>
  <c r="L8298"/>
  <c r="L8297"/>
  <c r="L8296"/>
  <c r="L8295"/>
  <c r="L8294"/>
  <c r="L8293"/>
  <c r="L8292"/>
  <c r="L8291"/>
  <c r="L8290"/>
  <c r="L8289"/>
  <c r="L8288"/>
  <c r="L8287"/>
  <c r="L8286"/>
  <c r="L8285"/>
  <c r="L8284"/>
  <c r="L8283"/>
  <c r="L8282"/>
  <c r="L8281"/>
  <c r="L8280"/>
  <c r="L8279"/>
  <c r="L8278"/>
  <c r="L8277"/>
  <c r="L8276"/>
  <c r="L8275"/>
  <c r="L8274"/>
  <c r="L8273"/>
  <c r="L8272"/>
  <c r="L8271"/>
  <c r="L8270"/>
  <c r="L8269"/>
  <c r="L8268"/>
  <c r="L8267"/>
  <c r="L8266"/>
  <c r="L8265"/>
  <c r="L8264"/>
  <c r="L8263"/>
  <c r="L8262"/>
  <c r="L8261"/>
  <c r="L8260"/>
  <c r="L8259"/>
  <c r="L8258"/>
  <c r="L8257"/>
  <c r="L8256"/>
  <c r="L8255"/>
  <c r="L8254"/>
  <c r="L8253"/>
  <c r="L8252"/>
  <c r="L8251"/>
  <c r="L8250"/>
  <c r="L8249"/>
  <c r="L8248"/>
  <c r="L8247"/>
  <c r="L8246"/>
  <c r="L8245"/>
  <c r="L8244"/>
  <c r="L8243"/>
  <c r="L8242"/>
  <c r="L8241"/>
  <c r="L8240"/>
  <c r="L8239"/>
  <c r="L8238"/>
  <c r="L8237"/>
  <c r="L8236"/>
  <c r="L8235"/>
  <c r="L8234"/>
  <c r="L8233"/>
  <c r="L8232"/>
  <c r="L8231"/>
  <c r="L8230"/>
  <c r="L8229"/>
  <c r="L8228"/>
  <c r="L8227"/>
  <c r="L8226"/>
  <c r="L8225"/>
  <c r="L8224"/>
  <c r="L8223"/>
  <c r="L8222"/>
  <c r="L8221"/>
  <c r="L8220"/>
  <c r="L8219"/>
  <c r="L8218"/>
  <c r="L8217"/>
  <c r="L8216"/>
  <c r="L8215"/>
  <c r="L8214"/>
  <c r="L8213"/>
  <c r="L8212"/>
  <c r="L8211"/>
  <c r="L8210"/>
  <c r="L8209"/>
  <c r="L8208"/>
  <c r="L8207"/>
  <c r="L8206"/>
  <c r="L8205"/>
  <c r="L8204"/>
  <c r="L8203"/>
  <c r="L8202"/>
  <c r="L8201"/>
  <c r="L8200"/>
  <c r="L8199"/>
  <c r="L8198"/>
  <c r="L8197"/>
  <c r="L8196"/>
  <c r="L8195"/>
  <c r="L8194"/>
  <c r="L8193"/>
  <c r="L8192"/>
  <c r="L8191"/>
  <c r="L8190"/>
  <c r="L8189"/>
  <c r="L8188"/>
  <c r="L8187"/>
  <c r="L8186"/>
  <c r="L8185"/>
  <c r="L8184"/>
  <c r="L8183"/>
  <c r="L8182"/>
  <c r="L8181"/>
  <c r="L8180"/>
  <c r="L8179"/>
  <c r="L8178"/>
  <c r="L8177"/>
  <c r="L8176"/>
  <c r="L8175"/>
  <c r="L8174"/>
  <c r="L8173"/>
  <c r="L8172"/>
  <c r="L8171"/>
  <c r="L8170"/>
  <c r="L8169"/>
  <c r="L8168"/>
  <c r="L8167"/>
  <c r="L8166"/>
  <c r="L8165"/>
  <c r="L8164"/>
  <c r="L8163"/>
  <c r="L8162"/>
  <c r="L8161"/>
  <c r="L8160"/>
  <c r="L8159"/>
  <c r="L8158"/>
  <c r="L8157"/>
  <c r="L8156"/>
  <c r="L8155"/>
  <c r="L8154"/>
  <c r="L8153"/>
  <c r="L8152"/>
  <c r="L8151"/>
  <c r="L8150"/>
  <c r="L8149"/>
  <c r="L8148"/>
  <c r="L8147"/>
  <c r="L8146"/>
  <c r="L8145"/>
  <c r="L8144"/>
  <c r="L8143"/>
  <c r="L8142"/>
  <c r="L8141"/>
  <c r="L8140"/>
  <c r="L8139"/>
  <c r="L8138"/>
  <c r="L8137"/>
  <c r="L8136"/>
  <c r="L8135"/>
  <c r="L8134"/>
  <c r="L8133"/>
  <c r="L8132"/>
  <c r="L8131"/>
  <c r="L8130"/>
  <c r="L8129"/>
  <c r="L8128"/>
  <c r="L8127"/>
  <c r="L8126"/>
  <c r="L8125"/>
  <c r="L8124"/>
  <c r="L8123"/>
  <c r="L8122"/>
  <c r="L8121"/>
  <c r="L8120"/>
  <c r="L8119"/>
  <c r="L8118"/>
  <c r="L8117"/>
  <c r="L8116"/>
  <c r="L8115"/>
  <c r="L8114"/>
  <c r="L8113"/>
  <c r="L8112"/>
  <c r="L8111"/>
  <c r="L8110"/>
  <c r="L8109"/>
  <c r="L8108"/>
  <c r="L8107"/>
  <c r="L8106"/>
  <c r="L8105"/>
  <c r="L8104"/>
  <c r="L8103"/>
  <c r="L8102"/>
  <c r="L8101"/>
  <c r="L8100"/>
  <c r="L8099"/>
  <c r="L8098"/>
  <c r="L8097"/>
  <c r="L8096"/>
  <c r="L8095"/>
  <c r="L8094"/>
  <c r="L8093"/>
  <c r="L8092"/>
  <c r="L8091"/>
  <c r="L8090"/>
  <c r="L8089"/>
  <c r="L8088"/>
  <c r="L8087"/>
  <c r="L8086"/>
  <c r="L8085"/>
  <c r="L8084"/>
  <c r="L8083"/>
  <c r="L8082"/>
  <c r="L8081"/>
  <c r="L8080"/>
  <c r="L8079"/>
  <c r="L8078"/>
  <c r="L8077"/>
  <c r="L8076"/>
  <c r="L8075"/>
  <c r="L8074"/>
  <c r="L8073"/>
  <c r="L8072"/>
  <c r="L8071"/>
  <c r="L8070"/>
  <c r="L8069"/>
  <c r="L8068"/>
  <c r="L8067"/>
  <c r="L8066"/>
  <c r="L8065"/>
  <c r="L8064"/>
  <c r="L8063"/>
  <c r="L8062"/>
  <c r="L8061"/>
  <c r="L8060"/>
  <c r="L8059"/>
  <c r="L8058"/>
  <c r="L8057"/>
  <c r="L8056"/>
  <c r="L8055"/>
  <c r="L8054"/>
  <c r="L8053"/>
  <c r="L8052"/>
  <c r="L8051"/>
  <c r="L8050"/>
  <c r="L8049"/>
  <c r="L8048"/>
  <c r="L8047"/>
  <c r="L8046"/>
  <c r="L8045"/>
  <c r="L8044"/>
  <c r="L8043"/>
  <c r="L8042"/>
  <c r="L8041"/>
  <c r="L8040"/>
  <c r="L8039"/>
  <c r="L8038"/>
  <c r="L8037"/>
  <c r="L8036"/>
  <c r="L8035"/>
  <c r="L8034"/>
  <c r="L8033"/>
  <c r="L8032"/>
  <c r="L8031"/>
  <c r="L8030"/>
  <c r="L8029"/>
  <c r="L8028"/>
  <c r="L8027"/>
  <c r="L8026"/>
  <c r="L8025"/>
  <c r="L8024"/>
  <c r="L8023"/>
  <c r="L8022"/>
  <c r="L8021"/>
  <c r="L8020"/>
  <c r="L8019"/>
  <c r="L8018"/>
  <c r="L8017"/>
  <c r="L8016"/>
  <c r="L8015"/>
  <c r="L8014"/>
  <c r="L8013"/>
  <c r="L8012"/>
  <c r="L8011"/>
  <c r="L8010"/>
  <c r="L8009"/>
  <c r="L8008"/>
  <c r="L8007"/>
  <c r="L8006"/>
  <c r="L8005"/>
  <c r="L8004"/>
  <c r="L8003"/>
  <c r="L8002"/>
  <c r="L8001"/>
  <c r="L8000"/>
  <c r="L7999"/>
  <c r="L7998"/>
  <c r="L7997"/>
  <c r="L7996"/>
  <c r="L7995"/>
  <c r="L7994"/>
  <c r="L7993"/>
  <c r="L7992"/>
  <c r="L7991"/>
  <c r="L7990"/>
  <c r="L7989"/>
  <c r="L7988"/>
  <c r="L7987"/>
  <c r="L7986"/>
  <c r="L7985"/>
  <c r="L7984"/>
  <c r="L7983"/>
  <c r="L7982"/>
  <c r="L7981"/>
  <c r="L7980"/>
  <c r="L7979"/>
  <c r="L7978"/>
  <c r="L7977"/>
  <c r="L7976"/>
  <c r="L7975"/>
  <c r="L7974"/>
  <c r="L7973"/>
  <c r="L7972"/>
  <c r="L7971"/>
  <c r="L7970"/>
  <c r="L7969"/>
  <c r="L7968"/>
  <c r="L7967"/>
  <c r="L7966"/>
  <c r="L7965"/>
  <c r="L7964"/>
  <c r="L7963"/>
  <c r="L7962"/>
  <c r="L7961"/>
  <c r="L7960"/>
  <c r="L7959"/>
  <c r="L7958"/>
  <c r="L7957"/>
  <c r="L7956"/>
  <c r="L7955"/>
  <c r="L7954"/>
  <c r="L7953"/>
  <c r="L7952"/>
  <c r="L7951"/>
  <c r="L7950"/>
  <c r="L7949"/>
  <c r="L7948"/>
  <c r="L7947"/>
  <c r="L7946"/>
  <c r="L7945"/>
  <c r="L7944"/>
  <c r="L7943"/>
  <c r="L7942"/>
  <c r="L7941"/>
  <c r="L7940"/>
  <c r="L7939"/>
  <c r="L7938"/>
  <c r="L7937"/>
  <c r="L7936"/>
  <c r="L7935"/>
  <c r="L7934"/>
  <c r="L7933"/>
  <c r="L7932"/>
  <c r="L7931"/>
  <c r="L7930"/>
  <c r="L7929"/>
  <c r="L7928"/>
  <c r="L7927"/>
  <c r="L7926"/>
  <c r="L7925"/>
  <c r="L7924"/>
  <c r="L7923"/>
  <c r="L7922"/>
  <c r="L7921"/>
  <c r="L7920"/>
  <c r="L7919"/>
  <c r="L7918"/>
  <c r="L7917"/>
  <c r="L7916"/>
  <c r="L7915"/>
  <c r="L7914"/>
  <c r="L7913"/>
  <c r="L7912"/>
  <c r="L7911"/>
  <c r="L7910"/>
  <c r="L7909"/>
  <c r="L7908"/>
  <c r="L7907"/>
  <c r="L7906"/>
  <c r="L7905"/>
  <c r="L7904"/>
  <c r="L7903"/>
  <c r="L7902"/>
  <c r="L7901"/>
  <c r="L7900"/>
  <c r="L7899"/>
  <c r="L7898"/>
  <c r="L7897"/>
  <c r="L7896"/>
  <c r="L7895"/>
  <c r="L7894"/>
  <c r="L7893"/>
  <c r="L7892"/>
  <c r="L7891"/>
  <c r="L7890"/>
  <c r="L7889"/>
  <c r="L7888"/>
  <c r="L7887"/>
  <c r="L7886"/>
  <c r="L7885"/>
  <c r="L7884"/>
  <c r="L7883"/>
  <c r="L7882"/>
  <c r="L7881"/>
  <c r="L7880"/>
  <c r="L7879"/>
  <c r="L7878"/>
  <c r="L7877"/>
  <c r="L7876"/>
  <c r="L7875"/>
  <c r="L7874"/>
  <c r="L7873"/>
  <c r="L7872"/>
  <c r="L7871"/>
  <c r="L7870"/>
  <c r="L7869"/>
  <c r="L7868"/>
  <c r="L7867"/>
  <c r="L7866"/>
  <c r="L7865"/>
  <c r="L7864"/>
  <c r="L7863"/>
  <c r="L7862"/>
  <c r="L7861"/>
  <c r="L7860"/>
  <c r="L7859"/>
  <c r="L7858"/>
  <c r="L7857"/>
  <c r="L7856"/>
  <c r="L7855"/>
  <c r="L7854"/>
  <c r="L7853"/>
  <c r="L7852"/>
  <c r="L7851"/>
  <c r="L7850"/>
  <c r="L7849"/>
  <c r="L7848"/>
  <c r="L7847"/>
  <c r="L7846"/>
  <c r="L7845"/>
  <c r="L7844"/>
  <c r="L7843"/>
  <c r="L7842"/>
  <c r="L7841"/>
  <c r="L7840"/>
  <c r="L7839"/>
  <c r="L7838"/>
  <c r="L7837"/>
  <c r="L7836"/>
  <c r="L7835"/>
  <c r="L7834"/>
  <c r="L7833"/>
  <c r="L7832"/>
  <c r="L7831"/>
  <c r="L7830"/>
  <c r="L7829"/>
  <c r="L7828"/>
  <c r="L7827"/>
  <c r="L7826"/>
  <c r="L7825"/>
  <c r="L7824"/>
  <c r="L7823"/>
  <c r="L7822"/>
  <c r="L7821"/>
  <c r="L7820"/>
  <c r="L7819"/>
  <c r="L7818"/>
  <c r="L7817"/>
  <c r="L7816"/>
  <c r="L7815"/>
  <c r="L7814"/>
  <c r="L7813"/>
  <c r="L7812"/>
  <c r="L7811"/>
  <c r="L7810"/>
  <c r="L7809"/>
  <c r="L7808"/>
  <c r="L7807"/>
  <c r="L7806"/>
  <c r="L7805"/>
  <c r="L7804"/>
  <c r="L7803"/>
  <c r="L7802"/>
  <c r="L7801"/>
  <c r="L7800"/>
  <c r="L7799"/>
  <c r="L7798"/>
  <c r="L7797"/>
  <c r="L7796"/>
  <c r="L7795"/>
  <c r="L7794"/>
  <c r="L7793"/>
  <c r="L7792"/>
  <c r="L7791"/>
  <c r="L7790"/>
  <c r="L7789"/>
  <c r="L7788"/>
  <c r="L7787"/>
  <c r="L7786"/>
  <c r="L7785"/>
  <c r="L7784"/>
  <c r="L7783"/>
  <c r="L7782"/>
  <c r="L7781"/>
  <c r="L7780"/>
  <c r="L7779"/>
  <c r="L7778"/>
  <c r="L7777"/>
  <c r="L7776"/>
  <c r="L7775"/>
  <c r="L7774"/>
  <c r="L7773"/>
  <c r="L7772"/>
  <c r="L7771"/>
  <c r="L7770"/>
  <c r="L7769"/>
  <c r="L7768"/>
  <c r="L7767"/>
  <c r="L7766"/>
  <c r="L7765"/>
  <c r="L7764"/>
  <c r="L7763"/>
  <c r="L7762"/>
  <c r="L7761"/>
  <c r="L7760"/>
  <c r="L7759"/>
  <c r="L7758"/>
  <c r="L7757"/>
  <c r="L7756"/>
  <c r="L7755"/>
  <c r="L7754"/>
  <c r="L7753"/>
  <c r="L7752"/>
  <c r="L7751"/>
  <c r="L7750"/>
  <c r="L7749"/>
  <c r="L7748"/>
  <c r="L7747"/>
  <c r="L7746"/>
  <c r="L7745"/>
  <c r="L7744"/>
  <c r="L7743"/>
  <c r="L7742"/>
  <c r="L7741"/>
  <c r="L7740"/>
  <c r="L7739"/>
  <c r="L7738"/>
  <c r="L7737"/>
  <c r="L7736"/>
  <c r="L7735"/>
  <c r="L7734"/>
  <c r="L7733"/>
  <c r="L7732"/>
  <c r="L7731"/>
  <c r="L7730"/>
  <c r="L7729"/>
  <c r="L7728"/>
  <c r="L7727"/>
  <c r="L7726"/>
  <c r="L7725"/>
  <c r="L7724"/>
  <c r="L7723"/>
  <c r="L7722"/>
  <c r="L7721"/>
  <c r="L7720"/>
  <c r="L7719"/>
  <c r="L7718"/>
  <c r="L7717"/>
  <c r="L7716"/>
  <c r="L7715"/>
  <c r="L7714"/>
  <c r="L7713"/>
  <c r="L7712"/>
  <c r="L7711"/>
  <c r="L7710"/>
  <c r="L7709"/>
  <c r="L7708"/>
  <c r="L7707"/>
  <c r="L7706"/>
  <c r="L7705"/>
  <c r="L7704"/>
  <c r="L7703"/>
  <c r="L7702"/>
  <c r="L7701"/>
  <c r="L7700"/>
  <c r="L7699"/>
  <c r="L7698"/>
  <c r="L7697"/>
  <c r="L7696"/>
  <c r="L7695"/>
  <c r="L7694"/>
  <c r="L7693"/>
  <c r="L7692"/>
  <c r="L7691"/>
  <c r="L7690"/>
  <c r="L7689"/>
  <c r="L7688"/>
  <c r="L7687"/>
  <c r="L7686"/>
  <c r="L7685"/>
  <c r="L7684"/>
  <c r="L7683"/>
  <c r="L7682"/>
  <c r="L7681"/>
  <c r="L7680"/>
  <c r="L7679"/>
  <c r="L7678"/>
  <c r="L7677"/>
  <c r="L7676"/>
  <c r="L7675"/>
  <c r="L7674"/>
  <c r="L7673"/>
  <c r="L7672"/>
  <c r="L7671"/>
  <c r="L7670"/>
  <c r="L7669"/>
  <c r="L7668"/>
  <c r="L7667"/>
  <c r="L7666"/>
  <c r="L7665"/>
  <c r="L7664"/>
  <c r="L7663"/>
  <c r="L7662"/>
  <c r="L7661"/>
  <c r="L7660"/>
  <c r="L7659"/>
  <c r="L7658"/>
  <c r="L7657"/>
  <c r="L7656"/>
  <c r="L7655"/>
  <c r="L7654"/>
  <c r="L7653"/>
  <c r="L7652"/>
  <c r="L7651"/>
  <c r="L7650"/>
  <c r="L7649"/>
  <c r="L7648"/>
  <c r="L7647"/>
  <c r="L7646"/>
  <c r="L7645"/>
  <c r="L7644"/>
  <c r="L7643"/>
  <c r="L7642"/>
  <c r="L7641"/>
  <c r="L7640"/>
  <c r="L7639"/>
  <c r="L7638"/>
  <c r="L7637"/>
  <c r="L7636"/>
  <c r="L7635"/>
  <c r="L7634"/>
  <c r="L7633"/>
  <c r="L7632"/>
  <c r="L7631"/>
  <c r="L7630"/>
  <c r="L7629"/>
  <c r="L7628"/>
  <c r="L7627"/>
  <c r="L7626"/>
  <c r="L7625"/>
  <c r="L7624"/>
  <c r="L7623"/>
  <c r="L7622"/>
  <c r="L7621"/>
  <c r="L7620"/>
  <c r="L7619"/>
  <c r="L7618"/>
  <c r="L7617"/>
  <c r="L7616"/>
  <c r="L7615"/>
  <c r="L7614"/>
  <c r="L7613"/>
  <c r="L7612"/>
  <c r="L7611"/>
  <c r="L7610"/>
  <c r="L7609"/>
  <c r="L7608"/>
  <c r="L7607"/>
  <c r="L7606"/>
  <c r="L7605"/>
  <c r="L7604"/>
  <c r="L7603"/>
  <c r="L7602"/>
  <c r="L7601"/>
  <c r="L7600"/>
  <c r="L7599"/>
  <c r="L7598"/>
  <c r="L7597"/>
  <c r="L7596"/>
  <c r="L7595"/>
  <c r="L7594"/>
  <c r="L7593"/>
  <c r="L7592"/>
  <c r="L7591"/>
  <c r="L7590"/>
  <c r="L7589"/>
  <c r="L7588"/>
  <c r="L7587"/>
  <c r="L7586"/>
  <c r="L7585"/>
  <c r="L7584"/>
  <c r="L7583"/>
  <c r="L7582"/>
  <c r="L7581"/>
  <c r="L7580"/>
  <c r="L7579"/>
  <c r="L7578"/>
  <c r="L7577"/>
  <c r="L7576"/>
  <c r="L7575"/>
  <c r="L7574"/>
  <c r="L7573"/>
  <c r="L7572"/>
  <c r="L7571"/>
  <c r="L7570"/>
  <c r="L7569"/>
  <c r="L7568"/>
  <c r="L7567"/>
  <c r="L7566"/>
  <c r="L7565"/>
  <c r="L7564"/>
  <c r="L7563"/>
  <c r="L7562"/>
  <c r="L7561"/>
  <c r="L7560"/>
  <c r="L7559"/>
  <c r="L7558"/>
  <c r="L7557"/>
  <c r="L7556"/>
  <c r="L7555"/>
  <c r="L7554"/>
  <c r="L7553"/>
  <c r="L7552"/>
  <c r="L7551"/>
  <c r="L7550"/>
  <c r="L7549"/>
  <c r="L7548"/>
  <c r="L7547"/>
  <c r="L7546"/>
  <c r="L7545"/>
  <c r="L7544"/>
  <c r="L7543"/>
  <c r="L7542"/>
  <c r="L7541"/>
  <c r="L7540"/>
  <c r="L7539"/>
  <c r="L7538"/>
  <c r="L7537"/>
  <c r="L7536"/>
  <c r="L7535"/>
  <c r="L7534"/>
  <c r="L7533"/>
  <c r="L7532"/>
  <c r="L7531"/>
  <c r="L7530"/>
  <c r="L7529"/>
  <c r="L7528"/>
  <c r="L7527"/>
  <c r="L7526"/>
  <c r="L7525"/>
  <c r="L7524"/>
  <c r="L7523"/>
  <c r="L7522"/>
  <c r="L7521"/>
  <c r="L7520"/>
  <c r="L7519"/>
  <c r="L7518"/>
  <c r="L7517"/>
  <c r="L7516"/>
  <c r="L7515"/>
  <c r="L7514"/>
  <c r="L7513"/>
  <c r="L7512"/>
  <c r="L7511"/>
  <c r="L7510"/>
  <c r="L7509"/>
  <c r="L7508"/>
  <c r="L7507"/>
  <c r="L7506"/>
  <c r="L7505"/>
  <c r="L7504"/>
  <c r="L7503"/>
  <c r="L7502"/>
  <c r="L7501"/>
  <c r="L7500"/>
  <c r="L7499"/>
  <c r="L7498"/>
  <c r="L7497"/>
  <c r="L7496"/>
  <c r="L7495"/>
  <c r="L7494"/>
  <c r="L7493"/>
  <c r="L7492"/>
  <c r="L7491"/>
  <c r="L7490"/>
  <c r="L7489"/>
  <c r="L7488"/>
  <c r="L7487"/>
  <c r="L7486"/>
  <c r="L7485"/>
  <c r="L7484"/>
  <c r="L7483"/>
  <c r="L7482"/>
  <c r="L7481"/>
  <c r="L7480"/>
  <c r="L7479"/>
  <c r="L7478"/>
  <c r="L7477"/>
  <c r="L7476"/>
  <c r="L7475"/>
  <c r="L7474"/>
  <c r="L7473"/>
  <c r="L7472"/>
  <c r="L7471"/>
  <c r="L7470"/>
  <c r="L7469"/>
  <c r="L7468"/>
  <c r="L7467"/>
  <c r="L7466"/>
  <c r="L7465"/>
  <c r="L7464"/>
  <c r="L7463"/>
  <c r="L7462"/>
  <c r="L7461"/>
  <c r="L7460"/>
  <c r="L7459"/>
  <c r="L7458"/>
  <c r="L7457"/>
  <c r="L7456"/>
  <c r="L7455"/>
  <c r="L7454"/>
  <c r="L7453"/>
  <c r="L7452"/>
  <c r="L7451"/>
  <c r="L7450"/>
  <c r="L7449"/>
  <c r="L7448"/>
  <c r="L7447"/>
  <c r="L7446"/>
  <c r="L7445"/>
  <c r="L7444"/>
  <c r="L7443"/>
  <c r="L7442"/>
  <c r="L7441"/>
  <c r="L7440"/>
  <c r="L7439"/>
  <c r="L7438"/>
  <c r="L7437"/>
  <c r="L7436"/>
  <c r="L7435"/>
  <c r="L7434"/>
  <c r="L7433"/>
  <c r="L7432"/>
  <c r="L7431"/>
  <c r="L7430"/>
  <c r="L7429"/>
  <c r="L7428"/>
  <c r="L7427"/>
  <c r="L7426"/>
  <c r="L7425"/>
  <c r="L7424"/>
  <c r="L7423"/>
  <c r="L7422"/>
  <c r="L7421"/>
  <c r="L7420"/>
  <c r="L7419"/>
  <c r="L7418"/>
  <c r="L7417"/>
  <c r="L7416"/>
  <c r="L7415"/>
  <c r="L7414"/>
  <c r="L7413"/>
  <c r="L7412"/>
  <c r="L7411"/>
  <c r="L7410"/>
  <c r="L7409"/>
  <c r="L7408"/>
  <c r="L7407"/>
  <c r="L7406"/>
  <c r="L7405"/>
  <c r="L7404"/>
  <c r="L7403"/>
  <c r="L7402"/>
  <c r="L7401"/>
  <c r="L7400"/>
  <c r="L7399"/>
  <c r="L7398"/>
  <c r="L7397"/>
  <c r="L7396"/>
  <c r="L7395"/>
  <c r="L7394"/>
  <c r="L7393"/>
  <c r="L7392"/>
  <c r="L7391"/>
  <c r="L7390"/>
  <c r="L7389"/>
  <c r="L7388"/>
  <c r="L7387"/>
  <c r="L7386"/>
  <c r="L7385"/>
  <c r="L7384"/>
  <c r="L7383"/>
  <c r="L7382"/>
  <c r="L7381"/>
  <c r="L7380"/>
  <c r="L7379"/>
  <c r="L7378"/>
  <c r="L7377"/>
  <c r="L7376"/>
  <c r="L7375"/>
  <c r="L7374"/>
  <c r="L7373"/>
  <c r="L7372"/>
  <c r="L7371"/>
  <c r="L7370"/>
  <c r="L7369"/>
  <c r="L7368"/>
  <c r="L7367"/>
  <c r="L7366"/>
  <c r="L7365"/>
  <c r="L7364"/>
  <c r="L7363"/>
  <c r="L7362"/>
  <c r="L7361"/>
  <c r="L7360"/>
  <c r="L7359"/>
  <c r="L7358"/>
  <c r="L7357"/>
  <c r="L7356"/>
  <c r="L7355"/>
  <c r="L7354"/>
  <c r="L7353"/>
  <c r="L7352"/>
  <c r="L7351"/>
  <c r="L7350"/>
  <c r="L7349"/>
  <c r="L7348"/>
  <c r="L7347"/>
  <c r="L7346"/>
  <c r="L7345"/>
  <c r="L7344"/>
  <c r="L7343"/>
  <c r="L7342"/>
  <c r="L7341"/>
  <c r="L7340"/>
  <c r="L7339"/>
  <c r="L7338"/>
  <c r="L7337"/>
  <c r="L7336"/>
  <c r="L7335"/>
  <c r="L7334"/>
  <c r="L7333"/>
  <c r="L7332"/>
  <c r="L7331"/>
  <c r="L7330"/>
  <c r="L7329"/>
  <c r="L7328"/>
  <c r="L7327"/>
  <c r="L7326"/>
  <c r="L7325"/>
  <c r="L7324"/>
  <c r="L7323"/>
  <c r="L7322"/>
  <c r="L7321"/>
  <c r="L7320"/>
  <c r="L7319"/>
  <c r="L7318"/>
  <c r="L7317"/>
  <c r="L7316"/>
  <c r="L7315"/>
  <c r="L7314"/>
  <c r="L7313"/>
  <c r="L7312"/>
  <c r="L7311"/>
  <c r="L7310"/>
  <c r="L7309"/>
  <c r="L7308"/>
  <c r="L7307"/>
  <c r="L7306"/>
  <c r="L7305"/>
  <c r="L7304"/>
  <c r="L7303"/>
  <c r="L7302"/>
  <c r="L7301"/>
  <c r="L7300"/>
  <c r="L7299"/>
  <c r="L7298"/>
  <c r="L7297"/>
  <c r="L7296"/>
  <c r="L7295"/>
  <c r="L7294"/>
  <c r="L7293"/>
  <c r="L7292"/>
  <c r="L7291"/>
  <c r="L7290"/>
  <c r="L7289"/>
  <c r="L7288"/>
  <c r="L7287"/>
  <c r="L7286"/>
  <c r="L7285"/>
  <c r="L7284"/>
  <c r="L7283"/>
  <c r="L7282"/>
  <c r="L7281"/>
  <c r="L7280"/>
  <c r="L7279"/>
  <c r="L7278"/>
  <c r="L7277"/>
  <c r="L7276"/>
  <c r="L7275"/>
  <c r="L7274"/>
  <c r="L7273"/>
  <c r="L7272"/>
  <c r="L7271"/>
  <c r="L7270"/>
  <c r="L7269"/>
  <c r="L7268"/>
  <c r="L7267"/>
  <c r="L7266"/>
  <c r="L7265"/>
  <c r="L7264"/>
  <c r="L7263"/>
  <c r="L7262"/>
  <c r="L7261"/>
  <c r="L7260"/>
  <c r="L7259"/>
  <c r="L7258"/>
  <c r="L7257"/>
  <c r="L7256"/>
  <c r="L7255"/>
  <c r="L7254"/>
  <c r="L7253"/>
  <c r="L7252"/>
  <c r="L7251"/>
  <c r="L7250"/>
  <c r="L7249"/>
  <c r="L7248"/>
  <c r="L7247"/>
  <c r="L7246"/>
  <c r="L7245"/>
  <c r="L7244"/>
  <c r="L7243"/>
  <c r="L7242"/>
  <c r="L7241"/>
  <c r="L7240"/>
  <c r="L7239"/>
  <c r="L7238"/>
  <c r="L7237"/>
  <c r="L7236"/>
  <c r="L7235"/>
  <c r="L7234"/>
  <c r="L7233"/>
  <c r="L7232"/>
  <c r="L7231"/>
  <c r="L7230"/>
  <c r="L7229"/>
  <c r="L7228"/>
  <c r="L7227"/>
  <c r="L7226"/>
  <c r="L7225"/>
  <c r="L7224"/>
  <c r="L7223"/>
  <c r="L7222"/>
  <c r="L7221"/>
  <c r="L7220"/>
  <c r="L7219"/>
  <c r="L7218"/>
  <c r="L7217"/>
  <c r="L7216"/>
  <c r="L7215"/>
  <c r="L7214"/>
  <c r="L7213"/>
  <c r="L7212"/>
  <c r="L7211"/>
  <c r="L7210"/>
  <c r="L7209"/>
  <c r="L7208"/>
  <c r="L7207"/>
  <c r="L7206"/>
  <c r="L7205"/>
  <c r="L7204"/>
  <c r="L7203"/>
  <c r="L7202"/>
  <c r="L7201"/>
  <c r="L7200"/>
  <c r="L7199"/>
  <c r="L7198"/>
  <c r="L7197"/>
  <c r="L7196"/>
  <c r="L7195"/>
  <c r="L7194"/>
  <c r="L7193"/>
  <c r="L7192"/>
  <c r="L7191"/>
  <c r="L7190"/>
  <c r="L7189"/>
  <c r="L7188"/>
  <c r="L7187"/>
  <c r="L7186"/>
  <c r="L7185"/>
  <c r="L7184"/>
  <c r="L7183"/>
  <c r="L7182"/>
  <c r="L7181"/>
  <c r="L7180"/>
  <c r="L7179"/>
  <c r="L7178"/>
  <c r="L7177"/>
  <c r="L7176"/>
  <c r="L7175"/>
  <c r="L7174"/>
  <c r="L7173"/>
  <c r="L7172"/>
  <c r="L7171"/>
  <c r="L7170"/>
  <c r="L7169"/>
  <c r="L7168"/>
  <c r="L7167"/>
  <c r="L7166"/>
  <c r="L7165"/>
  <c r="L7164"/>
  <c r="L7163"/>
  <c r="L7162"/>
  <c r="L7161"/>
  <c r="L7160"/>
  <c r="L7159"/>
  <c r="L7158"/>
  <c r="L7157"/>
  <c r="L7156"/>
  <c r="L7155"/>
  <c r="L7154"/>
  <c r="L7153"/>
  <c r="L7152"/>
  <c r="L7151"/>
  <c r="L7150"/>
  <c r="L7149"/>
  <c r="L7148"/>
  <c r="L7147"/>
  <c r="L7146"/>
  <c r="L7145"/>
  <c r="L7144"/>
  <c r="L7143"/>
  <c r="L7142"/>
  <c r="L7141"/>
  <c r="L7140"/>
  <c r="L7139"/>
  <c r="L7138"/>
  <c r="L7137"/>
  <c r="L7136"/>
  <c r="L7135"/>
  <c r="L7134"/>
  <c r="L7133"/>
  <c r="L7132"/>
  <c r="L7131"/>
  <c r="L7130"/>
  <c r="L7129"/>
  <c r="L7128"/>
  <c r="L7127"/>
  <c r="L7126"/>
  <c r="L7125"/>
  <c r="L7124"/>
  <c r="L7123"/>
  <c r="L7122"/>
  <c r="L7121"/>
  <c r="L7120"/>
  <c r="L7119"/>
  <c r="L7118"/>
  <c r="L7117"/>
  <c r="L7116"/>
  <c r="L7115"/>
  <c r="L7114"/>
  <c r="L7113"/>
  <c r="L7112"/>
  <c r="L7111"/>
  <c r="L7110"/>
  <c r="L7109"/>
  <c r="L7108"/>
  <c r="L7107"/>
  <c r="L7106"/>
  <c r="L7105"/>
  <c r="L7104"/>
  <c r="L7103"/>
  <c r="L7102"/>
  <c r="L7101"/>
  <c r="L7100"/>
  <c r="L7099"/>
  <c r="L7098"/>
  <c r="L7097"/>
  <c r="L7096"/>
  <c r="L7095"/>
  <c r="L7094"/>
  <c r="L7093"/>
  <c r="L7092"/>
  <c r="L7091"/>
  <c r="L7090"/>
  <c r="L7089"/>
  <c r="L7088"/>
  <c r="L7087"/>
  <c r="L7086"/>
  <c r="L7085"/>
  <c r="L7084"/>
  <c r="L7083"/>
  <c r="L7082"/>
  <c r="L7081"/>
  <c r="L7080"/>
  <c r="L7079"/>
  <c r="L7078"/>
  <c r="L7077"/>
  <c r="L7076"/>
  <c r="L7075"/>
  <c r="L7074"/>
  <c r="L7073"/>
  <c r="L7072"/>
  <c r="L7071"/>
  <c r="L7070"/>
  <c r="L7069"/>
  <c r="L7068"/>
  <c r="L7067"/>
  <c r="L7066"/>
  <c r="L7065"/>
  <c r="L7064"/>
  <c r="L7063"/>
  <c r="L7062"/>
  <c r="L7061"/>
  <c r="L7060"/>
  <c r="L7059"/>
  <c r="L7058"/>
  <c r="L7057"/>
  <c r="L7056"/>
  <c r="L7055"/>
  <c r="L7054"/>
  <c r="L7053"/>
  <c r="L7052"/>
  <c r="L7051"/>
  <c r="L7050"/>
  <c r="L7049"/>
  <c r="L7048"/>
  <c r="L7047"/>
  <c r="L7046"/>
  <c r="L7045"/>
  <c r="L7044"/>
  <c r="L7043"/>
  <c r="L7042"/>
  <c r="L7041"/>
  <c r="L7040"/>
  <c r="L7039"/>
  <c r="L7038"/>
  <c r="L7037"/>
  <c r="L7036"/>
  <c r="L7035"/>
  <c r="L7034"/>
  <c r="L7033"/>
  <c r="L7032"/>
  <c r="L7031"/>
  <c r="L7030"/>
  <c r="L7029"/>
  <c r="L7028"/>
  <c r="L7027"/>
  <c r="L7026"/>
  <c r="L7025"/>
  <c r="L7024"/>
  <c r="L7023"/>
  <c r="L7022"/>
  <c r="L7021"/>
  <c r="L7020"/>
  <c r="L7019"/>
  <c r="L7018"/>
  <c r="L7017"/>
  <c r="L7016"/>
  <c r="L7015"/>
  <c r="L7014"/>
  <c r="L7013"/>
  <c r="L7012"/>
  <c r="L7011"/>
  <c r="L7010"/>
  <c r="L7009"/>
  <c r="L7008"/>
  <c r="L7007"/>
  <c r="L7006"/>
  <c r="L7005"/>
  <c r="L7004"/>
  <c r="L7003"/>
  <c r="L7002"/>
  <c r="L7001"/>
  <c r="L7000"/>
  <c r="L6999"/>
  <c r="L6998"/>
  <c r="L6997"/>
  <c r="L6996"/>
  <c r="L6995"/>
  <c r="L6994"/>
  <c r="L6993"/>
  <c r="L6992"/>
  <c r="L6991"/>
  <c r="L6990"/>
  <c r="L6989"/>
  <c r="L6988"/>
  <c r="L6987"/>
  <c r="L6986"/>
  <c r="L6985"/>
  <c r="L6984"/>
  <c r="L6983"/>
  <c r="L6982"/>
  <c r="L6981"/>
  <c r="L6980"/>
  <c r="L6979"/>
  <c r="L6978"/>
  <c r="L6977"/>
  <c r="L6976"/>
  <c r="L6975"/>
  <c r="L6974"/>
  <c r="L6973"/>
  <c r="L6972"/>
  <c r="L6971"/>
  <c r="L6970"/>
  <c r="L6969"/>
  <c r="L6968"/>
  <c r="L6967"/>
  <c r="L6966"/>
  <c r="L6965"/>
  <c r="L6964"/>
  <c r="L6963"/>
  <c r="L6962"/>
  <c r="L6961"/>
  <c r="L6960"/>
  <c r="L6959"/>
  <c r="L6958"/>
  <c r="L6957"/>
  <c r="L6956"/>
  <c r="L6955"/>
  <c r="L6954"/>
  <c r="L6953"/>
  <c r="L6952"/>
  <c r="L6951"/>
  <c r="L6950"/>
  <c r="L6949"/>
  <c r="L6948"/>
  <c r="L6947"/>
  <c r="L6946"/>
  <c r="L6945"/>
  <c r="L6944"/>
  <c r="L6943"/>
  <c r="L6942"/>
  <c r="L6941"/>
  <c r="L6940"/>
  <c r="L6939"/>
  <c r="L6938"/>
  <c r="L6937"/>
  <c r="L6936"/>
  <c r="L6935"/>
  <c r="L6934"/>
  <c r="L6933"/>
  <c r="L6932"/>
  <c r="L6931"/>
  <c r="L6930"/>
  <c r="L6929"/>
  <c r="L6928"/>
  <c r="L6927"/>
  <c r="L6926"/>
  <c r="L6925"/>
  <c r="L6924"/>
  <c r="L6923"/>
  <c r="L6922"/>
  <c r="L6921"/>
  <c r="L6920"/>
  <c r="L6919"/>
  <c r="L6918"/>
  <c r="L6917"/>
  <c r="L6916"/>
  <c r="L6915"/>
  <c r="L6914"/>
  <c r="L6913"/>
  <c r="L6912"/>
  <c r="L6911"/>
  <c r="L6910"/>
  <c r="L6909"/>
  <c r="L6908"/>
  <c r="L6907"/>
  <c r="L6906"/>
  <c r="L6905"/>
  <c r="L6904"/>
  <c r="L6903"/>
  <c r="L6902"/>
  <c r="L6901"/>
  <c r="L6900"/>
  <c r="L6899"/>
  <c r="L6898"/>
  <c r="L6897"/>
  <c r="L6896"/>
  <c r="L6895"/>
  <c r="L6894"/>
  <c r="L6893"/>
  <c r="L6892"/>
  <c r="L6891"/>
  <c r="L6890"/>
  <c r="L6889"/>
  <c r="L6888"/>
  <c r="L6887"/>
  <c r="L6886"/>
  <c r="L6885"/>
  <c r="L6884"/>
  <c r="L6883"/>
  <c r="L6882"/>
  <c r="L6881"/>
  <c r="L6880"/>
  <c r="L6879"/>
  <c r="L6878"/>
  <c r="L6877"/>
  <c r="L6876"/>
  <c r="L6875"/>
  <c r="L6874"/>
  <c r="L6873"/>
  <c r="L6872"/>
  <c r="L6871"/>
  <c r="L6870"/>
  <c r="L6869"/>
  <c r="L6868"/>
  <c r="L6867"/>
  <c r="L6866"/>
  <c r="L6865"/>
  <c r="L6864"/>
  <c r="L6863"/>
  <c r="L6862"/>
  <c r="L6861"/>
  <c r="L6860"/>
  <c r="L6859"/>
  <c r="L6858"/>
  <c r="L6857"/>
  <c r="L6856"/>
  <c r="L6855"/>
  <c r="L6854"/>
  <c r="L6853"/>
  <c r="L6852"/>
  <c r="L6851"/>
  <c r="L6850"/>
  <c r="L6849"/>
  <c r="L6848"/>
  <c r="L6847"/>
  <c r="L6846"/>
  <c r="L6845"/>
  <c r="L6844"/>
  <c r="L6843"/>
  <c r="L6842"/>
  <c r="L6841"/>
  <c r="L6840"/>
  <c r="L6839"/>
  <c r="L6838"/>
  <c r="L6837"/>
  <c r="L6836"/>
  <c r="L6835"/>
  <c r="L6834"/>
  <c r="L6833"/>
  <c r="L6832"/>
  <c r="L6831"/>
  <c r="L6830"/>
  <c r="L6829"/>
  <c r="L6828"/>
  <c r="L6827"/>
  <c r="L6826"/>
  <c r="L6825"/>
  <c r="L6824"/>
  <c r="L6823"/>
  <c r="L6822"/>
  <c r="L6821"/>
  <c r="L6820"/>
  <c r="L6819"/>
  <c r="L6818"/>
  <c r="L6817"/>
  <c r="L6816"/>
  <c r="L6815"/>
  <c r="L6814"/>
  <c r="L6813"/>
  <c r="L6812"/>
  <c r="L6811"/>
  <c r="L6810"/>
  <c r="L6809"/>
  <c r="L6808"/>
  <c r="L6807"/>
  <c r="L6806"/>
  <c r="L6805"/>
  <c r="L6804"/>
  <c r="L6803"/>
  <c r="L6802"/>
  <c r="L6801"/>
  <c r="L6800"/>
  <c r="L6799"/>
  <c r="L6798"/>
  <c r="L6797"/>
  <c r="L6796"/>
  <c r="L6795"/>
  <c r="L6794"/>
  <c r="L6793"/>
  <c r="L6792"/>
  <c r="L6791"/>
  <c r="L6790"/>
  <c r="L6789"/>
  <c r="L6788"/>
  <c r="L6787"/>
  <c r="L6786"/>
  <c r="L6785"/>
  <c r="L6784"/>
  <c r="L6783"/>
  <c r="L6782"/>
  <c r="L6781"/>
  <c r="L6780"/>
  <c r="L6779"/>
  <c r="L6778"/>
  <c r="L6777"/>
  <c r="L6776"/>
  <c r="L6775"/>
  <c r="L6774"/>
  <c r="L6773"/>
  <c r="L6772"/>
  <c r="L6771"/>
  <c r="L6770"/>
  <c r="L6769"/>
  <c r="L6768"/>
  <c r="L6767"/>
  <c r="L6766"/>
  <c r="L6765"/>
  <c r="L6764"/>
  <c r="L6763"/>
  <c r="L6762"/>
  <c r="L6761"/>
  <c r="L6760"/>
  <c r="L6759"/>
  <c r="L6758"/>
  <c r="L6757"/>
  <c r="L6756"/>
  <c r="L6755"/>
  <c r="L6754"/>
  <c r="L6753"/>
  <c r="L6752"/>
  <c r="L6751"/>
  <c r="L6750"/>
  <c r="L6749"/>
  <c r="L6748"/>
  <c r="L6747"/>
  <c r="L6746"/>
  <c r="L6745"/>
  <c r="L6744"/>
  <c r="L6743"/>
  <c r="L6742"/>
  <c r="L6741"/>
  <c r="L6740"/>
  <c r="L6739"/>
  <c r="L6738"/>
  <c r="L6737"/>
  <c r="L6736"/>
  <c r="L6735"/>
  <c r="L6734"/>
  <c r="L6733"/>
  <c r="L6732"/>
  <c r="L6731"/>
  <c r="L6730"/>
  <c r="L6729"/>
  <c r="L6728"/>
  <c r="L6727"/>
  <c r="L6726"/>
  <c r="L6725"/>
  <c r="L6724"/>
  <c r="L6723"/>
  <c r="L6722"/>
  <c r="L6721"/>
  <c r="L6720"/>
  <c r="L6719"/>
  <c r="L6718"/>
  <c r="L6717"/>
  <c r="L6716"/>
  <c r="L6715"/>
  <c r="L6714"/>
  <c r="L6713"/>
  <c r="L6712"/>
  <c r="L6711"/>
  <c r="L6710"/>
  <c r="L6709"/>
  <c r="L6708"/>
  <c r="L6707"/>
  <c r="L6706"/>
  <c r="L6705"/>
  <c r="L6704"/>
  <c r="L6703"/>
  <c r="L6702"/>
  <c r="L6701"/>
  <c r="L6700"/>
  <c r="L6699"/>
  <c r="L6698"/>
  <c r="L6697"/>
  <c r="L6696"/>
  <c r="L6695"/>
  <c r="L6694"/>
  <c r="L6693"/>
  <c r="L6692"/>
  <c r="L6691"/>
  <c r="L6690"/>
  <c r="L6689"/>
  <c r="L6688"/>
  <c r="L6687"/>
  <c r="L6686"/>
  <c r="L6685"/>
  <c r="L6684"/>
  <c r="L6683"/>
  <c r="L6682"/>
  <c r="L6681"/>
  <c r="L6680"/>
  <c r="L6679"/>
  <c r="L6678"/>
  <c r="L6677"/>
  <c r="L6676"/>
  <c r="L6675"/>
  <c r="L6674"/>
  <c r="L6673"/>
  <c r="L6672"/>
  <c r="L6671"/>
  <c r="L6670"/>
  <c r="L6669"/>
  <c r="L6668"/>
  <c r="L6667"/>
  <c r="L6666"/>
  <c r="L6665"/>
  <c r="L6664"/>
  <c r="L6663"/>
  <c r="L6662"/>
  <c r="L6661"/>
  <c r="L6660"/>
  <c r="L6659"/>
  <c r="L6658"/>
  <c r="L6657"/>
  <c r="L6656"/>
  <c r="L6655"/>
  <c r="L6654"/>
  <c r="L6653"/>
  <c r="L6652"/>
  <c r="L6651"/>
  <c r="L6650"/>
  <c r="L6649"/>
  <c r="L6648"/>
  <c r="L6647"/>
  <c r="L6646"/>
  <c r="L6645"/>
  <c r="L6644"/>
  <c r="L6643"/>
  <c r="L6642"/>
  <c r="L6641"/>
  <c r="L6640"/>
  <c r="L6639"/>
  <c r="L6638"/>
  <c r="L6637"/>
  <c r="L6636"/>
  <c r="L6635"/>
  <c r="L6634"/>
  <c r="L6633"/>
  <c r="L6632"/>
  <c r="L6631"/>
  <c r="L6630"/>
  <c r="L6629"/>
  <c r="L6628"/>
  <c r="L6627"/>
  <c r="L6626"/>
  <c r="L6625"/>
  <c r="L6624"/>
  <c r="L6623"/>
  <c r="L6622"/>
  <c r="L6621"/>
  <c r="L6620"/>
  <c r="L6619"/>
  <c r="L6618"/>
  <c r="L6617"/>
  <c r="L6616"/>
  <c r="L6615"/>
  <c r="L6614"/>
  <c r="L6613"/>
  <c r="L6612"/>
  <c r="L6611"/>
  <c r="L6610"/>
  <c r="L6609"/>
  <c r="L6608"/>
  <c r="L6607"/>
  <c r="L6606"/>
  <c r="L6605"/>
  <c r="L6604"/>
  <c r="L6603"/>
  <c r="L6602"/>
  <c r="L6601"/>
  <c r="L6600"/>
  <c r="L6599"/>
  <c r="L6598"/>
  <c r="L6597"/>
  <c r="L6596"/>
  <c r="L6595"/>
  <c r="L6594"/>
  <c r="L6593"/>
  <c r="L6592"/>
  <c r="L6591"/>
  <c r="L6590"/>
  <c r="L6589"/>
  <c r="L6588"/>
  <c r="L6587"/>
  <c r="L6586"/>
  <c r="L6585"/>
  <c r="L6584"/>
  <c r="L6583"/>
  <c r="L6582"/>
  <c r="L6581"/>
  <c r="L6580"/>
  <c r="L6579"/>
  <c r="L6578"/>
  <c r="L6577"/>
  <c r="L6576"/>
  <c r="L6575"/>
  <c r="L6574"/>
  <c r="L6573"/>
  <c r="L6572"/>
  <c r="L6571"/>
  <c r="L6570"/>
  <c r="L6569"/>
  <c r="L6568"/>
  <c r="L6567"/>
  <c r="L6566"/>
  <c r="L6565"/>
  <c r="L6564"/>
  <c r="L6563"/>
  <c r="L6562"/>
  <c r="L6561"/>
  <c r="L6560"/>
  <c r="L6559"/>
  <c r="L6558"/>
  <c r="L6557"/>
  <c r="L6556"/>
  <c r="L6555"/>
  <c r="L6554"/>
  <c r="L6553"/>
  <c r="L6552"/>
  <c r="L6551"/>
  <c r="L6550"/>
  <c r="L6549"/>
  <c r="L6548"/>
  <c r="L6547"/>
  <c r="L6546"/>
  <c r="L6545"/>
  <c r="L6544"/>
  <c r="L6543"/>
  <c r="L6542"/>
  <c r="L6541"/>
  <c r="L6540"/>
  <c r="L6539"/>
  <c r="L6538"/>
  <c r="L6537"/>
  <c r="L6536"/>
  <c r="L6535"/>
  <c r="L6534"/>
  <c r="L6533"/>
  <c r="L6532"/>
  <c r="L6531"/>
  <c r="L6530"/>
  <c r="L6529"/>
  <c r="L6528"/>
  <c r="L6527"/>
  <c r="L6526"/>
  <c r="L6525"/>
  <c r="L6524"/>
  <c r="L6523"/>
  <c r="L6522"/>
  <c r="L6521"/>
  <c r="L6520"/>
  <c r="L6519"/>
  <c r="L6518"/>
  <c r="L6517"/>
  <c r="L6516"/>
  <c r="L6515"/>
  <c r="L6514"/>
  <c r="L6513"/>
  <c r="L6512"/>
  <c r="L6511"/>
  <c r="L6510"/>
  <c r="L6509"/>
  <c r="L6508"/>
  <c r="L6507"/>
  <c r="L6506"/>
  <c r="L6505"/>
  <c r="L6504"/>
  <c r="L6503"/>
  <c r="L6502"/>
  <c r="L6501"/>
  <c r="L6500"/>
  <c r="L6499"/>
  <c r="L6498"/>
  <c r="L6497"/>
  <c r="L6496"/>
  <c r="L6495"/>
  <c r="L6494"/>
  <c r="L6493"/>
  <c r="L6492"/>
  <c r="L6491"/>
  <c r="L6490"/>
  <c r="L6489"/>
  <c r="L6488"/>
  <c r="L6487"/>
  <c r="L6486"/>
  <c r="L6485"/>
  <c r="L6484"/>
  <c r="L6483"/>
  <c r="L6482"/>
  <c r="L6481"/>
  <c r="L6480"/>
  <c r="L6479"/>
  <c r="L6478"/>
  <c r="L6477"/>
  <c r="L6476"/>
  <c r="L6475"/>
  <c r="L6474"/>
  <c r="L6473"/>
  <c r="L6472"/>
  <c r="L6471"/>
  <c r="L6470"/>
  <c r="L6469"/>
  <c r="L6468"/>
  <c r="L6467"/>
  <c r="L6466"/>
  <c r="L6465"/>
  <c r="L6464"/>
  <c r="L6463"/>
  <c r="L6462"/>
  <c r="L6461"/>
  <c r="L6460"/>
  <c r="L6459"/>
  <c r="L6458"/>
  <c r="L6457"/>
  <c r="L6456"/>
  <c r="L6455"/>
  <c r="L6454"/>
  <c r="L6453"/>
  <c r="L6452"/>
  <c r="L6451"/>
  <c r="L6450"/>
  <c r="L6449"/>
  <c r="L6448"/>
  <c r="L6447"/>
  <c r="L6446"/>
  <c r="L6445"/>
  <c r="L6444"/>
  <c r="L6443"/>
  <c r="L6442"/>
  <c r="L6441"/>
  <c r="L6440"/>
  <c r="L6439"/>
  <c r="L6438"/>
  <c r="L6437"/>
  <c r="L6436"/>
  <c r="L6435"/>
  <c r="L6434"/>
  <c r="L6433"/>
  <c r="L6432"/>
  <c r="L6431"/>
  <c r="L6430"/>
  <c r="L6429"/>
  <c r="L6428"/>
  <c r="L6427"/>
  <c r="L6426"/>
  <c r="L6425"/>
  <c r="L6424"/>
  <c r="L6423"/>
  <c r="L6422"/>
  <c r="L6421"/>
  <c r="L6420"/>
  <c r="L6419"/>
  <c r="L6418"/>
  <c r="L6417"/>
  <c r="L6416"/>
  <c r="L6415"/>
  <c r="L6414"/>
  <c r="L6413"/>
  <c r="L6412"/>
  <c r="L6411"/>
  <c r="L6410"/>
  <c r="L6409"/>
  <c r="L6408"/>
  <c r="L6407"/>
  <c r="L6406"/>
  <c r="L6405"/>
  <c r="L6404"/>
  <c r="L6403"/>
  <c r="L6402"/>
  <c r="L6401"/>
  <c r="L6400"/>
  <c r="L6399"/>
  <c r="L6398"/>
  <c r="L6397"/>
  <c r="L6396"/>
  <c r="L6395"/>
  <c r="L6394"/>
  <c r="L6393"/>
  <c r="L6392"/>
  <c r="L6391"/>
  <c r="L6390"/>
  <c r="L6389"/>
  <c r="L6388"/>
  <c r="L6387"/>
  <c r="L6386"/>
  <c r="L6385"/>
  <c r="L6384"/>
  <c r="L6383"/>
  <c r="L6382"/>
  <c r="L6381"/>
  <c r="L6380"/>
  <c r="L6379"/>
  <c r="L6378"/>
  <c r="L6377"/>
  <c r="L6376"/>
  <c r="L6375"/>
  <c r="L6374"/>
  <c r="L6373"/>
  <c r="L6372"/>
  <c r="L6371"/>
  <c r="L6370"/>
  <c r="L6369"/>
  <c r="L6368"/>
  <c r="L6367"/>
  <c r="L6366"/>
  <c r="L6365"/>
  <c r="L6364"/>
  <c r="L6363"/>
  <c r="L6362"/>
  <c r="L6361"/>
  <c r="L6360"/>
  <c r="L6359"/>
  <c r="L6358"/>
  <c r="L6357"/>
  <c r="L6356"/>
  <c r="L6355"/>
  <c r="L6354"/>
  <c r="L6353"/>
  <c r="L6352"/>
  <c r="L6351"/>
  <c r="L6350"/>
  <c r="L6349"/>
  <c r="L6348"/>
  <c r="L6347"/>
  <c r="L6346"/>
  <c r="L6345"/>
  <c r="L6344"/>
  <c r="L6343"/>
  <c r="L6342"/>
  <c r="L6341"/>
  <c r="L6340"/>
  <c r="L6339"/>
  <c r="L6338"/>
  <c r="L6337"/>
  <c r="L6336"/>
  <c r="L6335"/>
  <c r="L6334"/>
  <c r="L6333"/>
  <c r="L6332"/>
  <c r="L6331"/>
  <c r="L6330"/>
  <c r="L6329"/>
  <c r="L6328"/>
  <c r="L6327"/>
  <c r="L6326"/>
  <c r="L6325"/>
  <c r="L6324"/>
  <c r="L6323"/>
  <c r="L6322"/>
  <c r="L6321"/>
  <c r="L6320"/>
  <c r="L6319"/>
  <c r="L6318"/>
  <c r="L6317"/>
  <c r="L6316"/>
  <c r="L6315"/>
  <c r="L6314"/>
  <c r="L6313"/>
  <c r="L6312"/>
  <c r="L6311"/>
  <c r="L6310"/>
  <c r="L6309"/>
  <c r="L6308"/>
  <c r="L6307"/>
  <c r="L6306"/>
  <c r="L6305"/>
  <c r="L6304"/>
  <c r="L6303"/>
  <c r="L6302"/>
  <c r="L6301"/>
  <c r="L6300"/>
  <c r="L6299"/>
  <c r="L6298"/>
  <c r="L6297"/>
  <c r="L6296"/>
  <c r="L6295"/>
  <c r="L6294"/>
  <c r="L6293"/>
  <c r="L6292"/>
  <c r="L6291"/>
  <c r="L6290"/>
  <c r="L6289"/>
  <c r="L6288"/>
  <c r="L6287"/>
  <c r="L6286"/>
  <c r="L6285"/>
  <c r="L6284"/>
  <c r="L6283"/>
  <c r="L6282"/>
  <c r="L6281"/>
  <c r="L6280"/>
  <c r="L6279"/>
  <c r="L6278"/>
  <c r="L6277"/>
  <c r="L6276"/>
  <c r="L6275"/>
  <c r="L6274"/>
  <c r="L6273"/>
  <c r="L6272"/>
  <c r="L6271"/>
  <c r="L6270"/>
  <c r="L6269"/>
  <c r="L6268"/>
  <c r="L6267"/>
  <c r="L6266"/>
  <c r="L6265"/>
  <c r="L6264"/>
  <c r="L6263"/>
  <c r="L6262"/>
  <c r="L6261"/>
  <c r="L6260"/>
  <c r="L6259"/>
  <c r="L6258"/>
  <c r="L6257"/>
  <c r="L6256"/>
  <c r="L6255"/>
  <c r="L6254"/>
  <c r="L6253"/>
  <c r="L6252"/>
  <c r="L6251"/>
  <c r="L6250"/>
  <c r="L6249"/>
  <c r="L6248"/>
  <c r="L6247"/>
  <c r="L6246"/>
  <c r="L6245"/>
  <c r="L6244"/>
  <c r="L6243"/>
  <c r="L6242"/>
  <c r="L6241"/>
  <c r="L6240"/>
  <c r="L6239"/>
  <c r="L6238"/>
  <c r="L6237"/>
  <c r="L6236"/>
  <c r="L6235"/>
  <c r="L6234"/>
  <c r="L6233"/>
  <c r="L6232"/>
  <c r="L6231"/>
  <c r="L6230"/>
  <c r="L6229"/>
  <c r="L6228"/>
  <c r="L6227"/>
  <c r="L6226"/>
  <c r="L6225"/>
  <c r="L6224"/>
  <c r="L6223"/>
  <c r="L6222"/>
  <c r="L6221"/>
  <c r="L6220"/>
  <c r="L6219"/>
  <c r="L6218"/>
  <c r="L6217"/>
  <c r="L6216"/>
  <c r="L6215"/>
  <c r="L6214"/>
  <c r="L6213"/>
  <c r="L6212"/>
  <c r="L6211"/>
  <c r="L6210"/>
  <c r="L6209"/>
  <c r="L6208"/>
  <c r="L6207"/>
  <c r="L6206"/>
  <c r="L6205"/>
  <c r="L6204"/>
  <c r="L6203"/>
  <c r="L6202"/>
  <c r="L6201"/>
  <c r="L6200"/>
  <c r="L6199"/>
  <c r="L6198"/>
  <c r="L6197"/>
  <c r="L6196"/>
  <c r="L6195"/>
  <c r="L6194"/>
  <c r="L6193"/>
  <c r="L6192"/>
  <c r="L6191"/>
  <c r="L6190"/>
  <c r="L6189"/>
  <c r="L6188"/>
  <c r="L6187"/>
  <c r="L6186"/>
  <c r="L6185"/>
  <c r="L6184"/>
  <c r="L6183"/>
  <c r="L6182"/>
  <c r="L6181"/>
  <c r="L6180"/>
  <c r="L6179"/>
  <c r="L6178"/>
  <c r="L6177"/>
  <c r="L6176"/>
  <c r="L6175"/>
  <c r="L6174"/>
  <c r="L6173"/>
  <c r="L6172"/>
  <c r="L6171"/>
  <c r="L6170"/>
  <c r="L6169"/>
  <c r="L6168"/>
  <c r="L6167"/>
  <c r="L6166"/>
  <c r="L6165"/>
  <c r="L6164"/>
  <c r="L6163"/>
  <c r="L6162"/>
  <c r="L6161"/>
  <c r="L6160"/>
  <c r="L6159"/>
  <c r="L6158"/>
  <c r="L6157"/>
  <c r="L6156"/>
  <c r="L6155"/>
  <c r="L6154"/>
  <c r="L6153"/>
  <c r="L6152"/>
  <c r="L6151"/>
  <c r="L6150"/>
  <c r="L6149"/>
  <c r="L6148"/>
  <c r="L6147"/>
  <c r="L6146"/>
  <c r="L6145"/>
  <c r="L6144"/>
  <c r="L6143"/>
  <c r="L6142"/>
  <c r="L6141"/>
  <c r="L6140"/>
  <c r="L6139"/>
  <c r="L6138"/>
  <c r="L6137"/>
  <c r="L6136"/>
  <c r="L6135"/>
  <c r="L6134"/>
  <c r="L6133"/>
  <c r="L6132"/>
  <c r="L6131"/>
  <c r="L6130"/>
  <c r="L6129"/>
  <c r="L6128"/>
  <c r="L6127"/>
  <c r="L6126"/>
  <c r="L6125"/>
  <c r="L6124"/>
  <c r="L6123"/>
  <c r="L6122"/>
  <c r="L6121"/>
  <c r="L6120"/>
  <c r="L6119"/>
  <c r="L6118"/>
  <c r="L6117"/>
  <c r="L6116"/>
  <c r="L6115"/>
  <c r="L6114"/>
  <c r="L6113"/>
  <c r="L6112"/>
  <c r="L6111"/>
  <c r="L6110"/>
  <c r="L6109"/>
  <c r="L6108"/>
  <c r="L6107"/>
  <c r="L6106"/>
  <c r="L6105"/>
  <c r="L6104"/>
  <c r="L6103"/>
  <c r="L6102"/>
  <c r="L6101"/>
  <c r="L6100"/>
  <c r="L6099"/>
  <c r="L6098"/>
  <c r="L6097"/>
  <c r="L6096"/>
  <c r="L6095"/>
  <c r="L6094"/>
  <c r="L6093"/>
  <c r="L6092"/>
  <c r="L6091"/>
  <c r="L6090"/>
  <c r="L6089"/>
  <c r="L6088"/>
  <c r="L6087"/>
  <c r="L6086"/>
  <c r="L6085"/>
  <c r="L6084"/>
  <c r="L6083"/>
  <c r="L6082"/>
  <c r="L6081"/>
  <c r="L6080"/>
  <c r="L6079"/>
  <c r="L6078"/>
  <c r="L6077"/>
  <c r="L6076"/>
  <c r="L6075"/>
  <c r="L6074"/>
  <c r="L6073"/>
  <c r="L6072"/>
  <c r="L6071"/>
  <c r="L6070"/>
  <c r="L6069"/>
  <c r="L6068"/>
  <c r="L6067"/>
  <c r="L6066"/>
  <c r="L6065"/>
  <c r="L6064"/>
  <c r="L6063"/>
  <c r="L6062"/>
  <c r="L6061"/>
  <c r="L6060"/>
  <c r="L6059"/>
  <c r="L6058"/>
  <c r="L6057"/>
  <c r="L6056"/>
  <c r="L6055"/>
  <c r="L6054"/>
  <c r="L6053"/>
  <c r="L6052"/>
  <c r="L6051"/>
  <c r="L6050"/>
  <c r="L6049"/>
  <c r="L6048"/>
  <c r="L6047"/>
  <c r="L6046"/>
  <c r="L6045"/>
  <c r="L6044"/>
  <c r="L6043"/>
  <c r="L6042"/>
  <c r="L6041"/>
  <c r="L6040"/>
  <c r="L6039"/>
  <c r="L6038"/>
  <c r="L6037"/>
  <c r="L6036"/>
  <c r="L6035"/>
  <c r="L6034"/>
  <c r="L6033"/>
  <c r="L6032"/>
  <c r="L6031"/>
  <c r="L6030"/>
  <c r="L6029"/>
  <c r="L6028"/>
  <c r="L6027"/>
  <c r="L6026"/>
  <c r="L6025"/>
  <c r="L6024"/>
  <c r="L6023"/>
  <c r="L6022"/>
  <c r="L6021"/>
  <c r="L6020"/>
  <c r="L6019"/>
  <c r="L6018"/>
  <c r="L6017"/>
  <c r="L6016"/>
  <c r="L6015"/>
  <c r="L6014"/>
  <c r="L6013"/>
  <c r="L6012"/>
  <c r="L6011"/>
  <c r="L6010"/>
  <c r="L6009"/>
  <c r="L6008"/>
  <c r="L6007"/>
  <c r="L6006"/>
  <c r="L6005"/>
  <c r="L6004"/>
  <c r="L6003"/>
  <c r="L6002"/>
  <c r="L6001"/>
  <c r="L6000"/>
  <c r="L5999"/>
  <c r="L5998"/>
  <c r="L5997"/>
  <c r="L5996"/>
  <c r="L5995"/>
  <c r="L5994"/>
  <c r="L5993"/>
  <c r="L5992"/>
  <c r="L5991"/>
  <c r="L5990"/>
  <c r="L5989"/>
  <c r="L5988"/>
  <c r="L5987"/>
  <c r="L5986"/>
  <c r="L5985"/>
  <c r="L5984"/>
  <c r="L5983"/>
  <c r="L5982"/>
  <c r="L5981"/>
  <c r="L5980"/>
  <c r="L5979"/>
  <c r="L5978"/>
  <c r="L5977"/>
  <c r="L5976"/>
  <c r="L5975"/>
  <c r="L5974"/>
  <c r="L5973"/>
  <c r="L5972"/>
  <c r="L5971"/>
  <c r="L5970"/>
  <c r="L5969"/>
  <c r="L5968"/>
  <c r="L5967"/>
  <c r="L5966"/>
  <c r="L5965"/>
  <c r="L5964"/>
  <c r="L5963"/>
  <c r="L5962"/>
  <c r="L5961"/>
  <c r="L5960"/>
  <c r="L5959"/>
  <c r="L5958"/>
  <c r="L5957"/>
  <c r="L5956"/>
  <c r="L5955"/>
  <c r="L5954"/>
  <c r="L5953"/>
  <c r="L5952"/>
  <c r="L5951"/>
  <c r="L5950"/>
  <c r="L5949"/>
  <c r="L5948"/>
  <c r="L5947"/>
  <c r="L5946"/>
  <c r="L5945"/>
  <c r="L5944"/>
  <c r="L5943"/>
  <c r="L5942"/>
  <c r="L5941"/>
  <c r="L5940"/>
  <c r="L5939"/>
  <c r="L5938"/>
  <c r="L5937"/>
  <c r="L5936"/>
  <c r="L5935"/>
  <c r="L5934"/>
  <c r="L5933"/>
  <c r="L5932"/>
  <c r="L5931"/>
  <c r="L5930"/>
  <c r="L5929"/>
  <c r="L5928"/>
  <c r="L5927"/>
  <c r="L5926"/>
  <c r="L5925"/>
  <c r="L5924"/>
  <c r="L5923"/>
  <c r="L5922"/>
  <c r="L5921"/>
  <c r="L5920"/>
  <c r="L5919"/>
  <c r="L5918"/>
  <c r="L5917"/>
  <c r="L5916"/>
  <c r="L5915"/>
  <c r="L5914"/>
  <c r="L5913"/>
  <c r="L5912"/>
  <c r="L5911"/>
  <c r="L5910"/>
  <c r="L5909"/>
  <c r="L5908"/>
  <c r="L5907"/>
  <c r="L5906"/>
  <c r="L5905"/>
  <c r="L5904"/>
  <c r="L5903"/>
  <c r="L5902"/>
  <c r="L5901"/>
  <c r="L5900"/>
  <c r="L5899"/>
  <c r="L5898"/>
  <c r="L5897"/>
  <c r="L5896"/>
  <c r="L5895"/>
  <c r="L5894"/>
  <c r="L5893"/>
  <c r="L5892"/>
  <c r="L5891"/>
  <c r="L5890"/>
  <c r="L5889"/>
  <c r="L5888"/>
  <c r="L5887"/>
  <c r="L5886"/>
  <c r="L5885"/>
  <c r="L5884"/>
  <c r="L5883"/>
  <c r="L5882"/>
  <c r="L5881"/>
  <c r="L5880"/>
  <c r="L5879"/>
  <c r="L5878"/>
  <c r="L5877"/>
  <c r="L5876"/>
  <c r="L5875"/>
  <c r="L5874"/>
  <c r="L5873"/>
  <c r="L5872"/>
  <c r="L5871"/>
  <c r="L5870"/>
  <c r="L5869"/>
  <c r="L5868"/>
  <c r="L5867"/>
  <c r="L5866"/>
  <c r="L5865"/>
  <c r="L5864"/>
  <c r="L5863"/>
  <c r="L5862"/>
  <c r="L5861"/>
  <c r="L5860"/>
  <c r="L5859"/>
  <c r="L5858"/>
  <c r="L5857"/>
  <c r="L5856"/>
  <c r="L5855"/>
  <c r="L5854"/>
  <c r="L5853"/>
  <c r="L5852"/>
  <c r="L5851"/>
  <c r="L5850"/>
  <c r="L5849"/>
  <c r="L5848"/>
  <c r="L5847"/>
  <c r="L5846"/>
  <c r="L5845"/>
  <c r="L5844"/>
  <c r="L5843"/>
  <c r="L5842"/>
  <c r="L5841"/>
  <c r="L5840"/>
  <c r="L5839"/>
  <c r="L5838"/>
  <c r="L5837"/>
  <c r="L5836"/>
  <c r="L5835"/>
  <c r="L5834"/>
  <c r="L5833"/>
  <c r="L5832"/>
  <c r="L5831"/>
  <c r="L5830"/>
  <c r="L5829"/>
  <c r="L5828"/>
  <c r="L5827"/>
  <c r="L5826"/>
  <c r="L5825"/>
  <c r="L5824"/>
  <c r="L5823"/>
  <c r="L5822"/>
  <c r="L5821"/>
  <c r="L5820"/>
  <c r="L5819"/>
  <c r="L5818"/>
  <c r="L5817"/>
  <c r="L5816"/>
  <c r="L5815"/>
  <c r="L5814"/>
  <c r="L5813"/>
  <c r="L5812"/>
  <c r="L5811"/>
  <c r="L5810"/>
  <c r="L5809"/>
  <c r="L5808"/>
  <c r="L5807"/>
  <c r="L5806"/>
  <c r="L5805"/>
  <c r="L5804"/>
  <c r="L5803"/>
  <c r="L5802"/>
  <c r="L5801"/>
  <c r="L5800"/>
  <c r="L5799"/>
  <c r="L5798"/>
  <c r="L5797"/>
  <c r="L5796"/>
  <c r="L5795"/>
  <c r="L5794"/>
  <c r="L5793"/>
  <c r="L5792"/>
  <c r="L5791"/>
  <c r="L5790"/>
  <c r="L5789"/>
  <c r="L5788"/>
  <c r="L5787"/>
  <c r="L5786"/>
  <c r="L5785"/>
  <c r="L5784"/>
  <c r="L5783"/>
  <c r="L5782"/>
  <c r="L5781"/>
  <c r="L5780"/>
  <c r="L5779"/>
  <c r="L5778"/>
  <c r="L5777"/>
  <c r="L5776"/>
  <c r="L5775"/>
  <c r="L5774"/>
  <c r="L5773"/>
  <c r="L5772"/>
  <c r="L5771"/>
  <c r="L5770"/>
  <c r="L5769"/>
  <c r="L5768"/>
  <c r="L5767"/>
  <c r="L5766"/>
  <c r="L5765"/>
  <c r="L5764"/>
  <c r="L5763"/>
  <c r="L5762"/>
  <c r="L5761"/>
  <c r="L5760"/>
  <c r="L5759"/>
  <c r="L5758"/>
  <c r="L5757"/>
  <c r="L5756"/>
  <c r="L5755"/>
  <c r="L5754"/>
  <c r="L5753"/>
  <c r="L5752"/>
  <c r="L5751"/>
  <c r="L5750"/>
  <c r="L5749"/>
  <c r="L5748"/>
  <c r="L5747"/>
  <c r="L5746"/>
  <c r="L5745"/>
  <c r="L5744"/>
  <c r="L5743"/>
  <c r="L5742"/>
  <c r="L5741"/>
  <c r="L5740"/>
  <c r="L5739"/>
  <c r="L5738"/>
  <c r="L5737"/>
  <c r="L5736"/>
  <c r="L5735"/>
  <c r="L5734"/>
  <c r="L5733"/>
  <c r="L5732"/>
  <c r="L5731"/>
  <c r="L5730"/>
  <c r="L5729"/>
  <c r="L5728"/>
  <c r="L5727"/>
  <c r="L5726"/>
  <c r="L5725"/>
  <c r="L5724"/>
  <c r="L5723"/>
  <c r="L5722"/>
  <c r="L5721"/>
  <c r="L5720"/>
  <c r="L5719"/>
  <c r="L5718"/>
  <c r="L5717"/>
  <c r="L5716"/>
  <c r="L5715"/>
  <c r="L5714"/>
  <c r="L5713"/>
  <c r="L5712"/>
  <c r="L5711"/>
  <c r="L5710"/>
  <c r="L5709"/>
  <c r="L5708"/>
  <c r="L5707"/>
  <c r="L5706"/>
  <c r="L5705"/>
  <c r="L5704"/>
  <c r="L5703"/>
  <c r="L5702"/>
  <c r="L5701"/>
  <c r="L5700"/>
  <c r="L5699"/>
  <c r="L5698"/>
  <c r="L5697"/>
  <c r="L5696"/>
  <c r="L5695"/>
  <c r="L5694"/>
  <c r="L5693"/>
  <c r="L5692"/>
  <c r="L5691"/>
  <c r="L5690"/>
  <c r="L5689"/>
  <c r="L5688"/>
  <c r="L5687"/>
  <c r="L5686"/>
  <c r="L5685"/>
  <c r="L5684"/>
  <c r="L5683"/>
  <c r="L5682"/>
  <c r="L5681"/>
  <c r="L5680"/>
  <c r="L5679"/>
  <c r="L5678"/>
  <c r="L5677"/>
  <c r="L5676"/>
  <c r="L5675"/>
  <c r="L5674"/>
  <c r="L5673"/>
  <c r="L5672"/>
  <c r="L5671"/>
  <c r="L5670"/>
  <c r="L5669"/>
  <c r="L5668"/>
  <c r="L5667"/>
  <c r="L5666"/>
  <c r="L5665"/>
  <c r="L5664"/>
  <c r="L5663"/>
  <c r="L5662"/>
  <c r="L5661"/>
  <c r="L5660"/>
  <c r="L5659"/>
  <c r="L5658"/>
  <c r="L5657"/>
  <c r="L5656"/>
  <c r="L5655"/>
  <c r="L5654"/>
  <c r="L5653"/>
  <c r="L5652"/>
  <c r="L5651"/>
  <c r="L5650"/>
  <c r="L5649"/>
  <c r="L5648"/>
  <c r="L5647"/>
  <c r="L5646"/>
  <c r="L5645"/>
  <c r="L5644"/>
  <c r="L5643"/>
  <c r="L5642"/>
  <c r="L5641"/>
  <c r="L5640"/>
  <c r="L5639"/>
  <c r="L5638"/>
  <c r="L5637"/>
  <c r="L5636"/>
  <c r="L5635"/>
  <c r="L5634"/>
  <c r="L5633"/>
  <c r="L5632"/>
  <c r="L5631"/>
  <c r="L5630"/>
  <c r="L5629"/>
  <c r="L5628"/>
  <c r="L5627"/>
  <c r="L5626"/>
  <c r="L5625"/>
  <c r="L5624"/>
  <c r="L5623"/>
  <c r="L5622"/>
  <c r="L5621"/>
  <c r="L5620"/>
  <c r="L5619"/>
  <c r="L5618"/>
  <c r="L5617"/>
  <c r="L5616"/>
  <c r="L5615"/>
  <c r="L5614"/>
  <c r="L5613"/>
  <c r="L5612"/>
  <c r="L5611"/>
  <c r="L5610"/>
  <c r="L5609"/>
  <c r="L5608"/>
  <c r="L5607"/>
  <c r="L5606"/>
  <c r="L5605"/>
  <c r="L5604"/>
  <c r="L5603"/>
  <c r="L5602"/>
  <c r="L5601"/>
  <c r="L5600"/>
  <c r="L5599"/>
  <c r="L5598"/>
  <c r="L5597"/>
  <c r="L5596"/>
  <c r="L5595"/>
  <c r="L5594"/>
  <c r="L5593"/>
  <c r="L5592"/>
  <c r="L5591"/>
  <c r="L5590"/>
  <c r="L5589"/>
  <c r="L5588"/>
  <c r="L5587"/>
  <c r="L5586"/>
  <c r="L5585"/>
  <c r="L5584"/>
  <c r="L5583"/>
  <c r="L5582"/>
  <c r="L5581"/>
  <c r="L5580"/>
  <c r="L5579"/>
  <c r="L5578"/>
  <c r="L5577"/>
  <c r="L5576"/>
  <c r="L5575"/>
  <c r="L5574"/>
  <c r="L5573"/>
  <c r="L5572"/>
  <c r="L5571"/>
  <c r="L5570"/>
  <c r="L5569"/>
  <c r="L5568"/>
  <c r="L5567"/>
  <c r="L5566"/>
  <c r="L5565"/>
  <c r="L5564"/>
  <c r="L5563"/>
  <c r="L5562"/>
  <c r="L5561"/>
  <c r="L5560"/>
  <c r="L5559"/>
  <c r="L5558"/>
  <c r="L5557"/>
  <c r="L5556"/>
  <c r="L5555"/>
  <c r="L5554"/>
  <c r="L5553"/>
  <c r="L5552"/>
  <c r="L5551"/>
  <c r="L5550"/>
  <c r="L5549"/>
  <c r="L5548"/>
  <c r="L5547"/>
  <c r="L5546"/>
  <c r="L5545"/>
  <c r="L5544"/>
  <c r="L5543"/>
  <c r="L5542"/>
  <c r="L5541"/>
  <c r="L5540"/>
  <c r="L5539"/>
  <c r="L5538"/>
  <c r="L5537"/>
  <c r="L5536"/>
  <c r="L5535"/>
  <c r="L5534"/>
  <c r="L5533"/>
  <c r="L5532"/>
  <c r="L5531"/>
  <c r="L5530"/>
  <c r="L5529"/>
  <c r="L5528"/>
  <c r="L5527"/>
  <c r="L5526"/>
  <c r="L5525"/>
  <c r="L5524"/>
  <c r="L5523"/>
  <c r="L5522"/>
  <c r="L5521"/>
  <c r="L5520"/>
  <c r="L5519"/>
  <c r="L5518"/>
  <c r="L5517"/>
  <c r="L5516"/>
  <c r="L5515"/>
  <c r="L5514"/>
  <c r="L5513"/>
  <c r="L5512"/>
  <c r="L5511"/>
  <c r="L5510"/>
  <c r="L5509"/>
  <c r="L5508"/>
  <c r="L5507"/>
  <c r="L5506"/>
  <c r="L5505"/>
  <c r="L5504"/>
  <c r="L5503"/>
  <c r="L5502"/>
  <c r="L5501"/>
  <c r="L5500"/>
  <c r="L5499"/>
  <c r="L5498"/>
  <c r="L5497"/>
  <c r="L5496"/>
  <c r="L5495"/>
  <c r="L5494"/>
  <c r="L5493"/>
  <c r="L5492"/>
  <c r="L5491"/>
  <c r="L5490"/>
  <c r="L5489"/>
  <c r="L5488"/>
  <c r="L5487"/>
  <c r="L5486"/>
  <c r="L5485"/>
  <c r="L5484"/>
  <c r="L5483"/>
  <c r="L5482"/>
  <c r="L5481"/>
  <c r="L5480"/>
  <c r="L5479"/>
  <c r="L5478"/>
  <c r="L5477"/>
  <c r="L5476"/>
  <c r="L5475"/>
  <c r="L5474"/>
  <c r="L5473"/>
  <c r="L5472"/>
  <c r="L5471"/>
  <c r="L5470"/>
  <c r="L5469"/>
  <c r="L5468"/>
  <c r="L5467"/>
  <c r="L5466"/>
  <c r="L5465"/>
  <c r="L5464"/>
  <c r="L5463"/>
  <c r="L5462"/>
  <c r="L5461"/>
  <c r="L5460"/>
  <c r="L5459"/>
  <c r="L5458"/>
  <c r="L5457"/>
  <c r="L5456"/>
  <c r="L5455"/>
  <c r="L5454"/>
  <c r="L5453"/>
  <c r="L5452"/>
  <c r="L5451"/>
  <c r="L5450"/>
  <c r="L5449"/>
  <c r="L5448"/>
  <c r="L5447"/>
  <c r="L5446"/>
  <c r="L5445"/>
  <c r="L5444"/>
  <c r="L5443"/>
  <c r="L5442"/>
  <c r="L5441"/>
  <c r="L5440"/>
  <c r="L5439"/>
  <c r="L5438"/>
  <c r="L5437"/>
  <c r="L5436"/>
  <c r="L5435"/>
  <c r="L5434"/>
  <c r="L5433"/>
  <c r="L5432"/>
  <c r="L5431"/>
  <c r="L5430"/>
  <c r="L5429"/>
  <c r="L5428"/>
  <c r="L5427"/>
  <c r="L5426"/>
  <c r="L5425"/>
  <c r="L5424"/>
  <c r="L5423"/>
  <c r="L5422"/>
  <c r="L5421"/>
  <c r="L5420"/>
  <c r="L5419"/>
  <c r="L5418"/>
  <c r="L5417"/>
  <c r="L5416"/>
  <c r="L5415"/>
  <c r="L5414"/>
  <c r="L5413"/>
  <c r="L5412"/>
  <c r="L5411"/>
  <c r="L5410"/>
  <c r="L5409"/>
  <c r="L5408"/>
  <c r="L5407"/>
  <c r="L5406"/>
  <c r="L5405"/>
  <c r="L5404"/>
  <c r="L5403"/>
  <c r="L5402"/>
  <c r="L5401"/>
  <c r="L5400"/>
  <c r="L5399"/>
  <c r="L5398"/>
  <c r="L5397"/>
  <c r="L5396"/>
  <c r="L5395"/>
  <c r="L5394"/>
  <c r="L5393"/>
  <c r="L5392"/>
  <c r="L5391"/>
  <c r="L5390"/>
  <c r="L5389"/>
  <c r="L5388"/>
  <c r="L5387"/>
  <c r="L5386"/>
  <c r="L5385"/>
  <c r="L5384"/>
  <c r="L5383"/>
  <c r="L5382"/>
  <c r="L5381"/>
  <c r="L5380"/>
  <c r="L5379"/>
  <c r="L5378"/>
  <c r="L5377"/>
  <c r="L5376"/>
  <c r="L5375"/>
  <c r="L5374"/>
  <c r="L5373"/>
  <c r="L5372"/>
  <c r="L5371"/>
  <c r="L5370"/>
  <c r="L5369"/>
  <c r="L5368"/>
  <c r="L5367"/>
  <c r="L5366"/>
  <c r="L5365"/>
  <c r="L5364"/>
  <c r="L5363"/>
  <c r="L5362"/>
  <c r="L5361"/>
  <c r="L5360"/>
  <c r="L5359"/>
  <c r="L5358"/>
  <c r="L5357"/>
  <c r="L5356"/>
  <c r="L5355"/>
  <c r="L5354"/>
  <c r="L5353"/>
  <c r="L5352"/>
  <c r="L5351"/>
  <c r="L5350"/>
  <c r="L5349"/>
  <c r="L5348"/>
  <c r="L5347"/>
  <c r="L5346"/>
  <c r="L5345"/>
  <c r="L5344"/>
  <c r="L5343"/>
  <c r="L5342"/>
  <c r="L5341"/>
  <c r="L5340"/>
  <c r="L5339"/>
  <c r="L5338"/>
  <c r="L5337"/>
  <c r="L5336"/>
  <c r="L5335"/>
  <c r="L5334"/>
  <c r="L5333"/>
  <c r="L5332"/>
  <c r="L5331"/>
  <c r="L5330"/>
  <c r="L5329"/>
  <c r="L5328"/>
  <c r="L5327"/>
  <c r="L5326"/>
  <c r="L5325"/>
  <c r="L5324"/>
  <c r="L5323"/>
  <c r="L5322"/>
  <c r="L5321"/>
  <c r="L5320"/>
  <c r="L5319"/>
  <c r="L5318"/>
  <c r="L5317"/>
  <c r="L5316"/>
  <c r="L5315"/>
  <c r="L5314"/>
  <c r="L5313"/>
  <c r="L5312"/>
  <c r="L5311"/>
  <c r="L5310"/>
  <c r="L5309"/>
  <c r="L5308"/>
  <c r="L5307"/>
  <c r="L5306"/>
  <c r="L5305"/>
  <c r="L5304"/>
  <c r="L5303"/>
  <c r="L5302"/>
  <c r="L5301"/>
  <c r="L5300"/>
  <c r="L5299"/>
  <c r="L5298"/>
  <c r="L5297"/>
  <c r="L5296"/>
  <c r="L5295"/>
  <c r="L5294"/>
  <c r="L5293"/>
  <c r="L5292"/>
  <c r="L5291"/>
  <c r="L5290"/>
  <c r="L5289"/>
  <c r="L5288"/>
  <c r="L5287"/>
  <c r="L5286"/>
  <c r="L5285"/>
  <c r="L5284"/>
  <c r="L5283"/>
  <c r="L5282"/>
  <c r="L5281"/>
  <c r="L5280"/>
  <c r="L5279"/>
  <c r="L5278"/>
  <c r="L5277"/>
  <c r="L5276"/>
  <c r="L5275"/>
  <c r="L5274"/>
  <c r="L5273"/>
  <c r="L5272"/>
  <c r="L5271"/>
  <c r="L5270"/>
  <c r="L5269"/>
  <c r="L5268"/>
  <c r="L5267"/>
  <c r="L5266"/>
  <c r="L5265"/>
  <c r="L5264"/>
  <c r="L5263"/>
  <c r="L5262"/>
  <c r="L5261"/>
  <c r="L5260"/>
  <c r="L5259"/>
  <c r="L5258"/>
  <c r="L5257"/>
  <c r="L5256"/>
  <c r="L5255"/>
  <c r="L5254"/>
  <c r="L5253"/>
  <c r="L5252"/>
  <c r="L5251"/>
  <c r="L5250"/>
  <c r="L5249"/>
  <c r="L5248"/>
  <c r="L5247"/>
  <c r="L5246"/>
  <c r="L5245"/>
  <c r="L5244"/>
  <c r="L5243"/>
  <c r="L5242"/>
  <c r="L5241"/>
  <c r="L5240"/>
  <c r="L5239"/>
  <c r="L5238"/>
  <c r="L5237"/>
  <c r="L5236"/>
  <c r="L5235"/>
  <c r="L5234"/>
  <c r="L5233"/>
  <c r="L5232"/>
  <c r="L5231"/>
  <c r="L5230"/>
  <c r="L5229"/>
  <c r="L5228"/>
  <c r="L5227"/>
  <c r="L5226"/>
  <c r="L5225"/>
  <c r="L5224"/>
  <c r="L5223"/>
  <c r="L5222"/>
  <c r="L5221"/>
  <c r="L5220"/>
  <c r="L5219"/>
  <c r="L5218"/>
  <c r="L5217"/>
  <c r="L5216"/>
  <c r="L5215"/>
  <c r="L5214"/>
  <c r="L5213"/>
  <c r="L5212"/>
  <c r="L5211"/>
  <c r="L5210"/>
  <c r="L5209"/>
  <c r="L5208"/>
  <c r="L5207"/>
  <c r="L5206"/>
  <c r="L5205"/>
  <c r="L5204"/>
  <c r="L5203"/>
  <c r="L5202"/>
  <c r="L5201"/>
  <c r="L5200"/>
  <c r="L5199"/>
  <c r="L5198"/>
  <c r="L5197"/>
  <c r="L5196"/>
  <c r="L5195"/>
  <c r="L5194"/>
  <c r="L5193"/>
  <c r="L5192"/>
  <c r="L5191"/>
  <c r="L5190"/>
  <c r="L5189"/>
  <c r="L5188"/>
  <c r="L5187"/>
  <c r="L5186"/>
  <c r="L5185"/>
  <c r="L5184"/>
  <c r="L5183"/>
  <c r="L5182"/>
  <c r="L5181"/>
  <c r="L5180"/>
  <c r="L5179"/>
  <c r="L5178"/>
  <c r="L5177"/>
  <c r="L5176"/>
  <c r="L5175"/>
  <c r="L5174"/>
  <c r="L5173"/>
  <c r="L5172"/>
  <c r="L5171"/>
  <c r="L5170"/>
  <c r="L5169"/>
  <c r="L5168"/>
  <c r="L5167"/>
  <c r="L5166"/>
  <c r="L5165"/>
  <c r="L5164"/>
  <c r="L5163"/>
  <c r="L5162"/>
  <c r="L5161"/>
  <c r="L5160"/>
  <c r="L5159"/>
  <c r="L5158"/>
  <c r="L5157"/>
  <c r="L5156"/>
  <c r="L5155"/>
  <c r="L5154"/>
  <c r="L5153"/>
  <c r="L5152"/>
  <c r="L5151"/>
  <c r="L5150"/>
  <c r="L5149"/>
  <c r="L5148"/>
  <c r="L5147"/>
  <c r="L5146"/>
  <c r="L5145"/>
  <c r="L5144"/>
  <c r="L5143"/>
  <c r="L5142"/>
  <c r="L5141"/>
  <c r="L5140"/>
  <c r="L5139"/>
  <c r="L5138"/>
  <c r="L5137"/>
  <c r="L5136"/>
  <c r="L5135"/>
  <c r="L5134"/>
  <c r="L5133"/>
  <c r="L5132"/>
  <c r="L5131"/>
  <c r="L5130"/>
  <c r="L5129"/>
  <c r="L5128"/>
  <c r="L5127"/>
  <c r="L5126"/>
  <c r="L5125"/>
  <c r="L5124"/>
  <c r="L5123"/>
  <c r="L5122"/>
  <c r="L5121"/>
  <c r="L5120"/>
  <c r="L5119"/>
  <c r="L5118"/>
  <c r="L5117"/>
  <c r="L5116"/>
  <c r="L5115"/>
  <c r="L5114"/>
  <c r="L5113"/>
  <c r="L5112"/>
  <c r="L5111"/>
  <c r="L5110"/>
  <c r="L5109"/>
  <c r="L5108"/>
  <c r="L5107"/>
  <c r="L5106"/>
  <c r="L5105"/>
  <c r="L5104"/>
  <c r="L5103"/>
  <c r="L5102"/>
  <c r="L5101"/>
  <c r="L5100"/>
  <c r="L5099"/>
  <c r="L5098"/>
  <c r="L5097"/>
  <c r="L5096"/>
  <c r="L5095"/>
  <c r="L5094"/>
  <c r="L5093"/>
  <c r="L5092"/>
  <c r="L5091"/>
  <c r="L5090"/>
  <c r="L5089"/>
  <c r="L5088"/>
  <c r="L5087"/>
  <c r="L5086"/>
  <c r="L5085"/>
  <c r="L5084"/>
  <c r="L5083"/>
  <c r="L5082"/>
  <c r="L5081"/>
  <c r="L5080"/>
  <c r="L5079"/>
  <c r="L5078"/>
  <c r="L5077"/>
  <c r="L5076"/>
  <c r="L5075"/>
  <c r="L5074"/>
  <c r="L5073"/>
  <c r="L5072"/>
  <c r="L5071"/>
  <c r="L5070"/>
  <c r="L5069"/>
  <c r="L5068"/>
  <c r="L5067"/>
  <c r="L5066"/>
  <c r="L5065"/>
  <c r="L5064"/>
  <c r="L5063"/>
  <c r="L5062"/>
  <c r="L5061"/>
  <c r="L5060"/>
  <c r="L5059"/>
  <c r="L5058"/>
  <c r="L5057"/>
  <c r="L5056"/>
  <c r="L5055"/>
  <c r="L5054"/>
  <c r="L5053"/>
  <c r="L5052"/>
  <c r="L5051"/>
  <c r="L5050"/>
  <c r="L5049"/>
  <c r="L5048"/>
  <c r="L5047"/>
  <c r="L5046"/>
  <c r="L5045"/>
  <c r="L5044"/>
  <c r="L5043"/>
  <c r="L5042"/>
  <c r="L5041"/>
  <c r="L5040"/>
  <c r="L5039"/>
  <c r="L5038"/>
  <c r="L5037"/>
  <c r="L5036"/>
  <c r="L5035"/>
  <c r="L5034"/>
  <c r="L5033"/>
  <c r="L5032"/>
  <c r="L5031"/>
  <c r="L5030"/>
  <c r="L5029"/>
  <c r="L5028"/>
  <c r="L5027"/>
  <c r="L5026"/>
  <c r="L5025"/>
  <c r="L5024"/>
  <c r="L5023"/>
  <c r="L5022"/>
  <c r="L5021"/>
  <c r="L5020"/>
  <c r="L5019"/>
  <c r="L5018"/>
  <c r="L5017"/>
  <c r="L5016"/>
  <c r="L5015"/>
  <c r="L5014"/>
  <c r="L5013"/>
  <c r="L5012"/>
  <c r="L5011"/>
  <c r="L5010"/>
  <c r="L5009"/>
  <c r="L5008"/>
  <c r="L5007"/>
  <c r="L5006"/>
  <c r="L5005"/>
  <c r="L5004"/>
  <c r="L5003"/>
  <c r="L5002"/>
  <c r="L5001"/>
  <c r="L5000"/>
  <c r="L4999"/>
  <c r="L4998"/>
  <c r="L4997"/>
  <c r="L4996"/>
  <c r="L4995"/>
  <c r="L4994"/>
  <c r="L4993"/>
  <c r="L4992"/>
  <c r="L4991"/>
  <c r="L4990"/>
  <c r="L4989"/>
  <c r="L4988"/>
  <c r="L4987"/>
  <c r="L4986"/>
  <c r="L4985"/>
  <c r="L4984"/>
  <c r="L4983"/>
  <c r="L4982"/>
  <c r="L4981"/>
  <c r="L4980"/>
  <c r="L4979"/>
  <c r="L4978"/>
  <c r="L4977"/>
  <c r="L4976"/>
  <c r="L4975"/>
  <c r="L4974"/>
  <c r="L4973"/>
  <c r="L4972"/>
  <c r="L4971"/>
  <c r="L4970"/>
  <c r="L4969"/>
  <c r="L4968"/>
  <c r="L4967"/>
  <c r="L4966"/>
  <c r="L4965"/>
  <c r="L4964"/>
  <c r="L4963"/>
  <c r="L4962"/>
  <c r="L4961"/>
  <c r="L4960"/>
  <c r="L4959"/>
  <c r="L4958"/>
  <c r="L4957"/>
  <c r="L4956"/>
  <c r="L4955"/>
  <c r="L4954"/>
  <c r="L4953"/>
  <c r="L4952"/>
  <c r="L4951"/>
  <c r="L4950"/>
  <c r="L4949"/>
  <c r="L4948"/>
  <c r="L4947"/>
  <c r="L4946"/>
  <c r="L4945"/>
  <c r="L4944"/>
  <c r="L4943"/>
  <c r="L4942"/>
  <c r="L4941"/>
  <c r="L4940"/>
  <c r="L4939"/>
  <c r="L4938"/>
  <c r="L4937"/>
  <c r="L4936"/>
  <c r="L4935"/>
  <c r="L4934"/>
  <c r="L4933"/>
  <c r="L4932"/>
  <c r="L4931"/>
  <c r="L4930"/>
  <c r="L4929"/>
  <c r="L4928"/>
  <c r="L4927"/>
  <c r="L4926"/>
  <c r="L4925"/>
  <c r="L4924"/>
  <c r="L4923"/>
  <c r="L4922"/>
  <c r="L4921"/>
  <c r="L4920"/>
  <c r="L4919"/>
  <c r="L4918"/>
  <c r="L4917"/>
  <c r="L4916"/>
  <c r="L4915"/>
  <c r="L4914"/>
  <c r="L4913"/>
  <c r="L4912"/>
  <c r="L4911"/>
  <c r="L4910"/>
  <c r="L4909"/>
  <c r="L4908"/>
  <c r="L4907"/>
  <c r="L4906"/>
  <c r="L4905"/>
  <c r="L4904"/>
  <c r="L4903"/>
  <c r="L4902"/>
  <c r="L4901"/>
  <c r="L4900"/>
  <c r="L4899"/>
  <c r="L4898"/>
  <c r="L4897"/>
  <c r="L4896"/>
  <c r="L4895"/>
  <c r="L4894"/>
  <c r="L4893"/>
  <c r="L4892"/>
  <c r="L4891"/>
  <c r="L4890"/>
  <c r="L4889"/>
  <c r="L4888"/>
  <c r="L4887"/>
  <c r="L4886"/>
  <c r="L4885"/>
  <c r="L4884"/>
  <c r="L4883"/>
  <c r="L4882"/>
  <c r="L4881"/>
  <c r="L4880"/>
  <c r="L4879"/>
  <c r="L4878"/>
  <c r="L4877"/>
  <c r="L4876"/>
  <c r="L4875"/>
  <c r="L4874"/>
  <c r="L4873"/>
  <c r="L4872"/>
  <c r="L4871"/>
  <c r="L4870"/>
  <c r="L4869"/>
  <c r="L4868"/>
  <c r="L4867"/>
  <c r="L4866"/>
  <c r="L4865"/>
  <c r="L4864"/>
  <c r="L4863"/>
  <c r="L4862"/>
  <c r="L4861"/>
  <c r="L4860"/>
  <c r="L4859"/>
  <c r="L4858"/>
  <c r="L4857"/>
  <c r="L4856"/>
  <c r="L4855"/>
  <c r="L4854"/>
  <c r="L4853"/>
  <c r="L4852"/>
  <c r="L4851"/>
  <c r="L4850"/>
  <c r="L4849"/>
  <c r="L4848"/>
  <c r="L4847"/>
  <c r="L4846"/>
  <c r="L4845"/>
  <c r="L4844"/>
  <c r="L4843"/>
  <c r="L4842"/>
  <c r="L4841"/>
  <c r="L4840"/>
  <c r="L4839"/>
  <c r="L4838"/>
  <c r="L4837"/>
  <c r="L4836"/>
  <c r="L4835"/>
  <c r="L4834"/>
  <c r="L4833"/>
  <c r="L4832"/>
  <c r="L4831"/>
  <c r="L4830"/>
  <c r="L4829"/>
  <c r="L4828"/>
  <c r="L4827"/>
  <c r="L4826"/>
  <c r="L4825"/>
  <c r="L4824"/>
  <c r="L4823"/>
  <c r="L4822"/>
  <c r="L4821"/>
  <c r="L4820"/>
  <c r="L4819"/>
  <c r="L4818"/>
  <c r="L4817"/>
  <c r="L4816"/>
  <c r="L4815"/>
  <c r="L4814"/>
  <c r="L4813"/>
  <c r="L4812"/>
  <c r="L4811"/>
  <c r="L4810"/>
  <c r="L4809"/>
  <c r="L4808"/>
  <c r="L4807"/>
  <c r="L4806"/>
  <c r="L4805"/>
  <c r="L4804"/>
  <c r="L4803"/>
  <c r="L4802"/>
  <c r="L4801"/>
  <c r="L4800"/>
  <c r="L4799"/>
  <c r="L4798"/>
  <c r="L4797"/>
  <c r="L4796"/>
  <c r="L4795"/>
  <c r="L4794"/>
  <c r="L4793"/>
  <c r="L4792"/>
  <c r="L4791"/>
  <c r="L4790"/>
  <c r="L4789"/>
  <c r="L4788"/>
  <c r="L4787"/>
  <c r="L4786"/>
  <c r="L4785"/>
  <c r="L4784"/>
  <c r="L4783"/>
  <c r="L4782"/>
  <c r="L4781"/>
  <c r="L4780"/>
  <c r="L4779"/>
  <c r="L4778"/>
  <c r="L4777"/>
  <c r="L4776"/>
  <c r="L4775"/>
  <c r="L4774"/>
  <c r="L4773"/>
  <c r="L4772"/>
  <c r="L4771"/>
  <c r="L4770"/>
  <c r="L4769"/>
  <c r="L4768"/>
  <c r="L4767"/>
  <c r="L4766"/>
  <c r="L4765"/>
  <c r="L4764"/>
  <c r="L4763"/>
  <c r="L4762"/>
  <c r="L4761"/>
  <c r="L4760"/>
  <c r="L4759"/>
  <c r="L4758"/>
  <c r="L4757"/>
  <c r="L4756"/>
  <c r="L4755"/>
  <c r="L4754"/>
  <c r="L4753"/>
  <c r="L4752"/>
  <c r="L4751"/>
  <c r="L4750"/>
  <c r="L4749"/>
  <c r="L4748"/>
  <c r="L4747"/>
  <c r="L4746"/>
  <c r="L4745"/>
  <c r="L4744"/>
  <c r="L4743"/>
  <c r="L4742"/>
  <c r="L4741"/>
  <c r="L4740"/>
  <c r="L4739"/>
  <c r="L4738"/>
  <c r="L4737"/>
  <c r="L4736"/>
  <c r="L4735"/>
  <c r="L4734"/>
  <c r="L4733"/>
  <c r="L4732"/>
  <c r="L4731"/>
  <c r="L4730"/>
  <c r="L4729"/>
  <c r="L4728"/>
  <c r="L4727"/>
  <c r="L4726"/>
  <c r="L4725"/>
  <c r="L4724"/>
  <c r="L4723"/>
  <c r="L4722"/>
  <c r="L4721"/>
  <c r="L4720"/>
  <c r="L4719"/>
  <c r="L4718"/>
  <c r="L4717"/>
  <c r="L4716"/>
  <c r="L4715"/>
  <c r="L4714"/>
  <c r="L4713"/>
  <c r="L4712"/>
  <c r="L4711"/>
  <c r="L4710"/>
  <c r="L4709"/>
  <c r="L4708"/>
  <c r="L4707"/>
  <c r="L4706"/>
  <c r="L4705"/>
  <c r="L4704"/>
  <c r="L4703"/>
  <c r="L4702"/>
  <c r="L4701"/>
  <c r="L4700"/>
  <c r="L4699"/>
  <c r="L4698"/>
  <c r="L4697"/>
  <c r="L4696"/>
  <c r="L4695"/>
  <c r="L4694"/>
  <c r="L4693"/>
  <c r="L4692"/>
  <c r="L4691"/>
  <c r="L4690"/>
  <c r="L4689"/>
  <c r="L4688"/>
  <c r="L4687"/>
  <c r="L4686"/>
  <c r="L4685"/>
  <c r="L4684"/>
  <c r="L4683"/>
  <c r="L4682"/>
  <c r="L4681"/>
  <c r="L4680"/>
  <c r="L4679"/>
  <c r="L4678"/>
  <c r="L4677"/>
  <c r="L4676"/>
  <c r="L4675"/>
  <c r="L4674"/>
  <c r="L4673"/>
  <c r="L4672"/>
  <c r="L4671"/>
  <c r="L4670"/>
  <c r="L4669"/>
  <c r="L4668"/>
  <c r="L4667"/>
  <c r="L4666"/>
  <c r="L4665"/>
  <c r="L4664"/>
  <c r="L4663"/>
  <c r="L4662"/>
  <c r="L4661"/>
  <c r="L4660"/>
  <c r="L4659"/>
  <c r="L4658"/>
  <c r="L4657"/>
  <c r="L4656"/>
  <c r="L4655"/>
  <c r="L4654"/>
  <c r="L4653"/>
  <c r="L4652"/>
  <c r="L4651"/>
  <c r="L4650"/>
  <c r="L4649"/>
  <c r="L4648"/>
  <c r="L4647"/>
  <c r="L4646"/>
  <c r="L4645"/>
  <c r="L4644"/>
  <c r="L4643"/>
  <c r="L4642"/>
  <c r="L4641"/>
  <c r="L4640"/>
  <c r="L4639"/>
  <c r="L4638"/>
  <c r="L4637"/>
  <c r="L4636"/>
  <c r="L4635"/>
  <c r="L4634"/>
  <c r="L4633"/>
  <c r="L4632"/>
  <c r="L4631"/>
  <c r="L4630"/>
  <c r="L4629"/>
  <c r="L4628"/>
  <c r="L4627"/>
  <c r="L4626"/>
  <c r="L4625"/>
  <c r="L4624"/>
  <c r="L4623"/>
  <c r="L4622"/>
  <c r="L4621"/>
  <c r="L4620"/>
  <c r="L4619"/>
  <c r="L4618"/>
  <c r="L4617"/>
  <c r="L4616"/>
  <c r="L4615"/>
  <c r="L4614"/>
  <c r="L4613"/>
  <c r="L4612"/>
  <c r="L4611"/>
  <c r="L4610"/>
  <c r="L4609"/>
  <c r="L4608"/>
  <c r="L4607"/>
  <c r="L4606"/>
  <c r="L4605"/>
  <c r="L4604"/>
  <c r="L4603"/>
  <c r="L4602"/>
  <c r="L4601"/>
  <c r="L4600"/>
  <c r="L4599"/>
  <c r="L4598"/>
  <c r="L4597"/>
  <c r="L4596"/>
  <c r="L4595"/>
  <c r="L4594"/>
  <c r="L4593"/>
  <c r="L4592"/>
  <c r="L4591"/>
  <c r="L4590"/>
  <c r="L4589"/>
  <c r="L4588"/>
  <c r="L4587"/>
  <c r="L4586"/>
  <c r="L4585"/>
  <c r="L4584"/>
  <c r="L4583"/>
  <c r="L4582"/>
  <c r="L4581"/>
  <c r="L4580"/>
  <c r="L4579"/>
  <c r="L4578"/>
  <c r="L4577"/>
  <c r="L4576"/>
  <c r="L4575"/>
  <c r="L4574"/>
  <c r="L4573"/>
  <c r="L4572"/>
  <c r="L4571"/>
  <c r="L4570"/>
  <c r="L4569"/>
  <c r="L4568"/>
  <c r="L4567"/>
  <c r="L4566"/>
  <c r="L4565"/>
  <c r="L4564"/>
  <c r="L4563"/>
  <c r="L4562"/>
  <c r="L4561"/>
  <c r="L4560"/>
  <c r="L4559"/>
  <c r="L4558"/>
  <c r="L4557"/>
  <c r="L4556"/>
  <c r="L4555"/>
  <c r="L4554"/>
  <c r="L4553"/>
  <c r="L4552"/>
  <c r="L4551"/>
  <c r="L4550"/>
  <c r="L4549"/>
  <c r="L4548"/>
  <c r="L4547"/>
  <c r="L4546"/>
  <c r="L4545"/>
  <c r="L4544"/>
  <c r="L4543"/>
  <c r="L4542"/>
  <c r="L4541"/>
  <c r="L4540"/>
  <c r="L4539"/>
  <c r="L4538"/>
  <c r="L4537"/>
  <c r="L4536"/>
  <c r="L4535"/>
  <c r="L4534"/>
  <c r="L4533"/>
  <c r="L4532"/>
  <c r="L4531"/>
  <c r="L4530"/>
  <c r="L4529"/>
  <c r="L4528"/>
  <c r="L4527"/>
  <c r="L4526"/>
  <c r="L4525"/>
  <c r="L4524"/>
  <c r="L4523"/>
  <c r="L4522"/>
  <c r="L4521"/>
  <c r="L4520"/>
  <c r="L4519"/>
  <c r="L4518"/>
  <c r="L4517"/>
  <c r="L4516"/>
  <c r="L4515"/>
  <c r="L4514"/>
  <c r="L4513"/>
  <c r="L4512"/>
  <c r="L4511"/>
  <c r="L4510"/>
  <c r="L4509"/>
  <c r="L4508"/>
  <c r="L4507"/>
  <c r="L4506"/>
  <c r="L4505"/>
  <c r="L4504"/>
  <c r="L4503"/>
  <c r="L4502"/>
  <c r="L4501"/>
  <c r="L4500"/>
  <c r="L4499"/>
  <c r="L4498"/>
  <c r="L4497"/>
  <c r="L4496"/>
  <c r="L4495"/>
  <c r="L4494"/>
  <c r="L4493"/>
  <c r="L4492"/>
  <c r="L4491"/>
  <c r="L4490"/>
  <c r="L4489"/>
  <c r="L4488"/>
  <c r="L4487"/>
  <c r="L4486"/>
  <c r="L4485"/>
  <c r="L4484"/>
  <c r="L4483"/>
  <c r="L4482"/>
  <c r="L4481"/>
  <c r="L4480"/>
  <c r="L4479"/>
  <c r="L4478"/>
  <c r="L4477"/>
  <c r="L4476"/>
  <c r="L4475"/>
  <c r="L4474"/>
  <c r="L4473"/>
  <c r="L4472"/>
  <c r="L4471"/>
  <c r="L4470"/>
  <c r="L4469"/>
  <c r="L4468"/>
  <c r="L4467"/>
  <c r="L4466"/>
  <c r="L4465"/>
  <c r="L4464"/>
  <c r="L4463"/>
  <c r="L4462"/>
  <c r="L4461"/>
  <c r="L4460"/>
  <c r="L4459"/>
  <c r="L4458"/>
  <c r="L4457"/>
  <c r="L4456"/>
  <c r="L4455"/>
  <c r="L4454"/>
  <c r="L4453"/>
  <c r="L4452"/>
  <c r="L4451"/>
  <c r="L4450"/>
  <c r="L4449"/>
  <c r="L4448"/>
  <c r="L4447"/>
  <c r="L4446"/>
  <c r="L4445"/>
  <c r="L4444"/>
  <c r="L4443"/>
  <c r="L4442"/>
  <c r="L4441"/>
  <c r="L4440"/>
  <c r="L4439"/>
  <c r="L4438"/>
  <c r="L4437"/>
  <c r="L4436"/>
  <c r="L4435"/>
  <c r="L4434"/>
  <c r="L4433"/>
  <c r="L4432"/>
  <c r="L4431"/>
  <c r="L4430"/>
  <c r="L4429"/>
  <c r="L4428"/>
  <c r="L4427"/>
  <c r="L4426"/>
  <c r="L4425"/>
  <c r="L4424"/>
  <c r="L4423"/>
  <c r="L4422"/>
  <c r="L4421"/>
  <c r="L4420"/>
  <c r="L4419"/>
  <c r="L4418"/>
  <c r="L4417"/>
  <c r="L4416"/>
  <c r="L4415"/>
  <c r="L4414"/>
  <c r="L4413"/>
  <c r="L4412"/>
  <c r="L4411"/>
  <c r="L4410"/>
  <c r="L4409"/>
  <c r="L4408"/>
  <c r="L4407"/>
  <c r="L4406"/>
  <c r="L4405"/>
  <c r="L4404"/>
  <c r="L4403"/>
  <c r="L4402"/>
  <c r="L4401"/>
  <c r="L4400"/>
  <c r="L4399"/>
  <c r="L4398"/>
  <c r="L4397"/>
  <c r="L4396"/>
  <c r="L4395"/>
  <c r="L4394"/>
  <c r="L4393"/>
  <c r="L4392"/>
  <c r="L4391"/>
  <c r="L4390"/>
  <c r="L4389"/>
  <c r="L4388"/>
  <c r="L4387"/>
  <c r="L4386"/>
  <c r="L4385"/>
  <c r="L4384"/>
  <c r="L4383"/>
  <c r="L4382"/>
  <c r="L4381"/>
  <c r="L4380"/>
  <c r="L4379"/>
  <c r="L4378"/>
  <c r="L4377"/>
  <c r="L4376"/>
  <c r="L4375"/>
  <c r="L4374"/>
  <c r="L4373"/>
  <c r="L4372"/>
  <c r="L4371"/>
  <c r="L4370"/>
  <c r="L4369"/>
  <c r="L4368"/>
  <c r="L4367"/>
  <c r="L4366"/>
  <c r="L4365"/>
  <c r="L4364"/>
  <c r="L4363"/>
  <c r="L4362"/>
  <c r="L4361"/>
  <c r="L4360"/>
  <c r="L4359"/>
  <c r="L4358"/>
  <c r="L4357"/>
  <c r="L4356"/>
  <c r="L4355"/>
  <c r="L4354"/>
  <c r="L4353"/>
  <c r="L4352"/>
  <c r="L4351"/>
  <c r="L4350"/>
  <c r="L4349"/>
  <c r="L4348"/>
  <c r="L4347"/>
  <c r="L4346"/>
  <c r="L4345"/>
  <c r="L4344"/>
  <c r="L4343"/>
  <c r="L4342"/>
  <c r="L4341"/>
  <c r="L4340"/>
  <c r="L4339"/>
  <c r="L4338"/>
  <c r="L4337"/>
  <c r="L4336"/>
  <c r="L4335"/>
  <c r="L4334"/>
  <c r="L4333"/>
  <c r="L4332"/>
  <c r="L4331"/>
  <c r="L4330"/>
  <c r="L4329"/>
  <c r="L4328"/>
  <c r="L4327"/>
  <c r="L4326"/>
  <c r="L4325"/>
  <c r="L4324"/>
  <c r="L4323"/>
  <c r="L4322"/>
  <c r="L4321"/>
  <c r="L4320"/>
  <c r="L4319"/>
  <c r="L4318"/>
  <c r="L4317"/>
  <c r="L4316"/>
  <c r="L4315"/>
  <c r="L4314"/>
  <c r="L4313"/>
  <c r="L4312"/>
  <c r="L4311"/>
  <c r="L4310"/>
  <c r="L4309"/>
  <c r="L4308"/>
  <c r="L4307"/>
  <c r="L4306"/>
  <c r="L4305"/>
  <c r="L4304"/>
  <c r="L4303"/>
  <c r="L4302"/>
  <c r="L4301"/>
  <c r="L4300"/>
  <c r="L4299"/>
  <c r="L4298"/>
  <c r="L4297"/>
  <c r="L4296"/>
  <c r="L4295"/>
  <c r="L4294"/>
  <c r="L4293"/>
  <c r="L4292"/>
  <c r="L4291"/>
  <c r="L4290"/>
  <c r="L4289"/>
  <c r="L4288"/>
  <c r="L4287"/>
  <c r="L4286"/>
  <c r="L4285"/>
  <c r="L4284"/>
  <c r="L4283"/>
  <c r="L4282"/>
  <c r="L4281"/>
  <c r="L4280"/>
  <c r="L4279"/>
  <c r="L4278"/>
  <c r="L4277"/>
  <c r="L4276"/>
  <c r="L4275"/>
  <c r="L4274"/>
  <c r="L4273"/>
  <c r="L4272"/>
  <c r="L4271"/>
  <c r="L4270"/>
  <c r="L4269"/>
  <c r="L4268"/>
  <c r="L4267"/>
  <c r="L4266"/>
  <c r="L4265"/>
  <c r="L4264"/>
  <c r="L4263"/>
  <c r="L4262"/>
  <c r="L4261"/>
  <c r="L4260"/>
  <c r="L4259"/>
  <c r="L4258"/>
  <c r="L4257"/>
  <c r="L4256"/>
  <c r="L4255"/>
  <c r="L4254"/>
  <c r="L4253"/>
  <c r="L4252"/>
  <c r="L4251"/>
  <c r="L4250"/>
  <c r="L4249"/>
  <c r="L4248"/>
  <c r="L4247"/>
  <c r="L4246"/>
  <c r="L4245"/>
  <c r="L4244"/>
  <c r="L4243"/>
  <c r="L4242"/>
  <c r="L4241"/>
  <c r="L4240"/>
  <c r="L4239"/>
  <c r="L4238"/>
  <c r="L4237"/>
  <c r="L4236"/>
  <c r="L4235"/>
  <c r="L4234"/>
  <c r="L4233"/>
  <c r="L4232"/>
  <c r="L4231"/>
  <c r="L4230"/>
  <c r="L4229"/>
  <c r="L4228"/>
  <c r="L4227"/>
  <c r="L4226"/>
  <c r="L4225"/>
  <c r="L4224"/>
  <c r="L4223"/>
  <c r="L4222"/>
  <c r="L4221"/>
  <c r="L4220"/>
  <c r="L4219"/>
  <c r="L4218"/>
  <c r="L4217"/>
  <c r="L4216"/>
  <c r="L4215"/>
  <c r="L4214"/>
  <c r="L4213"/>
  <c r="L4212"/>
  <c r="L4211"/>
  <c r="L4210"/>
  <c r="L4209"/>
  <c r="L4208"/>
  <c r="L4207"/>
  <c r="L4206"/>
  <c r="L4205"/>
  <c r="L4204"/>
  <c r="L4203"/>
  <c r="L4202"/>
  <c r="L4201"/>
  <c r="L4200"/>
  <c r="L4199"/>
  <c r="L4198"/>
  <c r="L4197"/>
  <c r="L4196"/>
  <c r="L4195"/>
  <c r="L4194"/>
  <c r="L4193"/>
  <c r="L4192"/>
  <c r="L4191"/>
  <c r="L4190"/>
  <c r="L4189"/>
  <c r="L4188"/>
  <c r="L4187"/>
  <c r="L4186"/>
  <c r="L4185"/>
  <c r="L4184"/>
  <c r="L4183"/>
  <c r="L4182"/>
  <c r="L4181"/>
  <c r="L4180"/>
  <c r="L4179"/>
  <c r="L4178"/>
  <c r="L4177"/>
  <c r="L4176"/>
  <c r="L4175"/>
  <c r="L4174"/>
  <c r="L4173"/>
  <c r="L4172"/>
  <c r="L4171"/>
  <c r="L4170"/>
  <c r="L4169"/>
  <c r="L4168"/>
  <c r="L4167"/>
  <c r="L4166"/>
  <c r="L4165"/>
  <c r="L4164"/>
  <c r="L4163"/>
  <c r="L4162"/>
  <c r="L4161"/>
  <c r="L4160"/>
  <c r="L4159"/>
  <c r="L4158"/>
  <c r="L4157"/>
  <c r="L4156"/>
  <c r="L4155"/>
  <c r="L4154"/>
  <c r="L4153"/>
  <c r="L4152"/>
  <c r="L4151"/>
  <c r="L4150"/>
  <c r="L4149"/>
  <c r="L4148"/>
  <c r="L4147"/>
  <c r="L4146"/>
  <c r="L4145"/>
  <c r="L4144"/>
  <c r="L4143"/>
  <c r="L4142"/>
  <c r="L4141"/>
  <c r="L4140"/>
  <c r="L4139"/>
  <c r="L4138"/>
  <c r="L4137"/>
  <c r="L4136"/>
  <c r="L4135"/>
  <c r="L4134"/>
  <c r="L4133"/>
  <c r="L4132"/>
  <c r="L4131"/>
  <c r="L4130"/>
  <c r="L4129"/>
  <c r="L4128"/>
  <c r="L4127"/>
  <c r="L4126"/>
  <c r="L4125"/>
  <c r="L4124"/>
  <c r="L4123"/>
  <c r="L4122"/>
  <c r="L4121"/>
  <c r="L4120"/>
  <c r="L4119"/>
  <c r="L4118"/>
  <c r="L4117"/>
  <c r="L4116"/>
  <c r="L4115"/>
  <c r="L4114"/>
  <c r="L4113"/>
  <c r="L4112"/>
  <c r="L4111"/>
  <c r="L4110"/>
  <c r="L4109"/>
  <c r="L4108"/>
  <c r="L4107"/>
  <c r="L4106"/>
  <c r="L4105"/>
  <c r="L4104"/>
  <c r="L4103"/>
  <c r="L4102"/>
  <c r="L4101"/>
  <c r="L4100"/>
  <c r="L4099"/>
  <c r="L4098"/>
  <c r="L4097"/>
  <c r="L4096"/>
  <c r="L4095"/>
  <c r="L4094"/>
  <c r="L4093"/>
  <c r="L4092"/>
  <c r="L4091"/>
  <c r="L4090"/>
  <c r="L4089"/>
  <c r="L4088"/>
  <c r="L4087"/>
  <c r="L4086"/>
  <c r="L4085"/>
  <c r="L4084"/>
  <c r="L4083"/>
  <c r="L4082"/>
  <c r="L4081"/>
  <c r="L4080"/>
  <c r="L4079"/>
  <c r="L4078"/>
  <c r="L4077"/>
  <c r="L4076"/>
  <c r="L4075"/>
  <c r="L4074"/>
  <c r="L4073"/>
  <c r="L4072"/>
  <c r="L4071"/>
  <c r="L4070"/>
  <c r="L4069"/>
  <c r="L4068"/>
  <c r="L4067"/>
  <c r="L4066"/>
  <c r="L4065"/>
  <c r="L4064"/>
  <c r="L4063"/>
  <c r="L4062"/>
  <c r="L4061"/>
  <c r="L4060"/>
  <c r="L4059"/>
  <c r="L4058"/>
  <c r="L4057"/>
  <c r="L4056"/>
  <c r="L4055"/>
  <c r="L4054"/>
  <c r="L4053"/>
  <c r="L4052"/>
  <c r="L4051"/>
  <c r="L4050"/>
  <c r="L4049"/>
  <c r="L4048"/>
  <c r="L4047"/>
  <c r="L4046"/>
  <c r="L4045"/>
  <c r="L4044"/>
  <c r="L4043"/>
  <c r="L4042"/>
  <c r="L4041"/>
  <c r="L4040"/>
  <c r="L4039"/>
  <c r="L4038"/>
  <c r="L4037"/>
  <c r="L4036"/>
  <c r="L4035"/>
  <c r="L4034"/>
  <c r="L4033"/>
  <c r="L4032"/>
  <c r="L4031"/>
  <c r="L4030"/>
  <c r="L4029"/>
  <c r="L4028"/>
  <c r="L4027"/>
  <c r="L4026"/>
  <c r="L4025"/>
  <c r="L4024"/>
  <c r="L4023"/>
  <c r="L4022"/>
  <c r="L4021"/>
  <c r="L4020"/>
  <c r="L4019"/>
  <c r="L4018"/>
  <c r="L4017"/>
  <c r="L4016"/>
  <c r="L4015"/>
  <c r="L4014"/>
  <c r="L4013"/>
  <c r="L4012"/>
  <c r="L4011"/>
  <c r="L4010"/>
  <c r="L4009"/>
  <c r="L4008"/>
  <c r="L4007"/>
  <c r="L4006"/>
  <c r="L4005"/>
  <c r="L4004"/>
  <c r="L4003"/>
  <c r="L4002"/>
  <c r="L4001"/>
  <c r="L4000"/>
  <c r="L3999"/>
  <c r="L3998"/>
  <c r="L3997"/>
  <c r="L3996"/>
  <c r="L3995"/>
  <c r="L3994"/>
  <c r="L3993"/>
  <c r="L3992"/>
  <c r="L3991"/>
  <c r="L3990"/>
  <c r="L3989"/>
  <c r="L3988"/>
  <c r="L3987"/>
  <c r="L3986"/>
  <c r="L3985"/>
  <c r="L3984"/>
  <c r="L3983"/>
  <c r="L3982"/>
  <c r="L3981"/>
  <c r="L3980"/>
  <c r="L3979"/>
  <c r="L3978"/>
  <c r="L3977"/>
  <c r="L3976"/>
  <c r="L3975"/>
  <c r="L3974"/>
  <c r="L3973"/>
  <c r="L3972"/>
  <c r="L3971"/>
  <c r="L3970"/>
  <c r="L3969"/>
  <c r="L3968"/>
  <c r="L3967"/>
  <c r="L3966"/>
  <c r="L3965"/>
  <c r="L3964"/>
  <c r="L3963"/>
  <c r="L3962"/>
  <c r="L3961"/>
  <c r="L3960"/>
  <c r="L3959"/>
  <c r="L3958"/>
  <c r="L3957"/>
  <c r="L3956"/>
  <c r="L3955"/>
  <c r="L3954"/>
  <c r="L3953"/>
  <c r="L3952"/>
  <c r="L3951"/>
  <c r="L3950"/>
  <c r="L3949"/>
  <c r="L3948"/>
  <c r="L3947"/>
  <c r="L3946"/>
  <c r="L3945"/>
  <c r="L3944"/>
  <c r="L3943"/>
  <c r="L3942"/>
  <c r="L3941"/>
  <c r="L3940"/>
  <c r="L3939"/>
  <c r="L3938"/>
  <c r="L3937"/>
  <c r="L3936"/>
  <c r="L3935"/>
  <c r="L3934"/>
  <c r="L3933"/>
  <c r="L3932"/>
  <c r="L3931"/>
  <c r="L3930"/>
  <c r="L3929"/>
  <c r="L3928"/>
  <c r="L3927"/>
  <c r="L3926"/>
  <c r="L3925"/>
  <c r="L3924"/>
  <c r="L3923"/>
  <c r="L3922"/>
  <c r="L3921"/>
  <c r="L3920"/>
  <c r="L3919"/>
  <c r="L3918"/>
  <c r="L3917"/>
  <c r="L3916"/>
  <c r="L3915"/>
  <c r="L3914"/>
  <c r="L3913"/>
  <c r="L3912"/>
  <c r="L3911"/>
  <c r="L3910"/>
  <c r="L3909"/>
  <c r="L3908"/>
  <c r="L3907"/>
  <c r="L3906"/>
  <c r="L3905"/>
  <c r="L3904"/>
  <c r="L3903"/>
  <c r="L3902"/>
  <c r="L3901"/>
  <c r="L3900"/>
  <c r="L3899"/>
  <c r="L3898"/>
  <c r="L3897"/>
  <c r="L3896"/>
  <c r="L3895"/>
  <c r="L3894"/>
  <c r="L3893"/>
  <c r="L3892"/>
  <c r="L3891"/>
  <c r="L3890"/>
  <c r="L3889"/>
  <c r="L3888"/>
  <c r="L3887"/>
  <c r="L3886"/>
  <c r="L3885"/>
  <c r="L3884"/>
  <c r="L3883"/>
  <c r="L3882"/>
  <c r="L3881"/>
  <c r="L3880"/>
  <c r="L3879"/>
  <c r="L3878"/>
  <c r="L3877"/>
  <c r="L3876"/>
  <c r="L3875"/>
  <c r="L3874"/>
  <c r="L3873"/>
  <c r="L3872"/>
  <c r="L3871"/>
  <c r="L3870"/>
  <c r="L3869"/>
  <c r="L3868"/>
  <c r="L3867"/>
  <c r="L3866"/>
  <c r="L3865"/>
  <c r="L3864"/>
  <c r="L3863"/>
  <c r="L3862"/>
  <c r="L3861"/>
  <c r="L3860"/>
  <c r="L3859"/>
  <c r="L3858"/>
  <c r="L3857"/>
  <c r="L3856"/>
  <c r="L3855"/>
  <c r="L3854"/>
  <c r="L3853"/>
  <c r="L3852"/>
  <c r="L3851"/>
  <c r="L3850"/>
  <c r="L3849"/>
  <c r="L3848"/>
  <c r="L3847"/>
  <c r="L3846"/>
  <c r="L3845"/>
  <c r="L3844"/>
  <c r="L3843"/>
  <c r="L3842"/>
  <c r="L3841"/>
  <c r="L3840"/>
  <c r="L3839"/>
  <c r="L3838"/>
  <c r="L3837"/>
  <c r="L3836"/>
  <c r="L3835"/>
  <c r="L3834"/>
  <c r="L3833"/>
  <c r="L3832"/>
  <c r="L3831"/>
  <c r="L3830"/>
  <c r="L3829"/>
  <c r="L3828"/>
  <c r="L3827"/>
  <c r="L3826"/>
  <c r="L3825"/>
  <c r="L3824"/>
  <c r="L3823"/>
  <c r="L3822"/>
  <c r="L3821"/>
  <c r="L3820"/>
  <c r="L3819"/>
  <c r="L3818"/>
  <c r="L3817"/>
  <c r="L3816"/>
  <c r="L3815"/>
  <c r="L3814"/>
  <c r="L3813"/>
  <c r="L3812"/>
  <c r="L3811"/>
  <c r="L3810"/>
  <c r="L3809"/>
  <c r="L3808"/>
  <c r="L3807"/>
  <c r="L3806"/>
  <c r="L3805"/>
  <c r="L3804"/>
  <c r="L3803"/>
  <c r="L3802"/>
  <c r="L3801"/>
  <c r="L3800"/>
  <c r="L3799"/>
  <c r="L3798"/>
  <c r="L3797"/>
  <c r="L3796"/>
  <c r="L3795"/>
  <c r="L3794"/>
  <c r="L3793"/>
  <c r="L3792"/>
  <c r="L3791"/>
  <c r="L3790"/>
  <c r="L3789"/>
  <c r="L3788"/>
  <c r="L3787"/>
  <c r="L3786"/>
  <c r="L3785"/>
  <c r="L3784"/>
  <c r="L3783"/>
  <c r="L3782"/>
  <c r="L3781"/>
  <c r="L3780"/>
  <c r="L3779"/>
  <c r="L3778"/>
  <c r="L3777"/>
  <c r="L3776"/>
  <c r="L3775"/>
  <c r="L3774"/>
  <c r="L3773"/>
  <c r="L3772"/>
  <c r="L3771"/>
  <c r="L3770"/>
  <c r="L3769"/>
  <c r="L3768"/>
  <c r="L3767"/>
  <c r="L3766"/>
  <c r="L3765"/>
  <c r="L3764"/>
  <c r="L3763"/>
  <c r="L3762"/>
  <c r="L3761"/>
  <c r="L3760"/>
  <c r="L3759"/>
  <c r="L3758"/>
  <c r="L3757"/>
  <c r="L3756"/>
  <c r="L3755"/>
  <c r="L3754"/>
  <c r="L3753"/>
  <c r="L3752"/>
  <c r="L3751"/>
  <c r="L3750"/>
  <c r="L3749"/>
  <c r="L3748"/>
  <c r="L3747"/>
  <c r="L3746"/>
  <c r="L3745"/>
  <c r="L3744"/>
  <c r="L3743"/>
  <c r="L3742"/>
  <c r="L3741"/>
  <c r="L3740"/>
  <c r="L3739"/>
  <c r="L3738"/>
  <c r="L3737"/>
  <c r="L3736"/>
  <c r="L3735"/>
  <c r="L3734"/>
  <c r="L3733"/>
  <c r="L3732"/>
  <c r="L3731"/>
  <c r="L3730"/>
  <c r="L3729"/>
  <c r="L3728"/>
  <c r="L3727"/>
  <c r="L3726"/>
  <c r="L3725"/>
  <c r="L3724"/>
  <c r="L3723"/>
  <c r="L3722"/>
  <c r="L3721"/>
  <c r="L3720"/>
  <c r="L3719"/>
  <c r="L3718"/>
  <c r="L3717"/>
  <c r="L3716"/>
  <c r="L3715"/>
  <c r="L3714"/>
  <c r="L3713"/>
  <c r="L3712"/>
  <c r="L3711"/>
  <c r="L3710"/>
  <c r="L3709"/>
  <c r="L3708"/>
  <c r="L3707"/>
  <c r="L3706"/>
  <c r="L3705"/>
  <c r="L3704"/>
  <c r="L3703"/>
  <c r="L3702"/>
  <c r="L3701"/>
  <c r="L3700"/>
  <c r="L3699"/>
  <c r="L3698"/>
  <c r="L3697"/>
  <c r="L3696"/>
  <c r="L3695"/>
  <c r="L3694"/>
  <c r="L3693"/>
  <c r="L3692"/>
  <c r="L3691"/>
  <c r="L3690"/>
  <c r="L3689"/>
  <c r="L3688"/>
  <c r="L3687"/>
  <c r="L3686"/>
  <c r="L3685"/>
  <c r="L3684"/>
  <c r="L3683"/>
  <c r="L3682"/>
  <c r="L3681"/>
  <c r="L3680"/>
  <c r="L3679"/>
  <c r="L3678"/>
  <c r="L3677"/>
  <c r="L3676"/>
  <c r="L3675"/>
  <c r="L3674"/>
  <c r="L3673"/>
  <c r="L3672"/>
  <c r="L3671"/>
  <c r="L3670"/>
  <c r="L3669"/>
  <c r="L3668"/>
  <c r="L3667"/>
  <c r="L3666"/>
  <c r="L3665"/>
  <c r="L3664"/>
  <c r="L3663"/>
  <c r="L3662"/>
  <c r="L3661"/>
  <c r="L3660"/>
  <c r="L3659"/>
  <c r="L3658"/>
  <c r="L3657"/>
  <c r="L3656"/>
  <c r="L3655"/>
  <c r="L3654"/>
  <c r="L3653"/>
  <c r="L3652"/>
  <c r="L3651"/>
  <c r="L3650"/>
  <c r="L3649"/>
  <c r="L3648"/>
  <c r="L3647"/>
  <c r="L3646"/>
  <c r="L3645"/>
  <c r="L3644"/>
  <c r="L3643"/>
  <c r="L3642"/>
  <c r="L3641"/>
  <c r="L3640"/>
  <c r="L3639"/>
  <c r="L3638"/>
  <c r="L3637"/>
  <c r="L3636"/>
  <c r="L3635"/>
  <c r="L3634"/>
  <c r="L3633"/>
  <c r="L3632"/>
  <c r="L3631"/>
  <c r="L3630"/>
  <c r="L3629"/>
  <c r="L3628"/>
  <c r="L3627"/>
  <c r="L3626"/>
  <c r="L3625"/>
  <c r="L3624"/>
  <c r="L3623"/>
  <c r="L3622"/>
  <c r="L3621"/>
  <c r="L3620"/>
  <c r="L3619"/>
  <c r="L3618"/>
  <c r="L3617"/>
  <c r="L3616"/>
  <c r="L3615"/>
  <c r="L3614"/>
  <c r="L3613"/>
  <c r="L3612"/>
  <c r="L3611"/>
  <c r="L3610"/>
  <c r="L3609"/>
  <c r="L3608"/>
  <c r="L3607"/>
  <c r="L3606"/>
  <c r="L3605"/>
  <c r="L3604"/>
  <c r="L3603"/>
  <c r="L3602"/>
  <c r="L3601"/>
  <c r="L3600"/>
  <c r="L3599"/>
  <c r="L3598"/>
  <c r="L3597"/>
  <c r="L3596"/>
  <c r="L3595"/>
  <c r="L3594"/>
  <c r="L3593"/>
  <c r="L3592"/>
  <c r="L3591"/>
  <c r="L3590"/>
  <c r="L3589"/>
  <c r="L3588"/>
  <c r="L3587"/>
  <c r="L3586"/>
  <c r="L3585"/>
  <c r="L3584"/>
  <c r="L3583"/>
  <c r="L3582"/>
  <c r="L3581"/>
  <c r="L3580"/>
  <c r="L3579"/>
  <c r="L3578"/>
  <c r="L3577"/>
  <c r="L3576"/>
  <c r="L3575"/>
  <c r="L3574"/>
  <c r="L3573"/>
  <c r="L3572"/>
  <c r="L3571"/>
  <c r="L3570"/>
  <c r="L3569"/>
  <c r="L3568"/>
  <c r="L3567"/>
  <c r="L3566"/>
  <c r="L3565"/>
  <c r="L3564"/>
  <c r="L3563"/>
  <c r="L3562"/>
  <c r="L3561"/>
  <c r="L3560"/>
  <c r="L3559"/>
  <c r="L3558"/>
  <c r="L3557"/>
  <c r="L3556"/>
  <c r="L3555"/>
  <c r="L3554"/>
  <c r="L3553"/>
  <c r="L3552"/>
  <c r="L3551"/>
  <c r="L3550"/>
  <c r="L3549"/>
  <c r="L3548"/>
  <c r="L3547"/>
  <c r="L3546"/>
  <c r="L3545"/>
  <c r="L3544"/>
  <c r="L3543"/>
  <c r="L3542"/>
  <c r="L3541"/>
  <c r="L3540"/>
  <c r="L3539"/>
  <c r="L3538"/>
  <c r="L3537"/>
  <c r="L3536"/>
  <c r="L3535"/>
  <c r="L3534"/>
  <c r="L3533"/>
  <c r="L3532"/>
  <c r="L3531"/>
  <c r="L3530"/>
  <c r="L3529"/>
  <c r="L3528"/>
  <c r="L3527"/>
  <c r="L3526"/>
  <c r="L3525"/>
  <c r="L3524"/>
  <c r="L3523"/>
  <c r="L3522"/>
  <c r="L3521"/>
  <c r="L3520"/>
  <c r="L3519"/>
  <c r="L3518"/>
  <c r="L3517"/>
  <c r="L3516"/>
  <c r="L3515"/>
  <c r="L3514"/>
  <c r="L3513"/>
  <c r="L3512"/>
  <c r="L3511"/>
  <c r="L3510"/>
  <c r="L3509"/>
  <c r="L3508"/>
  <c r="L3507"/>
  <c r="L3506"/>
  <c r="L3505"/>
  <c r="L3504"/>
  <c r="L3503"/>
  <c r="L3502"/>
  <c r="L3501"/>
  <c r="L3500"/>
  <c r="L3499"/>
  <c r="L3498"/>
  <c r="L3497"/>
  <c r="L3496"/>
  <c r="L3495"/>
  <c r="L3494"/>
  <c r="L3493"/>
  <c r="L3492"/>
  <c r="L3491"/>
  <c r="L3490"/>
  <c r="L3489"/>
  <c r="L3488"/>
  <c r="L3487"/>
  <c r="L3486"/>
  <c r="L3485"/>
  <c r="L3484"/>
  <c r="L3483"/>
  <c r="L3482"/>
  <c r="L3481"/>
  <c r="L3480"/>
  <c r="L3479"/>
  <c r="L3478"/>
  <c r="L3477"/>
  <c r="L3476"/>
  <c r="L3475"/>
  <c r="L3474"/>
  <c r="L3473"/>
  <c r="L3472"/>
  <c r="L3471"/>
  <c r="L3470"/>
  <c r="L3469"/>
  <c r="L3468"/>
  <c r="L3467"/>
  <c r="L3466"/>
  <c r="L3465"/>
  <c r="L3464"/>
  <c r="L3463"/>
  <c r="L3462"/>
  <c r="L3461"/>
  <c r="L3460"/>
  <c r="L3459"/>
  <c r="L3458"/>
  <c r="L3457"/>
  <c r="L3456"/>
  <c r="L3455"/>
  <c r="L3454"/>
  <c r="L3453"/>
  <c r="L3452"/>
  <c r="L3451"/>
  <c r="L3450"/>
  <c r="L3449"/>
  <c r="L3448"/>
  <c r="L3447"/>
  <c r="L3446"/>
  <c r="L3445"/>
  <c r="L3444"/>
  <c r="L3443"/>
  <c r="L3442"/>
  <c r="L3441"/>
  <c r="L3440"/>
  <c r="L3439"/>
  <c r="L3438"/>
  <c r="L3437"/>
  <c r="L3436"/>
  <c r="L3435"/>
  <c r="L3434"/>
  <c r="L3433"/>
  <c r="L3432"/>
  <c r="L3431"/>
  <c r="L3430"/>
  <c r="L3429"/>
  <c r="L3428"/>
  <c r="L3427"/>
  <c r="L3426"/>
  <c r="L3425"/>
  <c r="L3424"/>
  <c r="L3423"/>
  <c r="L3422"/>
  <c r="L3421"/>
  <c r="L3420"/>
  <c r="L3419"/>
  <c r="L3418"/>
  <c r="L3417"/>
  <c r="L3416"/>
  <c r="L3415"/>
  <c r="L3414"/>
  <c r="L3413"/>
  <c r="L3412"/>
  <c r="L3411"/>
  <c r="L3410"/>
  <c r="L3409"/>
  <c r="L3408"/>
  <c r="L3407"/>
  <c r="L3406"/>
  <c r="L3405"/>
  <c r="L3404"/>
  <c r="L3403"/>
  <c r="L3402"/>
  <c r="L3401"/>
  <c r="L3400"/>
  <c r="L3399"/>
  <c r="L3398"/>
  <c r="L3397"/>
  <c r="L3396"/>
  <c r="L3395"/>
  <c r="L3394"/>
  <c r="L3393"/>
  <c r="L3392"/>
  <c r="L3391"/>
  <c r="L3390"/>
  <c r="L3389"/>
  <c r="L3388"/>
  <c r="L3387"/>
  <c r="L3386"/>
  <c r="L3385"/>
  <c r="L3384"/>
  <c r="L3383"/>
  <c r="L3382"/>
  <c r="L3381"/>
  <c r="L3380"/>
  <c r="L3379"/>
  <c r="L3378"/>
  <c r="L3377"/>
  <c r="L3376"/>
  <c r="L3375"/>
  <c r="L3374"/>
  <c r="L3373"/>
  <c r="L3372"/>
  <c r="L3371"/>
  <c r="L3370"/>
  <c r="L3369"/>
  <c r="L3368"/>
  <c r="L3367"/>
  <c r="L3366"/>
  <c r="L3365"/>
  <c r="L3364"/>
  <c r="L3363"/>
  <c r="L3362"/>
  <c r="L3361"/>
  <c r="L3360"/>
  <c r="L3359"/>
  <c r="L3358"/>
  <c r="L3357"/>
  <c r="L3356"/>
  <c r="L3355"/>
  <c r="L3354"/>
  <c r="L3353"/>
  <c r="L3352"/>
  <c r="L3351"/>
  <c r="L3350"/>
  <c r="L3349"/>
  <c r="L3348"/>
  <c r="L3347"/>
  <c r="L3346"/>
  <c r="L3345"/>
  <c r="L3344"/>
  <c r="L3343"/>
  <c r="L3342"/>
  <c r="L3341"/>
  <c r="L3340"/>
  <c r="L3339"/>
  <c r="L3338"/>
  <c r="L3337"/>
  <c r="L3336"/>
  <c r="L3335"/>
  <c r="L3334"/>
  <c r="L3333"/>
  <c r="L3332"/>
  <c r="L3331"/>
  <c r="L3330"/>
  <c r="L3329"/>
  <c r="L3328"/>
  <c r="L3327"/>
  <c r="L3326"/>
  <c r="L3325"/>
  <c r="L3324"/>
  <c r="L3323"/>
  <c r="L3322"/>
  <c r="L3321"/>
  <c r="L3320"/>
  <c r="L3319"/>
  <c r="L3318"/>
  <c r="L3317"/>
  <c r="L3316"/>
  <c r="L3315"/>
  <c r="L3314"/>
  <c r="L3313"/>
  <c r="L3312"/>
  <c r="L3311"/>
  <c r="L3310"/>
  <c r="L3309"/>
  <c r="L3308"/>
  <c r="L3307"/>
  <c r="L3306"/>
  <c r="L3305"/>
  <c r="L3304"/>
  <c r="L3303"/>
  <c r="L3302"/>
  <c r="L3301"/>
  <c r="L3300"/>
  <c r="L3299"/>
  <c r="L3298"/>
  <c r="L3297"/>
  <c r="L3296"/>
  <c r="L3295"/>
  <c r="L3294"/>
  <c r="L3293"/>
  <c r="L3292"/>
  <c r="L3291"/>
  <c r="L3290"/>
  <c r="L3289"/>
  <c r="L3288"/>
  <c r="L3287"/>
  <c r="L3286"/>
  <c r="L3285"/>
  <c r="L3284"/>
  <c r="L3283"/>
  <c r="L3282"/>
  <c r="L3281"/>
  <c r="L3280"/>
  <c r="L3279"/>
  <c r="L3278"/>
  <c r="L3277"/>
  <c r="L3276"/>
  <c r="L3275"/>
  <c r="L3274"/>
  <c r="L3273"/>
  <c r="L3272"/>
  <c r="L3271"/>
  <c r="L3270"/>
  <c r="L3269"/>
  <c r="L3268"/>
  <c r="L3267"/>
  <c r="L3266"/>
  <c r="L3265"/>
  <c r="L3264"/>
  <c r="L3263"/>
  <c r="L3262"/>
  <c r="L3261"/>
  <c r="L3260"/>
  <c r="L3259"/>
  <c r="L3258"/>
  <c r="L3257"/>
  <c r="L3256"/>
  <c r="L3255"/>
  <c r="L3254"/>
  <c r="L3253"/>
  <c r="L3252"/>
  <c r="L3251"/>
  <c r="L3250"/>
  <c r="L3249"/>
  <c r="L3248"/>
  <c r="L3247"/>
  <c r="L3246"/>
  <c r="L3245"/>
  <c r="L3244"/>
  <c r="L3243"/>
  <c r="L3242"/>
  <c r="L3241"/>
  <c r="L3240"/>
  <c r="L3239"/>
  <c r="L3238"/>
  <c r="L3237"/>
  <c r="L3236"/>
  <c r="L3235"/>
  <c r="L3234"/>
  <c r="L3233"/>
  <c r="L3232"/>
  <c r="L3231"/>
  <c r="L3230"/>
  <c r="L3229"/>
  <c r="L3228"/>
  <c r="L3227"/>
  <c r="L3226"/>
  <c r="L3225"/>
  <c r="L3224"/>
  <c r="L3223"/>
  <c r="L3222"/>
  <c r="L3221"/>
  <c r="L3220"/>
  <c r="L3219"/>
  <c r="L3218"/>
  <c r="L3217"/>
  <c r="L3216"/>
  <c r="L3215"/>
  <c r="L3214"/>
  <c r="L3213"/>
  <c r="L3212"/>
  <c r="L3211"/>
  <c r="L3210"/>
  <c r="L3209"/>
  <c r="L3208"/>
  <c r="L3207"/>
  <c r="L3206"/>
  <c r="L3205"/>
  <c r="L3204"/>
  <c r="L3203"/>
  <c r="L3202"/>
  <c r="L3201"/>
  <c r="L3200"/>
  <c r="L3199"/>
  <c r="L3198"/>
  <c r="L3197"/>
  <c r="L3196"/>
  <c r="L3195"/>
  <c r="L3194"/>
  <c r="L3193"/>
  <c r="L3192"/>
  <c r="L3191"/>
  <c r="L3190"/>
  <c r="L3189"/>
  <c r="L3188"/>
  <c r="L3187"/>
  <c r="L3186"/>
  <c r="L3185"/>
  <c r="L3184"/>
  <c r="L3183"/>
  <c r="L3182"/>
  <c r="L3181"/>
  <c r="L3180"/>
  <c r="L3179"/>
  <c r="L3178"/>
  <c r="L3177"/>
  <c r="L3176"/>
  <c r="L3175"/>
  <c r="L3174"/>
  <c r="L3173"/>
  <c r="L3172"/>
  <c r="L3171"/>
  <c r="L3170"/>
  <c r="L3169"/>
  <c r="L3168"/>
  <c r="L3167"/>
  <c r="L3166"/>
  <c r="L3165"/>
  <c r="L3164"/>
  <c r="L3163"/>
  <c r="L3162"/>
  <c r="L3161"/>
  <c r="L3160"/>
  <c r="L3159"/>
  <c r="L3158"/>
  <c r="L3157"/>
  <c r="L3156"/>
  <c r="L3155"/>
  <c r="L3154"/>
  <c r="L3153"/>
  <c r="L3152"/>
  <c r="L3151"/>
  <c r="L3150"/>
  <c r="L3149"/>
  <c r="L3148"/>
  <c r="L3147"/>
  <c r="L3146"/>
  <c r="L3145"/>
  <c r="L3144"/>
  <c r="L3143"/>
  <c r="L3142"/>
  <c r="L3141"/>
  <c r="L3140"/>
  <c r="L3139"/>
  <c r="L3138"/>
  <c r="L3137"/>
  <c r="L3136"/>
  <c r="L3135"/>
  <c r="L3134"/>
  <c r="L3133"/>
  <c r="L3132"/>
  <c r="L3131"/>
  <c r="L3130"/>
  <c r="L3129"/>
  <c r="L3128"/>
  <c r="L3127"/>
  <c r="L3126"/>
  <c r="L3125"/>
  <c r="L3124"/>
  <c r="L3123"/>
  <c r="L3122"/>
  <c r="L3121"/>
  <c r="L3120"/>
  <c r="L3119"/>
  <c r="L3118"/>
  <c r="L3117"/>
  <c r="L3116"/>
  <c r="L3115"/>
  <c r="L3114"/>
  <c r="L3113"/>
  <c r="L3112"/>
  <c r="L3111"/>
  <c r="L3110"/>
  <c r="L3109"/>
  <c r="L3108"/>
  <c r="L3107"/>
  <c r="L3106"/>
  <c r="L3105"/>
  <c r="L3104"/>
  <c r="L3103"/>
  <c r="L3102"/>
  <c r="L3101"/>
  <c r="L3100"/>
  <c r="L3099"/>
  <c r="L3098"/>
  <c r="L3097"/>
  <c r="L3096"/>
  <c r="L3095"/>
  <c r="L3094"/>
  <c r="L3093"/>
  <c r="L3092"/>
  <c r="L3091"/>
  <c r="L3090"/>
  <c r="L3089"/>
  <c r="L3088"/>
  <c r="L3087"/>
  <c r="L3086"/>
  <c r="L3085"/>
  <c r="L3084"/>
  <c r="L3083"/>
  <c r="L3082"/>
  <c r="L3081"/>
  <c r="L3080"/>
  <c r="L3079"/>
  <c r="L3078"/>
  <c r="L3077"/>
  <c r="L3076"/>
  <c r="L3075"/>
  <c r="L3074"/>
  <c r="L3073"/>
  <c r="L3072"/>
  <c r="L3071"/>
  <c r="L3070"/>
  <c r="L3069"/>
  <c r="L3068"/>
  <c r="L3067"/>
  <c r="L3066"/>
  <c r="L3065"/>
  <c r="L3064"/>
  <c r="L3063"/>
  <c r="L3062"/>
  <c r="L3061"/>
  <c r="L3060"/>
  <c r="L3059"/>
  <c r="L3058"/>
  <c r="L3057"/>
  <c r="L3056"/>
  <c r="L3055"/>
  <c r="L3054"/>
  <c r="L3053"/>
  <c r="L3052"/>
  <c r="L3051"/>
  <c r="L3050"/>
  <c r="L3049"/>
  <c r="L3048"/>
  <c r="L3047"/>
  <c r="L3046"/>
  <c r="L3045"/>
  <c r="L3044"/>
  <c r="L3043"/>
  <c r="L3042"/>
  <c r="L3041"/>
  <c r="L3040"/>
  <c r="L3039"/>
  <c r="L3038"/>
  <c r="L3037"/>
  <c r="L3036"/>
  <c r="L3035"/>
  <c r="L3034"/>
  <c r="L3033"/>
  <c r="L3032"/>
  <c r="L3031"/>
  <c r="L3030"/>
  <c r="L3029"/>
  <c r="L3028"/>
  <c r="L3027"/>
  <c r="L3026"/>
  <c r="L3025"/>
  <c r="L3024"/>
  <c r="L3023"/>
  <c r="L3022"/>
  <c r="L3021"/>
  <c r="L3020"/>
  <c r="L3019"/>
  <c r="L3018"/>
  <c r="L3017"/>
  <c r="L3016"/>
  <c r="L3015"/>
  <c r="L3014"/>
  <c r="L3013"/>
  <c r="L3012"/>
  <c r="L3011"/>
  <c r="L3010"/>
  <c r="L3009"/>
  <c r="L3008"/>
  <c r="L3007"/>
  <c r="L3006"/>
  <c r="L3005"/>
  <c r="L3004"/>
  <c r="L3003"/>
  <c r="L3002"/>
  <c r="L3001"/>
  <c r="L3000"/>
  <c r="L2999"/>
  <c r="L2998"/>
  <c r="L2997"/>
  <c r="L2996"/>
  <c r="L2995"/>
  <c r="L2994"/>
  <c r="L2993"/>
  <c r="L2992"/>
  <c r="L2991"/>
  <c r="L2990"/>
  <c r="L2989"/>
  <c r="L2988"/>
  <c r="L2987"/>
  <c r="L2986"/>
  <c r="L2985"/>
  <c r="L2984"/>
  <c r="L2983"/>
  <c r="L2982"/>
  <c r="L2981"/>
  <c r="L2980"/>
  <c r="L2979"/>
  <c r="L2978"/>
  <c r="L2977"/>
  <c r="L2976"/>
  <c r="L2975"/>
  <c r="L2974"/>
  <c r="L2973"/>
  <c r="L2972"/>
  <c r="L2971"/>
  <c r="L2970"/>
  <c r="L2969"/>
  <c r="L2968"/>
  <c r="L2967"/>
  <c r="L2966"/>
  <c r="L2965"/>
  <c r="L2964"/>
  <c r="L2963"/>
  <c r="L2962"/>
  <c r="L2961"/>
  <c r="L2960"/>
  <c r="L2959"/>
  <c r="L2958"/>
  <c r="L2957"/>
  <c r="L2956"/>
  <c r="L2955"/>
  <c r="L2954"/>
  <c r="L2953"/>
  <c r="L2952"/>
  <c r="L2951"/>
  <c r="L2950"/>
  <c r="L2949"/>
  <c r="L2948"/>
  <c r="L2947"/>
  <c r="L2946"/>
  <c r="L2945"/>
  <c r="L2944"/>
  <c r="L2943"/>
  <c r="L2942"/>
  <c r="L2941"/>
  <c r="L2940"/>
  <c r="L2939"/>
  <c r="L2938"/>
  <c r="L2937"/>
  <c r="L2936"/>
  <c r="L2935"/>
  <c r="L2934"/>
  <c r="L2933"/>
  <c r="L2932"/>
  <c r="L2931"/>
  <c r="L2930"/>
  <c r="L2929"/>
  <c r="L2928"/>
  <c r="L2927"/>
  <c r="L2926"/>
  <c r="L2925"/>
  <c r="L2924"/>
  <c r="L2923"/>
  <c r="L2922"/>
  <c r="L2921"/>
  <c r="L2920"/>
  <c r="L2919"/>
  <c r="L2918"/>
  <c r="L2917"/>
  <c r="L2916"/>
  <c r="L2915"/>
  <c r="L2914"/>
  <c r="L2913"/>
  <c r="L2912"/>
  <c r="L2911"/>
  <c r="L2910"/>
  <c r="L2909"/>
  <c r="L2908"/>
  <c r="L2907"/>
  <c r="L2906"/>
  <c r="L2905"/>
  <c r="L2904"/>
  <c r="L2903"/>
  <c r="L2902"/>
  <c r="L2901"/>
  <c r="L2900"/>
  <c r="L2899"/>
  <c r="L2898"/>
  <c r="L2897"/>
  <c r="L2896"/>
  <c r="L2895"/>
  <c r="L2894"/>
  <c r="L2893"/>
  <c r="L2892"/>
  <c r="L2891"/>
  <c r="L2890"/>
  <c r="L2889"/>
  <c r="L2888"/>
  <c r="L2887"/>
  <c r="L2886"/>
  <c r="L2885"/>
  <c r="L2884"/>
  <c r="L2883"/>
  <c r="L2882"/>
  <c r="L2881"/>
  <c r="L2880"/>
  <c r="L2879"/>
  <c r="L2878"/>
  <c r="L2877"/>
  <c r="L2876"/>
  <c r="L2875"/>
  <c r="L2874"/>
  <c r="L2873"/>
  <c r="L2872"/>
  <c r="L2871"/>
  <c r="L2870"/>
  <c r="L2869"/>
  <c r="L2868"/>
  <c r="L2867"/>
  <c r="L2866"/>
  <c r="L2865"/>
  <c r="L2864"/>
  <c r="L2863"/>
  <c r="L2862"/>
  <c r="L2861"/>
  <c r="L2860"/>
  <c r="L2859"/>
  <c r="L2858"/>
  <c r="L2857"/>
  <c r="L2856"/>
  <c r="L2855"/>
  <c r="L2854"/>
  <c r="L2853"/>
  <c r="L2852"/>
  <c r="L2851"/>
  <c r="L2850"/>
  <c r="L2849"/>
  <c r="L2848"/>
  <c r="L2847"/>
  <c r="L2846"/>
  <c r="L2845"/>
  <c r="L2844"/>
  <c r="L2843"/>
  <c r="L2842"/>
  <c r="L2841"/>
  <c r="L2840"/>
  <c r="L2839"/>
  <c r="L2838"/>
  <c r="L2837"/>
  <c r="L2836"/>
  <c r="L2835"/>
  <c r="L2834"/>
  <c r="L2833"/>
  <c r="L2832"/>
  <c r="L2831"/>
  <c r="L2830"/>
  <c r="L2829"/>
  <c r="L2828"/>
  <c r="L2827"/>
  <c r="L2826"/>
  <c r="L2825"/>
  <c r="L2824"/>
  <c r="L2823"/>
  <c r="L2822"/>
  <c r="L2821"/>
  <c r="L2820"/>
  <c r="L2819"/>
  <c r="L2818"/>
  <c r="L2817"/>
  <c r="L2816"/>
  <c r="L2815"/>
  <c r="L2814"/>
  <c r="L2813"/>
  <c r="L2812"/>
  <c r="L2811"/>
  <c r="L2810"/>
  <c r="L2809"/>
  <c r="L2808"/>
  <c r="L2807"/>
  <c r="L2806"/>
  <c r="L2805"/>
  <c r="L2804"/>
  <c r="L2803"/>
  <c r="L2802"/>
  <c r="L2801"/>
  <c r="L2800"/>
  <c r="L2799"/>
  <c r="L2798"/>
  <c r="L2797"/>
  <c r="L2796"/>
  <c r="L2795"/>
  <c r="L2794"/>
  <c r="L2793"/>
  <c r="L2792"/>
  <c r="L2791"/>
  <c r="L2790"/>
  <c r="L2789"/>
  <c r="L2788"/>
  <c r="L2787"/>
  <c r="L2786"/>
  <c r="L2785"/>
  <c r="L2784"/>
  <c r="L2783"/>
  <c r="L2782"/>
  <c r="L2781"/>
  <c r="L2780"/>
  <c r="L2779"/>
  <c r="L2778"/>
  <c r="L2777"/>
  <c r="L2776"/>
  <c r="L2775"/>
  <c r="L2774"/>
  <c r="L2773"/>
  <c r="L2772"/>
  <c r="L2771"/>
  <c r="L2770"/>
  <c r="L2769"/>
  <c r="L2768"/>
  <c r="L2767"/>
  <c r="L2766"/>
  <c r="L2765"/>
  <c r="L2764"/>
  <c r="L2763"/>
  <c r="L2762"/>
  <c r="L2761"/>
  <c r="L2760"/>
  <c r="L2759"/>
  <c r="L2758"/>
  <c r="L2757"/>
  <c r="L2756"/>
  <c r="L2755"/>
  <c r="L2754"/>
  <c r="L2753"/>
  <c r="L2752"/>
  <c r="L2751"/>
  <c r="L2750"/>
  <c r="L2749"/>
  <c r="L2748"/>
  <c r="L2747"/>
  <c r="L2746"/>
  <c r="L2745"/>
  <c r="L2744"/>
  <c r="L2743"/>
  <c r="L2742"/>
  <c r="L2741"/>
  <c r="L2740"/>
  <c r="L2739"/>
  <c r="L2738"/>
  <c r="L2737"/>
  <c r="L2736"/>
  <c r="L2735"/>
  <c r="L2734"/>
  <c r="L2733"/>
  <c r="L2732"/>
  <c r="L2731"/>
  <c r="L2730"/>
  <c r="L2729"/>
  <c r="L2728"/>
  <c r="L2727"/>
  <c r="L2726"/>
  <c r="L2725"/>
  <c r="L2724"/>
  <c r="L2723"/>
  <c r="L2722"/>
  <c r="L2721"/>
  <c r="L2720"/>
  <c r="L2719"/>
  <c r="L2718"/>
  <c r="L2717"/>
  <c r="L2716"/>
  <c r="L2715"/>
  <c r="L2714"/>
  <c r="L2713"/>
  <c r="L2712"/>
  <c r="L2711"/>
  <c r="L2710"/>
  <c r="L2709"/>
  <c r="L2708"/>
  <c r="L2707"/>
  <c r="L2706"/>
  <c r="L2705"/>
  <c r="L2704"/>
  <c r="L2703"/>
  <c r="L2702"/>
  <c r="L2701"/>
  <c r="L2700"/>
  <c r="L2699"/>
  <c r="L2698"/>
  <c r="L2697"/>
  <c r="L2696"/>
  <c r="L2695"/>
  <c r="L2694"/>
  <c r="L2693"/>
  <c r="L2692"/>
  <c r="L2691"/>
  <c r="L2690"/>
  <c r="L2689"/>
  <c r="L2688"/>
  <c r="L2687"/>
  <c r="L2686"/>
  <c r="L2685"/>
  <c r="L2684"/>
  <c r="L2683"/>
  <c r="L2682"/>
  <c r="L2681"/>
  <c r="L2680"/>
  <c r="L2679"/>
  <c r="L2678"/>
  <c r="L2677"/>
  <c r="L2676"/>
  <c r="L2675"/>
  <c r="L2674"/>
  <c r="L2673"/>
  <c r="L2672"/>
  <c r="L2671"/>
  <c r="L2670"/>
  <c r="L2669"/>
  <c r="L2668"/>
  <c r="L2667"/>
  <c r="L2666"/>
  <c r="L2665"/>
  <c r="L2664"/>
  <c r="L2663"/>
  <c r="L2662"/>
  <c r="L2661"/>
  <c r="L2660"/>
  <c r="L2659"/>
  <c r="L2658"/>
  <c r="L2657"/>
  <c r="L2656"/>
  <c r="L2655"/>
  <c r="L2654"/>
  <c r="L2653"/>
  <c r="L2652"/>
  <c r="L2651"/>
  <c r="L2650"/>
  <c r="L2649"/>
  <c r="L2648"/>
  <c r="L2647"/>
  <c r="L2646"/>
  <c r="L2645"/>
  <c r="L2644"/>
  <c r="L2643"/>
  <c r="L2642"/>
  <c r="L2641"/>
  <c r="L2640"/>
  <c r="L2639"/>
  <c r="L2638"/>
  <c r="L2637"/>
  <c r="L2636"/>
  <c r="L2635"/>
  <c r="L2634"/>
  <c r="L2633"/>
  <c r="L2632"/>
  <c r="L2631"/>
  <c r="L2630"/>
  <c r="L2629"/>
  <c r="L2628"/>
  <c r="L2627"/>
  <c r="L2626"/>
  <c r="L2625"/>
  <c r="L2624"/>
  <c r="L2623"/>
  <c r="L2622"/>
  <c r="L2621"/>
  <c r="L2620"/>
  <c r="L2619"/>
  <c r="L2618"/>
  <c r="L2617"/>
  <c r="L2616"/>
  <c r="L2615"/>
  <c r="L2614"/>
  <c r="L2613"/>
  <c r="L2612"/>
  <c r="L2611"/>
  <c r="L2610"/>
  <c r="L2609"/>
  <c r="L2608"/>
  <c r="L2607"/>
  <c r="L2606"/>
  <c r="L2605"/>
  <c r="L2604"/>
  <c r="L2603"/>
  <c r="L2602"/>
  <c r="L2601"/>
  <c r="L2600"/>
  <c r="L2599"/>
  <c r="L2598"/>
  <c r="L2597"/>
  <c r="L2596"/>
  <c r="L2595"/>
  <c r="L2594"/>
  <c r="L2593"/>
  <c r="L2592"/>
  <c r="L2591"/>
  <c r="L2590"/>
  <c r="L2589"/>
  <c r="L2588"/>
  <c r="L2587"/>
  <c r="L2586"/>
  <c r="L2585"/>
  <c r="L2584"/>
  <c r="L2583"/>
  <c r="L2582"/>
  <c r="L2581"/>
  <c r="L2580"/>
  <c r="L2579"/>
  <c r="L2578"/>
  <c r="L2577"/>
  <c r="L2576"/>
  <c r="L2575"/>
  <c r="L2574"/>
  <c r="L2573"/>
  <c r="L2572"/>
  <c r="L2571"/>
  <c r="L2570"/>
  <c r="L2569"/>
  <c r="L2568"/>
  <c r="L2567"/>
  <c r="L2566"/>
  <c r="L2565"/>
  <c r="L2564"/>
  <c r="L2563"/>
  <c r="L2562"/>
  <c r="L2561"/>
  <c r="L2560"/>
  <c r="L2559"/>
  <c r="L2558"/>
  <c r="L2557"/>
  <c r="L2556"/>
  <c r="L2555"/>
  <c r="L2554"/>
  <c r="L2553"/>
  <c r="L2552"/>
  <c r="L2551"/>
  <c r="L2550"/>
  <c r="L2549"/>
  <c r="L2548"/>
  <c r="L2547"/>
  <c r="L2546"/>
  <c r="L2545"/>
  <c r="L2544"/>
  <c r="L2543"/>
  <c r="L2542"/>
  <c r="L2541"/>
  <c r="L2540"/>
  <c r="L2539"/>
  <c r="L2538"/>
  <c r="L2537"/>
  <c r="L2536"/>
  <c r="L2535"/>
  <c r="L2534"/>
  <c r="L2533"/>
  <c r="L2532"/>
  <c r="L2531"/>
  <c r="L2530"/>
  <c r="L2529"/>
  <c r="L2528"/>
  <c r="L2527"/>
  <c r="L2526"/>
  <c r="L2525"/>
  <c r="L2524"/>
  <c r="L2523"/>
  <c r="L2522"/>
  <c r="L2521"/>
  <c r="L2520"/>
  <c r="L2519"/>
  <c r="L2518"/>
  <c r="L2517"/>
  <c r="L2516"/>
  <c r="L2515"/>
  <c r="L2514"/>
  <c r="L2513"/>
  <c r="L2512"/>
  <c r="L2511"/>
  <c r="L2510"/>
  <c r="L2509"/>
  <c r="L2508"/>
  <c r="L2507"/>
  <c r="L2506"/>
  <c r="L2505"/>
  <c r="L2504"/>
  <c r="L2503"/>
  <c r="L2502"/>
  <c r="L2501"/>
  <c r="L2500"/>
  <c r="L2499"/>
  <c r="L2498"/>
  <c r="L2497"/>
  <c r="L2496"/>
  <c r="L2495"/>
  <c r="L2494"/>
  <c r="L2493"/>
  <c r="L2492"/>
  <c r="L2491"/>
  <c r="L2490"/>
  <c r="L2489"/>
  <c r="L2488"/>
  <c r="L2487"/>
  <c r="L2486"/>
  <c r="L2485"/>
  <c r="L2484"/>
  <c r="L2483"/>
  <c r="L2482"/>
  <c r="L2481"/>
  <c r="L2480"/>
  <c r="L2479"/>
  <c r="L2478"/>
  <c r="L2477"/>
  <c r="L2476"/>
  <c r="L2475"/>
  <c r="L2474"/>
  <c r="L2473"/>
  <c r="L2472"/>
  <c r="L2471"/>
  <c r="L2470"/>
  <c r="L2469"/>
  <c r="L2468"/>
  <c r="L2467"/>
  <c r="L2466"/>
  <c r="L2465"/>
  <c r="L2464"/>
  <c r="L2463"/>
  <c r="L2462"/>
  <c r="L2461"/>
  <c r="L2460"/>
  <c r="L2459"/>
  <c r="L2458"/>
  <c r="L2457"/>
  <c r="L2456"/>
  <c r="L2455"/>
  <c r="L2454"/>
  <c r="L2453"/>
  <c r="L2452"/>
  <c r="L2451"/>
  <c r="L2450"/>
  <c r="L2449"/>
  <c r="L2448"/>
  <c r="L2447"/>
  <c r="L2446"/>
  <c r="L2445"/>
  <c r="L2444"/>
  <c r="L2443"/>
  <c r="L2442"/>
  <c r="L2441"/>
  <c r="L2440"/>
  <c r="L2439"/>
  <c r="L2438"/>
  <c r="L2437"/>
  <c r="L2436"/>
  <c r="L2435"/>
  <c r="L2434"/>
  <c r="L2433"/>
  <c r="L2432"/>
  <c r="L2431"/>
  <c r="L2430"/>
  <c r="L2429"/>
  <c r="L2428"/>
  <c r="L2427"/>
  <c r="L2426"/>
  <c r="L2425"/>
  <c r="L2424"/>
  <c r="L2423"/>
  <c r="L2422"/>
  <c r="L2421"/>
  <c r="L2420"/>
  <c r="L2419"/>
  <c r="L2418"/>
  <c r="L2417"/>
  <c r="L2416"/>
  <c r="L2415"/>
  <c r="L2414"/>
  <c r="L2413"/>
  <c r="L2412"/>
  <c r="L2411"/>
  <c r="L2410"/>
  <c r="L2409"/>
  <c r="L2408"/>
  <c r="L2407"/>
  <c r="L2406"/>
  <c r="L2405"/>
  <c r="L2404"/>
  <c r="L2403"/>
  <c r="L2402"/>
  <c r="L2401"/>
  <c r="L2400"/>
  <c r="L2399"/>
  <c r="L2398"/>
  <c r="L2397"/>
  <c r="L2396"/>
  <c r="L2395"/>
  <c r="L2394"/>
  <c r="L2393"/>
  <c r="L2392"/>
  <c r="L2391"/>
  <c r="L2390"/>
  <c r="L2389"/>
  <c r="L2388"/>
  <c r="L2387"/>
  <c r="L2386"/>
  <c r="L2385"/>
  <c r="L2384"/>
  <c r="L2383"/>
  <c r="L2382"/>
  <c r="L2381"/>
  <c r="L2380"/>
  <c r="L2379"/>
  <c r="L2378"/>
  <c r="L2377"/>
  <c r="L2376"/>
  <c r="L2375"/>
  <c r="L2374"/>
  <c r="L2373"/>
  <c r="L2372"/>
  <c r="L2371"/>
  <c r="L2370"/>
  <c r="L2369"/>
  <c r="L2368"/>
  <c r="L2367"/>
  <c r="L2366"/>
  <c r="L2365"/>
  <c r="L2364"/>
  <c r="L2363"/>
  <c r="L2362"/>
  <c r="L2361"/>
  <c r="L2360"/>
  <c r="L2359"/>
  <c r="L2358"/>
  <c r="L2357"/>
  <c r="L2356"/>
  <c r="L2355"/>
  <c r="L2354"/>
  <c r="L2353"/>
  <c r="L2352"/>
  <c r="L2351"/>
  <c r="L2350"/>
  <c r="L2349"/>
  <c r="L2348"/>
  <c r="L2347"/>
  <c r="L2346"/>
  <c r="L2345"/>
  <c r="L2344"/>
  <c r="L2343"/>
  <c r="L2342"/>
  <c r="L2341"/>
  <c r="L2340"/>
  <c r="L2339"/>
  <c r="L2338"/>
  <c r="L2337"/>
  <c r="L2336"/>
  <c r="L2335"/>
  <c r="L2334"/>
  <c r="L2333"/>
  <c r="L2332"/>
  <c r="L2331"/>
  <c r="L2330"/>
  <c r="L2329"/>
  <c r="L2328"/>
  <c r="L2327"/>
  <c r="L2326"/>
  <c r="L2325"/>
  <c r="L2324"/>
  <c r="L2323"/>
  <c r="L2322"/>
  <c r="L2321"/>
  <c r="L2320"/>
  <c r="L2319"/>
  <c r="L2318"/>
  <c r="L2317"/>
  <c r="L2316"/>
  <c r="L2315"/>
  <c r="L2314"/>
  <c r="L2313"/>
  <c r="L2312"/>
  <c r="L2311"/>
  <c r="L2310"/>
  <c r="L2309"/>
  <c r="L2308"/>
  <c r="L2307"/>
  <c r="L2306"/>
  <c r="L2305"/>
  <c r="L2304"/>
  <c r="L2303"/>
  <c r="L2302"/>
  <c r="L2301"/>
  <c r="L2300"/>
  <c r="L2299"/>
  <c r="L2298"/>
  <c r="L2297"/>
  <c r="L2296"/>
  <c r="L2295"/>
  <c r="L2294"/>
  <c r="L2293"/>
  <c r="L2292"/>
  <c r="L2291"/>
  <c r="L2290"/>
  <c r="L2289"/>
  <c r="L2288"/>
  <c r="L2287"/>
  <c r="L2286"/>
  <c r="L2285"/>
  <c r="L2284"/>
  <c r="L2283"/>
  <c r="L2282"/>
  <c r="L2281"/>
  <c r="L2280"/>
  <c r="L2279"/>
  <c r="L2278"/>
  <c r="L2277"/>
  <c r="L2276"/>
  <c r="L2275"/>
  <c r="L2274"/>
  <c r="L2273"/>
  <c r="L2272"/>
  <c r="L2271"/>
  <c r="L2270"/>
  <c r="L2269"/>
  <c r="L2268"/>
  <c r="L2267"/>
  <c r="L2266"/>
  <c r="L2265"/>
  <c r="L2264"/>
  <c r="L2263"/>
  <c r="L2262"/>
  <c r="L2261"/>
  <c r="L2260"/>
  <c r="L2259"/>
  <c r="L2258"/>
  <c r="L2257"/>
  <c r="L2256"/>
  <c r="L2255"/>
  <c r="L2254"/>
  <c r="L2253"/>
  <c r="L2252"/>
  <c r="L2251"/>
  <c r="L2250"/>
  <c r="L2249"/>
  <c r="L2248"/>
  <c r="L2247"/>
  <c r="L2246"/>
  <c r="L2245"/>
  <c r="L2244"/>
  <c r="L2243"/>
  <c r="L2242"/>
  <c r="L2241"/>
  <c r="L2240"/>
  <c r="L2239"/>
  <c r="L2238"/>
  <c r="L2237"/>
  <c r="L2236"/>
  <c r="L2235"/>
  <c r="L2234"/>
  <c r="L2233"/>
  <c r="L2232"/>
  <c r="L2231"/>
  <c r="L2230"/>
  <c r="L2229"/>
  <c r="L2228"/>
  <c r="L2227"/>
  <c r="L2226"/>
  <c r="L2225"/>
  <c r="L2224"/>
  <c r="L2223"/>
  <c r="L2222"/>
  <c r="L2221"/>
  <c r="L2220"/>
  <c r="L2219"/>
  <c r="L2218"/>
  <c r="L2217"/>
  <c r="L2216"/>
  <c r="L2215"/>
  <c r="L2214"/>
  <c r="L2213"/>
  <c r="L2212"/>
  <c r="L2211"/>
  <c r="L2210"/>
  <c r="L2209"/>
  <c r="L2208"/>
  <c r="L2207"/>
  <c r="L2206"/>
  <c r="L2205"/>
  <c r="L2204"/>
  <c r="L2203"/>
  <c r="L2202"/>
  <c r="L2201"/>
  <c r="L2200"/>
  <c r="L2199"/>
  <c r="L2198"/>
  <c r="L2197"/>
  <c r="L2196"/>
  <c r="L2195"/>
  <c r="L2194"/>
  <c r="L2193"/>
  <c r="L2192"/>
  <c r="L2191"/>
  <c r="L2190"/>
  <c r="L2189"/>
  <c r="L2188"/>
  <c r="L2187"/>
  <c r="L2186"/>
  <c r="L2185"/>
  <c r="L2184"/>
  <c r="L2183"/>
  <c r="L2182"/>
  <c r="L2181"/>
  <c r="L2180"/>
  <c r="L2179"/>
  <c r="L2178"/>
  <c r="L2177"/>
  <c r="L2176"/>
  <c r="L2175"/>
  <c r="L2174"/>
  <c r="L2173"/>
  <c r="L2172"/>
  <c r="L2171"/>
  <c r="L2170"/>
  <c r="L2169"/>
  <c r="L2168"/>
  <c r="L2167"/>
  <c r="L2166"/>
  <c r="L2165"/>
  <c r="L2164"/>
  <c r="L2163"/>
  <c r="L2162"/>
  <c r="L2161"/>
  <c r="L2160"/>
  <c r="L2159"/>
  <c r="L2158"/>
  <c r="L2157"/>
  <c r="L2156"/>
  <c r="L2155"/>
  <c r="L2154"/>
  <c r="L2153"/>
  <c r="L2152"/>
  <c r="L2151"/>
  <c r="L2150"/>
  <c r="L2149"/>
  <c r="L2148"/>
  <c r="L2147"/>
  <c r="L2146"/>
  <c r="L2145"/>
  <c r="L2144"/>
  <c r="L2143"/>
  <c r="L2142"/>
  <c r="L2141"/>
  <c r="L2140"/>
  <c r="L2139"/>
  <c r="L2138"/>
  <c r="L2137"/>
  <c r="L2136"/>
  <c r="L2135"/>
  <c r="L2134"/>
  <c r="L2133"/>
  <c r="L2132"/>
  <c r="L2131"/>
  <c r="L2130"/>
  <c r="L2129"/>
  <c r="L2128"/>
  <c r="L2127"/>
  <c r="L2126"/>
  <c r="L2125"/>
  <c r="L2124"/>
  <c r="L2123"/>
  <c r="L2122"/>
  <c r="L2121"/>
  <c r="L2120"/>
  <c r="L2119"/>
  <c r="L2118"/>
  <c r="L2117"/>
  <c r="L2116"/>
  <c r="L2115"/>
  <c r="L2114"/>
  <c r="L2113"/>
  <c r="L2112"/>
  <c r="L2111"/>
  <c r="L2110"/>
  <c r="L2109"/>
  <c r="L2108"/>
  <c r="L2107"/>
  <c r="L2106"/>
  <c r="L2105"/>
  <c r="L2104"/>
  <c r="L2103"/>
  <c r="L2102"/>
  <c r="L2101"/>
  <c r="L2100"/>
  <c r="L2099"/>
  <c r="L2098"/>
  <c r="L2097"/>
  <c r="L2096"/>
  <c r="L2095"/>
  <c r="L2094"/>
  <c r="L2093"/>
  <c r="L2092"/>
  <c r="L2091"/>
  <c r="L2090"/>
  <c r="L2089"/>
  <c r="L2088"/>
  <c r="L2087"/>
  <c r="L2086"/>
  <c r="L2085"/>
  <c r="L2084"/>
  <c r="L2083"/>
  <c r="L2082"/>
  <c r="L2081"/>
  <c r="L2080"/>
  <c r="L2079"/>
  <c r="L2078"/>
  <c r="L2077"/>
  <c r="L2076"/>
  <c r="L2075"/>
  <c r="L2074"/>
  <c r="L2073"/>
  <c r="L2072"/>
  <c r="L2071"/>
  <c r="L2070"/>
  <c r="L2069"/>
  <c r="L2068"/>
  <c r="L2067"/>
  <c r="L2066"/>
  <c r="L2065"/>
  <c r="L2064"/>
  <c r="L2063"/>
  <c r="L2062"/>
  <c r="L2061"/>
  <c r="L2060"/>
  <c r="L2059"/>
  <c r="L2058"/>
  <c r="L2057"/>
  <c r="L2056"/>
  <c r="L2055"/>
  <c r="L2054"/>
  <c r="L2053"/>
  <c r="L2052"/>
  <c r="L2051"/>
  <c r="L2050"/>
  <c r="L2049"/>
  <c r="L2048"/>
  <c r="L2047"/>
  <c r="L2046"/>
  <c r="L2045"/>
  <c r="L2044"/>
  <c r="L2043"/>
  <c r="L2042"/>
  <c r="L2041"/>
  <c r="L2040"/>
  <c r="L2039"/>
  <c r="L2038"/>
  <c r="L2037"/>
  <c r="L2036"/>
  <c r="L2035"/>
  <c r="L2034"/>
  <c r="L2033"/>
  <c r="L2032"/>
  <c r="L2031"/>
  <c r="L2030"/>
  <c r="L2029"/>
  <c r="L2028"/>
  <c r="L2027"/>
  <c r="L2026"/>
  <c r="L2025"/>
  <c r="L2024"/>
  <c r="L2023"/>
  <c r="L2022"/>
  <c r="L2021"/>
  <c r="L2020"/>
  <c r="L2019"/>
  <c r="L2018"/>
  <c r="L2017"/>
  <c r="L2016"/>
  <c r="L2015"/>
  <c r="L2014"/>
  <c r="L2013"/>
  <c r="L2012"/>
  <c r="L2011"/>
  <c r="L2010"/>
  <c r="L2009"/>
  <c r="L2008"/>
  <c r="L2007"/>
  <c r="L2006"/>
  <c r="L2005"/>
  <c r="L2004"/>
  <c r="L2003"/>
  <c r="L2002"/>
  <c r="L2001"/>
  <c r="L2000"/>
  <c r="L1999"/>
  <c r="L1998"/>
  <c r="L1997"/>
  <c r="L1996"/>
  <c r="L1995"/>
  <c r="L1994"/>
  <c r="L1993"/>
  <c r="L1992"/>
  <c r="L1991"/>
  <c r="L1990"/>
  <c r="L1989"/>
  <c r="L1988"/>
  <c r="L1987"/>
  <c r="L1986"/>
  <c r="L1985"/>
  <c r="L1984"/>
  <c r="L1983"/>
  <c r="L1982"/>
  <c r="L1981"/>
  <c r="L1980"/>
  <c r="L1979"/>
  <c r="L1978"/>
  <c r="L1977"/>
  <c r="L1976"/>
  <c r="L1975"/>
  <c r="L1974"/>
  <c r="L1973"/>
  <c r="L1972"/>
  <c r="L1971"/>
  <c r="L1970"/>
  <c r="L1969"/>
  <c r="L1968"/>
  <c r="L1967"/>
  <c r="L1966"/>
  <c r="L1965"/>
  <c r="L1964"/>
  <c r="L1963"/>
  <c r="L1962"/>
  <c r="L1961"/>
  <c r="L1960"/>
  <c r="L1959"/>
  <c r="L1958"/>
  <c r="L1957"/>
  <c r="L1956"/>
  <c r="L1955"/>
  <c r="L1954"/>
  <c r="L1953"/>
  <c r="L1952"/>
  <c r="L1951"/>
  <c r="L1950"/>
  <c r="L1949"/>
  <c r="L1948"/>
  <c r="L1947"/>
  <c r="L1946"/>
  <c r="L1945"/>
  <c r="L1944"/>
  <c r="L1943"/>
  <c r="L1942"/>
  <c r="L1941"/>
  <c r="L1940"/>
  <c r="L1939"/>
  <c r="L1938"/>
  <c r="L1937"/>
  <c r="L1936"/>
  <c r="L1935"/>
  <c r="L1934"/>
  <c r="L1933"/>
  <c r="L1932"/>
  <c r="L1931"/>
  <c r="L1930"/>
  <c r="L1929"/>
  <c r="L1928"/>
  <c r="L1927"/>
  <c r="L1926"/>
  <c r="L1925"/>
  <c r="L1924"/>
  <c r="L1923"/>
  <c r="L1922"/>
  <c r="L1921"/>
  <c r="L1920"/>
  <c r="L1919"/>
  <c r="L1918"/>
  <c r="L1917"/>
  <c r="L1916"/>
  <c r="L1915"/>
  <c r="L1914"/>
  <c r="L1913"/>
  <c r="L1912"/>
  <c r="L1911"/>
  <c r="L1910"/>
  <c r="L1909"/>
  <c r="L1908"/>
  <c r="L1907"/>
  <c r="L1906"/>
  <c r="L1905"/>
  <c r="L1904"/>
  <c r="L1903"/>
  <c r="L1902"/>
  <c r="L1901"/>
  <c r="L1900"/>
  <c r="L1899"/>
  <c r="L1898"/>
  <c r="L1897"/>
  <c r="L1896"/>
  <c r="L1895"/>
  <c r="L1894"/>
  <c r="L1893"/>
  <c r="L1892"/>
  <c r="L1891"/>
  <c r="L1890"/>
  <c r="L1889"/>
  <c r="L1888"/>
  <c r="L1887"/>
  <c r="L1886"/>
  <c r="L1885"/>
  <c r="L1884"/>
  <c r="L1883"/>
  <c r="L1882"/>
  <c r="L1881"/>
  <c r="L1880"/>
  <c r="L1879"/>
  <c r="L1878"/>
  <c r="L1877"/>
  <c r="L1876"/>
  <c r="L1875"/>
  <c r="L1874"/>
  <c r="L1873"/>
  <c r="L1872"/>
  <c r="L1871"/>
  <c r="L1870"/>
  <c r="L1869"/>
  <c r="L1868"/>
  <c r="L1867"/>
  <c r="L1866"/>
  <c r="L1865"/>
  <c r="L1864"/>
  <c r="L1863"/>
  <c r="L1862"/>
  <c r="L1861"/>
  <c r="L1860"/>
  <c r="L1859"/>
  <c r="L1858"/>
  <c r="L1857"/>
  <c r="L1856"/>
  <c r="L1855"/>
  <c r="L1854"/>
  <c r="L1853"/>
  <c r="L1852"/>
  <c r="L1851"/>
  <c r="L1850"/>
  <c r="L1849"/>
  <c r="L1848"/>
  <c r="L1847"/>
  <c r="L1846"/>
  <c r="L1845"/>
  <c r="L1844"/>
  <c r="L1843"/>
  <c r="L1842"/>
  <c r="L1841"/>
  <c r="L1840"/>
  <c r="L1839"/>
  <c r="L1838"/>
  <c r="L1837"/>
  <c r="L1836"/>
  <c r="L1835"/>
  <c r="L1834"/>
  <c r="L1833"/>
  <c r="L1832"/>
  <c r="L1831"/>
  <c r="L1830"/>
  <c r="L1829"/>
  <c r="L1828"/>
  <c r="L1827"/>
  <c r="L1826"/>
  <c r="L1825"/>
  <c r="L1824"/>
  <c r="L1823"/>
  <c r="L1822"/>
  <c r="L1821"/>
  <c r="L1820"/>
  <c r="L1819"/>
  <c r="L1818"/>
  <c r="L1817"/>
  <c r="L1816"/>
  <c r="L1815"/>
  <c r="L1814"/>
  <c r="L1813"/>
  <c r="L1812"/>
  <c r="L1811"/>
  <c r="L1810"/>
  <c r="L1809"/>
  <c r="L1808"/>
  <c r="L1807"/>
  <c r="L1806"/>
  <c r="L1805"/>
  <c r="L1804"/>
  <c r="L1803"/>
  <c r="L1802"/>
  <c r="L1801"/>
  <c r="L1800"/>
  <c r="L1799"/>
  <c r="L1798"/>
  <c r="L1797"/>
  <c r="L1796"/>
  <c r="L1795"/>
  <c r="L1794"/>
  <c r="L1793"/>
  <c r="L1792"/>
  <c r="L1791"/>
  <c r="L1790"/>
  <c r="L1789"/>
  <c r="L1788"/>
  <c r="L1787"/>
  <c r="L1786"/>
  <c r="L1785"/>
  <c r="L1784"/>
  <c r="L1783"/>
  <c r="L1782"/>
  <c r="L1781"/>
  <c r="L1780"/>
  <c r="L1779"/>
  <c r="L1778"/>
  <c r="L1777"/>
  <c r="L1776"/>
  <c r="L1775"/>
  <c r="L1774"/>
  <c r="L1773"/>
  <c r="L1772"/>
  <c r="L1771"/>
  <c r="L1770"/>
  <c r="L1769"/>
  <c r="L1768"/>
  <c r="L1767"/>
  <c r="L1766"/>
  <c r="L1765"/>
  <c r="L1764"/>
  <c r="L1763"/>
  <c r="L1762"/>
  <c r="L1761"/>
  <c r="L1760"/>
  <c r="L1759"/>
  <c r="L1758"/>
  <c r="L1757"/>
  <c r="L1756"/>
  <c r="L1755"/>
  <c r="L1754"/>
  <c r="L1753"/>
  <c r="L1752"/>
  <c r="L1751"/>
  <c r="L1750"/>
  <c r="L1749"/>
  <c r="L1748"/>
  <c r="L1747"/>
  <c r="L1746"/>
  <c r="L1745"/>
  <c r="L1744"/>
  <c r="L1743"/>
  <c r="L1742"/>
  <c r="L1741"/>
  <c r="L1740"/>
  <c r="L1739"/>
  <c r="L1738"/>
  <c r="L1737"/>
  <c r="L1736"/>
  <c r="L1735"/>
  <c r="L1734"/>
  <c r="L1733"/>
  <c r="L1732"/>
  <c r="L1731"/>
  <c r="L1730"/>
  <c r="L1729"/>
  <c r="L1728"/>
  <c r="L1727"/>
  <c r="L1726"/>
  <c r="L1725"/>
  <c r="L1724"/>
  <c r="L1723"/>
  <c r="L1722"/>
  <c r="L1721"/>
  <c r="L1720"/>
  <c r="L1719"/>
  <c r="L1718"/>
  <c r="L1717"/>
  <c r="L1716"/>
  <c r="L1715"/>
  <c r="L1714"/>
  <c r="L1713"/>
  <c r="L1712"/>
  <c r="L1711"/>
  <c r="L1710"/>
  <c r="L1709"/>
  <c r="L1708"/>
  <c r="L1707"/>
  <c r="L1706"/>
  <c r="L1705"/>
  <c r="L1704"/>
  <c r="L1703"/>
  <c r="L1702"/>
  <c r="L1701"/>
  <c r="L1700"/>
  <c r="L1699"/>
  <c r="L1698"/>
  <c r="L1697"/>
  <c r="L1696"/>
  <c r="L1695"/>
  <c r="L1694"/>
  <c r="L1693"/>
  <c r="L1692"/>
  <c r="L1691"/>
  <c r="L1690"/>
  <c r="L1689"/>
  <c r="L1688"/>
  <c r="L1687"/>
  <c r="L1686"/>
  <c r="L1685"/>
  <c r="L1684"/>
  <c r="L1683"/>
  <c r="L1682"/>
  <c r="L1681"/>
  <c r="L1680"/>
  <c r="L1679"/>
  <c r="L1678"/>
  <c r="L1677"/>
  <c r="L1676"/>
  <c r="L1675"/>
  <c r="L1674"/>
  <c r="L1673"/>
  <c r="L1672"/>
  <c r="L1671"/>
  <c r="L1670"/>
  <c r="L1669"/>
  <c r="L1668"/>
  <c r="L1667"/>
  <c r="L1666"/>
  <c r="L1665"/>
  <c r="L1664"/>
  <c r="L1663"/>
  <c r="L1662"/>
  <c r="L1661"/>
  <c r="L1660"/>
  <c r="L1659"/>
  <c r="L1658"/>
  <c r="L1657"/>
  <c r="L1656"/>
  <c r="L1655"/>
  <c r="L1654"/>
  <c r="L1653"/>
  <c r="L1652"/>
  <c r="L1651"/>
  <c r="L1650"/>
  <c r="L1649"/>
  <c r="L1648"/>
  <c r="L1647"/>
  <c r="L1646"/>
  <c r="L1645"/>
  <c r="L1644"/>
  <c r="L1643"/>
  <c r="L1642"/>
  <c r="L1641"/>
  <c r="L1640"/>
  <c r="L1639"/>
  <c r="L1638"/>
  <c r="L1637"/>
  <c r="L1636"/>
  <c r="L1635"/>
  <c r="L1634"/>
  <c r="L1633"/>
  <c r="L1632"/>
  <c r="L1631"/>
  <c r="L1630"/>
  <c r="L1629"/>
  <c r="L1628"/>
  <c r="L1627"/>
  <c r="L1626"/>
  <c r="L1625"/>
  <c r="L1624"/>
  <c r="L1623"/>
  <c r="L1622"/>
  <c r="L1621"/>
  <c r="L1620"/>
  <c r="L1619"/>
  <c r="L1618"/>
  <c r="L1617"/>
  <c r="L1616"/>
  <c r="L1615"/>
  <c r="L1614"/>
  <c r="L1613"/>
  <c r="L1612"/>
  <c r="L1611"/>
  <c r="L1610"/>
  <c r="L1609"/>
  <c r="L1608"/>
  <c r="L1607"/>
  <c r="L1606"/>
  <c r="L1605"/>
  <c r="L1604"/>
  <c r="L1603"/>
  <c r="L1602"/>
  <c r="L1601"/>
  <c r="L1600"/>
  <c r="L1599"/>
  <c r="L1598"/>
  <c r="L1597"/>
  <c r="L1596"/>
  <c r="L1595"/>
  <c r="L1594"/>
  <c r="L1593"/>
  <c r="L1592"/>
  <c r="L1591"/>
  <c r="L1590"/>
  <c r="L1589"/>
  <c r="L1588"/>
  <c r="L1587"/>
  <c r="L1586"/>
  <c r="L1585"/>
  <c r="L1584"/>
  <c r="L1583"/>
  <c r="L1582"/>
  <c r="L1581"/>
  <c r="L1580"/>
  <c r="L1579"/>
  <c r="L1578"/>
  <c r="L1577"/>
  <c r="L1576"/>
  <c r="L1575"/>
  <c r="L1574"/>
  <c r="L1573"/>
  <c r="L1572"/>
  <c r="L1571"/>
  <c r="L1570"/>
  <c r="L1569"/>
  <c r="L1568"/>
  <c r="L1567"/>
  <c r="L1566"/>
  <c r="L1565"/>
  <c r="L1564"/>
  <c r="L1563"/>
  <c r="L1562"/>
  <c r="L1561"/>
  <c r="L1560"/>
  <c r="L1559"/>
  <c r="L1558"/>
  <c r="L1557"/>
  <c r="L1556"/>
  <c r="L1555"/>
  <c r="L1554"/>
  <c r="L1553"/>
  <c r="L1552"/>
  <c r="L1551"/>
  <c r="L1550"/>
  <c r="L1549"/>
  <c r="L1548"/>
  <c r="L1547"/>
  <c r="L1546"/>
  <c r="L1545"/>
  <c r="L1544"/>
  <c r="L1543"/>
  <c r="L1542"/>
  <c r="L1541"/>
  <c r="L1540"/>
  <c r="L1539"/>
  <c r="L1538"/>
  <c r="L1537"/>
  <c r="L1536"/>
  <c r="L1535"/>
  <c r="L1534"/>
  <c r="L1533"/>
  <c r="L1532"/>
  <c r="L1531"/>
  <c r="L1530"/>
  <c r="L1529"/>
  <c r="L1528"/>
  <c r="L1527"/>
  <c r="L1526"/>
  <c r="L1525"/>
  <c r="L1524"/>
  <c r="L1523"/>
  <c r="L1522"/>
  <c r="L1521"/>
  <c r="L1520"/>
  <c r="L1519"/>
  <c r="L1518"/>
  <c r="L1517"/>
  <c r="L1516"/>
  <c r="L1515"/>
  <c r="L1514"/>
  <c r="L1513"/>
  <c r="L1512"/>
  <c r="L1511"/>
  <c r="L1510"/>
  <c r="L1509"/>
  <c r="L1508"/>
  <c r="L1507"/>
  <c r="L1506"/>
  <c r="L1505"/>
  <c r="L1504"/>
  <c r="L1503"/>
  <c r="L1502"/>
  <c r="L1501"/>
  <c r="L1500"/>
  <c r="L1499"/>
  <c r="L1498"/>
  <c r="L1497"/>
  <c r="L1496"/>
  <c r="L1495"/>
  <c r="L1494"/>
  <c r="L1493"/>
  <c r="L1492"/>
  <c r="L1491"/>
  <c r="L1490"/>
  <c r="L1489"/>
  <c r="L1488"/>
  <c r="L1487"/>
  <c r="L1486"/>
  <c r="L1485"/>
  <c r="L1484"/>
  <c r="L1483"/>
  <c r="L1482"/>
  <c r="L1481"/>
  <c r="L1480"/>
  <c r="L1479"/>
  <c r="L1478"/>
  <c r="L1477"/>
  <c r="L1476"/>
  <c r="L1475"/>
  <c r="L1474"/>
  <c r="L1473"/>
  <c r="L1472"/>
  <c r="L1471"/>
  <c r="L1470"/>
  <c r="L1469"/>
  <c r="L1468"/>
  <c r="L1467"/>
  <c r="L1466"/>
  <c r="L1465"/>
  <c r="L1464"/>
  <c r="L1463"/>
  <c r="L1462"/>
  <c r="L1461"/>
  <c r="L1460"/>
  <c r="L1459"/>
  <c r="L1458"/>
  <c r="L1457"/>
  <c r="L1456"/>
  <c r="L1455"/>
  <c r="L1454"/>
  <c r="L1453"/>
  <c r="L1452"/>
  <c r="L1451"/>
  <c r="L1450"/>
  <c r="L1449"/>
  <c r="L1448"/>
  <c r="L1447"/>
  <c r="L1446"/>
  <c r="L1445"/>
  <c r="L1444"/>
  <c r="L1443"/>
  <c r="L1442"/>
  <c r="L1441"/>
  <c r="L1440"/>
  <c r="L1439"/>
  <c r="L1438"/>
  <c r="L1437"/>
  <c r="L1436"/>
  <c r="L1435"/>
  <c r="L1434"/>
  <c r="L1433"/>
  <c r="L1432"/>
  <c r="L1431"/>
  <c r="L1430"/>
  <c r="L1429"/>
  <c r="L1428"/>
  <c r="L1427"/>
  <c r="L1426"/>
  <c r="L1425"/>
  <c r="L1424"/>
  <c r="L1423"/>
  <c r="L1422"/>
  <c r="L1421"/>
  <c r="L1420"/>
  <c r="L1419"/>
  <c r="L1418"/>
  <c r="L1417"/>
  <c r="L1416"/>
  <c r="L1415"/>
  <c r="L1414"/>
  <c r="L1413"/>
  <c r="L1412"/>
  <c r="L1411"/>
  <c r="L1410"/>
  <c r="L1409"/>
  <c r="L1408"/>
  <c r="L1407"/>
  <c r="L1406"/>
  <c r="L1405"/>
  <c r="L1404"/>
  <c r="L1403"/>
  <c r="L1402"/>
  <c r="L1401"/>
  <c r="L1400"/>
  <c r="L1399"/>
  <c r="L1398"/>
  <c r="L1397"/>
  <c r="L1396"/>
  <c r="L1395"/>
  <c r="L1394"/>
  <c r="L1393"/>
  <c r="L1392"/>
  <c r="L1391"/>
  <c r="L1390"/>
  <c r="L1389"/>
  <c r="L1388"/>
  <c r="L1387"/>
  <c r="L1386"/>
  <c r="L1385"/>
  <c r="L1384"/>
  <c r="L1383"/>
  <c r="L1382"/>
  <c r="L1381"/>
  <c r="L1380"/>
  <c r="L1379"/>
  <c r="L1378"/>
  <c r="L1377"/>
  <c r="L1376"/>
  <c r="L1375"/>
  <c r="L1374"/>
  <c r="L1373"/>
  <c r="L1372"/>
  <c r="L1371"/>
  <c r="L1370"/>
  <c r="L1369"/>
  <c r="L1368"/>
  <c r="L1367"/>
  <c r="L1366"/>
  <c r="L1365"/>
  <c r="L1364"/>
  <c r="L1363"/>
  <c r="L1362"/>
  <c r="L1361"/>
  <c r="L1360"/>
  <c r="L1359"/>
  <c r="L1358"/>
  <c r="L1357"/>
  <c r="L1356"/>
  <c r="L1355"/>
  <c r="L1354"/>
  <c r="L1353"/>
  <c r="L1352"/>
  <c r="L1351"/>
  <c r="L1350"/>
  <c r="L1349"/>
  <c r="L1348"/>
  <c r="L1347"/>
  <c r="L1346"/>
  <c r="L1345"/>
  <c r="L1344"/>
  <c r="L1343"/>
  <c r="L1342"/>
  <c r="L1341"/>
  <c r="L1340"/>
  <c r="L1339"/>
  <c r="L1338"/>
  <c r="L1337"/>
  <c r="L1336"/>
  <c r="L1335"/>
  <c r="L1334"/>
  <c r="L1333"/>
  <c r="L1332"/>
  <c r="L1331"/>
  <c r="L1330"/>
  <c r="L1329"/>
  <c r="L1328"/>
  <c r="L1327"/>
  <c r="L1326"/>
  <c r="L1325"/>
  <c r="L1324"/>
  <c r="L1323"/>
  <c r="L1322"/>
  <c r="L1321"/>
  <c r="L1320"/>
  <c r="L1319"/>
  <c r="L1318"/>
  <c r="L1317"/>
  <c r="L1316"/>
  <c r="L1315"/>
  <c r="L1314"/>
  <c r="L1313"/>
  <c r="L1312"/>
  <c r="L1311"/>
  <c r="L1310"/>
  <c r="L1309"/>
  <c r="L1308"/>
  <c r="L1307"/>
  <c r="L1306"/>
  <c r="L1305"/>
  <c r="L1304"/>
  <c r="L1303"/>
  <c r="L1302"/>
  <c r="L1301"/>
  <c r="L1300"/>
  <c r="L1299"/>
  <c r="L1298"/>
  <c r="L1297"/>
  <c r="L1296"/>
  <c r="L1295"/>
  <c r="L1294"/>
  <c r="L1293"/>
  <c r="L1292"/>
  <c r="L1291"/>
  <c r="L1290"/>
  <c r="L1289"/>
  <c r="L1288"/>
  <c r="L1287"/>
  <c r="L1286"/>
  <c r="L1285"/>
  <c r="L1284"/>
  <c r="L1283"/>
  <c r="L1282"/>
  <c r="L1281"/>
  <c r="L1280"/>
  <c r="L1279"/>
  <c r="L1278"/>
  <c r="L1277"/>
  <c r="L1276"/>
  <c r="L1275"/>
  <c r="L1274"/>
  <c r="L1273"/>
  <c r="L1272"/>
  <c r="L1271"/>
  <c r="L1270"/>
  <c r="L1269"/>
  <c r="L1268"/>
  <c r="L1267"/>
  <c r="L1266"/>
  <c r="L1265"/>
  <c r="L1264"/>
  <c r="L1263"/>
  <c r="L1262"/>
  <c r="L1261"/>
  <c r="L1260"/>
  <c r="L1259"/>
  <c r="L1258"/>
  <c r="L1257"/>
  <c r="L1256"/>
  <c r="L1255"/>
  <c r="L1254"/>
  <c r="L1253"/>
  <c r="L1252"/>
  <c r="L1251"/>
  <c r="L1250"/>
  <c r="L1249"/>
  <c r="L1248"/>
  <c r="L1247"/>
  <c r="L1246"/>
  <c r="L1245"/>
  <c r="L1244"/>
  <c r="L1243"/>
  <c r="L1242"/>
  <c r="L1241"/>
  <c r="L1240"/>
  <c r="L1239"/>
  <c r="L1238"/>
  <c r="L1237"/>
  <c r="L1236"/>
  <c r="L1235"/>
  <c r="L1234"/>
  <c r="L1233"/>
  <c r="L1232"/>
  <c r="L1231"/>
  <c r="L1230"/>
  <c r="L1229"/>
  <c r="L1228"/>
  <c r="L1227"/>
  <c r="L1226"/>
  <c r="L1225"/>
  <c r="L1224"/>
  <c r="L1223"/>
  <c r="L1222"/>
  <c r="L1221"/>
  <c r="L1220"/>
  <c r="L1219"/>
  <c r="L1218"/>
  <c r="L1217"/>
  <c r="L1216"/>
  <c r="L1215"/>
  <c r="L1214"/>
  <c r="L1213"/>
  <c r="L1212"/>
  <c r="L1211"/>
  <c r="L1210"/>
  <c r="L1209"/>
  <c r="L1208"/>
  <c r="L1207"/>
  <c r="L1206"/>
  <c r="L1205"/>
  <c r="L1204"/>
  <c r="L1203"/>
  <c r="L1202"/>
  <c r="L1201"/>
  <c r="L1200"/>
  <c r="L1199"/>
  <c r="L1198"/>
  <c r="L1197"/>
  <c r="L1196"/>
  <c r="L1195"/>
  <c r="L1194"/>
  <c r="L1193"/>
  <c r="L1192"/>
  <c r="L1191"/>
  <c r="L1190"/>
  <c r="L1189"/>
  <c r="L1188"/>
  <c r="L1187"/>
  <c r="L1186"/>
  <c r="L1185"/>
  <c r="L1184"/>
  <c r="L1183"/>
  <c r="L1182"/>
  <c r="L1181"/>
  <c r="L1180"/>
  <c r="L1179"/>
  <c r="L1178"/>
  <c r="L1177"/>
  <c r="L1176"/>
  <c r="L1175"/>
  <c r="L1174"/>
  <c r="L1173"/>
  <c r="L1172"/>
  <c r="L1171"/>
  <c r="L1170"/>
  <c r="L1169"/>
  <c r="L1168"/>
  <c r="L1167"/>
  <c r="L1166"/>
  <c r="L1165"/>
  <c r="L1164"/>
  <c r="L1163"/>
  <c r="L1162"/>
  <c r="L1161"/>
  <c r="L1160"/>
  <c r="L1159"/>
  <c r="L1158"/>
  <c r="L1157"/>
  <c r="L1156"/>
  <c r="L1155"/>
  <c r="L1154"/>
  <c r="L1153"/>
  <c r="L1152"/>
  <c r="L1151"/>
  <c r="L1150"/>
  <c r="L1149"/>
  <c r="L1148"/>
  <c r="L1147"/>
  <c r="L1146"/>
  <c r="L1145"/>
  <c r="L1144"/>
  <c r="L1143"/>
  <c r="L1142"/>
  <c r="L1141"/>
  <c r="L1140"/>
  <c r="L1139"/>
  <c r="L1138"/>
  <c r="L1137"/>
  <c r="L1136"/>
  <c r="L1135"/>
  <c r="L1134"/>
  <c r="L1133"/>
  <c r="L1132"/>
  <c r="L1131"/>
  <c r="L1130"/>
  <c r="L1129"/>
  <c r="L1128"/>
  <c r="L1127"/>
  <c r="L1126"/>
  <c r="L1125"/>
  <c r="L1124"/>
  <c r="L1123"/>
  <c r="L1122"/>
  <c r="L1121"/>
  <c r="L1120"/>
  <c r="L1119"/>
  <c r="L1118"/>
  <c r="L1117"/>
  <c r="L1116"/>
  <c r="L1115"/>
  <c r="L1114"/>
  <c r="L1113"/>
  <c r="L1112"/>
  <c r="L1111"/>
  <c r="L1110"/>
  <c r="L1109"/>
  <c r="L1108"/>
  <c r="L1107"/>
  <c r="L1106"/>
  <c r="L1105"/>
  <c r="L1104"/>
  <c r="L1103"/>
  <c r="L1102"/>
  <c r="L1101"/>
  <c r="L1100"/>
  <c r="L1099"/>
  <c r="L1098"/>
  <c r="L1097"/>
  <c r="L1096"/>
  <c r="L1095"/>
  <c r="L1094"/>
  <c r="L1093"/>
  <c r="L1092"/>
  <c r="L1091"/>
  <c r="L1090"/>
  <c r="L1089"/>
  <c r="L1088"/>
  <c r="L1087"/>
  <c r="L1086"/>
  <c r="L1085"/>
  <c r="L1084"/>
  <c r="L1083"/>
  <c r="L1082"/>
  <c r="L1081"/>
  <c r="L1080"/>
  <c r="L1079"/>
  <c r="L1078"/>
  <c r="L1077"/>
  <c r="L1076"/>
  <c r="L1075"/>
  <c r="L1074"/>
  <c r="L1073"/>
  <c r="L1072"/>
  <c r="L1071"/>
  <c r="L1070"/>
  <c r="L1069"/>
  <c r="L1068"/>
  <c r="L1067"/>
  <c r="L1066"/>
  <c r="L1065"/>
  <c r="L1064"/>
  <c r="L1063"/>
  <c r="L1062"/>
  <c r="L1061"/>
  <c r="L1060"/>
  <c r="L1059"/>
  <c r="L1058"/>
  <c r="L1057"/>
  <c r="L1056"/>
  <c r="L1055"/>
  <c r="L1054"/>
  <c r="L1053"/>
  <c r="L1052"/>
  <c r="L1051"/>
  <c r="L1050"/>
  <c r="L1049"/>
  <c r="L1048"/>
  <c r="L1047"/>
  <c r="L1046"/>
  <c r="L1045"/>
  <c r="L1044"/>
  <c r="L1043"/>
  <c r="L1042"/>
  <c r="L1041"/>
  <c r="L1040"/>
  <c r="L1039"/>
  <c r="L1038"/>
  <c r="L1037"/>
  <c r="L1036"/>
  <c r="L1035"/>
  <c r="L1034"/>
  <c r="L1033"/>
  <c r="L1032"/>
  <c r="L1031"/>
  <c r="L1030"/>
  <c r="L1029"/>
  <c r="L1028"/>
  <c r="L1027"/>
  <c r="L1026"/>
  <c r="L1025"/>
  <c r="L1024"/>
  <c r="L1023"/>
  <c r="L1022"/>
  <c r="L1021"/>
  <c r="L1020"/>
  <c r="L1019"/>
  <c r="L1018"/>
  <c r="L1017"/>
  <c r="L1016"/>
  <c r="L1015"/>
  <c r="L1014"/>
  <c r="L1013"/>
  <c r="L1012"/>
  <c r="L1011"/>
  <c r="L1010"/>
  <c r="L1009"/>
  <c r="L1008"/>
  <c r="L1007"/>
  <c r="L1006"/>
  <c r="L1005"/>
  <c r="L1004"/>
  <c r="L1003"/>
  <c r="L1002"/>
  <c r="L1001"/>
  <c r="L1000"/>
  <c r="L999"/>
  <c r="L998"/>
  <c r="L997"/>
  <c r="L996"/>
  <c r="L995"/>
  <c r="L994"/>
  <c r="L993"/>
  <c r="L992"/>
  <c r="L991"/>
  <c r="L990"/>
  <c r="L989"/>
  <c r="L988"/>
  <c r="L987"/>
  <c r="L986"/>
  <c r="L985"/>
  <c r="L984"/>
  <c r="L983"/>
  <c r="L982"/>
  <c r="L981"/>
  <c r="L980"/>
  <c r="L979"/>
  <c r="L978"/>
  <c r="L977"/>
  <c r="L976"/>
  <c r="L975"/>
  <c r="L974"/>
  <c r="L973"/>
  <c r="L972"/>
  <c r="L971"/>
  <c r="L970"/>
  <c r="L969"/>
  <c r="L968"/>
  <c r="L967"/>
  <c r="L966"/>
  <c r="L965"/>
  <c r="L964"/>
  <c r="L963"/>
  <c r="L962"/>
  <c r="L961"/>
  <c r="L960"/>
  <c r="L959"/>
  <c r="L958"/>
  <c r="L957"/>
  <c r="L956"/>
  <c r="L955"/>
  <c r="L954"/>
  <c r="L953"/>
  <c r="L952"/>
  <c r="L951"/>
  <c r="L950"/>
  <c r="L949"/>
  <c r="L948"/>
  <c r="L947"/>
  <c r="L946"/>
  <c r="L945"/>
  <c r="L944"/>
  <c r="L943"/>
  <c r="L942"/>
  <c r="L941"/>
  <c r="L940"/>
  <c r="L939"/>
  <c r="L938"/>
  <c r="L937"/>
  <c r="L936"/>
  <c r="L935"/>
  <c r="L934"/>
  <c r="L933"/>
  <c r="L932"/>
  <c r="L931"/>
  <c r="L930"/>
  <c r="L929"/>
  <c r="L928"/>
  <c r="L927"/>
  <c r="L926"/>
  <c r="L925"/>
  <c r="L924"/>
  <c r="L923"/>
  <c r="L922"/>
  <c r="L921"/>
  <c r="L920"/>
  <c r="L919"/>
  <c r="L918"/>
  <c r="L917"/>
  <c r="L916"/>
  <c r="L915"/>
  <c r="L914"/>
  <c r="L913"/>
  <c r="L912"/>
  <c r="L911"/>
  <c r="L910"/>
  <c r="L909"/>
  <c r="L908"/>
  <c r="L907"/>
  <c r="L906"/>
  <c r="L905"/>
  <c r="L904"/>
  <c r="L903"/>
  <c r="L902"/>
  <c r="L901"/>
  <c r="L900"/>
  <c r="L899"/>
  <c r="L898"/>
  <c r="L897"/>
  <c r="L896"/>
  <c r="L895"/>
  <c r="L894"/>
  <c r="L893"/>
  <c r="L892"/>
  <c r="L891"/>
  <c r="L890"/>
  <c r="L889"/>
  <c r="L888"/>
  <c r="L887"/>
  <c r="L886"/>
  <c r="L885"/>
  <c r="L884"/>
  <c r="L883"/>
  <c r="L882"/>
  <c r="L881"/>
  <c r="L880"/>
  <c r="L879"/>
  <c r="L878"/>
  <c r="L877"/>
  <c r="L876"/>
  <c r="L875"/>
  <c r="L874"/>
  <c r="L873"/>
  <c r="L872"/>
  <c r="L871"/>
  <c r="L870"/>
  <c r="L869"/>
  <c r="L868"/>
  <c r="L867"/>
  <c r="L866"/>
  <c r="L865"/>
  <c r="L864"/>
  <c r="L863"/>
  <c r="L862"/>
  <c r="L861"/>
  <c r="L860"/>
  <c r="L859"/>
  <c r="L858"/>
  <c r="L857"/>
  <c r="L856"/>
  <c r="L855"/>
  <c r="L854"/>
  <c r="L853"/>
  <c r="L852"/>
  <c r="L851"/>
  <c r="L850"/>
  <c r="L849"/>
  <c r="L848"/>
  <c r="L847"/>
  <c r="L846"/>
  <c r="L845"/>
  <c r="L844"/>
  <c r="L843"/>
  <c r="L842"/>
  <c r="L841"/>
  <c r="L840"/>
  <c r="L839"/>
  <c r="L838"/>
  <c r="L837"/>
  <c r="L836"/>
  <c r="L835"/>
  <c r="L834"/>
  <c r="L833"/>
  <c r="L832"/>
  <c r="L831"/>
  <c r="L830"/>
  <c r="L829"/>
  <c r="L828"/>
  <c r="L827"/>
  <c r="L826"/>
  <c r="L825"/>
  <c r="L824"/>
  <c r="L823"/>
  <c r="L822"/>
  <c r="L821"/>
  <c r="L820"/>
  <c r="L819"/>
  <c r="L818"/>
  <c r="L817"/>
  <c r="L816"/>
  <c r="L815"/>
  <c r="L814"/>
  <c r="L813"/>
  <c r="L812"/>
  <c r="L811"/>
  <c r="L810"/>
  <c r="L809"/>
  <c r="L808"/>
  <c r="L807"/>
  <c r="L806"/>
  <c r="L805"/>
  <c r="L804"/>
  <c r="L803"/>
  <c r="L802"/>
  <c r="L801"/>
  <c r="L800"/>
  <c r="L799"/>
  <c r="L798"/>
  <c r="L797"/>
  <c r="L796"/>
  <c r="L795"/>
  <c r="L794"/>
  <c r="L793"/>
  <c r="L792"/>
  <c r="L791"/>
  <c r="L790"/>
  <c r="L789"/>
  <c r="L788"/>
  <c r="L787"/>
  <c r="L786"/>
  <c r="L785"/>
  <c r="L784"/>
  <c r="L783"/>
  <c r="L782"/>
  <c r="L781"/>
  <c r="L780"/>
  <c r="L779"/>
  <c r="L778"/>
  <c r="L777"/>
  <c r="L776"/>
  <c r="L775"/>
  <c r="L774"/>
  <c r="L773"/>
  <c r="L772"/>
  <c r="L771"/>
  <c r="L770"/>
  <c r="L769"/>
  <c r="L768"/>
  <c r="L767"/>
  <c r="L766"/>
  <c r="L765"/>
  <c r="L764"/>
  <c r="L763"/>
  <c r="L762"/>
  <c r="L761"/>
  <c r="L760"/>
  <c r="L759"/>
  <c r="L758"/>
  <c r="L757"/>
  <c r="L756"/>
  <c r="L755"/>
  <c r="L754"/>
  <c r="L753"/>
  <c r="L752"/>
  <c r="L751"/>
  <c r="L750"/>
  <c r="L749"/>
  <c r="L748"/>
  <c r="L747"/>
  <c r="L746"/>
  <c r="L745"/>
  <c r="L744"/>
  <c r="L743"/>
  <c r="L742"/>
  <c r="L741"/>
  <c r="L740"/>
  <c r="L739"/>
  <c r="L738"/>
  <c r="L737"/>
  <c r="L736"/>
  <c r="L735"/>
  <c r="L734"/>
  <c r="L733"/>
  <c r="L732"/>
  <c r="L731"/>
  <c r="L730"/>
  <c r="L729"/>
  <c r="L728"/>
  <c r="L727"/>
  <c r="L726"/>
  <c r="L725"/>
  <c r="L724"/>
  <c r="L723"/>
  <c r="L722"/>
  <c r="L721"/>
  <c r="L720"/>
  <c r="L719"/>
  <c r="L718"/>
  <c r="L717"/>
  <c r="L716"/>
  <c r="L715"/>
  <c r="L714"/>
  <c r="L713"/>
  <c r="L712"/>
  <c r="L711"/>
  <c r="L710"/>
  <c r="L709"/>
  <c r="L708"/>
  <c r="L707"/>
  <c r="L706"/>
  <c r="L705"/>
  <c r="L704"/>
  <c r="L703"/>
  <c r="L702"/>
  <c r="L701"/>
  <c r="L700"/>
  <c r="L699"/>
  <c r="L698"/>
  <c r="L697"/>
  <c r="L696"/>
  <c r="L695"/>
  <c r="L694"/>
  <c r="L693"/>
  <c r="L692"/>
  <c r="L691"/>
  <c r="L690"/>
  <c r="L689"/>
  <c r="L688"/>
  <c r="L687"/>
  <c r="L686"/>
  <c r="L685"/>
  <c r="L684"/>
  <c r="L683"/>
  <c r="L682"/>
  <c r="L681"/>
  <c r="L680"/>
  <c r="L679"/>
  <c r="L678"/>
  <c r="L677"/>
  <c r="L676"/>
  <c r="L675"/>
  <c r="L674"/>
  <c r="L673"/>
  <c r="L672"/>
  <c r="L671"/>
  <c r="L670"/>
  <c r="L669"/>
  <c r="L668"/>
  <c r="L667"/>
  <c r="L666"/>
  <c r="L665"/>
  <c r="L664"/>
  <c r="L663"/>
  <c r="L662"/>
  <c r="L661"/>
  <c r="L660"/>
  <c r="L659"/>
  <c r="L658"/>
  <c r="L657"/>
  <c r="L656"/>
  <c r="L655"/>
  <c r="L654"/>
  <c r="L653"/>
  <c r="L652"/>
  <c r="L651"/>
  <c r="L650"/>
  <c r="L649"/>
  <c r="L648"/>
  <c r="L647"/>
  <c r="L646"/>
  <c r="L645"/>
  <c r="L644"/>
  <c r="L643"/>
  <c r="L642"/>
  <c r="L641"/>
  <c r="L640"/>
  <c r="L639"/>
  <c r="L638"/>
  <c r="L637"/>
  <c r="L636"/>
  <c r="L635"/>
  <c r="L634"/>
  <c r="L633"/>
  <c r="L632"/>
  <c r="L631"/>
  <c r="L630"/>
  <c r="L629"/>
  <c r="L628"/>
  <c r="L627"/>
  <c r="L626"/>
  <c r="L625"/>
  <c r="L624"/>
  <c r="L623"/>
  <c r="L622"/>
  <c r="L621"/>
  <c r="L620"/>
  <c r="L619"/>
  <c r="L618"/>
  <c r="L617"/>
  <c r="L616"/>
  <c r="L615"/>
  <c r="L614"/>
  <c r="L613"/>
  <c r="L612"/>
  <c r="L611"/>
  <c r="L610"/>
  <c r="L609"/>
  <c r="L608"/>
  <c r="L607"/>
  <c r="L606"/>
  <c r="L605"/>
  <c r="L604"/>
  <c r="L603"/>
  <c r="L602"/>
  <c r="L601"/>
  <c r="L600"/>
  <c r="L599"/>
  <c r="L598"/>
  <c r="L597"/>
  <c r="L596"/>
  <c r="L595"/>
  <c r="L594"/>
  <c r="L593"/>
  <c r="L592"/>
  <c r="L591"/>
  <c r="L590"/>
  <c r="L589"/>
  <c r="L588"/>
  <c r="L587"/>
  <c r="L586"/>
  <c r="L585"/>
  <c r="L584"/>
  <c r="L583"/>
  <c r="L582"/>
  <c r="L581"/>
  <c r="L580"/>
  <c r="L579"/>
  <c r="L578"/>
  <c r="L577"/>
  <c r="L576"/>
  <c r="L575"/>
  <c r="L574"/>
  <c r="L573"/>
  <c r="L572"/>
  <c r="L571"/>
  <c r="L570"/>
  <c r="L569"/>
  <c r="L568"/>
  <c r="L567"/>
  <c r="L566"/>
  <c r="L565"/>
  <c r="L564"/>
  <c r="L563"/>
  <c r="L562"/>
  <c r="L561"/>
  <c r="L560"/>
  <c r="L559"/>
  <c r="L558"/>
  <c r="L557"/>
  <c r="L556"/>
  <c r="L555"/>
  <c r="L554"/>
  <c r="L553"/>
  <c r="L552"/>
  <c r="L551"/>
  <c r="L550"/>
  <c r="L549"/>
  <c r="L548"/>
  <c r="L547"/>
  <c r="L546"/>
  <c r="L545"/>
  <c r="L544"/>
  <c r="L543"/>
  <c r="L542"/>
  <c r="L541"/>
  <c r="L540"/>
  <c r="L539"/>
  <c r="L538"/>
  <c r="L537"/>
  <c r="L536"/>
  <c r="L535"/>
  <c r="L534"/>
  <c r="L533"/>
  <c r="L532"/>
  <c r="L531"/>
  <c r="L530"/>
  <c r="L529"/>
  <c r="L528"/>
  <c r="L527"/>
  <c r="L526"/>
  <c r="L525"/>
  <c r="L524"/>
  <c r="L523"/>
  <c r="L522"/>
  <c r="L521"/>
  <c r="L520"/>
  <c r="L519"/>
  <c r="L518"/>
  <c r="L517"/>
  <c r="L516"/>
  <c r="L515"/>
  <c r="L514"/>
  <c r="L513"/>
  <c r="L512"/>
  <c r="L511"/>
  <c r="L510"/>
  <c r="L509"/>
  <c r="L508"/>
  <c r="L507"/>
  <c r="L506"/>
  <c r="L505"/>
  <c r="L504"/>
  <c r="L503"/>
  <c r="L502"/>
  <c r="L501"/>
  <c r="L500"/>
  <c r="L499"/>
  <c r="L498"/>
  <c r="L497"/>
  <c r="L496"/>
  <c r="L495"/>
  <c r="L494"/>
  <c r="L493"/>
  <c r="L492"/>
  <c r="L491"/>
  <c r="L490"/>
  <c r="L489"/>
  <c r="L488"/>
  <c r="L487"/>
  <c r="L486"/>
  <c r="L485"/>
  <c r="L484"/>
  <c r="L483"/>
  <c r="L482"/>
  <c r="L481"/>
  <c r="L480"/>
  <c r="L479"/>
  <c r="L478"/>
  <c r="L477"/>
  <c r="L476"/>
  <c r="L475"/>
  <c r="L474"/>
  <c r="L473"/>
  <c r="L472"/>
  <c r="L471"/>
  <c r="L470"/>
  <c r="L469"/>
  <c r="L468"/>
  <c r="L467"/>
  <c r="L466"/>
  <c r="L465"/>
  <c r="L464"/>
  <c r="L463"/>
  <c r="L462"/>
  <c r="L461"/>
  <c r="L460"/>
  <c r="L459"/>
  <c r="L458"/>
  <c r="L457"/>
  <c r="L456"/>
  <c r="L455"/>
  <c r="L454"/>
  <c r="L453"/>
  <c r="L452"/>
  <c r="L451"/>
  <c r="L450"/>
  <c r="L449"/>
  <c r="L448"/>
  <c r="L447"/>
  <c r="L446"/>
  <c r="L445"/>
  <c r="L444"/>
  <c r="L443"/>
  <c r="L442"/>
  <c r="L441"/>
  <c r="L440"/>
  <c r="L439"/>
  <c r="L438"/>
  <c r="L437"/>
  <c r="L436"/>
  <c r="L435"/>
  <c r="L434"/>
  <c r="L433"/>
  <c r="L432"/>
  <c r="L431"/>
  <c r="L430"/>
  <c r="L429"/>
  <c r="L428"/>
  <c r="L427"/>
  <c r="L426"/>
  <c r="L425"/>
  <c r="L424"/>
  <c r="L423"/>
  <c r="L422"/>
  <c r="L421"/>
  <c r="L420"/>
  <c r="L419"/>
  <c r="L418"/>
  <c r="L417"/>
  <c r="L416"/>
  <c r="L415"/>
  <c r="L414"/>
  <c r="L413"/>
  <c r="L412"/>
  <c r="L411"/>
  <c r="L410"/>
  <c r="L409"/>
  <c r="L408"/>
  <c r="L407"/>
  <c r="L406"/>
  <c r="L405"/>
  <c r="L404"/>
  <c r="L403"/>
  <c r="L402"/>
  <c r="L401"/>
  <c r="L400"/>
  <c r="L399"/>
  <c r="L398"/>
  <c r="L397"/>
  <c r="L396"/>
  <c r="L395"/>
  <c r="L394"/>
  <c r="L393"/>
  <c r="L392"/>
  <c r="L391"/>
  <c r="L390"/>
  <c r="L389"/>
  <c r="L388"/>
  <c r="L387"/>
  <c r="L386"/>
  <c r="L385"/>
  <c r="L384"/>
  <c r="L383"/>
  <c r="L382"/>
  <c r="L381"/>
  <c r="L380"/>
  <c r="L379"/>
  <c r="L378"/>
  <c r="L377"/>
  <c r="L376"/>
  <c r="L375"/>
  <c r="L374"/>
  <c r="L373"/>
  <c r="L372"/>
  <c r="L371"/>
  <c r="L370"/>
  <c r="L369"/>
  <c r="L368"/>
  <c r="L367"/>
  <c r="L366"/>
  <c r="L365"/>
  <c r="L364"/>
  <c r="L363"/>
  <c r="L362"/>
  <c r="L361"/>
  <c r="L360"/>
  <c r="L359"/>
  <c r="L358"/>
  <c r="L357"/>
  <c r="L356"/>
  <c r="L355"/>
  <c r="L354"/>
  <c r="L353"/>
  <c r="L352"/>
  <c r="L351"/>
  <c r="L350"/>
  <c r="L349"/>
  <c r="L348"/>
  <c r="L347"/>
  <c r="L346"/>
  <c r="L345"/>
  <c r="L344"/>
  <c r="L343"/>
  <c r="L342"/>
  <c r="L341"/>
  <c r="L340"/>
  <c r="L339"/>
  <c r="L338"/>
  <c r="L337"/>
  <c r="L336"/>
  <c r="L335"/>
  <c r="L334"/>
  <c r="L333"/>
  <c r="L332"/>
  <c r="L331"/>
  <c r="L330"/>
  <c r="L329"/>
  <c r="L328"/>
  <c r="L327"/>
  <c r="L326"/>
  <c r="L325"/>
  <c r="L324"/>
  <c r="L323"/>
  <c r="L322"/>
  <c r="L321"/>
  <c r="L320"/>
  <c r="L319"/>
  <c r="L318"/>
  <c r="L317"/>
  <c r="L316"/>
  <c r="L315"/>
  <c r="L314"/>
  <c r="L313"/>
  <c r="L312"/>
  <c r="L311"/>
  <c r="L310"/>
  <c r="L309"/>
  <c r="L308"/>
  <c r="L307"/>
  <c r="L306"/>
  <c r="L305"/>
  <c r="L304"/>
  <c r="L303"/>
  <c r="L302"/>
  <c r="L301"/>
  <c r="L300"/>
  <c r="L299"/>
  <c r="L298"/>
  <c r="L297"/>
  <c r="L296"/>
  <c r="L295"/>
  <c r="L294"/>
  <c r="L293"/>
  <c r="L292"/>
  <c r="L291"/>
  <c r="L290"/>
  <c r="L289"/>
  <c r="L288"/>
  <c r="L287"/>
  <c r="L286"/>
  <c r="L285"/>
  <c r="L284"/>
  <c r="L283"/>
  <c r="L282"/>
  <c r="L281"/>
  <c r="L280"/>
  <c r="L279"/>
  <c r="L278"/>
  <c r="L277"/>
  <c r="L276"/>
  <c r="L275"/>
  <c r="L274"/>
  <c r="L273"/>
  <c r="L272"/>
  <c r="L271"/>
  <c r="L270"/>
  <c r="L269"/>
  <c r="L268"/>
  <c r="L267"/>
  <c r="L266"/>
  <c r="L265"/>
  <c r="L264"/>
  <c r="L263"/>
  <c r="L262"/>
  <c r="L261"/>
  <c r="L260"/>
  <c r="L259"/>
  <c r="L258"/>
  <c r="L257"/>
  <c r="L256"/>
  <c r="L255"/>
  <c r="L254"/>
  <c r="L253"/>
  <c r="L252"/>
  <c r="L251"/>
  <c r="L250"/>
  <c r="L249"/>
  <c r="L248"/>
  <c r="L247"/>
  <c r="L246"/>
  <c r="L245"/>
  <c r="L244"/>
  <c r="L243"/>
  <c r="L242"/>
  <c r="L241"/>
  <c r="L240"/>
  <c r="L239"/>
  <c r="L238"/>
  <c r="L237"/>
  <c r="L236"/>
  <c r="L235"/>
  <c r="L234"/>
  <c r="L233"/>
  <c r="L232"/>
  <c r="L231"/>
  <c r="L230"/>
  <c r="L229"/>
  <c r="L228"/>
  <c r="L227"/>
  <c r="L226"/>
  <c r="L225"/>
  <c r="L224"/>
  <c r="L223"/>
  <c r="L222"/>
  <c r="L221"/>
  <c r="L220"/>
  <c r="L219"/>
  <c r="L218"/>
  <c r="L217"/>
  <c r="L216"/>
  <c r="L215"/>
  <c r="L214"/>
  <c r="L213"/>
  <c r="L212"/>
  <c r="L211"/>
  <c r="L210"/>
  <c r="L209"/>
  <c r="L208"/>
  <c r="L207"/>
  <c r="L206"/>
  <c r="L205"/>
  <c r="L204"/>
  <c r="L203"/>
  <c r="L202"/>
  <c r="L201"/>
  <c r="L200"/>
  <c r="L199"/>
  <c r="L198"/>
  <c r="L197"/>
  <c r="L196"/>
  <c r="L195"/>
  <c r="L194"/>
  <c r="L193"/>
  <c r="L192"/>
  <c r="L191"/>
  <c r="L190"/>
  <c r="L189"/>
  <c r="L188"/>
  <c r="L187"/>
  <c r="L186"/>
  <c r="L185"/>
  <c r="L184"/>
  <c r="L183"/>
  <c r="L182"/>
  <c r="L181"/>
  <c r="L180"/>
  <c r="L179"/>
  <c r="L178"/>
  <c r="L177"/>
  <c r="L176"/>
  <c r="L175"/>
  <c r="L174"/>
  <c r="L173"/>
  <c r="L172"/>
  <c r="L171"/>
  <c r="L170"/>
  <c r="L169"/>
  <c r="L168"/>
  <c r="L167"/>
  <c r="L166"/>
  <c r="L165"/>
  <c r="L164"/>
  <c r="L163"/>
  <c r="L162"/>
  <c r="L161"/>
  <c r="L160"/>
  <c r="L159"/>
  <c r="L158"/>
  <c r="L157"/>
  <c r="L156"/>
  <c r="L155"/>
  <c r="L154"/>
  <c r="L153"/>
  <c r="L152"/>
  <c r="L151"/>
  <c r="L150"/>
  <c r="L149"/>
  <c r="L148"/>
  <c r="L147"/>
  <c r="L146"/>
  <c r="L145"/>
  <c r="L144"/>
  <c r="L143"/>
  <c r="L142"/>
  <c r="L141"/>
  <c r="L140"/>
  <c r="L139"/>
  <c r="L138"/>
  <c r="L137"/>
  <c r="L136"/>
  <c r="L135"/>
  <c r="L134"/>
  <c r="L133"/>
  <c r="L132"/>
  <c r="L131"/>
  <c r="L130"/>
  <c r="L129"/>
  <c r="L128"/>
  <c r="L127"/>
  <c r="L126"/>
  <c r="L125"/>
  <c r="L124"/>
  <c r="L123"/>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4"/>
  <c r="L73"/>
  <c r="L72"/>
  <c r="L71"/>
  <c r="L70"/>
  <c r="L69"/>
  <c r="L68"/>
  <c r="L67"/>
  <c r="L66"/>
  <c r="L65"/>
  <c r="L64"/>
  <c r="L63"/>
  <c r="L62"/>
  <c r="L61"/>
  <c r="L60"/>
  <c r="L59"/>
  <c r="L58"/>
  <c r="L57"/>
  <c r="L56"/>
  <c r="L55"/>
  <c r="L54"/>
  <c r="L53"/>
  <c r="L52"/>
  <c r="L51"/>
  <c r="L50"/>
  <c r="L49"/>
  <c r="L48"/>
  <c r="L47"/>
  <c r="L46"/>
  <c r="L45"/>
  <c r="L44"/>
  <c r="L43"/>
  <c r="L42"/>
  <c r="L41"/>
  <c r="L40"/>
  <c r="L39"/>
  <c r="L38"/>
  <c r="L37"/>
  <c r="L36"/>
  <c r="L35"/>
  <c r="L34"/>
  <c r="L33"/>
  <c r="L32"/>
  <c r="L31"/>
  <c r="L30"/>
  <c r="L29"/>
  <c r="L28"/>
  <c r="L27"/>
  <c r="L26"/>
  <c r="L25"/>
  <c r="L24"/>
  <c r="L23"/>
  <c r="L22"/>
  <c r="L21"/>
  <c r="L20"/>
  <c r="L19"/>
  <c r="L18"/>
  <c r="L17"/>
  <c r="L16"/>
  <c r="L15"/>
  <c r="L14"/>
  <c r="L13"/>
  <c r="L12"/>
  <c r="L11"/>
  <c r="L10"/>
  <c r="L9"/>
  <c r="L8"/>
  <c r="L7"/>
  <c r="L6"/>
  <c r="L5"/>
  <c r="K11110"/>
  <c r="G11110" s="1"/>
  <c r="K11109"/>
  <c r="G11109" s="1"/>
  <c r="K11108"/>
  <c r="G11108" s="1"/>
  <c r="K11107"/>
  <c r="G11107" s="1"/>
  <c r="K11106"/>
  <c r="G11106" s="1"/>
  <c r="K11105"/>
  <c r="G11105" s="1"/>
  <c r="K11104"/>
  <c r="G11104" s="1"/>
  <c r="K11103"/>
  <c r="G11103" s="1"/>
  <c r="K11102"/>
  <c r="G11102" s="1"/>
  <c r="K11101"/>
  <c r="G11101" s="1"/>
  <c r="K11100"/>
  <c r="G11100" s="1"/>
  <c r="K11099"/>
  <c r="G11099" s="1"/>
  <c r="K11098"/>
  <c r="G11098" s="1"/>
  <c r="K11097"/>
  <c r="G11097" s="1"/>
  <c r="K11096"/>
  <c r="G11096" s="1"/>
  <c r="K11095"/>
  <c r="G11095" s="1"/>
  <c r="K11094"/>
  <c r="G11094" s="1"/>
  <c r="K11093"/>
  <c r="G11093" s="1"/>
  <c r="K11092"/>
  <c r="G11092" s="1"/>
  <c r="K11091"/>
  <c r="G11091" s="1"/>
  <c r="K11090"/>
  <c r="G11090" s="1"/>
  <c r="K11089"/>
  <c r="G11089" s="1"/>
  <c r="K11088"/>
  <c r="G11088" s="1"/>
  <c r="K11087"/>
  <c r="G11087" s="1"/>
  <c r="K11086"/>
  <c r="G11086" s="1"/>
  <c r="K11085"/>
  <c r="G11085" s="1"/>
  <c r="K11084"/>
  <c r="G11084" s="1"/>
  <c r="K11083"/>
  <c r="G11083" s="1"/>
  <c r="K11082"/>
  <c r="G11082" s="1"/>
  <c r="K11081"/>
  <c r="G11081" s="1"/>
  <c r="K11080"/>
  <c r="G11080" s="1"/>
  <c r="K11079"/>
  <c r="G11079" s="1"/>
  <c r="K11078"/>
  <c r="G11078" s="1"/>
  <c r="K11077"/>
  <c r="G11077" s="1"/>
  <c r="K11076"/>
  <c r="G11076" s="1"/>
  <c r="K11075"/>
  <c r="G11075" s="1"/>
  <c r="K11074"/>
  <c r="G11074" s="1"/>
  <c r="K11073"/>
  <c r="G11073" s="1"/>
  <c r="K11072"/>
  <c r="G11072" s="1"/>
  <c r="K11071"/>
  <c r="G11071" s="1"/>
  <c r="K11070"/>
  <c r="G11070" s="1"/>
  <c r="K11069"/>
  <c r="G11069" s="1"/>
  <c r="K11068"/>
  <c r="G11068" s="1"/>
  <c r="K11067"/>
  <c r="G11067" s="1"/>
  <c r="K11066"/>
  <c r="G11066" s="1"/>
  <c r="K11065"/>
  <c r="G11065" s="1"/>
  <c r="K11064"/>
  <c r="G11064" s="1"/>
  <c r="K11063"/>
  <c r="G11063" s="1"/>
  <c r="K11062"/>
  <c r="G11062" s="1"/>
  <c r="K11061"/>
  <c r="G11061" s="1"/>
  <c r="K11060"/>
  <c r="G11060" s="1"/>
  <c r="K11059"/>
  <c r="G11059" s="1"/>
  <c r="K11058"/>
  <c r="G11058" s="1"/>
  <c r="K11057"/>
  <c r="G11057" s="1"/>
  <c r="K11056"/>
  <c r="G11056" s="1"/>
  <c r="K11055"/>
  <c r="G11055" s="1"/>
  <c r="K11054"/>
  <c r="G11054" s="1"/>
  <c r="K11053"/>
  <c r="G11053" s="1"/>
  <c r="K11052"/>
  <c r="G11052" s="1"/>
  <c r="K11051"/>
  <c r="G11051" s="1"/>
  <c r="K11050"/>
  <c r="G11050" s="1"/>
  <c r="K11049"/>
  <c r="G11049" s="1"/>
  <c r="K11048"/>
  <c r="G11048" s="1"/>
  <c r="K11047"/>
  <c r="G11047" s="1"/>
  <c r="K11046"/>
  <c r="G11046" s="1"/>
  <c r="K11045"/>
  <c r="G11045" s="1"/>
  <c r="K11044"/>
  <c r="G11044" s="1"/>
  <c r="K11043"/>
  <c r="G11043" s="1"/>
  <c r="K11042"/>
  <c r="G11042" s="1"/>
  <c r="K11041"/>
  <c r="G11041" s="1"/>
  <c r="K11040"/>
  <c r="G11040" s="1"/>
  <c r="K11039"/>
  <c r="G11039" s="1"/>
  <c r="K11038"/>
  <c r="G11038" s="1"/>
  <c r="K11037"/>
  <c r="G11037" s="1"/>
  <c r="K11036"/>
  <c r="G11036" s="1"/>
  <c r="K11035"/>
  <c r="G11035" s="1"/>
  <c r="K11034"/>
  <c r="G11034" s="1"/>
  <c r="K11033"/>
  <c r="G11033" s="1"/>
  <c r="K11032"/>
  <c r="G11032" s="1"/>
  <c r="K11031"/>
  <c r="G11031" s="1"/>
  <c r="K11030"/>
  <c r="G11030" s="1"/>
  <c r="K11029"/>
  <c r="G11029" s="1"/>
  <c r="K11028"/>
  <c r="G11028" s="1"/>
  <c r="K11027"/>
  <c r="G11027" s="1"/>
  <c r="K11026"/>
  <c r="G11026" s="1"/>
  <c r="K11025"/>
  <c r="G11025" s="1"/>
  <c r="K11024"/>
  <c r="G11024" s="1"/>
  <c r="K11023"/>
  <c r="G11023" s="1"/>
  <c r="K11022"/>
  <c r="G11022" s="1"/>
  <c r="K11021"/>
  <c r="G11021" s="1"/>
  <c r="K11020"/>
  <c r="G11020" s="1"/>
  <c r="K11019"/>
  <c r="G11019" s="1"/>
  <c r="K11018"/>
  <c r="G11018" s="1"/>
  <c r="K11017"/>
  <c r="G11017" s="1"/>
  <c r="K11016"/>
  <c r="G11016" s="1"/>
  <c r="K11015"/>
  <c r="G11015" s="1"/>
  <c r="K11014"/>
  <c r="G11014" s="1"/>
  <c r="K11013"/>
  <c r="G11013" s="1"/>
  <c r="K11012"/>
  <c r="G11012" s="1"/>
  <c r="K11011"/>
  <c r="G11011" s="1"/>
  <c r="K11010"/>
  <c r="G11010" s="1"/>
  <c r="K11009"/>
  <c r="G11009" s="1"/>
  <c r="K11008"/>
  <c r="G11008" s="1"/>
  <c r="K11007"/>
  <c r="G11007" s="1"/>
  <c r="K11006"/>
  <c r="G11006" s="1"/>
  <c r="K11005"/>
  <c r="G11005" s="1"/>
  <c r="K11004"/>
  <c r="G11004" s="1"/>
  <c r="K11003"/>
  <c r="G11003" s="1"/>
  <c r="K11002"/>
  <c r="G11002" s="1"/>
  <c r="K11001"/>
  <c r="G11001" s="1"/>
  <c r="K11000"/>
  <c r="G11000" s="1"/>
  <c r="K10999"/>
  <c r="G10999" s="1"/>
  <c r="K10998"/>
  <c r="G10998" s="1"/>
  <c r="K10997"/>
  <c r="G10997" s="1"/>
  <c r="K10996"/>
  <c r="G10996" s="1"/>
  <c r="K10995"/>
  <c r="G10995" s="1"/>
  <c r="K10994"/>
  <c r="G10994" s="1"/>
  <c r="K10993"/>
  <c r="G10993" s="1"/>
  <c r="K10992"/>
  <c r="G10992" s="1"/>
  <c r="K10991"/>
  <c r="G10991" s="1"/>
  <c r="K10990"/>
  <c r="G10990" s="1"/>
  <c r="K10989"/>
  <c r="G10989" s="1"/>
  <c r="K10988"/>
  <c r="G10988" s="1"/>
  <c r="K10987"/>
  <c r="G10987" s="1"/>
  <c r="K10986"/>
  <c r="G10986" s="1"/>
  <c r="K10985"/>
  <c r="G10985" s="1"/>
  <c r="K10984"/>
  <c r="G10984" s="1"/>
  <c r="K10983"/>
  <c r="G10983" s="1"/>
  <c r="K10982"/>
  <c r="G10982" s="1"/>
  <c r="K10981"/>
  <c r="G10981" s="1"/>
  <c r="K10980"/>
  <c r="G10980" s="1"/>
  <c r="K10979"/>
  <c r="G10979" s="1"/>
  <c r="K10978"/>
  <c r="G10978" s="1"/>
  <c r="K10977"/>
  <c r="G10977" s="1"/>
  <c r="K10976"/>
  <c r="G10976" s="1"/>
  <c r="K10975"/>
  <c r="G10975" s="1"/>
  <c r="K10974"/>
  <c r="G10974" s="1"/>
  <c r="K10973"/>
  <c r="G10973" s="1"/>
  <c r="K10972"/>
  <c r="G10972" s="1"/>
  <c r="K10971"/>
  <c r="G10971" s="1"/>
  <c r="K10970"/>
  <c r="G10970" s="1"/>
  <c r="K10969"/>
  <c r="G10969" s="1"/>
  <c r="K10968"/>
  <c r="G10968" s="1"/>
  <c r="K10967"/>
  <c r="G10967" s="1"/>
  <c r="K10966"/>
  <c r="G10966" s="1"/>
  <c r="K10965"/>
  <c r="G10965" s="1"/>
  <c r="K10964"/>
  <c r="G10964" s="1"/>
  <c r="K10963"/>
  <c r="G10963" s="1"/>
  <c r="K10962"/>
  <c r="G10962" s="1"/>
  <c r="K10961"/>
  <c r="G10961" s="1"/>
  <c r="K10960"/>
  <c r="G10960" s="1"/>
  <c r="K10959"/>
  <c r="G10959" s="1"/>
  <c r="K10958"/>
  <c r="G10958" s="1"/>
  <c r="K10957"/>
  <c r="G10957" s="1"/>
  <c r="K10956"/>
  <c r="G10956" s="1"/>
  <c r="K10955"/>
  <c r="G10955" s="1"/>
  <c r="K10954"/>
  <c r="G10954" s="1"/>
  <c r="K10953"/>
  <c r="G10953" s="1"/>
  <c r="K10952"/>
  <c r="G10952" s="1"/>
  <c r="K10951"/>
  <c r="G10951" s="1"/>
  <c r="K10950"/>
  <c r="G10950" s="1"/>
  <c r="K10949"/>
  <c r="G10949" s="1"/>
  <c r="K10948"/>
  <c r="G10948" s="1"/>
  <c r="K10947"/>
  <c r="G10947" s="1"/>
  <c r="K10946"/>
  <c r="G10946" s="1"/>
  <c r="K10945"/>
  <c r="G10945" s="1"/>
  <c r="K10944"/>
  <c r="G10944" s="1"/>
  <c r="K10943"/>
  <c r="G10943" s="1"/>
  <c r="K10942"/>
  <c r="G10942" s="1"/>
  <c r="K10941"/>
  <c r="G10941" s="1"/>
  <c r="K10940"/>
  <c r="G10940" s="1"/>
  <c r="K10939"/>
  <c r="G10939" s="1"/>
  <c r="K10938"/>
  <c r="G10938" s="1"/>
  <c r="K10937"/>
  <c r="G10937" s="1"/>
  <c r="K10936"/>
  <c r="G10936" s="1"/>
  <c r="K10935"/>
  <c r="G10935" s="1"/>
  <c r="K10934"/>
  <c r="G10934" s="1"/>
  <c r="K10933"/>
  <c r="G10933" s="1"/>
  <c r="K10932"/>
  <c r="G10932" s="1"/>
  <c r="K10931"/>
  <c r="G10931" s="1"/>
  <c r="K10930"/>
  <c r="G10930" s="1"/>
  <c r="K10929"/>
  <c r="G10929" s="1"/>
  <c r="K10928"/>
  <c r="G10928" s="1"/>
  <c r="K10927"/>
  <c r="G10927" s="1"/>
  <c r="K10926"/>
  <c r="G10926" s="1"/>
  <c r="K10925"/>
  <c r="G10925" s="1"/>
  <c r="K10924"/>
  <c r="G10924" s="1"/>
  <c r="K10923"/>
  <c r="G10923" s="1"/>
  <c r="K10922"/>
  <c r="G10922" s="1"/>
  <c r="K10921"/>
  <c r="G10921" s="1"/>
  <c r="K10920"/>
  <c r="G10920" s="1"/>
  <c r="K10919"/>
  <c r="G10919" s="1"/>
  <c r="K10918"/>
  <c r="G10918" s="1"/>
  <c r="K10917"/>
  <c r="G10917" s="1"/>
  <c r="K10916"/>
  <c r="G10916" s="1"/>
  <c r="K10915"/>
  <c r="G10915" s="1"/>
  <c r="K10914"/>
  <c r="G10914" s="1"/>
  <c r="K10913"/>
  <c r="G10913" s="1"/>
  <c r="K10912"/>
  <c r="G10912" s="1"/>
  <c r="K10911"/>
  <c r="G10911" s="1"/>
  <c r="K10910"/>
  <c r="G10910" s="1"/>
  <c r="K10909"/>
  <c r="G10909" s="1"/>
  <c r="K10908"/>
  <c r="G10908" s="1"/>
  <c r="K10907"/>
  <c r="G10907" s="1"/>
  <c r="K10906"/>
  <c r="G10906" s="1"/>
  <c r="K10905"/>
  <c r="G10905" s="1"/>
  <c r="K10904"/>
  <c r="G10904" s="1"/>
  <c r="K10903"/>
  <c r="G10903" s="1"/>
  <c r="K10902"/>
  <c r="G10902" s="1"/>
  <c r="K10901"/>
  <c r="G10901" s="1"/>
  <c r="K10900"/>
  <c r="G10900" s="1"/>
  <c r="K10899"/>
  <c r="G10899" s="1"/>
  <c r="K10898"/>
  <c r="G10898" s="1"/>
  <c r="K10897"/>
  <c r="G10897" s="1"/>
  <c r="K10896"/>
  <c r="G10896" s="1"/>
  <c r="K10895"/>
  <c r="G10895" s="1"/>
  <c r="K10894"/>
  <c r="G10894" s="1"/>
  <c r="K10893"/>
  <c r="G10893" s="1"/>
  <c r="K10892"/>
  <c r="G10892" s="1"/>
  <c r="K10891"/>
  <c r="G10891" s="1"/>
  <c r="K10890"/>
  <c r="G10890" s="1"/>
  <c r="K10889"/>
  <c r="G10889" s="1"/>
  <c r="K10888"/>
  <c r="G10888" s="1"/>
  <c r="K10887"/>
  <c r="G10887" s="1"/>
  <c r="K10886"/>
  <c r="G10886" s="1"/>
  <c r="K10885"/>
  <c r="G10885" s="1"/>
  <c r="K10884"/>
  <c r="G10884" s="1"/>
  <c r="K10883"/>
  <c r="G10883" s="1"/>
  <c r="K10882"/>
  <c r="G10882" s="1"/>
  <c r="K10881"/>
  <c r="G10881" s="1"/>
  <c r="K10880"/>
  <c r="G10880" s="1"/>
  <c r="K10879"/>
  <c r="G10879" s="1"/>
  <c r="K10878"/>
  <c r="G10878" s="1"/>
  <c r="K10877"/>
  <c r="G10877" s="1"/>
  <c r="K10876"/>
  <c r="G10876" s="1"/>
  <c r="K10875"/>
  <c r="G10875" s="1"/>
  <c r="K10874"/>
  <c r="G10874" s="1"/>
  <c r="K10873"/>
  <c r="G10873" s="1"/>
  <c r="K10872"/>
  <c r="G10872" s="1"/>
  <c r="K10871"/>
  <c r="G10871" s="1"/>
  <c r="K10870"/>
  <c r="G10870" s="1"/>
  <c r="K10869"/>
  <c r="G10869" s="1"/>
  <c r="K10868"/>
  <c r="G10868" s="1"/>
  <c r="K10867"/>
  <c r="G10867" s="1"/>
  <c r="K10866"/>
  <c r="G10866" s="1"/>
  <c r="K10865"/>
  <c r="G10865" s="1"/>
  <c r="K10864"/>
  <c r="G10864" s="1"/>
  <c r="K10863"/>
  <c r="G10863" s="1"/>
  <c r="K10862"/>
  <c r="G10862" s="1"/>
  <c r="K10861"/>
  <c r="G10861" s="1"/>
  <c r="K10860"/>
  <c r="G10860" s="1"/>
  <c r="K10859"/>
  <c r="G10859" s="1"/>
  <c r="K10858"/>
  <c r="G10858" s="1"/>
  <c r="K10857"/>
  <c r="G10857" s="1"/>
  <c r="K10856"/>
  <c r="G10856" s="1"/>
  <c r="K10855"/>
  <c r="G10855" s="1"/>
  <c r="K10854"/>
  <c r="G10854" s="1"/>
  <c r="K10853"/>
  <c r="G10853" s="1"/>
  <c r="K10852"/>
  <c r="G10852" s="1"/>
  <c r="K10851"/>
  <c r="G10851" s="1"/>
  <c r="K10850"/>
  <c r="G10850" s="1"/>
  <c r="K10849"/>
  <c r="G10849" s="1"/>
  <c r="K10848"/>
  <c r="G10848" s="1"/>
  <c r="K10847"/>
  <c r="G10847" s="1"/>
  <c r="K10846"/>
  <c r="G10846" s="1"/>
  <c r="K10845"/>
  <c r="G10845" s="1"/>
  <c r="K10844"/>
  <c r="G10844" s="1"/>
  <c r="K10843"/>
  <c r="G10843" s="1"/>
  <c r="K10842"/>
  <c r="G10842" s="1"/>
  <c r="K10841"/>
  <c r="G10841" s="1"/>
  <c r="K10840"/>
  <c r="G10840" s="1"/>
  <c r="K10839"/>
  <c r="G10839" s="1"/>
  <c r="K10838"/>
  <c r="G10838" s="1"/>
  <c r="K10837"/>
  <c r="G10837" s="1"/>
  <c r="K10836"/>
  <c r="G10836" s="1"/>
  <c r="K10835"/>
  <c r="G10835" s="1"/>
  <c r="K10834"/>
  <c r="G10834" s="1"/>
  <c r="K10833"/>
  <c r="G10833" s="1"/>
  <c r="K10832"/>
  <c r="G10832" s="1"/>
  <c r="K10831"/>
  <c r="G10831" s="1"/>
  <c r="K10830"/>
  <c r="G10830" s="1"/>
  <c r="K10829"/>
  <c r="G10829" s="1"/>
  <c r="K10828"/>
  <c r="G10828" s="1"/>
  <c r="K10827"/>
  <c r="G10827" s="1"/>
  <c r="K10826"/>
  <c r="G10826" s="1"/>
  <c r="K10825"/>
  <c r="G10825" s="1"/>
  <c r="K10824"/>
  <c r="G10824" s="1"/>
  <c r="K10823"/>
  <c r="G10823" s="1"/>
  <c r="K10822"/>
  <c r="G10822" s="1"/>
  <c r="K10821"/>
  <c r="G10821" s="1"/>
  <c r="K10820"/>
  <c r="G10820" s="1"/>
  <c r="K10819"/>
  <c r="G10819" s="1"/>
  <c r="K10818"/>
  <c r="G10818" s="1"/>
  <c r="K10817"/>
  <c r="G10817" s="1"/>
  <c r="K10816"/>
  <c r="G10816" s="1"/>
  <c r="K10815"/>
  <c r="G10815" s="1"/>
  <c r="K10814"/>
  <c r="G10814" s="1"/>
  <c r="K10813"/>
  <c r="G10813" s="1"/>
  <c r="K10812"/>
  <c r="G10812" s="1"/>
  <c r="K10811"/>
  <c r="G10811" s="1"/>
  <c r="K10810"/>
  <c r="G10810" s="1"/>
  <c r="K10809"/>
  <c r="G10809" s="1"/>
  <c r="K10808"/>
  <c r="G10808" s="1"/>
  <c r="K10807"/>
  <c r="G10807" s="1"/>
  <c r="K10806"/>
  <c r="G10806" s="1"/>
  <c r="K10805"/>
  <c r="G10805" s="1"/>
  <c r="K10804"/>
  <c r="G10804" s="1"/>
  <c r="K10803"/>
  <c r="G10803" s="1"/>
  <c r="K10802"/>
  <c r="G10802" s="1"/>
  <c r="K10801"/>
  <c r="G10801" s="1"/>
  <c r="K10800"/>
  <c r="G10800" s="1"/>
  <c r="K10799"/>
  <c r="G10799" s="1"/>
  <c r="K10798"/>
  <c r="G10798" s="1"/>
  <c r="K10797"/>
  <c r="G10797" s="1"/>
  <c r="K10796"/>
  <c r="G10796" s="1"/>
  <c r="K10795"/>
  <c r="G10795" s="1"/>
  <c r="K10794"/>
  <c r="G10794" s="1"/>
  <c r="K10793"/>
  <c r="G10793" s="1"/>
  <c r="K10792"/>
  <c r="G10792" s="1"/>
  <c r="K10791"/>
  <c r="G10791" s="1"/>
  <c r="K10790"/>
  <c r="G10790" s="1"/>
  <c r="K10789"/>
  <c r="G10789" s="1"/>
  <c r="K10788"/>
  <c r="G10788" s="1"/>
  <c r="K10787"/>
  <c r="G10787" s="1"/>
  <c r="K10786"/>
  <c r="G10786" s="1"/>
  <c r="K10785"/>
  <c r="G10785" s="1"/>
  <c r="K10784"/>
  <c r="G10784" s="1"/>
  <c r="K10783"/>
  <c r="G10783" s="1"/>
  <c r="K10782"/>
  <c r="G10782" s="1"/>
  <c r="K10781"/>
  <c r="G10781" s="1"/>
  <c r="K10780"/>
  <c r="G10780" s="1"/>
  <c r="K10779"/>
  <c r="G10779" s="1"/>
  <c r="K10778"/>
  <c r="G10778" s="1"/>
  <c r="K10777"/>
  <c r="G10777" s="1"/>
  <c r="K10776"/>
  <c r="G10776" s="1"/>
  <c r="K10775"/>
  <c r="G10775" s="1"/>
  <c r="K10774"/>
  <c r="G10774" s="1"/>
  <c r="K10773"/>
  <c r="G10773" s="1"/>
  <c r="K10772"/>
  <c r="G10772" s="1"/>
  <c r="K10771"/>
  <c r="G10771" s="1"/>
  <c r="K10770"/>
  <c r="G10770" s="1"/>
  <c r="K10769"/>
  <c r="G10769" s="1"/>
  <c r="K10768"/>
  <c r="G10768" s="1"/>
  <c r="K10767"/>
  <c r="G10767" s="1"/>
  <c r="K10766"/>
  <c r="G10766" s="1"/>
  <c r="K10765"/>
  <c r="G10765" s="1"/>
  <c r="K10764"/>
  <c r="G10764" s="1"/>
  <c r="K10763"/>
  <c r="G10763" s="1"/>
  <c r="K10762"/>
  <c r="G10762" s="1"/>
  <c r="K10761"/>
  <c r="G10761" s="1"/>
  <c r="K10760"/>
  <c r="G10760" s="1"/>
  <c r="K10759"/>
  <c r="G10759" s="1"/>
  <c r="K10758"/>
  <c r="G10758" s="1"/>
  <c r="K10757"/>
  <c r="G10757" s="1"/>
  <c r="K10756"/>
  <c r="G10756" s="1"/>
  <c r="K10755"/>
  <c r="G10755" s="1"/>
  <c r="K10754"/>
  <c r="G10754" s="1"/>
  <c r="K10753"/>
  <c r="G10753" s="1"/>
  <c r="K10752"/>
  <c r="G10752" s="1"/>
  <c r="K10751"/>
  <c r="G10751" s="1"/>
  <c r="K10750"/>
  <c r="G10750" s="1"/>
  <c r="K10749"/>
  <c r="G10749" s="1"/>
  <c r="K10748"/>
  <c r="G10748" s="1"/>
  <c r="K10747"/>
  <c r="G10747" s="1"/>
  <c r="K10746"/>
  <c r="G10746" s="1"/>
  <c r="K10745"/>
  <c r="G10745" s="1"/>
  <c r="K10744"/>
  <c r="G10744" s="1"/>
  <c r="K10743"/>
  <c r="G10743" s="1"/>
  <c r="K10742"/>
  <c r="G10742" s="1"/>
  <c r="K10741"/>
  <c r="G10741" s="1"/>
  <c r="K10740"/>
  <c r="G10740" s="1"/>
  <c r="K10739"/>
  <c r="G10739" s="1"/>
  <c r="K10738"/>
  <c r="G10738" s="1"/>
  <c r="K10737"/>
  <c r="G10737" s="1"/>
  <c r="K10736"/>
  <c r="G10736" s="1"/>
  <c r="K10735"/>
  <c r="G10735" s="1"/>
  <c r="K10734"/>
  <c r="G10734" s="1"/>
  <c r="K10733"/>
  <c r="G10733" s="1"/>
  <c r="K10732"/>
  <c r="G10732" s="1"/>
  <c r="K10731"/>
  <c r="G10731" s="1"/>
  <c r="K10730"/>
  <c r="G10730" s="1"/>
  <c r="K10729"/>
  <c r="G10729" s="1"/>
  <c r="K10728"/>
  <c r="G10728" s="1"/>
  <c r="K10727"/>
  <c r="G10727" s="1"/>
  <c r="K10726"/>
  <c r="G10726" s="1"/>
  <c r="K10725"/>
  <c r="G10725" s="1"/>
  <c r="K10724"/>
  <c r="G10724" s="1"/>
  <c r="K10723"/>
  <c r="G10723" s="1"/>
  <c r="K10722"/>
  <c r="G10722" s="1"/>
  <c r="K10721"/>
  <c r="G10721" s="1"/>
  <c r="K10720"/>
  <c r="G10720" s="1"/>
  <c r="K10719"/>
  <c r="G10719" s="1"/>
  <c r="K10718"/>
  <c r="G10718" s="1"/>
  <c r="K10717"/>
  <c r="G10717" s="1"/>
  <c r="K10716"/>
  <c r="G10716" s="1"/>
  <c r="K10715"/>
  <c r="G10715" s="1"/>
  <c r="K10714"/>
  <c r="G10714" s="1"/>
  <c r="K10713"/>
  <c r="G10713" s="1"/>
  <c r="K10712"/>
  <c r="G10712" s="1"/>
  <c r="K10711"/>
  <c r="G10711" s="1"/>
  <c r="K10710"/>
  <c r="G10710" s="1"/>
  <c r="K10709"/>
  <c r="G10709" s="1"/>
  <c r="K10708"/>
  <c r="G10708" s="1"/>
  <c r="K10707"/>
  <c r="G10707" s="1"/>
  <c r="K10706"/>
  <c r="G10706" s="1"/>
  <c r="K10705"/>
  <c r="G10705" s="1"/>
  <c r="K10704"/>
  <c r="G10704" s="1"/>
  <c r="K10703"/>
  <c r="G10703" s="1"/>
  <c r="K10702"/>
  <c r="G10702" s="1"/>
  <c r="K10701"/>
  <c r="G10701" s="1"/>
  <c r="K10700"/>
  <c r="G10700" s="1"/>
  <c r="K10699"/>
  <c r="G10699" s="1"/>
  <c r="K10698"/>
  <c r="G10698" s="1"/>
  <c r="K10697"/>
  <c r="G10697" s="1"/>
  <c r="K10696"/>
  <c r="G10696" s="1"/>
  <c r="K10695"/>
  <c r="G10695" s="1"/>
  <c r="K10694"/>
  <c r="G10694" s="1"/>
  <c r="K10693"/>
  <c r="G10693" s="1"/>
  <c r="K10692"/>
  <c r="G10692" s="1"/>
  <c r="K10691"/>
  <c r="G10691" s="1"/>
  <c r="K10690"/>
  <c r="G10690" s="1"/>
  <c r="K10689"/>
  <c r="G10689" s="1"/>
  <c r="K10688"/>
  <c r="G10688" s="1"/>
  <c r="K10687"/>
  <c r="G10687" s="1"/>
  <c r="K10686"/>
  <c r="G10686" s="1"/>
  <c r="K10685"/>
  <c r="G10685" s="1"/>
  <c r="K10684"/>
  <c r="G10684" s="1"/>
  <c r="K10683"/>
  <c r="G10683" s="1"/>
  <c r="K10682"/>
  <c r="G10682" s="1"/>
  <c r="K10681"/>
  <c r="G10681" s="1"/>
  <c r="K10680"/>
  <c r="G10680" s="1"/>
  <c r="K10679"/>
  <c r="G10679" s="1"/>
  <c r="K10678"/>
  <c r="G10678" s="1"/>
  <c r="K10677"/>
  <c r="G10677" s="1"/>
  <c r="K10676"/>
  <c r="G10676" s="1"/>
  <c r="K10675"/>
  <c r="G10675" s="1"/>
  <c r="K10674"/>
  <c r="G10674" s="1"/>
  <c r="K10673"/>
  <c r="G10673" s="1"/>
  <c r="K10672"/>
  <c r="G10672" s="1"/>
  <c r="K10671"/>
  <c r="G10671" s="1"/>
  <c r="K10670"/>
  <c r="G10670" s="1"/>
  <c r="K10669"/>
  <c r="G10669" s="1"/>
  <c r="K10668"/>
  <c r="G10668" s="1"/>
  <c r="K10667"/>
  <c r="G10667" s="1"/>
  <c r="K10666"/>
  <c r="G10666" s="1"/>
  <c r="K10665"/>
  <c r="G10665" s="1"/>
  <c r="K10664"/>
  <c r="G10664" s="1"/>
  <c r="K10663"/>
  <c r="G10663" s="1"/>
  <c r="K10662"/>
  <c r="G10662" s="1"/>
  <c r="K10661"/>
  <c r="G10661" s="1"/>
  <c r="K10660"/>
  <c r="G10660" s="1"/>
  <c r="K10659"/>
  <c r="G10659" s="1"/>
  <c r="K10658"/>
  <c r="G10658" s="1"/>
  <c r="K10657"/>
  <c r="G10657" s="1"/>
  <c r="K10656"/>
  <c r="G10656" s="1"/>
  <c r="K10655"/>
  <c r="G10655" s="1"/>
  <c r="K10654"/>
  <c r="G10654" s="1"/>
  <c r="K10653"/>
  <c r="G10653" s="1"/>
  <c r="K10652"/>
  <c r="G10652" s="1"/>
  <c r="K10651"/>
  <c r="G10651" s="1"/>
  <c r="K10650"/>
  <c r="G10650" s="1"/>
  <c r="K10649"/>
  <c r="G10649" s="1"/>
  <c r="K10648"/>
  <c r="G10648" s="1"/>
  <c r="K10647"/>
  <c r="G10647" s="1"/>
  <c r="K10646"/>
  <c r="G10646" s="1"/>
  <c r="K10645"/>
  <c r="G10645" s="1"/>
  <c r="K10644"/>
  <c r="G10644" s="1"/>
  <c r="K10643"/>
  <c r="G10643" s="1"/>
  <c r="K10642"/>
  <c r="G10642" s="1"/>
  <c r="K10641"/>
  <c r="G10641" s="1"/>
  <c r="K10640"/>
  <c r="G10640" s="1"/>
  <c r="K10639"/>
  <c r="G10639" s="1"/>
  <c r="K10638"/>
  <c r="G10638" s="1"/>
  <c r="K10637"/>
  <c r="G10637" s="1"/>
  <c r="K10636"/>
  <c r="G10636" s="1"/>
  <c r="K10635"/>
  <c r="G10635" s="1"/>
  <c r="K10634"/>
  <c r="G10634" s="1"/>
  <c r="K10633"/>
  <c r="G10633" s="1"/>
  <c r="K10632"/>
  <c r="G10632" s="1"/>
  <c r="K10631"/>
  <c r="G10631" s="1"/>
  <c r="K10630"/>
  <c r="G10630" s="1"/>
  <c r="K10629"/>
  <c r="G10629" s="1"/>
  <c r="K10628"/>
  <c r="G10628" s="1"/>
  <c r="K10627"/>
  <c r="G10627" s="1"/>
  <c r="K10626"/>
  <c r="G10626" s="1"/>
  <c r="K10625"/>
  <c r="G10625" s="1"/>
  <c r="K10624"/>
  <c r="G10624" s="1"/>
  <c r="K10623"/>
  <c r="G10623" s="1"/>
  <c r="K10622"/>
  <c r="G10622" s="1"/>
  <c r="K10621"/>
  <c r="G10621" s="1"/>
  <c r="K10620"/>
  <c r="G10620" s="1"/>
  <c r="K10619"/>
  <c r="G10619" s="1"/>
  <c r="K10618"/>
  <c r="G10618" s="1"/>
  <c r="K10617"/>
  <c r="G10617" s="1"/>
  <c r="K10616"/>
  <c r="G10616" s="1"/>
  <c r="K10615"/>
  <c r="G10615" s="1"/>
  <c r="K10614"/>
  <c r="G10614" s="1"/>
  <c r="K10613"/>
  <c r="G10613" s="1"/>
  <c r="K10612"/>
  <c r="G10612" s="1"/>
  <c r="K10611"/>
  <c r="G10611" s="1"/>
  <c r="K10610"/>
  <c r="G10610" s="1"/>
  <c r="K10609"/>
  <c r="G10609" s="1"/>
  <c r="K10608"/>
  <c r="G10608" s="1"/>
  <c r="K10607"/>
  <c r="G10607" s="1"/>
  <c r="K10606"/>
  <c r="G10606" s="1"/>
  <c r="K10605"/>
  <c r="G10605" s="1"/>
  <c r="K10604"/>
  <c r="G10604" s="1"/>
  <c r="K10603"/>
  <c r="G10603" s="1"/>
  <c r="K10602"/>
  <c r="G10602" s="1"/>
  <c r="K10601"/>
  <c r="G10601" s="1"/>
  <c r="K10600"/>
  <c r="G10600" s="1"/>
  <c r="K10599"/>
  <c r="G10599" s="1"/>
  <c r="K10598"/>
  <c r="G10598" s="1"/>
  <c r="K10597"/>
  <c r="G10597" s="1"/>
  <c r="K10596"/>
  <c r="G10596" s="1"/>
  <c r="K10595"/>
  <c r="G10595" s="1"/>
  <c r="K10594"/>
  <c r="G10594" s="1"/>
  <c r="K10593"/>
  <c r="G10593" s="1"/>
  <c r="K10592"/>
  <c r="G10592" s="1"/>
  <c r="K10591"/>
  <c r="G10591" s="1"/>
  <c r="K10590"/>
  <c r="G10590" s="1"/>
  <c r="K10589"/>
  <c r="G10589" s="1"/>
  <c r="K10588"/>
  <c r="G10588" s="1"/>
  <c r="K10587"/>
  <c r="G10587" s="1"/>
  <c r="K10586"/>
  <c r="G10586" s="1"/>
  <c r="K10585"/>
  <c r="G10585" s="1"/>
  <c r="K10584"/>
  <c r="G10584" s="1"/>
  <c r="K10583"/>
  <c r="G10583" s="1"/>
  <c r="K10582"/>
  <c r="G10582" s="1"/>
  <c r="K10581"/>
  <c r="G10581" s="1"/>
  <c r="K10580"/>
  <c r="G10580" s="1"/>
  <c r="K10579"/>
  <c r="G10579" s="1"/>
  <c r="K10578"/>
  <c r="G10578" s="1"/>
  <c r="K10577"/>
  <c r="G10577" s="1"/>
  <c r="K10576"/>
  <c r="G10576" s="1"/>
  <c r="K10575"/>
  <c r="G10575" s="1"/>
  <c r="K10574"/>
  <c r="G10574" s="1"/>
  <c r="K10573"/>
  <c r="G10573" s="1"/>
  <c r="K10572"/>
  <c r="G10572" s="1"/>
  <c r="K10571"/>
  <c r="G10571" s="1"/>
  <c r="K10570"/>
  <c r="G10570" s="1"/>
  <c r="K10569"/>
  <c r="G10569" s="1"/>
  <c r="K10568"/>
  <c r="G10568" s="1"/>
  <c r="K10567"/>
  <c r="G10567" s="1"/>
  <c r="K10566"/>
  <c r="G10566" s="1"/>
  <c r="K10565"/>
  <c r="G10565" s="1"/>
  <c r="K10564"/>
  <c r="G10564" s="1"/>
  <c r="K10563"/>
  <c r="G10563" s="1"/>
  <c r="K10562"/>
  <c r="G10562" s="1"/>
  <c r="K10561"/>
  <c r="G10561" s="1"/>
  <c r="K10560"/>
  <c r="G10560" s="1"/>
  <c r="K10559"/>
  <c r="G10559" s="1"/>
  <c r="K10558"/>
  <c r="G10558" s="1"/>
  <c r="K10557"/>
  <c r="G10557" s="1"/>
  <c r="K10556"/>
  <c r="G10556" s="1"/>
  <c r="K10555"/>
  <c r="G10555" s="1"/>
  <c r="K10554"/>
  <c r="G10554" s="1"/>
  <c r="K10553"/>
  <c r="G10553" s="1"/>
  <c r="K10552"/>
  <c r="G10552" s="1"/>
  <c r="K10551"/>
  <c r="G10551" s="1"/>
  <c r="K10550"/>
  <c r="G10550" s="1"/>
  <c r="K10549"/>
  <c r="G10549" s="1"/>
  <c r="K10548"/>
  <c r="G10548" s="1"/>
  <c r="K10547"/>
  <c r="G10547" s="1"/>
  <c r="K10546"/>
  <c r="G10546" s="1"/>
  <c r="K10545"/>
  <c r="G10545" s="1"/>
  <c r="K10544"/>
  <c r="G10544" s="1"/>
  <c r="K10543"/>
  <c r="G10543" s="1"/>
  <c r="K10542"/>
  <c r="G10542" s="1"/>
  <c r="K10541"/>
  <c r="G10541" s="1"/>
  <c r="K10540"/>
  <c r="G10540" s="1"/>
  <c r="K10539"/>
  <c r="G10539" s="1"/>
  <c r="K10538"/>
  <c r="G10538" s="1"/>
  <c r="K10537"/>
  <c r="G10537" s="1"/>
  <c r="K10536"/>
  <c r="G10536" s="1"/>
  <c r="K10535"/>
  <c r="G10535" s="1"/>
  <c r="K10534"/>
  <c r="G10534" s="1"/>
  <c r="K10533"/>
  <c r="G10533" s="1"/>
  <c r="K10532"/>
  <c r="G10532" s="1"/>
  <c r="K10531"/>
  <c r="G10531" s="1"/>
  <c r="K10530"/>
  <c r="G10530" s="1"/>
  <c r="K10529"/>
  <c r="G10529" s="1"/>
  <c r="K10528"/>
  <c r="G10528" s="1"/>
  <c r="K10527"/>
  <c r="G10527" s="1"/>
  <c r="K10526"/>
  <c r="G10526" s="1"/>
  <c r="K10525"/>
  <c r="G10525" s="1"/>
  <c r="K10524"/>
  <c r="G10524" s="1"/>
  <c r="K10523"/>
  <c r="G10523" s="1"/>
  <c r="K10522"/>
  <c r="G10522" s="1"/>
  <c r="K10521"/>
  <c r="G10521" s="1"/>
  <c r="K10520"/>
  <c r="G10520" s="1"/>
  <c r="K10519"/>
  <c r="G10519" s="1"/>
  <c r="K10518"/>
  <c r="G10518" s="1"/>
  <c r="K10517"/>
  <c r="G10517" s="1"/>
  <c r="K10516"/>
  <c r="G10516" s="1"/>
  <c r="K10515"/>
  <c r="G10515" s="1"/>
  <c r="K10514"/>
  <c r="G10514" s="1"/>
  <c r="K10513"/>
  <c r="G10513" s="1"/>
  <c r="K10512"/>
  <c r="G10512" s="1"/>
  <c r="K10511"/>
  <c r="G10511" s="1"/>
  <c r="K10510"/>
  <c r="G10510" s="1"/>
  <c r="K10509"/>
  <c r="G10509" s="1"/>
  <c r="K10508"/>
  <c r="G10508" s="1"/>
  <c r="K10507"/>
  <c r="G10507" s="1"/>
  <c r="K10506"/>
  <c r="G10506" s="1"/>
  <c r="K10505"/>
  <c r="G10505" s="1"/>
  <c r="K10504"/>
  <c r="G10504" s="1"/>
  <c r="K10503"/>
  <c r="G10503" s="1"/>
  <c r="K10502"/>
  <c r="G10502" s="1"/>
  <c r="K10501"/>
  <c r="G10501" s="1"/>
  <c r="K10500"/>
  <c r="G10500" s="1"/>
  <c r="K10499"/>
  <c r="G10499" s="1"/>
  <c r="K10498"/>
  <c r="G10498" s="1"/>
  <c r="K10497"/>
  <c r="G10497" s="1"/>
  <c r="K10496"/>
  <c r="G10496" s="1"/>
  <c r="K10495"/>
  <c r="G10495" s="1"/>
  <c r="K10494"/>
  <c r="G10494" s="1"/>
  <c r="K10493"/>
  <c r="G10493" s="1"/>
  <c r="K10492"/>
  <c r="G10492" s="1"/>
  <c r="K10491"/>
  <c r="G10491" s="1"/>
  <c r="K10490"/>
  <c r="G10490" s="1"/>
  <c r="K10489"/>
  <c r="G10489" s="1"/>
  <c r="K10488"/>
  <c r="G10488" s="1"/>
  <c r="K10487"/>
  <c r="G10487" s="1"/>
  <c r="K10486"/>
  <c r="G10486" s="1"/>
  <c r="K10485"/>
  <c r="G10485" s="1"/>
  <c r="K10484"/>
  <c r="G10484" s="1"/>
  <c r="K10483"/>
  <c r="G10483" s="1"/>
  <c r="K10482"/>
  <c r="G10482" s="1"/>
  <c r="K10481"/>
  <c r="G10481" s="1"/>
  <c r="K10480"/>
  <c r="G10480" s="1"/>
  <c r="K10479"/>
  <c r="G10479" s="1"/>
  <c r="K10478"/>
  <c r="G10478" s="1"/>
  <c r="K10477"/>
  <c r="G10477" s="1"/>
  <c r="K10476"/>
  <c r="G10476" s="1"/>
  <c r="K10475"/>
  <c r="G10475" s="1"/>
  <c r="K10474"/>
  <c r="G10474" s="1"/>
  <c r="K10473"/>
  <c r="G10473" s="1"/>
  <c r="K10472"/>
  <c r="G10472" s="1"/>
  <c r="K10471"/>
  <c r="G10471" s="1"/>
  <c r="K10470"/>
  <c r="G10470" s="1"/>
  <c r="K10469"/>
  <c r="G10469" s="1"/>
  <c r="K10468"/>
  <c r="G10468" s="1"/>
  <c r="K10467"/>
  <c r="G10467" s="1"/>
  <c r="K10466"/>
  <c r="G10466" s="1"/>
  <c r="K10465"/>
  <c r="G10465" s="1"/>
  <c r="K10464"/>
  <c r="G10464" s="1"/>
  <c r="K10463"/>
  <c r="G10463" s="1"/>
  <c r="K10462"/>
  <c r="G10462" s="1"/>
  <c r="K10461"/>
  <c r="G10461" s="1"/>
  <c r="K10460"/>
  <c r="G10460" s="1"/>
  <c r="K10459"/>
  <c r="G10459" s="1"/>
  <c r="K10458"/>
  <c r="G10458" s="1"/>
  <c r="K10457"/>
  <c r="G10457" s="1"/>
  <c r="K10456"/>
  <c r="G10456" s="1"/>
  <c r="K10455"/>
  <c r="G10455" s="1"/>
  <c r="K10454"/>
  <c r="G10454" s="1"/>
  <c r="K10453"/>
  <c r="G10453" s="1"/>
  <c r="K10452"/>
  <c r="G10452" s="1"/>
  <c r="K10451"/>
  <c r="G10451" s="1"/>
  <c r="K10450"/>
  <c r="G10450" s="1"/>
  <c r="K10449"/>
  <c r="G10449" s="1"/>
  <c r="K10448"/>
  <c r="G10448" s="1"/>
  <c r="K10447"/>
  <c r="G10447" s="1"/>
  <c r="K10446"/>
  <c r="G10446" s="1"/>
  <c r="K10445"/>
  <c r="G10445" s="1"/>
  <c r="K10444"/>
  <c r="G10444" s="1"/>
  <c r="K10443"/>
  <c r="G10443" s="1"/>
  <c r="K10442"/>
  <c r="G10442" s="1"/>
  <c r="K10441"/>
  <c r="G10441" s="1"/>
  <c r="K10440"/>
  <c r="G10440" s="1"/>
  <c r="K10439"/>
  <c r="G10439" s="1"/>
  <c r="K10438"/>
  <c r="G10438" s="1"/>
  <c r="K10437"/>
  <c r="G10437" s="1"/>
  <c r="K10436"/>
  <c r="G10436" s="1"/>
  <c r="K10435"/>
  <c r="G10435" s="1"/>
  <c r="K10434"/>
  <c r="G10434" s="1"/>
  <c r="K10433"/>
  <c r="G10433" s="1"/>
  <c r="K10432"/>
  <c r="G10432" s="1"/>
  <c r="K10431"/>
  <c r="G10431" s="1"/>
  <c r="K10430"/>
  <c r="G10430" s="1"/>
  <c r="K10429"/>
  <c r="G10429" s="1"/>
  <c r="K10428"/>
  <c r="G10428" s="1"/>
  <c r="K10427"/>
  <c r="G10427" s="1"/>
  <c r="K10426"/>
  <c r="G10426" s="1"/>
  <c r="K10425"/>
  <c r="G10425" s="1"/>
  <c r="K10424"/>
  <c r="G10424" s="1"/>
  <c r="K10423"/>
  <c r="G10423" s="1"/>
  <c r="K10422"/>
  <c r="G10422" s="1"/>
  <c r="K10421"/>
  <c r="G10421" s="1"/>
  <c r="K10420"/>
  <c r="G10420" s="1"/>
  <c r="K10419"/>
  <c r="G10419" s="1"/>
  <c r="K10418"/>
  <c r="G10418" s="1"/>
  <c r="K10417"/>
  <c r="G10417" s="1"/>
  <c r="K10416"/>
  <c r="G10416" s="1"/>
  <c r="K10415"/>
  <c r="G10415" s="1"/>
  <c r="K10414"/>
  <c r="G10414" s="1"/>
  <c r="K10413"/>
  <c r="G10413" s="1"/>
  <c r="K10412"/>
  <c r="G10412" s="1"/>
  <c r="K10411"/>
  <c r="G10411" s="1"/>
  <c r="K10410"/>
  <c r="G10410" s="1"/>
  <c r="K10409"/>
  <c r="G10409" s="1"/>
  <c r="K10408"/>
  <c r="G10408" s="1"/>
  <c r="K10407"/>
  <c r="G10407" s="1"/>
  <c r="K10406"/>
  <c r="G10406" s="1"/>
  <c r="K10405"/>
  <c r="G10405" s="1"/>
  <c r="K10404"/>
  <c r="G10404" s="1"/>
  <c r="K10403"/>
  <c r="G10403" s="1"/>
  <c r="K10402"/>
  <c r="G10402" s="1"/>
  <c r="K10401"/>
  <c r="G10401" s="1"/>
  <c r="K10400"/>
  <c r="G10400" s="1"/>
  <c r="K10399"/>
  <c r="G10399" s="1"/>
  <c r="K10398"/>
  <c r="G10398" s="1"/>
  <c r="K10397"/>
  <c r="G10397" s="1"/>
  <c r="K10396"/>
  <c r="G10396" s="1"/>
  <c r="K10395"/>
  <c r="G10395" s="1"/>
  <c r="K10394"/>
  <c r="G10394" s="1"/>
  <c r="K10393"/>
  <c r="G10393" s="1"/>
  <c r="K10392"/>
  <c r="G10392" s="1"/>
  <c r="K10391"/>
  <c r="G10391" s="1"/>
  <c r="K10390"/>
  <c r="G10390" s="1"/>
  <c r="K10389"/>
  <c r="G10389" s="1"/>
  <c r="K10388"/>
  <c r="G10388" s="1"/>
  <c r="K10387"/>
  <c r="G10387" s="1"/>
  <c r="K10386"/>
  <c r="G10386" s="1"/>
  <c r="K10385"/>
  <c r="G10385" s="1"/>
  <c r="K10384"/>
  <c r="G10384" s="1"/>
  <c r="K10383"/>
  <c r="G10383" s="1"/>
  <c r="K10382"/>
  <c r="G10382" s="1"/>
  <c r="K10381"/>
  <c r="G10381" s="1"/>
  <c r="K10380"/>
  <c r="G10380" s="1"/>
  <c r="K10379"/>
  <c r="G10379" s="1"/>
  <c r="K10378"/>
  <c r="G10378" s="1"/>
  <c r="K10377"/>
  <c r="G10377" s="1"/>
  <c r="K10376"/>
  <c r="G10376" s="1"/>
  <c r="K10375"/>
  <c r="G10375" s="1"/>
  <c r="K10374"/>
  <c r="G10374" s="1"/>
  <c r="K10373"/>
  <c r="G10373" s="1"/>
  <c r="K10372"/>
  <c r="G10372" s="1"/>
  <c r="K10371"/>
  <c r="G10371" s="1"/>
  <c r="K10370"/>
  <c r="G10370" s="1"/>
  <c r="K10369"/>
  <c r="G10369" s="1"/>
  <c r="K10368"/>
  <c r="G10368" s="1"/>
  <c r="K10367"/>
  <c r="G10367" s="1"/>
  <c r="K10366"/>
  <c r="G10366" s="1"/>
  <c r="K10365"/>
  <c r="G10365" s="1"/>
  <c r="K10364"/>
  <c r="G10364" s="1"/>
  <c r="K10363"/>
  <c r="G10363" s="1"/>
  <c r="K10362"/>
  <c r="G10362" s="1"/>
  <c r="K10361"/>
  <c r="G10361" s="1"/>
  <c r="K10360"/>
  <c r="G10360" s="1"/>
  <c r="K10359"/>
  <c r="G10359" s="1"/>
  <c r="K10358"/>
  <c r="G10358" s="1"/>
  <c r="K10357"/>
  <c r="G10357" s="1"/>
  <c r="K10356"/>
  <c r="G10356" s="1"/>
  <c r="K10355"/>
  <c r="G10355" s="1"/>
  <c r="K10354"/>
  <c r="G10354" s="1"/>
  <c r="K10353"/>
  <c r="G10353" s="1"/>
  <c r="K10352"/>
  <c r="G10352" s="1"/>
  <c r="K10351"/>
  <c r="G10351" s="1"/>
  <c r="K10350"/>
  <c r="G10350" s="1"/>
  <c r="K10349"/>
  <c r="G10349" s="1"/>
  <c r="K10348"/>
  <c r="G10348" s="1"/>
  <c r="K10347"/>
  <c r="G10347" s="1"/>
  <c r="K10346"/>
  <c r="G10346" s="1"/>
  <c r="K10345"/>
  <c r="G10345" s="1"/>
  <c r="K10344"/>
  <c r="G10344" s="1"/>
  <c r="K10343"/>
  <c r="G10343" s="1"/>
  <c r="K10342"/>
  <c r="G10342" s="1"/>
  <c r="K10341"/>
  <c r="G10341" s="1"/>
  <c r="K10340"/>
  <c r="G10340" s="1"/>
  <c r="K10339"/>
  <c r="G10339" s="1"/>
  <c r="K10338"/>
  <c r="G10338" s="1"/>
  <c r="K10337"/>
  <c r="G10337" s="1"/>
  <c r="K10336"/>
  <c r="G10336" s="1"/>
  <c r="K10335"/>
  <c r="G10335" s="1"/>
  <c r="K10334"/>
  <c r="G10334" s="1"/>
  <c r="K10333"/>
  <c r="G10333" s="1"/>
  <c r="K10332"/>
  <c r="G10332" s="1"/>
  <c r="K10331"/>
  <c r="G10331" s="1"/>
  <c r="K10330"/>
  <c r="G10330" s="1"/>
  <c r="K10329"/>
  <c r="G10329" s="1"/>
  <c r="K10328"/>
  <c r="G10328" s="1"/>
  <c r="K10327"/>
  <c r="G10327" s="1"/>
  <c r="K10326"/>
  <c r="G10326" s="1"/>
  <c r="K10325"/>
  <c r="G10325" s="1"/>
  <c r="K10324"/>
  <c r="G10324" s="1"/>
  <c r="K10323"/>
  <c r="G10323" s="1"/>
  <c r="K10322"/>
  <c r="G10322" s="1"/>
  <c r="K10321"/>
  <c r="G10321" s="1"/>
  <c r="K10320"/>
  <c r="G10320" s="1"/>
  <c r="K10319"/>
  <c r="G10319" s="1"/>
  <c r="K10318"/>
  <c r="G10318" s="1"/>
  <c r="K10317"/>
  <c r="G10317" s="1"/>
  <c r="K10316"/>
  <c r="G10316" s="1"/>
  <c r="K10315"/>
  <c r="G10315" s="1"/>
  <c r="K10314"/>
  <c r="G10314" s="1"/>
  <c r="K10313"/>
  <c r="G10313" s="1"/>
  <c r="K10312"/>
  <c r="G10312" s="1"/>
  <c r="K10311"/>
  <c r="G10311" s="1"/>
  <c r="K10310"/>
  <c r="G10310" s="1"/>
  <c r="K10309"/>
  <c r="G10309" s="1"/>
  <c r="K10308"/>
  <c r="G10308" s="1"/>
  <c r="K10307"/>
  <c r="G10307" s="1"/>
  <c r="K10306"/>
  <c r="G10306" s="1"/>
  <c r="K10305"/>
  <c r="G10305" s="1"/>
  <c r="K10304"/>
  <c r="G10304" s="1"/>
  <c r="K10303"/>
  <c r="G10303" s="1"/>
  <c r="K10302"/>
  <c r="G10302" s="1"/>
  <c r="K10301"/>
  <c r="G10301" s="1"/>
  <c r="K10300"/>
  <c r="G10300" s="1"/>
  <c r="K10299"/>
  <c r="G10299" s="1"/>
  <c r="K10298"/>
  <c r="G10298" s="1"/>
  <c r="K10297"/>
  <c r="G10297" s="1"/>
  <c r="K10296"/>
  <c r="G10296" s="1"/>
  <c r="K10295"/>
  <c r="G10295" s="1"/>
  <c r="K10294"/>
  <c r="G10294" s="1"/>
  <c r="K10293"/>
  <c r="G10293" s="1"/>
  <c r="K10292"/>
  <c r="G10292" s="1"/>
  <c r="K10291"/>
  <c r="G10291" s="1"/>
  <c r="K10290"/>
  <c r="G10290" s="1"/>
  <c r="K10289"/>
  <c r="G10289" s="1"/>
  <c r="K10288"/>
  <c r="G10288" s="1"/>
  <c r="K10287"/>
  <c r="G10287" s="1"/>
  <c r="K10286"/>
  <c r="G10286" s="1"/>
  <c r="K10285"/>
  <c r="G10285" s="1"/>
  <c r="K10284"/>
  <c r="G10284" s="1"/>
  <c r="K10283"/>
  <c r="G10283" s="1"/>
  <c r="K10282"/>
  <c r="G10282" s="1"/>
  <c r="K10281"/>
  <c r="G10281" s="1"/>
  <c r="K10280"/>
  <c r="G10280" s="1"/>
  <c r="K10279"/>
  <c r="G10279" s="1"/>
  <c r="K10278"/>
  <c r="G10278" s="1"/>
  <c r="K10277"/>
  <c r="G10277" s="1"/>
  <c r="K10276"/>
  <c r="G10276" s="1"/>
  <c r="K10275"/>
  <c r="G10275" s="1"/>
  <c r="K10274"/>
  <c r="G10274" s="1"/>
  <c r="K10273"/>
  <c r="G10273" s="1"/>
  <c r="K10272"/>
  <c r="G10272" s="1"/>
  <c r="K10271"/>
  <c r="G10271" s="1"/>
  <c r="K10270"/>
  <c r="G10270" s="1"/>
  <c r="K10269"/>
  <c r="G10269" s="1"/>
  <c r="K10268"/>
  <c r="G10268" s="1"/>
  <c r="K10267"/>
  <c r="G10267" s="1"/>
  <c r="K10266"/>
  <c r="G10266" s="1"/>
  <c r="K10265"/>
  <c r="G10265" s="1"/>
  <c r="K10264"/>
  <c r="G10264" s="1"/>
  <c r="K10263"/>
  <c r="G10263" s="1"/>
  <c r="K10262"/>
  <c r="G10262" s="1"/>
  <c r="K10261"/>
  <c r="G10261" s="1"/>
  <c r="K10260"/>
  <c r="G10260" s="1"/>
  <c r="K10259"/>
  <c r="G10259" s="1"/>
  <c r="K10258"/>
  <c r="G10258" s="1"/>
  <c r="K10257"/>
  <c r="G10257" s="1"/>
  <c r="K10256"/>
  <c r="G10256" s="1"/>
  <c r="K10255"/>
  <c r="G10255" s="1"/>
  <c r="K10254"/>
  <c r="G10254" s="1"/>
  <c r="K10253"/>
  <c r="G10253" s="1"/>
  <c r="K10252"/>
  <c r="G10252" s="1"/>
  <c r="K10251"/>
  <c r="G10251" s="1"/>
  <c r="K10250"/>
  <c r="G10250" s="1"/>
  <c r="K10249"/>
  <c r="G10249" s="1"/>
  <c r="K10248"/>
  <c r="G10248" s="1"/>
  <c r="K10247"/>
  <c r="G10247" s="1"/>
  <c r="K10246"/>
  <c r="G10246" s="1"/>
  <c r="K10245"/>
  <c r="G10245" s="1"/>
  <c r="K10244"/>
  <c r="G10244" s="1"/>
  <c r="K10243"/>
  <c r="G10243" s="1"/>
  <c r="K10242"/>
  <c r="G10242" s="1"/>
  <c r="K10241"/>
  <c r="G10241" s="1"/>
  <c r="K10240"/>
  <c r="G10240" s="1"/>
  <c r="K10239"/>
  <c r="G10239" s="1"/>
  <c r="K10238"/>
  <c r="G10238" s="1"/>
  <c r="K10237"/>
  <c r="G10237" s="1"/>
  <c r="K10236"/>
  <c r="G10236" s="1"/>
  <c r="K10235"/>
  <c r="G10235" s="1"/>
  <c r="K10234"/>
  <c r="G10234" s="1"/>
  <c r="K10233"/>
  <c r="G10233" s="1"/>
  <c r="K10232"/>
  <c r="G10232" s="1"/>
  <c r="K10231"/>
  <c r="G10231" s="1"/>
  <c r="K10230"/>
  <c r="G10230" s="1"/>
  <c r="K10229"/>
  <c r="G10229" s="1"/>
  <c r="K10228"/>
  <c r="G10228" s="1"/>
  <c r="K10227"/>
  <c r="G10227" s="1"/>
  <c r="K10226"/>
  <c r="G10226" s="1"/>
  <c r="K10225"/>
  <c r="G10225" s="1"/>
  <c r="K10224"/>
  <c r="G10224" s="1"/>
  <c r="K10223"/>
  <c r="G10223" s="1"/>
  <c r="K10222"/>
  <c r="G10222" s="1"/>
  <c r="K10221"/>
  <c r="G10221" s="1"/>
  <c r="K10220"/>
  <c r="G10220" s="1"/>
  <c r="K10219"/>
  <c r="G10219" s="1"/>
  <c r="K10218"/>
  <c r="G10218" s="1"/>
  <c r="K10217"/>
  <c r="G10217" s="1"/>
  <c r="K10216"/>
  <c r="G10216" s="1"/>
  <c r="K10215"/>
  <c r="G10215" s="1"/>
  <c r="K10214"/>
  <c r="G10214" s="1"/>
  <c r="K10213"/>
  <c r="G10213" s="1"/>
  <c r="K10212"/>
  <c r="G10212" s="1"/>
  <c r="K10211"/>
  <c r="G10211" s="1"/>
  <c r="K10210"/>
  <c r="G10210" s="1"/>
  <c r="K10209"/>
  <c r="G10209" s="1"/>
  <c r="K10208"/>
  <c r="G10208" s="1"/>
  <c r="K10207"/>
  <c r="G10207" s="1"/>
  <c r="K10206"/>
  <c r="G10206" s="1"/>
  <c r="K10205"/>
  <c r="G10205" s="1"/>
  <c r="K10204"/>
  <c r="G10204" s="1"/>
  <c r="K10203"/>
  <c r="G10203" s="1"/>
  <c r="K10202"/>
  <c r="G10202" s="1"/>
  <c r="K10201"/>
  <c r="G10201" s="1"/>
  <c r="K10200"/>
  <c r="G10200" s="1"/>
  <c r="K10199"/>
  <c r="G10199" s="1"/>
  <c r="K10198"/>
  <c r="G10198" s="1"/>
  <c r="K10197"/>
  <c r="G10197" s="1"/>
  <c r="K10196"/>
  <c r="G10196" s="1"/>
  <c r="K10195"/>
  <c r="G10195" s="1"/>
  <c r="K10194"/>
  <c r="G10194" s="1"/>
  <c r="K10193"/>
  <c r="G10193" s="1"/>
  <c r="K10192"/>
  <c r="G10192" s="1"/>
  <c r="K10191"/>
  <c r="G10191" s="1"/>
  <c r="K10190"/>
  <c r="G10190" s="1"/>
  <c r="K10189"/>
  <c r="G10189" s="1"/>
  <c r="K10188"/>
  <c r="G10188" s="1"/>
  <c r="K10187"/>
  <c r="G10187" s="1"/>
  <c r="K10186"/>
  <c r="G10186" s="1"/>
  <c r="K10185"/>
  <c r="G10185" s="1"/>
  <c r="K10184"/>
  <c r="G10184" s="1"/>
  <c r="K10183"/>
  <c r="G10183" s="1"/>
  <c r="K10182"/>
  <c r="G10182" s="1"/>
  <c r="K10181"/>
  <c r="G10181" s="1"/>
  <c r="K10180"/>
  <c r="G10180" s="1"/>
  <c r="K10179"/>
  <c r="G10179" s="1"/>
  <c r="K10178"/>
  <c r="G10178" s="1"/>
  <c r="K10177"/>
  <c r="G10177" s="1"/>
  <c r="K10176"/>
  <c r="G10176" s="1"/>
  <c r="K10175"/>
  <c r="G10175" s="1"/>
  <c r="K10174"/>
  <c r="G10174" s="1"/>
  <c r="K10173"/>
  <c r="G10173" s="1"/>
  <c r="K10172"/>
  <c r="G10172" s="1"/>
  <c r="K10171"/>
  <c r="G10171" s="1"/>
  <c r="K10170"/>
  <c r="G10170" s="1"/>
  <c r="K10169"/>
  <c r="G10169" s="1"/>
  <c r="K10168"/>
  <c r="G10168" s="1"/>
  <c r="K10167"/>
  <c r="G10167" s="1"/>
  <c r="K10166"/>
  <c r="G10166" s="1"/>
  <c r="K10165"/>
  <c r="G10165" s="1"/>
  <c r="K10164"/>
  <c r="G10164" s="1"/>
  <c r="K10163"/>
  <c r="G10163" s="1"/>
  <c r="K10162"/>
  <c r="G10162" s="1"/>
  <c r="K10161"/>
  <c r="G10161" s="1"/>
  <c r="K10160"/>
  <c r="G10160" s="1"/>
  <c r="K10159"/>
  <c r="G10159" s="1"/>
  <c r="K10158"/>
  <c r="G10158" s="1"/>
  <c r="K10157"/>
  <c r="G10157" s="1"/>
  <c r="K10156"/>
  <c r="G10156" s="1"/>
  <c r="K10155"/>
  <c r="G10155" s="1"/>
  <c r="K10154"/>
  <c r="G10154" s="1"/>
  <c r="K10153"/>
  <c r="G10153" s="1"/>
  <c r="K10152"/>
  <c r="G10152" s="1"/>
  <c r="K10151"/>
  <c r="G10151" s="1"/>
  <c r="K10150"/>
  <c r="G10150" s="1"/>
  <c r="K10149"/>
  <c r="G10149" s="1"/>
  <c r="K10148"/>
  <c r="G10148" s="1"/>
  <c r="K10147"/>
  <c r="G10147" s="1"/>
  <c r="K10146"/>
  <c r="G10146" s="1"/>
  <c r="K10145"/>
  <c r="G10145" s="1"/>
  <c r="K10144"/>
  <c r="G10144" s="1"/>
  <c r="K10143"/>
  <c r="G10143" s="1"/>
  <c r="K10142"/>
  <c r="G10142" s="1"/>
  <c r="K10141"/>
  <c r="G10141" s="1"/>
  <c r="K10140"/>
  <c r="G10140" s="1"/>
  <c r="K10139"/>
  <c r="G10139" s="1"/>
  <c r="K10138"/>
  <c r="G10138" s="1"/>
  <c r="K10137"/>
  <c r="G10137" s="1"/>
  <c r="K10136"/>
  <c r="G10136" s="1"/>
  <c r="K10135"/>
  <c r="G10135" s="1"/>
  <c r="K10134"/>
  <c r="G10134" s="1"/>
  <c r="K10133"/>
  <c r="G10133" s="1"/>
  <c r="K10132"/>
  <c r="G10132" s="1"/>
  <c r="K10131"/>
  <c r="G10131" s="1"/>
  <c r="K10130"/>
  <c r="G10130" s="1"/>
  <c r="K10129"/>
  <c r="G10129" s="1"/>
  <c r="K10128"/>
  <c r="G10128" s="1"/>
  <c r="K10127"/>
  <c r="G10127" s="1"/>
  <c r="K10126"/>
  <c r="G10126" s="1"/>
  <c r="K10125"/>
  <c r="G10125" s="1"/>
  <c r="K10124"/>
  <c r="G10124" s="1"/>
  <c r="K10123"/>
  <c r="G10123" s="1"/>
  <c r="K10122"/>
  <c r="G10122" s="1"/>
  <c r="K10121"/>
  <c r="G10121" s="1"/>
  <c r="K10120"/>
  <c r="G10120" s="1"/>
  <c r="K10119"/>
  <c r="G10119" s="1"/>
  <c r="K10118"/>
  <c r="G10118" s="1"/>
  <c r="K10117"/>
  <c r="G10117" s="1"/>
  <c r="K10116"/>
  <c r="G10116" s="1"/>
  <c r="K10115"/>
  <c r="G10115" s="1"/>
  <c r="K10114"/>
  <c r="G10114" s="1"/>
  <c r="K10113"/>
  <c r="G10113" s="1"/>
  <c r="K10112"/>
  <c r="G10112" s="1"/>
  <c r="K10111"/>
  <c r="G10111" s="1"/>
  <c r="K10110"/>
  <c r="G10110" s="1"/>
  <c r="K10109"/>
  <c r="G10109" s="1"/>
  <c r="K10108"/>
  <c r="G10108" s="1"/>
  <c r="K10107"/>
  <c r="G10107" s="1"/>
  <c r="K10106"/>
  <c r="G10106" s="1"/>
  <c r="K10105"/>
  <c r="G10105" s="1"/>
  <c r="K10104"/>
  <c r="G10104" s="1"/>
  <c r="K10103"/>
  <c r="G10103" s="1"/>
  <c r="K10102"/>
  <c r="G10102" s="1"/>
  <c r="K10101"/>
  <c r="G10101" s="1"/>
  <c r="K10100"/>
  <c r="G10100" s="1"/>
  <c r="K10099"/>
  <c r="G10099" s="1"/>
  <c r="K10098"/>
  <c r="G10098" s="1"/>
  <c r="K10097"/>
  <c r="G10097" s="1"/>
  <c r="K10096"/>
  <c r="G10096" s="1"/>
  <c r="K10095"/>
  <c r="G10095" s="1"/>
  <c r="K10094"/>
  <c r="G10094" s="1"/>
  <c r="K10093"/>
  <c r="G10093" s="1"/>
  <c r="K10092"/>
  <c r="G10092" s="1"/>
  <c r="K10091"/>
  <c r="G10091" s="1"/>
  <c r="K10090"/>
  <c r="G10090" s="1"/>
  <c r="K10089"/>
  <c r="G10089" s="1"/>
  <c r="K10088"/>
  <c r="G10088" s="1"/>
  <c r="K10087"/>
  <c r="G10087" s="1"/>
  <c r="K10086"/>
  <c r="G10086" s="1"/>
  <c r="K10085"/>
  <c r="G10085" s="1"/>
  <c r="K10084"/>
  <c r="G10084" s="1"/>
  <c r="K10083"/>
  <c r="G10083" s="1"/>
  <c r="K10082"/>
  <c r="G10082" s="1"/>
  <c r="K10081"/>
  <c r="G10081" s="1"/>
  <c r="K10080"/>
  <c r="G10080" s="1"/>
  <c r="K10079"/>
  <c r="G10079" s="1"/>
  <c r="K10078"/>
  <c r="G10078" s="1"/>
  <c r="K10077"/>
  <c r="G10077" s="1"/>
  <c r="K10076"/>
  <c r="G10076" s="1"/>
  <c r="K10075"/>
  <c r="G10075" s="1"/>
  <c r="K10074"/>
  <c r="G10074" s="1"/>
  <c r="K10073"/>
  <c r="G10073" s="1"/>
  <c r="K10072"/>
  <c r="G10072" s="1"/>
  <c r="K10071"/>
  <c r="G10071" s="1"/>
  <c r="K10070"/>
  <c r="G10070" s="1"/>
  <c r="K10069"/>
  <c r="G10069" s="1"/>
  <c r="K10068"/>
  <c r="G10068" s="1"/>
  <c r="K10067"/>
  <c r="G10067" s="1"/>
  <c r="K10066"/>
  <c r="G10066" s="1"/>
  <c r="K10065"/>
  <c r="G10065" s="1"/>
  <c r="K10064"/>
  <c r="G10064" s="1"/>
  <c r="K10063"/>
  <c r="G10063" s="1"/>
  <c r="K10062"/>
  <c r="G10062" s="1"/>
  <c r="K10061"/>
  <c r="G10061" s="1"/>
  <c r="K10060"/>
  <c r="G10060" s="1"/>
  <c r="K10059"/>
  <c r="G10059" s="1"/>
  <c r="K10058"/>
  <c r="G10058" s="1"/>
  <c r="K10057"/>
  <c r="G10057" s="1"/>
  <c r="K10056"/>
  <c r="G10056" s="1"/>
  <c r="K10055"/>
  <c r="G10055" s="1"/>
  <c r="K10054"/>
  <c r="G10054" s="1"/>
  <c r="K10053"/>
  <c r="G10053" s="1"/>
  <c r="K10052"/>
  <c r="G10052" s="1"/>
  <c r="K10051"/>
  <c r="G10051" s="1"/>
  <c r="K10050"/>
  <c r="G10050" s="1"/>
  <c r="K10049"/>
  <c r="G10049" s="1"/>
  <c r="K10048"/>
  <c r="G10048" s="1"/>
  <c r="K10047"/>
  <c r="G10047" s="1"/>
  <c r="K10046"/>
  <c r="G10046" s="1"/>
  <c r="K10045"/>
  <c r="G10045" s="1"/>
  <c r="K10044"/>
  <c r="G10044" s="1"/>
  <c r="K10043"/>
  <c r="G10043" s="1"/>
  <c r="K10042"/>
  <c r="G10042" s="1"/>
  <c r="K10041"/>
  <c r="G10041" s="1"/>
  <c r="K10040"/>
  <c r="G10040" s="1"/>
  <c r="K10039"/>
  <c r="G10039" s="1"/>
  <c r="K10038"/>
  <c r="G10038" s="1"/>
  <c r="K10037"/>
  <c r="G10037" s="1"/>
  <c r="K10036"/>
  <c r="G10036" s="1"/>
  <c r="K10035"/>
  <c r="G10035" s="1"/>
  <c r="K10034"/>
  <c r="G10034" s="1"/>
  <c r="K10033"/>
  <c r="G10033" s="1"/>
  <c r="K10032"/>
  <c r="G10032" s="1"/>
  <c r="K10031"/>
  <c r="G10031" s="1"/>
  <c r="K10030"/>
  <c r="G10030" s="1"/>
  <c r="K10029"/>
  <c r="G10029" s="1"/>
  <c r="K10028"/>
  <c r="G10028" s="1"/>
  <c r="K10027"/>
  <c r="G10027" s="1"/>
  <c r="K10026"/>
  <c r="G10026" s="1"/>
  <c r="K10025"/>
  <c r="G10025" s="1"/>
  <c r="K10024"/>
  <c r="G10024" s="1"/>
  <c r="K10023"/>
  <c r="G10023" s="1"/>
  <c r="K10022"/>
  <c r="G10022" s="1"/>
  <c r="K10021"/>
  <c r="G10021" s="1"/>
  <c r="K10020"/>
  <c r="G10020" s="1"/>
  <c r="K10019"/>
  <c r="G10019" s="1"/>
  <c r="K10018"/>
  <c r="G10018" s="1"/>
  <c r="K10017"/>
  <c r="G10017" s="1"/>
  <c r="K10016"/>
  <c r="G10016" s="1"/>
  <c r="K10015"/>
  <c r="G10015" s="1"/>
  <c r="K10014"/>
  <c r="G10014" s="1"/>
  <c r="K10013"/>
  <c r="G10013" s="1"/>
  <c r="K10012"/>
  <c r="G10012" s="1"/>
  <c r="K10011"/>
  <c r="G10011" s="1"/>
  <c r="K10010"/>
  <c r="G10010" s="1"/>
  <c r="K10009"/>
  <c r="G10009" s="1"/>
  <c r="K10008"/>
  <c r="G10008" s="1"/>
  <c r="K10007"/>
  <c r="G10007" s="1"/>
  <c r="K10006"/>
  <c r="G10006" s="1"/>
  <c r="K10005"/>
  <c r="G10005" s="1"/>
  <c r="K10004"/>
  <c r="G10004" s="1"/>
  <c r="K10003"/>
  <c r="G10003" s="1"/>
  <c r="K10002"/>
  <c r="G10002" s="1"/>
  <c r="K10001"/>
  <c r="G10001" s="1"/>
  <c r="K10000"/>
  <c r="G10000" s="1"/>
  <c r="K9999"/>
  <c r="G9999" s="1"/>
  <c r="K9998"/>
  <c r="G9998" s="1"/>
  <c r="K9997"/>
  <c r="G9997" s="1"/>
  <c r="K9996"/>
  <c r="G9996" s="1"/>
  <c r="K9995"/>
  <c r="G9995" s="1"/>
  <c r="K9994"/>
  <c r="G9994" s="1"/>
  <c r="K9993"/>
  <c r="G9993" s="1"/>
  <c r="K9992"/>
  <c r="G9992" s="1"/>
  <c r="K9991"/>
  <c r="G9991" s="1"/>
  <c r="K9990"/>
  <c r="G9990" s="1"/>
  <c r="K9989"/>
  <c r="G9989" s="1"/>
  <c r="K9988"/>
  <c r="G9988" s="1"/>
  <c r="K9987"/>
  <c r="G9987" s="1"/>
  <c r="K9986"/>
  <c r="G9986" s="1"/>
  <c r="K9985"/>
  <c r="G9985" s="1"/>
  <c r="K9984"/>
  <c r="G9984" s="1"/>
  <c r="K9983"/>
  <c r="G9983" s="1"/>
  <c r="K9982"/>
  <c r="G9982" s="1"/>
  <c r="K9981"/>
  <c r="G9981" s="1"/>
  <c r="K9980"/>
  <c r="G9980" s="1"/>
  <c r="K9979"/>
  <c r="G9979" s="1"/>
  <c r="K9978"/>
  <c r="G9978" s="1"/>
  <c r="K9977"/>
  <c r="G9977" s="1"/>
  <c r="K9976"/>
  <c r="G9976" s="1"/>
  <c r="K9975"/>
  <c r="G9975" s="1"/>
  <c r="K9974"/>
  <c r="G9974" s="1"/>
  <c r="K9973"/>
  <c r="G9973" s="1"/>
  <c r="K9972"/>
  <c r="G9972" s="1"/>
  <c r="K9971"/>
  <c r="G9971" s="1"/>
  <c r="K9970"/>
  <c r="G9970" s="1"/>
  <c r="K9969"/>
  <c r="G9969" s="1"/>
  <c r="K9968"/>
  <c r="G9968" s="1"/>
  <c r="K9967"/>
  <c r="G9967" s="1"/>
  <c r="K9966"/>
  <c r="G9966" s="1"/>
  <c r="K9965"/>
  <c r="G9965" s="1"/>
  <c r="K9964"/>
  <c r="G9964" s="1"/>
  <c r="K9963"/>
  <c r="G9963" s="1"/>
  <c r="K9962"/>
  <c r="G9962" s="1"/>
  <c r="K9961"/>
  <c r="G9961" s="1"/>
  <c r="K9960"/>
  <c r="G9960" s="1"/>
  <c r="K9959"/>
  <c r="G9959" s="1"/>
  <c r="K9958"/>
  <c r="G9958" s="1"/>
  <c r="K9957"/>
  <c r="G9957" s="1"/>
  <c r="K9956"/>
  <c r="G9956" s="1"/>
  <c r="K9955"/>
  <c r="G9955" s="1"/>
  <c r="K9954"/>
  <c r="G9954" s="1"/>
  <c r="K9953"/>
  <c r="G9953" s="1"/>
  <c r="K9952"/>
  <c r="G9952" s="1"/>
  <c r="K9951"/>
  <c r="G9951" s="1"/>
  <c r="K9950"/>
  <c r="G9950" s="1"/>
  <c r="K9949"/>
  <c r="G9949" s="1"/>
  <c r="K9948"/>
  <c r="G9948" s="1"/>
  <c r="K9947"/>
  <c r="G9947" s="1"/>
  <c r="K9946"/>
  <c r="G9946" s="1"/>
  <c r="K9945"/>
  <c r="G9945" s="1"/>
  <c r="K9944"/>
  <c r="G9944" s="1"/>
  <c r="K9943"/>
  <c r="G9943" s="1"/>
  <c r="K9942"/>
  <c r="G9942" s="1"/>
  <c r="K9941"/>
  <c r="G9941" s="1"/>
  <c r="K9940"/>
  <c r="G9940" s="1"/>
  <c r="K9939"/>
  <c r="G9939" s="1"/>
  <c r="K9938"/>
  <c r="G9938" s="1"/>
  <c r="K9937"/>
  <c r="G9937" s="1"/>
  <c r="K9936"/>
  <c r="G9936" s="1"/>
  <c r="K9935"/>
  <c r="G9935" s="1"/>
  <c r="K9934"/>
  <c r="G9934" s="1"/>
  <c r="K9933"/>
  <c r="G9933" s="1"/>
  <c r="K9932"/>
  <c r="G9932" s="1"/>
  <c r="K9931"/>
  <c r="G9931" s="1"/>
  <c r="K9930"/>
  <c r="G9930" s="1"/>
  <c r="K9929"/>
  <c r="G9929" s="1"/>
  <c r="K9928"/>
  <c r="G9928" s="1"/>
  <c r="K9927"/>
  <c r="G9927" s="1"/>
  <c r="K9926"/>
  <c r="G9926" s="1"/>
  <c r="K9925"/>
  <c r="G9925" s="1"/>
  <c r="K9924"/>
  <c r="G9924" s="1"/>
  <c r="K9923"/>
  <c r="G9923" s="1"/>
  <c r="K9922"/>
  <c r="G9922" s="1"/>
  <c r="K9921"/>
  <c r="G9921" s="1"/>
  <c r="K9920"/>
  <c r="G9920" s="1"/>
  <c r="K9919"/>
  <c r="G9919" s="1"/>
  <c r="K9918"/>
  <c r="G9918" s="1"/>
  <c r="K9917"/>
  <c r="G9917" s="1"/>
  <c r="K9916"/>
  <c r="G9916" s="1"/>
  <c r="K9915"/>
  <c r="G9915" s="1"/>
  <c r="K9914"/>
  <c r="G9914" s="1"/>
  <c r="K9913"/>
  <c r="G9913" s="1"/>
  <c r="K9912"/>
  <c r="G9912" s="1"/>
  <c r="K9911"/>
  <c r="G9911" s="1"/>
  <c r="K9910"/>
  <c r="G9910" s="1"/>
  <c r="K9909"/>
  <c r="G9909" s="1"/>
  <c r="K9908"/>
  <c r="G9908" s="1"/>
  <c r="K9907"/>
  <c r="G9907" s="1"/>
  <c r="K9906"/>
  <c r="G9906" s="1"/>
  <c r="K9905"/>
  <c r="G9905" s="1"/>
  <c r="K9904"/>
  <c r="G9904" s="1"/>
  <c r="K9903"/>
  <c r="G9903" s="1"/>
  <c r="K9902"/>
  <c r="G9902" s="1"/>
  <c r="K9901"/>
  <c r="G9901" s="1"/>
  <c r="K9900"/>
  <c r="G9900" s="1"/>
  <c r="K9899"/>
  <c r="G9899" s="1"/>
  <c r="K9898"/>
  <c r="G9898" s="1"/>
  <c r="K9897"/>
  <c r="G9897" s="1"/>
  <c r="K9896"/>
  <c r="G9896" s="1"/>
  <c r="K9895"/>
  <c r="G9895" s="1"/>
  <c r="K9894"/>
  <c r="G9894" s="1"/>
  <c r="K9893"/>
  <c r="G9893" s="1"/>
  <c r="K9892"/>
  <c r="G9892" s="1"/>
  <c r="K9891"/>
  <c r="G9891" s="1"/>
  <c r="K9890"/>
  <c r="G9890" s="1"/>
  <c r="K9889"/>
  <c r="G9889" s="1"/>
  <c r="K9888"/>
  <c r="G9888" s="1"/>
  <c r="K9887"/>
  <c r="G9887" s="1"/>
  <c r="K9886"/>
  <c r="G9886" s="1"/>
  <c r="K9885"/>
  <c r="G9885" s="1"/>
  <c r="K9884"/>
  <c r="G9884" s="1"/>
  <c r="K9883"/>
  <c r="G9883" s="1"/>
  <c r="K9882"/>
  <c r="G9882" s="1"/>
  <c r="K9881"/>
  <c r="G9881" s="1"/>
  <c r="K9880"/>
  <c r="G9880" s="1"/>
  <c r="K9879"/>
  <c r="G9879" s="1"/>
  <c r="K9878"/>
  <c r="G9878" s="1"/>
  <c r="K9877"/>
  <c r="G9877" s="1"/>
  <c r="K9876"/>
  <c r="G9876" s="1"/>
  <c r="K9875"/>
  <c r="G9875" s="1"/>
  <c r="K9874"/>
  <c r="G9874" s="1"/>
  <c r="K9873"/>
  <c r="G9873" s="1"/>
  <c r="K9872"/>
  <c r="G9872" s="1"/>
  <c r="K9871"/>
  <c r="G9871" s="1"/>
  <c r="K9870"/>
  <c r="G9870" s="1"/>
  <c r="K9869"/>
  <c r="G9869" s="1"/>
  <c r="K9868"/>
  <c r="G9868" s="1"/>
  <c r="K9867"/>
  <c r="G9867" s="1"/>
  <c r="K9866"/>
  <c r="G9866" s="1"/>
  <c r="K9865"/>
  <c r="G9865" s="1"/>
  <c r="K9864"/>
  <c r="G9864" s="1"/>
  <c r="K9863"/>
  <c r="G9863" s="1"/>
  <c r="K9862"/>
  <c r="G9862" s="1"/>
  <c r="K9861"/>
  <c r="G9861" s="1"/>
  <c r="K9860"/>
  <c r="G9860" s="1"/>
  <c r="K9859"/>
  <c r="G9859" s="1"/>
  <c r="K9858"/>
  <c r="G9858" s="1"/>
  <c r="K9857"/>
  <c r="G9857" s="1"/>
  <c r="K9856"/>
  <c r="G9856" s="1"/>
  <c r="K9855"/>
  <c r="G9855" s="1"/>
  <c r="K9854"/>
  <c r="G9854" s="1"/>
  <c r="K9853"/>
  <c r="G9853" s="1"/>
  <c r="K9852"/>
  <c r="G9852" s="1"/>
  <c r="K9851"/>
  <c r="G9851" s="1"/>
  <c r="K9850"/>
  <c r="G9850" s="1"/>
  <c r="K9849"/>
  <c r="G9849" s="1"/>
  <c r="K9848"/>
  <c r="G9848" s="1"/>
  <c r="K9847"/>
  <c r="G9847" s="1"/>
  <c r="K9846"/>
  <c r="G9846" s="1"/>
  <c r="K9845"/>
  <c r="G9845" s="1"/>
  <c r="K9844"/>
  <c r="G9844" s="1"/>
  <c r="K9843"/>
  <c r="G9843" s="1"/>
  <c r="K9842"/>
  <c r="G9842" s="1"/>
  <c r="K9841"/>
  <c r="G9841" s="1"/>
  <c r="K9840"/>
  <c r="G9840" s="1"/>
  <c r="K9839"/>
  <c r="G9839" s="1"/>
  <c r="K9838"/>
  <c r="G9838" s="1"/>
  <c r="K9837"/>
  <c r="G9837" s="1"/>
  <c r="K9836"/>
  <c r="G9836" s="1"/>
  <c r="K9835"/>
  <c r="G9835" s="1"/>
  <c r="K9834"/>
  <c r="G9834" s="1"/>
  <c r="K9833"/>
  <c r="G9833" s="1"/>
  <c r="K9832"/>
  <c r="G9832" s="1"/>
  <c r="K9831"/>
  <c r="G9831" s="1"/>
  <c r="K9830"/>
  <c r="G9830" s="1"/>
  <c r="K9829"/>
  <c r="G9829" s="1"/>
  <c r="K9828"/>
  <c r="G9828" s="1"/>
  <c r="K9827"/>
  <c r="G9827" s="1"/>
  <c r="K9826"/>
  <c r="G9826" s="1"/>
  <c r="K9825"/>
  <c r="G9825" s="1"/>
  <c r="K9824"/>
  <c r="G9824" s="1"/>
  <c r="K9823"/>
  <c r="G9823" s="1"/>
  <c r="K9822"/>
  <c r="G9822" s="1"/>
  <c r="K9821"/>
  <c r="G9821" s="1"/>
  <c r="K9820"/>
  <c r="G9820" s="1"/>
  <c r="K9819"/>
  <c r="G9819" s="1"/>
  <c r="K9818"/>
  <c r="G9818" s="1"/>
  <c r="K9817"/>
  <c r="G9817" s="1"/>
  <c r="K9816"/>
  <c r="G9816" s="1"/>
  <c r="K9815"/>
  <c r="G9815" s="1"/>
  <c r="K9814"/>
  <c r="G9814" s="1"/>
  <c r="K9813"/>
  <c r="G9813" s="1"/>
  <c r="K9812"/>
  <c r="G9812" s="1"/>
  <c r="K9811"/>
  <c r="G9811" s="1"/>
  <c r="K9810"/>
  <c r="G9810" s="1"/>
  <c r="K9809"/>
  <c r="G9809" s="1"/>
  <c r="K9808"/>
  <c r="G9808" s="1"/>
  <c r="K9807"/>
  <c r="G9807" s="1"/>
  <c r="K9806"/>
  <c r="G9806" s="1"/>
  <c r="K9805"/>
  <c r="G9805" s="1"/>
  <c r="K9804"/>
  <c r="G9804" s="1"/>
  <c r="K9803"/>
  <c r="G9803" s="1"/>
  <c r="K9802"/>
  <c r="G9802" s="1"/>
  <c r="K9801"/>
  <c r="G9801" s="1"/>
  <c r="K9800"/>
  <c r="G9800" s="1"/>
  <c r="K9799"/>
  <c r="G9799" s="1"/>
  <c r="K9798"/>
  <c r="G9798" s="1"/>
  <c r="K9797"/>
  <c r="G9797" s="1"/>
  <c r="K9796"/>
  <c r="G9796" s="1"/>
  <c r="K9795"/>
  <c r="G9795" s="1"/>
  <c r="K9794"/>
  <c r="G9794" s="1"/>
  <c r="K9793"/>
  <c r="G9793" s="1"/>
  <c r="K9792"/>
  <c r="G9792" s="1"/>
  <c r="K9791"/>
  <c r="G9791" s="1"/>
  <c r="K9790"/>
  <c r="G9790" s="1"/>
  <c r="K9789"/>
  <c r="G9789" s="1"/>
  <c r="K9788"/>
  <c r="G9788" s="1"/>
  <c r="K9787"/>
  <c r="G9787" s="1"/>
  <c r="K9786"/>
  <c r="G9786" s="1"/>
  <c r="K9785"/>
  <c r="G9785" s="1"/>
  <c r="K9784"/>
  <c r="G9784" s="1"/>
  <c r="K9783"/>
  <c r="G9783" s="1"/>
  <c r="K9782"/>
  <c r="G9782" s="1"/>
  <c r="K9781"/>
  <c r="G9781" s="1"/>
  <c r="K9780"/>
  <c r="G9780" s="1"/>
  <c r="K9779"/>
  <c r="G9779" s="1"/>
  <c r="K9778"/>
  <c r="G9778" s="1"/>
  <c r="K9777"/>
  <c r="G9777" s="1"/>
  <c r="K9776"/>
  <c r="G9776" s="1"/>
  <c r="K9775"/>
  <c r="G9775" s="1"/>
  <c r="K9774"/>
  <c r="G9774" s="1"/>
  <c r="K9773"/>
  <c r="G9773" s="1"/>
  <c r="K9772"/>
  <c r="G9772" s="1"/>
  <c r="K9771"/>
  <c r="G9771" s="1"/>
  <c r="K9770"/>
  <c r="G9770" s="1"/>
  <c r="K9769"/>
  <c r="G9769" s="1"/>
  <c r="K9768"/>
  <c r="G9768" s="1"/>
  <c r="K9767"/>
  <c r="G9767" s="1"/>
  <c r="K9766"/>
  <c r="G9766" s="1"/>
  <c r="K9765"/>
  <c r="G9765" s="1"/>
  <c r="K9764"/>
  <c r="G9764" s="1"/>
  <c r="K9763"/>
  <c r="G9763" s="1"/>
  <c r="K9762"/>
  <c r="G9762" s="1"/>
  <c r="K9761"/>
  <c r="G9761" s="1"/>
  <c r="K9760"/>
  <c r="G9760" s="1"/>
  <c r="K9759"/>
  <c r="G9759" s="1"/>
  <c r="K9758"/>
  <c r="G9758" s="1"/>
  <c r="K9757"/>
  <c r="G9757" s="1"/>
  <c r="K9756"/>
  <c r="G9756" s="1"/>
  <c r="K9755"/>
  <c r="G9755" s="1"/>
  <c r="K9754"/>
  <c r="G9754" s="1"/>
  <c r="K9753"/>
  <c r="G9753" s="1"/>
  <c r="K9752"/>
  <c r="G9752" s="1"/>
  <c r="K9751"/>
  <c r="G9751" s="1"/>
  <c r="K9750"/>
  <c r="G9750" s="1"/>
  <c r="K9749"/>
  <c r="G9749" s="1"/>
  <c r="K9748"/>
  <c r="G9748" s="1"/>
  <c r="K9747"/>
  <c r="G9747" s="1"/>
  <c r="K9746"/>
  <c r="G9746" s="1"/>
  <c r="K9745"/>
  <c r="G9745" s="1"/>
  <c r="K9744"/>
  <c r="G9744" s="1"/>
  <c r="K9743"/>
  <c r="G9743" s="1"/>
  <c r="K9742"/>
  <c r="G9742" s="1"/>
  <c r="K9741"/>
  <c r="G9741" s="1"/>
  <c r="K9740"/>
  <c r="G9740" s="1"/>
  <c r="K9739"/>
  <c r="G9739" s="1"/>
  <c r="K9738"/>
  <c r="G9738" s="1"/>
  <c r="K9737"/>
  <c r="G9737" s="1"/>
  <c r="K9736"/>
  <c r="G9736" s="1"/>
  <c r="K9735"/>
  <c r="G9735" s="1"/>
  <c r="K9734"/>
  <c r="G9734" s="1"/>
  <c r="K9733"/>
  <c r="G9733" s="1"/>
  <c r="K9732"/>
  <c r="G9732" s="1"/>
  <c r="K9731"/>
  <c r="G9731" s="1"/>
  <c r="K9730"/>
  <c r="G9730" s="1"/>
  <c r="K9729"/>
  <c r="G9729" s="1"/>
  <c r="K9728"/>
  <c r="G9728" s="1"/>
  <c r="K9727"/>
  <c r="G9727" s="1"/>
  <c r="K9726"/>
  <c r="G9726" s="1"/>
  <c r="K9725"/>
  <c r="G9725" s="1"/>
  <c r="K9724"/>
  <c r="G9724" s="1"/>
  <c r="K9723"/>
  <c r="G9723" s="1"/>
  <c r="K9722"/>
  <c r="G9722" s="1"/>
  <c r="K9721"/>
  <c r="G9721" s="1"/>
  <c r="K9720"/>
  <c r="G9720" s="1"/>
  <c r="K9719"/>
  <c r="G9719" s="1"/>
  <c r="K9718"/>
  <c r="G9718" s="1"/>
  <c r="K9717"/>
  <c r="G9717" s="1"/>
  <c r="K9716"/>
  <c r="G9716" s="1"/>
  <c r="K9715"/>
  <c r="G9715" s="1"/>
  <c r="K9714"/>
  <c r="G9714" s="1"/>
  <c r="K9713"/>
  <c r="G9713" s="1"/>
  <c r="K9712"/>
  <c r="G9712" s="1"/>
  <c r="K9711"/>
  <c r="G9711" s="1"/>
  <c r="K9710"/>
  <c r="G9710" s="1"/>
  <c r="K9709"/>
  <c r="G9709" s="1"/>
  <c r="K9708"/>
  <c r="G9708" s="1"/>
  <c r="K9707"/>
  <c r="G9707" s="1"/>
  <c r="K9706"/>
  <c r="G9706" s="1"/>
  <c r="K9705"/>
  <c r="G9705" s="1"/>
  <c r="K9704"/>
  <c r="G9704" s="1"/>
  <c r="K9703"/>
  <c r="G9703" s="1"/>
  <c r="K9702"/>
  <c r="G9702" s="1"/>
  <c r="K9701"/>
  <c r="G9701" s="1"/>
  <c r="K9700"/>
  <c r="G9700" s="1"/>
  <c r="K9699"/>
  <c r="G9699" s="1"/>
  <c r="K9698"/>
  <c r="G9698" s="1"/>
  <c r="K9697"/>
  <c r="G9697" s="1"/>
  <c r="K9696"/>
  <c r="G9696" s="1"/>
  <c r="K9695"/>
  <c r="G9695" s="1"/>
  <c r="K9694"/>
  <c r="G9694" s="1"/>
  <c r="K9693"/>
  <c r="G9693" s="1"/>
  <c r="K9692"/>
  <c r="G9692" s="1"/>
  <c r="K9691"/>
  <c r="G9691" s="1"/>
  <c r="K9690"/>
  <c r="G9690" s="1"/>
  <c r="K9689"/>
  <c r="G9689" s="1"/>
  <c r="K9688"/>
  <c r="G9688" s="1"/>
  <c r="K9687"/>
  <c r="G9687" s="1"/>
  <c r="K9686"/>
  <c r="G9686" s="1"/>
  <c r="K9685"/>
  <c r="G9685" s="1"/>
  <c r="K9684"/>
  <c r="G9684" s="1"/>
  <c r="K9683"/>
  <c r="G9683" s="1"/>
  <c r="K9682"/>
  <c r="G9682" s="1"/>
  <c r="K9681"/>
  <c r="G9681" s="1"/>
  <c r="K9680"/>
  <c r="G9680" s="1"/>
  <c r="K9679"/>
  <c r="G9679" s="1"/>
  <c r="K9678"/>
  <c r="G9678" s="1"/>
  <c r="K9677"/>
  <c r="G9677" s="1"/>
  <c r="K9676"/>
  <c r="G9676" s="1"/>
  <c r="K9675"/>
  <c r="G9675" s="1"/>
  <c r="K9674"/>
  <c r="G9674" s="1"/>
  <c r="K9673"/>
  <c r="G9673" s="1"/>
  <c r="K9672"/>
  <c r="G9672" s="1"/>
  <c r="K9671"/>
  <c r="G9671" s="1"/>
  <c r="K9670"/>
  <c r="G9670" s="1"/>
  <c r="K9669"/>
  <c r="G9669" s="1"/>
  <c r="K9668"/>
  <c r="G9668" s="1"/>
  <c r="K9667"/>
  <c r="G9667" s="1"/>
  <c r="K9666"/>
  <c r="G9666" s="1"/>
  <c r="K9665"/>
  <c r="G9665" s="1"/>
  <c r="K9664"/>
  <c r="G9664" s="1"/>
  <c r="K9663"/>
  <c r="G9663" s="1"/>
  <c r="K9662"/>
  <c r="G9662" s="1"/>
  <c r="K9661"/>
  <c r="G9661" s="1"/>
  <c r="K9660"/>
  <c r="G9660" s="1"/>
  <c r="K9659"/>
  <c r="G9659" s="1"/>
  <c r="K9658"/>
  <c r="G9658" s="1"/>
  <c r="K9657"/>
  <c r="G9657" s="1"/>
  <c r="K9656"/>
  <c r="G9656" s="1"/>
  <c r="K9655"/>
  <c r="G9655" s="1"/>
  <c r="K9654"/>
  <c r="G9654" s="1"/>
  <c r="K9653"/>
  <c r="G9653" s="1"/>
  <c r="K9652"/>
  <c r="G9652" s="1"/>
  <c r="K9651"/>
  <c r="G9651" s="1"/>
  <c r="K9650"/>
  <c r="G9650" s="1"/>
  <c r="K9649"/>
  <c r="G9649" s="1"/>
  <c r="K9648"/>
  <c r="G9648" s="1"/>
  <c r="K9647"/>
  <c r="G9647" s="1"/>
  <c r="K9646"/>
  <c r="G9646" s="1"/>
  <c r="K9645"/>
  <c r="G9645" s="1"/>
  <c r="K9644"/>
  <c r="G9644" s="1"/>
  <c r="K9643"/>
  <c r="G9643" s="1"/>
  <c r="K9642"/>
  <c r="G9642" s="1"/>
  <c r="K9641"/>
  <c r="G9641" s="1"/>
  <c r="K9640"/>
  <c r="G9640" s="1"/>
  <c r="K9639"/>
  <c r="G9639" s="1"/>
  <c r="K9638"/>
  <c r="G9638" s="1"/>
  <c r="K9637"/>
  <c r="G9637" s="1"/>
  <c r="K9636"/>
  <c r="G9636" s="1"/>
  <c r="K9635"/>
  <c r="G9635" s="1"/>
  <c r="K9634"/>
  <c r="G9634" s="1"/>
  <c r="K9633"/>
  <c r="G9633" s="1"/>
  <c r="K9632"/>
  <c r="G9632" s="1"/>
  <c r="K9631"/>
  <c r="G9631" s="1"/>
  <c r="K9630"/>
  <c r="G9630" s="1"/>
  <c r="K9629"/>
  <c r="G9629" s="1"/>
  <c r="K9628"/>
  <c r="G9628" s="1"/>
  <c r="K9627"/>
  <c r="G9627" s="1"/>
  <c r="K9626"/>
  <c r="G9626" s="1"/>
  <c r="K9625"/>
  <c r="G9625" s="1"/>
  <c r="K9624"/>
  <c r="G9624" s="1"/>
  <c r="K9623"/>
  <c r="G9623" s="1"/>
  <c r="K9622"/>
  <c r="G9622" s="1"/>
  <c r="K9621"/>
  <c r="G9621" s="1"/>
  <c r="K9620"/>
  <c r="G9620" s="1"/>
  <c r="K9619"/>
  <c r="G9619" s="1"/>
  <c r="K9618"/>
  <c r="G9618" s="1"/>
  <c r="K9617"/>
  <c r="G9617" s="1"/>
  <c r="K9616"/>
  <c r="G9616" s="1"/>
  <c r="K9615"/>
  <c r="G9615" s="1"/>
  <c r="K9614"/>
  <c r="G9614" s="1"/>
  <c r="K9613"/>
  <c r="G9613" s="1"/>
  <c r="K9612"/>
  <c r="G9612" s="1"/>
  <c r="K9611"/>
  <c r="G9611" s="1"/>
  <c r="K9610"/>
  <c r="G9610" s="1"/>
  <c r="K9609"/>
  <c r="G9609" s="1"/>
  <c r="K9608"/>
  <c r="G9608" s="1"/>
  <c r="K9607"/>
  <c r="G9607" s="1"/>
  <c r="K9606"/>
  <c r="G9606" s="1"/>
  <c r="K9605"/>
  <c r="G9605" s="1"/>
  <c r="K9604"/>
  <c r="G9604" s="1"/>
  <c r="K9603"/>
  <c r="G9603" s="1"/>
  <c r="K9602"/>
  <c r="G9602" s="1"/>
  <c r="K9601"/>
  <c r="G9601" s="1"/>
  <c r="K9600"/>
  <c r="G9600" s="1"/>
  <c r="K9599"/>
  <c r="G9599" s="1"/>
  <c r="K9598"/>
  <c r="G9598" s="1"/>
  <c r="K9597"/>
  <c r="G9597" s="1"/>
  <c r="K9596"/>
  <c r="G9596" s="1"/>
  <c r="K9595"/>
  <c r="G9595" s="1"/>
  <c r="K9594"/>
  <c r="G9594" s="1"/>
  <c r="K9593"/>
  <c r="G9593" s="1"/>
  <c r="K9592"/>
  <c r="G9592" s="1"/>
  <c r="K9591"/>
  <c r="G9591" s="1"/>
  <c r="K9590"/>
  <c r="G9590" s="1"/>
  <c r="K9589"/>
  <c r="G9589" s="1"/>
  <c r="K9588"/>
  <c r="G9588" s="1"/>
  <c r="K9587"/>
  <c r="G9587" s="1"/>
  <c r="K9586"/>
  <c r="G9586" s="1"/>
  <c r="K9585"/>
  <c r="G9585" s="1"/>
  <c r="K9584"/>
  <c r="G9584" s="1"/>
  <c r="K9583"/>
  <c r="G9583" s="1"/>
  <c r="K9582"/>
  <c r="G9582" s="1"/>
  <c r="K9581"/>
  <c r="G9581" s="1"/>
  <c r="K9580"/>
  <c r="G9580" s="1"/>
  <c r="K9579"/>
  <c r="G9579" s="1"/>
  <c r="K9578"/>
  <c r="G9578" s="1"/>
  <c r="K9577"/>
  <c r="G9577" s="1"/>
  <c r="K9576"/>
  <c r="G9576" s="1"/>
  <c r="K9575"/>
  <c r="G9575" s="1"/>
  <c r="K9574"/>
  <c r="G9574" s="1"/>
  <c r="K9573"/>
  <c r="G9573" s="1"/>
  <c r="K9572"/>
  <c r="G9572" s="1"/>
  <c r="K9571"/>
  <c r="G9571" s="1"/>
  <c r="K9570"/>
  <c r="G9570" s="1"/>
  <c r="K9569"/>
  <c r="G9569" s="1"/>
  <c r="K9568"/>
  <c r="G9568" s="1"/>
  <c r="K9567"/>
  <c r="G9567" s="1"/>
  <c r="K9566"/>
  <c r="G9566" s="1"/>
  <c r="K9565"/>
  <c r="G9565" s="1"/>
  <c r="K9564"/>
  <c r="G9564" s="1"/>
  <c r="K9563"/>
  <c r="G9563" s="1"/>
  <c r="K9562"/>
  <c r="G9562" s="1"/>
  <c r="K9561"/>
  <c r="G9561" s="1"/>
  <c r="K9560"/>
  <c r="G9560" s="1"/>
  <c r="K9559"/>
  <c r="G9559" s="1"/>
  <c r="K9558"/>
  <c r="G9558" s="1"/>
  <c r="K9557"/>
  <c r="G9557" s="1"/>
  <c r="K9556"/>
  <c r="G9556" s="1"/>
  <c r="K9555"/>
  <c r="G9555" s="1"/>
  <c r="K9554"/>
  <c r="G9554" s="1"/>
  <c r="K9553"/>
  <c r="G9553" s="1"/>
  <c r="K9552"/>
  <c r="G9552" s="1"/>
  <c r="K9551"/>
  <c r="G9551" s="1"/>
  <c r="K9550"/>
  <c r="G9550" s="1"/>
  <c r="K9549"/>
  <c r="G9549" s="1"/>
  <c r="K9548"/>
  <c r="G9548" s="1"/>
  <c r="K9547"/>
  <c r="G9547" s="1"/>
  <c r="K9546"/>
  <c r="G9546" s="1"/>
  <c r="K9545"/>
  <c r="G9545" s="1"/>
  <c r="K9544"/>
  <c r="G9544" s="1"/>
  <c r="K9543"/>
  <c r="G9543" s="1"/>
  <c r="K9542"/>
  <c r="G9542" s="1"/>
  <c r="K9541"/>
  <c r="G9541" s="1"/>
  <c r="K9540"/>
  <c r="G9540" s="1"/>
  <c r="K9539"/>
  <c r="G9539" s="1"/>
  <c r="K9538"/>
  <c r="G9538" s="1"/>
  <c r="K9537"/>
  <c r="G9537" s="1"/>
  <c r="K9536"/>
  <c r="G9536" s="1"/>
  <c r="K9535"/>
  <c r="G9535" s="1"/>
  <c r="K9534"/>
  <c r="G9534" s="1"/>
  <c r="K9533"/>
  <c r="G9533" s="1"/>
  <c r="K9532"/>
  <c r="G9532" s="1"/>
  <c r="K9531"/>
  <c r="G9531" s="1"/>
  <c r="K9530"/>
  <c r="G9530" s="1"/>
  <c r="K9529"/>
  <c r="G9529" s="1"/>
  <c r="K9528"/>
  <c r="G9528" s="1"/>
  <c r="K9527"/>
  <c r="G9527" s="1"/>
  <c r="K9526"/>
  <c r="G9526" s="1"/>
  <c r="K9525"/>
  <c r="G9525" s="1"/>
  <c r="K9524"/>
  <c r="G9524" s="1"/>
  <c r="K9523"/>
  <c r="G9523" s="1"/>
  <c r="K9522"/>
  <c r="G9522" s="1"/>
  <c r="K9521"/>
  <c r="G9521" s="1"/>
  <c r="K9520"/>
  <c r="G9520" s="1"/>
  <c r="K9519"/>
  <c r="G9519" s="1"/>
  <c r="K9518"/>
  <c r="G9518" s="1"/>
  <c r="K9517"/>
  <c r="G9517" s="1"/>
  <c r="K9516"/>
  <c r="G9516" s="1"/>
  <c r="K9515"/>
  <c r="G9515" s="1"/>
  <c r="K9514"/>
  <c r="G9514" s="1"/>
  <c r="K9513"/>
  <c r="G9513" s="1"/>
  <c r="K9512"/>
  <c r="G9512" s="1"/>
  <c r="K9511"/>
  <c r="G9511" s="1"/>
  <c r="K9510"/>
  <c r="G9510" s="1"/>
  <c r="K9509"/>
  <c r="G9509" s="1"/>
  <c r="K9508"/>
  <c r="G9508" s="1"/>
  <c r="K9507"/>
  <c r="G9507" s="1"/>
  <c r="K9506"/>
  <c r="G9506" s="1"/>
  <c r="K9505"/>
  <c r="G9505" s="1"/>
  <c r="K9504"/>
  <c r="G9504" s="1"/>
  <c r="K9503"/>
  <c r="G9503" s="1"/>
  <c r="K9502"/>
  <c r="G9502" s="1"/>
  <c r="K9501"/>
  <c r="G9501" s="1"/>
  <c r="K9500"/>
  <c r="G9500" s="1"/>
  <c r="K9499"/>
  <c r="G9499" s="1"/>
  <c r="K9498"/>
  <c r="G9498" s="1"/>
  <c r="K9497"/>
  <c r="G9497" s="1"/>
  <c r="K9496"/>
  <c r="G9496" s="1"/>
  <c r="K9495"/>
  <c r="G9495" s="1"/>
  <c r="K9494"/>
  <c r="G9494" s="1"/>
  <c r="K9493"/>
  <c r="G9493" s="1"/>
  <c r="K9492"/>
  <c r="G9492" s="1"/>
  <c r="K9491"/>
  <c r="G9491" s="1"/>
  <c r="K9490"/>
  <c r="G9490" s="1"/>
  <c r="K9489"/>
  <c r="G9489" s="1"/>
  <c r="K9488"/>
  <c r="G9488" s="1"/>
  <c r="K9487"/>
  <c r="G9487" s="1"/>
  <c r="K9486"/>
  <c r="G9486" s="1"/>
  <c r="K9485"/>
  <c r="G9485" s="1"/>
  <c r="K9484"/>
  <c r="G9484" s="1"/>
  <c r="K9483"/>
  <c r="G9483" s="1"/>
  <c r="K9482"/>
  <c r="G9482" s="1"/>
  <c r="K9481"/>
  <c r="G9481" s="1"/>
  <c r="K9480"/>
  <c r="G9480" s="1"/>
  <c r="K9479"/>
  <c r="G9479" s="1"/>
  <c r="K9478"/>
  <c r="G9478" s="1"/>
  <c r="K9477"/>
  <c r="G9477" s="1"/>
  <c r="K9476"/>
  <c r="G9476" s="1"/>
  <c r="K9475"/>
  <c r="G9475" s="1"/>
  <c r="K9474"/>
  <c r="G9474" s="1"/>
  <c r="K9473"/>
  <c r="G9473" s="1"/>
  <c r="K9472"/>
  <c r="G9472" s="1"/>
  <c r="K9471"/>
  <c r="G9471" s="1"/>
  <c r="K9470"/>
  <c r="G9470" s="1"/>
  <c r="K9469"/>
  <c r="G9469" s="1"/>
  <c r="K9468"/>
  <c r="G9468" s="1"/>
  <c r="K9467"/>
  <c r="G9467" s="1"/>
  <c r="K9466"/>
  <c r="G9466" s="1"/>
  <c r="K9465"/>
  <c r="G9465" s="1"/>
  <c r="K9464"/>
  <c r="G9464" s="1"/>
  <c r="K9463"/>
  <c r="G9463" s="1"/>
  <c r="K9462"/>
  <c r="G9462" s="1"/>
  <c r="K9461"/>
  <c r="G9461" s="1"/>
  <c r="K9460"/>
  <c r="G9460" s="1"/>
  <c r="K9459"/>
  <c r="G9459" s="1"/>
  <c r="K9458"/>
  <c r="G9458" s="1"/>
  <c r="K9457"/>
  <c r="G9457" s="1"/>
  <c r="K9456"/>
  <c r="G9456" s="1"/>
  <c r="K9455"/>
  <c r="G9455" s="1"/>
  <c r="K9454"/>
  <c r="G9454" s="1"/>
  <c r="K9453"/>
  <c r="G9453" s="1"/>
  <c r="K9452"/>
  <c r="G9452" s="1"/>
  <c r="K9451"/>
  <c r="G9451" s="1"/>
  <c r="K9450"/>
  <c r="G9450" s="1"/>
  <c r="K9449"/>
  <c r="G9449" s="1"/>
  <c r="K9448"/>
  <c r="G9448" s="1"/>
  <c r="K9447"/>
  <c r="G9447" s="1"/>
  <c r="K9446"/>
  <c r="G9446" s="1"/>
  <c r="K9445"/>
  <c r="G9445" s="1"/>
  <c r="K9444"/>
  <c r="G9444" s="1"/>
  <c r="K9443"/>
  <c r="G9443" s="1"/>
  <c r="K9442"/>
  <c r="G9442" s="1"/>
  <c r="K9441"/>
  <c r="G9441" s="1"/>
  <c r="K9440"/>
  <c r="G9440" s="1"/>
  <c r="K9439"/>
  <c r="G9439" s="1"/>
  <c r="K9438"/>
  <c r="G9438" s="1"/>
  <c r="K9437"/>
  <c r="G9437" s="1"/>
  <c r="K9436"/>
  <c r="G9436" s="1"/>
  <c r="K9435"/>
  <c r="G9435" s="1"/>
  <c r="K9434"/>
  <c r="G9434" s="1"/>
  <c r="K9433"/>
  <c r="G9433" s="1"/>
  <c r="K9432"/>
  <c r="G9432" s="1"/>
  <c r="K9431"/>
  <c r="G9431" s="1"/>
  <c r="K9430"/>
  <c r="G9430" s="1"/>
  <c r="K9429"/>
  <c r="G9429" s="1"/>
  <c r="K9428"/>
  <c r="G9428" s="1"/>
  <c r="K9427"/>
  <c r="G9427" s="1"/>
  <c r="K9426"/>
  <c r="G9426" s="1"/>
  <c r="K9425"/>
  <c r="G9425" s="1"/>
  <c r="K9424"/>
  <c r="G9424" s="1"/>
  <c r="K9423"/>
  <c r="G9423" s="1"/>
  <c r="K9422"/>
  <c r="G9422" s="1"/>
  <c r="K9421"/>
  <c r="G9421" s="1"/>
  <c r="K9420"/>
  <c r="G9420" s="1"/>
  <c r="K9419"/>
  <c r="G9419" s="1"/>
  <c r="K9418"/>
  <c r="G9418" s="1"/>
  <c r="K9417"/>
  <c r="G9417" s="1"/>
  <c r="K9416"/>
  <c r="G9416" s="1"/>
  <c r="K9415"/>
  <c r="G9415" s="1"/>
  <c r="K9414"/>
  <c r="G9414" s="1"/>
  <c r="K9413"/>
  <c r="G9413" s="1"/>
  <c r="K9412"/>
  <c r="G9412" s="1"/>
  <c r="K9411"/>
  <c r="G9411" s="1"/>
  <c r="K9410"/>
  <c r="G9410" s="1"/>
  <c r="K9409"/>
  <c r="G9409" s="1"/>
  <c r="K9408"/>
  <c r="G9408" s="1"/>
  <c r="K9407"/>
  <c r="G9407" s="1"/>
  <c r="K9406"/>
  <c r="G9406" s="1"/>
  <c r="K9405"/>
  <c r="G9405" s="1"/>
  <c r="K9404"/>
  <c r="G9404" s="1"/>
  <c r="K9403"/>
  <c r="G9403" s="1"/>
  <c r="K9402"/>
  <c r="G9402" s="1"/>
  <c r="K9401"/>
  <c r="G9401" s="1"/>
  <c r="K9400"/>
  <c r="G9400" s="1"/>
  <c r="K9399"/>
  <c r="G9399" s="1"/>
  <c r="K9398"/>
  <c r="G9398" s="1"/>
  <c r="K9397"/>
  <c r="G9397" s="1"/>
  <c r="K9396"/>
  <c r="G9396" s="1"/>
  <c r="K9395"/>
  <c r="G9395" s="1"/>
  <c r="K9394"/>
  <c r="G9394" s="1"/>
  <c r="K9393"/>
  <c r="G9393" s="1"/>
  <c r="K9392"/>
  <c r="G9392" s="1"/>
  <c r="K9391"/>
  <c r="G9391" s="1"/>
  <c r="K9390"/>
  <c r="G9390" s="1"/>
  <c r="K9389"/>
  <c r="G9389" s="1"/>
  <c r="K9388"/>
  <c r="G9388" s="1"/>
  <c r="K9387"/>
  <c r="G9387" s="1"/>
  <c r="K9386"/>
  <c r="G9386" s="1"/>
  <c r="K9385"/>
  <c r="G9385" s="1"/>
  <c r="K9384"/>
  <c r="G9384" s="1"/>
  <c r="K9383"/>
  <c r="G9383" s="1"/>
  <c r="K9382"/>
  <c r="G9382" s="1"/>
  <c r="K9381"/>
  <c r="G9381" s="1"/>
  <c r="K9380"/>
  <c r="G9380" s="1"/>
  <c r="K9379"/>
  <c r="G9379" s="1"/>
  <c r="K9378"/>
  <c r="G9378" s="1"/>
  <c r="K9377"/>
  <c r="G9377" s="1"/>
  <c r="K9376"/>
  <c r="G9376" s="1"/>
  <c r="K9375"/>
  <c r="G9375" s="1"/>
  <c r="K9374"/>
  <c r="G9374" s="1"/>
  <c r="K9373"/>
  <c r="G9373" s="1"/>
  <c r="K9372"/>
  <c r="G9372" s="1"/>
  <c r="K9371"/>
  <c r="G9371" s="1"/>
  <c r="K9370"/>
  <c r="G9370" s="1"/>
  <c r="K9369"/>
  <c r="G9369" s="1"/>
  <c r="K9368"/>
  <c r="G9368" s="1"/>
  <c r="K9367"/>
  <c r="G9367" s="1"/>
  <c r="K9366"/>
  <c r="G9366" s="1"/>
  <c r="K9365"/>
  <c r="G9365" s="1"/>
  <c r="K9364"/>
  <c r="G9364" s="1"/>
  <c r="K9363"/>
  <c r="G9363" s="1"/>
  <c r="K9362"/>
  <c r="G9362" s="1"/>
  <c r="K9361"/>
  <c r="G9361" s="1"/>
  <c r="K9360"/>
  <c r="G9360" s="1"/>
  <c r="K9359"/>
  <c r="G9359" s="1"/>
  <c r="K9358"/>
  <c r="G9358" s="1"/>
  <c r="K9357"/>
  <c r="G9357" s="1"/>
  <c r="K9356"/>
  <c r="G9356" s="1"/>
  <c r="K9355"/>
  <c r="G9355" s="1"/>
  <c r="K9354"/>
  <c r="G9354" s="1"/>
  <c r="K9353"/>
  <c r="G9353" s="1"/>
  <c r="K9352"/>
  <c r="G9352" s="1"/>
  <c r="K9351"/>
  <c r="G9351" s="1"/>
  <c r="K9350"/>
  <c r="G9350" s="1"/>
  <c r="K9349"/>
  <c r="G9349" s="1"/>
  <c r="K9348"/>
  <c r="G9348" s="1"/>
  <c r="K9347"/>
  <c r="G9347" s="1"/>
  <c r="K9346"/>
  <c r="G9346" s="1"/>
  <c r="K9345"/>
  <c r="G9345" s="1"/>
  <c r="K9344"/>
  <c r="G9344" s="1"/>
  <c r="K9343"/>
  <c r="G9343" s="1"/>
  <c r="K9342"/>
  <c r="G9342" s="1"/>
  <c r="K9341"/>
  <c r="G9341" s="1"/>
  <c r="K9340"/>
  <c r="G9340" s="1"/>
  <c r="K9339"/>
  <c r="G9339" s="1"/>
  <c r="K9338"/>
  <c r="G9338" s="1"/>
  <c r="K9337"/>
  <c r="G9337" s="1"/>
  <c r="K9336"/>
  <c r="G9336" s="1"/>
  <c r="K9335"/>
  <c r="G9335" s="1"/>
  <c r="K9334"/>
  <c r="G9334" s="1"/>
  <c r="K9333"/>
  <c r="G9333" s="1"/>
  <c r="K9332"/>
  <c r="G9332" s="1"/>
  <c r="K9331"/>
  <c r="G9331" s="1"/>
  <c r="K9330"/>
  <c r="G9330" s="1"/>
  <c r="K9329"/>
  <c r="G9329" s="1"/>
  <c r="K9328"/>
  <c r="G9328" s="1"/>
  <c r="K9327"/>
  <c r="G9327" s="1"/>
  <c r="K9326"/>
  <c r="G9326" s="1"/>
  <c r="K9325"/>
  <c r="G9325" s="1"/>
  <c r="K9324"/>
  <c r="G9324" s="1"/>
  <c r="K9323"/>
  <c r="G9323" s="1"/>
  <c r="K9322"/>
  <c r="G9322" s="1"/>
  <c r="K9321"/>
  <c r="G9321" s="1"/>
  <c r="K9320"/>
  <c r="G9320" s="1"/>
  <c r="K9319"/>
  <c r="G9319" s="1"/>
  <c r="K9318"/>
  <c r="G9318" s="1"/>
  <c r="K9317"/>
  <c r="G9317" s="1"/>
  <c r="K9316"/>
  <c r="G9316" s="1"/>
  <c r="K9315"/>
  <c r="G9315" s="1"/>
  <c r="K9314"/>
  <c r="G9314" s="1"/>
  <c r="K9313"/>
  <c r="G9313" s="1"/>
  <c r="K9312"/>
  <c r="G9312" s="1"/>
  <c r="K9311"/>
  <c r="G9311" s="1"/>
  <c r="K9310"/>
  <c r="G9310" s="1"/>
  <c r="K9309"/>
  <c r="G9309" s="1"/>
  <c r="K9308"/>
  <c r="G9308" s="1"/>
  <c r="K9307"/>
  <c r="G9307" s="1"/>
  <c r="K9306"/>
  <c r="G9306" s="1"/>
  <c r="K9305"/>
  <c r="G9305" s="1"/>
  <c r="K9304"/>
  <c r="G9304" s="1"/>
  <c r="K9303"/>
  <c r="G9303" s="1"/>
  <c r="K9302"/>
  <c r="G9302" s="1"/>
  <c r="K9301"/>
  <c r="G9301" s="1"/>
  <c r="K9300"/>
  <c r="G9300" s="1"/>
  <c r="K9299"/>
  <c r="G9299" s="1"/>
  <c r="K9298"/>
  <c r="G9298" s="1"/>
  <c r="K9297"/>
  <c r="G9297" s="1"/>
  <c r="K9296"/>
  <c r="G9296" s="1"/>
  <c r="K9295"/>
  <c r="G9295" s="1"/>
  <c r="K9294"/>
  <c r="G9294" s="1"/>
  <c r="K9293"/>
  <c r="G9293" s="1"/>
  <c r="K9292"/>
  <c r="G9292" s="1"/>
  <c r="K9291"/>
  <c r="G9291" s="1"/>
  <c r="K9290"/>
  <c r="G9290" s="1"/>
  <c r="K9289"/>
  <c r="G9289" s="1"/>
  <c r="K9288"/>
  <c r="G9288" s="1"/>
  <c r="K9287"/>
  <c r="G9287" s="1"/>
  <c r="K9286"/>
  <c r="G9286" s="1"/>
  <c r="K9285"/>
  <c r="G9285" s="1"/>
  <c r="K9284"/>
  <c r="G9284" s="1"/>
  <c r="K9283"/>
  <c r="G9283" s="1"/>
  <c r="K9282"/>
  <c r="G9282" s="1"/>
  <c r="K9281"/>
  <c r="G9281" s="1"/>
  <c r="K9280"/>
  <c r="G9280" s="1"/>
  <c r="K9279"/>
  <c r="G9279" s="1"/>
  <c r="K9278"/>
  <c r="G9278" s="1"/>
  <c r="K9277"/>
  <c r="G9277" s="1"/>
  <c r="K9276"/>
  <c r="G9276" s="1"/>
  <c r="K9275"/>
  <c r="G9275" s="1"/>
  <c r="K9274"/>
  <c r="G9274" s="1"/>
  <c r="K9273"/>
  <c r="G9273" s="1"/>
  <c r="K9272"/>
  <c r="G9272" s="1"/>
  <c r="K9271"/>
  <c r="G9271" s="1"/>
  <c r="K9270"/>
  <c r="G9270" s="1"/>
  <c r="K9269"/>
  <c r="G9269" s="1"/>
  <c r="K9268"/>
  <c r="G9268" s="1"/>
  <c r="K9267"/>
  <c r="G9267" s="1"/>
  <c r="K9266"/>
  <c r="G9266" s="1"/>
  <c r="K9265"/>
  <c r="G9265" s="1"/>
  <c r="K9264"/>
  <c r="G9264" s="1"/>
  <c r="K9263"/>
  <c r="G9263" s="1"/>
  <c r="K9262"/>
  <c r="G9262" s="1"/>
  <c r="K9261"/>
  <c r="G9261" s="1"/>
  <c r="K9260"/>
  <c r="G9260" s="1"/>
  <c r="K9259"/>
  <c r="G9259" s="1"/>
  <c r="K9258"/>
  <c r="G9258" s="1"/>
  <c r="K9257"/>
  <c r="G9257" s="1"/>
  <c r="K9256"/>
  <c r="G9256" s="1"/>
  <c r="K9255"/>
  <c r="G9255" s="1"/>
  <c r="K9254"/>
  <c r="G9254" s="1"/>
  <c r="K9253"/>
  <c r="G9253" s="1"/>
  <c r="K9252"/>
  <c r="G9252" s="1"/>
  <c r="K9251"/>
  <c r="G9251" s="1"/>
  <c r="K9250"/>
  <c r="G9250" s="1"/>
  <c r="K9249"/>
  <c r="G9249" s="1"/>
  <c r="K9248"/>
  <c r="G9248" s="1"/>
  <c r="K9247"/>
  <c r="G9247" s="1"/>
  <c r="K9246"/>
  <c r="G9246" s="1"/>
  <c r="K9245"/>
  <c r="G9245" s="1"/>
  <c r="K9244"/>
  <c r="G9244" s="1"/>
  <c r="K9243"/>
  <c r="G9243" s="1"/>
  <c r="K9242"/>
  <c r="G9242" s="1"/>
  <c r="K9241"/>
  <c r="G9241" s="1"/>
  <c r="K9240"/>
  <c r="G9240" s="1"/>
  <c r="K9239"/>
  <c r="G9239" s="1"/>
  <c r="K9238"/>
  <c r="G9238" s="1"/>
  <c r="K9237"/>
  <c r="G9237" s="1"/>
  <c r="K9236"/>
  <c r="G9236" s="1"/>
  <c r="K9235"/>
  <c r="G9235" s="1"/>
  <c r="K9234"/>
  <c r="G9234" s="1"/>
  <c r="K9233"/>
  <c r="G9233" s="1"/>
  <c r="K9232"/>
  <c r="G9232" s="1"/>
  <c r="K9231"/>
  <c r="G9231" s="1"/>
  <c r="K9230"/>
  <c r="G9230" s="1"/>
  <c r="K9229"/>
  <c r="G9229" s="1"/>
  <c r="K9228"/>
  <c r="G9228" s="1"/>
  <c r="K9227"/>
  <c r="G9227" s="1"/>
  <c r="K9226"/>
  <c r="G9226" s="1"/>
  <c r="K9225"/>
  <c r="G9225" s="1"/>
  <c r="K9224"/>
  <c r="G9224" s="1"/>
  <c r="K9223"/>
  <c r="G9223" s="1"/>
  <c r="K9222"/>
  <c r="G9222" s="1"/>
  <c r="K9221"/>
  <c r="G9221" s="1"/>
  <c r="K9220"/>
  <c r="G9220" s="1"/>
  <c r="K9219"/>
  <c r="G9219" s="1"/>
  <c r="K9218"/>
  <c r="G9218" s="1"/>
  <c r="K9217"/>
  <c r="G9217" s="1"/>
  <c r="K9216"/>
  <c r="G9216" s="1"/>
  <c r="K9215"/>
  <c r="G9215" s="1"/>
  <c r="K9214"/>
  <c r="G9214" s="1"/>
  <c r="K9213"/>
  <c r="G9213" s="1"/>
  <c r="K9212"/>
  <c r="G9212" s="1"/>
  <c r="K9211"/>
  <c r="G9211" s="1"/>
  <c r="K9210"/>
  <c r="G9210" s="1"/>
  <c r="K9209"/>
  <c r="G9209" s="1"/>
  <c r="K9208"/>
  <c r="G9208" s="1"/>
  <c r="K9207"/>
  <c r="G9207" s="1"/>
  <c r="K9206"/>
  <c r="G9206" s="1"/>
  <c r="K9205"/>
  <c r="G9205" s="1"/>
  <c r="K9204"/>
  <c r="G9204" s="1"/>
  <c r="K9203"/>
  <c r="G9203" s="1"/>
  <c r="K9202"/>
  <c r="G9202" s="1"/>
  <c r="K9201"/>
  <c r="G9201" s="1"/>
  <c r="K9200"/>
  <c r="G9200" s="1"/>
  <c r="K9199"/>
  <c r="G9199" s="1"/>
  <c r="K9198"/>
  <c r="G9198" s="1"/>
  <c r="K9197"/>
  <c r="G9197" s="1"/>
  <c r="K9196"/>
  <c r="G9196" s="1"/>
  <c r="K9195"/>
  <c r="G9195" s="1"/>
  <c r="K9194"/>
  <c r="G9194" s="1"/>
  <c r="K9193"/>
  <c r="G9193" s="1"/>
  <c r="K9192"/>
  <c r="G9192" s="1"/>
  <c r="K9191"/>
  <c r="G9191" s="1"/>
  <c r="K9190"/>
  <c r="G9190" s="1"/>
  <c r="K9189"/>
  <c r="G9189" s="1"/>
  <c r="K9188"/>
  <c r="G9188" s="1"/>
  <c r="K9187"/>
  <c r="G9187" s="1"/>
  <c r="K9186"/>
  <c r="G9186" s="1"/>
  <c r="K9185"/>
  <c r="G9185" s="1"/>
  <c r="K9184"/>
  <c r="G9184" s="1"/>
  <c r="K9183"/>
  <c r="G9183" s="1"/>
  <c r="K9182"/>
  <c r="G9182" s="1"/>
  <c r="K9181"/>
  <c r="G9181" s="1"/>
  <c r="K9180"/>
  <c r="G9180" s="1"/>
  <c r="K9179"/>
  <c r="G9179" s="1"/>
  <c r="K9178"/>
  <c r="G9178" s="1"/>
  <c r="K9177"/>
  <c r="G9177" s="1"/>
  <c r="K9176"/>
  <c r="G9176" s="1"/>
  <c r="K9175"/>
  <c r="G9175" s="1"/>
  <c r="K9174"/>
  <c r="G9174" s="1"/>
  <c r="K9173"/>
  <c r="G9173" s="1"/>
  <c r="K9172"/>
  <c r="G9172" s="1"/>
  <c r="K9171"/>
  <c r="G9171" s="1"/>
  <c r="K9170"/>
  <c r="G9170" s="1"/>
  <c r="K9169"/>
  <c r="G9169" s="1"/>
  <c r="K9168"/>
  <c r="G9168" s="1"/>
  <c r="K9167"/>
  <c r="G9167" s="1"/>
  <c r="K9166"/>
  <c r="G9166" s="1"/>
  <c r="K9165"/>
  <c r="G9165" s="1"/>
  <c r="K9164"/>
  <c r="G9164" s="1"/>
  <c r="K9163"/>
  <c r="G9163" s="1"/>
  <c r="K9162"/>
  <c r="G9162" s="1"/>
  <c r="K9161"/>
  <c r="G9161" s="1"/>
  <c r="K9160"/>
  <c r="G9160" s="1"/>
  <c r="K9159"/>
  <c r="G9159" s="1"/>
  <c r="K9158"/>
  <c r="G9158" s="1"/>
  <c r="K9157"/>
  <c r="G9157" s="1"/>
  <c r="K9156"/>
  <c r="G9156" s="1"/>
  <c r="K9155"/>
  <c r="G9155" s="1"/>
  <c r="K9154"/>
  <c r="G9154" s="1"/>
  <c r="K9153"/>
  <c r="G9153" s="1"/>
  <c r="K9152"/>
  <c r="G9152" s="1"/>
  <c r="K9151"/>
  <c r="G9151" s="1"/>
  <c r="K9150"/>
  <c r="G9150" s="1"/>
  <c r="K9149"/>
  <c r="G9149" s="1"/>
  <c r="K9148"/>
  <c r="G9148" s="1"/>
  <c r="K9147"/>
  <c r="G9147" s="1"/>
  <c r="K9146"/>
  <c r="G9146" s="1"/>
  <c r="K9145"/>
  <c r="G9145" s="1"/>
  <c r="K9144"/>
  <c r="G9144" s="1"/>
  <c r="K9143"/>
  <c r="G9143" s="1"/>
  <c r="K9142"/>
  <c r="G9142" s="1"/>
  <c r="K9141"/>
  <c r="G9141" s="1"/>
  <c r="K9140"/>
  <c r="G9140" s="1"/>
  <c r="K9139"/>
  <c r="G9139" s="1"/>
  <c r="K9138"/>
  <c r="G9138" s="1"/>
  <c r="K9137"/>
  <c r="G9137" s="1"/>
  <c r="K9136"/>
  <c r="G9136" s="1"/>
  <c r="K9135"/>
  <c r="G9135" s="1"/>
  <c r="K9134"/>
  <c r="G9134" s="1"/>
  <c r="K9133"/>
  <c r="G9133" s="1"/>
  <c r="K9132"/>
  <c r="G9132" s="1"/>
  <c r="K9131"/>
  <c r="G9131" s="1"/>
  <c r="K9130"/>
  <c r="G9130" s="1"/>
  <c r="K9129"/>
  <c r="G9129" s="1"/>
  <c r="K9128"/>
  <c r="G9128" s="1"/>
  <c r="K9127"/>
  <c r="G9127" s="1"/>
  <c r="K9126"/>
  <c r="G9126" s="1"/>
  <c r="K9125"/>
  <c r="G9125" s="1"/>
  <c r="K9124"/>
  <c r="G9124" s="1"/>
  <c r="K9123"/>
  <c r="G9123" s="1"/>
  <c r="K9122"/>
  <c r="G9122" s="1"/>
  <c r="K9121"/>
  <c r="G9121" s="1"/>
  <c r="K9120"/>
  <c r="G9120" s="1"/>
  <c r="K9119"/>
  <c r="G9119" s="1"/>
  <c r="K9118"/>
  <c r="G9118" s="1"/>
  <c r="K9117"/>
  <c r="G9117" s="1"/>
  <c r="K9116"/>
  <c r="G9116" s="1"/>
  <c r="K9115"/>
  <c r="G9115" s="1"/>
  <c r="K9114"/>
  <c r="G9114" s="1"/>
  <c r="K9113"/>
  <c r="G9113" s="1"/>
  <c r="K9112"/>
  <c r="G9112" s="1"/>
  <c r="K9111"/>
  <c r="G9111" s="1"/>
  <c r="K9110"/>
  <c r="G9110" s="1"/>
  <c r="K9109"/>
  <c r="G9109" s="1"/>
  <c r="K9108"/>
  <c r="G9108" s="1"/>
  <c r="K9107"/>
  <c r="G9107" s="1"/>
  <c r="K9106"/>
  <c r="G9106" s="1"/>
  <c r="K9105"/>
  <c r="G9105" s="1"/>
  <c r="K9104"/>
  <c r="G9104" s="1"/>
  <c r="K9103"/>
  <c r="G9103" s="1"/>
  <c r="K9102"/>
  <c r="G9102" s="1"/>
  <c r="K9101"/>
  <c r="G9101" s="1"/>
  <c r="K9100"/>
  <c r="G9100" s="1"/>
  <c r="K9099"/>
  <c r="G9099" s="1"/>
  <c r="K9098"/>
  <c r="G9098" s="1"/>
  <c r="K9097"/>
  <c r="G9097" s="1"/>
  <c r="K9096"/>
  <c r="G9096" s="1"/>
  <c r="K9095"/>
  <c r="G9095" s="1"/>
  <c r="K9094"/>
  <c r="G9094" s="1"/>
  <c r="K9093"/>
  <c r="G9093" s="1"/>
  <c r="K9092"/>
  <c r="G9092" s="1"/>
  <c r="K9091"/>
  <c r="G9091" s="1"/>
  <c r="K9090"/>
  <c r="G9090" s="1"/>
  <c r="K9089"/>
  <c r="G9089" s="1"/>
  <c r="K9088"/>
  <c r="G9088" s="1"/>
  <c r="K9087"/>
  <c r="G9087" s="1"/>
  <c r="K9086"/>
  <c r="G9086" s="1"/>
  <c r="K9085"/>
  <c r="G9085" s="1"/>
  <c r="K9084"/>
  <c r="G9084" s="1"/>
  <c r="K9083"/>
  <c r="G9083" s="1"/>
  <c r="K9082"/>
  <c r="G9082" s="1"/>
  <c r="K9081"/>
  <c r="G9081" s="1"/>
  <c r="K9080"/>
  <c r="G9080" s="1"/>
  <c r="K9079"/>
  <c r="G9079" s="1"/>
  <c r="K9078"/>
  <c r="G9078" s="1"/>
  <c r="K9077"/>
  <c r="G9077" s="1"/>
  <c r="K9076"/>
  <c r="G9076" s="1"/>
  <c r="K9075"/>
  <c r="G9075" s="1"/>
  <c r="K9074"/>
  <c r="G9074" s="1"/>
  <c r="K9073"/>
  <c r="G9073" s="1"/>
  <c r="K9072"/>
  <c r="G9072" s="1"/>
  <c r="K9071"/>
  <c r="G9071" s="1"/>
  <c r="K9070"/>
  <c r="G9070" s="1"/>
  <c r="K9069"/>
  <c r="G9069" s="1"/>
  <c r="K9068"/>
  <c r="G9068" s="1"/>
  <c r="K9067"/>
  <c r="G9067" s="1"/>
  <c r="K9066"/>
  <c r="G9066" s="1"/>
  <c r="K9065"/>
  <c r="G9065" s="1"/>
  <c r="K9064"/>
  <c r="G9064" s="1"/>
  <c r="K9063"/>
  <c r="G9063" s="1"/>
  <c r="K9062"/>
  <c r="G9062" s="1"/>
  <c r="K9061"/>
  <c r="G9061" s="1"/>
  <c r="K9060"/>
  <c r="G9060" s="1"/>
  <c r="K9059"/>
  <c r="G9059" s="1"/>
  <c r="K9058"/>
  <c r="G9058" s="1"/>
  <c r="K9057"/>
  <c r="G9057" s="1"/>
  <c r="K9056"/>
  <c r="G9056" s="1"/>
  <c r="K9055"/>
  <c r="G9055" s="1"/>
  <c r="K9054"/>
  <c r="G9054" s="1"/>
  <c r="K9053"/>
  <c r="G9053" s="1"/>
  <c r="K9052"/>
  <c r="G9052" s="1"/>
  <c r="K9051"/>
  <c r="G9051" s="1"/>
  <c r="K9050"/>
  <c r="G9050" s="1"/>
  <c r="K9049"/>
  <c r="G9049" s="1"/>
  <c r="K9048"/>
  <c r="G9048" s="1"/>
  <c r="K9047"/>
  <c r="G9047" s="1"/>
  <c r="K9046"/>
  <c r="G9046" s="1"/>
  <c r="K9045"/>
  <c r="G9045" s="1"/>
  <c r="K9044"/>
  <c r="G9044" s="1"/>
  <c r="K9043"/>
  <c r="G9043" s="1"/>
  <c r="K9042"/>
  <c r="G9042" s="1"/>
  <c r="K9041"/>
  <c r="G9041" s="1"/>
  <c r="K9040"/>
  <c r="G9040" s="1"/>
  <c r="K9039"/>
  <c r="G9039" s="1"/>
  <c r="K9038"/>
  <c r="G9038" s="1"/>
  <c r="K9037"/>
  <c r="G9037" s="1"/>
  <c r="K9036"/>
  <c r="G9036" s="1"/>
  <c r="K9035"/>
  <c r="G9035" s="1"/>
  <c r="K9034"/>
  <c r="G9034" s="1"/>
  <c r="K9033"/>
  <c r="G9033" s="1"/>
  <c r="K9032"/>
  <c r="G9032" s="1"/>
  <c r="K9031"/>
  <c r="G9031" s="1"/>
  <c r="K9030"/>
  <c r="G9030" s="1"/>
  <c r="K9029"/>
  <c r="G9029" s="1"/>
  <c r="K9028"/>
  <c r="G9028" s="1"/>
  <c r="K9027"/>
  <c r="G9027" s="1"/>
  <c r="K9026"/>
  <c r="G9026" s="1"/>
  <c r="K9025"/>
  <c r="G9025" s="1"/>
  <c r="K9024"/>
  <c r="G9024" s="1"/>
  <c r="K9023"/>
  <c r="G9023" s="1"/>
  <c r="K9022"/>
  <c r="G9022" s="1"/>
  <c r="K9021"/>
  <c r="G9021" s="1"/>
  <c r="K9020"/>
  <c r="G9020" s="1"/>
  <c r="K9019"/>
  <c r="G9019" s="1"/>
  <c r="K9018"/>
  <c r="G9018" s="1"/>
  <c r="K9017"/>
  <c r="G9017" s="1"/>
  <c r="K9016"/>
  <c r="G9016" s="1"/>
  <c r="K9015"/>
  <c r="G9015" s="1"/>
  <c r="K9014"/>
  <c r="G9014" s="1"/>
  <c r="K9013"/>
  <c r="G9013" s="1"/>
  <c r="K9012"/>
  <c r="G9012" s="1"/>
  <c r="K9011"/>
  <c r="G9011" s="1"/>
  <c r="K9010"/>
  <c r="G9010" s="1"/>
  <c r="K9009"/>
  <c r="G9009" s="1"/>
  <c r="K9008"/>
  <c r="G9008" s="1"/>
  <c r="K9007"/>
  <c r="G9007" s="1"/>
  <c r="K9006"/>
  <c r="G9006" s="1"/>
  <c r="K9005"/>
  <c r="G9005" s="1"/>
  <c r="K9004"/>
  <c r="G9004" s="1"/>
  <c r="K9003"/>
  <c r="G9003" s="1"/>
  <c r="K9002"/>
  <c r="G9002" s="1"/>
  <c r="K9001"/>
  <c r="G9001" s="1"/>
  <c r="K9000"/>
  <c r="G9000" s="1"/>
  <c r="K8999"/>
  <c r="G8999" s="1"/>
  <c r="K8998"/>
  <c r="G8998" s="1"/>
  <c r="K8997"/>
  <c r="G8997" s="1"/>
  <c r="K8996"/>
  <c r="G8996" s="1"/>
  <c r="K8995"/>
  <c r="G8995" s="1"/>
  <c r="K8994"/>
  <c r="G8994" s="1"/>
  <c r="K8993"/>
  <c r="G8993" s="1"/>
  <c r="K8992"/>
  <c r="G8992" s="1"/>
  <c r="K8991"/>
  <c r="G8991" s="1"/>
  <c r="K8990"/>
  <c r="G8990" s="1"/>
  <c r="K8989"/>
  <c r="G8989" s="1"/>
  <c r="K8988"/>
  <c r="G8988" s="1"/>
  <c r="K8987"/>
  <c r="G8987" s="1"/>
  <c r="K8986"/>
  <c r="G8986" s="1"/>
  <c r="K8985"/>
  <c r="G8985" s="1"/>
  <c r="K8984"/>
  <c r="G8984" s="1"/>
  <c r="K8983"/>
  <c r="G8983" s="1"/>
  <c r="K8982"/>
  <c r="G8982" s="1"/>
  <c r="K8981"/>
  <c r="G8981" s="1"/>
  <c r="K8980"/>
  <c r="G8980" s="1"/>
  <c r="K8979"/>
  <c r="G8979" s="1"/>
  <c r="K8978"/>
  <c r="G8978" s="1"/>
  <c r="K8977"/>
  <c r="G8977" s="1"/>
  <c r="K8976"/>
  <c r="G8976" s="1"/>
  <c r="K8975"/>
  <c r="G8975" s="1"/>
  <c r="K8974"/>
  <c r="G8974" s="1"/>
  <c r="K8973"/>
  <c r="G8973" s="1"/>
  <c r="K8972"/>
  <c r="G8972" s="1"/>
  <c r="K8971"/>
  <c r="G8971" s="1"/>
  <c r="K8970"/>
  <c r="G8970" s="1"/>
  <c r="K8969"/>
  <c r="G8969" s="1"/>
  <c r="K8968"/>
  <c r="G8968" s="1"/>
  <c r="K8967"/>
  <c r="G8967" s="1"/>
  <c r="K8966"/>
  <c r="G8966" s="1"/>
  <c r="K8965"/>
  <c r="G8965" s="1"/>
  <c r="K8964"/>
  <c r="G8964" s="1"/>
  <c r="K8963"/>
  <c r="G8963" s="1"/>
  <c r="K8962"/>
  <c r="G8962" s="1"/>
  <c r="K8961"/>
  <c r="G8961" s="1"/>
  <c r="K8960"/>
  <c r="G8960" s="1"/>
  <c r="K8959"/>
  <c r="G8959" s="1"/>
  <c r="K8958"/>
  <c r="G8958" s="1"/>
  <c r="K8957"/>
  <c r="G8957" s="1"/>
  <c r="K8956"/>
  <c r="G8956" s="1"/>
  <c r="K8955"/>
  <c r="G8955" s="1"/>
  <c r="K8954"/>
  <c r="G8954" s="1"/>
  <c r="K8953"/>
  <c r="G8953" s="1"/>
  <c r="K8952"/>
  <c r="G8952" s="1"/>
  <c r="K8951"/>
  <c r="G8951" s="1"/>
  <c r="K8950"/>
  <c r="G8950" s="1"/>
  <c r="K8949"/>
  <c r="G8949" s="1"/>
  <c r="K8948"/>
  <c r="G8948" s="1"/>
  <c r="K8947"/>
  <c r="G8947" s="1"/>
  <c r="K8946"/>
  <c r="G8946" s="1"/>
  <c r="K8945"/>
  <c r="G8945" s="1"/>
  <c r="K8944"/>
  <c r="G8944" s="1"/>
  <c r="K8943"/>
  <c r="G8943" s="1"/>
  <c r="K8942"/>
  <c r="G8942" s="1"/>
  <c r="K8941"/>
  <c r="G8941" s="1"/>
  <c r="K8940"/>
  <c r="G8940" s="1"/>
  <c r="K8939"/>
  <c r="G8939" s="1"/>
  <c r="K8938"/>
  <c r="G8938" s="1"/>
  <c r="K8937"/>
  <c r="G8937" s="1"/>
  <c r="K8936"/>
  <c r="G8936" s="1"/>
  <c r="K8935"/>
  <c r="G8935" s="1"/>
  <c r="K8934"/>
  <c r="G8934" s="1"/>
  <c r="K8933"/>
  <c r="G8933" s="1"/>
  <c r="K8932"/>
  <c r="G8932" s="1"/>
  <c r="K8931"/>
  <c r="G8931" s="1"/>
  <c r="K8930"/>
  <c r="G8930" s="1"/>
  <c r="K8929"/>
  <c r="G8929" s="1"/>
  <c r="K8928"/>
  <c r="G8928" s="1"/>
  <c r="K8927"/>
  <c r="G8927" s="1"/>
  <c r="K8926"/>
  <c r="G8926" s="1"/>
  <c r="K8925"/>
  <c r="G8925" s="1"/>
  <c r="K8924"/>
  <c r="G8924" s="1"/>
  <c r="K8923"/>
  <c r="G8923" s="1"/>
  <c r="K8922"/>
  <c r="G8922" s="1"/>
  <c r="K8921"/>
  <c r="G8921" s="1"/>
  <c r="K8920"/>
  <c r="G8920" s="1"/>
  <c r="K8919"/>
  <c r="G8919" s="1"/>
  <c r="K8918"/>
  <c r="G8918" s="1"/>
  <c r="K8917"/>
  <c r="G8917" s="1"/>
  <c r="K8916"/>
  <c r="G8916" s="1"/>
  <c r="K8915"/>
  <c r="G8915" s="1"/>
  <c r="K8914"/>
  <c r="G8914" s="1"/>
  <c r="K8913"/>
  <c r="G8913" s="1"/>
  <c r="K8912"/>
  <c r="G8912" s="1"/>
  <c r="K8911"/>
  <c r="G8911" s="1"/>
  <c r="K8910"/>
  <c r="G8910" s="1"/>
  <c r="K8909"/>
  <c r="G8909" s="1"/>
  <c r="K8908"/>
  <c r="G8908" s="1"/>
  <c r="K8907"/>
  <c r="G8907" s="1"/>
  <c r="K8906"/>
  <c r="G8906" s="1"/>
  <c r="K8905"/>
  <c r="G8905" s="1"/>
  <c r="K8904"/>
  <c r="G8904" s="1"/>
  <c r="K8903"/>
  <c r="G8903" s="1"/>
  <c r="K8902"/>
  <c r="G8902" s="1"/>
  <c r="K8901"/>
  <c r="G8901" s="1"/>
  <c r="K8900"/>
  <c r="G8900" s="1"/>
  <c r="K8899"/>
  <c r="G8899" s="1"/>
  <c r="K8898"/>
  <c r="G8898" s="1"/>
  <c r="K8897"/>
  <c r="G8897" s="1"/>
  <c r="K8896"/>
  <c r="G8896" s="1"/>
  <c r="K8895"/>
  <c r="G8895" s="1"/>
  <c r="K8894"/>
  <c r="G8894" s="1"/>
  <c r="K8893"/>
  <c r="G8893" s="1"/>
  <c r="K8892"/>
  <c r="G8892" s="1"/>
  <c r="K8891"/>
  <c r="G8891" s="1"/>
  <c r="K8890"/>
  <c r="G8890" s="1"/>
  <c r="K8889"/>
  <c r="G8889" s="1"/>
  <c r="K8888"/>
  <c r="G8888" s="1"/>
  <c r="K8887"/>
  <c r="G8887" s="1"/>
  <c r="K8886"/>
  <c r="G8886" s="1"/>
  <c r="K8885"/>
  <c r="G8885" s="1"/>
  <c r="K8884"/>
  <c r="G8884" s="1"/>
  <c r="K8883"/>
  <c r="G8883" s="1"/>
  <c r="K8882"/>
  <c r="G8882" s="1"/>
  <c r="K8881"/>
  <c r="G8881" s="1"/>
  <c r="K8880"/>
  <c r="G8880" s="1"/>
  <c r="K8879"/>
  <c r="G8879" s="1"/>
  <c r="K8878"/>
  <c r="G8878" s="1"/>
  <c r="K8877"/>
  <c r="G8877" s="1"/>
  <c r="K8876"/>
  <c r="G8876" s="1"/>
  <c r="K8875"/>
  <c r="G8875" s="1"/>
  <c r="K8874"/>
  <c r="G8874" s="1"/>
  <c r="K8873"/>
  <c r="G8873" s="1"/>
  <c r="K8872"/>
  <c r="G8872" s="1"/>
  <c r="K8871"/>
  <c r="G8871" s="1"/>
  <c r="K8870"/>
  <c r="G8870" s="1"/>
  <c r="K8869"/>
  <c r="G8869" s="1"/>
  <c r="K8868"/>
  <c r="G8868" s="1"/>
  <c r="K8867"/>
  <c r="G8867" s="1"/>
  <c r="K8866"/>
  <c r="G8866" s="1"/>
  <c r="K8865"/>
  <c r="G8865" s="1"/>
  <c r="K8864"/>
  <c r="G8864" s="1"/>
  <c r="K8863"/>
  <c r="G8863" s="1"/>
  <c r="K8862"/>
  <c r="G8862" s="1"/>
  <c r="K8861"/>
  <c r="G8861" s="1"/>
  <c r="K8860"/>
  <c r="G8860" s="1"/>
  <c r="K8859"/>
  <c r="G8859" s="1"/>
  <c r="K8858"/>
  <c r="G8858" s="1"/>
  <c r="K8857"/>
  <c r="G8857" s="1"/>
  <c r="K8856"/>
  <c r="G8856" s="1"/>
  <c r="K8855"/>
  <c r="G8855" s="1"/>
  <c r="K8854"/>
  <c r="G8854" s="1"/>
  <c r="K8853"/>
  <c r="G8853" s="1"/>
  <c r="K8852"/>
  <c r="G8852" s="1"/>
  <c r="K8851"/>
  <c r="G8851" s="1"/>
  <c r="K8850"/>
  <c r="G8850" s="1"/>
  <c r="K8849"/>
  <c r="G8849" s="1"/>
  <c r="K8848"/>
  <c r="G8848" s="1"/>
  <c r="K8847"/>
  <c r="G8847" s="1"/>
  <c r="K8846"/>
  <c r="G8846" s="1"/>
  <c r="K8845"/>
  <c r="G8845" s="1"/>
  <c r="K8844"/>
  <c r="G8844" s="1"/>
  <c r="K8843"/>
  <c r="G8843" s="1"/>
  <c r="K8842"/>
  <c r="G8842" s="1"/>
  <c r="K8841"/>
  <c r="G8841" s="1"/>
  <c r="K8840"/>
  <c r="G8840" s="1"/>
  <c r="K8839"/>
  <c r="G8839" s="1"/>
  <c r="K8838"/>
  <c r="G8838" s="1"/>
  <c r="K8837"/>
  <c r="G8837" s="1"/>
  <c r="K8836"/>
  <c r="G8836" s="1"/>
  <c r="K8835"/>
  <c r="G8835" s="1"/>
  <c r="K8834"/>
  <c r="G8834" s="1"/>
  <c r="K8833"/>
  <c r="G8833" s="1"/>
  <c r="K8832"/>
  <c r="G8832" s="1"/>
  <c r="K8831"/>
  <c r="G8831" s="1"/>
  <c r="K8830"/>
  <c r="G8830" s="1"/>
  <c r="K8829"/>
  <c r="G8829" s="1"/>
  <c r="K8828"/>
  <c r="G8828" s="1"/>
  <c r="K8827"/>
  <c r="G8827" s="1"/>
  <c r="K8826"/>
  <c r="G8826" s="1"/>
  <c r="K8825"/>
  <c r="G8825" s="1"/>
  <c r="K8824"/>
  <c r="G8824" s="1"/>
  <c r="K8823"/>
  <c r="G8823" s="1"/>
  <c r="K8822"/>
  <c r="G8822" s="1"/>
  <c r="K8821"/>
  <c r="G8821" s="1"/>
  <c r="K8820"/>
  <c r="G8820" s="1"/>
  <c r="K8819"/>
  <c r="G8819" s="1"/>
  <c r="K8818"/>
  <c r="G8818" s="1"/>
  <c r="K8817"/>
  <c r="G8817" s="1"/>
  <c r="K8816"/>
  <c r="G8816" s="1"/>
  <c r="K8815"/>
  <c r="G8815" s="1"/>
  <c r="K8814"/>
  <c r="G8814" s="1"/>
  <c r="K8813"/>
  <c r="G8813" s="1"/>
  <c r="K8812"/>
  <c r="G8812" s="1"/>
  <c r="K8811"/>
  <c r="G8811" s="1"/>
  <c r="K8810"/>
  <c r="G8810" s="1"/>
  <c r="K8809"/>
  <c r="G8809" s="1"/>
  <c r="K8808"/>
  <c r="G8808" s="1"/>
  <c r="K8807"/>
  <c r="G8807" s="1"/>
  <c r="K8806"/>
  <c r="G8806" s="1"/>
  <c r="K8805"/>
  <c r="G8805" s="1"/>
  <c r="K8804"/>
  <c r="G8804" s="1"/>
  <c r="K8803"/>
  <c r="G8803" s="1"/>
  <c r="K8802"/>
  <c r="G8802" s="1"/>
  <c r="K8801"/>
  <c r="G8801" s="1"/>
  <c r="K8800"/>
  <c r="G8800" s="1"/>
  <c r="K8799"/>
  <c r="G8799" s="1"/>
  <c r="K8798"/>
  <c r="G8798" s="1"/>
  <c r="K8797"/>
  <c r="G8797" s="1"/>
  <c r="K8796"/>
  <c r="G8796" s="1"/>
  <c r="K8795"/>
  <c r="G8795" s="1"/>
  <c r="K8794"/>
  <c r="G8794" s="1"/>
  <c r="K8793"/>
  <c r="G8793" s="1"/>
  <c r="K8792"/>
  <c r="G8792" s="1"/>
  <c r="K8791"/>
  <c r="G8791" s="1"/>
  <c r="K8790"/>
  <c r="G8790" s="1"/>
  <c r="K8789"/>
  <c r="G8789" s="1"/>
  <c r="K8788"/>
  <c r="G8788" s="1"/>
  <c r="K8787"/>
  <c r="G8787" s="1"/>
  <c r="K8786"/>
  <c r="G8786" s="1"/>
  <c r="K8785"/>
  <c r="G8785" s="1"/>
  <c r="K8784"/>
  <c r="G8784" s="1"/>
  <c r="K8783"/>
  <c r="G8783" s="1"/>
  <c r="K8782"/>
  <c r="G8782" s="1"/>
  <c r="K8781"/>
  <c r="G8781" s="1"/>
  <c r="K8780"/>
  <c r="G8780" s="1"/>
  <c r="K8779"/>
  <c r="G8779" s="1"/>
  <c r="K8778"/>
  <c r="G8778" s="1"/>
  <c r="K8777"/>
  <c r="G8777" s="1"/>
  <c r="K8776"/>
  <c r="G8776" s="1"/>
  <c r="K8775"/>
  <c r="G8775" s="1"/>
  <c r="K8774"/>
  <c r="G8774" s="1"/>
  <c r="K8773"/>
  <c r="G8773" s="1"/>
  <c r="K8772"/>
  <c r="G8772" s="1"/>
  <c r="K8771"/>
  <c r="G8771" s="1"/>
  <c r="K8770"/>
  <c r="G8770" s="1"/>
  <c r="K8769"/>
  <c r="G8769" s="1"/>
  <c r="K8768"/>
  <c r="G8768" s="1"/>
  <c r="K8767"/>
  <c r="G8767" s="1"/>
  <c r="K8766"/>
  <c r="G8766" s="1"/>
  <c r="K8765"/>
  <c r="G8765" s="1"/>
  <c r="K8764"/>
  <c r="G8764" s="1"/>
  <c r="K8763"/>
  <c r="G8763" s="1"/>
  <c r="K8762"/>
  <c r="G8762" s="1"/>
  <c r="K8761"/>
  <c r="G8761" s="1"/>
  <c r="K8760"/>
  <c r="G8760" s="1"/>
  <c r="K8759"/>
  <c r="G8759" s="1"/>
  <c r="K8758"/>
  <c r="G8758" s="1"/>
  <c r="K8757"/>
  <c r="G8757" s="1"/>
  <c r="K8756"/>
  <c r="G8756" s="1"/>
  <c r="K8755"/>
  <c r="G8755" s="1"/>
  <c r="K8754"/>
  <c r="G8754" s="1"/>
  <c r="K8753"/>
  <c r="G8753" s="1"/>
  <c r="K8752"/>
  <c r="G8752" s="1"/>
  <c r="K8751"/>
  <c r="G8751" s="1"/>
  <c r="K8750"/>
  <c r="G8750" s="1"/>
  <c r="K8749"/>
  <c r="G8749" s="1"/>
  <c r="K8748"/>
  <c r="G8748" s="1"/>
  <c r="K8747"/>
  <c r="G8747" s="1"/>
  <c r="K8746"/>
  <c r="G8746" s="1"/>
  <c r="K8745"/>
  <c r="G8745" s="1"/>
  <c r="K8744"/>
  <c r="G8744" s="1"/>
  <c r="K8743"/>
  <c r="G8743" s="1"/>
  <c r="K8742"/>
  <c r="G8742" s="1"/>
  <c r="K8741"/>
  <c r="G8741" s="1"/>
  <c r="K8740"/>
  <c r="G8740" s="1"/>
  <c r="K8739"/>
  <c r="G8739" s="1"/>
  <c r="K8738"/>
  <c r="G8738" s="1"/>
  <c r="K8737"/>
  <c r="G8737" s="1"/>
  <c r="K8736"/>
  <c r="G8736" s="1"/>
  <c r="K8735"/>
  <c r="G8735" s="1"/>
  <c r="K8734"/>
  <c r="G8734" s="1"/>
  <c r="K8733"/>
  <c r="G8733" s="1"/>
  <c r="K8732"/>
  <c r="G8732" s="1"/>
  <c r="K8731"/>
  <c r="G8731" s="1"/>
  <c r="K8730"/>
  <c r="G8730" s="1"/>
  <c r="K8729"/>
  <c r="G8729" s="1"/>
  <c r="K8728"/>
  <c r="G8728" s="1"/>
  <c r="K8727"/>
  <c r="G8727" s="1"/>
  <c r="K8726"/>
  <c r="G8726" s="1"/>
  <c r="K8725"/>
  <c r="G8725" s="1"/>
  <c r="K8724"/>
  <c r="G8724" s="1"/>
  <c r="K8723"/>
  <c r="G8723" s="1"/>
  <c r="K8722"/>
  <c r="G8722" s="1"/>
  <c r="K8721"/>
  <c r="G8721" s="1"/>
  <c r="K8720"/>
  <c r="G8720" s="1"/>
  <c r="K8719"/>
  <c r="G8719" s="1"/>
  <c r="K8718"/>
  <c r="G8718" s="1"/>
  <c r="K8717"/>
  <c r="G8717" s="1"/>
  <c r="K8716"/>
  <c r="G8716" s="1"/>
  <c r="K8715"/>
  <c r="G8715" s="1"/>
  <c r="K8714"/>
  <c r="G8714" s="1"/>
  <c r="K8713"/>
  <c r="G8713" s="1"/>
  <c r="K8712"/>
  <c r="G8712" s="1"/>
  <c r="K8711"/>
  <c r="G8711" s="1"/>
  <c r="K8710"/>
  <c r="G8710" s="1"/>
  <c r="K8709"/>
  <c r="G8709" s="1"/>
  <c r="K8708"/>
  <c r="G8708" s="1"/>
  <c r="K8707"/>
  <c r="G8707" s="1"/>
  <c r="K8706"/>
  <c r="G8706" s="1"/>
  <c r="K8705"/>
  <c r="G8705" s="1"/>
  <c r="K8704"/>
  <c r="G8704" s="1"/>
  <c r="K8703"/>
  <c r="G8703" s="1"/>
  <c r="K8702"/>
  <c r="G8702" s="1"/>
  <c r="K8701"/>
  <c r="G8701" s="1"/>
  <c r="K8700"/>
  <c r="G8700" s="1"/>
  <c r="K8699"/>
  <c r="G8699" s="1"/>
  <c r="K8698"/>
  <c r="G8698" s="1"/>
  <c r="K8697"/>
  <c r="G8697" s="1"/>
  <c r="K8696"/>
  <c r="G8696" s="1"/>
  <c r="K8695"/>
  <c r="G8695" s="1"/>
  <c r="K8694"/>
  <c r="G8694" s="1"/>
  <c r="K8693"/>
  <c r="G8693" s="1"/>
  <c r="K8692"/>
  <c r="G8692" s="1"/>
  <c r="K8691"/>
  <c r="G8691" s="1"/>
  <c r="K8690"/>
  <c r="G8690" s="1"/>
  <c r="K8689"/>
  <c r="G8689" s="1"/>
  <c r="K8688"/>
  <c r="G8688" s="1"/>
  <c r="K8687"/>
  <c r="G8687" s="1"/>
  <c r="K8686"/>
  <c r="G8686" s="1"/>
  <c r="K8685"/>
  <c r="G8685" s="1"/>
  <c r="K8684"/>
  <c r="G8684" s="1"/>
  <c r="K8683"/>
  <c r="G8683" s="1"/>
  <c r="K8682"/>
  <c r="G8682" s="1"/>
  <c r="K8681"/>
  <c r="G8681" s="1"/>
  <c r="K8680"/>
  <c r="G8680" s="1"/>
  <c r="K8679"/>
  <c r="G8679" s="1"/>
  <c r="K8678"/>
  <c r="G8678" s="1"/>
  <c r="K8677"/>
  <c r="G8677" s="1"/>
  <c r="K8676"/>
  <c r="G8676" s="1"/>
  <c r="K8675"/>
  <c r="G8675" s="1"/>
  <c r="K8674"/>
  <c r="G8674" s="1"/>
  <c r="K8673"/>
  <c r="G8673" s="1"/>
  <c r="K8672"/>
  <c r="G8672" s="1"/>
  <c r="K8671"/>
  <c r="G8671" s="1"/>
  <c r="K8670"/>
  <c r="G8670" s="1"/>
  <c r="K8669"/>
  <c r="G8669" s="1"/>
  <c r="K8668"/>
  <c r="G8668" s="1"/>
  <c r="K8667"/>
  <c r="G8667" s="1"/>
  <c r="K8666"/>
  <c r="G8666" s="1"/>
  <c r="K8665"/>
  <c r="G8665" s="1"/>
  <c r="K8664"/>
  <c r="G8664" s="1"/>
  <c r="K8663"/>
  <c r="G8663" s="1"/>
  <c r="K8662"/>
  <c r="G8662" s="1"/>
  <c r="K8661"/>
  <c r="G8661" s="1"/>
  <c r="K8660"/>
  <c r="G8660" s="1"/>
  <c r="K8659"/>
  <c r="G8659" s="1"/>
  <c r="K8658"/>
  <c r="G8658" s="1"/>
  <c r="K8657"/>
  <c r="G8657" s="1"/>
  <c r="K8656"/>
  <c r="G8656" s="1"/>
  <c r="K8655"/>
  <c r="G8655" s="1"/>
  <c r="K8654"/>
  <c r="G8654" s="1"/>
  <c r="K8653"/>
  <c r="G8653" s="1"/>
  <c r="K8652"/>
  <c r="G8652" s="1"/>
  <c r="K8651"/>
  <c r="G8651" s="1"/>
  <c r="K8650"/>
  <c r="G8650" s="1"/>
  <c r="K8649"/>
  <c r="G8649" s="1"/>
  <c r="K8648"/>
  <c r="G8648" s="1"/>
  <c r="K8647"/>
  <c r="G8647" s="1"/>
  <c r="K8646"/>
  <c r="G8646" s="1"/>
  <c r="K8645"/>
  <c r="G8645" s="1"/>
  <c r="K8644"/>
  <c r="G8644" s="1"/>
  <c r="K8643"/>
  <c r="G8643" s="1"/>
  <c r="K8642"/>
  <c r="G8642" s="1"/>
  <c r="K8641"/>
  <c r="G8641" s="1"/>
  <c r="K8640"/>
  <c r="G8640" s="1"/>
  <c r="K8639"/>
  <c r="G8639" s="1"/>
  <c r="K8638"/>
  <c r="G8638" s="1"/>
  <c r="K8637"/>
  <c r="G8637" s="1"/>
  <c r="K8636"/>
  <c r="G8636" s="1"/>
  <c r="K8635"/>
  <c r="G8635" s="1"/>
  <c r="K8634"/>
  <c r="G8634" s="1"/>
  <c r="K8633"/>
  <c r="G8633" s="1"/>
  <c r="K8632"/>
  <c r="G8632" s="1"/>
  <c r="K8631"/>
  <c r="G8631" s="1"/>
  <c r="K8630"/>
  <c r="G8630" s="1"/>
  <c r="K8629"/>
  <c r="G8629" s="1"/>
  <c r="K8628"/>
  <c r="G8628" s="1"/>
  <c r="K8627"/>
  <c r="G8627" s="1"/>
  <c r="K8626"/>
  <c r="G8626" s="1"/>
  <c r="K8625"/>
  <c r="G8625" s="1"/>
  <c r="K8624"/>
  <c r="G8624" s="1"/>
  <c r="K8623"/>
  <c r="G8623" s="1"/>
  <c r="K8622"/>
  <c r="G8622" s="1"/>
  <c r="K8621"/>
  <c r="G8621" s="1"/>
  <c r="K8620"/>
  <c r="G8620" s="1"/>
  <c r="K8619"/>
  <c r="G8619" s="1"/>
  <c r="K8618"/>
  <c r="G8618" s="1"/>
  <c r="K8617"/>
  <c r="G8617" s="1"/>
  <c r="K8616"/>
  <c r="G8616" s="1"/>
  <c r="K8615"/>
  <c r="G8615" s="1"/>
  <c r="K8614"/>
  <c r="G8614" s="1"/>
  <c r="K8613"/>
  <c r="G8613" s="1"/>
  <c r="K8612"/>
  <c r="G8612" s="1"/>
  <c r="K8611"/>
  <c r="G8611" s="1"/>
  <c r="K8610"/>
  <c r="G8610" s="1"/>
  <c r="K8609"/>
  <c r="G8609" s="1"/>
  <c r="K8608"/>
  <c r="G8608" s="1"/>
  <c r="K8607"/>
  <c r="G8607" s="1"/>
  <c r="K8606"/>
  <c r="G8606" s="1"/>
  <c r="K8605"/>
  <c r="G8605" s="1"/>
  <c r="K8604"/>
  <c r="G8604" s="1"/>
  <c r="K8603"/>
  <c r="G8603" s="1"/>
  <c r="K8602"/>
  <c r="G8602" s="1"/>
  <c r="K8601"/>
  <c r="G8601" s="1"/>
  <c r="K8600"/>
  <c r="G8600" s="1"/>
  <c r="K8599"/>
  <c r="G8599" s="1"/>
  <c r="K8598"/>
  <c r="G8598" s="1"/>
  <c r="K8597"/>
  <c r="G8597" s="1"/>
  <c r="K8596"/>
  <c r="G8596" s="1"/>
  <c r="K8595"/>
  <c r="G8595" s="1"/>
  <c r="K8594"/>
  <c r="G8594" s="1"/>
  <c r="K8593"/>
  <c r="G8593" s="1"/>
  <c r="K8592"/>
  <c r="G8592" s="1"/>
  <c r="K8591"/>
  <c r="G8591" s="1"/>
  <c r="K8590"/>
  <c r="G8590" s="1"/>
  <c r="K8589"/>
  <c r="G8589" s="1"/>
  <c r="K8588"/>
  <c r="G8588" s="1"/>
  <c r="K8587"/>
  <c r="G8587" s="1"/>
  <c r="K8586"/>
  <c r="G8586" s="1"/>
  <c r="K8585"/>
  <c r="G8585" s="1"/>
  <c r="K8584"/>
  <c r="G8584" s="1"/>
  <c r="K8583"/>
  <c r="G8583" s="1"/>
  <c r="K8582"/>
  <c r="G8582" s="1"/>
  <c r="K8581"/>
  <c r="G8581" s="1"/>
  <c r="K8580"/>
  <c r="G8580" s="1"/>
  <c r="K8579"/>
  <c r="G8579" s="1"/>
  <c r="K8578"/>
  <c r="G8578" s="1"/>
  <c r="K8577"/>
  <c r="G8577" s="1"/>
  <c r="K8576"/>
  <c r="G8576" s="1"/>
  <c r="K8575"/>
  <c r="G8575" s="1"/>
  <c r="K8574"/>
  <c r="G8574" s="1"/>
  <c r="K8573"/>
  <c r="G8573" s="1"/>
  <c r="K8572"/>
  <c r="G8572" s="1"/>
  <c r="K8571"/>
  <c r="G8571" s="1"/>
  <c r="K8570"/>
  <c r="G8570" s="1"/>
  <c r="K8569"/>
  <c r="G8569" s="1"/>
  <c r="K8568"/>
  <c r="G8568" s="1"/>
  <c r="K8567"/>
  <c r="G8567" s="1"/>
  <c r="K8566"/>
  <c r="G8566" s="1"/>
  <c r="K8565"/>
  <c r="G8565" s="1"/>
  <c r="K8564"/>
  <c r="G8564" s="1"/>
  <c r="K8563"/>
  <c r="G8563" s="1"/>
  <c r="K8562"/>
  <c r="G8562" s="1"/>
  <c r="K8561"/>
  <c r="G8561" s="1"/>
  <c r="K8560"/>
  <c r="G8560" s="1"/>
  <c r="K8559"/>
  <c r="G8559" s="1"/>
  <c r="K8558"/>
  <c r="G8558" s="1"/>
  <c r="K8557"/>
  <c r="G8557" s="1"/>
  <c r="K8556"/>
  <c r="G8556" s="1"/>
  <c r="K8555"/>
  <c r="G8555" s="1"/>
  <c r="K8554"/>
  <c r="G8554" s="1"/>
  <c r="K8553"/>
  <c r="G8553" s="1"/>
  <c r="K8552"/>
  <c r="G8552" s="1"/>
  <c r="K8551"/>
  <c r="G8551" s="1"/>
  <c r="K8550"/>
  <c r="G8550" s="1"/>
  <c r="K8549"/>
  <c r="G8549" s="1"/>
  <c r="K8548"/>
  <c r="G8548" s="1"/>
  <c r="K8547"/>
  <c r="G8547" s="1"/>
  <c r="K8546"/>
  <c r="G8546" s="1"/>
  <c r="K8545"/>
  <c r="G8545" s="1"/>
  <c r="K8544"/>
  <c r="G8544" s="1"/>
  <c r="K8543"/>
  <c r="G8543" s="1"/>
  <c r="K8542"/>
  <c r="G8542" s="1"/>
  <c r="K8541"/>
  <c r="G8541" s="1"/>
  <c r="K8540"/>
  <c r="G8540" s="1"/>
  <c r="K8539"/>
  <c r="G8539" s="1"/>
  <c r="K8538"/>
  <c r="G8538" s="1"/>
  <c r="K8537"/>
  <c r="G8537" s="1"/>
  <c r="K8536"/>
  <c r="G8536" s="1"/>
  <c r="K8535"/>
  <c r="G8535" s="1"/>
  <c r="K8534"/>
  <c r="G8534" s="1"/>
  <c r="K8533"/>
  <c r="G8533" s="1"/>
  <c r="K8532"/>
  <c r="G8532" s="1"/>
  <c r="K8531"/>
  <c r="G8531" s="1"/>
  <c r="K8530"/>
  <c r="G8530" s="1"/>
  <c r="K8529"/>
  <c r="G8529" s="1"/>
  <c r="K8528"/>
  <c r="G8528" s="1"/>
  <c r="K8527"/>
  <c r="G8527" s="1"/>
  <c r="K8526"/>
  <c r="G8526" s="1"/>
  <c r="K8525"/>
  <c r="G8525" s="1"/>
  <c r="K8524"/>
  <c r="G8524" s="1"/>
  <c r="K8523"/>
  <c r="G8523" s="1"/>
  <c r="K8522"/>
  <c r="G8522" s="1"/>
  <c r="K8521"/>
  <c r="G8521" s="1"/>
  <c r="K8520"/>
  <c r="G8520" s="1"/>
  <c r="K8519"/>
  <c r="G8519" s="1"/>
  <c r="K8518"/>
  <c r="G8518" s="1"/>
  <c r="K8517"/>
  <c r="G8517" s="1"/>
  <c r="K8516"/>
  <c r="G8516" s="1"/>
  <c r="K8515"/>
  <c r="G8515" s="1"/>
  <c r="K8514"/>
  <c r="G8514" s="1"/>
  <c r="K8513"/>
  <c r="G8513" s="1"/>
  <c r="K8512"/>
  <c r="G8512" s="1"/>
  <c r="K8511"/>
  <c r="G8511" s="1"/>
  <c r="K8510"/>
  <c r="G8510" s="1"/>
  <c r="K8509"/>
  <c r="G8509" s="1"/>
  <c r="K8508"/>
  <c r="G8508" s="1"/>
  <c r="K8507"/>
  <c r="G8507" s="1"/>
  <c r="K8506"/>
  <c r="G8506" s="1"/>
  <c r="K8505"/>
  <c r="G8505" s="1"/>
  <c r="K8504"/>
  <c r="G8504" s="1"/>
  <c r="K8503"/>
  <c r="G8503" s="1"/>
  <c r="K8502"/>
  <c r="G8502" s="1"/>
  <c r="K8501"/>
  <c r="G8501" s="1"/>
  <c r="K8500"/>
  <c r="G8500" s="1"/>
  <c r="K8499"/>
  <c r="G8499" s="1"/>
  <c r="K8498"/>
  <c r="G8498" s="1"/>
  <c r="K8497"/>
  <c r="G8497" s="1"/>
  <c r="K8496"/>
  <c r="G8496" s="1"/>
  <c r="K8495"/>
  <c r="G8495" s="1"/>
  <c r="K8494"/>
  <c r="G8494" s="1"/>
  <c r="K8493"/>
  <c r="G8493" s="1"/>
  <c r="K8492"/>
  <c r="G8492" s="1"/>
  <c r="K8491"/>
  <c r="G8491" s="1"/>
  <c r="K8490"/>
  <c r="G8490" s="1"/>
  <c r="K8489"/>
  <c r="G8489" s="1"/>
  <c r="K8488"/>
  <c r="G8488" s="1"/>
  <c r="K8487"/>
  <c r="G8487" s="1"/>
  <c r="K8486"/>
  <c r="G8486" s="1"/>
  <c r="K8485"/>
  <c r="G8485" s="1"/>
  <c r="K8484"/>
  <c r="G8484" s="1"/>
  <c r="K8483"/>
  <c r="G8483" s="1"/>
  <c r="K8482"/>
  <c r="G8482" s="1"/>
  <c r="K8481"/>
  <c r="G8481" s="1"/>
  <c r="K8480"/>
  <c r="G8480" s="1"/>
  <c r="K8479"/>
  <c r="G8479" s="1"/>
  <c r="K8478"/>
  <c r="G8478" s="1"/>
  <c r="K8477"/>
  <c r="G8477" s="1"/>
  <c r="K8476"/>
  <c r="G8476" s="1"/>
  <c r="K8475"/>
  <c r="G8475" s="1"/>
  <c r="K8474"/>
  <c r="G8474" s="1"/>
  <c r="K8473"/>
  <c r="G8473" s="1"/>
  <c r="K8472"/>
  <c r="G8472" s="1"/>
  <c r="K8471"/>
  <c r="G8471" s="1"/>
  <c r="K8470"/>
  <c r="G8470" s="1"/>
  <c r="K8469"/>
  <c r="G8469" s="1"/>
  <c r="K8468"/>
  <c r="G8468" s="1"/>
  <c r="K8467"/>
  <c r="G8467" s="1"/>
  <c r="K8466"/>
  <c r="G8466" s="1"/>
  <c r="K8465"/>
  <c r="G8465" s="1"/>
  <c r="K8464"/>
  <c r="G8464" s="1"/>
  <c r="K8463"/>
  <c r="G8463" s="1"/>
  <c r="K8462"/>
  <c r="G8462" s="1"/>
  <c r="K8461"/>
  <c r="G8461" s="1"/>
  <c r="K8460"/>
  <c r="G8460" s="1"/>
  <c r="K8459"/>
  <c r="G8459" s="1"/>
  <c r="K8458"/>
  <c r="G8458" s="1"/>
  <c r="K8457"/>
  <c r="G8457" s="1"/>
  <c r="K8456"/>
  <c r="G8456" s="1"/>
  <c r="K8455"/>
  <c r="G8455" s="1"/>
  <c r="K8454"/>
  <c r="G8454" s="1"/>
  <c r="K8453"/>
  <c r="G8453" s="1"/>
  <c r="K8452"/>
  <c r="G8452" s="1"/>
  <c r="K8451"/>
  <c r="G8451" s="1"/>
  <c r="K8450"/>
  <c r="G8450" s="1"/>
  <c r="K8449"/>
  <c r="G8449" s="1"/>
  <c r="K8448"/>
  <c r="G8448" s="1"/>
  <c r="K8447"/>
  <c r="G8447" s="1"/>
  <c r="K8446"/>
  <c r="G8446" s="1"/>
  <c r="K8445"/>
  <c r="G8445" s="1"/>
  <c r="K8444"/>
  <c r="G8444" s="1"/>
  <c r="K8443"/>
  <c r="G8443" s="1"/>
  <c r="K8442"/>
  <c r="G8442" s="1"/>
  <c r="K8441"/>
  <c r="G8441" s="1"/>
  <c r="K8440"/>
  <c r="G8440" s="1"/>
  <c r="K8439"/>
  <c r="G8439" s="1"/>
  <c r="K8438"/>
  <c r="G8438" s="1"/>
  <c r="K8437"/>
  <c r="G8437" s="1"/>
  <c r="K8436"/>
  <c r="G8436" s="1"/>
  <c r="K8435"/>
  <c r="G8435" s="1"/>
  <c r="K8434"/>
  <c r="G8434" s="1"/>
  <c r="K8433"/>
  <c r="G8433" s="1"/>
  <c r="K8432"/>
  <c r="G8432" s="1"/>
  <c r="K8431"/>
  <c r="G8431" s="1"/>
  <c r="K8430"/>
  <c r="G8430" s="1"/>
  <c r="K8429"/>
  <c r="G8429" s="1"/>
  <c r="K8428"/>
  <c r="G8428" s="1"/>
  <c r="K8427"/>
  <c r="G8427" s="1"/>
  <c r="K8426"/>
  <c r="G8426" s="1"/>
  <c r="K8425"/>
  <c r="G8425" s="1"/>
  <c r="K8424"/>
  <c r="G8424" s="1"/>
  <c r="K8423"/>
  <c r="G8423" s="1"/>
  <c r="K8422"/>
  <c r="G8422" s="1"/>
  <c r="K8421"/>
  <c r="G8421" s="1"/>
  <c r="K8420"/>
  <c r="G8420" s="1"/>
  <c r="K8419"/>
  <c r="G8419" s="1"/>
  <c r="K8418"/>
  <c r="G8418" s="1"/>
  <c r="K8417"/>
  <c r="G8417" s="1"/>
  <c r="K8416"/>
  <c r="G8416" s="1"/>
  <c r="K8415"/>
  <c r="G8415" s="1"/>
  <c r="K8414"/>
  <c r="G8414" s="1"/>
  <c r="K8413"/>
  <c r="G8413" s="1"/>
  <c r="K8412"/>
  <c r="G8412" s="1"/>
  <c r="K8411"/>
  <c r="G8411" s="1"/>
  <c r="K8410"/>
  <c r="G8410" s="1"/>
  <c r="K8409"/>
  <c r="G8409" s="1"/>
  <c r="K8408"/>
  <c r="G8408" s="1"/>
  <c r="K8407"/>
  <c r="G8407" s="1"/>
  <c r="K8406"/>
  <c r="G8406" s="1"/>
  <c r="K8405"/>
  <c r="G8405" s="1"/>
  <c r="K8404"/>
  <c r="G8404" s="1"/>
  <c r="K8403"/>
  <c r="G8403" s="1"/>
  <c r="K8402"/>
  <c r="G8402" s="1"/>
  <c r="K8401"/>
  <c r="G8401" s="1"/>
  <c r="K8400"/>
  <c r="G8400" s="1"/>
  <c r="K8399"/>
  <c r="G8399" s="1"/>
  <c r="K8398"/>
  <c r="G8398" s="1"/>
  <c r="K8397"/>
  <c r="G8397" s="1"/>
  <c r="K8396"/>
  <c r="G8396" s="1"/>
  <c r="K8395"/>
  <c r="G8395" s="1"/>
  <c r="K8394"/>
  <c r="G8394" s="1"/>
  <c r="K8393"/>
  <c r="G8393" s="1"/>
  <c r="K8392"/>
  <c r="G8392" s="1"/>
  <c r="K8391"/>
  <c r="G8391" s="1"/>
  <c r="K8390"/>
  <c r="G8390" s="1"/>
  <c r="K8389"/>
  <c r="G8389" s="1"/>
  <c r="K8388"/>
  <c r="G8388" s="1"/>
  <c r="K8387"/>
  <c r="G8387" s="1"/>
  <c r="K8386"/>
  <c r="G8386" s="1"/>
  <c r="K8385"/>
  <c r="G8385" s="1"/>
  <c r="K8384"/>
  <c r="G8384" s="1"/>
  <c r="K8383"/>
  <c r="G8383" s="1"/>
  <c r="K8382"/>
  <c r="G8382" s="1"/>
  <c r="K8381"/>
  <c r="G8381" s="1"/>
  <c r="K8380"/>
  <c r="G8380" s="1"/>
  <c r="K8379"/>
  <c r="G8379" s="1"/>
  <c r="K8378"/>
  <c r="G8378" s="1"/>
  <c r="K8377"/>
  <c r="G8377" s="1"/>
  <c r="K8376"/>
  <c r="G8376" s="1"/>
  <c r="K8375"/>
  <c r="G8375" s="1"/>
  <c r="K8374"/>
  <c r="G8374" s="1"/>
  <c r="K8373"/>
  <c r="G8373" s="1"/>
  <c r="K8372"/>
  <c r="G8372" s="1"/>
  <c r="K8371"/>
  <c r="G8371" s="1"/>
  <c r="K8370"/>
  <c r="G8370" s="1"/>
  <c r="K8369"/>
  <c r="G8369" s="1"/>
  <c r="K8368"/>
  <c r="G8368" s="1"/>
  <c r="K8367"/>
  <c r="G8367" s="1"/>
  <c r="K8366"/>
  <c r="G8366" s="1"/>
  <c r="K8365"/>
  <c r="G8365" s="1"/>
  <c r="K8364"/>
  <c r="G8364" s="1"/>
  <c r="K8363"/>
  <c r="G8363" s="1"/>
  <c r="K8362"/>
  <c r="G8362" s="1"/>
  <c r="K8361"/>
  <c r="G8361" s="1"/>
  <c r="K8360"/>
  <c r="G8360" s="1"/>
  <c r="K8359"/>
  <c r="G8359" s="1"/>
  <c r="K8358"/>
  <c r="G8358" s="1"/>
  <c r="K8357"/>
  <c r="G8357" s="1"/>
  <c r="K8356"/>
  <c r="G8356" s="1"/>
  <c r="K8355"/>
  <c r="G8355" s="1"/>
  <c r="K8354"/>
  <c r="G8354" s="1"/>
  <c r="K8353"/>
  <c r="G8353" s="1"/>
  <c r="K8352"/>
  <c r="G8352" s="1"/>
  <c r="K8351"/>
  <c r="G8351" s="1"/>
  <c r="K8350"/>
  <c r="G8350" s="1"/>
  <c r="K8349"/>
  <c r="G8349" s="1"/>
  <c r="K8348"/>
  <c r="G8348" s="1"/>
  <c r="K8347"/>
  <c r="G8347" s="1"/>
  <c r="K8346"/>
  <c r="G8346" s="1"/>
  <c r="K8345"/>
  <c r="G8345" s="1"/>
  <c r="K8344"/>
  <c r="G8344" s="1"/>
  <c r="K8343"/>
  <c r="G8343" s="1"/>
  <c r="K8342"/>
  <c r="G8342" s="1"/>
  <c r="K8341"/>
  <c r="G8341" s="1"/>
  <c r="K8340"/>
  <c r="G8340" s="1"/>
  <c r="K8339"/>
  <c r="G8339" s="1"/>
  <c r="K8338"/>
  <c r="G8338" s="1"/>
  <c r="K8337"/>
  <c r="G8337" s="1"/>
  <c r="K8336"/>
  <c r="G8336" s="1"/>
  <c r="K8335"/>
  <c r="G8335" s="1"/>
  <c r="K8334"/>
  <c r="G8334" s="1"/>
  <c r="K8333"/>
  <c r="G8333" s="1"/>
  <c r="K8332"/>
  <c r="G8332" s="1"/>
  <c r="K8331"/>
  <c r="G8331" s="1"/>
  <c r="K8330"/>
  <c r="G8330" s="1"/>
  <c r="K8329"/>
  <c r="G8329" s="1"/>
  <c r="K8328"/>
  <c r="G8328" s="1"/>
  <c r="K8327"/>
  <c r="G8327" s="1"/>
  <c r="K8326"/>
  <c r="G8326" s="1"/>
  <c r="K8325"/>
  <c r="G8325" s="1"/>
  <c r="K8324"/>
  <c r="G8324" s="1"/>
  <c r="K8323"/>
  <c r="G8323" s="1"/>
  <c r="K8322"/>
  <c r="G8322" s="1"/>
  <c r="K8321"/>
  <c r="G8321" s="1"/>
  <c r="K8320"/>
  <c r="G8320" s="1"/>
  <c r="K8319"/>
  <c r="G8319" s="1"/>
  <c r="K8318"/>
  <c r="G8318" s="1"/>
  <c r="K8317"/>
  <c r="G8317" s="1"/>
  <c r="K8316"/>
  <c r="G8316" s="1"/>
  <c r="K8315"/>
  <c r="G8315" s="1"/>
  <c r="K8314"/>
  <c r="G8314" s="1"/>
  <c r="K8313"/>
  <c r="G8313" s="1"/>
  <c r="K8312"/>
  <c r="G8312" s="1"/>
  <c r="K8311"/>
  <c r="G8311" s="1"/>
  <c r="K8310"/>
  <c r="G8310" s="1"/>
  <c r="K8309"/>
  <c r="G8309" s="1"/>
  <c r="K8308"/>
  <c r="G8308" s="1"/>
  <c r="K8307"/>
  <c r="G8307" s="1"/>
  <c r="K8306"/>
  <c r="G8306" s="1"/>
  <c r="K8305"/>
  <c r="G8305" s="1"/>
  <c r="K8304"/>
  <c r="G8304" s="1"/>
  <c r="K8303"/>
  <c r="G8303" s="1"/>
  <c r="K8302"/>
  <c r="G8302" s="1"/>
  <c r="K8301"/>
  <c r="G8301" s="1"/>
  <c r="K8300"/>
  <c r="G8300" s="1"/>
  <c r="K8299"/>
  <c r="G8299" s="1"/>
  <c r="K8298"/>
  <c r="G8298" s="1"/>
  <c r="K8297"/>
  <c r="G8297" s="1"/>
  <c r="K8296"/>
  <c r="G8296" s="1"/>
  <c r="K8295"/>
  <c r="G8295" s="1"/>
  <c r="K8294"/>
  <c r="G8294" s="1"/>
  <c r="K8293"/>
  <c r="G8293" s="1"/>
  <c r="K8292"/>
  <c r="G8292" s="1"/>
  <c r="K8291"/>
  <c r="G8291" s="1"/>
  <c r="K8290"/>
  <c r="G8290" s="1"/>
  <c r="K8289"/>
  <c r="G8289" s="1"/>
  <c r="K8288"/>
  <c r="G8288" s="1"/>
  <c r="K8287"/>
  <c r="G8287" s="1"/>
  <c r="K8286"/>
  <c r="G8286" s="1"/>
  <c r="K8285"/>
  <c r="G8285" s="1"/>
  <c r="K8284"/>
  <c r="G8284" s="1"/>
  <c r="K8283"/>
  <c r="G8283" s="1"/>
  <c r="K8282"/>
  <c r="G8282" s="1"/>
  <c r="K8281"/>
  <c r="G8281" s="1"/>
  <c r="K8280"/>
  <c r="G8280" s="1"/>
  <c r="K8279"/>
  <c r="G8279" s="1"/>
  <c r="K8278"/>
  <c r="G8278" s="1"/>
  <c r="K8277"/>
  <c r="G8277" s="1"/>
  <c r="K8276"/>
  <c r="G8276" s="1"/>
  <c r="K8275"/>
  <c r="G8275" s="1"/>
  <c r="K8274"/>
  <c r="G8274" s="1"/>
  <c r="K8273"/>
  <c r="G8273" s="1"/>
  <c r="K8272"/>
  <c r="G8272" s="1"/>
  <c r="K8271"/>
  <c r="G8271" s="1"/>
  <c r="K8270"/>
  <c r="G8270" s="1"/>
  <c r="K8269"/>
  <c r="G8269" s="1"/>
  <c r="K8268"/>
  <c r="G8268" s="1"/>
  <c r="K8267"/>
  <c r="G8267" s="1"/>
  <c r="K8266"/>
  <c r="G8266" s="1"/>
  <c r="K8265"/>
  <c r="G8265" s="1"/>
  <c r="K8264"/>
  <c r="G8264" s="1"/>
  <c r="K8263"/>
  <c r="G8263" s="1"/>
  <c r="K8262"/>
  <c r="G8262" s="1"/>
  <c r="K8261"/>
  <c r="G8261" s="1"/>
  <c r="K8260"/>
  <c r="G8260" s="1"/>
  <c r="K8259"/>
  <c r="G8259" s="1"/>
  <c r="K8258"/>
  <c r="G8258" s="1"/>
  <c r="K8257"/>
  <c r="G8257" s="1"/>
  <c r="K8256"/>
  <c r="G8256" s="1"/>
  <c r="K8255"/>
  <c r="G8255" s="1"/>
  <c r="K8254"/>
  <c r="G8254" s="1"/>
  <c r="K8253"/>
  <c r="G8253" s="1"/>
  <c r="K8252"/>
  <c r="G8252" s="1"/>
  <c r="K8251"/>
  <c r="G8251" s="1"/>
  <c r="K8250"/>
  <c r="G8250" s="1"/>
  <c r="K8249"/>
  <c r="G8249" s="1"/>
  <c r="K8248"/>
  <c r="G8248" s="1"/>
  <c r="K8247"/>
  <c r="G8247" s="1"/>
  <c r="K8246"/>
  <c r="G8246" s="1"/>
  <c r="K8245"/>
  <c r="G8245" s="1"/>
  <c r="K8244"/>
  <c r="G8244" s="1"/>
  <c r="K8243"/>
  <c r="G8243" s="1"/>
  <c r="K8242"/>
  <c r="G8242" s="1"/>
  <c r="K8241"/>
  <c r="G8241" s="1"/>
  <c r="K8240"/>
  <c r="G8240" s="1"/>
  <c r="K8239"/>
  <c r="G8239" s="1"/>
  <c r="K8238"/>
  <c r="G8238" s="1"/>
  <c r="K8237"/>
  <c r="G8237" s="1"/>
  <c r="K8236"/>
  <c r="G8236" s="1"/>
  <c r="K8235"/>
  <c r="G8235" s="1"/>
  <c r="K8234"/>
  <c r="G8234" s="1"/>
  <c r="K8233"/>
  <c r="G8233" s="1"/>
  <c r="K8232"/>
  <c r="G8232" s="1"/>
  <c r="K8231"/>
  <c r="G8231" s="1"/>
  <c r="K8230"/>
  <c r="G8230" s="1"/>
  <c r="K8229"/>
  <c r="G8229" s="1"/>
  <c r="K8228"/>
  <c r="G8228" s="1"/>
  <c r="K8227"/>
  <c r="G8227" s="1"/>
  <c r="K8226"/>
  <c r="G8226" s="1"/>
  <c r="K8225"/>
  <c r="G8225" s="1"/>
  <c r="K8224"/>
  <c r="G8224" s="1"/>
  <c r="K8223"/>
  <c r="G8223" s="1"/>
  <c r="K8222"/>
  <c r="G8222" s="1"/>
  <c r="K8221"/>
  <c r="G8221" s="1"/>
  <c r="K8220"/>
  <c r="G8220" s="1"/>
  <c r="K8219"/>
  <c r="G8219" s="1"/>
  <c r="K8218"/>
  <c r="G8218" s="1"/>
  <c r="K8217"/>
  <c r="G8217" s="1"/>
  <c r="K8216"/>
  <c r="G8216" s="1"/>
  <c r="K8215"/>
  <c r="G8215" s="1"/>
  <c r="K8214"/>
  <c r="G8214" s="1"/>
  <c r="K8213"/>
  <c r="G8213" s="1"/>
  <c r="K8212"/>
  <c r="G8212" s="1"/>
  <c r="K8211"/>
  <c r="G8211" s="1"/>
  <c r="K8210"/>
  <c r="G8210" s="1"/>
  <c r="K8209"/>
  <c r="G8209" s="1"/>
  <c r="K8208"/>
  <c r="G8208" s="1"/>
  <c r="K8207"/>
  <c r="G8207" s="1"/>
  <c r="K8206"/>
  <c r="G8206" s="1"/>
  <c r="K8205"/>
  <c r="G8205" s="1"/>
  <c r="K8204"/>
  <c r="G8204" s="1"/>
  <c r="K8203"/>
  <c r="G8203" s="1"/>
  <c r="K8202"/>
  <c r="G8202" s="1"/>
  <c r="K8201"/>
  <c r="G8201" s="1"/>
  <c r="K8200"/>
  <c r="G8200" s="1"/>
  <c r="K8199"/>
  <c r="G8199" s="1"/>
  <c r="K8198"/>
  <c r="G8198" s="1"/>
  <c r="K8197"/>
  <c r="G8197" s="1"/>
  <c r="K8196"/>
  <c r="G8196" s="1"/>
  <c r="K8195"/>
  <c r="G8195" s="1"/>
  <c r="K8194"/>
  <c r="G8194" s="1"/>
  <c r="K8193"/>
  <c r="G8193" s="1"/>
  <c r="K8192"/>
  <c r="G8192" s="1"/>
  <c r="K8191"/>
  <c r="G8191" s="1"/>
  <c r="K8190"/>
  <c r="G8190" s="1"/>
  <c r="K8189"/>
  <c r="G8189" s="1"/>
  <c r="K8188"/>
  <c r="G8188" s="1"/>
  <c r="K8187"/>
  <c r="G8187" s="1"/>
  <c r="K8186"/>
  <c r="G8186" s="1"/>
  <c r="K8185"/>
  <c r="G8185" s="1"/>
  <c r="K8184"/>
  <c r="G8184" s="1"/>
  <c r="K8183"/>
  <c r="G8183" s="1"/>
  <c r="K8182"/>
  <c r="G8182" s="1"/>
  <c r="K8181"/>
  <c r="G8181" s="1"/>
  <c r="K8180"/>
  <c r="G8180" s="1"/>
  <c r="K8179"/>
  <c r="G8179" s="1"/>
  <c r="K8178"/>
  <c r="G8178" s="1"/>
  <c r="K8177"/>
  <c r="G8177" s="1"/>
  <c r="K8176"/>
  <c r="G8176" s="1"/>
  <c r="K8175"/>
  <c r="G8175" s="1"/>
  <c r="K8174"/>
  <c r="G8174" s="1"/>
  <c r="K8173"/>
  <c r="G8173" s="1"/>
  <c r="K8172"/>
  <c r="G8172" s="1"/>
  <c r="K8171"/>
  <c r="G8171" s="1"/>
  <c r="K8170"/>
  <c r="G8170" s="1"/>
  <c r="K8169"/>
  <c r="G8169" s="1"/>
  <c r="K8168"/>
  <c r="G8168" s="1"/>
  <c r="K8167"/>
  <c r="G8167" s="1"/>
  <c r="K8166"/>
  <c r="G8166" s="1"/>
  <c r="K8165"/>
  <c r="G8165" s="1"/>
  <c r="K8164"/>
  <c r="G8164" s="1"/>
  <c r="K8163"/>
  <c r="G8163" s="1"/>
  <c r="K8162"/>
  <c r="G8162" s="1"/>
  <c r="K8161"/>
  <c r="G8161" s="1"/>
  <c r="K8160"/>
  <c r="G8160" s="1"/>
  <c r="K8159"/>
  <c r="G8159" s="1"/>
  <c r="K8158"/>
  <c r="G8158" s="1"/>
  <c r="K8157"/>
  <c r="G8157" s="1"/>
  <c r="K8156"/>
  <c r="G8156" s="1"/>
  <c r="K8155"/>
  <c r="G8155" s="1"/>
  <c r="K8154"/>
  <c r="G8154" s="1"/>
  <c r="K8153"/>
  <c r="G8153" s="1"/>
  <c r="K8152"/>
  <c r="G8152" s="1"/>
  <c r="K8151"/>
  <c r="G8151" s="1"/>
  <c r="K8150"/>
  <c r="G8150" s="1"/>
  <c r="K8149"/>
  <c r="G8149" s="1"/>
  <c r="K8148"/>
  <c r="G8148" s="1"/>
  <c r="K8147"/>
  <c r="G8147" s="1"/>
  <c r="K8146"/>
  <c r="G8146" s="1"/>
  <c r="K8145"/>
  <c r="G8145" s="1"/>
  <c r="K8144"/>
  <c r="G8144" s="1"/>
  <c r="K8143"/>
  <c r="G8143" s="1"/>
  <c r="K8142"/>
  <c r="G8142" s="1"/>
  <c r="K8141"/>
  <c r="G8141" s="1"/>
  <c r="K8140"/>
  <c r="G8140" s="1"/>
  <c r="K8139"/>
  <c r="G8139" s="1"/>
  <c r="K8138"/>
  <c r="G8138" s="1"/>
  <c r="K8137"/>
  <c r="G8137" s="1"/>
  <c r="K8136"/>
  <c r="G8136" s="1"/>
  <c r="K8135"/>
  <c r="G8135" s="1"/>
  <c r="K8134"/>
  <c r="G8134" s="1"/>
  <c r="K8133"/>
  <c r="G8133" s="1"/>
  <c r="K8132"/>
  <c r="G8132" s="1"/>
  <c r="K8131"/>
  <c r="G8131" s="1"/>
  <c r="K8130"/>
  <c r="G8130" s="1"/>
  <c r="K8129"/>
  <c r="G8129" s="1"/>
  <c r="K8128"/>
  <c r="G8128" s="1"/>
  <c r="K8127"/>
  <c r="G8127" s="1"/>
  <c r="K8126"/>
  <c r="G8126" s="1"/>
  <c r="K8125"/>
  <c r="G8125" s="1"/>
  <c r="K8124"/>
  <c r="G8124" s="1"/>
  <c r="K8123"/>
  <c r="G8123" s="1"/>
  <c r="K8122"/>
  <c r="G8122" s="1"/>
  <c r="K8121"/>
  <c r="G8121" s="1"/>
  <c r="K8120"/>
  <c r="G8120" s="1"/>
  <c r="K8119"/>
  <c r="G8119" s="1"/>
  <c r="K8118"/>
  <c r="G8118" s="1"/>
  <c r="K8117"/>
  <c r="G8117" s="1"/>
  <c r="K8116"/>
  <c r="G8116" s="1"/>
  <c r="K8115"/>
  <c r="G8115" s="1"/>
  <c r="K8114"/>
  <c r="G8114" s="1"/>
  <c r="K8113"/>
  <c r="G8113" s="1"/>
  <c r="K8112"/>
  <c r="G8112" s="1"/>
  <c r="K8111"/>
  <c r="G8111" s="1"/>
  <c r="K8110"/>
  <c r="G8110" s="1"/>
  <c r="K8109"/>
  <c r="G8109" s="1"/>
  <c r="K8108"/>
  <c r="G8108" s="1"/>
  <c r="K8107"/>
  <c r="G8107" s="1"/>
  <c r="K8106"/>
  <c r="G8106" s="1"/>
  <c r="K8105"/>
  <c r="G8105" s="1"/>
  <c r="K8104"/>
  <c r="G8104" s="1"/>
  <c r="K8103"/>
  <c r="G8103" s="1"/>
  <c r="K8102"/>
  <c r="G8102" s="1"/>
  <c r="K8101"/>
  <c r="G8101" s="1"/>
  <c r="K8100"/>
  <c r="G8100" s="1"/>
  <c r="K8099"/>
  <c r="G8099" s="1"/>
  <c r="K8098"/>
  <c r="G8098" s="1"/>
  <c r="K8097"/>
  <c r="G8097" s="1"/>
  <c r="K8096"/>
  <c r="G8096" s="1"/>
  <c r="K8095"/>
  <c r="G8095" s="1"/>
  <c r="K8094"/>
  <c r="G8094" s="1"/>
  <c r="K8093"/>
  <c r="G8093" s="1"/>
  <c r="K8092"/>
  <c r="G8092" s="1"/>
  <c r="K8091"/>
  <c r="G8091" s="1"/>
  <c r="K8090"/>
  <c r="G8090" s="1"/>
  <c r="K8089"/>
  <c r="G8089" s="1"/>
  <c r="K8088"/>
  <c r="G8088" s="1"/>
  <c r="K8087"/>
  <c r="G8087" s="1"/>
  <c r="K8086"/>
  <c r="G8086" s="1"/>
  <c r="K8085"/>
  <c r="G8085" s="1"/>
  <c r="K8084"/>
  <c r="G8084" s="1"/>
  <c r="K8083"/>
  <c r="G8083" s="1"/>
  <c r="K8082"/>
  <c r="G8082" s="1"/>
  <c r="K8081"/>
  <c r="G8081" s="1"/>
  <c r="K8080"/>
  <c r="G8080" s="1"/>
  <c r="K8079"/>
  <c r="G8079" s="1"/>
  <c r="K8078"/>
  <c r="G8078" s="1"/>
  <c r="K8077"/>
  <c r="G8077" s="1"/>
  <c r="K8076"/>
  <c r="G8076" s="1"/>
  <c r="K8075"/>
  <c r="G8075" s="1"/>
  <c r="K8074"/>
  <c r="G8074" s="1"/>
  <c r="K8073"/>
  <c r="G8073" s="1"/>
  <c r="K8072"/>
  <c r="G8072" s="1"/>
  <c r="K8071"/>
  <c r="G8071" s="1"/>
  <c r="K8070"/>
  <c r="G8070" s="1"/>
  <c r="K8069"/>
  <c r="G8069" s="1"/>
  <c r="K8068"/>
  <c r="G8068" s="1"/>
  <c r="K8067"/>
  <c r="G8067" s="1"/>
  <c r="K8066"/>
  <c r="G8066" s="1"/>
  <c r="K8065"/>
  <c r="G8065" s="1"/>
  <c r="K8064"/>
  <c r="G8064" s="1"/>
  <c r="K8063"/>
  <c r="G8063" s="1"/>
  <c r="K8062"/>
  <c r="G8062" s="1"/>
  <c r="K8061"/>
  <c r="G8061" s="1"/>
  <c r="K8060"/>
  <c r="G8060" s="1"/>
  <c r="K8059"/>
  <c r="G8059" s="1"/>
  <c r="K8058"/>
  <c r="G8058" s="1"/>
  <c r="K8057"/>
  <c r="G8057" s="1"/>
  <c r="K8056"/>
  <c r="G8056" s="1"/>
  <c r="K8055"/>
  <c r="G8055" s="1"/>
  <c r="K8054"/>
  <c r="G8054" s="1"/>
  <c r="K8053"/>
  <c r="G8053" s="1"/>
  <c r="K8052"/>
  <c r="G8052" s="1"/>
  <c r="K8051"/>
  <c r="G8051" s="1"/>
  <c r="K8050"/>
  <c r="G8050" s="1"/>
  <c r="K8049"/>
  <c r="G8049" s="1"/>
  <c r="K8048"/>
  <c r="G8048" s="1"/>
  <c r="K8047"/>
  <c r="G8047" s="1"/>
  <c r="K8046"/>
  <c r="G8046" s="1"/>
  <c r="K8045"/>
  <c r="G8045" s="1"/>
  <c r="K8044"/>
  <c r="G8044" s="1"/>
  <c r="K8043"/>
  <c r="G8043" s="1"/>
  <c r="K8042"/>
  <c r="G8042" s="1"/>
  <c r="K8041"/>
  <c r="G8041" s="1"/>
  <c r="K8040"/>
  <c r="G8040" s="1"/>
  <c r="K8039"/>
  <c r="G8039" s="1"/>
  <c r="K8038"/>
  <c r="G8038" s="1"/>
  <c r="K8037"/>
  <c r="G8037" s="1"/>
  <c r="K8036"/>
  <c r="G8036" s="1"/>
  <c r="K8035"/>
  <c r="G8035" s="1"/>
  <c r="K8034"/>
  <c r="G8034" s="1"/>
  <c r="K8033"/>
  <c r="G8033" s="1"/>
  <c r="K8032"/>
  <c r="G8032" s="1"/>
  <c r="K8031"/>
  <c r="G8031" s="1"/>
  <c r="K8030"/>
  <c r="G8030" s="1"/>
  <c r="K8029"/>
  <c r="G8029" s="1"/>
  <c r="K8028"/>
  <c r="G8028" s="1"/>
  <c r="K8027"/>
  <c r="G8027" s="1"/>
  <c r="K8026"/>
  <c r="G8026" s="1"/>
  <c r="K8025"/>
  <c r="G8025" s="1"/>
  <c r="K8024"/>
  <c r="G8024" s="1"/>
  <c r="K8023"/>
  <c r="G8023" s="1"/>
  <c r="K8022"/>
  <c r="G8022" s="1"/>
  <c r="K8021"/>
  <c r="G8021" s="1"/>
  <c r="K8020"/>
  <c r="G8020" s="1"/>
  <c r="K8019"/>
  <c r="G8019" s="1"/>
  <c r="K8018"/>
  <c r="G8018" s="1"/>
  <c r="K8017"/>
  <c r="G8017" s="1"/>
  <c r="K8016"/>
  <c r="G8016" s="1"/>
  <c r="K8015"/>
  <c r="G8015" s="1"/>
  <c r="K8014"/>
  <c r="G8014" s="1"/>
  <c r="K8013"/>
  <c r="G8013" s="1"/>
  <c r="K8012"/>
  <c r="G8012" s="1"/>
  <c r="K8011"/>
  <c r="G8011" s="1"/>
  <c r="K8010"/>
  <c r="G8010" s="1"/>
  <c r="K8009"/>
  <c r="G8009" s="1"/>
  <c r="K8008"/>
  <c r="G8008" s="1"/>
  <c r="K8007"/>
  <c r="G8007" s="1"/>
  <c r="K8006"/>
  <c r="G8006" s="1"/>
  <c r="K8005"/>
  <c r="G8005" s="1"/>
  <c r="K8004"/>
  <c r="G8004" s="1"/>
  <c r="K8003"/>
  <c r="G8003" s="1"/>
  <c r="K8002"/>
  <c r="G8002" s="1"/>
  <c r="K8001"/>
  <c r="G8001" s="1"/>
  <c r="K8000"/>
  <c r="G8000" s="1"/>
  <c r="K7999"/>
  <c r="G7999" s="1"/>
  <c r="K7998"/>
  <c r="G7998" s="1"/>
  <c r="K7997"/>
  <c r="G7997" s="1"/>
  <c r="K7996"/>
  <c r="G7996" s="1"/>
  <c r="K7995"/>
  <c r="G7995" s="1"/>
  <c r="K7994"/>
  <c r="G7994" s="1"/>
  <c r="K7993"/>
  <c r="G7993" s="1"/>
  <c r="K7992"/>
  <c r="G7992" s="1"/>
  <c r="K7991"/>
  <c r="G7991" s="1"/>
  <c r="K7990"/>
  <c r="G7990" s="1"/>
  <c r="K7989"/>
  <c r="G7989" s="1"/>
  <c r="K7988"/>
  <c r="G7988" s="1"/>
  <c r="K7987"/>
  <c r="G7987" s="1"/>
  <c r="K7986"/>
  <c r="G7986" s="1"/>
  <c r="K7985"/>
  <c r="G7985" s="1"/>
  <c r="K7984"/>
  <c r="G7984" s="1"/>
  <c r="K7983"/>
  <c r="G7983" s="1"/>
  <c r="K7982"/>
  <c r="G7982" s="1"/>
  <c r="K7981"/>
  <c r="G7981" s="1"/>
  <c r="K7980"/>
  <c r="G7980" s="1"/>
  <c r="K7979"/>
  <c r="G7979" s="1"/>
  <c r="K7978"/>
  <c r="G7978" s="1"/>
  <c r="K7977"/>
  <c r="G7977" s="1"/>
  <c r="K7976"/>
  <c r="G7976" s="1"/>
  <c r="K7975"/>
  <c r="G7975" s="1"/>
  <c r="K7974"/>
  <c r="G7974" s="1"/>
  <c r="K7973"/>
  <c r="G7973" s="1"/>
  <c r="K7972"/>
  <c r="G7972" s="1"/>
  <c r="K7971"/>
  <c r="G7971" s="1"/>
  <c r="K7970"/>
  <c r="G7970" s="1"/>
  <c r="K7969"/>
  <c r="G7969" s="1"/>
  <c r="K7968"/>
  <c r="G7968" s="1"/>
  <c r="K7967"/>
  <c r="G7967" s="1"/>
  <c r="K7966"/>
  <c r="G7966" s="1"/>
  <c r="K7965"/>
  <c r="G7965" s="1"/>
  <c r="K7964"/>
  <c r="G7964" s="1"/>
  <c r="K7963"/>
  <c r="G7963" s="1"/>
  <c r="K7962"/>
  <c r="G7962" s="1"/>
  <c r="K7961"/>
  <c r="G7961" s="1"/>
  <c r="K7960"/>
  <c r="G7960" s="1"/>
  <c r="K7959"/>
  <c r="G7959" s="1"/>
  <c r="K7958"/>
  <c r="G7958" s="1"/>
  <c r="K7957"/>
  <c r="G7957" s="1"/>
  <c r="K7956"/>
  <c r="G7956" s="1"/>
  <c r="K7955"/>
  <c r="G7955" s="1"/>
  <c r="K7954"/>
  <c r="G7954" s="1"/>
  <c r="K7953"/>
  <c r="G7953" s="1"/>
  <c r="K7952"/>
  <c r="G7952" s="1"/>
  <c r="K7951"/>
  <c r="G7951" s="1"/>
  <c r="K7950"/>
  <c r="G7950" s="1"/>
  <c r="K7949"/>
  <c r="G7949" s="1"/>
  <c r="K7948"/>
  <c r="G7948" s="1"/>
  <c r="K7947"/>
  <c r="G7947" s="1"/>
  <c r="K7946"/>
  <c r="G7946" s="1"/>
  <c r="K7945"/>
  <c r="G7945" s="1"/>
  <c r="K7944"/>
  <c r="G7944" s="1"/>
  <c r="K7943"/>
  <c r="G7943" s="1"/>
  <c r="K7942"/>
  <c r="G7942" s="1"/>
  <c r="K7941"/>
  <c r="G7941" s="1"/>
  <c r="K7940"/>
  <c r="G7940" s="1"/>
  <c r="K7939"/>
  <c r="G7939" s="1"/>
  <c r="K7938"/>
  <c r="G7938" s="1"/>
  <c r="K7937"/>
  <c r="G7937" s="1"/>
  <c r="K7936"/>
  <c r="G7936" s="1"/>
  <c r="K7935"/>
  <c r="G7935" s="1"/>
  <c r="K7934"/>
  <c r="G7934" s="1"/>
  <c r="K7933"/>
  <c r="G7933" s="1"/>
  <c r="K7932"/>
  <c r="G7932" s="1"/>
  <c r="K7931"/>
  <c r="G7931" s="1"/>
  <c r="K7930"/>
  <c r="G7930" s="1"/>
  <c r="K7929"/>
  <c r="G7929" s="1"/>
  <c r="K7928"/>
  <c r="G7928" s="1"/>
  <c r="K7927"/>
  <c r="G7927" s="1"/>
  <c r="K7926"/>
  <c r="G7926" s="1"/>
  <c r="K7925"/>
  <c r="G7925" s="1"/>
  <c r="K7924"/>
  <c r="G7924" s="1"/>
  <c r="K7923"/>
  <c r="G7923" s="1"/>
  <c r="K7922"/>
  <c r="G7922" s="1"/>
  <c r="K7921"/>
  <c r="G7921" s="1"/>
  <c r="K7920"/>
  <c r="G7920" s="1"/>
  <c r="K7919"/>
  <c r="G7919" s="1"/>
  <c r="K7918"/>
  <c r="G7918" s="1"/>
  <c r="K7917"/>
  <c r="G7917" s="1"/>
  <c r="K7916"/>
  <c r="G7916" s="1"/>
  <c r="K7915"/>
  <c r="G7915" s="1"/>
  <c r="K7914"/>
  <c r="G7914" s="1"/>
  <c r="K7913"/>
  <c r="G7913" s="1"/>
  <c r="K7912"/>
  <c r="G7912" s="1"/>
  <c r="K7911"/>
  <c r="G7911" s="1"/>
  <c r="K7910"/>
  <c r="G7910" s="1"/>
  <c r="K7909"/>
  <c r="G7909" s="1"/>
  <c r="K7908"/>
  <c r="G7908" s="1"/>
  <c r="K7907"/>
  <c r="G7907" s="1"/>
  <c r="K7906"/>
  <c r="G7906" s="1"/>
  <c r="K7905"/>
  <c r="G7905" s="1"/>
  <c r="K7904"/>
  <c r="G7904" s="1"/>
  <c r="K7903"/>
  <c r="G7903" s="1"/>
  <c r="K7902"/>
  <c r="G7902" s="1"/>
  <c r="K7901"/>
  <c r="G7901" s="1"/>
  <c r="K7900"/>
  <c r="G7900" s="1"/>
  <c r="K7899"/>
  <c r="G7899" s="1"/>
  <c r="K7898"/>
  <c r="G7898" s="1"/>
  <c r="K7897"/>
  <c r="G7897" s="1"/>
  <c r="K7896"/>
  <c r="G7896" s="1"/>
  <c r="K7895"/>
  <c r="G7895" s="1"/>
  <c r="K7894"/>
  <c r="G7894" s="1"/>
  <c r="K7893"/>
  <c r="G7893" s="1"/>
  <c r="K7892"/>
  <c r="G7892" s="1"/>
  <c r="K7891"/>
  <c r="G7891" s="1"/>
  <c r="K7890"/>
  <c r="G7890" s="1"/>
  <c r="K7889"/>
  <c r="G7889" s="1"/>
  <c r="K7888"/>
  <c r="G7888" s="1"/>
  <c r="K7887"/>
  <c r="G7887" s="1"/>
  <c r="K7886"/>
  <c r="G7886" s="1"/>
  <c r="K7885"/>
  <c r="G7885" s="1"/>
  <c r="K7884"/>
  <c r="G7884" s="1"/>
  <c r="K7883"/>
  <c r="G7883" s="1"/>
  <c r="K7882"/>
  <c r="G7882" s="1"/>
  <c r="K7881"/>
  <c r="G7881" s="1"/>
  <c r="K7880"/>
  <c r="G7880" s="1"/>
  <c r="K7879"/>
  <c r="G7879" s="1"/>
  <c r="K7878"/>
  <c r="G7878" s="1"/>
  <c r="K7877"/>
  <c r="G7877" s="1"/>
  <c r="K7876"/>
  <c r="G7876" s="1"/>
  <c r="K7875"/>
  <c r="G7875" s="1"/>
  <c r="K7874"/>
  <c r="G7874" s="1"/>
  <c r="K7873"/>
  <c r="G7873" s="1"/>
  <c r="K7872"/>
  <c r="G7872" s="1"/>
  <c r="K7871"/>
  <c r="G7871" s="1"/>
  <c r="K7870"/>
  <c r="G7870" s="1"/>
  <c r="K7869"/>
  <c r="G7869" s="1"/>
  <c r="K7868"/>
  <c r="G7868" s="1"/>
  <c r="K7867"/>
  <c r="G7867" s="1"/>
  <c r="K7866"/>
  <c r="G7866" s="1"/>
  <c r="K7865"/>
  <c r="G7865" s="1"/>
  <c r="K7864"/>
  <c r="G7864" s="1"/>
  <c r="K7863"/>
  <c r="G7863" s="1"/>
  <c r="K7862"/>
  <c r="G7862" s="1"/>
  <c r="K7861"/>
  <c r="G7861" s="1"/>
  <c r="K7860"/>
  <c r="G7860" s="1"/>
  <c r="K7859"/>
  <c r="G7859" s="1"/>
  <c r="K7858"/>
  <c r="G7858" s="1"/>
  <c r="K7857"/>
  <c r="G7857" s="1"/>
  <c r="K7856"/>
  <c r="G7856" s="1"/>
  <c r="K7855"/>
  <c r="G7855" s="1"/>
  <c r="K7854"/>
  <c r="G7854" s="1"/>
  <c r="K7853"/>
  <c r="G7853" s="1"/>
  <c r="K7852"/>
  <c r="G7852" s="1"/>
  <c r="K7851"/>
  <c r="G7851" s="1"/>
  <c r="K7850"/>
  <c r="G7850" s="1"/>
  <c r="K7849"/>
  <c r="G7849" s="1"/>
  <c r="K7848"/>
  <c r="G7848" s="1"/>
  <c r="K7847"/>
  <c r="G7847" s="1"/>
  <c r="K7846"/>
  <c r="G7846" s="1"/>
  <c r="K7845"/>
  <c r="G7845" s="1"/>
  <c r="K7844"/>
  <c r="G7844" s="1"/>
  <c r="K7843"/>
  <c r="G7843" s="1"/>
  <c r="K7842"/>
  <c r="G7842" s="1"/>
  <c r="K7841"/>
  <c r="G7841" s="1"/>
  <c r="K7840"/>
  <c r="G7840" s="1"/>
  <c r="K7839"/>
  <c r="G7839" s="1"/>
  <c r="K7838"/>
  <c r="G7838" s="1"/>
  <c r="K7837"/>
  <c r="G7837" s="1"/>
  <c r="K7836"/>
  <c r="G7836" s="1"/>
  <c r="K7835"/>
  <c r="G7835" s="1"/>
  <c r="K7834"/>
  <c r="G7834" s="1"/>
  <c r="K7833"/>
  <c r="G7833" s="1"/>
  <c r="K7832"/>
  <c r="G7832" s="1"/>
  <c r="K7831"/>
  <c r="G7831" s="1"/>
  <c r="K7830"/>
  <c r="G7830" s="1"/>
  <c r="K7829"/>
  <c r="G7829" s="1"/>
  <c r="K7828"/>
  <c r="G7828" s="1"/>
  <c r="K7827"/>
  <c r="G7827" s="1"/>
  <c r="K7826"/>
  <c r="G7826" s="1"/>
  <c r="K7825"/>
  <c r="G7825" s="1"/>
  <c r="K7824"/>
  <c r="G7824" s="1"/>
  <c r="K7823"/>
  <c r="G7823" s="1"/>
  <c r="K7822"/>
  <c r="G7822" s="1"/>
  <c r="K7821"/>
  <c r="G7821" s="1"/>
  <c r="K7820"/>
  <c r="G7820" s="1"/>
  <c r="K7819"/>
  <c r="G7819" s="1"/>
  <c r="K7818"/>
  <c r="G7818" s="1"/>
  <c r="K7817"/>
  <c r="G7817" s="1"/>
  <c r="K7816"/>
  <c r="G7816" s="1"/>
  <c r="K7815"/>
  <c r="G7815" s="1"/>
  <c r="K7814"/>
  <c r="G7814" s="1"/>
  <c r="K7813"/>
  <c r="G7813" s="1"/>
  <c r="K7812"/>
  <c r="G7812" s="1"/>
  <c r="K7811"/>
  <c r="G7811" s="1"/>
  <c r="K7810"/>
  <c r="G7810" s="1"/>
  <c r="K7809"/>
  <c r="G7809" s="1"/>
  <c r="K7808"/>
  <c r="G7808" s="1"/>
  <c r="K7807"/>
  <c r="G7807" s="1"/>
  <c r="K7806"/>
  <c r="G7806" s="1"/>
  <c r="K7805"/>
  <c r="G7805" s="1"/>
  <c r="K7804"/>
  <c r="G7804" s="1"/>
  <c r="K7803"/>
  <c r="G7803" s="1"/>
  <c r="K7802"/>
  <c r="G7802" s="1"/>
  <c r="K7801"/>
  <c r="G7801" s="1"/>
  <c r="K7800"/>
  <c r="G7800" s="1"/>
  <c r="K7799"/>
  <c r="G7799" s="1"/>
  <c r="K7798"/>
  <c r="G7798" s="1"/>
  <c r="K7797"/>
  <c r="G7797" s="1"/>
  <c r="K7796"/>
  <c r="G7796" s="1"/>
  <c r="K7795"/>
  <c r="G7795" s="1"/>
  <c r="K7794"/>
  <c r="G7794" s="1"/>
  <c r="K7793"/>
  <c r="G7793" s="1"/>
  <c r="K7792"/>
  <c r="G7792" s="1"/>
  <c r="K7791"/>
  <c r="G7791" s="1"/>
  <c r="K7790"/>
  <c r="G7790" s="1"/>
  <c r="K7789"/>
  <c r="G7789" s="1"/>
  <c r="K7788"/>
  <c r="G7788" s="1"/>
  <c r="K7787"/>
  <c r="G7787" s="1"/>
  <c r="K7786"/>
  <c r="G7786" s="1"/>
  <c r="K7785"/>
  <c r="G7785" s="1"/>
  <c r="K7784"/>
  <c r="G7784" s="1"/>
  <c r="K7783"/>
  <c r="G7783" s="1"/>
  <c r="K7782"/>
  <c r="G7782" s="1"/>
  <c r="K7781"/>
  <c r="G7781" s="1"/>
  <c r="K7780"/>
  <c r="G7780" s="1"/>
  <c r="K7779"/>
  <c r="G7779" s="1"/>
  <c r="K7778"/>
  <c r="G7778" s="1"/>
  <c r="K7777"/>
  <c r="G7777" s="1"/>
  <c r="K7776"/>
  <c r="G7776" s="1"/>
  <c r="K7775"/>
  <c r="G7775" s="1"/>
  <c r="K7774"/>
  <c r="G7774" s="1"/>
  <c r="K7773"/>
  <c r="G7773" s="1"/>
  <c r="K7772"/>
  <c r="G7772" s="1"/>
  <c r="K7771"/>
  <c r="G7771" s="1"/>
  <c r="K7770"/>
  <c r="G7770" s="1"/>
  <c r="K7769"/>
  <c r="G7769" s="1"/>
  <c r="K7768"/>
  <c r="G7768" s="1"/>
  <c r="K7767"/>
  <c r="G7767" s="1"/>
  <c r="K7766"/>
  <c r="G7766" s="1"/>
  <c r="K7765"/>
  <c r="G7765" s="1"/>
  <c r="K7764"/>
  <c r="G7764" s="1"/>
  <c r="K7763"/>
  <c r="G7763" s="1"/>
  <c r="K7762"/>
  <c r="G7762" s="1"/>
  <c r="K7761"/>
  <c r="G7761" s="1"/>
  <c r="K7760"/>
  <c r="G7760" s="1"/>
  <c r="K7759"/>
  <c r="G7759" s="1"/>
  <c r="K7758"/>
  <c r="G7758" s="1"/>
  <c r="K7757"/>
  <c r="G7757" s="1"/>
  <c r="K7756"/>
  <c r="G7756" s="1"/>
  <c r="K7755"/>
  <c r="G7755" s="1"/>
  <c r="K7754"/>
  <c r="G7754" s="1"/>
  <c r="K7753"/>
  <c r="G7753" s="1"/>
  <c r="K7752"/>
  <c r="G7752" s="1"/>
  <c r="K7751"/>
  <c r="G7751" s="1"/>
  <c r="K7750"/>
  <c r="G7750" s="1"/>
  <c r="K7749"/>
  <c r="G7749" s="1"/>
  <c r="K7748"/>
  <c r="G7748" s="1"/>
  <c r="K7747"/>
  <c r="G7747" s="1"/>
  <c r="K7746"/>
  <c r="G7746" s="1"/>
  <c r="K7745"/>
  <c r="G7745" s="1"/>
  <c r="K7744"/>
  <c r="G7744" s="1"/>
  <c r="K7743"/>
  <c r="G7743" s="1"/>
  <c r="K7742"/>
  <c r="G7742" s="1"/>
  <c r="K7741"/>
  <c r="G7741" s="1"/>
  <c r="K7740"/>
  <c r="G7740" s="1"/>
  <c r="K7739"/>
  <c r="G7739" s="1"/>
  <c r="K7738"/>
  <c r="G7738" s="1"/>
  <c r="K7737"/>
  <c r="G7737" s="1"/>
  <c r="K7736"/>
  <c r="G7736" s="1"/>
  <c r="K7735"/>
  <c r="G7735" s="1"/>
  <c r="K7734"/>
  <c r="G7734" s="1"/>
  <c r="K7733"/>
  <c r="G7733" s="1"/>
  <c r="K7732"/>
  <c r="G7732" s="1"/>
  <c r="K7731"/>
  <c r="G7731" s="1"/>
  <c r="K7730"/>
  <c r="G7730" s="1"/>
  <c r="K7729"/>
  <c r="G7729" s="1"/>
  <c r="K7728"/>
  <c r="G7728" s="1"/>
  <c r="K7727"/>
  <c r="G7727" s="1"/>
  <c r="K7726"/>
  <c r="G7726" s="1"/>
  <c r="K7725"/>
  <c r="G7725" s="1"/>
  <c r="K7724"/>
  <c r="G7724" s="1"/>
  <c r="K7723"/>
  <c r="G7723" s="1"/>
  <c r="K7722"/>
  <c r="G7722" s="1"/>
  <c r="K7721"/>
  <c r="G7721" s="1"/>
  <c r="K7720"/>
  <c r="G7720" s="1"/>
  <c r="K7719"/>
  <c r="G7719" s="1"/>
  <c r="K7718"/>
  <c r="G7718" s="1"/>
  <c r="K7717"/>
  <c r="G7717" s="1"/>
  <c r="K7716"/>
  <c r="G7716" s="1"/>
  <c r="K7715"/>
  <c r="G7715" s="1"/>
  <c r="K7714"/>
  <c r="G7714" s="1"/>
  <c r="K7713"/>
  <c r="G7713" s="1"/>
  <c r="K7712"/>
  <c r="G7712" s="1"/>
  <c r="K7711"/>
  <c r="G7711" s="1"/>
  <c r="K7710"/>
  <c r="G7710" s="1"/>
  <c r="K7709"/>
  <c r="G7709" s="1"/>
  <c r="K7708"/>
  <c r="G7708" s="1"/>
  <c r="K7707"/>
  <c r="G7707" s="1"/>
  <c r="K7706"/>
  <c r="G7706" s="1"/>
  <c r="K7705"/>
  <c r="G7705" s="1"/>
  <c r="K7704"/>
  <c r="G7704" s="1"/>
  <c r="K7703"/>
  <c r="G7703" s="1"/>
  <c r="K7702"/>
  <c r="G7702" s="1"/>
  <c r="K7701"/>
  <c r="G7701" s="1"/>
  <c r="K7700"/>
  <c r="G7700" s="1"/>
  <c r="K7699"/>
  <c r="G7699" s="1"/>
  <c r="K7698"/>
  <c r="G7698" s="1"/>
  <c r="K7697"/>
  <c r="G7697" s="1"/>
  <c r="K7696"/>
  <c r="G7696" s="1"/>
  <c r="K7695"/>
  <c r="G7695" s="1"/>
  <c r="K7694"/>
  <c r="G7694" s="1"/>
  <c r="K7693"/>
  <c r="G7693" s="1"/>
  <c r="K7692"/>
  <c r="G7692" s="1"/>
  <c r="K7691"/>
  <c r="G7691" s="1"/>
  <c r="K7690"/>
  <c r="G7690" s="1"/>
  <c r="K7689"/>
  <c r="G7689" s="1"/>
  <c r="K7688"/>
  <c r="G7688" s="1"/>
  <c r="K7687"/>
  <c r="G7687" s="1"/>
  <c r="K7686"/>
  <c r="G7686" s="1"/>
  <c r="K7685"/>
  <c r="G7685" s="1"/>
  <c r="K7684"/>
  <c r="G7684" s="1"/>
  <c r="K7683"/>
  <c r="G7683" s="1"/>
  <c r="K7682"/>
  <c r="G7682" s="1"/>
  <c r="K7681"/>
  <c r="G7681" s="1"/>
  <c r="K7680"/>
  <c r="G7680" s="1"/>
  <c r="K7679"/>
  <c r="G7679" s="1"/>
  <c r="K7678"/>
  <c r="G7678" s="1"/>
  <c r="K7677"/>
  <c r="G7677" s="1"/>
  <c r="K7676"/>
  <c r="G7676" s="1"/>
  <c r="K7675"/>
  <c r="G7675" s="1"/>
  <c r="K7674"/>
  <c r="G7674" s="1"/>
  <c r="K7673"/>
  <c r="G7673" s="1"/>
  <c r="K7672"/>
  <c r="G7672" s="1"/>
  <c r="K7671"/>
  <c r="G7671" s="1"/>
  <c r="K7670"/>
  <c r="G7670" s="1"/>
  <c r="K7669"/>
  <c r="G7669" s="1"/>
  <c r="K7668"/>
  <c r="G7668" s="1"/>
  <c r="K7667"/>
  <c r="G7667" s="1"/>
  <c r="K7666"/>
  <c r="G7666" s="1"/>
  <c r="K7665"/>
  <c r="G7665" s="1"/>
  <c r="K7664"/>
  <c r="G7664" s="1"/>
  <c r="K7663"/>
  <c r="G7663" s="1"/>
  <c r="K7662"/>
  <c r="G7662" s="1"/>
  <c r="K7661"/>
  <c r="G7661" s="1"/>
  <c r="K7660"/>
  <c r="G7660" s="1"/>
  <c r="K7659"/>
  <c r="G7659" s="1"/>
  <c r="K7658"/>
  <c r="G7658" s="1"/>
  <c r="K7657"/>
  <c r="G7657" s="1"/>
  <c r="K7656"/>
  <c r="G7656" s="1"/>
  <c r="K7655"/>
  <c r="G7655" s="1"/>
  <c r="K7654"/>
  <c r="G7654" s="1"/>
  <c r="K7653"/>
  <c r="G7653" s="1"/>
  <c r="K7652"/>
  <c r="G7652" s="1"/>
  <c r="K7651"/>
  <c r="G7651" s="1"/>
  <c r="K7650"/>
  <c r="G7650" s="1"/>
  <c r="K7649"/>
  <c r="G7649" s="1"/>
  <c r="K7648"/>
  <c r="G7648" s="1"/>
  <c r="K7647"/>
  <c r="G7647" s="1"/>
  <c r="K7646"/>
  <c r="G7646" s="1"/>
  <c r="K7645"/>
  <c r="G7645" s="1"/>
  <c r="K7644"/>
  <c r="G7644" s="1"/>
  <c r="K7643"/>
  <c r="G7643" s="1"/>
  <c r="K7642"/>
  <c r="G7642" s="1"/>
  <c r="K7641"/>
  <c r="G7641" s="1"/>
  <c r="K7640"/>
  <c r="G7640" s="1"/>
  <c r="K7639"/>
  <c r="G7639" s="1"/>
  <c r="K7638"/>
  <c r="G7638" s="1"/>
  <c r="K7637"/>
  <c r="G7637" s="1"/>
  <c r="K7636"/>
  <c r="G7636" s="1"/>
  <c r="K7635"/>
  <c r="G7635" s="1"/>
  <c r="K7634"/>
  <c r="G7634" s="1"/>
  <c r="K7633"/>
  <c r="G7633" s="1"/>
  <c r="K7632"/>
  <c r="G7632" s="1"/>
  <c r="K7631"/>
  <c r="G7631" s="1"/>
  <c r="K7630"/>
  <c r="G7630" s="1"/>
  <c r="K7629"/>
  <c r="G7629" s="1"/>
  <c r="K7628"/>
  <c r="G7628" s="1"/>
  <c r="K7627"/>
  <c r="G7627" s="1"/>
  <c r="K7626"/>
  <c r="G7626" s="1"/>
  <c r="K7625"/>
  <c r="G7625" s="1"/>
  <c r="K7624"/>
  <c r="G7624" s="1"/>
  <c r="K7623"/>
  <c r="G7623" s="1"/>
  <c r="K7622"/>
  <c r="G7622" s="1"/>
  <c r="K7621"/>
  <c r="G7621" s="1"/>
  <c r="K7620"/>
  <c r="G7620" s="1"/>
  <c r="K7619"/>
  <c r="G7619" s="1"/>
  <c r="K7618"/>
  <c r="G7618" s="1"/>
  <c r="K7617"/>
  <c r="G7617" s="1"/>
  <c r="K7616"/>
  <c r="G7616" s="1"/>
  <c r="K7615"/>
  <c r="G7615" s="1"/>
  <c r="K7614"/>
  <c r="G7614" s="1"/>
  <c r="K7613"/>
  <c r="G7613" s="1"/>
  <c r="K7612"/>
  <c r="G7612" s="1"/>
  <c r="K7611"/>
  <c r="G7611" s="1"/>
  <c r="K7610"/>
  <c r="G7610" s="1"/>
  <c r="K7609"/>
  <c r="G7609" s="1"/>
  <c r="K7608"/>
  <c r="G7608" s="1"/>
  <c r="K7607"/>
  <c r="G7607" s="1"/>
  <c r="K7606"/>
  <c r="G7606" s="1"/>
  <c r="K7605"/>
  <c r="G7605" s="1"/>
  <c r="K7604"/>
  <c r="G7604" s="1"/>
  <c r="K7603"/>
  <c r="G7603" s="1"/>
  <c r="K7602"/>
  <c r="G7602" s="1"/>
  <c r="K7601"/>
  <c r="G7601" s="1"/>
  <c r="K7600"/>
  <c r="G7600" s="1"/>
  <c r="K7599"/>
  <c r="G7599" s="1"/>
  <c r="K7598"/>
  <c r="G7598" s="1"/>
  <c r="K7597"/>
  <c r="G7597" s="1"/>
  <c r="K7596"/>
  <c r="G7596" s="1"/>
  <c r="K7595"/>
  <c r="G7595" s="1"/>
  <c r="K7594"/>
  <c r="G7594" s="1"/>
  <c r="K7593"/>
  <c r="G7593" s="1"/>
  <c r="K7592"/>
  <c r="G7592" s="1"/>
  <c r="K7591"/>
  <c r="G7591" s="1"/>
  <c r="K7590"/>
  <c r="G7590" s="1"/>
  <c r="K7589"/>
  <c r="G7589" s="1"/>
  <c r="K7588"/>
  <c r="G7588" s="1"/>
  <c r="K7587"/>
  <c r="G7587" s="1"/>
  <c r="K7586"/>
  <c r="G7586" s="1"/>
  <c r="K7585"/>
  <c r="G7585" s="1"/>
  <c r="K7584"/>
  <c r="G7584" s="1"/>
  <c r="K7583"/>
  <c r="G7583" s="1"/>
  <c r="K7582"/>
  <c r="G7582" s="1"/>
  <c r="K7581"/>
  <c r="G7581" s="1"/>
  <c r="K7580"/>
  <c r="G7580" s="1"/>
  <c r="K7579"/>
  <c r="G7579" s="1"/>
  <c r="K7578"/>
  <c r="G7578" s="1"/>
  <c r="K7577"/>
  <c r="G7577" s="1"/>
  <c r="K7576"/>
  <c r="G7576" s="1"/>
  <c r="K7575"/>
  <c r="G7575" s="1"/>
  <c r="K7574"/>
  <c r="G7574" s="1"/>
  <c r="K7573"/>
  <c r="G7573" s="1"/>
  <c r="K7572"/>
  <c r="G7572" s="1"/>
  <c r="K7571"/>
  <c r="G7571" s="1"/>
  <c r="K7570"/>
  <c r="G7570" s="1"/>
  <c r="K7569"/>
  <c r="G7569" s="1"/>
  <c r="K7568"/>
  <c r="G7568" s="1"/>
  <c r="K7567"/>
  <c r="G7567" s="1"/>
  <c r="K7566"/>
  <c r="G7566" s="1"/>
  <c r="K7565"/>
  <c r="G7565" s="1"/>
  <c r="K7564"/>
  <c r="G7564" s="1"/>
  <c r="K7563"/>
  <c r="G7563" s="1"/>
  <c r="K7562"/>
  <c r="G7562" s="1"/>
  <c r="K7561"/>
  <c r="G7561" s="1"/>
  <c r="K7560"/>
  <c r="G7560" s="1"/>
  <c r="K7559"/>
  <c r="G7559" s="1"/>
  <c r="K7558"/>
  <c r="G7558" s="1"/>
  <c r="K7557"/>
  <c r="G7557" s="1"/>
  <c r="K7556"/>
  <c r="G7556" s="1"/>
  <c r="K7555"/>
  <c r="G7555" s="1"/>
  <c r="K7554"/>
  <c r="G7554" s="1"/>
  <c r="K7553"/>
  <c r="G7553" s="1"/>
  <c r="K7552"/>
  <c r="G7552" s="1"/>
  <c r="K7551"/>
  <c r="G7551" s="1"/>
  <c r="K7550"/>
  <c r="G7550" s="1"/>
  <c r="K7549"/>
  <c r="G7549" s="1"/>
  <c r="K7548"/>
  <c r="G7548" s="1"/>
  <c r="K7547"/>
  <c r="G7547" s="1"/>
  <c r="K7546"/>
  <c r="G7546" s="1"/>
  <c r="K7545"/>
  <c r="G7545" s="1"/>
  <c r="K7544"/>
  <c r="G7544" s="1"/>
  <c r="K7543"/>
  <c r="G7543" s="1"/>
  <c r="K7542"/>
  <c r="G7542" s="1"/>
  <c r="K7541"/>
  <c r="G7541" s="1"/>
  <c r="K7540"/>
  <c r="G7540" s="1"/>
  <c r="K7539"/>
  <c r="G7539" s="1"/>
  <c r="K7538"/>
  <c r="G7538" s="1"/>
  <c r="K7537"/>
  <c r="G7537" s="1"/>
  <c r="K7536"/>
  <c r="G7536" s="1"/>
  <c r="K7535"/>
  <c r="G7535" s="1"/>
  <c r="K7534"/>
  <c r="G7534" s="1"/>
  <c r="K7533"/>
  <c r="G7533" s="1"/>
  <c r="K7532"/>
  <c r="G7532" s="1"/>
  <c r="K7531"/>
  <c r="G7531" s="1"/>
  <c r="K7530"/>
  <c r="G7530" s="1"/>
  <c r="K7529"/>
  <c r="G7529" s="1"/>
  <c r="K7528"/>
  <c r="G7528" s="1"/>
  <c r="K7527"/>
  <c r="G7527" s="1"/>
  <c r="K7526"/>
  <c r="G7526" s="1"/>
  <c r="K7525"/>
  <c r="G7525" s="1"/>
  <c r="K7524"/>
  <c r="G7524" s="1"/>
  <c r="K7523"/>
  <c r="G7523" s="1"/>
  <c r="K7522"/>
  <c r="G7522" s="1"/>
  <c r="K7521"/>
  <c r="G7521" s="1"/>
  <c r="K7520"/>
  <c r="G7520" s="1"/>
  <c r="K7519"/>
  <c r="G7519" s="1"/>
  <c r="K7518"/>
  <c r="G7518" s="1"/>
  <c r="K7517"/>
  <c r="G7517" s="1"/>
  <c r="K7516"/>
  <c r="G7516" s="1"/>
  <c r="K7515"/>
  <c r="G7515" s="1"/>
  <c r="K7514"/>
  <c r="G7514" s="1"/>
  <c r="K7513"/>
  <c r="G7513" s="1"/>
  <c r="K7512"/>
  <c r="G7512" s="1"/>
  <c r="K7511"/>
  <c r="G7511" s="1"/>
  <c r="K7510"/>
  <c r="G7510" s="1"/>
  <c r="K7509"/>
  <c r="G7509" s="1"/>
  <c r="K7508"/>
  <c r="G7508" s="1"/>
  <c r="K7507"/>
  <c r="G7507" s="1"/>
  <c r="K7506"/>
  <c r="G7506" s="1"/>
  <c r="K7505"/>
  <c r="G7505" s="1"/>
  <c r="K7504"/>
  <c r="G7504" s="1"/>
  <c r="K7503"/>
  <c r="G7503" s="1"/>
  <c r="K7502"/>
  <c r="G7502" s="1"/>
  <c r="K7501"/>
  <c r="G7501" s="1"/>
  <c r="K7500"/>
  <c r="G7500" s="1"/>
  <c r="K7499"/>
  <c r="G7499" s="1"/>
  <c r="K7498"/>
  <c r="G7498" s="1"/>
  <c r="K7497"/>
  <c r="G7497" s="1"/>
  <c r="K7496"/>
  <c r="G7496" s="1"/>
  <c r="K7495"/>
  <c r="G7495" s="1"/>
  <c r="K7494"/>
  <c r="G7494" s="1"/>
  <c r="K7493"/>
  <c r="G7493" s="1"/>
  <c r="K7492"/>
  <c r="G7492" s="1"/>
  <c r="K7491"/>
  <c r="G7491" s="1"/>
  <c r="K7490"/>
  <c r="G7490" s="1"/>
  <c r="K7489"/>
  <c r="G7489" s="1"/>
  <c r="K7488"/>
  <c r="G7488" s="1"/>
  <c r="K7487"/>
  <c r="G7487" s="1"/>
  <c r="K7486"/>
  <c r="G7486" s="1"/>
  <c r="K7485"/>
  <c r="G7485" s="1"/>
  <c r="K7484"/>
  <c r="G7484" s="1"/>
  <c r="K7483"/>
  <c r="G7483" s="1"/>
  <c r="K7482"/>
  <c r="G7482" s="1"/>
  <c r="K7481"/>
  <c r="G7481" s="1"/>
  <c r="K7480"/>
  <c r="G7480" s="1"/>
  <c r="K7479"/>
  <c r="G7479" s="1"/>
  <c r="K7478"/>
  <c r="G7478" s="1"/>
  <c r="K7477"/>
  <c r="G7477" s="1"/>
  <c r="K7476"/>
  <c r="G7476" s="1"/>
  <c r="K7475"/>
  <c r="G7475" s="1"/>
  <c r="K7474"/>
  <c r="G7474" s="1"/>
  <c r="K7473"/>
  <c r="G7473" s="1"/>
  <c r="K7472"/>
  <c r="G7472" s="1"/>
  <c r="K7471"/>
  <c r="G7471" s="1"/>
  <c r="K7470"/>
  <c r="G7470" s="1"/>
  <c r="K7469"/>
  <c r="G7469" s="1"/>
  <c r="K7468"/>
  <c r="G7468" s="1"/>
  <c r="K7467"/>
  <c r="G7467" s="1"/>
  <c r="K7466"/>
  <c r="G7466" s="1"/>
  <c r="K7465"/>
  <c r="G7465" s="1"/>
  <c r="K7464"/>
  <c r="G7464" s="1"/>
  <c r="K7463"/>
  <c r="G7463" s="1"/>
  <c r="K7462"/>
  <c r="G7462" s="1"/>
  <c r="K7461"/>
  <c r="G7461" s="1"/>
  <c r="K7460"/>
  <c r="G7460" s="1"/>
  <c r="K7459"/>
  <c r="G7459" s="1"/>
  <c r="K7458"/>
  <c r="G7458" s="1"/>
  <c r="K7457"/>
  <c r="G7457" s="1"/>
  <c r="K7456"/>
  <c r="G7456" s="1"/>
  <c r="K7455"/>
  <c r="G7455" s="1"/>
  <c r="K7454"/>
  <c r="G7454" s="1"/>
  <c r="K7453"/>
  <c r="G7453" s="1"/>
  <c r="K7452"/>
  <c r="G7452" s="1"/>
  <c r="K7451"/>
  <c r="G7451" s="1"/>
  <c r="K7450"/>
  <c r="G7450" s="1"/>
  <c r="K7449"/>
  <c r="G7449" s="1"/>
  <c r="K7448"/>
  <c r="G7448" s="1"/>
  <c r="K7447"/>
  <c r="G7447" s="1"/>
  <c r="K7446"/>
  <c r="G7446" s="1"/>
  <c r="K7445"/>
  <c r="G7445" s="1"/>
  <c r="K7444"/>
  <c r="G7444" s="1"/>
  <c r="K7443"/>
  <c r="G7443" s="1"/>
  <c r="K7442"/>
  <c r="G7442" s="1"/>
  <c r="K7441"/>
  <c r="G7441" s="1"/>
  <c r="K7440"/>
  <c r="G7440" s="1"/>
  <c r="K7439"/>
  <c r="G7439" s="1"/>
  <c r="K7438"/>
  <c r="G7438" s="1"/>
  <c r="K7437"/>
  <c r="G7437" s="1"/>
  <c r="K7436"/>
  <c r="G7436" s="1"/>
  <c r="K7435"/>
  <c r="G7435" s="1"/>
  <c r="K7434"/>
  <c r="G7434" s="1"/>
  <c r="K7433"/>
  <c r="G7433" s="1"/>
  <c r="K7432"/>
  <c r="G7432" s="1"/>
  <c r="K7431"/>
  <c r="G7431" s="1"/>
  <c r="K7430"/>
  <c r="G7430" s="1"/>
  <c r="K7429"/>
  <c r="G7429" s="1"/>
  <c r="K7428"/>
  <c r="G7428" s="1"/>
  <c r="K7427"/>
  <c r="G7427" s="1"/>
  <c r="K7426"/>
  <c r="G7426" s="1"/>
  <c r="K7425"/>
  <c r="G7425" s="1"/>
  <c r="K7424"/>
  <c r="G7424" s="1"/>
  <c r="K7423"/>
  <c r="G7423" s="1"/>
  <c r="K7422"/>
  <c r="G7422" s="1"/>
  <c r="K7421"/>
  <c r="G7421" s="1"/>
  <c r="K7420"/>
  <c r="G7420" s="1"/>
  <c r="K7419"/>
  <c r="G7419" s="1"/>
  <c r="K7418"/>
  <c r="G7418" s="1"/>
  <c r="K7417"/>
  <c r="G7417" s="1"/>
  <c r="K7416"/>
  <c r="G7416" s="1"/>
  <c r="K7415"/>
  <c r="G7415" s="1"/>
  <c r="K7414"/>
  <c r="G7414" s="1"/>
  <c r="K7413"/>
  <c r="G7413" s="1"/>
  <c r="K7412"/>
  <c r="G7412" s="1"/>
  <c r="K7411"/>
  <c r="G7411" s="1"/>
  <c r="K7410"/>
  <c r="G7410" s="1"/>
  <c r="K7409"/>
  <c r="G7409" s="1"/>
  <c r="K7408"/>
  <c r="G7408" s="1"/>
  <c r="K7407"/>
  <c r="G7407" s="1"/>
  <c r="K7406"/>
  <c r="G7406" s="1"/>
  <c r="K7405"/>
  <c r="G7405" s="1"/>
  <c r="K7404"/>
  <c r="G7404" s="1"/>
  <c r="K7403"/>
  <c r="G7403" s="1"/>
  <c r="K7402"/>
  <c r="G7402" s="1"/>
  <c r="K7401"/>
  <c r="G7401" s="1"/>
  <c r="K7400"/>
  <c r="G7400" s="1"/>
  <c r="K7399"/>
  <c r="G7399" s="1"/>
  <c r="K7398"/>
  <c r="G7398" s="1"/>
  <c r="K7397"/>
  <c r="G7397" s="1"/>
  <c r="K7396"/>
  <c r="G7396" s="1"/>
  <c r="K7395"/>
  <c r="G7395" s="1"/>
  <c r="K7394"/>
  <c r="G7394" s="1"/>
  <c r="K7393"/>
  <c r="G7393" s="1"/>
  <c r="K7392"/>
  <c r="G7392" s="1"/>
  <c r="K7391"/>
  <c r="G7391" s="1"/>
  <c r="K7390"/>
  <c r="G7390" s="1"/>
  <c r="K7389"/>
  <c r="G7389" s="1"/>
  <c r="K7388"/>
  <c r="G7388" s="1"/>
  <c r="K7387"/>
  <c r="G7387" s="1"/>
  <c r="K7386"/>
  <c r="G7386" s="1"/>
  <c r="K7385"/>
  <c r="G7385" s="1"/>
  <c r="K7384"/>
  <c r="G7384" s="1"/>
  <c r="K7383"/>
  <c r="G7383" s="1"/>
  <c r="K7382"/>
  <c r="G7382" s="1"/>
  <c r="K7381"/>
  <c r="G7381" s="1"/>
  <c r="K7380"/>
  <c r="G7380" s="1"/>
  <c r="K7379"/>
  <c r="G7379" s="1"/>
  <c r="K7378"/>
  <c r="G7378" s="1"/>
  <c r="K7377"/>
  <c r="G7377" s="1"/>
  <c r="K7376"/>
  <c r="G7376" s="1"/>
  <c r="K7375"/>
  <c r="G7375" s="1"/>
  <c r="K7374"/>
  <c r="G7374" s="1"/>
  <c r="K7373"/>
  <c r="G7373" s="1"/>
  <c r="K7372"/>
  <c r="G7372" s="1"/>
  <c r="K7371"/>
  <c r="G7371" s="1"/>
  <c r="K7370"/>
  <c r="G7370" s="1"/>
  <c r="K7369"/>
  <c r="G7369" s="1"/>
  <c r="K7368"/>
  <c r="G7368" s="1"/>
  <c r="K7367"/>
  <c r="G7367" s="1"/>
  <c r="K7366"/>
  <c r="G7366" s="1"/>
  <c r="K7365"/>
  <c r="G7365" s="1"/>
  <c r="K7364"/>
  <c r="G7364" s="1"/>
  <c r="K7363"/>
  <c r="G7363" s="1"/>
  <c r="K7362"/>
  <c r="G7362" s="1"/>
  <c r="K7361"/>
  <c r="G7361" s="1"/>
  <c r="K7360"/>
  <c r="G7360" s="1"/>
  <c r="K7359"/>
  <c r="G7359" s="1"/>
  <c r="K7358"/>
  <c r="G7358" s="1"/>
  <c r="K7357"/>
  <c r="G7357" s="1"/>
  <c r="K7356"/>
  <c r="G7356" s="1"/>
  <c r="K7355"/>
  <c r="G7355" s="1"/>
  <c r="K7354"/>
  <c r="G7354" s="1"/>
  <c r="K7353"/>
  <c r="G7353" s="1"/>
  <c r="K7352"/>
  <c r="G7352" s="1"/>
  <c r="K7351"/>
  <c r="G7351" s="1"/>
  <c r="K7350"/>
  <c r="G7350" s="1"/>
  <c r="K7349"/>
  <c r="G7349" s="1"/>
  <c r="K7348"/>
  <c r="G7348" s="1"/>
  <c r="K7347"/>
  <c r="G7347" s="1"/>
  <c r="K7346"/>
  <c r="G7346" s="1"/>
  <c r="K7345"/>
  <c r="G7345" s="1"/>
  <c r="K7344"/>
  <c r="G7344" s="1"/>
  <c r="K7343"/>
  <c r="G7343" s="1"/>
  <c r="K7342"/>
  <c r="G7342" s="1"/>
  <c r="K7341"/>
  <c r="G7341" s="1"/>
  <c r="K7340"/>
  <c r="G7340" s="1"/>
  <c r="K7339"/>
  <c r="G7339" s="1"/>
  <c r="K7338"/>
  <c r="G7338" s="1"/>
  <c r="K7337"/>
  <c r="G7337" s="1"/>
  <c r="K7336"/>
  <c r="G7336" s="1"/>
  <c r="K7335"/>
  <c r="G7335" s="1"/>
  <c r="K7334"/>
  <c r="G7334" s="1"/>
  <c r="K7333"/>
  <c r="G7333" s="1"/>
  <c r="K7332"/>
  <c r="G7332" s="1"/>
  <c r="K7331"/>
  <c r="G7331" s="1"/>
  <c r="K7330"/>
  <c r="G7330" s="1"/>
  <c r="K7329"/>
  <c r="G7329" s="1"/>
  <c r="K7328"/>
  <c r="G7328" s="1"/>
  <c r="K7327"/>
  <c r="G7327" s="1"/>
  <c r="K7326"/>
  <c r="G7326" s="1"/>
  <c r="K7325"/>
  <c r="G7325" s="1"/>
  <c r="K7324"/>
  <c r="G7324" s="1"/>
  <c r="K7323"/>
  <c r="G7323" s="1"/>
  <c r="K7322"/>
  <c r="G7322" s="1"/>
  <c r="K7321"/>
  <c r="G7321" s="1"/>
  <c r="K7320"/>
  <c r="G7320" s="1"/>
  <c r="K7319"/>
  <c r="G7319" s="1"/>
  <c r="K7318"/>
  <c r="G7318" s="1"/>
  <c r="K7317"/>
  <c r="G7317" s="1"/>
  <c r="K7316"/>
  <c r="G7316" s="1"/>
  <c r="K7315"/>
  <c r="G7315" s="1"/>
  <c r="K7314"/>
  <c r="G7314" s="1"/>
  <c r="K7313"/>
  <c r="G7313" s="1"/>
  <c r="K7312"/>
  <c r="G7312" s="1"/>
  <c r="K7311"/>
  <c r="G7311" s="1"/>
  <c r="K7310"/>
  <c r="G7310" s="1"/>
  <c r="K7309"/>
  <c r="G7309" s="1"/>
  <c r="K7308"/>
  <c r="G7308" s="1"/>
  <c r="K7307"/>
  <c r="G7307" s="1"/>
  <c r="K7306"/>
  <c r="G7306" s="1"/>
  <c r="K7305"/>
  <c r="G7305" s="1"/>
  <c r="K7304"/>
  <c r="G7304" s="1"/>
  <c r="K7303"/>
  <c r="G7303" s="1"/>
  <c r="K7302"/>
  <c r="G7302" s="1"/>
  <c r="K7301"/>
  <c r="G7301" s="1"/>
  <c r="K7300"/>
  <c r="G7300" s="1"/>
  <c r="K7299"/>
  <c r="G7299" s="1"/>
  <c r="K7298"/>
  <c r="G7298" s="1"/>
  <c r="K7297"/>
  <c r="G7297" s="1"/>
  <c r="K7296"/>
  <c r="G7296" s="1"/>
  <c r="K7295"/>
  <c r="G7295" s="1"/>
  <c r="K7294"/>
  <c r="G7294" s="1"/>
  <c r="K7293"/>
  <c r="G7293" s="1"/>
  <c r="K7292"/>
  <c r="G7292" s="1"/>
  <c r="K7291"/>
  <c r="G7291" s="1"/>
  <c r="K7290"/>
  <c r="G7290" s="1"/>
  <c r="K7289"/>
  <c r="G7289" s="1"/>
  <c r="K7288"/>
  <c r="G7288" s="1"/>
  <c r="K7287"/>
  <c r="G7287" s="1"/>
  <c r="K7286"/>
  <c r="G7286" s="1"/>
  <c r="K7285"/>
  <c r="G7285" s="1"/>
  <c r="K7284"/>
  <c r="G7284" s="1"/>
  <c r="K7283"/>
  <c r="G7283" s="1"/>
  <c r="K7282"/>
  <c r="G7282" s="1"/>
  <c r="K7281"/>
  <c r="G7281" s="1"/>
  <c r="K7280"/>
  <c r="G7280" s="1"/>
  <c r="K7279"/>
  <c r="G7279" s="1"/>
  <c r="K7278"/>
  <c r="G7278" s="1"/>
  <c r="K7277"/>
  <c r="G7277" s="1"/>
  <c r="K7276"/>
  <c r="G7276" s="1"/>
  <c r="K7275"/>
  <c r="G7275" s="1"/>
  <c r="K7274"/>
  <c r="G7274" s="1"/>
  <c r="K7273"/>
  <c r="G7273" s="1"/>
  <c r="K7272"/>
  <c r="G7272" s="1"/>
  <c r="K7271"/>
  <c r="G7271" s="1"/>
  <c r="K7270"/>
  <c r="G7270" s="1"/>
  <c r="K7269"/>
  <c r="G7269" s="1"/>
  <c r="K7268"/>
  <c r="G7268" s="1"/>
  <c r="K7267"/>
  <c r="G7267" s="1"/>
  <c r="K7266"/>
  <c r="G7266" s="1"/>
  <c r="K7265"/>
  <c r="G7265" s="1"/>
  <c r="K7264"/>
  <c r="G7264" s="1"/>
  <c r="K7263"/>
  <c r="G7263" s="1"/>
  <c r="K7262"/>
  <c r="G7262" s="1"/>
  <c r="K7261"/>
  <c r="G7261" s="1"/>
  <c r="K7260"/>
  <c r="G7260" s="1"/>
  <c r="K7259"/>
  <c r="G7259" s="1"/>
  <c r="K7258"/>
  <c r="G7258" s="1"/>
  <c r="K7257"/>
  <c r="G7257" s="1"/>
  <c r="K7256"/>
  <c r="G7256" s="1"/>
  <c r="K7255"/>
  <c r="G7255" s="1"/>
  <c r="K7254"/>
  <c r="G7254" s="1"/>
  <c r="K7253"/>
  <c r="G7253" s="1"/>
  <c r="K7252"/>
  <c r="G7252" s="1"/>
  <c r="K7251"/>
  <c r="G7251" s="1"/>
  <c r="K7250"/>
  <c r="G7250" s="1"/>
  <c r="K7249"/>
  <c r="G7249" s="1"/>
  <c r="K7248"/>
  <c r="G7248" s="1"/>
  <c r="K7247"/>
  <c r="G7247" s="1"/>
  <c r="K7246"/>
  <c r="G7246" s="1"/>
  <c r="K7245"/>
  <c r="G7245" s="1"/>
  <c r="K7244"/>
  <c r="G7244" s="1"/>
  <c r="K7243"/>
  <c r="G7243" s="1"/>
  <c r="K7242"/>
  <c r="G7242" s="1"/>
  <c r="K7241"/>
  <c r="G7241" s="1"/>
  <c r="K7240"/>
  <c r="G7240" s="1"/>
  <c r="K7239"/>
  <c r="G7239" s="1"/>
  <c r="K7238"/>
  <c r="G7238" s="1"/>
  <c r="K7237"/>
  <c r="G7237" s="1"/>
  <c r="K7236"/>
  <c r="G7236" s="1"/>
  <c r="K7235"/>
  <c r="G7235" s="1"/>
  <c r="K7234"/>
  <c r="G7234" s="1"/>
  <c r="K7233"/>
  <c r="G7233" s="1"/>
  <c r="K7232"/>
  <c r="G7232" s="1"/>
  <c r="K7231"/>
  <c r="G7231" s="1"/>
  <c r="K7230"/>
  <c r="G7230" s="1"/>
  <c r="K7229"/>
  <c r="G7229" s="1"/>
  <c r="K7228"/>
  <c r="G7228" s="1"/>
  <c r="K7227"/>
  <c r="G7227" s="1"/>
  <c r="K7226"/>
  <c r="G7226" s="1"/>
  <c r="K7225"/>
  <c r="G7225" s="1"/>
  <c r="K7224"/>
  <c r="G7224" s="1"/>
  <c r="K7223"/>
  <c r="G7223" s="1"/>
  <c r="K7222"/>
  <c r="G7222" s="1"/>
  <c r="K7221"/>
  <c r="G7221" s="1"/>
  <c r="K7220"/>
  <c r="G7220" s="1"/>
  <c r="K7219"/>
  <c r="G7219" s="1"/>
  <c r="K7218"/>
  <c r="G7218" s="1"/>
  <c r="K7217"/>
  <c r="G7217" s="1"/>
  <c r="K7216"/>
  <c r="G7216" s="1"/>
  <c r="K7215"/>
  <c r="G7215" s="1"/>
  <c r="K7214"/>
  <c r="G7214" s="1"/>
  <c r="K7213"/>
  <c r="G7213" s="1"/>
  <c r="K7212"/>
  <c r="G7212" s="1"/>
  <c r="K7211"/>
  <c r="G7211" s="1"/>
  <c r="K7210"/>
  <c r="G7210" s="1"/>
  <c r="K7209"/>
  <c r="G7209" s="1"/>
  <c r="K7208"/>
  <c r="G7208" s="1"/>
  <c r="K7207"/>
  <c r="G7207" s="1"/>
  <c r="K7206"/>
  <c r="G7206" s="1"/>
  <c r="K7205"/>
  <c r="G7205" s="1"/>
  <c r="K7204"/>
  <c r="G7204" s="1"/>
  <c r="K7203"/>
  <c r="G7203" s="1"/>
  <c r="K7202"/>
  <c r="G7202" s="1"/>
  <c r="K7201"/>
  <c r="G7201" s="1"/>
  <c r="K7200"/>
  <c r="G7200" s="1"/>
  <c r="K7199"/>
  <c r="G7199" s="1"/>
  <c r="K7198"/>
  <c r="G7198" s="1"/>
  <c r="K7197"/>
  <c r="G7197" s="1"/>
  <c r="K7196"/>
  <c r="G7196" s="1"/>
  <c r="K7195"/>
  <c r="G7195" s="1"/>
  <c r="K7194"/>
  <c r="G7194" s="1"/>
  <c r="K7193"/>
  <c r="G7193" s="1"/>
  <c r="K7192"/>
  <c r="G7192" s="1"/>
  <c r="K7191"/>
  <c r="G7191" s="1"/>
  <c r="K7190"/>
  <c r="G7190" s="1"/>
  <c r="K7189"/>
  <c r="G7189" s="1"/>
  <c r="K7188"/>
  <c r="G7188" s="1"/>
  <c r="K7187"/>
  <c r="G7187" s="1"/>
  <c r="K7186"/>
  <c r="G7186" s="1"/>
  <c r="K7185"/>
  <c r="G7185" s="1"/>
  <c r="K7184"/>
  <c r="G7184" s="1"/>
  <c r="K7183"/>
  <c r="G7183" s="1"/>
  <c r="K7182"/>
  <c r="G7182" s="1"/>
  <c r="K7181"/>
  <c r="G7181" s="1"/>
  <c r="K7180"/>
  <c r="G7180" s="1"/>
  <c r="K7179"/>
  <c r="G7179" s="1"/>
  <c r="K7178"/>
  <c r="G7178" s="1"/>
  <c r="K7177"/>
  <c r="G7177" s="1"/>
  <c r="K7176"/>
  <c r="G7176" s="1"/>
  <c r="K7175"/>
  <c r="G7175" s="1"/>
  <c r="K7174"/>
  <c r="G7174" s="1"/>
  <c r="K7173"/>
  <c r="G7173" s="1"/>
  <c r="K7172"/>
  <c r="G7172" s="1"/>
  <c r="K7171"/>
  <c r="G7171" s="1"/>
  <c r="K7170"/>
  <c r="G7170" s="1"/>
  <c r="K7169"/>
  <c r="G7169" s="1"/>
  <c r="K7168"/>
  <c r="G7168" s="1"/>
  <c r="K7167"/>
  <c r="G7167" s="1"/>
  <c r="K7166"/>
  <c r="G7166" s="1"/>
  <c r="K7165"/>
  <c r="G7165" s="1"/>
  <c r="K7164"/>
  <c r="G7164" s="1"/>
  <c r="K7163"/>
  <c r="G7163" s="1"/>
  <c r="K7162"/>
  <c r="G7162" s="1"/>
  <c r="K7161"/>
  <c r="G7161" s="1"/>
  <c r="K7160"/>
  <c r="G7160" s="1"/>
  <c r="K7159"/>
  <c r="G7159" s="1"/>
  <c r="K7158"/>
  <c r="G7158" s="1"/>
  <c r="K7157"/>
  <c r="G7157" s="1"/>
  <c r="K7156"/>
  <c r="G7156" s="1"/>
  <c r="K7155"/>
  <c r="G7155" s="1"/>
  <c r="K7154"/>
  <c r="G7154" s="1"/>
  <c r="K7153"/>
  <c r="G7153" s="1"/>
  <c r="K7152"/>
  <c r="G7152" s="1"/>
  <c r="K7151"/>
  <c r="G7151" s="1"/>
  <c r="K7150"/>
  <c r="G7150" s="1"/>
  <c r="K7149"/>
  <c r="G7149" s="1"/>
  <c r="K7148"/>
  <c r="G7148" s="1"/>
  <c r="K7147"/>
  <c r="G7147" s="1"/>
  <c r="K7146"/>
  <c r="G7146" s="1"/>
  <c r="K7145"/>
  <c r="G7145" s="1"/>
  <c r="K7144"/>
  <c r="G7144" s="1"/>
  <c r="K7143"/>
  <c r="G7143" s="1"/>
  <c r="K7142"/>
  <c r="G7142" s="1"/>
  <c r="K7141"/>
  <c r="G7141" s="1"/>
  <c r="K7140"/>
  <c r="G7140" s="1"/>
  <c r="K7139"/>
  <c r="G7139" s="1"/>
  <c r="K7138"/>
  <c r="G7138" s="1"/>
  <c r="K7137"/>
  <c r="G7137" s="1"/>
  <c r="K7136"/>
  <c r="G7136" s="1"/>
  <c r="K7135"/>
  <c r="G7135" s="1"/>
  <c r="K7134"/>
  <c r="G7134" s="1"/>
  <c r="K7133"/>
  <c r="G7133" s="1"/>
  <c r="K7132"/>
  <c r="G7132" s="1"/>
  <c r="K7131"/>
  <c r="G7131" s="1"/>
  <c r="K7130"/>
  <c r="G7130" s="1"/>
  <c r="K7129"/>
  <c r="G7129" s="1"/>
  <c r="K7128"/>
  <c r="G7128" s="1"/>
  <c r="K7127"/>
  <c r="G7127" s="1"/>
  <c r="K7126"/>
  <c r="G7126" s="1"/>
  <c r="K7125"/>
  <c r="G7125" s="1"/>
  <c r="K7124"/>
  <c r="G7124" s="1"/>
  <c r="K7123"/>
  <c r="G7123" s="1"/>
  <c r="K7122"/>
  <c r="G7122" s="1"/>
  <c r="K7121"/>
  <c r="G7121" s="1"/>
  <c r="K7120"/>
  <c r="G7120" s="1"/>
  <c r="K7119"/>
  <c r="G7119" s="1"/>
  <c r="K7118"/>
  <c r="G7118" s="1"/>
  <c r="K7117"/>
  <c r="G7117" s="1"/>
  <c r="K7116"/>
  <c r="G7116" s="1"/>
  <c r="K7115"/>
  <c r="G7115" s="1"/>
  <c r="K7114"/>
  <c r="G7114" s="1"/>
  <c r="K7113"/>
  <c r="G7113" s="1"/>
  <c r="K7112"/>
  <c r="G7112" s="1"/>
  <c r="K7111"/>
  <c r="G7111" s="1"/>
  <c r="K7110"/>
  <c r="G7110" s="1"/>
  <c r="K7109"/>
  <c r="G7109" s="1"/>
  <c r="K7108"/>
  <c r="G7108" s="1"/>
  <c r="K7107"/>
  <c r="G7107" s="1"/>
  <c r="K7106"/>
  <c r="G7106" s="1"/>
  <c r="K7105"/>
  <c r="G7105" s="1"/>
  <c r="K7104"/>
  <c r="G7104" s="1"/>
  <c r="K7103"/>
  <c r="G7103" s="1"/>
  <c r="K7102"/>
  <c r="G7102" s="1"/>
  <c r="K7101"/>
  <c r="G7101" s="1"/>
  <c r="K7100"/>
  <c r="G7100" s="1"/>
  <c r="K7099"/>
  <c r="G7099" s="1"/>
  <c r="K7098"/>
  <c r="G7098" s="1"/>
  <c r="K7097"/>
  <c r="G7097" s="1"/>
  <c r="K7096"/>
  <c r="G7096" s="1"/>
  <c r="K7095"/>
  <c r="G7095" s="1"/>
  <c r="K7094"/>
  <c r="G7094" s="1"/>
  <c r="K7093"/>
  <c r="G7093" s="1"/>
  <c r="K7092"/>
  <c r="G7092" s="1"/>
  <c r="K7091"/>
  <c r="G7091" s="1"/>
  <c r="K7090"/>
  <c r="G7090" s="1"/>
  <c r="K7089"/>
  <c r="G7089" s="1"/>
  <c r="K7088"/>
  <c r="G7088" s="1"/>
  <c r="K7087"/>
  <c r="G7087" s="1"/>
  <c r="K7086"/>
  <c r="G7086" s="1"/>
  <c r="K7085"/>
  <c r="G7085" s="1"/>
  <c r="K7084"/>
  <c r="G7084" s="1"/>
  <c r="K7083"/>
  <c r="G7083" s="1"/>
  <c r="K7082"/>
  <c r="G7082" s="1"/>
  <c r="K7081"/>
  <c r="G7081" s="1"/>
  <c r="K7080"/>
  <c r="G7080" s="1"/>
  <c r="K7079"/>
  <c r="G7079" s="1"/>
  <c r="K7078"/>
  <c r="G7078" s="1"/>
  <c r="K7077"/>
  <c r="G7077" s="1"/>
  <c r="K7076"/>
  <c r="G7076" s="1"/>
  <c r="K7075"/>
  <c r="G7075" s="1"/>
  <c r="K7074"/>
  <c r="G7074" s="1"/>
  <c r="K7073"/>
  <c r="G7073" s="1"/>
  <c r="K7072"/>
  <c r="G7072" s="1"/>
  <c r="K7071"/>
  <c r="G7071" s="1"/>
  <c r="K7070"/>
  <c r="G7070" s="1"/>
  <c r="K7069"/>
  <c r="G7069" s="1"/>
  <c r="K7068"/>
  <c r="G7068" s="1"/>
  <c r="K7067"/>
  <c r="G7067" s="1"/>
  <c r="K7066"/>
  <c r="G7066" s="1"/>
  <c r="K7065"/>
  <c r="G7065" s="1"/>
  <c r="K7064"/>
  <c r="G7064" s="1"/>
  <c r="K7063"/>
  <c r="G7063" s="1"/>
  <c r="K7062"/>
  <c r="G7062" s="1"/>
  <c r="K7061"/>
  <c r="G7061" s="1"/>
  <c r="K7060"/>
  <c r="G7060" s="1"/>
  <c r="K7059"/>
  <c r="G7059" s="1"/>
  <c r="K7058"/>
  <c r="G7058" s="1"/>
  <c r="K7057"/>
  <c r="G7057" s="1"/>
  <c r="K7056"/>
  <c r="G7056" s="1"/>
  <c r="K7055"/>
  <c r="G7055" s="1"/>
  <c r="K7054"/>
  <c r="G7054" s="1"/>
  <c r="K7053"/>
  <c r="G7053" s="1"/>
  <c r="K7052"/>
  <c r="G7052" s="1"/>
  <c r="K7051"/>
  <c r="G7051" s="1"/>
  <c r="K7050"/>
  <c r="G7050" s="1"/>
  <c r="K7049"/>
  <c r="G7049" s="1"/>
  <c r="K7048"/>
  <c r="G7048" s="1"/>
  <c r="K7047"/>
  <c r="G7047" s="1"/>
  <c r="K7046"/>
  <c r="G7046" s="1"/>
  <c r="K7045"/>
  <c r="G7045" s="1"/>
  <c r="K7044"/>
  <c r="G7044" s="1"/>
  <c r="K7043"/>
  <c r="G7043" s="1"/>
  <c r="K7042"/>
  <c r="G7042" s="1"/>
  <c r="K7041"/>
  <c r="G7041" s="1"/>
  <c r="K7040"/>
  <c r="G7040" s="1"/>
  <c r="K7039"/>
  <c r="G7039" s="1"/>
  <c r="K7038"/>
  <c r="G7038" s="1"/>
  <c r="K7037"/>
  <c r="G7037" s="1"/>
  <c r="K7036"/>
  <c r="G7036" s="1"/>
  <c r="K7035"/>
  <c r="G7035" s="1"/>
  <c r="K7034"/>
  <c r="G7034" s="1"/>
  <c r="K7033"/>
  <c r="G7033" s="1"/>
  <c r="K7032"/>
  <c r="G7032" s="1"/>
  <c r="K7031"/>
  <c r="G7031" s="1"/>
  <c r="K7030"/>
  <c r="G7030" s="1"/>
  <c r="K7029"/>
  <c r="G7029" s="1"/>
  <c r="K7028"/>
  <c r="G7028" s="1"/>
  <c r="K7027"/>
  <c r="G7027" s="1"/>
  <c r="K7026"/>
  <c r="G7026" s="1"/>
  <c r="K7025"/>
  <c r="G7025" s="1"/>
  <c r="K7024"/>
  <c r="G7024" s="1"/>
  <c r="K7023"/>
  <c r="G7023" s="1"/>
  <c r="K7022"/>
  <c r="G7022" s="1"/>
  <c r="K7021"/>
  <c r="G7021" s="1"/>
  <c r="K7020"/>
  <c r="G7020" s="1"/>
  <c r="K7019"/>
  <c r="G7019" s="1"/>
  <c r="K7018"/>
  <c r="G7018" s="1"/>
  <c r="K7017"/>
  <c r="G7017" s="1"/>
  <c r="K7016"/>
  <c r="G7016" s="1"/>
  <c r="K7015"/>
  <c r="G7015" s="1"/>
  <c r="K7014"/>
  <c r="G7014" s="1"/>
  <c r="K7013"/>
  <c r="G7013" s="1"/>
  <c r="K7012"/>
  <c r="G7012" s="1"/>
  <c r="K7011"/>
  <c r="G7011" s="1"/>
  <c r="K7010"/>
  <c r="G7010" s="1"/>
  <c r="K7009"/>
  <c r="G7009" s="1"/>
  <c r="K7008"/>
  <c r="G7008" s="1"/>
  <c r="K7007"/>
  <c r="G7007" s="1"/>
  <c r="K7006"/>
  <c r="G7006" s="1"/>
  <c r="K7005"/>
  <c r="G7005" s="1"/>
  <c r="K7004"/>
  <c r="G7004" s="1"/>
  <c r="K7003"/>
  <c r="G7003" s="1"/>
  <c r="K7002"/>
  <c r="G7002" s="1"/>
  <c r="K7001"/>
  <c r="G7001" s="1"/>
  <c r="K7000"/>
  <c r="G7000" s="1"/>
  <c r="K6999"/>
  <c r="G6999" s="1"/>
  <c r="K6998"/>
  <c r="G6998" s="1"/>
  <c r="K6997"/>
  <c r="G6997" s="1"/>
  <c r="K6996"/>
  <c r="G6996" s="1"/>
  <c r="K6995"/>
  <c r="G6995" s="1"/>
  <c r="K6994"/>
  <c r="G6994" s="1"/>
  <c r="K6993"/>
  <c r="G6993" s="1"/>
  <c r="K6992"/>
  <c r="G6992" s="1"/>
  <c r="K6991"/>
  <c r="G6991" s="1"/>
  <c r="K6990"/>
  <c r="G6990" s="1"/>
  <c r="K6989"/>
  <c r="G6989" s="1"/>
  <c r="K6988"/>
  <c r="G6988" s="1"/>
  <c r="K6987"/>
  <c r="G6987" s="1"/>
  <c r="K6986"/>
  <c r="G6986" s="1"/>
  <c r="K6985"/>
  <c r="G6985" s="1"/>
  <c r="K6984"/>
  <c r="G6984" s="1"/>
  <c r="K6983"/>
  <c r="G6983" s="1"/>
  <c r="K6982"/>
  <c r="G6982" s="1"/>
  <c r="K6981"/>
  <c r="G6981" s="1"/>
  <c r="K6980"/>
  <c r="G6980" s="1"/>
  <c r="K6979"/>
  <c r="G6979" s="1"/>
  <c r="K6978"/>
  <c r="G6978" s="1"/>
  <c r="K6977"/>
  <c r="G6977" s="1"/>
  <c r="K6976"/>
  <c r="G6976" s="1"/>
  <c r="K6975"/>
  <c r="G6975" s="1"/>
  <c r="K6974"/>
  <c r="G6974" s="1"/>
  <c r="K6973"/>
  <c r="G6973" s="1"/>
  <c r="K6972"/>
  <c r="G6972" s="1"/>
  <c r="K6971"/>
  <c r="G6971" s="1"/>
  <c r="K6970"/>
  <c r="G6970" s="1"/>
  <c r="K6969"/>
  <c r="G6969" s="1"/>
  <c r="K6968"/>
  <c r="G6968" s="1"/>
  <c r="K6967"/>
  <c r="G6967" s="1"/>
  <c r="K6966"/>
  <c r="G6966" s="1"/>
  <c r="K6965"/>
  <c r="G6965" s="1"/>
  <c r="K6964"/>
  <c r="G6964" s="1"/>
  <c r="K6963"/>
  <c r="G6963" s="1"/>
  <c r="K6962"/>
  <c r="G6962" s="1"/>
  <c r="K6961"/>
  <c r="G6961" s="1"/>
  <c r="K6960"/>
  <c r="G6960" s="1"/>
  <c r="K6959"/>
  <c r="G6959" s="1"/>
  <c r="K6958"/>
  <c r="G6958" s="1"/>
  <c r="K6957"/>
  <c r="G6957" s="1"/>
  <c r="K6956"/>
  <c r="G6956" s="1"/>
  <c r="K6955"/>
  <c r="G6955" s="1"/>
  <c r="K6954"/>
  <c r="G6954" s="1"/>
  <c r="K6953"/>
  <c r="G6953" s="1"/>
  <c r="K6952"/>
  <c r="G6952" s="1"/>
  <c r="K6951"/>
  <c r="G6951" s="1"/>
  <c r="K6950"/>
  <c r="G6950" s="1"/>
  <c r="K6949"/>
  <c r="G6949" s="1"/>
  <c r="K6948"/>
  <c r="G6948" s="1"/>
  <c r="K6947"/>
  <c r="G6947" s="1"/>
  <c r="K6946"/>
  <c r="G6946" s="1"/>
  <c r="K6945"/>
  <c r="G6945" s="1"/>
  <c r="K6944"/>
  <c r="G6944" s="1"/>
  <c r="K6943"/>
  <c r="G6943" s="1"/>
  <c r="K6942"/>
  <c r="G6942" s="1"/>
  <c r="K6941"/>
  <c r="G6941" s="1"/>
  <c r="K6940"/>
  <c r="G6940" s="1"/>
  <c r="K6939"/>
  <c r="G6939" s="1"/>
  <c r="K6938"/>
  <c r="G6938" s="1"/>
  <c r="K6937"/>
  <c r="G6937" s="1"/>
  <c r="K6936"/>
  <c r="G6936" s="1"/>
  <c r="K6935"/>
  <c r="G6935" s="1"/>
  <c r="K6934"/>
  <c r="G6934" s="1"/>
  <c r="K6933"/>
  <c r="G6933" s="1"/>
  <c r="K6932"/>
  <c r="G6932" s="1"/>
  <c r="K6931"/>
  <c r="G6931" s="1"/>
  <c r="K6930"/>
  <c r="G6930" s="1"/>
  <c r="K6929"/>
  <c r="G6929" s="1"/>
  <c r="K6928"/>
  <c r="G6928" s="1"/>
  <c r="K6927"/>
  <c r="G6927" s="1"/>
  <c r="K6926"/>
  <c r="G6926" s="1"/>
  <c r="K6925"/>
  <c r="G6925" s="1"/>
  <c r="K6924"/>
  <c r="G6924" s="1"/>
  <c r="K6923"/>
  <c r="G6923" s="1"/>
  <c r="K6922"/>
  <c r="G6922" s="1"/>
  <c r="K6921"/>
  <c r="G6921" s="1"/>
  <c r="K6920"/>
  <c r="G6920" s="1"/>
  <c r="K6919"/>
  <c r="G6919" s="1"/>
  <c r="K6918"/>
  <c r="G6918" s="1"/>
  <c r="K6917"/>
  <c r="G6917" s="1"/>
  <c r="K6916"/>
  <c r="G6916" s="1"/>
  <c r="K6915"/>
  <c r="G6915" s="1"/>
  <c r="K6914"/>
  <c r="G6914" s="1"/>
  <c r="K6913"/>
  <c r="G6913" s="1"/>
  <c r="K6912"/>
  <c r="G6912" s="1"/>
  <c r="K6911"/>
  <c r="G6911" s="1"/>
  <c r="K6910"/>
  <c r="G6910" s="1"/>
  <c r="K6909"/>
  <c r="G6909" s="1"/>
  <c r="K6908"/>
  <c r="G6908" s="1"/>
  <c r="K6907"/>
  <c r="G6907" s="1"/>
  <c r="K6906"/>
  <c r="G6906" s="1"/>
  <c r="K6905"/>
  <c r="G6905" s="1"/>
  <c r="K6904"/>
  <c r="G6904" s="1"/>
  <c r="K6903"/>
  <c r="G6903" s="1"/>
  <c r="K6902"/>
  <c r="G6902" s="1"/>
  <c r="K6901"/>
  <c r="G6901" s="1"/>
  <c r="K6900"/>
  <c r="G6900" s="1"/>
  <c r="K6899"/>
  <c r="G6899" s="1"/>
  <c r="K6898"/>
  <c r="G6898" s="1"/>
  <c r="K6897"/>
  <c r="G6897" s="1"/>
  <c r="K6896"/>
  <c r="G6896" s="1"/>
  <c r="K6895"/>
  <c r="G6895" s="1"/>
  <c r="K6894"/>
  <c r="G6894" s="1"/>
  <c r="K6893"/>
  <c r="G6893" s="1"/>
  <c r="K6892"/>
  <c r="G6892" s="1"/>
  <c r="K6891"/>
  <c r="G6891" s="1"/>
  <c r="K6890"/>
  <c r="G6890" s="1"/>
  <c r="K6889"/>
  <c r="G6889" s="1"/>
  <c r="K6888"/>
  <c r="G6888" s="1"/>
  <c r="K6887"/>
  <c r="G6887" s="1"/>
  <c r="K6886"/>
  <c r="G6886" s="1"/>
  <c r="K6885"/>
  <c r="G6885" s="1"/>
  <c r="K6884"/>
  <c r="G6884" s="1"/>
  <c r="K6883"/>
  <c r="G6883" s="1"/>
  <c r="K6882"/>
  <c r="G6882" s="1"/>
  <c r="K6881"/>
  <c r="G6881" s="1"/>
  <c r="K6880"/>
  <c r="G6880" s="1"/>
  <c r="K6879"/>
  <c r="G6879" s="1"/>
  <c r="K6878"/>
  <c r="G6878" s="1"/>
  <c r="K6877"/>
  <c r="G6877" s="1"/>
  <c r="K6876"/>
  <c r="G6876" s="1"/>
  <c r="K6875"/>
  <c r="G6875" s="1"/>
  <c r="K6874"/>
  <c r="G6874" s="1"/>
  <c r="K6873"/>
  <c r="G6873" s="1"/>
  <c r="K6872"/>
  <c r="G6872" s="1"/>
  <c r="K6871"/>
  <c r="G6871" s="1"/>
  <c r="K6870"/>
  <c r="G6870" s="1"/>
  <c r="K6869"/>
  <c r="G6869" s="1"/>
  <c r="K6868"/>
  <c r="G6868" s="1"/>
  <c r="K6867"/>
  <c r="G6867" s="1"/>
  <c r="K6866"/>
  <c r="G6866" s="1"/>
  <c r="K6865"/>
  <c r="G6865" s="1"/>
  <c r="K6864"/>
  <c r="G6864" s="1"/>
  <c r="K6863"/>
  <c r="G6863" s="1"/>
  <c r="K6862"/>
  <c r="G6862" s="1"/>
  <c r="K6861"/>
  <c r="G6861" s="1"/>
  <c r="K6860"/>
  <c r="G6860" s="1"/>
  <c r="K6859"/>
  <c r="G6859" s="1"/>
  <c r="K6858"/>
  <c r="G6858" s="1"/>
  <c r="K6857"/>
  <c r="G6857" s="1"/>
  <c r="K6856"/>
  <c r="G6856" s="1"/>
  <c r="K6855"/>
  <c r="G6855" s="1"/>
  <c r="K6854"/>
  <c r="G6854" s="1"/>
  <c r="K6853"/>
  <c r="G6853" s="1"/>
  <c r="K6852"/>
  <c r="G6852" s="1"/>
  <c r="K6851"/>
  <c r="G6851" s="1"/>
  <c r="K6850"/>
  <c r="G6850" s="1"/>
  <c r="K6849"/>
  <c r="G6849" s="1"/>
  <c r="K6848"/>
  <c r="G6848" s="1"/>
  <c r="K6847"/>
  <c r="G6847" s="1"/>
  <c r="K6846"/>
  <c r="G6846" s="1"/>
  <c r="K6845"/>
  <c r="G6845" s="1"/>
  <c r="K6844"/>
  <c r="G6844" s="1"/>
  <c r="K6843"/>
  <c r="G6843" s="1"/>
  <c r="K6842"/>
  <c r="G6842" s="1"/>
  <c r="K6841"/>
  <c r="G6841" s="1"/>
  <c r="K6840"/>
  <c r="G6840" s="1"/>
  <c r="K6839"/>
  <c r="G6839" s="1"/>
  <c r="K6838"/>
  <c r="G6838" s="1"/>
  <c r="K6837"/>
  <c r="G6837" s="1"/>
  <c r="K6836"/>
  <c r="G6836" s="1"/>
  <c r="K6835"/>
  <c r="G6835" s="1"/>
  <c r="K6834"/>
  <c r="G6834" s="1"/>
  <c r="K6833"/>
  <c r="G6833" s="1"/>
  <c r="K6832"/>
  <c r="G6832" s="1"/>
  <c r="K6831"/>
  <c r="G6831" s="1"/>
  <c r="K6830"/>
  <c r="G6830" s="1"/>
  <c r="K6829"/>
  <c r="G6829" s="1"/>
  <c r="K6828"/>
  <c r="G6828" s="1"/>
  <c r="K6827"/>
  <c r="G6827" s="1"/>
  <c r="K6826"/>
  <c r="G6826" s="1"/>
  <c r="K6825"/>
  <c r="G6825" s="1"/>
  <c r="K6824"/>
  <c r="G6824" s="1"/>
  <c r="K6823"/>
  <c r="G6823" s="1"/>
  <c r="K6822"/>
  <c r="G6822" s="1"/>
  <c r="K6821"/>
  <c r="G6821" s="1"/>
  <c r="K6820"/>
  <c r="G6820" s="1"/>
  <c r="K6819"/>
  <c r="G6819" s="1"/>
  <c r="K6818"/>
  <c r="G6818" s="1"/>
  <c r="K6817"/>
  <c r="G6817" s="1"/>
  <c r="K6816"/>
  <c r="G6816" s="1"/>
  <c r="K6815"/>
  <c r="G6815" s="1"/>
  <c r="K6814"/>
  <c r="G6814" s="1"/>
  <c r="K6813"/>
  <c r="G6813" s="1"/>
  <c r="K6812"/>
  <c r="G6812" s="1"/>
  <c r="K6811"/>
  <c r="G6811" s="1"/>
  <c r="K6810"/>
  <c r="G6810" s="1"/>
  <c r="K6809"/>
  <c r="G6809" s="1"/>
  <c r="K6808"/>
  <c r="G6808" s="1"/>
  <c r="K6807"/>
  <c r="G6807" s="1"/>
  <c r="K6806"/>
  <c r="G6806" s="1"/>
  <c r="K6805"/>
  <c r="G6805" s="1"/>
  <c r="K6804"/>
  <c r="G6804" s="1"/>
  <c r="K6803"/>
  <c r="G6803" s="1"/>
  <c r="K6802"/>
  <c r="G6802" s="1"/>
  <c r="K6801"/>
  <c r="G6801" s="1"/>
  <c r="K6800"/>
  <c r="G6800" s="1"/>
  <c r="K6799"/>
  <c r="G6799" s="1"/>
  <c r="K6798"/>
  <c r="G6798" s="1"/>
  <c r="K6797"/>
  <c r="G6797" s="1"/>
  <c r="K6796"/>
  <c r="G6796" s="1"/>
  <c r="K6795"/>
  <c r="G6795" s="1"/>
  <c r="K6794"/>
  <c r="G6794" s="1"/>
  <c r="K6793"/>
  <c r="G6793" s="1"/>
  <c r="K6792"/>
  <c r="G6792" s="1"/>
  <c r="K6791"/>
  <c r="G6791" s="1"/>
  <c r="K6790"/>
  <c r="G6790" s="1"/>
  <c r="K6789"/>
  <c r="G6789" s="1"/>
  <c r="K6788"/>
  <c r="G6788" s="1"/>
  <c r="K6787"/>
  <c r="G6787" s="1"/>
  <c r="K6786"/>
  <c r="G6786" s="1"/>
  <c r="K6785"/>
  <c r="G6785" s="1"/>
  <c r="K6784"/>
  <c r="G6784" s="1"/>
  <c r="K6783"/>
  <c r="G6783" s="1"/>
  <c r="K6782"/>
  <c r="G6782" s="1"/>
  <c r="K6781"/>
  <c r="G6781" s="1"/>
  <c r="K6780"/>
  <c r="G6780" s="1"/>
  <c r="K6779"/>
  <c r="G6779" s="1"/>
  <c r="K6778"/>
  <c r="G6778" s="1"/>
  <c r="K6777"/>
  <c r="G6777" s="1"/>
  <c r="K6776"/>
  <c r="G6776" s="1"/>
  <c r="K6775"/>
  <c r="G6775" s="1"/>
  <c r="K6774"/>
  <c r="G6774" s="1"/>
  <c r="K6773"/>
  <c r="G6773" s="1"/>
  <c r="K6772"/>
  <c r="G6772" s="1"/>
  <c r="K6771"/>
  <c r="G6771" s="1"/>
  <c r="K6770"/>
  <c r="G6770" s="1"/>
  <c r="K6769"/>
  <c r="G6769" s="1"/>
  <c r="K6768"/>
  <c r="G6768" s="1"/>
  <c r="K6767"/>
  <c r="G6767" s="1"/>
  <c r="K6766"/>
  <c r="G6766" s="1"/>
  <c r="K6765"/>
  <c r="G6765" s="1"/>
  <c r="K6764"/>
  <c r="G6764" s="1"/>
  <c r="K6763"/>
  <c r="G6763" s="1"/>
  <c r="K6762"/>
  <c r="G6762" s="1"/>
  <c r="K6761"/>
  <c r="G6761" s="1"/>
  <c r="K6760"/>
  <c r="G6760" s="1"/>
  <c r="K6759"/>
  <c r="G6759" s="1"/>
  <c r="K6758"/>
  <c r="G6758" s="1"/>
  <c r="K6757"/>
  <c r="G6757" s="1"/>
  <c r="K6756"/>
  <c r="G6756" s="1"/>
  <c r="K6755"/>
  <c r="G6755" s="1"/>
  <c r="K6754"/>
  <c r="G6754" s="1"/>
  <c r="K6753"/>
  <c r="G6753" s="1"/>
  <c r="K6752"/>
  <c r="G6752" s="1"/>
  <c r="K6751"/>
  <c r="G6751" s="1"/>
  <c r="K6750"/>
  <c r="G6750" s="1"/>
  <c r="K6749"/>
  <c r="G6749" s="1"/>
  <c r="K6748"/>
  <c r="G6748" s="1"/>
  <c r="K6747"/>
  <c r="G6747" s="1"/>
  <c r="K6746"/>
  <c r="G6746" s="1"/>
  <c r="K6745"/>
  <c r="G6745" s="1"/>
  <c r="K6744"/>
  <c r="G6744" s="1"/>
  <c r="K6743"/>
  <c r="G6743" s="1"/>
  <c r="K6742"/>
  <c r="G6742" s="1"/>
  <c r="K6741"/>
  <c r="G6741" s="1"/>
  <c r="K6740"/>
  <c r="G6740" s="1"/>
  <c r="K6739"/>
  <c r="G6739" s="1"/>
  <c r="K6738"/>
  <c r="G6738" s="1"/>
  <c r="K6737"/>
  <c r="G6737" s="1"/>
  <c r="K6736"/>
  <c r="G6736" s="1"/>
  <c r="K6735"/>
  <c r="G6735" s="1"/>
  <c r="K6734"/>
  <c r="G6734" s="1"/>
  <c r="K6733"/>
  <c r="G6733" s="1"/>
  <c r="K6732"/>
  <c r="G6732" s="1"/>
  <c r="K6731"/>
  <c r="G6731" s="1"/>
  <c r="K6730"/>
  <c r="G6730" s="1"/>
  <c r="K6729"/>
  <c r="G6729" s="1"/>
  <c r="K6728"/>
  <c r="G6728" s="1"/>
  <c r="K6727"/>
  <c r="G6727" s="1"/>
  <c r="K6726"/>
  <c r="G6726" s="1"/>
  <c r="K6725"/>
  <c r="G6725" s="1"/>
  <c r="K6724"/>
  <c r="G6724" s="1"/>
  <c r="K6723"/>
  <c r="G6723" s="1"/>
  <c r="K6722"/>
  <c r="G6722" s="1"/>
  <c r="K6721"/>
  <c r="G6721" s="1"/>
  <c r="K6720"/>
  <c r="G6720" s="1"/>
  <c r="K6719"/>
  <c r="G6719" s="1"/>
  <c r="K6718"/>
  <c r="G6718" s="1"/>
  <c r="K6717"/>
  <c r="G6717" s="1"/>
  <c r="K6716"/>
  <c r="G6716" s="1"/>
  <c r="K6715"/>
  <c r="G6715" s="1"/>
  <c r="K6714"/>
  <c r="G6714" s="1"/>
  <c r="K6713"/>
  <c r="G6713" s="1"/>
  <c r="K6712"/>
  <c r="G6712" s="1"/>
  <c r="K6711"/>
  <c r="G6711" s="1"/>
  <c r="K6710"/>
  <c r="G6710" s="1"/>
  <c r="K6709"/>
  <c r="G6709" s="1"/>
  <c r="K6708"/>
  <c r="G6708" s="1"/>
  <c r="K6707"/>
  <c r="G6707" s="1"/>
  <c r="K6706"/>
  <c r="G6706" s="1"/>
  <c r="K6705"/>
  <c r="G6705" s="1"/>
  <c r="K6704"/>
  <c r="G6704" s="1"/>
  <c r="K6703"/>
  <c r="G6703" s="1"/>
  <c r="K6702"/>
  <c r="G6702" s="1"/>
  <c r="K6701"/>
  <c r="G6701" s="1"/>
  <c r="K6700"/>
  <c r="G6700" s="1"/>
  <c r="K6699"/>
  <c r="G6699" s="1"/>
  <c r="K6698"/>
  <c r="G6698" s="1"/>
  <c r="K6697"/>
  <c r="G6697" s="1"/>
  <c r="K6696"/>
  <c r="G6696" s="1"/>
  <c r="K6695"/>
  <c r="G6695" s="1"/>
  <c r="K6694"/>
  <c r="G6694" s="1"/>
  <c r="K6693"/>
  <c r="G6693" s="1"/>
  <c r="K6692"/>
  <c r="G6692" s="1"/>
  <c r="K6691"/>
  <c r="G6691" s="1"/>
  <c r="K6690"/>
  <c r="G6690" s="1"/>
  <c r="K6689"/>
  <c r="G6689" s="1"/>
  <c r="K6688"/>
  <c r="G6688" s="1"/>
  <c r="K6687"/>
  <c r="G6687" s="1"/>
  <c r="K6686"/>
  <c r="G6686" s="1"/>
  <c r="K6685"/>
  <c r="G6685" s="1"/>
  <c r="K6684"/>
  <c r="G6684" s="1"/>
  <c r="K6683"/>
  <c r="G6683" s="1"/>
  <c r="K6682"/>
  <c r="G6682" s="1"/>
  <c r="K6681"/>
  <c r="G6681" s="1"/>
  <c r="K6680"/>
  <c r="G6680" s="1"/>
  <c r="K6679"/>
  <c r="G6679" s="1"/>
  <c r="K6678"/>
  <c r="G6678" s="1"/>
  <c r="K6677"/>
  <c r="G6677" s="1"/>
  <c r="K6676"/>
  <c r="G6676" s="1"/>
  <c r="K6675"/>
  <c r="G6675" s="1"/>
  <c r="K6674"/>
  <c r="G6674" s="1"/>
  <c r="K6673"/>
  <c r="G6673" s="1"/>
  <c r="K6672"/>
  <c r="G6672" s="1"/>
  <c r="K6671"/>
  <c r="G6671" s="1"/>
  <c r="K6670"/>
  <c r="G6670" s="1"/>
  <c r="K6669"/>
  <c r="G6669" s="1"/>
  <c r="K6668"/>
  <c r="G6668" s="1"/>
  <c r="K6667"/>
  <c r="G6667" s="1"/>
  <c r="K6666"/>
  <c r="G6666" s="1"/>
  <c r="K6665"/>
  <c r="G6665" s="1"/>
  <c r="K6664"/>
  <c r="G6664" s="1"/>
  <c r="K6663"/>
  <c r="G6663" s="1"/>
  <c r="K6662"/>
  <c r="G6662" s="1"/>
  <c r="K6661"/>
  <c r="G6661" s="1"/>
  <c r="K6660"/>
  <c r="G6660" s="1"/>
  <c r="K6659"/>
  <c r="G6659" s="1"/>
  <c r="K6658"/>
  <c r="G6658" s="1"/>
  <c r="K6657"/>
  <c r="G6657" s="1"/>
  <c r="K6656"/>
  <c r="G6656" s="1"/>
  <c r="K6655"/>
  <c r="G6655" s="1"/>
  <c r="K6654"/>
  <c r="G6654" s="1"/>
  <c r="K6653"/>
  <c r="G6653" s="1"/>
  <c r="K6652"/>
  <c r="G6652" s="1"/>
  <c r="K6651"/>
  <c r="G6651" s="1"/>
  <c r="K6650"/>
  <c r="G6650" s="1"/>
  <c r="K6649"/>
  <c r="G6649" s="1"/>
  <c r="K6648"/>
  <c r="G6648" s="1"/>
  <c r="K6647"/>
  <c r="G6647" s="1"/>
  <c r="K6646"/>
  <c r="G6646" s="1"/>
  <c r="K6645"/>
  <c r="G6645" s="1"/>
  <c r="K6644"/>
  <c r="G6644" s="1"/>
  <c r="K6643"/>
  <c r="G6643" s="1"/>
  <c r="K6642"/>
  <c r="G6642" s="1"/>
  <c r="K6641"/>
  <c r="G6641" s="1"/>
  <c r="K6640"/>
  <c r="G6640" s="1"/>
  <c r="K6639"/>
  <c r="G6639" s="1"/>
  <c r="K6638"/>
  <c r="G6638" s="1"/>
  <c r="K6637"/>
  <c r="G6637" s="1"/>
  <c r="K6636"/>
  <c r="G6636" s="1"/>
  <c r="K6635"/>
  <c r="G6635" s="1"/>
  <c r="K6634"/>
  <c r="G6634" s="1"/>
  <c r="K6633"/>
  <c r="G6633" s="1"/>
  <c r="K6632"/>
  <c r="G6632" s="1"/>
  <c r="K6631"/>
  <c r="G6631" s="1"/>
  <c r="K6630"/>
  <c r="G6630" s="1"/>
  <c r="K6629"/>
  <c r="G6629" s="1"/>
  <c r="K6628"/>
  <c r="G6628" s="1"/>
  <c r="K6627"/>
  <c r="G6627" s="1"/>
  <c r="K6626"/>
  <c r="G6626" s="1"/>
  <c r="K6625"/>
  <c r="G6625" s="1"/>
  <c r="K6624"/>
  <c r="G6624" s="1"/>
  <c r="K6623"/>
  <c r="G6623" s="1"/>
  <c r="K6622"/>
  <c r="G6622" s="1"/>
  <c r="K6621"/>
  <c r="G6621" s="1"/>
  <c r="K6620"/>
  <c r="G6620" s="1"/>
  <c r="K6619"/>
  <c r="G6619" s="1"/>
  <c r="K6618"/>
  <c r="G6618" s="1"/>
  <c r="K6617"/>
  <c r="G6617" s="1"/>
  <c r="K6616"/>
  <c r="G6616" s="1"/>
  <c r="K6615"/>
  <c r="G6615" s="1"/>
  <c r="K6614"/>
  <c r="G6614" s="1"/>
  <c r="K6613"/>
  <c r="G6613" s="1"/>
  <c r="K6612"/>
  <c r="G6612" s="1"/>
  <c r="K6611"/>
  <c r="G6611" s="1"/>
  <c r="K6610"/>
  <c r="G6610" s="1"/>
  <c r="K6609"/>
  <c r="G6609" s="1"/>
  <c r="K6608"/>
  <c r="G6608" s="1"/>
  <c r="K6607"/>
  <c r="G6607" s="1"/>
  <c r="K6606"/>
  <c r="G6606" s="1"/>
  <c r="K6605"/>
  <c r="G6605" s="1"/>
  <c r="K6604"/>
  <c r="G6604" s="1"/>
  <c r="K6603"/>
  <c r="G6603" s="1"/>
  <c r="K6602"/>
  <c r="G6602" s="1"/>
  <c r="K6601"/>
  <c r="G6601" s="1"/>
  <c r="K6600"/>
  <c r="G6600" s="1"/>
  <c r="K6599"/>
  <c r="G6599" s="1"/>
  <c r="K6598"/>
  <c r="G6598" s="1"/>
  <c r="K6597"/>
  <c r="G6597" s="1"/>
  <c r="K6596"/>
  <c r="G6596" s="1"/>
  <c r="K6595"/>
  <c r="G6595" s="1"/>
  <c r="K6594"/>
  <c r="G6594" s="1"/>
  <c r="K6593"/>
  <c r="G6593" s="1"/>
  <c r="K6592"/>
  <c r="G6592" s="1"/>
  <c r="K6591"/>
  <c r="G6591" s="1"/>
  <c r="K6590"/>
  <c r="G6590" s="1"/>
  <c r="K6589"/>
  <c r="G6589" s="1"/>
  <c r="K6588"/>
  <c r="G6588" s="1"/>
  <c r="K6587"/>
  <c r="G6587" s="1"/>
  <c r="K6586"/>
  <c r="G6586" s="1"/>
  <c r="K6585"/>
  <c r="G6585" s="1"/>
  <c r="K6584"/>
  <c r="G6584" s="1"/>
  <c r="K6583"/>
  <c r="G6583" s="1"/>
  <c r="K6582"/>
  <c r="G6582" s="1"/>
  <c r="K6581"/>
  <c r="G6581" s="1"/>
  <c r="K6580"/>
  <c r="G6580" s="1"/>
  <c r="K6579"/>
  <c r="G6579" s="1"/>
  <c r="K6578"/>
  <c r="G6578" s="1"/>
  <c r="K6577"/>
  <c r="G6577" s="1"/>
  <c r="K6576"/>
  <c r="G6576" s="1"/>
  <c r="K6575"/>
  <c r="G6575" s="1"/>
  <c r="K6574"/>
  <c r="G6574" s="1"/>
  <c r="K6573"/>
  <c r="G6573" s="1"/>
  <c r="K6572"/>
  <c r="G6572" s="1"/>
  <c r="K6571"/>
  <c r="G6571" s="1"/>
  <c r="K6570"/>
  <c r="G6570" s="1"/>
  <c r="K6569"/>
  <c r="G6569" s="1"/>
  <c r="K6568"/>
  <c r="G6568" s="1"/>
  <c r="K6567"/>
  <c r="G6567" s="1"/>
  <c r="K6566"/>
  <c r="G6566" s="1"/>
  <c r="K6565"/>
  <c r="G6565" s="1"/>
  <c r="K6564"/>
  <c r="G6564" s="1"/>
  <c r="K6563"/>
  <c r="G6563" s="1"/>
  <c r="K6562"/>
  <c r="G6562" s="1"/>
  <c r="K6561"/>
  <c r="G6561" s="1"/>
  <c r="K6560"/>
  <c r="G6560" s="1"/>
  <c r="K6559"/>
  <c r="G6559" s="1"/>
  <c r="K6558"/>
  <c r="G6558" s="1"/>
  <c r="K6557"/>
  <c r="G6557" s="1"/>
  <c r="K6556"/>
  <c r="G6556" s="1"/>
  <c r="K6555"/>
  <c r="G6555" s="1"/>
  <c r="K6554"/>
  <c r="G6554" s="1"/>
  <c r="K6553"/>
  <c r="G6553" s="1"/>
  <c r="K6552"/>
  <c r="G6552" s="1"/>
  <c r="K6551"/>
  <c r="G6551" s="1"/>
  <c r="K6550"/>
  <c r="G6550" s="1"/>
  <c r="K6549"/>
  <c r="G6549" s="1"/>
  <c r="K6548"/>
  <c r="G6548" s="1"/>
  <c r="K6547"/>
  <c r="G6547" s="1"/>
  <c r="K6546"/>
  <c r="G6546" s="1"/>
  <c r="K6545"/>
  <c r="G6545" s="1"/>
  <c r="K6544"/>
  <c r="G6544" s="1"/>
  <c r="K6543"/>
  <c r="G6543" s="1"/>
  <c r="K6542"/>
  <c r="G6542" s="1"/>
  <c r="K6541"/>
  <c r="G6541" s="1"/>
  <c r="K6540"/>
  <c r="G6540" s="1"/>
  <c r="K6539"/>
  <c r="G6539" s="1"/>
  <c r="K6538"/>
  <c r="G6538" s="1"/>
  <c r="K6537"/>
  <c r="G6537" s="1"/>
  <c r="K6536"/>
  <c r="G6536" s="1"/>
  <c r="K6535"/>
  <c r="G6535" s="1"/>
  <c r="K6534"/>
  <c r="G6534" s="1"/>
  <c r="K6533"/>
  <c r="G6533" s="1"/>
  <c r="K6532"/>
  <c r="G6532" s="1"/>
  <c r="K6531"/>
  <c r="G6531" s="1"/>
  <c r="K6530"/>
  <c r="G6530" s="1"/>
  <c r="K6529"/>
  <c r="G6529" s="1"/>
  <c r="K6528"/>
  <c r="G6528" s="1"/>
  <c r="K6527"/>
  <c r="G6527" s="1"/>
  <c r="K6526"/>
  <c r="G6526" s="1"/>
  <c r="K6525"/>
  <c r="G6525" s="1"/>
  <c r="K6524"/>
  <c r="G6524" s="1"/>
  <c r="K6523"/>
  <c r="G6523" s="1"/>
  <c r="K6522"/>
  <c r="G6522" s="1"/>
  <c r="K6521"/>
  <c r="G6521" s="1"/>
  <c r="K6520"/>
  <c r="G6520" s="1"/>
  <c r="K6519"/>
  <c r="G6519" s="1"/>
  <c r="K6518"/>
  <c r="G6518" s="1"/>
  <c r="K6517"/>
  <c r="G6517" s="1"/>
  <c r="K6516"/>
  <c r="G6516" s="1"/>
  <c r="K6515"/>
  <c r="G6515" s="1"/>
  <c r="K6514"/>
  <c r="G6514" s="1"/>
  <c r="K6513"/>
  <c r="G6513" s="1"/>
  <c r="K6512"/>
  <c r="G6512" s="1"/>
  <c r="K6511"/>
  <c r="G6511" s="1"/>
  <c r="K6510"/>
  <c r="G6510" s="1"/>
  <c r="K6509"/>
  <c r="G6509" s="1"/>
  <c r="K6508"/>
  <c r="G6508" s="1"/>
  <c r="K6507"/>
  <c r="G6507" s="1"/>
  <c r="K6506"/>
  <c r="G6506" s="1"/>
  <c r="K6505"/>
  <c r="G6505" s="1"/>
  <c r="K6504"/>
  <c r="G6504" s="1"/>
  <c r="K6503"/>
  <c r="G6503" s="1"/>
  <c r="K6502"/>
  <c r="G6502" s="1"/>
  <c r="K6501"/>
  <c r="G6501" s="1"/>
  <c r="K6500"/>
  <c r="G6500" s="1"/>
  <c r="K6499"/>
  <c r="G6499" s="1"/>
  <c r="K6498"/>
  <c r="G6498" s="1"/>
  <c r="K6497"/>
  <c r="G6497" s="1"/>
  <c r="K6496"/>
  <c r="G6496" s="1"/>
  <c r="K6495"/>
  <c r="G6495" s="1"/>
  <c r="K6494"/>
  <c r="G6494" s="1"/>
  <c r="K6493"/>
  <c r="G6493" s="1"/>
  <c r="K6492"/>
  <c r="G6492" s="1"/>
  <c r="K6491"/>
  <c r="G6491" s="1"/>
  <c r="K6490"/>
  <c r="G6490" s="1"/>
  <c r="K6489"/>
  <c r="G6489" s="1"/>
  <c r="K6488"/>
  <c r="G6488" s="1"/>
  <c r="K6487"/>
  <c r="G6487" s="1"/>
  <c r="K6486"/>
  <c r="G6486" s="1"/>
  <c r="K6485"/>
  <c r="G6485" s="1"/>
  <c r="K6484"/>
  <c r="G6484" s="1"/>
  <c r="K6483"/>
  <c r="G6483" s="1"/>
  <c r="K6482"/>
  <c r="G6482" s="1"/>
  <c r="K6481"/>
  <c r="G6481" s="1"/>
  <c r="K6480"/>
  <c r="G6480" s="1"/>
  <c r="K6479"/>
  <c r="G6479" s="1"/>
  <c r="K6478"/>
  <c r="G6478" s="1"/>
  <c r="K6477"/>
  <c r="G6477" s="1"/>
  <c r="K6476"/>
  <c r="G6476" s="1"/>
  <c r="K6475"/>
  <c r="G6475" s="1"/>
  <c r="K6474"/>
  <c r="G6474" s="1"/>
  <c r="K6473"/>
  <c r="G6473" s="1"/>
  <c r="K6472"/>
  <c r="G6472" s="1"/>
  <c r="K6471"/>
  <c r="G6471" s="1"/>
  <c r="K6470"/>
  <c r="G6470" s="1"/>
  <c r="K6469"/>
  <c r="G6469" s="1"/>
  <c r="K6468"/>
  <c r="G6468" s="1"/>
  <c r="K6467"/>
  <c r="G6467" s="1"/>
  <c r="K6466"/>
  <c r="G6466" s="1"/>
  <c r="K6465"/>
  <c r="G6465" s="1"/>
  <c r="K6464"/>
  <c r="G6464" s="1"/>
  <c r="K6463"/>
  <c r="G6463" s="1"/>
  <c r="K6462"/>
  <c r="G6462" s="1"/>
  <c r="K6461"/>
  <c r="G6461" s="1"/>
  <c r="K6460"/>
  <c r="G6460" s="1"/>
  <c r="K6459"/>
  <c r="G6459" s="1"/>
  <c r="K6458"/>
  <c r="G6458" s="1"/>
  <c r="K6457"/>
  <c r="G6457" s="1"/>
  <c r="K6456"/>
  <c r="G6456" s="1"/>
  <c r="K6455"/>
  <c r="G6455" s="1"/>
  <c r="K6454"/>
  <c r="G6454" s="1"/>
  <c r="K6453"/>
  <c r="G6453" s="1"/>
  <c r="K6452"/>
  <c r="G6452" s="1"/>
  <c r="K6451"/>
  <c r="G6451" s="1"/>
  <c r="K6450"/>
  <c r="G6450" s="1"/>
  <c r="K6449"/>
  <c r="G6449" s="1"/>
  <c r="K6448"/>
  <c r="G6448" s="1"/>
  <c r="K6447"/>
  <c r="G6447" s="1"/>
  <c r="K6446"/>
  <c r="G6446" s="1"/>
  <c r="K6445"/>
  <c r="G6445" s="1"/>
  <c r="K6444"/>
  <c r="G6444" s="1"/>
  <c r="K6443"/>
  <c r="G6443" s="1"/>
  <c r="K6442"/>
  <c r="G6442" s="1"/>
  <c r="K6441"/>
  <c r="G6441" s="1"/>
  <c r="K6440"/>
  <c r="G6440" s="1"/>
  <c r="K6439"/>
  <c r="G6439" s="1"/>
  <c r="K6438"/>
  <c r="G6438" s="1"/>
  <c r="K6437"/>
  <c r="G6437" s="1"/>
  <c r="K6436"/>
  <c r="G6436" s="1"/>
  <c r="K6435"/>
  <c r="G6435" s="1"/>
  <c r="K6434"/>
  <c r="G6434" s="1"/>
  <c r="K6433"/>
  <c r="G6433" s="1"/>
  <c r="K6432"/>
  <c r="G6432" s="1"/>
  <c r="K6431"/>
  <c r="G6431" s="1"/>
  <c r="K6430"/>
  <c r="G6430" s="1"/>
  <c r="K6429"/>
  <c r="G6429" s="1"/>
  <c r="K6428"/>
  <c r="G6428" s="1"/>
  <c r="K6427"/>
  <c r="G6427" s="1"/>
  <c r="K6426"/>
  <c r="G6426" s="1"/>
  <c r="K6425"/>
  <c r="G6425" s="1"/>
  <c r="K6424"/>
  <c r="G6424" s="1"/>
  <c r="K6423"/>
  <c r="G6423" s="1"/>
  <c r="K6422"/>
  <c r="G6422" s="1"/>
  <c r="K6421"/>
  <c r="G6421" s="1"/>
  <c r="K6420"/>
  <c r="G6420" s="1"/>
  <c r="K6419"/>
  <c r="G6419" s="1"/>
  <c r="K6418"/>
  <c r="G6418" s="1"/>
  <c r="K6417"/>
  <c r="G6417" s="1"/>
  <c r="K6416"/>
  <c r="G6416" s="1"/>
  <c r="K6415"/>
  <c r="G6415" s="1"/>
  <c r="K6414"/>
  <c r="G6414" s="1"/>
  <c r="K6413"/>
  <c r="G6413" s="1"/>
  <c r="K6412"/>
  <c r="G6412" s="1"/>
  <c r="K6411"/>
  <c r="G6411" s="1"/>
  <c r="K6410"/>
  <c r="G6410" s="1"/>
  <c r="K6409"/>
  <c r="G6409" s="1"/>
  <c r="K6408"/>
  <c r="G6408" s="1"/>
  <c r="K6407"/>
  <c r="G6407" s="1"/>
  <c r="K6406"/>
  <c r="G6406" s="1"/>
  <c r="K6405"/>
  <c r="G6405" s="1"/>
  <c r="K6404"/>
  <c r="G6404" s="1"/>
  <c r="K6403"/>
  <c r="G6403" s="1"/>
  <c r="K6402"/>
  <c r="G6402" s="1"/>
  <c r="K6401"/>
  <c r="G6401" s="1"/>
  <c r="K6400"/>
  <c r="G6400" s="1"/>
  <c r="K6399"/>
  <c r="G6399" s="1"/>
  <c r="K6398"/>
  <c r="G6398" s="1"/>
  <c r="K6397"/>
  <c r="G6397" s="1"/>
  <c r="K6396"/>
  <c r="G6396" s="1"/>
  <c r="K6395"/>
  <c r="G6395" s="1"/>
  <c r="K6394"/>
  <c r="G6394" s="1"/>
  <c r="K6393"/>
  <c r="G6393" s="1"/>
  <c r="K6392"/>
  <c r="G6392" s="1"/>
  <c r="K6391"/>
  <c r="G6391" s="1"/>
  <c r="K6390"/>
  <c r="G6390" s="1"/>
  <c r="K6389"/>
  <c r="G6389" s="1"/>
  <c r="K6388"/>
  <c r="G6388" s="1"/>
  <c r="K6387"/>
  <c r="G6387" s="1"/>
  <c r="K6386"/>
  <c r="G6386" s="1"/>
  <c r="K6385"/>
  <c r="G6385" s="1"/>
  <c r="K6384"/>
  <c r="G6384" s="1"/>
  <c r="K6383"/>
  <c r="G6383" s="1"/>
  <c r="K6382"/>
  <c r="G6382" s="1"/>
  <c r="K6381"/>
  <c r="G6381" s="1"/>
  <c r="K6380"/>
  <c r="G6380" s="1"/>
  <c r="K6379"/>
  <c r="G6379" s="1"/>
  <c r="K6378"/>
  <c r="G6378" s="1"/>
  <c r="K6377"/>
  <c r="G6377" s="1"/>
  <c r="K6376"/>
  <c r="G6376" s="1"/>
  <c r="K6375"/>
  <c r="G6375" s="1"/>
  <c r="K6374"/>
  <c r="G6374" s="1"/>
  <c r="K6373"/>
  <c r="G6373" s="1"/>
  <c r="K6372"/>
  <c r="G6372" s="1"/>
  <c r="K6371"/>
  <c r="G6371" s="1"/>
  <c r="K6370"/>
  <c r="G6370" s="1"/>
  <c r="K6369"/>
  <c r="G6369" s="1"/>
  <c r="K6368"/>
  <c r="G6368" s="1"/>
  <c r="K6367"/>
  <c r="G6367" s="1"/>
  <c r="K6366"/>
  <c r="G6366" s="1"/>
  <c r="K6365"/>
  <c r="G6365" s="1"/>
  <c r="K6364"/>
  <c r="G6364" s="1"/>
  <c r="K6363"/>
  <c r="G6363" s="1"/>
  <c r="K6362"/>
  <c r="G6362" s="1"/>
  <c r="K6361"/>
  <c r="G6361" s="1"/>
  <c r="K6360"/>
  <c r="G6360" s="1"/>
  <c r="K6359"/>
  <c r="G6359" s="1"/>
  <c r="K6358"/>
  <c r="G6358" s="1"/>
  <c r="K6357"/>
  <c r="G6357" s="1"/>
  <c r="K6356"/>
  <c r="G6356" s="1"/>
  <c r="K6355"/>
  <c r="G6355" s="1"/>
  <c r="K6354"/>
  <c r="G6354" s="1"/>
  <c r="K6353"/>
  <c r="G6353" s="1"/>
  <c r="K6352"/>
  <c r="G6352" s="1"/>
  <c r="K6351"/>
  <c r="G6351" s="1"/>
  <c r="K6350"/>
  <c r="G6350" s="1"/>
  <c r="K6349"/>
  <c r="G6349" s="1"/>
  <c r="K6348"/>
  <c r="G6348" s="1"/>
  <c r="K6347"/>
  <c r="G6347" s="1"/>
  <c r="K6346"/>
  <c r="G6346" s="1"/>
  <c r="K6345"/>
  <c r="G6345" s="1"/>
  <c r="K6344"/>
  <c r="G6344" s="1"/>
  <c r="K6343"/>
  <c r="G6343" s="1"/>
  <c r="K6342"/>
  <c r="G6342" s="1"/>
  <c r="K6341"/>
  <c r="G6341" s="1"/>
  <c r="K6340"/>
  <c r="G6340" s="1"/>
  <c r="K6339"/>
  <c r="G6339" s="1"/>
  <c r="K6338"/>
  <c r="G6338" s="1"/>
  <c r="K6337"/>
  <c r="G6337" s="1"/>
  <c r="K6336"/>
  <c r="G6336" s="1"/>
  <c r="K6335"/>
  <c r="G6335" s="1"/>
  <c r="K6334"/>
  <c r="G6334" s="1"/>
  <c r="K6333"/>
  <c r="G6333" s="1"/>
  <c r="K6332"/>
  <c r="G6332" s="1"/>
  <c r="K6331"/>
  <c r="G6331" s="1"/>
  <c r="K6330"/>
  <c r="G6330" s="1"/>
  <c r="K6329"/>
  <c r="G6329" s="1"/>
  <c r="K6328"/>
  <c r="G6328" s="1"/>
  <c r="K6327"/>
  <c r="G6327" s="1"/>
  <c r="K6326"/>
  <c r="G6326" s="1"/>
  <c r="K6325"/>
  <c r="G6325" s="1"/>
  <c r="K6324"/>
  <c r="G6324" s="1"/>
  <c r="K6323"/>
  <c r="G6323" s="1"/>
  <c r="K6322"/>
  <c r="G6322" s="1"/>
  <c r="K6321"/>
  <c r="G6321" s="1"/>
  <c r="K6320"/>
  <c r="G6320" s="1"/>
  <c r="K6319"/>
  <c r="G6319" s="1"/>
  <c r="K6318"/>
  <c r="G6318" s="1"/>
  <c r="K6317"/>
  <c r="G6317" s="1"/>
  <c r="K6316"/>
  <c r="G6316" s="1"/>
  <c r="K6315"/>
  <c r="G6315" s="1"/>
  <c r="K6314"/>
  <c r="G6314" s="1"/>
  <c r="K6313"/>
  <c r="G6313" s="1"/>
  <c r="K6312"/>
  <c r="G6312" s="1"/>
  <c r="K6311"/>
  <c r="G6311" s="1"/>
  <c r="K6310"/>
  <c r="G6310" s="1"/>
  <c r="K6309"/>
  <c r="G6309" s="1"/>
  <c r="K6308"/>
  <c r="G6308" s="1"/>
  <c r="K6307"/>
  <c r="G6307" s="1"/>
  <c r="K6306"/>
  <c r="G6306" s="1"/>
  <c r="K6305"/>
  <c r="G6305" s="1"/>
  <c r="K6304"/>
  <c r="G6304" s="1"/>
  <c r="K6303"/>
  <c r="G6303" s="1"/>
  <c r="K6302"/>
  <c r="G6302" s="1"/>
  <c r="K6301"/>
  <c r="G6301" s="1"/>
  <c r="K6300"/>
  <c r="G6300" s="1"/>
  <c r="K6299"/>
  <c r="G6299" s="1"/>
  <c r="K6298"/>
  <c r="G6298" s="1"/>
  <c r="K6297"/>
  <c r="G6297" s="1"/>
  <c r="K6296"/>
  <c r="G6296" s="1"/>
  <c r="K6295"/>
  <c r="G6295" s="1"/>
  <c r="K6294"/>
  <c r="G6294" s="1"/>
  <c r="K6293"/>
  <c r="G6293" s="1"/>
  <c r="K6292"/>
  <c r="G6292" s="1"/>
  <c r="K6291"/>
  <c r="G6291" s="1"/>
  <c r="K6290"/>
  <c r="G6290" s="1"/>
  <c r="K6289"/>
  <c r="G6289" s="1"/>
  <c r="K6288"/>
  <c r="G6288" s="1"/>
  <c r="K6287"/>
  <c r="G6287" s="1"/>
  <c r="K6286"/>
  <c r="G6286" s="1"/>
  <c r="K6285"/>
  <c r="G6285" s="1"/>
  <c r="K6284"/>
  <c r="G6284" s="1"/>
  <c r="K6283"/>
  <c r="G6283" s="1"/>
  <c r="K6282"/>
  <c r="G6282" s="1"/>
  <c r="K6281"/>
  <c r="G6281" s="1"/>
  <c r="K6280"/>
  <c r="G6280" s="1"/>
  <c r="K6279"/>
  <c r="G6279" s="1"/>
  <c r="K6278"/>
  <c r="G6278" s="1"/>
  <c r="K6277"/>
  <c r="G6277" s="1"/>
  <c r="K6276"/>
  <c r="G6276" s="1"/>
  <c r="K6275"/>
  <c r="G6275" s="1"/>
  <c r="K6274"/>
  <c r="G6274" s="1"/>
  <c r="K6273"/>
  <c r="G6273" s="1"/>
  <c r="K6272"/>
  <c r="G6272" s="1"/>
  <c r="K6271"/>
  <c r="G6271" s="1"/>
  <c r="K6270"/>
  <c r="G6270" s="1"/>
  <c r="K6269"/>
  <c r="G6269" s="1"/>
  <c r="K6268"/>
  <c r="G6268" s="1"/>
  <c r="K6267"/>
  <c r="G6267" s="1"/>
  <c r="K6266"/>
  <c r="G6266" s="1"/>
  <c r="K6265"/>
  <c r="G6265" s="1"/>
  <c r="K6264"/>
  <c r="G6264" s="1"/>
  <c r="K6263"/>
  <c r="G6263" s="1"/>
  <c r="K6262"/>
  <c r="G6262" s="1"/>
  <c r="K6261"/>
  <c r="G6261" s="1"/>
  <c r="K6260"/>
  <c r="G6260" s="1"/>
  <c r="K6259"/>
  <c r="G6259" s="1"/>
  <c r="K6258"/>
  <c r="G6258" s="1"/>
  <c r="K6257"/>
  <c r="G6257" s="1"/>
  <c r="K6256"/>
  <c r="G6256" s="1"/>
  <c r="K6255"/>
  <c r="G6255" s="1"/>
  <c r="K6254"/>
  <c r="G6254" s="1"/>
  <c r="K6253"/>
  <c r="G6253" s="1"/>
  <c r="K6252"/>
  <c r="G6252" s="1"/>
  <c r="K6251"/>
  <c r="G6251" s="1"/>
  <c r="K6250"/>
  <c r="G6250" s="1"/>
  <c r="K6249"/>
  <c r="G6249" s="1"/>
  <c r="K6248"/>
  <c r="G6248" s="1"/>
  <c r="K6247"/>
  <c r="G6247" s="1"/>
  <c r="K6246"/>
  <c r="G6246" s="1"/>
  <c r="K6245"/>
  <c r="G6245" s="1"/>
  <c r="K6244"/>
  <c r="G6244" s="1"/>
  <c r="K6243"/>
  <c r="G6243" s="1"/>
  <c r="K6242"/>
  <c r="G6242" s="1"/>
  <c r="K6241"/>
  <c r="G6241" s="1"/>
  <c r="K6240"/>
  <c r="G6240" s="1"/>
  <c r="K6239"/>
  <c r="G6239" s="1"/>
  <c r="K6238"/>
  <c r="G6238" s="1"/>
  <c r="K6237"/>
  <c r="G6237" s="1"/>
  <c r="K6236"/>
  <c r="G6236" s="1"/>
  <c r="K6235"/>
  <c r="G6235" s="1"/>
  <c r="K6234"/>
  <c r="G6234" s="1"/>
  <c r="K6233"/>
  <c r="G6233" s="1"/>
  <c r="K6232"/>
  <c r="G6232" s="1"/>
  <c r="K6231"/>
  <c r="G6231" s="1"/>
  <c r="K6230"/>
  <c r="G6230" s="1"/>
  <c r="K6229"/>
  <c r="G6229" s="1"/>
  <c r="K6228"/>
  <c r="G6228" s="1"/>
  <c r="K6227"/>
  <c r="G6227" s="1"/>
  <c r="K6226"/>
  <c r="G6226" s="1"/>
  <c r="K6225"/>
  <c r="G6225" s="1"/>
  <c r="K6224"/>
  <c r="G6224" s="1"/>
  <c r="K6223"/>
  <c r="G6223" s="1"/>
  <c r="K6222"/>
  <c r="G6222" s="1"/>
  <c r="K6221"/>
  <c r="G6221" s="1"/>
  <c r="K6220"/>
  <c r="G6220" s="1"/>
  <c r="K6219"/>
  <c r="G6219" s="1"/>
  <c r="K6218"/>
  <c r="G6218" s="1"/>
  <c r="K6217"/>
  <c r="G6217" s="1"/>
  <c r="K6216"/>
  <c r="G6216" s="1"/>
  <c r="K6215"/>
  <c r="G6215" s="1"/>
  <c r="K6214"/>
  <c r="G6214" s="1"/>
  <c r="K6213"/>
  <c r="G6213" s="1"/>
  <c r="K6212"/>
  <c r="G6212" s="1"/>
  <c r="K6211"/>
  <c r="G6211" s="1"/>
  <c r="K6210"/>
  <c r="G6210" s="1"/>
  <c r="K6209"/>
  <c r="G6209" s="1"/>
  <c r="K6208"/>
  <c r="G6208" s="1"/>
  <c r="K6207"/>
  <c r="G6207" s="1"/>
  <c r="K6206"/>
  <c r="G6206" s="1"/>
  <c r="K6205"/>
  <c r="G6205" s="1"/>
  <c r="K6204"/>
  <c r="G6204" s="1"/>
  <c r="K6203"/>
  <c r="G6203" s="1"/>
  <c r="K6202"/>
  <c r="G6202" s="1"/>
  <c r="K6201"/>
  <c r="G6201" s="1"/>
  <c r="K6200"/>
  <c r="G6200" s="1"/>
  <c r="K6199"/>
  <c r="G6199" s="1"/>
  <c r="K6198"/>
  <c r="G6198" s="1"/>
  <c r="K6197"/>
  <c r="G6197" s="1"/>
  <c r="K6196"/>
  <c r="G6196" s="1"/>
  <c r="K6195"/>
  <c r="G6195" s="1"/>
  <c r="K6194"/>
  <c r="G6194" s="1"/>
  <c r="K6193"/>
  <c r="G6193" s="1"/>
  <c r="K6192"/>
  <c r="G6192" s="1"/>
  <c r="K6191"/>
  <c r="G6191" s="1"/>
  <c r="K6190"/>
  <c r="G6190" s="1"/>
  <c r="K6189"/>
  <c r="G6189" s="1"/>
  <c r="K6188"/>
  <c r="G6188" s="1"/>
  <c r="K6187"/>
  <c r="G6187" s="1"/>
  <c r="K6186"/>
  <c r="G6186" s="1"/>
  <c r="K6185"/>
  <c r="G6185" s="1"/>
  <c r="K6184"/>
  <c r="G6184" s="1"/>
  <c r="K6183"/>
  <c r="G6183" s="1"/>
  <c r="K6182"/>
  <c r="G6182" s="1"/>
  <c r="K6181"/>
  <c r="G6181" s="1"/>
  <c r="K6180"/>
  <c r="G6180" s="1"/>
  <c r="K6179"/>
  <c r="G6179" s="1"/>
  <c r="K6178"/>
  <c r="G6178" s="1"/>
  <c r="K6177"/>
  <c r="G6177" s="1"/>
  <c r="K6176"/>
  <c r="G6176" s="1"/>
  <c r="K6175"/>
  <c r="G6175" s="1"/>
  <c r="K6174"/>
  <c r="G6174" s="1"/>
  <c r="K6173"/>
  <c r="G6173" s="1"/>
  <c r="K6172"/>
  <c r="G6172" s="1"/>
  <c r="K6171"/>
  <c r="G6171" s="1"/>
  <c r="K6170"/>
  <c r="G6170" s="1"/>
  <c r="K6169"/>
  <c r="G6169" s="1"/>
  <c r="K6168"/>
  <c r="G6168" s="1"/>
  <c r="K6167"/>
  <c r="G6167" s="1"/>
  <c r="K6166"/>
  <c r="G6166" s="1"/>
  <c r="K6165"/>
  <c r="G6165" s="1"/>
  <c r="K6164"/>
  <c r="G6164" s="1"/>
  <c r="K6163"/>
  <c r="G6163" s="1"/>
  <c r="K6162"/>
  <c r="G6162" s="1"/>
  <c r="K6161"/>
  <c r="G6161" s="1"/>
  <c r="K6160"/>
  <c r="G6160" s="1"/>
  <c r="K6159"/>
  <c r="G6159" s="1"/>
  <c r="K6158"/>
  <c r="G6158" s="1"/>
  <c r="K6157"/>
  <c r="G6157" s="1"/>
  <c r="K6156"/>
  <c r="G6156" s="1"/>
  <c r="K6155"/>
  <c r="G6155" s="1"/>
  <c r="K6154"/>
  <c r="G6154" s="1"/>
  <c r="K6153"/>
  <c r="G6153" s="1"/>
  <c r="K6152"/>
  <c r="G6152" s="1"/>
  <c r="K6151"/>
  <c r="G6151" s="1"/>
  <c r="K6150"/>
  <c r="G6150" s="1"/>
  <c r="K6149"/>
  <c r="G6149" s="1"/>
  <c r="K6148"/>
  <c r="G6148" s="1"/>
  <c r="K6147"/>
  <c r="G6147" s="1"/>
  <c r="K6146"/>
  <c r="G6146" s="1"/>
  <c r="K6145"/>
  <c r="G6145" s="1"/>
  <c r="K6144"/>
  <c r="G6144" s="1"/>
  <c r="K6143"/>
  <c r="G6143" s="1"/>
  <c r="K6142"/>
  <c r="G6142" s="1"/>
  <c r="K6141"/>
  <c r="G6141" s="1"/>
  <c r="K6140"/>
  <c r="G6140" s="1"/>
  <c r="K6139"/>
  <c r="G6139" s="1"/>
  <c r="K6138"/>
  <c r="G6138" s="1"/>
  <c r="K6137"/>
  <c r="G6137" s="1"/>
  <c r="K6136"/>
  <c r="G6136" s="1"/>
  <c r="K6135"/>
  <c r="G6135" s="1"/>
  <c r="K6134"/>
  <c r="G6134" s="1"/>
  <c r="K6133"/>
  <c r="G6133" s="1"/>
  <c r="K6132"/>
  <c r="G6132" s="1"/>
  <c r="K6131"/>
  <c r="G6131" s="1"/>
  <c r="K6130"/>
  <c r="G6130" s="1"/>
  <c r="K6129"/>
  <c r="G6129" s="1"/>
  <c r="K6128"/>
  <c r="G6128" s="1"/>
  <c r="K6127"/>
  <c r="G6127" s="1"/>
  <c r="K6126"/>
  <c r="G6126" s="1"/>
  <c r="K6125"/>
  <c r="G6125" s="1"/>
  <c r="K6124"/>
  <c r="G6124" s="1"/>
  <c r="K6123"/>
  <c r="G6123" s="1"/>
  <c r="K6122"/>
  <c r="G6122" s="1"/>
  <c r="K6121"/>
  <c r="G6121" s="1"/>
  <c r="K6120"/>
  <c r="G6120" s="1"/>
  <c r="K6119"/>
  <c r="G6119" s="1"/>
  <c r="K6118"/>
  <c r="G6118" s="1"/>
  <c r="K6117"/>
  <c r="G6117" s="1"/>
  <c r="K6116"/>
  <c r="G6116" s="1"/>
  <c r="K6115"/>
  <c r="G6115" s="1"/>
  <c r="K6114"/>
  <c r="G6114" s="1"/>
  <c r="K6113"/>
  <c r="G6113" s="1"/>
  <c r="K6112"/>
  <c r="G6112" s="1"/>
  <c r="K6111"/>
  <c r="G6111" s="1"/>
  <c r="K6110"/>
  <c r="G6110" s="1"/>
  <c r="K6109"/>
  <c r="G6109" s="1"/>
  <c r="K6108"/>
  <c r="G6108" s="1"/>
  <c r="K6107"/>
  <c r="G6107" s="1"/>
  <c r="K6106"/>
  <c r="G6106" s="1"/>
  <c r="K6105"/>
  <c r="G6105" s="1"/>
  <c r="K6104"/>
  <c r="G6104" s="1"/>
  <c r="K6103"/>
  <c r="G6103" s="1"/>
  <c r="K6102"/>
  <c r="G6102" s="1"/>
  <c r="K6101"/>
  <c r="G6101" s="1"/>
  <c r="K6100"/>
  <c r="G6100" s="1"/>
  <c r="K6099"/>
  <c r="G6099" s="1"/>
  <c r="K6098"/>
  <c r="G6098" s="1"/>
  <c r="K6097"/>
  <c r="G6097" s="1"/>
  <c r="K6096"/>
  <c r="G6096" s="1"/>
  <c r="K6095"/>
  <c r="G6095" s="1"/>
  <c r="K6094"/>
  <c r="G6094" s="1"/>
  <c r="K6093"/>
  <c r="G6093" s="1"/>
  <c r="K6092"/>
  <c r="G6092" s="1"/>
  <c r="K6091"/>
  <c r="G6091" s="1"/>
  <c r="K6090"/>
  <c r="G6090" s="1"/>
  <c r="K6089"/>
  <c r="G6089" s="1"/>
  <c r="K6088"/>
  <c r="G6088" s="1"/>
  <c r="K6087"/>
  <c r="G6087" s="1"/>
  <c r="K6086"/>
  <c r="G6086" s="1"/>
  <c r="K6085"/>
  <c r="G6085" s="1"/>
  <c r="K6084"/>
  <c r="G6084" s="1"/>
  <c r="K6083"/>
  <c r="G6083" s="1"/>
  <c r="K6082"/>
  <c r="G6082" s="1"/>
  <c r="K6081"/>
  <c r="G6081" s="1"/>
  <c r="K6080"/>
  <c r="G6080" s="1"/>
  <c r="K6079"/>
  <c r="G6079" s="1"/>
  <c r="K6078"/>
  <c r="G6078" s="1"/>
  <c r="K6077"/>
  <c r="G6077" s="1"/>
  <c r="K6076"/>
  <c r="G6076" s="1"/>
  <c r="K6075"/>
  <c r="G6075" s="1"/>
  <c r="K6074"/>
  <c r="G6074" s="1"/>
  <c r="K6073"/>
  <c r="G6073" s="1"/>
  <c r="K6072"/>
  <c r="G6072" s="1"/>
  <c r="K6071"/>
  <c r="G6071" s="1"/>
  <c r="K6070"/>
  <c r="G6070" s="1"/>
  <c r="K6069"/>
  <c r="G6069" s="1"/>
  <c r="K6068"/>
  <c r="G6068" s="1"/>
  <c r="K6067"/>
  <c r="G6067" s="1"/>
  <c r="K6066"/>
  <c r="G6066" s="1"/>
  <c r="K6065"/>
  <c r="G6065" s="1"/>
  <c r="K6064"/>
  <c r="G6064" s="1"/>
  <c r="K6063"/>
  <c r="G6063" s="1"/>
  <c r="K6062"/>
  <c r="G6062" s="1"/>
  <c r="K6061"/>
  <c r="G6061" s="1"/>
  <c r="K6060"/>
  <c r="G6060" s="1"/>
  <c r="K6059"/>
  <c r="G6059" s="1"/>
  <c r="K6058"/>
  <c r="G6058" s="1"/>
  <c r="K6057"/>
  <c r="G6057" s="1"/>
  <c r="K6056"/>
  <c r="G6056" s="1"/>
  <c r="K6055"/>
  <c r="G6055" s="1"/>
  <c r="K6054"/>
  <c r="G6054" s="1"/>
  <c r="K6053"/>
  <c r="G6053" s="1"/>
  <c r="K6052"/>
  <c r="G6052" s="1"/>
  <c r="K6051"/>
  <c r="G6051" s="1"/>
  <c r="K6050"/>
  <c r="G6050" s="1"/>
  <c r="K6049"/>
  <c r="G6049" s="1"/>
  <c r="K6048"/>
  <c r="G6048" s="1"/>
  <c r="K6047"/>
  <c r="G6047" s="1"/>
  <c r="K6046"/>
  <c r="G6046" s="1"/>
  <c r="K6045"/>
  <c r="G6045" s="1"/>
  <c r="K6044"/>
  <c r="G6044" s="1"/>
  <c r="K6043"/>
  <c r="G6043" s="1"/>
  <c r="K6042"/>
  <c r="G6042" s="1"/>
  <c r="K6041"/>
  <c r="G6041" s="1"/>
  <c r="K6040"/>
  <c r="G6040" s="1"/>
  <c r="K6039"/>
  <c r="G6039" s="1"/>
  <c r="K6038"/>
  <c r="G6038" s="1"/>
  <c r="K6037"/>
  <c r="G6037" s="1"/>
  <c r="K6036"/>
  <c r="G6036" s="1"/>
  <c r="K6035"/>
  <c r="G6035" s="1"/>
  <c r="K6034"/>
  <c r="G6034" s="1"/>
  <c r="K6033"/>
  <c r="G6033" s="1"/>
  <c r="K6032"/>
  <c r="G6032" s="1"/>
  <c r="K6031"/>
  <c r="G6031" s="1"/>
  <c r="K6030"/>
  <c r="G6030" s="1"/>
  <c r="K6029"/>
  <c r="G6029" s="1"/>
  <c r="K6028"/>
  <c r="G6028" s="1"/>
  <c r="K6027"/>
  <c r="G6027" s="1"/>
  <c r="K6026"/>
  <c r="G6026" s="1"/>
  <c r="K6025"/>
  <c r="G6025" s="1"/>
  <c r="K6024"/>
  <c r="G6024" s="1"/>
  <c r="K6023"/>
  <c r="G6023" s="1"/>
  <c r="K6022"/>
  <c r="G6022" s="1"/>
  <c r="K6021"/>
  <c r="G6021" s="1"/>
  <c r="K6020"/>
  <c r="G6020" s="1"/>
  <c r="K6019"/>
  <c r="G6019" s="1"/>
  <c r="K6018"/>
  <c r="G6018" s="1"/>
  <c r="K6017"/>
  <c r="G6017" s="1"/>
  <c r="K6016"/>
  <c r="G6016" s="1"/>
  <c r="K6015"/>
  <c r="G6015" s="1"/>
  <c r="K6014"/>
  <c r="G6014" s="1"/>
  <c r="K6013"/>
  <c r="G6013" s="1"/>
  <c r="K6012"/>
  <c r="G6012" s="1"/>
  <c r="K6011"/>
  <c r="G6011" s="1"/>
  <c r="K6010"/>
  <c r="G6010" s="1"/>
  <c r="K6009"/>
  <c r="G6009" s="1"/>
  <c r="K6008"/>
  <c r="G6008" s="1"/>
  <c r="K6007"/>
  <c r="G6007" s="1"/>
  <c r="K6006"/>
  <c r="G6006" s="1"/>
  <c r="K6005"/>
  <c r="G6005" s="1"/>
  <c r="K6004"/>
  <c r="G6004" s="1"/>
  <c r="K6003"/>
  <c r="G6003" s="1"/>
  <c r="K6002"/>
  <c r="G6002" s="1"/>
  <c r="K6001"/>
  <c r="G6001" s="1"/>
  <c r="K6000"/>
  <c r="G6000" s="1"/>
  <c r="K5999"/>
  <c r="G5999" s="1"/>
  <c r="K5998"/>
  <c r="G5998" s="1"/>
  <c r="K5997"/>
  <c r="G5997" s="1"/>
  <c r="K5996"/>
  <c r="G5996" s="1"/>
  <c r="K5995"/>
  <c r="G5995" s="1"/>
  <c r="K5994"/>
  <c r="G5994" s="1"/>
  <c r="K5993"/>
  <c r="G5993" s="1"/>
  <c r="K5992"/>
  <c r="G5992" s="1"/>
  <c r="K5991"/>
  <c r="G5991" s="1"/>
  <c r="K5990"/>
  <c r="G5990" s="1"/>
  <c r="K5989"/>
  <c r="G5989" s="1"/>
  <c r="K5988"/>
  <c r="G5988" s="1"/>
  <c r="K5987"/>
  <c r="G5987" s="1"/>
  <c r="K5986"/>
  <c r="G5986" s="1"/>
  <c r="K5985"/>
  <c r="G5985" s="1"/>
  <c r="K5984"/>
  <c r="G5984" s="1"/>
  <c r="K5983"/>
  <c r="G5983" s="1"/>
  <c r="K5982"/>
  <c r="G5982" s="1"/>
  <c r="K5981"/>
  <c r="G5981" s="1"/>
  <c r="K5980"/>
  <c r="G5980" s="1"/>
  <c r="K5979"/>
  <c r="G5979" s="1"/>
  <c r="K5978"/>
  <c r="G5978" s="1"/>
  <c r="K5977"/>
  <c r="G5977" s="1"/>
  <c r="K5976"/>
  <c r="G5976" s="1"/>
  <c r="K5975"/>
  <c r="G5975" s="1"/>
  <c r="K5974"/>
  <c r="G5974" s="1"/>
  <c r="K5973"/>
  <c r="G5973" s="1"/>
  <c r="K5972"/>
  <c r="G5972" s="1"/>
  <c r="K5971"/>
  <c r="G5971" s="1"/>
  <c r="K5970"/>
  <c r="G5970" s="1"/>
  <c r="K5969"/>
  <c r="G5969" s="1"/>
  <c r="K5968"/>
  <c r="G5968" s="1"/>
  <c r="K5967"/>
  <c r="G5967" s="1"/>
  <c r="K5966"/>
  <c r="G5966" s="1"/>
  <c r="K5965"/>
  <c r="G5965" s="1"/>
  <c r="K5964"/>
  <c r="G5964" s="1"/>
  <c r="K5963"/>
  <c r="G5963" s="1"/>
  <c r="K5962"/>
  <c r="G5962" s="1"/>
  <c r="K5961"/>
  <c r="G5961" s="1"/>
  <c r="K5960"/>
  <c r="G5960" s="1"/>
  <c r="K5959"/>
  <c r="G5959" s="1"/>
  <c r="K5958"/>
  <c r="G5958" s="1"/>
  <c r="K5957"/>
  <c r="G5957" s="1"/>
  <c r="K5956"/>
  <c r="G5956" s="1"/>
  <c r="K5955"/>
  <c r="G5955" s="1"/>
  <c r="K5954"/>
  <c r="G5954" s="1"/>
  <c r="K5953"/>
  <c r="G5953" s="1"/>
  <c r="K5952"/>
  <c r="G5952" s="1"/>
  <c r="K5951"/>
  <c r="G5951" s="1"/>
  <c r="K5950"/>
  <c r="G5950" s="1"/>
  <c r="K5949"/>
  <c r="G5949" s="1"/>
  <c r="K5948"/>
  <c r="G5948" s="1"/>
  <c r="K5947"/>
  <c r="G5947" s="1"/>
  <c r="K5946"/>
  <c r="G5946" s="1"/>
  <c r="K5945"/>
  <c r="G5945" s="1"/>
  <c r="K5944"/>
  <c r="G5944" s="1"/>
  <c r="K5943"/>
  <c r="G5943" s="1"/>
  <c r="K5942"/>
  <c r="G5942" s="1"/>
  <c r="K5941"/>
  <c r="G5941" s="1"/>
  <c r="K5940"/>
  <c r="G5940" s="1"/>
  <c r="K5939"/>
  <c r="G5939" s="1"/>
  <c r="K5938"/>
  <c r="G5938" s="1"/>
  <c r="K5937"/>
  <c r="G5937" s="1"/>
  <c r="K5936"/>
  <c r="G5936" s="1"/>
  <c r="K5935"/>
  <c r="G5935" s="1"/>
  <c r="K5934"/>
  <c r="G5934" s="1"/>
  <c r="K5933"/>
  <c r="G5933" s="1"/>
  <c r="K5932"/>
  <c r="G5932" s="1"/>
  <c r="K5931"/>
  <c r="G5931" s="1"/>
  <c r="K5930"/>
  <c r="G5930" s="1"/>
  <c r="K5929"/>
  <c r="G5929" s="1"/>
  <c r="K5928"/>
  <c r="G5928" s="1"/>
  <c r="K5927"/>
  <c r="G5927" s="1"/>
  <c r="K5926"/>
  <c r="G5926" s="1"/>
  <c r="K5925"/>
  <c r="G5925" s="1"/>
  <c r="K5924"/>
  <c r="G5924" s="1"/>
  <c r="K5923"/>
  <c r="G5923" s="1"/>
  <c r="K5922"/>
  <c r="G5922" s="1"/>
  <c r="K5921"/>
  <c r="G5921" s="1"/>
  <c r="K5920"/>
  <c r="G5920" s="1"/>
  <c r="K5919"/>
  <c r="G5919" s="1"/>
  <c r="K5918"/>
  <c r="G5918" s="1"/>
  <c r="K5917"/>
  <c r="G5917" s="1"/>
  <c r="K5916"/>
  <c r="G5916" s="1"/>
  <c r="K5915"/>
  <c r="G5915" s="1"/>
  <c r="K5914"/>
  <c r="G5914" s="1"/>
  <c r="K5913"/>
  <c r="G5913" s="1"/>
  <c r="K5912"/>
  <c r="G5912" s="1"/>
  <c r="K5911"/>
  <c r="G5911" s="1"/>
  <c r="K5910"/>
  <c r="G5910" s="1"/>
  <c r="K5909"/>
  <c r="G5909" s="1"/>
  <c r="K5908"/>
  <c r="G5908" s="1"/>
  <c r="K5907"/>
  <c r="G5907" s="1"/>
  <c r="K5906"/>
  <c r="G5906" s="1"/>
  <c r="K5905"/>
  <c r="G5905" s="1"/>
  <c r="K5904"/>
  <c r="G5904" s="1"/>
  <c r="K5903"/>
  <c r="G5903" s="1"/>
  <c r="K5902"/>
  <c r="G5902" s="1"/>
  <c r="K5901"/>
  <c r="G5901" s="1"/>
  <c r="K5900"/>
  <c r="G5900" s="1"/>
  <c r="K5899"/>
  <c r="G5899" s="1"/>
  <c r="K5898"/>
  <c r="G5898" s="1"/>
  <c r="K5897"/>
  <c r="G5897" s="1"/>
  <c r="K5896"/>
  <c r="G5896" s="1"/>
  <c r="K5895"/>
  <c r="G5895" s="1"/>
  <c r="K5894"/>
  <c r="G5894" s="1"/>
  <c r="K5893"/>
  <c r="G5893" s="1"/>
  <c r="K5892"/>
  <c r="G5892" s="1"/>
  <c r="K5891"/>
  <c r="G5891" s="1"/>
  <c r="K5890"/>
  <c r="G5890" s="1"/>
  <c r="K5889"/>
  <c r="G5889" s="1"/>
  <c r="K5888"/>
  <c r="G5888" s="1"/>
  <c r="K5887"/>
  <c r="G5887" s="1"/>
  <c r="K5886"/>
  <c r="G5886" s="1"/>
  <c r="K5885"/>
  <c r="G5885" s="1"/>
  <c r="K5884"/>
  <c r="G5884" s="1"/>
  <c r="K5883"/>
  <c r="G5883" s="1"/>
  <c r="K5882"/>
  <c r="G5882" s="1"/>
  <c r="K5881"/>
  <c r="G5881" s="1"/>
  <c r="K5880"/>
  <c r="G5880" s="1"/>
  <c r="K5879"/>
  <c r="G5879" s="1"/>
  <c r="K5878"/>
  <c r="G5878" s="1"/>
  <c r="K5877"/>
  <c r="G5877" s="1"/>
  <c r="K5876"/>
  <c r="G5876" s="1"/>
  <c r="K5875"/>
  <c r="G5875" s="1"/>
  <c r="K5874"/>
  <c r="G5874" s="1"/>
  <c r="K5873"/>
  <c r="G5873" s="1"/>
  <c r="K5872"/>
  <c r="G5872" s="1"/>
  <c r="K5871"/>
  <c r="G5871" s="1"/>
  <c r="K5870"/>
  <c r="G5870" s="1"/>
  <c r="K5869"/>
  <c r="G5869" s="1"/>
  <c r="K5868"/>
  <c r="G5868" s="1"/>
  <c r="K5867"/>
  <c r="G5867" s="1"/>
  <c r="K5866"/>
  <c r="G5866" s="1"/>
  <c r="K5865"/>
  <c r="G5865" s="1"/>
  <c r="K5864"/>
  <c r="G5864" s="1"/>
  <c r="K5863"/>
  <c r="G5863" s="1"/>
  <c r="K5862"/>
  <c r="G5862" s="1"/>
  <c r="K5861"/>
  <c r="G5861" s="1"/>
  <c r="K5860"/>
  <c r="G5860" s="1"/>
  <c r="K5859"/>
  <c r="G5859" s="1"/>
  <c r="K5858"/>
  <c r="G5858" s="1"/>
  <c r="K5857"/>
  <c r="G5857" s="1"/>
  <c r="K5856"/>
  <c r="G5856" s="1"/>
  <c r="K5855"/>
  <c r="G5855" s="1"/>
  <c r="K5854"/>
  <c r="G5854" s="1"/>
  <c r="K5853"/>
  <c r="G5853" s="1"/>
  <c r="K5852"/>
  <c r="G5852" s="1"/>
  <c r="K5851"/>
  <c r="G5851" s="1"/>
  <c r="K5850"/>
  <c r="G5850" s="1"/>
  <c r="K5849"/>
  <c r="G5849" s="1"/>
  <c r="K5848"/>
  <c r="G5848" s="1"/>
  <c r="K5847"/>
  <c r="G5847" s="1"/>
  <c r="K5846"/>
  <c r="G5846" s="1"/>
  <c r="K5845"/>
  <c r="G5845" s="1"/>
  <c r="K5844"/>
  <c r="G5844" s="1"/>
  <c r="K5843"/>
  <c r="G5843" s="1"/>
  <c r="K5842"/>
  <c r="G5842" s="1"/>
  <c r="K5841"/>
  <c r="G5841" s="1"/>
  <c r="K5840"/>
  <c r="G5840" s="1"/>
  <c r="K5839"/>
  <c r="G5839" s="1"/>
  <c r="K5838"/>
  <c r="G5838" s="1"/>
  <c r="K5837"/>
  <c r="G5837" s="1"/>
  <c r="K5836"/>
  <c r="G5836" s="1"/>
  <c r="K5835"/>
  <c r="G5835" s="1"/>
  <c r="K5834"/>
  <c r="G5834" s="1"/>
  <c r="K5833"/>
  <c r="G5833" s="1"/>
  <c r="K5832"/>
  <c r="G5832" s="1"/>
  <c r="K5831"/>
  <c r="G5831" s="1"/>
  <c r="K5830"/>
  <c r="G5830" s="1"/>
  <c r="K5829"/>
  <c r="G5829" s="1"/>
  <c r="K5828"/>
  <c r="G5828" s="1"/>
  <c r="K5827"/>
  <c r="G5827" s="1"/>
  <c r="K5826"/>
  <c r="G5826" s="1"/>
  <c r="K5825"/>
  <c r="G5825" s="1"/>
  <c r="K5824"/>
  <c r="G5824" s="1"/>
  <c r="K5823"/>
  <c r="G5823" s="1"/>
  <c r="K5822"/>
  <c r="G5822" s="1"/>
  <c r="K5821"/>
  <c r="G5821" s="1"/>
  <c r="K5820"/>
  <c r="G5820" s="1"/>
  <c r="K5819"/>
  <c r="G5819" s="1"/>
  <c r="K5818"/>
  <c r="G5818" s="1"/>
  <c r="K5817"/>
  <c r="G5817" s="1"/>
  <c r="K5816"/>
  <c r="G5816" s="1"/>
  <c r="K5815"/>
  <c r="G5815" s="1"/>
  <c r="K5814"/>
  <c r="G5814" s="1"/>
  <c r="K5813"/>
  <c r="G5813" s="1"/>
  <c r="K5812"/>
  <c r="G5812" s="1"/>
  <c r="K5811"/>
  <c r="G5811" s="1"/>
  <c r="K5810"/>
  <c r="G5810" s="1"/>
  <c r="K5809"/>
  <c r="G5809" s="1"/>
  <c r="K5808"/>
  <c r="G5808" s="1"/>
  <c r="K5807"/>
  <c r="G5807" s="1"/>
  <c r="K5806"/>
  <c r="G5806" s="1"/>
  <c r="K5805"/>
  <c r="G5805" s="1"/>
  <c r="K5804"/>
  <c r="G5804" s="1"/>
  <c r="K5803"/>
  <c r="G5803" s="1"/>
  <c r="K5802"/>
  <c r="G5802" s="1"/>
  <c r="K5801"/>
  <c r="G5801" s="1"/>
  <c r="K5800"/>
  <c r="G5800" s="1"/>
  <c r="K5799"/>
  <c r="G5799" s="1"/>
  <c r="K5798"/>
  <c r="G5798" s="1"/>
  <c r="K5797"/>
  <c r="G5797" s="1"/>
  <c r="K5796"/>
  <c r="G5796" s="1"/>
  <c r="K5795"/>
  <c r="G5795" s="1"/>
  <c r="K5794"/>
  <c r="G5794" s="1"/>
  <c r="K5793"/>
  <c r="G5793" s="1"/>
  <c r="K5792"/>
  <c r="G5792" s="1"/>
  <c r="K5791"/>
  <c r="G5791" s="1"/>
  <c r="K5790"/>
  <c r="G5790" s="1"/>
  <c r="K5789"/>
  <c r="G5789" s="1"/>
  <c r="K5788"/>
  <c r="G5788" s="1"/>
  <c r="K5787"/>
  <c r="G5787" s="1"/>
  <c r="K5786"/>
  <c r="G5786" s="1"/>
  <c r="K5785"/>
  <c r="G5785" s="1"/>
  <c r="K5784"/>
  <c r="G5784" s="1"/>
  <c r="K5783"/>
  <c r="G5783" s="1"/>
  <c r="K5782"/>
  <c r="G5782" s="1"/>
  <c r="K5781"/>
  <c r="G5781" s="1"/>
  <c r="K5780"/>
  <c r="G5780" s="1"/>
  <c r="K5779"/>
  <c r="G5779" s="1"/>
  <c r="K5778"/>
  <c r="G5778" s="1"/>
  <c r="K5777"/>
  <c r="G5777" s="1"/>
  <c r="K5776"/>
  <c r="G5776" s="1"/>
  <c r="K5775"/>
  <c r="G5775" s="1"/>
  <c r="K5774"/>
  <c r="G5774" s="1"/>
  <c r="K5773"/>
  <c r="G5773" s="1"/>
  <c r="K5772"/>
  <c r="G5772" s="1"/>
  <c r="K5771"/>
  <c r="G5771" s="1"/>
  <c r="K5770"/>
  <c r="G5770" s="1"/>
  <c r="K5769"/>
  <c r="G5769" s="1"/>
  <c r="K5768"/>
  <c r="G5768" s="1"/>
  <c r="K5767"/>
  <c r="G5767" s="1"/>
  <c r="K5766"/>
  <c r="G5766" s="1"/>
  <c r="K5765"/>
  <c r="G5765" s="1"/>
  <c r="K5764"/>
  <c r="G5764" s="1"/>
  <c r="K5763"/>
  <c r="G5763" s="1"/>
  <c r="K5762"/>
  <c r="G5762" s="1"/>
  <c r="K5761"/>
  <c r="G5761" s="1"/>
  <c r="K5760"/>
  <c r="G5760" s="1"/>
  <c r="K5759"/>
  <c r="G5759" s="1"/>
  <c r="K5758"/>
  <c r="G5758" s="1"/>
  <c r="K5757"/>
  <c r="G5757" s="1"/>
  <c r="K5756"/>
  <c r="G5756" s="1"/>
  <c r="K5755"/>
  <c r="G5755" s="1"/>
  <c r="K5754"/>
  <c r="G5754" s="1"/>
  <c r="K5753"/>
  <c r="G5753" s="1"/>
  <c r="K5752"/>
  <c r="G5752" s="1"/>
  <c r="K5751"/>
  <c r="G5751" s="1"/>
  <c r="K5750"/>
  <c r="G5750" s="1"/>
  <c r="K5749"/>
  <c r="G5749" s="1"/>
  <c r="K5748"/>
  <c r="G5748" s="1"/>
  <c r="K5747"/>
  <c r="G5747" s="1"/>
  <c r="K5746"/>
  <c r="G5746" s="1"/>
  <c r="K5745"/>
  <c r="G5745" s="1"/>
  <c r="K5744"/>
  <c r="G5744" s="1"/>
  <c r="K5743"/>
  <c r="G5743" s="1"/>
  <c r="K5742"/>
  <c r="G5742" s="1"/>
  <c r="K5741"/>
  <c r="G5741" s="1"/>
  <c r="K5740"/>
  <c r="G5740" s="1"/>
  <c r="K5739"/>
  <c r="G5739" s="1"/>
  <c r="K5738"/>
  <c r="G5738" s="1"/>
  <c r="K5737"/>
  <c r="G5737" s="1"/>
  <c r="K5736"/>
  <c r="G5736" s="1"/>
  <c r="K5735"/>
  <c r="G5735" s="1"/>
  <c r="K5734"/>
  <c r="G5734" s="1"/>
  <c r="K5733"/>
  <c r="G5733" s="1"/>
  <c r="K5732"/>
  <c r="G5732" s="1"/>
  <c r="K5731"/>
  <c r="G5731" s="1"/>
  <c r="K5730"/>
  <c r="G5730" s="1"/>
  <c r="K5729"/>
  <c r="G5729" s="1"/>
  <c r="K5728"/>
  <c r="G5728" s="1"/>
  <c r="K5727"/>
  <c r="G5727" s="1"/>
  <c r="K5726"/>
  <c r="G5726" s="1"/>
  <c r="K5725"/>
  <c r="G5725" s="1"/>
  <c r="K5724"/>
  <c r="G5724" s="1"/>
  <c r="K5723"/>
  <c r="G5723" s="1"/>
  <c r="K5722"/>
  <c r="G5722" s="1"/>
  <c r="K5721"/>
  <c r="G5721" s="1"/>
  <c r="K5720"/>
  <c r="G5720" s="1"/>
  <c r="K5719"/>
  <c r="G5719" s="1"/>
  <c r="K5718"/>
  <c r="G5718" s="1"/>
  <c r="K5717"/>
  <c r="G5717" s="1"/>
  <c r="K5716"/>
  <c r="G5716" s="1"/>
  <c r="K5715"/>
  <c r="G5715" s="1"/>
  <c r="K5714"/>
  <c r="G5714" s="1"/>
  <c r="K5713"/>
  <c r="G5713" s="1"/>
  <c r="K5712"/>
  <c r="G5712" s="1"/>
  <c r="K5711"/>
  <c r="G5711" s="1"/>
  <c r="K5710"/>
  <c r="G5710" s="1"/>
  <c r="K5709"/>
  <c r="G5709" s="1"/>
  <c r="K5708"/>
  <c r="G5708" s="1"/>
  <c r="K5707"/>
  <c r="G5707" s="1"/>
  <c r="K5706"/>
  <c r="G5706" s="1"/>
  <c r="K5705"/>
  <c r="G5705" s="1"/>
  <c r="K5704"/>
  <c r="G5704" s="1"/>
  <c r="K5703"/>
  <c r="G5703" s="1"/>
  <c r="K5702"/>
  <c r="G5702" s="1"/>
  <c r="K5701"/>
  <c r="G5701" s="1"/>
  <c r="K5700"/>
  <c r="G5700" s="1"/>
  <c r="K5699"/>
  <c r="G5699" s="1"/>
  <c r="K5698"/>
  <c r="G5698" s="1"/>
  <c r="K5697"/>
  <c r="G5697" s="1"/>
  <c r="K5696"/>
  <c r="G5696" s="1"/>
  <c r="K5695"/>
  <c r="G5695" s="1"/>
  <c r="K5694"/>
  <c r="G5694" s="1"/>
  <c r="K5693"/>
  <c r="G5693" s="1"/>
  <c r="K5692"/>
  <c r="G5692" s="1"/>
  <c r="K5691"/>
  <c r="G5691" s="1"/>
  <c r="K5690"/>
  <c r="G5690" s="1"/>
  <c r="K5689"/>
  <c r="G5689" s="1"/>
  <c r="K5688"/>
  <c r="G5688" s="1"/>
  <c r="K5687"/>
  <c r="G5687" s="1"/>
  <c r="K5686"/>
  <c r="G5686" s="1"/>
  <c r="K5685"/>
  <c r="G5685" s="1"/>
  <c r="K5684"/>
  <c r="G5684" s="1"/>
  <c r="K5683"/>
  <c r="G5683" s="1"/>
  <c r="K5682"/>
  <c r="G5682" s="1"/>
  <c r="K5681"/>
  <c r="G5681" s="1"/>
  <c r="K5680"/>
  <c r="G5680" s="1"/>
  <c r="K5679"/>
  <c r="G5679" s="1"/>
  <c r="K5678"/>
  <c r="G5678" s="1"/>
  <c r="K5677"/>
  <c r="G5677" s="1"/>
  <c r="K5676"/>
  <c r="G5676" s="1"/>
  <c r="K5675"/>
  <c r="G5675" s="1"/>
  <c r="K5674"/>
  <c r="G5674" s="1"/>
  <c r="K5673"/>
  <c r="G5673" s="1"/>
  <c r="K5672"/>
  <c r="G5672" s="1"/>
  <c r="K5671"/>
  <c r="G5671" s="1"/>
  <c r="K5670"/>
  <c r="G5670" s="1"/>
  <c r="K5669"/>
  <c r="G5669" s="1"/>
  <c r="K5668"/>
  <c r="G5668" s="1"/>
  <c r="K5667"/>
  <c r="G5667" s="1"/>
  <c r="K5666"/>
  <c r="G5666" s="1"/>
  <c r="K5665"/>
  <c r="G5665" s="1"/>
  <c r="K5664"/>
  <c r="G5664" s="1"/>
  <c r="K5663"/>
  <c r="G5663" s="1"/>
  <c r="K5662"/>
  <c r="G5662" s="1"/>
  <c r="K5661"/>
  <c r="G5661" s="1"/>
  <c r="K5660"/>
  <c r="G5660" s="1"/>
  <c r="K5659"/>
  <c r="G5659" s="1"/>
  <c r="K5658"/>
  <c r="G5658" s="1"/>
  <c r="K5657"/>
  <c r="G5657" s="1"/>
  <c r="K5656"/>
  <c r="G5656" s="1"/>
  <c r="K5655"/>
  <c r="G5655" s="1"/>
  <c r="K5654"/>
  <c r="G5654" s="1"/>
  <c r="K5653"/>
  <c r="G5653" s="1"/>
  <c r="K5652"/>
  <c r="G5652" s="1"/>
  <c r="K5651"/>
  <c r="G5651" s="1"/>
  <c r="K5650"/>
  <c r="G5650" s="1"/>
  <c r="K5649"/>
  <c r="G5649" s="1"/>
  <c r="K5648"/>
  <c r="G5648" s="1"/>
  <c r="K5647"/>
  <c r="G5647" s="1"/>
  <c r="K5646"/>
  <c r="G5646" s="1"/>
  <c r="K5645"/>
  <c r="G5645" s="1"/>
  <c r="K5644"/>
  <c r="G5644" s="1"/>
  <c r="K5643"/>
  <c r="G5643" s="1"/>
  <c r="K5642"/>
  <c r="G5642" s="1"/>
  <c r="K5641"/>
  <c r="G5641" s="1"/>
  <c r="K5640"/>
  <c r="G5640" s="1"/>
  <c r="K5639"/>
  <c r="G5639" s="1"/>
  <c r="K5638"/>
  <c r="G5638" s="1"/>
  <c r="K5637"/>
  <c r="G5637" s="1"/>
  <c r="K5636"/>
  <c r="G5636" s="1"/>
  <c r="K5635"/>
  <c r="G5635" s="1"/>
  <c r="K5634"/>
  <c r="G5634" s="1"/>
  <c r="K5633"/>
  <c r="G5633" s="1"/>
  <c r="K5632"/>
  <c r="G5632" s="1"/>
  <c r="K5631"/>
  <c r="G5631" s="1"/>
  <c r="K5630"/>
  <c r="G5630" s="1"/>
  <c r="K5629"/>
  <c r="G5629" s="1"/>
  <c r="K5628"/>
  <c r="G5628" s="1"/>
  <c r="K5627"/>
  <c r="G5627" s="1"/>
  <c r="K5626"/>
  <c r="G5626" s="1"/>
  <c r="K5625"/>
  <c r="G5625" s="1"/>
  <c r="K5624"/>
  <c r="G5624" s="1"/>
  <c r="K5623"/>
  <c r="G5623" s="1"/>
  <c r="K5622"/>
  <c r="G5622" s="1"/>
  <c r="K5621"/>
  <c r="G5621" s="1"/>
  <c r="K5620"/>
  <c r="G5620" s="1"/>
  <c r="K5619"/>
  <c r="G5619" s="1"/>
  <c r="K5618"/>
  <c r="G5618" s="1"/>
  <c r="K5617"/>
  <c r="G5617" s="1"/>
  <c r="K5616"/>
  <c r="G5616" s="1"/>
  <c r="K5615"/>
  <c r="G5615" s="1"/>
  <c r="K5614"/>
  <c r="G5614" s="1"/>
  <c r="K5613"/>
  <c r="G5613" s="1"/>
  <c r="K5612"/>
  <c r="G5612" s="1"/>
  <c r="K5611"/>
  <c r="G5611" s="1"/>
  <c r="K5610"/>
  <c r="G5610" s="1"/>
  <c r="K5609"/>
  <c r="G5609" s="1"/>
  <c r="K5608"/>
  <c r="G5608" s="1"/>
  <c r="K5607"/>
  <c r="G5607" s="1"/>
  <c r="K5606"/>
  <c r="G5606" s="1"/>
  <c r="K5605"/>
  <c r="G5605" s="1"/>
  <c r="K5604"/>
  <c r="G5604" s="1"/>
  <c r="K5603"/>
  <c r="G5603" s="1"/>
  <c r="K5602"/>
  <c r="G5602" s="1"/>
  <c r="K5601"/>
  <c r="G5601" s="1"/>
  <c r="K5600"/>
  <c r="G5600" s="1"/>
  <c r="K5599"/>
  <c r="G5599" s="1"/>
  <c r="K5598"/>
  <c r="G5598" s="1"/>
  <c r="K5597"/>
  <c r="G5597" s="1"/>
  <c r="K5596"/>
  <c r="G5596" s="1"/>
  <c r="K5595"/>
  <c r="G5595" s="1"/>
  <c r="K5594"/>
  <c r="G5594" s="1"/>
  <c r="K5593"/>
  <c r="G5593" s="1"/>
  <c r="K5592"/>
  <c r="G5592" s="1"/>
  <c r="K5591"/>
  <c r="G5591" s="1"/>
  <c r="K5590"/>
  <c r="G5590" s="1"/>
  <c r="K5589"/>
  <c r="G5589" s="1"/>
  <c r="K5588"/>
  <c r="G5588" s="1"/>
  <c r="K5587"/>
  <c r="G5587" s="1"/>
  <c r="K5586"/>
  <c r="G5586" s="1"/>
  <c r="K5585"/>
  <c r="G5585" s="1"/>
  <c r="K5584"/>
  <c r="G5584" s="1"/>
  <c r="K5583"/>
  <c r="G5583" s="1"/>
  <c r="K5582"/>
  <c r="G5582" s="1"/>
  <c r="K5581"/>
  <c r="G5581" s="1"/>
  <c r="K5580"/>
  <c r="G5580" s="1"/>
  <c r="K5579"/>
  <c r="G5579" s="1"/>
  <c r="K5578"/>
  <c r="G5578" s="1"/>
  <c r="K5577"/>
  <c r="G5577" s="1"/>
  <c r="K5576"/>
  <c r="G5576" s="1"/>
  <c r="K5575"/>
  <c r="G5575" s="1"/>
  <c r="K5574"/>
  <c r="G5574" s="1"/>
  <c r="K5573"/>
  <c r="G5573" s="1"/>
  <c r="K5572"/>
  <c r="G5572" s="1"/>
  <c r="K5571"/>
  <c r="G5571" s="1"/>
  <c r="K5570"/>
  <c r="G5570" s="1"/>
  <c r="K5569"/>
  <c r="G5569" s="1"/>
  <c r="K5568"/>
  <c r="G5568" s="1"/>
  <c r="K5567"/>
  <c r="G5567" s="1"/>
  <c r="K5566"/>
  <c r="G5566" s="1"/>
  <c r="K5565"/>
  <c r="G5565" s="1"/>
  <c r="K5564"/>
  <c r="G5564" s="1"/>
  <c r="K5563"/>
  <c r="G5563" s="1"/>
  <c r="K5562"/>
  <c r="G5562" s="1"/>
  <c r="K5561"/>
  <c r="G5561" s="1"/>
  <c r="K5560"/>
  <c r="G5560" s="1"/>
  <c r="K5559"/>
  <c r="G5559" s="1"/>
  <c r="K5558"/>
  <c r="G5558" s="1"/>
  <c r="K5557"/>
  <c r="G5557" s="1"/>
  <c r="K5556"/>
  <c r="G5556" s="1"/>
  <c r="K5555"/>
  <c r="G5555" s="1"/>
  <c r="K5554"/>
  <c r="G5554" s="1"/>
  <c r="K5553"/>
  <c r="G5553" s="1"/>
  <c r="K5552"/>
  <c r="G5552" s="1"/>
  <c r="K5551"/>
  <c r="G5551" s="1"/>
  <c r="K5550"/>
  <c r="G5550" s="1"/>
  <c r="K5549"/>
  <c r="G5549" s="1"/>
  <c r="K5548"/>
  <c r="G5548" s="1"/>
  <c r="K5547"/>
  <c r="G5547" s="1"/>
  <c r="K5546"/>
  <c r="G5546" s="1"/>
  <c r="K5545"/>
  <c r="G5545" s="1"/>
  <c r="K5544"/>
  <c r="G5544" s="1"/>
  <c r="K5543"/>
  <c r="G5543" s="1"/>
  <c r="K5542"/>
  <c r="G5542" s="1"/>
  <c r="K5541"/>
  <c r="G5541" s="1"/>
  <c r="K5540"/>
  <c r="G5540" s="1"/>
  <c r="K5539"/>
  <c r="G5539" s="1"/>
  <c r="K5538"/>
  <c r="G5538" s="1"/>
  <c r="K5537"/>
  <c r="G5537" s="1"/>
  <c r="K5536"/>
  <c r="G5536" s="1"/>
  <c r="K5535"/>
  <c r="G5535" s="1"/>
  <c r="K5534"/>
  <c r="G5534" s="1"/>
  <c r="K5533"/>
  <c r="G5533" s="1"/>
  <c r="K5532"/>
  <c r="G5532" s="1"/>
  <c r="K5531"/>
  <c r="G5531" s="1"/>
  <c r="K5530"/>
  <c r="G5530" s="1"/>
  <c r="K5529"/>
  <c r="G5529" s="1"/>
  <c r="K5528"/>
  <c r="G5528" s="1"/>
  <c r="K5527"/>
  <c r="G5527" s="1"/>
  <c r="K5526"/>
  <c r="G5526" s="1"/>
  <c r="K5525"/>
  <c r="G5525" s="1"/>
  <c r="K5524"/>
  <c r="G5524" s="1"/>
  <c r="K5523"/>
  <c r="G5523" s="1"/>
  <c r="K5522"/>
  <c r="G5522" s="1"/>
  <c r="K5521"/>
  <c r="G5521" s="1"/>
  <c r="K5520"/>
  <c r="G5520" s="1"/>
  <c r="K5519"/>
  <c r="G5519" s="1"/>
  <c r="K5518"/>
  <c r="G5518" s="1"/>
  <c r="K5517"/>
  <c r="G5517" s="1"/>
  <c r="K5516"/>
  <c r="G5516" s="1"/>
  <c r="K5515"/>
  <c r="G5515" s="1"/>
  <c r="K5514"/>
  <c r="G5514" s="1"/>
  <c r="K5513"/>
  <c r="G5513" s="1"/>
  <c r="K5512"/>
  <c r="G5512" s="1"/>
  <c r="K5511"/>
  <c r="G5511" s="1"/>
  <c r="K5510"/>
  <c r="G5510" s="1"/>
  <c r="K5509"/>
  <c r="G5509" s="1"/>
  <c r="K5508"/>
  <c r="G5508" s="1"/>
  <c r="K5507"/>
  <c r="G5507" s="1"/>
  <c r="K5506"/>
  <c r="G5506" s="1"/>
  <c r="K5505"/>
  <c r="G5505" s="1"/>
  <c r="K5504"/>
  <c r="G5504" s="1"/>
  <c r="K5503"/>
  <c r="G5503" s="1"/>
  <c r="K5502"/>
  <c r="G5502" s="1"/>
  <c r="K5501"/>
  <c r="G5501" s="1"/>
  <c r="K5500"/>
  <c r="G5500" s="1"/>
  <c r="K5499"/>
  <c r="G5499" s="1"/>
  <c r="K5498"/>
  <c r="G5498" s="1"/>
  <c r="K5497"/>
  <c r="G5497" s="1"/>
  <c r="K5496"/>
  <c r="G5496" s="1"/>
  <c r="K5495"/>
  <c r="G5495" s="1"/>
  <c r="K5494"/>
  <c r="G5494" s="1"/>
  <c r="K5493"/>
  <c r="G5493" s="1"/>
  <c r="K5492"/>
  <c r="G5492" s="1"/>
  <c r="K5491"/>
  <c r="G5491" s="1"/>
  <c r="K5490"/>
  <c r="G5490" s="1"/>
  <c r="K5489"/>
  <c r="G5489" s="1"/>
  <c r="K5488"/>
  <c r="G5488" s="1"/>
  <c r="K5487"/>
  <c r="G5487" s="1"/>
  <c r="K5486"/>
  <c r="G5486" s="1"/>
  <c r="K5485"/>
  <c r="G5485" s="1"/>
  <c r="K5484"/>
  <c r="G5484" s="1"/>
  <c r="K5483"/>
  <c r="G5483" s="1"/>
  <c r="K5482"/>
  <c r="G5482" s="1"/>
  <c r="K5481"/>
  <c r="G5481" s="1"/>
  <c r="K5480"/>
  <c r="G5480" s="1"/>
  <c r="K5479"/>
  <c r="G5479" s="1"/>
  <c r="K5478"/>
  <c r="G5478" s="1"/>
  <c r="K5477"/>
  <c r="G5477" s="1"/>
  <c r="K5476"/>
  <c r="G5476" s="1"/>
  <c r="K5475"/>
  <c r="G5475" s="1"/>
  <c r="K5474"/>
  <c r="G5474" s="1"/>
  <c r="K5473"/>
  <c r="G5473" s="1"/>
  <c r="K5472"/>
  <c r="G5472" s="1"/>
  <c r="K5471"/>
  <c r="G5471" s="1"/>
  <c r="K5470"/>
  <c r="G5470" s="1"/>
  <c r="K5469"/>
  <c r="G5469" s="1"/>
  <c r="K5468"/>
  <c r="G5468" s="1"/>
  <c r="K5467"/>
  <c r="G5467" s="1"/>
  <c r="K5466"/>
  <c r="G5466" s="1"/>
  <c r="K5465"/>
  <c r="G5465" s="1"/>
  <c r="K5464"/>
  <c r="G5464" s="1"/>
  <c r="K5463"/>
  <c r="G5463" s="1"/>
  <c r="K5462"/>
  <c r="G5462" s="1"/>
  <c r="K5461"/>
  <c r="G5461" s="1"/>
  <c r="K5460"/>
  <c r="G5460" s="1"/>
  <c r="K5459"/>
  <c r="G5459" s="1"/>
  <c r="K5458"/>
  <c r="G5458" s="1"/>
  <c r="K5457"/>
  <c r="G5457" s="1"/>
  <c r="K5456"/>
  <c r="G5456" s="1"/>
  <c r="K5455"/>
  <c r="G5455" s="1"/>
  <c r="K5454"/>
  <c r="G5454" s="1"/>
  <c r="K5453"/>
  <c r="G5453" s="1"/>
  <c r="K5452"/>
  <c r="G5452" s="1"/>
  <c r="K5451"/>
  <c r="G5451" s="1"/>
  <c r="K5450"/>
  <c r="G5450" s="1"/>
  <c r="K5449"/>
  <c r="G5449" s="1"/>
  <c r="K5448"/>
  <c r="G5448" s="1"/>
  <c r="K5447"/>
  <c r="G5447" s="1"/>
  <c r="K5446"/>
  <c r="G5446" s="1"/>
  <c r="K5445"/>
  <c r="G5445" s="1"/>
  <c r="K5444"/>
  <c r="G5444" s="1"/>
  <c r="K5443"/>
  <c r="G5443" s="1"/>
  <c r="K5442"/>
  <c r="G5442" s="1"/>
  <c r="K5441"/>
  <c r="G5441" s="1"/>
  <c r="K5440"/>
  <c r="G5440" s="1"/>
  <c r="K5439"/>
  <c r="G5439" s="1"/>
  <c r="K5438"/>
  <c r="G5438" s="1"/>
  <c r="K5437"/>
  <c r="G5437" s="1"/>
  <c r="K5436"/>
  <c r="G5436" s="1"/>
  <c r="K5435"/>
  <c r="G5435" s="1"/>
  <c r="K5434"/>
  <c r="G5434" s="1"/>
  <c r="K5433"/>
  <c r="G5433" s="1"/>
  <c r="K5432"/>
  <c r="G5432" s="1"/>
  <c r="K5431"/>
  <c r="G5431" s="1"/>
  <c r="K5430"/>
  <c r="G5430" s="1"/>
  <c r="K5429"/>
  <c r="G5429" s="1"/>
  <c r="K5428"/>
  <c r="G5428" s="1"/>
  <c r="K5427"/>
  <c r="G5427" s="1"/>
  <c r="K5426"/>
  <c r="G5426" s="1"/>
  <c r="K5425"/>
  <c r="G5425" s="1"/>
  <c r="K5424"/>
  <c r="G5424" s="1"/>
  <c r="K5423"/>
  <c r="G5423" s="1"/>
  <c r="K5422"/>
  <c r="G5422" s="1"/>
  <c r="K5421"/>
  <c r="G5421" s="1"/>
  <c r="K5420"/>
  <c r="G5420" s="1"/>
  <c r="K5419"/>
  <c r="G5419" s="1"/>
  <c r="K5418"/>
  <c r="G5418" s="1"/>
  <c r="K5417"/>
  <c r="G5417" s="1"/>
  <c r="K5416"/>
  <c r="G5416" s="1"/>
  <c r="K5415"/>
  <c r="G5415" s="1"/>
  <c r="K5414"/>
  <c r="G5414" s="1"/>
  <c r="K5413"/>
  <c r="G5413" s="1"/>
  <c r="K5412"/>
  <c r="G5412" s="1"/>
  <c r="K5411"/>
  <c r="G5411" s="1"/>
  <c r="K5410"/>
  <c r="G5410" s="1"/>
  <c r="K5409"/>
  <c r="G5409" s="1"/>
  <c r="K5408"/>
  <c r="G5408" s="1"/>
  <c r="K5407"/>
  <c r="G5407" s="1"/>
  <c r="K5406"/>
  <c r="G5406" s="1"/>
  <c r="K5405"/>
  <c r="G5405" s="1"/>
  <c r="K5404"/>
  <c r="G5404" s="1"/>
  <c r="K5403"/>
  <c r="G5403" s="1"/>
  <c r="K5402"/>
  <c r="G5402" s="1"/>
  <c r="K5401"/>
  <c r="G5401" s="1"/>
  <c r="K5400"/>
  <c r="G5400" s="1"/>
  <c r="K5399"/>
  <c r="G5399" s="1"/>
  <c r="K5398"/>
  <c r="G5398" s="1"/>
  <c r="K5397"/>
  <c r="G5397" s="1"/>
  <c r="K5396"/>
  <c r="G5396" s="1"/>
  <c r="K5395"/>
  <c r="G5395" s="1"/>
  <c r="K5394"/>
  <c r="G5394" s="1"/>
  <c r="K5393"/>
  <c r="G5393" s="1"/>
  <c r="K5392"/>
  <c r="G5392" s="1"/>
  <c r="K5391"/>
  <c r="G5391" s="1"/>
  <c r="K5390"/>
  <c r="G5390" s="1"/>
  <c r="K5389"/>
  <c r="G5389" s="1"/>
  <c r="K5388"/>
  <c r="G5388" s="1"/>
  <c r="K5387"/>
  <c r="G5387" s="1"/>
  <c r="K5386"/>
  <c r="G5386" s="1"/>
  <c r="K5385"/>
  <c r="G5385" s="1"/>
  <c r="K5384"/>
  <c r="G5384" s="1"/>
  <c r="K5383"/>
  <c r="G5383" s="1"/>
  <c r="K5382"/>
  <c r="G5382" s="1"/>
  <c r="K5381"/>
  <c r="G5381" s="1"/>
  <c r="K5380"/>
  <c r="G5380" s="1"/>
  <c r="K5379"/>
  <c r="G5379" s="1"/>
  <c r="K5378"/>
  <c r="G5378" s="1"/>
  <c r="K5377"/>
  <c r="G5377" s="1"/>
  <c r="K5376"/>
  <c r="G5376" s="1"/>
  <c r="K5375"/>
  <c r="G5375" s="1"/>
  <c r="K5374"/>
  <c r="G5374" s="1"/>
  <c r="K5373"/>
  <c r="G5373" s="1"/>
  <c r="K5372"/>
  <c r="G5372" s="1"/>
  <c r="K5371"/>
  <c r="G5371" s="1"/>
  <c r="K5370"/>
  <c r="G5370" s="1"/>
  <c r="K5369"/>
  <c r="G5369" s="1"/>
  <c r="K5368"/>
  <c r="G5368" s="1"/>
  <c r="K5367"/>
  <c r="G5367" s="1"/>
  <c r="K5366"/>
  <c r="G5366" s="1"/>
  <c r="K5365"/>
  <c r="G5365" s="1"/>
  <c r="K5364"/>
  <c r="G5364" s="1"/>
  <c r="K5363"/>
  <c r="G5363" s="1"/>
  <c r="K5362"/>
  <c r="G5362" s="1"/>
  <c r="K5361"/>
  <c r="G5361" s="1"/>
  <c r="K5360"/>
  <c r="G5360" s="1"/>
  <c r="K5359"/>
  <c r="G5359" s="1"/>
  <c r="K5358"/>
  <c r="G5358" s="1"/>
  <c r="K5357"/>
  <c r="G5357" s="1"/>
  <c r="K5356"/>
  <c r="G5356" s="1"/>
  <c r="K5355"/>
  <c r="G5355" s="1"/>
  <c r="K5354"/>
  <c r="G5354" s="1"/>
  <c r="K5353"/>
  <c r="G5353" s="1"/>
  <c r="K5352"/>
  <c r="G5352" s="1"/>
  <c r="K5351"/>
  <c r="G5351" s="1"/>
  <c r="K5350"/>
  <c r="G5350" s="1"/>
  <c r="K5349"/>
  <c r="G5349" s="1"/>
  <c r="K5348"/>
  <c r="G5348" s="1"/>
  <c r="K5347"/>
  <c r="G5347" s="1"/>
  <c r="K5346"/>
  <c r="G5346" s="1"/>
  <c r="K5345"/>
  <c r="G5345" s="1"/>
  <c r="K5344"/>
  <c r="G5344" s="1"/>
  <c r="K5343"/>
  <c r="G5343" s="1"/>
  <c r="K5342"/>
  <c r="G5342" s="1"/>
  <c r="K5341"/>
  <c r="G5341" s="1"/>
  <c r="K5340"/>
  <c r="G5340" s="1"/>
  <c r="K5339"/>
  <c r="G5339" s="1"/>
  <c r="K5338"/>
  <c r="G5338" s="1"/>
  <c r="K5337"/>
  <c r="G5337" s="1"/>
  <c r="K5336"/>
  <c r="G5336" s="1"/>
  <c r="K5335"/>
  <c r="G5335" s="1"/>
  <c r="K5334"/>
  <c r="G5334" s="1"/>
  <c r="K5333"/>
  <c r="G5333" s="1"/>
  <c r="K5332"/>
  <c r="G5332" s="1"/>
  <c r="K5331"/>
  <c r="G5331" s="1"/>
  <c r="K5330"/>
  <c r="G5330" s="1"/>
  <c r="K5329"/>
  <c r="G5329" s="1"/>
  <c r="K5328"/>
  <c r="G5328" s="1"/>
  <c r="K5327"/>
  <c r="G5327" s="1"/>
  <c r="K5326"/>
  <c r="G5326" s="1"/>
  <c r="K5325"/>
  <c r="G5325" s="1"/>
  <c r="K5324"/>
  <c r="G5324" s="1"/>
  <c r="K5323"/>
  <c r="G5323" s="1"/>
  <c r="K5322"/>
  <c r="G5322" s="1"/>
  <c r="K5321"/>
  <c r="G5321" s="1"/>
  <c r="K5320"/>
  <c r="G5320" s="1"/>
  <c r="K5319"/>
  <c r="G5319" s="1"/>
  <c r="K5318"/>
  <c r="G5318" s="1"/>
  <c r="K5317"/>
  <c r="G5317" s="1"/>
  <c r="K5316"/>
  <c r="G5316" s="1"/>
  <c r="K5315"/>
  <c r="G5315" s="1"/>
  <c r="K5314"/>
  <c r="G5314" s="1"/>
  <c r="K5313"/>
  <c r="G5313" s="1"/>
  <c r="K5312"/>
  <c r="G5312" s="1"/>
  <c r="K5311"/>
  <c r="G5311" s="1"/>
  <c r="K5310"/>
  <c r="G5310" s="1"/>
  <c r="K5309"/>
  <c r="G5309" s="1"/>
  <c r="K5308"/>
  <c r="G5308" s="1"/>
  <c r="K5307"/>
  <c r="G5307" s="1"/>
  <c r="K5306"/>
  <c r="G5306" s="1"/>
  <c r="K5305"/>
  <c r="G5305" s="1"/>
  <c r="K5304"/>
  <c r="G5304" s="1"/>
  <c r="K5303"/>
  <c r="G5303" s="1"/>
  <c r="K5302"/>
  <c r="G5302" s="1"/>
  <c r="K5301"/>
  <c r="G5301" s="1"/>
  <c r="K5300"/>
  <c r="G5300" s="1"/>
  <c r="K5299"/>
  <c r="G5299" s="1"/>
  <c r="K5298"/>
  <c r="G5298" s="1"/>
  <c r="K5297"/>
  <c r="G5297" s="1"/>
  <c r="K5296"/>
  <c r="G5296" s="1"/>
  <c r="K5295"/>
  <c r="G5295" s="1"/>
  <c r="K5294"/>
  <c r="G5294" s="1"/>
  <c r="K5293"/>
  <c r="G5293" s="1"/>
  <c r="K5292"/>
  <c r="G5292" s="1"/>
  <c r="K5291"/>
  <c r="G5291" s="1"/>
  <c r="K5290"/>
  <c r="G5290" s="1"/>
  <c r="K5289"/>
  <c r="G5289" s="1"/>
  <c r="K5288"/>
  <c r="G5288" s="1"/>
  <c r="K5287"/>
  <c r="G5287" s="1"/>
  <c r="K5286"/>
  <c r="G5286" s="1"/>
  <c r="K5285"/>
  <c r="G5285" s="1"/>
  <c r="K5284"/>
  <c r="G5284" s="1"/>
  <c r="K5283"/>
  <c r="G5283" s="1"/>
  <c r="K5282"/>
  <c r="G5282" s="1"/>
  <c r="K5281"/>
  <c r="G5281" s="1"/>
  <c r="K5280"/>
  <c r="G5280" s="1"/>
  <c r="K5279"/>
  <c r="G5279" s="1"/>
  <c r="K5278"/>
  <c r="G5278" s="1"/>
  <c r="K5277"/>
  <c r="G5277" s="1"/>
  <c r="K5276"/>
  <c r="G5276" s="1"/>
  <c r="K5275"/>
  <c r="G5275" s="1"/>
  <c r="K5274"/>
  <c r="G5274" s="1"/>
  <c r="K5273"/>
  <c r="G5273" s="1"/>
  <c r="K5272"/>
  <c r="G5272" s="1"/>
  <c r="K5271"/>
  <c r="G5271" s="1"/>
  <c r="K5270"/>
  <c r="G5270" s="1"/>
  <c r="K5269"/>
  <c r="G5269" s="1"/>
  <c r="K5268"/>
  <c r="G5268" s="1"/>
  <c r="K5267"/>
  <c r="G5267" s="1"/>
  <c r="K5266"/>
  <c r="G5266" s="1"/>
  <c r="K5265"/>
  <c r="G5265" s="1"/>
  <c r="K5264"/>
  <c r="G5264" s="1"/>
  <c r="K5263"/>
  <c r="G5263" s="1"/>
  <c r="K5262"/>
  <c r="G5262" s="1"/>
  <c r="K5261"/>
  <c r="G5261" s="1"/>
  <c r="K5260"/>
  <c r="G5260" s="1"/>
  <c r="K5259"/>
  <c r="G5259" s="1"/>
  <c r="K5258"/>
  <c r="G5258" s="1"/>
  <c r="K5257"/>
  <c r="G5257" s="1"/>
  <c r="K5256"/>
  <c r="G5256" s="1"/>
  <c r="K5255"/>
  <c r="G5255" s="1"/>
  <c r="K5254"/>
  <c r="G5254" s="1"/>
  <c r="K5253"/>
  <c r="G5253" s="1"/>
  <c r="K5252"/>
  <c r="G5252" s="1"/>
  <c r="K5251"/>
  <c r="G5251" s="1"/>
  <c r="K5250"/>
  <c r="G5250" s="1"/>
  <c r="K5249"/>
  <c r="G5249" s="1"/>
  <c r="K5248"/>
  <c r="G5248" s="1"/>
  <c r="K5247"/>
  <c r="G5247" s="1"/>
  <c r="K5246"/>
  <c r="G5246" s="1"/>
  <c r="K5245"/>
  <c r="G5245" s="1"/>
  <c r="K5244"/>
  <c r="G5244" s="1"/>
  <c r="K5243"/>
  <c r="G5243" s="1"/>
  <c r="K5242"/>
  <c r="G5242" s="1"/>
  <c r="K5241"/>
  <c r="G5241" s="1"/>
  <c r="K5240"/>
  <c r="G5240" s="1"/>
  <c r="K5239"/>
  <c r="G5239" s="1"/>
  <c r="K5238"/>
  <c r="G5238" s="1"/>
  <c r="K5237"/>
  <c r="G5237" s="1"/>
  <c r="K5236"/>
  <c r="G5236" s="1"/>
  <c r="K5235"/>
  <c r="G5235" s="1"/>
  <c r="K5234"/>
  <c r="G5234" s="1"/>
  <c r="K5233"/>
  <c r="G5233" s="1"/>
  <c r="K5232"/>
  <c r="G5232" s="1"/>
  <c r="K5231"/>
  <c r="G5231" s="1"/>
  <c r="K5230"/>
  <c r="G5230" s="1"/>
  <c r="K5229"/>
  <c r="G5229" s="1"/>
  <c r="K5228"/>
  <c r="G5228" s="1"/>
  <c r="K5227"/>
  <c r="G5227" s="1"/>
  <c r="K5226"/>
  <c r="G5226" s="1"/>
  <c r="K5225"/>
  <c r="G5225" s="1"/>
  <c r="K5224"/>
  <c r="G5224" s="1"/>
  <c r="K5223"/>
  <c r="G5223" s="1"/>
  <c r="K5222"/>
  <c r="G5222" s="1"/>
  <c r="K5221"/>
  <c r="G5221" s="1"/>
  <c r="K5220"/>
  <c r="G5220" s="1"/>
  <c r="K5219"/>
  <c r="G5219" s="1"/>
  <c r="K5218"/>
  <c r="G5218" s="1"/>
  <c r="K5217"/>
  <c r="G5217" s="1"/>
  <c r="K5216"/>
  <c r="G5216" s="1"/>
  <c r="K5215"/>
  <c r="G5215" s="1"/>
  <c r="K5214"/>
  <c r="G5214" s="1"/>
  <c r="K5213"/>
  <c r="G5213" s="1"/>
  <c r="K5212"/>
  <c r="G5212" s="1"/>
  <c r="K5211"/>
  <c r="G5211" s="1"/>
  <c r="K5210"/>
  <c r="G5210" s="1"/>
  <c r="K5209"/>
  <c r="G5209" s="1"/>
  <c r="K5208"/>
  <c r="G5208" s="1"/>
  <c r="K5207"/>
  <c r="G5207" s="1"/>
  <c r="K5206"/>
  <c r="G5206" s="1"/>
  <c r="K5205"/>
  <c r="G5205" s="1"/>
  <c r="K5204"/>
  <c r="G5204" s="1"/>
  <c r="K5203"/>
  <c r="G5203" s="1"/>
  <c r="K5202"/>
  <c r="G5202" s="1"/>
  <c r="K5201"/>
  <c r="G5201" s="1"/>
  <c r="K5200"/>
  <c r="G5200" s="1"/>
  <c r="K5199"/>
  <c r="G5199" s="1"/>
  <c r="K5198"/>
  <c r="G5198" s="1"/>
  <c r="K5197"/>
  <c r="G5197" s="1"/>
  <c r="K5196"/>
  <c r="G5196" s="1"/>
  <c r="K5195"/>
  <c r="G5195" s="1"/>
  <c r="K5194"/>
  <c r="G5194" s="1"/>
  <c r="K5193"/>
  <c r="G5193" s="1"/>
  <c r="K5192"/>
  <c r="G5192" s="1"/>
  <c r="K5191"/>
  <c r="G5191" s="1"/>
  <c r="K5190"/>
  <c r="G5190" s="1"/>
  <c r="K5189"/>
  <c r="G5189" s="1"/>
  <c r="K5188"/>
  <c r="G5188" s="1"/>
  <c r="K5187"/>
  <c r="G5187" s="1"/>
  <c r="K5186"/>
  <c r="G5186" s="1"/>
  <c r="K5185"/>
  <c r="G5185" s="1"/>
  <c r="K5184"/>
  <c r="G5184" s="1"/>
  <c r="K5183"/>
  <c r="G5183" s="1"/>
  <c r="K5182"/>
  <c r="G5182" s="1"/>
  <c r="K5181"/>
  <c r="G5181" s="1"/>
  <c r="K5180"/>
  <c r="G5180" s="1"/>
  <c r="K5179"/>
  <c r="G5179" s="1"/>
  <c r="K5178"/>
  <c r="G5178" s="1"/>
  <c r="K5177"/>
  <c r="G5177" s="1"/>
  <c r="K5176"/>
  <c r="G5176" s="1"/>
  <c r="K5175"/>
  <c r="G5175" s="1"/>
  <c r="K5174"/>
  <c r="G5174" s="1"/>
  <c r="K5173"/>
  <c r="G5173" s="1"/>
  <c r="K5172"/>
  <c r="G5172" s="1"/>
  <c r="K5171"/>
  <c r="G5171" s="1"/>
  <c r="K5170"/>
  <c r="G5170" s="1"/>
  <c r="K5169"/>
  <c r="G5169" s="1"/>
  <c r="K5168"/>
  <c r="G5168" s="1"/>
  <c r="K5167"/>
  <c r="G5167" s="1"/>
  <c r="K5166"/>
  <c r="G5166" s="1"/>
  <c r="K5165"/>
  <c r="G5165" s="1"/>
  <c r="K5164"/>
  <c r="G5164" s="1"/>
  <c r="K5163"/>
  <c r="G5163" s="1"/>
  <c r="K5162"/>
  <c r="G5162" s="1"/>
  <c r="K5161"/>
  <c r="G5161" s="1"/>
  <c r="K5160"/>
  <c r="G5160" s="1"/>
  <c r="K5159"/>
  <c r="G5159" s="1"/>
  <c r="K5158"/>
  <c r="G5158" s="1"/>
  <c r="K5157"/>
  <c r="G5157" s="1"/>
  <c r="K5156"/>
  <c r="G5156" s="1"/>
  <c r="K5155"/>
  <c r="G5155" s="1"/>
  <c r="K5154"/>
  <c r="G5154" s="1"/>
  <c r="K5153"/>
  <c r="G5153" s="1"/>
  <c r="K5152"/>
  <c r="G5152" s="1"/>
  <c r="K5151"/>
  <c r="G5151" s="1"/>
  <c r="K5150"/>
  <c r="G5150" s="1"/>
  <c r="K5149"/>
  <c r="G5149" s="1"/>
  <c r="K5148"/>
  <c r="G5148" s="1"/>
  <c r="K5147"/>
  <c r="G5147" s="1"/>
  <c r="K5146"/>
  <c r="G5146" s="1"/>
  <c r="K5145"/>
  <c r="G5145" s="1"/>
  <c r="K5144"/>
  <c r="G5144" s="1"/>
  <c r="K5143"/>
  <c r="G5143" s="1"/>
  <c r="K5142"/>
  <c r="G5142" s="1"/>
  <c r="K5141"/>
  <c r="G5141" s="1"/>
  <c r="K5140"/>
  <c r="G5140" s="1"/>
  <c r="K5139"/>
  <c r="G5139" s="1"/>
  <c r="K5138"/>
  <c r="G5138" s="1"/>
  <c r="K5137"/>
  <c r="G5137" s="1"/>
  <c r="K5136"/>
  <c r="G5136" s="1"/>
  <c r="K5135"/>
  <c r="G5135" s="1"/>
  <c r="K5134"/>
  <c r="G5134" s="1"/>
  <c r="K5133"/>
  <c r="G5133" s="1"/>
  <c r="K5132"/>
  <c r="G5132" s="1"/>
  <c r="K5131"/>
  <c r="G5131" s="1"/>
  <c r="K5130"/>
  <c r="G5130" s="1"/>
  <c r="K5129"/>
  <c r="G5129" s="1"/>
  <c r="K5128"/>
  <c r="G5128" s="1"/>
  <c r="K5127"/>
  <c r="G5127" s="1"/>
  <c r="K5126"/>
  <c r="G5126" s="1"/>
  <c r="K5125"/>
  <c r="G5125" s="1"/>
  <c r="K5124"/>
  <c r="G5124" s="1"/>
  <c r="K5123"/>
  <c r="G5123" s="1"/>
  <c r="K5122"/>
  <c r="G5122" s="1"/>
  <c r="K5121"/>
  <c r="G5121" s="1"/>
  <c r="K5120"/>
  <c r="G5120" s="1"/>
  <c r="K5119"/>
  <c r="G5119" s="1"/>
  <c r="K5118"/>
  <c r="G5118" s="1"/>
  <c r="K5117"/>
  <c r="G5117" s="1"/>
  <c r="K5116"/>
  <c r="G5116" s="1"/>
  <c r="K5115"/>
  <c r="G5115" s="1"/>
  <c r="K5114"/>
  <c r="G5114" s="1"/>
  <c r="K5113"/>
  <c r="G5113" s="1"/>
  <c r="K5112"/>
  <c r="G5112" s="1"/>
  <c r="K5111"/>
  <c r="G5111" s="1"/>
  <c r="K5110"/>
  <c r="G5110" s="1"/>
  <c r="K5109"/>
  <c r="G5109" s="1"/>
  <c r="K5108"/>
  <c r="G5108" s="1"/>
  <c r="K5107"/>
  <c r="G5107" s="1"/>
  <c r="K5106"/>
  <c r="G5106" s="1"/>
  <c r="K5105"/>
  <c r="G5105" s="1"/>
  <c r="K5104"/>
  <c r="G5104" s="1"/>
  <c r="K5103"/>
  <c r="G5103" s="1"/>
  <c r="K5102"/>
  <c r="G5102" s="1"/>
  <c r="K5101"/>
  <c r="G5101" s="1"/>
  <c r="K5100"/>
  <c r="G5100" s="1"/>
  <c r="K5099"/>
  <c r="G5099" s="1"/>
  <c r="K5098"/>
  <c r="G5098" s="1"/>
  <c r="K5097"/>
  <c r="G5097" s="1"/>
  <c r="K5096"/>
  <c r="G5096" s="1"/>
  <c r="K5095"/>
  <c r="G5095" s="1"/>
  <c r="K5094"/>
  <c r="G5094" s="1"/>
  <c r="K5093"/>
  <c r="G5093" s="1"/>
  <c r="K5092"/>
  <c r="G5092" s="1"/>
  <c r="K5091"/>
  <c r="G5091" s="1"/>
  <c r="K5090"/>
  <c r="G5090" s="1"/>
  <c r="K5089"/>
  <c r="G5089" s="1"/>
  <c r="K5088"/>
  <c r="G5088" s="1"/>
  <c r="K5087"/>
  <c r="G5087" s="1"/>
  <c r="K5086"/>
  <c r="G5086" s="1"/>
  <c r="K5085"/>
  <c r="G5085" s="1"/>
  <c r="K5084"/>
  <c r="G5084" s="1"/>
  <c r="K5083"/>
  <c r="G5083" s="1"/>
  <c r="K5082"/>
  <c r="G5082" s="1"/>
  <c r="K5081"/>
  <c r="G5081" s="1"/>
  <c r="K5080"/>
  <c r="G5080" s="1"/>
  <c r="K5079"/>
  <c r="G5079" s="1"/>
  <c r="K5078"/>
  <c r="G5078" s="1"/>
  <c r="K5077"/>
  <c r="G5077" s="1"/>
  <c r="K5076"/>
  <c r="G5076" s="1"/>
  <c r="K5075"/>
  <c r="G5075" s="1"/>
  <c r="K5074"/>
  <c r="G5074" s="1"/>
  <c r="K5073"/>
  <c r="G5073" s="1"/>
  <c r="K5072"/>
  <c r="G5072" s="1"/>
  <c r="K5071"/>
  <c r="G5071" s="1"/>
  <c r="K5070"/>
  <c r="G5070" s="1"/>
  <c r="K5069"/>
  <c r="G5069" s="1"/>
  <c r="K5068"/>
  <c r="G5068" s="1"/>
  <c r="K5067"/>
  <c r="G5067" s="1"/>
  <c r="K5066"/>
  <c r="G5066" s="1"/>
  <c r="K5065"/>
  <c r="G5065" s="1"/>
  <c r="K5064"/>
  <c r="G5064" s="1"/>
  <c r="K5063"/>
  <c r="G5063" s="1"/>
  <c r="K5062"/>
  <c r="G5062" s="1"/>
  <c r="K5061"/>
  <c r="G5061" s="1"/>
  <c r="K5060"/>
  <c r="G5060" s="1"/>
  <c r="K5059"/>
  <c r="G5059" s="1"/>
  <c r="K5058"/>
  <c r="G5058" s="1"/>
  <c r="K5057"/>
  <c r="G5057" s="1"/>
  <c r="K5056"/>
  <c r="G5056" s="1"/>
  <c r="K5055"/>
  <c r="G5055" s="1"/>
  <c r="K5054"/>
  <c r="G5054" s="1"/>
  <c r="K5053"/>
  <c r="G5053" s="1"/>
  <c r="K5052"/>
  <c r="G5052" s="1"/>
  <c r="K5051"/>
  <c r="G5051" s="1"/>
  <c r="K5050"/>
  <c r="G5050" s="1"/>
  <c r="K5049"/>
  <c r="G5049" s="1"/>
  <c r="K5048"/>
  <c r="G5048" s="1"/>
  <c r="K5047"/>
  <c r="G5047" s="1"/>
  <c r="K5046"/>
  <c r="G5046" s="1"/>
  <c r="K5045"/>
  <c r="G5045" s="1"/>
  <c r="K5044"/>
  <c r="G5044" s="1"/>
  <c r="K5043"/>
  <c r="G5043" s="1"/>
  <c r="K5042"/>
  <c r="G5042" s="1"/>
  <c r="K5041"/>
  <c r="G5041" s="1"/>
  <c r="K5040"/>
  <c r="G5040" s="1"/>
  <c r="K5039"/>
  <c r="G5039" s="1"/>
  <c r="K5038"/>
  <c r="G5038" s="1"/>
  <c r="K5037"/>
  <c r="G5037" s="1"/>
  <c r="K5036"/>
  <c r="G5036" s="1"/>
  <c r="K5035"/>
  <c r="G5035" s="1"/>
  <c r="K5034"/>
  <c r="G5034" s="1"/>
  <c r="K5033"/>
  <c r="G5033" s="1"/>
  <c r="K5032"/>
  <c r="G5032" s="1"/>
  <c r="K5031"/>
  <c r="G5031" s="1"/>
  <c r="K5030"/>
  <c r="G5030" s="1"/>
  <c r="K5029"/>
  <c r="G5029" s="1"/>
  <c r="K5028"/>
  <c r="G5028" s="1"/>
  <c r="K5027"/>
  <c r="G5027" s="1"/>
  <c r="K5026"/>
  <c r="G5026" s="1"/>
  <c r="K5025"/>
  <c r="G5025" s="1"/>
  <c r="K5024"/>
  <c r="G5024" s="1"/>
  <c r="K5023"/>
  <c r="G5023" s="1"/>
  <c r="K5022"/>
  <c r="G5022" s="1"/>
  <c r="K5021"/>
  <c r="G5021" s="1"/>
  <c r="K5020"/>
  <c r="G5020" s="1"/>
  <c r="K5019"/>
  <c r="G5019" s="1"/>
  <c r="K5018"/>
  <c r="G5018" s="1"/>
  <c r="K5017"/>
  <c r="G5017" s="1"/>
  <c r="K5016"/>
  <c r="G5016" s="1"/>
  <c r="K5015"/>
  <c r="G5015" s="1"/>
  <c r="K5014"/>
  <c r="G5014" s="1"/>
  <c r="K5013"/>
  <c r="G5013" s="1"/>
  <c r="K5012"/>
  <c r="G5012" s="1"/>
  <c r="K5011"/>
  <c r="G5011" s="1"/>
  <c r="K5010"/>
  <c r="G5010" s="1"/>
  <c r="K5009"/>
  <c r="G5009" s="1"/>
  <c r="K5008"/>
  <c r="G5008" s="1"/>
  <c r="K5007"/>
  <c r="G5007" s="1"/>
  <c r="K5006"/>
  <c r="G5006" s="1"/>
  <c r="K5005"/>
  <c r="G5005" s="1"/>
  <c r="K5004"/>
  <c r="G5004" s="1"/>
  <c r="K5003"/>
  <c r="G5003" s="1"/>
  <c r="K5002"/>
  <c r="G5002" s="1"/>
  <c r="K5001"/>
  <c r="G5001" s="1"/>
  <c r="K5000"/>
  <c r="G5000" s="1"/>
  <c r="K4999"/>
  <c r="G4999" s="1"/>
  <c r="K4998"/>
  <c r="G4998" s="1"/>
  <c r="K4997"/>
  <c r="G4997" s="1"/>
  <c r="K4996"/>
  <c r="G4996" s="1"/>
  <c r="K4995"/>
  <c r="G4995" s="1"/>
  <c r="K4994"/>
  <c r="G4994" s="1"/>
  <c r="K4993"/>
  <c r="G4993" s="1"/>
  <c r="K4992"/>
  <c r="G4992" s="1"/>
  <c r="K4991"/>
  <c r="G4991" s="1"/>
  <c r="K4990"/>
  <c r="G4990" s="1"/>
  <c r="K4989"/>
  <c r="G4989" s="1"/>
  <c r="K4988"/>
  <c r="G4988" s="1"/>
  <c r="K4987"/>
  <c r="G4987" s="1"/>
  <c r="K4986"/>
  <c r="G4986" s="1"/>
  <c r="K4985"/>
  <c r="G4985" s="1"/>
  <c r="K4984"/>
  <c r="G4984" s="1"/>
  <c r="K4983"/>
  <c r="G4983" s="1"/>
  <c r="K4982"/>
  <c r="G4982" s="1"/>
  <c r="K4981"/>
  <c r="G4981" s="1"/>
  <c r="K4980"/>
  <c r="G4980" s="1"/>
  <c r="K4979"/>
  <c r="G4979" s="1"/>
  <c r="K4978"/>
  <c r="G4978" s="1"/>
  <c r="K4977"/>
  <c r="G4977" s="1"/>
  <c r="K4976"/>
  <c r="G4976" s="1"/>
  <c r="K4975"/>
  <c r="G4975" s="1"/>
  <c r="K4974"/>
  <c r="G4974" s="1"/>
  <c r="K4973"/>
  <c r="G4973" s="1"/>
  <c r="K4972"/>
  <c r="G4972" s="1"/>
  <c r="K4971"/>
  <c r="G4971" s="1"/>
  <c r="K4970"/>
  <c r="G4970" s="1"/>
  <c r="K4969"/>
  <c r="G4969" s="1"/>
  <c r="K4968"/>
  <c r="G4968" s="1"/>
  <c r="K4967"/>
  <c r="G4967" s="1"/>
  <c r="K4966"/>
  <c r="G4966" s="1"/>
  <c r="K4965"/>
  <c r="G4965" s="1"/>
  <c r="K4964"/>
  <c r="G4964" s="1"/>
  <c r="K4963"/>
  <c r="G4963" s="1"/>
  <c r="K4962"/>
  <c r="G4962" s="1"/>
  <c r="K4961"/>
  <c r="G4961" s="1"/>
  <c r="K4960"/>
  <c r="G4960" s="1"/>
  <c r="K4959"/>
  <c r="G4959" s="1"/>
  <c r="K4958"/>
  <c r="G4958" s="1"/>
  <c r="K4957"/>
  <c r="G4957" s="1"/>
  <c r="K4956"/>
  <c r="G4956" s="1"/>
  <c r="K4955"/>
  <c r="G4955" s="1"/>
  <c r="K4954"/>
  <c r="G4954" s="1"/>
  <c r="K4953"/>
  <c r="G4953" s="1"/>
  <c r="K4952"/>
  <c r="G4952" s="1"/>
  <c r="K4951"/>
  <c r="G4951" s="1"/>
  <c r="K4950"/>
  <c r="G4950" s="1"/>
  <c r="K4949"/>
  <c r="G4949" s="1"/>
  <c r="K4948"/>
  <c r="G4948" s="1"/>
  <c r="K4947"/>
  <c r="G4947" s="1"/>
  <c r="K4946"/>
  <c r="G4946" s="1"/>
  <c r="K4945"/>
  <c r="G4945" s="1"/>
  <c r="K4944"/>
  <c r="G4944" s="1"/>
  <c r="K4943"/>
  <c r="G4943" s="1"/>
  <c r="K4942"/>
  <c r="G4942" s="1"/>
  <c r="K4941"/>
  <c r="G4941" s="1"/>
  <c r="K4940"/>
  <c r="G4940" s="1"/>
  <c r="K4939"/>
  <c r="G4939" s="1"/>
  <c r="K4938"/>
  <c r="G4938" s="1"/>
  <c r="K4937"/>
  <c r="G4937" s="1"/>
  <c r="K4936"/>
  <c r="G4936" s="1"/>
  <c r="K4935"/>
  <c r="G4935" s="1"/>
  <c r="K4934"/>
  <c r="G4934" s="1"/>
  <c r="K4933"/>
  <c r="G4933" s="1"/>
  <c r="K4932"/>
  <c r="G4932" s="1"/>
  <c r="K4931"/>
  <c r="G4931" s="1"/>
  <c r="K4930"/>
  <c r="G4930" s="1"/>
  <c r="K4929"/>
  <c r="G4929" s="1"/>
  <c r="K4928"/>
  <c r="G4928" s="1"/>
  <c r="K4927"/>
  <c r="G4927" s="1"/>
  <c r="K4926"/>
  <c r="G4926" s="1"/>
  <c r="K4925"/>
  <c r="G4925" s="1"/>
  <c r="K4924"/>
  <c r="G4924" s="1"/>
  <c r="K4923"/>
  <c r="G4923" s="1"/>
  <c r="K4922"/>
  <c r="G4922" s="1"/>
  <c r="K4921"/>
  <c r="G4921" s="1"/>
  <c r="K4920"/>
  <c r="G4920" s="1"/>
  <c r="K4919"/>
  <c r="G4919" s="1"/>
  <c r="K4918"/>
  <c r="G4918" s="1"/>
  <c r="K4917"/>
  <c r="G4917" s="1"/>
  <c r="K4916"/>
  <c r="G4916" s="1"/>
  <c r="K4915"/>
  <c r="G4915" s="1"/>
  <c r="K4914"/>
  <c r="G4914" s="1"/>
  <c r="K4913"/>
  <c r="G4913" s="1"/>
  <c r="K4912"/>
  <c r="G4912" s="1"/>
  <c r="K4911"/>
  <c r="G4911" s="1"/>
  <c r="K4910"/>
  <c r="G4910" s="1"/>
  <c r="K4909"/>
  <c r="G4909" s="1"/>
  <c r="K4908"/>
  <c r="G4908" s="1"/>
  <c r="K4907"/>
  <c r="G4907" s="1"/>
  <c r="K4906"/>
  <c r="G4906" s="1"/>
  <c r="K4905"/>
  <c r="G4905" s="1"/>
  <c r="K4904"/>
  <c r="G4904" s="1"/>
  <c r="K4903"/>
  <c r="G4903" s="1"/>
  <c r="K4902"/>
  <c r="G4902" s="1"/>
  <c r="K4901"/>
  <c r="G4901" s="1"/>
  <c r="K4900"/>
  <c r="G4900" s="1"/>
  <c r="K4899"/>
  <c r="G4899" s="1"/>
  <c r="K4898"/>
  <c r="G4898" s="1"/>
  <c r="K4897"/>
  <c r="G4897" s="1"/>
  <c r="K4896"/>
  <c r="G4896" s="1"/>
  <c r="K4895"/>
  <c r="G4895" s="1"/>
  <c r="K4894"/>
  <c r="G4894" s="1"/>
  <c r="K4893"/>
  <c r="G4893" s="1"/>
  <c r="K4892"/>
  <c r="G4892" s="1"/>
  <c r="K4891"/>
  <c r="G4891" s="1"/>
  <c r="K4890"/>
  <c r="G4890" s="1"/>
  <c r="K4889"/>
  <c r="G4889" s="1"/>
  <c r="K4888"/>
  <c r="G4888" s="1"/>
  <c r="K4887"/>
  <c r="G4887" s="1"/>
  <c r="K4886"/>
  <c r="G4886" s="1"/>
  <c r="K4885"/>
  <c r="G4885" s="1"/>
  <c r="K4884"/>
  <c r="G4884" s="1"/>
  <c r="K4883"/>
  <c r="G4883" s="1"/>
  <c r="K4882"/>
  <c r="G4882" s="1"/>
  <c r="K4881"/>
  <c r="G4881" s="1"/>
  <c r="K4880"/>
  <c r="G4880" s="1"/>
  <c r="K4879"/>
  <c r="G4879" s="1"/>
  <c r="K4878"/>
  <c r="G4878" s="1"/>
  <c r="K4877"/>
  <c r="G4877" s="1"/>
  <c r="K4876"/>
  <c r="G4876" s="1"/>
  <c r="K4875"/>
  <c r="G4875" s="1"/>
  <c r="K4874"/>
  <c r="G4874" s="1"/>
  <c r="K4873"/>
  <c r="G4873" s="1"/>
  <c r="K4872"/>
  <c r="G4872" s="1"/>
  <c r="K4871"/>
  <c r="G4871" s="1"/>
  <c r="K4870"/>
  <c r="G4870" s="1"/>
  <c r="K4869"/>
  <c r="G4869" s="1"/>
  <c r="K4868"/>
  <c r="G4868" s="1"/>
  <c r="K4867"/>
  <c r="G4867" s="1"/>
  <c r="K4866"/>
  <c r="G4866" s="1"/>
  <c r="K4865"/>
  <c r="G4865" s="1"/>
  <c r="K4864"/>
  <c r="G4864" s="1"/>
  <c r="K4863"/>
  <c r="G4863" s="1"/>
  <c r="K4862"/>
  <c r="G4862" s="1"/>
  <c r="K4861"/>
  <c r="G4861" s="1"/>
  <c r="K4860"/>
  <c r="G4860" s="1"/>
  <c r="K4859"/>
  <c r="G4859" s="1"/>
  <c r="K4858"/>
  <c r="G4858" s="1"/>
  <c r="K4857"/>
  <c r="G4857" s="1"/>
  <c r="K4856"/>
  <c r="G4856" s="1"/>
  <c r="K4855"/>
  <c r="G4855" s="1"/>
  <c r="K4854"/>
  <c r="G4854" s="1"/>
  <c r="K4853"/>
  <c r="G4853" s="1"/>
  <c r="K4852"/>
  <c r="G4852" s="1"/>
  <c r="K4851"/>
  <c r="G4851" s="1"/>
  <c r="K4850"/>
  <c r="G4850" s="1"/>
  <c r="K4849"/>
  <c r="G4849" s="1"/>
  <c r="K4848"/>
  <c r="G4848" s="1"/>
  <c r="K4847"/>
  <c r="G4847" s="1"/>
  <c r="K4846"/>
  <c r="G4846" s="1"/>
  <c r="K4845"/>
  <c r="G4845" s="1"/>
  <c r="K4844"/>
  <c r="G4844" s="1"/>
  <c r="K4843"/>
  <c r="G4843" s="1"/>
  <c r="K4842"/>
  <c r="G4842" s="1"/>
  <c r="K4841"/>
  <c r="G4841" s="1"/>
  <c r="K4840"/>
  <c r="G4840" s="1"/>
  <c r="K4839"/>
  <c r="G4839" s="1"/>
  <c r="K4838"/>
  <c r="G4838" s="1"/>
  <c r="K4837"/>
  <c r="G4837" s="1"/>
  <c r="K4836"/>
  <c r="G4836" s="1"/>
  <c r="K4835"/>
  <c r="G4835" s="1"/>
  <c r="K4834"/>
  <c r="G4834" s="1"/>
  <c r="K4833"/>
  <c r="G4833" s="1"/>
  <c r="K4832"/>
  <c r="G4832" s="1"/>
  <c r="K4831"/>
  <c r="G4831" s="1"/>
  <c r="K4830"/>
  <c r="G4830" s="1"/>
  <c r="K4829"/>
  <c r="G4829" s="1"/>
  <c r="K4828"/>
  <c r="G4828" s="1"/>
  <c r="K4827"/>
  <c r="G4827" s="1"/>
  <c r="K4826"/>
  <c r="G4826" s="1"/>
  <c r="K4825"/>
  <c r="G4825" s="1"/>
  <c r="K4824"/>
  <c r="G4824" s="1"/>
  <c r="K4823"/>
  <c r="G4823" s="1"/>
  <c r="K4822"/>
  <c r="G4822" s="1"/>
  <c r="K4821"/>
  <c r="G4821" s="1"/>
  <c r="K4820"/>
  <c r="G4820" s="1"/>
  <c r="K4819"/>
  <c r="G4819" s="1"/>
  <c r="K4818"/>
  <c r="G4818" s="1"/>
  <c r="K4817"/>
  <c r="G4817" s="1"/>
  <c r="K4816"/>
  <c r="G4816" s="1"/>
  <c r="K4815"/>
  <c r="G4815" s="1"/>
  <c r="K4814"/>
  <c r="G4814" s="1"/>
  <c r="K4813"/>
  <c r="G4813" s="1"/>
  <c r="K4812"/>
  <c r="G4812" s="1"/>
  <c r="K4811"/>
  <c r="G4811" s="1"/>
  <c r="K4810"/>
  <c r="G4810" s="1"/>
  <c r="K4809"/>
  <c r="G4809" s="1"/>
  <c r="K4808"/>
  <c r="G4808" s="1"/>
  <c r="K4807"/>
  <c r="G4807" s="1"/>
  <c r="K4806"/>
  <c r="G4806" s="1"/>
  <c r="K4805"/>
  <c r="G4805" s="1"/>
  <c r="K4804"/>
  <c r="G4804" s="1"/>
  <c r="K4803"/>
  <c r="G4803" s="1"/>
  <c r="K4802"/>
  <c r="G4802" s="1"/>
  <c r="K4801"/>
  <c r="G4801" s="1"/>
  <c r="K4800"/>
  <c r="G4800" s="1"/>
  <c r="K4799"/>
  <c r="G4799" s="1"/>
  <c r="K4798"/>
  <c r="G4798" s="1"/>
  <c r="K4797"/>
  <c r="G4797" s="1"/>
  <c r="K4796"/>
  <c r="G4796" s="1"/>
  <c r="K4795"/>
  <c r="G4795" s="1"/>
  <c r="K4794"/>
  <c r="G4794" s="1"/>
  <c r="K4793"/>
  <c r="G4793" s="1"/>
  <c r="K4792"/>
  <c r="G4792" s="1"/>
  <c r="K4791"/>
  <c r="G4791" s="1"/>
  <c r="K4790"/>
  <c r="G4790" s="1"/>
  <c r="K4789"/>
  <c r="G4789" s="1"/>
  <c r="K4788"/>
  <c r="G4788" s="1"/>
  <c r="K4787"/>
  <c r="G4787" s="1"/>
  <c r="K4786"/>
  <c r="G4786" s="1"/>
  <c r="K4785"/>
  <c r="G4785" s="1"/>
  <c r="K4784"/>
  <c r="G4784" s="1"/>
  <c r="K4783"/>
  <c r="G4783" s="1"/>
  <c r="K4782"/>
  <c r="G4782" s="1"/>
  <c r="K4781"/>
  <c r="G4781" s="1"/>
  <c r="K4780"/>
  <c r="G4780" s="1"/>
  <c r="K4779"/>
  <c r="G4779" s="1"/>
  <c r="K4778"/>
  <c r="G4778" s="1"/>
  <c r="K4777"/>
  <c r="G4777" s="1"/>
  <c r="K4776"/>
  <c r="G4776" s="1"/>
  <c r="K4775"/>
  <c r="G4775" s="1"/>
  <c r="K4774"/>
  <c r="G4774" s="1"/>
  <c r="K4773"/>
  <c r="G4773" s="1"/>
  <c r="K4772"/>
  <c r="G4772" s="1"/>
  <c r="K4771"/>
  <c r="G4771" s="1"/>
  <c r="K4770"/>
  <c r="G4770" s="1"/>
  <c r="K4769"/>
  <c r="G4769" s="1"/>
  <c r="K4768"/>
  <c r="G4768" s="1"/>
  <c r="K4767"/>
  <c r="G4767" s="1"/>
  <c r="K4766"/>
  <c r="G4766" s="1"/>
  <c r="K4765"/>
  <c r="G4765" s="1"/>
  <c r="K4764"/>
  <c r="G4764" s="1"/>
  <c r="K4763"/>
  <c r="G4763" s="1"/>
  <c r="K4762"/>
  <c r="G4762" s="1"/>
  <c r="K4761"/>
  <c r="G4761" s="1"/>
  <c r="K4760"/>
  <c r="G4760" s="1"/>
  <c r="K4759"/>
  <c r="G4759" s="1"/>
  <c r="K4758"/>
  <c r="G4758" s="1"/>
  <c r="K4757"/>
  <c r="G4757" s="1"/>
  <c r="K4756"/>
  <c r="G4756" s="1"/>
  <c r="K4755"/>
  <c r="G4755" s="1"/>
  <c r="K4754"/>
  <c r="G4754" s="1"/>
  <c r="K4753"/>
  <c r="G4753" s="1"/>
  <c r="K4752"/>
  <c r="G4752" s="1"/>
  <c r="K4751"/>
  <c r="G4751" s="1"/>
  <c r="K4750"/>
  <c r="G4750" s="1"/>
  <c r="K4749"/>
  <c r="G4749" s="1"/>
  <c r="K4748"/>
  <c r="G4748" s="1"/>
  <c r="K4747"/>
  <c r="G4747" s="1"/>
  <c r="K4746"/>
  <c r="G4746" s="1"/>
  <c r="K4745"/>
  <c r="G4745" s="1"/>
  <c r="K4744"/>
  <c r="G4744" s="1"/>
  <c r="K4743"/>
  <c r="G4743" s="1"/>
  <c r="K4742"/>
  <c r="G4742" s="1"/>
  <c r="K4741"/>
  <c r="G4741" s="1"/>
  <c r="K4740"/>
  <c r="G4740" s="1"/>
  <c r="K4739"/>
  <c r="G4739" s="1"/>
  <c r="K4738"/>
  <c r="G4738" s="1"/>
  <c r="K4737"/>
  <c r="G4737" s="1"/>
  <c r="K4736"/>
  <c r="G4736" s="1"/>
  <c r="K4735"/>
  <c r="G4735" s="1"/>
  <c r="K4734"/>
  <c r="G4734" s="1"/>
  <c r="K4733"/>
  <c r="G4733" s="1"/>
  <c r="K4732"/>
  <c r="G4732" s="1"/>
  <c r="K4731"/>
  <c r="G4731" s="1"/>
  <c r="K4730"/>
  <c r="G4730" s="1"/>
  <c r="K4729"/>
  <c r="G4729" s="1"/>
  <c r="K4728"/>
  <c r="G4728" s="1"/>
  <c r="K4727"/>
  <c r="G4727" s="1"/>
  <c r="K4726"/>
  <c r="G4726" s="1"/>
  <c r="K4725"/>
  <c r="G4725" s="1"/>
  <c r="K4724"/>
  <c r="G4724" s="1"/>
  <c r="K4723"/>
  <c r="G4723" s="1"/>
  <c r="K4722"/>
  <c r="G4722" s="1"/>
  <c r="K4721"/>
  <c r="G4721" s="1"/>
  <c r="K4720"/>
  <c r="G4720" s="1"/>
  <c r="K4719"/>
  <c r="G4719" s="1"/>
  <c r="K4718"/>
  <c r="G4718" s="1"/>
  <c r="K4717"/>
  <c r="G4717" s="1"/>
  <c r="K4716"/>
  <c r="G4716" s="1"/>
  <c r="K4715"/>
  <c r="G4715" s="1"/>
  <c r="K4714"/>
  <c r="G4714" s="1"/>
  <c r="K4713"/>
  <c r="G4713" s="1"/>
  <c r="K4712"/>
  <c r="G4712" s="1"/>
  <c r="K4711"/>
  <c r="G4711" s="1"/>
  <c r="K4710"/>
  <c r="G4710" s="1"/>
  <c r="K4709"/>
  <c r="G4709" s="1"/>
  <c r="K4708"/>
  <c r="G4708" s="1"/>
  <c r="K4707"/>
  <c r="G4707" s="1"/>
  <c r="K4706"/>
  <c r="G4706" s="1"/>
  <c r="K4705"/>
  <c r="G4705" s="1"/>
  <c r="K4704"/>
  <c r="G4704" s="1"/>
  <c r="K4703"/>
  <c r="G4703" s="1"/>
  <c r="K4702"/>
  <c r="G4702" s="1"/>
  <c r="K4701"/>
  <c r="G4701" s="1"/>
  <c r="K4700"/>
  <c r="G4700" s="1"/>
  <c r="K4699"/>
  <c r="G4699" s="1"/>
  <c r="K4698"/>
  <c r="G4698" s="1"/>
  <c r="K4697"/>
  <c r="G4697" s="1"/>
  <c r="K4696"/>
  <c r="G4696" s="1"/>
  <c r="K4695"/>
  <c r="G4695" s="1"/>
  <c r="K4694"/>
  <c r="G4694" s="1"/>
  <c r="K4693"/>
  <c r="G4693" s="1"/>
  <c r="K4692"/>
  <c r="G4692" s="1"/>
  <c r="K4691"/>
  <c r="G4691" s="1"/>
  <c r="K4690"/>
  <c r="G4690" s="1"/>
  <c r="K4689"/>
  <c r="G4689" s="1"/>
  <c r="K4688"/>
  <c r="G4688" s="1"/>
  <c r="K4687"/>
  <c r="G4687" s="1"/>
  <c r="K4686"/>
  <c r="G4686" s="1"/>
  <c r="K4685"/>
  <c r="G4685" s="1"/>
  <c r="K4684"/>
  <c r="G4684" s="1"/>
  <c r="K4683"/>
  <c r="G4683" s="1"/>
  <c r="K4682"/>
  <c r="G4682" s="1"/>
  <c r="K4681"/>
  <c r="G4681" s="1"/>
  <c r="K4680"/>
  <c r="G4680" s="1"/>
  <c r="K4679"/>
  <c r="G4679" s="1"/>
  <c r="K4678"/>
  <c r="G4678" s="1"/>
  <c r="K4677"/>
  <c r="G4677" s="1"/>
  <c r="K4676"/>
  <c r="G4676" s="1"/>
  <c r="K4675"/>
  <c r="G4675" s="1"/>
  <c r="K4674"/>
  <c r="G4674" s="1"/>
  <c r="K4673"/>
  <c r="G4673" s="1"/>
  <c r="K4672"/>
  <c r="G4672" s="1"/>
  <c r="K4671"/>
  <c r="G4671" s="1"/>
  <c r="K4670"/>
  <c r="G4670" s="1"/>
  <c r="K4669"/>
  <c r="G4669" s="1"/>
  <c r="K4668"/>
  <c r="G4668" s="1"/>
  <c r="K4667"/>
  <c r="G4667" s="1"/>
  <c r="K4666"/>
  <c r="G4666" s="1"/>
  <c r="K4665"/>
  <c r="G4665" s="1"/>
  <c r="K4664"/>
  <c r="G4664" s="1"/>
  <c r="K4663"/>
  <c r="G4663" s="1"/>
  <c r="K4662"/>
  <c r="G4662" s="1"/>
  <c r="K4661"/>
  <c r="G4661" s="1"/>
  <c r="K4660"/>
  <c r="G4660" s="1"/>
  <c r="K4659"/>
  <c r="G4659" s="1"/>
  <c r="K4658"/>
  <c r="G4658" s="1"/>
  <c r="K4657"/>
  <c r="G4657" s="1"/>
  <c r="K4656"/>
  <c r="G4656" s="1"/>
  <c r="K4655"/>
  <c r="G4655" s="1"/>
  <c r="K4654"/>
  <c r="G4654" s="1"/>
  <c r="K4653"/>
  <c r="G4653" s="1"/>
  <c r="K4652"/>
  <c r="G4652" s="1"/>
  <c r="K4651"/>
  <c r="G4651" s="1"/>
  <c r="K4650"/>
  <c r="G4650" s="1"/>
  <c r="K4649"/>
  <c r="G4649" s="1"/>
  <c r="K4648"/>
  <c r="G4648" s="1"/>
  <c r="K4647"/>
  <c r="G4647" s="1"/>
  <c r="K4646"/>
  <c r="G4646" s="1"/>
  <c r="K4645"/>
  <c r="G4645" s="1"/>
  <c r="K4644"/>
  <c r="G4644" s="1"/>
  <c r="K4643"/>
  <c r="G4643" s="1"/>
  <c r="K4642"/>
  <c r="G4642" s="1"/>
  <c r="K4641"/>
  <c r="G4641" s="1"/>
  <c r="K4640"/>
  <c r="G4640" s="1"/>
  <c r="K4639"/>
  <c r="G4639" s="1"/>
  <c r="K4638"/>
  <c r="G4638" s="1"/>
  <c r="K4637"/>
  <c r="G4637" s="1"/>
  <c r="K4636"/>
  <c r="G4636" s="1"/>
  <c r="K4635"/>
  <c r="G4635" s="1"/>
  <c r="K4634"/>
  <c r="G4634" s="1"/>
  <c r="K4633"/>
  <c r="G4633" s="1"/>
  <c r="K4632"/>
  <c r="G4632" s="1"/>
  <c r="K4631"/>
  <c r="G4631" s="1"/>
  <c r="K4630"/>
  <c r="G4630" s="1"/>
  <c r="K4629"/>
  <c r="G4629" s="1"/>
  <c r="K4628"/>
  <c r="G4628" s="1"/>
  <c r="K4627"/>
  <c r="G4627" s="1"/>
  <c r="K4626"/>
  <c r="G4626" s="1"/>
  <c r="K4625"/>
  <c r="G4625" s="1"/>
  <c r="K4624"/>
  <c r="G4624" s="1"/>
  <c r="K4623"/>
  <c r="G4623" s="1"/>
  <c r="K4622"/>
  <c r="G4622" s="1"/>
  <c r="K4621"/>
  <c r="G4621" s="1"/>
  <c r="K4620"/>
  <c r="G4620" s="1"/>
  <c r="K4619"/>
  <c r="G4619" s="1"/>
  <c r="K4618"/>
  <c r="G4618" s="1"/>
  <c r="K4617"/>
  <c r="G4617" s="1"/>
  <c r="K4616"/>
  <c r="G4616" s="1"/>
  <c r="K4615"/>
  <c r="G4615" s="1"/>
  <c r="K4614"/>
  <c r="G4614" s="1"/>
  <c r="K4613"/>
  <c r="G4613" s="1"/>
  <c r="K4612"/>
  <c r="G4612" s="1"/>
  <c r="K4611"/>
  <c r="G4611" s="1"/>
  <c r="K4610"/>
  <c r="G4610" s="1"/>
  <c r="K4609"/>
  <c r="G4609" s="1"/>
  <c r="K4608"/>
  <c r="G4608" s="1"/>
  <c r="K4607"/>
  <c r="G4607" s="1"/>
  <c r="K4606"/>
  <c r="G4606" s="1"/>
  <c r="K4605"/>
  <c r="G4605" s="1"/>
  <c r="K4604"/>
  <c r="G4604" s="1"/>
  <c r="K4603"/>
  <c r="G4603" s="1"/>
  <c r="K4602"/>
  <c r="G4602" s="1"/>
  <c r="K4601"/>
  <c r="G4601" s="1"/>
  <c r="K4600"/>
  <c r="G4600" s="1"/>
  <c r="K4599"/>
  <c r="G4599" s="1"/>
  <c r="K4598"/>
  <c r="G4598" s="1"/>
  <c r="K4597"/>
  <c r="G4597" s="1"/>
  <c r="K4596"/>
  <c r="G4596" s="1"/>
  <c r="K4595"/>
  <c r="G4595" s="1"/>
  <c r="K4594"/>
  <c r="G4594" s="1"/>
  <c r="K4593"/>
  <c r="G4593" s="1"/>
  <c r="K4592"/>
  <c r="G4592" s="1"/>
  <c r="K4591"/>
  <c r="G4591" s="1"/>
  <c r="K4590"/>
  <c r="G4590" s="1"/>
  <c r="K4589"/>
  <c r="G4589" s="1"/>
  <c r="K4588"/>
  <c r="G4588" s="1"/>
  <c r="K4587"/>
  <c r="G4587" s="1"/>
  <c r="K4586"/>
  <c r="G4586" s="1"/>
  <c r="K4585"/>
  <c r="G4585" s="1"/>
  <c r="K4584"/>
  <c r="G4584" s="1"/>
  <c r="K4583"/>
  <c r="G4583" s="1"/>
  <c r="K4582"/>
  <c r="G4582" s="1"/>
  <c r="K4581"/>
  <c r="G4581" s="1"/>
  <c r="K4580"/>
  <c r="G4580" s="1"/>
  <c r="K4579"/>
  <c r="G4579" s="1"/>
  <c r="K4578"/>
  <c r="G4578" s="1"/>
  <c r="K4577"/>
  <c r="G4577" s="1"/>
  <c r="K4576"/>
  <c r="G4576" s="1"/>
  <c r="K4575"/>
  <c r="G4575" s="1"/>
  <c r="K4574"/>
  <c r="G4574" s="1"/>
  <c r="K4573"/>
  <c r="G4573" s="1"/>
  <c r="K4572"/>
  <c r="G4572" s="1"/>
  <c r="K4571"/>
  <c r="G4571" s="1"/>
  <c r="K4570"/>
  <c r="G4570" s="1"/>
  <c r="K4569"/>
  <c r="G4569" s="1"/>
  <c r="K4568"/>
  <c r="G4568" s="1"/>
  <c r="K4567"/>
  <c r="G4567" s="1"/>
  <c r="K4566"/>
  <c r="G4566" s="1"/>
  <c r="K4565"/>
  <c r="G4565" s="1"/>
  <c r="K4564"/>
  <c r="G4564" s="1"/>
  <c r="K4563"/>
  <c r="G4563" s="1"/>
  <c r="K4562"/>
  <c r="G4562" s="1"/>
  <c r="K4561"/>
  <c r="G4561" s="1"/>
  <c r="K4560"/>
  <c r="G4560" s="1"/>
  <c r="K4559"/>
  <c r="G4559" s="1"/>
  <c r="K4558"/>
  <c r="G4558" s="1"/>
  <c r="K4557"/>
  <c r="G4557" s="1"/>
  <c r="K4556"/>
  <c r="G4556" s="1"/>
  <c r="K4555"/>
  <c r="G4555" s="1"/>
  <c r="K4554"/>
  <c r="G4554" s="1"/>
  <c r="K4553"/>
  <c r="G4553" s="1"/>
  <c r="K4552"/>
  <c r="G4552" s="1"/>
  <c r="K4551"/>
  <c r="G4551" s="1"/>
  <c r="K4550"/>
  <c r="G4550" s="1"/>
  <c r="K4549"/>
  <c r="G4549" s="1"/>
  <c r="K4548"/>
  <c r="G4548" s="1"/>
  <c r="K4547"/>
  <c r="G4547" s="1"/>
  <c r="K4546"/>
  <c r="G4546" s="1"/>
  <c r="K4545"/>
  <c r="G4545" s="1"/>
  <c r="K4544"/>
  <c r="G4544" s="1"/>
  <c r="K4543"/>
  <c r="G4543" s="1"/>
  <c r="K4542"/>
  <c r="G4542" s="1"/>
  <c r="K4541"/>
  <c r="G4541" s="1"/>
  <c r="K4540"/>
  <c r="G4540" s="1"/>
  <c r="K4539"/>
  <c r="G4539" s="1"/>
  <c r="K4538"/>
  <c r="G4538" s="1"/>
  <c r="K4537"/>
  <c r="G4537" s="1"/>
  <c r="K4536"/>
  <c r="G4536" s="1"/>
  <c r="K4535"/>
  <c r="G4535" s="1"/>
  <c r="K4534"/>
  <c r="G4534" s="1"/>
  <c r="K4533"/>
  <c r="G4533" s="1"/>
  <c r="K4532"/>
  <c r="G4532" s="1"/>
  <c r="K4531"/>
  <c r="G4531" s="1"/>
  <c r="K4530"/>
  <c r="G4530" s="1"/>
  <c r="K4529"/>
  <c r="G4529" s="1"/>
  <c r="K4528"/>
  <c r="G4528" s="1"/>
  <c r="K4527"/>
  <c r="G4527" s="1"/>
  <c r="K4526"/>
  <c r="G4526" s="1"/>
  <c r="K4525"/>
  <c r="G4525" s="1"/>
  <c r="K4524"/>
  <c r="G4524" s="1"/>
  <c r="K4523"/>
  <c r="G4523" s="1"/>
  <c r="K4522"/>
  <c r="G4522" s="1"/>
  <c r="K4521"/>
  <c r="G4521" s="1"/>
  <c r="K4520"/>
  <c r="G4520" s="1"/>
  <c r="K4519"/>
  <c r="G4519" s="1"/>
  <c r="K4518"/>
  <c r="G4518" s="1"/>
  <c r="K4517"/>
  <c r="G4517" s="1"/>
  <c r="K4516"/>
  <c r="G4516" s="1"/>
  <c r="K4515"/>
  <c r="G4515" s="1"/>
  <c r="K4514"/>
  <c r="G4514" s="1"/>
  <c r="K4513"/>
  <c r="G4513" s="1"/>
  <c r="K4512"/>
  <c r="G4512" s="1"/>
  <c r="K4511"/>
  <c r="G4511" s="1"/>
  <c r="K4510"/>
  <c r="G4510" s="1"/>
  <c r="K4509"/>
  <c r="G4509" s="1"/>
  <c r="K4508"/>
  <c r="G4508" s="1"/>
  <c r="K4507"/>
  <c r="G4507" s="1"/>
  <c r="K4506"/>
  <c r="G4506" s="1"/>
  <c r="K4505"/>
  <c r="G4505" s="1"/>
  <c r="K4504"/>
  <c r="G4504" s="1"/>
  <c r="K4503"/>
  <c r="G4503" s="1"/>
  <c r="K4502"/>
  <c r="G4502" s="1"/>
  <c r="K4501"/>
  <c r="G4501" s="1"/>
  <c r="K4500"/>
  <c r="G4500" s="1"/>
  <c r="K4499"/>
  <c r="G4499" s="1"/>
  <c r="K4498"/>
  <c r="G4498" s="1"/>
  <c r="K4497"/>
  <c r="G4497" s="1"/>
  <c r="K4496"/>
  <c r="G4496" s="1"/>
  <c r="K4495"/>
  <c r="G4495" s="1"/>
  <c r="K4494"/>
  <c r="G4494" s="1"/>
  <c r="K4493"/>
  <c r="G4493" s="1"/>
  <c r="K4492"/>
  <c r="G4492" s="1"/>
  <c r="K4491"/>
  <c r="G4491" s="1"/>
  <c r="K4490"/>
  <c r="G4490" s="1"/>
  <c r="K4489"/>
  <c r="G4489" s="1"/>
  <c r="K4488"/>
  <c r="G4488" s="1"/>
  <c r="K4487"/>
  <c r="G4487" s="1"/>
  <c r="K4486"/>
  <c r="G4486" s="1"/>
  <c r="K4485"/>
  <c r="G4485" s="1"/>
  <c r="K4484"/>
  <c r="G4484" s="1"/>
  <c r="K4483"/>
  <c r="G4483" s="1"/>
  <c r="K4482"/>
  <c r="G4482" s="1"/>
  <c r="K4481"/>
  <c r="G4481" s="1"/>
  <c r="K4480"/>
  <c r="G4480" s="1"/>
  <c r="K4479"/>
  <c r="G4479" s="1"/>
  <c r="K4478"/>
  <c r="G4478" s="1"/>
  <c r="K4477"/>
  <c r="G4477" s="1"/>
  <c r="K4476"/>
  <c r="G4476" s="1"/>
  <c r="K4475"/>
  <c r="G4475" s="1"/>
  <c r="K4474"/>
  <c r="G4474" s="1"/>
  <c r="K4473"/>
  <c r="G4473" s="1"/>
  <c r="K4472"/>
  <c r="G4472" s="1"/>
  <c r="K4471"/>
  <c r="G4471" s="1"/>
  <c r="K4470"/>
  <c r="G4470" s="1"/>
  <c r="K4469"/>
  <c r="G4469" s="1"/>
  <c r="K4468"/>
  <c r="G4468" s="1"/>
  <c r="K4467"/>
  <c r="G4467" s="1"/>
  <c r="K4466"/>
  <c r="G4466" s="1"/>
  <c r="K4465"/>
  <c r="G4465" s="1"/>
  <c r="K4464"/>
  <c r="G4464" s="1"/>
  <c r="K4463"/>
  <c r="G4463" s="1"/>
  <c r="K4462"/>
  <c r="G4462" s="1"/>
  <c r="K4461"/>
  <c r="G4461" s="1"/>
  <c r="K4460"/>
  <c r="G4460" s="1"/>
  <c r="K4459"/>
  <c r="G4459" s="1"/>
  <c r="K4458"/>
  <c r="G4458" s="1"/>
  <c r="K4457"/>
  <c r="G4457" s="1"/>
  <c r="K4456"/>
  <c r="G4456" s="1"/>
  <c r="K4455"/>
  <c r="G4455" s="1"/>
  <c r="K4454"/>
  <c r="G4454" s="1"/>
  <c r="K4453"/>
  <c r="G4453" s="1"/>
  <c r="K4452"/>
  <c r="G4452" s="1"/>
  <c r="K4451"/>
  <c r="G4451" s="1"/>
  <c r="K4450"/>
  <c r="G4450" s="1"/>
  <c r="K4449"/>
  <c r="G4449" s="1"/>
  <c r="K4448"/>
  <c r="G4448" s="1"/>
  <c r="K4447"/>
  <c r="G4447" s="1"/>
  <c r="K4446"/>
  <c r="G4446" s="1"/>
  <c r="K4445"/>
  <c r="G4445" s="1"/>
  <c r="K4444"/>
  <c r="G4444" s="1"/>
  <c r="K4443"/>
  <c r="G4443" s="1"/>
  <c r="K4442"/>
  <c r="G4442" s="1"/>
  <c r="K4441"/>
  <c r="G4441" s="1"/>
  <c r="K4440"/>
  <c r="G4440" s="1"/>
  <c r="K4439"/>
  <c r="G4439" s="1"/>
  <c r="K4438"/>
  <c r="G4438" s="1"/>
  <c r="K4437"/>
  <c r="G4437" s="1"/>
  <c r="K4436"/>
  <c r="G4436" s="1"/>
  <c r="K4435"/>
  <c r="G4435" s="1"/>
  <c r="K4434"/>
  <c r="G4434" s="1"/>
  <c r="K4433"/>
  <c r="G4433" s="1"/>
  <c r="K4432"/>
  <c r="G4432" s="1"/>
  <c r="K4431"/>
  <c r="G4431" s="1"/>
  <c r="K4430"/>
  <c r="G4430" s="1"/>
  <c r="K4429"/>
  <c r="G4429" s="1"/>
  <c r="K4428"/>
  <c r="G4428" s="1"/>
  <c r="K4427"/>
  <c r="G4427" s="1"/>
  <c r="K4426"/>
  <c r="G4426" s="1"/>
  <c r="K4425"/>
  <c r="G4425" s="1"/>
  <c r="K4424"/>
  <c r="G4424" s="1"/>
  <c r="K4423"/>
  <c r="G4423" s="1"/>
  <c r="K4422"/>
  <c r="G4422" s="1"/>
  <c r="K4421"/>
  <c r="G4421" s="1"/>
  <c r="K4420"/>
  <c r="G4420" s="1"/>
  <c r="K4419"/>
  <c r="G4419" s="1"/>
  <c r="K4418"/>
  <c r="G4418" s="1"/>
  <c r="K4417"/>
  <c r="G4417" s="1"/>
  <c r="K4416"/>
  <c r="G4416" s="1"/>
  <c r="K4415"/>
  <c r="G4415" s="1"/>
  <c r="K4414"/>
  <c r="G4414" s="1"/>
  <c r="K4413"/>
  <c r="G4413" s="1"/>
  <c r="K4412"/>
  <c r="G4412" s="1"/>
  <c r="K4411"/>
  <c r="G4411" s="1"/>
  <c r="K4410"/>
  <c r="G4410" s="1"/>
  <c r="K4409"/>
  <c r="G4409" s="1"/>
  <c r="K4408"/>
  <c r="G4408" s="1"/>
  <c r="K4407"/>
  <c r="G4407" s="1"/>
  <c r="K4406"/>
  <c r="G4406" s="1"/>
  <c r="K4405"/>
  <c r="G4405" s="1"/>
  <c r="K4404"/>
  <c r="G4404" s="1"/>
  <c r="K4403"/>
  <c r="G4403" s="1"/>
  <c r="K4402"/>
  <c r="G4402" s="1"/>
  <c r="K4401"/>
  <c r="G4401" s="1"/>
  <c r="K4400"/>
  <c r="G4400" s="1"/>
  <c r="K4399"/>
  <c r="G4399" s="1"/>
  <c r="K4398"/>
  <c r="G4398" s="1"/>
  <c r="K4397"/>
  <c r="G4397" s="1"/>
  <c r="K4396"/>
  <c r="G4396" s="1"/>
  <c r="K4395"/>
  <c r="G4395" s="1"/>
  <c r="K4394"/>
  <c r="G4394" s="1"/>
  <c r="K4393"/>
  <c r="G4393" s="1"/>
  <c r="K4392"/>
  <c r="G4392" s="1"/>
  <c r="K4391"/>
  <c r="G4391" s="1"/>
  <c r="K4390"/>
  <c r="G4390" s="1"/>
  <c r="K4389"/>
  <c r="G4389" s="1"/>
  <c r="K4388"/>
  <c r="G4388" s="1"/>
  <c r="K4387"/>
  <c r="G4387" s="1"/>
  <c r="K4386"/>
  <c r="G4386" s="1"/>
  <c r="K4385"/>
  <c r="G4385" s="1"/>
  <c r="K4384"/>
  <c r="G4384" s="1"/>
  <c r="K4383"/>
  <c r="G4383" s="1"/>
  <c r="K4382"/>
  <c r="G4382" s="1"/>
  <c r="K4381"/>
  <c r="G4381" s="1"/>
  <c r="K4380"/>
  <c r="G4380" s="1"/>
  <c r="K4379"/>
  <c r="G4379" s="1"/>
  <c r="K4378"/>
  <c r="G4378" s="1"/>
  <c r="K4377"/>
  <c r="G4377" s="1"/>
  <c r="K4376"/>
  <c r="G4376" s="1"/>
  <c r="K4375"/>
  <c r="G4375" s="1"/>
  <c r="K4374"/>
  <c r="G4374" s="1"/>
  <c r="K4373"/>
  <c r="G4373" s="1"/>
  <c r="K4372"/>
  <c r="G4372" s="1"/>
  <c r="K4371"/>
  <c r="G4371" s="1"/>
  <c r="K4370"/>
  <c r="G4370" s="1"/>
  <c r="K4369"/>
  <c r="G4369" s="1"/>
  <c r="K4368"/>
  <c r="G4368" s="1"/>
  <c r="K4367"/>
  <c r="G4367" s="1"/>
  <c r="K4366"/>
  <c r="G4366" s="1"/>
  <c r="K4365"/>
  <c r="G4365" s="1"/>
  <c r="K4364"/>
  <c r="G4364" s="1"/>
  <c r="K4363"/>
  <c r="G4363" s="1"/>
  <c r="K4362"/>
  <c r="G4362" s="1"/>
  <c r="K4361"/>
  <c r="G4361" s="1"/>
  <c r="K4360"/>
  <c r="G4360" s="1"/>
  <c r="K4359"/>
  <c r="G4359" s="1"/>
  <c r="K4358"/>
  <c r="G4358" s="1"/>
  <c r="K4357"/>
  <c r="G4357" s="1"/>
  <c r="K4356"/>
  <c r="G4356" s="1"/>
  <c r="K4355"/>
  <c r="G4355" s="1"/>
  <c r="K4354"/>
  <c r="G4354" s="1"/>
  <c r="K4353"/>
  <c r="G4353" s="1"/>
  <c r="K4352"/>
  <c r="G4352" s="1"/>
  <c r="K4351"/>
  <c r="G4351" s="1"/>
  <c r="K4350"/>
  <c r="G4350" s="1"/>
  <c r="K4349"/>
  <c r="G4349" s="1"/>
  <c r="K4348"/>
  <c r="G4348" s="1"/>
  <c r="K4347"/>
  <c r="G4347" s="1"/>
  <c r="K4346"/>
  <c r="G4346" s="1"/>
  <c r="K4345"/>
  <c r="G4345" s="1"/>
  <c r="K4344"/>
  <c r="G4344" s="1"/>
  <c r="K4343"/>
  <c r="G4343" s="1"/>
  <c r="K4342"/>
  <c r="G4342" s="1"/>
  <c r="K4341"/>
  <c r="G4341" s="1"/>
  <c r="K4340"/>
  <c r="G4340" s="1"/>
  <c r="K4339"/>
  <c r="G4339" s="1"/>
  <c r="K4338"/>
  <c r="G4338" s="1"/>
  <c r="K4337"/>
  <c r="G4337" s="1"/>
  <c r="K4336"/>
  <c r="G4336" s="1"/>
  <c r="K4335"/>
  <c r="G4335" s="1"/>
  <c r="K4334"/>
  <c r="G4334" s="1"/>
  <c r="K4333"/>
  <c r="G4333" s="1"/>
  <c r="K4332"/>
  <c r="G4332" s="1"/>
  <c r="K4331"/>
  <c r="G4331" s="1"/>
  <c r="K4330"/>
  <c r="G4330" s="1"/>
  <c r="K4329"/>
  <c r="G4329" s="1"/>
  <c r="K4328"/>
  <c r="G4328" s="1"/>
  <c r="K4327"/>
  <c r="G4327" s="1"/>
  <c r="K4326"/>
  <c r="G4326" s="1"/>
  <c r="K4325"/>
  <c r="G4325" s="1"/>
  <c r="K4324"/>
  <c r="G4324" s="1"/>
  <c r="K4323"/>
  <c r="G4323" s="1"/>
  <c r="K4322"/>
  <c r="G4322" s="1"/>
  <c r="K4321"/>
  <c r="G4321" s="1"/>
  <c r="K4320"/>
  <c r="G4320" s="1"/>
  <c r="K4319"/>
  <c r="G4319" s="1"/>
  <c r="K4318"/>
  <c r="G4318" s="1"/>
  <c r="K4317"/>
  <c r="G4317" s="1"/>
  <c r="K4316"/>
  <c r="G4316" s="1"/>
  <c r="K4315"/>
  <c r="G4315" s="1"/>
  <c r="K4314"/>
  <c r="G4314" s="1"/>
  <c r="K4313"/>
  <c r="G4313" s="1"/>
  <c r="K4312"/>
  <c r="G4312" s="1"/>
  <c r="K4311"/>
  <c r="G4311" s="1"/>
  <c r="K4310"/>
  <c r="G4310" s="1"/>
  <c r="K4309"/>
  <c r="G4309" s="1"/>
  <c r="K4308"/>
  <c r="G4308" s="1"/>
  <c r="K4307"/>
  <c r="G4307" s="1"/>
  <c r="K4306"/>
  <c r="G4306" s="1"/>
  <c r="K4305"/>
  <c r="G4305" s="1"/>
  <c r="K4304"/>
  <c r="G4304" s="1"/>
  <c r="K4303"/>
  <c r="G4303" s="1"/>
  <c r="K4302"/>
  <c r="G4302" s="1"/>
  <c r="K4301"/>
  <c r="G4301" s="1"/>
  <c r="K4300"/>
  <c r="G4300" s="1"/>
  <c r="K4299"/>
  <c r="G4299" s="1"/>
  <c r="K4298"/>
  <c r="G4298" s="1"/>
  <c r="K4297"/>
  <c r="G4297" s="1"/>
  <c r="K4296"/>
  <c r="G4296" s="1"/>
  <c r="K4295"/>
  <c r="G4295" s="1"/>
  <c r="K4294"/>
  <c r="G4294" s="1"/>
  <c r="K4293"/>
  <c r="G4293" s="1"/>
  <c r="K4292"/>
  <c r="G4292" s="1"/>
  <c r="K4291"/>
  <c r="G4291" s="1"/>
  <c r="K4290"/>
  <c r="G4290" s="1"/>
  <c r="K4289"/>
  <c r="G4289" s="1"/>
  <c r="K4288"/>
  <c r="G4288" s="1"/>
  <c r="K4287"/>
  <c r="G4287" s="1"/>
  <c r="K4286"/>
  <c r="G4286" s="1"/>
  <c r="K4285"/>
  <c r="G4285" s="1"/>
  <c r="K4284"/>
  <c r="G4284" s="1"/>
  <c r="K4283"/>
  <c r="G4283" s="1"/>
  <c r="K4282"/>
  <c r="G4282" s="1"/>
  <c r="K4281"/>
  <c r="G4281" s="1"/>
  <c r="K4280"/>
  <c r="G4280" s="1"/>
  <c r="K4279"/>
  <c r="G4279" s="1"/>
  <c r="K4278"/>
  <c r="G4278" s="1"/>
  <c r="K4277"/>
  <c r="G4277" s="1"/>
  <c r="K4276"/>
  <c r="G4276" s="1"/>
  <c r="K4275"/>
  <c r="G4275" s="1"/>
  <c r="K4274"/>
  <c r="G4274" s="1"/>
  <c r="K4273"/>
  <c r="G4273" s="1"/>
  <c r="K4272"/>
  <c r="G4272" s="1"/>
  <c r="K4271"/>
  <c r="G4271" s="1"/>
  <c r="K4270"/>
  <c r="G4270" s="1"/>
  <c r="K4269"/>
  <c r="G4269" s="1"/>
  <c r="K4268"/>
  <c r="G4268" s="1"/>
  <c r="K4267"/>
  <c r="G4267" s="1"/>
  <c r="K4266"/>
  <c r="G4266" s="1"/>
  <c r="K4265"/>
  <c r="G4265" s="1"/>
  <c r="K4264"/>
  <c r="G4264" s="1"/>
  <c r="K4263"/>
  <c r="G4263" s="1"/>
  <c r="K4262"/>
  <c r="G4262" s="1"/>
  <c r="K4261"/>
  <c r="G4261" s="1"/>
  <c r="K4260"/>
  <c r="G4260" s="1"/>
  <c r="K4259"/>
  <c r="G4259" s="1"/>
  <c r="K4258"/>
  <c r="G4258" s="1"/>
  <c r="K4257"/>
  <c r="G4257" s="1"/>
  <c r="K4256"/>
  <c r="G4256" s="1"/>
  <c r="K4255"/>
  <c r="G4255" s="1"/>
  <c r="K4254"/>
  <c r="G4254" s="1"/>
  <c r="K4253"/>
  <c r="G4253" s="1"/>
  <c r="K4252"/>
  <c r="G4252" s="1"/>
  <c r="K4251"/>
  <c r="G4251" s="1"/>
  <c r="K4250"/>
  <c r="G4250" s="1"/>
  <c r="K4249"/>
  <c r="G4249" s="1"/>
  <c r="K4248"/>
  <c r="G4248" s="1"/>
  <c r="K4247"/>
  <c r="G4247" s="1"/>
  <c r="K4246"/>
  <c r="G4246" s="1"/>
  <c r="K4245"/>
  <c r="G4245" s="1"/>
  <c r="K4244"/>
  <c r="G4244" s="1"/>
  <c r="K4243"/>
  <c r="G4243" s="1"/>
  <c r="K4242"/>
  <c r="G4242" s="1"/>
  <c r="K4241"/>
  <c r="G4241" s="1"/>
  <c r="K4240"/>
  <c r="G4240" s="1"/>
  <c r="K4239"/>
  <c r="G4239" s="1"/>
  <c r="K4238"/>
  <c r="G4238" s="1"/>
  <c r="K4237"/>
  <c r="G4237" s="1"/>
  <c r="K4236"/>
  <c r="G4236" s="1"/>
  <c r="K4235"/>
  <c r="G4235" s="1"/>
  <c r="K4234"/>
  <c r="G4234" s="1"/>
  <c r="K4233"/>
  <c r="G4233" s="1"/>
  <c r="K4232"/>
  <c r="G4232" s="1"/>
  <c r="K4231"/>
  <c r="G4231" s="1"/>
  <c r="K4230"/>
  <c r="G4230" s="1"/>
  <c r="K4229"/>
  <c r="G4229" s="1"/>
  <c r="K4228"/>
  <c r="G4228" s="1"/>
  <c r="K4227"/>
  <c r="G4227" s="1"/>
  <c r="K4226"/>
  <c r="G4226" s="1"/>
  <c r="K4225"/>
  <c r="G4225" s="1"/>
  <c r="K4224"/>
  <c r="G4224" s="1"/>
  <c r="K4223"/>
  <c r="G4223" s="1"/>
  <c r="K4222"/>
  <c r="G4222" s="1"/>
  <c r="K4221"/>
  <c r="G4221" s="1"/>
  <c r="K4220"/>
  <c r="G4220" s="1"/>
  <c r="K4219"/>
  <c r="G4219" s="1"/>
  <c r="K4218"/>
  <c r="G4218" s="1"/>
  <c r="K4217"/>
  <c r="G4217" s="1"/>
  <c r="K4216"/>
  <c r="G4216" s="1"/>
  <c r="K4215"/>
  <c r="G4215" s="1"/>
  <c r="K4214"/>
  <c r="G4214" s="1"/>
  <c r="K4213"/>
  <c r="G4213" s="1"/>
  <c r="K4212"/>
  <c r="G4212" s="1"/>
  <c r="K4211"/>
  <c r="G4211" s="1"/>
  <c r="K4210"/>
  <c r="G4210" s="1"/>
  <c r="K4209"/>
  <c r="G4209" s="1"/>
  <c r="K4208"/>
  <c r="G4208" s="1"/>
  <c r="K4207"/>
  <c r="G4207" s="1"/>
  <c r="K4206"/>
  <c r="G4206" s="1"/>
  <c r="K4205"/>
  <c r="G4205" s="1"/>
  <c r="K4204"/>
  <c r="G4204" s="1"/>
  <c r="K4203"/>
  <c r="G4203" s="1"/>
  <c r="K4202"/>
  <c r="G4202" s="1"/>
  <c r="K4201"/>
  <c r="G4201" s="1"/>
  <c r="K4200"/>
  <c r="G4200" s="1"/>
  <c r="K4199"/>
  <c r="G4199" s="1"/>
  <c r="K4198"/>
  <c r="G4198" s="1"/>
  <c r="K4197"/>
  <c r="G4197" s="1"/>
  <c r="K4196"/>
  <c r="G4196" s="1"/>
  <c r="K4195"/>
  <c r="G4195" s="1"/>
  <c r="K4194"/>
  <c r="G4194" s="1"/>
  <c r="K4193"/>
  <c r="G4193" s="1"/>
  <c r="K4192"/>
  <c r="G4192" s="1"/>
  <c r="K4191"/>
  <c r="G4191" s="1"/>
  <c r="K4190"/>
  <c r="G4190" s="1"/>
  <c r="K4189"/>
  <c r="G4189" s="1"/>
  <c r="K4188"/>
  <c r="G4188" s="1"/>
  <c r="K4187"/>
  <c r="G4187" s="1"/>
  <c r="K4186"/>
  <c r="G4186" s="1"/>
  <c r="K4185"/>
  <c r="G4185" s="1"/>
  <c r="K4184"/>
  <c r="G4184" s="1"/>
  <c r="K4183"/>
  <c r="G4183" s="1"/>
  <c r="K4182"/>
  <c r="G4182" s="1"/>
  <c r="K4181"/>
  <c r="G4181" s="1"/>
  <c r="K4180"/>
  <c r="G4180" s="1"/>
  <c r="K4179"/>
  <c r="G4179" s="1"/>
  <c r="K4178"/>
  <c r="G4178" s="1"/>
  <c r="K4177"/>
  <c r="G4177" s="1"/>
  <c r="K4176"/>
  <c r="G4176" s="1"/>
  <c r="K4175"/>
  <c r="G4175" s="1"/>
  <c r="K4174"/>
  <c r="G4174" s="1"/>
  <c r="K4173"/>
  <c r="G4173" s="1"/>
  <c r="K4172"/>
  <c r="G4172" s="1"/>
  <c r="K4171"/>
  <c r="G4171" s="1"/>
  <c r="K4170"/>
  <c r="G4170" s="1"/>
  <c r="K4169"/>
  <c r="G4169" s="1"/>
  <c r="K4168"/>
  <c r="G4168" s="1"/>
  <c r="K4167"/>
  <c r="G4167" s="1"/>
  <c r="K4166"/>
  <c r="G4166" s="1"/>
  <c r="K4165"/>
  <c r="G4165" s="1"/>
  <c r="K4164"/>
  <c r="G4164" s="1"/>
  <c r="K4163"/>
  <c r="G4163" s="1"/>
  <c r="K4162"/>
  <c r="G4162" s="1"/>
  <c r="K4161"/>
  <c r="G4161" s="1"/>
  <c r="K4160"/>
  <c r="G4160" s="1"/>
  <c r="K4159"/>
  <c r="G4159" s="1"/>
  <c r="K4158"/>
  <c r="G4158" s="1"/>
  <c r="K4157"/>
  <c r="G4157" s="1"/>
  <c r="K4156"/>
  <c r="G4156" s="1"/>
  <c r="K4155"/>
  <c r="G4155" s="1"/>
  <c r="K4154"/>
  <c r="G4154" s="1"/>
  <c r="K4153"/>
  <c r="G4153" s="1"/>
  <c r="K4152"/>
  <c r="G4152" s="1"/>
  <c r="K4151"/>
  <c r="G4151" s="1"/>
  <c r="K4150"/>
  <c r="G4150" s="1"/>
  <c r="K4149"/>
  <c r="G4149" s="1"/>
  <c r="K4148"/>
  <c r="G4148" s="1"/>
  <c r="K4147"/>
  <c r="G4147" s="1"/>
  <c r="K4146"/>
  <c r="G4146" s="1"/>
  <c r="K4145"/>
  <c r="G4145" s="1"/>
  <c r="K4144"/>
  <c r="G4144" s="1"/>
  <c r="K4143"/>
  <c r="G4143" s="1"/>
  <c r="K4142"/>
  <c r="G4142" s="1"/>
  <c r="K4141"/>
  <c r="G4141" s="1"/>
  <c r="K4140"/>
  <c r="G4140" s="1"/>
  <c r="K4139"/>
  <c r="G4139" s="1"/>
  <c r="K4138"/>
  <c r="G4138" s="1"/>
  <c r="K4137"/>
  <c r="G4137" s="1"/>
  <c r="K4136"/>
  <c r="G4136" s="1"/>
  <c r="K4135"/>
  <c r="G4135" s="1"/>
  <c r="K4134"/>
  <c r="G4134" s="1"/>
  <c r="K4133"/>
  <c r="G4133" s="1"/>
  <c r="K4132"/>
  <c r="G4132" s="1"/>
  <c r="K4131"/>
  <c r="G4131" s="1"/>
  <c r="K4130"/>
  <c r="G4130" s="1"/>
  <c r="K4129"/>
  <c r="G4129" s="1"/>
  <c r="K4128"/>
  <c r="G4128" s="1"/>
  <c r="K4127"/>
  <c r="G4127" s="1"/>
  <c r="K4126"/>
  <c r="G4126" s="1"/>
  <c r="K4125"/>
  <c r="G4125" s="1"/>
  <c r="K4124"/>
  <c r="G4124" s="1"/>
  <c r="K4123"/>
  <c r="G4123" s="1"/>
  <c r="K4122"/>
  <c r="G4122" s="1"/>
  <c r="K4121"/>
  <c r="G4121" s="1"/>
  <c r="K4120"/>
  <c r="G4120" s="1"/>
  <c r="K4119"/>
  <c r="G4119" s="1"/>
  <c r="K4118"/>
  <c r="G4118" s="1"/>
  <c r="K4117"/>
  <c r="G4117" s="1"/>
  <c r="K4116"/>
  <c r="G4116" s="1"/>
  <c r="K4115"/>
  <c r="G4115" s="1"/>
  <c r="K4114"/>
  <c r="G4114" s="1"/>
  <c r="K4113"/>
  <c r="G4113" s="1"/>
  <c r="K4112"/>
  <c r="G4112" s="1"/>
  <c r="K4111"/>
  <c r="G4111" s="1"/>
  <c r="K4110"/>
  <c r="G4110" s="1"/>
  <c r="K4109"/>
  <c r="G4109" s="1"/>
  <c r="K4108"/>
  <c r="G4108" s="1"/>
  <c r="K4107"/>
  <c r="G4107" s="1"/>
  <c r="K4106"/>
  <c r="G4106" s="1"/>
  <c r="K4105"/>
  <c r="G4105" s="1"/>
  <c r="K4104"/>
  <c r="G4104" s="1"/>
  <c r="K4103"/>
  <c r="G4103" s="1"/>
  <c r="K4102"/>
  <c r="G4102" s="1"/>
  <c r="K4101"/>
  <c r="G4101" s="1"/>
  <c r="K4100"/>
  <c r="G4100" s="1"/>
  <c r="K4099"/>
  <c r="G4099" s="1"/>
  <c r="K4098"/>
  <c r="G4098" s="1"/>
  <c r="K4097"/>
  <c r="G4097" s="1"/>
  <c r="K4096"/>
  <c r="G4096" s="1"/>
  <c r="K4095"/>
  <c r="G4095" s="1"/>
  <c r="K4094"/>
  <c r="G4094" s="1"/>
  <c r="K4093"/>
  <c r="G4093" s="1"/>
  <c r="K4092"/>
  <c r="G4092" s="1"/>
  <c r="K4091"/>
  <c r="G4091" s="1"/>
  <c r="K4090"/>
  <c r="G4090" s="1"/>
  <c r="K4089"/>
  <c r="G4089" s="1"/>
  <c r="K4088"/>
  <c r="G4088" s="1"/>
  <c r="K4087"/>
  <c r="G4087" s="1"/>
  <c r="K4086"/>
  <c r="G4086" s="1"/>
  <c r="K4085"/>
  <c r="G4085" s="1"/>
  <c r="K4084"/>
  <c r="G4084" s="1"/>
  <c r="K4083"/>
  <c r="G4083" s="1"/>
  <c r="K4082"/>
  <c r="G4082" s="1"/>
  <c r="K4081"/>
  <c r="G4081" s="1"/>
  <c r="K4080"/>
  <c r="G4080" s="1"/>
  <c r="K4079"/>
  <c r="G4079" s="1"/>
  <c r="K4078"/>
  <c r="G4078" s="1"/>
  <c r="K4077"/>
  <c r="G4077" s="1"/>
  <c r="K4076"/>
  <c r="G4076" s="1"/>
  <c r="K4075"/>
  <c r="G4075" s="1"/>
  <c r="K4074"/>
  <c r="G4074" s="1"/>
  <c r="K4073"/>
  <c r="G4073" s="1"/>
  <c r="K4072"/>
  <c r="G4072" s="1"/>
  <c r="K4071"/>
  <c r="G4071" s="1"/>
  <c r="K4070"/>
  <c r="G4070" s="1"/>
  <c r="K4069"/>
  <c r="G4069" s="1"/>
  <c r="K4068"/>
  <c r="G4068" s="1"/>
  <c r="K4067"/>
  <c r="G4067" s="1"/>
  <c r="K4066"/>
  <c r="G4066" s="1"/>
  <c r="K4065"/>
  <c r="G4065" s="1"/>
  <c r="K4064"/>
  <c r="G4064" s="1"/>
  <c r="K4063"/>
  <c r="G4063" s="1"/>
  <c r="K4062"/>
  <c r="G4062" s="1"/>
  <c r="K4061"/>
  <c r="G4061" s="1"/>
  <c r="K4060"/>
  <c r="G4060" s="1"/>
  <c r="K4059"/>
  <c r="G4059" s="1"/>
  <c r="K4058"/>
  <c r="G4058" s="1"/>
  <c r="K4057"/>
  <c r="G4057" s="1"/>
  <c r="K4056"/>
  <c r="G4056" s="1"/>
  <c r="K4055"/>
  <c r="G4055" s="1"/>
  <c r="K4054"/>
  <c r="G4054" s="1"/>
  <c r="K4053"/>
  <c r="G4053" s="1"/>
  <c r="K4052"/>
  <c r="G4052" s="1"/>
  <c r="K4051"/>
  <c r="G4051" s="1"/>
  <c r="K4050"/>
  <c r="G4050" s="1"/>
  <c r="K4049"/>
  <c r="G4049" s="1"/>
  <c r="K4048"/>
  <c r="G4048" s="1"/>
  <c r="K4047"/>
  <c r="G4047" s="1"/>
  <c r="K4046"/>
  <c r="G4046" s="1"/>
  <c r="K4045"/>
  <c r="G4045" s="1"/>
  <c r="K4044"/>
  <c r="G4044" s="1"/>
  <c r="K4043"/>
  <c r="G4043" s="1"/>
  <c r="K4042"/>
  <c r="G4042" s="1"/>
  <c r="K4041"/>
  <c r="G4041" s="1"/>
  <c r="K4040"/>
  <c r="G4040" s="1"/>
  <c r="K4039"/>
  <c r="G4039" s="1"/>
  <c r="K4038"/>
  <c r="G4038" s="1"/>
  <c r="K4037"/>
  <c r="G4037" s="1"/>
  <c r="K4036"/>
  <c r="G4036" s="1"/>
  <c r="K4035"/>
  <c r="G4035" s="1"/>
  <c r="K4034"/>
  <c r="G4034" s="1"/>
  <c r="K4033"/>
  <c r="G4033" s="1"/>
  <c r="K4032"/>
  <c r="G4032" s="1"/>
  <c r="K4031"/>
  <c r="G4031" s="1"/>
  <c r="K4030"/>
  <c r="G4030" s="1"/>
  <c r="K4029"/>
  <c r="G4029" s="1"/>
  <c r="K4028"/>
  <c r="G4028" s="1"/>
  <c r="K4027"/>
  <c r="G4027" s="1"/>
  <c r="K4026"/>
  <c r="G4026" s="1"/>
  <c r="K4025"/>
  <c r="G4025" s="1"/>
  <c r="K4024"/>
  <c r="G4024" s="1"/>
  <c r="K4023"/>
  <c r="G4023" s="1"/>
  <c r="K4022"/>
  <c r="G4022" s="1"/>
  <c r="K4021"/>
  <c r="G4021" s="1"/>
  <c r="K4020"/>
  <c r="G4020" s="1"/>
  <c r="K4019"/>
  <c r="G4019" s="1"/>
  <c r="K4018"/>
  <c r="G4018" s="1"/>
  <c r="K4017"/>
  <c r="G4017" s="1"/>
  <c r="K4016"/>
  <c r="G4016" s="1"/>
  <c r="K4015"/>
  <c r="G4015" s="1"/>
  <c r="K4014"/>
  <c r="G4014" s="1"/>
  <c r="K4013"/>
  <c r="G4013" s="1"/>
  <c r="K4012"/>
  <c r="G4012" s="1"/>
  <c r="K4011"/>
  <c r="G4011" s="1"/>
  <c r="K4010"/>
  <c r="G4010" s="1"/>
  <c r="K4009"/>
  <c r="G4009" s="1"/>
  <c r="K4008"/>
  <c r="G4008" s="1"/>
  <c r="K4007"/>
  <c r="G4007" s="1"/>
  <c r="K4006"/>
  <c r="G4006" s="1"/>
  <c r="K4005"/>
  <c r="G4005" s="1"/>
  <c r="K4004"/>
  <c r="G4004" s="1"/>
  <c r="K4003"/>
  <c r="G4003" s="1"/>
  <c r="K4002"/>
  <c r="G4002" s="1"/>
  <c r="K4001"/>
  <c r="G4001" s="1"/>
  <c r="K4000"/>
  <c r="G4000" s="1"/>
  <c r="K3999"/>
  <c r="G3999" s="1"/>
  <c r="K3998"/>
  <c r="G3998" s="1"/>
  <c r="K3997"/>
  <c r="G3997" s="1"/>
  <c r="K3996"/>
  <c r="G3996" s="1"/>
  <c r="K3995"/>
  <c r="G3995" s="1"/>
  <c r="K3994"/>
  <c r="G3994" s="1"/>
  <c r="K3993"/>
  <c r="G3993" s="1"/>
  <c r="K3992"/>
  <c r="G3992" s="1"/>
  <c r="K3991"/>
  <c r="G3991" s="1"/>
  <c r="K3990"/>
  <c r="G3990" s="1"/>
  <c r="K3989"/>
  <c r="G3989" s="1"/>
  <c r="K3988"/>
  <c r="G3988" s="1"/>
  <c r="K3987"/>
  <c r="G3987" s="1"/>
  <c r="K3986"/>
  <c r="G3986" s="1"/>
  <c r="K3985"/>
  <c r="G3985" s="1"/>
  <c r="K3984"/>
  <c r="G3984" s="1"/>
  <c r="K3983"/>
  <c r="G3983" s="1"/>
  <c r="K3982"/>
  <c r="G3982" s="1"/>
  <c r="K3981"/>
  <c r="G3981" s="1"/>
  <c r="K3980"/>
  <c r="G3980" s="1"/>
  <c r="K3979"/>
  <c r="G3979" s="1"/>
  <c r="K3978"/>
  <c r="G3978" s="1"/>
  <c r="K3977"/>
  <c r="G3977" s="1"/>
  <c r="K3976"/>
  <c r="G3976" s="1"/>
  <c r="K3975"/>
  <c r="G3975" s="1"/>
  <c r="K3974"/>
  <c r="G3974" s="1"/>
  <c r="K3973"/>
  <c r="G3973" s="1"/>
  <c r="K3972"/>
  <c r="G3972" s="1"/>
  <c r="K3971"/>
  <c r="G3971" s="1"/>
  <c r="K3970"/>
  <c r="G3970" s="1"/>
  <c r="K3969"/>
  <c r="G3969" s="1"/>
  <c r="K3968"/>
  <c r="G3968" s="1"/>
  <c r="K3967"/>
  <c r="G3967" s="1"/>
  <c r="K3966"/>
  <c r="G3966" s="1"/>
  <c r="K3965"/>
  <c r="G3965" s="1"/>
  <c r="K3964"/>
  <c r="G3964" s="1"/>
  <c r="K3963"/>
  <c r="G3963" s="1"/>
  <c r="K3962"/>
  <c r="G3962" s="1"/>
  <c r="K3961"/>
  <c r="G3961" s="1"/>
  <c r="K3960"/>
  <c r="G3960" s="1"/>
  <c r="K3959"/>
  <c r="G3959" s="1"/>
  <c r="K3958"/>
  <c r="G3958" s="1"/>
  <c r="K3957"/>
  <c r="G3957" s="1"/>
  <c r="K3956"/>
  <c r="G3956" s="1"/>
  <c r="K3955"/>
  <c r="G3955" s="1"/>
  <c r="K3954"/>
  <c r="G3954" s="1"/>
  <c r="K3953"/>
  <c r="G3953" s="1"/>
  <c r="K3952"/>
  <c r="G3952" s="1"/>
  <c r="K3951"/>
  <c r="G3951" s="1"/>
  <c r="K3950"/>
  <c r="G3950" s="1"/>
  <c r="K3949"/>
  <c r="G3949" s="1"/>
  <c r="K3948"/>
  <c r="G3948" s="1"/>
  <c r="K3947"/>
  <c r="G3947" s="1"/>
  <c r="K3946"/>
  <c r="G3946" s="1"/>
  <c r="K3945"/>
  <c r="G3945" s="1"/>
  <c r="K3944"/>
  <c r="G3944" s="1"/>
  <c r="K3943"/>
  <c r="G3943" s="1"/>
  <c r="K3942"/>
  <c r="G3942" s="1"/>
  <c r="K3941"/>
  <c r="G3941" s="1"/>
  <c r="K3940"/>
  <c r="G3940" s="1"/>
  <c r="K3939"/>
  <c r="G3939" s="1"/>
  <c r="K3938"/>
  <c r="G3938" s="1"/>
  <c r="K3937"/>
  <c r="G3937" s="1"/>
  <c r="K3936"/>
  <c r="G3936" s="1"/>
  <c r="K3935"/>
  <c r="G3935" s="1"/>
  <c r="K3934"/>
  <c r="G3934" s="1"/>
  <c r="K3933"/>
  <c r="G3933" s="1"/>
  <c r="K3932"/>
  <c r="G3932" s="1"/>
  <c r="K3931"/>
  <c r="G3931" s="1"/>
  <c r="K3930"/>
  <c r="G3930" s="1"/>
  <c r="K3929"/>
  <c r="G3929" s="1"/>
  <c r="K3928"/>
  <c r="G3928" s="1"/>
  <c r="K3927"/>
  <c r="G3927" s="1"/>
  <c r="K3926"/>
  <c r="G3926" s="1"/>
  <c r="K3925"/>
  <c r="G3925" s="1"/>
  <c r="K3924"/>
  <c r="G3924" s="1"/>
  <c r="K3923"/>
  <c r="G3923" s="1"/>
  <c r="K3922"/>
  <c r="G3922" s="1"/>
  <c r="K3921"/>
  <c r="G3921" s="1"/>
  <c r="K3920"/>
  <c r="G3920" s="1"/>
  <c r="K3919"/>
  <c r="G3919" s="1"/>
  <c r="K3918"/>
  <c r="G3918" s="1"/>
  <c r="K3917"/>
  <c r="G3917" s="1"/>
  <c r="K3916"/>
  <c r="G3916" s="1"/>
  <c r="K3915"/>
  <c r="G3915" s="1"/>
  <c r="K3914"/>
  <c r="G3914" s="1"/>
  <c r="K3913"/>
  <c r="G3913" s="1"/>
  <c r="K3912"/>
  <c r="G3912" s="1"/>
  <c r="K3911"/>
  <c r="G3911" s="1"/>
  <c r="K3910"/>
  <c r="G3910" s="1"/>
  <c r="K3909"/>
  <c r="G3909" s="1"/>
  <c r="K3908"/>
  <c r="G3908" s="1"/>
  <c r="K3907"/>
  <c r="G3907" s="1"/>
  <c r="K3906"/>
  <c r="G3906" s="1"/>
  <c r="K3905"/>
  <c r="G3905" s="1"/>
  <c r="K3904"/>
  <c r="G3904" s="1"/>
  <c r="K3903"/>
  <c r="G3903" s="1"/>
  <c r="K3902"/>
  <c r="G3902" s="1"/>
  <c r="K3901"/>
  <c r="G3901" s="1"/>
  <c r="K3900"/>
  <c r="G3900" s="1"/>
  <c r="K3899"/>
  <c r="G3899" s="1"/>
  <c r="K3898"/>
  <c r="G3898" s="1"/>
  <c r="K3897"/>
  <c r="G3897" s="1"/>
  <c r="K3896"/>
  <c r="G3896" s="1"/>
  <c r="K3895"/>
  <c r="G3895" s="1"/>
  <c r="K3894"/>
  <c r="G3894" s="1"/>
  <c r="K3893"/>
  <c r="G3893" s="1"/>
  <c r="K3892"/>
  <c r="G3892" s="1"/>
  <c r="K3891"/>
  <c r="G3891" s="1"/>
  <c r="K3890"/>
  <c r="G3890" s="1"/>
  <c r="K3889"/>
  <c r="G3889" s="1"/>
  <c r="K3888"/>
  <c r="G3888" s="1"/>
  <c r="K3887"/>
  <c r="G3887" s="1"/>
  <c r="K3886"/>
  <c r="G3886" s="1"/>
  <c r="K3885"/>
  <c r="G3885" s="1"/>
  <c r="K3884"/>
  <c r="G3884" s="1"/>
  <c r="K3883"/>
  <c r="G3883" s="1"/>
  <c r="K3882"/>
  <c r="G3882" s="1"/>
  <c r="K3881"/>
  <c r="G3881" s="1"/>
  <c r="K3880"/>
  <c r="G3880" s="1"/>
  <c r="K3879"/>
  <c r="G3879" s="1"/>
  <c r="K3878"/>
  <c r="G3878" s="1"/>
  <c r="K3877"/>
  <c r="G3877" s="1"/>
  <c r="K3876"/>
  <c r="G3876" s="1"/>
  <c r="K3875"/>
  <c r="G3875" s="1"/>
  <c r="K3874"/>
  <c r="G3874" s="1"/>
  <c r="K3873"/>
  <c r="G3873" s="1"/>
  <c r="K3872"/>
  <c r="G3872" s="1"/>
  <c r="K3871"/>
  <c r="G3871" s="1"/>
  <c r="K3870"/>
  <c r="G3870" s="1"/>
  <c r="K3869"/>
  <c r="G3869" s="1"/>
  <c r="K3868"/>
  <c r="G3868" s="1"/>
  <c r="K3867"/>
  <c r="G3867" s="1"/>
  <c r="K3866"/>
  <c r="G3866" s="1"/>
  <c r="K3865"/>
  <c r="G3865" s="1"/>
  <c r="K3864"/>
  <c r="G3864" s="1"/>
  <c r="K3863"/>
  <c r="G3863" s="1"/>
  <c r="K3862"/>
  <c r="G3862" s="1"/>
  <c r="K3861"/>
  <c r="G3861" s="1"/>
  <c r="K3860"/>
  <c r="G3860" s="1"/>
  <c r="K3859"/>
  <c r="G3859" s="1"/>
  <c r="K3858"/>
  <c r="G3858" s="1"/>
  <c r="K3857"/>
  <c r="G3857" s="1"/>
  <c r="K3856"/>
  <c r="G3856" s="1"/>
  <c r="K3855"/>
  <c r="G3855" s="1"/>
  <c r="K3854"/>
  <c r="G3854" s="1"/>
  <c r="K3853"/>
  <c r="G3853" s="1"/>
  <c r="K3852"/>
  <c r="G3852" s="1"/>
  <c r="K3851"/>
  <c r="G3851" s="1"/>
  <c r="K3850"/>
  <c r="G3850" s="1"/>
  <c r="K3849"/>
  <c r="G3849" s="1"/>
  <c r="K3848"/>
  <c r="G3848" s="1"/>
  <c r="K3847"/>
  <c r="G3847" s="1"/>
  <c r="K3846"/>
  <c r="G3846" s="1"/>
  <c r="K3845"/>
  <c r="G3845" s="1"/>
  <c r="K3844"/>
  <c r="G3844" s="1"/>
  <c r="K3843"/>
  <c r="G3843" s="1"/>
  <c r="K3842"/>
  <c r="G3842" s="1"/>
  <c r="K3841"/>
  <c r="G3841" s="1"/>
  <c r="K3840"/>
  <c r="G3840" s="1"/>
  <c r="K3839"/>
  <c r="G3839" s="1"/>
  <c r="K3838"/>
  <c r="G3838" s="1"/>
  <c r="K3837"/>
  <c r="G3837" s="1"/>
  <c r="K3836"/>
  <c r="G3836" s="1"/>
  <c r="K3835"/>
  <c r="G3835" s="1"/>
  <c r="K3834"/>
  <c r="G3834" s="1"/>
  <c r="K3833"/>
  <c r="G3833" s="1"/>
  <c r="K3832"/>
  <c r="G3832" s="1"/>
  <c r="K3831"/>
  <c r="G3831" s="1"/>
  <c r="K3830"/>
  <c r="G3830" s="1"/>
  <c r="K3829"/>
  <c r="G3829" s="1"/>
  <c r="K3828"/>
  <c r="G3828" s="1"/>
  <c r="K3827"/>
  <c r="G3827" s="1"/>
  <c r="K3826"/>
  <c r="G3826" s="1"/>
  <c r="K3825"/>
  <c r="G3825" s="1"/>
  <c r="K3824"/>
  <c r="G3824" s="1"/>
  <c r="K3823"/>
  <c r="G3823" s="1"/>
  <c r="K3822"/>
  <c r="G3822" s="1"/>
  <c r="K3821"/>
  <c r="G3821" s="1"/>
  <c r="K3820"/>
  <c r="G3820" s="1"/>
  <c r="K3819"/>
  <c r="G3819" s="1"/>
  <c r="K3818"/>
  <c r="G3818" s="1"/>
  <c r="K3817"/>
  <c r="G3817" s="1"/>
  <c r="K3816"/>
  <c r="G3816" s="1"/>
  <c r="K3815"/>
  <c r="G3815" s="1"/>
  <c r="K3814"/>
  <c r="G3814" s="1"/>
  <c r="K3813"/>
  <c r="G3813" s="1"/>
  <c r="K3812"/>
  <c r="G3812" s="1"/>
  <c r="K3811"/>
  <c r="G3811" s="1"/>
  <c r="K3810"/>
  <c r="G3810" s="1"/>
  <c r="K3809"/>
  <c r="G3809" s="1"/>
  <c r="K3808"/>
  <c r="G3808" s="1"/>
  <c r="K3807"/>
  <c r="G3807" s="1"/>
  <c r="K3806"/>
  <c r="G3806" s="1"/>
  <c r="K3805"/>
  <c r="G3805" s="1"/>
  <c r="K3804"/>
  <c r="G3804" s="1"/>
  <c r="K3803"/>
  <c r="G3803" s="1"/>
  <c r="K3802"/>
  <c r="G3802" s="1"/>
  <c r="K3801"/>
  <c r="G3801" s="1"/>
  <c r="K3800"/>
  <c r="G3800" s="1"/>
  <c r="K3799"/>
  <c r="G3799" s="1"/>
  <c r="K3798"/>
  <c r="G3798" s="1"/>
  <c r="K3797"/>
  <c r="G3797" s="1"/>
  <c r="K3796"/>
  <c r="G3796" s="1"/>
  <c r="K3795"/>
  <c r="G3795" s="1"/>
  <c r="K3794"/>
  <c r="G3794" s="1"/>
  <c r="K3793"/>
  <c r="G3793" s="1"/>
  <c r="K3792"/>
  <c r="G3792" s="1"/>
  <c r="K3791"/>
  <c r="G3791" s="1"/>
  <c r="K3790"/>
  <c r="G3790" s="1"/>
  <c r="K3789"/>
  <c r="G3789" s="1"/>
  <c r="K3788"/>
  <c r="G3788" s="1"/>
  <c r="K3787"/>
  <c r="G3787" s="1"/>
  <c r="K3786"/>
  <c r="G3786" s="1"/>
  <c r="K3785"/>
  <c r="G3785" s="1"/>
  <c r="K3784"/>
  <c r="G3784" s="1"/>
  <c r="K3783"/>
  <c r="G3783" s="1"/>
  <c r="K3782"/>
  <c r="G3782" s="1"/>
  <c r="K3781"/>
  <c r="G3781" s="1"/>
  <c r="K3780"/>
  <c r="G3780" s="1"/>
  <c r="K3779"/>
  <c r="G3779" s="1"/>
  <c r="K3778"/>
  <c r="G3778" s="1"/>
  <c r="K3777"/>
  <c r="G3777" s="1"/>
  <c r="K3776"/>
  <c r="G3776" s="1"/>
  <c r="K3775"/>
  <c r="G3775" s="1"/>
  <c r="K3774"/>
  <c r="G3774" s="1"/>
  <c r="K3773"/>
  <c r="G3773" s="1"/>
  <c r="K3772"/>
  <c r="G3772" s="1"/>
  <c r="K3771"/>
  <c r="G3771" s="1"/>
  <c r="K3770"/>
  <c r="G3770" s="1"/>
  <c r="K3769"/>
  <c r="G3769" s="1"/>
  <c r="K3768"/>
  <c r="G3768" s="1"/>
  <c r="K3767"/>
  <c r="G3767" s="1"/>
  <c r="K3766"/>
  <c r="G3766" s="1"/>
  <c r="K3765"/>
  <c r="G3765" s="1"/>
  <c r="K3764"/>
  <c r="G3764" s="1"/>
  <c r="K3763"/>
  <c r="G3763" s="1"/>
  <c r="K3762"/>
  <c r="G3762" s="1"/>
  <c r="K3761"/>
  <c r="G3761" s="1"/>
  <c r="K3760"/>
  <c r="G3760" s="1"/>
  <c r="K3759"/>
  <c r="G3759" s="1"/>
  <c r="K3758"/>
  <c r="G3758" s="1"/>
  <c r="K3757"/>
  <c r="G3757" s="1"/>
  <c r="K3756"/>
  <c r="G3756" s="1"/>
  <c r="K3755"/>
  <c r="G3755" s="1"/>
  <c r="K3754"/>
  <c r="G3754" s="1"/>
  <c r="K3753"/>
  <c r="G3753" s="1"/>
  <c r="K3752"/>
  <c r="G3752" s="1"/>
  <c r="K3751"/>
  <c r="G3751" s="1"/>
  <c r="K3750"/>
  <c r="G3750" s="1"/>
  <c r="K3749"/>
  <c r="G3749" s="1"/>
  <c r="K3748"/>
  <c r="G3748" s="1"/>
  <c r="K3747"/>
  <c r="G3747" s="1"/>
  <c r="K3746"/>
  <c r="G3746" s="1"/>
  <c r="K3745"/>
  <c r="G3745" s="1"/>
  <c r="K3744"/>
  <c r="G3744" s="1"/>
  <c r="K3743"/>
  <c r="G3743" s="1"/>
  <c r="K3742"/>
  <c r="G3742" s="1"/>
  <c r="K3741"/>
  <c r="G3741" s="1"/>
  <c r="K3740"/>
  <c r="G3740" s="1"/>
  <c r="K3739"/>
  <c r="G3739" s="1"/>
  <c r="K3738"/>
  <c r="G3738" s="1"/>
  <c r="K3737"/>
  <c r="G3737" s="1"/>
  <c r="K3736"/>
  <c r="G3736" s="1"/>
  <c r="K3735"/>
  <c r="G3735" s="1"/>
  <c r="K3734"/>
  <c r="G3734" s="1"/>
  <c r="K3733"/>
  <c r="G3733" s="1"/>
  <c r="K3732"/>
  <c r="G3732" s="1"/>
  <c r="K3731"/>
  <c r="G3731" s="1"/>
  <c r="K3730"/>
  <c r="G3730" s="1"/>
  <c r="K3729"/>
  <c r="G3729" s="1"/>
  <c r="K3728"/>
  <c r="G3728" s="1"/>
  <c r="K3727"/>
  <c r="G3727" s="1"/>
  <c r="K3726"/>
  <c r="G3726" s="1"/>
  <c r="K3725"/>
  <c r="G3725" s="1"/>
  <c r="K3724"/>
  <c r="G3724" s="1"/>
  <c r="K3723"/>
  <c r="G3723" s="1"/>
  <c r="K3722"/>
  <c r="G3722" s="1"/>
  <c r="K3721"/>
  <c r="G3721" s="1"/>
  <c r="K3720"/>
  <c r="G3720" s="1"/>
  <c r="K3719"/>
  <c r="G3719" s="1"/>
  <c r="K3718"/>
  <c r="G3718" s="1"/>
  <c r="K3717"/>
  <c r="G3717" s="1"/>
  <c r="K3716"/>
  <c r="G3716" s="1"/>
  <c r="K3715"/>
  <c r="G3715" s="1"/>
  <c r="K3714"/>
  <c r="G3714" s="1"/>
  <c r="K3713"/>
  <c r="G3713" s="1"/>
  <c r="K3712"/>
  <c r="G3712" s="1"/>
  <c r="K3711"/>
  <c r="G3711" s="1"/>
  <c r="K3710"/>
  <c r="G3710" s="1"/>
  <c r="K3709"/>
  <c r="G3709" s="1"/>
  <c r="K3708"/>
  <c r="G3708" s="1"/>
  <c r="K3707"/>
  <c r="G3707" s="1"/>
  <c r="K3706"/>
  <c r="G3706" s="1"/>
  <c r="K3705"/>
  <c r="G3705" s="1"/>
  <c r="K3704"/>
  <c r="G3704" s="1"/>
  <c r="K3703"/>
  <c r="G3703" s="1"/>
  <c r="K3702"/>
  <c r="G3702" s="1"/>
  <c r="K3701"/>
  <c r="G3701" s="1"/>
  <c r="K3700"/>
  <c r="G3700" s="1"/>
  <c r="K3699"/>
  <c r="G3699" s="1"/>
  <c r="K3698"/>
  <c r="G3698" s="1"/>
  <c r="K3697"/>
  <c r="G3697" s="1"/>
  <c r="K3696"/>
  <c r="G3696" s="1"/>
  <c r="K3695"/>
  <c r="G3695" s="1"/>
  <c r="K3694"/>
  <c r="G3694" s="1"/>
  <c r="K3693"/>
  <c r="G3693" s="1"/>
  <c r="K3692"/>
  <c r="G3692" s="1"/>
  <c r="K3691"/>
  <c r="G3691" s="1"/>
  <c r="K3690"/>
  <c r="G3690" s="1"/>
  <c r="K3689"/>
  <c r="G3689" s="1"/>
  <c r="K3688"/>
  <c r="G3688" s="1"/>
  <c r="K3687"/>
  <c r="G3687" s="1"/>
  <c r="K3686"/>
  <c r="G3686" s="1"/>
  <c r="K3685"/>
  <c r="G3685" s="1"/>
  <c r="K3684"/>
  <c r="G3684" s="1"/>
  <c r="K3683"/>
  <c r="G3683" s="1"/>
  <c r="K3682"/>
  <c r="G3682" s="1"/>
  <c r="K3681"/>
  <c r="G3681" s="1"/>
  <c r="K3680"/>
  <c r="G3680" s="1"/>
  <c r="K3679"/>
  <c r="G3679" s="1"/>
  <c r="K3678"/>
  <c r="G3678" s="1"/>
  <c r="K3677"/>
  <c r="G3677" s="1"/>
  <c r="K3676"/>
  <c r="G3676" s="1"/>
  <c r="K3675"/>
  <c r="G3675" s="1"/>
  <c r="K3674"/>
  <c r="G3674" s="1"/>
  <c r="K3673"/>
  <c r="G3673" s="1"/>
  <c r="K3672"/>
  <c r="G3672" s="1"/>
  <c r="K3671"/>
  <c r="G3671" s="1"/>
  <c r="K3670"/>
  <c r="G3670" s="1"/>
  <c r="K3669"/>
  <c r="G3669" s="1"/>
  <c r="K3668"/>
  <c r="G3668" s="1"/>
  <c r="K3667"/>
  <c r="G3667" s="1"/>
  <c r="K3666"/>
  <c r="G3666" s="1"/>
  <c r="K3665"/>
  <c r="G3665" s="1"/>
  <c r="K3664"/>
  <c r="G3664" s="1"/>
  <c r="K3663"/>
  <c r="G3663" s="1"/>
  <c r="K3662"/>
  <c r="G3662" s="1"/>
  <c r="K3661"/>
  <c r="G3661" s="1"/>
  <c r="K3660"/>
  <c r="G3660" s="1"/>
  <c r="K3659"/>
  <c r="G3659" s="1"/>
  <c r="K3658"/>
  <c r="G3658" s="1"/>
  <c r="K3657"/>
  <c r="G3657" s="1"/>
  <c r="K3656"/>
  <c r="G3656" s="1"/>
  <c r="K3655"/>
  <c r="G3655" s="1"/>
  <c r="K3654"/>
  <c r="G3654" s="1"/>
  <c r="K3653"/>
  <c r="G3653" s="1"/>
  <c r="K3652"/>
  <c r="G3652" s="1"/>
  <c r="K3651"/>
  <c r="G3651" s="1"/>
  <c r="K3650"/>
  <c r="G3650" s="1"/>
  <c r="K3649"/>
  <c r="G3649" s="1"/>
  <c r="K3648"/>
  <c r="G3648" s="1"/>
  <c r="K3647"/>
  <c r="G3647" s="1"/>
  <c r="K3646"/>
  <c r="G3646" s="1"/>
  <c r="K3645"/>
  <c r="G3645" s="1"/>
  <c r="K3644"/>
  <c r="G3644" s="1"/>
  <c r="K3643"/>
  <c r="G3643" s="1"/>
  <c r="K3642"/>
  <c r="G3642" s="1"/>
  <c r="K3641"/>
  <c r="G3641" s="1"/>
  <c r="K3640"/>
  <c r="G3640" s="1"/>
  <c r="K3639"/>
  <c r="G3639" s="1"/>
  <c r="K3638"/>
  <c r="G3638" s="1"/>
  <c r="K3637"/>
  <c r="G3637" s="1"/>
  <c r="K3636"/>
  <c r="G3636" s="1"/>
  <c r="K3635"/>
  <c r="G3635" s="1"/>
  <c r="K3634"/>
  <c r="G3634" s="1"/>
  <c r="K3633"/>
  <c r="G3633" s="1"/>
  <c r="K3632"/>
  <c r="G3632" s="1"/>
  <c r="K3631"/>
  <c r="G3631" s="1"/>
  <c r="K3630"/>
  <c r="G3630" s="1"/>
  <c r="K3629"/>
  <c r="G3629" s="1"/>
  <c r="K3628"/>
  <c r="G3628" s="1"/>
  <c r="K3627"/>
  <c r="G3627" s="1"/>
  <c r="K3626"/>
  <c r="G3626" s="1"/>
  <c r="K3625"/>
  <c r="G3625" s="1"/>
  <c r="K3624"/>
  <c r="G3624" s="1"/>
  <c r="K3623"/>
  <c r="G3623" s="1"/>
  <c r="K3622"/>
  <c r="G3622" s="1"/>
  <c r="K3621"/>
  <c r="G3621" s="1"/>
  <c r="K3620"/>
  <c r="G3620" s="1"/>
  <c r="K3619"/>
  <c r="G3619" s="1"/>
  <c r="K3618"/>
  <c r="G3618" s="1"/>
  <c r="K3617"/>
  <c r="G3617" s="1"/>
  <c r="K3616"/>
  <c r="G3616" s="1"/>
  <c r="K3615"/>
  <c r="G3615" s="1"/>
  <c r="K3614"/>
  <c r="G3614" s="1"/>
  <c r="K3613"/>
  <c r="G3613" s="1"/>
  <c r="K3612"/>
  <c r="G3612" s="1"/>
  <c r="K3611"/>
  <c r="G3611" s="1"/>
  <c r="K3610"/>
  <c r="G3610" s="1"/>
  <c r="K3609"/>
  <c r="G3609" s="1"/>
  <c r="K3608"/>
  <c r="G3608" s="1"/>
  <c r="K3607"/>
  <c r="G3607" s="1"/>
  <c r="K3606"/>
  <c r="G3606" s="1"/>
  <c r="K3605"/>
  <c r="G3605" s="1"/>
  <c r="K3604"/>
  <c r="G3604" s="1"/>
  <c r="K3603"/>
  <c r="G3603" s="1"/>
  <c r="K3602"/>
  <c r="G3602" s="1"/>
  <c r="K3601"/>
  <c r="G3601" s="1"/>
  <c r="K3600"/>
  <c r="G3600" s="1"/>
  <c r="K3599"/>
  <c r="G3599" s="1"/>
  <c r="K3598"/>
  <c r="G3598" s="1"/>
  <c r="K3597"/>
  <c r="G3597" s="1"/>
  <c r="K3596"/>
  <c r="G3596" s="1"/>
  <c r="K3595"/>
  <c r="G3595" s="1"/>
  <c r="K3594"/>
  <c r="G3594" s="1"/>
  <c r="K3593"/>
  <c r="G3593" s="1"/>
  <c r="K3592"/>
  <c r="G3592" s="1"/>
  <c r="K3591"/>
  <c r="G3591" s="1"/>
  <c r="K3590"/>
  <c r="G3590" s="1"/>
  <c r="K3589"/>
  <c r="G3589" s="1"/>
  <c r="K3588"/>
  <c r="G3588" s="1"/>
  <c r="K3587"/>
  <c r="G3587" s="1"/>
  <c r="K3586"/>
  <c r="G3586" s="1"/>
  <c r="K3585"/>
  <c r="G3585" s="1"/>
  <c r="K3584"/>
  <c r="G3584" s="1"/>
  <c r="K3583"/>
  <c r="G3583" s="1"/>
  <c r="K3582"/>
  <c r="G3582" s="1"/>
  <c r="K3581"/>
  <c r="G3581" s="1"/>
  <c r="K3580"/>
  <c r="G3580" s="1"/>
  <c r="K3579"/>
  <c r="G3579" s="1"/>
  <c r="K3578"/>
  <c r="G3578" s="1"/>
  <c r="K3577"/>
  <c r="G3577" s="1"/>
  <c r="K3576"/>
  <c r="G3576" s="1"/>
  <c r="K3575"/>
  <c r="G3575" s="1"/>
  <c r="K3574"/>
  <c r="G3574" s="1"/>
  <c r="K3573"/>
  <c r="G3573" s="1"/>
  <c r="K3572"/>
  <c r="G3572" s="1"/>
  <c r="K3571"/>
  <c r="G3571" s="1"/>
  <c r="K3570"/>
  <c r="G3570" s="1"/>
  <c r="K3569"/>
  <c r="G3569" s="1"/>
  <c r="K3568"/>
  <c r="G3568" s="1"/>
  <c r="K3567"/>
  <c r="G3567" s="1"/>
  <c r="K3566"/>
  <c r="G3566" s="1"/>
  <c r="K3565"/>
  <c r="G3565" s="1"/>
  <c r="K3564"/>
  <c r="G3564" s="1"/>
  <c r="K3563"/>
  <c r="G3563" s="1"/>
  <c r="K3562"/>
  <c r="G3562" s="1"/>
  <c r="K3561"/>
  <c r="G3561" s="1"/>
  <c r="K3560"/>
  <c r="G3560" s="1"/>
  <c r="K3559"/>
  <c r="G3559" s="1"/>
  <c r="K3558"/>
  <c r="G3558" s="1"/>
  <c r="K3557"/>
  <c r="G3557" s="1"/>
  <c r="K3556"/>
  <c r="G3556" s="1"/>
  <c r="K3555"/>
  <c r="G3555" s="1"/>
  <c r="K3554"/>
  <c r="G3554" s="1"/>
  <c r="K3553"/>
  <c r="G3553" s="1"/>
  <c r="K3552"/>
  <c r="G3552" s="1"/>
  <c r="K3551"/>
  <c r="G3551" s="1"/>
  <c r="K3550"/>
  <c r="G3550" s="1"/>
  <c r="K3549"/>
  <c r="G3549" s="1"/>
  <c r="K3548"/>
  <c r="G3548" s="1"/>
  <c r="K3547"/>
  <c r="G3547" s="1"/>
  <c r="K3546"/>
  <c r="G3546" s="1"/>
  <c r="K3545"/>
  <c r="G3545" s="1"/>
  <c r="K3544"/>
  <c r="G3544" s="1"/>
  <c r="K3543"/>
  <c r="G3543" s="1"/>
  <c r="K3542"/>
  <c r="G3542" s="1"/>
  <c r="K3541"/>
  <c r="G3541" s="1"/>
  <c r="K3540"/>
  <c r="G3540" s="1"/>
  <c r="K3539"/>
  <c r="G3539" s="1"/>
  <c r="K3538"/>
  <c r="G3538" s="1"/>
  <c r="K3537"/>
  <c r="G3537" s="1"/>
  <c r="K3536"/>
  <c r="G3536" s="1"/>
  <c r="K3535"/>
  <c r="G3535" s="1"/>
  <c r="K3534"/>
  <c r="G3534" s="1"/>
  <c r="K3533"/>
  <c r="G3533" s="1"/>
  <c r="K3532"/>
  <c r="G3532" s="1"/>
  <c r="K3531"/>
  <c r="G3531" s="1"/>
  <c r="K3530"/>
  <c r="G3530" s="1"/>
  <c r="K3529"/>
  <c r="G3529" s="1"/>
  <c r="K3528"/>
  <c r="G3528" s="1"/>
  <c r="K3527"/>
  <c r="G3527" s="1"/>
  <c r="K3526"/>
  <c r="G3526" s="1"/>
  <c r="K3525"/>
  <c r="G3525" s="1"/>
  <c r="K3524"/>
  <c r="G3524" s="1"/>
  <c r="K3523"/>
  <c r="G3523" s="1"/>
  <c r="K3522"/>
  <c r="G3522" s="1"/>
  <c r="K3521"/>
  <c r="G3521" s="1"/>
  <c r="K3520"/>
  <c r="G3520" s="1"/>
  <c r="K3519"/>
  <c r="G3519" s="1"/>
  <c r="K3518"/>
  <c r="G3518" s="1"/>
  <c r="K3517"/>
  <c r="G3517" s="1"/>
  <c r="K3516"/>
  <c r="G3516" s="1"/>
  <c r="K3515"/>
  <c r="G3515" s="1"/>
  <c r="K3514"/>
  <c r="G3514" s="1"/>
  <c r="K3513"/>
  <c r="G3513" s="1"/>
  <c r="K3512"/>
  <c r="G3512" s="1"/>
  <c r="K3511"/>
  <c r="G3511" s="1"/>
  <c r="K3510"/>
  <c r="G3510" s="1"/>
  <c r="K3509"/>
  <c r="G3509" s="1"/>
  <c r="K3508"/>
  <c r="G3508" s="1"/>
  <c r="K3507"/>
  <c r="G3507" s="1"/>
  <c r="K3506"/>
  <c r="G3506" s="1"/>
  <c r="K3505"/>
  <c r="G3505" s="1"/>
  <c r="K3504"/>
  <c r="G3504" s="1"/>
  <c r="K3503"/>
  <c r="G3503" s="1"/>
  <c r="K3502"/>
  <c r="G3502" s="1"/>
  <c r="K3501"/>
  <c r="G3501" s="1"/>
  <c r="K3500"/>
  <c r="G3500" s="1"/>
  <c r="K3499"/>
  <c r="G3499" s="1"/>
  <c r="K3498"/>
  <c r="G3498" s="1"/>
  <c r="K3497"/>
  <c r="G3497" s="1"/>
  <c r="K3496"/>
  <c r="G3496" s="1"/>
  <c r="K3495"/>
  <c r="G3495" s="1"/>
  <c r="K3494"/>
  <c r="G3494" s="1"/>
  <c r="K3493"/>
  <c r="G3493" s="1"/>
  <c r="K3492"/>
  <c r="G3492" s="1"/>
  <c r="K3491"/>
  <c r="G3491" s="1"/>
  <c r="K3490"/>
  <c r="G3490" s="1"/>
  <c r="K3489"/>
  <c r="G3489" s="1"/>
  <c r="K3488"/>
  <c r="G3488" s="1"/>
  <c r="K3487"/>
  <c r="G3487" s="1"/>
  <c r="K3486"/>
  <c r="G3486" s="1"/>
  <c r="K3485"/>
  <c r="G3485" s="1"/>
  <c r="K3484"/>
  <c r="G3484" s="1"/>
  <c r="K3483"/>
  <c r="G3483" s="1"/>
  <c r="K3482"/>
  <c r="G3482" s="1"/>
  <c r="K3481"/>
  <c r="G3481" s="1"/>
  <c r="K3480"/>
  <c r="G3480" s="1"/>
  <c r="K3479"/>
  <c r="G3479" s="1"/>
  <c r="K3478"/>
  <c r="G3478" s="1"/>
  <c r="K3477"/>
  <c r="G3477" s="1"/>
  <c r="K3476"/>
  <c r="G3476" s="1"/>
  <c r="K3475"/>
  <c r="G3475" s="1"/>
  <c r="K3474"/>
  <c r="G3474" s="1"/>
  <c r="K3473"/>
  <c r="G3473" s="1"/>
  <c r="K3472"/>
  <c r="G3472" s="1"/>
  <c r="K3471"/>
  <c r="G3471" s="1"/>
  <c r="K3470"/>
  <c r="G3470" s="1"/>
  <c r="K3469"/>
  <c r="G3469" s="1"/>
  <c r="K3468"/>
  <c r="G3468" s="1"/>
  <c r="K3467"/>
  <c r="G3467" s="1"/>
  <c r="K3466"/>
  <c r="G3466" s="1"/>
  <c r="K3465"/>
  <c r="G3465" s="1"/>
  <c r="K3464"/>
  <c r="G3464" s="1"/>
  <c r="K3463"/>
  <c r="G3463" s="1"/>
  <c r="K3462"/>
  <c r="G3462" s="1"/>
  <c r="K3461"/>
  <c r="G3461" s="1"/>
  <c r="K3460"/>
  <c r="G3460" s="1"/>
  <c r="K3459"/>
  <c r="G3459" s="1"/>
  <c r="K3458"/>
  <c r="G3458" s="1"/>
  <c r="K3457"/>
  <c r="G3457" s="1"/>
  <c r="K3456"/>
  <c r="G3456" s="1"/>
  <c r="K3455"/>
  <c r="G3455" s="1"/>
  <c r="K3454"/>
  <c r="G3454" s="1"/>
  <c r="K3453"/>
  <c r="G3453" s="1"/>
  <c r="K3452"/>
  <c r="G3452" s="1"/>
  <c r="K3451"/>
  <c r="G3451" s="1"/>
  <c r="K3450"/>
  <c r="G3450" s="1"/>
  <c r="K3449"/>
  <c r="G3449" s="1"/>
  <c r="K3448"/>
  <c r="G3448" s="1"/>
  <c r="K3447"/>
  <c r="G3447" s="1"/>
  <c r="K3446"/>
  <c r="G3446" s="1"/>
  <c r="K3445"/>
  <c r="G3445" s="1"/>
  <c r="K3444"/>
  <c r="G3444" s="1"/>
  <c r="K3443"/>
  <c r="G3443" s="1"/>
  <c r="K3442"/>
  <c r="G3442" s="1"/>
  <c r="K3441"/>
  <c r="G3441" s="1"/>
  <c r="K3440"/>
  <c r="G3440" s="1"/>
  <c r="K3439"/>
  <c r="G3439" s="1"/>
  <c r="K3438"/>
  <c r="G3438" s="1"/>
  <c r="K3437"/>
  <c r="G3437" s="1"/>
  <c r="K3436"/>
  <c r="G3436" s="1"/>
  <c r="K3435"/>
  <c r="G3435" s="1"/>
  <c r="K3434"/>
  <c r="G3434" s="1"/>
  <c r="K3433"/>
  <c r="G3433" s="1"/>
  <c r="K3432"/>
  <c r="G3432" s="1"/>
  <c r="K3431"/>
  <c r="G3431" s="1"/>
  <c r="K3430"/>
  <c r="G3430" s="1"/>
  <c r="K3429"/>
  <c r="G3429" s="1"/>
  <c r="K3428"/>
  <c r="G3428" s="1"/>
  <c r="K3427"/>
  <c r="G3427" s="1"/>
  <c r="K3426"/>
  <c r="G3426" s="1"/>
  <c r="K3425"/>
  <c r="G3425" s="1"/>
  <c r="K3424"/>
  <c r="G3424" s="1"/>
  <c r="K3423"/>
  <c r="G3423" s="1"/>
  <c r="K3422"/>
  <c r="G3422" s="1"/>
  <c r="K3421"/>
  <c r="G3421" s="1"/>
  <c r="K3420"/>
  <c r="G3420" s="1"/>
  <c r="K3419"/>
  <c r="G3419" s="1"/>
  <c r="K3418"/>
  <c r="G3418" s="1"/>
  <c r="K3417"/>
  <c r="G3417" s="1"/>
  <c r="K3416"/>
  <c r="G3416" s="1"/>
  <c r="K3415"/>
  <c r="G3415" s="1"/>
  <c r="K3414"/>
  <c r="G3414" s="1"/>
  <c r="K3413"/>
  <c r="G3413" s="1"/>
  <c r="K3412"/>
  <c r="G3412" s="1"/>
  <c r="K3411"/>
  <c r="G3411" s="1"/>
  <c r="K3410"/>
  <c r="G3410" s="1"/>
  <c r="K3409"/>
  <c r="G3409" s="1"/>
  <c r="K3408"/>
  <c r="G3408" s="1"/>
  <c r="K3407"/>
  <c r="G3407" s="1"/>
  <c r="K3406"/>
  <c r="G3406" s="1"/>
  <c r="K3405"/>
  <c r="G3405" s="1"/>
  <c r="K3404"/>
  <c r="G3404" s="1"/>
  <c r="K3403"/>
  <c r="G3403" s="1"/>
  <c r="K3402"/>
  <c r="G3402" s="1"/>
  <c r="K3401"/>
  <c r="G3401" s="1"/>
  <c r="K3400"/>
  <c r="G3400" s="1"/>
  <c r="K3399"/>
  <c r="G3399" s="1"/>
  <c r="K3398"/>
  <c r="G3398" s="1"/>
  <c r="K3397"/>
  <c r="G3397" s="1"/>
  <c r="K3396"/>
  <c r="G3396" s="1"/>
  <c r="K3395"/>
  <c r="G3395" s="1"/>
  <c r="K3394"/>
  <c r="G3394" s="1"/>
  <c r="K3393"/>
  <c r="G3393" s="1"/>
  <c r="K3392"/>
  <c r="G3392" s="1"/>
  <c r="K3391"/>
  <c r="G3391" s="1"/>
  <c r="K3390"/>
  <c r="G3390" s="1"/>
  <c r="K3389"/>
  <c r="G3389" s="1"/>
  <c r="K3388"/>
  <c r="G3388" s="1"/>
  <c r="K3387"/>
  <c r="G3387" s="1"/>
  <c r="K3386"/>
  <c r="G3386" s="1"/>
  <c r="K3385"/>
  <c r="G3385" s="1"/>
  <c r="K3384"/>
  <c r="G3384" s="1"/>
  <c r="K3383"/>
  <c r="G3383" s="1"/>
  <c r="K3382"/>
  <c r="G3382" s="1"/>
  <c r="K3381"/>
  <c r="G3381" s="1"/>
  <c r="K3380"/>
  <c r="G3380" s="1"/>
  <c r="K3379"/>
  <c r="G3379" s="1"/>
  <c r="K3378"/>
  <c r="G3378" s="1"/>
  <c r="K3377"/>
  <c r="G3377" s="1"/>
  <c r="K3376"/>
  <c r="G3376" s="1"/>
  <c r="K3375"/>
  <c r="G3375" s="1"/>
  <c r="K3374"/>
  <c r="G3374" s="1"/>
  <c r="K3373"/>
  <c r="G3373" s="1"/>
  <c r="K3372"/>
  <c r="G3372" s="1"/>
  <c r="K3371"/>
  <c r="G3371" s="1"/>
  <c r="K3370"/>
  <c r="G3370" s="1"/>
  <c r="K3369"/>
  <c r="G3369" s="1"/>
  <c r="K3368"/>
  <c r="G3368" s="1"/>
  <c r="K3367"/>
  <c r="G3367" s="1"/>
  <c r="K3366"/>
  <c r="G3366" s="1"/>
  <c r="K3365"/>
  <c r="G3365" s="1"/>
  <c r="K3364"/>
  <c r="G3364" s="1"/>
  <c r="K3363"/>
  <c r="G3363" s="1"/>
  <c r="K3362"/>
  <c r="G3362" s="1"/>
  <c r="K3361"/>
  <c r="G3361" s="1"/>
  <c r="K3360"/>
  <c r="G3360" s="1"/>
  <c r="K3359"/>
  <c r="G3359" s="1"/>
  <c r="K3358"/>
  <c r="G3358" s="1"/>
  <c r="K3357"/>
  <c r="G3357" s="1"/>
  <c r="K3356"/>
  <c r="G3356" s="1"/>
  <c r="K3355"/>
  <c r="G3355" s="1"/>
  <c r="K3354"/>
  <c r="G3354" s="1"/>
  <c r="K3353"/>
  <c r="G3353" s="1"/>
  <c r="K3352"/>
  <c r="G3352" s="1"/>
  <c r="K3351"/>
  <c r="G3351" s="1"/>
  <c r="K3350"/>
  <c r="G3350" s="1"/>
  <c r="K3349"/>
  <c r="G3349" s="1"/>
  <c r="K3348"/>
  <c r="G3348" s="1"/>
  <c r="K3347"/>
  <c r="G3347" s="1"/>
  <c r="K3346"/>
  <c r="G3346" s="1"/>
  <c r="K3345"/>
  <c r="G3345" s="1"/>
  <c r="K3344"/>
  <c r="G3344" s="1"/>
  <c r="K3343"/>
  <c r="G3343" s="1"/>
  <c r="K3342"/>
  <c r="G3342" s="1"/>
  <c r="K3341"/>
  <c r="G3341" s="1"/>
  <c r="K3340"/>
  <c r="G3340" s="1"/>
  <c r="K3339"/>
  <c r="G3339" s="1"/>
  <c r="K3338"/>
  <c r="G3338" s="1"/>
  <c r="K3337"/>
  <c r="G3337" s="1"/>
  <c r="K3336"/>
  <c r="G3336" s="1"/>
  <c r="K3335"/>
  <c r="G3335" s="1"/>
  <c r="K3334"/>
  <c r="G3334" s="1"/>
  <c r="K3333"/>
  <c r="G3333" s="1"/>
  <c r="K3332"/>
  <c r="G3332" s="1"/>
  <c r="K3331"/>
  <c r="G3331" s="1"/>
  <c r="K3330"/>
  <c r="G3330" s="1"/>
  <c r="K3329"/>
  <c r="G3329" s="1"/>
  <c r="K3328"/>
  <c r="G3328" s="1"/>
  <c r="K3327"/>
  <c r="G3327" s="1"/>
  <c r="K3326"/>
  <c r="G3326" s="1"/>
  <c r="K3325"/>
  <c r="G3325" s="1"/>
  <c r="K3324"/>
  <c r="G3324" s="1"/>
  <c r="K3323"/>
  <c r="G3323" s="1"/>
  <c r="K3322"/>
  <c r="G3322" s="1"/>
  <c r="K3321"/>
  <c r="G3321" s="1"/>
  <c r="K3320"/>
  <c r="G3320" s="1"/>
  <c r="K3319"/>
  <c r="G3319" s="1"/>
  <c r="K3318"/>
  <c r="G3318" s="1"/>
  <c r="K3317"/>
  <c r="G3317" s="1"/>
  <c r="K3316"/>
  <c r="G3316" s="1"/>
  <c r="K3315"/>
  <c r="G3315" s="1"/>
  <c r="K3314"/>
  <c r="G3314" s="1"/>
  <c r="K3313"/>
  <c r="G3313" s="1"/>
  <c r="K3312"/>
  <c r="G3312" s="1"/>
  <c r="K3311"/>
  <c r="G3311" s="1"/>
  <c r="K3310"/>
  <c r="G3310" s="1"/>
  <c r="K3309"/>
  <c r="G3309" s="1"/>
  <c r="K3308"/>
  <c r="G3308" s="1"/>
  <c r="K3307"/>
  <c r="G3307" s="1"/>
  <c r="K3306"/>
  <c r="G3306" s="1"/>
  <c r="K3305"/>
  <c r="G3305" s="1"/>
  <c r="K3304"/>
  <c r="G3304" s="1"/>
  <c r="K3303"/>
  <c r="G3303" s="1"/>
  <c r="K3302"/>
  <c r="G3302" s="1"/>
  <c r="K3301"/>
  <c r="G3301" s="1"/>
  <c r="K3300"/>
  <c r="G3300" s="1"/>
  <c r="K3299"/>
  <c r="G3299" s="1"/>
  <c r="K3298"/>
  <c r="G3298" s="1"/>
  <c r="K3297"/>
  <c r="G3297" s="1"/>
  <c r="K3296"/>
  <c r="G3296" s="1"/>
  <c r="K3295"/>
  <c r="G3295" s="1"/>
  <c r="K3294"/>
  <c r="G3294" s="1"/>
  <c r="K3293"/>
  <c r="G3293" s="1"/>
  <c r="K3292"/>
  <c r="G3292" s="1"/>
  <c r="K3291"/>
  <c r="G3291" s="1"/>
  <c r="K3290"/>
  <c r="G3290" s="1"/>
  <c r="K3289"/>
  <c r="G3289" s="1"/>
  <c r="K3288"/>
  <c r="G3288" s="1"/>
  <c r="K3287"/>
  <c r="G3287" s="1"/>
  <c r="K3286"/>
  <c r="G3286" s="1"/>
  <c r="K3285"/>
  <c r="G3285" s="1"/>
  <c r="K3284"/>
  <c r="G3284" s="1"/>
  <c r="K3283"/>
  <c r="G3283" s="1"/>
  <c r="K3282"/>
  <c r="G3282" s="1"/>
  <c r="K3281"/>
  <c r="G3281" s="1"/>
  <c r="K3280"/>
  <c r="G3280" s="1"/>
  <c r="K3279"/>
  <c r="G3279" s="1"/>
  <c r="K3278"/>
  <c r="G3278" s="1"/>
  <c r="K3277"/>
  <c r="G3277" s="1"/>
  <c r="K3276"/>
  <c r="G3276" s="1"/>
  <c r="K3275"/>
  <c r="G3275" s="1"/>
  <c r="K3274"/>
  <c r="G3274" s="1"/>
  <c r="K3273"/>
  <c r="G3273" s="1"/>
  <c r="K3272"/>
  <c r="G3272" s="1"/>
  <c r="K3271"/>
  <c r="G3271" s="1"/>
  <c r="K3270"/>
  <c r="G3270" s="1"/>
  <c r="K3269"/>
  <c r="G3269" s="1"/>
  <c r="K3268"/>
  <c r="G3268" s="1"/>
  <c r="K3267"/>
  <c r="G3267" s="1"/>
  <c r="K3266"/>
  <c r="G3266" s="1"/>
  <c r="K3265"/>
  <c r="G3265" s="1"/>
  <c r="K3264"/>
  <c r="G3264" s="1"/>
  <c r="K3263"/>
  <c r="G3263" s="1"/>
  <c r="K3262"/>
  <c r="G3262" s="1"/>
  <c r="K3261"/>
  <c r="G3261" s="1"/>
  <c r="K3260"/>
  <c r="G3260" s="1"/>
  <c r="K3259"/>
  <c r="G3259" s="1"/>
  <c r="K3258"/>
  <c r="G3258" s="1"/>
  <c r="K3257"/>
  <c r="G3257" s="1"/>
  <c r="K3256"/>
  <c r="G3256" s="1"/>
  <c r="K3255"/>
  <c r="G3255" s="1"/>
  <c r="K3254"/>
  <c r="G3254" s="1"/>
  <c r="K3253"/>
  <c r="G3253" s="1"/>
  <c r="K3252"/>
  <c r="G3252" s="1"/>
  <c r="K3251"/>
  <c r="G3251" s="1"/>
  <c r="K3250"/>
  <c r="G3250" s="1"/>
  <c r="K3249"/>
  <c r="G3249" s="1"/>
  <c r="K3248"/>
  <c r="G3248" s="1"/>
  <c r="K3247"/>
  <c r="G3247" s="1"/>
  <c r="K3246"/>
  <c r="G3246" s="1"/>
  <c r="K3245"/>
  <c r="G3245" s="1"/>
  <c r="K3244"/>
  <c r="G3244" s="1"/>
  <c r="K3243"/>
  <c r="G3243" s="1"/>
  <c r="K3242"/>
  <c r="G3242" s="1"/>
  <c r="K3241"/>
  <c r="G3241" s="1"/>
  <c r="K3240"/>
  <c r="G3240" s="1"/>
  <c r="K3239"/>
  <c r="G3239" s="1"/>
  <c r="K3238"/>
  <c r="G3238" s="1"/>
  <c r="K3237"/>
  <c r="G3237" s="1"/>
  <c r="K3236"/>
  <c r="G3236" s="1"/>
  <c r="K3235"/>
  <c r="G3235" s="1"/>
  <c r="K3234"/>
  <c r="G3234" s="1"/>
  <c r="K3233"/>
  <c r="G3233" s="1"/>
  <c r="K3232"/>
  <c r="G3232" s="1"/>
  <c r="K3231"/>
  <c r="G3231" s="1"/>
  <c r="K3230"/>
  <c r="G3230" s="1"/>
  <c r="K3229"/>
  <c r="G3229" s="1"/>
  <c r="K3228"/>
  <c r="G3228" s="1"/>
  <c r="K3227"/>
  <c r="G3227" s="1"/>
  <c r="K3226"/>
  <c r="G3226" s="1"/>
  <c r="K3225"/>
  <c r="G3225" s="1"/>
  <c r="K3224"/>
  <c r="G3224" s="1"/>
  <c r="K3223"/>
  <c r="G3223" s="1"/>
  <c r="K3222"/>
  <c r="G3222" s="1"/>
  <c r="K3221"/>
  <c r="G3221" s="1"/>
  <c r="K3220"/>
  <c r="G3220" s="1"/>
  <c r="K3219"/>
  <c r="G3219" s="1"/>
  <c r="K3218"/>
  <c r="G3218" s="1"/>
  <c r="K3217"/>
  <c r="G3217" s="1"/>
  <c r="K3216"/>
  <c r="G3216" s="1"/>
  <c r="K3215"/>
  <c r="G3215" s="1"/>
  <c r="K3214"/>
  <c r="G3214" s="1"/>
  <c r="K3213"/>
  <c r="G3213" s="1"/>
  <c r="K3212"/>
  <c r="G3212" s="1"/>
  <c r="K3211"/>
  <c r="G3211" s="1"/>
  <c r="K3210"/>
  <c r="G3210" s="1"/>
  <c r="K3209"/>
  <c r="G3209" s="1"/>
  <c r="K3208"/>
  <c r="G3208" s="1"/>
  <c r="K3207"/>
  <c r="G3207" s="1"/>
  <c r="K3206"/>
  <c r="G3206" s="1"/>
  <c r="K3205"/>
  <c r="G3205" s="1"/>
  <c r="K3204"/>
  <c r="G3204" s="1"/>
  <c r="K3203"/>
  <c r="G3203" s="1"/>
  <c r="K3202"/>
  <c r="G3202" s="1"/>
  <c r="K3201"/>
  <c r="G3201" s="1"/>
  <c r="K3200"/>
  <c r="G3200" s="1"/>
  <c r="K3199"/>
  <c r="G3199" s="1"/>
  <c r="K3198"/>
  <c r="G3198" s="1"/>
  <c r="K3197"/>
  <c r="G3197" s="1"/>
  <c r="K3196"/>
  <c r="G3196" s="1"/>
  <c r="K3195"/>
  <c r="G3195" s="1"/>
  <c r="K3194"/>
  <c r="G3194" s="1"/>
  <c r="K3193"/>
  <c r="G3193" s="1"/>
  <c r="K3192"/>
  <c r="G3192" s="1"/>
  <c r="K3191"/>
  <c r="G3191" s="1"/>
  <c r="K3190"/>
  <c r="G3190" s="1"/>
  <c r="K3189"/>
  <c r="G3189" s="1"/>
  <c r="K3188"/>
  <c r="G3188" s="1"/>
  <c r="K3187"/>
  <c r="G3187" s="1"/>
  <c r="K3186"/>
  <c r="G3186" s="1"/>
  <c r="K3185"/>
  <c r="G3185" s="1"/>
  <c r="K3184"/>
  <c r="G3184" s="1"/>
  <c r="K3183"/>
  <c r="G3183" s="1"/>
  <c r="K3182"/>
  <c r="G3182" s="1"/>
  <c r="K3181"/>
  <c r="G3181" s="1"/>
  <c r="K3180"/>
  <c r="G3180" s="1"/>
  <c r="K3179"/>
  <c r="G3179" s="1"/>
  <c r="K3178"/>
  <c r="G3178" s="1"/>
  <c r="K3177"/>
  <c r="G3177" s="1"/>
  <c r="K3176"/>
  <c r="G3176" s="1"/>
  <c r="K3175"/>
  <c r="G3175" s="1"/>
  <c r="K3174"/>
  <c r="G3174" s="1"/>
  <c r="K3173"/>
  <c r="G3173" s="1"/>
  <c r="K3172"/>
  <c r="G3172" s="1"/>
  <c r="K3171"/>
  <c r="G3171" s="1"/>
  <c r="K3170"/>
  <c r="G3170" s="1"/>
  <c r="K3169"/>
  <c r="G3169" s="1"/>
  <c r="K3168"/>
  <c r="G3168" s="1"/>
  <c r="K3167"/>
  <c r="G3167" s="1"/>
  <c r="K3166"/>
  <c r="G3166" s="1"/>
  <c r="K3165"/>
  <c r="G3165" s="1"/>
  <c r="K3164"/>
  <c r="G3164" s="1"/>
  <c r="K3163"/>
  <c r="G3163" s="1"/>
  <c r="K3162"/>
  <c r="G3162" s="1"/>
  <c r="K3161"/>
  <c r="G3161" s="1"/>
  <c r="K3160"/>
  <c r="G3160" s="1"/>
  <c r="K3159"/>
  <c r="G3159" s="1"/>
  <c r="K3158"/>
  <c r="G3158" s="1"/>
  <c r="K3157"/>
  <c r="G3157" s="1"/>
  <c r="K3156"/>
  <c r="G3156" s="1"/>
  <c r="K3155"/>
  <c r="G3155" s="1"/>
  <c r="K3154"/>
  <c r="G3154" s="1"/>
  <c r="K3153"/>
  <c r="G3153" s="1"/>
  <c r="K3152"/>
  <c r="G3152" s="1"/>
  <c r="K3151"/>
  <c r="G3151" s="1"/>
  <c r="K3150"/>
  <c r="G3150" s="1"/>
  <c r="K3149"/>
  <c r="G3149" s="1"/>
  <c r="K3148"/>
  <c r="G3148" s="1"/>
  <c r="K3147"/>
  <c r="G3147" s="1"/>
  <c r="K3146"/>
  <c r="G3146" s="1"/>
  <c r="K3145"/>
  <c r="G3145" s="1"/>
  <c r="K3144"/>
  <c r="G3144" s="1"/>
  <c r="K3143"/>
  <c r="G3143" s="1"/>
  <c r="K3142"/>
  <c r="G3142" s="1"/>
  <c r="K3141"/>
  <c r="G3141" s="1"/>
  <c r="K3140"/>
  <c r="G3140" s="1"/>
  <c r="K3139"/>
  <c r="G3139" s="1"/>
  <c r="K3138"/>
  <c r="G3138" s="1"/>
  <c r="K3137"/>
  <c r="G3137" s="1"/>
  <c r="K3136"/>
  <c r="G3136" s="1"/>
  <c r="K3135"/>
  <c r="G3135" s="1"/>
  <c r="K3134"/>
  <c r="G3134" s="1"/>
  <c r="K3133"/>
  <c r="G3133" s="1"/>
  <c r="K3132"/>
  <c r="G3132" s="1"/>
  <c r="K3131"/>
  <c r="G3131" s="1"/>
  <c r="K3130"/>
  <c r="G3130" s="1"/>
  <c r="K3129"/>
  <c r="G3129" s="1"/>
  <c r="K3128"/>
  <c r="G3128" s="1"/>
  <c r="K3127"/>
  <c r="G3127" s="1"/>
  <c r="K3126"/>
  <c r="G3126" s="1"/>
  <c r="K3125"/>
  <c r="G3125" s="1"/>
  <c r="K3124"/>
  <c r="G3124" s="1"/>
  <c r="K3123"/>
  <c r="G3123" s="1"/>
  <c r="K3122"/>
  <c r="G3122" s="1"/>
  <c r="K3121"/>
  <c r="G3121" s="1"/>
  <c r="K3120"/>
  <c r="G3120" s="1"/>
  <c r="K3119"/>
  <c r="G3119" s="1"/>
  <c r="K3118"/>
  <c r="G3118" s="1"/>
  <c r="K3117"/>
  <c r="G3117" s="1"/>
  <c r="K3116"/>
  <c r="G3116" s="1"/>
  <c r="K3115"/>
  <c r="G3115" s="1"/>
  <c r="K3114"/>
  <c r="G3114" s="1"/>
  <c r="K3113"/>
  <c r="G3113" s="1"/>
  <c r="K3112"/>
  <c r="G3112" s="1"/>
  <c r="K3111"/>
  <c r="G3111" s="1"/>
  <c r="K3110"/>
  <c r="G3110" s="1"/>
  <c r="K3109"/>
  <c r="G3109" s="1"/>
  <c r="K3108"/>
  <c r="G3108" s="1"/>
  <c r="K3107"/>
  <c r="G3107" s="1"/>
  <c r="K3106"/>
  <c r="G3106" s="1"/>
  <c r="K3105"/>
  <c r="G3105" s="1"/>
  <c r="K3104"/>
  <c r="G3104" s="1"/>
  <c r="K3103"/>
  <c r="G3103" s="1"/>
  <c r="K3102"/>
  <c r="G3102" s="1"/>
  <c r="K3101"/>
  <c r="G3101" s="1"/>
  <c r="K3100"/>
  <c r="G3100" s="1"/>
  <c r="K3099"/>
  <c r="G3099" s="1"/>
  <c r="K3098"/>
  <c r="G3098" s="1"/>
  <c r="K3097"/>
  <c r="G3097" s="1"/>
  <c r="K3096"/>
  <c r="G3096" s="1"/>
  <c r="K3095"/>
  <c r="G3095" s="1"/>
  <c r="K3094"/>
  <c r="G3094" s="1"/>
  <c r="K3093"/>
  <c r="G3093" s="1"/>
  <c r="K3092"/>
  <c r="G3092" s="1"/>
  <c r="K3091"/>
  <c r="G3091" s="1"/>
  <c r="K3090"/>
  <c r="G3090" s="1"/>
  <c r="K3089"/>
  <c r="G3089" s="1"/>
  <c r="K3088"/>
  <c r="G3088" s="1"/>
  <c r="K3087"/>
  <c r="G3087" s="1"/>
  <c r="K3086"/>
  <c r="G3086" s="1"/>
  <c r="K3085"/>
  <c r="G3085" s="1"/>
  <c r="K3084"/>
  <c r="G3084" s="1"/>
  <c r="K3083"/>
  <c r="G3083" s="1"/>
  <c r="K3082"/>
  <c r="G3082" s="1"/>
  <c r="K3081"/>
  <c r="G3081" s="1"/>
  <c r="K3080"/>
  <c r="G3080" s="1"/>
  <c r="K3079"/>
  <c r="G3079" s="1"/>
  <c r="K3078"/>
  <c r="G3078" s="1"/>
  <c r="K3077"/>
  <c r="G3077" s="1"/>
  <c r="K3076"/>
  <c r="G3076" s="1"/>
  <c r="K3075"/>
  <c r="G3075" s="1"/>
  <c r="K3074"/>
  <c r="G3074" s="1"/>
  <c r="K3073"/>
  <c r="G3073" s="1"/>
  <c r="K3072"/>
  <c r="G3072" s="1"/>
  <c r="K3071"/>
  <c r="G3071" s="1"/>
  <c r="K3070"/>
  <c r="G3070" s="1"/>
  <c r="K3069"/>
  <c r="G3069" s="1"/>
  <c r="K3068"/>
  <c r="G3068" s="1"/>
  <c r="K3067"/>
  <c r="G3067" s="1"/>
  <c r="K3066"/>
  <c r="G3066" s="1"/>
  <c r="K3065"/>
  <c r="G3065" s="1"/>
  <c r="K3064"/>
  <c r="G3064" s="1"/>
  <c r="K3063"/>
  <c r="G3063" s="1"/>
  <c r="K3062"/>
  <c r="G3062" s="1"/>
  <c r="K3061"/>
  <c r="G3061" s="1"/>
  <c r="K3060"/>
  <c r="G3060" s="1"/>
  <c r="K3059"/>
  <c r="G3059" s="1"/>
  <c r="K3058"/>
  <c r="G3058" s="1"/>
  <c r="K3057"/>
  <c r="G3057" s="1"/>
  <c r="K3056"/>
  <c r="G3056" s="1"/>
  <c r="K3055"/>
  <c r="G3055" s="1"/>
  <c r="K3054"/>
  <c r="G3054" s="1"/>
  <c r="K3053"/>
  <c r="G3053" s="1"/>
  <c r="K3052"/>
  <c r="G3052" s="1"/>
  <c r="K3051"/>
  <c r="G3051" s="1"/>
  <c r="K3050"/>
  <c r="G3050" s="1"/>
  <c r="K3049"/>
  <c r="G3049" s="1"/>
  <c r="K3048"/>
  <c r="G3048" s="1"/>
  <c r="K3047"/>
  <c r="G3047" s="1"/>
  <c r="K3046"/>
  <c r="G3046" s="1"/>
  <c r="K3045"/>
  <c r="G3045" s="1"/>
  <c r="K3044"/>
  <c r="G3044" s="1"/>
  <c r="K3043"/>
  <c r="G3043" s="1"/>
  <c r="K3042"/>
  <c r="G3042" s="1"/>
  <c r="K3041"/>
  <c r="G3041" s="1"/>
  <c r="K3040"/>
  <c r="G3040" s="1"/>
  <c r="K3039"/>
  <c r="G3039" s="1"/>
  <c r="K3038"/>
  <c r="G3038" s="1"/>
  <c r="K3037"/>
  <c r="G3037" s="1"/>
  <c r="K3036"/>
  <c r="G3036" s="1"/>
  <c r="K3035"/>
  <c r="G3035" s="1"/>
  <c r="K3034"/>
  <c r="G3034" s="1"/>
  <c r="K3033"/>
  <c r="G3033" s="1"/>
  <c r="K3032"/>
  <c r="G3032" s="1"/>
  <c r="K3031"/>
  <c r="G3031" s="1"/>
  <c r="K3030"/>
  <c r="G3030" s="1"/>
  <c r="K3029"/>
  <c r="G3029" s="1"/>
  <c r="K3028"/>
  <c r="G3028" s="1"/>
  <c r="K3027"/>
  <c r="G3027" s="1"/>
  <c r="K3026"/>
  <c r="G3026" s="1"/>
  <c r="K3025"/>
  <c r="G3025" s="1"/>
  <c r="K3024"/>
  <c r="G3024" s="1"/>
  <c r="K3023"/>
  <c r="G3023" s="1"/>
  <c r="K3022"/>
  <c r="G3022" s="1"/>
  <c r="K3021"/>
  <c r="G3021" s="1"/>
  <c r="K3020"/>
  <c r="G3020" s="1"/>
  <c r="K3019"/>
  <c r="G3019" s="1"/>
  <c r="K3018"/>
  <c r="G3018" s="1"/>
  <c r="K3017"/>
  <c r="G3017" s="1"/>
  <c r="K3016"/>
  <c r="G3016" s="1"/>
  <c r="K3015"/>
  <c r="G3015" s="1"/>
  <c r="K3014"/>
  <c r="G3014" s="1"/>
  <c r="K3013"/>
  <c r="G3013" s="1"/>
  <c r="K3012"/>
  <c r="G3012" s="1"/>
  <c r="K3011"/>
  <c r="G3011" s="1"/>
  <c r="K3010"/>
  <c r="G3010" s="1"/>
  <c r="K3009"/>
  <c r="G3009" s="1"/>
  <c r="K3008"/>
  <c r="G3008" s="1"/>
  <c r="K3007"/>
  <c r="G3007" s="1"/>
  <c r="K3006"/>
  <c r="G3006" s="1"/>
  <c r="K3005"/>
  <c r="G3005" s="1"/>
  <c r="K3004"/>
  <c r="G3004" s="1"/>
  <c r="K3003"/>
  <c r="G3003" s="1"/>
  <c r="K3002"/>
  <c r="G3002" s="1"/>
  <c r="K3001"/>
  <c r="G3001" s="1"/>
  <c r="K3000"/>
  <c r="G3000" s="1"/>
  <c r="K2999"/>
  <c r="G2999" s="1"/>
  <c r="K2998"/>
  <c r="G2998" s="1"/>
  <c r="K2997"/>
  <c r="G2997" s="1"/>
  <c r="K2996"/>
  <c r="G2996" s="1"/>
  <c r="K2995"/>
  <c r="G2995" s="1"/>
  <c r="K2994"/>
  <c r="G2994" s="1"/>
  <c r="K2993"/>
  <c r="G2993" s="1"/>
  <c r="K2992"/>
  <c r="G2992" s="1"/>
  <c r="K2991"/>
  <c r="G2991" s="1"/>
  <c r="K2990"/>
  <c r="G2990" s="1"/>
  <c r="K2989"/>
  <c r="G2989" s="1"/>
  <c r="K2988"/>
  <c r="G2988" s="1"/>
  <c r="K2987"/>
  <c r="G2987" s="1"/>
  <c r="K2986"/>
  <c r="G2986" s="1"/>
  <c r="K2985"/>
  <c r="G2985" s="1"/>
  <c r="K2984"/>
  <c r="G2984" s="1"/>
  <c r="K2983"/>
  <c r="G2983" s="1"/>
  <c r="K2982"/>
  <c r="G2982" s="1"/>
  <c r="K2981"/>
  <c r="G2981" s="1"/>
  <c r="K2980"/>
  <c r="G2980" s="1"/>
  <c r="K2979"/>
  <c r="G2979" s="1"/>
  <c r="K2978"/>
  <c r="G2978" s="1"/>
  <c r="K2977"/>
  <c r="G2977" s="1"/>
  <c r="K2976"/>
  <c r="G2976" s="1"/>
  <c r="K2975"/>
  <c r="G2975" s="1"/>
  <c r="K2974"/>
  <c r="G2974" s="1"/>
  <c r="K2973"/>
  <c r="G2973" s="1"/>
  <c r="K2972"/>
  <c r="G2972" s="1"/>
  <c r="K2971"/>
  <c r="G2971" s="1"/>
  <c r="K2970"/>
  <c r="G2970" s="1"/>
  <c r="K2969"/>
  <c r="G2969" s="1"/>
  <c r="K2968"/>
  <c r="G2968" s="1"/>
  <c r="K2967"/>
  <c r="G2967" s="1"/>
  <c r="K2966"/>
  <c r="G2966" s="1"/>
  <c r="K2965"/>
  <c r="G2965" s="1"/>
  <c r="K2964"/>
  <c r="G2964" s="1"/>
  <c r="K2963"/>
  <c r="G2963" s="1"/>
  <c r="K2962"/>
  <c r="G2962" s="1"/>
  <c r="K2961"/>
  <c r="G2961" s="1"/>
  <c r="K2960"/>
  <c r="G2960" s="1"/>
  <c r="K2959"/>
  <c r="G2959" s="1"/>
  <c r="K2958"/>
  <c r="G2958" s="1"/>
  <c r="K2957"/>
  <c r="G2957" s="1"/>
  <c r="K2956"/>
  <c r="G2956" s="1"/>
  <c r="K2955"/>
  <c r="G2955" s="1"/>
  <c r="K2954"/>
  <c r="G2954" s="1"/>
  <c r="K2953"/>
  <c r="G2953" s="1"/>
  <c r="K2952"/>
  <c r="G2952" s="1"/>
  <c r="K2951"/>
  <c r="G2951" s="1"/>
  <c r="K2950"/>
  <c r="G2950" s="1"/>
  <c r="K2949"/>
  <c r="G2949" s="1"/>
  <c r="K2948"/>
  <c r="G2948" s="1"/>
  <c r="K2947"/>
  <c r="G2947" s="1"/>
  <c r="K2946"/>
  <c r="G2946" s="1"/>
  <c r="K2945"/>
  <c r="G2945" s="1"/>
  <c r="K2944"/>
  <c r="G2944" s="1"/>
  <c r="K2943"/>
  <c r="G2943" s="1"/>
  <c r="K2942"/>
  <c r="G2942" s="1"/>
  <c r="K2941"/>
  <c r="G2941" s="1"/>
  <c r="K2940"/>
  <c r="G2940" s="1"/>
  <c r="K2939"/>
  <c r="G2939" s="1"/>
  <c r="K2938"/>
  <c r="G2938" s="1"/>
  <c r="K2937"/>
  <c r="G2937" s="1"/>
  <c r="K2936"/>
  <c r="G2936" s="1"/>
  <c r="K2935"/>
  <c r="G2935" s="1"/>
  <c r="K2934"/>
  <c r="G2934" s="1"/>
  <c r="K2933"/>
  <c r="G2933" s="1"/>
  <c r="K2932"/>
  <c r="G2932" s="1"/>
  <c r="K2931"/>
  <c r="G2931" s="1"/>
  <c r="K2930"/>
  <c r="G2930" s="1"/>
  <c r="K2929"/>
  <c r="G2929" s="1"/>
  <c r="K2928"/>
  <c r="G2928" s="1"/>
  <c r="K2927"/>
  <c r="G2927" s="1"/>
  <c r="K2926"/>
  <c r="G2926" s="1"/>
  <c r="K2925"/>
  <c r="G2925" s="1"/>
  <c r="K2924"/>
  <c r="G2924" s="1"/>
  <c r="K2923"/>
  <c r="G2923" s="1"/>
  <c r="K2922"/>
  <c r="G2922" s="1"/>
  <c r="K2921"/>
  <c r="G2921" s="1"/>
  <c r="K2920"/>
  <c r="G2920" s="1"/>
  <c r="K2919"/>
  <c r="G2919" s="1"/>
  <c r="K2918"/>
  <c r="G2918" s="1"/>
  <c r="K2917"/>
  <c r="G2917" s="1"/>
  <c r="K2916"/>
  <c r="G2916" s="1"/>
  <c r="K2915"/>
  <c r="G2915" s="1"/>
  <c r="K2914"/>
  <c r="G2914" s="1"/>
  <c r="K2913"/>
  <c r="G2913" s="1"/>
  <c r="K2912"/>
  <c r="G2912" s="1"/>
  <c r="K2911"/>
  <c r="G2911" s="1"/>
  <c r="K2910"/>
  <c r="G2910" s="1"/>
  <c r="K2909"/>
  <c r="G2909" s="1"/>
  <c r="K2908"/>
  <c r="G2908" s="1"/>
  <c r="K2907"/>
  <c r="G2907" s="1"/>
  <c r="K2906"/>
  <c r="G2906" s="1"/>
  <c r="K2905"/>
  <c r="G2905" s="1"/>
  <c r="K2904"/>
  <c r="G2904" s="1"/>
  <c r="K2903"/>
  <c r="G2903" s="1"/>
  <c r="K2902"/>
  <c r="G2902" s="1"/>
  <c r="K2901"/>
  <c r="G2901" s="1"/>
  <c r="K2900"/>
  <c r="G2900" s="1"/>
  <c r="K2899"/>
  <c r="G2899" s="1"/>
  <c r="K2898"/>
  <c r="G2898" s="1"/>
  <c r="K2897"/>
  <c r="G2897" s="1"/>
  <c r="K2896"/>
  <c r="G2896" s="1"/>
  <c r="K2895"/>
  <c r="G2895" s="1"/>
  <c r="K2894"/>
  <c r="G2894" s="1"/>
  <c r="K2893"/>
  <c r="G2893" s="1"/>
  <c r="K2892"/>
  <c r="G2892" s="1"/>
  <c r="K2891"/>
  <c r="G2891" s="1"/>
  <c r="K2890"/>
  <c r="G2890" s="1"/>
  <c r="K2889"/>
  <c r="G2889" s="1"/>
  <c r="K2888"/>
  <c r="G2888" s="1"/>
  <c r="K2887"/>
  <c r="G2887" s="1"/>
  <c r="K2886"/>
  <c r="G2886" s="1"/>
  <c r="K2885"/>
  <c r="G2885" s="1"/>
  <c r="K2884"/>
  <c r="G2884" s="1"/>
  <c r="K2883"/>
  <c r="G2883" s="1"/>
  <c r="K2882"/>
  <c r="G2882" s="1"/>
  <c r="K2881"/>
  <c r="G2881" s="1"/>
  <c r="K2880"/>
  <c r="G2880" s="1"/>
  <c r="K2879"/>
  <c r="G2879" s="1"/>
  <c r="K2878"/>
  <c r="G2878" s="1"/>
  <c r="K2877"/>
  <c r="G2877" s="1"/>
  <c r="K2876"/>
  <c r="G2876" s="1"/>
  <c r="K2875"/>
  <c r="G2875" s="1"/>
  <c r="K2874"/>
  <c r="G2874" s="1"/>
  <c r="K2873"/>
  <c r="G2873" s="1"/>
  <c r="K2872"/>
  <c r="G2872" s="1"/>
  <c r="K2871"/>
  <c r="G2871" s="1"/>
  <c r="K2870"/>
  <c r="G2870" s="1"/>
  <c r="K2869"/>
  <c r="G2869" s="1"/>
  <c r="K2868"/>
  <c r="G2868" s="1"/>
  <c r="K2867"/>
  <c r="G2867" s="1"/>
  <c r="K2866"/>
  <c r="G2866" s="1"/>
  <c r="K2865"/>
  <c r="G2865" s="1"/>
  <c r="K2864"/>
  <c r="G2864" s="1"/>
  <c r="K2863"/>
  <c r="G2863" s="1"/>
  <c r="K2862"/>
  <c r="G2862" s="1"/>
  <c r="K2861"/>
  <c r="G2861" s="1"/>
  <c r="K2860"/>
  <c r="G2860" s="1"/>
  <c r="K2859"/>
  <c r="G2859" s="1"/>
  <c r="K2858"/>
  <c r="G2858" s="1"/>
  <c r="K2857"/>
  <c r="G2857" s="1"/>
  <c r="K2856"/>
  <c r="G2856" s="1"/>
  <c r="K2855"/>
  <c r="G2855" s="1"/>
  <c r="K2854"/>
  <c r="G2854" s="1"/>
  <c r="K2853"/>
  <c r="G2853" s="1"/>
  <c r="K2852"/>
  <c r="G2852" s="1"/>
  <c r="K2851"/>
  <c r="G2851" s="1"/>
  <c r="K2850"/>
  <c r="G2850" s="1"/>
  <c r="K2849"/>
  <c r="G2849" s="1"/>
  <c r="K2848"/>
  <c r="G2848" s="1"/>
  <c r="K2847"/>
  <c r="G2847" s="1"/>
  <c r="K2846"/>
  <c r="G2846" s="1"/>
  <c r="K2845"/>
  <c r="G2845" s="1"/>
  <c r="K2844"/>
  <c r="G2844" s="1"/>
  <c r="K2843"/>
  <c r="G2843" s="1"/>
  <c r="K2842"/>
  <c r="G2842" s="1"/>
  <c r="K2841"/>
  <c r="G2841" s="1"/>
  <c r="K2840"/>
  <c r="G2840" s="1"/>
  <c r="K2839"/>
  <c r="G2839" s="1"/>
  <c r="K2838"/>
  <c r="G2838" s="1"/>
  <c r="K2837"/>
  <c r="G2837" s="1"/>
  <c r="K2836"/>
  <c r="G2836" s="1"/>
  <c r="K2835"/>
  <c r="G2835" s="1"/>
  <c r="K2834"/>
  <c r="G2834" s="1"/>
  <c r="K2833"/>
  <c r="G2833" s="1"/>
  <c r="K2832"/>
  <c r="G2832" s="1"/>
  <c r="K2831"/>
  <c r="G2831" s="1"/>
  <c r="K2830"/>
  <c r="G2830" s="1"/>
  <c r="K2829"/>
  <c r="G2829" s="1"/>
  <c r="K2828"/>
  <c r="G2828" s="1"/>
  <c r="K2827"/>
  <c r="G2827" s="1"/>
  <c r="K2826"/>
  <c r="G2826" s="1"/>
  <c r="K2825"/>
  <c r="G2825" s="1"/>
  <c r="K2824"/>
  <c r="G2824" s="1"/>
  <c r="K2823"/>
  <c r="G2823" s="1"/>
  <c r="K2822"/>
  <c r="G2822" s="1"/>
  <c r="K2821"/>
  <c r="G2821" s="1"/>
  <c r="K2820"/>
  <c r="G2820" s="1"/>
  <c r="K2819"/>
  <c r="G2819" s="1"/>
  <c r="K2818"/>
  <c r="G2818" s="1"/>
  <c r="K2817"/>
  <c r="G2817" s="1"/>
  <c r="K2816"/>
  <c r="G2816" s="1"/>
  <c r="K2815"/>
  <c r="G2815" s="1"/>
  <c r="K2814"/>
  <c r="G2814" s="1"/>
  <c r="K2813"/>
  <c r="G2813" s="1"/>
  <c r="K2812"/>
  <c r="G2812" s="1"/>
  <c r="K2811"/>
  <c r="G2811" s="1"/>
  <c r="K2810"/>
  <c r="G2810" s="1"/>
  <c r="K2809"/>
  <c r="G2809" s="1"/>
  <c r="K2808"/>
  <c r="G2808" s="1"/>
  <c r="K2807"/>
  <c r="G2807" s="1"/>
  <c r="K2806"/>
  <c r="G2806" s="1"/>
  <c r="K2805"/>
  <c r="G2805" s="1"/>
  <c r="K2804"/>
  <c r="G2804" s="1"/>
  <c r="K2803"/>
  <c r="G2803" s="1"/>
  <c r="K2802"/>
  <c r="G2802" s="1"/>
  <c r="K2801"/>
  <c r="G2801" s="1"/>
  <c r="K2800"/>
  <c r="G2800" s="1"/>
  <c r="K2799"/>
  <c r="G2799" s="1"/>
  <c r="K2798"/>
  <c r="G2798" s="1"/>
  <c r="K2797"/>
  <c r="G2797" s="1"/>
  <c r="K2796"/>
  <c r="G2796" s="1"/>
  <c r="K2795"/>
  <c r="G2795" s="1"/>
  <c r="K2794"/>
  <c r="G2794" s="1"/>
  <c r="K2793"/>
  <c r="G2793" s="1"/>
  <c r="K2792"/>
  <c r="G2792" s="1"/>
  <c r="K2791"/>
  <c r="G2791" s="1"/>
  <c r="K2790"/>
  <c r="G2790" s="1"/>
  <c r="K2789"/>
  <c r="G2789" s="1"/>
  <c r="K2788"/>
  <c r="G2788" s="1"/>
  <c r="K2787"/>
  <c r="G2787" s="1"/>
  <c r="K2786"/>
  <c r="G2786" s="1"/>
  <c r="K2785"/>
  <c r="G2785" s="1"/>
  <c r="K2784"/>
  <c r="G2784" s="1"/>
  <c r="K2783"/>
  <c r="G2783" s="1"/>
  <c r="K2782"/>
  <c r="G2782" s="1"/>
  <c r="K2781"/>
  <c r="G2781" s="1"/>
  <c r="K2780"/>
  <c r="G2780" s="1"/>
  <c r="K2779"/>
  <c r="G2779" s="1"/>
  <c r="K2778"/>
  <c r="G2778" s="1"/>
  <c r="K2777"/>
  <c r="G2777" s="1"/>
  <c r="K2776"/>
  <c r="G2776" s="1"/>
  <c r="K2775"/>
  <c r="G2775" s="1"/>
  <c r="K2774"/>
  <c r="G2774" s="1"/>
  <c r="K2773"/>
  <c r="G2773" s="1"/>
  <c r="K2772"/>
  <c r="G2772" s="1"/>
  <c r="K2771"/>
  <c r="G2771" s="1"/>
  <c r="K2770"/>
  <c r="G2770" s="1"/>
  <c r="K2769"/>
  <c r="G2769" s="1"/>
  <c r="K2768"/>
  <c r="G2768" s="1"/>
  <c r="K2767"/>
  <c r="G2767" s="1"/>
  <c r="K2766"/>
  <c r="G2766" s="1"/>
  <c r="K2765"/>
  <c r="G2765" s="1"/>
  <c r="K2764"/>
  <c r="G2764" s="1"/>
  <c r="K2763"/>
  <c r="G2763" s="1"/>
  <c r="K2762"/>
  <c r="G2762" s="1"/>
  <c r="K2761"/>
  <c r="G2761" s="1"/>
  <c r="K2760"/>
  <c r="G2760" s="1"/>
  <c r="K2759"/>
  <c r="G2759" s="1"/>
  <c r="K2758"/>
  <c r="G2758" s="1"/>
  <c r="K2757"/>
  <c r="G2757" s="1"/>
  <c r="K2756"/>
  <c r="G2756" s="1"/>
  <c r="K2755"/>
  <c r="G2755" s="1"/>
  <c r="K2754"/>
  <c r="G2754" s="1"/>
  <c r="K2753"/>
  <c r="G2753" s="1"/>
  <c r="K2752"/>
  <c r="G2752" s="1"/>
  <c r="K2751"/>
  <c r="G2751" s="1"/>
  <c r="K2750"/>
  <c r="G2750" s="1"/>
  <c r="K2749"/>
  <c r="G2749" s="1"/>
  <c r="K2748"/>
  <c r="G2748" s="1"/>
  <c r="K2747"/>
  <c r="G2747" s="1"/>
  <c r="K2746"/>
  <c r="G2746" s="1"/>
  <c r="K2745"/>
  <c r="G2745" s="1"/>
  <c r="K2744"/>
  <c r="G2744" s="1"/>
  <c r="K2743"/>
  <c r="G2743" s="1"/>
  <c r="K2742"/>
  <c r="G2742" s="1"/>
  <c r="K2741"/>
  <c r="G2741" s="1"/>
  <c r="K2740"/>
  <c r="G2740" s="1"/>
  <c r="K2739"/>
  <c r="G2739" s="1"/>
  <c r="K2738"/>
  <c r="G2738" s="1"/>
  <c r="K2737"/>
  <c r="G2737" s="1"/>
  <c r="K2736"/>
  <c r="G2736" s="1"/>
  <c r="K2735"/>
  <c r="G2735" s="1"/>
  <c r="K2734"/>
  <c r="G2734" s="1"/>
  <c r="K2733"/>
  <c r="G2733" s="1"/>
  <c r="K2732"/>
  <c r="G2732" s="1"/>
  <c r="K2731"/>
  <c r="G2731" s="1"/>
  <c r="K2730"/>
  <c r="G2730" s="1"/>
  <c r="K2729"/>
  <c r="G2729" s="1"/>
  <c r="K2728"/>
  <c r="G2728" s="1"/>
  <c r="K2727"/>
  <c r="G2727" s="1"/>
  <c r="K2726"/>
  <c r="G2726" s="1"/>
  <c r="K2725"/>
  <c r="G2725" s="1"/>
  <c r="K2724"/>
  <c r="G2724" s="1"/>
  <c r="K2723"/>
  <c r="G2723" s="1"/>
  <c r="K2722"/>
  <c r="G2722" s="1"/>
  <c r="K2721"/>
  <c r="G2721" s="1"/>
  <c r="K2720"/>
  <c r="G2720" s="1"/>
  <c r="K2719"/>
  <c r="G2719" s="1"/>
  <c r="K2718"/>
  <c r="G2718" s="1"/>
  <c r="K2717"/>
  <c r="G2717" s="1"/>
  <c r="K2716"/>
  <c r="G2716" s="1"/>
  <c r="K2715"/>
  <c r="G2715" s="1"/>
  <c r="K2714"/>
  <c r="G2714" s="1"/>
  <c r="K2713"/>
  <c r="G2713" s="1"/>
  <c r="K2712"/>
  <c r="G2712" s="1"/>
  <c r="K2711"/>
  <c r="G2711" s="1"/>
  <c r="K2710"/>
  <c r="G2710" s="1"/>
  <c r="K2709"/>
  <c r="G2709" s="1"/>
  <c r="K2708"/>
  <c r="G2708" s="1"/>
  <c r="K2707"/>
  <c r="G2707" s="1"/>
  <c r="K2706"/>
  <c r="G2706" s="1"/>
  <c r="K2705"/>
  <c r="G2705" s="1"/>
  <c r="K2704"/>
  <c r="G2704" s="1"/>
  <c r="K2703"/>
  <c r="G2703" s="1"/>
  <c r="K2702"/>
  <c r="G2702" s="1"/>
  <c r="K2701"/>
  <c r="G2701" s="1"/>
  <c r="K2700"/>
  <c r="G2700" s="1"/>
  <c r="K2699"/>
  <c r="G2699" s="1"/>
  <c r="K2698"/>
  <c r="G2698" s="1"/>
  <c r="K2697"/>
  <c r="G2697" s="1"/>
  <c r="K2696"/>
  <c r="G2696" s="1"/>
  <c r="K2695"/>
  <c r="G2695" s="1"/>
  <c r="K2694"/>
  <c r="G2694" s="1"/>
  <c r="K2693"/>
  <c r="G2693" s="1"/>
  <c r="K2692"/>
  <c r="G2692" s="1"/>
  <c r="K2691"/>
  <c r="G2691" s="1"/>
  <c r="K2690"/>
  <c r="G2690" s="1"/>
  <c r="K2689"/>
  <c r="G2689" s="1"/>
  <c r="K2688"/>
  <c r="G2688" s="1"/>
  <c r="K2687"/>
  <c r="G2687" s="1"/>
  <c r="K2686"/>
  <c r="G2686" s="1"/>
  <c r="K2685"/>
  <c r="G2685" s="1"/>
  <c r="K2684"/>
  <c r="G2684" s="1"/>
  <c r="K2683"/>
  <c r="G2683" s="1"/>
  <c r="K2682"/>
  <c r="G2682" s="1"/>
  <c r="K2681"/>
  <c r="G2681" s="1"/>
  <c r="K2680"/>
  <c r="G2680" s="1"/>
  <c r="K2679"/>
  <c r="G2679" s="1"/>
  <c r="K2678"/>
  <c r="G2678" s="1"/>
  <c r="K2677"/>
  <c r="G2677" s="1"/>
  <c r="K2676"/>
  <c r="G2676" s="1"/>
  <c r="K2675"/>
  <c r="G2675" s="1"/>
  <c r="K2674"/>
  <c r="G2674" s="1"/>
  <c r="K2673"/>
  <c r="G2673" s="1"/>
  <c r="K2672"/>
  <c r="G2672" s="1"/>
  <c r="K2671"/>
  <c r="G2671" s="1"/>
  <c r="K2670"/>
  <c r="G2670" s="1"/>
  <c r="K2669"/>
  <c r="G2669" s="1"/>
  <c r="K2668"/>
  <c r="G2668" s="1"/>
  <c r="K2667"/>
  <c r="G2667" s="1"/>
  <c r="K2666"/>
  <c r="G2666" s="1"/>
  <c r="K2665"/>
  <c r="G2665" s="1"/>
  <c r="K2664"/>
  <c r="G2664" s="1"/>
  <c r="K2663"/>
  <c r="G2663" s="1"/>
  <c r="K2662"/>
  <c r="G2662" s="1"/>
  <c r="K2661"/>
  <c r="G2661" s="1"/>
  <c r="K2660"/>
  <c r="G2660" s="1"/>
  <c r="K2659"/>
  <c r="G2659" s="1"/>
  <c r="K2658"/>
  <c r="G2658" s="1"/>
  <c r="K2657"/>
  <c r="G2657" s="1"/>
  <c r="K2656"/>
  <c r="G2656" s="1"/>
  <c r="K2655"/>
  <c r="G2655" s="1"/>
  <c r="K2654"/>
  <c r="G2654" s="1"/>
  <c r="K2653"/>
  <c r="G2653" s="1"/>
  <c r="K2652"/>
  <c r="G2652" s="1"/>
  <c r="K2651"/>
  <c r="G2651" s="1"/>
  <c r="K2650"/>
  <c r="G2650" s="1"/>
  <c r="K2649"/>
  <c r="G2649" s="1"/>
  <c r="K2648"/>
  <c r="G2648" s="1"/>
  <c r="K2647"/>
  <c r="G2647" s="1"/>
  <c r="K2646"/>
  <c r="G2646" s="1"/>
  <c r="K2645"/>
  <c r="G2645" s="1"/>
  <c r="K2644"/>
  <c r="G2644" s="1"/>
  <c r="K2643"/>
  <c r="G2643" s="1"/>
  <c r="K2642"/>
  <c r="G2642" s="1"/>
  <c r="K2641"/>
  <c r="G2641" s="1"/>
  <c r="K2640"/>
  <c r="G2640" s="1"/>
  <c r="K2639"/>
  <c r="G2639" s="1"/>
  <c r="K2638"/>
  <c r="G2638" s="1"/>
  <c r="K2637"/>
  <c r="G2637" s="1"/>
  <c r="K2636"/>
  <c r="G2636" s="1"/>
  <c r="K2635"/>
  <c r="G2635" s="1"/>
  <c r="K2634"/>
  <c r="G2634" s="1"/>
  <c r="K2633"/>
  <c r="G2633" s="1"/>
  <c r="K2632"/>
  <c r="G2632" s="1"/>
  <c r="K2631"/>
  <c r="G2631" s="1"/>
  <c r="K2630"/>
  <c r="G2630" s="1"/>
  <c r="K2629"/>
  <c r="G2629" s="1"/>
  <c r="K2628"/>
  <c r="G2628" s="1"/>
  <c r="K2627"/>
  <c r="G2627" s="1"/>
  <c r="K2626"/>
  <c r="G2626" s="1"/>
  <c r="K2625"/>
  <c r="G2625" s="1"/>
  <c r="K2624"/>
  <c r="G2624" s="1"/>
  <c r="K2623"/>
  <c r="G2623" s="1"/>
  <c r="K2622"/>
  <c r="G2622" s="1"/>
  <c r="K2621"/>
  <c r="G2621" s="1"/>
  <c r="K2620"/>
  <c r="G2620" s="1"/>
  <c r="K2619"/>
  <c r="G2619" s="1"/>
  <c r="K2618"/>
  <c r="G2618" s="1"/>
  <c r="K2617"/>
  <c r="G2617" s="1"/>
  <c r="K2616"/>
  <c r="G2616" s="1"/>
  <c r="K2615"/>
  <c r="G2615" s="1"/>
  <c r="K2614"/>
  <c r="G2614" s="1"/>
  <c r="K2613"/>
  <c r="G2613" s="1"/>
  <c r="K2612"/>
  <c r="G2612" s="1"/>
  <c r="K2611"/>
  <c r="G2611" s="1"/>
  <c r="K2610"/>
  <c r="G2610" s="1"/>
  <c r="K2609"/>
  <c r="G2609" s="1"/>
  <c r="K2608"/>
  <c r="G2608" s="1"/>
  <c r="K2607"/>
  <c r="G2607" s="1"/>
  <c r="K2606"/>
  <c r="G2606" s="1"/>
  <c r="K2605"/>
  <c r="G2605" s="1"/>
  <c r="K2604"/>
  <c r="G2604" s="1"/>
  <c r="K2603"/>
  <c r="G2603" s="1"/>
  <c r="K2602"/>
  <c r="G2602" s="1"/>
  <c r="K2601"/>
  <c r="G2601" s="1"/>
  <c r="K2600"/>
  <c r="G2600" s="1"/>
  <c r="K2599"/>
  <c r="G2599" s="1"/>
  <c r="K2598"/>
  <c r="G2598" s="1"/>
  <c r="K2597"/>
  <c r="G2597" s="1"/>
  <c r="K2596"/>
  <c r="G2596" s="1"/>
  <c r="K2595"/>
  <c r="G2595" s="1"/>
  <c r="K2594"/>
  <c r="G2594" s="1"/>
  <c r="K2593"/>
  <c r="G2593" s="1"/>
  <c r="K2592"/>
  <c r="G2592" s="1"/>
  <c r="K2591"/>
  <c r="G2591" s="1"/>
  <c r="K2590"/>
  <c r="G2590" s="1"/>
  <c r="K2589"/>
  <c r="G2589" s="1"/>
  <c r="K2588"/>
  <c r="G2588" s="1"/>
  <c r="K2587"/>
  <c r="G2587" s="1"/>
  <c r="K2586"/>
  <c r="G2586" s="1"/>
  <c r="K2585"/>
  <c r="G2585" s="1"/>
  <c r="K2584"/>
  <c r="G2584" s="1"/>
  <c r="K2583"/>
  <c r="G2583" s="1"/>
  <c r="K2582"/>
  <c r="G2582" s="1"/>
  <c r="K2581"/>
  <c r="G2581" s="1"/>
  <c r="K2580"/>
  <c r="G2580" s="1"/>
  <c r="K2579"/>
  <c r="G2579" s="1"/>
  <c r="K2578"/>
  <c r="G2578" s="1"/>
  <c r="K2577"/>
  <c r="G2577" s="1"/>
  <c r="K2576"/>
  <c r="G2576" s="1"/>
  <c r="K2575"/>
  <c r="G2575" s="1"/>
  <c r="K2574"/>
  <c r="G2574" s="1"/>
  <c r="K2573"/>
  <c r="G2573" s="1"/>
  <c r="K2572"/>
  <c r="G2572" s="1"/>
  <c r="K2571"/>
  <c r="G2571" s="1"/>
  <c r="K2570"/>
  <c r="G2570" s="1"/>
  <c r="K2569"/>
  <c r="G2569" s="1"/>
  <c r="K2568"/>
  <c r="G2568" s="1"/>
  <c r="K2567"/>
  <c r="G2567" s="1"/>
  <c r="K2566"/>
  <c r="G2566" s="1"/>
  <c r="K2565"/>
  <c r="G2565" s="1"/>
  <c r="K2564"/>
  <c r="G2564" s="1"/>
  <c r="K2563"/>
  <c r="G2563" s="1"/>
  <c r="K2562"/>
  <c r="G2562" s="1"/>
  <c r="K2561"/>
  <c r="G2561" s="1"/>
  <c r="K2560"/>
  <c r="G2560" s="1"/>
  <c r="K2559"/>
  <c r="G2559" s="1"/>
  <c r="K2558"/>
  <c r="G2558" s="1"/>
  <c r="K2557"/>
  <c r="G2557" s="1"/>
  <c r="K2556"/>
  <c r="G2556" s="1"/>
  <c r="K2555"/>
  <c r="G2555" s="1"/>
  <c r="K2554"/>
  <c r="G2554" s="1"/>
  <c r="K2553"/>
  <c r="G2553" s="1"/>
  <c r="K2552"/>
  <c r="G2552" s="1"/>
  <c r="K2551"/>
  <c r="G2551" s="1"/>
  <c r="K2550"/>
  <c r="G2550" s="1"/>
  <c r="K2549"/>
  <c r="G2549" s="1"/>
  <c r="K2548"/>
  <c r="G2548" s="1"/>
  <c r="K2547"/>
  <c r="G2547" s="1"/>
  <c r="K2546"/>
  <c r="G2546" s="1"/>
  <c r="K2545"/>
  <c r="G2545" s="1"/>
  <c r="K2544"/>
  <c r="G2544" s="1"/>
  <c r="K2543"/>
  <c r="G2543" s="1"/>
  <c r="K2542"/>
  <c r="G2542" s="1"/>
  <c r="K2541"/>
  <c r="G2541" s="1"/>
  <c r="K2540"/>
  <c r="G2540" s="1"/>
  <c r="K2539"/>
  <c r="G2539" s="1"/>
  <c r="K2538"/>
  <c r="G2538" s="1"/>
  <c r="K2537"/>
  <c r="G2537" s="1"/>
  <c r="K2536"/>
  <c r="G2536" s="1"/>
  <c r="K2535"/>
  <c r="G2535" s="1"/>
  <c r="K2534"/>
  <c r="G2534" s="1"/>
  <c r="K2533"/>
  <c r="G2533" s="1"/>
  <c r="K2532"/>
  <c r="G2532" s="1"/>
  <c r="K2531"/>
  <c r="G2531" s="1"/>
  <c r="K2530"/>
  <c r="G2530" s="1"/>
  <c r="K2529"/>
  <c r="G2529" s="1"/>
  <c r="K2528"/>
  <c r="G2528" s="1"/>
  <c r="K2527"/>
  <c r="G2527" s="1"/>
  <c r="K2526"/>
  <c r="G2526" s="1"/>
  <c r="K2525"/>
  <c r="G2525" s="1"/>
  <c r="K2524"/>
  <c r="G2524" s="1"/>
  <c r="K2523"/>
  <c r="G2523" s="1"/>
  <c r="K2522"/>
  <c r="G2522" s="1"/>
  <c r="K2521"/>
  <c r="G2521" s="1"/>
  <c r="K2520"/>
  <c r="G2520" s="1"/>
  <c r="K2519"/>
  <c r="G2519" s="1"/>
  <c r="K2518"/>
  <c r="G2518" s="1"/>
  <c r="K2517"/>
  <c r="G2517" s="1"/>
  <c r="K2516"/>
  <c r="G2516" s="1"/>
  <c r="K2515"/>
  <c r="G2515" s="1"/>
  <c r="K2514"/>
  <c r="G2514" s="1"/>
  <c r="K2513"/>
  <c r="G2513" s="1"/>
  <c r="K2512"/>
  <c r="G2512" s="1"/>
  <c r="K2511"/>
  <c r="G2511" s="1"/>
  <c r="K2510"/>
  <c r="G2510" s="1"/>
  <c r="K2509"/>
  <c r="G2509" s="1"/>
  <c r="K2508"/>
  <c r="G2508" s="1"/>
  <c r="K2507"/>
  <c r="G2507" s="1"/>
  <c r="K2506"/>
  <c r="G2506" s="1"/>
  <c r="K2505"/>
  <c r="G2505" s="1"/>
  <c r="K2504"/>
  <c r="G2504" s="1"/>
  <c r="K2503"/>
  <c r="G2503" s="1"/>
  <c r="K2502"/>
  <c r="G2502" s="1"/>
  <c r="K2501"/>
  <c r="G2501" s="1"/>
  <c r="K2500"/>
  <c r="G2500" s="1"/>
  <c r="K2499"/>
  <c r="G2499" s="1"/>
  <c r="K2498"/>
  <c r="G2498" s="1"/>
  <c r="K2497"/>
  <c r="G2497" s="1"/>
  <c r="K2496"/>
  <c r="G2496" s="1"/>
  <c r="K2495"/>
  <c r="G2495" s="1"/>
  <c r="K2494"/>
  <c r="G2494" s="1"/>
  <c r="K2493"/>
  <c r="G2493" s="1"/>
  <c r="K2492"/>
  <c r="G2492" s="1"/>
  <c r="K2491"/>
  <c r="G2491" s="1"/>
  <c r="K2490"/>
  <c r="G2490" s="1"/>
  <c r="K2489"/>
  <c r="G2489" s="1"/>
  <c r="K2488"/>
  <c r="G2488" s="1"/>
  <c r="K2487"/>
  <c r="G2487" s="1"/>
  <c r="K2486"/>
  <c r="G2486" s="1"/>
  <c r="K2485"/>
  <c r="G2485" s="1"/>
  <c r="K2484"/>
  <c r="G2484" s="1"/>
  <c r="K2483"/>
  <c r="G2483" s="1"/>
  <c r="K2482"/>
  <c r="G2482" s="1"/>
  <c r="K2481"/>
  <c r="G2481" s="1"/>
  <c r="K2480"/>
  <c r="G2480" s="1"/>
  <c r="K2479"/>
  <c r="G2479" s="1"/>
  <c r="K2478"/>
  <c r="G2478" s="1"/>
  <c r="K2477"/>
  <c r="G2477" s="1"/>
  <c r="K2476"/>
  <c r="G2476" s="1"/>
  <c r="K2475"/>
  <c r="G2475" s="1"/>
  <c r="K2474"/>
  <c r="G2474" s="1"/>
  <c r="K2473"/>
  <c r="G2473" s="1"/>
  <c r="K2472"/>
  <c r="G2472" s="1"/>
  <c r="K2471"/>
  <c r="G2471" s="1"/>
  <c r="K2470"/>
  <c r="G2470" s="1"/>
  <c r="K2469"/>
  <c r="G2469" s="1"/>
  <c r="K2468"/>
  <c r="G2468" s="1"/>
  <c r="K2467"/>
  <c r="G2467" s="1"/>
  <c r="K2466"/>
  <c r="G2466" s="1"/>
  <c r="K2465"/>
  <c r="G2465" s="1"/>
  <c r="K2464"/>
  <c r="G2464" s="1"/>
  <c r="K2463"/>
  <c r="G2463" s="1"/>
  <c r="K2462"/>
  <c r="G2462" s="1"/>
  <c r="K2461"/>
  <c r="G2461" s="1"/>
  <c r="K2460"/>
  <c r="G2460" s="1"/>
  <c r="K2459"/>
  <c r="G2459" s="1"/>
  <c r="K2458"/>
  <c r="G2458" s="1"/>
  <c r="K2457"/>
  <c r="G2457" s="1"/>
  <c r="K2456"/>
  <c r="G2456" s="1"/>
  <c r="K2455"/>
  <c r="G2455" s="1"/>
  <c r="K2454"/>
  <c r="G2454" s="1"/>
  <c r="K2453"/>
  <c r="G2453" s="1"/>
  <c r="K2452"/>
  <c r="G2452" s="1"/>
  <c r="K2451"/>
  <c r="G2451" s="1"/>
  <c r="K2450"/>
  <c r="G2450" s="1"/>
  <c r="K2449"/>
  <c r="G2449" s="1"/>
  <c r="K2448"/>
  <c r="G2448" s="1"/>
  <c r="K2447"/>
  <c r="G2447" s="1"/>
  <c r="K2446"/>
  <c r="G2446" s="1"/>
  <c r="K2445"/>
  <c r="G2445" s="1"/>
  <c r="K2444"/>
  <c r="G2444" s="1"/>
  <c r="K2443"/>
  <c r="G2443" s="1"/>
  <c r="K2442"/>
  <c r="G2442" s="1"/>
  <c r="K2441"/>
  <c r="G2441" s="1"/>
  <c r="K2440"/>
  <c r="G2440" s="1"/>
  <c r="K2439"/>
  <c r="G2439" s="1"/>
  <c r="K2438"/>
  <c r="G2438" s="1"/>
  <c r="K2437"/>
  <c r="G2437" s="1"/>
  <c r="K2436"/>
  <c r="G2436" s="1"/>
  <c r="K2435"/>
  <c r="G2435" s="1"/>
  <c r="K2434"/>
  <c r="G2434" s="1"/>
  <c r="K2433"/>
  <c r="G2433" s="1"/>
  <c r="K2432"/>
  <c r="G2432" s="1"/>
  <c r="K2431"/>
  <c r="G2431" s="1"/>
  <c r="K2430"/>
  <c r="G2430" s="1"/>
  <c r="K2429"/>
  <c r="G2429" s="1"/>
  <c r="K2428"/>
  <c r="G2428" s="1"/>
  <c r="K2427"/>
  <c r="G2427" s="1"/>
  <c r="K2426"/>
  <c r="G2426" s="1"/>
  <c r="K2425"/>
  <c r="G2425" s="1"/>
  <c r="K2424"/>
  <c r="G2424" s="1"/>
  <c r="K2423"/>
  <c r="G2423" s="1"/>
  <c r="K2422"/>
  <c r="G2422" s="1"/>
  <c r="K2421"/>
  <c r="G2421" s="1"/>
  <c r="K2420"/>
  <c r="G2420" s="1"/>
  <c r="K2419"/>
  <c r="G2419" s="1"/>
  <c r="K2418"/>
  <c r="G2418" s="1"/>
  <c r="K2417"/>
  <c r="G2417" s="1"/>
  <c r="K2416"/>
  <c r="G2416" s="1"/>
  <c r="K2415"/>
  <c r="G2415" s="1"/>
  <c r="K2414"/>
  <c r="G2414" s="1"/>
  <c r="K2413"/>
  <c r="G2413" s="1"/>
  <c r="K2412"/>
  <c r="G2412" s="1"/>
  <c r="K2411"/>
  <c r="G2411" s="1"/>
  <c r="K2410"/>
  <c r="G2410" s="1"/>
  <c r="K2409"/>
  <c r="G2409" s="1"/>
  <c r="K2408"/>
  <c r="G2408" s="1"/>
  <c r="K2407"/>
  <c r="G2407" s="1"/>
  <c r="K2406"/>
  <c r="G2406" s="1"/>
  <c r="K2405"/>
  <c r="G2405" s="1"/>
  <c r="K2404"/>
  <c r="G2404" s="1"/>
  <c r="K2403"/>
  <c r="G2403" s="1"/>
  <c r="K2402"/>
  <c r="G2402" s="1"/>
  <c r="K2401"/>
  <c r="G2401" s="1"/>
  <c r="K2400"/>
  <c r="G2400" s="1"/>
  <c r="K2399"/>
  <c r="G2399" s="1"/>
  <c r="K2398"/>
  <c r="G2398" s="1"/>
  <c r="K2397"/>
  <c r="G2397" s="1"/>
  <c r="K2396"/>
  <c r="G2396" s="1"/>
  <c r="K2395"/>
  <c r="G2395" s="1"/>
  <c r="K2394"/>
  <c r="G2394" s="1"/>
  <c r="K2393"/>
  <c r="G2393" s="1"/>
  <c r="K2392"/>
  <c r="G2392" s="1"/>
  <c r="K2391"/>
  <c r="G2391" s="1"/>
  <c r="K2390"/>
  <c r="G2390" s="1"/>
  <c r="K2389"/>
  <c r="G2389" s="1"/>
  <c r="K2388"/>
  <c r="G2388" s="1"/>
  <c r="K2387"/>
  <c r="G2387" s="1"/>
  <c r="K2386"/>
  <c r="G2386" s="1"/>
  <c r="K2385"/>
  <c r="G2385" s="1"/>
  <c r="K2384"/>
  <c r="G2384" s="1"/>
  <c r="K2383"/>
  <c r="G2383" s="1"/>
  <c r="K2382"/>
  <c r="G2382" s="1"/>
  <c r="K2381"/>
  <c r="G2381" s="1"/>
  <c r="K2380"/>
  <c r="G2380" s="1"/>
  <c r="K2379"/>
  <c r="G2379" s="1"/>
  <c r="K2378"/>
  <c r="G2378" s="1"/>
  <c r="K2377"/>
  <c r="G2377" s="1"/>
  <c r="K2376"/>
  <c r="G2376" s="1"/>
  <c r="K2375"/>
  <c r="G2375" s="1"/>
  <c r="K2374"/>
  <c r="G2374" s="1"/>
  <c r="K2373"/>
  <c r="G2373" s="1"/>
  <c r="K2372"/>
  <c r="G2372" s="1"/>
  <c r="K2371"/>
  <c r="G2371" s="1"/>
  <c r="K2370"/>
  <c r="G2370" s="1"/>
  <c r="K2369"/>
  <c r="G2369" s="1"/>
  <c r="K2368"/>
  <c r="G2368" s="1"/>
  <c r="K2367"/>
  <c r="G2367" s="1"/>
  <c r="K2366"/>
  <c r="G2366" s="1"/>
  <c r="K2365"/>
  <c r="G2365" s="1"/>
  <c r="K2364"/>
  <c r="G2364" s="1"/>
  <c r="K2363"/>
  <c r="G2363" s="1"/>
  <c r="K2362"/>
  <c r="G2362" s="1"/>
  <c r="K2361"/>
  <c r="G2361" s="1"/>
  <c r="K2360"/>
  <c r="G2360" s="1"/>
  <c r="K2359"/>
  <c r="G2359" s="1"/>
  <c r="K2358"/>
  <c r="G2358" s="1"/>
  <c r="K2357"/>
  <c r="G2357" s="1"/>
  <c r="K2356"/>
  <c r="G2356" s="1"/>
  <c r="K2355"/>
  <c r="G2355" s="1"/>
  <c r="K2354"/>
  <c r="G2354" s="1"/>
  <c r="K2353"/>
  <c r="G2353" s="1"/>
  <c r="K2352"/>
  <c r="G2352" s="1"/>
  <c r="K2351"/>
  <c r="G2351" s="1"/>
  <c r="K2350"/>
  <c r="G2350" s="1"/>
  <c r="K2349"/>
  <c r="G2349" s="1"/>
  <c r="K2348"/>
  <c r="G2348" s="1"/>
  <c r="K2347"/>
  <c r="G2347" s="1"/>
  <c r="K2346"/>
  <c r="G2346" s="1"/>
  <c r="K2345"/>
  <c r="G2345" s="1"/>
  <c r="K2344"/>
  <c r="G2344" s="1"/>
  <c r="K2343"/>
  <c r="G2343" s="1"/>
  <c r="K2342"/>
  <c r="G2342" s="1"/>
  <c r="K2341"/>
  <c r="G2341" s="1"/>
  <c r="K2340"/>
  <c r="G2340" s="1"/>
  <c r="K2339"/>
  <c r="G2339" s="1"/>
  <c r="K2338"/>
  <c r="G2338" s="1"/>
  <c r="K2337"/>
  <c r="G2337" s="1"/>
  <c r="K2336"/>
  <c r="G2336" s="1"/>
  <c r="K2335"/>
  <c r="G2335" s="1"/>
  <c r="K2334"/>
  <c r="G2334" s="1"/>
  <c r="K2333"/>
  <c r="G2333" s="1"/>
  <c r="K2332"/>
  <c r="G2332" s="1"/>
  <c r="K2331"/>
  <c r="G2331" s="1"/>
  <c r="K2330"/>
  <c r="G2330" s="1"/>
  <c r="K2329"/>
  <c r="G2329" s="1"/>
  <c r="K2328"/>
  <c r="G2328" s="1"/>
  <c r="K2327"/>
  <c r="G2327" s="1"/>
  <c r="K2326"/>
  <c r="G2326" s="1"/>
  <c r="K2325"/>
  <c r="G2325" s="1"/>
  <c r="K2324"/>
  <c r="G2324" s="1"/>
  <c r="K2323"/>
  <c r="G2323" s="1"/>
  <c r="K2322"/>
  <c r="G2322" s="1"/>
  <c r="K2321"/>
  <c r="G2321" s="1"/>
  <c r="K2320"/>
  <c r="G2320" s="1"/>
  <c r="K2319"/>
  <c r="G2319" s="1"/>
  <c r="K2318"/>
  <c r="G2318" s="1"/>
  <c r="K2317"/>
  <c r="G2317" s="1"/>
  <c r="K2316"/>
  <c r="G2316" s="1"/>
  <c r="K2315"/>
  <c r="G2315" s="1"/>
  <c r="K2314"/>
  <c r="G2314" s="1"/>
  <c r="K2313"/>
  <c r="G2313" s="1"/>
  <c r="K2312"/>
  <c r="G2312" s="1"/>
  <c r="K2311"/>
  <c r="G2311" s="1"/>
  <c r="K2310"/>
  <c r="G2310" s="1"/>
  <c r="K2309"/>
  <c r="G2309" s="1"/>
  <c r="K2308"/>
  <c r="G2308" s="1"/>
  <c r="K2307"/>
  <c r="G2307" s="1"/>
  <c r="K2306"/>
  <c r="G2306" s="1"/>
  <c r="K2305"/>
  <c r="G2305" s="1"/>
  <c r="K2304"/>
  <c r="G2304" s="1"/>
  <c r="K2303"/>
  <c r="G2303" s="1"/>
  <c r="K2302"/>
  <c r="G2302" s="1"/>
  <c r="K2301"/>
  <c r="G2301" s="1"/>
  <c r="K2300"/>
  <c r="G2300" s="1"/>
  <c r="K2299"/>
  <c r="G2299" s="1"/>
  <c r="K2298"/>
  <c r="G2298" s="1"/>
  <c r="K2297"/>
  <c r="G2297" s="1"/>
  <c r="K2296"/>
  <c r="G2296" s="1"/>
  <c r="K2295"/>
  <c r="G2295" s="1"/>
  <c r="K2294"/>
  <c r="G2294" s="1"/>
  <c r="K2293"/>
  <c r="G2293" s="1"/>
  <c r="K2292"/>
  <c r="G2292" s="1"/>
  <c r="K2291"/>
  <c r="G2291" s="1"/>
  <c r="K2290"/>
  <c r="G2290" s="1"/>
  <c r="K2289"/>
  <c r="G2289" s="1"/>
  <c r="K2288"/>
  <c r="G2288" s="1"/>
  <c r="K2287"/>
  <c r="G2287" s="1"/>
  <c r="K2286"/>
  <c r="G2286" s="1"/>
  <c r="K2285"/>
  <c r="G2285" s="1"/>
  <c r="K2284"/>
  <c r="G2284" s="1"/>
  <c r="K2283"/>
  <c r="G2283" s="1"/>
  <c r="K2282"/>
  <c r="G2282" s="1"/>
  <c r="K2281"/>
  <c r="G2281" s="1"/>
  <c r="K2280"/>
  <c r="G2280" s="1"/>
  <c r="K2279"/>
  <c r="G2279" s="1"/>
  <c r="K2278"/>
  <c r="G2278" s="1"/>
  <c r="K2277"/>
  <c r="G2277" s="1"/>
  <c r="K2276"/>
  <c r="G2276" s="1"/>
  <c r="K2275"/>
  <c r="G2275" s="1"/>
  <c r="K2274"/>
  <c r="G2274" s="1"/>
  <c r="K2273"/>
  <c r="G2273" s="1"/>
  <c r="K2272"/>
  <c r="G2272" s="1"/>
  <c r="K2271"/>
  <c r="G2271" s="1"/>
  <c r="K2270"/>
  <c r="G2270" s="1"/>
  <c r="K2269"/>
  <c r="G2269" s="1"/>
  <c r="K2268"/>
  <c r="G2268" s="1"/>
  <c r="K2267"/>
  <c r="G2267" s="1"/>
  <c r="K2266"/>
  <c r="G2266" s="1"/>
  <c r="K2265"/>
  <c r="G2265" s="1"/>
  <c r="K2264"/>
  <c r="G2264" s="1"/>
  <c r="K2263"/>
  <c r="G2263" s="1"/>
  <c r="K2262"/>
  <c r="G2262" s="1"/>
  <c r="K2261"/>
  <c r="G2261" s="1"/>
  <c r="K2260"/>
  <c r="G2260" s="1"/>
  <c r="K2259"/>
  <c r="G2259" s="1"/>
  <c r="K2258"/>
  <c r="G2258" s="1"/>
  <c r="K2257"/>
  <c r="G2257" s="1"/>
  <c r="K2256"/>
  <c r="G2256" s="1"/>
  <c r="K2255"/>
  <c r="G2255" s="1"/>
  <c r="K2254"/>
  <c r="G2254" s="1"/>
  <c r="K2253"/>
  <c r="G2253" s="1"/>
  <c r="K2252"/>
  <c r="G2252" s="1"/>
  <c r="K2251"/>
  <c r="G2251" s="1"/>
  <c r="K2250"/>
  <c r="G2250" s="1"/>
  <c r="K2249"/>
  <c r="G2249" s="1"/>
  <c r="K2248"/>
  <c r="G2248" s="1"/>
  <c r="K2247"/>
  <c r="G2247" s="1"/>
  <c r="K2246"/>
  <c r="G2246" s="1"/>
  <c r="K2245"/>
  <c r="G2245" s="1"/>
  <c r="K2244"/>
  <c r="G2244" s="1"/>
  <c r="K2243"/>
  <c r="G2243" s="1"/>
  <c r="K2242"/>
  <c r="G2242" s="1"/>
  <c r="K2241"/>
  <c r="G2241" s="1"/>
  <c r="K2240"/>
  <c r="G2240" s="1"/>
  <c r="K2239"/>
  <c r="G2239" s="1"/>
  <c r="K2238"/>
  <c r="G2238" s="1"/>
  <c r="K2237"/>
  <c r="G2237" s="1"/>
  <c r="K2236"/>
  <c r="G2236" s="1"/>
  <c r="K2235"/>
  <c r="G2235" s="1"/>
  <c r="K2234"/>
  <c r="G2234" s="1"/>
  <c r="K2233"/>
  <c r="G2233" s="1"/>
  <c r="K2232"/>
  <c r="G2232" s="1"/>
  <c r="K2231"/>
  <c r="G2231" s="1"/>
  <c r="K2230"/>
  <c r="G2230" s="1"/>
  <c r="K2229"/>
  <c r="G2229" s="1"/>
  <c r="K2228"/>
  <c r="G2228" s="1"/>
  <c r="K2227"/>
  <c r="G2227" s="1"/>
  <c r="K2226"/>
  <c r="G2226" s="1"/>
  <c r="K2225"/>
  <c r="G2225" s="1"/>
  <c r="K2224"/>
  <c r="G2224" s="1"/>
  <c r="K2223"/>
  <c r="G2223" s="1"/>
  <c r="K2222"/>
  <c r="G2222" s="1"/>
  <c r="K2221"/>
  <c r="G2221" s="1"/>
  <c r="K2220"/>
  <c r="G2220" s="1"/>
  <c r="K2219"/>
  <c r="G2219" s="1"/>
  <c r="K2218"/>
  <c r="G2218" s="1"/>
  <c r="K2217"/>
  <c r="G2217" s="1"/>
  <c r="K2216"/>
  <c r="G2216" s="1"/>
  <c r="K2215"/>
  <c r="G2215" s="1"/>
  <c r="K2214"/>
  <c r="G2214" s="1"/>
  <c r="K2213"/>
  <c r="G2213" s="1"/>
  <c r="K2212"/>
  <c r="G2212" s="1"/>
  <c r="K2211"/>
  <c r="G2211" s="1"/>
  <c r="K2210"/>
  <c r="G2210" s="1"/>
  <c r="K2209"/>
  <c r="G2209" s="1"/>
  <c r="K2208"/>
  <c r="G2208" s="1"/>
  <c r="K2207"/>
  <c r="G2207" s="1"/>
  <c r="K2206"/>
  <c r="G2206" s="1"/>
  <c r="K2205"/>
  <c r="G2205" s="1"/>
  <c r="K2204"/>
  <c r="G2204" s="1"/>
  <c r="K2203"/>
  <c r="G2203" s="1"/>
  <c r="K2202"/>
  <c r="G2202" s="1"/>
  <c r="K2201"/>
  <c r="G2201" s="1"/>
  <c r="K2200"/>
  <c r="G2200" s="1"/>
  <c r="K2199"/>
  <c r="G2199" s="1"/>
  <c r="K2198"/>
  <c r="G2198" s="1"/>
  <c r="K2197"/>
  <c r="G2197" s="1"/>
  <c r="K2196"/>
  <c r="G2196" s="1"/>
  <c r="K2195"/>
  <c r="G2195" s="1"/>
  <c r="K2194"/>
  <c r="G2194" s="1"/>
  <c r="K2193"/>
  <c r="G2193" s="1"/>
  <c r="K2192"/>
  <c r="G2192" s="1"/>
  <c r="K2191"/>
  <c r="G2191" s="1"/>
  <c r="K2190"/>
  <c r="G2190" s="1"/>
  <c r="K2189"/>
  <c r="G2189" s="1"/>
  <c r="K2188"/>
  <c r="G2188" s="1"/>
  <c r="K2187"/>
  <c r="G2187" s="1"/>
  <c r="K2186"/>
  <c r="G2186" s="1"/>
  <c r="K2185"/>
  <c r="G2185" s="1"/>
  <c r="K2184"/>
  <c r="G2184" s="1"/>
  <c r="K2183"/>
  <c r="G2183" s="1"/>
  <c r="K2182"/>
  <c r="G2182" s="1"/>
  <c r="K2181"/>
  <c r="G2181" s="1"/>
  <c r="K2180"/>
  <c r="G2180" s="1"/>
  <c r="K2179"/>
  <c r="G2179" s="1"/>
  <c r="K2178"/>
  <c r="G2178" s="1"/>
  <c r="K2177"/>
  <c r="G2177" s="1"/>
  <c r="K2176"/>
  <c r="G2176" s="1"/>
  <c r="K2175"/>
  <c r="G2175" s="1"/>
  <c r="K2174"/>
  <c r="G2174" s="1"/>
  <c r="K2173"/>
  <c r="G2173" s="1"/>
  <c r="K2172"/>
  <c r="G2172" s="1"/>
  <c r="K2171"/>
  <c r="G2171" s="1"/>
  <c r="K2170"/>
  <c r="G2170" s="1"/>
  <c r="K2169"/>
  <c r="G2169" s="1"/>
  <c r="K2168"/>
  <c r="G2168" s="1"/>
  <c r="K2167"/>
  <c r="G2167" s="1"/>
  <c r="K2166"/>
  <c r="G2166" s="1"/>
  <c r="K2165"/>
  <c r="G2165" s="1"/>
  <c r="K2164"/>
  <c r="G2164" s="1"/>
  <c r="K2163"/>
  <c r="G2163" s="1"/>
  <c r="K2162"/>
  <c r="G2162" s="1"/>
  <c r="K2161"/>
  <c r="G2161" s="1"/>
  <c r="K2160"/>
  <c r="G2160" s="1"/>
  <c r="K2159"/>
  <c r="G2159" s="1"/>
  <c r="K2158"/>
  <c r="G2158" s="1"/>
  <c r="K2157"/>
  <c r="G2157" s="1"/>
  <c r="K2156"/>
  <c r="G2156" s="1"/>
  <c r="K2155"/>
  <c r="G2155" s="1"/>
  <c r="K2154"/>
  <c r="G2154" s="1"/>
  <c r="K2153"/>
  <c r="G2153" s="1"/>
  <c r="K2152"/>
  <c r="G2152" s="1"/>
  <c r="K2151"/>
  <c r="G2151" s="1"/>
  <c r="K2150"/>
  <c r="G2150" s="1"/>
  <c r="K2149"/>
  <c r="G2149" s="1"/>
  <c r="K2148"/>
  <c r="G2148" s="1"/>
  <c r="K2147"/>
  <c r="G2147" s="1"/>
  <c r="K2146"/>
  <c r="G2146" s="1"/>
  <c r="K2145"/>
  <c r="G2145" s="1"/>
  <c r="K2144"/>
  <c r="G2144" s="1"/>
  <c r="K2143"/>
  <c r="G2143" s="1"/>
  <c r="K2142"/>
  <c r="G2142" s="1"/>
  <c r="K2141"/>
  <c r="G2141" s="1"/>
  <c r="K2140"/>
  <c r="G2140" s="1"/>
  <c r="K2139"/>
  <c r="G2139" s="1"/>
  <c r="K2138"/>
  <c r="G2138" s="1"/>
  <c r="K2137"/>
  <c r="G2137" s="1"/>
  <c r="K2136"/>
  <c r="G2136" s="1"/>
  <c r="K2135"/>
  <c r="G2135" s="1"/>
  <c r="K2134"/>
  <c r="G2134" s="1"/>
  <c r="K2133"/>
  <c r="G2133" s="1"/>
  <c r="K2132"/>
  <c r="G2132" s="1"/>
  <c r="K2131"/>
  <c r="G2131" s="1"/>
  <c r="K2130"/>
  <c r="G2130" s="1"/>
  <c r="K2129"/>
  <c r="G2129" s="1"/>
  <c r="K2128"/>
  <c r="G2128" s="1"/>
  <c r="K2127"/>
  <c r="G2127" s="1"/>
  <c r="K2126"/>
  <c r="G2126" s="1"/>
  <c r="K2125"/>
  <c r="G2125" s="1"/>
  <c r="K2124"/>
  <c r="G2124" s="1"/>
  <c r="K2123"/>
  <c r="G2123" s="1"/>
  <c r="K2122"/>
  <c r="G2122" s="1"/>
  <c r="K2121"/>
  <c r="G2121" s="1"/>
  <c r="K2120"/>
  <c r="G2120" s="1"/>
  <c r="K2119"/>
  <c r="G2119" s="1"/>
  <c r="K2118"/>
  <c r="G2118" s="1"/>
  <c r="K2117"/>
  <c r="G2117" s="1"/>
  <c r="K2116"/>
  <c r="G2116" s="1"/>
  <c r="K2115"/>
  <c r="G2115" s="1"/>
  <c r="K2114"/>
  <c r="G2114" s="1"/>
  <c r="K2113"/>
  <c r="G2113" s="1"/>
  <c r="K2112"/>
  <c r="G2112" s="1"/>
  <c r="K2111"/>
  <c r="G2111" s="1"/>
  <c r="K2110"/>
  <c r="G2110" s="1"/>
  <c r="K2109"/>
  <c r="G2109" s="1"/>
  <c r="K2108"/>
  <c r="G2108" s="1"/>
  <c r="K2107"/>
  <c r="G2107" s="1"/>
  <c r="K2106"/>
  <c r="G2106" s="1"/>
  <c r="K2105"/>
  <c r="G2105" s="1"/>
  <c r="K2104"/>
  <c r="G2104" s="1"/>
  <c r="K2103"/>
  <c r="G2103" s="1"/>
  <c r="K2102"/>
  <c r="G2102" s="1"/>
  <c r="K2101"/>
  <c r="G2101" s="1"/>
  <c r="K2100"/>
  <c r="G2100" s="1"/>
  <c r="K2099"/>
  <c r="G2099" s="1"/>
  <c r="K2098"/>
  <c r="G2098" s="1"/>
  <c r="K2097"/>
  <c r="G2097" s="1"/>
  <c r="K2096"/>
  <c r="G2096" s="1"/>
  <c r="K2095"/>
  <c r="G2095" s="1"/>
  <c r="K2094"/>
  <c r="G2094" s="1"/>
  <c r="K2093"/>
  <c r="G2093" s="1"/>
  <c r="K2092"/>
  <c r="G2092" s="1"/>
  <c r="K2091"/>
  <c r="G2091" s="1"/>
  <c r="K2090"/>
  <c r="G2090" s="1"/>
  <c r="K2089"/>
  <c r="G2089" s="1"/>
  <c r="K2088"/>
  <c r="G2088" s="1"/>
  <c r="K2087"/>
  <c r="G2087" s="1"/>
  <c r="K2086"/>
  <c r="G2086" s="1"/>
  <c r="K2085"/>
  <c r="G2085" s="1"/>
  <c r="K2084"/>
  <c r="G2084" s="1"/>
  <c r="K2083"/>
  <c r="G2083" s="1"/>
  <c r="K2082"/>
  <c r="G2082" s="1"/>
  <c r="K2081"/>
  <c r="G2081" s="1"/>
  <c r="K2080"/>
  <c r="G2080" s="1"/>
  <c r="K2079"/>
  <c r="G2079" s="1"/>
  <c r="K2078"/>
  <c r="G2078" s="1"/>
  <c r="K2077"/>
  <c r="G2077" s="1"/>
  <c r="K2076"/>
  <c r="G2076" s="1"/>
  <c r="K2075"/>
  <c r="G2075" s="1"/>
  <c r="K2074"/>
  <c r="G2074" s="1"/>
  <c r="K2073"/>
  <c r="G2073" s="1"/>
  <c r="K2072"/>
  <c r="G2072" s="1"/>
  <c r="K2071"/>
  <c r="G2071" s="1"/>
  <c r="K2070"/>
  <c r="G2070" s="1"/>
  <c r="K2069"/>
  <c r="G2069" s="1"/>
  <c r="K2068"/>
  <c r="G2068" s="1"/>
  <c r="K2067"/>
  <c r="G2067" s="1"/>
  <c r="K2066"/>
  <c r="G2066" s="1"/>
  <c r="K2065"/>
  <c r="G2065" s="1"/>
  <c r="K2064"/>
  <c r="G2064" s="1"/>
  <c r="K2063"/>
  <c r="G2063" s="1"/>
  <c r="K2062"/>
  <c r="G2062" s="1"/>
  <c r="K2061"/>
  <c r="G2061" s="1"/>
  <c r="K2060"/>
  <c r="G2060" s="1"/>
  <c r="K2059"/>
  <c r="G2059" s="1"/>
  <c r="K2058"/>
  <c r="G2058" s="1"/>
  <c r="K2057"/>
  <c r="G2057" s="1"/>
  <c r="K2056"/>
  <c r="G2056" s="1"/>
  <c r="K2055"/>
  <c r="G2055" s="1"/>
  <c r="K2054"/>
  <c r="G2054" s="1"/>
  <c r="K2053"/>
  <c r="G2053" s="1"/>
  <c r="K2052"/>
  <c r="G2052" s="1"/>
  <c r="K2051"/>
  <c r="G2051" s="1"/>
  <c r="K2050"/>
  <c r="G2050" s="1"/>
  <c r="K2049"/>
  <c r="G2049" s="1"/>
  <c r="K2048"/>
  <c r="G2048" s="1"/>
  <c r="K2047"/>
  <c r="G2047" s="1"/>
  <c r="K2046"/>
  <c r="G2046" s="1"/>
  <c r="K2045"/>
  <c r="G2045" s="1"/>
  <c r="K2044"/>
  <c r="G2044" s="1"/>
  <c r="K2043"/>
  <c r="G2043" s="1"/>
  <c r="K2042"/>
  <c r="G2042" s="1"/>
  <c r="K2041"/>
  <c r="G2041" s="1"/>
  <c r="K2040"/>
  <c r="G2040" s="1"/>
  <c r="K2039"/>
  <c r="G2039" s="1"/>
  <c r="K2038"/>
  <c r="G2038" s="1"/>
  <c r="K2037"/>
  <c r="G2037" s="1"/>
  <c r="K2036"/>
  <c r="G2036" s="1"/>
  <c r="K2035"/>
  <c r="G2035" s="1"/>
  <c r="K2034"/>
  <c r="G2034" s="1"/>
  <c r="K2033"/>
  <c r="G2033" s="1"/>
  <c r="K2032"/>
  <c r="G2032" s="1"/>
  <c r="K2031"/>
  <c r="G2031" s="1"/>
  <c r="K2030"/>
  <c r="G2030" s="1"/>
  <c r="K2029"/>
  <c r="G2029" s="1"/>
  <c r="K2028"/>
  <c r="G2028" s="1"/>
  <c r="K2027"/>
  <c r="G2027" s="1"/>
  <c r="K2026"/>
  <c r="G2026" s="1"/>
  <c r="K2025"/>
  <c r="G2025" s="1"/>
  <c r="K2024"/>
  <c r="G2024" s="1"/>
  <c r="K2023"/>
  <c r="G2023" s="1"/>
  <c r="K2022"/>
  <c r="G2022" s="1"/>
  <c r="K2021"/>
  <c r="G2021" s="1"/>
  <c r="K2020"/>
  <c r="G2020" s="1"/>
  <c r="K2019"/>
  <c r="G2019" s="1"/>
  <c r="K2018"/>
  <c r="G2018" s="1"/>
  <c r="K2017"/>
  <c r="G2017" s="1"/>
  <c r="K2016"/>
  <c r="G2016" s="1"/>
  <c r="K2015"/>
  <c r="G2015" s="1"/>
  <c r="K2014"/>
  <c r="G2014" s="1"/>
  <c r="K2013"/>
  <c r="G2013" s="1"/>
  <c r="K2012"/>
  <c r="G2012" s="1"/>
  <c r="K2011"/>
  <c r="G2011" s="1"/>
  <c r="K2010"/>
  <c r="G2010" s="1"/>
  <c r="K2009"/>
  <c r="G2009" s="1"/>
  <c r="K2008"/>
  <c r="G2008" s="1"/>
  <c r="K2007"/>
  <c r="G2007" s="1"/>
  <c r="K2006"/>
  <c r="G2006" s="1"/>
  <c r="K2005"/>
  <c r="G2005" s="1"/>
  <c r="K2004"/>
  <c r="G2004" s="1"/>
  <c r="K2003"/>
  <c r="G2003" s="1"/>
  <c r="K2002"/>
  <c r="G2002" s="1"/>
  <c r="K2001"/>
  <c r="G2001" s="1"/>
  <c r="K2000"/>
  <c r="G2000" s="1"/>
  <c r="K1999"/>
  <c r="G1999" s="1"/>
  <c r="K1998"/>
  <c r="G1998" s="1"/>
  <c r="K1997"/>
  <c r="G1997" s="1"/>
  <c r="K1996"/>
  <c r="G1996" s="1"/>
  <c r="K1995"/>
  <c r="G1995" s="1"/>
  <c r="K1994"/>
  <c r="G1994" s="1"/>
  <c r="K1993"/>
  <c r="G1993" s="1"/>
  <c r="K1992"/>
  <c r="G1992" s="1"/>
  <c r="K1991"/>
  <c r="G1991" s="1"/>
  <c r="K1990"/>
  <c r="G1990" s="1"/>
  <c r="K1989"/>
  <c r="G1989" s="1"/>
  <c r="K1988"/>
  <c r="G1988" s="1"/>
  <c r="K1987"/>
  <c r="G1987" s="1"/>
  <c r="K1986"/>
  <c r="G1986" s="1"/>
  <c r="K1985"/>
  <c r="G1985" s="1"/>
  <c r="K1984"/>
  <c r="G1984" s="1"/>
  <c r="K1983"/>
  <c r="G1983" s="1"/>
  <c r="K1982"/>
  <c r="G1982" s="1"/>
  <c r="K1981"/>
  <c r="G1981" s="1"/>
  <c r="K1980"/>
  <c r="G1980" s="1"/>
  <c r="K1979"/>
  <c r="G1979" s="1"/>
  <c r="K1978"/>
  <c r="G1978" s="1"/>
  <c r="K1977"/>
  <c r="G1977" s="1"/>
  <c r="K1976"/>
  <c r="G1976" s="1"/>
  <c r="K1975"/>
  <c r="G1975" s="1"/>
  <c r="K1974"/>
  <c r="G1974" s="1"/>
  <c r="K1973"/>
  <c r="G1973" s="1"/>
  <c r="K1972"/>
  <c r="G1972" s="1"/>
  <c r="K1971"/>
  <c r="G1971" s="1"/>
  <c r="K1970"/>
  <c r="G1970" s="1"/>
  <c r="K1969"/>
  <c r="G1969" s="1"/>
  <c r="K1968"/>
  <c r="G1968" s="1"/>
  <c r="K1967"/>
  <c r="G1967" s="1"/>
  <c r="K1966"/>
  <c r="G1966" s="1"/>
  <c r="K1965"/>
  <c r="G1965" s="1"/>
  <c r="K1964"/>
  <c r="G1964" s="1"/>
  <c r="K1963"/>
  <c r="G1963" s="1"/>
  <c r="K1962"/>
  <c r="G1962" s="1"/>
  <c r="K1961"/>
  <c r="G1961" s="1"/>
  <c r="K1960"/>
  <c r="G1960" s="1"/>
  <c r="K1959"/>
  <c r="G1959" s="1"/>
  <c r="K1958"/>
  <c r="G1958" s="1"/>
  <c r="K1957"/>
  <c r="G1957" s="1"/>
  <c r="K1956"/>
  <c r="G1956" s="1"/>
  <c r="K1955"/>
  <c r="G1955" s="1"/>
  <c r="K1954"/>
  <c r="G1954" s="1"/>
  <c r="K1953"/>
  <c r="G1953" s="1"/>
  <c r="K1952"/>
  <c r="G1952" s="1"/>
  <c r="K1951"/>
  <c r="G1951" s="1"/>
  <c r="K1950"/>
  <c r="G1950" s="1"/>
  <c r="K1949"/>
  <c r="G1949" s="1"/>
  <c r="K1948"/>
  <c r="G1948" s="1"/>
  <c r="K1947"/>
  <c r="G1947" s="1"/>
  <c r="K1946"/>
  <c r="G1946" s="1"/>
  <c r="K1945"/>
  <c r="G1945" s="1"/>
  <c r="K1944"/>
  <c r="G1944" s="1"/>
  <c r="K1943"/>
  <c r="G1943" s="1"/>
  <c r="K1942"/>
  <c r="G1942" s="1"/>
  <c r="K1941"/>
  <c r="G1941" s="1"/>
  <c r="K1940"/>
  <c r="G1940" s="1"/>
  <c r="K1939"/>
  <c r="G1939" s="1"/>
  <c r="K1938"/>
  <c r="G1938" s="1"/>
  <c r="K1937"/>
  <c r="G1937" s="1"/>
  <c r="K1936"/>
  <c r="G1936" s="1"/>
  <c r="K1935"/>
  <c r="G1935" s="1"/>
  <c r="K1934"/>
  <c r="G1934" s="1"/>
  <c r="K1933"/>
  <c r="G1933" s="1"/>
  <c r="K1932"/>
  <c r="G1932" s="1"/>
  <c r="K1931"/>
  <c r="G1931" s="1"/>
  <c r="K1930"/>
  <c r="G1930" s="1"/>
  <c r="K1929"/>
  <c r="G1929" s="1"/>
  <c r="K1928"/>
  <c r="G1928" s="1"/>
  <c r="K1927"/>
  <c r="G1927" s="1"/>
  <c r="K1926"/>
  <c r="G1926" s="1"/>
  <c r="K1925"/>
  <c r="G1925" s="1"/>
  <c r="K1924"/>
  <c r="G1924" s="1"/>
  <c r="K1923"/>
  <c r="G1923" s="1"/>
  <c r="K1922"/>
  <c r="G1922" s="1"/>
  <c r="K1921"/>
  <c r="G1921" s="1"/>
  <c r="K1920"/>
  <c r="G1920" s="1"/>
  <c r="K1919"/>
  <c r="G1919" s="1"/>
  <c r="K1918"/>
  <c r="G1918" s="1"/>
  <c r="K1917"/>
  <c r="G1917" s="1"/>
  <c r="K1916"/>
  <c r="G1916" s="1"/>
  <c r="K1915"/>
  <c r="G1915" s="1"/>
  <c r="K1914"/>
  <c r="G1914" s="1"/>
  <c r="K1913"/>
  <c r="G1913" s="1"/>
  <c r="K1912"/>
  <c r="G1912" s="1"/>
  <c r="K1911"/>
  <c r="G1911" s="1"/>
  <c r="K1910"/>
  <c r="G1910" s="1"/>
  <c r="K1909"/>
  <c r="G1909" s="1"/>
  <c r="K1908"/>
  <c r="G1908" s="1"/>
  <c r="K1907"/>
  <c r="G1907" s="1"/>
  <c r="K1906"/>
  <c r="G1906" s="1"/>
  <c r="K1905"/>
  <c r="G1905" s="1"/>
  <c r="K1904"/>
  <c r="G1904" s="1"/>
  <c r="K1903"/>
  <c r="G1903" s="1"/>
  <c r="K1902"/>
  <c r="G1902" s="1"/>
  <c r="K1901"/>
  <c r="G1901" s="1"/>
  <c r="K1900"/>
  <c r="G1900" s="1"/>
  <c r="K1899"/>
  <c r="G1899" s="1"/>
  <c r="K1898"/>
  <c r="G1898" s="1"/>
  <c r="K1897"/>
  <c r="G1897" s="1"/>
  <c r="K1896"/>
  <c r="G1896" s="1"/>
  <c r="K1895"/>
  <c r="G1895" s="1"/>
  <c r="K1894"/>
  <c r="G1894" s="1"/>
  <c r="K1893"/>
  <c r="G1893" s="1"/>
  <c r="K1892"/>
  <c r="G1892" s="1"/>
  <c r="K1891"/>
  <c r="G1891" s="1"/>
  <c r="K1890"/>
  <c r="G1890" s="1"/>
  <c r="K1889"/>
  <c r="G1889" s="1"/>
  <c r="K1888"/>
  <c r="G1888" s="1"/>
  <c r="K1887"/>
  <c r="G1887" s="1"/>
  <c r="K1886"/>
  <c r="G1886" s="1"/>
  <c r="K1885"/>
  <c r="G1885" s="1"/>
  <c r="K1884"/>
  <c r="G1884" s="1"/>
  <c r="K1883"/>
  <c r="G1883" s="1"/>
  <c r="K1882"/>
  <c r="G1882" s="1"/>
  <c r="K1881"/>
  <c r="G1881" s="1"/>
  <c r="K1880"/>
  <c r="G1880" s="1"/>
  <c r="K1879"/>
  <c r="G1879" s="1"/>
  <c r="K1878"/>
  <c r="G1878" s="1"/>
  <c r="K1877"/>
  <c r="G1877" s="1"/>
  <c r="K1876"/>
  <c r="G1876" s="1"/>
  <c r="K1875"/>
  <c r="G1875" s="1"/>
  <c r="K1874"/>
  <c r="G1874" s="1"/>
  <c r="K1873"/>
  <c r="G1873" s="1"/>
  <c r="K1872"/>
  <c r="G1872" s="1"/>
  <c r="K1871"/>
  <c r="G1871" s="1"/>
  <c r="K1870"/>
  <c r="G1870" s="1"/>
  <c r="K1869"/>
  <c r="G1869" s="1"/>
  <c r="K1868"/>
  <c r="G1868" s="1"/>
  <c r="K1867"/>
  <c r="G1867" s="1"/>
  <c r="K1866"/>
  <c r="G1866" s="1"/>
  <c r="K1865"/>
  <c r="G1865" s="1"/>
  <c r="K1864"/>
  <c r="G1864" s="1"/>
  <c r="K1863"/>
  <c r="G1863" s="1"/>
  <c r="K1862"/>
  <c r="G1862" s="1"/>
  <c r="K1861"/>
  <c r="G1861" s="1"/>
  <c r="K1860"/>
  <c r="G1860" s="1"/>
  <c r="K1859"/>
  <c r="G1859" s="1"/>
  <c r="K1858"/>
  <c r="G1858" s="1"/>
  <c r="K1857"/>
  <c r="G1857" s="1"/>
  <c r="K1856"/>
  <c r="G1856" s="1"/>
  <c r="K1855"/>
  <c r="G1855" s="1"/>
  <c r="K1854"/>
  <c r="G1854" s="1"/>
  <c r="K1853"/>
  <c r="G1853" s="1"/>
  <c r="K1852"/>
  <c r="G1852" s="1"/>
  <c r="K1851"/>
  <c r="G1851" s="1"/>
  <c r="K1850"/>
  <c r="G1850" s="1"/>
  <c r="K1849"/>
  <c r="G1849" s="1"/>
  <c r="K1848"/>
  <c r="G1848" s="1"/>
  <c r="K1847"/>
  <c r="G1847" s="1"/>
  <c r="K1846"/>
  <c r="G1846" s="1"/>
  <c r="K1845"/>
  <c r="G1845" s="1"/>
  <c r="K1844"/>
  <c r="G1844" s="1"/>
  <c r="K1843"/>
  <c r="G1843" s="1"/>
  <c r="K1842"/>
  <c r="G1842" s="1"/>
  <c r="K1841"/>
  <c r="G1841" s="1"/>
  <c r="K1840"/>
  <c r="G1840" s="1"/>
  <c r="K1839"/>
  <c r="G1839" s="1"/>
  <c r="K1838"/>
  <c r="G1838" s="1"/>
  <c r="K1837"/>
  <c r="G1837" s="1"/>
  <c r="K1836"/>
  <c r="G1836" s="1"/>
  <c r="K1835"/>
  <c r="G1835" s="1"/>
  <c r="K1834"/>
  <c r="G1834" s="1"/>
  <c r="K1833"/>
  <c r="G1833" s="1"/>
  <c r="K1832"/>
  <c r="G1832" s="1"/>
  <c r="K1831"/>
  <c r="G1831" s="1"/>
  <c r="K1830"/>
  <c r="G1830" s="1"/>
  <c r="K1829"/>
  <c r="G1829" s="1"/>
  <c r="K1828"/>
  <c r="G1828" s="1"/>
  <c r="K1827"/>
  <c r="G1827" s="1"/>
  <c r="K1826"/>
  <c r="G1826" s="1"/>
  <c r="K1825"/>
  <c r="G1825" s="1"/>
  <c r="K1824"/>
  <c r="G1824" s="1"/>
  <c r="K1823"/>
  <c r="G1823" s="1"/>
  <c r="K1822"/>
  <c r="G1822" s="1"/>
  <c r="K1821"/>
  <c r="G1821" s="1"/>
  <c r="K1820"/>
  <c r="G1820" s="1"/>
  <c r="K1819"/>
  <c r="G1819" s="1"/>
  <c r="K1818"/>
  <c r="G1818" s="1"/>
  <c r="K1817"/>
  <c r="G1817" s="1"/>
  <c r="K1816"/>
  <c r="G1816" s="1"/>
  <c r="K1815"/>
  <c r="G1815" s="1"/>
  <c r="K1814"/>
  <c r="G1814" s="1"/>
  <c r="K1813"/>
  <c r="G1813" s="1"/>
  <c r="K1812"/>
  <c r="G1812" s="1"/>
  <c r="K1811"/>
  <c r="G1811" s="1"/>
  <c r="K1810"/>
  <c r="G1810" s="1"/>
  <c r="K1809"/>
  <c r="G1809" s="1"/>
  <c r="K1808"/>
  <c r="G1808" s="1"/>
  <c r="K1807"/>
  <c r="G1807" s="1"/>
  <c r="K1806"/>
  <c r="G1806" s="1"/>
  <c r="K1805"/>
  <c r="G1805" s="1"/>
  <c r="K1804"/>
  <c r="G1804" s="1"/>
  <c r="K1803"/>
  <c r="G1803" s="1"/>
  <c r="K1802"/>
  <c r="G1802" s="1"/>
  <c r="K1801"/>
  <c r="G1801" s="1"/>
  <c r="K1800"/>
  <c r="G1800" s="1"/>
  <c r="K1799"/>
  <c r="G1799" s="1"/>
  <c r="K1798"/>
  <c r="G1798" s="1"/>
  <c r="K1797"/>
  <c r="G1797" s="1"/>
  <c r="K1796"/>
  <c r="G1796" s="1"/>
  <c r="K1795"/>
  <c r="G1795" s="1"/>
  <c r="K1794"/>
  <c r="G1794" s="1"/>
  <c r="K1793"/>
  <c r="G1793" s="1"/>
  <c r="K1792"/>
  <c r="G1792" s="1"/>
  <c r="K1791"/>
  <c r="G1791" s="1"/>
  <c r="K1790"/>
  <c r="G1790" s="1"/>
  <c r="K1789"/>
  <c r="G1789" s="1"/>
  <c r="K1788"/>
  <c r="G1788" s="1"/>
  <c r="K1787"/>
  <c r="G1787" s="1"/>
  <c r="K1786"/>
  <c r="G1786" s="1"/>
  <c r="K1785"/>
  <c r="G1785" s="1"/>
  <c r="K1784"/>
  <c r="G1784" s="1"/>
  <c r="K1783"/>
  <c r="G1783" s="1"/>
  <c r="K1782"/>
  <c r="G1782" s="1"/>
  <c r="K1781"/>
  <c r="G1781" s="1"/>
  <c r="K1780"/>
  <c r="G1780" s="1"/>
  <c r="K1779"/>
  <c r="G1779" s="1"/>
  <c r="K1778"/>
  <c r="G1778" s="1"/>
  <c r="K1777"/>
  <c r="G1777" s="1"/>
  <c r="K1776"/>
  <c r="G1776" s="1"/>
  <c r="K1775"/>
  <c r="G1775" s="1"/>
  <c r="K1774"/>
  <c r="G1774" s="1"/>
  <c r="K1773"/>
  <c r="G1773" s="1"/>
  <c r="K1772"/>
  <c r="G1772" s="1"/>
  <c r="K1771"/>
  <c r="G1771" s="1"/>
  <c r="K1770"/>
  <c r="G1770" s="1"/>
  <c r="K1769"/>
  <c r="G1769" s="1"/>
  <c r="K1768"/>
  <c r="G1768" s="1"/>
  <c r="K1767"/>
  <c r="G1767" s="1"/>
  <c r="K1766"/>
  <c r="G1766" s="1"/>
  <c r="K1765"/>
  <c r="G1765" s="1"/>
  <c r="K1764"/>
  <c r="G1764" s="1"/>
  <c r="K1763"/>
  <c r="G1763" s="1"/>
  <c r="K1762"/>
  <c r="G1762" s="1"/>
  <c r="K1761"/>
  <c r="G1761" s="1"/>
  <c r="K1760"/>
  <c r="G1760" s="1"/>
  <c r="K1759"/>
  <c r="G1759" s="1"/>
  <c r="K1758"/>
  <c r="G1758" s="1"/>
  <c r="K1757"/>
  <c r="G1757" s="1"/>
  <c r="K1756"/>
  <c r="G1756" s="1"/>
  <c r="K1755"/>
  <c r="G1755" s="1"/>
  <c r="K1754"/>
  <c r="G1754" s="1"/>
  <c r="K1753"/>
  <c r="G1753" s="1"/>
  <c r="K1752"/>
  <c r="G1752" s="1"/>
  <c r="K1751"/>
  <c r="G1751" s="1"/>
  <c r="K1750"/>
  <c r="G1750" s="1"/>
  <c r="K1749"/>
  <c r="G1749" s="1"/>
  <c r="K1748"/>
  <c r="G1748" s="1"/>
  <c r="K1747"/>
  <c r="G1747" s="1"/>
  <c r="K1746"/>
  <c r="G1746" s="1"/>
  <c r="K1745"/>
  <c r="G1745" s="1"/>
  <c r="K1744"/>
  <c r="G1744" s="1"/>
  <c r="K1743"/>
  <c r="G1743" s="1"/>
  <c r="K1742"/>
  <c r="G1742" s="1"/>
  <c r="K1741"/>
  <c r="G1741" s="1"/>
  <c r="K1740"/>
  <c r="G1740" s="1"/>
  <c r="K1739"/>
  <c r="G1739" s="1"/>
  <c r="K1738"/>
  <c r="G1738" s="1"/>
  <c r="K1737"/>
  <c r="G1737" s="1"/>
  <c r="K1736"/>
  <c r="G1736" s="1"/>
  <c r="K1735"/>
  <c r="G1735" s="1"/>
  <c r="K1734"/>
  <c r="G1734" s="1"/>
  <c r="K1733"/>
  <c r="G1733" s="1"/>
  <c r="K1732"/>
  <c r="G1732" s="1"/>
  <c r="K1731"/>
  <c r="G1731" s="1"/>
  <c r="K1730"/>
  <c r="G1730" s="1"/>
  <c r="K1729"/>
  <c r="G1729" s="1"/>
  <c r="K1728"/>
  <c r="G1728" s="1"/>
  <c r="K1727"/>
  <c r="G1727" s="1"/>
  <c r="K1726"/>
  <c r="G1726" s="1"/>
  <c r="K1725"/>
  <c r="G1725" s="1"/>
  <c r="K1724"/>
  <c r="G1724" s="1"/>
  <c r="K1723"/>
  <c r="G1723" s="1"/>
  <c r="K1722"/>
  <c r="G1722" s="1"/>
  <c r="K1721"/>
  <c r="G1721" s="1"/>
  <c r="K1720"/>
  <c r="G1720" s="1"/>
  <c r="K1719"/>
  <c r="G1719" s="1"/>
  <c r="K1718"/>
  <c r="G1718" s="1"/>
  <c r="K1717"/>
  <c r="G1717" s="1"/>
  <c r="K1716"/>
  <c r="G1716" s="1"/>
  <c r="K1715"/>
  <c r="G1715" s="1"/>
  <c r="K1714"/>
  <c r="G1714" s="1"/>
  <c r="K1713"/>
  <c r="G1713" s="1"/>
  <c r="K1712"/>
  <c r="G1712" s="1"/>
  <c r="K1711"/>
  <c r="G1711" s="1"/>
  <c r="K1710"/>
  <c r="G1710" s="1"/>
  <c r="K1709"/>
  <c r="G1709" s="1"/>
  <c r="K1708"/>
  <c r="G1708" s="1"/>
  <c r="K1707"/>
  <c r="G1707" s="1"/>
  <c r="K1706"/>
  <c r="G1706" s="1"/>
  <c r="K1705"/>
  <c r="G1705" s="1"/>
  <c r="K1704"/>
  <c r="G1704" s="1"/>
  <c r="K1703"/>
  <c r="G1703" s="1"/>
  <c r="K1702"/>
  <c r="G1702" s="1"/>
  <c r="K1701"/>
  <c r="G1701" s="1"/>
  <c r="K1700"/>
  <c r="G1700" s="1"/>
  <c r="K1699"/>
  <c r="G1699" s="1"/>
  <c r="K1698"/>
  <c r="G1698" s="1"/>
  <c r="K1697"/>
  <c r="G1697" s="1"/>
  <c r="K1696"/>
  <c r="G1696" s="1"/>
  <c r="K1695"/>
  <c r="G1695" s="1"/>
  <c r="K1694"/>
  <c r="G1694" s="1"/>
  <c r="K1693"/>
  <c r="G1693" s="1"/>
  <c r="K1692"/>
  <c r="G1692" s="1"/>
  <c r="K1691"/>
  <c r="G1691" s="1"/>
  <c r="K1690"/>
  <c r="G1690" s="1"/>
  <c r="K1689"/>
  <c r="G1689" s="1"/>
  <c r="K1688"/>
  <c r="G1688" s="1"/>
  <c r="K1687"/>
  <c r="G1687" s="1"/>
  <c r="K1686"/>
  <c r="G1686" s="1"/>
  <c r="K1685"/>
  <c r="G1685" s="1"/>
  <c r="K1684"/>
  <c r="G1684" s="1"/>
  <c r="K1683"/>
  <c r="G1683" s="1"/>
  <c r="K1682"/>
  <c r="G1682" s="1"/>
  <c r="K1681"/>
  <c r="G1681" s="1"/>
  <c r="K1680"/>
  <c r="G1680" s="1"/>
  <c r="K1679"/>
  <c r="G1679" s="1"/>
  <c r="K1678"/>
  <c r="G1678" s="1"/>
  <c r="K1677"/>
  <c r="G1677" s="1"/>
  <c r="K1676"/>
  <c r="G1676" s="1"/>
  <c r="K1675"/>
  <c r="G1675" s="1"/>
  <c r="K1674"/>
  <c r="G1674" s="1"/>
  <c r="K1673"/>
  <c r="G1673" s="1"/>
  <c r="K1672"/>
  <c r="G1672" s="1"/>
  <c r="K1671"/>
  <c r="G1671" s="1"/>
  <c r="K1670"/>
  <c r="G1670" s="1"/>
  <c r="K1669"/>
  <c r="G1669" s="1"/>
  <c r="K1668"/>
  <c r="G1668" s="1"/>
  <c r="K1667"/>
  <c r="G1667" s="1"/>
  <c r="K1666"/>
  <c r="G1666" s="1"/>
  <c r="K1665"/>
  <c r="G1665" s="1"/>
  <c r="K1664"/>
  <c r="G1664" s="1"/>
  <c r="K1663"/>
  <c r="G1663" s="1"/>
  <c r="K1662"/>
  <c r="G1662" s="1"/>
  <c r="K1661"/>
  <c r="G1661" s="1"/>
  <c r="K1660"/>
  <c r="G1660" s="1"/>
  <c r="K1659"/>
  <c r="G1659" s="1"/>
  <c r="K1658"/>
  <c r="G1658" s="1"/>
  <c r="K1657"/>
  <c r="G1657" s="1"/>
  <c r="K1656"/>
  <c r="G1656" s="1"/>
  <c r="K1655"/>
  <c r="G1655" s="1"/>
  <c r="K1654"/>
  <c r="G1654" s="1"/>
  <c r="K1653"/>
  <c r="G1653" s="1"/>
  <c r="K1652"/>
  <c r="G1652" s="1"/>
  <c r="K1651"/>
  <c r="G1651" s="1"/>
  <c r="K1650"/>
  <c r="G1650" s="1"/>
  <c r="K1649"/>
  <c r="G1649" s="1"/>
  <c r="K1648"/>
  <c r="G1648" s="1"/>
  <c r="K1647"/>
  <c r="G1647" s="1"/>
  <c r="K1646"/>
  <c r="G1646" s="1"/>
  <c r="K1645"/>
  <c r="G1645" s="1"/>
  <c r="K1644"/>
  <c r="G1644" s="1"/>
  <c r="K1643"/>
  <c r="G1643" s="1"/>
  <c r="K1642"/>
  <c r="G1642" s="1"/>
  <c r="K1641"/>
  <c r="G1641" s="1"/>
  <c r="K1640"/>
  <c r="G1640" s="1"/>
  <c r="K1639"/>
  <c r="G1639" s="1"/>
  <c r="K1638"/>
  <c r="G1638" s="1"/>
  <c r="K1637"/>
  <c r="G1637" s="1"/>
  <c r="K1636"/>
  <c r="G1636" s="1"/>
  <c r="K1635"/>
  <c r="G1635" s="1"/>
  <c r="K1634"/>
  <c r="G1634" s="1"/>
  <c r="K1633"/>
  <c r="G1633" s="1"/>
  <c r="K1632"/>
  <c r="G1632" s="1"/>
  <c r="K1631"/>
  <c r="G1631" s="1"/>
  <c r="K1630"/>
  <c r="G1630" s="1"/>
  <c r="K1629"/>
  <c r="G1629" s="1"/>
  <c r="K1628"/>
  <c r="G1628" s="1"/>
  <c r="K1627"/>
  <c r="G1627" s="1"/>
  <c r="K1626"/>
  <c r="G1626" s="1"/>
  <c r="K1625"/>
  <c r="G1625" s="1"/>
  <c r="K1624"/>
  <c r="G1624" s="1"/>
  <c r="K1623"/>
  <c r="G1623" s="1"/>
  <c r="K1622"/>
  <c r="G1622" s="1"/>
  <c r="K1621"/>
  <c r="G1621" s="1"/>
  <c r="K1620"/>
  <c r="G1620" s="1"/>
  <c r="K1619"/>
  <c r="G1619" s="1"/>
  <c r="K1618"/>
  <c r="G1618" s="1"/>
  <c r="K1617"/>
  <c r="G1617" s="1"/>
  <c r="K1616"/>
  <c r="G1616" s="1"/>
  <c r="K1615"/>
  <c r="G1615" s="1"/>
  <c r="K1614"/>
  <c r="G1614" s="1"/>
  <c r="K1613"/>
  <c r="G1613" s="1"/>
  <c r="K1612"/>
  <c r="G1612" s="1"/>
  <c r="K1611"/>
  <c r="G1611" s="1"/>
  <c r="K1610"/>
  <c r="G1610" s="1"/>
  <c r="K1609"/>
  <c r="G1609" s="1"/>
  <c r="K1608"/>
  <c r="G1608" s="1"/>
  <c r="K1607"/>
  <c r="G1607" s="1"/>
  <c r="K1606"/>
  <c r="G1606" s="1"/>
  <c r="K1605"/>
  <c r="G1605" s="1"/>
  <c r="K1604"/>
  <c r="G1604" s="1"/>
  <c r="K1603"/>
  <c r="G1603" s="1"/>
  <c r="K1602"/>
  <c r="G1602" s="1"/>
  <c r="K1601"/>
  <c r="G1601" s="1"/>
  <c r="K1600"/>
  <c r="G1600" s="1"/>
  <c r="K1599"/>
  <c r="G1599" s="1"/>
  <c r="K1598"/>
  <c r="G1598" s="1"/>
  <c r="K1597"/>
  <c r="G1597" s="1"/>
  <c r="K1596"/>
  <c r="G1596" s="1"/>
  <c r="K1595"/>
  <c r="G1595" s="1"/>
  <c r="K1594"/>
  <c r="G1594" s="1"/>
  <c r="K1593"/>
  <c r="G1593" s="1"/>
  <c r="K1592"/>
  <c r="G1592" s="1"/>
  <c r="K1591"/>
  <c r="G1591" s="1"/>
  <c r="K1590"/>
  <c r="G1590" s="1"/>
  <c r="K1589"/>
  <c r="G1589" s="1"/>
  <c r="K1588"/>
  <c r="G1588" s="1"/>
  <c r="K1587"/>
  <c r="G1587" s="1"/>
  <c r="K1586"/>
  <c r="G1586" s="1"/>
  <c r="K1585"/>
  <c r="G1585" s="1"/>
  <c r="K1584"/>
  <c r="G1584" s="1"/>
  <c r="K1583"/>
  <c r="G1583" s="1"/>
  <c r="K1582"/>
  <c r="G1582" s="1"/>
  <c r="K1581"/>
  <c r="G1581" s="1"/>
  <c r="K1580"/>
  <c r="G1580" s="1"/>
  <c r="K1579"/>
  <c r="G1579" s="1"/>
  <c r="K1578"/>
  <c r="G1578" s="1"/>
  <c r="K1577"/>
  <c r="G1577" s="1"/>
  <c r="K1576"/>
  <c r="G1576" s="1"/>
  <c r="K1575"/>
  <c r="G1575" s="1"/>
  <c r="K1574"/>
  <c r="G1574" s="1"/>
  <c r="K1573"/>
  <c r="G1573" s="1"/>
  <c r="K1572"/>
  <c r="G1572" s="1"/>
  <c r="K1571"/>
  <c r="G1571" s="1"/>
  <c r="K1570"/>
  <c r="G1570" s="1"/>
  <c r="K1569"/>
  <c r="G1569" s="1"/>
  <c r="K1568"/>
  <c r="G1568" s="1"/>
  <c r="K1567"/>
  <c r="G1567" s="1"/>
  <c r="K1566"/>
  <c r="G1566" s="1"/>
  <c r="K1565"/>
  <c r="G1565" s="1"/>
  <c r="K1564"/>
  <c r="G1564" s="1"/>
  <c r="K1563"/>
  <c r="G1563" s="1"/>
  <c r="K1562"/>
  <c r="G1562" s="1"/>
  <c r="K1561"/>
  <c r="G1561" s="1"/>
  <c r="K1560"/>
  <c r="G1560" s="1"/>
  <c r="K1559"/>
  <c r="G1559" s="1"/>
  <c r="K1558"/>
  <c r="G1558" s="1"/>
  <c r="K1557"/>
  <c r="G1557" s="1"/>
  <c r="K1556"/>
  <c r="G1556" s="1"/>
  <c r="K1555"/>
  <c r="G1555" s="1"/>
  <c r="K1554"/>
  <c r="G1554" s="1"/>
  <c r="K1553"/>
  <c r="G1553" s="1"/>
  <c r="K1552"/>
  <c r="G1552" s="1"/>
  <c r="K1551"/>
  <c r="G1551" s="1"/>
  <c r="K1550"/>
  <c r="G1550" s="1"/>
  <c r="K1549"/>
  <c r="G1549" s="1"/>
  <c r="K1548"/>
  <c r="G1548" s="1"/>
  <c r="K1547"/>
  <c r="G1547" s="1"/>
  <c r="K1546"/>
  <c r="G1546" s="1"/>
  <c r="K1545"/>
  <c r="G1545" s="1"/>
  <c r="K1544"/>
  <c r="G1544" s="1"/>
  <c r="K1543"/>
  <c r="G1543" s="1"/>
  <c r="K1542"/>
  <c r="G1542" s="1"/>
  <c r="K1541"/>
  <c r="G1541" s="1"/>
  <c r="K1540"/>
  <c r="G1540" s="1"/>
  <c r="K1539"/>
  <c r="G1539" s="1"/>
  <c r="K1538"/>
  <c r="G1538" s="1"/>
  <c r="K1537"/>
  <c r="G1537" s="1"/>
  <c r="K1536"/>
  <c r="G1536" s="1"/>
  <c r="K1535"/>
  <c r="G1535" s="1"/>
  <c r="K1534"/>
  <c r="G1534" s="1"/>
  <c r="K1533"/>
  <c r="G1533" s="1"/>
  <c r="K1532"/>
  <c r="G1532" s="1"/>
  <c r="K1531"/>
  <c r="G1531" s="1"/>
  <c r="K1530"/>
  <c r="G1530" s="1"/>
  <c r="K1529"/>
  <c r="G1529" s="1"/>
  <c r="K1528"/>
  <c r="G1528" s="1"/>
  <c r="K1527"/>
  <c r="G1527" s="1"/>
  <c r="K1526"/>
  <c r="G1526" s="1"/>
  <c r="K1525"/>
  <c r="G1525" s="1"/>
  <c r="K1524"/>
  <c r="G1524" s="1"/>
  <c r="K1523"/>
  <c r="G1523" s="1"/>
  <c r="K1522"/>
  <c r="G1522" s="1"/>
  <c r="K1521"/>
  <c r="G1521" s="1"/>
  <c r="K1520"/>
  <c r="G1520" s="1"/>
  <c r="K1519"/>
  <c r="G1519" s="1"/>
  <c r="K1518"/>
  <c r="G1518" s="1"/>
  <c r="K1517"/>
  <c r="G1517" s="1"/>
  <c r="K1516"/>
  <c r="G1516" s="1"/>
  <c r="K1515"/>
  <c r="G1515" s="1"/>
  <c r="K1514"/>
  <c r="G1514" s="1"/>
  <c r="K1513"/>
  <c r="G1513" s="1"/>
  <c r="K1512"/>
  <c r="G1512" s="1"/>
  <c r="K1511"/>
  <c r="G1511" s="1"/>
  <c r="K1510"/>
  <c r="G1510" s="1"/>
  <c r="K1509"/>
  <c r="G1509" s="1"/>
  <c r="K1508"/>
  <c r="G1508" s="1"/>
  <c r="K1507"/>
  <c r="G1507" s="1"/>
  <c r="K1506"/>
  <c r="G1506" s="1"/>
  <c r="K1505"/>
  <c r="G1505" s="1"/>
  <c r="K1504"/>
  <c r="G1504" s="1"/>
  <c r="K1503"/>
  <c r="G1503" s="1"/>
  <c r="K1502"/>
  <c r="G1502" s="1"/>
  <c r="K1501"/>
  <c r="G1501" s="1"/>
  <c r="K1500"/>
  <c r="G1500" s="1"/>
  <c r="K1499"/>
  <c r="G1499" s="1"/>
  <c r="K1498"/>
  <c r="G1498" s="1"/>
  <c r="K1497"/>
  <c r="G1497" s="1"/>
  <c r="K1496"/>
  <c r="G1496" s="1"/>
  <c r="K1495"/>
  <c r="G1495" s="1"/>
  <c r="K1494"/>
  <c r="G1494" s="1"/>
  <c r="K1493"/>
  <c r="G1493" s="1"/>
  <c r="K1492"/>
  <c r="G1492" s="1"/>
  <c r="K1491"/>
  <c r="G1491" s="1"/>
  <c r="K1490"/>
  <c r="G1490" s="1"/>
  <c r="K1489"/>
  <c r="G1489" s="1"/>
  <c r="K1488"/>
  <c r="G1488" s="1"/>
  <c r="K1487"/>
  <c r="G1487" s="1"/>
  <c r="K1486"/>
  <c r="G1486" s="1"/>
  <c r="K1485"/>
  <c r="G1485" s="1"/>
  <c r="K1484"/>
  <c r="G1484" s="1"/>
  <c r="K1483"/>
  <c r="G1483" s="1"/>
  <c r="K1482"/>
  <c r="G1482" s="1"/>
  <c r="K1481"/>
  <c r="G1481" s="1"/>
  <c r="K1480"/>
  <c r="G1480" s="1"/>
  <c r="K1479"/>
  <c r="G1479" s="1"/>
  <c r="K1478"/>
  <c r="G1478" s="1"/>
  <c r="K1477"/>
  <c r="G1477" s="1"/>
  <c r="K1476"/>
  <c r="G1476" s="1"/>
  <c r="K1475"/>
  <c r="G1475" s="1"/>
  <c r="K1474"/>
  <c r="G1474" s="1"/>
  <c r="K1473"/>
  <c r="G1473" s="1"/>
  <c r="K1472"/>
  <c r="G1472" s="1"/>
  <c r="K1471"/>
  <c r="G1471" s="1"/>
  <c r="K1470"/>
  <c r="G1470" s="1"/>
  <c r="K1469"/>
  <c r="G1469" s="1"/>
  <c r="K1468"/>
  <c r="G1468" s="1"/>
  <c r="K1467"/>
  <c r="G1467" s="1"/>
  <c r="K1466"/>
  <c r="G1466" s="1"/>
  <c r="K1465"/>
  <c r="G1465" s="1"/>
  <c r="K1464"/>
  <c r="G1464" s="1"/>
  <c r="K1463"/>
  <c r="G1463" s="1"/>
  <c r="K1462"/>
  <c r="G1462" s="1"/>
  <c r="K1461"/>
  <c r="G1461" s="1"/>
  <c r="K1460"/>
  <c r="G1460" s="1"/>
  <c r="K1459"/>
  <c r="G1459" s="1"/>
  <c r="K1458"/>
  <c r="G1458" s="1"/>
  <c r="K1457"/>
  <c r="G1457" s="1"/>
  <c r="K1456"/>
  <c r="G1456" s="1"/>
  <c r="K1455"/>
  <c r="G1455" s="1"/>
  <c r="K1454"/>
  <c r="G1454" s="1"/>
  <c r="K1453"/>
  <c r="G1453" s="1"/>
  <c r="K1452"/>
  <c r="G1452" s="1"/>
  <c r="K1451"/>
  <c r="G1451" s="1"/>
  <c r="K1450"/>
  <c r="G1450" s="1"/>
  <c r="K1449"/>
  <c r="G1449" s="1"/>
  <c r="K1448"/>
  <c r="G1448" s="1"/>
  <c r="K1447"/>
  <c r="G1447" s="1"/>
  <c r="K1446"/>
  <c r="G1446" s="1"/>
  <c r="K1445"/>
  <c r="G1445" s="1"/>
  <c r="K1444"/>
  <c r="G1444" s="1"/>
  <c r="K1443"/>
  <c r="G1443" s="1"/>
  <c r="K1442"/>
  <c r="G1442" s="1"/>
  <c r="K1441"/>
  <c r="G1441" s="1"/>
  <c r="K1440"/>
  <c r="G1440" s="1"/>
  <c r="K1439"/>
  <c r="G1439" s="1"/>
  <c r="K1438"/>
  <c r="G1438" s="1"/>
  <c r="K1437"/>
  <c r="G1437" s="1"/>
  <c r="K1436"/>
  <c r="G1436" s="1"/>
  <c r="K1435"/>
  <c r="G1435" s="1"/>
  <c r="K1434"/>
  <c r="G1434" s="1"/>
  <c r="K1433"/>
  <c r="G1433" s="1"/>
  <c r="K1432"/>
  <c r="G1432" s="1"/>
  <c r="K1431"/>
  <c r="G1431" s="1"/>
  <c r="K1430"/>
  <c r="G1430" s="1"/>
  <c r="K1429"/>
  <c r="G1429" s="1"/>
  <c r="K1428"/>
  <c r="G1428" s="1"/>
  <c r="K1427"/>
  <c r="G1427" s="1"/>
  <c r="K1426"/>
  <c r="G1426" s="1"/>
  <c r="K1425"/>
  <c r="G1425" s="1"/>
  <c r="K1424"/>
  <c r="G1424" s="1"/>
  <c r="K1423"/>
  <c r="G1423" s="1"/>
  <c r="K1422"/>
  <c r="G1422" s="1"/>
  <c r="K1421"/>
  <c r="G1421" s="1"/>
  <c r="K1420"/>
  <c r="G1420" s="1"/>
  <c r="K1419"/>
  <c r="G1419" s="1"/>
  <c r="K1418"/>
  <c r="G1418" s="1"/>
  <c r="K1417"/>
  <c r="G1417" s="1"/>
  <c r="K1416"/>
  <c r="G1416" s="1"/>
  <c r="K1415"/>
  <c r="G1415" s="1"/>
  <c r="K1414"/>
  <c r="G1414" s="1"/>
  <c r="K1413"/>
  <c r="G1413" s="1"/>
  <c r="K1412"/>
  <c r="G1412" s="1"/>
  <c r="K1411"/>
  <c r="G1411" s="1"/>
  <c r="K1410"/>
  <c r="G1410" s="1"/>
  <c r="K1409"/>
  <c r="G1409" s="1"/>
  <c r="K1408"/>
  <c r="G1408" s="1"/>
  <c r="K1407"/>
  <c r="G1407" s="1"/>
  <c r="K1406"/>
  <c r="G1406" s="1"/>
  <c r="K1405"/>
  <c r="G1405" s="1"/>
  <c r="K1404"/>
  <c r="G1404" s="1"/>
  <c r="K1403"/>
  <c r="G1403" s="1"/>
  <c r="K1402"/>
  <c r="G1402" s="1"/>
  <c r="K1401"/>
  <c r="G1401" s="1"/>
  <c r="K1400"/>
  <c r="G1400" s="1"/>
  <c r="K1399"/>
  <c r="G1399" s="1"/>
  <c r="K1398"/>
  <c r="G1398" s="1"/>
  <c r="K1397"/>
  <c r="G1397" s="1"/>
  <c r="K1396"/>
  <c r="G1396" s="1"/>
  <c r="K1395"/>
  <c r="G1395" s="1"/>
  <c r="K1394"/>
  <c r="G1394" s="1"/>
  <c r="K1393"/>
  <c r="G1393" s="1"/>
  <c r="K1392"/>
  <c r="G1392" s="1"/>
  <c r="K1391"/>
  <c r="G1391" s="1"/>
  <c r="K1390"/>
  <c r="G1390" s="1"/>
  <c r="K1389"/>
  <c r="G1389" s="1"/>
  <c r="K1388"/>
  <c r="G1388" s="1"/>
  <c r="K1387"/>
  <c r="G1387" s="1"/>
  <c r="K1386"/>
  <c r="G1386" s="1"/>
  <c r="K1385"/>
  <c r="G1385" s="1"/>
  <c r="K1384"/>
  <c r="G1384" s="1"/>
  <c r="K1383"/>
  <c r="G1383" s="1"/>
  <c r="K1382"/>
  <c r="G1382" s="1"/>
  <c r="K1381"/>
  <c r="G1381" s="1"/>
  <c r="K1380"/>
  <c r="G1380" s="1"/>
  <c r="K1379"/>
  <c r="G1379" s="1"/>
  <c r="K1378"/>
  <c r="G1378" s="1"/>
  <c r="K1377"/>
  <c r="G1377" s="1"/>
  <c r="K1376"/>
  <c r="G1376" s="1"/>
  <c r="K1375"/>
  <c r="G1375" s="1"/>
  <c r="K1374"/>
  <c r="G1374" s="1"/>
  <c r="K1373"/>
  <c r="G1373" s="1"/>
  <c r="K1372"/>
  <c r="G1372" s="1"/>
  <c r="K1371"/>
  <c r="G1371" s="1"/>
  <c r="K1370"/>
  <c r="G1370" s="1"/>
  <c r="K1369"/>
  <c r="G1369" s="1"/>
  <c r="K1368"/>
  <c r="G1368" s="1"/>
  <c r="K1367"/>
  <c r="G1367" s="1"/>
  <c r="K1366"/>
  <c r="G1366" s="1"/>
  <c r="K1365"/>
  <c r="G1365" s="1"/>
  <c r="K1364"/>
  <c r="G1364" s="1"/>
  <c r="K1363"/>
  <c r="G1363" s="1"/>
  <c r="K1362"/>
  <c r="G1362" s="1"/>
  <c r="K1361"/>
  <c r="G1361" s="1"/>
  <c r="K1360"/>
  <c r="G1360" s="1"/>
  <c r="K1359"/>
  <c r="G1359" s="1"/>
  <c r="K1358"/>
  <c r="G1358" s="1"/>
  <c r="K1357"/>
  <c r="G1357" s="1"/>
  <c r="K1356"/>
  <c r="G1356" s="1"/>
  <c r="K1355"/>
  <c r="G1355" s="1"/>
  <c r="K1354"/>
  <c r="G1354" s="1"/>
  <c r="K1353"/>
  <c r="G1353" s="1"/>
  <c r="K1352"/>
  <c r="G1352" s="1"/>
  <c r="K1351"/>
  <c r="G1351" s="1"/>
  <c r="K1350"/>
  <c r="G1350" s="1"/>
  <c r="K1349"/>
  <c r="G1349" s="1"/>
  <c r="K1348"/>
  <c r="G1348" s="1"/>
  <c r="K1347"/>
  <c r="G1347" s="1"/>
  <c r="K1346"/>
  <c r="G1346" s="1"/>
  <c r="K1345"/>
  <c r="G1345" s="1"/>
  <c r="K1344"/>
  <c r="G1344" s="1"/>
  <c r="K1343"/>
  <c r="G1343" s="1"/>
  <c r="K1342"/>
  <c r="G1342" s="1"/>
  <c r="K1341"/>
  <c r="G1341" s="1"/>
  <c r="K1340"/>
  <c r="G1340" s="1"/>
  <c r="K1339"/>
  <c r="G1339" s="1"/>
  <c r="K1338"/>
  <c r="G1338" s="1"/>
  <c r="K1337"/>
  <c r="G1337" s="1"/>
  <c r="K1336"/>
  <c r="G1336" s="1"/>
  <c r="K1335"/>
  <c r="G1335" s="1"/>
  <c r="K1334"/>
  <c r="G1334" s="1"/>
  <c r="K1333"/>
  <c r="G1333" s="1"/>
  <c r="K1332"/>
  <c r="G1332" s="1"/>
  <c r="K1331"/>
  <c r="G1331" s="1"/>
  <c r="K1330"/>
  <c r="G1330" s="1"/>
  <c r="K1329"/>
  <c r="G1329" s="1"/>
  <c r="K1328"/>
  <c r="G1328" s="1"/>
  <c r="K1327"/>
  <c r="G1327" s="1"/>
  <c r="K1326"/>
  <c r="G1326" s="1"/>
  <c r="K1325"/>
  <c r="G1325" s="1"/>
  <c r="K1324"/>
  <c r="G1324" s="1"/>
  <c r="K1323"/>
  <c r="G1323" s="1"/>
  <c r="K1322"/>
  <c r="G1322" s="1"/>
  <c r="K1321"/>
  <c r="G1321" s="1"/>
  <c r="K1320"/>
  <c r="G1320" s="1"/>
  <c r="K1319"/>
  <c r="G1319" s="1"/>
  <c r="K1318"/>
  <c r="G1318" s="1"/>
  <c r="K1317"/>
  <c r="G1317" s="1"/>
  <c r="K1316"/>
  <c r="G1316" s="1"/>
  <c r="K1315"/>
  <c r="G1315" s="1"/>
  <c r="K1314"/>
  <c r="G1314" s="1"/>
  <c r="K1313"/>
  <c r="G1313" s="1"/>
  <c r="K1312"/>
  <c r="G1312" s="1"/>
  <c r="K1311"/>
  <c r="G1311" s="1"/>
  <c r="K1310"/>
  <c r="G1310" s="1"/>
  <c r="K1309"/>
  <c r="G1309" s="1"/>
  <c r="K1308"/>
  <c r="G1308" s="1"/>
  <c r="K1307"/>
  <c r="G1307" s="1"/>
  <c r="K1306"/>
  <c r="G1306" s="1"/>
  <c r="K1305"/>
  <c r="G1305" s="1"/>
  <c r="K1304"/>
  <c r="G1304" s="1"/>
  <c r="K1303"/>
  <c r="G1303" s="1"/>
  <c r="K1302"/>
  <c r="G1302" s="1"/>
  <c r="K1301"/>
  <c r="G1301" s="1"/>
  <c r="K1300"/>
  <c r="G1300" s="1"/>
  <c r="K1299"/>
  <c r="G1299" s="1"/>
  <c r="K1298"/>
  <c r="G1298" s="1"/>
  <c r="K1297"/>
  <c r="G1297" s="1"/>
  <c r="K1296"/>
  <c r="G1296" s="1"/>
  <c r="K1295"/>
  <c r="G1295" s="1"/>
  <c r="K1294"/>
  <c r="G1294" s="1"/>
  <c r="K1293"/>
  <c r="G1293" s="1"/>
  <c r="K1292"/>
  <c r="G1292" s="1"/>
  <c r="K1291"/>
  <c r="G1291" s="1"/>
  <c r="K1290"/>
  <c r="G1290" s="1"/>
  <c r="K1289"/>
  <c r="G1289" s="1"/>
  <c r="K1288"/>
  <c r="G1288" s="1"/>
  <c r="K1287"/>
  <c r="G1287" s="1"/>
  <c r="K1286"/>
  <c r="G1286" s="1"/>
  <c r="K1285"/>
  <c r="G1285" s="1"/>
  <c r="K1284"/>
  <c r="G1284" s="1"/>
  <c r="K1283"/>
  <c r="G1283" s="1"/>
  <c r="K1282"/>
  <c r="G1282" s="1"/>
  <c r="K1281"/>
  <c r="G1281" s="1"/>
  <c r="K1280"/>
  <c r="G1280" s="1"/>
  <c r="K1279"/>
  <c r="G1279" s="1"/>
  <c r="K1278"/>
  <c r="G1278" s="1"/>
  <c r="K1277"/>
  <c r="G1277" s="1"/>
  <c r="K1276"/>
  <c r="G1276" s="1"/>
  <c r="K1275"/>
  <c r="G1275" s="1"/>
  <c r="K1274"/>
  <c r="G1274" s="1"/>
  <c r="K1273"/>
  <c r="G1273" s="1"/>
  <c r="K1272"/>
  <c r="G1272" s="1"/>
  <c r="K1271"/>
  <c r="G1271" s="1"/>
  <c r="K1270"/>
  <c r="G1270" s="1"/>
  <c r="K1269"/>
  <c r="G1269" s="1"/>
  <c r="K1268"/>
  <c r="G1268" s="1"/>
  <c r="K1267"/>
  <c r="G1267" s="1"/>
  <c r="K1266"/>
  <c r="G1266" s="1"/>
  <c r="K1265"/>
  <c r="G1265" s="1"/>
  <c r="K1264"/>
  <c r="G1264" s="1"/>
  <c r="K1263"/>
  <c r="G1263" s="1"/>
  <c r="K1262"/>
  <c r="G1262" s="1"/>
  <c r="K1261"/>
  <c r="G1261" s="1"/>
  <c r="K1260"/>
  <c r="G1260" s="1"/>
  <c r="K1259"/>
  <c r="G1259" s="1"/>
  <c r="K1258"/>
  <c r="G1258" s="1"/>
  <c r="K1257"/>
  <c r="G1257" s="1"/>
  <c r="K1256"/>
  <c r="G1256" s="1"/>
  <c r="K1255"/>
  <c r="G1255" s="1"/>
  <c r="K1254"/>
  <c r="G1254" s="1"/>
  <c r="K1253"/>
  <c r="G1253" s="1"/>
  <c r="K1252"/>
  <c r="G1252" s="1"/>
  <c r="K1251"/>
  <c r="G1251" s="1"/>
  <c r="K1250"/>
  <c r="G1250" s="1"/>
  <c r="K1249"/>
  <c r="G1249" s="1"/>
  <c r="K1248"/>
  <c r="G1248" s="1"/>
  <c r="K1247"/>
  <c r="G1247" s="1"/>
  <c r="K1246"/>
  <c r="G1246" s="1"/>
  <c r="K1245"/>
  <c r="G1245" s="1"/>
  <c r="K1244"/>
  <c r="G1244" s="1"/>
  <c r="K1243"/>
  <c r="G1243" s="1"/>
  <c r="K1242"/>
  <c r="G1242" s="1"/>
  <c r="K1241"/>
  <c r="G1241" s="1"/>
  <c r="K1240"/>
  <c r="G1240" s="1"/>
  <c r="K1239"/>
  <c r="G1239" s="1"/>
  <c r="K1238"/>
  <c r="G1238" s="1"/>
  <c r="K1237"/>
  <c r="G1237" s="1"/>
  <c r="K1236"/>
  <c r="G1236" s="1"/>
  <c r="K1235"/>
  <c r="G1235" s="1"/>
  <c r="K1234"/>
  <c r="G1234" s="1"/>
  <c r="K1233"/>
  <c r="G1233" s="1"/>
  <c r="K1232"/>
  <c r="G1232" s="1"/>
  <c r="K1231"/>
  <c r="G1231" s="1"/>
  <c r="K1230"/>
  <c r="G1230" s="1"/>
  <c r="K1229"/>
  <c r="G1229" s="1"/>
  <c r="K1228"/>
  <c r="G1228" s="1"/>
  <c r="K1227"/>
  <c r="G1227" s="1"/>
  <c r="K1226"/>
  <c r="G1226" s="1"/>
  <c r="K1225"/>
  <c r="G1225" s="1"/>
  <c r="K1224"/>
  <c r="G1224" s="1"/>
  <c r="K1223"/>
  <c r="G1223" s="1"/>
  <c r="K1222"/>
  <c r="G1222" s="1"/>
  <c r="K1221"/>
  <c r="G1221" s="1"/>
  <c r="K1220"/>
  <c r="G1220" s="1"/>
  <c r="K1219"/>
  <c r="G1219" s="1"/>
  <c r="K1218"/>
  <c r="G1218" s="1"/>
  <c r="K1217"/>
  <c r="G1217" s="1"/>
  <c r="K1216"/>
  <c r="G1216" s="1"/>
  <c r="K1215"/>
  <c r="G1215" s="1"/>
  <c r="K1214"/>
  <c r="G1214" s="1"/>
  <c r="K1213"/>
  <c r="G1213" s="1"/>
  <c r="K1212"/>
  <c r="G1212" s="1"/>
  <c r="K1211"/>
  <c r="G1211" s="1"/>
  <c r="K1210"/>
  <c r="G1210" s="1"/>
  <c r="K1209"/>
  <c r="G1209" s="1"/>
  <c r="K1208"/>
  <c r="G1208" s="1"/>
  <c r="K1207"/>
  <c r="G1207" s="1"/>
  <c r="K1206"/>
  <c r="G1206" s="1"/>
  <c r="K1205"/>
  <c r="G1205" s="1"/>
  <c r="K1204"/>
  <c r="G1204" s="1"/>
  <c r="K1203"/>
  <c r="G1203" s="1"/>
  <c r="K1202"/>
  <c r="G1202" s="1"/>
  <c r="K1201"/>
  <c r="G1201" s="1"/>
  <c r="K1200"/>
  <c r="G1200" s="1"/>
  <c r="K1199"/>
  <c r="G1199" s="1"/>
  <c r="K1198"/>
  <c r="G1198" s="1"/>
  <c r="K1197"/>
  <c r="G1197" s="1"/>
  <c r="K1196"/>
  <c r="G1196" s="1"/>
  <c r="K1195"/>
  <c r="G1195" s="1"/>
  <c r="K1194"/>
  <c r="G1194" s="1"/>
  <c r="K1193"/>
  <c r="G1193" s="1"/>
  <c r="K1192"/>
  <c r="G1192" s="1"/>
  <c r="K1191"/>
  <c r="G1191" s="1"/>
  <c r="K1190"/>
  <c r="G1190" s="1"/>
  <c r="K1189"/>
  <c r="G1189" s="1"/>
  <c r="K1188"/>
  <c r="G1188" s="1"/>
  <c r="K1187"/>
  <c r="G1187" s="1"/>
  <c r="K1186"/>
  <c r="G1186" s="1"/>
  <c r="K1185"/>
  <c r="G1185" s="1"/>
  <c r="K1184"/>
  <c r="G1184" s="1"/>
  <c r="K1183"/>
  <c r="G1183" s="1"/>
  <c r="K1182"/>
  <c r="G1182" s="1"/>
  <c r="K1181"/>
  <c r="G1181" s="1"/>
  <c r="K1180"/>
  <c r="G1180" s="1"/>
  <c r="K1179"/>
  <c r="G1179" s="1"/>
  <c r="K1178"/>
  <c r="G1178" s="1"/>
  <c r="K1177"/>
  <c r="G1177" s="1"/>
  <c r="K1176"/>
  <c r="G1176" s="1"/>
  <c r="K1175"/>
  <c r="G1175" s="1"/>
  <c r="K1174"/>
  <c r="G1174" s="1"/>
  <c r="K1173"/>
  <c r="G1173" s="1"/>
  <c r="K1172"/>
  <c r="G1172" s="1"/>
  <c r="K1171"/>
  <c r="G1171" s="1"/>
  <c r="K1170"/>
  <c r="G1170" s="1"/>
  <c r="K1169"/>
  <c r="G1169" s="1"/>
  <c r="K1168"/>
  <c r="G1168" s="1"/>
  <c r="K1167"/>
  <c r="G1167" s="1"/>
  <c r="K1166"/>
  <c r="G1166" s="1"/>
  <c r="K1165"/>
  <c r="G1165" s="1"/>
  <c r="K1164"/>
  <c r="G1164" s="1"/>
  <c r="K1163"/>
  <c r="G1163" s="1"/>
  <c r="K1162"/>
  <c r="G1162" s="1"/>
  <c r="K1161"/>
  <c r="G1161" s="1"/>
  <c r="K1160"/>
  <c r="G1160" s="1"/>
  <c r="K1159"/>
  <c r="G1159" s="1"/>
  <c r="K1158"/>
  <c r="G1158" s="1"/>
  <c r="K1157"/>
  <c r="G1157" s="1"/>
  <c r="K1156"/>
  <c r="G1156" s="1"/>
  <c r="K1155"/>
  <c r="G1155" s="1"/>
  <c r="K1154"/>
  <c r="G1154" s="1"/>
  <c r="K1153"/>
  <c r="G1153" s="1"/>
  <c r="K1152"/>
  <c r="G1152" s="1"/>
  <c r="K1151"/>
  <c r="G1151" s="1"/>
  <c r="K1150"/>
  <c r="G1150" s="1"/>
  <c r="K1149"/>
  <c r="G1149" s="1"/>
  <c r="K1148"/>
  <c r="G1148" s="1"/>
  <c r="K1147"/>
  <c r="G1147" s="1"/>
  <c r="K1146"/>
  <c r="G1146" s="1"/>
  <c r="K1145"/>
  <c r="G1145" s="1"/>
  <c r="K1144"/>
  <c r="G1144" s="1"/>
  <c r="K1143"/>
  <c r="G1143" s="1"/>
  <c r="K1142"/>
  <c r="G1142" s="1"/>
  <c r="K1141"/>
  <c r="G1141" s="1"/>
  <c r="K1140"/>
  <c r="G1140" s="1"/>
  <c r="K1139"/>
  <c r="G1139" s="1"/>
  <c r="K1138"/>
  <c r="G1138" s="1"/>
  <c r="K1137"/>
  <c r="G1137" s="1"/>
  <c r="K1136"/>
  <c r="G1136" s="1"/>
  <c r="K1135"/>
  <c r="G1135" s="1"/>
  <c r="K1134"/>
  <c r="G1134" s="1"/>
  <c r="K1133"/>
  <c r="G1133" s="1"/>
  <c r="K1132"/>
  <c r="G1132" s="1"/>
  <c r="K1131"/>
  <c r="G1131" s="1"/>
  <c r="K1130"/>
  <c r="G1130" s="1"/>
  <c r="K1129"/>
  <c r="G1129" s="1"/>
  <c r="K1128"/>
  <c r="G1128" s="1"/>
  <c r="K1127"/>
  <c r="G1127" s="1"/>
  <c r="K1126"/>
  <c r="G1126" s="1"/>
  <c r="K1125"/>
  <c r="G1125" s="1"/>
  <c r="K1124"/>
  <c r="G1124" s="1"/>
  <c r="K1123"/>
  <c r="G1123" s="1"/>
  <c r="K1122"/>
  <c r="G1122" s="1"/>
  <c r="K1121"/>
  <c r="G1121" s="1"/>
  <c r="K1120"/>
  <c r="G1120" s="1"/>
  <c r="K1119"/>
  <c r="G1119" s="1"/>
  <c r="K1118"/>
  <c r="G1118" s="1"/>
  <c r="K1117"/>
  <c r="G1117" s="1"/>
  <c r="K1116"/>
  <c r="G1116" s="1"/>
  <c r="K1115"/>
  <c r="G1115" s="1"/>
  <c r="K1114"/>
  <c r="G1114" s="1"/>
  <c r="K1113"/>
  <c r="G1113" s="1"/>
  <c r="K1112"/>
  <c r="G1112" s="1"/>
  <c r="K1111"/>
  <c r="G1111" s="1"/>
  <c r="K1110"/>
  <c r="G1110" s="1"/>
  <c r="K1109"/>
  <c r="G1109" s="1"/>
  <c r="K1108"/>
  <c r="G1108" s="1"/>
  <c r="K1107"/>
  <c r="G1107" s="1"/>
  <c r="K1106"/>
  <c r="G1106" s="1"/>
  <c r="K1105"/>
  <c r="G1105" s="1"/>
  <c r="K1104"/>
  <c r="G1104" s="1"/>
  <c r="K1103"/>
  <c r="G1103" s="1"/>
  <c r="K1102"/>
  <c r="G1102" s="1"/>
  <c r="K1101"/>
  <c r="G1101" s="1"/>
  <c r="K1100"/>
  <c r="G1100" s="1"/>
  <c r="K1099"/>
  <c r="G1099" s="1"/>
  <c r="K1098"/>
  <c r="G1098" s="1"/>
  <c r="K1097"/>
  <c r="G1097" s="1"/>
  <c r="K1096"/>
  <c r="G1096" s="1"/>
  <c r="K1095"/>
  <c r="G1095" s="1"/>
  <c r="K1094"/>
  <c r="G1094" s="1"/>
  <c r="K1093"/>
  <c r="G1093" s="1"/>
  <c r="K1092"/>
  <c r="G1092" s="1"/>
  <c r="K1091"/>
  <c r="G1091" s="1"/>
  <c r="K1090"/>
  <c r="G1090" s="1"/>
  <c r="K1089"/>
  <c r="G1089" s="1"/>
  <c r="K1088"/>
  <c r="G1088" s="1"/>
  <c r="K1087"/>
  <c r="G1087" s="1"/>
  <c r="K1086"/>
  <c r="G1086" s="1"/>
  <c r="K1085"/>
  <c r="G1085" s="1"/>
  <c r="K1084"/>
  <c r="G1084" s="1"/>
  <c r="K1083"/>
  <c r="G1083" s="1"/>
  <c r="K1082"/>
  <c r="G1082" s="1"/>
  <c r="K1081"/>
  <c r="G1081" s="1"/>
  <c r="K1080"/>
  <c r="G1080" s="1"/>
  <c r="K1079"/>
  <c r="G1079" s="1"/>
  <c r="K1078"/>
  <c r="G1078" s="1"/>
  <c r="K1077"/>
  <c r="G1077" s="1"/>
  <c r="K1076"/>
  <c r="G1076" s="1"/>
  <c r="K1075"/>
  <c r="G1075" s="1"/>
  <c r="K1074"/>
  <c r="G1074" s="1"/>
  <c r="K1073"/>
  <c r="G1073" s="1"/>
  <c r="K1072"/>
  <c r="G1072" s="1"/>
  <c r="K1071"/>
  <c r="G1071" s="1"/>
  <c r="K1070"/>
  <c r="G1070" s="1"/>
  <c r="K1069"/>
  <c r="G1069" s="1"/>
  <c r="K1068"/>
  <c r="G1068" s="1"/>
  <c r="K1067"/>
  <c r="G1067" s="1"/>
  <c r="K1066"/>
  <c r="G1066" s="1"/>
  <c r="K1065"/>
  <c r="G1065" s="1"/>
  <c r="K1064"/>
  <c r="G1064" s="1"/>
  <c r="K1063"/>
  <c r="G1063" s="1"/>
  <c r="K1062"/>
  <c r="G1062" s="1"/>
  <c r="K1061"/>
  <c r="G1061" s="1"/>
  <c r="K1060"/>
  <c r="G1060" s="1"/>
  <c r="K1059"/>
  <c r="G1059" s="1"/>
  <c r="K1058"/>
  <c r="G1058" s="1"/>
  <c r="K1057"/>
  <c r="G1057" s="1"/>
  <c r="K1056"/>
  <c r="G1056" s="1"/>
  <c r="K1055"/>
  <c r="G1055" s="1"/>
  <c r="K1054"/>
  <c r="G1054" s="1"/>
  <c r="K1053"/>
  <c r="G1053" s="1"/>
  <c r="K1052"/>
  <c r="G1052" s="1"/>
  <c r="K1051"/>
  <c r="G1051" s="1"/>
  <c r="K1050"/>
  <c r="G1050" s="1"/>
  <c r="K1049"/>
  <c r="G1049" s="1"/>
  <c r="K1048"/>
  <c r="G1048" s="1"/>
  <c r="K1047"/>
  <c r="G1047" s="1"/>
  <c r="K1046"/>
  <c r="G1046" s="1"/>
  <c r="K1045"/>
  <c r="G1045" s="1"/>
  <c r="K1044"/>
  <c r="G1044" s="1"/>
  <c r="K1043"/>
  <c r="G1043" s="1"/>
  <c r="K1042"/>
  <c r="G1042" s="1"/>
  <c r="K1041"/>
  <c r="G1041" s="1"/>
  <c r="K1040"/>
  <c r="G1040" s="1"/>
  <c r="K1039"/>
  <c r="G1039" s="1"/>
  <c r="K1038"/>
  <c r="G1038" s="1"/>
  <c r="K1037"/>
  <c r="G1037" s="1"/>
  <c r="K1036"/>
  <c r="G1036" s="1"/>
  <c r="K1035"/>
  <c r="G1035" s="1"/>
  <c r="K1034"/>
  <c r="G1034" s="1"/>
  <c r="K1033"/>
  <c r="G1033" s="1"/>
  <c r="K1032"/>
  <c r="G1032" s="1"/>
  <c r="K1031"/>
  <c r="G1031" s="1"/>
  <c r="K1030"/>
  <c r="G1030" s="1"/>
  <c r="K1029"/>
  <c r="G1029" s="1"/>
  <c r="K1028"/>
  <c r="G1028" s="1"/>
  <c r="K1027"/>
  <c r="G1027" s="1"/>
  <c r="K1026"/>
  <c r="G1026" s="1"/>
  <c r="K1025"/>
  <c r="G1025" s="1"/>
  <c r="K1024"/>
  <c r="G1024" s="1"/>
  <c r="K1023"/>
  <c r="G1023" s="1"/>
  <c r="K1022"/>
  <c r="G1022" s="1"/>
  <c r="K1021"/>
  <c r="G1021" s="1"/>
  <c r="K1020"/>
  <c r="G1020" s="1"/>
  <c r="K1019"/>
  <c r="G1019" s="1"/>
  <c r="K1018"/>
  <c r="G1018" s="1"/>
  <c r="K1017"/>
  <c r="G1017" s="1"/>
  <c r="K1016"/>
  <c r="G1016" s="1"/>
  <c r="K1015"/>
  <c r="G1015" s="1"/>
  <c r="K1014"/>
  <c r="G1014" s="1"/>
  <c r="K1013"/>
  <c r="G1013" s="1"/>
  <c r="K1012"/>
  <c r="G1012" s="1"/>
  <c r="K1011"/>
  <c r="G1011" s="1"/>
  <c r="K1010"/>
  <c r="G1010" s="1"/>
  <c r="K1009"/>
  <c r="G1009" s="1"/>
  <c r="K1008"/>
  <c r="G1008" s="1"/>
  <c r="K1007"/>
  <c r="G1007" s="1"/>
  <c r="K1006"/>
  <c r="G1006" s="1"/>
  <c r="K1005"/>
  <c r="G1005" s="1"/>
  <c r="K1004"/>
  <c r="G1004" s="1"/>
  <c r="K1003"/>
  <c r="G1003" s="1"/>
  <c r="K1002"/>
  <c r="G1002" s="1"/>
  <c r="K1001"/>
  <c r="G1001" s="1"/>
  <c r="K1000"/>
  <c r="G1000" s="1"/>
  <c r="K999"/>
  <c r="G999" s="1"/>
  <c r="K998"/>
  <c r="G998" s="1"/>
  <c r="K997"/>
  <c r="G997" s="1"/>
  <c r="K996"/>
  <c r="G996" s="1"/>
  <c r="K995"/>
  <c r="G995" s="1"/>
  <c r="K994"/>
  <c r="G994" s="1"/>
  <c r="K993"/>
  <c r="G993" s="1"/>
  <c r="K992"/>
  <c r="G992" s="1"/>
  <c r="K991"/>
  <c r="G991" s="1"/>
  <c r="K990"/>
  <c r="G990" s="1"/>
  <c r="K989"/>
  <c r="G989" s="1"/>
  <c r="K988"/>
  <c r="G988" s="1"/>
  <c r="K987"/>
  <c r="G987" s="1"/>
  <c r="K986"/>
  <c r="G986" s="1"/>
  <c r="K985"/>
  <c r="G985" s="1"/>
  <c r="K984"/>
  <c r="G984" s="1"/>
  <c r="K983"/>
  <c r="G983" s="1"/>
  <c r="K982"/>
  <c r="G982" s="1"/>
  <c r="K981"/>
  <c r="G981" s="1"/>
  <c r="K980"/>
  <c r="G980" s="1"/>
  <c r="K979"/>
  <c r="G979" s="1"/>
  <c r="K978"/>
  <c r="G978" s="1"/>
  <c r="K977"/>
  <c r="G977" s="1"/>
  <c r="K976"/>
  <c r="G976" s="1"/>
  <c r="K975"/>
  <c r="G975" s="1"/>
  <c r="K974"/>
  <c r="G974" s="1"/>
  <c r="K973"/>
  <c r="G973" s="1"/>
  <c r="K972"/>
  <c r="G972" s="1"/>
  <c r="K971"/>
  <c r="G971" s="1"/>
  <c r="K970"/>
  <c r="G970" s="1"/>
  <c r="K969"/>
  <c r="G969" s="1"/>
  <c r="K968"/>
  <c r="G968" s="1"/>
  <c r="K967"/>
  <c r="G967" s="1"/>
  <c r="K966"/>
  <c r="G966" s="1"/>
  <c r="K965"/>
  <c r="G965" s="1"/>
  <c r="K964"/>
  <c r="G964" s="1"/>
  <c r="K963"/>
  <c r="G963" s="1"/>
  <c r="K962"/>
  <c r="G962" s="1"/>
  <c r="K961"/>
  <c r="G961" s="1"/>
  <c r="K960"/>
  <c r="G960" s="1"/>
  <c r="K959"/>
  <c r="G959" s="1"/>
  <c r="K958"/>
  <c r="G958" s="1"/>
  <c r="K957"/>
  <c r="G957" s="1"/>
  <c r="K956"/>
  <c r="G956" s="1"/>
  <c r="K955"/>
  <c r="G955" s="1"/>
  <c r="K954"/>
  <c r="G954" s="1"/>
  <c r="K953"/>
  <c r="G953" s="1"/>
  <c r="K952"/>
  <c r="G952" s="1"/>
  <c r="K951"/>
  <c r="G951" s="1"/>
  <c r="K950"/>
  <c r="G950" s="1"/>
  <c r="K949"/>
  <c r="G949" s="1"/>
  <c r="K948"/>
  <c r="G948" s="1"/>
  <c r="K947"/>
  <c r="G947" s="1"/>
  <c r="K946"/>
  <c r="G946" s="1"/>
  <c r="K945"/>
  <c r="G945" s="1"/>
  <c r="K944"/>
  <c r="G944" s="1"/>
  <c r="K943"/>
  <c r="G943" s="1"/>
  <c r="K942"/>
  <c r="G942" s="1"/>
  <c r="K941"/>
  <c r="G941" s="1"/>
  <c r="K940"/>
  <c r="G940" s="1"/>
  <c r="K939"/>
  <c r="G939" s="1"/>
  <c r="K938"/>
  <c r="G938" s="1"/>
  <c r="K937"/>
  <c r="G937" s="1"/>
  <c r="K936"/>
  <c r="G936" s="1"/>
  <c r="K935"/>
  <c r="G935" s="1"/>
  <c r="K934"/>
  <c r="G934" s="1"/>
  <c r="K933"/>
  <c r="G933" s="1"/>
  <c r="K932"/>
  <c r="G932" s="1"/>
  <c r="K931"/>
  <c r="G931" s="1"/>
  <c r="K930"/>
  <c r="G930" s="1"/>
  <c r="K929"/>
  <c r="G929" s="1"/>
  <c r="K928"/>
  <c r="G928" s="1"/>
  <c r="K927"/>
  <c r="G927" s="1"/>
  <c r="K926"/>
  <c r="G926" s="1"/>
  <c r="K925"/>
  <c r="G925" s="1"/>
  <c r="K924"/>
  <c r="G924" s="1"/>
  <c r="K923"/>
  <c r="G923" s="1"/>
  <c r="K922"/>
  <c r="G922" s="1"/>
  <c r="K921"/>
  <c r="G921" s="1"/>
  <c r="K920"/>
  <c r="G920" s="1"/>
  <c r="K919"/>
  <c r="G919" s="1"/>
  <c r="K918"/>
  <c r="G918" s="1"/>
  <c r="K917"/>
  <c r="G917" s="1"/>
  <c r="K916"/>
  <c r="G916" s="1"/>
  <c r="K915"/>
  <c r="G915" s="1"/>
  <c r="K914"/>
  <c r="G914" s="1"/>
  <c r="K913"/>
  <c r="G913" s="1"/>
  <c r="K912"/>
  <c r="G912" s="1"/>
  <c r="K911"/>
  <c r="G911" s="1"/>
  <c r="K910"/>
  <c r="G910" s="1"/>
  <c r="K909"/>
  <c r="G909" s="1"/>
  <c r="K908"/>
  <c r="G908" s="1"/>
  <c r="K907"/>
  <c r="G907" s="1"/>
  <c r="K906"/>
  <c r="G906" s="1"/>
  <c r="K905"/>
  <c r="G905" s="1"/>
  <c r="K904"/>
  <c r="G904" s="1"/>
  <c r="K903"/>
  <c r="G903" s="1"/>
  <c r="K902"/>
  <c r="G902" s="1"/>
  <c r="K901"/>
  <c r="G901" s="1"/>
  <c r="K900"/>
  <c r="G900" s="1"/>
  <c r="K899"/>
  <c r="G899" s="1"/>
  <c r="K898"/>
  <c r="G898" s="1"/>
  <c r="K897"/>
  <c r="G897" s="1"/>
  <c r="K896"/>
  <c r="G896" s="1"/>
  <c r="K895"/>
  <c r="G895" s="1"/>
  <c r="K894"/>
  <c r="G894" s="1"/>
  <c r="K893"/>
  <c r="G893" s="1"/>
  <c r="K892"/>
  <c r="G892" s="1"/>
  <c r="K891"/>
  <c r="G891" s="1"/>
  <c r="K890"/>
  <c r="G890" s="1"/>
  <c r="K889"/>
  <c r="G889" s="1"/>
  <c r="K888"/>
  <c r="G888" s="1"/>
  <c r="K887"/>
  <c r="G887" s="1"/>
  <c r="K886"/>
  <c r="G886" s="1"/>
  <c r="K885"/>
  <c r="G885" s="1"/>
  <c r="K884"/>
  <c r="G884" s="1"/>
  <c r="K883"/>
  <c r="G883" s="1"/>
  <c r="K882"/>
  <c r="G882" s="1"/>
  <c r="K881"/>
  <c r="G881" s="1"/>
  <c r="K880"/>
  <c r="G880" s="1"/>
  <c r="K879"/>
  <c r="G879" s="1"/>
  <c r="K878"/>
  <c r="G878" s="1"/>
  <c r="K877"/>
  <c r="G877" s="1"/>
  <c r="K876"/>
  <c r="G876" s="1"/>
  <c r="K875"/>
  <c r="G875" s="1"/>
  <c r="K874"/>
  <c r="G874" s="1"/>
  <c r="K873"/>
  <c r="G873" s="1"/>
  <c r="K872"/>
  <c r="G872" s="1"/>
  <c r="K871"/>
  <c r="G871" s="1"/>
  <c r="K870"/>
  <c r="G870" s="1"/>
  <c r="K869"/>
  <c r="G869" s="1"/>
  <c r="K868"/>
  <c r="G868" s="1"/>
  <c r="K867"/>
  <c r="G867" s="1"/>
  <c r="K866"/>
  <c r="G866" s="1"/>
  <c r="K865"/>
  <c r="G865" s="1"/>
  <c r="K864"/>
  <c r="G864" s="1"/>
  <c r="K863"/>
  <c r="G863" s="1"/>
  <c r="K862"/>
  <c r="G862" s="1"/>
  <c r="K861"/>
  <c r="G861" s="1"/>
  <c r="K860"/>
  <c r="G860" s="1"/>
  <c r="K859"/>
  <c r="G859" s="1"/>
  <c r="K858"/>
  <c r="G858" s="1"/>
  <c r="K857"/>
  <c r="G857" s="1"/>
  <c r="K856"/>
  <c r="G856" s="1"/>
  <c r="K855"/>
  <c r="G855" s="1"/>
  <c r="K854"/>
  <c r="G854" s="1"/>
  <c r="K853"/>
  <c r="G853" s="1"/>
  <c r="K852"/>
  <c r="G852" s="1"/>
  <c r="K851"/>
  <c r="G851" s="1"/>
  <c r="K850"/>
  <c r="G850" s="1"/>
  <c r="K849"/>
  <c r="G849" s="1"/>
  <c r="K848"/>
  <c r="G848" s="1"/>
  <c r="K847"/>
  <c r="G847" s="1"/>
  <c r="K846"/>
  <c r="G846" s="1"/>
  <c r="K845"/>
  <c r="G845" s="1"/>
  <c r="K844"/>
  <c r="G844" s="1"/>
  <c r="K843"/>
  <c r="G843" s="1"/>
  <c r="K842"/>
  <c r="G842" s="1"/>
  <c r="K841"/>
  <c r="G841" s="1"/>
  <c r="K840"/>
  <c r="G840" s="1"/>
  <c r="K839"/>
  <c r="G839" s="1"/>
  <c r="K838"/>
  <c r="G838" s="1"/>
  <c r="K837"/>
  <c r="G837" s="1"/>
  <c r="K836"/>
  <c r="G836" s="1"/>
  <c r="K835"/>
  <c r="G835" s="1"/>
  <c r="K834"/>
  <c r="G834" s="1"/>
  <c r="K833"/>
  <c r="G833" s="1"/>
  <c r="K832"/>
  <c r="G832" s="1"/>
  <c r="K831"/>
  <c r="G831" s="1"/>
  <c r="K830"/>
  <c r="G830" s="1"/>
  <c r="K829"/>
  <c r="G829" s="1"/>
  <c r="K828"/>
  <c r="G828" s="1"/>
  <c r="K827"/>
  <c r="G827" s="1"/>
  <c r="K826"/>
  <c r="G826" s="1"/>
  <c r="K825"/>
  <c r="G825" s="1"/>
  <c r="K824"/>
  <c r="G824" s="1"/>
  <c r="K823"/>
  <c r="G823" s="1"/>
  <c r="K822"/>
  <c r="G822" s="1"/>
  <c r="K821"/>
  <c r="G821" s="1"/>
  <c r="K820"/>
  <c r="G820" s="1"/>
  <c r="K819"/>
  <c r="G819" s="1"/>
  <c r="K818"/>
  <c r="G818" s="1"/>
  <c r="K817"/>
  <c r="G817" s="1"/>
  <c r="K816"/>
  <c r="G816" s="1"/>
  <c r="K815"/>
  <c r="G815" s="1"/>
  <c r="K814"/>
  <c r="G814" s="1"/>
  <c r="K813"/>
  <c r="G813" s="1"/>
  <c r="K812"/>
  <c r="G812" s="1"/>
  <c r="K811"/>
  <c r="G811" s="1"/>
  <c r="K810"/>
  <c r="G810" s="1"/>
  <c r="K809"/>
  <c r="G809" s="1"/>
  <c r="K808"/>
  <c r="G808" s="1"/>
  <c r="K807"/>
  <c r="G807" s="1"/>
  <c r="K806"/>
  <c r="G806" s="1"/>
  <c r="K805"/>
  <c r="G805" s="1"/>
  <c r="K804"/>
  <c r="G804" s="1"/>
  <c r="K803"/>
  <c r="G803" s="1"/>
  <c r="K802"/>
  <c r="G802" s="1"/>
  <c r="K801"/>
  <c r="G801" s="1"/>
  <c r="K800"/>
  <c r="G800" s="1"/>
  <c r="K799"/>
  <c r="G799" s="1"/>
  <c r="K798"/>
  <c r="G798" s="1"/>
  <c r="K797"/>
  <c r="G797" s="1"/>
  <c r="K796"/>
  <c r="G796" s="1"/>
  <c r="K795"/>
  <c r="G795" s="1"/>
  <c r="K794"/>
  <c r="G794" s="1"/>
  <c r="K793"/>
  <c r="G793" s="1"/>
  <c r="K792"/>
  <c r="G792" s="1"/>
  <c r="K791"/>
  <c r="G791" s="1"/>
  <c r="K790"/>
  <c r="G790" s="1"/>
  <c r="K789"/>
  <c r="G789" s="1"/>
  <c r="K788"/>
  <c r="G788" s="1"/>
  <c r="K787"/>
  <c r="G787" s="1"/>
  <c r="K786"/>
  <c r="G786" s="1"/>
  <c r="K785"/>
  <c r="G785" s="1"/>
  <c r="K784"/>
  <c r="G784" s="1"/>
  <c r="K783"/>
  <c r="G783" s="1"/>
  <c r="K782"/>
  <c r="G782" s="1"/>
  <c r="K781"/>
  <c r="G781" s="1"/>
  <c r="K780"/>
  <c r="G780" s="1"/>
  <c r="K779"/>
  <c r="G779" s="1"/>
  <c r="K778"/>
  <c r="G778" s="1"/>
  <c r="K777"/>
  <c r="G777" s="1"/>
  <c r="K776"/>
  <c r="G776" s="1"/>
  <c r="K775"/>
  <c r="G775" s="1"/>
  <c r="K774"/>
  <c r="G774" s="1"/>
  <c r="K773"/>
  <c r="G773" s="1"/>
  <c r="K772"/>
  <c r="G772" s="1"/>
  <c r="K771"/>
  <c r="G771" s="1"/>
  <c r="K770"/>
  <c r="G770" s="1"/>
  <c r="K769"/>
  <c r="G769" s="1"/>
  <c r="K768"/>
  <c r="G768" s="1"/>
  <c r="K767"/>
  <c r="G767" s="1"/>
  <c r="K766"/>
  <c r="G766" s="1"/>
  <c r="K765"/>
  <c r="G765" s="1"/>
  <c r="K764"/>
  <c r="G764" s="1"/>
  <c r="K763"/>
  <c r="G763" s="1"/>
  <c r="K762"/>
  <c r="G762" s="1"/>
  <c r="K761"/>
  <c r="G761" s="1"/>
  <c r="K760"/>
  <c r="G760" s="1"/>
  <c r="K759"/>
  <c r="G759" s="1"/>
  <c r="K758"/>
  <c r="G758" s="1"/>
  <c r="K757"/>
  <c r="G757" s="1"/>
  <c r="K756"/>
  <c r="G756" s="1"/>
  <c r="K755"/>
  <c r="G755" s="1"/>
  <c r="K754"/>
  <c r="G754" s="1"/>
  <c r="K753"/>
  <c r="G753" s="1"/>
  <c r="K752"/>
  <c r="G752" s="1"/>
  <c r="K751"/>
  <c r="G751" s="1"/>
  <c r="K750"/>
  <c r="G750" s="1"/>
  <c r="K749"/>
  <c r="G749" s="1"/>
  <c r="K748"/>
  <c r="G748" s="1"/>
  <c r="K747"/>
  <c r="G747" s="1"/>
  <c r="K746"/>
  <c r="G746" s="1"/>
  <c r="K745"/>
  <c r="G745" s="1"/>
  <c r="K744"/>
  <c r="G744" s="1"/>
  <c r="K743"/>
  <c r="G743" s="1"/>
  <c r="K742"/>
  <c r="G742" s="1"/>
  <c r="K741"/>
  <c r="G741" s="1"/>
  <c r="K740"/>
  <c r="G740" s="1"/>
  <c r="K739"/>
  <c r="G739" s="1"/>
  <c r="K738"/>
  <c r="G738" s="1"/>
  <c r="K737"/>
  <c r="G737" s="1"/>
  <c r="K736"/>
  <c r="G736" s="1"/>
  <c r="K735"/>
  <c r="G735" s="1"/>
  <c r="K734"/>
  <c r="G734" s="1"/>
  <c r="K733"/>
  <c r="G733" s="1"/>
  <c r="K732"/>
  <c r="G732" s="1"/>
  <c r="K731"/>
  <c r="G731" s="1"/>
  <c r="K730"/>
  <c r="G730" s="1"/>
  <c r="K729"/>
  <c r="G729" s="1"/>
  <c r="K728"/>
  <c r="G728" s="1"/>
  <c r="K727"/>
  <c r="G727" s="1"/>
  <c r="K726"/>
  <c r="G726" s="1"/>
  <c r="K725"/>
  <c r="G725" s="1"/>
  <c r="K724"/>
  <c r="G724" s="1"/>
  <c r="K723"/>
  <c r="G723" s="1"/>
  <c r="K722"/>
  <c r="G722" s="1"/>
  <c r="K721"/>
  <c r="G721" s="1"/>
  <c r="K720"/>
  <c r="G720" s="1"/>
  <c r="K719"/>
  <c r="G719" s="1"/>
  <c r="K718"/>
  <c r="G718" s="1"/>
  <c r="K717"/>
  <c r="G717" s="1"/>
  <c r="K716"/>
  <c r="G716" s="1"/>
  <c r="K715"/>
  <c r="G715" s="1"/>
  <c r="K714"/>
  <c r="G714" s="1"/>
  <c r="K713"/>
  <c r="G713" s="1"/>
  <c r="K712"/>
  <c r="G712" s="1"/>
  <c r="K711"/>
  <c r="G711" s="1"/>
  <c r="K710"/>
  <c r="G710" s="1"/>
  <c r="K709"/>
  <c r="G709" s="1"/>
  <c r="K708"/>
  <c r="G708" s="1"/>
  <c r="K707"/>
  <c r="G707" s="1"/>
  <c r="K706"/>
  <c r="G706" s="1"/>
  <c r="K705"/>
  <c r="G705" s="1"/>
  <c r="K704"/>
  <c r="G704" s="1"/>
  <c r="K703"/>
  <c r="G703" s="1"/>
  <c r="K702"/>
  <c r="G702" s="1"/>
  <c r="K701"/>
  <c r="G701" s="1"/>
  <c r="K700"/>
  <c r="G700" s="1"/>
  <c r="K699"/>
  <c r="G699" s="1"/>
  <c r="K698"/>
  <c r="G698" s="1"/>
  <c r="K697"/>
  <c r="G697" s="1"/>
  <c r="K696"/>
  <c r="G696" s="1"/>
  <c r="K695"/>
  <c r="G695" s="1"/>
  <c r="K694"/>
  <c r="G694" s="1"/>
  <c r="K693"/>
  <c r="G693" s="1"/>
  <c r="K692"/>
  <c r="G692" s="1"/>
  <c r="K691"/>
  <c r="G691" s="1"/>
  <c r="K690"/>
  <c r="G690" s="1"/>
  <c r="K689"/>
  <c r="G689" s="1"/>
  <c r="K688"/>
  <c r="G688" s="1"/>
  <c r="K687"/>
  <c r="G687" s="1"/>
  <c r="K686"/>
  <c r="G686" s="1"/>
  <c r="K685"/>
  <c r="G685" s="1"/>
  <c r="K684"/>
  <c r="G684" s="1"/>
  <c r="K683"/>
  <c r="G683" s="1"/>
  <c r="K682"/>
  <c r="G682" s="1"/>
  <c r="K681"/>
  <c r="G681" s="1"/>
  <c r="K680"/>
  <c r="G680" s="1"/>
  <c r="K679"/>
  <c r="G679" s="1"/>
  <c r="K678"/>
  <c r="G678" s="1"/>
  <c r="K677"/>
  <c r="G677" s="1"/>
  <c r="K676"/>
  <c r="G676" s="1"/>
  <c r="K675"/>
  <c r="G675" s="1"/>
  <c r="K674"/>
  <c r="G674" s="1"/>
  <c r="K673"/>
  <c r="G673" s="1"/>
  <c r="K672"/>
  <c r="G672" s="1"/>
  <c r="K671"/>
  <c r="G671" s="1"/>
  <c r="K670"/>
  <c r="G670" s="1"/>
  <c r="K669"/>
  <c r="G669" s="1"/>
  <c r="K668"/>
  <c r="G668" s="1"/>
  <c r="K667"/>
  <c r="G667" s="1"/>
  <c r="K666"/>
  <c r="G666" s="1"/>
  <c r="K665"/>
  <c r="G665" s="1"/>
  <c r="K664"/>
  <c r="G664" s="1"/>
  <c r="K663"/>
  <c r="G663" s="1"/>
  <c r="K662"/>
  <c r="G662" s="1"/>
  <c r="K661"/>
  <c r="G661" s="1"/>
  <c r="K660"/>
  <c r="G660" s="1"/>
  <c r="K659"/>
  <c r="G659" s="1"/>
  <c r="K658"/>
  <c r="G658" s="1"/>
  <c r="K657"/>
  <c r="G657" s="1"/>
  <c r="K656"/>
  <c r="G656" s="1"/>
  <c r="K655"/>
  <c r="G655" s="1"/>
  <c r="K654"/>
  <c r="G654" s="1"/>
  <c r="K653"/>
  <c r="G653" s="1"/>
  <c r="K652"/>
  <c r="G652" s="1"/>
  <c r="K651"/>
  <c r="G651" s="1"/>
  <c r="K650"/>
  <c r="G650" s="1"/>
  <c r="K649"/>
  <c r="G649" s="1"/>
  <c r="K648"/>
  <c r="G648" s="1"/>
  <c r="K647"/>
  <c r="G647" s="1"/>
  <c r="K646"/>
  <c r="G646" s="1"/>
  <c r="K645"/>
  <c r="G645" s="1"/>
  <c r="K644"/>
  <c r="G644" s="1"/>
  <c r="K643"/>
  <c r="G643" s="1"/>
  <c r="K642"/>
  <c r="G642" s="1"/>
  <c r="K641"/>
  <c r="G641" s="1"/>
  <c r="K640"/>
  <c r="G640" s="1"/>
  <c r="K639"/>
  <c r="G639" s="1"/>
  <c r="K638"/>
  <c r="G638" s="1"/>
  <c r="K637"/>
  <c r="G637" s="1"/>
  <c r="K636"/>
  <c r="G636" s="1"/>
  <c r="K635"/>
  <c r="G635" s="1"/>
  <c r="K634"/>
  <c r="G634" s="1"/>
  <c r="K633"/>
  <c r="G633" s="1"/>
  <c r="K632"/>
  <c r="G632" s="1"/>
  <c r="K631"/>
  <c r="G631" s="1"/>
  <c r="K630"/>
  <c r="G630" s="1"/>
  <c r="K629"/>
  <c r="G629" s="1"/>
  <c r="K628"/>
  <c r="G628" s="1"/>
  <c r="K627"/>
  <c r="G627" s="1"/>
  <c r="K626"/>
  <c r="G626" s="1"/>
  <c r="K625"/>
  <c r="G625" s="1"/>
  <c r="K624"/>
  <c r="G624" s="1"/>
  <c r="K623"/>
  <c r="G623" s="1"/>
  <c r="K622"/>
  <c r="G622" s="1"/>
  <c r="K621"/>
  <c r="G621" s="1"/>
  <c r="K620"/>
  <c r="G620" s="1"/>
  <c r="K619"/>
  <c r="G619" s="1"/>
  <c r="K618"/>
  <c r="G618" s="1"/>
  <c r="K617"/>
  <c r="G617" s="1"/>
  <c r="K616"/>
  <c r="G616" s="1"/>
  <c r="K615"/>
  <c r="G615" s="1"/>
  <c r="K614"/>
  <c r="G614" s="1"/>
  <c r="K613"/>
  <c r="G613" s="1"/>
  <c r="K612"/>
  <c r="G612" s="1"/>
  <c r="K611"/>
  <c r="G611" s="1"/>
  <c r="K610"/>
  <c r="G610" s="1"/>
  <c r="K609"/>
  <c r="G609" s="1"/>
  <c r="K608"/>
  <c r="G608" s="1"/>
  <c r="K607"/>
  <c r="G607" s="1"/>
  <c r="K606"/>
  <c r="G606" s="1"/>
  <c r="K605"/>
  <c r="G605" s="1"/>
  <c r="K604"/>
  <c r="G604" s="1"/>
  <c r="K603"/>
  <c r="G603" s="1"/>
  <c r="K602"/>
  <c r="G602" s="1"/>
  <c r="K601"/>
  <c r="G601" s="1"/>
  <c r="K600"/>
  <c r="G600" s="1"/>
  <c r="K599"/>
  <c r="G599" s="1"/>
  <c r="K598"/>
  <c r="G598" s="1"/>
  <c r="K597"/>
  <c r="G597" s="1"/>
  <c r="K596"/>
  <c r="G596" s="1"/>
  <c r="K595"/>
  <c r="G595" s="1"/>
  <c r="K594"/>
  <c r="G594" s="1"/>
  <c r="K593"/>
  <c r="G593" s="1"/>
  <c r="K592"/>
  <c r="G592" s="1"/>
  <c r="K591"/>
  <c r="G591" s="1"/>
  <c r="K590"/>
  <c r="G590" s="1"/>
  <c r="K589"/>
  <c r="G589" s="1"/>
  <c r="K588"/>
  <c r="G588" s="1"/>
  <c r="K587"/>
  <c r="G587" s="1"/>
  <c r="K586"/>
  <c r="G586" s="1"/>
  <c r="K585"/>
  <c r="G585" s="1"/>
  <c r="K584"/>
  <c r="G584" s="1"/>
  <c r="K583"/>
  <c r="G583" s="1"/>
  <c r="K582"/>
  <c r="G582" s="1"/>
  <c r="K581"/>
  <c r="G581" s="1"/>
  <c r="K580"/>
  <c r="G580" s="1"/>
  <c r="K579"/>
  <c r="G579" s="1"/>
  <c r="K578"/>
  <c r="G578" s="1"/>
  <c r="K577"/>
  <c r="G577" s="1"/>
  <c r="K576"/>
  <c r="G576" s="1"/>
  <c r="K575"/>
  <c r="G575" s="1"/>
  <c r="K574"/>
  <c r="G574" s="1"/>
  <c r="K573"/>
  <c r="G573" s="1"/>
  <c r="K572"/>
  <c r="G572" s="1"/>
  <c r="K571"/>
  <c r="G571" s="1"/>
  <c r="K570"/>
  <c r="G570" s="1"/>
  <c r="K569"/>
  <c r="G569" s="1"/>
  <c r="K568"/>
  <c r="G568" s="1"/>
  <c r="K567"/>
  <c r="G567" s="1"/>
  <c r="K566"/>
  <c r="G566" s="1"/>
  <c r="K565"/>
  <c r="G565" s="1"/>
  <c r="K564"/>
  <c r="G564" s="1"/>
  <c r="K563"/>
  <c r="G563" s="1"/>
  <c r="K562"/>
  <c r="G562" s="1"/>
  <c r="K561"/>
  <c r="G561" s="1"/>
  <c r="K560"/>
  <c r="G560" s="1"/>
  <c r="K559"/>
  <c r="G559" s="1"/>
  <c r="K558"/>
  <c r="G558" s="1"/>
  <c r="K557"/>
  <c r="G557" s="1"/>
  <c r="K556"/>
  <c r="G556" s="1"/>
  <c r="K555"/>
  <c r="G555" s="1"/>
  <c r="K554"/>
  <c r="G554" s="1"/>
  <c r="K553"/>
  <c r="G553" s="1"/>
  <c r="K552"/>
  <c r="G552" s="1"/>
  <c r="K551"/>
  <c r="G551" s="1"/>
  <c r="K550"/>
  <c r="G550" s="1"/>
  <c r="K549"/>
  <c r="G549" s="1"/>
  <c r="K548"/>
  <c r="G548" s="1"/>
  <c r="K547"/>
  <c r="G547" s="1"/>
  <c r="K546"/>
  <c r="G546" s="1"/>
  <c r="K545"/>
  <c r="G545" s="1"/>
  <c r="K544"/>
  <c r="G544" s="1"/>
  <c r="K543"/>
  <c r="G543" s="1"/>
  <c r="K542"/>
  <c r="G542" s="1"/>
  <c r="K541"/>
  <c r="G541" s="1"/>
  <c r="K540"/>
  <c r="G540" s="1"/>
  <c r="K539"/>
  <c r="G539" s="1"/>
  <c r="K538"/>
  <c r="G538" s="1"/>
  <c r="K537"/>
  <c r="G537" s="1"/>
  <c r="K536"/>
  <c r="G536" s="1"/>
  <c r="K535"/>
  <c r="G535" s="1"/>
  <c r="K534"/>
  <c r="G534" s="1"/>
  <c r="K533"/>
  <c r="G533" s="1"/>
  <c r="K532"/>
  <c r="G532" s="1"/>
  <c r="K531"/>
  <c r="G531" s="1"/>
  <c r="K530"/>
  <c r="G530" s="1"/>
  <c r="K529"/>
  <c r="G529" s="1"/>
  <c r="K528"/>
  <c r="G528" s="1"/>
  <c r="K527"/>
  <c r="G527" s="1"/>
  <c r="K526"/>
  <c r="G526" s="1"/>
  <c r="K525"/>
  <c r="G525" s="1"/>
  <c r="K524"/>
  <c r="G524" s="1"/>
  <c r="K523"/>
  <c r="G523" s="1"/>
  <c r="K522"/>
  <c r="G522" s="1"/>
  <c r="K521"/>
  <c r="G521" s="1"/>
  <c r="K520"/>
  <c r="G520" s="1"/>
  <c r="K519"/>
  <c r="G519" s="1"/>
  <c r="K518"/>
  <c r="G518" s="1"/>
  <c r="K517"/>
  <c r="G517" s="1"/>
  <c r="K516"/>
  <c r="G516" s="1"/>
  <c r="K515"/>
  <c r="G515" s="1"/>
  <c r="K514"/>
  <c r="G514" s="1"/>
  <c r="K513"/>
  <c r="G513" s="1"/>
  <c r="K512"/>
  <c r="G512" s="1"/>
  <c r="K511"/>
  <c r="G511" s="1"/>
  <c r="K510"/>
  <c r="G510" s="1"/>
  <c r="K509"/>
  <c r="G509" s="1"/>
  <c r="K508"/>
  <c r="G508" s="1"/>
  <c r="K507"/>
  <c r="G507" s="1"/>
  <c r="K506"/>
  <c r="G506" s="1"/>
  <c r="K505"/>
  <c r="G505" s="1"/>
  <c r="K504"/>
  <c r="G504" s="1"/>
  <c r="K503"/>
  <c r="G503" s="1"/>
  <c r="K502"/>
  <c r="G502" s="1"/>
  <c r="K501"/>
  <c r="G501" s="1"/>
  <c r="K500"/>
  <c r="G500" s="1"/>
  <c r="K499"/>
  <c r="G499" s="1"/>
  <c r="K498"/>
  <c r="G498" s="1"/>
  <c r="K497"/>
  <c r="G497" s="1"/>
  <c r="K496"/>
  <c r="G496" s="1"/>
  <c r="K495"/>
  <c r="G495" s="1"/>
  <c r="K494"/>
  <c r="G494" s="1"/>
  <c r="K493"/>
  <c r="G493" s="1"/>
  <c r="K492"/>
  <c r="G492" s="1"/>
  <c r="K491"/>
  <c r="G491" s="1"/>
  <c r="K490"/>
  <c r="G490" s="1"/>
  <c r="K489"/>
  <c r="G489" s="1"/>
  <c r="K488"/>
  <c r="G488" s="1"/>
  <c r="K487"/>
  <c r="G487" s="1"/>
  <c r="K486"/>
  <c r="G486" s="1"/>
  <c r="K485"/>
  <c r="G485" s="1"/>
  <c r="K484"/>
  <c r="G484" s="1"/>
  <c r="K483"/>
  <c r="G483" s="1"/>
  <c r="K482"/>
  <c r="G482" s="1"/>
  <c r="K481"/>
  <c r="G481" s="1"/>
  <c r="K480"/>
  <c r="G480" s="1"/>
  <c r="K479"/>
  <c r="G479" s="1"/>
  <c r="K478"/>
  <c r="G478" s="1"/>
  <c r="K477"/>
  <c r="G477" s="1"/>
  <c r="K476"/>
  <c r="G476" s="1"/>
  <c r="K475"/>
  <c r="G475" s="1"/>
  <c r="K474"/>
  <c r="G474" s="1"/>
  <c r="K473"/>
  <c r="G473" s="1"/>
  <c r="K472"/>
  <c r="G472" s="1"/>
  <c r="K471"/>
  <c r="G471" s="1"/>
  <c r="K470"/>
  <c r="G470" s="1"/>
  <c r="K469"/>
  <c r="G469" s="1"/>
  <c r="K468"/>
  <c r="G468" s="1"/>
  <c r="K467"/>
  <c r="G467" s="1"/>
  <c r="K466"/>
  <c r="G466" s="1"/>
  <c r="K465"/>
  <c r="G465" s="1"/>
  <c r="K464"/>
  <c r="G464" s="1"/>
  <c r="K463"/>
  <c r="G463" s="1"/>
  <c r="K462"/>
  <c r="G462" s="1"/>
  <c r="K461"/>
  <c r="G461" s="1"/>
  <c r="K460"/>
  <c r="G460" s="1"/>
  <c r="K459"/>
  <c r="G459" s="1"/>
  <c r="K458"/>
  <c r="G458" s="1"/>
  <c r="K457"/>
  <c r="G457" s="1"/>
  <c r="K456"/>
  <c r="G456" s="1"/>
  <c r="K455"/>
  <c r="G455" s="1"/>
  <c r="K454"/>
  <c r="G454" s="1"/>
  <c r="K453"/>
  <c r="G453" s="1"/>
  <c r="K452"/>
  <c r="G452" s="1"/>
  <c r="K451"/>
  <c r="G451" s="1"/>
  <c r="K450"/>
  <c r="G450" s="1"/>
  <c r="K449"/>
  <c r="G449" s="1"/>
  <c r="K448"/>
  <c r="G448" s="1"/>
  <c r="K447"/>
  <c r="G447" s="1"/>
  <c r="K446"/>
  <c r="G446" s="1"/>
  <c r="K445"/>
  <c r="G445" s="1"/>
  <c r="K444"/>
  <c r="G444" s="1"/>
  <c r="K443"/>
  <c r="G443" s="1"/>
  <c r="K442"/>
  <c r="G442" s="1"/>
  <c r="K441"/>
  <c r="G441" s="1"/>
  <c r="K440"/>
  <c r="G440" s="1"/>
  <c r="K439"/>
  <c r="G439" s="1"/>
  <c r="K438"/>
  <c r="G438" s="1"/>
  <c r="K437"/>
  <c r="G437" s="1"/>
  <c r="K436"/>
  <c r="G436" s="1"/>
  <c r="K435"/>
  <c r="G435" s="1"/>
  <c r="K434"/>
  <c r="G434" s="1"/>
  <c r="K433"/>
  <c r="G433" s="1"/>
  <c r="K432"/>
  <c r="G432" s="1"/>
  <c r="K431"/>
  <c r="G431" s="1"/>
  <c r="K430"/>
  <c r="G430" s="1"/>
  <c r="K429"/>
  <c r="G429" s="1"/>
  <c r="K428"/>
  <c r="G428" s="1"/>
  <c r="K427"/>
  <c r="G427" s="1"/>
  <c r="K426"/>
  <c r="G426" s="1"/>
  <c r="K425"/>
  <c r="G425" s="1"/>
  <c r="K424"/>
  <c r="G424" s="1"/>
  <c r="K423"/>
  <c r="G423" s="1"/>
  <c r="K422"/>
  <c r="G422" s="1"/>
  <c r="K421"/>
  <c r="G421" s="1"/>
  <c r="K420"/>
  <c r="G420" s="1"/>
  <c r="K419"/>
  <c r="G419" s="1"/>
  <c r="K418"/>
  <c r="G418" s="1"/>
  <c r="K417"/>
  <c r="G417" s="1"/>
  <c r="K416"/>
  <c r="G416" s="1"/>
  <c r="K415"/>
  <c r="G415" s="1"/>
  <c r="K414"/>
  <c r="G414" s="1"/>
  <c r="K413"/>
  <c r="G413" s="1"/>
  <c r="K412"/>
  <c r="G412" s="1"/>
  <c r="K411"/>
  <c r="G411" s="1"/>
  <c r="K410"/>
  <c r="G410" s="1"/>
  <c r="K409"/>
  <c r="G409" s="1"/>
  <c r="K408"/>
  <c r="G408" s="1"/>
  <c r="K407"/>
  <c r="G407" s="1"/>
  <c r="K406"/>
  <c r="G406" s="1"/>
  <c r="K405"/>
  <c r="G405" s="1"/>
  <c r="K404"/>
  <c r="G404" s="1"/>
  <c r="K403"/>
  <c r="G403" s="1"/>
  <c r="K402"/>
  <c r="G402" s="1"/>
  <c r="K401"/>
  <c r="G401" s="1"/>
  <c r="K400"/>
  <c r="G400" s="1"/>
  <c r="K399"/>
  <c r="G399" s="1"/>
  <c r="K398"/>
  <c r="G398" s="1"/>
  <c r="K397"/>
  <c r="G397" s="1"/>
  <c r="K396"/>
  <c r="G396" s="1"/>
  <c r="K395"/>
  <c r="G395" s="1"/>
  <c r="K394"/>
  <c r="G394" s="1"/>
  <c r="K393"/>
  <c r="G393" s="1"/>
  <c r="K392"/>
  <c r="G392" s="1"/>
  <c r="K391"/>
  <c r="G391" s="1"/>
  <c r="K390"/>
  <c r="G390" s="1"/>
  <c r="K389"/>
  <c r="G389" s="1"/>
  <c r="K388"/>
  <c r="G388" s="1"/>
  <c r="K387"/>
  <c r="G387" s="1"/>
  <c r="K386"/>
  <c r="G386" s="1"/>
  <c r="K385"/>
  <c r="G385" s="1"/>
  <c r="K384"/>
  <c r="G384" s="1"/>
  <c r="K383"/>
  <c r="G383" s="1"/>
  <c r="K382"/>
  <c r="G382" s="1"/>
  <c r="K381"/>
  <c r="G381" s="1"/>
  <c r="K380"/>
  <c r="G380" s="1"/>
  <c r="K379"/>
  <c r="G379" s="1"/>
  <c r="K378"/>
  <c r="G378" s="1"/>
  <c r="K377"/>
  <c r="G377" s="1"/>
  <c r="K376"/>
  <c r="G376" s="1"/>
  <c r="K375"/>
  <c r="G375" s="1"/>
  <c r="K374"/>
  <c r="G374" s="1"/>
  <c r="K373"/>
  <c r="G373" s="1"/>
  <c r="K372"/>
  <c r="G372" s="1"/>
  <c r="K371"/>
  <c r="G371" s="1"/>
  <c r="K370"/>
  <c r="G370" s="1"/>
  <c r="K369"/>
  <c r="G369" s="1"/>
  <c r="K368"/>
  <c r="G368" s="1"/>
  <c r="K367"/>
  <c r="G367" s="1"/>
  <c r="K366"/>
  <c r="G366" s="1"/>
  <c r="K365"/>
  <c r="G365" s="1"/>
  <c r="K364"/>
  <c r="G364" s="1"/>
  <c r="K363"/>
  <c r="G363" s="1"/>
  <c r="K362"/>
  <c r="G362" s="1"/>
  <c r="K361"/>
  <c r="G361" s="1"/>
  <c r="K360"/>
  <c r="G360" s="1"/>
  <c r="K359"/>
  <c r="G359" s="1"/>
  <c r="K358"/>
  <c r="G358" s="1"/>
  <c r="K357"/>
  <c r="G357" s="1"/>
  <c r="K356"/>
  <c r="G356" s="1"/>
  <c r="K355"/>
  <c r="G355" s="1"/>
  <c r="K354"/>
  <c r="G354" s="1"/>
  <c r="K353"/>
  <c r="G353" s="1"/>
  <c r="K352"/>
  <c r="G352" s="1"/>
  <c r="K351"/>
  <c r="G351" s="1"/>
  <c r="K350"/>
  <c r="G350" s="1"/>
  <c r="K349"/>
  <c r="G349" s="1"/>
  <c r="K348"/>
  <c r="G348" s="1"/>
  <c r="K347"/>
  <c r="G347" s="1"/>
  <c r="K346"/>
  <c r="G346" s="1"/>
  <c r="K345"/>
  <c r="G345" s="1"/>
  <c r="K344"/>
  <c r="G344" s="1"/>
  <c r="K343"/>
  <c r="G343" s="1"/>
  <c r="K342"/>
  <c r="G342" s="1"/>
  <c r="K341"/>
  <c r="G341" s="1"/>
  <c r="K340"/>
  <c r="G340" s="1"/>
  <c r="K339"/>
  <c r="G339" s="1"/>
  <c r="K338"/>
  <c r="G338" s="1"/>
  <c r="K337"/>
  <c r="G337" s="1"/>
  <c r="K336"/>
  <c r="G336" s="1"/>
  <c r="K335"/>
  <c r="G335" s="1"/>
  <c r="K334"/>
  <c r="G334" s="1"/>
  <c r="K333"/>
  <c r="G333" s="1"/>
  <c r="K332"/>
  <c r="G332" s="1"/>
  <c r="K331"/>
  <c r="G331" s="1"/>
  <c r="K330"/>
  <c r="G330" s="1"/>
  <c r="K329"/>
  <c r="G329" s="1"/>
  <c r="K328"/>
  <c r="G328" s="1"/>
  <c r="K327"/>
  <c r="G327" s="1"/>
  <c r="K326"/>
  <c r="G326" s="1"/>
  <c r="K325"/>
  <c r="G325" s="1"/>
  <c r="K324"/>
  <c r="G324" s="1"/>
  <c r="K323"/>
  <c r="G323" s="1"/>
  <c r="K322"/>
  <c r="G322" s="1"/>
  <c r="K321"/>
  <c r="G321" s="1"/>
  <c r="K320"/>
  <c r="G320" s="1"/>
  <c r="K319"/>
  <c r="G319" s="1"/>
  <c r="K318"/>
  <c r="G318" s="1"/>
  <c r="K317"/>
  <c r="G317" s="1"/>
  <c r="K316"/>
  <c r="G316" s="1"/>
  <c r="K315"/>
  <c r="G315" s="1"/>
  <c r="K314"/>
  <c r="G314" s="1"/>
  <c r="K313"/>
  <c r="G313" s="1"/>
  <c r="K312"/>
  <c r="G312" s="1"/>
  <c r="K311"/>
  <c r="G311" s="1"/>
  <c r="K310"/>
  <c r="G310" s="1"/>
  <c r="K309"/>
  <c r="G309" s="1"/>
  <c r="K308"/>
  <c r="G308" s="1"/>
  <c r="K307"/>
  <c r="G307" s="1"/>
  <c r="K306"/>
  <c r="G306" s="1"/>
  <c r="K305"/>
  <c r="G305" s="1"/>
  <c r="K304"/>
  <c r="G304" s="1"/>
  <c r="K303"/>
  <c r="G303" s="1"/>
  <c r="K302"/>
  <c r="G302" s="1"/>
  <c r="K301"/>
  <c r="G301" s="1"/>
  <c r="K300"/>
  <c r="G300" s="1"/>
  <c r="K299"/>
  <c r="G299" s="1"/>
  <c r="K298"/>
  <c r="G298" s="1"/>
  <c r="K297"/>
  <c r="G297" s="1"/>
  <c r="K296"/>
  <c r="G296" s="1"/>
  <c r="K295"/>
  <c r="G295" s="1"/>
  <c r="K294"/>
  <c r="G294" s="1"/>
  <c r="K293"/>
  <c r="G293" s="1"/>
  <c r="K292"/>
  <c r="G292" s="1"/>
  <c r="K291"/>
  <c r="G291" s="1"/>
  <c r="K290"/>
  <c r="G290" s="1"/>
  <c r="K289"/>
  <c r="G289" s="1"/>
  <c r="K288"/>
  <c r="G288" s="1"/>
  <c r="K287"/>
  <c r="G287" s="1"/>
  <c r="K286"/>
  <c r="G286" s="1"/>
  <c r="K285"/>
  <c r="G285" s="1"/>
  <c r="K284"/>
  <c r="G284" s="1"/>
  <c r="K283"/>
  <c r="G283" s="1"/>
  <c r="K282"/>
  <c r="G282" s="1"/>
  <c r="K281"/>
  <c r="G281" s="1"/>
  <c r="K280"/>
  <c r="G280" s="1"/>
  <c r="K279"/>
  <c r="G279" s="1"/>
  <c r="K278"/>
  <c r="G278" s="1"/>
  <c r="K277"/>
  <c r="G277" s="1"/>
  <c r="K276"/>
  <c r="G276" s="1"/>
  <c r="K275"/>
  <c r="G275" s="1"/>
  <c r="K274"/>
  <c r="G274" s="1"/>
  <c r="K273"/>
  <c r="G273" s="1"/>
  <c r="K272"/>
  <c r="G272" s="1"/>
  <c r="K271"/>
  <c r="G271" s="1"/>
  <c r="K270"/>
  <c r="G270" s="1"/>
  <c r="K269"/>
  <c r="G269" s="1"/>
  <c r="K268"/>
  <c r="G268" s="1"/>
  <c r="K267"/>
  <c r="G267" s="1"/>
  <c r="K266"/>
  <c r="G266" s="1"/>
  <c r="K265"/>
  <c r="G265" s="1"/>
  <c r="K264"/>
  <c r="G264" s="1"/>
  <c r="K263"/>
  <c r="G263" s="1"/>
  <c r="K262"/>
  <c r="G262" s="1"/>
  <c r="K261"/>
  <c r="G261" s="1"/>
  <c r="K260"/>
  <c r="G260" s="1"/>
  <c r="K259"/>
  <c r="G259" s="1"/>
  <c r="K258"/>
  <c r="G258" s="1"/>
  <c r="K257"/>
  <c r="G257" s="1"/>
  <c r="K256"/>
  <c r="G256" s="1"/>
  <c r="K255"/>
  <c r="G255" s="1"/>
  <c r="K254"/>
  <c r="G254" s="1"/>
  <c r="K253"/>
  <c r="G253" s="1"/>
  <c r="K252"/>
  <c r="G252" s="1"/>
  <c r="K251"/>
  <c r="G251" s="1"/>
  <c r="K250"/>
  <c r="G250" s="1"/>
  <c r="K249"/>
  <c r="G249" s="1"/>
  <c r="K248"/>
  <c r="G248" s="1"/>
  <c r="K247"/>
  <c r="G247" s="1"/>
  <c r="K246"/>
  <c r="G246" s="1"/>
  <c r="K245"/>
  <c r="G245" s="1"/>
  <c r="K244"/>
  <c r="G244" s="1"/>
  <c r="K243"/>
  <c r="G243" s="1"/>
  <c r="K242"/>
  <c r="G242" s="1"/>
  <c r="K241"/>
  <c r="G241" s="1"/>
  <c r="K240"/>
  <c r="G240" s="1"/>
  <c r="K239"/>
  <c r="G239" s="1"/>
  <c r="K238"/>
  <c r="G238" s="1"/>
  <c r="K237"/>
  <c r="G237" s="1"/>
  <c r="K236"/>
  <c r="G236" s="1"/>
  <c r="K235"/>
  <c r="G235" s="1"/>
  <c r="K234"/>
  <c r="G234" s="1"/>
  <c r="K233"/>
  <c r="G233" s="1"/>
  <c r="K232"/>
  <c r="G232" s="1"/>
  <c r="K231"/>
  <c r="G231" s="1"/>
  <c r="K230"/>
  <c r="G230" s="1"/>
  <c r="K229"/>
  <c r="G229" s="1"/>
  <c r="K228"/>
  <c r="G228" s="1"/>
  <c r="K227"/>
  <c r="G227" s="1"/>
  <c r="K226"/>
  <c r="G226" s="1"/>
  <c r="K225"/>
  <c r="G225" s="1"/>
  <c r="K224"/>
  <c r="G224" s="1"/>
  <c r="K223"/>
  <c r="G223" s="1"/>
  <c r="K222"/>
  <c r="G222" s="1"/>
  <c r="K221"/>
  <c r="G221" s="1"/>
  <c r="K220"/>
  <c r="G220" s="1"/>
  <c r="K219"/>
  <c r="G219" s="1"/>
  <c r="K218"/>
  <c r="G218" s="1"/>
  <c r="K217"/>
  <c r="G217" s="1"/>
  <c r="K216"/>
  <c r="G216" s="1"/>
  <c r="K215"/>
  <c r="G215" s="1"/>
  <c r="K214"/>
  <c r="G214" s="1"/>
  <c r="K213"/>
  <c r="G213" s="1"/>
  <c r="K212"/>
  <c r="G212" s="1"/>
  <c r="K211"/>
  <c r="G211" s="1"/>
  <c r="K210"/>
  <c r="G210" s="1"/>
  <c r="K209"/>
  <c r="G209" s="1"/>
  <c r="K208"/>
  <c r="G208" s="1"/>
  <c r="K207"/>
  <c r="G207" s="1"/>
  <c r="K206"/>
  <c r="G206" s="1"/>
  <c r="K205"/>
  <c r="G205" s="1"/>
  <c r="K204"/>
  <c r="G204" s="1"/>
  <c r="K203"/>
  <c r="G203" s="1"/>
  <c r="K202"/>
  <c r="G202" s="1"/>
  <c r="K201"/>
  <c r="G201" s="1"/>
  <c r="K200"/>
  <c r="G200" s="1"/>
  <c r="K199"/>
  <c r="G199" s="1"/>
  <c r="K198"/>
  <c r="G198" s="1"/>
  <c r="K197"/>
  <c r="G197" s="1"/>
  <c r="K196"/>
  <c r="G196" s="1"/>
  <c r="K195"/>
  <c r="G195" s="1"/>
  <c r="K194"/>
  <c r="G194" s="1"/>
  <c r="K193"/>
  <c r="G193" s="1"/>
  <c r="K192"/>
  <c r="G192" s="1"/>
  <c r="K191"/>
  <c r="G191" s="1"/>
  <c r="K190"/>
  <c r="G190" s="1"/>
  <c r="K189"/>
  <c r="G189" s="1"/>
  <c r="K188"/>
  <c r="G188" s="1"/>
  <c r="K187"/>
  <c r="G187" s="1"/>
  <c r="K186"/>
  <c r="G186" s="1"/>
  <c r="K185"/>
  <c r="G185" s="1"/>
  <c r="K184"/>
  <c r="G184" s="1"/>
  <c r="K183"/>
  <c r="G183" s="1"/>
  <c r="K182"/>
  <c r="G182" s="1"/>
  <c r="K181"/>
  <c r="G181" s="1"/>
  <c r="K180"/>
  <c r="G180" s="1"/>
  <c r="K179"/>
  <c r="G179" s="1"/>
  <c r="K178"/>
  <c r="G178" s="1"/>
  <c r="K177"/>
  <c r="G177" s="1"/>
  <c r="K176"/>
  <c r="G176" s="1"/>
  <c r="K175"/>
  <c r="G175" s="1"/>
  <c r="K174"/>
  <c r="G174" s="1"/>
  <c r="K173"/>
  <c r="G173" s="1"/>
  <c r="K172"/>
  <c r="G172" s="1"/>
  <c r="K171"/>
  <c r="G171" s="1"/>
  <c r="K170"/>
  <c r="G170" s="1"/>
  <c r="K169"/>
  <c r="G169" s="1"/>
  <c r="K168"/>
  <c r="G168" s="1"/>
  <c r="K167"/>
  <c r="G167" s="1"/>
  <c r="K166"/>
  <c r="G166" s="1"/>
  <c r="K165"/>
  <c r="G165" s="1"/>
  <c r="K164"/>
  <c r="G164" s="1"/>
  <c r="K163"/>
  <c r="G163" s="1"/>
  <c r="K162"/>
  <c r="G162" s="1"/>
  <c r="K161"/>
  <c r="G161" s="1"/>
  <c r="K160"/>
  <c r="G160" s="1"/>
  <c r="K159"/>
  <c r="G159" s="1"/>
  <c r="K158"/>
  <c r="G158" s="1"/>
  <c r="K157"/>
  <c r="G157" s="1"/>
  <c r="K156"/>
  <c r="G156" s="1"/>
  <c r="K155"/>
  <c r="G155" s="1"/>
  <c r="K154"/>
  <c r="G154" s="1"/>
  <c r="K153"/>
  <c r="G153" s="1"/>
  <c r="K152"/>
  <c r="G152" s="1"/>
  <c r="K151"/>
  <c r="G151" s="1"/>
  <c r="K150"/>
  <c r="G150" s="1"/>
  <c r="K149"/>
  <c r="G149" s="1"/>
  <c r="K148"/>
  <c r="G148" s="1"/>
  <c r="K147"/>
  <c r="G147" s="1"/>
  <c r="K146"/>
  <c r="G146" s="1"/>
  <c r="K145"/>
  <c r="G145" s="1"/>
  <c r="K144"/>
  <c r="G144" s="1"/>
  <c r="K143"/>
  <c r="G143" s="1"/>
  <c r="K142"/>
  <c r="G142" s="1"/>
  <c r="K141"/>
  <c r="G141" s="1"/>
  <c r="K140"/>
  <c r="G140" s="1"/>
  <c r="K139"/>
  <c r="G139" s="1"/>
  <c r="K138"/>
  <c r="G138" s="1"/>
  <c r="K137"/>
  <c r="G137" s="1"/>
  <c r="K136"/>
  <c r="G136" s="1"/>
  <c r="K135"/>
  <c r="G135" s="1"/>
  <c r="K134"/>
  <c r="G134" s="1"/>
  <c r="K133"/>
  <c r="G133" s="1"/>
  <c r="K132"/>
  <c r="G132" s="1"/>
  <c r="K131"/>
  <c r="G131" s="1"/>
  <c r="K130"/>
  <c r="G130" s="1"/>
  <c r="K129"/>
  <c r="G129" s="1"/>
  <c r="K128"/>
  <c r="G128" s="1"/>
  <c r="K127"/>
  <c r="G127" s="1"/>
  <c r="K126"/>
  <c r="G126" s="1"/>
  <c r="K125"/>
  <c r="G125" s="1"/>
  <c r="K124"/>
  <c r="G124" s="1"/>
  <c r="K123"/>
  <c r="G123" s="1"/>
  <c r="K122"/>
  <c r="G122" s="1"/>
  <c r="K121"/>
  <c r="G121" s="1"/>
  <c r="K120"/>
  <c r="G120" s="1"/>
  <c r="K119"/>
  <c r="G119" s="1"/>
  <c r="K118"/>
  <c r="G118" s="1"/>
  <c r="K117"/>
  <c r="G117" s="1"/>
  <c r="K116"/>
  <c r="G116" s="1"/>
  <c r="K115"/>
  <c r="G115" s="1"/>
  <c r="K114"/>
  <c r="G114" s="1"/>
  <c r="K113"/>
  <c r="G113" s="1"/>
  <c r="K112"/>
  <c r="G112" s="1"/>
  <c r="K111"/>
  <c r="G111" s="1"/>
  <c r="K110"/>
  <c r="G110" s="1"/>
  <c r="K109"/>
  <c r="G109" s="1"/>
  <c r="K108"/>
  <c r="G108" s="1"/>
  <c r="K107"/>
  <c r="G107" s="1"/>
  <c r="K106"/>
  <c r="G106" s="1"/>
  <c r="K105"/>
  <c r="G105" s="1"/>
  <c r="K104"/>
  <c r="G104" s="1"/>
  <c r="K103"/>
  <c r="G103" s="1"/>
  <c r="K102"/>
  <c r="G102" s="1"/>
  <c r="K101"/>
  <c r="G101" s="1"/>
  <c r="K100"/>
  <c r="G100" s="1"/>
  <c r="K99"/>
  <c r="G99" s="1"/>
  <c r="K98"/>
  <c r="G98" s="1"/>
  <c r="K97"/>
  <c r="G97" s="1"/>
  <c r="K96"/>
  <c r="G96" s="1"/>
  <c r="K95"/>
  <c r="G95" s="1"/>
  <c r="K94"/>
  <c r="G94" s="1"/>
  <c r="K93"/>
  <c r="G93" s="1"/>
  <c r="K92"/>
  <c r="G92" s="1"/>
  <c r="K91"/>
  <c r="G91" s="1"/>
  <c r="K90"/>
  <c r="G90" s="1"/>
  <c r="K89"/>
  <c r="G89" s="1"/>
  <c r="K88"/>
  <c r="G88" s="1"/>
  <c r="K87"/>
  <c r="G87" s="1"/>
  <c r="K86"/>
  <c r="G86" s="1"/>
  <c r="K85"/>
  <c r="G85" s="1"/>
  <c r="K84"/>
  <c r="G84" s="1"/>
  <c r="K83"/>
  <c r="G83" s="1"/>
  <c r="K82"/>
  <c r="G82" s="1"/>
  <c r="K81"/>
  <c r="G81" s="1"/>
  <c r="K80"/>
  <c r="G80" s="1"/>
  <c r="K79"/>
  <c r="G79" s="1"/>
  <c r="K78"/>
  <c r="G78" s="1"/>
  <c r="K77"/>
  <c r="G77" s="1"/>
  <c r="K76"/>
  <c r="G76" s="1"/>
  <c r="K75"/>
  <c r="G75" s="1"/>
  <c r="K74"/>
  <c r="G74" s="1"/>
  <c r="K73"/>
  <c r="G73" s="1"/>
  <c r="K72"/>
  <c r="G72" s="1"/>
  <c r="K71"/>
  <c r="G71" s="1"/>
  <c r="K70"/>
  <c r="G70" s="1"/>
  <c r="K69"/>
  <c r="G69" s="1"/>
  <c r="K68"/>
  <c r="G68" s="1"/>
  <c r="K67"/>
  <c r="G67" s="1"/>
  <c r="K66"/>
  <c r="G66" s="1"/>
  <c r="K65"/>
  <c r="G65" s="1"/>
  <c r="K64"/>
  <c r="G64" s="1"/>
  <c r="K63"/>
  <c r="G63" s="1"/>
  <c r="K62"/>
  <c r="G62" s="1"/>
  <c r="K61"/>
  <c r="G61" s="1"/>
  <c r="K60"/>
  <c r="G60" s="1"/>
  <c r="K59"/>
  <c r="G59" s="1"/>
  <c r="K58"/>
  <c r="G58" s="1"/>
  <c r="K57"/>
  <c r="G57" s="1"/>
  <c r="K56"/>
  <c r="G56" s="1"/>
  <c r="K55"/>
  <c r="G55" s="1"/>
  <c r="K54"/>
  <c r="G54" s="1"/>
  <c r="K53"/>
  <c r="G53" s="1"/>
  <c r="K52"/>
  <c r="G52" s="1"/>
  <c r="K51"/>
  <c r="G51" s="1"/>
  <c r="K50"/>
  <c r="G50" s="1"/>
  <c r="K49"/>
  <c r="G49" s="1"/>
  <c r="K48"/>
  <c r="G48" s="1"/>
  <c r="K47"/>
  <c r="G47" s="1"/>
  <c r="K46"/>
  <c r="G46" s="1"/>
  <c r="K45"/>
  <c r="G45" s="1"/>
  <c r="K44"/>
  <c r="G44" s="1"/>
  <c r="K43"/>
  <c r="G43" s="1"/>
  <c r="K42"/>
  <c r="G42" s="1"/>
  <c r="K41"/>
  <c r="G41" s="1"/>
  <c r="K40"/>
  <c r="G40" s="1"/>
  <c r="K39"/>
  <c r="G39" s="1"/>
  <c r="K38"/>
  <c r="G38" s="1"/>
  <c r="K37"/>
  <c r="G37" s="1"/>
  <c r="K36"/>
  <c r="G36" s="1"/>
  <c r="K35"/>
  <c r="G35" s="1"/>
  <c r="K34"/>
  <c r="G34" s="1"/>
  <c r="K33"/>
  <c r="G33" s="1"/>
  <c r="K32"/>
  <c r="G32" s="1"/>
  <c r="K31"/>
  <c r="G31" s="1"/>
  <c r="K30"/>
  <c r="G30" s="1"/>
  <c r="K29"/>
  <c r="G29" s="1"/>
  <c r="K28"/>
  <c r="G28" s="1"/>
  <c r="K27"/>
  <c r="G27" s="1"/>
  <c r="K26"/>
  <c r="G26" s="1"/>
  <c r="K25"/>
  <c r="G25" s="1"/>
  <c r="K24"/>
  <c r="G24" s="1"/>
  <c r="K23"/>
  <c r="G23" s="1"/>
  <c r="K22"/>
  <c r="G22" s="1"/>
  <c r="K21"/>
  <c r="G21" s="1"/>
  <c r="K20"/>
  <c r="G20" s="1"/>
  <c r="K19"/>
  <c r="G19" s="1"/>
  <c r="K18"/>
  <c r="G18" s="1"/>
  <c r="K17"/>
  <c r="G17" s="1"/>
  <c r="K16"/>
  <c r="G16" s="1"/>
  <c r="K15"/>
  <c r="G15" s="1"/>
  <c r="K14"/>
  <c r="G14" s="1"/>
  <c r="K13"/>
  <c r="G13" s="1"/>
  <c r="K12"/>
  <c r="G12" s="1"/>
  <c r="K11"/>
  <c r="G11" s="1"/>
  <c r="K10"/>
  <c r="G10" s="1"/>
  <c r="K9"/>
  <c r="G9" s="1"/>
  <c r="K8"/>
  <c r="G8" s="1"/>
  <c r="K7"/>
  <c r="G7" s="1"/>
  <c r="K6"/>
  <c r="K5"/>
  <c r="G5" s="1"/>
  <c r="J6"/>
  <c r="J7"/>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J262"/>
  <c r="J263"/>
  <c r="J264"/>
  <c r="J265"/>
  <c r="J266"/>
  <c r="J267"/>
  <c r="J268"/>
  <c r="J269"/>
  <c r="J270"/>
  <c r="J271"/>
  <c r="J272"/>
  <c r="J273"/>
  <c r="J274"/>
  <c r="J275"/>
  <c r="J276"/>
  <c r="J277"/>
  <c r="J278"/>
  <c r="J279"/>
  <c r="J280"/>
  <c r="J281"/>
  <c r="J282"/>
  <c r="J283"/>
  <c r="J284"/>
  <c r="J285"/>
  <c r="J286"/>
  <c r="J287"/>
  <c r="J288"/>
  <c r="J289"/>
  <c r="J290"/>
  <c r="J291"/>
  <c r="J292"/>
  <c r="J293"/>
  <c r="J294"/>
  <c r="J295"/>
  <c r="J296"/>
  <c r="J297"/>
  <c r="J298"/>
  <c r="J299"/>
  <c r="J300"/>
  <c r="J301"/>
  <c r="J302"/>
  <c r="J303"/>
  <c r="J304"/>
  <c r="J305"/>
  <c r="J306"/>
  <c r="J307"/>
  <c r="J308"/>
  <c r="J309"/>
  <c r="J310"/>
  <c r="J311"/>
  <c r="J312"/>
  <c r="J313"/>
  <c r="J314"/>
  <c r="J315"/>
  <c r="J316"/>
  <c r="J317"/>
  <c r="J318"/>
  <c r="J319"/>
  <c r="J320"/>
  <c r="J321"/>
  <c r="J322"/>
  <c r="J323"/>
  <c r="J324"/>
  <c r="J325"/>
  <c r="J326"/>
  <c r="J327"/>
  <c r="J328"/>
  <c r="J329"/>
  <c r="J330"/>
  <c r="J331"/>
  <c r="J332"/>
  <c r="J333"/>
  <c r="J334"/>
  <c r="J335"/>
  <c r="J336"/>
  <c r="J337"/>
  <c r="J338"/>
  <c r="J339"/>
  <c r="J340"/>
  <c r="J341"/>
  <c r="J342"/>
  <c r="J343"/>
  <c r="J344"/>
  <c r="J345"/>
  <c r="J346"/>
  <c r="J347"/>
  <c r="J348"/>
  <c r="J349"/>
  <c r="J350"/>
  <c r="J351"/>
  <c r="J352"/>
  <c r="J353"/>
  <c r="J354"/>
  <c r="J355"/>
  <c r="J356"/>
  <c r="J357"/>
  <c r="J358"/>
  <c r="J359"/>
  <c r="J360"/>
  <c r="J361"/>
  <c r="J362"/>
  <c r="J363"/>
  <c r="J364"/>
  <c r="J365"/>
  <c r="J366"/>
  <c r="J367"/>
  <c r="J368"/>
  <c r="J369"/>
  <c r="J370"/>
  <c r="J371"/>
  <c r="J372"/>
  <c r="J373"/>
  <c r="J374"/>
  <c r="J375"/>
  <c r="J376"/>
  <c r="J377"/>
  <c r="J378"/>
  <c r="J379"/>
  <c r="J380"/>
  <c r="J381"/>
  <c r="J382"/>
  <c r="J383"/>
  <c r="J384"/>
  <c r="J385"/>
  <c r="J386"/>
  <c r="J387"/>
  <c r="J388"/>
  <c r="J389"/>
  <c r="J390"/>
  <c r="J391"/>
  <c r="J392"/>
  <c r="J393"/>
  <c r="J394"/>
  <c r="J395"/>
  <c r="J396"/>
  <c r="J397"/>
  <c r="J398"/>
  <c r="J399"/>
  <c r="J400"/>
  <c r="J401"/>
  <c r="J402"/>
  <c r="J403"/>
  <c r="J404"/>
  <c r="J405"/>
  <c r="J406"/>
  <c r="J407"/>
  <c r="J408"/>
  <c r="J409"/>
  <c r="J410"/>
  <c r="J411"/>
  <c r="J412"/>
  <c r="J413"/>
  <c r="J414"/>
  <c r="J415"/>
  <c r="J416"/>
  <c r="J417"/>
  <c r="J418"/>
  <c r="J419"/>
  <c r="J420"/>
  <c r="J421"/>
  <c r="J422"/>
  <c r="J423"/>
  <c r="J424"/>
  <c r="J425"/>
  <c r="J426"/>
  <c r="J427"/>
  <c r="J428"/>
  <c r="J429"/>
  <c r="J430"/>
  <c r="J431"/>
  <c r="J432"/>
  <c r="J433"/>
  <c r="J434"/>
  <c r="J435"/>
  <c r="J436"/>
  <c r="J437"/>
  <c r="J438"/>
  <c r="J439"/>
  <c r="J440"/>
  <c r="J441"/>
  <c r="J442"/>
  <c r="J443"/>
  <c r="J444"/>
  <c r="J445"/>
  <c r="J446"/>
  <c r="J447"/>
  <c r="J448"/>
  <c r="J449"/>
  <c r="J450"/>
  <c r="J451"/>
  <c r="J452"/>
  <c r="J453"/>
  <c r="J454"/>
  <c r="J455"/>
  <c r="J456"/>
  <c r="J457"/>
  <c r="J458"/>
  <c r="J459"/>
  <c r="J460"/>
  <c r="J461"/>
  <c r="J462"/>
  <c r="J463"/>
  <c r="J464"/>
  <c r="J465"/>
  <c r="J466"/>
  <c r="J467"/>
  <c r="J468"/>
  <c r="J469"/>
  <c r="J470"/>
  <c r="J471"/>
  <c r="J472"/>
  <c r="J473"/>
  <c r="J474"/>
  <c r="J475"/>
  <c r="J476"/>
  <c r="J477"/>
  <c r="J478"/>
  <c r="J479"/>
  <c r="J480"/>
  <c r="J481"/>
  <c r="J482"/>
  <c r="J483"/>
  <c r="J484"/>
  <c r="J485"/>
  <c r="J486"/>
  <c r="J487"/>
  <c r="J488"/>
  <c r="J489"/>
  <c r="J490"/>
  <c r="J491"/>
  <c r="J492"/>
  <c r="J493"/>
  <c r="J494"/>
  <c r="J495"/>
  <c r="J496"/>
  <c r="J497"/>
  <c r="J498"/>
  <c r="J499"/>
  <c r="J500"/>
  <c r="J501"/>
  <c r="J502"/>
  <c r="J503"/>
  <c r="J504"/>
  <c r="J505"/>
  <c r="J506"/>
  <c r="J507"/>
  <c r="J508"/>
  <c r="J509"/>
  <c r="J510"/>
  <c r="J511"/>
  <c r="J512"/>
  <c r="J513"/>
  <c r="J514"/>
  <c r="J515"/>
  <c r="J516"/>
  <c r="J517"/>
  <c r="J518"/>
  <c r="J519"/>
  <c r="J520"/>
  <c r="J521"/>
  <c r="J522"/>
  <c r="J523"/>
  <c r="J524"/>
  <c r="J525"/>
  <c r="J526"/>
  <c r="J527"/>
  <c r="J528"/>
  <c r="J529"/>
  <c r="J530"/>
  <c r="J531"/>
  <c r="J532"/>
  <c r="J533"/>
  <c r="J534"/>
  <c r="J535"/>
  <c r="J536"/>
  <c r="J537"/>
  <c r="J538"/>
  <c r="J539"/>
  <c r="J540"/>
  <c r="J541"/>
  <c r="J542"/>
  <c r="J543"/>
  <c r="J544"/>
  <c r="J545"/>
  <c r="J546"/>
  <c r="J547"/>
  <c r="J548"/>
  <c r="J549"/>
  <c r="J550"/>
  <c r="J551"/>
  <c r="J552"/>
  <c r="J553"/>
  <c r="J554"/>
  <c r="J555"/>
  <c r="J556"/>
  <c r="J557"/>
  <c r="J558"/>
  <c r="J559"/>
  <c r="J560"/>
  <c r="J561"/>
  <c r="J562"/>
  <c r="J563"/>
  <c r="J564"/>
  <c r="J565"/>
  <c r="J566"/>
  <c r="J567"/>
  <c r="J568"/>
  <c r="J569"/>
  <c r="J570"/>
  <c r="J571"/>
  <c r="J572"/>
  <c r="J573"/>
  <c r="J574"/>
  <c r="J575"/>
  <c r="J576"/>
  <c r="J577"/>
  <c r="J578"/>
  <c r="J579"/>
  <c r="J580"/>
  <c r="J581"/>
  <c r="J582"/>
  <c r="J583"/>
  <c r="J584"/>
  <c r="J585"/>
  <c r="J586"/>
  <c r="J587"/>
  <c r="J588"/>
  <c r="J589"/>
  <c r="J590"/>
  <c r="J591"/>
  <c r="J592"/>
  <c r="J593"/>
  <c r="J594"/>
  <c r="J595"/>
  <c r="J596"/>
  <c r="J597"/>
  <c r="J598"/>
  <c r="J599"/>
  <c r="J600"/>
  <c r="J601"/>
  <c r="J602"/>
  <c r="J603"/>
  <c r="J604"/>
  <c r="J605"/>
  <c r="J606"/>
  <c r="J607"/>
  <c r="J608"/>
  <c r="J609"/>
  <c r="J610"/>
  <c r="J611"/>
  <c r="J612"/>
  <c r="J613"/>
  <c r="J614"/>
  <c r="J615"/>
  <c r="J616"/>
  <c r="J617"/>
  <c r="J618"/>
  <c r="J619"/>
  <c r="J620"/>
  <c r="J621"/>
  <c r="J622"/>
  <c r="J623"/>
  <c r="J624"/>
  <c r="J625"/>
  <c r="J626"/>
  <c r="J627"/>
  <c r="J628"/>
  <c r="J629"/>
  <c r="J630"/>
  <c r="J631"/>
  <c r="J632"/>
  <c r="J633"/>
  <c r="J634"/>
  <c r="J635"/>
  <c r="J636"/>
  <c r="J637"/>
  <c r="J638"/>
  <c r="J639"/>
  <c r="J640"/>
  <c r="J641"/>
  <c r="J642"/>
  <c r="J643"/>
  <c r="J644"/>
  <c r="J645"/>
  <c r="J646"/>
  <c r="J647"/>
  <c r="J648"/>
  <c r="J649"/>
  <c r="J650"/>
  <c r="J651"/>
  <c r="J652"/>
  <c r="J653"/>
  <c r="J654"/>
  <c r="J655"/>
  <c r="J656"/>
  <c r="J657"/>
  <c r="J658"/>
  <c r="J659"/>
  <c r="J660"/>
  <c r="J661"/>
  <c r="J662"/>
  <c r="J663"/>
  <c r="J664"/>
  <c r="J665"/>
  <c r="J666"/>
  <c r="J667"/>
  <c r="J668"/>
  <c r="J669"/>
  <c r="J670"/>
  <c r="J671"/>
  <c r="J672"/>
  <c r="J673"/>
  <c r="J674"/>
  <c r="J675"/>
  <c r="J676"/>
  <c r="J677"/>
  <c r="J678"/>
  <c r="J679"/>
  <c r="J680"/>
  <c r="J681"/>
  <c r="J682"/>
  <c r="J683"/>
  <c r="J684"/>
  <c r="J685"/>
  <c r="J686"/>
  <c r="J687"/>
  <c r="J688"/>
  <c r="J689"/>
  <c r="J690"/>
  <c r="J691"/>
  <c r="J692"/>
  <c r="J693"/>
  <c r="J694"/>
  <c r="J695"/>
  <c r="J696"/>
  <c r="J697"/>
  <c r="J698"/>
  <c r="J699"/>
  <c r="J700"/>
  <c r="J701"/>
  <c r="J702"/>
  <c r="J703"/>
  <c r="J704"/>
  <c r="J705"/>
  <c r="J706"/>
  <c r="J707"/>
  <c r="J708"/>
  <c r="J709"/>
  <c r="J710"/>
  <c r="J711"/>
  <c r="J712"/>
  <c r="J713"/>
  <c r="J714"/>
  <c r="J715"/>
  <c r="J716"/>
  <c r="J717"/>
  <c r="J718"/>
  <c r="J719"/>
  <c r="J720"/>
  <c r="J721"/>
  <c r="J722"/>
  <c r="J723"/>
  <c r="J724"/>
  <c r="J725"/>
  <c r="J726"/>
  <c r="J727"/>
  <c r="J728"/>
  <c r="J729"/>
  <c r="J730"/>
  <c r="J731"/>
  <c r="J732"/>
  <c r="J733"/>
  <c r="J734"/>
  <c r="J735"/>
  <c r="J736"/>
  <c r="J737"/>
  <c r="J738"/>
  <c r="J739"/>
  <c r="J740"/>
  <c r="J741"/>
  <c r="J742"/>
  <c r="J743"/>
  <c r="J744"/>
  <c r="J745"/>
  <c r="J746"/>
  <c r="J747"/>
  <c r="J748"/>
  <c r="J749"/>
  <c r="J750"/>
  <c r="J751"/>
  <c r="J752"/>
  <c r="J753"/>
  <c r="J754"/>
  <c r="J755"/>
  <c r="J756"/>
  <c r="J757"/>
  <c r="J758"/>
  <c r="J759"/>
  <c r="J760"/>
  <c r="J761"/>
  <c r="J762"/>
  <c r="J763"/>
  <c r="J764"/>
  <c r="J765"/>
  <c r="J766"/>
  <c r="J767"/>
  <c r="J768"/>
  <c r="J769"/>
  <c r="J770"/>
  <c r="J771"/>
  <c r="J772"/>
  <c r="J773"/>
  <c r="J774"/>
  <c r="J775"/>
  <c r="J776"/>
  <c r="J777"/>
  <c r="J778"/>
  <c r="J779"/>
  <c r="J780"/>
  <c r="J781"/>
  <c r="J782"/>
  <c r="J783"/>
  <c r="J784"/>
  <c r="J785"/>
  <c r="J786"/>
  <c r="J787"/>
  <c r="J788"/>
  <c r="J789"/>
  <c r="J790"/>
  <c r="J791"/>
  <c r="J792"/>
  <c r="J793"/>
  <c r="J794"/>
  <c r="J795"/>
  <c r="J796"/>
  <c r="J797"/>
  <c r="J798"/>
  <c r="J799"/>
  <c r="J800"/>
  <c r="J801"/>
  <c r="J802"/>
  <c r="J803"/>
  <c r="J804"/>
  <c r="J805"/>
  <c r="J806"/>
  <c r="J807"/>
  <c r="J808"/>
  <c r="J809"/>
  <c r="J810"/>
  <c r="J811"/>
  <c r="J812"/>
  <c r="J813"/>
  <c r="J814"/>
  <c r="J815"/>
  <c r="J816"/>
  <c r="J817"/>
  <c r="J818"/>
  <c r="J819"/>
  <c r="J820"/>
  <c r="J821"/>
  <c r="J822"/>
  <c r="J823"/>
  <c r="J824"/>
  <c r="J825"/>
  <c r="J826"/>
  <c r="J827"/>
  <c r="J828"/>
  <c r="J829"/>
  <c r="J830"/>
  <c r="J831"/>
  <c r="J832"/>
  <c r="J833"/>
  <c r="J834"/>
  <c r="J835"/>
  <c r="J836"/>
  <c r="J837"/>
  <c r="J838"/>
  <c r="J839"/>
  <c r="J840"/>
  <c r="J841"/>
  <c r="J842"/>
  <c r="J843"/>
  <c r="J844"/>
  <c r="J845"/>
  <c r="J846"/>
  <c r="J847"/>
  <c r="J848"/>
  <c r="J849"/>
  <c r="J850"/>
  <c r="J851"/>
  <c r="J852"/>
  <c r="J853"/>
  <c r="J854"/>
  <c r="J855"/>
  <c r="J856"/>
  <c r="J857"/>
  <c r="J858"/>
  <c r="J859"/>
  <c r="J860"/>
  <c r="J861"/>
  <c r="J862"/>
  <c r="J863"/>
  <c r="J864"/>
  <c r="J865"/>
  <c r="J866"/>
  <c r="J867"/>
  <c r="J868"/>
  <c r="J869"/>
  <c r="J870"/>
  <c r="J871"/>
  <c r="J872"/>
  <c r="J873"/>
  <c r="J874"/>
  <c r="J875"/>
  <c r="J876"/>
  <c r="J877"/>
  <c r="J878"/>
  <c r="J879"/>
  <c r="J880"/>
  <c r="J881"/>
  <c r="J882"/>
  <c r="J883"/>
  <c r="J884"/>
  <c r="J885"/>
  <c r="J886"/>
  <c r="J887"/>
  <c r="J888"/>
  <c r="J889"/>
  <c r="J890"/>
  <c r="J891"/>
  <c r="J892"/>
  <c r="J893"/>
  <c r="J894"/>
  <c r="J895"/>
  <c r="J896"/>
  <c r="J897"/>
  <c r="J898"/>
  <c r="J899"/>
  <c r="J900"/>
  <c r="J901"/>
  <c r="J902"/>
  <c r="J903"/>
  <c r="J904"/>
  <c r="J905"/>
  <c r="J906"/>
  <c r="J907"/>
  <c r="J908"/>
  <c r="J909"/>
  <c r="J910"/>
  <c r="J911"/>
  <c r="J912"/>
  <c r="J913"/>
  <c r="J914"/>
  <c r="J915"/>
  <c r="J916"/>
  <c r="J917"/>
  <c r="J918"/>
  <c r="J919"/>
  <c r="J920"/>
  <c r="J921"/>
  <c r="J922"/>
  <c r="J923"/>
  <c r="J924"/>
  <c r="J925"/>
  <c r="J926"/>
  <c r="J927"/>
  <c r="J928"/>
  <c r="J929"/>
  <c r="J930"/>
  <c r="J931"/>
  <c r="J932"/>
  <c r="J933"/>
  <c r="J934"/>
  <c r="J935"/>
  <c r="J936"/>
  <c r="J937"/>
  <c r="J938"/>
  <c r="J939"/>
  <c r="J940"/>
  <c r="J941"/>
  <c r="J942"/>
  <c r="J943"/>
  <c r="J944"/>
  <c r="J945"/>
  <c r="J946"/>
  <c r="J947"/>
  <c r="J948"/>
  <c r="J949"/>
  <c r="J950"/>
  <c r="J951"/>
  <c r="J952"/>
  <c r="J953"/>
  <c r="J954"/>
  <c r="J955"/>
  <c r="J956"/>
  <c r="J957"/>
  <c r="J958"/>
  <c r="J959"/>
  <c r="J960"/>
  <c r="J961"/>
  <c r="J962"/>
  <c r="J963"/>
  <c r="J964"/>
  <c r="J965"/>
  <c r="J966"/>
  <c r="J967"/>
  <c r="J968"/>
  <c r="J969"/>
  <c r="J970"/>
  <c r="J971"/>
  <c r="J972"/>
  <c r="J973"/>
  <c r="J974"/>
  <c r="J975"/>
  <c r="J976"/>
  <c r="J977"/>
  <c r="J978"/>
  <c r="J979"/>
  <c r="J980"/>
  <c r="J981"/>
  <c r="J982"/>
  <c r="J983"/>
  <c r="J984"/>
  <c r="J985"/>
  <c r="J986"/>
  <c r="J987"/>
  <c r="J988"/>
  <c r="J989"/>
  <c r="J990"/>
  <c r="J991"/>
  <c r="J992"/>
  <c r="J993"/>
  <c r="J994"/>
  <c r="J995"/>
  <c r="J996"/>
  <c r="J997"/>
  <c r="J998"/>
  <c r="J999"/>
  <c r="J1000"/>
  <c r="J1001"/>
  <c r="J1002"/>
  <c r="J1003"/>
  <c r="J1004"/>
  <c r="J1005"/>
  <c r="J1006"/>
  <c r="J1007"/>
  <c r="J1008"/>
  <c r="J1009"/>
  <c r="J1010"/>
  <c r="J1011"/>
  <c r="J1012"/>
  <c r="J1013"/>
  <c r="J1014"/>
  <c r="J1015"/>
  <c r="J1016"/>
  <c r="J1017"/>
  <c r="J1018"/>
  <c r="J1019"/>
  <c r="J1020"/>
  <c r="J1021"/>
  <c r="J1022"/>
  <c r="J1023"/>
  <c r="J1024"/>
  <c r="J1025"/>
  <c r="J1026"/>
  <c r="J1027"/>
  <c r="J1028"/>
  <c r="J1029"/>
  <c r="J1030"/>
  <c r="J1031"/>
  <c r="J1032"/>
  <c r="J1033"/>
  <c r="J1034"/>
  <c r="J1035"/>
  <c r="J1036"/>
  <c r="J1037"/>
  <c r="J1038"/>
  <c r="J1039"/>
  <c r="J1040"/>
  <c r="J1041"/>
  <c r="J1042"/>
  <c r="J1043"/>
  <c r="J1044"/>
  <c r="J1045"/>
  <c r="J1046"/>
  <c r="J1047"/>
  <c r="J1048"/>
  <c r="J1049"/>
  <c r="J1050"/>
  <c r="J1051"/>
  <c r="J1052"/>
  <c r="J1053"/>
  <c r="J1054"/>
  <c r="J1055"/>
  <c r="J1056"/>
  <c r="J1057"/>
  <c r="J1058"/>
  <c r="J1059"/>
  <c r="J1060"/>
  <c r="J1061"/>
  <c r="J1062"/>
  <c r="J1063"/>
  <c r="J1064"/>
  <c r="J1065"/>
  <c r="J1066"/>
  <c r="J1067"/>
  <c r="J1068"/>
  <c r="J1069"/>
  <c r="J1070"/>
  <c r="J1071"/>
  <c r="J1072"/>
  <c r="J1073"/>
  <c r="J1074"/>
  <c r="J1075"/>
  <c r="J1076"/>
  <c r="J1077"/>
  <c r="J1078"/>
  <c r="J1079"/>
  <c r="J1080"/>
  <c r="J1081"/>
  <c r="J1082"/>
  <c r="J1083"/>
  <c r="J1084"/>
  <c r="J1085"/>
  <c r="J1086"/>
  <c r="J1087"/>
  <c r="J1088"/>
  <c r="J1089"/>
  <c r="J1090"/>
  <c r="J1091"/>
  <c r="J1092"/>
  <c r="J1093"/>
  <c r="J1094"/>
  <c r="J1095"/>
  <c r="J1096"/>
  <c r="J1097"/>
  <c r="J1098"/>
  <c r="J1099"/>
  <c r="J1100"/>
  <c r="J1101"/>
  <c r="J1102"/>
  <c r="J1103"/>
  <c r="J1104"/>
  <c r="J1105"/>
  <c r="J1106"/>
  <c r="J1107"/>
  <c r="J1108"/>
  <c r="J1109"/>
  <c r="J1110"/>
  <c r="J1111"/>
  <c r="J1112"/>
  <c r="J1113"/>
  <c r="J1114"/>
  <c r="J1115"/>
  <c r="J1116"/>
  <c r="J1117"/>
  <c r="J1118"/>
  <c r="J1119"/>
  <c r="J1120"/>
  <c r="J1121"/>
  <c r="J1122"/>
  <c r="J1123"/>
  <c r="J1124"/>
  <c r="J1125"/>
  <c r="J1126"/>
  <c r="J1127"/>
  <c r="J1128"/>
  <c r="J1129"/>
  <c r="J1130"/>
  <c r="J1131"/>
  <c r="J1132"/>
  <c r="J1133"/>
  <c r="J1134"/>
  <c r="J1135"/>
  <c r="J1136"/>
  <c r="J1137"/>
  <c r="J1138"/>
  <c r="J1139"/>
  <c r="J1140"/>
  <c r="J1141"/>
  <c r="J1142"/>
  <c r="J1143"/>
  <c r="J1144"/>
  <c r="J1145"/>
  <c r="J1146"/>
  <c r="J1147"/>
  <c r="J1148"/>
  <c r="J1149"/>
  <c r="J1150"/>
  <c r="J1151"/>
  <c r="J1152"/>
  <c r="J1153"/>
  <c r="J1154"/>
  <c r="J1155"/>
  <c r="J1156"/>
  <c r="J1157"/>
  <c r="J1158"/>
  <c r="J1159"/>
  <c r="J1160"/>
  <c r="J1161"/>
  <c r="J1162"/>
  <c r="J1163"/>
  <c r="J1164"/>
  <c r="J1165"/>
  <c r="J1166"/>
  <c r="J1167"/>
  <c r="J1168"/>
  <c r="J1169"/>
  <c r="J1170"/>
  <c r="J1171"/>
  <c r="J1172"/>
  <c r="J1173"/>
  <c r="J1174"/>
  <c r="J1175"/>
  <c r="J1176"/>
  <c r="J1177"/>
  <c r="J1178"/>
  <c r="J1179"/>
  <c r="J1180"/>
  <c r="J1181"/>
  <c r="J1182"/>
  <c r="J1183"/>
  <c r="J1184"/>
  <c r="J1185"/>
  <c r="J1186"/>
  <c r="J1187"/>
  <c r="J1188"/>
  <c r="J1189"/>
  <c r="J1190"/>
  <c r="J1191"/>
  <c r="J1192"/>
  <c r="J1193"/>
  <c r="J1194"/>
  <c r="J1195"/>
  <c r="J1196"/>
  <c r="J1197"/>
  <c r="J1198"/>
  <c r="J1199"/>
  <c r="J1200"/>
  <c r="J1201"/>
  <c r="J1202"/>
  <c r="J1203"/>
  <c r="J1204"/>
  <c r="J1205"/>
  <c r="J1206"/>
  <c r="J1207"/>
  <c r="J1208"/>
  <c r="J1209"/>
  <c r="J1210"/>
  <c r="J1211"/>
  <c r="J1212"/>
  <c r="J1213"/>
  <c r="J1214"/>
  <c r="J1215"/>
  <c r="J1216"/>
  <c r="J1217"/>
  <c r="J1218"/>
  <c r="J1219"/>
  <c r="J1220"/>
  <c r="J1221"/>
  <c r="J1222"/>
  <c r="J1223"/>
  <c r="J1224"/>
  <c r="J1225"/>
  <c r="J1226"/>
  <c r="J1227"/>
  <c r="J1228"/>
  <c r="J1229"/>
  <c r="J1230"/>
  <c r="J1231"/>
  <c r="J1232"/>
  <c r="J1233"/>
  <c r="J1234"/>
  <c r="J1235"/>
  <c r="J1236"/>
  <c r="J1237"/>
  <c r="J1238"/>
  <c r="J1239"/>
  <c r="J1240"/>
  <c r="J1241"/>
  <c r="J1242"/>
  <c r="J1243"/>
  <c r="J1244"/>
  <c r="J1245"/>
  <c r="J1246"/>
  <c r="J1247"/>
  <c r="J1248"/>
  <c r="J1249"/>
  <c r="J1250"/>
  <c r="J1251"/>
  <c r="J1252"/>
  <c r="J1253"/>
  <c r="J1254"/>
  <c r="J1255"/>
  <c r="J1256"/>
  <c r="J1257"/>
  <c r="J1258"/>
  <c r="J1259"/>
  <c r="J1260"/>
  <c r="J1261"/>
  <c r="J1262"/>
  <c r="J1263"/>
  <c r="J1264"/>
  <c r="J1265"/>
  <c r="J1266"/>
  <c r="J1267"/>
  <c r="J1268"/>
  <c r="J1269"/>
  <c r="J1270"/>
  <c r="J1271"/>
  <c r="J1272"/>
  <c r="J1273"/>
  <c r="J1274"/>
  <c r="J1275"/>
  <c r="J1276"/>
  <c r="J1277"/>
  <c r="J1278"/>
  <c r="J1279"/>
  <c r="J1280"/>
  <c r="J1281"/>
  <c r="J1282"/>
  <c r="J1283"/>
  <c r="J1284"/>
  <c r="J1285"/>
  <c r="J1286"/>
  <c r="J1287"/>
  <c r="J1288"/>
  <c r="J1289"/>
  <c r="J1290"/>
  <c r="J1291"/>
  <c r="J1292"/>
  <c r="J1293"/>
  <c r="J1294"/>
  <c r="J1295"/>
  <c r="J1296"/>
  <c r="J1297"/>
  <c r="J1298"/>
  <c r="J1299"/>
  <c r="J1300"/>
  <c r="J1301"/>
  <c r="J1302"/>
  <c r="J1303"/>
  <c r="J1304"/>
  <c r="J1305"/>
  <c r="J1306"/>
  <c r="J1307"/>
  <c r="J1308"/>
  <c r="J1309"/>
  <c r="J1310"/>
  <c r="J1311"/>
  <c r="J1312"/>
  <c r="J1313"/>
  <c r="J1314"/>
  <c r="J1315"/>
  <c r="J1316"/>
  <c r="J1317"/>
  <c r="J1318"/>
  <c r="J1319"/>
  <c r="J1320"/>
  <c r="J1321"/>
  <c r="J1322"/>
  <c r="J1323"/>
  <c r="J1324"/>
  <c r="J1325"/>
  <c r="J1326"/>
  <c r="J1327"/>
  <c r="J1328"/>
  <c r="J1329"/>
  <c r="J1330"/>
  <c r="J1331"/>
  <c r="J1332"/>
  <c r="J1333"/>
  <c r="J1334"/>
  <c r="J1335"/>
  <c r="J1336"/>
  <c r="J1337"/>
  <c r="J1338"/>
  <c r="J1339"/>
  <c r="J1340"/>
  <c r="J1341"/>
  <c r="J1342"/>
  <c r="J1343"/>
  <c r="J1344"/>
  <c r="J1345"/>
  <c r="J1346"/>
  <c r="J1347"/>
  <c r="J1348"/>
  <c r="J1349"/>
  <c r="J1350"/>
  <c r="J1351"/>
  <c r="J1352"/>
  <c r="J1353"/>
  <c r="J1354"/>
  <c r="J1355"/>
  <c r="J1356"/>
  <c r="J1357"/>
  <c r="J1358"/>
  <c r="J1359"/>
  <c r="J1360"/>
  <c r="J1361"/>
  <c r="J1362"/>
  <c r="J1363"/>
  <c r="J1364"/>
  <c r="J1365"/>
  <c r="J1366"/>
  <c r="J1367"/>
  <c r="J1368"/>
  <c r="J1369"/>
  <c r="J1370"/>
  <c r="J1371"/>
  <c r="J1372"/>
  <c r="J1373"/>
  <c r="J1374"/>
  <c r="J1375"/>
  <c r="J1376"/>
  <c r="J1377"/>
  <c r="J1378"/>
  <c r="J1379"/>
  <c r="J1380"/>
  <c r="J1381"/>
  <c r="J1382"/>
  <c r="J1383"/>
  <c r="J1384"/>
  <c r="J1385"/>
  <c r="J1386"/>
  <c r="J1387"/>
  <c r="J1388"/>
  <c r="J1389"/>
  <c r="J1390"/>
  <c r="J1391"/>
  <c r="J1392"/>
  <c r="J1393"/>
  <c r="J1394"/>
  <c r="J1395"/>
  <c r="J1396"/>
  <c r="J1397"/>
  <c r="J1398"/>
  <c r="J1399"/>
  <c r="J1400"/>
  <c r="J1401"/>
  <c r="J1402"/>
  <c r="J1403"/>
  <c r="J1404"/>
  <c r="J1405"/>
  <c r="J1406"/>
  <c r="J1407"/>
  <c r="J1408"/>
  <c r="J1409"/>
  <c r="J1410"/>
  <c r="J1411"/>
  <c r="J1412"/>
  <c r="J1413"/>
  <c r="J1414"/>
  <c r="J1415"/>
  <c r="J1416"/>
  <c r="J1417"/>
  <c r="J1418"/>
  <c r="J1419"/>
  <c r="J1420"/>
  <c r="J1421"/>
  <c r="J1422"/>
  <c r="J1423"/>
  <c r="J1424"/>
  <c r="J1425"/>
  <c r="J1426"/>
  <c r="J1427"/>
  <c r="J1428"/>
  <c r="J1429"/>
  <c r="J1430"/>
  <c r="J1431"/>
  <c r="J1432"/>
  <c r="J1433"/>
  <c r="J1434"/>
  <c r="J1435"/>
  <c r="J1436"/>
  <c r="J1437"/>
  <c r="J1438"/>
  <c r="J1439"/>
  <c r="J1440"/>
  <c r="J1441"/>
  <c r="J1442"/>
  <c r="J1443"/>
  <c r="J1444"/>
  <c r="J1445"/>
  <c r="J1446"/>
  <c r="J1447"/>
  <c r="J1448"/>
  <c r="J1449"/>
  <c r="J1450"/>
  <c r="J1451"/>
  <c r="J1452"/>
  <c r="J1453"/>
  <c r="J1454"/>
  <c r="J1455"/>
  <c r="J1456"/>
  <c r="J1457"/>
  <c r="J1458"/>
  <c r="J1459"/>
  <c r="J1460"/>
  <c r="J1461"/>
  <c r="J1462"/>
  <c r="J1463"/>
  <c r="J1464"/>
  <c r="J1465"/>
  <c r="J1466"/>
  <c r="J1467"/>
  <c r="J1468"/>
  <c r="J1469"/>
  <c r="J1470"/>
  <c r="J1471"/>
  <c r="J1472"/>
  <c r="J1473"/>
  <c r="J1474"/>
  <c r="J1475"/>
  <c r="J1476"/>
  <c r="J1477"/>
  <c r="J1478"/>
  <c r="J1479"/>
  <c r="J1480"/>
  <c r="J1481"/>
  <c r="J1482"/>
  <c r="J1483"/>
  <c r="J1484"/>
  <c r="J1485"/>
  <c r="J1486"/>
  <c r="J1487"/>
  <c r="J1488"/>
  <c r="J1489"/>
  <c r="J1490"/>
  <c r="J1491"/>
  <c r="J1492"/>
  <c r="J1493"/>
  <c r="J1494"/>
  <c r="J1495"/>
  <c r="J1496"/>
  <c r="J1497"/>
  <c r="J1498"/>
  <c r="J1499"/>
  <c r="J1500"/>
  <c r="J1501"/>
  <c r="J1502"/>
  <c r="J1503"/>
  <c r="J1504"/>
  <c r="J1505"/>
  <c r="J1506"/>
  <c r="J1507"/>
  <c r="J1508"/>
  <c r="J1509"/>
  <c r="J1510"/>
  <c r="J1511"/>
  <c r="J1512"/>
  <c r="J1513"/>
  <c r="J1514"/>
  <c r="J1515"/>
  <c r="J1516"/>
  <c r="J1517"/>
  <c r="J1518"/>
  <c r="J1519"/>
  <c r="J1520"/>
  <c r="J1521"/>
  <c r="J1522"/>
  <c r="J1523"/>
  <c r="J1524"/>
  <c r="J1525"/>
  <c r="J1526"/>
  <c r="J1527"/>
  <c r="J1528"/>
  <c r="J1529"/>
  <c r="J1530"/>
  <c r="J1531"/>
  <c r="J1532"/>
  <c r="J1533"/>
  <c r="J1534"/>
  <c r="J1535"/>
  <c r="J1536"/>
  <c r="J1537"/>
  <c r="J1538"/>
  <c r="J1539"/>
  <c r="J1540"/>
  <c r="J1541"/>
  <c r="J1542"/>
  <c r="J1543"/>
  <c r="J1544"/>
  <c r="J1545"/>
  <c r="J1546"/>
  <c r="J1547"/>
  <c r="J1548"/>
  <c r="J1549"/>
  <c r="J1550"/>
  <c r="J1551"/>
  <c r="J1552"/>
  <c r="J1553"/>
  <c r="J1554"/>
  <c r="J1555"/>
  <c r="J1556"/>
  <c r="J1557"/>
  <c r="J1558"/>
  <c r="J1559"/>
  <c r="J1560"/>
  <c r="J1561"/>
  <c r="J1562"/>
  <c r="J1563"/>
  <c r="J1564"/>
  <c r="J1565"/>
  <c r="J1566"/>
  <c r="J1567"/>
  <c r="J1568"/>
  <c r="J1569"/>
  <c r="J1570"/>
  <c r="J1571"/>
  <c r="J1572"/>
  <c r="J1573"/>
  <c r="J1574"/>
  <c r="J1575"/>
  <c r="J1576"/>
  <c r="J1577"/>
  <c r="J1578"/>
  <c r="J1579"/>
  <c r="J1580"/>
  <c r="J1581"/>
  <c r="J1582"/>
  <c r="J1583"/>
  <c r="J1584"/>
  <c r="J1585"/>
  <c r="J1586"/>
  <c r="J1587"/>
  <c r="J1588"/>
  <c r="J1589"/>
  <c r="J1590"/>
  <c r="J1591"/>
  <c r="J1592"/>
  <c r="J1593"/>
  <c r="J1594"/>
  <c r="J1595"/>
  <c r="J1596"/>
  <c r="J1597"/>
  <c r="J1598"/>
  <c r="J1599"/>
  <c r="J1600"/>
  <c r="J1601"/>
  <c r="J1602"/>
  <c r="J1603"/>
  <c r="J1604"/>
  <c r="J1605"/>
  <c r="J1606"/>
  <c r="J1607"/>
  <c r="J1608"/>
  <c r="J1609"/>
  <c r="J1610"/>
  <c r="J1611"/>
  <c r="J1612"/>
  <c r="J1613"/>
  <c r="J1614"/>
  <c r="J1615"/>
  <c r="J1616"/>
  <c r="J1617"/>
  <c r="J1618"/>
  <c r="J1619"/>
  <c r="J1620"/>
  <c r="J1621"/>
  <c r="J1622"/>
  <c r="J1623"/>
  <c r="J1624"/>
  <c r="J1625"/>
  <c r="J1626"/>
  <c r="J1627"/>
  <c r="J1628"/>
  <c r="J1629"/>
  <c r="J1630"/>
  <c r="J1631"/>
  <c r="J1632"/>
  <c r="J1633"/>
  <c r="J1634"/>
  <c r="J1635"/>
  <c r="J1636"/>
  <c r="J1637"/>
  <c r="J1638"/>
  <c r="J1639"/>
  <c r="J1640"/>
  <c r="J1641"/>
  <c r="J1642"/>
  <c r="J1643"/>
  <c r="J1644"/>
  <c r="J1645"/>
  <c r="J1646"/>
  <c r="J1647"/>
  <c r="J1648"/>
  <c r="J1649"/>
  <c r="J1650"/>
  <c r="J1651"/>
  <c r="J1652"/>
  <c r="J1653"/>
  <c r="J1654"/>
  <c r="J1655"/>
  <c r="J1656"/>
  <c r="J1657"/>
  <c r="J1658"/>
  <c r="J1659"/>
  <c r="J1660"/>
  <c r="J1661"/>
  <c r="J1662"/>
  <c r="J1663"/>
  <c r="J1664"/>
  <c r="J1665"/>
  <c r="J1666"/>
  <c r="J1667"/>
  <c r="J1668"/>
  <c r="J1669"/>
  <c r="J1670"/>
  <c r="J1671"/>
  <c r="J1672"/>
  <c r="J1673"/>
  <c r="J1674"/>
  <c r="J1675"/>
  <c r="J1676"/>
  <c r="J1677"/>
  <c r="J1678"/>
  <c r="J1679"/>
  <c r="J1680"/>
  <c r="J1681"/>
  <c r="J1682"/>
  <c r="J1683"/>
  <c r="J1684"/>
  <c r="J1685"/>
  <c r="J1686"/>
  <c r="J1687"/>
  <c r="J1688"/>
  <c r="J1689"/>
  <c r="J1690"/>
  <c r="J1691"/>
  <c r="J1692"/>
  <c r="J1693"/>
  <c r="J1694"/>
  <c r="J1695"/>
  <c r="J1696"/>
  <c r="J1697"/>
  <c r="J1698"/>
  <c r="J1699"/>
  <c r="J1700"/>
  <c r="J1701"/>
  <c r="J1702"/>
  <c r="J1703"/>
  <c r="J1704"/>
  <c r="J1705"/>
  <c r="J1706"/>
  <c r="J1707"/>
  <c r="J1708"/>
  <c r="J1709"/>
  <c r="J1710"/>
  <c r="J1711"/>
  <c r="J1712"/>
  <c r="J1713"/>
  <c r="J1714"/>
  <c r="J1715"/>
  <c r="J1716"/>
  <c r="J1717"/>
  <c r="J1718"/>
  <c r="J1719"/>
  <c r="J1720"/>
  <c r="J1721"/>
  <c r="J1722"/>
  <c r="J1723"/>
  <c r="J1724"/>
  <c r="J1725"/>
  <c r="J1726"/>
  <c r="J1727"/>
  <c r="J1728"/>
  <c r="J1729"/>
  <c r="J1730"/>
  <c r="J1731"/>
  <c r="J1732"/>
  <c r="J1733"/>
  <c r="J1734"/>
  <c r="J1735"/>
  <c r="J1736"/>
  <c r="J1737"/>
  <c r="J1738"/>
  <c r="J1739"/>
  <c r="J1740"/>
  <c r="J1741"/>
  <c r="J1742"/>
  <c r="J1743"/>
  <c r="J1744"/>
  <c r="J1745"/>
  <c r="J1746"/>
  <c r="J1747"/>
  <c r="J1748"/>
  <c r="J1749"/>
  <c r="J1750"/>
  <c r="J1751"/>
  <c r="J1752"/>
  <c r="J1753"/>
  <c r="J1754"/>
  <c r="J1755"/>
  <c r="J1756"/>
  <c r="J1757"/>
  <c r="J1758"/>
  <c r="J1759"/>
  <c r="J1760"/>
  <c r="J1761"/>
  <c r="J1762"/>
  <c r="J1763"/>
  <c r="J1764"/>
  <c r="J1765"/>
  <c r="J1766"/>
  <c r="J1767"/>
  <c r="J1768"/>
  <c r="J1769"/>
  <c r="J1770"/>
  <c r="J1771"/>
  <c r="J1772"/>
  <c r="J1773"/>
  <c r="J1774"/>
  <c r="J1775"/>
  <c r="J1776"/>
  <c r="J1777"/>
  <c r="J1778"/>
  <c r="J1779"/>
  <c r="J1780"/>
  <c r="J1781"/>
  <c r="J1782"/>
  <c r="J1783"/>
  <c r="J1784"/>
  <c r="J1785"/>
  <c r="J1786"/>
  <c r="J1787"/>
  <c r="J1788"/>
  <c r="J1789"/>
  <c r="J1790"/>
  <c r="J1791"/>
  <c r="J1792"/>
  <c r="J1793"/>
  <c r="J1794"/>
  <c r="J1795"/>
  <c r="J1796"/>
  <c r="J1797"/>
  <c r="J1798"/>
  <c r="J1799"/>
  <c r="J1800"/>
  <c r="J1801"/>
  <c r="J1802"/>
  <c r="J1803"/>
  <c r="J1804"/>
  <c r="J1805"/>
  <c r="J1806"/>
  <c r="J1807"/>
  <c r="J1808"/>
  <c r="J1809"/>
  <c r="J1810"/>
  <c r="J1811"/>
  <c r="J1812"/>
  <c r="J1813"/>
  <c r="J1814"/>
  <c r="J1815"/>
  <c r="J1816"/>
  <c r="J1817"/>
  <c r="J1818"/>
  <c r="J1819"/>
  <c r="J1820"/>
  <c r="J1821"/>
  <c r="J1822"/>
  <c r="J1823"/>
  <c r="J1824"/>
  <c r="J1825"/>
  <c r="J1826"/>
  <c r="J1827"/>
  <c r="J1828"/>
  <c r="J1829"/>
  <c r="J1830"/>
  <c r="J1831"/>
  <c r="J1832"/>
  <c r="J1833"/>
  <c r="J1834"/>
  <c r="J1835"/>
  <c r="J1836"/>
  <c r="J1837"/>
  <c r="J1838"/>
  <c r="J1839"/>
  <c r="J1840"/>
  <c r="J1841"/>
  <c r="J1842"/>
  <c r="J1843"/>
  <c r="J1844"/>
  <c r="J1845"/>
  <c r="J1846"/>
  <c r="J1847"/>
  <c r="J1848"/>
  <c r="J1849"/>
  <c r="J1850"/>
  <c r="J1851"/>
  <c r="J1852"/>
  <c r="J1853"/>
  <c r="J1854"/>
  <c r="J1855"/>
  <c r="J1856"/>
  <c r="J1857"/>
  <c r="J1858"/>
  <c r="J1859"/>
  <c r="J1860"/>
  <c r="J1861"/>
  <c r="J1862"/>
  <c r="J1863"/>
  <c r="J1864"/>
  <c r="J1865"/>
  <c r="J1866"/>
  <c r="J1867"/>
  <c r="J1868"/>
  <c r="J1869"/>
  <c r="J1870"/>
  <c r="J1871"/>
  <c r="J1872"/>
  <c r="J1873"/>
  <c r="J1874"/>
  <c r="J1875"/>
  <c r="J1876"/>
  <c r="J1877"/>
  <c r="J1878"/>
  <c r="J1879"/>
  <c r="J1880"/>
  <c r="J1881"/>
  <c r="J1882"/>
  <c r="J1883"/>
  <c r="J1884"/>
  <c r="J1885"/>
  <c r="J1886"/>
  <c r="J1887"/>
  <c r="J1888"/>
  <c r="J1889"/>
  <c r="J1890"/>
  <c r="J1891"/>
  <c r="J1892"/>
  <c r="J1893"/>
  <c r="J1894"/>
  <c r="J1895"/>
  <c r="J1896"/>
  <c r="J1897"/>
  <c r="J1898"/>
  <c r="J1899"/>
  <c r="J1900"/>
  <c r="J1901"/>
  <c r="J1902"/>
  <c r="J1903"/>
  <c r="J1904"/>
  <c r="J1905"/>
  <c r="J1906"/>
  <c r="J1907"/>
  <c r="J1908"/>
  <c r="J1909"/>
  <c r="J1910"/>
  <c r="J1911"/>
  <c r="J1912"/>
  <c r="J1913"/>
  <c r="J1914"/>
  <c r="J1915"/>
  <c r="J1916"/>
  <c r="J1917"/>
  <c r="J1918"/>
  <c r="J1919"/>
  <c r="J1920"/>
  <c r="J1921"/>
  <c r="J1922"/>
  <c r="J1923"/>
  <c r="J1924"/>
  <c r="J1925"/>
  <c r="J1926"/>
  <c r="J1927"/>
  <c r="J1928"/>
  <c r="J1929"/>
  <c r="J1930"/>
  <c r="J1931"/>
  <c r="J1932"/>
  <c r="J1933"/>
  <c r="J1934"/>
  <c r="J1935"/>
  <c r="J1936"/>
  <c r="J1937"/>
  <c r="J1938"/>
  <c r="J1939"/>
  <c r="J1940"/>
  <c r="J1941"/>
  <c r="J1942"/>
  <c r="J1943"/>
  <c r="J1944"/>
  <c r="J1945"/>
  <c r="J1946"/>
  <c r="J1947"/>
  <c r="J1948"/>
  <c r="J1949"/>
  <c r="J1950"/>
  <c r="J1951"/>
  <c r="J1952"/>
  <c r="J1953"/>
  <c r="J1954"/>
  <c r="J1955"/>
  <c r="J1956"/>
  <c r="J1957"/>
  <c r="J1958"/>
  <c r="J1959"/>
  <c r="J1960"/>
  <c r="J1961"/>
  <c r="J1962"/>
  <c r="J1963"/>
  <c r="J1964"/>
  <c r="J1965"/>
  <c r="J1966"/>
  <c r="J1967"/>
  <c r="J1968"/>
  <c r="J1969"/>
  <c r="J1970"/>
  <c r="J1971"/>
  <c r="J1972"/>
  <c r="J1973"/>
  <c r="J1974"/>
  <c r="J1975"/>
  <c r="J1976"/>
  <c r="J1977"/>
  <c r="J1978"/>
  <c r="J1979"/>
  <c r="J1980"/>
  <c r="J1981"/>
  <c r="J1982"/>
  <c r="J1983"/>
  <c r="J1984"/>
  <c r="J1985"/>
  <c r="J1986"/>
  <c r="J1987"/>
  <c r="J1988"/>
  <c r="J1989"/>
  <c r="J1990"/>
  <c r="J1991"/>
  <c r="J1992"/>
  <c r="J1993"/>
  <c r="J1994"/>
  <c r="J1995"/>
  <c r="J1996"/>
  <c r="J1997"/>
  <c r="J1998"/>
  <c r="J1999"/>
  <c r="J2000"/>
  <c r="J2001"/>
  <c r="J2002"/>
  <c r="J2003"/>
  <c r="J2004"/>
  <c r="J2005"/>
  <c r="J2006"/>
  <c r="J2007"/>
  <c r="J2008"/>
  <c r="J2009"/>
  <c r="J2010"/>
  <c r="J2011"/>
  <c r="J2012"/>
  <c r="J2013"/>
  <c r="J2014"/>
  <c r="J2015"/>
  <c r="J2016"/>
  <c r="J2017"/>
  <c r="J2018"/>
  <c r="J2019"/>
  <c r="J2020"/>
  <c r="J2021"/>
  <c r="J2022"/>
  <c r="J2023"/>
  <c r="J2024"/>
  <c r="J2025"/>
  <c r="J2026"/>
  <c r="J2027"/>
  <c r="J2028"/>
  <c r="J2029"/>
  <c r="J2030"/>
  <c r="J2031"/>
  <c r="J2032"/>
  <c r="J2033"/>
  <c r="J2034"/>
  <c r="J2035"/>
  <c r="J2036"/>
  <c r="J2037"/>
  <c r="J2038"/>
  <c r="J2039"/>
  <c r="J2040"/>
  <c r="J2041"/>
  <c r="J2042"/>
  <c r="J2043"/>
  <c r="J2044"/>
  <c r="J2045"/>
  <c r="J2046"/>
  <c r="J2047"/>
  <c r="J2048"/>
  <c r="J2049"/>
  <c r="J2050"/>
  <c r="J2051"/>
  <c r="J2052"/>
  <c r="J2053"/>
  <c r="J2054"/>
  <c r="J2055"/>
  <c r="J2056"/>
  <c r="J2057"/>
  <c r="J2058"/>
  <c r="J2059"/>
  <c r="J2060"/>
  <c r="J2061"/>
  <c r="J2062"/>
  <c r="J2063"/>
  <c r="J2064"/>
  <c r="J2065"/>
  <c r="J2066"/>
  <c r="J2067"/>
  <c r="J2068"/>
  <c r="J2069"/>
  <c r="J2070"/>
  <c r="J2071"/>
  <c r="J2072"/>
  <c r="J2073"/>
  <c r="J2074"/>
  <c r="J2075"/>
  <c r="J2076"/>
  <c r="J2077"/>
  <c r="J2078"/>
  <c r="J2079"/>
  <c r="J2080"/>
  <c r="J2081"/>
  <c r="J2082"/>
  <c r="J2083"/>
  <c r="J2084"/>
  <c r="J2085"/>
  <c r="J2086"/>
  <c r="J2087"/>
  <c r="J2088"/>
  <c r="J2089"/>
  <c r="J2090"/>
  <c r="J2091"/>
  <c r="J2092"/>
  <c r="J2093"/>
  <c r="J2094"/>
  <c r="J2095"/>
  <c r="J2096"/>
  <c r="J2097"/>
  <c r="J2098"/>
  <c r="J2099"/>
  <c r="J2100"/>
  <c r="J2101"/>
  <c r="J2102"/>
  <c r="J2103"/>
  <c r="J2104"/>
  <c r="J2105"/>
  <c r="J2106"/>
  <c r="J2107"/>
  <c r="J2108"/>
  <c r="J2109"/>
  <c r="J2110"/>
  <c r="J2111"/>
  <c r="J2112"/>
  <c r="J2113"/>
  <c r="J2114"/>
  <c r="J2115"/>
  <c r="J2116"/>
  <c r="J2117"/>
  <c r="J2118"/>
  <c r="J2119"/>
  <c r="J2120"/>
  <c r="J2121"/>
  <c r="J2122"/>
  <c r="J2123"/>
  <c r="J2124"/>
  <c r="J2125"/>
  <c r="J2126"/>
  <c r="J2127"/>
  <c r="J2128"/>
  <c r="J2129"/>
  <c r="J2130"/>
  <c r="J2131"/>
  <c r="J2132"/>
  <c r="J2133"/>
  <c r="J2134"/>
  <c r="J2135"/>
  <c r="J2136"/>
  <c r="J2137"/>
  <c r="J2138"/>
  <c r="J2139"/>
  <c r="J2140"/>
  <c r="J2141"/>
  <c r="J2142"/>
  <c r="J2143"/>
  <c r="J2144"/>
  <c r="J2145"/>
  <c r="J2146"/>
  <c r="J2147"/>
  <c r="J2148"/>
  <c r="J2149"/>
  <c r="J2150"/>
  <c r="J2151"/>
  <c r="J2152"/>
  <c r="J2153"/>
  <c r="J2154"/>
  <c r="J2155"/>
  <c r="J2156"/>
  <c r="J2157"/>
  <c r="J2158"/>
  <c r="J2159"/>
  <c r="J2160"/>
  <c r="J2161"/>
  <c r="J2162"/>
  <c r="J2163"/>
  <c r="J2164"/>
  <c r="J2165"/>
  <c r="J2166"/>
  <c r="J2167"/>
  <c r="J2168"/>
  <c r="J2169"/>
  <c r="J2170"/>
  <c r="J2171"/>
  <c r="J2172"/>
  <c r="J2173"/>
  <c r="J2174"/>
  <c r="J2175"/>
  <c r="J2176"/>
  <c r="J2177"/>
  <c r="J2178"/>
  <c r="J2179"/>
  <c r="J2180"/>
  <c r="J2181"/>
  <c r="J2182"/>
  <c r="J2183"/>
  <c r="J2184"/>
  <c r="J2185"/>
  <c r="J2186"/>
  <c r="J2187"/>
  <c r="J2188"/>
  <c r="J2189"/>
  <c r="J2190"/>
  <c r="J2191"/>
  <c r="J2192"/>
  <c r="J2193"/>
  <c r="J2194"/>
  <c r="J2195"/>
  <c r="J2196"/>
  <c r="J2197"/>
  <c r="J2198"/>
  <c r="J2199"/>
  <c r="J2200"/>
  <c r="J2201"/>
  <c r="J2202"/>
  <c r="J2203"/>
  <c r="J2204"/>
  <c r="J2205"/>
  <c r="J2206"/>
  <c r="J2207"/>
  <c r="J2208"/>
  <c r="J2209"/>
  <c r="J2210"/>
  <c r="J2211"/>
  <c r="J2212"/>
  <c r="J2213"/>
  <c r="J2214"/>
  <c r="J2215"/>
  <c r="J2216"/>
  <c r="J2217"/>
  <c r="J2218"/>
  <c r="J2219"/>
  <c r="J2220"/>
  <c r="J2221"/>
  <c r="J2222"/>
  <c r="J2223"/>
  <c r="J2224"/>
  <c r="J2225"/>
  <c r="J2226"/>
  <c r="J2227"/>
  <c r="J2228"/>
  <c r="J2229"/>
  <c r="J2230"/>
  <c r="J2231"/>
  <c r="J2232"/>
  <c r="J2233"/>
  <c r="J2234"/>
  <c r="J2235"/>
  <c r="J2236"/>
  <c r="J2237"/>
  <c r="J2238"/>
  <c r="J2239"/>
  <c r="J2240"/>
  <c r="J2241"/>
  <c r="J2242"/>
  <c r="J2243"/>
  <c r="J2244"/>
  <c r="J2245"/>
  <c r="J2246"/>
  <c r="J2247"/>
  <c r="J2248"/>
  <c r="J2249"/>
  <c r="J2250"/>
  <c r="J2251"/>
  <c r="J2252"/>
  <c r="J2253"/>
  <c r="J2254"/>
  <c r="J2255"/>
  <c r="J2256"/>
  <c r="J2257"/>
  <c r="J2258"/>
  <c r="J2259"/>
  <c r="J2260"/>
  <c r="J2261"/>
  <c r="J2262"/>
  <c r="J2263"/>
  <c r="J2264"/>
  <c r="J2265"/>
  <c r="J2266"/>
  <c r="J2267"/>
  <c r="J2268"/>
  <c r="J2269"/>
  <c r="J2270"/>
  <c r="J2271"/>
  <c r="J2272"/>
  <c r="J2273"/>
  <c r="J2274"/>
  <c r="J2275"/>
  <c r="J2276"/>
  <c r="J2277"/>
  <c r="J2278"/>
  <c r="J2279"/>
  <c r="J2280"/>
  <c r="J2281"/>
  <c r="J2282"/>
  <c r="J2283"/>
  <c r="J2284"/>
  <c r="J2285"/>
  <c r="J2286"/>
  <c r="J2287"/>
  <c r="J2288"/>
  <c r="J2289"/>
  <c r="J2290"/>
  <c r="J2291"/>
  <c r="J2292"/>
  <c r="J2293"/>
  <c r="J2294"/>
  <c r="J2295"/>
  <c r="J2296"/>
  <c r="J2297"/>
  <c r="J2298"/>
  <c r="J2299"/>
  <c r="J2300"/>
  <c r="J2301"/>
  <c r="J2302"/>
  <c r="J2303"/>
  <c r="J2304"/>
  <c r="J2305"/>
  <c r="J2306"/>
  <c r="J2307"/>
  <c r="J2308"/>
  <c r="J2309"/>
  <c r="J2310"/>
  <c r="J2311"/>
  <c r="J2312"/>
  <c r="J2313"/>
  <c r="J2314"/>
  <c r="J2315"/>
  <c r="J2316"/>
  <c r="J2317"/>
  <c r="J2318"/>
  <c r="J2319"/>
  <c r="J2320"/>
  <c r="J2321"/>
  <c r="J2322"/>
  <c r="J2323"/>
  <c r="J2324"/>
  <c r="J2325"/>
  <c r="J2326"/>
  <c r="J2327"/>
  <c r="J2328"/>
  <c r="J2329"/>
  <c r="J2330"/>
  <c r="J2331"/>
  <c r="J2332"/>
  <c r="J2333"/>
  <c r="J2334"/>
  <c r="J2335"/>
  <c r="J2336"/>
  <c r="J2337"/>
  <c r="J2338"/>
  <c r="J2339"/>
  <c r="J2340"/>
  <c r="J2341"/>
  <c r="J2342"/>
  <c r="J2343"/>
  <c r="J2344"/>
  <c r="J2345"/>
  <c r="J2346"/>
  <c r="J2347"/>
  <c r="J2348"/>
  <c r="J2349"/>
  <c r="J2350"/>
  <c r="J2351"/>
  <c r="J2352"/>
  <c r="J2353"/>
  <c r="J2354"/>
  <c r="J2355"/>
  <c r="J2356"/>
  <c r="J2357"/>
  <c r="J2358"/>
  <c r="J2359"/>
  <c r="J2360"/>
  <c r="J2361"/>
  <c r="J2362"/>
  <c r="J2363"/>
  <c r="J2364"/>
  <c r="J2365"/>
  <c r="J2366"/>
  <c r="J2367"/>
  <c r="J2368"/>
  <c r="J2369"/>
  <c r="J2370"/>
  <c r="J2371"/>
  <c r="J2372"/>
  <c r="J2373"/>
  <c r="J2374"/>
  <c r="J2375"/>
  <c r="J2376"/>
  <c r="J2377"/>
  <c r="J2378"/>
  <c r="J2379"/>
  <c r="J2380"/>
  <c r="J2381"/>
  <c r="J2382"/>
  <c r="J2383"/>
  <c r="J2384"/>
  <c r="J2385"/>
  <c r="J2386"/>
  <c r="J2387"/>
  <c r="J2388"/>
  <c r="J2389"/>
  <c r="J2390"/>
  <c r="J2391"/>
  <c r="J2392"/>
  <c r="J2393"/>
  <c r="J2394"/>
  <c r="J2395"/>
  <c r="J2396"/>
  <c r="J2397"/>
  <c r="J2398"/>
  <c r="J2399"/>
  <c r="J2400"/>
  <c r="J2401"/>
  <c r="J2402"/>
  <c r="J2403"/>
  <c r="J2404"/>
  <c r="J2405"/>
  <c r="J2406"/>
  <c r="J2407"/>
  <c r="J2408"/>
  <c r="J2409"/>
  <c r="J2410"/>
  <c r="J2411"/>
  <c r="J2412"/>
  <c r="J2413"/>
  <c r="J2414"/>
  <c r="J2415"/>
  <c r="J2416"/>
  <c r="J2417"/>
  <c r="J2418"/>
  <c r="J2419"/>
  <c r="J2420"/>
  <c r="J2421"/>
  <c r="J2422"/>
  <c r="J2423"/>
  <c r="J2424"/>
  <c r="J2425"/>
  <c r="J2426"/>
  <c r="J2427"/>
  <c r="J2428"/>
  <c r="J2429"/>
  <c r="J2430"/>
  <c r="J2431"/>
  <c r="J2432"/>
  <c r="J2433"/>
  <c r="J2434"/>
  <c r="J2435"/>
  <c r="J2436"/>
  <c r="J2437"/>
  <c r="J2438"/>
  <c r="J2439"/>
  <c r="J2440"/>
  <c r="J2441"/>
  <c r="J2442"/>
  <c r="J2443"/>
  <c r="J2444"/>
  <c r="J2445"/>
  <c r="J2446"/>
  <c r="J2447"/>
  <c r="J2448"/>
  <c r="J2449"/>
  <c r="J2450"/>
  <c r="J2451"/>
  <c r="J2452"/>
  <c r="J2453"/>
  <c r="J2454"/>
  <c r="J2455"/>
  <c r="J2456"/>
  <c r="J2457"/>
  <c r="J2458"/>
  <c r="J2459"/>
  <c r="J2460"/>
  <c r="J2461"/>
  <c r="J2462"/>
  <c r="J2463"/>
  <c r="J2464"/>
  <c r="J2465"/>
  <c r="J2466"/>
  <c r="J2467"/>
  <c r="J2468"/>
  <c r="J2469"/>
  <c r="J2470"/>
  <c r="J2471"/>
  <c r="J2472"/>
  <c r="J2473"/>
  <c r="J2474"/>
  <c r="J2475"/>
  <c r="J2476"/>
  <c r="J2477"/>
  <c r="J2478"/>
  <c r="J2479"/>
  <c r="J2480"/>
  <c r="J2481"/>
  <c r="J2482"/>
  <c r="J2483"/>
  <c r="J2484"/>
  <c r="J2485"/>
  <c r="J2486"/>
  <c r="J2487"/>
  <c r="J2488"/>
  <c r="J2489"/>
  <c r="J2490"/>
  <c r="J2491"/>
  <c r="J2492"/>
  <c r="J2493"/>
  <c r="J2494"/>
  <c r="J2495"/>
  <c r="J2496"/>
  <c r="J2497"/>
  <c r="J2498"/>
  <c r="J2499"/>
  <c r="J2500"/>
  <c r="J2501"/>
  <c r="J2502"/>
  <c r="J2503"/>
  <c r="J2504"/>
  <c r="J2505"/>
  <c r="J2506"/>
  <c r="J2507"/>
  <c r="J2508"/>
  <c r="J2509"/>
  <c r="J2510"/>
  <c r="J2511"/>
  <c r="J2512"/>
  <c r="J2513"/>
  <c r="J2514"/>
  <c r="J2515"/>
  <c r="J2516"/>
  <c r="J2517"/>
  <c r="J2518"/>
  <c r="J2519"/>
  <c r="J2520"/>
  <c r="J2521"/>
  <c r="J2522"/>
  <c r="J2523"/>
  <c r="J2524"/>
  <c r="J2525"/>
  <c r="J2526"/>
  <c r="J2527"/>
  <c r="J2528"/>
  <c r="J2529"/>
  <c r="J2530"/>
  <c r="J2531"/>
  <c r="J2532"/>
  <c r="J2533"/>
  <c r="J2534"/>
  <c r="J2535"/>
  <c r="J2536"/>
  <c r="J2537"/>
  <c r="J2538"/>
  <c r="J2539"/>
  <c r="J2540"/>
  <c r="J2541"/>
  <c r="J2542"/>
  <c r="J2543"/>
  <c r="J2544"/>
  <c r="J2545"/>
  <c r="J2546"/>
  <c r="J2547"/>
  <c r="J2548"/>
  <c r="J2549"/>
  <c r="J2550"/>
  <c r="J2551"/>
  <c r="J2552"/>
  <c r="J2553"/>
  <c r="J2554"/>
  <c r="J2555"/>
  <c r="J2556"/>
  <c r="J2557"/>
  <c r="J2558"/>
  <c r="J2559"/>
  <c r="J2560"/>
  <c r="J2561"/>
  <c r="J2562"/>
  <c r="J2563"/>
  <c r="J2564"/>
  <c r="J2565"/>
  <c r="J2566"/>
  <c r="J2567"/>
  <c r="J2568"/>
  <c r="J2569"/>
  <c r="J2570"/>
  <c r="J2571"/>
  <c r="J2572"/>
  <c r="J2573"/>
  <c r="J2574"/>
  <c r="J2575"/>
  <c r="J2576"/>
  <c r="J2577"/>
  <c r="J2578"/>
  <c r="J2579"/>
  <c r="J2580"/>
  <c r="J2581"/>
  <c r="J2582"/>
  <c r="J2583"/>
  <c r="J2584"/>
  <c r="J2585"/>
  <c r="J2586"/>
  <c r="J2587"/>
  <c r="J2588"/>
  <c r="J2589"/>
  <c r="J2590"/>
  <c r="J2591"/>
  <c r="J2592"/>
  <c r="J2593"/>
  <c r="J2594"/>
  <c r="J2595"/>
  <c r="J2596"/>
  <c r="J2597"/>
  <c r="J2598"/>
  <c r="J2599"/>
  <c r="J2600"/>
  <c r="J2601"/>
  <c r="J2602"/>
  <c r="J2603"/>
  <c r="J2604"/>
  <c r="J2605"/>
  <c r="J2606"/>
  <c r="J2607"/>
  <c r="J2608"/>
  <c r="J2609"/>
  <c r="J2610"/>
  <c r="J2611"/>
  <c r="J2612"/>
  <c r="J2613"/>
  <c r="J2614"/>
  <c r="J2615"/>
  <c r="J2616"/>
  <c r="J2617"/>
  <c r="J2618"/>
  <c r="J2619"/>
  <c r="J2620"/>
  <c r="J2621"/>
  <c r="J2622"/>
  <c r="J2623"/>
  <c r="J2624"/>
  <c r="J2625"/>
  <c r="J2626"/>
  <c r="J2627"/>
  <c r="J2628"/>
  <c r="J2629"/>
  <c r="J2630"/>
  <c r="J2631"/>
  <c r="J2632"/>
  <c r="J2633"/>
  <c r="J2634"/>
  <c r="J2635"/>
  <c r="J2636"/>
  <c r="J2637"/>
  <c r="J2638"/>
  <c r="J2639"/>
  <c r="J2640"/>
  <c r="J2641"/>
  <c r="J2642"/>
  <c r="J2643"/>
  <c r="J2644"/>
  <c r="J2645"/>
  <c r="J2646"/>
  <c r="J2647"/>
  <c r="J2648"/>
  <c r="J2649"/>
  <c r="J2650"/>
  <c r="J2651"/>
  <c r="J2652"/>
  <c r="J2653"/>
  <c r="J2654"/>
  <c r="J2655"/>
  <c r="J2656"/>
  <c r="J2657"/>
  <c r="J2658"/>
  <c r="J2659"/>
  <c r="J2660"/>
  <c r="J2661"/>
  <c r="J2662"/>
  <c r="J2663"/>
  <c r="J2664"/>
  <c r="J2665"/>
  <c r="J2666"/>
  <c r="J2667"/>
  <c r="J2668"/>
  <c r="J2669"/>
  <c r="J2670"/>
  <c r="J2671"/>
  <c r="J2672"/>
  <c r="J2673"/>
  <c r="J2674"/>
  <c r="J2675"/>
  <c r="J2676"/>
  <c r="J2677"/>
  <c r="J2678"/>
  <c r="J2679"/>
  <c r="J2680"/>
  <c r="J2681"/>
  <c r="J2682"/>
  <c r="J2683"/>
  <c r="J2684"/>
  <c r="J2685"/>
  <c r="J2686"/>
  <c r="J2687"/>
  <c r="J2688"/>
  <c r="J2689"/>
  <c r="J2690"/>
  <c r="J2691"/>
  <c r="J2692"/>
  <c r="J2693"/>
  <c r="J2694"/>
  <c r="J2695"/>
  <c r="J2696"/>
  <c r="J2697"/>
  <c r="J2698"/>
  <c r="J2699"/>
  <c r="J2700"/>
  <c r="J2701"/>
  <c r="J2702"/>
  <c r="J2703"/>
  <c r="J2704"/>
  <c r="J2705"/>
  <c r="J2706"/>
  <c r="J2707"/>
  <c r="J2708"/>
  <c r="J2709"/>
  <c r="J2710"/>
  <c r="J2711"/>
  <c r="J2712"/>
  <c r="J2713"/>
  <c r="J2714"/>
  <c r="J2715"/>
  <c r="J2716"/>
  <c r="J2717"/>
  <c r="J2718"/>
  <c r="J2719"/>
  <c r="J2720"/>
  <c r="J2721"/>
  <c r="J2722"/>
  <c r="J2723"/>
  <c r="J2724"/>
  <c r="J2725"/>
  <c r="J2726"/>
  <c r="J2727"/>
  <c r="J2728"/>
  <c r="J2729"/>
  <c r="J2730"/>
  <c r="J2731"/>
  <c r="J2732"/>
  <c r="J2733"/>
  <c r="J2734"/>
  <c r="J2735"/>
  <c r="J2736"/>
  <c r="J2737"/>
  <c r="J2738"/>
  <c r="J2739"/>
  <c r="J2740"/>
  <c r="J2741"/>
  <c r="J2742"/>
  <c r="J2743"/>
  <c r="J2744"/>
  <c r="J2745"/>
  <c r="J2746"/>
  <c r="J2747"/>
  <c r="J2748"/>
  <c r="J2749"/>
  <c r="J2750"/>
  <c r="J2751"/>
  <c r="J2752"/>
  <c r="J2753"/>
  <c r="J2754"/>
  <c r="J2755"/>
  <c r="J2756"/>
  <c r="J2757"/>
  <c r="J2758"/>
  <c r="J2759"/>
  <c r="J2760"/>
  <c r="J2761"/>
  <c r="J2762"/>
  <c r="J2763"/>
  <c r="J2764"/>
  <c r="J2765"/>
  <c r="J2766"/>
  <c r="J2767"/>
  <c r="J2768"/>
  <c r="J2769"/>
  <c r="J2770"/>
  <c r="J2771"/>
  <c r="J2772"/>
  <c r="J2773"/>
  <c r="J2774"/>
  <c r="J2775"/>
  <c r="J2776"/>
  <c r="J2777"/>
  <c r="J2778"/>
  <c r="J2779"/>
  <c r="J2780"/>
  <c r="J2781"/>
  <c r="J2782"/>
  <c r="J2783"/>
  <c r="J2784"/>
  <c r="J2785"/>
  <c r="J2786"/>
  <c r="J2787"/>
  <c r="J2788"/>
  <c r="J2789"/>
  <c r="J2790"/>
  <c r="J2791"/>
  <c r="J2792"/>
  <c r="J2793"/>
  <c r="J2794"/>
  <c r="J2795"/>
  <c r="J2796"/>
  <c r="J2797"/>
  <c r="J2798"/>
  <c r="J2799"/>
  <c r="J2800"/>
  <c r="J2801"/>
  <c r="J2802"/>
  <c r="J2803"/>
  <c r="J2804"/>
  <c r="J2805"/>
  <c r="J2806"/>
  <c r="J2807"/>
  <c r="J2808"/>
  <c r="J2809"/>
  <c r="J2810"/>
  <c r="J2811"/>
  <c r="J2812"/>
  <c r="J2813"/>
  <c r="J2814"/>
  <c r="J2815"/>
  <c r="J2816"/>
  <c r="J2817"/>
  <c r="J2818"/>
  <c r="J2819"/>
  <c r="J2820"/>
  <c r="J2821"/>
  <c r="J2822"/>
  <c r="J2823"/>
  <c r="J2824"/>
  <c r="J2825"/>
  <c r="J2826"/>
  <c r="J2827"/>
  <c r="J2828"/>
  <c r="J2829"/>
  <c r="J2830"/>
  <c r="J2831"/>
  <c r="J2832"/>
  <c r="J2833"/>
  <c r="J2834"/>
  <c r="J2835"/>
  <c r="J2836"/>
  <c r="J2837"/>
  <c r="J2838"/>
  <c r="J2839"/>
  <c r="J2840"/>
  <c r="J2841"/>
  <c r="J2842"/>
  <c r="J2843"/>
  <c r="J2844"/>
  <c r="J2845"/>
  <c r="J2846"/>
  <c r="J2847"/>
  <c r="J2848"/>
  <c r="J2849"/>
  <c r="J2850"/>
  <c r="J2851"/>
  <c r="J2852"/>
  <c r="J2853"/>
  <c r="J2854"/>
  <c r="J2855"/>
  <c r="J2856"/>
  <c r="J2857"/>
  <c r="J2858"/>
  <c r="J2859"/>
  <c r="J2860"/>
  <c r="J2861"/>
  <c r="J2862"/>
  <c r="J2863"/>
  <c r="J2864"/>
  <c r="J2865"/>
  <c r="J2866"/>
  <c r="J2867"/>
  <c r="J2868"/>
  <c r="J2869"/>
  <c r="J2870"/>
  <c r="J2871"/>
  <c r="J2872"/>
  <c r="J2873"/>
  <c r="J2874"/>
  <c r="J2875"/>
  <c r="J2876"/>
  <c r="J2877"/>
  <c r="J2878"/>
  <c r="J2879"/>
  <c r="J2880"/>
  <c r="J2881"/>
  <c r="J2882"/>
  <c r="J2883"/>
  <c r="J2884"/>
  <c r="J2885"/>
  <c r="J2886"/>
  <c r="J2887"/>
  <c r="J2888"/>
  <c r="J2889"/>
  <c r="J2890"/>
  <c r="J2891"/>
  <c r="J2892"/>
  <c r="J2893"/>
  <c r="J2894"/>
  <c r="J2895"/>
  <c r="J2896"/>
  <c r="J2897"/>
  <c r="J2898"/>
  <c r="J2899"/>
  <c r="J2900"/>
  <c r="J2901"/>
  <c r="J2902"/>
  <c r="J2903"/>
  <c r="J2904"/>
  <c r="J2905"/>
  <c r="J2906"/>
  <c r="J2907"/>
  <c r="J2908"/>
  <c r="J2909"/>
  <c r="J2910"/>
  <c r="J2911"/>
  <c r="J2912"/>
  <c r="J2913"/>
  <c r="J2914"/>
  <c r="J2915"/>
  <c r="J2916"/>
  <c r="J2917"/>
  <c r="J2918"/>
  <c r="J2919"/>
  <c r="J2920"/>
  <c r="J2921"/>
  <c r="J2922"/>
  <c r="J2923"/>
  <c r="J2924"/>
  <c r="J2925"/>
  <c r="J2926"/>
  <c r="J2927"/>
  <c r="J2928"/>
  <c r="J2929"/>
  <c r="J2930"/>
  <c r="J2931"/>
  <c r="J2932"/>
  <c r="J2933"/>
  <c r="J2934"/>
  <c r="J2935"/>
  <c r="J2936"/>
  <c r="J2937"/>
  <c r="J2938"/>
  <c r="J2939"/>
  <c r="J2940"/>
  <c r="J2941"/>
  <c r="J2942"/>
  <c r="J2943"/>
  <c r="J2944"/>
  <c r="J2945"/>
  <c r="J2946"/>
  <c r="J2947"/>
  <c r="J2948"/>
  <c r="J2949"/>
  <c r="J2950"/>
  <c r="J2951"/>
  <c r="J2952"/>
  <c r="J2953"/>
  <c r="J2954"/>
  <c r="J2955"/>
  <c r="J2956"/>
  <c r="J2957"/>
  <c r="J2958"/>
  <c r="J2959"/>
  <c r="J2960"/>
  <c r="J2961"/>
  <c r="J2962"/>
  <c r="J2963"/>
  <c r="J2964"/>
  <c r="J2965"/>
  <c r="J2966"/>
  <c r="J2967"/>
  <c r="J2968"/>
  <c r="J2969"/>
  <c r="J2970"/>
  <c r="J2971"/>
  <c r="J2972"/>
  <c r="J2973"/>
  <c r="J2974"/>
  <c r="J2975"/>
  <c r="J2976"/>
  <c r="J2977"/>
  <c r="J2978"/>
  <c r="J2979"/>
  <c r="J2980"/>
  <c r="J2981"/>
  <c r="J2982"/>
  <c r="J2983"/>
  <c r="J2984"/>
  <c r="J2985"/>
  <c r="J2986"/>
  <c r="J2987"/>
  <c r="J2988"/>
  <c r="J2989"/>
  <c r="J2990"/>
  <c r="J2991"/>
  <c r="J2992"/>
  <c r="J2993"/>
  <c r="J2994"/>
  <c r="J2995"/>
  <c r="J2996"/>
  <c r="J2997"/>
  <c r="J2998"/>
  <c r="J2999"/>
  <c r="J3000"/>
  <c r="J3001"/>
  <c r="J3002"/>
  <c r="J3003"/>
  <c r="J3004"/>
  <c r="J3005"/>
  <c r="J3006"/>
  <c r="J3007"/>
  <c r="J3008"/>
  <c r="J3009"/>
  <c r="J3010"/>
  <c r="J3011"/>
  <c r="J3012"/>
  <c r="J3013"/>
  <c r="J3014"/>
  <c r="J3015"/>
  <c r="J3016"/>
  <c r="J3017"/>
  <c r="J3018"/>
  <c r="J3019"/>
  <c r="J3020"/>
  <c r="J3021"/>
  <c r="J3022"/>
  <c r="J3023"/>
  <c r="J3024"/>
  <c r="J3025"/>
  <c r="J3026"/>
  <c r="J3027"/>
  <c r="J3028"/>
  <c r="J3029"/>
  <c r="J3030"/>
  <c r="J3031"/>
  <c r="J3032"/>
  <c r="J3033"/>
  <c r="J3034"/>
  <c r="J3035"/>
  <c r="J3036"/>
  <c r="J3037"/>
  <c r="J3038"/>
  <c r="J3039"/>
  <c r="J3040"/>
  <c r="J3041"/>
  <c r="J3042"/>
  <c r="J3043"/>
  <c r="J3044"/>
  <c r="J3045"/>
  <c r="J3046"/>
  <c r="J3047"/>
  <c r="J3048"/>
  <c r="J3049"/>
  <c r="J3050"/>
  <c r="J3051"/>
  <c r="J3052"/>
  <c r="J3053"/>
  <c r="J3054"/>
  <c r="J3055"/>
  <c r="J3056"/>
  <c r="J3057"/>
  <c r="J3058"/>
  <c r="J3059"/>
  <c r="J3060"/>
  <c r="J3061"/>
  <c r="J3062"/>
  <c r="J3063"/>
  <c r="J3064"/>
  <c r="J3065"/>
  <c r="J3066"/>
  <c r="J3067"/>
  <c r="J3068"/>
  <c r="J3069"/>
  <c r="J3070"/>
  <c r="J3071"/>
  <c r="J3072"/>
  <c r="J3073"/>
  <c r="J3074"/>
  <c r="J3075"/>
  <c r="J3076"/>
  <c r="J3077"/>
  <c r="J3078"/>
  <c r="J3079"/>
  <c r="J3080"/>
  <c r="J3081"/>
  <c r="J3082"/>
  <c r="J3083"/>
  <c r="J3084"/>
  <c r="J3085"/>
  <c r="J3086"/>
  <c r="J3087"/>
  <c r="J3088"/>
  <c r="J3089"/>
  <c r="J3090"/>
  <c r="J3091"/>
  <c r="J3092"/>
  <c r="J3093"/>
  <c r="J3094"/>
  <c r="J3095"/>
  <c r="J3096"/>
  <c r="J3097"/>
  <c r="J3098"/>
  <c r="J3099"/>
  <c r="J3100"/>
  <c r="J3101"/>
  <c r="J3102"/>
  <c r="J3103"/>
  <c r="J3104"/>
  <c r="J3105"/>
  <c r="J3106"/>
  <c r="J3107"/>
  <c r="J3108"/>
  <c r="J3109"/>
  <c r="J3110"/>
  <c r="J3111"/>
  <c r="J3112"/>
  <c r="J3113"/>
  <c r="J3114"/>
  <c r="J3115"/>
  <c r="J3116"/>
  <c r="J3117"/>
  <c r="J3118"/>
  <c r="J3119"/>
  <c r="J3120"/>
  <c r="J3121"/>
  <c r="J3122"/>
  <c r="J3123"/>
  <c r="J3124"/>
  <c r="J3125"/>
  <c r="J3126"/>
  <c r="J3127"/>
  <c r="J3128"/>
  <c r="J3129"/>
  <c r="J3130"/>
  <c r="J3131"/>
  <c r="J3132"/>
  <c r="J3133"/>
  <c r="J3134"/>
  <c r="J3135"/>
  <c r="J3136"/>
  <c r="J3137"/>
  <c r="J3138"/>
  <c r="J3139"/>
  <c r="J3140"/>
  <c r="J3141"/>
  <c r="J3142"/>
  <c r="J3143"/>
  <c r="J3144"/>
  <c r="J3145"/>
  <c r="J3146"/>
  <c r="J3147"/>
  <c r="J3148"/>
  <c r="J3149"/>
  <c r="J3150"/>
  <c r="J3151"/>
  <c r="J3152"/>
  <c r="J3153"/>
  <c r="J3154"/>
  <c r="J3155"/>
  <c r="J3156"/>
  <c r="J3157"/>
  <c r="J3158"/>
  <c r="J3159"/>
  <c r="J3160"/>
  <c r="J3161"/>
  <c r="J3162"/>
  <c r="J3163"/>
  <c r="J3164"/>
  <c r="J3165"/>
  <c r="J3166"/>
  <c r="J3167"/>
  <c r="J3168"/>
  <c r="J3169"/>
  <c r="J3170"/>
  <c r="J3171"/>
  <c r="J3172"/>
  <c r="J3173"/>
  <c r="J3174"/>
  <c r="J3175"/>
  <c r="J3176"/>
  <c r="J3177"/>
  <c r="J3178"/>
  <c r="J3179"/>
  <c r="J3180"/>
  <c r="J3181"/>
  <c r="J3182"/>
  <c r="J3183"/>
  <c r="J3184"/>
  <c r="J3185"/>
  <c r="J3186"/>
  <c r="J3187"/>
  <c r="J3188"/>
  <c r="J3189"/>
  <c r="J3190"/>
  <c r="J3191"/>
  <c r="J3192"/>
  <c r="J3193"/>
  <c r="J3194"/>
  <c r="J3195"/>
  <c r="J3196"/>
  <c r="J3197"/>
  <c r="J3198"/>
  <c r="J3199"/>
  <c r="J3200"/>
  <c r="J3201"/>
  <c r="J3202"/>
  <c r="J3203"/>
  <c r="J3204"/>
  <c r="J3205"/>
  <c r="J3206"/>
  <c r="J3207"/>
  <c r="J3208"/>
  <c r="J3209"/>
  <c r="J3210"/>
  <c r="J3211"/>
  <c r="J3212"/>
  <c r="J3213"/>
  <c r="J3214"/>
  <c r="J3215"/>
  <c r="J3216"/>
  <c r="J3217"/>
  <c r="J3218"/>
  <c r="J3219"/>
  <c r="J3220"/>
  <c r="J3221"/>
  <c r="J3222"/>
  <c r="J3223"/>
  <c r="J3224"/>
  <c r="J3225"/>
  <c r="J3226"/>
  <c r="J3227"/>
  <c r="J3228"/>
  <c r="J3229"/>
  <c r="J3230"/>
  <c r="J3231"/>
  <c r="J3232"/>
  <c r="J3233"/>
  <c r="J3234"/>
  <c r="J3235"/>
  <c r="J3236"/>
  <c r="J3237"/>
  <c r="J3238"/>
  <c r="J3239"/>
  <c r="J3240"/>
  <c r="J3241"/>
  <c r="J3242"/>
  <c r="J3243"/>
  <c r="J3244"/>
  <c r="J3245"/>
  <c r="J3246"/>
  <c r="J3247"/>
  <c r="J3248"/>
  <c r="J3249"/>
  <c r="J3250"/>
  <c r="J3251"/>
  <c r="J3252"/>
  <c r="J3253"/>
  <c r="J3254"/>
  <c r="J3255"/>
  <c r="J3256"/>
  <c r="J3257"/>
  <c r="J3258"/>
  <c r="J3259"/>
  <c r="J3260"/>
  <c r="J3261"/>
  <c r="J3262"/>
  <c r="J3263"/>
  <c r="J3264"/>
  <c r="J3265"/>
  <c r="J3266"/>
  <c r="J3267"/>
  <c r="J3268"/>
  <c r="J3269"/>
  <c r="J3270"/>
  <c r="J3271"/>
  <c r="J3272"/>
  <c r="J3273"/>
  <c r="J3274"/>
  <c r="J3275"/>
  <c r="J3276"/>
  <c r="J3277"/>
  <c r="J3278"/>
  <c r="J3279"/>
  <c r="J3280"/>
  <c r="J3281"/>
  <c r="J3282"/>
  <c r="J3283"/>
  <c r="J3284"/>
  <c r="J3285"/>
  <c r="J3286"/>
  <c r="J3287"/>
  <c r="J3288"/>
  <c r="J3289"/>
  <c r="J3290"/>
  <c r="J3291"/>
  <c r="J3292"/>
  <c r="J3293"/>
  <c r="J3294"/>
  <c r="J3295"/>
  <c r="J3296"/>
  <c r="J3297"/>
  <c r="J3298"/>
  <c r="J3299"/>
  <c r="J3300"/>
  <c r="J3301"/>
  <c r="J3302"/>
  <c r="J3303"/>
  <c r="J3304"/>
  <c r="J3305"/>
  <c r="J3306"/>
  <c r="J3307"/>
  <c r="J3308"/>
  <c r="J3309"/>
  <c r="J3310"/>
  <c r="J3311"/>
  <c r="J3312"/>
  <c r="J3313"/>
  <c r="J3314"/>
  <c r="J3315"/>
  <c r="J3316"/>
  <c r="J3317"/>
  <c r="J3318"/>
  <c r="J3319"/>
  <c r="J3320"/>
  <c r="J3321"/>
  <c r="J3322"/>
  <c r="J3323"/>
  <c r="J3324"/>
  <c r="J3325"/>
  <c r="J3326"/>
  <c r="J3327"/>
  <c r="J3328"/>
  <c r="J3329"/>
  <c r="J3330"/>
  <c r="J3331"/>
  <c r="J3332"/>
  <c r="J3333"/>
  <c r="J3334"/>
  <c r="J3335"/>
  <c r="J3336"/>
  <c r="J3337"/>
  <c r="J3338"/>
  <c r="J3339"/>
  <c r="J3340"/>
  <c r="J3341"/>
  <c r="J3342"/>
  <c r="J3343"/>
  <c r="J3344"/>
  <c r="J3345"/>
  <c r="J3346"/>
  <c r="J3347"/>
  <c r="J3348"/>
  <c r="J3349"/>
  <c r="J3350"/>
  <c r="J3351"/>
  <c r="J3352"/>
  <c r="J3353"/>
  <c r="J3354"/>
  <c r="J3355"/>
  <c r="J3356"/>
  <c r="J3357"/>
  <c r="J3358"/>
  <c r="J3359"/>
  <c r="J3360"/>
  <c r="J3361"/>
  <c r="J3362"/>
  <c r="J3363"/>
  <c r="J3364"/>
  <c r="J3365"/>
  <c r="J3366"/>
  <c r="J3367"/>
  <c r="J3368"/>
  <c r="J3369"/>
  <c r="J3370"/>
  <c r="J3371"/>
  <c r="J3372"/>
  <c r="J3373"/>
  <c r="J3374"/>
  <c r="J3375"/>
  <c r="J3376"/>
  <c r="J3377"/>
  <c r="J3378"/>
  <c r="J3379"/>
  <c r="J3380"/>
  <c r="J3381"/>
  <c r="J3382"/>
  <c r="J3383"/>
  <c r="J3384"/>
  <c r="J3385"/>
  <c r="J3386"/>
  <c r="J3387"/>
  <c r="J3388"/>
  <c r="J3389"/>
  <c r="J3390"/>
  <c r="J3391"/>
  <c r="J3392"/>
  <c r="J3393"/>
  <c r="J3394"/>
  <c r="J3395"/>
  <c r="J3396"/>
  <c r="J3397"/>
  <c r="J3398"/>
  <c r="J3399"/>
  <c r="J3400"/>
  <c r="J3401"/>
  <c r="J3402"/>
  <c r="J3403"/>
  <c r="J3404"/>
  <c r="J3405"/>
  <c r="J3406"/>
  <c r="J3407"/>
  <c r="J3408"/>
  <c r="J3409"/>
  <c r="J3410"/>
  <c r="J3411"/>
  <c r="J3412"/>
  <c r="J3413"/>
  <c r="J3414"/>
  <c r="J3415"/>
  <c r="J3416"/>
  <c r="J3417"/>
  <c r="J3418"/>
  <c r="J3419"/>
  <c r="J3420"/>
  <c r="J3421"/>
  <c r="J3422"/>
  <c r="J3423"/>
  <c r="J3424"/>
  <c r="J3425"/>
  <c r="J3426"/>
  <c r="J3427"/>
  <c r="J3428"/>
  <c r="J3429"/>
  <c r="J3430"/>
  <c r="J3431"/>
  <c r="J3432"/>
  <c r="J3433"/>
  <c r="J3434"/>
  <c r="J3435"/>
  <c r="J3436"/>
  <c r="J3437"/>
  <c r="J3438"/>
  <c r="J3439"/>
  <c r="J3440"/>
  <c r="J3441"/>
  <c r="J3442"/>
  <c r="J3443"/>
  <c r="J3444"/>
  <c r="J3445"/>
  <c r="J3446"/>
  <c r="J3447"/>
  <c r="J3448"/>
  <c r="J3449"/>
  <c r="J3450"/>
  <c r="J3451"/>
  <c r="J3452"/>
  <c r="J3453"/>
  <c r="J3454"/>
  <c r="J3455"/>
  <c r="J3456"/>
  <c r="J3457"/>
  <c r="J3458"/>
  <c r="J3459"/>
  <c r="J3460"/>
  <c r="J3461"/>
  <c r="J3462"/>
  <c r="J3463"/>
  <c r="J3464"/>
  <c r="J3465"/>
  <c r="J3466"/>
  <c r="J3467"/>
  <c r="J3468"/>
  <c r="J3469"/>
  <c r="J3470"/>
  <c r="J3471"/>
  <c r="J3472"/>
  <c r="J3473"/>
  <c r="J3474"/>
  <c r="J3475"/>
  <c r="J3476"/>
  <c r="J3477"/>
  <c r="J3478"/>
  <c r="J3479"/>
  <c r="J3480"/>
  <c r="J3481"/>
  <c r="J3482"/>
  <c r="J3483"/>
  <c r="J3484"/>
  <c r="J3485"/>
  <c r="J3486"/>
  <c r="J3487"/>
  <c r="J3488"/>
  <c r="J3489"/>
  <c r="J3490"/>
  <c r="J3491"/>
  <c r="J3492"/>
  <c r="J3493"/>
  <c r="J3494"/>
  <c r="J3495"/>
  <c r="J3496"/>
  <c r="J3497"/>
  <c r="J3498"/>
  <c r="J3499"/>
  <c r="J3500"/>
  <c r="J3501"/>
  <c r="J3502"/>
  <c r="J3503"/>
  <c r="J3504"/>
  <c r="J3505"/>
  <c r="J3506"/>
  <c r="J3507"/>
  <c r="J3508"/>
  <c r="J3509"/>
  <c r="J3510"/>
  <c r="J3511"/>
  <c r="J3512"/>
  <c r="J3513"/>
  <c r="J3514"/>
  <c r="J3515"/>
  <c r="J3516"/>
  <c r="J3517"/>
  <c r="J3518"/>
  <c r="J3519"/>
  <c r="J3520"/>
  <c r="J3521"/>
  <c r="J3522"/>
  <c r="J3523"/>
  <c r="J3524"/>
  <c r="J3525"/>
  <c r="J3526"/>
  <c r="J3527"/>
  <c r="J3528"/>
  <c r="J3529"/>
  <c r="J3530"/>
  <c r="J3531"/>
  <c r="J3532"/>
  <c r="J3533"/>
  <c r="J3534"/>
  <c r="J3535"/>
  <c r="J3536"/>
  <c r="J3537"/>
  <c r="J3538"/>
  <c r="J3539"/>
  <c r="J3540"/>
  <c r="J3541"/>
  <c r="J3542"/>
  <c r="J3543"/>
  <c r="J3544"/>
  <c r="J3545"/>
  <c r="J3546"/>
  <c r="J3547"/>
  <c r="J3548"/>
  <c r="J3549"/>
  <c r="J3550"/>
  <c r="J3551"/>
  <c r="J3552"/>
  <c r="J3553"/>
  <c r="J3554"/>
  <c r="J3555"/>
  <c r="J3556"/>
  <c r="J3557"/>
  <c r="J3558"/>
  <c r="J3559"/>
  <c r="J3560"/>
  <c r="J3561"/>
  <c r="J3562"/>
  <c r="J3563"/>
  <c r="J3564"/>
  <c r="J3565"/>
  <c r="J3566"/>
  <c r="J3567"/>
  <c r="J3568"/>
  <c r="J3569"/>
  <c r="J3570"/>
  <c r="J3571"/>
  <c r="J3572"/>
  <c r="J3573"/>
  <c r="J3574"/>
  <c r="J3575"/>
  <c r="J3576"/>
  <c r="J3577"/>
  <c r="J3578"/>
  <c r="J3579"/>
  <c r="J3580"/>
  <c r="J3581"/>
  <c r="J3582"/>
  <c r="J3583"/>
  <c r="J3584"/>
  <c r="J3585"/>
  <c r="J3586"/>
  <c r="J3587"/>
  <c r="J3588"/>
  <c r="J3589"/>
  <c r="J3590"/>
  <c r="J3591"/>
  <c r="J3592"/>
  <c r="J3593"/>
  <c r="J3594"/>
  <c r="J3595"/>
  <c r="J3596"/>
  <c r="J3597"/>
  <c r="J3598"/>
  <c r="J3599"/>
  <c r="J3600"/>
  <c r="J3601"/>
  <c r="J3602"/>
  <c r="J3603"/>
  <c r="J3604"/>
  <c r="J3605"/>
  <c r="J3606"/>
  <c r="J3607"/>
  <c r="J3608"/>
  <c r="J3609"/>
  <c r="J3610"/>
  <c r="J3611"/>
  <c r="J3612"/>
  <c r="J3613"/>
  <c r="J3614"/>
  <c r="J3615"/>
  <c r="J3616"/>
  <c r="J3617"/>
  <c r="J3618"/>
  <c r="J3619"/>
  <c r="J3620"/>
  <c r="J3621"/>
  <c r="J3622"/>
  <c r="J3623"/>
  <c r="J3624"/>
  <c r="J3625"/>
  <c r="J3626"/>
  <c r="J3627"/>
  <c r="J3628"/>
  <c r="J3629"/>
  <c r="J3630"/>
  <c r="J3631"/>
  <c r="J3632"/>
  <c r="J3633"/>
  <c r="J3634"/>
  <c r="J3635"/>
  <c r="J3636"/>
  <c r="J3637"/>
  <c r="J3638"/>
  <c r="J3639"/>
  <c r="J3640"/>
  <c r="J3641"/>
  <c r="J3642"/>
  <c r="J3643"/>
  <c r="J3644"/>
  <c r="J3645"/>
  <c r="J3646"/>
  <c r="J3647"/>
  <c r="J3648"/>
  <c r="J3649"/>
  <c r="J3650"/>
  <c r="J3651"/>
  <c r="J3652"/>
  <c r="J3653"/>
  <c r="J3654"/>
  <c r="J3655"/>
  <c r="J3656"/>
  <c r="J3657"/>
  <c r="J3658"/>
  <c r="J3659"/>
  <c r="J3660"/>
  <c r="J3661"/>
  <c r="J3662"/>
  <c r="J3663"/>
  <c r="J3664"/>
  <c r="J3665"/>
  <c r="J3666"/>
  <c r="J3667"/>
  <c r="J3668"/>
  <c r="J3669"/>
  <c r="J3670"/>
  <c r="J3671"/>
  <c r="J3672"/>
  <c r="J3673"/>
  <c r="J3674"/>
  <c r="J3675"/>
  <c r="J3676"/>
  <c r="J3677"/>
  <c r="J3678"/>
  <c r="J3679"/>
  <c r="J3680"/>
  <c r="J3681"/>
  <c r="J3682"/>
  <c r="J3683"/>
  <c r="J3684"/>
  <c r="J3685"/>
  <c r="J3686"/>
  <c r="J3687"/>
  <c r="J3688"/>
  <c r="J3689"/>
  <c r="J3690"/>
  <c r="J3691"/>
  <c r="J3692"/>
  <c r="J3693"/>
  <c r="J3694"/>
  <c r="J3695"/>
  <c r="J3696"/>
  <c r="J3697"/>
  <c r="J3698"/>
  <c r="J3699"/>
  <c r="J3700"/>
  <c r="J3701"/>
  <c r="J3702"/>
  <c r="J3703"/>
  <c r="J3704"/>
  <c r="J3705"/>
  <c r="J3706"/>
  <c r="J3707"/>
  <c r="J3708"/>
  <c r="J3709"/>
  <c r="J3710"/>
  <c r="J3711"/>
  <c r="J3712"/>
  <c r="J3713"/>
  <c r="J3714"/>
  <c r="J3715"/>
  <c r="J3716"/>
  <c r="J3717"/>
  <c r="J3718"/>
  <c r="J3719"/>
  <c r="J3720"/>
  <c r="J3721"/>
  <c r="J3722"/>
  <c r="J3723"/>
  <c r="J3724"/>
  <c r="J3725"/>
  <c r="J3726"/>
  <c r="J3727"/>
  <c r="J3728"/>
  <c r="J3729"/>
  <c r="J3730"/>
  <c r="J3731"/>
  <c r="J3732"/>
  <c r="J3733"/>
  <c r="J3734"/>
  <c r="J3735"/>
  <c r="J3736"/>
  <c r="J3737"/>
  <c r="J3738"/>
  <c r="J3739"/>
  <c r="J3740"/>
  <c r="J3741"/>
  <c r="J3742"/>
  <c r="J3743"/>
  <c r="J3744"/>
  <c r="J3745"/>
  <c r="J3746"/>
  <c r="J3747"/>
  <c r="J3748"/>
  <c r="J3749"/>
  <c r="J3750"/>
  <c r="J3751"/>
  <c r="J3752"/>
  <c r="J3753"/>
  <c r="J3754"/>
  <c r="J3755"/>
  <c r="J3756"/>
  <c r="J3757"/>
  <c r="J3758"/>
  <c r="J3759"/>
  <c r="J3760"/>
  <c r="J3761"/>
  <c r="J3762"/>
  <c r="J3763"/>
  <c r="J3764"/>
  <c r="J3765"/>
  <c r="J3766"/>
  <c r="J3767"/>
  <c r="J3768"/>
  <c r="J3769"/>
  <c r="J3770"/>
  <c r="J3771"/>
  <c r="J3772"/>
  <c r="J3773"/>
  <c r="J3774"/>
  <c r="J3775"/>
  <c r="J3776"/>
  <c r="J3777"/>
  <c r="J3778"/>
  <c r="J3779"/>
  <c r="J3780"/>
  <c r="J3781"/>
  <c r="J3782"/>
  <c r="J3783"/>
  <c r="J3784"/>
  <c r="J3785"/>
  <c r="J3786"/>
  <c r="J3787"/>
  <c r="J3788"/>
  <c r="J3789"/>
  <c r="J3790"/>
  <c r="J3791"/>
  <c r="J3792"/>
  <c r="J3793"/>
  <c r="J3794"/>
  <c r="J3795"/>
  <c r="J3796"/>
  <c r="J3797"/>
  <c r="J3798"/>
  <c r="J3799"/>
  <c r="J3800"/>
  <c r="J3801"/>
  <c r="J3802"/>
  <c r="J3803"/>
  <c r="J3804"/>
  <c r="J3805"/>
  <c r="J3806"/>
  <c r="J3807"/>
  <c r="J3808"/>
  <c r="J3809"/>
  <c r="J3810"/>
  <c r="J3811"/>
  <c r="J3812"/>
  <c r="J3813"/>
  <c r="J3814"/>
  <c r="J3815"/>
  <c r="J3816"/>
  <c r="J3817"/>
  <c r="J3818"/>
  <c r="J3819"/>
  <c r="J3820"/>
  <c r="J3821"/>
  <c r="J3822"/>
  <c r="J3823"/>
  <c r="J3824"/>
  <c r="J3825"/>
  <c r="J3826"/>
  <c r="J3827"/>
  <c r="J3828"/>
  <c r="J3829"/>
  <c r="J3830"/>
  <c r="J3831"/>
  <c r="J3832"/>
  <c r="J3833"/>
  <c r="J3834"/>
  <c r="J3835"/>
  <c r="J3836"/>
  <c r="J3837"/>
  <c r="J3838"/>
  <c r="J3839"/>
  <c r="J3840"/>
  <c r="J3841"/>
  <c r="J3842"/>
  <c r="J3843"/>
  <c r="J3844"/>
  <c r="J3845"/>
  <c r="J3846"/>
  <c r="J3847"/>
  <c r="J3848"/>
  <c r="J3849"/>
  <c r="J3850"/>
  <c r="J3851"/>
  <c r="J3852"/>
  <c r="J3853"/>
  <c r="J3854"/>
  <c r="J3855"/>
  <c r="J3856"/>
  <c r="J3857"/>
  <c r="J3858"/>
  <c r="J3859"/>
  <c r="J3860"/>
  <c r="J3861"/>
  <c r="J3862"/>
  <c r="J3863"/>
  <c r="J3864"/>
  <c r="J3865"/>
  <c r="J3866"/>
  <c r="J3867"/>
  <c r="J3868"/>
  <c r="J3869"/>
  <c r="J3870"/>
  <c r="J3871"/>
  <c r="J3872"/>
  <c r="J3873"/>
  <c r="J3874"/>
  <c r="J3875"/>
  <c r="J3876"/>
  <c r="J3877"/>
  <c r="J3878"/>
  <c r="J3879"/>
  <c r="J3880"/>
  <c r="J3881"/>
  <c r="J3882"/>
  <c r="J3883"/>
  <c r="J3884"/>
  <c r="J3885"/>
  <c r="J3886"/>
  <c r="J3887"/>
  <c r="J3888"/>
  <c r="J3889"/>
  <c r="J3890"/>
  <c r="J3891"/>
  <c r="J3892"/>
  <c r="J3893"/>
  <c r="J3894"/>
  <c r="J3895"/>
  <c r="J3896"/>
  <c r="J3897"/>
  <c r="J3898"/>
  <c r="J3899"/>
  <c r="J3900"/>
  <c r="J3901"/>
  <c r="J3902"/>
  <c r="J3903"/>
  <c r="J3904"/>
  <c r="J3905"/>
  <c r="J3906"/>
  <c r="J3907"/>
  <c r="J3908"/>
  <c r="J3909"/>
  <c r="J3910"/>
  <c r="J3911"/>
  <c r="J3912"/>
  <c r="J3913"/>
  <c r="J3914"/>
  <c r="J3915"/>
  <c r="J3916"/>
  <c r="J3917"/>
  <c r="J3918"/>
  <c r="J3919"/>
  <c r="J3920"/>
  <c r="J3921"/>
  <c r="J3922"/>
  <c r="J3923"/>
  <c r="J3924"/>
  <c r="J3925"/>
  <c r="J3926"/>
  <c r="J3927"/>
  <c r="J3928"/>
  <c r="J3929"/>
  <c r="J3930"/>
  <c r="J3931"/>
  <c r="J3932"/>
  <c r="J3933"/>
  <c r="J3934"/>
  <c r="J3935"/>
  <c r="J3936"/>
  <c r="J3937"/>
  <c r="J3938"/>
  <c r="J3939"/>
  <c r="J3940"/>
  <c r="J3941"/>
  <c r="J3942"/>
  <c r="J3943"/>
  <c r="J3944"/>
  <c r="J3945"/>
  <c r="J3946"/>
  <c r="J3947"/>
  <c r="J3948"/>
  <c r="J3949"/>
  <c r="J3950"/>
  <c r="J3951"/>
  <c r="J3952"/>
  <c r="J3953"/>
  <c r="J3954"/>
  <c r="J3955"/>
  <c r="J3956"/>
  <c r="J3957"/>
  <c r="J3958"/>
  <c r="J3959"/>
  <c r="J3960"/>
  <c r="J3961"/>
  <c r="J3962"/>
  <c r="J3963"/>
  <c r="J3964"/>
  <c r="J3965"/>
  <c r="J3966"/>
  <c r="J3967"/>
  <c r="J3968"/>
  <c r="J3969"/>
  <c r="J3970"/>
  <c r="J3971"/>
  <c r="J3972"/>
  <c r="J3973"/>
  <c r="J3974"/>
  <c r="J3975"/>
  <c r="J3976"/>
  <c r="J3977"/>
  <c r="J3978"/>
  <c r="J3979"/>
  <c r="J3980"/>
  <c r="J3981"/>
  <c r="J3982"/>
  <c r="J3983"/>
  <c r="J3984"/>
  <c r="J3985"/>
  <c r="J3986"/>
  <c r="J3987"/>
  <c r="J3988"/>
  <c r="J3989"/>
  <c r="J3990"/>
  <c r="J3991"/>
  <c r="J3992"/>
  <c r="J3993"/>
  <c r="J3994"/>
  <c r="J3995"/>
  <c r="J3996"/>
  <c r="J3997"/>
  <c r="J3998"/>
  <c r="J3999"/>
  <c r="J4000"/>
  <c r="J4001"/>
  <c r="J4002"/>
  <c r="J4003"/>
  <c r="J4004"/>
  <c r="J4005"/>
  <c r="J4006"/>
  <c r="J4007"/>
  <c r="J4008"/>
  <c r="J4009"/>
  <c r="J4010"/>
  <c r="J4011"/>
  <c r="J4012"/>
  <c r="J4013"/>
  <c r="J4014"/>
  <c r="J4015"/>
  <c r="J4016"/>
  <c r="J4017"/>
  <c r="J4018"/>
  <c r="J4019"/>
  <c r="J4020"/>
  <c r="J4021"/>
  <c r="J4022"/>
  <c r="J4023"/>
  <c r="J4024"/>
  <c r="J4025"/>
  <c r="J4026"/>
  <c r="J4027"/>
  <c r="J4028"/>
  <c r="J4029"/>
  <c r="J4030"/>
  <c r="J4031"/>
  <c r="J4032"/>
  <c r="J4033"/>
  <c r="J4034"/>
  <c r="J4035"/>
  <c r="J4036"/>
  <c r="J4037"/>
  <c r="J4038"/>
  <c r="J4039"/>
  <c r="J4040"/>
  <c r="J4041"/>
  <c r="J4042"/>
  <c r="J4043"/>
  <c r="J4044"/>
  <c r="J4045"/>
  <c r="J4046"/>
  <c r="J4047"/>
  <c r="J4048"/>
  <c r="J4049"/>
  <c r="J4050"/>
  <c r="J4051"/>
  <c r="J4052"/>
  <c r="J4053"/>
  <c r="J4054"/>
  <c r="J4055"/>
  <c r="J4056"/>
  <c r="J4057"/>
  <c r="J4058"/>
  <c r="J4059"/>
  <c r="J4060"/>
  <c r="J4061"/>
  <c r="J4062"/>
  <c r="J4063"/>
  <c r="J4064"/>
  <c r="J4065"/>
  <c r="J4066"/>
  <c r="J4067"/>
  <c r="J4068"/>
  <c r="J4069"/>
  <c r="J4070"/>
  <c r="J4071"/>
  <c r="J4072"/>
  <c r="J4073"/>
  <c r="J4074"/>
  <c r="J4075"/>
  <c r="J4076"/>
  <c r="J4077"/>
  <c r="J4078"/>
  <c r="J4079"/>
  <c r="J4080"/>
  <c r="J4081"/>
  <c r="J4082"/>
  <c r="J4083"/>
  <c r="J4084"/>
  <c r="J4085"/>
  <c r="J4086"/>
  <c r="J4087"/>
  <c r="J4088"/>
  <c r="J4089"/>
  <c r="J4090"/>
  <c r="J4091"/>
  <c r="J4092"/>
  <c r="J4093"/>
  <c r="J4094"/>
  <c r="J4095"/>
  <c r="J4096"/>
  <c r="J4097"/>
  <c r="J4098"/>
  <c r="J4099"/>
  <c r="J4100"/>
  <c r="J4101"/>
  <c r="J4102"/>
  <c r="J4103"/>
  <c r="J4104"/>
  <c r="J4105"/>
  <c r="J4106"/>
  <c r="J4107"/>
  <c r="J4108"/>
  <c r="J4109"/>
  <c r="J4110"/>
  <c r="J4111"/>
  <c r="J4112"/>
  <c r="J4113"/>
  <c r="J4114"/>
  <c r="J4115"/>
  <c r="J4116"/>
  <c r="J4117"/>
  <c r="J4118"/>
  <c r="J4119"/>
  <c r="J4120"/>
  <c r="J4121"/>
  <c r="J4122"/>
  <c r="J4123"/>
  <c r="J4124"/>
  <c r="J4125"/>
  <c r="J4126"/>
  <c r="J4127"/>
  <c r="J4128"/>
  <c r="J4129"/>
  <c r="J4130"/>
  <c r="J4131"/>
  <c r="J4132"/>
  <c r="J4133"/>
  <c r="J4134"/>
  <c r="J4135"/>
  <c r="J4136"/>
  <c r="J4137"/>
  <c r="J4138"/>
  <c r="J4139"/>
  <c r="J4140"/>
  <c r="J4141"/>
  <c r="J4142"/>
  <c r="J4143"/>
  <c r="J4144"/>
  <c r="J4145"/>
  <c r="J4146"/>
  <c r="J4147"/>
  <c r="J4148"/>
  <c r="J4149"/>
  <c r="J4150"/>
  <c r="J4151"/>
  <c r="J4152"/>
  <c r="J4153"/>
  <c r="J4154"/>
  <c r="J4155"/>
  <c r="J4156"/>
  <c r="J4157"/>
  <c r="J4158"/>
  <c r="J4159"/>
  <c r="J4160"/>
  <c r="J4161"/>
  <c r="J4162"/>
  <c r="J4163"/>
  <c r="J4164"/>
  <c r="J4165"/>
  <c r="J4166"/>
  <c r="J4167"/>
  <c r="J4168"/>
  <c r="J4169"/>
  <c r="J4170"/>
  <c r="J4171"/>
  <c r="J4172"/>
  <c r="J4173"/>
  <c r="J4174"/>
  <c r="J4175"/>
  <c r="J4176"/>
  <c r="J4177"/>
  <c r="J4178"/>
  <c r="J4179"/>
  <c r="J4180"/>
  <c r="J4181"/>
  <c r="J4182"/>
  <c r="J4183"/>
  <c r="J4184"/>
  <c r="J4185"/>
  <c r="J4186"/>
  <c r="J4187"/>
  <c r="J4188"/>
  <c r="J4189"/>
  <c r="J4190"/>
  <c r="J4191"/>
  <c r="J4192"/>
  <c r="J4193"/>
  <c r="J4194"/>
  <c r="J4195"/>
  <c r="J4196"/>
  <c r="J4197"/>
  <c r="J4198"/>
  <c r="J4199"/>
  <c r="J4200"/>
  <c r="J4201"/>
  <c r="J4202"/>
  <c r="J4203"/>
  <c r="J4204"/>
  <c r="J4205"/>
  <c r="J4206"/>
  <c r="J4207"/>
  <c r="J4208"/>
  <c r="J4209"/>
  <c r="J4210"/>
  <c r="J4211"/>
  <c r="J4212"/>
  <c r="J4213"/>
  <c r="J4214"/>
  <c r="J4215"/>
  <c r="J4216"/>
  <c r="J4217"/>
  <c r="J4218"/>
  <c r="J4219"/>
  <c r="J4220"/>
  <c r="J4221"/>
  <c r="J4222"/>
  <c r="J4223"/>
  <c r="J4224"/>
  <c r="J4225"/>
  <c r="J4226"/>
  <c r="J4227"/>
  <c r="J4228"/>
  <c r="J4229"/>
  <c r="J4230"/>
  <c r="J4231"/>
  <c r="J4232"/>
  <c r="J4233"/>
  <c r="J4234"/>
  <c r="J4235"/>
  <c r="J4236"/>
  <c r="J4237"/>
  <c r="J4238"/>
  <c r="J4239"/>
  <c r="J4240"/>
  <c r="J4241"/>
  <c r="J4242"/>
  <c r="J4243"/>
  <c r="J4244"/>
  <c r="J4245"/>
  <c r="J4246"/>
  <c r="J4247"/>
  <c r="J4248"/>
  <c r="J4249"/>
  <c r="J4250"/>
  <c r="J4251"/>
  <c r="J4252"/>
  <c r="J4253"/>
  <c r="J4254"/>
  <c r="J4255"/>
  <c r="J4256"/>
  <c r="J4257"/>
  <c r="J4258"/>
  <c r="J4259"/>
  <c r="J4260"/>
  <c r="J4261"/>
  <c r="J4262"/>
  <c r="J4263"/>
  <c r="J4264"/>
  <c r="J4265"/>
  <c r="J4266"/>
  <c r="J4267"/>
  <c r="J4268"/>
  <c r="J4269"/>
  <c r="J4270"/>
  <c r="J4271"/>
  <c r="J4272"/>
  <c r="J4273"/>
  <c r="J4274"/>
  <c r="J4275"/>
  <c r="J4276"/>
  <c r="J4277"/>
  <c r="J4278"/>
  <c r="J4279"/>
  <c r="J4280"/>
  <c r="J4281"/>
  <c r="J4282"/>
  <c r="J4283"/>
  <c r="J4284"/>
  <c r="J4285"/>
  <c r="J4286"/>
  <c r="J4287"/>
  <c r="J4288"/>
  <c r="J4289"/>
  <c r="J4290"/>
  <c r="J4291"/>
  <c r="J4292"/>
  <c r="J4293"/>
  <c r="J4294"/>
  <c r="J4295"/>
  <c r="J4296"/>
  <c r="J4297"/>
  <c r="J4298"/>
  <c r="J4299"/>
  <c r="J4300"/>
  <c r="J4301"/>
  <c r="J4302"/>
  <c r="J4303"/>
  <c r="J4304"/>
  <c r="J4305"/>
  <c r="J4306"/>
  <c r="J4307"/>
  <c r="J4308"/>
  <c r="J4309"/>
  <c r="J4310"/>
  <c r="J4311"/>
  <c r="J4312"/>
  <c r="J4313"/>
  <c r="J4314"/>
  <c r="J4315"/>
  <c r="J4316"/>
  <c r="J4317"/>
  <c r="J4318"/>
  <c r="J4319"/>
  <c r="J4320"/>
  <c r="J4321"/>
  <c r="J4322"/>
  <c r="J4323"/>
  <c r="J4324"/>
  <c r="J4325"/>
  <c r="J4326"/>
  <c r="J4327"/>
  <c r="J4328"/>
  <c r="J4329"/>
  <c r="J4330"/>
  <c r="J4331"/>
  <c r="J4332"/>
  <c r="J4333"/>
  <c r="J4334"/>
  <c r="J4335"/>
  <c r="J4336"/>
  <c r="J4337"/>
  <c r="J4338"/>
  <c r="J4339"/>
  <c r="J4340"/>
  <c r="J4341"/>
  <c r="J4342"/>
  <c r="J4343"/>
  <c r="J4344"/>
  <c r="J4345"/>
  <c r="J4346"/>
  <c r="J4347"/>
  <c r="J4348"/>
  <c r="J4349"/>
  <c r="J4350"/>
  <c r="J4351"/>
  <c r="J4352"/>
  <c r="J4353"/>
  <c r="J4354"/>
  <c r="J4355"/>
  <c r="J4356"/>
  <c r="J4357"/>
  <c r="J4358"/>
  <c r="J4359"/>
  <c r="J4360"/>
  <c r="J4361"/>
  <c r="J4362"/>
  <c r="J4363"/>
  <c r="J4364"/>
  <c r="J4365"/>
  <c r="J4366"/>
  <c r="J4367"/>
  <c r="J4368"/>
  <c r="J4369"/>
  <c r="J4370"/>
  <c r="J4371"/>
  <c r="J4372"/>
  <c r="J4373"/>
  <c r="J4374"/>
  <c r="J4375"/>
  <c r="J4376"/>
  <c r="J4377"/>
  <c r="J4378"/>
  <c r="J4379"/>
  <c r="J4380"/>
  <c r="J4381"/>
  <c r="J4382"/>
  <c r="J4383"/>
  <c r="J4384"/>
  <c r="J4385"/>
  <c r="J4386"/>
  <c r="J4387"/>
  <c r="J4388"/>
  <c r="J4389"/>
  <c r="J4390"/>
  <c r="J4391"/>
  <c r="J4392"/>
  <c r="J4393"/>
  <c r="J4394"/>
  <c r="J4395"/>
  <c r="J4396"/>
  <c r="J4397"/>
  <c r="J4398"/>
  <c r="J4399"/>
  <c r="J4400"/>
  <c r="J4401"/>
  <c r="J4402"/>
  <c r="J4403"/>
  <c r="J4404"/>
  <c r="J4405"/>
  <c r="J4406"/>
  <c r="J4407"/>
  <c r="J4408"/>
  <c r="J4409"/>
  <c r="J4410"/>
  <c r="J4411"/>
  <c r="J4412"/>
  <c r="J4413"/>
  <c r="J4414"/>
  <c r="J4415"/>
  <c r="J4416"/>
  <c r="J4417"/>
  <c r="J4418"/>
  <c r="J4419"/>
  <c r="J4420"/>
  <c r="J4421"/>
  <c r="J4422"/>
  <c r="J4423"/>
  <c r="J4424"/>
  <c r="J4425"/>
  <c r="J4426"/>
  <c r="J4427"/>
  <c r="J4428"/>
  <c r="J4429"/>
  <c r="J4430"/>
  <c r="J4431"/>
  <c r="J4432"/>
  <c r="J4433"/>
  <c r="J4434"/>
  <c r="J4435"/>
  <c r="J4436"/>
  <c r="J4437"/>
  <c r="J4438"/>
  <c r="J4439"/>
  <c r="J4440"/>
  <c r="J4441"/>
  <c r="J4442"/>
  <c r="J4443"/>
  <c r="J4444"/>
  <c r="J4445"/>
  <c r="J4446"/>
  <c r="J4447"/>
  <c r="J4448"/>
  <c r="J4449"/>
  <c r="J4450"/>
  <c r="J4451"/>
  <c r="J4452"/>
  <c r="J4453"/>
  <c r="J4454"/>
  <c r="J4455"/>
  <c r="J4456"/>
  <c r="J4457"/>
  <c r="J4458"/>
  <c r="J4459"/>
  <c r="J4460"/>
  <c r="J4461"/>
  <c r="J4462"/>
  <c r="J4463"/>
  <c r="J4464"/>
  <c r="J4465"/>
  <c r="J4466"/>
  <c r="J4467"/>
  <c r="J4468"/>
  <c r="J4469"/>
  <c r="J4470"/>
  <c r="J4471"/>
  <c r="J4472"/>
  <c r="J4473"/>
  <c r="J4474"/>
  <c r="J4475"/>
  <c r="J4476"/>
  <c r="J4477"/>
  <c r="J4478"/>
  <c r="J4479"/>
  <c r="J4480"/>
  <c r="J4481"/>
  <c r="J4482"/>
  <c r="J4483"/>
  <c r="J4484"/>
  <c r="J4485"/>
  <c r="J4486"/>
  <c r="J4487"/>
  <c r="J4488"/>
  <c r="J4489"/>
  <c r="J4490"/>
  <c r="J4491"/>
  <c r="J4492"/>
  <c r="J4493"/>
  <c r="J4494"/>
  <c r="J4495"/>
  <c r="J4496"/>
  <c r="J4497"/>
  <c r="J4498"/>
  <c r="J4499"/>
  <c r="J4500"/>
  <c r="J4501"/>
  <c r="J4502"/>
  <c r="J4503"/>
  <c r="J4504"/>
  <c r="J4505"/>
  <c r="J4506"/>
  <c r="J4507"/>
  <c r="J4508"/>
  <c r="J4509"/>
  <c r="J4510"/>
  <c r="J4511"/>
  <c r="J4512"/>
  <c r="J4513"/>
  <c r="J4514"/>
  <c r="J4515"/>
  <c r="J4516"/>
  <c r="J4517"/>
  <c r="J4518"/>
  <c r="J4519"/>
  <c r="J4520"/>
  <c r="J4521"/>
  <c r="J4522"/>
  <c r="J4523"/>
  <c r="J4524"/>
  <c r="J4525"/>
  <c r="J4526"/>
  <c r="J4527"/>
  <c r="J4528"/>
  <c r="J4529"/>
  <c r="J4530"/>
  <c r="J4531"/>
  <c r="J4532"/>
  <c r="J4533"/>
  <c r="J4534"/>
  <c r="J4535"/>
  <c r="J4536"/>
  <c r="J4537"/>
  <c r="J4538"/>
  <c r="J4539"/>
  <c r="J4540"/>
  <c r="J4541"/>
  <c r="J4542"/>
  <c r="J4543"/>
  <c r="J4544"/>
  <c r="J4545"/>
  <c r="J4546"/>
  <c r="J4547"/>
  <c r="J4548"/>
  <c r="J4549"/>
  <c r="J4550"/>
  <c r="J4551"/>
  <c r="J4552"/>
  <c r="J4553"/>
  <c r="J4554"/>
  <c r="J4555"/>
  <c r="J4556"/>
  <c r="J4557"/>
  <c r="J4558"/>
  <c r="J4559"/>
  <c r="J4560"/>
  <c r="J4561"/>
  <c r="J4562"/>
  <c r="J4563"/>
  <c r="J4564"/>
  <c r="J4565"/>
  <c r="J4566"/>
  <c r="J4567"/>
  <c r="J4568"/>
  <c r="J4569"/>
  <c r="J4570"/>
  <c r="J4571"/>
  <c r="J4572"/>
  <c r="J4573"/>
  <c r="J4574"/>
  <c r="J4575"/>
  <c r="J4576"/>
  <c r="J4577"/>
  <c r="J4578"/>
  <c r="J4579"/>
  <c r="J4580"/>
  <c r="J4581"/>
  <c r="J4582"/>
  <c r="J4583"/>
  <c r="J4584"/>
  <c r="J4585"/>
  <c r="J4586"/>
  <c r="J4587"/>
  <c r="J4588"/>
  <c r="J4589"/>
  <c r="J4590"/>
  <c r="J4591"/>
  <c r="J4592"/>
  <c r="J4593"/>
  <c r="J4594"/>
  <c r="J4595"/>
  <c r="J4596"/>
  <c r="J4597"/>
  <c r="J4598"/>
  <c r="J4599"/>
  <c r="J4600"/>
  <c r="J4601"/>
  <c r="J4602"/>
  <c r="J4603"/>
  <c r="J4604"/>
  <c r="J4605"/>
  <c r="J4606"/>
  <c r="J4607"/>
  <c r="J4608"/>
  <c r="J4609"/>
  <c r="J4610"/>
  <c r="J4611"/>
  <c r="J4612"/>
  <c r="J4613"/>
  <c r="J4614"/>
  <c r="J4615"/>
  <c r="J4616"/>
  <c r="J4617"/>
  <c r="J4618"/>
  <c r="J4619"/>
  <c r="J4620"/>
  <c r="J4621"/>
  <c r="J4622"/>
  <c r="J4623"/>
  <c r="J4624"/>
  <c r="J4625"/>
  <c r="J4626"/>
  <c r="J4627"/>
  <c r="J4628"/>
  <c r="J4629"/>
  <c r="J4630"/>
  <c r="J4631"/>
  <c r="J4632"/>
  <c r="J4633"/>
  <c r="J4634"/>
  <c r="J4635"/>
  <c r="J4636"/>
  <c r="J4637"/>
  <c r="J4638"/>
  <c r="J4639"/>
  <c r="J4640"/>
  <c r="J4641"/>
  <c r="J4642"/>
  <c r="J4643"/>
  <c r="J4644"/>
  <c r="J4645"/>
  <c r="J4646"/>
  <c r="J4647"/>
  <c r="J4648"/>
  <c r="J4649"/>
  <c r="J4650"/>
  <c r="J4651"/>
  <c r="J4652"/>
  <c r="J4653"/>
  <c r="J4654"/>
  <c r="J4655"/>
  <c r="J4656"/>
  <c r="J4657"/>
  <c r="J4658"/>
  <c r="J4659"/>
  <c r="J4660"/>
  <c r="J4661"/>
  <c r="J4662"/>
  <c r="J4663"/>
  <c r="J4664"/>
  <c r="J4665"/>
  <c r="J4666"/>
  <c r="J4667"/>
  <c r="J4668"/>
  <c r="J4669"/>
  <c r="J4670"/>
  <c r="J4671"/>
  <c r="J4672"/>
  <c r="J4673"/>
  <c r="J4674"/>
  <c r="J4675"/>
  <c r="J4676"/>
  <c r="J4677"/>
  <c r="J4678"/>
  <c r="J4679"/>
  <c r="J4680"/>
  <c r="J4681"/>
  <c r="J4682"/>
  <c r="J4683"/>
  <c r="J4684"/>
  <c r="J4685"/>
  <c r="J4686"/>
  <c r="J4687"/>
  <c r="J4688"/>
  <c r="J4689"/>
  <c r="J4690"/>
  <c r="J4691"/>
  <c r="J4692"/>
  <c r="J4693"/>
  <c r="J4694"/>
  <c r="J4695"/>
  <c r="J4696"/>
  <c r="J4697"/>
  <c r="J4698"/>
  <c r="J4699"/>
  <c r="J4700"/>
  <c r="J4701"/>
  <c r="J4702"/>
  <c r="J4703"/>
  <c r="J4704"/>
  <c r="J4705"/>
  <c r="J4706"/>
  <c r="J4707"/>
  <c r="J4708"/>
  <c r="J4709"/>
  <c r="J4710"/>
  <c r="J4711"/>
  <c r="J4712"/>
  <c r="J4713"/>
  <c r="J4714"/>
  <c r="J4715"/>
  <c r="J4716"/>
  <c r="J4717"/>
  <c r="J4718"/>
  <c r="J4719"/>
  <c r="J4720"/>
  <c r="J4721"/>
  <c r="J4722"/>
  <c r="J4723"/>
  <c r="J4724"/>
  <c r="J4725"/>
  <c r="J4726"/>
  <c r="J4727"/>
  <c r="J4728"/>
  <c r="J4729"/>
  <c r="J4730"/>
  <c r="J4731"/>
  <c r="J4732"/>
  <c r="J4733"/>
  <c r="J4734"/>
  <c r="J4735"/>
  <c r="J4736"/>
  <c r="J4737"/>
  <c r="J4738"/>
  <c r="J4739"/>
  <c r="J4740"/>
  <c r="J4741"/>
  <c r="J4742"/>
  <c r="J4743"/>
  <c r="J4744"/>
  <c r="J4745"/>
  <c r="J4746"/>
  <c r="J4747"/>
  <c r="J4748"/>
  <c r="J4749"/>
  <c r="J4750"/>
  <c r="J4751"/>
  <c r="J4752"/>
  <c r="J4753"/>
  <c r="J4754"/>
  <c r="J4755"/>
  <c r="J4756"/>
  <c r="J4757"/>
  <c r="J4758"/>
  <c r="J4759"/>
  <c r="J4760"/>
  <c r="J4761"/>
  <c r="J4762"/>
  <c r="J4763"/>
  <c r="J4764"/>
  <c r="J4765"/>
  <c r="J4766"/>
  <c r="J4767"/>
  <c r="J4768"/>
  <c r="J4769"/>
  <c r="J4770"/>
  <c r="J4771"/>
  <c r="J4772"/>
  <c r="J4773"/>
  <c r="J4774"/>
  <c r="J4775"/>
  <c r="J4776"/>
  <c r="J4777"/>
  <c r="J4778"/>
  <c r="J4779"/>
  <c r="J4780"/>
  <c r="J4781"/>
  <c r="J4782"/>
  <c r="J4783"/>
  <c r="J4784"/>
  <c r="J4785"/>
  <c r="J4786"/>
  <c r="J4787"/>
  <c r="J4788"/>
  <c r="J4789"/>
  <c r="J4790"/>
  <c r="J4791"/>
  <c r="J4792"/>
  <c r="J4793"/>
  <c r="J4794"/>
  <c r="J4795"/>
  <c r="J4796"/>
  <c r="J4797"/>
  <c r="J4798"/>
  <c r="J4799"/>
  <c r="J4800"/>
  <c r="J4801"/>
  <c r="J4802"/>
  <c r="J4803"/>
  <c r="J4804"/>
  <c r="J4805"/>
  <c r="J4806"/>
  <c r="J4807"/>
  <c r="J4808"/>
  <c r="J4809"/>
  <c r="J4810"/>
  <c r="J4811"/>
  <c r="J4812"/>
  <c r="J4813"/>
  <c r="J4814"/>
  <c r="J4815"/>
  <c r="J4816"/>
  <c r="J4817"/>
  <c r="J4818"/>
  <c r="J4819"/>
  <c r="J4820"/>
  <c r="J4821"/>
  <c r="J4822"/>
  <c r="J4823"/>
  <c r="J4824"/>
  <c r="J4825"/>
  <c r="J4826"/>
  <c r="J4827"/>
  <c r="J4828"/>
  <c r="J4829"/>
  <c r="J4830"/>
  <c r="J4831"/>
  <c r="J4832"/>
  <c r="J4833"/>
  <c r="J4834"/>
  <c r="J4835"/>
  <c r="J4836"/>
  <c r="J4837"/>
  <c r="J4838"/>
  <c r="J4839"/>
  <c r="J4840"/>
  <c r="J4841"/>
  <c r="J4842"/>
  <c r="J4843"/>
  <c r="J4844"/>
  <c r="J4845"/>
  <c r="J4846"/>
  <c r="J4847"/>
  <c r="J4848"/>
  <c r="J4849"/>
  <c r="J4850"/>
  <c r="J4851"/>
  <c r="J4852"/>
  <c r="J4853"/>
  <c r="J4854"/>
  <c r="J4855"/>
  <c r="J4856"/>
  <c r="J4857"/>
  <c r="J4858"/>
  <c r="J4859"/>
  <c r="J4860"/>
  <c r="J4861"/>
  <c r="J4862"/>
  <c r="J4863"/>
  <c r="J4864"/>
  <c r="J4865"/>
  <c r="J4866"/>
  <c r="J4867"/>
  <c r="J4868"/>
  <c r="J4869"/>
  <c r="J4870"/>
  <c r="J4871"/>
  <c r="J4872"/>
  <c r="J4873"/>
  <c r="J4874"/>
  <c r="J4875"/>
  <c r="J4876"/>
  <c r="J4877"/>
  <c r="J4878"/>
  <c r="J4879"/>
  <c r="J4880"/>
  <c r="J4881"/>
  <c r="J4882"/>
  <c r="J4883"/>
  <c r="J4884"/>
  <c r="J4885"/>
  <c r="J4886"/>
  <c r="J4887"/>
  <c r="J4888"/>
  <c r="J4889"/>
  <c r="J4890"/>
  <c r="J4891"/>
  <c r="J4892"/>
  <c r="J4893"/>
  <c r="J4894"/>
  <c r="J4895"/>
  <c r="J4896"/>
  <c r="J4897"/>
  <c r="J4898"/>
  <c r="J4899"/>
  <c r="J4900"/>
  <c r="J4901"/>
  <c r="J4902"/>
  <c r="J4903"/>
  <c r="J4904"/>
  <c r="J4905"/>
  <c r="J4906"/>
  <c r="J4907"/>
  <c r="J4908"/>
  <c r="J4909"/>
  <c r="J4910"/>
  <c r="J4911"/>
  <c r="J4912"/>
  <c r="J4913"/>
  <c r="J4914"/>
  <c r="J4915"/>
  <c r="J4916"/>
  <c r="J4917"/>
  <c r="J4918"/>
  <c r="J4919"/>
  <c r="J4920"/>
  <c r="J4921"/>
  <c r="J4922"/>
  <c r="J4923"/>
  <c r="J4924"/>
  <c r="J4925"/>
  <c r="J4926"/>
  <c r="J4927"/>
  <c r="J4928"/>
  <c r="J4929"/>
  <c r="J4930"/>
  <c r="J4931"/>
  <c r="J4932"/>
  <c r="J4933"/>
  <c r="J4934"/>
  <c r="J4935"/>
  <c r="J4936"/>
  <c r="J4937"/>
  <c r="J4938"/>
  <c r="J4939"/>
  <c r="J4940"/>
  <c r="J4941"/>
  <c r="J4942"/>
  <c r="J4943"/>
  <c r="J4944"/>
  <c r="J4945"/>
  <c r="J4946"/>
  <c r="J4947"/>
  <c r="J4948"/>
  <c r="J4949"/>
  <c r="J4950"/>
  <c r="J4951"/>
  <c r="J4952"/>
  <c r="J4953"/>
  <c r="J4954"/>
  <c r="J4955"/>
  <c r="J4956"/>
  <c r="J4957"/>
  <c r="J4958"/>
  <c r="J4959"/>
  <c r="J4960"/>
  <c r="J4961"/>
  <c r="J4962"/>
  <c r="J4963"/>
  <c r="J4964"/>
  <c r="J4965"/>
  <c r="J4966"/>
  <c r="J4967"/>
  <c r="J4968"/>
  <c r="J4969"/>
  <c r="J4970"/>
  <c r="J4971"/>
  <c r="J4972"/>
  <c r="J4973"/>
  <c r="J4974"/>
  <c r="J4975"/>
  <c r="J4976"/>
  <c r="J4977"/>
  <c r="J4978"/>
  <c r="J4979"/>
  <c r="J4980"/>
  <c r="J4981"/>
  <c r="J4982"/>
  <c r="J4983"/>
  <c r="J4984"/>
  <c r="J4985"/>
  <c r="J4986"/>
  <c r="J4987"/>
  <c r="J4988"/>
  <c r="J4989"/>
  <c r="J4990"/>
  <c r="J4991"/>
  <c r="J4992"/>
  <c r="J4993"/>
  <c r="J4994"/>
  <c r="J4995"/>
  <c r="J4996"/>
  <c r="J4997"/>
  <c r="J4998"/>
  <c r="J4999"/>
  <c r="J5000"/>
  <c r="J5001"/>
  <c r="J5002"/>
  <c r="J5003"/>
  <c r="J5004"/>
  <c r="J5005"/>
  <c r="J5006"/>
  <c r="J5007"/>
  <c r="J5008"/>
  <c r="J5009"/>
  <c r="J5010"/>
  <c r="J5011"/>
  <c r="J5012"/>
  <c r="J5013"/>
  <c r="J5014"/>
  <c r="J5015"/>
  <c r="J5016"/>
  <c r="J5017"/>
  <c r="J5018"/>
  <c r="J5019"/>
  <c r="J5020"/>
  <c r="J5021"/>
  <c r="J5022"/>
  <c r="J5023"/>
  <c r="J5024"/>
  <c r="J5025"/>
  <c r="J5026"/>
  <c r="J5027"/>
  <c r="J5028"/>
  <c r="J5029"/>
  <c r="J5030"/>
  <c r="J5031"/>
  <c r="J5032"/>
  <c r="J5033"/>
  <c r="J5034"/>
  <c r="J5035"/>
  <c r="J5036"/>
  <c r="J5037"/>
  <c r="J5038"/>
  <c r="J5039"/>
  <c r="J5040"/>
  <c r="J5041"/>
  <c r="J5042"/>
  <c r="J5043"/>
  <c r="J5044"/>
  <c r="J5045"/>
  <c r="J5046"/>
  <c r="J5047"/>
  <c r="J5048"/>
  <c r="J5049"/>
  <c r="J5050"/>
  <c r="J5051"/>
  <c r="J5052"/>
  <c r="J5053"/>
  <c r="J5054"/>
  <c r="J5055"/>
  <c r="J5056"/>
  <c r="J5057"/>
  <c r="J5058"/>
  <c r="J5059"/>
  <c r="J5060"/>
  <c r="J5061"/>
  <c r="J5062"/>
  <c r="J5063"/>
  <c r="J5064"/>
  <c r="J5065"/>
  <c r="J5066"/>
  <c r="J5067"/>
  <c r="J5068"/>
  <c r="J5069"/>
  <c r="J5070"/>
  <c r="J5071"/>
  <c r="J5072"/>
  <c r="J5073"/>
  <c r="J5074"/>
  <c r="J5075"/>
  <c r="J5076"/>
  <c r="J5077"/>
  <c r="J5078"/>
  <c r="J5079"/>
  <c r="J5080"/>
  <c r="J5081"/>
  <c r="J5082"/>
  <c r="J5083"/>
  <c r="J5084"/>
  <c r="J5085"/>
  <c r="J5086"/>
  <c r="J5087"/>
  <c r="J5088"/>
  <c r="J5089"/>
  <c r="J5090"/>
  <c r="J5091"/>
  <c r="J5092"/>
  <c r="J5093"/>
  <c r="J5094"/>
  <c r="J5095"/>
  <c r="J5096"/>
  <c r="J5097"/>
  <c r="J5098"/>
  <c r="J5099"/>
  <c r="J5100"/>
  <c r="J5101"/>
  <c r="J5102"/>
  <c r="J5103"/>
  <c r="J5104"/>
  <c r="J5105"/>
  <c r="J5106"/>
  <c r="J5107"/>
  <c r="J5108"/>
  <c r="J5109"/>
  <c r="J5110"/>
  <c r="J5111"/>
  <c r="J5112"/>
  <c r="J5113"/>
  <c r="J5114"/>
  <c r="J5115"/>
  <c r="J5116"/>
  <c r="J5117"/>
  <c r="J5118"/>
  <c r="J5119"/>
  <c r="J5120"/>
  <c r="J5121"/>
  <c r="J5122"/>
  <c r="J5123"/>
  <c r="J5124"/>
  <c r="J5125"/>
  <c r="J5126"/>
  <c r="J5127"/>
  <c r="J5128"/>
  <c r="J5129"/>
  <c r="J5130"/>
  <c r="J5131"/>
  <c r="J5132"/>
  <c r="J5133"/>
  <c r="J5134"/>
  <c r="J5135"/>
  <c r="J5136"/>
  <c r="J5137"/>
  <c r="J5138"/>
  <c r="J5139"/>
  <c r="J5140"/>
  <c r="J5141"/>
  <c r="J5142"/>
  <c r="J5143"/>
  <c r="J5144"/>
  <c r="J5145"/>
  <c r="J5146"/>
  <c r="J5147"/>
  <c r="J5148"/>
  <c r="J5149"/>
  <c r="J5150"/>
  <c r="J5151"/>
  <c r="J5152"/>
  <c r="J5153"/>
  <c r="J5154"/>
  <c r="J5155"/>
  <c r="J5156"/>
  <c r="J5157"/>
  <c r="J5158"/>
  <c r="J5159"/>
  <c r="J5160"/>
  <c r="J5161"/>
  <c r="J5162"/>
  <c r="J5163"/>
  <c r="J5164"/>
  <c r="J5165"/>
  <c r="J5166"/>
  <c r="J5167"/>
  <c r="J5168"/>
  <c r="J5169"/>
  <c r="J5170"/>
  <c r="J5171"/>
  <c r="J5172"/>
  <c r="J5173"/>
  <c r="J5174"/>
  <c r="J5175"/>
  <c r="J5176"/>
  <c r="J5177"/>
  <c r="J5178"/>
  <c r="J5179"/>
  <c r="J5180"/>
  <c r="J5181"/>
  <c r="J5182"/>
  <c r="J5183"/>
  <c r="J5184"/>
  <c r="J5185"/>
  <c r="J5186"/>
  <c r="J5187"/>
  <c r="J5188"/>
  <c r="J5189"/>
  <c r="J5190"/>
  <c r="J5191"/>
  <c r="J5192"/>
  <c r="J5193"/>
  <c r="J5194"/>
  <c r="J5195"/>
  <c r="J5196"/>
  <c r="J5197"/>
  <c r="J5198"/>
  <c r="J5199"/>
  <c r="J5200"/>
  <c r="J5201"/>
  <c r="J5202"/>
  <c r="J5203"/>
  <c r="J5204"/>
  <c r="J5205"/>
  <c r="J5206"/>
  <c r="J5207"/>
  <c r="J5208"/>
  <c r="J5209"/>
  <c r="J5210"/>
  <c r="J5211"/>
  <c r="J5212"/>
  <c r="J5213"/>
  <c r="J5214"/>
  <c r="J5215"/>
  <c r="J5216"/>
  <c r="J5217"/>
  <c r="J5218"/>
  <c r="J5219"/>
  <c r="J5220"/>
  <c r="J5221"/>
  <c r="J5222"/>
  <c r="J5223"/>
  <c r="J5224"/>
  <c r="J5225"/>
  <c r="J5226"/>
  <c r="J5227"/>
  <c r="J5228"/>
  <c r="J5229"/>
  <c r="J5230"/>
  <c r="J5231"/>
  <c r="J5232"/>
  <c r="J5233"/>
  <c r="J5234"/>
  <c r="J5235"/>
  <c r="J5236"/>
  <c r="J5237"/>
  <c r="J5238"/>
  <c r="J5239"/>
  <c r="J5240"/>
  <c r="J5241"/>
  <c r="J5242"/>
  <c r="J5243"/>
  <c r="J5244"/>
  <c r="J5245"/>
  <c r="J5246"/>
  <c r="J5247"/>
  <c r="J5248"/>
  <c r="J5249"/>
  <c r="J5250"/>
  <c r="J5251"/>
  <c r="J5252"/>
  <c r="J5253"/>
  <c r="J5254"/>
  <c r="J5255"/>
  <c r="J5256"/>
  <c r="J5257"/>
  <c r="J5258"/>
  <c r="J5259"/>
  <c r="J5260"/>
  <c r="J5261"/>
  <c r="J5262"/>
  <c r="J5263"/>
  <c r="J5264"/>
  <c r="J5265"/>
  <c r="J5266"/>
  <c r="J5267"/>
  <c r="J5268"/>
  <c r="J5269"/>
  <c r="J5270"/>
  <c r="J5271"/>
  <c r="J5272"/>
  <c r="J5273"/>
  <c r="J5274"/>
  <c r="J5275"/>
  <c r="J5276"/>
  <c r="J5277"/>
  <c r="J5278"/>
  <c r="J5279"/>
  <c r="J5280"/>
  <c r="J5281"/>
  <c r="J5282"/>
  <c r="J5283"/>
  <c r="J5284"/>
  <c r="J5285"/>
  <c r="J5286"/>
  <c r="J5287"/>
  <c r="J5288"/>
  <c r="J5289"/>
  <c r="J5290"/>
  <c r="J5291"/>
  <c r="J5292"/>
  <c r="J5293"/>
  <c r="J5294"/>
  <c r="J5295"/>
  <c r="J5296"/>
  <c r="J5297"/>
  <c r="J5298"/>
  <c r="J5299"/>
  <c r="J5300"/>
  <c r="J5301"/>
  <c r="J5302"/>
  <c r="J5303"/>
  <c r="J5304"/>
  <c r="J5305"/>
  <c r="J5306"/>
  <c r="J5307"/>
  <c r="J5308"/>
  <c r="J5309"/>
  <c r="J5310"/>
  <c r="J5311"/>
  <c r="J5312"/>
  <c r="J5313"/>
  <c r="J5314"/>
  <c r="J5315"/>
  <c r="J5316"/>
  <c r="J5317"/>
  <c r="J5318"/>
  <c r="J5319"/>
  <c r="J5320"/>
  <c r="J5321"/>
  <c r="J5322"/>
  <c r="J5323"/>
  <c r="J5324"/>
  <c r="J5325"/>
  <c r="J5326"/>
  <c r="J5327"/>
  <c r="J5328"/>
  <c r="J5329"/>
  <c r="J5330"/>
  <c r="J5331"/>
  <c r="J5332"/>
  <c r="J5333"/>
  <c r="J5334"/>
  <c r="J5335"/>
  <c r="J5336"/>
  <c r="J5337"/>
  <c r="J5338"/>
  <c r="J5339"/>
  <c r="J5340"/>
  <c r="J5341"/>
  <c r="J5342"/>
  <c r="J5343"/>
  <c r="J5344"/>
  <c r="J5345"/>
  <c r="J5346"/>
  <c r="J5347"/>
  <c r="J5348"/>
  <c r="J5349"/>
  <c r="J5350"/>
  <c r="J5351"/>
  <c r="J5352"/>
  <c r="J5353"/>
  <c r="J5354"/>
  <c r="J5355"/>
  <c r="J5356"/>
  <c r="J5357"/>
  <c r="J5358"/>
  <c r="J5359"/>
  <c r="J5360"/>
  <c r="J5361"/>
  <c r="J5362"/>
  <c r="J5363"/>
  <c r="J5364"/>
  <c r="J5365"/>
  <c r="J5366"/>
  <c r="J5367"/>
  <c r="J5368"/>
  <c r="J5369"/>
  <c r="J5370"/>
  <c r="J5371"/>
  <c r="J5372"/>
  <c r="J5373"/>
  <c r="J5374"/>
  <c r="J5375"/>
  <c r="J5376"/>
  <c r="J5377"/>
  <c r="J5378"/>
  <c r="J5379"/>
  <c r="J5380"/>
  <c r="J5381"/>
  <c r="J5382"/>
  <c r="J5383"/>
  <c r="J5384"/>
  <c r="J5385"/>
  <c r="J5386"/>
  <c r="J5387"/>
  <c r="J5388"/>
  <c r="J5389"/>
  <c r="J5390"/>
  <c r="J5391"/>
  <c r="J5392"/>
  <c r="J5393"/>
  <c r="J5394"/>
  <c r="J5395"/>
  <c r="J5396"/>
  <c r="J5397"/>
  <c r="J5398"/>
  <c r="J5399"/>
  <c r="J5400"/>
  <c r="J5401"/>
  <c r="J5402"/>
  <c r="J5403"/>
  <c r="J5404"/>
  <c r="J5405"/>
  <c r="J5406"/>
  <c r="J5407"/>
  <c r="J5408"/>
  <c r="J5409"/>
  <c r="J5410"/>
  <c r="J5411"/>
  <c r="J5412"/>
  <c r="J5413"/>
  <c r="J5414"/>
  <c r="J5415"/>
  <c r="J5416"/>
  <c r="J5417"/>
  <c r="J5418"/>
  <c r="J5419"/>
  <c r="J5420"/>
  <c r="J5421"/>
  <c r="J5422"/>
  <c r="J5423"/>
  <c r="J5424"/>
  <c r="J5425"/>
  <c r="J5426"/>
  <c r="J5427"/>
  <c r="J5428"/>
  <c r="J5429"/>
  <c r="J5430"/>
  <c r="J5431"/>
  <c r="J5432"/>
  <c r="J5433"/>
  <c r="J5434"/>
  <c r="J5435"/>
  <c r="J5436"/>
  <c r="J5437"/>
  <c r="J5438"/>
  <c r="J5439"/>
  <c r="J5440"/>
  <c r="J5441"/>
  <c r="J5442"/>
  <c r="J5443"/>
  <c r="J5444"/>
  <c r="J5445"/>
  <c r="J5446"/>
  <c r="J5447"/>
  <c r="J5448"/>
  <c r="J5449"/>
  <c r="J5450"/>
  <c r="J5451"/>
  <c r="J5452"/>
  <c r="J5453"/>
  <c r="J5454"/>
  <c r="J5455"/>
  <c r="J5456"/>
  <c r="J5457"/>
  <c r="J5458"/>
  <c r="J5459"/>
  <c r="J5460"/>
  <c r="J5461"/>
  <c r="J5462"/>
  <c r="J5463"/>
  <c r="J5464"/>
  <c r="J5465"/>
  <c r="J5466"/>
  <c r="J5467"/>
  <c r="J5468"/>
  <c r="J5469"/>
  <c r="J5470"/>
  <c r="J5471"/>
  <c r="J5472"/>
  <c r="J5473"/>
  <c r="J5474"/>
  <c r="J5475"/>
  <c r="J5476"/>
  <c r="J5477"/>
  <c r="J5478"/>
  <c r="J5479"/>
  <c r="J5480"/>
  <c r="J5481"/>
  <c r="J5482"/>
  <c r="J5483"/>
  <c r="J5484"/>
  <c r="J5485"/>
  <c r="J5486"/>
  <c r="J5487"/>
  <c r="J5488"/>
  <c r="J5489"/>
  <c r="J5490"/>
  <c r="J5491"/>
  <c r="J5492"/>
  <c r="J5493"/>
  <c r="J5494"/>
  <c r="J5495"/>
  <c r="J5496"/>
  <c r="J5497"/>
  <c r="J5498"/>
  <c r="J5499"/>
  <c r="J5500"/>
  <c r="J5501"/>
  <c r="J5502"/>
  <c r="J5503"/>
  <c r="J5504"/>
  <c r="J5505"/>
  <c r="J5506"/>
  <c r="J5507"/>
  <c r="J5508"/>
  <c r="J5509"/>
  <c r="J5510"/>
  <c r="J5511"/>
  <c r="J5512"/>
  <c r="J5513"/>
  <c r="J5514"/>
  <c r="J5515"/>
  <c r="J5516"/>
  <c r="J5517"/>
  <c r="J5518"/>
  <c r="J5519"/>
  <c r="J5520"/>
  <c r="J5521"/>
  <c r="J5522"/>
  <c r="J5523"/>
  <c r="J5524"/>
  <c r="J5525"/>
  <c r="J5526"/>
  <c r="J5527"/>
  <c r="J5528"/>
  <c r="J5529"/>
  <c r="J5530"/>
  <c r="J5531"/>
  <c r="J5532"/>
  <c r="J5533"/>
  <c r="J5534"/>
  <c r="J5535"/>
  <c r="J5536"/>
  <c r="J5537"/>
  <c r="J5538"/>
  <c r="J5539"/>
  <c r="J5540"/>
  <c r="J5541"/>
  <c r="J5542"/>
  <c r="J5543"/>
  <c r="J5544"/>
  <c r="J5545"/>
  <c r="J5546"/>
  <c r="J5547"/>
  <c r="J5548"/>
  <c r="J5549"/>
  <c r="J5550"/>
  <c r="J5551"/>
  <c r="J5552"/>
  <c r="J5553"/>
  <c r="J5554"/>
  <c r="J5555"/>
  <c r="J5556"/>
  <c r="J5557"/>
  <c r="J5558"/>
  <c r="J5559"/>
  <c r="J5560"/>
  <c r="J5561"/>
  <c r="J5562"/>
  <c r="J5563"/>
  <c r="J5564"/>
  <c r="J5565"/>
  <c r="J5566"/>
  <c r="J5567"/>
  <c r="J5568"/>
  <c r="J5569"/>
  <c r="J5570"/>
  <c r="J5571"/>
  <c r="J5572"/>
  <c r="J5573"/>
  <c r="J5574"/>
  <c r="J5575"/>
  <c r="J5576"/>
  <c r="J5577"/>
  <c r="J5578"/>
  <c r="J5579"/>
  <c r="J5580"/>
  <c r="J5581"/>
  <c r="J5582"/>
  <c r="J5583"/>
  <c r="J5584"/>
  <c r="J5585"/>
  <c r="J5586"/>
  <c r="J5587"/>
  <c r="J5588"/>
  <c r="J5589"/>
  <c r="J5590"/>
  <c r="J5591"/>
  <c r="J5592"/>
  <c r="J5593"/>
  <c r="J5594"/>
  <c r="J5595"/>
  <c r="J5596"/>
  <c r="J5597"/>
  <c r="J5598"/>
  <c r="J5599"/>
  <c r="J5600"/>
  <c r="J5601"/>
  <c r="J5602"/>
  <c r="J5603"/>
  <c r="J5604"/>
  <c r="J5605"/>
  <c r="J5606"/>
  <c r="J5607"/>
  <c r="J5608"/>
  <c r="J5609"/>
  <c r="J5610"/>
  <c r="J5611"/>
  <c r="J5612"/>
  <c r="J5613"/>
  <c r="J5614"/>
  <c r="J5615"/>
  <c r="J5616"/>
  <c r="J5617"/>
  <c r="J5618"/>
  <c r="J5619"/>
  <c r="J5620"/>
  <c r="J5621"/>
  <c r="J5622"/>
  <c r="J5623"/>
  <c r="J5624"/>
  <c r="J5625"/>
  <c r="J5626"/>
  <c r="J5627"/>
  <c r="J5628"/>
  <c r="J5629"/>
  <c r="J5630"/>
  <c r="J5631"/>
  <c r="J5632"/>
  <c r="J5633"/>
  <c r="J5634"/>
  <c r="J5635"/>
  <c r="J5636"/>
  <c r="J5637"/>
  <c r="J5638"/>
  <c r="J5639"/>
  <c r="J5640"/>
  <c r="J5641"/>
  <c r="J5642"/>
  <c r="J5643"/>
  <c r="J5644"/>
  <c r="J5645"/>
  <c r="J5646"/>
  <c r="J5647"/>
  <c r="J5648"/>
  <c r="J5649"/>
  <c r="J5650"/>
  <c r="J5651"/>
  <c r="J5652"/>
  <c r="J5653"/>
  <c r="J5654"/>
  <c r="J5655"/>
  <c r="J5656"/>
  <c r="J5657"/>
  <c r="J5658"/>
  <c r="J5659"/>
  <c r="J5660"/>
  <c r="J5661"/>
  <c r="J5662"/>
  <c r="J5663"/>
  <c r="J5664"/>
  <c r="J5665"/>
  <c r="J5666"/>
  <c r="J5667"/>
  <c r="J5668"/>
  <c r="J5669"/>
  <c r="J5670"/>
  <c r="J5671"/>
  <c r="J5672"/>
  <c r="J5673"/>
  <c r="J5674"/>
  <c r="J5675"/>
  <c r="J5676"/>
  <c r="J5677"/>
  <c r="J5678"/>
  <c r="J5679"/>
  <c r="J5680"/>
  <c r="J5681"/>
  <c r="J5682"/>
  <c r="J5683"/>
  <c r="J5684"/>
  <c r="J5685"/>
  <c r="J5686"/>
  <c r="J5687"/>
  <c r="J5688"/>
  <c r="J5689"/>
  <c r="J5690"/>
  <c r="J5691"/>
  <c r="J5692"/>
  <c r="J5693"/>
  <c r="J5694"/>
  <c r="J5695"/>
  <c r="J5696"/>
  <c r="J5697"/>
  <c r="J5698"/>
  <c r="J5699"/>
  <c r="J5700"/>
  <c r="J5701"/>
  <c r="J5702"/>
  <c r="J5703"/>
  <c r="J5704"/>
  <c r="J5705"/>
  <c r="J5706"/>
  <c r="J5707"/>
  <c r="J5708"/>
  <c r="J5709"/>
  <c r="J5710"/>
  <c r="J5711"/>
  <c r="J5712"/>
  <c r="J5713"/>
  <c r="J5714"/>
  <c r="J5715"/>
  <c r="J5716"/>
  <c r="J5717"/>
  <c r="J5718"/>
  <c r="J5719"/>
  <c r="J5720"/>
  <c r="J5721"/>
  <c r="J5722"/>
  <c r="J5723"/>
  <c r="J5724"/>
  <c r="J5725"/>
  <c r="J5726"/>
  <c r="J5727"/>
  <c r="J5728"/>
  <c r="J5729"/>
  <c r="J5730"/>
  <c r="J5731"/>
  <c r="J5732"/>
  <c r="J5733"/>
  <c r="J5734"/>
  <c r="J5735"/>
  <c r="J5736"/>
  <c r="J5737"/>
  <c r="J5738"/>
  <c r="J5739"/>
  <c r="J5740"/>
  <c r="J5741"/>
  <c r="J5742"/>
  <c r="J5743"/>
  <c r="J5744"/>
  <c r="J5745"/>
  <c r="J5746"/>
  <c r="J5747"/>
  <c r="J5748"/>
  <c r="J5749"/>
  <c r="J5750"/>
  <c r="J5751"/>
  <c r="J5752"/>
  <c r="J5753"/>
  <c r="J5754"/>
  <c r="J5755"/>
  <c r="J5756"/>
  <c r="J5757"/>
  <c r="J5758"/>
  <c r="J5759"/>
  <c r="J5760"/>
  <c r="J5761"/>
  <c r="J5762"/>
  <c r="J5763"/>
  <c r="J5764"/>
  <c r="J5765"/>
  <c r="J5766"/>
  <c r="J5767"/>
  <c r="J5768"/>
  <c r="J5769"/>
  <c r="J5770"/>
  <c r="J5771"/>
  <c r="J5772"/>
  <c r="J5773"/>
  <c r="J5774"/>
  <c r="J5775"/>
  <c r="J5776"/>
  <c r="J5777"/>
  <c r="J5778"/>
  <c r="J5779"/>
  <c r="J5780"/>
  <c r="J5781"/>
  <c r="J5782"/>
  <c r="J5783"/>
  <c r="J5784"/>
  <c r="J5785"/>
  <c r="J5786"/>
  <c r="J5787"/>
  <c r="J5788"/>
  <c r="J5789"/>
  <c r="J5790"/>
  <c r="J5791"/>
  <c r="J5792"/>
  <c r="J5793"/>
  <c r="J5794"/>
  <c r="J5795"/>
  <c r="J5796"/>
  <c r="J5797"/>
  <c r="J5798"/>
  <c r="J5799"/>
  <c r="J5800"/>
  <c r="J5801"/>
  <c r="J5802"/>
  <c r="J5803"/>
  <c r="J5804"/>
  <c r="J5805"/>
  <c r="J5806"/>
  <c r="J5807"/>
  <c r="J5808"/>
  <c r="J5809"/>
  <c r="J5810"/>
  <c r="J5811"/>
  <c r="J5812"/>
  <c r="J5813"/>
  <c r="J5814"/>
  <c r="J5815"/>
  <c r="J5816"/>
  <c r="J5817"/>
  <c r="J5818"/>
  <c r="J5819"/>
  <c r="J5820"/>
  <c r="J5821"/>
  <c r="J5822"/>
  <c r="J5823"/>
  <c r="J5824"/>
  <c r="J5825"/>
  <c r="J5826"/>
  <c r="J5827"/>
  <c r="J5828"/>
  <c r="J5829"/>
  <c r="J5830"/>
  <c r="J5831"/>
  <c r="J5832"/>
  <c r="J5833"/>
  <c r="J5834"/>
  <c r="J5835"/>
  <c r="J5836"/>
  <c r="J5837"/>
  <c r="J5838"/>
  <c r="J5839"/>
  <c r="J5840"/>
  <c r="J5841"/>
  <c r="J5842"/>
  <c r="J5843"/>
  <c r="J5844"/>
  <c r="J5845"/>
  <c r="J5846"/>
  <c r="J5847"/>
  <c r="J5848"/>
  <c r="J5849"/>
  <c r="J5850"/>
  <c r="J5851"/>
  <c r="J5852"/>
  <c r="J5853"/>
  <c r="J5854"/>
  <c r="J5855"/>
  <c r="J5856"/>
  <c r="J5857"/>
  <c r="J5858"/>
  <c r="J5859"/>
  <c r="J5860"/>
  <c r="J5861"/>
  <c r="J5862"/>
  <c r="J5863"/>
  <c r="J5864"/>
  <c r="J5865"/>
  <c r="J5866"/>
  <c r="J5867"/>
  <c r="J5868"/>
  <c r="J5869"/>
  <c r="J5870"/>
  <c r="J5871"/>
  <c r="J5872"/>
  <c r="J5873"/>
  <c r="J5874"/>
  <c r="J5875"/>
  <c r="J5876"/>
  <c r="J5877"/>
  <c r="J5878"/>
  <c r="J5879"/>
  <c r="J5880"/>
  <c r="J5881"/>
  <c r="J5882"/>
  <c r="J5883"/>
  <c r="J5884"/>
  <c r="J5885"/>
  <c r="J5886"/>
  <c r="J5887"/>
  <c r="J5888"/>
  <c r="J5889"/>
  <c r="J5890"/>
  <c r="J5891"/>
  <c r="J5892"/>
  <c r="J5893"/>
  <c r="J5894"/>
  <c r="J5895"/>
  <c r="J5896"/>
  <c r="J5897"/>
  <c r="J5898"/>
  <c r="J5899"/>
  <c r="J5900"/>
  <c r="J5901"/>
  <c r="J5902"/>
  <c r="J5903"/>
  <c r="J5904"/>
  <c r="J5905"/>
  <c r="J5906"/>
  <c r="J5907"/>
  <c r="J5908"/>
  <c r="J5909"/>
  <c r="J5910"/>
  <c r="J5911"/>
  <c r="J5912"/>
  <c r="J5913"/>
  <c r="J5914"/>
  <c r="J5915"/>
  <c r="J5916"/>
  <c r="J5917"/>
  <c r="J5918"/>
  <c r="J5919"/>
  <c r="J5920"/>
  <c r="J5921"/>
  <c r="J5922"/>
  <c r="J5923"/>
  <c r="J5924"/>
  <c r="J5925"/>
  <c r="J5926"/>
  <c r="J5927"/>
  <c r="J5928"/>
  <c r="J5929"/>
  <c r="J5930"/>
  <c r="J5931"/>
  <c r="J5932"/>
  <c r="J5933"/>
  <c r="J5934"/>
  <c r="J5935"/>
  <c r="J5936"/>
  <c r="J5937"/>
  <c r="J5938"/>
  <c r="J5939"/>
  <c r="J5940"/>
  <c r="J5941"/>
  <c r="J5942"/>
  <c r="J5943"/>
  <c r="J5944"/>
  <c r="J5945"/>
  <c r="J5946"/>
  <c r="J5947"/>
  <c r="J5948"/>
  <c r="J5949"/>
  <c r="J5950"/>
  <c r="J5951"/>
  <c r="J5952"/>
  <c r="J5953"/>
  <c r="J5954"/>
  <c r="J5955"/>
  <c r="J5956"/>
  <c r="J5957"/>
  <c r="J5958"/>
  <c r="J5959"/>
  <c r="J5960"/>
  <c r="J5961"/>
  <c r="J5962"/>
  <c r="J5963"/>
  <c r="J5964"/>
  <c r="J5965"/>
  <c r="J5966"/>
  <c r="J5967"/>
  <c r="J5968"/>
  <c r="J5969"/>
  <c r="J5970"/>
  <c r="J5971"/>
  <c r="J5972"/>
  <c r="J5973"/>
  <c r="J5974"/>
  <c r="J5975"/>
  <c r="J5976"/>
  <c r="J5977"/>
  <c r="J5978"/>
  <c r="J5979"/>
  <c r="J5980"/>
  <c r="J5981"/>
  <c r="J5982"/>
  <c r="J5983"/>
  <c r="J5984"/>
  <c r="J5985"/>
  <c r="J5986"/>
  <c r="J5987"/>
  <c r="J5988"/>
  <c r="J5989"/>
  <c r="J5990"/>
  <c r="J5991"/>
  <c r="J5992"/>
  <c r="J5993"/>
  <c r="J5994"/>
  <c r="J5995"/>
  <c r="J5996"/>
  <c r="J5997"/>
  <c r="J5998"/>
  <c r="J5999"/>
  <c r="J6000"/>
  <c r="J6001"/>
  <c r="J6002"/>
  <c r="J6003"/>
  <c r="J6004"/>
  <c r="J6005"/>
  <c r="J6006"/>
  <c r="J6007"/>
  <c r="J6008"/>
  <c r="J6009"/>
  <c r="J6010"/>
  <c r="J6011"/>
  <c r="J6012"/>
  <c r="J6013"/>
  <c r="J6014"/>
  <c r="J6015"/>
  <c r="J6016"/>
  <c r="J6017"/>
  <c r="J6018"/>
  <c r="J6019"/>
  <c r="J6020"/>
  <c r="J6021"/>
  <c r="J6022"/>
  <c r="J6023"/>
  <c r="J6024"/>
  <c r="J6025"/>
  <c r="J6026"/>
  <c r="J6027"/>
  <c r="J6028"/>
  <c r="J6029"/>
  <c r="J6030"/>
  <c r="J6031"/>
  <c r="J6032"/>
  <c r="J6033"/>
  <c r="J6034"/>
  <c r="J6035"/>
  <c r="J6036"/>
  <c r="J6037"/>
  <c r="J6038"/>
  <c r="J6039"/>
  <c r="J6040"/>
  <c r="J6041"/>
  <c r="J6042"/>
  <c r="J6043"/>
  <c r="J6044"/>
  <c r="J6045"/>
  <c r="J6046"/>
  <c r="J6047"/>
  <c r="J6048"/>
  <c r="J6049"/>
  <c r="J6050"/>
  <c r="J6051"/>
  <c r="J6052"/>
  <c r="J6053"/>
  <c r="J6054"/>
  <c r="J6055"/>
  <c r="J6056"/>
  <c r="J6057"/>
  <c r="J6058"/>
  <c r="J6059"/>
  <c r="J6060"/>
  <c r="J6061"/>
  <c r="J6062"/>
  <c r="J6063"/>
  <c r="J6064"/>
  <c r="J6065"/>
  <c r="J6066"/>
  <c r="J6067"/>
  <c r="J6068"/>
  <c r="J6069"/>
  <c r="J6070"/>
  <c r="J6071"/>
  <c r="J6072"/>
  <c r="J6073"/>
  <c r="J6074"/>
  <c r="J6075"/>
  <c r="J6076"/>
  <c r="J6077"/>
  <c r="J6078"/>
  <c r="J6079"/>
  <c r="J6080"/>
  <c r="J6081"/>
  <c r="J6082"/>
  <c r="J6083"/>
  <c r="J6084"/>
  <c r="J6085"/>
  <c r="J6086"/>
  <c r="J6087"/>
  <c r="J6088"/>
  <c r="J6089"/>
  <c r="J6090"/>
  <c r="J6091"/>
  <c r="J6092"/>
  <c r="J6093"/>
  <c r="J6094"/>
  <c r="J6095"/>
  <c r="J6096"/>
  <c r="J6097"/>
  <c r="J6098"/>
  <c r="J6099"/>
  <c r="J6100"/>
  <c r="J6101"/>
  <c r="J6102"/>
  <c r="J6103"/>
  <c r="J6104"/>
  <c r="J6105"/>
  <c r="J6106"/>
  <c r="J6107"/>
  <c r="J6108"/>
  <c r="J6109"/>
  <c r="J6110"/>
  <c r="J6111"/>
  <c r="J6112"/>
  <c r="J6113"/>
  <c r="J6114"/>
  <c r="J6115"/>
  <c r="J6116"/>
  <c r="J6117"/>
  <c r="J6118"/>
  <c r="J6119"/>
  <c r="J6120"/>
  <c r="J6121"/>
  <c r="J6122"/>
  <c r="J6123"/>
  <c r="J6124"/>
  <c r="J6125"/>
  <c r="J6126"/>
  <c r="J6127"/>
  <c r="J6128"/>
  <c r="J6129"/>
  <c r="J6130"/>
  <c r="J6131"/>
  <c r="J6132"/>
  <c r="J6133"/>
  <c r="J6134"/>
  <c r="J6135"/>
  <c r="J6136"/>
  <c r="J6137"/>
  <c r="J6138"/>
  <c r="J6139"/>
  <c r="J6140"/>
  <c r="J6141"/>
  <c r="J6142"/>
  <c r="J6143"/>
  <c r="J6144"/>
  <c r="J6145"/>
  <c r="J6146"/>
  <c r="J6147"/>
  <c r="J6148"/>
  <c r="J6149"/>
  <c r="J6150"/>
  <c r="J6151"/>
  <c r="J6152"/>
  <c r="J6153"/>
  <c r="J6154"/>
  <c r="J6155"/>
  <c r="J6156"/>
  <c r="J6157"/>
  <c r="J6158"/>
  <c r="J6159"/>
  <c r="J6160"/>
  <c r="J6161"/>
  <c r="J6162"/>
  <c r="J6163"/>
  <c r="J6164"/>
  <c r="J6165"/>
  <c r="J6166"/>
  <c r="J6167"/>
  <c r="J6168"/>
  <c r="J6169"/>
  <c r="J6170"/>
  <c r="J6171"/>
  <c r="J6172"/>
  <c r="J6173"/>
  <c r="J6174"/>
  <c r="J6175"/>
  <c r="J6176"/>
  <c r="J6177"/>
  <c r="J6178"/>
  <c r="J6179"/>
  <c r="J6180"/>
  <c r="J6181"/>
  <c r="J6182"/>
  <c r="J6183"/>
  <c r="J6184"/>
  <c r="J6185"/>
  <c r="J6186"/>
  <c r="J6187"/>
  <c r="J6188"/>
  <c r="J6189"/>
  <c r="J6190"/>
  <c r="J6191"/>
  <c r="J6192"/>
  <c r="J6193"/>
  <c r="J6194"/>
  <c r="J6195"/>
  <c r="J6196"/>
  <c r="J6197"/>
  <c r="J6198"/>
  <c r="J6199"/>
  <c r="J6200"/>
  <c r="J6201"/>
  <c r="J6202"/>
  <c r="J6203"/>
  <c r="J6204"/>
  <c r="J6205"/>
  <c r="J6206"/>
  <c r="J6207"/>
  <c r="J6208"/>
  <c r="J6209"/>
  <c r="J6210"/>
  <c r="J6211"/>
  <c r="J6212"/>
  <c r="J6213"/>
  <c r="J6214"/>
  <c r="J6215"/>
  <c r="J6216"/>
  <c r="J6217"/>
  <c r="J6218"/>
  <c r="J6219"/>
  <c r="J6220"/>
  <c r="J6221"/>
  <c r="J6222"/>
  <c r="J6223"/>
  <c r="J6224"/>
  <c r="J6225"/>
  <c r="J6226"/>
  <c r="J6227"/>
  <c r="J6228"/>
  <c r="J6229"/>
  <c r="J6230"/>
  <c r="J6231"/>
  <c r="J6232"/>
  <c r="J6233"/>
  <c r="J6234"/>
  <c r="J6235"/>
  <c r="J6236"/>
  <c r="J6237"/>
  <c r="J6238"/>
  <c r="J6239"/>
  <c r="J6240"/>
  <c r="J6241"/>
  <c r="J6242"/>
  <c r="J6243"/>
  <c r="J6244"/>
  <c r="J6245"/>
  <c r="J6246"/>
  <c r="J6247"/>
  <c r="J6248"/>
  <c r="J6249"/>
  <c r="J6250"/>
  <c r="J6251"/>
  <c r="J6252"/>
  <c r="J6253"/>
  <c r="J6254"/>
  <c r="J6255"/>
  <c r="J6256"/>
  <c r="J6257"/>
  <c r="J6258"/>
  <c r="J6259"/>
  <c r="J6260"/>
  <c r="J6261"/>
  <c r="J6262"/>
  <c r="J6263"/>
  <c r="J6264"/>
  <c r="J6265"/>
  <c r="J6266"/>
  <c r="J6267"/>
  <c r="J6268"/>
  <c r="J6269"/>
  <c r="J6270"/>
  <c r="J6271"/>
  <c r="J6272"/>
  <c r="J6273"/>
  <c r="J6274"/>
  <c r="J6275"/>
  <c r="J6276"/>
  <c r="J6277"/>
  <c r="J6278"/>
  <c r="J6279"/>
  <c r="J6280"/>
  <c r="J6281"/>
  <c r="J6282"/>
  <c r="J6283"/>
  <c r="J6284"/>
  <c r="J6285"/>
  <c r="J6286"/>
  <c r="J6287"/>
  <c r="J6288"/>
  <c r="J6289"/>
  <c r="J6290"/>
  <c r="J6291"/>
  <c r="J6292"/>
  <c r="J6293"/>
  <c r="J6294"/>
  <c r="J6295"/>
  <c r="J6296"/>
  <c r="J6297"/>
  <c r="J6298"/>
  <c r="J6299"/>
  <c r="J6300"/>
  <c r="J6301"/>
  <c r="J6302"/>
  <c r="J6303"/>
  <c r="J6304"/>
  <c r="J6305"/>
  <c r="J6306"/>
  <c r="J6307"/>
  <c r="J6308"/>
  <c r="J6309"/>
  <c r="J6310"/>
  <c r="J6311"/>
  <c r="J6312"/>
  <c r="J6313"/>
  <c r="J6314"/>
  <c r="J6315"/>
  <c r="J6316"/>
  <c r="J6317"/>
  <c r="J6318"/>
  <c r="J6319"/>
  <c r="J6320"/>
  <c r="J6321"/>
  <c r="J6322"/>
  <c r="J6323"/>
  <c r="J6324"/>
  <c r="J6325"/>
  <c r="J6326"/>
  <c r="J6327"/>
  <c r="J6328"/>
  <c r="J6329"/>
  <c r="J6330"/>
  <c r="J6331"/>
  <c r="J6332"/>
  <c r="J6333"/>
  <c r="J6334"/>
  <c r="J6335"/>
  <c r="J6336"/>
  <c r="J6337"/>
  <c r="J6338"/>
  <c r="J6339"/>
  <c r="J6340"/>
  <c r="J6341"/>
  <c r="J6342"/>
  <c r="J6343"/>
  <c r="J6344"/>
  <c r="J6345"/>
  <c r="J6346"/>
  <c r="J6347"/>
  <c r="J6348"/>
  <c r="J6349"/>
  <c r="J6350"/>
  <c r="J6351"/>
  <c r="J6352"/>
  <c r="J6353"/>
  <c r="J6354"/>
  <c r="J6355"/>
  <c r="J6356"/>
  <c r="J6357"/>
  <c r="J6358"/>
  <c r="J6359"/>
  <c r="J6360"/>
  <c r="J6361"/>
  <c r="J6362"/>
  <c r="J6363"/>
  <c r="J6364"/>
  <c r="J6365"/>
  <c r="J6366"/>
  <c r="J6367"/>
  <c r="J6368"/>
  <c r="J6369"/>
  <c r="J6370"/>
  <c r="J6371"/>
  <c r="J6372"/>
  <c r="J6373"/>
  <c r="J6374"/>
  <c r="J6375"/>
  <c r="J6376"/>
  <c r="J6377"/>
  <c r="J6378"/>
  <c r="J6379"/>
  <c r="J6380"/>
  <c r="J6381"/>
  <c r="J6382"/>
  <c r="J6383"/>
  <c r="J6384"/>
  <c r="J6385"/>
  <c r="J6386"/>
  <c r="J6387"/>
  <c r="J6388"/>
  <c r="J6389"/>
  <c r="J6390"/>
  <c r="J6391"/>
  <c r="J6392"/>
  <c r="J6393"/>
  <c r="J6394"/>
  <c r="J6395"/>
  <c r="J6396"/>
  <c r="J6397"/>
  <c r="J6398"/>
  <c r="J6399"/>
  <c r="J6400"/>
  <c r="J6401"/>
  <c r="J6402"/>
  <c r="J6403"/>
  <c r="J6404"/>
  <c r="J6405"/>
  <c r="J6406"/>
  <c r="J6407"/>
  <c r="J6408"/>
  <c r="J6409"/>
  <c r="J6410"/>
  <c r="J6411"/>
  <c r="J6412"/>
  <c r="J6413"/>
  <c r="J6414"/>
  <c r="J6415"/>
  <c r="J6416"/>
  <c r="J6417"/>
  <c r="J6418"/>
  <c r="J6419"/>
  <c r="J6420"/>
  <c r="J6421"/>
  <c r="J6422"/>
  <c r="J6423"/>
  <c r="J6424"/>
  <c r="J6425"/>
  <c r="J6426"/>
  <c r="J6427"/>
  <c r="J6428"/>
  <c r="J6429"/>
  <c r="J6430"/>
  <c r="J6431"/>
  <c r="J6432"/>
  <c r="J6433"/>
  <c r="J6434"/>
  <c r="J6435"/>
  <c r="J6436"/>
  <c r="J6437"/>
  <c r="J6438"/>
  <c r="J6439"/>
  <c r="J6440"/>
  <c r="J6441"/>
  <c r="J6442"/>
  <c r="J6443"/>
  <c r="J6444"/>
  <c r="J6445"/>
  <c r="J6446"/>
  <c r="J6447"/>
  <c r="J6448"/>
  <c r="J6449"/>
  <c r="J6450"/>
  <c r="J6451"/>
  <c r="J6452"/>
  <c r="J6453"/>
  <c r="J6454"/>
  <c r="J6455"/>
  <c r="J6456"/>
  <c r="J6457"/>
  <c r="J6458"/>
  <c r="J6459"/>
  <c r="J6460"/>
  <c r="J6461"/>
  <c r="J6462"/>
  <c r="J6463"/>
  <c r="J6464"/>
  <c r="J6465"/>
  <c r="J6466"/>
  <c r="J6467"/>
  <c r="J6468"/>
  <c r="J6469"/>
  <c r="J6470"/>
  <c r="J6471"/>
  <c r="J6472"/>
  <c r="J6473"/>
  <c r="J6474"/>
  <c r="J6475"/>
  <c r="J6476"/>
  <c r="J6477"/>
  <c r="J6478"/>
  <c r="J6479"/>
  <c r="J6480"/>
  <c r="J6481"/>
  <c r="J6482"/>
  <c r="J6483"/>
  <c r="J6484"/>
  <c r="J6485"/>
  <c r="J6486"/>
  <c r="J6487"/>
  <c r="J6488"/>
  <c r="J6489"/>
  <c r="J6490"/>
  <c r="J6491"/>
  <c r="J6492"/>
  <c r="J6493"/>
  <c r="J6494"/>
  <c r="J6495"/>
  <c r="J6496"/>
  <c r="J6497"/>
  <c r="J6498"/>
  <c r="J6499"/>
  <c r="J6500"/>
  <c r="J6501"/>
  <c r="J6502"/>
  <c r="J6503"/>
  <c r="J6504"/>
  <c r="J6505"/>
  <c r="J6506"/>
  <c r="J6507"/>
  <c r="J6508"/>
  <c r="J6509"/>
  <c r="J6510"/>
  <c r="J6511"/>
  <c r="J6512"/>
  <c r="J6513"/>
  <c r="J6514"/>
  <c r="J6515"/>
  <c r="J6516"/>
  <c r="J6517"/>
  <c r="J6518"/>
  <c r="J6519"/>
  <c r="J6520"/>
  <c r="J6521"/>
  <c r="J6522"/>
  <c r="J6523"/>
  <c r="J6524"/>
  <c r="J6525"/>
  <c r="J6526"/>
  <c r="J6527"/>
  <c r="J6528"/>
  <c r="J6529"/>
  <c r="J6530"/>
  <c r="J6531"/>
  <c r="J6532"/>
  <c r="J6533"/>
  <c r="J6534"/>
  <c r="J6535"/>
  <c r="J6536"/>
  <c r="J6537"/>
  <c r="J6538"/>
  <c r="J6539"/>
  <c r="J6540"/>
  <c r="J6541"/>
  <c r="J6542"/>
  <c r="J6543"/>
  <c r="J6544"/>
  <c r="J6545"/>
  <c r="J6546"/>
  <c r="J6547"/>
  <c r="J6548"/>
  <c r="J6549"/>
  <c r="J6550"/>
  <c r="J6551"/>
  <c r="J6552"/>
  <c r="J6553"/>
  <c r="J6554"/>
  <c r="J6555"/>
  <c r="J6556"/>
  <c r="J6557"/>
  <c r="J6558"/>
  <c r="J6559"/>
  <c r="J6560"/>
  <c r="J6561"/>
  <c r="J6562"/>
  <c r="J6563"/>
  <c r="J6564"/>
  <c r="J6565"/>
  <c r="J6566"/>
  <c r="J6567"/>
  <c r="J6568"/>
  <c r="J6569"/>
  <c r="J6570"/>
  <c r="J6571"/>
  <c r="J6572"/>
  <c r="J6573"/>
  <c r="J6574"/>
  <c r="J6575"/>
  <c r="J6576"/>
  <c r="J6577"/>
  <c r="J6578"/>
  <c r="J6579"/>
  <c r="J6580"/>
  <c r="J6581"/>
  <c r="J6582"/>
  <c r="J6583"/>
  <c r="J6584"/>
  <c r="J6585"/>
  <c r="J6586"/>
  <c r="J6587"/>
  <c r="J6588"/>
  <c r="J6589"/>
  <c r="J6590"/>
  <c r="J6591"/>
  <c r="J6592"/>
  <c r="J6593"/>
  <c r="J6594"/>
  <c r="J6595"/>
  <c r="J6596"/>
  <c r="J6597"/>
  <c r="J6598"/>
  <c r="J6599"/>
  <c r="J6600"/>
  <c r="J6601"/>
  <c r="J6602"/>
  <c r="J6603"/>
  <c r="J6604"/>
  <c r="J6605"/>
  <c r="J6606"/>
  <c r="J6607"/>
  <c r="J6608"/>
  <c r="J6609"/>
  <c r="J6610"/>
  <c r="J6611"/>
  <c r="J6612"/>
  <c r="J6613"/>
  <c r="J6614"/>
  <c r="J6615"/>
  <c r="J6616"/>
  <c r="J6617"/>
  <c r="J6618"/>
  <c r="J6619"/>
  <c r="J6620"/>
  <c r="J6621"/>
  <c r="J6622"/>
  <c r="J6623"/>
  <c r="J6624"/>
  <c r="J6625"/>
  <c r="J6626"/>
  <c r="J6627"/>
  <c r="J6628"/>
  <c r="J6629"/>
  <c r="J6630"/>
  <c r="J6631"/>
  <c r="J6632"/>
  <c r="J6633"/>
  <c r="J6634"/>
  <c r="J6635"/>
  <c r="J6636"/>
  <c r="J6637"/>
  <c r="J6638"/>
  <c r="J6639"/>
  <c r="J6640"/>
  <c r="J6641"/>
  <c r="J6642"/>
  <c r="J6643"/>
  <c r="J6644"/>
  <c r="J6645"/>
  <c r="J6646"/>
  <c r="J6647"/>
  <c r="J6648"/>
  <c r="J6649"/>
  <c r="J6650"/>
  <c r="J6651"/>
  <c r="J6652"/>
  <c r="J6653"/>
  <c r="J6654"/>
  <c r="J6655"/>
  <c r="J6656"/>
  <c r="J6657"/>
  <c r="J6658"/>
  <c r="J6659"/>
  <c r="J6660"/>
  <c r="J6661"/>
  <c r="J6662"/>
  <c r="J6663"/>
  <c r="J6664"/>
  <c r="J6665"/>
  <c r="J6666"/>
  <c r="J6667"/>
  <c r="J6668"/>
  <c r="J6669"/>
  <c r="J6670"/>
  <c r="J6671"/>
  <c r="J6672"/>
  <c r="J6673"/>
  <c r="J6674"/>
  <c r="J6675"/>
  <c r="J6676"/>
  <c r="J6677"/>
  <c r="J6678"/>
  <c r="J6679"/>
  <c r="J6680"/>
  <c r="J6681"/>
  <c r="J6682"/>
  <c r="J6683"/>
  <c r="J6684"/>
  <c r="J6685"/>
  <c r="J6686"/>
  <c r="J6687"/>
  <c r="J6688"/>
  <c r="J6689"/>
  <c r="J6690"/>
  <c r="J6691"/>
  <c r="J6692"/>
  <c r="J6693"/>
  <c r="J6694"/>
  <c r="J6695"/>
  <c r="J6696"/>
  <c r="J6697"/>
  <c r="J6698"/>
  <c r="J6699"/>
  <c r="J6700"/>
  <c r="J6701"/>
  <c r="J6702"/>
  <c r="J6703"/>
  <c r="J6704"/>
  <c r="J6705"/>
  <c r="J6706"/>
  <c r="J6707"/>
  <c r="J6708"/>
  <c r="J6709"/>
  <c r="J6710"/>
  <c r="J6711"/>
  <c r="J6712"/>
  <c r="J6713"/>
  <c r="J6714"/>
  <c r="J6715"/>
  <c r="J6716"/>
  <c r="J6717"/>
  <c r="J6718"/>
  <c r="J6719"/>
  <c r="J6720"/>
  <c r="J6721"/>
  <c r="J6722"/>
  <c r="J6723"/>
  <c r="J6724"/>
  <c r="J6725"/>
  <c r="J6726"/>
  <c r="J6727"/>
  <c r="J6728"/>
  <c r="J6729"/>
  <c r="J6730"/>
  <c r="J6731"/>
  <c r="J6732"/>
  <c r="J6733"/>
  <c r="J6734"/>
  <c r="J6735"/>
  <c r="J6736"/>
  <c r="J6737"/>
  <c r="J6738"/>
  <c r="J6739"/>
  <c r="J6740"/>
  <c r="J6741"/>
  <c r="J6742"/>
  <c r="J6743"/>
  <c r="J6744"/>
  <c r="J6745"/>
  <c r="J6746"/>
  <c r="J6747"/>
  <c r="J6748"/>
  <c r="J6749"/>
  <c r="J6750"/>
  <c r="J6751"/>
  <c r="J6752"/>
  <c r="J6753"/>
  <c r="J6754"/>
  <c r="J6755"/>
  <c r="J6756"/>
  <c r="J6757"/>
  <c r="J6758"/>
  <c r="J6759"/>
  <c r="J6760"/>
  <c r="J6761"/>
  <c r="J6762"/>
  <c r="J6763"/>
  <c r="J6764"/>
  <c r="J6765"/>
  <c r="J6766"/>
  <c r="J6767"/>
  <c r="J6768"/>
  <c r="J6769"/>
  <c r="J6770"/>
  <c r="J6771"/>
  <c r="J6772"/>
  <c r="J6773"/>
  <c r="J6774"/>
  <c r="J6775"/>
  <c r="J6776"/>
  <c r="J6777"/>
  <c r="J6778"/>
  <c r="J6779"/>
  <c r="J6780"/>
  <c r="J6781"/>
  <c r="J6782"/>
  <c r="J6783"/>
  <c r="J6784"/>
  <c r="J6785"/>
  <c r="J6786"/>
  <c r="J6787"/>
  <c r="J6788"/>
  <c r="J6789"/>
  <c r="J6790"/>
  <c r="J6791"/>
  <c r="J6792"/>
  <c r="J6793"/>
  <c r="J6794"/>
  <c r="J6795"/>
  <c r="J6796"/>
  <c r="J6797"/>
  <c r="J6798"/>
  <c r="J6799"/>
  <c r="J6800"/>
  <c r="J6801"/>
  <c r="J6802"/>
  <c r="J6803"/>
  <c r="J6804"/>
  <c r="J6805"/>
  <c r="J6806"/>
  <c r="J6807"/>
  <c r="J6808"/>
  <c r="J6809"/>
  <c r="J6810"/>
  <c r="J6811"/>
  <c r="J6812"/>
  <c r="J6813"/>
  <c r="J6814"/>
  <c r="J6815"/>
  <c r="J6816"/>
  <c r="J6817"/>
  <c r="J6818"/>
  <c r="J6819"/>
  <c r="J6820"/>
  <c r="J6821"/>
  <c r="J6822"/>
  <c r="J6823"/>
  <c r="J6824"/>
  <c r="J6825"/>
  <c r="J6826"/>
  <c r="J6827"/>
  <c r="J6828"/>
  <c r="J6829"/>
  <c r="J6830"/>
  <c r="J6831"/>
  <c r="J6832"/>
  <c r="J6833"/>
  <c r="J6834"/>
  <c r="J6835"/>
  <c r="J6836"/>
  <c r="J6837"/>
  <c r="J6838"/>
  <c r="J6839"/>
  <c r="J6840"/>
  <c r="J6841"/>
  <c r="J6842"/>
  <c r="J6843"/>
  <c r="J6844"/>
  <c r="J6845"/>
  <c r="J6846"/>
  <c r="J6847"/>
  <c r="J6848"/>
  <c r="J6849"/>
  <c r="J6850"/>
  <c r="J6851"/>
  <c r="J6852"/>
  <c r="J6853"/>
  <c r="J6854"/>
  <c r="J6855"/>
  <c r="J6856"/>
  <c r="J6857"/>
  <c r="J6858"/>
  <c r="J6859"/>
  <c r="J6860"/>
  <c r="J6861"/>
  <c r="J6862"/>
  <c r="J6863"/>
  <c r="J6864"/>
  <c r="J6865"/>
  <c r="J6866"/>
  <c r="J6867"/>
  <c r="J6868"/>
  <c r="J6869"/>
  <c r="J6870"/>
  <c r="J6871"/>
  <c r="J6872"/>
  <c r="J6873"/>
  <c r="J6874"/>
  <c r="J6875"/>
  <c r="J6876"/>
  <c r="J6877"/>
  <c r="J6878"/>
  <c r="J6879"/>
  <c r="J6880"/>
  <c r="J6881"/>
  <c r="J6882"/>
  <c r="J6883"/>
  <c r="J6884"/>
  <c r="J6885"/>
  <c r="J6886"/>
  <c r="J6887"/>
  <c r="J6888"/>
  <c r="J6889"/>
  <c r="J6890"/>
  <c r="J6891"/>
  <c r="J6892"/>
  <c r="J6893"/>
  <c r="J6894"/>
  <c r="J6895"/>
  <c r="J6896"/>
  <c r="J6897"/>
  <c r="J6898"/>
  <c r="J6899"/>
  <c r="J6900"/>
  <c r="J6901"/>
  <c r="J6902"/>
  <c r="J6903"/>
  <c r="J6904"/>
  <c r="J6905"/>
  <c r="J6906"/>
  <c r="J6907"/>
  <c r="J6908"/>
  <c r="J6909"/>
  <c r="J6910"/>
  <c r="J6911"/>
  <c r="J6912"/>
  <c r="J6913"/>
  <c r="J6914"/>
  <c r="J6915"/>
  <c r="J6916"/>
  <c r="J6917"/>
  <c r="J6918"/>
  <c r="J6919"/>
  <c r="J6920"/>
  <c r="J6921"/>
  <c r="J6922"/>
  <c r="J6923"/>
  <c r="J6924"/>
  <c r="J6925"/>
  <c r="J6926"/>
  <c r="J6927"/>
  <c r="J6928"/>
  <c r="J6929"/>
  <c r="J6930"/>
  <c r="J6931"/>
  <c r="J6932"/>
  <c r="J6933"/>
  <c r="J6934"/>
  <c r="J6935"/>
  <c r="J6936"/>
  <c r="J6937"/>
  <c r="J6938"/>
  <c r="J6939"/>
  <c r="J6940"/>
  <c r="J6941"/>
  <c r="J6942"/>
  <c r="J6943"/>
  <c r="J6944"/>
  <c r="J6945"/>
  <c r="J6946"/>
  <c r="J6947"/>
  <c r="J6948"/>
  <c r="J6949"/>
  <c r="J6950"/>
  <c r="J6951"/>
  <c r="J6952"/>
  <c r="J6953"/>
  <c r="J6954"/>
  <c r="J6955"/>
  <c r="J6956"/>
  <c r="J6957"/>
  <c r="J6958"/>
  <c r="J6959"/>
  <c r="J6960"/>
  <c r="J6961"/>
  <c r="J6962"/>
  <c r="J6963"/>
  <c r="J6964"/>
  <c r="J6965"/>
  <c r="J6966"/>
  <c r="J6967"/>
  <c r="J6968"/>
  <c r="J6969"/>
  <c r="J6970"/>
  <c r="J6971"/>
  <c r="J6972"/>
  <c r="J6973"/>
  <c r="J6974"/>
  <c r="J6975"/>
  <c r="J6976"/>
  <c r="J6977"/>
  <c r="J6978"/>
  <c r="J6979"/>
  <c r="J6980"/>
  <c r="J6981"/>
  <c r="J6982"/>
  <c r="J6983"/>
  <c r="J6984"/>
  <c r="J6985"/>
  <c r="J6986"/>
  <c r="J6987"/>
  <c r="J6988"/>
  <c r="J6989"/>
  <c r="J6990"/>
  <c r="J6991"/>
  <c r="J6992"/>
  <c r="J6993"/>
  <c r="J6994"/>
  <c r="J6995"/>
  <c r="J6996"/>
  <c r="J6997"/>
  <c r="J6998"/>
  <c r="J6999"/>
  <c r="J7000"/>
  <c r="J7001"/>
  <c r="J7002"/>
  <c r="J7003"/>
  <c r="J7004"/>
  <c r="J7005"/>
  <c r="J7006"/>
  <c r="J7007"/>
  <c r="J7008"/>
  <c r="J7009"/>
  <c r="J7010"/>
  <c r="J7011"/>
  <c r="J7012"/>
  <c r="J7013"/>
  <c r="J7014"/>
  <c r="J7015"/>
  <c r="J7016"/>
  <c r="J7017"/>
  <c r="J7018"/>
  <c r="J7019"/>
  <c r="J7020"/>
  <c r="J7021"/>
  <c r="J7022"/>
  <c r="J7023"/>
  <c r="J7024"/>
  <c r="J7025"/>
  <c r="J7026"/>
  <c r="J7027"/>
  <c r="J7028"/>
  <c r="J7029"/>
  <c r="J7030"/>
  <c r="J7031"/>
  <c r="J7032"/>
  <c r="J7033"/>
  <c r="J7034"/>
  <c r="J7035"/>
  <c r="J7036"/>
  <c r="J7037"/>
  <c r="J7038"/>
  <c r="J7039"/>
  <c r="J7040"/>
  <c r="J7041"/>
  <c r="J7042"/>
  <c r="J7043"/>
  <c r="J7044"/>
  <c r="J7045"/>
  <c r="J7046"/>
  <c r="J7047"/>
  <c r="J7048"/>
  <c r="J7049"/>
  <c r="J7050"/>
  <c r="J7051"/>
  <c r="J7052"/>
  <c r="J7053"/>
  <c r="J7054"/>
  <c r="J7055"/>
  <c r="J7056"/>
  <c r="J7057"/>
  <c r="J7058"/>
  <c r="J7059"/>
  <c r="J7060"/>
  <c r="J7061"/>
  <c r="J7062"/>
  <c r="J7063"/>
  <c r="J7064"/>
  <c r="J7065"/>
  <c r="J7066"/>
  <c r="J7067"/>
  <c r="J7068"/>
  <c r="J7069"/>
  <c r="J7070"/>
  <c r="J7071"/>
  <c r="J7072"/>
  <c r="J7073"/>
  <c r="J7074"/>
  <c r="J7075"/>
  <c r="J7076"/>
  <c r="J7077"/>
  <c r="J7078"/>
  <c r="J7079"/>
  <c r="J7080"/>
  <c r="J7081"/>
  <c r="J7082"/>
  <c r="J7083"/>
  <c r="J7084"/>
  <c r="J7085"/>
  <c r="J7086"/>
  <c r="J7087"/>
  <c r="J7088"/>
  <c r="J7089"/>
  <c r="J7090"/>
  <c r="J7091"/>
  <c r="J7092"/>
  <c r="J7093"/>
  <c r="J7094"/>
  <c r="J7095"/>
  <c r="J7096"/>
  <c r="J7097"/>
  <c r="J7098"/>
  <c r="J7099"/>
  <c r="J7100"/>
  <c r="J7101"/>
  <c r="J7102"/>
  <c r="J7103"/>
  <c r="J7104"/>
  <c r="J7105"/>
  <c r="J7106"/>
  <c r="J7107"/>
  <c r="J7108"/>
  <c r="J7109"/>
  <c r="J7110"/>
  <c r="J7111"/>
  <c r="J7112"/>
  <c r="J7113"/>
  <c r="J7114"/>
  <c r="J7115"/>
  <c r="J7116"/>
  <c r="J7117"/>
  <c r="J7118"/>
  <c r="J7119"/>
  <c r="J7120"/>
  <c r="J7121"/>
  <c r="J7122"/>
  <c r="J7123"/>
  <c r="J7124"/>
  <c r="J7125"/>
  <c r="J7126"/>
  <c r="J7127"/>
  <c r="J7128"/>
  <c r="J7129"/>
  <c r="J7130"/>
  <c r="J7131"/>
  <c r="J7132"/>
  <c r="J7133"/>
  <c r="J7134"/>
  <c r="J7135"/>
  <c r="J7136"/>
  <c r="J7137"/>
  <c r="J7138"/>
  <c r="J7139"/>
  <c r="J7140"/>
  <c r="J7141"/>
  <c r="J7142"/>
  <c r="J7143"/>
  <c r="J7144"/>
  <c r="J7145"/>
  <c r="J7146"/>
  <c r="J7147"/>
  <c r="J7148"/>
  <c r="J7149"/>
  <c r="J7150"/>
  <c r="J7151"/>
  <c r="J7152"/>
  <c r="J7153"/>
  <c r="J7154"/>
  <c r="J7155"/>
  <c r="J7156"/>
  <c r="J7157"/>
  <c r="J7158"/>
  <c r="J7159"/>
  <c r="J7160"/>
  <c r="J7161"/>
  <c r="J7162"/>
  <c r="J7163"/>
  <c r="J7164"/>
  <c r="J7165"/>
  <c r="J7166"/>
  <c r="J7167"/>
  <c r="J7168"/>
  <c r="J7169"/>
  <c r="J7170"/>
  <c r="J7171"/>
  <c r="J7172"/>
  <c r="J7173"/>
  <c r="J7174"/>
  <c r="J7175"/>
  <c r="J7176"/>
  <c r="J7177"/>
  <c r="J7178"/>
  <c r="J7179"/>
  <c r="J7180"/>
  <c r="J7181"/>
  <c r="J7182"/>
  <c r="J7183"/>
  <c r="J7184"/>
  <c r="J7185"/>
  <c r="J7186"/>
  <c r="J7187"/>
  <c r="J7188"/>
  <c r="J7189"/>
  <c r="J7190"/>
  <c r="J7191"/>
  <c r="J7192"/>
  <c r="J7193"/>
  <c r="J7194"/>
  <c r="J7195"/>
  <c r="J7196"/>
  <c r="J7197"/>
  <c r="J7198"/>
  <c r="J7199"/>
  <c r="J7200"/>
  <c r="J7201"/>
  <c r="J7202"/>
  <c r="J7203"/>
  <c r="J7204"/>
  <c r="J7205"/>
  <c r="J7206"/>
  <c r="J7207"/>
  <c r="J7208"/>
  <c r="J7209"/>
  <c r="J7210"/>
  <c r="J7211"/>
  <c r="J7212"/>
  <c r="J7213"/>
  <c r="J7214"/>
  <c r="J7215"/>
  <c r="J7216"/>
  <c r="J7217"/>
  <c r="J7218"/>
  <c r="J7219"/>
  <c r="J7220"/>
  <c r="J7221"/>
  <c r="J7222"/>
  <c r="J7223"/>
  <c r="J7224"/>
  <c r="J7225"/>
  <c r="J7226"/>
  <c r="J7227"/>
  <c r="J7228"/>
  <c r="J7229"/>
  <c r="J7230"/>
  <c r="J7231"/>
  <c r="J7232"/>
  <c r="J7233"/>
  <c r="J7234"/>
  <c r="J7235"/>
  <c r="J7236"/>
  <c r="J7237"/>
  <c r="J7238"/>
  <c r="J7239"/>
  <c r="J7240"/>
  <c r="J7241"/>
  <c r="J7242"/>
  <c r="J7243"/>
  <c r="J7244"/>
  <c r="J7245"/>
  <c r="J7246"/>
  <c r="J7247"/>
  <c r="J7248"/>
  <c r="J7249"/>
  <c r="J7250"/>
  <c r="J7251"/>
  <c r="J7252"/>
  <c r="J7253"/>
  <c r="J7254"/>
  <c r="J7255"/>
  <c r="J7256"/>
  <c r="J7257"/>
  <c r="J7258"/>
  <c r="J7259"/>
  <c r="J7260"/>
  <c r="J7261"/>
  <c r="J7262"/>
  <c r="J7263"/>
  <c r="J7264"/>
  <c r="J7265"/>
  <c r="J7266"/>
  <c r="J7267"/>
  <c r="J7268"/>
  <c r="J7269"/>
  <c r="J7270"/>
  <c r="J7271"/>
  <c r="J7272"/>
  <c r="J7273"/>
  <c r="J7274"/>
  <c r="J7275"/>
  <c r="J7276"/>
  <c r="J7277"/>
  <c r="J7278"/>
  <c r="J7279"/>
  <c r="J7280"/>
  <c r="J7281"/>
  <c r="J7282"/>
  <c r="J7283"/>
  <c r="J7284"/>
  <c r="J7285"/>
  <c r="J7286"/>
  <c r="J7287"/>
  <c r="J7288"/>
  <c r="J7289"/>
  <c r="J7290"/>
  <c r="J7291"/>
  <c r="J7292"/>
  <c r="J7293"/>
  <c r="J7294"/>
  <c r="J7295"/>
  <c r="J7296"/>
  <c r="J7297"/>
  <c r="J7298"/>
  <c r="J7299"/>
  <c r="J7300"/>
  <c r="J7301"/>
  <c r="J7302"/>
  <c r="J7303"/>
  <c r="J7304"/>
  <c r="J7305"/>
  <c r="J7306"/>
  <c r="J7307"/>
  <c r="J7308"/>
  <c r="J7309"/>
  <c r="J7310"/>
  <c r="J7311"/>
  <c r="J7312"/>
  <c r="J7313"/>
  <c r="J7314"/>
  <c r="J7315"/>
  <c r="J7316"/>
  <c r="J7317"/>
  <c r="J7318"/>
  <c r="J7319"/>
  <c r="J7320"/>
  <c r="J7321"/>
  <c r="J7322"/>
  <c r="J7323"/>
  <c r="J7324"/>
  <c r="J7325"/>
  <c r="J7326"/>
  <c r="J7327"/>
  <c r="J7328"/>
  <c r="J7329"/>
  <c r="J7330"/>
  <c r="J7331"/>
  <c r="J7332"/>
  <c r="J7333"/>
  <c r="J7334"/>
  <c r="J7335"/>
  <c r="J7336"/>
  <c r="J7337"/>
  <c r="J7338"/>
  <c r="J7339"/>
  <c r="J7340"/>
  <c r="J7341"/>
  <c r="J7342"/>
  <c r="J7343"/>
  <c r="J7344"/>
  <c r="J7345"/>
  <c r="J7346"/>
  <c r="J7347"/>
  <c r="J7348"/>
  <c r="J7349"/>
  <c r="J7350"/>
  <c r="J7351"/>
  <c r="J7352"/>
  <c r="J7353"/>
  <c r="J7354"/>
  <c r="J7355"/>
  <c r="J7356"/>
  <c r="J7357"/>
  <c r="J7358"/>
  <c r="J7359"/>
  <c r="J7360"/>
  <c r="J7361"/>
  <c r="J7362"/>
  <c r="J7363"/>
  <c r="J7364"/>
  <c r="J7365"/>
  <c r="J7366"/>
  <c r="J7367"/>
  <c r="J7368"/>
  <c r="J7369"/>
  <c r="J7370"/>
  <c r="J7371"/>
  <c r="J7372"/>
  <c r="J7373"/>
  <c r="J7374"/>
  <c r="J7375"/>
  <c r="J7376"/>
  <c r="J7377"/>
  <c r="J7378"/>
  <c r="J7379"/>
  <c r="J7380"/>
  <c r="J7381"/>
  <c r="J7382"/>
  <c r="J7383"/>
  <c r="J7384"/>
  <c r="J7385"/>
  <c r="J7386"/>
  <c r="J7387"/>
  <c r="J7388"/>
  <c r="J7389"/>
  <c r="J7390"/>
  <c r="J7391"/>
  <c r="J7392"/>
  <c r="J7393"/>
  <c r="J7394"/>
  <c r="J7395"/>
  <c r="J7396"/>
  <c r="J7397"/>
  <c r="J7398"/>
  <c r="J7399"/>
  <c r="J7400"/>
  <c r="J7401"/>
  <c r="J7402"/>
  <c r="J7403"/>
  <c r="J7404"/>
  <c r="J7405"/>
  <c r="J7406"/>
  <c r="J7407"/>
  <c r="J7408"/>
  <c r="J7409"/>
  <c r="J7410"/>
  <c r="J7411"/>
  <c r="J7412"/>
  <c r="J7413"/>
  <c r="J7414"/>
  <c r="J7415"/>
  <c r="J7416"/>
  <c r="J7417"/>
  <c r="J7418"/>
  <c r="J7419"/>
  <c r="J7420"/>
  <c r="J7421"/>
  <c r="J7422"/>
  <c r="J7423"/>
  <c r="J7424"/>
  <c r="J7425"/>
  <c r="J7426"/>
  <c r="J7427"/>
  <c r="J7428"/>
  <c r="J7429"/>
  <c r="J7430"/>
  <c r="J7431"/>
  <c r="J7432"/>
  <c r="J7433"/>
  <c r="J7434"/>
  <c r="J7435"/>
  <c r="J7436"/>
  <c r="J7437"/>
  <c r="J7438"/>
  <c r="J7439"/>
  <c r="J7440"/>
  <c r="J7441"/>
  <c r="J7442"/>
  <c r="J7443"/>
  <c r="J7444"/>
  <c r="J7445"/>
  <c r="J7446"/>
  <c r="J7447"/>
  <c r="J7448"/>
  <c r="J7449"/>
  <c r="J7450"/>
  <c r="J7451"/>
  <c r="J7452"/>
  <c r="J7453"/>
  <c r="J7454"/>
  <c r="J7455"/>
  <c r="J7456"/>
  <c r="J7457"/>
  <c r="J7458"/>
  <c r="J7459"/>
  <c r="J7460"/>
  <c r="J7461"/>
  <c r="J7462"/>
  <c r="J7463"/>
  <c r="J7464"/>
  <c r="J7465"/>
  <c r="J7466"/>
  <c r="J7467"/>
  <c r="J7468"/>
  <c r="J7469"/>
  <c r="J7470"/>
  <c r="J7471"/>
  <c r="J7472"/>
  <c r="J7473"/>
  <c r="J7474"/>
  <c r="J7475"/>
  <c r="J7476"/>
  <c r="J7477"/>
  <c r="J7478"/>
  <c r="J7479"/>
  <c r="J7480"/>
  <c r="J7481"/>
  <c r="J7482"/>
  <c r="J7483"/>
  <c r="J7484"/>
  <c r="J7485"/>
  <c r="J7486"/>
  <c r="J7487"/>
  <c r="J7488"/>
  <c r="J7489"/>
  <c r="J7490"/>
  <c r="J7491"/>
  <c r="J7492"/>
  <c r="J7493"/>
  <c r="J7494"/>
  <c r="J7495"/>
  <c r="J7496"/>
  <c r="J7497"/>
  <c r="J7498"/>
  <c r="J7499"/>
  <c r="J7500"/>
  <c r="J7501"/>
  <c r="J7502"/>
  <c r="J7503"/>
  <c r="J7504"/>
  <c r="J7505"/>
  <c r="J7506"/>
  <c r="J7507"/>
  <c r="J7508"/>
  <c r="J7509"/>
  <c r="J7510"/>
  <c r="J7511"/>
  <c r="J7512"/>
  <c r="J7513"/>
  <c r="J7514"/>
  <c r="J7515"/>
  <c r="J7516"/>
  <c r="J7517"/>
  <c r="J7518"/>
  <c r="J7519"/>
  <c r="J7520"/>
  <c r="J7521"/>
  <c r="J7522"/>
  <c r="J7523"/>
  <c r="J7524"/>
  <c r="J7525"/>
  <c r="J7526"/>
  <c r="J7527"/>
  <c r="J7528"/>
  <c r="J7529"/>
  <c r="J7530"/>
  <c r="J7531"/>
  <c r="J7532"/>
  <c r="J7533"/>
  <c r="J7534"/>
  <c r="J7535"/>
  <c r="J7536"/>
  <c r="J7537"/>
  <c r="J7538"/>
  <c r="J7539"/>
  <c r="J7540"/>
  <c r="J7541"/>
  <c r="J7542"/>
  <c r="J7543"/>
  <c r="J7544"/>
  <c r="J7545"/>
  <c r="J7546"/>
  <c r="J7547"/>
  <c r="J7548"/>
  <c r="J7549"/>
  <c r="J7550"/>
  <c r="J7551"/>
  <c r="J7552"/>
  <c r="J7553"/>
  <c r="J7554"/>
  <c r="J7555"/>
  <c r="J7556"/>
  <c r="J7557"/>
  <c r="J7558"/>
  <c r="J7559"/>
  <c r="J7560"/>
  <c r="J7561"/>
  <c r="J7562"/>
  <c r="J7563"/>
  <c r="J7564"/>
  <c r="J7565"/>
  <c r="J7566"/>
  <c r="J7567"/>
  <c r="J7568"/>
  <c r="J7569"/>
  <c r="J7570"/>
  <c r="J7571"/>
  <c r="J7572"/>
  <c r="J7573"/>
  <c r="J7574"/>
  <c r="J7575"/>
  <c r="J7576"/>
  <c r="J7577"/>
  <c r="J7578"/>
  <c r="J7579"/>
  <c r="J7580"/>
  <c r="J7581"/>
  <c r="J7582"/>
  <c r="J7583"/>
  <c r="J7584"/>
  <c r="J7585"/>
  <c r="J7586"/>
  <c r="J7587"/>
  <c r="J7588"/>
  <c r="J7589"/>
  <c r="J7590"/>
  <c r="J7591"/>
  <c r="J7592"/>
  <c r="J7593"/>
  <c r="J7594"/>
  <c r="J7595"/>
  <c r="J7596"/>
  <c r="J7597"/>
  <c r="J7598"/>
  <c r="J7599"/>
  <c r="J7600"/>
  <c r="J7601"/>
  <c r="J7602"/>
  <c r="J7603"/>
  <c r="J7604"/>
  <c r="J7605"/>
  <c r="J7606"/>
  <c r="J7607"/>
  <c r="J7608"/>
  <c r="J7609"/>
  <c r="J7610"/>
  <c r="J7611"/>
  <c r="J7612"/>
  <c r="J7613"/>
  <c r="J7614"/>
  <c r="J7615"/>
  <c r="J7616"/>
  <c r="J7617"/>
  <c r="J7618"/>
  <c r="J7619"/>
  <c r="J7620"/>
  <c r="J7621"/>
  <c r="J7622"/>
  <c r="J7623"/>
  <c r="J7624"/>
  <c r="J7625"/>
  <c r="J7626"/>
  <c r="J7627"/>
  <c r="J7628"/>
  <c r="J7629"/>
  <c r="J7630"/>
  <c r="J7631"/>
  <c r="J7632"/>
  <c r="J7633"/>
  <c r="J7634"/>
  <c r="J7635"/>
  <c r="J7636"/>
  <c r="J7637"/>
  <c r="J7638"/>
  <c r="J7639"/>
  <c r="J7640"/>
  <c r="J7641"/>
  <c r="J7642"/>
  <c r="J7643"/>
  <c r="J7644"/>
  <c r="J7645"/>
  <c r="J7646"/>
  <c r="J7647"/>
  <c r="J7648"/>
  <c r="J7649"/>
  <c r="J7650"/>
  <c r="J7651"/>
  <c r="J7652"/>
  <c r="J7653"/>
  <c r="J7654"/>
  <c r="J7655"/>
  <c r="J7656"/>
  <c r="J7657"/>
  <c r="J7658"/>
  <c r="J7659"/>
  <c r="J7660"/>
  <c r="J7661"/>
  <c r="J7662"/>
  <c r="J7663"/>
  <c r="J7664"/>
  <c r="J7665"/>
  <c r="J7666"/>
  <c r="J7667"/>
  <c r="J7668"/>
  <c r="J7669"/>
  <c r="J7670"/>
  <c r="J7671"/>
  <c r="J7672"/>
  <c r="J7673"/>
  <c r="J7674"/>
  <c r="J7675"/>
  <c r="J7676"/>
  <c r="J7677"/>
  <c r="J7678"/>
  <c r="J7679"/>
  <c r="J7680"/>
  <c r="J7681"/>
  <c r="J7682"/>
  <c r="J7683"/>
  <c r="J7684"/>
  <c r="J7685"/>
  <c r="J7686"/>
  <c r="J7687"/>
  <c r="J7688"/>
  <c r="J7689"/>
  <c r="J7690"/>
  <c r="J7691"/>
  <c r="J7692"/>
  <c r="J7693"/>
  <c r="J7694"/>
  <c r="J7695"/>
  <c r="J7696"/>
  <c r="J7697"/>
  <c r="J7698"/>
  <c r="J7699"/>
  <c r="J7700"/>
  <c r="J7701"/>
  <c r="J7702"/>
  <c r="J7703"/>
  <c r="J7704"/>
  <c r="J7705"/>
  <c r="J7706"/>
  <c r="J7707"/>
  <c r="J7708"/>
  <c r="J7709"/>
  <c r="J7710"/>
  <c r="J7711"/>
  <c r="J7712"/>
  <c r="J7713"/>
  <c r="J7714"/>
  <c r="J7715"/>
  <c r="J7716"/>
  <c r="J7717"/>
  <c r="J7718"/>
  <c r="J7719"/>
  <c r="J7720"/>
  <c r="J7721"/>
  <c r="J7722"/>
  <c r="J7723"/>
  <c r="J7724"/>
  <c r="J7725"/>
  <c r="J7726"/>
  <c r="J7727"/>
  <c r="J7728"/>
  <c r="J7729"/>
  <c r="J7730"/>
  <c r="J7731"/>
  <c r="J7732"/>
  <c r="J7733"/>
  <c r="J7734"/>
  <c r="J7735"/>
  <c r="J7736"/>
  <c r="J7737"/>
  <c r="J7738"/>
  <c r="J7739"/>
  <c r="J7740"/>
  <c r="J7741"/>
  <c r="J7742"/>
  <c r="J7743"/>
  <c r="J7744"/>
  <c r="J7745"/>
  <c r="J7746"/>
  <c r="J7747"/>
  <c r="J7748"/>
  <c r="J7749"/>
  <c r="J7750"/>
  <c r="J7751"/>
  <c r="J7752"/>
  <c r="J7753"/>
  <c r="J7754"/>
  <c r="J7755"/>
  <c r="J7756"/>
  <c r="J7757"/>
  <c r="J7758"/>
  <c r="J7759"/>
  <c r="J7760"/>
  <c r="J7761"/>
  <c r="J7762"/>
  <c r="J7763"/>
  <c r="J7764"/>
  <c r="J7765"/>
  <c r="J7766"/>
  <c r="J7767"/>
  <c r="J7768"/>
  <c r="J7769"/>
  <c r="J7770"/>
  <c r="J7771"/>
  <c r="J7772"/>
  <c r="J7773"/>
  <c r="J7774"/>
  <c r="J7775"/>
  <c r="J7776"/>
  <c r="J7777"/>
  <c r="J7778"/>
  <c r="J7779"/>
  <c r="J7780"/>
  <c r="J7781"/>
  <c r="J7782"/>
  <c r="J7783"/>
  <c r="J7784"/>
  <c r="J7785"/>
  <c r="J7786"/>
  <c r="J7787"/>
  <c r="J7788"/>
  <c r="J7789"/>
  <c r="J7790"/>
  <c r="J7791"/>
  <c r="J7792"/>
  <c r="J7793"/>
  <c r="J7794"/>
  <c r="J7795"/>
  <c r="J7796"/>
  <c r="J7797"/>
  <c r="J7798"/>
  <c r="J7799"/>
  <c r="J7800"/>
  <c r="J7801"/>
  <c r="J7802"/>
  <c r="J7803"/>
  <c r="J7804"/>
  <c r="J7805"/>
  <c r="J7806"/>
  <c r="J7807"/>
  <c r="J7808"/>
  <c r="J7809"/>
  <c r="J7810"/>
  <c r="J7811"/>
  <c r="J7812"/>
  <c r="J7813"/>
  <c r="J7814"/>
  <c r="J7815"/>
  <c r="J7816"/>
  <c r="J7817"/>
  <c r="J7818"/>
  <c r="J7819"/>
  <c r="J7820"/>
  <c r="J7821"/>
  <c r="J7822"/>
  <c r="J7823"/>
  <c r="J7824"/>
  <c r="J7825"/>
  <c r="J7826"/>
  <c r="J7827"/>
  <c r="J7828"/>
  <c r="J7829"/>
  <c r="J7830"/>
  <c r="J7831"/>
  <c r="J7832"/>
  <c r="J7833"/>
  <c r="J7834"/>
  <c r="J7835"/>
  <c r="J7836"/>
  <c r="J7837"/>
  <c r="J7838"/>
  <c r="J7839"/>
  <c r="J7840"/>
  <c r="J7841"/>
  <c r="J7842"/>
  <c r="J7843"/>
  <c r="J7844"/>
  <c r="J7845"/>
  <c r="J7846"/>
  <c r="J7847"/>
  <c r="J7848"/>
  <c r="J7849"/>
  <c r="J7850"/>
  <c r="J7851"/>
  <c r="J7852"/>
  <c r="J7853"/>
  <c r="J7854"/>
  <c r="J7855"/>
  <c r="J7856"/>
  <c r="J7857"/>
  <c r="J7858"/>
  <c r="J7859"/>
  <c r="J7860"/>
  <c r="J7861"/>
  <c r="J7862"/>
  <c r="J7863"/>
  <c r="J7864"/>
  <c r="J7865"/>
  <c r="J7866"/>
  <c r="J7867"/>
  <c r="J7868"/>
  <c r="J7869"/>
  <c r="J7870"/>
  <c r="J7871"/>
  <c r="J7872"/>
  <c r="J7873"/>
  <c r="J7874"/>
  <c r="J7875"/>
  <c r="J7876"/>
  <c r="J7877"/>
  <c r="J7878"/>
  <c r="J7879"/>
  <c r="J7880"/>
  <c r="J7881"/>
  <c r="J7882"/>
  <c r="J7883"/>
  <c r="J7884"/>
  <c r="J7885"/>
  <c r="J7886"/>
  <c r="J7887"/>
  <c r="J7888"/>
  <c r="J7889"/>
  <c r="J7890"/>
  <c r="J7891"/>
  <c r="J7892"/>
  <c r="J7893"/>
  <c r="J7894"/>
  <c r="J7895"/>
  <c r="J7896"/>
  <c r="J7897"/>
  <c r="J7898"/>
  <c r="J7899"/>
  <c r="J7900"/>
  <c r="J7901"/>
  <c r="J7902"/>
  <c r="J7903"/>
  <c r="J7904"/>
  <c r="J7905"/>
  <c r="J7906"/>
  <c r="J7907"/>
  <c r="J7908"/>
  <c r="J7909"/>
  <c r="J7910"/>
  <c r="J7911"/>
  <c r="J7912"/>
  <c r="J7913"/>
  <c r="J7914"/>
  <c r="J7915"/>
  <c r="J7916"/>
  <c r="J7917"/>
  <c r="J7918"/>
  <c r="J7919"/>
  <c r="J7920"/>
  <c r="J7921"/>
  <c r="J7922"/>
  <c r="J7923"/>
  <c r="J7924"/>
  <c r="J7925"/>
  <c r="J7926"/>
  <c r="J7927"/>
  <c r="J7928"/>
  <c r="J7929"/>
  <c r="J7930"/>
  <c r="J7931"/>
  <c r="J7932"/>
  <c r="J7933"/>
  <c r="J7934"/>
  <c r="J7935"/>
  <c r="J7936"/>
  <c r="J7937"/>
  <c r="J7938"/>
  <c r="J7939"/>
  <c r="J7940"/>
  <c r="J7941"/>
  <c r="J7942"/>
  <c r="J7943"/>
  <c r="J7944"/>
  <c r="J7945"/>
  <c r="J7946"/>
  <c r="J7947"/>
  <c r="J7948"/>
  <c r="J7949"/>
  <c r="J7950"/>
  <c r="J7951"/>
  <c r="J7952"/>
  <c r="J7953"/>
  <c r="J7954"/>
  <c r="J7955"/>
  <c r="J7956"/>
  <c r="J7957"/>
  <c r="J7958"/>
  <c r="J7959"/>
  <c r="J7960"/>
  <c r="J7961"/>
  <c r="J7962"/>
  <c r="J7963"/>
  <c r="J7964"/>
  <c r="J7965"/>
  <c r="J7966"/>
  <c r="J7967"/>
  <c r="J7968"/>
  <c r="J7969"/>
  <c r="J7970"/>
  <c r="J7971"/>
  <c r="J7972"/>
  <c r="J7973"/>
  <c r="J7974"/>
  <c r="J7975"/>
  <c r="J7976"/>
  <c r="J7977"/>
  <c r="J7978"/>
  <c r="J7979"/>
  <c r="J7980"/>
  <c r="J7981"/>
  <c r="J7982"/>
  <c r="J7983"/>
  <c r="J7984"/>
  <c r="J7985"/>
  <c r="J7986"/>
  <c r="J7987"/>
  <c r="J7988"/>
  <c r="J7989"/>
  <c r="J7990"/>
  <c r="J7991"/>
  <c r="J7992"/>
  <c r="J7993"/>
  <c r="J7994"/>
  <c r="J7995"/>
  <c r="J7996"/>
  <c r="J7997"/>
  <c r="J7998"/>
  <c r="J7999"/>
  <c r="J8000"/>
  <c r="J8001"/>
  <c r="J8002"/>
  <c r="J8003"/>
  <c r="J8004"/>
  <c r="J8005"/>
  <c r="J8006"/>
  <c r="J8007"/>
  <c r="J8008"/>
  <c r="J8009"/>
  <c r="J8010"/>
  <c r="J8011"/>
  <c r="J8012"/>
  <c r="J8013"/>
  <c r="J8014"/>
  <c r="J8015"/>
  <c r="J8016"/>
  <c r="J8017"/>
  <c r="J8018"/>
  <c r="J8019"/>
  <c r="J8020"/>
  <c r="J8021"/>
  <c r="J8022"/>
  <c r="J8023"/>
  <c r="J8024"/>
  <c r="J8025"/>
  <c r="J8026"/>
  <c r="J8027"/>
  <c r="J8028"/>
  <c r="J8029"/>
  <c r="J8030"/>
  <c r="J8031"/>
  <c r="J8032"/>
  <c r="J8033"/>
  <c r="J8034"/>
  <c r="J8035"/>
  <c r="J8036"/>
  <c r="J8037"/>
  <c r="J8038"/>
  <c r="J8039"/>
  <c r="J8040"/>
  <c r="J8041"/>
  <c r="J8042"/>
  <c r="J8043"/>
  <c r="J8044"/>
  <c r="J8045"/>
  <c r="J8046"/>
  <c r="J8047"/>
  <c r="J8048"/>
  <c r="J8049"/>
  <c r="J8050"/>
  <c r="J8051"/>
  <c r="J8052"/>
  <c r="J8053"/>
  <c r="J8054"/>
  <c r="J8055"/>
  <c r="J8056"/>
  <c r="J8057"/>
  <c r="J8058"/>
  <c r="J8059"/>
  <c r="J8060"/>
  <c r="J8061"/>
  <c r="J8062"/>
  <c r="J8063"/>
  <c r="J8064"/>
  <c r="J8065"/>
  <c r="J8066"/>
  <c r="J8067"/>
  <c r="J8068"/>
  <c r="J8069"/>
  <c r="J8070"/>
  <c r="J8071"/>
  <c r="J8072"/>
  <c r="J8073"/>
  <c r="J8074"/>
  <c r="J8075"/>
  <c r="J8076"/>
  <c r="J8077"/>
  <c r="J8078"/>
  <c r="J8079"/>
  <c r="J8080"/>
  <c r="J8081"/>
  <c r="J8082"/>
  <c r="J8083"/>
  <c r="J8084"/>
  <c r="J8085"/>
  <c r="J8086"/>
  <c r="J8087"/>
  <c r="J8088"/>
  <c r="J8089"/>
  <c r="J8090"/>
  <c r="J8091"/>
  <c r="J8092"/>
  <c r="J8093"/>
  <c r="J8094"/>
  <c r="J8095"/>
  <c r="J8096"/>
  <c r="J8097"/>
  <c r="J8098"/>
  <c r="J8099"/>
  <c r="J8100"/>
  <c r="J8101"/>
  <c r="J8102"/>
  <c r="J8103"/>
  <c r="J8104"/>
  <c r="J8105"/>
  <c r="J8106"/>
  <c r="J8107"/>
  <c r="J8108"/>
  <c r="J8109"/>
  <c r="J8110"/>
  <c r="J8111"/>
  <c r="J8112"/>
  <c r="J8113"/>
  <c r="J8114"/>
  <c r="J8115"/>
  <c r="J8116"/>
  <c r="J8117"/>
  <c r="J8118"/>
  <c r="J8119"/>
  <c r="J8120"/>
  <c r="J8121"/>
  <c r="J8122"/>
  <c r="J8123"/>
  <c r="J8124"/>
  <c r="J8125"/>
  <c r="J8126"/>
  <c r="J8127"/>
  <c r="J8128"/>
  <c r="J8129"/>
  <c r="J8130"/>
  <c r="J8131"/>
  <c r="J8132"/>
  <c r="J8133"/>
  <c r="J8134"/>
  <c r="J8135"/>
  <c r="J8136"/>
  <c r="J8137"/>
  <c r="J8138"/>
  <c r="J8139"/>
  <c r="J8140"/>
  <c r="J8141"/>
  <c r="J8142"/>
  <c r="J8143"/>
  <c r="J8144"/>
  <c r="J8145"/>
  <c r="J8146"/>
  <c r="J8147"/>
  <c r="J8148"/>
  <c r="J8149"/>
  <c r="J8150"/>
  <c r="J8151"/>
  <c r="J8152"/>
  <c r="J8153"/>
  <c r="J8154"/>
  <c r="J8155"/>
  <c r="J8156"/>
  <c r="J8157"/>
  <c r="J8158"/>
  <c r="J8159"/>
  <c r="J8160"/>
  <c r="J8161"/>
  <c r="J8162"/>
  <c r="J8163"/>
  <c r="J8164"/>
  <c r="J8165"/>
  <c r="J8166"/>
  <c r="J8167"/>
  <c r="J8168"/>
  <c r="J8169"/>
  <c r="J8170"/>
  <c r="J8171"/>
  <c r="J8172"/>
  <c r="J8173"/>
  <c r="J8174"/>
  <c r="J8175"/>
  <c r="J8176"/>
  <c r="J8177"/>
  <c r="J8178"/>
  <c r="J8179"/>
  <c r="J8180"/>
  <c r="J8181"/>
  <c r="J8182"/>
  <c r="J8183"/>
  <c r="J8184"/>
  <c r="J8185"/>
  <c r="J8186"/>
  <c r="J8187"/>
  <c r="J8188"/>
  <c r="J8189"/>
  <c r="J8190"/>
  <c r="J8191"/>
  <c r="J8192"/>
  <c r="J8193"/>
  <c r="J8194"/>
  <c r="J8195"/>
  <c r="J8196"/>
  <c r="J8197"/>
  <c r="J8198"/>
  <c r="J8199"/>
  <c r="J8200"/>
  <c r="J8201"/>
  <c r="J8202"/>
  <c r="J8203"/>
  <c r="J8204"/>
  <c r="J8205"/>
  <c r="J8206"/>
  <c r="J8207"/>
  <c r="J8208"/>
  <c r="J8209"/>
  <c r="J8210"/>
  <c r="J8211"/>
  <c r="J8212"/>
  <c r="J8213"/>
  <c r="J8214"/>
  <c r="J8215"/>
  <c r="J8216"/>
  <c r="J8217"/>
  <c r="J8218"/>
  <c r="J8219"/>
  <c r="J8220"/>
  <c r="J8221"/>
  <c r="J8222"/>
  <c r="J8223"/>
  <c r="J8224"/>
  <c r="J8225"/>
  <c r="J8226"/>
  <c r="J8227"/>
  <c r="J8228"/>
  <c r="J8229"/>
  <c r="J8230"/>
  <c r="J8231"/>
  <c r="J8232"/>
  <c r="J8233"/>
  <c r="J8234"/>
  <c r="J8235"/>
  <c r="J8236"/>
  <c r="J8237"/>
  <c r="J8238"/>
  <c r="J8239"/>
  <c r="J8240"/>
  <c r="J8241"/>
  <c r="J8242"/>
  <c r="J8243"/>
  <c r="J8244"/>
  <c r="J8245"/>
  <c r="J8246"/>
  <c r="J8247"/>
  <c r="J8248"/>
  <c r="J8249"/>
  <c r="J8250"/>
  <c r="J8251"/>
  <c r="J8252"/>
  <c r="J8253"/>
  <c r="J8254"/>
  <c r="J8255"/>
  <c r="J8256"/>
  <c r="J8257"/>
  <c r="J8258"/>
  <c r="J8259"/>
  <c r="J8260"/>
  <c r="J8261"/>
  <c r="J8262"/>
  <c r="J8263"/>
  <c r="J8264"/>
  <c r="J8265"/>
  <c r="J8266"/>
  <c r="J8267"/>
  <c r="J8268"/>
  <c r="J8269"/>
  <c r="J8270"/>
  <c r="J8271"/>
  <c r="J8272"/>
  <c r="J8273"/>
  <c r="J8274"/>
  <c r="J8275"/>
  <c r="J8276"/>
  <c r="J8277"/>
  <c r="J8278"/>
  <c r="J8279"/>
  <c r="J8280"/>
  <c r="J8281"/>
  <c r="J8282"/>
  <c r="J8283"/>
  <c r="J8284"/>
  <c r="J8285"/>
  <c r="J8286"/>
  <c r="J8287"/>
  <c r="J8288"/>
  <c r="J8289"/>
  <c r="J8290"/>
  <c r="J8291"/>
  <c r="J8292"/>
  <c r="J8293"/>
  <c r="J8294"/>
  <c r="J8295"/>
  <c r="J8296"/>
  <c r="J8297"/>
  <c r="J8298"/>
  <c r="J8299"/>
  <c r="J8300"/>
  <c r="J8301"/>
  <c r="J8302"/>
  <c r="J8303"/>
  <c r="J8304"/>
  <c r="J8305"/>
  <c r="J8306"/>
  <c r="J8307"/>
  <c r="J8308"/>
  <c r="J8309"/>
  <c r="J8310"/>
  <c r="J8311"/>
  <c r="J8312"/>
  <c r="J8313"/>
  <c r="J8314"/>
  <c r="J8315"/>
  <c r="J8316"/>
  <c r="J8317"/>
  <c r="J8318"/>
  <c r="J8319"/>
  <c r="J8320"/>
  <c r="J8321"/>
  <c r="J8322"/>
  <c r="J8323"/>
  <c r="J8324"/>
  <c r="J8325"/>
  <c r="J8326"/>
  <c r="J8327"/>
  <c r="J8328"/>
  <c r="J8329"/>
  <c r="J8330"/>
  <c r="J8331"/>
  <c r="J8332"/>
  <c r="J8333"/>
  <c r="J8334"/>
  <c r="J8335"/>
  <c r="J8336"/>
  <c r="J8337"/>
  <c r="J8338"/>
  <c r="J8339"/>
  <c r="J8340"/>
  <c r="J8341"/>
  <c r="J8342"/>
  <c r="J8343"/>
  <c r="J8344"/>
  <c r="J8345"/>
  <c r="J8346"/>
  <c r="J8347"/>
  <c r="J8348"/>
  <c r="J8349"/>
  <c r="J8350"/>
  <c r="J8351"/>
  <c r="J8352"/>
  <c r="J8353"/>
  <c r="J8354"/>
  <c r="J8355"/>
  <c r="J8356"/>
  <c r="J8357"/>
  <c r="J8358"/>
  <c r="J8359"/>
  <c r="J8360"/>
  <c r="J8361"/>
  <c r="J8362"/>
  <c r="J8363"/>
  <c r="J8364"/>
  <c r="J8365"/>
  <c r="J8366"/>
  <c r="J8367"/>
  <c r="J8368"/>
  <c r="J8369"/>
  <c r="J8370"/>
  <c r="J8371"/>
  <c r="J8372"/>
  <c r="J8373"/>
  <c r="J8374"/>
  <c r="J8375"/>
  <c r="J8376"/>
  <c r="J8377"/>
  <c r="J8378"/>
  <c r="J8379"/>
  <c r="J8380"/>
  <c r="J8381"/>
  <c r="J8382"/>
  <c r="J8383"/>
  <c r="J8384"/>
  <c r="J8385"/>
  <c r="J8386"/>
  <c r="J8387"/>
  <c r="J8388"/>
  <c r="J8389"/>
  <c r="J8390"/>
  <c r="J8391"/>
  <c r="J8392"/>
  <c r="J8393"/>
  <c r="J8394"/>
  <c r="J8395"/>
  <c r="J8396"/>
  <c r="J8397"/>
  <c r="J8398"/>
  <c r="J8399"/>
  <c r="J8400"/>
  <c r="J8401"/>
  <c r="J8402"/>
  <c r="J8403"/>
  <c r="J8404"/>
  <c r="J8405"/>
  <c r="J8406"/>
  <c r="J8407"/>
  <c r="J8408"/>
  <c r="J8409"/>
  <c r="J8410"/>
  <c r="J8411"/>
  <c r="J8412"/>
  <c r="J8413"/>
  <c r="J8414"/>
  <c r="J8415"/>
  <c r="J8416"/>
  <c r="J8417"/>
  <c r="J8418"/>
  <c r="J8419"/>
  <c r="J8420"/>
  <c r="J8421"/>
  <c r="J8422"/>
  <c r="J8423"/>
  <c r="J8424"/>
  <c r="J8425"/>
  <c r="J8426"/>
  <c r="J8427"/>
  <c r="J8428"/>
  <c r="J8429"/>
  <c r="J8430"/>
  <c r="J8431"/>
  <c r="J8432"/>
  <c r="J8433"/>
  <c r="J8434"/>
  <c r="J8435"/>
  <c r="J8436"/>
  <c r="J8437"/>
  <c r="J8438"/>
  <c r="J8439"/>
  <c r="J8440"/>
  <c r="J8441"/>
  <c r="J8442"/>
  <c r="J8443"/>
  <c r="J8444"/>
  <c r="J8445"/>
  <c r="J8446"/>
  <c r="J8447"/>
  <c r="J8448"/>
  <c r="J8449"/>
  <c r="J8450"/>
  <c r="J8451"/>
  <c r="J8452"/>
  <c r="J8453"/>
  <c r="J8454"/>
  <c r="J8455"/>
  <c r="J8456"/>
  <c r="J8457"/>
  <c r="J8458"/>
  <c r="J8459"/>
  <c r="J8460"/>
  <c r="J8461"/>
  <c r="J8462"/>
  <c r="J8463"/>
  <c r="J8464"/>
  <c r="J8465"/>
  <c r="J8466"/>
  <c r="J8467"/>
  <c r="J8468"/>
  <c r="J8469"/>
  <c r="J8470"/>
  <c r="J8471"/>
  <c r="J8472"/>
  <c r="J8473"/>
  <c r="J8474"/>
  <c r="J8475"/>
  <c r="J8476"/>
  <c r="J8477"/>
  <c r="J8478"/>
  <c r="J8479"/>
  <c r="J8480"/>
  <c r="J8481"/>
  <c r="J8482"/>
  <c r="J8483"/>
  <c r="J8484"/>
  <c r="J8485"/>
  <c r="J8486"/>
  <c r="J8487"/>
  <c r="J8488"/>
  <c r="J8489"/>
  <c r="J8490"/>
  <c r="J8491"/>
  <c r="J8492"/>
  <c r="J8493"/>
  <c r="J8494"/>
  <c r="J8495"/>
  <c r="J8496"/>
  <c r="J8497"/>
  <c r="J8498"/>
  <c r="J8499"/>
  <c r="J8500"/>
  <c r="J8501"/>
  <c r="J8502"/>
  <c r="J8503"/>
  <c r="J8504"/>
  <c r="J8505"/>
  <c r="J8506"/>
  <c r="J8507"/>
  <c r="J8508"/>
  <c r="J8509"/>
  <c r="J8510"/>
  <c r="J8511"/>
  <c r="J8512"/>
  <c r="J8513"/>
  <c r="J8514"/>
  <c r="J8515"/>
  <c r="J8516"/>
  <c r="J8517"/>
  <c r="J8518"/>
  <c r="J8519"/>
  <c r="J8520"/>
  <c r="J8521"/>
  <c r="J8522"/>
  <c r="J8523"/>
  <c r="J8524"/>
  <c r="J8525"/>
  <c r="J8526"/>
  <c r="J8527"/>
  <c r="J8528"/>
  <c r="J8529"/>
  <c r="J8530"/>
  <c r="J8531"/>
  <c r="J8532"/>
  <c r="J8533"/>
  <c r="J8534"/>
  <c r="J8535"/>
  <c r="J8536"/>
  <c r="J8537"/>
  <c r="J8538"/>
  <c r="J8539"/>
  <c r="J8540"/>
  <c r="J8541"/>
  <c r="J8542"/>
  <c r="J8543"/>
  <c r="J8544"/>
  <c r="J8545"/>
  <c r="J8546"/>
  <c r="J8547"/>
  <c r="J8548"/>
  <c r="J8549"/>
  <c r="J8550"/>
  <c r="J8551"/>
  <c r="J8552"/>
  <c r="J8553"/>
  <c r="J8554"/>
  <c r="J8555"/>
  <c r="J8556"/>
  <c r="J8557"/>
  <c r="J8558"/>
  <c r="J8559"/>
  <c r="J8560"/>
  <c r="J8561"/>
  <c r="J8562"/>
  <c r="J8563"/>
  <c r="J8564"/>
  <c r="J8565"/>
  <c r="J8566"/>
  <c r="J8567"/>
  <c r="J8568"/>
  <c r="J8569"/>
  <c r="J8570"/>
  <c r="J8571"/>
  <c r="J8572"/>
  <c r="J8573"/>
  <c r="J8574"/>
  <c r="J8575"/>
  <c r="J8576"/>
  <c r="J8577"/>
  <c r="J8578"/>
  <c r="J8579"/>
  <c r="J8580"/>
  <c r="J8581"/>
  <c r="J8582"/>
  <c r="J8583"/>
  <c r="J8584"/>
  <c r="J8585"/>
  <c r="J8586"/>
  <c r="J8587"/>
  <c r="J8588"/>
  <c r="J8589"/>
  <c r="J8590"/>
  <c r="J8591"/>
  <c r="J8592"/>
  <c r="J8593"/>
  <c r="J8594"/>
  <c r="J8595"/>
  <c r="J8596"/>
  <c r="J8597"/>
  <c r="J8598"/>
  <c r="J8599"/>
  <c r="J8600"/>
  <c r="J8601"/>
  <c r="J8602"/>
  <c r="J8603"/>
  <c r="J8604"/>
  <c r="J8605"/>
  <c r="J8606"/>
  <c r="J8607"/>
  <c r="J8608"/>
  <c r="J8609"/>
  <c r="J8610"/>
  <c r="J8611"/>
  <c r="J8612"/>
  <c r="J8613"/>
  <c r="J8614"/>
  <c r="J8615"/>
  <c r="J8616"/>
  <c r="J8617"/>
  <c r="J8618"/>
  <c r="J8619"/>
  <c r="J8620"/>
  <c r="J8621"/>
  <c r="J8622"/>
  <c r="J8623"/>
  <c r="J8624"/>
  <c r="J8625"/>
  <c r="J8626"/>
  <c r="J8627"/>
  <c r="J8628"/>
  <c r="J8629"/>
  <c r="J8630"/>
  <c r="J8631"/>
  <c r="J8632"/>
  <c r="J8633"/>
  <c r="J8634"/>
  <c r="J8635"/>
  <c r="J8636"/>
  <c r="J8637"/>
  <c r="J8638"/>
  <c r="J8639"/>
  <c r="J8640"/>
  <c r="J8641"/>
  <c r="J8642"/>
  <c r="J8643"/>
  <c r="J8644"/>
  <c r="J8645"/>
  <c r="J8646"/>
  <c r="J8647"/>
  <c r="J8648"/>
  <c r="J8649"/>
  <c r="J8650"/>
  <c r="J8651"/>
  <c r="J8652"/>
  <c r="J8653"/>
  <c r="J8654"/>
  <c r="J8655"/>
  <c r="J8656"/>
  <c r="J8657"/>
  <c r="J8658"/>
  <c r="J8659"/>
  <c r="J8660"/>
  <c r="J8661"/>
  <c r="J8662"/>
  <c r="J8663"/>
  <c r="J8664"/>
  <c r="J8665"/>
  <c r="J8666"/>
  <c r="J8667"/>
  <c r="J8668"/>
  <c r="J8669"/>
  <c r="J8670"/>
  <c r="J8671"/>
  <c r="J8672"/>
  <c r="J8673"/>
  <c r="J8674"/>
  <c r="J8675"/>
  <c r="J8676"/>
  <c r="J8677"/>
  <c r="J8678"/>
  <c r="J8679"/>
  <c r="J8680"/>
  <c r="J8681"/>
  <c r="J8682"/>
  <c r="J8683"/>
  <c r="J8684"/>
  <c r="J8685"/>
  <c r="J8686"/>
  <c r="J8687"/>
  <c r="J8688"/>
  <c r="J8689"/>
  <c r="J8690"/>
  <c r="J8691"/>
  <c r="J8692"/>
  <c r="J8693"/>
  <c r="J8694"/>
  <c r="J8695"/>
  <c r="J8696"/>
  <c r="J8697"/>
  <c r="J8698"/>
  <c r="J8699"/>
  <c r="J8700"/>
  <c r="J8701"/>
  <c r="J8702"/>
  <c r="J8703"/>
  <c r="J8704"/>
  <c r="J8705"/>
  <c r="J8706"/>
  <c r="J8707"/>
  <c r="J8708"/>
  <c r="J8709"/>
  <c r="J8710"/>
  <c r="J8711"/>
  <c r="J8712"/>
  <c r="J8713"/>
  <c r="J8714"/>
  <c r="J8715"/>
  <c r="J8716"/>
  <c r="J8717"/>
  <c r="J8718"/>
  <c r="J8719"/>
  <c r="J8720"/>
  <c r="J8721"/>
  <c r="J8722"/>
  <c r="J8723"/>
  <c r="J8724"/>
  <c r="J8725"/>
  <c r="J8726"/>
  <c r="J8727"/>
  <c r="J8728"/>
  <c r="J8729"/>
  <c r="J8730"/>
  <c r="J8731"/>
  <c r="J8732"/>
  <c r="J8733"/>
  <c r="J8734"/>
  <c r="J8735"/>
  <c r="J8736"/>
  <c r="J8737"/>
  <c r="J8738"/>
  <c r="J8739"/>
  <c r="J8740"/>
  <c r="J8741"/>
  <c r="J8742"/>
  <c r="J8743"/>
  <c r="J8744"/>
  <c r="J8745"/>
  <c r="J8746"/>
  <c r="J8747"/>
  <c r="J8748"/>
  <c r="J8749"/>
  <c r="J8750"/>
  <c r="J8751"/>
  <c r="J8752"/>
  <c r="J8753"/>
  <c r="J8754"/>
  <c r="J8755"/>
  <c r="J8756"/>
  <c r="J8757"/>
  <c r="J8758"/>
  <c r="J8759"/>
  <c r="J8760"/>
  <c r="J8761"/>
  <c r="J8762"/>
  <c r="J8763"/>
  <c r="J8764"/>
  <c r="J8765"/>
  <c r="J8766"/>
  <c r="J8767"/>
  <c r="J8768"/>
  <c r="J8769"/>
  <c r="J8770"/>
  <c r="J8771"/>
  <c r="J8772"/>
  <c r="J8773"/>
  <c r="J8774"/>
  <c r="J8775"/>
  <c r="J8776"/>
  <c r="J8777"/>
  <c r="J8778"/>
  <c r="J8779"/>
  <c r="J8780"/>
  <c r="J8781"/>
  <c r="J8782"/>
  <c r="J8783"/>
  <c r="J8784"/>
  <c r="J8785"/>
  <c r="J8786"/>
  <c r="J8787"/>
  <c r="J8788"/>
  <c r="J8789"/>
  <c r="J8790"/>
  <c r="J8791"/>
  <c r="J8792"/>
  <c r="J8793"/>
  <c r="J8794"/>
  <c r="J8795"/>
  <c r="J8796"/>
  <c r="J8797"/>
  <c r="J8798"/>
  <c r="J8799"/>
  <c r="J8800"/>
  <c r="J8801"/>
  <c r="J8802"/>
  <c r="J8803"/>
  <c r="J8804"/>
  <c r="J8805"/>
  <c r="J8806"/>
  <c r="J8807"/>
  <c r="J8808"/>
  <c r="J8809"/>
  <c r="J8810"/>
  <c r="J8811"/>
  <c r="J8812"/>
  <c r="J8813"/>
  <c r="J8814"/>
  <c r="J8815"/>
  <c r="J8816"/>
  <c r="J8817"/>
  <c r="J8818"/>
  <c r="J8819"/>
  <c r="J8820"/>
  <c r="J8821"/>
  <c r="J8822"/>
  <c r="J8823"/>
  <c r="J8824"/>
  <c r="J8825"/>
  <c r="J8826"/>
  <c r="J8827"/>
  <c r="J8828"/>
  <c r="J8829"/>
  <c r="J8830"/>
  <c r="J8831"/>
  <c r="J8832"/>
  <c r="J8833"/>
  <c r="J8834"/>
  <c r="J8835"/>
  <c r="J8836"/>
  <c r="J8837"/>
  <c r="J8838"/>
  <c r="J8839"/>
  <c r="J8840"/>
  <c r="J8841"/>
  <c r="J8842"/>
  <c r="J8843"/>
  <c r="J8844"/>
  <c r="J8845"/>
  <c r="J8846"/>
  <c r="J8847"/>
  <c r="J8848"/>
  <c r="J8849"/>
  <c r="J8850"/>
  <c r="J8851"/>
  <c r="J8852"/>
  <c r="J8853"/>
  <c r="J8854"/>
  <c r="J8855"/>
  <c r="J8856"/>
  <c r="J8857"/>
  <c r="J8858"/>
  <c r="J8859"/>
  <c r="J8860"/>
  <c r="J8861"/>
  <c r="J8862"/>
  <c r="J8863"/>
  <c r="J8864"/>
  <c r="J8865"/>
  <c r="J8866"/>
  <c r="J8867"/>
  <c r="J8868"/>
  <c r="J8869"/>
  <c r="J8870"/>
  <c r="J8871"/>
  <c r="J8872"/>
  <c r="J8873"/>
  <c r="J8874"/>
  <c r="J8875"/>
  <c r="J8876"/>
  <c r="J8877"/>
  <c r="J8878"/>
  <c r="J8879"/>
  <c r="J8880"/>
  <c r="J8881"/>
  <c r="J8882"/>
  <c r="J8883"/>
  <c r="J8884"/>
  <c r="J8885"/>
  <c r="J8886"/>
  <c r="J8887"/>
  <c r="J8888"/>
  <c r="J8889"/>
  <c r="J8890"/>
  <c r="J8891"/>
  <c r="J8892"/>
  <c r="J8893"/>
  <c r="J8894"/>
  <c r="J8895"/>
  <c r="J8896"/>
  <c r="J8897"/>
  <c r="J8898"/>
  <c r="J8899"/>
  <c r="J8900"/>
  <c r="J8901"/>
  <c r="J8902"/>
  <c r="J8903"/>
  <c r="J8904"/>
  <c r="J8905"/>
  <c r="J8906"/>
  <c r="J8907"/>
  <c r="J8908"/>
  <c r="J8909"/>
  <c r="J8910"/>
  <c r="J8911"/>
  <c r="J8912"/>
  <c r="J8913"/>
  <c r="J8914"/>
  <c r="J8915"/>
  <c r="J8916"/>
  <c r="J8917"/>
  <c r="J8918"/>
  <c r="J8919"/>
  <c r="J8920"/>
  <c r="J8921"/>
  <c r="J8922"/>
  <c r="J8923"/>
  <c r="J8924"/>
  <c r="J8925"/>
  <c r="J8926"/>
  <c r="J8927"/>
  <c r="J8928"/>
  <c r="J8929"/>
  <c r="J8930"/>
  <c r="J8931"/>
  <c r="J8932"/>
  <c r="J8933"/>
  <c r="J8934"/>
  <c r="J8935"/>
  <c r="J8936"/>
  <c r="J8937"/>
  <c r="J8938"/>
  <c r="J8939"/>
  <c r="J8940"/>
  <c r="J8941"/>
  <c r="J8942"/>
  <c r="J8943"/>
  <c r="J8944"/>
  <c r="J8945"/>
  <c r="J8946"/>
  <c r="J8947"/>
  <c r="J8948"/>
  <c r="J8949"/>
  <c r="J8950"/>
  <c r="J8951"/>
  <c r="J8952"/>
  <c r="J8953"/>
  <c r="J8954"/>
  <c r="J8955"/>
  <c r="J8956"/>
  <c r="J8957"/>
  <c r="J8958"/>
  <c r="J8959"/>
  <c r="J8960"/>
  <c r="J8961"/>
  <c r="J8962"/>
  <c r="J8963"/>
  <c r="J8964"/>
  <c r="J8965"/>
  <c r="J8966"/>
  <c r="J8967"/>
  <c r="J8968"/>
  <c r="J8969"/>
  <c r="J8970"/>
  <c r="J8971"/>
  <c r="J8972"/>
  <c r="J8973"/>
  <c r="J8974"/>
  <c r="J8975"/>
  <c r="J8976"/>
  <c r="J8977"/>
  <c r="J8978"/>
  <c r="J8979"/>
  <c r="J8980"/>
  <c r="J8981"/>
  <c r="J8982"/>
  <c r="J8983"/>
  <c r="J8984"/>
  <c r="J8985"/>
  <c r="J8986"/>
  <c r="J8987"/>
  <c r="J8988"/>
  <c r="J8989"/>
  <c r="J8990"/>
  <c r="J8991"/>
  <c r="J8992"/>
  <c r="J8993"/>
  <c r="J8994"/>
  <c r="J8995"/>
  <c r="J8996"/>
  <c r="J8997"/>
  <c r="J8998"/>
  <c r="J8999"/>
  <c r="J9000"/>
  <c r="J9001"/>
  <c r="J9002"/>
  <c r="J9003"/>
  <c r="J9004"/>
  <c r="J9005"/>
  <c r="J9006"/>
  <c r="J9007"/>
  <c r="J9008"/>
  <c r="J9009"/>
  <c r="J9010"/>
  <c r="J9011"/>
  <c r="J9012"/>
  <c r="J9013"/>
  <c r="J9014"/>
  <c r="J9015"/>
  <c r="J9016"/>
  <c r="J9017"/>
  <c r="J9018"/>
  <c r="J9019"/>
  <c r="J9020"/>
  <c r="J9021"/>
  <c r="J9022"/>
  <c r="J9023"/>
  <c r="J9024"/>
  <c r="J9025"/>
  <c r="J9026"/>
  <c r="J9027"/>
  <c r="J9028"/>
  <c r="J9029"/>
  <c r="J9030"/>
  <c r="J9031"/>
  <c r="J9032"/>
  <c r="J9033"/>
  <c r="J9034"/>
  <c r="J9035"/>
  <c r="J9036"/>
  <c r="J9037"/>
  <c r="J9038"/>
  <c r="J9039"/>
  <c r="J9040"/>
  <c r="J9041"/>
  <c r="J9042"/>
  <c r="J9043"/>
  <c r="J9044"/>
  <c r="J9045"/>
  <c r="J9046"/>
  <c r="J9047"/>
  <c r="J9048"/>
  <c r="J9049"/>
  <c r="J9050"/>
  <c r="J9051"/>
  <c r="J9052"/>
  <c r="J9053"/>
  <c r="J9054"/>
  <c r="J9055"/>
  <c r="J9056"/>
  <c r="J9057"/>
  <c r="J9058"/>
  <c r="J9059"/>
  <c r="J9060"/>
  <c r="J9061"/>
  <c r="J9062"/>
  <c r="J9063"/>
  <c r="J9064"/>
  <c r="J9065"/>
  <c r="J9066"/>
  <c r="J9067"/>
  <c r="J9068"/>
  <c r="J9069"/>
  <c r="J9070"/>
  <c r="J9071"/>
  <c r="J9072"/>
  <c r="J9073"/>
  <c r="J9074"/>
  <c r="J9075"/>
  <c r="J9076"/>
  <c r="J9077"/>
  <c r="J9078"/>
  <c r="J9079"/>
  <c r="J9080"/>
  <c r="J9081"/>
  <c r="J9082"/>
  <c r="J9083"/>
  <c r="J9084"/>
  <c r="J9085"/>
  <c r="J9086"/>
  <c r="J9087"/>
  <c r="J9088"/>
  <c r="J9089"/>
  <c r="J9090"/>
  <c r="J9091"/>
  <c r="J9092"/>
  <c r="J9093"/>
  <c r="J9094"/>
  <c r="J9095"/>
  <c r="J9096"/>
  <c r="J9097"/>
  <c r="J9098"/>
  <c r="J9099"/>
  <c r="J9100"/>
  <c r="J9101"/>
  <c r="J9102"/>
  <c r="J9103"/>
  <c r="J9104"/>
  <c r="J9105"/>
  <c r="J9106"/>
  <c r="J9107"/>
  <c r="J9108"/>
  <c r="J9109"/>
  <c r="J9110"/>
  <c r="J9111"/>
  <c r="J9112"/>
  <c r="J9113"/>
  <c r="J9114"/>
  <c r="J9115"/>
  <c r="J9116"/>
  <c r="J9117"/>
  <c r="J9118"/>
  <c r="J9119"/>
  <c r="J9120"/>
  <c r="J9121"/>
  <c r="J9122"/>
  <c r="J9123"/>
  <c r="J9124"/>
  <c r="J9125"/>
  <c r="J9126"/>
  <c r="J9127"/>
  <c r="J9128"/>
  <c r="J9129"/>
  <c r="J9130"/>
  <c r="J9131"/>
  <c r="J9132"/>
  <c r="J9133"/>
  <c r="J9134"/>
  <c r="J9135"/>
  <c r="J9136"/>
  <c r="J9137"/>
  <c r="J9138"/>
  <c r="J9139"/>
  <c r="J9140"/>
  <c r="J9141"/>
  <c r="J9142"/>
  <c r="J9143"/>
  <c r="J9144"/>
  <c r="J9145"/>
  <c r="J9146"/>
  <c r="J9147"/>
  <c r="J9148"/>
  <c r="J9149"/>
  <c r="J9150"/>
  <c r="J9151"/>
  <c r="J9152"/>
  <c r="J9153"/>
  <c r="J9154"/>
  <c r="J9155"/>
  <c r="J9156"/>
  <c r="J9157"/>
  <c r="J9158"/>
  <c r="J9159"/>
  <c r="J9160"/>
  <c r="J9161"/>
  <c r="J9162"/>
  <c r="J9163"/>
  <c r="J9164"/>
  <c r="J9165"/>
  <c r="J9166"/>
  <c r="J9167"/>
  <c r="J9168"/>
  <c r="J9169"/>
  <c r="J9170"/>
  <c r="J9171"/>
  <c r="J9172"/>
  <c r="J9173"/>
  <c r="J9174"/>
  <c r="J9175"/>
  <c r="J9176"/>
  <c r="J9177"/>
  <c r="J9178"/>
  <c r="J9179"/>
  <c r="J9180"/>
  <c r="J9181"/>
  <c r="J9182"/>
  <c r="J9183"/>
  <c r="J9184"/>
  <c r="J9185"/>
  <c r="J9186"/>
  <c r="J9187"/>
  <c r="J9188"/>
  <c r="J9189"/>
  <c r="J9190"/>
  <c r="J9191"/>
  <c r="J9192"/>
  <c r="J9193"/>
  <c r="J9194"/>
  <c r="J9195"/>
  <c r="J9196"/>
  <c r="J9197"/>
  <c r="J9198"/>
  <c r="J9199"/>
  <c r="J9200"/>
  <c r="J9201"/>
  <c r="J9202"/>
  <c r="J9203"/>
  <c r="J9204"/>
  <c r="J9205"/>
  <c r="J9206"/>
  <c r="J9207"/>
  <c r="J9208"/>
  <c r="J9209"/>
  <c r="J9210"/>
  <c r="J9211"/>
  <c r="J9212"/>
  <c r="J9213"/>
  <c r="J9214"/>
  <c r="J9215"/>
  <c r="J9216"/>
  <c r="J9217"/>
  <c r="J9218"/>
  <c r="J9219"/>
  <c r="J9220"/>
  <c r="J9221"/>
  <c r="J9222"/>
  <c r="J9223"/>
  <c r="J9224"/>
  <c r="J9225"/>
  <c r="J9226"/>
  <c r="J9227"/>
  <c r="J9228"/>
  <c r="J9229"/>
  <c r="J9230"/>
  <c r="J9231"/>
  <c r="J9232"/>
  <c r="J9233"/>
  <c r="J9234"/>
  <c r="J9235"/>
  <c r="J9236"/>
  <c r="J9237"/>
  <c r="J9238"/>
  <c r="J9239"/>
  <c r="J9240"/>
  <c r="J9241"/>
  <c r="J9242"/>
  <c r="J9243"/>
  <c r="J9244"/>
  <c r="J9245"/>
  <c r="J9246"/>
  <c r="J9247"/>
  <c r="J9248"/>
  <c r="J9249"/>
  <c r="J9250"/>
  <c r="J9251"/>
  <c r="J9252"/>
  <c r="J9253"/>
  <c r="J9254"/>
  <c r="J9255"/>
  <c r="J9256"/>
  <c r="J9257"/>
  <c r="J9258"/>
  <c r="J9259"/>
  <c r="J9260"/>
  <c r="J9261"/>
  <c r="J9262"/>
  <c r="J9263"/>
  <c r="J9264"/>
  <c r="J9265"/>
  <c r="J9266"/>
  <c r="J9267"/>
  <c r="J9268"/>
  <c r="J9269"/>
  <c r="J9270"/>
  <c r="J9271"/>
  <c r="J9272"/>
  <c r="J9273"/>
  <c r="J9274"/>
  <c r="J9275"/>
  <c r="J9276"/>
  <c r="J9277"/>
  <c r="J9278"/>
  <c r="J9279"/>
  <c r="J9280"/>
  <c r="J9281"/>
  <c r="J9282"/>
  <c r="J9283"/>
  <c r="J9284"/>
  <c r="J9285"/>
  <c r="J9286"/>
  <c r="J9287"/>
  <c r="J9288"/>
  <c r="J9289"/>
  <c r="J9290"/>
  <c r="J9291"/>
  <c r="J9292"/>
  <c r="J9293"/>
  <c r="J9294"/>
  <c r="J9295"/>
  <c r="J9296"/>
  <c r="J9297"/>
  <c r="J9298"/>
  <c r="J9299"/>
  <c r="J9300"/>
  <c r="J9301"/>
  <c r="J9302"/>
  <c r="J9303"/>
  <c r="J9304"/>
  <c r="J9305"/>
  <c r="J9306"/>
  <c r="J9307"/>
  <c r="J9308"/>
  <c r="J9309"/>
  <c r="J9310"/>
  <c r="J9311"/>
  <c r="J9312"/>
  <c r="J9313"/>
  <c r="J9314"/>
  <c r="J9315"/>
  <c r="J9316"/>
  <c r="J9317"/>
  <c r="J9318"/>
  <c r="J9319"/>
  <c r="J9320"/>
  <c r="J9321"/>
  <c r="J9322"/>
  <c r="J9323"/>
  <c r="J9324"/>
  <c r="J9325"/>
  <c r="J9326"/>
  <c r="J9327"/>
  <c r="J9328"/>
  <c r="J9329"/>
  <c r="J9330"/>
  <c r="J9331"/>
  <c r="J9332"/>
  <c r="J9333"/>
  <c r="J9334"/>
  <c r="J9335"/>
  <c r="J9336"/>
  <c r="J9337"/>
  <c r="J9338"/>
  <c r="J9339"/>
  <c r="J9340"/>
  <c r="J9341"/>
  <c r="J9342"/>
  <c r="J9343"/>
  <c r="J9344"/>
  <c r="J9345"/>
  <c r="J9346"/>
  <c r="J9347"/>
  <c r="J9348"/>
  <c r="J9349"/>
  <c r="J9350"/>
  <c r="J9351"/>
  <c r="J9352"/>
  <c r="J9353"/>
  <c r="J9354"/>
  <c r="J9355"/>
  <c r="J9356"/>
  <c r="J9357"/>
  <c r="J9358"/>
  <c r="J9359"/>
  <c r="J9360"/>
  <c r="J9361"/>
  <c r="J9362"/>
  <c r="J9363"/>
  <c r="J9364"/>
  <c r="J9365"/>
  <c r="J9366"/>
  <c r="J9367"/>
  <c r="J9368"/>
  <c r="J9369"/>
  <c r="J9370"/>
  <c r="J9371"/>
  <c r="J9372"/>
  <c r="J9373"/>
  <c r="J9374"/>
  <c r="J9375"/>
  <c r="J9376"/>
  <c r="J9377"/>
  <c r="J9378"/>
  <c r="J9379"/>
  <c r="J9380"/>
  <c r="J9381"/>
  <c r="J9382"/>
  <c r="J9383"/>
  <c r="J9384"/>
  <c r="J9385"/>
  <c r="J9386"/>
  <c r="J9387"/>
  <c r="J9388"/>
  <c r="J9389"/>
  <c r="J9390"/>
  <c r="J9391"/>
  <c r="J9392"/>
  <c r="J9393"/>
  <c r="J9394"/>
  <c r="J9395"/>
  <c r="J9396"/>
  <c r="J9397"/>
  <c r="J9398"/>
  <c r="J9399"/>
  <c r="J9400"/>
  <c r="J9401"/>
  <c r="J9402"/>
  <c r="J9403"/>
  <c r="J9404"/>
  <c r="J9405"/>
  <c r="J9406"/>
  <c r="J9407"/>
  <c r="J9408"/>
  <c r="J9409"/>
  <c r="J9410"/>
  <c r="J9411"/>
  <c r="J9412"/>
  <c r="J9413"/>
  <c r="J9414"/>
  <c r="J9415"/>
  <c r="J9416"/>
  <c r="J9417"/>
  <c r="J9418"/>
  <c r="J9419"/>
  <c r="J9420"/>
  <c r="J9421"/>
  <c r="J9422"/>
  <c r="J9423"/>
  <c r="J9424"/>
  <c r="J9425"/>
  <c r="J9426"/>
  <c r="J9427"/>
  <c r="J9428"/>
  <c r="J9429"/>
  <c r="J9430"/>
  <c r="J9431"/>
  <c r="J9432"/>
  <c r="J9433"/>
  <c r="J9434"/>
  <c r="J9435"/>
  <c r="J9436"/>
  <c r="J9437"/>
  <c r="J9438"/>
  <c r="J9439"/>
  <c r="J9440"/>
  <c r="J9441"/>
  <c r="J9442"/>
  <c r="J9443"/>
  <c r="J9444"/>
  <c r="J9445"/>
  <c r="J9446"/>
  <c r="J9447"/>
  <c r="J9448"/>
  <c r="J9449"/>
  <c r="J9450"/>
  <c r="J9451"/>
  <c r="J9452"/>
  <c r="J9453"/>
  <c r="J9454"/>
  <c r="J9455"/>
  <c r="J9456"/>
  <c r="J9457"/>
  <c r="J9458"/>
  <c r="J9459"/>
  <c r="J9460"/>
  <c r="J9461"/>
  <c r="J9462"/>
  <c r="J9463"/>
  <c r="J9464"/>
  <c r="J9465"/>
  <c r="J9466"/>
  <c r="J9467"/>
  <c r="J9468"/>
  <c r="J9469"/>
  <c r="J9470"/>
  <c r="J9471"/>
  <c r="J9472"/>
  <c r="J9473"/>
  <c r="J9474"/>
  <c r="J9475"/>
  <c r="J9476"/>
  <c r="J9477"/>
  <c r="J9478"/>
  <c r="J9479"/>
  <c r="J9480"/>
  <c r="J9481"/>
  <c r="J9482"/>
  <c r="J9483"/>
  <c r="J9484"/>
  <c r="J9485"/>
  <c r="J9486"/>
  <c r="J9487"/>
  <c r="J9488"/>
  <c r="J9489"/>
  <c r="J9490"/>
  <c r="J9491"/>
  <c r="J9492"/>
  <c r="J9493"/>
  <c r="J9494"/>
  <c r="J9495"/>
  <c r="J9496"/>
  <c r="J9497"/>
  <c r="J9498"/>
  <c r="J9499"/>
  <c r="J9500"/>
  <c r="J9501"/>
  <c r="J9502"/>
  <c r="J9503"/>
  <c r="J9504"/>
  <c r="J9505"/>
  <c r="J9506"/>
  <c r="J9507"/>
  <c r="J9508"/>
  <c r="J9509"/>
  <c r="J9510"/>
  <c r="J9511"/>
  <c r="J9512"/>
  <c r="J9513"/>
  <c r="J9514"/>
  <c r="J9515"/>
  <c r="J9516"/>
  <c r="J9517"/>
  <c r="J9518"/>
  <c r="J9519"/>
  <c r="J9520"/>
  <c r="J9521"/>
  <c r="J9522"/>
  <c r="J9523"/>
  <c r="J9524"/>
  <c r="J9525"/>
  <c r="J9526"/>
  <c r="J9527"/>
  <c r="J9528"/>
  <c r="J9529"/>
  <c r="J9530"/>
  <c r="J9531"/>
  <c r="J9532"/>
  <c r="J9533"/>
  <c r="J9534"/>
  <c r="J9535"/>
  <c r="J9536"/>
  <c r="J9537"/>
  <c r="J9538"/>
  <c r="J9539"/>
  <c r="J9540"/>
  <c r="J9541"/>
  <c r="J9542"/>
  <c r="J9543"/>
  <c r="J9544"/>
  <c r="J9545"/>
  <c r="J9546"/>
  <c r="J9547"/>
  <c r="J9548"/>
  <c r="J9549"/>
  <c r="J9550"/>
  <c r="J9551"/>
  <c r="J9552"/>
  <c r="J9553"/>
  <c r="J9554"/>
  <c r="J9555"/>
  <c r="J9556"/>
  <c r="J9557"/>
  <c r="J9558"/>
  <c r="J9559"/>
  <c r="J9560"/>
  <c r="J9561"/>
  <c r="J9562"/>
  <c r="J9563"/>
  <c r="J9564"/>
  <c r="J9565"/>
  <c r="J9566"/>
  <c r="J9567"/>
  <c r="J9568"/>
  <c r="J9569"/>
  <c r="J9570"/>
  <c r="J9571"/>
  <c r="J9572"/>
  <c r="J9573"/>
  <c r="J9574"/>
  <c r="J9575"/>
  <c r="J9576"/>
  <c r="J9577"/>
  <c r="J9578"/>
  <c r="J9579"/>
  <c r="J9580"/>
  <c r="J9581"/>
  <c r="J9582"/>
  <c r="J9583"/>
  <c r="J9584"/>
  <c r="J9585"/>
  <c r="J9586"/>
  <c r="J9587"/>
  <c r="J9588"/>
  <c r="J9589"/>
  <c r="J9590"/>
  <c r="J9591"/>
  <c r="J9592"/>
  <c r="J9593"/>
  <c r="J9594"/>
  <c r="J9595"/>
  <c r="J9596"/>
  <c r="J9597"/>
  <c r="J9598"/>
  <c r="J9599"/>
  <c r="J9600"/>
  <c r="J9601"/>
  <c r="J9602"/>
  <c r="J9603"/>
  <c r="J9604"/>
  <c r="J9605"/>
  <c r="J9606"/>
  <c r="J9607"/>
  <c r="J9608"/>
  <c r="J9609"/>
  <c r="J9610"/>
  <c r="J9611"/>
  <c r="J9612"/>
  <c r="J9613"/>
  <c r="J9614"/>
  <c r="J9615"/>
  <c r="J9616"/>
  <c r="J9617"/>
  <c r="J9618"/>
  <c r="J9619"/>
  <c r="J9620"/>
  <c r="J9621"/>
  <c r="J9622"/>
  <c r="J9623"/>
  <c r="J9624"/>
  <c r="J9625"/>
  <c r="J9626"/>
  <c r="J9627"/>
  <c r="J9628"/>
  <c r="J9629"/>
  <c r="J9630"/>
  <c r="J9631"/>
  <c r="J9632"/>
  <c r="J9633"/>
  <c r="J9634"/>
  <c r="J9635"/>
  <c r="J9636"/>
  <c r="J9637"/>
  <c r="J9638"/>
  <c r="J9639"/>
  <c r="J9640"/>
  <c r="J9641"/>
  <c r="J9642"/>
  <c r="J9643"/>
  <c r="J9644"/>
  <c r="J9645"/>
  <c r="J9646"/>
  <c r="J9647"/>
  <c r="J9648"/>
  <c r="J9649"/>
  <c r="J9650"/>
  <c r="J9651"/>
  <c r="J9652"/>
  <c r="J9653"/>
  <c r="J9654"/>
  <c r="J9655"/>
  <c r="J9656"/>
  <c r="J9657"/>
  <c r="J9658"/>
  <c r="J9659"/>
  <c r="J9660"/>
  <c r="J9661"/>
  <c r="J9662"/>
  <c r="J9663"/>
  <c r="J9664"/>
  <c r="J9665"/>
  <c r="J9666"/>
  <c r="J9667"/>
  <c r="J9668"/>
  <c r="J9669"/>
  <c r="J9670"/>
  <c r="J9671"/>
  <c r="J9672"/>
  <c r="J9673"/>
  <c r="J9674"/>
  <c r="J9675"/>
  <c r="J9676"/>
  <c r="J9677"/>
  <c r="J9678"/>
  <c r="J9679"/>
  <c r="J9680"/>
  <c r="J9681"/>
  <c r="J9682"/>
  <c r="J9683"/>
  <c r="J9684"/>
  <c r="J9685"/>
  <c r="J9686"/>
  <c r="J9687"/>
  <c r="J9688"/>
  <c r="J9689"/>
  <c r="J9690"/>
  <c r="J9691"/>
  <c r="J9692"/>
  <c r="J9693"/>
  <c r="J9694"/>
  <c r="J9695"/>
  <c r="J9696"/>
  <c r="J9697"/>
  <c r="J9698"/>
  <c r="J9699"/>
  <c r="J9700"/>
  <c r="J9701"/>
  <c r="J9702"/>
  <c r="J9703"/>
  <c r="J9704"/>
  <c r="J9705"/>
  <c r="J9706"/>
  <c r="J9707"/>
  <c r="J9708"/>
  <c r="J9709"/>
  <c r="J9710"/>
  <c r="J9711"/>
  <c r="J9712"/>
  <c r="J9713"/>
  <c r="J9714"/>
  <c r="J9715"/>
  <c r="J9716"/>
  <c r="J9717"/>
  <c r="J9718"/>
  <c r="J9719"/>
  <c r="J9720"/>
  <c r="J9721"/>
  <c r="J9722"/>
  <c r="J9723"/>
  <c r="J9724"/>
  <c r="J9725"/>
  <c r="J9726"/>
  <c r="J9727"/>
  <c r="J9728"/>
  <c r="J9729"/>
  <c r="J9730"/>
  <c r="J9731"/>
  <c r="J9732"/>
  <c r="J9733"/>
  <c r="J9734"/>
  <c r="J9735"/>
  <c r="J9736"/>
  <c r="J9737"/>
  <c r="J9738"/>
  <c r="J9739"/>
  <c r="J9740"/>
  <c r="J9741"/>
  <c r="J9742"/>
  <c r="J9743"/>
  <c r="J9744"/>
  <c r="J9745"/>
  <c r="J9746"/>
  <c r="J9747"/>
  <c r="J9748"/>
  <c r="J9749"/>
  <c r="J9750"/>
  <c r="J9751"/>
  <c r="J9752"/>
  <c r="J9753"/>
  <c r="J9754"/>
  <c r="J9755"/>
  <c r="J9756"/>
  <c r="J9757"/>
  <c r="J9758"/>
  <c r="J9759"/>
  <c r="J9760"/>
  <c r="J9761"/>
  <c r="J9762"/>
  <c r="J9763"/>
  <c r="J9764"/>
  <c r="J9765"/>
  <c r="J9766"/>
  <c r="J9767"/>
  <c r="J9768"/>
  <c r="J9769"/>
  <c r="J9770"/>
  <c r="J9771"/>
  <c r="J9772"/>
  <c r="J9773"/>
  <c r="J9774"/>
  <c r="J9775"/>
  <c r="J9776"/>
  <c r="J9777"/>
  <c r="J9778"/>
  <c r="J9779"/>
  <c r="J9780"/>
  <c r="J9781"/>
  <c r="J9782"/>
  <c r="J9783"/>
  <c r="J9784"/>
  <c r="J9785"/>
  <c r="J9786"/>
  <c r="J9787"/>
  <c r="J9788"/>
  <c r="J9789"/>
  <c r="J9790"/>
  <c r="J9791"/>
  <c r="J9792"/>
  <c r="J9793"/>
  <c r="J9794"/>
  <c r="J9795"/>
  <c r="J9796"/>
  <c r="J9797"/>
  <c r="J9798"/>
  <c r="J9799"/>
  <c r="J9800"/>
  <c r="J9801"/>
  <c r="J9802"/>
  <c r="J9803"/>
  <c r="J9804"/>
  <c r="J9805"/>
  <c r="J9806"/>
  <c r="J9807"/>
  <c r="J9808"/>
  <c r="J9809"/>
  <c r="J9810"/>
  <c r="J9811"/>
  <c r="J9812"/>
  <c r="J9813"/>
  <c r="J9814"/>
  <c r="J9815"/>
  <c r="J9816"/>
  <c r="J9817"/>
  <c r="J9818"/>
  <c r="J9819"/>
  <c r="J9820"/>
  <c r="J9821"/>
  <c r="J9822"/>
  <c r="J9823"/>
  <c r="J9824"/>
  <c r="J9825"/>
  <c r="J9826"/>
  <c r="J9827"/>
  <c r="J9828"/>
  <c r="J9829"/>
  <c r="J9830"/>
  <c r="J9831"/>
  <c r="J9832"/>
  <c r="J9833"/>
  <c r="J9834"/>
  <c r="J9835"/>
  <c r="J9836"/>
  <c r="J9837"/>
  <c r="J9838"/>
  <c r="J9839"/>
  <c r="J9840"/>
  <c r="J9841"/>
  <c r="J9842"/>
  <c r="J9843"/>
  <c r="J9844"/>
  <c r="J9845"/>
  <c r="J9846"/>
  <c r="J9847"/>
  <c r="J9848"/>
  <c r="J9849"/>
  <c r="J9850"/>
  <c r="J9851"/>
  <c r="J9852"/>
  <c r="J9853"/>
  <c r="J9854"/>
  <c r="J9855"/>
  <c r="J9856"/>
  <c r="J9857"/>
  <c r="J9858"/>
  <c r="J9859"/>
  <c r="J9860"/>
  <c r="J9861"/>
  <c r="J9862"/>
  <c r="J9863"/>
  <c r="J9864"/>
  <c r="J9865"/>
  <c r="J9866"/>
  <c r="J9867"/>
  <c r="J9868"/>
  <c r="J9869"/>
  <c r="J9870"/>
  <c r="J9871"/>
  <c r="J9872"/>
  <c r="J9873"/>
  <c r="J9874"/>
  <c r="J9875"/>
  <c r="J9876"/>
  <c r="J9877"/>
  <c r="J9878"/>
  <c r="J9879"/>
  <c r="J9880"/>
  <c r="J9881"/>
  <c r="J9882"/>
  <c r="J9883"/>
  <c r="J9884"/>
  <c r="J9885"/>
  <c r="J9886"/>
  <c r="J9887"/>
  <c r="J9888"/>
  <c r="J9889"/>
  <c r="J9890"/>
  <c r="J9891"/>
  <c r="J9892"/>
  <c r="J9893"/>
  <c r="J9894"/>
  <c r="J9895"/>
  <c r="J9896"/>
  <c r="J9897"/>
  <c r="J9898"/>
  <c r="J9899"/>
  <c r="J9900"/>
  <c r="J9901"/>
  <c r="J9902"/>
  <c r="J9903"/>
  <c r="J9904"/>
  <c r="J9905"/>
  <c r="J9906"/>
  <c r="J9907"/>
  <c r="J9908"/>
  <c r="J9909"/>
  <c r="J9910"/>
  <c r="J9911"/>
  <c r="J9912"/>
  <c r="J9913"/>
  <c r="J9914"/>
  <c r="J9915"/>
  <c r="J9916"/>
  <c r="J9917"/>
  <c r="J9918"/>
  <c r="J9919"/>
  <c r="J9920"/>
  <c r="J9921"/>
  <c r="J9922"/>
  <c r="J9923"/>
  <c r="J9924"/>
  <c r="J9925"/>
  <c r="J9926"/>
  <c r="J9927"/>
  <c r="J9928"/>
  <c r="J9929"/>
  <c r="J9930"/>
  <c r="J9931"/>
  <c r="J9932"/>
  <c r="J9933"/>
  <c r="J9934"/>
  <c r="J9935"/>
  <c r="J9936"/>
  <c r="J9937"/>
  <c r="J9938"/>
  <c r="J9939"/>
  <c r="J9940"/>
  <c r="J9941"/>
  <c r="J9942"/>
  <c r="J9943"/>
  <c r="J9944"/>
  <c r="J9945"/>
  <c r="J9946"/>
  <c r="J9947"/>
  <c r="J9948"/>
  <c r="J9949"/>
  <c r="J9950"/>
  <c r="J9951"/>
  <c r="J9952"/>
  <c r="J9953"/>
  <c r="J9954"/>
  <c r="J9955"/>
  <c r="J9956"/>
  <c r="J9957"/>
  <c r="J9958"/>
  <c r="J9959"/>
  <c r="J9960"/>
  <c r="J9961"/>
  <c r="J9962"/>
  <c r="J9963"/>
  <c r="J9964"/>
  <c r="J9965"/>
  <c r="J9966"/>
  <c r="J9967"/>
  <c r="J9968"/>
  <c r="J9969"/>
  <c r="J9970"/>
  <c r="J9971"/>
  <c r="J9972"/>
  <c r="J9973"/>
  <c r="J9974"/>
  <c r="J9975"/>
  <c r="J9976"/>
  <c r="J9977"/>
  <c r="J9978"/>
  <c r="J9979"/>
  <c r="J9980"/>
  <c r="J9981"/>
  <c r="J9982"/>
  <c r="J9983"/>
  <c r="J9984"/>
  <c r="J9985"/>
  <c r="J9986"/>
  <c r="J9987"/>
  <c r="J9988"/>
  <c r="J9989"/>
  <c r="J9990"/>
  <c r="J9991"/>
  <c r="J9992"/>
  <c r="J9993"/>
  <c r="J9994"/>
  <c r="J9995"/>
  <c r="J9996"/>
  <c r="J9997"/>
  <c r="J9998"/>
  <c r="J9999"/>
  <c r="J10000"/>
  <c r="J10001"/>
  <c r="J10002"/>
  <c r="J10003"/>
  <c r="J10004"/>
  <c r="J10005"/>
  <c r="J10006"/>
  <c r="J10007"/>
  <c r="J10008"/>
  <c r="J10009"/>
  <c r="J10010"/>
  <c r="J10011"/>
  <c r="J10012"/>
  <c r="J10013"/>
  <c r="J10014"/>
  <c r="J10015"/>
  <c r="J10016"/>
  <c r="J10017"/>
  <c r="J10018"/>
  <c r="J10019"/>
  <c r="J10020"/>
  <c r="J10021"/>
  <c r="J10022"/>
  <c r="J10023"/>
  <c r="J10024"/>
  <c r="J10025"/>
  <c r="J10026"/>
  <c r="J10027"/>
  <c r="J10028"/>
  <c r="J10029"/>
  <c r="J10030"/>
  <c r="J10031"/>
  <c r="J10032"/>
  <c r="J10033"/>
  <c r="J10034"/>
  <c r="J10035"/>
  <c r="J10036"/>
  <c r="J10037"/>
  <c r="J10038"/>
  <c r="J10039"/>
  <c r="J10040"/>
  <c r="J10041"/>
  <c r="J10042"/>
  <c r="J10043"/>
  <c r="J10044"/>
  <c r="J10045"/>
  <c r="J10046"/>
  <c r="J10047"/>
  <c r="J10048"/>
  <c r="J10049"/>
  <c r="J10050"/>
  <c r="J10051"/>
  <c r="J10052"/>
  <c r="J10053"/>
  <c r="J10054"/>
  <c r="J10055"/>
  <c r="J10056"/>
  <c r="J10057"/>
  <c r="J10058"/>
  <c r="J10059"/>
  <c r="J10060"/>
  <c r="J10061"/>
  <c r="J10062"/>
  <c r="J10063"/>
  <c r="J10064"/>
  <c r="J10065"/>
  <c r="J10066"/>
  <c r="J10067"/>
  <c r="J10068"/>
  <c r="J10069"/>
  <c r="J10070"/>
  <c r="J10071"/>
  <c r="J10072"/>
  <c r="J10073"/>
  <c r="J10074"/>
  <c r="J10075"/>
  <c r="J10076"/>
  <c r="J10077"/>
  <c r="J10078"/>
  <c r="J10079"/>
  <c r="J10080"/>
  <c r="J10081"/>
  <c r="J10082"/>
  <c r="J10083"/>
  <c r="J10084"/>
  <c r="J10085"/>
  <c r="J10086"/>
  <c r="J10087"/>
  <c r="J10088"/>
  <c r="J10089"/>
  <c r="J10090"/>
  <c r="J10091"/>
  <c r="J10092"/>
  <c r="J10093"/>
  <c r="J10094"/>
  <c r="J10095"/>
  <c r="J10096"/>
  <c r="J10097"/>
  <c r="J10098"/>
  <c r="J10099"/>
  <c r="J10100"/>
  <c r="J10101"/>
  <c r="J10102"/>
  <c r="J10103"/>
  <c r="J10104"/>
  <c r="J10105"/>
  <c r="J10106"/>
  <c r="J10107"/>
  <c r="J10108"/>
  <c r="J10109"/>
  <c r="J10110"/>
  <c r="J10111"/>
  <c r="J10112"/>
  <c r="J10113"/>
  <c r="J10114"/>
  <c r="J10115"/>
  <c r="J10116"/>
  <c r="J10117"/>
  <c r="J10118"/>
  <c r="J10119"/>
  <c r="J10120"/>
  <c r="J10121"/>
  <c r="J10122"/>
  <c r="J10123"/>
  <c r="J10124"/>
  <c r="J10125"/>
  <c r="J10126"/>
  <c r="J10127"/>
  <c r="J10128"/>
  <c r="J10129"/>
  <c r="J10130"/>
  <c r="J10131"/>
  <c r="J10132"/>
  <c r="J10133"/>
  <c r="J10134"/>
  <c r="J10135"/>
  <c r="J10136"/>
  <c r="J10137"/>
  <c r="J10138"/>
  <c r="J10139"/>
  <c r="J10140"/>
  <c r="J10141"/>
  <c r="J10142"/>
  <c r="J10143"/>
  <c r="J10144"/>
  <c r="J10145"/>
  <c r="J10146"/>
  <c r="J10147"/>
  <c r="J10148"/>
  <c r="J10149"/>
  <c r="J10150"/>
  <c r="J10151"/>
  <c r="J10152"/>
  <c r="J10153"/>
  <c r="J10154"/>
  <c r="J10155"/>
  <c r="J10156"/>
  <c r="J10157"/>
  <c r="J10158"/>
  <c r="J10159"/>
  <c r="J10160"/>
  <c r="J10161"/>
  <c r="J10162"/>
  <c r="J10163"/>
  <c r="J10164"/>
  <c r="J10165"/>
  <c r="J10166"/>
  <c r="J10167"/>
  <c r="J10168"/>
  <c r="J10169"/>
  <c r="J10170"/>
  <c r="J10171"/>
  <c r="J10172"/>
  <c r="J10173"/>
  <c r="J10174"/>
  <c r="J10175"/>
  <c r="J10176"/>
  <c r="J10177"/>
  <c r="J10178"/>
  <c r="J10179"/>
  <c r="J10180"/>
  <c r="J10181"/>
  <c r="J10182"/>
  <c r="J10183"/>
  <c r="J10184"/>
  <c r="J10185"/>
  <c r="J10186"/>
  <c r="J10187"/>
  <c r="J10188"/>
  <c r="J10189"/>
  <c r="J10190"/>
  <c r="J10191"/>
  <c r="J10192"/>
  <c r="J10193"/>
  <c r="J10194"/>
  <c r="J10195"/>
  <c r="J10196"/>
  <c r="J10197"/>
  <c r="J10198"/>
  <c r="J10199"/>
  <c r="J10200"/>
  <c r="J10201"/>
  <c r="J10202"/>
  <c r="J10203"/>
  <c r="J10204"/>
  <c r="J10205"/>
  <c r="J10206"/>
  <c r="J10207"/>
  <c r="J10208"/>
  <c r="J10209"/>
  <c r="J10210"/>
  <c r="J10211"/>
  <c r="J10212"/>
  <c r="J10213"/>
  <c r="J10214"/>
  <c r="J10215"/>
  <c r="J10216"/>
  <c r="J10217"/>
  <c r="J10218"/>
  <c r="J10219"/>
  <c r="J10220"/>
  <c r="J10221"/>
  <c r="J10222"/>
  <c r="J10223"/>
  <c r="J10224"/>
  <c r="J10225"/>
  <c r="J10226"/>
  <c r="J10227"/>
  <c r="J10228"/>
  <c r="J10229"/>
  <c r="J10230"/>
  <c r="J10231"/>
  <c r="J10232"/>
  <c r="J10233"/>
  <c r="J10234"/>
  <c r="J10235"/>
  <c r="J10236"/>
  <c r="J10237"/>
  <c r="J10238"/>
  <c r="J10239"/>
  <c r="J10240"/>
  <c r="J10241"/>
  <c r="J10242"/>
  <c r="J10243"/>
  <c r="J10244"/>
  <c r="J10245"/>
  <c r="J10246"/>
  <c r="J10247"/>
  <c r="J10248"/>
  <c r="J10249"/>
  <c r="J10250"/>
  <c r="J10251"/>
  <c r="J10252"/>
  <c r="J10253"/>
  <c r="J10254"/>
  <c r="J10255"/>
  <c r="J10256"/>
  <c r="J10257"/>
  <c r="J10258"/>
  <c r="J10259"/>
  <c r="J10260"/>
  <c r="J10261"/>
  <c r="J10262"/>
  <c r="J10263"/>
  <c r="J10264"/>
  <c r="J10265"/>
  <c r="J10266"/>
  <c r="J10267"/>
  <c r="J10268"/>
  <c r="J10269"/>
  <c r="J10270"/>
  <c r="J10271"/>
  <c r="J10272"/>
  <c r="J10273"/>
  <c r="J10274"/>
  <c r="J10275"/>
  <c r="J10276"/>
  <c r="J10277"/>
  <c r="J10278"/>
  <c r="J10279"/>
  <c r="J10280"/>
  <c r="J10281"/>
  <c r="J10282"/>
  <c r="J10283"/>
  <c r="J10284"/>
  <c r="J10285"/>
  <c r="J10286"/>
  <c r="J10287"/>
  <c r="J10288"/>
  <c r="J10289"/>
  <c r="J10290"/>
  <c r="J10291"/>
  <c r="J10292"/>
  <c r="J10293"/>
  <c r="J10294"/>
  <c r="J10295"/>
  <c r="J10296"/>
  <c r="J10297"/>
  <c r="J10298"/>
  <c r="J10299"/>
  <c r="J10300"/>
  <c r="J10301"/>
  <c r="J10302"/>
  <c r="J10303"/>
  <c r="J10304"/>
  <c r="J10305"/>
  <c r="J10306"/>
  <c r="J10307"/>
  <c r="J10308"/>
  <c r="J10309"/>
  <c r="J10310"/>
  <c r="J10311"/>
  <c r="J10312"/>
  <c r="J10313"/>
  <c r="J10314"/>
  <c r="J10315"/>
  <c r="J10316"/>
  <c r="J10317"/>
  <c r="J10318"/>
  <c r="J10319"/>
  <c r="J10320"/>
  <c r="J10321"/>
  <c r="J10322"/>
  <c r="J10323"/>
  <c r="J10324"/>
  <c r="J10325"/>
  <c r="J10326"/>
  <c r="J10327"/>
  <c r="J10328"/>
  <c r="J10329"/>
  <c r="J10330"/>
  <c r="J10331"/>
  <c r="J10332"/>
  <c r="J10333"/>
  <c r="J10334"/>
  <c r="J10335"/>
  <c r="J10336"/>
  <c r="J10337"/>
  <c r="J10338"/>
  <c r="J10339"/>
  <c r="J10340"/>
  <c r="J10341"/>
  <c r="J10342"/>
  <c r="J10343"/>
  <c r="J10344"/>
  <c r="J10345"/>
  <c r="J10346"/>
  <c r="J10347"/>
  <c r="J10348"/>
  <c r="J10349"/>
  <c r="J10350"/>
  <c r="J10351"/>
  <c r="J10352"/>
  <c r="J10353"/>
  <c r="J10354"/>
  <c r="J10355"/>
  <c r="J10356"/>
  <c r="J10357"/>
  <c r="J10358"/>
  <c r="J10359"/>
  <c r="J10360"/>
  <c r="J10361"/>
  <c r="J10362"/>
  <c r="J10363"/>
  <c r="J10364"/>
  <c r="J10365"/>
  <c r="J10366"/>
  <c r="J10367"/>
  <c r="J10368"/>
  <c r="J10369"/>
  <c r="J10370"/>
  <c r="J10371"/>
  <c r="J10372"/>
  <c r="J10373"/>
  <c r="J10374"/>
  <c r="J10375"/>
  <c r="J10376"/>
  <c r="J10377"/>
  <c r="J10378"/>
  <c r="J10379"/>
  <c r="J10380"/>
  <c r="J10381"/>
  <c r="J10382"/>
  <c r="J10383"/>
  <c r="J10384"/>
  <c r="J10385"/>
  <c r="J10386"/>
  <c r="J10387"/>
  <c r="J10388"/>
  <c r="J10389"/>
  <c r="J10390"/>
  <c r="J10391"/>
  <c r="J10392"/>
  <c r="J10393"/>
  <c r="J10394"/>
  <c r="J10395"/>
  <c r="J10396"/>
  <c r="J10397"/>
  <c r="J10398"/>
  <c r="J10399"/>
  <c r="J10400"/>
  <c r="J10401"/>
  <c r="J10402"/>
  <c r="J10403"/>
  <c r="J10404"/>
  <c r="J10405"/>
  <c r="J10406"/>
  <c r="J10407"/>
  <c r="J10408"/>
  <c r="J10409"/>
  <c r="J10410"/>
  <c r="J10411"/>
  <c r="J10412"/>
  <c r="J10413"/>
  <c r="J10414"/>
  <c r="J10415"/>
  <c r="J10416"/>
  <c r="J10417"/>
  <c r="J10418"/>
  <c r="J10419"/>
  <c r="J10420"/>
  <c r="J10421"/>
  <c r="J10422"/>
  <c r="J10423"/>
  <c r="J10424"/>
  <c r="J10425"/>
  <c r="J10426"/>
  <c r="J10427"/>
  <c r="J10428"/>
  <c r="J10429"/>
  <c r="J10430"/>
  <c r="J10431"/>
  <c r="J10432"/>
  <c r="J10433"/>
  <c r="J10434"/>
  <c r="J10435"/>
  <c r="J10436"/>
  <c r="J10437"/>
  <c r="J10438"/>
  <c r="J10439"/>
  <c r="J10440"/>
  <c r="J10441"/>
  <c r="J10442"/>
  <c r="J10443"/>
  <c r="J10444"/>
  <c r="J10445"/>
  <c r="J10446"/>
  <c r="J10447"/>
  <c r="J10448"/>
  <c r="J10449"/>
  <c r="J10450"/>
  <c r="J10451"/>
  <c r="J10452"/>
  <c r="J10453"/>
  <c r="J10454"/>
  <c r="J10455"/>
  <c r="J10456"/>
  <c r="J10457"/>
  <c r="J10458"/>
  <c r="J10459"/>
  <c r="J10460"/>
  <c r="J10461"/>
  <c r="J10462"/>
  <c r="J10463"/>
  <c r="J10464"/>
  <c r="J10465"/>
  <c r="J10466"/>
  <c r="J10467"/>
  <c r="J10468"/>
  <c r="J10469"/>
  <c r="J10470"/>
  <c r="J10471"/>
  <c r="J10472"/>
  <c r="J10473"/>
  <c r="J10474"/>
  <c r="J10475"/>
  <c r="J10476"/>
  <c r="J10477"/>
  <c r="J10478"/>
  <c r="J10479"/>
  <c r="J10480"/>
  <c r="J10481"/>
  <c r="J10482"/>
  <c r="J10483"/>
  <c r="J10484"/>
  <c r="J10485"/>
  <c r="J10486"/>
  <c r="J10487"/>
  <c r="J10488"/>
  <c r="J10489"/>
  <c r="J10490"/>
  <c r="J10491"/>
  <c r="J10492"/>
  <c r="J10493"/>
  <c r="J10494"/>
  <c r="J10495"/>
  <c r="J10496"/>
  <c r="J10497"/>
  <c r="J10498"/>
  <c r="J10499"/>
  <c r="J10500"/>
  <c r="J10501"/>
  <c r="J10502"/>
  <c r="J10503"/>
  <c r="J10504"/>
  <c r="J10505"/>
  <c r="J10506"/>
  <c r="J10507"/>
  <c r="J10508"/>
  <c r="J10509"/>
  <c r="J10510"/>
  <c r="J10511"/>
  <c r="J10512"/>
  <c r="J10513"/>
  <c r="J10514"/>
  <c r="J10515"/>
  <c r="J10516"/>
  <c r="J10517"/>
  <c r="J10518"/>
  <c r="J10519"/>
  <c r="J10520"/>
  <c r="J10521"/>
  <c r="J10522"/>
  <c r="J10523"/>
  <c r="J10524"/>
  <c r="J10525"/>
  <c r="J10526"/>
  <c r="J10527"/>
  <c r="J10528"/>
  <c r="J10529"/>
  <c r="J10530"/>
  <c r="J10531"/>
  <c r="J10532"/>
  <c r="J10533"/>
  <c r="J10534"/>
  <c r="J10535"/>
  <c r="J10536"/>
  <c r="J10537"/>
  <c r="J10538"/>
  <c r="J10539"/>
  <c r="J10540"/>
  <c r="J10541"/>
  <c r="J10542"/>
  <c r="J10543"/>
  <c r="J10544"/>
  <c r="J10545"/>
  <c r="J10546"/>
  <c r="J10547"/>
  <c r="J10548"/>
  <c r="J10549"/>
  <c r="J10550"/>
  <c r="J10551"/>
  <c r="J10552"/>
  <c r="J10553"/>
  <c r="J10554"/>
  <c r="J10555"/>
  <c r="J10556"/>
  <c r="J10557"/>
  <c r="J10558"/>
  <c r="J10559"/>
  <c r="J10560"/>
  <c r="J10561"/>
  <c r="J10562"/>
  <c r="J10563"/>
  <c r="J10564"/>
  <c r="J10565"/>
  <c r="J10566"/>
  <c r="J10567"/>
  <c r="J10568"/>
  <c r="J10569"/>
  <c r="J10570"/>
  <c r="J10571"/>
  <c r="J10572"/>
  <c r="J10573"/>
  <c r="J10574"/>
  <c r="J10575"/>
  <c r="J10576"/>
  <c r="J10577"/>
  <c r="J10578"/>
  <c r="J10579"/>
  <c r="J10580"/>
  <c r="J10581"/>
  <c r="J10582"/>
  <c r="J10583"/>
  <c r="J10584"/>
  <c r="J10585"/>
  <c r="J10586"/>
  <c r="J10587"/>
  <c r="J10588"/>
  <c r="J10589"/>
  <c r="J10590"/>
  <c r="J10591"/>
  <c r="J10592"/>
  <c r="J10593"/>
  <c r="J10594"/>
  <c r="J10595"/>
  <c r="J10596"/>
  <c r="J10597"/>
  <c r="J10598"/>
  <c r="J10599"/>
  <c r="J10600"/>
  <c r="J10601"/>
  <c r="J10602"/>
  <c r="J10603"/>
  <c r="J10604"/>
  <c r="J10605"/>
  <c r="J10606"/>
  <c r="J10607"/>
  <c r="J10608"/>
  <c r="J10609"/>
  <c r="J10610"/>
  <c r="J10611"/>
  <c r="J10612"/>
  <c r="J10613"/>
  <c r="J10614"/>
  <c r="J10615"/>
  <c r="J10616"/>
  <c r="J10617"/>
  <c r="J10618"/>
  <c r="J10619"/>
  <c r="J10620"/>
  <c r="J10621"/>
  <c r="J10622"/>
  <c r="J10623"/>
  <c r="J10624"/>
  <c r="J10625"/>
  <c r="J10626"/>
  <c r="J10627"/>
  <c r="J10628"/>
  <c r="J10629"/>
  <c r="J10630"/>
  <c r="J10631"/>
  <c r="J10632"/>
  <c r="J10633"/>
  <c r="J10634"/>
  <c r="J10635"/>
  <c r="J10636"/>
  <c r="J10637"/>
  <c r="J10638"/>
  <c r="J10639"/>
  <c r="J10640"/>
  <c r="J10641"/>
  <c r="J10642"/>
  <c r="J10643"/>
  <c r="J10644"/>
  <c r="J10645"/>
  <c r="J10646"/>
  <c r="J10647"/>
  <c r="J10648"/>
  <c r="J10649"/>
  <c r="J10650"/>
  <c r="J10651"/>
  <c r="J10652"/>
  <c r="J10653"/>
  <c r="J10654"/>
  <c r="J10655"/>
  <c r="J10656"/>
  <c r="J10657"/>
  <c r="J10658"/>
  <c r="J10659"/>
  <c r="J10660"/>
  <c r="J10661"/>
  <c r="J10662"/>
  <c r="J10663"/>
  <c r="J10664"/>
  <c r="J10665"/>
  <c r="J10666"/>
  <c r="J10667"/>
  <c r="J10668"/>
  <c r="J10669"/>
  <c r="J10670"/>
  <c r="J10671"/>
  <c r="J10672"/>
  <c r="J10673"/>
  <c r="J10674"/>
  <c r="J10675"/>
  <c r="J10676"/>
  <c r="J10677"/>
  <c r="J10678"/>
  <c r="J10679"/>
  <c r="J10680"/>
  <c r="J10681"/>
  <c r="J10682"/>
  <c r="J10683"/>
  <c r="J10684"/>
  <c r="J10685"/>
  <c r="J10686"/>
  <c r="J10687"/>
  <c r="J10688"/>
  <c r="J10689"/>
  <c r="J10690"/>
  <c r="J10691"/>
  <c r="J10692"/>
  <c r="J10693"/>
  <c r="J10694"/>
  <c r="J10695"/>
  <c r="J10696"/>
  <c r="J10697"/>
  <c r="J10698"/>
  <c r="J10699"/>
  <c r="J10700"/>
  <c r="J10701"/>
  <c r="J10702"/>
  <c r="J10703"/>
  <c r="J10704"/>
  <c r="J10705"/>
  <c r="J10706"/>
  <c r="J10707"/>
  <c r="J10708"/>
  <c r="J10709"/>
  <c r="J10710"/>
  <c r="J10711"/>
  <c r="J10712"/>
  <c r="J10713"/>
  <c r="J10714"/>
  <c r="J10715"/>
  <c r="J10716"/>
  <c r="J10717"/>
  <c r="J10718"/>
  <c r="J10719"/>
  <c r="J10720"/>
  <c r="J10721"/>
  <c r="J10722"/>
  <c r="J10723"/>
  <c r="J10724"/>
  <c r="J10725"/>
  <c r="J10726"/>
  <c r="J10727"/>
  <c r="J10728"/>
  <c r="J10729"/>
  <c r="J10730"/>
  <c r="J10731"/>
  <c r="J10732"/>
  <c r="J10733"/>
  <c r="J10734"/>
  <c r="J10735"/>
  <c r="J10736"/>
  <c r="J10737"/>
  <c r="J10738"/>
  <c r="J10739"/>
  <c r="J10740"/>
  <c r="J10741"/>
  <c r="J10742"/>
  <c r="J10743"/>
  <c r="J10744"/>
  <c r="J10745"/>
  <c r="J10746"/>
  <c r="J10747"/>
  <c r="J10748"/>
  <c r="J10749"/>
  <c r="J10750"/>
  <c r="J10751"/>
  <c r="J10752"/>
  <c r="J10753"/>
  <c r="J10754"/>
  <c r="J10755"/>
  <c r="J10756"/>
  <c r="J10757"/>
  <c r="J10758"/>
  <c r="J10759"/>
  <c r="J10760"/>
  <c r="J10761"/>
  <c r="J10762"/>
  <c r="J10763"/>
  <c r="J10764"/>
  <c r="J10765"/>
  <c r="J10766"/>
  <c r="J10767"/>
  <c r="J10768"/>
  <c r="J10769"/>
  <c r="J10770"/>
  <c r="J10771"/>
  <c r="J10772"/>
  <c r="J10773"/>
  <c r="J10774"/>
  <c r="J10775"/>
  <c r="J10776"/>
  <c r="J10777"/>
  <c r="J10778"/>
  <c r="J10779"/>
  <c r="J10780"/>
  <c r="J10781"/>
  <c r="J10782"/>
  <c r="J10783"/>
  <c r="J10784"/>
  <c r="J10785"/>
  <c r="J10786"/>
  <c r="J10787"/>
  <c r="J10788"/>
  <c r="J10789"/>
  <c r="J10790"/>
  <c r="J10791"/>
  <c r="J10792"/>
  <c r="J10793"/>
  <c r="J10794"/>
  <c r="J10795"/>
  <c r="J10796"/>
  <c r="J10797"/>
  <c r="J10798"/>
  <c r="J10799"/>
  <c r="J10800"/>
  <c r="J10801"/>
  <c r="J10802"/>
  <c r="J10803"/>
  <c r="J10804"/>
  <c r="J10805"/>
  <c r="J10806"/>
  <c r="J10807"/>
  <c r="J10808"/>
  <c r="J10809"/>
  <c r="J10810"/>
  <c r="J10811"/>
  <c r="J10812"/>
  <c r="J10813"/>
  <c r="J10814"/>
  <c r="J10815"/>
  <c r="J10816"/>
  <c r="J10817"/>
  <c r="J10818"/>
  <c r="J10819"/>
  <c r="J10820"/>
  <c r="J10821"/>
  <c r="J10822"/>
  <c r="J10823"/>
  <c r="J10824"/>
  <c r="J10825"/>
  <c r="J10826"/>
  <c r="J10827"/>
  <c r="J10828"/>
  <c r="J10829"/>
  <c r="J10830"/>
  <c r="J10831"/>
  <c r="J10832"/>
  <c r="J10833"/>
  <c r="J10834"/>
  <c r="J10835"/>
  <c r="J10836"/>
  <c r="J10837"/>
  <c r="J10838"/>
  <c r="J10839"/>
  <c r="J10840"/>
  <c r="J10841"/>
  <c r="J10842"/>
  <c r="J10843"/>
  <c r="J10844"/>
  <c r="J10845"/>
  <c r="J10846"/>
  <c r="J10847"/>
  <c r="J10848"/>
  <c r="J10849"/>
  <c r="J10850"/>
  <c r="J10851"/>
  <c r="J10852"/>
  <c r="J10853"/>
  <c r="J10854"/>
  <c r="J10855"/>
  <c r="J10856"/>
  <c r="J10857"/>
  <c r="J10858"/>
  <c r="J10859"/>
  <c r="J10860"/>
  <c r="J10861"/>
  <c r="J10862"/>
  <c r="J10863"/>
  <c r="J10864"/>
  <c r="J10865"/>
  <c r="J10866"/>
  <c r="J10867"/>
  <c r="J10868"/>
  <c r="J10869"/>
  <c r="J10870"/>
  <c r="J10871"/>
  <c r="J10872"/>
  <c r="J10873"/>
  <c r="J10874"/>
  <c r="J10875"/>
  <c r="J10876"/>
  <c r="J10877"/>
  <c r="J10878"/>
  <c r="J10879"/>
  <c r="J10880"/>
  <c r="J10881"/>
  <c r="J10882"/>
  <c r="J10883"/>
  <c r="J10884"/>
  <c r="J10885"/>
  <c r="J10886"/>
  <c r="J10887"/>
  <c r="J10888"/>
  <c r="J10889"/>
  <c r="J10890"/>
  <c r="J10891"/>
  <c r="J10892"/>
  <c r="J10893"/>
  <c r="J10894"/>
  <c r="J10895"/>
  <c r="J10896"/>
  <c r="J10897"/>
  <c r="J10898"/>
  <c r="J10899"/>
  <c r="J10900"/>
  <c r="J10901"/>
  <c r="J10902"/>
  <c r="J10903"/>
  <c r="J10904"/>
  <c r="J10905"/>
  <c r="J10906"/>
  <c r="J10907"/>
  <c r="J10908"/>
  <c r="J10909"/>
  <c r="J10910"/>
  <c r="J10911"/>
  <c r="J10912"/>
  <c r="J10913"/>
  <c r="J10914"/>
  <c r="J10915"/>
  <c r="J10916"/>
  <c r="J10917"/>
  <c r="J10918"/>
  <c r="J10919"/>
  <c r="J10920"/>
  <c r="J10921"/>
  <c r="J10922"/>
  <c r="J10923"/>
  <c r="J10924"/>
  <c r="J10925"/>
  <c r="J10926"/>
  <c r="J10927"/>
  <c r="J10928"/>
  <c r="J10929"/>
  <c r="J10930"/>
  <c r="J10931"/>
  <c r="J10932"/>
  <c r="J10933"/>
  <c r="J10934"/>
  <c r="J10935"/>
  <c r="J10936"/>
  <c r="J10937"/>
  <c r="J10938"/>
  <c r="J10939"/>
  <c r="J10940"/>
  <c r="J10941"/>
  <c r="J10942"/>
  <c r="J10943"/>
  <c r="J10944"/>
  <c r="J10945"/>
  <c r="J10946"/>
  <c r="J10947"/>
  <c r="J10948"/>
  <c r="J10949"/>
  <c r="J10950"/>
  <c r="J10951"/>
  <c r="J10952"/>
  <c r="J10953"/>
  <c r="J10954"/>
  <c r="J10955"/>
  <c r="J10956"/>
  <c r="J10957"/>
  <c r="J10958"/>
  <c r="J10959"/>
  <c r="J10960"/>
  <c r="J10961"/>
  <c r="J10962"/>
  <c r="J10963"/>
  <c r="J10964"/>
  <c r="J10965"/>
  <c r="J10966"/>
  <c r="J10967"/>
  <c r="J10968"/>
  <c r="J10969"/>
  <c r="J10970"/>
  <c r="J10971"/>
  <c r="J10972"/>
  <c r="J10973"/>
  <c r="J10974"/>
  <c r="J10975"/>
  <c r="J10976"/>
  <c r="J10977"/>
  <c r="J10978"/>
  <c r="J10979"/>
  <c r="J10980"/>
  <c r="J10981"/>
  <c r="J10982"/>
  <c r="J10983"/>
  <c r="J10984"/>
  <c r="J10985"/>
  <c r="J10986"/>
  <c r="J10987"/>
  <c r="J10988"/>
  <c r="J10989"/>
  <c r="J10990"/>
  <c r="J10991"/>
  <c r="J10992"/>
  <c r="J10993"/>
  <c r="J10994"/>
  <c r="J10995"/>
  <c r="J10996"/>
  <c r="J10997"/>
  <c r="J10998"/>
  <c r="J10999"/>
  <c r="J11000"/>
  <c r="J11001"/>
  <c r="J11002"/>
  <c r="J11003"/>
  <c r="J11004"/>
  <c r="J11005"/>
  <c r="J11006"/>
  <c r="J11007"/>
  <c r="J11008"/>
  <c r="J11009"/>
  <c r="J11010"/>
  <c r="J11011"/>
  <c r="J11012"/>
  <c r="J11013"/>
  <c r="J11014"/>
  <c r="J11015"/>
  <c r="J11016"/>
  <c r="J11017"/>
  <c r="J11018"/>
  <c r="J11019"/>
  <c r="J11020"/>
  <c r="J11021"/>
  <c r="J11022"/>
  <c r="J11023"/>
  <c r="J11024"/>
  <c r="J11025"/>
  <c r="J11026"/>
  <c r="J11027"/>
  <c r="J11028"/>
  <c r="J11029"/>
  <c r="J11030"/>
  <c r="J11031"/>
  <c r="J11032"/>
  <c r="J11033"/>
  <c r="J11034"/>
  <c r="J11035"/>
  <c r="J11036"/>
  <c r="J11037"/>
  <c r="J11038"/>
  <c r="J11039"/>
  <c r="J11040"/>
  <c r="J11041"/>
  <c r="J11042"/>
  <c r="J11043"/>
  <c r="J11044"/>
  <c r="J11045"/>
  <c r="J11046"/>
  <c r="J11047"/>
  <c r="J11048"/>
  <c r="J11049"/>
  <c r="J11050"/>
  <c r="J11051"/>
  <c r="J11052"/>
  <c r="J11053"/>
  <c r="J11054"/>
  <c r="J11055"/>
  <c r="J11056"/>
  <c r="J11057"/>
  <c r="J11058"/>
  <c r="J11059"/>
  <c r="J11060"/>
  <c r="J11061"/>
  <c r="J11062"/>
  <c r="J11063"/>
  <c r="J11064"/>
  <c r="J11065"/>
  <c r="J11066"/>
  <c r="J11067"/>
  <c r="J11068"/>
  <c r="J11069"/>
  <c r="J11070"/>
  <c r="J11071"/>
  <c r="J11072"/>
  <c r="J11073"/>
  <c r="J11074"/>
  <c r="J11075"/>
  <c r="J11076"/>
  <c r="J11077"/>
  <c r="J11078"/>
  <c r="J11079"/>
  <c r="J11080"/>
  <c r="J11081"/>
  <c r="J11082"/>
  <c r="J11083"/>
  <c r="J11084"/>
  <c r="J11085"/>
  <c r="J11086"/>
  <c r="J11087"/>
  <c r="J11088"/>
  <c r="J11089"/>
  <c r="J11090"/>
  <c r="J11091"/>
  <c r="J11092"/>
  <c r="J11093"/>
  <c r="J11094"/>
  <c r="J11095"/>
  <c r="J11096"/>
  <c r="J11097"/>
  <c r="J11098"/>
  <c r="J11099"/>
  <c r="J11100"/>
  <c r="J11101"/>
  <c r="J11102"/>
  <c r="J11103"/>
  <c r="J11104"/>
  <c r="J11105"/>
  <c r="J11106"/>
  <c r="J11107"/>
  <c r="J11108"/>
  <c r="J11109"/>
  <c r="J11110"/>
  <c r="J5"/>
  <c r="R2"/>
  <c r="F7932"/>
  <c r="H11110"/>
  <c r="H11109"/>
  <c r="H11108"/>
  <c r="H11107"/>
  <c r="H11106"/>
  <c r="H11105"/>
  <c r="H11104"/>
  <c r="H11103"/>
  <c r="H11102"/>
  <c r="H11101"/>
  <c r="H11100"/>
  <c r="H11099"/>
  <c r="H11098"/>
  <c r="H11097"/>
  <c r="H11096"/>
  <c r="H11095"/>
  <c r="H11094"/>
  <c r="H11093"/>
  <c r="H11092"/>
  <c r="H11091"/>
  <c r="H11090"/>
  <c r="H11089"/>
  <c r="H11088"/>
  <c r="H11087"/>
  <c r="H11086"/>
  <c r="H11085"/>
  <c r="H11084"/>
  <c r="H11083"/>
  <c r="H11082"/>
  <c r="H11081"/>
  <c r="H11080"/>
  <c r="H11079"/>
  <c r="H11078"/>
  <c r="H11077"/>
  <c r="H11076"/>
  <c r="H11075"/>
  <c r="H11074"/>
  <c r="H11073"/>
  <c r="H11072"/>
  <c r="H11071"/>
  <c r="H11070"/>
  <c r="H11069"/>
  <c r="H11068"/>
  <c r="H11067"/>
  <c r="H11066"/>
  <c r="H11065"/>
  <c r="H11064"/>
  <c r="H11063"/>
  <c r="H11062"/>
  <c r="H11061"/>
  <c r="H11060"/>
  <c r="H11059"/>
  <c r="H11058"/>
  <c r="H11057"/>
  <c r="H11056"/>
  <c r="H11055"/>
  <c r="H11054"/>
  <c r="H11053"/>
  <c r="H11052"/>
  <c r="H11051"/>
  <c r="H11050"/>
  <c r="H11049"/>
  <c r="H11048"/>
  <c r="H11047"/>
  <c r="H11046"/>
  <c r="H11045"/>
  <c r="H11044"/>
  <c r="H11043"/>
  <c r="H11042"/>
  <c r="H11041"/>
  <c r="H11040"/>
  <c r="H11039"/>
  <c r="H11038"/>
  <c r="H11037"/>
  <c r="H11036"/>
  <c r="H11035"/>
  <c r="H11034"/>
  <c r="H11033"/>
  <c r="H11032"/>
  <c r="H11031"/>
  <c r="H11030"/>
  <c r="H11029"/>
  <c r="H11028"/>
  <c r="H11027"/>
  <c r="H11026"/>
  <c r="H11025"/>
  <c r="H11024"/>
  <c r="H11023"/>
  <c r="H11022"/>
  <c r="H11021"/>
  <c r="H11020"/>
  <c r="H11019"/>
  <c r="H11018"/>
  <c r="H11017"/>
  <c r="H11016"/>
  <c r="H11015"/>
  <c r="H11014"/>
  <c r="H11013"/>
  <c r="H11012"/>
  <c r="H11011"/>
  <c r="H11010"/>
  <c r="H11009"/>
  <c r="H11008"/>
  <c r="H11007"/>
  <c r="H11006"/>
  <c r="H11005"/>
  <c r="H11004"/>
  <c r="H11003"/>
  <c r="H11002"/>
  <c r="H11001"/>
  <c r="H11000"/>
  <c r="H10999"/>
  <c r="H10998"/>
  <c r="H10997"/>
  <c r="H10996"/>
  <c r="H10995"/>
  <c r="H10994"/>
  <c r="H10993"/>
  <c r="H10992"/>
  <c r="H10991"/>
  <c r="H10990"/>
  <c r="H10989"/>
  <c r="H10988"/>
  <c r="H10987"/>
  <c r="H10986"/>
  <c r="H10985"/>
  <c r="H10984"/>
  <c r="H10983"/>
  <c r="H10982"/>
  <c r="H10981"/>
  <c r="H10980"/>
  <c r="H10979"/>
  <c r="H10978"/>
  <c r="H10977"/>
  <c r="H10976"/>
  <c r="H10975"/>
  <c r="H10974"/>
  <c r="H10973"/>
  <c r="H10972"/>
  <c r="H10971"/>
  <c r="H10970"/>
  <c r="H10969"/>
  <c r="H10968"/>
  <c r="H10967"/>
  <c r="H10966"/>
  <c r="H10965"/>
  <c r="H10964"/>
  <c r="H10963"/>
  <c r="H10962"/>
  <c r="H10961"/>
  <c r="H10960"/>
  <c r="H10959"/>
  <c r="H10958"/>
  <c r="H10957"/>
  <c r="H10956"/>
  <c r="H10955"/>
  <c r="H10954"/>
  <c r="H10953"/>
  <c r="H10952"/>
  <c r="H10951"/>
  <c r="H10950"/>
  <c r="H10949"/>
  <c r="H10948"/>
  <c r="H10947"/>
  <c r="H10946"/>
  <c r="H10945"/>
  <c r="H10944"/>
  <c r="H10943"/>
  <c r="H10942"/>
  <c r="H10941"/>
  <c r="H10940"/>
  <c r="H10939"/>
  <c r="H10938"/>
  <c r="H10937"/>
  <c r="H10936"/>
  <c r="H10935"/>
  <c r="H10934"/>
  <c r="H10933"/>
  <c r="H10932"/>
  <c r="H10931"/>
  <c r="H10930"/>
  <c r="H10929"/>
  <c r="H10928"/>
  <c r="H10927"/>
  <c r="H10926"/>
  <c r="H10925"/>
  <c r="H10924"/>
  <c r="H10923"/>
  <c r="H10922"/>
  <c r="H10921"/>
  <c r="H10920"/>
  <c r="H10919"/>
  <c r="H10918"/>
  <c r="H10917"/>
  <c r="H10916"/>
  <c r="H10915"/>
  <c r="H10914"/>
  <c r="H10913"/>
  <c r="H10912"/>
  <c r="H10911"/>
  <c r="H10910"/>
  <c r="H10909"/>
  <c r="H10908"/>
  <c r="H10907"/>
  <c r="H10906"/>
  <c r="H10905"/>
  <c r="H10904"/>
  <c r="H10903"/>
  <c r="H10902"/>
  <c r="H10901"/>
  <c r="H10900"/>
  <c r="H10899"/>
  <c r="H10898"/>
  <c r="H10897"/>
  <c r="H10896"/>
  <c r="H10895"/>
  <c r="H10894"/>
  <c r="H10893"/>
  <c r="H10892"/>
  <c r="H10891"/>
  <c r="H10890"/>
  <c r="H10889"/>
  <c r="H10888"/>
  <c r="H10887"/>
  <c r="H10886"/>
  <c r="H10885"/>
  <c r="H10884"/>
  <c r="H10883"/>
  <c r="H10882"/>
  <c r="H10881"/>
  <c r="H10880"/>
  <c r="H10879"/>
  <c r="H10878"/>
  <c r="H10877"/>
  <c r="H10876"/>
  <c r="H10875"/>
  <c r="H10874"/>
  <c r="H10873"/>
  <c r="H10872"/>
  <c r="H10871"/>
  <c r="H10870"/>
  <c r="H10869"/>
  <c r="H10868"/>
  <c r="H10867"/>
  <c r="H10866"/>
  <c r="H10865"/>
  <c r="H10864"/>
  <c r="H10863"/>
  <c r="H10862"/>
  <c r="H10861"/>
  <c r="H10860"/>
  <c r="H10859"/>
  <c r="H10858"/>
  <c r="H10857"/>
  <c r="H10856"/>
  <c r="H10855"/>
  <c r="H10854"/>
  <c r="H10853"/>
  <c r="H10852"/>
  <c r="H10851"/>
  <c r="H10850"/>
  <c r="H10849"/>
  <c r="H10848"/>
  <c r="H10847"/>
  <c r="H10846"/>
  <c r="H10845"/>
  <c r="H10844"/>
  <c r="H10843"/>
  <c r="H10842"/>
  <c r="H10841"/>
  <c r="H10840"/>
  <c r="H10839"/>
  <c r="H10838"/>
  <c r="H10837"/>
  <c r="H10836"/>
  <c r="H10835"/>
  <c r="H10834"/>
  <c r="H10833"/>
  <c r="H10832"/>
  <c r="H10831"/>
  <c r="H10830"/>
  <c r="H10829"/>
  <c r="H10828"/>
  <c r="H10827"/>
  <c r="H10826"/>
  <c r="H10825"/>
  <c r="H10824"/>
  <c r="H10823"/>
  <c r="H10822"/>
  <c r="H10821"/>
  <c r="H10820"/>
  <c r="H10819"/>
  <c r="H10818"/>
  <c r="H10817"/>
  <c r="H10816"/>
  <c r="H10815"/>
  <c r="H10814"/>
  <c r="H10813"/>
  <c r="H10812"/>
  <c r="H10811"/>
  <c r="H10810"/>
  <c r="H10809"/>
  <c r="H10808"/>
  <c r="H10807"/>
  <c r="H10806"/>
  <c r="H10805"/>
  <c r="H10804"/>
  <c r="H10803"/>
  <c r="H10802"/>
  <c r="H10801"/>
  <c r="H10800"/>
  <c r="H10799"/>
  <c r="H10798"/>
  <c r="H10797"/>
  <c r="H10796"/>
  <c r="H10795"/>
  <c r="H10794"/>
  <c r="H10793"/>
  <c r="H10792"/>
  <c r="H10791"/>
  <c r="H10790"/>
  <c r="H10789"/>
  <c r="H10788"/>
  <c r="H10787"/>
  <c r="H10786"/>
  <c r="H10785"/>
  <c r="H10784"/>
  <c r="H10783"/>
  <c r="H10782"/>
  <c r="H10781"/>
  <c r="H10780"/>
  <c r="H10779"/>
  <c r="H10778"/>
  <c r="H10777"/>
  <c r="H10776"/>
  <c r="H10775"/>
  <c r="H10774"/>
  <c r="H10773"/>
  <c r="H10772"/>
  <c r="H10771"/>
  <c r="H10770"/>
  <c r="H10769"/>
  <c r="H10768"/>
  <c r="H10767"/>
  <c r="H10766"/>
  <c r="H10765"/>
  <c r="H10764"/>
  <c r="H10763"/>
  <c r="H10762"/>
  <c r="H10761"/>
  <c r="H10760"/>
  <c r="H10759"/>
  <c r="H10758"/>
  <c r="H10757"/>
  <c r="H10756"/>
  <c r="H10755"/>
  <c r="H10754"/>
  <c r="H10753"/>
  <c r="H10752"/>
  <c r="H10751"/>
  <c r="H10750"/>
  <c r="H10749"/>
  <c r="H10748"/>
  <c r="H10747"/>
  <c r="H10746"/>
  <c r="H10745"/>
  <c r="H10744"/>
  <c r="H10743"/>
  <c r="H10742"/>
  <c r="H10741"/>
  <c r="H10740"/>
  <c r="H10739"/>
  <c r="H10738"/>
  <c r="H10737"/>
  <c r="H10736"/>
  <c r="H10735"/>
  <c r="H10734"/>
  <c r="H10733"/>
  <c r="H10732"/>
  <c r="H10731"/>
  <c r="H10730"/>
  <c r="H10729"/>
  <c r="H10728"/>
  <c r="H10727"/>
  <c r="H10726"/>
  <c r="H10725"/>
  <c r="H10724"/>
  <c r="H10723"/>
  <c r="H10722"/>
  <c r="H10721"/>
  <c r="H10720"/>
  <c r="H10719"/>
  <c r="H10718"/>
  <c r="H10717"/>
  <c r="H10716"/>
  <c r="H10715"/>
  <c r="H10714"/>
  <c r="H10713"/>
  <c r="H10712"/>
  <c r="H10711"/>
  <c r="H10710"/>
  <c r="H10709"/>
  <c r="H10708"/>
  <c r="H10707"/>
  <c r="H10706"/>
  <c r="H10705"/>
  <c r="H10704"/>
  <c r="H10703"/>
  <c r="H10702"/>
  <c r="H10701"/>
  <c r="H10700"/>
  <c r="H10699"/>
  <c r="H10698"/>
  <c r="H10697"/>
  <c r="H10696"/>
  <c r="H10695"/>
  <c r="H10694"/>
  <c r="H10693"/>
  <c r="H10692"/>
  <c r="H10691"/>
  <c r="H10690"/>
  <c r="H10689"/>
  <c r="H10688"/>
  <c r="H10687"/>
  <c r="H10686"/>
  <c r="H10685"/>
  <c r="H10684"/>
  <c r="H10683"/>
  <c r="H10682"/>
  <c r="H10681"/>
  <c r="H10680"/>
  <c r="H10679"/>
  <c r="H10678"/>
  <c r="H10677"/>
  <c r="H10676"/>
  <c r="H10675"/>
  <c r="H10674"/>
  <c r="H10673"/>
  <c r="H10672"/>
  <c r="H10671"/>
  <c r="H10670"/>
  <c r="H10669"/>
  <c r="H10668"/>
  <c r="H10667"/>
  <c r="H10666"/>
  <c r="H10665"/>
  <c r="H10664"/>
  <c r="H10663"/>
  <c r="H10662"/>
  <c r="H10661"/>
  <c r="H10660"/>
  <c r="H10659"/>
  <c r="H10658"/>
  <c r="H10657"/>
  <c r="H10656"/>
  <c r="H10655"/>
  <c r="H10654"/>
  <c r="H10653"/>
  <c r="H10652"/>
  <c r="H10651"/>
  <c r="H10650"/>
  <c r="H10649"/>
  <c r="H10648"/>
  <c r="H10647"/>
  <c r="H10646"/>
  <c r="H10645"/>
  <c r="H10644"/>
  <c r="H10643"/>
  <c r="H10642"/>
  <c r="H10641"/>
  <c r="H10640"/>
  <c r="H10639"/>
  <c r="H10638"/>
  <c r="H10637"/>
  <c r="H10636"/>
  <c r="H10635"/>
  <c r="H10634"/>
  <c r="H10633"/>
  <c r="H10632"/>
  <c r="H10631"/>
  <c r="H10630"/>
  <c r="H10629"/>
  <c r="H10628"/>
  <c r="H10627"/>
  <c r="H10626"/>
  <c r="H10625"/>
  <c r="H10624"/>
  <c r="H10623"/>
  <c r="H10622"/>
  <c r="H10621"/>
  <c r="H10620"/>
  <c r="H10619"/>
  <c r="H10618"/>
  <c r="H10617"/>
  <c r="H10616"/>
  <c r="H10615"/>
  <c r="H10614"/>
  <c r="H10613"/>
  <c r="H10612"/>
  <c r="H10611"/>
  <c r="H10610"/>
  <c r="H10609"/>
  <c r="H10608"/>
  <c r="H10607"/>
  <c r="H10606"/>
  <c r="H10605"/>
  <c r="H10604"/>
  <c r="H10603"/>
  <c r="H10602"/>
  <c r="H10601"/>
  <c r="H10600"/>
  <c r="H10599"/>
  <c r="H10598"/>
  <c r="H10597"/>
  <c r="H10596"/>
  <c r="H10595"/>
  <c r="H10594"/>
  <c r="H10593"/>
  <c r="H10592"/>
  <c r="H10591"/>
  <c r="H10590"/>
  <c r="H10589"/>
  <c r="H10588"/>
  <c r="H10587"/>
  <c r="H10586"/>
  <c r="H10585"/>
  <c r="H10584"/>
  <c r="H10583"/>
  <c r="H10582"/>
  <c r="H10581"/>
  <c r="H10580"/>
  <c r="H10579"/>
  <c r="H10578"/>
  <c r="H10577"/>
  <c r="H10576"/>
  <c r="H10575"/>
  <c r="H10574"/>
  <c r="H10573"/>
  <c r="H10572"/>
  <c r="H10571"/>
  <c r="H10570"/>
  <c r="H10569"/>
  <c r="H10568"/>
  <c r="H10567"/>
  <c r="H10566"/>
  <c r="H10565"/>
  <c r="H10564"/>
  <c r="H10563"/>
  <c r="H10562"/>
  <c r="H10561"/>
  <c r="H10560"/>
  <c r="H10559"/>
  <c r="H10558"/>
  <c r="H10557"/>
  <c r="H10556"/>
  <c r="H10555"/>
  <c r="H10554"/>
  <c r="H10553"/>
  <c r="H10552"/>
  <c r="H10551"/>
  <c r="H10550"/>
  <c r="H10549"/>
  <c r="H10548"/>
  <c r="H10547"/>
  <c r="H10546"/>
  <c r="H10545"/>
  <c r="H10544"/>
  <c r="H10543"/>
  <c r="H10542"/>
  <c r="H10541"/>
  <c r="H10540"/>
  <c r="H10539"/>
  <c r="H10538"/>
  <c r="H10537"/>
  <c r="H10536"/>
  <c r="H10535"/>
  <c r="H10534"/>
  <c r="H10533"/>
  <c r="H10532"/>
  <c r="H10531"/>
  <c r="H10530"/>
  <c r="H10529"/>
  <c r="H10528"/>
  <c r="H10527"/>
  <c r="H10526"/>
  <c r="H10525"/>
  <c r="H10524"/>
  <c r="H10523"/>
  <c r="H10522"/>
  <c r="H10521"/>
  <c r="H10520"/>
  <c r="H10519"/>
  <c r="H10518"/>
  <c r="H10517"/>
  <c r="H10516"/>
  <c r="H10515"/>
  <c r="H10514"/>
  <c r="H10513"/>
  <c r="H10512"/>
  <c r="H10511"/>
  <c r="H10510"/>
  <c r="H10509"/>
  <c r="H10508"/>
  <c r="H10507"/>
  <c r="H10506"/>
  <c r="H10505"/>
  <c r="H10504"/>
  <c r="H10503"/>
  <c r="H10502"/>
  <c r="H10501"/>
  <c r="H10500"/>
  <c r="H10499"/>
  <c r="H10498"/>
  <c r="H10497"/>
  <c r="H10496"/>
  <c r="H10495"/>
  <c r="H10494"/>
  <c r="H10493"/>
  <c r="H10492"/>
  <c r="H10491"/>
  <c r="H10490"/>
  <c r="H10489"/>
  <c r="H10488"/>
  <c r="H10487"/>
  <c r="H10486"/>
  <c r="H10485"/>
  <c r="H10484"/>
  <c r="H10483"/>
  <c r="H10482"/>
  <c r="H10481"/>
  <c r="H10480"/>
  <c r="H10479"/>
  <c r="H10478"/>
  <c r="H10477"/>
  <c r="H10476"/>
  <c r="H10475"/>
  <c r="H10474"/>
  <c r="H10473"/>
  <c r="H10472"/>
  <c r="H10471"/>
  <c r="H10470"/>
  <c r="H10469"/>
  <c r="H10468"/>
  <c r="H10467"/>
  <c r="H10466"/>
  <c r="H10465"/>
  <c r="H10464"/>
  <c r="H10463"/>
  <c r="H10462"/>
  <c r="H10461"/>
  <c r="H10460"/>
  <c r="H10459"/>
  <c r="H10458"/>
  <c r="H10457"/>
  <c r="H10456"/>
  <c r="H10455"/>
  <c r="H10454"/>
  <c r="H10453"/>
  <c r="H10452"/>
  <c r="H10451"/>
  <c r="H10450"/>
  <c r="H10449"/>
  <c r="H10448"/>
  <c r="H10447"/>
  <c r="H10446"/>
  <c r="H10445"/>
  <c r="H10444"/>
  <c r="H10443"/>
  <c r="H10442"/>
  <c r="H10441"/>
  <c r="H10440"/>
  <c r="H10439"/>
  <c r="H10438"/>
  <c r="H10437"/>
  <c r="H10436"/>
  <c r="H10435"/>
  <c r="H10434"/>
  <c r="H10433"/>
  <c r="H10432"/>
  <c r="H10431"/>
  <c r="H10430"/>
  <c r="H10429"/>
  <c r="H10428"/>
  <c r="H10427"/>
  <c r="H10426"/>
  <c r="H10425"/>
  <c r="H10424"/>
  <c r="H10423"/>
  <c r="H10422"/>
  <c r="H10421"/>
  <c r="H10420"/>
  <c r="H10419"/>
  <c r="H10418"/>
  <c r="H10417"/>
  <c r="H10416"/>
  <c r="H10415"/>
  <c r="H10414"/>
  <c r="H10413"/>
  <c r="H10412"/>
  <c r="H10411"/>
  <c r="H10410"/>
  <c r="H10409"/>
  <c r="H10408"/>
  <c r="H10407"/>
  <c r="H10406"/>
  <c r="H10405"/>
  <c r="H10404"/>
  <c r="H10403"/>
  <c r="H10402"/>
  <c r="H10401"/>
  <c r="H10400"/>
  <c r="H10399"/>
  <c r="H10398"/>
  <c r="H10397"/>
  <c r="H10396"/>
  <c r="H10395"/>
  <c r="H10394"/>
  <c r="H10393"/>
  <c r="H10392"/>
  <c r="H10391"/>
  <c r="H10390"/>
  <c r="H10389"/>
  <c r="H10388"/>
  <c r="H10387"/>
  <c r="H10386"/>
  <c r="H10385"/>
  <c r="H10384"/>
  <c r="H10383"/>
  <c r="H10382"/>
  <c r="H10381"/>
  <c r="H10380"/>
  <c r="H10379"/>
  <c r="H10378"/>
  <c r="H10377"/>
  <c r="H10376"/>
  <c r="H10375"/>
  <c r="H10374"/>
  <c r="H10373"/>
  <c r="H10372"/>
  <c r="H10371"/>
  <c r="H10370"/>
  <c r="H10369"/>
  <c r="H10368"/>
  <c r="H10367"/>
  <c r="H10366"/>
  <c r="H10365"/>
  <c r="H10364"/>
  <c r="H10363"/>
  <c r="H10362"/>
  <c r="H10361"/>
  <c r="H10360"/>
  <c r="H10359"/>
  <c r="H10358"/>
  <c r="H10357"/>
  <c r="H10356"/>
  <c r="H10355"/>
  <c r="H10354"/>
  <c r="H10353"/>
  <c r="H10352"/>
  <c r="H10351"/>
  <c r="H10350"/>
  <c r="H10349"/>
  <c r="H10348"/>
  <c r="H10347"/>
  <c r="H10346"/>
  <c r="H10345"/>
  <c r="H10344"/>
  <c r="H10343"/>
  <c r="H10342"/>
  <c r="H10341"/>
  <c r="H10340"/>
  <c r="H10339"/>
  <c r="H10338"/>
  <c r="H10337"/>
  <c r="H10336"/>
  <c r="H10335"/>
  <c r="H10334"/>
  <c r="H10333"/>
  <c r="H10332"/>
  <c r="H10331"/>
  <c r="H10330"/>
  <c r="H10329"/>
  <c r="H10328"/>
  <c r="H10327"/>
  <c r="H10326"/>
  <c r="H10325"/>
  <c r="H10324"/>
  <c r="H10323"/>
  <c r="H10322"/>
  <c r="H10321"/>
  <c r="H10320"/>
  <c r="H10319"/>
  <c r="H10318"/>
  <c r="H10317"/>
  <c r="H10316"/>
  <c r="H10315"/>
  <c r="H10314"/>
  <c r="H10313"/>
  <c r="H10312"/>
  <c r="H10311"/>
  <c r="H10310"/>
  <c r="H10309"/>
  <c r="H10308"/>
  <c r="H10307"/>
  <c r="H10306"/>
  <c r="H10305"/>
  <c r="H10304"/>
  <c r="H10303"/>
  <c r="H10302"/>
  <c r="H10301"/>
  <c r="H10300"/>
  <c r="H10299"/>
  <c r="H10298"/>
  <c r="H10297"/>
  <c r="H10296"/>
  <c r="H10295"/>
  <c r="H10294"/>
  <c r="H10293"/>
  <c r="H10292"/>
  <c r="H10291"/>
  <c r="H10290"/>
  <c r="H10289"/>
  <c r="H10288"/>
  <c r="H10287"/>
  <c r="H10286"/>
  <c r="H10285"/>
  <c r="H10284"/>
  <c r="H10283"/>
  <c r="H10282"/>
  <c r="H10281"/>
  <c r="H10280"/>
  <c r="H10279"/>
  <c r="H10278"/>
  <c r="H10277"/>
  <c r="H10276"/>
  <c r="H10275"/>
  <c r="H10274"/>
  <c r="H10273"/>
  <c r="H10272"/>
  <c r="H10271"/>
  <c r="H10270"/>
  <c r="H10269"/>
  <c r="H10268"/>
  <c r="H10267"/>
  <c r="H10266"/>
  <c r="H10265"/>
  <c r="H10264"/>
  <c r="H10263"/>
  <c r="H10262"/>
  <c r="H10261"/>
  <c r="H10260"/>
  <c r="H10259"/>
  <c r="H10258"/>
  <c r="H10257"/>
  <c r="H10256"/>
  <c r="H10255"/>
  <c r="H10254"/>
  <c r="H10253"/>
  <c r="H10252"/>
  <c r="H10251"/>
  <c r="H10250"/>
  <c r="H10249"/>
  <c r="H10248"/>
  <c r="H10247"/>
  <c r="H10246"/>
  <c r="H10245"/>
  <c r="H10244"/>
  <c r="H10243"/>
  <c r="H10242"/>
  <c r="H10241"/>
  <c r="H10240"/>
  <c r="H10239"/>
  <c r="H10238"/>
  <c r="H10237"/>
  <c r="H10236"/>
  <c r="H10235"/>
  <c r="H10234"/>
  <c r="H10233"/>
  <c r="H10232"/>
  <c r="H10231"/>
  <c r="H10230"/>
  <c r="H10229"/>
  <c r="H10228"/>
  <c r="H10227"/>
  <c r="H10226"/>
  <c r="H10225"/>
  <c r="H10224"/>
  <c r="H10223"/>
  <c r="H10222"/>
  <c r="H10221"/>
  <c r="H10220"/>
  <c r="H10219"/>
  <c r="H10218"/>
  <c r="H10217"/>
  <c r="H10216"/>
  <c r="H10215"/>
  <c r="H10214"/>
  <c r="H10213"/>
  <c r="H10212"/>
  <c r="H10211"/>
  <c r="H10210"/>
  <c r="H10209"/>
  <c r="H10208"/>
  <c r="H10207"/>
  <c r="H10206"/>
  <c r="H10205"/>
  <c r="H10204"/>
  <c r="H10203"/>
  <c r="H10202"/>
  <c r="H10201"/>
  <c r="H10200"/>
  <c r="H10199"/>
  <c r="H10198"/>
  <c r="H10197"/>
  <c r="H10196"/>
  <c r="H10195"/>
  <c r="H10194"/>
  <c r="H10193"/>
  <c r="H10192"/>
  <c r="H10191"/>
  <c r="H10190"/>
  <c r="H10189"/>
  <c r="H10188"/>
  <c r="H10187"/>
  <c r="H10186"/>
  <c r="H10185"/>
  <c r="H10184"/>
  <c r="H10183"/>
  <c r="H10182"/>
  <c r="H10181"/>
  <c r="H10180"/>
  <c r="H10179"/>
  <c r="H10178"/>
  <c r="H10177"/>
  <c r="H10176"/>
  <c r="H10175"/>
  <c r="H10174"/>
  <c r="H10173"/>
  <c r="H10172"/>
  <c r="H10171"/>
  <c r="H10170"/>
  <c r="H10169"/>
  <c r="H10168"/>
  <c r="H10167"/>
  <c r="H10166"/>
  <c r="H10165"/>
  <c r="H10164"/>
  <c r="H10163"/>
  <c r="H10162"/>
  <c r="H10161"/>
  <c r="H10160"/>
  <c r="H10159"/>
  <c r="H10158"/>
  <c r="H10157"/>
  <c r="H10156"/>
  <c r="H10155"/>
  <c r="H10154"/>
  <c r="H10153"/>
  <c r="H10152"/>
  <c r="H10151"/>
  <c r="H10150"/>
  <c r="H10149"/>
  <c r="H10148"/>
  <c r="H10147"/>
  <c r="H10146"/>
  <c r="H10145"/>
  <c r="H10144"/>
  <c r="H10143"/>
  <c r="H10142"/>
  <c r="H10141"/>
  <c r="H10140"/>
  <c r="H10139"/>
  <c r="H10138"/>
  <c r="H10137"/>
  <c r="H10136"/>
  <c r="H10135"/>
  <c r="H10134"/>
  <c r="H10133"/>
  <c r="H10132"/>
  <c r="H10131"/>
  <c r="H10130"/>
  <c r="H10129"/>
  <c r="H10128"/>
  <c r="H10127"/>
  <c r="H10126"/>
  <c r="H10125"/>
  <c r="H10124"/>
  <c r="H10123"/>
  <c r="H10122"/>
  <c r="H10121"/>
  <c r="H10120"/>
  <c r="H10119"/>
  <c r="H10118"/>
  <c r="H10117"/>
  <c r="H10116"/>
  <c r="H10115"/>
  <c r="H10114"/>
  <c r="H10113"/>
  <c r="H10112"/>
  <c r="H10111"/>
  <c r="H10110"/>
  <c r="H10109"/>
  <c r="H10108"/>
  <c r="H10107"/>
  <c r="H10106"/>
  <c r="H10105"/>
  <c r="H10104"/>
  <c r="H10103"/>
  <c r="H10102"/>
  <c r="H10101"/>
  <c r="H10100"/>
  <c r="H10099"/>
  <c r="H10098"/>
  <c r="H10097"/>
  <c r="H10096"/>
  <c r="H10095"/>
  <c r="H10094"/>
  <c r="H10093"/>
  <c r="H10092"/>
  <c r="H10091"/>
  <c r="H10090"/>
  <c r="H10089"/>
  <c r="H10088"/>
  <c r="H10087"/>
  <c r="H10086"/>
  <c r="H10085"/>
  <c r="H10084"/>
  <c r="H10083"/>
  <c r="H10082"/>
  <c r="H10081"/>
  <c r="H10080"/>
  <c r="H10079"/>
  <c r="H10078"/>
  <c r="H10077"/>
  <c r="H10076"/>
  <c r="H10075"/>
  <c r="H10074"/>
  <c r="H10073"/>
  <c r="H10072"/>
  <c r="H10071"/>
  <c r="H10070"/>
  <c r="H10069"/>
  <c r="H10068"/>
  <c r="H10067"/>
  <c r="H10066"/>
  <c r="H10065"/>
  <c r="H10064"/>
  <c r="H10063"/>
  <c r="H10062"/>
  <c r="H10061"/>
  <c r="H10060"/>
  <c r="H10059"/>
  <c r="H10058"/>
  <c r="H10057"/>
  <c r="H10056"/>
  <c r="H10055"/>
  <c r="H10054"/>
  <c r="H10053"/>
  <c r="H10052"/>
  <c r="H10051"/>
  <c r="H10050"/>
  <c r="H10049"/>
  <c r="H10048"/>
  <c r="H10047"/>
  <c r="H10046"/>
  <c r="H10045"/>
  <c r="H10044"/>
  <c r="H10043"/>
  <c r="H10042"/>
  <c r="H10041"/>
  <c r="H10040"/>
  <c r="H10039"/>
  <c r="H10038"/>
  <c r="H10037"/>
  <c r="H10036"/>
  <c r="H10035"/>
  <c r="H10034"/>
  <c r="H10033"/>
  <c r="H10032"/>
  <c r="H10031"/>
  <c r="H10030"/>
  <c r="H10029"/>
  <c r="H10028"/>
  <c r="H10027"/>
  <c r="H10026"/>
  <c r="H10025"/>
  <c r="H10024"/>
  <c r="H10023"/>
  <c r="H10022"/>
  <c r="H10021"/>
  <c r="H10020"/>
  <c r="H10019"/>
  <c r="H10018"/>
  <c r="H10017"/>
  <c r="H10016"/>
  <c r="H10015"/>
  <c r="H10014"/>
  <c r="H10013"/>
  <c r="H10012"/>
  <c r="H10011"/>
  <c r="H10010"/>
  <c r="H10009"/>
  <c r="H10008"/>
  <c r="H10007"/>
  <c r="H10006"/>
  <c r="H10005"/>
  <c r="H10004"/>
  <c r="H10003"/>
  <c r="H10002"/>
  <c r="H10001"/>
  <c r="H10000"/>
  <c r="H9999"/>
  <c r="H9998"/>
  <c r="H9997"/>
  <c r="H9996"/>
  <c r="H9995"/>
  <c r="H9994"/>
  <c r="H9993"/>
  <c r="H9992"/>
  <c r="H9991"/>
  <c r="H9990"/>
  <c r="H9989"/>
  <c r="H9988"/>
  <c r="H9987"/>
  <c r="H9986"/>
  <c r="H9985"/>
  <c r="H9984"/>
  <c r="H9983"/>
  <c r="H9982"/>
  <c r="H9981"/>
  <c r="H9980"/>
  <c r="H9979"/>
  <c r="H9978"/>
  <c r="H9977"/>
  <c r="H9976"/>
  <c r="H9975"/>
  <c r="H9974"/>
  <c r="H9973"/>
  <c r="H9972"/>
  <c r="H9971"/>
  <c r="H9970"/>
  <c r="H9969"/>
  <c r="H9968"/>
  <c r="H9967"/>
  <c r="H9966"/>
  <c r="H9965"/>
  <c r="H9964"/>
  <c r="H9963"/>
  <c r="H9962"/>
  <c r="H9961"/>
  <c r="H9960"/>
  <c r="H9959"/>
  <c r="H9958"/>
  <c r="H9957"/>
  <c r="H9956"/>
  <c r="H9955"/>
  <c r="H9954"/>
  <c r="H9953"/>
  <c r="H9952"/>
  <c r="H9951"/>
  <c r="H9950"/>
  <c r="H9949"/>
  <c r="H9948"/>
  <c r="H9947"/>
  <c r="H9946"/>
  <c r="H9945"/>
  <c r="H9944"/>
  <c r="H9943"/>
  <c r="H9942"/>
  <c r="H9941"/>
  <c r="H9940"/>
  <c r="H9939"/>
  <c r="H9938"/>
  <c r="H9937"/>
  <c r="H9936"/>
  <c r="H9935"/>
  <c r="H9934"/>
  <c r="H9933"/>
  <c r="H9932"/>
  <c r="H9931"/>
  <c r="H9930"/>
  <c r="H9929"/>
  <c r="H9928"/>
  <c r="H9927"/>
  <c r="H9926"/>
  <c r="H9925"/>
  <c r="H9924"/>
  <c r="H9923"/>
  <c r="H9922"/>
  <c r="H9921"/>
  <c r="H9920"/>
  <c r="H9919"/>
  <c r="H9918"/>
  <c r="H9917"/>
  <c r="H9916"/>
  <c r="H9915"/>
  <c r="H9914"/>
  <c r="H9913"/>
  <c r="H9912"/>
  <c r="H9911"/>
  <c r="H9910"/>
  <c r="H9909"/>
  <c r="H9908"/>
  <c r="H9907"/>
  <c r="H9906"/>
  <c r="H9905"/>
  <c r="H9904"/>
  <c r="H9903"/>
  <c r="H9902"/>
  <c r="H9901"/>
  <c r="H9900"/>
  <c r="H9899"/>
  <c r="H9898"/>
  <c r="H9897"/>
  <c r="H9896"/>
  <c r="H9895"/>
  <c r="H9894"/>
  <c r="H9893"/>
  <c r="H9892"/>
  <c r="H9891"/>
  <c r="H9890"/>
  <c r="H9889"/>
  <c r="H9888"/>
  <c r="H9887"/>
  <c r="H9886"/>
  <c r="H9885"/>
  <c r="H9884"/>
  <c r="H9883"/>
  <c r="H9882"/>
  <c r="H9881"/>
  <c r="H9880"/>
  <c r="H9879"/>
  <c r="H9878"/>
  <c r="H9877"/>
  <c r="H9876"/>
  <c r="H9875"/>
  <c r="H9874"/>
  <c r="H9873"/>
  <c r="H9872"/>
  <c r="H9871"/>
  <c r="H9870"/>
  <c r="H9869"/>
  <c r="H9868"/>
  <c r="H9867"/>
  <c r="H9866"/>
  <c r="H9865"/>
  <c r="H9864"/>
  <c r="H9863"/>
  <c r="H9862"/>
  <c r="H9861"/>
  <c r="H9860"/>
  <c r="H9859"/>
  <c r="H9858"/>
  <c r="H9857"/>
  <c r="H9856"/>
  <c r="H9855"/>
  <c r="H9854"/>
  <c r="H9853"/>
  <c r="H9852"/>
  <c r="H9851"/>
  <c r="H9850"/>
  <c r="H9849"/>
  <c r="H9848"/>
  <c r="H9847"/>
  <c r="H9846"/>
  <c r="H9845"/>
  <c r="H9844"/>
  <c r="H9843"/>
  <c r="H9842"/>
  <c r="H9841"/>
  <c r="H9840"/>
  <c r="H9839"/>
  <c r="H9838"/>
  <c r="H9837"/>
  <c r="H9836"/>
  <c r="H9835"/>
  <c r="H9834"/>
  <c r="H9833"/>
  <c r="H9832"/>
  <c r="H9831"/>
  <c r="H9830"/>
  <c r="H9829"/>
  <c r="H9828"/>
  <c r="H9827"/>
  <c r="H9826"/>
  <c r="H9825"/>
  <c r="H9824"/>
  <c r="H9823"/>
  <c r="H9822"/>
  <c r="H9821"/>
  <c r="H9820"/>
  <c r="H9819"/>
  <c r="H9818"/>
  <c r="H9817"/>
  <c r="H9816"/>
  <c r="H9815"/>
  <c r="H9814"/>
  <c r="H9813"/>
  <c r="H9812"/>
  <c r="H9811"/>
  <c r="H9810"/>
  <c r="H9809"/>
  <c r="H9808"/>
  <c r="H9807"/>
  <c r="H9806"/>
  <c r="H9805"/>
  <c r="H9804"/>
  <c r="H9803"/>
  <c r="H9802"/>
  <c r="H9801"/>
  <c r="H9800"/>
  <c r="H9799"/>
  <c r="H9798"/>
  <c r="H9797"/>
  <c r="H9796"/>
  <c r="H9795"/>
  <c r="H9794"/>
  <c r="H9793"/>
  <c r="H9792"/>
  <c r="H9791"/>
  <c r="H9790"/>
  <c r="H9789"/>
  <c r="H9788"/>
  <c r="H9787"/>
  <c r="H9786"/>
  <c r="H9785"/>
  <c r="H9784"/>
  <c r="H9783"/>
  <c r="H9782"/>
  <c r="H9781"/>
  <c r="H9780"/>
  <c r="H9779"/>
  <c r="H9778"/>
  <c r="H9777"/>
  <c r="H9776"/>
  <c r="H9775"/>
  <c r="H9774"/>
  <c r="H9773"/>
  <c r="H9772"/>
  <c r="H9771"/>
  <c r="H9770"/>
  <c r="H9769"/>
  <c r="H9768"/>
  <c r="H9767"/>
  <c r="H9766"/>
  <c r="H9765"/>
  <c r="H9764"/>
  <c r="H9763"/>
  <c r="H9762"/>
  <c r="H9761"/>
  <c r="H9760"/>
  <c r="H9759"/>
  <c r="H9758"/>
  <c r="H9757"/>
  <c r="H9756"/>
  <c r="H9755"/>
  <c r="H9754"/>
  <c r="H9753"/>
  <c r="H9752"/>
  <c r="H9751"/>
  <c r="H9750"/>
  <c r="H9749"/>
  <c r="H9748"/>
  <c r="H9747"/>
  <c r="H9746"/>
  <c r="H9745"/>
  <c r="H9744"/>
  <c r="H9743"/>
  <c r="H9742"/>
  <c r="H9741"/>
  <c r="H9740"/>
  <c r="H9739"/>
  <c r="H9738"/>
  <c r="H9737"/>
  <c r="H9736"/>
  <c r="H9735"/>
  <c r="H9734"/>
  <c r="H9733"/>
  <c r="H9732"/>
  <c r="H9731"/>
  <c r="H9730"/>
  <c r="H9729"/>
  <c r="H9728"/>
  <c r="H9727"/>
  <c r="H9726"/>
  <c r="H9725"/>
  <c r="H9724"/>
  <c r="H9723"/>
  <c r="H9722"/>
  <c r="H9721"/>
  <c r="H9720"/>
  <c r="H9719"/>
  <c r="H9718"/>
  <c r="H9717"/>
  <c r="H9716"/>
  <c r="H9715"/>
  <c r="H9714"/>
  <c r="H9713"/>
  <c r="H9712"/>
  <c r="H9711"/>
  <c r="H9710"/>
  <c r="H9709"/>
  <c r="H9708"/>
  <c r="H9707"/>
  <c r="H9706"/>
  <c r="H9705"/>
  <c r="H9704"/>
  <c r="H9703"/>
  <c r="H9702"/>
  <c r="H9701"/>
  <c r="H9700"/>
  <c r="H9699"/>
  <c r="H9698"/>
  <c r="H9697"/>
  <c r="H9696"/>
  <c r="H9695"/>
  <c r="H9694"/>
  <c r="H9693"/>
  <c r="H9692"/>
  <c r="H9691"/>
  <c r="H9690"/>
  <c r="H9689"/>
  <c r="H9688"/>
  <c r="H9687"/>
  <c r="H9686"/>
  <c r="H9685"/>
  <c r="H9684"/>
  <c r="H9683"/>
  <c r="H9682"/>
  <c r="H9681"/>
  <c r="H9680"/>
  <c r="H9679"/>
  <c r="H9678"/>
  <c r="H9677"/>
  <c r="H9676"/>
  <c r="H9675"/>
  <c r="H9674"/>
  <c r="H9673"/>
  <c r="H9672"/>
  <c r="H9671"/>
  <c r="H9670"/>
  <c r="H9669"/>
  <c r="H9668"/>
  <c r="H9667"/>
  <c r="H9666"/>
  <c r="H9665"/>
  <c r="H9664"/>
  <c r="H9663"/>
  <c r="H9662"/>
  <c r="H9661"/>
  <c r="H9660"/>
  <c r="H9659"/>
  <c r="H9658"/>
  <c r="H9657"/>
  <c r="H9656"/>
  <c r="H9655"/>
  <c r="H9654"/>
  <c r="H9653"/>
  <c r="H9652"/>
  <c r="H9651"/>
  <c r="H9650"/>
  <c r="H9649"/>
  <c r="H9648"/>
  <c r="H9647"/>
  <c r="H9646"/>
  <c r="H9645"/>
  <c r="H9644"/>
  <c r="H9643"/>
  <c r="H9642"/>
  <c r="H9641"/>
  <c r="H9640"/>
  <c r="H9639"/>
  <c r="H9638"/>
  <c r="H9637"/>
  <c r="H9636"/>
  <c r="H9635"/>
  <c r="H9634"/>
  <c r="H9633"/>
  <c r="H9632"/>
  <c r="H9631"/>
  <c r="H9630"/>
  <c r="H9629"/>
  <c r="H9628"/>
  <c r="H9627"/>
  <c r="H9626"/>
  <c r="H9625"/>
  <c r="H9624"/>
  <c r="H9623"/>
  <c r="H9622"/>
  <c r="H9621"/>
  <c r="H9620"/>
  <c r="H9619"/>
  <c r="H9618"/>
  <c r="H9617"/>
  <c r="H9616"/>
  <c r="H9615"/>
  <c r="H9614"/>
  <c r="H9613"/>
  <c r="H9612"/>
  <c r="H9611"/>
  <c r="H9610"/>
  <c r="H9609"/>
  <c r="H9608"/>
  <c r="H9607"/>
  <c r="H9606"/>
  <c r="H9605"/>
  <c r="H9604"/>
  <c r="H9603"/>
  <c r="H9602"/>
  <c r="H9601"/>
  <c r="H9600"/>
  <c r="H9599"/>
  <c r="H9598"/>
  <c r="H9597"/>
  <c r="H9596"/>
  <c r="H9595"/>
  <c r="H9594"/>
  <c r="H9593"/>
  <c r="H9592"/>
  <c r="H9591"/>
  <c r="H9590"/>
  <c r="H9589"/>
  <c r="H9588"/>
  <c r="H9587"/>
  <c r="H9586"/>
  <c r="H9585"/>
  <c r="H9584"/>
  <c r="H9583"/>
  <c r="H9582"/>
  <c r="H9581"/>
  <c r="H9580"/>
  <c r="H9579"/>
  <c r="H9578"/>
  <c r="H9577"/>
  <c r="H9576"/>
  <c r="H9575"/>
  <c r="H9574"/>
  <c r="H9573"/>
  <c r="H9572"/>
  <c r="H9571"/>
  <c r="H9570"/>
  <c r="H9569"/>
  <c r="H9568"/>
  <c r="H9567"/>
  <c r="H9566"/>
  <c r="H9565"/>
  <c r="H9564"/>
  <c r="H9563"/>
  <c r="H9562"/>
  <c r="H9561"/>
  <c r="H9560"/>
  <c r="H9559"/>
  <c r="H9558"/>
  <c r="H9557"/>
  <c r="H9556"/>
  <c r="H9555"/>
  <c r="H9554"/>
  <c r="H9553"/>
  <c r="H9552"/>
  <c r="H9551"/>
  <c r="H9550"/>
  <c r="H9549"/>
  <c r="H9548"/>
  <c r="H9547"/>
  <c r="H9546"/>
  <c r="H9545"/>
  <c r="H9544"/>
  <c r="H9543"/>
  <c r="H9542"/>
  <c r="H9541"/>
  <c r="H9540"/>
  <c r="H9539"/>
  <c r="H9538"/>
  <c r="H9537"/>
  <c r="H9536"/>
  <c r="H9535"/>
  <c r="H9534"/>
  <c r="H9533"/>
  <c r="H9532"/>
  <c r="H9531"/>
  <c r="H9530"/>
  <c r="H9529"/>
  <c r="H9528"/>
  <c r="H9527"/>
  <c r="H9526"/>
  <c r="H9525"/>
  <c r="H9524"/>
  <c r="H9523"/>
  <c r="H9522"/>
  <c r="H9521"/>
  <c r="H9520"/>
  <c r="H9519"/>
  <c r="H9518"/>
  <c r="H9517"/>
  <c r="H9516"/>
  <c r="H9515"/>
  <c r="H9514"/>
  <c r="H9513"/>
  <c r="H9512"/>
  <c r="H9511"/>
  <c r="H9510"/>
  <c r="H9509"/>
  <c r="H9508"/>
  <c r="H9507"/>
  <c r="H9506"/>
  <c r="H9505"/>
  <c r="H9504"/>
  <c r="H9503"/>
  <c r="H9502"/>
  <c r="H9501"/>
  <c r="H9500"/>
  <c r="H9499"/>
  <c r="H9498"/>
  <c r="H9497"/>
  <c r="H9496"/>
  <c r="H9495"/>
  <c r="H9494"/>
  <c r="H9493"/>
  <c r="H9492"/>
  <c r="H9491"/>
  <c r="H9490"/>
  <c r="H9489"/>
  <c r="H9488"/>
  <c r="H9487"/>
  <c r="H9486"/>
  <c r="H9485"/>
  <c r="H9484"/>
  <c r="H9483"/>
  <c r="H9482"/>
  <c r="H9481"/>
  <c r="H9480"/>
  <c r="H9479"/>
  <c r="H9478"/>
  <c r="H9477"/>
  <c r="H9476"/>
  <c r="H9475"/>
  <c r="H9474"/>
  <c r="H9473"/>
  <c r="H9472"/>
  <c r="H9471"/>
  <c r="H9470"/>
  <c r="H9469"/>
  <c r="H9468"/>
  <c r="H9467"/>
  <c r="H9466"/>
  <c r="H9465"/>
  <c r="H9464"/>
  <c r="H9463"/>
  <c r="H9462"/>
  <c r="H9461"/>
  <c r="H9460"/>
  <c r="H9459"/>
  <c r="H9458"/>
  <c r="H9457"/>
  <c r="H9456"/>
  <c r="H9455"/>
  <c r="H9454"/>
  <c r="H9453"/>
  <c r="H9452"/>
  <c r="H9451"/>
  <c r="H9450"/>
  <c r="H9449"/>
  <c r="H9448"/>
  <c r="H9447"/>
  <c r="H9446"/>
  <c r="H9445"/>
  <c r="H9444"/>
  <c r="H9443"/>
  <c r="H9442"/>
  <c r="H9441"/>
  <c r="H9440"/>
  <c r="H9439"/>
  <c r="H9438"/>
  <c r="H9437"/>
  <c r="H9436"/>
  <c r="H9435"/>
  <c r="H9434"/>
  <c r="H9433"/>
  <c r="H9432"/>
  <c r="H9431"/>
  <c r="H9430"/>
  <c r="H9429"/>
  <c r="H9428"/>
  <c r="H9427"/>
  <c r="H9426"/>
  <c r="H9425"/>
  <c r="H9424"/>
  <c r="H9423"/>
  <c r="H9422"/>
  <c r="H9421"/>
  <c r="H9420"/>
  <c r="H9419"/>
  <c r="H9418"/>
  <c r="H9417"/>
  <c r="H9416"/>
  <c r="H9415"/>
  <c r="H9414"/>
  <c r="H9413"/>
  <c r="H9412"/>
  <c r="H9411"/>
  <c r="H9410"/>
  <c r="H9409"/>
  <c r="H9408"/>
  <c r="H9407"/>
  <c r="H9406"/>
  <c r="H9405"/>
  <c r="H9404"/>
  <c r="H9403"/>
  <c r="H9402"/>
  <c r="H9401"/>
  <c r="H9400"/>
  <c r="H9399"/>
  <c r="H9398"/>
  <c r="H9397"/>
  <c r="H9396"/>
  <c r="H9395"/>
  <c r="H9394"/>
  <c r="H9393"/>
  <c r="H9392"/>
  <c r="H9391"/>
  <c r="H9390"/>
  <c r="H9389"/>
  <c r="H9388"/>
  <c r="H9387"/>
  <c r="H9386"/>
  <c r="H9385"/>
  <c r="H9384"/>
  <c r="H9383"/>
  <c r="H9382"/>
  <c r="H9381"/>
  <c r="H9380"/>
  <c r="H9379"/>
  <c r="H9378"/>
  <c r="H9377"/>
  <c r="H9376"/>
  <c r="H9375"/>
  <c r="H9374"/>
  <c r="H9373"/>
  <c r="H9372"/>
  <c r="H9371"/>
  <c r="H9370"/>
  <c r="H9369"/>
  <c r="H9368"/>
  <c r="H9367"/>
  <c r="H9366"/>
  <c r="H9365"/>
  <c r="H9364"/>
  <c r="H9363"/>
  <c r="H9362"/>
  <c r="H9361"/>
  <c r="H9360"/>
  <c r="H9359"/>
  <c r="H9358"/>
  <c r="H9357"/>
  <c r="H9356"/>
  <c r="H9355"/>
  <c r="H9354"/>
  <c r="H9353"/>
  <c r="H9352"/>
  <c r="H9351"/>
  <c r="H9350"/>
  <c r="H9349"/>
  <c r="H9348"/>
  <c r="H9347"/>
  <c r="H9346"/>
  <c r="H9345"/>
  <c r="H9344"/>
  <c r="H9343"/>
  <c r="H9342"/>
  <c r="H9341"/>
  <c r="H9340"/>
  <c r="H9339"/>
  <c r="H9338"/>
  <c r="H9337"/>
  <c r="H9336"/>
  <c r="H9335"/>
  <c r="H9334"/>
  <c r="H9333"/>
  <c r="H9332"/>
  <c r="H9331"/>
  <c r="H9330"/>
  <c r="H9329"/>
  <c r="H9328"/>
  <c r="H9327"/>
  <c r="H9326"/>
  <c r="H9325"/>
  <c r="H9324"/>
  <c r="H9323"/>
  <c r="H9322"/>
  <c r="H9321"/>
  <c r="H9320"/>
  <c r="H9319"/>
  <c r="H9318"/>
  <c r="H9317"/>
  <c r="H9316"/>
  <c r="H9315"/>
  <c r="H9314"/>
  <c r="H9313"/>
  <c r="H9312"/>
  <c r="H9311"/>
  <c r="H9310"/>
  <c r="H9309"/>
  <c r="H9308"/>
  <c r="H9307"/>
  <c r="H9306"/>
  <c r="H9305"/>
  <c r="H9304"/>
  <c r="H9303"/>
  <c r="H9302"/>
  <c r="H9301"/>
  <c r="H9300"/>
  <c r="H9299"/>
  <c r="H9298"/>
  <c r="H9297"/>
  <c r="H9296"/>
  <c r="H9295"/>
  <c r="H9294"/>
  <c r="H9293"/>
  <c r="H9292"/>
  <c r="H9291"/>
  <c r="H9290"/>
  <c r="H9289"/>
  <c r="H9288"/>
  <c r="H9287"/>
  <c r="H9286"/>
  <c r="H9285"/>
  <c r="H9284"/>
  <c r="H9283"/>
  <c r="H9282"/>
  <c r="H9281"/>
  <c r="H9280"/>
  <c r="H9279"/>
  <c r="H9278"/>
  <c r="H9277"/>
  <c r="H9276"/>
  <c r="H9275"/>
  <c r="H9274"/>
  <c r="H9273"/>
  <c r="H9272"/>
  <c r="H9271"/>
  <c r="H9270"/>
  <c r="H9269"/>
  <c r="H9268"/>
  <c r="H9267"/>
  <c r="H9266"/>
  <c r="H9265"/>
  <c r="H9264"/>
  <c r="H9263"/>
  <c r="H9262"/>
  <c r="H9261"/>
  <c r="H9260"/>
  <c r="H9259"/>
  <c r="H9258"/>
  <c r="H9257"/>
  <c r="H9256"/>
  <c r="H9255"/>
  <c r="H9254"/>
  <c r="H9253"/>
  <c r="H9252"/>
  <c r="H9251"/>
  <c r="H9250"/>
  <c r="H9249"/>
  <c r="H9248"/>
  <c r="H9247"/>
  <c r="H9246"/>
  <c r="H9245"/>
  <c r="H9244"/>
  <c r="H9243"/>
  <c r="H9242"/>
  <c r="H9241"/>
  <c r="H9240"/>
  <c r="H9239"/>
  <c r="H9238"/>
  <c r="H9237"/>
  <c r="H9236"/>
  <c r="H9235"/>
  <c r="H9234"/>
  <c r="H9233"/>
  <c r="H9232"/>
  <c r="H9231"/>
  <c r="H9230"/>
  <c r="H9229"/>
  <c r="H9228"/>
  <c r="H9227"/>
  <c r="H9226"/>
  <c r="H9225"/>
  <c r="H9224"/>
  <c r="H9223"/>
  <c r="H9222"/>
  <c r="H9221"/>
  <c r="H9220"/>
  <c r="H9219"/>
  <c r="H9218"/>
  <c r="H9217"/>
  <c r="H9216"/>
  <c r="H9215"/>
  <c r="H9214"/>
  <c r="H9213"/>
  <c r="H9212"/>
  <c r="H9211"/>
  <c r="H9210"/>
  <c r="H9209"/>
  <c r="H9208"/>
  <c r="H9207"/>
  <c r="H9206"/>
  <c r="H9205"/>
  <c r="H9204"/>
  <c r="H9203"/>
  <c r="H9202"/>
  <c r="H9201"/>
  <c r="H9200"/>
  <c r="H9199"/>
  <c r="H9198"/>
  <c r="H9197"/>
  <c r="H9196"/>
  <c r="H9195"/>
  <c r="H9194"/>
  <c r="H9193"/>
  <c r="H9192"/>
  <c r="H9191"/>
  <c r="H9190"/>
  <c r="H9189"/>
  <c r="H9188"/>
  <c r="H9187"/>
  <c r="H9186"/>
  <c r="H9185"/>
  <c r="H9184"/>
  <c r="H9183"/>
  <c r="H9182"/>
  <c r="H9181"/>
  <c r="H9180"/>
  <c r="H9179"/>
  <c r="H9178"/>
  <c r="H9177"/>
  <c r="H9176"/>
  <c r="H9175"/>
  <c r="H9174"/>
  <c r="H9173"/>
  <c r="H9172"/>
  <c r="H9171"/>
  <c r="H9170"/>
  <c r="H9169"/>
  <c r="H9168"/>
  <c r="H9167"/>
  <c r="H9166"/>
  <c r="H9165"/>
  <c r="H9164"/>
  <c r="H9163"/>
  <c r="H9162"/>
  <c r="H9161"/>
  <c r="H9160"/>
  <c r="H9159"/>
  <c r="H9158"/>
  <c r="H9157"/>
  <c r="H9156"/>
  <c r="H9155"/>
  <c r="H9154"/>
  <c r="H9153"/>
  <c r="H9152"/>
  <c r="H9151"/>
  <c r="H9150"/>
  <c r="H9149"/>
  <c r="H9148"/>
  <c r="H9147"/>
  <c r="H9146"/>
  <c r="H9145"/>
  <c r="H9144"/>
  <c r="H9143"/>
  <c r="H9142"/>
  <c r="H9141"/>
  <c r="H9140"/>
  <c r="H9139"/>
  <c r="H9138"/>
  <c r="H9137"/>
  <c r="H9136"/>
  <c r="H9135"/>
  <c r="H9134"/>
  <c r="H9133"/>
  <c r="H9132"/>
  <c r="H9131"/>
  <c r="H9130"/>
  <c r="H9129"/>
  <c r="H9128"/>
  <c r="H9127"/>
  <c r="H9126"/>
  <c r="H9125"/>
  <c r="H9124"/>
  <c r="H9123"/>
  <c r="H9122"/>
  <c r="H9121"/>
  <c r="H9120"/>
  <c r="H9119"/>
  <c r="H9118"/>
  <c r="H9117"/>
  <c r="H9116"/>
  <c r="H9115"/>
  <c r="H9114"/>
  <c r="H9113"/>
  <c r="H9112"/>
  <c r="H9111"/>
  <c r="H9110"/>
  <c r="H9109"/>
  <c r="H9108"/>
  <c r="H9107"/>
  <c r="H9106"/>
  <c r="H9105"/>
  <c r="H9104"/>
  <c r="H9103"/>
  <c r="H9102"/>
  <c r="H9101"/>
  <c r="H9100"/>
  <c r="H9099"/>
  <c r="H9098"/>
  <c r="H9097"/>
  <c r="H9096"/>
  <c r="H9095"/>
  <c r="H9094"/>
  <c r="H9093"/>
  <c r="H9092"/>
  <c r="H9091"/>
  <c r="H9090"/>
  <c r="H9089"/>
  <c r="H9088"/>
  <c r="H9087"/>
  <c r="H9086"/>
  <c r="H9085"/>
  <c r="H9084"/>
  <c r="H9083"/>
  <c r="H9082"/>
  <c r="H9081"/>
  <c r="H9080"/>
  <c r="H9079"/>
  <c r="H9078"/>
  <c r="H9077"/>
  <c r="H9076"/>
  <c r="H9075"/>
  <c r="H9074"/>
  <c r="H9073"/>
  <c r="H9072"/>
  <c r="H9071"/>
  <c r="H9070"/>
  <c r="H9069"/>
  <c r="H9068"/>
  <c r="H9067"/>
  <c r="H9066"/>
  <c r="H9065"/>
  <c r="H9064"/>
  <c r="H9063"/>
  <c r="H9062"/>
  <c r="H9061"/>
  <c r="H9060"/>
  <c r="H9059"/>
  <c r="H9058"/>
  <c r="H9057"/>
  <c r="H9056"/>
  <c r="H9055"/>
  <c r="H9054"/>
  <c r="H9053"/>
  <c r="H9052"/>
  <c r="H9051"/>
  <c r="H9050"/>
  <c r="H9049"/>
  <c r="H9048"/>
  <c r="H9047"/>
  <c r="H9046"/>
  <c r="H9045"/>
  <c r="H9044"/>
  <c r="H9043"/>
  <c r="H9042"/>
  <c r="H9041"/>
  <c r="H9040"/>
  <c r="H9039"/>
  <c r="H9038"/>
  <c r="H9037"/>
  <c r="H9036"/>
  <c r="H9035"/>
  <c r="H9034"/>
  <c r="H9033"/>
  <c r="H9032"/>
  <c r="H9031"/>
  <c r="H9030"/>
  <c r="H9029"/>
  <c r="H9028"/>
  <c r="H9027"/>
  <c r="H9026"/>
  <c r="H9025"/>
  <c r="H9024"/>
  <c r="H9023"/>
  <c r="H9022"/>
  <c r="H9021"/>
  <c r="H9020"/>
  <c r="H9019"/>
  <c r="H9018"/>
  <c r="H9017"/>
  <c r="H9016"/>
  <c r="H9015"/>
  <c r="H9014"/>
  <c r="H9013"/>
  <c r="H9012"/>
  <c r="H9011"/>
  <c r="H9010"/>
  <c r="H9009"/>
  <c r="H9008"/>
  <c r="H9007"/>
  <c r="H9006"/>
  <c r="H9005"/>
  <c r="H9004"/>
  <c r="H9003"/>
  <c r="H9002"/>
  <c r="H9001"/>
  <c r="H9000"/>
  <c r="H8999"/>
  <c r="H8998"/>
  <c r="H8997"/>
  <c r="H8996"/>
  <c r="H8995"/>
  <c r="H8994"/>
  <c r="H8993"/>
  <c r="H8992"/>
  <c r="H8991"/>
  <c r="H8990"/>
  <c r="H8989"/>
  <c r="H8988"/>
  <c r="H8987"/>
  <c r="H8986"/>
  <c r="H8985"/>
  <c r="H8984"/>
  <c r="H8983"/>
  <c r="H8982"/>
  <c r="H8981"/>
  <c r="H8980"/>
  <c r="H8979"/>
  <c r="H8978"/>
  <c r="H8977"/>
  <c r="H8976"/>
  <c r="H8975"/>
  <c r="H8974"/>
  <c r="H8973"/>
  <c r="H8972"/>
  <c r="H8971"/>
  <c r="H8970"/>
  <c r="H8969"/>
  <c r="H8968"/>
  <c r="H8967"/>
  <c r="H8966"/>
  <c r="H8965"/>
  <c r="H8964"/>
  <c r="H8963"/>
  <c r="H8962"/>
  <c r="H8961"/>
  <c r="H8960"/>
  <c r="H8959"/>
  <c r="H8958"/>
  <c r="H8957"/>
  <c r="H8956"/>
  <c r="H8955"/>
  <c r="H8954"/>
  <c r="H8953"/>
  <c r="H8952"/>
  <c r="H8951"/>
  <c r="H8950"/>
  <c r="H8949"/>
  <c r="H8948"/>
  <c r="H8947"/>
  <c r="H8946"/>
  <c r="H8945"/>
  <c r="H8944"/>
  <c r="H8943"/>
  <c r="H8942"/>
  <c r="H8941"/>
  <c r="H8940"/>
  <c r="H8939"/>
  <c r="H8938"/>
  <c r="H8937"/>
  <c r="H8936"/>
  <c r="H8935"/>
  <c r="H8934"/>
  <c r="H8933"/>
  <c r="H8932"/>
  <c r="H8931"/>
  <c r="H8930"/>
  <c r="H8929"/>
  <c r="H8928"/>
  <c r="H8927"/>
  <c r="H8926"/>
  <c r="H8925"/>
  <c r="H8924"/>
  <c r="H8923"/>
  <c r="H8922"/>
  <c r="H8921"/>
  <c r="H8920"/>
  <c r="H8919"/>
  <c r="H8918"/>
  <c r="H8917"/>
  <c r="H8916"/>
  <c r="H8915"/>
  <c r="H8914"/>
  <c r="H8913"/>
  <c r="H8912"/>
  <c r="H8911"/>
  <c r="H8910"/>
  <c r="H8909"/>
  <c r="H8908"/>
  <c r="H8907"/>
  <c r="H8906"/>
  <c r="H8905"/>
  <c r="H8904"/>
  <c r="H8903"/>
  <c r="H8902"/>
  <c r="H8901"/>
  <c r="H8900"/>
  <c r="H8899"/>
  <c r="H8898"/>
  <c r="H8897"/>
  <c r="H8896"/>
  <c r="H8895"/>
  <c r="H8894"/>
  <c r="H8893"/>
  <c r="H8892"/>
  <c r="H8891"/>
  <c r="H8890"/>
  <c r="H8889"/>
  <c r="H8888"/>
  <c r="H8887"/>
  <c r="H8886"/>
  <c r="H8885"/>
  <c r="H8884"/>
  <c r="H8883"/>
  <c r="H8882"/>
  <c r="H8881"/>
  <c r="H8880"/>
  <c r="H8879"/>
  <c r="H8878"/>
  <c r="H8877"/>
  <c r="H8876"/>
  <c r="H8875"/>
  <c r="H8874"/>
  <c r="H8873"/>
  <c r="H8872"/>
  <c r="H8871"/>
  <c r="H8870"/>
  <c r="H8869"/>
  <c r="H8868"/>
  <c r="H8867"/>
  <c r="H8866"/>
  <c r="H8865"/>
  <c r="H8864"/>
  <c r="H8863"/>
  <c r="H8862"/>
  <c r="H8861"/>
  <c r="H8860"/>
  <c r="H8859"/>
  <c r="H8858"/>
  <c r="H8857"/>
  <c r="H8856"/>
  <c r="H8855"/>
  <c r="H8854"/>
  <c r="H8853"/>
  <c r="H8852"/>
  <c r="H8851"/>
  <c r="H8850"/>
  <c r="H8849"/>
  <c r="H8848"/>
  <c r="H8847"/>
  <c r="H8846"/>
  <c r="H8845"/>
  <c r="H8844"/>
  <c r="H8843"/>
  <c r="H8842"/>
  <c r="H8841"/>
  <c r="H8840"/>
  <c r="H8839"/>
  <c r="H8838"/>
  <c r="H8837"/>
  <c r="H8836"/>
  <c r="H8835"/>
  <c r="H8834"/>
  <c r="H8833"/>
  <c r="H8832"/>
  <c r="H8831"/>
  <c r="H8830"/>
  <c r="H8829"/>
  <c r="H8828"/>
  <c r="H8827"/>
  <c r="H8826"/>
  <c r="H8825"/>
  <c r="H8824"/>
  <c r="H8823"/>
  <c r="H8822"/>
  <c r="H8821"/>
  <c r="H8820"/>
  <c r="H8819"/>
  <c r="H8818"/>
  <c r="H8817"/>
  <c r="H8816"/>
  <c r="H8815"/>
  <c r="H8814"/>
  <c r="H8813"/>
  <c r="H8812"/>
  <c r="H8811"/>
  <c r="H8810"/>
  <c r="H8809"/>
  <c r="H8808"/>
  <c r="H8807"/>
  <c r="H8806"/>
  <c r="H8805"/>
  <c r="H8804"/>
  <c r="H8803"/>
  <c r="H8802"/>
  <c r="H8801"/>
  <c r="H8800"/>
  <c r="H8799"/>
  <c r="H8798"/>
  <c r="H8797"/>
  <c r="H8796"/>
  <c r="H8795"/>
  <c r="H8794"/>
  <c r="H8793"/>
  <c r="H8792"/>
  <c r="H8791"/>
  <c r="H8790"/>
  <c r="H8789"/>
  <c r="H8788"/>
  <c r="H8787"/>
  <c r="H8786"/>
  <c r="H8785"/>
  <c r="H8784"/>
  <c r="H8783"/>
  <c r="H8782"/>
  <c r="H8781"/>
  <c r="H8780"/>
  <c r="H8779"/>
  <c r="H8778"/>
  <c r="H8777"/>
  <c r="H8776"/>
  <c r="H8775"/>
  <c r="H8774"/>
  <c r="H8773"/>
  <c r="H8772"/>
  <c r="H8771"/>
  <c r="H8770"/>
  <c r="H8769"/>
  <c r="H8768"/>
  <c r="H8767"/>
  <c r="H8766"/>
  <c r="H8765"/>
  <c r="H8764"/>
  <c r="H8763"/>
  <c r="H8762"/>
  <c r="H8761"/>
  <c r="H8760"/>
  <c r="H8759"/>
  <c r="H8758"/>
  <c r="H8757"/>
  <c r="H8756"/>
  <c r="H8755"/>
  <c r="H8754"/>
  <c r="H8753"/>
  <c r="H8752"/>
  <c r="H8751"/>
  <c r="H8750"/>
  <c r="H8749"/>
  <c r="H8748"/>
  <c r="H8747"/>
  <c r="H8746"/>
  <c r="H8745"/>
  <c r="H8744"/>
  <c r="H8743"/>
  <c r="H8742"/>
  <c r="H8741"/>
  <c r="H8740"/>
  <c r="H8739"/>
  <c r="H8738"/>
  <c r="H8737"/>
  <c r="H8736"/>
  <c r="H8735"/>
  <c r="H8734"/>
  <c r="H8733"/>
  <c r="H8732"/>
  <c r="H8731"/>
  <c r="H8730"/>
  <c r="H8729"/>
  <c r="H8728"/>
  <c r="H8727"/>
  <c r="H8726"/>
  <c r="H8725"/>
  <c r="H8724"/>
  <c r="H8723"/>
  <c r="H8722"/>
  <c r="H8721"/>
  <c r="H8720"/>
  <c r="H8719"/>
  <c r="H8718"/>
  <c r="H8717"/>
  <c r="H8716"/>
  <c r="H8715"/>
  <c r="H8714"/>
  <c r="H8713"/>
  <c r="H8712"/>
  <c r="H8711"/>
  <c r="H8710"/>
  <c r="H8709"/>
  <c r="H8708"/>
  <c r="H8707"/>
  <c r="H8706"/>
  <c r="H8705"/>
  <c r="H8704"/>
  <c r="H8703"/>
  <c r="H8702"/>
  <c r="H8701"/>
  <c r="H8700"/>
  <c r="H8699"/>
  <c r="H8698"/>
  <c r="H8697"/>
  <c r="H8696"/>
  <c r="H8695"/>
  <c r="H8694"/>
  <c r="H8693"/>
  <c r="H8692"/>
  <c r="H8691"/>
  <c r="H8690"/>
  <c r="H8689"/>
  <c r="H8688"/>
  <c r="H8687"/>
  <c r="H8686"/>
  <c r="H8685"/>
  <c r="H8684"/>
  <c r="H8683"/>
  <c r="H8682"/>
  <c r="H8681"/>
  <c r="H8680"/>
  <c r="H8679"/>
  <c r="H8678"/>
  <c r="H8677"/>
  <c r="H8676"/>
  <c r="H8675"/>
  <c r="H8674"/>
  <c r="H8673"/>
  <c r="H8672"/>
  <c r="H8671"/>
  <c r="H8670"/>
  <c r="H8669"/>
  <c r="H8668"/>
  <c r="H8667"/>
  <c r="H8666"/>
  <c r="H8665"/>
  <c r="H8664"/>
  <c r="H8663"/>
  <c r="H8662"/>
  <c r="H8661"/>
  <c r="H8660"/>
  <c r="H8659"/>
  <c r="H8658"/>
  <c r="H8657"/>
  <c r="H8656"/>
  <c r="H8655"/>
  <c r="H8654"/>
  <c r="H8653"/>
  <c r="H8652"/>
  <c r="H8651"/>
  <c r="H8650"/>
  <c r="H8649"/>
  <c r="H8648"/>
  <c r="H8647"/>
  <c r="H8646"/>
  <c r="H8645"/>
  <c r="H8644"/>
  <c r="H8643"/>
  <c r="H8642"/>
  <c r="H8641"/>
  <c r="H8640"/>
  <c r="H8639"/>
  <c r="H8638"/>
  <c r="H8637"/>
  <c r="H8636"/>
  <c r="H8635"/>
  <c r="H8634"/>
  <c r="H8633"/>
  <c r="H8632"/>
  <c r="H8631"/>
  <c r="H8630"/>
  <c r="H8629"/>
  <c r="H8628"/>
  <c r="H8627"/>
  <c r="H8626"/>
  <c r="H8625"/>
  <c r="H8624"/>
  <c r="H8623"/>
  <c r="H8622"/>
  <c r="H8621"/>
  <c r="H8620"/>
  <c r="H8619"/>
  <c r="H8618"/>
  <c r="H8617"/>
  <c r="H8616"/>
  <c r="H8615"/>
  <c r="H8614"/>
  <c r="H8613"/>
  <c r="H8612"/>
  <c r="H8611"/>
  <c r="H8610"/>
  <c r="H8609"/>
  <c r="H8608"/>
  <c r="H8607"/>
  <c r="H8606"/>
  <c r="H8605"/>
  <c r="H8604"/>
  <c r="H8603"/>
  <c r="H8602"/>
  <c r="H8601"/>
  <c r="H8600"/>
  <c r="H8599"/>
  <c r="H8598"/>
  <c r="H8597"/>
  <c r="H8596"/>
  <c r="H8595"/>
  <c r="H8594"/>
  <c r="H8593"/>
  <c r="H8592"/>
  <c r="H8591"/>
  <c r="H8590"/>
  <c r="H8589"/>
  <c r="H8588"/>
  <c r="H8587"/>
  <c r="H8586"/>
  <c r="H8585"/>
  <c r="H8584"/>
  <c r="H8583"/>
  <c r="H8582"/>
  <c r="H8581"/>
  <c r="H8580"/>
  <c r="H8579"/>
  <c r="H8578"/>
  <c r="H8577"/>
  <c r="H8576"/>
  <c r="H8575"/>
  <c r="H8574"/>
  <c r="H8573"/>
  <c r="H8572"/>
  <c r="H8571"/>
  <c r="H8570"/>
  <c r="H8569"/>
  <c r="H8568"/>
  <c r="H8567"/>
  <c r="H8566"/>
  <c r="H8565"/>
  <c r="H8564"/>
  <c r="H8563"/>
  <c r="H8562"/>
  <c r="H8561"/>
  <c r="H8560"/>
  <c r="H8559"/>
  <c r="H8558"/>
  <c r="H8557"/>
  <c r="H8556"/>
  <c r="H8555"/>
  <c r="H8554"/>
  <c r="H8553"/>
  <c r="H8552"/>
  <c r="H8551"/>
  <c r="H8550"/>
  <c r="H8549"/>
  <c r="H8548"/>
  <c r="H8547"/>
  <c r="H8546"/>
  <c r="H8545"/>
  <c r="H8544"/>
  <c r="H8543"/>
  <c r="H8542"/>
  <c r="H8541"/>
  <c r="H8540"/>
  <c r="H8539"/>
  <c r="H8538"/>
  <c r="H8537"/>
  <c r="H8536"/>
  <c r="H8535"/>
  <c r="H8534"/>
  <c r="H8533"/>
  <c r="H8532"/>
  <c r="H8531"/>
  <c r="H8530"/>
  <c r="H8529"/>
  <c r="H8528"/>
  <c r="H8527"/>
  <c r="H8526"/>
  <c r="H8525"/>
  <c r="H8524"/>
  <c r="H8523"/>
  <c r="H8522"/>
  <c r="H8521"/>
  <c r="H8520"/>
  <c r="H8519"/>
  <c r="H8518"/>
  <c r="H8517"/>
  <c r="H8516"/>
  <c r="H8515"/>
  <c r="H8514"/>
  <c r="H8513"/>
  <c r="H8512"/>
  <c r="H8511"/>
  <c r="H8510"/>
  <c r="H8509"/>
  <c r="H8508"/>
  <c r="H8507"/>
  <c r="H8506"/>
  <c r="H8505"/>
  <c r="H8504"/>
  <c r="H8503"/>
  <c r="H8502"/>
  <c r="H8501"/>
  <c r="H8500"/>
  <c r="H8499"/>
  <c r="H8498"/>
  <c r="H8497"/>
  <c r="H8496"/>
  <c r="H8495"/>
  <c r="H8494"/>
  <c r="H8493"/>
  <c r="H8492"/>
  <c r="H8491"/>
  <c r="H8490"/>
  <c r="H8489"/>
  <c r="H8488"/>
  <c r="H8487"/>
  <c r="H8486"/>
  <c r="H8485"/>
  <c r="H8484"/>
  <c r="H8483"/>
  <c r="H8482"/>
  <c r="H8481"/>
  <c r="H8480"/>
  <c r="H8479"/>
  <c r="H8478"/>
  <c r="H8477"/>
  <c r="H8476"/>
  <c r="H8475"/>
  <c r="H8474"/>
  <c r="H8473"/>
  <c r="H8472"/>
  <c r="H8471"/>
  <c r="H8470"/>
  <c r="H8469"/>
  <c r="H8468"/>
  <c r="H8467"/>
  <c r="H8466"/>
  <c r="H8465"/>
  <c r="H8464"/>
  <c r="H8463"/>
  <c r="H8462"/>
  <c r="H8461"/>
  <c r="H8460"/>
  <c r="H8459"/>
  <c r="H8458"/>
  <c r="H8457"/>
  <c r="H8456"/>
  <c r="H8455"/>
  <c r="H8454"/>
  <c r="H8453"/>
  <c r="H8452"/>
  <c r="H8451"/>
  <c r="H8450"/>
  <c r="H8449"/>
  <c r="H8448"/>
  <c r="H8447"/>
  <c r="H8446"/>
  <c r="H8445"/>
  <c r="H8444"/>
  <c r="H8443"/>
  <c r="H8442"/>
  <c r="H8441"/>
  <c r="H8440"/>
  <c r="H8439"/>
  <c r="H8438"/>
  <c r="H8437"/>
  <c r="H8436"/>
  <c r="H8435"/>
  <c r="H8434"/>
  <c r="H8433"/>
  <c r="H8432"/>
  <c r="H8431"/>
  <c r="H8430"/>
  <c r="H8429"/>
  <c r="H8428"/>
  <c r="H8427"/>
  <c r="H8426"/>
  <c r="H8425"/>
  <c r="H8424"/>
  <c r="H8423"/>
  <c r="H8422"/>
  <c r="H8421"/>
  <c r="H8420"/>
  <c r="H8419"/>
  <c r="H8418"/>
  <c r="H8417"/>
  <c r="H8416"/>
  <c r="H8415"/>
  <c r="H8414"/>
  <c r="H8413"/>
  <c r="H8412"/>
  <c r="H8411"/>
  <c r="H8410"/>
  <c r="H8409"/>
  <c r="H8408"/>
  <c r="H8407"/>
  <c r="H8406"/>
  <c r="H8405"/>
  <c r="H8404"/>
  <c r="H8403"/>
  <c r="H8402"/>
  <c r="H8401"/>
  <c r="H8400"/>
  <c r="H8399"/>
  <c r="H8398"/>
  <c r="H8397"/>
  <c r="H8396"/>
  <c r="H8395"/>
  <c r="H8394"/>
  <c r="H8393"/>
  <c r="H8392"/>
  <c r="H8391"/>
  <c r="H8390"/>
  <c r="H8389"/>
  <c r="H8388"/>
  <c r="H8387"/>
  <c r="H8386"/>
  <c r="H8385"/>
  <c r="H8384"/>
  <c r="H8383"/>
  <c r="H8382"/>
  <c r="H8381"/>
  <c r="H8380"/>
  <c r="H8379"/>
  <c r="H8378"/>
  <c r="H8377"/>
  <c r="H8376"/>
  <c r="H8375"/>
  <c r="H8374"/>
  <c r="H8373"/>
  <c r="H8372"/>
  <c r="H8371"/>
  <c r="H8370"/>
  <c r="H8369"/>
  <c r="H8368"/>
  <c r="H8367"/>
  <c r="H8366"/>
  <c r="H8365"/>
  <c r="H8364"/>
  <c r="H8363"/>
  <c r="H8362"/>
  <c r="H8361"/>
  <c r="H8360"/>
  <c r="H8359"/>
  <c r="H8358"/>
  <c r="H8357"/>
  <c r="H8356"/>
  <c r="H8355"/>
  <c r="H8354"/>
  <c r="H8353"/>
  <c r="H8352"/>
  <c r="H8351"/>
  <c r="H8350"/>
  <c r="H8349"/>
  <c r="H8348"/>
  <c r="H8347"/>
  <c r="H8346"/>
  <c r="H8345"/>
  <c r="H8344"/>
  <c r="H8343"/>
  <c r="H8342"/>
  <c r="H8341"/>
  <c r="H8340"/>
  <c r="H8339"/>
  <c r="H8338"/>
  <c r="H8337"/>
  <c r="H8336"/>
  <c r="H8335"/>
  <c r="H8334"/>
  <c r="H8333"/>
  <c r="H8332"/>
  <c r="H8331"/>
  <c r="H8330"/>
  <c r="H8329"/>
  <c r="H8328"/>
  <c r="H8327"/>
  <c r="H8326"/>
  <c r="H8325"/>
  <c r="H8324"/>
  <c r="H8323"/>
  <c r="H8322"/>
  <c r="H8321"/>
  <c r="H8320"/>
  <c r="H8319"/>
  <c r="H8318"/>
  <c r="H8317"/>
  <c r="H8316"/>
  <c r="H8315"/>
  <c r="H8314"/>
  <c r="H8313"/>
  <c r="H8312"/>
  <c r="H8311"/>
  <c r="H8310"/>
  <c r="H8309"/>
  <c r="H8308"/>
  <c r="H8307"/>
  <c r="H8306"/>
  <c r="H8305"/>
  <c r="H8304"/>
  <c r="H8303"/>
  <c r="H8302"/>
  <c r="H8301"/>
  <c r="H8300"/>
  <c r="H8299"/>
  <c r="H8298"/>
  <c r="H8297"/>
  <c r="H8296"/>
  <c r="H8295"/>
  <c r="H8294"/>
  <c r="H8293"/>
  <c r="H8292"/>
  <c r="H8291"/>
  <c r="H8290"/>
  <c r="H8289"/>
  <c r="H8288"/>
  <c r="H8287"/>
  <c r="H8286"/>
  <c r="H8285"/>
  <c r="H8284"/>
  <c r="H8283"/>
  <c r="H8282"/>
  <c r="H8281"/>
  <c r="H8280"/>
  <c r="H8279"/>
  <c r="H8278"/>
  <c r="H8277"/>
  <c r="H8276"/>
  <c r="H8275"/>
  <c r="H8274"/>
  <c r="H8273"/>
  <c r="H8272"/>
  <c r="H8271"/>
  <c r="H8270"/>
  <c r="H8269"/>
  <c r="H8268"/>
  <c r="H8267"/>
  <c r="H8266"/>
  <c r="H8265"/>
  <c r="H8264"/>
  <c r="H8263"/>
  <c r="H8262"/>
  <c r="H8261"/>
  <c r="H8260"/>
  <c r="H8259"/>
  <c r="H8258"/>
  <c r="H8257"/>
  <c r="H8256"/>
  <c r="H8255"/>
  <c r="H8254"/>
  <c r="H8253"/>
  <c r="H8252"/>
  <c r="H8251"/>
  <c r="H8250"/>
  <c r="H8249"/>
  <c r="H8248"/>
  <c r="H8247"/>
  <c r="H8246"/>
  <c r="H8245"/>
  <c r="H8244"/>
  <c r="H8243"/>
  <c r="H8242"/>
  <c r="H8241"/>
  <c r="H8240"/>
  <c r="H8239"/>
  <c r="H8238"/>
  <c r="H8237"/>
  <c r="H8236"/>
  <c r="H8235"/>
  <c r="H8234"/>
  <c r="H8233"/>
  <c r="H8232"/>
  <c r="H8231"/>
  <c r="H8230"/>
  <c r="H8229"/>
  <c r="H8228"/>
  <c r="H8227"/>
  <c r="H8226"/>
  <c r="H8225"/>
  <c r="H8224"/>
  <c r="H8223"/>
  <c r="H8222"/>
  <c r="H8221"/>
  <c r="H8220"/>
  <c r="H8219"/>
  <c r="H8218"/>
  <c r="H8217"/>
  <c r="H8216"/>
  <c r="H8215"/>
  <c r="H8214"/>
  <c r="H8213"/>
  <c r="H8212"/>
  <c r="H8211"/>
  <c r="H8210"/>
  <c r="H8209"/>
  <c r="H8208"/>
  <c r="H8207"/>
  <c r="H8206"/>
  <c r="H8205"/>
  <c r="H8204"/>
  <c r="H8203"/>
  <c r="H8202"/>
  <c r="H8201"/>
  <c r="H8200"/>
  <c r="H8199"/>
  <c r="H8198"/>
  <c r="H8197"/>
  <c r="H8196"/>
  <c r="H8195"/>
  <c r="H8194"/>
  <c r="H8193"/>
  <c r="H8192"/>
  <c r="H8191"/>
  <c r="H8190"/>
  <c r="H8189"/>
  <c r="H8188"/>
  <c r="H8187"/>
  <c r="H8186"/>
  <c r="H8185"/>
  <c r="H8184"/>
  <c r="H8183"/>
  <c r="H8182"/>
  <c r="H8181"/>
  <c r="H8180"/>
  <c r="H8179"/>
  <c r="H8178"/>
  <c r="H8177"/>
  <c r="H8176"/>
  <c r="H8175"/>
  <c r="H8174"/>
  <c r="H8173"/>
  <c r="H8172"/>
  <c r="H8171"/>
  <c r="H8170"/>
  <c r="H8169"/>
  <c r="H8168"/>
  <c r="H8167"/>
  <c r="H8166"/>
  <c r="H8165"/>
  <c r="H8164"/>
  <c r="H8163"/>
  <c r="H8162"/>
  <c r="H8161"/>
  <c r="H8160"/>
  <c r="H8159"/>
  <c r="H8158"/>
  <c r="H8157"/>
  <c r="H8156"/>
  <c r="H8155"/>
  <c r="H8154"/>
  <c r="H8153"/>
  <c r="H8152"/>
  <c r="H8151"/>
  <c r="H8150"/>
  <c r="H8149"/>
  <c r="H8148"/>
  <c r="H8147"/>
  <c r="H8146"/>
  <c r="H8145"/>
  <c r="H8144"/>
  <c r="H8143"/>
  <c r="H8142"/>
  <c r="H8141"/>
  <c r="H8140"/>
  <c r="H8139"/>
  <c r="H8138"/>
  <c r="H8137"/>
  <c r="H8136"/>
  <c r="H8135"/>
  <c r="H8134"/>
  <c r="H8133"/>
  <c r="H8132"/>
  <c r="H8131"/>
  <c r="H8130"/>
  <c r="H8129"/>
  <c r="H8128"/>
  <c r="H8127"/>
  <c r="H8126"/>
  <c r="H8125"/>
  <c r="H8124"/>
  <c r="H8123"/>
  <c r="H8122"/>
  <c r="H8121"/>
  <c r="H8120"/>
  <c r="H8119"/>
  <c r="H8118"/>
  <c r="H8117"/>
  <c r="H8116"/>
  <c r="H8115"/>
  <c r="H8114"/>
  <c r="H8113"/>
  <c r="H8112"/>
  <c r="H8111"/>
  <c r="H8110"/>
  <c r="H8109"/>
  <c r="H8108"/>
  <c r="H8107"/>
  <c r="H8106"/>
  <c r="H8105"/>
  <c r="H8104"/>
  <c r="H8103"/>
  <c r="H8102"/>
  <c r="H8101"/>
  <c r="H8100"/>
  <c r="H8099"/>
  <c r="H8098"/>
  <c r="H8097"/>
  <c r="H8096"/>
  <c r="H8095"/>
  <c r="H8094"/>
  <c r="H8093"/>
  <c r="H8092"/>
  <c r="H8091"/>
  <c r="H8090"/>
  <c r="H8089"/>
  <c r="H8088"/>
  <c r="H8087"/>
  <c r="H8086"/>
  <c r="H8085"/>
  <c r="H8084"/>
  <c r="H8083"/>
  <c r="H8082"/>
  <c r="H8081"/>
  <c r="H8080"/>
  <c r="H8079"/>
  <c r="H8078"/>
  <c r="H8077"/>
  <c r="H8076"/>
  <c r="H8075"/>
  <c r="H8074"/>
  <c r="H8073"/>
  <c r="H8072"/>
  <c r="H8071"/>
  <c r="H8070"/>
  <c r="H8069"/>
  <c r="H8068"/>
  <c r="H8067"/>
  <c r="H8066"/>
  <c r="H8065"/>
  <c r="H8064"/>
  <c r="H8063"/>
  <c r="H8062"/>
  <c r="H8061"/>
  <c r="H8060"/>
  <c r="H8059"/>
  <c r="H8058"/>
  <c r="H8057"/>
  <c r="H8056"/>
  <c r="H8055"/>
  <c r="H8054"/>
  <c r="H8053"/>
  <c r="H8052"/>
  <c r="H8051"/>
  <c r="H8050"/>
  <c r="H8049"/>
  <c r="H8048"/>
  <c r="H8047"/>
  <c r="H8046"/>
  <c r="H8045"/>
  <c r="H8044"/>
  <c r="H8043"/>
  <c r="H8042"/>
  <c r="H8041"/>
  <c r="H8040"/>
  <c r="H8039"/>
  <c r="H8038"/>
  <c r="H8037"/>
  <c r="H8036"/>
  <c r="H8035"/>
  <c r="H8034"/>
  <c r="H8033"/>
  <c r="H8032"/>
  <c r="H8031"/>
  <c r="H8030"/>
  <c r="H8029"/>
  <c r="H8028"/>
  <c r="H8027"/>
  <c r="H8026"/>
  <c r="H8025"/>
  <c r="H8024"/>
  <c r="H8023"/>
  <c r="H8022"/>
  <c r="H8021"/>
  <c r="H8020"/>
  <c r="H8019"/>
  <c r="H8018"/>
  <c r="H8017"/>
  <c r="H8016"/>
  <c r="H8015"/>
  <c r="H8014"/>
  <c r="H8013"/>
  <c r="H8012"/>
  <c r="H8011"/>
  <c r="H8010"/>
  <c r="H8009"/>
  <c r="H8008"/>
  <c r="H8007"/>
  <c r="H8006"/>
  <c r="H8005"/>
  <c r="H8004"/>
  <c r="H8003"/>
  <c r="H8002"/>
  <c r="H8001"/>
  <c r="H8000"/>
  <c r="H7999"/>
  <c r="H7998"/>
  <c r="H7997"/>
  <c r="H7996"/>
  <c r="H7995"/>
  <c r="H7994"/>
  <c r="H7993"/>
  <c r="H7992"/>
  <c r="H7991"/>
  <c r="H7990"/>
  <c r="H7989"/>
  <c r="H7988"/>
  <c r="H7987"/>
  <c r="H7986"/>
  <c r="H7985"/>
  <c r="H7984"/>
  <c r="H7983"/>
  <c r="H7982"/>
  <c r="H7981"/>
  <c r="H7980"/>
  <c r="H7979"/>
  <c r="H7978"/>
  <c r="H7977"/>
  <c r="H7976"/>
  <c r="H7975"/>
  <c r="H7974"/>
  <c r="H7973"/>
  <c r="H7972"/>
  <c r="H7971"/>
  <c r="H7970"/>
  <c r="H7969"/>
  <c r="H7968"/>
  <c r="H7967"/>
  <c r="H7966"/>
  <c r="H7965"/>
  <c r="H7964"/>
  <c r="H7963"/>
  <c r="H7962"/>
  <c r="H7961"/>
  <c r="H7960"/>
  <c r="H7959"/>
  <c r="H7958"/>
  <c r="H7957"/>
  <c r="H7956"/>
  <c r="H7955"/>
  <c r="H7954"/>
  <c r="H7953"/>
  <c r="H7952"/>
  <c r="H7951"/>
  <c r="H7950"/>
  <c r="H7949"/>
  <c r="H7948"/>
  <c r="H7947"/>
  <c r="H7946"/>
  <c r="H7945"/>
  <c r="H7944"/>
  <c r="H7943"/>
  <c r="H7942"/>
  <c r="H7941"/>
  <c r="H7940"/>
  <c r="H7939"/>
  <c r="H7938"/>
  <c r="H7937"/>
  <c r="H7936"/>
  <c r="H7935"/>
  <c r="H7934"/>
  <c r="H7933"/>
  <c r="H7932"/>
  <c r="H7931"/>
  <c r="H7930"/>
  <c r="H7929"/>
  <c r="H7928"/>
  <c r="H7927"/>
  <c r="H7926"/>
  <c r="H7925"/>
  <c r="H7924"/>
  <c r="H7923"/>
  <c r="H7922"/>
  <c r="H7921"/>
  <c r="H7920"/>
  <c r="H7919"/>
  <c r="H7918"/>
  <c r="H7917"/>
  <c r="H7916"/>
  <c r="H7915"/>
  <c r="H7914"/>
  <c r="H7913"/>
  <c r="H7912"/>
  <c r="H7911"/>
  <c r="H7910"/>
  <c r="H7909"/>
  <c r="H7908"/>
  <c r="H7907"/>
  <c r="H7906"/>
  <c r="H7905"/>
  <c r="H7904"/>
  <c r="H7903"/>
  <c r="H7902"/>
  <c r="H7901"/>
  <c r="H7900"/>
  <c r="H7899"/>
  <c r="H7898"/>
  <c r="H7897"/>
  <c r="H7896"/>
  <c r="H7895"/>
  <c r="H7894"/>
  <c r="H7893"/>
  <c r="H7892"/>
  <c r="H7891"/>
  <c r="H7890"/>
  <c r="H7889"/>
  <c r="H7888"/>
  <c r="H7887"/>
  <c r="H7886"/>
  <c r="H7885"/>
  <c r="H7884"/>
  <c r="H7883"/>
  <c r="H7882"/>
  <c r="H7881"/>
  <c r="H7880"/>
  <c r="H7879"/>
  <c r="H7878"/>
  <c r="H7877"/>
  <c r="H7876"/>
  <c r="H7875"/>
  <c r="H7874"/>
  <c r="H7873"/>
  <c r="H7872"/>
  <c r="H7871"/>
  <c r="H7870"/>
  <c r="H7869"/>
  <c r="H7868"/>
  <c r="H7867"/>
  <c r="H7866"/>
  <c r="H7865"/>
  <c r="H7864"/>
  <c r="H7863"/>
  <c r="H7862"/>
  <c r="H7861"/>
  <c r="H7860"/>
  <c r="H7859"/>
  <c r="H7858"/>
  <c r="H7857"/>
  <c r="H7856"/>
  <c r="H7855"/>
  <c r="H7854"/>
  <c r="H7853"/>
  <c r="H7852"/>
  <c r="H7851"/>
  <c r="H7850"/>
  <c r="H7849"/>
  <c r="H7848"/>
  <c r="H7847"/>
  <c r="H7846"/>
  <c r="H7845"/>
  <c r="H7844"/>
  <c r="H7843"/>
  <c r="H7842"/>
  <c r="H7841"/>
  <c r="H7840"/>
  <c r="H7839"/>
  <c r="H7838"/>
  <c r="H7837"/>
  <c r="H7836"/>
  <c r="H7835"/>
  <c r="H7834"/>
  <c r="H7833"/>
  <c r="H7832"/>
  <c r="H7831"/>
  <c r="H7830"/>
  <c r="H7829"/>
  <c r="H7828"/>
  <c r="H7827"/>
  <c r="H7826"/>
  <c r="H7825"/>
  <c r="H7824"/>
  <c r="H7823"/>
  <c r="H7822"/>
  <c r="H7821"/>
  <c r="H7820"/>
  <c r="H7819"/>
  <c r="H7818"/>
  <c r="H7817"/>
  <c r="H7816"/>
  <c r="H7815"/>
  <c r="H7814"/>
  <c r="H7813"/>
  <c r="H7812"/>
  <c r="H7811"/>
  <c r="H7810"/>
  <c r="H7809"/>
  <c r="H7808"/>
  <c r="H7807"/>
  <c r="H7806"/>
  <c r="H7805"/>
  <c r="H7804"/>
  <c r="H7803"/>
  <c r="H7802"/>
  <c r="H7801"/>
  <c r="H7800"/>
  <c r="H7799"/>
  <c r="H7798"/>
  <c r="H7797"/>
  <c r="H7796"/>
  <c r="H7795"/>
  <c r="H7794"/>
  <c r="H7793"/>
  <c r="H7792"/>
  <c r="H7791"/>
  <c r="H7790"/>
  <c r="H7789"/>
  <c r="H7788"/>
  <c r="H7787"/>
  <c r="H7786"/>
  <c r="H7785"/>
  <c r="H7784"/>
  <c r="H7783"/>
  <c r="H7782"/>
  <c r="H7781"/>
  <c r="H7780"/>
  <c r="H7779"/>
  <c r="H7778"/>
  <c r="H7777"/>
  <c r="H7776"/>
  <c r="H7775"/>
  <c r="H7774"/>
  <c r="H7773"/>
  <c r="H7772"/>
  <c r="H7771"/>
  <c r="H7770"/>
  <c r="H7769"/>
  <c r="H7768"/>
  <c r="H7767"/>
  <c r="H7766"/>
  <c r="H7765"/>
  <c r="H7764"/>
  <c r="H7763"/>
  <c r="H7762"/>
  <c r="H7761"/>
  <c r="H7760"/>
  <c r="H7759"/>
  <c r="H7758"/>
  <c r="H7757"/>
  <c r="H7756"/>
  <c r="H7755"/>
  <c r="H7754"/>
  <c r="H7753"/>
  <c r="H7752"/>
  <c r="H7751"/>
  <c r="H7750"/>
  <c r="H7749"/>
  <c r="H7748"/>
  <c r="H7747"/>
  <c r="H7746"/>
  <c r="H7745"/>
  <c r="H7744"/>
  <c r="H7743"/>
  <c r="H7742"/>
  <c r="H7741"/>
  <c r="H7740"/>
  <c r="H7739"/>
  <c r="H7738"/>
  <c r="H7737"/>
  <c r="H7736"/>
  <c r="H7735"/>
  <c r="H7734"/>
  <c r="H7733"/>
  <c r="H7732"/>
  <c r="H7731"/>
  <c r="H7730"/>
  <c r="H7729"/>
  <c r="H7728"/>
  <c r="H7727"/>
  <c r="H7726"/>
  <c r="H7725"/>
  <c r="H7724"/>
  <c r="H7723"/>
  <c r="H7722"/>
  <c r="H7721"/>
  <c r="H7720"/>
  <c r="H7719"/>
  <c r="H7718"/>
  <c r="H7717"/>
  <c r="H7716"/>
  <c r="H7715"/>
  <c r="H7714"/>
  <c r="H7713"/>
  <c r="H7712"/>
  <c r="H7711"/>
  <c r="H7710"/>
  <c r="H7709"/>
  <c r="H7708"/>
  <c r="H7707"/>
  <c r="H7706"/>
  <c r="H7705"/>
  <c r="H7704"/>
  <c r="H7703"/>
  <c r="H7702"/>
  <c r="H7701"/>
  <c r="H7700"/>
  <c r="H7699"/>
  <c r="H7698"/>
  <c r="H7697"/>
  <c r="H7696"/>
  <c r="H7695"/>
  <c r="H7694"/>
  <c r="H7693"/>
  <c r="H7692"/>
  <c r="H7691"/>
  <c r="H7690"/>
  <c r="H7689"/>
  <c r="H7688"/>
  <c r="H7687"/>
  <c r="H7686"/>
  <c r="H7685"/>
  <c r="H7684"/>
  <c r="H7683"/>
  <c r="H7682"/>
  <c r="H7681"/>
  <c r="H7680"/>
  <c r="H7679"/>
  <c r="H7678"/>
  <c r="H7677"/>
  <c r="H7676"/>
  <c r="H7675"/>
  <c r="H7674"/>
  <c r="H7673"/>
  <c r="H7672"/>
  <c r="H7671"/>
  <c r="H7670"/>
  <c r="H7669"/>
  <c r="H7668"/>
  <c r="H7667"/>
  <c r="H7666"/>
  <c r="H7665"/>
  <c r="H7664"/>
  <c r="H7663"/>
  <c r="H7662"/>
  <c r="H7661"/>
  <c r="H7660"/>
  <c r="H7659"/>
  <c r="H7658"/>
  <c r="H7657"/>
  <c r="H7656"/>
  <c r="H7655"/>
  <c r="H7654"/>
  <c r="H7653"/>
  <c r="H7652"/>
  <c r="H7651"/>
  <c r="H7650"/>
  <c r="H7649"/>
  <c r="H7648"/>
  <c r="H7647"/>
  <c r="H7646"/>
  <c r="H7645"/>
  <c r="H7644"/>
  <c r="H7643"/>
  <c r="H7642"/>
  <c r="H7641"/>
  <c r="H7640"/>
  <c r="H7639"/>
  <c r="H7638"/>
  <c r="H7637"/>
  <c r="H7636"/>
  <c r="H7635"/>
  <c r="H7634"/>
  <c r="H7633"/>
  <c r="H7632"/>
  <c r="H7631"/>
  <c r="H7630"/>
  <c r="H7629"/>
  <c r="H7628"/>
  <c r="H7627"/>
  <c r="H7626"/>
  <c r="H7625"/>
  <c r="H7624"/>
  <c r="H7623"/>
  <c r="H7622"/>
  <c r="H7621"/>
  <c r="H7620"/>
  <c r="H7619"/>
  <c r="H7618"/>
  <c r="H7617"/>
  <c r="H7616"/>
  <c r="H7615"/>
  <c r="H7614"/>
  <c r="H7613"/>
  <c r="H7612"/>
  <c r="H7611"/>
  <c r="H7610"/>
  <c r="H7609"/>
  <c r="H7608"/>
  <c r="H7607"/>
  <c r="H7606"/>
  <c r="H7605"/>
  <c r="H7604"/>
  <c r="H7603"/>
  <c r="H7602"/>
  <c r="H7601"/>
  <c r="H7600"/>
  <c r="H7599"/>
  <c r="H7598"/>
  <c r="H7597"/>
  <c r="H7596"/>
  <c r="H7595"/>
  <c r="H7594"/>
  <c r="H7593"/>
  <c r="H7592"/>
  <c r="H7591"/>
  <c r="H7590"/>
  <c r="H7589"/>
  <c r="H7588"/>
  <c r="H7587"/>
  <c r="H7586"/>
  <c r="H7585"/>
  <c r="H7584"/>
  <c r="H7583"/>
  <c r="H7582"/>
  <c r="H7581"/>
  <c r="H7580"/>
  <c r="H7579"/>
  <c r="H7578"/>
  <c r="H7577"/>
  <c r="H7576"/>
  <c r="H7575"/>
  <c r="H7574"/>
  <c r="H7573"/>
  <c r="H7572"/>
  <c r="H7571"/>
  <c r="H7570"/>
  <c r="H7569"/>
  <c r="H7568"/>
  <c r="H7567"/>
  <c r="H7566"/>
  <c r="H7565"/>
  <c r="H7564"/>
  <c r="H7563"/>
  <c r="H7562"/>
  <c r="H7561"/>
  <c r="H7560"/>
  <c r="H7559"/>
  <c r="H7558"/>
  <c r="H7557"/>
  <c r="H7556"/>
  <c r="H7555"/>
  <c r="H7554"/>
  <c r="H7553"/>
  <c r="H7552"/>
  <c r="H7551"/>
  <c r="H7550"/>
  <c r="H7549"/>
  <c r="H7548"/>
  <c r="H7547"/>
  <c r="H7546"/>
  <c r="H7545"/>
  <c r="H7544"/>
  <c r="H7543"/>
  <c r="H7542"/>
  <c r="H7541"/>
  <c r="H7540"/>
  <c r="H7539"/>
  <c r="H7538"/>
  <c r="H7537"/>
  <c r="H7536"/>
  <c r="H7535"/>
  <c r="H7534"/>
  <c r="H7533"/>
  <c r="H7532"/>
  <c r="H7531"/>
  <c r="H7530"/>
  <c r="H7529"/>
  <c r="H7528"/>
  <c r="H7527"/>
  <c r="H7526"/>
  <c r="H7525"/>
  <c r="H7524"/>
  <c r="H7523"/>
  <c r="H7522"/>
  <c r="H7521"/>
  <c r="H7520"/>
  <c r="H7519"/>
  <c r="H7518"/>
  <c r="H7517"/>
  <c r="H7516"/>
  <c r="H7515"/>
  <c r="H7514"/>
  <c r="H7513"/>
  <c r="H7512"/>
  <c r="H7511"/>
  <c r="H7510"/>
  <c r="H7509"/>
  <c r="H7508"/>
  <c r="H7507"/>
  <c r="H7506"/>
  <c r="H7505"/>
  <c r="H7504"/>
  <c r="H7503"/>
  <c r="H7502"/>
  <c r="H7501"/>
  <c r="H7500"/>
  <c r="H7499"/>
  <c r="H7498"/>
  <c r="H7497"/>
  <c r="H7496"/>
  <c r="H7495"/>
  <c r="H7494"/>
  <c r="H7493"/>
  <c r="H7492"/>
  <c r="H7491"/>
  <c r="H7490"/>
  <c r="H7489"/>
  <c r="H7488"/>
  <c r="H7487"/>
  <c r="H7486"/>
  <c r="H7485"/>
  <c r="H7484"/>
  <c r="H7483"/>
  <c r="H7482"/>
  <c r="H7481"/>
  <c r="H7480"/>
  <c r="H7479"/>
  <c r="H7478"/>
  <c r="H7477"/>
  <c r="H7476"/>
  <c r="H7475"/>
  <c r="H7474"/>
  <c r="H7473"/>
  <c r="H7472"/>
  <c r="H7471"/>
  <c r="H7470"/>
  <c r="H7469"/>
  <c r="H7468"/>
  <c r="H7467"/>
  <c r="H7466"/>
  <c r="H7465"/>
  <c r="H7464"/>
  <c r="H7463"/>
  <c r="H7462"/>
  <c r="H7461"/>
  <c r="H7460"/>
  <c r="H7459"/>
  <c r="H7458"/>
  <c r="H7457"/>
  <c r="H7456"/>
  <c r="H7455"/>
  <c r="H7454"/>
  <c r="H7453"/>
  <c r="H7452"/>
  <c r="H7451"/>
  <c r="H7450"/>
  <c r="H7449"/>
  <c r="H7448"/>
  <c r="H7447"/>
  <c r="H7446"/>
  <c r="H7445"/>
  <c r="H7444"/>
  <c r="H7443"/>
  <c r="H7442"/>
  <c r="H7441"/>
  <c r="H7440"/>
  <c r="H7439"/>
  <c r="H7438"/>
  <c r="H7437"/>
  <c r="H7436"/>
  <c r="H7435"/>
  <c r="H7434"/>
  <c r="H7433"/>
  <c r="H7432"/>
  <c r="H7431"/>
  <c r="H7430"/>
  <c r="H7429"/>
  <c r="H7428"/>
  <c r="H7427"/>
  <c r="H7426"/>
  <c r="H7425"/>
  <c r="H7424"/>
  <c r="H7423"/>
  <c r="H7422"/>
  <c r="H7421"/>
  <c r="H7420"/>
  <c r="H7419"/>
  <c r="H7418"/>
  <c r="H7417"/>
  <c r="H7416"/>
  <c r="H7415"/>
  <c r="H7414"/>
  <c r="H7413"/>
  <c r="H7412"/>
  <c r="H7411"/>
  <c r="H7410"/>
  <c r="H7409"/>
  <c r="H7408"/>
  <c r="H7407"/>
  <c r="H7406"/>
  <c r="H7405"/>
  <c r="H7404"/>
  <c r="H7403"/>
  <c r="H7402"/>
  <c r="H7401"/>
  <c r="H7400"/>
  <c r="H7399"/>
  <c r="H7398"/>
  <c r="H7397"/>
  <c r="H7396"/>
  <c r="H7395"/>
  <c r="H7394"/>
  <c r="H7393"/>
  <c r="H7392"/>
  <c r="H7391"/>
  <c r="H7390"/>
  <c r="H7389"/>
  <c r="H7388"/>
  <c r="H7387"/>
  <c r="H7386"/>
  <c r="H7385"/>
  <c r="H7384"/>
  <c r="H7383"/>
  <c r="H7382"/>
  <c r="H7381"/>
  <c r="H7380"/>
  <c r="H7379"/>
  <c r="H7378"/>
  <c r="H7377"/>
  <c r="H7376"/>
  <c r="H7375"/>
  <c r="H7374"/>
  <c r="H7373"/>
  <c r="H7372"/>
  <c r="H7371"/>
  <c r="H7370"/>
  <c r="H7369"/>
  <c r="H7368"/>
  <c r="H7367"/>
  <c r="H7366"/>
  <c r="H7365"/>
  <c r="H7364"/>
  <c r="H7363"/>
  <c r="H7362"/>
  <c r="H7361"/>
  <c r="H7360"/>
  <c r="H7359"/>
  <c r="H7358"/>
  <c r="H7357"/>
  <c r="H7356"/>
  <c r="H7355"/>
  <c r="H7354"/>
  <c r="H7353"/>
  <c r="H7352"/>
  <c r="H7351"/>
  <c r="H7350"/>
  <c r="H7349"/>
  <c r="H7348"/>
  <c r="H7347"/>
  <c r="H7346"/>
  <c r="H7345"/>
  <c r="H7344"/>
  <c r="H7343"/>
  <c r="H7342"/>
  <c r="H7341"/>
  <c r="H7340"/>
  <c r="H7339"/>
  <c r="H7338"/>
  <c r="H7337"/>
  <c r="H7336"/>
  <c r="H7335"/>
  <c r="H7334"/>
  <c r="H7333"/>
  <c r="H7332"/>
  <c r="H7331"/>
  <c r="H7330"/>
  <c r="H7329"/>
  <c r="H7328"/>
  <c r="H7327"/>
  <c r="H7326"/>
  <c r="H7325"/>
  <c r="H7324"/>
  <c r="H7323"/>
  <c r="H7322"/>
  <c r="H7321"/>
  <c r="H7320"/>
  <c r="H7319"/>
  <c r="H7318"/>
  <c r="H7317"/>
  <c r="H7316"/>
  <c r="H7315"/>
  <c r="H7314"/>
  <c r="H7313"/>
  <c r="H7312"/>
  <c r="H7311"/>
  <c r="H7310"/>
  <c r="H7309"/>
  <c r="H7308"/>
  <c r="H7307"/>
  <c r="H7306"/>
  <c r="H7305"/>
  <c r="H7304"/>
  <c r="H7303"/>
  <c r="H7302"/>
  <c r="H7301"/>
  <c r="H7300"/>
  <c r="H7299"/>
  <c r="H7298"/>
  <c r="H7297"/>
  <c r="H7296"/>
  <c r="H7295"/>
  <c r="H7294"/>
  <c r="H7293"/>
  <c r="H7292"/>
  <c r="H7291"/>
  <c r="H7290"/>
  <c r="H7289"/>
  <c r="H7288"/>
  <c r="H7287"/>
  <c r="H7286"/>
  <c r="H7285"/>
  <c r="H7284"/>
  <c r="H7283"/>
  <c r="H7282"/>
  <c r="H7281"/>
  <c r="H7280"/>
  <c r="H7279"/>
  <c r="H7278"/>
  <c r="H7277"/>
  <c r="H7276"/>
  <c r="H7275"/>
  <c r="H7274"/>
  <c r="H7273"/>
  <c r="H7272"/>
  <c r="H7271"/>
  <c r="H7270"/>
  <c r="H7269"/>
  <c r="H7268"/>
  <c r="H7267"/>
  <c r="H7266"/>
  <c r="H7265"/>
  <c r="H7264"/>
  <c r="H7263"/>
  <c r="H7262"/>
  <c r="H7261"/>
  <c r="H7260"/>
  <c r="H7259"/>
  <c r="H7258"/>
  <c r="H7257"/>
  <c r="H7256"/>
  <c r="H7255"/>
  <c r="H7254"/>
  <c r="H7253"/>
  <c r="H7252"/>
  <c r="H7251"/>
  <c r="H7250"/>
  <c r="H7249"/>
  <c r="H7248"/>
  <c r="H7247"/>
  <c r="H7246"/>
  <c r="H7245"/>
  <c r="H7244"/>
  <c r="H7243"/>
  <c r="H7242"/>
  <c r="H7241"/>
  <c r="H7240"/>
  <c r="H7239"/>
  <c r="H7238"/>
  <c r="H7237"/>
  <c r="H7236"/>
  <c r="H7235"/>
  <c r="H7234"/>
  <c r="H7233"/>
  <c r="H7232"/>
  <c r="H7231"/>
  <c r="H7230"/>
  <c r="H7229"/>
  <c r="H7228"/>
  <c r="H7227"/>
  <c r="H7226"/>
  <c r="H7225"/>
  <c r="H7224"/>
  <c r="H7223"/>
  <c r="H7222"/>
  <c r="H7221"/>
  <c r="H7220"/>
  <c r="H7219"/>
  <c r="H7218"/>
  <c r="H7217"/>
  <c r="H7216"/>
  <c r="H7215"/>
  <c r="H7214"/>
  <c r="H7213"/>
  <c r="H7212"/>
  <c r="H7211"/>
  <c r="H7210"/>
  <c r="H7209"/>
  <c r="H7208"/>
  <c r="H7207"/>
  <c r="H7206"/>
  <c r="H7205"/>
  <c r="H7204"/>
  <c r="H7203"/>
  <c r="H7202"/>
  <c r="H7201"/>
  <c r="H7200"/>
  <c r="H7199"/>
  <c r="H7198"/>
  <c r="H7197"/>
  <c r="H7196"/>
  <c r="H7195"/>
  <c r="H7194"/>
  <c r="H7193"/>
  <c r="H7192"/>
  <c r="H7191"/>
  <c r="H7190"/>
  <c r="H7189"/>
  <c r="H7188"/>
  <c r="H7187"/>
  <c r="H7186"/>
  <c r="H7185"/>
  <c r="H7184"/>
  <c r="H7183"/>
  <c r="H7182"/>
  <c r="H7181"/>
  <c r="H7180"/>
  <c r="H7179"/>
  <c r="H7178"/>
  <c r="H7177"/>
  <c r="H7176"/>
  <c r="H7175"/>
  <c r="H7174"/>
  <c r="H7173"/>
  <c r="H7172"/>
  <c r="H7171"/>
  <c r="H7170"/>
  <c r="H7169"/>
  <c r="H7168"/>
  <c r="H7167"/>
  <c r="H7166"/>
  <c r="H7165"/>
  <c r="H7164"/>
  <c r="H7163"/>
  <c r="H7162"/>
  <c r="H7161"/>
  <c r="H7160"/>
  <c r="H7159"/>
  <c r="H7158"/>
  <c r="H7157"/>
  <c r="H7156"/>
  <c r="H7155"/>
  <c r="H7154"/>
  <c r="H7153"/>
  <c r="H7152"/>
  <c r="H7151"/>
  <c r="H7150"/>
  <c r="H7149"/>
  <c r="H7148"/>
  <c r="H7147"/>
  <c r="H7146"/>
  <c r="H7145"/>
  <c r="H7144"/>
  <c r="H7143"/>
  <c r="H7142"/>
  <c r="H7141"/>
  <c r="H7140"/>
  <c r="H7139"/>
  <c r="H7138"/>
  <c r="H7137"/>
  <c r="H7136"/>
  <c r="H7135"/>
  <c r="H7134"/>
  <c r="H7133"/>
  <c r="H7132"/>
  <c r="H7131"/>
  <c r="H7130"/>
  <c r="H7129"/>
  <c r="H7128"/>
  <c r="H7127"/>
  <c r="H7126"/>
  <c r="H7125"/>
  <c r="H7124"/>
  <c r="H7123"/>
  <c r="H7122"/>
  <c r="H7121"/>
  <c r="H7120"/>
  <c r="H7119"/>
  <c r="H7118"/>
  <c r="H7117"/>
  <c r="H7116"/>
  <c r="H7115"/>
  <c r="H7114"/>
  <c r="H7113"/>
  <c r="H7112"/>
  <c r="H7111"/>
  <c r="H7110"/>
  <c r="H7109"/>
  <c r="H7108"/>
  <c r="H7107"/>
  <c r="H7106"/>
  <c r="H7105"/>
  <c r="H7104"/>
  <c r="H7103"/>
  <c r="H7102"/>
  <c r="H7101"/>
  <c r="H7100"/>
  <c r="H7099"/>
  <c r="H7098"/>
  <c r="H7097"/>
  <c r="H7096"/>
  <c r="H7095"/>
  <c r="H7094"/>
  <c r="H7093"/>
  <c r="H7092"/>
  <c r="H7091"/>
  <c r="H7090"/>
  <c r="H7089"/>
  <c r="H7088"/>
  <c r="H7087"/>
  <c r="H7086"/>
  <c r="H7085"/>
  <c r="H7084"/>
  <c r="H7083"/>
  <c r="H7082"/>
  <c r="H7081"/>
  <c r="H7080"/>
  <c r="H7079"/>
  <c r="H7078"/>
  <c r="H7077"/>
  <c r="H7076"/>
  <c r="H7075"/>
  <c r="H7074"/>
  <c r="H7073"/>
  <c r="H7072"/>
  <c r="H7071"/>
  <c r="H7070"/>
  <c r="H7069"/>
  <c r="H7068"/>
  <c r="H7067"/>
  <c r="H7066"/>
  <c r="H7065"/>
  <c r="H7064"/>
  <c r="H7063"/>
  <c r="H7062"/>
  <c r="H7061"/>
  <c r="H7060"/>
  <c r="H7059"/>
  <c r="H7058"/>
  <c r="H7057"/>
  <c r="H7056"/>
  <c r="H7055"/>
  <c r="H7054"/>
  <c r="H7053"/>
  <c r="H7052"/>
  <c r="H7051"/>
  <c r="H7050"/>
  <c r="H7049"/>
  <c r="H7048"/>
  <c r="H7047"/>
  <c r="H7046"/>
  <c r="H7045"/>
  <c r="H7044"/>
  <c r="H7043"/>
  <c r="H7042"/>
  <c r="H7041"/>
  <c r="H7040"/>
  <c r="H7039"/>
  <c r="H7038"/>
  <c r="H7037"/>
  <c r="H7036"/>
  <c r="H7035"/>
  <c r="H7034"/>
  <c r="H7033"/>
  <c r="H7032"/>
  <c r="H7031"/>
  <c r="H7030"/>
  <c r="H7029"/>
  <c r="H7028"/>
  <c r="H7027"/>
  <c r="H7026"/>
  <c r="H7025"/>
  <c r="H7024"/>
  <c r="H7023"/>
  <c r="H7022"/>
  <c r="H7021"/>
  <c r="H7020"/>
  <c r="H7019"/>
  <c r="H7018"/>
  <c r="H7017"/>
  <c r="H7016"/>
  <c r="H7015"/>
  <c r="H7014"/>
  <c r="H7013"/>
  <c r="H7012"/>
  <c r="H7011"/>
  <c r="H7010"/>
  <c r="H7009"/>
  <c r="H7008"/>
  <c r="H7007"/>
  <c r="H7006"/>
  <c r="H7005"/>
  <c r="H7004"/>
  <c r="H7003"/>
  <c r="H7002"/>
  <c r="H7001"/>
  <c r="H7000"/>
  <c r="H6999"/>
  <c r="H6998"/>
  <c r="H6997"/>
  <c r="H6996"/>
  <c r="H6995"/>
  <c r="H6994"/>
  <c r="H6993"/>
  <c r="H6992"/>
  <c r="H6991"/>
  <c r="H6990"/>
  <c r="H6989"/>
  <c r="H6988"/>
  <c r="H6987"/>
  <c r="H6986"/>
  <c r="H6985"/>
  <c r="H6984"/>
  <c r="H6983"/>
  <c r="H6982"/>
  <c r="H6981"/>
  <c r="H6980"/>
  <c r="H6979"/>
  <c r="H6978"/>
  <c r="H6977"/>
  <c r="H6976"/>
  <c r="H6975"/>
  <c r="H6974"/>
  <c r="H6973"/>
  <c r="H6972"/>
  <c r="H6971"/>
  <c r="H6970"/>
  <c r="H6969"/>
  <c r="H6968"/>
  <c r="H6967"/>
  <c r="H6966"/>
  <c r="H6965"/>
  <c r="H6964"/>
  <c r="H6963"/>
  <c r="H6962"/>
  <c r="H6961"/>
  <c r="H6960"/>
  <c r="H6959"/>
  <c r="H6958"/>
  <c r="H6957"/>
  <c r="H6956"/>
  <c r="H6955"/>
  <c r="H6954"/>
  <c r="H6953"/>
  <c r="H6952"/>
  <c r="H6951"/>
  <c r="H6950"/>
  <c r="H6949"/>
  <c r="H6948"/>
  <c r="H6947"/>
  <c r="H6946"/>
  <c r="H6945"/>
  <c r="H6944"/>
  <c r="H6943"/>
  <c r="H6942"/>
  <c r="H6941"/>
  <c r="H6940"/>
  <c r="H6939"/>
  <c r="H6938"/>
  <c r="H6937"/>
  <c r="H6936"/>
  <c r="H6935"/>
  <c r="H6934"/>
  <c r="H6933"/>
  <c r="H6932"/>
  <c r="H6931"/>
  <c r="H6930"/>
  <c r="H6929"/>
  <c r="H6928"/>
  <c r="H6927"/>
  <c r="H6926"/>
  <c r="H6925"/>
  <c r="H6924"/>
  <c r="H6923"/>
  <c r="H6922"/>
  <c r="H6921"/>
  <c r="H6920"/>
  <c r="H6919"/>
  <c r="H6918"/>
  <c r="H6917"/>
  <c r="H6916"/>
  <c r="H6915"/>
  <c r="H6914"/>
  <c r="H6913"/>
  <c r="H6912"/>
  <c r="H6911"/>
  <c r="H6910"/>
  <c r="H6909"/>
  <c r="H6908"/>
  <c r="H6907"/>
  <c r="H6906"/>
  <c r="H6905"/>
  <c r="H6904"/>
  <c r="H6903"/>
  <c r="H6902"/>
  <c r="H6901"/>
  <c r="H6900"/>
  <c r="H6899"/>
  <c r="H6898"/>
  <c r="H6897"/>
  <c r="H6896"/>
  <c r="H6895"/>
  <c r="H6894"/>
  <c r="H6893"/>
  <c r="H6892"/>
  <c r="H6891"/>
  <c r="H6890"/>
  <c r="H6889"/>
  <c r="H6888"/>
  <c r="H6887"/>
  <c r="H6886"/>
  <c r="H6885"/>
  <c r="H6884"/>
  <c r="H6883"/>
  <c r="H6882"/>
  <c r="H6881"/>
  <c r="H6880"/>
  <c r="H6879"/>
  <c r="H6878"/>
  <c r="H6877"/>
  <c r="H6876"/>
  <c r="H6875"/>
  <c r="H6874"/>
  <c r="H6873"/>
  <c r="H6872"/>
  <c r="H6871"/>
  <c r="H6870"/>
  <c r="H6869"/>
  <c r="H6868"/>
  <c r="H6867"/>
  <c r="H6866"/>
  <c r="H6865"/>
  <c r="H6864"/>
  <c r="H6863"/>
  <c r="H6862"/>
  <c r="H6861"/>
  <c r="H6860"/>
  <c r="H6859"/>
  <c r="H6858"/>
  <c r="H6857"/>
  <c r="H6856"/>
  <c r="H6855"/>
  <c r="H6854"/>
  <c r="H6853"/>
  <c r="H6852"/>
  <c r="H6851"/>
  <c r="H6850"/>
  <c r="H6849"/>
  <c r="H6848"/>
  <c r="H6847"/>
  <c r="H6846"/>
  <c r="H6845"/>
  <c r="H6844"/>
  <c r="H6843"/>
  <c r="H6842"/>
  <c r="H6841"/>
  <c r="H6840"/>
  <c r="H6839"/>
  <c r="H6838"/>
  <c r="H6837"/>
  <c r="H6836"/>
  <c r="H6835"/>
  <c r="H6834"/>
  <c r="H6833"/>
  <c r="H6832"/>
  <c r="H6831"/>
  <c r="H6830"/>
  <c r="H6829"/>
  <c r="H6828"/>
  <c r="H6827"/>
  <c r="H6826"/>
  <c r="H6825"/>
  <c r="H6824"/>
  <c r="H6823"/>
  <c r="H6822"/>
  <c r="H6821"/>
  <c r="H6820"/>
  <c r="H6819"/>
  <c r="H6818"/>
  <c r="H6817"/>
  <c r="H6816"/>
  <c r="H6815"/>
  <c r="H6814"/>
  <c r="H6813"/>
  <c r="H6812"/>
  <c r="H6811"/>
  <c r="H6810"/>
  <c r="H6809"/>
  <c r="H6808"/>
  <c r="H6807"/>
  <c r="H6806"/>
  <c r="H6805"/>
  <c r="H6804"/>
  <c r="H6803"/>
  <c r="H6802"/>
  <c r="H6801"/>
  <c r="H6800"/>
  <c r="H6799"/>
  <c r="H6798"/>
  <c r="H6797"/>
  <c r="H6796"/>
  <c r="H6795"/>
  <c r="H6794"/>
  <c r="H6793"/>
  <c r="H6792"/>
  <c r="H6791"/>
  <c r="H6790"/>
  <c r="H6789"/>
  <c r="H6788"/>
  <c r="H6787"/>
  <c r="H6786"/>
  <c r="H6785"/>
  <c r="H6784"/>
  <c r="H6783"/>
  <c r="H6782"/>
  <c r="H6781"/>
  <c r="H6780"/>
  <c r="H6779"/>
  <c r="H6778"/>
  <c r="H6777"/>
  <c r="H6776"/>
  <c r="H6775"/>
  <c r="H6774"/>
  <c r="H6773"/>
  <c r="H6772"/>
  <c r="H6771"/>
  <c r="H6770"/>
  <c r="H6769"/>
  <c r="H6768"/>
  <c r="H6767"/>
  <c r="H6766"/>
  <c r="H6765"/>
  <c r="H6764"/>
  <c r="H6763"/>
  <c r="H6762"/>
  <c r="H6761"/>
  <c r="H6760"/>
  <c r="H6759"/>
  <c r="H6758"/>
  <c r="H6757"/>
  <c r="H6756"/>
  <c r="H6755"/>
  <c r="H6754"/>
  <c r="H6753"/>
  <c r="H6752"/>
  <c r="H6751"/>
  <c r="H6750"/>
  <c r="H6749"/>
  <c r="H6748"/>
  <c r="H6747"/>
  <c r="H6746"/>
  <c r="H6745"/>
  <c r="H6744"/>
  <c r="H6743"/>
  <c r="H6742"/>
  <c r="H6741"/>
  <c r="H6740"/>
  <c r="H6739"/>
  <c r="H6738"/>
  <c r="H6737"/>
  <c r="H6736"/>
  <c r="H6735"/>
  <c r="H6734"/>
  <c r="H6733"/>
  <c r="H6732"/>
  <c r="H6731"/>
  <c r="H6730"/>
  <c r="H6729"/>
  <c r="H6728"/>
  <c r="H6727"/>
  <c r="H6726"/>
  <c r="H6725"/>
  <c r="H6724"/>
  <c r="H6723"/>
  <c r="H6722"/>
  <c r="H6721"/>
  <c r="H6720"/>
  <c r="H6719"/>
  <c r="H6718"/>
  <c r="H6717"/>
  <c r="H6716"/>
  <c r="H6715"/>
  <c r="H6714"/>
  <c r="H6713"/>
  <c r="H6712"/>
  <c r="H6711"/>
  <c r="H6710"/>
  <c r="H6709"/>
  <c r="H6708"/>
  <c r="H6707"/>
  <c r="H6706"/>
  <c r="H6705"/>
  <c r="H6704"/>
  <c r="H6703"/>
  <c r="H6702"/>
  <c r="H6701"/>
  <c r="H6700"/>
  <c r="H6699"/>
  <c r="H6698"/>
  <c r="H6697"/>
  <c r="H6696"/>
  <c r="H6695"/>
  <c r="H6694"/>
  <c r="H6693"/>
  <c r="H6692"/>
  <c r="H6691"/>
  <c r="H6690"/>
  <c r="H6689"/>
  <c r="H6688"/>
  <c r="H6687"/>
  <c r="H6686"/>
  <c r="H6685"/>
  <c r="H6684"/>
  <c r="H6683"/>
  <c r="H6682"/>
  <c r="H6681"/>
  <c r="H6680"/>
  <c r="H6679"/>
  <c r="H6678"/>
  <c r="H6677"/>
  <c r="H6676"/>
  <c r="H6675"/>
  <c r="H6674"/>
  <c r="H6673"/>
  <c r="H6672"/>
  <c r="H6671"/>
  <c r="H6670"/>
  <c r="H6669"/>
  <c r="H6668"/>
  <c r="H6667"/>
  <c r="H6666"/>
  <c r="H6665"/>
  <c r="H6664"/>
  <c r="H6663"/>
  <c r="H6662"/>
  <c r="H6661"/>
  <c r="H6660"/>
  <c r="H6659"/>
  <c r="H6658"/>
  <c r="H6657"/>
  <c r="H6656"/>
  <c r="H6655"/>
  <c r="H6654"/>
  <c r="H6653"/>
  <c r="H6652"/>
  <c r="H6651"/>
  <c r="H6650"/>
  <c r="H6649"/>
  <c r="H6648"/>
  <c r="H6647"/>
  <c r="H6646"/>
  <c r="H6645"/>
  <c r="H6644"/>
  <c r="H6643"/>
  <c r="H6642"/>
  <c r="H6641"/>
  <c r="H6640"/>
  <c r="H6639"/>
  <c r="H6638"/>
  <c r="H6637"/>
  <c r="H6636"/>
  <c r="H6635"/>
  <c r="H6634"/>
  <c r="H6633"/>
  <c r="H6632"/>
  <c r="H6631"/>
  <c r="H6630"/>
  <c r="H6629"/>
  <c r="H6628"/>
  <c r="H6627"/>
  <c r="H6626"/>
  <c r="H6625"/>
  <c r="H6624"/>
  <c r="H6623"/>
  <c r="H6622"/>
  <c r="H6621"/>
  <c r="H6620"/>
  <c r="H6619"/>
  <c r="H6618"/>
  <c r="H6617"/>
  <c r="H6616"/>
  <c r="H6615"/>
  <c r="H6614"/>
  <c r="H6613"/>
  <c r="H6612"/>
  <c r="H6611"/>
  <c r="H6610"/>
  <c r="H6609"/>
  <c r="H6608"/>
  <c r="H6607"/>
  <c r="H6606"/>
  <c r="H6605"/>
  <c r="H6604"/>
  <c r="H6603"/>
  <c r="H6602"/>
  <c r="H6601"/>
  <c r="H6600"/>
  <c r="H6599"/>
  <c r="H6598"/>
  <c r="H6597"/>
  <c r="H6596"/>
  <c r="H6595"/>
  <c r="H6594"/>
  <c r="H6593"/>
  <c r="H6592"/>
  <c r="H6591"/>
  <c r="H6590"/>
  <c r="H6589"/>
  <c r="H6588"/>
  <c r="H6587"/>
  <c r="H6586"/>
  <c r="H6585"/>
  <c r="H6584"/>
  <c r="H6583"/>
  <c r="H6582"/>
  <c r="H6581"/>
  <c r="H6580"/>
  <c r="H6579"/>
  <c r="H6578"/>
  <c r="H6577"/>
  <c r="H6576"/>
  <c r="H6575"/>
  <c r="H6574"/>
  <c r="H6573"/>
  <c r="H6572"/>
  <c r="H6571"/>
  <c r="H6570"/>
  <c r="H6569"/>
  <c r="H6568"/>
  <c r="H6567"/>
  <c r="H6566"/>
  <c r="H6565"/>
  <c r="H6564"/>
  <c r="H6563"/>
  <c r="H6562"/>
  <c r="H6561"/>
  <c r="H6560"/>
  <c r="H6559"/>
  <c r="H6558"/>
  <c r="H6557"/>
  <c r="H6556"/>
  <c r="H6555"/>
  <c r="H6554"/>
  <c r="H6553"/>
  <c r="H6552"/>
  <c r="H6551"/>
  <c r="H6550"/>
  <c r="H6549"/>
  <c r="H6548"/>
  <c r="H6547"/>
  <c r="H6546"/>
  <c r="H6545"/>
  <c r="H6544"/>
  <c r="H6543"/>
  <c r="H6542"/>
  <c r="H6541"/>
  <c r="H6540"/>
  <c r="H6539"/>
  <c r="H6538"/>
  <c r="H6537"/>
  <c r="H6536"/>
  <c r="H6535"/>
  <c r="H6534"/>
  <c r="H6533"/>
  <c r="H6532"/>
  <c r="H6531"/>
  <c r="H6530"/>
  <c r="H6529"/>
  <c r="H6528"/>
  <c r="H6527"/>
  <c r="H6526"/>
  <c r="H6525"/>
  <c r="H6524"/>
  <c r="H6523"/>
  <c r="H6522"/>
  <c r="H6521"/>
  <c r="H6520"/>
  <c r="H6519"/>
  <c r="H6518"/>
  <c r="H6517"/>
  <c r="H6516"/>
  <c r="H6515"/>
  <c r="H6514"/>
  <c r="H6513"/>
  <c r="H6512"/>
  <c r="H6511"/>
  <c r="H6510"/>
  <c r="H6509"/>
  <c r="H6508"/>
  <c r="H6507"/>
  <c r="H6506"/>
  <c r="H6505"/>
  <c r="H6504"/>
  <c r="H6503"/>
  <c r="H6502"/>
  <c r="H6501"/>
  <c r="H6500"/>
  <c r="H6499"/>
  <c r="H6498"/>
  <c r="H6497"/>
  <c r="H6496"/>
  <c r="H6495"/>
  <c r="H6494"/>
  <c r="H6493"/>
  <c r="H6492"/>
  <c r="H6491"/>
  <c r="H6490"/>
  <c r="H6489"/>
  <c r="H6488"/>
  <c r="H6487"/>
  <c r="H6486"/>
  <c r="H6485"/>
  <c r="H6484"/>
  <c r="H6483"/>
  <c r="H6482"/>
  <c r="H6481"/>
  <c r="H6480"/>
  <c r="H6479"/>
  <c r="H6478"/>
  <c r="H6477"/>
  <c r="H6476"/>
  <c r="H6475"/>
  <c r="H6474"/>
  <c r="H6473"/>
  <c r="H6472"/>
  <c r="H6471"/>
  <c r="H6470"/>
  <c r="H6469"/>
  <c r="H6468"/>
  <c r="H6467"/>
  <c r="H6466"/>
  <c r="H6465"/>
  <c r="H6464"/>
  <c r="H6463"/>
  <c r="H6462"/>
  <c r="H6461"/>
  <c r="H6460"/>
  <c r="H6459"/>
  <c r="H6458"/>
  <c r="H6457"/>
  <c r="H6456"/>
  <c r="H6455"/>
  <c r="H6454"/>
  <c r="H6453"/>
  <c r="H6452"/>
  <c r="H6451"/>
  <c r="H6450"/>
  <c r="H6449"/>
  <c r="H6448"/>
  <c r="H6447"/>
  <c r="H6446"/>
  <c r="H6445"/>
  <c r="H6444"/>
  <c r="H6443"/>
  <c r="H6442"/>
  <c r="H6441"/>
  <c r="H6440"/>
  <c r="H6439"/>
  <c r="H6438"/>
  <c r="H6437"/>
  <c r="H6436"/>
  <c r="H6435"/>
  <c r="H6434"/>
  <c r="H6433"/>
  <c r="H6432"/>
  <c r="H6431"/>
  <c r="H6430"/>
  <c r="H6429"/>
  <c r="H6428"/>
  <c r="H6427"/>
  <c r="H6426"/>
  <c r="H6425"/>
  <c r="H6424"/>
  <c r="H6423"/>
  <c r="H6422"/>
  <c r="H6421"/>
  <c r="H6420"/>
  <c r="H6419"/>
  <c r="H6418"/>
  <c r="H6417"/>
  <c r="H6416"/>
  <c r="H6415"/>
  <c r="H6414"/>
  <c r="H6413"/>
  <c r="H6412"/>
  <c r="H6411"/>
  <c r="H6410"/>
  <c r="H6409"/>
  <c r="H6408"/>
  <c r="H6407"/>
  <c r="H6406"/>
  <c r="H6405"/>
  <c r="H6404"/>
  <c r="H6403"/>
  <c r="H6402"/>
  <c r="H6401"/>
  <c r="H6400"/>
  <c r="H6399"/>
  <c r="H6398"/>
  <c r="H6397"/>
  <c r="H6396"/>
  <c r="H6395"/>
  <c r="H6394"/>
  <c r="H6393"/>
  <c r="H6392"/>
  <c r="H6391"/>
  <c r="H6390"/>
  <c r="H6389"/>
  <c r="H6388"/>
  <c r="H6387"/>
  <c r="H6386"/>
  <c r="H6385"/>
  <c r="H6384"/>
  <c r="H6383"/>
  <c r="H6382"/>
  <c r="H6381"/>
  <c r="H6380"/>
  <c r="H6379"/>
  <c r="H6378"/>
  <c r="H6377"/>
  <c r="H6376"/>
  <c r="H6375"/>
  <c r="H6374"/>
  <c r="H6373"/>
  <c r="H6372"/>
  <c r="H6371"/>
  <c r="H6370"/>
  <c r="H6369"/>
  <c r="H6368"/>
  <c r="H6367"/>
  <c r="H6366"/>
  <c r="H6365"/>
  <c r="H6364"/>
  <c r="H6363"/>
  <c r="H6362"/>
  <c r="H6361"/>
  <c r="H6360"/>
  <c r="H6359"/>
  <c r="H6358"/>
  <c r="H6357"/>
  <c r="H6356"/>
  <c r="H6355"/>
  <c r="H6354"/>
  <c r="H6353"/>
  <c r="H6352"/>
  <c r="H6351"/>
  <c r="H6350"/>
  <c r="H6349"/>
  <c r="H6348"/>
  <c r="H6347"/>
  <c r="H6346"/>
  <c r="H6345"/>
  <c r="H6344"/>
  <c r="H6343"/>
  <c r="H6342"/>
  <c r="H6341"/>
  <c r="H6340"/>
  <c r="H6339"/>
  <c r="H6338"/>
  <c r="H6337"/>
  <c r="H6336"/>
  <c r="H6335"/>
  <c r="H6334"/>
  <c r="H6333"/>
  <c r="H6332"/>
  <c r="H6331"/>
  <c r="H6330"/>
  <c r="H6329"/>
  <c r="H6328"/>
  <c r="H6327"/>
  <c r="H6326"/>
  <c r="H6325"/>
  <c r="H6324"/>
  <c r="H6323"/>
  <c r="H6322"/>
  <c r="H6321"/>
  <c r="H6320"/>
  <c r="H6319"/>
  <c r="H6318"/>
  <c r="H6317"/>
  <c r="H6316"/>
  <c r="H6315"/>
  <c r="H6314"/>
  <c r="H6313"/>
  <c r="H6312"/>
  <c r="H6311"/>
  <c r="H6310"/>
  <c r="H6309"/>
  <c r="H6308"/>
  <c r="H6307"/>
  <c r="H6306"/>
  <c r="H6305"/>
  <c r="H6304"/>
  <c r="H6303"/>
  <c r="H6302"/>
  <c r="H6301"/>
  <c r="H6300"/>
  <c r="H6299"/>
  <c r="H6298"/>
  <c r="H6297"/>
  <c r="H6296"/>
  <c r="H6295"/>
  <c r="H6294"/>
  <c r="H6293"/>
  <c r="H6292"/>
  <c r="H6291"/>
  <c r="H6290"/>
  <c r="H6289"/>
  <c r="H6288"/>
  <c r="H6287"/>
  <c r="H6286"/>
  <c r="H6285"/>
  <c r="H6284"/>
  <c r="H6283"/>
  <c r="H6282"/>
  <c r="H6281"/>
  <c r="H6280"/>
  <c r="H6279"/>
  <c r="H6278"/>
  <c r="H6277"/>
  <c r="H6276"/>
  <c r="H6275"/>
  <c r="H6274"/>
  <c r="H6273"/>
  <c r="H6272"/>
  <c r="H6271"/>
  <c r="H6270"/>
  <c r="H6269"/>
  <c r="H6268"/>
  <c r="H6267"/>
  <c r="H6266"/>
  <c r="H6265"/>
  <c r="H6264"/>
  <c r="H6263"/>
  <c r="H6262"/>
  <c r="H6261"/>
  <c r="H6260"/>
  <c r="H6259"/>
  <c r="H6258"/>
  <c r="H6257"/>
  <c r="H6256"/>
  <c r="H6255"/>
  <c r="H6254"/>
  <c r="H6253"/>
  <c r="H6252"/>
  <c r="H6251"/>
  <c r="H6250"/>
  <c r="H6249"/>
  <c r="H6248"/>
  <c r="H6247"/>
  <c r="H6246"/>
  <c r="H6245"/>
  <c r="H6244"/>
  <c r="H6243"/>
  <c r="H6242"/>
  <c r="H6241"/>
  <c r="H6240"/>
  <c r="H6239"/>
  <c r="H6238"/>
  <c r="H6237"/>
  <c r="H6236"/>
  <c r="H6235"/>
  <c r="H6234"/>
  <c r="H6233"/>
  <c r="H6232"/>
  <c r="H6231"/>
  <c r="H6230"/>
  <c r="H6229"/>
  <c r="H6228"/>
  <c r="H6227"/>
  <c r="H6226"/>
  <c r="H6225"/>
  <c r="H6224"/>
  <c r="H6223"/>
  <c r="H6222"/>
  <c r="H6221"/>
  <c r="H6220"/>
  <c r="H6219"/>
  <c r="H6218"/>
  <c r="H6217"/>
  <c r="H6216"/>
  <c r="H6215"/>
  <c r="H6214"/>
  <c r="H6213"/>
  <c r="H6212"/>
  <c r="H6211"/>
  <c r="H6210"/>
  <c r="H6209"/>
  <c r="H6208"/>
  <c r="H6207"/>
  <c r="H6206"/>
  <c r="H6205"/>
  <c r="H6204"/>
  <c r="H6203"/>
  <c r="H6202"/>
  <c r="H6201"/>
  <c r="H6200"/>
  <c r="H6199"/>
  <c r="H6198"/>
  <c r="H6197"/>
  <c r="H6196"/>
  <c r="H6195"/>
  <c r="H6194"/>
  <c r="H6193"/>
  <c r="H6192"/>
  <c r="H6191"/>
  <c r="H6190"/>
  <c r="H6189"/>
  <c r="H6188"/>
  <c r="H6187"/>
  <c r="H6186"/>
  <c r="H6185"/>
  <c r="H6184"/>
  <c r="H6183"/>
  <c r="H6182"/>
  <c r="H6181"/>
  <c r="H6180"/>
  <c r="H6179"/>
  <c r="H6178"/>
  <c r="H6177"/>
  <c r="H6176"/>
  <c r="H6175"/>
  <c r="H6174"/>
  <c r="H6173"/>
  <c r="H6172"/>
  <c r="H6171"/>
  <c r="H6170"/>
  <c r="H6169"/>
  <c r="H6168"/>
  <c r="H6167"/>
  <c r="H6166"/>
  <c r="H6165"/>
  <c r="H6164"/>
  <c r="H6163"/>
  <c r="H6162"/>
  <c r="H6161"/>
  <c r="H6160"/>
  <c r="H6159"/>
  <c r="H6158"/>
  <c r="H6157"/>
  <c r="H6156"/>
  <c r="H6155"/>
  <c r="H6154"/>
  <c r="H6153"/>
  <c r="H6152"/>
  <c r="H6151"/>
  <c r="H6150"/>
  <c r="H6149"/>
  <c r="H6148"/>
  <c r="H6147"/>
  <c r="H6146"/>
  <c r="H6145"/>
  <c r="H6144"/>
  <c r="H6143"/>
  <c r="H6142"/>
  <c r="H6141"/>
  <c r="H6140"/>
  <c r="H6139"/>
  <c r="H6138"/>
  <c r="H6137"/>
  <c r="H6136"/>
  <c r="H6135"/>
  <c r="H6134"/>
  <c r="H6133"/>
  <c r="H6132"/>
  <c r="H6131"/>
  <c r="H6130"/>
  <c r="H6129"/>
  <c r="H6128"/>
  <c r="H6127"/>
  <c r="H6126"/>
  <c r="H6125"/>
  <c r="H6124"/>
  <c r="H6123"/>
  <c r="H6122"/>
  <c r="H6121"/>
  <c r="H6120"/>
  <c r="H6119"/>
  <c r="H6118"/>
  <c r="H6117"/>
  <c r="H6116"/>
  <c r="H6115"/>
  <c r="H6114"/>
  <c r="H6113"/>
  <c r="H6112"/>
  <c r="H6111"/>
  <c r="H6110"/>
  <c r="H6109"/>
  <c r="H6108"/>
  <c r="H6107"/>
  <c r="H6106"/>
  <c r="H6105"/>
  <c r="H6104"/>
  <c r="H6103"/>
  <c r="H6102"/>
  <c r="H6101"/>
  <c r="H6100"/>
  <c r="H6099"/>
  <c r="H6098"/>
  <c r="H6097"/>
  <c r="H6096"/>
  <c r="H6095"/>
  <c r="H6094"/>
  <c r="H6093"/>
  <c r="H6092"/>
  <c r="H6091"/>
  <c r="H6090"/>
  <c r="H6089"/>
  <c r="H6088"/>
  <c r="H6087"/>
  <c r="H6086"/>
  <c r="H6085"/>
  <c r="H6084"/>
  <c r="H6083"/>
  <c r="H6082"/>
  <c r="H6081"/>
  <c r="H6080"/>
  <c r="H6079"/>
  <c r="H6078"/>
  <c r="H6077"/>
  <c r="H6076"/>
  <c r="H6075"/>
  <c r="H6074"/>
  <c r="H6073"/>
  <c r="H6072"/>
  <c r="H6071"/>
  <c r="H6070"/>
  <c r="H6069"/>
  <c r="H6068"/>
  <c r="H6067"/>
  <c r="H6066"/>
  <c r="H6065"/>
  <c r="H6064"/>
  <c r="H6063"/>
  <c r="H6062"/>
  <c r="H6061"/>
  <c r="H6060"/>
  <c r="H6059"/>
  <c r="H6058"/>
  <c r="H6057"/>
  <c r="H6056"/>
  <c r="H6055"/>
  <c r="H6054"/>
  <c r="H6053"/>
  <c r="H6052"/>
  <c r="H6051"/>
  <c r="H6050"/>
  <c r="H6049"/>
  <c r="H6048"/>
  <c r="H6047"/>
  <c r="H6046"/>
  <c r="H6045"/>
  <c r="H6044"/>
  <c r="H6043"/>
  <c r="H6042"/>
  <c r="H6041"/>
  <c r="H6040"/>
  <c r="H6039"/>
  <c r="H6038"/>
  <c r="H6037"/>
  <c r="H6036"/>
  <c r="H6035"/>
  <c r="H6034"/>
  <c r="H6033"/>
  <c r="H6032"/>
  <c r="H6031"/>
  <c r="H6030"/>
  <c r="H6029"/>
  <c r="H6028"/>
  <c r="H6027"/>
  <c r="H6026"/>
  <c r="H6025"/>
  <c r="H6024"/>
  <c r="H6023"/>
  <c r="H6022"/>
  <c r="H6021"/>
  <c r="H6020"/>
  <c r="H6019"/>
  <c r="H6018"/>
  <c r="H6017"/>
  <c r="H6016"/>
  <c r="H6015"/>
  <c r="H6014"/>
  <c r="H6013"/>
  <c r="H6012"/>
  <c r="H6011"/>
  <c r="H6010"/>
  <c r="H6009"/>
  <c r="H6008"/>
  <c r="H6007"/>
  <c r="H6006"/>
  <c r="H6005"/>
  <c r="H6004"/>
  <c r="H6003"/>
  <c r="H6002"/>
  <c r="H6001"/>
  <c r="H6000"/>
  <c r="H5999"/>
  <c r="H5998"/>
  <c r="H5997"/>
  <c r="H5996"/>
  <c r="H5995"/>
  <c r="H5994"/>
  <c r="H5993"/>
  <c r="H5992"/>
  <c r="H5991"/>
  <c r="H5990"/>
  <c r="H5989"/>
  <c r="H5988"/>
  <c r="H5987"/>
  <c r="H5986"/>
  <c r="H5985"/>
  <c r="H5984"/>
  <c r="H5983"/>
  <c r="H5982"/>
  <c r="H5981"/>
  <c r="H5980"/>
  <c r="H5979"/>
  <c r="H5978"/>
  <c r="H5977"/>
  <c r="H5976"/>
  <c r="H5975"/>
  <c r="H5974"/>
  <c r="H5973"/>
  <c r="H5972"/>
  <c r="H5971"/>
  <c r="H5970"/>
  <c r="H5969"/>
  <c r="H5968"/>
  <c r="H5967"/>
  <c r="H5966"/>
  <c r="H5965"/>
  <c r="H5964"/>
  <c r="H5963"/>
  <c r="H5962"/>
  <c r="H5961"/>
  <c r="H5960"/>
  <c r="H5959"/>
  <c r="H5958"/>
  <c r="H5957"/>
  <c r="H5956"/>
  <c r="H5955"/>
  <c r="H5954"/>
  <c r="H5953"/>
  <c r="H5952"/>
  <c r="H5951"/>
  <c r="H5950"/>
  <c r="H5949"/>
  <c r="H5948"/>
  <c r="H5947"/>
  <c r="H5946"/>
  <c r="H5945"/>
  <c r="H5944"/>
  <c r="H5943"/>
  <c r="H5942"/>
  <c r="H5941"/>
  <c r="H5940"/>
  <c r="H5939"/>
  <c r="H5938"/>
  <c r="H5937"/>
  <c r="H5936"/>
  <c r="H5935"/>
  <c r="H5934"/>
  <c r="H5933"/>
  <c r="H5932"/>
  <c r="H5931"/>
  <c r="H5930"/>
  <c r="H5929"/>
  <c r="H5928"/>
  <c r="H5927"/>
  <c r="H5926"/>
  <c r="H5925"/>
  <c r="H5924"/>
  <c r="H5923"/>
  <c r="H5922"/>
  <c r="H5921"/>
  <c r="H5920"/>
  <c r="H5919"/>
  <c r="H5918"/>
  <c r="H5917"/>
  <c r="H5916"/>
  <c r="H5915"/>
  <c r="H5914"/>
  <c r="H5913"/>
  <c r="H5912"/>
  <c r="H5911"/>
  <c r="H5910"/>
  <c r="H5909"/>
  <c r="H5908"/>
  <c r="H5907"/>
  <c r="H5906"/>
  <c r="H5905"/>
  <c r="H5904"/>
  <c r="H5903"/>
  <c r="H5902"/>
  <c r="H5901"/>
  <c r="H5900"/>
  <c r="H5899"/>
  <c r="H5898"/>
  <c r="H5897"/>
  <c r="H5896"/>
  <c r="H5895"/>
  <c r="H5894"/>
  <c r="H5893"/>
  <c r="H5892"/>
  <c r="H5891"/>
  <c r="H5890"/>
  <c r="H5889"/>
  <c r="H5888"/>
  <c r="H5887"/>
  <c r="H5886"/>
  <c r="H5885"/>
  <c r="H5884"/>
  <c r="H5883"/>
  <c r="H5882"/>
  <c r="H5881"/>
  <c r="H5880"/>
  <c r="H5879"/>
  <c r="H5878"/>
  <c r="H5877"/>
  <c r="H5876"/>
  <c r="H5875"/>
  <c r="H5874"/>
  <c r="H5873"/>
  <c r="H5872"/>
  <c r="H5871"/>
  <c r="H5870"/>
  <c r="H5869"/>
  <c r="H5868"/>
  <c r="H5867"/>
  <c r="H5866"/>
  <c r="H5865"/>
  <c r="H5864"/>
  <c r="H5863"/>
  <c r="H5862"/>
  <c r="H5861"/>
  <c r="H5860"/>
  <c r="H5859"/>
  <c r="H5858"/>
  <c r="H5857"/>
  <c r="H5856"/>
  <c r="H5855"/>
  <c r="H5854"/>
  <c r="H5853"/>
  <c r="H5852"/>
  <c r="H5851"/>
  <c r="H5850"/>
  <c r="H5849"/>
  <c r="H5848"/>
  <c r="H5847"/>
  <c r="H5846"/>
  <c r="H5845"/>
  <c r="H5844"/>
  <c r="H5843"/>
  <c r="H5842"/>
  <c r="H5841"/>
  <c r="H5840"/>
  <c r="H5839"/>
  <c r="H5838"/>
  <c r="H5837"/>
  <c r="H5836"/>
  <c r="H5835"/>
  <c r="H5834"/>
  <c r="H5833"/>
  <c r="H5832"/>
  <c r="H5831"/>
  <c r="H5830"/>
  <c r="H5829"/>
  <c r="H5828"/>
  <c r="H5827"/>
  <c r="H5826"/>
  <c r="H5825"/>
  <c r="H5824"/>
  <c r="H5823"/>
  <c r="H5822"/>
  <c r="H5821"/>
  <c r="H5820"/>
  <c r="H5819"/>
  <c r="H5818"/>
  <c r="H5817"/>
  <c r="H5816"/>
  <c r="H5815"/>
  <c r="H5814"/>
  <c r="H5813"/>
  <c r="H5812"/>
  <c r="H5811"/>
  <c r="H5810"/>
  <c r="H5809"/>
  <c r="H5808"/>
  <c r="H5807"/>
  <c r="H5806"/>
  <c r="H5805"/>
  <c r="H5804"/>
  <c r="H5803"/>
  <c r="H5802"/>
  <c r="H5801"/>
  <c r="H5800"/>
  <c r="H5799"/>
  <c r="H5798"/>
  <c r="H5797"/>
  <c r="H5796"/>
  <c r="H5795"/>
  <c r="H5794"/>
  <c r="H5793"/>
  <c r="H5792"/>
  <c r="H5791"/>
  <c r="H5790"/>
  <c r="H5789"/>
  <c r="H5788"/>
  <c r="H5787"/>
  <c r="H5786"/>
  <c r="H5785"/>
  <c r="H5784"/>
  <c r="H5783"/>
  <c r="H5782"/>
  <c r="H5781"/>
  <c r="H5780"/>
  <c r="H5779"/>
  <c r="H5778"/>
  <c r="H5777"/>
  <c r="H5776"/>
  <c r="H5775"/>
  <c r="H5774"/>
  <c r="H5773"/>
  <c r="H5772"/>
  <c r="H5771"/>
  <c r="H5770"/>
  <c r="H5769"/>
  <c r="H5768"/>
  <c r="H5767"/>
  <c r="H5766"/>
  <c r="H5765"/>
  <c r="H5764"/>
  <c r="H5763"/>
  <c r="H5762"/>
  <c r="H5761"/>
  <c r="H5760"/>
  <c r="H5759"/>
  <c r="H5758"/>
  <c r="H5757"/>
  <c r="H5756"/>
  <c r="H5755"/>
  <c r="H5754"/>
  <c r="H5753"/>
  <c r="H5752"/>
  <c r="H5751"/>
  <c r="H5750"/>
  <c r="H5749"/>
  <c r="H5748"/>
  <c r="H5747"/>
  <c r="H5746"/>
  <c r="H5745"/>
  <c r="H5744"/>
  <c r="H5743"/>
  <c r="H5742"/>
  <c r="H5741"/>
  <c r="H5740"/>
  <c r="H5739"/>
  <c r="H5738"/>
  <c r="H5737"/>
  <c r="H5736"/>
  <c r="H5735"/>
  <c r="H5734"/>
  <c r="H5733"/>
  <c r="H5732"/>
  <c r="H5731"/>
  <c r="H5730"/>
  <c r="H5729"/>
  <c r="H5728"/>
  <c r="H5727"/>
  <c r="H5726"/>
  <c r="H5725"/>
  <c r="H5724"/>
  <c r="H5723"/>
  <c r="H5722"/>
  <c r="H5721"/>
  <c r="H5720"/>
  <c r="H5719"/>
  <c r="H5718"/>
  <c r="H5717"/>
  <c r="H5716"/>
  <c r="H5715"/>
  <c r="H5714"/>
  <c r="H5713"/>
  <c r="H5712"/>
  <c r="H5711"/>
  <c r="H5710"/>
  <c r="H5709"/>
  <c r="H5708"/>
  <c r="H5707"/>
  <c r="H5706"/>
  <c r="H5705"/>
  <c r="H5704"/>
  <c r="H5703"/>
  <c r="H5702"/>
  <c r="H5701"/>
  <c r="H5700"/>
  <c r="H5699"/>
  <c r="H5698"/>
  <c r="H5697"/>
  <c r="H5696"/>
  <c r="H5695"/>
  <c r="H5694"/>
  <c r="H5693"/>
  <c r="H5692"/>
  <c r="H5691"/>
  <c r="H5690"/>
  <c r="H5689"/>
  <c r="H5688"/>
  <c r="H5687"/>
  <c r="H5686"/>
  <c r="H5685"/>
  <c r="H5684"/>
  <c r="H5683"/>
  <c r="H5682"/>
  <c r="H5681"/>
  <c r="H5680"/>
  <c r="H5679"/>
  <c r="H5678"/>
  <c r="H5677"/>
  <c r="H5676"/>
  <c r="H5675"/>
  <c r="H5674"/>
  <c r="H5673"/>
  <c r="H5672"/>
  <c r="H5671"/>
  <c r="H5670"/>
  <c r="H5669"/>
  <c r="H5668"/>
  <c r="H5667"/>
  <c r="H5666"/>
  <c r="H5665"/>
  <c r="H5664"/>
  <c r="H5663"/>
  <c r="H5662"/>
  <c r="H5661"/>
  <c r="H5660"/>
  <c r="H5659"/>
  <c r="H5658"/>
  <c r="H5657"/>
  <c r="H5656"/>
  <c r="H5655"/>
  <c r="H5654"/>
  <c r="H5653"/>
  <c r="H5652"/>
  <c r="H5651"/>
  <c r="H5650"/>
  <c r="H5649"/>
  <c r="H5648"/>
  <c r="H5647"/>
  <c r="H5646"/>
  <c r="H5645"/>
  <c r="H5644"/>
  <c r="H5643"/>
  <c r="H5642"/>
  <c r="H5641"/>
  <c r="H5640"/>
  <c r="H5639"/>
  <c r="H5638"/>
  <c r="H5637"/>
  <c r="H5636"/>
  <c r="H5635"/>
  <c r="H5634"/>
  <c r="H5633"/>
  <c r="H5632"/>
  <c r="H5631"/>
  <c r="H5630"/>
  <c r="H5629"/>
  <c r="H5628"/>
  <c r="H5627"/>
  <c r="H5626"/>
  <c r="H5625"/>
  <c r="H5624"/>
  <c r="H5623"/>
  <c r="H5622"/>
  <c r="H5621"/>
  <c r="H5620"/>
  <c r="H5619"/>
  <c r="H5618"/>
  <c r="H5617"/>
  <c r="H5616"/>
  <c r="H5615"/>
  <c r="H5614"/>
  <c r="H5613"/>
  <c r="H5612"/>
  <c r="H5611"/>
  <c r="H5610"/>
  <c r="H5609"/>
  <c r="H5608"/>
  <c r="H5607"/>
  <c r="H5606"/>
  <c r="H5605"/>
  <c r="H5604"/>
  <c r="H5603"/>
  <c r="H5602"/>
  <c r="H5601"/>
  <c r="H5600"/>
  <c r="H5599"/>
  <c r="H5598"/>
  <c r="H5597"/>
  <c r="H5596"/>
  <c r="H5595"/>
  <c r="H5594"/>
  <c r="H5593"/>
  <c r="H5592"/>
  <c r="H5591"/>
  <c r="H5590"/>
  <c r="H5589"/>
  <c r="H5588"/>
  <c r="H5587"/>
  <c r="H5586"/>
  <c r="H5585"/>
  <c r="H5584"/>
  <c r="H5583"/>
  <c r="H5582"/>
  <c r="H5581"/>
  <c r="H5580"/>
  <c r="H5579"/>
  <c r="H5578"/>
  <c r="H5577"/>
  <c r="H5576"/>
  <c r="H5575"/>
  <c r="H5574"/>
  <c r="H5573"/>
  <c r="H5572"/>
  <c r="H5571"/>
  <c r="H5570"/>
  <c r="H5569"/>
  <c r="H5568"/>
  <c r="H5567"/>
  <c r="H5566"/>
  <c r="H5565"/>
  <c r="H5564"/>
  <c r="H5563"/>
  <c r="H5562"/>
  <c r="H5561"/>
  <c r="H5560"/>
  <c r="H5559"/>
  <c r="H5558"/>
  <c r="H5557"/>
  <c r="H5556"/>
  <c r="H5555"/>
  <c r="H5554"/>
  <c r="H5553"/>
  <c r="H5552"/>
  <c r="H5551"/>
  <c r="H5550"/>
  <c r="H5549"/>
  <c r="H5548"/>
  <c r="H5547"/>
  <c r="H5546"/>
  <c r="H5545"/>
  <c r="H5544"/>
  <c r="H5543"/>
  <c r="H5542"/>
  <c r="H5541"/>
  <c r="H5540"/>
  <c r="H5539"/>
  <c r="H5538"/>
  <c r="H5537"/>
  <c r="H5536"/>
  <c r="H5535"/>
  <c r="H5534"/>
  <c r="H5533"/>
  <c r="H5532"/>
  <c r="H5531"/>
  <c r="H5530"/>
  <c r="H5529"/>
  <c r="H5528"/>
  <c r="H5527"/>
  <c r="H5526"/>
  <c r="H5525"/>
  <c r="H5524"/>
  <c r="H5523"/>
  <c r="H5522"/>
  <c r="H5521"/>
  <c r="H5520"/>
  <c r="H5519"/>
  <c r="H5518"/>
  <c r="H5517"/>
  <c r="H5516"/>
  <c r="H5515"/>
  <c r="H5514"/>
  <c r="H5513"/>
  <c r="H5512"/>
  <c r="H5511"/>
  <c r="H5510"/>
  <c r="H5509"/>
  <c r="H5508"/>
  <c r="H5507"/>
  <c r="H5506"/>
  <c r="H5505"/>
  <c r="H5504"/>
  <c r="H5503"/>
  <c r="H5502"/>
  <c r="H5501"/>
  <c r="H5500"/>
  <c r="H5499"/>
  <c r="H5498"/>
  <c r="H5497"/>
  <c r="H5496"/>
  <c r="H5495"/>
  <c r="H5494"/>
  <c r="H5493"/>
  <c r="H5492"/>
  <c r="H5491"/>
  <c r="H5490"/>
  <c r="H5489"/>
  <c r="H5488"/>
  <c r="H5487"/>
  <c r="H5486"/>
  <c r="H5485"/>
  <c r="H5484"/>
  <c r="H5483"/>
  <c r="H5482"/>
  <c r="H5481"/>
  <c r="H5480"/>
  <c r="H5479"/>
  <c r="H5478"/>
  <c r="H5477"/>
  <c r="H5476"/>
  <c r="H5475"/>
  <c r="H5474"/>
  <c r="H5473"/>
  <c r="H5472"/>
  <c r="H5471"/>
  <c r="H5470"/>
  <c r="H5469"/>
  <c r="H5468"/>
  <c r="H5467"/>
  <c r="H5466"/>
  <c r="H5465"/>
  <c r="H5464"/>
  <c r="H5463"/>
  <c r="H5462"/>
  <c r="H5461"/>
  <c r="H5460"/>
  <c r="H5459"/>
  <c r="H5458"/>
  <c r="H5457"/>
  <c r="H5456"/>
  <c r="H5455"/>
  <c r="H5454"/>
  <c r="H5453"/>
  <c r="H5452"/>
  <c r="H5451"/>
  <c r="H5450"/>
  <c r="H5449"/>
  <c r="H5448"/>
  <c r="H5447"/>
  <c r="H5446"/>
  <c r="H5445"/>
  <c r="H5444"/>
  <c r="H5443"/>
  <c r="H5442"/>
  <c r="H5441"/>
  <c r="H5440"/>
  <c r="H5439"/>
  <c r="H5438"/>
  <c r="H5437"/>
  <c r="H5436"/>
  <c r="H5435"/>
  <c r="H5434"/>
  <c r="H5433"/>
  <c r="H5432"/>
  <c r="H5431"/>
  <c r="H5430"/>
  <c r="H5429"/>
  <c r="H5428"/>
  <c r="H5427"/>
  <c r="H5426"/>
  <c r="H5425"/>
  <c r="H5424"/>
  <c r="H5423"/>
  <c r="H5422"/>
  <c r="H5421"/>
  <c r="H5420"/>
  <c r="H5419"/>
  <c r="H5418"/>
  <c r="H5417"/>
  <c r="H5416"/>
  <c r="H5415"/>
  <c r="H5414"/>
  <c r="H5413"/>
  <c r="H5412"/>
  <c r="H5411"/>
  <c r="H5410"/>
  <c r="H5409"/>
  <c r="H5408"/>
  <c r="H5407"/>
  <c r="H5406"/>
  <c r="H5405"/>
  <c r="H5404"/>
  <c r="H5403"/>
  <c r="H5402"/>
  <c r="H5401"/>
  <c r="H5400"/>
  <c r="H5399"/>
  <c r="H5398"/>
  <c r="H5397"/>
  <c r="H5396"/>
  <c r="H5395"/>
  <c r="H5394"/>
  <c r="H5393"/>
  <c r="H5392"/>
  <c r="H5391"/>
  <c r="H5390"/>
  <c r="H5389"/>
  <c r="H5388"/>
  <c r="H5387"/>
  <c r="H5386"/>
  <c r="H5385"/>
  <c r="H5384"/>
  <c r="H5383"/>
  <c r="H5382"/>
  <c r="H5381"/>
  <c r="H5380"/>
  <c r="H5379"/>
  <c r="H5378"/>
  <c r="H5377"/>
  <c r="H5376"/>
  <c r="H5375"/>
  <c r="H5374"/>
  <c r="H5373"/>
  <c r="H5372"/>
  <c r="H5371"/>
  <c r="H5370"/>
  <c r="H5369"/>
  <c r="H5368"/>
  <c r="H5367"/>
  <c r="H5366"/>
  <c r="H5365"/>
  <c r="H5364"/>
  <c r="H5363"/>
  <c r="H5362"/>
  <c r="H5361"/>
  <c r="H5360"/>
  <c r="H5359"/>
  <c r="H5358"/>
  <c r="H5357"/>
  <c r="H5356"/>
  <c r="H5355"/>
  <c r="H5354"/>
  <c r="H5353"/>
  <c r="H5352"/>
  <c r="H5351"/>
  <c r="H5350"/>
  <c r="H5349"/>
  <c r="H5348"/>
  <c r="H5347"/>
  <c r="H5346"/>
  <c r="H5345"/>
  <c r="H5344"/>
  <c r="H5343"/>
  <c r="H5342"/>
  <c r="H5341"/>
  <c r="H5340"/>
  <c r="H5339"/>
  <c r="H5338"/>
  <c r="H5337"/>
  <c r="H5336"/>
  <c r="H5335"/>
  <c r="H5334"/>
  <c r="H5333"/>
  <c r="H5332"/>
  <c r="H5331"/>
  <c r="H5330"/>
  <c r="H5329"/>
  <c r="H5328"/>
  <c r="H5327"/>
  <c r="H5326"/>
  <c r="H5325"/>
  <c r="H5324"/>
  <c r="H5323"/>
  <c r="H5322"/>
  <c r="H5321"/>
  <c r="H5320"/>
  <c r="H5319"/>
  <c r="H5318"/>
  <c r="H5317"/>
  <c r="H5316"/>
  <c r="H5315"/>
  <c r="H5314"/>
  <c r="H5313"/>
  <c r="H5312"/>
  <c r="H5311"/>
  <c r="H5310"/>
  <c r="H5309"/>
  <c r="H5308"/>
  <c r="H5307"/>
  <c r="H5306"/>
  <c r="H5305"/>
  <c r="H5304"/>
  <c r="H5303"/>
  <c r="H5302"/>
  <c r="H5301"/>
  <c r="H5300"/>
  <c r="H5299"/>
  <c r="H5298"/>
  <c r="H5297"/>
  <c r="H5296"/>
  <c r="H5295"/>
  <c r="H5294"/>
  <c r="H5293"/>
  <c r="H5292"/>
  <c r="H5291"/>
  <c r="H5290"/>
  <c r="H5289"/>
  <c r="H5288"/>
  <c r="H5287"/>
  <c r="H5286"/>
  <c r="H5285"/>
  <c r="H5284"/>
  <c r="H5283"/>
  <c r="H5282"/>
  <c r="H5281"/>
  <c r="H5280"/>
  <c r="H5279"/>
  <c r="H5278"/>
  <c r="H5277"/>
  <c r="H5276"/>
  <c r="H5275"/>
  <c r="H5274"/>
  <c r="H5273"/>
  <c r="H5272"/>
  <c r="H5271"/>
  <c r="H5270"/>
  <c r="H5269"/>
  <c r="H5268"/>
  <c r="H5267"/>
  <c r="H5266"/>
  <c r="H5265"/>
  <c r="H5264"/>
  <c r="H5263"/>
  <c r="H5262"/>
  <c r="H5261"/>
  <c r="H5260"/>
  <c r="H5259"/>
  <c r="H5258"/>
  <c r="H5257"/>
  <c r="H5256"/>
  <c r="H5255"/>
  <c r="H5254"/>
  <c r="H5253"/>
  <c r="H5252"/>
  <c r="H5251"/>
  <c r="H5250"/>
  <c r="H5249"/>
  <c r="H5248"/>
  <c r="H5247"/>
  <c r="H5246"/>
  <c r="H5245"/>
  <c r="H5244"/>
  <c r="H5243"/>
  <c r="H5242"/>
  <c r="H5241"/>
  <c r="H5240"/>
  <c r="H5239"/>
  <c r="H5238"/>
  <c r="H5237"/>
  <c r="H5236"/>
  <c r="H5235"/>
  <c r="H5234"/>
  <c r="H5233"/>
  <c r="H5232"/>
  <c r="H5231"/>
  <c r="H5230"/>
  <c r="H5229"/>
  <c r="H5228"/>
  <c r="H5227"/>
  <c r="H5226"/>
  <c r="H5225"/>
  <c r="H5224"/>
  <c r="H5223"/>
  <c r="H5222"/>
  <c r="H5221"/>
  <c r="H5220"/>
  <c r="H5219"/>
  <c r="H5218"/>
  <c r="H5217"/>
  <c r="H5216"/>
  <c r="H5215"/>
  <c r="H5214"/>
  <c r="H5213"/>
  <c r="H5212"/>
  <c r="H5211"/>
  <c r="H5210"/>
  <c r="H5209"/>
  <c r="H5208"/>
  <c r="H5207"/>
  <c r="H5206"/>
  <c r="H5205"/>
  <c r="H5204"/>
  <c r="H5203"/>
  <c r="H5202"/>
  <c r="H5201"/>
  <c r="H5200"/>
  <c r="H5199"/>
  <c r="H5198"/>
  <c r="H5197"/>
  <c r="H5196"/>
  <c r="H5195"/>
  <c r="H5194"/>
  <c r="H5193"/>
  <c r="H5192"/>
  <c r="H5191"/>
  <c r="H5190"/>
  <c r="H5189"/>
  <c r="H5188"/>
  <c r="H5187"/>
  <c r="H5186"/>
  <c r="H5185"/>
  <c r="H5184"/>
  <c r="H5183"/>
  <c r="H5182"/>
  <c r="H5181"/>
  <c r="H5180"/>
  <c r="H5179"/>
  <c r="H5178"/>
  <c r="H5177"/>
  <c r="H5176"/>
  <c r="H5175"/>
  <c r="H5174"/>
  <c r="H5173"/>
  <c r="H5172"/>
  <c r="H5171"/>
  <c r="H5170"/>
  <c r="H5169"/>
  <c r="H5168"/>
  <c r="H5167"/>
  <c r="H5166"/>
  <c r="H5165"/>
  <c r="H5164"/>
  <c r="H5163"/>
  <c r="H5162"/>
  <c r="H5161"/>
  <c r="H5160"/>
  <c r="H5159"/>
  <c r="H5158"/>
  <c r="H5157"/>
  <c r="H5156"/>
  <c r="H5155"/>
  <c r="H5154"/>
  <c r="H5153"/>
  <c r="H5152"/>
  <c r="H5151"/>
  <c r="H5150"/>
  <c r="H5149"/>
  <c r="H5148"/>
  <c r="H5147"/>
  <c r="H5146"/>
  <c r="H5145"/>
  <c r="H5144"/>
  <c r="H5143"/>
  <c r="H5142"/>
  <c r="H5141"/>
  <c r="H5140"/>
  <c r="H5139"/>
  <c r="H5138"/>
  <c r="H5137"/>
  <c r="H5136"/>
  <c r="H5135"/>
  <c r="H5134"/>
  <c r="H5133"/>
  <c r="H5132"/>
  <c r="H5131"/>
  <c r="H5130"/>
  <c r="H5129"/>
  <c r="H5128"/>
  <c r="H5127"/>
  <c r="H5126"/>
  <c r="H5125"/>
  <c r="H5124"/>
  <c r="H5123"/>
  <c r="H5122"/>
  <c r="H5121"/>
  <c r="H5120"/>
  <c r="H5119"/>
  <c r="H5118"/>
  <c r="H5117"/>
  <c r="H5116"/>
  <c r="H5115"/>
  <c r="H5114"/>
  <c r="H5113"/>
  <c r="H5112"/>
  <c r="H5111"/>
  <c r="H5110"/>
  <c r="H5109"/>
  <c r="H5108"/>
  <c r="H5107"/>
  <c r="H5106"/>
  <c r="H5105"/>
  <c r="H5104"/>
  <c r="H5103"/>
  <c r="H5102"/>
  <c r="H5101"/>
  <c r="H5100"/>
  <c r="H5099"/>
  <c r="H5098"/>
  <c r="H5097"/>
  <c r="H5096"/>
  <c r="H5095"/>
  <c r="H5094"/>
  <c r="H5093"/>
  <c r="H5092"/>
  <c r="H5091"/>
  <c r="H5090"/>
  <c r="H5089"/>
  <c r="H5088"/>
  <c r="H5087"/>
  <c r="H5086"/>
  <c r="H5085"/>
  <c r="H5084"/>
  <c r="H5083"/>
  <c r="H5082"/>
  <c r="H5081"/>
  <c r="H5080"/>
  <c r="H5079"/>
  <c r="H5078"/>
  <c r="H5077"/>
  <c r="H5076"/>
  <c r="H5075"/>
  <c r="H5074"/>
  <c r="H5073"/>
  <c r="H5072"/>
  <c r="H5071"/>
  <c r="H5070"/>
  <c r="H5069"/>
  <c r="H5068"/>
  <c r="H5067"/>
  <c r="H5066"/>
  <c r="H5065"/>
  <c r="H5064"/>
  <c r="H5063"/>
  <c r="H5062"/>
  <c r="H5061"/>
  <c r="H5060"/>
  <c r="H5059"/>
  <c r="H5058"/>
  <c r="H5057"/>
  <c r="H5056"/>
  <c r="H5055"/>
  <c r="H5054"/>
  <c r="H5053"/>
  <c r="H5052"/>
  <c r="H5051"/>
  <c r="H5050"/>
  <c r="H5049"/>
  <c r="H5048"/>
  <c r="H5047"/>
  <c r="H5046"/>
  <c r="H5045"/>
  <c r="H5044"/>
  <c r="H5043"/>
  <c r="H5042"/>
  <c r="H5041"/>
  <c r="H5040"/>
  <c r="H5039"/>
  <c r="H5038"/>
  <c r="H5037"/>
  <c r="H5036"/>
  <c r="H5035"/>
  <c r="H5034"/>
  <c r="H5033"/>
  <c r="H5032"/>
  <c r="H5031"/>
  <c r="H5030"/>
  <c r="H5029"/>
  <c r="H5028"/>
  <c r="H5027"/>
  <c r="H5026"/>
  <c r="H5025"/>
  <c r="H5024"/>
  <c r="H5023"/>
  <c r="H5022"/>
  <c r="H5021"/>
  <c r="H5020"/>
  <c r="H5019"/>
  <c r="H5018"/>
  <c r="H5017"/>
  <c r="H5016"/>
  <c r="H5015"/>
  <c r="H5014"/>
  <c r="H5013"/>
  <c r="H5012"/>
  <c r="H5011"/>
  <c r="H5010"/>
  <c r="H5009"/>
  <c r="H5008"/>
  <c r="H5007"/>
  <c r="H5006"/>
  <c r="H5005"/>
  <c r="H5004"/>
  <c r="H5003"/>
  <c r="H5002"/>
  <c r="H5001"/>
  <c r="H5000"/>
  <c r="H4999"/>
  <c r="H4998"/>
  <c r="H4997"/>
  <c r="H4996"/>
  <c r="H4995"/>
  <c r="H4994"/>
  <c r="H4993"/>
  <c r="H4992"/>
  <c r="H4991"/>
  <c r="H4990"/>
  <c r="H4989"/>
  <c r="H4988"/>
  <c r="H4987"/>
  <c r="H4986"/>
  <c r="H4985"/>
  <c r="H4984"/>
  <c r="H4983"/>
  <c r="H4982"/>
  <c r="H4981"/>
  <c r="H4980"/>
  <c r="H4979"/>
  <c r="H4978"/>
  <c r="H4977"/>
  <c r="H4976"/>
  <c r="H4975"/>
  <c r="H4974"/>
  <c r="H4973"/>
  <c r="H4972"/>
  <c r="H4971"/>
  <c r="H4970"/>
  <c r="H4969"/>
  <c r="H4968"/>
  <c r="H4967"/>
  <c r="H4966"/>
  <c r="H4965"/>
  <c r="H4964"/>
  <c r="H4963"/>
  <c r="H4962"/>
  <c r="H4961"/>
  <c r="H4960"/>
  <c r="H4959"/>
  <c r="H4958"/>
  <c r="H4957"/>
  <c r="H4956"/>
  <c r="H4955"/>
  <c r="H4954"/>
  <c r="H4953"/>
  <c r="H4952"/>
  <c r="H4951"/>
  <c r="H4950"/>
  <c r="H4949"/>
  <c r="H4948"/>
  <c r="H4947"/>
  <c r="H4946"/>
  <c r="H4945"/>
  <c r="H4944"/>
  <c r="H4943"/>
  <c r="H4942"/>
  <c r="H4941"/>
  <c r="H4940"/>
  <c r="H4939"/>
  <c r="H4938"/>
  <c r="H4937"/>
  <c r="H4936"/>
  <c r="H4935"/>
  <c r="H4934"/>
  <c r="H4933"/>
  <c r="H4932"/>
  <c r="H4931"/>
  <c r="H4930"/>
  <c r="H4929"/>
  <c r="H4928"/>
  <c r="H4927"/>
  <c r="H4926"/>
  <c r="H4925"/>
  <c r="H4924"/>
  <c r="H4923"/>
  <c r="H4922"/>
  <c r="H4921"/>
  <c r="H4920"/>
  <c r="H4919"/>
  <c r="H4918"/>
  <c r="H4917"/>
  <c r="H4916"/>
  <c r="H4915"/>
  <c r="H4914"/>
  <c r="H4913"/>
  <c r="H4912"/>
  <c r="H4911"/>
  <c r="H4910"/>
  <c r="H4909"/>
  <c r="H4908"/>
  <c r="H4907"/>
  <c r="H4906"/>
  <c r="H4905"/>
  <c r="H4904"/>
  <c r="H4903"/>
  <c r="H4902"/>
  <c r="H4901"/>
  <c r="H4900"/>
  <c r="H4899"/>
  <c r="H4898"/>
  <c r="H4897"/>
  <c r="H4896"/>
  <c r="H4895"/>
  <c r="H4894"/>
  <c r="H4893"/>
  <c r="H4892"/>
  <c r="H4891"/>
  <c r="H4890"/>
  <c r="H4889"/>
  <c r="H4888"/>
  <c r="H4887"/>
  <c r="H4886"/>
  <c r="H4885"/>
  <c r="H4884"/>
  <c r="H4883"/>
  <c r="H4882"/>
  <c r="H4881"/>
  <c r="H4880"/>
  <c r="H4879"/>
  <c r="H4878"/>
  <c r="H4877"/>
  <c r="H4876"/>
  <c r="H4875"/>
  <c r="H4874"/>
  <c r="H4873"/>
  <c r="H4872"/>
  <c r="H4871"/>
  <c r="H4870"/>
  <c r="H4869"/>
  <c r="H4868"/>
  <c r="H4867"/>
  <c r="H4866"/>
  <c r="H4865"/>
  <c r="H4864"/>
  <c r="H4863"/>
  <c r="H4862"/>
  <c r="H4861"/>
  <c r="H4860"/>
  <c r="H4859"/>
  <c r="H4858"/>
  <c r="H4857"/>
  <c r="H4856"/>
  <c r="H4855"/>
  <c r="H4854"/>
  <c r="H4853"/>
  <c r="H4852"/>
  <c r="H4851"/>
  <c r="H4850"/>
  <c r="H4849"/>
  <c r="H4848"/>
  <c r="H4847"/>
  <c r="H4846"/>
  <c r="H4845"/>
  <c r="H4844"/>
  <c r="H4843"/>
  <c r="H4842"/>
  <c r="H4841"/>
  <c r="H4840"/>
  <c r="H4839"/>
  <c r="H4838"/>
  <c r="H4837"/>
  <c r="H4836"/>
  <c r="H4835"/>
  <c r="H4834"/>
  <c r="H4833"/>
  <c r="H4832"/>
  <c r="H4831"/>
  <c r="H4830"/>
  <c r="H4829"/>
  <c r="H4828"/>
  <c r="H4827"/>
  <c r="H4826"/>
  <c r="H4825"/>
  <c r="H4824"/>
  <c r="H4823"/>
  <c r="H4822"/>
  <c r="H4821"/>
  <c r="H4820"/>
  <c r="H4819"/>
  <c r="H4818"/>
  <c r="H4817"/>
  <c r="H4816"/>
  <c r="H4815"/>
  <c r="H4814"/>
  <c r="H4813"/>
  <c r="H4812"/>
  <c r="H4811"/>
  <c r="H4810"/>
  <c r="H4809"/>
  <c r="H4808"/>
  <c r="H4807"/>
  <c r="H4806"/>
  <c r="H4805"/>
  <c r="H4804"/>
  <c r="H4803"/>
  <c r="H4802"/>
  <c r="H4801"/>
  <c r="H4800"/>
  <c r="H4799"/>
  <c r="H4798"/>
  <c r="H4797"/>
  <c r="H4796"/>
  <c r="H4795"/>
  <c r="H4794"/>
  <c r="H4793"/>
  <c r="H4792"/>
  <c r="H4791"/>
  <c r="H4790"/>
  <c r="H4789"/>
  <c r="H4788"/>
  <c r="H4787"/>
  <c r="H4786"/>
  <c r="H4785"/>
  <c r="H4784"/>
  <c r="H4783"/>
  <c r="H4782"/>
  <c r="H4781"/>
  <c r="H4780"/>
  <c r="H4779"/>
  <c r="H4778"/>
  <c r="H4777"/>
  <c r="H4776"/>
  <c r="H4775"/>
  <c r="H4774"/>
  <c r="H4773"/>
  <c r="H4772"/>
  <c r="H4771"/>
  <c r="H4770"/>
  <c r="H4769"/>
  <c r="H4768"/>
  <c r="H4767"/>
  <c r="H4766"/>
  <c r="H4765"/>
  <c r="H4764"/>
  <c r="H4763"/>
  <c r="H4762"/>
  <c r="H4761"/>
  <c r="H4760"/>
  <c r="H4759"/>
  <c r="H4758"/>
  <c r="H4757"/>
  <c r="H4756"/>
  <c r="H4755"/>
  <c r="H4754"/>
  <c r="H4753"/>
  <c r="H4752"/>
  <c r="H4751"/>
  <c r="H4750"/>
  <c r="H4749"/>
  <c r="H4748"/>
  <c r="H4747"/>
  <c r="H4746"/>
  <c r="H4745"/>
  <c r="H4744"/>
  <c r="H4743"/>
  <c r="H4742"/>
  <c r="H4741"/>
  <c r="H4740"/>
  <c r="H4739"/>
  <c r="H4738"/>
  <c r="H4737"/>
  <c r="H4736"/>
  <c r="H4735"/>
  <c r="H4734"/>
  <c r="H4733"/>
  <c r="H4732"/>
  <c r="H4731"/>
  <c r="H4730"/>
  <c r="H4729"/>
  <c r="H4728"/>
  <c r="H4727"/>
  <c r="H4726"/>
  <c r="H4725"/>
  <c r="H4724"/>
  <c r="H4723"/>
  <c r="H4722"/>
  <c r="H4721"/>
  <c r="H4720"/>
  <c r="H4719"/>
  <c r="H4718"/>
  <c r="H4717"/>
  <c r="H4716"/>
  <c r="H4715"/>
  <c r="H4714"/>
  <c r="H4713"/>
  <c r="H4712"/>
  <c r="H4711"/>
  <c r="H4710"/>
  <c r="H4709"/>
  <c r="H4708"/>
  <c r="H4707"/>
  <c r="H4706"/>
  <c r="H4705"/>
  <c r="H4704"/>
  <c r="H4703"/>
  <c r="H4702"/>
  <c r="H4701"/>
  <c r="H4700"/>
  <c r="H4699"/>
  <c r="H4698"/>
  <c r="H4697"/>
  <c r="H4696"/>
  <c r="H4695"/>
  <c r="H4694"/>
  <c r="H4693"/>
  <c r="H4692"/>
  <c r="H4691"/>
  <c r="H4690"/>
  <c r="H4689"/>
  <c r="H4688"/>
  <c r="H4687"/>
  <c r="H4686"/>
  <c r="H4685"/>
  <c r="H4684"/>
  <c r="H4683"/>
  <c r="H4682"/>
  <c r="H4681"/>
  <c r="H4680"/>
  <c r="H4679"/>
  <c r="H4678"/>
  <c r="H4677"/>
  <c r="H4676"/>
  <c r="H4675"/>
  <c r="H4674"/>
  <c r="H4673"/>
  <c r="H4672"/>
  <c r="H4671"/>
  <c r="H4670"/>
  <c r="H4669"/>
  <c r="H4668"/>
  <c r="H4667"/>
  <c r="H4666"/>
  <c r="H4665"/>
  <c r="H4664"/>
  <c r="H4663"/>
  <c r="H4662"/>
  <c r="H4661"/>
  <c r="H4660"/>
  <c r="H4659"/>
  <c r="H4658"/>
  <c r="H4657"/>
  <c r="H4656"/>
  <c r="H4655"/>
  <c r="H4654"/>
  <c r="H4653"/>
  <c r="H4652"/>
  <c r="H4651"/>
  <c r="H4650"/>
  <c r="H4649"/>
  <c r="H4648"/>
  <c r="H4647"/>
  <c r="H4646"/>
  <c r="H4645"/>
  <c r="H4644"/>
  <c r="H4643"/>
  <c r="H4642"/>
  <c r="H4641"/>
  <c r="H4640"/>
  <c r="H4639"/>
  <c r="H4638"/>
  <c r="H4637"/>
  <c r="H4636"/>
  <c r="H4635"/>
  <c r="H4634"/>
  <c r="H4633"/>
  <c r="H4632"/>
  <c r="H4631"/>
  <c r="H4630"/>
  <c r="H4629"/>
  <c r="H4628"/>
  <c r="H4627"/>
  <c r="H4626"/>
  <c r="H4625"/>
  <c r="H4624"/>
  <c r="H4623"/>
  <c r="H4622"/>
  <c r="H4621"/>
  <c r="H4620"/>
  <c r="H4619"/>
  <c r="H4618"/>
  <c r="H4617"/>
  <c r="H4616"/>
  <c r="H4615"/>
  <c r="H4614"/>
  <c r="H4613"/>
  <c r="H4612"/>
  <c r="H4611"/>
  <c r="H4610"/>
  <c r="H4609"/>
  <c r="H4608"/>
  <c r="H4607"/>
  <c r="H4606"/>
  <c r="H4605"/>
  <c r="H4604"/>
  <c r="H4603"/>
  <c r="H4602"/>
  <c r="H4601"/>
  <c r="H4600"/>
  <c r="H4599"/>
  <c r="H4598"/>
  <c r="H4597"/>
  <c r="H4596"/>
  <c r="H4595"/>
  <c r="H4594"/>
  <c r="H4593"/>
  <c r="H4592"/>
  <c r="H4591"/>
  <c r="H4590"/>
  <c r="H4589"/>
  <c r="H4588"/>
  <c r="H4587"/>
  <c r="H4586"/>
  <c r="H4585"/>
  <c r="H4584"/>
  <c r="H4583"/>
  <c r="H4582"/>
  <c r="H4581"/>
  <c r="H4580"/>
  <c r="H4579"/>
  <c r="H4578"/>
  <c r="H4577"/>
  <c r="H4576"/>
  <c r="H4575"/>
  <c r="H4574"/>
  <c r="H4573"/>
  <c r="H4572"/>
  <c r="H4571"/>
  <c r="H4570"/>
  <c r="H4569"/>
  <c r="H4568"/>
  <c r="H4567"/>
  <c r="H4566"/>
  <c r="H4565"/>
  <c r="H4564"/>
  <c r="H4563"/>
  <c r="H4562"/>
  <c r="H4561"/>
  <c r="H4560"/>
  <c r="H4559"/>
  <c r="H4558"/>
  <c r="H4557"/>
  <c r="H4556"/>
  <c r="H4555"/>
  <c r="H4554"/>
  <c r="H4553"/>
  <c r="H4552"/>
  <c r="H4551"/>
  <c r="H4550"/>
  <c r="H4549"/>
  <c r="H4548"/>
  <c r="H4547"/>
  <c r="H4546"/>
  <c r="H4545"/>
  <c r="H4544"/>
  <c r="H4543"/>
  <c r="H4542"/>
  <c r="H4541"/>
  <c r="H4540"/>
  <c r="H4539"/>
  <c r="H4538"/>
  <c r="H4537"/>
  <c r="H4536"/>
  <c r="H4535"/>
  <c r="H4534"/>
  <c r="H4533"/>
  <c r="H4532"/>
  <c r="H4531"/>
  <c r="H4530"/>
  <c r="H4529"/>
  <c r="H4528"/>
  <c r="H4527"/>
  <c r="H4526"/>
  <c r="H4525"/>
  <c r="H4524"/>
  <c r="H4523"/>
  <c r="H4522"/>
  <c r="H4521"/>
  <c r="H4520"/>
  <c r="H4519"/>
  <c r="H4518"/>
  <c r="H4517"/>
  <c r="H4516"/>
  <c r="H4515"/>
  <c r="H4514"/>
  <c r="H4513"/>
  <c r="H4512"/>
  <c r="H4511"/>
  <c r="H4510"/>
  <c r="H4509"/>
  <c r="H4508"/>
  <c r="H4507"/>
  <c r="H4506"/>
  <c r="H4505"/>
  <c r="H4504"/>
  <c r="H4503"/>
  <c r="H4502"/>
  <c r="H4501"/>
  <c r="H4500"/>
  <c r="H4499"/>
  <c r="H4498"/>
  <c r="H4497"/>
  <c r="H4496"/>
  <c r="H4495"/>
  <c r="H4494"/>
  <c r="H4493"/>
  <c r="H4492"/>
  <c r="H4491"/>
  <c r="H4490"/>
  <c r="H4489"/>
  <c r="H4488"/>
  <c r="H4487"/>
  <c r="H4486"/>
  <c r="H4485"/>
  <c r="H4484"/>
  <c r="H4483"/>
  <c r="H4482"/>
  <c r="H4481"/>
  <c r="H4480"/>
  <c r="H4479"/>
  <c r="H4478"/>
  <c r="H4477"/>
  <c r="H4476"/>
  <c r="H4475"/>
  <c r="H4474"/>
  <c r="H4473"/>
  <c r="H4472"/>
  <c r="H4471"/>
  <c r="H4470"/>
  <c r="H4469"/>
  <c r="H4468"/>
  <c r="H4467"/>
  <c r="H4466"/>
  <c r="H4465"/>
  <c r="H4464"/>
  <c r="H4463"/>
  <c r="H4462"/>
  <c r="H4461"/>
  <c r="H4460"/>
  <c r="H4459"/>
  <c r="H4458"/>
  <c r="H4457"/>
  <c r="H4456"/>
  <c r="H4455"/>
  <c r="H4454"/>
  <c r="H4453"/>
  <c r="H4452"/>
  <c r="H4451"/>
  <c r="H4450"/>
  <c r="H4449"/>
  <c r="H4448"/>
  <c r="H4447"/>
  <c r="H4446"/>
  <c r="H4445"/>
  <c r="H4444"/>
  <c r="H4443"/>
  <c r="H4442"/>
  <c r="H4441"/>
  <c r="H4440"/>
  <c r="H4439"/>
  <c r="H4438"/>
  <c r="H4437"/>
  <c r="H4436"/>
  <c r="H4435"/>
  <c r="H4434"/>
  <c r="H4433"/>
  <c r="H4432"/>
  <c r="H4431"/>
  <c r="H4430"/>
  <c r="H4429"/>
  <c r="H4428"/>
  <c r="H4427"/>
  <c r="H4426"/>
  <c r="H4425"/>
  <c r="H4424"/>
  <c r="H4423"/>
  <c r="H4422"/>
  <c r="H4421"/>
  <c r="H4420"/>
  <c r="H4419"/>
  <c r="H4418"/>
  <c r="H4417"/>
  <c r="H4416"/>
  <c r="H4415"/>
  <c r="H4414"/>
  <c r="H4413"/>
  <c r="H4412"/>
  <c r="H4411"/>
  <c r="H4410"/>
  <c r="H4409"/>
  <c r="H4408"/>
  <c r="H4407"/>
  <c r="H4406"/>
  <c r="H4405"/>
  <c r="H4404"/>
  <c r="H4403"/>
  <c r="H4402"/>
  <c r="H4401"/>
  <c r="H4400"/>
  <c r="H4399"/>
  <c r="H4398"/>
  <c r="H4397"/>
  <c r="H4396"/>
  <c r="H4395"/>
  <c r="H4394"/>
  <c r="H4393"/>
  <c r="H4392"/>
  <c r="H4391"/>
  <c r="H4390"/>
  <c r="H4389"/>
  <c r="H4388"/>
  <c r="H4387"/>
  <c r="H4386"/>
  <c r="H4385"/>
  <c r="H4384"/>
  <c r="H4383"/>
  <c r="H4382"/>
  <c r="H4381"/>
  <c r="H4380"/>
  <c r="H4379"/>
  <c r="H4378"/>
  <c r="H4377"/>
  <c r="H4376"/>
  <c r="H4375"/>
  <c r="H4374"/>
  <c r="H4373"/>
  <c r="H4372"/>
  <c r="H4371"/>
  <c r="H4370"/>
  <c r="H4369"/>
  <c r="H4368"/>
  <c r="H4367"/>
  <c r="H4366"/>
  <c r="H4365"/>
  <c r="H4364"/>
  <c r="H4363"/>
  <c r="H4362"/>
  <c r="H4361"/>
  <c r="H4360"/>
  <c r="H4359"/>
  <c r="H4358"/>
  <c r="H4357"/>
  <c r="H4356"/>
  <c r="H4355"/>
  <c r="H4354"/>
  <c r="H4353"/>
  <c r="H4352"/>
  <c r="H4351"/>
  <c r="H4350"/>
  <c r="H4349"/>
  <c r="H4348"/>
  <c r="H4347"/>
  <c r="H4346"/>
  <c r="H4345"/>
  <c r="H4344"/>
  <c r="H4343"/>
  <c r="H4342"/>
  <c r="H4341"/>
  <c r="H4340"/>
  <c r="H4339"/>
  <c r="H4338"/>
  <c r="H4337"/>
  <c r="H4336"/>
  <c r="H4335"/>
  <c r="H4334"/>
  <c r="H4333"/>
  <c r="H4332"/>
  <c r="H4331"/>
  <c r="H4330"/>
  <c r="H4329"/>
  <c r="H4328"/>
  <c r="H4327"/>
  <c r="H4326"/>
  <c r="H4325"/>
  <c r="H4324"/>
  <c r="H4323"/>
  <c r="H4322"/>
  <c r="H4321"/>
  <c r="H4320"/>
  <c r="H4319"/>
  <c r="H4318"/>
  <c r="H4317"/>
  <c r="H4316"/>
  <c r="H4315"/>
  <c r="H4314"/>
  <c r="H4313"/>
  <c r="H4312"/>
  <c r="H4311"/>
  <c r="H4310"/>
  <c r="H4309"/>
  <c r="H4308"/>
  <c r="H4307"/>
  <c r="H4306"/>
  <c r="H4305"/>
  <c r="H4304"/>
  <c r="H4303"/>
  <c r="H4302"/>
  <c r="H4301"/>
  <c r="H4300"/>
  <c r="H4299"/>
  <c r="H4298"/>
  <c r="H4297"/>
  <c r="H4296"/>
  <c r="H4295"/>
  <c r="H4294"/>
  <c r="H4293"/>
  <c r="H4292"/>
  <c r="H4291"/>
  <c r="H4290"/>
  <c r="H4289"/>
  <c r="H4288"/>
  <c r="H4287"/>
  <c r="H4286"/>
  <c r="H4285"/>
  <c r="H4284"/>
  <c r="H4283"/>
  <c r="H4282"/>
  <c r="H4281"/>
  <c r="H4280"/>
  <c r="H4279"/>
  <c r="H4278"/>
  <c r="H4277"/>
  <c r="H4276"/>
  <c r="H4275"/>
  <c r="H4274"/>
  <c r="H4273"/>
  <c r="H4272"/>
  <c r="H4271"/>
  <c r="H4270"/>
  <c r="H4269"/>
  <c r="H4268"/>
  <c r="H4267"/>
  <c r="H4266"/>
  <c r="H4265"/>
  <c r="H4264"/>
  <c r="H4263"/>
  <c r="H4262"/>
  <c r="H4261"/>
  <c r="H4260"/>
  <c r="H4259"/>
  <c r="H4258"/>
  <c r="H4257"/>
  <c r="H4256"/>
  <c r="H4255"/>
  <c r="H4254"/>
  <c r="H4253"/>
  <c r="H4252"/>
  <c r="H4251"/>
  <c r="H4250"/>
  <c r="H4249"/>
  <c r="H4248"/>
  <c r="H4247"/>
  <c r="H4246"/>
  <c r="H4245"/>
  <c r="H4244"/>
  <c r="H4243"/>
  <c r="H4242"/>
  <c r="H4241"/>
  <c r="H4240"/>
  <c r="H4239"/>
  <c r="H4238"/>
  <c r="H4237"/>
  <c r="H4236"/>
  <c r="H4235"/>
  <c r="H4234"/>
  <c r="H4233"/>
  <c r="H4232"/>
  <c r="H4231"/>
  <c r="H4230"/>
  <c r="H4229"/>
  <c r="H4228"/>
  <c r="H4227"/>
  <c r="H4226"/>
  <c r="H4225"/>
  <c r="H4224"/>
  <c r="H4223"/>
  <c r="H4222"/>
  <c r="H4221"/>
  <c r="H4220"/>
  <c r="H4219"/>
  <c r="H4218"/>
  <c r="H4217"/>
  <c r="H4216"/>
  <c r="H4215"/>
  <c r="H4214"/>
  <c r="H4213"/>
  <c r="H4212"/>
  <c r="H4211"/>
  <c r="H4210"/>
  <c r="H4209"/>
  <c r="H4208"/>
  <c r="H4207"/>
  <c r="H4206"/>
  <c r="H4205"/>
  <c r="H4204"/>
  <c r="H4203"/>
  <c r="H4202"/>
  <c r="H4201"/>
  <c r="H4200"/>
  <c r="H4199"/>
  <c r="H4198"/>
  <c r="H4197"/>
  <c r="H4196"/>
  <c r="H4195"/>
  <c r="H4194"/>
  <c r="H4193"/>
  <c r="H4192"/>
  <c r="H4191"/>
  <c r="H4190"/>
  <c r="H4189"/>
  <c r="H4188"/>
  <c r="H4187"/>
  <c r="H4186"/>
  <c r="H4185"/>
  <c r="H4184"/>
  <c r="H4183"/>
  <c r="H4182"/>
  <c r="H4181"/>
  <c r="H4180"/>
  <c r="H4179"/>
  <c r="H4178"/>
  <c r="H4177"/>
  <c r="H4176"/>
  <c r="H4175"/>
  <c r="H4174"/>
  <c r="H4173"/>
  <c r="H4172"/>
  <c r="H4171"/>
  <c r="H4170"/>
  <c r="H4169"/>
  <c r="H4168"/>
  <c r="H4167"/>
  <c r="H4166"/>
  <c r="H4165"/>
  <c r="H4164"/>
  <c r="H4163"/>
  <c r="H4162"/>
  <c r="H4161"/>
  <c r="H4160"/>
  <c r="H4159"/>
  <c r="H4158"/>
  <c r="H4157"/>
  <c r="H4156"/>
  <c r="H4155"/>
  <c r="H4154"/>
  <c r="H4153"/>
  <c r="H4152"/>
  <c r="H4151"/>
  <c r="H4150"/>
  <c r="H4149"/>
  <c r="H4148"/>
  <c r="H4147"/>
  <c r="H4146"/>
  <c r="H4145"/>
  <c r="H4144"/>
  <c r="H4143"/>
  <c r="H4142"/>
  <c r="H4141"/>
  <c r="H4140"/>
  <c r="H4139"/>
  <c r="H4138"/>
  <c r="H4137"/>
  <c r="H4136"/>
  <c r="H4135"/>
  <c r="H4134"/>
  <c r="H4133"/>
  <c r="H4132"/>
  <c r="H4131"/>
  <c r="H4130"/>
  <c r="H4129"/>
  <c r="H4128"/>
  <c r="H4127"/>
  <c r="H4126"/>
  <c r="H4125"/>
  <c r="H4124"/>
  <c r="H4123"/>
  <c r="H4122"/>
  <c r="H4121"/>
  <c r="H4120"/>
  <c r="H4119"/>
  <c r="H4118"/>
  <c r="H4117"/>
  <c r="H4116"/>
  <c r="H4115"/>
  <c r="H4114"/>
  <c r="H4113"/>
  <c r="H4112"/>
  <c r="H4111"/>
  <c r="H4110"/>
  <c r="H4109"/>
  <c r="H4108"/>
  <c r="H4107"/>
  <c r="H4106"/>
  <c r="H4105"/>
  <c r="H4104"/>
  <c r="H4103"/>
  <c r="H4102"/>
  <c r="H4101"/>
  <c r="H4100"/>
  <c r="H4099"/>
  <c r="H4098"/>
  <c r="H4097"/>
  <c r="H4096"/>
  <c r="H4095"/>
  <c r="H4094"/>
  <c r="H4093"/>
  <c r="H4092"/>
  <c r="H4091"/>
  <c r="H4090"/>
  <c r="H4089"/>
  <c r="H4088"/>
  <c r="H4087"/>
  <c r="H4086"/>
  <c r="H4085"/>
  <c r="H4084"/>
  <c r="H4083"/>
  <c r="H4082"/>
  <c r="H4081"/>
  <c r="H4080"/>
  <c r="H4079"/>
  <c r="H4078"/>
  <c r="H4077"/>
  <c r="H4076"/>
  <c r="H4075"/>
  <c r="H4074"/>
  <c r="H4073"/>
  <c r="H4072"/>
  <c r="H4071"/>
  <c r="H4070"/>
  <c r="H4069"/>
  <c r="H4068"/>
  <c r="H4067"/>
  <c r="H4066"/>
  <c r="H4065"/>
  <c r="H4064"/>
  <c r="H4063"/>
  <c r="H4062"/>
  <c r="H4061"/>
  <c r="H4060"/>
  <c r="H4059"/>
  <c r="H4058"/>
  <c r="H4057"/>
  <c r="H4056"/>
  <c r="H4055"/>
  <c r="H4054"/>
  <c r="H4053"/>
  <c r="H4052"/>
  <c r="H4051"/>
  <c r="H4050"/>
  <c r="H4049"/>
  <c r="H4048"/>
  <c r="H4047"/>
  <c r="H4046"/>
  <c r="H4045"/>
  <c r="H4044"/>
  <c r="H4043"/>
  <c r="H4042"/>
  <c r="H4041"/>
  <c r="H4040"/>
  <c r="H4039"/>
  <c r="H4038"/>
  <c r="H4037"/>
  <c r="H4036"/>
  <c r="H4035"/>
  <c r="H4034"/>
  <c r="H4033"/>
  <c r="H4032"/>
  <c r="H4031"/>
  <c r="H4030"/>
  <c r="H4029"/>
  <c r="H4028"/>
  <c r="H4027"/>
  <c r="H4026"/>
  <c r="H4025"/>
  <c r="H4024"/>
  <c r="H4023"/>
  <c r="H4022"/>
  <c r="H4021"/>
  <c r="H4020"/>
  <c r="H4019"/>
  <c r="H4018"/>
  <c r="H4017"/>
  <c r="H4016"/>
  <c r="H4015"/>
  <c r="H4014"/>
  <c r="H4013"/>
  <c r="H4012"/>
  <c r="H4011"/>
  <c r="H4010"/>
  <c r="H4009"/>
  <c r="H4008"/>
  <c r="H4007"/>
  <c r="H4006"/>
  <c r="H4005"/>
  <c r="H4004"/>
  <c r="H4003"/>
  <c r="H4002"/>
  <c r="H4001"/>
  <c r="H4000"/>
  <c r="H3999"/>
  <c r="H3998"/>
  <c r="H3997"/>
  <c r="H3996"/>
  <c r="H3995"/>
  <c r="H3994"/>
  <c r="H3993"/>
  <c r="H3992"/>
  <c r="H3991"/>
  <c r="H3990"/>
  <c r="H3989"/>
  <c r="H3988"/>
  <c r="H3987"/>
  <c r="H3986"/>
  <c r="H3985"/>
  <c r="H3984"/>
  <c r="H3983"/>
  <c r="H3982"/>
  <c r="H3981"/>
  <c r="H3980"/>
  <c r="H3979"/>
  <c r="H3978"/>
  <c r="H3977"/>
  <c r="H3976"/>
  <c r="H3975"/>
  <c r="H3974"/>
  <c r="H3973"/>
  <c r="H3972"/>
  <c r="H3971"/>
  <c r="H3970"/>
  <c r="H3969"/>
  <c r="H3968"/>
  <c r="H3967"/>
  <c r="H3966"/>
  <c r="H3965"/>
  <c r="H3964"/>
  <c r="H3963"/>
  <c r="H3962"/>
  <c r="H3961"/>
  <c r="H3960"/>
  <c r="H3959"/>
  <c r="H3958"/>
  <c r="H3957"/>
  <c r="H3956"/>
  <c r="H3955"/>
  <c r="H3954"/>
  <c r="H3953"/>
  <c r="H3952"/>
  <c r="H3951"/>
  <c r="H3950"/>
  <c r="H3949"/>
  <c r="H3948"/>
  <c r="H3947"/>
  <c r="H3946"/>
  <c r="H3945"/>
  <c r="H3944"/>
  <c r="H3943"/>
  <c r="H3942"/>
  <c r="H3941"/>
  <c r="H3940"/>
  <c r="H3939"/>
  <c r="H3938"/>
  <c r="H3937"/>
  <c r="H3936"/>
  <c r="H3935"/>
  <c r="H3934"/>
  <c r="H3933"/>
  <c r="H3932"/>
  <c r="H3931"/>
  <c r="H3930"/>
  <c r="H3929"/>
  <c r="H3928"/>
  <c r="H3927"/>
  <c r="H3926"/>
  <c r="H3925"/>
  <c r="H3924"/>
  <c r="H3923"/>
  <c r="H3922"/>
  <c r="H3921"/>
  <c r="H3920"/>
  <c r="H3919"/>
  <c r="H3918"/>
  <c r="H3917"/>
  <c r="H3916"/>
  <c r="H3915"/>
  <c r="H3914"/>
  <c r="H3913"/>
  <c r="H3912"/>
  <c r="H3911"/>
  <c r="H3910"/>
  <c r="H3909"/>
  <c r="H3908"/>
  <c r="H3907"/>
  <c r="H3906"/>
  <c r="H3905"/>
  <c r="H3904"/>
  <c r="H3903"/>
  <c r="H3902"/>
  <c r="H3901"/>
  <c r="H3900"/>
  <c r="H3899"/>
  <c r="H3898"/>
  <c r="H3897"/>
  <c r="H3896"/>
  <c r="H3895"/>
  <c r="H3894"/>
  <c r="H3893"/>
  <c r="H3892"/>
  <c r="H3891"/>
  <c r="H3890"/>
  <c r="H3889"/>
  <c r="H3888"/>
  <c r="H3887"/>
  <c r="H3886"/>
  <c r="H3885"/>
  <c r="H3884"/>
  <c r="H3883"/>
  <c r="H3882"/>
  <c r="H3881"/>
  <c r="H3880"/>
  <c r="H3879"/>
  <c r="H3878"/>
  <c r="H3877"/>
  <c r="H3876"/>
  <c r="H3875"/>
  <c r="H3874"/>
  <c r="H3873"/>
  <c r="H3872"/>
  <c r="H3871"/>
  <c r="H3870"/>
  <c r="H3869"/>
  <c r="H3868"/>
  <c r="H3867"/>
  <c r="H3866"/>
  <c r="H3865"/>
  <c r="H3864"/>
  <c r="H3863"/>
  <c r="H3862"/>
  <c r="H3861"/>
  <c r="H3860"/>
  <c r="H3859"/>
  <c r="H3858"/>
  <c r="H3857"/>
  <c r="H3856"/>
  <c r="H3855"/>
  <c r="H3854"/>
  <c r="H3853"/>
  <c r="H3852"/>
  <c r="H3851"/>
  <c r="H3850"/>
  <c r="H3849"/>
  <c r="H3848"/>
  <c r="H3847"/>
  <c r="H3846"/>
  <c r="H3845"/>
  <c r="H3844"/>
  <c r="H3843"/>
  <c r="H3842"/>
  <c r="H3841"/>
  <c r="H3840"/>
  <c r="H3839"/>
  <c r="H3838"/>
  <c r="H3837"/>
  <c r="H3836"/>
  <c r="H3835"/>
  <c r="H3834"/>
  <c r="H3833"/>
  <c r="H3832"/>
  <c r="H3831"/>
  <c r="H3830"/>
  <c r="H3829"/>
  <c r="H3828"/>
  <c r="H3827"/>
  <c r="H3826"/>
  <c r="H3825"/>
  <c r="H3824"/>
  <c r="H3823"/>
  <c r="H3822"/>
  <c r="H3821"/>
  <c r="H3820"/>
  <c r="H3819"/>
  <c r="H3818"/>
  <c r="H3817"/>
  <c r="H3816"/>
  <c r="H3815"/>
  <c r="H3814"/>
  <c r="H3813"/>
  <c r="H3812"/>
  <c r="H3811"/>
  <c r="H3810"/>
  <c r="H3809"/>
  <c r="H3808"/>
  <c r="H3807"/>
  <c r="H3806"/>
  <c r="H3805"/>
  <c r="H3804"/>
  <c r="H3803"/>
  <c r="H3802"/>
  <c r="H3801"/>
  <c r="H3800"/>
  <c r="H3799"/>
  <c r="H3798"/>
  <c r="H3797"/>
  <c r="H3796"/>
  <c r="H3795"/>
  <c r="H3794"/>
  <c r="H3793"/>
  <c r="H3792"/>
  <c r="H3791"/>
  <c r="H3790"/>
  <c r="H3789"/>
  <c r="H3788"/>
  <c r="H3787"/>
  <c r="H3786"/>
  <c r="H3785"/>
  <c r="H3784"/>
  <c r="H3783"/>
  <c r="H3782"/>
  <c r="H3781"/>
  <c r="H3780"/>
  <c r="H3779"/>
  <c r="H3778"/>
  <c r="H3777"/>
  <c r="H3776"/>
  <c r="H3775"/>
  <c r="H3774"/>
  <c r="H3773"/>
  <c r="H3772"/>
  <c r="H3771"/>
  <c r="H3770"/>
  <c r="H3769"/>
  <c r="H3768"/>
  <c r="H3767"/>
  <c r="H3766"/>
  <c r="H3765"/>
  <c r="H3764"/>
  <c r="H3763"/>
  <c r="H3762"/>
  <c r="H3761"/>
  <c r="H3760"/>
  <c r="H3759"/>
  <c r="H3758"/>
  <c r="H3757"/>
  <c r="H3756"/>
  <c r="H3755"/>
  <c r="H3754"/>
  <c r="H3753"/>
  <c r="H3752"/>
  <c r="H3751"/>
  <c r="H3750"/>
  <c r="H3749"/>
  <c r="H3748"/>
  <c r="H3747"/>
  <c r="H3746"/>
  <c r="H3745"/>
  <c r="H3744"/>
  <c r="H3743"/>
  <c r="H3742"/>
  <c r="H3741"/>
  <c r="H3740"/>
  <c r="H3739"/>
  <c r="H3738"/>
  <c r="H3737"/>
  <c r="H3736"/>
  <c r="H3735"/>
  <c r="H3734"/>
  <c r="H3733"/>
  <c r="H3732"/>
  <c r="H3731"/>
  <c r="H3730"/>
  <c r="H3729"/>
  <c r="H3728"/>
  <c r="H3727"/>
  <c r="H3726"/>
  <c r="H3725"/>
  <c r="H3724"/>
  <c r="H3723"/>
  <c r="H3722"/>
  <c r="H3721"/>
  <c r="H3720"/>
  <c r="H3719"/>
  <c r="H3718"/>
  <c r="H3717"/>
  <c r="H3716"/>
  <c r="H3715"/>
  <c r="H3714"/>
  <c r="H3713"/>
  <c r="H3712"/>
  <c r="H3711"/>
  <c r="H3710"/>
  <c r="H3709"/>
  <c r="H3708"/>
  <c r="H3707"/>
  <c r="H3706"/>
  <c r="H3705"/>
  <c r="H3704"/>
  <c r="H3703"/>
  <c r="H3702"/>
  <c r="H3701"/>
  <c r="H3700"/>
  <c r="H3699"/>
  <c r="H3698"/>
  <c r="H3697"/>
  <c r="H3696"/>
  <c r="H3695"/>
  <c r="H3694"/>
  <c r="H3693"/>
  <c r="H3692"/>
  <c r="H3691"/>
  <c r="H3690"/>
  <c r="H3689"/>
  <c r="H3688"/>
  <c r="H3687"/>
  <c r="H3686"/>
  <c r="H3685"/>
  <c r="H3684"/>
  <c r="H3683"/>
  <c r="H3682"/>
  <c r="H3681"/>
  <c r="H3680"/>
  <c r="H3679"/>
  <c r="H3678"/>
  <c r="H3677"/>
  <c r="H3676"/>
  <c r="H3675"/>
  <c r="H3674"/>
  <c r="H3673"/>
  <c r="H3672"/>
  <c r="H3671"/>
  <c r="H3670"/>
  <c r="H3669"/>
  <c r="H3668"/>
  <c r="H3667"/>
  <c r="H3666"/>
  <c r="H3665"/>
  <c r="H3664"/>
  <c r="H3663"/>
  <c r="H3662"/>
  <c r="H3661"/>
  <c r="H3660"/>
  <c r="H3659"/>
  <c r="H3658"/>
  <c r="H3657"/>
  <c r="H3656"/>
  <c r="H3655"/>
  <c r="H3654"/>
  <c r="H3653"/>
  <c r="H3652"/>
  <c r="H3651"/>
  <c r="H3650"/>
  <c r="H3649"/>
  <c r="H3648"/>
  <c r="H3647"/>
  <c r="H3646"/>
  <c r="H3645"/>
  <c r="H3644"/>
  <c r="H3643"/>
  <c r="H3642"/>
  <c r="H3641"/>
  <c r="H3640"/>
  <c r="H3639"/>
  <c r="H3638"/>
  <c r="H3637"/>
  <c r="H3636"/>
  <c r="H3635"/>
  <c r="H3634"/>
  <c r="H3633"/>
  <c r="H3632"/>
  <c r="H3631"/>
  <c r="H3630"/>
  <c r="H3629"/>
  <c r="H3628"/>
  <c r="H3627"/>
  <c r="H3626"/>
  <c r="H3625"/>
  <c r="H3624"/>
  <c r="H3623"/>
  <c r="H3622"/>
  <c r="H3621"/>
  <c r="H3620"/>
  <c r="H3619"/>
  <c r="H3618"/>
  <c r="H3617"/>
  <c r="H3616"/>
  <c r="H3615"/>
  <c r="H3614"/>
  <c r="H3613"/>
  <c r="H3612"/>
  <c r="H3611"/>
  <c r="H3610"/>
  <c r="H3609"/>
  <c r="H3608"/>
  <c r="H3607"/>
  <c r="H3606"/>
  <c r="H3605"/>
  <c r="H3604"/>
  <c r="H3603"/>
  <c r="H3602"/>
  <c r="H3601"/>
  <c r="H3600"/>
  <c r="H3599"/>
  <c r="H3598"/>
  <c r="H3597"/>
  <c r="H3596"/>
  <c r="H3595"/>
  <c r="H3594"/>
  <c r="H3593"/>
  <c r="H3592"/>
  <c r="H3591"/>
  <c r="H3590"/>
  <c r="H3589"/>
  <c r="H3588"/>
  <c r="H3587"/>
  <c r="H3586"/>
  <c r="H3585"/>
  <c r="H3584"/>
  <c r="H3583"/>
  <c r="H3582"/>
  <c r="H3581"/>
  <c r="H3580"/>
  <c r="H3579"/>
  <c r="H3578"/>
  <c r="H3577"/>
  <c r="H3576"/>
  <c r="H3575"/>
  <c r="H3574"/>
  <c r="H3573"/>
  <c r="H3572"/>
  <c r="H3571"/>
  <c r="H3570"/>
  <c r="H3569"/>
  <c r="H3568"/>
  <c r="H3567"/>
  <c r="H3566"/>
  <c r="H3565"/>
  <c r="H3564"/>
  <c r="H3563"/>
  <c r="H3562"/>
  <c r="H3561"/>
  <c r="H3560"/>
  <c r="H3559"/>
  <c r="H3558"/>
  <c r="H3557"/>
  <c r="H3556"/>
  <c r="H3555"/>
  <c r="H3554"/>
  <c r="H3553"/>
  <c r="H3552"/>
  <c r="H3551"/>
  <c r="H3550"/>
  <c r="H3549"/>
  <c r="H3548"/>
  <c r="H3547"/>
  <c r="H3546"/>
  <c r="H3545"/>
  <c r="H3544"/>
  <c r="H3543"/>
  <c r="H3542"/>
  <c r="H3541"/>
  <c r="H3540"/>
  <c r="H3539"/>
  <c r="H3538"/>
  <c r="H3537"/>
  <c r="H3536"/>
  <c r="H3535"/>
  <c r="H3534"/>
  <c r="H3533"/>
  <c r="H3532"/>
  <c r="H3531"/>
  <c r="H3530"/>
  <c r="H3529"/>
  <c r="H3528"/>
  <c r="H3527"/>
  <c r="H3526"/>
  <c r="H3525"/>
  <c r="H3524"/>
  <c r="H3523"/>
  <c r="H3522"/>
  <c r="H3521"/>
  <c r="H3520"/>
  <c r="H3519"/>
  <c r="H3518"/>
  <c r="H3517"/>
  <c r="H3516"/>
  <c r="H3515"/>
  <c r="H3514"/>
  <c r="H3513"/>
  <c r="H3512"/>
  <c r="H3511"/>
  <c r="H3510"/>
  <c r="H3509"/>
  <c r="H3508"/>
  <c r="H3507"/>
  <c r="H3506"/>
  <c r="H3505"/>
  <c r="H3504"/>
  <c r="H3503"/>
  <c r="H3502"/>
  <c r="H3501"/>
  <c r="H3500"/>
  <c r="H3499"/>
  <c r="H3498"/>
  <c r="H3497"/>
  <c r="H3496"/>
  <c r="H3495"/>
  <c r="H3494"/>
  <c r="H3493"/>
  <c r="H3492"/>
  <c r="H3491"/>
  <c r="H3490"/>
  <c r="H3489"/>
  <c r="H3488"/>
  <c r="H3487"/>
  <c r="H3486"/>
  <c r="H3485"/>
  <c r="H3484"/>
  <c r="H3483"/>
  <c r="H3482"/>
  <c r="H3481"/>
  <c r="H3480"/>
  <c r="H3479"/>
  <c r="H3478"/>
  <c r="H3477"/>
  <c r="H3476"/>
  <c r="H3475"/>
  <c r="H3474"/>
  <c r="H3473"/>
  <c r="H3472"/>
  <c r="H3471"/>
  <c r="H3470"/>
  <c r="H3469"/>
  <c r="H3468"/>
  <c r="H3467"/>
  <c r="H3466"/>
  <c r="H3465"/>
  <c r="H3464"/>
  <c r="H3463"/>
  <c r="H3462"/>
  <c r="H3461"/>
  <c r="H3460"/>
  <c r="H3459"/>
  <c r="H3458"/>
  <c r="H3457"/>
  <c r="H3456"/>
  <c r="H3455"/>
  <c r="H3454"/>
  <c r="H3453"/>
  <c r="H3452"/>
  <c r="H3451"/>
  <c r="H3450"/>
  <c r="H3449"/>
  <c r="H3448"/>
  <c r="H3447"/>
  <c r="H3446"/>
  <c r="H3445"/>
  <c r="H3444"/>
  <c r="H3443"/>
  <c r="H3442"/>
  <c r="H3441"/>
  <c r="H3440"/>
  <c r="H3439"/>
  <c r="H3438"/>
  <c r="H3437"/>
  <c r="H3436"/>
  <c r="H3435"/>
  <c r="H3434"/>
  <c r="H3433"/>
  <c r="H3432"/>
  <c r="H3431"/>
  <c r="H3430"/>
  <c r="H3429"/>
  <c r="H3428"/>
  <c r="H3427"/>
  <c r="H3426"/>
  <c r="H3425"/>
  <c r="H3424"/>
  <c r="H3423"/>
  <c r="H3422"/>
  <c r="H3421"/>
  <c r="H3420"/>
  <c r="H3419"/>
  <c r="H3418"/>
  <c r="H3417"/>
  <c r="H3416"/>
  <c r="H3415"/>
  <c r="H3414"/>
  <c r="H3413"/>
  <c r="H3412"/>
  <c r="H3411"/>
  <c r="H3410"/>
  <c r="H3409"/>
  <c r="H3408"/>
  <c r="H3407"/>
  <c r="H3406"/>
  <c r="H3405"/>
  <c r="H3404"/>
  <c r="H3403"/>
  <c r="H3402"/>
  <c r="H3401"/>
  <c r="H3400"/>
  <c r="H3399"/>
  <c r="H3398"/>
  <c r="H3397"/>
  <c r="H3396"/>
  <c r="H3395"/>
  <c r="H3394"/>
  <c r="H3393"/>
  <c r="H3392"/>
  <c r="H3391"/>
  <c r="H3390"/>
  <c r="H3389"/>
  <c r="H3388"/>
  <c r="H3387"/>
  <c r="H3386"/>
  <c r="H3385"/>
  <c r="H3384"/>
  <c r="H3383"/>
  <c r="H3382"/>
  <c r="H3381"/>
  <c r="H3380"/>
  <c r="H3379"/>
  <c r="H3378"/>
  <c r="H3377"/>
  <c r="H3376"/>
  <c r="H3375"/>
  <c r="H3374"/>
  <c r="H3373"/>
  <c r="H3372"/>
  <c r="H3371"/>
  <c r="H3370"/>
  <c r="H3369"/>
  <c r="H3368"/>
  <c r="H3367"/>
  <c r="H3366"/>
  <c r="H3365"/>
  <c r="H3364"/>
  <c r="H3363"/>
  <c r="H3362"/>
  <c r="H3361"/>
  <c r="H3360"/>
  <c r="H3359"/>
  <c r="H3358"/>
  <c r="H3357"/>
  <c r="H3356"/>
  <c r="H3355"/>
  <c r="H3354"/>
  <c r="H3353"/>
  <c r="H3352"/>
  <c r="H3351"/>
  <c r="H3350"/>
  <c r="H3349"/>
  <c r="H3348"/>
  <c r="H3347"/>
  <c r="H3346"/>
  <c r="H3345"/>
  <c r="H3344"/>
  <c r="H3343"/>
  <c r="H3342"/>
  <c r="H3341"/>
  <c r="H3340"/>
  <c r="H3339"/>
  <c r="H3338"/>
  <c r="H3337"/>
  <c r="H3336"/>
  <c r="H3335"/>
  <c r="H3334"/>
  <c r="H3333"/>
  <c r="H3332"/>
  <c r="H3331"/>
  <c r="H3330"/>
  <c r="H3329"/>
  <c r="H3328"/>
  <c r="H3327"/>
  <c r="H3326"/>
  <c r="H3325"/>
  <c r="H3324"/>
  <c r="H3323"/>
  <c r="H3322"/>
  <c r="H3321"/>
  <c r="H3320"/>
  <c r="H3319"/>
  <c r="H3318"/>
  <c r="H3317"/>
  <c r="H3316"/>
  <c r="H3315"/>
  <c r="H3314"/>
  <c r="H3313"/>
  <c r="H3312"/>
  <c r="H3311"/>
  <c r="H3310"/>
  <c r="H3309"/>
  <c r="H3308"/>
  <c r="H3307"/>
  <c r="H3306"/>
  <c r="H3305"/>
  <c r="H3304"/>
  <c r="H3303"/>
  <c r="H3302"/>
  <c r="H3301"/>
  <c r="H3300"/>
  <c r="H3299"/>
  <c r="H3298"/>
  <c r="H3297"/>
  <c r="H3296"/>
  <c r="H3295"/>
  <c r="H3294"/>
  <c r="H3293"/>
  <c r="H3292"/>
  <c r="H3291"/>
  <c r="H3290"/>
  <c r="H3289"/>
  <c r="H3288"/>
  <c r="H3287"/>
  <c r="H3286"/>
  <c r="H3285"/>
  <c r="H3284"/>
  <c r="H3283"/>
  <c r="H3282"/>
  <c r="H3281"/>
  <c r="H3280"/>
  <c r="H3279"/>
  <c r="H3278"/>
  <c r="H3277"/>
  <c r="H3276"/>
  <c r="H3275"/>
  <c r="H3274"/>
  <c r="H3273"/>
  <c r="H3272"/>
  <c r="H3271"/>
  <c r="H3270"/>
  <c r="H3269"/>
  <c r="H3268"/>
  <c r="H3267"/>
  <c r="H3266"/>
  <c r="H3265"/>
  <c r="H3264"/>
  <c r="H3263"/>
  <c r="H3262"/>
  <c r="H3261"/>
  <c r="H3260"/>
  <c r="H3259"/>
  <c r="H3258"/>
  <c r="H3257"/>
  <c r="H3256"/>
  <c r="H3255"/>
  <c r="H3254"/>
  <c r="H3253"/>
  <c r="H3252"/>
  <c r="H3251"/>
  <c r="H3250"/>
  <c r="H3249"/>
  <c r="H3248"/>
  <c r="H3247"/>
  <c r="H3246"/>
  <c r="H3245"/>
  <c r="H3244"/>
  <c r="H3243"/>
  <c r="H3242"/>
  <c r="H3241"/>
  <c r="H3240"/>
  <c r="H3239"/>
  <c r="H3238"/>
  <c r="H3237"/>
  <c r="H3236"/>
  <c r="H3235"/>
  <c r="H3234"/>
  <c r="H3233"/>
  <c r="H3232"/>
  <c r="H3231"/>
  <c r="H3230"/>
  <c r="H3229"/>
  <c r="H3228"/>
  <c r="H3227"/>
  <c r="H3226"/>
  <c r="H3225"/>
  <c r="H3224"/>
  <c r="H3223"/>
  <c r="H3222"/>
  <c r="H3221"/>
  <c r="H3220"/>
  <c r="H3219"/>
  <c r="H3218"/>
  <c r="H3217"/>
  <c r="H3216"/>
  <c r="H3215"/>
  <c r="H3214"/>
  <c r="H3213"/>
  <c r="H3212"/>
  <c r="H3211"/>
  <c r="H3210"/>
  <c r="H3209"/>
  <c r="H3208"/>
  <c r="H3207"/>
  <c r="H3206"/>
  <c r="H3205"/>
  <c r="H3204"/>
  <c r="H3203"/>
  <c r="H3202"/>
  <c r="H3201"/>
  <c r="H3200"/>
  <c r="H3199"/>
  <c r="H3198"/>
  <c r="H3197"/>
  <c r="H3196"/>
  <c r="H3195"/>
  <c r="H3194"/>
  <c r="H3193"/>
  <c r="H3192"/>
  <c r="H3191"/>
  <c r="H3190"/>
  <c r="H3189"/>
  <c r="H3188"/>
  <c r="H3187"/>
  <c r="H3186"/>
  <c r="H3185"/>
  <c r="H3184"/>
  <c r="H3183"/>
  <c r="H3182"/>
  <c r="H3181"/>
  <c r="H3180"/>
  <c r="H3179"/>
  <c r="H3178"/>
  <c r="H3177"/>
  <c r="H3176"/>
  <c r="H3175"/>
  <c r="H3174"/>
  <c r="H3173"/>
  <c r="H3172"/>
  <c r="H3171"/>
  <c r="H3170"/>
  <c r="H3169"/>
  <c r="H3168"/>
  <c r="H3167"/>
  <c r="H3166"/>
  <c r="H3165"/>
  <c r="H3164"/>
  <c r="H3163"/>
  <c r="H3162"/>
  <c r="H3161"/>
  <c r="H3160"/>
  <c r="H3159"/>
  <c r="H3158"/>
  <c r="H3157"/>
  <c r="H3156"/>
  <c r="H3155"/>
  <c r="H3154"/>
  <c r="H3153"/>
  <c r="H3152"/>
  <c r="H3151"/>
  <c r="H3150"/>
  <c r="H3149"/>
  <c r="H3148"/>
  <c r="H3147"/>
  <c r="H3146"/>
  <c r="H3145"/>
  <c r="H3144"/>
  <c r="H3143"/>
  <c r="H3142"/>
  <c r="H3141"/>
  <c r="H3140"/>
  <c r="H3139"/>
  <c r="H3138"/>
  <c r="H3137"/>
  <c r="H3136"/>
  <c r="H3135"/>
  <c r="H3134"/>
  <c r="H3133"/>
  <c r="H3132"/>
  <c r="H3131"/>
  <c r="H3130"/>
  <c r="H3129"/>
  <c r="H3128"/>
  <c r="H3127"/>
  <c r="H3126"/>
  <c r="H3125"/>
  <c r="H3124"/>
  <c r="H3123"/>
  <c r="H3122"/>
  <c r="H3121"/>
  <c r="H3120"/>
  <c r="H3119"/>
  <c r="H3118"/>
  <c r="H3117"/>
  <c r="H3116"/>
  <c r="H3115"/>
  <c r="H3114"/>
  <c r="H3113"/>
  <c r="H3112"/>
  <c r="H3111"/>
  <c r="H3110"/>
  <c r="H3109"/>
  <c r="H3108"/>
  <c r="H3107"/>
  <c r="H3106"/>
  <c r="H3105"/>
  <c r="H3104"/>
  <c r="H3103"/>
  <c r="H3102"/>
  <c r="H3101"/>
  <c r="H3100"/>
  <c r="H3099"/>
  <c r="H3098"/>
  <c r="H3097"/>
  <c r="H3096"/>
  <c r="H3095"/>
  <c r="H3094"/>
  <c r="H3093"/>
  <c r="H3092"/>
  <c r="H3091"/>
  <c r="H3090"/>
  <c r="H3089"/>
  <c r="H3088"/>
  <c r="H3087"/>
  <c r="H3086"/>
  <c r="H3085"/>
  <c r="H3084"/>
  <c r="H3083"/>
  <c r="H3082"/>
  <c r="H3081"/>
  <c r="H3080"/>
  <c r="H3079"/>
  <c r="H3078"/>
  <c r="H3077"/>
  <c r="H3076"/>
  <c r="H3075"/>
  <c r="H3074"/>
  <c r="H3073"/>
  <c r="H3072"/>
  <c r="H3071"/>
  <c r="H3070"/>
  <c r="H3069"/>
  <c r="H3068"/>
  <c r="H3067"/>
  <c r="H3066"/>
  <c r="H3065"/>
  <c r="H3064"/>
  <c r="H3063"/>
  <c r="H3062"/>
  <c r="H3061"/>
  <c r="H3060"/>
  <c r="H3059"/>
  <c r="H3058"/>
  <c r="H3057"/>
  <c r="H3056"/>
  <c r="H3055"/>
  <c r="H3054"/>
  <c r="H3053"/>
  <c r="H3052"/>
  <c r="H3051"/>
  <c r="H3050"/>
  <c r="H3049"/>
  <c r="H3048"/>
  <c r="H3047"/>
  <c r="H3046"/>
  <c r="H3045"/>
  <c r="H3044"/>
  <c r="H3043"/>
  <c r="H3042"/>
  <c r="H3041"/>
  <c r="H3040"/>
  <c r="H3039"/>
  <c r="H3038"/>
  <c r="H3037"/>
  <c r="H3036"/>
  <c r="H3035"/>
  <c r="H3034"/>
  <c r="H3033"/>
  <c r="H3032"/>
  <c r="H3031"/>
  <c r="H3030"/>
  <c r="H3029"/>
  <c r="H3028"/>
  <c r="H3027"/>
  <c r="H3026"/>
  <c r="H3025"/>
  <c r="H3024"/>
  <c r="H3023"/>
  <c r="H3022"/>
  <c r="H3021"/>
  <c r="H3020"/>
  <c r="H3019"/>
  <c r="H3018"/>
  <c r="H3017"/>
  <c r="H3016"/>
  <c r="H3015"/>
  <c r="H3014"/>
  <c r="H3013"/>
  <c r="H3012"/>
  <c r="H3011"/>
  <c r="H3010"/>
  <c r="H3009"/>
  <c r="H3008"/>
  <c r="H3007"/>
  <c r="H3006"/>
  <c r="H3005"/>
  <c r="H3004"/>
  <c r="H3003"/>
  <c r="H3002"/>
  <c r="H3001"/>
  <c r="H3000"/>
  <c r="H2999"/>
  <c r="H2998"/>
  <c r="H2997"/>
  <c r="H2996"/>
  <c r="H2995"/>
  <c r="H2994"/>
  <c r="H2993"/>
  <c r="H2992"/>
  <c r="H2991"/>
  <c r="H2990"/>
  <c r="H2989"/>
  <c r="H2988"/>
  <c r="H2987"/>
  <c r="H2986"/>
  <c r="H2985"/>
  <c r="H2984"/>
  <c r="H2983"/>
  <c r="H2982"/>
  <c r="H2981"/>
  <c r="H2980"/>
  <c r="H2979"/>
  <c r="H2978"/>
  <c r="H2977"/>
  <c r="H2976"/>
  <c r="H2975"/>
  <c r="H2974"/>
  <c r="H2973"/>
  <c r="H2972"/>
  <c r="H2971"/>
  <c r="H2970"/>
  <c r="H2969"/>
  <c r="H2968"/>
  <c r="H2967"/>
  <c r="H2966"/>
  <c r="H2965"/>
  <c r="H2964"/>
  <c r="H2963"/>
  <c r="H2962"/>
  <c r="H2961"/>
  <c r="H2960"/>
  <c r="H2959"/>
  <c r="H2958"/>
  <c r="H2957"/>
  <c r="H2956"/>
  <c r="H2955"/>
  <c r="H2954"/>
  <c r="H2953"/>
  <c r="H2952"/>
  <c r="H2951"/>
  <c r="H2950"/>
  <c r="H2949"/>
  <c r="H2948"/>
  <c r="H2947"/>
  <c r="H2946"/>
  <c r="H2945"/>
  <c r="H2944"/>
  <c r="H2943"/>
  <c r="H2942"/>
  <c r="H2941"/>
  <c r="H2940"/>
  <c r="H2939"/>
  <c r="H2938"/>
  <c r="H2937"/>
  <c r="H2936"/>
  <c r="H2935"/>
  <c r="H2934"/>
  <c r="H2933"/>
  <c r="H2932"/>
  <c r="H2931"/>
  <c r="H2930"/>
  <c r="H2929"/>
  <c r="H2928"/>
  <c r="H2927"/>
  <c r="H2926"/>
  <c r="H2925"/>
  <c r="H2924"/>
  <c r="H2923"/>
  <c r="H2922"/>
  <c r="H2921"/>
  <c r="H2920"/>
  <c r="H2919"/>
  <c r="H2918"/>
  <c r="H2917"/>
  <c r="H2916"/>
  <c r="H2915"/>
  <c r="H2914"/>
  <c r="H2913"/>
  <c r="H2912"/>
  <c r="H2911"/>
  <c r="H2910"/>
  <c r="H2909"/>
  <c r="H2908"/>
  <c r="H2907"/>
  <c r="H2906"/>
  <c r="H2905"/>
  <c r="H2904"/>
  <c r="H2903"/>
  <c r="H2902"/>
  <c r="H2901"/>
  <c r="H2900"/>
  <c r="H2899"/>
  <c r="H2898"/>
  <c r="H2897"/>
  <c r="H2896"/>
  <c r="H2895"/>
  <c r="H2894"/>
  <c r="H2893"/>
  <c r="H2892"/>
  <c r="H2891"/>
  <c r="H2890"/>
  <c r="H2889"/>
  <c r="H2888"/>
  <c r="H2887"/>
  <c r="H2886"/>
  <c r="H2885"/>
  <c r="H2884"/>
  <c r="H2883"/>
  <c r="H2882"/>
  <c r="H2881"/>
  <c r="H2880"/>
  <c r="H2879"/>
  <c r="H2878"/>
  <c r="H2877"/>
  <c r="H2876"/>
  <c r="H2875"/>
  <c r="H2874"/>
  <c r="H2873"/>
  <c r="H2872"/>
  <c r="H2871"/>
  <c r="H2870"/>
  <c r="H2869"/>
  <c r="H2868"/>
  <c r="H2867"/>
  <c r="H2866"/>
  <c r="H2865"/>
  <c r="H2864"/>
  <c r="H2863"/>
  <c r="H2862"/>
  <c r="H2861"/>
  <c r="H2860"/>
  <c r="H2859"/>
  <c r="H2858"/>
  <c r="H2857"/>
  <c r="H2856"/>
  <c r="H2855"/>
  <c r="H2854"/>
  <c r="H2853"/>
  <c r="H2852"/>
  <c r="H2851"/>
  <c r="H2850"/>
  <c r="H2849"/>
  <c r="H2848"/>
  <c r="H2847"/>
  <c r="H2846"/>
  <c r="H2845"/>
  <c r="H2844"/>
  <c r="H2843"/>
  <c r="H2842"/>
  <c r="H2841"/>
  <c r="H2840"/>
  <c r="H2839"/>
  <c r="H2838"/>
  <c r="H2837"/>
  <c r="H2836"/>
  <c r="H2835"/>
  <c r="H2834"/>
  <c r="H2833"/>
  <c r="H2832"/>
  <c r="H2831"/>
  <c r="H2830"/>
  <c r="H2829"/>
  <c r="H2828"/>
  <c r="H2827"/>
  <c r="H2826"/>
  <c r="H2825"/>
  <c r="H2824"/>
  <c r="H2823"/>
  <c r="H2822"/>
  <c r="H2821"/>
  <c r="H2820"/>
  <c r="H2819"/>
  <c r="H2818"/>
  <c r="H2817"/>
  <c r="H2816"/>
  <c r="H2815"/>
  <c r="H2814"/>
  <c r="H2813"/>
  <c r="H2812"/>
  <c r="H2811"/>
  <c r="H2810"/>
  <c r="H2809"/>
  <c r="H2808"/>
  <c r="H2807"/>
  <c r="H2806"/>
  <c r="H2805"/>
  <c r="H2804"/>
  <c r="H2803"/>
  <c r="H2802"/>
  <c r="H2801"/>
  <c r="H2800"/>
  <c r="H2799"/>
  <c r="H2798"/>
  <c r="H2797"/>
  <c r="H2796"/>
  <c r="H2795"/>
  <c r="H2794"/>
  <c r="H2793"/>
  <c r="H2792"/>
  <c r="H2791"/>
  <c r="H2790"/>
  <c r="H2789"/>
  <c r="H2788"/>
  <c r="H2787"/>
  <c r="H2786"/>
  <c r="H2785"/>
  <c r="H2784"/>
  <c r="H2783"/>
  <c r="H2782"/>
  <c r="H2781"/>
  <c r="H2780"/>
  <c r="H2779"/>
  <c r="H2778"/>
  <c r="H2777"/>
  <c r="H2776"/>
  <c r="H2775"/>
  <c r="H2774"/>
  <c r="H2773"/>
  <c r="H2772"/>
  <c r="H2771"/>
  <c r="H2770"/>
  <c r="H2769"/>
  <c r="H2768"/>
  <c r="H2767"/>
  <c r="H2766"/>
  <c r="H2765"/>
  <c r="H2764"/>
  <c r="H2763"/>
  <c r="H2762"/>
  <c r="H2761"/>
  <c r="H2760"/>
  <c r="H2759"/>
  <c r="H2758"/>
  <c r="H2757"/>
  <c r="H2756"/>
  <c r="H2755"/>
  <c r="H2754"/>
  <c r="H2753"/>
  <c r="H2752"/>
  <c r="H2751"/>
  <c r="H2750"/>
  <c r="H2749"/>
  <c r="H2748"/>
  <c r="H2747"/>
  <c r="H2746"/>
  <c r="H2745"/>
  <c r="H2744"/>
  <c r="H2743"/>
  <c r="H2742"/>
  <c r="H2741"/>
  <c r="H2740"/>
  <c r="H2739"/>
  <c r="H2738"/>
  <c r="H2737"/>
  <c r="H2736"/>
  <c r="H2735"/>
  <c r="H2734"/>
  <c r="H2733"/>
  <c r="H2732"/>
  <c r="H2731"/>
  <c r="H2730"/>
  <c r="H2729"/>
  <c r="H2728"/>
  <c r="H2727"/>
  <c r="H2726"/>
  <c r="H2725"/>
  <c r="H2724"/>
  <c r="H2723"/>
  <c r="H2722"/>
  <c r="H2721"/>
  <c r="H2720"/>
  <c r="H2719"/>
  <c r="H2718"/>
  <c r="H2717"/>
  <c r="H2716"/>
  <c r="H2715"/>
  <c r="H2714"/>
  <c r="H2713"/>
  <c r="H2712"/>
  <c r="H2711"/>
  <c r="H2710"/>
  <c r="H2709"/>
  <c r="H2708"/>
  <c r="H2707"/>
  <c r="H2706"/>
  <c r="H2705"/>
  <c r="H2704"/>
  <c r="H2703"/>
  <c r="H2702"/>
  <c r="H2701"/>
  <c r="H2700"/>
  <c r="H2699"/>
  <c r="H2698"/>
  <c r="H2697"/>
  <c r="H2696"/>
  <c r="H2695"/>
  <c r="H2694"/>
  <c r="H2693"/>
  <c r="H2692"/>
  <c r="H2691"/>
  <c r="H2690"/>
  <c r="H2689"/>
  <c r="H2688"/>
  <c r="H2687"/>
  <c r="H2686"/>
  <c r="H2685"/>
  <c r="H2684"/>
  <c r="H2683"/>
  <c r="H2682"/>
  <c r="H2681"/>
  <c r="H2680"/>
  <c r="H2679"/>
  <c r="H2678"/>
  <c r="H2677"/>
  <c r="H2676"/>
  <c r="H2675"/>
  <c r="H2674"/>
  <c r="H2673"/>
  <c r="H2672"/>
  <c r="H2671"/>
  <c r="H2670"/>
  <c r="H2669"/>
  <c r="H2668"/>
  <c r="H2667"/>
  <c r="H2666"/>
  <c r="H2665"/>
  <c r="H2664"/>
  <c r="H2663"/>
  <c r="H2662"/>
  <c r="H2661"/>
  <c r="H2660"/>
  <c r="H2659"/>
  <c r="H2658"/>
  <c r="H2657"/>
  <c r="H2656"/>
  <c r="H2655"/>
  <c r="H2654"/>
  <c r="H2653"/>
  <c r="H2652"/>
  <c r="H2651"/>
  <c r="H2650"/>
  <c r="H2649"/>
  <c r="H2648"/>
  <c r="H2647"/>
  <c r="H2646"/>
  <c r="H2645"/>
  <c r="H2644"/>
  <c r="H2643"/>
  <c r="H2642"/>
  <c r="H2641"/>
  <c r="H2640"/>
  <c r="H2639"/>
  <c r="H2638"/>
  <c r="H2637"/>
  <c r="H2636"/>
  <c r="H2635"/>
  <c r="H2634"/>
  <c r="H2633"/>
  <c r="H2632"/>
  <c r="H2631"/>
  <c r="H2630"/>
  <c r="H2629"/>
  <c r="H2628"/>
  <c r="H2627"/>
  <c r="H2626"/>
  <c r="H2625"/>
  <c r="H2624"/>
  <c r="H2623"/>
  <c r="H2622"/>
  <c r="H2621"/>
  <c r="H2620"/>
  <c r="H2619"/>
  <c r="H2618"/>
  <c r="H2617"/>
  <c r="H2616"/>
  <c r="H2615"/>
  <c r="H2614"/>
  <c r="H2613"/>
  <c r="H2612"/>
  <c r="H2611"/>
  <c r="H2610"/>
  <c r="H2609"/>
  <c r="H2608"/>
  <c r="H2607"/>
  <c r="H2606"/>
  <c r="H2605"/>
  <c r="H2604"/>
  <c r="H2603"/>
  <c r="H2602"/>
  <c r="H2601"/>
  <c r="H2600"/>
  <c r="H2599"/>
  <c r="H2598"/>
  <c r="H2597"/>
  <c r="H2596"/>
  <c r="H2595"/>
  <c r="H2594"/>
  <c r="H2593"/>
  <c r="H2592"/>
  <c r="H2591"/>
  <c r="H2590"/>
  <c r="H2589"/>
  <c r="H2588"/>
  <c r="H2587"/>
  <c r="H2586"/>
  <c r="H2585"/>
  <c r="H2584"/>
  <c r="H2583"/>
  <c r="H2582"/>
  <c r="H2581"/>
  <c r="H2580"/>
  <c r="H2579"/>
  <c r="H2578"/>
  <c r="H2577"/>
  <c r="H2576"/>
  <c r="H2575"/>
  <c r="H2574"/>
  <c r="H2573"/>
  <c r="H2572"/>
  <c r="H2571"/>
  <c r="H2570"/>
  <c r="H2569"/>
  <c r="H2568"/>
  <c r="H2567"/>
  <c r="H2566"/>
  <c r="H2565"/>
  <c r="H2564"/>
  <c r="H2563"/>
  <c r="H2562"/>
  <c r="H2561"/>
  <c r="H2560"/>
  <c r="H2559"/>
  <c r="H2558"/>
  <c r="H2557"/>
  <c r="H2556"/>
  <c r="H2555"/>
  <c r="H2554"/>
  <c r="H2553"/>
  <c r="H2552"/>
  <c r="H2551"/>
  <c r="H2550"/>
  <c r="H2549"/>
  <c r="H2548"/>
  <c r="H2547"/>
  <c r="H2546"/>
  <c r="H2545"/>
  <c r="H2544"/>
  <c r="H2543"/>
  <c r="H2542"/>
  <c r="H2541"/>
  <c r="H2540"/>
  <c r="H2539"/>
  <c r="H2538"/>
  <c r="H2537"/>
  <c r="H2536"/>
  <c r="H2535"/>
  <c r="H2534"/>
  <c r="H2533"/>
  <c r="H2532"/>
  <c r="H2531"/>
  <c r="H2530"/>
  <c r="H2529"/>
  <c r="H2528"/>
  <c r="H2527"/>
  <c r="H2526"/>
  <c r="H2525"/>
  <c r="H2524"/>
  <c r="H2523"/>
  <c r="H2522"/>
  <c r="H2521"/>
  <c r="H2520"/>
  <c r="H2519"/>
  <c r="H2518"/>
  <c r="H2517"/>
  <c r="H2516"/>
  <c r="H2515"/>
  <c r="H2514"/>
  <c r="H2513"/>
  <c r="H2512"/>
  <c r="H2511"/>
  <c r="H2510"/>
  <c r="H2509"/>
  <c r="H2508"/>
  <c r="H2507"/>
  <c r="H2506"/>
  <c r="H2505"/>
  <c r="H2504"/>
  <c r="H2503"/>
  <c r="H2502"/>
  <c r="H2501"/>
  <c r="H2500"/>
  <c r="H2499"/>
  <c r="H2498"/>
  <c r="H2497"/>
  <c r="H2496"/>
  <c r="H2495"/>
  <c r="H2494"/>
  <c r="H2493"/>
  <c r="H2492"/>
  <c r="H2491"/>
  <c r="H2490"/>
  <c r="H2489"/>
  <c r="H2488"/>
  <c r="H2487"/>
  <c r="H2486"/>
  <c r="H2485"/>
  <c r="H2484"/>
  <c r="H2483"/>
  <c r="H2482"/>
  <c r="H2481"/>
  <c r="H2480"/>
  <c r="H2479"/>
  <c r="H2478"/>
  <c r="H2477"/>
  <c r="H2476"/>
  <c r="H2475"/>
  <c r="H2474"/>
  <c r="H2473"/>
  <c r="H2472"/>
  <c r="H2471"/>
  <c r="H2470"/>
  <c r="H2469"/>
  <c r="H2468"/>
  <c r="H2467"/>
  <c r="H2466"/>
  <c r="H2465"/>
  <c r="H2464"/>
  <c r="H2463"/>
  <c r="H2462"/>
  <c r="H2461"/>
  <c r="H2460"/>
  <c r="H2459"/>
  <c r="H2458"/>
  <c r="H2457"/>
  <c r="H2456"/>
  <c r="H2455"/>
  <c r="H2454"/>
  <c r="H2453"/>
  <c r="H2452"/>
  <c r="H2451"/>
  <c r="H2450"/>
  <c r="H2449"/>
  <c r="H2448"/>
  <c r="H2447"/>
  <c r="H2446"/>
  <c r="H2445"/>
  <c r="H2444"/>
  <c r="H2443"/>
  <c r="H2442"/>
  <c r="H2441"/>
  <c r="H2440"/>
  <c r="H2439"/>
  <c r="H2438"/>
  <c r="H2437"/>
  <c r="H2436"/>
  <c r="H2435"/>
  <c r="H2434"/>
  <c r="H2433"/>
  <c r="H2432"/>
  <c r="H2431"/>
  <c r="H2430"/>
  <c r="H2429"/>
  <c r="H2428"/>
  <c r="H2427"/>
  <c r="H2426"/>
  <c r="H2425"/>
  <c r="H2424"/>
  <c r="H2423"/>
  <c r="H2422"/>
  <c r="H2421"/>
  <c r="H2420"/>
  <c r="H2419"/>
  <c r="H2418"/>
  <c r="H2417"/>
  <c r="H2416"/>
  <c r="H2415"/>
  <c r="H2414"/>
  <c r="H2413"/>
  <c r="H2412"/>
  <c r="H2411"/>
  <c r="H2410"/>
  <c r="H2409"/>
  <c r="H2408"/>
  <c r="H2407"/>
  <c r="H2406"/>
  <c r="H2405"/>
  <c r="H2404"/>
  <c r="H2403"/>
  <c r="H2402"/>
  <c r="H2401"/>
  <c r="H2400"/>
  <c r="H2399"/>
  <c r="H2398"/>
  <c r="H2397"/>
  <c r="H2396"/>
  <c r="H2395"/>
  <c r="H2394"/>
  <c r="H2393"/>
  <c r="H2392"/>
  <c r="H2391"/>
  <c r="H2390"/>
  <c r="H2389"/>
  <c r="H2388"/>
  <c r="H2387"/>
  <c r="H2386"/>
  <c r="H2385"/>
  <c r="H2384"/>
  <c r="H2383"/>
  <c r="H2382"/>
  <c r="H2381"/>
  <c r="H2380"/>
  <c r="H2379"/>
  <c r="H2378"/>
  <c r="H2377"/>
  <c r="H2376"/>
  <c r="H2375"/>
  <c r="H2374"/>
  <c r="H2373"/>
  <c r="H2372"/>
  <c r="H2371"/>
  <c r="H2370"/>
  <c r="H2369"/>
  <c r="H2368"/>
  <c r="H2367"/>
  <c r="H2366"/>
  <c r="H2365"/>
  <c r="H2364"/>
  <c r="H2363"/>
  <c r="H2362"/>
  <c r="H2361"/>
  <c r="H2360"/>
  <c r="H2359"/>
  <c r="H2358"/>
  <c r="H2357"/>
  <c r="H2356"/>
  <c r="H2355"/>
  <c r="H2354"/>
  <c r="H2353"/>
  <c r="H2352"/>
  <c r="H2351"/>
  <c r="H2350"/>
  <c r="H2349"/>
  <c r="H2348"/>
  <c r="H2347"/>
  <c r="H2346"/>
  <c r="H2345"/>
  <c r="H2344"/>
  <c r="H2343"/>
  <c r="H2342"/>
  <c r="H2341"/>
  <c r="H2340"/>
  <c r="H2339"/>
  <c r="H2338"/>
  <c r="H2337"/>
  <c r="H2336"/>
  <c r="H2335"/>
  <c r="H2334"/>
  <c r="H2333"/>
  <c r="H2332"/>
  <c r="H2331"/>
  <c r="H2330"/>
  <c r="H2329"/>
  <c r="H2328"/>
  <c r="H2327"/>
  <c r="H2326"/>
  <c r="H2325"/>
  <c r="H2324"/>
  <c r="H2323"/>
  <c r="H2322"/>
  <c r="H2321"/>
  <c r="H2320"/>
  <c r="H2319"/>
  <c r="H2318"/>
  <c r="H2317"/>
  <c r="H2316"/>
  <c r="H2315"/>
  <c r="H2314"/>
  <c r="H2313"/>
  <c r="H2312"/>
  <c r="H2311"/>
  <c r="H2310"/>
  <c r="H2309"/>
  <c r="H2308"/>
  <c r="H2307"/>
  <c r="H2306"/>
  <c r="H2305"/>
  <c r="H2304"/>
  <c r="H2303"/>
  <c r="H2302"/>
  <c r="H2301"/>
  <c r="H2300"/>
  <c r="H2299"/>
  <c r="H2298"/>
  <c r="H2297"/>
  <c r="H2296"/>
  <c r="H2295"/>
  <c r="H2294"/>
  <c r="H2293"/>
  <c r="H2292"/>
  <c r="H2291"/>
  <c r="H2290"/>
  <c r="H2289"/>
  <c r="H2288"/>
  <c r="H2287"/>
  <c r="H2285"/>
  <c r="H2284"/>
  <c r="H2283"/>
  <c r="H2282"/>
  <c r="H2281"/>
  <c r="H2280"/>
  <c r="H2279"/>
  <c r="H2278"/>
  <c r="H2277"/>
  <c r="H2276"/>
  <c r="H2275"/>
  <c r="H2274"/>
  <c r="H2273"/>
  <c r="H2272"/>
  <c r="H2271"/>
  <c r="H2270"/>
  <c r="H2269"/>
  <c r="H2268"/>
  <c r="H2267"/>
  <c r="H2266"/>
  <c r="H2265"/>
  <c r="H2264"/>
  <c r="H2263"/>
  <c r="H2262"/>
  <c r="H2261"/>
  <c r="H2260"/>
  <c r="H2259"/>
  <c r="H2258"/>
  <c r="H2257"/>
  <c r="H2256"/>
  <c r="H2255"/>
  <c r="H2254"/>
  <c r="H2253"/>
  <c r="H2252"/>
  <c r="H2251"/>
  <c r="H2250"/>
  <c r="H2249"/>
  <c r="H2248"/>
  <c r="H2247"/>
  <c r="H2246"/>
  <c r="H2245"/>
  <c r="H2244"/>
  <c r="H2243"/>
  <c r="H2242"/>
  <c r="H2241"/>
  <c r="H2240"/>
  <c r="H2239"/>
  <c r="H2238"/>
  <c r="H2237"/>
  <c r="H2236"/>
  <c r="H2235"/>
  <c r="H2234"/>
  <c r="H2233"/>
  <c r="H2232"/>
  <c r="H2231"/>
  <c r="H2230"/>
  <c r="H2229"/>
  <c r="H2228"/>
  <c r="H2227"/>
  <c r="H2226"/>
  <c r="H2225"/>
  <c r="H2224"/>
  <c r="H2223"/>
  <c r="H2222"/>
  <c r="H2221"/>
  <c r="H2220"/>
  <c r="H2219"/>
  <c r="H2218"/>
  <c r="H2217"/>
  <c r="H2216"/>
  <c r="H2215"/>
  <c r="H2214"/>
  <c r="H2213"/>
  <c r="H2212"/>
  <c r="H2211"/>
  <c r="H2210"/>
  <c r="H2209"/>
  <c r="H2208"/>
  <c r="H2207"/>
  <c r="H2206"/>
  <c r="H2205"/>
  <c r="H2204"/>
  <c r="H2203"/>
  <c r="H2202"/>
  <c r="H2201"/>
  <c r="H2200"/>
  <c r="H2199"/>
  <c r="H2198"/>
  <c r="H2197"/>
  <c r="H2196"/>
  <c r="H2195"/>
  <c r="H2194"/>
  <c r="H2193"/>
  <c r="H2192"/>
  <c r="H2191"/>
  <c r="H2190"/>
  <c r="H2189"/>
  <c r="H2188"/>
  <c r="H2187"/>
  <c r="H2186"/>
  <c r="H2185"/>
  <c r="H2184"/>
  <c r="H2183"/>
  <c r="H2182"/>
  <c r="H2181"/>
  <c r="H2180"/>
  <c r="H2179"/>
  <c r="H2178"/>
  <c r="H2177"/>
  <c r="H2176"/>
  <c r="H2175"/>
  <c r="H2174"/>
  <c r="H2173"/>
  <c r="H2172"/>
  <c r="H2171"/>
  <c r="H2170"/>
  <c r="H2169"/>
  <c r="H2168"/>
  <c r="H2167"/>
  <c r="H2166"/>
  <c r="H2165"/>
  <c r="H2164"/>
  <c r="H2163"/>
  <c r="H2162"/>
  <c r="H2161"/>
  <c r="H2160"/>
  <c r="H2159"/>
  <c r="H2158"/>
  <c r="H2157"/>
  <c r="H2156"/>
  <c r="H2155"/>
  <c r="H2154"/>
  <c r="H2153"/>
  <c r="H2152"/>
  <c r="H2151"/>
  <c r="H2150"/>
  <c r="H2149"/>
  <c r="H2148"/>
  <c r="H2147"/>
  <c r="H2146"/>
  <c r="H2145"/>
  <c r="H2144"/>
  <c r="H2143"/>
  <c r="H2142"/>
  <c r="H2141"/>
  <c r="H2140"/>
  <c r="H2139"/>
  <c r="H2138"/>
  <c r="H2137"/>
  <c r="H2136"/>
  <c r="H2135"/>
  <c r="H2134"/>
  <c r="H2133"/>
  <c r="H2132"/>
  <c r="H2131"/>
  <c r="H2130"/>
  <c r="H2129"/>
  <c r="H2128"/>
  <c r="H2127"/>
  <c r="H2126"/>
  <c r="H2125"/>
  <c r="H2124"/>
  <c r="H2123"/>
  <c r="H2122"/>
  <c r="H2121"/>
  <c r="H2120"/>
  <c r="H2119"/>
  <c r="H2118"/>
  <c r="H2117"/>
  <c r="H2116"/>
  <c r="H2115"/>
  <c r="H2114"/>
  <c r="H2113"/>
  <c r="H2112"/>
  <c r="H2111"/>
  <c r="H2110"/>
  <c r="H2109"/>
  <c r="H2108"/>
  <c r="H2107"/>
  <c r="H2106"/>
  <c r="H2105"/>
  <c r="H2104"/>
  <c r="H2103"/>
  <c r="H2102"/>
  <c r="H2101"/>
  <c r="H2100"/>
  <c r="H2099"/>
  <c r="H2098"/>
  <c r="H2097"/>
  <c r="H2096"/>
  <c r="H2095"/>
  <c r="H2094"/>
  <c r="H2093"/>
  <c r="H2092"/>
  <c r="H2091"/>
  <c r="H2090"/>
  <c r="H2089"/>
  <c r="H2088"/>
  <c r="H2087"/>
  <c r="H2086"/>
  <c r="H2085"/>
  <c r="H2084"/>
  <c r="H2083"/>
  <c r="H2082"/>
  <c r="H2081"/>
  <c r="H2080"/>
  <c r="H2079"/>
  <c r="H2078"/>
  <c r="H2077"/>
  <c r="H2076"/>
  <c r="H2075"/>
  <c r="H2074"/>
  <c r="H2073"/>
  <c r="H2072"/>
  <c r="H2071"/>
  <c r="H2070"/>
  <c r="H2069"/>
  <c r="H2068"/>
  <c r="H2067"/>
  <c r="H2066"/>
  <c r="H2065"/>
  <c r="H2064"/>
  <c r="H2063"/>
  <c r="H2062"/>
  <c r="H2061"/>
  <c r="H2060"/>
  <c r="H2059"/>
  <c r="H2058"/>
  <c r="H2057"/>
  <c r="H2056"/>
  <c r="H2055"/>
  <c r="H2054"/>
  <c r="H2053"/>
  <c r="H2052"/>
  <c r="H2051"/>
  <c r="H2050"/>
  <c r="H2049"/>
  <c r="H2048"/>
  <c r="H2047"/>
  <c r="H2046"/>
  <c r="H2045"/>
  <c r="H2044"/>
  <c r="H2043"/>
  <c r="H2042"/>
  <c r="H2041"/>
  <c r="H2040"/>
  <c r="H2039"/>
  <c r="H2038"/>
  <c r="H2037"/>
  <c r="H2036"/>
  <c r="H2035"/>
  <c r="H2034"/>
  <c r="H2033"/>
  <c r="H2032"/>
  <c r="H2031"/>
  <c r="H2030"/>
  <c r="H2029"/>
  <c r="H2028"/>
  <c r="H2027"/>
  <c r="H2026"/>
  <c r="H2025"/>
  <c r="H2024"/>
  <c r="H2023"/>
  <c r="H2022"/>
  <c r="H2021"/>
  <c r="H2020"/>
  <c r="H2019"/>
  <c r="H2018"/>
  <c r="H2017"/>
  <c r="H2016"/>
  <c r="H2015"/>
  <c r="H2014"/>
  <c r="H2013"/>
  <c r="H2012"/>
  <c r="H2011"/>
  <c r="H2010"/>
  <c r="H2009"/>
  <c r="H2008"/>
  <c r="H2007"/>
  <c r="H2006"/>
  <c r="H2005"/>
  <c r="H2004"/>
  <c r="H2003"/>
  <c r="H2002"/>
  <c r="H2001"/>
  <c r="H2000"/>
  <c r="H1999"/>
  <c r="H1998"/>
  <c r="H1997"/>
  <c r="H1996"/>
  <c r="H1995"/>
  <c r="H1994"/>
  <c r="H1993"/>
  <c r="H1992"/>
  <c r="H1991"/>
  <c r="H1990"/>
  <c r="H1989"/>
  <c r="H1988"/>
  <c r="H1987"/>
  <c r="H1986"/>
  <c r="H1985"/>
  <c r="H1984"/>
  <c r="H1983"/>
  <c r="H1982"/>
  <c r="H1981"/>
  <c r="H1980"/>
  <c r="H1979"/>
  <c r="H1978"/>
  <c r="H1977"/>
  <c r="H1976"/>
  <c r="H1975"/>
  <c r="H1974"/>
  <c r="H1973"/>
  <c r="H1972"/>
  <c r="H1971"/>
  <c r="H1970"/>
  <c r="H1969"/>
  <c r="H1968"/>
  <c r="H1967"/>
  <c r="H1966"/>
  <c r="H1965"/>
  <c r="H1964"/>
  <c r="H1963"/>
  <c r="H1962"/>
  <c r="H1961"/>
  <c r="H1960"/>
  <c r="H1959"/>
  <c r="H1958"/>
  <c r="H1957"/>
  <c r="H1956"/>
  <c r="H1955"/>
  <c r="H1954"/>
  <c r="H1953"/>
  <c r="H1952"/>
  <c r="H1951"/>
  <c r="H1950"/>
  <c r="H1949"/>
  <c r="H1948"/>
  <c r="H1947"/>
  <c r="H1946"/>
  <c r="H1945"/>
  <c r="H1944"/>
  <c r="H1943"/>
  <c r="H1942"/>
  <c r="H1941"/>
  <c r="H1940"/>
  <c r="H1939"/>
  <c r="H1938"/>
  <c r="H1937"/>
  <c r="H1936"/>
  <c r="H1935"/>
  <c r="H1934"/>
  <c r="H1933"/>
  <c r="H1932"/>
  <c r="H1931"/>
  <c r="H1930"/>
  <c r="H1929"/>
  <c r="H1928"/>
  <c r="H1927"/>
  <c r="H1926"/>
  <c r="H1925"/>
  <c r="H1924"/>
  <c r="H1923"/>
  <c r="H1922"/>
  <c r="H1921"/>
  <c r="H1920"/>
  <c r="H1919"/>
  <c r="H1918"/>
  <c r="H1917"/>
  <c r="H1916"/>
  <c r="H1915"/>
  <c r="H1914"/>
  <c r="H1913"/>
  <c r="H1912"/>
  <c r="H1911"/>
  <c r="H1910"/>
  <c r="H1909"/>
  <c r="H1908"/>
  <c r="H1907"/>
  <c r="H1906"/>
  <c r="H1905"/>
  <c r="H1904"/>
  <c r="H1903"/>
  <c r="H1902"/>
  <c r="H1901"/>
  <c r="H1900"/>
  <c r="H1899"/>
  <c r="H1898"/>
  <c r="H1897"/>
  <c r="H1896"/>
  <c r="H1895"/>
  <c r="H1894"/>
  <c r="H1893"/>
  <c r="H1892"/>
  <c r="H1891"/>
  <c r="H1890"/>
  <c r="H1889"/>
  <c r="H1888"/>
  <c r="H1887"/>
  <c r="H1886"/>
  <c r="H1885"/>
  <c r="H1884"/>
  <c r="H1883"/>
  <c r="H1882"/>
  <c r="H1881"/>
  <c r="H1880"/>
  <c r="H1879"/>
  <c r="H1878"/>
  <c r="H1877"/>
  <c r="H1876"/>
  <c r="H1875"/>
  <c r="H1874"/>
  <c r="H1873"/>
  <c r="H1872"/>
  <c r="H1871"/>
  <c r="H1870"/>
  <c r="H1869"/>
  <c r="H1868"/>
  <c r="H1867"/>
  <c r="H1866"/>
  <c r="H1865"/>
  <c r="H1864"/>
  <c r="H1863"/>
  <c r="H1862"/>
  <c r="H1861"/>
  <c r="H1860"/>
  <c r="H1859"/>
  <c r="H1858"/>
  <c r="H1857"/>
  <c r="H1856"/>
  <c r="H1855"/>
  <c r="H1854"/>
  <c r="H1853"/>
  <c r="H1852"/>
  <c r="H1851"/>
  <c r="H1850"/>
  <c r="H1849"/>
  <c r="H1848"/>
  <c r="H1847"/>
  <c r="H1846"/>
  <c r="H1845"/>
  <c r="H1844"/>
  <c r="H1843"/>
  <c r="H1842"/>
  <c r="H1841"/>
  <c r="H1840"/>
  <c r="H1839"/>
  <c r="H1838"/>
  <c r="H1837"/>
  <c r="H1836"/>
  <c r="H1835"/>
  <c r="H1834"/>
  <c r="H1833"/>
  <c r="H1832"/>
  <c r="H1831"/>
  <c r="H1830"/>
  <c r="H1829"/>
  <c r="H1828"/>
  <c r="H1827"/>
  <c r="H1826"/>
  <c r="H1825"/>
  <c r="H1824"/>
  <c r="H1823"/>
  <c r="H1822"/>
  <c r="H1821"/>
  <c r="H1820"/>
  <c r="H1819"/>
  <c r="H1818"/>
  <c r="H1817"/>
  <c r="H1816"/>
  <c r="H1815"/>
  <c r="H1814"/>
  <c r="H1813"/>
  <c r="H1812"/>
  <c r="H1811"/>
  <c r="H1810"/>
  <c r="H1809"/>
  <c r="H1808"/>
  <c r="H1807"/>
  <c r="H1806"/>
  <c r="H1805"/>
  <c r="H1804"/>
  <c r="H1803"/>
  <c r="H1802"/>
  <c r="H1801"/>
  <c r="H1800"/>
  <c r="H1799"/>
  <c r="H1798"/>
  <c r="H1797"/>
  <c r="H1796"/>
  <c r="H1795"/>
  <c r="H1794"/>
  <c r="H1793"/>
  <c r="H1792"/>
  <c r="H1791"/>
  <c r="H1790"/>
  <c r="H1789"/>
  <c r="H1788"/>
  <c r="H1787"/>
  <c r="H1786"/>
  <c r="H1785"/>
  <c r="H1784"/>
  <c r="H1783"/>
  <c r="H1782"/>
  <c r="H1781"/>
  <c r="H1780"/>
  <c r="H1779"/>
  <c r="H1778"/>
  <c r="H1777"/>
  <c r="H1776"/>
  <c r="H1775"/>
  <c r="H1774"/>
  <c r="H1773"/>
  <c r="H1772"/>
  <c r="H1771"/>
  <c r="H1770"/>
  <c r="H1769"/>
  <c r="H1768"/>
  <c r="H1767"/>
  <c r="H1766"/>
  <c r="H1765"/>
  <c r="H1764"/>
  <c r="H1763"/>
  <c r="H1762"/>
  <c r="H1761"/>
  <c r="H1760"/>
  <c r="H1759"/>
  <c r="H1758"/>
  <c r="H1757"/>
  <c r="H1756"/>
  <c r="H1755"/>
  <c r="H1754"/>
  <c r="H1753"/>
  <c r="H1752"/>
  <c r="H1751"/>
  <c r="H1750"/>
  <c r="H1749"/>
  <c r="H1748"/>
  <c r="H1747"/>
  <c r="H1746"/>
  <c r="H1745"/>
  <c r="H1744"/>
  <c r="H1743"/>
  <c r="H1742"/>
  <c r="H1741"/>
  <c r="H1740"/>
  <c r="H1739"/>
  <c r="H1738"/>
  <c r="H1737"/>
  <c r="H1736"/>
  <c r="H1735"/>
  <c r="H1734"/>
  <c r="H1733"/>
  <c r="H1732"/>
  <c r="H1731"/>
  <c r="H1730"/>
  <c r="H1729"/>
  <c r="H1728"/>
  <c r="H1727"/>
  <c r="H1726"/>
  <c r="H1725"/>
  <c r="H1724"/>
  <c r="H1723"/>
  <c r="H1722"/>
  <c r="H1721"/>
  <c r="H1720"/>
  <c r="H1719"/>
  <c r="H1718"/>
  <c r="H1717"/>
  <c r="H1716"/>
  <c r="H1715"/>
  <c r="H1714"/>
  <c r="H1713"/>
  <c r="H1712"/>
  <c r="H1711"/>
  <c r="H1710"/>
  <c r="H1709"/>
  <c r="H1708"/>
  <c r="H1707"/>
  <c r="H1706"/>
  <c r="H1705"/>
  <c r="H1704"/>
  <c r="H1703"/>
  <c r="H1702"/>
  <c r="H1701"/>
  <c r="H1700"/>
  <c r="H1699"/>
  <c r="H1698"/>
  <c r="H1697"/>
  <c r="H1696"/>
  <c r="H1695"/>
  <c r="H1694"/>
  <c r="H1693"/>
  <c r="H1692"/>
  <c r="H1691"/>
  <c r="H1690"/>
  <c r="H1689"/>
  <c r="H1688"/>
  <c r="H1687"/>
  <c r="H1686"/>
  <c r="H1685"/>
  <c r="H1684"/>
  <c r="H1683"/>
  <c r="H1682"/>
  <c r="H1681"/>
  <c r="H1680"/>
  <c r="H1679"/>
  <c r="H1678"/>
  <c r="H1677"/>
  <c r="H1676"/>
  <c r="H1675"/>
  <c r="H1674"/>
  <c r="H1673"/>
  <c r="H1672"/>
  <c r="H1671"/>
  <c r="H1670"/>
  <c r="H1669"/>
  <c r="H1668"/>
  <c r="H1667"/>
  <c r="H1666"/>
  <c r="H1665"/>
  <c r="H1664"/>
  <c r="H1663"/>
  <c r="H1662"/>
  <c r="H1661"/>
  <c r="H1660"/>
  <c r="H1659"/>
  <c r="H1658"/>
  <c r="H1657"/>
  <c r="H1656"/>
  <c r="H1655"/>
  <c r="H1654"/>
  <c r="H1653"/>
  <c r="H1652"/>
  <c r="H1651"/>
  <c r="H1650"/>
  <c r="H1649"/>
  <c r="H1648"/>
  <c r="H1647"/>
  <c r="H1646"/>
  <c r="H1645"/>
  <c r="H1644"/>
  <c r="H1643"/>
  <c r="H1642"/>
  <c r="H1641"/>
  <c r="H1640"/>
  <c r="H1639"/>
  <c r="H1638"/>
  <c r="H1637"/>
  <c r="H1636"/>
  <c r="H1635"/>
  <c r="H1634"/>
  <c r="H1633"/>
  <c r="H1632"/>
  <c r="H1631"/>
  <c r="H1630"/>
  <c r="H1629"/>
  <c r="H1628"/>
  <c r="H1627"/>
  <c r="H1626"/>
  <c r="H1625"/>
  <c r="H1624"/>
  <c r="H1623"/>
  <c r="H1622"/>
  <c r="H1621"/>
  <c r="H1620"/>
  <c r="H1619"/>
  <c r="H1618"/>
  <c r="H1617"/>
  <c r="H1616"/>
  <c r="H1615"/>
  <c r="H1614"/>
  <c r="H1613"/>
  <c r="H1612"/>
  <c r="H1611"/>
  <c r="H1610"/>
  <c r="H1609"/>
  <c r="H1608"/>
  <c r="H1607"/>
  <c r="H1606"/>
  <c r="H1605"/>
  <c r="H1604"/>
  <c r="H1603"/>
  <c r="H1602"/>
  <c r="H1601"/>
  <c r="H1600"/>
  <c r="H1599"/>
  <c r="H1598"/>
  <c r="H1597"/>
  <c r="H1596"/>
  <c r="H1595"/>
  <c r="H1594"/>
  <c r="H1593"/>
  <c r="H1592"/>
  <c r="H1591"/>
  <c r="H1590"/>
  <c r="H1589"/>
  <c r="H1588"/>
  <c r="H1587"/>
  <c r="H1586"/>
  <c r="H1585"/>
  <c r="H1584"/>
  <c r="H1583"/>
  <c r="H1582"/>
  <c r="H1581"/>
  <c r="H1580"/>
  <c r="H1579"/>
  <c r="H1578"/>
  <c r="H1577"/>
  <c r="H1576"/>
  <c r="H1575"/>
  <c r="H1574"/>
  <c r="H1573"/>
  <c r="H1572"/>
  <c r="H1571"/>
  <c r="H1570"/>
  <c r="H1569"/>
  <c r="H1568"/>
  <c r="H1567"/>
  <c r="H1566"/>
  <c r="H1565"/>
  <c r="H1564"/>
  <c r="H1563"/>
  <c r="H1562"/>
  <c r="H1561"/>
  <c r="H1560"/>
  <c r="H1559"/>
  <c r="H1558"/>
  <c r="H1557"/>
  <c r="H1556"/>
  <c r="H1555"/>
  <c r="H1554"/>
  <c r="H1553"/>
  <c r="H1552"/>
  <c r="H1551"/>
  <c r="H1550"/>
  <c r="H1549"/>
  <c r="H1548"/>
  <c r="H1547"/>
  <c r="H1546"/>
  <c r="H1545"/>
  <c r="H1544"/>
  <c r="H1543"/>
  <c r="H1542"/>
  <c r="H1541"/>
  <c r="H1540"/>
  <c r="H1539"/>
  <c r="H1538"/>
  <c r="H1537"/>
  <c r="H1536"/>
  <c r="H1535"/>
  <c r="H1534"/>
  <c r="H1533"/>
  <c r="H1532"/>
  <c r="H1531"/>
  <c r="H1530"/>
  <c r="H1529"/>
  <c r="H1528"/>
  <c r="H1527"/>
  <c r="H1526"/>
  <c r="H1525"/>
  <c r="H1524"/>
  <c r="H1523"/>
  <c r="H1522"/>
  <c r="H1521"/>
  <c r="H1520"/>
  <c r="H1519"/>
  <c r="H1518"/>
  <c r="H1517"/>
  <c r="H1516"/>
  <c r="H1515"/>
  <c r="H1514"/>
  <c r="H1513"/>
  <c r="H1512"/>
  <c r="H1511"/>
  <c r="H1510"/>
  <c r="H1509"/>
  <c r="H1508"/>
  <c r="H1507"/>
  <c r="H1506"/>
  <c r="H1505"/>
  <c r="H1504"/>
  <c r="H1503"/>
  <c r="H1502"/>
  <c r="H1501"/>
  <c r="H1500"/>
  <c r="H1499"/>
  <c r="H1498"/>
  <c r="H1497"/>
  <c r="H1496"/>
  <c r="H1495"/>
  <c r="H1494"/>
  <c r="H1493"/>
  <c r="H1492"/>
  <c r="H1491"/>
  <c r="H1490"/>
  <c r="H1489"/>
  <c r="H1488"/>
  <c r="H1487"/>
  <c r="H1486"/>
  <c r="H1485"/>
  <c r="H1484"/>
  <c r="H1483"/>
  <c r="H1482"/>
  <c r="H1481"/>
  <c r="H1480"/>
  <c r="H1479"/>
  <c r="H1478"/>
  <c r="H1477"/>
  <c r="H1476"/>
  <c r="H1475"/>
  <c r="H1474"/>
  <c r="H1473"/>
  <c r="H1472"/>
  <c r="H1471"/>
  <c r="H1470"/>
  <c r="H1469"/>
  <c r="H1468"/>
  <c r="H1467"/>
  <c r="H1466"/>
  <c r="H1465"/>
  <c r="H1464"/>
  <c r="H1463"/>
  <c r="H1462"/>
  <c r="H1461"/>
  <c r="H1460"/>
  <c r="H1459"/>
  <c r="H1458"/>
  <c r="H1457"/>
  <c r="H1456"/>
  <c r="H1455"/>
  <c r="H1454"/>
  <c r="H1453"/>
  <c r="H1452"/>
  <c r="H1451"/>
  <c r="H1450"/>
  <c r="H1449"/>
  <c r="H1448"/>
  <c r="H1447"/>
  <c r="H1446"/>
  <c r="H1445"/>
  <c r="H1444"/>
  <c r="H1443"/>
  <c r="H1442"/>
  <c r="H1441"/>
  <c r="H1440"/>
  <c r="H1439"/>
  <c r="H1438"/>
  <c r="H1437"/>
  <c r="H1436"/>
  <c r="H1435"/>
  <c r="H1434"/>
  <c r="H1433"/>
  <c r="H1432"/>
  <c r="H1431"/>
  <c r="H1430"/>
  <c r="H1429"/>
  <c r="H1428"/>
  <c r="H1427"/>
  <c r="H1426"/>
  <c r="H1425"/>
  <c r="H1424"/>
  <c r="H1423"/>
  <c r="H1422"/>
  <c r="H1421"/>
  <c r="H1420"/>
  <c r="H1419"/>
  <c r="H1418"/>
  <c r="H1417"/>
  <c r="H1416"/>
  <c r="H1415"/>
  <c r="H1414"/>
  <c r="H1413"/>
  <c r="H1412"/>
  <c r="H1411"/>
  <c r="H1410"/>
  <c r="H1409"/>
  <c r="H1408"/>
  <c r="H1407"/>
  <c r="H1406"/>
  <c r="H1405"/>
  <c r="H1404"/>
  <c r="H1403"/>
  <c r="H1402"/>
  <c r="H1401"/>
  <c r="H1400"/>
  <c r="H1399"/>
  <c r="H1398"/>
  <c r="H1397"/>
  <c r="H1396"/>
  <c r="H1395"/>
  <c r="H1394"/>
  <c r="H1393"/>
  <c r="H1392"/>
  <c r="H1391"/>
  <c r="H1390"/>
  <c r="H1389"/>
  <c r="H1388"/>
  <c r="H1387"/>
  <c r="H1386"/>
  <c r="H1385"/>
  <c r="H1384"/>
  <c r="H1383"/>
  <c r="H1382"/>
  <c r="H1381"/>
  <c r="H1380"/>
  <c r="H1379"/>
  <c r="H1378"/>
  <c r="H1377"/>
  <c r="H1376"/>
  <c r="H1375"/>
  <c r="H1374"/>
  <c r="H1373"/>
  <c r="H1372"/>
  <c r="H1371"/>
  <c r="H1370"/>
  <c r="H1369"/>
  <c r="H1368"/>
  <c r="H1367"/>
  <c r="H1366"/>
  <c r="H1365"/>
  <c r="H1364"/>
  <c r="H1363"/>
  <c r="H1362"/>
  <c r="H1361"/>
  <c r="H1360"/>
  <c r="H1359"/>
  <c r="H1358"/>
  <c r="H1357"/>
  <c r="H1356"/>
  <c r="H1355"/>
  <c r="H1354"/>
  <c r="H1353"/>
  <c r="H1352"/>
  <c r="H1351"/>
  <c r="H1350"/>
  <c r="H1349"/>
  <c r="H1348"/>
  <c r="H1347"/>
  <c r="H1346"/>
  <c r="H1345"/>
  <c r="H1344"/>
  <c r="H1343"/>
  <c r="H1342"/>
  <c r="H1341"/>
  <c r="H1340"/>
  <c r="H1339"/>
  <c r="H1338"/>
  <c r="H1337"/>
  <c r="H1336"/>
  <c r="H1335"/>
  <c r="H1334"/>
  <c r="H1333"/>
  <c r="H1332"/>
  <c r="H1331"/>
  <c r="H1330"/>
  <c r="H1329"/>
  <c r="H1328"/>
  <c r="H1327"/>
  <c r="H1326"/>
  <c r="H1325"/>
  <c r="H1324"/>
  <c r="H1323"/>
  <c r="H1322"/>
  <c r="H1321"/>
  <c r="H1320"/>
  <c r="H1319"/>
  <c r="H1318"/>
  <c r="H1317"/>
  <c r="H1316"/>
  <c r="H1315"/>
  <c r="H1314"/>
  <c r="H1313"/>
  <c r="H1312"/>
  <c r="H1311"/>
  <c r="H1310"/>
  <c r="H1309"/>
  <c r="H1308"/>
  <c r="H1307"/>
  <c r="H1306"/>
  <c r="H1305"/>
  <c r="H1304"/>
  <c r="H1303"/>
  <c r="H1302"/>
  <c r="H1301"/>
  <c r="H1300"/>
  <c r="H1299"/>
  <c r="H1298"/>
  <c r="H1297"/>
  <c r="H1296"/>
  <c r="H1295"/>
  <c r="H1294"/>
  <c r="H1293"/>
  <c r="H1292"/>
  <c r="H1291"/>
  <c r="H1290"/>
  <c r="H1289"/>
  <c r="H1288"/>
  <c r="H1287"/>
  <c r="H1286"/>
  <c r="H1285"/>
  <c r="H1284"/>
  <c r="H1283"/>
  <c r="H1282"/>
  <c r="H1281"/>
  <c r="H1280"/>
  <c r="H1279"/>
  <c r="H1278"/>
  <c r="H1277"/>
  <c r="H1276"/>
  <c r="H1275"/>
  <c r="H1274"/>
  <c r="H1273"/>
  <c r="H1272"/>
  <c r="H1271"/>
  <c r="H1270"/>
  <c r="H1269"/>
  <c r="H1268"/>
  <c r="H1267"/>
  <c r="H1266"/>
  <c r="H1265"/>
  <c r="H1264"/>
  <c r="H1263"/>
  <c r="H1262"/>
  <c r="H1261"/>
  <c r="H1260"/>
  <c r="H1259"/>
  <c r="H1258"/>
  <c r="H1257"/>
  <c r="H1256"/>
  <c r="H1255"/>
  <c r="H1254"/>
  <c r="H1253"/>
  <c r="H1252"/>
  <c r="H1251"/>
  <c r="H1250"/>
  <c r="H1249"/>
  <c r="H1248"/>
  <c r="H1247"/>
  <c r="H1246"/>
  <c r="H1245"/>
  <c r="H1244"/>
  <c r="H1243"/>
  <c r="H1242"/>
  <c r="H1241"/>
  <c r="H1240"/>
  <c r="H1239"/>
  <c r="H1238"/>
  <c r="H1237"/>
  <c r="H1236"/>
  <c r="H1235"/>
  <c r="H1234"/>
  <c r="H1233"/>
  <c r="H1232"/>
  <c r="H1231"/>
  <c r="H1230"/>
  <c r="H1229"/>
  <c r="H1228"/>
  <c r="H1227"/>
  <c r="H1226"/>
  <c r="H1225"/>
  <c r="H1224"/>
  <c r="H1223"/>
  <c r="H1222"/>
  <c r="H1221"/>
  <c r="H1220"/>
  <c r="H1219"/>
  <c r="H1218"/>
  <c r="H1217"/>
  <c r="H1216"/>
  <c r="H1215"/>
  <c r="H1214"/>
  <c r="H1213"/>
  <c r="H1212"/>
  <c r="H1211"/>
  <c r="H1210"/>
  <c r="H1209"/>
  <c r="H1208"/>
  <c r="H1207"/>
  <c r="H1206"/>
  <c r="H1205"/>
  <c r="H1204"/>
  <c r="H1203"/>
  <c r="H1202"/>
  <c r="H1201"/>
  <c r="H1200"/>
  <c r="H1199"/>
  <c r="H1198"/>
  <c r="H1197"/>
  <c r="H1196"/>
  <c r="H1195"/>
  <c r="H1194"/>
  <c r="H1193"/>
  <c r="H1192"/>
  <c r="H1191"/>
  <c r="H1190"/>
  <c r="H1189"/>
  <c r="H1188"/>
  <c r="H1187"/>
  <c r="H1186"/>
  <c r="H1185"/>
  <c r="H1184"/>
  <c r="H1183"/>
  <c r="H1182"/>
  <c r="H1181"/>
  <c r="H1180"/>
  <c r="H1179"/>
  <c r="H1178"/>
  <c r="H1177"/>
  <c r="H1176"/>
  <c r="H1175"/>
  <c r="H1174"/>
  <c r="H1173"/>
  <c r="H1172"/>
  <c r="H1171"/>
  <c r="H1170"/>
  <c r="H1169"/>
  <c r="H1168"/>
  <c r="H1167"/>
  <c r="H1166"/>
  <c r="H1165"/>
  <c r="H1164"/>
  <c r="H1163"/>
  <c r="H1162"/>
  <c r="H1161"/>
  <c r="H1160"/>
  <c r="H1159"/>
  <c r="H1158"/>
  <c r="H1157"/>
  <c r="H1156"/>
  <c r="H1155"/>
  <c r="H1154"/>
  <c r="H1153"/>
  <c r="H1152"/>
  <c r="H1151"/>
  <c r="H1150"/>
  <c r="H1149"/>
  <c r="H1148"/>
  <c r="H1147"/>
  <c r="H1146"/>
  <c r="H1145"/>
  <c r="H1144"/>
  <c r="H1143"/>
  <c r="H1142"/>
  <c r="H1141"/>
  <c r="H1140"/>
  <c r="H1139"/>
  <c r="H1138"/>
  <c r="H1137"/>
  <c r="H1136"/>
  <c r="H1135"/>
  <c r="H1134"/>
  <c r="H1133"/>
  <c r="H1132"/>
  <c r="H1131"/>
  <c r="H1130"/>
  <c r="H1129"/>
  <c r="H1128"/>
  <c r="H1127"/>
  <c r="H1126"/>
  <c r="H1125"/>
  <c r="H1124"/>
  <c r="H1123"/>
  <c r="H1122"/>
  <c r="H1121"/>
  <c r="H1120"/>
  <c r="H1119"/>
  <c r="H1118"/>
  <c r="H1117"/>
  <c r="H1116"/>
  <c r="H1115"/>
  <c r="H1114"/>
  <c r="H1113"/>
  <c r="H1112"/>
  <c r="H1111"/>
  <c r="H1110"/>
  <c r="H1109"/>
  <c r="H1108"/>
  <c r="H1107"/>
  <c r="H1106"/>
  <c r="H1105"/>
  <c r="H1104"/>
  <c r="H1103"/>
  <c r="H1102"/>
  <c r="H1101"/>
  <c r="H1100"/>
  <c r="H1099"/>
  <c r="H1098"/>
  <c r="H1097"/>
  <c r="H1096"/>
  <c r="H1095"/>
  <c r="H1094"/>
  <c r="H1093"/>
  <c r="H1092"/>
  <c r="H1091"/>
  <c r="H1090"/>
  <c r="H1089"/>
  <c r="H1088"/>
  <c r="H1087"/>
  <c r="H1086"/>
  <c r="H1085"/>
  <c r="H1084"/>
  <c r="H1083"/>
  <c r="H1082"/>
  <c r="H1081"/>
  <c r="H1080"/>
  <c r="H1079"/>
  <c r="H1078"/>
  <c r="H1077"/>
  <c r="H1076"/>
  <c r="H1075"/>
  <c r="H1074"/>
  <c r="H1073"/>
  <c r="H1072"/>
  <c r="H1071"/>
  <c r="H1070"/>
  <c r="H1069"/>
  <c r="H1068"/>
  <c r="H1067"/>
  <c r="H1066"/>
  <c r="H1065"/>
  <c r="H1064"/>
  <c r="H1063"/>
  <c r="H1062"/>
  <c r="H1061"/>
  <c r="H1060"/>
  <c r="H1059"/>
  <c r="H1058"/>
  <c r="H1057"/>
  <c r="H1056"/>
  <c r="H1055"/>
  <c r="H1054"/>
  <c r="H1053"/>
  <c r="H1052"/>
  <c r="H1051"/>
  <c r="H1050"/>
  <c r="H1049"/>
  <c r="H1048"/>
  <c r="H1047"/>
  <c r="H1046"/>
  <c r="H1045"/>
  <c r="H1044"/>
  <c r="H1043"/>
  <c r="H1042"/>
  <c r="H1041"/>
  <c r="H1040"/>
  <c r="H1039"/>
  <c r="H1038"/>
  <c r="H1037"/>
  <c r="H1036"/>
  <c r="H1035"/>
  <c r="H1034"/>
  <c r="H1033"/>
  <c r="H1032"/>
  <c r="H1031"/>
  <c r="H1030"/>
  <c r="H1029"/>
  <c r="H1028"/>
  <c r="H1027"/>
  <c r="H1026"/>
  <c r="H1025"/>
  <c r="H1024"/>
  <c r="H1023"/>
  <c r="H1022"/>
  <c r="H1021"/>
  <c r="H1020"/>
  <c r="H1019"/>
  <c r="H1018"/>
  <c r="H1017"/>
  <c r="H1016"/>
  <c r="H1015"/>
  <c r="H1014"/>
  <c r="H1013"/>
  <c r="H1012"/>
  <c r="H1011"/>
  <c r="H1010"/>
  <c r="H1009"/>
  <c r="H1008"/>
  <c r="H1007"/>
  <c r="H1006"/>
  <c r="H1005"/>
  <c r="H1004"/>
  <c r="H1003"/>
  <c r="H1002"/>
  <c r="H1001"/>
  <c r="H1000"/>
  <c r="H999"/>
  <c r="H998"/>
  <c r="H997"/>
  <c r="H996"/>
  <c r="H995"/>
  <c r="H994"/>
  <c r="H993"/>
  <c r="H992"/>
  <c r="H991"/>
  <c r="H990"/>
  <c r="H989"/>
  <c r="H988"/>
  <c r="H987"/>
  <c r="H986"/>
  <c r="H985"/>
  <c r="H984"/>
  <c r="H983"/>
  <c r="H982"/>
  <c r="H981"/>
  <c r="H980"/>
  <c r="H979"/>
  <c r="H978"/>
  <c r="H977"/>
  <c r="H976"/>
  <c r="H975"/>
  <c r="H974"/>
  <c r="H973"/>
  <c r="H972"/>
  <c r="H971"/>
  <c r="H970"/>
  <c r="H969"/>
  <c r="H968"/>
  <c r="H967"/>
  <c r="H966"/>
  <c r="H965"/>
  <c r="H964"/>
  <c r="H963"/>
  <c r="H962"/>
  <c r="H961"/>
  <c r="H960"/>
  <c r="H959"/>
  <c r="H958"/>
  <c r="H957"/>
  <c r="H956"/>
  <c r="H955"/>
  <c r="H954"/>
  <c r="H953"/>
  <c r="H952"/>
  <c r="H951"/>
  <c r="H950"/>
  <c r="H949"/>
  <c r="H948"/>
  <c r="H947"/>
  <c r="H946"/>
  <c r="H945"/>
  <c r="H944"/>
  <c r="H943"/>
  <c r="H942"/>
  <c r="H941"/>
  <c r="H940"/>
  <c r="H939"/>
  <c r="H938"/>
  <c r="H937"/>
  <c r="H936"/>
  <c r="H935"/>
  <c r="H934"/>
  <c r="H933"/>
  <c r="H932"/>
  <c r="H931"/>
  <c r="H930"/>
  <c r="H929"/>
  <c r="H928"/>
  <c r="H927"/>
  <c r="H926"/>
  <c r="H925"/>
  <c r="H924"/>
  <c r="H923"/>
  <c r="H922"/>
  <c r="H921"/>
  <c r="H920"/>
  <c r="H919"/>
  <c r="H918"/>
  <c r="H917"/>
  <c r="H916"/>
  <c r="H915"/>
  <c r="H914"/>
  <c r="H913"/>
  <c r="H912"/>
  <c r="H911"/>
  <c r="H910"/>
  <c r="H909"/>
  <c r="H908"/>
  <c r="H907"/>
  <c r="H906"/>
  <c r="H905"/>
  <c r="H904"/>
  <c r="H903"/>
  <c r="H902"/>
  <c r="H901"/>
  <c r="H900"/>
  <c r="H899"/>
  <c r="H898"/>
  <c r="H897"/>
  <c r="H896"/>
  <c r="H895"/>
  <c r="H894"/>
  <c r="H893"/>
  <c r="H892"/>
  <c r="H891"/>
  <c r="H890"/>
  <c r="H889"/>
  <c r="H888"/>
  <c r="H887"/>
  <c r="H886"/>
  <c r="H885"/>
  <c r="H884"/>
  <c r="H883"/>
  <c r="H882"/>
  <c r="H881"/>
  <c r="H880"/>
  <c r="H879"/>
  <c r="H878"/>
  <c r="H877"/>
  <c r="H876"/>
  <c r="H875"/>
  <c r="H874"/>
  <c r="H873"/>
  <c r="H872"/>
  <c r="H871"/>
  <c r="H870"/>
  <c r="H869"/>
  <c r="H868"/>
  <c r="H867"/>
  <c r="H866"/>
  <c r="H865"/>
  <c r="H864"/>
  <c r="H863"/>
  <c r="H862"/>
  <c r="H861"/>
  <c r="H860"/>
  <c r="H859"/>
  <c r="H858"/>
  <c r="H857"/>
  <c r="H856"/>
  <c r="H855"/>
  <c r="H854"/>
  <c r="H853"/>
  <c r="H852"/>
  <c r="H851"/>
  <c r="H850"/>
  <c r="H849"/>
  <c r="H848"/>
  <c r="H847"/>
  <c r="H846"/>
  <c r="H845"/>
  <c r="H844"/>
  <c r="H843"/>
  <c r="H842"/>
  <c r="H841"/>
  <c r="H840"/>
  <c r="H839"/>
  <c r="H838"/>
  <c r="H837"/>
  <c r="H836"/>
  <c r="H835"/>
  <c r="H834"/>
  <c r="H833"/>
  <c r="H832"/>
  <c r="H831"/>
  <c r="H830"/>
  <c r="H829"/>
  <c r="H828"/>
  <c r="H827"/>
  <c r="H826"/>
  <c r="H825"/>
  <c r="H824"/>
  <c r="H823"/>
  <c r="H822"/>
  <c r="H821"/>
  <c r="H820"/>
  <c r="H819"/>
  <c r="H818"/>
  <c r="H817"/>
  <c r="H816"/>
  <c r="H815"/>
  <c r="H814"/>
  <c r="H813"/>
  <c r="H812"/>
  <c r="H811"/>
  <c r="H810"/>
  <c r="H809"/>
  <c r="H808"/>
  <c r="H807"/>
  <c r="H806"/>
  <c r="H805"/>
  <c r="H804"/>
  <c r="H803"/>
  <c r="H802"/>
  <c r="H801"/>
  <c r="H800"/>
  <c r="H799"/>
  <c r="H798"/>
  <c r="H797"/>
  <c r="H796"/>
  <c r="H795"/>
  <c r="H794"/>
  <c r="H793"/>
  <c r="H792"/>
  <c r="H791"/>
  <c r="H790"/>
  <c r="H789"/>
  <c r="H788"/>
  <c r="H787"/>
  <c r="H786"/>
  <c r="H785"/>
  <c r="H784"/>
  <c r="H783"/>
  <c r="H782"/>
  <c r="H781"/>
  <c r="H780"/>
  <c r="H779"/>
  <c r="H778"/>
  <c r="H777"/>
  <c r="H776"/>
  <c r="H775"/>
  <c r="H774"/>
  <c r="H773"/>
  <c r="H772"/>
  <c r="H771"/>
  <c r="H770"/>
  <c r="H769"/>
  <c r="H768"/>
  <c r="H767"/>
  <c r="H766"/>
  <c r="H765"/>
  <c r="H764"/>
  <c r="H763"/>
  <c r="H762"/>
  <c r="H761"/>
  <c r="H760"/>
  <c r="H759"/>
  <c r="H758"/>
  <c r="H757"/>
  <c r="H756"/>
  <c r="H755"/>
  <c r="H754"/>
  <c r="H753"/>
  <c r="H752"/>
  <c r="H751"/>
  <c r="H750"/>
  <c r="H749"/>
  <c r="H748"/>
  <c r="H747"/>
  <c r="H746"/>
  <c r="H745"/>
  <c r="H744"/>
  <c r="H743"/>
  <c r="H742"/>
  <c r="H741"/>
  <c r="H740"/>
  <c r="H739"/>
  <c r="H738"/>
  <c r="H737"/>
  <c r="H736"/>
  <c r="H735"/>
  <c r="H734"/>
  <c r="H733"/>
  <c r="H732"/>
  <c r="H731"/>
  <c r="H730"/>
  <c r="H729"/>
  <c r="H728"/>
  <c r="H727"/>
  <c r="H726"/>
  <c r="H725"/>
  <c r="H724"/>
  <c r="H723"/>
  <c r="H722"/>
  <c r="H721"/>
  <c r="H720"/>
  <c r="H719"/>
  <c r="H718"/>
  <c r="H717"/>
  <c r="H716"/>
  <c r="H715"/>
  <c r="H714"/>
  <c r="H713"/>
  <c r="H712"/>
  <c r="H711"/>
  <c r="H710"/>
  <c r="H709"/>
  <c r="H708"/>
  <c r="H707"/>
  <c r="H706"/>
  <c r="H705"/>
  <c r="H704"/>
  <c r="H703"/>
  <c r="H702"/>
  <c r="H701"/>
  <c r="H700"/>
  <c r="H699"/>
  <c r="H698"/>
  <c r="H697"/>
  <c r="H696"/>
  <c r="H695"/>
  <c r="H694"/>
  <c r="H693"/>
  <c r="H692"/>
  <c r="H691"/>
  <c r="H690"/>
  <c r="H689"/>
  <c r="H688"/>
  <c r="H687"/>
  <c r="H686"/>
  <c r="H685"/>
  <c r="H684"/>
  <c r="H683"/>
  <c r="H682"/>
  <c r="H681"/>
  <c r="H680"/>
  <c r="H679"/>
  <c r="H678"/>
  <c r="H677"/>
  <c r="H676"/>
  <c r="H675"/>
  <c r="H674"/>
  <c r="H673"/>
  <c r="H672"/>
  <c r="H671"/>
  <c r="H670"/>
  <c r="H669"/>
  <c r="H668"/>
  <c r="H667"/>
  <c r="H666"/>
  <c r="H665"/>
  <c r="H664"/>
  <c r="H663"/>
  <c r="H662"/>
  <c r="H661"/>
  <c r="H660"/>
  <c r="H659"/>
  <c r="H658"/>
  <c r="H657"/>
  <c r="H656"/>
  <c r="H655"/>
  <c r="H654"/>
  <c r="H653"/>
  <c r="H652"/>
  <c r="H651"/>
  <c r="H650"/>
  <c r="H649"/>
  <c r="H648"/>
  <c r="H647"/>
  <c r="H646"/>
  <c r="H645"/>
  <c r="H644"/>
  <c r="H643"/>
  <c r="H642"/>
  <c r="H641"/>
  <c r="H640"/>
  <c r="H639"/>
  <c r="H638"/>
  <c r="H637"/>
  <c r="H636"/>
  <c r="H635"/>
  <c r="H634"/>
  <c r="H633"/>
  <c r="H632"/>
  <c r="H631"/>
  <c r="H630"/>
  <c r="H629"/>
  <c r="H628"/>
  <c r="H627"/>
  <c r="H626"/>
  <c r="H625"/>
  <c r="H624"/>
  <c r="H623"/>
  <c r="H622"/>
  <c r="H621"/>
  <c r="H620"/>
  <c r="H619"/>
  <c r="H618"/>
  <c r="H617"/>
  <c r="H616"/>
  <c r="H615"/>
  <c r="H614"/>
  <c r="H613"/>
  <c r="H612"/>
  <c r="H611"/>
  <c r="H610"/>
  <c r="H609"/>
  <c r="H608"/>
  <c r="H607"/>
  <c r="H606"/>
  <c r="H605"/>
  <c r="H604"/>
  <c r="H603"/>
  <c r="H602"/>
  <c r="H601"/>
  <c r="H600"/>
  <c r="H599"/>
  <c r="H598"/>
  <c r="H597"/>
  <c r="H596"/>
  <c r="H595"/>
  <c r="H594"/>
  <c r="H593"/>
  <c r="H592"/>
  <c r="H591"/>
  <c r="H590"/>
  <c r="H589"/>
  <c r="H588"/>
  <c r="H587"/>
  <c r="H586"/>
  <c r="H585"/>
  <c r="H584"/>
  <c r="H583"/>
  <c r="H582"/>
  <c r="H581"/>
  <c r="H580"/>
  <c r="H579"/>
  <c r="H578"/>
  <c r="H577"/>
  <c r="H576"/>
  <c r="H575"/>
  <c r="H574"/>
  <c r="H573"/>
  <c r="H572"/>
  <c r="H571"/>
  <c r="H570"/>
  <c r="H569"/>
  <c r="H568"/>
  <c r="H567"/>
  <c r="H566"/>
  <c r="H565"/>
  <c r="H564"/>
  <c r="H563"/>
  <c r="H562"/>
  <c r="H561"/>
  <c r="H560"/>
  <c r="H559"/>
  <c r="H558"/>
  <c r="H557"/>
  <c r="H556"/>
  <c r="H555"/>
  <c r="H554"/>
  <c r="H553"/>
  <c r="H552"/>
  <c r="H551"/>
  <c r="H550"/>
  <c r="H549"/>
  <c r="H548"/>
  <c r="H547"/>
  <c r="H546"/>
  <c r="H545"/>
  <c r="H544"/>
  <c r="H543"/>
  <c r="H542"/>
  <c r="H541"/>
  <c r="H540"/>
  <c r="H539"/>
  <c r="H538"/>
  <c r="H537"/>
  <c r="H536"/>
  <c r="H535"/>
  <c r="H534"/>
  <c r="H533"/>
  <c r="H532"/>
  <c r="H531"/>
  <c r="H530"/>
  <c r="H529"/>
  <c r="H528"/>
  <c r="H527"/>
  <c r="H526"/>
  <c r="H525"/>
  <c r="H524"/>
  <c r="H523"/>
  <c r="H522"/>
  <c r="H521"/>
  <c r="H520"/>
  <c r="H519"/>
  <c r="H518"/>
  <c r="H517"/>
  <c r="H516"/>
  <c r="H515"/>
  <c r="H514"/>
  <c r="H513"/>
  <c r="H512"/>
  <c r="H511"/>
  <c r="H510"/>
  <c r="H509"/>
  <c r="H508"/>
  <c r="H507"/>
  <c r="H506"/>
  <c r="H505"/>
  <c r="H504"/>
  <c r="H503"/>
  <c r="H502"/>
  <c r="H501"/>
  <c r="H500"/>
  <c r="H499"/>
  <c r="H498"/>
  <c r="H497"/>
  <c r="H496"/>
  <c r="H495"/>
  <c r="H494"/>
  <c r="H493"/>
  <c r="H492"/>
  <c r="H491"/>
  <c r="H490"/>
  <c r="H489"/>
  <c r="H488"/>
  <c r="H487"/>
  <c r="H486"/>
  <c r="H485"/>
  <c r="H484"/>
  <c r="H483"/>
  <c r="H482"/>
  <c r="H481"/>
  <c r="H480"/>
  <c r="H479"/>
  <c r="H478"/>
  <c r="H477"/>
  <c r="H476"/>
  <c r="H475"/>
  <c r="H474"/>
  <c r="H473"/>
  <c r="H472"/>
  <c r="H471"/>
  <c r="H470"/>
  <c r="H469"/>
  <c r="H468"/>
  <c r="H467"/>
  <c r="H466"/>
  <c r="H465"/>
  <c r="H464"/>
  <c r="H463"/>
  <c r="H462"/>
  <c r="H461"/>
  <c r="H460"/>
  <c r="H459"/>
  <c r="H458"/>
  <c r="H457"/>
  <c r="H456"/>
  <c r="H455"/>
  <c r="H454"/>
  <c r="H453"/>
  <c r="H452"/>
  <c r="H451"/>
  <c r="H450"/>
  <c r="H449"/>
  <c r="H448"/>
  <c r="H447"/>
  <c r="H446"/>
  <c r="H445"/>
  <c r="H444"/>
  <c r="H443"/>
  <c r="H442"/>
  <c r="H441"/>
  <c r="H440"/>
  <c r="H439"/>
  <c r="H438"/>
  <c r="H437"/>
  <c r="H436"/>
  <c r="H435"/>
  <c r="H434"/>
  <c r="H433"/>
  <c r="H432"/>
  <c r="H431"/>
  <c r="H430"/>
  <c r="H429"/>
  <c r="H428"/>
  <c r="H427"/>
  <c r="H426"/>
  <c r="H425"/>
  <c r="H424"/>
  <c r="H423"/>
  <c r="H422"/>
  <c r="H421"/>
  <c r="H420"/>
  <c r="H419"/>
  <c r="H418"/>
  <c r="H417"/>
  <c r="H416"/>
  <c r="H415"/>
  <c r="H414"/>
  <c r="H413"/>
  <c r="H412"/>
  <c r="H411"/>
  <c r="H410"/>
  <c r="H409"/>
  <c r="H408"/>
  <c r="H407"/>
  <c r="H406"/>
  <c r="H405"/>
  <c r="H404"/>
  <c r="H403"/>
  <c r="H402"/>
  <c r="H401"/>
  <c r="H400"/>
  <c r="H399"/>
  <c r="H398"/>
  <c r="H397"/>
  <c r="H396"/>
  <c r="H395"/>
  <c r="H394"/>
  <c r="H393"/>
  <c r="H392"/>
  <c r="H391"/>
  <c r="H390"/>
  <c r="H389"/>
  <c r="H388"/>
  <c r="H387"/>
  <c r="H386"/>
  <c r="H385"/>
  <c r="H384"/>
  <c r="H383"/>
  <c r="H382"/>
  <c r="H381"/>
  <c r="H380"/>
  <c r="H379"/>
  <c r="H378"/>
  <c r="H377"/>
  <c r="H376"/>
  <c r="H375"/>
  <c r="H374"/>
  <c r="H373"/>
  <c r="H372"/>
  <c r="H371"/>
  <c r="H370"/>
  <c r="H369"/>
  <c r="H368"/>
  <c r="H367"/>
  <c r="H366"/>
  <c r="H365"/>
  <c r="H364"/>
  <c r="H363"/>
  <c r="H362"/>
  <c r="H361"/>
  <c r="H360"/>
  <c r="H359"/>
  <c r="H358"/>
  <c r="H357"/>
  <c r="H356"/>
  <c r="H355"/>
  <c r="H354"/>
  <c r="H353"/>
  <c r="H352"/>
  <c r="H351"/>
  <c r="H350"/>
  <c r="H349"/>
  <c r="H348"/>
  <c r="H347"/>
  <c r="H346"/>
  <c r="H345"/>
  <c r="H344"/>
  <c r="H343"/>
  <c r="H342"/>
  <c r="H341"/>
  <c r="H340"/>
  <c r="H339"/>
  <c r="H338"/>
  <c r="H337"/>
  <c r="H336"/>
  <c r="H335"/>
  <c r="H334"/>
  <c r="H333"/>
  <c r="H332"/>
  <c r="H331"/>
  <c r="H330"/>
  <c r="H329"/>
  <c r="H328"/>
  <c r="H327"/>
  <c r="H326"/>
  <c r="H325"/>
  <c r="H324"/>
  <c r="H323"/>
  <c r="H322"/>
  <c r="H321"/>
  <c r="H320"/>
  <c r="H319"/>
  <c r="H318"/>
  <c r="H317"/>
  <c r="H316"/>
  <c r="H315"/>
  <c r="H314"/>
  <c r="H313"/>
  <c r="H312"/>
  <c r="H311"/>
  <c r="H310"/>
  <c r="H309"/>
  <c r="H308"/>
  <c r="H307"/>
  <c r="H306"/>
  <c r="H305"/>
  <c r="H304"/>
  <c r="H303"/>
  <c r="H302"/>
  <c r="H301"/>
  <c r="H300"/>
  <c r="H299"/>
  <c r="H298"/>
  <c r="H297"/>
  <c r="H296"/>
  <c r="H295"/>
  <c r="H294"/>
  <c r="H293"/>
  <c r="H292"/>
  <c r="H291"/>
  <c r="H290"/>
  <c r="H289"/>
  <c r="H288"/>
  <c r="H287"/>
  <c r="H286"/>
  <c r="H285"/>
  <c r="H284"/>
  <c r="H283"/>
  <c r="H282"/>
  <c r="H281"/>
  <c r="H280"/>
  <c r="H279"/>
  <c r="H278"/>
  <c r="H277"/>
  <c r="H276"/>
  <c r="H275"/>
  <c r="H274"/>
  <c r="H273"/>
  <c r="H272"/>
  <c r="H271"/>
  <c r="H270"/>
  <c r="H269"/>
  <c r="H268"/>
  <c r="H267"/>
  <c r="H266"/>
  <c r="H265"/>
  <c r="H264"/>
  <c r="H263"/>
  <c r="H262"/>
  <c r="H261"/>
  <c r="H260"/>
  <c r="H259"/>
  <c r="H258"/>
  <c r="H257"/>
  <c r="H256"/>
  <c r="H255"/>
  <c r="H254"/>
  <c r="H253"/>
  <c r="H252"/>
  <c r="H251"/>
  <c r="H250"/>
  <c r="H249"/>
  <c r="H248"/>
  <c r="H247"/>
  <c r="H246"/>
  <c r="H245"/>
  <c r="H244"/>
  <c r="H243"/>
  <c r="H242"/>
  <c r="H241"/>
  <c r="H240"/>
  <c r="H239"/>
  <c r="H238"/>
  <c r="H237"/>
  <c r="H236"/>
  <c r="H235"/>
  <c r="H234"/>
  <c r="H233"/>
  <c r="H232"/>
  <c r="H231"/>
  <c r="H230"/>
  <c r="H229"/>
  <c r="H228"/>
  <c r="H227"/>
  <c r="H226"/>
  <c r="H225"/>
  <c r="H224"/>
  <c r="H223"/>
  <c r="H222"/>
  <c r="H221"/>
  <c r="H220"/>
  <c r="H219"/>
  <c r="H218"/>
  <c r="H217"/>
  <c r="H216"/>
  <c r="H215"/>
  <c r="H214"/>
  <c r="H213"/>
  <c r="H212"/>
  <c r="H211"/>
  <c r="H210"/>
  <c r="H209"/>
  <c r="H208"/>
  <c r="H207"/>
  <c r="H206"/>
  <c r="H205"/>
  <c r="H204"/>
  <c r="H203"/>
  <c r="H202"/>
  <c r="H201"/>
  <c r="H200"/>
  <c r="H199"/>
  <c r="H198"/>
  <c r="H197"/>
  <c r="H196"/>
  <c r="H195"/>
  <c r="H194"/>
  <c r="H193"/>
  <c r="H192"/>
  <c r="H191"/>
  <c r="H190"/>
  <c r="H189"/>
  <c r="H188"/>
  <c r="H187"/>
  <c r="H186"/>
  <c r="H185"/>
  <c r="H184"/>
  <c r="H183"/>
  <c r="H182"/>
  <c r="H181"/>
  <c r="H180"/>
  <c r="H179"/>
  <c r="H178"/>
  <c r="H177"/>
  <c r="H176"/>
  <c r="H175"/>
  <c r="H174"/>
  <c r="H173"/>
  <c r="H172"/>
  <c r="H171"/>
  <c r="H170"/>
  <c r="H169"/>
  <c r="H168"/>
  <c r="H167"/>
  <c r="H166"/>
  <c r="H165"/>
  <c r="H164"/>
  <c r="H163"/>
  <c r="H162"/>
  <c r="H161"/>
  <c r="H160"/>
  <c r="H159"/>
  <c r="H158"/>
  <c r="H157"/>
  <c r="H156"/>
  <c r="H155"/>
  <c r="H154"/>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H8"/>
  <c r="H7"/>
  <c r="H6"/>
  <c r="H5"/>
  <c r="F10"/>
  <c r="F12"/>
  <c r="F13"/>
  <c r="F14"/>
  <c r="F16"/>
  <c r="F17"/>
  <c r="F18"/>
  <c r="F20"/>
  <c r="F21"/>
  <c r="F22"/>
  <c r="F24"/>
  <c r="F25"/>
  <c r="F26"/>
  <c r="F28"/>
  <c r="F29"/>
  <c r="F30"/>
  <c r="F32"/>
  <c r="F33"/>
  <c r="F34"/>
  <c r="F36"/>
  <c r="F37"/>
  <c r="F38"/>
  <c r="F40"/>
  <c r="F41"/>
  <c r="F42"/>
  <c r="F44"/>
  <c r="F45"/>
  <c r="F46"/>
  <c r="F48"/>
  <c r="F49"/>
  <c r="F50"/>
  <c r="F52"/>
  <c r="F53"/>
  <c r="F54"/>
  <c r="F56"/>
  <c r="F57"/>
  <c r="F58"/>
  <c r="F60"/>
  <c r="F61"/>
  <c r="F62"/>
  <c r="F64"/>
  <c r="F65"/>
  <c r="F66"/>
  <c r="F68"/>
  <c r="F69"/>
  <c r="F70"/>
  <c r="F72"/>
  <c r="F73"/>
  <c r="F74"/>
  <c r="F76"/>
  <c r="F77"/>
  <c r="F78"/>
  <c r="F80"/>
  <c r="F81"/>
  <c r="F82"/>
  <c r="F84"/>
  <c r="F85"/>
  <c r="F86"/>
  <c r="F88"/>
  <c r="F89"/>
  <c r="F90"/>
  <c r="F92"/>
  <c r="F93"/>
  <c r="F94"/>
  <c r="F96"/>
  <c r="F97"/>
  <c r="F98"/>
  <c r="F100"/>
  <c r="F101"/>
  <c r="F102"/>
  <c r="F104"/>
  <c r="F105"/>
  <c r="F106"/>
  <c r="F108"/>
  <c r="F109"/>
  <c r="F110"/>
  <c r="F112"/>
  <c r="F113"/>
  <c r="F114"/>
  <c r="F116"/>
  <c r="F117"/>
  <c r="F118"/>
  <c r="F120"/>
  <c r="F121"/>
  <c r="F122"/>
  <c r="F124"/>
  <c r="F125"/>
  <c r="F126"/>
  <c r="F128"/>
  <c r="F129"/>
  <c r="F130"/>
  <c r="F132"/>
  <c r="F133"/>
  <c r="F134"/>
  <c r="F136"/>
  <c r="F137"/>
  <c r="F138"/>
  <c r="F140"/>
  <c r="F141"/>
  <c r="F142"/>
  <c r="F144"/>
  <c r="F145"/>
  <c r="F146"/>
  <c r="F148"/>
  <c r="F149"/>
  <c r="F150"/>
  <c r="F152"/>
  <c r="F153"/>
  <c r="F154"/>
  <c r="F156"/>
  <c r="F157"/>
  <c r="F158"/>
  <c r="F160"/>
  <c r="F161"/>
  <c r="F162"/>
  <c r="F164"/>
  <c r="F165"/>
  <c r="F166"/>
  <c r="F168"/>
  <c r="F169"/>
  <c r="F170"/>
  <c r="F172"/>
  <c r="F173"/>
  <c r="F174"/>
  <c r="F176"/>
  <c r="F177"/>
  <c r="F178"/>
  <c r="F180"/>
  <c r="F181"/>
  <c r="F182"/>
  <c r="F184"/>
  <c r="F185"/>
  <c r="F186"/>
  <c r="F188"/>
  <c r="F189"/>
  <c r="F190"/>
  <c r="F192"/>
  <c r="F193"/>
  <c r="F194"/>
  <c r="F196"/>
  <c r="F197"/>
  <c r="F198"/>
  <c r="F200"/>
  <c r="F201"/>
  <c r="F202"/>
  <c r="F204"/>
  <c r="F205"/>
  <c r="F206"/>
  <c r="F208"/>
  <c r="F209"/>
  <c r="F210"/>
  <c r="F212"/>
  <c r="F213"/>
  <c r="F214"/>
  <c r="F216"/>
  <c r="F217"/>
  <c r="F218"/>
  <c r="F220"/>
  <c r="F221"/>
  <c r="F222"/>
  <c r="F224"/>
  <c r="F225"/>
  <c r="F226"/>
  <c r="F228"/>
  <c r="F229"/>
  <c r="F230"/>
  <c r="F232"/>
  <c r="F233"/>
  <c r="F234"/>
  <c r="F236"/>
  <c r="F237"/>
  <c r="F238"/>
  <c r="F240"/>
  <c r="F241"/>
  <c r="F242"/>
  <c r="F244"/>
  <c r="F245"/>
  <c r="F246"/>
  <c r="F248"/>
  <c r="F249"/>
  <c r="F250"/>
  <c r="F252"/>
  <c r="F253"/>
  <c r="F254"/>
  <c r="F256"/>
  <c r="F257"/>
  <c r="F258"/>
  <c r="F260"/>
  <c r="F261"/>
  <c r="F262"/>
  <c r="F264"/>
  <c r="F265"/>
  <c r="F266"/>
  <c r="F268"/>
  <c r="F269"/>
  <c r="F270"/>
  <c r="F272"/>
  <c r="F273"/>
  <c r="F274"/>
  <c r="F276"/>
  <c r="F277"/>
  <c r="F278"/>
  <c r="F280"/>
  <c r="F281"/>
  <c r="F282"/>
  <c r="F284"/>
  <c r="F285"/>
  <c r="F286"/>
  <c r="F288"/>
  <c r="F289"/>
  <c r="F290"/>
  <c r="F292"/>
  <c r="F293"/>
  <c r="F294"/>
  <c r="F296"/>
  <c r="F297"/>
  <c r="F298"/>
  <c r="F300"/>
  <c r="F301"/>
  <c r="F302"/>
  <c r="F304"/>
  <c r="F305"/>
  <c r="F306"/>
  <c r="F308"/>
  <c r="F309"/>
  <c r="F310"/>
  <c r="F312"/>
  <c r="F313"/>
  <c r="F314"/>
  <c r="F316"/>
  <c r="F317"/>
  <c r="F318"/>
  <c r="F320"/>
  <c r="F321"/>
  <c r="F322"/>
  <c r="F324"/>
  <c r="F325"/>
  <c r="F326"/>
  <c r="F328"/>
  <c r="F329"/>
  <c r="F330"/>
  <c r="F332"/>
  <c r="F333"/>
  <c r="F334"/>
  <c r="F336"/>
  <c r="F337"/>
  <c r="F338"/>
  <c r="F340"/>
  <c r="F341"/>
  <c r="F342"/>
  <c r="F344"/>
  <c r="F345"/>
  <c r="F346"/>
  <c r="F348"/>
  <c r="F349"/>
  <c r="F350"/>
  <c r="F352"/>
  <c r="F353"/>
  <c r="F354"/>
  <c r="F356"/>
  <c r="F357"/>
  <c r="F358"/>
  <c r="F360"/>
  <c r="F361"/>
  <c r="F362"/>
  <c r="F364"/>
  <c r="F365"/>
  <c r="F366"/>
  <c r="F368"/>
  <c r="F369"/>
  <c r="F370"/>
  <c r="F372"/>
  <c r="F373"/>
  <c r="F374"/>
  <c r="F376"/>
  <c r="F377"/>
  <c r="F378"/>
  <c r="F380"/>
  <c r="F381"/>
  <c r="F382"/>
  <c r="F384"/>
  <c r="F385"/>
  <c r="F386"/>
  <c r="F388"/>
  <c r="F389"/>
  <c r="F390"/>
  <c r="F392"/>
  <c r="F393"/>
  <c r="F394"/>
  <c r="F396"/>
  <c r="F397"/>
  <c r="F398"/>
  <c r="F400"/>
  <c r="F401"/>
  <c r="F402"/>
  <c r="F404"/>
  <c r="F405"/>
  <c r="F406"/>
  <c r="F408"/>
  <c r="F409"/>
  <c r="F410"/>
  <c r="F412"/>
  <c r="F413"/>
  <c r="F414"/>
  <c r="F416"/>
  <c r="F417"/>
  <c r="F418"/>
  <c r="F420"/>
  <c r="F421"/>
  <c r="F422"/>
  <c r="F424"/>
  <c r="F425"/>
  <c r="F426"/>
  <c r="F428"/>
  <c r="F429"/>
  <c r="F430"/>
  <c r="F432"/>
  <c r="F433"/>
  <c r="F434"/>
  <c r="F436"/>
  <c r="F437"/>
  <c r="F438"/>
  <c r="F440"/>
  <c r="F441"/>
  <c r="F442"/>
  <c r="F444"/>
  <c r="F445"/>
  <c r="F446"/>
  <c r="F448"/>
  <c r="F449"/>
  <c r="F450"/>
  <c r="F452"/>
  <c r="F453"/>
  <c r="F454"/>
  <c r="F456"/>
  <c r="F457"/>
  <c r="F458"/>
  <c r="F460"/>
  <c r="F461"/>
  <c r="F462"/>
  <c r="F464"/>
  <c r="F465"/>
  <c r="F466"/>
  <c r="F468"/>
  <c r="F469"/>
  <c r="F470"/>
  <c r="F472"/>
  <c r="F473"/>
  <c r="F474"/>
  <c r="F476"/>
  <c r="F477"/>
  <c r="F478"/>
  <c r="F480"/>
  <c r="F481"/>
  <c r="F482"/>
  <c r="F484"/>
  <c r="F485"/>
  <c r="F486"/>
  <c r="F488"/>
  <c r="F489"/>
  <c r="F490"/>
  <c r="F492"/>
  <c r="F493"/>
  <c r="F494"/>
  <c r="F496"/>
  <c r="F497"/>
  <c r="F498"/>
  <c r="F500"/>
  <c r="F501"/>
  <c r="F502"/>
  <c r="F504"/>
  <c r="F505"/>
  <c r="F506"/>
  <c r="F508"/>
  <c r="F509"/>
  <c r="F510"/>
  <c r="F512"/>
  <c r="F513"/>
  <c r="F514"/>
  <c r="F516"/>
  <c r="F517"/>
  <c r="F518"/>
  <c r="F520"/>
  <c r="F521"/>
  <c r="F522"/>
  <c r="F524"/>
  <c r="F525"/>
  <c r="F526"/>
  <c r="F528"/>
  <c r="F529"/>
  <c r="F530"/>
  <c r="F532"/>
  <c r="F533"/>
  <c r="F534"/>
  <c r="F536"/>
  <c r="F537"/>
  <c r="F538"/>
  <c r="F540"/>
  <c r="F541"/>
  <c r="F542"/>
  <c r="F544"/>
  <c r="F545"/>
  <c r="F546"/>
  <c r="F548"/>
  <c r="F549"/>
  <c r="F550"/>
  <c r="F552"/>
  <c r="F553"/>
  <c r="F554"/>
  <c r="F556"/>
  <c r="F557"/>
  <c r="F558"/>
  <c r="F560"/>
  <c r="F561"/>
  <c r="F562"/>
  <c r="F564"/>
  <c r="F565"/>
  <c r="F566"/>
  <c r="F568"/>
  <c r="F569"/>
  <c r="F570"/>
  <c r="F572"/>
  <c r="F573"/>
  <c r="F574"/>
  <c r="F576"/>
  <c r="F577"/>
  <c r="F578"/>
  <c r="F580"/>
  <c r="F581"/>
  <c r="F582"/>
  <c r="F584"/>
  <c r="F585"/>
  <c r="F586"/>
  <c r="F588"/>
  <c r="F589"/>
  <c r="F590"/>
  <c r="F592"/>
  <c r="F593"/>
  <c r="F594"/>
  <c r="F596"/>
  <c r="F597"/>
  <c r="F598"/>
  <c r="F600"/>
  <c r="F601"/>
  <c r="F602"/>
  <c r="F604"/>
  <c r="F605"/>
  <c r="F606"/>
  <c r="F608"/>
  <c r="F609"/>
  <c r="F610"/>
  <c r="F612"/>
  <c r="F613"/>
  <c r="F614"/>
  <c r="F616"/>
  <c r="F617"/>
  <c r="F618"/>
  <c r="F620"/>
  <c r="F621"/>
  <c r="F622"/>
  <c r="F624"/>
  <c r="F625"/>
  <c r="F626"/>
  <c r="F628"/>
  <c r="F629"/>
  <c r="F630"/>
  <c r="F632"/>
  <c r="F633"/>
  <c r="F634"/>
  <c r="F636"/>
  <c r="F637"/>
  <c r="F638"/>
  <c r="F640"/>
  <c r="F641"/>
  <c r="F642"/>
  <c r="F644"/>
  <c r="F645"/>
  <c r="F646"/>
  <c r="F648"/>
  <c r="F649"/>
  <c r="F650"/>
  <c r="F652"/>
  <c r="F653"/>
  <c r="F654"/>
  <c r="F656"/>
  <c r="F657"/>
  <c r="F658"/>
  <c r="F660"/>
  <c r="F661"/>
  <c r="F662"/>
  <c r="F664"/>
  <c r="F665"/>
  <c r="F666"/>
  <c r="F668"/>
  <c r="F669"/>
  <c r="F670"/>
  <c r="F672"/>
  <c r="F673"/>
  <c r="F674"/>
  <c r="F676"/>
  <c r="F677"/>
  <c r="F678"/>
  <c r="F680"/>
  <c r="F681"/>
  <c r="F682"/>
  <c r="F684"/>
  <c r="F685"/>
  <c r="F686"/>
  <c r="F688"/>
  <c r="F689"/>
  <c r="F690"/>
  <c r="F692"/>
  <c r="F693"/>
  <c r="F694"/>
  <c r="F696"/>
  <c r="F697"/>
  <c r="F698"/>
  <c r="F700"/>
  <c r="F701"/>
  <c r="F702"/>
  <c r="F704"/>
  <c r="F705"/>
  <c r="F706"/>
  <c r="F708"/>
  <c r="F709"/>
  <c r="F710"/>
  <c r="F712"/>
  <c r="F713"/>
  <c r="F714"/>
  <c r="F716"/>
  <c r="F717"/>
  <c r="F718"/>
  <c r="F720"/>
  <c r="F721"/>
  <c r="F722"/>
  <c r="F724"/>
  <c r="F725"/>
  <c r="F726"/>
  <c r="F728"/>
  <c r="F729"/>
  <c r="F730"/>
  <c r="F732"/>
  <c r="F733"/>
  <c r="F734"/>
  <c r="F736"/>
  <c r="F737"/>
  <c r="F738"/>
  <c r="F740"/>
  <c r="F741"/>
  <c r="F742"/>
  <c r="F744"/>
  <c r="F745"/>
  <c r="F746"/>
  <c r="F748"/>
  <c r="F749"/>
  <c r="F750"/>
  <c r="F752"/>
  <c r="F753"/>
  <c r="F754"/>
  <c r="F756"/>
  <c r="F757"/>
  <c r="F758"/>
  <c r="F760"/>
  <c r="F761"/>
  <c r="F762"/>
  <c r="F764"/>
  <c r="F765"/>
  <c r="F766"/>
  <c r="F768"/>
  <c r="F769"/>
  <c r="F770"/>
  <c r="F772"/>
  <c r="F773"/>
  <c r="F774"/>
  <c r="F776"/>
  <c r="F777"/>
  <c r="F778"/>
  <c r="F780"/>
  <c r="F781"/>
  <c r="F782"/>
  <c r="F784"/>
  <c r="F785"/>
  <c r="F786"/>
  <c r="F788"/>
  <c r="F789"/>
  <c r="F790"/>
  <c r="F792"/>
  <c r="F793"/>
  <c r="F794"/>
  <c r="F796"/>
  <c r="F797"/>
  <c r="F798"/>
  <c r="F800"/>
  <c r="F801"/>
  <c r="F802"/>
  <c r="F804"/>
  <c r="F805"/>
  <c r="F806"/>
  <c r="F808"/>
  <c r="F809"/>
  <c r="F810"/>
  <c r="F812"/>
  <c r="F813"/>
  <c r="F814"/>
  <c r="F816"/>
  <c r="F817"/>
  <c r="F818"/>
  <c r="F820"/>
  <c r="F821"/>
  <c r="F822"/>
  <c r="F824"/>
  <c r="F825"/>
  <c r="F826"/>
  <c r="F828"/>
  <c r="F829"/>
  <c r="F830"/>
  <c r="F832"/>
  <c r="F833"/>
  <c r="F834"/>
  <c r="F836"/>
  <c r="F837"/>
  <c r="F838"/>
  <c r="F840"/>
  <c r="F841"/>
  <c r="F842"/>
  <c r="F844"/>
  <c r="F845"/>
  <c r="F846"/>
  <c r="F848"/>
  <c r="F849"/>
  <c r="F850"/>
  <c r="F852"/>
  <c r="F853"/>
  <c r="F854"/>
  <c r="F856"/>
  <c r="F857"/>
  <c r="F858"/>
  <c r="F860"/>
  <c r="F861"/>
  <c r="F862"/>
  <c r="F864"/>
  <c r="F865"/>
  <c r="F866"/>
  <c r="F868"/>
  <c r="F869"/>
  <c r="F870"/>
  <c r="F872"/>
  <c r="F873"/>
  <c r="F874"/>
  <c r="F876"/>
  <c r="F877"/>
  <c r="F878"/>
  <c r="F880"/>
  <c r="F881"/>
  <c r="F882"/>
  <c r="F884"/>
  <c r="F885"/>
  <c r="F886"/>
  <c r="F888"/>
  <c r="F889"/>
  <c r="F890"/>
  <c r="F892"/>
  <c r="F893"/>
  <c r="F894"/>
  <c r="F896"/>
  <c r="F897"/>
  <c r="F898"/>
  <c r="F900"/>
  <c r="F901"/>
  <c r="F902"/>
  <c r="F904"/>
  <c r="F905"/>
  <c r="F906"/>
  <c r="F908"/>
  <c r="F909"/>
  <c r="F910"/>
  <c r="F912"/>
  <c r="F913"/>
  <c r="F914"/>
  <c r="F916"/>
  <c r="F917"/>
  <c r="F918"/>
  <c r="F920"/>
  <c r="F921"/>
  <c r="F922"/>
  <c r="F924"/>
  <c r="F925"/>
  <c r="F926"/>
  <c r="F928"/>
  <c r="F929"/>
  <c r="F930"/>
  <c r="F932"/>
  <c r="F933"/>
  <c r="F934"/>
  <c r="F936"/>
  <c r="F937"/>
  <c r="F938"/>
  <c r="F940"/>
  <c r="F941"/>
  <c r="F942"/>
  <c r="F944"/>
  <c r="F945"/>
  <c r="F946"/>
  <c r="F948"/>
  <c r="F949"/>
  <c r="F950"/>
  <c r="F952"/>
  <c r="F953"/>
  <c r="F954"/>
  <c r="F956"/>
  <c r="F957"/>
  <c r="F958"/>
  <c r="F960"/>
  <c r="F961"/>
  <c r="F962"/>
  <c r="F964"/>
  <c r="F965"/>
  <c r="F966"/>
  <c r="F968"/>
  <c r="F969"/>
  <c r="F970"/>
  <c r="F972"/>
  <c r="F973"/>
  <c r="F974"/>
  <c r="F976"/>
  <c r="F977"/>
  <c r="F978"/>
  <c r="F980"/>
  <c r="F981"/>
  <c r="F982"/>
  <c r="F984"/>
  <c r="F985"/>
  <c r="F986"/>
  <c r="F988"/>
  <c r="F989"/>
  <c r="F990"/>
  <c r="F992"/>
  <c r="F993"/>
  <c r="F994"/>
  <c r="F996"/>
  <c r="F997"/>
  <c r="F998"/>
  <c r="F1000"/>
  <c r="F1001"/>
  <c r="F1002"/>
  <c r="F1004"/>
  <c r="F1005"/>
  <c r="F1006"/>
  <c r="F1008"/>
  <c r="F1009"/>
  <c r="F1010"/>
  <c r="F1012"/>
  <c r="F1013"/>
  <c r="F1014"/>
  <c r="F1016"/>
  <c r="F1017"/>
  <c r="F1018"/>
  <c r="F1020"/>
  <c r="F1021"/>
  <c r="F1022"/>
  <c r="F1024"/>
  <c r="F1025"/>
  <c r="F1026"/>
  <c r="F1028"/>
  <c r="F1029"/>
  <c r="F1030"/>
  <c r="F1032"/>
  <c r="F1033"/>
  <c r="F1034"/>
  <c r="F1036"/>
  <c r="F1037"/>
  <c r="F1038"/>
  <c r="F1040"/>
  <c r="F1041"/>
  <c r="F1042"/>
  <c r="F1044"/>
  <c r="F1045"/>
  <c r="F1046"/>
  <c r="F1048"/>
  <c r="F1049"/>
  <c r="F1050"/>
  <c r="F1052"/>
  <c r="F1053"/>
  <c r="F1054"/>
  <c r="F1056"/>
  <c r="F1057"/>
  <c r="F1058"/>
  <c r="F1060"/>
  <c r="F1061"/>
  <c r="F1062"/>
  <c r="F1064"/>
  <c r="F1065"/>
  <c r="F1066"/>
  <c r="F1068"/>
  <c r="F1069"/>
  <c r="F1070"/>
  <c r="F1072"/>
  <c r="F1073"/>
  <c r="F1074"/>
  <c r="F1076"/>
  <c r="F1077"/>
  <c r="F1078"/>
  <c r="F1080"/>
  <c r="F1081"/>
  <c r="F1082"/>
  <c r="F1084"/>
  <c r="F1085"/>
  <c r="F1086"/>
  <c r="F1088"/>
  <c r="F1089"/>
  <c r="F1090"/>
  <c r="F1092"/>
  <c r="F1093"/>
  <c r="F1094"/>
  <c r="F1096"/>
  <c r="F1097"/>
  <c r="F1098"/>
  <c r="F1100"/>
  <c r="F1101"/>
  <c r="F1102"/>
  <c r="F1104"/>
  <c r="F1105"/>
  <c r="F1106"/>
  <c r="F1108"/>
  <c r="F1109"/>
  <c r="F1110"/>
  <c r="F1112"/>
  <c r="F1113"/>
  <c r="F1114"/>
  <c r="F1116"/>
  <c r="F1117"/>
  <c r="F1118"/>
  <c r="F1120"/>
  <c r="F1121"/>
  <c r="F1122"/>
  <c r="F1124"/>
  <c r="F1125"/>
  <c r="F1126"/>
  <c r="F1128"/>
  <c r="F1129"/>
  <c r="F1130"/>
  <c r="F1132"/>
  <c r="F1133"/>
  <c r="F1134"/>
  <c r="F1136"/>
  <c r="F1137"/>
  <c r="F1138"/>
  <c r="F1140"/>
  <c r="F1141"/>
  <c r="F1142"/>
  <c r="F1144"/>
  <c r="F1145"/>
  <c r="F1146"/>
  <c r="F1148"/>
  <c r="F1149"/>
  <c r="F1150"/>
  <c r="F1152"/>
  <c r="F1153"/>
  <c r="F1154"/>
  <c r="F1156"/>
  <c r="F1157"/>
  <c r="F1158"/>
  <c r="F1160"/>
  <c r="F1161"/>
  <c r="F1162"/>
  <c r="F1164"/>
  <c r="F1165"/>
  <c r="F1166"/>
  <c r="F1168"/>
  <c r="F1169"/>
  <c r="F1170"/>
  <c r="F1172"/>
  <c r="F1173"/>
  <c r="F1174"/>
  <c r="F1176"/>
  <c r="F1177"/>
  <c r="F1178"/>
  <c r="F1180"/>
  <c r="F1181"/>
  <c r="F1182"/>
  <c r="F1184"/>
  <c r="F1185"/>
  <c r="F1186"/>
  <c r="F1188"/>
  <c r="F1189"/>
  <c r="F1190"/>
  <c r="F1192"/>
  <c r="F1193"/>
  <c r="F1194"/>
  <c r="F1196"/>
  <c r="F1197"/>
  <c r="F1198"/>
  <c r="F1200"/>
  <c r="F1201"/>
  <c r="F1202"/>
  <c r="F1204"/>
  <c r="F1205"/>
  <c r="F1206"/>
  <c r="F1208"/>
  <c r="F1209"/>
  <c r="F1210"/>
  <c r="F1212"/>
  <c r="F1213"/>
  <c r="F1214"/>
  <c r="F1216"/>
  <c r="F1217"/>
  <c r="F1218"/>
  <c r="F1220"/>
  <c r="F1221"/>
  <c r="F1222"/>
  <c r="F1224"/>
  <c r="F1225"/>
  <c r="F1226"/>
  <c r="F1228"/>
  <c r="F1229"/>
  <c r="F1230"/>
  <c r="F1232"/>
  <c r="F1233"/>
  <c r="F1234"/>
  <c r="F1236"/>
  <c r="F1237"/>
  <c r="F1238"/>
  <c r="F1240"/>
  <c r="F1241"/>
  <c r="F1242"/>
  <c r="F1244"/>
  <c r="F1245"/>
  <c r="F1246"/>
  <c r="F1248"/>
  <c r="F1249"/>
  <c r="F1250"/>
  <c r="F1252"/>
  <c r="F1253"/>
  <c r="F1254"/>
  <c r="F1256"/>
  <c r="F1257"/>
  <c r="F1258"/>
  <c r="F1260"/>
  <c r="F1261"/>
  <c r="F1262"/>
  <c r="F1264"/>
  <c r="F1265"/>
  <c r="F1266"/>
  <c r="F1268"/>
  <c r="F1269"/>
  <c r="F1270"/>
  <c r="F1272"/>
  <c r="F1273"/>
  <c r="F1274"/>
  <c r="F1276"/>
  <c r="F1277"/>
  <c r="F1278"/>
  <c r="F1280"/>
  <c r="F1281"/>
  <c r="F1282"/>
  <c r="F1284"/>
  <c r="F1285"/>
  <c r="F1286"/>
  <c r="F1288"/>
  <c r="F1289"/>
  <c r="F1290"/>
  <c r="F1292"/>
  <c r="F1293"/>
  <c r="F1294"/>
  <c r="F1296"/>
  <c r="F1297"/>
  <c r="F1298"/>
  <c r="F1300"/>
  <c r="F1301"/>
  <c r="F1302"/>
  <c r="F1304"/>
  <c r="F1305"/>
  <c r="F1306"/>
  <c r="F1308"/>
  <c r="F1309"/>
  <c r="F1310"/>
  <c r="F1312"/>
  <c r="F1313"/>
  <c r="F1314"/>
  <c r="F1316"/>
  <c r="F1317"/>
  <c r="F1318"/>
  <c r="F1320"/>
  <c r="F1321"/>
  <c r="F1322"/>
  <c r="F1324"/>
  <c r="F1325"/>
  <c r="F1326"/>
  <c r="F1328"/>
  <c r="F1329"/>
  <c r="F1330"/>
  <c r="F1332"/>
  <c r="F1333"/>
  <c r="F1334"/>
  <c r="F1336"/>
  <c r="F1337"/>
  <c r="F1338"/>
  <c r="F1340"/>
  <c r="F1341"/>
  <c r="F1342"/>
  <c r="F1344"/>
  <c r="F1345"/>
  <c r="F1346"/>
  <c r="F1348"/>
  <c r="F1349"/>
  <c r="F1350"/>
  <c r="F1352"/>
  <c r="F1353"/>
  <c r="F1354"/>
  <c r="F1356"/>
  <c r="F1357"/>
  <c r="F1358"/>
  <c r="F1360"/>
  <c r="F1361"/>
  <c r="F1362"/>
  <c r="F1364"/>
  <c r="F1365"/>
  <c r="F1366"/>
  <c r="F1368"/>
  <c r="F1369"/>
  <c r="F1370"/>
  <c r="F1372"/>
  <c r="F1373"/>
  <c r="F1374"/>
  <c r="F1376"/>
  <c r="F1377"/>
  <c r="F1378"/>
  <c r="F1380"/>
  <c r="F1381"/>
  <c r="F1382"/>
  <c r="F1384"/>
  <c r="F1385"/>
  <c r="F1386"/>
  <c r="F1388"/>
  <c r="F1389"/>
  <c r="F1390"/>
  <c r="F1392"/>
  <c r="F1393"/>
  <c r="F1394"/>
  <c r="F1396"/>
  <c r="F1397"/>
  <c r="F1398"/>
  <c r="F1400"/>
  <c r="F1401"/>
  <c r="F1402"/>
  <c r="F1404"/>
  <c r="F1405"/>
  <c r="F1406"/>
  <c r="F1408"/>
  <c r="F1409"/>
  <c r="F1410"/>
  <c r="F1412"/>
  <c r="F1413"/>
  <c r="F1414"/>
  <c r="F1416"/>
  <c r="F1417"/>
  <c r="F1418"/>
  <c r="F1420"/>
  <c r="F1421"/>
  <c r="F1422"/>
  <c r="F1424"/>
  <c r="F1425"/>
  <c r="F1426"/>
  <c r="F1428"/>
  <c r="F1429"/>
  <c r="F1430"/>
  <c r="F1432"/>
  <c r="F1433"/>
  <c r="F1434"/>
  <c r="F1436"/>
  <c r="F1437"/>
  <c r="F1438"/>
  <c r="F1440"/>
  <c r="F1441"/>
  <c r="F1442"/>
  <c r="F1444"/>
  <c r="F1445"/>
  <c r="F1446"/>
  <c r="F1448"/>
  <c r="F1449"/>
  <c r="F1450"/>
  <c r="F1452"/>
  <c r="F1453"/>
  <c r="F1454"/>
  <c r="F1456"/>
  <c r="F1457"/>
  <c r="F1458"/>
  <c r="F1460"/>
  <c r="F1461"/>
  <c r="F1462"/>
  <c r="F1464"/>
  <c r="F1465"/>
  <c r="F1466"/>
  <c r="F1468"/>
  <c r="F1469"/>
  <c r="F1470"/>
  <c r="F1472"/>
  <c r="F1473"/>
  <c r="F1474"/>
  <c r="F1476"/>
  <c r="F1477"/>
  <c r="F1478"/>
  <c r="F1480"/>
  <c r="F1481"/>
  <c r="F1482"/>
  <c r="F1484"/>
  <c r="F1485"/>
  <c r="F1486"/>
  <c r="F1488"/>
  <c r="F1489"/>
  <c r="F1490"/>
  <c r="F1492"/>
  <c r="F1493"/>
  <c r="F1494"/>
  <c r="F1496"/>
  <c r="F1497"/>
  <c r="F1498"/>
  <c r="F1500"/>
  <c r="F1501"/>
  <c r="F1502"/>
  <c r="F1504"/>
  <c r="F1505"/>
  <c r="F1506"/>
  <c r="F1508"/>
  <c r="F1509"/>
  <c r="F1510"/>
  <c r="F1512"/>
  <c r="F1513"/>
  <c r="F1514"/>
  <c r="F1516"/>
  <c r="F1517"/>
  <c r="F1518"/>
  <c r="F1520"/>
  <c r="F1521"/>
  <c r="F1522"/>
  <c r="F1524"/>
  <c r="F1525"/>
  <c r="F1526"/>
  <c r="F1528"/>
  <c r="F1529"/>
  <c r="F1530"/>
  <c r="F1532"/>
  <c r="F1533"/>
  <c r="F1534"/>
  <c r="F1536"/>
  <c r="F1537"/>
  <c r="F1538"/>
  <c r="F1540"/>
  <c r="F1541"/>
  <c r="F1542"/>
  <c r="F1544"/>
  <c r="F1545"/>
  <c r="F1546"/>
  <c r="F1548"/>
  <c r="F1549"/>
  <c r="F1550"/>
  <c r="F1552"/>
  <c r="F1553"/>
  <c r="F1554"/>
  <c r="F1556"/>
  <c r="F1557"/>
  <c r="F1558"/>
  <c r="F1560"/>
  <c r="F1561"/>
  <c r="F1562"/>
  <c r="F1564"/>
  <c r="F1565"/>
  <c r="F1566"/>
  <c r="F1568"/>
  <c r="F1569"/>
  <c r="F1570"/>
  <c r="F1572"/>
  <c r="F1573"/>
  <c r="F1574"/>
  <c r="F1576"/>
  <c r="F1577"/>
  <c r="F1578"/>
  <c r="F1580"/>
  <c r="F1581"/>
  <c r="F1582"/>
  <c r="F1584"/>
  <c r="F1585"/>
  <c r="F1586"/>
  <c r="F1588"/>
  <c r="F1589"/>
  <c r="F1590"/>
  <c r="F1592"/>
  <c r="F1593"/>
  <c r="F1594"/>
  <c r="F1596"/>
  <c r="F1597"/>
  <c r="F1598"/>
  <c r="F1600"/>
  <c r="F1601"/>
  <c r="F1602"/>
  <c r="F1604"/>
  <c r="F1605"/>
  <c r="F1606"/>
  <c r="F1608"/>
  <c r="F1609"/>
  <c r="F1610"/>
  <c r="F1612"/>
  <c r="F1613"/>
  <c r="F1614"/>
  <c r="F1616"/>
  <c r="F1617"/>
  <c r="F1618"/>
  <c r="F1620"/>
  <c r="F1621"/>
  <c r="F1622"/>
  <c r="F1624"/>
  <c r="F1625"/>
  <c r="F1626"/>
  <c r="F1628"/>
  <c r="F1629"/>
  <c r="F1630"/>
  <c r="F1632"/>
  <c r="F1633"/>
  <c r="F1634"/>
  <c r="F1636"/>
  <c r="F1637"/>
  <c r="F1638"/>
  <c r="F1640"/>
  <c r="F1641"/>
  <c r="F1642"/>
  <c r="F1644"/>
  <c r="F1645"/>
  <c r="F1646"/>
  <c r="F1648"/>
  <c r="F1649"/>
  <c r="F1650"/>
  <c r="F1652"/>
  <c r="F1653"/>
  <c r="F1654"/>
  <c r="F1656"/>
  <c r="F1657"/>
  <c r="F1658"/>
  <c r="F1660"/>
  <c r="F1661"/>
  <c r="F1662"/>
  <c r="F1664"/>
  <c r="F1665"/>
  <c r="F1666"/>
  <c r="F1668"/>
  <c r="F1669"/>
  <c r="F1670"/>
  <c r="F1672"/>
  <c r="F1673"/>
  <c r="F1674"/>
  <c r="F1676"/>
  <c r="F1677"/>
  <c r="F1678"/>
  <c r="F1680"/>
  <c r="F1681"/>
  <c r="F1682"/>
  <c r="F1684"/>
  <c r="F1685"/>
  <c r="F1686"/>
  <c r="F1688"/>
  <c r="F1689"/>
  <c r="F1690"/>
  <c r="F1692"/>
  <c r="F1693"/>
  <c r="F1694"/>
  <c r="F1696"/>
  <c r="F1697"/>
  <c r="F1698"/>
  <c r="F1700"/>
  <c r="F1701"/>
  <c r="F1702"/>
  <c r="F1704"/>
  <c r="F1705"/>
  <c r="F1706"/>
  <c r="F1708"/>
  <c r="F1709"/>
  <c r="F1710"/>
  <c r="F1712"/>
  <c r="F1713"/>
  <c r="F1714"/>
  <c r="F1716"/>
  <c r="F1717"/>
  <c r="F1718"/>
  <c r="F1720"/>
  <c r="F1721"/>
  <c r="F1722"/>
  <c r="F1724"/>
  <c r="F1725"/>
  <c r="F1726"/>
  <c r="F1728"/>
  <c r="F1729"/>
  <c r="F1730"/>
  <c r="F1732"/>
  <c r="F1733"/>
  <c r="F1734"/>
  <c r="F1736"/>
  <c r="F1737"/>
  <c r="F1738"/>
  <c r="F1740"/>
  <c r="F1741"/>
  <c r="F1742"/>
  <c r="F1744"/>
  <c r="F1745"/>
  <c r="F1746"/>
  <c r="F1748"/>
  <c r="F1749"/>
  <c r="F1750"/>
  <c r="F1752"/>
  <c r="F1753"/>
  <c r="F1754"/>
  <c r="F1756"/>
  <c r="F1757"/>
  <c r="F1758"/>
  <c r="F1760"/>
  <c r="F1761"/>
  <c r="F1762"/>
  <c r="F1764"/>
  <c r="F1765"/>
  <c r="F1766"/>
  <c r="F1768"/>
  <c r="F1769"/>
  <c r="F1770"/>
  <c r="F1772"/>
  <c r="F1773"/>
  <c r="F1774"/>
  <c r="F1776"/>
  <c r="F1777"/>
  <c r="F1778"/>
  <c r="F1780"/>
  <c r="F1781"/>
  <c r="F1782"/>
  <c r="F1784"/>
  <c r="F1785"/>
  <c r="F1786"/>
  <c r="F1788"/>
  <c r="F1789"/>
  <c r="F1790"/>
  <c r="F1792"/>
  <c r="F1793"/>
  <c r="F1794"/>
  <c r="F1796"/>
  <c r="F1797"/>
  <c r="F1798"/>
  <c r="F1800"/>
  <c r="F1801"/>
  <c r="F1802"/>
  <c r="F1804"/>
  <c r="F1805"/>
  <c r="F1806"/>
  <c r="F1808"/>
  <c r="F1809"/>
  <c r="F1810"/>
  <c r="F1812"/>
  <c r="F1813"/>
  <c r="F1814"/>
  <c r="F1816"/>
  <c r="F1817"/>
  <c r="F1818"/>
  <c r="F1820"/>
  <c r="F1821"/>
  <c r="F1822"/>
  <c r="F1824"/>
  <c r="F1825"/>
  <c r="F1826"/>
  <c r="F1828"/>
  <c r="F1829"/>
  <c r="F1830"/>
  <c r="F1832"/>
  <c r="F1833"/>
  <c r="F1834"/>
  <c r="F1836"/>
  <c r="F1837"/>
  <c r="F1838"/>
  <c r="F1840"/>
  <c r="F1841"/>
  <c r="F1842"/>
  <c r="F1844"/>
  <c r="F1845"/>
  <c r="F1846"/>
  <c r="F1848"/>
  <c r="F1849"/>
  <c r="F1850"/>
  <c r="F1852"/>
  <c r="F1853"/>
  <c r="F1854"/>
  <c r="F1856"/>
  <c r="F1857"/>
  <c r="F1858"/>
  <c r="F1860"/>
  <c r="F1861"/>
  <c r="F1862"/>
  <c r="F1864"/>
  <c r="F1865"/>
  <c r="F1866"/>
  <c r="F1868"/>
  <c r="F1869"/>
  <c r="F1870"/>
  <c r="F1872"/>
  <c r="F1873"/>
  <c r="F1874"/>
  <c r="F1876"/>
  <c r="F1877"/>
  <c r="F1878"/>
  <c r="F1880"/>
  <c r="F1881"/>
  <c r="F1882"/>
  <c r="F1884"/>
  <c r="F1885"/>
  <c r="F1886"/>
  <c r="F1888"/>
  <c r="F1889"/>
  <c r="F1890"/>
  <c r="F1892"/>
  <c r="F1893"/>
  <c r="F1894"/>
  <c r="F1896"/>
  <c r="F1897"/>
  <c r="F1898"/>
  <c r="F1900"/>
  <c r="F1901"/>
  <c r="F1902"/>
  <c r="F1904"/>
  <c r="F1905"/>
  <c r="F1906"/>
  <c r="F1908"/>
  <c r="F1909"/>
  <c r="F1910"/>
  <c r="F1912"/>
  <c r="F1913"/>
  <c r="F1914"/>
  <c r="F1916"/>
  <c r="F1917"/>
  <c r="F1918"/>
  <c r="F1920"/>
  <c r="F1921"/>
  <c r="F1922"/>
  <c r="F1924"/>
  <c r="F1925"/>
  <c r="F1926"/>
  <c r="F1928"/>
  <c r="F1929"/>
  <c r="F1930"/>
  <c r="F1932"/>
  <c r="F1933"/>
  <c r="F1934"/>
  <c r="F1936"/>
  <c r="F1937"/>
  <c r="F1938"/>
  <c r="F1940"/>
  <c r="F1941"/>
  <c r="F1942"/>
  <c r="F1944"/>
  <c r="F1945"/>
  <c r="F1946"/>
  <c r="F1948"/>
  <c r="F1949"/>
  <c r="F1950"/>
  <c r="F1952"/>
  <c r="F1953"/>
  <c r="F1954"/>
  <c r="F1956"/>
  <c r="F1957"/>
  <c r="F1958"/>
  <c r="F1960"/>
  <c r="F1961"/>
  <c r="F1962"/>
  <c r="F1964"/>
  <c r="F1965"/>
  <c r="F1966"/>
  <c r="F1968"/>
  <c r="F1969"/>
  <c r="F1970"/>
  <c r="F1972"/>
  <c r="F1973"/>
  <c r="F1974"/>
  <c r="F1976"/>
  <c r="F1977"/>
  <c r="F1978"/>
  <c r="F1980"/>
  <c r="F1981"/>
  <c r="F1982"/>
  <c r="F1984"/>
  <c r="F1985"/>
  <c r="F1986"/>
  <c r="F1988"/>
  <c r="F1989"/>
  <c r="F1990"/>
  <c r="F1992"/>
  <c r="F1993"/>
  <c r="F1994"/>
  <c r="F1996"/>
  <c r="F1997"/>
  <c r="F1998"/>
  <c r="F2000"/>
  <c r="F2001"/>
  <c r="F2002"/>
  <c r="F2004"/>
  <c r="F2005"/>
  <c r="F2006"/>
  <c r="F2008"/>
  <c r="F2009"/>
  <c r="F2010"/>
  <c r="F2012"/>
  <c r="F2013"/>
  <c r="F2014"/>
  <c r="F2016"/>
  <c r="F2017"/>
  <c r="F2018"/>
  <c r="F2020"/>
  <c r="F2021"/>
  <c r="F2022"/>
  <c r="F2024"/>
  <c r="F2025"/>
  <c r="F2026"/>
  <c r="F2028"/>
  <c r="F2029"/>
  <c r="F2030"/>
  <c r="F2032"/>
  <c r="F2033"/>
  <c r="F2034"/>
  <c r="F2036"/>
  <c r="F2037"/>
  <c r="F2038"/>
  <c r="F2040"/>
  <c r="F2041"/>
  <c r="F2042"/>
  <c r="F2044"/>
  <c r="F2045"/>
  <c r="F2046"/>
  <c r="F2048"/>
  <c r="F2049"/>
  <c r="F2050"/>
  <c r="F2052"/>
  <c r="F2053"/>
  <c r="F2054"/>
  <c r="F2056"/>
  <c r="F2057"/>
  <c r="F2058"/>
  <c r="F2060"/>
  <c r="F2061"/>
  <c r="F2062"/>
  <c r="F2064"/>
  <c r="F2065"/>
  <c r="F2066"/>
  <c r="F2068"/>
  <c r="F2069"/>
  <c r="F2070"/>
  <c r="F2072"/>
  <c r="F2073"/>
  <c r="F2074"/>
  <c r="F2076"/>
  <c r="F2077"/>
  <c r="F2078"/>
  <c r="F2080"/>
  <c r="F2081"/>
  <c r="F2082"/>
  <c r="F2084"/>
  <c r="F2085"/>
  <c r="F2086"/>
  <c r="F2088"/>
  <c r="F2089"/>
  <c r="F2090"/>
  <c r="F2092"/>
  <c r="F2093"/>
  <c r="F2094"/>
  <c r="F2096"/>
  <c r="F2097"/>
  <c r="F2098"/>
  <c r="F2100"/>
  <c r="F2101"/>
  <c r="F2102"/>
  <c r="F2104"/>
  <c r="F2105"/>
  <c r="F2106"/>
  <c r="F2108"/>
  <c r="F2109"/>
  <c r="F2110"/>
  <c r="F2112"/>
  <c r="F2113"/>
  <c r="F2114"/>
  <c r="F2116"/>
  <c r="F2117"/>
  <c r="F2118"/>
  <c r="F2120"/>
  <c r="F2121"/>
  <c r="F2122"/>
  <c r="F2124"/>
  <c r="F2125"/>
  <c r="F2126"/>
  <c r="F2128"/>
  <c r="F2129"/>
  <c r="F2130"/>
  <c r="F2132"/>
  <c r="F2133"/>
  <c r="F2134"/>
  <c r="F2136"/>
  <c r="F2137"/>
  <c r="F2138"/>
  <c r="F2140"/>
  <c r="F2141"/>
  <c r="F2142"/>
  <c r="F2144"/>
  <c r="F2145"/>
  <c r="F2146"/>
  <c r="F2148"/>
  <c r="F2149"/>
  <c r="F2150"/>
  <c r="F2152"/>
  <c r="F2153"/>
  <c r="F2154"/>
  <c r="F2156"/>
  <c r="F2157"/>
  <c r="F2158"/>
  <c r="F2160"/>
  <c r="F2161"/>
  <c r="F2162"/>
  <c r="F2164"/>
  <c r="F2165"/>
  <c r="F2166"/>
  <c r="F2168"/>
  <c r="F2169"/>
  <c r="F2170"/>
  <c r="F2172"/>
  <c r="F2173"/>
  <c r="F2174"/>
  <c r="F2176"/>
  <c r="F2177"/>
  <c r="F2178"/>
  <c r="F2180"/>
  <c r="F2181"/>
  <c r="F2182"/>
  <c r="F2184"/>
  <c r="F2185"/>
  <c r="F2186"/>
  <c r="F2188"/>
  <c r="F2189"/>
  <c r="F2190"/>
  <c r="F2192"/>
  <c r="F2193"/>
  <c r="F2194"/>
  <c r="F2196"/>
  <c r="F2197"/>
  <c r="F2198"/>
  <c r="F2200"/>
  <c r="F2201"/>
  <c r="F2202"/>
  <c r="F2204"/>
  <c r="F2205"/>
  <c r="F2206"/>
  <c r="F2208"/>
  <c r="F2209"/>
  <c r="F2210"/>
  <c r="F2212"/>
  <c r="F2213"/>
  <c r="F2214"/>
  <c r="F2216"/>
  <c r="F2217"/>
  <c r="F2218"/>
  <c r="F2220"/>
  <c r="F2221"/>
  <c r="F2222"/>
  <c r="F2224"/>
  <c r="F2225"/>
  <c r="F2226"/>
  <c r="F2228"/>
  <c r="F2229"/>
  <c r="F2230"/>
  <c r="F2232"/>
  <c r="F2233"/>
  <c r="F2234"/>
  <c r="F2236"/>
  <c r="F2237"/>
  <c r="F2238"/>
  <c r="F2240"/>
  <c r="F2241"/>
  <c r="F2242"/>
  <c r="F2244"/>
  <c r="F2245"/>
  <c r="F2246"/>
  <c r="F2248"/>
  <c r="F2249"/>
  <c r="F2250"/>
  <c r="F2252"/>
  <c r="F2253"/>
  <c r="F2254"/>
  <c r="F2256"/>
  <c r="F2257"/>
  <c r="F2258"/>
  <c r="F2260"/>
  <c r="F2261"/>
  <c r="F2262"/>
  <c r="F2264"/>
  <c r="F2265"/>
  <c r="F2266"/>
  <c r="F2268"/>
  <c r="F2269"/>
  <c r="F2270"/>
  <c r="F2272"/>
  <c r="F2273"/>
  <c r="F2274"/>
  <c r="F2276"/>
  <c r="F2277"/>
  <c r="F2278"/>
  <c r="F2280"/>
  <c r="F2281"/>
  <c r="F2282"/>
  <c r="F2284"/>
  <c r="F2285"/>
  <c r="F2288"/>
  <c r="F2289"/>
  <c r="F2290"/>
  <c r="F2292"/>
  <c r="F2293"/>
  <c r="F2294"/>
  <c r="F2296"/>
  <c r="F2297"/>
  <c r="F2298"/>
  <c r="F2300"/>
  <c r="F2301"/>
  <c r="F2302"/>
  <c r="F2304"/>
  <c r="F2305"/>
  <c r="F2306"/>
  <c r="F2308"/>
  <c r="F2309"/>
  <c r="F2310"/>
  <c r="F2312"/>
  <c r="F2313"/>
  <c r="F2314"/>
  <c r="F2316"/>
  <c r="F2317"/>
  <c r="F2318"/>
  <c r="F2320"/>
  <c r="F2321"/>
  <c r="F2322"/>
  <c r="F2324"/>
  <c r="F2325"/>
  <c r="F2326"/>
  <c r="F2328"/>
  <c r="F2329"/>
  <c r="F2330"/>
  <c r="F2332"/>
  <c r="F2333"/>
  <c r="F2334"/>
  <c r="F2336"/>
  <c r="F2337"/>
  <c r="F2338"/>
  <c r="F2340"/>
  <c r="F2341"/>
  <c r="F2342"/>
  <c r="F2344"/>
  <c r="F2345"/>
  <c r="F2346"/>
  <c r="F2348"/>
  <c r="F2349"/>
  <c r="F2350"/>
  <c r="F2352"/>
  <c r="F2353"/>
  <c r="F2354"/>
  <c r="F2356"/>
  <c r="F2357"/>
  <c r="F2358"/>
  <c r="F2360"/>
  <c r="F2361"/>
  <c r="F2362"/>
  <c r="F2364"/>
  <c r="F2365"/>
  <c r="F2366"/>
  <c r="F2368"/>
  <c r="F2369"/>
  <c r="F2370"/>
  <c r="F2372"/>
  <c r="F2373"/>
  <c r="F2374"/>
  <c r="F2376"/>
  <c r="F2377"/>
  <c r="F2378"/>
  <c r="F2380"/>
  <c r="F2381"/>
  <c r="F2382"/>
  <c r="F2384"/>
  <c r="F2385"/>
  <c r="F2386"/>
  <c r="F2388"/>
  <c r="F2389"/>
  <c r="F2390"/>
  <c r="F2392"/>
  <c r="F2393"/>
  <c r="F2394"/>
  <c r="F2396"/>
  <c r="F2397"/>
  <c r="F2398"/>
  <c r="F2400"/>
  <c r="F2401"/>
  <c r="F2402"/>
  <c r="F2404"/>
  <c r="F2405"/>
  <c r="F2406"/>
  <c r="F2408"/>
  <c r="F2409"/>
  <c r="F2410"/>
  <c r="F2412"/>
  <c r="F2413"/>
  <c r="F2414"/>
  <c r="F2416"/>
  <c r="F2417"/>
  <c r="F2418"/>
  <c r="F2420"/>
  <c r="F2421"/>
  <c r="F2422"/>
  <c r="F2424"/>
  <c r="F2425"/>
  <c r="F2426"/>
  <c r="F2428"/>
  <c r="F2429"/>
  <c r="F2430"/>
  <c r="F2432"/>
  <c r="F2433"/>
  <c r="F2434"/>
  <c r="F2436"/>
  <c r="F2437"/>
  <c r="F2438"/>
  <c r="F2440"/>
  <c r="F2441"/>
  <c r="F2442"/>
  <c r="F2444"/>
  <c r="F2445"/>
  <c r="F2446"/>
  <c r="F2448"/>
  <c r="F2449"/>
  <c r="F2450"/>
  <c r="F2452"/>
  <c r="F2453"/>
  <c r="F2454"/>
  <c r="F2456"/>
  <c r="F2457"/>
  <c r="F2458"/>
  <c r="F2460"/>
  <c r="F2461"/>
  <c r="F2462"/>
  <c r="F2464"/>
  <c r="F2465"/>
  <c r="F2466"/>
  <c r="F2468"/>
  <c r="F2469"/>
  <c r="F2470"/>
  <c r="F2472"/>
  <c r="F2473"/>
  <c r="F2474"/>
  <c r="F2476"/>
  <c r="F2477"/>
  <c r="F2478"/>
  <c r="F2480"/>
  <c r="F2481"/>
  <c r="F2482"/>
  <c r="F2484"/>
  <c r="F2485"/>
  <c r="F2486"/>
  <c r="F2488"/>
  <c r="F2489"/>
  <c r="F2490"/>
  <c r="F2492"/>
  <c r="F2493"/>
  <c r="F2494"/>
  <c r="F2496"/>
  <c r="F2497"/>
  <c r="F2498"/>
  <c r="F2500"/>
  <c r="F2501"/>
  <c r="F2502"/>
  <c r="F2504"/>
  <c r="F2505"/>
  <c r="F2506"/>
  <c r="F2508"/>
  <c r="F2509"/>
  <c r="F2510"/>
  <c r="F2512"/>
  <c r="F2513"/>
  <c r="F2514"/>
  <c r="F2516"/>
  <c r="F2517"/>
  <c r="F2518"/>
  <c r="F2520"/>
  <c r="F2521"/>
  <c r="F2522"/>
  <c r="F2524"/>
  <c r="F2525"/>
  <c r="F2526"/>
  <c r="F2528"/>
  <c r="F2529"/>
  <c r="F2530"/>
  <c r="F2532"/>
  <c r="F2533"/>
  <c r="F2534"/>
  <c r="F2536"/>
  <c r="F2537"/>
  <c r="F2538"/>
  <c r="F2540"/>
  <c r="F2541"/>
  <c r="F2542"/>
  <c r="F2544"/>
  <c r="F2545"/>
  <c r="F2546"/>
  <c r="F2548"/>
  <c r="F2549"/>
  <c r="F2550"/>
  <c r="F2552"/>
  <c r="F2553"/>
  <c r="F2554"/>
  <c r="F2556"/>
  <c r="F2557"/>
  <c r="F2558"/>
  <c r="F2560"/>
  <c r="F2561"/>
  <c r="F2562"/>
  <c r="F2564"/>
  <c r="F2565"/>
  <c r="F2566"/>
  <c r="F2568"/>
  <c r="F2569"/>
  <c r="F2570"/>
  <c r="F2572"/>
  <c r="F2573"/>
  <c r="F2574"/>
  <c r="F2576"/>
  <c r="F2577"/>
  <c r="F2578"/>
  <c r="F2580"/>
  <c r="F2581"/>
  <c r="F2582"/>
  <c r="F2584"/>
  <c r="F2585"/>
  <c r="F2586"/>
  <c r="F2588"/>
  <c r="F2589"/>
  <c r="F2590"/>
  <c r="F2592"/>
  <c r="F2593"/>
  <c r="F2594"/>
  <c r="F2596"/>
  <c r="F2597"/>
  <c r="F2598"/>
  <c r="F2600"/>
  <c r="F2601"/>
  <c r="F2602"/>
  <c r="F2604"/>
  <c r="F2605"/>
  <c r="F2606"/>
  <c r="F2608"/>
  <c r="F2609"/>
  <c r="F2610"/>
  <c r="F2612"/>
  <c r="F2613"/>
  <c r="F2614"/>
  <c r="F2616"/>
  <c r="F2617"/>
  <c r="F2618"/>
  <c r="F2620"/>
  <c r="F2621"/>
  <c r="F2622"/>
  <c r="F2624"/>
  <c r="F2625"/>
  <c r="F2626"/>
  <c r="F2628"/>
  <c r="F2629"/>
  <c r="F2630"/>
  <c r="F2632"/>
  <c r="F2633"/>
  <c r="F2634"/>
  <c r="F2636"/>
  <c r="F2637"/>
  <c r="F2638"/>
  <c r="F2640"/>
  <c r="F2641"/>
  <c r="F2642"/>
  <c r="F2644"/>
  <c r="F2645"/>
  <c r="F2646"/>
  <c r="F2648"/>
  <c r="F2649"/>
  <c r="F2650"/>
  <c r="F2652"/>
  <c r="F2653"/>
  <c r="F2654"/>
  <c r="F2656"/>
  <c r="F2657"/>
  <c r="F2658"/>
  <c r="F2660"/>
  <c r="F2661"/>
  <c r="F2662"/>
  <c r="F2664"/>
  <c r="F2665"/>
  <c r="F2666"/>
  <c r="F2668"/>
  <c r="F2669"/>
  <c r="F2670"/>
  <c r="F2672"/>
  <c r="F2673"/>
  <c r="F2674"/>
  <c r="F2676"/>
  <c r="F2677"/>
  <c r="F2678"/>
  <c r="F2680"/>
  <c r="F2681"/>
  <c r="F2682"/>
  <c r="F2684"/>
  <c r="F2685"/>
  <c r="F2686"/>
  <c r="F2688"/>
  <c r="F2689"/>
  <c r="F2690"/>
  <c r="F2692"/>
  <c r="F2693"/>
  <c r="F2694"/>
  <c r="F2696"/>
  <c r="F2697"/>
  <c r="F2698"/>
  <c r="F2700"/>
  <c r="F2701"/>
  <c r="F2702"/>
  <c r="F2704"/>
  <c r="F2705"/>
  <c r="F2706"/>
  <c r="F2708"/>
  <c r="F2709"/>
  <c r="F2710"/>
  <c r="F2712"/>
  <c r="F2713"/>
  <c r="F2714"/>
  <c r="F2716"/>
  <c r="F2717"/>
  <c r="F2718"/>
  <c r="F2720"/>
  <c r="F2721"/>
  <c r="F2722"/>
  <c r="F2724"/>
  <c r="F2725"/>
  <c r="F2726"/>
  <c r="F2728"/>
  <c r="F2729"/>
  <c r="F2730"/>
  <c r="F2732"/>
  <c r="F2733"/>
  <c r="F2734"/>
  <c r="F2736"/>
  <c r="F2737"/>
  <c r="F2738"/>
  <c r="F2740"/>
  <c r="F2741"/>
  <c r="F2742"/>
  <c r="F2744"/>
  <c r="F2745"/>
  <c r="F2746"/>
  <c r="F2748"/>
  <c r="F2749"/>
  <c r="F2750"/>
  <c r="F2752"/>
  <c r="F2753"/>
  <c r="F2754"/>
  <c r="F2756"/>
  <c r="F2757"/>
  <c r="F2758"/>
  <c r="F2760"/>
  <c r="F2761"/>
  <c r="F2762"/>
  <c r="F2764"/>
  <c r="F2765"/>
  <c r="F2766"/>
  <c r="F2768"/>
  <c r="F2769"/>
  <c r="F2770"/>
  <c r="F2772"/>
  <c r="F2773"/>
  <c r="F2774"/>
  <c r="F2776"/>
  <c r="F2777"/>
  <c r="F2778"/>
  <c r="F2780"/>
  <c r="F2781"/>
  <c r="F2782"/>
  <c r="F2784"/>
  <c r="F2785"/>
  <c r="F2786"/>
  <c r="F2788"/>
  <c r="F2789"/>
  <c r="F2790"/>
  <c r="F2792"/>
  <c r="F2793"/>
  <c r="F2794"/>
  <c r="F2796"/>
  <c r="F2797"/>
  <c r="F2798"/>
  <c r="F2800"/>
  <c r="F2801"/>
  <c r="F2802"/>
  <c r="F2804"/>
  <c r="F2805"/>
  <c r="F2806"/>
  <c r="F2808"/>
  <c r="F2809"/>
  <c r="F2810"/>
  <c r="F2812"/>
  <c r="F2813"/>
  <c r="F2814"/>
  <c r="F2816"/>
  <c r="F2817"/>
  <c r="F2818"/>
  <c r="F2820"/>
  <c r="F2821"/>
  <c r="F2822"/>
  <c r="F2824"/>
  <c r="F2825"/>
  <c r="F2826"/>
  <c r="F2828"/>
  <c r="F2829"/>
  <c r="F2830"/>
  <c r="F2832"/>
  <c r="F2833"/>
  <c r="F2834"/>
  <c r="F2836"/>
  <c r="F2837"/>
  <c r="F2838"/>
  <c r="F2840"/>
  <c r="F2841"/>
  <c r="F2842"/>
  <c r="F2844"/>
  <c r="F2845"/>
  <c r="F2846"/>
  <c r="F2848"/>
  <c r="F2849"/>
  <c r="F2850"/>
  <c r="F2852"/>
  <c r="F2853"/>
  <c r="F2854"/>
  <c r="F2856"/>
  <c r="F2857"/>
  <c r="F2858"/>
  <c r="F2860"/>
  <c r="F2861"/>
  <c r="F2862"/>
  <c r="F2864"/>
  <c r="F2865"/>
  <c r="F2866"/>
  <c r="F2868"/>
  <c r="F2869"/>
  <c r="F2870"/>
  <c r="F2872"/>
  <c r="F2873"/>
  <c r="F2874"/>
  <c r="F2876"/>
  <c r="F2877"/>
  <c r="F2878"/>
  <c r="F2880"/>
  <c r="F2881"/>
  <c r="F2882"/>
  <c r="F2884"/>
  <c r="F2885"/>
  <c r="F2886"/>
  <c r="F2888"/>
  <c r="F2889"/>
  <c r="F2890"/>
  <c r="F2892"/>
  <c r="F2893"/>
  <c r="F2894"/>
  <c r="F2896"/>
  <c r="F2897"/>
  <c r="F2898"/>
  <c r="F2900"/>
  <c r="F2901"/>
  <c r="F2902"/>
  <c r="F2904"/>
  <c r="F2905"/>
  <c r="F2906"/>
  <c r="F2908"/>
  <c r="F2909"/>
  <c r="F2910"/>
  <c r="F2912"/>
  <c r="F2913"/>
  <c r="F2914"/>
  <c r="F2916"/>
  <c r="F2917"/>
  <c r="F2918"/>
  <c r="F2920"/>
  <c r="F2921"/>
  <c r="F2922"/>
  <c r="F2924"/>
  <c r="F2925"/>
  <c r="F2926"/>
  <c r="F2928"/>
  <c r="F2929"/>
  <c r="F2930"/>
  <c r="F2932"/>
  <c r="F2933"/>
  <c r="F2934"/>
  <c r="F2936"/>
  <c r="F2937"/>
  <c r="F2938"/>
  <c r="F2940"/>
  <c r="F2941"/>
  <c r="F2942"/>
  <c r="F2944"/>
  <c r="F2945"/>
  <c r="F2946"/>
  <c r="F2948"/>
  <c r="F2949"/>
  <c r="F2950"/>
  <c r="F2952"/>
  <c r="F2953"/>
  <c r="F2954"/>
  <c r="F2956"/>
  <c r="F2957"/>
  <c r="F2958"/>
  <c r="F2960"/>
  <c r="F2961"/>
  <c r="F2962"/>
  <c r="F2964"/>
  <c r="F2965"/>
  <c r="F2966"/>
  <c r="F2968"/>
  <c r="F2969"/>
  <c r="F2970"/>
  <c r="F2972"/>
  <c r="F2973"/>
  <c r="F2974"/>
  <c r="F2976"/>
  <c r="F2977"/>
  <c r="F2978"/>
  <c r="F2980"/>
  <c r="F2981"/>
  <c r="F2982"/>
  <c r="F2984"/>
  <c r="F2985"/>
  <c r="F2986"/>
  <c r="F2988"/>
  <c r="F2989"/>
  <c r="F2990"/>
  <c r="F2992"/>
  <c r="F2993"/>
  <c r="F2994"/>
  <c r="F2996"/>
  <c r="F2997"/>
  <c r="F2998"/>
  <c r="F3000"/>
  <c r="F3001"/>
  <c r="F3002"/>
  <c r="F3004"/>
  <c r="F3005"/>
  <c r="F3006"/>
  <c r="F3008"/>
  <c r="F3009"/>
  <c r="F3010"/>
  <c r="F3012"/>
  <c r="F3013"/>
  <c r="F3014"/>
  <c r="F3016"/>
  <c r="F3017"/>
  <c r="F3018"/>
  <c r="F3020"/>
  <c r="F3021"/>
  <c r="F3022"/>
  <c r="F3024"/>
  <c r="F3025"/>
  <c r="F3026"/>
  <c r="F3028"/>
  <c r="F3029"/>
  <c r="F3030"/>
  <c r="F3032"/>
  <c r="F3033"/>
  <c r="F3034"/>
  <c r="F3036"/>
  <c r="F3037"/>
  <c r="F3038"/>
  <c r="F3040"/>
  <c r="F3041"/>
  <c r="F3042"/>
  <c r="F3044"/>
  <c r="F3045"/>
  <c r="F3046"/>
  <c r="F3048"/>
  <c r="F3049"/>
  <c r="F3050"/>
  <c r="F3052"/>
  <c r="F3053"/>
  <c r="F3054"/>
  <c r="F3056"/>
  <c r="F3057"/>
  <c r="F3058"/>
  <c r="F3060"/>
  <c r="F3061"/>
  <c r="F3062"/>
  <c r="F3064"/>
  <c r="F3065"/>
  <c r="F3066"/>
  <c r="F3068"/>
  <c r="F3069"/>
  <c r="F3070"/>
  <c r="F3072"/>
  <c r="F3073"/>
  <c r="F3074"/>
  <c r="F3076"/>
  <c r="F3077"/>
  <c r="F3078"/>
  <c r="F3080"/>
  <c r="F3081"/>
  <c r="F3082"/>
  <c r="F3084"/>
  <c r="F3085"/>
  <c r="F3086"/>
  <c r="F3088"/>
  <c r="F3089"/>
  <c r="F3090"/>
  <c r="F3092"/>
  <c r="F3093"/>
  <c r="F3094"/>
  <c r="F3096"/>
  <c r="F3097"/>
  <c r="F3098"/>
  <c r="F3100"/>
  <c r="F3101"/>
  <c r="F3102"/>
  <c r="F3104"/>
  <c r="F3105"/>
  <c r="F3106"/>
  <c r="F3108"/>
  <c r="F3109"/>
  <c r="F3110"/>
  <c r="F3112"/>
  <c r="F3113"/>
  <c r="F3114"/>
  <c r="F3116"/>
  <c r="F3117"/>
  <c r="F3118"/>
  <c r="F3120"/>
  <c r="F3121"/>
  <c r="F3122"/>
  <c r="F3124"/>
  <c r="F3125"/>
  <c r="F3126"/>
  <c r="F3128"/>
  <c r="F3129"/>
  <c r="F3130"/>
  <c r="F3132"/>
  <c r="F3133"/>
  <c r="F3134"/>
  <c r="F3136"/>
  <c r="F3137"/>
  <c r="F3138"/>
  <c r="F3140"/>
  <c r="F3141"/>
  <c r="F3142"/>
  <c r="F3144"/>
  <c r="F3145"/>
  <c r="F3146"/>
  <c r="F3148"/>
  <c r="F3149"/>
  <c r="F3150"/>
  <c r="F3152"/>
  <c r="F3153"/>
  <c r="F3154"/>
  <c r="F3156"/>
  <c r="F3157"/>
  <c r="F3158"/>
  <c r="F3160"/>
  <c r="F3161"/>
  <c r="F3162"/>
  <c r="F3164"/>
  <c r="F3165"/>
  <c r="F3166"/>
  <c r="F3168"/>
  <c r="F3169"/>
  <c r="F3170"/>
  <c r="F3172"/>
  <c r="F3173"/>
  <c r="F3174"/>
  <c r="F3176"/>
  <c r="F3177"/>
  <c r="F3178"/>
  <c r="F3180"/>
  <c r="F3181"/>
  <c r="F3182"/>
  <c r="F3184"/>
  <c r="F3185"/>
  <c r="F3186"/>
  <c r="F3188"/>
  <c r="F3189"/>
  <c r="F3190"/>
  <c r="F3192"/>
  <c r="F3193"/>
  <c r="F3194"/>
  <c r="F3196"/>
  <c r="F3197"/>
  <c r="F3198"/>
  <c r="F3200"/>
  <c r="F3201"/>
  <c r="F3202"/>
  <c r="F3204"/>
  <c r="F3205"/>
  <c r="F3206"/>
  <c r="F3208"/>
  <c r="F3209"/>
  <c r="F3210"/>
  <c r="F3212"/>
  <c r="F3213"/>
  <c r="F3214"/>
  <c r="F3216"/>
  <c r="F3217"/>
  <c r="F3218"/>
  <c r="F3220"/>
  <c r="F3221"/>
  <c r="F3222"/>
  <c r="F3224"/>
  <c r="F3225"/>
  <c r="F3226"/>
  <c r="F3228"/>
  <c r="F3229"/>
  <c r="F3230"/>
  <c r="F3232"/>
  <c r="F3233"/>
  <c r="F3234"/>
  <c r="F3236"/>
  <c r="F3237"/>
  <c r="F3238"/>
  <c r="F3240"/>
  <c r="F3241"/>
  <c r="F3242"/>
  <c r="F3244"/>
  <c r="F3245"/>
  <c r="F3246"/>
  <c r="F3248"/>
  <c r="F3249"/>
  <c r="F3250"/>
  <c r="F3252"/>
  <c r="F3253"/>
  <c r="F3254"/>
  <c r="F3256"/>
  <c r="F3257"/>
  <c r="F3258"/>
  <c r="F3260"/>
  <c r="F3261"/>
  <c r="F3262"/>
  <c r="F3264"/>
  <c r="F3265"/>
  <c r="F3266"/>
  <c r="F3268"/>
  <c r="F3269"/>
  <c r="F3270"/>
  <c r="F3272"/>
  <c r="F3273"/>
  <c r="F3274"/>
  <c r="F3276"/>
  <c r="F3277"/>
  <c r="F3278"/>
  <c r="F3280"/>
  <c r="F3281"/>
  <c r="F3282"/>
  <c r="F3284"/>
  <c r="F3285"/>
  <c r="F3286"/>
  <c r="F3288"/>
  <c r="F3289"/>
  <c r="F3290"/>
  <c r="F3292"/>
  <c r="F3293"/>
  <c r="F3294"/>
  <c r="F3296"/>
  <c r="F3297"/>
  <c r="F3298"/>
  <c r="F3300"/>
  <c r="F3301"/>
  <c r="F3302"/>
  <c r="F3304"/>
  <c r="F3305"/>
  <c r="F3306"/>
  <c r="F3308"/>
  <c r="F3309"/>
  <c r="F3310"/>
  <c r="F3312"/>
  <c r="F3313"/>
  <c r="F3314"/>
  <c r="F3316"/>
  <c r="F3317"/>
  <c r="F3318"/>
  <c r="F3320"/>
  <c r="F3321"/>
  <c r="F3322"/>
  <c r="F3324"/>
  <c r="F3325"/>
  <c r="F3326"/>
  <c r="F3328"/>
  <c r="F3329"/>
  <c r="F3330"/>
  <c r="F3332"/>
  <c r="F3333"/>
  <c r="F3334"/>
  <c r="F3336"/>
  <c r="F3337"/>
  <c r="F3338"/>
  <c r="F3340"/>
  <c r="F3341"/>
  <c r="F3342"/>
  <c r="F3344"/>
  <c r="F3345"/>
  <c r="F3346"/>
  <c r="F3348"/>
  <c r="F3349"/>
  <c r="F3350"/>
  <c r="F3352"/>
  <c r="F3353"/>
  <c r="F3354"/>
  <c r="F3356"/>
  <c r="F3357"/>
  <c r="F3358"/>
  <c r="F3360"/>
  <c r="F3361"/>
  <c r="F3362"/>
  <c r="F3364"/>
  <c r="F3365"/>
  <c r="F3366"/>
  <c r="F3368"/>
  <c r="F3369"/>
  <c r="F3370"/>
  <c r="F3372"/>
  <c r="F3373"/>
  <c r="F3374"/>
  <c r="F3376"/>
  <c r="F3377"/>
  <c r="F3378"/>
  <c r="F3380"/>
  <c r="F3381"/>
  <c r="F3382"/>
  <c r="F3384"/>
  <c r="F3385"/>
  <c r="F3386"/>
  <c r="F3388"/>
  <c r="F3389"/>
  <c r="F3390"/>
  <c r="F3392"/>
  <c r="F3393"/>
  <c r="F3394"/>
  <c r="F3396"/>
  <c r="F3397"/>
  <c r="F3398"/>
  <c r="F3400"/>
  <c r="F3401"/>
  <c r="F3402"/>
  <c r="F3404"/>
  <c r="F3405"/>
  <c r="F3406"/>
  <c r="F3408"/>
  <c r="F3409"/>
  <c r="F3410"/>
  <c r="F3412"/>
  <c r="F3413"/>
  <c r="F3414"/>
  <c r="F3416"/>
  <c r="F3417"/>
  <c r="F3418"/>
  <c r="F3420"/>
  <c r="F3421"/>
  <c r="F3422"/>
  <c r="F3424"/>
  <c r="F3425"/>
  <c r="F3426"/>
  <c r="F3428"/>
  <c r="F3429"/>
  <c r="F3430"/>
  <c r="F3432"/>
  <c r="F3433"/>
  <c r="F3434"/>
  <c r="F3436"/>
  <c r="F3437"/>
  <c r="F3438"/>
  <c r="F3440"/>
  <c r="F3441"/>
  <c r="F3442"/>
  <c r="F3444"/>
  <c r="F3445"/>
  <c r="F3446"/>
  <c r="F3448"/>
  <c r="F3449"/>
  <c r="F3450"/>
  <c r="F3452"/>
  <c r="F3453"/>
  <c r="F3454"/>
  <c r="F3456"/>
  <c r="F3457"/>
  <c r="F3458"/>
  <c r="F3460"/>
  <c r="F3461"/>
  <c r="F3462"/>
  <c r="F3464"/>
  <c r="F3465"/>
  <c r="F3466"/>
  <c r="F3468"/>
  <c r="F3469"/>
  <c r="F3470"/>
  <c r="F3472"/>
  <c r="F3473"/>
  <c r="F3474"/>
  <c r="F3476"/>
  <c r="F3477"/>
  <c r="F3478"/>
  <c r="F3480"/>
  <c r="F3481"/>
  <c r="F3482"/>
  <c r="F3484"/>
  <c r="F3485"/>
  <c r="F3486"/>
  <c r="F3488"/>
  <c r="F3489"/>
  <c r="F3490"/>
  <c r="F3492"/>
  <c r="F3493"/>
  <c r="F3494"/>
  <c r="F3496"/>
  <c r="F3497"/>
  <c r="F3498"/>
  <c r="F3500"/>
  <c r="F3501"/>
  <c r="F3502"/>
  <c r="F3504"/>
  <c r="F3505"/>
  <c r="F3506"/>
  <c r="F3508"/>
  <c r="F3509"/>
  <c r="F3510"/>
  <c r="F3512"/>
  <c r="F3513"/>
  <c r="F3514"/>
  <c r="F3516"/>
  <c r="F3517"/>
  <c r="F3518"/>
  <c r="F3520"/>
  <c r="F3521"/>
  <c r="F3522"/>
  <c r="F3524"/>
  <c r="F3525"/>
  <c r="F3526"/>
  <c r="F3528"/>
  <c r="F3529"/>
  <c r="F3530"/>
  <c r="F3532"/>
  <c r="F3533"/>
  <c r="F3534"/>
  <c r="F3536"/>
  <c r="F3537"/>
  <c r="F3538"/>
  <c r="F3540"/>
  <c r="F3541"/>
  <c r="F3542"/>
  <c r="F3544"/>
  <c r="F3545"/>
  <c r="F3546"/>
  <c r="F3548"/>
  <c r="F3549"/>
  <c r="F3550"/>
  <c r="F3552"/>
  <c r="F3553"/>
  <c r="F3554"/>
  <c r="F3556"/>
  <c r="F3557"/>
  <c r="F3558"/>
  <c r="F3560"/>
  <c r="F3561"/>
  <c r="F3562"/>
  <c r="F3564"/>
  <c r="F3565"/>
  <c r="F3566"/>
  <c r="F3568"/>
  <c r="F3569"/>
  <c r="F3570"/>
  <c r="F3572"/>
  <c r="F3573"/>
  <c r="F3574"/>
  <c r="F3576"/>
  <c r="F3577"/>
  <c r="F3578"/>
  <c r="F3580"/>
  <c r="F3581"/>
  <c r="F3582"/>
  <c r="F3584"/>
  <c r="F3585"/>
  <c r="F3586"/>
  <c r="F3588"/>
  <c r="F3589"/>
  <c r="F3590"/>
  <c r="F3592"/>
  <c r="F3593"/>
  <c r="F3594"/>
  <c r="F3596"/>
  <c r="F3597"/>
  <c r="F3598"/>
  <c r="F3600"/>
  <c r="F3601"/>
  <c r="F3602"/>
  <c r="F3604"/>
  <c r="F3605"/>
  <c r="F3606"/>
  <c r="F3608"/>
  <c r="F3609"/>
  <c r="F3610"/>
  <c r="F3612"/>
  <c r="F3613"/>
  <c r="F3614"/>
  <c r="F3616"/>
  <c r="F3617"/>
  <c r="F3618"/>
  <c r="F3620"/>
  <c r="F3621"/>
  <c r="F3622"/>
  <c r="F3624"/>
  <c r="F3625"/>
  <c r="F3626"/>
  <c r="F3628"/>
  <c r="F3629"/>
  <c r="F3630"/>
  <c r="F3632"/>
  <c r="F3633"/>
  <c r="F3634"/>
  <c r="F3636"/>
  <c r="F3637"/>
  <c r="F3638"/>
  <c r="F3640"/>
  <c r="F3641"/>
  <c r="F3642"/>
  <c r="F3644"/>
  <c r="F3645"/>
  <c r="F3646"/>
  <c r="F3648"/>
  <c r="F3649"/>
  <c r="F3650"/>
  <c r="F3652"/>
  <c r="F3653"/>
  <c r="F3654"/>
  <c r="F3656"/>
  <c r="F3657"/>
  <c r="F3658"/>
  <c r="F3660"/>
  <c r="F3661"/>
  <c r="F3662"/>
  <c r="F3664"/>
  <c r="F3665"/>
  <c r="F3666"/>
  <c r="F3668"/>
  <c r="F3669"/>
  <c r="F3670"/>
  <c r="F3672"/>
  <c r="F3673"/>
  <c r="F3674"/>
  <c r="F3676"/>
  <c r="F3677"/>
  <c r="F3678"/>
  <c r="F3680"/>
  <c r="F3681"/>
  <c r="F3682"/>
  <c r="F3684"/>
  <c r="F3685"/>
  <c r="F3686"/>
  <c r="F3688"/>
  <c r="F3689"/>
  <c r="F3690"/>
  <c r="F3692"/>
  <c r="F3693"/>
  <c r="F3694"/>
  <c r="F3696"/>
  <c r="F3697"/>
  <c r="F3698"/>
  <c r="F3700"/>
  <c r="F3701"/>
  <c r="F3702"/>
  <c r="F3704"/>
  <c r="F3705"/>
  <c r="F3706"/>
  <c r="F3708"/>
  <c r="F3709"/>
  <c r="F3710"/>
  <c r="F3712"/>
  <c r="F3713"/>
  <c r="F3714"/>
  <c r="F3716"/>
  <c r="F3717"/>
  <c r="F3718"/>
  <c r="F3720"/>
  <c r="F3721"/>
  <c r="F3722"/>
  <c r="F3724"/>
  <c r="F3725"/>
  <c r="F3726"/>
  <c r="F3728"/>
  <c r="F3729"/>
  <c r="F3730"/>
  <c r="F3732"/>
  <c r="F3733"/>
  <c r="F3734"/>
  <c r="F3736"/>
  <c r="F3737"/>
  <c r="F3738"/>
  <c r="F3740"/>
  <c r="F3741"/>
  <c r="F3742"/>
  <c r="F3744"/>
  <c r="F3745"/>
  <c r="F3746"/>
  <c r="F3748"/>
  <c r="F3749"/>
  <c r="F3750"/>
  <c r="F3752"/>
  <c r="F3753"/>
  <c r="F3754"/>
  <c r="F3756"/>
  <c r="F3757"/>
  <c r="F3758"/>
  <c r="F3760"/>
  <c r="F3761"/>
  <c r="F3762"/>
  <c r="F3764"/>
  <c r="F3765"/>
  <c r="F3766"/>
  <c r="F3768"/>
  <c r="F3769"/>
  <c r="F3770"/>
  <c r="F3772"/>
  <c r="F3773"/>
  <c r="F3774"/>
  <c r="F3776"/>
  <c r="F3777"/>
  <c r="F3778"/>
  <c r="F3780"/>
  <c r="F3781"/>
  <c r="F3782"/>
  <c r="F3784"/>
  <c r="F3785"/>
  <c r="F3786"/>
  <c r="F3788"/>
  <c r="F3789"/>
  <c r="F3790"/>
  <c r="F3792"/>
  <c r="F3793"/>
  <c r="F3794"/>
  <c r="F3796"/>
  <c r="F3797"/>
  <c r="F3798"/>
  <c r="F3800"/>
  <c r="F3801"/>
  <c r="F3802"/>
  <c r="F3804"/>
  <c r="F3805"/>
  <c r="F3806"/>
  <c r="F3808"/>
  <c r="F3809"/>
  <c r="F3810"/>
  <c r="F3812"/>
  <c r="F3813"/>
  <c r="F3814"/>
  <c r="F3816"/>
  <c r="F3817"/>
  <c r="F3818"/>
  <c r="F3820"/>
  <c r="F3821"/>
  <c r="F3822"/>
  <c r="F3824"/>
  <c r="F3825"/>
  <c r="F3826"/>
  <c r="F3828"/>
  <c r="F3829"/>
  <c r="F3830"/>
  <c r="F3832"/>
  <c r="F3833"/>
  <c r="F3834"/>
  <c r="F3836"/>
  <c r="F3837"/>
  <c r="F3838"/>
  <c r="F3840"/>
  <c r="F3841"/>
  <c r="F3842"/>
  <c r="F3844"/>
  <c r="F3845"/>
  <c r="F3846"/>
  <c r="F3848"/>
  <c r="F3849"/>
  <c r="F3850"/>
  <c r="F3852"/>
  <c r="F3853"/>
  <c r="F3854"/>
  <c r="F3856"/>
  <c r="F3857"/>
  <c r="F3858"/>
  <c r="F3860"/>
  <c r="F3861"/>
  <c r="F3862"/>
  <c r="F3864"/>
  <c r="F3865"/>
  <c r="F3866"/>
  <c r="F3868"/>
  <c r="F3869"/>
  <c r="F3870"/>
  <c r="F3872"/>
  <c r="F3873"/>
  <c r="F3874"/>
  <c r="F3876"/>
  <c r="F3877"/>
  <c r="F3878"/>
  <c r="F3880"/>
  <c r="F3881"/>
  <c r="F3882"/>
  <c r="F3884"/>
  <c r="F3885"/>
  <c r="F3886"/>
  <c r="F3888"/>
  <c r="F3889"/>
  <c r="F3890"/>
  <c r="F3892"/>
  <c r="F3893"/>
  <c r="F3894"/>
  <c r="F3896"/>
  <c r="F3897"/>
  <c r="F3898"/>
  <c r="F3900"/>
  <c r="F3901"/>
  <c r="F3902"/>
  <c r="F3904"/>
  <c r="F3905"/>
  <c r="F3906"/>
  <c r="F3908"/>
  <c r="F3909"/>
  <c r="F3910"/>
  <c r="F3912"/>
  <c r="F3913"/>
  <c r="F3914"/>
  <c r="F3916"/>
  <c r="F3917"/>
  <c r="F3918"/>
  <c r="F3920"/>
  <c r="F3921"/>
  <c r="F3922"/>
  <c r="F3924"/>
  <c r="F3925"/>
  <c r="F3926"/>
  <c r="F3928"/>
  <c r="F3929"/>
  <c r="F3930"/>
  <c r="F3932"/>
  <c r="F3933"/>
  <c r="F3934"/>
  <c r="F3936"/>
  <c r="F3937"/>
  <c r="F3938"/>
  <c r="F3940"/>
  <c r="F3941"/>
  <c r="F3942"/>
  <c r="F3944"/>
  <c r="F3945"/>
  <c r="F3946"/>
  <c r="F3948"/>
  <c r="F3949"/>
  <c r="F3950"/>
  <c r="F3952"/>
  <c r="F3953"/>
  <c r="F3954"/>
  <c r="F3956"/>
  <c r="F3957"/>
  <c r="F3958"/>
  <c r="F3960"/>
  <c r="F3961"/>
  <c r="F3962"/>
  <c r="F3964"/>
  <c r="F3965"/>
  <c r="F3966"/>
  <c r="F3968"/>
  <c r="F3969"/>
  <c r="F3970"/>
  <c r="F3972"/>
  <c r="F3973"/>
  <c r="F3974"/>
  <c r="F3976"/>
  <c r="F3977"/>
  <c r="F3978"/>
  <c r="F3980"/>
  <c r="F3981"/>
  <c r="F3982"/>
  <c r="F3984"/>
  <c r="F3985"/>
  <c r="F3986"/>
  <c r="F3988"/>
  <c r="F3989"/>
  <c r="F3990"/>
  <c r="F3992"/>
  <c r="F3993"/>
  <c r="F3994"/>
  <c r="F3996"/>
  <c r="F3997"/>
  <c r="F3998"/>
  <c r="F4000"/>
  <c r="F4001"/>
  <c r="F4002"/>
  <c r="F4004"/>
  <c r="F4005"/>
  <c r="F4006"/>
  <c r="F4008"/>
  <c r="F4009"/>
  <c r="F4010"/>
  <c r="F4012"/>
  <c r="F4013"/>
  <c r="F4014"/>
  <c r="F4016"/>
  <c r="F4017"/>
  <c r="F4018"/>
  <c r="F4020"/>
  <c r="F4021"/>
  <c r="F4022"/>
  <c r="F4024"/>
  <c r="F4025"/>
  <c r="F4026"/>
  <c r="F4028"/>
  <c r="F4029"/>
  <c r="F4030"/>
  <c r="F4032"/>
  <c r="F4033"/>
  <c r="F4034"/>
  <c r="F4036"/>
  <c r="F4037"/>
  <c r="F4038"/>
  <c r="F4040"/>
  <c r="F4041"/>
  <c r="F4042"/>
  <c r="F4044"/>
  <c r="F4045"/>
  <c r="F4046"/>
  <c r="F4048"/>
  <c r="F4049"/>
  <c r="F4050"/>
  <c r="F4052"/>
  <c r="F4053"/>
  <c r="F4054"/>
  <c r="F4056"/>
  <c r="F4057"/>
  <c r="F4058"/>
  <c r="F4060"/>
  <c r="F4061"/>
  <c r="F4062"/>
  <c r="F4064"/>
  <c r="F4065"/>
  <c r="F4066"/>
  <c r="F4068"/>
  <c r="F4069"/>
  <c r="F4070"/>
  <c r="F4072"/>
  <c r="F4073"/>
  <c r="F4074"/>
  <c r="F4076"/>
  <c r="F4077"/>
  <c r="F4078"/>
  <c r="F4080"/>
  <c r="F4081"/>
  <c r="F4082"/>
  <c r="F4084"/>
  <c r="F4085"/>
  <c r="F4086"/>
  <c r="F4088"/>
  <c r="F4089"/>
  <c r="F4090"/>
  <c r="F4092"/>
  <c r="F4093"/>
  <c r="F4094"/>
  <c r="F4096"/>
  <c r="F4097"/>
  <c r="F4098"/>
  <c r="F4100"/>
  <c r="F4101"/>
  <c r="F4102"/>
  <c r="F4104"/>
  <c r="F4105"/>
  <c r="F4106"/>
  <c r="F4108"/>
  <c r="F4109"/>
  <c r="F4110"/>
  <c r="F4112"/>
  <c r="F4113"/>
  <c r="F4114"/>
  <c r="F4116"/>
  <c r="F4117"/>
  <c r="F4118"/>
  <c r="F4120"/>
  <c r="F4121"/>
  <c r="F4122"/>
  <c r="F4124"/>
  <c r="F4125"/>
  <c r="F4126"/>
  <c r="F4128"/>
  <c r="F4129"/>
  <c r="F4130"/>
  <c r="F4132"/>
  <c r="F4133"/>
  <c r="F4134"/>
  <c r="F4136"/>
  <c r="F4137"/>
  <c r="F4138"/>
  <c r="F4140"/>
  <c r="F4141"/>
  <c r="F4142"/>
  <c r="F4144"/>
  <c r="F4145"/>
  <c r="F4146"/>
  <c r="F4148"/>
  <c r="F4149"/>
  <c r="F4150"/>
  <c r="F4152"/>
  <c r="F4153"/>
  <c r="F4154"/>
  <c r="F4156"/>
  <c r="F4157"/>
  <c r="F4158"/>
  <c r="F4160"/>
  <c r="F4161"/>
  <c r="F4162"/>
  <c r="F4164"/>
  <c r="F4165"/>
  <c r="F4166"/>
  <c r="F4168"/>
  <c r="F4169"/>
  <c r="F4170"/>
  <c r="F4172"/>
  <c r="F4173"/>
  <c r="F4174"/>
  <c r="F4176"/>
  <c r="F4177"/>
  <c r="F4178"/>
  <c r="F4180"/>
  <c r="F4181"/>
  <c r="F4182"/>
  <c r="F4184"/>
  <c r="F4185"/>
  <c r="F4186"/>
  <c r="F4188"/>
  <c r="F4189"/>
  <c r="F4190"/>
  <c r="F4192"/>
  <c r="F4193"/>
  <c r="F4194"/>
  <c r="F4196"/>
  <c r="F4197"/>
  <c r="F4198"/>
  <c r="F4200"/>
  <c r="F4201"/>
  <c r="F4202"/>
  <c r="F4204"/>
  <c r="F4205"/>
  <c r="F4206"/>
  <c r="F4208"/>
  <c r="F4209"/>
  <c r="F4210"/>
  <c r="F4212"/>
  <c r="F4213"/>
  <c r="F4214"/>
  <c r="F4216"/>
  <c r="F4217"/>
  <c r="F4218"/>
  <c r="F4220"/>
  <c r="F4221"/>
  <c r="F4222"/>
  <c r="F4224"/>
  <c r="F4225"/>
  <c r="F4226"/>
  <c r="F4228"/>
  <c r="F4229"/>
  <c r="F4230"/>
  <c r="F4232"/>
  <c r="F4233"/>
  <c r="F4234"/>
  <c r="F4236"/>
  <c r="F4237"/>
  <c r="F4238"/>
  <c r="F4240"/>
  <c r="F4241"/>
  <c r="F4242"/>
  <c r="F4244"/>
  <c r="F4245"/>
  <c r="F4246"/>
  <c r="F4248"/>
  <c r="F4249"/>
  <c r="F4250"/>
  <c r="F4252"/>
  <c r="F4253"/>
  <c r="F4254"/>
  <c r="F4256"/>
  <c r="F4257"/>
  <c r="F4258"/>
  <c r="F4260"/>
  <c r="F4261"/>
  <c r="F4262"/>
  <c r="F4264"/>
  <c r="F4265"/>
  <c r="F4266"/>
  <c r="F4268"/>
  <c r="F4269"/>
  <c r="F4270"/>
  <c r="F4272"/>
  <c r="F4273"/>
  <c r="F4274"/>
  <c r="F4276"/>
  <c r="F4277"/>
  <c r="F4278"/>
  <c r="F4280"/>
  <c r="F4281"/>
  <c r="F4282"/>
  <c r="F4284"/>
  <c r="F4285"/>
  <c r="F4286"/>
  <c r="F4288"/>
  <c r="F4289"/>
  <c r="F4290"/>
  <c r="F4292"/>
  <c r="F4293"/>
  <c r="F4294"/>
  <c r="F4296"/>
  <c r="F4297"/>
  <c r="F4298"/>
  <c r="F4300"/>
  <c r="F4301"/>
  <c r="F4302"/>
  <c r="F4304"/>
  <c r="F4305"/>
  <c r="F4306"/>
  <c r="F4308"/>
  <c r="F4309"/>
  <c r="F4310"/>
  <c r="F4312"/>
  <c r="F4313"/>
  <c r="F4314"/>
  <c r="F4316"/>
  <c r="F4317"/>
  <c r="F4318"/>
  <c r="F4320"/>
  <c r="F4321"/>
  <c r="F4322"/>
  <c r="F4324"/>
  <c r="F4325"/>
  <c r="F4326"/>
  <c r="F4328"/>
  <c r="F4329"/>
  <c r="F4330"/>
  <c r="F4332"/>
  <c r="F4333"/>
  <c r="F4334"/>
  <c r="F4336"/>
  <c r="F4337"/>
  <c r="F4338"/>
  <c r="F4340"/>
  <c r="F4341"/>
  <c r="F4342"/>
  <c r="F4344"/>
  <c r="F4345"/>
  <c r="F4346"/>
  <c r="F4348"/>
  <c r="F4349"/>
  <c r="F4350"/>
  <c r="F4352"/>
  <c r="F4353"/>
  <c r="F4354"/>
  <c r="F4356"/>
  <c r="F4357"/>
  <c r="F4358"/>
  <c r="F4360"/>
  <c r="F4361"/>
  <c r="F4362"/>
  <c r="F4364"/>
  <c r="F4365"/>
  <c r="F4366"/>
  <c r="F4368"/>
  <c r="F4369"/>
  <c r="F4370"/>
  <c r="F4372"/>
  <c r="F4373"/>
  <c r="F4374"/>
  <c r="F4376"/>
  <c r="F4377"/>
  <c r="F4378"/>
  <c r="F4380"/>
  <c r="F4381"/>
  <c r="F4382"/>
  <c r="F4384"/>
  <c r="F4385"/>
  <c r="F4386"/>
  <c r="F4388"/>
  <c r="F4389"/>
  <c r="F4390"/>
  <c r="F4392"/>
  <c r="F4393"/>
  <c r="F4394"/>
  <c r="F4396"/>
  <c r="F4397"/>
  <c r="F4398"/>
  <c r="F4400"/>
  <c r="F4401"/>
  <c r="F4402"/>
  <c r="F4404"/>
  <c r="F4405"/>
  <c r="F4406"/>
  <c r="F4408"/>
  <c r="F4409"/>
  <c r="F4410"/>
  <c r="F4412"/>
  <c r="F4413"/>
  <c r="F4414"/>
  <c r="F4416"/>
  <c r="F4417"/>
  <c r="F4418"/>
  <c r="F4420"/>
  <c r="F4421"/>
  <c r="F4422"/>
  <c r="F4424"/>
  <c r="F4425"/>
  <c r="F4426"/>
  <c r="F4428"/>
  <c r="F4429"/>
  <c r="F4430"/>
  <c r="F4432"/>
  <c r="F4433"/>
  <c r="F4434"/>
  <c r="F4436"/>
  <c r="F4437"/>
  <c r="F4438"/>
  <c r="F4440"/>
  <c r="F4441"/>
  <c r="F4442"/>
  <c r="F4444"/>
  <c r="F4445"/>
  <c r="F4446"/>
  <c r="F4448"/>
  <c r="F4449"/>
  <c r="F4450"/>
  <c r="F4452"/>
  <c r="F4453"/>
  <c r="F4454"/>
  <c r="F4456"/>
  <c r="F4457"/>
  <c r="F4458"/>
  <c r="F4460"/>
  <c r="F4461"/>
  <c r="F4462"/>
  <c r="F4464"/>
  <c r="F4465"/>
  <c r="F4466"/>
  <c r="F4468"/>
  <c r="F4469"/>
  <c r="F4470"/>
  <c r="F4472"/>
  <c r="F4473"/>
  <c r="F4474"/>
  <c r="F4476"/>
  <c r="F4477"/>
  <c r="F4478"/>
  <c r="F4480"/>
  <c r="F4481"/>
  <c r="F4482"/>
  <c r="F4484"/>
  <c r="F4485"/>
  <c r="F4486"/>
  <c r="F4488"/>
  <c r="F4489"/>
  <c r="F4490"/>
  <c r="F4492"/>
  <c r="F4493"/>
  <c r="F4494"/>
  <c r="F4496"/>
  <c r="F4497"/>
  <c r="F4498"/>
  <c r="F4500"/>
  <c r="F4501"/>
  <c r="F4502"/>
  <c r="F4504"/>
  <c r="F4505"/>
  <c r="F4506"/>
  <c r="F4508"/>
  <c r="F4509"/>
  <c r="F4510"/>
  <c r="F4512"/>
  <c r="F4513"/>
  <c r="F4514"/>
  <c r="F4516"/>
  <c r="F4517"/>
  <c r="F4518"/>
  <c r="F4520"/>
  <c r="F4521"/>
  <c r="F4522"/>
  <c r="F4524"/>
  <c r="F4525"/>
  <c r="F4526"/>
  <c r="F4528"/>
  <c r="F4529"/>
  <c r="F4530"/>
  <c r="F4532"/>
  <c r="F4533"/>
  <c r="F4534"/>
  <c r="F4536"/>
  <c r="F4537"/>
  <c r="F4538"/>
  <c r="F4540"/>
  <c r="F4541"/>
  <c r="F4542"/>
  <c r="F4544"/>
  <c r="F4545"/>
  <c r="F4546"/>
  <c r="F4548"/>
  <c r="F4549"/>
  <c r="F4550"/>
  <c r="F4552"/>
  <c r="F4553"/>
  <c r="F4554"/>
  <c r="F4556"/>
  <c r="F4557"/>
  <c r="F4558"/>
  <c r="F4560"/>
  <c r="F4561"/>
  <c r="F4562"/>
  <c r="F4564"/>
  <c r="F4565"/>
  <c r="F4566"/>
  <c r="F4568"/>
  <c r="F4569"/>
  <c r="F4570"/>
  <c r="F4572"/>
  <c r="F4573"/>
  <c r="F4574"/>
  <c r="F4576"/>
  <c r="F4577"/>
  <c r="F4578"/>
  <c r="F4580"/>
  <c r="F4581"/>
  <c r="F4582"/>
  <c r="F4584"/>
  <c r="F4585"/>
  <c r="F4586"/>
  <c r="F4588"/>
  <c r="F4589"/>
  <c r="F4590"/>
  <c r="F4592"/>
  <c r="F4593"/>
  <c r="F4594"/>
  <c r="F4596"/>
  <c r="F4597"/>
  <c r="F4598"/>
  <c r="F4600"/>
  <c r="F4601"/>
  <c r="F4602"/>
  <c r="F4604"/>
  <c r="F4605"/>
  <c r="F4606"/>
  <c r="F4608"/>
  <c r="F4609"/>
  <c r="F4610"/>
  <c r="F4612"/>
  <c r="F4613"/>
  <c r="F4614"/>
  <c r="F4616"/>
  <c r="F4617"/>
  <c r="F4618"/>
  <c r="F4620"/>
  <c r="F4621"/>
  <c r="F4622"/>
  <c r="F4624"/>
  <c r="F4625"/>
  <c r="F4626"/>
  <c r="F4628"/>
  <c r="F4629"/>
  <c r="F4630"/>
  <c r="F4632"/>
  <c r="F4633"/>
  <c r="F4634"/>
  <c r="F4636"/>
  <c r="F4637"/>
  <c r="F4638"/>
  <c r="F4640"/>
  <c r="F4641"/>
  <c r="F4642"/>
  <c r="F4644"/>
  <c r="F4645"/>
  <c r="F4646"/>
  <c r="F4648"/>
  <c r="F4649"/>
  <c r="F4650"/>
  <c r="F4652"/>
  <c r="F4653"/>
  <c r="F4654"/>
  <c r="F4656"/>
  <c r="F4657"/>
  <c r="F4658"/>
  <c r="F4660"/>
  <c r="F4661"/>
  <c r="F4662"/>
  <c r="F4664"/>
  <c r="F4665"/>
  <c r="F4666"/>
  <c r="F4668"/>
  <c r="F4669"/>
  <c r="F4670"/>
  <c r="F4672"/>
  <c r="F4673"/>
  <c r="F4674"/>
  <c r="F4676"/>
  <c r="F4677"/>
  <c r="F4678"/>
  <c r="F4680"/>
  <c r="F4681"/>
  <c r="F4682"/>
  <c r="F4684"/>
  <c r="F4685"/>
  <c r="F4686"/>
  <c r="F4687"/>
  <c r="F4688"/>
  <c r="F4689"/>
  <c r="F4690"/>
  <c r="F4691"/>
  <c r="F4692"/>
  <c r="F4693"/>
  <c r="F4694"/>
  <c r="F4695"/>
  <c r="F4696"/>
  <c r="F4697"/>
  <c r="F4698"/>
  <c r="F4699"/>
  <c r="F4700"/>
  <c r="F4701"/>
  <c r="F4702"/>
  <c r="F4703"/>
  <c r="F4704"/>
  <c r="F4705"/>
  <c r="F4706"/>
  <c r="F4707"/>
  <c r="F4708"/>
  <c r="F4709"/>
  <c r="F4710"/>
  <c r="F4711"/>
  <c r="F4712"/>
  <c r="F4713"/>
  <c r="F4714"/>
  <c r="F4715"/>
  <c r="F4716"/>
  <c r="F4717"/>
  <c r="F4718"/>
  <c r="F4719"/>
  <c r="F4720"/>
  <c r="F4721"/>
  <c r="F4722"/>
  <c r="F4723"/>
  <c r="F4724"/>
  <c r="F4725"/>
  <c r="F4726"/>
  <c r="F4727"/>
  <c r="F4728"/>
  <c r="F4729"/>
  <c r="F4730"/>
  <c r="F4731"/>
  <c r="F4732"/>
  <c r="F4733"/>
  <c r="F4734"/>
  <c r="F4735"/>
  <c r="F4736"/>
  <c r="F4737"/>
  <c r="F4738"/>
  <c r="F4739"/>
  <c r="F4740"/>
  <c r="F4741"/>
  <c r="F4742"/>
  <c r="F4743"/>
  <c r="F4744"/>
  <c r="F4745"/>
  <c r="F4746"/>
  <c r="F4747"/>
  <c r="F4748"/>
  <c r="F4749"/>
  <c r="F4750"/>
  <c r="F4751"/>
  <c r="F4752"/>
  <c r="F4753"/>
  <c r="F4754"/>
  <c r="F4755"/>
  <c r="F4756"/>
  <c r="F4757"/>
  <c r="F4758"/>
  <c r="F4759"/>
  <c r="F4760"/>
  <c r="F4761"/>
  <c r="F4762"/>
  <c r="F4763"/>
  <c r="F4764"/>
  <c r="F4765"/>
  <c r="F4766"/>
  <c r="F4767"/>
  <c r="F4768"/>
  <c r="F4769"/>
  <c r="F4770"/>
  <c r="F4771"/>
  <c r="F4772"/>
  <c r="F4773"/>
  <c r="F4774"/>
  <c r="F4775"/>
  <c r="F4776"/>
  <c r="F4777"/>
  <c r="F4778"/>
  <c r="F4779"/>
  <c r="F4780"/>
  <c r="F4781"/>
  <c r="F4782"/>
  <c r="F4783"/>
  <c r="F4784"/>
  <c r="F4785"/>
  <c r="F4786"/>
  <c r="F4787"/>
  <c r="F4788"/>
  <c r="F4789"/>
  <c r="F4790"/>
  <c r="F4791"/>
  <c r="F4792"/>
  <c r="F4793"/>
  <c r="F4794"/>
  <c r="F4795"/>
  <c r="F4796"/>
  <c r="F4797"/>
  <c r="F4798"/>
  <c r="F4799"/>
  <c r="F4800"/>
  <c r="F4801"/>
  <c r="F4802"/>
  <c r="F4803"/>
  <c r="F4804"/>
  <c r="F4805"/>
  <c r="F4806"/>
  <c r="F4807"/>
  <c r="F4808"/>
  <c r="F4809"/>
  <c r="F4810"/>
  <c r="F4811"/>
  <c r="F4812"/>
  <c r="F4813"/>
  <c r="F4814"/>
  <c r="F4815"/>
  <c r="F4816"/>
  <c r="F4817"/>
  <c r="F4818"/>
  <c r="F4819"/>
  <c r="F4820"/>
  <c r="F4821"/>
  <c r="F4822"/>
  <c r="F4823"/>
  <c r="F4824"/>
  <c r="F4825"/>
  <c r="F4826"/>
  <c r="F4827"/>
  <c r="F4828"/>
  <c r="F4829"/>
  <c r="F4830"/>
  <c r="F4831"/>
  <c r="F4832"/>
  <c r="F4833"/>
  <c r="F4834"/>
  <c r="F4835"/>
  <c r="F4836"/>
  <c r="F4837"/>
  <c r="F4838"/>
  <c r="F4839"/>
  <c r="F4840"/>
  <c r="F4841"/>
  <c r="F4842"/>
  <c r="F4843"/>
  <c r="F4844"/>
  <c r="F4845"/>
  <c r="F4846"/>
  <c r="F4847"/>
  <c r="F4848"/>
  <c r="F4849"/>
  <c r="F4850"/>
  <c r="F4851"/>
  <c r="F4852"/>
  <c r="F4853"/>
  <c r="F4854"/>
  <c r="F4855"/>
  <c r="F4856"/>
  <c r="F4857"/>
  <c r="F4858"/>
  <c r="F4859"/>
  <c r="F4860"/>
  <c r="F4861"/>
  <c r="F4862"/>
  <c r="F4863"/>
  <c r="F4864"/>
  <c r="F4865"/>
  <c r="F4866"/>
  <c r="F4867"/>
  <c r="F4868"/>
  <c r="F4869"/>
  <c r="F4870"/>
  <c r="F4871"/>
  <c r="F4872"/>
  <c r="F4873"/>
  <c r="F4874"/>
  <c r="F4875"/>
  <c r="F4876"/>
  <c r="F4877"/>
  <c r="F4878"/>
  <c r="F4879"/>
  <c r="F4880"/>
  <c r="F4881"/>
  <c r="F4882"/>
  <c r="F4883"/>
  <c r="F4884"/>
  <c r="F4885"/>
  <c r="F4886"/>
  <c r="F4887"/>
  <c r="F4888"/>
  <c r="F4889"/>
  <c r="F4890"/>
  <c r="F4891"/>
  <c r="F4892"/>
  <c r="F4893"/>
  <c r="F4894"/>
  <c r="F4895"/>
  <c r="F4896"/>
  <c r="F4897"/>
  <c r="F4898"/>
  <c r="F4899"/>
  <c r="F4900"/>
  <c r="F4901"/>
  <c r="F4902"/>
  <c r="F4903"/>
  <c r="F4904"/>
  <c r="F4905"/>
  <c r="F4906"/>
  <c r="F4907"/>
  <c r="F4908"/>
  <c r="F4909"/>
  <c r="F4910"/>
  <c r="F4911"/>
  <c r="F4912"/>
  <c r="F4913"/>
  <c r="F4914"/>
  <c r="F4915"/>
  <c r="F4916"/>
  <c r="F4917"/>
  <c r="F4918"/>
  <c r="F4919"/>
  <c r="F4920"/>
  <c r="F4921"/>
  <c r="F4922"/>
  <c r="F4923"/>
  <c r="F4924"/>
  <c r="F4925"/>
  <c r="F4926"/>
  <c r="F4927"/>
  <c r="F4928"/>
  <c r="F4929"/>
  <c r="F4930"/>
  <c r="F4931"/>
  <c r="F4932"/>
  <c r="F4933"/>
  <c r="F4934"/>
  <c r="F4935"/>
  <c r="F4936"/>
  <c r="F4937"/>
  <c r="F4938"/>
  <c r="F4939"/>
  <c r="F4940"/>
  <c r="F4941"/>
  <c r="F4942"/>
  <c r="F4943"/>
  <c r="F4944"/>
  <c r="F4945"/>
  <c r="F4946"/>
  <c r="F4947"/>
  <c r="F4948"/>
  <c r="F4949"/>
  <c r="F4950"/>
  <c r="F4951"/>
  <c r="F4952"/>
  <c r="F4953"/>
  <c r="F4954"/>
  <c r="F4955"/>
  <c r="F4956"/>
  <c r="F4957"/>
  <c r="F4958"/>
  <c r="F4959"/>
  <c r="F4960"/>
  <c r="F4961"/>
  <c r="F4962"/>
  <c r="F4963"/>
  <c r="F4964"/>
  <c r="F4965"/>
  <c r="F4966"/>
  <c r="F4967"/>
  <c r="F4968"/>
  <c r="F4969"/>
  <c r="F4970"/>
  <c r="F4971"/>
  <c r="F4972"/>
  <c r="F4973"/>
  <c r="F4974"/>
  <c r="F4975"/>
  <c r="F4976"/>
  <c r="F4977"/>
  <c r="F4978"/>
  <c r="F4979"/>
  <c r="F4980"/>
  <c r="F4981"/>
  <c r="F4982"/>
  <c r="F4983"/>
  <c r="F4984"/>
  <c r="F4985"/>
  <c r="F4986"/>
  <c r="F4987"/>
  <c r="F4988"/>
  <c r="F4989"/>
  <c r="F4990"/>
  <c r="F4991"/>
  <c r="F4992"/>
  <c r="F4993"/>
  <c r="F4994"/>
  <c r="F4995"/>
  <c r="F4996"/>
  <c r="F4997"/>
  <c r="F4998"/>
  <c r="F4999"/>
  <c r="F5000"/>
  <c r="F5001"/>
  <c r="F5002"/>
  <c r="F5003"/>
  <c r="F5004"/>
  <c r="F5005"/>
  <c r="F5006"/>
  <c r="F5007"/>
  <c r="F5008"/>
  <c r="F5009"/>
  <c r="F5010"/>
  <c r="F5011"/>
  <c r="F5012"/>
  <c r="F5013"/>
  <c r="F5014"/>
  <c r="F5015"/>
  <c r="F5016"/>
  <c r="F5017"/>
  <c r="F5018"/>
  <c r="F5019"/>
  <c r="F5020"/>
  <c r="F5021"/>
  <c r="F5022"/>
  <c r="F5023"/>
  <c r="F5024"/>
  <c r="F5025"/>
  <c r="F5026"/>
  <c r="F5027"/>
  <c r="F5028"/>
  <c r="F5029"/>
  <c r="F5030"/>
  <c r="F5031"/>
  <c r="F5032"/>
  <c r="F5033"/>
  <c r="F5034"/>
  <c r="F5035"/>
  <c r="F5036"/>
  <c r="F5037"/>
  <c r="F5038"/>
  <c r="F5039"/>
  <c r="F5040"/>
  <c r="F5041"/>
  <c r="F5042"/>
  <c r="F5043"/>
  <c r="F5044"/>
  <c r="F5045"/>
  <c r="F5046"/>
  <c r="F5047"/>
  <c r="F5048"/>
  <c r="F5049"/>
  <c r="F5050"/>
  <c r="F5051"/>
  <c r="F5052"/>
  <c r="F5053"/>
  <c r="F5054"/>
  <c r="F5055"/>
  <c r="F5056"/>
  <c r="F5057"/>
  <c r="F5058"/>
  <c r="F5059"/>
  <c r="F5060"/>
  <c r="F5061"/>
  <c r="F5062"/>
  <c r="F5063"/>
  <c r="F5064"/>
  <c r="F5065"/>
  <c r="F5066"/>
  <c r="F5067"/>
  <c r="F5068"/>
  <c r="F5069"/>
  <c r="F5070"/>
  <c r="F5071"/>
  <c r="F5072"/>
  <c r="F5073"/>
  <c r="F5074"/>
  <c r="F5075"/>
  <c r="F5076"/>
  <c r="F5077"/>
  <c r="F5078"/>
  <c r="F5079"/>
  <c r="F5080"/>
  <c r="F5081"/>
  <c r="F5082"/>
  <c r="F5083"/>
  <c r="F5084"/>
  <c r="F5085"/>
  <c r="F5086"/>
  <c r="F5087"/>
  <c r="F5088"/>
  <c r="F5089"/>
  <c r="F5090"/>
  <c r="F5091"/>
  <c r="F5092"/>
  <c r="F5093"/>
  <c r="F5094"/>
  <c r="F5095"/>
  <c r="F5096"/>
  <c r="F5097"/>
  <c r="F5098"/>
  <c r="F5099"/>
  <c r="F5100"/>
  <c r="F5101"/>
  <c r="F5102"/>
  <c r="F5103"/>
  <c r="F5104"/>
  <c r="F5105"/>
  <c r="F5106"/>
  <c r="F5107"/>
  <c r="F5108"/>
  <c r="F5109"/>
  <c r="F5110"/>
  <c r="F5111"/>
  <c r="F5112"/>
  <c r="F5113"/>
  <c r="F5114"/>
  <c r="F5115"/>
  <c r="F5116"/>
  <c r="F5117"/>
  <c r="F5118"/>
  <c r="F5119"/>
  <c r="F5120"/>
  <c r="F5121"/>
  <c r="F5122"/>
  <c r="F5123"/>
  <c r="F5124"/>
  <c r="F5125"/>
  <c r="F5126"/>
  <c r="F5127"/>
  <c r="F5128"/>
  <c r="F5129"/>
  <c r="F5130"/>
  <c r="F5131"/>
  <c r="F5132"/>
  <c r="F5133"/>
  <c r="F5134"/>
  <c r="F5135"/>
  <c r="F5136"/>
  <c r="F5137"/>
  <c r="F5138"/>
  <c r="F5139"/>
  <c r="F5140"/>
  <c r="F5141"/>
  <c r="F5142"/>
  <c r="F5143"/>
  <c r="F5144"/>
  <c r="F5145"/>
  <c r="F5146"/>
  <c r="F5147"/>
  <c r="F5148"/>
  <c r="F5149"/>
  <c r="F5150"/>
  <c r="F5151"/>
  <c r="F5152"/>
  <c r="F5153"/>
  <c r="F5154"/>
  <c r="F5155"/>
  <c r="F5156"/>
  <c r="F5157"/>
  <c r="F5158"/>
  <c r="F5159"/>
  <c r="F5160"/>
  <c r="F5161"/>
  <c r="F5162"/>
  <c r="F5163"/>
  <c r="F5164"/>
  <c r="F5165"/>
  <c r="F5166"/>
  <c r="F5167"/>
  <c r="F5168"/>
  <c r="F5169"/>
  <c r="F5170"/>
  <c r="F5171"/>
  <c r="F5172"/>
  <c r="F5173"/>
  <c r="F5174"/>
  <c r="F5175"/>
  <c r="F5176"/>
  <c r="F5177"/>
  <c r="F5178"/>
  <c r="F5179"/>
  <c r="F5180"/>
  <c r="F5181"/>
  <c r="F5182"/>
  <c r="F5183"/>
  <c r="F5184"/>
  <c r="F5185"/>
  <c r="F5186"/>
  <c r="F5187"/>
  <c r="F5188"/>
  <c r="F5189"/>
  <c r="F5190"/>
  <c r="F5191"/>
  <c r="F5192"/>
  <c r="F5193"/>
  <c r="F5194"/>
  <c r="F5195"/>
  <c r="F5196"/>
  <c r="F5197"/>
  <c r="F5198"/>
  <c r="F5199"/>
  <c r="F5200"/>
  <c r="F5201"/>
  <c r="F5202"/>
  <c r="F5203"/>
  <c r="F5204"/>
  <c r="F5205"/>
  <c r="F5206"/>
  <c r="F5207"/>
  <c r="F5208"/>
  <c r="F5209"/>
  <c r="F5210"/>
  <c r="F5211"/>
  <c r="F5212"/>
  <c r="F5213"/>
  <c r="F5214"/>
  <c r="F5215"/>
  <c r="F5216"/>
  <c r="F5217"/>
  <c r="F5218"/>
  <c r="F5219"/>
  <c r="F5220"/>
  <c r="F5221"/>
  <c r="F5222"/>
  <c r="F5223"/>
  <c r="F5224"/>
  <c r="F5225"/>
  <c r="F5226"/>
  <c r="F5227"/>
  <c r="F5228"/>
  <c r="F5229"/>
  <c r="F5230"/>
  <c r="F5231"/>
  <c r="F5232"/>
  <c r="F5233"/>
  <c r="F5234"/>
  <c r="F5235"/>
  <c r="F5236"/>
  <c r="F5237"/>
  <c r="F5238"/>
  <c r="F5239"/>
  <c r="F5240"/>
  <c r="F5241"/>
  <c r="F5242"/>
  <c r="F5243"/>
  <c r="F5244"/>
  <c r="F5245"/>
  <c r="F5246"/>
  <c r="F5247"/>
  <c r="F5248"/>
  <c r="F5249"/>
  <c r="F5250"/>
  <c r="F5251"/>
  <c r="F5252"/>
  <c r="F5253"/>
  <c r="F5254"/>
  <c r="F5255"/>
  <c r="F5256"/>
  <c r="F5257"/>
  <c r="F5258"/>
  <c r="F5259"/>
  <c r="F5260"/>
  <c r="F5261"/>
  <c r="F5262"/>
  <c r="F5263"/>
  <c r="F5264"/>
  <c r="F5265"/>
  <c r="F5266"/>
  <c r="F5267"/>
  <c r="F5268"/>
  <c r="F5269"/>
  <c r="F5270"/>
  <c r="F5271"/>
  <c r="F5272"/>
  <c r="F5273"/>
  <c r="F5274"/>
  <c r="F5275"/>
  <c r="F5276"/>
  <c r="F5277"/>
  <c r="F5278"/>
  <c r="F5279"/>
  <c r="F5280"/>
  <c r="F5281"/>
  <c r="F5282"/>
  <c r="F5283"/>
  <c r="F5284"/>
  <c r="F5285"/>
  <c r="F5286"/>
  <c r="F5287"/>
  <c r="F5288"/>
  <c r="F5289"/>
  <c r="F5290"/>
  <c r="F5291"/>
  <c r="F5292"/>
  <c r="F5293"/>
  <c r="F5294"/>
  <c r="F5295"/>
  <c r="F5296"/>
  <c r="F5297"/>
  <c r="F5298"/>
  <c r="F5299"/>
  <c r="F5300"/>
  <c r="F5301"/>
  <c r="F5302"/>
  <c r="F5303"/>
  <c r="F5304"/>
  <c r="F5305"/>
  <c r="F5306"/>
  <c r="F5307"/>
  <c r="F5308"/>
  <c r="F5309"/>
  <c r="F5310"/>
  <c r="F5311"/>
  <c r="F5312"/>
  <c r="F5313"/>
  <c r="F5314"/>
  <c r="F5315"/>
  <c r="F5316"/>
  <c r="F5317"/>
  <c r="F5318"/>
  <c r="F5319"/>
  <c r="F5320"/>
  <c r="F5321"/>
  <c r="F5322"/>
  <c r="F5323"/>
  <c r="F5324"/>
  <c r="F5325"/>
  <c r="F5326"/>
  <c r="F5327"/>
  <c r="F5328"/>
  <c r="F5329"/>
  <c r="F5330"/>
  <c r="F5331"/>
  <c r="F5332"/>
  <c r="F5333"/>
  <c r="F5334"/>
  <c r="F5335"/>
  <c r="F5336"/>
  <c r="F5337"/>
  <c r="F5338"/>
  <c r="F5339"/>
  <c r="F5340"/>
  <c r="F5341"/>
  <c r="F5342"/>
  <c r="F5343"/>
  <c r="F5344"/>
  <c r="F5345"/>
  <c r="F5346"/>
  <c r="F5347"/>
  <c r="F5348"/>
  <c r="F5349"/>
  <c r="F5350"/>
  <c r="F5351"/>
  <c r="F5352"/>
  <c r="F5353"/>
  <c r="F5354"/>
  <c r="F5355"/>
  <c r="F5356"/>
  <c r="F5357"/>
  <c r="F5358"/>
  <c r="F5359"/>
  <c r="F5360"/>
  <c r="F5361"/>
  <c r="F5362"/>
  <c r="F5363"/>
  <c r="F5364"/>
  <c r="F5365"/>
  <c r="F5366"/>
  <c r="F5367"/>
  <c r="F5368"/>
  <c r="F5369"/>
  <c r="F5370"/>
  <c r="F5371"/>
  <c r="F5372"/>
  <c r="F5373"/>
  <c r="F5374"/>
  <c r="F5375"/>
  <c r="F5376"/>
  <c r="F5377"/>
  <c r="F5378"/>
  <c r="F5379"/>
  <c r="F5380"/>
  <c r="F5381"/>
  <c r="F5382"/>
  <c r="F5383"/>
  <c r="F5384"/>
  <c r="F5385"/>
  <c r="F5386"/>
  <c r="F5387"/>
  <c r="F5388"/>
  <c r="F5389"/>
  <c r="F5390"/>
  <c r="F5391"/>
  <c r="F5392"/>
  <c r="F5393"/>
  <c r="F5394"/>
  <c r="F5395"/>
  <c r="F5396"/>
  <c r="F5397"/>
  <c r="F5398"/>
  <c r="F5399"/>
  <c r="F5400"/>
  <c r="F5401"/>
  <c r="F5402"/>
  <c r="F5403"/>
  <c r="F5404"/>
  <c r="F5405"/>
  <c r="F5406"/>
  <c r="F5407"/>
  <c r="F5408"/>
  <c r="F5409"/>
  <c r="F5410"/>
  <c r="F5411"/>
  <c r="F5412"/>
  <c r="F5413"/>
  <c r="F5414"/>
  <c r="F5415"/>
  <c r="F5416"/>
  <c r="F5417"/>
  <c r="F5418"/>
  <c r="F5419"/>
  <c r="F5420"/>
  <c r="F5421"/>
  <c r="F5422"/>
  <c r="F5423"/>
  <c r="F5424"/>
  <c r="F5425"/>
  <c r="F5426"/>
  <c r="F5427"/>
  <c r="F5428"/>
  <c r="F5429"/>
  <c r="F5430"/>
  <c r="F5431"/>
  <c r="F5432"/>
  <c r="F5433"/>
  <c r="F5434"/>
  <c r="F5435"/>
  <c r="F5436"/>
  <c r="F5437"/>
  <c r="F5438"/>
  <c r="F5439"/>
  <c r="F5440"/>
  <c r="F5441"/>
  <c r="F5442"/>
  <c r="F5443"/>
  <c r="F5444"/>
  <c r="F5445"/>
  <c r="F5446"/>
  <c r="F5447"/>
  <c r="F5448"/>
  <c r="F5449"/>
  <c r="F5450"/>
  <c r="F5451"/>
  <c r="F5452"/>
  <c r="F5453"/>
  <c r="F5454"/>
  <c r="F5455"/>
  <c r="F5456"/>
  <c r="F5457"/>
  <c r="F5458"/>
  <c r="F5459"/>
  <c r="F5460"/>
  <c r="F5461"/>
  <c r="F5462"/>
  <c r="F5463"/>
  <c r="F5464"/>
  <c r="F5465"/>
  <c r="F5466"/>
  <c r="F5467"/>
  <c r="F5468"/>
  <c r="F5469"/>
  <c r="F5470"/>
  <c r="F5471"/>
  <c r="F5472"/>
  <c r="F5473"/>
  <c r="F5474"/>
  <c r="F5475"/>
  <c r="F5476"/>
  <c r="F5477"/>
  <c r="F5478"/>
  <c r="F5479"/>
  <c r="F5480"/>
  <c r="F5481"/>
  <c r="F5482"/>
  <c r="F5483"/>
  <c r="F5484"/>
  <c r="F5485"/>
  <c r="F5486"/>
  <c r="F5487"/>
  <c r="F5488"/>
  <c r="F5489"/>
  <c r="F5490"/>
  <c r="F5491"/>
  <c r="F5492"/>
  <c r="F5493"/>
  <c r="F5494"/>
  <c r="F5495"/>
  <c r="F5496"/>
  <c r="F5497"/>
  <c r="F5498"/>
  <c r="F5499"/>
  <c r="F5500"/>
  <c r="F5501"/>
  <c r="F5502"/>
  <c r="F5503"/>
  <c r="F5504"/>
  <c r="F5505"/>
  <c r="F5506"/>
  <c r="F5507"/>
  <c r="F5508"/>
  <c r="F5509"/>
  <c r="F5510"/>
  <c r="F5511"/>
  <c r="F5512"/>
  <c r="F5513"/>
  <c r="F5514"/>
  <c r="F5515"/>
  <c r="F5516"/>
  <c r="F5517"/>
  <c r="F5518"/>
  <c r="F5519"/>
  <c r="F5520"/>
  <c r="F5521"/>
  <c r="F5522"/>
  <c r="F5523"/>
  <c r="F5524"/>
  <c r="F5525"/>
  <c r="F5526"/>
  <c r="F5527"/>
  <c r="F5528"/>
  <c r="F5529"/>
  <c r="F5530"/>
  <c r="F5531"/>
  <c r="F5532"/>
  <c r="F5533"/>
  <c r="F5534"/>
  <c r="F5535"/>
  <c r="F5536"/>
  <c r="F5537"/>
  <c r="F5538"/>
  <c r="F5539"/>
  <c r="F5540"/>
  <c r="F5541"/>
  <c r="F5542"/>
  <c r="F5543"/>
  <c r="F5544"/>
  <c r="F5545"/>
  <c r="F5546"/>
  <c r="F5547"/>
  <c r="F5548"/>
  <c r="F5549"/>
  <c r="F5550"/>
  <c r="F5551"/>
  <c r="F5552"/>
  <c r="F5553"/>
  <c r="F5554"/>
  <c r="F5555"/>
  <c r="F5556"/>
  <c r="F5557"/>
  <c r="F5558"/>
  <c r="F5559"/>
  <c r="F5560"/>
  <c r="F5561"/>
  <c r="F5562"/>
  <c r="F5563"/>
  <c r="F5564"/>
  <c r="F5565"/>
  <c r="F5566"/>
  <c r="F5567"/>
  <c r="F5568"/>
  <c r="F5569"/>
  <c r="F5570"/>
  <c r="F5571"/>
  <c r="F5572"/>
  <c r="F5573"/>
  <c r="F5574"/>
  <c r="F5575"/>
  <c r="F5576"/>
  <c r="F5577"/>
  <c r="F5578"/>
  <c r="F5579"/>
  <c r="F5580"/>
  <c r="F5581"/>
  <c r="F5582"/>
  <c r="F5583"/>
  <c r="F5584"/>
  <c r="F5585"/>
  <c r="F5586"/>
  <c r="F5587"/>
  <c r="F5588"/>
  <c r="F5589"/>
  <c r="F5590"/>
  <c r="F5591"/>
  <c r="F5592"/>
  <c r="F5593"/>
  <c r="F5594"/>
  <c r="F5595"/>
  <c r="F5596"/>
  <c r="F5597"/>
  <c r="F5598"/>
  <c r="F5599"/>
  <c r="F5600"/>
  <c r="F5601"/>
  <c r="F5602"/>
  <c r="F5603"/>
  <c r="F5604"/>
  <c r="F5605"/>
  <c r="F5606"/>
  <c r="F5607"/>
  <c r="F5608"/>
  <c r="F5609"/>
  <c r="F5610"/>
  <c r="F5611"/>
  <c r="F5612"/>
  <c r="F5613"/>
  <c r="F5614"/>
  <c r="F5615"/>
  <c r="F5616"/>
  <c r="F5617"/>
  <c r="F5618"/>
  <c r="F5619"/>
  <c r="F5620"/>
  <c r="F5621"/>
  <c r="F5622"/>
  <c r="F5623"/>
  <c r="F5624"/>
  <c r="F5625"/>
  <c r="F5626"/>
  <c r="F5627"/>
  <c r="F5628"/>
  <c r="F5629"/>
  <c r="F5630"/>
  <c r="F5631"/>
  <c r="F5632"/>
  <c r="F5633"/>
  <c r="F5634"/>
  <c r="F5635"/>
  <c r="F5636"/>
  <c r="F5637"/>
  <c r="F5638"/>
  <c r="F5639"/>
  <c r="F5640"/>
  <c r="F5641"/>
  <c r="F5642"/>
  <c r="F5643"/>
  <c r="F5644"/>
  <c r="F5645"/>
  <c r="F5646"/>
  <c r="F5647"/>
  <c r="F5648"/>
  <c r="F5649"/>
  <c r="F5650"/>
  <c r="F5651"/>
  <c r="F5652"/>
  <c r="F5653"/>
  <c r="F5654"/>
  <c r="F5655"/>
  <c r="F5656"/>
  <c r="F5657"/>
  <c r="F5658"/>
  <c r="F5659"/>
  <c r="F5660"/>
  <c r="F5661"/>
  <c r="F5662"/>
  <c r="F5663"/>
  <c r="F5664"/>
  <c r="F5665"/>
  <c r="F5666"/>
  <c r="F5667"/>
  <c r="F5668"/>
  <c r="F5669"/>
  <c r="F5670"/>
  <c r="F5671"/>
  <c r="F5672"/>
  <c r="F5673"/>
  <c r="F5674"/>
  <c r="F5675"/>
  <c r="F5676"/>
  <c r="F5677"/>
  <c r="F5678"/>
  <c r="F5679"/>
  <c r="F5680"/>
  <c r="F5681"/>
  <c r="F5682"/>
  <c r="F5683"/>
  <c r="F5684"/>
  <c r="F5685"/>
  <c r="F5686"/>
  <c r="F5687"/>
  <c r="F5688"/>
  <c r="F5689"/>
  <c r="F5690"/>
  <c r="F5691"/>
  <c r="F5692"/>
  <c r="F5693"/>
  <c r="F5694"/>
  <c r="F5695"/>
  <c r="F5696"/>
  <c r="F5697"/>
  <c r="F5698"/>
  <c r="F5699"/>
  <c r="F5700"/>
  <c r="F5701"/>
  <c r="F5702"/>
  <c r="F5703"/>
  <c r="F5704"/>
  <c r="F5705"/>
  <c r="F5706"/>
  <c r="F5707"/>
  <c r="F5708"/>
  <c r="F5709"/>
  <c r="F5710"/>
  <c r="F5711"/>
  <c r="F5712"/>
  <c r="F5713"/>
  <c r="F5714"/>
  <c r="F5715"/>
  <c r="F5716"/>
  <c r="F5717"/>
  <c r="F5718"/>
  <c r="F5719"/>
  <c r="F5720"/>
  <c r="F5721"/>
  <c r="F5722"/>
  <c r="F5723"/>
  <c r="F5724"/>
  <c r="F5725"/>
  <c r="F5726"/>
  <c r="F5727"/>
  <c r="F5728"/>
  <c r="F5729"/>
  <c r="F5730"/>
  <c r="F5731"/>
  <c r="F5732"/>
  <c r="F5733"/>
  <c r="F5734"/>
  <c r="F5735"/>
  <c r="F5736"/>
  <c r="F5737"/>
  <c r="F5738"/>
  <c r="F5739"/>
  <c r="F5740"/>
  <c r="F5741"/>
  <c r="F5742"/>
  <c r="F5743"/>
  <c r="F5744"/>
  <c r="F5745"/>
  <c r="F5746"/>
  <c r="F5747"/>
  <c r="F5748"/>
  <c r="F5749"/>
  <c r="F5750"/>
  <c r="F5751"/>
  <c r="F5752"/>
  <c r="F5753"/>
  <c r="F5754"/>
  <c r="F5755"/>
  <c r="F5756"/>
  <c r="F5757"/>
  <c r="F5758"/>
  <c r="F5759"/>
  <c r="F5760"/>
  <c r="F5761"/>
  <c r="F5762"/>
  <c r="F5763"/>
  <c r="F5764"/>
  <c r="F5765"/>
  <c r="F5766"/>
  <c r="F5767"/>
  <c r="F5768"/>
  <c r="F5769"/>
  <c r="F5770"/>
  <c r="F5771"/>
  <c r="F5772"/>
  <c r="F5773"/>
  <c r="F5774"/>
  <c r="F5775"/>
  <c r="F5776"/>
  <c r="F5777"/>
  <c r="F5778"/>
  <c r="F5779"/>
  <c r="F5780"/>
  <c r="F5781"/>
  <c r="F5782"/>
  <c r="F5783"/>
  <c r="F5784"/>
  <c r="F5785"/>
  <c r="F5786"/>
  <c r="F5787"/>
  <c r="F5788"/>
  <c r="F5789"/>
  <c r="F5790"/>
  <c r="F5791"/>
  <c r="F5792"/>
  <c r="F5793"/>
  <c r="F5794"/>
  <c r="F5795"/>
  <c r="F5796"/>
  <c r="F5797"/>
  <c r="F5798"/>
  <c r="F5799"/>
  <c r="F5800"/>
  <c r="F5801"/>
  <c r="F5802"/>
  <c r="F5803"/>
  <c r="F5804"/>
  <c r="F5805"/>
  <c r="F5806"/>
  <c r="F5807"/>
  <c r="F5808"/>
  <c r="F5809"/>
  <c r="F5810"/>
  <c r="F5811"/>
  <c r="F5812"/>
  <c r="F5813"/>
  <c r="F5814"/>
  <c r="F5815"/>
  <c r="F5816"/>
  <c r="F5817"/>
  <c r="F5818"/>
  <c r="F5819"/>
  <c r="F5820"/>
  <c r="F5821"/>
  <c r="F5822"/>
  <c r="F5823"/>
  <c r="F5824"/>
  <c r="F5825"/>
  <c r="F5826"/>
  <c r="F5827"/>
  <c r="F5828"/>
  <c r="F5829"/>
  <c r="F5830"/>
  <c r="F5831"/>
  <c r="F5832"/>
  <c r="F5833"/>
  <c r="F5834"/>
  <c r="F5835"/>
  <c r="F5836"/>
  <c r="F5837"/>
  <c r="F5838"/>
  <c r="F5839"/>
  <c r="F5840"/>
  <c r="F5841"/>
  <c r="F5842"/>
  <c r="F5843"/>
  <c r="F5844"/>
  <c r="F5845"/>
  <c r="F5846"/>
  <c r="F5847"/>
  <c r="F5848"/>
  <c r="F5849"/>
  <c r="F5850"/>
  <c r="F5851"/>
  <c r="F5852"/>
  <c r="F5853"/>
  <c r="F5854"/>
  <c r="F5855"/>
  <c r="F5856"/>
  <c r="F5857"/>
  <c r="F5858"/>
  <c r="F5859"/>
  <c r="F5860"/>
  <c r="F5861"/>
  <c r="F5862"/>
  <c r="F5863"/>
  <c r="F5864"/>
  <c r="F5865"/>
  <c r="F5866"/>
  <c r="F5867"/>
  <c r="F5868"/>
  <c r="F5869"/>
  <c r="F5870"/>
  <c r="F5871"/>
  <c r="F5872"/>
  <c r="F5873"/>
  <c r="F5874"/>
  <c r="F5875"/>
  <c r="F5876"/>
  <c r="F5877"/>
  <c r="F5878"/>
  <c r="F5879"/>
  <c r="F5880"/>
  <c r="F5881"/>
  <c r="F5882"/>
  <c r="F5883"/>
  <c r="F5884"/>
  <c r="F5885"/>
  <c r="F5886"/>
  <c r="F5887"/>
  <c r="F5888"/>
  <c r="F5889"/>
  <c r="F5890"/>
  <c r="F5891"/>
  <c r="F5892"/>
  <c r="F5893"/>
  <c r="F5894"/>
  <c r="F5895"/>
  <c r="F5896"/>
  <c r="F5897"/>
  <c r="F5898"/>
  <c r="F5899"/>
  <c r="F5900"/>
  <c r="F5901"/>
  <c r="F5902"/>
  <c r="F5903"/>
  <c r="F5904"/>
  <c r="F5905"/>
  <c r="F5906"/>
  <c r="F5907"/>
  <c r="F5908"/>
  <c r="F5909"/>
  <c r="F5910"/>
  <c r="F5911"/>
  <c r="F5912"/>
  <c r="F5913"/>
  <c r="F5914"/>
  <c r="F5915"/>
  <c r="F5916"/>
  <c r="F5917"/>
  <c r="F5918"/>
  <c r="F5919"/>
  <c r="F5920"/>
  <c r="F5921"/>
  <c r="F5922"/>
  <c r="F5923"/>
  <c r="F5924"/>
  <c r="F5925"/>
  <c r="F5926"/>
  <c r="F5927"/>
  <c r="F5928"/>
  <c r="F5929"/>
  <c r="F5930"/>
  <c r="F5931"/>
  <c r="F5932"/>
  <c r="F5933"/>
  <c r="F5934"/>
  <c r="F5935"/>
  <c r="F5936"/>
  <c r="F5937"/>
  <c r="F5938"/>
  <c r="F5939"/>
  <c r="F5940"/>
  <c r="F5941"/>
  <c r="F5942"/>
  <c r="F5943"/>
  <c r="F5944"/>
  <c r="F5945"/>
  <c r="F5946"/>
  <c r="F5947"/>
  <c r="F5948"/>
  <c r="F5949"/>
  <c r="F5950"/>
  <c r="F5951"/>
  <c r="F5952"/>
  <c r="F5953"/>
  <c r="F5954"/>
  <c r="F5955"/>
  <c r="F5956"/>
  <c r="F5957"/>
  <c r="F5958"/>
  <c r="F5959"/>
  <c r="F5960"/>
  <c r="F5961"/>
  <c r="F5962"/>
  <c r="F5963"/>
  <c r="F5964"/>
  <c r="F5965"/>
  <c r="F5966"/>
  <c r="F5967"/>
  <c r="F5968"/>
  <c r="F5969"/>
  <c r="F5970"/>
  <c r="F5971"/>
  <c r="F5972"/>
  <c r="F5973"/>
  <c r="F5974"/>
  <c r="F5975"/>
  <c r="F5976"/>
  <c r="F5977"/>
  <c r="F5978"/>
  <c r="F5979"/>
  <c r="F5980"/>
  <c r="F5981"/>
  <c r="F5982"/>
  <c r="F5983"/>
  <c r="F5984"/>
  <c r="F5985"/>
  <c r="F5986"/>
  <c r="F5987"/>
  <c r="F5988"/>
  <c r="F5989"/>
  <c r="F5990"/>
  <c r="F5991"/>
  <c r="F5992"/>
  <c r="F5993"/>
  <c r="F5994"/>
  <c r="F5995"/>
  <c r="F5996"/>
  <c r="F5997"/>
  <c r="F5998"/>
  <c r="F5999"/>
  <c r="F6000"/>
  <c r="F6001"/>
  <c r="F6002"/>
  <c r="F6003"/>
  <c r="F6004"/>
  <c r="F6005"/>
  <c r="F6006"/>
  <c r="F6007"/>
  <c r="F6008"/>
  <c r="F6009"/>
  <c r="F6010"/>
  <c r="F6011"/>
  <c r="F6012"/>
  <c r="F6013"/>
  <c r="F6014"/>
  <c r="F6015"/>
  <c r="F6016"/>
  <c r="F6017"/>
  <c r="F6018"/>
  <c r="F6019"/>
  <c r="F6020"/>
  <c r="F6021"/>
  <c r="F6022"/>
  <c r="F6023"/>
  <c r="F6024"/>
  <c r="F6025"/>
  <c r="F6026"/>
  <c r="F6027"/>
  <c r="F6028"/>
  <c r="F6029"/>
  <c r="F6030"/>
  <c r="F6031"/>
  <c r="F6032"/>
  <c r="F6033"/>
  <c r="F6034"/>
  <c r="F6035"/>
  <c r="F6036"/>
  <c r="F6037"/>
  <c r="F6038"/>
  <c r="F6039"/>
  <c r="F6040"/>
  <c r="F6041"/>
  <c r="F6042"/>
  <c r="F6043"/>
  <c r="F6044"/>
  <c r="F6045"/>
  <c r="F6046"/>
  <c r="F6047"/>
  <c r="F6048"/>
  <c r="F6049"/>
  <c r="F6050"/>
  <c r="F6051"/>
  <c r="F6052"/>
  <c r="F6053"/>
  <c r="F6054"/>
  <c r="F6055"/>
  <c r="F6056"/>
  <c r="F6057"/>
  <c r="F6058"/>
  <c r="F6059"/>
  <c r="F6060"/>
  <c r="F6061"/>
  <c r="F6062"/>
  <c r="F6063"/>
  <c r="F6064"/>
  <c r="F6065"/>
  <c r="F6066"/>
  <c r="F6067"/>
  <c r="F6068"/>
  <c r="F6069"/>
  <c r="F6070"/>
  <c r="F6071"/>
  <c r="F6072"/>
  <c r="F6073"/>
  <c r="F6074"/>
  <c r="F6075"/>
  <c r="F6076"/>
  <c r="F6077"/>
  <c r="F6078"/>
  <c r="F6079"/>
  <c r="F6080"/>
  <c r="F6081"/>
  <c r="F6082"/>
  <c r="F6083"/>
  <c r="F6084"/>
  <c r="F6085"/>
  <c r="F6086"/>
  <c r="F6087"/>
  <c r="F6088"/>
  <c r="F6089"/>
  <c r="F6090"/>
  <c r="F6091"/>
  <c r="F6092"/>
  <c r="F6093"/>
  <c r="F6094"/>
  <c r="F6095"/>
  <c r="F6096"/>
  <c r="F6097"/>
  <c r="F6098"/>
  <c r="F6099"/>
  <c r="F6100"/>
  <c r="F6101"/>
  <c r="F6102"/>
  <c r="F6103"/>
  <c r="F6104"/>
  <c r="F6105"/>
  <c r="F6106"/>
  <c r="F6107"/>
  <c r="F6108"/>
  <c r="F6109"/>
  <c r="F6110"/>
  <c r="F6111"/>
  <c r="F6112"/>
  <c r="F6113"/>
  <c r="F6114"/>
  <c r="F6115"/>
  <c r="F6116"/>
  <c r="F6117"/>
  <c r="F6118"/>
  <c r="F6119"/>
  <c r="F6120"/>
  <c r="F6121"/>
  <c r="F6122"/>
  <c r="F6123"/>
  <c r="F6124"/>
  <c r="F6125"/>
  <c r="F6126"/>
  <c r="F6127"/>
  <c r="F6128"/>
  <c r="F6129"/>
  <c r="F6130"/>
  <c r="F6131"/>
  <c r="F6132"/>
  <c r="F6133"/>
  <c r="F6134"/>
  <c r="F6135"/>
  <c r="F6136"/>
  <c r="F6137"/>
  <c r="F6138"/>
  <c r="F6139"/>
  <c r="F6140"/>
  <c r="F6141"/>
  <c r="F6142"/>
  <c r="F6143"/>
  <c r="F6144"/>
  <c r="F6145"/>
  <c r="F6146"/>
  <c r="F6147"/>
  <c r="F6148"/>
  <c r="F6149"/>
  <c r="F6150"/>
  <c r="F6151"/>
  <c r="F6152"/>
  <c r="F6153"/>
  <c r="F6154"/>
  <c r="F6155"/>
  <c r="F6156"/>
  <c r="F6157"/>
  <c r="F6158"/>
  <c r="F6159"/>
  <c r="F6160"/>
  <c r="F6161"/>
  <c r="F6162"/>
  <c r="F6163"/>
  <c r="F6164"/>
  <c r="F6165"/>
  <c r="F6166"/>
  <c r="F6167"/>
  <c r="F6168"/>
  <c r="F6169"/>
  <c r="F6170"/>
  <c r="F6171"/>
  <c r="F6172"/>
  <c r="F6173"/>
  <c r="F6174"/>
  <c r="F6175"/>
  <c r="F6176"/>
  <c r="F6177"/>
  <c r="F6178"/>
  <c r="F6179"/>
  <c r="F6180"/>
  <c r="F6181"/>
  <c r="F6182"/>
  <c r="F6183"/>
  <c r="F6184"/>
  <c r="F6185"/>
  <c r="F6186"/>
  <c r="F6187"/>
  <c r="F6188"/>
  <c r="F6189"/>
  <c r="F6190"/>
  <c r="F6191"/>
  <c r="F6192"/>
  <c r="F6193"/>
  <c r="F6194"/>
  <c r="F6195"/>
  <c r="F6196"/>
  <c r="F6197"/>
  <c r="F6198"/>
  <c r="F6199"/>
  <c r="F6200"/>
  <c r="F6201"/>
  <c r="F6202"/>
  <c r="F6203"/>
  <c r="F6204"/>
  <c r="F6205"/>
  <c r="F6206"/>
  <c r="F6207"/>
  <c r="F6208"/>
  <c r="F6209"/>
  <c r="F6210"/>
  <c r="F6211"/>
  <c r="F6212"/>
  <c r="F6213"/>
  <c r="F6214"/>
  <c r="F6215"/>
  <c r="F6216"/>
  <c r="F6217"/>
  <c r="F6218"/>
  <c r="F6219"/>
  <c r="F6220"/>
  <c r="F6221"/>
  <c r="F6222"/>
  <c r="F6223"/>
  <c r="F6224"/>
  <c r="F6225"/>
  <c r="F6226"/>
  <c r="F6227"/>
  <c r="F6228"/>
  <c r="F6229"/>
  <c r="F6230"/>
  <c r="F6231"/>
  <c r="F6232"/>
  <c r="F6233"/>
  <c r="F6234"/>
  <c r="F6235"/>
  <c r="F6236"/>
  <c r="F6237"/>
  <c r="F6238"/>
  <c r="F6239"/>
  <c r="F6240"/>
  <c r="F6241"/>
  <c r="F6242"/>
  <c r="F6243"/>
  <c r="F6244"/>
  <c r="F6245"/>
  <c r="F6246"/>
  <c r="F6247"/>
  <c r="F6248"/>
  <c r="F6249"/>
  <c r="F6250"/>
  <c r="F6251"/>
  <c r="F6252"/>
  <c r="F6253"/>
  <c r="F6254"/>
  <c r="F6255"/>
  <c r="F6256"/>
  <c r="F6257"/>
  <c r="F6258"/>
  <c r="F6259"/>
  <c r="F6260"/>
  <c r="F6261"/>
  <c r="F6262"/>
  <c r="F6263"/>
  <c r="F6264"/>
  <c r="F6265"/>
  <c r="F6266"/>
  <c r="F6267"/>
  <c r="F6268"/>
  <c r="F6269"/>
  <c r="F6270"/>
  <c r="F6271"/>
  <c r="F6272"/>
  <c r="F6273"/>
  <c r="F6274"/>
  <c r="F6275"/>
  <c r="F6276"/>
  <c r="F6277"/>
  <c r="F6278"/>
  <c r="F6279"/>
  <c r="F6280"/>
  <c r="F6281"/>
  <c r="F6282"/>
  <c r="F6283"/>
  <c r="F6284"/>
  <c r="F6285"/>
  <c r="F6286"/>
  <c r="F6287"/>
  <c r="F6288"/>
  <c r="F6289"/>
  <c r="F6290"/>
  <c r="F6291"/>
  <c r="F6292"/>
  <c r="F6293"/>
  <c r="F6294"/>
  <c r="F6295"/>
  <c r="F6296"/>
  <c r="F6297"/>
  <c r="F6298"/>
  <c r="F6299"/>
  <c r="F6300"/>
  <c r="F6301"/>
  <c r="F6302"/>
  <c r="F6303"/>
  <c r="F6304"/>
  <c r="F6305"/>
  <c r="F6306"/>
  <c r="F6307"/>
  <c r="F6308"/>
  <c r="F6309"/>
  <c r="F6310"/>
  <c r="F6311"/>
  <c r="F6312"/>
  <c r="F6313"/>
  <c r="F6314"/>
  <c r="F6315"/>
  <c r="F6316"/>
  <c r="F6317"/>
  <c r="F6318"/>
  <c r="F6319"/>
  <c r="F6320"/>
  <c r="F6321"/>
  <c r="F6322"/>
  <c r="F6323"/>
  <c r="F6324"/>
  <c r="F6325"/>
  <c r="F6326"/>
  <c r="F6327"/>
  <c r="F6328"/>
  <c r="F6329"/>
  <c r="F6330"/>
  <c r="F6331"/>
  <c r="F6332"/>
  <c r="F6333"/>
  <c r="F6334"/>
  <c r="F6335"/>
  <c r="F6336"/>
  <c r="F6337"/>
  <c r="F6338"/>
  <c r="F6339"/>
  <c r="F6340"/>
  <c r="F6341"/>
  <c r="F6342"/>
  <c r="F6343"/>
  <c r="F6344"/>
  <c r="F6345"/>
  <c r="F6346"/>
  <c r="F6347"/>
  <c r="F6348"/>
  <c r="F6349"/>
  <c r="F6350"/>
  <c r="F6351"/>
  <c r="F6352"/>
  <c r="F6353"/>
  <c r="F6354"/>
  <c r="F6355"/>
  <c r="F6356"/>
  <c r="F6357"/>
  <c r="F6358"/>
  <c r="F6359"/>
  <c r="F6360"/>
  <c r="F6361"/>
  <c r="F6362"/>
  <c r="F6363"/>
  <c r="F6364"/>
  <c r="F6365"/>
  <c r="F6366"/>
  <c r="F6367"/>
  <c r="F6368"/>
  <c r="F6369"/>
  <c r="F6370"/>
  <c r="F6371"/>
  <c r="F6372"/>
  <c r="F6373"/>
  <c r="F6374"/>
  <c r="F6375"/>
  <c r="F6376"/>
  <c r="F6377"/>
  <c r="F6378"/>
  <c r="F6379"/>
  <c r="F6380"/>
  <c r="F6381"/>
  <c r="F6382"/>
  <c r="F6383"/>
  <c r="F6384"/>
  <c r="F6385"/>
  <c r="F6386"/>
  <c r="F6387"/>
  <c r="F6388"/>
  <c r="F6389"/>
  <c r="F6390"/>
  <c r="F6391"/>
  <c r="F6392"/>
  <c r="F6393"/>
  <c r="F6394"/>
  <c r="F6395"/>
  <c r="F6396"/>
  <c r="F6397"/>
  <c r="F6398"/>
  <c r="F6399"/>
  <c r="F6400"/>
  <c r="F6401"/>
  <c r="F6402"/>
  <c r="F6403"/>
  <c r="F6404"/>
  <c r="F6405"/>
  <c r="F6406"/>
  <c r="F6407"/>
  <c r="F6408"/>
  <c r="F6409"/>
  <c r="F6410"/>
  <c r="F6411"/>
  <c r="F6412"/>
  <c r="F6413"/>
  <c r="F6414"/>
  <c r="F6415"/>
  <c r="F6416"/>
  <c r="F6417"/>
  <c r="F6418"/>
  <c r="F6419"/>
  <c r="F6420"/>
  <c r="F6421"/>
  <c r="F6422"/>
  <c r="F6423"/>
  <c r="F6424"/>
  <c r="F6425"/>
  <c r="F6426"/>
  <c r="F6427"/>
  <c r="F6428"/>
  <c r="F6429"/>
  <c r="F6430"/>
  <c r="F6431"/>
  <c r="F6432"/>
  <c r="F6433"/>
  <c r="F6434"/>
  <c r="F6435"/>
  <c r="F6436"/>
  <c r="F6437"/>
  <c r="F6438"/>
  <c r="F6439"/>
  <c r="F6440"/>
  <c r="F6441"/>
  <c r="F6442"/>
  <c r="F6443"/>
  <c r="F6444"/>
  <c r="F6445"/>
  <c r="F6446"/>
  <c r="F6447"/>
  <c r="F6448"/>
  <c r="F6449"/>
  <c r="F6450"/>
  <c r="F6451"/>
  <c r="F6452"/>
  <c r="F6453"/>
  <c r="F6454"/>
  <c r="F6455"/>
  <c r="F6456"/>
  <c r="F6457"/>
  <c r="F6458"/>
  <c r="F6459"/>
  <c r="F6460"/>
  <c r="F6461"/>
  <c r="F6462"/>
  <c r="F6463"/>
  <c r="F6464"/>
  <c r="F6465"/>
  <c r="F6466"/>
  <c r="F6467"/>
  <c r="F6468"/>
  <c r="F6469"/>
  <c r="F6470"/>
  <c r="F6471"/>
  <c r="F6472"/>
  <c r="F6473"/>
  <c r="F6474"/>
  <c r="F6475"/>
  <c r="F6476"/>
  <c r="F6477"/>
  <c r="F6478"/>
  <c r="F6479"/>
  <c r="F6480"/>
  <c r="F6481"/>
  <c r="F6482"/>
  <c r="F6483"/>
  <c r="F6484"/>
  <c r="F6485"/>
  <c r="F6486"/>
  <c r="F6487"/>
  <c r="F6488"/>
  <c r="F6489"/>
  <c r="F6490"/>
  <c r="F6491"/>
  <c r="F6492"/>
  <c r="F6493"/>
  <c r="F6494"/>
  <c r="F6495"/>
  <c r="F6496"/>
  <c r="F6497"/>
  <c r="F6498"/>
  <c r="F6499"/>
  <c r="F6500"/>
  <c r="F6501"/>
  <c r="F6502"/>
  <c r="F6503"/>
  <c r="F6504"/>
  <c r="F6505"/>
  <c r="F6506"/>
  <c r="F6507"/>
  <c r="F6508"/>
  <c r="F6509"/>
  <c r="F6510"/>
  <c r="F6511"/>
  <c r="F6512"/>
  <c r="F6513"/>
  <c r="F6514"/>
  <c r="F6515"/>
  <c r="F6516"/>
  <c r="F6517"/>
  <c r="F6518"/>
  <c r="F6519"/>
  <c r="F6520"/>
  <c r="F6521"/>
  <c r="F6522"/>
  <c r="F6523"/>
  <c r="F6524"/>
  <c r="F6525"/>
  <c r="F6526"/>
  <c r="F6527"/>
  <c r="F6528"/>
  <c r="F6529"/>
  <c r="F6530"/>
  <c r="F6531"/>
  <c r="F6532"/>
  <c r="F6533"/>
  <c r="F6534"/>
  <c r="F6535"/>
  <c r="F6536"/>
  <c r="F6537"/>
  <c r="F6538"/>
  <c r="F6539"/>
  <c r="F6540"/>
  <c r="F6541"/>
  <c r="F6542"/>
  <c r="F6543"/>
  <c r="F6544"/>
  <c r="F6545"/>
  <c r="F6546"/>
  <c r="F6547"/>
  <c r="F6548"/>
  <c r="F6549"/>
  <c r="F6550"/>
  <c r="F6551"/>
  <c r="F6552"/>
  <c r="F6553"/>
  <c r="F6554"/>
  <c r="F6555"/>
  <c r="F6556"/>
  <c r="F6557"/>
  <c r="F6558"/>
  <c r="F6559"/>
  <c r="F6560"/>
  <c r="F6561"/>
  <c r="F6562"/>
  <c r="F6563"/>
  <c r="F6564"/>
  <c r="F6565"/>
  <c r="F6566"/>
  <c r="F6567"/>
  <c r="F6568"/>
  <c r="F6569"/>
  <c r="F6570"/>
  <c r="F6571"/>
  <c r="F6572"/>
  <c r="F6573"/>
  <c r="F6574"/>
  <c r="F6575"/>
  <c r="F6576"/>
  <c r="F6577"/>
  <c r="F6578"/>
  <c r="F6579"/>
  <c r="F6580"/>
  <c r="F6581"/>
  <c r="F6582"/>
  <c r="F6583"/>
  <c r="F6584"/>
  <c r="F6585"/>
  <c r="F6586"/>
  <c r="F6587"/>
  <c r="F6588"/>
  <c r="F6589"/>
  <c r="F6590"/>
  <c r="F6591"/>
  <c r="F6592"/>
  <c r="F6593"/>
  <c r="F6594"/>
  <c r="F6595"/>
  <c r="F6596"/>
  <c r="F6597"/>
  <c r="F6598"/>
  <c r="F6599"/>
  <c r="F6600"/>
  <c r="F6601"/>
  <c r="F6602"/>
  <c r="F6603"/>
  <c r="F6604"/>
  <c r="F6605"/>
  <c r="F6606"/>
  <c r="F6607"/>
  <c r="F6608"/>
  <c r="F6609"/>
  <c r="F6610"/>
  <c r="F6611"/>
  <c r="F6612"/>
  <c r="F6613"/>
  <c r="F6614"/>
  <c r="F6615"/>
  <c r="F6616"/>
  <c r="F6617"/>
  <c r="F6618"/>
  <c r="F6619"/>
  <c r="F6620"/>
  <c r="F6621"/>
  <c r="F6622"/>
  <c r="F6623"/>
  <c r="F6624"/>
  <c r="F6625"/>
  <c r="F6626"/>
  <c r="F6627"/>
  <c r="F6628"/>
  <c r="F6629"/>
  <c r="F6630"/>
  <c r="F6631"/>
  <c r="F6632"/>
  <c r="F6633"/>
  <c r="F6634"/>
  <c r="F6635"/>
  <c r="F6636"/>
  <c r="F6637"/>
  <c r="F6638"/>
  <c r="F6639"/>
  <c r="F6640"/>
  <c r="F6641"/>
  <c r="F6642"/>
  <c r="F6643"/>
  <c r="F6644"/>
  <c r="F6645"/>
  <c r="F6646"/>
  <c r="F6647"/>
  <c r="F6648"/>
  <c r="F6649"/>
  <c r="F6650"/>
  <c r="F6651"/>
  <c r="F6652"/>
  <c r="F6653"/>
  <c r="F6654"/>
  <c r="F6655"/>
  <c r="F6656"/>
  <c r="F6657"/>
  <c r="F6658"/>
  <c r="F6659"/>
  <c r="F6660"/>
  <c r="F6661"/>
  <c r="F6662"/>
  <c r="F6663"/>
  <c r="F6664"/>
  <c r="F6665"/>
  <c r="F6666"/>
  <c r="F6667"/>
  <c r="F6668"/>
  <c r="F6669"/>
  <c r="F6670"/>
  <c r="F6671"/>
  <c r="F6672"/>
  <c r="F6673"/>
  <c r="F6674"/>
  <c r="F6675"/>
  <c r="F6676"/>
  <c r="F6677"/>
  <c r="F6678"/>
  <c r="F6679"/>
  <c r="F6680"/>
  <c r="F6681"/>
  <c r="F6682"/>
  <c r="F6683"/>
  <c r="F6684"/>
  <c r="F6685"/>
  <c r="F6686"/>
  <c r="F6687"/>
  <c r="F6688"/>
  <c r="F6689"/>
  <c r="F6690"/>
  <c r="F6691"/>
  <c r="F6692"/>
  <c r="F6693"/>
  <c r="F6694"/>
  <c r="F6695"/>
  <c r="F6696"/>
  <c r="F6697"/>
  <c r="F6698"/>
  <c r="F6699"/>
  <c r="F6700"/>
  <c r="F6701"/>
  <c r="F6702"/>
  <c r="F6703"/>
  <c r="F6704"/>
  <c r="F6705"/>
  <c r="F6706"/>
  <c r="F6707"/>
  <c r="F6708"/>
  <c r="F6709"/>
  <c r="F6710"/>
  <c r="F6711"/>
  <c r="F6712"/>
  <c r="F6713"/>
  <c r="F6714"/>
  <c r="F6715"/>
  <c r="F6716"/>
  <c r="F6717"/>
  <c r="F6718"/>
  <c r="F6719"/>
  <c r="F6720"/>
  <c r="F6721"/>
  <c r="F6722"/>
  <c r="F6723"/>
  <c r="F6724"/>
  <c r="F6725"/>
  <c r="F6726"/>
  <c r="F6727"/>
  <c r="F6728"/>
  <c r="F6729"/>
  <c r="F6730"/>
  <c r="F6731"/>
  <c r="F6732"/>
  <c r="F6733"/>
  <c r="F6734"/>
  <c r="F6735"/>
  <c r="F6736"/>
  <c r="F6737"/>
  <c r="F6738"/>
  <c r="F6739"/>
  <c r="F6740"/>
  <c r="F6741"/>
  <c r="F6742"/>
  <c r="F6743"/>
  <c r="F6744"/>
  <c r="F6745"/>
  <c r="F6746"/>
  <c r="F6747"/>
  <c r="F6748"/>
  <c r="F6749"/>
  <c r="F6750"/>
  <c r="F6751"/>
  <c r="F6752"/>
  <c r="F6753"/>
  <c r="F6754"/>
  <c r="F6755"/>
  <c r="F6756"/>
  <c r="F6757"/>
  <c r="F6758"/>
  <c r="F6759"/>
  <c r="F6760"/>
  <c r="F6761"/>
  <c r="F6762"/>
  <c r="F6763"/>
  <c r="F6764"/>
  <c r="F6765"/>
  <c r="F6766"/>
  <c r="F6767"/>
  <c r="F6768"/>
  <c r="F6769"/>
  <c r="F6770"/>
  <c r="F6771"/>
  <c r="F6772"/>
  <c r="F6773"/>
  <c r="F6774"/>
  <c r="F6775"/>
  <c r="F6776"/>
  <c r="F6777"/>
  <c r="F6778"/>
  <c r="F6779"/>
  <c r="F6780"/>
  <c r="F6781"/>
  <c r="F6782"/>
  <c r="F6783"/>
  <c r="F6784"/>
  <c r="F6785"/>
  <c r="F6786"/>
  <c r="F6787"/>
  <c r="F6788"/>
  <c r="F6789"/>
  <c r="F6790"/>
  <c r="F6791"/>
  <c r="F6792"/>
  <c r="F6793"/>
  <c r="F6794"/>
  <c r="F6795"/>
  <c r="F6796"/>
  <c r="F6797"/>
  <c r="F6798"/>
  <c r="F6799"/>
  <c r="F6800"/>
  <c r="F6801"/>
  <c r="F6802"/>
  <c r="F6803"/>
  <c r="F6804"/>
  <c r="F6805"/>
  <c r="F6806"/>
  <c r="F6807"/>
  <c r="F6808"/>
  <c r="F6809"/>
  <c r="F6810"/>
  <c r="F6811"/>
  <c r="F6812"/>
  <c r="F6813"/>
  <c r="F6814"/>
  <c r="F6815"/>
  <c r="F6816"/>
  <c r="F6817"/>
  <c r="F6818"/>
  <c r="F6819"/>
  <c r="F6820"/>
  <c r="F6821"/>
  <c r="F6822"/>
  <c r="F6823"/>
  <c r="F6824"/>
  <c r="F6825"/>
  <c r="F6826"/>
  <c r="F6827"/>
  <c r="F6828"/>
  <c r="F6829"/>
  <c r="F6830"/>
  <c r="F6831"/>
  <c r="F6832"/>
  <c r="F6833"/>
  <c r="F6834"/>
  <c r="F6835"/>
  <c r="F6836"/>
  <c r="F6837"/>
  <c r="F6838"/>
  <c r="F6839"/>
  <c r="F6840"/>
  <c r="F6841"/>
  <c r="F6842"/>
  <c r="F6843"/>
  <c r="F6844"/>
  <c r="F6845"/>
  <c r="F6846"/>
  <c r="F6847"/>
  <c r="F6848"/>
  <c r="F6849"/>
  <c r="F6850"/>
  <c r="F6851"/>
  <c r="F6852"/>
  <c r="F6853"/>
  <c r="F6854"/>
  <c r="F6855"/>
  <c r="F6856"/>
  <c r="F6857"/>
  <c r="F6858"/>
  <c r="F6859"/>
  <c r="F6860"/>
  <c r="F6861"/>
  <c r="F6862"/>
  <c r="F6863"/>
  <c r="F6864"/>
  <c r="F6865"/>
  <c r="F6866"/>
  <c r="F6867"/>
  <c r="F6868"/>
  <c r="F6869"/>
  <c r="F6870"/>
  <c r="F6871"/>
  <c r="F6872"/>
  <c r="F6873"/>
  <c r="F6874"/>
  <c r="F6875"/>
  <c r="F6876"/>
  <c r="F6877"/>
  <c r="F6878"/>
  <c r="F6879"/>
  <c r="F6880"/>
  <c r="F6881"/>
  <c r="F6882"/>
  <c r="F6883"/>
  <c r="F6884"/>
  <c r="F6885"/>
  <c r="F6886"/>
  <c r="F6887"/>
  <c r="F6888"/>
  <c r="F6889"/>
  <c r="F6890"/>
  <c r="F6891"/>
  <c r="F6892"/>
  <c r="F6893"/>
  <c r="F6894"/>
  <c r="F6895"/>
  <c r="F6896"/>
  <c r="F6897"/>
  <c r="F6898"/>
  <c r="F6899"/>
  <c r="F6900"/>
  <c r="F6901"/>
  <c r="F6902"/>
  <c r="F6903"/>
  <c r="F6904"/>
  <c r="F6905"/>
  <c r="F6906"/>
  <c r="F6907"/>
  <c r="F6908"/>
  <c r="F6909"/>
  <c r="F6910"/>
  <c r="F6911"/>
  <c r="F6912"/>
  <c r="F6913"/>
  <c r="F6914"/>
  <c r="F6915"/>
  <c r="F6916"/>
  <c r="F6917"/>
  <c r="F6918"/>
  <c r="F6919"/>
  <c r="F6920"/>
  <c r="F6921"/>
  <c r="F6922"/>
  <c r="F6923"/>
  <c r="F6924"/>
  <c r="F6925"/>
  <c r="F6926"/>
  <c r="F6927"/>
  <c r="F6928"/>
  <c r="F6929"/>
  <c r="F6930"/>
  <c r="F6931"/>
  <c r="F6932"/>
  <c r="F6933"/>
  <c r="F6934"/>
  <c r="F6935"/>
  <c r="F6936"/>
  <c r="F6937"/>
  <c r="F6938"/>
  <c r="F6939"/>
  <c r="F6940"/>
  <c r="F6941"/>
  <c r="F6942"/>
  <c r="F6943"/>
  <c r="F6944"/>
  <c r="F6945"/>
  <c r="F6946"/>
  <c r="F6947"/>
  <c r="F6948"/>
  <c r="F6949"/>
  <c r="F6950"/>
  <c r="F6951"/>
  <c r="F6952"/>
  <c r="F6953"/>
  <c r="F6954"/>
  <c r="F6955"/>
  <c r="F6956"/>
  <c r="F6957"/>
  <c r="F6958"/>
  <c r="F6959"/>
  <c r="F6960"/>
  <c r="F6961"/>
  <c r="F6962"/>
  <c r="F6963"/>
  <c r="F6964"/>
  <c r="F6965"/>
  <c r="F6966"/>
  <c r="F6967"/>
  <c r="F6968"/>
  <c r="F6969"/>
  <c r="F6970"/>
  <c r="F6971"/>
  <c r="F6972"/>
  <c r="F6973"/>
  <c r="F6974"/>
  <c r="F6975"/>
  <c r="F6976"/>
  <c r="F6977"/>
  <c r="F6978"/>
  <c r="F6979"/>
  <c r="F6980"/>
  <c r="F6981"/>
  <c r="F6982"/>
  <c r="F6983"/>
  <c r="F6984"/>
  <c r="F6985"/>
  <c r="F6986"/>
  <c r="F6987"/>
  <c r="F6988"/>
  <c r="F6989"/>
  <c r="F6990"/>
  <c r="F6991"/>
  <c r="F6992"/>
  <c r="F6993"/>
  <c r="F6994"/>
  <c r="F6995"/>
  <c r="F6996"/>
  <c r="F6997"/>
  <c r="F6998"/>
  <c r="F6999"/>
  <c r="F7000"/>
  <c r="F7001"/>
  <c r="F7002"/>
  <c r="F7003"/>
  <c r="F7004"/>
  <c r="F7005"/>
  <c r="F7006"/>
  <c r="F7007"/>
  <c r="F7008"/>
  <c r="F7009"/>
  <c r="F7010"/>
  <c r="F7011"/>
  <c r="F7012"/>
  <c r="F7013"/>
  <c r="F7014"/>
  <c r="F7015"/>
  <c r="F7016"/>
  <c r="F7017"/>
  <c r="F7018"/>
  <c r="F7019"/>
  <c r="F7020"/>
  <c r="F7021"/>
  <c r="F7022"/>
  <c r="F7023"/>
  <c r="F7024"/>
  <c r="F7025"/>
  <c r="F7026"/>
  <c r="F7027"/>
  <c r="F7028"/>
  <c r="F7029"/>
  <c r="F7030"/>
  <c r="F7031"/>
  <c r="F7032"/>
  <c r="F7033"/>
  <c r="F7034"/>
  <c r="F7035"/>
  <c r="F7036"/>
  <c r="F7037"/>
  <c r="F7038"/>
  <c r="F7039"/>
  <c r="F7040"/>
  <c r="F7041"/>
  <c r="F7042"/>
  <c r="F7043"/>
  <c r="F7044"/>
  <c r="F7045"/>
  <c r="F7046"/>
  <c r="F7047"/>
  <c r="F7048"/>
  <c r="F7049"/>
  <c r="F7050"/>
  <c r="F7051"/>
  <c r="F7052"/>
  <c r="F7053"/>
  <c r="F7054"/>
  <c r="F7055"/>
  <c r="F7056"/>
  <c r="F7057"/>
  <c r="F7058"/>
  <c r="F7059"/>
  <c r="F7060"/>
  <c r="F7061"/>
  <c r="F7062"/>
  <c r="F7063"/>
  <c r="F7064"/>
  <c r="F7065"/>
  <c r="F7066"/>
  <c r="F7067"/>
  <c r="F7068"/>
  <c r="F7069"/>
  <c r="F7070"/>
  <c r="F7071"/>
  <c r="F7072"/>
  <c r="F7073"/>
  <c r="F7074"/>
  <c r="F7075"/>
  <c r="F7076"/>
  <c r="F7077"/>
  <c r="F7078"/>
  <c r="F7079"/>
  <c r="F7080"/>
  <c r="F7081"/>
  <c r="F7082"/>
  <c r="F7083"/>
  <c r="F7084"/>
  <c r="F7085"/>
  <c r="F7086"/>
  <c r="F7087"/>
  <c r="F7088"/>
  <c r="F7089"/>
  <c r="F7090"/>
  <c r="F7091"/>
  <c r="F7092"/>
  <c r="F7093"/>
  <c r="F7094"/>
  <c r="F7095"/>
  <c r="F7096"/>
  <c r="F7097"/>
  <c r="F7098"/>
  <c r="F7099"/>
  <c r="F7100"/>
  <c r="F7101"/>
  <c r="F7102"/>
  <c r="F7103"/>
  <c r="F7104"/>
  <c r="F7105"/>
  <c r="F7106"/>
  <c r="F7107"/>
  <c r="F7108"/>
  <c r="F7109"/>
  <c r="F7110"/>
  <c r="F7111"/>
  <c r="F7112"/>
  <c r="F7113"/>
  <c r="F7114"/>
  <c r="F7115"/>
  <c r="F7116"/>
  <c r="F7117"/>
  <c r="F7118"/>
  <c r="F7119"/>
  <c r="F7120"/>
  <c r="F7121"/>
  <c r="F7122"/>
  <c r="F7123"/>
  <c r="F7124"/>
  <c r="F7125"/>
  <c r="F7126"/>
  <c r="F7127"/>
  <c r="F7128"/>
  <c r="F7129"/>
  <c r="F7130"/>
  <c r="F7131"/>
  <c r="F7132"/>
  <c r="F7133"/>
  <c r="F7134"/>
  <c r="F7135"/>
  <c r="F7136"/>
  <c r="F7137"/>
  <c r="F7138"/>
  <c r="F7139"/>
  <c r="F7140"/>
  <c r="F7141"/>
  <c r="F7142"/>
  <c r="F7143"/>
  <c r="F7144"/>
  <c r="F7145"/>
  <c r="F7146"/>
  <c r="F7147"/>
  <c r="F7148"/>
  <c r="F7149"/>
  <c r="F7150"/>
  <c r="F7151"/>
  <c r="F7152"/>
  <c r="F7153"/>
  <c r="F7154"/>
  <c r="F7155"/>
  <c r="F7156"/>
  <c r="F7157"/>
  <c r="F7158"/>
  <c r="F7159"/>
  <c r="F7160"/>
  <c r="F7161"/>
  <c r="F7162"/>
  <c r="F7163"/>
  <c r="F7164"/>
  <c r="F7165"/>
  <c r="F7166"/>
  <c r="F7167"/>
  <c r="F7168"/>
  <c r="F7169"/>
  <c r="F7170"/>
  <c r="F7171"/>
  <c r="F7172"/>
  <c r="F7173"/>
  <c r="F7174"/>
  <c r="F7175"/>
  <c r="F7176"/>
  <c r="F7177"/>
  <c r="F7178"/>
  <c r="F7179"/>
  <c r="F7180"/>
  <c r="F7181"/>
  <c r="F7182"/>
  <c r="F7183"/>
  <c r="F7184"/>
  <c r="F7185"/>
  <c r="F7186"/>
  <c r="F7187"/>
  <c r="F7188"/>
  <c r="F7189"/>
  <c r="F7190"/>
  <c r="F7191"/>
  <c r="F7192"/>
  <c r="F7193"/>
  <c r="F7194"/>
  <c r="F7195"/>
  <c r="F7196"/>
  <c r="F7197"/>
  <c r="F7198"/>
  <c r="F7199"/>
  <c r="F7200"/>
  <c r="F7201"/>
  <c r="F7202"/>
  <c r="F7203"/>
  <c r="F7204"/>
  <c r="F7205"/>
  <c r="F7206"/>
  <c r="F7207"/>
  <c r="F7208"/>
  <c r="F7209"/>
  <c r="F7210"/>
  <c r="F7211"/>
  <c r="F7212"/>
  <c r="F7213"/>
  <c r="F7214"/>
  <c r="F7215"/>
  <c r="F7216"/>
  <c r="F7217"/>
  <c r="F7218"/>
  <c r="F7219"/>
  <c r="F7220"/>
  <c r="F7221"/>
  <c r="F7222"/>
  <c r="F7223"/>
  <c r="F7224"/>
  <c r="F7225"/>
  <c r="F7226"/>
  <c r="F7227"/>
  <c r="F7228"/>
  <c r="F7229"/>
  <c r="F7230"/>
  <c r="F7231"/>
  <c r="F7232"/>
  <c r="F7233"/>
  <c r="F7234"/>
  <c r="F7235"/>
  <c r="F7236"/>
  <c r="F7237"/>
  <c r="F7238"/>
  <c r="F7239"/>
  <c r="F7240"/>
  <c r="F7241"/>
  <c r="F7242"/>
  <c r="F7243"/>
  <c r="F7244"/>
  <c r="F7245"/>
  <c r="F7246"/>
  <c r="F7247"/>
  <c r="F7248"/>
  <c r="F7249"/>
  <c r="F7250"/>
  <c r="F7251"/>
  <c r="F7252"/>
  <c r="F7253"/>
  <c r="F7254"/>
  <c r="F7255"/>
  <c r="F7256"/>
  <c r="F7257"/>
  <c r="F7258"/>
  <c r="F7259"/>
  <c r="F7260"/>
  <c r="F7261"/>
  <c r="F7262"/>
  <c r="F7263"/>
  <c r="F7264"/>
  <c r="F7265"/>
  <c r="F7266"/>
  <c r="F7267"/>
  <c r="F7268"/>
  <c r="F7269"/>
  <c r="F7270"/>
  <c r="F7271"/>
  <c r="F7272"/>
  <c r="F7273"/>
  <c r="F7274"/>
  <c r="F7275"/>
  <c r="F7276"/>
  <c r="F7277"/>
  <c r="F7278"/>
  <c r="F7279"/>
  <c r="F7280"/>
  <c r="F7281"/>
  <c r="F7282"/>
  <c r="F7283"/>
  <c r="F7284"/>
  <c r="F7285"/>
  <c r="F7286"/>
  <c r="F7287"/>
  <c r="F7288"/>
  <c r="F7289"/>
  <c r="F7290"/>
  <c r="F7291"/>
  <c r="F7292"/>
  <c r="F7293"/>
  <c r="F7294"/>
  <c r="F7295"/>
  <c r="F7296"/>
  <c r="F7297"/>
  <c r="F7298"/>
  <c r="F7299"/>
  <c r="F7300"/>
  <c r="F7301"/>
  <c r="F7302"/>
  <c r="F7303"/>
  <c r="F7304"/>
  <c r="F7305"/>
  <c r="F7306"/>
  <c r="F7307"/>
  <c r="F7308"/>
  <c r="F7309"/>
  <c r="F7310"/>
  <c r="F7311"/>
  <c r="F7312"/>
  <c r="F7313"/>
  <c r="F7314"/>
  <c r="F7315"/>
  <c r="F7316"/>
  <c r="F7317"/>
  <c r="F7318"/>
  <c r="F7319"/>
  <c r="F7320"/>
  <c r="F7321"/>
  <c r="F7322"/>
  <c r="F7323"/>
  <c r="F7324"/>
  <c r="F7325"/>
  <c r="F7326"/>
  <c r="F7327"/>
  <c r="F7328"/>
  <c r="F7329"/>
  <c r="F7330"/>
  <c r="F7331"/>
  <c r="F7332"/>
  <c r="F7333"/>
  <c r="F7334"/>
  <c r="F7335"/>
  <c r="F7336"/>
  <c r="F7337"/>
  <c r="F7338"/>
  <c r="F7339"/>
  <c r="F7340"/>
  <c r="F7341"/>
  <c r="F7342"/>
  <c r="F7343"/>
  <c r="F7344"/>
  <c r="F7345"/>
  <c r="F7346"/>
  <c r="F7347"/>
  <c r="F7348"/>
  <c r="F7349"/>
  <c r="F7350"/>
  <c r="F7351"/>
  <c r="F7352"/>
  <c r="F7353"/>
  <c r="F7354"/>
  <c r="F7355"/>
  <c r="F7356"/>
  <c r="F7357"/>
  <c r="F7358"/>
  <c r="F7359"/>
  <c r="F7360"/>
  <c r="F7361"/>
  <c r="F7362"/>
  <c r="F7363"/>
  <c r="F7364"/>
  <c r="F7365"/>
  <c r="F7366"/>
  <c r="F7367"/>
  <c r="F7368"/>
  <c r="F7369"/>
  <c r="F7370"/>
  <c r="F7371"/>
  <c r="F7372"/>
  <c r="F7373"/>
  <c r="F7374"/>
  <c r="F7375"/>
  <c r="F7376"/>
  <c r="F7377"/>
  <c r="F7378"/>
  <c r="F7379"/>
  <c r="F7380"/>
  <c r="F7381"/>
  <c r="F7382"/>
  <c r="F7383"/>
  <c r="F7384"/>
  <c r="F7385"/>
  <c r="F7386"/>
  <c r="F7387"/>
  <c r="F7388"/>
  <c r="F7389"/>
  <c r="F7390"/>
  <c r="F7391"/>
  <c r="F7392"/>
  <c r="F7393"/>
  <c r="F7394"/>
  <c r="F7395"/>
  <c r="F7396"/>
  <c r="F7397"/>
  <c r="F7398"/>
  <c r="F7399"/>
  <c r="F7400"/>
  <c r="F7401"/>
  <c r="F7402"/>
  <c r="F7403"/>
  <c r="F7404"/>
  <c r="F7405"/>
  <c r="F7406"/>
  <c r="F7407"/>
  <c r="F7408"/>
  <c r="F7409"/>
  <c r="F7410"/>
  <c r="F7411"/>
  <c r="F7412"/>
  <c r="F7413"/>
  <c r="F7414"/>
  <c r="F7415"/>
  <c r="F7416"/>
  <c r="F7417"/>
  <c r="F7418"/>
  <c r="F7419"/>
  <c r="F7420"/>
  <c r="F7421"/>
  <c r="F7422"/>
  <c r="F7423"/>
  <c r="F7424"/>
  <c r="F7425"/>
  <c r="F7426"/>
  <c r="F7427"/>
  <c r="F7428"/>
  <c r="F7429"/>
  <c r="F7430"/>
  <c r="F7431"/>
  <c r="F7432"/>
  <c r="F7433"/>
  <c r="F7434"/>
  <c r="F7435"/>
  <c r="F7436"/>
  <c r="F7437"/>
  <c r="F7438"/>
  <c r="F7439"/>
  <c r="F7440"/>
  <c r="F7441"/>
  <c r="F7442"/>
  <c r="F7443"/>
  <c r="F7444"/>
  <c r="F7445"/>
  <c r="F7446"/>
  <c r="F7447"/>
  <c r="F7448"/>
  <c r="F7449"/>
  <c r="F7450"/>
  <c r="F7451"/>
  <c r="F7452"/>
  <c r="F7453"/>
  <c r="F7454"/>
  <c r="F7455"/>
  <c r="F7456"/>
  <c r="F7457"/>
  <c r="F7458"/>
  <c r="F7459"/>
  <c r="F7460"/>
  <c r="F7461"/>
  <c r="F7462"/>
  <c r="F7463"/>
  <c r="F7464"/>
  <c r="F7465"/>
  <c r="F7466"/>
  <c r="F7467"/>
  <c r="F7468"/>
  <c r="F7469"/>
  <c r="F7470"/>
  <c r="F7471"/>
  <c r="F7472"/>
  <c r="F7473"/>
  <c r="F7474"/>
  <c r="F7475"/>
  <c r="F7476"/>
  <c r="F7477"/>
  <c r="F7478"/>
  <c r="F7479"/>
  <c r="F7480"/>
  <c r="F7481"/>
  <c r="F7482"/>
  <c r="F7483"/>
  <c r="F7484"/>
  <c r="F7485"/>
  <c r="F7486"/>
  <c r="F7487"/>
  <c r="F7488"/>
  <c r="F7489"/>
  <c r="F7490"/>
  <c r="F7491"/>
  <c r="F7492"/>
  <c r="F7493"/>
  <c r="F7494"/>
  <c r="F7495"/>
  <c r="F7496"/>
  <c r="F7497"/>
  <c r="F7498"/>
  <c r="F7499"/>
  <c r="F7500"/>
  <c r="F7501"/>
  <c r="F7502"/>
  <c r="F7503"/>
  <c r="F7504"/>
  <c r="F7505"/>
  <c r="F7506"/>
  <c r="F7507"/>
  <c r="F7508"/>
  <c r="F7509"/>
  <c r="F7510"/>
  <c r="F7511"/>
  <c r="F7512"/>
  <c r="F7513"/>
  <c r="F7514"/>
  <c r="F7515"/>
  <c r="F7516"/>
  <c r="F7517"/>
  <c r="F7518"/>
  <c r="F7519"/>
  <c r="F7520"/>
  <c r="F7521"/>
  <c r="F7522"/>
  <c r="F7523"/>
  <c r="F7524"/>
  <c r="F7525"/>
  <c r="F7526"/>
  <c r="F7527"/>
  <c r="F7528"/>
  <c r="F7529"/>
  <c r="F7530"/>
  <c r="F7531"/>
  <c r="F7532"/>
  <c r="F7533"/>
  <c r="F7534"/>
  <c r="F7535"/>
  <c r="F7536"/>
  <c r="F7537"/>
  <c r="F7538"/>
  <c r="F7539"/>
  <c r="F7540"/>
  <c r="F7541"/>
  <c r="F7542"/>
  <c r="F7543"/>
  <c r="F7544"/>
  <c r="F7545"/>
  <c r="F7546"/>
  <c r="F7547"/>
  <c r="F7548"/>
  <c r="F7549"/>
  <c r="F7550"/>
  <c r="F7551"/>
  <c r="F7552"/>
  <c r="F7553"/>
  <c r="F7554"/>
  <c r="F7555"/>
  <c r="F7556"/>
  <c r="F7557"/>
  <c r="F7558"/>
  <c r="F7559"/>
  <c r="F7560"/>
  <c r="F7561"/>
  <c r="F7562"/>
  <c r="F7563"/>
  <c r="F7564"/>
  <c r="F7565"/>
  <c r="F7566"/>
  <c r="F7567"/>
  <c r="F7568"/>
  <c r="F7569"/>
  <c r="F7570"/>
  <c r="F7571"/>
  <c r="F7572"/>
  <c r="F7573"/>
  <c r="F7574"/>
  <c r="F7575"/>
  <c r="F7576"/>
  <c r="F7577"/>
  <c r="F7578"/>
  <c r="F7579"/>
  <c r="F7580"/>
  <c r="F7581"/>
  <c r="F7582"/>
  <c r="F7583"/>
  <c r="F7584"/>
  <c r="F7585"/>
  <c r="F7586"/>
  <c r="F7587"/>
  <c r="F7588"/>
  <c r="F7589"/>
  <c r="F7590"/>
  <c r="F7591"/>
  <c r="F7592"/>
  <c r="F7593"/>
  <c r="F7594"/>
  <c r="F7595"/>
  <c r="F7596"/>
  <c r="F7597"/>
  <c r="F7598"/>
  <c r="F7599"/>
  <c r="F7600"/>
  <c r="F7601"/>
  <c r="F7602"/>
  <c r="F7603"/>
  <c r="F7604"/>
  <c r="F7605"/>
  <c r="F7606"/>
  <c r="F7607"/>
  <c r="F7608"/>
  <c r="F7609"/>
  <c r="F7610"/>
  <c r="F7611"/>
  <c r="F7612"/>
  <c r="F7613"/>
  <c r="F7614"/>
  <c r="F7615"/>
  <c r="F7616"/>
  <c r="F7617"/>
  <c r="F7618"/>
  <c r="F7619"/>
  <c r="F7620"/>
  <c r="F7621"/>
  <c r="F7622"/>
  <c r="F7623"/>
  <c r="F7624"/>
  <c r="F7625"/>
  <c r="F7626"/>
  <c r="F7627"/>
  <c r="F7628"/>
  <c r="F7629"/>
  <c r="F7630"/>
  <c r="F7631"/>
  <c r="F7632"/>
  <c r="F7633"/>
  <c r="F7634"/>
  <c r="F7635"/>
  <c r="F7636"/>
  <c r="F7637"/>
  <c r="F7638"/>
  <c r="F7639"/>
  <c r="F7640"/>
  <c r="F7641"/>
  <c r="F7642"/>
  <c r="F7643"/>
  <c r="F7644"/>
  <c r="F7645"/>
  <c r="F7646"/>
  <c r="F7647"/>
  <c r="F7648"/>
  <c r="F7649"/>
  <c r="F7650"/>
  <c r="F7651"/>
  <c r="F7652"/>
  <c r="F7653"/>
  <c r="F7654"/>
  <c r="F7655"/>
  <c r="F7656"/>
  <c r="F7657"/>
  <c r="F7658"/>
  <c r="F7659"/>
  <c r="F7660"/>
  <c r="F7661"/>
  <c r="F7662"/>
  <c r="F7663"/>
  <c r="F7664"/>
  <c r="F7665"/>
  <c r="F7666"/>
  <c r="F7667"/>
  <c r="F7668"/>
  <c r="F7669"/>
  <c r="F7670"/>
  <c r="F7671"/>
  <c r="F7672"/>
  <c r="F7673"/>
  <c r="F7674"/>
  <c r="F7675"/>
  <c r="F7676"/>
  <c r="F7677"/>
  <c r="F7678"/>
  <c r="F7679"/>
  <c r="F7680"/>
  <c r="F7681"/>
  <c r="F7682"/>
  <c r="F7683"/>
  <c r="F7684"/>
  <c r="F7685"/>
  <c r="F7686"/>
  <c r="F7687"/>
  <c r="F7688"/>
  <c r="F7689"/>
  <c r="F7690"/>
  <c r="F7691"/>
  <c r="F7692"/>
  <c r="F7693"/>
  <c r="F7694"/>
  <c r="F7695"/>
  <c r="F7696"/>
  <c r="F7697"/>
  <c r="F7698"/>
  <c r="F7699"/>
  <c r="F7700"/>
  <c r="F7701"/>
  <c r="F7702"/>
  <c r="F7703"/>
  <c r="F7704"/>
  <c r="F7705"/>
  <c r="F7706"/>
  <c r="F7707"/>
  <c r="F7708"/>
  <c r="F7709"/>
  <c r="F7710"/>
  <c r="F7711"/>
  <c r="F7712"/>
  <c r="F7713"/>
  <c r="F7714"/>
  <c r="F7715"/>
  <c r="F7716"/>
  <c r="F7717"/>
  <c r="F7718"/>
  <c r="F7719"/>
  <c r="F7720"/>
  <c r="F7721"/>
  <c r="F7722"/>
  <c r="F7723"/>
  <c r="F7724"/>
  <c r="F7725"/>
  <c r="F7726"/>
  <c r="F7727"/>
  <c r="F7728"/>
  <c r="F7729"/>
  <c r="F7730"/>
  <c r="F7731"/>
  <c r="F7732"/>
  <c r="F7733"/>
  <c r="F7734"/>
  <c r="F7735"/>
  <c r="F7736"/>
  <c r="F7737"/>
  <c r="F7738"/>
  <c r="F7739"/>
  <c r="F7740"/>
  <c r="F7741"/>
  <c r="F7742"/>
  <c r="F7743"/>
  <c r="F7744"/>
  <c r="F7745"/>
  <c r="F7746"/>
  <c r="F7747"/>
  <c r="F7748"/>
  <c r="F7749"/>
  <c r="F7750"/>
  <c r="F7751"/>
  <c r="F7752"/>
  <c r="F7753"/>
  <c r="F7754"/>
  <c r="F7755"/>
  <c r="F7756"/>
  <c r="F7757"/>
  <c r="F7758"/>
  <c r="F7759"/>
  <c r="F7760"/>
  <c r="F7761"/>
  <c r="F7762"/>
  <c r="F7763"/>
  <c r="F7764"/>
  <c r="F7765"/>
  <c r="F7766"/>
  <c r="F7767"/>
  <c r="F7768"/>
  <c r="F7769"/>
  <c r="F7770"/>
  <c r="F7771"/>
  <c r="F7772"/>
  <c r="F7773"/>
  <c r="F7774"/>
  <c r="F7775"/>
  <c r="F7776"/>
  <c r="F7777"/>
  <c r="F7778"/>
  <c r="F7779"/>
  <c r="F7780"/>
  <c r="F7781"/>
  <c r="F7782"/>
  <c r="F7783"/>
  <c r="F7784"/>
  <c r="F7785"/>
  <c r="F7786"/>
  <c r="F7787"/>
  <c r="F7788"/>
  <c r="F7789"/>
  <c r="F7790"/>
  <c r="F7791"/>
  <c r="F7792"/>
  <c r="F7793"/>
  <c r="F7794"/>
  <c r="F7795"/>
  <c r="F7796"/>
  <c r="F7797"/>
  <c r="F7798"/>
  <c r="F7799"/>
  <c r="F7800"/>
  <c r="F7801"/>
  <c r="F7802"/>
  <c r="F7803"/>
  <c r="F7804"/>
  <c r="F7805"/>
  <c r="F7806"/>
  <c r="F7807"/>
  <c r="F7808"/>
  <c r="F7809"/>
  <c r="F7810"/>
  <c r="F7811"/>
  <c r="F7812"/>
  <c r="F7813"/>
  <c r="F7814"/>
  <c r="F7815"/>
  <c r="F7816"/>
  <c r="F7817"/>
  <c r="F7818"/>
  <c r="F7819"/>
  <c r="F7820"/>
  <c r="F7821"/>
  <c r="F7822"/>
  <c r="F7823"/>
  <c r="F7824"/>
  <c r="F7825"/>
  <c r="F7826"/>
  <c r="F7827"/>
  <c r="F7828"/>
  <c r="F7829"/>
  <c r="F7830"/>
  <c r="F7831"/>
  <c r="F7832"/>
  <c r="F7833"/>
  <c r="F7834"/>
  <c r="F7835"/>
  <c r="F7836"/>
  <c r="F7837"/>
  <c r="F7838"/>
  <c r="F7839"/>
  <c r="F7840"/>
  <c r="F7841"/>
  <c r="F7842"/>
  <c r="F7843"/>
  <c r="F7844"/>
  <c r="F7845"/>
  <c r="F7846"/>
  <c r="F7847"/>
  <c r="F7848"/>
  <c r="F7849"/>
  <c r="F7850"/>
  <c r="F7851"/>
  <c r="F7852"/>
  <c r="F7853"/>
  <c r="F7854"/>
  <c r="F7855"/>
  <c r="F7856"/>
  <c r="F7857"/>
  <c r="F7858"/>
  <c r="F7859"/>
  <c r="F7860"/>
  <c r="F7861"/>
  <c r="F7862"/>
  <c r="F7863"/>
  <c r="F7864"/>
  <c r="F7865"/>
  <c r="F7866"/>
  <c r="F7867"/>
  <c r="F7868"/>
  <c r="F7869"/>
  <c r="F7870"/>
  <c r="F7871"/>
  <c r="F7872"/>
  <c r="F7873"/>
  <c r="F7874"/>
  <c r="F7875"/>
  <c r="F7876"/>
  <c r="F7877"/>
  <c r="F7878"/>
  <c r="F7879"/>
  <c r="F7880"/>
  <c r="F7881"/>
  <c r="F7882"/>
  <c r="F7883"/>
  <c r="F7884"/>
  <c r="F7885"/>
  <c r="F7886"/>
  <c r="F7887"/>
  <c r="F7888"/>
  <c r="F7889"/>
  <c r="F7890"/>
  <c r="F7891"/>
  <c r="F7892"/>
  <c r="F7893"/>
  <c r="F7894"/>
  <c r="F7895"/>
  <c r="F7896"/>
  <c r="F7897"/>
  <c r="F7898"/>
  <c r="F7899"/>
  <c r="F7900"/>
  <c r="F7901"/>
  <c r="F7902"/>
  <c r="F7903"/>
  <c r="F7904"/>
  <c r="F7905"/>
  <c r="F7906"/>
  <c r="F7907"/>
  <c r="F7908"/>
  <c r="F7909"/>
  <c r="F7910"/>
  <c r="F7911"/>
  <c r="F7912"/>
  <c r="F7913"/>
  <c r="F7914"/>
  <c r="F7915"/>
  <c r="F7916"/>
  <c r="F7917"/>
  <c r="F7918"/>
  <c r="F7919"/>
  <c r="F7920"/>
  <c r="F7921"/>
  <c r="F7922"/>
  <c r="F7923"/>
  <c r="F7924"/>
  <c r="F7925"/>
  <c r="F7926"/>
  <c r="F7927"/>
  <c r="F7928"/>
  <c r="F7929"/>
  <c r="F7930"/>
  <c r="F7931"/>
  <c r="F7933"/>
  <c r="F7934"/>
  <c r="F7935"/>
  <c r="F7936"/>
  <c r="F7937"/>
  <c r="F7938"/>
  <c r="F7939"/>
  <c r="F7940"/>
  <c r="F7941"/>
  <c r="F7942"/>
  <c r="F7943"/>
  <c r="F7944"/>
  <c r="F7945"/>
  <c r="F7946"/>
  <c r="F7947"/>
  <c r="F7948"/>
  <c r="F7949"/>
  <c r="F7950"/>
  <c r="F7951"/>
  <c r="F7952"/>
  <c r="F7953"/>
  <c r="F7954"/>
  <c r="F7955"/>
  <c r="F7956"/>
  <c r="F7957"/>
  <c r="F7958"/>
  <c r="F7959"/>
  <c r="F7960"/>
  <c r="F7961"/>
  <c r="F7962"/>
  <c r="F7963"/>
  <c r="F7964"/>
  <c r="F7965"/>
  <c r="F7966"/>
  <c r="F7967"/>
  <c r="F7968"/>
  <c r="F7969"/>
  <c r="F7970"/>
  <c r="F7971"/>
  <c r="F7972"/>
  <c r="F7973"/>
  <c r="F7974"/>
  <c r="F7975"/>
  <c r="F7976"/>
  <c r="F7977"/>
  <c r="F7978"/>
  <c r="F7979"/>
  <c r="F7980"/>
  <c r="F7981"/>
  <c r="F7982"/>
  <c r="F7983"/>
  <c r="F7984"/>
  <c r="F7985"/>
  <c r="F7986"/>
  <c r="F7987"/>
  <c r="F7988"/>
  <c r="F7989"/>
  <c r="F7990"/>
  <c r="F7991"/>
  <c r="F7992"/>
  <c r="F7993"/>
  <c r="F7994"/>
  <c r="F7995"/>
  <c r="F7996"/>
  <c r="F7997"/>
  <c r="F7998"/>
  <c r="F7999"/>
  <c r="F8000"/>
  <c r="F8001"/>
  <c r="F8002"/>
  <c r="F8003"/>
  <c r="F8004"/>
  <c r="F8005"/>
  <c r="F8006"/>
  <c r="F8007"/>
  <c r="F8008"/>
  <c r="F8009"/>
  <c r="F8010"/>
  <c r="F8011"/>
  <c r="F8012"/>
  <c r="F8013"/>
  <c r="F8014"/>
  <c r="F8015"/>
  <c r="F8016"/>
  <c r="F8017"/>
  <c r="F8018"/>
  <c r="F8019"/>
  <c r="F8020"/>
  <c r="F8021"/>
  <c r="F8022"/>
  <c r="F8023"/>
  <c r="F8024"/>
  <c r="F8025"/>
  <c r="F8026"/>
  <c r="F8027"/>
  <c r="F8028"/>
  <c r="F8029"/>
  <c r="F8030"/>
  <c r="F8031"/>
  <c r="F8032"/>
  <c r="F8033"/>
  <c r="F8034"/>
  <c r="F8035"/>
  <c r="F8036"/>
  <c r="F8037"/>
  <c r="F8038"/>
  <c r="F8039"/>
  <c r="F8040"/>
  <c r="F8041"/>
  <c r="F8042"/>
  <c r="F8043"/>
  <c r="F8044"/>
  <c r="F8045"/>
  <c r="F8046"/>
  <c r="F8047"/>
  <c r="F8048"/>
  <c r="F8049"/>
  <c r="F8050"/>
  <c r="F8051"/>
  <c r="F8052"/>
  <c r="F8053"/>
  <c r="F8054"/>
  <c r="F8055"/>
  <c r="F8056"/>
  <c r="F8057"/>
  <c r="F8058"/>
  <c r="F8059"/>
  <c r="F8060"/>
  <c r="F8061"/>
  <c r="F8062"/>
  <c r="F8063"/>
  <c r="F8064"/>
  <c r="F8065"/>
  <c r="F8066"/>
  <c r="F8067"/>
  <c r="F8068"/>
  <c r="F8069"/>
  <c r="F8070"/>
  <c r="F8071"/>
  <c r="F8072"/>
  <c r="F8073"/>
  <c r="F8074"/>
  <c r="F8075"/>
  <c r="F8076"/>
  <c r="F8077"/>
  <c r="F8078"/>
  <c r="F8079"/>
  <c r="F8080"/>
  <c r="F8081"/>
  <c r="F8082"/>
  <c r="F8083"/>
  <c r="F8084"/>
  <c r="F8085"/>
  <c r="F8086"/>
  <c r="F8087"/>
  <c r="F8088"/>
  <c r="F8089"/>
  <c r="F8090"/>
  <c r="F8091"/>
  <c r="F8092"/>
  <c r="F8093"/>
  <c r="F8094"/>
  <c r="F8095"/>
  <c r="F8096"/>
  <c r="F8097"/>
  <c r="F8098"/>
  <c r="F8099"/>
  <c r="F8100"/>
  <c r="F8101"/>
  <c r="F8102"/>
  <c r="F8103"/>
  <c r="F8104"/>
  <c r="F8105"/>
  <c r="F8106"/>
  <c r="F8107"/>
  <c r="F8108"/>
  <c r="F8109"/>
  <c r="F8110"/>
  <c r="F8111"/>
  <c r="F8112"/>
  <c r="F8113"/>
  <c r="F8114"/>
  <c r="F8115"/>
  <c r="F8116"/>
  <c r="F8117"/>
  <c r="F8118"/>
  <c r="F8119"/>
  <c r="F8120"/>
  <c r="F8121"/>
  <c r="F8122"/>
  <c r="F8123"/>
  <c r="F8124"/>
  <c r="F8125"/>
  <c r="F8126"/>
  <c r="F8127"/>
  <c r="F8128"/>
  <c r="F8129"/>
  <c r="F8130"/>
  <c r="F8131"/>
  <c r="F8132"/>
  <c r="F8133"/>
  <c r="F8134"/>
  <c r="F8135"/>
  <c r="F8136"/>
  <c r="F8137"/>
  <c r="F8138"/>
  <c r="F8139"/>
  <c r="F8140"/>
  <c r="F8141"/>
  <c r="F8142"/>
  <c r="F8143"/>
  <c r="F8144"/>
  <c r="F8145"/>
  <c r="F8146"/>
  <c r="F8147"/>
  <c r="F8148"/>
  <c r="F8149"/>
  <c r="F8150"/>
  <c r="F8151"/>
  <c r="F8152"/>
  <c r="F8153"/>
  <c r="F8154"/>
  <c r="F8155"/>
  <c r="F8156"/>
  <c r="F8157"/>
  <c r="F8158"/>
  <c r="F8159"/>
  <c r="F8160"/>
  <c r="F8161"/>
  <c r="F8162"/>
  <c r="F8163"/>
  <c r="F8164"/>
  <c r="F8165"/>
  <c r="F8166"/>
  <c r="F8167"/>
  <c r="F8168"/>
  <c r="F8169"/>
  <c r="F8170"/>
  <c r="F8171"/>
  <c r="F8172"/>
  <c r="F8173"/>
  <c r="F8174"/>
  <c r="F8175"/>
  <c r="F8176"/>
  <c r="F8177"/>
  <c r="F8178"/>
  <c r="F8179"/>
  <c r="F8180"/>
  <c r="F8181"/>
  <c r="F8182"/>
  <c r="F8183"/>
  <c r="F8184"/>
  <c r="F8185"/>
  <c r="F8186"/>
  <c r="F8187"/>
  <c r="F8188"/>
  <c r="F8189"/>
  <c r="F8190"/>
  <c r="F8191"/>
  <c r="F8192"/>
  <c r="F8193"/>
  <c r="F8194"/>
  <c r="F8195"/>
  <c r="F8196"/>
  <c r="F8197"/>
  <c r="F8198"/>
  <c r="F8199"/>
  <c r="F8200"/>
  <c r="F8201"/>
  <c r="F8202"/>
  <c r="F8203"/>
  <c r="F8204"/>
  <c r="F8205"/>
  <c r="F8206"/>
  <c r="F8207"/>
  <c r="F8208"/>
  <c r="F8209"/>
  <c r="F8210"/>
  <c r="F8211"/>
  <c r="F8212"/>
  <c r="F8213"/>
  <c r="F8214"/>
  <c r="F8215"/>
  <c r="F8216"/>
  <c r="F8217"/>
  <c r="F8218"/>
  <c r="F8219"/>
  <c r="F8220"/>
  <c r="F8221"/>
  <c r="F8222"/>
  <c r="F8223"/>
  <c r="F8224"/>
  <c r="F8225"/>
  <c r="F8226"/>
  <c r="F8227"/>
  <c r="F8228"/>
  <c r="F8229"/>
  <c r="F8230"/>
  <c r="F8231"/>
  <c r="F8232"/>
  <c r="F8233"/>
  <c r="F8234"/>
  <c r="F8235"/>
  <c r="F8236"/>
  <c r="F8237"/>
  <c r="F8238"/>
  <c r="F8239"/>
  <c r="F8240"/>
  <c r="F8241"/>
  <c r="F8242"/>
  <c r="F8243"/>
  <c r="F8244"/>
  <c r="F8245"/>
  <c r="F8246"/>
  <c r="F8247"/>
  <c r="F8248"/>
  <c r="F8249"/>
  <c r="F8250"/>
  <c r="F8251"/>
  <c r="F8252"/>
  <c r="F8253"/>
  <c r="F8254"/>
  <c r="F8255"/>
  <c r="F8256"/>
  <c r="F8257"/>
  <c r="F8258"/>
  <c r="F8259"/>
  <c r="F8260"/>
  <c r="F8261"/>
  <c r="F8262"/>
  <c r="F8263"/>
  <c r="F8264"/>
  <c r="F8265"/>
  <c r="F8266"/>
  <c r="F8267"/>
  <c r="F8268"/>
  <c r="F8269"/>
  <c r="F8270"/>
  <c r="F8271"/>
  <c r="F8272"/>
  <c r="F8273"/>
  <c r="F8274"/>
  <c r="F8275"/>
  <c r="F8276"/>
  <c r="F8277"/>
  <c r="F8278"/>
  <c r="F8279"/>
  <c r="F8280"/>
  <c r="F8281"/>
  <c r="F8282"/>
  <c r="F8283"/>
  <c r="F8284"/>
  <c r="F8285"/>
  <c r="F8286"/>
  <c r="F8287"/>
  <c r="F8288"/>
  <c r="F8289"/>
  <c r="F8290"/>
  <c r="F8291"/>
  <c r="F8292"/>
  <c r="F8293"/>
  <c r="F8294"/>
  <c r="F8295"/>
  <c r="F8296"/>
  <c r="F8297"/>
  <c r="F8298"/>
  <c r="F8299"/>
  <c r="F8300"/>
  <c r="F8301"/>
  <c r="F8302"/>
  <c r="F8303"/>
  <c r="F8304"/>
  <c r="F8305"/>
  <c r="F8306"/>
  <c r="F8307"/>
  <c r="F8308"/>
  <c r="F8309"/>
  <c r="F8310"/>
  <c r="F8311"/>
  <c r="F8312"/>
  <c r="F8313"/>
  <c r="F8314"/>
  <c r="F8315"/>
  <c r="F8316"/>
  <c r="F8317"/>
  <c r="F8318"/>
  <c r="F8319"/>
  <c r="F8320"/>
  <c r="F8321"/>
  <c r="F8322"/>
  <c r="F8323"/>
  <c r="F8324"/>
  <c r="F8325"/>
  <c r="F8326"/>
  <c r="F8327"/>
  <c r="F8328"/>
  <c r="F8329"/>
  <c r="F8330"/>
  <c r="F8331"/>
  <c r="F8332"/>
  <c r="F8333"/>
  <c r="F8334"/>
  <c r="F8335"/>
  <c r="F8336"/>
  <c r="F8337"/>
  <c r="F8338"/>
  <c r="F8339"/>
  <c r="F8340"/>
  <c r="F8341"/>
  <c r="F8342"/>
  <c r="F8343"/>
  <c r="F8344"/>
  <c r="F8345"/>
  <c r="F8346"/>
  <c r="F8347"/>
  <c r="F8348"/>
  <c r="F8349"/>
  <c r="F8350"/>
  <c r="F8351"/>
  <c r="F8352"/>
  <c r="F8353"/>
  <c r="F8354"/>
  <c r="F8355"/>
  <c r="F8356"/>
  <c r="F8357"/>
  <c r="F8358"/>
  <c r="F8359"/>
  <c r="F8360"/>
  <c r="F8361"/>
  <c r="F8362"/>
  <c r="F8363"/>
  <c r="F8364"/>
  <c r="F8365"/>
  <c r="F8366"/>
  <c r="F8367"/>
  <c r="F8368"/>
  <c r="F8369"/>
  <c r="F8370"/>
  <c r="F8371"/>
  <c r="F8372"/>
  <c r="F8373"/>
  <c r="F8374"/>
  <c r="F8375"/>
  <c r="F8376"/>
  <c r="F8377"/>
  <c r="F8378"/>
  <c r="F8379"/>
  <c r="F8380"/>
  <c r="F8381"/>
  <c r="F8382"/>
  <c r="F8383"/>
  <c r="F8384"/>
  <c r="F8385"/>
  <c r="F8386"/>
  <c r="F8387"/>
  <c r="F8388"/>
  <c r="F8389"/>
  <c r="F8390"/>
  <c r="F8391"/>
  <c r="F8392"/>
  <c r="F8393"/>
  <c r="F8394"/>
  <c r="F8395"/>
  <c r="F8396"/>
  <c r="F8397"/>
  <c r="F8398"/>
  <c r="F8399"/>
  <c r="F8400"/>
  <c r="F8401"/>
  <c r="F8402"/>
  <c r="F8403"/>
  <c r="F8404"/>
  <c r="F8405"/>
  <c r="F8406"/>
  <c r="F8407"/>
  <c r="F8408"/>
  <c r="F8409"/>
  <c r="F8410"/>
  <c r="F8411"/>
  <c r="F8412"/>
  <c r="F8413"/>
  <c r="F8414"/>
  <c r="F8415"/>
  <c r="F8416"/>
  <c r="F8417"/>
  <c r="F8418"/>
  <c r="F8419"/>
  <c r="F8420"/>
  <c r="F8421"/>
  <c r="F8422"/>
  <c r="F8423"/>
  <c r="F8424"/>
  <c r="F8425"/>
  <c r="F8426"/>
  <c r="F8427"/>
  <c r="F8428"/>
  <c r="F8429"/>
  <c r="F8430"/>
  <c r="F8431"/>
  <c r="F8432"/>
  <c r="F8433"/>
  <c r="F8434"/>
  <c r="F8435"/>
  <c r="F8436"/>
  <c r="F8437"/>
  <c r="F8438"/>
  <c r="F8439"/>
  <c r="F8440"/>
  <c r="F8441"/>
  <c r="F8442"/>
  <c r="F8443"/>
  <c r="F8444"/>
  <c r="F8445"/>
  <c r="F8446"/>
  <c r="F8447"/>
  <c r="F8448"/>
  <c r="F8449"/>
  <c r="F8450"/>
  <c r="F8451"/>
  <c r="F8452"/>
  <c r="F8453"/>
  <c r="F8454"/>
  <c r="F8455"/>
  <c r="F8456"/>
  <c r="F8457"/>
  <c r="F8458"/>
  <c r="F8459"/>
  <c r="F8460"/>
  <c r="F8461"/>
  <c r="F8462"/>
  <c r="F8463"/>
  <c r="F8464"/>
  <c r="F8465"/>
  <c r="F8466"/>
  <c r="F8467"/>
  <c r="F8468"/>
  <c r="F8469"/>
  <c r="F8470"/>
  <c r="F8471"/>
  <c r="F8472"/>
  <c r="F8473"/>
  <c r="F8474"/>
  <c r="F8475"/>
  <c r="F8476"/>
  <c r="F8477"/>
  <c r="F8478"/>
  <c r="F8479"/>
  <c r="F8480"/>
  <c r="F8481"/>
  <c r="F8482"/>
  <c r="F8483"/>
  <c r="F8484"/>
  <c r="F8485"/>
  <c r="F8486"/>
  <c r="F8487"/>
  <c r="F8488"/>
  <c r="F8489"/>
  <c r="F8490"/>
  <c r="F8491"/>
  <c r="F8492"/>
  <c r="F8493"/>
  <c r="F8494"/>
  <c r="F8495"/>
  <c r="F8496"/>
  <c r="F8497"/>
  <c r="F8498"/>
  <c r="F8499"/>
  <c r="F8500"/>
  <c r="F8501"/>
  <c r="F8502"/>
  <c r="F8503"/>
  <c r="F8504"/>
  <c r="F8505"/>
  <c r="F8506"/>
  <c r="F8507"/>
  <c r="F8508"/>
  <c r="F8509"/>
  <c r="F8510"/>
  <c r="F8511"/>
  <c r="F8512"/>
  <c r="F8513"/>
  <c r="F8514"/>
  <c r="F8515"/>
  <c r="F8516"/>
  <c r="F8517"/>
  <c r="F8518"/>
  <c r="F8519"/>
  <c r="F8520"/>
  <c r="F8521"/>
  <c r="F8522"/>
  <c r="F8523"/>
  <c r="F8524"/>
  <c r="F8525"/>
  <c r="F8526"/>
  <c r="F8527"/>
  <c r="F8528"/>
  <c r="F8529"/>
  <c r="F8530"/>
  <c r="F8531"/>
  <c r="F8532"/>
  <c r="F8533"/>
  <c r="F8534"/>
  <c r="F8535"/>
  <c r="F8536"/>
  <c r="F8537"/>
  <c r="F8538"/>
  <c r="F8539"/>
  <c r="F8540"/>
  <c r="F8541"/>
  <c r="F8542"/>
  <c r="F8543"/>
  <c r="F8544"/>
  <c r="F8545"/>
  <c r="F8546"/>
  <c r="F8547"/>
  <c r="F8548"/>
  <c r="F8549"/>
  <c r="F8550"/>
  <c r="F8551"/>
  <c r="F8552"/>
  <c r="F8553"/>
  <c r="F8554"/>
  <c r="F8555"/>
  <c r="F8556"/>
  <c r="F8557"/>
  <c r="F8558"/>
  <c r="F8559"/>
  <c r="F8560"/>
  <c r="F8561"/>
  <c r="F8562"/>
  <c r="F8563"/>
  <c r="F8564"/>
  <c r="F8565"/>
  <c r="F8566"/>
  <c r="F8567"/>
  <c r="F8568"/>
  <c r="F8569"/>
  <c r="F8570"/>
  <c r="F8571"/>
  <c r="F8572"/>
  <c r="F8573"/>
  <c r="F8574"/>
  <c r="F8575"/>
  <c r="F8576"/>
  <c r="F8577"/>
  <c r="F8578"/>
  <c r="F8579"/>
  <c r="F8580"/>
  <c r="F8581"/>
  <c r="F8582"/>
  <c r="F8583"/>
  <c r="F8584"/>
  <c r="F8585"/>
  <c r="F8586"/>
  <c r="F8587"/>
  <c r="F8588"/>
  <c r="F8589"/>
  <c r="F8590"/>
  <c r="F8591"/>
  <c r="F8592"/>
  <c r="F8593"/>
  <c r="F8594"/>
  <c r="F8595"/>
  <c r="F8596"/>
  <c r="F8597"/>
  <c r="F8598"/>
  <c r="F8599"/>
  <c r="F8600"/>
  <c r="F8601"/>
  <c r="F8602"/>
  <c r="F8603"/>
  <c r="F8604"/>
  <c r="F8605"/>
  <c r="F8606"/>
  <c r="F8607"/>
  <c r="F8608"/>
  <c r="F8609"/>
  <c r="F8610"/>
  <c r="F8611"/>
  <c r="F8612"/>
  <c r="F8613"/>
  <c r="F8614"/>
  <c r="F8615"/>
  <c r="F8616"/>
  <c r="F8617"/>
  <c r="F8618"/>
  <c r="F8619"/>
  <c r="F8620"/>
  <c r="F8621"/>
  <c r="F8622"/>
  <c r="F8623"/>
  <c r="F8624"/>
  <c r="F8625"/>
  <c r="F8626"/>
  <c r="F8627"/>
  <c r="F8628"/>
  <c r="F8629"/>
  <c r="F8630"/>
  <c r="F8631"/>
  <c r="F8632"/>
  <c r="F8633"/>
  <c r="F8634"/>
  <c r="F8635"/>
  <c r="F8636"/>
  <c r="F8637"/>
  <c r="F8638"/>
  <c r="F8639"/>
  <c r="F8640"/>
  <c r="F8641"/>
  <c r="F8642"/>
  <c r="F8643"/>
  <c r="F8644"/>
  <c r="F8645"/>
  <c r="F8646"/>
  <c r="F8647"/>
  <c r="F8648"/>
  <c r="F8649"/>
  <c r="F8650"/>
  <c r="F8651"/>
  <c r="F8652"/>
  <c r="F8653"/>
  <c r="F8654"/>
  <c r="F8655"/>
  <c r="F8656"/>
  <c r="F8657"/>
  <c r="F8658"/>
  <c r="F8659"/>
  <c r="F8660"/>
  <c r="F8661"/>
  <c r="F8662"/>
  <c r="F8663"/>
  <c r="F8664"/>
  <c r="F8665"/>
  <c r="F8666"/>
  <c r="F8667"/>
  <c r="F8668"/>
  <c r="F8669"/>
  <c r="F8670"/>
  <c r="F8671"/>
  <c r="F8672"/>
  <c r="F8673"/>
  <c r="F8674"/>
  <c r="F8675"/>
  <c r="F8676"/>
  <c r="F8677"/>
  <c r="F8678"/>
  <c r="F8679"/>
  <c r="F8680"/>
  <c r="F8681"/>
  <c r="F8682"/>
  <c r="F8683"/>
  <c r="F8684"/>
  <c r="F8685"/>
  <c r="F8686"/>
  <c r="F8687"/>
  <c r="F8688"/>
  <c r="F8689"/>
  <c r="F8690"/>
  <c r="F8691"/>
  <c r="F8692"/>
  <c r="F8693"/>
  <c r="F8694"/>
  <c r="F8695"/>
  <c r="F8696"/>
  <c r="F8697"/>
  <c r="F8698"/>
  <c r="F8699"/>
  <c r="F8700"/>
  <c r="F8701"/>
  <c r="F8702"/>
  <c r="F8703"/>
  <c r="F8704"/>
  <c r="F8705"/>
  <c r="F8706"/>
  <c r="F8707"/>
  <c r="F8708"/>
  <c r="F8709"/>
  <c r="F8710"/>
  <c r="F8711"/>
  <c r="F8712"/>
  <c r="F8713"/>
  <c r="F8714"/>
  <c r="F8715"/>
  <c r="F8716"/>
  <c r="F8717"/>
  <c r="F8718"/>
  <c r="F8719"/>
  <c r="F8720"/>
  <c r="F8721"/>
  <c r="F8722"/>
  <c r="F8723"/>
  <c r="F8724"/>
  <c r="F8725"/>
  <c r="F8726"/>
  <c r="F8727"/>
  <c r="F8728"/>
  <c r="F8729"/>
  <c r="F8730"/>
  <c r="F8731"/>
  <c r="F8732"/>
  <c r="F8733"/>
  <c r="F8734"/>
  <c r="F8735"/>
  <c r="F8736"/>
  <c r="F8737"/>
  <c r="F8738"/>
  <c r="F8739"/>
  <c r="F8740"/>
  <c r="F8741"/>
  <c r="F8742"/>
  <c r="F8743"/>
  <c r="F8744"/>
  <c r="F8745"/>
  <c r="F8746"/>
  <c r="F8747"/>
  <c r="F8748"/>
  <c r="F8749"/>
  <c r="F8750"/>
  <c r="F8751"/>
  <c r="F8752"/>
  <c r="F8753"/>
  <c r="F8754"/>
  <c r="F8755"/>
  <c r="F8756"/>
  <c r="F8757"/>
  <c r="F8758"/>
  <c r="F8759"/>
  <c r="F8760"/>
  <c r="F8761"/>
  <c r="F8762"/>
  <c r="F8763"/>
  <c r="F8764"/>
  <c r="F8765"/>
  <c r="F8766"/>
  <c r="F8767"/>
  <c r="F8768"/>
  <c r="F8769"/>
  <c r="F8770"/>
  <c r="F8771"/>
  <c r="F8772"/>
  <c r="F8773"/>
  <c r="F8774"/>
  <c r="F8775"/>
  <c r="F8776"/>
  <c r="F8777"/>
  <c r="F8778"/>
  <c r="F8779"/>
  <c r="F8780"/>
  <c r="F8781"/>
  <c r="F8782"/>
  <c r="F8783"/>
  <c r="F8784"/>
  <c r="F8785"/>
  <c r="F8786"/>
  <c r="F8787"/>
  <c r="F8788"/>
  <c r="F8789"/>
  <c r="F8790"/>
  <c r="F8791"/>
  <c r="F8792"/>
  <c r="F8793"/>
  <c r="F8794"/>
  <c r="F8795"/>
  <c r="F8796"/>
  <c r="F8797"/>
  <c r="F8798"/>
  <c r="F8799"/>
  <c r="F8800"/>
  <c r="F8801"/>
  <c r="F8802"/>
  <c r="F8803"/>
  <c r="F8804"/>
  <c r="F8805"/>
  <c r="F8806"/>
  <c r="F8807"/>
  <c r="F8808"/>
  <c r="F8809"/>
  <c r="F8810"/>
  <c r="F8811"/>
  <c r="F8812"/>
  <c r="F8813"/>
  <c r="F8814"/>
  <c r="F8815"/>
  <c r="F8816"/>
  <c r="F8817"/>
  <c r="F8818"/>
  <c r="F8819"/>
  <c r="F8820"/>
  <c r="F8821"/>
  <c r="F8822"/>
  <c r="F8823"/>
  <c r="F8824"/>
  <c r="F8825"/>
  <c r="F8826"/>
  <c r="F8827"/>
  <c r="F8828"/>
  <c r="F8829"/>
  <c r="F8830"/>
  <c r="F8831"/>
  <c r="F8832"/>
  <c r="F8833"/>
  <c r="F8834"/>
  <c r="F8835"/>
  <c r="F8836"/>
  <c r="F8837"/>
  <c r="F8838"/>
  <c r="F8839"/>
  <c r="F8840"/>
  <c r="F8841"/>
  <c r="F8842"/>
  <c r="F8843"/>
  <c r="F8844"/>
  <c r="F8845"/>
  <c r="F8846"/>
  <c r="F8847"/>
  <c r="F8848"/>
  <c r="F8849"/>
  <c r="F8850"/>
  <c r="F8851"/>
  <c r="F8852"/>
  <c r="F8853"/>
  <c r="F8854"/>
  <c r="F8855"/>
  <c r="F8856"/>
  <c r="F8857"/>
  <c r="F8858"/>
  <c r="F8859"/>
  <c r="F8860"/>
  <c r="F8861"/>
  <c r="F8862"/>
  <c r="F8863"/>
  <c r="F8864"/>
  <c r="F8865"/>
  <c r="F8866"/>
  <c r="F8867"/>
  <c r="F8868"/>
  <c r="F8869"/>
  <c r="F8870"/>
  <c r="F8871"/>
  <c r="F8872"/>
  <c r="F8873"/>
  <c r="F8874"/>
  <c r="F8875"/>
  <c r="F8876"/>
  <c r="F8877"/>
  <c r="F8878"/>
  <c r="F8879"/>
  <c r="F8880"/>
  <c r="F8881"/>
  <c r="F8882"/>
  <c r="F8883"/>
  <c r="F8884"/>
  <c r="F8885"/>
  <c r="F8886"/>
  <c r="F8887"/>
  <c r="F8888"/>
  <c r="F8889"/>
  <c r="F8890"/>
  <c r="F8891"/>
  <c r="F8892"/>
  <c r="F8893"/>
  <c r="F8894"/>
  <c r="F8895"/>
  <c r="F8896"/>
  <c r="F8897"/>
  <c r="F8898"/>
  <c r="F8899"/>
  <c r="F8900"/>
  <c r="F8901"/>
  <c r="F8902"/>
  <c r="F8903"/>
  <c r="F8904"/>
  <c r="F8905"/>
  <c r="F8906"/>
  <c r="F8907"/>
  <c r="F8908"/>
  <c r="F8909"/>
  <c r="F8910"/>
  <c r="F8911"/>
  <c r="F8912"/>
  <c r="F8913"/>
  <c r="F8914"/>
  <c r="F8915"/>
  <c r="F8916"/>
  <c r="F8917"/>
  <c r="F8918"/>
  <c r="F8919"/>
  <c r="F8920"/>
  <c r="F8921"/>
  <c r="F8922"/>
  <c r="F8923"/>
  <c r="F8924"/>
  <c r="F8925"/>
  <c r="F8926"/>
  <c r="F8927"/>
  <c r="F8928"/>
  <c r="F8929"/>
  <c r="F8930"/>
  <c r="F8931"/>
  <c r="F8932"/>
  <c r="F8933"/>
  <c r="F8934"/>
  <c r="F8935"/>
  <c r="F8936"/>
  <c r="F8937"/>
  <c r="F8938"/>
  <c r="F8939"/>
  <c r="F8940"/>
  <c r="F8941"/>
  <c r="F8942"/>
  <c r="F8943"/>
  <c r="F8944"/>
  <c r="F8945"/>
  <c r="F8946"/>
  <c r="F8947"/>
  <c r="F8948"/>
  <c r="F8949"/>
  <c r="F8950"/>
  <c r="F8951"/>
  <c r="F8952"/>
  <c r="F8953"/>
  <c r="F8954"/>
  <c r="F8955"/>
  <c r="F8956"/>
  <c r="F8957"/>
  <c r="F8958"/>
  <c r="F8959"/>
  <c r="F8960"/>
  <c r="F8961"/>
  <c r="F8962"/>
  <c r="F8963"/>
  <c r="F8964"/>
  <c r="F8965"/>
  <c r="F8966"/>
  <c r="F8967"/>
  <c r="F8968"/>
  <c r="F8969"/>
  <c r="F8970"/>
  <c r="F8971"/>
  <c r="F8972"/>
  <c r="F8973"/>
  <c r="F8974"/>
  <c r="F8975"/>
  <c r="F8976"/>
  <c r="F8977"/>
  <c r="F8978"/>
  <c r="F8979"/>
  <c r="F8980"/>
  <c r="F8981"/>
  <c r="F8982"/>
  <c r="F8983"/>
  <c r="F8984"/>
  <c r="F8985"/>
  <c r="F8986"/>
  <c r="F8987"/>
  <c r="F8988"/>
  <c r="F8989"/>
  <c r="F8990"/>
  <c r="F8991"/>
  <c r="F8992"/>
  <c r="F8993"/>
  <c r="F8994"/>
  <c r="F8995"/>
  <c r="F8996"/>
  <c r="F8997"/>
  <c r="F8998"/>
  <c r="F8999"/>
  <c r="F9000"/>
  <c r="F9001"/>
  <c r="F9002"/>
  <c r="F9003"/>
  <c r="F9004"/>
  <c r="F9005"/>
  <c r="F9006"/>
  <c r="F9007"/>
  <c r="F9008"/>
  <c r="F9009"/>
  <c r="F9010"/>
  <c r="F9011"/>
  <c r="F9012"/>
  <c r="F9013"/>
  <c r="F9014"/>
  <c r="F9015"/>
  <c r="F9016"/>
  <c r="F9017"/>
  <c r="F9018"/>
  <c r="F9019"/>
  <c r="F9020"/>
  <c r="F9021"/>
  <c r="F9022"/>
  <c r="F9023"/>
  <c r="F9024"/>
  <c r="F9025"/>
  <c r="F9026"/>
  <c r="F9027"/>
  <c r="F9028"/>
  <c r="F9029"/>
  <c r="F9030"/>
  <c r="F9031"/>
  <c r="F9032"/>
  <c r="F9033"/>
  <c r="F9034"/>
  <c r="F9035"/>
  <c r="F9036"/>
  <c r="F9037"/>
  <c r="F9038"/>
  <c r="F9039"/>
  <c r="F9040"/>
  <c r="F9041"/>
  <c r="F9042"/>
  <c r="F9043"/>
  <c r="F9044"/>
  <c r="F9045"/>
  <c r="F9046"/>
  <c r="F9047"/>
  <c r="F9048"/>
  <c r="F9049"/>
  <c r="F9050"/>
  <c r="F9051"/>
  <c r="F9052"/>
  <c r="F9053"/>
  <c r="F9054"/>
  <c r="F9055"/>
  <c r="F9056"/>
  <c r="F9057"/>
  <c r="F9058"/>
  <c r="F9059"/>
  <c r="F9060"/>
  <c r="F9061"/>
  <c r="F9062"/>
  <c r="F9063"/>
  <c r="F9064"/>
  <c r="F9065"/>
  <c r="F9066"/>
  <c r="F9067"/>
  <c r="F9068"/>
  <c r="F9069"/>
  <c r="F9070"/>
  <c r="F9071"/>
  <c r="F9072"/>
  <c r="F9073"/>
  <c r="F9074"/>
  <c r="F9075"/>
  <c r="F9076"/>
  <c r="F9077"/>
  <c r="F9078"/>
  <c r="F9079"/>
  <c r="F9080"/>
  <c r="F9081"/>
  <c r="F9082"/>
  <c r="F9083"/>
  <c r="F9084"/>
  <c r="F9085"/>
  <c r="F9086"/>
  <c r="F9087"/>
  <c r="F9088"/>
  <c r="F9089"/>
  <c r="F9090"/>
  <c r="F9091"/>
  <c r="F9092"/>
  <c r="F9093"/>
  <c r="F9094"/>
  <c r="F9095"/>
  <c r="F9096"/>
  <c r="F9097"/>
  <c r="F9098"/>
  <c r="F9099"/>
  <c r="F9100"/>
  <c r="F9101"/>
  <c r="F9102"/>
  <c r="F9103"/>
  <c r="F9104"/>
  <c r="F9105"/>
  <c r="F9106"/>
  <c r="F9107"/>
  <c r="F9108"/>
  <c r="F9109"/>
  <c r="F9110"/>
  <c r="F9111"/>
  <c r="F9112"/>
  <c r="F9113"/>
  <c r="F9114"/>
  <c r="F9115"/>
  <c r="F9116"/>
  <c r="F9117"/>
  <c r="F9118"/>
  <c r="F9119"/>
  <c r="F9120"/>
  <c r="F9121"/>
  <c r="F9122"/>
  <c r="F9123"/>
  <c r="F9124"/>
  <c r="F9125"/>
  <c r="F9126"/>
  <c r="F9127"/>
  <c r="F9128"/>
  <c r="F9129"/>
  <c r="F9130"/>
  <c r="F9131"/>
  <c r="F9132"/>
  <c r="F9133"/>
  <c r="F9134"/>
  <c r="F9135"/>
  <c r="F9136"/>
  <c r="F9137"/>
  <c r="F9138"/>
  <c r="F9139"/>
  <c r="F9140"/>
  <c r="F9141"/>
  <c r="F9142"/>
  <c r="F9143"/>
  <c r="F9144"/>
  <c r="F9145"/>
  <c r="F9146"/>
  <c r="F9147"/>
  <c r="F9148"/>
  <c r="F9149"/>
  <c r="F9150"/>
  <c r="F9151"/>
  <c r="F9152"/>
  <c r="F9153"/>
  <c r="F9154"/>
  <c r="F9155"/>
  <c r="F9156"/>
  <c r="F9157"/>
  <c r="F9158"/>
  <c r="F9159"/>
  <c r="F9160"/>
  <c r="F9161"/>
  <c r="F9162"/>
  <c r="F9163"/>
  <c r="F9164"/>
  <c r="F9165"/>
  <c r="F9166"/>
  <c r="F9167"/>
  <c r="F9168"/>
  <c r="F9169"/>
  <c r="F9170"/>
  <c r="F9171"/>
  <c r="F9172"/>
  <c r="F9173"/>
  <c r="F9174"/>
  <c r="F9175"/>
  <c r="F9176"/>
  <c r="F9177"/>
  <c r="F9178"/>
  <c r="F9179"/>
  <c r="F9180"/>
  <c r="F9181"/>
  <c r="F9182"/>
  <c r="F9183"/>
  <c r="F9184"/>
  <c r="F9185"/>
  <c r="F9186"/>
  <c r="F9187"/>
  <c r="F9188"/>
  <c r="F9189"/>
  <c r="F9190"/>
  <c r="F9191"/>
  <c r="F9192"/>
  <c r="F9193"/>
  <c r="F9194"/>
  <c r="F9195"/>
  <c r="F9196"/>
  <c r="F9197"/>
  <c r="F9198"/>
  <c r="F9199"/>
  <c r="F9200"/>
  <c r="F9201"/>
  <c r="F9202"/>
  <c r="F9203"/>
  <c r="F9204"/>
  <c r="F9205"/>
  <c r="F9206"/>
  <c r="F9207"/>
  <c r="F9208"/>
  <c r="F9209"/>
  <c r="F9210"/>
  <c r="F9211"/>
  <c r="F9212"/>
  <c r="F9213"/>
  <c r="F9214"/>
  <c r="F9215"/>
  <c r="F9216"/>
  <c r="F9217"/>
  <c r="F9218"/>
  <c r="F9219"/>
  <c r="F9220"/>
  <c r="F9221"/>
  <c r="F9222"/>
  <c r="F9223"/>
  <c r="F9224"/>
  <c r="F9225"/>
  <c r="F9226"/>
  <c r="F9227"/>
  <c r="F9228"/>
  <c r="F9229"/>
  <c r="F9230"/>
  <c r="F9231"/>
  <c r="F9232"/>
  <c r="F9233"/>
  <c r="F9234"/>
  <c r="F9235"/>
  <c r="F9236"/>
  <c r="F9237"/>
  <c r="F9238"/>
  <c r="F9239"/>
  <c r="F9240"/>
  <c r="F9241"/>
  <c r="F9242"/>
  <c r="F9243"/>
  <c r="F9244"/>
  <c r="F9245"/>
  <c r="F9246"/>
  <c r="F9247"/>
  <c r="F9248"/>
  <c r="F9249"/>
  <c r="F9250"/>
  <c r="F9251"/>
  <c r="F9252"/>
  <c r="F9253"/>
  <c r="F9254"/>
  <c r="F9255"/>
  <c r="F9256"/>
  <c r="F9257"/>
  <c r="F9258"/>
  <c r="F9259"/>
  <c r="F9260"/>
  <c r="F9261"/>
  <c r="F9262"/>
  <c r="F9263"/>
  <c r="F9264"/>
  <c r="F9265"/>
  <c r="F9266"/>
  <c r="F9267"/>
  <c r="F9268"/>
  <c r="F9269"/>
  <c r="F9270"/>
  <c r="F9271"/>
  <c r="F9272"/>
  <c r="F9273"/>
  <c r="F9274"/>
  <c r="F9275"/>
  <c r="F9276"/>
  <c r="F9277"/>
  <c r="F9278"/>
  <c r="F9279"/>
  <c r="F9280"/>
  <c r="F9281"/>
  <c r="F9282"/>
  <c r="F9283"/>
  <c r="F9284"/>
  <c r="F9285"/>
  <c r="F9286"/>
  <c r="F9287"/>
  <c r="F9288"/>
  <c r="F9289"/>
  <c r="F9290"/>
  <c r="F9291"/>
  <c r="F9292"/>
  <c r="F9293"/>
  <c r="F9294"/>
  <c r="F9295"/>
  <c r="F9296"/>
  <c r="F9297"/>
  <c r="F9298"/>
  <c r="F9299"/>
  <c r="F9300"/>
  <c r="F9301"/>
  <c r="F9302"/>
  <c r="F9303"/>
  <c r="F9304"/>
  <c r="F9305"/>
  <c r="F9306"/>
  <c r="F9307"/>
  <c r="F9308"/>
  <c r="F9309"/>
  <c r="F9310"/>
  <c r="F9311"/>
  <c r="F9312"/>
  <c r="F9313"/>
  <c r="F9314"/>
  <c r="F9315"/>
  <c r="F9316"/>
  <c r="F9317"/>
  <c r="F9318"/>
  <c r="F9319"/>
  <c r="F9320"/>
  <c r="F9321"/>
  <c r="F9322"/>
  <c r="F9323"/>
  <c r="F9324"/>
  <c r="F9325"/>
  <c r="F9326"/>
  <c r="F9327"/>
  <c r="F9328"/>
  <c r="F9329"/>
  <c r="F9330"/>
  <c r="F9331"/>
  <c r="F9332"/>
  <c r="F9333"/>
  <c r="F9334"/>
  <c r="F9335"/>
  <c r="F9336"/>
  <c r="F9337"/>
  <c r="F9338"/>
  <c r="F9339"/>
  <c r="F9340"/>
  <c r="F9341"/>
  <c r="F9342"/>
  <c r="F9343"/>
  <c r="F9344"/>
  <c r="F9345"/>
  <c r="F9346"/>
  <c r="F9347"/>
  <c r="F9348"/>
  <c r="F9349"/>
  <c r="F9350"/>
  <c r="F9351"/>
  <c r="F9352"/>
  <c r="F9353"/>
  <c r="F9354"/>
  <c r="F9355"/>
  <c r="F9356"/>
  <c r="F9357"/>
  <c r="F9358"/>
  <c r="F9359"/>
  <c r="F9360"/>
  <c r="F9361"/>
  <c r="F9362"/>
  <c r="F9363"/>
  <c r="F9364"/>
  <c r="F9365"/>
  <c r="F9366"/>
  <c r="F9367"/>
  <c r="F9368"/>
  <c r="F9369"/>
  <c r="F9370"/>
  <c r="F9371"/>
  <c r="F9372"/>
  <c r="F9373"/>
  <c r="F9374"/>
  <c r="F9375"/>
  <c r="F9376"/>
  <c r="F9377"/>
  <c r="F9378"/>
  <c r="F9379"/>
  <c r="F9380"/>
  <c r="F9381"/>
  <c r="F9382"/>
  <c r="F9383"/>
  <c r="F9384"/>
  <c r="F9385"/>
  <c r="F9386"/>
  <c r="F9387"/>
  <c r="F9388"/>
  <c r="F9389"/>
  <c r="F9390"/>
  <c r="F9391"/>
  <c r="F9392"/>
  <c r="F9393"/>
  <c r="F9394"/>
  <c r="F9395"/>
  <c r="F9396"/>
  <c r="F9397"/>
  <c r="F9398"/>
  <c r="F9399"/>
  <c r="F9400"/>
  <c r="F9401"/>
  <c r="F9402"/>
  <c r="F9403"/>
  <c r="F9404"/>
  <c r="F9405"/>
  <c r="F9406"/>
  <c r="F9407"/>
  <c r="F9408"/>
  <c r="F9409"/>
  <c r="F9410"/>
  <c r="F9411"/>
  <c r="F9412"/>
  <c r="F9413"/>
  <c r="F9414"/>
  <c r="F9415"/>
  <c r="F9416"/>
  <c r="F9417"/>
  <c r="F9418"/>
  <c r="F9419"/>
  <c r="F9420"/>
  <c r="F9421"/>
  <c r="F9422"/>
  <c r="F9423"/>
  <c r="F9424"/>
  <c r="F9425"/>
  <c r="F9426"/>
  <c r="F9427"/>
  <c r="F9428"/>
  <c r="F9429"/>
  <c r="F9430"/>
  <c r="F9431"/>
  <c r="F9432"/>
  <c r="F9433"/>
  <c r="F9434"/>
  <c r="F9435"/>
  <c r="F9436"/>
  <c r="F9437"/>
  <c r="F9438"/>
  <c r="F9439"/>
  <c r="F9440"/>
  <c r="F9441"/>
  <c r="F9442"/>
  <c r="F9443"/>
  <c r="F9444"/>
  <c r="F9445"/>
  <c r="F9446"/>
  <c r="F9447"/>
  <c r="F9448"/>
  <c r="F9449"/>
  <c r="F9450"/>
  <c r="F9451"/>
  <c r="F9452"/>
  <c r="F9453"/>
  <c r="F9454"/>
  <c r="F9455"/>
  <c r="F9456"/>
  <c r="F9457"/>
  <c r="F9458"/>
  <c r="F9459"/>
  <c r="F9460"/>
  <c r="F9461"/>
  <c r="F9462"/>
  <c r="F9463"/>
  <c r="F9464"/>
  <c r="F9465"/>
  <c r="F9466"/>
  <c r="F9467"/>
  <c r="F9468"/>
  <c r="F9469"/>
  <c r="F9470"/>
  <c r="F9471"/>
  <c r="F9472"/>
  <c r="F9473"/>
  <c r="F9474"/>
  <c r="F9475"/>
  <c r="F9476"/>
  <c r="F9477"/>
  <c r="F9478"/>
  <c r="F9479"/>
  <c r="F9480"/>
  <c r="F9481"/>
  <c r="F9482"/>
  <c r="F9483"/>
  <c r="F9484"/>
  <c r="F9485"/>
  <c r="F9486"/>
  <c r="F9487"/>
  <c r="F9488"/>
  <c r="F9489"/>
  <c r="F9490"/>
  <c r="F9491"/>
  <c r="F9492"/>
  <c r="F9493"/>
  <c r="F9494"/>
  <c r="F9495"/>
  <c r="F9496"/>
  <c r="F9497"/>
  <c r="F9498"/>
  <c r="F9499"/>
  <c r="F9500"/>
  <c r="F9501"/>
  <c r="F9502"/>
  <c r="F9503"/>
  <c r="F9504"/>
  <c r="F9505"/>
  <c r="F9506"/>
  <c r="F9507"/>
  <c r="F9508"/>
  <c r="F9509"/>
  <c r="F9510"/>
  <c r="F9511"/>
  <c r="F9512"/>
  <c r="F9513"/>
  <c r="F9514"/>
  <c r="F9515"/>
  <c r="F9516"/>
  <c r="F9517"/>
  <c r="F9518"/>
  <c r="F9519"/>
  <c r="F9520"/>
  <c r="F9521"/>
  <c r="F9522"/>
  <c r="F9523"/>
  <c r="F9524"/>
  <c r="F9525"/>
  <c r="F9526"/>
  <c r="F9527"/>
  <c r="F9528"/>
  <c r="F9529"/>
  <c r="F9530"/>
  <c r="F9531"/>
  <c r="F9532"/>
  <c r="F9533"/>
  <c r="F9534"/>
  <c r="F9535"/>
  <c r="F9536"/>
  <c r="F9537"/>
  <c r="F9538"/>
  <c r="F9539"/>
  <c r="F9540"/>
  <c r="F9541"/>
  <c r="F9542"/>
  <c r="F9543"/>
  <c r="F9544"/>
  <c r="F9545"/>
  <c r="F9546"/>
  <c r="F9547"/>
  <c r="F9548"/>
  <c r="F9549"/>
  <c r="F9550"/>
  <c r="F9551"/>
  <c r="F9552"/>
  <c r="F9553"/>
  <c r="F9554"/>
  <c r="F9555"/>
  <c r="F9556"/>
  <c r="F9557"/>
  <c r="F9558"/>
  <c r="F9559"/>
  <c r="F9560"/>
  <c r="F9561"/>
  <c r="F9562"/>
  <c r="F9563"/>
  <c r="F9564"/>
  <c r="F9565"/>
  <c r="F9566"/>
  <c r="F9567"/>
  <c r="F9568"/>
  <c r="F9569"/>
  <c r="F9570"/>
  <c r="F9571"/>
  <c r="F9572"/>
  <c r="F9573"/>
  <c r="F9574"/>
  <c r="F9575"/>
  <c r="F9576"/>
  <c r="F9577"/>
  <c r="F9578"/>
  <c r="F9579"/>
  <c r="F9580"/>
  <c r="F9581"/>
  <c r="F9582"/>
  <c r="F9583"/>
  <c r="F9584"/>
  <c r="F9585"/>
  <c r="F9586"/>
  <c r="F9587"/>
  <c r="F9588"/>
  <c r="F9589"/>
  <c r="F9590"/>
  <c r="F9591"/>
  <c r="F9592"/>
  <c r="F9593"/>
  <c r="F9594"/>
  <c r="F9595"/>
  <c r="F9596"/>
  <c r="F9597"/>
  <c r="F9598"/>
  <c r="F9599"/>
  <c r="F9600"/>
  <c r="F9601"/>
  <c r="F9602"/>
  <c r="F9603"/>
  <c r="F9604"/>
  <c r="F9605"/>
  <c r="F9606"/>
  <c r="F9607"/>
  <c r="F9608"/>
  <c r="F9609"/>
  <c r="F9610"/>
  <c r="F9611"/>
  <c r="F9612"/>
  <c r="F9613"/>
  <c r="F9614"/>
  <c r="F9615"/>
  <c r="F9616"/>
  <c r="F9617"/>
  <c r="F9618"/>
  <c r="F9619"/>
  <c r="F9620"/>
  <c r="F9621"/>
  <c r="F9622"/>
  <c r="F9623"/>
  <c r="F9624"/>
  <c r="F9625"/>
  <c r="F9626"/>
  <c r="F9627"/>
  <c r="F9628"/>
  <c r="F9629"/>
  <c r="F9630"/>
  <c r="F9631"/>
  <c r="F9632"/>
  <c r="F9633"/>
  <c r="F9634"/>
  <c r="F9635"/>
  <c r="F9636"/>
  <c r="F9637"/>
  <c r="F9638"/>
  <c r="F9639"/>
  <c r="F9640"/>
  <c r="F9641"/>
  <c r="F9642"/>
  <c r="F9643"/>
  <c r="F9644"/>
  <c r="F9645"/>
  <c r="F9646"/>
  <c r="F9647"/>
  <c r="F9648"/>
  <c r="F9649"/>
  <c r="F9650"/>
  <c r="F9651"/>
  <c r="F9652"/>
  <c r="F9653"/>
  <c r="F9654"/>
  <c r="F9655"/>
  <c r="F9656"/>
  <c r="F9657"/>
  <c r="F9658"/>
  <c r="F9659"/>
  <c r="F9660"/>
  <c r="F9661"/>
  <c r="F9662"/>
  <c r="F9663"/>
  <c r="F9664"/>
  <c r="F9665"/>
  <c r="F9666"/>
  <c r="F9667"/>
  <c r="F9668"/>
  <c r="F9669"/>
  <c r="F9670"/>
  <c r="F9671"/>
  <c r="F9672"/>
  <c r="F9673"/>
  <c r="F9674"/>
  <c r="F9675"/>
  <c r="F9676"/>
  <c r="F9677"/>
  <c r="F9678"/>
  <c r="F9679"/>
  <c r="F9680"/>
  <c r="F9681"/>
  <c r="F9682"/>
  <c r="F9683"/>
  <c r="F9684"/>
  <c r="F9685"/>
  <c r="F9686"/>
  <c r="F9687"/>
  <c r="F9688"/>
  <c r="F9689"/>
  <c r="F9690"/>
  <c r="F9691"/>
  <c r="F9692"/>
  <c r="F9693"/>
  <c r="F9694"/>
  <c r="F9695"/>
  <c r="F9696"/>
  <c r="F9697"/>
  <c r="F9698"/>
  <c r="F9699"/>
  <c r="F9700"/>
  <c r="F9701"/>
  <c r="F9702"/>
  <c r="F9703"/>
  <c r="F9704"/>
  <c r="F9705"/>
  <c r="F9706"/>
  <c r="F9707"/>
  <c r="F9708"/>
  <c r="F9709"/>
  <c r="F9710"/>
  <c r="F9711"/>
  <c r="F9712"/>
  <c r="F9713"/>
  <c r="F9714"/>
  <c r="F9715"/>
  <c r="F9716"/>
  <c r="F9717"/>
  <c r="F9718"/>
  <c r="F9719"/>
  <c r="F9720"/>
  <c r="F9721"/>
  <c r="F9722"/>
  <c r="F9723"/>
  <c r="F9724"/>
  <c r="F9725"/>
  <c r="F9726"/>
  <c r="F9727"/>
  <c r="F9728"/>
  <c r="F9729"/>
  <c r="F9730"/>
  <c r="F9731"/>
  <c r="F9732"/>
  <c r="F9733"/>
  <c r="F9734"/>
  <c r="F9735"/>
  <c r="F9736"/>
  <c r="F9737"/>
  <c r="F9738"/>
  <c r="F9739"/>
  <c r="F9740"/>
  <c r="F9741"/>
  <c r="F9742"/>
  <c r="F9743"/>
  <c r="F9744"/>
  <c r="F9745"/>
  <c r="F9746"/>
  <c r="F9747"/>
  <c r="F9748"/>
  <c r="F9749"/>
  <c r="F9750"/>
  <c r="F9751"/>
  <c r="F9752"/>
  <c r="F9753"/>
  <c r="F9754"/>
  <c r="F9755"/>
  <c r="F9756"/>
  <c r="F9757"/>
  <c r="F9758"/>
  <c r="F9759"/>
  <c r="F9760"/>
  <c r="F9761"/>
  <c r="F9762"/>
  <c r="F9763"/>
  <c r="F9764"/>
  <c r="F9765"/>
  <c r="F9766"/>
  <c r="F9767"/>
  <c r="F9768"/>
  <c r="F9769"/>
  <c r="F9770"/>
  <c r="F9771"/>
  <c r="F9772"/>
  <c r="F9773"/>
  <c r="F9774"/>
  <c r="F9775"/>
  <c r="F9776"/>
  <c r="F9777"/>
  <c r="F9778"/>
  <c r="F9779"/>
  <c r="F9780"/>
  <c r="F9781"/>
  <c r="F9782"/>
  <c r="F9783"/>
  <c r="F9784"/>
  <c r="F9785"/>
  <c r="F9786"/>
  <c r="F9787"/>
  <c r="F9788"/>
  <c r="F9789"/>
  <c r="F9790"/>
  <c r="F9791"/>
  <c r="F9792"/>
  <c r="F9793"/>
  <c r="F9794"/>
  <c r="F9795"/>
  <c r="F9796"/>
  <c r="F9797"/>
  <c r="F9798"/>
  <c r="F9799"/>
  <c r="F9800"/>
  <c r="F9801"/>
  <c r="F9802"/>
  <c r="F9803"/>
  <c r="F9804"/>
  <c r="F9805"/>
  <c r="F9806"/>
  <c r="F9807"/>
  <c r="F9808"/>
  <c r="F9809"/>
  <c r="F9810"/>
  <c r="F9811"/>
  <c r="F9812"/>
  <c r="F9813"/>
  <c r="F9814"/>
  <c r="F9815"/>
  <c r="F9816"/>
  <c r="F9817"/>
  <c r="F9818"/>
  <c r="F9819"/>
  <c r="F9820"/>
  <c r="F9821"/>
  <c r="F9822"/>
  <c r="F9823"/>
  <c r="F9824"/>
  <c r="F9825"/>
  <c r="F9826"/>
  <c r="F9827"/>
  <c r="F9828"/>
  <c r="F9829"/>
  <c r="F9830"/>
  <c r="F9831"/>
  <c r="F9832"/>
  <c r="F9833"/>
  <c r="F9834"/>
  <c r="F9835"/>
  <c r="F9836"/>
  <c r="F9837"/>
  <c r="F9838"/>
  <c r="F9839"/>
  <c r="F9840"/>
  <c r="F9841"/>
  <c r="F9842"/>
  <c r="F9843"/>
  <c r="F9844"/>
  <c r="F9845"/>
  <c r="F9846"/>
  <c r="F9847"/>
  <c r="F9848"/>
  <c r="F9849"/>
  <c r="F9850"/>
  <c r="F9851"/>
  <c r="F9852"/>
  <c r="F9853"/>
  <c r="F9854"/>
  <c r="F9855"/>
  <c r="F9856"/>
  <c r="F9857"/>
  <c r="F9858"/>
  <c r="F9859"/>
  <c r="F9860"/>
  <c r="F9861"/>
  <c r="F9862"/>
  <c r="F9863"/>
  <c r="F9864"/>
  <c r="F9865"/>
  <c r="F9866"/>
  <c r="F9867"/>
  <c r="F9868"/>
  <c r="F9869"/>
  <c r="F9870"/>
  <c r="F9871"/>
  <c r="F9872"/>
  <c r="F9873"/>
  <c r="F9874"/>
  <c r="F9875"/>
  <c r="F9876"/>
  <c r="F9877"/>
  <c r="F9878"/>
  <c r="F9879"/>
  <c r="F9880"/>
  <c r="F9881"/>
  <c r="F9882"/>
  <c r="F9883"/>
  <c r="F9884"/>
  <c r="F9885"/>
  <c r="F9886"/>
  <c r="F9887"/>
  <c r="F9888"/>
  <c r="F9889"/>
  <c r="F9890"/>
  <c r="F9891"/>
  <c r="F9892"/>
  <c r="F9893"/>
  <c r="F9894"/>
  <c r="F9895"/>
  <c r="F9896"/>
  <c r="F9897"/>
  <c r="F9898"/>
  <c r="F9899"/>
  <c r="F9900"/>
  <c r="F9901"/>
  <c r="F9902"/>
  <c r="F9903"/>
  <c r="F9904"/>
  <c r="F9905"/>
  <c r="F9906"/>
  <c r="F9907"/>
  <c r="F9908"/>
  <c r="F9909"/>
  <c r="F9910"/>
  <c r="F9911"/>
  <c r="F9912"/>
  <c r="F9913"/>
  <c r="F9914"/>
  <c r="F9915"/>
  <c r="F9916"/>
  <c r="F9917"/>
  <c r="F9918"/>
  <c r="F9919"/>
  <c r="F9920"/>
  <c r="F9921"/>
  <c r="F9922"/>
  <c r="F9923"/>
  <c r="F9924"/>
  <c r="F9925"/>
  <c r="F9926"/>
  <c r="F9927"/>
  <c r="F9928"/>
  <c r="F9929"/>
  <c r="F9930"/>
  <c r="F9931"/>
  <c r="F9932"/>
  <c r="F9933"/>
  <c r="F9934"/>
  <c r="F9935"/>
  <c r="F9936"/>
  <c r="F9937"/>
  <c r="F9938"/>
  <c r="F9939"/>
  <c r="F9940"/>
  <c r="F9941"/>
  <c r="F9942"/>
  <c r="F9943"/>
  <c r="F9944"/>
  <c r="F9945"/>
  <c r="F9946"/>
  <c r="F9947"/>
  <c r="F9948"/>
  <c r="F9949"/>
  <c r="F9950"/>
  <c r="F9951"/>
  <c r="F9952"/>
  <c r="F9953"/>
  <c r="F9954"/>
  <c r="F9955"/>
  <c r="F9956"/>
  <c r="F9957"/>
  <c r="F9958"/>
  <c r="F9959"/>
  <c r="F9960"/>
  <c r="F9961"/>
  <c r="F9962"/>
  <c r="F9963"/>
  <c r="F9964"/>
  <c r="F9965"/>
  <c r="F9966"/>
  <c r="F9967"/>
  <c r="F9968"/>
  <c r="F9969"/>
  <c r="F9970"/>
  <c r="F9971"/>
  <c r="F9972"/>
  <c r="F9973"/>
  <c r="F9974"/>
  <c r="F9975"/>
  <c r="F9976"/>
  <c r="F9977"/>
  <c r="F9978"/>
  <c r="F9979"/>
  <c r="F9980"/>
  <c r="F9981"/>
  <c r="F9982"/>
  <c r="F9983"/>
  <c r="F9984"/>
  <c r="F9985"/>
  <c r="F9986"/>
  <c r="F9987"/>
  <c r="F9988"/>
  <c r="F9989"/>
  <c r="F9990"/>
  <c r="F9991"/>
  <c r="F9992"/>
  <c r="F9993"/>
  <c r="F9994"/>
  <c r="F9995"/>
  <c r="F9996"/>
  <c r="F9997"/>
  <c r="F9998"/>
  <c r="F9999"/>
  <c r="F10000"/>
  <c r="F10001"/>
  <c r="F10002"/>
  <c r="F10003"/>
  <c r="F10004"/>
  <c r="F10005"/>
  <c r="F10006"/>
  <c r="F10007"/>
  <c r="F10008"/>
  <c r="F10009"/>
  <c r="F10010"/>
  <c r="F10011"/>
  <c r="F10012"/>
  <c r="F10013"/>
  <c r="F10014"/>
  <c r="F10015"/>
  <c r="F10016"/>
  <c r="F10017"/>
  <c r="F10018"/>
  <c r="F10019"/>
  <c r="F10020"/>
  <c r="F10021"/>
  <c r="F10022"/>
  <c r="F10023"/>
  <c r="F10024"/>
  <c r="F10025"/>
  <c r="F10026"/>
  <c r="F10027"/>
  <c r="F10028"/>
  <c r="F10029"/>
  <c r="F10030"/>
  <c r="F10031"/>
  <c r="F10032"/>
  <c r="F10033"/>
  <c r="F10034"/>
  <c r="F10035"/>
  <c r="F10036"/>
  <c r="F10037"/>
  <c r="F10038"/>
  <c r="F10039"/>
  <c r="F10040"/>
  <c r="F10041"/>
  <c r="F10042"/>
  <c r="F10043"/>
  <c r="F10044"/>
  <c r="F10045"/>
  <c r="F10046"/>
  <c r="F10047"/>
  <c r="F10048"/>
  <c r="F10049"/>
  <c r="F10050"/>
  <c r="F10051"/>
  <c r="F10052"/>
  <c r="F10053"/>
  <c r="F10054"/>
  <c r="F10055"/>
  <c r="F10056"/>
  <c r="F10057"/>
  <c r="F10058"/>
  <c r="F10059"/>
  <c r="F10060"/>
  <c r="F10061"/>
  <c r="F10062"/>
  <c r="F10063"/>
  <c r="F10064"/>
  <c r="F10065"/>
  <c r="F10066"/>
  <c r="F10067"/>
  <c r="F10068"/>
  <c r="F10069"/>
  <c r="F10070"/>
  <c r="F10071"/>
  <c r="F10072"/>
  <c r="F10073"/>
  <c r="F10074"/>
  <c r="F10075"/>
  <c r="F10076"/>
  <c r="F10077"/>
  <c r="F10078"/>
  <c r="F10079"/>
  <c r="F10080"/>
  <c r="F10081"/>
  <c r="F10082"/>
  <c r="F10083"/>
  <c r="F10084"/>
  <c r="F10085"/>
  <c r="F10086"/>
  <c r="F10087"/>
  <c r="F10088"/>
  <c r="F10089"/>
  <c r="F10090"/>
  <c r="F10091"/>
  <c r="F10092"/>
  <c r="F10093"/>
  <c r="F10094"/>
  <c r="F10095"/>
  <c r="F10096"/>
  <c r="F10097"/>
  <c r="F10098"/>
  <c r="F10099"/>
  <c r="F10100"/>
  <c r="F10101"/>
  <c r="F10102"/>
  <c r="F10103"/>
  <c r="F10104"/>
  <c r="F10105"/>
  <c r="F10106"/>
  <c r="F10107"/>
  <c r="F10108"/>
  <c r="F10109"/>
  <c r="F10110"/>
  <c r="F10111"/>
  <c r="F10112"/>
  <c r="F10113"/>
  <c r="F10114"/>
  <c r="F10115"/>
  <c r="F10116"/>
  <c r="F10117"/>
  <c r="F10118"/>
  <c r="F10119"/>
  <c r="F10120"/>
  <c r="F10121"/>
  <c r="F10122"/>
  <c r="F10123"/>
  <c r="F10124"/>
  <c r="F10125"/>
  <c r="F10126"/>
  <c r="F10127"/>
  <c r="F10128"/>
  <c r="F10129"/>
  <c r="F10130"/>
  <c r="F10131"/>
  <c r="F10132"/>
  <c r="F10133"/>
  <c r="F10134"/>
  <c r="F10135"/>
  <c r="F10136"/>
  <c r="F10137"/>
  <c r="F10138"/>
  <c r="F10139"/>
  <c r="F10140"/>
  <c r="F10141"/>
  <c r="F10142"/>
  <c r="F10143"/>
  <c r="F10144"/>
  <c r="F10145"/>
  <c r="F10146"/>
  <c r="F10147"/>
  <c r="F10148"/>
  <c r="F10149"/>
  <c r="F10150"/>
  <c r="F10151"/>
  <c r="F10152"/>
  <c r="F10153"/>
  <c r="F10154"/>
  <c r="F10155"/>
  <c r="F10156"/>
  <c r="F10157"/>
  <c r="F10158"/>
  <c r="F10159"/>
  <c r="F10160"/>
  <c r="F10161"/>
  <c r="F10162"/>
  <c r="F10163"/>
  <c r="F10164"/>
  <c r="F10165"/>
  <c r="F10166"/>
  <c r="F10167"/>
  <c r="F10168"/>
  <c r="F10169"/>
  <c r="F10170"/>
  <c r="F10171"/>
  <c r="F10172"/>
  <c r="F10173"/>
  <c r="F10174"/>
  <c r="F10175"/>
  <c r="F10176"/>
  <c r="F10177"/>
  <c r="F10178"/>
  <c r="F10179"/>
  <c r="F10180"/>
  <c r="F10181"/>
  <c r="F10182"/>
  <c r="F10183"/>
  <c r="F10184"/>
  <c r="F10185"/>
  <c r="F10186"/>
  <c r="F10187"/>
  <c r="F10188"/>
  <c r="F10189"/>
  <c r="F10190"/>
  <c r="F10191"/>
  <c r="F10192"/>
  <c r="F10193"/>
  <c r="F10194"/>
  <c r="F10195"/>
  <c r="F10196"/>
  <c r="F10197"/>
  <c r="F10198"/>
  <c r="F10199"/>
  <c r="F10200"/>
  <c r="F10201"/>
  <c r="F10202"/>
  <c r="F10203"/>
  <c r="F10204"/>
  <c r="F10205"/>
  <c r="F10206"/>
  <c r="F10207"/>
  <c r="F10208"/>
  <c r="F10209"/>
  <c r="F10210"/>
  <c r="F10211"/>
  <c r="F10212"/>
  <c r="F10213"/>
  <c r="F10214"/>
  <c r="F10215"/>
  <c r="F10216"/>
  <c r="F10217"/>
  <c r="F10218"/>
  <c r="F10219"/>
  <c r="F10220"/>
  <c r="F10221"/>
  <c r="F10222"/>
  <c r="F10223"/>
  <c r="F10224"/>
  <c r="F10225"/>
  <c r="F10226"/>
  <c r="F10227"/>
  <c r="F10228"/>
  <c r="F10229"/>
  <c r="F10230"/>
  <c r="F10231"/>
  <c r="F10232"/>
  <c r="F10233"/>
  <c r="F10234"/>
  <c r="F10235"/>
  <c r="F10236"/>
  <c r="F10237"/>
  <c r="F10238"/>
  <c r="F10239"/>
  <c r="F10240"/>
  <c r="F10241"/>
  <c r="F10242"/>
  <c r="F10243"/>
  <c r="F10244"/>
  <c r="F10245"/>
  <c r="F10246"/>
  <c r="F10247"/>
  <c r="F10248"/>
  <c r="F10249"/>
  <c r="F10250"/>
  <c r="F10251"/>
  <c r="F10252"/>
  <c r="F10253"/>
  <c r="F10254"/>
  <c r="F10255"/>
  <c r="F10256"/>
  <c r="F10257"/>
  <c r="F10258"/>
  <c r="F10259"/>
  <c r="F10260"/>
  <c r="F10261"/>
  <c r="F10262"/>
  <c r="F10263"/>
  <c r="F10264"/>
  <c r="F10265"/>
  <c r="F10266"/>
  <c r="F10267"/>
  <c r="F10268"/>
  <c r="F10269"/>
  <c r="F10270"/>
  <c r="F10271"/>
  <c r="F10272"/>
  <c r="F10273"/>
  <c r="F10274"/>
  <c r="F10275"/>
  <c r="F10276"/>
  <c r="F10277"/>
  <c r="F10278"/>
  <c r="F10279"/>
  <c r="F10280"/>
  <c r="F10281"/>
  <c r="F10282"/>
  <c r="F10283"/>
  <c r="F10284"/>
  <c r="F10285"/>
  <c r="F10286"/>
  <c r="F10287"/>
  <c r="F10288"/>
  <c r="F10289"/>
  <c r="F10290"/>
  <c r="F10291"/>
  <c r="F10292"/>
  <c r="F10293"/>
  <c r="F10294"/>
  <c r="F10295"/>
  <c r="F10296"/>
  <c r="F10297"/>
  <c r="F10298"/>
  <c r="F10299"/>
  <c r="F10300"/>
  <c r="F10301"/>
  <c r="F10302"/>
  <c r="F10303"/>
  <c r="F10304"/>
  <c r="F10305"/>
  <c r="F10306"/>
  <c r="F10307"/>
  <c r="F10308"/>
  <c r="F10309"/>
  <c r="F10310"/>
  <c r="F10311"/>
  <c r="F10312"/>
  <c r="F10313"/>
  <c r="F10314"/>
  <c r="F10315"/>
  <c r="F10316"/>
  <c r="F10317"/>
  <c r="F10318"/>
  <c r="F10319"/>
  <c r="F10320"/>
  <c r="F10321"/>
  <c r="F10322"/>
  <c r="F10323"/>
  <c r="F10324"/>
  <c r="F10325"/>
  <c r="F10326"/>
  <c r="F10327"/>
  <c r="F10328"/>
  <c r="F10329"/>
  <c r="F10330"/>
  <c r="F10331"/>
  <c r="F10332"/>
  <c r="F10333"/>
  <c r="F10334"/>
  <c r="F10335"/>
  <c r="F10336"/>
  <c r="F10337"/>
  <c r="F10338"/>
  <c r="F10339"/>
  <c r="F10340"/>
  <c r="F10341"/>
  <c r="F10342"/>
  <c r="F10343"/>
  <c r="F10344"/>
  <c r="F10345"/>
  <c r="F10346"/>
  <c r="F10347"/>
  <c r="F10348"/>
  <c r="F10349"/>
  <c r="F10350"/>
  <c r="F10351"/>
  <c r="F10352"/>
  <c r="F10353"/>
  <c r="F10354"/>
  <c r="F10355"/>
  <c r="F10356"/>
  <c r="F10357"/>
  <c r="F10358"/>
  <c r="F10359"/>
  <c r="F10360"/>
  <c r="F10361"/>
  <c r="F10362"/>
  <c r="F10363"/>
  <c r="F10364"/>
  <c r="F10365"/>
  <c r="F10366"/>
  <c r="F10367"/>
  <c r="F10368"/>
  <c r="F10369"/>
  <c r="F10370"/>
  <c r="F10371"/>
  <c r="F10372"/>
  <c r="F10373"/>
  <c r="F10374"/>
  <c r="F10375"/>
  <c r="F10376"/>
  <c r="F10377"/>
  <c r="F10378"/>
  <c r="F10379"/>
  <c r="F10380"/>
  <c r="F10381"/>
  <c r="F10382"/>
  <c r="F10383"/>
  <c r="F10384"/>
  <c r="F10385"/>
  <c r="F10386"/>
  <c r="F10387"/>
  <c r="F10388"/>
  <c r="F10389"/>
  <c r="F10390"/>
  <c r="F10391"/>
  <c r="F10392"/>
  <c r="F10393"/>
  <c r="F10394"/>
  <c r="F10395"/>
  <c r="F10396"/>
  <c r="F10397"/>
  <c r="F10398"/>
  <c r="F10399"/>
  <c r="F10400"/>
  <c r="F10401"/>
  <c r="F10402"/>
  <c r="F10403"/>
  <c r="F10404"/>
  <c r="F10405"/>
  <c r="F10406"/>
  <c r="F10407"/>
  <c r="F10408"/>
  <c r="F10409"/>
  <c r="F10410"/>
  <c r="F10411"/>
  <c r="F10412"/>
  <c r="F10413"/>
  <c r="F10414"/>
  <c r="F10415"/>
  <c r="F10416"/>
  <c r="F10417"/>
  <c r="F10418"/>
  <c r="F10419"/>
  <c r="F10420"/>
  <c r="F10421"/>
  <c r="F10422"/>
  <c r="F10423"/>
  <c r="F10424"/>
  <c r="F10425"/>
  <c r="F10426"/>
  <c r="F10427"/>
  <c r="F10428"/>
  <c r="F10429"/>
  <c r="F10430"/>
  <c r="F10431"/>
  <c r="F10432"/>
  <c r="F10433"/>
  <c r="F10434"/>
  <c r="F10435"/>
  <c r="F10436"/>
  <c r="F10437"/>
  <c r="F10438"/>
  <c r="F10439"/>
  <c r="F10440"/>
  <c r="F10441"/>
  <c r="F10442"/>
  <c r="F10443"/>
  <c r="F10444"/>
  <c r="F10445"/>
  <c r="F10446"/>
  <c r="F10447"/>
  <c r="F10448"/>
  <c r="F10449"/>
  <c r="F10450"/>
  <c r="F10451"/>
  <c r="F10452"/>
  <c r="F10453"/>
  <c r="F10454"/>
  <c r="F10455"/>
  <c r="F10456"/>
  <c r="F10457"/>
  <c r="F10458"/>
  <c r="F10459"/>
  <c r="F10460"/>
  <c r="F10461"/>
  <c r="F10462"/>
  <c r="F10463"/>
  <c r="F10464"/>
  <c r="F10465"/>
  <c r="F10466"/>
  <c r="F10467"/>
  <c r="F10468"/>
  <c r="F10469"/>
  <c r="F10470"/>
  <c r="F10471"/>
  <c r="F10472"/>
  <c r="F10473"/>
  <c r="F10474"/>
  <c r="F10475"/>
  <c r="F10476"/>
  <c r="F10477"/>
  <c r="F10478"/>
  <c r="F10479"/>
  <c r="F10480"/>
  <c r="F10481"/>
  <c r="F10482"/>
  <c r="F10483"/>
  <c r="F10484"/>
  <c r="F10485"/>
  <c r="F10486"/>
  <c r="F10487"/>
  <c r="F10488"/>
  <c r="F10489"/>
  <c r="F10490"/>
  <c r="F10491"/>
  <c r="F10492"/>
  <c r="F10493"/>
  <c r="F10494"/>
  <c r="F10495"/>
  <c r="F10496"/>
  <c r="F10497"/>
  <c r="F10498"/>
  <c r="F10499"/>
  <c r="F10500"/>
  <c r="F10501"/>
  <c r="F10502"/>
  <c r="F10503"/>
  <c r="F10504"/>
  <c r="F10505"/>
  <c r="F10506"/>
  <c r="F10507"/>
  <c r="F10508"/>
  <c r="F10509"/>
  <c r="F10510"/>
  <c r="F10511"/>
  <c r="F10512"/>
  <c r="F10513"/>
  <c r="F10514"/>
  <c r="F10515"/>
  <c r="F10516"/>
  <c r="F10517"/>
  <c r="F10518"/>
  <c r="F10519"/>
  <c r="F10520"/>
  <c r="F10521"/>
  <c r="F10522"/>
  <c r="F10523"/>
  <c r="F10524"/>
  <c r="F10525"/>
  <c r="F10526"/>
  <c r="F10527"/>
  <c r="F10528"/>
  <c r="F10529"/>
  <c r="F10530"/>
  <c r="F10531"/>
  <c r="F10532"/>
  <c r="F10533"/>
  <c r="F10534"/>
  <c r="F10535"/>
  <c r="F10536"/>
  <c r="F10537"/>
  <c r="F10538"/>
  <c r="F10539"/>
  <c r="F10540"/>
  <c r="F10541"/>
  <c r="F10542"/>
  <c r="F10543"/>
  <c r="F10544"/>
  <c r="F10545"/>
  <c r="F10546"/>
  <c r="F10547"/>
  <c r="F10548"/>
  <c r="F10549"/>
  <c r="F10550"/>
  <c r="F10551"/>
  <c r="F10552"/>
  <c r="F10553"/>
  <c r="F10554"/>
  <c r="F10555"/>
  <c r="F10556"/>
  <c r="F10557"/>
  <c r="F10558"/>
  <c r="F10559"/>
  <c r="F10560"/>
  <c r="F10561"/>
  <c r="F10562"/>
  <c r="F10563"/>
  <c r="F10564"/>
  <c r="F10565"/>
  <c r="F10566"/>
  <c r="F10567"/>
  <c r="F10568"/>
  <c r="F10569"/>
  <c r="F10570"/>
  <c r="F10571"/>
  <c r="F10572"/>
  <c r="F10573"/>
  <c r="F10574"/>
  <c r="F10575"/>
  <c r="F10576"/>
  <c r="F10577"/>
  <c r="F10578"/>
  <c r="F10579"/>
  <c r="F10580"/>
  <c r="F10581"/>
  <c r="F10582"/>
  <c r="F10583"/>
  <c r="F10584"/>
  <c r="F10585"/>
  <c r="F10586"/>
  <c r="F10587"/>
  <c r="F10588"/>
  <c r="F10589"/>
  <c r="F10590"/>
  <c r="F10591"/>
  <c r="F10592"/>
  <c r="F10593"/>
  <c r="F10594"/>
  <c r="F10595"/>
  <c r="F10596"/>
  <c r="F10597"/>
  <c r="F10598"/>
  <c r="F10599"/>
  <c r="F10600"/>
  <c r="F10601"/>
  <c r="F10602"/>
  <c r="F10603"/>
  <c r="F10604"/>
  <c r="F10605"/>
  <c r="F10606"/>
  <c r="F10607"/>
  <c r="F10608"/>
  <c r="F10609"/>
  <c r="F10610"/>
  <c r="F10611"/>
  <c r="F10612"/>
  <c r="F10613"/>
  <c r="F10614"/>
  <c r="F10615"/>
  <c r="F10616"/>
  <c r="F10617"/>
  <c r="F10618"/>
  <c r="F10619"/>
  <c r="F10620"/>
  <c r="F10621"/>
  <c r="F10622"/>
  <c r="F10623"/>
  <c r="F10624"/>
  <c r="F10625"/>
  <c r="F10626"/>
  <c r="F10627"/>
  <c r="F10628"/>
  <c r="F10629"/>
  <c r="F10630"/>
  <c r="F10631"/>
  <c r="F10632"/>
  <c r="F10633"/>
  <c r="F10634"/>
  <c r="F10635"/>
  <c r="F10636"/>
  <c r="F10637"/>
  <c r="F10638"/>
  <c r="F10639"/>
  <c r="F10640"/>
  <c r="F10641"/>
  <c r="F10642"/>
  <c r="F10643"/>
  <c r="F10644"/>
  <c r="F10645"/>
  <c r="F10646"/>
  <c r="F10647"/>
  <c r="F10648"/>
  <c r="F10649"/>
  <c r="F10650"/>
  <c r="F10651"/>
  <c r="F10652"/>
  <c r="F10653"/>
  <c r="F10654"/>
  <c r="F10655"/>
  <c r="F10656"/>
  <c r="F10657"/>
  <c r="F10658"/>
  <c r="F10659"/>
  <c r="F10660"/>
  <c r="F10661"/>
  <c r="F10662"/>
  <c r="F10663"/>
  <c r="F10664"/>
  <c r="F10665"/>
  <c r="F10666"/>
  <c r="F10667"/>
  <c r="F10668"/>
  <c r="F10669"/>
  <c r="F10670"/>
  <c r="F10671"/>
  <c r="F10672"/>
  <c r="F10673"/>
  <c r="F10674"/>
  <c r="F10675"/>
  <c r="F10676"/>
  <c r="F10677"/>
  <c r="F10678"/>
  <c r="F10679"/>
  <c r="F10680"/>
  <c r="F10681"/>
  <c r="F10682"/>
  <c r="F10683"/>
  <c r="F10684"/>
  <c r="F10685"/>
  <c r="F10686"/>
  <c r="F10687"/>
  <c r="F10688"/>
  <c r="F10689"/>
  <c r="F10690"/>
  <c r="F10691"/>
  <c r="F10692"/>
  <c r="F10693"/>
  <c r="F10694"/>
  <c r="F10695"/>
  <c r="F10696"/>
  <c r="F10697"/>
  <c r="F10698"/>
  <c r="F10699"/>
  <c r="F10700"/>
  <c r="F10701"/>
  <c r="F10702"/>
  <c r="F10703"/>
  <c r="F10704"/>
  <c r="F10705"/>
  <c r="F10706"/>
  <c r="F10707"/>
  <c r="F10708"/>
  <c r="F10709"/>
  <c r="F10710"/>
  <c r="F10711"/>
  <c r="F10712"/>
  <c r="F10713"/>
  <c r="F10714"/>
  <c r="F10715"/>
  <c r="F10716"/>
  <c r="F10717"/>
  <c r="F10718"/>
  <c r="F10719"/>
  <c r="F10720"/>
  <c r="F10721"/>
  <c r="F10722"/>
  <c r="F10723"/>
  <c r="F10724"/>
  <c r="F10725"/>
  <c r="F10726"/>
  <c r="F10727"/>
  <c r="F10728"/>
  <c r="F10729"/>
  <c r="F10730"/>
  <c r="F10731"/>
  <c r="F10732"/>
  <c r="F10733"/>
  <c r="F10734"/>
  <c r="F10735"/>
  <c r="F10736"/>
  <c r="F10737"/>
  <c r="F10738"/>
  <c r="F10739"/>
  <c r="F10740"/>
  <c r="F10741"/>
  <c r="F10742"/>
  <c r="F10743"/>
  <c r="F10744"/>
  <c r="F10745"/>
  <c r="F10746"/>
  <c r="F10747"/>
  <c r="F10748"/>
  <c r="F10749"/>
  <c r="F10750"/>
  <c r="F10751"/>
  <c r="F10752"/>
  <c r="F10753"/>
  <c r="F10754"/>
  <c r="F10755"/>
  <c r="F10756"/>
  <c r="F10757"/>
  <c r="F10758"/>
  <c r="F10759"/>
  <c r="F10760"/>
  <c r="F10761"/>
  <c r="F10762"/>
  <c r="F10763"/>
  <c r="F10764"/>
  <c r="F10765"/>
  <c r="F10766"/>
  <c r="F10767"/>
  <c r="F10768"/>
  <c r="F10769"/>
  <c r="F10770"/>
  <c r="F10771"/>
  <c r="F10772"/>
  <c r="F10773"/>
  <c r="F10774"/>
  <c r="F10775"/>
  <c r="F10776"/>
  <c r="F10777"/>
  <c r="F10778"/>
  <c r="F10779"/>
  <c r="F10780"/>
  <c r="F10781"/>
  <c r="F10782"/>
  <c r="F10783"/>
  <c r="F10784"/>
  <c r="F10785"/>
  <c r="F10786"/>
  <c r="F10787"/>
  <c r="F10788"/>
  <c r="F10789"/>
  <c r="F10790"/>
  <c r="F10791"/>
  <c r="F10792"/>
  <c r="F10793"/>
  <c r="F10794"/>
  <c r="F10795"/>
  <c r="F10796"/>
  <c r="F10797"/>
  <c r="F10798"/>
  <c r="F10799"/>
  <c r="F10800"/>
  <c r="F10801"/>
  <c r="F10802"/>
  <c r="F10803"/>
  <c r="F10804"/>
  <c r="F10805"/>
  <c r="F10806"/>
  <c r="F10807"/>
  <c r="F10808"/>
  <c r="F10809"/>
  <c r="F10810"/>
  <c r="F10811"/>
  <c r="F10812"/>
  <c r="F10813"/>
  <c r="F10814"/>
  <c r="F10815"/>
  <c r="F10816"/>
  <c r="F10817"/>
  <c r="F10818"/>
  <c r="F10819"/>
  <c r="F10820"/>
  <c r="F10821"/>
  <c r="F10822"/>
  <c r="F10823"/>
  <c r="F10824"/>
  <c r="F10825"/>
  <c r="F10826"/>
  <c r="F10827"/>
  <c r="F10828"/>
  <c r="F10829"/>
  <c r="F10830"/>
  <c r="F10831"/>
  <c r="F10832"/>
  <c r="F10833"/>
  <c r="F10834"/>
  <c r="F10835"/>
  <c r="F10836"/>
  <c r="F10837"/>
  <c r="F10838"/>
  <c r="F10839"/>
  <c r="F10840"/>
  <c r="F10841"/>
  <c r="F10842"/>
  <c r="F10843"/>
  <c r="F10844"/>
  <c r="F10845"/>
  <c r="F10846"/>
  <c r="F10847"/>
  <c r="F10848"/>
  <c r="F10849"/>
  <c r="F10850"/>
  <c r="F10851"/>
  <c r="F10852"/>
  <c r="F10853"/>
  <c r="F10854"/>
  <c r="F10855"/>
  <c r="F10856"/>
  <c r="F10857"/>
  <c r="F10858"/>
  <c r="F10859"/>
  <c r="F10860"/>
  <c r="F10861"/>
  <c r="F10862"/>
  <c r="F10863"/>
  <c r="F10864"/>
  <c r="F10865"/>
  <c r="F10866"/>
  <c r="F10867"/>
  <c r="F10868"/>
  <c r="F10869"/>
  <c r="F10870"/>
  <c r="F10871"/>
  <c r="F10872"/>
  <c r="F10873"/>
  <c r="F10874"/>
  <c r="F10875"/>
  <c r="F10876"/>
  <c r="F10877"/>
  <c r="F10878"/>
  <c r="F10879"/>
  <c r="F10880"/>
  <c r="F10881"/>
  <c r="F10882"/>
  <c r="F10883"/>
  <c r="F10884"/>
  <c r="F10885"/>
  <c r="F10886"/>
  <c r="F10887"/>
  <c r="F10888"/>
  <c r="F10889"/>
  <c r="F10890"/>
  <c r="F10891"/>
  <c r="F10892"/>
  <c r="F10893"/>
  <c r="F10894"/>
  <c r="F10895"/>
  <c r="F10896"/>
  <c r="F10897"/>
  <c r="F10898"/>
  <c r="F10899"/>
  <c r="F10900"/>
  <c r="F10901"/>
  <c r="F10902"/>
  <c r="F10903"/>
  <c r="F10904"/>
  <c r="F10905"/>
  <c r="F10906"/>
  <c r="F10907"/>
  <c r="F10908"/>
  <c r="F10909"/>
  <c r="F10910"/>
  <c r="F10911"/>
  <c r="F10912"/>
  <c r="F10913"/>
  <c r="F10914"/>
  <c r="F10915"/>
  <c r="F10916"/>
  <c r="F10917"/>
  <c r="F10918"/>
  <c r="F10919"/>
  <c r="F10920"/>
  <c r="F10921"/>
  <c r="F10922"/>
  <c r="F10923"/>
  <c r="F10924"/>
  <c r="F10925"/>
  <c r="F10926"/>
  <c r="F10927"/>
  <c r="F10928"/>
  <c r="F10929"/>
  <c r="F10930"/>
  <c r="F10931"/>
  <c r="F10932"/>
  <c r="F10933"/>
  <c r="F10934"/>
  <c r="F10935"/>
  <c r="F10936"/>
  <c r="F10937"/>
  <c r="F10938"/>
  <c r="F10939"/>
  <c r="F10940"/>
  <c r="F10941"/>
  <c r="F10942"/>
  <c r="F10943"/>
  <c r="F10944"/>
  <c r="F10945"/>
  <c r="F10946"/>
  <c r="F10947"/>
  <c r="F10948"/>
  <c r="F10949"/>
  <c r="F10950"/>
  <c r="F10951"/>
  <c r="F10952"/>
  <c r="F10953"/>
  <c r="F10954"/>
  <c r="F10955"/>
  <c r="F10956"/>
  <c r="F10957"/>
  <c r="F10958"/>
  <c r="F10959"/>
  <c r="F10960"/>
  <c r="F10961"/>
  <c r="F10962"/>
  <c r="F10963"/>
  <c r="F10964"/>
  <c r="F10965"/>
  <c r="F10966"/>
  <c r="F10967"/>
  <c r="F10968"/>
  <c r="F10969"/>
  <c r="F10970"/>
  <c r="F10971"/>
  <c r="F10972"/>
  <c r="F10973"/>
  <c r="F10974"/>
  <c r="F10975"/>
  <c r="F10976"/>
  <c r="F10977"/>
  <c r="F10978"/>
  <c r="F10979"/>
  <c r="F10980"/>
  <c r="F10981"/>
  <c r="F10982"/>
  <c r="F10983"/>
  <c r="F10984"/>
  <c r="F10985"/>
  <c r="F10986"/>
  <c r="F10987"/>
  <c r="F10988"/>
  <c r="F10989"/>
  <c r="F10990"/>
  <c r="F10991"/>
  <c r="F10992"/>
  <c r="F10993"/>
  <c r="F10994"/>
  <c r="F10995"/>
  <c r="F10996"/>
  <c r="F10997"/>
  <c r="F10998"/>
  <c r="F10999"/>
  <c r="F11000"/>
  <c r="F11001"/>
  <c r="F11002"/>
  <c r="F11003"/>
  <c r="F11004"/>
  <c r="F11005"/>
  <c r="F11006"/>
  <c r="F11007"/>
  <c r="F11008"/>
  <c r="F11009"/>
  <c r="F11010"/>
  <c r="F11011"/>
  <c r="F11012"/>
  <c r="F11013"/>
  <c r="F11014"/>
  <c r="F11015"/>
  <c r="F11016"/>
  <c r="F11017"/>
  <c r="F11018"/>
  <c r="F11019"/>
  <c r="F11020"/>
  <c r="F11021"/>
  <c r="F11022"/>
  <c r="F11023"/>
  <c r="F11024"/>
  <c r="F11025"/>
  <c r="F11026"/>
  <c r="F11027"/>
  <c r="F11028"/>
  <c r="F11029"/>
  <c r="F11030"/>
  <c r="F11031"/>
  <c r="F11032"/>
  <c r="F11033"/>
  <c r="F11034"/>
  <c r="F11035"/>
  <c r="F11036"/>
  <c r="F11037"/>
  <c r="F11038"/>
  <c r="F11039"/>
  <c r="F11040"/>
  <c r="F11041"/>
  <c r="F11042"/>
  <c r="F11043"/>
  <c r="F11044"/>
  <c r="F11045"/>
  <c r="F11046"/>
  <c r="F11047"/>
  <c r="F11048"/>
  <c r="F11049"/>
  <c r="F11050"/>
  <c r="F11051"/>
  <c r="F11052"/>
  <c r="F11053"/>
  <c r="F11054"/>
  <c r="F11055"/>
  <c r="F11056"/>
  <c r="F11057"/>
  <c r="F11058"/>
  <c r="F11059"/>
  <c r="F11060"/>
  <c r="F11061"/>
  <c r="F11062"/>
  <c r="F11063"/>
  <c r="F11064"/>
  <c r="F11065"/>
  <c r="F11066"/>
  <c r="F11067"/>
  <c r="F11068"/>
  <c r="F11069"/>
  <c r="F11070"/>
  <c r="F11071"/>
  <c r="F11072"/>
  <c r="F11073"/>
  <c r="F11074"/>
  <c r="F11075"/>
  <c r="F11076"/>
  <c r="F11077"/>
  <c r="F11078"/>
  <c r="F11079"/>
  <c r="F11080"/>
  <c r="F11081"/>
  <c r="F11082"/>
  <c r="F11083"/>
  <c r="F11084"/>
  <c r="F11085"/>
  <c r="F11086"/>
  <c r="F11087"/>
  <c r="F11088"/>
  <c r="F11089"/>
  <c r="F11090"/>
  <c r="F11091"/>
  <c r="F11092"/>
  <c r="F11093"/>
  <c r="F11094"/>
  <c r="F11095"/>
  <c r="F11096"/>
  <c r="F11097"/>
  <c r="F11098"/>
  <c r="F11099"/>
  <c r="F11100"/>
  <c r="F11101"/>
  <c r="F11102"/>
  <c r="F11103"/>
  <c r="F11104"/>
  <c r="F11105"/>
  <c r="F11106"/>
  <c r="F11107"/>
  <c r="F11108"/>
  <c r="F11109"/>
  <c r="F11110"/>
  <c r="B2"/>
  <c r="L2" l="1"/>
  <c r="N4957"/>
  <c r="N4977"/>
  <c r="N4993"/>
  <c r="N4997"/>
  <c r="N5013"/>
  <c r="N5053"/>
  <c r="N5069"/>
  <c r="N5089"/>
  <c r="N5141"/>
  <c r="N5157"/>
  <c r="N5169"/>
  <c r="N5185"/>
  <c r="N5197"/>
  <c r="N5213"/>
  <c r="N5269"/>
  <c r="N5285"/>
  <c r="N5297"/>
  <c r="N5313"/>
  <c r="N5325"/>
  <c r="N5341"/>
  <c r="N5397"/>
  <c r="N5413"/>
  <c r="N5425"/>
  <c r="N5441"/>
  <c r="N5453"/>
  <c r="N5469"/>
  <c r="N5525"/>
  <c r="N5541"/>
  <c r="N5553"/>
  <c r="N5569"/>
  <c r="N5581"/>
  <c r="N5597"/>
  <c r="N5653"/>
  <c r="N5669"/>
  <c r="N5681"/>
  <c r="N5697"/>
  <c r="N5709"/>
  <c r="N5725"/>
  <c r="N5781"/>
  <c r="N5797"/>
  <c r="N5809"/>
  <c r="N5825"/>
  <c r="N5837"/>
  <c r="N5853"/>
  <c r="N5909"/>
  <c r="N5925"/>
  <c r="N5937"/>
  <c r="N5953"/>
  <c r="N5965"/>
  <c r="N5981"/>
  <c r="N6037"/>
  <c r="N6053"/>
  <c r="N6065"/>
  <c r="N6081"/>
  <c r="N6093"/>
  <c r="N6109"/>
  <c r="N6165"/>
  <c r="N6181"/>
  <c r="N6193"/>
  <c r="N6209"/>
  <c r="N6221"/>
  <c r="N6237"/>
  <c r="N6293"/>
  <c r="N6309"/>
  <c r="N6321"/>
  <c r="N6337"/>
  <c r="N6349"/>
  <c r="N6365"/>
  <c r="N6421"/>
  <c r="N6437"/>
  <c r="N6449"/>
  <c r="N6465"/>
  <c r="N6477"/>
  <c r="N6493"/>
  <c r="N6549"/>
  <c r="N6565"/>
  <c r="N6577"/>
  <c r="N6593"/>
  <c r="N6605"/>
  <c r="N6621"/>
  <c r="N6677"/>
  <c r="N6693"/>
  <c r="N6705"/>
  <c r="N6721"/>
  <c r="N6733"/>
  <c r="N6749"/>
  <c r="N6805"/>
  <c r="N6821"/>
  <c r="N6833"/>
  <c r="N6849"/>
  <c r="N6869"/>
  <c r="N6881"/>
  <c r="N6901"/>
  <c r="N6913"/>
  <c r="N6933"/>
  <c r="N6945"/>
  <c r="N6965"/>
  <c r="N6977"/>
  <c r="N6997"/>
  <c r="N7009"/>
  <c r="N7029"/>
  <c r="N7041"/>
  <c r="N7061"/>
  <c r="N7073"/>
  <c r="N7093"/>
  <c r="N7105"/>
  <c r="N7125"/>
  <c r="N7137"/>
  <c r="N7157"/>
  <c r="N7169"/>
  <c r="N7189"/>
  <c r="N7201"/>
  <c r="N7221"/>
  <c r="N7233"/>
  <c r="N7253"/>
  <c r="N7265"/>
  <c r="N7285"/>
  <c r="N7297"/>
  <c r="N7317"/>
  <c r="N7329"/>
  <c r="N7349"/>
  <c r="N7361"/>
  <c r="N7381"/>
  <c r="N7393"/>
  <c r="N7413"/>
  <c r="N7425"/>
  <c r="N7445"/>
  <c r="N7457"/>
  <c r="N7477"/>
  <c r="N7489"/>
  <c r="N7509"/>
  <c r="N7521"/>
  <c r="N7541"/>
  <c r="N7553"/>
  <c r="N7573"/>
  <c r="N7585"/>
  <c r="N7605"/>
  <c r="N7617"/>
  <c r="N7637"/>
  <c r="N7649"/>
  <c r="N7669"/>
  <c r="N7681"/>
  <c r="N7701"/>
  <c r="N7713"/>
  <c r="N7733"/>
  <c r="N7745"/>
  <c r="N7765"/>
  <c r="N7777"/>
  <c r="N7797"/>
  <c r="N7809"/>
  <c r="N7829"/>
  <c r="N7841"/>
  <c r="N7861"/>
  <c r="N7873"/>
  <c r="N7893"/>
  <c r="N7905"/>
  <c r="N7925"/>
  <c r="N7937"/>
  <c r="N7957"/>
  <c r="N7969"/>
  <c r="N7989"/>
  <c r="N8001"/>
  <c r="N8021"/>
  <c r="N8033"/>
  <c r="N8053"/>
  <c r="N8065"/>
  <c r="N8085"/>
  <c r="N8097"/>
  <c r="N8117"/>
  <c r="N8129"/>
  <c r="N8149"/>
  <c r="N8161"/>
  <c r="N8181"/>
  <c r="N8193"/>
  <c r="N8213"/>
  <c r="N79"/>
  <c r="N307"/>
  <c r="N387"/>
  <c r="N687"/>
  <c r="N915"/>
  <c r="N1163"/>
  <c r="N1579"/>
  <c r="N1883"/>
  <c r="N2187"/>
  <c r="N2375"/>
  <c r="N2623"/>
  <c r="N2651"/>
  <c r="N2879"/>
  <c r="N6"/>
  <c r="N614"/>
  <c r="N990"/>
  <c r="N1314"/>
  <c r="N1466"/>
  <c r="N1618"/>
  <c r="N1770"/>
  <c r="N2034"/>
  <c r="N2074"/>
  <c r="N2338"/>
  <c r="N2490"/>
  <c r="N2850"/>
  <c r="N3078"/>
  <c r="N3106"/>
  <c r="N3306"/>
  <c r="N3334"/>
  <c r="N3562"/>
  <c r="N3874"/>
  <c r="N4102"/>
  <c r="N4130"/>
  <c r="N4330"/>
  <c r="N4358"/>
  <c r="N4586"/>
  <c r="N4690"/>
  <c r="N4822"/>
  <c r="N4842"/>
  <c r="N4898"/>
  <c r="N4918"/>
  <c r="N5050"/>
  <c r="N5126"/>
  <c r="N5254"/>
  <c r="N5354"/>
  <c r="N5410"/>
  <c r="N5482"/>
  <c r="N5538"/>
  <c r="N5638"/>
  <c r="N5766"/>
  <c r="N5866"/>
  <c r="N5922"/>
  <c r="N5994"/>
  <c r="N6050"/>
  <c r="N6150"/>
  <c r="N6278"/>
  <c r="N6378"/>
  <c r="N6434"/>
  <c r="N6506"/>
  <c r="N6562"/>
  <c r="N6662"/>
  <c r="N6790"/>
  <c r="N6890"/>
  <c r="N6922"/>
  <c r="N7018"/>
  <c r="N7050"/>
  <c r="N7146"/>
  <c r="N7178"/>
  <c r="N7274"/>
  <c r="N8225"/>
  <c r="N8245"/>
  <c r="N8257"/>
  <c r="N8277"/>
  <c r="N8289"/>
  <c r="N8309"/>
  <c r="N8321"/>
  <c r="N8341"/>
  <c r="N8353"/>
  <c r="N8373"/>
  <c r="N8385"/>
  <c r="N8405"/>
  <c r="N8417"/>
  <c r="N8437"/>
  <c r="N8449"/>
  <c r="N8469"/>
  <c r="N8481"/>
  <c r="N8501"/>
  <c r="N8513"/>
  <c r="N8533"/>
  <c r="N8545"/>
  <c r="N8565"/>
  <c r="N8577"/>
  <c r="N8597"/>
  <c r="N8609"/>
  <c r="N8629"/>
  <c r="N8641"/>
  <c r="N8661"/>
  <c r="N8673"/>
  <c r="N8693"/>
  <c r="N8705"/>
  <c r="N8725"/>
  <c r="N8737"/>
  <c r="N8757"/>
  <c r="N8769"/>
  <c r="N8789"/>
  <c r="N8801"/>
  <c r="N8821"/>
  <c r="N8833"/>
  <c r="N8853"/>
  <c r="N8865"/>
  <c r="N8885"/>
  <c r="N8897"/>
  <c r="N8917"/>
  <c r="N8929"/>
  <c r="N8949"/>
  <c r="N8961"/>
  <c r="N8981"/>
  <c r="N8993"/>
  <c r="N9013"/>
  <c r="N9025"/>
  <c r="N9045"/>
  <c r="N9057"/>
  <c r="N9077"/>
  <c r="N9089"/>
  <c r="N9109"/>
  <c r="N9121"/>
  <c r="N9141"/>
  <c r="N9153"/>
  <c r="N9173"/>
  <c r="N9185"/>
  <c r="N9205"/>
  <c r="N9217"/>
  <c r="N9237"/>
  <c r="N9249"/>
  <c r="N9269"/>
  <c r="N9281"/>
  <c r="N9301"/>
  <c r="N9313"/>
  <c r="N9333"/>
  <c r="N9345"/>
  <c r="N9365"/>
  <c r="N9377"/>
  <c r="N9397"/>
  <c r="N9413"/>
  <c r="N9425"/>
  <c r="N9433"/>
  <c r="N9441"/>
  <c r="N9449"/>
  <c r="N9461"/>
  <c r="N9477"/>
  <c r="N9489"/>
  <c r="N9497"/>
  <c r="N9505"/>
  <c r="N9513"/>
  <c r="N9525"/>
  <c r="N9541"/>
  <c r="N9553"/>
  <c r="N9561"/>
  <c r="N9569"/>
  <c r="N9577"/>
  <c r="N9589"/>
  <c r="N9605"/>
  <c r="N9617"/>
  <c r="N9625"/>
  <c r="N9633"/>
  <c r="N9641"/>
  <c r="N9653"/>
  <c r="N9669"/>
  <c r="N9681"/>
  <c r="N9689"/>
  <c r="N9697"/>
  <c r="N9705"/>
  <c r="N9717"/>
  <c r="N9733"/>
  <c r="N9745"/>
  <c r="N9753"/>
  <c r="N9761"/>
  <c r="N9769"/>
  <c r="N9781"/>
  <c r="N9797"/>
  <c r="N9809"/>
  <c r="N9817"/>
  <c r="N9825"/>
  <c r="N9833"/>
  <c r="N9845"/>
  <c r="N9861"/>
  <c r="N9873"/>
  <c r="N9881"/>
  <c r="N9889"/>
  <c r="N9897"/>
  <c r="N9909"/>
  <c r="N9925"/>
  <c r="N9937"/>
  <c r="N9945"/>
  <c r="N9953"/>
  <c r="N9961"/>
  <c r="N9973"/>
  <c r="N9989"/>
  <c r="N10001"/>
  <c r="N10009"/>
  <c r="N10017"/>
  <c r="N10025"/>
  <c r="N10037"/>
  <c r="N10053"/>
  <c r="N10065"/>
  <c r="N10073"/>
  <c r="N10081"/>
  <c r="N10089"/>
  <c r="N10101"/>
  <c r="N10117"/>
  <c r="N10129"/>
  <c r="N10137"/>
  <c r="N10145"/>
  <c r="N10153"/>
  <c r="N10165"/>
  <c r="N10181"/>
  <c r="N10193"/>
  <c r="N10201"/>
  <c r="N10209"/>
  <c r="N10217"/>
  <c r="N10229"/>
  <c r="N10245"/>
  <c r="N10249"/>
  <c r="N10261"/>
  <c r="N10265"/>
  <c r="N10277"/>
  <c r="N10281"/>
  <c r="N10293"/>
  <c r="N10297"/>
  <c r="N10309"/>
  <c r="N10313"/>
  <c r="N10325"/>
  <c r="N10329"/>
  <c r="N10341"/>
  <c r="N10345"/>
  <c r="N10357"/>
  <c r="N10361"/>
  <c r="N10373"/>
  <c r="N10377"/>
  <c r="N10389"/>
  <c r="N10393"/>
  <c r="N10405"/>
  <c r="N10409"/>
  <c r="N10421"/>
  <c r="N10425"/>
  <c r="N10437"/>
  <c r="N10441"/>
  <c r="N10453"/>
  <c r="N10457"/>
  <c r="N10469"/>
  <c r="N10473"/>
  <c r="N10485"/>
  <c r="N10489"/>
  <c r="N10501"/>
  <c r="N10505"/>
  <c r="N10517"/>
  <c r="N10521"/>
  <c r="N10533"/>
  <c r="N10537"/>
  <c r="N10549"/>
  <c r="N10553"/>
  <c r="N10565"/>
  <c r="N10569"/>
  <c r="N10581"/>
  <c r="N10585"/>
  <c r="N10597"/>
  <c r="N10601"/>
  <c r="N10613"/>
  <c r="N10617"/>
  <c r="N10629"/>
  <c r="N10633"/>
  <c r="N10645"/>
  <c r="N10649"/>
  <c r="N10661"/>
  <c r="N10665"/>
  <c r="N10677"/>
  <c r="N10681"/>
  <c r="N10693"/>
  <c r="N10697"/>
  <c r="N10709"/>
  <c r="N10713"/>
  <c r="N10725"/>
  <c r="N10741"/>
  <c r="N10745"/>
  <c r="N10757"/>
  <c r="N10761"/>
  <c r="N10773"/>
  <c r="N10777"/>
  <c r="N10789"/>
  <c r="N10793"/>
  <c r="N10805"/>
  <c r="N10809"/>
  <c r="N10821"/>
  <c r="N10825"/>
  <c r="N10837"/>
  <c r="N10841"/>
  <c r="N10853"/>
  <c r="N10857"/>
  <c r="N10869"/>
  <c r="N10873"/>
  <c r="N10885"/>
  <c r="N10889"/>
  <c r="N10901"/>
  <c r="N10905"/>
  <c r="N10921"/>
  <c r="N10933"/>
  <c r="N10937"/>
  <c r="N10949"/>
  <c r="N10953"/>
  <c r="N10965"/>
  <c r="N10981"/>
  <c r="N10985"/>
  <c r="N10997"/>
  <c r="N11001"/>
  <c r="N11013"/>
  <c r="N11017"/>
  <c r="N11029"/>
  <c r="N11045"/>
  <c r="N11049"/>
  <c r="N11061"/>
  <c r="N11065"/>
  <c r="N11077"/>
  <c r="N11081"/>
  <c r="N11093"/>
  <c r="N11109"/>
  <c r="N10256"/>
  <c r="N10260"/>
  <c r="N10272"/>
  <c r="N10276"/>
  <c r="N10288"/>
  <c r="N10292"/>
  <c r="N10304"/>
  <c r="N10308"/>
  <c r="N10320"/>
  <c r="N10324"/>
  <c r="N10336"/>
  <c r="N10340"/>
  <c r="N10352"/>
  <c r="N10356"/>
  <c r="N10368"/>
  <c r="N10372"/>
  <c r="N10384"/>
  <c r="N10388"/>
  <c r="N10400"/>
  <c r="N10404"/>
  <c r="N10416"/>
  <c r="N10420"/>
  <c r="N10432"/>
  <c r="N10436"/>
  <c r="N10448"/>
  <c r="N10452"/>
  <c r="N10464"/>
  <c r="N10468"/>
  <c r="N10480"/>
  <c r="N10484"/>
  <c r="N10496"/>
  <c r="N10500"/>
  <c r="N10512"/>
  <c r="N10516"/>
  <c r="N10528"/>
  <c r="N10532"/>
  <c r="N10544"/>
  <c r="N10548"/>
  <c r="N10560"/>
  <c r="N10564"/>
  <c r="N10576"/>
  <c r="N10580"/>
  <c r="N10592"/>
  <c r="N10596"/>
  <c r="N10608"/>
  <c r="N10612"/>
  <c r="N10624"/>
  <c r="N10628"/>
  <c r="N10640"/>
  <c r="N10644"/>
  <c r="N10656"/>
  <c r="N10660"/>
  <c r="N10672"/>
  <c r="N10676"/>
  <c r="N10688"/>
  <c r="N10692"/>
  <c r="N10704"/>
  <c r="N10708"/>
  <c r="N10720"/>
  <c r="N10724"/>
  <c r="N10736"/>
  <c r="N10740"/>
  <c r="N10752"/>
  <c r="N10756"/>
  <c r="N10768"/>
  <c r="N10772"/>
  <c r="N10784"/>
  <c r="N10788"/>
  <c r="N10800"/>
  <c r="N10804"/>
  <c r="N10816"/>
  <c r="N10820"/>
  <c r="N10836"/>
  <c r="N10848"/>
  <c r="N10852"/>
  <c r="N10864"/>
  <c r="N10868"/>
  <c r="N10880"/>
  <c r="N10884"/>
  <c r="N10896"/>
  <c r="N10900"/>
  <c r="N10912"/>
  <c r="N10916"/>
  <c r="N10928"/>
  <c r="N10932"/>
  <c r="N10944"/>
  <c r="N10960"/>
  <c r="N10964"/>
  <c r="N10976"/>
  <c r="N10980"/>
  <c r="N10992"/>
  <c r="N10996"/>
  <c r="N11008"/>
  <c r="N11024"/>
  <c r="N11028"/>
  <c r="N11040"/>
  <c r="N11044"/>
  <c r="N11056"/>
  <c r="N11060"/>
  <c r="N11072"/>
  <c r="N11088"/>
  <c r="N11092"/>
  <c r="N11104"/>
  <c r="N11108"/>
  <c r="O2"/>
  <c r="F2286"/>
  <c r="F4679"/>
  <c r="F4671"/>
  <c r="F4663"/>
  <c r="F4655"/>
  <c r="F4651"/>
  <c r="F4643"/>
  <c r="F4635"/>
  <c r="F4627"/>
  <c r="F4619"/>
  <c r="F4611"/>
  <c r="F4603"/>
  <c r="F4595"/>
  <c r="F4587"/>
  <c r="F4579"/>
  <c r="F4571"/>
  <c r="F4563"/>
  <c r="F4555"/>
  <c r="F4547"/>
  <c r="F4539"/>
  <c r="F4531"/>
  <c r="F4523"/>
  <c r="F4515"/>
  <c r="F4507"/>
  <c r="F4499"/>
  <c r="F4491"/>
  <c r="F4483"/>
  <c r="F4475"/>
  <c r="F4467"/>
  <c r="F4459"/>
  <c r="F4455"/>
  <c r="F4443"/>
  <c r="F4435"/>
  <c r="F4427"/>
  <c r="F4419"/>
  <c r="F4411"/>
  <c r="F4403"/>
  <c r="F4395"/>
  <c r="F4387"/>
  <c r="F4379"/>
  <c r="F4371"/>
  <c r="F4363"/>
  <c r="F4355"/>
  <c r="F4347"/>
  <c r="F4339"/>
  <c r="F4331"/>
  <c r="F4323"/>
  <c r="F4319"/>
  <c r="F4311"/>
  <c r="F4303"/>
  <c r="F4295"/>
  <c r="F4287"/>
  <c r="F4279"/>
  <c r="F4275"/>
  <c r="F4267"/>
  <c r="F4259"/>
  <c r="F4251"/>
  <c r="F4243"/>
  <c r="F4235"/>
  <c r="F4227"/>
  <c r="F4219"/>
  <c r="F4211"/>
  <c r="F4203"/>
  <c r="F4195"/>
  <c r="F4187"/>
  <c r="F4179"/>
  <c r="F4171"/>
  <c r="F4163"/>
  <c r="F4155"/>
  <c r="F4147"/>
  <c r="F4139"/>
  <c r="F4131"/>
  <c r="F4119"/>
  <c r="F4111"/>
  <c r="F4103"/>
  <c r="F4095"/>
  <c r="F4087"/>
  <c r="F4079"/>
  <c r="F4071"/>
  <c r="F4063"/>
  <c r="F4055"/>
  <c r="F4047"/>
  <c r="F4039"/>
  <c r="F4031"/>
  <c r="F4023"/>
  <c r="F4015"/>
  <c r="F4007"/>
  <c r="F3999"/>
  <c r="F3991"/>
  <c r="F3983"/>
  <c r="F3975"/>
  <c r="F3967"/>
  <c r="F3959"/>
  <c r="F3951"/>
  <c r="F3943"/>
  <c r="F3935"/>
  <c r="F3927"/>
  <c r="F3919"/>
  <c r="F3911"/>
  <c r="F3903"/>
  <c r="F3895"/>
  <c r="F3887"/>
  <c r="F3879"/>
  <c r="F3871"/>
  <c r="F3863"/>
  <c r="F3855"/>
  <c r="F3847"/>
  <c r="F3835"/>
  <c r="F3827"/>
  <c r="F3819"/>
  <c r="F3811"/>
  <c r="F3803"/>
  <c r="F3795"/>
  <c r="F3787"/>
  <c r="F3779"/>
  <c r="F3771"/>
  <c r="F3767"/>
  <c r="F3759"/>
  <c r="F3751"/>
  <c r="F3743"/>
  <c r="F3739"/>
  <c r="F3731"/>
  <c r="F3723"/>
  <c r="F3715"/>
  <c r="F3707"/>
  <c r="F3699"/>
  <c r="F3691"/>
  <c r="F3683"/>
  <c r="F3679"/>
  <c r="F3671"/>
  <c r="F3663"/>
  <c r="F3655"/>
  <c r="F3647"/>
  <c r="F3639"/>
  <c r="F3631"/>
  <c r="F3623"/>
  <c r="F3615"/>
  <c r="F3607"/>
  <c r="F3599"/>
  <c r="F3591"/>
  <c r="F3583"/>
  <c r="F3575"/>
  <c r="F3567"/>
  <c r="F3559"/>
  <c r="F3551"/>
  <c r="F3543"/>
  <c r="F3535"/>
  <c r="F3527"/>
  <c r="F3519"/>
  <c r="F3507"/>
  <c r="F3499"/>
  <c r="F3495"/>
  <c r="F3487"/>
  <c r="F3479"/>
  <c r="F3467"/>
  <c r="F3459"/>
  <c r="F3451"/>
  <c r="F3443"/>
  <c r="F3439"/>
  <c r="F3431"/>
  <c r="F3423"/>
  <c r="F3415"/>
  <c r="F3407"/>
  <c r="F3399"/>
  <c r="F3391"/>
  <c r="F3383"/>
  <c r="F3375"/>
  <c r="F3367"/>
  <c r="F3359"/>
  <c r="F3351"/>
  <c r="F3343"/>
  <c r="F3335"/>
  <c r="F3327"/>
  <c r="F3319"/>
  <c r="F3311"/>
  <c r="F3303"/>
  <c r="F3295"/>
  <c r="F3287"/>
  <c r="F3275"/>
  <c r="F3267"/>
  <c r="F3259"/>
  <c r="F3251"/>
  <c r="F3243"/>
  <c r="F3235"/>
  <c r="F3227"/>
  <c r="F3219"/>
  <c r="F3211"/>
  <c r="F3203"/>
  <c r="F3195"/>
  <c r="F3187"/>
  <c r="F3179"/>
  <c r="F3175"/>
  <c r="F3167"/>
  <c r="F3159"/>
  <c r="F3151"/>
  <c r="F3139"/>
  <c r="F3131"/>
  <c r="F3123"/>
  <c r="F3115"/>
  <c r="F3107"/>
  <c r="F3099"/>
  <c r="F3091"/>
  <c r="F3083"/>
  <c r="F3075"/>
  <c r="F3067"/>
  <c r="F3059"/>
  <c r="F3051"/>
  <c r="F3043"/>
  <c r="F3035"/>
  <c r="F3027"/>
  <c r="F3019"/>
  <c r="F3011"/>
  <c r="F3003"/>
  <c r="F2995"/>
  <c r="F2987"/>
  <c r="F2979"/>
  <c r="F2971"/>
  <c r="F2963"/>
  <c r="F2955"/>
  <c r="F2947"/>
  <c r="F2939"/>
  <c r="F2931"/>
  <c r="F2923"/>
  <c r="F2915"/>
  <c r="F2907"/>
  <c r="F2899"/>
  <c r="F2891"/>
  <c r="F2879"/>
  <c r="F2871"/>
  <c r="F2863"/>
  <c r="F2855"/>
  <c r="F2843"/>
  <c r="F2835"/>
  <c r="F2827"/>
  <c r="F2819"/>
  <c r="F2811"/>
  <c r="F2803"/>
  <c r="F2795"/>
  <c r="F2787"/>
  <c r="F2779"/>
  <c r="F2771"/>
  <c r="F2763"/>
  <c r="F2755"/>
  <c r="F2747"/>
  <c r="F2739"/>
  <c r="F2731"/>
  <c r="F2723"/>
  <c r="F2715"/>
  <c r="F2707"/>
  <c r="F2699"/>
  <c r="F2691"/>
  <c r="F2683"/>
  <c r="F2675"/>
  <c r="F2667"/>
  <c r="F2659"/>
  <c r="F2651"/>
  <c r="F2643"/>
  <c r="F2635"/>
  <c r="F2631"/>
  <c r="F2623"/>
  <c r="F2615"/>
  <c r="F2607"/>
  <c r="F2599"/>
  <c r="F2591"/>
  <c r="F2583"/>
  <c r="F2575"/>
  <c r="F2567"/>
  <c r="F2559"/>
  <c r="F2551"/>
  <c r="F2543"/>
  <c r="F2535"/>
  <c r="F2527"/>
  <c r="F2519"/>
  <c r="F2511"/>
  <c r="F2503"/>
  <c r="F2495"/>
  <c r="F2487"/>
  <c r="F2479"/>
  <c r="F2471"/>
  <c r="F2463"/>
  <c r="F2455"/>
  <c r="F2447"/>
  <c r="F2439"/>
  <c r="F2431"/>
  <c r="F2423"/>
  <c r="F2415"/>
  <c r="F2407"/>
  <c r="F2399"/>
  <c r="F2391"/>
  <c r="F2383"/>
  <c r="F2375"/>
  <c r="F2367"/>
  <c r="F2359"/>
  <c r="F2351"/>
  <c r="F2343"/>
  <c r="F2335"/>
  <c r="F2327"/>
  <c r="F2319"/>
  <c r="F2311"/>
  <c r="F2303"/>
  <c r="F2295"/>
  <c r="F2283"/>
  <c r="F2279"/>
  <c r="F2271"/>
  <c r="F2263"/>
  <c r="F2255"/>
  <c r="F2247"/>
  <c r="F2239"/>
  <c r="F2231"/>
  <c r="F2223"/>
  <c r="F2215"/>
  <c r="F2203"/>
  <c r="F2199"/>
  <c r="F2191"/>
  <c r="F2179"/>
  <c r="F2171"/>
  <c r="F2163"/>
  <c r="F2155"/>
  <c r="F2147"/>
  <c r="F2139"/>
  <c r="F2131"/>
  <c r="F2123"/>
  <c r="F2115"/>
  <c r="F2107"/>
  <c r="F2099"/>
  <c r="F2091"/>
  <c r="F2083"/>
  <c r="F2075"/>
  <c r="F2067"/>
  <c r="F2059"/>
  <c r="F2051"/>
  <c r="F2043"/>
  <c r="F2035"/>
  <c r="F2027"/>
  <c r="F2019"/>
  <c r="F2011"/>
  <c r="F2003"/>
  <c r="F1995"/>
  <c r="F1991"/>
  <c r="F1983"/>
  <c r="F1975"/>
  <c r="F1967"/>
  <c r="F1959"/>
  <c r="F1951"/>
  <c r="F1943"/>
  <c r="F1935"/>
  <c r="F1927"/>
  <c r="F1919"/>
  <c r="F1911"/>
  <c r="F1903"/>
  <c r="F1895"/>
  <c r="F1887"/>
  <c r="F1879"/>
  <c r="F1871"/>
  <c r="F1863"/>
  <c r="F1855"/>
  <c r="F1847"/>
  <c r="F1839"/>
  <c r="F1831"/>
  <c r="F1823"/>
  <c r="F1815"/>
  <c r="F1803"/>
  <c r="F1795"/>
  <c r="F1787"/>
  <c r="F1779"/>
  <c r="F1771"/>
  <c r="F1763"/>
  <c r="F1751"/>
  <c r="F1743"/>
  <c r="F1735"/>
  <c r="F1727"/>
  <c r="F1719"/>
  <c r="F1711"/>
  <c r="F1703"/>
  <c r="F1695"/>
  <c r="F1687"/>
  <c r="F1679"/>
  <c r="F1671"/>
  <c r="F1663"/>
  <c r="F1655"/>
  <c r="F1647"/>
  <c r="F1635"/>
  <c r="F1627"/>
  <c r="F1619"/>
  <c r="F1611"/>
  <c r="F1603"/>
  <c r="F1595"/>
  <c r="F1587"/>
  <c r="F1579"/>
  <c r="F1571"/>
  <c r="F1563"/>
  <c r="F1555"/>
  <c r="F1547"/>
  <c r="F1539"/>
  <c r="F1531"/>
  <c r="F1523"/>
  <c r="F1515"/>
  <c r="F1507"/>
  <c r="F1495"/>
  <c r="F1487"/>
  <c r="F1479"/>
  <c r="F1471"/>
  <c r="F1463"/>
  <c r="F1455"/>
  <c r="F1447"/>
  <c r="F1439"/>
  <c r="F1431"/>
  <c r="F1423"/>
  <c r="F1415"/>
  <c r="F1407"/>
  <c r="F1399"/>
  <c r="F1391"/>
  <c r="F1383"/>
  <c r="F1375"/>
  <c r="F1367"/>
  <c r="F1359"/>
  <c r="F1351"/>
  <c r="F1343"/>
  <c r="F1335"/>
  <c r="F1327"/>
  <c r="F1319"/>
  <c r="F1315"/>
  <c r="F1307"/>
  <c r="F1299"/>
  <c r="F1291"/>
  <c r="F1283"/>
  <c r="F1275"/>
  <c r="F1267"/>
  <c r="F1259"/>
  <c r="F1251"/>
  <c r="F1247"/>
  <c r="F1239"/>
  <c r="F1231"/>
  <c r="F1223"/>
  <c r="F1215"/>
  <c r="F1207"/>
  <c r="F1199"/>
  <c r="F1191"/>
  <c r="F1183"/>
  <c r="F1175"/>
  <c r="F1167"/>
  <c r="F1155"/>
  <c r="F1147"/>
  <c r="F1139"/>
  <c r="F1131"/>
  <c r="F1119"/>
  <c r="F1111"/>
  <c r="F1103"/>
  <c r="F1095"/>
  <c r="F1091"/>
  <c r="F1083"/>
  <c r="F1075"/>
  <c r="F1067"/>
  <c r="F1059"/>
  <c r="F1051"/>
  <c r="F1043"/>
  <c r="F1035"/>
  <c r="F1027"/>
  <c r="F1019"/>
  <c r="F1011"/>
  <c r="F1003"/>
  <c r="F995"/>
  <c r="F987"/>
  <c r="F979"/>
  <c r="F971"/>
  <c r="F963"/>
  <c r="F955"/>
  <c r="F947"/>
  <c r="F939"/>
  <c r="F931"/>
  <c r="F923"/>
  <c r="F915"/>
  <c r="F907"/>
  <c r="F899"/>
  <c r="F891"/>
  <c r="F883"/>
  <c r="F875"/>
  <c r="F867"/>
  <c r="F859"/>
  <c r="F851"/>
  <c r="F847"/>
  <c r="F839"/>
  <c r="F831"/>
  <c r="F823"/>
  <c r="F815"/>
  <c r="F807"/>
  <c r="F799"/>
  <c r="F791"/>
  <c r="F779"/>
  <c r="F771"/>
  <c r="F763"/>
  <c r="F755"/>
  <c r="F747"/>
  <c r="F743"/>
  <c r="F735"/>
  <c r="F727"/>
  <c r="F719"/>
  <c r="F715"/>
  <c r="F703"/>
  <c r="F695"/>
  <c r="F687"/>
  <c r="F679"/>
  <c r="F671"/>
  <c r="F663"/>
  <c r="F655"/>
  <c r="F643"/>
  <c r="F635"/>
  <c r="F627"/>
  <c r="F619"/>
  <c r="F615"/>
  <c r="F603"/>
  <c r="F595"/>
  <c r="F587"/>
  <c r="F579"/>
  <c r="F571"/>
  <c r="F563"/>
  <c r="F555"/>
  <c r="F547"/>
  <c r="F539"/>
  <c r="F531"/>
  <c r="F523"/>
  <c r="F519"/>
  <c r="F511"/>
  <c r="F503"/>
  <c r="F495"/>
  <c r="F487"/>
  <c r="F479"/>
  <c r="F471"/>
  <c r="F463"/>
  <c r="F459"/>
  <c r="F447"/>
  <c r="F439"/>
  <c r="F427"/>
  <c r="F419"/>
  <c r="F411"/>
  <c r="F403"/>
  <c r="F395"/>
  <c r="F387"/>
  <c r="F379"/>
  <c r="F371"/>
  <c r="F359"/>
  <c r="F351"/>
  <c r="F343"/>
  <c r="F335"/>
  <c r="F327"/>
  <c r="F319"/>
  <c r="F311"/>
  <c r="F303"/>
  <c r="F295"/>
  <c r="F287"/>
  <c r="F279"/>
  <c r="F275"/>
  <c r="F267"/>
  <c r="F259"/>
  <c r="F251"/>
  <c r="F243"/>
  <c r="F231"/>
  <c r="F227"/>
  <c r="F219"/>
  <c r="F211"/>
  <c r="F203"/>
  <c r="F195"/>
  <c r="F187"/>
  <c r="F179"/>
  <c r="F171"/>
  <c r="F163"/>
  <c r="F155"/>
  <c r="F147"/>
  <c r="F139"/>
  <c r="F131"/>
  <c r="F123"/>
  <c r="F115"/>
  <c r="F107"/>
  <c r="F99"/>
  <c r="F91"/>
  <c r="F83"/>
  <c r="F79"/>
  <c r="F71"/>
  <c r="F63"/>
  <c r="F55"/>
  <c r="F47"/>
  <c r="F35"/>
  <c r="F27"/>
  <c r="F19"/>
  <c r="F11"/>
  <c r="F4683"/>
  <c r="F4675"/>
  <c r="F4667"/>
  <c r="F4659"/>
  <c r="F4647"/>
  <c r="F4639"/>
  <c r="F4631"/>
  <c r="F4623"/>
  <c r="F4615"/>
  <c r="F4607"/>
  <c r="F4599"/>
  <c r="F4591"/>
  <c r="F4583"/>
  <c r="F4575"/>
  <c r="F4567"/>
  <c r="F4559"/>
  <c r="F4551"/>
  <c r="F4543"/>
  <c r="F4535"/>
  <c r="F4527"/>
  <c r="F4519"/>
  <c r="F4511"/>
  <c r="F4503"/>
  <c r="F4495"/>
  <c r="F4487"/>
  <c r="F4479"/>
  <c r="F4471"/>
  <c r="F4463"/>
  <c r="F4451"/>
  <c r="F4447"/>
  <c r="F4439"/>
  <c r="F4431"/>
  <c r="F4423"/>
  <c r="F4415"/>
  <c r="F4407"/>
  <c r="F4399"/>
  <c r="F4391"/>
  <c r="F4383"/>
  <c r="F4375"/>
  <c r="F4367"/>
  <c r="F4359"/>
  <c r="F4351"/>
  <c r="F4343"/>
  <c r="F4335"/>
  <c r="F4327"/>
  <c r="F4315"/>
  <c r="F4307"/>
  <c r="F4299"/>
  <c r="F4291"/>
  <c r="F4283"/>
  <c r="F4271"/>
  <c r="F4263"/>
  <c r="F4255"/>
  <c r="F4247"/>
  <c r="F4239"/>
  <c r="F4231"/>
  <c r="F4223"/>
  <c r="F4215"/>
  <c r="F4207"/>
  <c r="F4199"/>
  <c r="F4191"/>
  <c r="F4183"/>
  <c r="F4175"/>
  <c r="F4167"/>
  <c r="F4159"/>
  <c r="F4151"/>
  <c r="F4143"/>
  <c r="F4135"/>
  <c r="F4127"/>
  <c r="F4123"/>
  <c r="F4115"/>
  <c r="F4107"/>
  <c r="F4099"/>
  <c r="F4091"/>
  <c r="F4083"/>
  <c r="F4075"/>
  <c r="F4067"/>
  <c r="F4059"/>
  <c r="F4051"/>
  <c r="F4043"/>
  <c r="F4035"/>
  <c r="F4027"/>
  <c r="F4019"/>
  <c r="F4011"/>
  <c r="F4003"/>
  <c r="F3995"/>
  <c r="F3987"/>
  <c r="F3979"/>
  <c r="F3971"/>
  <c r="F3963"/>
  <c r="F3955"/>
  <c r="F3947"/>
  <c r="F3939"/>
  <c r="F3931"/>
  <c r="F3923"/>
  <c r="F3915"/>
  <c r="F3907"/>
  <c r="F3899"/>
  <c r="F3891"/>
  <c r="F3883"/>
  <c r="F3875"/>
  <c r="F3867"/>
  <c r="F3859"/>
  <c r="F3851"/>
  <c r="F3843"/>
  <c r="F3839"/>
  <c r="F3831"/>
  <c r="F3823"/>
  <c r="F3815"/>
  <c r="F3807"/>
  <c r="F3799"/>
  <c r="F3791"/>
  <c r="F3783"/>
  <c r="F3775"/>
  <c r="F3763"/>
  <c r="F3755"/>
  <c r="F3747"/>
  <c r="F3735"/>
  <c r="F3727"/>
  <c r="F3719"/>
  <c r="F3711"/>
  <c r="F3703"/>
  <c r="F3695"/>
  <c r="F3687"/>
  <c r="F3675"/>
  <c r="F3667"/>
  <c r="F3659"/>
  <c r="F3651"/>
  <c r="F3643"/>
  <c r="F3635"/>
  <c r="F3627"/>
  <c r="F3619"/>
  <c r="F3611"/>
  <c r="F3603"/>
  <c r="F3595"/>
  <c r="F3587"/>
  <c r="F3579"/>
  <c r="F3571"/>
  <c r="F3563"/>
  <c r="F3555"/>
  <c r="F3547"/>
  <c r="F3539"/>
  <c r="F3531"/>
  <c r="F3523"/>
  <c r="F3515"/>
  <c r="F3511"/>
  <c r="F3503"/>
  <c r="F3491"/>
  <c r="F3483"/>
  <c r="F3475"/>
  <c r="F3471"/>
  <c r="F3463"/>
  <c r="F3455"/>
  <c r="F3447"/>
  <c r="F3435"/>
  <c r="F3427"/>
  <c r="F3419"/>
  <c r="F3411"/>
  <c r="F3403"/>
  <c r="F3395"/>
  <c r="F3387"/>
  <c r="F3379"/>
  <c r="F3371"/>
  <c r="F3363"/>
  <c r="F3355"/>
  <c r="F3347"/>
  <c r="F3339"/>
  <c r="F3331"/>
  <c r="F3323"/>
  <c r="F3315"/>
  <c r="F3307"/>
  <c r="F3299"/>
  <c r="F3291"/>
  <c r="F3283"/>
  <c r="F3279"/>
  <c r="F3271"/>
  <c r="F3263"/>
  <c r="F3255"/>
  <c r="F3247"/>
  <c r="F3239"/>
  <c r="F3231"/>
  <c r="F3223"/>
  <c r="F3215"/>
  <c r="F3207"/>
  <c r="F3199"/>
  <c r="F3191"/>
  <c r="F3183"/>
  <c r="F3171"/>
  <c r="F3163"/>
  <c r="F3155"/>
  <c r="F3147"/>
  <c r="F3143"/>
  <c r="F3135"/>
  <c r="F3127"/>
  <c r="F3119"/>
  <c r="F3111"/>
  <c r="F3103"/>
  <c r="F3095"/>
  <c r="F3087"/>
  <c r="F3079"/>
  <c r="F3071"/>
  <c r="F3063"/>
  <c r="F3055"/>
  <c r="F3047"/>
  <c r="F3039"/>
  <c r="F3031"/>
  <c r="F3023"/>
  <c r="F3015"/>
  <c r="F3007"/>
  <c r="F2999"/>
  <c r="F2991"/>
  <c r="F2983"/>
  <c r="F2975"/>
  <c r="F2967"/>
  <c r="F2959"/>
  <c r="F2951"/>
  <c r="F2943"/>
  <c r="F2935"/>
  <c r="F2927"/>
  <c r="F2919"/>
  <c r="F2911"/>
  <c r="F2903"/>
  <c r="F2895"/>
  <c r="F2887"/>
  <c r="F2883"/>
  <c r="F2875"/>
  <c r="F2867"/>
  <c r="F2859"/>
  <c r="F2851"/>
  <c r="F2847"/>
  <c r="F2839"/>
  <c r="F2831"/>
  <c r="F2823"/>
  <c r="F2815"/>
  <c r="F2807"/>
  <c r="F2799"/>
  <c r="F2791"/>
  <c r="F2783"/>
  <c r="F2775"/>
  <c r="F2767"/>
  <c r="F2759"/>
  <c r="F2751"/>
  <c r="F2743"/>
  <c r="F2735"/>
  <c r="F2727"/>
  <c r="F2719"/>
  <c r="F2711"/>
  <c r="F2703"/>
  <c r="F2695"/>
  <c r="F2687"/>
  <c r="F2679"/>
  <c r="F2671"/>
  <c r="F2663"/>
  <c r="F2655"/>
  <c r="F2647"/>
  <c r="F2639"/>
  <c r="F2627"/>
  <c r="F2619"/>
  <c r="F2611"/>
  <c r="F2603"/>
  <c r="F2595"/>
  <c r="F2587"/>
  <c r="F2579"/>
  <c r="F2571"/>
  <c r="F2563"/>
  <c r="F2555"/>
  <c r="F2547"/>
  <c r="F2539"/>
  <c r="F2531"/>
  <c r="F2523"/>
  <c r="F2515"/>
  <c r="F2507"/>
  <c r="F2499"/>
  <c r="F2491"/>
  <c r="F2483"/>
  <c r="F2475"/>
  <c r="F2467"/>
  <c r="F2459"/>
  <c r="F2451"/>
  <c r="F2443"/>
  <c r="F2435"/>
  <c r="F2427"/>
  <c r="F2419"/>
  <c r="F2411"/>
  <c r="F2403"/>
  <c r="F2395"/>
  <c r="F2387"/>
  <c r="F2379"/>
  <c r="F2371"/>
  <c r="F2363"/>
  <c r="F2355"/>
  <c r="F2347"/>
  <c r="F2339"/>
  <c r="F2331"/>
  <c r="F2323"/>
  <c r="F2315"/>
  <c r="F2307"/>
  <c r="F2299"/>
  <c r="F2291"/>
  <c r="F2287"/>
  <c r="F2275"/>
  <c r="F2267"/>
  <c r="F2259"/>
  <c r="F2251"/>
  <c r="F2243"/>
  <c r="F2235"/>
  <c r="F2227"/>
  <c r="F2219"/>
  <c r="F2211"/>
  <c r="F2207"/>
  <c r="F2195"/>
  <c r="F2187"/>
  <c r="F2183"/>
  <c r="F2175"/>
  <c r="F2167"/>
  <c r="F2159"/>
  <c r="F2151"/>
  <c r="F2143"/>
  <c r="F2135"/>
  <c r="F2127"/>
  <c r="F2119"/>
  <c r="F2111"/>
  <c r="F2103"/>
  <c r="F2095"/>
  <c r="F2087"/>
  <c r="F2079"/>
  <c r="F2071"/>
  <c r="F2063"/>
  <c r="F2055"/>
  <c r="F2047"/>
  <c r="F2039"/>
  <c r="F2031"/>
  <c r="F2023"/>
  <c r="F2015"/>
  <c r="F2007"/>
  <c r="F1999"/>
  <c r="F1987"/>
  <c r="F1979"/>
  <c r="F1971"/>
  <c r="F1963"/>
  <c r="F1955"/>
  <c r="F1947"/>
  <c r="F1939"/>
  <c r="F1931"/>
  <c r="F1923"/>
  <c r="F1915"/>
  <c r="F1907"/>
  <c r="F1899"/>
  <c r="F1891"/>
  <c r="F1883"/>
  <c r="F1875"/>
  <c r="F1867"/>
  <c r="F1859"/>
  <c r="F1851"/>
  <c r="F1843"/>
  <c r="F1835"/>
  <c r="F1827"/>
  <c r="F1819"/>
  <c r="F1811"/>
  <c r="F1807"/>
  <c r="F1799"/>
  <c r="F1791"/>
  <c r="F1783"/>
  <c r="F1775"/>
  <c r="F1767"/>
  <c r="F1759"/>
  <c r="F1755"/>
  <c r="F1747"/>
  <c r="F1739"/>
  <c r="F1731"/>
  <c r="F1723"/>
  <c r="F1715"/>
  <c r="F1707"/>
  <c r="F1699"/>
  <c r="F1691"/>
  <c r="F1683"/>
  <c r="F1675"/>
  <c r="F1667"/>
  <c r="F1659"/>
  <c r="F1651"/>
  <c r="F1643"/>
  <c r="F1639"/>
  <c r="F1631"/>
  <c r="F1623"/>
  <c r="F1615"/>
  <c r="F1607"/>
  <c r="F1599"/>
  <c r="F1591"/>
  <c r="F1583"/>
  <c r="F1575"/>
  <c r="F1567"/>
  <c r="F1559"/>
  <c r="F1551"/>
  <c r="F1543"/>
  <c r="F1535"/>
  <c r="F1527"/>
  <c r="F1519"/>
  <c r="F1511"/>
  <c r="F1503"/>
  <c r="F1499"/>
  <c r="F1491"/>
  <c r="F1483"/>
  <c r="F1475"/>
  <c r="F1467"/>
  <c r="F1459"/>
  <c r="F1451"/>
  <c r="F1443"/>
  <c r="F1435"/>
  <c r="F1427"/>
  <c r="F1419"/>
  <c r="F1411"/>
  <c r="F1403"/>
  <c r="F1395"/>
  <c r="F1387"/>
  <c r="F1379"/>
  <c r="F1371"/>
  <c r="F1363"/>
  <c r="F1355"/>
  <c r="F1347"/>
  <c r="F1339"/>
  <c r="F1331"/>
  <c r="F1323"/>
  <c r="F1311"/>
  <c r="F1303"/>
  <c r="F1295"/>
  <c r="F1287"/>
  <c r="F1279"/>
  <c r="F1271"/>
  <c r="F1263"/>
  <c r="F1255"/>
  <c r="F1243"/>
  <c r="F1235"/>
  <c r="F1227"/>
  <c r="F1219"/>
  <c r="F1211"/>
  <c r="F1203"/>
  <c r="F1195"/>
  <c r="F1187"/>
  <c r="F1179"/>
  <c r="F1171"/>
  <c r="F1163"/>
  <c r="F1159"/>
  <c r="F1151"/>
  <c r="F1143"/>
  <c r="F1135"/>
  <c r="F1127"/>
  <c r="F1123"/>
  <c r="F1115"/>
  <c r="F1107"/>
  <c r="F1099"/>
  <c r="F1087"/>
  <c r="F1079"/>
  <c r="F1071"/>
  <c r="F1063"/>
  <c r="F1055"/>
  <c r="F1047"/>
  <c r="F1039"/>
  <c r="F1031"/>
  <c r="F1023"/>
  <c r="F1015"/>
  <c r="F1007"/>
  <c r="F999"/>
  <c r="F991"/>
  <c r="F983"/>
  <c r="F975"/>
  <c r="F967"/>
  <c r="F959"/>
  <c r="F951"/>
  <c r="F943"/>
  <c r="F935"/>
  <c r="F927"/>
  <c r="F919"/>
  <c r="F911"/>
  <c r="F903"/>
  <c r="F895"/>
  <c r="F887"/>
  <c r="F879"/>
  <c r="F871"/>
  <c r="F863"/>
  <c r="F855"/>
  <c r="F843"/>
  <c r="F835"/>
  <c r="F827"/>
  <c r="F819"/>
  <c r="F811"/>
  <c r="F803"/>
  <c r="F795"/>
  <c r="F787"/>
  <c r="F783"/>
  <c r="F775"/>
  <c r="F767"/>
  <c r="F759"/>
  <c r="F751"/>
  <c r="F739"/>
  <c r="F731"/>
  <c r="F723"/>
  <c r="F711"/>
  <c r="F707"/>
  <c r="F699"/>
  <c r="F691"/>
  <c r="F683"/>
  <c r="F675"/>
  <c r="F667"/>
  <c r="F659"/>
  <c r="F651"/>
  <c r="F647"/>
  <c r="F639"/>
  <c r="F631"/>
  <c r="F623"/>
  <c r="F611"/>
  <c r="F607"/>
  <c r="F599"/>
  <c r="F591"/>
  <c r="F583"/>
  <c r="F575"/>
  <c r="F567"/>
  <c r="F559"/>
  <c r="F551"/>
  <c r="F543"/>
  <c r="F535"/>
  <c r="F527"/>
  <c r="F515"/>
  <c r="F507"/>
  <c r="F499"/>
  <c r="F491"/>
  <c r="F483"/>
  <c r="F475"/>
  <c r="F467"/>
  <c r="F455"/>
  <c r="F451"/>
  <c r="F443"/>
  <c r="F435"/>
  <c r="F431"/>
  <c r="F423"/>
  <c r="F415"/>
  <c r="F407"/>
  <c r="F399"/>
  <c r="F391"/>
  <c r="F383"/>
  <c r="F375"/>
  <c r="F367"/>
  <c r="F363"/>
  <c r="F355"/>
  <c r="F347"/>
  <c r="F339"/>
  <c r="F331"/>
  <c r="F323"/>
  <c r="F315"/>
  <c r="F307"/>
  <c r="F299"/>
  <c r="F291"/>
  <c r="F283"/>
  <c r="F271"/>
  <c r="F263"/>
  <c r="F255"/>
  <c r="F247"/>
  <c r="F239"/>
  <c r="F235"/>
  <c r="F223"/>
  <c r="F215"/>
  <c r="F207"/>
  <c r="F199"/>
  <c r="F191"/>
  <c r="F183"/>
  <c r="F175"/>
  <c r="F167"/>
  <c r="F159"/>
  <c r="F151"/>
  <c r="F143"/>
  <c r="F135"/>
  <c r="F127"/>
  <c r="F119"/>
  <c r="F111"/>
  <c r="F103"/>
  <c r="F95"/>
  <c r="F87"/>
  <c r="F75"/>
  <c r="F67"/>
  <c r="F59"/>
  <c r="F51"/>
  <c r="F43"/>
  <c r="F39"/>
  <c r="F31"/>
  <c r="F23"/>
  <c r="F15"/>
  <c r="J2"/>
  <c r="K2"/>
  <c r="G6"/>
  <c r="P2"/>
  <c r="Q2"/>
  <c r="M2"/>
  <c r="N2" l="1"/>
</calcChain>
</file>

<file path=xl/comments1.xml><?xml version="1.0" encoding="utf-8"?>
<comments xmlns="http://schemas.openxmlformats.org/spreadsheetml/2006/main">
  <authors>
    <author>MF</author>
  </authors>
  <commentList>
    <comment ref="B4" authorId="0">
      <text>
        <r>
          <rPr>
            <b/>
            <sz val="9"/>
            <color indexed="81"/>
            <rFont val="Tahoma"/>
            <family val="2"/>
          </rPr>
          <t xml:space="preserve">MF: </t>
        </r>
        <r>
          <rPr>
            <sz val="9"/>
            <color indexed="81"/>
            <rFont val="Tahoma"/>
            <family val="2"/>
          </rPr>
          <t>original list order when dowloaded from www.kcjs.ycu.edu.cn/gdhy/word/说文解字（电子版）.xls</t>
        </r>
      </text>
    </comment>
  </commentList>
</comments>
</file>

<file path=xl/connections.xml><?xml version="1.0" encoding="utf-8"?>
<connections xmlns="http://schemas.openxmlformats.org/spreadsheetml/2006/main">
  <connection id="1" name="shuowen10" type="6" refreshedVersion="1" background="1" saveData="1">
    <textPr codePage="28592" sourceFile="D:\說文解字\shuowen10.txt">
      <textFields>
        <textField/>
      </textFields>
    </textPr>
  </connection>
  <connection id="2" name="shuowen13" type="6" refreshedVersion="1" background="1" saveData="1">
    <textPr codePage="28592" sourceFile="D:\說文解字\shuowen13.txt">
      <textFields>
        <textField/>
      </textFields>
    </textPr>
  </connection>
  <connection id="3" name="shuowen16" type="6" refreshedVersion="1" background="1" saveData="1">
    <textPr codePage="28592" sourceFile="D:\說文解字\shuowen16.txt">
      <textFields>
        <textField/>
      </textFields>
    </textPr>
  </connection>
  <connection id="4" name="shuowen2" type="6" refreshedVersion="1" background="1" saveData="1">
    <textPr codePage="28592" sourceFile="D:\說文解字\shuowen2.txt">
      <textFields>
        <textField/>
      </textFields>
    </textPr>
  </connection>
  <connection id="5" name="shuowen21" type="6" refreshedVersion="1" background="1" saveData="1">
    <textPr codePage="28592" sourceFile="D:\說文解字\shuowen21.txt">
      <textFields>
        <textField/>
      </textFields>
    </textPr>
  </connection>
  <connection id="6" name="shuowen3" type="6" refreshedVersion="1" background="1" saveData="1">
    <textPr codePage="28592" sourceFile="D:\說文解字\shuowen3.txt">
      <textFields>
        <textField/>
      </textFields>
    </textPr>
  </connection>
  <connection id="7" name="shuowen7" type="6" refreshedVersion="1" background="1" saveData="1">
    <textPr codePage="28592" sourceFile="D:\說文解字\shuowen7.txt">
      <textFields>
        <textField/>
      </textFields>
    </textPr>
  </connection>
  <connection id="8" name="shuowen8" type="6" refreshedVersion="1" background="1" saveData="1">
    <textPr codePage="28592" sourceFile="D:\說文解字\shuowen8.txt">
      <textFields>
        <textField/>
      </textFields>
    </textPr>
  </connection>
  <connection id="9" name="shuowen9" type="6" refreshedVersion="1" background="1" saveData="1">
    <textPr codePage="28592" sourceFile="D:\說文解字\shuowen9.txt">
      <textFields>
        <textField/>
      </textFields>
    </textPr>
  </connection>
</connections>
</file>

<file path=xl/sharedStrings.xml><?xml version="1.0" encoding="utf-8"?>
<sst xmlns="http://schemas.openxmlformats.org/spreadsheetml/2006/main" count="42516" uniqueCount="28219">
  <si>
    <t>鮟</t>
  </si>
  <si>
    <t>鮠</t>
  </si>
  <si>
    <t>鮡</t>
  </si>
  <si>
    <t>鮢</t>
  </si>
  <si>
    <t>鮣</t>
  </si>
  <si>
    <t>鮤</t>
  </si>
  <si>
    <t>鮥</t>
  </si>
  <si>
    <t>鮦</t>
  </si>
  <si>
    <t>鮧</t>
  </si>
  <si>
    <t>鮨</t>
  </si>
  <si>
    <t>鮩</t>
  </si>
  <si>
    <t>鮪</t>
  </si>
  <si>
    <t>鮫</t>
  </si>
  <si>
    <t>鮬</t>
  </si>
  <si>
    <t>鮭</t>
  </si>
  <si>
    <t>鮮</t>
  </si>
  <si>
    <t>鮯</t>
  </si>
  <si>
    <t>鮰</t>
  </si>
  <si>
    <t>鮱</t>
  </si>
  <si>
    <t>鮲</t>
  </si>
  <si>
    <t>鮳</t>
  </si>
  <si>
    <t>鮴</t>
  </si>
  <si>
    <t>鮵</t>
  </si>
  <si>
    <t>鮶</t>
  </si>
  <si>
    <t>鮷</t>
  </si>
  <si>
    <t>鮸</t>
  </si>
  <si>
    <t>酢</t>
  </si>
  <si>
    <t>酡</t>
  </si>
  <si>
    <t>酰</t>
  </si>
  <si>
    <t>酩</t>
  </si>
  <si>
    <t>酯</t>
  </si>
  <si>
    <t>酽</t>
  </si>
  <si>
    <t>酾</t>
  </si>
  <si>
    <t>酲</t>
  </si>
  <si>
    <t>酴</t>
  </si>
  <si>
    <t>酹</t>
  </si>
  <si>
    <t>醌</t>
  </si>
  <si>
    <t>醅</t>
  </si>
  <si>
    <t>醐</t>
  </si>
  <si>
    <t>醍</t>
  </si>
  <si>
    <t>醑</t>
  </si>
  <si>
    <t>醢</t>
  </si>
  <si>
    <t>醣</t>
  </si>
  <si>
    <t>醪</t>
  </si>
  <si>
    <t>醭</t>
  </si>
  <si>
    <t>醮</t>
  </si>
  <si>
    <t>醯</t>
  </si>
  <si>
    <t>醵</t>
  </si>
  <si>
    <t>醴</t>
  </si>
  <si>
    <t>醺</t>
  </si>
  <si>
    <t>豕</t>
  </si>
  <si>
    <t>鹾</t>
  </si>
  <si>
    <t>趸</t>
  </si>
  <si>
    <t>跫</t>
  </si>
  <si>
    <t>踅</t>
  </si>
  <si>
    <t>蹙</t>
  </si>
  <si>
    <t>蹩</t>
  </si>
  <si>
    <t>趵</t>
  </si>
  <si>
    <t>趿</t>
  </si>
  <si>
    <t>趼</t>
  </si>
  <si>
    <t>趺</t>
  </si>
  <si>
    <t>跄</t>
  </si>
  <si>
    <t>跖</t>
  </si>
  <si>
    <t>跗</t>
  </si>
  <si>
    <t>跚</t>
  </si>
  <si>
    <t>跞</t>
  </si>
  <si>
    <t>跎</t>
  </si>
  <si>
    <t>跏</t>
  </si>
  <si>
    <t>漤</t>
  </si>
  <si>
    <t>漕</t>
  </si>
  <si>
    <t>滹</t>
  </si>
  <si>
    <t>漯</t>
  </si>
  <si>
    <t>漶</t>
  </si>
  <si>
    <t>潋</t>
  </si>
  <si>
    <t>潴</t>
  </si>
  <si>
    <t>漪</t>
  </si>
  <si>
    <t>漉</t>
  </si>
  <si>
    <t>漩</t>
  </si>
  <si>
    <t>澉</t>
  </si>
  <si>
    <t>澍</t>
  </si>
  <si>
    <t>澌</t>
  </si>
  <si>
    <t>潸</t>
  </si>
  <si>
    <t>潲</t>
  </si>
  <si>
    <t>潼</t>
  </si>
  <si>
    <t>錊</t>
  </si>
  <si>
    <t>錋</t>
  </si>
  <si>
    <t>錌</t>
  </si>
  <si>
    <t>錍</t>
  </si>
  <si>
    <t>錎</t>
  </si>
  <si>
    <t>錏</t>
  </si>
  <si>
    <t>錐</t>
  </si>
  <si>
    <t>錑</t>
  </si>
  <si>
    <t>錒</t>
  </si>
  <si>
    <t>錓</t>
  </si>
  <si>
    <t>錔</t>
  </si>
  <si>
    <t>錕</t>
  </si>
  <si>
    <t>錖</t>
  </si>
  <si>
    <t>錗</t>
  </si>
  <si>
    <t>錘</t>
  </si>
  <si>
    <t>錙</t>
  </si>
  <si>
    <t>錚</t>
  </si>
  <si>
    <t>錛</t>
  </si>
  <si>
    <t>錜</t>
  </si>
  <si>
    <t>錝</t>
  </si>
  <si>
    <t>錞</t>
  </si>
  <si>
    <t>錟</t>
  </si>
  <si>
    <t>錠</t>
  </si>
  <si>
    <t>錡</t>
  </si>
  <si>
    <t>錢</t>
  </si>
  <si>
    <t>錣</t>
  </si>
  <si>
    <t>錤</t>
  </si>
  <si>
    <t>錥</t>
  </si>
  <si>
    <t>錦</t>
  </si>
  <si>
    <t>錧</t>
  </si>
  <si>
    <t>錨</t>
  </si>
  <si>
    <t>錩</t>
  </si>
  <si>
    <t>錪</t>
  </si>
  <si>
    <t>錫</t>
  </si>
  <si>
    <t>鯤</t>
  </si>
  <si>
    <t>鯥</t>
  </si>
  <si>
    <t>鯦</t>
  </si>
  <si>
    <t>鯧</t>
  </si>
  <si>
    <t>鯨</t>
  </si>
  <si>
    <t>鯩</t>
  </si>
  <si>
    <t>鯪</t>
  </si>
  <si>
    <t>鯫</t>
  </si>
  <si>
    <t>鯬</t>
  </si>
  <si>
    <t>鯭</t>
  </si>
  <si>
    <t>鯮</t>
  </si>
  <si>
    <t>鯯</t>
  </si>
  <si>
    <t>鯰</t>
  </si>
  <si>
    <t>鯱</t>
  </si>
  <si>
    <t>鯲</t>
  </si>
  <si>
    <t>鯳</t>
  </si>
  <si>
    <t>鯴</t>
  </si>
  <si>
    <t>鯵</t>
  </si>
  <si>
    <t>鯶</t>
  </si>
  <si>
    <t>鯷</t>
  </si>
  <si>
    <t>鯸</t>
  </si>
  <si>
    <t>鯹</t>
  </si>
  <si>
    <t>鯺</t>
  </si>
  <si>
    <t>鯻</t>
  </si>
  <si>
    <t>鯼</t>
  </si>
  <si>
    <t>鯽</t>
  </si>
  <si>
    <t>鯾</t>
  </si>
  <si>
    <t>鯿</t>
  </si>
  <si>
    <t>鰀</t>
  </si>
  <si>
    <t>鰁</t>
  </si>
  <si>
    <t>鰂</t>
  </si>
  <si>
    <t>鰃</t>
  </si>
  <si>
    <t>鰄</t>
  </si>
  <si>
    <t>鰅</t>
  </si>
  <si>
    <t>鰆</t>
  </si>
  <si>
    <t>鰇</t>
  </si>
  <si>
    <t>鰈</t>
  </si>
  <si>
    <t>鰉</t>
  </si>
  <si>
    <t>鰊</t>
  </si>
  <si>
    <t>鰋</t>
  </si>
  <si>
    <t>鰌</t>
  </si>
  <si>
    <t>鰍</t>
  </si>
  <si>
    <t>鰎</t>
  </si>
  <si>
    <t>鰏</t>
  </si>
  <si>
    <t>鰐</t>
  </si>
  <si>
    <t>鰑</t>
  </si>
  <si>
    <t>鰒</t>
  </si>
  <si>
    <t>鰓</t>
  </si>
  <si>
    <t>鰔</t>
  </si>
  <si>
    <t>鰕</t>
  </si>
  <si>
    <t>鰖</t>
  </si>
  <si>
    <t>鰗</t>
  </si>
  <si>
    <t>鰘</t>
  </si>
  <si>
    <t>觥</t>
  </si>
  <si>
    <t>觫</t>
  </si>
  <si>
    <t>觯</t>
  </si>
  <si>
    <t>訾</t>
  </si>
  <si>
    <t>謦</t>
  </si>
  <si>
    <t>靓</t>
  </si>
  <si>
    <t>雩</t>
  </si>
  <si>
    <t>雳</t>
  </si>
  <si>
    <t>雯</t>
  </si>
  <si>
    <t>霆</t>
  </si>
  <si>
    <t>霁</t>
  </si>
  <si>
    <t>霈</t>
  </si>
  <si>
    <t>霏</t>
  </si>
  <si>
    <t>霎</t>
  </si>
  <si>
    <t>霪</t>
  </si>
  <si>
    <t>霭</t>
  </si>
  <si>
    <t>霰</t>
  </si>
  <si>
    <t>霾</t>
  </si>
  <si>
    <t>龀</t>
  </si>
  <si>
    <t>龃</t>
  </si>
  <si>
    <t>龅</t>
  </si>
  <si>
    <t>龆</t>
  </si>
  <si>
    <t>龇</t>
  </si>
  <si>
    <t>龈</t>
  </si>
  <si>
    <t>龉</t>
  </si>
  <si>
    <t>龊</t>
  </si>
  <si>
    <t>龌</t>
  </si>
  <si>
    <t>黾</t>
  </si>
  <si>
    <t>鼋</t>
  </si>
  <si>
    <t>鼍</t>
  </si>
  <si>
    <t>隹</t>
  </si>
  <si>
    <t>隼</t>
  </si>
  <si>
    <t>隽</t>
  </si>
  <si>
    <t>雎</t>
  </si>
  <si>
    <t>雒</t>
  </si>
  <si>
    <t>瞿</t>
  </si>
  <si>
    <t>雠</t>
  </si>
  <si>
    <t>銎</t>
  </si>
  <si>
    <t>銮</t>
  </si>
  <si>
    <t>鋈</t>
  </si>
  <si>
    <t>錾</t>
  </si>
  <si>
    <t>鍪</t>
  </si>
  <si>
    <t>鏊</t>
  </si>
  <si>
    <t>鎏</t>
  </si>
  <si>
    <t>鐾</t>
  </si>
  <si>
    <t>鑫</t>
  </si>
  <si>
    <t>鱿</t>
  </si>
  <si>
    <t>鲂</t>
  </si>
  <si>
    <t>鲅</t>
  </si>
  <si>
    <t>鲆</t>
  </si>
  <si>
    <t>鲇</t>
  </si>
  <si>
    <t>鲈</t>
  </si>
  <si>
    <t>稣</t>
  </si>
  <si>
    <t>鲋</t>
  </si>
  <si>
    <t>鲎</t>
  </si>
  <si>
    <t>鲐</t>
  </si>
  <si>
    <t>鲑</t>
  </si>
  <si>
    <t>鲒</t>
  </si>
  <si>
    <t>鲔</t>
  </si>
  <si>
    <t>鲕</t>
  </si>
  <si>
    <t>鲚</t>
  </si>
  <si>
    <t>鲛</t>
  </si>
  <si>
    <t>鲞</t>
  </si>
  <si>
    <t>鲟</t>
  </si>
  <si>
    <t>鲠</t>
  </si>
  <si>
    <t>鲡</t>
  </si>
  <si>
    <t>鲢</t>
  </si>
  <si>
    <t>鲣</t>
  </si>
  <si>
    <t>鲥</t>
  </si>
  <si>
    <t>鲦</t>
  </si>
  <si>
    <t>鲧</t>
  </si>
  <si>
    <t>鲨</t>
  </si>
  <si>
    <t>鲩</t>
  </si>
  <si>
    <t>鲫</t>
  </si>
  <si>
    <t>鲭</t>
  </si>
  <si>
    <t>鲮</t>
  </si>
  <si>
    <t>鲰</t>
  </si>
  <si>
    <t>鲱</t>
  </si>
  <si>
    <t>鲲</t>
  </si>
  <si>
    <t>鲳</t>
  </si>
  <si>
    <t>鲴</t>
  </si>
  <si>
    <t>鲵</t>
  </si>
  <si>
    <t>鲶</t>
  </si>
  <si>
    <t>鲷</t>
  </si>
  <si>
    <t>鲺</t>
  </si>
  <si>
    <t>鲻</t>
  </si>
  <si>
    <t>鲼</t>
  </si>
  <si>
    <t>鲽</t>
  </si>
  <si>
    <t>鳄</t>
  </si>
  <si>
    <t>鳅</t>
  </si>
  <si>
    <t>鳆</t>
  </si>
  <si>
    <t>鳇</t>
  </si>
  <si>
    <t>鰼</t>
  </si>
  <si>
    <t>鰽</t>
  </si>
  <si>
    <t>鰾</t>
  </si>
  <si>
    <t>鰿</t>
  </si>
  <si>
    <t>鱀</t>
  </si>
  <si>
    <t>鱁</t>
  </si>
  <si>
    <t>鱂</t>
  </si>
  <si>
    <t>鱃</t>
  </si>
  <si>
    <t>鱄</t>
  </si>
  <si>
    <t>鱅</t>
  </si>
  <si>
    <t>鱆</t>
  </si>
  <si>
    <t>鱇</t>
  </si>
  <si>
    <t>鱈</t>
  </si>
  <si>
    <t>鱉</t>
  </si>
  <si>
    <t>鱊</t>
  </si>
  <si>
    <t>鱋</t>
  </si>
  <si>
    <t>鱌</t>
  </si>
  <si>
    <t>鱍</t>
  </si>
  <si>
    <t>鱎</t>
  </si>
  <si>
    <t>鱏</t>
  </si>
  <si>
    <t>鱐</t>
  </si>
  <si>
    <t>鱑</t>
  </si>
  <si>
    <t>鱒</t>
  </si>
  <si>
    <t>鱓</t>
  </si>
  <si>
    <t>鱔</t>
  </si>
  <si>
    <t>鱕</t>
  </si>
  <si>
    <t>鱖</t>
  </si>
  <si>
    <t>鱗</t>
  </si>
  <si>
    <t>鱘</t>
  </si>
  <si>
    <t>鱙</t>
  </si>
  <si>
    <t>鱚</t>
  </si>
  <si>
    <t>鱛</t>
  </si>
  <si>
    <t>鱜</t>
  </si>
  <si>
    <t>鱝</t>
  </si>
  <si>
    <t>鱞</t>
  </si>
  <si>
    <t>鱟</t>
  </si>
  <si>
    <t>鱠</t>
  </si>
  <si>
    <t>鱡</t>
  </si>
  <si>
    <t>鱢</t>
  </si>
  <si>
    <t>鱣</t>
  </si>
  <si>
    <t>鱤</t>
  </si>
  <si>
    <t>鱥</t>
  </si>
  <si>
    <t>鱦</t>
  </si>
  <si>
    <t>鱧</t>
  </si>
  <si>
    <t>鱨</t>
  </si>
  <si>
    <t>鱩</t>
  </si>
  <si>
    <t>鱪</t>
  </si>
  <si>
    <t>鱫</t>
  </si>
  <si>
    <t>鱬</t>
  </si>
  <si>
    <t>鱭</t>
  </si>
  <si>
    <t>鱮</t>
  </si>
  <si>
    <t>鱯</t>
  </si>
  <si>
    <t>鱰</t>
  </si>
  <si>
    <t>鱱</t>
  </si>
  <si>
    <t>鱲</t>
  </si>
  <si>
    <t>鱳</t>
  </si>
  <si>
    <t>鱴</t>
  </si>
  <si>
    <t>鱵</t>
  </si>
  <si>
    <t>鱶</t>
  </si>
  <si>
    <t>鱷</t>
  </si>
  <si>
    <t>鱸</t>
  </si>
  <si>
    <t>鳌</t>
  </si>
  <si>
    <t>鳍</t>
  </si>
  <si>
    <t>鳎</t>
  </si>
  <si>
    <t>鳏</t>
  </si>
  <si>
    <t>鳐</t>
  </si>
  <si>
    <t>鳓</t>
  </si>
  <si>
    <t>鳔</t>
  </si>
  <si>
    <t>鳕</t>
  </si>
  <si>
    <t>鳗</t>
  </si>
  <si>
    <t>鳘</t>
  </si>
  <si>
    <t>鳙</t>
  </si>
  <si>
    <t>鳜</t>
  </si>
  <si>
    <t>鳝</t>
  </si>
  <si>
    <t>鳟</t>
  </si>
  <si>
    <t>鳢</t>
  </si>
  <si>
    <t>靼</t>
  </si>
  <si>
    <t>鞅</t>
  </si>
  <si>
    <t>鞑</t>
  </si>
  <si>
    <t>鞒</t>
  </si>
  <si>
    <t>鞔</t>
  </si>
  <si>
    <t>鞯</t>
  </si>
  <si>
    <t>鞫</t>
  </si>
  <si>
    <t>鞣</t>
  </si>
  <si>
    <t>鞲</t>
  </si>
  <si>
    <t>鞴</t>
  </si>
  <si>
    <t>骱</t>
  </si>
  <si>
    <t>骰</t>
  </si>
  <si>
    <t>骷</t>
  </si>
  <si>
    <t>鹘</t>
  </si>
  <si>
    <t>骶</t>
  </si>
  <si>
    <t>骺</t>
  </si>
  <si>
    <t>骼</t>
  </si>
  <si>
    <t>髁</t>
  </si>
  <si>
    <t>髀</t>
  </si>
  <si>
    <t>髅</t>
  </si>
  <si>
    <t>髂</t>
  </si>
  <si>
    <t>髋</t>
  </si>
  <si>
    <t>髌</t>
  </si>
  <si>
    <t>髑</t>
  </si>
  <si>
    <t>魅</t>
  </si>
  <si>
    <t>魃</t>
  </si>
  <si>
    <t>魇</t>
  </si>
  <si>
    <t>魉</t>
  </si>
  <si>
    <t>魈</t>
  </si>
  <si>
    <t>魍</t>
  </si>
  <si>
    <t>魑</t>
  </si>
  <si>
    <t>飨</t>
  </si>
  <si>
    <t>餍</t>
  </si>
  <si>
    <t>餮</t>
  </si>
  <si>
    <t>饕</t>
  </si>
  <si>
    <t>饔</t>
  </si>
  <si>
    <t>髟</t>
  </si>
  <si>
    <t>髡</t>
  </si>
  <si>
    <t>髦</t>
  </si>
  <si>
    <t>髯</t>
  </si>
  <si>
    <t>髫</t>
  </si>
  <si>
    <t>髻</t>
  </si>
  <si>
    <t>髭</t>
  </si>
  <si>
    <t>髹</t>
  </si>
  <si>
    <t>鬈</t>
  </si>
  <si>
    <t>鬏</t>
  </si>
  <si>
    <t>鬓</t>
  </si>
  <si>
    <t>鬟</t>
  </si>
  <si>
    <t>鬣</t>
  </si>
  <si>
    <t>麽</t>
  </si>
  <si>
    <t>麾</t>
  </si>
  <si>
    <t>縻</t>
  </si>
  <si>
    <t>麂</t>
  </si>
  <si>
    <t>麇</t>
  </si>
  <si>
    <t>麈</t>
  </si>
  <si>
    <t>麋</t>
  </si>
  <si>
    <t>麒</t>
  </si>
  <si>
    <t>鏖</t>
  </si>
  <si>
    <t>麝</t>
  </si>
  <si>
    <t>麟</t>
  </si>
  <si>
    <t>黛</t>
  </si>
  <si>
    <t>黜</t>
  </si>
  <si>
    <t>黝</t>
  </si>
  <si>
    <t>黠</t>
  </si>
  <si>
    <t>黟</t>
  </si>
  <si>
    <t>黢</t>
  </si>
  <si>
    <t>黩</t>
  </si>
  <si>
    <t>黧</t>
  </si>
  <si>
    <t>黥</t>
  </si>
  <si>
    <t>黪</t>
  </si>
  <si>
    <t>黯</t>
  </si>
  <si>
    <t>鼢</t>
  </si>
  <si>
    <t>鼬</t>
  </si>
  <si>
    <t>鼯</t>
  </si>
  <si>
    <t>鼹</t>
  </si>
  <si>
    <t>鼷</t>
  </si>
  <si>
    <t>鼽</t>
  </si>
  <si>
    <t>鳣</t>
  </si>
  <si>
    <t>鳤</t>
  </si>
  <si>
    <t>鳥</t>
  </si>
  <si>
    <t>鳦</t>
  </si>
  <si>
    <t>鳧</t>
  </si>
  <si>
    <t>鳨</t>
  </si>
  <si>
    <t>鳩</t>
  </si>
  <si>
    <t>鳪</t>
  </si>
  <si>
    <t>鳫</t>
  </si>
  <si>
    <t>鳬</t>
  </si>
  <si>
    <t>鳭</t>
  </si>
  <si>
    <t>鳮</t>
  </si>
  <si>
    <t>鳯</t>
  </si>
  <si>
    <t>鳰</t>
  </si>
  <si>
    <t>鳱</t>
  </si>
  <si>
    <t>鳲</t>
  </si>
  <si>
    <t>鳳</t>
  </si>
  <si>
    <t>鳴</t>
  </si>
  <si>
    <t>鳵</t>
  </si>
  <si>
    <t>鳶</t>
  </si>
  <si>
    <t>鳷</t>
  </si>
  <si>
    <t>鳸</t>
  </si>
  <si>
    <t>鳹</t>
  </si>
  <si>
    <t>鳺</t>
  </si>
  <si>
    <t>鳻</t>
  </si>
  <si>
    <t>鳼</t>
  </si>
  <si>
    <t>鳽</t>
  </si>
  <si>
    <t>鳾</t>
  </si>
  <si>
    <t>鳿</t>
  </si>
  <si>
    <t>鴀</t>
  </si>
  <si>
    <t>鴁</t>
  </si>
  <si>
    <t>鴂</t>
  </si>
  <si>
    <t>鴃</t>
  </si>
  <si>
    <t>鴄</t>
  </si>
  <si>
    <t>鴅</t>
  </si>
  <si>
    <t>鴆</t>
  </si>
  <si>
    <t>鴇</t>
  </si>
  <si>
    <t>鴈</t>
  </si>
  <si>
    <t>鴉</t>
  </si>
  <si>
    <t>鴊</t>
  </si>
  <si>
    <t>鴋</t>
  </si>
  <si>
    <t>鴌</t>
  </si>
  <si>
    <t>鴍</t>
  </si>
  <si>
    <t>鴎</t>
  </si>
  <si>
    <t>鴏</t>
  </si>
  <si>
    <t>鴐</t>
  </si>
  <si>
    <t>鴑</t>
  </si>
  <si>
    <t>鴒</t>
  </si>
  <si>
    <t>鴓</t>
  </si>
  <si>
    <t>鴔</t>
  </si>
  <si>
    <t>鴕</t>
  </si>
  <si>
    <t>鴖</t>
  </si>
  <si>
    <t>鴗</t>
  </si>
  <si>
    <t>鴘</t>
  </si>
  <si>
    <t>鴙</t>
  </si>
  <si>
    <t>鴚</t>
  </si>
  <si>
    <t>鴛</t>
  </si>
  <si>
    <t>鴜</t>
  </si>
  <si>
    <t>鴝</t>
  </si>
  <si>
    <t>鴞</t>
  </si>
  <si>
    <t>鴟</t>
  </si>
  <si>
    <t></t>
  </si>
  <si>
    <t></t>
  </si>
  <si>
    <t></t>
  </si>
  <si>
    <t></t>
  </si>
  <si>
    <t></t>
  </si>
  <si>
    <t></t>
  </si>
  <si>
    <t></t>
  </si>
  <si>
    <t></t>
  </si>
  <si>
    <t></t>
  </si>
  <si>
    <t></t>
  </si>
  <si>
    <t></t>
  </si>
  <si>
    <t></t>
  </si>
  <si>
    <t></t>
  </si>
  <si>
    <t></t>
  </si>
  <si>
    <t></t>
  </si>
  <si>
    <t></t>
  </si>
  <si>
    <t></t>
  </si>
  <si>
    <t></t>
  </si>
  <si>
    <t></t>
  </si>
  <si>
    <t></t>
  </si>
  <si>
    <t></t>
  </si>
  <si>
    <t>鸶</t>
  </si>
  <si>
    <t>鸸</t>
  </si>
  <si>
    <t>鸷</t>
  </si>
  <si>
    <t>鸹</t>
  </si>
  <si>
    <t>鸺</t>
  </si>
  <si>
    <t>鸾</t>
  </si>
  <si>
    <t>鹁</t>
  </si>
  <si>
    <t>鹂</t>
  </si>
  <si>
    <t>鹄</t>
  </si>
  <si>
    <t>鹆</t>
  </si>
  <si>
    <t>鹇</t>
  </si>
  <si>
    <t>鹈</t>
  </si>
  <si>
    <t>鹉</t>
  </si>
  <si>
    <t>鹋</t>
  </si>
  <si>
    <t>鹌</t>
  </si>
  <si>
    <t>鹎</t>
  </si>
  <si>
    <t>鹑</t>
  </si>
  <si>
    <t>鹕</t>
  </si>
  <si>
    <t>鹗</t>
  </si>
  <si>
    <t>鹚</t>
  </si>
  <si>
    <t>鹛</t>
  </si>
  <si>
    <t>鹜</t>
  </si>
  <si>
    <t>鹞</t>
  </si>
  <si>
    <t>鹣</t>
  </si>
  <si>
    <t>鹦</t>
  </si>
  <si>
    <t>鹧</t>
  </si>
  <si>
    <t>鹨</t>
  </si>
  <si>
    <t>鹩</t>
  </si>
  <si>
    <t>鹪</t>
  </si>
  <si>
    <t>鹫</t>
  </si>
  <si>
    <t>鹬</t>
  </si>
  <si>
    <t>鹱</t>
  </si>
  <si>
    <t>鹭</t>
  </si>
  <si>
    <t>鹳</t>
  </si>
  <si>
    <t>疒</t>
  </si>
  <si>
    <t>疔</t>
  </si>
  <si>
    <t>疖</t>
  </si>
  <si>
    <t>疠</t>
  </si>
  <si>
    <t>疝</t>
  </si>
  <si>
    <t>疬</t>
  </si>
  <si>
    <t>疣</t>
  </si>
  <si>
    <t>疳</t>
  </si>
  <si>
    <t>疴</t>
  </si>
  <si>
    <t>疸</t>
  </si>
  <si>
    <t>痄</t>
  </si>
  <si>
    <t>疱</t>
  </si>
  <si>
    <t>疰</t>
  </si>
  <si>
    <t>痃</t>
  </si>
  <si>
    <t>痂</t>
  </si>
  <si>
    <t>痖</t>
  </si>
  <si>
    <t>痍</t>
  </si>
  <si>
    <t>痣</t>
  </si>
  <si>
    <t>痨</t>
  </si>
  <si>
    <t>痦</t>
  </si>
  <si>
    <t>痤</t>
  </si>
  <si>
    <t>痫</t>
  </si>
  <si>
    <t>痧</t>
  </si>
  <si>
    <t>瘃</t>
  </si>
  <si>
    <t>痱</t>
  </si>
  <si>
    <t>痼</t>
  </si>
  <si>
    <t>痿</t>
  </si>
  <si>
    <t>瘐</t>
  </si>
  <si>
    <t>瘀</t>
  </si>
  <si>
    <t>瘅</t>
  </si>
  <si>
    <t>瘌</t>
  </si>
  <si>
    <t>瘗</t>
  </si>
  <si>
    <t>瘊</t>
  </si>
  <si>
    <t>瘥</t>
  </si>
  <si>
    <t>瘘</t>
  </si>
  <si>
    <t>馌</t>
  </si>
  <si>
    <t>馎</t>
  </si>
  <si>
    <t>馚</t>
  </si>
  <si>
    <t>馛</t>
  </si>
  <si>
    <t>馜</t>
  </si>
  <si>
    <t>馝</t>
  </si>
  <si>
    <t>馞</t>
  </si>
  <si>
    <t>馟</t>
  </si>
  <si>
    <t>馠</t>
  </si>
  <si>
    <t>馡</t>
  </si>
  <si>
    <t>馢</t>
  </si>
  <si>
    <t>馣</t>
  </si>
  <si>
    <t>馤</t>
  </si>
  <si>
    <t>馦</t>
  </si>
  <si>
    <t>馧</t>
  </si>
  <si>
    <t>馩</t>
  </si>
  <si>
    <t>馪</t>
  </si>
  <si>
    <t>馫</t>
  </si>
  <si>
    <t>馬</t>
  </si>
  <si>
    <t>馭</t>
  </si>
  <si>
    <t>馮</t>
  </si>
  <si>
    <t>馯</t>
  </si>
  <si>
    <t>馰</t>
  </si>
  <si>
    <t>馱</t>
  </si>
  <si>
    <t>馲</t>
  </si>
  <si>
    <t>馳</t>
  </si>
  <si>
    <t>馴</t>
  </si>
  <si>
    <t>馵</t>
  </si>
  <si>
    <t>馶</t>
  </si>
  <si>
    <t>馷</t>
  </si>
  <si>
    <t>馸</t>
  </si>
  <si>
    <t>馹</t>
  </si>
  <si>
    <t>馺</t>
  </si>
  <si>
    <t>趑</t>
  </si>
  <si>
    <t>趱</t>
  </si>
  <si>
    <t>赧</t>
  </si>
  <si>
    <t>赭</t>
  </si>
  <si>
    <t>豇</t>
  </si>
  <si>
    <t>豉</t>
  </si>
  <si>
    <t>酊</t>
  </si>
  <si>
    <t>酐</t>
  </si>
  <si>
    <t>酎</t>
  </si>
  <si>
    <t>魼</t>
  </si>
  <si>
    <t>魽</t>
  </si>
  <si>
    <t>魾</t>
  </si>
  <si>
    <t>魿</t>
  </si>
  <si>
    <t>鮀</t>
  </si>
  <si>
    <t>鮁</t>
  </si>
  <si>
    <t>鮂</t>
  </si>
  <si>
    <t>鮃</t>
  </si>
  <si>
    <t>鮄</t>
  </si>
  <si>
    <t>鮅</t>
  </si>
  <si>
    <t>鮆</t>
  </si>
  <si>
    <t>鮇</t>
  </si>
  <si>
    <t>鮈</t>
  </si>
  <si>
    <t>鮉</t>
  </si>
  <si>
    <t>鮊</t>
  </si>
  <si>
    <t>鮋</t>
  </si>
  <si>
    <t>鮌</t>
  </si>
  <si>
    <t>鮍</t>
  </si>
  <si>
    <t>鮎</t>
  </si>
  <si>
    <t>鮏</t>
  </si>
  <si>
    <t>鮐</t>
  </si>
  <si>
    <t>鮑</t>
  </si>
  <si>
    <t>鮒</t>
  </si>
  <si>
    <t>鮓</t>
  </si>
  <si>
    <t>鮔</t>
  </si>
  <si>
    <t>鮕</t>
  </si>
  <si>
    <t>鮖</t>
  </si>
  <si>
    <t>鮗</t>
  </si>
  <si>
    <t>鮘</t>
  </si>
  <si>
    <t>鮙</t>
  </si>
  <si>
    <t>鮚</t>
  </si>
  <si>
    <t>鮛</t>
  </si>
  <si>
    <t>鮜</t>
  </si>
  <si>
    <t>鮝</t>
  </si>
  <si>
    <t>鮞</t>
  </si>
  <si>
    <t>洹</t>
  </si>
  <si>
    <t>洧</t>
  </si>
  <si>
    <t>洌</t>
  </si>
  <si>
    <t>浃</t>
  </si>
  <si>
    <t>浈</t>
  </si>
  <si>
    <t>洇</t>
  </si>
  <si>
    <t>洄</t>
  </si>
  <si>
    <t>洙</t>
  </si>
  <si>
    <t>洎</t>
  </si>
  <si>
    <t>洫</t>
  </si>
  <si>
    <t>浍</t>
  </si>
  <si>
    <t>洮</t>
  </si>
  <si>
    <t>洵</t>
  </si>
  <si>
    <t>洚</t>
  </si>
  <si>
    <t>浏</t>
  </si>
  <si>
    <t>浒</t>
  </si>
  <si>
    <t>浔</t>
  </si>
  <si>
    <t>洳</t>
  </si>
  <si>
    <t>涑</t>
  </si>
  <si>
    <t>浯</t>
  </si>
  <si>
    <t>涞</t>
  </si>
  <si>
    <t>涠</t>
  </si>
  <si>
    <t>浞</t>
  </si>
  <si>
    <t>涓</t>
  </si>
  <si>
    <t>涔</t>
  </si>
  <si>
    <t>浜</t>
  </si>
  <si>
    <t>浠</t>
  </si>
  <si>
    <t>浼</t>
  </si>
  <si>
    <t>浣</t>
  </si>
  <si>
    <t>渚</t>
  </si>
  <si>
    <t>淇</t>
  </si>
  <si>
    <t>淅</t>
  </si>
  <si>
    <t>淞</t>
  </si>
  <si>
    <t>渎</t>
  </si>
  <si>
    <t>涿</t>
  </si>
  <si>
    <t>淠</t>
  </si>
  <si>
    <t>渑</t>
  </si>
  <si>
    <t>淦</t>
  </si>
  <si>
    <t>淝</t>
  </si>
  <si>
    <t>淙</t>
  </si>
  <si>
    <t>渖</t>
  </si>
  <si>
    <t>涫</t>
  </si>
  <si>
    <t>渌</t>
  </si>
  <si>
    <t>涮</t>
  </si>
  <si>
    <t>渫</t>
  </si>
  <si>
    <t>湮</t>
  </si>
  <si>
    <t>湎</t>
  </si>
  <si>
    <t>湫</t>
  </si>
  <si>
    <t>溲</t>
  </si>
  <si>
    <t>湟</t>
  </si>
  <si>
    <t>溆</t>
  </si>
  <si>
    <t>湓</t>
  </si>
  <si>
    <t>湔</t>
  </si>
  <si>
    <t>渲</t>
  </si>
  <si>
    <t>渥</t>
  </si>
  <si>
    <t>湄</t>
  </si>
  <si>
    <t>滟</t>
  </si>
  <si>
    <t>溱</t>
  </si>
  <si>
    <t>溘</t>
  </si>
  <si>
    <t>滠</t>
  </si>
  <si>
    <t>漭</t>
  </si>
  <si>
    <t>滢</t>
  </si>
  <si>
    <t>溥</t>
  </si>
  <si>
    <t>溧</t>
  </si>
  <si>
    <t>溽</t>
  </si>
  <si>
    <t>溻</t>
  </si>
  <si>
    <t>溷</t>
  </si>
  <si>
    <t>滗</t>
  </si>
  <si>
    <t>溴</t>
  </si>
  <si>
    <t>滏</t>
  </si>
  <si>
    <t>溏</t>
  </si>
  <si>
    <t>滂</t>
  </si>
  <si>
    <t>溟</t>
  </si>
  <si>
    <t>潢</t>
  </si>
  <si>
    <t>潆</t>
  </si>
  <si>
    <t>潇</t>
  </si>
  <si>
    <t>檀</t>
  </si>
  <si>
    <t>痰</t>
  </si>
  <si>
    <t>潭</t>
  </si>
  <si>
    <t>谭</t>
  </si>
  <si>
    <t>谈</t>
  </si>
  <si>
    <t>坦</t>
  </si>
  <si>
    <t>毯</t>
  </si>
  <si>
    <t>袒</t>
  </si>
  <si>
    <t>碳</t>
  </si>
  <si>
    <t>探</t>
  </si>
  <si>
    <t>叹</t>
  </si>
  <si>
    <t>炭</t>
  </si>
  <si>
    <t>汤</t>
  </si>
  <si>
    <t>塘</t>
  </si>
  <si>
    <t>搪</t>
  </si>
  <si>
    <t>堂</t>
  </si>
  <si>
    <t>棠</t>
  </si>
  <si>
    <t>膛</t>
  </si>
  <si>
    <t>唐</t>
  </si>
  <si>
    <t>糖</t>
  </si>
  <si>
    <t>倘</t>
  </si>
  <si>
    <t>躺</t>
  </si>
  <si>
    <t>淌</t>
  </si>
  <si>
    <t>趟</t>
  </si>
  <si>
    <t>烫</t>
  </si>
  <si>
    <t>掏</t>
  </si>
  <si>
    <t>涛</t>
  </si>
  <si>
    <t>滔</t>
  </si>
  <si>
    <t>绦</t>
  </si>
  <si>
    <t>萄</t>
  </si>
  <si>
    <t>桃</t>
  </si>
  <si>
    <t>逃</t>
  </si>
  <si>
    <t>淘</t>
  </si>
  <si>
    <t>陶</t>
  </si>
  <si>
    <t>讨</t>
  </si>
  <si>
    <t>套</t>
  </si>
  <si>
    <t>特</t>
  </si>
  <si>
    <t>藤</t>
  </si>
  <si>
    <t>腾</t>
  </si>
  <si>
    <t>疼</t>
  </si>
  <si>
    <t>誊</t>
  </si>
  <si>
    <t>梯</t>
  </si>
  <si>
    <t>剔</t>
  </si>
  <si>
    <t>踢</t>
  </si>
  <si>
    <t>锑</t>
  </si>
  <si>
    <t>提</t>
  </si>
  <si>
    <t>题</t>
  </si>
  <si>
    <t>蹄</t>
  </si>
  <si>
    <t>啼</t>
  </si>
  <si>
    <t>体</t>
  </si>
  <si>
    <t>替</t>
  </si>
  <si>
    <t>嚏</t>
  </si>
  <si>
    <t>惕</t>
  </si>
  <si>
    <t>涕</t>
  </si>
  <si>
    <t>剃</t>
  </si>
  <si>
    <t>屉</t>
  </si>
  <si>
    <t>天</t>
  </si>
  <si>
    <t>添</t>
  </si>
  <si>
    <t>填</t>
  </si>
  <si>
    <t>田</t>
  </si>
  <si>
    <t>甜</t>
  </si>
  <si>
    <t>恬</t>
  </si>
  <si>
    <t>舔</t>
  </si>
  <si>
    <t>錬</t>
  </si>
  <si>
    <t>錭</t>
  </si>
  <si>
    <t>錮</t>
  </si>
  <si>
    <t>錯</t>
  </si>
  <si>
    <t>錰</t>
  </si>
  <si>
    <t>錱</t>
  </si>
  <si>
    <t>録</t>
  </si>
  <si>
    <t>錳</t>
  </si>
  <si>
    <t>錴</t>
  </si>
  <si>
    <t>錵</t>
  </si>
  <si>
    <t>錶</t>
  </si>
  <si>
    <t>錷</t>
  </si>
  <si>
    <t>錸</t>
  </si>
  <si>
    <t>錹</t>
  </si>
  <si>
    <t>錺</t>
  </si>
  <si>
    <t>錻</t>
  </si>
  <si>
    <t>錼</t>
  </si>
  <si>
    <t>錽</t>
  </si>
  <si>
    <t>錿</t>
  </si>
  <si>
    <t>鍀</t>
  </si>
  <si>
    <t>鍁</t>
  </si>
  <si>
    <t>鍂</t>
  </si>
  <si>
    <t>鍃</t>
  </si>
  <si>
    <t>鍄</t>
  </si>
  <si>
    <t>鍅</t>
  </si>
  <si>
    <t>鍆</t>
  </si>
  <si>
    <t>鍇</t>
  </si>
  <si>
    <t>濉</t>
  </si>
  <si>
    <t>澧</t>
  </si>
  <si>
    <t>澹</t>
  </si>
  <si>
    <t>澶</t>
  </si>
  <si>
    <t>濂</t>
  </si>
  <si>
    <t>濡</t>
  </si>
  <si>
    <t>濮</t>
  </si>
  <si>
    <t>濞</t>
  </si>
  <si>
    <t>濠</t>
  </si>
  <si>
    <t>濯</t>
  </si>
  <si>
    <t>瀚</t>
  </si>
  <si>
    <t>瀣</t>
  </si>
  <si>
    <t>瀛</t>
  </si>
  <si>
    <t>瀹</t>
  </si>
  <si>
    <t>瀵</t>
  </si>
  <si>
    <t>灏</t>
  </si>
  <si>
    <t>灞</t>
  </si>
  <si>
    <t>宀</t>
  </si>
  <si>
    <t>宄</t>
  </si>
  <si>
    <t>宕</t>
  </si>
  <si>
    <t>宓</t>
  </si>
  <si>
    <t>宥</t>
  </si>
  <si>
    <t>宸</t>
  </si>
  <si>
    <t>甯</t>
  </si>
  <si>
    <t>骞</t>
  </si>
  <si>
    <t>搴</t>
  </si>
  <si>
    <t>寤</t>
  </si>
  <si>
    <t>寮</t>
  </si>
  <si>
    <t>褰</t>
  </si>
  <si>
    <t>寰</t>
  </si>
  <si>
    <t>蹇</t>
  </si>
  <si>
    <t>謇</t>
  </si>
  <si>
    <t>辶</t>
  </si>
  <si>
    <t>迓</t>
  </si>
  <si>
    <t>迕</t>
  </si>
  <si>
    <t>迥</t>
  </si>
  <si>
    <t>迮</t>
  </si>
  <si>
    <t>迤</t>
  </si>
  <si>
    <t>迩</t>
  </si>
  <si>
    <t>迦</t>
  </si>
  <si>
    <t>迳</t>
  </si>
  <si>
    <t>迨</t>
  </si>
  <si>
    <t>逅</t>
  </si>
  <si>
    <t>逄</t>
  </si>
  <si>
    <t>逋</t>
  </si>
  <si>
    <t>逦</t>
  </si>
  <si>
    <t>逑</t>
  </si>
  <si>
    <t>逍</t>
  </si>
  <si>
    <t>逖</t>
  </si>
  <si>
    <t>逡</t>
  </si>
  <si>
    <t>逵</t>
  </si>
  <si>
    <t>譽</t>
  </si>
  <si>
    <t>譾</t>
  </si>
  <si>
    <t>譿</t>
  </si>
  <si>
    <t>讀</t>
  </si>
  <si>
    <t>讁</t>
  </si>
  <si>
    <t>讂</t>
  </si>
  <si>
    <t>讃</t>
  </si>
  <si>
    <t>讄</t>
  </si>
  <si>
    <t>住</t>
  </si>
  <si>
    <t>注</t>
  </si>
  <si>
    <t>祝</t>
  </si>
  <si>
    <t>驻</t>
  </si>
  <si>
    <t>抓</t>
  </si>
  <si>
    <t>爪</t>
  </si>
  <si>
    <t>拽</t>
  </si>
  <si>
    <t>专</t>
  </si>
  <si>
    <t>砖</t>
  </si>
  <si>
    <t>转</t>
  </si>
  <si>
    <t>撰</t>
  </si>
  <si>
    <t>赚</t>
  </si>
  <si>
    <t>篆</t>
  </si>
  <si>
    <t>桩</t>
  </si>
  <si>
    <t>庄</t>
  </si>
  <si>
    <t>装</t>
  </si>
  <si>
    <t>妆</t>
  </si>
  <si>
    <t>撞</t>
  </si>
  <si>
    <t>壮</t>
  </si>
  <si>
    <t>状</t>
  </si>
  <si>
    <t>椎</t>
  </si>
  <si>
    <t>锥</t>
  </si>
  <si>
    <t>追</t>
  </si>
  <si>
    <t>赘</t>
  </si>
  <si>
    <t>坠</t>
  </si>
  <si>
    <t>缀</t>
  </si>
  <si>
    <t>谆</t>
  </si>
  <si>
    <t>准</t>
  </si>
  <si>
    <t>捉</t>
  </si>
  <si>
    <t>拙</t>
  </si>
  <si>
    <t>卓</t>
  </si>
  <si>
    <t>桌</t>
  </si>
  <si>
    <t>琢</t>
  </si>
  <si>
    <t>窍</t>
  </si>
  <si>
    <t>切</t>
  </si>
  <si>
    <t>茄</t>
  </si>
  <si>
    <t>且</t>
  </si>
  <si>
    <t>怯</t>
  </si>
  <si>
    <t>窃</t>
  </si>
  <si>
    <t>钦</t>
  </si>
  <si>
    <t>侵</t>
  </si>
  <si>
    <t>亲</t>
  </si>
  <si>
    <t>秦</t>
  </si>
  <si>
    <t>琴</t>
  </si>
  <si>
    <t>勤</t>
  </si>
  <si>
    <t>芹</t>
  </si>
  <si>
    <t>繴</t>
  </si>
  <si>
    <t>繵</t>
  </si>
  <si>
    <t>繶</t>
  </si>
  <si>
    <t>繷</t>
  </si>
  <si>
    <t>繸</t>
  </si>
  <si>
    <t>繹</t>
  </si>
  <si>
    <t>繺</t>
  </si>
  <si>
    <t>繻</t>
  </si>
  <si>
    <t>繼</t>
  </si>
  <si>
    <t>繽</t>
  </si>
  <si>
    <t>繾</t>
  </si>
  <si>
    <t>繿</t>
  </si>
  <si>
    <t>纀</t>
  </si>
  <si>
    <t>纁</t>
  </si>
  <si>
    <t>纃</t>
  </si>
  <si>
    <t>纄</t>
  </si>
  <si>
    <t>纅</t>
  </si>
  <si>
    <t>纆</t>
  </si>
  <si>
    <t>纇</t>
  </si>
  <si>
    <t>纈</t>
  </si>
  <si>
    <t>纉</t>
  </si>
  <si>
    <t>纊</t>
  </si>
  <si>
    <t>纋</t>
  </si>
  <si>
    <t>續</t>
  </si>
  <si>
    <t>纍</t>
  </si>
  <si>
    <t>纎</t>
  </si>
  <si>
    <t>纏</t>
  </si>
  <si>
    <t>纐</t>
  </si>
  <si>
    <t>纑</t>
  </si>
  <si>
    <t>纒</t>
  </si>
  <si>
    <t>纓</t>
  </si>
  <si>
    <t>纔</t>
  </si>
  <si>
    <t>纕</t>
  </si>
  <si>
    <t>纖</t>
  </si>
  <si>
    <t>纗</t>
  </si>
  <si>
    <t>纘</t>
  </si>
  <si>
    <t>纙</t>
  </si>
  <si>
    <t>纚</t>
  </si>
  <si>
    <t>纜</t>
  </si>
  <si>
    <t>馈</t>
  </si>
  <si>
    <t>愧</t>
  </si>
  <si>
    <t>溃</t>
  </si>
  <si>
    <t>坤</t>
  </si>
  <si>
    <t>昆</t>
  </si>
  <si>
    <t>捆</t>
  </si>
  <si>
    <t>困</t>
  </si>
  <si>
    <t>括</t>
  </si>
  <si>
    <t>扩</t>
  </si>
  <si>
    <t>廓</t>
  </si>
  <si>
    <t>阔</t>
  </si>
  <si>
    <t>垃</t>
  </si>
  <si>
    <t>拉</t>
  </si>
  <si>
    <t>喇</t>
  </si>
  <si>
    <t>蜡</t>
  </si>
  <si>
    <t>腊</t>
  </si>
  <si>
    <t>辣</t>
  </si>
  <si>
    <t>啦</t>
  </si>
  <si>
    <t>莱</t>
  </si>
  <si>
    <t>来</t>
  </si>
  <si>
    <t>赖</t>
  </si>
  <si>
    <t>蓝</t>
  </si>
  <si>
    <t>婪</t>
  </si>
  <si>
    <t>栏</t>
  </si>
  <si>
    <t>拦</t>
  </si>
  <si>
    <t>篮</t>
  </si>
  <si>
    <t>阑</t>
  </si>
  <si>
    <t>兰</t>
  </si>
  <si>
    <t>餲</t>
  </si>
  <si>
    <t>餳</t>
  </si>
  <si>
    <t>餴</t>
  </si>
  <si>
    <t>餵</t>
  </si>
  <si>
    <t>餶</t>
  </si>
  <si>
    <t>餷</t>
  </si>
  <si>
    <t>餸</t>
  </si>
  <si>
    <t>餹</t>
  </si>
  <si>
    <t>餺</t>
  </si>
  <si>
    <t>餻</t>
  </si>
  <si>
    <t>餼</t>
  </si>
  <si>
    <t>餽</t>
  </si>
  <si>
    <t>餾</t>
  </si>
  <si>
    <t>餿</t>
  </si>
  <si>
    <t>饀</t>
  </si>
  <si>
    <t>饁</t>
  </si>
  <si>
    <t>饂</t>
  </si>
  <si>
    <t>饃</t>
  </si>
  <si>
    <t>饄</t>
  </si>
  <si>
    <t>饅</t>
  </si>
  <si>
    <t>饆</t>
  </si>
  <si>
    <t>饇</t>
  </si>
  <si>
    <t>稹</t>
  </si>
  <si>
    <t>稷</t>
  </si>
  <si>
    <t>穑</t>
  </si>
  <si>
    <t>黏</t>
  </si>
  <si>
    <t>馥</t>
  </si>
  <si>
    <t>穰</t>
  </si>
  <si>
    <t>皈</t>
  </si>
  <si>
    <t>皎</t>
  </si>
  <si>
    <t>皓</t>
  </si>
  <si>
    <t>皙</t>
  </si>
  <si>
    <t>皤</t>
  </si>
  <si>
    <t>瓞</t>
  </si>
  <si>
    <t>瓠</t>
  </si>
  <si>
    <t>甬</t>
  </si>
  <si>
    <t>鸠</t>
  </si>
  <si>
    <t>鸢</t>
  </si>
  <si>
    <t>鸨</t>
  </si>
  <si>
    <t>鸩</t>
  </si>
  <si>
    <t>鸪</t>
  </si>
  <si>
    <t>鸫</t>
  </si>
  <si>
    <t>鸬</t>
  </si>
  <si>
    <t>鸲</t>
  </si>
  <si>
    <t>鸱</t>
  </si>
  <si>
    <t>閜</t>
  </si>
  <si>
    <t>閝</t>
  </si>
  <si>
    <t>閞</t>
  </si>
  <si>
    <t>閟</t>
  </si>
  <si>
    <t>閠</t>
  </si>
  <si>
    <t>閡</t>
  </si>
  <si>
    <t>関</t>
  </si>
  <si>
    <t>逶</t>
  </si>
  <si>
    <t>逭</t>
  </si>
  <si>
    <t>逯</t>
  </si>
  <si>
    <t>遄</t>
  </si>
  <si>
    <t>遑</t>
  </si>
  <si>
    <t>遒</t>
  </si>
  <si>
    <t>辢</t>
  </si>
  <si>
    <t>辤</t>
  </si>
  <si>
    <t>辥</t>
  </si>
  <si>
    <t>辦</t>
  </si>
  <si>
    <t>辧</t>
  </si>
  <si>
    <t>辪</t>
  </si>
  <si>
    <t>辬</t>
  </si>
  <si>
    <t>辭</t>
  </si>
  <si>
    <t>辮</t>
  </si>
  <si>
    <t>辯</t>
  </si>
  <si>
    <t>農</t>
  </si>
  <si>
    <t>辳</t>
  </si>
  <si>
    <t>辴</t>
  </si>
  <si>
    <t>辵</t>
  </si>
  <si>
    <t>辷</t>
  </si>
  <si>
    <t>辸</t>
  </si>
  <si>
    <t>辺</t>
  </si>
  <si>
    <t>辻</t>
  </si>
  <si>
    <t>込</t>
  </si>
  <si>
    <t>辿</t>
  </si>
  <si>
    <t>迀</t>
  </si>
  <si>
    <t>蕖</t>
  </si>
  <si>
    <t>蔻</t>
  </si>
  <si>
    <t>蓿</t>
  </si>
  <si>
    <t>蓼</t>
  </si>
  <si>
    <t>蕙</t>
  </si>
  <si>
    <t>蕈</t>
  </si>
  <si>
    <t>蕨</t>
  </si>
  <si>
    <t>蕤</t>
  </si>
  <si>
    <t>蕞</t>
  </si>
  <si>
    <t>蕺</t>
  </si>
  <si>
    <t>瞢</t>
  </si>
  <si>
    <t>蕃</t>
  </si>
  <si>
    <t>蕲</t>
  </si>
  <si>
    <t>蕻</t>
  </si>
  <si>
    <t>薤</t>
  </si>
  <si>
    <t>薨</t>
  </si>
  <si>
    <t>薇</t>
  </si>
  <si>
    <t>薏</t>
  </si>
  <si>
    <t>蕹</t>
  </si>
  <si>
    <t>薜</t>
  </si>
  <si>
    <t>薅</t>
  </si>
  <si>
    <t>薹</t>
  </si>
  <si>
    <t>薷</t>
  </si>
  <si>
    <t>薰</t>
  </si>
  <si>
    <t>藓</t>
  </si>
  <si>
    <t>藁</t>
  </si>
  <si>
    <t>藜</t>
  </si>
  <si>
    <t>藿</t>
  </si>
  <si>
    <t>蘧</t>
  </si>
  <si>
    <t>蘅</t>
  </si>
  <si>
    <t>蘩</t>
  </si>
  <si>
    <t>蘖</t>
  </si>
  <si>
    <t>蘼</t>
  </si>
  <si>
    <t>廾</t>
  </si>
  <si>
    <t>弈</t>
  </si>
  <si>
    <t>夼</t>
  </si>
  <si>
    <t>奁</t>
  </si>
  <si>
    <t>耷</t>
  </si>
  <si>
    <t>奕</t>
  </si>
  <si>
    <t>奚</t>
  </si>
  <si>
    <t>奘</t>
  </si>
  <si>
    <t>匏</t>
  </si>
  <si>
    <t>尢</t>
  </si>
  <si>
    <t>尥</t>
  </si>
  <si>
    <t>尬</t>
  </si>
  <si>
    <t>尴</t>
  </si>
  <si>
    <t>扌</t>
  </si>
  <si>
    <t>扪</t>
  </si>
  <si>
    <t>抟</t>
  </si>
  <si>
    <t>抻</t>
  </si>
  <si>
    <t>拊</t>
  </si>
  <si>
    <t>拚</t>
  </si>
  <si>
    <t>拗</t>
  </si>
  <si>
    <t>拮</t>
  </si>
  <si>
    <t>挢</t>
  </si>
  <si>
    <t>拶</t>
  </si>
  <si>
    <t>挹</t>
  </si>
  <si>
    <t>捋</t>
  </si>
  <si>
    <t>捃</t>
  </si>
  <si>
    <t>掭</t>
  </si>
  <si>
    <t>揶</t>
  </si>
  <si>
    <t>捱</t>
  </si>
  <si>
    <t>捺</t>
  </si>
  <si>
    <t>掎</t>
  </si>
  <si>
    <t>掴</t>
  </si>
  <si>
    <t>捭</t>
  </si>
  <si>
    <t>掬</t>
  </si>
  <si>
    <t>掊</t>
  </si>
  <si>
    <t>捩</t>
  </si>
  <si>
    <t>掮</t>
  </si>
  <si>
    <t>掼</t>
  </si>
  <si>
    <t>揲</t>
  </si>
  <si>
    <t>揸</t>
  </si>
  <si>
    <t>揠</t>
  </si>
  <si>
    <t>揿</t>
  </si>
  <si>
    <t>揄</t>
  </si>
  <si>
    <t>揞</t>
  </si>
  <si>
    <t>揎</t>
  </si>
  <si>
    <t>摒</t>
  </si>
  <si>
    <t>揆</t>
  </si>
  <si>
    <t>掾</t>
  </si>
  <si>
    <t>摅</t>
  </si>
  <si>
    <t>摁</t>
  </si>
  <si>
    <t>搋</t>
  </si>
  <si>
    <t>搛</t>
  </si>
  <si>
    <t>搠</t>
  </si>
  <si>
    <t>搌</t>
  </si>
  <si>
    <t>搦</t>
  </si>
  <si>
    <t>搡</t>
  </si>
  <si>
    <t>摞</t>
  </si>
  <si>
    <t>撄</t>
  </si>
  <si>
    <t>這</t>
  </si>
  <si>
    <t>逜</t>
  </si>
  <si>
    <t>連</t>
  </si>
  <si>
    <t>逤</t>
  </si>
  <si>
    <t>逥</t>
  </si>
  <si>
    <t>逧</t>
  </si>
  <si>
    <t>逨</t>
  </si>
  <si>
    <t>逩</t>
  </si>
  <si>
    <t>逪</t>
  </si>
  <si>
    <t>逫</t>
  </si>
  <si>
    <t>逬</t>
  </si>
  <si>
    <t>逰</t>
  </si>
  <si>
    <t>週</t>
  </si>
  <si>
    <t>進</t>
  </si>
  <si>
    <t>逳</t>
  </si>
  <si>
    <t>逴</t>
  </si>
  <si>
    <t>逷</t>
  </si>
  <si>
    <t>逹</t>
  </si>
  <si>
    <t>逺</t>
  </si>
  <si>
    <t>逽</t>
  </si>
  <si>
    <t>逿</t>
  </si>
  <si>
    <t>遀</t>
  </si>
  <si>
    <t>遃</t>
  </si>
  <si>
    <t>遅</t>
  </si>
  <si>
    <t>遆</t>
  </si>
  <si>
    <t>遈</t>
  </si>
  <si>
    <t>遉</t>
  </si>
  <si>
    <t>遊</t>
  </si>
  <si>
    <t>運</t>
  </si>
  <si>
    <t>遌</t>
  </si>
  <si>
    <t>過</t>
  </si>
  <si>
    <t>達</t>
  </si>
  <si>
    <t>違</t>
  </si>
  <si>
    <t>遖</t>
  </si>
  <si>
    <t>遙</t>
  </si>
  <si>
    <t>遚</t>
  </si>
  <si>
    <t>遜</t>
  </si>
  <si>
    <t>遝</t>
  </si>
  <si>
    <t>遞</t>
  </si>
  <si>
    <t>遟</t>
  </si>
  <si>
    <t>遠</t>
  </si>
  <si>
    <t>遡</t>
  </si>
  <si>
    <t>遤</t>
  </si>
  <si>
    <t>遦</t>
  </si>
  <si>
    <t>遧</t>
  </si>
  <si>
    <t>適</t>
  </si>
  <si>
    <t>遪</t>
  </si>
  <si>
    <t>遫</t>
  </si>
  <si>
    <t>遬</t>
  </si>
  <si>
    <t>遯</t>
  </si>
  <si>
    <t>遰</t>
  </si>
  <si>
    <t>遱</t>
  </si>
  <si>
    <t>遲</t>
  </si>
  <si>
    <t>遳</t>
  </si>
  <si>
    <t>遶</t>
  </si>
  <si>
    <t>遷</t>
  </si>
  <si>
    <t>選</t>
  </si>
  <si>
    <t>遹</t>
  </si>
  <si>
    <t>遺</t>
  </si>
  <si>
    <t>遻</t>
  </si>
  <si>
    <t>遼</t>
  </si>
  <si>
    <t>摺</t>
  </si>
  <si>
    <t>撷</t>
  </si>
  <si>
    <t>撸</t>
  </si>
  <si>
    <t>撙</t>
  </si>
  <si>
    <t>撺</t>
  </si>
  <si>
    <t>擀</t>
  </si>
  <si>
    <t>擐</t>
  </si>
  <si>
    <t>擗</t>
  </si>
  <si>
    <t>擤</t>
  </si>
  <si>
    <t>擢</t>
  </si>
  <si>
    <t>攉</t>
  </si>
  <si>
    <t>攥</t>
  </si>
  <si>
    <t>攮</t>
  </si>
  <si>
    <t>锶</t>
  </si>
  <si>
    <t>锷</t>
  </si>
  <si>
    <t>锸</t>
  </si>
  <si>
    <t>锼</t>
  </si>
  <si>
    <t>锾</t>
  </si>
  <si>
    <t>锿</t>
  </si>
  <si>
    <t>镂</t>
  </si>
  <si>
    <t>锵</t>
  </si>
  <si>
    <t>镄</t>
  </si>
  <si>
    <t>镅</t>
  </si>
  <si>
    <t>镆</t>
  </si>
  <si>
    <t>镉</t>
  </si>
  <si>
    <t>镌</t>
  </si>
  <si>
    <t>镎</t>
  </si>
  <si>
    <t>镏</t>
  </si>
  <si>
    <t>镒</t>
  </si>
  <si>
    <t>镓</t>
  </si>
  <si>
    <t>镔</t>
  </si>
  <si>
    <t>镖</t>
  </si>
  <si>
    <t>镗</t>
  </si>
  <si>
    <t>镘</t>
  </si>
  <si>
    <t>镙</t>
  </si>
  <si>
    <t>镛</t>
  </si>
  <si>
    <t>镞</t>
  </si>
  <si>
    <t>镟</t>
  </si>
  <si>
    <t>镝</t>
  </si>
  <si>
    <t>镡</t>
  </si>
  <si>
    <t>镢</t>
  </si>
  <si>
    <t>镤</t>
  </si>
  <si>
    <t>镥</t>
  </si>
  <si>
    <t>镦</t>
  </si>
  <si>
    <t>镧</t>
  </si>
  <si>
    <t>镨</t>
  </si>
  <si>
    <t>镩</t>
  </si>
  <si>
    <t>镪</t>
  </si>
  <si>
    <t>镫</t>
  </si>
  <si>
    <t>镬</t>
  </si>
  <si>
    <t>镯</t>
  </si>
  <si>
    <t>镱</t>
  </si>
  <si>
    <t>镲</t>
  </si>
  <si>
    <t>镳</t>
  </si>
  <si>
    <t>锺</t>
  </si>
  <si>
    <t>矧</t>
  </si>
  <si>
    <t>矬</t>
  </si>
  <si>
    <t>雉</t>
  </si>
  <si>
    <t>秕</t>
  </si>
  <si>
    <t>秭</t>
  </si>
  <si>
    <t>秣</t>
  </si>
  <si>
    <t>秫</t>
  </si>
  <si>
    <t>稆</t>
  </si>
  <si>
    <t>嵇</t>
  </si>
  <si>
    <t>稃</t>
  </si>
  <si>
    <t>稂</t>
  </si>
  <si>
    <t>餈</t>
  </si>
  <si>
    <t>餉</t>
  </si>
  <si>
    <t>養</t>
  </si>
  <si>
    <t>餋</t>
  </si>
  <si>
    <t>餌</t>
  </si>
  <si>
    <t>餎</t>
  </si>
  <si>
    <t>餏</t>
  </si>
  <si>
    <t>餑</t>
  </si>
  <si>
    <t>餒</t>
  </si>
  <si>
    <t>餓</t>
  </si>
  <si>
    <t>餔</t>
  </si>
  <si>
    <t>餕</t>
  </si>
  <si>
    <t>餖</t>
  </si>
  <si>
    <t>餘</t>
  </si>
  <si>
    <t>餙</t>
  </si>
  <si>
    <t>餚</t>
  </si>
  <si>
    <t>餛</t>
  </si>
  <si>
    <t>餜</t>
  </si>
  <si>
    <t>餝</t>
  </si>
  <si>
    <t>餞</t>
  </si>
  <si>
    <t>餟</t>
  </si>
  <si>
    <t>餠</t>
  </si>
  <si>
    <t>餡</t>
  </si>
  <si>
    <t>餢</t>
  </si>
  <si>
    <t>餣</t>
  </si>
  <si>
    <t>餤</t>
  </si>
  <si>
    <t>餥</t>
  </si>
  <si>
    <t>餦</t>
  </si>
  <si>
    <t>餧</t>
  </si>
  <si>
    <t>館</t>
  </si>
  <si>
    <t>餩</t>
  </si>
  <si>
    <t>餪</t>
  </si>
  <si>
    <t>餫</t>
  </si>
  <si>
    <t>餬</t>
  </si>
  <si>
    <t>餭</t>
  </si>
  <si>
    <t>餯</t>
  </si>
  <si>
    <t>餰</t>
  </si>
  <si>
    <t>餱</t>
  </si>
  <si>
    <t>豊</t>
  </si>
  <si>
    <t>豋</t>
  </si>
  <si>
    <t>豍</t>
  </si>
  <si>
    <t>豎</t>
  </si>
  <si>
    <t>豏</t>
  </si>
  <si>
    <t>豐</t>
  </si>
  <si>
    <t>豑</t>
  </si>
  <si>
    <t>豒</t>
  </si>
  <si>
    <t>豓</t>
  </si>
  <si>
    <t>豔</t>
  </si>
  <si>
    <t>豖</t>
  </si>
  <si>
    <t>豗</t>
  </si>
  <si>
    <t>豘</t>
  </si>
  <si>
    <t>豙</t>
    <phoneticPr fontId="2" type="noConversion"/>
  </si>
  <si>
    <t>豛</t>
  </si>
  <si>
    <t>豜</t>
  </si>
  <si>
    <t>豝</t>
  </si>
  <si>
    <t>豞</t>
  </si>
  <si>
    <t>豟</t>
  </si>
  <si>
    <t>豠</t>
  </si>
  <si>
    <t>豣</t>
  </si>
  <si>
    <t>豤</t>
  </si>
  <si>
    <t>豥</t>
  </si>
  <si>
    <t>豦</t>
  </si>
  <si>
    <t>豧</t>
  </si>
  <si>
    <t>豨</t>
  </si>
  <si>
    <t>豩</t>
  </si>
  <si>
    <t>豬</t>
  </si>
  <si>
    <t>豭</t>
  </si>
  <si>
    <t>豮</t>
  </si>
  <si>
    <t>豯</t>
  </si>
  <si>
    <t>豰</t>
  </si>
  <si>
    <t>豱</t>
  </si>
  <si>
    <t>豲</t>
  </si>
  <si>
    <t>豴</t>
  </si>
  <si>
    <t>豵</t>
  </si>
  <si>
    <t>豶</t>
  </si>
  <si>
    <t>豷</t>
  </si>
  <si>
    <t>豻</t>
  </si>
  <si>
    <t>豼</t>
  </si>
  <si>
    <t>豽</t>
  </si>
  <si>
    <t>豾</t>
  </si>
  <si>
    <t>豿</t>
  </si>
  <si>
    <t>貀</t>
  </si>
  <si>
    <t>貁</t>
  </si>
  <si>
    <t>貃</t>
  </si>
  <si>
    <t>貄</t>
  </si>
  <si>
    <t>亍</t>
  </si>
  <si>
    <t>丌</t>
  </si>
  <si>
    <t>兀</t>
  </si>
  <si>
    <t>丐</t>
  </si>
  <si>
    <t>閣</t>
  </si>
  <si>
    <t>閤</t>
  </si>
  <si>
    <t>閥</t>
  </si>
  <si>
    <t>閦</t>
  </si>
  <si>
    <t>閧</t>
  </si>
  <si>
    <t>閨</t>
  </si>
  <si>
    <t>椤</t>
  </si>
  <si>
    <t>棰</t>
  </si>
  <si>
    <t>椋</t>
  </si>
  <si>
    <t>椁</t>
  </si>
  <si>
    <t>楗</t>
  </si>
  <si>
    <t>棣</t>
  </si>
  <si>
    <t>椐</t>
  </si>
  <si>
    <t>楱</t>
  </si>
  <si>
    <t>椹</t>
  </si>
  <si>
    <t>楠</t>
  </si>
  <si>
    <t>楂</t>
  </si>
  <si>
    <t>楝</t>
  </si>
  <si>
    <t>榄</t>
  </si>
  <si>
    <t>楫</t>
  </si>
  <si>
    <t>榀</t>
  </si>
  <si>
    <t>榘</t>
  </si>
  <si>
    <t>楸</t>
  </si>
  <si>
    <t>椴</t>
  </si>
  <si>
    <t>槌</t>
  </si>
  <si>
    <t>榇</t>
  </si>
  <si>
    <t>榈</t>
  </si>
  <si>
    <t>槎</t>
  </si>
  <si>
    <t>榉</t>
  </si>
  <si>
    <t>楦</t>
  </si>
  <si>
    <t>楣</t>
  </si>
  <si>
    <t>楹</t>
  </si>
  <si>
    <t>榛</t>
  </si>
  <si>
    <t>榧</t>
  </si>
  <si>
    <t>榻</t>
  </si>
  <si>
    <t>榫</t>
  </si>
  <si>
    <t>榭</t>
  </si>
  <si>
    <t>槔</t>
  </si>
  <si>
    <t>榱</t>
  </si>
  <si>
    <t>槁</t>
  </si>
  <si>
    <t>槊</t>
  </si>
  <si>
    <t>槟</t>
  </si>
  <si>
    <t>榕</t>
  </si>
  <si>
    <t>槠</t>
  </si>
  <si>
    <t>榍</t>
  </si>
  <si>
    <t>槿</t>
  </si>
  <si>
    <t>樯</t>
  </si>
  <si>
    <t>槭</t>
  </si>
  <si>
    <t>樗</t>
  </si>
  <si>
    <t>樘</t>
  </si>
  <si>
    <t>橥</t>
  </si>
  <si>
    <t>槲</t>
  </si>
  <si>
    <t>橄</t>
  </si>
  <si>
    <t>樾</t>
  </si>
  <si>
    <t>檠</t>
  </si>
  <si>
    <t>橐</t>
  </si>
  <si>
    <t>橛</t>
  </si>
  <si>
    <t>樵</t>
  </si>
  <si>
    <t>檎</t>
  </si>
  <si>
    <t>橹</t>
  </si>
  <si>
    <t>樽</t>
  </si>
  <si>
    <t>樨</t>
  </si>
  <si>
    <t>橘</t>
  </si>
  <si>
    <t>橼</t>
  </si>
  <si>
    <t>檑</t>
  </si>
  <si>
    <t>檐</t>
  </si>
  <si>
    <t>檩</t>
  </si>
  <si>
    <t>檗</t>
  </si>
  <si>
    <t>檫</t>
  </si>
  <si>
    <t>猷</t>
  </si>
  <si>
    <t>獒</t>
  </si>
  <si>
    <t>殁</t>
  </si>
  <si>
    <t>殂</t>
  </si>
  <si>
    <t>殇</t>
  </si>
  <si>
    <t>殄</t>
  </si>
  <si>
    <t>殒</t>
  </si>
  <si>
    <t>殓</t>
  </si>
  <si>
    <t>殍</t>
  </si>
  <si>
    <t>殚</t>
  </si>
  <si>
    <t>殛</t>
  </si>
  <si>
    <t>殡</t>
  </si>
  <si>
    <t>殪</t>
  </si>
  <si>
    <t>轫</t>
  </si>
  <si>
    <t>轭</t>
  </si>
  <si>
    <t>轱</t>
  </si>
  <si>
    <t>轲</t>
  </si>
  <si>
    <t>轳</t>
  </si>
  <si>
    <t>轵</t>
  </si>
  <si>
    <t>轶</t>
  </si>
  <si>
    <t>轸</t>
  </si>
  <si>
    <t>轷</t>
  </si>
  <si>
    <t>轹</t>
  </si>
  <si>
    <t>轺</t>
  </si>
  <si>
    <t>轼</t>
  </si>
  <si>
    <t>轾</t>
  </si>
  <si>
    <t>辁</t>
  </si>
  <si>
    <t>辂</t>
  </si>
  <si>
    <t>辄</t>
  </si>
  <si>
    <t>闌</t>
  </si>
  <si>
    <t>闍</t>
  </si>
  <si>
    <t>闎</t>
  </si>
  <si>
    <t>闏</t>
  </si>
  <si>
    <t>闐</t>
  </si>
  <si>
    <t>闑</t>
  </si>
  <si>
    <t>闒</t>
  </si>
  <si>
    <t>闓</t>
  </si>
  <si>
    <t>闔</t>
  </si>
  <si>
    <t>闖</t>
  </si>
  <si>
    <t>闗</t>
  </si>
  <si>
    <t>闘</t>
  </si>
  <si>
    <t>闙</t>
  </si>
  <si>
    <t>闚</t>
  </si>
  <si>
    <t>闛</t>
  </si>
  <si>
    <t>關</t>
  </si>
  <si>
    <t>闝</t>
  </si>
  <si>
    <t>闞</t>
  </si>
  <si>
    <t>闟</t>
  </si>
  <si>
    <t>闠</t>
  </si>
  <si>
    <t>闡</t>
  </si>
  <si>
    <t>闢</t>
  </si>
  <si>
    <t>闣</t>
  </si>
  <si>
    <t>闤</t>
  </si>
  <si>
    <t>闥</t>
  </si>
  <si>
    <t>闦</t>
  </si>
  <si>
    <t>闧</t>
  </si>
  <si>
    <t>闬</t>
  </si>
  <si>
    <t>闿</t>
  </si>
  <si>
    <t>阇</t>
  </si>
  <si>
    <t>阓</t>
  </si>
  <si>
    <t>阘</t>
  </si>
  <si>
    <t>阛</t>
  </si>
  <si>
    <t>阞</t>
  </si>
  <si>
    <t>阠</t>
  </si>
  <si>
    <t>阣</t>
  </si>
  <si>
    <t>阤</t>
  </si>
  <si>
    <t>阥</t>
  </si>
  <si>
    <t>阦</t>
  </si>
  <si>
    <t>阧</t>
  </si>
  <si>
    <t>阨</t>
  </si>
  <si>
    <t>阩</t>
  </si>
  <si>
    <t>阫</t>
  </si>
  <si>
    <t>阬</t>
  </si>
  <si>
    <t>阭</t>
  </si>
  <si>
    <t>阯</t>
  </si>
  <si>
    <t>阰</t>
  </si>
  <si>
    <t>阷</t>
  </si>
  <si>
    <t>阸</t>
  </si>
  <si>
    <t>阹</t>
  </si>
  <si>
    <t>阺</t>
  </si>
  <si>
    <t>阾</t>
  </si>
  <si>
    <t>陁</t>
  </si>
  <si>
    <t>陃</t>
  </si>
  <si>
    <t>陊</t>
  </si>
  <si>
    <t>陎</t>
  </si>
  <si>
    <t>陏</t>
  </si>
  <si>
    <t>陑</t>
  </si>
  <si>
    <t>陒</t>
  </si>
  <si>
    <t>陓</t>
  </si>
  <si>
    <t>辍</t>
  </si>
  <si>
    <t>辎</t>
  </si>
  <si>
    <t>辏</t>
  </si>
  <si>
    <t>辘</t>
  </si>
  <si>
    <t>辚</t>
  </si>
  <si>
    <t>軎</t>
  </si>
  <si>
    <t>戋</t>
  </si>
  <si>
    <t>戗</t>
  </si>
  <si>
    <t>戛</t>
  </si>
  <si>
    <t>戟</t>
  </si>
  <si>
    <t>戢</t>
  </si>
  <si>
    <t>戡</t>
  </si>
  <si>
    <t>戥</t>
  </si>
  <si>
    <t>戤</t>
  </si>
  <si>
    <t>戬</t>
  </si>
  <si>
    <t>臧</t>
  </si>
  <si>
    <t>瓯</t>
  </si>
  <si>
    <t>瓴</t>
  </si>
  <si>
    <t>瓿</t>
  </si>
  <si>
    <t>甏</t>
  </si>
  <si>
    <t>甑</t>
  </si>
  <si>
    <t>甓</t>
  </si>
  <si>
    <t>攴</t>
  </si>
  <si>
    <t>旮</t>
  </si>
  <si>
    <t>旯</t>
  </si>
  <si>
    <t>旰</t>
  </si>
  <si>
    <t>昊</t>
  </si>
  <si>
    <t>昙</t>
  </si>
  <si>
    <t>杲</t>
  </si>
  <si>
    <t>昃</t>
  </si>
  <si>
    <t>昕</t>
  </si>
  <si>
    <t>昀</t>
  </si>
  <si>
    <t>炅</t>
  </si>
  <si>
    <t>曷</t>
  </si>
  <si>
    <t>昝</t>
  </si>
  <si>
    <t>昴</t>
  </si>
  <si>
    <t>昱</t>
  </si>
  <si>
    <t>昶</t>
  </si>
  <si>
    <t>昵</t>
  </si>
  <si>
    <t>耆</t>
  </si>
  <si>
    <t>晟</t>
  </si>
  <si>
    <t>晔</t>
  </si>
  <si>
    <t>晁</t>
  </si>
  <si>
    <t>晏</t>
  </si>
  <si>
    <t>晖</t>
  </si>
  <si>
    <t>晡</t>
  </si>
  <si>
    <t>晗</t>
  </si>
  <si>
    <t>晷</t>
  </si>
  <si>
    <t>暄</t>
  </si>
  <si>
    <t>暌</t>
  </si>
  <si>
    <t>暧</t>
  </si>
  <si>
    <t>暝</t>
  </si>
  <si>
    <t>暾</t>
  </si>
  <si>
    <t>曛</t>
  </si>
  <si>
    <t>曜</t>
  </si>
  <si>
    <t>曦</t>
  </si>
  <si>
    <t>曩</t>
  </si>
  <si>
    <t>贲</t>
  </si>
  <si>
    <t>贳</t>
  </si>
  <si>
    <t>贶</t>
  </si>
  <si>
    <t>贻</t>
  </si>
  <si>
    <t>贽</t>
  </si>
  <si>
    <t>赀</t>
  </si>
  <si>
    <t>赅</t>
  </si>
  <si>
    <t>赆</t>
  </si>
  <si>
    <t>赈</t>
  </si>
  <si>
    <t>赉</t>
  </si>
  <si>
    <t>赇</t>
  </si>
  <si>
    <t>赍</t>
  </si>
  <si>
    <t>赕</t>
  </si>
  <si>
    <t>赙</t>
  </si>
  <si>
    <t>觇</t>
  </si>
  <si>
    <t>觊</t>
  </si>
  <si>
    <t>觋</t>
  </si>
  <si>
    <t>觌</t>
  </si>
  <si>
    <t>觎</t>
  </si>
  <si>
    <t>觏</t>
  </si>
  <si>
    <t>觐</t>
  </si>
  <si>
    <t>觑</t>
  </si>
  <si>
    <t>牮</t>
  </si>
  <si>
    <t>犟</t>
  </si>
  <si>
    <t>牝</t>
  </si>
  <si>
    <t>牦</t>
  </si>
  <si>
    <t>牯</t>
  </si>
  <si>
    <t>牾</t>
  </si>
  <si>
    <t>牿</t>
  </si>
  <si>
    <t>犄</t>
  </si>
  <si>
    <t>犋</t>
  </si>
  <si>
    <t>犍</t>
  </si>
  <si>
    <t>犏</t>
  </si>
  <si>
    <t>犒</t>
  </si>
  <si>
    <t>挈</t>
  </si>
  <si>
    <t>隌</t>
  </si>
  <si>
    <t>階</t>
  </si>
  <si>
    <t>隑</t>
  </si>
  <si>
    <t>隒</t>
  </si>
  <si>
    <t>隓</t>
  </si>
  <si>
    <t>隕</t>
  </si>
  <si>
    <t>隖</t>
  </si>
  <si>
    <t>隚</t>
  </si>
  <si>
    <t>際</t>
  </si>
  <si>
    <t>隝</t>
  </si>
  <si>
    <t>隞</t>
  </si>
  <si>
    <t>隟</t>
  </si>
  <si>
    <t>隠</t>
  </si>
  <si>
    <t>隡</t>
  </si>
  <si>
    <t>隢</t>
  </si>
  <si>
    <t>隣</t>
  </si>
  <si>
    <t>隤</t>
  </si>
  <si>
    <t>隥</t>
  </si>
  <si>
    <t>隦</t>
  </si>
  <si>
    <t>隨</t>
  </si>
  <si>
    <t>隩</t>
  </si>
  <si>
    <t>險</t>
  </si>
  <si>
    <t>隫</t>
  </si>
  <si>
    <t>隬</t>
  </si>
  <si>
    <t>隭</t>
  </si>
  <si>
    <t>隮</t>
  </si>
  <si>
    <t>隯</t>
  </si>
  <si>
    <t>隱</t>
  </si>
  <si>
    <t>隲</t>
  </si>
  <si>
    <t>隴</t>
  </si>
  <si>
    <t>隵</t>
  </si>
  <si>
    <t>隷</t>
  </si>
  <si>
    <t>隸</t>
  </si>
  <si>
    <t>隺</t>
  </si>
  <si>
    <t>隻</t>
  </si>
  <si>
    <t>隿</t>
  </si>
  <si>
    <t>雂</t>
  </si>
  <si>
    <t>雃</t>
  </si>
  <si>
    <t>雈</t>
  </si>
  <si>
    <t>雊</t>
  </si>
  <si>
    <t>雋</t>
  </si>
  <si>
    <t>雐</t>
  </si>
  <si>
    <t>雑</t>
  </si>
  <si>
    <t>雓</t>
  </si>
  <si>
    <t>雔</t>
  </si>
  <si>
    <t>雖</t>
  </si>
  <si>
    <t>雗</t>
  </si>
  <si>
    <t>雘</t>
  </si>
  <si>
    <t>雙</t>
  </si>
  <si>
    <t>雚</t>
  </si>
  <si>
    <t>雛</t>
  </si>
  <si>
    <t>雜</t>
  </si>
  <si>
    <t>雝</t>
  </si>
  <si>
    <t>雞</t>
  </si>
  <si>
    <t>雟</t>
  </si>
  <si>
    <t>雡</t>
  </si>
  <si>
    <t>離</t>
  </si>
  <si>
    <t>難</t>
  </si>
  <si>
    <t>雤</t>
  </si>
  <si>
    <t>雥</t>
  </si>
  <si>
    <t>雦</t>
  </si>
  <si>
    <t>搿</t>
  </si>
  <si>
    <t>擘</t>
  </si>
  <si>
    <t>耄</t>
  </si>
  <si>
    <t>毪</t>
  </si>
  <si>
    <t>毳</t>
  </si>
  <si>
    <t>毽</t>
  </si>
  <si>
    <t>毵</t>
  </si>
  <si>
    <t>毹</t>
  </si>
  <si>
    <t>氅</t>
  </si>
  <si>
    <t>氇</t>
  </si>
  <si>
    <t>氆</t>
  </si>
  <si>
    <t>氍</t>
  </si>
  <si>
    <t>氕</t>
  </si>
  <si>
    <t>氘</t>
  </si>
  <si>
    <t>氙</t>
  </si>
  <si>
    <t>氚</t>
  </si>
  <si>
    <t>氡</t>
  </si>
  <si>
    <t>氩</t>
  </si>
  <si>
    <t>氤</t>
  </si>
  <si>
    <t>氪</t>
  </si>
  <si>
    <t>氲</t>
  </si>
  <si>
    <t>攵</t>
  </si>
  <si>
    <t>敕</t>
  </si>
  <si>
    <t>敫</t>
  </si>
  <si>
    <t>牍</t>
  </si>
  <si>
    <t>牒</t>
  </si>
  <si>
    <t>牖</t>
  </si>
  <si>
    <t>爰</t>
  </si>
  <si>
    <t>虢</t>
  </si>
  <si>
    <t>刖</t>
  </si>
  <si>
    <t>肟</t>
  </si>
  <si>
    <t>肜</t>
  </si>
  <si>
    <t>肓</t>
  </si>
  <si>
    <t>肼</t>
  </si>
  <si>
    <t>朊</t>
  </si>
  <si>
    <t>肽</t>
  </si>
  <si>
    <t>肱</t>
  </si>
  <si>
    <t>肫</t>
  </si>
  <si>
    <t>肭</t>
  </si>
  <si>
    <t>肴</t>
  </si>
  <si>
    <t>肷</t>
  </si>
  <si>
    <t>胧</t>
  </si>
  <si>
    <t>胨</t>
  </si>
  <si>
    <t>胩</t>
  </si>
  <si>
    <t>胪</t>
  </si>
  <si>
    <t>胛</t>
  </si>
  <si>
    <t>胂</t>
  </si>
  <si>
    <t>胄</t>
  </si>
  <si>
    <t>胙</t>
  </si>
  <si>
    <t>胍</t>
  </si>
  <si>
    <t>胗</t>
  </si>
  <si>
    <t>朐</t>
  </si>
  <si>
    <t>胝</t>
  </si>
  <si>
    <t>胫</t>
  </si>
  <si>
    <t>胱</t>
  </si>
  <si>
    <t>胴</t>
  </si>
  <si>
    <t>胭</t>
  </si>
  <si>
    <t>脍</t>
  </si>
  <si>
    <t>脎</t>
  </si>
  <si>
    <t>胲</t>
  </si>
  <si>
    <t>胼</t>
  </si>
  <si>
    <t>朕</t>
  </si>
  <si>
    <t>脒</t>
  </si>
  <si>
    <t>豚</t>
  </si>
  <si>
    <t>脶</t>
  </si>
  <si>
    <t>脞</t>
  </si>
  <si>
    <t>脬</t>
  </si>
  <si>
    <t>脘</t>
  </si>
  <si>
    <t>脲</t>
  </si>
  <si>
    <t>腈</t>
  </si>
  <si>
    <t>腌</t>
  </si>
  <si>
    <t>腓</t>
  </si>
  <si>
    <t>腴</t>
  </si>
  <si>
    <t>腙</t>
  </si>
  <si>
    <t>腚</t>
  </si>
  <si>
    <t>腱</t>
  </si>
  <si>
    <t>腠</t>
  </si>
  <si>
    <t>腩</t>
  </si>
  <si>
    <t>腼</t>
  </si>
  <si>
    <t>腽</t>
  </si>
  <si>
    <t>腭</t>
  </si>
  <si>
    <t>腧</t>
  </si>
  <si>
    <t>塍</t>
  </si>
  <si>
    <t>媵</t>
  </si>
  <si>
    <t>膈</t>
  </si>
  <si>
    <t>膂</t>
  </si>
  <si>
    <t>膑</t>
  </si>
  <si>
    <t>滕</t>
  </si>
  <si>
    <t>膣</t>
  </si>
  <si>
    <t>膪</t>
  </si>
  <si>
    <t>臌</t>
  </si>
  <si>
    <t>朦</t>
  </si>
  <si>
    <t>霡</t>
  </si>
  <si>
    <t>霢</t>
  </si>
  <si>
    <t>霣</t>
  </si>
  <si>
    <t>霤</t>
  </si>
  <si>
    <t>霥</t>
  </si>
  <si>
    <t>霦</t>
  </si>
  <si>
    <t>霧</t>
  </si>
  <si>
    <t>霨</t>
  </si>
  <si>
    <t>霩</t>
  </si>
  <si>
    <t>霫</t>
  </si>
  <si>
    <t>霬</t>
  </si>
  <si>
    <t>霮</t>
  </si>
  <si>
    <t>霯</t>
  </si>
  <si>
    <t>霱</t>
  </si>
  <si>
    <t>霳</t>
  </si>
  <si>
    <t>霴</t>
  </si>
  <si>
    <t>霵</t>
  </si>
  <si>
    <t>霶</t>
  </si>
  <si>
    <t>霷</t>
  </si>
  <si>
    <t>霺</t>
  </si>
  <si>
    <t>霻</t>
  </si>
  <si>
    <t>霼</t>
  </si>
  <si>
    <t>霽</t>
  </si>
  <si>
    <t>霿</t>
  </si>
  <si>
    <t>靀</t>
  </si>
  <si>
    <t>靁</t>
  </si>
  <si>
    <t>靂</t>
  </si>
  <si>
    <t>靃</t>
  </si>
  <si>
    <t>靄</t>
  </si>
  <si>
    <t>靅</t>
  </si>
  <si>
    <t>靆</t>
  </si>
  <si>
    <t>靇</t>
  </si>
  <si>
    <t>靈</t>
  </si>
  <si>
    <t>靉</t>
  </si>
  <si>
    <t>靊</t>
  </si>
  <si>
    <t>靋</t>
  </si>
  <si>
    <t>靌</t>
  </si>
  <si>
    <t>靍</t>
  </si>
  <si>
    <t>靎</t>
  </si>
  <si>
    <t>靏</t>
  </si>
  <si>
    <t>靐</t>
  </si>
  <si>
    <t>靑</t>
  </si>
  <si>
    <t>靔</t>
  </si>
  <si>
    <t>靕</t>
  </si>
  <si>
    <t>靗</t>
  </si>
  <si>
    <t>靘</t>
  </si>
  <si>
    <t>靚</t>
  </si>
  <si>
    <t>靜</t>
  </si>
  <si>
    <t>靝</t>
  </si>
  <si>
    <t>靟</t>
  </si>
  <si>
    <t>靣</t>
  </si>
  <si>
    <t>靤</t>
  </si>
  <si>
    <t>靦</t>
  </si>
  <si>
    <t>靧</t>
  </si>
  <si>
    <t>靨</t>
  </si>
  <si>
    <t>靪</t>
  </si>
  <si>
    <t>靫</t>
  </si>
  <si>
    <t>酻</t>
  </si>
  <si>
    <t>酼</t>
  </si>
  <si>
    <t>醀</t>
  </si>
  <si>
    <t>醁</t>
  </si>
  <si>
    <t>醂</t>
  </si>
  <si>
    <t>醃</t>
  </si>
  <si>
    <t>醄</t>
  </si>
  <si>
    <t>醆</t>
  </si>
  <si>
    <t>醈</t>
  </si>
  <si>
    <t>醊</t>
  </si>
  <si>
    <t>醎</t>
  </si>
  <si>
    <t>醏</t>
  </si>
  <si>
    <t>醓</t>
  </si>
  <si>
    <t>醔</t>
  </si>
  <si>
    <t>醕</t>
  </si>
  <si>
    <t>醖</t>
  </si>
  <si>
    <t>醗</t>
  </si>
  <si>
    <t>醘</t>
  </si>
  <si>
    <t>醙</t>
  </si>
  <si>
    <t>醜</t>
  </si>
  <si>
    <t>醝</t>
  </si>
  <si>
    <t>醞</t>
  </si>
  <si>
    <t>瘵</t>
  </si>
  <si>
    <t>癃</t>
  </si>
  <si>
    <t>瘾</t>
  </si>
  <si>
    <t>瘳</t>
  </si>
  <si>
    <t>癍</t>
  </si>
  <si>
    <t>癞</t>
  </si>
  <si>
    <t>癔</t>
  </si>
  <si>
    <t>癜</t>
  </si>
  <si>
    <t>癖</t>
  </si>
  <si>
    <t>癫</t>
  </si>
  <si>
    <t>癯</t>
  </si>
  <si>
    <t>翊</t>
  </si>
  <si>
    <t>竦</t>
  </si>
  <si>
    <t>穸</t>
  </si>
  <si>
    <t>穹</t>
  </si>
  <si>
    <t>窀</t>
  </si>
  <si>
    <t>窆</t>
  </si>
  <si>
    <t>窈</t>
  </si>
  <si>
    <t>窕</t>
  </si>
  <si>
    <t>窦</t>
  </si>
  <si>
    <t>窠</t>
  </si>
  <si>
    <t>窬</t>
  </si>
  <si>
    <t>窨</t>
  </si>
  <si>
    <t>窭</t>
  </si>
  <si>
    <t>窳</t>
  </si>
  <si>
    <t>衤</t>
  </si>
  <si>
    <t>衩</t>
  </si>
  <si>
    <t>衲</t>
  </si>
  <si>
    <t>衽</t>
  </si>
  <si>
    <t>衿</t>
  </si>
  <si>
    <t>袂</t>
  </si>
  <si>
    <t>袢</t>
  </si>
  <si>
    <t>裆</t>
  </si>
  <si>
    <t>袷</t>
  </si>
  <si>
    <t>袼</t>
  </si>
  <si>
    <t>裉</t>
  </si>
  <si>
    <t>裢</t>
  </si>
  <si>
    <t>裎</t>
  </si>
  <si>
    <t>裣</t>
  </si>
  <si>
    <t>裥</t>
  </si>
  <si>
    <t>裱</t>
  </si>
  <si>
    <t>褚</t>
  </si>
  <si>
    <t>裼</t>
  </si>
  <si>
    <t>裨</t>
  </si>
  <si>
    <t>古文龟</t>
  </si>
  <si>
    <t>罦</t>
  </si>
  <si>
    <t>罧</t>
  </si>
  <si>
    <t>罫</t>
  </si>
  <si>
    <t>罬</t>
  </si>
  <si>
    <t>罭</t>
  </si>
  <si>
    <t>罯</t>
  </si>
  <si>
    <t>罰</t>
  </si>
  <si>
    <t>罳</t>
  </si>
  <si>
    <t>罵</t>
  </si>
  <si>
    <t>罶</t>
  </si>
  <si>
    <t>罷</t>
  </si>
  <si>
    <t>罸</t>
  </si>
  <si>
    <t>罺</t>
  </si>
  <si>
    <t>罻</t>
  </si>
  <si>
    <t>罼</t>
  </si>
  <si>
    <t>罽</t>
  </si>
  <si>
    <t>罿</t>
  </si>
  <si>
    <t>羀</t>
  </si>
  <si>
    <t>羂</t>
  </si>
  <si>
    <t>羃</t>
  </si>
  <si>
    <t>羄</t>
  </si>
  <si>
    <t>羅</t>
  </si>
  <si>
    <t>羆</t>
  </si>
  <si>
    <t>羇</t>
  </si>
  <si>
    <t>羈</t>
  </si>
  <si>
    <t>羉</t>
  </si>
  <si>
    <t>羋</t>
  </si>
  <si>
    <t>羍</t>
  </si>
  <si>
    <t>羏</t>
  </si>
  <si>
    <t>羐</t>
  </si>
  <si>
    <t>羑</t>
  </si>
  <si>
    <t>羒</t>
  </si>
  <si>
    <t>羓</t>
  </si>
  <si>
    <t>羕</t>
  </si>
  <si>
    <t>羖</t>
  </si>
  <si>
    <t>羗</t>
  </si>
  <si>
    <t>羘</t>
  </si>
  <si>
    <t>羙</t>
  </si>
  <si>
    <t>羛</t>
  </si>
  <si>
    <t>羜</t>
  </si>
  <si>
    <t>羠</t>
  </si>
  <si>
    <t>羢</t>
  </si>
  <si>
    <t>羣</t>
  </si>
  <si>
    <t>羥</t>
  </si>
  <si>
    <t>羦</t>
  </si>
  <si>
    <t>羨</t>
  </si>
  <si>
    <t>義</t>
  </si>
  <si>
    <t>羪</t>
  </si>
  <si>
    <t>羫</t>
  </si>
  <si>
    <t>羬</t>
  </si>
  <si>
    <t>羭</t>
  </si>
  <si>
    <t>痢</t>
  </si>
  <si>
    <t>立</t>
  </si>
  <si>
    <t>粒</t>
  </si>
  <si>
    <t>沥</t>
  </si>
  <si>
    <t>隶</t>
  </si>
  <si>
    <t>力</t>
  </si>
  <si>
    <t>璃</t>
  </si>
  <si>
    <t>哩</t>
  </si>
  <si>
    <t>俩</t>
  </si>
  <si>
    <t>联</t>
  </si>
  <si>
    <t>莲</t>
  </si>
  <si>
    <t>连</t>
  </si>
  <si>
    <t>镰</t>
  </si>
  <si>
    <t>廉</t>
  </si>
  <si>
    <t>怜</t>
  </si>
  <si>
    <t>涟</t>
  </si>
  <si>
    <t>帘</t>
  </si>
  <si>
    <t>敛</t>
  </si>
  <si>
    <t>脸</t>
  </si>
  <si>
    <t>链</t>
  </si>
  <si>
    <t>恋</t>
  </si>
  <si>
    <t>炼</t>
  </si>
  <si>
    <t>练</t>
  </si>
  <si>
    <t>粮</t>
  </si>
  <si>
    <t>凉</t>
  </si>
  <si>
    <t>梁</t>
  </si>
  <si>
    <t>粱</t>
  </si>
  <si>
    <t>良</t>
  </si>
  <si>
    <t>两</t>
  </si>
  <si>
    <t>辆</t>
  </si>
  <si>
    <t>量</t>
  </si>
  <si>
    <t>晾</t>
  </si>
  <si>
    <t>亮</t>
  </si>
  <si>
    <t>谅</t>
  </si>
  <si>
    <t>撩</t>
  </si>
  <si>
    <t>聊</t>
  </si>
  <si>
    <t>僚</t>
  </si>
  <si>
    <t>朋</t>
  </si>
  <si>
    <t>疗</t>
  </si>
  <si>
    <t>燎</t>
  </si>
  <si>
    <t>寥</t>
  </si>
  <si>
    <t>辽</t>
  </si>
  <si>
    <t>潦</t>
  </si>
  <si>
    <t>了</t>
  </si>
  <si>
    <t>撂</t>
  </si>
  <si>
    <t>镣</t>
  </si>
  <si>
    <t>廖</t>
  </si>
  <si>
    <t>料</t>
  </si>
  <si>
    <t>列</t>
  </si>
  <si>
    <t>裂</t>
  </si>
  <si>
    <t>烈</t>
  </si>
  <si>
    <t>劣</t>
  </si>
  <si>
    <t>猎</t>
  </si>
  <si>
    <t>琳</t>
  </si>
  <si>
    <t>林</t>
  </si>
  <si>
    <t>磷</t>
  </si>
  <si>
    <t>霖</t>
  </si>
  <si>
    <t>临</t>
  </si>
  <si>
    <t>邻</t>
  </si>
  <si>
    <t>鳞</t>
  </si>
  <si>
    <t>淋</t>
  </si>
  <si>
    <t>凛</t>
  </si>
  <si>
    <t>赁</t>
  </si>
  <si>
    <t>吝</t>
  </si>
  <si>
    <t>拎</t>
  </si>
  <si>
    <t>玲</t>
  </si>
  <si>
    <t>菱</t>
  </si>
  <si>
    <t>零</t>
  </si>
  <si>
    <t>龄</t>
  </si>
  <si>
    <t>铃</t>
  </si>
  <si>
    <t>伶</t>
  </si>
  <si>
    <t>羚</t>
  </si>
  <si>
    <t>凌</t>
  </si>
  <si>
    <t>灵</t>
  </si>
  <si>
    <t>陵</t>
  </si>
  <si>
    <t>岭</t>
  </si>
  <si>
    <t>领</t>
  </si>
  <si>
    <t>另</t>
  </si>
  <si>
    <t>令</t>
  </si>
  <si>
    <t>溜</t>
  </si>
  <si>
    <t>琉</t>
  </si>
  <si>
    <t>榴</t>
  </si>
  <si>
    <t>硫</t>
  </si>
  <si>
    <t>馏</t>
  </si>
  <si>
    <t>留</t>
  </si>
  <si>
    <t>刘</t>
  </si>
  <si>
    <t>瘤</t>
  </si>
  <si>
    <t>流</t>
  </si>
  <si>
    <t>柳</t>
  </si>
  <si>
    <t>六</t>
  </si>
  <si>
    <t>龙</t>
  </si>
  <si>
    <t>聋</t>
  </si>
  <si>
    <t>咙</t>
  </si>
  <si>
    <t>翤</t>
  </si>
  <si>
    <t>翧</t>
  </si>
  <si>
    <t>翨</t>
  </si>
  <si>
    <t>翪</t>
  </si>
  <si>
    <t>翫</t>
  </si>
  <si>
    <t>翬</t>
  </si>
  <si>
    <t>翭</t>
  </si>
  <si>
    <t>翯</t>
  </si>
  <si>
    <t>翲</t>
  </si>
  <si>
    <t>翴</t>
  </si>
  <si>
    <t>翵</t>
  </si>
  <si>
    <t>翶</t>
  </si>
  <si>
    <t>翷</t>
  </si>
  <si>
    <t>翸</t>
  </si>
  <si>
    <t>翹</t>
  </si>
  <si>
    <t>翺</t>
  </si>
  <si>
    <t>翽</t>
  </si>
  <si>
    <t>翾</t>
  </si>
  <si>
    <t>翿</t>
  </si>
  <si>
    <t>耂</t>
  </si>
  <si>
    <t>耇</t>
  </si>
  <si>
    <t>耈</t>
  </si>
  <si>
    <t>耉</t>
  </si>
  <si>
    <t>耊</t>
  </si>
  <si>
    <t>耎</t>
  </si>
  <si>
    <t>耏</t>
  </si>
  <si>
    <t>耑</t>
  </si>
  <si>
    <t>耓</t>
  </si>
  <si>
    <t>耚</t>
  </si>
  <si>
    <t>耛</t>
  </si>
  <si>
    <t>耝</t>
  </si>
  <si>
    <t>耞</t>
  </si>
  <si>
    <t>耟</t>
  </si>
  <si>
    <t>耡</t>
  </si>
  <si>
    <t>耣</t>
  </si>
  <si>
    <t>耤</t>
  </si>
  <si>
    <t>耫</t>
  </si>
  <si>
    <t>耬</t>
  </si>
  <si>
    <t>耭</t>
  </si>
  <si>
    <t>耮</t>
  </si>
  <si>
    <t>耯</t>
  </si>
  <si>
    <t>耰</t>
  </si>
  <si>
    <t>耲</t>
  </si>
  <si>
    <t>耴</t>
  </si>
  <si>
    <t>耹</t>
  </si>
  <si>
    <t>耺</t>
  </si>
  <si>
    <t>耼</t>
  </si>
  <si>
    <t>耾</t>
  </si>
  <si>
    <t>聀</t>
  </si>
  <si>
    <t>聁</t>
  </si>
  <si>
    <t>聄</t>
  </si>
  <si>
    <t>聅</t>
  </si>
  <si>
    <t>聇</t>
  </si>
  <si>
    <t>聈</t>
  </si>
  <si>
    <t>聉</t>
  </si>
  <si>
    <t>聎</t>
  </si>
  <si>
    <t>聏</t>
  </si>
  <si>
    <t>聐</t>
  </si>
  <si>
    <t>聑</t>
  </si>
  <si>
    <t>聓</t>
  </si>
  <si>
    <t>聕</t>
  </si>
  <si>
    <t>隆</t>
  </si>
  <si>
    <t>垄</t>
  </si>
  <si>
    <t>拢</t>
  </si>
  <si>
    <t>陇</t>
  </si>
  <si>
    <t>楼</t>
  </si>
  <si>
    <t>娄</t>
  </si>
  <si>
    <t>搂</t>
  </si>
  <si>
    <t>篓</t>
  </si>
  <si>
    <t>漏</t>
  </si>
  <si>
    <t>陋</t>
  </si>
  <si>
    <t>芦</t>
  </si>
  <si>
    <t>卢</t>
  </si>
  <si>
    <t>颅</t>
  </si>
  <si>
    <t>庐</t>
  </si>
  <si>
    <t>炉</t>
  </si>
  <si>
    <t>掳</t>
  </si>
  <si>
    <t>卤</t>
  </si>
  <si>
    <t>虏</t>
  </si>
  <si>
    <t>鲁</t>
  </si>
  <si>
    <t>麓</t>
  </si>
  <si>
    <t>碌</t>
  </si>
  <si>
    <t>露</t>
  </si>
  <si>
    <t>路</t>
  </si>
  <si>
    <t>赂</t>
  </si>
  <si>
    <t>鹿</t>
  </si>
  <si>
    <t>潞</t>
  </si>
  <si>
    <t>禄</t>
  </si>
  <si>
    <t>录</t>
  </si>
  <si>
    <t>陆</t>
  </si>
  <si>
    <t>戮</t>
  </si>
  <si>
    <t>驴</t>
  </si>
  <si>
    <t>吕</t>
  </si>
  <si>
    <t>铝</t>
  </si>
  <si>
    <t>侣</t>
  </si>
  <si>
    <t>旅</t>
  </si>
  <si>
    <t>履</t>
  </si>
  <si>
    <t>屡</t>
  </si>
  <si>
    <t>缕</t>
  </si>
  <si>
    <t>虑</t>
  </si>
  <si>
    <t>氯</t>
  </si>
  <si>
    <t>律</t>
  </si>
  <si>
    <t>率</t>
  </si>
  <si>
    <t>滤</t>
  </si>
  <si>
    <t>绿</t>
  </si>
  <si>
    <t>峦</t>
  </si>
  <si>
    <t>挛</t>
  </si>
  <si>
    <t>孪</t>
  </si>
  <si>
    <t>滦</t>
  </si>
  <si>
    <t>卵</t>
  </si>
  <si>
    <t>乱</t>
  </si>
  <si>
    <t>掠</t>
  </si>
  <si>
    <t>略</t>
  </si>
  <si>
    <t>抡</t>
  </si>
  <si>
    <t>轮</t>
  </si>
  <si>
    <t>伦</t>
  </si>
  <si>
    <t>仑</t>
  </si>
  <si>
    <t>沦</t>
  </si>
  <si>
    <t>纶</t>
  </si>
  <si>
    <t>论</t>
  </si>
  <si>
    <t>萝</t>
  </si>
  <si>
    <t>螺</t>
  </si>
  <si>
    <t>罗</t>
  </si>
  <si>
    <t>逻</t>
  </si>
  <si>
    <t>锣</t>
  </si>
  <si>
    <t>箩</t>
  </si>
  <si>
    <t>骡</t>
  </si>
  <si>
    <t>裸</t>
  </si>
  <si>
    <t>落</t>
  </si>
  <si>
    <t>洛</t>
  </si>
  <si>
    <t>骆</t>
  </si>
  <si>
    <t>络</t>
  </si>
  <si>
    <t>妈</t>
  </si>
  <si>
    <t>麻</t>
  </si>
  <si>
    <t>玛</t>
  </si>
  <si>
    <t>码</t>
  </si>
  <si>
    <t>蚂</t>
  </si>
  <si>
    <t>马</t>
  </si>
  <si>
    <t>骂</t>
  </si>
  <si>
    <t>嘛</t>
  </si>
  <si>
    <t>吗</t>
  </si>
  <si>
    <t>埋</t>
  </si>
  <si>
    <t>买</t>
  </si>
  <si>
    <t>麦</t>
  </si>
  <si>
    <t>卖</t>
  </si>
  <si>
    <t>迈</t>
  </si>
  <si>
    <t>脉</t>
  </si>
  <si>
    <t>瞒</t>
  </si>
  <si>
    <t>馒</t>
  </si>
  <si>
    <t>蛮</t>
  </si>
  <si>
    <t>满</t>
  </si>
  <si>
    <t>蔓</t>
  </si>
  <si>
    <t>曼</t>
  </si>
  <si>
    <t>聾</t>
  </si>
  <si>
    <t>肁</t>
  </si>
  <si>
    <t>肂</t>
  </si>
  <si>
    <t>肅</t>
  </si>
  <si>
    <t>肈</t>
  </si>
  <si>
    <t>肊</t>
  </si>
  <si>
    <t>肍</t>
  </si>
  <si>
    <t>肎</t>
  </si>
  <si>
    <t>肏</t>
  </si>
  <si>
    <t>肐</t>
  </si>
  <si>
    <t>肑</t>
  </si>
  <si>
    <t>肒</t>
  </si>
  <si>
    <t>肔</t>
  </si>
  <si>
    <t>肕</t>
  </si>
  <si>
    <t>肗</t>
  </si>
  <si>
    <t>肙</t>
  </si>
  <si>
    <t>肞</t>
  </si>
  <si>
    <t>肣</t>
  </si>
  <si>
    <t>肦</t>
  </si>
  <si>
    <t>肧</t>
  </si>
  <si>
    <t>肨</t>
  </si>
  <si>
    <t>肬</t>
  </si>
  <si>
    <t>肰</t>
  </si>
  <si>
    <t>肳</t>
  </si>
  <si>
    <t>肵</t>
  </si>
  <si>
    <t>肶</t>
  </si>
  <si>
    <t>肸</t>
  </si>
  <si>
    <t>肹</t>
  </si>
  <si>
    <t>肻</t>
  </si>
  <si>
    <t>胅</t>
  </si>
  <si>
    <t>胇</t>
  </si>
  <si>
    <t>胈</t>
  </si>
  <si>
    <t>胉</t>
  </si>
  <si>
    <t>胊</t>
  </si>
  <si>
    <t>胋</t>
  </si>
  <si>
    <t>胏</t>
  </si>
  <si>
    <t>胐</t>
  </si>
  <si>
    <t>胑</t>
  </si>
  <si>
    <t>胒</t>
  </si>
  <si>
    <t>胓</t>
  </si>
  <si>
    <t>胔</t>
  </si>
  <si>
    <t>胕</t>
  </si>
  <si>
    <t>胘</t>
  </si>
  <si>
    <t>胟</t>
  </si>
  <si>
    <t>胠</t>
  </si>
  <si>
    <t>胢</t>
  </si>
  <si>
    <t>胣</t>
  </si>
  <si>
    <t>胦</t>
  </si>
  <si>
    <t>胮</t>
  </si>
  <si>
    <t>胵</t>
  </si>
  <si>
    <t>胷</t>
  </si>
  <si>
    <t>胹</t>
  </si>
  <si>
    <t>胻</t>
  </si>
  <si>
    <t>胾</t>
  </si>
  <si>
    <t>胿</t>
  </si>
  <si>
    <t>脀</t>
  </si>
  <si>
    <t>脁</t>
  </si>
  <si>
    <t>脃</t>
  </si>
  <si>
    <t>脄</t>
  </si>
  <si>
    <t>脅</t>
  </si>
  <si>
    <t>脇</t>
  </si>
  <si>
    <t>谩</t>
  </si>
  <si>
    <t>芒</t>
  </si>
  <si>
    <t>茫</t>
  </si>
  <si>
    <t>盲</t>
  </si>
  <si>
    <t>氓</t>
  </si>
  <si>
    <t>忙</t>
  </si>
  <si>
    <t>莽</t>
  </si>
  <si>
    <t>猫</t>
  </si>
  <si>
    <t>茅</t>
  </si>
  <si>
    <t>锚</t>
  </si>
  <si>
    <t>毛</t>
  </si>
  <si>
    <t>矛</t>
  </si>
  <si>
    <t>铆</t>
  </si>
  <si>
    <t>卯</t>
  </si>
  <si>
    <t>茂</t>
  </si>
  <si>
    <t>冒</t>
  </si>
  <si>
    <t>帽</t>
  </si>
  <si>
    <t>貌</t>
  </si>
  <si>
    <t>贸</t>
  </si>
  <si>
    <t>么</t>
  </si>
  <si>
    <t>玫</t>
  </si>
  <si>
    <t>枚</t>
  </si>
  <si>
    <t>梅</t>
  </si>
  <si>
    <t>酶</t>
  </si>
  <si>
    <t>霉</t>
  </si>
  <si>
    <t>煤</t>
  </si>
  <si>
    <t>没</t>
  </si>
  <si>
    <t>眉</t>
  </si>
  <si>
    <t>媒</t>
  </si>
  <si>
    <t>镁</t>
  </si>
  <si>
    <t>每</t>
  </si>
  <si>
    <t>美</t>
  </si>
  <si>
    <t>昧</t>
  </si>
  <si>
    <t>寐</t>
  </si>
  <si>
    <t>妹</t>
  </si>
  <si>
    <t>媚</t>
  </si>
  <si>
    <t>门</t>
  </si>
  <si>
    <t>闷</t>
  </si>
  <si>
    <t>们</t>
  </si>
  <si>
    <t>萌</t>
  </si>
  <si>
    <t>蒙</t>
  </si>
  <si>
    <t>檬</t>
  </si>
  <si>
    <t>盟</t>
  </si>
  <si>
    <t>锰</t>
  </si>
  <si>
    <t>猛</t>
  </si>
  <si>
    <t>梦</t>
  </si>
  <si>
    <t>孟</t>
  </si>
  <si>
    <t>眯</t>
  </si>
  <si>
    <t>醚</t>
  </si>
  <si>
    <t>靡</t>
  </si>
  <si>
    <t>糜</t>
  </si>
  <si>
    <t>迷</t>
  </si>
  <si>
    <t>谜</t>
  </si>
  <si>
    <t>弥</t>
  </si>
  <si>
    <t>米</t>
  </si>
  <si>
    <t>秘</t>
  </si>
  <si>
    <t>觅</t>
  </si>
  <si>
    <t>泌</t>
  </si>
  <si>
    <t>蜜</t>
  </si>
  <si>
    <t>密</t>
  </si>
  <si>
    <t>幂</t>
  </si>
  <si>
    <t>棉</t>
  </si>
  <si>
    <t>眠</t>
  </si>
  <si>
    <t>绵</t>
  </si>
  <si>
    <t>冕</t>
  </si>
  <si>
    <t>免</t>
  </si>
  <si>
    <t>勉</t>
  </si>
  <si>
    <t>娩</t>
  </si>
  <si>
    <t>缅</t>
  </si>
  <si>
    <t>面</t>
  </si>
  <si>
    <t>苗</t>
  </si>
  <si>
    <t>描</t>
  </si>
  <si>
    <t>瞄</t>
  </si>
  <si>
    <t>藐</t>
  </si>
  <si>
    <t>秒</t>
  </si>
  <si>
    <t>紆</t>
  </si>
  <si>
    <t>紇</t>
  </si>
  <si>
    <t>紈</t>
  </si>
  <si>
    <t>紉</t>
  </si>
  <si>
    <t>紋</t>
  </si>
  <si>
    <t>紌</t>
  </si>
  <si>
    <t>納</t>
  </si>
  <si>
    <t>紎</t>
  </si>
  <si>
    <t>肌</t>
  </si>
  <si>
    <t>饥</t>
  </si>
  <si>
    <t>迹</t>
  </si>
  <si>
    <t>激</t>
  </si>
  <si>
    <t>讥</t>
  </si>
  <si>
    <t>鸡</t>
  </si>
  <si>
    <t>姬</t>
  </si>
  <si>
    <t>绩</t>
  </si>
  <si>
    <t>缉</t>
  </si>
  <si>
    <t>吉</t>
  </si>
  <si>
    <t>极</t>
  </si>
  <si>
    <t>棘</t>
  </si>
  <si>
    <t>辑</t>
  </si>
  <si>
    <t>籍</t>
  </si>
  <si>
    <t>集</t>
  </si>
  <si>
    <t>及</t>
  </si>
  <si>
    <t>急</t>
  </si>
  <si>
    <t>疾</t>
  </si>
  <si>
    <t>汲</t>
  </si>
  <si>
    <t>即</t>
  </si>
  <si>
    <t>嫉</t>
  </si>
  <si>
    <t>级</t>
  </si>
  <si>
    <t>挤</t>
  </si>
  <si>
    <t>几</t>
  </si>
  <si>
    <t>脊</t>
  </si>
  <si>
    <t>己</t>
  </si>
  <si>
    <t>蓟</t>
  </si>
  <si>
    <t>技</t>
  </si>
  <si>
    <t>冀</t>
  </si>
  <si>
    <t>季</t>
  </si>
  <si>
    <t>伎</t>
  </si>
  <si>
    <t>祭</t>
  </si>
  <si>
    <t>裕</t>
  </si>
  <si>
    <t>预</t>
  </si>
  <si>
    <t>豫</t>
  </si>
  <si>
    <t>驭</t>
  </si>
  <si>
    <t>鸳</t>
  </si>
  <si>
    <t>渊</t>
  </si>
  <si>
    <t>冤</t>
  </si>
  <si>
    <t>元</t>
  </si>
  <si>
    <t>垣</t>
  </si>
  <si>
    <t>袁</t>
  </si>
  <si>
    <t>原</t>
  </si>
  <si>
    <t>援</t>
  </si>
  <si>
    <t>辕</t>
  </si>
  <si>
    <t>园</t>
  </si>
  <si>
    <t>员</t>
  </si>
  <si>
    <t>圆</t>
  </si>
  <si>
    <t>猿</t>
  </si>
  <si>
    <t>源</t>
  </si>
  <si>
    <t>缘</t>
  </si>
  <si>
    <t>远</t>
  </si>
  <si>
    <t>苑</t>
  </si>
  <si>
    <t>愿</t>
  </si>
  <si>
    <t>怨</t>
  </si>
  <si>
    <t>院</t>
  </si>
  <si>
    <t>曰</t>
  </si>
  <si>
    <t>约</t>
  </si>
  <si>
    <t>越</t>
  </si>
  <si>
    <t>跃</t>
  </si>
  <si>
    <t>钥</t>
  </si>
  <si>
    <t>岳</t>
  </si>
  <si>
    <t>粤</t>
  </si>
  <si>
    <t>月</t>
  </si>
  <si>
    <t>悦</t>
  </si>
  <si>
    <t>阅</t>
  </si>
  <si>
    <t>耘</t>
  </si>
  <si>
    <t>云</t>
  </si>
  <si>
    <t>郧</t>
  </si>
  <si>
    <t>匀</t>
  </si>
  <si>
    <t>陨</t>
  </si>
  <si>
    <t>允</t>
  </si>
  <si>
    <t>运</t>
  </si>
  <si>
    <t>蕴</t>
  </si>
  <si>
    <t>酝</t>
  </si>
  <si>
    <t>晕</t>
  </si>
  <si>
    <t>韵</t>
  </si>
  <si>
    <t>孕</t>
  </si>
  <si>
    <t>匝</t>
  </si>
  <si>
    <t>砸</t>
  </si>
  <si>
    <t>杂</t>
  </si>
  <si>
    <t>栽</t>
  </si>
  <si>
    <t>哉</t>
  </si>
  <si>
    <t>灾</t>
  </si>
  <si>
    <t>宰</t>
  </si>
  <si>
    <t>熠</t>
  </si>
  <si>
    <t>燠</t>
  </si>
  <si>
    <t>燔</t>
  </si>
  <si>
    <t>燧</t>
  </si>
  <si>
    <t>燹</t>
  </si>
  <si>
    <t>爝</t>
  </si>
  <si>
    <t>爨</t>
  </si>
  <si>
    <t>灬</t>
  </si>
  <si>
    <t>焘</t>
  </si>
  <si>
    <t>煦</t>
  </si>
  <si>
    <t>熹</t>
  </si>
  <si>
    <t>戾</t>
  </si>
  <si>
    <t>戽</t>
  </si>
  <si>
    <t>扃</t>
  </si>
  <si>
    <t>扈</t>
  </si>
  <si>
    <t>扉</t>
  </si>
  <si>
    <t>礻</t>
  </si>
  <si>
    <t>祀</t>
  </si>
  <si>
    <t>祆</t>
  </si>
  <si>
    <t>祉</t>
  </si>
  <si>
    <t>祛</t>
  </si>
  <si>
    <t>祜</t>
  </si>
  <si>
    <t>祓</t>
  </si>
  <si>
    <t>祚</t>
  </si>
  <si>
    <t>祢</t>
  </si>
  <si>
    <t>祗</t>
  </si>
  <si>
    <t>祠</t>
  </si>
  <si>
    <t>祯</t>
  </si>
  <si>
    <t>祧</t>
  </si>
  <si>
    <t>祺</t>
  </si>
  <si>
    <t>禅</t>
  </si>
  <si>
    <t>禊</t>
  </si>
  <si>
    <t>禚</t>
  </si>
  <si>
    <t>禧</t>
  </si>
  <si>
    <t>禳</t>
  </si>
  <si>
    <t>鞞</t>
  </si>
  <si>
    <t>鞟</t>
  </si>
  <si>
    <t>鞡</t>
  </si>
  <si>
    <t>鞢</t>
  </si>
  <si>
    <t>鞤</t>
  </si>
  <si>
    <t>鞥</t>
  </si>
  <si>
    <t>鞦</t>
  </si>
  <si>
    <t>遐</t>
  </si>
  <si>
    <t>遨</t>
  </si>
  <si>
    <t>遘</t>
  </si>
  <si>
    <t>跛</t>
  </si>
  <si>
    <t>跆</t>
  </si>
  <si>
    <t>跬</t>
  </si>
  <si>
    <t>跷</t>
  </si>
  <si>
    <t>跸</t>
  </si>
  <si>
    <t>跣</t>
  </si>
  <si>
    <t>跹</t>
  </si>
  <si>
    <t>跻</t>
  </si>
  <si>
    <t>跤</t>
  </si>
  <si>
    <t>踉</t>
  </si>
  <si>
    <t>跽</t>
  </si>
  <si>
    <t>踔</t>
  </si>
  <si>
    <t>踝</t>
  </si>
  <si>
    <t>踟</t>
  </si>
  <si>
    <t>踬</t>
  </si>
  <si>
    <t>踮</t>
  </si>
  <si>
    <t>踣</t>
  </si>
  <si>
    <t>踯</t>
  </si>
  <si>
    <t>踺</t>
  </si>
  <si>
    <t>蹀</t>
  </si>
  <si>
    <t>踹</t>
  </si>
  <si>
    <t>踵</t>
  </si>
  <si>
    <t>踽</t>
  </si>
  <si>
    <t>踱</t>
  </si>
  <si>
    <t>蹉</t>
  </si>
  <si>
    <t>蹁</t>
  </si>
  <si>
    <t>蹂</t>
  </si>
  <si>
    <t>蹑</t>
  </si>
  <si>
    <t>蹒</t>
  </si>
  <si>
    <t>蹊</t>
  </si>
  <si>
    <t>蹰</t>
  </si>
  <si>
    <t>蹶</t>
  </si>
  <si>
    <t>蹼</t>
  </si>
  <si>
    <t>蹯</t>
  </si>
  <si>
    <t>蹴</t>
  </si>
  <si>
    <t>躅</t>
  </si>
  <si>
    <t>躏</t>
  </si>
  <si>
    <t>躔</t>
  </si>
  <si>
    <t>躐</t>
  </si>
  <si>
    <t>躜</t>
  </si>
  <si>
    <t>躞</t>
  </si>
  <si>
    <t>豸</t>
  </si>
  <si>
    <t>貂</t>
  </si>
  <si>
    <t>貊</t>
  </si>
  <si>
    <t>貅</t>
  </si>
  <si>
    <t>貘</t>
  </si>
  <si>
    <t>貔</t>
  </si>
  <si>
    <t>斛</t>
  </si>
  <si>
    <t>觖</t>
  </si>
  <si>
    <t>觞</t>
  </si>
  <si>
    <t>鯜</t>
  </si>
  <si>
    <t>鯝</t>
  </si>
  <si>
    <t>鯞</t>
  </si>
  <si>
    <t>鯟</t>
  </si>
  <si>
    <t>鯠</t>
  </si>
  <si>
    <t>鯡</t>
  </si>
  <si>
    <t>鯢</t>
  </si>
  <si>
    <t>鯣</t>
  </si>
  <si>
    <t>丸</t>
  </si>
  <si>
    <t>烷</t>
  </si>
  <si>
    <t>完</t>
  </si>
  <si>
    <t>碗</t>
  </si>
  <si>
    <t>挽</t>
  </si>
  <si>
    <t>晚</t>
  </si>
  <si>
    <t>皖</t>
  </si>
  <si>
    <t>惋</t>
  </si>
  <si>
    <t>宛</t>
  </si>
  <si>
    <t>婉</t>
  </si>
  <si>
    <t>万</t>
  </si>
  <si>
    <t>腕</t>
  </si>
  <si>
    <t>汪</t>
  </si>
  <si>
    <t>王</t>
  </si>
  <si>
    <t>亡</t>
  </si>
  <si>
    <t>枉</t>
  </si>
  <si>
    <t>网</t>
  </si>
  <si>
    <t>往</t>
  </si>
  <si>
    <t>旺</t>
  </si>
  <si>
    <t>望</t>
  </si>
  <si>
    <t>忘</t>
  </si>
  <si>
    <t>蜙</t>
  </si>
  <si>
    <t>蜛</t>
  </si>
  <si>
    <t>蜝</t>
  </si>
  <si>
    <t>蜟</t>
  </si>
  <si>
    <t>蜠</t>
  </si>
  <si>
    <t>蜤</t>
  </si>
  <si>
    <t>蜦</t>
  </si>
  <si>
    <t>蜧</t>
  </si>
  <si>
    <t>蜨</t>
  </si>
  <si>
    <t>蜪</t>
  </si>
  <si>
    <t>蜫</t>
  </si>
  <si>
    <t>蜬</t>
  </si>
  <si>
    <t>蜭</t>
  </si>
  <si>
    <t>蜯</t>
  </si>
  <si>
    <t>蜰</t>
  </si>
  <si>
    <t>蜲</t>
  </si>
  <si>
    <t>蜳</t>
  </si>
  <si>
    <t>蜵</t>
  </si>
  <si>
    <t>蜶</t>
  </si>
  <si>
    <t>蜸</t>
  </si>
  <si>
    <t>蜹</t>
  </si>
  <si>
    <t>蜺</t>
  </si>
  <si>
    <t>蜼</t>
  </si>
  <si>
    <t>蜽</t>
  </si>
  <si>
    <t>蝀</t>
  </si>
  <si>
    <t>蝁</t>
  </si>
  <si>
    <t>蝂</t>
  </si>
  <si>
    <t>蝃</t>
  </si>
  <si>
    <t>蝄</t>
  </si>
  <si>
    <t>蝅</t>
  </si>
  <si>
    <t>蝆</t>
  </si>
  <si>
    <t>蝊</t>
  </si>
  <si>
    <t>蝋</t>
  </si>
  <si>
    <t>蝍</t>
  </si>
  <si>
    <t>蝏</t>
  </si>
  <si>
    <t>蝐</t>
  </si>
  <si>
    <t>蝑</t>
  </si>
  <si>
    <t>蝒</t>
  </si>
  <si>
    <t>蝔</t>
  </si>
  <si>
    <t>蝕</t>
  </si>
  <si>
    <t>蝖</t>
  </si>
  <si>
    <t>蝘</t>
  </si>
  <si>
    <t>蝚</t>
  </si>
  <si>
    <t>蝛</t>
  </si>
  <si>
    <t>蝜</t>
  </si>
  <si>
    <t>蝝</t>
  </si>
  <si>
    <t>蝞</t>
  </si>
  <si>
    <t>蝟</t>
  </si>
  <si>
    <t>蝡</t>
  </si>
  <si>
    <t>蝢</t>
  </si>
  <si>
    <t>蝦</t>
  </si>
  <si>
    <t>蝧</t>
  </si>
  <si>
    <t>蝨</t>
  </si>
  <si>
    <t>蝩</t>
  </si>
  <si>
    <t>蝪</t>
  </si>
  <si>
    <t>蝫</t>
  </si>
  <si>
    <t>蝬</t>
  </si>
  <si>
    <t>蝭</t>
  </si>
  <si>
    <t>蝯</t>
  </si>
  <si>
    <t>蝱</t>
  </si>
  <si>
    <t>蝲</t>
  </si>
  <si>
    <t>巍</t>
  </si>
  <si>
    <t>微</t>
  </si>
  <si>
    <t>危</t>
  </si>
  <si>
    <t>韦</t>
  </si>
  <si>
    <t>违</t>
  </si>
  <si>
    <t>桅</t>
  </si>
  <si>
    <t>围</t>
  </si>
  <si>
    <t>唯</t>
  </si>
  <si>
    <t>惟</t>
  </si>
  <si>
    <t>为</t>
  </si>
  <si>
    <t>潍</t>
  </si>
  <si>
    <t>维</t>
  </si>
  <si>
    <t>苇</t>
  </si>
  <si>
    <t>萎</t>
  </si>
  <si>
    <t>委</t>
  </si>
  <si>
    <t>伟</t>
  </si>
  <si>
    <t>伪</t>
  </si>
  <si>
    <t>尾</t>
  </si>
  <si>
    <t>纬</t>
  </si>
  <si>
    <t>未</t>
  </si>
  <si>
    <t>蔚</t>
  </si>
  <si>
    <t>味</t>
  </si>
  <si>
    <t>畏</t>
  </si>
  <si>
    <t>胃</t>
  </si>
  <si>
    <t>喂</t>
  </si>
  <si>
    <t>魏</t>
  </si>
  <si>
    <t>位</t>
  </si>
  <si>
    <t>渭</t>
  </si>
  <si>
    <t>谓</t>
  </si>
  <si>
    <t>尉</t>
  </si>
  <si>
    <t>慰</t>
  </si>
  <si>
    <t>卫</t>
  </si>
  <si>
    <t>瘟</t>
  </si>
  <si>
    <t>温</t>
  </si>
  <si>
    <t>蚊</t>
  </si>
  <si>
    <t>文</t>
  </si>
  <si>
    <t>闻</t>
  </si>
  <si>
    <t>纹</t>
  </si>
  <si>
    <t>吻</t>
  </si>
  <si>
    <t>稳</t>
  </si>
  <si>
    <t>紊</t>
  </si>
  <si>
    <t>问</t>
  </si>
  <si>
    <t>嗡</t>
  </si>
  <si>
    <t>翁</t>
  </si>
  <si>
    <t>瓮</t>
  </si>
  <si>
    <t>挝</t>
  </si>
  <si>
    <t>蜗</t>
  </si>
  <si>
    <t>涡</t>
  </si>
  <si>
    <t>窝</t>
  </si>
  <si>
    <t>我</t>
  </si>
  <si>
    <t>斡</t>
  </si>
  <si>
    <t>卧</t>
  </si>
  <si>
    <t>握</t>
  </si>
  <si>
    <t>沃</t>
  </si>
  <si>
    <t>巫</t>
  </si>
  <si>
    <t>呜</t>
  </si>
  <si>
    <t>钨</t>
  </si>
  <si>
    <t>乌</t>
  </si>
  <si>
    <t>污</t>
  </si>
  <si>
    <t>诬</t>
  </si>
  <si>
    <t>屋</t>
  </si>
  <si>
    <t>无</t>
  </si>
  <si>
    <t>芜</t>
  </si>
  <si>
    <t>梧</t>
  </si>
  <si>
    <t>吾</t>
  </si>
  <si>
    <t>吴</t>
  </si>
  <si>
    <t>毋</t>
  </si>
  <si>
    <t>武</t>
  </si>
  <si>
    <t>五</t>
  </si>
  <si>
    <t>捂</t>
  </si>
  <si>
    <t>午</t>
  </si>
  <si>
    <t>舞</t>
  </si>
  <si>
    <t>伍</t>
  </si>
  <si>
    <t>侮</t>
  </si>
  <si>
    <t>坞</t>
  </si>
  <si>
    <t>戊</t>
  </si>
  <si>
    <t>雾</t>
  </si>
  <si>
    <t>晤</t>
  </si>
  <si>
    <t>物</t>
  </si>
  <si>
    <t>勿</t>
  </si>
  <si>
    <t>务</t>
  </si>
  <si>
    <t>悟</t>
  </si>
  <si>
    <t>误</t>
  </si>
  <si>
    <t>昔</t>
  </si>
  <si>
    <t>熙</t>
  </si>
  <si>
    <t>析</t>
  </si>
  <si>
    <t>西</t>
  </si>
  <si>
    <t>硒</t>
  </si>
  <si>
    <t>矽</t>
  </si>
  <si>
    <t>擒</t>
  </si>
  <si>
    <t>禽</t>
  </si>
  <si>
    <t>寝</t>
  </si>
  <si>
    <t>沁</t>
  </si>
  <si>
    <t>青</t>
  </si>
  <si>
    <t>轻</t>
  </si>
  <si>
    <t>氢</t>
  </si>
  <si>
    <t>倾</t>
  </si>
  <si>
    <t>卿</t>
  </si>
  <si>
    <t>清</t>
  </si>
  <si>
    <t>擎</t>
  </si>
  <si>
    <t>晴</t>
  </si>
  <si>
    <t>氰</t>
  </si>
  <si>
    <t>情</t>
  </si>
  <si>
    <t>顷</t>
  </si>
  <si>
    <t>请</t>
  </si>
  <si>
    <t>庆</t>
  </si>
  <si>
    <t>琼</t>
  </si>
  <si>
    <t>穷</t>
  </si>
  <si>
    <t>秋</t>
  </si>
  <si>
    <t>丘</t>
  </si>
  <si>
    <t>邱</t>
  </si>
  <si>
    <t>球</t>
  </si>
  <si>
    <t>求</t>
  </si>
  <si>
    <t>囚</t>
  </si>
  <si>
    <t>酋</t>
  </si>
  <si>
    <t>泅</t>
  </si>
  <si>
    <t>趋</t>
  </si>
  <si>
    <t>区</t>
  </si>
  <si>
    <t>蛆</t>
  </si>
  <si>
    <t>曲</t>
  </si>
  <si>
    <t>躯</t>
  </si>
  <si>
    <t>屈</t>
  </si>
  <si>
    <t>菮</t>
  </si>
  <si>
    <t>華</t>
  </si>
  <si>
    <t>菳</t>
  </si>
  <si>
    <t>菴</t>
  </si>
  <si>
    <t>菵</t>
  </si>
  <si>
    <t>菶</t>
  </si>
  <si>
    <t>菷</t>
  </si>
  <si>
    <t>菺</t>
  </si>
  <si>
    <t>菻</t>
  </si>
  <si>
    <t>菼</t>
  </si>
  <si>
    <t>菾</t>
  </si>
  <si>
    <t>菿</t>
  </si>
  <si>
    <t>萀</t>
  </si>
  <si>
    <t>萂</t>
  </si>
  <si>
    <t>萅</t>
  </si>
  <si>
    <t>萇</t>
  </si>
  <si>
    <t>萈</t>
  </si>
  <si>
    <t>萉</t>
  </si>
  <si>
    <t>萊</t>
  </si>
  <si>
    <t>萐</t>
  </si>
  <si>
    <t>萒</t>
  </si>
  <si>
    <t>萓</t>
  </si>
  <si>
    <t>萔</t>
  </si>
  <si>
    <t>萕</t>
  </si>
  <si>
    <t>萖</t>
  </si>
  <si>
    <t>萗</t>
  </si>
  <si>
    <t>萙</t>
  </si>
  <si>
    <t>萚</t>
  </si>
  <si>
    <t>萛</t>
  </si>
  <si>
    <t>萞</t>
  </si>
  <si>
    <t>萟</t>
  </si>
  <si>
    <t>萠</t>
  </si>
  <si>
    <t>萡</t>
  </si>
  <si>
    <t>萢</t>
  </si>
  <si>
    <t>萣</t>
  </si>
  <si>
    <t>萩</t>
  </si>
  <si>
    <t>萪</t>
  </si>
  <si>
    <t>萫</t>
  </si>
  <si>
    <t>萬</t>
  </si>
  <si>
    <t>萭</t>
  </si>
  <si>
    <t>萮</t>
  </si>
  <si>
    <t>萯</t>
  </si>
  <si>
    <t>萰</t>
  </si>
  <si>
    <t>萲</t>
  </si>
  <si>
    <t>萳</t>
  </si>
  <si>
    <t>萴</t>
  </si>
  <si>
    <t>萵</t>
  </si>
  <si>
    <t>萶</t>
  </si>
  <si>
    <t>萷</t>
  </si>
  <si>
    <t>萹</t>
  </si>
  <si>
    <t>萺</t>
  </si>
  <si>
    <t>萻</t>
  </si>
  <si>
    <t>萾</t>
  </si>
  <si>
    <t>萿</t>
  </si>
  <si>
    <t>葀</t>
  </si>
  <si>
    <t>葁</t>
  </si>
  <si>
    <t>葂</t>
  </si>
  <si>
    <t>葃</t>
  </si>
  <si>
    <t>葄</t>
  </si>
  <si>
    <t>葅</t>
  </si>
  <si>
    <t>葇</t>
  </si>
  <si>
    <t>取</t>
  </si>
  <si>
    <t>娶</t>
  </si>
  <si>
    <t>龋</t>
  </si>
  <si>
    <t>趣</t>
  </si>
  <si>
    <t>去</t>
  </si>
  <si>
    <t>圈</t>
  </si>
  <si>
    <t>颧</t>
  </si>
  <si>
    <t>权</t>
  </si>
  <si>
    <t>醛</t>
  </si>
  <si>
    <t>泉</t>
  </si>
  <si>
    <t>全</t>
  </si>
  <si>
    <t>痊</t>
  </si>
  <si>
    <t>拳</t>
  </si>
  <si>
    <t>犬</t>
  </si>
  <si>
    <t>券</t>
  </si>
  <si>
    <t>劝</t>
  </si>
  <si>
    <t>缺</t>
  </si>
  <si>
    <t>炔</t>
  </si>
  <si>
    <t>瘸</t>
  </si>
  <si>
    <t>却</t>
  </si>
  <si>
    <t>鹊</t>
  </si>
  <si>
    <t>榷</t>
  </si>
  <si>
    <t>确</t>
  </si>
  <si>
    <t>雀</t>
  </si>
  <si>
    <t>裙</t>
  </si>
  <si>
    <t>群</t>
  </si>
  <si>
    <t>然</t>
  </si>
  <si>
    <t>燃</t>
  </si>
  <si>
    <t>冉</t>
  </si>
  <si>
    <t>染</t>
  </si>
  <si>
    <t>噼</t>
  </si>
  <si>
    <t>嚅</t>
  </si>
  <si>
    <t>嚓</t>
  </si>
  <si>
    <t>嚯</t>
  </si>
  <si>
    <t>囔</t>
  </si>
  <si>
    <t>囗</t>
  </si>
  <si>
    <t>囝</t>
  </si>
  <si>
    <t>囡</t>
  </si>
  <si>
    <t>囵</t>
  </si>
  <si>
    <t>囫</t>
  </si>
  <si>
    <t>囹</t>
  </si>
  <si>
    <t>囿</t>
  </si>
  <si>
    <t>圄</t>
  </si>
  <si>
    <t>圊</t>
  </si>
  <si>
    <t>圉</t>
  </si>
  <si>
    <t>圜</t>
  </si>
  <si>
    <t>帏</t>
  </si>
  <si>
    <t>帙</t>
  </si>
  <si>
    <t>帔</t>
  </si>
  <si>
    <t>帑</t>
  </si>
  <si>
    <t>帱</t>
  </si>
  <si>
    <t>酅</t>
  </si>
  <si>
    <t>酇</t>
  </si>
  <si>
    <t>酈</t>
  </si>
  <si>
    <t>酑</t>
  </si>
  <si>
    <t>酓</t>
  </si>
  <si>
    <t>酔</t>
  </si>
  <si>
    <t>酕</t>
  </si>
  <si>
    <t>酖</t>
  </si>
  <si>
    <t>酘</t>
  </si>
  <si>
    <t>酙</t>
  </si>
  <si>
    <t>酛</t>
  </si>
  <si>
    <t>酜</t>
  </si>
  <si>
    <t>酟</t>
  </si>
  <si>
    <t>酠</t>
  </si>
  <si>
    <t>酦</t>
  </si>
  <si>
    <t>酧</t>
  </si>
  <si>
    <t>酨</t>
  </si>
  <si>
    <t>酫</t>
  </si>
  <si>
    <t>酭</t>
  </si>
  <si>
    <t>酳</t>
  </si>
  <si>
    <t>酺</t>
  </si>
  <si>
    <t>悸</t>
  </si>
  <si>
    <t>济</t>
  </si>
  <si>
    <t>寄</t>
  </si>
  <si>
    <t>寂</t>
  </si>
  <si>
    <t>计</t>
  </si>
  <si>
    <t>记</t>
  </si>
  <si>
    <t>既</t>
  </si>
  <si>
    <t>忌</t>
  </si>
  <si>
    <t>际</t>
  </si>
  <si>
    <t>妓</t>
  </si>
  <si>
    <t>继</t>
  </si>
  <si>
    <t>纪</t>
  </si>
  <si>
    <t>嘉</t>
  </si>
  <si>
    <t>枷</t>
  </si>
  <si>
    <t>夹</t>
  </si>
  <si>
    <t>佳</t>
  </si>
  <si>
    <t>家</t>
  </si>
  <si>
    <t>加</t>
  </si>
  <si>
    <t>荚</t>
  </si>
  <si>
    <t>颊</t>
  </si>
  <si>
    <t>贾</t>
  </si>
  <si>
    <t>甲</t>
  </si>
  <si>
    <t>钾</t>
  </si>
  <si>
    <t>假</t>
  </si>
  <si>
    <t>稼</t>
  </si>
  <si>
    <t>价</t>
  </si>
  <si>
    <t>架</t>
  </si>
  <si>
    <t>驾</t>
  </si>
  <si>
    <t>嫁</t>
  </si>
  <si>
    <t>歼</t>
  </si>
  <si>
    <t>监</t>
  </si>
  <si>
    <t>坚</t>
  </si>
  <si>
    <t>尖</t>
  </si>
  <si>
    <t>笺</t>
  </si>
  <si>
    <t>间</t>
  </si>
  <si>
    <t>煎</t>
  </si>
  <si>
    <t>兼</t>
  </si>
  <si>
    <t>肩</t>
  </si>
  <si>
    <t>艰</t>
  </si>
  <si>
    <t>奸</t>
  </si>
  <si>
    <t>缄</t>
  </si>
  <si>
    <t>茧</t>
  </si>
  <si>
    <t>检</t>
  </si>
  <si>
    <t>柬</t>
  </si>
  <si>
    <t>碱</t>
  </si>
  <si>
    <t>硷</t>
  </si>
  <si>
    <t>拣</t>
  </si>
  <si>
    <t>捡</t>
  </si>
  <si>
    <t>简</t>
  </si>
  <si>
    <t>载</t>
  </si>
  <si>
    <t>再</t>
  </si>
  <si>
    <t>在</t>
  </si>
  <si>
    <t>咱</t>
  </si>
  <si>
    <t>攒</t>
  </si>
  <si>
    <t>暂</t>
  </si>
  <si>
    <t>赞</t>
  </si>
  <si>
    <t>赃</t>
  </si>
  <si>
    <t>脏</t>
  </si>
  <si>
    <t>葬</t>
  </si>
  <si>
    <t>遭</t>
  </si>
  <si>
    <t>糟</t>
  </si>
  <si>
    <t>凿</t>
  </si>
  <si>
    <t>藻</t>
  </si>
  <si>
    <t>枣</t>
  </si>
  <si>
    <t>早</t>
  </si>
  <si>
    <t>澡</t>
  </si>
  <si>
    <t>蚤</t>
  </si>
  <si>
    <t>躁</t>
  </si>
  <si>
    <t>噪</t>
  </si>
  <si>
    <t>造</t>
  </si>
  <si>
    <t>皂</t>
  </si>
  <si>
    <t>灶</t>
  </si>
  <si>
    <t>燥</t>
  </si>
  <si>
    <t>责</t>
  </si>
  <si>
    <t>择</t>
  </si>
  <si>
    <t>则</t>
  </si>
  <si>
    <t>泽</t>
  </si>
  <si>
    <t>贼</t>
  </si>
  <si>
    <t>怎</t>
  </si>
  <si>
    <t>增</t>
  </si>
  <si>
    <t>憎</t>
  </si>
  <si>
    <t>曾</t>
  </si>
  <si>
    <t>赠</t>
  </si>
  <si>
    <t>扎</t>
  </si>
  <si>
    <t>喳</t>
  </si>
  <si>
    <t>渣</t>
  </si>
  <si>
    <t>誁</t>
  </si>
  <si>
    <t>誂</t>
  </si>
  <si>
    <t>誃</t>
  </si>
  <si>
    <t>誄</t>
  </si>
  <si>
    <t>誅</t>
  </si>
  <si>
    <t>誆</t>
  </si>
  <si>
    <t>誇</t>
  </si>
  <si>
    <t>誈</t>
  </si>
  <si>
    <t>誋</t>
  </si>
  <si>
    <t>誌</t>
  </si>
  <si>
    <t>認</t>
  </si>
  <si>
    <t>誎</t>
  </si>
  <si>
    <t>誏</t>
  </si>
  <si>
    <t>遢</t>
  </si>
  <si>
    <t>遛</t>
  </si>
  <si>
    <t>暹</t>
  </si>
  <si>
    <t>遴</t>
  </si>
  <si>
    <t>遽</t>
  </si>
  <si>
    <t>邂</t>
  </si>
  <si>
    <t>邈</t>
  </si>
  <si>
    <t>邃</t>
  </si>
  <si>
    <t>邋</t>
  </si>
  <si>
    <t>彐</t>
  </si>
  <si>
    <t>彗</t>
  </si>
  <si>
    <t>彖</t>
  </si>
  <si>
    <t>彘</t>
  </si>
  <si>
    <t>尻</t>
  </si>
  <si>
    <t>咫</t>
  </si>
  <si>
    <t>屐</t>
  </si>
  <si>
    <t>屙</t>
  </si>
  <si>
    <t>孱</t>
  </si>
  <si>
    <t>屣</t>
  </si>
  <si>
    <t>屦</t>
  </si>
  <si>
    <t>羼</t>
  </si>
  <si>
    <t>弪</t>
  </si>
  <si>
    <t>弩</t>
  </si>
  <si>
    <t>弭</t>
  </si>
  <si>
    <t>艴</t>
  </si>
  <si>
    <t>弼</t>
  </si>
  <si>
    <t>籀文蓬省</t>
  </si>
  <si>
    <t>飊</t>
  </si>
  <si>
    <t>飋</t>
  </si>
  <si>
    <t>飌</t>
  </si>
  <si>
    <t>飍</t>
  </si>
  <si>
    <t>飏</t>
  </si>
  <si>
    <t>飐</t>
  </si>
  <si>
    <t>飔</t>
  </si>
  <si>
    <t>飖</t>
  </si>
  <si>
    <t>飗</t>
  </si>
  <si>
    <t>飛</t>
  </si>
  <si>
    <t>飜</t>
  </si>
  <si>
    <t>飝</t>
  </si>
  <si>
    <t>飠</t>
  </si>
  <si>
    <t>飡</t>
  </si>
  <si>
    <t>飢</t>
  </si>
  <si>
    <t>铩</t>
  </si>
  <si>
    <t>铫</t>
  </si>
  <si>
    <t>铮</t>
  </si>
  <si>
    <t>铯</t>
  </si>
  <si>
    <t>铳</t>
  </si>
  <si>
    <t>铴</t>
  </si>
  <si>
    <t>铵</t>
  </si>
  <si>
    <t>铷</t>
  </si>
  <si>
    <t>铹</t>
  </si>
  <si>
    <t>铼</t>
  </si>
  <si>
    <t>铽</t>
  </si>
  <si>
    <t>铿</t>
  </si>
  <si>
    <t>锃</t>
  </si>
  <si>
    <t>锂</t>
  </si>
  <si>
    <t>锆</t>
  </si>
  <si>
    <t>锇</t>
  </si>
  <si>
    <t>锉</t>
  </si>
  <si>
    <t>锊</t>
  </si>
  <si>
    <t>锍</t>
  </si>
  <si>
    <t>锎</t>
  </si>
  <si>
    <t>锏</t>
  </si>
  <si>
    <t>锒</t>
  </si>
  <si>
    <t>锓</t>
  </si>
  <si>
    <t>锔</t>
  </si>
  <si>
    <t>锖</t>
  </si>
  <si>
    <t>锘</t>
  </si>
  <si>
    <t>锛</t>
  </si>
  <si>
    <t>锝</t>
  </si>
  <si>
    <t>锞</t>
  </si>
  <si>
    <t>锟</t>
  </si>
  <si>
    <t>锢</t>
  </si>
  <si>
    <t>锪</t>
  </si>
  <si>
    <t>锫</t>
  </si>
  <si>
    <t>锩</t>
  </si>
  <si>
    <t>锬</t>
  </si>
  <si>
    <t>锱</t>
  </si>
  <si>
    <t>锲</t>
  </si>
  <si>
    <t>锴</t>
  </si>
  <si>
    <t>茁</t>
  </si>
  <si>
    <t>酌</t>
  </si>
  <si>
    <t>啄</t>
  </si>
  <si>
    <t>着</t>
  </si>
  <si>
    <t>灼</t>
  </si>
  <si>
    <t>浊</t>
  </si>
  <si>
    <t>兹</t>
  </si>
  <si>
    <t>咨</t>
  </si>
  <si>
    <t>资</t>
  </si>
  <si>
    <t>姿</t>
  </si>
  <si>
    <t>滋</t>
  </si>
  <si>
    <t>淄</t>
  </si>
  <si>
    <t>孜</t>
  </si>
  <si>
    <t>紫</t>
  </si>
  <si>
    <t>仔</t>
  </si>
  <si>
    <t>籽</t>
  </si>
  <si>
    <t>滓</t>
  </si>
  <si>
    <t>子</t>
  </si>
  <si>
    <t>自</t>
  </si>
  <si>
    <t>渍</t>
  </si>
  <si>
    <t>字</t>
  </si>
  <si>
    <t>鬃</t>
  </si>
  <si>
    <t>棕</t>
  </si>
  <si>
    <t>踪</t>
  </si>
  <si>
    <t>宗</t>
  </si>
  <si>
    <t>综</t>
  </si>
  <si>
    <t>总</t>
  </si>
  <si>
    <t>纵</t>
  </si>
  <si>
    <t>邹</t>
  </si>
  <si>
    <t>走</t>
  </si>
  <si>
    <t>奏</t>
  </si>
  <si>
    <t>揍</t>
  </si>
  <si>
    <t>租</t>
  </si>
  <si>
    <t>足</t>
  </si>
  <si>
    <t>卒</t>
  </si>
  <si>
    <t>族</t>
  </si>
  <si>
    <t>祖</t>
  </si>
  <si>
    <t>诅</t>
  </si>
  <si>
    <t>阻</t>
  </si>
  <si>
    <t>组</t>
  </si>
  <si>
    <t>钻</t>
  </si>
  <si>
    <t>纂</t>
  </si>
  <si>
    <t>嘴</t>
  </si>
  <si>
    <t>醉</t>
  </si>
  <si>
    <t>最</t>
  </si>
  <si>
    <t>罪</t>
  </si>
  <si>
    <t>尊</t>
  </si>
  <si>
    <t>遵</t>
  </si>
  <si>
    <t>昨</t>
  </si>
  <si>
    <t>左</t>
  </si>
  <si>
    <t>佐</t>
  </si>
  <si>
    <t>柞</t>
  </si>
  <si>
    <t>做</t>
  </si>
  <si>
    <t>作</t>
  </si>
  <si>
    <t>坐</t>
  </si>
  <si>
    <t>座</t>
  </si>
  <si>
    <t></t>
  </si>
  <si>
    <t></t>
  </si>
  <si>
    <t></t>
  </si>
  <si>
    <t>谸</t>
  </si>
  <si>
    <t>谹</t>
  </si>
  <si>
    <t>谺</t>
  </si>
  <si>
    <t>谻</t>
  </si>
  <si>
    <t>谼</t>
  </si>
  <si>
    <t>谽</t>
  </si>
  <si>
    <t>谾</t>
  </si>
  <si>
    <t>谿</t>
  </si>
  <si>
    <t>豀</t>
  </si>
  <si>
    <t>豂</t>
  </si>
  <si>
    <t>豃</t>
  </si>
  <si>
    <t>豄</t>
  </si>
  <si>
    <t>豅</t>
  </si>
  <si>
    <t>豈</t>
  </si>
  <si>
    <t>澜</t>
  </si>
  <si>
    <t>谰</t>
  </si>
  <si>
    <t>揽</t>
  </si>
  <si>
    <t>览</t>
  </si>
  <si>
    <t>懒</t>
  </si>
  <si>
    <t>缆</t>
  </si>
  <si>
    <t>烂</t>
  </si>
  <si>
    <t>滥</t>
  </si>
  <si>
    <t>琅</t>
  </si>
  <si>
    <t>榔</t>
  </si>
  <si>
    <t>狼</t>
  </si>
  <si>
    <t>廊</t>
  </si>
  <si>
    <t>郎</t>
  </si>
  <si>
    <t>朗</t>
  </si>
  <si>
    <t>浪</t>
  </si>
  <si>
    <t>捞</t>
  </si>
  <si>
    <t>劳</t>
  </si>
  <si>
    <t>牢</t>
  </si>
  <si>
    <t>老</t>
  </si>
  <si>
    <t>佬</t>
  </si>
  <si>
    <t>姥</t>
  </si>
  <si>
    <t>酪</t>
  </si>
  <si>
    <t>烙</t>
  </si>
  <si>
    <t>涝</t>
  </si>
  <si>
    <t>勒</t>
  </si>
  <si>
    <t>乐</t>
  </si>
  <si>
    <t>雷</t>
  </si>
  <si>
    <t>镭</t>
  </si>
  <si>
    <t>蕾</t>
  </si>
  <si>
    <t>磊</t>
  </si>
  <si>
    <t>累</t>
  </si>
  <si>
    <t>儡</t>
  </si>
  <si>
    <t>垒</t>
  </si>
  <si>
    <t>擂</t>
  </si>
  <si>
    <t>肋</t>
  </si>
  <si>
    <t>类</t>
  </si>
  <si>
    <t>泪</t>
  </si>
  <si>
    <t>棱</t>
  </si>
  <si>
    <t>楞</t>
  </si>
  <si>
    <t>冷</t>
  </si>
  <si>
    <t>厘</t>
  </si>
  <si>
    <t>梨</t>
  </si>
  <si>
    <t>犁</t>
  </si>
  <si>
    <t>黎</t>
  </si>
  <si>
    <t>篱</t>
  </si>
  <si>
    <t>狸</t>
  </si>
  <si>
    <t>离</t>
  </si>
  <si>
    <t>漓</t>
  </si>
  <si>
    <t>理</t>
  </si>
  <si>
    <t>李</t>
  </si>
  <si>
    <t>里</t>
  </si>
  <si>
    <t>鲤</t>
  </si>
  <si>
    <t>礼</t>
  </si>
  <si>
    <t>莉</t>
  </si>
  <si>
    <t>荔</t>
  </si>
  <si>
    <t>吏</t>
  </si>
  <si>
    <t>栗</t>
  </si>
  <si>
    <t>丽</t>
  </si>
  <si>
    <t>厉</t>
  </si>
  <si>
    <t>励</t>
  </si>
  <si>
    <t>砾</t>
  </si>
  <si>
    <t>历</t>
  </si>
  <si>
    <t>利</t>
  </si>
  <si>
    <t>傈</t>
  </si>
  <si>
    <t>罖</t>
  </si>
  <si>
    <t>罙</t>
  </si>
  <si>
    <t>罛</t>
  </si>
  <si>
    <t>廿</t>
  </si>
  <si>
    <t>卅</t>
  </si>
  <si>
    <t>丕</t>
  </si>
  <si>
    <t>亘</t>
  </si>
  <si>
    <t>丞</t>
  </si>
  <si>
    <t>鬲</t>
  </si>
  <si>
    <t>孬</t>
  </si>
  <si>
    <t>噩</t>
  </si>
  <si>
    <t>丨</t>
  </si>
  <si>
    <t>禺</t>
  </si>
  <si>
    <t>丿</t>
  </si>
  <si>
    <t>匕</t>
  </si>
  <si>
    <t>乇</t>
  </si>
  <si>
    <t>夭</t>
  </si>
  <si>
    <t>爻</t>
  </si>
  <si>
    <t>卮</t>
  </si>
  <si>
    <t>氐</t>
  </si>
  <si>
    <t>囟</t>
  </si>
  <si>
    <t>胤</t>
  </si>
  <si>
    <t>馗</t>
  </si>
  <si>
    <t>毓</t>
  </si>
  <si>
    <t>睾</t>
  </si>
  <si>
    <t>鼗</t>
  </si>
  <si>
    <t>丶</t>
  </si>
  <si>
    <t>亟</t>
  </si>
  <si>
    <t>鼐</t>
  </si>
  <si>
    <t>乜</t>
  </si>
  <si>
    <t>乩</t>
  </si>
  <si>
    <t>亓</t>
  </si>
  <si>
    <t>芈</t>
  </si>
  <si>
    <t>孛</t>
  </si>
  <si>
    <t>啬</t>
  </si>
  <si>
    <t>嘏</t>
  </si>
  <si>
    <t>仄</t>
  </si>
  <si>
    <t>厍</t>
  </si>
  <si>
    <t>厝</t>
  </si>
  <si>
    <t>厣</t>
  </si>
  <si>
    <t>厥</t>
  </si>
  <si>
    <t>厮</t>
  </si>
  <si>
    <t>靥</t>
  </si>
  <si>
    <t>赝</t>
  </si>
  <si>
    <t>匚</t>
  </si>
  <si>
    <t>叵</t>
  </si>
  <si>
    <t>匦</t>
  </si>
  <si>
    <t>匮</t>
  </si>
  <si>
    <t>匾</t>
  </si>
  <si>
    <t>赜</t>
  </si>
  <si>
    <t>卦</t>
  </si>
  <si>
    <t>卣</t>
  </si>
  <si>
    <t>刂</t>
  </si>
  <si>
    <t>刈</t>
  </si>
  <si>
    <t>刎</t>
  </si>
  <si>
    <t>刭</t>
  </si>
  <si>
    <t>刳</t>
  </si>
  <si>
    <t>刿</t>
  </si>
  <si>
    <t>剀</t>
  </si>
  <si>
    <t>剌</t>
  </si>
  <si>
    <t>剞</t>
  </si>
  <si>
    <t>剡</t>
  </si>
  <si>
    <t>剜</t>
  </si>
  <si>
    <t>蒯</t>
  </si>
  <si>
    <t>剽</t>
  </si>
  <si>
    <t>劂</t>
  </si>
  <si>
    <t>劁</t>
  </si>
  <si>
    <t>劐</t>
  </si>
  <si>
    <t>劓</t>
  </si>
  <si>
    <t>冂</t>
  </si>
  <si>
    <t>罔</t>
  </si>
  <si>
    <t>亻</t>
  </si>
  <si>
    <t>仃</t>
  </si>
  <si>
    <t>仉</t>
  </si>
  <si>
    <t>仂</t>
  </si>
  <si>
    <t>仨</t>
  </si>
  <si>
    <t>仡</t>
  </si>
  <si>
    <t>仫</t>
  </si>
  <si>
    <t>仞</t>
  </si>
  <si>
    <t>伛</t>
  </si>
  <si>
    <t>仳</t>
  </si>
  <si>
    <t>伢</t>
  </si>
  <si>
    <t>佤</t>
  </si>
  <si>
    <t>仵</t>
  </si>
  <si>
    <t>伥</t>
  </si>
  <si>
    <t>伧</t>
  </si>
  <si>
    <t>伉</t>
  </si>
  <si>
    <t>伫</t>
  </si>
  <si>
    <t>佞</t>
  </si>
  <si>
    <t>佧</t>
  </si>
  <si>
    <t>攸</t>
  </si>
  <si>
    <t>貮</t>
  </si>
  <si>
    <t>貯</t>
  </si>
  <si>
    <t>貰</t>
  </si>
  <si>
    <t>貱</t>
  </si>
  <si>
    <t>貲</t>
  </si>
  <si>
    <t>貳</t>
  </si>
  <si>
    <t>貴</t>
  </si>
  <si>
    <t>貵</t>
  </si>
  <si>
    <t>貶</t>
  </si>
  <si>
    <t>買</t>
  </si>
  <si>
    <t>貸</t>
  </si>
  <si>
    <t>貹</t>
  </si>
  <si>
    <t>貺</t>
  </si>
  <si>
    <t>費</t>
  </si>
  <si>
    <t>貼</t>
  </si>
  <si>
    <t>貽</t>
  </si>
  <si>
    <t>貾</t>
  </si>
  <si>
    <t>貿</t>
  </si>
  <si>
    <t>賀</t>
  </si>
  <si>
    <t>賁</t>
  </si>
  <si>
    <t>賂</t>
  </si>
  <si>
    <t>賃</t>
  </si>
  <si>
    <t>賄</t>
  </si>
  <si>
    <t>賅</t>
  </si>
  <si>
    <t>賆</t>
  </si>
  <si>
    <t>資</t>
  </si>
  <si>
    <t>賈</t>
  </si>
  <si>
    <t>賉</t>
  </si>
  <si>
    <t>賊</t>
  </si>
  <si>
    <t>賋</t>
  </si>
  <si>
    <t>賌</t>
  </si>
  <si>
    <t>賍</t>
  </si>
  <si>
    <t>賎</t>
  </si>
  <si>
    <t>賏</t>
  </si>
  <si>
    <t>賐</t>
  </si>
  <si>
    <t>賑</t>
  </si>
  <si>
    <t>賒</t>
  </si>
  <si>
    <t>賓</t>
  </si>
  <si>
    <t>賔</t>
  </si>
  <si>
    <t>賕</t>
  </si>
  <si>
    <t>賖</t>
  </si>
  <si>
    <t>賗</t>
  </si>
  <si>
    <t>賘</t>
  </si>
  <si>
    <t>賙</t>
  </si>
  <si>
    <t>賚</t>
  </si>
  <si>
    <t>賛</t>
  </si>
  <si>
    <t>賜</t>
  </si>
  <si>
    <t>賝</t>
  </si>
  <si>
    <t>賞</t>
  </si>
  <si>
    <t>賟</t>
  </si>
  <si>
    <t>賠</t>
  </si>
  <si>
    <t>賡</t>
  </si>
  <si>
    <t>賢</t>
  </si>
  <si>
    <t>賣</t>
  </si>
  <si>
    <t>賤</t>
  </si>
  <si>
    <t>賥</t>
  </si>
  <si>
    <t>賦</t>
  </si>
  <si>
    <t>賧</t>
  </si>
  <si>
    <t>賨</t>
  </si>
  <si>
    <t>賩</t>
  </si>
  <si>
    <t>質</t>
  </si>
  <si>
    <t>佟</t>
  </si>
  <si>
    <t>佗</t>
  </si>
  <si>
    <t>伲</t>
  </si>
  <si>
    <t>伽</t>
  </si>
  <si>
    <t>佶</t>
  </si>
  <si>
    <t>佴</t>
  </si>
  <si>
    <t>侑</t>
  </si>
  <si>
    <t>侉</t>
  </si>
  <si>
    <t>侃</t>
  </si>
  <si>
    <t>侏</t>
  </si>
  <si>
    <t>佾</t>
  </si>
  <si>
    <t>佻</t>
  </si>
  <si>
    <t>侪</t>
  </si>
  <si>
    <t>佼</t>
  </si>
  <si>
    <t>侬</t>
  </si>
  <si>
    <t>侔</t>
  </si>
  <si>
    <t>俦</t>
  </si>
  <si>
    <t>俨</t>
  </si>
  <si>
    <t>俪</t>
  </si>
  <si>
    <t>俅</t>
  </si>
  <si>
    <t>俚</t>
  </si>
  <si>
    <t>俣</t>
  </si>
  <si>
    <t>俜</t>
  </si>
  <si>
    <t>俑</t>
  </si>
  <si>
    <t>俟</t>
  </si>
  <si>
    <t>俸</t>
  </si>
  <si>
    <t>倩</t>
  </si>
  <si>
    <t>偌</t>
  </si>
  <si>
    <t>俳</t>
  </si>
  <si>
    <t>倬</t>
  </si>
  <si>
    <t>倏</t>
  </si>
  <si>
    <t>倮</t>
  </si>
  <si>
    <t>倭</t>
  </si>
  <si>
    <t>俾</t>
  </si>
  <si>
    <t>倜</t>
  </si>
  <si>
    <t>倌</t>
  </si>
  <si>
    <t>倥</t>
  </si>
  <si>
    <t>倨</t>
  </si>
  <si>
    <t>偾</t>
  </si>
  <si>
    <t>偃</t>
  </si>
  <si>
    <t>偕</t>
  </si>
  <si>
    <t>偈</t>
  </si>
  <si>
    <t>偎</t>
  </si>
  <si>
    <t>偬</t>
  </si>
  <si>
    <t>偻</t>
  </si>
  <si>
    <t>傥</t>
  </si>
  <si>
    <t>傧</t>
  </si>
  <si>
    <t>傩</t>
  </si>
  <si>
    <t>傺</t>
  </si>
  <si>
    <t>僖</t>
  </si>
  <si>
    <t>儆</t>
  </si>
  <si>
    <t>僭</t>
  </si>
  <si>
    <t>僬</t>
  </si>
  <si>
    <t>僦</t>
  </si>
  <si>
    <t>僮</t>
  </si>
  <si>
    <t>儇</t>
  </si>
  <si>
    <t>儋</t>
  </si>
  <si>
    <t>仝</t>
  </si>
  <si>
    <t>氽</t>
  </si>
  <si>
    <t>佘</t>
  </si>
  <si>
    <t>佥</t>
  </si>
  <si>
    <t>俎</t>
  </si>
  <si>
    <t>龠</t>
  </si>
  <si>
    <t>汆</t>
  </si>
  <si>
    <t>籴</t>
  </si>
  <si>
    <t>兮</t>
  </si>
  <si>
    <t>巽</t>
  </si>
  <si>
    <t>黉</t>
  </si>
  <si>
    <t>馘</t>
  </si>
  <si>
    <t>冁</t>
  </si>
  <si>
    <t>夔</t>
  </si>
  <si>
    <t>勹</t>
  </si>
  <si>
    <t>匍</t>
  </si>
  <si>
    <t>訇</t>
  </si>
  <si>
    <t>匐</t>
  </si>
  <si>
    <t>凫</t>
  </si>
  <si>
    <t>夙</t>
  </si>
  <si>
    <t>兕</t>
  </si>
  <si>
    <t>亠</t>
  </si>
  <si>
    <t>兖</t>
  </si>
  <si>
    <t>亳</t>
  </si>
  <si>
    <t>衮</t>
  </si>
  <si>
    <t>袤</t>
  </si>
  <si>
    <t>亵</t>
  </si>
  <si>
    <t>脔</t>
  </si>
  <si>
    <t>裒</t>
  </si>
  <si>
    <t>禀</t>
  </si>
  <si>
    <t>嬴</t>
  </si>
  <si>
    <t>蠃</t>
  </si>
  <si>
    <t>羸</t>
  </si>
  <si>
    <t>冫</t>
  </si>
  <si>
    <t>冱</t>
  </si>
  <si>
    <t>贎</t>
  </si>
  <si>
    <t>贏</t>
  </si>
  <si>
    <t>贐</t>
  </si>
  <si>
    <t>贑</t>
  </si>
  <si>
    <t>贒</t>
  </si>
  <si>
    <t>贓</t>
  </si>
  <si>
    <t>贔</t>
  </si>
  <si>
    <t>贕</t>
  </si>
  <si>
    <t>贖</t>
  </si>
  <si>
    <t>贗</t>
  </si>
  <si>
    <t>贘</t>
  </si>
  <si>
    <t>贙</t>
  </si>
  <si>
    <t>贚</t>
  </si>
  <si>
    <t>贛</t>
  </si>
  <si>
    <t>贜</t>
  </si>
  <si>
    <t>贠</t>
  </si>
  <si>
    <t>赑</t>
  </si>
  <si>
    <t>赒</t>
  </si>
  <si>
    <t>赗</t>
  </si>
  <si>
    <t>赟</t>
  </si>
  <si>
    <t>赥</t>
  </si>
  <si>
    <t>赨</t>
  </si>
  <si>
    <t>赩</t>
  </si>
  <si>
    <t>赪</t>
  </si>
  <si>
    <t>赬</t>
  </si>
  <si>
    <t>赮</t>
  </si>
  <si>
    <t>赯</t>
  </si>
  <si>
    <t>赱</t>
  </si>
  <si>
    <t>赲</t>
  </si>
  <si>
    <t>赸</t>
  </si>
  <si>
    <t>赹</t>
  </si>
  <si>
    <t>赺</t>
  </si>
  <si>
    <t>赻</t>
  </si>
  <si>
    <t>赼</t>
  </si>
  <si>
    <t>赽</t>
  </si>
  <si>
    <t>赾</t>
  </si>
  <si>
    <t>赿</t>
  </si>
  <si>
    <t>趀</t>
  </si>
  <si>
    <t>趂</t>
  </si>
  <si>
    <t>趃</t>
  </si>
  <si>
    <t>趆</t>
  </si>
  <si>
    <t>趇</t>
  </si>
  <si>
    <t>趈</t>
  </si>
  <si>
    <t>趉</t>
  </si>
  <si>
    <t>趌</t>
  </si>
  <si>
    <t>趍</t>
  </si>
  <si>
    <t>趎</t>
  </si>
  <si>
    <t>趏</t>
  </si>
  <si>
    <t>趐</t>
  </si>
  <si>
    <t>趒</t>
  </si>
  <si>
    <t>趓</t>
  </si>
  <si>
    <t>趕</t>
  </si>
  <si>
    <t>趖</t>
  </si>
  <si>
    <t>趗</t>
  </si>
  <si>
    <t>趘</t>
  </si>
  <si>
    <t>茵</t>
  </si>
  <si>
    <t>荫</t>
  </si>
  <si>
    <t>因</t>
  </si>
  <si>
    <t>殷</t>
  </si>
  <si>
    <t>音</t>
  </si>
  <si>
    <t>阴</t>
  </si>
  <si>
    <t>姻</t>
  </si>
  <si>
    <t>吟</t>
  </si>
  <si>
    <t>银</t>
  </si>
  <si>
    <t>淫</t>
  </si>
  <si>
    <t>寅</t>
  </si>
  <si>
    <t>饮</t>
  </si>
  <si>
    <t>尹</t>
  </si>
  <si>
    <t>覢</t>
  </si>
  <si>
    <t>覣</t>
  </si>
  <si>
    <t>覤</t>
  </si>
  <si>
    <t>覥</t>
  </si>
  <si>
    <t>覦</t>
  </si>
  <si>
    <t>覧</t>
  </si>
  <si>
    <t>覨</t>
  </si>
  <si>
    <t>覩</t>
  </si>
  <si>
    <t>親</t>
  </si>
  <si>
    <t>覫</t>
  </si>
  <si>
    <t>覬</t>
  </si>
  <si>
    <t>覭</t>
  </si>
  <si>
    <t>覮</t>
  </si>
  <si>
    <t>覯</t>
  </si>
  <si>
    <t>覰</t>
  </si>
  <si>
    <t>覱</t>
  </si>
  <si>
    <t>覲</t>
  </si>
  <si>
    <t>観</t>
  </si>
  <si>
    <t>覴</t>
  </si>
  <si>
    <t>覵</t>
  </si>
  <si>
    <t>覶</t>
  </si>
  <si>
    <t>覷</t>
  </si>
  <si>
    <t>覸</t>
  </si>
  <si>
    <t>覹</t>
  </si>
  <si>
    <t>覺</t>
  </si>
  <si>
    <t>覻</t>
  </si>
  <si>
    <t>覼</t>
  </si>
  <si>
    <t>覽</t>
  </si>
  <si>
    <t>覾</t>
  </si>
  <si>
    <t>覿</t>
  </si>
  <si>
    <t>觀</t>
  </si>
  <si>
    <t>觃</t>
  </si>
  <si>
    <t>觍</t>
  </si>
  <si>
    <t>觓</t>
  </si>
  <si>
    <t>觔</t>
  </si>
  <si>
    <t>觕</t>
  </si>
  <si>
    <t>觗</t>
  </si>
  <si>
    <t>觘</t>
  </si>
  <si>
    <t>觙</t>
  </si>
  <si>
    <t>觛</t>
  </si>
  <si>
    <t>觝</t>
  </si>
  <si>
    <t>觟</t>
  </si>
  <si>
    <t>觠</t>
  </si>
  <si>
    <t>觡</t>
  </si>
  <si>
    <t>觢</t>
  </si>
  <si>
    <t>觤</t>
  </si>
  <si>
    <t>觧</t>
  </si>
  <si>
    <t>觨</t>
  </si>
  <si>
    <t>觩</t>
  </si>
  <si>
    <t>觪</t>
  </si>
  <si>
    <t>觬</t>
  </si>
  <si>
    <t>觭</t>
  </si>
  <si>
    <t>觮</t>
  </si>
  <si>
    <t>觰</t>
  </si>
  <si>
    <t>觱</t>
  </si>
  <si>
    <t>觲</t>
  </si>
  <si>
    <t>觴</t>
  </si>
  <si>
    <t>觵</t>
  </si>
  <si>
    <t>觶</t>
  </si>
  <si>
    <t>觷</t>
  </si>
  <si>
    <t>觸</t>
  </si>
  <si>
    <t>印</t>
  </si>
  <si>
    <t>英</t>
  </si>
  <si>
    <t>樱</t>
  </si>
  <si>
    <t>婴</t>
  </si>
  <si>
    <t>鹰</t>
  </si>
  <si>
    <t>应</t>
  </si>
  <si>
    <t>缨</t>
  </si>
  <si>
    <t>莹</t>
  </si>
  <si>
    <t>萤</t>
  </si>
  <si>
    <t>营</t>
  </si>
  <si>
    <t>荧</t>
  </si>
  <si>
    <t>蝇</t>
  </si>
  <si>
    <t>迎</t>
  </si>
  <si>
    <t>赢</t>
  </si>
  <si>
    <t>盈</t>
  </si>
  <si>
    <t>影</t>
  </si>
  <si>
    <t>颖</t>
  </si>
  <si>
    <t>硬</t>
  </si>
  <si>
    <t>映</t>
  </si>
  <si>
    <t>哟</t>
  </si>
  <si>
    <t>拥</t>
  </si>
  <si>
    <t>佣</t>
  </si>
  <si>
    <t>臃</t>
  </si>
  <si>
    <t>痈</t>
  </si>
  <si>
    <t>庸</t>
  </si>
  <si>
    <t>雍</t>
  </si>
  <si>
    <t>踊</t>
  </si>
  <si>
    <t>蛹</t>
  </si>
  <si>
    <t>咏</t>
  </si>
  <si>
    <t>泳</t>
  </si>
  <si>
    <t>涌</t>
  </si>
  <si>
    <t>永</t>
  </si>
  <si>
    <t>恿</t>
  </si>
  <si>
    <t>勇</t>
  </si>
  <si>
    <t>用</t>
  </si>
  <si>
    <t>幽</t>
  </si>
  <si>
    <t>优</t>
  </si>
  <si>
    <t>悠</t>
  </si>
  <si>
    <t>忧</t>
  </si>
  <si>
    <t>尤</t>
  </si>
  <si>
    <t>由</t>
  </si>
  <si>
    <t>邮</t>
  </si>
  <si>
    <t>铀</t>
  </si>
  <si>
    <t>犹</t>
  </si>
  <si>
    <t>油</t>
  </si>
  <si>
    <t>游</t>
  </si>
  <si>
    <t>酉</t>
  </si>
  <si>
    <t>有</t>
  </si>
  <si>
    <t>友</t>
  </si>
  <si>
    <t>右</t>
  </si>
  <si>
    <t>佑</t>
  </si>
  <si>
    <t>釉</t>
  </si>
  <si>
    <t>诱</t>
  </si>
  <si>
    <t>又</t>
  </si>
  <si>
    <t>幼</t>
  </si>
  <si>
    <t>迂</t>
  </si>
  <si>
    <t>淤</t>
  </si>
  <si>
    <t>于</t>
  </si>
  <si>
    <t>盂</t>
  </si>
  <si>
    <t>榆</t>
  </si>
  <si>
    <t>虞</t>
  </si>
  <si>
    <t>愚</t>
  </si>
  <si>
    <t>舆</t>
  </si>
  <si>
    <t>余</t>
  </si>
  <si>
    <t>俞</t>
  </si>
  <si>
    <t>逾</t>
  </si>
  <si>
    <t>鱼</t>
  </si>
  <si>
    <t>愉</t>
  </si>
  <si>
    <t>渝</t>
  </si>
  <si>
    <t>渔</t>
  </si>
  <si>
    <t>隅</t>
  </si>
  <si>
    <t>予</t>
  </si>
  <si>
    <t>娱</t>
  </si>
  <si>
    <t>雨</t>
  </si>
  <si>
    <t>与</t>
  </si>
  <si>
    <t>屿</t>
  </si>
  <si>
    <t>禹</t>
  </si>
  <si>
    <t>宇</t>
  </si>
  <si>
    <t>语</t>
  </si>
  <si>
    <t>羽</t>
  </si>
  <si>
    <t>玉</t>
  </si>
  <si>
    <t>域</t>
  </si>
  <si>
    <t>芋</t>
  </si>
  <si>
    <t>郁</t>
  </si>
  <si>
    <t>吁</t>
  </si>
  <si>
    <t>遇</t>
  </si>
  <si>
    <t>喻</t>
  </si>
  <si>
    <t>峪</t>
  </si>
  <si>
    <t>御</t>
  </si>
  <si>
    <t>愈</t>
  </si>
  <si>
    <t>欲</t>
  </si>
  <si>
    <t>狱</t>
  </si>
  <si>
    <t>訞</t>
  </si>
  <si>
    <t>訟</t>
  </si>
  <si>
    <t>訠</t>
  </si>
  <si>
    <t>訡</t>
  </si>
  <si>
    <t>訢</t>
  </si>
  <si>
    <t>訣</t>
  </si>
  <si>
    <t>訤</t>
  </si>
  <si>
    <t>訥</t>
  </si>
  <si>
    <t>訦</t>
  </si>
  <si>
    <t>訧</t>
  </si>
  <si>
    <t>訨</t>
  </si>
  <si>
    <t>訩</t>
  </si>
  <si>
    <t>訪</t>
  </si>
  <si>
    <t>訫</t>
  </si>
  <si>
    <t>訬</t>
  </si>
  <si>
    <t>設</t>
  </si>
  <si>
    <t>訮</t>
  </si>
  <si>
    <t>訯</t>
  </si>
  <si>
    <t>訰</t>
  </si>
  <si>
    <t>許</t>
  </si>
  <si>
    <t>訲</t>
  </si>
  <si>
    <t>訳</t>
  </si>
  <si>
    <t>訴</t>
  </si>
  <si>
    <t>訵</t>
  </si>
  <si>
    <t>訶</t>
  </si>
  <si>
    <t>訷</t>
  </si>
  <si>
    <t>訸</t>
  </si>
  <si>
    <t>訹</t>
  </si>
  <si>
    <t>診</t>
  </si>
  <si>
    <t>註</t>
  </si>
  <si>
    <t>証</t>
  </si>
  <si>
    <t>訽</t>
  </si>
  <si>
    <t>訿</t>
  </si>
  <si>
    <t>詀</t>
  </si>
  <si>
    <t>詁</t>
  </si>
  <si>
    <t>詂</t>
  </si>
  <si>
    <t>詃</t>
  </si>
  <si>
    <t>詄</t>
  </si>
  <si>
    <t>詅</t>
  </si>
  <si>
    <t>詆</t>
  </si>
  <si>
    <t>詇</t>
  </si>
  <si>
    <t>詉</t>
  </si>
  <si>
    <t>詊</t>
  </si>
  <si>
    <t>詋</t>
  </si>
  <si>
    <t>詌</t>
  </si>
  <si>
    <t>詍</t>
  </si>
  <si>
    <t>詎</t>
  </si>
  <si>
    <t>詏</t>
  </si>
  <si>
    <t>詐</t>
  </si>
  <si>
    <t>詑</t>
  </si>
  <si>
    <t>詒</t>
  </si>
  <si>
    <t>詓</t>
  </si>
  <si>
    <t>詔</t>
  </si>
  <si>
    <t>評</t>
  </si>
  <si>
    <t>詖</t>
  </si>
  <si>
    <t>詗</t>
  </si>
  <si>
    <t>詘</t>
  </si>
  <si>
    <t>詙</t>
  </si>
  <si>
    <t>詚</t>
  </si>
  <si>
    <t>詛</t>
  </si>
  <si>
    <t>詜</t>
  </si>
  <si>
    <t>浴</t>
  </si>
  <si>
    <t>寓</t>
  </si>
  <si>
    <t>靬</t>
  </si>
  <si>
    <t>靭</t>
  </si>
  <si>
    <t>靮</t>
  </si>
  <si>
    <t>靯</t>
  </si>
  <si>
    <t>臁</t>
  </si>
  <si>
    <t>膦</t>
  </si>
  <si>
    <t>欤</t>
  </si>
  <si>
    <t>欷</t>
  </si>
  <si>
    <t>欹</t>
  </si>
  <si>
    <t>歃</t>
  </si>
  <si>
    <t>歆</t>
  </si>
  <si>
    <t>歙</t>
  </si>
  <si>
    <t>飑</t>
  </si>
  <si>
    <t>飒</t>
  </si>
  <si>
    <t>飓</t>
  </si>
  <si>
    <t>飕</t>
  </si>
  <si>
    <t>飙</t>
  </si>
  <si>
    <t>飚</t>
  </si>
  <si>
    <t>殳</t>
  </si>
  <si>
    <t>彀</t>
  </si>
  <si>
    <t>毂</t>
  </si>
  <si>
    <t>觳</t>
  </si>
  <si>
    <t>斐</t>
  </si>
  <si>
    <t>齑</t>
  </si>
  <si>
    <t>斓</t>
  </si>
  <si>
    <t>於</t>
  </si>
  <si>
    <t>旆</t>
  </si>
  <si>
    <t>旄</t>
  </si>
  <si>
    <t>旃</t>
  </si>
  <si>
    <t>旌</t>
  </si>
  <si>
    <t>旎</t>
  </si>
  <si>
    <t>旒</t>
  </si>
  <si>
    <t>旖</t>
  </si>
  <si>
    <t>炀</t>
  </si>
  <si>
    <t>炜</t>
  </si>
  <si>
    <t>炖</t>
  </si>
  <si>
    <t>炝</t>
  </si>
  <si>
    <t>炻</t>
  </si>
  <si>
    <t>烀</t>
  </si>
  <si>
    <t>炷</t>
  </si>
  <si>
    <t>炫</t>
  </si>
  <si>
    <t>炱</t>
  </si>
  <si>
    <t>烨</t>
  </si>
  <si>
    <t>烊</t>
  </si>
  <si>
    <t>焐</t>
  </si>
  <si>
    <t>焓</t>
  </si>
  <si>
    <t>焖</t>
  </si>
  <si>
    <t>焯</t>
  </si>
  <si>
    <t>焱</t>
  </si>
  <si>
    <t>煳</t>
  </si>
  <si>
    <t>煜</t>
  </si>
  <si>
    <t>煨</t>
  </si>
  <si>
    <t>煅</t>
  </si>
  <si>
    <t>煲</t>
  </si>
  <si>
    <t>煊</t>
  </si>
  <si>
    <t>煸</t>
  </si>
  <si>
    <t>煺</t>
  </si>
  <si>
    <t>熘</t>
  </si>
  <si>
    <t>熳</t>
  </si>
  <si>
    <t>熵</t>
  </si>
  <si>
    <t>熨</t>
  </si>
  <si>
    <t>籀文誕省正</t>
  </si>
  <si>
    <t>癅</t>
  </si>
  <si>
    <t>癆</t>
  </si>
  <si>
    <t>癇</t>
  </si>
  <si>
    <t>癈</t>
  </si>
  <si>
    <t>癉</t>
  </si>
  <si>
    <t>癊</t>
  </si>
  <si>
    <t>癋</t>
  </si>
  <si>
    <t>癎</t>
  </si>
  <si>
    <t>癏</t>
  </si>
  <si>
    <t>癐</t>
  </si>
  <si>
    <t>癑</t>
  </si>
  <si>
    <t>癒</t>
  </si>
  <si>
    <t>癓</t>
  </si>
  <si>
    <t>癕</t>
  </si>
  <si>
    <t>癗</t>
  </si>
  <si>
    <t>癘</t>
  </si>
  <si>
    <t>下</t>
    <phoneticPr fontId="2" type="noConversion"/>
  </si>
  <si>
    <t>癙</t>
  </si>
  <si>
    <t>癚</t>
  </si>
  <si>
    <t>癛</t>
  </si>
  <si>
    <t>癝</t>
  </si>
  <si>
    <t>癟</t>
  </si>
  <si>
    <t>癠</t>
  </si>
  <si>
    <t>癡</t>
  </si>
  <si>
    <t>癢</t>
  </si>
  <si>
    <t>癤</t>
  </si>
  <si>
    <t>癥</t>
  </si>
  <si>
    <t>癦</t>
  </si>
  <si>
    <t>癧</t>
  </si>
  <si>
    <t>癨</t>
  </si>
  <si>
    <t>癩</t>
  </si>
  <si>
    <t>癪</t>
  </si>
  <si>
    <t>癬</t>
  </si>
  <si>
    <t>癭</t>
  </si>
  <si>
    <t>癮</t>
  </si>
  <si>
    <t>癰</t>
  </si>
  <si>
    <t>癱</t>
  </si>
  <si>
    <t>癲</t>
  </si>
  <si>
    <t>癳</t>
  </si>
  <si>
    <t>癴</t>
  </si>
  <si>
    <t>癵</t>
  </si>
  <si>
    <t>癶</t>
  </si>
  <si>
    <t>癷</t>
  </si>
  <si>
    <t>癹</t>
  </si>
  <si>
    <t>発</t>
  </si>
  <si>
    <t>發</t>
  </si>
  <si>
    <t>癿</t>
  </si>
  <si>
    <t>皀</t>
  </si>
  <si>
    <t>皁</t>
  </si>
  <si>
    <t>皃</t>
  </si>
  <si>
    <t>皅</t>
  </si>
  <si>
    <t>皉</t>
  </si>
  <si>
    <t>皊</t>
  </si>
  <si>
    <t>皌</t>
  </si>
  <si>
    <t>皍</t>
  </si>
  <si>
    <t>皏</t>
  </si>
  <si>
    <t>皐</t>
  </si>
  <si>
    <t>皒</t>
  </si>
  <si>
    <t>皔</t>
  </si>
  <si>
    <t>皕</t>
  </si>
  <si>
    <t>皗</t>
  </si>
  <si>
    <t>皘</t>
  </si>
  <si>
    <t>啊</t>
  </si>
  <si>
    <t>阿</t>
  </si>
  <si>
    <t>埃</t>
  </si>
  <si>
    <t>挨</t>
  </si>
  <si>
    <t>哎</t>
  </si>
  <si>
    <t>唉</t>
  </si>
  <si>
    <t>哀</t>
  </si>
  <si>
    <t>皑</t>
  </si>
  <si>
    <t>癌</t>
  </si>
  <si>
    <t>蔼</t>
  </si>
  <si>
    <t>矮</t>
  </si>
  <si>
    <t>艾</t>
  </si>
  <si>
    <t>碍</t>
  </si>
  <si>
    <t>爱</t>
  </si>
  <si>
    <t>隘</t>
  </si>
  <si>
    <t>鞍</t>
  </si>
  <si>
    <t>氨</t>
  </si>
  <si>
    <t>安</t>
  </si>
  <si>
    <t>俺</t>
  </si>
  <si>
    <t>按</t>
  </si>
  <si>
    <t>暗</t>
  </si>
  <si>
    <t>岸</t>
  </si>
  <si>
    <t>胺</t>
  </si>
  <si>
    <t>案</t>
  </si>
  <si>
    <t>肮</t>
  </si>
  <si>
    <t>昂</t>
  </si>
  <si>
    <t>盎</t>
  </si>
  <si>
    <t>凹</t>
  </si>
  <si>
    <t>敖</t>
  </si>
  <si>
    <t>熬</t>
  </si>
  <si>
    <t>翱</t>
  </si>
  <si>
    <t>袄</t>
  </si>
  <si>
    <t>傲</t>
  </si>
  <si>
    <t>奥</t>
  </si>
  <si>
    <t>懊</t>
  </si>
  <si>
    <t>澳</t>
  </si>
  <si>
    <t>芭</t>
  </si>
  <si>
    <t>捌</t>
  </si>
  <si>
    <t>扒</t>
  </si>
  <si>
    <t>叭</t>
  </si>
  <si>
    <t>吧</t>
  </si>
  <si>
    <t>笆</t>
  </si>
  <si>
    <t>八</t>
  </si>
  <si>
    <t>疤</t>
  </si>
  <si>
    <t>巴</t>
  </si>
  <si>
    <t>拔</t>
  </si>
  <si>
    <t>跋</t>
  </si>
  <si>
    <t>靶</t>
  </si>
  <si>
    <t>把</t>
  </si>
  <si>
    <t>耙</t>
  </si>
  <si>
    <t>坝</t>
  </si>
  <si>
    <t>霸</t>
  </si>
  <si>
    <t>罢</t>
  </si>
  <si>
    <t>爸</t>
  </si>
  <si>
    <t>白</t>
  </si>
  <si>
    <t>柏</t>
  </si>
  <si>
    <t>百</t>
  </si>
  <si>
    <t>摆</t>
  </si>
  <si>
    <t>佰</t>
  </si>
  <si>
    <t>败</t>
  </si>
  <si>
    <t>拜</t>
  </si>
  <si>
    <t>稗</t>
  </si>
  <si>
    <t>斑</t>
  </si>
  <si>
    <t>班</t>
  </si>
  <si>
    <t>搬</t>
  </si>
  <si>
    <t>扳</t>
  </si>
  <si>
    <t>般</t>
  </si>
  <si>
    <t>颁</t>
  </si>
  <si>
    <t>板</t>
  </si>
  <si>
    <t>版</t>
  </si>
  <si>
    <t>扮</t>
  </si>
  <si>
    <t>拌</t>
  </si>
  <si>
    <t>伴</t>
  </si>
  <si>
    <t>瓣</t>
  </si>
  <si>
    <t>半</t>
  </si>
  <si>
    <t>办</t>
  </si>
  <si>
    <t>绊</t>
  </si>
  <si>
    <t>邦</t>
  </si>
  <si>
    <t>帮</t>
  </si>
  <si>
    <t>梆</t>
  </si>
  <si>
    <t>榜</t>
  </si>
  <si>
    <t>膀</t>
  </si>
  <si>
    <t>绑</t>
  </si>
  <si>
    <t>棒</t>
  </si>
  <si>
    <t>磅</t>
  </si>
  <si>
    <t>蚌</t>
  </si>
  <si>
    <t>镑</t>
  </si>
  <si>
    <t>傍</t>
  </si>
  <si>
    <t>谤</t>
  </si>
  <si>
    <t>苞</t>
  </si>
  <si>
    <t>胞</t>
  </si>
  <si>
    <t>包</t>
  </si>
  <si>
    <t>盄</t>
  </si>
  <si>
    <t>盇</t>
  </si>
  <si>
    <t>盉</t>
  </si>
  <si>
    <t>盋</t>
  </si>
  <si>
    <t>盌</t>
  </si>
  <si>
    <t>盓</t>
  </si>
  <si>
    <t>盕</t>
  </si>
  <si>
    <t>盙</t>
  </si>
  <si>
    <t>盚</t>
  </si>
  <si>
    <t>盜</t>
  </si>
  <si>
    <t>盝</t>
  </si>
  <si>
    <t>盞</t>
  </si>
  <si>
    <t>盠</t>
  </si>
  <si>
    <t>盡</t>
  </si>
  <si>
    <t>盢</t>
  </si>
  <si>
    <t>監</t>
  </si>
  <si>
    <t>盤</t>
  </si>
  <si>
    <t>盦</t>
  </si>
  <si>
    <t>盧</t>
  </si>
  <si>
    <t>盨</t>
  </si>
  <si>
    <t>盩</t>
  </si>
  <si>
    <t>盪</t>
  </si>
  <si>
    <t>盫</t>
  </si>
  <si>
    <t>盬</t>
  </si>
  <si>
    <t>盭</t>
  </si>
  <si>
    <t>盰</t>
  </si>
  <si>
    <t>盳</t>
  </si>
  <si>
    <t>盵</t>
  </si>
  <si>
    <t>盶</t>
  </si>
  <si>
    <t>盷</t>
  </si>
  <si>
    <t>盺</t>
  </si>
  <si>
    <t>盻</t>
  </si>
  <si>
    <t>盽</t>
  </si>
  <si>
    <t>盿</t>
  </si>
  <si>
    <t>眀</t>
  </si>
  <si>
    <t>眂</t>
  </si>
  <si>
    <t>眃</t>
  </si>
  <si>
    <t>眅</t>
  </si>
  <si>
    <t>眆</t>
  </si>
  <si>
    <t>眊</t>
  </si>
  <si>
    <t>県</t>
  </si>
  <si>
    <t>眎</t>
  </si>
  <si>
    <t>眏</t>
  </si>
  <si>
    <t>眐</t>
  </si>
  <si>
    <t>眑</t>
  </si>
  <si>
    <t>眒</t>
  </si>
  <si>
    <t>眓</t>
  </si>
  <si>
    <t>眔</t>
  </si>
  <si>
    <t>眕</t>
  </si>
  <si>
    <t>眖</t>
  </si>
  <si>
    <t>眗</t>
  </si>
  <si>
    <t>眘</t>
  </si>
  <si>
    <t>眛</t>
  </si>
  <si>
    <t>眜</t>
  </si>
  <si>
    <t>眝</t>
  </si>
  <si>
    <t>眞</t>
  </si>
  <si>
    <t>眡</t>
  </si>
  <si>
    <t>眣</t>
  </si>
  <si>
    <t>眤</t>
  </si>
  <si>
    <t>眥</t>
  </si>
  <si>
    <t>眧</t>
  </si>
  <si>
    <t>薄</t>
  </si>
  <si>
    <t>雹</t>
  </si>
  <si>
    <t>保</t>
  </si>
  <si>
    <t>堡</t>
  </si>
  <si>
    <t>饱</t>
  </si>
  <si>
    <t>宝</t>
  </si>
  <si>
    <t>抱</t>
  </si>
  <si>
    <t>报</t>
  </si>
  <si>
    <t>暴</t>
  </si>
  <si>
    <t>豹</t>
  </si>
  <si>
    <t>鲍</t>
  </si>
  <si>
    <t>爆</t>
  </si>
  <si>
    <t>杯</t>
  </si>
  <si>
    <t>碑</t>
  </si>
  <si>
    <t>悲</t>
  </si>
  <si>
    <t>卑</t>
  </si>
  <si>
    <t>北</t>
  </si>
  <si>
    <t>辈</t>
  </si>
  <si>
    <t>背</t>
  </si>
  <si>
    <t>贝</t>
  </si>
  <si>
    <t>钡</t>
  </si>
  <si>
    <t>倍</t>
  </si>
  <si>
    <t>狈</t>
  </si>
  <si>
    <t>备</t>
  </si>
  <si>
    <t>惫</t>
  </si>
  <si>
    <t>焙</t>
  </si>
  <si>
    <t>被</t>
  </si>
  <si>
    <t>奔</t>
  </si>
  <si>
    <t>苯</t>
  </si>
  <si>
    <t>本</t>
  </si>
  <si>
    <t>笨</t>
  </si>
  <si>
    <t>崩</t>
  </si>
  <si>
    <t>绷</t>
  </si>
  <si>
    <t>甭</t>
  </si>
  <si>
    <t>泵</t>
  </si>
  <si>
    <t>蹦</t>
  </si>
  <si>
    <t>迸</t>
  </si>
  <si>
    <t>逼</t>
  </si>
  <si>
    <t>鼻</t>
  </si>
  <si>
    <t>比</t>
  </si>
  <si>
    <t>鄙</t>
  </si>
  <si>
    <t>笔</t>
  </si>
  <si>
    <t>彼</t>
  </si>
  <si>
    <t>碧</t>
  </si>
  <si>
    <t>蓖</t>
  </si>
  <si>
    <t>蔽</t>
  </si>
  <si>
    <t>毕</t>
  </si>
  <si>
    <t>毙</t>
  </si>
  <si>
    <t>毖</t>
  </si>
  <si>
    <t>币</t>
  </si>
  <si>
    <t>庇</t>
  </si>
  <si>
    <t>痹</t>
  </si>
  <si>
    <t>闭</t>
  </si>
  <si>
    <t>敝</t>
  </si>
  <si>
    <t>弊</t>
  </si>
  <si>
    <t>必</t>
  </si>
  <si>
    <t>辟</t>
  </si>
  <si>
    <t>壁</t>
  </si>
  <si>
    <t>臂</t>
  </si>
  <si>
    <t>避</t>
  </si>
  <si>
    <t>陛</t>
  </si>
  <si>
    <t>鞭</t>
  </si>
  <si>
    <t>边</t>
  </si>
  <si>
    <t>编</t>
  </si>
  <si>
    <t>贬</t>
  </si>
  <si>
    <t>扁</t>
  </si>
  <si>
    <t>便</t>
  </si>
  <si>
    <t>变</t>
  </si>
  <si>
    <t>卞</t>
  </si>
  <si>
    <t>辨</t>
  </si>
  <si>
    <t>辩</t>
  </si>
  <si>
    <t>辫</t>
  </si>
  <si>
    <t>遍</t>
  </si>
  <si>
    <t>标</t>
  </si>
  <si>
    <t>彪</t>
  </si>
  <si>
    <t>膘</t>
  </si>
  <si>
    <t>表</t>
  </si>
  <si>
    <t>鳖</t>
  </si>
  <si>
    <t>憋</t>
  </si>
  <si>
    <t>别</t>
  </si>
  <si>
    <t>瘪</t>
  </si>
  <si>
    <t>彬</t>
  </si>
  <si>
    <t>斌</t>
  </si>
  <si>
    <t>濒</t>
  </si>
  <si>
    <t>滨</t>
  </si>
  <si>
    <t>宾</t>
  </si>
  <si>
    <t>摈</t>
  </si>
  <si>
    <t>兵</t>
  </si>
  <si>
    <t>冰</t>
  </si>
  <si>
    <t>柄</t>
  </si>
  <si>
    <t>丙</t>
  </si>
  <si>
    <t>秉</t>
  </si>
  <si>
    <t>睝</t>
  </si>
  <si>
    <t>剂</t>
  </si>
  <si>
    <t>莬</t>
  </si>
  <si>
    <t>恰</t>
  </si>
  <si>
    <t>洽</t>
  </si>
  <si>
    <t>牵</t>
  </si>
  <si>
    <t>扦</t>
  </si>
  <si>
    <t>钎</t>
  </si>
  <si>
    <t>古文嚚</t>
  </si>
  <si>
    <t>囂或省</t>
  </si>
  <si>
    <t>皿也象器之口犬所以守之去冀切</t>
  </si>
  <si>
    <t>谷或如此</t>
  </si>
  <si>
    <t>古文用</t>
  </si>
  <si>
    <t>篆文爽</t>
  </si>
  <si>
    <t>古文目</t>
  </si>
  <si>
    <t>盰目或在下</t>
  </si>
  <si>
    <t>古文睦</t>
  </si>
  <si>
    <t>讇或省</t>
  </si>
  <si>
    <t>罜</t>
  </si>
  <si>
    <t>罝</t>
  </si>
  <si>
    <t>罞</t>
  </si>
  <si>
    <t>罠</t>
  </si>
  <si>
    <t>罣</t>
  </si>
  <si>
    <t>弋</t>
  </si>
  <si>
    <t>忒</t>
  </si>
  <si>
    <t>甙</t>
  </si>
  <si>
    <t>弑</t>
  </si>
  <si>
    <t>卟</t>
  </si>
  <si>
    <t>叱</t>
  </si>
  <si>
    <t>叽</t>
  </si>
  <si>
    <t>叩</t>
  </si>
  <si>
    <t>叨</t>
  </si>
  <si>
    <t>叻</t>
  </si>
  <si>
    <t>吒</t>
  </si>
  <si>
    <t>吖</t>
  </si>
  <si>
    <t>吆</t>
  </si>
  <si>
    <t>呋</t>
  </si>
  <si>
    <t>呒</t>
  </si>
  <si>
    <t>呓</t>
  </si>
  <si>
    <t>呔</t>
  </si>
  <si>
    <t>呖</t>
  </si>
  <si>
    <t>呃</t>
  </si>
  <si>
    <t>吡</t>
  </si>
  <si>
    <t>呗</t>
  </si>
  <si>
    <t>呙</t>
  </si>
  <si>
    <t>吣</t>
  </si>
  <si>
    <t>吲</t>
  </si>
  <si>
    <t>咂</t>
  </si>
  <si>
    <t>咔</t>
  </si>
  <si>
    <t>呷</t>
  </si>
  <si>
    <t>呱</t>
  </si>
  <si>
    <t>呤</t>
  </si>
  <si>
    <t>咚</t>
  </si>
  <si>
    <t>咛</t>
  </si>
  <si>
    <t>咄</t>
  </si>
  <si>
    <t>呶</t>
  </si>
  <si>
    <t>呦</t>
  </si>
  <si>
    <t>咝</t>
  </si>
  <si>
    <t>哐</t>
  </si>
  <si>
    <t>咭</t>
  </si>
  <si>
    <t>哂</t>
  </si>
  <si>
    <t>咴</t>
  </si>
  <si>
    <t>哒</t>
  </si>
  <si>
    <t>咧</t>
  </si>
  <si>
    <t>咦</t>
  </si>
  <si>
    <t>哓</t>
  </si>
  <si>
    <t>哔</t>
  </si>
  <si>
    <t>呲</t>
  </si>
  <si>
    <t>咣</t>
  </si>
  <si>
    <t>哕</t>
  </si>
  <si>
    <t>咻</t>
  </si>
  <si>
    <t>咿</t>
  </si>
  <si>
    <t>哌</t>
  </si>
  <si>
    <t>哙</t>
  </si>
  <si>
    <t>哚</t>
  </si>
  <si>
    <t>哜</t>
  </si>
  <si>
    <t>咩</t>
  </si>
  <si>
    <t>咪</t>
  </si>
  <si>
    <t>咤</t>
  </si>
  <si>
    <t>哝</t>
  </si>
  <si>
    <t>哏</t>
  </si>
  <si>
    <t>哞</t>
  </si>
  <si>
    <t>唛</t>
  </si>
  <si>
    <t>哧</t>
  </si>
  <si>
    <t>唠</t>
  </si>
  <si>
    <t>哽</t>
  </si>
  <si>
    <t>唔</t>
  </si>
  <si>
    <t>哳</t>
  </si>
  <si>
    <t>唢</t>
  </si>
  <si>
    <t>唣</t>
  </si>
  <si>
    <t>唏</t>
  </si>
  <si>
    <t>唑</t>
  </si>
  <si>
    <t>唧</t>
  </si>
  <si>
    <t>唪</t>
  </si>
  <si>
    <t>啧</t>
  </si>
  <si>
    <t>喏</t>
  </si>
  <si>
    <t>喵</t>
  </si>
  <si>
    <t>啉</t>
  </si>
  <si>
    <t>啭</t>
  </si>
  <si>
    <t>啁</t>
  </si>
  <si>
    <t>啕</t>
  </si>
  <si>
    <t>唿</t>
  </si>
  <si>
    <t>郂</t>
  </si>
  <si>
    <t>郃</t>
  </si>
  <si>
    <t>郆</t>
  </si>
  <si>
    <t>郈</t>
  </si>
  <si>
    <t>郉</t>
  </si>
  <si>
    <t>郋</t>
  </si>
  <si>
    <t>郌</t>
  </si>
  <si>
    <t>郍</t>
  </si>
  <si>
    <t>郒</t>
  </si>
  <si>
    <t>郔</t>
  </si>
  <si>
    <t>郕</t>
  </si>
  <si>
    <t>郖</t>
  </si>
  <si>
    <t>郘</t>
  </si>
  <si>
    <t>郙</t>
  </si>
  <si>
    <t>郚</t>
  </si>
  <si>
    <t>郞</t>
  </si>
  <si>
    <t>郟</t>
  </si>
  <si>
    <t>郠</t>
  </si>
  <si>
    <t>郣</t>
  </si>
  <si>
    <t>郤</t>
  </si>
  <si>
    <t>郥</t>
  </si>
  <si>
    <t>郩</t>
  </si>
  <si>
    <t>郪</t>
  </si>
  <si>
    <t>郬</t>
  </si>
  <si>
    <t>郮</t>
  </si>
  <si>
    <t>郰</t>
  </si>
  <si>
    <t>郱</t>
  </si>
  <si>
    <t>郲</t>
  </si>
  <si>
    <t>郳</t>
  </si>
  <si>
    <t>郵</t>
  </si>
  <si>
    <t>郶</t>
  </si>
  <si>
    <t>郷</t>
  </si>
  <si>
    <t>郹</t>
  </si>
  <si>
    <t>郺</t>
  </si>
  <si>
    <t>郻</t>
  </si>
  <si>
    <t>郼</t>
  </si>
  <si>
    <t>郿</t>
  </si>
  <si>
    <t>鄀</t>
  </si>
  <si>
    <t>鄁</t>
  </si>
  <si>
    <t>鄃</t>
  </si>
  <si>
    <t>鄅</t>
  </si>
  <si>
    <t>鄆</t>
  </si>
  <si>
    <t>鄇</t>
  </si>
  <si>
    <t>鄈</t>
  </si>
  <si>
    <t>鄉</t>
  </si>
  <si>
    <t>鄊</t>
  </si>
  <si>
    <t>鄋</t>
  </si>
  <si>
    <t>鄌</t>
  </si>
  <si>
    <t>鄍</t>
  </si>
  <si>
    <t>鄎</t>
  </si>
  <si>
    <t>鄏</t>
  </si>
  <si>
    <t>鄐</t>
  </si>
  <si>
    <t>鄑</t>
  </si>
  <si>
    <t>鄒</t>
  </si>
  <si>
    <t>鄓</t>
  </si>
  <si>
    <t>鄔</t>
  </si>
  <si>
    <t>鄕</t>
  </si>
  <si>
    <t>鄖</t>
  </si>
  <si>
    <t>鄗</t>
  </si>
  <si>
    <t>鄘</t>
  </si>
  <si>
    <t>鄚</t>
  </si>
  <si>
    <t>唷</t>
  </si>
  <si>
    <t>啖</t>
  </si>
  <si>
    <t>啵</t>
  </si>
  <si>
    <t>啶</t>
  </si>
  <si>
    <t>啷</t>
  </si>
  <si>
    <t>唳</t>
  </si>
  <si>
    <t>唰</t>
  </si>
  <si>
    <t>啜</t>
  </si>
  <si>
    <t>喋</t>
  </si>
  <si>
    <t>嗒</t>
  </si>
  <si>
    <t>喃</t>
  </si>
  <si>
    <t>喱</t>
  </si>
  <si>
    <t>喹</t>
  </si>
  <si>
    <t>喈</t>
  </si>
  <si>
    <t>喁</t>
  </si>
  <si>
    <t>喟</t>
  </si>
  <si>
    <t>啾</t>
  </si>
  <si>
    <t>嗖</t>
  </si>
  <si>
    <t>喑</t>
  </si>
  <si>
    <t>啻</t>
  </si>
  <si>
    <t>嗟</t>
  </si>
  <si>
    <t>喽</t>
  </si>
  <si>
    <t>喾</t>
  </si>
  <si>
    <t>喔</t>
  </si>
  <si>
    <t>喙</t>
  </si>
  <si>
    <t>嗪</t>
  </si>
  <si>
    <t>嗷</t>
  </si>
  <si>
    <t>嗉</t>
  </si>
  <si>
    <t>嘟</t>
  </si>
  <si>
    <t>嗑</t>
  </si>
  <si>
    <t>嗫</t>
  </si>
  <si>
    <t>嗬</t>
  </si>
  <si>
    <t>嗔</t>
  </si>
  <si>
    <t>嗦</t>
  </si>
  <si>
    <t>嗝</t>
  </si>
  <si>
    <t>嗄</t>
  </si>
  <si>
    <t>嗯</t>
  </si>
  <si>
    <t>嗥</t>
  </si>
  <si>
    <t>嗲</t>
  </si>
  <si>
    <t>嗳</t>
  </si>
  <si>
    <t>嗌</t>
  </si>
  <si>
    <t>嗍</t>
  </si>
  <si>
    <t>嗨</t>
  </si>
  <si>
    <t>嗵</t>
  </si>
  <si>
    <t>嗤</t>
  </si>
  <si>
    <t>辔</t>
  </si>
  <si>
    <t>嘞</t>
  </si>
  <si>
    <t>嘈</t>
  </si>
  <si>
    <t>嘌</t>
  </si>
  <si>
    <t>嘁</t>
  </si>
  <si>
    <t>嘤</t>
  </si>
  <si>
    <t>嘣</t>
  </si>
  <si>
    <t>嗾</t>
  </si>
  <si>
    <t>嘀</t>
  </si>
  <si>
    <t>嘧</t>
  </si>
  <si>
    <t>嘭</t>
  </si>
  <si>
    <t>噘</t>
  </si>
  <si>
    <t>嘹</t>
  </si>
  <si>
    <t>噗</t>
  </si>
  <si>
    <t>嘬</t>
  </si>
  <si>
    <t>噍</t>
  </si>
  <si>
    <t>噢</t>
  </si>
  <si>
    <t>噙</t>
  </si>
  <si>
    <t>噜</t>
  </si>
  <si>
    <t>噌</t>
  </si>
  <si>
    <t>噔</t>
  </si>
  <si>
    <t>嚆</t>
  </si>
  <si>
    <t>噤</t>
  </si>
  <si>
    <t>噱</t>
  </si>
  <si>
    <t>噫</t>
  </si>
  <si>
    <t>噻</t>
  </si>
  <si>
    <t>馻</t>
  </si>
  <si>
    <t>馼</t>
  </si>
  <si>
    <t>馽</t>
  </si>
  <si>
    <t>馾</t>
  </si>
  <si>
    <t>馿</t>
  </si>
  <si>
    <t>駀</t>
  </si>
  <si>
    <t>駁</t>
  </si>
  <si>
    <t>駂</t>
  </si>
  <si>
    <t>駃</t>
  </si>
  <si>
    <t>駄</t>
  </si>
  <si>
    <t>駅</t>
  </si>
  <si>
    <t>駆</t>
  </si>
  <si>
    <t>駇</t>
  </si>
  <si>
    <t>駈</t>
  </si>
  <si>
    <t>駉</t>
  </si>
  <si>
    <t>駊</t>
  </si>
  <si>
    <t>駋</t>
  </si>
  <si>
    <t>駌</t>
  </si>
  <si>
    <t>駍</t>
  </si>
  <si>
    <t>駎</t>
  </si>
  <si>
    <t>駏</t>
  </si>
  <si>
    <t>駐</t>
  </si>
  <si>
    <t>駑</t>
  </si>
  <si>
    <t>駒</t>
  </si>
  <si>
    <t>駓</t>
  </si>
  <si>
    <t>駔</t>
  </si>
  <si>
    <t>駕</t>
  </si>
  <si>
    <t>駖</t>
  </si>
  <si>
    <t>瘛</t>
  </si>
  <si>
    <t>瘼</t>
  </si>
  <si>
    <t>瘢</t>
  </si>
  <si>
    <t>瘠</t>
  </si>
  <si>
    <t>癀</t>
  </si>
  <si>
    <t>瘭</t>
  </si>
  <si>
    <t>瘰</t>
  </si>
  <si>
    <t>瘿</t>
  </si>
  <si>
    <t>刈艸也象包束艸之形叉愚切</t>
  </si>
  <si>
    <t>蒸或省火</t>
  </si>
  <si>
    <t>颠</t>
  </si>
  <si>
    <t>掂</t>
  </si>
  <si>
    <t>滇</t>
  </si>
  <si>
    <t>碘</t>
  </si>
  <si>
    <t>点</t>
  </si>
  <si>
    <t>典</t>
  </si>
  <si>
    <t>靛</t>
  </si>
  <si>
    <t>垫</t>
  </si>
  <si>
    <t>电</t>
  </si>
  <si>
    <t>佃</t>
  </si>
  <si>
    <t>甸</t>
  </si>
  <si>
    <t>店</t>
  </si>
  <si>
    <t>惦</t>
  </si>
  <si>
    <t>奠</t>
  </si>
  <si>
    <t>淀</t>
  </si>
  <si>
    <t>殿</t>
  </si>
  <si>
    <t>碉</t>
  </si>
  <si>
    <t>叼</t>
  </si>
  <si>
    <t>雕</t>
  </si>
  <si>
    <t>凋</t>
  </si>
  <si>
    <t>刁</t>
  </si>
  <si>
    <t>掉</t>
  </si>
  <si>
    <t>吊</t>
  </si>
  <si>
    <t>钓</t>
  </si>
  <si>
    <t>调</t>
  </si>
  <si>
    <t>跌</t>
  </si>
  <si>
    <t>爹</t>
  </si>
  <si>
    <t>碟</t>
  </si>
  <si>
    <t>蝶</t>
  </si>
  <si>
    <t>迭</t>
  </si>
  <si>
    <t>禓</t>
  </si>
  <si>
    <t>禔</t>
  </si>
  <si>
    <t>禕</t>
  </si>
  <si>
    <t>禖</t>
  </si>
  <si>
    <t>禗</t>
  </si>
  <si>
    <t>禘</t>
  </si>
  <si>
    <t>禙</t>
  </si>
  <si>
    <t>禛</t>
  </si>
  <si>
    <t>禜</t>
  </si>
  <si>
    <t>禝</t>
  </si>
  <si>
    <t>禞</t>
  </si>
  <si>
    <t>禟</t>
  </si>
  <si>
    <t>禠</t>
  </si>
  <si>
    <t>禡</t>
  </si>
  <si>
    <t>禢</t>
  </si>
  <si>
    <t>禣</t>
  </si>
  <si>
    <t>禤</t>
  </si>
  <si>
    <t>禥</t>
  </si>
  <si>
    <t>禦</t>
  </si>
  <si>
    <t>禨</t>
  </si>
  <si>
    <t>禩</t>
  </si>
  <si>
    <t>禪</t>
  </si>
  <si>
    <t>禫</t>
  </si>
  <si>
    <t>禬</t>
  </si>
  <si>
    <t>禭</t>
  </si>
  <si>
    <t>禮</t>
  </si>
  <si>
    <t>禯</t>
  </si>
  <si>
    <t>禰</t>
  </si>
  <si>
    <t>禱</t>
  </si>
  <si>
    <t>禲</t>
  </si>
  <si>
    <t>禴</t>
  </si>
  <si>
    <t>禵</t>
  </si>
  <si>
    <t>禶</t>
  </si>
  <si>
    <t>禷</t>
  </si>
  <si>
    <t>禸</t>
  </si>
  <si>
    <t>禼</t>
  </si>
  <si>
    <t>禿</t>
  </si>
  <si>
    <t>秂</t>
  </si>
  <si>
    <t>秄</t>
  </si>
  <si>
    <t>秅</t>
  </si>
  <si>
    <t>秇</t>
  </si>
  <si>
    <t>秈</t>
  </si>
  <si>
    <t>秊</t>
  </si>
  <si>
    <t>秌</t>
  </si>
  <si>
    <t>秎</t>
  </si>
  <si>
    <t>秏</t>
  </si>
  <si>
    <t>秐</t>
  </si>
  <si>
    <t>秓</t>
  </si>
  <si>
    <t>秔</t>
  </si>
  <si>
    <t>秖</t>
  </si>
  <si>
    <t>秗</t>
  </si>
  <si>
    <t>秙</t>
  </si>
  <si>
    <t>秚</t>
  </si>
  <si>
    <t>秛</t>
  </si>
  <si>
    <t>秜</t>
  </si>
  <si>
    <t>秝</t>
  </si>
  <si>
    <t>秞</t>
  </si>
  <si>
    <t>秠</t>
  </si>
  <si>
    <t>秡</t>
  </si>
  <si>
    <t>秢</t>
  </si>
  <si>
    <t>秥</t>
  </si>
  <si>
    <t>丁</t>
  </si>
  <si>
    <t>盯</t>
  </si>
  <si>
    <t>叮</t>
  </si>
  <si>
    <t>钉</t>
  </si>
  <si>
    <t>顶</t>
  </si>
  <si>
    <t>鼎</t>
  </si>
  <si>
    <t>锭</t>
  </si>
  <si>
    <t>定</t>
  </si>
  <si>
    <t>订</t>
  </si>
  <si>
    <t>丢</t>
  </si>
  <si>
    <t>东</t>
  </si>
  <si>
    <t>冬</t>
  </si>
  <si>
    <t>董</t>
  </si>
  <si>
    <t>懂</t>
  </si>
  <si>
    <t>动</t>
  </si>
  <si>
    <t>栋</t>
  </si>
  <si>
    <t>侗</t>
  </si>
  <si>
    <t>恫</t>
  </si>
  <si>
    <t>冻</t>
  </si>
  <si>
    <t>洞</t>
  </si>
  <si>
    <t>兜</t>
  </si>
  <si>
    <t>抖</t>
  </si>
  <si>
    <t>斗</t>
  </si>
  <si>
    <t>陡</t>
  </si>
  <si>
    <t>豆</t>
  </si>
  <si>
    <t>逗</t>
  </si>
  <si>
    <t>痘</t>
  </si>
  <si>
    <t>都</t>
  </si>
  <si>
    <t>督</t>
  </si>
  <si>
    <t>毒</t>
  </si>
  <si>
    <t>犊</t>
  </si>
  <si>
    <t>独</t>
  </si>
  <si>
    <t>读</t>
  </si>
  <si>
    <t>堵</t>
  </si>
  <si>
    <t>睹</t>
  </si>
  <si>
    <t>赌</t>
  </si>
  <si>
    <t>杜</t>
  </si>
  <si>
    <t>镀</t>
  </si>
  <si>
    <t>肚</t>
  </si>
  <si>
    <t>度</t>
  </si>
  <si>
    <t>渡</t>
  </si>
  <si>
    <t>妒</t>
  </si>
  <si>
    <t>端</t>
  </si>
  <si>
    <t>短</t>
  </si>
  <si>
    <t>锻</t>
  </si>
  <si>
    <t>段</t>
  </si>
  <si>
    <t>断</t>
  </si>
  <si>
    <t>缎</t>
  </si>
  <si>
    <t>堆</t>
  </si>
  <si>
    <t>兑</t>
  </si>
  <si>
    <t>队</t>
  </si>
  <si>
    <t>对</t>
  </si>
  <si>
    <t>墩</t>
  </si>
  <si>
    <t>吨</t>
  </si>
  <si>
    <t>蹲</t>
  </si>
  <si>
    <t>敦</t>
  </si>
  <si>
    <t>顿</t>
  </si>
  <si>
    <t>囤</t>
  </si>
  <si>
    <t>钝</t>
  </si>
  <si>
    <t>盾</t>
  </si>
  <si>
    <t>遁</t>
  </si>
  <si>
    <t>掇</t>
  </si>
  <si>
    <t>哆</t>
  </si>
  <si>
    <t>多</t>
  </si>
  <si>
    <t>夺</t>
  </si>
  <si>
    <t>垛</t>
  </si>
  <si>
    <t>躲</t>
  </si>
  <si>
    <t>朵</t>
  </si>
  <si>
    <t>跺</t>
  </si>
  <si>
    <t>舵</t>
  </si>
  <si>
    <t>剁</t>
  </si>
  <si>
    <t>惰</t>
  </si>
  <si>
    <t>堕</t>
  </si>
  <si>
    <t>蛾</t>
  </si>
  <si>
    <t>峨</t>
  </si>
  <si>
    <t>鹅</t>
  </si>
  <si>
    <t>俄</t>
  </si>
  <si>
    <t>额</t>
  </si>
  <si>
    <t>讹</t>
  </si>
  <si>
    <t>娥</t>
  </si>
  <si>
    <t>恶</t>
  </si>
  <si>
    <t>厄</t>
  </si>
  <si>
    <t>扼</t>
  </si>
  <si>
    <t>遏</t>
  </si>
  <si>
    <t>鄂</t>
  </si>
  <si>
    <t>饿</t>
  </si>
  <si>
    <t>恩</t>
  </si>
  <si>
    <t>而</t>
  </si>
  <si>
    <t>儿</t>
  </si>
  <si>
    <t>耳</t>
  </si>
  <si>
    <t>尔</t>
  </si>
  <si>
    <t>饵</t>
  </si>
  <si>
    <t>稝</t>
  </si>
  <si>
    <t>稟</t>
  </si>
  <si>
    <t>稡</t>
  </si>
  <si>
    <t>稢</t>
  </si>
  <si>
    <t>稤</t>
  </si>
  <si>
    <t>稥</t>
  </si>
  <si>
    <t>稦</t>
  </si>
  <si>
    <t>稧</t>
  </si>
  <si>
    <t>稨</t>
  </si>
  <si>
    <t>稩</t>
  </si>
  <si>
    <t>稪</t>
  </si>
  <si>
    <t>稫</t>
  </si>
  <si>
    <t>稬</t>
  </si>
  <si>
    <t>稭</t>
  </si>
  <si>
    <t>種</t>
  </si>
  <si>
    <t>稯</t>
  </si>
  <si>
    <t>稰</t>
  </si>
  <si>
    <t>稱</t>
  </si>
  <si>
    <t>稲</t>
  </si>
  <si>
    <t>稴</t>
  </si>
  <si>
    <t>稵</t>
  </si>
  <si>
    <t>稶</t>
  </si>
  <si>
    <t>稸</t>
  </si>
  <si>
    <t>稺</t>
  </si>
  <si>
    <t>稾</t>
  </si>
  <si>
    <t>穀</t>
  </si>
  <si>
    <t>穁</t>
  </si>
  <si>
    <t>穂</t>
  </si>
  <si>
    <t>穃</t>
  </si>
  <si>
    <t>穄</t>
  </si>
  <si>
    <t>穅</t>
  </si>
  <si>
    <t>穇</t>
  </si>
  <si>
    <t>穈</t>
  </si>
  <si>
    <t>穉</t>
  </si>
  <si>
    <t>穊</t>
  </si>
  <si>
    <t>穋</t>
  </si>
  <si>
    <t>穌</t>
  </si>
  <si>
    <t>積</t>
  </si>
  <si>
    <t>穎</t>
  </si>
  <si>
    <t>穏</t>
  </si>
  <si>
    <t>穐</t>
  </si>
  <si>
    <t>穒</t>
  </si>
  <si>
    <t>穓</t>
  </si>
  <si>
    <t>穔</t>
  </si>
  <si>
    <t>穕</t>
  </si>
  <si>
    <t>穖</t>
  </si>
  <si>
    <t>穘</t>
  </si>
  <si>
    <t>穙</t>
  </si>
  <si>
    <t>穚</t>
  </si>
  <si>
    <t>穛</t>
  </si>
  <si>
    <t>穜</t>
  </si>
  <si>
    <t>穝</t>
  </si>
  <si>
    <t>穞</t>
  </si>
  <si>
    <t>穟</t>
  </si>
  <si>
    <t>穠</t>
  </si>
  <si>
    <t>穡</t>
  </si>
  <si>
    <t>穢</t>
  </si>
  <si>
    <t>穣</t>
  </si>
  <si>
    <t>穤</t>
  </si>
  <si>
    <t>穥</t>
  </si>
  <si>
    <t>穦</t>
  </si>
  <si>
    <t>贰</t>
  </si>
  <si>
    <t>发</t>
  </si>
  <si>
    <t>罚</t>
  </si>
  <si>
    <t>筏</t>
  </si>
  <si>
    <t>伐</t>
  </si>
  <si>
    <t>乏</t>
  </si>
  <si>
    <t>阀</t>
  </si>
  <si>
    <t>法</t>
  </si>
  <si>
    <t>珐</t>
  </si>
  <si>
    <t>藩</t>
  </si>
  <si>
    <t>帆</t>
  </si>
  <si>
    <t>番</t>
  </si>
  <si>
    <t>翻</t>
  </si>
  <si>
    <t>樊</t>
  </si>
  <si>
    <t>矾</t>
  </si>
  <si>
    <t>钒</t>
  </si>
  <si>
    <t>繁</t>
  </si>
  <si>
    <t>凡</t>
  </si>
  <si>
    <t>烦</t>
  </si>
  <si>
    <t>反</t>
  </si>
  <si>
    <t>返</t>
  </si>
  <si>
    <t>范</t>
  </si>
  <si>
    <t>贩</t>
  </si>
  <si>
    <t>犯</t>
  </si>
  <si>
    <t>饭</t>
  </si>
  <si>
    <t>泛</t>
  </si>
  <si>
    <t>坊</t>
  </si>
  <si>
    <t>芳</t>
  </si>
  <si>
    <t>方</t>
  </si>
  <si>
    <t>肪</t>
  </si>
  <si>
    <t>房</t>
  </si>
  <si>
    <t>防</t>
  </si>
  <si>
    <t>妨</t>
  </si>
  <si>
    <t>仿</t>
  </si>
  <si>
    <t>访</t>
  </si>
  <si>
    <t>纺</t>
  </si>
  <si>
    <t>放</t>
  </si>
  <si>
    <t>菲</t>
  </si>
  <si>
    <t>非</t>
  </si>
  <si>
    <t>啡</t>
  </si>
  <si>
    <t>飞</t>
  </si>
  <si>
    <t>肥</t>
  </si>
  <si>
    <t>匪</t>
  </si>
  <si>
    <t>诽</t>
  </si>
  <si>
    <t>吠</t>
  </si>
  <si>
    <t>肺</t>
  </si>
  <si>
    <t>废</t>
  </si>
  <si>
    <t>沸</t>
  </si>
  <si>
    <t>费</t>
  </si>
  <si>
    <t>芬</t>
  </si>
  <si>
    <t>酚</t>
  </si>
  <si>
    <t>吩</t>
  </si>
  <si>
    <t>氛</t>
  </si>
  <si>
    <t>分</t>
  </si>
  <si>
    <t>纷</t>
  </si>
  <si>
    <t>坟</t>
  </si>
  <si>
    <t>焚</t>
  </si>
  <si>
    <t>汾</t>
  </si>
  <si>
    <t>粉</t>
  </si>
  <si>
    <t>奋</t>
  </si>
  <si>
    <t>份</t>
  </si>
  <si>
    <t>忿</t>
  </si>
  <si>
    <t>愤</t>
  </si>
  <si>
    <t>粪</t>
  </si>
  <si>
    <t>丰</t>
  </si>
  <si>
    <t>封</t>
  </si>
  <si>
    <t>枫</t>
  </si>
  <si>
    <t>蜂</t>
  </si>
  <si>
    <t>峰</t>
  </si>
  <si>
    <t>锋</t>
  </si>
  <si>
    <t>风</t>
  </si>
  <si>
    <t>疯</t>
  </si>
  <si>
    <t>烽</t>
  </si>
  <si>
    <t>逢</t>
  </si>
  <si>
    <t>冯</t>
  </si>
  <si>
    <t>缝</t>
  </si>
  <si>
    <t>讽</t>
  </si>
  <si>
    <t>奉</t>
  </si>
  <si>
    <t>凤</t>
  </si>
  <si>
    <t>佛</t>
  </si>
  <si>
    <t>否</t>
  </si>
  <si>
    <t>夫</t>
  </si>
  <si>
    <t>敷</t>
  </si>
  <si>
    <t>肤</t>
  </si>
  <si>
    <t>孵</t>
  </si>
  <si>
    <t>扶</t>
  </si>
  <si>
    <t>拂</t>
  </si>
  <si>
    <t>辐</t>
  </si>
  <si>
    <t>幅</t>
  </si>
  <si>
    <t>氟</t>
  </si>
  <si>
    <t>符</t>
  </si>
  <si>
    <t>伏</t>
  </si>
  <si>
    <t>窣</t>
  </si>
  <si>
    <t>窤</t>
  </si>
  <si>
    <t>窧</t>
  </si>
  <si>
    <t>窩</t>
  </si>
  <si>
    <t>窪</t>
  </si>
  <si>
    <t>窫</t>
  </si>
  <si>
    <t>窮</t>
  </si>
  <si>
    <t>窯</t>
  </si>
  <si>
    <t>窰</t>
  </si>
  <si>
    <t>窱</t>
  </si>
  <si>
    <t>窲</t>
  </si>
  <si>
    <t>窴</t>
  </si>
  <si>
    <t>窵</t>
  </si>
  <si>
    <t>窶</t>
  </si>
  <si>
    <t>窷</t>
  </si>
  <si>
    <t>窸</t>
  </si>
  <si>
    <t>窹</t>
  </si>
  <si>
    <t>窺</t>
  </si>
  <si>
    <t>窻</t>
  </si>
  <si>
    <t>窼</t>
  </si>
  <si>
    <t>窽</t>
  </si>
  <si>
    <t>窾</t>
  </si>
  <si>
    <t>竀</t>
  </si>
  <si>
    <t>竁</t>
  </si>
  <si>
    <t>竂</t>
  </si>
  <si>
    <t>竃</t>
  </si>
  <si>
    <t>竄</t>
  </si>
  <si>
    <t>竅</t>
  </si>
  <si>
    <t>竆</t>
  </si>
  <si>
    <t>竇</t>
  </si>
  <si>
    <t>竈</t>
  </si>
  <si>
    <t>竉</t>
  </si>
  <si>
    <t>竊</t>
  </si>
  <si>
    <t>竌</t>
  </si>
  <si>
    <t>竍</t>
  </si>
  <si>
    <t>竎</t>
  </si>
  <si>
    <t>竏</t>
  </si>
  <si>
    <t>竐</t>
  </si>
  <si>
    <t>竑</t>
  </si>
  <si>
    <t>竒</t>
  </si>
  <si>
    <t>竓</t>
  </si>
  <si>
    <t>竔</t>
  </si>
  <si>
    <t>竕</t>
  </si>
  <si>
    <t>竗</t>
  </si>
  <si>
    <t>竘</t>
  </si>
  <si>
    <t>竚</t>
  </si>
  <si>
    <t>竛</t>
  </si>
  <si>
    <t>竜</t>
  </si>
  <si>
    <t>竝</t>
  </si>
  <si>
    <t>竡</t>
  </si>
  <si>
    <t>竢</t>
  </si>
  <si>
    <t>竤</t>
  </si>
  <si>
    <t>竧</t>
  </si>
  <si>
    <t>竨</t>
  </si>
  <si>
    <t>竩</t>
  </si>
  <si>
    <t>竪</t>
  </si>
  <si>
    <t>竫</t>
  </si>
  <si>
    <t>竬</t>
  </si>
  <si>
    <t>竮</t>
  </si>
  <si>
    <t>竰</t>
  </si>
  <si>
    <t>竱</t>
  </si>
  <si>
    <t>浮</t>
  </si>
  <si>
    <t>涪</t>
  </si>
  <si>
    <t>福</t>
  </si>
  <si>
    <t>袱</t>
  </si>
  <si>
    <t>弗</t>
  </si>
  <si>
    <t>甫</t>
  </si>
  <si>
    <t>抚</t>
  </si>
  <si>
    <t>辅</t>
  </si>
  <si>
    <t>俯</t>
  </si>
  <si>
    <t>瓤</t>
  </si>
  <si>
    <t>壤</t>
  </si>
  <si>
    <t>攘</t>
  </si>
  <si>
    <t>嚷</t>
  </si>
  <si>
    <t>让</t>
  </si>
  <si>
    <t>饶</t>
  </si>
  <si>
    <t>扰</t>
  </si>
  <si>
    <t>绕</t>
  </si>
  <si>
    <t>惹</t>
  </si>
  <si>
    <t>热</t>
  </si>
  <si>
    <t>壬</t>
  </si>
  <si>
    <t>仁</t>
  </si>
  <si>
    <t>人</t>
  </si>
  <si>
    <t>忍</t>
  </si>
  <si>
    <t>韧</t>
  </si>
  <si>
    <t>任</t>
  </si>
  <si>
    <t>认</t>
  </si>
  <si>
    <t>刃</t>
  </si>
  <si>
    <t>妊</t>
  </si>
  <si>
    <t>纫</t>
  </si>
  <si>
    <t>扔</t>
  </si>
  <si>
    <t>仍</t>
  </si>
  <si>
    <t>日</t>
  </si>
  <si>
    <t>戎</t>
  </si>
  <si>
    <t>茸</t>
  </si>
  <si>
    <t>蓉</t>
  </si>
  <si>
    <t>荣</t>
  </si>
  <si>
    <t>融</t>
  </si>
  <si>
    <t>熔</t>
  </si>
  <si>
    <t>溶</t>
  </si>
  <si>
    <t>容</t>
  </si>
  <si>
    <t>绒</t>
  </si>
  <si>
    <t>冗</t>
  </si>
  <si>
    <t>揉</t>
  </si>
  <si>
    <t>柔</t>
  </si>
  <si>
    <t>肉</t>
  </si>
  <si>
    <t>茹</t>
  </si>
  <si>
    <t>蠕</t>
  </si>
  <si>
    <t>儒</t>
  </si>
  <si>
    <t>孺</t>
  </si>
  <si>
    <t>如</t>
  </si>
  <si>
    <t>辱</t>
  </si>
  <si>
    <t>乳</t>
  </si>
  <si>
    <t>汝</t>
  </si>
  <si>
    <t>入</t>
  </si>
  <si>
    <t>褥</t>
  </si>
  <si>
    <t>软</t>
  </si>
  <si>
    <t>阮</t>
  </si>
  <si>
    <t>蕊</t>
  </si>
  <si>
    <t>瑞</t>
  </si>
  <si>
    <t>醟</t>
  </si>
  <si>
    <t>醠</t>
  </si>
  <si>
    <t>醡</t>
  </si>
  <si>
    <t>醤</t>
  </si>
  <si>
    <t>醥</t>
  </si>
  <si>
    <t>醦</t>
  </si>
  <si>
    <t>醧</t>
  </si>
  <si>
    <t>醨</t>
  </si>
  <si>
    <t>醩</t>
  </si>
  <si>
    <t>醫</t>
  </si>
  <si>
    <t>醬</t>
  </si>
  <si>
    <t>醰</t>
  </si>
  <si>
    <t>醱</t>
  </si>
  <si>
    <t>醲</t>
  </si>
  <si>
    <t>醳</t>
  </si>
  <si>
    <t>醶</t>
  </si>
  <si>
    <t>醷</t>
  </si>
  <si>
    <t>醸</t>
  </si>
  <si>
    <t>帷</t>
  </si>
  <si>
    <t>幄</t>
  </si>
  <si>
    <t>幔</t>
  </si>
  <si>
    <t>幛</t>
  </si>
  <si>
    <t>幞</t>
  </si>
  <si>
    <t>幡</t>
  </si>
  <si>
    <t>岌</t>
  </si>
  <si>
    <t>屺</t>
  </si>
  <si>
    <t>岍</t>
  </si>
  <si>
    <t>岐</t>
  </si>
  <si>
    <t>岖</t>
  </si>
  <si>
    <t>岈</t>
  </si>
  <si>
    <t>岘</t>
  </si>
  <si>
    <t>岙</t>
  </si>
  <si>
    <t>岑</t>
  </si>
  <si>
    <t>岚</t>
  </si>
  <si>
    <t>岜</t>
  </si>
  <si>
    <t>岵</t>
  </si>
  <si>
    <t>岢</t>
  </si>
  <si>
    <t>岽</t>
  </si>
  <si>
    <t>岬</t>
  </si>
  <si>
    <t>岫</t>
  </si>
  <si>
    <t>岱</t>
  </si>
  <si>
    <t>岣</t>
  </si>
  <si>
    <t>峁</t>
  </si>
  <si>
    <t>岷</t>
  </si>
  <si>
    <t>峄</t>
  </si>
  <si>
    <t>峒</t>
  </si>
  <si>
    <t>峤</t>
  </si>
  <si>
    <t>峋</t>
  </si>
  <si>
    <t>峥</t>
  </si>
  <si>
    <t>崂</t>
  </si>
  <si>
    <t>崃</t>
  </si>
  <si>
    <t>崧</t>
  </si>
  <si>
    <t>崦</t>
  </si>
  <si>
    <t>崮</t>
  </si>
  <si>
    <t>崤</t>
  </si>
  <si>
    <t>崞</t>
  </si>
  <si>
    <t>崆</t>
  </si>
  <si>
    <t>崛</t>
  </si>
  <si>
    <t>嵘</t>
  </si>
  <si>
    <t>裾</t>
  </si>
  <si>
    <t>裰</t>
  </si>
  <si>
    <t>褡</t>
  </si>
  <si>
    <t>褙</t>
  </si>
  <si>
    <t>褓</t>
  </si>
  <si>
    <t>褛</t>
  </si>
  <si>
    <t>褊</t>
  </si>
  <si>
    <t>褴</t>
  </si>
  <si>
    <t>褫</t>
  </si>
  <si>
    <t>褶</t>
  </si>
  <si>
    <t>襁</t>
  </si>
  <si>
    <t>襦</t>
  </si>
  <si>
    <t>襻</t>
  </si>
  <si>
    <t>疋</t>
  </si>
  <si>
    <t>胥</t>
  </si>
  <si>
    <t>皲</t>
  </si>
  <si>
    <t>皴</t>
  </si>
  <si>
    <t>矜</t>
  </si>
  <si>
    <t>耒</t>
  </si>
  <si>
    <t>耔</t>
  </si>
  <si>
    <t>耖</t>
  </si>
  <si>
    <t>耜</t>
  </si>
  <si>
    <t>耠</t>
  </si>
  <si>
    <t>耢</t>
  </si>
  <si>
    <t>耥</t>
  </si>
  <si>
    <t></t>
  </si>
  <si>
    <t>颶</t>
  </si>
  <si>
    <t>颷</t>
  </si>
  <si>
    <t>颸</t>
  </si>
  <si>
    <t>颹</t>
  </si>
  <si>
    <t>颺</t>
  </si>
  <si>
    <t>颻</t>
  </si>
  <si>
    <t>颼</t>
  </si>
  <si>
    <t>颽</t>
  </si>
  <si>
    <t>颾</t>
  </si>
  <si>
    <t>颿</t>
  </si>
  <si>
    <t>飀</t>
  </si>
  <si>
    <t>飁</t>
  </si>
  <si>
    <t>飂</t>
  </si>
  <si>
    <t>飃</t>
  </si>
  <si>
    <t>飄</t>
  </si>
  <si>
    <t>飅</t>
  </si>
  <si>
    <t>飆</t>
  </si>
  <si>
    <t>飇</t>
  </si>
  <si>
    <t>飈</t>
  </si>
  <si>
    <t>飉</t>
  </si>
  <si>
    <t>譭</t>
  </si>
  <si>
    <t>譮</t>
  </si>
  <si>
    <t>譯</t>
  </si>
  <si>
    <t>議</t>
  </si>
  <si>
    <t>譱</t>
  </si>
  <si>
    <t>譲</t>
  </si>
  <si>
    <t>譳</t>
  </si>
  <si>
    <t>譴</t>
  </si>
  <si>
    <t>譵</t>
  </si>
  <si>
    <t>譶</t>
  </si>
  <si>
    <t>護</t>
  </si>
  <si>
    <t>譸</t>
  </si>
  <si>
    <t>譹</t>
  </si>
  <si>
    <t>譺</t>
  </si>
  <si>
    <t>譻</t>
  </si>
  <si>
    <t>譼</t>
  </si>
  <si>
    <t>籀文桮</t>
  </si>
  <si>
    <t>籀文櫑</t>
  </si>
  <si>
    <t>五聲八音緫名象鼓鞞木也玉角切</t>
  </si>
  <si>
    <t>籀文薅省</t>
  </si>
  <si>
    <t>二余也讀與余同</t>
  </si>
  <si>
    <t>古文釆</t>
  </si>
  <si>
    <t>古文番</t>
  </si>
  <si>
    <t>古文悉</t>
  </si>
  <si>
    <t>罤</t>
  </si>
  <si>
    <t>罥</t>
  </si>
  <si>
    <t>相當也闕讀若宀母官切</t>
  </si>
  <si>
    <t>古文羌如此</t>
  </si>
  <si>
    <t>飛聲也雨而雙飛者其聲靃然呼郭切</t>
  </si>
  <si>
    <t>雧或省</t>
  </si>
  <si>
    <t>古文鳳象形鳯飛羣鳥從以萬數故以朋為黨字</t>
  </si>
  <si>
    <t>亦古文鳳</t>
  </si>
  <si>
    <t>睞</t>
  </si>
  <si>
    <t>睟</t>
  </si>
  <si>
    <t>睠</t>
  </si>
  <si>
    <t>睤</t>
  </si>
  <si>
    <t>睧</t>
  </si>
  <si>
    <t>睩</t>
  </si>
  <si>
    <t>睪</t>
  </si>
  <si>
    <t>睭</t>
  </si>
  <si>
    <t>睮</t>
  </si>
  <si>
    <t>睯</t>
  </si>
  <si>
    <t>睰</t>
  </si>
  <si>
    <t>睱</t>
  </si>
  <si>
    <t>睲</t>
  </si>
  <si>
    <t>睳</t>
  </si>
  <si>
    <t>睴</t>
  </si>
  <si>
    <t>睵</t>
  </si>
  <si>
    <t>睶</t>
  </si>
  <si>
    <t>睷</t>
  </si>
  <si>
    <t>睸</t>
  </si>
  <si>
    <t>睺</t>
  </si>
  <si>
    <t>睻</t>
  </si>
  <si>
    <t>睼</t>
  </si>
  <si>
    <t>瞁</t>
  </si>
  <si>
    <t>瞂</t>
  </si>
  <si>
    <t>瞃</t>
  </si>
  <si>
    <t>瞆</t>
  </si>
  <si>
    <t>俭</t>
  </si>
  <si>
    <t>剪</t>
  </si>
  <si>
    <t>减</t>
  </si>
  <si>
    <t>荐</t>
  </si>
  <si>
    <t>槛</t>
  </si>
  <si>
    <t>鉴</t>
  </si>
  <si>
    <t>践</t>
  </si>
  <si>
    <t>贱</t>
  </si>
  <si>
    <t>见</t>
  </si>
  <si>
    <t>键</t>
  </si>
  <si>
    <t>紷</t>
  </si>
  <si>
    <t>紸</t>
  </si>
  <si>
    <t>紹</t>
  </si>
  <si>
    <t>紺</t>
  </si>
  <si>
    <t>紻</t>
  </si>
  <si>
    <t>紼</t>
  </si>
  <si>
    <t>紽</t>
  </si>
  <si>
    <t>紾</t>
  </si>
  <si>
    <t>紿</t>
  </si>
  <si>
    <t>絀</t>
  </si>
  <si>
    <t>絁</t>
  </si>
  <si>
    <t>終</t>
  </si>
  <si>
    <t>絃</t>
  </si>
  <si>
    <t>組</t>
  </si>
  <si>
    <t>絅</t>
  </si>
  <si>
    <t>絆</t>
  </si>
  <si>
    <t>絇</t>
  </si>
  <si>
    <t>絈</t>
  </si>
  <si>
    <t>絉</t>
  </si>
  <si>
    <t>絊</t>
  </si>
  <si>
    <t>絋</t>
  </si>
  <si>
    <t>経</t>
  </si>
  <si>
    <t>絍</t>
  </si>
  <si>
    <t>絎</t>
  </si>
  <si>
    <t>誐</t>
  </si>
  <si>
    <t>誑</t>
  </si>
  <si>
    <t>誒</t>
  </si>
  <si>
    <t>誔</t>
  </si>
  <si>
    <t>誕</t>
  </si>
  <si>
    <t>誖</t>
  </si>
  <si>
    <t>誗</t>
  </si>
  <si>
    <t>誘</t>
  </si>
  <si>
    <t>誙</t>
  </si>
  <si>
    <t>誚</t>
  </si>
  <si>
    <t>誛</t>
  </si>
  <si>
    <t>誜</t>
  </si>
  <si>
    <t>誝</t>
  </si>
  <si>
    <t>語</t>
  </si>
  <si>
    <t>誟</t>
  </si>
  <si>
    <t>誠</t>
  </si>
  <si>
    <t>誡</t>
  </si>
  <si>
    <t>誢</t>
  </si>
  <si>
    <t>誣</t>
  </si>
  <si>
    <t>誤</t>
  </si>
  <si>
    <t>誥</t>
  </si>
  <si>
    <t>誦</t>
  </si>
  <si>
    <t>誧</t>
  </si>
  <si>
    <t>誨</t>
  </si>
  <si>
    <t>誩</t>
  </si>
  <si>
    <t>鬻</t>
  </si>
  <si>
    <t>屮</t>
  </si>
  <si>
    <t>妁</t>
  </si>
  <si>
    <t>妃</t>
  </si>
  <si>
    <t>妍</t>
  </si>
  <si>
    <t>妩</t>
  </si>
  <si>
    <t>鍬</t>
  </si>
  <si>
    <t>鍭</t>
  </si>
  <si>
    <t>鍮</t>
  </si>
  <si>
    <t>鍯</t>
  </si>
  <si>
    <t>鍰</t>
  </si>
  <si>
    <t>鍱</t>
  </si>
  <si>
    <t>鍲</t>
  </si>
  <si>
    <t>鍳</t>
  </si>
  <si>
    <t>鍴</t>
  </si>
  <si>
    <t>鍵</t>
  </si>
  <si>
    <t>鍶</t>
  </si>
  <si>
    <t>鍷</t>
  </si>
  <si>
    <t>鍸</t>
  </si>
  <si>
    <t>鍹</t>
  </si>
  <si>
    <t>鍺</t>
  </si>
  <si>
    <t>鍻</t>
  </si>
  <si>
    <t>鍼</t>
  </si>
  <si>
    <t>鍽</t>
  </si>
  <si>
    <t>鍾</t>
  </si>
  <si>
    <t>鍿</t>
  </si>
  <si>
    <t>鎀</t>
  </si>
  <si>
    <t>鎁</t>
  </si>
  <si>
    <t>鎂</t>
  </si>
  <si>
    <t>鎃</t>
  </si>
  <si>
    <t>鎄</t>
  </si>
  <si>
    <t>鎅</t>
  </si>
  <si>
    <t>鎆</t>
  </si>
  <si>
    <t>鎇</t>
  </si>
  <si>
    <t>鎈</t>
  </si>
  <si>
    <t>鎉</t>
  </si>
  <si>
    <t>鎊</t>
  </si>
  <si>
    <t>鎋</t>
  </si>
  <si>
    <t>鎌</t>
  </si>
  <si>
    <t>鎍</t>
  </si>
  <si>
    <t>鎎</t>
  </si>
  <si>
    <t>鎐</t>
  </si>
  <si>
    <t>鎑</t>
  </si>
  <si>
    <t>鎒</t>
  </si>
  <si>
    <t>鎓</t>
  </si>
  <si>
    <t>鎔</t>
  </si>
  <si>
    <t>鎕</t>
  </si>
  <si>
    <t>鎖</t>
  </si>
  <si>
    <t>鎗</t>
  </si>
  <si>
    <t>鎘</t>
  </si>
  <si>
    <t>鎙</t>
  </si>
  <si>
    <t>鎚</t>
  </si>
  <si>
    <t>鎛</t>
  </si>
  <si>
    <t>鎜</t>
  </si>
  <si>
    <t>鎝</t>
  </si>
  <si>
    <t>鎞</t>
  </si>
  <si>
    <t>鎟</t>
  </si>
  <si>
    <t>鎠</t>
  </si>
  <si>
    <t>鎡</t>
  </si>
  <si>
    <t>鎢</t>
  </si>
  <si>
    <t>鎣</t>
  </si>
  <si>
    <t>鎤</t>
  </si>
  <si>
    <t>鎥</t>
  </si>
  <si>
    <t>鎦</t>
  </si>
  <si>
    <t>鎧</t>
  </si>
  <si>
    <t>鎨</t>
  </si>
  <si>
    <t>鎩</t>
  </si>
  <si>
    <t>妗</t>
  </si>
  <si>
    <t>姊</t>
  </si>
  <si>
    <t>妫</t>
  </si>
  <si>
    <t>妞</t>
  </si>
  <si>
    <t>妤</t>
  </si>
  <si>
    <t>姒</t>
  </si>
  <si>
    <t>妲</t>
  </si>
  <si>
    <t>妯</t>
  </si>
  <si>
    <t>姗</t>
  </si>
  <si>
    <t>妾</t>
  </si>
  <si>
    <t>娅</t>
  </si>
  <si>
    <t>娆</t>
  </si>
  <si>
    <t>姝</t>
  </si>
  <si>
    <t>娈</t>
  </si>
  <si>
    <t>姣</t>
  </si>
  <si>
    <t>姘</t>
  </si>
  <si>
    <t>柢</t>
  </si>
  <si>
    <t>栎</t>
  </si>
  <si>
    <t>柁</t>
  </si>
  <si>
    <t>柽</t>
  </si>
  <si>
    <t>栲</t>
  </si>
  <si>
    <t>栳</t>
  </si>
  <si>
    <t>桠</t>
  </si>
  <si>
    <t>桡</t>
  </si>
  <si>
    <t>桎</t>
  </si>
  <si>
    <t>桢</t>
  </si>
  <si>
    <t>桄</t>
  </si>
  <si>
    <t>桤</t>
  </si>
  <si>
    <t>梃</t>
  </si>
  <si>
    <t>栝</t>
  </si>
  <si>
    <t>桕</t>
  </si>
  <si>
    <t>桦</t>
  </si>
  <si>
    <t>桁</t>
  </si>
  <si>
    <t>桧</t>
  </si>
  <si>
    <t>桀</t>
  </si>
  <si>
    <t>栾</t>
  </si>
  <si>
    <t>桊</t>
  </si>
  <si>
    <t>桉</t>
  </si>
  <si>
    <t>栩</t>
  </si>
  <si>
    <t>梵</t>
  </si>
  <si>
    <t>梏</t>
  </si>
  <si>
    <t>桴</t>
  </si>
  <si>
    <t>桷</t>
  </si>
  <si>
    <t>梓</t>
  </si>
  <si>
    <t>桫</t>
  </si>
  <si>
    <t>棂</t>
  </si>
  <si>
    <t>楮</t>
  </si>
  <si>
    <t>棼</t>
  </si>
  <si>
    <t>椟</t>
  </si>
  <si>
    <t>锧</t>
  </si>
  <si>
    <t>锳</t>
  </si>
  <si>
    <t>锽</t>
  </si>
  <si>
    <t>镃</t>
  </si>
  <si>
    <t>镈</t>
  </si>
  <si>
    <t>镋</t>
  </si>
  <si>
    <t>镕</t>
  </si>
  <si>
    <t>镚</t>
  </si>
  <si>
    <t>镠</t>
  </si>
  <si>
    <t>镮</t>
  </si>
  <si>
    <t>镴</t>
  </si>
  <si>
    <t>镵</t>
  </si>
  <si>
    <t>長</t>
  </si>
  <si>
    <t>镸</t>
  </si>
  <si>
    <t>镹</t>
  </si>
  <si>
    <t>镺</t>
  </si>
  <si>
    <t>镻</t>
  </si>
  <si>
    <t>镼</t>
  </si>
  <si>
    <t>镽</t>
  </si>
  <si>
    <t>镾</t>
  </si>
  <si>
    <t>門</t>
  </si>
  <si>
    <t>閁</t>
  </si>
  <si>
    <t>閂</t>
  </si>
  <si>
    <t>閃</t>
  </si>
  <si>
    <t>閄</t>
  </si>
  <si>
    <t>閅</t>
  </si>
  <si>
    <t>閆</t>
  </si>
  <si>
    <t>閇</t>
  </si>
  <si>
    <t>閈</t>
  </si>
  <si>
    <t>閉</t>
  </si>
  <si>
    <t>閊</t>
  </si>
  <si>
    <t>開</t>
  </si>
  <si>
    <t>閌</t>
  </si>
  <si>
    <t>閍</t>
  </si>
  <si>
    <t>閎</t>
  </si>
  <si>
    <t>閏</t>
  </si>
  <si>
    <t>閐</t>
  </si>
  <si>
    <t>閑</t>
  </si>
  <si>
    <t>閒</t>
  </si>
  <si>
    <t>間</t>
  </si>
  <si>
    <t>閔</t>
  </si>
  <si>
    <t>閕</t>
  </si>
  <si>
    <t>閖</t>
  </si>
  <si>
    <t>閗</t>
  </si>
  <si>
    <t>閘</t>
  </si>
  <si>
    <t>閙</t>
  </si>
  <si>
    <t>閚</t>
  </si>
  <si>
    <t>閛</t>
  </si>
  <si>
    <t>鈟</t>
  </si>
  <si>
    <t>鈠</t>
  </si>
  <si>
    <t>鈡</t>
  </si>
  <si>
    <t>鈢</t>
  </si>
  <si>
    <t>狻</t>
  </si>
  <si>
    <t>猗</t>
  </si>
  <si>
    <t>猓</t>
  </si>
  <si>
    <t>猡</t>
  </si>
  <si>
    <t>猊</t>
  </si>
  <si>
    <t>猞</t>
  </si>
  <si>
    <t>猝</t>
  </si>
  <si>
    <t>猕</t>
  </si>
  <si>
    <t>猢</t>
  </si>
  <si>
    <t>猹</t>
  </si>
  <si>
    <t>猥</t>
  </si>
  <si>
    <t>猬</t>
  </si>
  <si>
    <t>猸</t>
  </si>
  <si>
    <t>猱</t>
  </si>
  <si>
    <t>獐</t>
  </si>
  <si>
    <t>獍</t>
  </si>
  <si>
    <t>獗</t>
  </si>
  <si>
    <t>獠</t>
  </si>
  <si>
    <t>獬</t>
  </si>
  <si>
    <t>獯</t>
  </si>
  <si>
    <t>獾</t>
  </si>
  <si>
    <t>舛</t>
  </si>
  <si>
    <t>夥</t>
  </si>
  <si>
    <t>飧</t>
  </si>
  <si>
    <t>夤</t>
  </si>
  <si>
    <t>夂</t>
  </si>
  <si>
    <t>饣</t>
  </si>
  <si>
    <t>饧</t>
  </si>
  <si>
    <t>饨</t>
  </si>
  <si>
    <t>饩</t>
  </si>
  <si>
    <t>饪</t>
  </si>
  <si>
    <t>饫</t>
  </si>
  <si>
    <t>饬</t>
  </si>
  <si>
    <t>饴</t>
  </si>
  <si>
    <t>饷</t>
  </si>
  <si>
    <t>饽</t>
  </si>
  <si>
    <t>馀</t>
  </si>
  <si>
    <t>馄</t>
  </si>
  <si>
    <t>馇</t>
  </si>
  <si>
    <t>馊</t>
  </si>
  <si>
    <t>馍</t>
  </si>
  <si>
    <t>馐</t>
  </si>
  <si>
    <t>馑</t>
  </si>
  <si>
    <t>馓</t>
  </si>
  <si>
    <t>馔</t>
  </si>
  <si>
    <t>馕</t>
  </si>
  <si>
    <t>庀</t>
  </si>
  <si>
    <t>庑</t>
  </si>
  <si>
    <t>庋</t>
  </si>
  <si>
    <t>庖</t>
  </si>
  <si>
    <t>庥</t>
  </si>
  <si>
    <t>庠</t>
  </si>
  <si>
    <t>庹</t>
  </si>
  <si>
    <t>庵</t>
  </si>
  <si>
    <t>庾</t>
  </si>
  <si>
    <t>庳</t>
  </si>
  <si>
    <t>赓</t>
  </si>
  <si>
    <t>廒</t>
  </si>
  <si>
    <t>廑</t>
  </si>
  <si>
    <t>廛</t>
  </si>
  <si>
    <t>廨</t>
  </si>
  <si>
    <t>廪</t>
  </si>
  <si>
    <t>膺</t>
  </si>
  <si>
    <t>忄</t>
  </si>
  <si>
    <t>忉</t>
  </si>
  <si>
    <t>忖</t>
  </si>
  <si>
    <t>忏</t>
  </si>
  <si>
    <t>怃</t>
  </si>
  <si>
    <t>忮</t>
  </si>
  <si>
    <t>怄</t>
  </si>
  <si>
    <t>忡</t>
  </si>
  <si>
    <t>忤</t>
  </si>
  <si>
    <t>忾</t>
  </si>
  <si>
    <t>怅</t>
  </si>
  <si>
    <t>怆</t>
  </si>
  <si>
    <t>忪</t>
  </si>
  <si>
    <t>忭</t>
  </si>
  <si>
    <t>忸</t>
  </si>
  <si>
    <t>怙</t>
  </si>
  <si>
    <t>怵</t>
  </si>
  <si>
    <t>怦</t>
  </si>
  <si>
    <t>怛</t>
  </si>
  <si>
    <t>怏</t>
  </si>
  <si>
    <t>怍</t>
  </si>
  <si>
    <t>怩</t>
  </si>
  <si>
    <t>怫</t>
  </si>
  <si>
    <t>怊</t>
  </si>
  <si>
    <t>怿</t>
  </si>
  <si>
    <t>怡</t>
  </si>
  <si>
    <t>恸</t>
  </si>
  <si>
    <t>恹</t>
  </si>
  <si>
    <t>恻</t>
  </si>
  <si>
    <t>鉆</t>
  </si>
  <si>
    <t>鉇</t>
  </si>
  <si>
    <t>鉈</t>
  </si>
  <si>
    <t>鉉</t>
  </si>
  <si>
    <t>鉊</t>
  </si>
  <si>
    <t>鉋</t>
  </si>
  <si>
    <t>鉌</t>
  </si>
  <si>
    <t>鉍</t>
  </si>
  <si>
    <t>鉎</t>
  </si>
  <si>
    <t>鉏</t>
  </si>
  <si>
    <t>鉐</t>
  </si>
  <si>
    <t>鉑</t>
  </si>
  <si>
    <t>鉒</t>
  </si>
  <si>
    <t>鉓</t>
  </si>
  <si>
    <t>鉔</t>
  </si>
  <si>
    <t>鉕</t>
  </si>
  <si>
    <t>鉖</t>
  </si>
  <si>
    <t>鉗</t>
  </si>
  <si>
    <t>鉘</t>
  </si>
  <si>
    <t>鉙</t>
  </si>
  <si>
    <t>鉚</t>
  </si>
  <si>
    <t>鉛</t>
  </si>
  <si>
    <t>鉜</t>
  </si>
  <si>
    <t>鉝</t>
  </si>
  <si>
    <t>鉞</t>
  </si>
  <si>
    <t>鉟</t>
  </si>
  <si>
    <t>鉠</t>
  </si>
  <si>
    <t>鉡</t>
  </si>
  <si>
    <t>鉢</t>
  </si>
  <si>
    <t>鉣</t>
  </si>
  <si>
    <t>鉤</t>
  </si>
  <si>
    <t>鉥</t>
  </si>
  <si>
    <t>鉦</t>
  </si>
  <si>
    <t>鉧</t>
  </si>
  <si>
    <t>鉨</t>
  </si>
  <si>
    <t>鉩</t>
  </si>
  <si>
    <t>鉪</t>
  </si>
  <si>
    <t>鉫</t>
  </si>
  <si>
    <t>鉬</t>
  </si>
  <si>
    <t>鉭</t>
  </si>
  <si>
    <t>鉮</t>
  </si>
  <si>
    <t>鉯</t>
  </si>
  <si>
    <t>鉰</t>
  </si>
  <si>
    <t>鉱</t>
  </si>
  <si>
    <t>鉲</t>
  </si>
  <si>
    <t>鉳</t>
  </si>
  <si>
    <t>鉵</t>
  </si>
  <si>
    <t>鉶</t>
  </si>
  <si>
    <t>鉷</t>
  </si>
  <si>
    <t>鉸</t>
  </si>
  <si>
    <t>鉹</t>
  </si>
  <si>
    <t>鉺</t>
  </si>
  <si>
    <t>鉻</t>
  </si>
  <si>
    <t>鉼</t>
  </si>
  <si>
    <t>鉽</t>
  </si>
  <si>
    <t>鉾</t>
  </si>
  <si>
    <t>鉿</t>
  </si>
  <si>
    <t>銀</t>
  </si>
  <si>
    <t>銁</t>
  </si>
  <si>
    <t>銂</t>
  </si>
  <si>
    <t>銃</t>
  </si>
  <si>
    <t>恪</t>
  </si>
  <si>
    <t>恽</t>
  </si>
  <si>
    <t>悖</t>
  </si>
  <si>
    <t>悚</t>
  </si>
  <si>
    <t>悭</t>
  </si>
  <si>
    <t>悝</t>
  </si>
  <si>
    <t>悃</t>
  </si>
  <si>
    <t>悒</t>
  </si>
  <si>
    <t>悌</t>
  </si>
  <si>
    <t>悛</t>
  </si>
  <si>
    <t>惬</t>
  </si>
  <si>
    <t>悻</t>
  </si>
  <si>
    <t>悱</t>
  </si>
  <si>
    <t>惝</t>
  </si>
  <si>
    <t>惘</t>
  </si>
  <si>
    <t>惆</t>
  </si>
  <si>
    <t>惚</t>
  </si>
  <si>
    <t>悴</t>
  </si>
  <si>
    <t>愠</t>
  </si>
  <si>
    <t>愦</t>
  </si>
  <si>
    <t>愕</t>
  </si>
  <si>
    <t>愣</t>
  </si>
  <si>
    <t>惴</t>
  </si>
  <si>
    <t>愀</t>
  </si>
  <si>
    <t>愎</t>
  </si>
  <si>
    <t>愫</t>
  </si>
  <si>
    <t>慊</t>
  </si>
  <si>
    <t>慵</t>
  </si>
  <si>
    <t>憬</t>
  </si>
  <si>
    <t>憔</t>
  </si>
  <si>
    <t>憧</t>
  </si>
  <si>
    <t>憷</t>
  </si>
  <si>
    <t>懔</t>
  </si>
  <si>
    <t>懵</t>
  </si>
  <si>
    <t>忝</t>
  </si>
  <si>
    <t>隳</t>
  </si>
  <si>
    <t>闩</t>
  </si>
  <si>
    <t>闫</t>
  </si>
  <si>
    <t>闱</t>
  </si>
  <si>
    <t>闳</t>
  </si>
  <si>
    <t>闵</t>
  </si>
  <si>
    <t>闶</t>
  </si>
  <si>
    <t>闼</t>
  </si>
  <si>
    <t>闾</t>
  </si>
  <si>
    <t>阃</t>
  </si>
  <si>
    <t>阄</t>
  </si>
  <si>
    <t>阆</t>
  </si>
  <si>
    <t>阈</t>
  </si>
  <si>
    <t>阊</t>
  </si>
  <si>
    <t>阋</t>
  </si>
  <si>
    <t>阌</t>
  </si>
  <si>
    <t>阍</t>
  </si>
  <si>
    <t>阏</t>
  </si>
  <si>
    <t>粝</t>
  </si>
  <si>
    <t>粜</t>
  </si>
  <si>
    <t>粞</t>
  </si>
  <si>
    <t>粢</t>
  </si>
  <si>
    <t>粲</t>
  </si>
  <si>
    <t>粼</t>
  </si>
  <si>
    <t>粽</t>
  </si>
  <si>
    <t>糁</t>
  </si>
  <si>
    <t>糇</t>
  </si>
  <si>
    <t>糌</t>
  </si>
  <si>
    <t>糍</t>
  </si>
  <si>
    <t>糈</t>
  </si>
  <si>
    <t>糅</t>
  </si>
  <si>
    <t>糗</t>
  </si>
  <si>
    <t>糨</t>
  </si>
  <si>
    <t>艮</t>
  </si>
  <si>
    <t>暨</t>
  </si>
  <si>
    <t>羿</t>
  </si>
  <si>
    <t>翎</t>
  </si>
  <si>
    <t>翕</t>
  </si>
  <si>
    <t>翥</t>
  </si>
  <si>
    <t>翡</t>
  </si>
  <si>
    <t>翦</t>
  </si>
  <si>
    <t>翩</t>
  </si>
  <si>
    <t>翮</t>
  </si>
  <si>
    <t>翳</t>
  </si>
  <si>
    <t>糸</t>
  </si>
  <si>
    <t>絷</t>
  </si>
  <si>
    <t>綦</t>
  </si>
  <si>
    <t>綮</t>
  </si>
  <si>
    <t>繇</t>
  </si>
  <si>
    <t>纛</t>
  </si>
  <si>
    <t>麸</t>
  </si>
  <si>
    <t>麴</t>
  </si>
  <si>
    <t>赳</t>
  </si>
  <si>
    <t>趄</t>
  </si>
  <si>
    <t>趔</t>
  </si>
  <si>
    <t>銻</t>
  </si>
  <si>
    <t>銼</t>
  </si>
  <si>
    <t>銽</t>
  </si>
  <si>
    <t>銾</t>
  </si>
  <si>
    <t>銿</t>
  </si>
  <si>
    <t>鋀</t>
  </si>
  <si>
    <t>鋁</t>
  </si>
  <si>
    <t>鋂</t>
  </si>
  <si>
    <t>鋃</t>
  </si>
  <si>
    <t>鋄</t>
  </si>
  <si>
    <t>鋅</t>
  </si>
  <si>
    <t>鋆</t>
  </si>
  <si>
    <t>鋇</t>
  </si>
  <si>
    <t>鋉</t>
  </si>
  <si>
    <t>鋊</t>
  </si>
  <si>
    <t>鋋</t>
  </si>
  <si>
    <t>鋌</t>
  </si>
  <si>
    <t>鋍</t>
  </si>
  <si>
    <t>鋎</t>
  </si>
  <si>
    <t>鋏</t>
  </si>
  <si>
    <t>鋐</t>
  </si>
  <si>
    <t>鋑</t>
  </si>
  <si>
    <t>鋒</t>
  </si>
  <si>
    <t>鋓</t>
  </si>
  <si>
    <t>鋔</t>
  </si>
  <si>
    <t>鋕</t>
  </si>
  <si>
    <t>鋖</t>
  </si>
  <si>
    <t>鋗</t>
  </si>
  <si>
    <t>鋘</t>
  </si>
  <si>
    <t>鋙</t>
  </si>
  <si>
    <t>鋚</t>
  </si>
  <si>
    <t>鋛</t>
  </si>
  <si>
    <t>鋜</t>
  </si>
  <si>
    <t>鋝</t>
  </si>
  <si>
    <t>鋞</t>
  </si>
  <si>
    <t>鋟</t>
  </si>
  <si>
    <t>鋠</t>
  </si>
  <si>
    <t>鋡</t>
  </si>
  <si>
    <t>鋢</t>
  </si>
  <si>
    <t>鋣</t>
  </si>
  <si>
    <t>鋤</t>
  </si>
  <si>
    <t>鋥</t>
  </si>
  <si>
    <t>鋦</t>
  </si>
  <si>
    <t>藼</t>
  </si>
  <si>
    <t>藽</t>
  </si>
  <si>
    <t>藾</t>
  </si>
  <si>
    <t>蘀</t>
  </si>
  <si>
    <t>蘁</t>
  </si>
  <si>
    <t>蘂</t>
  </si>
  <si>
    <t>蘃</t>
  </si>
  <si>
    <t>蘄</t>
  </si>
  <si>
    <t>蘆</t>
  </si>
  <si>
    <t>蘇</t>
  </si>
  <si>
    <t>蘈</t>
  </si>
  <si>
    <t>蘉</t>
  </si>
  <si>
    <t>蘊</t>
  </si>
  <si>
    <t>蘋</t>
  </si>
  <si>
    <t>蘌</t>
  </si>
  <si>
    <t>蘍</t>
  </si>
  <si>
    <t>蘎</t>
  </si>
  <si>
    <t>蘏</t>
  </si>
  <si>
    <t>蘐</t>
  </si>
  <si>
    <t>蘒</t>
  </si>
  <si>
    <t>蘓</t>
  </si>
  <si>
    <t>蘔</t>
  </si>
  <si>
    <t>蘕</t>
  </si>
  <si>
    <t>蘗</t>
  </si>
  <si>
    <t>蘘</t>
  </si>
  <si>
    <t>蘙</t>
  </si>
  <si>
    <t>蘚</t>
  </si>
  <si>
    <t>蘛</t>
  </si>
  <si>
    <t>蘜</t>
  </si>
  <si>
    <t>蘝</t>
  </si>
  <si>
    <t>蘞</t>
  </si>
  <si>
    <t>蘟</t>
  </si>
  <si>
    <t>蘠</t>
  </si>
  <si>
    <t>蘡</t>
  </si>
  <si>
    <t>蘢</t>
  </si>
  <si>
    <t>蘣</t>
  </si>
  <si>
    <t>蘤</t>
  </si>
  <si>
    <t>蘥</t>
  </si>
  <si>
    <t>蘦</t>
  </si>
  <si>
    <t>蘨</t>
  </si>
  <si>
    <t>蘪</t>
  </si>
  <si>
    <t>蘫</t>
  </si>
  <si>
    <t>蘬</t>
  </si>
  <si>
    <t>蘭</t>
  </si>
  <si>
    <t>蘮</t>
  </si>
  <si>
    <t>蘯</t>
  </si>
  <si>
    <t>蘰</t>
  </si>
  <si>
    <t>蘱</t>
  </si>
  <si>
    <t>蘲</t>
  </si>
  <si>
    <t>蘳</t>
  </si>
  <si>
    <t>蘴</t>
  </si>
  <si>
    <t>蘵</t>
  </si>
  <si>
    <t>蘶</t>
  </si>
  <si>
    <t>蘷</t>
  </si>
  <si>
    <t>蘹</t>
  </si>
  <si>
    <t>蘺</t>
  </si>
  <si>
    <t>蘻</t>
  </si>
  <si>
    <t>蘽</t>
  </si>
  <si>
    <t>蘾</t>
  </si>
  <si>
    <t>獭</t>
  </si>
  <si>
    <t>挞</t>
  </si>
  <si>
    <t>蹋</t>
  </si>
  <si>
    <t>踏</t>
  </si>
  <si>
    <t>胎</t>
  </si>
  <si>
    <t>苔</t>
  </si>
  <si>
    <t>抬</t>
  </si>
  <si>
    <t>台</t>
  </si>
  <si>
    <t>泰</t>
  </si>
  <si>
    <t>酞</t>
  </si>
  <si>
    <t>太</t>
  </si>
  <si>
    <t>态</t>
  </si>
  <si>
    <t>汰</t>
  </si>
  <si>
    <t>坍</t>
  </si>
  <si>
    <t>摊</t>
  </si>
  <si>
    <t>贪</t>
  </si>
  <si>
    <t>瘫</t>
  </si>
  <si>
    <t>滩</t>
  </si>
  <si>
    <t>坛</t>
  </si>
  <si>
    <t>糂</t>
  </si>
  <si>
    <t>糃</t>
  </si>
  <si>
    <t>糄</t>
  </si>
  <si>
    <t>糆</t>
  </si>
  <si>
    <t>糉</t>
  </si>
  <si>
    <t>糋</t>
  </si>
  <si>
    <t>糎</t>
  </si>
  <si>
    <t>糏</t>
  </si>
  <si>
    <t>糐</t>
  </si>
  <si>
    <t>糑</t>
  </si>
  <si>
    <t>糒</t>
  </si>
  <si>
    <t>糓</t>
  </si>
  <si>
    <t>糔</t>
  </si>
  <si>
    <t>糘</t>
  </si>
  <si>
    <t>糚</t>
  </si>
  <si>
    <t>糝</t>
  </si>
  <si>
    <t>糞</t>
  </si>
  <si>
    <t>糡</t>
  </si>
  <si>
    <t>糢</t>
  </si>
  <si>
    <t>糣</t>
  </si>
  <si>
    <t>糤</t>
  </si>
  <si>
    <t>糥</t>
  </si>
  <si>
    <t>糦</t>
  </si>
  <si>
    <t>糧</t>
  </si>
  <si>
    <t>糩</t>
  </si>
  <si>
    <t>糪</t>
  </si>
  <si>
    <t>糫</t>
  </si>
  <si>
    <t>糬</t>
  </si>
  <si>
    <t>糭</t>
  </si>
  <si>
    <t>糮</t>
  </si>
  <si>
    <t>糰</t>
  </si>
  <si>
    <t>糱</t>
  </si>
  <si>
    <t>糲</t>
  </si>
  <si>
    <t>糳</t>
  </si>
  <si>
    <t>糴</t>
  </si>
  <si>
    <t>糵</t>
  </si>
  <si>
    <t>糶</t>
  </si>
  <si>
    <t>糷</t>
  </si>
  <si>
    <t>糹</t>
  </si>
  <si>
    <t>糺</t>
  </si>
  <si>
    <t>糼</t>
  </si>
  <si>
    <t>糽</t>
  </si>
  <si>
    <t>糾</t>
  </si>
  <si>
    <t>糿</t>
  </si>
  <si>
    <t>紀</t>
  </si>
  <si>
    <t>紁</t>
  </si>
  <si>
    <t>紂</t>
  </si>
  <si>
    <t>紃</t>
  </si>
  <si>
    <t>約</t>
  </si>
  <si>
    <t>紅</t>
  </si>
  <si>
    <t>狄</t>
  </si>
  <si>
    <t>涤</t>
  </si>
  <si>
    <t>翟</t>
  </si>
  <si>
    <t>嫡</t>
  </si>
  <si>
    <t>抵</t>
  </si>
  <si>
    <t>底</t>
  </si>
  <si>
    <t>地</t>
  </si>
  <si>
    <t>蒂</t>
  </si>
  <si>
    <t>第</t>
  </si>
  <si>
    <t>帝</t>
  </si>
  <si>
    <t>弟</t>
  </si>
  <si>
    <t>递</t>
  </si>
  <si>
    <t>缔</t>
  </si>
  <si>
    <t>腆</t>
  </si>
  <si>
    <t>挑</t>
  </si>
  <si>
    <t>条</t>
  </si>
  <si>
    <t>迢</t>
  </si>
  <si>
    <t>眺</t>
  </si>
  <si>
    <t>跳</t>
  </si>
  <si>
    <t>贴</t>
  </si>
  <si>
    <t>铁</t>
  </si>
  <si>
    <t>帖</t>
  </si>
  <si>
    <t>厅</t>
  </si>
  <si>
    <t>虭</t>
  </si>
  <si>
    <t>虯</t>
  </si>
  <si>
    <t>虰</t>
  </si>
  <si>
    <t>虲</t>
  </si>
  <si>
    <t>虳</t>
  </si>
  <si>
    <t>虴</t>
  </si>
  <si>
    <t>虵</t>
  </si>
  <si>
    <t>虶</t>
  </si>
  <si>
    <t>虷</t>
  </si>
  <si>
    <t>虸</t>
  </si>
  <si>
    <t>蚃</t>
  </si>
  <si>
    <t>蚄</t>
  </si>
  <si>
    <t>蚅</t>
  </si>
  <si>
    <t>蚆</t>
  </si>
  <si>
    <t>蚇</t>
  </si>
  <si>
    <t>蚈</t>
  </si>
  <si>
    <t>蚉</t>
  </si>
  <si>
    <t>蚎</t>
  </si>
  <si>
    <t>蚏</t>
  </si>
  <si>
    <t>蚐</t>
  </si>
  <si>
    <t>蚑</t>
  </si>
  <si>
    <t>蚒</t>
  </si>
  <si>
    <t>蚔</t>
  </si>
  <si>
    <t>蚖</t>
  </si>
  <si>
    <t>蚗</t>
  </si>
  <si>
    <t>蚘</t>
  </si>
  <si>
    <t>蚙</t>
  </si>
  <si>
    <t>蚚</t>
  </si>
  <si>
    <t>蚛</t>
  </si>
  <si>
    <t>蚞</t>
  </si>
  <si>
    <t>蚟</t>
  </si>
  <si>
    <t>蚠</t>
  </si>
  <si>
    <t>蚡</t>
  </si>
  <si>
    <t>蚢</t>
  </si>
  <si>
    <t>蚥</t>
  </si>
  <si>
    <t>蚦</t>
  </si>
  <si>
    <t>蚫</t>
  </si>
  <si>
    <t>蚭</t>
  </si>
  <si>
    <t>蚮</t>
  </si>
  <si>
    <t>蚲</t>
  </si>
  <si>
    <t>蚳</t>
  </si>
  <si>
    <t>蚷</t>
  </si>
  <si>
    <t>蚸</t>
  </si>
  <si>
    <t>蚹</t>
  </si>
  <si>
    <t>蚻</t>
  </si>
  <si>
    <t>蚼</t>
  </si>
  <si>
    <t>蚽</t>
  </si>
  <si>
    <t>蚾</t>
  </si>
  <si>
    <t>蚿</t>
  </si>
  <si>
    <t>蛁</t>
  </si>
  <si>
    <t>蛂</t>
  </si>
  <si>
    <t>蛃</t>
  </si>
  <si>
    <t>蛅</t>
  </si>
  <si>
    <t>蛈</t>
  </si>
  <si>
    <t>蛌</t>
  </si>
  <si>
    <t>蛍</t>
  </si>
  <si>
    <t>蛒</t>
  </si>
  <si>
    <t>蛓</t>
  </si>
  <si>
    <t>蛕</t>
  </si>
  <si>
    <t>蛖</t>
  </si>
  <si>
    <t>蛗</t>
  </si>
  <si>
    <t>汀</t>
  </si>
  <si>
    <t>廷</t>
  </si>
  <si>
    <t>停</t>
  </si>
  <si>
    <t>亭</t>
  </si>
  <si>
    <t>庭</t>
  </si>
  <si>
    <t>挺</t>
  </si>
  <si>
    <t>艇</t>
  </si>
  <si>
    <t>通</t>
  </si>
  <si>
    <t>桐</t>
  </si>
  <si>
    <t>酮</t>
  </si>
  <si>
    <t>瞳</t>
  </si>
  <si>
    <t>同</t>
  </si>
  <si>
    <t>铜</t>
  </si>
  <si>
    <t>彤</t>
  </si>
  <si>
    <t>童</t>
  </si>
  <si>
    <t>桶</t>
  </si>
  <si>
    <t>捅</t>
  </si>
  <si>
    <t>筒</t>
  </si>
  <si>
    <t>统</t>
  </si>
  <si>
    <t>痛</t>
  </si>
  <si>
    <t>偷</t>
  </si>
  <si>
    <t>投</t>
  </si>
  <si>
    <t>头</t>
  </si>
  <si>
    <t>透</t>
  </si>
  <si>
    <t>凸</t>
  </si>
  <si>
    <t>秃</t>
  </si>
  <si>
    <t>突</t>
  </si>
  <si>
    <t>图</t>
  </si>
  <si>
    <t>徒</t>
  </si>
  <si>
    <t>途</t>
  </si>
  <si>
    <t>涂</t>
  </si>
  <si>
    <t>屠</t>
  </si>
  <si>
    <t>土</t>
  </si>
  <si>
    <t>吐</t>
  </si>
  <si>
    <t>兔</t>
  </si>
  <si>
    <t>湍</t>
  </si>
  <si>
    <t>团</t>
  </si>
  <si>
    <t>推</t>
  </si>
  <si>
    <t>颓</t>
  </si>
  <si>
    <t>腿</t>
  </si>
  <si>
    <t>蜕</t>
  </si>
  <si>
    <t>褪</t>
  </si>
  <si>
    <t>退</t>
  </si>
  <si>
    <t>吞</t>
  </si>
  <si>
    <t>屯</t>
  </si>
  <si>
    <t>臀</t>
  </si>
  <si>
    <t>拖</t>
  </si>
  <si>
    <t>托</t>
  </si>
  <si>
    <t>脱</t>
  </si>
  <si>
    <t>鸵</t>
  </si>
  <si>
    <t>陀</t>
  </si>
  <si>
    <t>驮</t>
  </si>
  <si>
    <t>驼</t>
  </si>
  <si>
    <t>椭</t>
  </si>
  <si>
    <t>妥</t>
  </si>
  <si>
    <t>拓</t>
  </si>
  <si>
    <t>唾</t>
  </si>
  <si>
    <t>挖</t>
  </si>
  <si>
    <t>哇</t>
  </si>
  <si>
    <t>蛙</t>
  </si>
  <si>
    <t>洼</t>
  </si>
  <si>
    <t>娃</t>
  </si>
  <si>
    <t>瓦</t>
  </si>
  <si>
    <t>袜</t>
  </si>
  <si>
    <t>歪</t>
  </si>
  <si>
    <t>外</t>
  </si>
  <si>
    <t>豌</t>
  </si>
  <si>
    <t>弯</t>
  </si>
  <si>
    <t>湾</t>
  </si>
  <si>
    <t>玩</t>
  </si>
  <si>
    <t>顽</t>
  </si>
  <si>
    <t>襡</t>
  </si>
  <si>
    <t>襢</t>
  </si>
  <si>
    <t>襣</t>
  </si>
  <si>
    <t>襤</t>
  </si>
  <si>
    <t>襥</t>
  </si>
  <si>
    <t>襧</t>
  </si>
  <si>
    <t>襨</t>
  </si>
  <si>
    <t>襩</t>
  </si>
  <si>
    <t>襪</t>
  </si>
  <si>
    <t>襫</t>
  </si>
  <si>
    <t>襬</t>
  </si>
  <si>
    <t>襭</t>
  </si>
  <si>
    <t>襮</t>
  </si>
  <si>
    <t>襯</t>
  </si>
  <si>
    <t>襰</t>
  </si>
  <si>
    <t>襱</t>
  </si>
  <si>
    <t>襲</t>
  </si>
  <si>
    <t>襳</t>
  </si>
  <si>
    <t>襴</t>
  </si>
  <si>
    <t>襵</t>
  </si>
  <si>
    <t>襶</t>
  </si>
  <si>
    <t>襷</t>
  </si>
  <si>
    <t>襸</t>
  </si>
  <si>
    <t>襹</t>
  </si>
  <si>
    <t>摇</t>
  </si>
  <si>
    <t>尧</t>
  </si>
  <si>
    <t>遥</t>
  </si>
  <si>
    <t>窑</t>
  </si>
  <si>
    <t>谣</t>
  </si>
  <si>
    <t>姚</t>
  </si>
  <si>
    <t>咬</t>
  </si>
  <si>
    <t>舀</t>
  </si>
  <si>
    <t>药</t>
  </si>
  <si>
    <t>要</t>
  </si>
  <si>
    <t>耀</t>
  </si>
  <si>
    <t>椰</t>
  </si>
  <si>
    <t>噎</t>
  </si>
  <si>
    <t>耶</t>
  </si>
  <si>
    <t>爷</t>
  </si>
  <si>
    <t>野</t>
  </si>
  <si>
    <t>冶</t>
  </si>
  <si>
    <t>也</t>
  </si>
  <si>
    <t>页</t>
  </si>
  <si>
    <t>掖</t>
  </si>
  <si>
    <t>业</t>
  </si>
  <si>
    <t>叶</t>
  </si>
  <si>
    <t>曳</t>
  </si>
  <si>
    <t>腋</t>
  </si>
  <si>
    <t>夜</t>
  </si>
  <si>
    <t>液</t>
  </si>
  <si>
    <t>一</t>
  </si>
  <si>
    <t>壹</t>
  </si>
  <si>
    <t>医</t>
  </si>
  <si>
    <t>揖</t>
  </si>
  <si>
    <t>铱</t>
  </si>
  <si>
    <t>依</t>
  </si>
  <si>
    <t>伊</t>
  </si>
  <si>
    <t>衣</t>
  </si>
  <si>
    <t>颐</t>
  </si>
  <si>
    <t>夷</t>
  </si>
  <si>
    <t>遗</t>
  </si>
  <si>
    <t>移</t>
  </si>
  <si>
    <t>仪</t>
  </si>
  <si>
    <t>胰</t>
  </si>
  <si>
    <t>疑</t>
  </si>
  <si>
    <t>沂</t>
  </si>
  <si>
    <t>宜</t>
  </si>
  <si>
    <t>姨</t>
  </si>
  <si>
    <t>彝</t>
  </si>
  <si>
    <t>椅</t>
  </si>
  <si>
    <t>蚁</t>
  </si>
  <si>
    <t>倚</t>
  </si>
  <si>
    <t>已</t>
  </si>
  <si>
    <t>乙</t>
  </si>
  <si>
    <t>矣</t>
  </si>
  <si>
    <t>以</t>
  </si>
  <si>
    <t>艺</t>
  </si>
  <si>
    <t>抑</t>
  </si>
  <si>
    <t>易</t>
  </si>
  <si>
    <t>邑</t>
  </si>
  <si>
    <t>屹</t>
  </si>
  <si>
    <t>亿</t>
  </si>
  <si>
    <t>役</t>
  </si>
  <si>
    <t>籔</t>
  </si>
  <si>
    <t>籕</t>
  </si>
  <si>
    <t>籖</t>
  </si>
  <si>
    <t>籗</t>
  </si>
  <si>
    <t>籘</t>
  </si>
  <si>
    <t>籙</t>
  </si>
  <si>
    <t>籚</t>
  </si>
  <si>
    <t>籛</t>
  </si>
  <si>
    <t>籜</t>
  </si>
  <si>
    <t>籝</t>
  </si>
  <si>
    <t>籞</t>
  </si>
  <si>
    <t>籟</t>
  </si>
  <si>
    <t>籠</t>
  </si>
  <si>
    <t>籡</t>
  </si>
  <si>
    <t>籢</t>
  </si>
  <si>
    <t>籣</t>
  </si>
  <si>
    <t>籤</t>
  </si>
  <si>
    <t>籥</t>
  </si>
  <si>
    <t>籦</t>
  </si>
  <si>
    <t>籧</t>
  </si>
  <si>
    <t>籨</t>
  </si>
  <si>
    <t>籩</t>
  </si>
  <si>
    <t>籪</t>
  </si>
  <si>
    <t>籫</t>
  </si>
  <si>
    <t>籬</t>
  </si>
  <si>
    <t>籭</t>
  </si>
  <si>
    <t>籮</t>
  </si>
  <si>
    <t>籯</t>
  </si>
  <si>
    <t>籰</t>
  </si>
  <si>
    <t>籱</t>
  </si>
  <si>
    <t>籲</t>
  </si>
  <si>
    <t>籵</t>
  </si>
  <si>
    <t>籶</t>
  </si>
  <si>
    <t>籷</t>
  </si>
  <si>
    <t>籸</t>
  </si>
  <si>
    <t>籹</t>
  </si>
  <si>
    <t>籺</t>
  </si>
  <si>
    <t>籾</t>
  </si>
  <si>
    <t>籿</t>
  </si>
  <si>
    <t>粀</t>
  </si>
  <si>
    <t>粁</t>
  </si>
  <si>
    <t>古文荊</t>
  </si>
  <si>
    <t>衣艸治聲徒哀切</t>
  </si>
  <si>
    <t>古文斄省</t>
  </si>
  <si>
    <t>籀文嗌上象口下象頸脈理也</t>
  </si>
  <si>
    <t>古文象君坐形</t>
  </si>
  <si>
    <t>古文㕣</t>
  </si>
  <si>
    <t>釜</t>
  </si>
  <si>
    <t>斧</t>
  </si>
  <si>
    <t>脯</t>
  </si>
  <si>
    <t>腑</t>
  </si>
  <si>
    <t>府</t>
  </si>
  <si>
    <t>腐</t>
  </si>
  <si>
    <t>赴</t>
  </si>
  <si>
    <t>副</t>
  </si>
  <si>
    <t>覆</t>
  </si>
  <si>
    <t>赋</t>
  </si>
  <si>
    <t>复</t>
  </si>
  <si>
    <t>傅</t>
  </si>
  <si>
    <t>付</t>
  </si>
  <si>
    <t>阜</t>
  </si>
  <si>
    <t>父</t>
  </si>
  <si>
    <t>腹</t>
  </si>
  <si>
    <t>负</t>
  </si>
  <si>
    <t>富</t>
  </si>
  <si>
    <t>讣</t>
  </si>
  <si>
    <t>附</t>
  </si>
  <si>
    <t>妇</t>
  </si>
  <si>
    <t>缚</t>
  </si>
  <si>
    <t>咐</t>
  </si>
  <si>
    <t>噶</t>
  </si>
  <si>
    <t>嘎</t>
  </si>
  <si>
    <t>该</t>
  </si>
  <si>
    <t>改</t>
  </si>
  <si>
    <t>概</t>
  </si>
  <si>
    <t>钙</t>
  </si>
  <si>
    <t>盖</t>
  </si>
  <si>
    <t>溉</t>
  </si>
  <si>
    <t>干</t>
  </si>
  <si>
    <t>甘</t>
  </si>
  <si>
    <t>杆</t>
  </si>
  <si>
    <t>柑</t>
  </si>
  <si>
    <t>竿</t>
  </si>
  <si>
    <t>肝</t>
  </si>
  <si>
    <t>赶</t>
  </si>
  <si>
    <t>感</t>
  </si>
  <si>
    <t>秆</t>
  </si>
  <si>
    <t>敢</t>
  </si>
  <si>
    <t>赣</t>
  </si>
  <si>
    <t>冈</t>
  </si>
  <si>
    <t>刚</t>
  </si>
  <si>
    <t>钢</t>
  </si>
  <si>
    <t>缸</t>
  </si>
  <si>
    <t>肛</t>
  </si>
  <si>
    <t>纲</t>
  </si>
  <si>
    <t>岗</t>
  </si>
  <si>
    <t>港</t>
  </si>
  <si>
    <t>杠</t>
  </si>
  <si>
    <t>篙</t>
  </si>
  <si>
    <t>皋</t>
  </si>
  <si>
    <t>高</t>
  </si>
  <si>
    <t>膏</t>
  </si>
  <si>
    <t>羔</t>
  </si>
  <si>
    <t>糕</t>
  </si>
  <si>
    <t>搞</t>
  </si>
  <si>
    <t>镐</t>
  </si>
  <si>
    <t>稿</t>
  </si>
  <si>
    <t>告</t>
  </si>
  <si>
    <t>哥</t>
  </si>
  <si>
    <t>歌</t>
  </si>
  <si>
    <t>锐</t>
  </si>
  <si>
    <t>闰</t>
  </si>
  <si>
    <t>润</t>
  </si>
  <si>
    <t>若</t>
  </si>
  <si>
    <t>弱</t>
  </si>
  <si>
    <t>撒</t>
  </si>
  <si>
    <t>洒</t>
  </si>
  <si>
    <t>萨</t>
  </si>
  <si>
    <t>腮</t>
  </si>
  <si>
    <t>鳃</t>
  </si>
  <si>
    <t>塞</t>
  </si>
  <si>
    <t>赛</t>
  </si>
  <si>
    <t>葽</t>
  </si>
  <si>
    <t>葾</t>
  </si>
  <si>
    <t>葿</t>
  </si>
  <si>
    <t>蒀</t>
  </si>
  <si>
    <t>蒁</t>
  </si>
  <si>
    <t>蒃</t>
  </si>
  <si>
    <t>蒄</t>
  </si>
  <si>
    <t>蒅</t>
  </si>
  <si>
    <t>蒆</t>
  </si>
  <si>
    <t>蒊</t>
  </si>
  <si>
    <t>蒍</t>
  </si>
  <si>
    <t>蒏</t>
  </si>
  <si>
    <t>蒐</t>
  </si>
  <si>
    <t>蒑</t>
  </si>
  <si>
    <t>蒒</t>
  </si>
  <si>
    <t>蒓</t>
  </si>
  <si>
    <t>蒔</t>
  </si>
  <si>
    <t>蒕</t>
  </si>
  <si>
    <t>蒖</t>
  </si>
  <si>
    <t>蒘</t>
  </si>
  <si>
    <t>蒚</t>
  </si>
  <si>
    <t>蒛</t>
  </si>
  <si>
    <t>蒝</t>
  </si>
  <si>
    <t>蒞</t>
  </si>
  <si>
    <t>蒟</t>
  </si>
  <si>
    <t>蒠</t>
  </si>
  <si>
    <t>崾</t>
  </si>
  <si>
    <t>崴</t>
  </si>
  <si>
    <t>崽</t>
  </si>
  <si>
    <t>嵬</t>
  </si>
  <si>
    <t>嵛</t>
  </si>
  <si>
    <t>嵯</t>
  </si>
  <si>
    <t>嵝</t>
  </si>
  <si>
    <t>嵫</t>
  </si>
  <si>
    <t>嵋</t>
  </si>
  <si>
    <t>嵊</t>
  </si>
  <si>
    <t>嵩</t>
  </si>
  <si>
    <t>嵴</t>
  </si>
  <si>
    <t>嶂</t>
  </si>
  <si>
    <t>嶙</t>
  </si>
  <si>
    <t>嶝</t>
  </si>
  <si>
    <t>豳</t>
  </si>
  <si>
    <t>嶷</t>
  </si>
  <si>
    <t>巅</t>
  </si>
  <si>
    <t>彳</t>
  </si>
  <si>
    <t>彷</t>
  </si>
  <si>
    <t>徂</t>
  </si>
  <si>
    <t>徇</t>
  </si>
  <si>
    <t>徉</t>
  </si>
  <si>
    <t>耦</t>
  </si>
  <si>
    <t>耧</t>
  </si>
  <si>
    <t>耩</t>
  </si>
  <si>
    <t>耨</t>
  </si>
  <si>
    <t>耱</t>
  </si>
  <si>
    <t>耋</t>
  </si>
  <si>
    <t>耵</t>
  </si>
  <si>
    <t>聃</t>
  </si>
  <si>
    <t>聆</t>
  </si>
  <si>
    <t>聍</t>
  </si>
  <si>
    <t>聒</t>
  </si>
  <si>
    <t>聩</t>
  </si>
  <si>
    <t>聱</t>
  </si>
  <si>
    <t>覃</t>
  </si>
  <si>
    <t>顸</t>
  </si>
  <si>
    <t>駺</t>
  </si>
  <si>
    <t>駻</t>
  </si>
  <si>
    <t>駼</t>
  </si>
  <si>
    <t>駽</t>
  </si>
  <si>
    <t>駾</t>
  </si>
  <si>
    <t>駿</t>
  </si>
  <si>
    <t>騀</t>
  </si>
  <si>
    <t>騁</t>
  </si>
  <si>
    <t>騂</t>
  </si>
  <si>
    <t>騃</t>
  </si>
  <si>
    <t>騄</t>
  </si>
  <si>
    <t>騅</t>
  </si>
  <si>
    <t>騆</t>
  </si>
  <si>
    <t>騇</t>
  </si>
  <si>
    <t>騈</t>
  </si>
  <si>
    <t>騉</t>
  </si>
  <si>
    <t>騊</t>
  </si>
  <si>
    <t>騋</t>
  </si>
  <si>
    <t>騌</t>
  </si>
  <si>
    <t>騍</t>
  </si>
  <si>
    <t>騎</t>
  </si>
  <si>
    <t>騏</t>
  </si>
  <si>
    <t>騐</t>
  </si>
  <si>
    <t>騑</t>
  </si>
  <si>
    <t>騒</t>
  </si>
  <si>
    <t>験</t>
  </si>
  <si>
    <t>騔</t>
  </si>
  <si>
    <t>騕</t>
  </si>
  <si>
    <t>騗</t>
  </si>
  <si>
    <t>騘</t>
  </si>
  <si>
    <t>騙</t>
  </si>
  <si>
    <t>騚</t>
  </si>
  <si>
    <t>騛</t>
  </si>
  <si>
    <t>騜</t>
  </si>
  <si>
    <t>騝</t>
  </si>
  <si>
    <t>騞</t>
  </si>
  <si>
    <t>騟</t>
  </si>
  <si>
    <t>騠</t>
  </si>
  <si>
    <t>騡</t>
  </si>
  <si>
    <t>騢</t>
  </si>
  <si>
    <t>騣</t>
  </si>
  <si>
    <t>騤</t>
  </si>
  <si>
    <t>騥</t>
  </si>
  <si>
    <t>騦</t>
  </si>
  <si>
    <t>騧</t>
  </si>
  <si>
    <t>騨</t>
  </si>
  <si>
    <t>騩</t>
  </si>
  <si>
    <t>騪</t>
  </si>
  <si>
    <t>騫</t>
  </si>
  <si>
    <t>騬</t>
  </si>
  <si>
    <t>騭</t>
  </si>
  <si>
    <t>騮</t>
  </si>
  <si>
    <t>騯</t>
  </si>
  <si>
    <t>騰</t>
  </si>
  <si>
    <t>騱</t>
  </si>
  <si>
    <t>騲</t>
  </si>
  <si>
    <t>騳</t>
  </si>
  <si>
    <t>騴</t>
  </si>
  <si>
    <t>騵</t>
  </si>
  <si>
    <t>騶</t>
  </si>
  <si>
    <t>颉</t>
  </si>
  <si>
    <t>颌</t>
  </si>
  <si>
    <t>颍</t>
  </si>
  <si>
    <t>颏</t>
  </si>
  <si>
    <t>颔</t>
  </si>
  <si>
    <t>颚</t>
  </si>
  <si>
    <t>颛</t>
  </si>
  <si>
    <t>颞</t>
  </si>
  <si>
    <t>颟</t>
  </si>
  <si>
    <t>颡</t>
  </si>
  <si>
    <t>颢</t>
  </si>
  <si>
    <t>颥</t>
  </si>
  <si>
    <t>颦</t>
  </si>
  <si>
    <t>虍</t>
  </si>
  <si>
    <t>虔</t>
  </si>
  <si>
    <t>虬</t>
  </si>
  <si>
    <t>虮</t>
  </si>
  <si>
    <t>虿</t>
  </si>
  <si>
    <t>虺</t>
  </si>
  <si>
    <t>虼</t>
  </si>
  <si>
    <t>虻</t>
  </si>
  <si>
    <t>蚨</t>
  </si>
  <si>
    <t>蚍</t>
  </si>
  <si>
    <t>蚋</t>
  </si>
  <si>
    <t>蚬</t>
  </si>
  <si>
    <t>蚝</t>
  </si>
  <si>
    <t>蚧</t>
  </si>
  <si>
    <t>蚣</t>
  </si>
  <si>
    <t>蚪</t>
  </si>
  <si>
    <t>蚓</t>
  </si>
  <si>
    <t>蚩</t>
  </si>
  <si>
    <t>蚶</t>
  </si>
  <si>
    <t>蛄</t>
  </si>
  <si>
    <t>蚵</t>
  </si>
  <si>
    <t>蛎</t>
  </si>
  <si>
    <t>蚰</t>
  </si>
  <si>
    <t>蚺</t>
  </si>
  <si>
    <t>蚱</t>
  </si>
  <si>
    <t>蚯</t>
  </si>
  <si>
    <t>蛉</t>
  </si>
  <si>
    <t>蛏</t>
  </si>
  <si>
    <t>蚴</t>
  </si>
  <si>
    <t>蛩</t>
  </si>
  <si>
    <t>蛱</t>
  </si>
  <si>
    <t>砼</t>
  </si>
  <si>
    <t>砥</t>
  </si>
  <si>
    <t>砬</t>
  </si>
  <si>
    <t>砣</t>
  </si>
  <si>
    <t>砩</t>
  </si>
  <si>
    <t>硎</t>
  </si>
  <si>
    <t>硭</t>
  </si>
  <si>
    <t>硖</t>
  </si>
  <si>
    <t>硗</t>
  </si>
  <si>
    <t>砦</t>
  </si>
  <si>
    <t>硐</t>
  </si>
  <si>
    <t>硇</t>
  </si>
  <si>
    <t>硌</t>
  </si>
  <si>
    <t>硪</t>
  </si>
  <si>
    <t>碛</t>
  </si>
  <si>
    <t>碓</t>
  </si>
  <si>
    <t>碚</t>
  </si>
  <si>
    <t>碇</t>
  </si>
  <si>
    <t>碜</t>
  </si>
  <si>
    <t>碡</t>
  </si>
  <si>
    <t>碣</t>
  </si>
  <si>
    <t>碲</t>
  </si>
  <si>
    <t>碹</t>
  </si>
  <si>
    <t>碥</t>
  </si>
  <si>
    <t>磔</t>
  </si>
  <si>
    <t>磙</t>
  </si>
  <si>
    <t>磉</t>
  </si>
  <si>
    <t>磬</t>
  </si>
  <si>
    <t>磲</t>
  </si>
  <si>
    <t>礅</t>
  </si>
  <si>
    <t>磴</t>
  </si>
  <si>
    <t>礓</t>
  </si>
  <si>
    <t>礤</t>
  </si>
  <si>
    <t>礞</t>
  </si>
  <si>
    <t>礴</t>
  </si>
  <si>
    <t>龛</t>
  </si>
  <si>
    <t>黹</t>
  </si>
  <si>
    <t>黻</t>
  </si>
  <si>
    <t>黼</t>
  </si>
  <si>
    <t>盱</t>
  </si>
  <si>
    <t>眄</t>
  </si>
  <si>
    <t>眍</t>
  </si>
  <si>
    <t>盹</t>
  </si>
  <si>
    <t>眇</t>
  </si>
  <si>
    <t>眈</t>
  </si>
  <si>
    <t>眚</t>
  </si>
  <si>
    <t>眢</t>
  </si>
  <si>
    <t>眙</t>
  </si>
  <si>
    <t>眭</t>
  </si>
  <si>
    <t>眦</t>
  </si>
  <si>
    <t>眵</t>
  </si>
  <si>
    <t>眸</t>
  </si>
  <si>
    <t>睐</t>
  </si>
  <si>
    <t>睑</t>
  </si>
  <si>
    <t>睇</t>
  </si>
  <si>
    <t>睃</t>
  </si>
  <si>
    <t>頏</t>
  </si>
  <si>
    <t>預</t>
  </si>
  <si>
    <t>頑</t>
  </si>
  <si>
    <t>頒</t>
  </si>
  <si>
    <t>頓</t>
  </si>
  <si>
    <t>頔</t>
  </si>
  <si>
    <t>頕</t>
  </si>
  <si>
    <t>頖</t>
  </si>
  <si>
    <t>頗</t>
  </si>
  <si>
    <t>領</t>
  </si>
  <si>
    <t>頙</t>
  </si>
  <si>
    <t>頚</t>
  </si>
  <si>
    <t>頛</t>
  </si>
  <si>
    <t>頜</t>
  </si>
  <si>
    <t>頝</t>
  </si>
  <si>
    <t>頞</t>
  </si>
  <si>
    <t>頟</t>
  </si>
  <si>
    <t>頠</t>
  </si>
  <si>
    <t>頡</t>
  </si>
  <si>
    <t>頢</t>
  </si>
  <si>
    <t>頣</t>
  </si>
  <si>
    <t>頤</t>
  </si>
  <si>
    <t>頥</t>
  </si>
  <si>
    <t>頦</t>
  </si>
  <si>
    <t>頧</t>
  </si>
  <si>
    <t>頨</t>
  </si>
  <si>
    <t>頩</t>
  </si>
  <si>
    <t>頪</t>
  </si>
  <si>
    <t>頫</t>
  </si>
  <si>
    <t>頬</t>
  </si>
  <si>
    <t>頭</t>
  </si>
  <si>
    <t>頮</t>
  </si>
  <si>
    <t>頯</t>
  </si>
  <si>
    <t>頰</t>
  </si>
  <si>
    <t>頱</t>
  </si>
  <si>
    <t>頲</t>
  </si>
  <si>
    <t>頳</t>
  </si>
  <si>
    <t>頴</t>
  </si>
  <si>
    <t>頵</t>
  </si>
  <si>
    <t>頶</t>
  </si>
  <si>
    <t>頷</t>
  </si>
  <si>
    <t>頸</t>
  </si>
  <si>
    <t>頹</t>
  </si>
  <si>
    <t>頺</t>
  </si>
  <si>
    <t>頻</t>
  </si>
  <si>
    <t>頼</t>
  </si>
  <si>
    <t>頽</t>
  </si>
  <si>
    <t>頾</t>
  </si>
  <si>
    <t>頿</t>
  </si>
  <si>
    <t>顀</t>
  </si>
  <si>
    <t>顁</t>
  </si>
  <si>
    <t>顂</t>
  </si>
  <si>
    <t>顃</t>
  </si>
  <si>
    <t>顄</t>
  </si>
  <si>
    <t>顅</t>
  </si>
  <si>
    <t>顆</t>
  </si>
  <si>
    <t>顇</t>
  </si>
  <si>
    <t>顈</t>
  </si>
  <si>
    <t>顉</t>
  </si>
  <si>
    <t>顊</t>
  </si>
  <si>
    <t>顋</t>
  </si>
  <si>
    <t>睢</t>
  </si>
  <si>
    <t>睥</t>
  </si>
  <si>
    <t>睿</t>
  </si>
  <si>
    <t>瞍</t>
  </si>
  <si>
    <t>睽</t>
  </si>
  <si>
    <t>瞀</t>
  </si>
  <si>
    <t>瞌</t>
  </si>
  <si>
    <t>瞑</t>
  </si>
  <si>
    <t>瞟</t>
  </si>
  <si>
    <t>瞠</t>
  </si>
  <si>
    <t>瞰</t>
  </si>
  <si>
    <t>瞵</t>
  </si>
  <si>
    <t>瞽</t>
  </si>
  <si>
    <t>町</t>
  </si>
  <si>
    <t>畀</t>
  </si>
  <si>
    <t>畎</t>
  </si>
  <si>
    <t>畋</t>
  </si>
  <si>
    <t>畈</t>
  </si>
  <si>
    <t>畛</t>
  </si>
  <si>
    <t>畲</t>
  </si>
  <si>
    <t>畹</t>
  </si>
  <si>
    <t>疃</t>
  </si>
  <si>
    <t>罘</t>
  </si>
  <si>
    <t>罡</t>
  </si>
  <si>
    <t>罟</t>
  </si>
  <si>
    <t>詈</t>
  </si>
  <si>
    <t>罨</t>
  </si>
  <si>
    <t>罴</t>
  </si>
  <si>
    <t>罱</t>
  </si>
  <si>
    <t>罹</t>
  </si>
  <si>
    <t>羁</t>
  </si>
  <si>
    <t>罾</t>
  </si>
  <si>
    <t>盍</t>
  </si>
  <si>
    <t>盥</t>
  </si>
  <si>
    <t>蠲</t>
  </si>
  <si>
    <t>钅</t>
  </si>
  <si>
    <t>钆</t>
  </si>
  <si>
    <t>钇</t>
  </si>
  <si>
    <t>钋</t>
  </si>
  <si>
    <t>钊</t>
  </si>
  <si>
    <t>钌</t>
  </si>
  <si>
    <t>钍</t>
  </si>
  <si>
    <t>钏</t>
  </si>
  <si>
    <t>钐</t>
  </si>
  <si>
    <t>钔</t>
  </si>
  <si>
    <t>钗</t>
  </si>
  <si>
    <t>钕</t>
  </si>
  <si>
    <t>钚</t>
  </si>
  <si>
    <t>钛</t>
  </si>
  <si>
    <t>钜</t>
  </si>
  <si>
    <t>钣</t>
  </si>
  <si>
    <t>钤</t>
  </si>
  <si>
    <t>钫</t>
  </si>
  <si>
    <t>钪</t>
  </si>
  <si>
    <t>钭</t>
  </si>
  <si>
    <t>钬</t>
  </si>
  <si>
    <t>钯</t>
  </si>
  <si>
    <t>钰</t>
  </si>
  <si>
    <t>钲</t>
  </si>
  <si>
    <t>钴</t>
  </si>
  <si>
    <t>钶</t>
  </si>
  <si>
    <t>钷</t>
  </si>
  <si>
    <t>钸</t>
  </si>
  <si>
    <t>钹</t>
  </si>
  <si>
    <t>钺</t>
  </si>
  <si>
    <t>钼</t>
  </si>
  <si>
    <t>钽</t>
  </si>
  <si>
    <t>钿</t>
  </si>
  <si>
    <t>铄</t>
  </si>
  <si>
    <t>铈</t>
  </si>
  <si>
    <t>铉</t>
  </si>
  <si>
    <t>铊</t>
  </si>
  <si>
    <t>铋</t>
  </si>
  <si>
    <t>铌</t>
  </si>
  <si>
    <t>铍</t>
  </si>
  <si>
    <t>铎</t>
  </si>
  <si>
    <t>铐</t>
  </si>
  <si>
    <t>铑</t>
  </si>
  <si>
    <t>铒</t>
  </si>
  <si>
    <t>铖</t>
  </si>
  <si>
    <t>铗</t>
  </si>
  <si>
    <t>铙</t>
  </si>
  <si>
    <t>铘</t>
  </si>
  <si>
    <t>铛</t>
  </si>
  <si>
    <t>铞</t>
  </si>
  <si>
    <t>铟</t>
  </si>
  <si>
    <t>铠</t>
  </si>
  <si>
    <t>铢</t>
  </si>
  <si>
    <t>铤</t>
  </si>
  <si>
    <t>铥</t>
  </si>
  <si>
    <t>铧</t>
  </si>
  <si>
    <t>顯</t>
  </si>
  <si>
    <t>顰</t>
  </si>
  <si>
    <t>顱</t>
  </si>
  <si>
    <t>顲</t>
  </si>
  <si>
    <t>顳</t>
  </si>
  <si>
    <t>顴</t>
  </si>
  <si>
    <t>颋</t>
  </si>
  <si>
    <t>颎</t>
  </si>
  <si>
    <t>颒</t>
  </si>
  <si>
    <t>颕</t>
  </si>
  <si>
    <t>颙</t>
  </si>
  <si>
    <t>颣</t>
  </si>
  <si>
    <t>風</t>
  </si>
  <si>
    <t>颩</t>
  </si>
  <si>
    <t>颪</t>
  </si>
  <si>
    <t>颫</t>
  </si>
  <si>
    <t>颬</t>
  </si>
  <si>
    <t>颭</t>
  </si>
  <si>
    <t>颮</t>
  </si>
  <si>
    <t>颯</t>
  </si>
  <si>
    <t>颰</t>
  </si>
  <si>
    <t>颱</t>
  </si>
  <si>
    <t>颲</t>
  </si>
  <si>
    <t>颳</t>
  </si>
  <si>
    <t>颴</t>
  </si>
  <si>
    <t>颵</t>
  </si>
  <si>
    <t>譌</t>
  </si>
  <si>
    <t>譍</t>
  </si>
  <si>
    <t>譎</t>
  </si>
  <si>
    <t>譏</t>
  </si>
  <si>
    <t>譐</t>
  </si>
  <si>
    <t>譑</t>
  </si>
  <si>
    <t>譒</t>
  </si>
  <si>
    <t>譓</t>
  </si>
  <si>
    <t>譔</t>
  </si>
  <si>
    <t>譕</t>
  </si>
  <si>
    <t>譖</t>
  </si>
  <si>
    <t>譗</t>
  </si>
  <si>
    <t>識</t>
  </si>
  <si>
    <t>譙</t>
  </si>
  <si>
    <t>譚</t>
  </si>
  <si>
    <t>譛</t>
  </si>
  <si>
    <t>譜</t>
  </si>
  <si>
    <t>譝</t>
  </si>
  <si>
    <t>譞</t>
  </si>
  <si>
    <t>譟</t>
  </si>
  <si>
    <t>譠</t>
  </si>
  <si>
    <t>譡</t>
  </si>
  <si>
    <t>譢</t>
  </si>
  <si>
    <t>譣</t>
  </si>
  <si>
    <t>譤</t>
  </si>
  <si>
    <t>譥</t>
  </si>
  <si>
    <t>譧</t>
  </si>
  <si>
    <t>譨</t>
  </si>
  <si>
    <t>譩</t>
  </si>
  <si>
    <t>譪</t>
  </si>
  <si>
    <t>譫</t>
  </si>
  <si>
    <t>铅</t>
  </si>
  <si>
    <t>千</t>
  </si>
  <si>
    <t>迁</t>
  </si>
  <si>
    <t>签</t>
  </si>
  <si>
    <t>仟</t>
  </si>
  <si>
    <t>谦</t>
  </si>
  <si>
    <t>乾</t>
  </si>
  <si>
    <t>黔</t>
  </si>
  <si>
    <t>钱</t>
  </si>
  <si>
    <t>钳</t>
  </si>
  <si>
    <t>前</t>
  </si>
  <si>
    <t>潜</t>
  </si>
  <si>
    <t>遣</t>
  </si>
  <si>
    <t>浅</t>
  </si>
  <si>
    <t>谴</t>
  </si>
  <si>
    <t>堑</t>
  </si>
  <si>
    <t>嵌</t>
  </si>
  <si>
    <t>欠</t>
  </si>
  <si>
    <t>歉</t>
  </si>
  <si>
    <t>枪</t>
  </si>
  <si>
    <t>呛</t>
  </si>
  <si>
    <t>腔</t>
  </si>
  <si>
    <t>羌</t>
  </si>
  <si>
    <t>墙</t>
  </si>
  <si>
    <t>蔷</t>
  </si>
  <si>
    <t>强</t>
  </si>
  <si>
    <t>抢</t>
  </si>
  <si>
    <t>橇</t>
  </si>
  <si>
    <t>锹</t>
  </si>
  <si>
    <t>敲</t>
  </si>
  <si>
    <t>悄</t>
  </si>
  <si>
    <t>桥</t>
  </si>
  <si>
    <t>瞧</t>
  </si>
  <si>
    <t>乔</t>
  </si>
  <si>
    <t>侨</t>
  </si>
  <si>
    <t>巧</t>
  </si>
  <si>
    <t>鞘</t>
  </si>
  <si>
    <t>撬</t>
  </si>
  <si>
    <t>翘</t>
  </si>
  <si>
    <t>峭</t>
  </si>
  <si>
    <t>俏</t>
  </si>
  <si>
    <t>古文商</t>
  </si>
  <si>
    <t>亦古文商</t>
  </si>
  <si>
    <t>籀文商</t>
  </si>
  <si>
    <t>古文古</t>
  </si>
  <si>
    <t>二十并也古文省人汁切</t>
  </si>
  <si>
    <t>古文詩省</t>
  </si>
  <si>
    <t>古文謀</t>
  </si>
  <si>
    <t>亦古文</t>
  </si>
  <si>
    <t>古文信</t>
  </si>
  <si>
    <t>古文誥</t>
  </si>
  <si>
    <t>古文自</t>
  </si>
  <si>
    <t>宀宀不見也闕武延切</t>
  </si>
  <si>
    <t>古文奭</t>
  </si>
  <si>
    <t>古文</t>
  </si>
  <si>
    <t>古文熾</t>
  </si>
  <si>
    <t>古文如此</t>
  </si>
  <si>
    <t>或省言</t>
  </si>
  <si>
    <t>古文囟字</t>
  </si>
  <si>
    <t>毛巤也象髪在囟上及毛髪巤巤之形此與籀文子字同良渉切</t>
  </si>
  <si>
    <t>舭</t>
  </si>
  <si>
    <t>舯</t>
  </si>
  <si>
    <t>舨</t>
  </si>
  <si>
    <t>舫</t>
  </si>
  <si>
    <t>舸</t>
  </si>
  <si>
    <t>舻</t>
  </si>
  <si>
    <t>舳</t>
  </si>
  <si>
    <t>舴</t>
  </si>
  <si>
    <t>舾</t>
  </si>
  <si>
    <t>艄</t>
  </si>
  <si>
    <t>艉</t>
  </si>
  <si>
    <t>艋</t>
  </si>
  <si>
    <t>艏</t>
  </si>
  <si>
    <t>艚</t>
  </si>
  <si>
    <t>艟</t>
  </si>
  <si>
    <t>艨</t>
  </si>
  <si>
    <t>衾</t>
  </si>
  <si>
    <t>袅</t>
  </si>
  <si>
    <t>袈</t>
  </si>
  <si>
    <t>裘</t>
  </si>
  <si>
    <t>裟</t>
  </si>
  <si>
    <t>襞</t>
  </si>
  <si>
    <t>羝</t>
  </si>
  <si>
    <t>羟</t>
  </si>
  <si>
    <t>羧</t>
  </si>
  <si>
    <t>羯</t>
  </si>
  <si>
    <t>羰</t>
  </si>
  <si>
    <t>羲</t>
  </si>
  <si>
    <t>籼</t>
  </si>
  <si>
    <t>敉</t>
  </si>
  <si>
    <t>粑</t>
  </si>
  <si>
    <t>沐</t>
  </si>
  <si>
    <t>沔</t>
  </si>
  <si>
    <t>沌</t>
  </si>
  <si>
    <t>汨</t>
  </si>
  <si>
    <t>汩</t>
  </si>
  <si>
    <t>汴</t>
  </si>
  <si>
    <t>汶</t>
  </si>
  <si>
    <t>沆</t>
  </si>
  <si>
    <t>沩</t>
  </si>
  <si>
    <t>泐</t>
  </si>
  <si>
    <t>泔</t>
  </si>
  <si>
    <t>沭</t>
  </si>
  <si>
    <t>泷</t>
  </si>
  <si>
    <t>泸</t>
  </si>
  <si>
    <t>泱</t>
  </si>
  <si>
    <t>泗</t>
  </si>
  <si>
    <t>沲</t>
  </si>
  <si>
    <t>泠</t>
  </si>
  <si>
    <t>泖</t>
  </si>
  <si>
    <t>泺</t>
  </si>
  <si>
    <t>泫</t>
  </si>
  <si>
    <t>泮</t>
  </si>
  <si>
    <t>沱</t>
  </si>
  <si>
    <t>泓</t>
  </si>
  <si>
    <t>銨</t>
  </si>
  <si>
    <t>銩</t>
  </si>
  <si>
    <t>銪</t>
  </si>
  <si>
    <t>銫</t>
  </si>
  <si>
    <t>銬</t>
  </si>
  <si>
    <t>銭</t>
  </si>
  <si>
    <t>銯</t>
  </si>
  <si>
    <t>銰</t>
  </si>
  <si>
    <t>銱</t>
  </si>
  <si>
    <t>銲</t>
  </si>
  <si>
    <t>銳</t>
  </si>
  <si>
    <t>銴</t>
  </si>
  <si>
    <t>銵</t>
  </si>
  <si>
    <t>銶</t>
  </si>
  <si>
    <t>銷</t>
  </si>
  <si>
    <t>銸</t>
  </si>
  <si>
    <t>銹</t>
  </si>
  <si>
    <t>銺</t>
  </si>
  <si>
    <t>死</t>
  </si>
  <si>
    <t>肆</t>
  </si>
  <si>
    <t>寺</t>
  </si>
  <si>
    <t>嗣</t>
  </si>
  <si>
    <t>四</t>
  </si>
  <si>
    <t>伺</t>
  </si>
  <si>
    <t>似</t>
  </si>
  <si>
    <t>饲</t>
  </si>
  <si>
    <t>巳</t>
  </si>
  <si>
    <t>松</t>
  </si>
  <si>
    <t>耸</t>
  </si>
  <si>
    <t>怂</t>
  </si>
  <si>
    <t>颂</t>
  </si>
  <si>
    <t>送</t>
  </si>
  <si>
    <t>宋</t>
  </si>
  <si>
    <t>讼</t>
  </si>
  <si>
    <t>诵</t>
  </si>
  <si>
    <t>搜</t>
  </si>
  <si>
    <t>艘</t>
  </si>
  <si>
    <t>擞</t>
  </si>
  <si>
    <t>嗽</t>
  </si>
  <si>
    <t>苏</t>
  </si>
  <si>
    <t>酥</t>
  </si>
  <si>
    <t>俗</t>
  </si>
  <si>
    <t>素</t>
  </si>
  <si>
    <t>速</t>
  </si>
  <si>
    <t>粟</t>
  </si>
  <si>
    <t>僳</t>
  </si>
  <si>
    <t>塑</t>
  </si>
  <si>
    <t>溯</t>
  </si>
  <si>
    <t>宿</t>
  </si>
  <si>
    <t>诉</t>
  </si>
  <si>
    <t>肃</t>
  </si>
  <si>
    <t>酸</t>
  </si>
  <si>
    <t>蒜</t>
  </si>
  <si>
    <t>算</t>
  </si>
  <si>
    <t>虽</t>
  </si>
  <si>
    <t>隋</t>
  </si>
  <si>
    <t>随</t>
  </si>
  <si>
    <t>绥</t>
  </si>
  <si>
    <t>髓</t>
  </si>
  <si>
    <t>碎</t>
  </si>
  <si>
    <t>岁</t>
  </si>
  <si>
    <t>穗</t>
  </si>
  <si>
    <t>遂</t>
  </si>
  <si>
    <t>隧</t>
  </si>
  <si>
    <t>祟</t>
  </si>
  <si>
    <t>孙</t>
  </si>
  <si>
    <t>损</t>
  </si>
  <si>
    <t>笋</t>
  </si>
  <si>
    <t>蓑</t>
  </si>
  <si>
    <t>梭</t>
  </si>
  <si>
    <t>唆</t>
  </si>
  <si>
    <t>缩</t>
  </si>
  <si>
    <t>琐</t>
  </si>
  <si>
    <t>索</t>
  </si>
  <si>
    <t>锁</t>
  </si>
  <si>
    <t>所</t>
  </si>
  <si>
    <t>塌</t>
  </si>
  <si>
    <t>他</t>
  </si>
  <si>
    <t>它</t>
  </si>
  <si>
    <t>藹</t>
  </si>
  <si>
    <t>藺</t>
  </si>
  <si>
    <t>蝗</t>
  </si>
  <si>
    <t>簧</t>
  </si>
  <si>
    <t>皇</t>
  </si>
  <si>
    <t>凰</t>
  </si>
  <si>
    <t>惶</t>
  </si>
  <si>
    <t>煌</t>
  </si>
  <si>
    <t>晃</t>
  </si>
  <si>
    <t>幌</t>
  </si>
  <si>
    <t>恍</t>
  </si>
  <si>
    <t>谎</t>
  </si>
  <si>
    <t>灰</t>
  </si>
  <si>
    <t>挥</t>
  </si>
  <si>
    <t>辉</t>
  </si>
  <si>
    <t>徽</t>
  </si>
  <si>
    <t>恢</t>
  </si>
  <si>
    <t>蛔</t>
  </si>
  <si>
    <t>回</t>
  </si>
  <si>
    <t>毁</t>
  </si>
  <si>
    <t>悔</t>
  </si>
  <si>
    <t>慧</t>
  </si>
  <si>
    <t>卉</t>
  </si>
  <si>
    <t>惠</t>
  </si>
  <si>
    <t>晦</t>
  </si>
  <si>
    <t>贿</t>
  </si>
  <si>
    <t>秽</t>
  </si>
  <si>
    <t>会</t>
  </si>
  <si>
    <t>烩</t>
  </si>
  <si>
    <t>汇</t>
  </si>
  <si>
    <t>讳</t>
  </si>
  <si>
    <t>诲</t>
  </si>
  <si>
    <t>绘</t>
  </si>
  <si>
    <t>荤</t>
  </si>
  <si>
    <t>昏</t>
  </si>
  <si>
    <t>婚</t>
  </si>
  <si>
    <t>魂</t>
  </si>
  <si>
    <t>浑</t>
  </si>
  <si>
    <t>混</t>
  </si>
  <si>
    <t>豁</t>
  </si>
  <si>
    <t>活</t>
  </si>
  <si>
    <t>伙</t>
  </si>
  <si>
    <t>火</t>
  </si>
  <si>
    <t>获</t>
  </si>
  <si>
    <t>或</t>
  </si>
  <si>
    <t>惑</t>
  </si>
  <si>
    <t>霍</t>
  </si>
  <si>
    <t>货</t>
  </si>
  <si>
    <t>祸</t>
  </si>
  <si>
    <t>击</t>
  </si>
  <si>
    <t>圾</t>
  </si>
  <si>
    <t>基</t>
  </si>
  <si>
    <t>机</t>
  </si>
  <si>
    <t>畸</t>
  </si>
  <si>
    <t>稽</t>
  </si>
  <si>
    <t>粿</t>
  </si>
  <si>
    <t>糀</t>
  </si>
  <si>
    <t>鈁</t>
  </si>
  <si>
    <t>鈂</t>
  </si>
  <si>
    <t>鈃</t>
  </si>
  <si>
    <t>鈄</t>
  </si>
  <si>
    <t>鈅</t>
  </si>
  <si>
    <t>鈆</t>
  </si>
  <si>
    <t>鈇</t>
  </si>
  <si>
    <t>鈈</t>
  </si>
  <si>
    <t>鈉</t>
  </si>
  <si>
    <t>鈊</t>
  </si>
  <si>
    <t>鈋</t>
  </si>
  <si>
    <t>鈌</t>
  </si>
  <si>
    <t>鈍</t>
  </si>
  <si>
    <t>鈎</t>
  </si>
  <si>
    <t>鈏</t>
  </si>
  <si>
    <t>鈐</t>
  </si>
  <si>
    <t>鈑</t>
  </si>
  <si>
    <t>鈒</t>
  </si>
  <si>
    <t>鈓</t>
  </si>
  <si>
    <t>鈔</t>
  </si>
  <si>
    <t>鈕</t>
  </si>
  <si>
    <t>鈖</t>
  </si>
  <si>
    <t>鈗</t>
  </si>
  <si>
    <t>鈘</t>
  </si>
  <si>
    <t>鈙</t>
  </si>
  <si>
    <t>鈚</t>
  </si>
  <si>
    <t>鈛</t>
  </si>
  <si>
    <t>鈜</t>
  </si>
  <si>
    <t>鈝</t>
  </si>
  <si>
    <t>鈞</t>
  </si>
  <si>
    <t>趙</t>
  </si>
  <si>
    <t>趚</t>
  </si>
  <si>
    <t>趛</t>
  </si>
  <si>
    <t>趜</t>
  </si>
  <si>
    <t>趝</t>
  </si>
  <si>
    <t>趞</t>
  </si>
  <si>
    <t>凇</t>
  </si>
  <si>
    <t>冖</t>
  </si>
  <si>
    <t>冢</t>
  </si>
  <si>
    <t>冥</t>
  </si>
  <si>
    <t>讠</t>
  </si>
  <si>
    <t>讦</t>
  </si>
  <si>
    <t>蛲</t>
  </si>
  <si>
    <t>蛭</t>
  </si>
  <si>
    <t>蛳</t>
  </si>
  <si>
    <t>蛐</t>
  </si>
  <si>
    <t>蜓</t>
  </si>
  <si>
    <t>蛞</t>
  </si>
  <si>
    <t>蛴</t>
  </si>
  <si>
    <t>蛟</t>
  </si>
  <si>
    <t>蛘</t>
  </si>
  <si>
    <t>蛑</t>
  </si>
  <si>
    <t>蜃</t>
  </si>
  <si>
    <t>蜇</t>
  </si>
  <si>
    <t>蛸</t>
  </si>
  <si>
    <t>蜈</t>
  </si>
  <si>
    <t>蜊</t>
  </si>
  <si>
    <t>蜍</t>
  </si>
  <si>
    <t>蜉</t>
  </si>
  <si>
    <t>蜣</t>
  </si>
  <si>
    <t>蜻</t>
  </si>
  <si>
    <t>蜞</t>
  </si>
  <si>
    <t>蜥</t>
  </si>
  <si>
    <t>蜮</t>
  </si>
  <si>
    <t>蜚</t>
  </si>
  <si>
    <t>蜾</t>
  </si>
  <si>
    <t>蝈</t>
  </si>
  <si>
    <t>蜴</t>
  </si>
  <si>
    <t>蜱</t>
  </si>
  <si>
    <t>蜩</t>
  </si>
  <si>
    <t>蜷</t>
  </si>
  <si>
    <t>蜿</t>
  </si>
  <si>
    <t>螂</t>
  </si>
  <si>
    <t>蜢</t>
  </si>
  <si>
    <t>蝽</t>
  </si>
  <si>
    <t>蝾</t>
  </si>
  <si>
    <t>蝻</t>
  </si>
  <si>
    <t>蝠</t>
  </si>
  <si>
    <t>蝰</t>
  </si>
  <si>
    <t>蝌</t>
  </si>
  <si>
    <t>蝮</t>
  </si>
  <si>
    <t>螋</t>
  </si>
  <si>
    <t>蝓</t>
  </si>
  <si>
    <t>蝣</t>
  </si>
  <si>
    <t>蝼</t>
  </si>
  <si>
    <t>蝤</t>
  </si>
  <si>
    <t>蝙</t>
  </si>
  <si>
    <t>蝥</t>
  </si>
  <si>
    <t>螓</t>
  </si>
  <si>
    <t>螯</t>
  </si>
  <si>
    <t>驚</t>
  </si>
  <si>
    <t>驛</t>
  </si>
  <si>
    <t>驜</t>
  </si>
  <si>
    <t>驝</t>
  </si>
  <si>
    <t>驞</t>
  </si>
  <si>
    <t>驟</t>
  </si>
  <si>
    <t>驠</t>
  </si>
  <si>
    <t>驡</t>
  </si>
  <si>
    <t>驢</t>
  </si>
  <si>
    <t>驣</t>
  </si>
  <si>
    <t>驤</t>
  </si>
  <si>
    <t>驥</t>
  </si>
  <si>
    <t>驦</t>
  </si>
  <si>
    <t>驧</t>
  </si>
  <si>
    <t>驨</t>
  </si>
  <si>
    <t>驩</t>
  </si>
  <si>
    <t>驪</t>
  </si>
  <si>
    <t>驫</t>
  </si>
  <si>
    <t>驲</t>
  </si>
  <si>
    <t>骃</t>
  </si>
  <si>
    <t>骉</t>
  </si>
  <si>
    <t>骍</t>
  </si>
  <si>
    <t>骎</t>
  </si>
  <si>
    <t>骔</t>
  </si>
  <si>
    <t>骕</t>
  </si>
  <si>
    <t>骙</t>
  </si>
  <si>
    <t>骦</t>
  </si>
  <si>
    <t>骩</t>
  </si>
  <si>
    <t>骪</t>
  </si>
  <si>
    <t>骫</t>
  </si>
  <si>
    <t>骬</t>
  </si>
  <si>
    <t>骭</t>
  </si>
  <si>
    <t>骮</t>
  </si>
  <si>
    <t>骯</t>
  </si>
  <si>
    <t>骲</t>
  </si>
  <si>
    <t>骳</t>
  </si>
  <si>
    <t>骴</t>
  </si>
  <si>
    <t>骵</t>
  </si>
  <si>
    <t>骹</t>
  </si>
  <si>
    <t>骻</t>
  </si>
  <si>
    <t>骽</t>
  </si>
  <si>
    <t>骾</t>
  </si>
  <si>
    <t>骿</t>
  </si>
  <si>
    <t>髃</t>
  </si>
  <si>
    <t>髄</t>
  </si>
  <si>
    <t>髆</t>
  </si>
  <si>
    <t>髇</t>
  </si>
  <si>
    <t>髈</t>
  </si>
  <si>
    <t>髉</t>
  </si>
  <si>
    <t>髊</t>
  </si>
  <si>
    <t>髍</t>
  </si>
  <si>
    <t>髎</t>
  </si>
  <si>
    <t>髏</t>
  </si>
  <si>
    <t>髐</t>
  </si>
  <si>
    <t>髒</t>
  </si>
  <si>
    <t>體</t>
  </si>
  <si>
    <t>髕</t>
  </si>
  <si>
    <t>髖</t>
  </si>
  <si>
    <t>髗</t>
  </si>
  <si>
    <t>髙</t>
  </si>
  <si>
    <t>髚</t>
  </si>
  <si>
    <t>蟆</t>
  </si>
  <si>
    <t>螈</t>
  </si>
  <si>
    <t>螅</t>
  </si>
  <si>
    <t>螭</t>
  </si>
  <si>
    <t>螗</t>
  </si>
  <si>
    <t>螃</t>
  </si>
  <si>
    <t>螫</t>
  </si>
  <si>
    <t>蟥</t>
  </si>
  <si>
    <t>螬</t>
  </si>
  <si>
    <t>螵</t>
  </si>
  <si>
    <t>螳</t>
  </si>
  <si>
    <t>蟋</t>
  </si>
  <si>
    <t>蟓</t>
  </si>
  <si>
    <t>螽</t>
  </si>
  <si>
    <t>蟑</t>
  </si>
  <si>
    <t>蟀</t>
  </si>
  <si>
    <t>蟊</t>
  </si>
  <si>
    <t>蟛</t>
  </si>
  <si>
    <t>蟪</t>
  </si>
  <si>
    <t>蟠</t>
  </si>
  <si>
    <t>蟮</t>
  </si>
  <si>
    <t>蠖</t>
  </si>
  <si>
    <t>蠓</t>
  </si>
  <si>
    <t>蟾</t>
  </si>
  <si>
    <t>蠊</t>
  </si>
  <si>
    <t>蠛</t>
  </si>
  <si>
    <t>蠡</t>
  </si>
  <si>
    <t>蠹</t>
  </si>
  <si>
    <t>蠼</t>
  </si>
  <si>
    <t>缶</t>
  </si>
  <si>
    <t>罂</t>
  </si>
  <si>
    <t>罄</t>
  </si>
  <si>
    <t>罅</t>
  </si>
  <si>
    <t>舐</t>
  </si>
  <si>
    <t>竺</t>
  </si>
  <si>
    <t>竽</t>
  </si>
  <si>
    <t>笈</t>
  </si>
  <si>
    <t>笃</t>
  </si>
  <si>
    <t>笄</t>
  </si>
  <si>
    <t>笕</t>
  </si>
  <si>
    <t>笊</t>
  </si>
  <si>
    <t>笫</t>
  </si>
  <si>
    <t>笏</t>
  </si>
  <si>
    <t>筇</t>
  </si>
  <si>
    <t>笸</t>
  </si>
  <si>
    <t>笪</t>
  </si>
  <si>
    <t>笙</t>
  </si>
  <si>
    <t>笮</t>
  </si>
  <si>
    <t>笱</t>
  </si>
  <si>
    <t>笠</t>
  </si>
  <si>
    <t>笥</t>
  </si>
  <si>
    <t>笤</t>
  </si>
  <si>
    <t>笳</t>
  </si>
  <si>
    <t>笾</t>
  </si>
  <si>
    <t>笞</t>
  </si>
  <si>
    <t>筘</t>
  </si>
  <si>
    <t>筚</t>
  </si>
  <si>
    <t>筅</t>
  </si>
  <si>
    <t>筵</t>
  </si>
  <si>
    <t>筌</t>
  </si>
  <si>
    <t>筝</t>
  </si>
  <si>
    <t>筠</t>
  </si>
  <si>
    <t>筮</t>
  </si>
  <si>
    <t>筻</t>
  </si>
  <si>
    <t>筢</t>
  </si>
  <si>
    <t>筲</t>
  </si>
  <si>
    <t>筱</t>
  </si>
  <si>
    <t>箐</t>
  </si>
  <si>
    <t>箦</t>
  </si>
  <si>
    <t>箧</t>
  </si>
  <si>
    <t>箸</t>
  </si>
  <si>
    <t>箬</t>
  </si>
  <si>
    <t>箝</t>
  </si>
  <si>
    <t>箨</t>
  </si>
  <si>
    <t>箅</t>
  </si>
  <si>
    <t>箪</t>
  </si>
  <si>
    <t>箜</t>
  </si>
  <si>
    <t>箢</t>
  </si>
  <si>
    <t>箫</t>
  </si>
  <si>
    <t>箴</t>
  </si>
  <si>
    <t>篑</t>
  </si>
  <si>
    <t>篁</t>
  </si>
  <si>
    <t>篌</t>
  </si>
  <si>
    <t>篝</t>
  </si>
  <si>
    <t>篚</t>
  </si>
  <si>
    <t>篥</t>
  </si>
  <si>
    <t>篦</t>
  </si>
  <si>
    <t>篪</t>
  </si>
  <si>
    <t>簌</t>
  </si>
  <si>
    <t>篾</t>
  </si>
  <si>
    <t>篼</t>
  </si>
  <si>
    <t>簏</t>
  </si>
  <si>
    <t>鬇</t>
  </si>
  <si>
    <t>鬉</t>
  </si>
  <si>
    <t>鬊</t>
  </si>
  <si>
    <t>鬋</t>
  </si>
  <si>
    <t>鬌</t>
  </si>
  <si>
    <t>鬍</t>
  </si>
  <si>
    <t>鬎</t>
  </si>
  <si>
    <t>鬐</t>
  </si>
  <si>
    <t>鬑</t>
  </si>
  <si>
    <t>鬒</t>
  </si>
  <si>
    <t>鬔</t>
  </si>
  <si>
    <t>鬕</t>
  </si>
  <si>
    <t>鬖</t>
  </si>
  <si>
    <t>鬗</t>
  </si>
  <si>
    <t>鬘</t>
  </si>
  <si>
    <t>鬙</t>
  </si>
  <si>
    <t>鬚</t>
  </si>
  <si>
    <t>鬛</t>
  </si>
  <si>
    <t>鬜</t>
  </si>
  <si>
    <t>鬝</t>
  </si>
  <si>
    <t>鬞</t>
  </si>
  <si>
    <t>鬠</t>
  </si>
  <si>
    <t>鬡</t>
  </si>
  <si>
    <t>鬢</t>
  </si>
  <si>
    <t>鬤</t>
  </si>
  <si>
    <t>鬥</t>
  </si>
  <si>
    <t>鬦</t>
  </si>
  <si>
    <t>鬧</t>
  </si>
  <si>
    <t>鬨</t>
  </si>
  <si>
    <t>鬩</t>
  </si>
  <si>
    <t>鬪</t>
  </si>
  <si>
    <t>鬫</t>
  </si>
  <si>
    <t>鬬</t>
  </si>
  <si>
    <t>鬭</t>
  </si>
  <si>
    <t>鬮</t>
  </si>
  <si>
    <t>鬰</t>
  </si>
  <si>
    <t>鬱</t>
  </si>
  <si>
    <t>鬳</t>
  </si>
  <si>
    <t>鬴</t>
  </si>
  <si>
    <t>鬵</t>
  </si>
  <si>
    <t>鬶</t>
  </si>
  <si>
    <t>鬷</t>
  </si>
  <si>
    <t>鬸</t>
  </si>
  <si>
    <t>鬹</t>
  </si>
  <si>
    <t>鬺</t>
  </si>
  <si>
    <t>鬽</t>
  </si>
  <si>
    <t>鬾</t>
  </si>
  <si>
    <t>鬿</t>
  </si>
  <si>
    <t>魀</t>
  </si>
  <si>
    <t>魆</t>
  </si>
  <si>
    <t>魊</t>
  </si>
  <si>
    <t>魋</t>
  </si>
  <si>
    <t>魌</t>
  </si>
  <si>
    <t>魎</t>
  </si>
  <si>
    <t>魐</t>
  </si>
  <si>
    <t>魒</t>
  </si>
  <si>
    <t>魓</t>
  </si>
  <si>
    <t>魕</t>
  </si>
  <si>
    <t>魖</t>
  </si>
  <si>
    <t>魗</t>
  </si>
  <si>
    <t>魘</t>
  </si>
  <si>
    <t>簟</t>
  </si>
  <si>
    <t>簪</t>
  </si>
  <si>
    <t>簦</t>
  </si>
  <si>
    <t>簸</t>
  </si>
  <si>
    <t>籁</t>
  </si>
  <si>
    <t>籀</t>
  </si>
  <si>
    <t>臾</t>
  </si>
  <si>
    <t>舁</t>
  </si>
  <si>
    <t>舂</t>
  </si>
  <si>
    <t>舄</t>
  </si>
  <si>
    <t>臬</t>
  </si>
  <si>
    <t>衄</t>
  </si>
  <si>
    <t>舡</t>
  </si>
  <si>
    <t>舢</t>
  </si>
  <si>
    <t>舣</t>
  </si>
  <si>
    <t>鞧</t>
  </si>
  <si>
    <t>鞨</t>
  </si>
  <si>
    <t>鞩</t>
  </si>
  <si>
    <t>鞪</t>
  </si>
  <si>
    <t>鞬</t>
  </si>
  <si>
    <t>鞮</t>
  </si>
  <si>
    <t>鞰</t>
  </si>
  <si>
    <t>鞱</t>
  </si>
  <si>
    <t>鞳</t>
  </si>
  <si>
    <t>鞵</t>
  </si>
  <si>
    <t>鞶</t>
  </si>
  <si>
    <t>鞷</t>
  </si>
  <si>
    <t>鞸</t>
  </si>
  <si>
    <t>鞹</t>
  </si>
  <si>
    <t>鞺</t>
  </si>
  <si>
    <t>鞻</t>
  </si>
  <si>
    <t>鞼</t>
  </si>
  <si>
    <t>鞽</t>
  </si>
  <si>
    <t>鞾</t>
  </si>
  <si>
    <t>鞿</t>
  </si>
  <si>
    <t>韀</t>
  </si>
  <si>
    <t>韁</t>
  </si>
  <si>
    <t>韂</t>
  </si>
  <si>
    <t>韃</t>
  </si>
  <si>
    <t>韄</t>
  </si>
  <si>
    <t>韅</t>
  </si>
  <si>
    <t>韆</t>
  </si>
  <si>
    <t>韇</t>
  </si>
  <si>
    <t>韈</t>
  </si>
  <si>
    <t>韉</t>
  </si>
  <si>
    <t>韊</t>
  </si>
  <si>
    <t>韋</t>
  </si>
  <si>
    <t>韌</t>
  </si>
  <si>
    <t>韍</t>
  </si>
  <si>
    <t>韎</t>
  </si>
  <si>
    <t>韏</t>
  </si>
  <si>
    <t>韐</t>
  </si>
  <si>
    <t>韑</t>
  </si>
  <si>
    <t>韒</t>
  </si>
  <si>
    <t>韓</t>
  </si>
  <si>
    <t>韔</t>
  </si>
  <si>
    <t>韕</t>
  </si>
  <si>
    <t>韖</t>
  </si>
  <si>
    <t>韗</t>
  </si>
  <si>
    <t>韘</t>
  </si>
  <si>
    <t>韙</t>
  </si>
  <si>
    <t>韚</t>
  </si>
  <si>
    <t>韛</t>
  </si>
  <si>
    <t>韜</t>
  </si>
  <si>
    <t>韝</t>
  </si>
  <si>
    <t>韞</t>
  </si>
  <si>
    <t>韟</t>
  </si>
  <si>
    <t>韠</t>
  </si>
  <si>
    <t>韡</t>
  </si>
  <si>
    <t>怼</t>
  </si>
  <si>
    <t>恝</t>
  </si>
  <si>
    <t>恚</t>
  </si>
  <si>
    <t>恧</t>
  </si>
  <si>
    <t>恁</t>
  </si>
  <si>
    <t>恙</t>
  </si>
  <si>
    <t>恣</t>
  </si>
  <si>
    <t>悫</t>
  </si>
  <si>
    <t>愆</t>
  </si>
  <si>
    <t>愍</t>
  </si>
  <si>
    <t>慝</t>
  </si>
  <si>
    <t>憩</t>
  </si>
  <si>
    <t>憝</t>
  </si>
  <si>
    <t>懋</t>
  </si>
  <si>
    <t>懑</t>
  </si>
  <si>
    <t>戆</t>
  </si>
  <si>
    <t>肀</t>
  </si>
  <si>
    <t>聿</t>
  </si>
  <si>
    <t>沓</t>
  </si>
  <si>
    <t>泶</t>
  </si>
  <si>
    <t>淼</t>
  </si>
  <si>
    <t>矶</t>
  </si>
  <si>
    <t>矸</t>
  </si>
  <si>
    <t>砀</t>
  </si>
  <si>
    <t>砉</t>
  </si>
  <si>
    <t>砗</t>
  </si>
  <si>
    <t>砘</t>
  </si>
  <si>
    <t>砑</t>
  </si>
  <si>
    <t>斫</t>
  </si>
  <si>
    <t>砭</t>
  </si>
  <si>
    <t>砜</t>
  </si>
  <si>
    <t>砝</t>
  </si>
  <si>
    <t>砹</t>
  </si>
  <si>
    <t>砺</t>
  </si>
  <si>
    <t>砻</t>
  </si>
  <si>
    <t>砟</t>
  </si>
  <si>
    <t>荜</t>
  </si>
  <si>
    <t>茈</t>
  </si>
  <si>
    <t>莒</t>
  </si>
  <si>
    <t>茼</t>
  </si>
  <si>
    <t>茴</t>
  </si>
  <si>
    <t>茱</t>
  </si>
  <si>
    <t>莛</t>
  </si>
  <si>
    <t>荞</t>
  </si>
  <si>
    <t>茯</t>
  </si>
  <si>
    <t>荏</t>
  </si>
  <si>
    <t>荇</t>
  </si>
  <si>
    <t>荃</t>
  </si>
  <si>
    <t>荟</t>
  </si>
  <si>
    <t>荀</t>
  </si>
  <si>
    <t>茗</t>
  </si>
  <si>
    <t>荠</t>
  </si>
  <si>
    <t>茭</t>
  </si>
  <si>
    <t>茺</t>
  </si>
  <si>
    <t>茳</t>
  </si>
  <si>
    <t>軥</t>
  </si>
  <si>
    <t>軦</t>
  </si>
  <si>
    <t>軧</t>
  </si>
  <si>
    <t>軨</t>
  </si>
  <si>
    <t>軩</t>
  </si>
  <si>
    <t>軪</t>
  </si>
  <si>
    <t>軫</t>
  </si>
  <si>
    <t>軬</t>
  </si>
  <si>
    <t>軭</t>
  </si>
  <si>
    <t>軮</t>
  </si>
  <si>
    <t>軯</t>
  </si>
  <si>
    <t>軰</t>
  </si>
  <si>
    <t>軱</t>
  </si>
  <si>
    <t>軲</t>
  </si>
  <si>
    <t>軳</t>
  </si>
  <si>
    <t>軴</t>
  </si>
  <si>
    <t>軵</t>
  </si>
  <si>
    <t>軶</t>
  </si>
  <si>
    <t>軷</t>
  </si>
  <si>
    <t>軸</t>
  </si>
  <si>
    <t>軹</t>
  </si>
  <si>
    <t>軻</t>
  </si>
  <si>
    <t>軺</t>
  </si>
  <si>
    <t>軼</t>
  </si>
  <si>
    <t>軽</t>
  </si>
  <si>
    <t>軾</t>
  </si>
  <si>
    <t>軿</t>
  </si>
  <si>
    <t>輀</t>
  </si>
  <si>
    <t>輁</t>
  </si>
  <si>
    <t>輂</t>
  </si>
  <si>
    <t>較</t>
  </si>
  <si>
    <t>輄</t>
  </si>
  <si>
    <t>輅</t>
  </si>
  <si>
    <t>輆</t>
  </si>
  <si>
    <t>輇</t>
  </si>
  <si>
    <t>輈</t>
  </si>
  <si>
    <t>載</t>
  </si>
  <si>
    <t>輊</t>
  </si>
  <si>
    <t>輋</t>
  </si>
  <si>
    <t>輌</t>
  </si>
  <si>
    <t>輍</t>
  </si>
  <si>
    <t>輎</t>
  </si>
  <si>
    <t>輏</t>
  </si>
  <si>
    <t>輐</t>
  </si>
  <si>
    <t>輑</t>
  </si>
  <si>
    <t>輒</t>
  </si>
  <si>
    <t>輓</t>
  </si>
  <si>
    <t>輔</t>
  </si>
  <si>
    <t>輕</t>
  </si>
  <si>
    <t>輖</t>
  </si>
  <si>
    <t>輗</t>
  </si>
  <si>
    <t>輘</t>
  </si>
  <si>
    <t>輙</t>
  </si>
  <si>
    <t>輚</t>
  </si>
  <si>
    <t>輛</t>
  </si>
  <si>
    <t>輜</t>
  </si>
  <si>
    <t>輝</t>
  </si>
  <si>
    <t>輞</t>
  </si>
  <si>
    <t>輟</t>
  </si>
  <si>
    <t>輠</t>
  </si>
  <si>
    <t>輡</t>
  </si>
  <si>
    <t>荨</t>
  </si>
  <si>
    <t>茛</t>
  </si>
  <si>
    <t>荩</t>
  </si>
  <si>
    <t>荬</t>
  </si>
  <si>
    <t>荪</t>
  </si>
  <si>
    <t>荭</t>
  </si>
  <si>
    <t>荮</t>
  </si>
  <si>
    <t>莰</t>
  </si>
  <si>
    <t>荸</t>
  </si>
  <si>
    <t>莳</t>
  </si>
  <si>
    <t>莴</t>
  </si>
  <si>
    <t>莠</t>
  </si>
  <si>
    <t>莪</t>
  </si>
  <si>
    <t>莓</t>
  </si>
  <si>
    <t>莜</t>
  </si>
  <si>
    <t>莅</t>
  </si>
  <si>
    <t>荼</t>
  </si>
  <si>
    <t>莶</t>
  </si>
  <si>
    <t>莩</t>
  </si>
  <si>
    <t>荽</t>
  </si>
  <si>
    <t>莸</t>
  </si>
  <si>
    <t>荻</t>
  </si>
  <si>
    <t>莘</t>
  </si>
  <si>
    <t>莞</t>
  </si>
  <si>
    <t>莨</t>
  </si>
  <si>
    <t>莺</t>
  </si>
  <si>
    <t>莼</t>
  </si>
  <si>
    <t>菁</t>
  </si>
  <si>
    <t>萁</t>
  </si>
  <si>
    <t>菥</t>
  </si>
  <si>
    <t>菘</t>
  </si>
  <si>
    <t>堇</t>
  </si>
  <si>
    <t>萘</t>
  </si>
  <si>
    <t>萋</t>
  </si>
  <si>
    <t>菝</t>
  </si>
  <si>
    <t>菽</t>
  </si>
  <si>
    <t>菖</t>
  </si>
  <si>
    <t>萜</t>
  </si>
  <si>
    <t>萸</t>
  </si>
  <si>
    <t>萑</t>
  </si>
  <si>
    <t>萆</t>
  </si>
  <si>
    <t>菔</t>
  </si>
  <si>
    <t>菟</t>
  </si>
  <si>
    <t>萏</t>
  </si>
  <si>
    <t>萃</t>
  </si>
  <si>
    <t>菸</t>
  </si>
  <si>
    <t>菹</t>
  </si>
  <si>
    <t>菪</t>
  </si>
  <si>
    <t>菅</t>
  </si>
  <si>
    <t>菀</t>
  </si>
  <si>
    <t>萦</t>
  </si>
  <si>
    <t>菰</t>
  </si>
  <si>
    <t>菡</t>
  </si>
  <si>
    <t>葜</t>
  </si>
  <si>
    <t>葑</t>
  </si>
  <si>
    <t>葚</t>
  </si>
  <si>
    <t>葙</t>
  </si>
  <si>
    <t>葳</t>
  </si>
  <si>
    <t>蒇</t>
  </si>
  <si>
    <t>蒈</t>
  </si>
  <si>
    <t>葺</t>
  </si>
  <si>
    <t>蒉</t>
  </si>
  <si>
    <t>葸</t>
  </si>
  <si>
    <t>萼</t>
  </si>
  <si>
    <t>葆</t>
  </si>
  <si>
    <t>葩</t>
  </si>
  <si>
    <t>葶</t>
  </si>
  <si>
    <t>蒌</t>
  </si>
  <si>
    <t>蒎</t>
  </si>
  <si>
    <t>萱</t>
  </si>
  <si>
    <t>葭</t>
  </si>
  <si>
    <t>蓁</t>
  </si>
  <si>
    <t>蓍</t>
  </si>
  <si>
    <t>蓐</t>
  </si>
  <si>
    <t>蓦</t>
  </si>
  <si>
    <t>蒽</t>
  </si>
  <si>
    <t>蓓</t>
  </si>
  <si>
    <t>蓊</t>
  </si>
  <si>
    <t>蒿</t>
  </si>
  <si>
    <t>蒺</t>
  </si>
  <si>
    <t>蓠</t>
  </si>
  <si>
    <t>蒡</t>
  </si>
  <si>
    <t>蒹</t>
  </si>
  <si>
    <t>蒴</t>
  </si>
  <si>
    <t>蒗</t>
  </si>
  <si>
    <t>蓥</t>
  </si>
  <si>
    <t>蓣</t>
  </si>
  <si>
    <t>蔌</t>
  </si>
  <si>
    <t>甍</t>
  </si>
  <si>
    <t>蔸</t>
  </si>
  <si>
    <t>蓰</t>
  </si>
  <si>
    <t>蔹</t>
  </si>
  <si>
    <t>轅</t>
  </si>
  <si>
    <t>轆</t>
  </si>
  <si>
    <t>轇</t>
  </si>
  <si>
    <t>轈</t>
  </si>
  <si>
    <t>轉</t>
  </si>
  <si>
    <t>轊</t>
  </si>
  <si>
    <t>轋</t>
  </si>
  <si>
    <t>轌</t>
  </si>
  <si>
    <t>轍</t>
  </si>
  <si>
    <t>轎</t>
  </si>
  <si>
    <t>轏</t>
  </si>
  <si>
    <t>轐</t>
  </si>
  <si>
    <t>轑</t>
  </si>
  <si>
    <t>轒</t>
  </si>
  <si>
    <t>轓</t>
  </si>
  <si>
    <t>轔</t>
  </si>
  <si>
    <t>轕</t>
  </si>
  <si>
    <t>轖</t>
  </si>
  <si>
    <t>轗</t>
  </si>
  <si>
    <t>轘</t>
  </si>
  <si>
    <t>轙</t>
  </si>
  <si>
    <t>轚</t>
  </si>
  <si>
    <t>轛</t>
  </si>
  <si>
    <t>轜</t>
  </si>
  <si>
    <t>轝</t>
  </si>
  <si>
    <t>轞</t>
  </si>
  <si>
    <t>轟</t>
  </si>
  <si>
    <t>轠</t>
  </si>
  <si>
    <t>轡</t>
  </si>
  <si>
    <t>轢</t>
  </si>
  <si>
    <t>轣</t>
  </si>
  <si>
    <t>轤</t>
  </si>
  <si>
    <t>轥</t>
  </si>
  <si>
    <t>轪</t>
  </si>
  <si>
    <t>辀</t>
  </si>
  <si>
    <t>辌</t>
  </si>
  <si>
    <t>辒</t>
  </si>
  <si>
    <t>辝</t>
  </si>
  <si>
    <t>辠</t>
  </si>
  <si>
    <t>辡</t>
  </si>
  <si>
    <t>质</t>
  </si>
  <si>
    <t>炙</t>
  </si>
  <si>
    <t>痔</t>
  </si>
  <si>
    <t>滞</t>
  </si>
  <si>
    <t>治</t>
  </si>
  <si>
    <t>窒</t>
  </si>
  <si>
    <t>中</t>
  </si>
  <si>
    <t>盅</t>
  </si>
  <si>
    <t>忠</t>
  </si>
  <si>
    <t>钟</t>
  </si>
  <si>
    <t>衷</t>
  </si>
  <si>
    <t>终</t>
  </si>
  <si>
    <t>种</t>
  </si>
  <si>
    <t>肿</t>
  </si>
  <si>
    <t>重</t>
  </si>
  <si>
    <t>仲</t>
  </si>
  <si>
    <t>众</t>
  </si>
  <si>
    <t>舟</t>
  </si>
  <si>
    <t>周</t>
  </si>
  <si>
    <t>州</t>
  </si>
  <si>
    <t>洲</t>
  </si>
  <si>
    <t>诌</t>
  </si>
  <si>
    <t>粥</t>
  </si>
  <si>
    <t>轴</t>
  </si>
  <si>
    <t>肘</t>
  </si>
  <si>
    <t>帚</t>
  </si>
  <si>
    <t>咒</t>
  </si>
  <si>
    <t>皱</t>
  </si>
  <si>
    <t>宙</t>
  </si>
  <si>
    <t>昼</t>
  </si>
  <si>
    <t>骤</t>
  </si>
  <si>
    <t>珠</t>
  </si>
  <si>
    <t>株</t>
  </si>
  <si>
    <t>蛛</t>
  </si>
  <si>
    <t>眾</t>
  </si>
  <si>
    <t>朱</t>
  </si>
  <si>
    <t>猪</t>
  </si>
  <si>
    <t>诸</t>
  </si>
  <si>
    <t>诛</t>
  </si>
  <si>
    <t>逐</t>
  </si>
  <si>
    <t>竹</t>
  </si>
  <si>
    <t>烛</t>
  </si>
  <si>
    <t>煮</t>
  </si>
  <si>
    <t>拄</t>
  </si>
  <si>
    <t>瞩</t>
  </si>
  <si>
    <t>嘱</t>
  </si>
  <si>
    <t>主</t>
  </si>
  <si>
    <t>著</t>
  </si>
  <si>
    <t>柱</t>
  </si>
  <si>
    <t>助</t>
  </si>
  <si>
    <t>蛀</t>
  </si>
  <si>
    <t>贮</t>
  </si>
  <si>
    <t>譆</t>
  </si>
  <si>
    <t>譇</t>
  </si>
  <si>
    <t>譈</t>
  </si>
  <si>
    <t>證</t>
  </si>
  <si>
    <t>譊</t>
  </si>
  <si>
    <t>譋</t>
  </si>
  <si>
    <t>莄</t>
  </si>
  <si>
    <t>莇</t>
  </si>
  <si>
    <t>莈</t>
  </si>
  <si>
    <t>莊</t>
  </si>
  <si>
    <t>莋</t>
  </si>
  <si>
    <t>莌</t>
  </si>
  <si>
    <t>莍</t>
  </si>
  <si>
    <t>莏</t>
  </si>
  <si>
    <t>莐</t>
  </si>
  <si>
    <t>莑</t>
  </si>
  <si>
    <t>莔</t>
  </si>
  <si>
    <t>莕</t>
  </si>
  <si>
    <t>莖</t>
  </si>
  <si>
    <t>莗</t>
  </si>
  <si>
    <t>莙</t>
  </si>
  <si>
    <t>莚</t>
  </si>
  <si>
    <t>莝</t>
  </si>
  <si>
    <t>莟</t>
  </si>
  <si>
    <t>莡</t>
  </si>
  <si>
    <t>莢</t>
  </si>
  <si>
    <t>莣</t>
  </si>
  <si>
    <t>莤</t>
  </si>
  <si>
    <t>莥</t>
  </si>
  <si>
    <t>莦</t>
  </si>
  <si>
    <t>莧</t>
  </si>
  <si>
    <t>芌</t>
  </si>
  <si>
    <t>芐</t>
  </si>
  <si>
    <t>芓</t>
  </si>
  <si>
    <t>芔</t>
  </si>
  <si>
    <t>芕</t>
  </si>
  <si>
    <t>芖</t>
  </si>
  <si>
    <t>芚</t>
  </si>
  <si>
    <t>芛</t>
  </si>
  <si>
    <t>芞</t>
  </si>
  <si>
    <t>芠</t>
  </si>
  <si>
    <t>芢</t>
  </si>
  <si>
    <t>芣</t>
  </si>
  <si>
    <t>芧</t>
  </si>
  <si>
    <t>芲</t>
  </si>
  <si>
    <t>芵</t>
  </si>
  <si>
    <t>芶</t>
  </si>
  <si>
    <t>芺</t>
  </si>
  <si>
    <t>芻</t>
  </si>
  <si>
    <t>芼</t>
  </si>
  <si>
    <t>芿</t>
  </si>
  <si>
    <t>苀</t>
  </si>
  <si>
    <t>苂</t>
  </si>
  <si>
    <t>苃</t>
  </si>
  <si>
    <t>苅</t>
  </si>
  <si>
    <t>苆</t>
  </si>
  <si>
    <t>苉</t>
  </si>
  <si>
    <t>苐</t>
  </si>
  <si>
    <t>苖</t>
  </si>
  <si>
    <t>苙</t>
  </si>
  <si>
    <t>苚</t>
  </si>
  <si>
    <t>苝</t>
  </si>
  <si>
    <t>苢</t>
  </si>
  <si>
    <t>苧</t>
  </si>
  <si>
    <t>苨</t>
  </si>
  <si>
    <t>苩</t>
  </si>
  <si>
    <t>苪</t>
  </si>
  <si>
    <t>苬</t>
  </si>
  <si>
    <t>苭</t>
  </si>
  <si>
    <t>苮</t>
  </si>
  <si>
    <t>苰</t>
  </si>
  <si>
    <t>苲</t>
  </si>
  <si>
    <t>苳</t>
  </si>
  <si>
    <t>苵</t>
  </si>
  <si>
    <t>啤</t>
  </si>
  <si>
    <t>脾</t>
  </si>
  <si>
    <t>疲</t>
  </si>
  <si>
    <t>皮</t>
  </si>
  <si>
    <t>匹</t>
  </si>
  <si>
    <t>痞</t>
  </si>
  <si>
    <t>僻</t>
  </si>
  <si>
    <t>屁</t>
  </si>
  <si>
    <t>譬</t>
  </si>
  <si>
    <t>篇</t>
  </si>
  <si>
    <t>偏</t>
  </si>
  <si>
    <t>片</t>
  </si>
  <si>
    <t>骗</t>
  </si>
  <si>
    <t>飘</t>
  </si>
  <si>
    <t>漂</t>
  </si>
  <si>
    <t>瓢</t>
  </si>
  <si>
    <t>票</t>
  </si>
  <si>
    <t>撇</t>
  </si>
  <si>
    <t>瞥</t>
  </si>
  <si>
    <t>拼</t>
  </si>
  <si>
    <t>频</t>
  </si>
  <si>
    <t>贫</t>
  </si>
  <si>
    <t>品</t>
  </si>
  <si>
    <t>聘</t>
  </si>
  <si>
    <t>乒</t>
  </si>
  <si>
    <t>坪</t>
  </si>
  <si>
    <t>苹</t>
  </si>
  <si>
    <t>萍</t>
  </si>
  <si>
    <t>平</t>
  </si>
  <si>
    <t>凭</t>
  </si>
  <si>
    <t>瓶</t>
  </si>
  <si>
    <t>评</t>
  </si>
  <si>
    <t>屏</t>
  </si>
  <si>
    <t>坡</t>
  </si>
  <si>
    <t>泼</t>
  </si>
  <si>
    <t>颇</t>
  </si>
  <si>
    <t>婆</t>
  </si>
  <si>
    <t>破</t>
  </si>
  <si>
    <t>魄</t>
  </si>
  <si>
    <t>迫</t>
  </si>
  <si>
    <t>粕</t>
  </si>
  <si>
    <t>剖</t>
  </si>
  <si>
    <t>扑</t>
  </si>
  <si>
    <t>铺</t>
  </si>
  <si>
    <t>仆</t>
  </si>
  <si>
    <t>莆</t>
  </si>
  <si>
    <t>葡</t>
  </si>
  <si>
    <t>菩</t>
  </si>
  <si>
    <t>蒲</t>
  </si>
  <si>
    <t>埔</t>
  </si>
  <si>
    <t>朴</t>
  </si>
  <si>
    <t>圃</t>
  </si>
  <si>
    <t>普</t>
  </si>
  <si>
    <t>浦</t>
  </si>
  <si>
    <t>谱</t>
  </si>
  <si>
    <t>曝</t>
  </si>
  <si>
    <t>瀑</t>
  </si>
  <si>
    <t>期</t>
  </si>
  <si>
    <t>欺</t>
  </si>
  <si>
    <t>栖</t>
  </si>
  <si>
    <t>戚</t>
  </si>
  <si>
    <t>妻</t>
  </si>
  <si>
    <t>七</t>
  </si>
  <si>
    <t>凄</t>
  </si>
  <si>
    <t>漆</t>
  </si>
  <si>
    <t>柒</t>
  </si>
  <si>
    <t>沏</t>
  </si>
  <si>
    <t>其</t>
  </si>
  <si>
    <t>棋</t>
  </si>
  <si>
    <t>奇</t>
  </si>
  <si>
    <t>歧</t>
  </si>
  <si>
    <t>畦</t>
  </si>
  <si>
    <t>崎</t>
  </si>
  <si>
    <t>脐</t>
  </si>
  <si>
    <t>齐</t>
  </si>
  <si>
    <t>旗</t>
  </si>
  <si>
    <t>祈</t>
  </si>
  <si>
    <t>祁</t>
  </si>
  <si>
    <t>骑</t>
  </si>
  <si>
    <t>起</t>
  </si>
  <si>
    <t>岂</t>
  </si>
  <si>
    <t>乞</t>
  </si>
  <si>
    <t>企</t>
  </si>
  <si>
    <t>启</t>
  </si>
  <si>
    <t>契</t>
  </si>
  <si>
    <t>砌</t>
  </si>
  <si>
    <t>器</t>
  </si>
  <si>
    <t>气</t>
  </si>
  <si>
    <t>迄</t>
  </si>
  <si>
    <t>弃</t>
  </si>
  <si>
    <t>汽</t>
  </si>
  <si>
    <t>泣</t>
  </si>
  <si>
    <t>茾</t>
  </si>
  <si>
    <t>茿</t>
  </si>
  <si>
    <t>荁</t>
  </si>
  <si>
    <t>荂</t>
  </si>
  <si>
    <t>荄</t>
  </si>
  <si>
    <t>荅</t>
  </si>
  <si>
    <t>荈</t>
  </si>
  <si>
    <t>荊</t>
  </si>
  <si>
    <t>荋</t>
  </si>
  <si>
    <t>荌</t>
  </si>
  <si>
    <t>荍</t>
  </si>
  <si>
    <t>荎</t>
  </si>
  <si>
    <t>荓</t>
  </si>
  <si>
    <t>荕</t>
  </si>
  <si>
    <t>荖</t>
  </si>
  <si>
    <t>荗</t>
  </si>
  <si>
    <t>荘</t>
  </si>
  <si>
    <t>荙</t>
  </si>
  <si>
    <t>荝</t>
  </si>
  <si>
    <t>荢</t>
  </si>
  <si>
    <t>荰</t>
  </si>
  <si>
    <t>荱</t>
  </si>
  <si>
    <t>荲</t>
  </si>
  <si>
    <t>荳</t>
  </si>
  <si>
    <t>荴</t>
  </si>
  <si>
    <t>荵</t>
  </si>
  <si>
    <t>荶</t>
  </si>
  <si>
    <t>荹</t>
  </si>
  <si>
    <t>荺</t>
  </si>
  <si>
    <t>荾</t>
  </si>
  <si>
    <t>荿</t>
  </si>
  <si>
    <t>莀</t>
  </si>
  <si>
    <t>莁</t>
  </si>
  <si>
    <t>莂</t>
  </si>
  <si>
    <t>莃</t>
  </si>
  <si>
    <t>古文帷</t>
  </si>
  <si>
    <t>也又持巾埽冂内古者少康初作箕帚秫酒少康杜康也葬長垣支手切</t>
  </si>
  <si>
    <t>古文白</t>
  </si>
  <si>
    <t>古文</t>
  </si>
  <si>
    <t>古文保不省</t>
  </si>
  <si>
    <t>古文仁或從尸</t>
  </si>
  <si>
    <t>古文備</t>
  </si>
  <si>
    <t>古文真</t>
  </si>
  <si>
    <t>髙也早匕為㔬匕卪為卬皆同義竹角切</t>
  </si>
  <si>
    <t>古文㔬</t>
  </si>
  <si>
    <t>古文比</t>
  </si>
  <si>
    <t>古文臮</t>
  </si>
  <si>
    <t>古文徵</t>
  </si>
  <si>
    <t>古文望省</t>
  </si>
  <si>
    <t>古文量</t>
  </si>
  <si>
    <t>籀文襲不省</t>
  </si>
  <si>
    <t>古文裔</t>
  </si>
  <si>
    <t>古文襄</t>
  </si>
  <si>
    <t>卺</t>
  </si>
  <si>
    <t>阝</t>
  </si>
  <si>
    <t>阢</t>
  </si>
  <si>
    <t>阡</t>
  </si>
  <si>
    <t>阱</t>
  </si>
  <si>
    <t>阪</t>
  </si>
  <si>
    <t>阽</t>
  </si>
  <si>
    <t>阼</t>
  </si>
  <si>
    <t>陂</t>
  </si>
  <si>
    <t>陉</t>
  </si>
  <si>
    <t>陔</t>
  </si>
  <si>
    <t>陟</t>
  </si>
  <si>
    <t>陧</t>
  </si>
  <si>
    <t>陬</t>
  </si>
  <si>
    <t>陲</t>
  </si>
  <si>
    <t>陴</t>
  </si>
  <si>
    <t>隈</t>
  </si>
  <si>
    <t>隍</t>
  </si>
  <si>
    <t>隗</t>
  </si>
  <si>
    <t>隰</t>
  </si>
  <si>
    <t>邗</t>
  </si>
  <si>
    <t>邛</t>
  </si>
  <si>
    <t>邝</t>
  </si>
  <si>
    <t>邙</t>
  </si>
  <si>
    <t>邬</t>
  </si>
  <si>
    <t>邡</t>
  </si>
  <si>
    <t>邴</t>
  </si>
  <si>
    <t>邳</t>
  </si>
  <si>
    <t>跕</t>
  </si>
  <si>
    <t>跘</t>
  </si>
  <si>
    <t>跙</t>
  </si>
  <si>
    <t>跜</t>
  </si>
  <si>
    <t>跠</t>
  </si>
  <si>
    <t>跡</t>
  </si>
  <si>
    <t>跢</t>
  </si>
  <si>
    <t>跥</t>
  </si>
  <si>
    <t>跦</t>
  </si>
  <si>
    <t>跧</t>
  </si>
  <si>
    <t>跩</t>
  </si>
  <si>
    <t>跭</t>
  </si>
  <si>
    <t>跮</t>
  </si>
  <si>
    <t>跰</t>
  </si>
  <si>
    <t>跱</t>
  </si>
  <si>
    <t>跲</t>
  </si>
  <si>
    <t>跴</t>
  </si>
  <si>
    <t>跶</t>
  </si>
  <si>
    <t>跼</t>
  </si>
  <si>
    <t>跾</t>
  </si>
  <si>
    <t>跿</t>
  </si>
  <si>
    <t>踀</t>
  </si>
  <si>
    <t>踁</t>
  </si>
  <si>
    <t>踂</t>
  </si>
  <si>
    <t>踃</t>
  </si>
  <si>
    <t>踄</t>
  </si>
  <si>
    <t>踆</t>
  </si>
  <si>
    <t>踇</t>
  </si>
  <si>
    <t>踈</t>
  </si>
  <si>
    <t>踋</t>
  </si>
  <si>
    <t>踍</t>
  </si>
  <si>
    <t>踎</t>
  </si>
  <si>
    <t>踐</t>
  </si>
  <si>
    <t>踑</t>
  </si>
  <si>
    <t>踒</t>
  </si>
  <si>
    <t>踓</t>
  </si>
  <si>
    <t>踕</t>
  </si>
  <si>
    <t>踖</t>
  </si>
  <si>
    <t>踗</t>
  </si>
  <si>
    <t>踘</t>
  </si>
  <si>
    <t>踙</t>
  </si>
  <si>
    <t>踚</t>
  </si>
  <si>
    <t>踛</t>
  </si>
  <si>
    <t>踜</t>
  </si>
  <si>
    <t>踠</t>
  </si>
  <si>
    <t>踡</t>
  </si>
  <si>
    <t>踤</t>
  </si>
  <si>
    <t>踥</t>
  </si>
  <si>
    <t>踦</t>
  </si>
  <si>
    <t>踧</t>
  </si>
  <si>
    <t>踨</t>
  </si>
  <si>
    <t>踫</t>
  </si>
  <si>
    <t>踭</t>
  </si>
  <si>
    <t>踰</t>
  </si>
  <si>
    <t>踲</t>
  </si>
  <si>
    <t>踳</t>
  </si>
  <si>
    <t>踴</t>
  </si>
  <si>
    <t>踶</t>
  </si>
  <si>
    <t>踷</t>
  </si>
  <si>
    <t>踸</t>
  </si>
  <si>
    <t>踻</t>
  </si>
  <si>
    <t>邸</t>
  </si>
  <si>
    <t>邰</t>
  </si>
  <si>
    <t>郏</t>
  </si>
  <si>
    <t>郅</t>
  </si>
  <si>
    <t>邾</t>
  </si>
  <si>
    <t>郐</t>
  </si>
  <si>
    <t>郄</t>
  </si>
  <si>
    <t>郇</t>
  </si>
  <si>
    <t>郓</t>
  </si>
  <si>
    <t>郦</t>
  </si>
  <si>
    <t>郢</t>
  </si>
  <si>
    <t>郜</t>
  </si>
  <si>
    <t>郗</t>
  </si>
  <si>
    <t>郛</t>
  </si>
  <si>
    <t>郫</t>
  </si>
  <si>
    <t>郯</t>
  </si>
  <si>
    <t>郾</t>
  </si>
  <si>
    <t>鄄</t>
  </si>
  <si>
    <t>鄢</t>
  </si>
  <si>
    <t>鄞</t>
  </si>
  <si>
    <t>鄣</t>
  </si>
  <si>
    <t>鄱</t>
  </si>
  <si>
    <t>鄯</t>
  </si>
  <si>
    <t>鄹</t>
  </si>
  <si>
    <t>酃</t>
  </si>
  <si>
    <t>酆</t>
  </si>
  <si>
    <t>刍</t>
  </si>
  <si>
    <t>奂</t>
  </si>
  <si>
    <t>劢</t>
  </si>
  <si>
    <t>劬</t>
  </si>
  <si>
    <t>劭</t>
  </si>
  <si>
    <t>劾</t>
  </si>
  <si>
    <t>哿</t>
  </si>
  <si>
    <t>勐</t>
  </si>
  <si>
    <t>勖</t>
  </si>
  <si>
    <t>勰</t>
  </si>
  <si>
    <t>叟</t>
  </si>
  <si>
    <t>燮</t>
  </si>
  <si>
    <t>矍</t>
  </si>
  <si>
    <t>廴</t>
  </si>
  <si>
    <t>凵</t>
  </si>
  <si>
    <t>凼</t>
  </si>
  <si>
    <t>鬯</t>
  </si>
  <si>
    <t>厶</t>
  </si>
  <si>
    <t>弁</t>
  </si>
  <si>
    <t>畚</t>
  </si>
  <si>
    <t>巯</t>
  </si>
  <si>
    <t>坌</t>
  </si>
  <si>
    <t>垩</t>
  </si>
  <si>
    <t>垡</t>
  </si>
  <si>
    <t>塾</t>
  </si>
  <si>
    <t>墼</t>
  </si>
  <si>
    <t>壅</t>
  </si>
  <si>
    <t>壑</t>
  </si>
  <si>
    <t>圩</t>
  </si>
  <si>
    <t>圬</t>
  </si>
  <si>
    <t>圪</t>
  </si>
  <si>
    <t>圳</t>
  </si>
  <si>
    <t>圹</t>
  </si>
  <si>
    <t>圮</t>
  </si>
  <si>
    <t>圯</t>
  </si>
  <si>
    <t>坜</t>
  </si>
  <si>
    <t>圻</t>
  </si>
  <si>
    <t>坂</t>
  </si>
  <si>
    <t>坩</t>
  </si>
  <si>
    <t>垅</t>
  </si>
  <si>
    <t>坫</t>
  </si>
  <si>
    <t>垆</t>
  </si>
  <si>
    <t>坼</t>
  </si>
  <si>
    <t>坻</t>
  </si>
  <si>
    <t>坨</t>
  </si>
  <si>
    <t>坭</t>
  </si>
  <si>
    <t>坶</t>
  </si>
  <si>
    <t>坳</t>
  </si>
  <si>
    <t>垭</t>
  </si>
  <si>
    <t>垤</t>
  </si>
  <si>
    <t>垌</t>
  </si>
  <si>
    <t>垲</t>
  </si>
  <si>
    <t>埏</t>
  </si>
  <si>
    <t>垧</t>
  </si>
  <si>
    <t>垴</t>
  </si>
  <si>
    <t>垓</t>
  </si>
  <si>
    <t>垠</t>
  </si>
  <si>
    <t>埕</t>
  </si>
  <si>
    <t>埘</t>
  </si>
  <si>
    <t>埚</t>
  </si>
  <si>
    <t>埙</t>
  </si>
  <si>
    <t>埒</t>
  </si>
  <si>
    <t>垸</t>
  </si>
  <si>
    <t>埴</t>
  </si>
  <si>
    <t>埯</t>
  </si>
  <si>
    <t>埸</t>
  </si>
  <si>
    <t>蹳</t>
  </si>
  <si>
    <t>蹵</t>
  </si>
  <si>
    <t>蹷</t>
  </si>
  <si>
    <t>蹸</t>
  </si>
  <si>
    <t>蹹</t>
  </si>
  <si>
    <t>蹺</t>
  </si>
  <si>
    <t>蹻</t>
  </si>
  <si>
    <t>蹽</t>
  </si>
  <si>
    <t>蹾</t>
  </si>
  <si>
    <t>躀</t>
  </si>
  <si>
    <t>躂</t>
  </si>
  <si>
    <t>躃</t>
  </si>
  <si>
    <t>躄</t>
  </si>
  <si>
    <t>躆</t>
  </si>
  <si>
    <t>躈</t>
  </si>
  <si>
    <t>躉</t>
  </si>
  <si>
    <t>躊</t>
  </si>
  <si>
    <t>躋</t>
  </si>
  <si>
    <t>躌</t>
  </si>
  <si>
    <t>躍</t>
  </si>
  <si>
    <t>躎</t>
  </si>
  <si>
    <t>躑</t>
  </si>
  <si>
    <t>躒</t>
  </si>
  <si>
    <t>躓</t>
  </si>
  <si>
    <t>躕</t>
  </si>
  <si>
    <t>躖</t>
  </si>
  <si>
    <t>躗</t>
  </si>
  <si>
    <t>躘</t>
  </si>
  <si>
    <t>躙</t>
  </si>
  <si>
    <t>躚</t>
  </si>
  <si>
    <t>躛</t>
  </si>
  <si>
    <t>躝</t>
  </si>
  <si>
    <t>躟</t>
  </si>
  <si>
    <t>躠</t>
  </si>
  <si>
    <t>躡</t>
  </si>
  <si>
    <t>躢</t>
  </si>
  <si>
    <t>躣</t>
  </si>
  <si>
    <t>躤</t>
  </si>
  <si>
    <t>躥</t>
  </si>
  <si>
    <t>躦</t>
  </si>
  <si>
    <t>躧</t>
  </si>
  <si>
    <t>躨</t>
  </si>
  <si>
    <t>躩</t>
  </si>
  <si>
    <t>躪</t>
  </si>
  <si>
    <t>躭</t>
  </si>
  <si>
    <t>躮</t>
  </si>
  <si>
    <t>躰</t>
  </si>
  <si>
    <t>躱</t>
  </si>
  <si>
    <t>躳</t>
  </si>
  <si>
    <t>躴</t>
  </si>
  <si>
    <t>躵</t>
  </si>
  <si>
    <t>躶</t>
  </si>
  <si>
    <t>躷</t>
  </si>
  <si>
    <t>躸</t>
  </si>
  <si>
    <t>躹</t>
  </si>
  <si>
    <t>躻</t>
  </si>
  <si>
    <t>躼</t>
  </si>
  <si>
    <t>躽</t>
  </si>
  <si>
    <t>躾</t>
  </si>
  <si>
    <t>躿</t>
  </si>
  <si>
    <t>軀</t>
  </si>
  <si>
    <t>堋</t>
  </si>
  <si>
    <t>堍</t>
  </si>
  <si>
    <t>埽</t>
  </si>
  <si>
    <t>埭</t>
  </si>
  <si>
    <t>堀</t>
  </si>
  <si>
    <t>堞</t>
  </si>
  <si>
    <t>堙</t>
  </si>
  <si>
    <t>塄</t>
  </si>
  <si>
    <t>堠</t>
  </si>
  <si>
    <t>塥</t>
  </si>
  <si>
    <t>塬</t>
  </si>
  <si>
    <t>墁</t>
  </si>
  <si>
    <t>墉</t>
  </si>
  <si>
    <t>墚</t>
  </si>
  <si>
    <t>墀</t>
  </si>
  <si>
    <t>馨</t>
  </si>
  <si>
    <t>鼙</t>
  </si>
  <si>
    <t>懿</t>
  </si>
  <si>
    <t>艹</t>
  </si>
  <si>
    <t>艽</t>
  </si>
  <si>
    <t>艿</t>
  </si>
  <si>
    <t>芏</t>
  </si>
  <si>
    <t>芊</t>
  </si>
  <si>
    <t>芨</t>
  </si>
  <si>
    <t>芄</t>
  </si>
  <si>
    <t>芎</t>
  </si>
  <si>
    <t>芑</t>
  </si>
  <si>
    <t>芗</t>
  </si>
  <si>
    <t>芙</t>
  </si>
  <si>
    <t>芫</t>
  </si>
  <si>
    <t>芸</t>
  </si>
  <si>
    <t>芾</t>
  </si>
  <si>
    <t>芰</t>
  </si>
  <si>
    <t>苈</t>
  </si>
  <si>
    <t>苊</t>
  </si>
  <si>
    <t>苣</t>
  </si>
  <si>
    <t>芘</t>
  </si>
  <si>
    <t>芷</t>
  </si>
  <si>
    <t>芮</t>
  </si>
  <si>
    <t>苋</t>
  </si>
  <si>
    <t>苌</t>
  </si>
  <si>
    <t>苁</t>
  </si>
  <si>
    <t>芩</t>
  </si>
  <si>
    <t>芴</t>
  </si>
  <si>
    <t>芡</t>
  </si>
  <si>
    <t>芪</t>
  </si>
  <si>
    <t>芟</t>
  </si>
  <si>
    <t>苄</t>
  </si>
  <si>
    <t>苎</t>
  </si>
  <si>
    <t>芤</t>
  </si>
  <si>
    <t>苡</t>
  </si>
  <si>
    <t>茉</t>
  </si>
  <si>
    <t>苷</t>
  </si>
  <si>
    <t>苤</t>
  </si>
  <si>
    <t>茏</t>
  </si>
  <si>
    <t>茇</t>
  </si>
  <si>
    <t>苜</t>
  </si>
  <si>
    <t>苴</t>
  </si>
  <si>
    <t>苒</t>
  </si>
  <si>
    <t>苘</t>
  </si>
  <si>
    <t>茌</t>
  </si>
  <si>
    <t>苻</t>
  </si>
  <si>
    <t>苓</t>
  </si>
  <si>
    <t>茑</t>
  </si>
  <si>
    <t>茚</t>
  </si>
  <si>
    <t>茆</t>
  </si>
  <si>
    <t>茔</t>
  </si>
  <si>
    <t>茕</t>
  </si>
  <si>
    <t>苠</t>
  </si>
  <si>
    <t>苕</t>
  </si>
  <si>
    <t>茜</t>
  </si>
  <si>
    <t>荑</t>
  </si>
  <si>
    <t>荛</t>
  </si>
  <si>
    <t>臯</t>
  </si>
  <si>
    <t>臰</t>
  </si>
  <si>
    <t>臱</t>
  </si>
  <si>
    <t>臲</t>
  </si>
  <si>
    <t>臵</t>
  </si>
  <si>
    <t>臶</t>
  </si>
  <si>
    <t>臷</t>
  </si>
  <si>
    <t>臸</t>
  </si>
  <si>
    <t>臹</t>
  </si>
  <si>
    <t>臺</t>
  </si>
  <si>
    <t>臽</t>
  </si>
  <si>
    <t>臿</t>
  </si>
  <si>
    <t>舃</t>
  </si>
  <si>
    <t>與</t>
  </si>
  <si>
    <t>興</t>
  </si>
  <si>
    <t>舉</t>
  </si>
  <si>
    <t>舊</t>
  </si>
  <si>
    <t>舋</t>
  </si>
  <si>
    <t>舎</t>
  </si>
  <si>
    <t>舏</t>
  </si>
  <si>
    <t>舑</t>
  </si>
  <si>
    <t>舓</t>
  </si>
  <si>
    <t>舕</t>
  </si>
  <si>
    <t>舖</t>
  </si>
  <si>
    <t>舗</t>
  </si>
  <si>
    <t>舘</t>
  </si>
  <si>
    <t>舙</t>
  </si>
  <si>
    <t>舚</t>
  </si>
  <si>
    <t>舝</t>
  </si>
  <si>
    <t>舠</t>
  </si>
  <si>
    <t>舤</t>
  </si>
  <si>
    <t>舥</t>
  </si>
  <si>
    <t>舧</t>
  </si>
  <si>
    <t>舩</t>
  </si>
  <si>
    <t>舮</t>
  </si>
  <si>
    <t>舲</t>
  </si>
  <si>
    <t>舺</t>
  </si>
  <si>
    <t>舼</t>
  </si>
  <si>
    <t>拧</t>
  </si>
  <si>
    <t>泞</t>
  </si>
  <si>
    <t>牛</t>
  </si>
  <si>
    <t>扭</t>
  </si>
  <si>
    <t>钮</t>
  </si>
  <si>
    <t>纽</t>
  </si>
  <si>
    <t>脓</t>
  </si>
  <si>
    <t>浓</t>
  </si>
  <si>
    <t>农</t>
  </si>
  <si>
    <t>弄</t>
  </si>
  <si>
    <t>奴</t>
  </si>
  <si>
    <t>努</t>
  </si>
  <si>
    <t>怒</t>
  </si>
  <si>
    <t>女</t>
  </si>
  <si>
    <t>暖</t>
  </si>
  <si>
    <t>虐</t>
  </si>
  <si>
    <t>疟</t>
  </si>
  <si>
    <t>挪</t>
  </si>
  <si>
    <t>懦</t>
  </si>
  <si>
    <t>糯</t>
  </si>
  <si>
    <t>诺</t>
  </si>
  <si>
    <t>哦</t>
  </si>
  <si>
    <t>欧</t>
  </si>
  <si>
    <t>鸥</t>
  </si>
  <si>
    <t>殴</t>
  </si>
  <si>
    <t>藕</t>
  </si>
  <si>
    <t>呕</t>
  </si>
  <si>
    <t>偶</t>
  </si>
  <si>
    <t>沤</t>
  </si>
  <si>
    <t>啪</t>
  </si>
  <si>
    <t>趴</t>
  </si>
  <si>
    <t>爬</t>
  </si>
  <si>
    <t>帕</t>
  </si>
  <si>
    <t>怕</t>
  </si>
  <si>
    <t>琶</t>
  </si>
  <si>
    <t>拍</t>
  </si>
  <si>
    <t>排</t>
  </si>
  <si>
    <t>牌</t>
  </si>
  <si>
    <t>徘</t>
  </si>
  <si>
    <t>湃</t>
  </si>
  <si>
    <t>派</t>
  </si>
  <si>
    <t>攀</t>
  </si>
  <si>
    <t>潘</t>
  </si>
  <si>
    <t>盘</t>
  </si>
  <si>
    <t>磐</t>
  </si>
  <si>
    <t>盼</t>
  </si>
  <si>
    <t>畔</t>
  </si>
  <si>
    <t>判</t>
  </si>
  <si>
    <t>叛</t>
  </si>
  <si>
    <t>乓</t>
  </si>
  <si>
    <t>庞</t>
  </si>
  <si>
    <t>旁</t>
  </si>
  <si>
    <t>耪</t>
  </si>
  <si>
    <t>胖</t>
  </si>
  <si>
    <t>抛</t>
  </si>
  <si>
    <t>咆</t>
  </si>
  <si>
    <t>刨</t>
  </si>
  <si>
    <t>炮</t>
  </si>
  <si>
    <t>袍</t>
  </si>
  <si>
    <t>跑</t>
  </si>
  <si>
    <t>泡</t>
  </si>
  <si>
    <t>呸</t>
  </si>
  <si>
    <t>胚</t>
  </si>
  <si>
    <t>培</t>
  </si>
  <si>
    <t>裴</t>
  </si>
  <si>
    <t>赔</t>
  </si>
  <si>
    <t>陪</t>
  </si>
  <si>
    <t>配</t>
  </si>
  <si>
    <t>佩</t>
  </si>
  <si>
    <t>沛</t>
  </si>
  <si>
    <t>喷</t>
  </si>
  <si>
    <t>盆</t>
  </si>
  <si>
    <t>砰</t>
  </si>
  <si>
    <t>抨</t>
  </si>
  <si>
    <t>烹</t>
  </si>
  <si>
    <t>澎</t>
  </si>
  <si>
    <t>彭</t>
  </si>
  <si>
    <t>蓬</t>
  </si>
  <si>
    <t>棚</t>
  </si>
  <si>
    <t>硼</t>
  </si>
  <si>
    <t>篷</t>
  </si>
  <si>
    <t>膨</t>
  </si>
  <si>
    <t>鹏</t>
  </si>
  <si>
    <t>捧</t>
  </si>
  <si>
    <t>碰</t>
  </si>
  <si>
    <t>坯</t>
  </si>
  <si>
    <t>砒</t>
  </si>
  <si>
    <t>霹</t>
  </si>
  <si>
    <t>批</t>
  </si>
  <si>
    <t>披</t>
  </si>
  <si>
    <t>劈</t>
  </si>
  <si>
    <t>艪</t>
  </si>
  <si>
    <t>艫</t>
  </si>
  <si>
    <t>艬</t>
  </si>
  <si>
    <t>艭</t>
  </si>
  <si>
    <t>艱</t>
  </si>
  <si>
    <t>艵</t>
  </si>
  <si>
    <t>艶</t>
  </si>
  <si>
    <t>艷</t>
  </si>
  <si>
    <t>艸</t>
  </si>
  <si>
    <t>艻</t>
  </si>
  <si>
    <t>艼</t>
  </si>
  <si>
    <t>芀</t>
  </si>
  <si>
    <t>芁</t>
  </si>
  <si>
    <t>芃</t>
  </si>
  <si>
    <t>芅</t>
  </si>
  <si>
    <t>芆</t>
  </si>
  <si>
    <t>芇</t>
  </si>
  <si>
    <t>芉</t>
  </si>
  <si>
    <t>闕臣鉉等按今篇韻音皓又音效注云誤也</t>
  </si>
  <si>
    <t>瞝</t>
  </si>
  <si>
    <t>瞞</t>
  </si>
  <si>
    <t>瞡</t>
  </si>
  <si>
    <t>瞣</t>
  </si>
  <si>
    <t>瞤</t>
  </si>
  <si>
    <t>瞦</t>
  </si>
  <si>
    <t>瞨</t>
  </si>
  <si>
    <t>瞫</t>
  </si>
  <si>
    <t>瞭</t>
  </si>
  <si>
    <t>瞮</t>
  </si>
  <si>
    <t>瞯</t>
  </si>
  <si>
    <t>瞱</t>
  </si>
  <si>
    <t>瞲</t>
  </si>
  <si>
    <t>瞴</t>
  </si>
  <si>
    <t>瞶</t>
  </si>
  <si>
    <t>瞷</t>
  </si>
  <si>
    <t>瞸</t>
  </si>
  <si>
    <t>病</t>
  </si>
  <si>
    <t>并</t>
  </si>
  <si>
    <t>玻</t>
  </si>
  <si>
    <t>菠</t>
  </si>
  <si>
    <t>播</t>
  </si>
  <si>
    <t>拨</t>
  </si>
  <si>
    <t>钵</t>
  </si>
  <si>
    <t>波</t>
  </si>
  <si>
    <t>博</t>
  </si>
  <si>
    <t>勃</t>
  </si>
  <si>
    <t>搏</t>
  </si>
  <si>
    <t>铂</t>
  </si>
  <si>
    <t>箔</t>
  </si>
  <si>
    <t>伯</t>
  </si>
  <si>
    <t>帛</t>
  </si>
  <si>
    <t>舶</t>
  </si>
  <si>
    <t>脖</t>
  </si>
  <si>
    <t>膊</t>
  </si>
  <si>
    <t>渤</t>
  </si>
  <si>
    <t>泊</t>
  </si>
  <si>
    <t>驳</t>
  </si>
  <si>
    <t>捕</t>
  </si>
  <si>
    <t>卜</t>
  </si>
  <si>
    <t>哺</t>
  </si>
  <si>
    <t>补</t>
  </si>
  <si>
    <t>埠</t>
  </si>
  <si>
    <t>不</t>
  </si>
  <si>
    <t>布</t>
  </si>
  <si>
    <t>步</t>
  </si>
  <si>
    <t>簿</t>
  </si>
  <si>
    <t>部</t>
  </si>
  <si>
    <t>怖</t>
  </si>
  <si>
    <t>擦</t>
  </si>
  <si>
    <t>猜</t>
  </si>
  <si>
    <t>裁</t>
  </si>
  <si>
    <t>材</t>
  </si>
  <si>
    <t>才</t>
  </si>
  <si>
    <t>财</t>
  </si>
  <si>
    <t>睬</t>
  </si>
  <si>
    <t>踩</t>
  </si>
  <si>
    <t>采</t>
  </si>
  <si>
    <t>彩</t>
  </si>
  <si>
    <t>菜</t>
  </si>
  <si>
    <t>蔡</t>
  </si>
  <si>
    <t>餐</t>
  </si>
  <si>
    <t>参</t>
  </si>
  <si>
    <t>蚕</t>
  </si>
  <si>
    <t>残</t>
  </si>
  <si>
    <t>蔇</t>
  </si>
  <si>
    <t>蔈</t>
  </si>
  <si>
    <t>蔉</t>
  </si>
  <si>
    <t>蔊</t>
  </si>
  <si>
    <t>蔋</t>
  </si>
  <si>
    <t>蔍</t>
  </si>
  <si>
    <t>蔎</t>
  </si>
  <si>
    <t>蔏</t>
  </si>
  <si>
    <t>蔐</t>
  </si>
  <si>
    <t>蔒</t>
  </si>
  <si>
    <t>蔔</t>
  </si>
  <si>
    <t>蔕</t>
  </si>
  <si>
    <t>蔖</t>
  </si>
  <si>
    <t>蔘</t>
  </si>
  <si>
    <t>蔙</t>
  </si>
  <si>
    <t>蔛</t>
  </si>
  <si>
    <t>蔜</t>
  </si>
  <si>
    <t>蔝</t>
  </si>
  <si>
    <t>蔞</t>
  </si>
  <si>
    <t>蔠</t>
  </si>
  <si>
    <t>蔢</t>
  </si>
  <si>
    <t>蔣</t>
  </si>
  <si>
    <t>蔤</t>
  </si>
  <si>
    <t>蔥</t>
  </si>
  <si>
    <t>蔦</t>
  </si>
  <si>
    <t>蔧</t>
  </si>
  <si>
    <t>蔨</t>
  </si>
  <si>
    <t>蔩</t>
  </si>
  <si>
    <t>蔪</t>
  </si>
  <si>
    <t>蔭</t>
  </si>
  <si>
    <t>蔮</t>
  </si>
  <si>
    <t>阒</t>
  </si>
  <si>
    <t>阕</t>
  </si>
  <si>
    <t>阖</t>
  </si>
  <si>
    <t>阗</t>
  </si>
  <si>
    <t>阙</t>
  </si>
  <si>
    <t>阚</t>
  </si>
  <si>
    <t>丬</t>
  </si>
  <si>
    <t>爿</t>
  </si>
  <si>
    <t>戕</t>
  </si>
  <si>
    <t>氵</t>
  </si>
  <si>
    <t>汔</t>
  </si>
  <si>
    <t>汜</t>
  </si>
  <si>
    <t>汊</t>
  </si>
  <si>
    <t>沣</t>
  </si>
  <si>
    <t>沅</t>
  </si>
  <si>
    <t>臆</t>
  </si>
  <si>
    <t>逸</t>
  </si>
  <si>
    <t>肄</t>
  </si>
  <si>
    <t>疫</t>
  </si>
  <si>
    <t>亦</t>
  </si>
  <si>
    <t>裔</t>
  </si>
  <si>
    <t>意</t>
  </si>
  <si>
    <t>毅</t>
  </si>
  <si>
    <t>忆</t>
  </si>
  <si>
    <t>义</t>
  </si>
  <si>
    <t>益</t>
  </si>
  <si>
    <t>溢</t>
  </si>
  <si>
    <t>诣</t>
  </si>
  <si>
    <t>议</t>
  </si>
  <si>
    <t>谊</t>
  </si>
  <si>
    <t>译</t>
  </si>
  <si>
    <t>异</t>
  </si>
  <si>
    <t>翼</t>
  </si>
  <si>
    <t>翌</t>
  </si>
  <si>
    <t>绎</t>
  </si>
  <si>
    <t>说</t>
  </si>
  <si>
    <t>硕</t>
  </si>
  <si>
    <t>朔</t>
  </si>
  <si>
    <t>烁</t>
  </si>
  <si>
    <t>斯</t>
  </si>
  <si>
    <t>撕</t>
  </si>
  <si>
    <t>嘶</t>
  </si>
  <si>
    <t>思</t>
  </si>
  <si>
    <t>私</t>
  </si>
  <si>
    <t>司</t>
  </si>
  <si>
    <t>丝</t>
  </si>
  <si>
    <t>粂</t>
  </si>
  <si>
    <t>粃</t>
  </si>
  <si>
    <t>粄</t>
  </si>
  <si>
    <t>粅</t>
  </si>
  <si>
    <t>弧</t>
  </si>
  <si>
    <t>虎</t>
  </si>
  <si>
    <t>唬</t>
  </si>
  <si>
    <t>护</t>
  </si>
  <si>
    <t>互</t>
  </si>
  <si>
    <t>沪</t>
  </si>
  <si>
    <t>户</t>
  </si>
  <si>
    <t>花</t>
  </si>
  <si>
    <t>哗</t>
  </si>
  <si>
    <t>华</t>
  </si>
  <si>
    <t>猾</t>
  </si>
  <si>
    <t>滑</t>
  </si>
  <si>
    <t>画</t>
  </si>
  <si>
    <t>划</t>
  </si>
  <si>
    <t>化</t>
  </si>
  <si>
    <t>话</t>
  </si>
  <si>
    <t>槐</t>
  </si>
  <si>
    <t>徊</t>
  </si>
  <si>
    <t>怀</t>
  </si>
  <si>
    <t>淮</t>
  </si>
  <si>
    <t>坏</t>
  </si>
  <si>
    <t>欢</t>
  </si>
  <si>
    <t>环</t>
  </si>
  <si>
    <t>桓</t>
  </si>
  <si>
    <t>还</t>
  </si>
  <si>
    <t>缓</t>
  </si>
  <si>
    <t>换</t>
  </si>
  <si>
    <t>患</t>
  </si>
  <si>
    <t>唤</t>
  </si>
  <si>
    <t>痪</t>
  </si>
  <si>
    <t>豢</t>
  </si>
  <si>
    <t>焕</t>
  </si>
  <si>
    <t>涣</t>
  </si>
  <si>
    <t>宦</t>
  </si>
  <si>
    <t>幻</t>
  </si>
  <si>
    <t>荒</t>
  </si>
  <si>
    <t>慌</t>
  </si>
  <si>
    <t>黄</t>
  </si>
  <si>
    <t>磺</t>
  </si>
  <si>
    <t>皃艸爭聲側莖切</t>
  </si>
  <si>
    <t>葘或省艸</t>
  </si>
  <si>
    <t>古文杶</t>
  </si>
  <si>
    <t>襐</t>
  </si>
  <si>
    <t>襑</t>
  </si>
  <si>
    <t>襒</t>
  </si>
  <si>
    <t>襓</t>
  </si>
  <si>
    <t>襔</t>
  </si>
  <si>
    <t>襕</t>
  </si>
  <si>
    <t>襖</t>
  </si>
  <si>
    <t>襗</t>
  </si>
  <si>
    <t>襘</t>
  </si>
  <si>
    <t>襙</t>
  </si>
  <si>
    <t>襚</t>
  </si>
  <si>
    <t>襛</t>
  </si>
  <si>
    <t>襜</t>
  </si>
  <si>
    <t>襝</t>
  </si>
  <si>
    <t>襠</t>
  </si>
  <si>
    <t>古文播</t>
  </si>
  <si>
    <t>古文撻周書曰□以記之</t>
  </si>
  <si>
    <t>取也取手甫聲薄故切</t>
  </si>
  <si>
    <t>籀文婚</t>
  </si>
  <si>
    <t>籀文妣省</t>
  </si>
  <si>
    <t>古文民</t>
  </si>
  <si>
    <t>女陰也象形羊者切</t>
  </si>
  <si>
    <t>秦刻石也字</t>
  </si>
  <si>
    <t>楚莊王曰夫武定功戢兵故止戈為武文甫切</t>
  </si>
  <si>
    <t>古文我</t>
  </si>
  <si>
    <t>古文瑟</t>
  </si>
  <si>
    <t>古文直</t>
  </si>
  <si>
    <t>竒字無通於无者虚無道也王育説天屈西北為无</t>
  </si>
  <si>
    <t>气也逯安説亾人為匃古代切</t>
  </si>
  <si>
    <t>籀文匚</t>
  </si>
  <si>
    <t>籀文柩</t>
  </si>
  <si>
    <t>瞇</t>
  </si>
  <si>
    <t>瞈</t>
  </si>
  <si>
    <t>瞉</t>
  </si>
  <si>
    <t>瞊</t>
  </si>
  <si>
    <t>瞋</t>
  </si>
  <si>
    <t>瞏</t>
  </si>
  <si>
    <t>瞐</t>
  </si>
  <si>
    <t>瞓</t>
  </si>
  <si>
    <t>瞔</t>
  </si>
  <si>
    <t>瞕</t>
  </si>
  <si>
    <t>瞖</t>
  </si>
  <si>
    <t>瞗</t>
  </si>
  <si>
    <t>瞘</t>
  </si>
  <si>
    <t>瞙</t>
  </si>
  <si>
    <t>瞚</t>
  </si>
  <si>
    <t>瞛</t>
  </si>
  <si>
    <t>瞜</t>
  </si>
  <si>
    <t>絏</t>
  </si>
  <si>
    <t>結</t>
  </si>
  <si>
    <t>絑</t>
  </si>
  <si>
    <t>絒</t>
  </si>
  <si>
    <t>絓</t>
  </si>
  <si>
    <t>絔</t>
  </si>
  <si>
    <t>絕</t>
  </si>
  <si>
    <t>絖</t>
  </si>
  <si>
    <t>絗</t>
  </si>
  <si>
    <t>絘</t>
  </si>
  <si>
    <t>絙</t>
  </si>
  <si>
    <t>絚</t>
  </si>
  <si>
    <t>絛</t>
  </si>
  <si>
    <t>絜</t>
  </si>
  <si>
    <t>絝</t>
  </si>
  <si>
    <t>絞</t>
  </si>
  <si>
    <t>說</t>
  </si>
  <si>
    <t>誫</t>
  </si>
  <si>
    <t>説</t>
  </si>
  <si>
    <t>読</t>
  </si>
  <si>
    <t>誮</t>
  </si>
  <si>
    <t>誯</t>
  </si>
  <si>
    <t>誰</t>
  </si>
  <si>
    <t>誱</t>
  </si>
  <si>
    <t>課</t>
  </si>
  <si>
    <t>誳</t>
  </si>
  <si>
    <t>誴</t>
  </si>
  <si>
    <t>誵</t>
  </si>
  <si>
    <t>誶</t>
  </si>
  <si>
    <t>誷</t>
  </si>
  <si>
    <t>誸</t>
  </si>
  <si>
    <t>誹</t>
  </si>
  <si>
    <t>誺</t>
  </si>
  <si>
    <t>誻</t>
  </si>
  <si>
    <t>誼</t>
  </si>
  <si>
    <t>誽</t>
  </si>
  <si>
    <t>誾</t>
  </si>
  <si>
    <t>調</t>
  </si>
  <si>
    <t>諀</t>
  </si>
  <si>
    <t>铡</t>
  </si>
  <si>
    <t>闸</t>
  </si>
  <si>
    <t>眨</t>
  </si>
  <si>
    <t>栅</t>
  </si>
  <si>
    <t>榨</t>
  </si>
  <si>
    <t>咋</t>
  </si>
  <si>
    <t>乍</t>
  </si>
  <si>
    <t>炸</t>
  </si>
  <si>
    <t>诈</t>
  </si>
  <si>
    <t>摘</t>
  </si>
  <si>
    <t>斋</t>
  </si>
  <si>
    <t>宅</t>
  </si>
  <si>
    <t>窄</t>
  </si>
  <si>
    <t>债</t>
  </si>
  <si>
    <t>寨</t>
  </si>
  <si>
    <t>瞻</t>
  </si>
  <si>
    <t>毡</t>
  </si>
  <si>
    <t>詹</t>
  </si>
  <si>
    <t>粘</t>
  </si>
  <si>
    <t>沾</t>
  </si>
  <si>
    <t>盏</t>
  </si>
  <si>
    <t>斩</t>
  </si>
  <si>
    <t>辗</t>
  </si>
  <si>
    <t>崭</t>
  </si>
  <si>
    <t>展</t>
  </si>
  <si>
    <t>蘸</t>
  </si>
  <si>
    <t>栈</t>
  </si>
  <si>
    <t>占</t>
  </si>
  <si>
    <t>战</t>
  </si>
  <si>
    <t>站</t>
  </si>
  <si>
    <t>湛</t>
  </si>
  <si>
    <t>绽</t>
  </si>
  <si>
    <t>樟</t>
  </si>
  <si>
    <t>章</t>
  </si>
  <si>
    <t>彰</t>
  </si>
  <si>
    <t>漳</t>
  </si>
  <si>
    <t>张</t>
  </si>
  <si>
    <t>掌</t>
  </si>
  <si>
    <t>涨</t>
  </si>
  <si>
    <t>杖</t>
  </si>
  <si>
    <t>丈</t>
  </si>
  <si>
    <t>帐</t>
  </si>
  <si>
    <t>账</t>
  </si>
  <si>
    <t>仗</t>
  </si>
  <si>
    <t>胀</t>
  </si>
  <si>
    <t>瘴</t>
  </si>
  <si>
    <t>障</t>
  </si>
  <si>
    <t>招</t>
  </si>
  <si>
    <t>昭</t>
  </si>
  <si>
    <t>找</t>
  </si>
  <si>
    <t>沼</t>
  </si>
  <si>
    <t>赵</t>
  </si>
  <si>
    <t>照</t>
  </si>
  <si>
    <t>罩</t>
  </si>
  <si>
    <t>兆</t>
  </si>
  <si>
    <t>肇</t>
  </si>
  <si>
    <t>召</t>
  </si>
  <si>
    <t>遮</t>
  </si>
  <si>
    <t>折</t>
  </si>
  <si>
    <t>哲</t>
  </si>
  <si>
    <t>蛰</t>
  </si>
  <si>
    <t>辙</t>
  </si>
  <si>
    <t>者</t>
  </si>
  <si>
    <t>锗</t>
  </si>
  <si>
    <t>蔗</t>
  </si>
  <si>
    <t>这</t>
  </si>
  <si>
    <t>浙</t>
  </si>
  <si>
    <t>珍</t>
  </si>
  <si>
    <t>斟</t>
  </si>
  <si>
    <t>真</t>
  </si>
  <si>
    <t>甄</t>
  </si>
  <si>
    <t>砧</t>
  </si>
  <si>
    <t>臻</t>
  </si>
  <si>
    <t>贞</t>
  </si>
  <si>
    <t>针</t>
  </si>
  <si>
    <t>侦</t>
  </si>
  <si>
    <t>枕</t>
  </si>
  <si>
    <t>疹</t>
  </si>
  <si>
    <t>诊</t>
  </si>
  <si>
    <t>震</t>
  </si>
  <si>
    <t>振</t>
  </si>
  <si>
    <t>镇</t>
  </si>
  <si>
    <t>阵</t>
  </si>
  <si>
    <t>蒸</t>
  </si>
  <si>
    <t>姹</t>
  </si>
  <si>
    <t>娌</t>
  </si>
  <si>
    <t>娉</t>
  </si>
  <si>
    <t>娲</t>
  </si>
  <si>
    <t>娴</t>
  </si>
  <si>
    <t>娑</t>
  </si>
  <si>
    <t>娣</t>
  </si>
  <si>
    <t>娓</t>
  </si>
  <si>
    <t>婀</t>
  </si>
  <si>
    <t>婧</t>
  </si>
  <si>
    <t>婊</t>
  </si>
  <si>
    <t>婕</t>
  </si>
  <si>
    <t>娼</t>
  </si>
  <si>
    <t>婢</t>
  </si>
  <si>
    <t>婵</t>
  </si>
  <si>
    <t>胬</t>
  </si>
  <si>
    <t>媪</t>
  </si>
  <si>
    <t>媛</t>
  </si>
  <si>
    <t>婷</t>
  </si>
  <si>
    <t>婺</t>
  </si>
  <si>
    <t>媾</t>
  </si>
  <si>
    <t>嫫</t>
  </si>
  <si>
    <t>媲</t>
  </si>
  <si>
    <t>嫒</t>
  </si>
  <si>
    <t>嫔</t>
  </si>
  <si>
    <t>媸</t>
  </si>
  <si>
    <t>嫠</t>
  </si>
  <si>
    <t>嫣</t>
  </si>
  <si>
    <t>嫱</t>
  </si>
  <si>
    <t>嫖</t>
  </si>
  <si>
    <t>嫦</t>
  </si>
  <si>
    <t>嫘</t>
  </si>
  <si>
    <t>嫜</t>
  </si>
  <si>
    <t>嬉</t>
  </si>
  <si>
    <t>嬗</t>
  </si>
  <si>
    <t>嬖</t>
  </si>
  <si>
    <t>嬲</t>
  </si>
  <si>
    <t>嬷</t>
  </si>
  <si>
    <t>孀</t>
  </si>
  <si>
    <t>尕</t>
  </si>
  <si>
    <t>尜</t>
  </si>
  <si>
    <t>孚</t>
  </si>
  <si>
    <t>孥</t>
  </si>
  <si>
    <t>孳</t>
  </si>
  <si>
    <t>孑</t>
  </si>
  <si>
    <t>孓</t>
  </si>
  <si>
    <t>孢</t>
  </si>
  <si>
    <t>驵</t>
  </si>
  <si>
    <t>驷</t>
  </si>
  <si>
    <t>驸</t>
  </si>
  <si>
    <t>驺</t>
  </si>
  <si>
    <t>驿</t>
  </si>
  <si>
    <t>驽</t>
  </si>
  <si>
    <t>骀</t>
  </si>
  <si>
    <t>骁</t>
  </si>
  <si>
    <t>骅</t>
  </si>
  <si>
    <t>骈</t>
  </si>
  <si>
    <t>骊</t>
  </si>
  <si>
    <t>骐</t>
  </si>
  <si>
    <t>骒</t>
  </si>
  <si>
    <t>骓</t>
  </si>
  <si>
    <t>骖</t>
  </si>
  <si>
    <t>骘</t>
  </si>
  <si>
    <t>骛</t>
  </si>
  <si>
    <t>骜</t>
  </si>
  <si>
    <t>骝</t>
  </si>
  <si>
    <t>骟</t>
  </si>
  <si>
    <t>骠</t>
  </si>
  <si>
    <t>骢</t>
  </si>
  <si>
    <t>骣</t>
  </si>
  <si>
    <t>骥</t>
  </si>
  <si>
    <t>骧</t>
  </si>
  <si>
    <t>纟</t>
  </si>
  <si>
    <t>纡</t>
  </si>
  <si>
    <t>纣</t>
  </si>
  <si>
    <t>纥</t>
  </si>
  <si>
    <t>鏎</t>
  </si>
  <si>
    <t>鏏</t>
  </si>
  <si>
    <t>鏐</t>
  </si>
  <si>
    <t>鏑</t>
  </si>
  <si>
    <t>鏒</t>
  </si>
  <si>
    <t>鏓</t>
  </si>
  <si>
    <t>鏔</t>
  </si>
  <si>
    <t>鏕</t>
  </si>
  <si>
    <t>鏗</t>
  </si>
  <si>
    <t>鏘</t>
  </si>
  <si>
    <t>鏙</t>
  </si>
  <si>
    <t>鏚</t>
  </si>
  <si>
    <t>鏛</t>
  </si>
  <si>
    <t>鏜</t>
  </si>
  <si>
    <t>鏝</t>
  </si>
  <si>
    <t>鏞</t>
  </si>
  <si>
    <t>鏟</t>
  </si>
  <si>
    <t>鏠</t>
  </si>
  <si>
    <t>鏡</t>
  </si>
  <si>
    <t>鏢</t>
  </si>
  <si>
    <t>鏣</t>
  </si>
  <si>
    <t>鏤</t>
  </si>
  <si>
    <t>鏥</t>
  </si>
  <si>
    <t>鏦</t>
  </si>
  <si>
    <t>鏧</t>
  </si>
  <si>
    <t>鏨</t>
  </si>
  <si>
    <t>鏩</t>
  </si>
  <si>
    <t>鏪</t>
  </si>
  <si>
    <t>鏫</t>
  </si>
  <si>
    <t>鏬</t>
  </si>
  <si>
    <t>鏭</t>
  </si>
  <si>
    <t>鏮</t>
  </si>
  <si>
    <t>鏯</t>
  </si>
  <si>
    <t>鏰</t>
  </si>
  <si>
    <t>鏱</t>
  </si>
  <si>
    <t>鏲</t>
  </si>
  <si>
    <t>鏳</t>
  </si>
  <si>
    <t>鏴</t>
  </si>
  <si>
    <t>鏵</t>
  </si>
  <si>
    <t>鏶</t>
  </si>
  <si>
    <t>鏷</t>
  </si>
  <si>
    <t>鏸</t>
  </si>
  <si>
    <t>鏹</t>
  </si>
  <si>
    <t>鏺</t>
  </si>
  <si>
    <t>鏻</t>
  </si>
  <si>
    <t>鏼</t>
  </si>
  <si>
    <t>鏽</t>
  </si>
  <si>
    <t>鏾</t>
  </si>
  <si>
    <t>鏿</t>
  </si>
  <si>
    <t>鐀</t>
  </si>
  <si>
    <t>鐁</t>
  </si>
  <si>
    <t>鐂</t>
  </si>
  <si>
    <t>鐃</t>
  </si>
  <si>
    <t>鐄</t>
  </si>
  <si>
    <t>鐅</t>
  </si>
  <si>
    <t>鐆</t>
  </si>
  <si>
    <t>鐇</t>
  </si>
  <si>
    <t>鐈</t>
  </si>
  <si>
    <t>鐉</t>
  </si>
  <si>
    <t>鐊</t>
  </si>
  <si>
    <t>鐋</t>
  </si>
  <si>
    <t>纭</t>
  </si>
  <si>
    <t>纰</t>
  </si>
  <si>
    <t>纾</t>
  </si>
  <si>
    <t>绀</t>
  </si>
  <si>
    <t>绁</t>
  </si>
  <si>
    <t>绂</t>
  </si>
  <si>
    <t>绉</t>
  </si>
  <si>
    <t>绋</t>
  </si>
  <si>
    <t>绌</t>
  </si>
  <si>
    <t>绐</t>
  </si>
  <si>
    <t>绔</t>
  </si>
  <si>
    <t>绗</t>
  </si>
  <si>
    <t>绛</t>
  </si>
  <si>
    <t>绠</t>
  </si>
  <si>
    <t>绡</t>
  </si>
  <si>
    <t>绨</t>
  </si>
  <si>
    <t>绫</t>
  </si>
  <si>
    <t>绮</t>
  </si>
  <si>
    <t>绯</t>
  </si>
  <si>
    <t>绱</t>
  </si>
  <si>
    <t>绲</t>
  </si>
  <si>
    <t>缍</t>
  </si>
  <si>
    <t>绶</t>
  </si>
  <si>
    <t>绺</t>
  </si>
  <si>
    <t>绻</t>
  </si>
  <si>
    <t>绾</t>
  </si>
  <si>
    <t>缁</t>
  </si>
  <si>
    <t>缂</t>
  </si>
  <si>
    <t>缃</t>
  </si>
  <si>
    <t>缇</t>
  </si>
  <si>
    <t>缈</t>
  </si>
  <si>
    <t>缋</t>
  </si>
  <si>
    <t>缌</t>
  </si>
  <si>
    <t>缏</t>
  </si>
  <si>
    <t>缑</t>
  </si>
  <si>
    <t>缒</t>
  </si>
  <si>
    <t>缗</t>
  </si>
  <si>
    <t>缙</t>
  </si>
  <si>
    <t>缜</t>
  </si>
  <si>
    <t>缛</t>
  </si>
  <si>
    <t>缟</t>
  </si>
  <si>
    <t>缡</t>
  </si>
  <si>
    <t>缢</t>
  </si>
  <si>
    <t>缣</t>
  </si>
  <si>
    <t>缤</t>
  </si>
  <si>
    <t>缥</t>
  </si>
  <si>
    <t>缦</t>
  </si>
  <si>
    <t>缧</t>
  </si>
  <si>
    <t>缪</t>
  </si>
  <si>
    <t>缫</t>
  </si>
  <si>
    <t>缬</t>
  </si>
  <si>
    <t>缭</t>
  </si>
  <si>
    <t>缯</t>
  </si>
  <si>
    <t>缰</t>
  </si>
  <si>
    <t>缱</t>
  </si>
  <si>
    <t>缲</t>
  </si>
  <si>
    <t>缳</t>
  </si>
  <si>
    <t>缵</t>
  </si>
  <si>
    <t>幺</t>
  </si>
  <si>
    <t>畿</t>
  </si>
  <si>
    <t>巛</t>
  </si>
  <si>
    <t>甾</t>
  </si>
  <si>
    <t>邕</t>
  </si>
  <si>
    <t>玎</t>
  </si>
  <si>
    <t>玑</t>
  </si>
  <si>
    <t>玮</t>
  </si>
  <si>
    <t>玢</t>
  </si>
  <si>
    <t>玟</t>
  </si>
  <si>
    <t>珏</t>
  </si>
  <si>
    <t>珂</t>
  </si>
  <si>
    <t>珑</t>
  </si>
  <si>
    <t>玷</t>
  </si>
  <si>
    <t>玳</t>
  </si>
  <si>
    <t>珀</t>
  </si>
  <si>
    <t>珉</t>
  </si>
  <si>
    <t>珈</t>
  </si>
  <si>
    <t>珥</t>
  </si>
  <si>
    <t>珙</t>
  </si>
  <si>
    <t>顼</t>
  </si>
  <si>
    <t>琊</t>
  </si>
  <si>
    <t>珩</t>
  </si>
  <si>
    <t>珧</t>
  </si>
  <si>
    <t>珞</t>
  </si>
  <si>
    <t>玺</t>
  </si>
  <si>
    <t>珲</t>
  </si>
  <si>
    <t>琏</t>
  </si>
  <si>
    <t>琪</t>
  </si>
  <si>
    <t>瑛</t>
  </si>
  <si>
    <t>琦</t>
  </si>
  <si>
    <t>琥</t>
  </si>
  <si>
    <t>琨</t>
  </si>
  <si>
    <t>琰</t>
  </si>
  <si>
    <t>鐯</t>
  </si>
  <si>
    <t>鐰</t>
  </si>
  <si>
    <t>鐱</t>
  </si>
  <si>
    <t>鐲</t>
  </si>
  <si>
    <t>鐳</t>
  </si>
  <si>
    <t>鐴</t>
  </si>
  <si>
    <t>鐵</t>
  </si>
  <si>
    <t>鐶</t>
  </si>
  <si>
    <t>鐷</t>
  </si>
  <si>
    <t>鐸</t>
  </si>
  <si>
    <t>鐹</t>
  </si>
  <si>
    <t>鐺</t>
  </si>
  <si>
    <t>鐻</t>
  </si>
  <si>
    <t>鐼</t>
  </si>
  <si>
    <t>鐽</t>
  </si>
  <si>
    <t>鐿</t>
  </si>
  <si>
    <t>鑀</t>
  </si>
  <si>
    <t>鑁</t>
  </si>
  <si>
    <t>鑂</t>
  </si>
  <si>
    <t>鑃</t>
  </si>
  <si>
    <t>鑄</t>
  </si>
  <si>
    <t>鑅</t>
  </si>
  <si>
    <t>鑆</t>
  </si>
  <si>
    <t>鑇</t>
  </si>
  <si>
    <t>鑈</t>
  </si>
  <si>
    <t>鑉</t>
  </si>
  <si>
    <t>鑊</t>
  </si>
  <si>
    <t>鑋</t>
  </si>
  <si>
    <t>鑌</t>
  </si>
  <si>
    <t>鑍</t>
  </si>
  <si>
    <t>鑎</t>
  </si>
  <si>
    <t>鑏</t>
  </si>
  <si>
    <t>鑐</t>
  </si>
  <si>
    <t>鑑</t>
  </si>
  <si>
    <t>鑒</t>
  </si>
  <si>
    <t>鑓</t>
  </si>
  <si>
    <t>鑔</t>
  </si>
  <si>
    <t>鑕</t>
  </si>
  <si>
    <t>鑖</t>
  </si>
  <si>
    <t>鑗</t>
  </si>
  <si>
    <t>鑘</t>
  </si>
  <si>
    <t>鑙</t>
  </si>
  <si>
    <t>鑚</t>
  </si>
  <si>
    <t>鑛</t>
  </si>
  <si>
    <t>鑜</t>
  </si>
  <si>
    <t>鑝</t>
  </si>
  <si>
    <t>鑞</t>
  </si>
  <si>
    <t>鑟</t>
  </si>
  <si>
    <t>鑠</t>
  </si>
  <si>
    <t>鑡</t>
  </si>
  <si>
    <t>鑢</t>
  </si>
  <si>
    <t>鑣</t>
  </si>
  <si>
    <t>鑤</t>
  </si>
  <si>
    <t>鑥</t>
  </si>
  <si>
    <t>鑦</t>
  </si>
  <si>
    <t>鑧</t>
  </si>
  <si>
    <t>鑨</t>
  </si>
  <si>
    <t>鑩</t>
  </si>
  <si>
    <t>鑪</t>
  </si>
  <si>
    <t>鑬</t>
  </si>
  <si>
    <t>鑭</t>
  </si>
  <si>
    <t>琛</t>
  </si>
  <si>
    <t>琚</t>
  </si>
  <si>
    <t>瑁</t>
  </si>
  <si>
    <t>瑜</t>
  </si>
  <si>
    <t>瑗</t>
  </si>
  <si>
    <t>瑕</t>
  </si>
  <si>
    <t>瑙</t>
  </si>
  <si>
    <t>瑷</t>
  </si>
  <si>
    <t>瑭</t>
  </si>
  <si>
    <t>瑾</t>
  </si>
  <si>
    <t>璜</t>
  </si>
  <si>
    <t>璎</t>
  </si>
  <si>
    <t>璀</t>
  </si>
  <si>
    <t>璁</t>
  </si>
  <si>
    <t>璇</t>
  </si>
  <si>
    <t>璋</t>
  </si>
  <si>
    <t>璞</t>
  </si>
  <si>
    <t>璨</t>
  </si>
  <si>
    <t>璩</t>
  </si>
  <si>
    <t>璐</t>
  </si>
  <si>
    <t>璧</t>
  </si>
  <si>
    <t>瓒</t>
  </si>
  <si>
    <t>璺</t>
  </si>
  <si>
    <t>韪</t>
  </si>
  <si>
    <t>韫</t>
  </si>
  <si>
    <t>韬</t>
  </si>
  <si>
    <t>杌</t>
  </si>
  <si>
    <t>杓</t>
  </si>
  <si>
    <t>杞</t>
  </si>
  <si>
    <t>杈</t>
  </si>
  <si>
    <t>杩</t>
  </si>
  <si>
    <t>枥</t>
  </si>
  <si>
    <t>枇</t>
  </si>
  <si>
    <t>杪</t>
  </si>
  <si>
    <t>杳</t>
  </si>
  <si>
    <t>枘</t>
  </si>
  <si>
    <t>枧</t>
  </si>
  <si>
    <t>杵</t>
  </si>
  <si>
    <t>枨</t>
  </si>
  <si>
    <t>枞</t>
  </si>
  <si>
    <t>枭</t>
  </si>
  <si>
    <t>枋</t>
  </si>
  <si>
    <t>杷</t>
  </si>
  <si>
    <t>杼</t>
  </si>
  <si>
    <t>柰</t>
  </si>
  <si>
    <t>栉</t>
  </si>
  <si>
    <t>柘</t>
  </si>
  <si>
    <t>栊</t>
  </si>
  <si>
    <t>柩</t>
  </si>
  <si>
    <t>枰</t>
  </si>
  <si>
    <t>栌</t>
  </si>
  <si>
    <t>柙</t>
  </si>
  <si>
    <t>枵</t>
  </si>
  <si>
    <t>柚</t>
  </si>
  <si>
    <t>枳</t>
  </si>
  <si>
    <t>柝</t>
  </si>
  <si>
    <t>栀</t>
  </si>
  <si>
    <t>柃</t>
  </si>
  <si>
    <t>枸</t>
  </si>
  <si>
    <t>幸</t>
  </si>
  <si>
    <t>杏</t>
  </si>
  <si>
    <t>性</t>
  </si>
  <si>
    <t>姓</t>
  </si>
  <si>
    <t>兄</t>
  </si>
  <si>
    <t>凶</t>
  </si>
  <si>
    <t>胸</t>
  </si>
  <si>
    <t>匈</t>
  </si>
  <si>
    <t>汹</t>
  </si>
  <si>
    <t>雄</t>
  </si>
  <si>
    <t>熊</t>
  </si>
  <si>
    <t>休</t>
  </si>
  <si>
    <t>修</t>
  </si>
  <si>
    <t>羞</t>
  </si>
  <si>
    <t>朽</t>
  </si>
  <si>
    <t>嗅</t>
  </si>
  <si>
    <t>锈</t>
  </si>
  <si>
    <t>秀</t>
  </si>
  <si>
    <t>袖</t>
  </si>
  <si>
    <t>绣</t>
  </si>
  <si>
    <t>墟</t>
  </si>
  <si>
    <t>戌</t>
  </si>
  <si>
    <t>需</t>
  </si>
  <si>
    <t>虚</t>
  </si>
  <si>
    <t>嘘</t>
  </si>
  <si>
    <t>须</t>
  </si>
  <si>
    <t>徐</t>
  </si>
  <si>
    <t>许</t>
  </si>
  <si>
    <t>蓄</t>
  </si>
  <si>
    <t>酗</t>
  </si>
  <si>
    <t>叙</t>
  </si>
  <si>
    <t>旭</t>
  </si>
  <si>
    <t>序</t>
  </si>
  <si>
    <t>畜</t>
  </si>
  <si>
    <t>恤</t>
  </si>
  <si>
    <t>絮</t>
  </si>
  <si>
    <t>婿</t>
  </si>
  <si>
    <t>绪</t>
  </si>
  <si>
    <t>续</t>
  </si>
  <si>
    <t>轩</t>
  </si>
  <si>
    <t>喧</t>
  </si>
  <si>
    <t>宣</t>
  </si>
  <si>
    <t>悬</t>
  </si>
  <si>
    <t>袬</t>
  </si>
  <si>
    <t>袮</t>
  </si>
  <si>
    <t>袯</t>
  </si>
  <si>
    <t>袰</t>
  </si>
  <si>
    <t>袲</t>
  </si>
  <si>
    <t>袳</t>
  </si>
  <si>
    <t>袴</t>
  </si>
  <si>
    <t>袵</t>
  </si>
  <si>
    <t>袶</t>
  </si>
  <si>
    <t>袸</t>
  </si>
  <si>
    <t>袹</t>
  </si>
  <si>
    <t>袺</t>
  </si>
  <si>
    <t>袻</t>
  </si>
  <si>
    <t>袽</t>
  </si>
  <si>
    <t>袾</t>
  </si>
  <si>
    <t>袿</t>
  </si>
  <si>
    <t>裀</t>
  </si>
  <si>
    <t>裃</t>
  </si>
  <si>
    <t>裄</t>
  </si>
  <si>
    <t>裇</t>
  </si>
  <si>
    <t>裈</t>
  </si>
  <si>
    <t>裊</t>
  </si>
  <si>
    <t>裋</t>
  </si>
  <si>
    <t>裌</t>
  </si>
  <si>
    <t>裍</t>
  </si>
  <si>
    <t>裏</t>
  </si>
  <si>
    <t>裐</t>
  </si>
  <si>
    <t>裑</t>
  </si>
  <si>
    <t>裓</t>
  </si>
  <si>
    <t>裖</t>
  </si>
  <si>
    <t>裗</t>
  </si>
  <si>
    <t>裚</t>
  </si>
  <si>
    <t>裛</t>
  </si>
  <si>
    <t>補</t>
  </si>
  <si>
    <t>裝</t>
  </si>
  <si>
    <t>裞</t>
  </si>
  <si>
    <t>裠</t>
  </si>
  <si>
    <t>裡</t>
  </si>
  <si>
    <t>裦</t>
  </si>
  <si>
    <t>裧</t>
  </si>
  <si>
    <t>裩</t>
  </si>
  <si>
    <t>裪</t>
  </si>
  <si>
    <t>裫</t>
  </si>
  <si>
    <t>裬</t>
  </si>
  <si>
    <t>裭</t>
  </si>
  <si>
    <t>裮</t>
  </si>
  <si>
    <t>裯</t>
  </si>
  <si>
    <t>裲</t>
  </si>
  <si>
    <t>裵</t>
  </si>
  <si>
    <t>裶</t>
  </si>
  <si>
    <t>裷</t>
  </si>
  <si>
    <t>裺</t>
  </si>
  <si>
    <t>裻</t>
  </si>
  <si>
    <t>製</t>
  </si>
  <si>
    <t>裿</t>
  </si>
  <si>
    <t>褀</t>
  </si>
  <si>
    <t>褁</t>
  </si>
  <si>
    <t>褃</t>
  </si>
  <si>
    <t>褄</t>
  </si>
  <si>
    <t>褅</t>
  </si>
  <si>
    <t>褆</t>
  </si>
  <si>
    <t>选</t>
  </si>
  <si>
    <t>癣</t>
  </si>
  <si>
    <t>眩</t>
  </si>
  <si>
    <t>绚</t>
  </si>
  <si>
    <t>靴</t>
  </si>
  <si>
    <t>薛</t>
  </si>
  <si>
    <t>学</t>
  </si>
  <si>
    <t>穴</t>
  </si>
  <si>
    <t>雪</t>
  </si>
  <si>
    <t>血</t>
  </si>
  <si>
    <t>勋</t>
  </si>
  <si>
    <t>熏</t>
  </si>
  <si>
    <t>循</t>
  </si>
  <si>
    <t>旬</t>
  </si>
  <si>
    <t>询</t>
  </si>
  <si>
    <t>寻</t>
  </si>
  <si>
    <t>驯</t>
  </si>
  <si>
    <t>巡</t>
  </si>
  <si>
    <t>殉</t>
  </si>
  <si>
    <t>汛</t>
  </si>
  <si>
    <t>训</t>
  </si>
  <si>
    <t>讯</t>
  </si>
  <si>
    <t>逊</t>
  </si>
  <si>
    <t>迅</t>
  </si>
  <si>
    <t>压</t>
  </si>
  <si>
    <t>押</t>
  </si>
  <si>
    <t>鸦</t>
  </si>
  <si>
    <t>鸭</t>
  </si>
  <si>
    <t>呀</t>
  </si>
  <si>
    <t>丫</t>
  </si>
  <si>
    <t>芽</t>
  </si>
  <si>
    <t>牙</t>
  </si>
  <si>
    <t>蚜</t>
  </si>
  <si>
    <t>崖</t>
  </si>
  <si>
    <t>衙</t>
  </si>
  <si>
    <t>涯</t>
  </si>
  <si>
    <t>雅</t>
  </si>
  <si>
    <t>哑</t>
  </si>
  <si>
    <t>亚</t>
  </si>
  <si>
    <t>讶</t>
  </si>
  <si>
    <t>焉</t>
  </si>
  <si>
    <t>咽</t>
  </si>
  <si>
    <t>阉</t>
  </si>
  <si>
    <t>烟</t>
  </si>
  <si>
    <t>淹</t>
  </si>
  <si>
    <t>盐</t>
  </si>
  <si>
    <t>严</t>
  </si>
  <si>
    <t>蜒</t>
  </si>
  <si>
    <t>岩</t>
  </si>
  <si>
    <t>延</t>
  </si>
  <si>
    <t>言</t>
  </si>
  <si>
    <t>颜</t>
  </si>
  <si>
    <t>阎</t>
  </si>
  <si>
    <t>炎</t>
  </si>
  <si>
    <t>沿</t>
  </si>
  <si>
    <t>奄</t>
  </si>
  <si>
    <t>掩</t>
  </si>
  <si>
    <t>眼</t>
  </si>
  <si>
    <t>衍</t>
  </si>
  <si>
    <t>演</t>
  </si>
  <si>
    <t>艳</t>
  </si>
  <si>
    <t>堰</t>
  </si>
  <si>
    <t>燕</t>
  </si>
  <si>
    <t>厌</t>
  </si>
  <si>
    <t>砚</t>
  </si>
  <si>
    <t>雁</t>
  </si>
  <si>
    <t>唁</t>
  </si>
  <si>
    <t>彦</t>
  </si>
  <si>
    <t>焰</t>
  </si>
  <si>
    <t>宴</t>
  </si>
  <si>
    <t>谚</t>
  </si>
  <si>
    <t>验</t>
  </si>
  <si>
    <t>殃</t>
  </si>
  <si>
    <t>央</t>
  </si>
  <si>
    <t>鸯</t>
  </si>
  <si>
    <t>秧</t>
  </si>
  <si>
    <t>杨</t>
  </si>
  <si>
    <t>扬</t>
  </si>
  <si>
    <t>佯</t>
  </si>
  <si>
    <t>疡</t>
  </si>
  <si>
    <t>羊</t>
  </si>
  <si>
    <t>洋</t>
  </si>
  <si>
    <t>阳</t>
  </si>
  <si>
    <t>氧</t>
  </si>
  <si>
    <t>仰</t>
  </si>
  <si>
    <t>痒</t>
  </si>
  <si>
    <t>养</t>
  </si>
  <si>
    <t>样</t>
  </si>
  <si>
    <t>漾</t>
  </si>
  <si>
    <t>邀</t>
  </si>
  <si>
    <t>腰</t>
  </si>
  <si>
    <t>褸</t>
  </si>
  <si>
    <t>褹</t>
  </si>
  <si>
    <t>褺</t>
  </si>
  <si>
    <t>褻</t>
  </si>
  <si>
    <t>褼</t>
  </si>
  <si>
    <t>褽</t>
  </si>
  <si>
    <t>褾</t>
  </si>
  <si>
    <t>褿</t>
  </si>
  <si>
    <t>襀</t>
  </si>
  <si>
    <t>襂</t>
  </si>
  <si>
    <t>襃</t>
  </si>
  <si>
    <t>襅</t>
  </si>
  <si>
    <t>襆</t>
  </si>
  <si>
    <t>襇</t>
  </si>
  <si>
    <t>襈</t>
  </si>
  <si>
    <t>襉</t>
  </si>
  <si>
    <t>襊</t>
  </si>
  <si>
    <t>襋</t>
  </si>
  <si>
    <t>襌</t>
  </si>
  <si>
    <t>襍</t>
  </si>
  <si>
    <t>襎</t>
  </si>
  <si>
    <t>襏</t>
  </si>
  <si>
    <t>厢</t>
  </si>
  <si>
    <t>镶</t>
  </si>
  <si>
    <t>香</t>
  </si>
  <si>
    <t>箱</t>
  </si>
  <si>
    <t>襄</t>
  </si>
  <si>
    <t>湘</t>
  </si>
  <si>
    <t>乡</t>
  </si>
  <si>
    <t>翔</t>
  </si>
  <si>
    <t>祥</t>
  </si>
  <si>
    <t>详</t>
  </si>
  <si>
    <t>想</t>
  </si>
  <si>
    <t>响</t>
  </si>
  <si>
    <t>享</t>
  </si>
  <si>
    <t>项</t>
  </si>
  <si>
    <t>巷</t>
  </si>
  <si>
    <t>橡</t>
  </si>
  <si>
    <t>像</t>
  </si>
  <si>
    <t>向</t>
  </si>
  <si>
    <t>象</t>
  </si>
  <si>
    <t>萧</t>
  </si>
  <si>
    <t>硝</t>
  </si>
  <si>
    <t>霄</t>
  </si>
  <si>
    <t>削</t>
  </si>
  <si>
    <t>哮</t>
  </si>
  <si>
    <t>嚣</t>
  </si>
  <si>
    <t>销</t>
  </si>
  <si>
    <t>消</t>
  </si>
  <si>
    <t>宵</t>
  </si>
  <si>
    <t>蠤</t>
  </si>
  <si>
    <t>蠥</t>
  </si>
  <si>
    <t>蠦</t>
  </si>
  <si>
    <t>蠧</t>
  </si>
  <si>
    <t>蠨</t>
  </si>
  <si>
    <t>蠩</t>
  </si>
  <si>
    <t>蠪</t>
  </si>
  <si>
    <t>蠫</t>
  </si>
  <si>
    <t>蠬</t>
  </si>
  <si>
    <t>蠭</t>
  </si>
  <si>
    <t>蠮</t>
  </si>
  <si>
    <t>蠯</t>
  </si>
  <si>
    <t>蠰</t>
  </si>
  <si>
    <t>蠱</t>
  </si>
  <si>
    <t>蠳</t>
  </si>
  <si>
    <t>蠴</t>
  </si>
  <si>
    <t>蠵</t>
  </si>
  <si>
    <t>蠶</t>
  </si>
  <si>
    <t>蠷</t>
  </si>
  <si>
    <t>蠸</t>
  </si>
  <si>
    <t>蠺</t>
  </si>
  <si>
    <t>蠻</t>
  </si>
  <si>
    <t>蠽</t>
  </si>
  <si>
    <t>蠾</t>
  </si>
  <si>
    <t>蠿</t>
  </si>
  <si>
    <t>衁</t>
  </si>
  <si>
    <t>衂</t>
  </si>
  <si>
    <t>衃</t>
  </si>
  <si>
    <t>衆</t>
  </si>
  <si>
    <t>衇</t>
  </si>
  <si>
    <t>衈</t>
  </si>
  <si>
    <t>衉</t>
  </si>
  <si>
    <t>衊</t>
  </si>
  <si>
    <t>衋</t>
  </si>
  <si>
    <t>衎</t>
  </si>
  <si>
    <t>衏</t>
  </si>
  <si>
    <t>衐</t>
  </si>
  <si>
    <t>衑</t>
  </si>
  <si>
    <t>衒</t>
  </si>
  <si>
    <t>術</t>
  </si>
  <si>
    <t>衕</t>
  </si>
  <si>
    <t>衖</t>
  </si>
  <si>
    <t>衘</t>
  </si>
  <si>
    <t>衚</t>
  </si>
  <si>
    <t>衛</t>
  </si>
  <si>
    <t>衜</t>
  </si>
  <si>
    <t>衝</t>
  </si>
  <si>
    <t>衞</t>
  </si>
  <si>
    <t>衟</t>
  </si>
  <si>
    <t>衠</t>
  </si>
  <si>
    <t>衦</t>
  </si>
  <si>
    <t>衧</t>
  </si>
  <si>
    <t>衪</t>
  </si>
  <si>
    <t>衭</t>
  </si>
  <si>
    <t>衯</t>
  </si>
  <si>
    <t>衱</t>
  </si>
  <si>
    <t>衳</t>
  </si>
  <si>
    <t>衴</t>
  </si>
  <si>
    <t>衵</t>
  </si>
  <si>
    <t>衶</t>
  </si>
  <si>
    <t>衸</t>
  </si>
  <si>
    <t>小</t>
  </si>
  <si>
    <t>孝</t>
  </si>
  <si>
    <t>校</t>
  </si>
  <si>
    <t>肖</t>
  </si>
  <si>
    <t>啸</t>
  </si>
  <si>
    <t>笑</t>
  </si>
  <si>
    <t>效</t>
  </si>
  <si>
    <t>楔</t>
  </si>
  <si>
    <t>些</t>
  </si>
  <si>
    <t>歇</t>
  </si>
  <si>
    <t>蝎</t>
  </si>
  <si>
    <t>鞋</t>
  </si>
  <si>
    <t>协</t>
  </si>
  <si>
    <t>挟</t>
  </si>
  <si>
    <t>携</t>
  </si>
  <si>
    <t>邪</t>
  </si>
  <si>
    <t>斜</t>
  </si>
  <si>
    <t>胁</t>
  </si>
  <si>
    <t>谐</t>
  </si>
  <si>
    <t>写</t>
  </si>
  <si>
    <t>械</t>
  </si>
  <si>
    <t>卸</t>
  </si>
  <si>
    <t>蟹</t>
  </si>
  <si>
    <t>懈</t>
  </si>
  <si>
    <t>泄</t>
  </si>
  <si>
    <t>泻</t>
  </si>
  <si>
    <t>谢</t>
  </si>
  <si>
    <t>屑</t>
  </si>
  <si>
    <t>薪</t>
  </si>
  <si>
    <t>芯</t>
  </si>
  <si>
    <t>锌</t>
  </si>
  <si>
    <t>欣</t>
  </si>
  <si>
    <t>辛</t>
  </si>
  <si>
    <t>新</t>
  </si>
  <si>
    <t>忻</t>
  </si>
  <si>
    <t>心</t>
  </si>
  <si>
    <t>信</t>
  </si>
  <si>
    <t>衅</t>
  </si>
  <si>
    <t>星</t>
  </si>
  <si>
    <t>腥</t>
  </si>
  <si>
    <t>猩</t>
  </si>
  <si>
    <t>惺</t>
  </si>
  <si>
    <t>兴</t>
  </si>
  <si>
    <t>刑</t>
  </si>
  <si>
    <t>型</t>
  </si>
  <si>
    <t>形</t>
  </si>
  <si>
    <t>邢</t>
  </si>
  <si>
    <t>行</t>
  </si>
  <si>
    <t>醒</t>
  </si>
  <si>
    <t>筂</t>
  </si>
  <si>
    <t>筃</t>
  </si>
  <si>
    <t>筄</t>
  </si>
  <si>
    <t>筆</t>
  </si>
  <si>
    <t>筈</t>
  </si>
  <si>
    <t>筊</t>
  </si>
  <si>
    <t>筍</t>
  </si>
  <si>
    <t>筎</t>
  </si>
  <si>
    <t>筓</t>
  </si>
  <si>
    <t>筕</t>
  </si>
  <si>
    <t>筗</t>
  </si>
  <si>
    <t>筙</t>
  </si>
  <si>
    <t>筜</t>
  </si>
  <si>
    <t>筞</t>
  </si>
  <si>
    <t>筟</t>
  </si>
  <si>
    <t>筡</t>
  </si>
  <si>
    <t>筣</t>
  </si>
  <si>
    <t>筤</t>
  </si>
  <si>
    <t>筥</t>
  </si>
  <si>
    <t>筦</t>
  </si>
  <si>
    <t>筧</t>
  </si>
  <si>
    <t>筨</t>
  </si>
  <si>
    <t>筩</t>
  </si>
  <si>
    <t>筪</t>
  </si>
  <si>
    <t>筫</t>
  </si>
  <si>
    <t>筬</t>
  </si>
  <si>
    <t>筭</t>
  </si>
  <si>
    <t>筯</t>
  </si>
  <si>
    <t>筰</t>
  </si>
  <si>
    <t>筳</t>
  </si>
  <si>
    <t>筴</t>
  </si>
  <si>
    <t>筶</t>
  </si>
  <si>
    <t>筸</t>
  </si>
  <si>
    <t>筺</t>
  </si>
  <si>
    <t>筼</t>
  </si>
  <si>
    <t>筽</t>
  </si>
  <si>
    <t>筿</t>
  </si>
  <si>
    <t>箁</t>
  </si>
  <si>
    <t>箂</t>
  </si>
  <si>
    <t>箃</t>
  </si>
  <si>
    <t>箄</t>
  </si>
  <si>
    <t>箆</t>
  </si>
  <si>
    <t>箇</t>
  </si>
  <si>
    <t>箈</t>
  </si>
  <si>
    <t>箉</t>
  </si>
  <si>
    <t>箊</t>
  </si>
  <si>
    <t>箋</t>
  </si>
  <si>
    <t>箌</t>
  </si>
  <si>
    <t>埂</t>
  </si>
  <si>
    <t>耿</t>
  </si>
  <si>
    <t>梗</t>
  </si>
  <si>
    <t>工</t>
  </si>
  <si>
    <t>攻</t>
  </si>
  <si>
    <t>功</t>
  </si>
  <si>
    <t>恭</t>
  </si>
  <si>
    <t>龚</t>
  </si>
  <si>
    <t>供</t>
  </si>
  <si>
    <t>躬</t>
  </si>
  <si>
    <t>公</t>
  </si>
  <si>
    <t>宫</t>
  </si>
  <si>
    <t>弓</t>
  </si>
  <si>
    <t>巩</t>
  </si>
  <si>
    <t>汞</t>
  </si>
  <si>
    <t>拱</t>
  </si>
  <si>
    <t>贡</t>
  </si>
  <si>
    <t>共</t>
  </si>
  <si>
    <t>钩</t>
  </si>
  <si>
    <t>勾</t>
  </si>
  <si>
    <t>沟</t>
  </si>
  <si>
    <t>苟</t>
  </si>
  <si>
    <t>狗</t>
  </si>
  <si>
    <t>垢</t>
  </si>
  <si>
    <t>构</t>
  </si>
  <si>
    <t>购</t>
  </si>
  <si>
    <t>够</t>
  </si>
  <si>
    <t>辜</t>
  </si>
  <si>
    <t>菇</t>
  </si>
  <si>
    <t>咕</t>
  </si>
  <si>
    <t>箍</t>
  </si>
  <si>
    <t>估</t>
  </si>
  <si>
    <t>沽</t>
  </si>
  <si>
    <t>孤</t>
  </si>
  <si>
    <t>姑</t>
  </si>
  <si>
    <t>鼓</t>
  </si>
  <si>
    <t>古</t>
  </si>
  <si>
    <t>古文韋</t>
  </si>
  <si>
    <t>瘚或省疒</t>
  </si>
  <si>
    <t>古文禹</t>
  </si>
  <si>
    <t>古文禼</t>
  </si>
  <si>
    <t>古文甲始於一見於十成於木之象</t>
  </si>
  <si>
    <t>籀文乾</t>
  </si>
  <si>
    <t>古文己</t>
  </si>
  <si>
    <t>籀文子囟有髪臂脛在几上也</t>
  </si>
  <si>
    <t>古文孟</t>
  </si>
  <si>
    <t>淵或省水</t>
  </si>
  <si>
    <t>澩或不省</t>
  </si>
  <si>
    <t>古文悟</t>
  </si>
  <si>
    <t>憜或省</t>
  </si>
  <si>
    <t>亦古文</t>
  </si>
  <si>
    <t>古文㮓</t>
  </si>
  <si>
    <t>古文柙</t>
  </si>
  <si>
    <t>出自西域釋書未詳意義扶泛切</t>
  </si>
  <si>
    <t>籀文□</t>
  </si>
  <si>
    <t>古文</t>
  </si>
  <si>
    <t>籀文省</t>
  </si>
  <si>
    <t>窳也闕將此切</t>
  </si>
  <si>
    <t>搁</t>
  </si>
  <si>
    <t>戈</t>
  </si>
  <si>
    <t>鸽</t>
  </si>
  <si>
    <t>胳</t>
  </si>
  <si>
    <t>疙</t>
  </si>
  <si>
    <t>割</t>
  </si>
  <si>
    <t>革</t>
  </si>
  <si>
    <t>葛</t>
  </si>
  <si>
    <t>格</t>
  </si>
  <si>
    <t>蛤</t>
  </si>
  <si>
    <t>阁</t>
  </si>
  <si>
    <t>隔</t>
  </si>
  <si>
    <t>铬</t>
  </si>
  <si>
    <t>个</t>
  </si>
  <si>
    <t>各</t>
  </si>
  <si>
    <t>给</t>
  </si>
  <si>
    <t>蒢</t>
  </si>
  <si>
    <t>蒣</t>
  </si>
  <si>
    <t>蒤</t>
  </si>
  <si>
    <t>蒥</t>
  </si>
  <si>
    <t>蒦</t>
  </si>
  <si>
    <t>蒧</t>
  </si>
  <si>
    <t>蒨</t>
  </si>
  <si>
    <t>蒩</t>
  </si>
  <si>
    <t>蒪</t>
  </si>
  <si>
    <t>蒫</t>
  </si>
  <si>
    <t>蒬</t>
  </si>
  <si>
    <t>蒭</t>
  </si>
  <si>
    <t>蒮</t>
  </si>
  <si>
    <t>蒰</t>
  </si>
  <si>
    <t>蒱</t>
  </si>
  <si>
    <t>後</t>
  </si>
  <si>
    <t>徕</t>
  </si>
  <si>
    <t>徙</t>
  </si>
  <si>
    <t>徜</t>
  </si>
  <si>
    <t>徨</t>
  </si>
  <si>
    <t>徭</t>
  </si>
  <si>
    <t>徵</t>
  </si>
  <si>
    <t>徼</t>
  </si>
  <si>
    <t>衢</t>
  </si>
  <si>
    <t>彡</t>
  </si>
  <si>
    <t>犭</t>
  </si>
  <si>
    <t>犰</t>
  </si>
  <si>
    <t>犴</t>
  </si>
  <si>
    <t>犷</t>
  </si>
  <si>
    <t>犸</t>
  </si>
  <si>
    <t>狃</t>
  </si>
  <si>
    <t>狁</t>
  </si>
  <si>
    <t>狎</t>
  </si>
  <si>
    <t>狍</t>
  </si>
  <si>
    <t>狒</t>
  </si>
  <si>
    <t>狨</t>
  </si>
  <si>
    <t>狯</t>
  </si>
  <si>
    <t>狩</t>
  </si>
  <si>
    <t>狲</t>
  </si>
  <si>
    <t>狴</t>
  </si>
  <si>
    <t>狷</t>
  </si>
  <si>
    <t>猁</t>
  </si>
  <si>
    <t>狳</t>
  </si>
  <si>
    <t>釦</t>
  </si>
  <si>
    <t>釧</t>
  </si>
  <si>
    <t>釨</t>
  </si>
  <si>
    <t>釩</t>
  </si>
  <si>
    <t>釪</t>
  </si>
  <si>
    <t>釫</t>
  </si>
  <si>
    <t>釬</t>
  </si>
  <si>
    <t>釭</t>
  </si>
  <si>
    <t>釮</t>
  </si>
  <si>
    <t>釯</t>
  </si>
  <si>
    <t>釰</t>
  </si>
  <si>
    <t>釱</t>
  </si>
  <si>
    <t>釲</t>
  </si>
  <si>
    <t>釳</t>
  </si>
  <si>
    <t>釴</t>
  </si>
  <si>
    <t>釵</t>
  </si>
  <si>
    <t>釶</t>
  </si>
  <si>
    <t>釷</t>
  </si>
  <si>
    <t>釸</t>
  </si>
  <si>
    <t>釹</t>
  </si>
  <si>
    <t>釺</t>
  </si>
  <si>
    <t>釻</t>
  </si>
  <si>
    <t>釼</t>
  </si>
  <si>
    <t>釽</t>
  </si>
  <si>
    <t>釾</t>
  </si>
  <si>
    <t>釿</t>
  </si>
  <si>
    <t>鈀</t>
  </si>
  <si>
    <t>籀文棄</t>
  </si>
  <si>
    <t>亦古文則</t>
  </si>
  <si>
    <t>古文剛如此</t>
  </si>
  <si>
    <t>籀文副</t>
  </si>
  <si>
    <t>古文制如此</t>
  </si>
  <si>
    <t>蛊</t>
  </si>
  <si>
    <t>骨</t>
  </si>
  <si>
    <t>谷</t>
  </si>
  <si>
    <t>股</t>
  </si>
  <si>
    <t>故</t>
  </si>
  <si>
    <t>顾</t>
  </si>
  <si>
    <t>固</t>
  </si>
  <si>
    <t>雇</t>
  </si>
  <si>
    <t>刮</t>
  </si>
  <si>
    <t>瓜</t>
  </si>
  <si>
    <t>剐</t>
  </si>
  <si>
    <t>寡</t>
  </si>
  <si>
    <t>挂</t>
  </si>
  <si>
    <t>褂</t>
  </si>
  <si>
    <t>乖</t>
  </si>
  <si>
    <t>拐</t>
  </si>
  <si>
    <t>怪</t>
  </si>
  <si>
    <t>棺</t>
  </si>
  <si>
    <t>关</t>
  </si>
  <si>
    <t>官</t>
  </si>
  <si>
    <t>冠</t>
  </si>
  <si>
    <t>观</t>
  </si>
  <si>
    <t>管</t>
  </si>
  <si>
    <t>馆</t>
  </si>
  <si>
    <t>罐</t>
  </si>
  <si>
    <t>惯</t>
  </si>
  <si>
    <t>灌</t>
  </si>
  <si>
    <t>贯</t>
  </si>
  <si>
    <t>光</t>
  </si>
  <si>
    <t>广</t>
  </si>
  <si>
    <t>逛</t>
  </si>
  <si>
    <t>瑰</t>
  </si>
  <si>
    <t>规</t>
  </si>
  <si>
    <t>圭</t>
  </si>
  <si>
    <t>硅</t>
  </si>
  <si>
    <t>归</t>
  </si>
  <si>
    <t>龟</t>
  </si>
  <si>
    <t>闺</t>
  </si>
  <si>
    <t>轨</t>
  </si>
  <si>
    <t>鬼</t>
  </si>
  <si>
    <t>诡</t>
  </si>
  <si>
    <t>癸</t>
  </si>
  <si>
    <t>桂</t>
  </si>
  <si>
    <t>柜</t>
  </si>
  <si>
    <t>跪</t>
  </si>
  <si>
    <t>贵</t>
  </si>
  <si>
    <t>刽</t>
  </si>
  <si>
    <t>辊</t>
  </si>
  <si>
    <t>滚</t>
  </si>
  <si>
    <t>棍</t>
  </si>
  <si>
    <t>锅</t>
  </si>
  <si>
    <t>郭</t>
  </si>
  <si>
    <t>国</t>
  </si>
  <si>
    <t>果</t>
  </si>
  <si>
    <t>裹</t>
  </si>
  <si>
    <t>篅</t>
  </si>
  <si>
    <t>篈</t>
  </si>
  <si>
    <t>築</t>
  </si>
  <si>
    <t>篊</t>
  </si>
  <si>
    <t>篋</t>
  </si>
  <si>
    <t>篍</t>
  </si>
  <si>
    <t>篎</t>
  </si>
  <si>
    <t>篏</t>
  </si>
  <si>
    <t>篐</t>
  </si>
  <si>
    <t>篒</t>
  </si>
  <si>
    <t>篔</t>
  </si>
  <si>
    <t>篕</t>
  </si>
  <si>
    <t>篖</t>
  </si>
  <si>
    <t>篗</t>
  </si>
  <si>
    <t>篘</t>
  </si>
  <si>
    <t>篛</t>
  </si>
  <si>
    <t>篜</t>
  </si>
  <si>
    <t>篞</t>
  </si>
  <si>
    <t>篟</t>
  </si>
  <si>
    <t>篠</t>
  </si>
  <si>
    <t>篢</t>
  </si>
  <si>
    <t>篣</t>
  </si>
  <si>
    <t>篤</t>
  </si>
  <si>
    <t>篧</t>
  </si>
  <si>
    <t>篨</t>
  </si>
  <si>
    <t>篩</t>
  </si>
  <si>
    <t>篫</t>
  </si>
  <si>
    <t>篬</t>
  </si>
  <si>
    <t>篭</t>
  </si>
  <si>
    <t>篯</t>
  </si>
  <si>
    <t>篰</t>
  </si>
  <si>
    <t>篲</t>
  </si>
  <si>
    <t>篳</t>
  </si>
  <si>
    <t>篴</t>
  </si>
  <si>
    <t>篵</t>
  </si>
  <si>
    <t>篶</t>
  </si>
  <si>
    <t>篸</t>
  </si>
  <si>
    <t>篹</t>
  </si>
  <si>
    <t>篺</t>
  </si>
  <si>
    <t>篻</t>
  </si>
  <si>
    <t>篽</t>
  </si>
  <si>
    <t>篿</t>
  </si>
  <si>
    <t>簀</t>
  </si>
  <si>
    <t>簁</t>
  </si>
  <si>
    <t>簂</t>
  </si>
  <si>
    <t>簃</t>
  </si>
  <si>
    <t>簄</t>
  </si>
  <si>
    <t>簅</t>
  </si>
  <si>
    <t>簆</t>
  </si>
  <si>
    <t>簈</t>
  </si>
  <si>
    <t>簉</t>
  </si>
  <si>
    <t>簊</t>
  </si>
  <si>
    <t>簍</t>
  </si>
  <si>
    <t>簎</t>
  </si>
  <si>
    <t>簐</t>
  </si>
  <si>
    <t>簑</t>
  </si>
  <si>
    <t>簒</t>
  </si>
  <si>
    <t>簓</t>
  </si>
  <si>
    <t>簔</t>
  </si>
  <si>
    <t>簕</t>
  </si>
  <si>
    <t>簗</t>
  </si>
  <si>
    <t>骸</t>
  </si>
  <si>
    <t>孩</t>
  </si>
  <si>
    <t>海</t>
  </si>
  <si>
    <t>氦</t>
  </si>
  <si>
    <t>亥</t>
  </si>
  <si>
    <t>害</t>
  </si>
  <si>
    <t>骇</t>
  </si>
  <si>
    <t>酣</t>
  </si>
  <si>
    <t>憨</t>
  </si>
  <si>
    <t>邯</t>
  </si>
  <si>
    <t>韩</t>
  </si>
  <si>
    <t>含</t>
  </si>
  <si>
    <t>涵</t>
  </si>
  <si>
    <t>寒</t>
  </si>
  <si>
    <t>函</t>
  </si>
  <si>
    <t>喊</t>
  </si>
  <si>
    <t>罕</t>
  </si>
  <si>
    <t>翰</t>
  </si>
  <si>
    <t>撼</t>
  </si>
  <si>
    <t>捍</t>
  </si>
  <si>
    <t>旱</t>
  </si>
  <si>
    <t>憾</t>
  </si>
  <si>
    <t>悍</t>
  </si>
  <si>
    <t>焊</t>
  </si>
  <si>
    <t>汗</t>
  </si>
  <si>
    <t>汉</t>
  </si>
  <si>
    <t>夯</t>
  </si>
  <si>
    <t>杭</t>
  </si>
  <si>
    <t>航</t>
  </si>
  <si>
    <t>壕</t>
  </si>
  <si>
    <t>嚎</t>
  </si>
  <si>
    <t>豪</t>
  </si>
  <si>
    <t>毫</t>
  </si>
  <si>
    <t>郝</t>
  </si>
  <si>
    <t>好</t>
  </si>
  <si>
    <t>耗</t>
  </si>
  <si>
    <t>号</t>
  </si>
  <si>
    <t>浩</t>
  </si>
  <si>
    <t>呵</t>
  </si>
  <si>
    <t>喝</t>
  </si>
  <si>
    <t>荷</t>
  </si>
  <si>
    <t>菏</t>
  </si>
  <si>
    <t>核</t>
  </si>
  <si>
    <t>禾</t>
  </si>
  <si>
    <t>和</t>
  </si>
  <si>
    <t>何</t>
  </si>
  <si>
    <t>合</t>
  </si>
  <si>
    <t>盒</t>
  </si>
  <si>
    <t>貉</t>
  </si>
  <si>
    <t>阂</t>
  </si>
  <si>
    <t>河</t>
  </si>
  <si>
    <t>涸</t>
  </si>
  <si>
    <t>赫</t>
  </si>
  <si>
    <t>褐</t>
  </si>
  <si>
    <t>鹤</t>
  </si>
  <si>
    <t>贺</t>
  </si>
  <si>
    <t>嘿</t>
  </si>
  <si>
    <t>黑</t>
  </si>
  <si>
    <t>痕</t>
  </si>
  <si>
    <t>很</t>
  </si>
  <si>
    <t>狠</t>
  </si>
  <si>
    <t>恨</t>
  </si>
  <si>
    <t>哼</t>
  </si>
  <si>
    <t>亨</t>
  </si>
  <si>
    <t>横</t>
  </si>
  <si>
    <t>衡</t>
  </si>
  <si>
    <t>恒</t>
  </si>
  <si>
    <t>轰</t>
  </si>
  <si>
    <t>哄</t>
  </si>
  <si>
    <t>烘</t>
  </si>
  <si>
    <t>虹</t>
  </si>
  <si>
    <t>鸿</t>
  </si>
  <si>
    <t>洪</t>
  </si>
  <si>
    <t>宏</t>
  </si>
  <si>
    <t>弘</t>
  </si>
  <si>
    <t>红</t>
  </si>
  <si>
    <t>喉</t>
  </si>
  <si>
    <t>侯</t>
  </si>
  <si>
    <t>猴</t>
  </si>
  <si>
    <t>吼</t>
  </si>
  <si>
    <t>厚</t>
  </si>
  <si>
    <t>候</t>
  </si>
  <si>
    <t>后</t>
  </si>
  <si>
    <t>呼</t>
  </si>
  <si>
    <t>乎</t>
  </si>
  <si>
    <t>忽</t>
  </si>
  <si>
    <t>瑚</t>
  </si>
  <si>
    <t>壶</t>
  </si>
  <si>
    <t>葫</t>
  </si>
  <si>
    <t>胡</t>
  </si>
  <si>
    <t>蝴</t>
  </si>
  <si>
    <t>狐</t>
  </si>
  <si>
    <t>籃</t>
  </si>
  <si>
    <t>籄</t>
  </si>
  <si>
    <t>籅</t>
  </si>
  <si>
    <t>籆</t>
  </si>
  <si>
    <t>籇</t>
  </si>
  <si>
    <t>籈</t>
  </si>
  <si>
    <t>籉</t>
  </si>
  <si>
    <t>籊</t>
  </si>
  <si>
    <t>籋</t>
  </si>
  <si>
    <t>籌</t>
  </si>
  <si>
    <t>籎</t>
  </si>
  <si>
    <t>籏</t>
  </si>
  <si>
    <t>籐</t>
  </si>
  <si>
    <t>籑</t>
  </si>
  <si>
    <t>籒</t>
  </si>
  <si>
    <t>籓</t>
  </si>
  <si>
    <t>䕮或省</t>
  </si>
  <si>
    <t>籀文就</t>
  </si>
  <si>
    <t>篆文亯</t>
  </si>
  <si>
    <t>篆文</t>
  </si>
  <si>
    <t>古文覃</t>
  </si>
  <si>
    <t>篆文覃省</t>
  </si>
  <si>
    <t>古文良</t>
  </si>
  <si>
    <t>亦古文良</t>
  </si>
  <si>
    <t>古文啚如此</t>
  </si>
  <si>
    <t>匘蓋也象皮包覆匘下有兩臂而夊在下讀若范亡范切</t>
  </si>
  <si>
    <t>古文風</t>
  </si>
  <si>
    <t>籀文黽</t>
  </si>
  <si>
    <t>籀文臣鉉等曰今俗作陟加切以為㗬厚之㗬非是</t>
  </si>
  <si>
    <t>古文沇臣鉉等曰口部已有此重出</t>
  </si>
  <si>
    <t>春秋傳曰反正為之房法切</t>
  </si>
  <si>
    <t>邁或不省</t>
  </si>
  <si>
    <t>根</t>
  </si>
  <si>
    <t>跟</t>
  </si>
  <si>
    <t>耕</t>
  </si>
  <si>
    <t>更</t>
  </si>
  <si>
    <t>笯</t>
  </si>
  <si>
    <t>笰</t>
  </si>
  <si>
    <t>笲</t>
  </si>
  <si>
    <t>笴</t>
  </si>
  <si>
    <t>笵</t>
  </si>
  <si>
    <t>笶</t>
  </si>
  <si>
    <t>笷</t>
  </si>
  <si>
    <t>笹</t>
  </si>
  <si>
    <t>笻</t>
  </si>
  <si>
    <t>蒳</t>
  </si>
  <si>
    <t>蒵</t>
  </si>
  <si>
    <t>蒶</t>
  </si>
  <si>
    <t>蒷</t>
  </si>
  <si>
    <t>蒻</t>
  </si>
  <si>
    <t>蒼</t>
  </si>
  <si>
    <t>蒾</t>
  </si>
  <si>
    <t>蓀</t>
  </si>
  <si>
    <t>蓂</t>
  </si>
  <si>
    <t>蓃</t>
  </si>
  <si>
    <t>蓅</t>
  </si>
  <si>
    <t>蓆</t>
  </si>
  <si>
    <t>蓇</t>
  </si>
  <si>
    <t>蓈</t>
  </si>
  <si>
    <t>蓋</t>
  </si>
  <si>
    <t>蓌</t>
  </si>
  <si>
    <t>蓎</t>
  </si>
  <si>
    <t>蓏</t>
  </si>
  <si>
    <t>蓒</t>
  </si>
  <si>
    <t>蓔</t>
  </si>
  <si>
    <t>伞</t>
  </si>
  <si>
    <t>散</t>
  </si>
  <si>
    <t>桑</t>
  </si>
  <si>
    <t>嗓</t>
  </si>
  <si>
    <t>丧</t>
  </si>
  <si>
    <t>搔</t>
  </si>
  <si>
    <t>骚</t>
  </si>
  <si>
    <t>扫</t>
  </si>
  <si>
    <t>嫂</t>
  </si>
  <si>
    <t>瑟</t>
  </si>
  <si>
    <t>色</t>
  </si>
  <si>
    <t>涩</t>
  </si>
  <si>
    <t>森</t>
  </si>
  <si>
    <t>僧</t>
  </si>
  <si>
    <t>莎</t>
  </si>
  <si>
    <t>砂</t>
  </si>
  <si>
    <t>杀</t>
  </si>
  <si>
    <t>刹</t>
  </si>
  <si>
    <t>沙</t>
  </si>
  <si>
    <t>纱</t>
  </si>
  <si>
    <t>傻</t>
  </si>
  <si>
    <t>啥</t>
  </si>
  <si>
    <t>煞</t>
  </si>
  <si>
    <t>筛</t>
  </si>
  <si>
    <t>晒</t>
  </si>
  <si>
    <t>珊</t>
  </si>
  <si>
    <t>苫</t>
  </si>
  <si>
    <t>杉</t>
  </si>
  <si>
    <t>山</t>
  </si>
  <si>
    <t>删</t>
  </si>
  <si>
    <t>煽</t>
  </si>
  <si>
    <t>衫</t>
  </si>
  <si>
    <t>闪</t>
  </si>
  <si>
    <t>陕</t>
  </si>
  <si>
    <t>擅</t>
  </si>
  <si>
    <t>赡</t>
  </si>
  <si>
    <t>膳</t>
  </si>
  <si>
    <t>善</t>
  </si>
  <si>
    <t>汕</t>
  </si>
  <si>
    <t>扇</t>
  </si>
  <si>
    <t>缮</t>
  </si>
  <si>
    <t>墒</t>
  </si>
  <si>
    <t>伤</t>
  </si>
  <si>
    <t>商</t>
  </si>
  <si>
    <t>赏</t>
  </si>
  <si>
    <t>晌</t>
  </si>
  <si>
    <t>上</t>
  </si>
  <si>
    <t>尚</t>
  </si>
  <si>
    <t>裳</t>
  </si>
  <si>
    <t>梢</t>
  </si>
  <si>
    <t>捎</t>
  </si>
  <si>
    <t>稍</t>
  </si>
  <si>
    <t>烧</t>
  </si>
  <si>
    <t>芍</t>
  </si>
  <si>
    <t>勺</t>
  </si>
  <si>
    <t>韶</t>
  </si>
  <si>
    <t>少</t>
  </si>
  <si>
    <t>哨</t>
  </si>
  <si>
    <t>邵</t>
  </si>
  <si>
    <t>绍</t>
  </si>
  <si>
    <t>奢</t>
  </si>
  <si>
    <t>赊</t>
  </si>
  <si>
    <t>蛇</t>
  </si>
  <si>
    <t>舌</t>
  </si>
  <si>
    <t>舍</t>
  </si>
  <si>
    <t>赦</t>
  </si>
  <si>
    <t>摄</t>
  </si>
  <si>
    <t>射</t>
  </si>
  <si>
    <t>慑</t>
  </si>
  <si>
    <t>涉</t>
  </si>
  <si>
    <t>社</t>
  </si>
  <si>
    <t>设</t>
  </si>
  <si>
    <t>砷</t>
  </si>
  <si>
    <t>申</t>
  </si>
  <si>
    <t>呻</t>
  </si>
  <si>
    <t>伸</t>
  </si>
  <si>
    <t>身</t>
  </si>
  <si>
    <t>深</t>
  </si>
  <si>
    <t>娠</t>
  </si>
  <si>
    <t>绅</t>
  </si>
  <si>
    <t>神</t>
  </si>
  <si>
    <t>沈</t>
  </si>
  <si>
    <t>审</t>
  </si>
  <si>
    <t>婶</t>
  </si>
  <si>
    <t>甚</t>
  </si>
  <si>
    <t>肾</t>
  </si>
  <si>
    <t>慎</t>
  </si>
  <si>
    <t>渗</t>
  </si>
  <si>
    <t>声</t>
  </si>
  <si>
    <t>生</t>
  </si>
  <si>
    <t>甥</t>
  </si>
  <si>
    <t>牲</t>
  </si>
  <si>
    <t>蔃</t>
  </si>
  <si>
    <t>蔄</t>
  </si>
  <si>
    <t>蔅</t>
  </si>
  <si>
    <t>蔆</t>
  </si>
  <si>
    <t>讧</t>
  </si>
  <si>
    <t>讪</t>
  </si>
  <si>
    <t>讴</t>
  </si>
  <si>
    <t>讵</t>
  </si>
  <si>
    <t>讷</t>
  </si>
  <si>
    <t>诂</t>
  </si>
  <si>
    <t>诃</t>
  </si>
  <si>
    <t>诋</t>
  </si>
  <si>
    <t>诏</t>
  </si>
  <si>
    <t>诎</t>
  </si>
  <si>
    <t>诒</t>
  </si>
  <si>
    <t>诓</t>
  </si>
  <si>
    <t>诔</t>
  </si>
  <si>
    <t>诖</t>
  </si>
  <si>
    <t>诘</t>
  </si>
  <si>
    <t>诙</t>
  </si>
  <si>
    <t>诜</t>
  </si>
  <si>
    <t>诟</t>
  </si>
  <si>
    <t>诠</t>
  </si>
  <si>
    <t>诤</t>
  </si>
  <si>
    <t>诨</t>
  </si>
  <si>
    <t>诩</t>
  </si>
  <si>
    <t>诮</t>
  </si>
  <si>
    <t>诰</t>
  </si>
  <si>
    <t>诳</t>
  </si>
  <si>
    <t>诶</t>
  </si>
  <si>
    <t>诹</t>
  </si>
  <si>
    <t>诼</t>
  </si>
  <si>
    <t>诿</t>
  </si>
  <si>
    <t>谀</t>
  </si>
  <si>
    <t>谂</t>
  </si>
  <si>
    <t>谄</t>
  </si>
  <si>
    <t>谇</t>
  </si>
  <si>
    <t>谌</t>
  </si>
  <si>
    <t>谏</t>
  </si>
  <si>
    <t>谑</t>
  </si>
  <si>
    <t>谒</t>
  </si>
  <si>
    <t>谔</t>
  </si>
  <si>
    <t>谕</t>
  </si>
  <si>
    <t>谖</t>
  </si>
  <si>
    <t>谙</t>
  </si>
  <si>
    <t>谛</t>
  </si>
  <si>
    <t>谘</t>
  </si>
  <si>
    <t>谝</t>
  </si>
  <si>
    <t>谟</t>
  </si>
  <si>
    <t>谠</t>
  </si>
  <si>
    <t>谡</t>
  </si>
  <si>
    <t>谥</t>
  </si>
  <si>
    <t>谧</t>
  </si>
  <si>
    <t>谪</t>
  </si>
  <si>
    <t>谫</t>
  </si>
  <si>
    <t>谮</t>
  </si>
  <si>
    <t>谯</t>
  </si>
  <si>
    <t>谲</t>
  </si>
  <si>
    <t>谳</t>
  </si>
  <si>
    <t>谵</t>
  </si>
  <si>
    <t>谶</t>
  </si>
  <si>
    <t>卩</t>
  </si>
  <si>
    <t>古文省</t>
  </si>
  <si>
    <t>古文玕</t>
  </si>
  <si>
    <t>古文中</t>
  </si>
  <si>
    <t>籀文中</t>
  </si>
  <si>
    <t>古文莊</t>
  </si>
  <si>
    <t>籀文薇省</t>
  </si>
  <si>
    <t>蘺蘼蕪艸離聲吕之切</t>
  </si>
  <si>
    <t>古文矦</t>
  </si>
  <si>
    <t>籀文麗字</t>
  </si>
  <si>
    <t>皆古文彛</t>
  </si>
  <si>
    <t>毒蟲也象形丑芥切</t>
  </si>
  <si>
    <t>古文衰</t>
  </si>
  <si>
    <t>隸人給事者衣為卒卒衣有題識者臧没切</t>
  </si>
  <si>
    <t>秦刻石嶧山文攸字如此</t>
  </si>
  <si>
    <t>古文教</t>
  </si>
  <si>
    <t>亦古文教</t>
  </si>
  <si>
    <t>篆文斆省</t>
  </si>
  <si>
    <t>古文卜</t>
  </si>
  <si>
    <t>古文兆省</t>
  </si>
  <si>
    <t>籀文癃省</t>
  </si>
  <si>
    <t>古文冒</t>
  </si>
  <si>
    <t>古文网</t>
  </si>
  <si>
    <t>籀文网</t>
  </si>
  <si>
    <t>或從到古文子即易ㄊ字</t>
  </si>
  <si>
    <t>古文寅</t>
  </si>
  <si>
    <t>古文</t>
  </si>
  <si>
    <t>古文辰</t>
  </si>
  <si>
    <t>闕慈冉切</t>
  </si>
  <si>
    <t>闕而琰切</t>
  </si>
  <si>
    <t>古文亥為豕與豕同亥而生子復從一起</t>
  </si>
  <si>
    <t>古文握</t>
  </si>
  <si>
    <t>卪也闕則切</t>
  </si>
  <si>
    <t>或省彳</t>
  </si>
  <si>
    <t>古文羊不省</t>
  </si>
  <si>
    <t>古文墺</t>
  </si>
  <si>
    <t>古文堂</t>
  </si>
  <si>
    <t>古文封省</t>
  </si>
  <si>
    <t>古文墉</t>
  </si>
  <si>
    <t>古文垔</t>
  </si>
  <si>
    <t>古文壞省</t>
  </si>
  <si>
    <t>古文絶象不連體絶二絲</t>
  </si>
  <si>
    <t>古文終</t>
  </si>
  <si>
    <t>繒也從糸胃聲云貴切</t>
  </si>
  <si>
    <t>□或省金</t>
  </si>
  <si>
    <t>古文綱</t>
  </si>
  <si>
    <t>古文綫</t>
  </si>
  <si>
    <t>籀文繘</t>
  </si>
  <si>
    <t>蔯</t>
  </si>
  <si>
    <t>蔰</t>
  </si>
  <si>
    <t>蔱</t>
  </si>
  <si>
    <t>蔲</t>
  </si>
  <si>
    <t>蔳</t>
  </si>
  <si>
    <t>蔴</t>
  </si>
  <si>
    <t>蔵</t>
  </si>
  <si>
    <t>蔶</t>
  </si>
  <si>
    <t>蔾</t>
  </si>
  <si>
    <t>蔿</t>
  </si>
  <si>
    <t>蕀</t>
  </si>
  <si>
    <t>蕁</t>
  </si>
  <si>
    <t>蕂</t>
  </si>
  <si>
    <t>蕄</t>
  </si>
  <si>
    <t>蕅</t>
  </si>
  <si>
    <t>蕆</t>
  </si>
  <si>
    <t>蕇</t>
  </si>
  <si>
    <t>蕋</t>
  </si>
  <si>
    <t>蕌</t>
  </si>
  <si>
    <t>蕍</t>
  </si>
  <si>
    <t>蕎</t>
  </si>
  <si>
    <t>蕏</t>
  </si>
  <si>
    <t>蕐</t>
  </si>
  <si>
    <t>蕑</t>
  </si>
  <si>
    <t>蕒</t>
  </si>
  <si>
    <t>蕓</t>
  </si>
  <si>
    <t>省</t>
  </si>
  <si>
    <t>盛</t>
  </si>
  <si>
    <t>剩</t>
  </si>
  <si>
    <t>胜</t>
  </si>
  <si>
    <t>圣</t>
  </si>
  <si>
    <t>师</t>
  </si>
  <si>
    <t>失</t>
  </si>
  <si>
    <t>狮</t>
  </si>
  <si>
    <t>施</t>
  </si>
  <si>
    <t>湿</t>
  </si>
  <si>
    <t>诗</t>
  </si>
  <si>
    <t>尸</t>
  </si>
  <si>
    <t>虱</t>
  </si>
  <si>
    <t>十</t>
  </si>
  <si>
    <t>石</t>
  </si>
  <si>
    <t>拾</t>
  </si>
  <si>
    <t>时</t>
  </si>
  <si>
    <t>什</t>
  </si>
  <si>
    <t>食</t>
  </si>
  <si>
    <t>蚀</t>
  </si>
  <si>
    <t>实</t>
  </si>
  <si>
    <t>识</t>
  </si>
  <si>
    <t>史</t>
  </si>
  <si>
    <t>矢</t>
  </si>
  <si>
    <t>使</t>
  </si>
  <si>
    <t>屎</t>
  </si>
  <si>
    <t>驶</t>
  </si>
  <si>
    <t>始</t>
  </si>
  <si>
    <t>式</t>
  </si>
  <si>
    <t>示</t>
  </si>
  <si>
    <t>士</t>
  </si>
  <si>
    <t>世</t>
  </si>
  <si>
    <t>柿</t>
  </si>
  <si>
    <t>事</t>
  </si>
  <si>
    <t>拭</t>
  </si>
  <si>
    <t>誓</t>
  </si>
  <si>
    <t>逝</t>
  </si>
  <si>
    <t>势</t>
  </si>
  <si>
    <t>是</t>
  </si>
  <si>
    <t>嗜</t>
  </si>
  <si>
    <t>噬</t>
  </si>
  <si>
    <t>适</t>
  </si>
  <si>
    <t>仕</t>
  </si>
  <si>
    <t>侍</t>
  </si>
  <si>
    <t>释</t>
  </si>
  <si>
    <t>饰</t>
  </si>
  <si>
    <t>氏</t>
  </si>
  <si>
    <t>市</t>
  </si>
  <si>
    <t>恃</t>
  </si>
  <si>
    <t>室</t>
  </si>
  <si>
    <t>视</t>
  </si>
  <si>
    <t>试</t>
  </si>
  <si>
    <t>收</t>
  </si>
  <si>
    <t>手</t>
  </si>
  <si>
    <t>首</t>
  </si>
  <si>
    <t>守</t>
  </si>
  <si>
    <t>寿</t>
  </si>
  <si>
    <t>授</t>
  </si>
  <si>
    <t>售</t>
  </si>
  <si>
    <t>受</t>
  </si>
  <si>
    <t>瘦</t>
  </si>
  <si>
    <t>兽</t>
  </si>
  <si>
    <t>蔬</t>
  </si>
  <si>
    <t>枢</t>
  </si>
  <si>
    <t>梳</t>
  </si>
  <si>
    <t>殊</t>
  </si>
  <si>
    <t>抒</t>
  </si>
  <si>
    <t>输</t>
  </si>
  <si>
    <t>叔</t>
  </si>
  <si>
    <t>舒</t>
  </si>
  <si>
    <t>淑</t>
  </si>
  <si>
    <t>疏</t>
  </si>
  <si>
    <t>书</t>
  </si>
  <si>
    <t>赎</t>
  </si>
  <si>
    <t>孰</t>
  </si>
  <si>
    <t>熟</t>
  </si>
  <si>
    <t>薯</t>
  </si>
  <si>
    <t>暑</t>
  </si>
  <si>
    <t>曙</t>
  </si>
  <si>
    <t>署</t>
  </si>
  <si>
    <t>蜀</t>
  </si>
  <si>
    <t>黍</t>
  </si>
  <si>
    <t>鼠</t>
  </si>
  <si>
    <t>属</t>
  </si>
  <si>
    <t>术</t>
  </si>
  <si>
    <t>述</t>
  </si>
  <si>
    <t>树</t>
  </si>
  <si>
    <t>束</t>
  </si>
  <si>
    <t>戍</t>
  </si>
  <si>
    <t>竖</t>
  </si>
  <si>
    <t>墅</t>
  </si>
  <si>
    <t>庶</t>
  </si>
  <si>
    <t>薂</t>
  </si>
  <si>
    <t>薃</t>
  </si>
  <si>
    <t>薆</t>
  </si>
  <si>
    <t>薈</t>
  </si>
  <si>
    <t>薉</t>
  </si>
  <si>
    <t>薊</t>
  </si>
  <si>
    <t>薋</t>
  </si>
  <si>
    <t>薌</t>
  </si>
  <si>
    <t>薍</t>
  </si>
  <si>
    <t>薎</t>
  </si>
  <si>
    <t>薐</t>
  </si>
  <si>
    <t>薑</t>
  </si>
  <si>
    <t>薒</t>
  </si>
  <si>
    <t>薓</t>
  </si>
  <si>
    <t>薔</t>
  </si>
  <si>
    <t>薕</t>
  </si>
  <si>
    <t>薖</t>
  </si>
  <si>
    <t>薗</t>
  </si>
  <si>
    <t>薘</t>
  </si>
  <si>
    <t>薙</t>
  </si>
  <si>
    <t>薚</t>
  </si>
  <si>
    <t>薝</t>
  </si>
  <si>
    <t>薞</t>
  </si>
  <si>
    <t>薟</t>
  </si>
  <si>
    <t>薠</t>
  </si>
  <si>
    <t>薡</t>
  </si>
  <si>
    <t>薢</t>
  </si>
  <si>
    <t>薣</t>
  </si>
  <si>
    <t>薥</t>
  </si>
  <si>
    <t>薦</t>
  </si>
  <si>
    <t>薧</t>
  </si>
  <si>
    <t>薩</t>
  </si>
  <si>
    <t>薫</t>
  </si>
  <si>
    <t>薬</t>
  </si>
  <si>
    <t>薭</t>
  </si>
  <si>
    <t>薱</t>
  </si>
  <si>
    <t>薲</t>
  </si>
  <si>
    <t>薳</t>
  </si>
  <si>
    <t>薴</t>
  </si>
  <si>
    <t>薵</t>
  </si>
  <si>
    <t>薶</t>
  </si>
  <si>
    <t>薸</t>
  </si>
  <si>
    <t>薺</t>
  </si>
  <si>
    <t>薻</t>
  </si>
  <si>
    <t>薼</t>
  </si>
  <si>
    <t>薽</t>
  </si>
  <si>
    <t>薾</t>
  </si>
  <si>
    <t>薿</t>
  </si>
  <si>
    <t>藀</t>
  </si>
  <si>
    <t>藂</t>
  </si>
  <si>
    <t>藃</t>
  </si>
  <si>
    <t>藄</t>
  </si>
  <si>
    <t>藅</t>
  </si>
  <si>
    <t>藆</t>
  </si>
  <si>
    <t>藇</t>
  </si>
  <si>
    <t>藈</t>
  </si>
  <si>
    <t>藊</t>
  </si>
  <si>
    <t>藋</t>
  </si>
  <si>
    <t>藌</t>
  </si>
  <si>
    <t>藍</t>
  </si>
  <si>
    <t>藎</t>
  </si>
  <si>
    <t>恕</t>
  </si>
  <si>
    <t>刷</t>
  </si>
  <si>
    <t>耍</t>
  </si>
  <si>
    <t>摔</t>
  </si>
  <si>
    <t>衰</t>
  </si>
  <si>
    <t>甩</t>
  </si>
  <si>
    <t>帅</t>
  </si>
  <si>
    <t>栓</t>
  </si>
  <si>
    <t>拴</t>
  </si>
  <si>
    <t>霜</t>
  </si>
  <si>
    <t>双</t>
  </si>
  <si>
    <t>爽</t>
  </si>
  <si>
    <t>谁</t>
  </si>
  <si>
    <t>水</t>
  </si>
  <si>
    <t>睡</t>
  </si>
  <si>
    <t>税</t>
  </si>
  <si>
    <t>吮</t>
  </si>
  <si>
    <t>瞬</t>
  </si>
  <si>
    <t>顺</t>
  </si>
  <si>
    <t>舜</t>
  </si>
  <si>
    <t>渺</t>
  </si>
  <si>
    <t>庙</t>
  </si>
  <si>
    <t>妙</t>
  </si>
  <si>
    <t>蔑</t>
  </si>
  <si>
    <t>灭</t>
  </si>
  <si>
    <t>民</t>
  </si>
  <si>
    <t>抿</t>
  </si>
  <si>
    <t>皿</t>
  </si>
  <si>
    <t>敏</t>
  </si>
  <si>
    <t>悯</t>
  </si>
  <si>
    <t>闽</t>
  </si>
  <si>
    <t>明</t>
  </si>
  <si>
    <t>螟</t>
  </si>
  <si>
    <t>鸣</t>
  </si>
  <si>
    <t>铭</t>
  </si>
  <si>
    <t>名</t>
  </si>
  <si>
    <t>命</t>
  </si>
  <si>
    <t>腀</t>
  </si>
  <si>
    <t>腁</t>
  </si>
  <si>
    <t>腂</t>
  </si>
  <si>
    <t>腃</t>
  </si>
  <si>
    <t>腄</t>
  </si>
  <si>
    <t>腅</t>
  </si>
  <si>
    <t>腇</t>
  </si>
  <si>
    <t>腉</t>
  </si>
  <si>
    <t>腍</t>
  </si>
  <si>
    <t>腎</t>
  </si>
  <si>
    <t>腏</t>
  </si>
  <si>
    <t>腒</t>
  </si>
  <si>
    <t>腖</t>
  </si>
  <si>
    <t>腗</t>
  </si>
  <si>
    <t>腘</t>
  </si>
  <si>
    <t>腛</t>
  </si>
  <si>
    <t>腜</t>
  </si>
  <si>
    <t>腝</t>
  </si>
  <si>
    <t>腞</t>
  </si>
  <si>
    <t>腟</t>
  </si>
  <si>
    <t>腡</t>
  </si>
  <si>
    <t>腢</t>
  </si>
  <si>
    <t>腣</t>
  </si>
  <si>
    <t>腤</t>
  </si>
  <si>
    <t>腦</t>
  </si>
  <si>
    <t>腨</t>
  </si>
  <si>
    <t>腪</t>
  </si>
  <si>
    <t>腫</t>
  </si>
  <si>
    <t>腬</t>
  </si>
  <si>
    <t>腯</t>
  </si>
  <si>
    <t>腲</t>
  </si>
  <si>
    <t>腳</t>
  </si>
  <si>
    <t>腵</t>
  </si>
  <si>
    <t>腶</t>
  </si>
  <si>
    <t>腷</t>
  </si>
  <si>
    <t>腸</t>
  </si>
  <si>
    <t>膁</t>
  </si>
  <si>
    <t>膃</t>
  </si>
  <si>
    <t>膄</t>
  </si>
  <si>
    <t>膅</t>
  </si>
  <si>
    <t>膆</t>
  </si>
  <si>
    <t>膇</t>
  </si>
  <si>
    <t>膉</t>
  </si>
  <si>
    <t>膋</t>
  </si>
  <si>
    <t>膌</t>
  </si>
  <si>
    <t>膍</t>
  </si>
  <si>
    <t>膎</t>
  </si>
  <si>
    <t>膐</t>
  </si>
  <si>
    <t>膒</t>
  </si>
  <si>
    <t>膓</t>
  </si>
  <si>
    <t>膔</t>
  </si>
  <si>
    <t>膕</t>
  </si>
  <si>
    <t>膖</t>
  </si>
  <si>
    <t>膗</t>
  </si>
  <si>
    <t>膙</t>
  </si>
  <si>
    <t>膚</t>
  </si>
  <si>
    <t>膞</t>
  </si>
  <si>
    <t>膟</t>
  </si>
  <si>
    <t>膠</t>
  </si>
  <si>
    <t>膡</t>
  </si>
  <si>
    <t>膢</t>
  </si>
  <si>
    <t>摹</t>
  </si>
  <si>
    <t>蘑</t>
  </si>
  <si>
    <t>模</t>
  </si>
  <si>
    <t>膜</t>
  </si>
  <si>
    <t>磨</t>
  </si>
  <si>
    <t>摩</t>
  </si>
  <si>
    <t>魔</t>
  </si>
  <si>
    <t>抹</t>
  </si>
  <si>
    <t>末</t>
  </si>
  <si>
    <t>莫</t>
  </si>
  <si>
    <t>墨</t>
  </si>
  <si>
    <t>默</t>
  </si>
  <si>
    <t>沫</t>
  </si>
  <si>
    <t>漠</t>
  </si>
  <si>
    <t>寞</t>
  </si>
  <si>
    <t>陌</t>
  </si>
  <si>
    <t>谋</t>
  </si>
  <si>
    <t>牟</t>
  </si>
  <si>
    <t>某</t>
  </si>
  <si>
    <t>拇</t>
  </si>
  <si>
    <t>牡</t>
  </si>
  <si>
    <t>亩</t>
  </si>
  <si>
    <t>姆</t>
  </si>
  <si>
    <t>母</t>
  </si>
  <si>
    <t>墓</t>
  </si>
  <si>
    <t>暮</t>
  </si>
  <si>
    <t>幕</t>
  </si>
  <si>
    <t>募</t>
  </si>
  <si>
    <t>慕</t>
  </si>
  <si>
    <t>木</t>
  </si>
  <si>
    <t>目</t>
  </si>
  <si>
    <t>睦</t>
  </si>
  <si>
    <t>牧</t>
  </si>
  <si>
    <t>穆</t>
  </si>
  <si>
    <t>拿</t>
  </si>
  <si>
    <t>哪</t>
  </si>
  <si>
    <t>呐</t>
  </si>
  <si>
    <t>钠</t>
  </si>
  <si>
    <t>那</t>
  </si>
  <si>
    <t>娜</t>
  </si>
  <si>
    <t>纳</t>
  </si>
  <si>
    <t>氖</t>
  </si>
  <si>
    <t>乃</t>
  </si>
  <si>
    <t>奶</t>
  </si>
  <si>
    <t>耐</t>
  </si>
  <si>
    <t>奈</t>
  </si>
  <si>
    <t>南</t>
  </si>
  <si>
    <t>男</t>
  </si>
  <si>
    <t>难</t>
  </si>
  <si>
    <t>囊</t>
  </si>
  <si>
    <t>挠</t>
  </si>
  <si>
    <t>脑</t>
  </si>
  <si>
    <t>恼</t>
  </si>
  <si>
    <t>闹</t>
  </si>
  <si>
    <t>淖</t>
  </si>
  <si>
    <t>呢</t>
  </si>
  <si>
    <t>馁</t>
  </si>
  <si>
    <t>内</t>
  </si>
  <si>
    <t>嫩</t>
  </si>
  <si>
    <t>能</t>
  </si>
  <si>
    <t>妮</t>
  </si>
  <si>
    <t>霓</t>
  </si>
  <si>
    <t>倪</t>
  </si>
  <si>
    <t>泥</t>
  </si>
  <si>
    <t>尼</t>
  </si>
  <si>
    <t>拟</t>
  </si>
  <si>
    <t>你</t>
  </si>
  <si>
    <t>匿</t>
  </si>
  <si>
    <t>腻</t>
  </si>
  <si>
    <t>逆</t>
  </si>
  <si>
    <t>溺</t>
  </si>
  <si>
    <t>蔫</t>
  </si>
  <si>
    <t>拈</t>
  </si>
  <si>
    <t>年</t>
  </si>
  <si>
    <t>碾</t>
  </si>
  <si>
    <t>撵</t>
  </si>
  <si>
    <t>捻</t>
  </si>
  <si>
    <t>念</t>
  </si>
  <si>
    <t>娘</t>
  </si>
  <si>
    <t>酿</t>
  </si>
  <si>
    <t>鸟</t>
  </si>
  <si>
    <t>尿</t>
  </si>
  <si>
    <t>捏</t>
  </si>
  <si>
    <t>聂</t>
  </si>
  <si>
    <t>孽</t>
  </si>
  <si>
    <t>啮</t>
  </si>
  <si>
    <t>镊</t>
  </si>
  <si>
    <t>镍</t>
  </si>
  <si>
    <t>涅</t>
  </si>
  <si>
    <t>您</t>
  </si>
  <si>
    <t>柠</t>
  </si>
  <si>
    <t>狞</t>
  </si>
  <si>
    <t>臔</t>
  </si>
  <si>
    <t>臕</t>
  </si>
  <si>
    <t>臖</t>
  </si>
  <si>
    <t>臗</t>
  </si>
  <si>
    <t>臘</t>
  </si>
  <si>
    <t>臙</t>
  </si>
  <si>
    <t>臚</t>
  </si>
  <si>
    <t>臛</t>
  </si>
  <si>
    <t>臜</t>
  </si>
  <si>
    <t>臝</t>
  </si>
  <si>
    <t>臞</t>
  </si>
  <si>
    <t>臟</t>
  </si>
  <si>
    <t>臠</t>
  </si>
  <si>
    <t>臡</t>
  </si>
  <si>
    <t>臢</t>
  </si>
  <si>
    <t>臤</t>
  </si>
  <si>
    <t>臥</t>
  </si>
  <si>
    <t>臦</t>
  </si>
  <si>
    <t>臨</t>
  </si>
  <si>
    <t>臩</t>
  </si>
  <si>
    <t>臫</t>
  </si>
  <si>
    <t>臮</t>
  </si>
  <si>
    <t>淬</t>
  </si>
  <si>
    <t>翠</t>
  </si>
  <si>
    <t>村</t>
  </si>
  <si>
    <t>存</t>
  </si>
  <si>
    <t>寸</t>
  </si>
  <si>
    <t>磋</t>
  </si>
  <si>
    <t>撮</t>
  </si>
  <si>
    <t>搓</t>
  </si>
  <si>
    <t>措</t>
  </si>
  <si>
    <t>挫</t>
  </si>
  <si>
    <t>错</t>
  </si>
  <si>
    <t>搭</t>
  </si>
  <si>
    <t>达</t>
  </si>
  <si>
    <t>答</t>
  </si>
  <si>
    <t>瘩</t>
  </si>
  <si>
    <t>打</t>
  </si>
  <si>
    <t>大</t>
  </si>
  <si>
    <t>呆</t>
  </si>
  <si>
    <t>歹</t>
  </si>
  <si>
    <t>傣</t>
  </si>
  <si>
    <t>戴</t>
  </si>
  <si>
    <t>带</t>
  </si>
  <si>
    <t>殆</t>
  </si>
  <si>
    <t>代</t>
  </si>
  <si>
    <t>贷</t>
  </si>
  <si>
    <t>袋</t>
  </si>
  <si>
    <t>礍</t>
  </si>
  <si>
    <t>礎</t>
  </si>
  <si>
    <t>礏</t>
  </si>
  <si>
    <t>礐</t>
  </si>
  <si>
    <t>礑</t>
  </si>
  <si>
    <t>礒</t>
  </si>
  <si>
    <t>礔</t>
  </si>
  <si>
    <t>礕</t>
  </si>
  <si>
    <t>礖</t>
  </si>
  <si>
    <t>礗</t>
  </si>
  <si>
    <t>礘</t>
  </si>
  <si>
    <t>礙</t>
  </si>
  <si>
    <t>礚</t>
  </si>
  <si>
    <t>礛</t>
  </si>
  <si>
    <t>礜</t>
  </si>
  <si>
    <t>礝</t>
  </si>
  <si>
    <t>礟</t>
  </si>
  <si>
    <t>礠</t>
  </si>
  <si>
    <t>礡</t>
  </si>
  <si>
    <t>礢</t>
  </si>
  <si>
    <t>礣</t>
  </si>
  <si>
    <t>礥</t>
  </si>
  <si>
    <t>礦</t>
  </si>
  <si>
    <t>礧</t>
  </si>
  <si>
    <t>礨</t>
  </si>
  <si>
    <t>礩</t>
  </si>
  <si>
    <t>礪</t>
  </si>
  <si>
    <t>礫</t>
  </si>
  <si>
    <t>礬</t>
  </si>
  <si>
    <t>礭</t>
  </si>
  <si>
    <t>礮</t>
  </si>
  <si>
    <t>礯</t>
  </si>
  <si>
    <t>礰</t>
  </si>
  <si>
    <t>礱</t>
  </si>
  <si>
    <t>礲</t>
  </si>
  <si>
    <t>礳</t>
  </si>
  <si>
    <t>礵</t>
  </si>
  <si>
    <t>礶</t>
  </si>
  <si>
    <t>礷</t>
  </si>
  <si>
    <t>礸</t>
  </si>
  <si>
    <t>礹</t>
  </si>
  <si>
    <t>礽</t>
  </si>
  <si>
    <t>礿</t>
  </si>
  <si>
    <t>祂</t>
  </si>
  <si>
    <t>祃</t>
  </si>
  <si>
    <t>祄</t>
  </si>
  <si>
    <t>祅</t>
  </si>
  <si>
    <t>祇</t>
  </si>
  <si>
    <t>祊</t>
  </si>
  <si>
    <t>祋</t>
  </si>
  <si>
    <t>祌</t>
  </si>
  <si>
    <t>祍</t>
  </si>
  <si>
    <t>祎</t>
  </si>
  <si>
    <t>祏</t>
  </si>
  <si>
    <t>祐</t>
  </si>
  <si>
    <t>祑</t>
  </si>
  <si>
    <t>祒</t>
  </si>
  <si>
    <t>祔</t>
  </si>
  <si>
    <t>祕</t>
  </si>
  <si>
    <t>祘</t>
  </si>
  <si>
    <t>祙</t>
  </si>
  <si>
    <t>怠</t>
  </si>
  <si>
    <t>耽</t>
  </si>
  <si>
    <t>担</t>
  </si>
  <si>
    <t>丹</t>
  </si>
  <si>
    <t>单</t>
  </si>
  <si>
    <t>郸</t>
  </si>
  <si>
    <t>掸</t>
  </si>
  <si>
    <t>胆</t>
  </si>
  <si>
    <t>旦</t>
  </si>
  <si>
    <t>氮</t>
  </si>
  <si>
    <t>但</t>
  </si>
  <si>
    <t>惮</t>
  </si>
  <si>
    <t>淡</t>
  </si>
  <si>
    <t>诞</t>
  </si>
  <si>
    <t>弹</t>
  </si>
  <si>
    <t>蛋</t>
  </si>
  <si>
    <t>当</t>
  </si>
  <si>
    <t>挡</t>
  </si>
  <si>
    <t>党</t>
  </si>
  <si>
    <t>荡</t>
  </si>
  <si>
    <t>档</t>
  </si>
  <si>
    <t>刀</t>
  </si>
  <si>
    <t>捣</t>
  </si>
  <si>
    <t>蹈</t>
  </si>
  <si>
    <t>倒</t>
  </si>
  <si>
    <t>岛</t>
  </si>
  <si>
    <t>祷</t>
  </si>
  <si>
    <t>导</t>
  </si>
  <si>
    <t>到</t>
  </si>
  <si>
    <t>稻</t>
  </si>
  <si>
    <t>悼</t>
  </si>
  <si>
    <t>道</t>
  </si>
  <si>
    <t>盗</t>
  </si>
  <si>
    <t>德</t>
  </si>
  <si>
    <t>得</t>
  </si>
  <si>
    <t>的</t>
  </si>
  <si>
    <t>蹬</t>
  </si>
  <si>
    <t>灯</t>
  </si>
  <si>
    <t>登</t>
  </si>
  <si>
    <t>等</t>
  </si>
  <si>
    <t>瞪</t>
  </si>
  <si>
    <t>凳</t>
  </si>
  <si>
    <t>邓</t>
  </si>
  <si>
    <t>堤</t>
  </si>
  <si>
    <t>低</t>
  </si>
  <si>
    <t>滴</t>
  </si>
  <si>
    <t>迪</t>
  </si>
  <si>
    <t>敌</t>
  </si>
  <si>
    <t>笛</t>
  </si>
  <si>
    <t>古文遂</t>
  </si>
  <si>
    <t>古文近</t>
  </si>
  <si>
    <t>古文邇</t>
  </si>
  <si>
    <t>古文逺</t>
  </si>
  <si>
    <t>古文逖</t>
  </si>
  <si>
    <t>古文省彳</t>
  </si>
  <si>
    <t>古文齒字</t>
  </si>
  <si>
    <t>古文牙</t>
  </si>
  <si>
    <t>古文皮</t>
  </si>
  <si>
    <t>籀文皮</t>
  </si>
  <si>
    <t>古文㼱</t>
  </si>
  <si>
    <t>古文徹</t>
  </si>
  <si>
    <t>槽</t>
  </si>
  <si>
    <t>曹</t>
  </si>
  <si>
    <t>草</t>
  </si>
  <si>
    <t>厕</t>
  </si>
  <si>
    <t>策</t>
  </si>
  <si>
    <t>侧</t>
  </si>
  <si>
    <t>册</t>
  </si>
  <si>
    <t>测</t>
  </si>
  <si>
    <t>层</t>
  </si>
  <si>
    <t>蹭</t>
  </si>
  <si>
    <t>插</t>
  </si>
  <si>
    <t>叉</t>
  </si>
  <si>
    <t>茬</t>
  </si>
  <si>
    <t>茶</t>
  </si>
  <si>
    <t>查</t>
  </si>
  <si>
    <t>碴</t>
  </si>
  <si>
    <t>搽</t>
  </si>
  <si>
    <t>察</t>
  </si>
  <si>
    <t>岔</t>
  </si>
  <si>
    <t>差</t>
  </si>
  <si>
    <t>诧</t>
  </si>
  <si>
    <t>拆</t>
  </si>
  <si>
    <t>柴</t>
  </si>
  <si>
    <t>豺</t>
  </si>
  <si>
    <t>搀</t>
  </si>
  <si>
    <t>掺</t>
  </si>
  <si>
    <t>蝉</t>
  </si>
  <si>
    <t>馋</t>
  </si>
  <si>
    <t>谗</t>
  </si>
  <si>
    <t>缠</t>
  </si>
  <si>
    <t>铲</t>
  </si>
  <si>
    <t>产</t>
  </si>
  <si>
    <t>阐</t>
  </si>
  <si>
    <t>颤</t>
  </si>
  <si>
    <t>矦</t>
  </si>
  <si>
    <t>矨</t>
  </si>
  <si>
    <t>矪</t>
  </si>
  <si>
    <t>矯</t>
  </si>
  <si>
    <t>矰</t>
  </si>
  <si>
    <t>矱</t>
  </si>
  <si>
    <t>矲</t>
  </si>
  <si>
    <t>矴</t>
  </si>
  <si>
    <t>矵</t>
  </si>
  <si>
    <t>矷</t>
  </si>
  <si>
    <t>矹</t>
  </si>
  <si>
    <t>矺</t>
  </si>
  <si>
    <t>矻</t>
  </si>
  <si>
    <t>矼</t>
  </si>
  <si>
    <t>砃</t>
  </si>
  <si>
    <t>砄</t>
  </si>
  <si>
    <t>砅</t>
  </si>
  <si>
    <t>砆</t>
  </si>
  <si>
    <t>砇</t>
  </si>
  <si>
    <t>砈</t>
  </si>
  <si>
    <t>砊</t>
  </si>
  <si>
    <t>砋</t>
  </si>
  <si>
    <t>砎</t>
  </si>
  <si>
    <t>砏</t>
  </si>
  <si>
    <t>砐</t>
  </si>
  <si>
    <t>砓</t>
  </si>
  <si>
    <t>砕</t>
  </si>
  <si>
    <t>砙</t>
  </si>
  <si>
    <t>砛</t>
  </si>
  <si>
    <t>砞</t>
  </si>
  <si>
    <t>砠</t>
  </si>
  <si>
    <t>砡</t>
  </si>
  <si>
    <t>砢</t>
  </si>
  <si>
    <t>砤</t>
  </si>
  <si>
    <t>砨</t>
  </si>
  <si>
    <t>砪</t>
  </si>
  <si>
    <t>砫</t>
  </si>
  <si>
    <t>砮</t>
  </si>
  <si>
    <t>砯</t>
  </si>
  <si>
    <t>砱</t>
  </si>
  <si>
    <t>砲</t>
  </si>
  <si>
    <t>砳</t>
  </si>
  <si>
    <t>砵</t>
  </si>
  <si>
    <t>砶</t>
  </si>
  <si>
    <t>砽</t>
  </si>
  <si>
    <t>砿</t>
  </si>
  <si>
    <t>硁</t>
  </si>
  <si>
    <t>硂</t>
  </si>
  <si>
    <t>硃</t>
  </si>
  <si>
    <t>硄</t>
  </si>
  <si>
    <t>硆</t>
  </si>
  <si>
    <t>硈</t>
  </si>
  <si>
    <t>硉</t>
  </si>
  <si>
    <t>硊</t>
  </si>
  <si>
    <t>硋</t>
  </si>
  <si>
    <t>硍</t>
  </si>
  <si>
    <t>硏</t>
  </si>
  <si>
    <t>硑</t>
  </si>
  <si>
    <t>硓</t>
  </si>
  <si>
    <t>硔</t>
  </si>
  <si>
    <t>硘</t>
  </si>
  <si>
    <t>场</t>
  </si>
  <si>
    <t>尝</t>
  </si>
  <si>
    <t>常</t>
  </si>
  <si>
    <t>长</t>
  </si>
  <si>
    <t>偿</t>
  </si>
  <si>
    <t>肠</t>
  </si>
  <si>
    <t>厂</t>
  </si>
  <si>
    <t>敞</t>
  </si>
  <si>
    <t>畅</t>
  </si>
  <si>
    <t>唱</t>
  </si>
  <si>
    <t>倡</t>
  </si>
  <si>
    <t>超</t>
  </si>
  <si>
    <t>抄</t>
  </si>
  <si>
    <t>钞</t>
  </si>
  <si>
    <t>朝</t>
  </si>
  <si>
    <t>嘲</t>
  </si>
  <si>
    <t>潮</t>
  </si>
  <si>
    <t>巢</t>
  </si>
  <si>
    <t>吵</t>
  </si>
  <si>
    <t>炒</t>
  </si>
  <si>
    <t>车</t>
  </si>
  <si>
    <t>扯</t>
  </si>
  <si>
    <t>撤</t>
  </si>
  <si>
    <t>掣</t>
  </si>
  <si>
    <t>彻</t>
  </si>
  <si>
    <t>澈</t>
  </si>
  <si>
    <t>郴</t>
  </si>
  <si>
    <t>臣</t>
  </si>
  <si>
    <t>辰</t>
  </si>
  <si>
    <t>尘</t>
  </si>
  <si>
    <t>晨</t>
  </si>
  <si>
    <t>忱</t>
  </si>
  <si>
    <t>沉</t>
  </si>
  <si>
    <t>陈</t>
  </si>
  <si>
    <t>趁</t>
  </si>
  <si>
    <t>衬</t>
  </si>
  <si>
    <t>撑</t>
  </si>
  <si>
    <t>称</t>
  </si>
  <si>
    <t>城</t>
  </si>
  <si>
    <t>橙</t>
  </si>
  <si>
    <t>成</t>
  </si>
  <si>
    <t>呈</t>
  </si>
  <si>
    <t>乘</t>
  </si>
  <si>
    <t>程</t>
  </si>
  <si>
    <t>惩</t>
  </si>
  <si>
    <t>澄</t>
  </si>
  <si>
    <t>诚</t>
  </si>
  <si>
    <t>承</t>
  </si>
  <si>
    <t>逞</t>
  </si>
  <si>
    <t>骋</t>
  </si>
  <si>
    <t>秤</t>
  </si>
  <si>
    <t>吃</t>
  </si>
  <si>
    <t>痴</t>
  </si>
  <si>
    <t>持</t>
  </si>
  <si>
    <t>匙</t>
  </si>
  <si>
    <t>池</t>
  </si>
  <si>
    <t>迟</t>
  </si>
  <si>
    <t>弛</t>
  </si>
  <si>
    <t>驰</t>
  </si>
  <si>
    <t>耻</t>
  </si>
  <si>
    <t>齿</t>
  </si>
  <si>
    <t>侈</t>
  </si>
  <si>
    <t>尺</t>
  </si>
  <si>
    <t>赤</t>
  </si>
  <si>
    <t>翅</t>
  </si>
  <si>
    <t>斥</t>
  </si>
  <si>
    <t>炽</t>
  </si>
  <si>
    <t>充</t>
  </si>
  <si>
    <t>冲</t>
  </si>
  <si>
    <t>虫</t>
  </si>
  <si>
    <t>崇</t>
  </si>
  <si>
    <t>宠</t>
  </si>
  <si>
    <t>抽</t>
  </si>
  <si>
    <t>酬</t>
  </si>
  <si>
    <t>畴</t>
  </si>
  <si>
    <t>踌</t>
  </si>
  <si>
    <t>稠</t>
  </si>
  <si>
    <t>愁</t>
  </si>
  <si>
    <t>筹</t>
  </si>
  <si>
    <t>仇</t>
  </si>
  <si>
    <t>绸</t>
  </si>
  <si>
    <t>瞅</t>
  </si>
  <si>
    <t>丑</t>
  </si>
  <si>
    <t>臭</t>
  </si>
  <si>
    <t>初</t>
  </si>
  <si>
    <t>出</t>
  </si>
  <si>
    <t>橱</t>
  </si>
  <si>
    <t>厨</t>
  </si>
  <si>
    <t>躇</t>
  </si>
  <si>
    <t>锄</t>
  </si>
  <si>
    <t>雏</t>
  </si>
  <si>
    <t>滁</t>
  </si>
  <si>
    <t>碄</t>
  </si>
  <si>
    <t>碅</t>
  </si>
  <si>
    <t>碆</t>
  </si>
  <si>
    <t>碈</t>
  </si>
  <si>
    <t>碊</t>
  </si>
  <si>
    <t>碋</t>
  </si>
  <si>
    <t>碏</t>
  </si>
  <si>
    <t>碐</t>
  </si>
  <si>
    <t>碒</t>
  </si>
  <si>
    <t>碔</t>
  </si>
  <si>
    <t>碕</t>
  </si>
  <si>
    <t>碖</t>
  </si>
  <si>
    <t>碙</t>
  </si>
  <si>
    <t>碝</t>
  </si>
  <si>
    <t>碞</t>
  </si>
  <si>
    <t>碠</t>
  </si>
  <si>
    <t>碢</t>
  </si>
  <si>
    <t>碤</t>
  </si>
  <si>
    <t>碦</t>
  </si>
  <si>
    <t>碨</t>
  </si>
  <si>
    <t>碩</t>
  </si>
  <si>
    <t>碪</t>
  </si>
  <si>
    <t>碫</t>
  </si>
  <si>
    <t>碬</t>
  </si>
  <si>
    <t>碭</t>
  </si>
  <si>
    <t>碮</t>
  </si>
  <si>
    <t>碯</t>
  </si>
  <si>
    <t>碵</t>
  </si>
  <si>
    <t>碶</t>
  </si>
  <si>
    <t>碷</t>
  </si>
  <si>
    <t>碸</t>
  </si>
  <si>
    <t>確</t>
  </si>
  <si>
    <t>碻</t>
  </si>
  <si>
    <t>碼</t>
  </si>
  <si>
    <t>碽</t>
  </si>
  <si>
    <t>碿</t>
  </si>
  <si>
    <t>磀</t>
  </si>
  <si>
    <t>磂</t>
  </si>
  <si>
    <t>磃</t>
  </si>
  <si>
    <t>磄</t>
  </si>
  <si>
    <t>磆</t>
  </si>
  <si>
    <t>磇</t>
  </si>
  <si>
    <t>磈</t>
  </si>
  <si>
    <t>磌</t>
  </si>
  <si>
    <t>磍</t>
  </si>
  <si>
    <t>磎</t>
  </si>
  <si>
    <t>磏</t>
  </si>
  <si>
    <t>磑</t>
  </si>
  <si>
    <t>磒</t>
  </si>
  <si>
    <t>磓</t>
  </si>
  <si>
    <t>磖</t>
  </si>
  <si>
    <t>磗</t>
  </si>
  <si>
    <t>磘</t>
  </si>
  <si>
    <t>磚</t>
  </si>
  <si>
    <t>磛</t>
  </si>
  <si>
    <t>磜</t>
  </si>
  <si>
    <t>磝</t>
  </si>
  <si>
    <t>磞</t>
  </si>
  <si>
    <t>磟</t>
  </si>
  <si>
    <t>磠</t>
  </si>
  <si>
    <t>磡</t>
  </si>
  <si>
    <t>础</t>
  </si>
  <si>
    <t>储</t>
  </si>
  <si>
    <t>矗</t>
  </si>
  <si>
    <t>搐</t>
  </si>
  <si>
    <t>触</t>
  </si>
  <si>
    <t>处</t>
  </si>
  <si>
    <t>揣</t>
  </si>
  <si>
    <t>川</t>
  </si>
  <si>
    <t>穿</t>
  </si>
  <si>
    <t>椽</t>
  </si>
  <si>
    <t>传</t>
  </si>
  <si>
    <t>船</t>
  </si>
  <si>
    <t>喘</t>
  </si>
  <si>
    <t>串</t>
  </si>
  <si>
    <t>疮</t>
  </si>
  <si>
    <t>窗</t>
  </si>
  <si>
    <t>幢</t>
  </si>
  <si>
    <t>床</t>
  </si>
  <si>
    <t>闯</t>
  </si>
  <si>
    <t>创</t>
  </si>
  <si>
    <t>吹</t>
  </si>
  <si>
    <t>炊</t>
  </si>
  <si>
    <t>捶</t>
  </si>
  <si>
    <t>锤</t>
  </si>
  <si>
    <t>垂</t>
  </si>
  <si>
    <t>春</t>
  </si>
  <si>
    <t>椿</t>
  </si>
  <si>
    <t>醇</t>
  </si>
  <si>
    <t>唇</t>
  </si>
  <si>
    <t>淳</t>
  </si>
  <si>
    <t>纯</t>
  </si>
  <si>
    <t>蠢</t>
  </si>
  <si>
    <t>戳</t>
  </si>
  <si>
    <t>绰</t>
  </si>
  <si>
    <t>疵</t>
  </si>
  <si>
    <t>茨</t>
  </si>
  <si>
    <t>磁</t>
  </si>
  <si>
    <t>雌</t>
  </si>
  <si>
    <t>辞</t>
  </si>
  <si>
    <t>慈</t>
  </si>
  <si>
    <t>瓷</t>
  </si>
  <si>
    <t>词</t>
  </si>
  <si>
    <t>此</t>
  </si>
  <si>
    <t>刺</t>
  </si>
  <si>
    <t>赐</t>
  </si>
  <si>
    <t>次</t>
  </si>
  <si>
    <t>聪</t>
  </si>
  <si>
    <t>葱</t>
  </si>
  <si>
    <t>囱</t>
  </si>
  <si>
    <t>匆</t>
  </si>
  <si>
    <t>丛</t>
  </si>
  <si>
    <t>凑</t>
  </si>
  <si>
    <t>粗</t>
  </si>
  <si>
    <t>醋</t>
  </si>
  <si>
    <t>簇</t>
  </si>
  <si>
    <t>促</t>
  </si>
  <si>
    <t>蹿</t>
  </si>
  <si>
    <t>篡</t>
  </si>
  <si>
    <t>窜</t>
  </si>
  <si>
    <t>摧</t>
  </si>
  <si>
    <t>崔</t>
  </si>
  <si>
    <t>催</t>
  </si>
  <si>
    <t>脆</t>
  </si>
  <si>
    <t>瘁</t>
  </si>
  <si>
    <t>粹</t>
  </si>
  <si>
    <t>或不省</t>
  </si>
  <si>
    <t>古文業</t>
  </si>
  <si>
    <t>古文弇</t>
  </si>
  <si>
    <t>古文共</t>
  </si>
  <si>
    <t>籀文戴</t>
  </si>
  <si>
    <t>古文□</t>
  </si>
  <si>
    <t>古文與</t>
  </si>
  <si>
    <t>古文要</t>
  </si>
  <si>
    <t>籀文爨省</t>
  </si>
  <si>
    <t>籀文靷</t>
  </si>
  <si>
    <t>古文鞭</t>
  </si>
  <si>
    <t>古文□省</t>
  </si>
  <si>
    <t>古文曲</t>
  </si>
  <si>
    <t>文□</t>
  </si>
  <si>
    <t>古文肰</t>
  </si>
  <si>
    <t>亦古文肰</t>
  </si>
  <si>
    <t>或曰嘼名象形闕郎果切</t>
  </si>
  <si>
    <t>古文肎</t>
  </si>
  <si>
    <t>□或省竹</t>
  </si>
  <si>
    <t>古文利</t>
  </si>
  <si>
    <t>古文則</t>
  </si>
  <si>
    <t>絟</t>
  </si>
  <si>
    <t>絠</t>
  </si>
  <si>
    <t>絡</t>
  </si>
  <si>
    <t>絢</t>
  </si>
  <si>
    <t>絣</t>
  </si>
  <si>
    <t>絤</t>
  </si>
  <si>
    <t>絥</t>
  </si>
  <si>
    <t>給</t>
  </si>
  <si>
    <t>絧</t>
  </si>
  <si>
    <t>絨</t>
  </si>
  <si>
    <t>絩</t>
  </si>
  <si>
    <t>絪</t>
  </si>
  <si>
    <t>絫</t>
  </si>
  <si>
    <t>絬</t>
  </si>
  <si>
    <t>絭</t>
  </si>
  <si>
    <t>絯</t>
  </si>
  <si>
    <t>絰</t>
  </si>
  <si>
    <t>統</t>
  </si>
  <si>
    <t>絲</t>
  </si>
  <si>
    <t>絳</t>
  </si>
  <si>
    <t>絴</t>
  </si>
  <si>
    <t>健</t>
  </si>
  <si>
    <t>舰</t>
  </si>
  <si>
    <t>剑</t>
  </si>
  <si>
    <t>饯</t>
  </si>
  <si>
    <t>渐</t>
  </si>
  <si>
    <t>溅</t>
  </si>
  <si>
    <t>涧</t>
  </si>
  <si>
    <t>建</t>
  </si>
  <si>
    <t>僵</t>
  </si>
  <si>
    <t>姜</t>
  </si>
  <si>
    <t>将</t>
  </si>
  <si>
    <t>浆</t>
  </si>
  <si>
    <t>江</t>
  </si>
  <si>
    <t>疆</t>
  </si>
  <si>
    <t>蒋</t>
  </si>
  <si>
    <t>桨</t>
  </si>
  <si>
    <t>奖</t>
  </si>
  <si>
    <t>讲</t>
  </si>
  <si>
    <t>匠</t>
  </si>
  <si>
    <t>酱</t>
  </si>
  <si>
    <t>降</t>
  </si>
  <si>
    <t>蕉</t>
  </si>
  <si>
    <t>椒</t>
  </si>
  <si>
    <t>礁</t>
  </si>
  <si>
    <t>焦</t>
  </si>
  <si>
    <t>胶</t>
  </si>
  <si>
    <t>交</t>
  </si>
  <si>
    <t>郊</t>
  </si>
  <si>
    <t>浇</t>
  </si>
  <si>
    <t>骄</t>
  </si>
  <si>
    <t>娇</t>
  </si>
  <si>
    <t>嚼</t>
  </si>
  <si>
    <t>搅</t>
  </si>
  <si>
    <t>铰</t>
  </si>
  <si>
    <t>矫</t>
  </si>
  <si>
    <t>侥</t>
  </si>
  <si>
    <t>脚</t>
  </si>
  <si>
    <t>狡</t>
  </si>
  <si>
    <t>角</t>
  </si>
  <si>
    <t>饺</t>
  </si>
  <si>
    <t>缴</t>
  </si>
  <si>
    <t>绞</t>
  </si>
  <si>
    <t>剿</t>
  </si>
  <si>
    <t>教</t>
  </si>
  <si>
    <t>酵</t>
  </si>
  <si>
    <t>轿</t>
  </si>
  <si>
    <t>较</t>
  </si>
  <si>
    <t>叫</t>
  </si>
  <si>
    <t>窖</t>
  </si>
  <si>
    <t>揭</t>
  </si>
  <si>
    <t>接</t>
  </si>
  <si>
    <t>皆</t>
  </si>
  <si>
    <t>秸</t>
  </si>
  <si>
    <t>街</t>
  </si>
  <si>
    <t>阶</t>
  </si>
  <si>
    <t>截</t>
  </si>
  <si>
    <t>劫</t>
  </si>
  <si>
    <t>节</t>
  </si>
  <si>
    <t>桔</t>
  </si>
  <si>
    <t>杰</t>
  </si>
  <si>
    <t>捷</t>
  </si>
  <si>
    <t>睫</t>
  </si>
  <si>
    <t>竭</t>
  </si>
  <si>
    <t>餗</t>
  </si>
  <si>
    <t>洁</t>
  </si>
  <si>
    <t>结</t>
  </si>
  <si>
    <t>挣</t>
  </si>
  <si>
    <t>睁</t>
  </si>
  <si>
    <t>征</t>
  </si>
  <si>
    <t>狰</t>
  </si>
  <si>
    <t>争</t>
  </si>
  <si>
    <t>怔</t>
  </si>
  <si>
    <t>整</t>
  </si>
  <si>
    <t>拯</t>
  </si>
  <si>
    <t>諤</t>
  </si>
  <si>
    <t>諥</t>
  </si>
  <si>
    <t>諦</t>
  </si>
  <si>
    <t>諧</t>
  </si>
  <si>
    <t>諨</t>
  </si>
  <si>
    <t>諩</t>
  </si>
  <si>
    <t>諪</t>
  </si>
  <si>
    <t>諫</t>
  </si>
  <si>
    <t>諬</t>
  </si>
  <si>
    <t>諭</t>
  </si>
  <si>
    <t>諮</t>
  </si>
  <si>
    <t>諯</t>
  </si>
  <si>
    <t>諰</t>
  </si>
  <si>
    <t>諱</t>
  </si>
  <si>
    <t>諲</t>
  </si>
  <si>
    <t>諳</t>
  </si>
  <si>
    <t>諴</t>
  </si>
  <si>
    <t>諵</t>
  </si>
  <si>
    <t>諶</t>
  </si>
  <si>
    <t>諷</t>
  </si>
  <si>
    <t>諸</t>
  </si>
  <si>
    <t>諹</t>
  </si>
  <si>
    <t>諺</t>
  </si>
  <si>
    <t>諻</t>
  </si>
  <si>
    <t>諼</t>
  </si>
  <si>
    <t>諽</t>
  </si>
  <si>
    <t>諾</t>
  </si>
  <si>
    <t>諿</t>
  </si>
  <si>
    <t>謀</t>
  </si>
  <si>
    <t>謁</t>
  </si>
  <si>
    <t>謂</t>
  </si>
  <si>
    <t>謃</t>
  </si>
  <si>
    <t>謄</t>
  </si>
  <si>
    <t>謅</t>
  </si>
  <si>
    <t>謆</t>
  </si>
  <si>
    <t>謈</t>
  </si>
  <si>
    <t>謉</t>
  </si>
  <si>
    <t>謊</t>
  </si>
  <si>
    <t>謋</t>
  </si>
  <si>
    <t>謌</t>
  </si>
  <si>
    <t>謍</t>
  </si>
  <si>
    <t>謎</t>
  </si>
  <si>
    <t>謏</t>
  </si>
  <si>
    <t>謐</t>
  </si>
  <si>
    <t>謑</t>
  </si>
  <si>
    <t>謒</t>
  </si>
  <si>
    <t>謓</t>
  </si>
  <si>
    <t>謔</t>
  </si>
  <si>
    <t>謕</t>
  </si>
  <si>
    <t>謖</t>
  </si>
  <si>
    <t>謗</t>
  </si>
  <si>
    <t>謘</t>
  </si>
  <si>
    <t>謙</t>
  </si>
  <si>
    <t>謚</t>
  </si>
  <si>
    <t>講</t>
  </si>
  <si>
    <t>謜</t>
  </si>
  <si>
    <t>謝</t>
  </si>
  <si>
    <t>謞</t>
  </si>
  <si>
    <t>謟</t>
  </si>
  <si>
    <t>謠</t>
  </si>
  <si>
    <t>謡</t>
  </si>
  <si>
    <t>帧</t>
  </si>
  <si>
    <t>症</t>
  </si>
  <si>
    <t>郑</t>
  </si>
  <si>
    <t>证</t>
  </si>
  <si>
    <t>芝</t>
  </si>
  <si>
    <t>枝</t>
  </si>
  <si>
    <t>支</t>
  </si>
  <si>
    <t>吱</t>
  </si>
  <si>
    <t>蜘</t>
  </si>
  <si>
    <t>知</t>
  </si>
  <si>
    <t>肢</t>
  </si>
  <si>
    <t>脂</t>
  </si>
  <si>
    <t>汁</t>
  </si>
  <si>
    <t>之</t>
  </si>
  <si>
    <t>织</t>
  </si>
  <si>
    <t>职</t>
  </si>
  <si>
    <t>直</t>
  </si>
  <si>
    <t>植</t>
  </si>
  <si>
    <t>殖</t>
  </si>
  <si>
    <t>执</t>
  </si>
  <si>
    <t>值</t>
  </si>
  <si>
    <t>侄</t>
  </si>
  <si>
    <t>址</t>
  </si>
  <si>
    <t>指</t>
  </si>
  <si>
    <t>止</t>
  </si>
  <si>
    <t>趾</t>
  </si>
  <si>
    <t>只</t>
  </si>
  <si>
    <t>旨</t>
  </si>
  <si>
    <t>纸</t>
  </si>
  <si>
    <t>志</t>
  </si>
  <si>
    <t>挚</t>
  </si>
  <si>
    <t>掷</t>
  </si>
  <si>
    <t>至</t>
  </si>
  <si>
    <t>致</t>
  </si>
  <si>
    <t>置</t>
  </si>
  <si>
    <t>帜</t>
  </si>
  <si>
    <t>峙</t>
  </si>
  <si>
    <t>制</t>
  </si>
  <si>
    <t>智</t>
  </si>
  <si>
    <t>秩</t>
  </si>
  <si>
    <t>稚</t>
  </si>
  <si>
    <t>晰</t>
  </si>
  <si>
    <t>嘻</t>
  </si>
  <si>
    <t>吸</t>
  </si>
  <si>
    <t>螥</t>
  </si>
  <si>
    <t>螦</t>
  </si>
  <si>
    <t>螧</t>
  </si>
  <si>
    <t>螩</t>
  </si>
  <si>
    <t>螪</t>
  </si>
  <si>
    <t>螮</t>
  </si>
  <si>
    <t>螰</t>
  </si>
  <si>
    <t>螱</t>
  </si>
  <si>
    <t>螲</t>
  </si>
  <si>
    <t>螴</t>
  </si>
  <si>
    <t>螶</t>
  </si>
  <si>
    <t>螷</t>
  </si>
  <si>
    <t>螸</t>
  </si>
  <si>
    <t>螹</t>
  </si>
  <si>
    <t>螻</t>
  </si>
  <si>
    <t>螼</t>
  </si>
  <si>
    <t>螾</t>
  </si>
  <si>
    <t>螿</t>
  </si>
  <si>
    <t>蟁</t>
  </si>
  <si>
    <t>蟂</t>
  </si>
  <si>
    <t>蟃</t>
  </si>
  <si>
    <t>蟄</t>
  </si>
  <si>
    <t>蟅</t>
  </si>
  <si>
    <t>蟇</t>
  </si>
  <si>
    <t>蟈</t>
  </si>
  <si>
    <t>蟉</t>
  </si>
  <si>
    <t>蟌</t>
  </si>
  <si>
    <t>蟍</t>
  </si>
  <si>
    <t>蟎</t>
  </si>
  <si>
    <t>蟏</t>
  </si>
  <si>
    <t>蟐</t>
  </si>
  <si>
    <t>蟔</t>
  </si>
  <si>
    <t>蟕</t>
  </si>
  <si>
    <t>蟖</t>
  </si>
  <si>
    <t>蟗</t>
  </si>
  <si>
    <t>蟘</t>
  </si>
  <si>
    <t>蟙</t>
  </si>
  <si>
    <t>蟚</t>
  </si>
  <si>
    <t>蟜</t>
  </si>
  <si>
    <t>蟝</t>
  </si>
  <si>
    <t>蟞</t>
  </si>
  <si>
    <t>蟟</t>
  </si>
  <si>
    <t>蟡</t>
  </si>
  <si>
    <t>蟢</t>
  </si>
  <si>
    <t>蟣</t>
  </si>
  <si>
    <t>蟤</t>
  </si>
  <si>
    <t>蟦</t>
  </si>
  <si>
    <t>蟧</t>
  </si>
  <si>
    <t>蟨</t>
  </si>
  <si>
    <t>蟩</t>
  </si>
  <si>
    <t>蟫</t>
  </si>
  <si>
    <t>蟬</t>
  </si>
  <si>
    <t>蟭</t>
  </si>
  <si>
    <t>蟯</t>
  </si>
  <si>
    <t>蟰</t>
  </si>
  <si>
    <t>蟱</t>
  </si>
  <si>
    <t>蟲</t>
  </si>
  <si>
    <t>蟳</t>
  </si>
  <si>
    <t>蟴</t>
  </si>
  <si>
    <t>蟵</t>
  </si>
  <si>
    <t>蟶</t>
  </si>
  <si>
    <t>稀</t>
  </si>
  <si>
    <t>息</t>
  </si>
  <si>
    <t>希</t>
  </si>
  <si>
    <t>悉</t>
  </si>
  <si>
    <t>膝</t>
  </si>
  <si>
    <t>夕</t>
  </si>
  <si>
    <t>惜</t>
  </si>
  <si>
    <t>熄</t>
  </si>
  <si>
    <t>烯</t>
  </si>
  <si>
    <t>溪</t>
  </si>
  <si>
    <t>汐</t>
  </si>
  <si>
    <t>犀</t>
  </si>
  <si>
    <t>檄</t>
  </si>
  <si>
    <t>袭</t>
  </si>
  <si>
    <t>席</t>
  </si>
  <si>
    <t>习</t>
  </si>
  <si>
    <t>媳</t>
  </si>
  <si>
    <t>喜</t>
  </si>
  <si>
    <t>铣</t>
  </si>
  <si>
    <t>洗</t>
  </si>
  <si>
    <t>系</t>
  </si>
  <si>
    <t>隙</t>
  </si>
  <si>
    <t>戏</t>
  </si>
  <si>
    <t>细</t>
  </si>
  <si>
    <t>瞎</t>
  </si>
  <si>
    <t>虾</t>
  </si>
  <si>
    <t>匣</t>
  </si>
  <si>
    <t>霞</t>
  </si>
  <si>
    <t>辖</t>
  </si>
  <si>
    <t>暇</t>
  </si>
  <si>
    <t>峡</t>
  </si>
  <si>
    <t>侠</t>
  </si>
  <si>
    <t>狭</t>
  </si>
  <si>
    <t>厦</t>
  </si>
  <si>
    <t>夏</t>
  </si>
  <si>
    <t>吓</t>
  </si>
  <si>
    <t>掀</t>
  </si>
  <si>
    <t>锨</t>
  </si>
  <si>
    <t>先</t>
  </si>
  <si>
    <t>仙</t>
  </si>
  <si>
    <t>鲜</t>
  </si>
  <si>
    <t>纤</t>
  </si>
  <si>
    <t>咸</t>
  </si>
  <si>
    <t>贤</t>
  </si>
  <si>
    <t>衔</t>
  </si>
  <si>
    <t>舷</t>
  </si>
  <si>
    <t>闲</t>
  </si>
  <si>
    <t>涎</t>
  </si>
  <si>
    <t>弦</t>
  </si>
  <si>
    <t>嫌</t>
  </si>
  <si>
    <t>显</t>
  </si>
  <si>
    <t>险</t>
  </si>
  <si>
    <t>现</t>
  </si>
  <si>
    <t>献</t>
  </si>
  <si>
    <t>县</t>
  </si>
  <si>
    <t>腺</t>
  </si>
  <si>
    <t>馅</t>
  </si>
  <si>
    <t>羡</t>
  </si>
  <si>
    <t>宪</t>
  </si>
  <si>
    <t>陷</t>
  </si>
  <si>
    <t>限</t>
  </si>
  <si>
    <t>线</t>
  </si>
  <si>
    <t>相</t>
  </si>
  <si>
    <t>籀文壞臣鉉等按攵部有□此重出</t>
  </si>
  <si>
    <t>亦古文患</t>
  </si>
  <si>
    <t>焉鳥黄色出於江淮象形凡字朋者羽蟲之長烏者日中之禽舄者知太嵗之所在燕者請子之作巢避戊己所䝿者故皆象形焉亦是也有乾切</t>
  </si>
  <si>
    <t>古文棄</t>
  </si>
  <si>
    <t>古文象形</t>
  </si>
  <si>
    <t>古文泰</t>
  </si>
  <si>
    <t>古文巠不省</t>
  </si>
  <si>
    <t>籀文邕</t>
  </si>
  <si>
    <t>古文州</t>
  </si>
  <si>
    <t>古文䜭</t>
  </si>
  <si>
    <t>古文靁</t>
  </si>
  <si>
    <t>亦古文靁</t>
  </si>
  <si>
    <t>籀文靁間有回回靁聲也</t>
  </si>
  <si>
    <t>古文霣</t>
  </si>
  <si>
    <t>籀文震</t>
  </si>
  <si>
    <t>古文雹</t>
  </si>
  <si>
    <t>古文省雨</t>
  </si>
  <si>
    <t>亦古文雲</t>
  </si>
  <si>
    <t>古文或省</t>
  </si>
  <si>
    <t>亦古文霒</t>
  </si>
  <si>
    <t>籀文鱣</t>
  </si>
  <si>
    <t>籀文車</t>
  </si>
  <si>
    <t>籀文輈</t>
  </si>
  <si>
    <t>薮</t>
    <phoneticPr fontId="2" type="noConversion"/>
  </si>
  <si>
    <t>枝□也切丰各聲古百切</t>
  </si>
  <si>
    <t>古文衡如此</t>
  </si>
  <si>
    <t>禮經觶</t>
  </si>
  <si>
    <t>解</t>
  </si>
  <si>
    <t>姐</t>
  </si>
  <si>
    <t>戒</t>
  </si>
  <si>
    <t>藉</t>
  </si>
  <si>
    <t>芥</t>
  </si>
  <si>
    <t>界</t>
  </si>
  <si>
    <t>借</t>
  </si>
  <si>
    <t>介</t>
  </si>
  <si>
    <t>疥</t>
  </si>
  <si>
    <t>诫</t>
  </si>
  <si>
    <t>届</t>
  </si>
  <si>
    <t>巾</t>
  </si>
  <si>
    <t>筋</t>
  </si>
  <si>
    <t>斤</t>
  </si>
  <si>
    <t>金</t>
  </si>
  <si>
    <t>今</t>
  </si>
  <si>
    <t>津</t>
  </si>
  <si>
    <t>襟</t>
  </si>
  <si>
    <t>紧</t>
  </si>
  <si>
    <t>仅</t>
  </si>
  <si>
    <t>谨</t>
  </si>
  <si>
    <t>进</t>
  </si>
  <si>
    <t>靳</t>
  </si>
  <si>
    <t>晋</t>
  </si>
  <si>
    <t>禁</t>
  </si>
  <si>
    <t>近</t>
  </si>
  <si>
    <t>継</t>
  </si>
  <si>
    <t>続</t>
  </si>
  <si>
    <t>綛</t>
  </si>
  <si>
    <t>綜</t>
  </si>
  <si>
    <t>綝</t>
  </si>
  <si>
    <t>綞</t>
  </si>
  <si>
    <t>綟</t>
  </si>
  <si>
    <t>綠</t>
  </si>
  <si>
    <t>綡</t>
  </si>
  <si>
    <t>綢</t>
  </si>
  <si>
    <t>綣</t>
  </si>
  <si>
    <t>綤</t>
  </si>
  <si>
    <t>綥</t>
  </si>
  <si>
    <t>綧</t>
  </si>
  <si>
    <t>綨</t>
  </si>
  <si>
    <t>綩</t>
  </si>
  <si>
    <t>綪</t>
  </si>
  <si>
    <t>綫</t>
  </si>
  <si>
    <t>綬</t>
  </si>
  <si>
    <t>維</t>
  </si>
  <si>
    <t>綯</t>
  </si>
  <si>
    <t>綰</t>
  </si>
  <si>
    <t>綱</t>
  </si>
  <si>
    <t>網</t>
  </si>
  <si>
    <t>綳</t>
  </si>
  <si>
    <t>綴</t>
  </si>
  <si>
    <t>綵</t>
  </si>
  <si>
    <t>綶</t>
  </si>
  <si>
    <t>綷</t>
  </si>
  <si>
    <t>綸</t>
  </si>
  <si>
    <t>綹</t>
  </si>
  <si>
    <t>綺</t>
  </si>
  <si>
    <t>綻</t>
  </si>
  <si>
    <t>綼</t>
  </si>
  <si>
    <t>綽</t>
  </si>
  <si>
    <t>綾</t>
  </si>
  <si>
    <t>綿</t>
  </si>
  <si>
    <t>緀</t>
  </si>
  <si>
    <t>緁</t>
  </si>
  <si>
    <t>緂</t>
  </si>
  <si>
    <t>緃</t>
  </si>
  <si>
    <t>緄</t>
  </si>
  <si>
    <t>緅</t>
  </si>
  <si>
    <t>緆</t>
  </si>
  <si>
    <t>緇</t>
  </si>
  <si>
    <t>緈</t>
  </si>
  <si>
    <t>緉</t>
  </si>
  <si>
    <t>緊</t>
  </si>
  <si>
    <t>緋</t>
  </si>
  <si>
    <t>緌</t>
  </si>
  <si>
    <t>緍</t>
  </si>
  <si>
    <t>緎</t>
  </si>
  <si>
    <t>総</t>
  </si>
  <si>
    <t>緐</t>
  </si>
  <si>
    <t>緑</t>
  </si>
  <si>
    <t>緒</t>
  </si>
  <si>
    <t>緓</t>
  </si>
  <si>
    <t>緔</t>
  </si>
  <si>
    <t>緕</t>
  </si>
  <si>
    <t>緖</t>
  </si>
  <si>
    <t>緗</t>
  </si>
  <si>
    <t>尽</t>
  </si>
  <si>
    <t>劲</t>
  </si>
  <si>
    <t>荆</t>
  </si>
  <si>
    <t>兢</t>
  </si>
  <si>
    <t>茎</t>
  </si>
  <si>
    <t>睛</t>
  </si>
  <si>
    <t>晶</t>
  </si>
  <si>
    <t>鲸</t>
  </si>
  <si>
    <t>京</t>
  </si>
  <si>
    <t>惊</t>
  </si>
  <si>
    <t>精</t>
  </si>
  <si>
    <t>粳</t>
  </si>
  <si>
    <t>经</t>
  </si>
  <si>
    <t>井</t>
  </si>
  <si>
    <t>警</t>
  </si>
  <si>
    <t>景</t>
  </si>
  <si>
    <t>颈</t>
  </si>
  <si>
    <t>静</t>
  </si>
  <si>
    <t>境</t>
  </si>
  <si>
    <t>敬</t>
  </si>
  <si>
    <t>镜</t>
  </si>
  <si>
    <t>径</t>
  </si>
  <si>
    <t>痉</t>
  </si>
  <si>
    <t>靖</t>
  </si>
  <si>
    <t>竟</t>
  </si>
  <si>
    <t>竞</t>
  </si>
  <si>
    <t>净</t>
  </si>
  <si>
    <t>炯</t>
  </si>
  <si>
    <t>窘</t>
  </si>
  <si>
    <t>揪</t>
  </si>
  <si>
    <t>究</t>
  </si>
  <si>
    <t>纠</t>
  </si>
  <si>
    <t>玖</t>
  </si>
  <si>
    <t>韭</t>
  </si>
  <si>
    <t>久</t>
  </si>
  <si>
    <t>灸</t>
  </si>
  <si>
    <t>九</t>
  </si>
  <si>
    <t>酒</t>
  </si>
  <si>
    <t>厩</t>
  </si>
  <si>
    <t>救</t>
  </si>
  <si>
    <t>旧</t>
  </si>
  <si>
    <t>臼</t>
  </si>
  <si>
    <t>舅</t>
  </si>
  <si>
    <t>咎</t>
  </si>
  <si>
    <t>就</t>
  </si>
  <si>
    <t>疚</t>
  </si>
  <si>
    <t>鞠</t>
  </si>
  <si>
    <t>拘</t>
  </si>
  <si>
    <t>狙</t>
  </si>
  <si>
    <t>疽</t>
  </si>
  <si>
    <t>居</t>
  </si>
  <si>
    <t>驹</t>
  </si>
  <si>
    <t>菊</t>
  </si>
  <si>
    <t>局</t>
  </si>
  <si>
    <t>咀</t>
  </si>
  <si>
    <t>矩</t>
  </si>
  <si>
    <t>举</t>
  </si>
  <si>
    <t>沮</t>
  </si>
  <si>
    <t>聚</t>
  </si>
  <si>
    <t>拒</t>
  </si>
  <si>
    <t>据</t>
  </si>
  <si>
    <t>巨</t>
  </si>
  <si>
    <t>具</t>
  </si>
  <si>
    <t>距</t>
  </si>
  <si>
    <t>踞</t>
  </si>
  <si>
    <t>锯</t>
  </si>
  <si>
    <t>俱</t>
  </si>
  <si>
    <t>句</t>
  </si>
  <si>
    <t>惧</t>
  </si>
  <si>
    <t>炬</t>
  </si>
  <si>
    <t>剧</t>
  </si>
  <si>
    <t>捐</t>
  </si>
  <si>
    <t>鹃</t>
  </si>
  <si>
    <t>娟</t>
  </si>
  <si>
    <t>倦</t>
  </si>
  <si>
    <t>眷</t>
  </si>
  <si>
    <t>卷</t>
  </si>
  <si>
    <t>绢</t>
  </si>
  <si>
    <t>撅</t>
  </si>
  <si>
    <t>攫</t>
  </si>
  <si>
    <t>抉</t>
  </si>
  <si>
    <t>掘</t>
  </si>
  <si>
    <t>倔</t>
  </si>
  <si>
    <t>爵</t>
  </si>
  <si>
    <t>觉</t>
  </si>
  <si>
    <t>决</t>
  </si>
  <si>
    <t>诀</t>
  </si>
  <si>
    <t>绝</t>
  </si>
  <si>
    <t>均</t>
  </si>
  <si>
    <t>菌</t>
  </si>
  <si>
    <t>钧</t>
  </si>
  <si>
    <t>军</t>
  </si>
  <si>
    <t>緻</t>
  </si>
  <si>
    <t>緼</t>
  </si>
  <si>
    <t>緽</t>
  </si>
  <si>
    <t>緾</t>
  </si>
  <si>
    <t>緿</t>
  </si>
  <si>
    <t>縀</t>
  </si>
  <si>
    <t>縁</t>
  </si>
  <si>
    <t>縂</t>
  </si>
  <si>
    <t>縃</t>
  </si>
  <si>
    <t>縄</t>
  </si>
  <si>
    <t>縅</t>
  </si>
  <si>
    <t>縆</t>
  </si>
  <si>
    <t>縇</t>
  </si>
  <si>
    <t>縈</t>
  </si>
  <si>
    <t>縉</t>
  </si>
  <si>
    <t>縊</t>
  </si>
  <si>
    <t>縋</t>
  </si>
  <si>
    <t>縌</t>
  </si>
  <si>
    <t>縍</t>
  </si>
  <si>
    <t>縎</t>
  </si>
  <si>
    <t>縏</t>
  </si>
  <si>
    <t>縐</t>
  </si>
  <si>
    <t>縑</t>
  </si>
  <si>
    <t>縒</t>
  </si>
  <si>
    <t>縓</t>
  </si>
  <si>
    <t>縔</t>
  </si>
  <si>
    <t>縕</t>
  </si>
  <si>
    <t>縖</t>
  </si>
  <si>
    <t>縗</t>
  </si>
  <si>
    <t>縘</t>
  </si>
  <si>
    <t>縙</t>
  </si>
  <si>
    <t>縚</t>
  </si>
  <si>
    <t>縛</t>
  </si>
  <si>
    <t>縜</t>
  </si>
  <si>
    <t>縝</t>
  </si>
  <si>
    <t>縞</t>
  </si>
  <si>
    <t>縟</t>
  </si>
  <si>
    <t>縠</t>
  </si>
  <si>
    <t>縡</t>
  </si>
  <si>
    <t>縢</t>
  </si>
  <si>
    <t>縣</t>
  </si>
  <si>
    <t>縤</t>
  </si>
  <si>
    <t>縥</t>
  </si>
  <si>
    <t>縦</t>
  </si>
  <si>
    <t>縧</t>
  </si>
  <si>
    <t>縨</t>
  </si>
  <si>
    <t>縩</t>
  </si>
  <si>
    <t>縪</t>
  </si>
  <si>
    <t>縫</t>
  </si>
  <si>
    <t>縬</t>
  </si>
  <si>
    <t>縭</t>
  </si>
  <si>
    <t>縮</t>
  </si>
  <si>
    <t>縯</t>
  </si>
  <si>
    <t>縰</t>
  </si>
  <si>
    <t>縱</t>
  </si>
  <si>
    <t>縲</t>
  </si>
  <si>
    <t>縳</t>
  </si>
  <si>
    <t>縴</t>
  </si>
  <si>
    <t>縵</t>
  </si>
  <si>
    <t>縶</t>
  </si>
  <si>
    <t>縷</t>
  </si>
  <si>
    <t>俊</t>
  </si>
  <si>
    <t>竣</t>
  </si>
  <si>
    <t>浚</t>
  </si>
  <si>
    <t>郡</t>
  </si>
  <si>
    <t>骏</t>
  </si>
  <si>
    <t>喀</t>
  </si>
  <si>
    <t>咖</t>
  </si>
  <si>
    <t>卡</t>
  </si>
  <si>
    <t>咯</t>
  </si>
  <si>
    <t>开</t>
  </si>
  <si>
    <t>揩</t>
  </si>
  <si>
    <t>楷</t>
  </si>
  <si>
    <t>凯</t>
  </si>
  <si>
    <t>慨</t>
  </si>
  <si>
    <t>刊</t>
  </si>
  <si>
    <t>堪</t>
  </si>
  <si>
    <t>勘</t>
  </si>
  <si>
    <t>坎</t>
  </si>
  <si>
    <t>砍</t>
  </si>
  <si>
    <t>看</t>
  </si>
  <si>
    <t>康</t>
  </si>
  <si>
    <t>慷</t>
  </si>
  <si>
    <t>糠</t>
  </si>
  <si>
    <t>扛</t>
  </si>
  <si>
    <t>抗</t>
  </si>
  <si>
    <t>亢</t>
  </si>
  <si>
    <t>炕</t>
  </si>
  <si>
    <t>考</t>
  </si>
  <si>
    <t>拷</t>
  </si>
  <si>
    <t>烤</t>
  </si>
  <si>
    <t>靠</t>
  </si>
  <si>
    <t>坷</t>
  </si>
  <si>
    <t>苛</t>
  </si>
  <si>
    <t>柯</t>
  </si>
  <si>
    <t>棵</t>
  </si>
  <si>
    <t>磕</t>
  </si>
  <si>
    <t>颗</t>
  </si>
  <si>
    <t>科</t>
  </si>
  <si>
    <t>壳</t>
  </si>
  <si>
    <t>咳</t>
  </si>
  <si>
    <t>可</t>
  </si>
  <si>
    <t>渴</t>
  </si>
  <si>
    <t>克</t>
  </si>
  <si>
    <t>刻</t>
  </si>
  <si>
    <t>客</t>
  </si>
  <si>
    <t>课</t>
  </si>
  <si>
    <t>肯</t>
  </si>
  <si>
    <t>啃</t>
  </si>
  <si>
    <t>垦</t>
  </si>
  <si>
    <t>恳</t>
  </si>
  <si>
    <t>坑</t>
  </si>
  <si>
    <t>吭</t>
  </si>
  <si>
    <t>空</t>
  </si>
  <si>
    <t>恐</t>
  </si>
  <si>
    <t>孔</t>
  </si>
  <si>
    <t>控</t>
  </si>
  <si>
    <t>抠</t>
  </si>
  <si>
    <t>口</t>
  </si>
  <si>
    <t>扣</t>
  </si>
  <si>
    <t>寇</t>
  </si>
  <si>
    <t>枯</t>
  </si>
  <si>
    <t>哭</t>
  </si>
  <si>
    <t>窟</t>
  </si>
  <si>
    <t>苦</t>
  </si>
  <si>
    <t>酷</t>
  </si>
  <si>
    <t>库</t>
  </si>
  <si>
    <t>裤</t>
  </si>
  <si>
    <t>夸</t>
  </si>
  <si>
    <t>垮</t>
  </si>
  <si>
    <t>挎</t>
  </si>
  <si>
    <t>跨</t>
  </si>
  <si>
    <t>胯</t>
  </si>
  <si>
    <t>块</t>
  </si>
  <si>
    <t>筷</t>
  </si>
  <si>
    <t>侩</t>
  </si>
  <si>
    <t>快</t>
  </si>
  <si>
    <t>宽</t>
  </si>
  <si>
    <t>款</t>
  </si>
  <si>
    <t>匡</t>
  </si>
  <si>
    <t>筐</t>
  </si>
  <si>
    <t>狂</t>
  </si>
  <si>
    <t>框</t>
  </si>
  <si>
    <t>矿</t>
  </si>
  <si>
    <t>眶</t>
  </si>
  <si>
    <t>旷</t>
  </si>
  <si>
    <t>况</t>
  </si>
  <si>
    <t>亏</t>
  </si>
  <si>
    <t>盔</t>
  </si>
  <si>
    <t>岿</t>
  </si>
  <si>
    <t>窥</t>
  </si>
  <si>
    <t>葵</t>
  </si>
  <si>
    <t>奎</t>
  </si>
  <si>
    <t>繞</t>
  </si>
  <si>
    <t>繟</t>
  </si>
  <si>
    <t>繠</t>
  </si>
  <si>
    <t>繡</t>
  </si>
  <si>
    <t>繢</t>
  </si>
  <si>
    <t>繣</t>
  </si>
  <si>
    <t>繤</t>
  </si>
  <si>
    <t>繥</t>
  </si>
  <si>
    <t>繦</t>
  </si>
  <si>
    <t>繧</t>
  </si>
  <si>
    <t>繨</t>
  </si>
  <si>
    <t>繩</t>
  </si>
  <si>
    <t>繪</t>
  </si>
  <si>
    <t>繫</t>
  </si>
  <si>
    <t>繬</t>
  </si>
  <si>
    <t>繭</t>
  </si>
  <si>
    <t>繮</t>
  </si>
  <si>
    <t>繯</t>
  </si>
  <si>
    <t>繰</t>
  </si>
  <si>
    <t>繱</t>
  </si>
  <si>
    <t>繲</t>
  </si>
  <si>
    <t>繳</t>
  </si>
  <si>
    <t>笽</t>
  </si>
  <si>
    <t>笿</t>
  </si>
  <si>
    <t>筀</t>
  </si>
  <si>
    <t>筁</t>
  </si>
  <si>
    <t>古文王</t>
  </si>
  <si>
    <t>古文玉</t>
  </si>
  <si>
    <t>籀文䴎</t>
  </si>
  <si>
    <t>古文烏象形</t>
  </si>
  <si>
    <t>象古文烏省</t>
  </si>
  <si>
    <t>䧿也象形七雀切</t>
  </si>
  <si>
    <t>古文籃如此</t>
  </si>
  <si>
    <t>亦古文簋</t>
  </si>
  <si>
    <t>籀文籩</t>
  </si>
  <si>
    <t>籱或省</t>
  </si>
  <si>
    <t>䇘或省</t>
  </si>
  <si>
    <t>古文箕省</t>
  </si>
  <si>
    <t>亦古文箕</t>
  </si>
  <si>
    <t>籀文箕</t>
  </si>
  <si>
    <t>古文巽</t>
  </si>
  <si>
    <t>篆文巽</t>
  </si>
  <si>
    <t>古文巨</t>
  </si>
  <si>
    <t>古文巫</t>
  </si>
  <si>
    <t>古文甚</t>
  </si>
  <si>
    <t>籀文曶一曰佩也象形</t>
  </si>
  <si>
    <t>古文乃</t>
  </si>
  <si>
    <t>籀文乃</t>
  </si>
  <si>
    <t>反丂也讀若呵虎何切</t>
  </si>
  <si>
    <t>古文平如此</t>
  </si>
  <si>
    <t>古文旨</t>
  </si>
  <si>
    <t>古文豆</t>
  </si>
  <si>
    <t>古文豐</t>
  </si>
  <si>
    <t>古文虐如此</t>
  </si>
  <si>
    <t>篆文□省</t>
  </si>
  <si>
    <t>古文虎</t>
  </si>
  <si>
    <t>亦古文虎</t>
  </si>
  <si>
    <t>古文一</t>
  </si>
  <si>
    <t>篆文丄</t>
  </si>
  <si>
    <t>古文旁</t>
  </si>
  <si>
    <t>亦古文旁</t>
  </si>
  <si>
    <t>籀文</t>
  </si>
  <si>
    <t>底也指事胡雅切</t>
  </si>
  <si>
    <t>篆文下</t>
  </si>
  <si>
    <t>古文示</t>
  </si>
  <si>
    <t>古文禮</t>
  </si>
  <si>
    <t>禱或省</t>
  </si>
  <si>
    <t>籀文禱</t>
  </si>
  <si>
    <t>古文省衣</t>
  </si>
  <si>
    <t>古文屋</t>
  </si>
  <si>
    <t>我也闕直禁切</t>
  </si>
  <si>
    <t>或㝸字</t>
  </si>
  <si>
    <t>古文視</t>
  </si>
  <si>
    <t>亦古文視</t>
  </si>
  <si>
    <t>籀文歎不省</t>
  </si>
  <si>
    <t>古文次</t>
  </si>
  <si>
    <t>籀文㳄</t>
  </si>
  <si>
    <t>古文旡</t>
  </si>
  <si>
    <t>□或省漢令有髳長</t>
  </si>
  <si>
    <t>賜予也一勺為与此与與同余呂切</t>
  </si>
  <si>
    <t>古文叀</t>
  </si>
  <si>
    <t>亦古文叀</t>
  </si>
  <si>
    <t>古文</t>
  </si>
  <si>
    <t>治也幺子相亂治之也讀若亂同一曰理也徐鍇曰冂坰也界也郎段切</t>
  </si>
  <si>
    <t>古文叡</t>
  </si>
  <si>
    <t>古文歺</t>
  </si>
  <si>
    <t>古文殄如此</t>
  </si>
  <si>
    <t>古文死如此</t>
  </si>
  <si>
    <t>古文髀</t>
  </si>
  <si>
    <t>籀文臚</t>
  </si>
  <si>
    <t>古文腆</t>
  </si>
  <si>
    <t>或如此</t>
  </si>
  <si>
    <t>古文臣鉉等按羊部有羑羑進善也此古文重出</t>
  </si>
  <si>
    <t>古文象髙形</t>
  </si>
  <si>
    <t>或省</t>
  </si>
  <si>
    <t>闕芳萬切</t>
  </si>
  <si>
    <t>古文礦周禮有卝人</t>
  </si>
  <si>
    <t>古文長</t>
  </si>
  <si>
    <t>亦古文長</t>
  </si>
  <si>
    <t>古文㣈虞書曰㣈類于上帝</t>
  </si>
  <si>
    <t>古文堯</t>
  </si>
  <si>
    <t>皆古文堇</t>
  </si>
  <si>
    <t>疇或省</t>
  </si>
  <si>
    <t>田畜也淮南子曰田為畜丑六切</t>
  </si>
  <si>
    <t>古文黄</t>
  </si>
  <si>
    <t>人欲去以力脅止曰劫或曰以力止去曰劫居怯切</t>
  </si>
  <si>
    <t>古文金</t>
  </si>
  <si>
    <t>鐵或省</t>
  </si>
  <si>
    <t>古文徙</t>
  </si>
  <si>
    <t>籀文不省</t>
  </si>
  <si>
    <t>曉也從日署聲常恕切</t>
  </si>
  <si>
    <t>闕</t>
  </si>
  <si>
    <t>古文㫃字象形及象旌旗之游</t>
  </si>
  <si>
    <t>古文游</t>
  </si>
  <si>
    <t>古文旅古文以為魯衛之魯</t>
  </si>
  <si>
    <t>古文星</t>
  </si>
  <si>
    <t>曐或省</t>
  </si>
  <si>
    <t>曑或省</t>
  </si>
  <si>
    <t>曟或省</t>
  </si>
  <si>
    <t>古文霸</t>
  </si>
  <si>
    <t>惭</t>
  </si>
  <si>
    <t>惨</t>
  </si>
  <si>
    <t>灿</t>
  </si>
  <si>
    <t>苍</t>
  </si>
  <si>
    <t>舱</t>
  </si>
  <si>
    <t>仓</t>
  </si>
  <si>
    <t>沧</t>
  </si>
  <si>
    <t>藏</t>
  </si>
  <si>
    <t>操</t>
  </si>
  <si>
    <t>糙</t>
  </si>
  <si>
    <t>蜙或省臣鉉等曰今俗作古紅切以為蜈蚣蟲名</t>
  </si>
  <si>
    <t>古文師</t>
  </si>
  <si>
    <t>籀文夤</t>
  </si>
  <si>
    <t>逺也卜尚平旦今夕卜於事外矣五㑹切</t>
  </si>
  <si>
    <t>古文外</t>
  </si>
  <si>
    <t>古文多</t>
  </si>
  <si>
    <t>籀文三為</t>
  </si>
  <si>
    <t>籀文㮚</t>
  </si>
  <si>
    <t>古文克</t>
  </si>
  <si>
    <t>亦古文克</t>
  </si>
  <si>
    <t>上諱漢光武帝名也徐鍇曰禾實也有實之象下垂也息救切</t>
  </si>
  <si>
    <t>古文稷省</t>
  </si>
  <si>
    <t>秫或省禾</t>
  </si>
  <si>
    <t>穅或省</t>
  </si>
  <si>
    <t>籀文稯省</t>
  </si>
  <si>
    <t>古文粒</t>
  </si>
  <si>
    <t>古文家</t>
  </si>
  <si>
    <t>古文宅</t>
  </si>
  <si>
    <t>亦古文宅</t>
  </si>
  <si>
    <t>古文寳省貝</t>
  </si>
  <si>
    <t>古文宜</t>
  </si>
  <si>
    <t>亦古文宜</t>
  </si>
  <si>
    <t>籀文寑省</t>
  </si>
  <si>
    <t>籀文鬵</t>
  </si>
  <si>
    <t>籀文融不省</t>
  </si>
  <si>
    <t>鬻或省</t>
  </si>
  <si>
    <t>母猴也其為禽好爪爪母猴象也下腹為母猴形王育曰爪象形也薳支切</t>
  </si>
  <si>
    <t>古文為象兩母猴相對形</t>
  </si>
  <si>
    <t>巩或加手</t>
  </si>
  <si>
    <t>古文厷象形</t>
  </si>
  <si>
    <t>古文尹</t>
  </si>
  <si>
    <t>古文及秦刻石及如此</t>
  </si>
  <si>
    <t>亦古文及</t>
  </si>
  <si>
    <t>借也闕古雅切</t>
  </si>
  <si>
    <t>古文段</t>
  </si>
  <si>
    <t>譚長說段如此</t>
  </si>
  <si>
    <t>古文友</t>
  </si>
  <si>
    <t>亦古文友</t>
  </si>
  <si>
    <t>古文事</t>
  </si>
  <si>
    <t>古文支</t>
  </si>
  <si>
    <t>古文畫省</t>
  </si>
  <si>
    <t>亦古文畫</t>
  </si>
  <si>
    <t>籀文晝</t>
  </si>
  <si>
    <t>古文殺</t>
  </si>
  <si>
    <t>籀文寤</t>
  </si>
  <si>
    <t>古文疾</t>
  </si>
  <si>
    <t>籀文疾</t>
  </si>
  <si>
    <t>籀文囿</t>
  </si>
  <si>
    <t>古文困</t>
  </si>
  <si>
    <t>籀文贛</t>
  </si>
  <si>
    <t>郢或省</t>
  </si>
  <si>
    <t>弻或如此</t>
  </si>
  <si>
    <t>並古文弻</t>
  </si>
  <si>
    <t>古文糸</t>
  </si>
  <si>
    <t>古文社</t>
  </si>
  <si>
    <t>獸也耑聲讀若湍他耑切</t>
  </si>
  <si>
    <t>籀文馬與□同有髦</t>
  </si>
  <si>
    <t>籀文騧</t>
  </si>
  <si>
    <t>籀文駕</t>
  </si>
  <si>
    <t>今文省</t>
  </si>
  <si>
    <t>籒文盧</t>
  </si>
  <si>
    <t>古文丹</t>
  </si>
  <si>
    <t>亦古文丹</t>
  </si>
  <si>
    <t>古文青</t>
  </si>
  <si>
    <t>禮器也象□之形中有鬯酒又持之也所以飲器象□者取其鳴節節足足也即略切</t>
  </si>
  <si>
    <t>□或作賁</t>
  </si>
  <si>
    <t>古文飪</t>
  </si>
  <si>
    <t>亦古文飪</t>
  </si>
  <si>
    <t>古文養</t>
  </si>
  <si>
    <t>籀文侖</t>
  </si>
  <si>
    <t>古文會如此</t>
  </si>
  <si>
    <t>古文仝</t>
  </si>
  <si>
    <t>古文宄</t>
  </si>
  <si>
    <t>亦古文宄</t>
  </si>
  <si>
    <t>竈或不省</t>
  </si>
  <si>
    <t>籀文讋不省</t>
  </si>
  <si>
    <t>或省</t>
  </si>
  <si>
    <t>古文訟</t>
  </si>
  <si>
    <t>古文至</t>
  </si>
  <si>
    <t>古文西</t>
  </si>
  <si>
    <t>籀文西</t>
  </si>
  <si>
    <t>古文閒</t>
  </si>
  <si>
    <t>古文閔</t>
  </si>
  <si>
    <t>國語曰回禄信於耹遂闕巨今切</t>
  </si>
  <si>
    <t>篆文</t>
  </si>
  <si>
    <t>古文手</t>
  </si>
  <si>
    <t>古文拜</t>
  </si>
  <si>
    <t>古文扶</t>
  </si>
  <si>
    <t>籀文陸</t>
  </si>
  <si>
    <t>古文陟</t>
  </si>
  <si>
    <t>篆文</t>
  </si>
  <si>
    <t>古文陳</t>
  </si>
  <si>
    <t>文省</t>
  </si>
  <si>
    <t>古文四</t>
  </si>
  <si>
    <t>籀文四</t>
  </si>
  <si>
    <t>闕衣駕切</t>
  </si>
  <si>
    <t>古文五省</t>
  </si>
  <si>
    <t>糛</t>
    <phoneticPr fontId="2" type="noConversion"/>
  </si>
  <si>
    <t>锦</t>
    <phoneticPr fontId="2" type="noConversion"/>
  </si>
  <si>
    <t></t>
    <phoneticPr fontId="2" type="noConversion"/>
  </si>
  <si>
    <t></t>
    <phoneticPr fontId="2" type="noConversion"/>
  </si>
  <si>
    <t>#</t>
  </si>
  <si>
    <t>楷字</t>
  </si>
  <si>
    <t>拼音</t>
  </si>
  <si>
    <t>小篆</t>
  </si>
  <si>
    <t>说文</t>
  </si>
  <si>
    <t>古文璿</t>
  </si>
  <si>
    <t>籀文璿</t>
  </si>
  <si>
    <t>古文蕢象形論語曰有荷臾而過孔氏之門</t>
  </si>
  <si>
    <t>古文農</t>
  </si>
  <si>
    <t>亦古文農</t>
  </si>
  <si>
    <t>籀文肄</t>
  </si>
  <si>
    <t>篆文肄</t>
  </si>
  <si>
    <t>古文智</t>
  </si>
  <si>
    <t>羍或省</t>
  </si>
  <si>
    <t>古文難</t>
  </si>
  <si>
    <t>籀文敢</t>
  </si>
  <si>
    <t>古文敢</t>
  </si>
  <si>
    <t>古文爵象形</t>
  </si>
  <si>
    <t>奇字倉</t>
  </si>
  <si>
    <t>缺也古者城闕其南方謂之 從郭缺省讀若拔物為決引也傾雪切</t>
  </si>
  <si>
    <t>長味也從  省聲詩曰實覃實吁徒含切</t>
  </si>
  <si>
    <t>古文舜</t>
  </si>
  <si>
    <t>籀文常句切</t>
  </si>
  <si>
    <t xml:space="preserve"> 或從口從夬</t>
  </si>
  <si>
    <t>綽或省</t>
  </si>
  <si>
    <t>緩或省</t>
  </si>
  <si>
    <t>古文坐</t>
  </si>
  <si>
    <r>
      <t>古文胤</t>
    </r>
    <r>
      <rPr>
        <sz val="12"/>
        <rFont val="MingLiU"/>
        <family val="3"/>
        <charset val="136"/>
      </rPr>
      <t></t>
    </r>
  </si>
  <si>
    <t>yi1</t>
  </si>
  <si>
    <t>yuan2</t>
  </si>
  <si>
    <t>tian1</t>
  </si>
  <si>
    <t>pi1</t>
  </si>
  <si>
    <t>li4</t>
  </si>
  <si>
    <t>shang4</t>
  </si>
  <si>
    <t>di4</t>
  </si>
  <si>
    <t>pang2</t>
  </si>
  <si>
    <t>xia4</t>
  </si>
  <si>
    <t>shi4</t>
  </si>
  <si>
    <t>hu4</t>
  </si>
  <si>
    <t>li3</t>
  </si>
  <si>
    <t>xi1</t>
  </si>
  <si>
    <t>zhen1</t>
  </si>
  <si>
    <t xml:space="preserve">lu4 </t>
  </si>
  <si>
    <t>si1</t>
  </si>
  <si>
    <t>xiang2</t>
  </si>
  <si>
    <t>zhi3</t>
  </si>
  <si>
    <t>fu2</t>
  </si>
  <si>
    <t>you4</t>
  </si>
  <si>
    <t>qi2</t>
  </si>
  <si>
    <t>zhi1/qi1/chi2</t>
  </si>
  <si>
    <t>shi2/zhi1</t>
  </si>
  <si>
    <t>shen2</t>
  </si>
  <si>
    <t>qi2/chi2/zhi1</t>
  </si>
  <si>
    <t>mi4/bi4</t>
  </si>
  <si>
    <t>zhai1</t>
  </si>
  <si>
    <t>yin1</t>
  </si>
  <si>
    <t>ji4</t>
  </si>
  <si>
    <t>si4</t>
  </si>
  <si>
    <t>chai2</t>
  </si>
  <si>
    <t>lei4</t>
  </si>
  <si>
    <t>gui3</t>
  </si>
  <si>
    <t>fu4/fu3</t>
  </si>
  <si>
    <t>zu3</t>
  </si>
  <si>
    <t>beng1</t>
  </si>
  <si>
    <t>gao3/kao4</t>
  </si>
  <si>
    <t>shi2</t>
  </si>
  <si>
    <t>bi3/bi4</t>
  </si>
  <si>
    <t>ci2</t>
  </si>
  <si>
    <t>yue4</t>
  </si>
  <si>
    <t>xia2</t>
  </si>
  <si>
    <t>guan4</t>
  </si>
  <si>
    <t>cui4</t>
  </si>
  <si>
    <t>zhu4</t>
  </si>
  <si>
    <t>liu4</t>
  </si>
  <si>
    <t>dao3</t>
  </si>
  <si>
    <t>yong2/yong3/ying2</t>
  </si>
  <si>
    <t>rang2</t>
  </si>
  <si>
    <t>gui4</t>
  </si>
  <si>
    <t>shan4/chan2</t>
  </si>
  <si>
    <t>yu4</t>
  </si>
  <si>
    <t>huo2</t>
  </si>
  <si>
    <t>mei2</t>
  </si>
  <si>
    <t>xu3</t>
  </si>
  <si>
    <t>shen4</t>
  </si>
  <si>
    <t>gai1</t>
  </si>
  <si>
    <t>ma4</t>
  </si>
  <si>
    <t>she4</t>
  </si>
  <si>
    <t xml:space="preserve"> shang1</t>
  </si>
  <si>
    <t>jin4/jin1</t>
  </si>
  <si>
    <t>huo4</t>
  </si>
  <si>
    <t>sui4</t>
  </si>
  <si>
    <t>yao1</t>
  </si>
  <si>
    <t>suan4</t>
  </si>
  <si>
    <t>jin4</t>
  </si>
  <si>
    <t>dan4</t>
  </si>
  <si>
    <t>ni3/mi3</t>
  </si>
  <si>
    <t>tiao1</t>
  </si>
  <si>
    <t>xian1</t>
  </si>
  <si>
    <t>zuo4</t>
  </si>
  <si>
    <t>san1</t>
  </si>
  <si>
    <t>wang2</t>
  </si>
  <si>
    <t>run4</t>
  </si>
  <si>
    <t>huang2</t>
  </si>
  <si>
    <t>liao2</t>
  </si>
  <si>
    <t>jing3</t>
  </si>
  <si>
    <t>tian3/dian3</t>
  </si>
  <si>
    <t xml:space="preserve">nao2/rou2 </t>
  </si>
  <si>
    <t>fan2</t>
  </si>
  <si>
    <t>yu2</t>
  </si>
  <si>
    <t>jin3</t>
  </si>
  <si>
    <t>hong2</t>
  </si>
  <si>
    <t>lai2</t>
  </si>
  <si>
    <t>qiong2</t>
  </si>
  <si>
    <t>xiang4</t>
  </si>
  <si>
    <t>la4</t>
  </si>
  <si>
    <t>xun2</t>
  </si>
  <si>
    <t>lu4</t>
  </si>
  <si>
    <t>zan4</t>
  </si>
  <si>
    <t>ying1</t>
  </si>
  <si>
    <t>wu2</t>
  </si>
  <si>
    <t>xiu4</t>
  </si>
  <si>
    <t>xuan2</t>
  </si>
  <si>
    <t>qiu2</t>
  </si>
  <si>
    <t>lin2</t>
  </si>
  <si>
    <t>bi4</t>
  </si>
  <si>
    <t>yuan4</t>
  </si>
  <si>
    <t>huan2</t>
  </si>
  <si>
    <t>cong2</t>
  </si>
  <si>
    <t>hu3</t>
  </si>
  <si>
    <t>long2</t>
  </si>
  <si>
    <t>wan3</t>
  </si>
  <si>
    <t>zhang1</t>
  </si>
  <si>
    <t>yan3</t>
  </si>
  <si>
    <t>jie4</t>
  </si>
  <si>
    <t>chang4/yang2</t>
  </si>
  <si>
    <t>ting3</t>
  </si>
  <si>
    <t>mao4</t>
  </si>
  <si>
    <t>jiao3</t>
  </si>
  <si>
    <t>heng2</t>
  </si>
  <si>
    <t>jue2</t>
  </si>
  <si>
    <t>rui4</t>
  </si>
  <si>
    <t>er3</t>
  </si>
  <si>
    <t>tian4</t>
  </si>
  <si>
    <t>beng3</t>
  </si>
  <si>
    <t>zhi4/wei4</t>
  </si>
  <si>
    <t>zhao3</t>
  </si>
  <si>
    <t>zhuan4</t>
  </si>
  <si>
    <t>zu3/ju4</t>
  </si>
  <si>
    <t>zao3</t>
  </si>
  <si>
    <t>liu2</t>
  </si>
  <si>
    <t>shu2</t>
  </si>
  <si>
    <t>lei2</t>
  </si>
  <si>
    <t>cuo1</t>
  </si>
  <si>
    <t>ci3/ci1</t>
  </si>
  <si>
    <t>se4</t>
  </si>
  <si>
    <t>ying2</t>
  </si>
  <si>
    <t>men2</t>
  </si>
  <si>
    <t>zhuo2</t>
  </si>
  <si>
    <t>diao1</t>
  </si>
  <si>
    <t>wan2</t>
  </si>
  <si>
    <t>ling2</t>
  </si>
  <si>
    <t>qiang1</t>
  </si>
  <si>
    <t>ding1</t>
  </si>
  <si>
    <t>cheng1</t>
  </si>
  <si>
    <t>suo3</t>
  </si>
  <si>
    <t>yu3</t>
  </si>
  <si>
    <t>beng3/bang4</t>
  </si>
  <si>
    <t>jian1</t>
  </si>
  <si>
    <t>le4</t>
  </si>
  <si>
    <t>ju1</t>
  </si>
  <si>
    <t>jiu3</t>
  </si>
  <si>
    <t>yi2</t>
  </si>
  <si>
    <t>yin2</t>
  </si>
  <si>
    <t>yi4</t>
  </si>
  <si>
    <t>jin1</t>
  </si>
  <si>
    <t>zen1</t>
  </si>
  <si>
    <t>cong1</t>
  </si>
  <si>
    <t>hao4</t>
  </si>
  <si>
    <t>wan4</t>
  </si>
  <si>
    <t>xie4</t>
  </si>
  <si>
    <t>gou3</t>
  </si>
  <si>
    <t>yan2</t>
  </si>
  <si>
    <t>wei2</t>
  </si>
  <si>
    <t>wu3</t>
  </si>
  <si>
    <t>deng1</t>
  </si>
  <si>
    <t>mo4</t>
  </si>
  <si>
    <t>xie2</t>
  </si>
  <si>
    <t>kun1</t>
  </si>
  <si>
    <t>min2</t>
  </si>
  <si>
    <t>yao2</t>
  </si>
  <si>
    <t>zhu1</t>
  </si>
  <si>
    <t>pin2/pian2</t>
  </si>
  <si>
    <t>mei2/men2</t>
  </si>
  <si>
    <t>gui1</t>
  </si>
  <si>
    <t>ji1</t>
  </si>
  <si>
    <t>lang2</t>
  </si>
  <si>
    <t>gan1</t>
  </si>
  <si>
    <t>shan1</t>
  </si>
  <si>
    <t>hu2</t>
  </si>
  <si>
    <t>han2/han4</t>
  </si>
  <si>
    <t>you3/you2</t>
  </si>
  <si>
    <t>dang4</t>
  </si>
  <si>
    <t>jia1</t>
  </si>
  <si>
    <t>qu2</t>
  </si>
  <si>
    <t>zhan3</t>
  </si>
  <si>
    <t>chen1</t>
  </si>
  <si>
    <t>dang1</t>
  </si>
  <si>
    <t>bei4/pei4</t>
  </si>
  <si>
    <t>ke1</t>
  </si>
  <si>
    <t>qi3</t>
  </si>
  <si>
    <t>cui3</t>
  </si>
  <si>
    <t>can4</t>
  </si>
  <si>
    <t>chu4</t>
  </si>
  <si>
    <t>xuan1</t>
  </si>
  <si>
    <t>gong3</t>
  </si>
  <si>
    <t>ban1</t>
  </si>
  <si>
    <t>qi4</t>
  </si>
  <si>
    <t>fen1</t>
  </si>
  <si>
    <t>xu4</t>
  </si>
  <si>
    <t>zhuang4</t>
  </si>
  <si>
    <t>cun1/zun3</t>
  </si>
  <si>
    <t>gun3</t>
  </si>
  <si>
    <t>zhong1</t>
  </si>
  <si>
    <t>chan3</t>
  </si>
  <si>
    <t>che4</t>
  </si>
  <si>
    <t>zhun1/tun2</t>
  </si>
  <si>
    <t>mei3</t>
  </si>
  <si>
    <t>du2</t>
  </si>
  <si>
    <t>xun1</t>
  </si>
  <si>
    <t>cao3</t>
  </si>
  <si>
    <t>zhuang1</t>
  </si>
  <si>
    <t>luo3</t>
  </si>
  <si>
    <t>zhi1</t>
  </si>
  <si>
    <t>sha4</t>
  </si>
  <si>
    <t>fu3/pu2</t>
  </si>
  <si>
    <t>da2/ta4</t>
  </si>
  <si>
    <t>qi2/ji1</t>
  </si>
  <si>
    <t>niu3/chou3</t>
  </si>
  <si>
    <t>you3</t>
  </si>
  <si>
    <t>fei4</t>
  </si>
  <si>
    <t>fei4/fei2</t>
  </si>
  <si>
    <t>zi4</t>
  </si>
  <si>
    <t>su1</t>
  </si>
  <si>
    <t>ren3</t>
  </si>
  <si>
    <t>shi3</t>
  </si>
  <si>
    <t>kui2</t>
  </si>
  <si>
    <t>jiang1</t>
  </si>
  <si>
    <t>liao3/lu4</t>
  </si>
  <si>
    <t>wei1</t>
  </si>
  <si>
    <t>wei2/wei3</t>
  </si>
  <si>
    <t>qin2</t>
  </si>
  <si>
    <t>niang4</t>
  </si>
  <si>
    <t>xian4</t>
  </si>
  <si>
    <t>yu4/yu2</t>
  </si>
  <si>
    <t>ju3</t>
  </si>
  <si>
    <t>ju2</t>
  </si>
  <si>
    <t>hun1/xun1</t>
  </si>
  <si>
    <t>jing1</t>
  </si>
  <si>
    <t>lu2</t>
  </si>
  <si>
    <t>bo2/fu2</t>
  </si>
  <si>
    <t>ping2</t>
  </si>
  <si>
    <t>chen2</t>
  </si>
  <si>
    <t>pin2</t>
  </si>
  <si>
    <t>lan2</t>
  </si>
  <si>
    <t>xiong1/qiong1</t>
  </si>
  <si>
    <t>gong1/qiong1</t>
  </si>
  <si>
    <t>sui1/jun4</t>
  </si>
  <si>
    <t>xiao1</t>
  </si>
  <si>
    <t>li2</t>
  </si>
  <si>
    <t>chai3</t>
  </si>
  <si>
    <t>mi2/mei2</t>
  </si>
  <si>
    <t>bian1/bian3</t>
  </si>
  <si>
    <t>zhu2</t>
  </si>
  <si>
    <t>qie4/he2</t>
  </si>
  <si>
    <t>mei2/mei3</t>
  </si>
  <si>
    <t>ge2</t>
  </si>
  <si>
    <t>zhu4/xu4</t>
  </si>
  <si>
    <t>shu4</t>
  </si>
  <si>
    <t>chang2</t>
  </si>
  <si>
    <t>diao4/di2</t>
  </si>
  <si>
    <t>jian4</t>
  </si>
  <si>
    <t>mou4</t>
  </si>
  <si>
    <t>mao3</t>
  </si>
  <si>
    <t>shen1</t>
  </si>
  <si>
    <t>qiao2</t>
  </si>
  <si>
    <t>pi2</t>
  </si>
  <si>
    <t>ti2/yi2</t>
  </si>
  <si>
    <t>xue1</t>
  </si>
  <si>
    <t>ku3</t>
  </si>
  <si>
    <t>bei4/pu2</t>
  </si>
  <si>
    <t>mao2</t>
  </si>
  <si>
    <t>guan1/wan3</t>
  </si>
  <si>
    <t>lin4</t>
  </si>
  <si>
    <t>chu2</t>
  </si>
  <si>
    <t>pu2</t>
  </si>
  <si>
    <t>ruo4</t>
  </si>
  <si>
    <t>tui1</t>
  </si>
  <si>
    <t>zhui1</t>
  </si>
  <si>
    <t>kui1</t>
  </si>
  <si>
    <t>jun4</t>
  </si>
  <si>
    <t>guan1/huan2</t>
  </si>
  <si>
    <t>li4/he2</t>
  </si>
  <si>
    <t>yi3</t>
  </si>
  <si>
    <t>tan2</t>
  </si>
  <si>
    <t>tan2/qian2</t>
  </si>
  <si>
    <t>qiu1</t>
  </si>
  <si>
    <t>gu4</t>
  </si>
  <si>
    <t>gan4</t>
  </si>
  <si>
    <t>zhe4</t>
  </si>
  <si>
    <t>ning2</t>
  </si>
  <si>
    <t>fu4</t>
  </si>
  <si>
    <t>ao3</t>
  </si>
  <si>
    <t>xian2</t>
  </si>
  <si>
    <t>fu2/fu1</t>
  </si>
  <si>
    <t>ping2/peng1</t>
  </si>
  <si>
    <t>you2</t>
  </si>
  <si>
    <t>an4</t>
  </si>
  <si>
    <t>meng2</t>
  </si>
  <si>
    <t>gan4/gong4</t>
  </si>
  <si>
    <t>tiao2/tiao1</t>
  </si>
  <si>
    <t>di2</t>
  </si>
  <si>
    <t>tang1/chang1</t>
  </si>
  <si>
    <t>lu3</t>
  </si>
  <si>
    <t>kuai3</t>
  </si>
  <si>
    <t>lou2/lv3</t>
  </si>
  <si>
    <t>lei3</t>
  </si>
  <si>
    <t>yuan1</t>
  </si>
  <si>
    <t>zi3/ci2</t>
  </si>
  <si>
    <t>miao3</t>
  </si>
  <si>
    <t>ce4</t>
  </si>
  <si>
    <t>sou1</t>
  </si>
  <si>
    <t>qian4</t>
  </si>
  <si>
    <t>bao1</t>
  </si>
  <si>
    <t>ai4</t>
  </si>
  <si>
    <t>niao3</t>
  </si>
  <si>
    <t>yun2</t>
  </si>
  <si>
    <t>cui4/ce4</t>
  </si>
  <si>
    <t>lv4</t>
  </si>
  <si>
    <t>ci4/ce4</t>
  </si>
  <si>
    <t>kuo4/guo1</t>
  </si>
  <si>
    <t>feng1</t>
  </si>
  <si>
    <t>ci4</t>
  </si>
  <si>
    <t>dong3</t>
  </si>
  <si>
    <t>sao3</t>
  </si>
  <si>
    <t>hu4/xia4</t>
  </si>
  <si>
    <t>lian3</t>
  </si>
  <si>
    <t>qin2/jin1</t>
  </si>
  <si>
    <t>biao1/piao3/biao4</t>
  </si>
  <si>
    <t>gou4</t>
  </si>
  <si>
    <t>su4</t>
  </si>
  <si>
    <t xml:space="preserve">tan3 </t>
  </si>
  <si>
    <t>lian2</t>
  </si>
  <si>
    <t>ang2</t>
  </si>
  <si>
    <t>ye2/ye1</t>
  </si>
  <si>
    <t>tiao2</t>
  </si>
  <si>
    <t>lie4</t>
  </si>
  <si>
    <t>han4</t>
  </si>
  <si>
    <t>jia1／qie2</t>
  </si>
  <si>
    <t>he2</t>
  </si>
  <si>
    <t>mi4</t>
  </si>
  <si>
    <t>ou3</t>
  </si>
  <si>
    <t>shi1</t>
  </si>
  <si>
    <t>qin4</t>
  </si>
  <si>
    <t>e2</t>
  </si>
  <si>
    <t>luo2</t>
  </si>
  <si>
    <t>lin3</t>
  </si>
  <si>
    <t>wei4</t>
  </si>
  <si>
    <t>xiao4/shao2</t>
  </si>
  <si>
    <t>jian3/qian2</t>
  </si>
  <si>
    <t>wei3</t>
  </si>
  <si>
    <t>qiang2</t>
  </si>
  <si>
    <t>mi4/ming2</t>
  </si>
  <si>
    <t>wei</t>
  </si>
  <si>
    <t>chi2/die2</t>
  </si>
  <si>
    <t>chu2/zhu1</t>
  </si>
  <si>
    <t>ge2/ge3</t>
  </si>
  <si>
    <t>man4/wan4</t>
  </si>
  <si>
    <t>gao1</t>
  </si>
  <si>
    <t>xing4</t>
  </si>
  <si>
    <t>jie1</t>
  </si>
  <si>
    <t>ti2</t>
  </si>
  <si>
    <t>die2</t>
  </si>
  <si>
    <t>ting1/ding3</t>
  </si>
  <si>
    <t>jiang1/jiang3</t>
  </si>
  <si>
    <t>gu1</t>
  </si>
  <si>
    <t>pi2/bei1</t>
  </si>
  <si>
    <t>ran2</t>
  </si>
  <si>
    <t>lang4/lang2</t>
  </si>
  <si>
    <t>jun4/jun1</t>
  </si>
  <si>
    <t>xun4</t>
  </si>
  <si>
    <t>ruan3</t>
  </si>
  <si>
    <t>pi2/bi4</t>
  </si>
  <si>
    <t>shun4</t>
  </si>
  <si>
    <t>jiao1</t>
  </si>
  <si>
    <t>tai2</t>
  </si>
  <si>
    <t>ya2</t>
  </si>
  <si>
    <t>ting2</t>
  </si>
  <si>
    <t>ye4</t>
  </si>
  <si>
    <t>pa1</t>
  </si>
  <si>
    <t>hua3/hui1</t>
  </si>
  <si>
    <t>biao1/piao3</t>
  </si>
  <si>
    <t>er3/ni3</t>
  </si>
  <si>
    <t>qi1</t>
  </si>
  <si>
    <t>beng3/peng2</t>
  </si>
  <si>
    <t>ni3</t>
  </si>
  <si>
    <t>rui2</t>
  </si>
  <si>
    <t>zong1</t>
  </si>
  <si>
    <t>jia2</t>
  </si>
  <si>
    <t>mang2</t>
  </si>
  <si>
    <t>yun3</t>
  </si>
  <si>
    <t>ba2/bei4</t>
  </si>
  <si>
    <t>peng2</t>
  </si>
  <si>
    <t>fu1/fu4</t>
  </si>
  <si>
    <t>zi2</t>
  </si>
  <si>
    <t>chang4</t>
  </si>
  <si>
    <t>yin4/yin1</t>
  </si>
  <si>
    <t>chou4</t>
  </si>
  <si>
    <t>zi1</t>
  </si>
  <si>
    <t>xiao1/hao4</t>
  </si>
  <si>
    <t>zi2/ci2</t>
  </si>
  <si>
    <t>shao1</t>
  </si>
  <si>
    <t>chi2/cha2</t>
  </si>
  <si>
    <t>hui4</t>
  </si>
  <si>
    <t>mao4/mao2</t>
  </si>
  <si>
    <t>cang1</t>
  </si>
  <si>
    <t>shi4/shi2</t>
  </si>
  <si>
    <t>miao2</t>
  </si>
  <si>
    <t>huang1</t>
  </si>
  <si>
    <t>zheng1</t>
  </si>
  <si>
    <t>luo4/la4/lao4</t>
  </si>
  <si>
    <t>tuo4</t>
  </si>
  <si>
    <t>yun4</t>
  </si>
  <si>
    <t>yan1</t>
  </si>
  <si>
    <t>yu1/yan1</t>
  </si>
  <si>
    <t>qiong2/ying2</t>
  </si>
  <si>
    <t>cai4/sa4</t>
  </si>
  <si>
    <t>fa2/pei4</t>
  </si>
  <si>
    <t>cai4</t>
  </si>
  <si>
    <t>er2</t>
  </si>
  <si>
    <t>fan1/fan4</t>
  </si>
  <si>
    <t>bo2</t>
  </si>
  <si>
    <t>sou3</t>
  </si>
  <si>
    <t>ti4</t>
  </si>
  <si>
    <t>lei4/dao4</t>
  </si>
  <si>
    <t>zhi4</t>
  </si>
  <si>
    <t>fu2/bo2</t>
  </si>
  <si>
    <t>fang1</t>
  </si>
  <si>
    <t>fen2</t>
  </si>
  <si>
    <t>yao4</t>
  </si>
  <si>
    <t>li2/li4</t>
  </si>
  <si>
    <t>xi2</t>
  </si>
  <si>
    <t>ji2/jie4</t>
  </si>
  <si>
    <t>zu1/ju1</t>
  </si>
  <si>
    <t>gai4</t>
  </si>
  <si>
    <t>shan1/shan4</t>
  </si>
  <si>
    <t>ai4/</t>
  </si>
  <si>
    <t>qu1</t>
  </si>
  <si>
    <t>fan1</t>
  </si>
  <si>
    <t>zu1</t>
  </si>
  <si>
    <t>quan2</t>
  </si>
  <si>
    <t>ku4</t>
  </si>
  <si>
    <t>lao3</t>
  </si>
  <si>
    <t>zi3</t>
  </si>
  <si>
    <t>chun2/tuan2</t>
  </si>
  <si>
    <t>zun3</t>
  </si>
  <si>
    <t>diao4/you2</t>
  </si>
  <si>
    <t>pi4</t>
  </si>
  <si>
    <t>chi2</t>
  </si>
  <si>
    <t>cu1</t>
  </si>
  <si>
    <t>kui4/kaui4</t>
  </si>
  <si>
    <t>qin3</t>
  </si>
  <si>
    <t>bu4</t>
  </si>
  <si>
    <t>ru2</t>
  </si>
  <si>
    <t>cuo4</t>
  </si>
  <si>
    <t>wei4/wei3</t>
  </si>
  <si>
    <t>cu4/cou4</t>
  </si>
  <si>
    <t>ju4</t>
  </si>
  <si>
    <t>rao2</t>
  </si>
  <si>
    <t>xin1</t>
  </si>
  <si>
    <t>mai2/wo1</t>
  </si>
  <si>
    <t>shan1/shen1</t>
  </si>
  <si>
    <t>she2/zhe2</t>
  </si>
  <si>
    <t>qiu2/jiao1</t>
  </si>
  <si>
    <t>dian3</t>
  </si>
  <si>
    <t>suo1/sha1</t>
  </si>
  <si>
    <t>fei3/fei1</t>
  </si>
  <si>
    <t>wu4</t>
  </si>
  <si>
    <t>jia1/xia2</t>
  </si>
  <si>
    <t>cao2</t>
  </si>
  <si>
    <t>fan4</t>
  </si>
  <si>
    <t>reng2/nai3</t>
  </si>
  <si>
    <t>xue4</t>
  </si>
  <si>
    <t>tao2</t>
  </si>
  <si>
    <t>dong1</t>
  </si>
  <si>
    <t>tu2</t>
  </si>
  <si>
    <t>hao1</t>
  </si>
  <si>
    <t>bao3</t>
  </si>
  <si>
    <t>fan2/fan1</t>
  </si>
  <si>
    <t>rong2</t>
  </si>
  <si>
    <t>jian1/jing</t>
  </si>
  <si>
    <t>zao4/cao3</t>
  </si>
  <si>
    <t>zou1</t>
  </si>
  <si>
    <t>xu4/chu4</t>
  </si>
  <si>
    <t>chun1</t>
  </si>
  <si>
    <t>dao4</t>
  </si>
  <si>
    <t>zuo2</t>
  </si>
  <si>
    <t>sun1</t>
  </si>
  <si>
    <t>shu1</t>
  </si>
  <si>
    <t>qian1</t>
  </si>
  <si>
    <t>ming2</t>
  </si>
  <si>
    <t>xiang1</t>
  </si>
  <si>
    <t>zang4/cang2</t>
  </si>
  <si>
    <t>zhan1/zhan4</t>
  </si>
  <si>
    <t>ru4</t>
  </si>
  <si>
    <t>mang3</t>
  </si>
  <si>
    <t>mu4/mo4</t>
  </si>
  <si>
    <t>zang4</t>
  </si>
  <si>
    <t>xiao3</t>
  </si>
  <si>
    <t>shao4/shao3</t>
  </si>
  <si>
    <t>jie2</t>
  </si>
  <si>
    <t>ba1</t>
  </si>
  <si>
    <t>fen1/fen4</t>
  </si>
  <si>
    <t>zeng1/ceng2</t>
  </si>
  <si>
    <t>zhan1/shan4</t>
  </si>
  <si>
    <t>bie2</t>
  </si>
  <si>
    <t>gong1</t>
  </si>
  <si>
    <t>bian4</t>
  </si>
  <si>
    <t>shen3</t>
  </si>
  <si>
    <t>ban4</t>
  </si>
  <si>
    <t>pan4/pang4/pan2</t>
  </si>
  <si>
    <t>pan4</t>
  </si>
  <si>
    <t>niu2</t>
  </si>
  <si>
    <t>mu3</t>
  </si>
  <si>
    <t>gang1</t>
  </si>
  <si>
    <t>te4</t>
  </si>
  <si>
    <t>pin4</t>
  </si>
  <si>
    <t>bei4</t>
  </si>
  <si>
    <t>liang2</t>
  </si>
  <si>
    <t>li4/lai4</t>
  </si>
  <si>
    <t>luo4</t>
  </si>
  <si>
    <t>peng1</t>
  </si>
  <si>
    <t>piao1/biao1</t>
  </si>
  <si>
    <t>run2/chun2</t>
  </si>
  <si>
    <t>tao1</t>
  </si>
  <si>
    <t>chou1</t>
  </si>
  <si>
    <t>mou2</t>
  </si>
  <si>
    <t>chan3/sheng4</t>
  </si>
  <si>
    <t>sheng1</t>
  </si>
  <si>
    <t>lao2</t>
  </si>
  <si>
    <t xml:space="preserve"> chu2</t>
  </si>
  <si>
    <t>rao3</t>
  </si>
  <si>
    <t>di3</t>
  </si>
  <si>
    <t>qian3</t>
  </si>
  <si>
    <t>keng1</t>
  </si>
  <si>
    <t>ren4</t>
  </si>
  <si>
    <t>tong2</t>
  </si>
  <si>
    <t>li2/mao2</t>
  </si>
  <si>
    <t>lai2/li2</t>
  </si>
  <si>
    <t>lai2/tai2</t>
  </si>
  <si>
    <t>gao4</t>
  </si>
  <si>
    <t>kou3</t>
  </si>
  <si>
    <t>jiao4/qiao4</t>
  </si>
  <si>
    <t>zhou4/zhuo2</t>
  </si>
  <si>
    <t>wen3</t>
  </si>
  <si>
    <t>hou2</t>
  </si>
  <si>
    <t>kuai4</t>
  </si>
  <si>
    <t>tun1</t>
  </si>
  <si>
    <t>yan1/yan2/ye4</t>
  </si>
  <si>
    <t>chi3/duo3</t>
  </si>
  <si>
    <t>gu1/gua1</t>
  </si>
  <si>
    <t>jiu1</t>
  </si>
  <si>
    <t>xuan3/xuan1</t>
  </si>
  <si>
    <t>qiang4</t>
  </si>
  <si>
    <t>tao2/tiao4</t>
  </si>
  <si>
    <t>hai2/hai1</t>
  </si>
  <si>
    <t>chuo4</t>
  </si>
  <si>
    <t>ji2</t>
  </si>
  <si>
    <t>jiao4/jiao1</t>
  </si>
  <si>
    <t>jiao4/jiao2/jue2</t>
  </si>
  <si>
    <t>shun3</t>
  </si>
  <si>
    <t>shui4</t>
  </si>
  <si>
    <t>chan2</t>
  </si>
  <si>
    <t>han2</t>
  </si>
  <si>
    <t>bu3</t>
  </si>
  <si>
    <t>hu4/huo4</t>
  </si>
  <si>
    <t>ai3/ai4/yi1</t>
  </si>
  <si>
    <t>tan1/chan3</t>
  </si>
  <si>
    <t>xi4</t>
  </si>
  <si>
    <t>chuan3</t>
  </si>
  <si>
    <t>hu1</t>
  </si>
  <si>
    <t>xu1</t>
  </si>
  <si>
    <t>chui1</t>
  </si>
  <si>
    <t>kui4</t>
  </si>
  <si>
    <t>tun1/zhun1</t>
  </si>
  <si>
    <t>yin2/jin4</t>
  </si>
  <si>
    <t>zhe2</t>
  </si>
  <si>
    <t>jun1</t>
  </si>
  <si>
    <t>ming4</t>
  </si>
  <si>
    <t>zhao4</t>
  </si>
  <si>
    <t>wen4</t>
  </si>
  <si>
    <t>wei3/wei2</t>
  </si>
  <si>
    <t>he4/he2/hu2/huo4/huo2</t>
  </si>
  <si>
    <t>e4/ya1/ya3</t>
  </si>
  <si>
    <t>yin3/ting1</t>
  </si>
  <si>
    <t>duo1</t>
  </si>
  <si>
    <t>ai1</t>
  </si>
  <si>
    <t>zai1</t>
  </si>
  <si>
    <t>xia1/ga1</t>
  </si>
  <si>
    <t>beng3/feng3</t>
  </si>
  <si>
    <t>tian2/chen1</t>
  </si>
  <si>
    <t>piao1</t>
  </si>
  <si>
    <t>xiao4</t>
  </si>
  <si>
    <t>yi2/tai2</t>
  </si>
  <si>
    <t>tan3</t>
  </si>
  <si>
    <t>cheng2</t>
  </si>
  <si>
    <t>chi4/di4</t>
  </si>
  <si>
    <t>zhou1</t>
  </si>
  <si>
    <t>tang2</t>
  </si>
  <si>
    <t>chou2</t>
  </si>
  <si>
    <t>ye1</t>
  </si>
  <si>
    <t>wa4</t>
  </si>
  <si>
    <t>tu3/tu4</t>
  </si>
  <si>
    <t>yue1/hui4/yue3</t>
  </si>
  <si>
    <t>you1</t>
  </si>
  <si>
    <t>chi1/ji1</t>
  </si>
  <si>
    <t>geng3</t>
  </si>
  <si>
    <t>xiao1/jiao1</t>
  </si>
  <si>
    <t>zhao1</t>
  </si>
  <si>
    <t>wa1</t>
  </si>
  <si>
    <t>e4</t>
  </si>
  <si>
    <t>dou1</t>
  </si>
  <si>
    <t>jia2/qian3</t>
  </si>
  <si>
    <t>ke4</t>
  </si>
  <si>
    <t>chao1/lao2</t>
  </si>
  <si>
    <t>nao2</t>
  </si>
  <si>
    <t>chi4</t>
  </si>
  <si>
    <t>pen1</t>
  </si>
  <si>
    <t>zha4</t>
  </si>
  <si>
    <t>zhen1/chun</t>
  </si>
  <si>
    <t>ze2</t>
  </si>
  <si>
    <t>ao2</t>
  </si>
  <si>
    <t>dian4/nian4</t>
  </si>
  <si>
    <t>jiao4</t>
  </si>
  <si>
    <t>kai4</t>
  </si>
  <si>
    <t>xian4/xian2</t>
  </si>
  <si>
    <t>tan4</t>
  </si>
  <si>
    <t>ye4/he1/he4</t>
  </si>
  <si>
    <t>shao4</t>
  </si>
  <si>
    <t>can3/za1</t>
  </si>
  <si>
    <t>ge4</t>
  </si>
  <si>
    <t>fou3/pi3</t>
  </si>
  <si>
    <t>yan4</t>
  </si>
  <si>
    <t>kua1/wai1/guo1</t>
  </si>
  <si>
    <t>gua1</t>
  </si>
  <si>
    <t>pao2</t>
  </si>
  <si>
    <t>hao2</t>
  </si>
  <si>
    <t>xiao1/xiao4</t>
  </si>
  <si>
    <t>wo1</t>
  </si>
  <si>
    <t>zhou4/zhu1</t>
  </si>
  <si>
    <t>xiao1/hu3/xia4</t>
  </si>
  <si>
    <t>yong2</t>
  </si>
  <si>
    <t>he4/xiao1/xiao4</t>
  </si>
  <si>
    <t>shou4</t>
  </si>
  <si>
    <t>chi1</t>
  </si>
  <si>
    <t>huan4</t>
  </si>
  <si>
    <t>hai1</t>
  </si>
  <si>
    <t>chao2</t>
  </si>
  <si>
    <t>xia1</t>
  </si>
  <si>
    <t>kan3/qian3</t>
  </si>
  <si>
    <t>dan1</t>
  </si>
  <si>
    <t>ku1</t>
  </si>
  <si>
    <t>sang4/sang1</t>
  </si>
  <si>
    <t>zou3</t>
  </si>
  <si>
    <t>qu4</t>
  </si>
  <si>
    <t>chao1</t>
  </si>
  <si>
    <t>qiao1/qiao2</t>
  </si>
  <si>
    <t>zao4</t>
  </si>
  <si>
    <t>yue4/ti4</t>
  </si>
  <si>
    <t>yue4/huo2</t>
  </si>
  <si>
    <t>zhen1/chen4</t>
  </si>
  <si>
    <t>zhan1</t>
  </si>
  <si>
    <t>que4</t>
  </si>
  <si>
    <t>qiao1</t>
  </si>
  <si>
    <t>ci1</t>
  </si>
  <si>
    <t>jiang4</t>
  </si>
  <si>
    <t>yun3/qun1</t>
  </si>
  <si>
    <t>suo1</t>
  </si>
  <si>
    <t>bian1</t>
  </si>
  <si>
    <t>zhi2</t>
  </si>
  <si>
    <t>qian1/jian3/xian1</t>
  </si>
  <si>
    <t>cai1/chai1</t>
  </si>
  <si>
    <t>ci3</t>
  </si>
  <si>
    <t>yu2/yu3</t>
  </si>
  <si>
    <t>hai2</t>
  </si>
  <si>
    <t>xiong4</t>
  </si>
  <si>
    <t>yin3</t>
  </si>
  <si>
    <t>ji2/jie2</t>
  </si>
  <si>
    <t>ji2/yi4</t>
  </si>
  <si>
    <t>di1/di3</t>
  </si>
  <si>
    <t>chi2/qu1</t>
  </si>
  <si>
    <t>chuo4/chao4</t>
  </si>
  <si>
    <t>ji1/xi1</t>
  </si>
  <si>
    <t>man2</t>
  </si>
  <si>
    <t>ci1/zi1/ci4</t>
  </si>
  <si>
    <t>qu1/ju1/qie4</t>
  </si>
  <si>
    <t>quan2/cun1</t>
  </si>
  <si>
    <t>lu4/ji1</t>
  </si>
  <si>
    <t>qun1/di4</t>
  </si>
  <si>
    <t>qi4/ji1</t>
  </si>
  <si>
    <t>kui3</t>
  </si>
  <si>
    <t>chi2/di4</t>
  </si>
  <si>
    <t>che3/che4</t>
  </si>
  <si>
    <t>dian1</t>
  </si>
  <si>
    <t>yong3</t>
  </si>
  <si>
    <t>jian4/zan4</t>
  </si>
  <si>
    <t>ti2/di1</t>
  </si>
  <si>
    <t>qian2/gan3</t>
  </si>
  <si>
    <t>zhong3</t>
  </si>
  <si>
    <t>chi2/zhi4</t>
  </si>
  <si>
    <t>qian2</t>
  </si>
  <si>
    <t>nie4</t>
  </si>
  <si>
    <t>ta4</t>
  </si>
  <si>
    <t>bo1</t>
  </si>
  <si>
    <t>ba2</t>
  </si>
  <si>
    <t>zui3/zui1</t>
  </si>
  <si>
    <t>xie1/suo4</t>
  </si>
  <si>
    <t>zheng4</t>
  </si>
  <si>
    <t>fa2</t>
  </si>
  <si>
    <t>xian3</t>
  </si>
  <si>
    <t>hui4/hai4</t>
  </si>
  <si>
    <t>shuai4</t>
  </si>
  <si>
    <t>mai4</t>
  </si>
  <si>
    <t>jiu4</t>
  </si>
  <si>
    <t>sui2</t>
  </si>
  <si>
    <t>bo2/bo1/po1</t>
  </si>
  <si>
    <t>wang4/guang4</t>
  </si>
  <si>
    <t>cu2</t>
  </si>
  <si>
    <t>zun1</t>
  </si>
  <si>
    <t>guo4</t>
  </si>
  <si>
    <t>ta4/tai4</t>
  </si>
  <si>
    <t>chuan2</t>
  </si>
  <si>
    <t>kuo4</t>
  </si>
  <si>
    <t>ni4</t>
  </si>
  <si>
    <t>zao1</t>
  </si>
  <si>
    <t>feng2</t>
  </si>
  <si>
    <t>tong1</t>
  </si>
  <si>
    <t>xi3</t>
  </si>
  <si>
    <t>dun4</t>
  </si>
  <si>
    <t>fan3</t>
  </si>
  <si>
    <t>xuan3</t>
  </si>
  <si>
    <t>xuan3/song4</t>
  </si>
  <si>
    <t>dai4/di4</t>
  </si>
  <si>
    <t>li2/chi4</t>
  </si>
  <si>
    <t>dou4</t>
  </si>
  <si>
    <t>yi3/yi2</t>
  </si>
  <si>
    <t>yu4/shu4</t>
  </si>
  <si>
    <t>lin4/lin2</t>
  </si>
  <si>
    <t>qun1</t>
  </si>
  <si>
    <t>da2</t>
  </si>
  <si>
    <t>dong4/tong2</t>
  </si>
  <si>
    <t>die2/yi4</t>
  </si>
  <si>
    <t>mi2/mi4</t>
  </si>
  <si>
    <t>bai4</t>
  </si>
  <si>
    <t>bu1</t>
  </si>
  <si>
    <t>lie4/la1</t>
  </si>
  <si>
    <t>po4</t>
  </si>
  <si>
    <t>ri4/zhi4</t>
  </si>
  <si>
    <t>zhe1</t>
  </si>
  <si>
    <t>yan4/xian4</t>
  </si>
  <si>
    <t>lou2</t>
  </si>
  <si>
    <t>bo1/zhi4</t>
  </si>
  <si>
    <t>cheng3</t>
  </si>
  <si>
    <t>yuan3</t>
  </si>
  <si>
    <t>jiong3</t>
  </si>
  <si>
    <t>chuo4/zhuo2</t>
  </si>
  <si>
    <t>yu1</t>
  </si>
  <si>
    <t>hang2</t>
  </si>
  <si>
    <t>jie2/xie4</t>
  </si>
  <si>
    <t>hou4</t>
  </si>
  <si>
    <t>bi1</t>
  </si>
  <si>
    <t>mo4/miao3</t>
  </si>
  <si>
    <t>xia1/xia2</t>
  </si>
  <si>
    <t>qi2/qi4</t>
  </si>
  <si>
    <t>beng4</t>
  </si>
  <si>
    <t>tou4</t>
  </si>
  <si>
    <t>luo2/luo4</t>
  </si>
  <si>
    <t>de2</t>
  </si>
  <si>
    <t>jing4</t>
  </si>
  <si>
    <t>rou3</t>
  </si>
  <si>
    <t>cheng3/zheng4</t>
  </si>
  <si>
    <t>wang3</t>
  </si>
  <si>
    <t>bi3</t>
  </si>
  <si>
    <t>jiao4/jiao1/jiao3</t>
  </si>
  <si>
    <t>sa4</t>
  </si>
  <si>
    <t>xu2</t>
  </si>
  <si>
    <t>ping1</t>
  </si>
  <si>
    <t>bang4/pang2</t>
  </si>
  <si>
    <t>dai4</t>
  </si>
  <si>
    <t>jia3/xia2</t>
  </si>
  <si>
    <t>tui1/tui4</t>
  </si>
  <si>
    <t>hen3</t>
  </si>
  <si>
    <t>chan1</t>
  </si>
  <si>
    <t>xing2/hang2</t>
  </si>
  <si>
    <t>chong1/dong4</t>
  </si>
  <si>
    <t>yu2/a2</t>
  </si>
  <si>
    <t>kan4/kan3</t>
  </si>
  <si>
    <t>xuan4</t>
  </si>
  <si>
    <t>chi3</t>
  </si>
  <si>
    <t>chen4</t>
  </si>
  <si>
    <t>chai2/zi1</t>
  </si>
  <si>
    <t>yan4/yan2</t>
  </si>
  <si>
    <t>ou2/yu2</t>
  </si>
  <si>
    <t>zha1</t>
  </si>
  <si>
    <t>zou1/yu2</t>
  </si>
  <si>
    <t>ci1/cuo2</t>
  </si>
  <si>
    <t>cuo2</t>
  </si>
  <si>
    <t>ya4</t>
  </si>
  <si>
    <t>ju4/qu3</t>
  </si>
  <si>
    <t>ni2</t>
  </si>
  <si>
    <t>zhi2/chi4</t>
  </si>
  <si>
    <t>ze2/cuo4</t>
  </si>
  <si>
    <t>ken3/yin2</t>
  </si>
  <si>
    <t>zu2/cuo4</t>
  </si>
  <si>
    <t>yao3</t>
  </si>
  <si>
    <t>qie4</t>
  </si>
  <si>
    <t>ai2</t>
  </si>
  <si>
    <t>chu3</t>
  </si>
  <si>
    <t>xie4/shi4</t>
  </si>
  <si>
    <t>hua2</t>
  </si>
  <si>
    <t>kuo4/guo4</t>
  </si>
  <si>
    <t>qu3</t>
  </si>
  <si>
    <t>zu2</t>
  </si>
  <si>
    <t>gen1</t>
  </si>
  <si>
    <t>huai2/hua4</t>
  </si>
  <si>
    <t>qi1/ji3</t>
  </si>
  <si>
    <t>ji2/que4</t>
  </si>
  <si>
    <t>duan4</t>
  </si>
  <si>
    <t>qiao1/jue2</t>
  </si>
  <si>
    <t>shu1/shu2</t>
  </si>
  <si>
    <t>young3</t>
  </si>
  <si>
    <t>cu4</t>
  </si>
  <si>
    <t>kua4</t>
  </si>
  <si>
    <t>bo2/bu4</t>
  </si>
  <si>
    <t>chuo4/chuo1</t>
  </si>
  <si>
    <t>di4/ti2</t>
  </si>
  <si>
    <t>zhi2/di2</t>
  </si>
  <si>
    <t>zhu2/zhuo2</t>
  </si>
  <si>
    <t>zu2/cui4</t>
  </si>
  <si>
    <t>tiao4/tiao2</t>
  </si>
  <si>
    <t>zhen4/zhen1</t>
  </si>
  <si>
    <t>ta4/ta3</t>
  </si>
  <si>
    <t>jia2/jie2</t>
  </si>
  <si>
    <t>yi4/chi4</t>
  </si>
  <si>
    <t>die1</t>
  </si>
  <si>
    <t>tang2/dang4</t>
  </si>
  <si>
    <t>dun1/cun2</t>
  </si>
  <si>
    <t>ju4/ju1</t>
  </si>
  <si>
    <t>jue2/qu2</t>
  </si>
  <si>
    <t>bo3</t>
  </si>
  <si>
    <t>jian3</t>
  </si>
  <si>
    <t>pian2</t>
  </si>
  <si>
    <t>ju1/ju4/qu2</t>
  </si>
  <si>
    <t>kun3</t>
  </si>
  <si>
    <t>xia3/xia1/xai2</t>
  </si>
  <si>
    <t>fang4/peng2</t>
  </si>
  <si>
    <t>jue2/gui4</t>
  </si>
  <si>
    <t>yan4/jian3</t>
  </si>
  <si>
    <t>ceng4</t>
  </si>
  <si>
    <t>deng4</t>
  </si>
  <si>
    <t>tuo2</t>
  </si>
  <si>
    <t>chen3</t>
  </si>
  <si>
    <t>shu1/ya3</t>
  </si>
  <si>
    <t>pin3</t>
  </si>
  <si>
    <t>bian3/pian1</t>
  </si>
  <si>
    <t>ji2/lei2</t>
  </si>
  <si>
    <t>she2</t>
  </si>
  <si>
    <t>xing1/xin1</t>
  </si>
  <si>
    <t>ne4</t>
  </si>
  <si>
    <t>shang1</t>
  </si>
  <si>
    <t>ju4/gou1</t>
  </si>
  <si>
    <t>gou1</t>
  </si>
  <si>
    <t>gu3</t>
  </si>
  <si>
    <t>jia3/gu3</t>
  </si>
  <si>
    <t>zhang4</t>
  </si>
  <si>
    <t>xi4/bi4</t>
  </si>
  <si>
    <t>ji2/chi4</t>
  </si>
  <si>
    <t>nian4</t>
  </si>
  <si>
    <t>qing3</t>
  </si>
  <si>
    <t>yu3/yu4</t>
  </si>
  <si>
    <t>liang1/liang2/iang4</t>
  </si>
  <si>
    <t>nuo4</t>
  </si>
  <si>
    <t>ying4</t>
  </si>
  <si>
    <t>feng3</t>
  </si>
  <si>
    <t>song4</t>
  </si>
  <si>
    <t>zhuan4/quan2</t>
  </si>
  <si>
    <t>yuan4/quan2</t>
  </si>
  <si>
    <t>yang4</t>
  </si>
  <si>
    <t>zhun1/dun4</t>
  </si>
  <si>
    <t>mo2</t>
  </si>
  <si>
    <t>fang3</t>
  </si>
  <si>
    <t>zou1/ju1</t>
  </si>
  <si>
    <t>lun2/lun4</t>
  </si>
  <si>
    <t>ding4/ding1</t>
  </si>
  <si>
    <t>cha2</t>
  </si>
  <si>
    <t>reng2</t>
  </si>
  <si>
    <t>xin4</t>
  </si>
  <si>
    <t>xian3/xian1/qian1</t>
  </si>
  <si>
    <t>ai3</t>
  </si>
  <si>
    <t>xu1/xu3</t>
  </si>
  <si>
    <t>shuo1/yue4/shui4</t>
  </si>
  <si>
    <t>tiao2/diao4</t>
  </si>
  <si>
    <t>hua4</t>
  </si>
  <si>
    <t>hui4/hua4</t>
  </si>
  <si>
    <t>zhui4</t>
  </si>
  <si>
    <t>wei3/nei4</t>
  </si>
  <si>
    <t>tong2/tong4</t>
  </si>
  <si>
    <t>tuo1</t>
  </si>
  <si>
    <t>bo4/bo1</t>
  </si>
  <si>
    <t>ou1</t>
  </si>
  <si>
    <t>hu1/zheng4</t>
  </si>
  <si>
    <t>hu1/hu4</t>
  </si>
  <si>
    <t>jiang3</t>
  </si>
  <si>
    <t>teng2</t>
  </si>
  <si>
    <t>ne4/na4</t>
  </si>
  <si>
    <t>jie1/zha1/zu3</t>
  </si>
  <si>
    <t>xi4/xi3</t>
  </si>
  <si>
    <t>ao2/ao4</t>
  </si>
  <si>
    <t>xu4/shu4</t>
  </si>
  <si>
    <t>tuo2/tuo1</t>
  </si>
  <si>
    <t>man2/man4</t>
  </si>
  <si>
    <t>zha1/she1</t>
  </si>
  <si>
    <t>yi2/dai4</t>
  </si>
  <si>
    <t>can4/can1/can3</t>
  </si>
  <si>
    <t>kuang2</t>
  </si>
  <si>
    <t>gua4</t>
  </si>
  <si>
    <t>shan4</t>
  </si>
  <si>
    <t>wu1</t>
  </si>
  <si>
    <t>fei3</t>
  </si>
  <si>
    <t>bang4</t>
  </si>
  <si>
    <t>zhou4</t>
  </si>
  <si>
    <t>chi3/yi2</t>
  </si>
  <si>
    <t>bei4/bo2</t>
  </si>
  <si>
    <t>luan2</t>
  </si>
  <si>
    <t>nan2/ran2</t>
  </si>
  <si>
    <t>ta4/da4</t>
  </si>
  <si>
    <t>yan2/xian2</t>
  </si>
  <si>
    <t>xie2/huo4/hua4</t>
  </si>
  <si>
    <t>hong1</t>
  </si>
  <si>
    <t>kou4</t>
  </si>
  <si>
    <t>tiao3</t>
  </si>
  <si>
    <t>zeng1</t>
  </si>
  <si>
    <t>ji4/ji1</t>
  </si>
  <si>
    <t>kua1</t>
  </si>
  <si>
    <t>hong2/hong4</t>
  </si>
  <si>
    <t>tui2</t>
  </si>
  <si>
    <t>miu4</t>
  </si>
  <si>
    <t>huan1</t>
  </si>
  <si>
    <t>hua1</t>
  </si>
  <si>
    <t>hui1</t>
  </si>
  <si>
    <t>xiong1</t>
  </si>
  <si>
    <t>he1</t>
  </si>
  <si>
    <t>zen4</t>
  </si>
  <si>
    <t>zhuan1/chuan4</t>
  </si>
  <si>
    <t>rang4</t>
  </si>
  <si>
    <t>qiao4/qiao2</t>
  </si>
  <si>
    <t>qiao4</t>
  </si>
  <si>
    <t>wang4</t>
  </si>
  <si>
    <t>yuan3/yuan4</t>
  </si>
  <si>
    <t>juan4</t>
  </si>
  <si>
    <t>shui2</t>
  </si>
  <si>
    <t>zhen3/zhen4</t>
  </si>
  <si>
    <t>tao3</t>
  </si>
  <si>
    <t>an1</t>
  </si>
  <si>
    <t>xi4/shi4</t>
  </si>
  <si>
    <t>ta4/zhi2</t>
  </si>
  <si>
    <t>dang3</t>
  </si>
  <si>
    <t>pu3</t>
  </si>
  <si>
    <t>mi2</t>
  </si>
  <si>
    <t>xiang3</t>
  </si>
  <si>
    <t>shao2</t>
  </si>
  <si>
    <t>dui4</t>
  </si>
  <si>
    <t>ban2/ban1</t>
  </si>
  <si>
    <t>feng4</t>
  </si>
  <si>
    <t>gan1/yan3</t>
  </si>
  <si>
    <t>qi2/bi4/ji4</t>
  </si>
  <si>
    <t>long4</t>
  </si>
  <si>
    <t>bing1</t>
  </si>
  <si>
    <t>pan1</t>
  </si>
  <si>
    <t>gong4</t>
  </si>
  <si>
    <t>xing1</t>
  </si>
  <si>
    <t>yao4/yao1</t>
  </si>
  <si>
    <t>nong2</t>
  </si>
  <si>
    <t>cuan4</t>
  </si>
  <si>
    <t>jian1/kan4</t>
  </si>
  <si>
    <t>luo4/bao4</t>
  </si>
  <si>
    <t>rou2</t>
  </si>
  <si>
    <t>da2/zhe2</t>
  </si>
  <si>
    <t>pan2</t>
  </si>
  <si>
    <t>sa3/ta1</t>
  </si>
  <si>
    <t>di1</t>
  </si>
  <si>
    <t>ju1/ju2</t>
  </si>
  <si>
    <t>bing3/pi2</t>
  </si>
  <si>
    <t>hen2</t>
  </si>
  <si>
    <t>hong2/qiong</t>
  </si>
  <si>
    <t>mu4</t>
  </si>
  <si>
    <t>zuan1</t>
  </si>
  <si>
    <t>eng1</t>
  </si>
  <si>
    <t>ba4/ba3</t>
  </si>
  <si>
    <t>guan3</t>
  </si>
  <si>
    <t>rong2/rong3</t>
  </si>
  <si>
    <t>tie2/tie4/tie1</t>
  </si>
  <si>
    <t>ge2/ta4/jia2</t>
  </si>
  <si>
    <t>le4/juan1</t>
  </si>
  <si>
    <t>mian3</t>
  </si>
  <si>
    <t>shui1/sui1</t>
  </si>
  <si>
    <t>yang3/yang</t>
  </si>
  <si>
    <t>hu4/huo4/wo4</t>
  </si>
  <si>
    <t>xie2/ji2</t>
  </si>
  <si>
    <t>guo1</t>
  </si>
  <si>
    <t>xin2</t>
  </si>
  <si>
    <t>zeng4</t>
  </si>
  <si>
    <t>fu3</t>
  </si>
  <si>
    <t>yan4/quan4</t>
  </si>
  <si>
    <t>zhan1/jian1</t>
  </si>
  <si>
    <t>zhan1/lu4</t>
  </si>
  <si>
    <t>geng1</t>
  </si>
  <si>
    <t>mie4</t>
  </si>
  <si>
    <t>chao3</t>
  </si>
  <si>
    <t>yue4/yao4</t>
  </si>
  <si>
    <t>zhu3</t>
  </si>
  <si>
    <t>wei2/wei4</t>
  </si>
  <si>
    <t>zhang3</t>
  </si>
  <si>
    <t>ji2/ji3</t>
  </si>
  <si>
    <t>zai4</t>
  </si>
  <si>
    <t>hong4</t>
  </si>
  <si>
    <t>pin1/bin1</t>
  </si>
  <si>
    <t>xuan4/xuan2</t>
  </si>
  <si>
    <t>nao4</t>
  </si>
  <si>
    <t>cha1</t>
  </si>
  <si>
    <t>man4</t>
  </si>
  <si>
    <t>guai4</t>
  </si>
  <si>
    <t>shua1</t>
  </si>
  <si>
    <t>bing3</t>
  </si>
  <si>
    <t>zhui4/sui4</t>
  </si>
  <si>
    <t>qu3/qu1</t>
  </si>
  <si>
    <t>jia3</t>
  </si>
  <si>
    <t>du4/duo2</t>
  </si>
  <si>
    <t>zuo3</t>
  </si>
  <si>
    <t>bei1</t>
  </si>
  <si>
    <t>ji1/qi1</t>
  </si>
  <si>
    <t>guang4</t>
  </si>
  <si>
    <t>zang1</t>
  </si>
  <si>
    <t>qiang1/que4</t>
  </si>
  <si>
    <t>zheng3/zhen3/zhen4</t>
  </si>
  <si>
    <t>tou2</t>
  </si>
  <si>
    <t>dian4</t>
  </si>
  <si>
    <t>tong2/hong1/tong2</t>
  </si>
  <si>
    <t>xiao2/yao2</t>
  </si>
  <si>
    <t>sha1/sa4</t>
  </si>
  <si>
    <t>sha1/shai4</t>
  </si>
  <si>
    <t>sha1</t>
  </si>
  <si>
    <t>zhen3</t>
  </si>
  <si>
    <t>fu2/fu3</t>
  </si>
  <si>
    <t>cun4</t>
  </si>
  <si>
    <t>jiang4/jiang1</t>
  </si>
  <si>
    <t>zhuan1</t>
  </si>
  <si>
    <t>fu1</t>
  </si>
  <si>
    <t>pao4</t>
  </si>
  <si>
    <t>gan3</t>
  </si>
  <si>
    <t>cun1</t>
  </si>
  <si>
    <t>jun4/rong3</t>
  </si>
  <si>
    <t>pu1</t>
  </si>
  <si>
    <t>qi2/qi3</t>
  </si>
  <si>
    <t>min3</t>
  </si>
  <si>
    <t>zheng3</t>
  </si>
  <si>
    <t>shu3</t>
  </si>
  <si>
    <t>lian4</t>
  </si>
  <si>
    <t>chang3</t>
  </si>
  <si>
    <t>gai3</t>
  </si>
  <si>
    <t>geng4/geng1</t>
  </si>
  <si>
    <t>chen2/zhen4</t>
  </si>
  <si>
    <t>duo2</t>
  </si>
  <si>
    <t>she4/shi4</t>
  </si>
  <si>
    <t>mi3</t>
  </si>
  <si>
    <t>dui1/dun1</t>
  </si>
  <si>
    <t>qun2</t>
  </si>
  <si>
    <t>luan4</t>
  </si>
  <si>
    <t>du4</t>
  </si>
  <si>
    <t>shou1</t>
  </si>
  <si>
    <t>kao3</t>
  </si>
  <si>
    <t>ke3</t>
  </si>
  <si>
    <t>tian2</t>
  </si>
  <si>
    <t>gai3/yi3</t>
  </si>
  <si>
    <t>chuan4</t>
  </si>
  <si>
    <t>xiao4/xue2</t>
  </si>
  <si>
    <t>hui4/hui3</t>
  </si>
  <si>
    <t>yong4</t>
  </si>
  <si>
    <t>yong1</t>
  </si>
  <si>
    <t>ning4</t>
  </si>
  <si>
    <t>shuang3</t>
  </si>
  <si>
    <t>xuan4/xiong4</t>
  </si>
  <si>
    <t>wen2</t>
  </si>
  <si>
    <t>quan2/xi4</t>
  </si>
  <si>
    <t>bian3/huan2</t>
  </si>
  <si>
    <t>mian2</t>
  </si>
  <si>
    <t>fei1</t>
  </si>
  <si>
    <t>gun4/gun3</t>
  </si>
  <si>
    <t>man3</t>
  </si>
  <si>
    <t>gun4</t>
  </si>
  <si>
    <t>tang3</t>
  </si>
  <si>
    <t>shan3</t>
  </si>
  <si>
    <t>tong4/dong4</t>
  </si>
  <si>
    <t>xie2/xi/qi1</t>
  </si>
  <si>
    <t>xie2/qi1</t>
  </si>
  <si>
    <t>man3/wan3</t>
  </si>
  <si>
    <t>huo4/huo1</t>
  </si>
  <si>
    <t>mei4/wu4</t>
  </si>
  <si>
    <t>piao3</t>
  </si>
  <si>
    <t>du3</t>
  </si>
  <si>
    <t>da4/ta4</t>
  </si>
  <si>
    <t>pan2/ban1</t>
  </si>
  <si>
    <t>pan4/ban4</t>
  </si>
  <si>
    <t>zhun4</t>
  </si>
  <si>
    <t>run2/shun4</t>
  </si>
  <si>
    <t>hui1/sui1</t>
  </si>
  <si>
    <t>huo4/xue1</t>
  </si>
  <si>
    <t>mai2</t>
  </si>
  <si>
    <t>qi4/qi3</t>
  </si>
  <si>
    <t>xiang1/xaing4</t>
  </si>
  <si>
    <t>wo4</t>
  </si>
  <si>
    <t>du1/du4</t>
  </si>
  <si>
    <t>kan1</t>
  </si>
  <si>
    <t>sheng3</t>
  </si>
  <si>
    <t>pie1/pie4</t>
  </si>
  <si>
    <t>liang4</t>
  </si>
  <si>
    <t>mei4</t>
  </si>
  <si>
    <t>xian2/jian4</t>
  </si>
  <si>
    <t>mi3/mi1</t>
  </si>
  <si>
    <t>tiao4</t>
  </si>
  <si>
    <t>lai4</t>
  </si>
  <si>
    <t>chou1/tao1</t>
  </si>
  <si>
    <t>maio3</t>
  </si>
  <si>
    <t>qia4</t>
  </si>
  <si>
    <t>chi4/yi2</t>
  </si>
  <si>
    <t>zha3</t>
  </si>
  <si>
    <t>zhen4</t>
  </si>
  <si>
    <t>xing3/sheng3</t>
  </si>
  <si>
    <t>xing3</t>
  </si>
  <si>
    <t>dun4/shun3</t>
  </si>
  <si>
    <t>zhe3</t>
  </si>
  <si>
    <t>bai3</t>
  </si>
  <si>
    <t>bi2</t>
  </si>
  <si>
    <t>han1</t>
  </si>
  <si>
    <t>di2/zhai2</t>
  </si>
  <si>
    <t>weng1</t>
  </si>
  <si>
    <t>qiao2/qiao4</t>
  </si>
  <si>
    <t>liu4/lu4</t>
  </si>
  <si>
    <t>pian1</t>
  </si>
  <si>
    <t>xue2/he4</t>
  </si>
  <si>
    <t>ya1/ya3</t>
  </si>
  <si>
    <t>gui1/xie2</t>
  </si>
  <si>
    <t>fang1/fang2</t>
  </si>
  <si>
    <t>ya2/wei4</t>
  </si>
  <si>
    <t xml:space="preserve"> qian1</t>
  </si>
  <si>
    <t>hu4/gu4</t>
  </si>
  <si>
    <t>chun2</t>
  </si>
  <si>
    <t>san4</t>
  </si>
  <si>
    <t>xiong2</t>
  </si>
  <si>
    <t>ci1/ci2</t>
  </si>
  <si>
    <t>juan4/jun4</t>
  </si>
  <si>
    <t>sui1/xun4</t>
  </si>
  <si>
    <t>fen4</t>
  </si>
  <si>
    <t>huo4/wo4</t>
  </si>
  <si>
    <t>guai3</t>
  </si>
  <si>
    <t>guai1</t>
  </si>
  <si>
    <t>mian2/man2</t>
  </si>
  <si>
    <t>mo4/mie4</t>
  </si>
  <si>
    <t>yang2</t>
  </si>
  <si>
    <t>mu4/yu4/wu4</t>
  </si>
  <si>
    <t>ta2</t>
  </si>
  <si>
    <t>fen4/fen2</t>
  </si>
  <si>
    <t>yi2/si4</t>
  </si>
  <si>
    <t>qian1/keng1</t>
  </si>
  <si>
    <t>yin4/jin4</t>
  </si>
  <si>
    <t>chan4</t>
  </si>
  <si>
    <t>ju4/qu2</t>
  </si>
  <si>
    <t>huo4/sui3</t>
  </si>
  <si>
    <t>shuang1</t>
  </si>
  <si>
    <t>zha2/za2</t>
  </si>
  <si>
    <t>jue2/qu1</t>
  </si>
  <si>
    <t>zhui1/sui3</t>
  </si>
  <si>
    <t>ge1</t>
  </si>
  <si>
    <t>ju2/ju4</t>
  </si>
  <si>
    <t>xue2</t>
  </si>
  <si>
    <t>fang3/fang1</t>
  </si>
  <si>
    <t>jiao3/jiao1</t>
  </si>
  <si>
    <t>nan2</t>
  </si>
  <si>
    <t>chuan4/chuan1</t>
  </si>
  <si>
    <t>tou3</t>
  </si>
  <si>
    <t>luo4/lu4</t>
  </si>
  <si>
    <t>bu3/pu4/bao4</t>
  </si>
  <si>
    <t>he4</t>
  </si>
  <si>
    <t>hu4/gu3</t>
  </si>
  <si>
    <t>yang1</t>
  </si>
  <si>
    <t>duo4</t>
  </si>
  <si>
    <t>wu4/mu4</t>
  </si>
  <si>
    <t>jia2/nie4</t>
  </si>
  <si>
    <t>ti1</t>
  </si>
  <si>
    <t>fu2/pi4</t>
  </si>
  <si>
    <t>bo2/ba2</t>
  </si>
  <si>
    <t>cang1/qiang1</t>
  </si>
  <si>
    <t>gua1/kuo4</t>
  </si>
  <si>
    <t>jian1/yan2</t>
  </si>
  <si>
    <t>ci2/zi1</t>
  </si>
  <si>
    <t>tuan2</t>
  </si>
  <si>
    <t>yao4/yao2</t>
  </si>
  <si>
    <t>huan1/guan4</t>
  </si>
  <si>
    <t>bie1/bi4</t>
  </si>
  <si>
    <t>he2/jie4</t>
  </si>
  <si>
    <t>jiao1/qiao2</t>
  </si>
  <si>
    <t>han4/han2</t>
  </si>
  <si>
    <t>ya1</t>
  </si>
  <si>
    <t>que4/xi4</t>
  </si>
  <si>
    <t>gou4/gou1</t>
  </si>
  <si>
    <t>you1/mo2/ma1</t>
  </si>
  <si>
    <t>ji1/ji3</t>
  </si>
  <si>
    <t>zhi4/di4</t>
  </si>
  <si>
    <t>yu3/yu2</t>
  </si>
  <si>
    <t>fang4</t>
  </si>
  <si>
    <t>yue4/yao4/jiao3</t>
  </si>
  <si>
    <t>biao4/piao2</t>
  </si>
  <si>
    <t>lu4/lv4</t>
  </si>
  <si>
    <t>can2</t>
  </si>
  <si>
    <t>e4/da3</t>
  </si>
  <si>
    <t>hun1</t>
  </si>
  <si>
    <t>wen1</t>
  </si>
  <si>
    <t>bin4</t>
  </si>
  <si>
    <t>xiu3</t>
  </si>
  <si>
    <t>tian3</t>
  </si>
  <si>
    <t>ai1/qi1</t>
  </si>
  <si>
    <t>si3</t>
  </si>
  <si>
    <t>hao1/kao3</t>
  </si>
  <si>
    <t>gua3</t>
  </si>
  <si>
    <t>bei1/bi4</t>
  </si>
  <si>
    <t>ou3/yu2</t>
  </si>
  <si>
    <t>ke1/ke4</t>
  </si>
  <si>
    <t>kuan1</t>
  </si>
  <si>
    <t>qiao1/xiao1</t>
  </si>
  <si>
    <t>sui3</t>
  </si>
  <si>
    <t>ti3</t>
  </si>
  <si>
    <t>ci1/zi1</t>
  </si>
  <si>
    <t>rou4</t>
  </si>
  <si>
    <t>pei1</t>
  </si>
  <si>
    <t>tai1</t>
  </si>
  <si>
    <t>zhun1/chun1</t>
  </si>
  <si>
    <t>dan3</t>
  </si>
  <si>
    <t>pao1</t>
  </si>
  <si>
    <t>gao1/gao4</t>
  </si>
  <si>
    <t>fang2</t>
  </si>
  <si>
    <t>bei4/bei1</t>
  </si>
  <si>
    <t>pang2/bang3</t>
  </si>
  <si>
    <t>ge1/ge2</t>
  </si>
  <si>
    <t>nao4/run2</t>
  </si>
  <si>
    <t>zhou3</t>
  </si>
  <si>
    <t>kua4/ku4</t>
  </si>
  <si>
    <t>fei2</t>
  </si>
  <si>
    <t>shuan4</t>
  </si>
  <si>
    <t>gai1/gai3</t>
  </si>
  <si>
    <t>xiao4/xiao1</t>
  </si>
  <si>
    <t>yin4</t>
  </si>
  <si>
    <t>xi4/qi4</t>
  </si>
  <si>
    <t>dan4/shan1</t>
  </si>
  <si>
    <t>rang3</t>
  </si>
  <si>
    <t>tuo1/tui4</t>
  </si>
  <si>
    <t>qiu4/qiu2/xiu1</t>
  </si>
  <si>
    <t>cheng2/zheng1</t>
  </si>
  <si>
    <t>zhui1/chui2</t>
  </si>
  <si>
    <t>zhen4/yin3</t>
  </si>
  <si>
    <t>lv2</t>
  </si>
  <si>
    <t>piao3/biao1</t>
  </si>
  <si>
    <t>xiu1</t>
  </si>
  <si>
    <t>liang3</t>
  </si>
  <si>
    <t>po4/bo2</t>
  </si>
  <si>
    <t>wan3/guan3</t>
  </si>
  <si>
    <t>hu1/wu3</t>
  </si>
  <si>
    <t>ni2/ruan3</t>
  </si>
  <si>
    <t>shan1/chan1</t>
  </si>
  <si>
    <t>sun3</t>
  </si>
  <si>
    <t>sao1</t>
  </si>
  <si>
    <t>xing4/xing1</t>
  </si>
  <si>
    <t>suo4</t>
  </si>
  <si>
    <t>juan3</t>
  </si>
  <si>
    <t>zhuan3/chuan3</t>
  </si>
  <si>
    <t>zi3/zhi3</t>
  </si>
  <si>
    <t>ken3</t>
  </si>
  <si>
    <t>zui/juan1</t>
  </si>
  <si>
    <t>chun3</t>
  </si>
  <si>
    <t>bo2/bo1</t>
  </si>
  <si>
    <t>dao1</t>
  </si>
  <si>
    <t>fou3/fu3</t>
  </si>
  <si>
    <t>xue1/xiao1/xiao4</t>
  </si>
  <si>
    <t>kai3/ai2</t>
  </si>
  <si>
    <t>chu1</t>
  </si>
  <si>
    <t>duan1/tuan2</t>
  </si>
  <si>
    <t>qie4/qie1</t>
  </si>
  <si>
    <t>cun3</t>
  </si>
  <si>
    <t>pou1</t>
  </si>
  <si>
    <t>zhuo1/duo1</t>
  </si>
  <si>
    <t>hua2/hua4</t>
  </si>
  <si>
    <t>piao4</t>
  </si>
  <si>
    <t>er4/er3</t>
  </si>
  <si>
    <t>xing2</t>
  </si>
  <si>
    <t>jing3/jiang1</t>
  </si>
  <si>
    <t>jie2/jie4</t>
  </si>
  <si>
    <t>quan4</t>
  </si>
  <si>
    <t>ti1/ti4</t>
  </si>
  <si>
    <t>wan1</t>
  </si>
  <si>
    <t>cha4</t>
  </si>
  <si>
    <t>chuang1</t>
  </si>
  <si>
    <t>jia2/gua1</t>
  </si>
  <si>
    <t>chu2/zhu4</t>
  </si>
  <si>
    <t>jiao3/jue2</t>
  </si>
  <si>
    <t>sai1</t>
  </si>
  <si>
    <t>ni2/ni3</t>
  </si>
  <si>
    <t>shi4/chi4</t>
  </si>
  <si>
    <t>zhi4/chi3</t>
  </si>
  <si>
    <t>qi1/ji1</t>
  </si>
  <si>
    <t>wei1/wei3</t>
  </si>
  <si>
    <t>gang1/jiang1</t>
  </si>
  <si>
    <t>duan1</t>
  </si>
  <si>
    <t>hua4/xie4</t>
  </si>
  <si>
    <t>zi1/zui3</t>
  </si>
  <si>
    <t>xie4/jie3</t>
  </si>
  <si>
    <t>zhi4/zhi1</t>
  </si>
  <si>
    <t>shang1/zhi1</t>
  </si>
  <si>
    <t>nuo4/jue1</t>
  </si>
  <si>
    <t>pou2</t>
  </si>
  <si>
    <t>ben4/ben3</t>
  </si>
  <si>
    <t>chen1/sen1/cen1/zan1</t>
  </si>
  <si>
    <t>gang1/hang2</t>
  </si>
  <si>
    <t>deng3</t>
  </si>
  <si>
    <t>ze4/zuo2</t>
  </si>
  <si>
    <t>qu1/qu2</t>
  </si>
  <si>
    <t>shai1/shi1</t>
  </si>
  <si>
    <t>sou3/shu3</t>
  </si>
  <si>
    <t>shao1/shu1</t>
  </si>
  <si>
    <t>shai1/xi3</t>
  </si>
  <si>
    <t>bi3/bei1</t>
  </si>
  <si>
    <t>tuan2/zhuan1</t>
  </si>
  <si>
    <t>lou3/lou2</t>
  </si>
  <si>
    <t>gong4/xiang2</t>
  </si>
  <si>
    <t>zuan3</t>
  </si>
  <si>
    <t>san1/san4</t>
  </si>
  <si>
    <t>tong3</t>
  </si>
  <si>
    <t>bian1/pian2</t>
  </si>
  <si>
    <t>nu2/nu4</t>
  </si>
  <si>
    <t>long2/long3</t>
  </si>
  <si>
    <t>rang2/rang3</t>
  </si>
  <si>
    <t>tan2/chan1</t>
  </si>
  <si>
    <t>chui2</t>
  </si>
  <si>
    <t>zhua1/duo4</t>
  </si>
  <si>
    <t>zhui4/rui4</t>
  </si>
  <si>
    <t>tun2</t>
  </si>
  <si>
    <t>shuo4/xiao1</t>
  </si>
  <si>
    <t>chi2/shi2</t>
  </si>
  <si>
    <t>dong4/tong3</t>
  </si>
  <si>
    <t>zhu2/zhu4</t>
  </si>
  <si>
    <t>qiu1/qiao4</t>
  </si>
  <si>
    <t>sai4</t>
  </si>
  <si>
    <t>bo3/bo4</t>
  </si>
  <si>
    <t>chai1/cha1/ci1</t>
  </si>
  <si>
    <t>qiao3</t>
  </si>
  <si>
    <t>yan1/yan4</t>
  </si>
  <si>
    <t xml:space="preserve"> shen4</t>
  </si>
  <si>
    <t>can3</t>
  </si>
  <si>
    <t>ta4/da2</t>
  </si>
  <si>
    <t>nai3</t>
  </si>
  <si>
    <t>ning2/ning4</t>
  </si>
  <si>
    <t>ge3</t>
  </si>
  <si>
    <t>po3</t>
  </si>
  <si>
    <t>hao2/hao4</t>
  </si>
  <si>
    <t xml:space="preserve">zhi3 </t>
  </si>
  <si>
    <t>xi3/xi4</t>
  </si>
  <si>
    <t>pi3</t>
  </si>
  <si>
    <t>gu3/qi4</t>
  </si>
  <si>
    <t>long2/tong2</t>
  </si>
  <si>
    <t>tang1</t>
  </si>
  <si>
    <t>qi4/tie4</t>
  </si>
  <si>
    <t>qi2/ta4</t>
  </si>
  <si>
    <t>kai3</t>
  </si>
  <si>
    <t>nve4</t>
  </si>
  <si>
    <t>bin1/ban1</t>
  </si>
  <si>
    <t>kan3/han3</t>
  </si>
  <si>
    <t>zhan4</t>
  </si>
  <si>
    <t>biao1</t>
  </si>
  <si>
    <t>xi4/xi2</t>
  </si>
  <si>
    <t>guo2</t>
  </si>
  <si>
    <t>bao4</t>
  </si>
  <si>
    <t>min3/ming3</t>
  </si>
  <si>
    <t>cheng2/sheng4</t>
  </si>
  <si>
    <t>ang4</t>
  </si>
  <si>
    <t>pen2</t>
  </si>
  <si>
    <t>jin4/jin3</t>
  </si>
  <si>
    <t>chong1/zhong1</t>
  </si>
  <si>
    <t>nv4</t>
  </si>
  <si>
    <t>zu2/zu1</t>
  </si>
  <si>
    <t>ji1/qi2</t>
  </si>
  <si>
    <t>kan4</t>
  </si>
  <si>
    <t>pou3</t>
  </si>
  <si>
    <t>wo4/huo4</t>
  </si>
  <si>
    <t>qing1</t>
  </si>
  <si>
    <t>ying3</t>
  </si>
  <si>
    <t>chuang4</t>
  </si>
  <si>
    <t>bi1/ji2/bi4</t>
  </si>
  <si>
    <t>san3</t>
  </si>
  <si>
    <t>chi4/xi1</t>
  </si>
  <si>
    <t>yang3</t>
  </si>
  <si>
    <t>niu4</t>
  </si>
  <si>
    <t>shang3</t>
  </si>
  <si>
    <t>can1</t>
  </si>
  <si>
    <t>xiang2/xiang3/rang4</t>
  </si>
  <si>
    <t>nian2</t>
  </si>
  <si>
    <t>en4/wen4</t>
  </si>
  <si>
    <t>yuan4/yuan1</t>
  </si>
  <si>
    <t>hai4</t>
  </si>
  <si>
    <t>guan3/guan4</t>
  </si>
  <si>
    <t>tie4</t>
  </si>
  <si>
    <t>wei4/hui4</t>
  </si>
  <si>
    <t>yi4/ai4/he2</t>
  </si>
  <si>
    <t>nei3/wei4</t>
  </si>
  <si>
    <t>gui4\kui4</t>
  </si>
  <si>
    <t>zhui4/chuo4</t>
  </si>
  <si>
    <t>ling2/leng4</t>
  </si>
  <si>
    <t>lun2</t>
  </si>
  <si>
    <t>she4/she3</t>
  </si>
  <si>
    <t>hui4/kuai4</t>
  </si>
  <si>
    <t>nei4/na4</t>
  </si>
  <si>
    <t>cen2</t>
  </si>
  <si>
    <t>fou3</t>
  </si>
  <si>
    <t>tao2/yao2</t>
  </si>
  <si>
    <t>chui2/zhui</t>
  </si>
  <si>
    <t>bu4/pou2</t>
  </si>
  <si>
    <t>weng4</t>
  </si>
  <si>
    <t>cun4/jian4</t>
  </si>
  <si>
    <t>que1</t>
  </si>
  <si>
    <t>qing4</t>
  </si>
  <si>
    <t>dou4/xiang4</t>
  </si>
  <si>
    <t>duan3</t>
  </si>
  <si>
    <t>zhi1/zhi4</t>
  </si>
  <si>
    <t>jiong1</t>
  </si>
  <si>
    <t>hu2/he2</t>
  </si>
  <si>
    <t>heng1/peng1/xiang3</t>
  </si>
  <si>
    <t>fu2/da2</t>
  </si>
  <si>
    <t>bing3/lin3</t>
  </si>
  <si>
    <t>dan3/dan4</t>
  </si>
  <si>
    <t>lai2/lai4</t>
  </si>
  <si>
    <t>mian4</t>
  </si>
  <si>
    <t>qu4/qu3</t>
  </si>
  <si>
    <t>cai2</t>
  </si>
  <si>
    <t>sui1</t>
  </si>
  <si>
    <t>kan3</t>
  </si>
  <si>
    <t>wan3/fan4/mian3</t>
  </si>
  <si>
    <t>mei4/mo4</t>
  </si>
  <si>
    <t>sui4/xi4</t>
  </si>
  <si>
    <t>gou1/gou4</t>
  </si>
  <si>
    <t>zhu2/zhu3/du2</t>
  </si>
  <si>
    <t>po4/fu4</t>
  </si>
  <si>
    <t>quan4/juan4</t>
  </si>
  <si>
    <t>ren</t>
  </si>
  <si>
    <t>kua3</t>
  </si>
  <si>
    <t>cheng2/deng4</t>
  </si>
  <si>
    <t>you4/zhou2</t>
  </si>
  <si>
    <t>nai4</t>
  </si>
  <si>
    <t>jie1/zhen1</t>
  </si>
  <si>
    <t>jie1/kai3/jie4</t>
  </si>
  <si>
    <t>zhan3/shan4</t>
  </si>
  <si>
    <t>you4/you2</t>
  </si>
  <si>
    <t>yang3/ying1</t>
  </si>
  <si>
    <t>gao3/qao3</t>
  </si>
  <si>
    <t>chou2/zhou4</t>
  </si>
  <si>
    <t>zhuo1</t>
  </si>
  <si>
    <t>chuan2/chuan3</t>
  </si>
  <si>
    <t>chu1/huo4</t>
  </si>
  <si>
    <t>yi2/ti</t>
  </si>
  <si>
    <t>yi1/yi3</t>
  </si>
  <si>
    <t>kao3/ju2</t>
  </si>
  <si>
    <t>shu4/zhu4</t>
  </si>
  <si>
    <t>xiang4/yang4</t>
  </si>
  <si>
    <t>zhuo4/zuo4/ze4</t>
  </si>
  <si>
    <t>jian4/jing4</t>
  </si>
  <si>
    <t>sui4/jia1</t>
  </si>
  <si>
    <t>bu4/hu4/ku3</t>
  </si>
  <si>
    <t>er4</t>
  </si>
  <si>
    <t>ran3</t>
  </si>
  <si>
    <t>xun4/suo1</t>
  </si>
  <si>
    <t>ju3/gou1/gou3</t>
  </si>
  <si>
    <t>hua4/chu1</t>
  </si>
  <si>
    <t>bo4</t>
  </si>
  <si>
    <t>qi2/zu2/qi1</t>
  </si>
  <si>
    <t>liu3</t>
  </si>
  <si>
    <t>huai2</t>
  </si>
  <si>
    <t>ya2/ye1</t>
  </si>
  <si>
    <t>song1</t>
  </si>
  <si>
    <t>ta1</t>
  </si>
  <si>
    <t>you2/you4</t>
  </si>
  <si>
    <t>ben3</t>
  </si>
  <si>
    <t>guo3</t>
  </si>
  <si>
    <t>cha1/cha4</t>
  </si>
  <si>
    <t>po4/pu3</t>
  </si>
  <si>
    <t>yao1/yao3</t>
  </si>
  <si>
    <t>duo3</t>
  </si>
  <si>
    <t>shao2/zhao1</t>
  </si>
  <si>
    <t>nao2/rao2</t>
  </si>
  <si>
    <t>shen1/sen1</t>
  </si>
  <si>
    <t>su4/xiao1</t>
  </si>
  <si>
    <t>ge2/luo4</t>
  </si>
  <si>
    <t>pu3/pu2</t>
  </si>
  <si>
    <t>gao3</t>
  </si>
  <si>
    <t>he2/ji1</t>
  </si>
  <si>
    <t>zai4/zai3</t>
  </si>
  <si>
    <t>mu2/mo2</t>
  </si>
  <si>
    <t>dong4</t>
  </si>
  <si>
    <t>cui1</t>
  </si>
  <si>
    <t>lv3</t>
  </si>
  <si>
    <t>tan2/dian4</t>
  </si>
  <si>
    <t>shun3/dun4</t>
  </si>
  <si>
    <t>su4/chu4</t>
  </si>
  <si>
    <t>xie4/xie1</t>
  </si>
  <si>
    <t>li2/yi2</t>
  </si>
  <si>
    <t>chuang2/tong2</t>
  </si>
  <si>
    <t>ting1/ying2</t>
  </si>
  <si>
    <t>jing4/jing1</t>
  </si>
  <si>
    <t>chuang2</t>
  </si>
  <si>
    <t>zhen3/chen2</t>
  </si>
  <si>
    <t>shu1/xia2/he2</t>
  </si>
  <si>
    <t>nou4</t>
  </si>
  <si>
    <t>xu1/ju1</t>
  </si>
  <si>
    <t>si4/yi2</t>
  </si>
  <si>
    <t>hun2/hui1</t>
  </si>
  <si>
    <t>pa2</t>
  </si>
  <si>
    <t>xi2/yi4</t>
  </si>
  <si>
    <t>jia</t>
  </si>
  <si>
    <t>gai4/gu3</t>
  </si>
  <si>
    <t>zhu3/dou3</t>
  </si>
  <si>
    <t>biao1/shao2</t>
  </si>
  <si>
    <t>lei2/lei3</t>
  </si>
  <si>
    <t>tuo1/tuo3</t>
  </si>
  <si>
    <t>zhui4/chui2</t>
  </si>
  <si>
    <t>lian3/lian2</t>
  </si>
  <si>
    <t>huang3</t>
  </si>
  <si>
    <t>li4/ji4</t>
  </si>
  <si>
    <t>sheng4</t>
  </si>
  <si>
    <t>zhu4/shu4</t>
  </si>
  <si>
    <t>gai1/he2</t>
  </si>
  <si>
    <t>cheng2/chang2</t>
  </si>
  <si>
    <t>ba1/bo1/fu2</t>
  </si>
  <si>
    <t>bang4/pou3</t>
  </si>
  <si>
    <t>cuan2</t>
  </si>
  <si>
    <t>chi4/ni3</t>
  </si>
  <si>
    <t>beng1/bang4</t>
  </si>
  <si>
    <t>qing2</t>
  </si>
  <si>
    <t>jie2/jie1</t>
  </si>
  <si>
    <t>tian3/kuo4</t>
  </si>
  <si>
    <t>yue4/le4/yao4</t>
  </si>
  <si>
    <t>fu1/fu3</t>
  </si>
  <si>
    <t>fu2/bao1</t>
  </si>
  <si>
    <t>qiang1/kong1</t>
  </si>
  <si>
    <t>qian1/qian4</t>
  </si>
  <si>
    <t>zha2</t>
  </si>
  <si>
    <t>huo4/guo1</t>
  </si>
  <si>
    <t>que4/jue2</t>
  </si>
  <si>
    <t>qiao2/jiao3</t>
  </si>
  <si>
    <t>sou1/sao1</t>
  </si>
  <si>
    <t>jiao4/xiao4</t>
  </si>
  <si>
    <t>cai3</t>
  </si>
  <si>
    <t>heng2/heng4</t>
  </si>
  <si>
    <t>zui4</t>
  </si>
  <si>
    <t>nie4/leng2</t>
  </si>
  <si>
    <t>la1</t>
  </si>
  <si>
    <t>cha2/zha4</t>
  </si>
  <si>
    <t>tao2/chou2</t>
  </si>
  <si>
    <t>xi1/si1</t>
  </si>
  <si>
    <t>hun2/kuan3</t>
  </si>
  <si>
    <t>hun2</t>
  </si>
  <si>
    <t>gen4</t>
  </si>
  <si>
    <t>gen4/geng4</t>
  </si>
  <si>
    <t>chou3</t>
  </si>
  <si>
    <t>jian4/kan3</t>
  </si>
  <si>
    <t>xia2/jia3</t>
  </si>
  <si>
    <t>guan1</t>
  </si>
  <si>
    <t>shuo4</t>
  </si>
  <si>
    <t>zhao4/di2</t>
  </si>
  <si>
    <t>cao2/zao1</t>
  </si>
  <si>
    <t>fen2/lu4</t>
  </si>
  <si>
    <t>sen1/fen2</t>
  </si>
  <si>
    <t>sen1</t>
  </si>
  <si>
    <t>sang1</t>
  </si>
  <si>
    <t>za1</t>
  </si>
  <si>
    <t>wa4/nie4</t>
  </si>
  <si>
    <t>po1/bei4</t>
  </si>
  <si>
    <t>nan2/na1</t>
  </si>
  <si>
    <t>hua1/hua2</t>
  </si>
  <si>
    <t>wei3/la2</t>
  </si>
  <si>
    <t>ji1/qi3</t>
  </si>
  <si>
    <t>gao1/gao3/hao4</t>
  </si>
  <si>
    <t>bian3</t>
  </si>
  <si>
    <t>la4/la2</t>
  </si>
  <si>
    <t>gun3/hun4</t>
  </si>
  <si>
    <t>nang2</t>
  </si>
  <si>
    <t>pao1/piao2</t>
  </si>
  <si>
    <t>yuan2/huan2</t>
  </si>
  <si>
    <t>xuan2/yuan2</t>
  </si>
  <si>
    <t>yuan2/yun4</t>
  </si>
  <si>
    <t>hui2</t>
  </si>
  <si>
    <t>juan4/quan1</t>
  </si>
  <si>
    <t>na4/nie4</t>
  </si>
  <si>
    <t>kun4</t>
  </si>
  <si>
    <t>hun4</t>
  </si>
  <si>
    <t>e2/you2</t>
  </si>
  <si>
    <t>bi4/fen2</t>
  </si>
  <si>
    <t>gong4/gan4</t>
  </si>
  <si>
    <t>yi4/yi2</t>
  </si>
  <si>
    <t>bin1</t>
  </si>
  <si>
    <t>she1</t>
  </si>
  <si>
    <t>shi4/she1</t>
  </si>
  <si>
    <t>fei4/bi4</t>
  </si>
  <si>
    <t>ze2/zhai4</t>
  </si>
  <si>
    <t>gu3/jia4/jia3</t>
  </si>
  <si>
    <t>mai3</t>
  </si>
  <si>
    <t>tan1</t>
  </si>
  <si>
    <t>huang4/kuang4</t>
  </si>
  <si>
    <t>tie1</t>
  </si>
  <si>
    <t>bang1</t>
  </si>
  <si>
    <t>du1</t>
  </si>
  <si>
    <t>zuan3/zan4/cuo2</t>
  </si>
  <si>
    <t>yi4/ji4</t>
  </si>
  <si>
    <t>tai1/tai2</t>
  </si>
  <si>
    <t>pei2/peng3</t>
  </si>
  <si>
    <t>hao3</t>
  </si>
  <si>
    <t>you2/di2</t>
  </si>
  <si>
    <t>ru3</t>
  </si>
  <si>
    <t>lian3/nian3</t>
  </si>
  <si>
    <t>zhai4</t>
  </si>
  <si>
    <t>xi1/chi1</t>
  </si>
  <si>
    <t>yu2/xu1</t>
  </si>
  <si>
    <t>hou2/hou4</t>
  </si>
  <si>
    <t>pei2</t>
  </si>
  <si>
    <t>kuang1</t>
  </si>
  <si>
    <t>wu1/wu4</t>
  </si>
  <si>
    <t>jing3/xing2</t>
  </si>
  <si>
    <t>hao4/huo4</t>
  </si>
  <si>
    <t>mao4/mo4</t>
  </si>
  <si>
    <t>kang4/kang1</t>
  </si>
  <si>
    <t>yan3/yan4</t>
  </si>
  <si>
    <t>lu2/lu2</t>
  </si>
  <si>
    <t>meng2/meng3</t>
  </si>
  <si>
    <t>wan4/man4</t>
  </si>
  <si>
    <t>nuo2</t>
  </si>
  <si>
    <t>po2</t>
  </si>
  <si>
    <t>pei4/bei4</t>
  </si>
  <si>
    <t>shao3</t>
  </si>
  <si>
    <t>zi1/jin4</t>
  </si>
  <si>
    <t>yuan2/yuan3</t>
  </si>
  <si>
    <t>pi2/pi1</t>
  </si>
  <si>
    <t>zhang1/zhang4</t>
  </si>
  <si>
    <t>wu4/wu2</t>
  </si>
  <si>
    <t>ye2/xie2</t>
  </si>
  <si>
    <t>niu3</t>
  </si>
  <si>
    <t>ji3</t>
  </si>
  <si>
    <t>xi4/xi4</t>
  </si>
  <si>
    <t>huo3</t>
  </si>
  <si>
    <t>liao3</t>
  </si>
  <si>
    <t>gui1/wei2</t>
  </si>
  <si>
    <t>shu1/she1</t>
  </si>
  <si>
    <t>yin2/lin3</t>
  </si>
  <si>
    <t>yi1/yuan4</t>
  </si>
  <si>
    <t>ri4</t>
  </si>
  <si>
    <t>shu3/du3</t>
  </si>
  <si>
    <t>kuang4</t>
  </si>
  <si>
    <t>xu4/xun1</t>
  </si>
  <si>
    <t>ze4</t>
  </si>
  <si>
    <t>an4/yan3</t>
  </si>
  <si>
    <t>xiang3/xiang4</t>
  </si>
  <si>
    <t>nang3</t>
  </si>
  <si>
    <t>chang1</t>
  </si>
  <si>
    <t>wang4/wang3</t>
  </si>
  <si>
    <t>ban3</t>
  </si>
  <si>
    <t>nan3</t>
  </si>
  <si>
    <t>nan4</t>
  </si>
  <si>
    <t>pu4/bao4</t>
  </si>
  <si>
    <t>pu4</t>
  </si>
  <si>
    <t>shai4</t>
  </si>
  <si>
    <t>die4/yi4</t>
  </si>
  <si>
    <t>ang3/ang2</t>
  </si>
  <si>
    <t>yan3/yao3</t>
  </si>
  <si>
    <t>pei4</t>
  </si>
  <si>
    <t>shi1/yi4</t>
  </si>
  <si>
    <t>yi3/yi4</t>
  </si>
  <si>
    <t>pi1/bi4</t>
  </si>
  <si>
    <t>xuan2/xuan4</t>
  </si>
  <si>
    <t>mao2/mao4</t>
  </si>
  <si>
    <t>fei3/pei3/ku1</t>
  </si>
  <si>
    <t>po4/ba4</t>
  </si>
  <si>
    <t>lang3</t>
  </si>
  <si>
    <t>nv4/na4</t>
  </si>
  <si>
    <t>qi1/qi2</t>
  </si>
  <si>
    <t>long1</t>
  </si>
  <si>
    <t>huang1/mang2</t>
  </si>
  <si>
    <t>meng4/meng2</t>
  </si>
  <si>
    <t>wai4</t>
  </si>
  <si>
    <t>guai4/kui2</t>
  </si>
  <si>
    <t>xu4/su4</t>
  </si>
  <si>
    <t>pian4</t>
  </si>
  <si>
    <t>tou2/yu2</t>
  </si>
  <si>
    <t>ding3</t>
  </si>
  <si>
    <t>jai4</t>
  </si>
  <si>
    <t>zhong4/tong2</t>
  </si>
  <si>
    <t>zhi2/zhi4</t>
  </si>
  <si>
    <t>chong2/zhong3/zhong4</t>
  </si>
  <si>
    <t>xian2/jian/lian2</t>
  </si>
  <si>
    <t>li2/ni2/ni4</t>
  </si>
  <si>
    <t>diao3</t>
  </si>
  <si>
    <t>duan1/duo3</t>
  </si>
  <si>
    <t>zi3/zi4</t>
  </si>
  <si>
    <t>hua4/ke1</t>
  </si>
  <si>
    <t>he2/qi4</t>
  </si>
  <si>
    <t>kuai4/kui4</t>
  </si>
  <si>
    <t>kang1</t>
  </si>
  <si>
    <t>jia2/jie1</t>
  </si>
  <si>
    <t>juan1</t>
  </si>
  <si>
    <t>cheng1/cheng4/chen4</t>
  </si>
  <si>
    <t>cheng1/cheng2</t>
  </si>
  <si>
    <t>bi3/bai4</t>
  </si>
  <si>
    <t>ni4/ri4</t>
  </si>
  <si>
    <t>bi1/bo2</t>
  </si>
  <si>
    <t>bi/fu4</t>
  </si>
  <si>
    <t>shi4/yi4</t>
  </si>
  <si>
    <t>tan2/dan4</t>
  </si>
  <si>
    <t>mi2/ming2</t>
  </si>
  <si>
    <t>qiu4/qiu3</t>
  </si>
  <si>
    <t>di2/tiao4</t>
  </si>
  <si>
    <t>fen3</t>
  </si>
  <si>
    <t>quan3</t>
  </si>
  <si>
    <t>mi2/mo2</t>
  </si>
  <si>
    <t>ru3/nv3</t>
  </si>
  <si>
    <t>zong4</t>
  </si>
  <si>
    <t>hui3</t>
  </si>
  <si>
    <t>chong1</t>
  </si>
  <si>
    <t>xiong1/xiong3</t>
  </si>
  <si>
    <t>pai4</t>
  </si>
  <si>
    <t>qing1/qing3</t>
  </si>
  <si>
    <t>san4/san3</t>
  </si>
  <si>
    <t>ma2</t>
  </si>
  <si>
    <t>ku4/ku1</t>
  </si>
  <si>
    <t>duan1/duan1</t>
  </si>
  <si>
    <t>jiu3/zhuan1</t>
  </si>
  <si>
    <t>gua1/gua1</t>
  </si>
  <si>
    <t>piao2</t>
  </si>
  <si>
    <t>zhai2</t>
  </si>
  <si>
    <t>ao4</t>
  </si>
  <si>
    <t>wan3/yuan1</t>
  </si>
  <si>
    <t>huan2/yuan4</t>
  </si>
  <si>
    <t>lang2/liang2</t>
  </si>
  <si>
    <t>ding4</t>
  </si>
  <si>
    <t>mi4/fu2</t>
  </si>
  <si>
    <t>yi2/yi1</t>
  </si>
  <si>
    <t>qin1</t>
  </si>
  <si>
    <t>rong3</t>
  </si>
  <si>
    <t>zai3</t>
  </si>
  <si>
    <t>shou3</t>
  </si>
  <si>
    <t>chong3</t>
  </si>
  <si>
    <t>xie3</t>
  </si>
  <si>
    <t>zan3</t>
  </si>
  <si>
    <t>suo3/ce4</t>
  </si>
  <si>
    <t>ming3</t>
  </si>
  <si>
    <t>wa1/gui1</t>
  </si>
  <si>
    <t>shen1/shen4</t>
  </si>
  <si>
    <t>chuan1</t>
  </si>
  <si>
    <t>xue2/xue4</t>
  </si>
  <si>
    <t>ke4/ke1</t>
  </si>
  <si>
    <t>kong1/kong4</t>
  </si>
  <si>
    <t>ya4/wa1</t>
  </si>
  <si>
    <t>jiao4/liao2/bao4</t>
  </si>
  <si>
    <t>diao4</t>
  </si>
  <si>
    <t>zhuo2/zhu2</t>
  </si>
  <si>
    <t>tian2/dian1</t>
  </si>
  <si>
    <t>tu1</t>
  </si>
  <si>
    <t>qiong1/qiong2</t>
  </si>
  <si>
    <t>yao4/yao3</t>
  </si>
  <si>
    <t>zhun1</t>
  </si>
  <si>
    <t>meng4</t>
  </si>
  <si>
    <t>ru3/yu4</t>
  </si>
  <si>
    <t>mi2/mi3</t>
  </si>
  <si>
    <t>bing4/bing3</t>
  </si>
  <si>
    <t>ne4/chuang2</t>
  </si>
  <si>
    <t>tong4</t>
  </si>
  <si>
    <t>bing4</t>
  </si>
  <si>
    <t>ke1/e1</t>
  </si>
  <si>
    <t>shen3/shen1</t>
  </si>
  <si>
    <t>yang2/yang3</t>
  </si>
  <si>
    <t>lou4</t>
  </si>
  <si>
    <t>pi4/bei4</t>
  </si>
  <si>
    <t>fei2/fei4</t>
  </si>
  <si>
    <t>nong4</t>
  </si>
  <si>
    <t>tong2/teng2</t>
  </si>
  <si>
    <t>duo4/dan4</t>
  </si>
  <si>
    <t>ji2/he1</t>
  </si>
  <si>
    <t>duo4/tan1/duo3/shi3</t>
  </si>
  <si>
    <t>lao4/lao2</t>
  </si>
  <si>
    <t>cuo2/chai4</t>
  </si>
  <si>
    <t>shuai1</t>
  </si>
  <si>
    <t>chou1/lu4</t>
  </si>
  <si>
    <t>guan1/guan4</t>
  </si>
  <si>
    <t>que4/qiang1</t>
  </si>
  <si>
    <t>yan3/ye4</t>
  </si>
  <si>
    <t>han3</t>
  </si>
  <si>
    <t>xuan4/xuan3</t>
  </si>
  <si>
    <t>shen4/sen1</t>
  </si>
  <si>
    <t>chuo2</t>
  </si>
  <si>
    <t>ba3/ba4/pi2</t>
  </si>
  <si>
    <t>an3</t>
  </si>
  <si>
    <t>ya4/xia4</t>
  </si>
  <si>
    <t>bo1/fu2</t>
  </si>
  <si>
    <t>chang2/shang1</t>
  </si>
  <si>
    <t>chou2/zhong1</t>
  </si>
  <si>
    <t>tie4/tie3/tie1</t>
  </si>
  <si>
    <t>zhi2/zhi1/zhi4</t>
  </si>
  <si>
    <t>wei2/hui1</t>
  </si>
  <si>
    <t>nei2/nun2</t>
  </si>
  <si>
    <t>tang3/nu2</t>
  </si>
  <si>
    <t>jia4</t>
  </si>
  <si>
    <t>mu4/wu4</t>
  </si>
  <si>
    <t>dong4/zhuang4/chuang2</t>
  </si>
  <si>
    <t>zhi4/chi4</t>
  </si>
  <si>
    <t>pa3/pa4</t>
  </si>
  <si>
    <t>xian4/xian3</t>
  </si>
  <si>
    <t>jia2/ge2</t>
  </si>
  <si>
    <t>bai2</t>
  </si>
  <si>
    <t>he2/he4</t>
  </si>
  <si>
    <t>xiao4/jiao3/xiao3</t>
  </si>
  <si>
    <t>ren2</t>
  </si>
  <si>
    <t>jiao1/jiao3/xiao4</t>
  </si>
  <si>
    <t>kang4</t>
  </si>
  <si>
    <t>zhong4</t>
  </si>
  <si>
    <t>qian4/qing4</t>
  </si>
  <si>
    <t>yong3/rong2</t>
  </si>
  <si>
    <t>bin1/fen4</t>
  </si>
  <si>
    <t>liao3/liao2</t>
  </si>
  <si>
    <t>lie4/la4</t>
  </si>
  <si>
    <t>wei1/wo1</t>
  </si>
  <si>
    <t>tui3/wei4</t>
  </si>
  <si>
    <t>tong1/tong2</t>
  </si>
  <si>
    <t>yan4/an3</t>
  </si>
  <si>
    <t>cai1</t>
  </si>
  <si>
    <t>fu2/fo2</t>
  </si>
  <si>
    <t>gong1/gong4</t>
  </si>
  <si>
    <t>chu3/chu2</t>
  </si>
  <si>
    <t>di2/bo2</t>
  </si>
  <si>
    <t>ju1/ju4</t>
  </si>
  <si>
    <t>yi3/yi1</t>
  </si>
  <si>
    <t>ce4/ze4</t>
  </si>
  <si>
    <t>chan2/tan2</t>
  </si>
  <si>
    <t>zuo4/cuo4</t>
  </si>
  <si>
    <t>huo2/kuo4</t>
  </si>
  <si>
    <t>ge2/jia3</t>
  </si>
  <si>
    <t>jie4/ji4</t>
  </si>
  <si>
    <t>pian2/bian4</t>
  </si>
  <si>
    <t>ren2/ren4</t>
  </si>
  <si>
    <t>mian3/mian4</t>
  </si>
  <si>
    <t>su2</t>
  </si>
  <si>
    <t>ni2/ni4</t>
  </si>
  <si>
    <t>kui2/ji4</t>
  </si>
  <si>
    <t>zhuan4/chuan2</t>
  </si>
  <si>
    <t>qu1/xu2</t>
  </si>
  <si>
    <t>ruan3/nuan4</t>
  </si>
  <si>
    <t>yi3/ni3</t>
  </si>
  <si>
    <t>dao4/chou2</t>
  </si>
  <si>
    <t>dian4/tian2</t>
  </si>
  <si>
    <t>ci3/xi3</t>
  </si>
  <si>
    <t>guang1/gong1</t>
  </si>
  <si>
    <t>chang1/chang4</t>
  </si>
  <si>
    <t>pai2</t>
  </si>
  <si>
    <t>shan4/chan4</t>
  </si>
  <si>
    <t>pu1/fu4</t>
  </si>
  <si>
    <t>yong3/tong1</t>
  </si>
  <si>
    <t>dan4/tan3</t>
  </si>
  <si>
    <t>qiu4/chou2</t>
  </si>
  <si>
    <t>zao1/cao2</t>
  </si>
  <si>
    <t>diao4/di1</t>
  </si>
  <si>
    <t>zhao1/shao4</t>
  </si>
  <si>
    <t>yao2/jiao3</t>
  </si>
  <si>
    <t>cui4/zu2</t>
  </si>
  <si>
    <t>jian4/qian4</t>
  </si>
  <si>
    <t>chou2/ti4</t>
  </si>
  <si>
    <t>chang2/tang3</t>
  </si>
  <si>
    <t>dao3/dao4</t>
  </si>
  <si>
    <t>jia1/jia4</t>
  </si>
  <si>
    <t>ting3/ting2</t>
  </si>
  <si>
    <t>seng1</t>
  </si>
  <si>
    <t>zhu1/zhu4</t>
  </si>
  <si>
    <t>jin/zhen1</t>
  </si>
  <si>
    <t>nao3</t>
  </si>
  <si>
    <t>cong2/zong4</t>
  </si>
  <si>
    <t>bing4/bing1</t>
  </si>
  <si>
    <t>bei4/bei3</t>
  </si>
  <si>
    <t>liang2/liang4</t>
  </si>
  <si>
    <t>yi1/yin3</t>
  </si>
  <si>
    <t>zhan</t>
  </si>
  <si>
    <t>biao3</t>
  </si>
  <si>
    <t>qiang3</t>
  </si>
  <si>
    <t>dao1/chou2</t>
  </si>
  <si>
    <t>duo2/ze2</t>
  </si>
  <si>
    <t>tuo2/tuo3</t>
  </si>
  <si>
    <t>long2/zhong4</t>
  </si>
  <si>
    <t>tan3/xin2</t>
  </si>
  <si>
    <t>nong2/rong2</t>
  </si>
  <si>
    <t>diao1/diao3</t>
  </si>
  <si>
    <t>jia1/jie2</t>
  </si>
  <si>
    <t>ju4/zu3</t>
  </si>
  <si>
    <t>bi4/pi2</t>
  </si>
  <si>
    <t>pan4/fan2</t>
  </si>
  <si>
    <t>za2</t>
  </si>
  <si>
    <t>na2</t>
  </si>
  <si>
    <t>cao1/cao2</t>
  </si>
  <si>
    <t>ye4/yi4</t>
  </si>
  <si>
    <t>yan3/an1</t>
  </si>
  <si>
    <t>suo1/shuai1</t>
  </si>
  <si>
    <t>zhu3/chu3/zhe3</t>
  </si>
  <si>
    <t>dian3/dian4</t>
  </si>
  <si>
    <t>run3/rong3</t>
  </si>
  <si>
    <t>yu2/shu1</t>
  </si>
  <si>
    <t>qiu3</t>
  </si>
  <si>
    <t>xie4/xi4</t>
  </si>
  <si>
    <t>kao1</t>
  </si>
  <si>
    <t>qi4/cha1</t>
  </si>
  <si>
    <t>zhe2/jie2</t>
  </si>
  <si>
    <t>nian3</t>
  </si>
  <si>
    <t>bing3/ping2</t>
  </si>
  <si>
    <t>ceng2</t>
  </si>
  <si>
    <t>qu1/jue2</t>
  </si>
  <si>
    <t>niao4</t>
  </si>
  <si>
    <t>lv3/li3</t>
  </si>
  <si>
    <t>jue1</t>
  </si>
  <si>
    <t>yu2/yu4</t>
  </si>
  <si>
    <t>fang1/fang2/pang2</t>
  </si>
  <si>
    <t>er2/ni2</t>
  </si>
  <si>
    <t>zen1/zan1</t>
  </si>
  <si>
    <t>jin1/zan4</t>
  </si>
  <si>
    <t>jian4/xian4</t>
  </si>
  <si>
    <t>ni4/yi4</t>
  </si>
  <si>
    <t>lan3</t>
  </si>
  <si>
    <t>piao3/biao3</t>
  </si>
  <si>
    <t>ci1/ci4</t>
  </si>
  <si>
    <t>mao4/mo4/meng2</t>
  </si>
  <si>
    <t>chuang1/chong1</t>
  </si>
  <si>
    <t>jue2/jiao4</t>
  </si>
  <si>
    <t>chui1/chui1</t>
  </si>
  <si>
    <t>yu2/yu4/yu1</t>
  </si>
  <si>
    <t>xie1</t>
  </si>
  <si>
    <t>kuan3</t>
  </si>
  <si>
    <t>kuan3/qi4</t>
  </si>
  <si>
    <t>chuan3/chuan2</t>
  </si>
  <si>
    <t>zu2/cu4</t>
  </si>
  <si>
    <t>yi2/ye4</t>
  </si>
  <si>
    <t>xi1/xi3</t>
  </si>
  <si>
    <t>xie4/ai1/ai3</t>
  </si>
  <si>
    <t>zi4/zi1</t>
  </si>
  <si>
    <t>sha4/tan1</t>
  </si>
  <si>
    <t>kan3/wa4</t>
  </si>
  <si>
    <t>he1/yin1</t>
  </si>
  <si>
    <t>you3/you1</t>
  </si>
  <si>
    <t>rong2/song4</t>
  </si>
  <si>
    <t>duo2/du2</t>
  </si>
  <si>
    <t>sang3</t>
  </si>
  <si>
    <t>gen3/gen4</t>
  </si>
  <si>
    <t>han4/he2/ge2</t>
  </si>
  <si>
    <t>ling3</t>
  </si>
  <si>
    <t>yan3/qin1</t>
  </si>
  <si>
    <t>yun1/jun1</t>
  </si>
  <si>
    <t>yan2/jian4</t>
  </si>
  <si>
    <t>ban1/fen2</t>
  </si>
  <si>
    <t>kui1/ku1</t>
  </si>
  <si>
    <t>wai4/kui4</t>
  </si>
  <si>
    <t>gui1/gui4</t>
  </si>
  <si>
    <t>ke3/ke4</t>
  </si>
  <si>
    <t>huo2/gua1</t>
  </si>
  <si>
    <t>lin3/lin4</t>
  </si>
  <si>
    <t>an3/qin1/an4</t>
  </si>
  <si>
    <t>ku1/kun3</t>
  </si>
  <si>
    <t xml:space="preserve"> pi3</t>
  </si>
  <si>
    <t>qi4/qie4</t>
  </si>
  <si>
    <t>po1</t>
  </si>
  <si>
    <t>chan4/zhan4</t>
  </si>
  <si>
    <t>hai2/ke1</t>
  </si>
  <si>
    <t>you2/rou3</t>
  </si>
  <si>
    <t>tian3/mian3</t>
  </si>
  <si>
    <t>fu3/fu4</t>
  </si>
  <si>
    <t>tuan2/zhuan3</t>
  </si>
  <si>
    <t>pi1/pei2</t>
  </si>
  <si>
    <t>cai2/cai3</t>
  </si>
  <si>
    <t>biao1/shan1</t>
  </si>
  <si>
    <t>fa4</t>
  </si>
  <si>
    <t>cuo3</t>
  </si>
  <si>
    <t>tiao2/chou2</t>
  </si>
  <si>
    <t>pou2/pou1</t>
  </si>
  <si>
    <t>jian3/jian4</t>
  </si>
  <si>
    <t>jie2/ji4</t>
  </si>
  <si>
    <t>xi1/di2/ti4</t>
  </si>
  <si>
    <t>xi1/di2</t>
  </si>
  <si>
    <t>chui2/duo3</t>
  </si>
  <si>
    <t>bang4/peng2</t>
  </si>
  <si>
    <t>zhua1</t>
  </si>
  <si>
    <t>hou3</t>
  </si>
  <si>
    <t>zhuan3</t>
  </si>
  <si>
    <t>ling4</t>
  </si>
  <si>
    <t>e3/e4</t>
  </si>
  <si>
    <t xml:space="preserve">xi1 </t>
  </si>
  <si>
    <t>juan3/quan2</t>
  </si>
  <si>
    <t>zou4</t>
  </si>
  <si>
    <t>fu2/pu2</t>
  </si>
  <si>
    <t>ge2/he2</t>
  </si>
  <si>
    <t>jiu4/yu4</t>
  </si>
  <si>
    <t>bao1/bao1</t>
  </si>
  <si>
    <t>shen2/shen1</t>
  </si>
  <si>
    <t>qi2/ji3</t>
  </si>
  <si>
    <t>ru2/nou4</t>
  </si>
  <si>
    <t>nuo21</t>
  </si>
  <si>
    <t>tui2/zhui1</t>
  </si>
  <si>
    <t>chi4/chi1</t>
  </si>
  <si>
    <t>mo3/mo2</t>
  </si>
  <si>
    <t>yan4/yan3</t>
  </si>
  <si>
    <t>you4/you3</t>
  </si>
  <si>
    <t>yi2/ni4</t>
  </si>
  <si>
    <t>rong2/hong2/xing2</t>
  </si>
  <si>
    <t>chong2</t>
  </si>
  <si>
    <t>lin3/lin2</t>
  </si>
  <si>
    <t>qiao3/jiao4</t>
  </si>
  <si>
    <t>kan1/qian4</t>
  </si>
  <si>
    <t>shong1</t>
  </si>
  <si>
    <t>kun</t>
  </si>
  <si>
    <t>lun</t>
  </si>
  <si>
    <t>dui1</t>
  </si>
  <si>
    <t>pei4/bo2</t>
  </si>
  <si>
    <t>dun4/tun2</t>
  </si>
  <si>
    <t>ya3</t>
  </si>
  <si>
    <t>guang3</t>
  </si>
  <si>
    <t>tui2/tui1/dui1</t>
  </si>
  <si>
    <t>jin3/qin2</t>
  </si>
  <si>
    <t>miao4</t>
  </si>
  <si>
    <t>xing1/xiang1</t>
  </si>
  <si>
    <t>liao4</t>
  </si>
  <si>
    <t>zui1</t>
  </si>
  <si>
    <t>di3/zhi3</t>
  </si>
  <si>
    <t>lan2/qian</t>
  </si>
  <si>
    <t>qin2/jin2</t>
  </si>
  <si>
    <t>cu4/cuo4</t>
  </si>
  <si>
    <t>ya1/yan4/yan2/yan3</t>
  </si>
  <si>
    <t>wei3/wo1</t>
  </si>
  <si>
    <t>nuo2/er2/nuo4</t>
  </si>
  <si>
    <t>qi1/gui3</t>
  </si>
  <si>
    <t>kuang4/gong3</t>
  </si>
  <si>
    <t>nu2/nu3</t>
  </si>
  <si>
    <t>zhui4/dui4</t>
  </si>
  <si>
    <t>que4/xue2</t>
  </si>
  <si>
    <t>qia4/jie2</t>
  </si>
  <si>
    <t>ke1/kai1</t>
  </si>
  <si>
    <t>chan2/chan2</t>
  </si>
  <si>
    <t>yan2/yan4</t>
  </si>
  <si>
    <t>wei4/ai2</t>
  </si>
  <si>
    <t>bo1/pan2</t>
  </si>
  <si>
    <t>zhui2/zhui4</t>
  </si>
  <si>
    <t>chang2/zhang3</t>
  </si>
  <si>
    <t>bo2/hu4</t>
  </si>
  <si>
    <t>yi4/xi4</t>
  </si>
  <si>
    <t>chu2/cu2</t>
  </si>
  <si>
    <t>ju4/qu4</t>
  </si>
  <si>
    <t>huan1/bin1</t>
  </si>
  <si>
    <t>hao2/hui4</t>
  </si>
  <si>
    <t>chi3/shi3</t>
  </si>
  <si>
    <t>tuan4</t>
  </si>
  <si>
    <t>tun2/tuan4</t>
  </si>
  <si>
    <t>jue2/yue4</t>
  </si>
  <si>
    <t>na4</t>
  </si>
  <si>
    <t>mo4/he2</t>
  </si>
  <si>
    <t>tuan1</t>
  </si>
  <si>
    <t>mao1</t>
  </si>
  <si>
    <t>ma3</t>
  </si>
  <si>
    <t>tie3</t>
  </si>
  <si>
    <t>xi2/yu4</t>
  </si>
  <si>
    <t>zui1/zhui4</t>
  </si>
  <si>
    <t>zui1/zi1</t>
  </si>
  <si>
    <t>qi2/ji4</t>
  </si>
  <si>
    <t>e3/wo3</t>
  </si>
  <si>
    <t>ping2/peng2</t>
  </si>
  <si>
    <t>si4/ai2</t>
  </si>
  <si>
    <t>lie4/li4</t>
  </si>
  <si>
    <t>tui4</t>
  </si>
  <si>
    <t>qian1/jian4</t>
  </si>
  <si>
    <t>sao1/xiao1</t>
  </si>
  <si>
    <t>zang3</t>
  </si>
  <si>
    <t>jue2/kuai4</t>
  </si>
  <si>
    <t>tuo2/dian1/tan2</t>
  </si>
  <si>
    <t>shi4/shi3</t>
  </si>
  <si>
    <t>tuo2/duo4</t>
  </si>
  <si>
    <t>fa3</t>
  </si>
  <si>
    <t>nuan4/nuo4</t>
  </si>
  <si>
    <t>jun1/nuo4</t>
  </si>
  <si>
    <t>pao2/biao1</t>
  </si>
  <si>
    <t>xian2/yan2</t>
  </si>
  <si>
    <t>tu4</t>
  </si>
  <si>
    <t>fan4/fu4</t>
  </si>
  <si>
    <t>nong2/nao2</t>
  </si>
  <si>
    <t>wei3/wei4</t>
  </si>
  <si>
    <t>nao3/nao2</t>
  </si>
  <si>
    <t>shan3/shan1</t>
  </si>
  <si>
    <t>shan4/shan1</t>
  </si>
  <si>
    <t>yan2/hen3</t>
  </si>
  <si>
    <t>yi2/quan2</t>
  </si>
  <si>
    <t>guang3/gong3</t>
  </si>
  <si>
    <t>nou2/run2/nou4</t>
  </si>
  <si>
    <t>niu3/nv4</t>
  </si>
  <si>
    <t>meng3</t>
  </si>
  <si>
    <t>kang4/gang3</t>
  </si>
  <si>
    <t>xiu4/chou4</t>
  </si>
  <si>
    <t>yao4/xiao1</t>
  </si>
  <si>
    <t>di2/ti4</t>
  </si>
  <si>
    <t>suan1</t>
  </si>
  <si>
    <t>ta3</t>
  </si>
  <si>
    <t>fen2/fen3</t>
  </si>
  <si>
    <t>e4/yi4</t>
  </si>
  <si>
    <t>xian4/qian4</t>
  </si>
  <si>
    <t>rong3/rong2</t>
  </si>
  <si>
    <t>hun2/hun1</t>
  </si>
  <si>
    <t>neng2</t>
  </si>
  <si>
    <t>jun4/qu1/zun4</t>
  </si>
  <si>
    <t>liao4/liao2</t>
  </si>
  <si>
    <t>ruo2/ruo4</t>
  </si>
  <si>
    <t>shao1/shao4</t>
  </si>
  <si>
    <t>han4/ran3</t>
  </si>
  <si>
    <t>fu2/po1</t>
  </si>
  <si>
    <t>chan2/yin2</t>
  </si>
  <si>
    <t>zha3/ci1</t>
  </si>
  <si>
    <t>wei1/jiong3</t>
  </si>
  <si>
    <t>jian1/jian4</t>
  </si>
  <si>
    <t>ao2/ao1</t>
  </si>
  <si>
    <t>pao2/pao4</t>
  </si>
  <si>
    <t>en1</t>
  </si>
  <si>
    <t>lan4</t>
  </si>
  <si>
    <t>zong3/cong1</t>
  </si>
  <si>
    <t>fan2/fei2</t>
  </si>
  <si>
    <t>liao3/liao4/liao2</t>
  </si>
  <si>
    <t>ye4/yue4/juan1</t>
  </si>
  <si>
    <t>yun1</t>
  </si>
  <si>
    <t>tan2/han1/xun2/qian2</t>
  </si>
  <si>
    <t>tun1/jun4</t>
  </si>
  <si>
    <t>yao4/shuo4</t>
  </si>
  <si>
    <t>guang1</t>
  </si>
  <si>
    <t>re4</t>
  </si>
  <si>
    <t>ao4/yu4</t>
  </si>
  <si>
    <t>xuan1/nuan3</t>
  </si>
  <si>
    <t>nuan3</t>
  </si>
  <si>
    <t>zao4/sao4</t>
  </si>
  <si>
    <t>mie4/xue4</t>
  </si>
  <si>
    <t>jiao4/jue2</t>
  </si>
  <si>
    <t>lao4/luo4</t>
  </si>
  <si>
    <t>shan3/qian2</t>
  </si>
  <si>
    <t>xian2/xun2</t>
  </si>
  <si>
    <t>hei1</t>
  </si>
  <si>
    <t>you3/yi1</t>
  </si>
  <si>
    <t>tun1/tuan3</t>
  </si>
  <si>
    <t>jian1/jin2</t>
  </si>
  <si>
    <t>chua1/zhuo2</t>
  </si>
  <si>
    <t>dan3/tan3</t>
  </si>
  <si>
    <t>yan3/an3</t>
  </si>
  <si>
    <t>chuang1/cong1</t>
  </si>
  <si>
    <t>liao3/liao4</t>
  </si>
  <si>
    <t>chi4/he4</t>
  </si>
  <si>
    <t>hu4/he4</t>
  </si>
  <si>
    <t>gan4/huan4</t>
  </si>
  <si>
    <t>da4/dai4</t>
  </si>
  <si>
    <t>jia1/jia2</t>
  </si>
  <si>
    <t>yan3/yan1</t>
  </si>
  <si>
    <t>gu1/wa1</t>
  </si>
  <si>
    <t>bi4/fu2</t>
  </si>
  <si>
    <t>ben1/beng4</t>
  </si>
  <si>
    <t>jaio1/jiao1</t>
  </si>
  <si>
    <t>wang1</t>
  </si>
  <si>
    <t>hu2/gu3</t>
  </si>
  <si>
    <t>po3/bo3</t>
  </si>
  <si>
    <t>jie4/ga4</t>
  </si>
  <si>
    <t>lei2/luo3</t>
  </si>
  <si>
    <t>gang1/kang4</t>
  </si>
  <si>
    <t>gang3/hang4</t>
  </si>
  <si>
    <t>guang3/jiong3</t>
  </si>
  <si>
    <t>da4</t>
  </si>
  <si>
    <t>fu1/fu2</t>
  </si>
  <si>
    <t>song3</t>
  </si>
  <si>
    <t>qu3/kou3</t>
  </si>
  <si>
    <t>wai1</t>
  </si>
  <si>
    <t>ba4</t>
  </si>
  <si>
    <t>bing4/bing4</t>
  </si>
  <si>
    <t>ying1/ying4</t>
  </si>
  <si>
    <t>cheng2/zheng4</t>
  </si>
  <si>
    <t>dun1</t>
  </si>
  <si>
    <t>xiao2/jiao3</t>
  </si>
  <si>
    <t>quan1</t>
  </si>
  <si>
    <t>xun2/shun4</t>
  </si>
  <si>
    <t>cong2/cao2</t>
  </si>
  <si>
    <t>ai2/ai4</t>
  </si>
  <si>
    <t>xu3/xu1</t>
  </si>
  <si>
    <t>wu3/mu3</t>
  </si>
  <si>
    <t>tui4/tu2</t>
  </si>
  <si>
    <t>pa4/bo2</t>
  </si>
  <si>
    <t>gan4/gan1/han4</t>
  </si>
  <si>
    <t>guan4/huan1</t>
  </si>
  <si>
    <t>ji3/que4</t>
  </si>
  <si>
    <t>hu1/cuan3</t>
  </si>
  <si>
    <t>juan4/xuan1/huan1</t>
  </si>
  <si>
    <t>nuo4/ru2</t>
  </si>
  <si>
    <t>xian2/xian4</t>
  </si>
  <si>
    <t>tai4</t>
  </si>
  <si>
    <t>fu2/fei3</t>
  </si>
  <si>
    <t>wang4/wang2</t>
  </si>
  <si>
    <t>kuo2</t>
  </si>
  <si>
    <t>wan2/wan4</t>
  </si>
  <si>
    <t>lan2/lin2</t>
  </si>
  <si>
    <t>xian2/qian3</t>
  </si>
  <si>
    <t>min2/men2/hun1</t>
  </si>
  <si>
    <t>kui4/hui4</t>
  </si>
  <si>
    <t>nu4</t>
  </si>
  <si>
    <t>e4/wu4</t>
  </si>
  <si>
    <t>hen4</t>
  </si>
  <si>
    <t>men4</t>
  </si>
  <si>
    <t>xi4/kai4</t>
  </si>
  <si>
    <t>chuang3/chuang4</t>
  </si>
  <si>
    <t>dan4/da2</t>
  </si>
  <si>
    <t>tong1/dong4</t>
  </si>
  <si>
    <t>qiu2/jiu4</t>
  </si>
  <si>
    <t>yun2/yun3</t>
  </si>
  <si>
    <t>qiong2/chun2</t>
  </si>
  <si>
    <t>shang1/shang4</t>
  </si>
  <si>
    <t>qiao3/qiao1</t>
  </si>
  <si>
    <t>she4/zhe2</t>
  </si>
  <si>
    <t>kong3</t>
  </si>
  <si>
    <t>zhe2/she4</t>
  </si>
  <si>
    <t>fei1/fei3</t>
  </si>
  <si>
    <t>re3</t>
  </si>
  <si>
    <t>ti4/di4</t>
  </si>
  <si>
    <t>suo3/rui3</t>
  </si>
  <si>
    <t>rui3</t>
  </si>
  <si>
    <t>shui3</t>
  </si>
  <si>
    <t>dian1/tian2</t>
  </si>
  <si>
    <t>yan1/yan3</t>
  </si>
  <si>
    <t>ruo4/ni4</t>
  </si>
  <si>
    <t>main3/mian3</t>
  </si>
  <si>
    <t>lao2/lao4</t>
  </si>
  <si>
    <t>gui4/kui4/kuai4</t>
  </si>
  <si>
    <t>tian1/zhan1</t>
  </si>
  <si>
    <t>tang1/dang4</t>
  </si>
  <si>
    <t>gui3/wei2</t>
  </si>
  <si>
    <t>zha1/zha4</t>
  </si>
  <si>
    <t>jian4/jian1</t>
  </si>
  <si>
    <t>mi4/mai3</t>
  </si>
  <si>
    <t>pi4/pei4</t>
  </si>
  <si>
    <t>yin1/yin3</t>
  </si>
  <si>
    <t>guo1/wo1</t>
  </si>
  <si>
    <t>yi4/xie4</t>
  </si>
  <si>
    <t>kuo4/huo3</t>
  </si>
  <si>
    <t>jing4/cheng2</t>
  </si>
  <si>
    <t>ta4/shi1</t>
  </si>
  <si>
    <t>pao1/pao2</t>
  </si>
  <si>
    <t>ge1/he2</t>
  </si>
  <si>
    <t>huan2/yuan2</t>
  </si>
  <si>
    <t>zhu1/shu1</t>
  </si>
  <si>
    <t>xiang2/yang2</t>
  </si>
  <si>
    <t>wen4/wen2</t>
  </si>
  <si>
    <t>xiao3/xiao2</t>
  </si>
  <si>
    <t>ji3/ji4</t>
  </si>
  <si>
    <t>gu1/gu3</t>
  </si>
  <si>
    <t>pei4/pai4</t>
  </si>
  <si>
    <t>ju1/zha1</t>
  </si>
  <si>
    <t>tuo1/tuo4</t>
  </si>
  <si>
    <t>chi4/zhi2</t>
  </si>
  <si>
    <t>nou3/ru3</t>
  </si>
  <si>
    <t>hai3</t>
  </si>
  <si>
    <t>hong2/jiang4</t>
  </si>
  <si>
    <t>dang4/xiang4</t>
  </si>
  <si>
    <t>li4/chi2</t>
  </si>
  <si>
    <t>huan4/hui4</t>
  </si>
  <si>
    <t>bi4/mi4</t>
  </si>
  <si>
    <t>guo4/huo2</t>
  </si>
  <si>
    <t>guo4/guo1</t>
  </si>
  <si>
    <t>jie1/xie2</t>
  </si>
  <si>
    <t>liu2/liu3</t>
  </si>
  <si>
    <t>huo4/hui4</t>
  </si>
  <si>
    <t>pang1</t>
  </si>
  <si>
    <t>yun2/run2</t>
  </si>
  <si>
    <t>hang4</t>
  </si>
  <si>
    <t>jue2/xue4</t>
  </si>
  <si>
    <t>pi4/bi4</t>
  </si>
  <si>
    <t>piao4/piao1</t>
  </si>
  <si>
    <t>lan4/lan3/jian4</t>
  </si>
  <si>
    <t>ji1/jiao4</t>
  </si>
  <si>
    <t>kong1/qiang1</t>
  </si>
  <si>
    <t>zhuo2/shuo4</t>
  </si>
  <si>
    <t>hun2/hun4</t>
  </si>
  <si>
    <t>rong2/yong3</t>
  </si>
  <si>
    <t>cui3/cui1</t>
  </si>
  <si>
    <t>mi3/ni3</t>
  </si>
  <si>
    <t>ku4/zhu2/kui1</t>
  </si>
  <si>
    <t>jian4/zun1</t>
  </si>
  <si>
    <t>zhi2/di1/zhi4</t>
  </si>
  <si>
    <t>hua2/gu3</t>
  </si>
  <si>
    <t>qian3/jian4</t>
  </si>
  <si>
    <t>zhi3/zhi4</t>
  </si>
  <si>
    <t>sheng3/xing3</t>
  </si>
  <si>
    <t>nao4/cui4</t>
  </si>
  <si>
    <t>zui3</t>
  </si>
  <si>
    <t>yi4/ya4</t>
  </si>
  <si>
    <t>fen2/pen1</t>
  </si>
  <si>
    <t>pai3/pai4</t>
  </si>
  <si>
    <t>gui3/kui2</t>
  </si>
  <si>
    <t>wa1/ya1</t>
  </si>
  <si>
    <t>ying3/wa1</t>
  </si>
  <si>
    <t>zhi1/ji4</t>
  </si>
  <si>
    <t>xue2/xiao4</t>
  </si>
  <si>
    <t>han4/tan1</t>
  </si>
  <si>
    <t>luan2/luan4</t>
  </si>
  <si>
    <t>se2/ze2</t>
  </si>
  <si>
    <t>cou4</t>
  </si>
  <si>
    <t>zhan4/chen2</t>
  </si>
  <si>
    <t>weng3/weng1</t>
  </si>
  <si>
    <t>bao4/pu4</t>
  </si>
  <si>
    <t>lao3/liao2</t>
  </si>
  <si>
    <t>luo4/huo4</t>
  </si>
  <si>
    <t>zhuo2/zhuo1</t>
  </si>
  <si>
    <t>hao4/xue4</t>
  </si>
  <si>
    <t>chen2/shen3</t>
  </si>
  <si>
    <t>cen2/qian2</t>
  </si>
  <si>
    <t>ou4/ou1</t>
  </si>
  <si>
    <t>wo4/wu1</t>
  </si>
  <si>
    <t>que4/guo1</t>
  </si>
  <si>
    <t>zhi3/chi2</t>
  </si>
  <si>
    <t>ke3/jie2</t>
  </si>
  <si>
    <t>jiu1/jiao3/qiu1</t>
  </si>
  <si>
    <t>zhun3</t>
  </si>
  <si>
    <t>ting1</t>
  </si>
  <si>
    <t>nv4/niu3/rou2</t>
  </si>
  <si>
    <t>sa4/huo4/xue4</t>
  </si>
  <si>
    <t>tang1/tang4</t>
  </si>
  <si>
    <t>guan4/guan1</t>
  </si>
  <si>
    <t>tai4/da4</t>
  </si>
  <si>
    <t>sou3/sou1</t>
  </si>
  <si>
    <t>xiu3/xiu1</t>
  </si>
  <si>
    <t>yu1/yu4</t>
  </si>
  <si>
    <t>zhi1/zi1/zi3</t>
  </si>
  <si>
    <t>nian3/shen3</t>
  </si>
  <si>
    <t>xi3/sa3</t>
  </si>
  <si>
    <t>shen3/shen4</t>
  </si>
  <si>
    <t>suo1/sha4</t>
  </si>
  <si>
    <t>xian3/xi3</t>
  </si>
  <si>
    <t>chun2/zhun1</t>
  </si>
  <si>
    <t>lin2/lin4</t>
  </si>
  <si>
    <t>sou1/su4</t>
  </si>
  <si>
    <t>long3</t>
  </si>
  <si>
    <t>sa3/xi3</t>
  </si>
  <si>
    <t>nie4/yan4</t>
  </si>
  <si>
    <t>hong4/hong3</t>
  </si>
  <si>
    <t>gu3/yu3</t>
  </si>
  <si>
    <t>rang2/rang4</t>
  </si>
  <si>
    <t>zhuan/tuan2</t>
  </si>
  <si>
    <t>ying1/ring2</t>
  </si>
  <si>
    <t>chan4/chan2</t>
  </si>
  <si>
    <t>gang3</t>
  </si>
  <si>
    <t>xia1/jia1</t>
  </si>
  <si>
    <t>sun4</t>
  </si>
  <si>
    <t>zhui3</t>
  </si>
  <si>
    <t>pin2/bin1</t>
  </si>
  <si>
    <t>huo4/yu4</t>
  </si>
  <si>
    <t>fan4/fa2</t>
  </si>
  <si>
    <t>mai4/mo4</t>
  </si>
  <si>
    <t>xi1/qi1</t>
  </si>
  <si>
    <t>ye3</t>
  </si>
  <si>
    <t>leng3</t>
  </si>
  <si>
    <t>zha2/xia2/sa4</t>
  </si>
  <si>
    <t>xue3</t>
  </si>
  <si>
    <t>bao2</t>
  </si>
  <si>
    <t>jian1/shan1</t>
  </si>
  <si>
    <t>zhong1/zhong4</t>
  </si>
  <si>
    <t>ge2/po4</t>
  </si>
  <si>
    <t>yu4/yu3</t>
  </si>
  <si>
    <t>xia3</t>
  </si>
  <si>
    <t>duo4/tuo3</t>
  </si>
  <si>
    <t>ta3/ta4</t>
  </si>
  <si>
    <t>zun4</t>
  </si>
  <si>
    <t>yong2/rong2</t>
  </si>
  <si>
    <t>meng2/meng4</t>
  </si>
  <si>
    <t>zhuan3/zhuan3/tuan2</t>
  </si>
  <si>
    <t>tong2/chong3/zhou4</t>
  </si>
  <si>
    <t>qian4/jian1</t>
  </si>
  <si>
    <t>tou3/dou4</t>
  </si>
  <si>
    <t>pi1/pi2</t>
  </si>
  <si>
    <t>qing2/jing1</t>
  </si>
  <si>
    <t>ji4/ji2</t>
  </si>
  <si>
    <t>hua4/hua3</t>
  </si>
  <si>
    <t>xun2/yin2</t>
  </si>
  <si>
    <t>qiu1/qiu2</t>
  </si>
  <si>
    <t>huan4/huan3</t>
  </si>
  <si>
    <t>ji4/zi1</t>
  </si>
  <si>
    <t>lai4/ta4</t>
  </si>
  <si>
    <t>gui4/jue2</t>
  </si>
  <si>
    <t>zou1/tuo2</t>
  </si>
  <si>
    <t>li4/luo4/lu4</t>
  </si>
  <si>
    <t>yu2/yong2</t>
  </si>
  <si>
    <t>zei2/ze2</t>
  </si>
  <si>
    <t>ba4/bo2</t>
  </si>
  <si>
    <t>xing1/lin2</t>
  </si>
  <si>
    <t>qi2/xing1</t>
  </si>
  <si>
    <t>qi2/yi4</t>
  </si>
  <si>
    <t>hang2/gang1</t>
  </si>
  <si>
    <t>qu2/ju4</t>
  </si>
  <si>
    <t>bo1/bo4/ba4</t>
  </si>
  <si>
    <t>bi1/pi2</t>
  </si>
  <si>
    <t>yao</t>
  </si>
  <si>
    <t>kao4</t>
  </si>
  <si>
    <t>bi1/bi4</t>
  </si>
  <si>
    <t>fou3/bu4</t>
  </si>
  <si>
    <t>ri4/zi1</t>
  </si>
  <si>
    <t>jian3/yan4</t>
  </si>
  <si>
    <t>qu4/he2</t>
  </si>
  <si>
    <t>que4/que1</t>
  </si>
  <si>
    <t>lang4</t>
  </si>
  <si>
    <t>kai1</t>
  </si>
  <si>
    <t>xia3/xia1/ke3</t>
  </si>
  <si>
    <t>ya1/zha2</t>
  </si>
  <si>
    <t>e3</t>
  </si>
  <si>
    <t>ai4/he2</t>
  </si>
  <si>
    <t>lan2/luan2</t>
  </si>
  <si>
    <t>chen4/chuang3</t>
  </si>
  <si>
    <t>chou3/qu4</t>
  </si>
  <si>
    <t>ting1/ting4</t>
  </si>
  <si>
    <t>ju3/ju3</t>
  </si>
  <si>
    <t>long4/long2</t>
  </si>
  <si>
    <t>wa4/wai4</t>
  </si>
  <si>
    <t>mi3/mi2</t>
  </si>
  <si>
    <t>ao</t>
  </si>
  <si>
    <t>xian1/jian1</t>
  </si>
  <si>
    <t>kou1</t>
  </si>
  <si>
    <t>lian3/jian3/lian4</t>
  </si>
  <si>
    <t>pai3/pai2</t>
  </si>
  <si>
    <t>cao1</t>
  </si>
  <si>
    <t>ju2/qu2</t>
  </si>
  <si>
    <t>nan2/tan1</t>
  </si>
  <si>
    <t>bu4/pu1</t>
  </si>
  <si>
    <t>xie2/jia1</t>
  </si>
  <si>
    <t>dan4/chan2</t>
  </si>
  <si>
    <t>ba3</t>
  </si>
  <si>
    <t>zhe2/die2</t>
  </si>
  <si>
    <t>nian1/nian3</t>
  </si>
  <si>
    <t>she3</t>
  </si>
  <si>
    <t>kong4</t>
  </si>
  <si>
    <t>shun4/xun2</t>
  </si>
  <si>
    <t>pai1</t>
  </si>
  <si>
    <t>luo1</t>
  </si>
  <si>
    <t>zuo2/cu4</t>
  </si>
  <si>
    <t>chuai3</t>
  </si>
  <si>
    <t>piao1/ biao4</t>
  </si>
  <si>
    <t>tiao1/tiao3</t>
  </si>
  <si>
    <t>qia1/jia1</t>
  </si>
  <si>
    <t>zhai1/ti4</t>
  </si>
  <si>
    <t>lou1/lou3</t>
  </si>
  <si>
    <t>jie1/qi4</t>
  </si>
  <si>
    <t>gang1/kang2</t>
  </si>
  <si>
    <t>fen3/ban4</t>
  </si>
  <si>
    <t>tuo1/bo1</t>
  </si>
  <si>
    <t>zhi2/tuo4</t>
  </si>
  <si>
    <t>geng1/gen4</t>
  </si>
  <si>
    <t>chou1/chou1</t>
  </si>
  <si>
    <t>tan1/tan4</t>
  </si>
  <si>
    <t>ruo2</t>
  </si>
  <si>
    <t>pie1</t>
  </si>
  <si>
    <t>reng1</t>
  </si>
  <si>
    <t>hu2/hun2</t>
  </si>
  <si>
    <t>quan2/juan2</t>
  </si>
  <si>
    <t>xi1/cha1</t>
  </si>
  <si>
    <t>ai1/ai2</t>
  </si>
  <si>
    <t>fou3/bu3</t>
  </si>
  <si>
    <t>dan3/dao3/zhen3</t>
  </si>
  <si>
    <t>kang4/hang2</t>
  </si>
  <si>
    <t>bian4/bian1</t>
  </si>
  <si>
    <t>peng2/beng4</t>
  </si>
  <si>
    <t>hun4/gun3</t>
  </si>
  <si>
    <t>lve4</t>
  </si>
  <si>
    <t>qia1</t>
  </si>
  <si>
    <t>nian3/nie1</t>
  </si>
  <si>
    <t>ao3/ao4</t>
  </si>
  <si>
    <t>da3</t>
  </si>
  <si>
    <t>nv3</t>
  </si>
  <si>
    <t>nian4/ran2/ran4</t>
  </si>
  <si>
    <t>hao4/niu1</t>
  </si>
  <si>
    <t>jie3</t>
  </si>
  <si>
    <t>e1</t>
  </si>
  <si>
    <t xml:space="preserve"> shi2/chi3</t>
  </si>
  <si>
    <t>shi2/chi3</t>
  </si>
  <si>
    <t>nu2</t>
  </si>
  <si>
    <t>e4/ya4</t>
  </si>
  <si>
    <t>yi3/ji3</t>
  </si>
  <si>
    <t>luan3</t>
  </si>
  <si>
    <t>wan3/yuan4</t>
  </si>
  <si>
    <t>wo3</t>
  </si>
  <si>
    <t>nuo3</t>
  </si>
  <si>
    <t>xian1/jin4</t>
  </si>
  <si>
    <t>hua2/huo2</t>
  </si>
  <si>
    <t>xi1/ai1</t>
  </si>
  <si>
    <t>chuo2/chuo4</t>
  </si>
  <si>
    <t>po2/pan2</t>
  </si>
  <si>
    <t>lian4/luan3</t>
  </si>
  <si>
    <t>lao4</t>
  </si>
  <si>
    <t>tou1</t>
  </si>
  <si>
    <t>shao4/shao1</t>
  </si>
  <si>
    <t>duo4/duo3</t>
  </si>
  <si>
    <t>chou1/zhou2</t>
  </si>
  <si>
    <t>pie4</t>
  </si>
  <si>
    <t>yue4/jue2</t>
  </si>
  <si>
    <t>piao4/piao2</t>
  </si>
  <si>
    <t>qie1/zuo1</t>
  </si>
  <si>
    <t>can3/can1</t>
  </si>
  <si>
    <t>niao3/rao3/rao2</t>
  </si>
  <si>
    <t>rang2/niang2</t>
  </si>
  <si>
    <t>pin1</t>
  </si>
  <si>
    <t>jian1/gan1</t>
  </si>
  <si>
    <t>nuan2</t>
  </si>
  <si>
    <t>jiao2</t>
  </si>
  <si>
    <t>meng2/mang2</t>
  </si>
  <si>
    <t>pie3</t>
  </si>
  <si>
    <t>yin4/zhi4</t>
  </si>
  <si>
    <t>xiao4/hao4</t>
  </si>
  <si>
    <t>gan1/han4</t>
  </si>
  <si>
    <t>zei2</t>
  </si>
  <si>
    <t>yu4/huo4</t>
  </si>
  <si>
    <t>yan3/you3</t>
  </si>
  <si>
    <t>jian1/jian3</t>
  </si>
  <si>
    <t>zhi1/zhi2</t>
  </si>
  <si>
    <t>can2/jian4</t>
  </si>
  <si>
    <t>yi2/yi4</t>
  </si>
  <si>
    <t>suan3/suan4</t>
  </si>
  <si>
    <t>gong4/gan3</t>
  </si>
  <si>
    <t>gui4/kui4</t>
  </si>
  <si>
    <t>qu1/qu3</t>
  </si>
  <si>
    <t>zi1/zai1</t>
  </si>
  <si>
    <t>pin2/ping3</t>
  </si>
  <si>
    <t>wa3</t>
  </si>
  <si>
    <t>meng2/zhen1</t>
  </si>
  <si>
    <t>xiang2/hong2</t>
  </si>
  <si>
    <t>bu4/pou3</t>
  </si>
  <si>
    <t>chuang3/shuang3</t>
  </si>
  <si>
    <t>zhi/ci2</t>
  </si>
  <si>
    <t>dun1/diao1</t>
  </si>
  <si>
    <t>nu3</t>
  </si>
  <si>
    <t>fa1</t>
  </si>
  <si>
    <t>sao1/cao1</t>
  </si>
  <si>
    <t>hua4/kua1/gua4</t>
  </si>
  <si>
    <t>nai4/na4</t>
  </si>
  <si>
    <t>zong3</t>
  </si>
  <si>
    <t>yue1</t>
  </si>
  <si>
    <t>rao3/rao4</t>
  </si>
  <si>
    <t>zhen3/tian3</t>
  </si>
  <si>
    <t>xuan4/huan2</t>
  </si>
  <si>
    <t>ji3/gei3</t>
  </si>
  <si>
    <t>tiao4/zhao4</t>
  </si>
  <si>
    <t>juan4/zhuan4</t>
  </si>
  <si>
    <t>chou2/chou1</t>
  </si>
  <si>
    <t>qi3/qing4</t>
  </si>
  <si>
    <t>ling3/ling2</t>
  </si>
  <si>
    <t>piao3/piao1</t>
  </si>
  <si>
    <t>qian4/zheng1</t>
  </si>
  <si>
    <t>ti3/ti2</t>
  </si>
  <si>
    <t>quan4/quan2</t>
  </si>
  <si>
    <t>zao3/qiao1</t>
  </si>
  <si>
    <t>shan1/chan2/cai2</t>
  </si>
  <si>
    <t>fou2</t>
  </si>
  <si>
    <t>tian2/chan1</t>
  </si>
  <si>
    <t>xu1/ru2</t>
  </si>
  <si>
    <t>xi3li2</t>
  </si>
  <si>
    <t>lun2/guan1</t>
  </si>
  <si>
    <t>yuan4/yuan2</t>
  </si>
  <si>
    <t>bu2/pu2</t>
  </si>
  <si>
    <t>chong3/zhong4</t>
  </si>
  <si>
    <t>rang3/xiang1</t>
  </si>
  <si>
    <t>zui1/xi1</t>
  </si>
  <si>
    <t>qin1/jin1</t>
  </si>
  <si>
    <t>feng2/feng4</t>
  </si>
  <si>
    <t>shan1/xiao1</t>
  </si>
  <si>
    <t>bie1</t>
  </si>
  <si>
    <t>sheng2</t>
  </si>
  <si>
    <t>bei4/fu2</t>
  </si>
  <si>
    <t>shen3/zhen4</t>
  </si>
  <si>
    <t>yu4/jue2</t>
  </si>
  <si>
    <t>ai3/gai3</t>
  </si>
  <si>
    <t>bi4/bo4</t>
  </si>
  <si>
    <t>ji4/xi4</t>
  </si>
  <si>
    <t>sui4/hui4</t>
  </si>
  <si>
    <t>chi2/chi1</t>
  </si>
  <si>
    <t>bian4/pian2</t>
  </si>
  <si>
    <t>hua4/mo4</t>
  </si>
  <si>
    <t>jie2/xie2</t>
  </si>
  <si>
    <t>mou2/miu4/jiu1</t>
  </si>
  <si>
    <t>bi3/pi1</t>
  </si>
  <si>
    <t>lv4/shuai</t>
  </si>
  <si>
    <t>huan3</t>
  </si>
  <si>
    <t>shuai4/lv4</t>
  </si>
  <si>
    <t>hui3/chong2</t>
  </si>
  <si>
    <t>gui1/hui3</t>
  </si>
  <si>
    <t>nao2/rao4</t>
  </si>
  <si>
    <t>dian4/ting2</t>
  </si>
  <si>
    <t>qu1/zhuo1</t>
  </si>
  <si>
    <t>kui2/wa1</t>
  </si>
  <si>
    <t>chai4</t>
  </si>
  <si>
    <t>he2/xie1</t>
  </si>
  <si>
    <t>yi3/e2</t>
  </si>
  <si>
    <t>nang2/rang3</t>
  </si>
  <si>
    <t>xian4/xian2/xian3</t>
  </si>
  <si>
    <t>fan2/pan2</t>
  </si>
  <si>
    <t>song1/zhong1</t>
  </si>
  <si>
    <t>xu1/xie4</t>
  </si>
  <si>
    <t>jing1/qing1</t>
  </si>
  <si>
    <t>qu4/zha4</t>
  </si>
  <si>
    <t>wo1/guo3</t>
  </si>
  <si>
    <t>shan4/tan2</t>
  </si>
  <si>
    <t>ha2/xia1</t>
  </si>
  <si>
    <t>ma2/mo4</t>
  </si>
  <si>
    <t>mou2/mao2</t>
  </si>
  <si>
    <t>xue4/xu4</t>
  </si>
  <si>
    <t>liu4/liu2</t>
  </si>
  <si>
    <t>wei4/yu4</t>
  </si>
  <si>
    <t>ta1/tuo1</t>
  </si>
  <si>
    <t>meng3/min3</t>
  </si>
  <si>
    <t>qi4/ji2</t>
  </si>
  <si>
    <t>xuan1/gen4</t>
  </si>
  <si>
    <t>du3/zhu2</t>
  </si>
  <si>
    <t>tu3</t>
  </si>
  <si>
    <t>hun2/huan2</t>
  </si>
  <si>
    <t>ye4/e4</t>
  </si>
  <si>
    <t>tuo3/duo3/duo4</t>
  </si>
  <si>
    <t>xi4/ji4</t>
  </si>
  <si>
    <t>chen2/tian2/zhen4</t>
  </si>
  <si>
    <t>di3/di1</t>
  </si>
  <si>
    <t>fu4/fu2</t>
  </si>
  <si>
    <t>sai4/se4</t>
  </si>
  <si>
    <t>huai4</t>
  </si>
  <si>
    <t>lou3</t>
  </si>
  <si>
    <t>ai</t>
  </si>
  <si>
    <t>pei1/pi</t>
  </si>
  <si>
    <t>qu1/ju4</t>
  </si>
  <si>
    <t>ku1/hua2</t>
  </si>
  <si>
    <t>beng4/peng2</t>
  </si>
  <si>
    <t>ao1</t>
  </si>
  <si>
    <t>ai4/ye4</t>
  </si>
  <si>
    <t>qin2/jin3</t>
  </si>
  <si>
    <t>xi1/li2</t>
  </si>
  <si>
    <t>ruan2</t>
  </si>
  <si>
    <t>yu2/she1</t>
  </si>
  <si>
    <t>dian4/sheng4</t>
  </si>
  <si>
    <t>qi2/wan3</t>
  </si>
  <si>
    <t>lue4</t>
  </si>
  <si>
    <t>tuan3</t>
  </si>
  <si>
    <t>wei3/hui4</t>
  </si>
  <si>
    <t>tian2/tian1</t>
  </si>
  <si>
    <t>xie2/hua4</t>
  </si>
  <si>
    <t>jing4/jin4</t>
  </si>
  <si>
    <t>sheng1/cheng4</t>
  </si>
  <si>
    <t>yang3/xiang4</t>
  </si>
  <si>
    <t>lei4/lei2</t>
  </si>
  <si>
    <t>jiao3/chao1</t>
  </si>
  <si>
    <t>lian2/lian4</t>
  </si>
  <si>
    <t>tiao2/you2</t>
  </si>
  <si>
    <t>fen2/xun4</t>
  </si>
  <si>
    <t>rang2/xiang1</t>
  </si>
  <si>
    <t>ding4/ting3</t>
  </si>
  <si>
    <t>cuo4/cuo2</t>
  </si>
  <si>
    <t>hao4/gao3</t>
  </si>
  <si>
    <t>yao2/diao4/tiao2</t>
  </si>
  <si>
    <t>wei4/sui4</t>
  </si>
  <si>
    <t>degn4/deng1</t>
  </si>
  <si>
    <t>yi3/qi2</t>
  </si>
  <si>
    <t>niu3/qiong2</t>
  </si>
  <si>
    <t>qiong1</t>
  </si>
  <si>
    <t>bei1/pi1</t>
  </si>
  <si>
    <t>zao2/zuo4</t>
  </si>
  <si>
    <t>pie3/pie1</t>
  </si>
  <si>
    <t>chan1/zan1/qian2</t>
  </si>
  <si>
    <t>nie4/zhe2</t>
  </si>
  <si>
    <t>zan1</t>
  </si>
  <si>
    <t>zuan4</t>
  </si>
  <si>
    <t>ba1/pa1</t>
  </si>
  <si>
    <t>bo2/po4</t>
  </si>
  <si>
    <t>cheng1/qiang1</t>
  </si>
  <si>
    <t>zong3/song3</t>
  </si>
  <si>
    <t>qing4/qing1</t>
  </si>
  <si>
    <t>xin2/tan2</t>
  </si>
  <si>
    <t>ye2</t>
  </si>
  <si>
    <t>biao1/piao1</t>
  </si>
  <si>
    <t>sa4/se4</t>
  </si>
  <si>
    <t>chan2/yan2</t>
  </si>
  <si>
    <t>shi1/she2</t>
  </si>
  <si>
    <t>dui4/chun2</t>
  </si>
  <si>
    <t>gang1/gong1</t>
  </si>
  <si>
    <t>hui4/yue4</t>
  </si>
  <si>
    <t>dui1/dui4</t>
  </si>
  <si>
    <t>tao2/diao1</t>
  </si>
  <si>
    <t>nei4/nei3</t>
  </si>
  <si>
    <t>dian4/tian4</t>
  </si>
  <si>
    <t>chai1</t>
  </si>
  <si>
    <t>zhuo2/shao2</t>
  </si>
  <si>
    <t>qie3/ju1</t>
  </si>
  <si>
    <t>zu4</t>
  </si>
  <si>
    <t>yin3/yin2/jin1</t>
  </si>
  <si>
    <t>dou3</t>
  </si>
  <si>
    <t>han4/ban4</t>
  </si>
  <si>
    <t>che1</t>
  </si>
  <si>
    <t>he2/lu4</t>
  </si>
  <si>
    <t>yin3/qun1</t>
  </si>
  <si>
    <t>bu2</t>
  </si>
  <si>
    <t>zhou2</t>
  </si>
  <si>
    <t>di4/dai4</t>
  </si>
  <si>
    <t>qu2/gou4</t>
  </si>
  <si>
    <t>cheng2/zheng3</t>
  </si>
  <si>
    <t>zhuan3/zhuan4</t>
  </si>
  <si>
    <t>ya4/zha2</t>
  </si>
  <si>
    <t>keng1/zhen3</t>
  </si>
  <si>
    <t>ke3/ke1</t>
  </si>
  <si>
    <t>rong3/fu3</t>
  </si>
  <si>
    <t>quan2/chun1</t>
  </si>
  <si>
    <t>huan4/huan2</t>
  </si>
  <si>
    <t>er2/ruan3</t>
  </si>
  <si>
    <t>hun4/lun4</t>
  </si>
  <si>
    <t>e1/a1</t>
  </si>
  <si>
    <t>dui3/dui4</t>
  </si>
  <si>
    <t>xia2/shan3</t>
  </si>
  <si>
    <t>jiang4/xiang2</t>
  </si>
  <si>
    <t>zhi4/yi3</t>
  </si>
  <si>
    <t>bu4/fu4</t>
  </si>
  <si>
    <t>e4/ai4</t>
  </si>
  <si>
    <t>yi4/yi1</t>
  </si>
  <si>
    <t>shu4/yu2</t>
  </si>
  <si>
    <t>yuan2/ruan3</t>
  </si>
  <si>
    <t>yan2/dian4</t>
  </si>
  <si>
    <t>zhuo4/zuo4</t>
  </si>
  <si>
    <t>zhuan4/duan4</t>
  </si>
  <si>
    <t>wu3/wu4</t>
  </si>
  <si>
    <t>zhuo4/zhui4/chuo4</t>
  </si>
  <si>
    <t>chi1/li2</t>
  </si>
  <si>
    <t>xie2/xie4</t>
  </si>
  <si>
    <t>chu4/shou4</t>
  </si>
  <si>
    <t>qian2/gan1</t>
  </si>
  <si>
    <t>ji4/qi3</t>
  </si>
  <si>
    <t>bian3/bian4</t>
  </si>
  <si>
    <t>ru4/ru2</t>
  </si>
  <si>
    <t>cun2</t>
  </si>
  <si>
    <t>yin2/chen2</t>
  </si>
  <si>
    <t>fan4/mian3</t>
  </si>
  <si>
    <t>shi1/li2</t>
  </si>
  <si>
    <t>dan4/tan2</t>
  </si>
  <si>
    <t>jin3/zen4</t>
  </si>
  <si>
    <t>su4/suo1/you2</t>
  </si>
  <si>
    <t>chan3/qian3</t>
  </si>
  <si>
    <t>cu4/zuo4</t>
  </si>
  <si>
    <t>mu2/hai3</t>
  </si>
  <si>
    <t>mu2/mao4</t>
  </si>
  <si>
    <t>tu2/dou4</t>
  </si>
  <si>
    <t>luo4/lao4</t>
  </si>
  <si>
    <t>xing1/xing3</t>
  </si>
  <si>
    <t>hai2/hai4</t>
  </si>
  <si>
    <t>從</t>
  </si>
  <si>
    <t>之屬皆從</t>
  </si>
  <si>
    <t>惟初太始道立於一造分天地化成萬物凡一之屬皆從一於悉切</t>
  </si>
  <si>
    <t>始也從一從兀徐鍇曰元者善之長也故從一愚袁切</t>
  </si>
  <si>
    <t>顛也至髙無上從一大他前切</t>
  </si>
  <si>
    <t>大也從一不聲敷悲切</t>
  </si>
  <si>
    <t>治人者也從一從史史亦聲徐鍇曰吏之治人心主於一故從一力置切</t>
  </si>
  <si>
    <t>髙也此古文上指事也凡丄之屬皆從丄時掌切</t>
  </si>
  <si>
    <t>諦也王天下之號也從丄朿聲都計切</t>
  </si>
  <si>
    <t>古文帝古文諸丄字皆從一篆文皆從二二古文上字?言示辰龍童音章皆從古文丄</t>
  </si>
  <si>
    <t>溥也從二闕方聲步光切</t>
  </si>
  <si>
    <t>天垂象見吉凶所以示人也從二三垂日月星也觀乎天文以察時變示神事也凡示之屬皆從示二古文上字神至切</t>
  </si>
  <si>
    <t>上諱臣鉉等曰此漢安帝名也福也當從示古聲候古切</t>
  </si>
  <si>
    <t>履也所以事神致福也從示從豊豊亦聲靈啓切</t>
  </si>
  <si>
    <t>禮吉也從示喜聲許其切</t>
  </si>
  <si>
    <t>以真受福也從示真聲側隣切</t>
  </si>
  <si>
    <t>福也從示彔聲盧谷切</t>
  </si>
  <si>
    <t>福也從示虒聲息移切</t>
  </si>
  <si>
    <t>祥也從示貞聲陟盈切</t>
  </si>
  <si>
    <t>福也從示羊聲一云善似羊切</t>
  </si>
  <si>
    <t>福也從示止聲敇里切</t>
  </si>
  <si>
    <t>祜也從示畐聲方六切</t>
  </si>
  <si>
    <t>助也從示右聲于救切</t>
  </si>
  <si>
    <t>吉也從示其聲渠之切</t>
  </si>
  <si>
    <t>籀文從基</t>
  </si>
  <si>
    <t>敬也從示氐聲?移切</t>
  </si>
  <si>
    <t>安福也從示是聲易曰禔既平市支切</t>
  </si>
  <si>
    <t>天神引出萬物者也從示申聲食隣切</t>
  </si>
  <si>
    <t>地祇提出萬物者也從示氏聲巨支切</t>
  </si>
  <si>
    <t>神也從示必聲兵媚切</t>
  </si>
  <si>
    <t>戒潔也從示齊省聲側皆切</t>
  </si>
  <si>
    <t>籀文齋從□省□音禱</t>
  </si>
  <si>
    <t>潔祀也一曰精意以享為禋從示垔聲於真切</t>
  </si>
  <si>
    <t>籀文從宀</t>
  </si>
  <si>
    <t>祭祀也從示以手持肉子例切</t>
  </si>
  <si>
    <t>祭無已也從示巳聲詳里切</t>
  </si>
  <si>
    <t>祀或從異</t>
  </si>
  <si>
    <t>燒祡燓燎以祭天神從示此聲虞書曰至于岱宗祡仕皆切</t>
  </si>
  <si>
    <t>古文祡從隋省</t>
  </si>
  <si>
    <t>以事類祭天神從示類聲力遂切</t>
  </si>
  <si>
    <t>祔祪祖也從示危聲過委切</t>
  </si>
  <si>
    <t>後死者合食於先祖從示付聲符遇切</t>
  </si>
  <si>
    <t>始廟也從示且聲則古切</t>
  </si>
  <si>
    <t>門内祭先祖所以徬徨從示彭聲詩曰祝祭于?補盲切</t>
  </si>
  <si>
    <t>?或從方</t>
  </si>
  <si>
    <t>告祭也從示告聲苦浩切</t>
  </si>
  <si>
    <t>宗廟主也周禮有郊宗石室一曰大夫以石為主從示從石石亦聲常隻切</t>
  </si>
  <si>
    <t>以豚祠司命從示比聲漢律曰祠?司命卑履切</t>
  </si>
  <si>
    <t>春祭曰祠品物少多文詞也從示司聲仲春之月祠不用犧牲用圭璧及皮幣似兹切</t>
  </si>
  <si>
    <t>夏祭也從示勺聲以灼切</t>
  </si>
  <si>
    <t>諦祭也從示帝聲周禮曰五嵗一禘特計切</t>
  </si>
  <si>
    <t>大合祭先祖親疏逺近也從示合周禮曰三嵗一祫侯夾切</t>
  </si>
  <si>
    <t>灌祭也從示果聲古玩切</t>
  </si>
  <si>
    <t>數祭也從示毳聲讀若舂麥為?之?臣?等曰舂麥為?今無此語且非異文所未詳也聲此芮切</t>
  </si>
  <si>
    <t>祭主贊詞者從示從人口一曰從兊省易曰兊為口為巫之六切</t>
  </si>
  <si>
    <t>祝□也從示留聲力救切</t>
  </si>
  <si>
    <t>除惡祭也從示犮聲敷勿切</t>
  </si>
  <si>
    <t>求福也從示斤聲渠稀切</t>
  </si>
  <si>
    <t>告事求福也從示夀聲都浩切</t>
  </si>
  <si>
    <t>設緜蕝為營以禳風雨雪霜水旱癘疫於日月星辰山川也從示營省聲一曰營衛使灾不生禮記曰雩禜祭水旱為命切</t>
  </si>
  <si>
    <t>磔禳祀除癘殃也古者燧人禜子所造從示襄聲汝羊切</t>
  </si>
  <si>
    <t>會福祭也從示從會會亦聲周禮曰禬之祝號古外切</t>
  </si>
  <si>
    <t>祭天也從示單聲時戰切</t>
  </si>
  <si>
    <t>祀也從示御聲魚舉切</t>
  </si>
  <si>
    <t>祀也從示?聲古末切</t>
  </si>
  <si>
    <t>祭也從示某聲莫桮切</t>
  </si>
  <si>
    <t>祭具也從示胥聲私吕切</t>
  </si>
  <si>
    <t>社肉盛以蜃故謂之祳天子所以親遺同姓從示辰聲春秋傳曰石尚來歸祳時忍切</t>
  </si>
  <si>
    <t>宗廟奏祴樂從示戒聲古哀切</t>
  </si>
  <si>
    <t>師行所止恐有慢其神下而祀之曰禡從示馬聲周禮曰禡於所征之地莫駕切</t>
  </si>
  <si>
    <t>禱牲馬祭也從示周聲詩曰既禡既禂都皓切</t>
  </si>
  <si>
    <t>或從馬夀省聲</t>
  </si>
  <si>
    <t>地主也從示土春秋傳曰共工之子句龍為社神周禮二十五家為社各樹其土所宜之木聲常者切</t>
  </si>
  <si>
    <t>道上祭從示昜聲與章切</t>
  </si>
  <si>
    <t>精氣感祥從示侵省聲春秋傳曰見赤黑之祲子林切</t>
  </si>
  <si>
    <t>害也神不福也從示咼聲胡果切</t>
  </si>
  <si>
    <t>神禍也從示從出雖遂切</t>
  </si>
  <si>
    <t>籀文祟從□省</t>
  </si>
  <si>
    <t>地反物為妖也從示芺聲於喬切</t>
  </si>
  <si>
    <t>明視以算之從二示逸周書曰士分民之祘均分以祘之也讀若算蘇貫切</t>
  </si>
  <si>
    <t>吉凶之忌也從示林聲居荫切</t>
  </si>
  <si>
    <t>除服祭也從示覃聲徒感切</t>
  </si>
  <si>
    <t>親廟也從示爾聲一本云古文+H109□也泥米切</t>
  </si>
  <si>
    <t>遷廟也從示兆聲他彫切</t>
  </si>
  <si>
    <t>胡神也從示天聲火千切</t>
  </si>
  <si>
    <t>福也從示乍聲臣鉉等曰凡祭必受胙胙即福也此字後人所加徂故切</t>
  </si>
  <si>
    <t>天地人之道也從三數凡三之屬皆從三穌甘切</t>
  </si>
  <si>
    <t>古文三從弋</t>
  </si>
  <si>
    <t>天下所歸往也董仲舒曰古之造文者三畫而連其中謂之王三者天地人也而參通之者王也孔子曰一貫三為王凡王之屬皆從王李陽氷曰中畫近上王者則天之義雨方切</t>
  </si>
  <si>
    <t>餘分之月五嵗再閏告朔之禮天子居宗廟閏月居門中從王在門中周禮曰閏月王居門中終月也如順切</t>
  </si>
  <si>
    <t>大也從自自始也始皇者三皇大君也自讀若鼻今俗以始生子為鼻子胡光切</t>
  </si>
  <si>
    <t>石之美有五徳潤澤以温仁之方也?理自外可以知中義之方也其聲舒揚尃以逺聞智之方也不撓而折勇之方也銳廉而不忮絜之方也象三玉之連丨其貫也凡玉之屬皆從玉陽冰曰三畫正均如貫玉也魚欲切</t>
  </si>
  <si>
    <t>玉也從玉尞聲洛簫切</t>
  </si>
  <si>
    <t>玉也從玉雚聲春秋傳曰瓘斚工玩切</t>
  </si>
  <si>
    <t>玉也從玉敬聲居領切</t>
  </si>
  <si>
    <t>玉也從玉典聲多殄切</t>
  </si>
  <si>
    <t>玉也從玉夒聲讀若柔耳由切</t>
  </si>
  <si>
    <t>玉也從玉毄聲讀若鬲郎擊切</t>
  </si>
  <si>
    <t>璵璠魯之寳玉從玉番聲孔子曰美哉璵璠逺而望之奐若也近而視之瑟若也一則理勝二則孚勝附袁切</t>
  </si>
  <si>
    <t>璵璠也從玉與聲以諸切</t>
  </si>
  <si>
    <t>瑾瑜美玉也從玉堇聲居隠切</t>
  </si>
  <si>
    <t>瑾瑜美玉也從玉俞聲羊朱切</t>
  </si>
  <si>
    <t>玉也從玉工聲户工切</t>
  </si>
  <si>
    <t>□瓄玉也從玉來聲落哀切</t>
  </si>
  <si>
    <t>赤玉也從玉敻聲渠營切</t>
  </si>
  <si>
    <t>瓊或從矞</t>
  </si>
  <si>
    <t>瓊或從巂</t>
  </si>
  <si>
    <t>瓊或從旋省臣铉等曰今與璿同</t>
  </si>
  <si>
    <t>玉也從玉向聲許亮切</t>
  </si>
  <si>
    <t>玉也從玉刺聲盧達切</t>
  </si>
  <si>
    <t>醫無閭之珣玗琪周書所謂夷玉也從玉旬聲一曰玉器讀若宣相倫切</t>
  </si>
  <si>
    <t>玉也從玉路聲洛故切</t>
  </si>
  <si>
    <t>三玉二石也從玉贊聲禮天子用全純玉也上公用駹四玉一石侯用瓚伯用埒玉石半相埓也徂贊切</t>
  </si>
  <si>
    <t>玉光也從玉英聲於京切</t>
  </si>
  <si>
    <t>三采玉也從玉無聲武扶切</t>
  </si>
  <si>
    <t>朽玉也從玉有聲讀若畜牧之畜許救切</t>
  </si>
  <si>
    <t>美玉也從玉睿聲春秋傳曰璿弁玉纓似沿切</t>
  </si>
  <si>
    <t>玉声也從玉求声巨鸠切</t>
  </si>
  <si>
    <t>球或從翏</t>
  </si>
  <si>
    <t>美玉也從玉林聲力尋切</t>
  </si>
  <si>
    <t>瑞玉圜也從玉辟聲比激切</t>
  </si>
  <si>
    <t>大孔璧人君上除陛以相引從玉爰聲爾雅曰好倍肉謂之瑗肉倍好謂之璧王眷切</t>
  </si>
  <si>
    <t>璧也肉好若一謂之環從玉瞏聲户闗切</t>
  </si>
  <si>
    <t>半璧也從玉黄聲户光切</t>
  </si>
  <si>
    <t>瑞玉大八寸似車釭從玉宗聲藏宗切</t>
  </si>
  <si>
    <t>發兵瑞玉為虎文從玉從虎虎亦聲春秋傳曰賜子家子雙琥呼古切</t>
  </si>
  <si>
    <t>禱旱玉龍文從玉從龍龍亦聲力鍾切</t>
  </si>
  <si>
    <t>圭有琬者從玉宛聲於阮切</t>
  </si>
  <si>
    <t>剡上為圭半圭為璋從玉章聲禮六幣圭以馬璋以皮璧以帛琮以錦琥以繡璜以黼諸良切</t>
  </si>
  <si>
    <t>璧上起美色也從玉炎聲以冉切</t>
  </si>
  <si>
    <t>大圭也從玉介聲周書曰稱奉介圭古拜切</t>
  </si>
  <si>
    <t>圭尺二寸有瓚以祠宗廟者也從玉昜聲丑亮切</t>
  </si>
  <si>
    <t>桓圭公所執從玉獻聲胡官切</t>
  </si>
  <si>
    <t>大圭長三尺抒上終葵首從玉廷聲他鼎切</t>
  </si>
  <si>
    <t>諸侯執圭朝天子天子執玉以冒之似犂冠周禮曰天子執瑁四寸從玉冒冒亦聲莫報切</t>
  </si>
  <si>
    <t>玉佩從玉敫聲古了切</t>
  </si>
  <si>
    <t>佩上玉也所以節行止也從玉行聲户庚切</t>
  </si>
  <si>
    <t>玉佩也從玉夬聲古穴切</t>
  </si>
  <si>
    <t>以玉為信也從玉耑徐鍇曰耑諦也会意是偽切</t>
  </si>
  <si>
    <t>瑱也從玉耳耳亦聲仍吏切</t>
  </si>
  <si>
    <t>以玉充耳也從玉真聲詩曰玉之瑱兮臣鉉等曰今充耳字更從玉旁充非是他甸切</t>
  </si>
  <si>
    <t>瑱或從耳</t>
  </si>
  <si>
    <t>佩刀上飾天子以玉諸侯以金從玉奉聲邊孔切</t>
  </si>
  <si>
    <t>佩刀下飾天子以玉從玉必聲卑吉切</t>
  </si>
  <si>
    <t>劒鼻玉也從玉彘聲直例切</t>
  </si>
  <si>
    <t>車葢玉瑵從玉蚤聲側絞切</t>
  </si>
  <si>
    <t>圭璧上起兆瑑也從玉篆省聲周禮曰瑑圭璧直戀切</t>
  </si>
  <si>
    <t>琮玉之瑑從玉且聲則古切</t>
  </si>
  <si>
    <t>弁飾往往冒玉也從玉綦聲渠之切</t>
  </si>
  <si>
    <t>或從基</t>
  </si>
  <si>
    <t>玉飾如水藻之文從玉喿聲虞書曰璪火黺米子皓切</t>
  </si>
  <si>
    <t>垂玉也冤飾從玉流聲力求切</t>
  </si>
  <si>
    <t>玉器也從玉壽聲讀若淑殊六切</t>
  </si>
  <si>
    <t>器也從玉畾聲臣鉉等案靁注象回轉之形畾不成字凡從畾者並當從靁省魯回切</t>
  </si>
  <si>
    <t>玉色鮮白從玉差聲七何切</t>
  </si>
  <si>
    <t>玉色鮮也從玉此聲詩曰新臺有玼千禮切</t>
  </si>
  <si>
    <t>玉英華相帶如瑟弦從玉瑟聲詩曰璱彼玉瓚所櫛切</t>
  </si>
  <si>
    <t>玉英華羅列秩秩從玉栗聲逸論語曰玉粲之璱兮其瑮猛也力質切</t>
  </si>
  <si>
    <t>玉色從玉熒省聲一曰石之次玉者逸論語曰如玉之瑩烏定切</t>
  </si>
  <si>
    <t>玉赬色也從玉?聲禾之赤苗謂之虋言璊玉色如之莫奔切</t>
  </si>
  <si>
    <t>璊或從允</t>
  </si>
  <si>
    <t>玉小赤也從玉叚聲乎加切</t>
  </si>
  <si>
    <t>治玉也從玉豖聲竹角切</t>
  </si>
  <si>
    <t>治玉也一曰石似玉從玉周聲都寮切</t>
  </si>
  <si>
    <t>治玉也從玉里聲良止切</t>
  </si>
  <si>
    <t>寳也從玉?聲陟隣切</t>
  </si>
  <si>
    <t>弄也從玉元聲五換切</t>
  </si>
  <si>
    <t>玩或從貝</t>
  </si>
  <si>
    <t>玉聲從玉令聲郎丁切</t>
  </si>
  <si>
    <t>玉聲也從玉倉聲詩曰鞗革有瑲七羊切</t>
  </si>
  <si>
    <t>玉聲也從玉丁聲齊太公子伋諡曰玎公當經切</t>
  </si>
  <si>
    <t>玉聲也從玉爭聲楚耕切</t>
  </si>
  <si>
    <t>玉聲也從玉?聲蘇果切</t>
  </si>
  <si>
    <t>玉聲也從玉皇聲乎光切</t>
  </si>
  <si>
    <t>石之似玉者從玉禹聲玉矩切</t>
  </si>
  <si>
    <t>石之次玉者以為系璧從玉丰聲讀若詩曰瓜瓞菶菶一曰若蛤蚌補蠓切</t>
  </si>
  <si>
    <t>玪□石之次玉者從玉今聲古函切</t>
  </si>
  <si>
    <t>玪□也從玉勒聲盧則切</t>
  </si>
  <si>
    <t>瓊琚從玉居聲詩曰報之以瓊琚九魚切</t>
  </si>
  <si>
    <t>石之次玉者從玉莠聲詩曰充耳璓瑩息救切</t>
  </si>
  <si>
    <t>石之次玉黑色者從玉久聲詩曰貽我佩玖讀若芑或曰若人句脊之句舉友切</t>
  </si>
  <si>
    <t>石之似玉者從玉聲讀若貽與之切</t>
  </si>
  <si>
    <t>石之似玉者從玉艮聲語巾切</t>
  </si>
  <si>
    <t>石之似玉者從玉曳聲余制切</t>
  </si>
  <si>
    <t>石之似玉者從玉巢聲子皓切</t>
  </si>
  <si>
    <t>石之似玉者從玉進聲讀若津將隣切</t>
  </si>
  <si>
    <t>石之似玉者從玉+H218?聲側岑切</t>
  </si>
  <si>
    <t>石之似玉者從玉悤聲讀若葱倉紅切</t>
  </si>
  <si>
    <t>石之似玉者從玉號聲讀若鎬乎到切</t>
  </si>
  <si>
    <t>石之似玉者從玉舝聲讀若?胡捌切</t>
  </si>
  <si>
    <t>石之似玉者從玉?聲烏貫切</t>
  </si>
  <si>
    <t>石之次玉者從玉燮聲穌叶切</t>
  </si>
  <si>
    <t>石之似玉者從玉句聲讀若苟古厚切</t>
  </si>
  <si>
    <t>石之似玉者從玉言聲語軒切</t>
  </si>
  <si>
    <t>石之似玉者從玉盡聲徐刃切</t>
  </si>
  <si>
    <t>石之似玉者從玉隹聲讀若維以追切</t>
  </si>
  <si>
    <t>石之似玉者從玉烏聲安古切</t>
  </si>
  <si>
    <t>石之似玉者從玉睂聲讀若睂武悲切</t>
  </si>
  <si>
    <t>石之似玉者從玉登聲都騰切</t>
  </si>
  <si>
    <t>石之似玉者從玉厶聲讀與私同息夷切</t>
  </si>
  <si>
    <t>石之似玉者從玉于聲羽俱切</t>
  </si>
  <si>
    <t>玉屬從玉殳聲讀若没莫悖切</t>
  </si>
  <si>
    <t>黑石似玉者從玉皆聲讀若諧户皆切</t>
  </si>
  <si>
    <t>石之青美者從玉石白聲兵尺切</t>
  </si>
  <si>
    <t>石之美者從玉昆聲虞書曰揚州貢瑶琨古渾切</t>
  </si>
  <si>
    <t>琨或從貫</t>
  </si>
  <si>
    <t>石之美者從玉民聲武巾切</t>
  </si>
  <si>
    <t>玉之美者從玉?聲詩曰報之以瓊瑶余招切</t>
  </si>
  <si>
    <t>蚌之隂精從玉朱聲春秋國語曰珠以禦火灾是也章俱切</t>
  </si>
  <si>
    <t>玓瓅明珠色從玉勺聲都厯切</t>
  </si>
  <si>
    <t>玓瓅從玉樂聲郎擊切</t>
  </si>
  <si>
    <t>珠也從玉比聲宋?云淮水中出玭珠玭珠之有聲者步因切</t>
  </si>
  <si>
    <t>夏書玭從虫賔</t>
  </si>
  <si>
    <t>屬從玉劦聲禮佩刀士琫而珧珌臣鉉等曰劦亦音麗故以為聲郎計切</t>
  </si>
  <si>
    <t>蜃甲也所以飾物也從玉兆聲禮云佩刀天子玉琫而珧珌余昭切</t>
  </si>
  <si>
    <t>火齊玟瑰也一曰石之美者從玉文聲莫桮切</t>
  </si>
  <si>
    <t>玟瑰從玉鬼聲一曰圜好公回切</t>
  </si>
  <si>
    <t>珠不圜也從玉幾聲居衣切</t>
  </si>
  <si>
    <t>琅玕似珠者從玉良聲魯當切</t>
  </si>
  <si>
    <t>琅玕也從玉干聲禹貢雝州球琳琅玕古寒切</t>
  </si>
  <si>
    <t>珊瑚色赤生於海或生於山從玉刪省聲穌干切</t>
  </si>
  <si>
    <t>珊瑚也從玉胡聲户吳切</t>
  </si>
  <si>
    <t>石之有光璧珋也出西胡中從玉丣聲力求切</t>
  </si>
  <si>
    <t>送死口中玉也從玉從含含亦聲胡紺切</t>
  </si>
  <si>
    <t>遺玉也從玉□聲以周切</t>
  </si>
  <si>
    <t>金之美者與玉同色從玉湯聲禮佩刀諸侯盪琫而璆珌徒朗切</t>
  </si>
  <si>
    <t>靈巫以玉事神從玉霝聲郎丁切</t>
  </si>
  <si>
    <t>靈或從巫</t>
  </si>
  <si>
    <t>婦人首飾從玉加聲詩曰副笄六珈古牙切</t>
  </si>
  <si>
    <t>環屬從玉豦聲見山海經彊魚切</t>
  </si>
  <si>
    <t>玉爵也夏曰琖殷曰斚周曰爵從玉戔聲或從皿阻限切</t>
  </si>
  <si>
    <t>也從深省聲丑林切</t>
  </si>
  <si>
    <t>華飾也從玉當聲都郎切</t>
  </si>
  <si>
    <t>珠五百枚也從玉非聲普乃切</t>
  </si>
  <si>
    <t>玉也從玉可聲苦何切</t>
  </si>
  <si>
    <t>玉也從玉己聲去里切</t>
  </si>
  <si>
    <t>玉也從玉羽聲況主切</t>
  </si>
  <si>
    <t>璀璨玉光也從玉崔聲七罪切</t>
  </si>
  <si>
    <t>玉光也從玉粲聲倉案切</t>
  </si>
  <si>
    <t>玉也從玉叔聲昌六切</t>
  </si>
  <si>
    <t>璧六寸也從玉宣聲須縁切</t>
  </si>
  <si>
    <t>玉也從玉共聲拘竦切</t>
  </si>
  <si>
    <t>二玉相合為一珏凡珏之屬皆從珏古岳切</t>
  </si>
  <si>
    <t>珏或從殻</t>
  </si>
  <si>
    <t>分瑞玉從珏從刀布還切</t>
  </si>
  <si>
    <t>車笭間皮篋古者使奉玉以藏之從車珏讀與服同房六切</t>
  </si>
  <si>
    <t>雲气也象形凡气之屬皆從气去既切</t>
  </si>
  <si>
    <t>祥气也從气分聲符分切</t>
  </si>
  <si>
    <t>氛或從雨</t>
  </si>
  <si>
    <t>事也數始於一終於十從一從十孔子曰推十合一為士凡士之屬皆從士鉏里切</t>
  </si>
  <si>
    <t>夫也從士胥聲詩曰女也不爽士貳其行士者夫也讀與細同穌計切</t>
  </si>
  <si>
    <t>壻或從女</t>
  </si>
  <si>
    <t>大也從士爿聲側亮切</t>
  </si>
  <si>
    <t>舞也從士尊聲詩曰墫墫舞我慈損切</t>
  </si>
  <si>
    <t>上下通也引而上行讀若囟引而下行讀若退凡丨之屬皆從丨古本切</t>
  </si>
  <si>
    <t>内也從口丨上下通陟弓切</t>
  </si>
  <si>
    <t>旌旗杠貌從丨從㫃㫃亦聲丑善切</t>
  </si>
  <si>
    <t>艸木初生也象丨出形有枝莖也古文或以為艸字讀若徹凡屮之屬皆從屮尹彤說臣鉉等曰丨上下通也象艸木萌芽通徹地上也丑列切</t>
  </si>
  <si>
    <t>難也象艸木之初生屯然而難從屮貫一一地也尾曲易曰屯剛柔始交而難生陟倫切</t>
  </si>
  <si>
    <t>艸盛上出也從屮母聲臣鉉等案左傳原田每每今别作莓非是武罪切</t>
  </si>
  <si>
    <t>厚也害人之草往往而生從屮從毐徒沃切</t>
  </si>
  <si>
    <t>古文毒從刀葍</t>
  </si>
  <si>
    <t>艸初生其香分布從屮從分分亦聲撫文切</t>
  </si>
  <si>
    <t>芬或從艸</t>
  </si>
  <si>
    <t>菌□地蕈叢生田中從屮六聲力竹切</t>
  </si>
  <si>
    <t>籀文□從三□</t>
  </si>
  <si>
    <t>火烟上出也從屮從黑屮黑熏象也許云切</t>
  </si>
  <si>
    <t>百芔也從二屮凡艸之屬皆從艸倉老切</t>
  </si>
  <si>
    <t>上諱臣鉉等曰此漢明帝名也從艸從壯未詳側羊切</t>
  </si>
  <si>
    <t>在木曰果在地曰蓏從艸從二瓜郎果切</t>
  </si>
  <si>
    <t>神艸也從艸從之+H306止而切</t>
  </si>
  <si>
    <t>萐莆瑞艸也堯時生於庖廚扇暑而涼從艸疌聲士洽切</t>
  </si>
  <si>
    <t>萐莆也從艸甫聲方矩切</t>
  </si>
  <si>
    <t>赤苗嘉穀也從艸釁聲莫奔切</t>
  </si>
  <si>
    <t>小尗也從艸合聲都合切</t>
  </si>
  <si>
    <t>豆莖也從艸其聲渠之切</t>
  </si>
  <si>
    <t>尗之少也從艸靃聲虚郭切</t>
  </si>
  <si>
    <t>鹿藿之實名也從艸狃聲敕久切</t>
  </si>
  <si>
    <t>禾粟之采生而不成者謂之蕫蓈從艸郎聲魯當切</t>
  </si>
  <si>
    <t>蓈或從禾</t>
  </si>
  <si>
    <t>禾粟下生莠從艸秀聲讀若酉與久切</t>
  </si>
  <si>
    <t>枲實也從艸肥聲房未切</t>
  </si>
  <si>
    <t>萉或從麻賁</t>
  </si>
  <si>
    <t>麻母也從艸子聲一曰芓即枲也疾吏切</t>
  </si>
  <si>
    <t>芓也從艸異聲羊吏切</t>
  </si>
  <si>
    <t>桂荏也從艸穌聲素孤切</t>
  </si>
  <si>
    <t>桂荏蘇從艸任聲如甚切</t>
  </si>
  <si>
    <t>菜也從艸矢聲失匕切</t>
  </si>
  <si>
    <t>菜之美者雲夢之䔇從艸豈聲驅喜切</t>
  </si>
  <si>
    <t>菜也從艸聲彊惟切</t>
  </si>
  <si>
    <t>禦溼之菜也從艸彊聲居良切</t>
  </si>
  <si>
    <t>辛菜薔虞也從艸翏聲盧鳥切</t>
  </si>
  <si>
    <t>菜也從艸祖聲則古切</t>
  </si>
  <si>
    <t>菜也似蘇者從艸豦聲彊魚切</t>
  </si>
  <si>
    <t>菜也似藿從艸微聲無非切</t>
  </si>
  <si>
    <t>菜也從艸唯聲以水切</t>
  </si>
  <si>
    <t>菜類蒿從艸近聲周禮有菦菹巨巾切</t>
  </si>
  <si>
    <t>菜也從艸釀聲女亮切</t>
  </si>
  <si>
    <t>莧菜也從艸見聲侯澗切</t>
  </si>
  <si>
    <t>大葉實根駭人故謂之芌也從艸亏聲徐鍇曰芌猶言吁吁驚辭故曰駭人王遇切</t>
  </si>
  <si>
    <t>齊謂芌為莒從艸吕聲居許切</t>
  </si>
  <si>
    <t>蘧麥也從艸遽聲彊魚切</t>
  </si>
  <si>
    <t>大菊蘧麥從艸匊聲居六切</t>
  </si>
  <si>
    <t>臭菜也從艸軍聲許云切</t>
  </si>
  <si>
    <t>蘘荷也一名葍蒩從艸襄聲汝羊切</t>
  </si>
  <si>
    <t>韭華也從艸青聲子盈切</t>
  </si>
  <si>
    <t>蘆菔也一曰薺根從艸盧聲落乎切</t>
  </si>
  <si>
    <t>蘆菔似蕪菁實如小尗者從艸服聲蒲北切</t>
  </si>
  <si>
    <t>蓱也無根浮水而生者從艸平聲符兵切</t>
  </si>
  <si>
    <t>艸也從艸臣聲稹隣切</t>
  </si>
  <si>
    <t>大蓱也從艸賔聲符真切</t>
  </si>
  <si>
    <t>染青艸也從艸監聲魯甘切</t>
  </si>
  <si>
    <t>令人忘憂艸也從艸憲聲詩曰安得藼艸況袁切</t>
  </si>
  <si>
    <t>或從煖</t>
  </si>
  <si>
    <t>或從宣</t>
  </si>
  <si>
    <t>熍藭香艸也從艸宫聲去弓切</t>
  </si>
  <si>
    <t>司馬相如說营或從弓</t>
  </si>
  <si>
    <t>营藭也從艸窮聲渠弓切</t>
  </si>
  <si>
    <t>香艸也從艸闌聲落干切</t>
  </si>
  <si>
    <t>艸出吳林山從艸姦聲古顔切</t>
  </si>
  <si>
    <t>䕬屬可以香口從艸俊聲息遺切</t>
  </si>
  <si>
    <t>蘭莞也從艸丸聲曰芄蘭之枝胡官切</t>
  </si>
  <si>
    <t>楚謂之蘺晉謂之虈齊謂之茝從艸嚻聲許嬌切</t>
  </si>
  <si>
    <t>虈也從艸聲昌改切</t>
  </si>
  <si>
    <t>蘪蕪也從艸麋聲靡為切</t>
  </si>
  <si>
    <t>香艸也從艸熏聲許云切</t>
  </si>
  <si>
    <t>水萹茿從艸從水毒聲讀若督徒沃切</t>
  </si>
  <si>
    <t>萹茿也從艸扁聲方沔切</t>
  </si>
  <si>
    <t>萹茿也從艸筑省聲陟玉切</t>
  </si>
  <si>
    <t>芞輿也從艸楬聲去謁切</t>
  </si>
  <si>
    <t>芞輿也從艸气聲去訖切</t>
  </si>
  <si>
    <t>馬苺也從艸母聲母辠切</t>
  </si>
  <si>
    <t>艸也從艸各聲古額切</t>
  </si>
  <si>
    <t>甘艸也從艸從甘古三切</t>
  </si>
  <si>
    <t>艸也從艸予聲可以為繩直吕切</t>
  </si>
  <si>
    <t>艸也從艸盡聲徐刃切</t>
  </si>
  <si>
    <t>艸也從艸述聲食聿切</t>
  </si>
  <si>
    <t>荵冬艸從艸忍聲而軫切</t>
  </si>
  <si>
    <t>萇楚銚弋一名羊桃從艸長聲直良切</t>
  </si>
  <si>
    <t>芺也從艸魝聲古詣切</t>
  </si>
  <si>
    <t>艸也從艸里聲讀若釐里之切</t>
  </si>
  <si>
    <t>釐艸也一曰拜商藋從艸翟聲徒弔切</t>
  </si>
  <si>
    <t>堇艸也從艸及聲讀若急居立切</t>
  </si>
  <si>
    <t>山苺也從艸歬聲子賤切</t>
  </si>
  <si>
    <t>毒艸也從艸婺聲莫候切</t>
  </si>
  <si>
    <t>卷耳也從艸務聲亾考切</t>
  </si>
  <si>
    <t>人薓藥艸出上黨從艸浸聲山林切</t>
  </si>
  <si>
    <t>鳬葵也從艸攣聲洛官切</t>
  </si>
  <si>
    <t>艸也可以染留黄從艸戾聲郎計切</t>
  </si>
  <si>
    <t>蚍也從艸收聲渠遥切</t>
  </si>
  <si>
    <t>蒿也從艸毗聲房脂切</t>
  </si>
  <si>
    <t>艸也從艸禹聲王矩切</t>
  </si>
  <si>
    <t>艸也從艸夷聲杜兮切</t>
  </si>
  <si>
    <t>艸也從艸薛聲私列切</t>
  </si>
  <si>
    <t>大苦苓也從艸古聲康杜切</t>
  </si>
  <si>
    <t>艸也從艸咅聲步乃切</t>
  </si>
  <si>
    <t>薏苢從艸意聲一曰薏英於力切</t>
  </si>
  <si>
    <t>菅也從艸矛聲莫交切</t>
  </si>
  <si>
    <t>茅也從艸官聲古顔切</t>
  </si>
  <si>
    <t>艸也從艸□聲江夏有蘄春亭臣鉉等案說文無□字他字書亦無此篇下有䓄字注云江夏平春亭名疑相承誤重出一字渠支切</t>
  </si>
  <si>
    <t>艸也可以作席從艸完聲胡官切</t>
  </si>
  <si>
    <t>莞屬從艸閵聲良刃切</t>
  </si>
  <si>
    <t>黄蒢職也從艸除聲直魚切</t>
  </si>
  <si>
    <t>水艸也可以作席從艸浦聲薄胡切</t>
  </si>
  <si>
    <t>蒲子可以為平席從艸弱聲而灼切</t>
  </si>
  <si>
    <t>蒲蒻之類也從艸深聲式箴切</t>
  </si>
  <si>
    <t>萑也從艸推聲詩曰中谷有蓷他回切</t>
  </si>
  <si>
    <t>艸多皃從艸隹聲職追切</t>
  </si>
  <si>
    <t>缺盆也從艸圭聲苦圭切</t>
  </si>
  <si>
    <t>牛藻也從艸君聲讀若威渠殞切</t>
  </si>
  <si>
    <t>夫蘺也從艸睆聲胡官切</t>
  </si>
  <si>
    <t>夫蘺上也從艸鬲聲力的切</t>
  </si>
  <si>
    <t>芣苢一名馬舄其實如李令人宜子從艸㠯聲周書所說羊止切</t>
  </si>
  <si>
    <t>䒞藩也從艸尋聲徒含切</t>
  </si>
  <si>
    <t>蕁或從爻</t>
  </si>
  <si>
    <t>艸也從艸毄聲古厯切</t>
  </si>
  <si>
    <t>艸也從艸區聲去鳩切</t>
  </si>
  <si>
    <t>艸也從艸固聲古慕切</t>
  </si>
  <si>
    <t>艸也從艸榦聲古案切</t>
  </si>
  <si>
    <t>藷蔗也從艸諸聲章魚切</t>
  </si>
  <si>
    <t>藷蔗也從艸庶聲之夜切</t>
  </si>
  <si>
    <t>牂□可以作縻綆從艸□聲女庚切</t>
  </si>
  <si>
    <t>艸也從艸賜聲斯義切</t>
  </si>
  <si>
    <t>艸也從艸中聲陟宫切</t>
  </si>
  <si>
    <t>王萯也從艸負聲房九切</t>
  </si>
  <si>
    <t>艸也味苦江南食以下气從艸夭聲烏浩切</t>
  </si>
  <si>
    <t>艸也從艸弦聲胡田切</t>
  </si>
  <si>
    <t>艸也從艸□聲□籀文囿于救切</t>
  </si>
  <si>
    <t>艸也從艸孚聲芳無切</t>
  </si>
  <si>
    <t>兔也從艸寅聲翼真切</t>
  </si>
  <si>
    <t>馬帚也從艸并聲薄經切</t>
  </si>
  <si>
    <t>水邊艸也從艸猶聲以周切</t>
  </si>
  <si>
    <t>艸也從艸安聲烏旰切</t>
  </si>
  <si>
    <t>藄月爾也從艸綦聲渠之切</t>
  </si>
  <si>
    <t>兔葵也從艸稀省聲香衣切</t>
  </si>
  <si>
    <t>灌渝從艸夢聲讀若萌莫中切</t>
  </si>
  <si>
    <t>盜庚也從艸復聲房六切</t>
  </si>
  <si>
    <t>卷耳也從艸令聲郎丁切</t>
  </si>
  <si>
    <t>艸也從艸贛聲一曰薏苢古送切又古禫切</t>
  </si>
  <si>
    <t>葍也一名從艸夐聲渠營切</t>
  </si>
  <si>
    <t>葍也從艸富聲方又切</t>
  </si>
  <si>
    <t>葍+H439也從艸畐聲方六切</t>
  </si>
  <si>
    <t>苖也從艸脩聲徒聊切又湯彫切</t>
  </si>
  <si>
    <t>蓨也從艸由聲徒厯切又他六切</t>
  </si>
  <si>
    <t>艸枝枝相值葉葉相當從艸昜聲楮羊切</t>
  </si>
  <si>
    <t>嬰薁也從艸奥聲於六切</t>
  </si>
  <si>
    <t>馬藍也從艸咸聲職深切</t>
  </si>
  <si>
    <t>艸也可以束從艸魯聲郎古切</t>
  </si>
  <si>
    <t>□或從鹵</t>
  </si>
  <si>
    <t>艸也從艸㕟聲臣鉉等案說文無㕟字當是字之省而聲不相近未詳苦怪切</t>
  </si>
  <si>
    <t>也可以魚從艸婁聲力朱切</t>
  </si>
  <si>
    <t>艸也從艸畾聲詩曰莫莫葛藟一曰秬鬯也力軌切</t>
  </si>
  <si>
    <t>棘蒬也從艸冤聲於元切</t>
  </si>
  <si>
    <t>茈艸也從艸此聲將此切</t>
  </si>
  <si>
    <t>茈艸也從艸貌聲莫覺切</t>
  </si>
  <si>
    <t>烏喙也從艸則聲阻力切</t>
  </si>
  <si>
    <t>茅蒐茹藘人血所生可以染絳從艸從鬼所鳩切</t>
  </si>
  <si>
    <t>茅蒐也從艸西聲蒼見切</t>
  </si>
  <si>
    <t>赤□也從艸聲息利切</t>
  </si>
  <si>
    <t>牡贊也從艸辟聲蒲計切</t>
  </si>
  <si>
    <t>杜榮也從艸忘聲武方切</t>
  </si>
  <si>
    <t>艸也南陽以為麤履從艸包聲布交切</t>
  </si>
  <si>
    <t>冰臺也從艸乂聲五葢切</t>
  </si>
  <si>
    <t>艸也從艸章聲諸良切</t>
  </si>
  <si>
    <t>楚葵也從艸斤聲巨巾切</t>
  </si>
  <si>
    <t>豕首也從艸甄聲側隣切</t>
  </si>
  <si>
    <t>寄生也從艸鳥聲詩曰蔦與女蘿都了切</t>
  </si>
  <si>
    <t>蔦或從木</t>
  </si>
  <si>
    <t>艸也似目宿從艸云聲淮南子說芸艸可以死復生王分切</t>
  </si>
  <si>
    <t>艸也從艸□聲麤最切</t>
  </si>
  <si>
    <t>艸也從艸律聲吕戌切</t>
  </si>
  <si>
    <t>莿也從艸朿聲楚革切</t>
  </si>
  <si>
    <t>䒷婁果臝也從艸聲古活切</t>
  </si>
  <si>
    <t>須從也從艸封聲府容切</t>
  </si>
  <si>
    <t>蒺藜也從艸齊聲詩曰牆有薺疾咨切又徂禮切</t>
  </si>
  <si>
    <t>茦也從艸刺聲七賜切</t>
  </si>
  <si>
    <t>鼎蕫也從艸童聲杜林曰蕅根多動切</t>
  </si>
  <si>
    <t>狗毒也從艸繫聲古詣切</t>
  </si>
  <si>
    <t>艸也從艸嫂聲蘇老切</t>
  </si>
  <si>
    <t>地黄也從艸下聲禮曰鈃毛牛藿羊芐豕薇是侯古切</t>
  </si>
  <si>
    <t>白薟也從艸僉聲良冉切</t>
  </si>
  <si>
    <t>薟或從斂</t>
  </si>
  <si>
    <t>黄菳也從艸金聲巨今切</t>
  </si>
  <si>
    <t>艸也從艸今聲詩曰食野之芩巨今切</t>
  </si>
  <si>
    <t>鹿藿也從艸麃聲讀若剽一曰□屬平表切</t>
  </si>
  <si>
    <t>綬也從艸鶪聲詩曰邛有旨□是五狄切</t>
  </si>
  <si>
    <t>芰也從艸淩聲楚謂之芰秦謂之薢茩力膺切</t>
  </si>
  <si>
    <t>司馬相如說蔆從遴</t>
  </si>
  <si>
    <t>蔆也從艸支聲竒記切</t>
  </si>
  <si>
    <t>杜林說芰從多</t>
  </si>
  <si>
    <t>薢茩也從艸解聲胡買切</t>
  </si>
  <si>
    <t>薢茩也從艸后聲胡口切</t>
  </si>
  <si>
    <t>雞頭也從艸欠聲巨險切</t>
  </si>
  <si>
    <t>日精也似秋華從艸省聲居六切</t>
  </si>
  <si>
    <t>爵麥也從艸龠聲以勺切</t>
  </si>
  <si>
    <t>牡茅也從艸遬聲遬籀文速桑谷切</t>
  </si>
  <si>
    <t>茅秀也從艸私聲息夷切</t>
  </si>
  <si>
    <t>雚之未秀者從艸兼聲古恬切</t>
  </si>
  <si>
    <t>也從艸亂聲八月薍為葦也五患切</t>
  </si>
  <si>
    <t>雚之初生一曰薍一曰鵻從艸剡聲土敢切</t>
  </si>
  <si>
    <t>或從炎</t>
  </si>
  <si>
    <t>蒹也從艸廉聲力鹽切</t>
  </si>
  <si>
    <t>青薠似莎者從艸煩聲附切</t>
  </si>
  <si>
    <t>昌蒲也從艸卬聲益州生五剛切</t>
  </si>
  <si>
    <t>䒢䓉也從艸邪聲以遮切</t>
  </si>
  <si>
    <t>葦華也從艸刀聲徒聊切</t>
  </si>
  <si>
    <t>芀也從艸列聲良薛切</t>
  </si>
  <si>
    <t>䓿也從艸圅聲胡感切</t>
  </si>
  <si>
    <t>䓿芙蓉華未發為䓿已發+H507為芙蓉從艸閻聲徒感切</t>
  </si>
  <si>
    <t>芙蕖之實也從艸連聲洛賢切</t>
  </si>
  <si>
    <t>芙蕖莖從艸加聲古牙切</t>
  </si>
  <si>
    <t>芙蕖葉從艸何聲胡哥切</t>
  </si>
  <si>
    <t>芙蕖本從艸密聲美必切</t>
  </si>
  <si>
    <t>芙蕖根從艸水禺聲五厚切</t>
  </si>
  <si>
    <t>天蘥也從艸龍聲盧紅切</t>
  </si>
  <si>
    <t>蒿屬生千嵗三百莖易以為數天子蓍九尺諸侯七尺大夫五尺士三尺從艸耆聲式脂切</t>
  </si>
  <si>
    <t>香蒿也從艸臤聲去刃切</t>
  </si>
  <si>
    <t>菣或從堅</t>
  </si>
  <si>
    <t>蘿莪蒿屬從艸我聲五何切</t>
  </si>
  <si>
    <t>莪也從艸羅聲魯何切</t>
  </si>
  <si>
    <t>蒿屬從艸林聲力稔切</t>
  </si>
  <si>
    <t>牡蒿也從艸尉聲於胃切</t>
  </si>
  <si>
    <t>艾蒿也從艸肅聲蘇彫切</t>
  </si>
  <si>
    <t>蕭也從艸秋聲七由切</t>
  </si>
  <si>
    <t>鳧茈也從艸勺聲胡了切</t>
  </si>
  <si>
    <t>王彗也從艸湔聲昨先切</t>
  </si>
  <si>
    <t>艸也從艸為聲于鬼切</t>
  </si>
  <si>
    <t>艸也從艸冘聲直深切</t>
  </si>
  <si>
    <t>治牆也從艸鞠聲居六切</t>
  </si>
  <si>
    <t>蘠靡虋冬也從艸牆聲賤羊切</t>
  </si>
  <si>
    <t>芪母也從艸氏聲常支切</t>
  </si>
  <si>
    <t>茈菀出漢中房陵從艸宛聲於阮切</t>
  </si>
  <si>
    <t>貝母也從艸明省聲武庚切</t>
  </si>
  <si>
    <t>山薊也從艸术聲直律切</t>
  </si>
  <si>
    <t>析蓂大薺也從艸冥聲莫厯切</t>
  </si>
  <si>
    <t>荎藸也從艸味聲无沸切</t>
  </si>
  <si>
    <t>荎藸艸也從艸至聲直尼切</t>
  </si>
  <si>
    <t>荎藸也從艸豬聲直魚切</t>
  </si>
  <si>
    <t>絺綌艸也從艸曷聲古達切</t>
  </si>
  <si>
    <t>葛屬從艸曼聲無販切</t>
  </si>
  <si>
    <t>葛屬白華從艸臯聲古勞切</t>
  </si>
  <si>
    <t>菨餘也從艸杏聲何梗切</t>
  </si>
  <si>
    <t>莕或從行同</t>
  </si>
  <si>
    <t>菨餘也從艸妾聲子葉切</t>
  </si>
  <si>
    <t>艸也從艸□聲古渾切</t>
  </si>
  <si>
    <t>魚毒也從艸元聲愚袁+H544切</t>
  </si>
  <si>
    <t>大苦也從艸霝聲郎丁切</t>
  </si>
  <si>
    <t>蕛苵也從艸稊聲大兮切</t>
  </si>
  <si>
    <t>蕛苵也從艸失聲徒結切</t>
  </si>
  <si>
    <t>艼熒朐也從艸丁聲天經切</t>
  </si>
  <si>
    <t>苽蔣也從艸將聲子良切又即兩切</t>
  </si>
  <si>
    <t>雕苽一名蔣從艸瓜聲古胡切</t>
  </si>
  <si>
    <t>艸也從艸育聲余六切</t>
  </si>
  <si>
    <t>艸也從艸罷聲符羈切</t>
  </si>
  <si>
    <t>艸也從艸難聲如延切</t>
  </si>
  <si>
    <t>艸也從艸良聲魯當切</t>
  </si>
  <si>
    <t>艸也從艸要聲詩曰四月秀葽劉向說此味苦苦葽也於消切</t>
  </si>
  <si>
    <t>艸也從艸過聲苦禾切</t>
  </si>
  <si>
    <t>地蕈也從艸囷聲渠殞切</t>
  </si>
  <si>
    <t>桑䓴從艸覃聲慈衽切</t>
  </si>
  <si>
    <t>木耳也從艸耎聲一曰萮茈而兖切</t>
  </si>
  <si>
    <t>桑實也從艸甚聲常衽切</t>
  </si>
  <si>
    <t>果也從艸竘聲俱羽切</t>
  </si>
  <si>
    <t>艸也一曰芘茮木從艸比聲房脂切</t>
  </si>
  <si>
    <t>木堇朝華暮落者從艸舜聲詩曰顔如蕣華舒閏切</t>
  </si>
  <si>
    <t>茱萸也從艸臾聲羊朱切</t>
  </si>
  <si>
    <t>茱萸茮屬從艸朱聲市朱切</t>
  </si>
  <si>
    <t>茮莍從艸尗聲子寮切</t>
  </si>
  <si>
    <t>茮榝實裏如表者從艸求聲巨鳩切</t>
  </si>
  <si>
    <t>楚木也從艸刑聲舉卿切</t>
  </si>
  <si>
    <t>萌芽也從艸牙聲五加切</t>
  </si>
  <si>
    <t>艸芽也從艸朙聲武庚切</t>
  </si>
  <si>
    <t>艸初生出地皃從艸出聲詩曰彼茁者葭鄒滑切</t>
  </si>
  <si>
    <t>枝柱從艸巠聲户耕切</t>
  </si>
  <si>
    <t>莖也從艸廷聲特丁切</t>
  </si>
  <si>
    <t>艸木之葉也從艸枼聲与涉切</t>
  </si>
  <si>
    <t>艸之小者從艸㓹聲㓹古文銳字讀若芮居例切</t>
  </si>
  <si>
    <t>華盛從艸不聲一曰芣苢縛牟切</t>
  </si>
  <si>
    <t>華也從艸皅聲普巴切</t>
  </si>
  <si>
    <t>艸之皇榮也從艸尹聲羊捶切</t>
  </si>
  <si>
    <t>黄華從艸黊聲讀若壊乎瓦切</t>
  </si>
  <si>
    <t>苕之黄華也從艸票+H582聲一曰末也方小切</t>
  </si>
  <si>
    <t>艸榮而不實者一曰黄英從艸央聲於京切</t>
  </si>
  <si>
    <t>華盛從艸爾聲詩曰彼薾惟何兒氏切</t>
  </si>
  <si>
    <t>艸盛從艸妻聲詩曰菶菶萋萋七稽切</t>
  </si>
  <si>
    <t>艸盛從艸奉聲補蠓切</t>
  </si>
  <si>
    <t>也從艸疑聲詩黍稷薿薿魚已切</t>
  </si>
  <si>
    <t>艸木華垂貌從艸甤聲儒佳切</t>
  </si>
  <si>
    <t>齊沇冀謂木細枝葼從艸㚇聲子紅切</t>
  </si>
  <si>
    <t>艸萎䔟從艸移聲弋支切</t>
  </si>
  <si>
    <t>艸木形從艸原聲愚袁切</t>
  </si>
  <si>
    <t>艸實從艸夾聲古叶切</t>
  </si>
  <si>
    <t>艸耑從艸亾聲武方切</t>
  </si>
  <si>
    <t>藍蓼秀從艸隨省聲羊捶切</t>
  </si>
  <si>
    <t>瓜當也從艸帶聲都計切</t>
  </si>
  <si>
    <t>艸根也從艸亥聲古哀切又古諧切</t>
  </si>
  <si>
    <t>茇也茅根也從艸均聲于敏切</t>
  </si>
  <si>
    <t>艸根也從艸犮聲春艸根枯引之而發+H598土為撥故謂之茇一曰艸之白華為茇北末切</t>
  </si>
  <si>
    <t>艸盛也從艸凡聲詩曰芃芃黍苖房戎切</t>
  </si>
  <si>
    <t>華葉布從艸傅聲讀若傅方遇切</t>
  </si>
  <si>
    <t>艸木不生也一曰茅芽從艸執聲姊入切</t>
  </si>
  <si>
    <t>艸多皃從艸㹞聲江夏平春有䓄亭語斤切</t>
  </si>
  <si>
    <t>艸豐盛從艸戊聲莫候切</t>
  </si>
  <si>
    <t>艸茂也從艸畼聲丑亮切</t>
  </si>
  <si>
    <t>艸隂地從艸隂聲於禁切</t>
  </si>
  <si>
    <t>艸皃從艸造聲初救切</t>
  </si>
  <si>
    <t>艸木多益從艸絲省聲子之切</t>
  </si>
  <si>
    <t>艸旱盡也從艸俶聲詩曰山川徒厯切</t>
  </si>
  <si>
    <t>艸皃從艸歊聲周禮曰轂雖弊不藃許嬌切</t>
  </si>
  <si>
    <t>艸多皃從艸既聲居味切</t>
  </si>
  <si>
    <t>艸多皃從艸資聲疾兹切</t>
  </si>
  <si>
    <t>艸盛皃從艸秦聲側詵切</t>
  </si>
  <si>
    <t>惡艸皃從艸肖聲所交切</t>
  </si>
  <si>
    <t>芮芮艸生皃從艸内聲讀若汭而銳切</t>
  </si>
  <si>
    <t>艸皃從艸在聲濟北有茬平縣仕甾切</t>
  </si>
  <si>
    <t>艸多皃從艸會+H616聲詩曰薈兮蔚兮烏外切</t>
  </si>
  <si>
    <t>細艸叢生也從艸敄聲莫候切</t>
  </si>
  <si>
    <t>艸覆蔓從艸毛聲詩曰左右芼之莫抱切</t>
  </si>
  <si>
    <t>艸色也從艸倉聲七岡切</t>
  </si>
  <si>
    <t>艸得風皃從艸風讀若婪盧含切</t>
  </si>
  <si>
    <t>艸皃從艸卒聲讀若瘁秦醉切</t>
  </si>
  <si>
    <t>更别穜從艸時聲時吏切</t>
  </si>
  <si>
    <t>艸生於田者從艸從田武鑣切</t>
  </si>
  <si>
    <t>小艸也從艸可聲乎哥切</t>
  </si>
  <si>
    <t>薉也從艸無聲武扶切</t>
  </si>
  <si>
    <t>蕪也從艸歲聲於廢切</t>
  </si>
  <si>
    <t>蕪也從艸巟聲一曰艸掩地也呼光切</t>
  </si>
  <si>
    <t>艸亂也從艸寍聲杜林說艸□貌女庚切</t>
  </si>
  <si>
    <t>凡艸曰零木曰落從艸洛聲盧各切</t>
  </si>
  <si>
    <t>蔽蔽小艸也從艸敝聲必袂切</t>
  </si>
  <si>
    <t>艸木凡皮葉落陊地為蘀從艸擇聲詩曰十月隕蘀他各切</t>
  </si>
  <si>
    <t>積也從艸温聲春秋傳曰薀利生孽於粉切</t>
  </si>
  <si>
    <t>菸也從艸焉聲於乾切</t>
  </si>
  <si>
    <t>鬱也從艸於聲一曰也央居切</t>
  </si>
  <si>
    <t>艸旋皃也從艸榮聲詩曰葛藟□之於營切</t>
  </si>
  <si>
    <t>艸也從艸祭聲蒼大切</t>
  </si>
  <si>
    <t>艸葉多從艸伐聲春秋傳曰晉糴茷符發切</t>
  </si>
  <si>
    <t>艸之可食者從艸采聲蒼代切</t>
  </si>
  <si>
    <t>艸多葉皃從艸而聲沛城父有杨荋亭如之切</t>
  </si>
  <si>
    <t>艸浮水中皃從艸乏聲孚凡切</t>
  </si>
  <si>
    <t>林薄也一曰蚕薄從艸溥聲旁各切</t>
  </si>
  <si>
    <t>所以養禽獸也從艸夗聲於阮切</t>
  </si>
  <si>
    <t>大澤也從艸數聲九州之藪杨州具區荆州雲夢豫州圃田青州孟諸沇州大野雍州弦蒲幽州奚養冀州楊紆并州昭餘祁是也蘇后切</t>
  </si>
  <si>
    <t>不耕田也從艸甾易曰不葘畬徐鍇曰當言從艸從巛從田田不耕則艸塞之故從巛巛音灾若從甾則下有甾缶字相亂側詞切</t>
  </si>
  <si>
    <t>艸盛兒從艸䌛聲夏書曰厥艸惟□余招切</t>
  </si>
  <si>
    <t>除艸也明堂月令曰季夏燒薙從艸雉聲他計切</t>
  </si>
  <si>
    <t>耕多艸從艸耒耒亦聲盧對切</t>
  </si>
  <si>
    <t>艸大也從艸致聲陟利切</t>
  </si>
  <si>
    <t>艸相蔪苞也從艸斬聲書曰艸木蔪苞慈冉切</t>
  </si>
  <si>
    <t>蔪或從槧</t>
  </si>
  <si>
    <t>道多艸不可行從艸弗聲分勿切</t>
  </si>
  <si>
    <t>馨香也從艸必聲毗必切</t>
  </si>
  <si>
    <t>香艸也從艸設聲識列切</t>
  </si>
  <si>
    <t>香艸也從艸方聲敷方切</t>
  </si>
  <si>
    <t>雜香艸從艸賁聲浮分切</t>
  </si>
  <si>
    <t>治病艸從艸樂聲以勺切</t>
  </si>
  <si>
    <t>艸木相附䕻土而生從艸麗聲易曰百穀艸木䕻於土吕支切</t>
  </si>
  <si>
    <t>廣多也從艸席聲祥易切</t>
  </si>
  <si>
    <t>刈艸也從艸從殳所銜切</t>
  </si>
  <si>
    <t>薦蓆也從艸存聲在甸切</t>
  </si>
  <si>
    <t>祭藉也一曰艸不編狼藉從艸耤聲慈夜切又秦昔切</t>
  </si>
  <si>
    <t>茅藉也從艸租聲禮曰封諸侯以土蒩以白茅子余切</t>
  </si>
  <si>
    <t>朝会束茅表位曰蕝從艸絶聲春秋國語曰致茅蕝表坐子說切</t>
  </si>
  <si>
    <t>以茅葦葢屋從艸次聲疾兹切</t>
  </si>
  <si>
    <t>茨也從艸咠聲七入切</t>
  </si>
  <si>
    <t>苫也從艸盇聲古太切</t>
  </si>
  <si>
    <t>葢也從艸占聲失廉切</t>
  </si>
  <si>
    <t>葢也從艸渇聲於葢切</t>
  </si>
  <si>
    <t>刷也從艸屈聲區勿切</t>
  </si>
  <si>
    <t>屏也從艸潘聲甫煩切</t>
  </si>
  <si>
    <t>酢菜也從艸沮聲側魚切</t>
  </si>
  <si>
    <t>或從皿</t>
  </si>
  <si>
    <t>或從缶</t>
  </si>
  <si>
    <t>芥脃也從艸全聲此縁切</t>
  </si>
  <si>
    <t>韭鬱也從艸酤聲苦步切</t>
  </si>
  <si>
    <t>爪菹也從艸監聲魯甘切</t>
  </si>
  <si>
    <t>菹也從艸泜聲直宜切</t>
  </si>
  <si>
    <t>䓜或從皿皿器也</t>
  </si>
  <si>
    <t>乾梅之屬從艸橑聲周禮曰饋食之籩其實乾䕩後漢長沙王始煮艸為䕩盧皓切</t>
  </si>
  <si>
    <t>䕩或從潦</t>
  </si>
  <si>
    <t>煎茱萸從艸顡聲漢律会稽獻一斗魚既切</t>
  </si>
  <si>
    <t>羮菜也從艸宰聲阻史切</t>
  </si>
  <si>
    <t>擇菜也從艸右右手也一曰杜若香艸而灼切</t>
  </si>
  <si>
    <t>蒲叢也從艸專聲常倫切</t>
  </si>
  <si>
    <t>以艸補缺從艸㐁聲讀若俠或以為綴一曰約空也直例切</t>
  </si>
  <si>
    <t>叢艸也從艸尊聲慈損切</t>
  </si>
  <si>
    <t>艸田器從艸條省聲論語曰以杖荷莜今作蓧徒弔切</t>
  </si>
  <si>
    <t>雨衣一曰衰衣從艸卑聲一曰萆藨似烏韭扶厯切</t>
  </si>
  <si>
    <t>艸也從艸是聲是支切</t>
  </si>
  <si>
    <t>履中艸從艸且聲子余切</t>
  </si>
  <si>
    <t>艸履也從艸麤聲倉胡切</t>
  </si>
  <si>
    <t>艸器也從艸贵聲求位切</t>
  </si>
  <si>
    <t>覆也從艸侵+H699省聲七朕切</t>
  </si>
  <si>
    <t>車重席從艸因聲於真切</t>
  </si>
  <si>
    <t>司馬相如說茵從革</t>
  </si>
  <si>
    <t>乾芻從艸交聲一曰牛蘄艸古肴切</t>
  </si>
  <si>
    <t>亂艸從艸步聲薄故切</t>
  </si>
  <si>
    <t>飤馬也從艸如聲人庶切</t>
  </si>
  <si>
    <t>斬芻從艸坐聲麤卧切</t>
  </si>
  <si>
    <t>食牛也從艸委聲於偽切</t>
  </si>
  <si>
    <t>以穀萎馬置莝中從艸敕聲楚革切</t>
  </si>
  <si>
    <t>蠶薄也從艸曲聲丘玉切</t>
  </si>
  <si>
    <t>行蠶蓐從艸族聲千木切</t>
  </si>
  <si>
    <t>束葦燒從艸巨聲臣鉉等曰今俗别作炬非是其吕切</t>
  </si>
  <si>
    <t>薪也從艸堯聲如昭切</t>
  </si>
  <si>
    <t>蕘也從艸新聲息隣切</t>
  </si>
  <si>
    <t>折麻中榦也從艸烝聲煮仍切</t>
  </si>
  <si>
    <t>生枲也從艸焦聲即消切</t>
  </si>
  <si>
    <t>糞也從艸胃省式視切</t>
  </si>
  <si>
    <t>瘞也從艸貍聲莫皆切</t>
  </si>
  <si>
    <t>喪藉也從艸侵聲失廉+H719切</t>
  </si>
  <si>
    <t>斷也從斤斷艸譚長說食列切</t>
  </si>
  <si>
    <t>籀文折從艸在仌中仌寒故折</t>
  </si>
  <si>
    <t>篆文折從手</t>
  </si>
  <si>
    <t>艸之總名也從艸屮許偉切</t>
  </si>
  <si>
    <t>逺荒也從艸九聲詩曰至于艽野巨鳩切</t>
  </si>
  <si>
    <t>葷菜從艸祘聲蘇貫切</t>
  </si>
  <si>
    <t>菜也從艸介聲古拜切</t>
  </si>
  <si>
    <t>菜也從艸悤聲倉紅切</t>
  </si>
  <si>
    <t>艸也從艸隺聲詩曰食鬱及蒮余六切</t>
  </si>
  <si>
    <t>亭厯也從艸單聲多殄切</t>
  </si>
  <si>
    <t>艸也從艸句聲古厚切</t>
  </si>
  <si>
    <t>鼈也從艸厥聲居月切</t>
  </si>
  <si>
    <t>鎬侯也從艸沙聲蘇禾切</t>
  </si>
  <si>
    <t>苹也從艸洴聲薄經切</t>
  </si>
  <si>
    <t>艸也根如薺葉如細栁蒸食之甘從艸堇聲居隠切</t>
  </si>
  <si>
    <t>芴也從艸非聲芳尾切</t>
  </si>
  <si>
    <t>菲也從艸勿聲文弗切</t>
  </si>
  <si>
    <t>艸也從艸聲呼旰切</t>
  </si>
  <si>
    <t>薍也從艸萑聲胡官切</t>
  </si>
  <si>
    <t>大葭也從艸韋聲于鬼切</t>
  </si>
  <si>
    <t>葦之未秀者從艸叚聲古牙切</t>
  </si>
  <si>
    <t>蔓華也從艸來聲洛哀切</t>
  </si>
  <si>
    <t>艸也似蒲而小根可作刷從艸劦聲郎計切</t>
  </si>
  <si>
    <t>王女也從艸冡聲莫紅切</t>
  </si>
  <si>
    <t>水艸也從艸從水巢聲詩曰于以采薻子皓切</t>
  </si>
  <si>
    <t>薻或從澡</t>
  </si>
  <si>
    <t>王芻也從艸录聲詩曰菉竹猗猗力玉切</t>
  </si>
  <si>
    <t>艸也從艸曹聲昨牢切</t>
  </si>
  <si>
    <t>艸也從艸□聲以周切</t>
  </si>
  <si>
    <t>艸也從艸沼聲昨焦切</t>
  </si>
  <si>
    <t>艸也從艸吾聲楚詞有䓊蕭艸五乎切</t>
  </si>
  <si>
    <t>艸也從艸氾聲房切</t>
  </si>
  <si>
    <t>艸也從艸乃聲如乗切</t>
  </si>
  <si>
    <t>艸也從艸血聲呼決切</t>
  </si>
  <si>
    <t>艸也從艸匋聲徒刀切</t>
  </si>
  <si>
    <t>白苖嘉穀從艸己聲驅里切</t>
  </si>
  <si>
    <t>水舄也從艸賣聲詩曰言采其藚似足切</t>
  </si>
  <si>
    <t>艸也從艸冬聲都宗切</t>
  </si>
  <si>
    <t>薔虞蓼從艸嗇聲所力切</t>
  </si>
  <si>
    <t>艸也從艸召聲徒聊切</t>
  </si>
  <si>
    <t>艸也從艸楙聲莫厚切</t>
  </si>
  <si>
    <t>艸也從艸冒聲莫報切</t>
  </si>
  <si>
    <t>鳧葵也從艸丣聲詩曰言采其茆力久切</t>
  </si>
  <si>
    <t>苦荼也從艸余聲同都切臣鉉等曰此即今之茶字</t>
  </si>
  <si>
    <t>白蒿也從艸緐聲附袁切</t>
  </si>
  <si>
    <t>菣也從艸髙聲呼毛切</t>
  </si>
  <si>
    <t>蒿也從艸逢聲薄紅切</t>
  </si>
  <si>
    <t>艸也從艸黎聲郎奚切</t>
  </si>
  <si>
    <t>薺實也從艸歸聲驅歸切</t>
  </si>
  <si>
    <t>艸盛皃從艸保聲博袌切</t>
  </si>
  <si>
    <t>艸茂也從艸番聲甫煩切</t>
  </si>
  <si>
    <t>艸茸茸皃從艸聰省聲而容切</t>
  </si>
  <si>
    <t>艸貌從艸津聲子僊切</t>
  </si>
  <si>
    <t>艸叢生皃從艸叢聲徂紅切</t>
  </si>
  <si>
    <t>草斗櫟實也一曰象斗子從艸早聲自保切臣鉉等曰今俗以此為艸木之艸别作皁字為黑色之皁案櫟實可以染帛為黑色故曰草通用為草棧字今俗書皁或從白從十或從白從七皆無意義無以下筆</t>
  </si>
  <si>
    <t>麻蒸也從艸取聲一曰蓐也側鳩切</t>
  </si>
  <si>
    <t>積也從艸畜聲丑六切</t>
  </si>
  <si>
    <t>推也從艸從日艸春時生也屯聲昌純切</t>
  </si>
  <si>
    <t>艸多皃從艸狐聲江夏平春有□亭古狐切</t>
  </si>
  <si>
    <t>艸木倒從艸到聲都盜切</t>
  </si>
  <si>
    <t>芙蓉也從艸夫聲防無切</t>
  </si>
  <si>
    <t>芙蓉也從艸容聲余封切</t>
  </si>
  <si>
    <t>艸也左氏傳楚大夫薳子馮從艸逺聲韋委切</t>
  </si>
  <si>
    <t>艸也從艸旬聲臣鉉等案今人姓荀氏本郇侯之後宜用郇字相倫切</t>
  </si>
  <si>
    <t>越巂縣名見史記從艸作聲在各切</t>
  </si>
  <si>
    <t>香艸也從艸孫聲思渾切</t>
  </si>
  <si>
    <t>菜也從艸疏聲所菹切</t>
  </si>
  <si>
    <t>艸盛也從艸千聲倉先切</t>
  </si>
  <si>
    <t>荼芽也從艸名聲莫迥切</t>
  </si>
  <si>
    <t>穀气也從艸鄉聲許良切</t>
  </si>
  <si>
    <t>匿也臣鉉等案漢書通用臧字從艸後人所加昨郎切</t>
  </si>
  <si>
    <t>左氏傳以蕆陳事杜預注云蕆敕也從艸未詳丑善切</t>
  </si>
  <si>
    <t>以物没水也此葢俗語從艸未詳斬陷切</t>
  </si>
  <si>
    <t>陳艸復生也從艸辱聲一曰蔟也凡蓐之屬皆從蓐而蜀切</t>
  </si>
  <si>
    <t>籀文蓐從茻</t>
  </si>
  <si>
    <t>拔去田艸也從蓐好省聲呼毛切</t>
  </si>
  <si>
    <t>薅或從休詩曰既茠荼蓼</t>
  </si>
  <si>
    <t>衆艸也從四屮凡茻之屬皆從茻讀與网同模朗切</t>
  </si>
  <si>
    <t>日且冥也從日在茻中莫故切又慕各切</t>
  </si>
  <si>
    <t>南昌謂犬善逐菟艸中為莽從犬從茻茻亦聲謀朗切</t>
  </si>
  <si>
    <t>藏也從死在茻中一其中所以薦之易曰古之葬者厚衣之以薪則浪切</t>
  </si>
  <si>
    <t>物之微也從八丨見而八分之凡小之屬皆從小私兆切</t>
  </si>
  <si>
    <t>不多也從小丿聲書沼切</t>
  </si>
  <si>
    <t>少也從小乀聲讀若輟子結切</t>
  </si>
  <si>
    <t>别也象分别相背之形凡八之屬皆從八博拔切</t>
  </si>
  <si>
    <t>别也從八從刀刀以分别物也甫文切</t>
  </si>
  <si>
    <t>詞之必然也從入丨八八象气之分散兒氏切</t>
  </si>
  <si>
    <t>詞之舒也從八從曰□聲昨稜切</t>
  </si>
  <si>
    <t>曽也庶幾也從八向聲時亮切</t>
  </si>
  <si>
    <t>從意也從八豕聲徐醉切</t>
  </si>
  <si>
    <t>多言也從言從八從厃臣鉉等曰厃髙也八分也多故可分也職廉切</t>
  </si>
  <si>
    <t>畫也從八從人人各有介古拜切</t>
  </si>
  <si>
    <t>分也從重八八别也亦聲孝經說曰故上下有别兵列切</t>
  </si>
  <si>
    <t>平分也從八從厶八猶背也韓非曰背厶為公古紅切</t>
  </si>
  <si>
    <t>分極也從八戈戈亦聲卑吉切</t>
  </si>
  <si>
    <t>語之舒也從八舍省聲以諸切</t>
  </si>
  <si>
    <t>辨别也象獸指爪分别也凡釆之屬皆從釆讀若辨蒲莧切</t>
  </si>
  <si>
    <t>獸足謂之番從釆田象其掌附袁切</t>
  </si>
  <si>
    <t>番或從足從煩</t>
  </si>
  <si>
    <t>悉也知寀諦也從宀從釆徐鍇曰宀覆也釆别也包覆而深别之寀悉也式荏切</t>
  </si>
  <si>
    <t>篆文寀從番</t>
  </si>
  <si>
    <t>詳盡也從心從釆息七切</t>
  </si>
  <si>
    <t>解也從釆釆取其分别物也從睪聲賞職切</t>
  </si>
  <si>
    <t>物中分也從八從牛牛為物大可以分也凡半之屬皆從半博幔切</t>
  </si>
  <si>
    <t>半體肉也一曰廣肉從半從肉半亦聲普半切</t>
  </si>
  <si>
    <t>半也從半反聲薄半切</t>
  </si>
  <si>
    <t>大牲也牛件也件事理也象角頭三封尾之形凡牛之屬皆從牛徐鍇曰件若言物一件二件也封髙起也語求切</t>
  </si>
  <si>
    <t>畜父也從牛土聲莫厚切</t>
  </si>
  <si>
    <t>特牛也從牛岡聲古郎切</t>
  </si>
  <si>
    <t>朴特牛父也從牛寺聲徒得切</t>
  </si>
  <si>
    <t>畜母也從牛匕聲易曰畜牝牛吉毗忍切</t>
  </si>
  <si>
    <t>牛子也從牛瀆省聲徒谷切</t>
  </si>
  <si>
    <t>二嵗牛從牛巿聲博葢切</t>
  </si>
  <si>
    <t>三嵗牛從牛參聲穌含切</t>
  </si>
  <si>
    <t>四嵗牛從牛從四四亦聲息利切</t>
  </si>
  <si>
    <t>籀文牭從貳</t>
  </si>
  <si>
    <t>騬牛也從牛害聲古拜切</t>
  </si>
  <si>
    <t>白黑雜毛牛從牛尨聲莫江切</t>
  </si>
  <si>
    <t>牻牛也從牛京聲春秋傳曰牻㹁吕張切</t>
  </si>
  <si>
    <t>牛白脊也從牛厲聲洛帶切</t>
  </si>
  <si>
    <t>黄牛虎文從牛余聲讀若塗同都切</t>
  </si>
  <si>
    <t>駁牛也從牛勞省聲吕角切</t>
  </si>
  <si>
    <t>牛白脊也從牛寽聲力輟切</t>
  </si>
  <si>
    <t>牛駁如星從牛平聲普耕切</t>
  </si>
  <si>
    <t>牛黄白色從牛麃聲補嬌切</t>
  </si>
  <si>
    <t>黄牛黑脣也從牛享聲詩曰九十其犉如匀切</t>
  </si>
  <si>
    <t>白牛也從牛寉聲五角切</t>
  </si>
  <si>
    <t>牛長脊也從牛畺聲居良切</t>
  </si>
  <si>
    <t>牛徐行也從牛聲讀若滔土刀切</t>
  </si>
  <si>
    <t>牛息聲從牛雔聲一曰牛名赤周切</t>
  </si>
  <si>
    <t>牛鳴也從牛象其聲气從口出莫浮切</t>
  </si>
  <si>
    <t>畜牲也從牛産聲所簡切</t>
  </si>
  <si>
    <t>牛完全從牛生聲所庚切</t>
  </si>
  <si>
    <t>牛純色從牛全聲疾縁切</t>
  </si>
  <si>
    <t>引前也從牛象引牛之糜也玄聲苦堅切</t>
  </si>
  <si>
    <t>牛馬牢也從牛告聲周書曰今惟淫舎牿牛馬古屋切</t>
  </si>
  <si>
    <t>閑養牛馬圈也從牛冬省取其四周帀也魯刀切</t>
  </si>
  <si>
    <t>以芻莖養牛也從牛芻芻亦聲春秋國語曰犓豢幾何測愚切</t>
  </si>
  <si>
    <t>牛柔謹也從牛夒聲而沼切</t>
  </si>
  <si>
    <t>易曰犕牛乗馬從牛葡聲平祕切</t>
  </si>
  <si>
    <t>耕也從牛黎聲郎奚切</t>
  </si>
  <si>
    <t>兩壁耕也從牛非聲一曰覆耕穜也讀若匪非尾切</t>
  </si>
  <si>
    <t>牛羊無子也從牛壽聲讀若糗糧之糗徒刀切</t>
  </si>
  <si>
    <t>觸也從牛氐聲都禮切</t>
  </si>
  <si>
    <t>牛踶?也從牛衛聲于嵗切</t>
  </si>
  <si>
    <t>牛很不從引也從牛從臤臤亦聲一曰大皃讀若賢喫善切</t>
  </si>
  <si>
    <t>牛膝下骨也從牛巠聲春秋傳曰宋司馬牼字牛口莖切</t>
  </si>
  <si>
    <t>牛舌病也從牛今聲巨禁切</t>
  </si>
  <si>
    <t>南徼外牛一角在鼻一角在頂似豕從牛尾聲先稽切</t>
  </si>
  <si>
    <t>牣滿也從牛刃聲詩曰於牣魚躍而震切</t>
  </si>
  <si>
    <t>萬物也牛為大物天地之數起於牽牛故從牛勿聲文弗切</t>
  </si>
  <si>
    <t>宗廟之牲也從牛羲聲賈侍中說此非古字許羈切</t>
  </si>
  <si>
    <t>犗牛也從牛建聲亦郡名居言切</t>
  </si>
  <si>
    <t>無角牛也從牛童聲古通用僮徒紅切</t>
  </si>
  <si>
    <t>西南夷長髦牛也從牛聲凡犛之屬皆從犛里之切</t>
  </si>
  <si>
    <t>犛牛尾也從犛省從毛莫交切</t>
  </si>
  <si>
    <t>彊曲毛可以箸起衣從犛省來聲洛哀切</t>
  </si>
  <si>
    <t>牛觸人角箸横木所以告人也從口從牛易曰僮牛之告凡告之屬皆從告古奥切</t>
  </si>
  <si>
    <t>急告之甚也從告學省聲苦沃切</t>
  </si>
  <si>
    <t>人所以言食也象形凡口之屬皆從口苦后切</t>
  </si>
  <si>
    <t>吼也從口敫聲一曰噭呼也古弔切</t>
  </si>
  <si>
    <t>喙也從口蜀聲陟救切</t>
  </si>
  <si>
    <t>口也從口彖聲許穢切</t>
  </si>
  <si>
    <t>口邊也從口勿聲武粉切</t>
  </si>
  <si>
    <t>吻或從肉從昬</t>
  </si>
  <si>
    <t>喉也從口龍聲盧紅切</t>
  </si>
  <si>
    <t>咽也從口侯聲乎鉤切</t>
  </si>
  <si>
    <t>咽也從口㑹聲讀若快一曰嚵噲也若夬切</t>
  </si>
  <si>
    <t>咽也從口天聲土根切</t>
  </si>
  <si>
    <t>嗌也從口因聲烏前切</t>
  </si>
  <si>
    <t>咽也從口益聲伊昔切</t>
  </si>
  <si>
    <t>大口也從口軍聲牛殞切</t>
  </si>
  <si>
    <t>張口也從口多聲丁可切</t>
  </si>
  <si>
    <t>小兒嗁聲從口瓜聲詩曰后稷呱矣古乎切</t>
  </si>
  <si>
    <t>小兒聲也從口秋聲即由切</t>
  </si>
  <si>
    <t>小兒聲從口皇聲詩曰其泣喤喤乎光切</t>
  </si>
  <si>
    <t>朝鮮謂兒泣不止曰咺從口宣省聲況晚切</t>
  </si>
  <si>
    <t>秦晉謂兒泣不止曰唴從口羌聲丘尚切</t>
  </si>
  <si>
    <t>楚謂兒泣不止曰噭咷從口兆聲徒刀切</t>
  </si>
  <si>
    <t>宋齊謂兒泣不止曰喑從口音聲於今切</t>
  </si>
  <si>
    <t>小兒有知也從口疑聲詩曰克岐克㘈魚力切</t>
  </si>
  <si>
    <t>小兒笑也從口亥聲户來切</t>
  </si>
  <si>
    <t>古文咳從子</t>
  </si>
  <si>
    <t>口有所銜也從口兼聲户監切</t>
  </si>
  <si>
    <t>含味也從口且聲慈吕切</t>
  </si>
  <si>
    <t>嘗也從口叕聲一曰喙也昌說切</t>
  </si>
  <si>
    <t>噍也從口集聲讀若集子入切</t>
  </si>
  <si>
    <t>嘗也從口齊聲周書曰大保受同祭嚌在詣切</t>
  </si>
  <si>
    <t>齧也從口焦聲才肖切</t>
  </si>
  <si>
    <t>噍或從爵又才爵切</t>
  </si>
  <si>
    <t>欶也從口允聲徂沇切</t>
  </si>
  <si>
    <t>小㱃也從口率聲讀若㕞所劣切</t>
  </si>
  <si>
    <t>小嘩也從口毚聲一曰喙也士咸切</t>
  </si>
  <si>
    <t>啗也喙也從口筮聲時制切</t>
  </si>
  <si>
    <t>食也從口臽聲讀與含同徒濫切</t>
  </si>
  <si>
    <t>小食也從口幾聲居衣切</t>
  </si>
  <si>
    <t>噍皃從口尃聲補各切</t>
  </si>
  <si>
    <t>嗛也從口今聲胡男切</t>
  </si>
  <si>
    <t>哺咀也從口甫聲薄故切</t>
  </si>
  <si>
    <t>滋味也從口未聲無沸切</t>
  </si>
  <si>
    <t>食辛嚛也從口樂聲火沃切</t>
  </si>
  <si>
    <t>口滿食從口窡聲丁滑切</t>
  </si>
  <si>
    <t>飽食息也從口意聲於介切</t>
  </si>
  <si>
    <t>喘息也一曰喜也從口單聲詩曰嘽嘽駱馬他干切</t>
  </si>
  <si>
    <t>口液也從口垂聲湯卧切</t>
  </si>
  <si>
    <t>唾或從水</t>
  </si>
  <si>
    <t>南陽謂大呼曰咦從口夷聲以之切</t>
  </si>
  <si>
    <t>東夷謂息為呬從口四聲詩曰犬夷呬矣虚器切</t>
  </si>
  <si>
    <t>疾息也從口耑聲昌允切</t>
  </si>
  <si>
    <t>外息也從口乎聲荒烏切</t>
  </si>
  <si>
    <t>内息也從口及聲許及切</t>
  </si>
  <si>
    <t>吹也從口虚聲朽居切</t>
  </si>
  <si>
    <t>嘘也從口從欠昌垂切</t>
  </si>
  <si>
    <t>大息也從口胃聲丘貴切</t>
  </si>
  <si>
    <t>喟或從貴</t>
  </si>
  <si>
    <t>口气也從口享聲詩曰大車啍啍他昆切</t>
  </si>
  <si>
    <t>悟解气也從口疐聲詩曰願言則嚔都計切</t>
  </si>
  <si>
    <t>野人之言從口質聲之日切</t>
  </si>
  <si>
    <t>口急也從口金聲巨錦切又牛音切</t>
  </si>
  <si>
    <t>口閉也從口禁聲巨禁切</t>
  </si>
  <si>
    <t>自命也從口從夕夕者冥也冥不相見故以口自名武并切</t>
  </si>
  <si>
    <t>我自稱也從口五聲五乎切</t>
  </si>
  <si>
    <t>知也從口折聲陟列切</t>
  </si>
  <si>
    <t>哲或從心</t>
  </si>
  <si>
    <t>古文哲從三吉</t>
  </si>
  <si>
    <t>尊也從尹發號故從口舉云切</t>
  </si>
  <si>
    <t>使也從口從令眉病切</t>
  </si>
  <si>
    <t>謀事曰咨從口次聲即夷切</t>
  </si>
  <si>
    <t>呼+H957也從口刀聲直少切</t>
  </si>
  <si>
    <t>訊也從口問聲亡運切</t>
  </si>
  <si>
    <t>諾也從口隹聲以水切</t>
  </si>
  <si>
    <t>導也從口昌聲尺亮切</t>
  </si>
  <si>
    <t>相譍也從口禾聲户戈切</t>
  </si>
  <si>
    <t>大笑也從口至聲詩曰咥其笑矣許既切又直結切</t>
  </si>
  <si>
    <t>笑也從口亞聲易曰笑言啞啞於革切</t>
  </si>
  <si>
    <t>大笑也從口豦聲其虐切</t>
  </si>
  <si>
    <t>笑也從口稀省聲一曰哀痛不泣曰唏虚豈切</t>
  </si>
  <si>
    <t>笑皃從口斤聲宜引切</t>
  </si>
  <si>
    <t>多言也從口世聲詩曰無然呭呭余制切</t>
  </si>
  <si>
    <t>聲嘄嘄也從口梟聲古堯切</t>
  </si>
  <si>
    <t>相謂也從口出聲當沒切</t>
  </si>
  <si>
    <t>譍也從口矣聲讀若埃烏開切</t>
  </si>
  <si>
    <t>言之間也從口聲祖才切</t>
  </si>
  <si>
    <t>聚語也從口尊聲詩曰噂沓背憎子損切</t>
  </si>
  <si>
    <t>聶語也從口從耳詩曰咠咠幡幡七入切</t>
  </si>
  <si>
    <t>吸呷也從口甲聲呼甲切</t>
  </si>
  <si>
    <t>小聲也從口彗聲詩曰嘒彼小星呼恵切</t>
  </si>
  <si>
    <t>或從慧</t>
  </si>
  <si>
    <t>語聲也從口然聲如延切</t>
  </si>
  <si>
    <t>大笑也從口奉聲讀若詩曰瓜瓞菶菶方蠓切</t>
  </si>
  <si>
    <t>盛气也從口真聲詩曰振旅嗔嗔待年切</t>
  </si>
  <si>
    <t>疾也從口票聲詩曰匪車嘌兮撫招切</t>
  </si>
  <si>
    <t>嗁也從口虖聲荒烏切</t>
  </si>
  <si>
    <t>音聲喅喅然從口昱聲余六切</t>
  </si>
  <si>
    <t>吹聲也從口肅聲穌弔切</t>
  </si>
  <si>
    <t>籀文嘯從欠</t>
  </si>
  <si>
    <t>說也從口㠯聲與之切</t>
  </si>
  <si>
    <t>喜也從口䍃聲余招切</t>
  </si>
  <si>
    <t>開也從户從口康禮切</t>
  </si>
  <si>
    <t>聲也從口貪聲詩曰有嗿其饁他感切</t>
  </si>
  <si>
    <t>皆也悉也從口從戌戌悉也胡監切</t>
  </si>
  <si>
    <t>平也從口壬聲直貞切</t>
  </si>
  <si>
    <t>助也從口從又徐諧曰言不足以左復手助之于救切</t>
  </si>
  <si>
    <t>語時不啻也從口帝聲一曰啻諟也讀若鞮施智切</t>
  </si>
  <si>
    <t>善也從士口居質切</t>
  </si>
  <si>
    <t>密也從用口職留切</t>
  </si>
  <si>
    <t>古文周字從古文及</t>
  </si>
  <si>
    <t>大言也從口庚聲徒郎切</t>
  </si>
  <si>
    <t>古文唐從口昜</t>
  </si>
  <si>
    <t>誰也從口又聲□古文疇直由切</t>
  </si>
  <si>
    <t>含深也從口覃聲徒感切</t>
  </si>
  <si>
    <t>飯窒也從口壹聲烏結切</t>
  </si>
  <si>
    <t>咽也從口昷聲烏沒切</t>
  </si>
  <si>
    <t>不歐而吐也從口見聲胡典切</t>
  </si>
  <si>
    <t>寫也從口土聲他魯切</t>
  </si>
  <si>
    <t>气悟也從口嵗聲於月切</t>
  </si>
  <si>
    <t>違也從口弗聲周書曰咈其耉長符弗切</t>
  </si>
  <si>
    <t>語未定貌從口憂聲於求切</t>
  </si>
  <si>
    <t>言蹇難也從口气聲居乙切</t>
  </si>
  <si>
    <t>嗜欲喜之也從口耆聲常利切</t>
  </si>
  <si>
    <t>噍啖也從口炎聲一曰噉徒敢切</t>
  </si>
  <si>
    <t>語為舌所介也從口更聲讀若井級綆古杏切</t>
  </si>
  <si>
    <t>誇語也從口翏聲古肴切</t>
  </si>
  <si>
    <t>啁嘐也從口周聲陟交切</t>
  </si>
  <si>
    <t>諂聲也從口圭聲讀若醫於佳切</t>
  </si>
  <si>
    <t>語相訶歫也從口歫䇂䇂惡聲也讀若蘖五葛切</t>
  </si>
  <si>
    <t>讘吺多言也從口投省聲當侯切</t>
  </si>
  <si>
    <t>苛也從口氐聲都禮切</t>
  </si>
  <si>
    <t>苛也從口此聲將此切</t>
  </si>
  <si>
    <t>遮也從口庶聲之夜切</t>
  </si>
  <si>
    <t>妄語也從口夾聲讀若莢古叶切</t>
  </si>
  <si>
    <t>多言也從口盍聲讀若甲候榼切</t>
  </si>
  <si>
    <t>訶聲嗙喻也從口旁聲司馬相如說淮南宋蔡謌舞嗙喻也補盲切</t>
  </si>
  <si>
    <t>髙气多言也從口蠆省聲春秋傳曰噧言訶介切</t>
  </si>
  <si>
    <t>髙气也從口九聲臨淮有叴猶縣巨鳩切</t>
  </si>
  <si>
    <t>嘮呶讙也從口勞聲敕交切</t>
  </si>
  <si>
    <t>讙聲也從口奴聲詩曰載號載呶女交切</t>
  </si>
  <si>
    <t>訶也從口七聲昌栗切</t>
  </si>
  <si>
    <t>吒也從口賁聲一曰鼓鼻普魂切</t>
  </si>
  <si>
    <t>噴也叱怒也從口乇聲陟駕切</t>
  </si>
  <si>
    <t>危也從口矞聲余律切</t>
  </si>
  <si>
    <t>驚也從口卒聲七内切</t>
  </si>
  <si>
    <t>驚也從口辰聲側隣切</t>
  </si>
  <si>
    <t>驚也從口于聲況于切</t>
  </si>
  <si>
    <t>懼也從口堯聲詩曰唯予音之嘵嘵許么切</t>
  </si>
  <si>
    <t>大呼也從口責聲士革切</t>
  </si>
  <si>
    <t>嘖或從言</t>
  </si>
  <si>
    <t>衆口愁也從口敖聲詩曰哀鳴嗷嗷五牢切</t>
  </si>
  <si>
    <t>㕧也從口念聲詩曰民之方唸㕧都見切</t>
  </si>
  <si>
    <t>唸㕧呻也從口尸聲馨伊切</t>
  </si>
  <si>
    <t>呻也從口嚴聲五銜切</t>
  </si>
  <si>
    <t>吟也從口申聲失人切</t>
  </si>
  <si>
    <t>呻也從口今聲魚音切</t>
  </si>
  <si>
    <t>吟或從音</t>
  </si>
  <si>
    <t>或從言</t>
  </si>
  <si>
    <t>嗟也從口兹聲子之切</t>
  </si>
  <si>
    <t>哤異之言從口尨聲一曰雜語讀若尨莫江切</t>
  </si>
  <si>
    <t>嘑也從口丩聲古弔切</t>
  </si>
  <si>
    <t>嘆也從口既聲詩曰嘅其嘆矣苦葢切</t>
  </si>
  <si>
    <t>語唌嘆也從口延聲夕連切</t>
  </si>
  <si>
    <t>吞歎也從口歎省聲一曰太息也他案切</t>
  </si>
  <si>
    <t>㵣也從口曷聲於介切</t>
  </si>
  <si>
    <t>不容也從口肖聲才肖切</t>
  </si>
  <si>
    <t>動也從口化聲詩曰尚寐無吪五禾切</t>
  </si>
  <si>
    <t>嗛也從口朁聲子荅切</t>
  </si>
  <si>
    <t>恨惜也從口文聲易曰以徃吝臣鉉等曰今俗别作恡非是良刃切</t>
  </si>
  <si>
    <t>古文吝從彣</t>
  </si>
  <si>
    <t>異辭也從口久久者有行而止之不相聽也古洛切</t>
  </si>
  <si>
    <t>不也從口從不方九切</t>
  </si>
  <si>
    <t>弔生也從口言聲詩曰歸唁衛侯魚變切</t>
  </si>
  <si>
    <t>閔也從口衣聲烏開切</t>
  </si>
  <si>
    <t>號也從口虒聲杜兮切</t>
  </si>
  <si>
    <t>歐皃從口㱿聲春秋传曰君將□之許角切</t>
  </si>
  <si>
    <t>口戾不正也從口咼聲苦媧切</t>
  </si>
  <si>
    <t>嗼也從口叔聲前厯切</t>
  </si>
  <si>
    <t>□嗼也從口莫聲莫各切</t>
  </si>
  <si>
    <t>塞口也從口氒省聲氒音厥古活切</t>
  </si>
  <si>
    <t>古文從甘</t>
  </si>
  <si>
    <t>使犬聲從口族聲春秋傳曰公嗾夫獒穌奏切</t>
  </si>
  <si>
    <t>犬鳴也從口犬符廢切</t>
  </si>
  <si>
    <t>嘷也從口包聲薄交切</t>
  </si>
  <si>
    <t>咆也從口臯聲乎刀切</t>
  </si>
  <si>
    <t>譚長說嘷從犬</t>
  </si>
  <si>
    <t>鳥鳴聲從口皆聲一曰鳳皇鳴聲喈喈古諧切</t>
  </si>
  <si>
    <t>豕驚聲也從口孝聲許交切</t>
  </si>
  <si>
    <t>雞聲也從口屋聲於角切</t>
  </si>
  <si>
    <t>喔也從口戹聲烏格切</t>
  </si>
  <si>
    <t>鳥口也從口朱聲章俱切</t>
  </si>
  <si>
    <t>鳥鳴也從口嬰聲烏莖切</t>
  </si>
  <si>
    <t>鳥食也從口豖聲竹角切</t>
  </si>
  <si>
    <t>嗁聲也一曰虎聲從口從虎讀若暠呼訝切</t>
  </si>
  <si>
    <t>鹿鳴聲也從口幼聲伊虬切</t>
  </si>
  <si>
    <t>呦或從欠</t>
  </si>
  <si>
    <t>麋鹿羣口相聚皃從口虞聲詩曰麀鹿噳噳魚矩切</t>
  </si>
  <si>
    <t>魚口上見從口禺聲魚容切</t>
  </si>
  <si>
    <t>促也從口在尺下復局之一曰博所以行棊象形徐鍇曰人之無涯者唯口故口在尺下則為局博局外有垠堮周限也渠錄切</t>
  </si>
  <si>
    <t>山間陷泥地從口從水敗皃讀若沇州之沇九州之渥地也故以沇名焉以轉切</t>
  </si>
  <si>
    <t>吟也從口我聲五何切</t>
  </si>
  <si>
    <t>嗃嗃嚴酷貌從口髙聲呼各切</t>
  </si>
  <si>
    <t>賣去手也從口雔省聲詩曰賈用不售承臭切</t>
  </si>
  <si>
    <t>噞喁魚口上見也從口僉聲魚檢切</t>
  </si>
  <si>
    <t>鶴鳴也從口戾聲郎計切</t>
  </si>
  <si>
    <t>食也從口契聲苦擊切</t>
  </si>
  <si>
    <t>呼也從口奐聲古通用奐呼貫切</t>
  </si>
  <si>
    <t>蚩笑也從口從台呼來切</t>
  </si>
  <si>
    <t>謔也從口朝聲漢書通用啁陟交切</t>
  </si>
  <si>
    <t>張口貌從口牙聲許加切</t>
  </si>
  <si>
    <t>張口也象形凡凵之屬皆從凵口犯切</t>
  </si>
  <si>
    <t>驚嘑也從二口凡吅之屬皆從吅讀若讙臣铉等曰或通用讙今俗别作喧非是況袁切</t>
  </si>
  <si>
    <t>亂也從爻工交吅一曰窒□讀若禳徐鍇曰二口噂沓也爻物相交質也工人所作也已象交搆形女庚切</t>
  </si>
  <si>
    <t>教命急也從吅?聲語杴切</t>
  </si>
  <si>
    <t>譁訟也從吅屰聲五各切</t>
  </si>
  <si>
    <t>大也從吅□吅亦聲闕都寒切</t>
  </si>
  <si>
    <t>呼雞重言之從吅州聲讀若祝之六切</t>
  </si>
  <si>
    <t>哀聲也從吅獄省聲凡哭之屬皆從哭苦屋切</t>
  </si>
  <si>
    <t>亡也從哭從亡会意亡亦聲息郎切</t>
  </si>
  <si>
    <t>趨也從夭止夭止者屈也凡走之屬皆從走徐鍇曰走則足屈故從夭子苟切</t>
  </si>
  <si>
    <t>走也從走芻聲七逾切</t>
  </si>
  <si>
    <t>趨也從走仆省聲臣鉉等曰春秋傳赴告用此字今俗作訃非是芳遇切</t>
  </si>
  <si>
    <t>疾也從走取聲七句切</t>
  </si>
  <si>
    <t>跳也從走召聲敕宵切</t>
  </si>
  <si>
    <t>善縁木走之才從走喬聲讀若王子蹻去囂切</t>
  </si>
  <si>
    <t>輕勁有才力也從走丩聲讀若鐈居黝切</t>
  </si>
  <si>
    <t>縁大木也一曰行貌從走支聲巨之切</t>
  </si>
  <si>
    <t>疾也從走喿聲臣鉉等曰今俗别作躁非是則到切</t>
  </si>
  <si>
    <t>踴也從走翟聲以灼切</t>
  </si>
  <si>
    <t>蹠也從走厥聲居月切</t>
  </si>
  <si>
    <t>度也從走戉聲王伐切</t>
  </si>
  <si>
    <t>□也從走?聲讀若塵丑刃切</t>
  </si>
  <si>
    <t>趁也從走亶聲張連切</t>
  </si>
  <si>
    <t>趬趞也一曰行貌從走昔聲七雀切</t>
  </si>
  <si>
    <t>行輕貌一曰趬舉足也從走堯聲牽遥切</t>
  </si>
  <si>
    <t>急走也從走弦聲胡田切</t>
  </si>
  <si>
    <t>蒼卒也從走?聲讀若資取私切</t>
  </si>
  <si>
    <t>輕行也從走票聲撫招切</t>
  </si>
  <si>
    <t>行貌從走臤聲讀若菣棄忍切</t>
  </si>
  <si>
    <t>行貌從走酋聲千牛切</t>
  </si>
  <si>
    <t>行貌從走蜀聲讀若燭之欲切</t>
  </si>
  <si>
    <t>行貌從走匠聲讀若匠疾亮切</t>
  </si>
  <si>
    <t>走貌從走?+H1131聲讀若紃臣铉等以為?聲逺疑從?詳遵切</t>
  </si>
  <si>
    <t>走意從走薊聲讀若髽結之結古屑切</t>
  </si>
  <si>
    <t>走意從走囷聲丘忿切</t>
  </si>
  <si>
    <t>走意從走坐聲蘇和切</t>
  </si>
  <si>
    <t>走意從走憲聲許建切</t>
  </si>
  <si>
    <t>走意從走臱聲布賢切</t>
  </si>
  <si>
    <t>走也從走?聲讀若詩威儀秩秩直質切</t>
  </si>
  <si>
    <t>走也從走有聲讀若又于救切</t>
  </si>
  <si>
    <t>走輕也從走烏聲讀若鄔安古切</t>
  </si>
  <si>
    <t>走顧貌從走瞿聲讀若劬其俱切</t>
  </si>
  <si>
    <t>走貌從走蹇省聲九輦切</t>
  </si>
  <si>
    <t>疑之等?而去也從走才聲倉才切</t>
  </si>
  <si>
    <t>淺渡也從走此聲雌氏切</t>
  </si>
  <si>
    <t>獨行也從走匀聲讀若煢渠營切</t>
  </si>
  <si>
    <t>安行也從走與聲余吕切</t>
  </si>
  <si>
    <t>能立也從走巳聲墟里切</t>
  </si>
  <si>
    <t>古文起從辵</t>
  </si>
  <si>
    <t>留意也從走里聲讀若小兒孩户來切</t>
  </si>
  <si>
    <t>行也從走臭聲香仲切</t>
  </si>
  <si>
    <t>低頭疾行也從走金聲牛錦切</t>
  </si>
  <si>
    <t>趌?怒走也從走吉聲去吉切</t>
  </si>
  <si>
    <t>趌?也從走曷聲居謁切</t>
  </si>
  <si>
    <t>疾也從走瞏聲讀若讙況袁切</t>
  </si>
  <si>
    <t>直行也從走气聲魚訖切</t>
  </si>
  <si>
    <t>趨進□如也從走翼聲與職切</t>
  </si>
  <si>
    <t>踶也從走決省聲古穴切</t>
  </si>
  <si>
    <t>行聲也一曰不行貌從走異聲讀若敕丑亦切</t>
  </si>
  <si>
    <t>趨也從走氐聲都禮切</t>
  </si>
  <si>
    <t>趍趙久也從走多聲直离切</t>
  </si>
  <si>
    <t>趍趙也從走肖聲治小切</t>
  </si>
  <si>
    <t>行難也從走斤聲讀若堇丘堇切</t>
  </si>
  <si>
    <t>走意也從走夐聲讀若繘居聿切</t>
  </si>
  <si>
    <t>逺也從走卓聲敕角切</t>
  </si>
  <si>
    <t>趠?也從走龠聲以灼切</t>
  </si>
  <si>
    <t>大步也從走矍聲丘縛切</t>
  </si>
  <si>
    <t>超特也從走契聲丑例切</t>
  </si>
  <si>
    <t>走也從走幾聲居衣切</t>
  </si>
  <si>
    <t>走也從走岪聲敷勿切</t>
  </si>
  <si>
    <t>狂走也從走矞聲余律切</t>
  </si>
  <si>
    <t>行遲也從走曼聲莫還切</t>
  </si>
  <si>
    <t>走也從走出聲讀若無尾之屈瞿勿切</t>
  </si>
  <si>
    <t>窮也從走匊聲居六切</t>
  </si>
  <si>
    <t>趑趄行不進也從走次聲取私切</t>
  </si>
  <si>
    <t>趑趄也從走且聲七余切</t>
  </si>
  <si>
    <t>蹇行□□也從走虔聲讀若愆去虔切</t>
  </si>
  <si>
    <t>行?趢也一曰行曲脊貌從走雚聲巨員切</t>
  </si>
  <si>
    <t>?趢也從走彔聲力玉切</t>
  </si>
  <si>
    <t>行□?也從走夋聲七倫切</t>
  </si>
  <si>
    <t>側行也從走朿聲詩曰謂地葢厚不敢不□資昔切</t>
  </si>
  <si>
    <t>半步也從走圭聲讀若跬同丘弭切</t>
  </si>
  <si>
    <t>?騭輕薄也從走虒聲讀若池直离切</t>
  </si>
  <si>
    <t>僵也從走咅聲讀若匐朋北切</t>
  </si>
  <si>
    <t>距也從走?省聲漢令曰?張百人車者切</t>
  </si>
  <si>
    <t>動也從走樂聲讀若春秋傳曰輔?郎擊切</t>
  </si>
  <si>
    <t>動也從走隹聲春秋傳曰盟于趡趡地名千永切</t>
  </si>
  <si>
    <t>?田易居也從走亘聲羽元切</t>
  </si>
  <si>
    <t>走頓也從走真聲讀若顛都年切</t>
  </si>
  <si>
    <t>喪辟□從走甬聲余隴切</t>
  </si>
  <si>
    <t>止行也一曰竈上祭名從走畢聲卑吉切</t>
  </si>
  <si>
    <t>進也從走斬聲藏濫切</t>
  </si>
  <si>
    <t>趧婁四夷之舞各自有曲從走是聲都兮切</t>
  </si>
  <si>
    <t>雀行也從走兆聲徒遼切</t>
  </si>
  <si>
    <t>舉尾走也從走干聲巨言切</t>
  </si>
  <si>
    <t>下基也象艸木出有址故以止為足凡止之屬皆從止諸市切</t>
  </si>
  <si>
    <t>跟也從止重聲之隴切</t>
  </si>
  <si>
    <t>歫也從止尚聲丑庚切</t>
  </si>
  <si>
    <t>?也從止寺聲直离切</t>
  </si>
  <si>
    <t>止也從止巨聲一曰搶也一曰超歫其吕切</t>
  </si>
  <si>
    <t>不行而進謂之歬從止在舟上昨先切</t>
  </si>
  <si>
    <t>過也從止厤聲郎擊切</t>
  </si>
  <si>
    <t>至也從止叔聲昌六切</t>
  </si>
  <si>
    <t>人不能行也從止辟聲必益切</t>
  </si>
  <si>
    <t>女嫁也從止從婦省聲舉韋切</t>
  </si>
  <si>
    <t>疾也從止從又又手也屮聲疾葉切</t>
  </si>
  <si>
    <t>機下足所履者從止從又入聲尼輙切</t>
  </si>
  <si>
    <t>蹈也從反止讀若撻他達切</t>
  </si>
  <si>
    <t>不滑也從四止色立切</t>
  </si>
  <si>
    <t>足剌癶也從止□凡癶之屬皆從癶讀若撥北末切</t>
  </si>
  <si>
    <t>上車也從癶豆象登車形都滕切</t>
  </si>
  <si>
    <t>籀文登從収</t>
  </si>
  <si>
    <t>以足蹋夷艸從癶從殳春秋傳曰癹夷蕰崇之普活切</t>
  </si>
  <si>
    <t>行也從止□相背凡步之屬皆從步薄故切</t>
  </si>
  <si>
    <t>木星也越厯二十八宿宣徧隂陽十二月一次從步戌聲律歴書名五星為五步相銳切</t>
  </si>
  <si>
    <t>止也從止從匕匕相比次也凡此之屬皆從此雌氏切</t>
  </si>
  <si>
    <t>識也從此朿聲一曰藏也遵誄切</t>
  </si>
  <si>
    <t>語辭也見楚辭從此從二其義未詳蘓箇切</t>
  </si>
  <si>
    <t>是也從止一以止凡正之屬皆從正徐鍇曰守一以止也之盛切</t>
  </si>
  <si>
    <t>古文正從二二古上字</t>
  </si>
  <si>
    <t>古文正從一足足者亦止也</t>
  </si>
  <si>
    <t>直也從日正凡是之屬皆從是承旨切</t>
  </si>
  <si>
    <t>籀文是從古文正</t>
  </si>
  <si>
    <t>是也從是韋聲春秋傳曰犯五不韙于鬼切</t>
  </si>
  <si>
    <t>籀文韙從心</t>
  </si>
  <si>
    <t>是少也尟俱存也從是少賈侍中說酥典切</t>
  </si>
  <si>
    <t>乍行乍止也從彳從止凡辵之屬皆從辵讀若春秋公羊傳曰辵階而走丑略切</t>
  </si>
  <si>
    <t>步處也從辵亦聲資昔切</t>
  </si>
  <si>
    <t>或從足責</t>
  </si>
  <si>
    <t>籀文迹從朿</t>
  </si>
  <si>
    <t>無違也從辵舝聲讀若害胡葢切</t>
  </si>
  <si>
    <t>先道也從辵率聲疏密切</t>
  </si>
  <si>
    <t>逺行也從辵蠆省聲莫話切</t>
  </si>
  <si>
    <t>視行皃從辵川聲詳遵切</t>
  </si>
  <si>
    <t>恭謹行也從辵?聲讀若九居又切</t>
  </si>
  <si>
    <t>步行也從辵土聲同都切</t>
  </si>
  <si>
    <t>行邎徑也從辵?聲以周切</t>
  </si>
  <si>
    <t>正行也從辵正聲諸盈切</t>
  </si>
  <si>
    <t>延或從彳</t>
  </si>
  <si>
    <t>從也從辵省聲旬為切</t>
  </si>
  <si>
    <t>行皃從辵巿聲蒲撥切</t>
  </si>
  <si>
    <t>往也從辵王聲春秋傳曰子無我迋于放切</t>
  </si>
  <si>
    <t>往也從辵折聲讀若誓時制切</t>
  </si>
  <si>
    <t>往也從辵且聲?齊語全徒切</t>
  </si>
  <si>
    <t>?或從彳</t>
  </si>
  <si>
    <t>籀文從虘</t>
  </si>
  <si>
    <t>循也從辵术聲食聿切</t>
  </si>
  <si>
    <t>籀文從秫</t>
  </si>
  <si>
    <t>循也從辵尊聲將倫切</t>
  </si>
  <si>
    <t>之也從辵啻聲適宋魯語施隻切</t>
  </si>
  <si>
    <t>度也從辵咼聲古禾切</t>
  </si>
  <si>
    <t>習也從辵貫聲工患切</t>
  </si>
  <si>
    <t>媟?也從辵賣聲徒谷切</t>
  </si>
  <si>
    <t>登也從辵閵省聲即刃切</t>
  </si>
  <si>
    <t>就也從辵告聲譚長說造上士也七到切</t>
  </si>
  <si>
    <t>古文造從舟</t>
  </si>
  <si>
    <t>?進也從辵俞聲周書曰無敢昬逾羊朱切</t>
  </si>
  <si>
    <t>?也從辵眔聲徒合切</t>
  </si>
  <si>
    <t>遝也從辵合聲侯閤切</t>
  </si>
  <si>
    <t>迮迮起也從辵作省聲阻革切</t>
  </si>
  <si>
    <t>迹逪也從辵昔聲倉各切</t>
  </si>
  <si>
    <t>往來數也從辵耑聲易曰以事遄往市縁切</t>
  </si>
  <si>
    <t>疾也從辵束聲桑谷切</t>
  </si>
  <si>
    <t>籀文從欶</t>
  </si>
  <si>
    <t>古文從欶從言</t>
  </si>
  <si>
    <t>疾也從辵卂聲息進切</t>
  </si>
  <si>
    <t>疾也從辵?聲讀與括同古活切</t>
  </si>
  <si>
    <t>迎也從辵屰聲闗東曰逆闗西曰迎宜?切</t>
  </si>
  <si>
    <t>逢也從辵卬聲語京切</t>
  </si>
  <si>
    <t>会也從辵交聲古肴切</t>
  </si>
  <si>
    <t>逢也從辵禺聲牛具切</t>
  </si>
  <si>
    <t>遇也從辵曹聲一曰邐行作曹切</t>
  </si>
  <si>
    <t>遇也從辵冓聲古候切</t>
  </si>
  <si>
    <t>遇也從辵夆省聲符容切</t>
  </si>
  <si>
    <t>相遇驚也從辵從??亦聲五各切</t>
  </si>
  <si>
    <t>道也從辵由聲徒厯切</t>
  </si>
  <si>
    <t>更易也從辵虒聲特計切</t>
  </si>
  <si>
    <t>達也從辵甬聲他紅切</t>
  </si>
  <si>
    <t>迻也從辵止聲斯氏切</t>
  </si>
  <si>
    <t>徙或從彳</t>
  </si>
  <si>
    <t>遷徙也從辵多聲弋支切</t>
  </si>
  <si>
    <t>登也從辵?聲七然切</t>
  </si>
  <si>
    <t>古文遷從手西</t>
  </si>
  <si>
    <t>迻徙也從辵軍聲王問切</t>
  </si>
  <si>
    <t>遷也一曰逃也從辵盾聲徒困切</t>
  </si>
  <si>
    <t>遁也從辵孫聲蘇困切</t>
  </si>
  <si>
    <t>還也從辵從反反亦聲商書曰祖甲返扶版切</t>
  </si>
  <si>
    <t>春傳返從彳</t>
  </si>
  <si>
    <t>復也從辵睘聲户闗切</t>
  </si>
  <si>
    <t>遣也從辵??遣之?亦聲一曰?擇也思沇切</t>
  </si>
  <si>
    <t>遣也從辵?省蘇弄切</t>
  </si>
  <si>
    <t>縱也從辵□聲去衍切</t>
  </si>
  <si>
    <t>行邐邐也從辵麗聲力紙切</t>
  </si>
  <si>
    <t>唐逮及也從辵隶聲臣铉等曰或作迨徒耐切</t>
  </si>
  <si>
    <t>徐行也從辵犀聲詩曰行道遲遲直尼切</t>
  </si>
  <si>
    <t>遲或從</t>
  </si>
  <si>
    <t>籀文遲從屖</t>
  </si>
  <si>
    <t>徐也從辵黎聲郎奚切</t>
  </si>
  <si>
    <t>去也從辵帶聲特計切</t>
  </si>
  <si>
    <t>行貌從辵聲烏玄切</t>
  </si>
  <si>
    <t>馬不行也從辵□聲讀若住中句切</t>
  </si>
  <si>
    <t>止也從辵豆聲田候切</t>
  </si>
  <si>
    <t>曲行也從辵只聲綺戟切</t>
  </si>
  <si>
    <t>逶迤衺去之貌從辵委聲於為切</t>
  </si>
  <si>
    <t>或從虫為</t>
  </si>
  <si>
    <t>衺行也從辵也聲夏書曰東迆北会于滙移尔切</t>
  </si>
  <si>
    <t>回避也從辵矞聲余律切</t>
  </si>
  <si>
    <t>回也從辵辟聲毗義切</t>
  </si>
  <si>
    <t>離也從辵韋聲羽非切</t>
  </si>
  <si>
    <t>行難也從辵粦聲易曰以往遴良刃切</t>
  </si>
  <si>
    <t>或從人</t>
  </si>
  <si>
    <t>復也從辵夋聲七倫切</t>
  </si>
  <si>
    <t>怒不進也從辵氐聲都禮切</t>
  </si>
  <si>
    <t>行不相遇也從辵羍聲詩曰挑兮达兮徒葛切</t>
  </si>
  <si>
    <t>达或從大或曰迭</t>
  </si>
  <si>
    <t>行謹逯逯也從辵录聲盧谷切</t>
  </si>
  <si>
    <t>迵迭也從辵同聲徒弄切</t>
  </si>
  <si>
    <t>更迭也從辵失聲一曰达徒結切</t>
  </si>
  <si>
    <t>惑也從辵米聲莫兮切</t>
  </si>
  <si>
    <t>員連也從辵從車力延切</t>
  </si>
  <si>
    <t>歛聚也從辵求聲虞書曰旁逑孱功又曰怨匹曰逑巨鳩切</t>
  </si>
  <si>
    <t>坏也從辵貝聲周書曰我興受其?薄邁切</t>
  </si>
  <si>
    <t>逃也從辵官聲胡玩切</t>
  </si>
  <si>
    <t>逭或從雚從兆</t>
  </si>
  <si>
    <t>逃也從辵從豚徒困切</t>
  </si>
  <si>
    <t>亡也從辵甫聲博孤切</t>
  </si>
  <si>
    <t>籀文逋從捕</t>
  </si>
  <si>
    <t>亡也從辵貴聲以追切</t>
  </si>
  <si>
    <t>亡也從辵?聲徐醉切</t>
  </si>
  <si>
    <t>亡也從辵兆聲徒刀切</t>
  </si>
  <si>
    <t>逐也從辵聲陟隹切</t>
  </si>
  <si>
    <t>追也從辵從豚省徐鍇曰豚辵而豕追之?意直六切</t>
  </si>
  <si>
    <t>迫也從辵酉聲字秋切</t>
  </si>
  <si>
    <t>逎或從酋</t>
  </si>
  <si>
    <t>附也從辵斤聲渠遴切</t>
  </si>
  <si>
    <t>搚也從辵巤聲良涉切</t>
  </si>
  <si>
    <t>近也從辵白聲博陌切</t>
  </si>
  <si>
    <t>近也從辵?聲人質切</t>
  </si>
  <si>
    <t>近也從辵爾聲兒氏切</t>
  </si>
  <si>
    <t>微止也從辵曷聲讀若桑蟲之蝎烏割切</t>
  </si>
  <si>
    <t>遏也從辵庶聲止車切</t>
  </si>
  <si>
    <t>遮?也從辵羨聲于線切</t>
  </si>
  <si>
    <t>迾也晉趙曰迣從辵丗聲讀若寘征例切</t>
  </si>
  <si>
    <t>遮也從辵列聲良薛切</t>
  </si>
  <si>
    <t>進也從辵干聲讀若千古寒切</t>
  </si>
  <si>
    <t>過也從辵侃聲去虔切</t>
  </si>
  <si>
    <t>連遱也從辵婁聲洛侯切</t>
  </si>
  <si>
    <t>前頓也從辵巿聲賈侍中說一讀若拾又若郅北末切</t>
  </si>
  <si>
    <t>?互令不得行也從辵枷聲徐鍇曰?互猶犬牙左右相制也古牙切</t>
  </si>
  <si>
    <t>踰也從辵戉聲易曰雜而不?王伐切</t>
  </si>
  <si>
    <t>通也從辵呈聲楚謂疾行為逞春秋傳曰何所不逞欲丑郢切</t>
  </si>
  <si>
    <t>逺也從辵尞聲洛簫切</t>
  </si>
  <si>
    <t>遼也從辵袁聲雲阮切</t>
  </si>
  <si>
    <t>逺也從辵狄聲他厯切</t>
  </si>
  <si>
    <t>逺也從辵冋聲户穎切</t>
  </si>
  <si>
    <t>逺也從辵卓聲一曰蹇也讀若棹苕之棹臣?等案棹苕今無此語未詳敇角切</t>
  </si>
  <si>
    <t>避也從辵于聲憶俱切</t>
  </si>
  <si>
    <t>自進極也從辵?聲子僊切</t>
  </si>
  <si>
    <t>髙平之野人所登從辵夂田录闕愚袁切</t>
  </si>
  <si>
    <t>所行道也從辵從首一達謂之道徒皓切</t>
  </si>
  <si>
    <t>古文道從首寸</t>
  </si>
  <si>
    <t>传也一曰窘也從辵豦聲其倨切</t>
  </si>
  <si>
    <t>獸迹也從辵亢聲胡郎切</t>
  </si>
  <si>
    <t>迒或從足從更</t>
  </si>
  <si>
    <t>至也從辵弔聲都厯切</t>
  </si>
  <si>
    <t>行垂崖也從辵臱聲布賢切</t>
  </si>
  <si>
    <t>邂逅不期而遇也從辵解聲胡懈切</t>
  </si>
  <si>
    <t>邂逅也從辵后聲胡遘切</t>
  </si>
  <si>
    <t>急也從辵皇聲或從彳胡光切</t>
  </si>
  <si>
    <t>近也從辵畐聲彼力切</t>
  </si>
  <si>
    <t>逺也從辵?聲莫角切</t>
  </si>
  <si>
    <t>逺也從辵叚聲臣鉉等曰或通用徦字胡加切</t>
  </si>
  <si>
    <t>至也從辵气聲許訖切</t>
  </si>
  <si>
    <t>散走也從走并聲北諍切</t>
  </si>
  <si>
    <t>跳也過也從辵秀聲他候切</t>
  </si>
  <si>
    <t>巡也從辵羅聲郎左切</t>
  </si>
  <si>
    <t>迢遰也從辵召聲徒聊切</t>
  </si>
  <si>
    <t>逍遥猶翺翔也從辵肖聲臣鉉等案詩只用消摇此二字字林所加相邀切</t>
  </si>
  <si>
    <t>逍遥也又逺也從辵?聲余招切</t>
  </si>
  <si>
    <t>小步也象人脛三屬相連也凡彳之屬皆從彳丑亦切</t>
  </si>
  <si>
    <t>升也從彳㥁聲多則切</t>
  </si>
  <si>
    <t>步道也從彳巠聲徐鍇曰道不容車故曰步道居正切</t>
  </si>
  <si>
    <t>往來也從彳夏聲房六切</t>
  </si>
  <si>
    <t>復也從彳從柔柔亦聲人九切</t>
  </si>
  <si>
    <t>徑行也從彳呈聲丑郢切</t>
  </si>
  <si>
    <t>之也從彳□聲于兩切</t>
  </si>
  <si>
    <t>古文從辵</t>
  </si>
  <si>
    <t>行皃從彳瞿聲其俱切</t>
  </si>
  <si>
    <t>往有所加也從彳皮聲補委切</t>
  </si>
  <si>
    <t>循也從彳敫聲古堯切</t>
  </si>
  <si>
    <t>行順也從彳盾聲詳遵切</t>
  </si>
  <si>
    <t>急行也從彳及聲居立切</t>
  </si>
  <si>
    <t>行貌從彳歰聲一曰此與馺同穌合切</t>
  </si>
  <si>
    <t>隠行也從彳聲春秋传曰白公其徒微之無非切</t>
  </si>
  <si>
    <t>徥徥行貌從彳是聲爾雅曰徥則也是支切</t>
  </si>
  <si>
    <t>安行也從彳余聲似魚切</t>
  </si>
  <si>
    <t>行平易也從彳夷聲以脂切</t>
  </si>
  <si>
    <t>使也從彳䛣聲普丁切</t>
  </si>
  <si>
    <t>使也從彳夆聲讀若螽敷容切</t>
  </si>
  <si>
    <t>迹也從彳戔聲慈衍切</t>
  </si>
  <si>
    <t>附行也從彳旁聲蒲浪切</t>
  </si>
  <si>
    <t>待也從彳奚聲胡計切</t>
  </si>
  <si>
    <t>徯或從足</t>
  </si>
  <si>
    <t>竢也從彳寺聲徒在切</t>
  </si>
  <si>
    <t>行㣙㣙也從彳由聲徒厯切</t>
  </si>
  <si>
    <t>帀也從彳扁聲比薦切</t>
  </si>
  <si>
    <t>至也從彳叚聲古雅切</t>
  </si>
  <si>
    <t>却也一曰行遲也從彳從日從夊他内切</t>
  </si>
  <si>
    <t>復或從内</t>
  </si>
  <si>
    <t>遲也從彳幺夊者後也徐鍇曰幺猶□躓之也胡口切</t>
  </si>
  <si>
    <t>古文後從辵</t>
  </si>
  <si>
    <t>久也從彳犀聲讀若遲杜兮切</t>
  </si>
  <si>
    <t>不聽從也一曰行難也一曰盭也從彳艮聲胡懇切</t>
  </si>
  <si>
    <t>相迹也從彳重聲之隴切</t>
  </si>
  <si>
    <t>行有所得也從彳㝵聲多則切</t>
  </si>
  <si>
    <t>舉脛有渡也從彳竒聲去竒切</t>
  </si>
  <si>
    <t>行示也從彳勻聲司馬法斬以□詞閏切</t>
  </si>
  <si>
    <t>均布也從彳聿聲吕戌切</t>
  </si>
  <si>
    <t>使馬也從彳從卸徐鍇曰卸解車馬也或彳或卸皆御者之職牛據切</t>
  </si>
  <si>
    <t>古文御從又從馬</t>
  </si>
  <si>
    <t>步止也從反彳讀若畜丑玉切</t>
  </si>
  <si>
    <t>長行也從彳引之凡廴之屬皆從廴余忍切</t>
  </si>
  <si>
    <t>朝中也從廴壬聲特丁切</t>
  </si>
  <si>
    <t>行也從廴正聲諸盈切</t>
  </si>
  <si>
    <t>立朝律也從聿從廴臣鉉等曰聿律省也居萬切</t>
  </si>
  <si>
    <t>安步㢟㢟也從廴從止凡㢟之屬皆從㢟丑連切</t>
  </si>
  <si>
    <t>長行也從㢟丿聲以然切</t>
  </si>
  <si>
    <t>人之步趨也從彳從亍凡行之屬皆從行户庚切</t>
  </si>
  <si>
    <t>邑中道也從行术聲食聿切</t>
  </si>
  <si>
    <t>四通道也從行圭聲古膎切</t>
  </si>
  <si>
    <t>四達謂之衢從行瞿聲其俱切</t>
  </si>
  <si>
    <t>通道也從行童聲春秋傳曰及冲以戈擊之昌容切</t>
  </si>
  <si>
    <t>通街也從行同聲徒弄切</t>
  </si>
  <si>
    <t>迹也從行戔聲才綫切</t>
  </si>
  <si>
    <t>行貌從行吾聲魚舉切又音牙</t>
  </si>
  <si>
    <t>行喜貌從行干聲空旱切</t>
  </si>
  <si>
    <t>行且賣也從行從言黄絢切</t>
  </si>
  <si>
    <t>□或從玄</t>
  </si>
  <si>
    <t>將衛也從行率聲所律切</t>
  </si>
  <si>
    <t>宿衛也從彳帀從行行列衛也于嵗切</t>
  </si>
  <si>
    <t>口齗骨也象口齒之形止聲凡齒之屬皆從齒昌里切</t>
  </si>
  <si>
    <t>齒本也從齒斤聲語斤切</t>
  </si>
  <si>
    <t>毁齒也男八月生齒八嵗而齔女七月生齒七嵗而齔從齒從七初堇切</t>
  </si>
  <si>
    <t>齒相值也一曰齧也從齒責聲春秋傳曰晳䶦士革切</t>
  </si>
  <si>
    <t>齒相齗也一曰開口見齒之貌從齒柴省聲讀若柴仕街切</t>
  </si>
  <si>
    <t>齒相切也從齒介聲胡介切</t>
  </si>
  <si>
    <t>口張齒見從齒只聲研見切</t>
  </si>
  <si>
    <t>齒差也從齒兼聲五銜切</t>
  </si>
  <si>
    <t>齒搚也一曰齰也一曰馬口中橜也從齒芻聲側鳩切</t>
  </si>
  <si>
    <t>齒不正也從齒禺聲五婁切</t>
  </si>
  <si>
    <t>齬齒也從齒虘聲側加切</t>
  </si>
  <si>
    <t>齵也從齒取聲側鳩切</t>
  </si>
  <si>
    <t>齒參差從齒差聲楚宜切</t>
  </si>
  <si>
    <t>齒差跌皃從齒佐聲春秋傳曰鄭有子□臣鉉等曰說文無佐字此字當從尪传寫之誤昨何切</t>
  </si>
  <si>
    <t>缺齒也一曰曲齒從齒□聲讀若權巨員切</t>
  </si>
  <si>
    <t>無齒也從齒軍聲魚吻切</t>
  </si>
  <si>
    <t>缺齒也從齒獻聲五鎋切</t>
  </si>
  <si>
    <t>齗腫也從齒巨聲區主切</t>
  </si>
  <si>
    <t>老人齒從齒兒聲五雞切</t>
  </si>
  <si>
    <t>齧也從齒竒聲魚綺切</t>
  </si>
  <si>
    <t>齚齒也從齒出聲仕乙切</t>
  </si>
  <si>
    <t>齧也從齒昔聲側革切</t>
  </si>
  <si>
    <t>齰或從乍</t>
  </si>
  <si>
    <t>齧也從齒咸聲工咸切</t>
  </si>
  <si>
    <t>齧也從齒艮聲康很切</t>
  </si>
  <si>
    <t>齒見皃從齒干聲五版切</t>
  </si>
  <si>
    <t>□齚也從齒卒聲昨沒切</t>
  </si>
  <si>
    <t>齒分骨聲從齒列聲讀若刺盧達切</t>
  </si>
  <si>
    <t>齧骨也從齒交聲五巧切</t>
  </si>
  <si>
    <t>齒差也從齒屑聲讀若切千結切</t>
  </si>
  <si>
    <t>齒堅聲從齒吉聲赫鎋切</t>
  </si>
  <si>
    <t>□牙也從齒豈聲五來切</t>
  </si>
  <si>
    <t>吐而噍也從齒台聲爾雅曰牛曰齝丑之切</t>
  </si>
  <si>
    <t>齧也從齒气聲户骨切</t>
  </si>
  <si>
    <t>齒見皃從齒聨聲力延切</t>
  </si>
  <si>
    <t>噬也從齒㓞聲五結切</t>
  </si>
  <si>
    <t>齒傷酢也從齒所聲讀若楚創舉切</t>
  </si>
  <si>
    <t>老人齒如臼也一曰馬八嵗齒臼也從齒從臼臼亦聲其久切</t>
  </si>
  <si>
    <t>齒不相值也從齒吾聲魚舉切</t>
  </si>
  <si>
    <t>羊粻也從齒丗聲私列切</t>
  </si>
  <si>
    <t>鹿麋粻從齒益聲伊昔切</t>
  </si>
  <si>
    <t>齒堅也從齒至聲陟栗切</t>
  </si>
  <si>
    <t>齧骨聲從齒從骨骨亦聲户八切</t>
  </si>
  <si>
    <t>噍聲從齒聲古活切</t>
  </si>
  <si>
    <t>噍堅也從齒博省聲補莫切</t>
  </si>
  <si>
    <t>年也從齒令聲臣鉉等案禮記夢帝與我九齡疑通用靈武王初聞九齡之語不達其義乃云西方有九國若當時有此齡字則武王豈不達也葢後人所加郎丁切</t>
  </si>
  <si>
    <t>牡齒也象上下相錯之形凡牙之屬皆從牙五加切</t>
  </si>
  <si>
    <t>虎牙也從牙從竒竒亦聲去竒也</t>
  </si>
  <si>
    <t>齒蠹也從牙禹聲區禹切</t>
  </si>
  <si>
    <t>齲或從齒</t>
  </si>
  <si>
    <t>人之足也在下從止口凡足之屬皆從足徐鍇曰口象股脛之形即玉切</t>
  </si>
  <si>
    <t>足也從足虒聲杜兮切</t>
  </si>
  <si>
    <t>足踵也從足艮聲古痕切</t>
  </si>
  <si>
    <t>跟或從止</t>
  </si>
  <si>
    <t>足踝也從足果聲胡瓦切</t>
  </si>
  <si>
    <t>足下也從足石聲之石切</t>
  </si>
  <si>
    <t>一足也從足竒聲去竒切</t>
  </si>
  <si>
    <t>拜也從足危聲去委切</t>
  </si>
  <si>
    <t>長跪也從足忌聲渠几切</t>
  </si>
  <si>
    <t>行平易也從足叔聲詩曰踧踧周道子六切</t>
  </si>
  <si>
    <t>行貌從足瞿聲其俱切</t>
  </si>
  <si>
    <t>長脛行也從足昔聲一曰踧踖資昔切</t>
  </si>
  <si>
    <t>疏行貌從足禹聲詩曰獨行踽踽區主切</t>
  </si>
  <si>
    <t>行皃從足將聲詩曰管磬蹡蹡七羊切</t>
  </si>
  <si>
    <t>踐處也從足斷省聲徒管切</t>
  </si>
  <si>
    <t>趣越皃從足卜聲芳遇切</t>
  </si>
  <si>
    <t>越也從足俞聲羊朱切</t>
  </si>
  <si>
    <t>輕也從足戉聲王伐切</t>
  </si>
  <si>
    <t>舉足行髙也從足喬聲詩曰小子蹻蹻居勺切</t>
  </si>
  <si>
    <t>疾也長也從足攸聲式竹切</t>
  </si>
  <si>
    <t>動也從足倉聲七羊切</t>
  </si>
  <si>
    <t>跳也從足甬聲余隴切</t>
  </si>
  <si>
    <t>登也從足齊聲商書曰告予顛躋祖雞切</t>
  </si>
  <si>
    <t>迅也從足翟聲以灼切</t>
  </si>
  <si>
    <t>蹴也一曰卑也絭也從足全聲莊縁切</t>
  </si>
  <si>
    <t>躡也從足就聲七宿切</t>
  </si>
  <si>
    <t>蹈也從足聶聲尼輒切</t>
  </si>
  <si>
    <t>渡也從足夸聲苦化切</t>
  </si>
  <si>
    <t>踐也從足聲徒盍切</t>
  </si>
  <si>
    <t>蹈也從足步聲旁各切又音步</t>
  </si>
  <si>
    <t>踐也從足舀聲徒到切</t>
  </si>
  <si>
    <t>踐也從足廛聲直連切</t>
  </si>
  <si>
    <t>履也從足戔聲慈衍切</t>
  </si>
  <si>
    <t>追也從足重聲一往來皃之隴切</t>
  </si>
  <si>
    <t>踶也從足卓聲知教切</t>
  </si>
  <si>
    <t>踶也從足帶聲當葢切</t>
  </si>
  <si>
    <t>踶也從足敝聲一曰跛也蒲結切</t>
  </si>
  <si>
    <t>躗也從足是聲特計切</t>
  </si>
  <si>
    <t>衛也從足衛聲于嵗切</t>
  </si>
  <si>
    <t>䠟足也從足執聲徒叶切</t>
  </si>
  <si>
    <t>尌也從足氏聲承旨切</t>
  </si>
  <si>
    <t>住足也從足適省聲或曰蹢躅賈侍中說足垢也直隻切</t>
  </si>
  <si>
    <t>蹢躅也從足蜀聲直録切</t>
  </si>
  <si>
    <t>觸也從足卒聲一曰駭也一曰蒼踤昨没切</t>
  </si>
  <si>
    <t>僵也從足厥聲一曰跳也亦讀若橜居月切</t>
  </si>
  <si>
    <t>蹶或從闕</t>
  </si>
  <si>
    <t>蹶也從足兆聲一曰躍也徒遼切</t>
  </si>
  <si>
    <t>動也從足辰聲側隣切</t>
  </si>
  <si>
    <t>歭䠧不前也從足屠聲直魚切</t>
  </si>
  <si>
    <t>跳也從足弗聲敷勿切</t>
  </si>
  <si>
    <t>楚人謂跳躍曰蹠從足庶聲之石切</t>
  </si>
  <si>
    <t>趿也從足荅聲他合切</t>
  </si>
  <si>
    <t>跳也從足䍃聲余招切</t>
  </si>
  <si>
    <t>進足有所擷取也從足及聲爾雅曰趿謂之擷穌合切</t>
  </si>
  <si>
    <t>步行獵跋也從足貝聲博葢切</t>
  </si>
  <si>
    <t>跲也從足質聲詩曰載躓其尾陟利切</t>
  </si>
  <si>
    <t>躓也從足合聲居怯切</t>
  </si>
  <si>
    <t>述也從足世聲丑例切</t>
  </si>
  <si>
    <t>跋也從足真聲都年切</t>
  </si>
  <si>
    <t>蹎跋也從足犮聲北末切</t>
  </si>
  <si>
    <t>小步也從足脊聲詩曰不敢不蹐資昔切</t>
  </si>
  <si>
    <t>踼也從足失聲一曰越也徒結切</t>
  </si>
  <si>
    <t>跌踼也從足昜聲一曰搶也徒郎切</t>
  </si>
  <si>
    <t>踞也從足尊聲徂尊切</t>
  </si>
  <si>
    <t>蹲也從足居聲居御切</t>
  </si>
  <si>
    <t>踞也從足荂聲苦化切</t>
  </si>
  <si>
    <t>足躩如也從足矍聲丘縛切</t>
  </si>
  <si>
    <t>僵也從足咅聲春秋傳曰晉人踣之蒲北切</t>
  </si>
  <si>
    <t>行不正也從足皮聲一曰足排之讀若彼布火切</t>
  </si>
  <si>
    <t>跛也從足寒省聲臣鉉等案易王臣蹇蹇今俗作謇非九輦切</t>
  </si>
  <si>
    <t>足不正也從足扁聲一曰拖後足馬讀若苹或曰徧部田切</t>
  </si>
  <si>
    <t>脛肉也一曰曲脛也從足聲讀若逵渠追切</t>
  </si>
  <si>
    <t>足跌也從足委聲烏過切</t>
  </si>
  <si>
    <t>足親地也從足先聲穌典切</t>
  </si>
  <si>
    <t>天寒足跔也從足句聲其俱切</t>
  </si>
  <si>
    <t>瘃足也從足囷聲苦本切</t>
  </si>
  <si>
    <t>雞距也從足巨聲其吕切</t>
  </si>
  <si>
    <t>舞履也從足麗聲所綺切</t>
  </si>
  <si>
    <t>或從革</t>
  </si>
  <si>
    <t>足所履也從足叚聲乎加切</t>
  </si>
  <si>
    <t>跀也從足非聲讀若匪扶味切</t>
  </si>
  <si>
    <t>斷足也從足月聲魚厥切</t>
  </si>
  <si>
    <t>跀或從兀</t>
  </si>
  <si>
    <t>曲脛馬也從足方聲讀與彭同薄庚切</t>
  </si>
  <si>
    <t>馬行貌從足決省聲古穴切</t>
  </si>
  <si>
    <t>獸足企也從足幵聲五甸切</t>
  </si>
  <si>
    <t>道也從足從各臣鉉等曰言道路人各有適也洛故切</t>
  </si>
  <si>
    <t>轢也從足粦聲良忍切</t>
  </si>
  <si>
    <t>足多指也從足支聲巨支切</t>
  </si>
  <si>
    <t>蹁蹮旋行從足䙴聲穌前切</t>
  </si>
  <si>
    <t>蹭蹬失道也從足曽聲七鄧切</t>
  </si>
  <si>
    <t>蹭蹬也從足登聲徒亘切</t>
  </si>
  <si>
    <t>蹉跎失時也從足差聲臣鉉等案經史通用差池此亦後人所加七何切</t>
  </si>
  <si>
    <t>蹉跎也從足它聲徒何切</t>
  </si>
  <si>
    <t>迫也從足戚聲臣鉉等案李善文選注通蹴字子六切</t>
  </si>
  <si>
    <t>踸踔行無常皃從足甚聲丑甚切</t>
  </si>
  <si>
    <t>足也上象腓腸下從止弟子職曰問疋何止古文以為詩大疋字亦以為足字或曰胥字一曰疋記也凡疋之屬皆從疋所菹切</t>
  </si>
  <si>
    <t>門户疏窻也從疋疋亦聲囱象□形讀若疏所菹切</t>
  </si>
  <si>
    <t>通也從爻從疋疋亦聲所菹切</t>
  </si>
  <si>
    <t>衆庶也從三口凡品之屬皆從品丕飲切</t>
  </si>
  <si>
    <t>多言也從品相連春秋傳曰次于喦北讀與聶同尼輒切</t>
  </si>
  <si>
    <t>鳥羣鳴也從品在木上穌到切</t>
  </si>
  <si>
    <t>樂之竹管三孔以和衆聲也從品侖侖理也凡龠之屬皆從龠以灼切</t>
  </si>
  <si>
    <t>䶴音律管壎之樂也從龠炊聲昌垂切</t>
  </si>
  <si>
    <t>管樂也從龠虒聲直离切</t>
  </si>
  <si>
    <t>䶵或從竹</t>
  </si>
  <si>
    <t>調也從龠禾聲讀與和同户戈切</t>
  </si>
  <si>
    <t>樂和龤也從龠皆聲虞書曰八音克龤户皆切</t>
  </si>
  <si>
    <t>符命也諸侯進受於王也象其札一長一短中有二編之形凡冊之屬皆從冊楚革切</t>
  </si>
  <si>
    <t>古文冊從竹</t>
  </si>
  <si>
    <t>諸侯嗣國也從冊從口司聲徐鍇曰冊必於廟史讀其冊故從口祥吏切</t>
  </si>
  <si>
    <t>古文嗣從子</t>
  </si>
  <si>
    <t>署也從户冊户冊者署門户之文也方沔切</t>
  </si>
  <si>
    <t>衆口也從四口凡㗊之屬皆從㗊讀若戢又讀若呶阻立切又讀若呶</t>
  </si>
  <si>
    <t>語聲也從㗊臣聲語巾切</t>
  </si>
  <si>
    <t>聲也气出頭上從㗊從頁頁首也許嬌切</t>
  </si>
  <si>
    <t>髙聲也一曰大呼也從㗊丩聲春秋公羊傳曰魯昭公嘂然而哭古弔切</t>
  </si>
  <si>
    <t>呼也從㗊萈聲讀若讙呼官切</t>
  </si>
  <si>
    <t>在口所以言也别味也從干從口干亦聲凡舌之屬皆從舌徐鍇曰凡物入口必干於舌故從干食列切</t>
  </si>
  <si>
    <t>歠也從舌沓聲他合切</t>
  </si>
  <si>
    <t>以舌取食也從舌易聲神旨切</t>
  </si>
  <si>
    <t>舓或從也</t>
  </si>
  <si>
    <t>犯也從反入從一凡干之屬皆從干古寒切</t>
  </si>
  <si>
    <t>㨖也從干倒入一為干入二為讀若餁言稍甚也如審切</t>
  </si>
  <si>
    <t>不順也從干下屮屰之也魚戟切</t>
  </si>
  <si>
    <t>口上阿也從口上象其理凡谷之屬皆從谷其虐切</t>
  </si>
  <si>
    <t>或從肉從豦</t>
  </si>
  <si>
    <t>舌貌從谷省象形他念切</t>
  </si>
  <si>
    <t>古文㐁讀若三年導服之導一曰竹上皮讀若沾一曰讀若誓弻字從此</t>
  </si>
  <si>
    <t>語已詞也從口象气下引之形凡只之屬皆從只詩氏切</t>
  </si>
  <si>
    <t>聲也從只甹聲讀若馨呼形切</t>
  </si>
  <si>
    <t>言之訥也從口從内凡㕯之屬皆從㕯女滑切</t>
  </si>
  <si>
    <t>以錐有所穿也從矛從㕯一曰滿有所出也余律切</t>
  </si>
  <si>
    <t>從外知内也從㕯章省聲式陽切</t>
  </si>
  <si>
    <t>曲也從口丩聲凡句之屬皆從句古侯切又九遇切</t>
  </si>
  <si>
    <t>止也從句從手句亦聲舉朱切</t>
  </si>
  <si>
    <t>曲竹捕魚笱也從竹從句句亦聲古厚切</t>
  </si>
  <si>
    <t>曲也從金從句句亦聲古侯切</t>
  </si>
  <si>
    <t>相糾繚也一曰瓜瓠結丩起象形凡丩之屬皆從丩居虯切</t>
  </si>
  <si>
    <t>艸之相丩者從茻從丩丩亦聲居虯切</t>
  </si>
  <si>
    <t>繩三合也從糸丩居黝切</t>
  </si>
  <si>
    <t>故也從十口識前言者也凡古之屬皆從古臣鉉等曰十口所傳是前言也公户切</t>
  </si>
  <si>
    <t>大逺也從古叚聲古雅切</t>
  </si>
  <si>
    <t>數之具也一為東西丨為南北則四方中央備矣凡十之屬皆從十是執切</t>
  </si>
  <si>
    <t>十尺也從又持十直兩切</t>
  </si>
  <si>
    <t>十百也從十從人此先切</t>
  </si>
  <si>
    <t>響布也從十從䏌臣鉉等曰䏌振䏌也羲乙切</t>
  </si>
  <si>
    <t>卙卙盛也從十從甚汝南名蠶盛曰卙子入切</t>
  </si>
  <si>
    <t>大通也從十從尃尃布也補各切</t>
  </si>
  <si>
    <t>材十人也從十力聲盧則切</t>
  </si>
  <si>
    <t>詞之□矣從十咠聲秦入切</t>
  </si>
  <si>
    <t>三十并也古文省凡之屬皆從蘇沓切</t>
  </si>
  <si>
    <t>三十年為一世從卅而曳長之亦取其聲也舒制切</t>
  </si>
  <si>
    <t>直言曰言論難曰語從口䇂聲凡言之屬皆從言語軒切</t>
  </si>
  <si>
    <t>聲也從言賏聲烏莖切</t>
  </si>
  <si>
    <t>欬也從言殸聲殸籀文磬字去挺切</t>
  </si>
  <si>
    <t>論也從言吾聲魚舉切</t>
  </si>
  <si>
    <t>語也從言炎聲徒甘切</t>
  </si>
  <si>
    <t>報也從言胃聲于貴切</t>
  </si>
  <si>
    <t>信也從言京聲力讓切</t>
  </si>
  <si>
    <t>致言也從言從先先亦聲詩曰螽斯羽詵詵兮所臻切</t>
  </si>
  <si>
    <t>謁也從言青聲七井切</t>
  </si>
  <si>
    <t>白也從言曷聲於歇切</t>
  </si>
  <si>
    <t>聽也從言午聲虚吕切</t>
  </si>
  <si>
    <t>譍也從言若聲奴各切</t>
  </si>
  <si>
    <t>以言對也從言□聲於證切</t>
  </si>
  <si>
    <t>猶譍也從言雔聲市流切</t>
  </si>
  <si>
    <t>辯也從言者聲章魚切</t>
  </si>
  <si>
    <t>志也從言寺聲書之切</t>
  </si>
  <si>
    <t>驗也從言韱聲楚荫切</t>
  </si>
  <si>
    <t>誦也從言風聲芳鳳切</t>
  </si>
  <si>
    <t>諷也從言甬聲似用切</t>
  </si>
  <si>
    <t>誦書也從言賣聲徒谷切</t>
  </si>
  <si>
    <t>快也從言從中於力切</t>
  </si>
  <si>
    <t>說教也從言川聲許運切</t>
  </si>
  <si>
    <t>曉教也從言每聲荒内切</t>
  </si>
  <si>
    <t>専教也從言㢲聲此縁切</t>
  </si>
  <si>
    <t>諭也從言辟聲匹至切</t>
  </si>
  <si>
    <t>徐語也從言原聲孟子曰故謜謜而來魚怨切</t>
  </si>
  <si>
    <t>早知也從言央聲於亮切</t>
  </si>
  <si>
    <t>告也從言俞聲羊戍切</t>
  </si>
  <si>
    <t>辯論也古文以為頗字從言皮聲彼義切</t>
  </si>
  <si>
    <t>告曉之孰也從言享聲讀若庉章倫切</t>
  </si>
  <si>
    <t>語諄䜄也從言犀聲直离切</t>
  </si>
  <si>
    <t>論訟也传曰詻詻孔子容從言各聲五陌切</t>
  </si>
  <si>
    <t>和說而諍也從言門聲語巾切</t>
  </si>
  <si>
    <t>慮難曰謀從言某聲莫浮切</t>
  </si>
  <si>
    <t>議謀也從言莫聲虞書曰咎繇謨莫胡切</t>
  </si>
  <si>
    <t>古文謨從口</t>
  </si>
  <si>
    <t>汎謀曰訪從言方聲敷亮切</t>
  </si>
  <si>
    <t>聚謀也從言取聲子于切</t>
  </si>
  <si>
    <t>議也從言侖聲盧昆切</t>
  </si>
  <si>
    <t>語也從言義聲宜寄切</t>
  </si>
  <si>
    <t>平議也從言丁聲他頂切</t>
  </si>
  <si>
    <t>審議也從言羊聲似羊切</t>
  </si>
  <si>
    <t>理也從言是聲承旨切</t>
  </si>
  <si>
    <t>審也從言帝聲都計切</t>
  </si>
  <si>
    <t>常也一曰知也從言戠聲賞職切</t>
  </si>
  <si>
    <t>問也從言卂聲思晉切</t>
  </si>
  <si>
    <t>古文訊從囱</t>
  </si>
  <si>
    <t>言微親詧也從言察省聲楚八切</t>
  </si>
  <si>
    <t>慎也從言堇聲居隠切</t>
  </si>
  <si>
    <t>厚也從言乃聲如乗切</t>
  </si>
  <si>
    <t>誠諦也從言甚聲詩曰天難諶斯是吟切</t>
  </si>
  <si>
    <t>誠也從人從言会意息晉切</t>
  </si>
  <si>
    <t>古文從言省</t>
  </si>
  <si>
    <t>燕代東齊謂信曰訦從言冘聲是吟切</t>
  </si>
  <si>
    <t>信也從言成聲氏征切</t>
  </si>
  <si>
    <t>敇也從言戒聲古拜切</t>
  </si>
  <si>
    <t>誡也從言忌聲渠記切</t>
  </si>
  <si>
    <t>誋也從言韋聲許貴切</t>
  </si>
  <si>
    <t>告也從言告聲古到切</t>
  </si>
  <si>
    <t>告也從言從召召亦聲之紹切</t>
  </si>
  <si>
    <t>約束也從言折聲時制切</t>
  </si>
  <si>
    <t>問也從言僉聲周書曰勿以譣人息廉切</t>
  </si>
  <si>
    <t>訓故言也從言古聲詩曰詁訓公户切</t>
  </si>
  <si>
    <t>臣盡力之美從言葛聲詩曰譪譪王多吉士於害切</t>
  </si>
  <si>
    <t>餔旋促也從言束聲桑谷切</t>
  </si>
  <si>
    <t>知也從言胥聲私吕切</t>
  </si>
  <si>
    <t>諫也從言正聲之盛切</t>
  </si>
  <si>
    <t>証也從言柬聲古晏切</t>
  </si>
  <si>
    <t>深諫也從言念聲春秋傳曰辛伯諗周桓公式荏切</t>
  </si>
  <si>
    <t>試也從言果聲苦卧切</t>
  </si>
  <si>
    <t>用也從言式聲虞書曰明試以功式吏切</t>
  </si>
  <si>
    <t>和也從言咸聲周書曰丕能諴于小民胡毚切</t>
  </si>
  <si>
    <t>徒歌從言肉余招切</t>
  </si>
  <si>
    <t>具也從言全聲此縁切</t>
  </si>
  <si>
    <t>喜也從言斤聲許斤切</t>
  </si>
  <si>
    <t>說釋也從言兊一曰談說失爇切又弋雪切</t>
  </si>
  <si>
    <t>会也算也從言十聲古詣切</t>
  </si>
  <si>
    <t>詥也從言皆聲户皆切</t>
  </si>
  <si>
    <t>諧也從言合聲候閤切</t>
  </si>
  <si>
    <t>和也從言周聲徒遼切</t>
  </si>
  <si>
    <t>合会善言也從言聲傳曰告之話言胡快切</t>
  </si>
  <si>
    <t>籀文话從會</t>
  </si>
  <si>
    <t>諈諉累也從言垂聲竹寘切</t>
  </si>
  <si>
    <t>累也從言委聲女恚聲</t>
  </si>
  <si>
    <t>戒也從言從敬敬亦聲居影切</t>
  </si>
  <si>
    <t>靜語也從言□聲一曰無聲也彌必切</t>
  </si>
  <si>
    <t>敬也從言兼聲苦兼切</t>
  </si>
  <si>
    <t>人所宜也從言從宜宜亦聲儀寄切</t>
  </si>
  <si>
    <t>大言也從言羽聲況羽切</t>
  </si>
  <si>
    <t>善言也從言戔聲一曰謔也慈衍切</t>
  </si>
  <si>
    <t>嘉善也從言我聲詩曰誐以溢我吾何切</t>
  </si>
  <si>
    <t>共也一曰譀也從言同聲周書曰在夏后之詷徒紅切</t>
  </si>
  <si>
    <t>施陳也從言從殳殳使人也識列切</t>
  </si>
  <si>
    <t>救視也從言蒦聲胡故切</t>
  </si>
  <si>
    <t>譞慧也從言圜省聲許縁切</t>
  </si>
  <si>
    <t>大也一曰人相助也從言甫聲讀若逋博孤切</t>
  </si>
  <si>
    <t>思之意從言從思胥里切</t>
  </si>
  <si>
    <t>寄也從言乇聲他各切</t>
  </si>
  <si>
    <t>疏也從言己聲居吏切</t>
  </si>
  <si>
    <t>稱也從言與聲羊茹切</t>
  </si>
  <si>
    <t>敷也從言番聲商書曰王譒告之補過切</t>
  </si>
  <si>
    <t>辭去也從言䠶聲辭夜切</t>
  </si>
  <si>
    <t>齊歌也從言區聲烏侯切</t>
  </si>
  <si>
    <t>歌也從言永聲為命切</t>
  </si>
  <si>
    <t>詠或從口</t>
  </si>
  <si>
    <t>止也從言爭聲側迸切</t>
  </si>
  <si>
    <t>召也從言乎聲荒烏切</t>
  </si>
  <si>
    <t>謼也從言虖聲荒故切</t>
  </si>
  <si>
    <t>止也從言气聲居迄切</t>
  </si>
  <si>
    <t>傳言也從言彦聲魚變切</t>
  </si>
  <si>
    <t>相迎也從言牙聲周禮曰諸侯有卿訝發吾駕切</t>
  </si>
  <si>
    <t>訝或從辵</t>
  </si>
  <si>
    <t>候至也從言旨聲五計切</t>
  </si>
  <si>
    <t>和解也從言冓聲古項切</t>
  </si>
  <si>
    <t>迻書也從言朕聲徒登切</t>
  </si>
  <si>
    <t>頓也從言刃聲論語曰其言也訒而振切</t>
  </si>
  <si>
    <t>言難也從言從内内骨切</t>
  </si>
  <si>
    <t>謯娽也從言虘聲側加切</t>
  </si>
  <si>
    <t>待也從言伿聲讀若䭆胡禮切</t>
  </si>
  <si>
    <t>痛呼也從言虘聲古弔切</t>
  </si>
  <si>
    <t>恚呼也從言堯聲女交切</t>
  </si>
  <si>
    <t>小聲也從言熒省聲詩曰謍謍青蠅余傾切</t>
  </si>
  <si>
    <t>大聲也從言昔聲讀若笮壯革切</t>
  </si>
  <si>
    <t>諎或從口</t>
  </si>
  <si>
    <t>諂也從言㬰聲羊朱切</t>
  </si>
  <si>
    <t>諛也從言閻聲丑琰切</t>
  </si>
  <si>
    <t>詐也從言爰聲況袁切</t>
  </si>
  <si>
    <t>不肖人也從言敖聲一曰哭不止悲聲謷謷五牢切</t>
  </si>
  <si>
    <t>誘也從言术聲思律切</t>
  </si>
  <si>
    <t>沇州謂欺曰詑從言它聲託何切</t>
  </si>
  <si>
    <t>欺也從言謾聲母官切</t>
  </si>
  <si>
    <t>譇挐羞窮也從言奢聲陟加切</t>
  </si>
  <si>
    <t>慙語也從言作聲鉏駕切</t>
  </si>
  <si>
    <t>謺讘也從言執聲之陟切</t>
  </si>
  <si>
    <t>謰謱也從言連聲力延切</t>
  </si>
  <si>
    <t>謰謱也從言婁聲洛侯切</t>
  </si>
  <si>
    <t>相欺詒也一曰遺也從言台聲與之切</t>
  </si>
  <si>
    <t>相怒使也從言參聲倉南切</t>
  </si>
  <si>
    <t>欺也從言狂聲居況切</t>
  </si>
  <si>
    <t>騃也從言疑聲五介切</t>
  </si>
  <si>
    <t>相誤也從言□聲古罵切</t>
  </si>
  <si>
    <t>謗也從言山聲所晏切</t>
  </si>
  <si>
    <t>誹也從言幾聲居衣切</t>
  </si>
  <si>
    <t>加也從言巫聲武扶切</t>
  </si>
  <si>
    <t>謗也從言非聲敷尾切</t>
  </si>
  <si>
    <t>毁也從言旁聲補浪切</t>
  </si>
  <si>
    <t>詶也從言夀聲讀若醻周書曰無或譸張為幻張流切</t>
  </si>
  <si>
    <t>譸也從言州聲市流切</t>
  </si>
  <si>
    <t>詶也從言且聲莊助切</t>
  </si>
  <si>
    <t>詶也從言由聲直又切</t>
  </si>
  <si>
    <t>離别也從言多聲讀若論語跢予之足周景王作洛陽誃臺尺氏切</t>
  </si>
  <si>
    <t>亂也從言孛聲蒲没切</t>
  </si>
  <si>
    <t>誖或從心</t>
  </si>
  <si>
    <t>籀文誖從二或</t>
  </si>
  <si>
    <t>亂也一曰治也一曰不絶也從言絲吕員切</t>
  </si>
  <si>
    <t>謬也從言吳聲五故切</t>
  </si>
  <si>
    <t>誤也從言圭或從言佳省聲古賣切</t>
  </si>
  <si>
    <t>可惡之辭從言矣聲一曰誒然春秋傳曰誒誒出出許其切</t>
  </si>
  <si>
    <t>痛也從言喜聲火衣切</t>
  </si>
  <si>
    <t>膽气滿聲在人上從言自聲讀若反目相睞荒内切</t>
  </si>
  <si>
    <t>謧詍多言也從言离聲吕之切</t>
  </si>
  <si>
    <t>多言也從言世聲詩曰無然詍詍余制切</t>
  </si>
  <si>
    <t>不思稱意也從言此聲詩曰翕翕訿訿將此切</t>
  </si>
  <si>
    <t>往來言也一曰小兒未能正言也一曰祝也從言匋聲大牢切</t>
  </si>
  <si>
    <t>䛬或從包</t>
  </si>
  <si>
    <t>䛁䛁多語也從言冄聲樂浪有䛁邯縣汝閻切</t>
  </si>
  <si>
    <t>語相反䜚也從言遝聲他合切</t>
  </si>
  <si>
    <t>䜚誻也從言沓聲徒合切</t>
  </si>
  <si>
    <t>諍語訮訮也從言幵聲呼堅切</t>
  </si>
  <si>
    <t>言壯皃一曰數相怒也從言巂聲讀若畫呼麥切</t>
  </si>
  <si>
    <t>騃言聲從言勻省聲漢中西域有訇鄉又讀若虎横切</t>
  </si>
  <si>
    <t>便巧言也從言扁聲周書曰截截善諞言論語曰友諞佞部田切</t>
  </si>
  <si>
    <t>匹也從言頻聲符真切</t>
  </si>
  <si>
    <t>扣也如求婦先叕之從言從口口亦聲苦后切</t>
  </si>
  <si>
    <t>言相誽司也從言兒聲女家切</t>
  </si>
  <si>
    <t>相呼誘也從言兆聲徒了切</t>
  </si>
  <si>
    <t>如也從言曽聲作滕切</t>
  </si>
  <si>
    <t>忘也從言失聲徒結切</t>
  </si>
  <si>
    <t>忌也從言其聲周書曰爾尚不諅于凶徳渠記切</t>
  </si>
  <si>
    <t>誕也從言敢聲下闞切</t>
  </si>
  <si>
    <t>俗譀從忘</t>
  </si>
  <si>
    <t>譀也從言夸聲苦瓜切</t>
  </si>
  <si>
    <t>詞誕也從言延聲徒旱切</t>
  </si>
  <si>
    <t>譀也從言萬聲莫話切</t>
  </si>
  <si>
    <t>戲也從言虐聲詩曰善戲謔兮虚約切</t>
  </si>
  <si>
    <t>很戾也從言艮聲乎懇切</t>
  </si>
  <si>
    <t>䜋也從言工聲詩曰蟊賊内訌户工切</t>
  </si>
  <si>
    <t>中止也從言貴聲司馬法曰師多則人䜋䜋止也胡對切</t>
  </si>
  <si>
    <t>聲也從言嵗聲詩曰有□其聲呼会切</t>
  </si>
  <si>
    <t>疾言也從言咼聲呼卦切</t>
  </si>
  <si>
    <t>譟也從言魋聲杜回切</t>
  </si>
  <si>
    <t>擾也從言喿聲蘇到切</t>
  </si>
  <si>
    <t>大呼也從言丩聲春秋傳曰或訆于宋太廟古弔切</t>
  </si>
  <si>
    <t>號也從言從虎乎刀切</t>
  </si>
  <si>
    <t>譁也從言雚聲呼官切</t>
  </si>
  <si>
    <t>讙也從言華聲呼瓜切</t>
  </si>
  <si>
    <t>妄言也從言雩聲羽俱切</t>
  </si>
  <si>
    <t>謣或從荂</t>
  </si>
  <si>
    <t>譌言也從言為聲詩曰民之譌言五禾切</t>
  </si>
  <si>
    <t>狂者之妄言也從言翏聲靡幼切</t>
  </si>
  <si>
    <t>夢言也從言巟聲呼光切</t>
  </si>
  <si>
    <t>大呼自勉也從言暴省聲蒲角切</t>
  </si>
  <si>
    <t>訬擾也一曰訬獪從言少聲讀若毚楚交切</t>
  </si>
  <si>
    <t>欺也從言其聲去其切</t>
  </si>
  <si>
    <t>權詐也益梁曰謬欺天下曰譎從言矞聲古穴切</t>
  </si>
  <si>
    <t>欺也從言乍聲側駕切</t>
  </si>
  <si>
    <t>詭譌也從言于聲一曰訏□齊楚謂信曰訏況于切</t>
  </si>
  <si>
    <t>咨也一曰痛惜也從言差聲子邪切</t>
  </si>
  <si>
    <t>失气言一曰不止也從言龖省聲傅毅讀若慴之涉切</t>
  </si>
  <si>
    <t>言謵讋也從言習聲秦入切</t>
  </si>
  <si>
    <t>相毁也從言亞聲一曰畏亞宛古切</t>
  </si>
  <si>
    <t>相毁也從言隨省聲雖遂切</t>
  </si>
  <si>
    <t>嗑也從言闒聲徒盍切</t>
  </si>
  <si>
    <t>說也從言匈聲許容切</t>
  </si>
  <si>
    <t>詾或從兇</t>
  </si>
  <si>
    <t>爭也從言公聲一曰謌訟似用切</t>
  </si>
  <si>
    <t>恚也從言真聲賈侍中說謓笑一曰讀若振昌真切</t>
  </si>
  <si>
    <t>多言也從言聶聲河東有狐讘縣之涉切</t>
  </si>
  <si>
    <t>大言而怒也從言可聲虎何切</t>
  </si>
  <si>
    <t>訐也從言臣聲讀若指職雉切</t>
  </si>
  <si>
    <t>面相斥罪相告訐也從言干聲居謁切</t>
  </si>
  <si>
    <t>告也從言厈省聲論語曰訴子路於季孫臣鉉等曰厈非聲葢古之字音多與今異如皀亦音香釁亦音門乃亦音仍他皆放此古今失傳不可詳究桑故切</t>
  </si>
  <si>
    <t>訴或從言朔</t>
  </si>
  <si>
    <t>訴或從朔心</t>
  </si>
  <si>
    <t>愬也從言㬱聲莊荫切</t>
  </si>
  <si>
    <t>譖也從言毚聲士咸切</t>
  </si>
  <si>
    <t>謫問也從言遣聲去戰切</t>
  </si>
  <si>
    <t>罰也從言啻聲陟革切</t>
  </si>
  <si>
    <t>數也一曰相讓也從言耑聲讀若専尺絹切</t>
  </si>
  <si>
    <t>相責讓從言襄聲人漾切</t>
  </si>
  <si>
    <t>嬈嬈也從言焦聲讀若嚼才肖切</t>
  </si>
  <si>
    <t>古文譙從肖周書曰王亦未敢誚公</t>
  </si>
  <si>
    <t>數諫也從言朿聲七賜切</t>
  </si>
  <si>
    <t>讓也從言卒聲國語曰誶申胥雖遂切</t>
  </si>
  <si>
    <t>問也從言吉聲去吉切</t>
  </si>
  <si>
    <t>責望也從言望聲巫放切</t>
  </si>
  <si>
    <t>責也從言危聲過委切</t>
  </si>
  <si>
    <t>告也從言登聲諸應切</t>
  </si>
  <si>
    <t>詰詘也一曰屈襞從言出聲區勿切</t>
  </si>
  <si>
    <t>詘或從屈</t>
  </si>
  <si>
    <t>慰也從言夗聲於願切</t>
  </si>
  <si>
    <t>知處告言之從言冋聲朽正切</t>
  </si>
  <si>
    <t>流言也從言夐聲火縣切</t>
  </si>
  <si>
    <t>苛也一曰訶也從言氐聲都禮切</t>
  </si>
  <si>
    <t>何也從言隹聲示隹切</t>
  </si>
  <si>
    <t>飾也一曰更也從言革聲讀若戒古覈切</t>
  </si>
  <si>
    <t>詆讕也從言闌聲洛干切</t>
  </si>
  <si>
    <t>讕或從閒</t>
  </si>
  <si>
    <t>視也從言㐱聲直刃切又之刃切</t>
  </si>
  <si>
    <t>悲聲也從言斯省聲先稽切</t>
  </si>
  <si>
    <t>罪也從言尤聲周書曰報以庶訧羽求切</t>
  </si>
  <si>
    <t>討也從言朱聲陟輸切</t>
  </si>
  <si>
    <t>治也從言從寸他皓切</t>
  </si>
  <si>
    <t>悉也從言音聲烏含切</t>
  </si>
  <si>
    <t>禱也累功徳以求福論語云讄曰禱爾于上下神祗從言纍省聲力軌切</t>
  </si>
  <si>
    <t>行之迹也從言兮皿闕徐鍇曰兮聲也神至切</t>
  </si>
  <si>
    <t>謚也從言耒聲力軌切</t>
  </si>
  <si>
    <t>恥也從言奚聲胡禮切</t>
  </si>
  <si>
    <t>謑或從奊</t>
  </si>
  <si>
    <t>謑詬恥也從言后聲呼冦切</t>
  </si>
  <si>
    <t>詬或從句</t>
  </si>
  <si>
    <t>軍中反間也從言枼聲徒叶切</t>
  </si>
  <si>
    <t>軍中約也從言亥聲讀若心中滿該古哀切</t>
  </si>
  <si>
    <t>傳譯四夷之言者從言睪聲羊昔切</t>
  </si>
  <si>
    <t>迫也從言九聲讀若求巨鳩切</t>
  </si>
  <si>
    <t>笑皃從言益聲伊昔切又呼狄切</t>
  </si>
  <si>
    <t>疾言也從三言讀若沓徒合切</t>
  </si>
  <si>
    <t>謀也從言旬聲相倫切</t>
  </si>
  <si>
    <t>直言也從言黨聲多郎切</t>
  </si>
  <si>
    <t>籍録也從言普聲史記從並博古切</t>
  </si>
  <si>
    <t>詎猶豈也從言巨聲其吕切</t>
  </si>
  <si>
    <t>小也誘也從言叟聲禮記曰足以謏聞先鳥切</t>
  </si>
  <si>
    <t>隠語也從言迷迷亦聲莫計切</t>
  </si>
  <si>
    <t>記誌也從言志聲職吏切</t>
  </si>
  <si>
    <t>訣别也一曰法也從言決省聲古穴切</t>
  </si>
  <si>
    <t>競言也從二言凡誩之屬皆從誩讀若競渠慶切</t>
  </si>
  <si>
    <t>吉也從誩從羊此與義美同意常衍切</t>
  </si>
  <si>
    <t>篆文善從言</t>
  </si>
  <si>
    <t>彊語也一曰逐也從誩從二人渠慶切</t>
  </si>
  <si>
    <t>痛怨也從誩賣聲春秋傳曰民無怨讟徒谷切</t>
  </si>
  <si>
    <t>聲也生於心有節於外謂之音宫商角徵羽聲也絲竹金石匏土革木音也從言含一凡音之屬皆從音於今切</t>
  </si>
  <si>
    <t>聲也從音鄉聲許兩切</t>
  </si>
  <si>
    <t>下徹聲從音酓聲恩甘切</t>
  </si>
  <si>
    <t>虞舜樂也書曰簫韶九成鳳皇來儀從音召聲市招切</t>
  </si>
  <si>
    <t>樂竟為一章從音從十十數之終也諸良切</t>
  </si>
  <si>
    <t>樂曲盡為竟從音從人居慶切</t>
  </si>
  <si>
    <t>和也從音員聲裴光逺云古與均同未知其審王問切</t>
  </si>
  <si>
    <t>辠也從干二二古文上字凡䇂之屬皆從䇂讀若愆張林說去䖍切</t>
  </si>
  <si>
    <t>男有辠曰奴奴曰童女曰妾從䇂童省聲徒紅切</t>
  </si>
  <si>
    <t>籀文童中與竊中同從廿廿以為古文疾字</t>
  </si>
  <si>
    <t>有辠女子給事之得接於君者從䇂從女春秋云女為人妾妾不娉也七接切</t>
  </si>
  <si>
    <t>叢生艸也象丵嶽相並出也凡丵之屬皆從丵</t>
  </si>
  <si>
    <t>大版也所以飾縣鐘鼓捷業如鋸齒以白畫之象其鉏鋙相承也從丵從巾巾象版詩曰巨業維樅魚怯切</t>
  </si>
  <si>
    <t>聚也從丵取聲徂紅切</t>
  </si>
  <si>
    <t>譍無方也從丵從口從寸都隊切</t>
  </si>
  <si>
    <t>對或從士漢文帝以為責對而為言多非誠對故去其口以從士也</t>
  </si>
  <si>
    <t>瀆菐也從丵從廾廾亦聲凡菐之屬皆從菐臣鉉等曰瀆讀為煩瀆之瀆一本注云丵衆多也兩手奉之是煩瀆也蒲沃切</t>
  </si>
  <si>
    <t>給事者從人從菐菐亦聲蒲沃切</t>
  </si>
  <si>
    <t>古文從臣</t>
  </si>
  <si>
    <t>賦事也從菐從八八分之也八亦聲讀若頒一曰讀若非布還切</t>
  </si>
  <si>
    <t>竦手也從從又凡廾之屬皆從廾居竦切今變隷作廾</t>
  </si>
  <si>
    <t>杨雄說廾從兩手</t>
  </si>
  <si>
    <t>承也從手從廾丰聲扶隴切</t>
  </si>
  <si>
    <t>翊也從廾從卩從山山高奉承之義署陵切</t>
  </si>
  <si>
    <t>取奂也一曰大也從廾敻省臣鉉等曰夐營求也取之義也呼貫切</t>
  </si>
  <si>
    <t>葢也從廾從合古南切又一儉切</t>
  </si>
  <si>
    <t>引給也從廾睪聲羊益切</t>
  </si>
  <si>
    <t>舉也從廾甶聲春秋傳曰晉人或以廣墜楚人□之黄顥說廣車陷楚人為舉之杜林以為麒麟字渠記切</t>
  </si>
  <si>
    <t>舉也從廾㠯聲虞書曰岳曰异哉羊吏切</t>
  </si>
  <si>
    <t>玩也從廾持玉盧貢切</t>
  </si>
  <si>
    <t>兩手盛也從廾□聲余六切</t>
  </si>
  <si>
    <t>飯也從廾釆聲釆古文辦字讀若書卷居劵切</t>
  </si>
  <si>
    <t>持弩拊從廾肉讀若逵臣鉉等曰從肉未詳渠追切</t>
  </si>
  <si>
    <t>警也從廾持戈以戒不虞居拜切</t>
  </si>
  <si>
    <t>械也從廾持斤并力之皃補明切</t>
  </si>
  <si>
    <t>古文兵從人廾干</t>
  </si>
  <si>
    <t>慤也從廾龍聲紀庸切</t>
  </si>
  <si>
    <t>圍棊也從廾亦聲論語曰不有博弈者乎羊益切</t>
  </si>
  <si>
    <t>共置也從廾從貝省古以貝為貨其遇切</t>
  </si>
  <si>
    <t>引也從反廾凡癶之屬皆從癶普班切今變隸作□</t>
  </si>
  <si>
    <t>癶或從手從樊</t>
  </si>
  <si>
    <t>鷙不行也從癶從棥棥亦聲附袁切</t>
  </si>
  <si>
    <t>樊也從癶聲吕員切</t>
  </si>
  <si>
    <t>同也從廿廾凡共之屬皆從共渠用切</t>
  </si>
  <si>
    <t>給也從共龍聲俱容切</t>
  </si>
  <si>
    <t>分也從廾從畀畀予也凡異之屬皆從異徐鍇曰將欲予物先分異之也禮曰賜君子小人不同日羊吏切</t>
  </si>
  <si>
    <t>分物得増益曰戴從異□聲都代切</t>
  </si>
  <si>
    <t>共舉也從臼從廾凡舁之屬皆從舁讀若余以諸切</t>
  </si>
  <si>
    <t>升髙也從舁囟聲七然切</t>
  </si>
  <si>
    <t>□或從卩</t>
  </si>
  <si>
    <t>黨與也從舁從与余吕切</t>
  </si>
  <si>
    <t>起也從舁從同同力也虚陵切</t>
  </si>
  <si>
    <t>叉手也從□彐凡臼之屬皆從臼居玉切</t>
  </si>
  <si>
    <t>身中也象人要自臼之形從臼交省聲於消切又於笑切</t>
  </si>
  <si>
    <t>早昩爽也從臼從辰辰時也辰亦聲丮夕為夙臼辰為晨皆同意凡晨之屬皆從晨食隣切</t>
  </si>
  <si>
    <t>耕也從晨囟聲徐鍇曰當從凶乃得聲奴冬切</t>
  </si>
  <si>
    <t>籀文農從林</t>
  </si>
  <si>
    <t>齊謂之炊爨臼象持甑冂為竈口廾推林内火凡爨之屬皆從爨七亂切</t>
  </si>
  <si>
    <t>所以枝鬲者從爨省鬲省渠容切</t>
  </si>
  <si>
    <t>血祭也象祭竈也從爨省從酉酉所以祭也從分分亦聲臣鉉等曰分布也虚振切</t>
  </si>
  <si>
    <t>獸皮治去其毛革更之象古文革之形凡革之屬皆從革古覈切</t>
  </si>
  <si>
    <t>古文革從三十三十年為一世而道更也臼聲</t>
  </si>
  <si>
    <t>去毛皮也論語曰虎豹之鞹從革郭聲苦郭切</t>
  </si>
  <si>
    <t>靬乾革也武威有麗靬縣從革干聲苦旰切</t>
  </si>
  <si>
    <t>生革可以為縷束也從革各聲盧各切</t>
  </si>
  <si>
    <t>柔革工也從革包聲讀若朴周禮曰柔皮之工鮑氏鞄即鮑也蒲角切</t>
  </si>
  <si>
    <t>攻皮治鼓工也從革軍聲讀若運王問切</t>
  </si>
  <si>
    <t>䩵或從韋</t>
  </si>
  <si>
    <t>耎也從革從柔柔亦聲耳由切</t>
  </si>
  <si>
    <t>柔革也從革旦聲旨熱切</t>
  </si>
  <si>
    <t>古文靼從亶</t>
  </si>
  <si>
    <t>韋繡也從革貴聲求位切</t>
  </si>
  <si>
    <t>大帶也易曰或錫之鞶帶男子帶鞶婦人帶絲從革般聲薄官切</t>
  </si>
  <si>
    <t>以韋束也易曰鞏用黄牛之革從革巩聲居竦切</t>
  </si>
  <si>
    <t>履空也從革免聲徐鍇曰履空猶言履㱿也母官切</t>
  </si>
  <si>
    <t>小兒履也從革及聲讀若沓穌合切</t>
  </si>
  <si>
    <t>䩕角鞮屬從革卬聲五岡切</t>
  </si>
  <si>
    <t>革履也從革是聲都兮切</t>
  </si>
  <si>
    <t>鞮䩡沙也從革從夾夾亦聲古洽切</t>
  </si>
  <si>
    <t>鞮屬從革徙聲所綺切</t>
  </si>
  <si>
    <t>革生鞮也從革奚聲户佳切</t>
  </si>
  <si>
    <t>補履下也從革丁聲當經切</t>
  </si>
  <si>
    <t>蹋鞠也從革匊聲居六切</t>
  </si>
  <si>
    <t>鞠或從□</t>
  </si>
  <si>
    <t>鞀遼也從革召聲徒刀切</t>
  </si>
  <si>
    <t>鞀或從兆</t>
  </si>
  <si>
    <t>鞀或從鼓從兆</t>
  </si>
  <si>
    <t>籀文鞀從殸召</t>
  </si>
  <si>
    <t>量物之□一曰抒井□古以革從革冤聲於袁切</t>
  </si>
  <si>
    <t>□或從宛</t>
  </si>
  <si>
    <t>刀室也從革卑聲并頂切</t>
  </si>
  <si>
    <t>車革前曰鞎從革艮聲户恩切</t>
  </si>
  <si>
    <t>車軾也從革弘聲詩曰鞹鞃淺幭讀若穹丘弘切</t>
  </si>
  <si>
    <t>車軸束也從革敄聲莫卜切</t>
  </si>
  <si>
    <t>車束也從革必聲毗必切</t>
  </si>
  <si>
    <t>車衡三束也曲轅□縛直轅䡞縛從革爨聲讀若論語鑽燧之鑽借官切</t>
  </si>
  <si>
    <t>□或從革贊</t>
  </si>
  <si>
    <t>葢杠絲也從革旨聲徐鍇曰絲其繫系也脂利切</t>
  </si>
  <si>
    <t>車駕具也從革皮聲平祕切</t>
  </si>
  <si>
    <t>轡鞥從革弇聲讀若譍一曰龍頭繞者烏合切</t>
  </si>
  <si>
    <t>轡革也從革巴聲必駕切</t>
  </si>
  <si>
    <t>著掖鞥也從革顯聲呼典切</t>
  </si>
  <si>
    <t>當膺也從革斤聲居近切</t>
  </si>
  <si>
    <t>驂具也從革蚩聲讀若騁蜃丑郢切</t>
  </si>
  <si>
    <t>引軸也從革引聲余忍切</t>
  </si>
  <si>
    <t>車鞁具也從革官聲古滿切</t>
  </si>
  <si>
    <t>車鞁具也從革豆聲田候切</t>
  </si>
  <si>
    <t>輨内環靻也從革于聲羽俱切</t>
  </si>
  <si>
    <t>車下索也從革尃聲補各切</t>
  </si>
  <si>
    <t>車具也從革奄聲烏合切</t>
  </si>
  <si>
    <t>車具也從革叕聲陟劣切</t>
  </si>
  <si>
    <t>馬鞁具也從革從安烏寒切</t>
  </si>
  <si>
    <t>鞌毳飾也從革茸聲而隴切</t>
  </si>
  <si>
    <t>鞌飾從革占聲他叶切</t>
  </si>
  <si>
    <t>防汗也從革合聲古洽切</t>
  </si>
  <si>
    <t>馬頭絡銜也從革力聲盧則切</t>
  </si>
  <si>
    <t>大車縛軛靼從革肙聲狂沇切</t>
  </si>
  <si>
    <t>勒靼也從革面聲彌沇切</t>
  </si>
  <si>
    <t>鞮也從革今聲巨今切</t>
  </si>
  <si>
    <t>所以戢弓矢從革建聲居言切</t>
  </si>
  <si>
    <t>弓矢韇也從革賣聲徒谷切</t>
  </si>
  <si>
    <t>緌也從革巂聲山垂切</t>
  </si>
  <si>
    <t>急也從革亟聲紀力切</t>
  </si>
  <si>
    <t>驅也從革便聲卑連切</t>
  </si>
  <si>
    <t>頸靼也從革央聲於兩切</t>
  </si>
  <si>
    <t>佩刀絲也從革蒦聲乙白切</t>
  </si>
  <si>
    <t>馬尾□也從革它聲今之般緧徒何切</t>
  </si>
  <si>
    <t>繫牛脛也從革見聲己彳切</t>
  </si>
  <si>
    <t>刀室也從革肖聲私妙切</t>
  </si>
  <si>
    <t>馬鞁具也從革薦聲則前切</t>
  </si>
  <si>
    <t>鞮屬從革華聲許□切</t>
  </si>
  <si>
    <t>馬羈也從革勺聲都厯切</t>
  </si>
  <si>
    <t>鼎屬實五觳斗二升曰觳象腹交文三足凡鬲之屬皆從鬲郎激切</t>
  </si>
  <si>
    <t>鬲或從瓦</t>
  </si>
  <si>
    <t>漢令鬲從瓦厯聲</t>
  </si>
  <si>
    <t>三足鍑也一曰滫米器也從鬲支聲魚綺切</t>
  </si>
  <si>
    <t>三足釡也有柄喙讀若媯從鬲規聲居隨切</t>
  </si>
  <si>
    <t>釡屬從鬲㚇聲子紅切</t>
  </si>
  <si>
    <t>秦名土釡曰鍋從鬲㐄聲讀若過古禾切</t>
  </si>
  <si>
    <t>大釡也一曰鼎大上小下若甑曰鬵從鬲兟聲讀若岑才林切</t>
  </si>
  <si>
    <t>鬵屬從鬲曽聲子孕切</t>
  </si>
  <si>
    <t>鍑屬從鬲甫聲扶雨切</t>
  </si>
  <si>
    <t>鬴或從金父聲</t>
  </si>
  <si>
    <t>鬲屬從鬲虍聲牛建切</t>
  </si>
  <si>
    <t>炊气上出也從鬲蟲省聲以戎切</t>
  </si>
  <si>
    <t>炊气貌從鬲囂聲許嬌切</t>
  </si>
  <si>
    <t>煮也從鬲羊聲式羊切</t>
  </si>
  <si>
    <t>涫也從鬲沸聲芳未切</t>
  </si>
  <si>
    <t>㽁也古文亦鬲字象孰飪五味气上出也凡䰜之屬皆從䰜郎激切</t>
  </si>
  <si>
    <t>鬻也從䰜侃聲諸延切</t>
  </si>
  <si>
    <t>鬻或從食衍聲</t>
  </si>
  <si>
    <t>或從千聲</t>
  </si>
  <si>
    <t>或從建聲</t>
  </si>
  <si>
    <t>䭈也從䰜米聲武悲切臣鉉等曰今俗作粥音之六切</t>
  </si>
  <si>
    <t>鍵也從古聲户吳切</t>
  </si>
  <si>
    <t>五味盉羮也從䰜從羔詩曰亦有和鬻古行切</t>
  </si>
  <si>
    <t>或從美羹省</t>
  </si>
  <si>
    <t>小篆從羔從美</t>
  </si>
  <si>
    <t>鼎實惟葦及蒲陳留謂䭈為鬻從䰜速聲桑谷切</t>
  </si>
  <si>
    <t>餗或從食束聲</t>
  </si>
  <si>
    <t>鬻也從䰜毓聲余六切</t>
  </si>
  <si>
    <t>□或省從米</t>
  </si>
  <si>
    <t>涼州謂鬻為□從䰜□聲莫結切</t>
  </si>
  <si>
    <t>□或省從末</t>
  </si>
  <si>
    <t>粉餅也從䰜耳聲仍吏切</t>
  </si>
  <si>
    <t>餌或從食耳聲</t>
  </si>
  <si>
    <t>熬也從䰜芻聲臣鉉等曰今俗作煼别作炒非是尺沼切</t>
  </si>
  <si>
    <t>内肉及菜湯中薄出之從翟聲以勺切</t>
  </si>
  <si>
    <t>亯也從䰜者聲章與切</t>
  </si>
  <si>
    <t>煮或從火</t>
  </si>
  <si>
    <t>煮或從水在其中</t>
  </si>
  <si>
    <t>吹釡溢也從䰜孛聲蒲沒切</t>
  </si>
  <si>
    <t>丮也覆手曰爪象形凡爪之屬皆從爪側狡切</t>
  </si>
  <si>
    <t>卵孚也從爪從子一曰信也徐鍇曰鳥之孚卵皆如其期不失信也鳥袌恒以爪反覆其卵也芳無切</t>
  </si>
  <si>
    <t>古文孚從□□古文</t>
  </si>
  <si>
    <t>亦丮也從反爪闕諸兩切</t>
  </si>
  <si>
    <t>持也象手有所丮據也凡丮之屬皆從丮讀若戟几劇切</t>
  </si>
  <si>
    <t>穜也從坴丮持而穜之詩曰我埶黍稷徐鍇曰坴土也魚祭切</t>
  </si>
  <si>
    <t>食飪也從丮聲易曰孰飪殊六切</t>
  </si>
  <si>
    <t>設飪也從丮從食才聲讀若載作代切</t>
  </si>
  <si>
    <t>袌也從丮工聲居悚切</t>
  </si>
  <si>
    <t>相踦之也從丮谷聲其虐切</t>
  </si>
  <si>
    <t>擊踝也從丮從戈讀若踝胡瓦切</t>
  </si>
  <si>
    <t>亦持也從反丮闕居玉切</t>
  </si>
  <si>
    <t>兩士相對兵杖在後象鬥之形凡鬥之屬皆從鬥都豆切</t>
  </si>
  <si>
    <t>遇也從鬥斲聲都豆切</t>
  </si>
  <si>
    <t>鬬也從鬥共聲孟子曰鄒與魯閧下降切</t>
  </si>
  <si>
    <t>經繆殺也從鬥翏聲力求切</t>
  </si>
  <si>
    <t>鬬取也從鬥龜聲讀若三合繩糾古矦切</t>
  </si>
  <si>
    <t>智少力劣也從鬥爾聲奴禮切</t>
  </si>
  <si>
    <t>鬬連結□紛相牽也從鬥燹聲臣鉉等案燹今先典切從豩聲豩呼還切葢燹亦有豩音故得為聲一本從□說文無□字撫文切</t>
  </si>
  <si>
    <t>鬬也從鬥賔省聲讀若賔匹賔切</t>
  </si>
  <si>
    <t>恒訟也詩云兄弟鬩于牆從鬥從兒兒善訟者也許激切</t>
  </si>
  <si>
    <t>試力士銼也從鬥從戈或從戰省讀若縣胡畎切</t>
  </si>
  <si>
    <t>不静也從市鬥奴教切</t>
  </si>
  <si>
    <t>手也象形三指者手之列多略不過三也凡又之屬皆從又于救切</t>
  </si>
  <si>
    <t>手口相助也從又從口臣鉉等曰今俗别作佑于救切</t>
  </si>
  <si>
    <t>臂上也從又從古文□古薨切</t>
  </si>
  <si>
    <t>厷或從肉</t>
  </si>
  <si>
    <t>手指相錯也從又象叉之形初牙切</t>
  </si>
  <si>
    <t>手足甲也從又象㕚形側狡切</t>
  </si>
  <si>
    <t>矩也家長率教者從又舉杖扶雨切</t>
  </si>
  <si>
    <t>老也從又從灾闕穌后切</t>
  </si>
  <si>
    <t>籀文從寸</t>
  </si>
  <si>
    <t>叜或從人</t>
  </si>
  <si>
    <t>和也從言從又炎籀文燮從芉音飪讀若溼臣鉉等案㸉字義大孰也從炎從又即孰物可持也此燮葢從㸉省言語以和之也二字義相出入故也穌叶切</t>
  </si>
  <si>
    <t>引也從又冒聲無販切</t>
  </si>
  <si>
    <t>引也從又□聲□古文申失人切</t>
  </si>
  <si>
    <t>分決也從又□象決形徐鍇曰□物也丨所以決之古賣切</t>
  </si>
  <si>
    <t>治也從又丿握事者也余準切</t>
  </si>
  <si>
    <t>又取也從又虘聲側加切</t>
  </si>
  <si>
    <t>引也從又□聲里之切</t>
  </si>
  <si>
    <t>拭也從又持巾在尸下所劣切</t>
  </si>
  <si>
    <t>逮也從又從人徐鍇曰及前人也巨立切</t>
  </si>
  <si>
    <t>禾束也從又持禾兵永切</t>
  </si>
  <si>
    <t>覆也從又厂反形府逺切</t>
  </si>
  <si>
    <t>治也從又從卪卪事之節也房六切</t>
  </si>
  <si>
    <t>滑也詩云兮達兮從又屮一曰取也土刀切</t>
  </si>
  <si>
    <t>楚人謂卜問吉凶曰□從又持祟祟亦聲讀若贅之芮切</t>
  </si>
  <si>
    <t>拾也從又尗聲汝南名収芌為叔式竹切</t>
  </si>
  <si>
    <t>叔或從寸</t>
  </si>
  <si>
    <t>入水有所取也從又在□下□古文回回淵水也讀若沫莫勃切</t>
  </si>
  <si>
    <t>捕取也從又從耳周禮獲者取左耳司馬法曰載獻聝聝者耳也七庾切</t>
  </si>
  <si>
    <t>埽竹也從又持□祥嵗切</t>
  </si>
  <si>
    <t>彗或從竹</t>
  </si>
  <si>
    <t>古文彗從竹從習</t>
  </si>
  <si>
    <t>同志為友從二又相交友也云久切</t>
  </si>
  <si>
    <t>法制也從又庶省聲徒故切</t>
  </si>
  <si>
    <t>手也象形凡之屬皆從臧可切</t>
  </si>
  <si>
    <t>賤也執事者從甲聲徐鍇曰右重而左卑故在甲下補移切</t>
  </si>
  <si>
    <t>記事者也從又持中中正也凡史之屬皆從史疏士切</t>
  </si>
  <si>
    <t>職也從史之省聲鉏史切</t>
  </si>
  <si>
    <t>去竹之枝也從手持半竹凡支之屬皆從支章移切</t>
  </si>
  <si>
    <t>持去也從支竒聲去竒切</t>
  </si>
  <si>
    <t>手之疌巧也從又持巾凡聿之屬皆從聿尼輙切</t>
  </si>
  <si>
    <t>習也從聿□聲羊至切</t>
  </si>
  <si>
    <t>持事振敬也從聿在上戰戰兢兢也息逐切</t>
  </si>
  <si>
    <t>古文肅從心從卪</t>
  </si>
  <si>
    <t>所以書也楚謂之聿吳謂之不律燕謂之弗從聿一聲凡聿之屬皆從聿余律切</t>
  </si>
  <si>
    <t>秦謂之筆從聿從竹徐鍇曰筆尚便疌故從聿鄙密切</t>
  </si>
  <si>
    <t>聿飾也從聿從彡俗語以書好為讀若□將隣切</t>
  </si>
  <si>
    <t>箸也從聿者聲商魚切</t>
  </si>
  <si>
    <t>界也象田四界聿所以畫之凡畫之屬皆從畫胡麥切</t>
  </si>
  <si>
    <t>日之出入與夜為界從畫省從日陟救切</t>
  </si>
  <si>
    <t>及也從又從尾省又持尾者從後及之也凡隶之屬皆從隶徒耐切</t>
  </si>
  <si>
    <t>及也從隶枲聲詩曰□天之未隂雨臣鉉等曰枲非聲未詳徒耐切</t>
  </si>
  <si>
    <t>附箸也從隶柰聲郎計切</t>
  </si>
  <si>
    <t>篆文隶從古文之體臣鉉等未詳古文所出</t>
  </si>
  <si>
    <t>堅也從又臣聲凡臤之屬皆從臤讀若鏗鏘之鏗古文以為賢字苦閑切</t>
  </si>
  <si>
    <t>缠絲急也從臤從絲省糾忍切</t>
  </si>
  <si>
    <t>剛也從臤從土古賢切</t>
  </si>
  <si>
    <t>豎立也從臤豆聲臣庾切</t>
  </si>
  <si>
    <t>籀文豎從殳</t>
  </si>
  <si>
    <t>牽也事君也象屈服之形凡臣之屬皆從臣植隣切</t>
  </si>
  <si>
    <t>乖也從二臣相違讀若誑居況切</t>
  </si>
  <si>
    <t>善也從臣戕聲則郎切</t>
  </si>
  <si>
    <t>以杸殊人也禮殳以積竹八觚長丈二尺建於兵車旅賁以先驅從又幾聲凡殳之屬皆從殳市朱切</t>
  </si>
  <si>
    <t>殳也從殳示聲或說城郭市里髙縣羊皮有不當入而欲入者暫下以驚牛馬曰祋故從示殳詩曰何戈與祋丁外切</t>
  </si>
  <si>
    <t>軍中士所持殳也從木從殳司馬法曰執羽從杸市朱切</t>
  </si>
  <si>
    <t>相擊中也如車相擊故從殳從軎古厯切</t>
  </si>
  <si>
    <t>從上擊下也一曰素也從殳聲苦角切苦江切</t>
  </si>
  <si>
    <t>下擊上也從殳冘聲知朕切</t>
  </si>
  <si>
    <t>繇擊也從殳豆聲古文祋如此度矦切</t>
  </si>
  <si>
    <t>縣物□擊從殳壽聲市流切</t>
  </si>
  <si>
    <t>椎毄物也從殳豖聲冬毒切</t>
  </si>
  <si>
    <t>捶毄物也從殳區聲烏后切</t>
  </si>
  <si>
    <t>擊頭也從殳髙聲口卓切</t>
  </si>
  <si>
    <t>擊聲也從殳□聲堂練切</t>
  </si>
  <si>
    <t>擊中聲也從殳医聲於計切</t>
  </si>
  <si>
    <t>椎物也從殳耑省聲徒玩切</t>
  </si>
  <si>
    <t>擊空聲也從殳宫聲徒冬切又火宫切</t>
  </si>
  <si>
    <t>相雜錯也從殳肴聲胡茅切</t>
  </si>
  <si>
    <t>妄怒也一曰有決也從殳豙聲魚既切</t>
  </si>
  <si>
    <t>揉屈也從殳從□□古文叀字厩字從此臣鉉等曰叀小謹也亦屈服之意居又切</t>
  </si>
  <si>
    <t>戍邊也從殳從彳臣鉉等曰彳步也彳亦聲營隻切</t>
  </si>
  <si>
    <t>古文役從人</t>
  </si>
  <si>
    <t>㱾攺大剛夘也以逐精鬼從殳亥聲古哀切</t>
  </si>
  <si>
    <t>戮也從殳杀聲凡殺之屬皆從殺臣鉉等曰說文無杀字相傳云音察未知所出所八切</t>
  </si>
  <si>
    <t>臣殺君也易曰臣弑其君從殺省式聲式吏切</t>
  </si>
  <si>
    <t>鳥之短羽飛几几也象形凡几之屬皆從几讀若殊市朱切</t>
  </si>
  <si>
    <t>新生羽而飛也從几從彡之忍切</t>
  </si>
  <si>
    <t>舒鳬鶩也從鳥几聲房無切</t>
  </si>
  <si>
    <t>十分也人手卻一寸動衇謂之寸口從又從一凡寸之屬皆從寸倉困切</t>
  </si>
  <si>
    <t>廷也有法度者也從寸之聲祥吏切</t>
  </si>
  <si>
    <t>帥也從寸醤省聲即諒切</t>
  </si>
  <si>
    <t>繹理也從工從口從又從寸工口亂也又寸分理之彡聲此與□同意度人之兩臂為尋八尺也徐林切</t>
  </si>
  <si>
    <t>六寸簿也從寸叀聲一曰專紡專職縁切</t>
  </si>
  <si>
    <t>布也從寸甫聲芳無切</t>
  </si>
  <si>
    <t>導引也從寸道聲徒皓切</t>
  </si>
  <si>
    <t>剥取獸革者謂之皮從又為省聲凡皮之屬皆從皮符羈切</t>
  </si>
  <si>
    <t>面生气也從皮包聲旁教切</t>
  </si>
  <si>
    <t>面黑气也從皮干聲古旱切</t>
  </si>
  <si>
    <t>足坼也從皮軍聲矩云切</t>
  </si>
  <si>
    <t>皮細起也從皮夋聲七倫切</t>
  </si>
  <si>
    <t>柔韋也從北從皮省從夐省凡㼱之屬皆從㼱讀若耎一曰若儁臣鉉等曰北者反覆柔治之也夐營也而兗切</t>
  </si>
  <si>
    <t>籀文㼱從夐省</t>
  </si>
  <si>
    <t>羽獵韋絝從㼱灷聲而隴切</t>
  </si>
  <si>
    <t>或從衣從□虞書曰鳥獸□毛</t>
  </si>
  <si>
    <t>小擊也從又卜聲凡攴之屬皆從攴普木切</t>
  </si>
  <si>
    <t>教也從攴启聲論語曰不憤不啓康禮切</t>
  </si>
  <si>
    <t>通也從彳從攴從育丑列切</t>
  </si>
  <si>
    <t>擊也從攴肇省聲治小切</t>
  </si>
  <si>
    <t>疾也從攴毎聲眉殞切</t>
  </si>
  <si>
    <t>彊也從攴民聲眉殞切</t>
  </si>
  <si>
    <t>彊也從攴矛聲亡遇切</t>
  </si>
  <si>
    <t>迮也從攴白聲周書曰常敀常任博陌切</t>
  </si>
  <si>
    <t>齊也從攴從束從正正亦聲之郢切</t>
  </si>
  <si>
    <t>象也從攴交聲胡教切</t>
  </si>
  <si>
    <t>使為之也從攴古聲古慕切</t>
  </si>
  <si>
    <t>正也從攴從正正亦聲之盛切</t>
  </si>
  <si>
    <t>敷也從攴也聲讀與施同式支切</t>
  </si>
  <si>
    <t>□也從攴尃聲周書曰用敷遺後人芳无切</t>
  </si>
  <si>
    <t>主也從攴典聲多殄切</t>
  </si>
  <si>
    <t>數也從攴麗聲力米切</t>
  </si>
  <si>
    <t>計也從攴婁聲所矩切</t>
  </si>
  <si>
    <t>辟□鐵也從攴從湅郎電切</t>
  </si>
  <si>
    <t>汲汲也從攴子聲周書曰孜孜無怠子之切</t>
  </si>
  <si>
    <t>分也從攴分聲周書曰乃惟孺子攽亦讀与彬同布還切</t>
  </si>
  <si>
    <t>止也從攴旱聲周書曰㪋我于艱矦旰切</t>
  </si>
  <si>
    <t>有所治也從攴豈聲讀若豤五來切</t>
  </si>
  <si>
    <t>平治髙土可以望逺也從攴尚聲昌兩切</t>
  </si>
  <si>
    <t>理也從攴伸聲直刃切</t>
  </si>
  <si>
    <t>更也從攴己李陽冰曰己有過攴之即改古亥切</t>
  </si>
  <si>
    <t>更也從攴聲祕戀切</t>
  </si>
  <si>
    <t>改也從攴丙聲古孟切又古行切</t>
  </si>
  <si>
    <t>誡也臿地曰敕從攴束聲恥力切</t>
  </si>
  <si>
    <t>使也從攴取省聲而涉切</t>
  </si>
  <si>
    <t>収也從攴僉聲良冉切</t>
  </si>
  <si>
    <t>擇也從攴□聲周書曰敹乃甲胄洛蕭切</t>
  </si>
  <si>
    <t>繋連也從攴喬聲周書曰敽乃干讀若矯居夭切</t>
  </si>
  <si>
    <t>合會也從攴從合合亦聲古沓切</t>
  </si>
  <si>
    <t>列也從攴陳聲直刃切</t>
  </si>
  <si>
    <t>仇也從攴啻聲徒厯切</t>
  </si>
  <si>
    <t>止也從攴求聲居又切</t>
  </si>
  <si>
    <t>彊取也周書曰敓攘矯虔從攴兊聲徒活切</t>
  </si>
  <si>
    <t>解也從攴睪聲詩云服之無斁斁猒也一曰終也羊益切</t>
  </si>
  <si>
    <t>置也從攴赤聲始夜切</t>
  </si>
  <si>
    <t>赦或從亦</t>
  </si>
  <si>
    <t>行水也從攴從人水省徐鍇曰攴入水所杖也以周切</t>
  </si>
  <si>
    <t>撫也從攴亡聲讀與撫同芳武切</t>
  </si>
  <si>
    <t>撫也從攴米聲周書曰亦未克敉公功讀若弭緜婢切</t>
  </si>
  <si>
    <t>敉或從人</t>
  </si>
  <si>
    <t>侮也從攴從易易亦聲以豉切</t>
  </si>
  <si>
    <t>戾也從攴韋聲羽非切</t>
  </si>
  <si>
    <t>怒也詆也一曰誰何也從攴聲都昆切又丁回切</t>
  </si>
  <si>
    <t>朋侵也從攴從羣羣亦聲渠云切</t>
  </si>
  <si>
    <t>毁也從攴貝敗賊皆從貝會意薄邁切</t>
  </si>
  <si>
    <t>籀文敗從賏</t>
  </si>
  <si>
    <t>煩也從攴從亦聲郎段切</t>
  </si>
  <si>
    <t>暴也從攴從完徐鍇曰當其完聚而欲寇之苦切</t>
  </si>
  <si>
    <t>刺也從攴蚩聲豬几切</t>
  </si>
  <si>
    <t>閉也從攴度聲讀若杜徒古切</t>
  </si>
  <si>
    <t>或從刀</t>
  </si>
  <si>
    <t>塞也從攴念聲周書曰敜乃穽奴叶切</t>
  </si>
  <si>
    <t>㪤盡也從攴畢聲卑吉切</t>
  </si>
  <si>
    <t>捕也從攴丩聲式州切</t>
  </si>
  <si>
    <t>擊鼓也從攴從壴壴亦聲公户切</t>
  </si>
  <si>
    <t>敂也從攴丂聲苦浩切</t>
  </si>
  <si>
    <t>擊也從攴句聲讀若扣苦侯切</t>
  </si>
  <si>
    <t>擊也從攴工聲古洪切</t>
  </si>
  <si>
    <t>横擿也從攴髙聲口交切</t>
  </si>
  <si>
    <t>擊也從攴豖聲竹角切</t>
  </si>
  <si>
    <t>放也從攴□聲迂往切</t>
  </si>
  <si>
    <t>坼也從攴從厂厂之性坼果孰有味亦坼故謂之□從未聲徐鍇曰丆厓也許其切</t>
  </si>
  <si>
    <t>去隂之刑也從攴蜀聲周書曰刖劓斀黥竹角切</t>
  </si>
  <si>
    <t>冒也從攴昏聲周書曰敯不畏死眉殞切</t>
  </si>
  <si>
    <t>禁也一曰樂器控楬也形如木虎從攴吾聲魚舉切</t>
  </si>
  <si>
    <t>研治也從攴果聲舜女弟名敤首苦果切</t>
  </si>
  <si>
    <t>持也從攴金聲讀若琴巨今切</t>
  </si>
  <si>
    <t>棄也從攴壽聲周書以為討詩云無我□兮市流切</t>
  </si>
  <si>
    <t>平田也從攴田周書曰畋尒田待年切</t>
  </si>
  <si>
    <t>㱾攺大剛卯以逐鬼鬽也從攴巳聲讀若巳古亥切</t>
  </si>
  <si>
    <t>次第也從攴余聲徐吕切</t>
  </si>
  <si>
    <t>毁也從攴卑聲辟米切</t>
  </si>
  <si>
    <t>㪏也從攴兒聲五計切</t>
  </si>
  <si>
    <t>養牛人也從攴從牛詩曰牧人乃夢莫卜切</t>
  </si>
  <si>
    <t>擊馬也從攴朿聲楚革切</t>
  </si>
  <si>
    <t>小舂也從攴算聲初絭切</t>
  </si>
  <si>
    <t>䚫田也從攴堯聲牽遥切</t>
  </si>
  <si>
    <t>上所施下所效也從攴從孝凡教之屬皆從教古孝切</t>
  </si>
  <si>
    <t>覺悟也從教從冂冂尚矇也臼聲胡覺切</t>
  </si>
  <si>
    <t>灼剝龜也象灸龜之形一曰象龜兆之從横也凡卜之屬皆從卜博木切</t>
  </si>
  <si>
    <t>筮也從卜圭聲臣鉉等曰圭字聲不相近當從挂省聲古壊切</t>
  </si>
  <si>
    <t>卜以問疑也從口卜讀與稽同書云卟疑古兮切</t>
  </si>
  <si>
    <t>卜問也從卜貝以為贄一曰鼎省聲京房所說陟盈切</t>
  </si>
  <si>
    <t>易卦之上體也商書曰貞曰從卜毎聲荒内切</t>
  </si>
  <si>
    <t>視兆問也從卜從口職廉切</t>
  </si>
  <si>
    <t>卜問也從卜召聲市沼切</t>
  </si>
  <si>
    <t>灼龜坼也從卜兆象形治少切</t>
  </si>
  <si>
    <t>可施行也從卜從中衛宏說凡用之屬皆從用臣鉉等曰卜中乃可用也余訟切</t>
  </si>
  <si>
    <t>男子羙稱也從用父父亦聲方矩切</t>
  </si>
  <si>
    <t>用也從用從庚庚更事也易曰先庚三日余封切</t>
  </si>
  <si>
    <t>具也從用苟省臣鉉等曰苟急敕也會意平祕切</t>
  </si>
  <si>
    <t>所願也從用寧省聲乃定切</t>
  </si>
  <si>
    <t>交也象易六爻頭交也凡爻之屬皆從爻胡茅切</t>
  </si>
  <si>
    <t>藩也從爻從林詩曰營營青蠅止于棥附袁切</t>
  </si>
  <si>
    <t>二爻也凡㸚之屬皆從㸚力几切</t>
  </si>
  <si>
    <t>麗爾猶靡麗也從冂從㸚其孔㸚尒聲此與爽同意兒氏切</t>
  </si>
  <si>
    <t>明也從㸚從大徐鍇曰大其中隙縫灮也疏兩切</t>
  </si>
  <si>
    <t>舉目使人也從攴從目凡之屬皆從讀若□火劣切</t>
  </si>
  <si>
    <t>營求也從從人在穴上商書曰高宗夢得説使百工夐求得之傅巖巖穴也徐鍇曰人與目隔穴經營而見之然後指使以求之攴所指畫也朽正切</t>
  </si>
  <si>
    <t>低目視也從門聲弘農湖縣有闅鄉汝南西平有闅亭無分切</t>
  </si>
  <si>
    <t>大視也從大讀若齤況晚切</t>
  </si>
  <si>
    <t>人眼象形重童子也凡目之屬皆從目莫六切</t>
  </si>
  <si>
    <t>目也從目艮聲五限切</t>
  </si>
  <si>
    <t>兒初生瞥者從目睘聲邦免切</t>
  </si>
  <si>
    <t>目無常主也從目玄聲黄絢切</t>
  </si>
  <si>
    <t>目匡也從目此聲在詣切</t>
  </si>
  <si>
    <t>目旁毛也從目夾聲子葉切</t>
  </si>
  <si>
    <t>盧童子也從目縣聲胡畎切</t>
  </si>
  <si>
    <t>目童子精也從目喜聲讀若禧許其切</t>
  </si>
  <si>
    <t>目旁薄緻宀宀也從目臱聲武延切</t>
  </si>
  <si>
    <t>大目也從目非聲芳微切</t>
  </si>
  <si>
    <t>大目也從目臤聲矦簡切</t>
  </si>
  <si>
    <t>大目也從目旱聲戸版切</t>
  </si>
  <si>
    <t>睅或從完</t>
  </si>
  <si>
    <t>大目也從目爰聲況晚切</t>
  </si>
  <si>
    <t>平目也從目䓣聲母官切</t>
  </si>
  <si>
    <t>大目出也從目軍聲古鈍切</t>
  </si>
  <si>
    <t>目矕矕也從目聲武版切</t>
  </si>
  <si>
    <t>目大也從目侖春秋傳有鄭伯睔古本切</t>
  </si>
  <si>
    <t>詩曰美目盼兮從目分聲匹莧切</t>
  </si>
  <si>
    <t>目多白也一曰張目也從目干聲古旱切</t>
  </si>
  <si>
    <t>多白眼也從目反聲春秋傳曰鄭游眅字子明暜班切</t>
  </si>
  <si>
    <t>出目也從目見聲胡典切</t>
  </si>
  <si>
    <t>目多精也從目雚聲益州謂瞋目曰矔古玩切</t>
  </si>
  <si>
    <t>目精也從目粦聲力珍切</t>
  </si>
  <si>
    <t>深目也從穴中目烏皎切</t>
  </si>
  <si>
    <t>目少精也從目毛聲虞書耄字從此亡報切</t>
  </si>
  <si>
    <t>目無精直視也從目黨聲他朗切</t>
  </si>
  <si>
    <t>暫視貌從目炎聲讀若白蓋謂之苫相似失冉切</t>
  </si>
  <si>
    <t>呉楚謂瞋目顧視曰眮從目同聲徒弄切</t>
  </si>
  <si>
    <t>直視也從目必聲讀若詩云泌彼泉水兵媚切</t>
  </si>
  <si>
    <t>瞴婁微視也從目無聲莫浮切</t>
  </si>
  <si>
    <t>蔽人視也從目幵聲讀若攜手一曰直視也又苦兮切</t>
  </si>
  <si>
    <t>睌䁂目視貌從目免聲武限切</t>
  </si>
  <si>
    <t>眂皃從目氏聲承旨切</t>
  </si>
  <si>
    <t>衺視也從目兒聲研計切</t>
  </si>
  <si>
    <t>低目視也從目冒聲周書曰武王惟□亡保切</t>
  </si>
  <si>
    <t>視髙貌從目戉聲讀若詩曰施罛濊濊呼哲切</t>
  </si>
  <si>
    <t>視近而志遠從目冘聲易曰虎視眈眈丁含切</t>
  </si>
  <si>
    <t>相顧視而行也從目從㢟㢟亦聲于線切</t>
  </si>
  <si>
    <t>張目也從目于聲一曰朝鮮謂盧童子曰盱況于切</t>
  </si>
  <si>
    <t>目驚視也從目袁聲詩曰獨行瞏瞏渠營切</t>
  </si>
  <si>
    <t>視而止也從目亶聲旨善切</t>
  </si>
  <si>
    <t>目冥遠視也從目勿聲一曰乆也一曰旦明也莫佩切</t>
  </si>
  <si>
    <t>目有所恨而止也從目㐱聲之忍切</t>
  </si>
  <si>
    <t>也從目票聲敷沼切</t>
  </si>
  <si>
    <t>察也從目祭聲戚細切</t>
  </si>
  <si>
    <t>見也從目者聲當古切</t>
  </si>
  <si>
    <t>古文從見</t>
  </si>
  <si>
    <t>目相及也從目從隶省徒合切</t>
  </si>
  <si>
    <t>目不相視也從目癸聲苦圭切</t>
  </si>
  <si>
    <t>目不明也從目末聲莫撥切</t>
  </si>
  <si>
    <t>轉目視也從目般聲薄官切</t>
  </si>
  <si>
    <t>小兒白眼也從目辡聲蒲莧切</t>
  </si>
  <si>
    <t>目財視也從目聲莫獲切</t>
  </si>
  <si>
    <t>失意視也從目脩聲他歴切</t>
  </si>
  <si>
    <t>謹鈍目也從目聲之閏切</t>
  </si>
  <si>
    <t>目動也從目閏聲如勻切</t>
  </si>
  <si>
    <t>恨張目也從目賓聲詩曰國歩斯矉符真切</t>
  </si>
  <si>
    <t>目無明也從目夗聲一丸切</t>
  </si>
  <si>
    <t>仰目也從目隹聲許惟切</t>
  </si>
  <si>
    <t>目摇也從目勻省聲黄絢切</t>
  </si>
  <si>
    <t>䀏或從旬</t>
  </si>
  <si>
    <t>大視也從目蒦聲許縛切</t>
  </si>
  <si>
    <t>目順也從目坴聲一曰敬和也莫卜切</t>
  </si>
  <si>
    <t>臨視也從目詹聲職廉切</t>
  </si>
  <si>
    <t>低目謹視也從目敄聲莫候切</t>
  </si>
  <si>
    <t>小視也從目買聲莫佳切</t>
  </si>
  <si>
    <t>視也從目監聲古銜切</t>
  </si>
  <si>
    <t>省視也從目啓省聲苦系切</t>
  </si>
  <si>
    <t>省視也從目從木易曰地可觀者莫可觀於木詩曰相鼠有皮息良切</t>
  </si>
  <si>
    <t>張目也從目眞聲昌眞切</t>
  </si>
  <si>
    <t>祕書瞋從戌</t>
  </si>
  <si>
    <t>目孰視也從目鳥聲讀若雕都僚切</t>
  </si>
  <si>
    <t>目疾視也從目易聲施隻切</t>
  </si>
  <si>
    <t>視貌從目肙聲於絢切</t>
  </si>
  <si>
    <t>目深貌從目窅讀若易曰勿卹之卹於悦切</t>
  </si>
  <si>
    <t>迎視也從目是聲讀若珥瑱之瑱他計切</t>
  </si>
  <si>
    <t>目相戲也從目晏聲詩曰䁙婉之求於殄切</t>
  </si>
  <si>
    <t>短深目貎從目□聲烏括切</t>
  </si>
  <si>
    <t>顧也從目聲詩曰乃眷西顧居倦切</t>
  </si>
  <si>
    <t>察也一曰目痛也從目叔聲冬毒切</t>
  </si>
  <si>
    <t>望也從目稀省聲海岱之閒謂眄曰稀香衣切</t>
  </si>
  <si>
    <t>睎也從手下目苦寒切</t>
  </si>
  <si>
    <t>看或從倝</t>
  </si>
  <si>
    <t>深視也一曰下視也又竊見也從目覃聲式荏切</t>
  </si>
  <si>
    <t>坐寐也從目垂聲是偽切</t>
  </si>
  <si>
    <t>翕目也從目冥冥亦聲臣鉉等曰今俗别作眠非是武延切</t>
  </si>
  <si>
    <t>目病生翳也從目生聲所景切</t>
  </si>
  <si>
    <t>過目也又目翳也從目敝聲一曰財見也暜滅切</t>
  </si>
  <si>
    <t>目傷眥也從目多聲一曰瞢兜叱支切</t>
  </si>
  <si>
    <t>目眵也從目蔑省聲莫結切</t>
  </si>
  <si>
    <t>涓目也從目叏聲臣鉉等曰當從決省古穴切</t>
  </si>
  <si>
    <t>目病也從目良聲力讓切</t>
  </si>
  <si>
    <t>目不明也從目未聲莫佩切</t>
  </si>
  <si>
    <t>戴目也從目閒聲江淮之間謂眂曰瞯户閒切</t>
  </si>
  <si>
    <t>艸入目屮也從目米聲莫禮切</t>
  </si>
  <si>
    <t>目不正也從目兆聲他弔切</t>
  </si>
  <si>
    <t>目童子不正也從目來聲洛代切</t>
  </si>
  <si>
    <t>目睞謹也從目录聲讀若鹿盧谷切</t>
  </si>
  <si>
    <t>眣也從目攸聲敕鳩切</t>
  </si>
  <si>
    <t>䀺或從丩</t>
  </si>
  <si>
    <t>目不正也從目失聲丑栗切</t>
  </si>
  <si>
    <t>童矇也一曰不明也從目蒙聲莫中切</t>
  </si>
  <si>
    <t>一目小也從目從少少亦聲亡沼切</t>
  </si>
  <si>
    <t>目偏合也一曰衺視也秦語從目丏聲莫甸切</t>
  </si>
  <si>
    <t>眄也從目各聲盧各切</t>
  </si>
  <si>
    <t>目無牟子從目亾聲武庚切</t>
  </si>
  <si>
    <t>目陷也從目咸聲苦夾切</t>
  </si>
  <si>
    <t>目但有眹也從目鼓聲公户切</t>
  </si>
  <si>
    <t>無目也從目叜聲穌后切</t>
  </si>
  <si>
    <t>惑也從目榮省聲户扃切</t>
  </si>
  <si>
    <t>目小也從目坐聲臣鉉等曰案尚書元首叢睉哉叢睉猶細碎也今從肉非是昨木切</t>
  </si>
  <si>
    <t>捾目也從目㕚烏括切</t>
  </si>
  <si>
    <t>目小視也從目弟聲南楚謂眄曰睇特計切</t>
  </si>
  <si>
    <t>開闔目數搖也從目寅聲臣鉉等曰今俗别作瞬非是舒閏切</t>
  </si>
  <si>
    <t>直視也從目台聲丑吏切</t>
  </si>
  <si>
    <t>長眙也一曰張目也從目宁聲陟吕切</t>
  </si>
  <si>
    <t>恨視也從目兮聲胡計切</t>
  </si>
  <si>
    <t>目不明也從目弗聲暜未切</t>
  </si>
  <si>
    <t>目上下瞼也從目僉聲居奄切</t>
  </si>
  <si>
    <t>目動也從目乏聲側洽切</t>
  </si>
  <si>
    <t>深目也亦人姓從目圭聲許規切</t>
  </si>
  <si>
    <t>目精也從目灷聲案勝賸字皆從朕聲疑古以朕為朕直引切</t>
  </si>
  <si>
    <t>目童子也從目牟聲說文直作牟莫浮切</t>
  </si>
  <si>
    <t>目際也從目厓五隘切</t>
  </si>
  <si>
    <t>左右視也從二目凡䀠之屬皆從䀠讀若拘又若良士瞿瞿九遇切</t>
  </si>
  <si>
    <t>目圍也從䀠□讀若書卷之卷古文以為醜字居倦切</t>
  </si>
  <si>
    <t>目衺也從䀠從大大人也舉朱切</t>
  </si>
  <si>
    <t>目上毛也從目象睂之形上象額理也凡睂之屬皆從睂武悲切</t>
  </si>
  <si>
    <t>視也從睂省從艸臣鉉等曰中通識也所景切</t>
  </si>
  <si>
    <t>古文從少從囧</t>
  </si>
  <si>
    <t>瞂也所以扞身蔽目象形凡盾之屬皆從盾食閏切</t>
  </si>
  <si>
    <t>盾也從盾犮聲扶發切</t>
  </si>
  <si>
    <t>盾握也從盾圭聲苦圭切</t>
  </si>
  <si>
    <t>鼻也象鼻形凡自之屬皆從自疾二切</t>
  </si>
  <si>
    <t>此亦自字也省自者詞言之气從鼻出與口相助也凡白之屬皆從白疾二切</t>
  </si>
  <si>
    <t>俱詞也從比從白古諧切</t>
  </si>
  <si>
    <t>鈍詞也從白鮺省聲論語曰參也魯郎古切</t>
  </si>
  <si>
    <t>别事詞也從白□聲□古文旅字之也切</t>
  </si>
  <si>
    <t>詞也從白壽聲壽與疇同虞書帝曰咨直由切</t>
  </si>
  <si>
    <t>識詞也從白從亏從知知義切</t>
  </si>
  <si>
    <t>十十也從白數十百為一相章也博陌切</t>
  </si>
  <si>
    <t>古文百從自</t>
  </si>
  <si>
    <t>引气自畀也從自畀凡鼻之屬皆從鼻父二切</t>
  </si>
  <si>
    <t>以鼻就臭也從鼻從臭臭亦聲讀若畜牲之畜許救切</t>
  </si>
  <si>
    <t>臥息也從鼻干聲讀若汗矦幹切</t>
  </si>
  <si>
    <t>病寒鼻窒也從鼻九聲巨鳩切</t>
  </si>
  <si>
    <t>臥息也從鼻隶聲讀若虺許介切</t>
  </si>
  <si>
    <t>二百也凡皕之屬皆從皕讀若祕彼利切</t>
  </si>
  <si>
    <t>盛也從大從皕皕亦聲此燕召公名讀若郝史篇名醜徐鍇曰史篇謂史籀所作倉頡十五篇也詩亦切</t>
  </si>
  <si>
    <t>數飛也從羽從白凡習之屬皆從習似入切</t>
  </si>
  <si>
    <t>習猒也從習元聲春秋傳曰翫歲而愒日五換切</t>
  </si>
  <si>
    <t>鳥長毛也象形凡羽之屬皆從羽王矩切</t>
  </si>
  <si>
    <t>鳥之彊羽猛者從羽是聲居豉切</t>
  </si>
  <si>
    <t>天鷄赤羽也從羽倝聲逸周書曰文翰若翬雉一名鷐風周成王時蜀人獻之矦榦切</t>
  </si>
  <si>
    <t>山雉尾長者從羽從隹徒厯切</t>
  </si>
  <si>
    <t>赤羽雀也出鬱林從羽非聲房未切</t>
  </si>
  <si>
    <t>青羽雀也出鬱林從羽卒聲七醉切</t>
  </si>
  <si>
    <t>羽生也一曰矢羽從羽前聲即淺切</t>
  </si>
  <si>
    <t>頸毛也從羽公聲烏紅切</t>
  </si>
  <si>
    <t>翼也從羽支聲施智切</t>
  </si>
  <si>
    <t>翄或從氐</t>
  </si>
  <si>
    <t>翅也從羽革聲古翮切</t>
  </si>
  <si>
    <t>尾長毛也從羽堯聲渠遥切</t>
  </si>
  <si>
    <t>羽本也一曰羽初生皃從羽矦聲乎溝切</t>
  </si>
  <si>
    <t>羽莖也從羽鬲聲下革切</t>
  </si>
  <si>
    <t>羽曲也從羽句聲其俱切</t>
  </si>
  <si>
    <t>羽之□風亦古諸矦也一曰射師從羽幵聲五計切</t>
  </si>
  <si>
    <t>飛舉也從羽者聲章庶切</t>
  </si>
  <si>
    <t>起也從羽合聲許及切</t>
  </si>
  <si>
    <t>小飛也從羽瞏聲許縁切</t>
  </si>
  <si>
    <t>大飛也從羽軍聲一曰伊雒而南雉五采皆備曰翬詩曰如翬斯飛臣鉉等曰當從揮省許歸切</t>
  </si>
  <si>
    <t>高飛也從羽從㐱力救切</t>
  </si>
  <si>
    <t>疾飛也從羽扁聲芳蓮切</t>
  </si>
  <si>
    <t>捷也飛之疾也從羽夾聲讀若濇一曰俠也山洽切</t>
  </si>
  <si>
    <t>飛皃從羽立聲與職切</t>
  </si>
  <si>
    <t>飛盛皃從羽從冃臣鉉等曰犯冐而飛是盛也土盍切</t>
  </si>
  <si>
    <t>飛盛皃從羽之聲待之切</t>
  </si>
  <si>
    <t>翺翔也從羽臯聲五牢切</t>
  </si>
  <si>
    <t>回飛也從羽羊聲似羊切</t>
  </si>
  <si>
    <t>飛聲也從羽歲聲詩曰鳯皇于飛翽翽其羽呼會切</t>
  </si>
  <si>
    <t>鳥白肥澤貌從羽高聲詩云白鳥翯翯胡角切</t>
  </si>
  <si>
    <t>樂舞以羽翳自翳其首以祀星辰也從羽王聲讀若皇胡光切</t>
  </si>
  <si>
    <t>樂舞執全羽以祀社稷也從羽犮聲讀若紱分勿切</t>
  </si>
  <si>
    <t>翳也所以舞也從羽□聲詩曰左執翿徒到切</t>
  </si>
  <si>
    <t>華蓋也從羽殹聲於計切</t>
  </si>
  <si>
    <t>棺羽飾也天子八諸侯六大夫四士二下垂從羽妾聲山洽切</t>
  </si>
  <si>
    <t>飛也從羽番聲或從飛孚袁切</t>
  </si>
  <si>
    <t>羽也從羽令聲郎丁切</t>
  </si>
  <si>
    <t>飛聲從羽工聲户公切</t>
  </si>
  <si>
    <t>鳥之短尾緫名也象形凡隹之屬皆從隹職追切</t>
  </si>
  <si>
    <t>楚烏也一名鸒一名卑居秦謂之雅從隹牙聲臣鉉等曰今俗别作鴉非是五下切又烏加切</t>
  </si>
  <si>
    <t>鳥一枚也從又持隹持一隹曰隻二隹曰雙之石切</t>
  </si>
  <si>
    <t>鵋䳢也從隹各聲盧各切</t>
  </si>
  <si>
    <t>今閵似鴝鵒而黄從隹□省聲良刄切</t>
  </si>
  <si>
    <t>周燕也從隹屮象其冠也㕯聲一曰蜀王望帝婬其相妻慙亡去化為子巂鳥故蜀人聞子巂鳴皆起云望帝户圭切</t>
  </si>
  <si>
    <t>鳥也從隹方聲讀若方府良切</t>
  </si>
  <si>
    <t>依人小鳥也從小隹讀與爵同即略切</t>
  </si>
  <si>
    <t>鳥也從隹犬聲睢陽有□水五隹切</t>
  </si>
  <si>
    <t>雗鷽也從隹倝聲侯切</t>
  </si>
  <si>
    <t>有十四種盧諸雉喬雉鳪雉鷩雉秩秩海雉翟山雉雗雉卓雉伊洛而南曰翬江淮而南曰摇南方曰東方曰甾北方曰稀西方曰蹲從隹矢聲直几切</t>
  </si>
  <si>
    <t>古文雉從弟</t>
  </si>
  <si>
    <t>雊雌鳴也雷始動雉鳴而雊其頸從隹從句句亦聲古矦切</t>
  </si>
  <si>
    <t>知時畜也從隹奚聲古兮切</t>
  </si>
  <si>
    <t>籀文雞從鳥</t>
  </si>
  <si>
    <t>雞子也從隹芻聲士于切</t>
  </si>
  <si>
    <t>籀文雛從鳥</t>
  </si>
  <si>
    <t>鳥火雛也從隹翏聲一曰雉之莫子為雡力救切</t>
  </si>
  <si>
    <t>黄倉庚也鳴則蠶生從隹离聲吕支切</t>
  </si>
  <si>
    <t>鷻也從隹周聲都僚切</t>
  </si>
  <si>
    <t>籀文雕從鳥</t>
  </si>
  <si>
    <t>烏也從隹瘖省聲或從人人亦聲徐鍇曰鷹隨人所指踨故從人於凌切</t>
  </si>
  <si>
    <t>籀文□從鳥</t>
  </si>
  <si>
    <t>□也從隹氐聲處脂切</t>
  </si>
  <si>
    <t>□也從隹垂聲是偽切</t>
  </si>
  <si>
    <t>石鳥一名雝□一曰精列從隹幵聲春秋傳秦有士□苦堅切</t>
  </si>
  <si>
    <t>雝□也從隹邕聲於容切</t>
  </si>
  <si>
    <t>鳥也從隹今聲春秋傳有公子苦雂巨淹切</t>
  </si>
  <si>
    <t>鳥也從隹從人厂聲讀若鴈臣鉉等曰雁知時鳥大夫以為摯昬禮用之故從人五晏切</t>
  </si>
  <si>
    <t>□黄也從隹黎聲一曰楚雀也其色黎黒而黄郎兮切</t>
  </si>
  <si>
    <t>鳥也從隹虍聲荒烏切</t>
  </si>
  <si>
    <t>牟毋也從隹奴聲人諸切</t>
  </si>
  <si>
    <t>鴑或從鳥</t>
  </si>
  <si>
    <t>九雇農桑候鳥扈民不媱者也從隹戸聲春雇鳻盾夏雇竊玄秋雇竊藍冬雇竊黄棘雇竊丹行雇唶唶宵雇嘖嘖桑雇竊脂老雇鷃也矦古切</t>
  </si>
  <si>
    <t>雇或從雩</t>
  </si>
  <si>
    <t>籀文雇從鳥</t>
  </si>
  <si>
    <t>䨄屬從隹聲常倫切</t>
  </si>
  <si>
    <t>□屬從隹酓聲恩含切</t>
  </si>
  <si>
    <t>籀文䨄從鳥</t>
  </si>
  <si>
    <t>鳥也從隹支聲一曰䧴度章移切</t>
  </si>
  <si>
    <t>鳥肥大也從隹工聲戶工切</t>
  </si>
  <si>
    <t>或從鳥</t>
  </si>
  <si>
    <t>繳□也從隹聲一曰飛□也臣鉉等曰繳之若切繳以取鳥也穌旰切</t>
  </si>
  <si>
    <t>繳射飛鳥也從隹弋聲與職切</t>
  </si>
  <si>
    <t>鳥父也從佳厷聲羽弓切</t>
  </si>
  <si>
    <t>鳥母也從隹此聲此移切</t>
  </si>
  <si>
    <t>覆鳥令不飛走也從网隹讀若到都校切</t>
  </si>
  <si>
    <t>肥肉也從弓所以射隹長沙有下雋縣徂沇切</t>
  </si>
  <si>
    <t>飛也從隹隓聲山垂切</t>
  </si>
  <si>
    <t>鳥張毛羽自奮也從大從隹凡奞之屬皆從奞讀若睢息遺切</t>
  </si>
  <si>
    <t>手持隹失之也從又從奞徒活反</t>
  </si>
  <si>
    <t>翬也從奞在田上詩曰不能奮飛方問切</t>
  </si>
  <si>
    <t>鴟屬從隹從有毛角所鳴其民有旤凡萑之屬皆從萑讀若和胡官切</t>
  </si>
  <si>
    <t>規蒦商也從又持萑一曰視遽貌一曰蒦度也徐鍇曰商度也萑善度人禍福也乙虢切</t>
  </si>
  <si>
    <t>蒦或從尋尋亦度也楚詞曰求矩彠之所同</t>
  </si>
  <si>
    <t>小爵也從萑吅聲詩曰雚嗚于垤土奐切</t>
  </si>
  <si>
    <t>舊舊留也從萑臼聲許流切徐鍇曰今借為新舊字巨救切</t>
  </si>
  <si>
    <t>舊或從鳥休聲</t>
  </si>
  <si>
    <t>羊角也象形凡之屬皆從讀若乖工瓦切</t>
  </si>
  <si>
    <t>戻也從而兆兆古文别臣鉉等曰兆兵列切篆文分别字也古懐切</t>
  </si>
  <si>
    <t>目不正也從從目凡苜之屬皆從苜莧從此讀若末徐鍇曰角戻也模結切</t>
  </si>
  <si>
    <t>目不明也從苜從䀏䀏目數搖也木空切</t>
  </si>
  <si>
    <t>火不明也從苜從火苜亦聲周書曰布重□席織蒻席也讀與蔑同莫結切</t>
  </si>
  <si>
    <t>勞目無精也從苜人勞則蔑然從戍莫結切</t>
  </si>
  <si>
    <t>祥也從象頭角足尾之形孔子曰牛羊之字以形舉也凡羊之屬皆從羊與章切</t>
  </si>
  <si>
    <t>羊鳴也從羊象聲气上出與牟同意緜婢切</t>
  </si>
  <si>
    <t>羊子也從羊照省聲古牢切</t>
  </si>
  <si>
    <t>五月生羔也從羊宁聲讀若煮直吕切</t>
  </si>
  <si>
    <t>六月生羔也從羊敄聲讀若霚己遇切又亡遇切</t>
  </si>
  <si>
    <t>小羊也從羊大聲讀若逹他末切</t>
  </si>
  <si>
    <t>羊未卒歲也從羊兆聲或曰夷羊百斤左右為䍮讀若春秋盟于洮治小切</t>
  </si>
  <si>
    <t>牡羊也從羊氐聲都兮切</t>
  </si>
  <si>
    <t>牂羊也從羊分聲符分切</t>
  </si>
  <si>
    <t>牡羊也從羊爿聲則郎切</t>
  </si>
  <si>
    <t>夏羊牡曰羭從羊俞聲羊朱切</t>
  </si>
  <si>
    <t>夏羊牝曰羖從羊殳聲公戶切</t>
  </si>
  <si>
    <t>羊羖犗也從羊曷聲居謁切</t>
  </si>
  <si>
    <t>騬羊也從羊夷聲徐姊切</t>
  </si>
  <si>
    <t>黄腹羊從羊番聲附袁切</t>
  </si>
  <si>
    <t>羊名從羊巠聲口莖切</t>
  </si>
  <si>
    <t>羊名從羊執聲汝南平輿有□亭讀若晉臣鉉等曰執非聲未詳即刄切</t>
  </si>
  <si>
    <t>瘦也從羊聲臣鉉等曰羊主給膳以瘦為病故從羊力為切</t>
  </si>
  <si>
    <t>羊相□也從羊委聲於偽切</t>
  </si>
  <si>
    <t>䍴□也從羊責聲子賜切</t>
  </si>
  <si>
    <t>輩也從羊君聲臣鉉等曰羊牲好羣故從羊渠云切</t>
  </si>
  <si>
    <t>羣羊相□也一曰黒羊從羊垔聲烏閑切</t>
  </si>
  <si>
    <t>羊名蹏皮可以割桼從羊此聲此恩切</t>
  </si>
  <si>
    <t>甘也從羊從大羊在六畜主給膳也美與善同意臣鉉等曰羊大則美故從大無鄙切</t>
  </si>
  <si>
    <t>西戎牧羊人也從人從羊羊亦聲南方蠻閩從虫北方狄從犬東方貉從豸西方羌從羊此六種也西南僰人僬僥從人盖在坤地頗有順理之性唯東夷從大大人也夷俗仁仁者夀有君子不死之國孔子曰道不行欲之九夷乗桴浮於海有以也去羊切</t>
  </si>
  <si>
    <t>進善也從羊久聲文王拘羑里在湯隂與久切</t>
  </si>
  <si>
    <t>羊臭也從三羊凡羴之屬皆從羴式連切</t>
  </si>
  <si>
    <t>羴或從亶</t>
  </si>
  <si>
    <t>羊相厠也從羴在尸下尸屋也一曰相出前也初限切</t>
  </si>
  <si>
    <t>鷹隼之視也從隹從䀠䀠亦聲凡瞿之屬皆從瞿讀若章句之句九遇切又音衢</t>
  </si>
  <si>
    <t>隹欲逸走也從又持之矍矍也讀若詩云穬彼淮夷之穬一曰視遽貌九縛切</t>
  </si>
  <si>
    <t>雙鳥也從二隹凡雔之屬皆從雔讀若醻市流切</t>
  </si>
  <si>
    <t>隹二枚也從雔又持之所江切</t>
  </si>
  <si>
    <t>羣鳥也從三隹凡雥之屬皆從雥徂合切</t>
  </si>
  <si>
    <t>鳥羣也從雥聲烏玄切</t>
  </si>
  <si>
    <t>羣鳥在木上也從雥從木秦入切</t>
  </si>
  <si>
    <t>長尾禽總名也象形鳥之足似匕從匕凡鳥之屬皆從鳥都了切</t>
  </si>
  <si>
    <t>神鳥也天老曰鳯之象也鴻前麐後蛇頸魚尾鸛顙鴛思龍文龟背燕頷鷄喙五色備舉出於東方君子之國翺翔四海之外過崐崘飲砥柱濯羽弱水莫宿風穴見則天下大安寜從鳥凡聲馮貢切</t>
  </si>
  <si>
    <t>亦神靈之精也赤色五采鷄形鳴中五音頌聲作則至從鳥聲周成王時氐羌獻鸞鳥洛官切</t>
  </si>
  <si>
    <t>鸑鷟鳳屬神鳥也從鳥獄聲春秋國語曰周之興也鸑鷟鳴於歧山江中有鸑鷟似鳧而大赤目五角切</t>
  </si>
  <si>
    <t>鸑鷟也從鳥族聲士角切</t>
  </si>
  <si>
    <t>鷫鷞也五方神鳥也東方發明南方焦明西方鷫鷞北方幽昌中央鳳皇從鳥肅聲息逐切</t>
  </si>
  <si>
    <t>司馬相如説從鳥叜聲</t>
  </si>
  <si>
    <t>鷫鷞也從鳥爽聲所莊切</t>
  </si>
  <si>
    <t>鶻鵃也從鳥九聲居求切</t>
  </si>
  <si>
    <t>鶌鳩也從鳥屈聲九勿切</t>
  </si>
  <si>
    <t>祝鳩也從鳥隹聲思允切</t>
  </si>
  <si>
    <t>鵻或從隹一一曰鶉字</t>
  </si>
  <si>
    <t>鶻鵃也從鳥骨聲古忽切</t>
  </si>
  <si>
    <t>鶻鵃也從鳥舟聲張流切</t>
  </si>
  <si>
    <t>桔□尸鳩從鳥□聲臣鉉等曰□居六切與□同居六切</t>
  </si>
  <si>
    <t>鳩屬從鳥合聲古沓切</t>
  </si>
  <si>
    <t>渴鴠也從鳥旦聲得案切</t>
  </si>
  <si>
    <t>伯勞也從鳥狊聲古闃切</t>
  </si>
  <si>
    <t>鶪或從隹</t>
  </si>
  <si>
    <t>天鸙也從鳥翏聲力救切</t>
  </si>
  <si>
    <t>卑居也從鳥與聲羊茹切</t>
  </si>
  <si>
    <t>雗鷽山鵲知來事鳥也從鳥學省聲胡角切</t>
  </si>
  <si>
    <t>鷽或從隹</t>
  </si>
  <si>
    <t>鳥黒色多子師曠曰南方有鳥名曰羌鷲黄頭赤目五色皆備從鳥就聲疾僦切</t>
  </si>
  <si>
    <t>鴟鴞寜鴂也從鳥号聲于嬌切</t>
  </si>
  <si>
    <t>寜鴂也從鳥夬聲古穴切</t>
  </si>
  <si>
    <t>鳥也從鳥祟聲辛聿切</t>
  </si>
  <si>
    <t>澤虞也從鳥方聲分兩切</t>
  </si>
  <si>
    <t>鳥也從鳥聲子結切</t>
  </si>
  <si>
    <t>鳥也從鳥桼聲親吉切</t>
  </si>
  <si>
    <t>餔豉也從鳥失聲臣鉉等曰餔豉鳥名徒結切</t>
  </si>
  <si>
    <t>鶤鷄也從鳥軍聲讀若運古渾切</t>
  </si>
  <si>
    <t>鳥也從鳥芺聲烏浩切</t>
  </si>
  <si>
    <t>鳥也從鳥臼聲居玉切</t>
  </si>
  <si>
    <t>鷦□桃蟲也從鳥焦聲即消切</t>
  </si>
  <si>
    <t>鷦□也從鳥眇聲亡沼切</t>
  </si>
  <si>
    <t>鳥少美長醜為鹠離從鳥畱聲力求切</t>
  </si>
  <si>
    <t>鳥也從鳥堇聲那干切</t>
  </si>
  <si>
    <t>難或從隹</t>
  </si>
  <si>
    <t>欺老也從鳥彖聲丑絹切</t>
  </si>
  <si>
    <t>烏也從鳥説省聲弋雪切</t>
  </si>
  <si>
    <t>鳥也從鳥主聲天口切</t>
  </si>
  <si>
    <t>鳥也從鳥昏聲武巾切鳥也從鳥昏聲武巾切</t>
  </si>
  <si>
    <t>刀鷯剖葦食其中蟲從鳥尞聲洛蕭切</t>
  </si>
  <si>
    <t>鳥也其雌皇從鳥偃聲一曰鳳皇也於幰切</t>
  </si>
  <si>
    <t>暝鴲也從鳥旨聲旨夷切</t>
  </si>
  <si>
    <t>鳥鸔也從鳥各聲盧各切</t>
  </si>
  <si>
    <t>鳥鸔也從鳥暴聲蒲木切</t>
  </si>
  <si>
    <t>鳴九臯聲聞于天從鳥寉聲下各切</t>
  </si>
  <si>
    <t>白鷺也從鳥路聲洛故切</t>
  </si>
  <si>
    <t>鴻鵠也從鳥告聲胡沃切</t>
  </si>
  <si>
    <t>鴻鵠也從鳥江聲戶工切</t>
  </si>
  <si>
    <t>秃□也從鳥尗聲臣鉉等曰尗非聲未詳七由切</t>
  </si>
  <si>
    <t>□或從秋</t>
  </si>
  <si>
    <t>鴛鴦也從鳥夗聲於袁切</t>
  </si>
  <si>
    <t>鴛鴦也從鳥央聲於良切</t>
  </si>
  <si>
    <t>鵽鳩也從鳥夗聲丁刮切</t>
  </si>
  <si>
    <t>蔞鵝也從鳥坴聲力竹切</t>
  </si>
  <si>
    <t>鴚鵝也從鳥可聲古俄切</t>
  </si>
  <si>
    <t>鴚鵝也從鳥我聲五何切</t>
  </si>
  <si>
    <t>鵝也從鳥人厂聲臣鉉等曰從人從厂義無所取當從雁省聲五晏切</t>
  </si>
  <si>
    <t>舒鳧也從鳥敄聲莫卜切</t>
  </si>
  <si>
    <t>鳧屬從烏殹聲詩曰鳧鷖在梁鳥雞切</t>
  </si>
  <si>
    <t>□鳬屬從鳥契聲古節切</t>
  </si>
  <si>
    <t>□也從鳥辥聲魚列切</t>
  </si>
  <si>
    <t>水鳥也從鳥蒙聲莫紅切</t>
  </si>
  <si>
    <t>知天將雨鳥也從鳥矞聲禮記曰知天文者冠鷸余律切</t>
  </si>
  <si>
    <t>鷸從從□</t>
  </si>
  <si>
    <t>鸊鷈也從鳥辟聲普擊切</t>
  </si>
  <si>
    <t>□鷈也從鳥虒聲土雞切</t>
  </si>
  <si>
    <t>鸕鷀也從鳥盧聲洛乎切</t>
  </si>
  <si>
    <t>鸕鷀也從鳥兹聲疾之切</t>
  </si>
  <si>
    <t>鷀也從鳥壹聲乙兾切</t>
  </si>
  <si>
    <t>□鵖也從鳥乏聲平立切</t>
  </si>
  <si>
    <t>□鵖也從鳥皀聲彼及切</t>
  </si>
  <si>
    <t>鳥也肉出尺胾從鳥□聲博好切</t>
  </si>
  <si>
    <t>鴇或從包</t>
  </si>
  <si>
    <t>雝□也從鳥渠聲强魚切</t>
  </si>
  <si>
    <t>水鴞也從鳥區聲烏侯切</t>
  </si>
  <si>
    <t>鳥也從鳥犮聲讀若撥蒲達切</t>
  </si>
  <si>
    <t>鳥也從鳥庸聲余封切</t>
  </si>
  <si>
    <t>鳥也從鳥兒聲春秋傳曰六鶃退飛五厯切</t>
  </si>
  <si>
    <t>鶃或從鬲</t>
  </si>
  <si>
    <t>司馬相如說鶃從赤</t>
  </si>
  <si>
    <t>鴺胡污澤也從鳥夷聲杜兮切</t>
  </si>
  <si>
    <t>鴺或從弟</t>
  </si>
  <si>
    <t>天狗也從鳥立聲力入</t>
  </si>
  <si>
    <t>麋鴰也從鳥倉聲七罔切</t>
  </si>
  <si>
    <t>鶬或從隹</t>
  </si>
  <si>
    <t>麋鴰也從鳥聲古活切</t>
  </si>
  <si>
    <t>□也從鳥交聲一曰□鸕也古肴切</t>
  </si>
  <si>
    <t>□也從鳥青聲子盈切</t>
  </si>
  <si>
    <t>□也從鳥开聲古賢切</t>
  </si>
  <si>
    <t>鴜也從鳥箴聲職深切</t>
  </si>
  <si>
    <t>鴜也從鳥此聲即夷切</t>
  </si>
  <si>
    <t>雕也從鳥敦聲詩曰匪鷻匪度官切</t>
  </si>
  <si>
    <t xml:space="preserve">  烏也從鳥屰聲臣鉉等屰非聲一本從疑從雚省今俗别作鳶非是與專切</t>
  </si>
  <si>
    <t>鴟也從鳥閒聲户閒切</t>
  </si>
  <si>
    <t>鷙鳥也從鳥䍃聲弋笑切</t>
  </si>
  <si>
    <t>白鷢王鴡也從鳥厥聲居月切</t>
  </si>
  <si>
    <t>王鴡也從鳥且聲七余切</t>
  </si>
  <si>
    <t>□専畐蹂如鵲短尾射之銜矢射人從鳥雚聲呼官切</t>
  </si>
  <si>
    <t>鷐風也從鳥亶聲諸延切</t>
  </si>
  <si>
    <t>籀文鸇從廛</t>
  </si>
  <si>
    <t>鷐風也從鳥晨聲植隣切</t>
  </si>
  <si>
    <t>擊殺鳥也從鳥執聲脂利切</t>
  </si>
  <si>
    <t>鸇飛貌從鳥穴聲詩曰鴥彼晨風余律切</t>
  </si>
  <si>
    <t>鳥也從鳥榮省聲詩曰有鶯其羽烏莖切</t>
  </si>
  <si>
    <t>鴝鵒也從鳥句聲其俱切</t>
  </si>
  <si>
    <t>鴝鵒也從鳥谷聲古者鴝鵒不踰泲余蜀切</t>
  </si>
  <si>
    <t>鵒或從隹從臾</t>
  </si>
  <si>
    <t>赤雉也從鳥敝聲周禮曰孤服鷩冕并列切</t>
  </si>
  <si>
    <t>鵔鸃鷩也從鳥夋聲私閏切</t>
  </si>
  <si>
    <t>鵔鸃也從鳥義聲秦漢之初侍中冠鵔鸃冠魚羈切</t>
  </si>
  <si>
    <t>雉屬戇鳥也從鳥□省聲都厯切</t>
  </si>
  <si>
    <t>似雉出上黨從鳥曷聲胡割切</t>
  </si>
  <si>
    <t>鳥似鶡而青出羌中從鳥介聲古拜切</t>
  </si>
  <si>
    <t>鸚䳇能言鳥也從鳥嬰聲烏莖切</t>
  </si>
  <si>
    <t>鸚䳇也從鳥母聲文甫切</t>
  </si>
  <si>
    <t>鳴長尾雉也乗輿以為防釳箸馬頭上從鳥喬聲巨嬌切</t>
  </si>
  <si>
    <t>雌雉鳴也從鳥唯聲詩曰有鷕雉鳴以沼切</t>
  </si>
  <si>
    <t>䑕形飛走且乳之鳥也從鳥畾聲力軌切</t>
  </si>
  <si>
    <t>雉肥鶾音者也從鳥倝聲魯郊以丹雞祝曰以斯鶾音赤羽去魯侯之咎侯幹切</t>
  </si>
  <si>
    <t>雇也從鳥安聲烏諫切</t>
  </si>
  <si>
    <t>毒鳥也從鳥冘聲一名運日直禁切</t>
  </si>
  <si>
    <t>鳥子生哺者從鳥㱿聲口豆切</t>
  </si>
  <si>
    <t>鳥聲也從鳥從口武兵切</t>
  </si>
  <si>
    <t>飛貌從鳥寒省聲虚言切</t>
  </si>
  <si>
    <t>鳥聚貌一曰飛貌從鳥分聲府文切</t>
  </si>
  <si>
    <t>鷓鴣鳥名從鳥庶聲之夜切</t>
  </si>
  <si>
    <t>鷓鴣也從鳥古聲古乎切</t>
  </si>
  <si>
    <t>鶩也俗謂之鴨從鳥甲聲烏狎切</t>
  </si>
  <si>
    <t>谿水鳥從鳥式聲恥力切</t>
  </si>
  <si>
    <t>孝鳥也象形孔子曰烏盱呼也取其助气故以為烏呼凡烏之屬皆從烏哀都切臣鉉等曰今俗作嗚非是</t>
  </si>
  <si>
    <t>篆文舄從隹昔</t>
  </si>
  <si>
    <t>箕屬所以推棄之器也象形凡之屬皆從華官溥説北潘切</t>
  </si>
  <si>
    <t>田罔也從華象畢形㣲也或曰甶聲臣鉉等曰甶音弗卑吉切</t>
  </si>
  <si>
    <t>棄除也從廾推華棄釆也官溥説似米而非米者矢字方問切</t>
  </si>
  <si>
    <t>捐也從廾推□棄之從□逆逆子也臣鉉等曰□他忽切詰利切</t>
  </si>
  <si>
    <t>交積材也象對交之形凡冓之屬皆從冓古候切</t>
  </si>
  <si>
    <t>一舉而二也從一冓省作代切</t>
  </si>
  <si>
    <t>幷舉也從爪冓省處陵切</t>
  </si>
  <si>
    <t>小也象子初生之形凡幺之屬皆從□於堯切</t>
  </si>
  <si>
    <t>少也從幺從力伊謬切</t>
  </si>
  <si>
    <t>細也從幺麻聲亡果切</t>
  </si>
  <si>
    <t>微也從二幺凡之屬皆從於虯切</t>
  </si>
  <si>
    <t>隱也從山中亦聲於虯切</t>
  </si>
  <si>
    <t>微也殆也從從戍戍兵守也而兵守者危也居衣切</t>
  </si>
  <si>
    <t>專小謹也從幺省財見也屮亦聲凡叀之屬皆從叀職縁切</t>
  </si>
  <si>
    <t>仁也從心從叀徐鍇曰為惠者心專也胡桂切</t>
  </si>
  <si>
    <t>古文惠從芔</t>
  </si>
  <si>
    <t>礙不行也從叀引而止之也叀者如叀馬之鼻從此與牽同意陟利切</t>
  </si>
  <si>
    <t>幽逺也黒而有赤色者為玄象幽而入覆之也凡玄之屬皆從玄胡涓切</t>
  </si>
  <si>
    <t>黒也從二玄春秋傳曰何故使吾水玆子之切</t>
  </si>
  <si>
    <t>黒色也從玄旅省聲義當用黸洛乎切</t>
  </si>
  <si>
    <t>推予也象相予之形凡予之屬皆從予余呂切</t>
  </si>
  <si>
    <t>伸也從舍從予予亦聲一曰舒緩也傷魚切</t>
  </si>
  <si>
    <t>相詐惑也從反予周書曰無或譸張為幻胡辦切</t>
  </si>
  <si>
    <t>逐也從支方聲凡放之屬皆從放甫妄切</t>
  </si>
  <si>
    <t>出游也從出從放五牢切</t>
  </si>
  <si>
    <t>光景流也從白從放讀若龠以灼切</t>
  </si>
  <si>
    <t>物落上下相付也從爪從又凡之屬皆從讀若詩摽有梅平小切</t>
  </si>
  <si>
    <t>引也從從于籀文以為車轅字羽元切</t>
  </si>
  <si>
    <t>相付也從舟省聲殖酉切</t>
  </si>
  <si>
    <t>撮也從從己臣鉉等曰己者物也又爪掫取之指事力輟切</t>
  </si>
  <si>
    <t>引也從臣鉉等曰音曳二手也而曳之爭之道也側莖切</t>
  </si>
  <si>
    <t>所依據也從工讀與隱同於謹切</t>
  </si>
  <si>
    <t>五指持也從一聲讀若律吕戌切</t>
  </si>
  <si>
    <t>進取也從古聲古覽切</t>
  </si>
  <si>
    <t>残穿也從又從歺凡之屬皆從讀若残昨干切</t>
  </si>
  <si>
    <t>溝也從從谷讀若郝呼各切</t>
  </si>
  <si>
    <t>壑或從土</t>
  </si>
  <si>
    <t>㕢探堅意也從 從貝貝堅寳也讀若概古代切</t>
  </si>
  <si>
    <t>坑也從從井井亦聲疾正切</t>
  </si>
  <si>
    <t>深明也通也從從目從谷省以芮切</t>
  </si>
  <si>
    <t>籀文叡從土</t>
  </si>
  <si>
    <t>列骨之残也從半咼凡歺之屬皆從歺讀若櫱岸之櫱徐鍇曰咼剔肉置骨也歺残骨也故從半咼臣鉉等曰義不應有中一秦刻石文有之五割切</t>
  </si>
  <si>
    <t>病也從歺委聲於為切</t>
  </si>
  <si>
    <t>瞀也從歺昬聲呼昆切</t>
  </si>
  <si>
    <t>胎敗也從歺賣聲徒谷切</t>
  </si>
  <si>
    <t>終也從歺勿聲莫勃切</t>
  </si>
  <si>
    <t>歾或從□</t>
  </si>
  <si>
    <t>大夫死曰□從歺卒聲子聿切</t>
  </si>
  <si>
    <t>死也從歺朱聲漢令曰蠻夷長有罪當之市朱切</t>
  </si>
  <si>
    <t>胎敗也從歺□聲烏没切</t>
  </si>
  <si>
    <t>不成人也人年十九至十六死為長殤十五至十二死為中殤十一至八歲死為下殤從歺傷省聲式陽切</t>
  </si>
  <si>
    <t>往死也從歺且聲虞書曰放勛乃殂落昨胡切</t>
  </si>
  <si>
    <t>古文殂從歺從作</t>
  </si>
  <si>
    <t>也從歺亟聲虞書曰殛鯀于羽山己力切</t>
  </si>
  <si>
    <t>死也從歺壹聲於計切</t>
  </si>
  <si>
    <t>古文殪從死</t>
  </si>
  <si>
    <t>死㱳也從歺莫聲莫各切</t>
  </si>
  <si>
    <t>死在棺將遷葬柩賔遇之從歺從賓賓亦聲夏后殯於阼階殷人殯於兩楹之間周人殯於賔階必刃切</t>
  </si>
  <si>
    <t>瘞也從歺隶聲羊至切</t>
  </si>
  <si>
    <t>道中死人人所覆也從歺堇聲詩曰行有死人尚或殣之渠吝切</t>
  </si>
  <si>
    <t>腐气也從歺臭聲尺救切</t>
  </si>
  <si>
    <t>爛也從歺貴聲胡對切</t>
  </si>
  <si>
    <t>腐也從歺丂聲許乆切</t>
  </si>
  <si>
    <t>朽或從木</t>
  </si>
  <si>
    <t>危也從歺台聲徒亥切</t>
  </si>
  <si>
    <t>咎也從歺央聲於良切</t>
  </si>
  <si>
    <t>賊也從歺戔聲昨干切</t>
  </si>
  <si>
    <t>盡也從歺㐱聲徒典切</t>
  </si>
  <si>
    <t>微盡也從歺韱聲春秋傳曰齊人殲于遂子亷切</t>
  </si>
  <si>
    <t>殛盡也從歺單聲都寒切</t>
  </si>
  <si>
    <t>敗也從歺睪聲商書曰彜倫攸殬當故切</t>
  </si>
  <si>
    <t>畜産疫病也從歺聲郎果切</t>
  </si>
  <si>
    <t>殺羊出其胎也從歺豈聲五來切</t>
  </si>
  <si>
    <t>禽獸所食餘也從歺從肉昨干切</t>
  </si>
  <si>
    <t>脂膏乆殖也從歺直聲常職切</t>
  </si>
  <si>
    <t>枯也從歺古聲苦孤切</t>
  </si>
  <si>
    <t>棄也從歺竒聲俗語謂死曰大㱦去竒切</t>
  </si>
  <si>
    <t>澌也人所離也從歺從人凡□之屬皆從□息姊切</t>
  </si>
  <si>
    <t>公侯□也從死瞢聲聲呼胘切</t>
  </si>
  <si>
    <t>死人里也從死蒿省聲呼毛切</t>
  </si>
  <si>
    <t>戰見血曰傷亂或為惽死而復生為□從死次聲咨四切</t>
  </si>
  <si>
    <t>剔人肉置其骨也象形頭隆骨也凡咼之屬皆從咼古瓦切</t>
  </si>
  <si>
    <t>分解也從咼從刀憑列切</t>
  </si>
  <si>
    <t>别也從咼卑聲讀若罷府移切</t>
  </si>
  <si>
    <t>肉之覈也從咼有肉凡骨之屬皆從骨古忽切</t>
  </si>
  <si>
    <t>髑髏頂也從骨蜀聲徒谷切</t>
  </si>
  <si>
    <t>髑髏也從骨婁聲洛侯切</t>
  </si>
  <si>
    <t>肩甲也從骨尃聲補各切</t>
  </si>
  <si>
    <t>肩前也從骨禺聲午口切</t>
  </si>
  <si>
    <t>幷脅也從骨幷聲晉文公骿脅臣鉉等曰骿胝字同今别作胼非部田切</t>
  </si>
  <si>
    <t>股也從骨卑聲并弭切</t>
  </si>
  <si>
    <t>髀骨也從骨果聲苦臥切</t>
  </si>
  <si>
    <t>臋骨也從骨厥聲居月切</t>
  </si>
  <si>
    <t>髀上也從骨寛聲苦官切</t>
  </si>
  <si>
    <t>䣛耑也從骨賓聲毗忍切</t>
  </si>
  <si>
    <t>骨耑也從骨聲古活切</t>
  </si>
  <si>
    <t>䣛脛間骨也從骨䝿聲丘媿切</t>
  </si>
  <si>
    <t>脛也從骨交聲骨交切</t>
  </si>
  <si>
    <t>骹也從骨干聲古案切</t>
  </si>
  <si>
    <t>脛骨也從骨亥聲戶皆切</t>
  </si>
  <si>
    <t>骨中脂也從骨隓聲息委切</t>
  </si>
  <si>
    <t>骨閒黄汁也從骨易聲讀若易曰夕惕若厲他厯切</t>
  </si>
  <si>
    <t>總十二屬也從骨豊聲他禮切</t>
  </si>
  <si>
    <t>㾫病也從骨麻聲莫鄱切</t>
  </si>
  <si>
    <t>食骨留咽中也從骨㪅聲古杏切</t>
  </si>
  <si>
    <t>禽獸之骨曰骼從骨各聲古覈切</t>
  </si>
  <si>
    <t>鳥獸殘骨曰骴骴可惡也從骨此聲明堂月令曰掩骼薶骴骴或從肉資四切</t>
  </si>
  <si>
    <t>骨耑骫奊也從骫□聲於詭切</t>
  </si>
  <si>
    <t>骨擿之可㑹髪者從骨㑹聲詩曰䯤弁如星古外切</t>
  </si>
  <si>
    <t>胾肉象形凡肉之屬皆從肉如六切</t>
  </si>
  <si>
    <t>婦始孕腜兆也從肉某聲莫桮切</t>
  </si>
  <si>
    <t>婦孕一月也從肉不聲匹桮切</t>
  </si>
  <si>
    <t>婦孕三月也從肉台聲土來切</t>
  </si>
  <si>
    <t>肉也從肉几聲居夷切</t>
  </si>
  <si>
    <t>皮也從肉盧聲力居切</t>
  </si>
  <si>
    <t>面頯也從肉屯聲章倫切</t>
  </si>
  <si>
    <t>頰肉也從肉幾聲讀若畿居衣切</t>
  </si>
  <si>
    <t>口耑也從肉辰聲食倫切</t>
  </si>
  <si>
    <t>古文脣從頁</t>
  </si>
  <si>
    <t>項也從肉豆聲徒候切</t>
  </si>
  <si>
    <t>心下鬲上也從肉亾聲春秋傳曰病在□之下呼切</t>
  </si>
  <si>
    <t>水藏也從肉臤聲時忍切</t>
  </si>
  <si>
    <t>金藏也從肉巿聲芳吠切</t>
  </si>
  <si>
    <t>土藏也從肉卑聲符支切</t>
  </si>
  <si>
    <t>木藏也從肉干聲古寒切</t>
  </si>
  <si>
    <t>連肝之府從肉詹聲都敢切</t>
  </si>
  <si>
    <t>穀府也從肉□象形云貴切</t>
  </si>
  <si>
    <t>膀光也從肉孚聲匹交切</t>
  </si>
  <si>
    <t>大小腸也從肉昜聲直良切</t>
  </si>
  <si>
    <t>肥也從肉髙聲古勞切</t>
  </si>
  <si>
    <t>肥也從肉方聲甫良切</t>
  </si>
  <si>
    <t>胷也從肉痽聲於陵切</t>
  </si>
  <si>
    <t>胸骨也從肉乙聲於力切</t>
  </si>
  <si>
    <t>肊或從意</t>
  </si>
  <si>
    <t>脊也從肉北聲補妹切</t>
  </si>
  <si>
    <t>兩膀也從肉劦聲虚業切</t>
  </si>
  <si>
    <t>脅也從肉旁聲歩光切</t>
  </si>
  <si>
    <t>膀或從骨</t>
  </si>
  <si>
    <t>脅肉也從肉寽聲一曰脟腸間肥也一曰膫也力輟切</t>
  </si>
  <si>
    <t>脅骨也從肉力聲盧則切</t>
  </si>
  <si>
    <t>夾脊肉也從肉申聲失人切</t>
  </si>
  <si>
    <t>背肉也從肉毎聲易曰咸其脢莫桮切</t>
  </si>
  <si>
    <t>髆也從肉象形古賢切</t>
  </si>
  <si>
    <t>俗肩從戶</t>
  </si>
  <si>
    <t>亦下也從肉去聲古洛切</t>
  </si>
  <si>
    <t>亦下也從肉去聲去剏切</t>
  </si>
  <si>
    <t>手上也從肉辟聲卑義切</t>
  </si>
  <si>
    <t>臂羊矢也從肉需聲讀若襦那到切</t>
  </si>
  <si>
    <t>臂節也從肉從寸寸手寸口也陟桞切</t>
  </si>
  <si>
    <t>肶臍也從肉齊聲徂兮切</t>
  </si>
  <si>
    <t>厚也從肉复聲方六切</t>
  </si>
  <si>
    <t>腹下肥也從肉臾聲羊朱切</t>
  </si>
  <si>
    <t>□也從肉隹聲示隹切</t>
  </si>
  <si>
    <t>孔也從肉決省聲讀若決水之決古穴切</t>
  </si>
  <si>
    <t>股也從肉夸聲苦故切</t>
  </si>
  <si>
    <t>髀也從肉殳聲公戶切</t>
  </si>
  <si>
    <t>脛也從肉郤聲居勺切</t>
  </si>
  <si>
    <t>胻也從肉巠聲胡定切</t>
  </si>
  <si>
    <t>脛耑也從肉行聲戶更切</t>
  </si>
  <si>
    <t>脛腨也從肉非聲符飛切</t>
  </si>
  <si>
    <t>腓腸也從肉耑聲市沇切</t>
  </si>
  <si>
    <t>體四胑也從肉只聲章移切</t>
  </si>
  <si>
    <t>胑或從支</t>
  </si>
  <si>
    <t>足大指毛也從肉亥聲古哀切</t>
  </si>
  <si>
    <t>骨肉相似也從肉小聲不似其先故曰不肖也私妙切</t>
  </si>
  <si>
    <t>子孫相承續也從肉從八象其長也從幺象重累也羊晉切</t>
  </si>
  <si>
    <t>胤也從肉由聲直又切</t>
  </si>
  <si>
    <t>振䏌也從肉八聲許訖切</t>
  </si>
  <si>
    <t>肉膻也從肉亶聲詩曰膻裼暴虎徒旱切</t>
  </si>
  <si>
    <t>益州鄙言人盛諱其肥謂之䑋從肉襄聲如兩切</t>
  </si>
  <si>
    <t>臞也從肉皆聲古諧切</t>
  </si>
  <si>
    <t>少肉也從肉瞿聲其俱切</t>
  </si>
  <si>
    <t>消肉臞也從肉兊聲徒活切</t>
  </si>
  <si>
    <t>齊人謂臞脙也從肉求聲讀若休止巨鳩切</t>
  </si>
  <si>
    <t>臞也從肉䜌聲一曰切肉臠也詩曰棘人臠臠兮力沇切</t>
  </si>
  <si>
    <t>瘦也從肉脊聲資昔切</t>
  </si>
  <si>
    <t>古文膌從疒從朿朿亦聲</t>
  </si>
  <si>
    <t>騃也從肉丞聲讀若丞署陵切</t>
  </si>
  <si>
    <t>脣也從肉㐱聲之忍切</t>
  </si>
  <si>
    <t>籀文疹從疒</t>
  </si>
  <si>
    <t>瘢胝也從肉垂聲竹垂切</t>
  </si>
  <si>
    <t>腄也從肉氐聲竹尼切</t>
  </si>
  <si>
    <t>贅也從肉尤聲羽求切</t>
  </si>
  <si>
    <t>籀文肬從黑</t>
  </si>
  <si>
    <t>搔生創也從肉丸聲胡岸切</t>
  </si>
  <si>
    <t>癰也從肉重聲之隴切</t>
  </si>
  <si>
    <t>骨差也從肉失聲讀與跌同徒結切</t>
  </si>
  <si>
    <t>創肉反出也從肉希聲香近切</t>
  </si>
  <si>
    <t>瘢也從肉引聲一曰遽也羊晉切</t>
  </si>
  <si>
    <t>冬至後三戌臘祭百神從肉巤聲盧盍切</t>
  </si>
  <si>
    <t>楚俗以二月祭飲食也從肉婁聲一曰祈穀食新曰離膢力居切</t>
  </si>
  <si>
    <t>祭也從肉兆聲土了切</t>
  </si>
  <si>
    <t>祭福肉也從肉□聲臣鉉等曰今俗别作祚非是昨誤切</t>
  </si>
  <si>
    <t>裂肉也從肉從隓省徒果切</t>
  </si>
  <si>
    <t>具食也從肉善聲常衍切</t>
  </si>
  <si>
    <t>嘉善肉也從肉柔聲耳由切</t>
  </si>
  <si>
    <t>啖也從肉爻聲徐鍇曰謂已修庖之可食也胡茅切</t>
  </si>
  <si>
    <t>設膳腆腆多也從肉典聲他典切</t>
  </si>
  <si>
    <t>牛羊曰肥豕曰腯從肉盾聲他骨切</t>
  </si>
  <si>
    <t>肥肉也從肉必聲蒲結切</t>
  </si>
  <si>
    <t>牛顄垂也從肉古聲户孤切</t>
  </si>
  <si>
    <t>牛百葉也從肉弦省聲胡田切</t>
  </si>
  <si>
    <t>牛百葉也從肉□聲一曰鳥膍胵房脂切</t>
  </si>
  <si>
    <t>膍或從比</t>
  </si>
  <si>
    <t>鳥胃也從肉至聲一曰胵五藏總名也處脂切</t>
  </si>
  <si>
    <t>牛脅後髀前合革肉也從肉票聲讀若繇敷紹切</t>
  </si>
  <si>
    <t>血祭肉也從肉帥聲吕戌切</t>
  </si>
  <si>
    <t>□或從率</t>
  </si>
  <si>
    <t>牛腸脂也從肉尞聲詩曰取其血膫洛蕭切</t>
  </si>
  <si>
    <t>膫或從勞省聲</t>
  </si>
  <si>
    <t>乾肉也從肉甫聲方武切</t>
  </si>
  <si>
    <t>脯也從肉攸聲息流切</t>
  </si>
  <si>
    <t>脯也從肉奚聲户皆切</t>
  </si>
  <si>
    <t>膎肉也從肉兩聲良奬切</t>
  </si>
  <si>
    <t>薄脯膊之屋上從肉専聲匹各切</t>
  </si>
  <si>
    <t>胃府也從肉完聲讀若患舊云脯古卵切</t>
  </si>
  <si>
    <t>脯挺也從肉句聲其俱切</t>
  </si>
  <si>
    <t>無骨腊也杨雄說鳥腊也從肉無聲周禮有膴判讀若謨荒烏切</t>
  </si>
  <si>
    <t>蟹醢也從肉疋聲相居切</t>
  </si>
  <si>
    <t>北方謂鳥腊曰腒從肉居聲传曰堯如腊舜如腒九魚切</t>
  </si>
  <si>
    <t>孰肉醬也從肉九聲讀若舊巨鳩切</t>
  </si>
  <si>
    <t>乾魚尾䐹䐹也從肉肅聲周禮有腒䐹所鳩切</t>
  </si>
  <si>
    <t>有骨醢也從肉耎聲人移切</t>
  </si>
  <si>
    <t>腝或從難</t>
  </si>
  <si>
    <t>生肉醬也從肉延聲丑連切</t>
  </si>
  <si>
    <t>豕肉醬也從肉否聲薄口切</t>
  </si>
  <si>
    <t>爛也從肉而聲如之切</t>
  </si>
  <si>
    <t>切孰肉内於血中和也從肉員聲讀若遜穌本切</t>
  </si>
  <si>
    <t>犬膏臭也從肉生聲一曰不孰也聲桑經切</t>
  </si>
  <si>
    <t>豕膏臭也從肉喿聲穌遭切</t>
  </si>
  <si>
    <t>豕肉羮也從肉堯聲許幺切</t>
  </si>
  <si>
    <t>星見食豕令肉中生小息肉也從肉從星星亦聲穌佞切</t>
  </si>
  <si>
    <t>戴角者脂無角者膏從肉旨聲旨夷切</t>
  </si>
  <si>
    <t>觷也從肉聲穌果切</t>
  </si>
  <si>
    <t>上肥也從肉貳聲女利切</t>
  </si>
  <si>
    <t>肉間胲膜也從肉莫聲慕各切</t>
  </si>
  <si>
    <t>肉表革裏也從肉弱聲而勺切</t>
  </si>
  <si>
    <t>肉羮也從肉寉聲呼各切</t>
  </si>
  <si>
    <t xml:space="preserve">  也從肉賁聲房吻切</t>
  </si>
  <si>
    <t>也從肉雋聲讀若纂子沇切</t>
  </si>
  <si>
    <t>臇或從火巽</t>
  </si>
  <si>
    <t>大臠也從肉□聲側吏切</t>
  </si>
  <si>
    <t>薄切肉也從肉枼聲直葉切</t>
  </si>
  <si>
    <t>細切肉也從肉會聲古外切</t>
  </si>
  <si>
    <t>漬肉也從肉奄聲於業切</t>
  </si>
  <si>
    <t>小耎易斷也從肉從絶省此芮切</t>
  </si>
  <si>
    <t>耎易破也從肉毳聲七絶切</t>
  </si>
  <si>
    <t>雜肉也從肉㪔聲穌旰切</t>
  </si>
  <si>
    <t>切肉也從肉專聲市沇切</t>
  </si>
  <si>
    <t>挑取骨間肉也從肉叕聲讀若詩曰啜其泣矣陟劣切</t>
  </si>
  <si>
    <t>食所遺也從肉仕聲易曰噬乾□阻史切</t>
  </si>
  <si>
    <t>杨雄說□從</t>
  </si>
  <si>
    <t>食肉不厭也從肉臽聲讀若陷戸切</t>
  </si>
  <si>
    <t>犬肉也從肉犬讀若然如延切</t>
  </si>
  <si>
    <t>起也從肉真聲昌真切</t>
  </si>
  <si>
    <t>肉汁滓也從肉冘聲他感切</t>
  </si>
  <si>
    <t>昵也作之以皮從肉翏聲古肴切</t>
  </si>
  <si>
    <t>蠅乳肉中也從肉且聲七余切</t>
  </si>
  <si>
    <t>小蟲也從肉囗聲一曰空也烏玄切臣鉉等曰口音韋</t>
  </si>
  <si>
    <t>爛也從肉府聲扶雨切</t>
  </si>
  <si>
    <t>骨間肉肎肎箸也從肉從冎省一曰骨無肉也苦等切</t>
  </si>
  <si>
    <t>多肉也從肉從卪臣鉉等曰肉不可過多故從卩符非切</t>
  </si>
  <si>
    <t>肥腸也從肉啓省聲康禮切</t>
  </si>
  <si>
    <t>赤子隂也從肉夋聲或從血子囘切</t>
  </si>
  <si>
    <t>内空也從肉從空空亦聲苦江切</t>
  </si>
  <si>
    <t>䏰蟲名漢中有䏰縣地下多此蟲因以為名從肉旬聲考其義當作潤蠢如順切</t>
  </si>
  <si>
    <t>䏰也從肉忍聲尺尹切</t>
  </si>
  <si>
    <t>肉之力也從力從肉從竹竹物之多筋者凡筋之屬皆從筋居銀切</t>
  </si>
  <si>
    <t>筋之本也從筋從夗省聲渠建切</t>
  </si>
  <si>
    <t>或從肉建</t>
  </si>
  <si>
    <t>手足指節鳴也從筋省勺聲北角切</t>
  </si>
  <si>
    <t>兵也象形凡刀之屬皆從刀都牢切</t>
  </si>
  <si>
    <t>刀握也從刀缶聲方九切</t>
  </si>
  <si>
    <t>刀劎刃也從刀㖾聲臣鉉等曰今俗作鍔非是五各切</t>
  </si>
  <si>
    <t>籀文□從㓞從各</t>
  </si>
  <si>
    <t>鞞也一曰析也從刀肖聲息約切</t>
  </si>
  <si>
    <t>鎌也從刀句聲古侯切</t>
  </si>
  <si>
    <t>大鎌也一曰摩也從刀豈聲五來切</t>
  </si>
  <si>
    <t>剞曲刀也從刀竒聲居綺切</t>
  </si>
  <si>
    <t>剞也從刀屈聲九勿切</t>
  </si>
  <si>
    <t>銛也從刀和然後利從和省易曰利者義之和也力至切</t>
  </si>
  <si>
    <t>鋭利也從刀炎聲以冉切</t>
  </si>
  <si>
    <t>始也從刀從衣裁衣之始也楚居切</t>
  </si>
  <si>
    <t>齊斷也從刀歬聲子善切</t>
  </si>
  <si>
    <t>等畫物也從刀從貝貝古之物貨也子徳切</t>
  </si>
  <si>
    <t>籀文則從鼎</t>
  </si>
  <si>
    <t>彊斷也從刀岡聲古郎切</t>
  </si>
  <si>
    <t>斷齊也從刀耑聲㫖兖切</t>
  </si>
  <si>
    <t>斷也從刀㑹聲古外切</t>
  </si>
  <si>
    <t>刌也從刀七聲千結切</t>
  </si>
  <si>
    <t>切也從刀寸聲倉本切</t>
  </si>
  <si>
    <t>斷也從刀辥聲私列切</t>
  </si>
  <si>
    <t>劃傷也從刀气聲一曰㫁也又讀若㱯一曰刀不利於瓦石上刉之古外切</t>
  </si>
  <si>
    <t>利傷也從刀歳聲居衞切</t>
  </si>
  <si>
    <t>鏤也從刀亥聲苦得切</t>
  </si>
  <si>
    <t>判也從刀畐聲周禮曰副辜祭芳逼切</t>
  </si>
  <si>
    <t>判也從刀咅聲浦后切</t>
  </si>
  <si>
    <t>判也從刀辡聲蒲莧切</t>
  </si>
  <si>
    <t>分也從刀半聲普半切</t>
  </si>
  <si>
    <t>判也從刀度聲徒洛切</t>
  </si>
  <si>
    <t>判也從刀夸聲苦孤切</t>
  </si>
  <si>
    <t>分解也從刀列聲良辥切</t>
  </si>
  <si>
    <t>剟也從刀干聲苦寒切</t>
  </si>
  <si>
    <t>刊也從刀叕聲陟劣切</t>
  </si>
  <si>
    <t>剟也從刀冊冊書也所姦切</t>
  </si>
  <si>
    <t>破也從刀辟聲普擊切</t>
  </si>
  <si>
    <t>裂也從刀從录录刻割也录亦聲北角切</t>
  </si>
  <si>
    <t>剥或從卜</t>
  </si>
  <si>
    <t>剥也從刀害聲古達切</t>
  </si>
  <si>
    <t>剥也劃也從刀聲里之切</t>
  </si>
  <si>
    <t>錐刀曰劃從刀從畫畫亦聲呼麥切</t>
  </si>
  <si>
    <t>挑取也從刀肙聲一曰窐也烏玄切</t>
  </si>
  <si>
    <t>刮去惡創肉也從刀矞聲周禮曰劀殺之齊古鎋切</t>
  </si>
  <si>
    <t>齊也從刀從齊齊亦聲在詣切</t>
  </si>
  <si>
    <t>刮也從刀㕞省聲禮布刷巾所劣切</t>
  </si>
  <si>
    <t>掊把也從刀聲古八切</t>
  </si>
  <si>
    <t>砭刺也從刀票聲一曰剽刧人也匹妙切</t>
  </si>
  <si>
    <t>刺也從刀圭聲易曰士刲羊苦圭切</t>
  </si>
  <si>
    <t>折傷也從刀坐聲麤臥切</t>
  </si>
  <si>
    <t>絶也從刀喿聲周書曰天用劋絶其命子小切</t>
  </si>
  <si>
    <t>絶也從刀月聲魚厥切</t>
  </si>
  <si>
    <t>擊也從刀弗聲分勿切</t>
  </si>
  <si>
    <t>傷也從刀桼聲親結切</t>
  </si>
  <si>
    <t>斷也從刀毚聲一曰剽也釗也鉏銜切</t>
  </si>
  <si>
    <t>剸也從刀元聲一曰齊也五丸切</t>
  </si>
  <si>
    <t>刓也從刀從金周康王名止遥切</t>
  </si>
  <si>
    <t>裁也從刀從未未物成有滋味可裁斷一曰止也征例切</t>
  </si>
  <si>
    <t>缺也從刀占聲詩曰白圭之㓠丁念切</t>
  </si>
  <si>
    <t>罪之小者從刀從詈未以刀有所賊但持刀罵詈則應罰房越切</t>
  </si>
  <si>
    <t>斷耳也從刀從耳仍吏切</t>
  </si>
  <si>
    <t>刑鼻也從刀臬聲易曰天且㓷魚器切</t>
  </si>
  <si>
    <t>臬或從鼻</t>
  </si>
  <si>
    <t>剄也從刀幵聲戶經切</t>
  </si>
  <si>
    <t>刑也從刀巠聲古零切</t>
  </si>
  <si>
    <t>減也從刀尊聲兹損切</t>
  </si>
  <si>
    <t>楚人謂治魚也從刀從魚讀若鍥古屑切</t>
  </si>
  <si>
    <t>契也從刀聲券别之書以刀判契其旁故曰契券去願切</t>
  </si>
  <si>
    <t>君殺大夫曰刺刺直傷也從刀從朿朿亦聲七賜切</t>
  </si>
  <si>
    <t>解骨也從刀易聲他厯切</t>
  </si>
  <si>
    <t>剄也從刀勿聲武粉切</t>
  </si>
  <si>
    <t>削也從刀宛聲一丸切</t>
  </si>
  <si>
    <t>尤甚也從刀未詳豦聲渠力切</t>
  </si>
  <si>
    <t>柱也從刀未詳殺省聲初轄切</t>
  </si>
  <si>
    <t>刀堅也象刀有刃之形凡刃之屬皆從刃而振切</t>
  </si>
  <si>
    <t>傷也從刃從一楚良切</t>
  </si>
  <si>
    <t>或從刀倉聲臣鉉等曰今俗别作瘡非是也</t>
  </si>
  <si>
    <t>人所帶兵也從刃僉聲居欠切</t>
  </si>
  <si>
    <t>籀文劎從刃</t>
  </si>
  <si>
    <t>巧㓞也從刀丰聲凡㓞之屬皆從㓞恪八切</t>
  </si>
  <si>
    <t>齘□刮也從㓞□聲曰□畫堅也古黠切</t>
  </si>
  <si>
    <t>刻也從㓞從木苦計切</t>
  </si>
  <si>
    <t>艸蔡也象艸生之散亂也凡丰之屬皆從丰讀若介古拜切</t>
  </si>
  <si>
    <t>手耕曲木也從木推丰古者垂作耒㭒以振民也凡耒之屬皆從耒盧對切</t>
  </si>
  <si>
    <t>犂也從耒井聲一曰古者井田古莖切</t>
  </si>
  <si>
    <t>耒廣五寸為伐二伐為耦從耒禺聲五口切</t>
  </si>
  <si>
    <t>帝耤千畞也古者使民如借故謂之耤從耒昔聲秦昔切</t>
  </si>
  <si>
    <t>□叉可以劃麥河内用之從耒圭聲古切</t>
  </si>
  <si>
    <t>除苗間穢也從耒員聲羽文切</t>
  </si>
  <si>
    <t>或從芸</t>
  </si>
  <si>
    <t>商人七十而耡耡耤税也從耒助聲周禮曰以興耡利萌牀倨切</t>
  </si>
  <si>
    <t>獸角也象形角與刀魚相似凡角之屬皆從角古岳切</t>
  </si>
  <si>
    <t>揮角貌從角雚聲梁縣有䚭亭又讀若□況袁切</t>
  </si>
  <si>
    <t>角也從角樂聲張掖有觻得縣盧谷切</t>
  </si>
  <si>
    <t>角中骨也從角思聲穌來切</t>
  </si>
  <si>
    <t>曲角也從角聲巨員切</t>
  </si>
  <si>
    <t>角觬曲也從角兒聲西河有觬氏縣研啓切</t>
  </si>
  <si>
    <t>一角仰也從角㓞聲易曰其牛觢臣鉉等曰當從契省乃得聲尺制切</t>
  </si>
  <si>
    <t>角傾也從角虒聲敕豕切</t>
  </si>
  <si>
    <t>角一俛一仰也從角竒聲去竒切</t>
  </si>
  <si>
    <t>角貎從角丩聲詩曰兕觵其觓渠幽切</t>
  </si>
  <si>
    <t>角曲中也從角畏聲烏賄切</t>
  </si>
  <si>
    <t>角長貎從角爿聲士角切</t>
  </si>
  <si>
    <t>角有所觸也從角厥聲居月切</t>
  </si>
  <si>
    <t>抵也從角蜀聲尺玉切</t>
  </si>
  <si>
    <t>用角低仰便也從羊牛角詩曰觲觲角弓息營切</t>
  </si>
  <si>
    <t>舉角也從角公聲古雙切</t>
  </si>
  <si>
    <t>治角也從角學省聲胡角切</t>
  </si>
  <si>
    <t>牛觸横大木其角從角從大行聲詩曰設其楅衡戸庚切</t>
  </si>
  <si>
    <t>角獸也狀似豕角善為弓出胡休多國從角耑聲多官切</t>
  </si>
  <si>
    <t>觰拿獸也從角者聲一曰下大者也陟加切</t>
  </si>
  <si>
    <t>羊角不齊也從角危聲過委切</t>
  </si>
  <si>
    <t>牝牂羊生角者也從角圭聲下瓦切</t>
  </si>
  <si>
    <t>骨角之名也從角各聲古百切</t>
  </si>
  <si>
    <t>䲭舊頭上角胔也一曰胔觿也從角此聲遵為切</t>
  </si>
  <si>
    <t>判也從刀判牛角一曰解廌獸也佳買切又戸賣切</t>
  </si>
  <si>
    <t>佩角鋭耑可以解結從角巂聲詩曰童子佩觿戸圭切</t>
  </si>
  <si>
    <t>兕牛角可以飲者也從角黄聲其狀觵觵故謂之觵古横切</t>
  </si>
  <si>
    <t>俗觵從灮</t>
  </si>
  <si>
    <t>鄉飲酒角也禮曰一人洗舉觶觶受四升從角單聲臣鉉等曰當從戰省乃得聲之義切</t>
  </si>
  <si>
    <t>觶或從辰</t>
  </si>
  <si>
    <t>小觶也從角旦聲徒旱切</t>
  </si>
  <si>
    <t>觶實曰觴虛曰觶從角□省聲式陽切</t>
  </si>
  <si>
    <t>籀文觴從爵省</t>
  </si>
  <si>
    <t>鄉飲酒之爵也一曰觴受三升者謂之觚從角瓜聲古乎切</t>
  </si>
  <si>
    <t>角匕也從角旦聲讀若讙臣鉉等曰亘音宣俗作古鄧切篆文有異況袁切</t>
  </si>
  <si>
    <t>枝耑角也從角敫聲胡狄切</t>
  </si>
  <si>
    <t>環之有舌者從角夐聲古穴切</t>
  </si>
  <si>
    <t>觼或從金矞</t>
  </si>
  <si>
    <t>調弓也從角弱省聲於角切</t>
  </si>
  <si>
    <t>隿射収繳具也從角發聲方肺切</t>
  </si>
  <si>
    <t>隿射収繳具從角酋聲讀若鰌字秋切</t>
  </si>
  <si>
    <t>盛觵巵也一曰射具從角㱿聲讀若斛胡谷切</t>
  </si>
  <si>
    <t>羌人所吹角屠角以驚馬也從角□聲□古文誖字卑吉切</t>
  </si>
  <si>
    <t>冬生艸也象形下垂者箁箬也凡竹之屬皆從竹陟玉切</t>
  </si>
  <si>
    <t>矢也從竹前聲子賤切</t>
  </si>
  <si>
    <t>箘簬也從竹囷聲一曰博棊也渠隕切</t>
  </si>
  <si>
    <t>箘簬也從竹路聲夏書曰惟箘簬楉洛故切</t>
  </si>
  <si>
    <t>古文簬從輅</t>
  </si>
  <si>
    <t>箭屬小竹也從竹攸聲先杳切</t>
  </si>
  <si>
    <t>大竹也從竹湯聲夏書曰瑶瑶筱簜簜可為幹筱可為矢徒朗切</t>
  </si>
  <si>
    <t>竹也從竹微聲無非切</t>
  </si>
  <si>
    <t>籀文從微省</t>
  </si>
  <si>
    <t>竹胎也從竹旬聲思沇切</t>
  </si>
  <si>
    <t>竹萌也從竹怠聲徒哀切</t>
  </si>
  <si>
    <t>竹箬也從竹咅聲薄侯切</t>
  </si>
  <si>
    <t>楚謂竹皮曰箬從竹若聲而勺切</t>
  </si>
  <si>
    <t>竹約也從竹即聲子結切</t>
  </si>
  <si>
    <t>折竹笢也從竹余聲讀若䋈同都切</t>
  </si>
  <si>
    <t>筡也從竹□聲武移切</t>
  </si>
  <si>
    <t>竹膚也從竹民聲武盡切</t>
  </si>
  <si>
    <t>竹裏也從竹本聲布忖切</t>
  </si>
  <si>
    <t>竹皃從竹翁聲烏紅切</t>
  </si>
  <si>
    <t>差也從竹參聲所今切</t>
  </si>
  <si>
    <t>引書也從竹彖聲持兖切</t>
  </si>
  <si>
    <t>讀書也從竹㨨聲春秋傳曰卜籀云直又切</t>
  </si>
  <si>
    <t>書也一曰關西謂榜曰篇從竹扁聲芳連切</t>
  </si>
  <si>
    <t>簿書也從竹□聲秦㫺切</t>
  </si>
  <si>
    <t>竹田也從竹皇聲戸光切</t>
  </si>
  <si>
    <t>剖竹未去節謂之䉃從竹將聲即兩切</t>
  </si>
  <si>
    <t>籥也從竹枼聲與接切</t>
  </si>
  <si>
    <t>書僮竹笘也從竹龠聲以灼切</t>
  </si>
  <si>
    <t>竹聲也從竹劉聲力求切</t>
  </si>
  <si>
    <t>牒也從竹間聲古限切</t>
  </si>
  <si>
    <t>竹列也從竹亢聲古郎切</t>
  </si>
  <si>
    <t>㒼爰也從竹部聲薄口切</t>
  </si>
  <si>
    <t>齊簡也從竹從寺寺官曹之等平也多肯切</t>
  </si>
  <si>
    <t>法也從竹竹簡書也氾聲古法有竹刑防切</t>
  </si>
  <si>
    <t>表識書也從竹戔聲則前切</t>
  </si>
  <si>
    <t>信也漢制以竹長六寸分而相合從竹付聲防無切</t>
  </si>
  <si>
    <t>易卦用蓍也從竹從□□古文巫字時制切</t>
  </si>
  <si>
    <t>也從竹幵聲古兮切</t>
  </si>
  <si>
    <t>取蟣比也從竹聲居之切</t>
  </si>
  <si>
    <t>收絲者也從竹蒦聲王縛切</t>
  </si>
  <si>
    <t>籆或從角從閒</t>
  </si>
  <si>
    <t>繀絲筦也從竹廷聲特丁切</t>
  </si>
  <si>
    <t>筟也從竹完聲古滿切</t>
  </si>
  <si>
    <t>筳也從竹孚聲讀若春秋魯公子彄又芳無切</t>
  </si>
  <si>
    <t>迫也在瓦之下棼上從竹乍聲阻厄切</t>
  </si>
  <si>
    <t>堂簾也從竹廉聲力鹽切</t>
  </si>
  <si>
    <t>牀棧也從竹責聲阻厄切</t>
  </si>
  <si>
    <t>牀簀也從竹□聲阻史切</t>
  </si>
  <si>
    <t>竹席也從竹延聲周禮曰度堂以筵筵一丈以然切</t>
  </si>
  <si>
    <t>竹席也從竹□聲徒念切</t>
  </si>
  <si>
    <t>籧篨粗竹席也從竹遽聲彊魚切</t>
  </si>
  <si>
    <t>籧篨也從竹除聲直魚切</t>
  </si>
  <si>
    <t>竹器也可以取粗去細從竹麗聲所宜切</t>
  </si>
  <si>
    <t>大箕也從竹潘聲一曰蔽也甫煩切</t>
  </si>
  <si>
    <t>漉米籔也從竹奥聲於六切</t>
  </si>
  <si>
    <t>炊䉛也從竹數聲穌后切</t>
  </si>
  <si>
    <t>蔽也所以蔽甑底從竹聲必至切</t>
  </si>
  <si>
    <t>飯筥也受五升從竹稍聲秦謂筥曰□山樞切</t>
  </si>
  <si>
    <t>陳畱謂飯帚曰䈰從竹捎聲一曰飲器容五升一曰宋魏謂箸筩為䈰所交切</t>
  </si>
  <si>
    <t>䈰也從竹呂聲居許切</t>
  </si>
  <si>
    <t>飯及衣之器也從竹司聲相吏切</t>
  </si>
  <si>
    <t>笥也從竹單聲漢律令簞小筐也傳曰簞食壺漿都寒切</t>
  </si>
  <si>
    <t>簁箄竹器也從竹徙聲所綺切</t>
  </si>
  <si>
    <t>簁箄也從竹卑聲幷弭切</t>
  </si>
  <si>
    <t>圜竹器也從竹專聲度官切</t>
  </si>
  <si>
    <t>飯欹也從竹者聲陟慮切又遟倨切</t>
  </si>
  <si>
    <t>竹籠也從竹婁聲洛侯切</t>
  </si>
  <si>
    <t>籃也從竹良聲盧黨切</t>
  </si>
  <si>
    <t>大冓也從竹監聲魯監切</t>
  </si>
  <si>
    <t>笿也可熏衣從竹冓聲宋楚謂竹篝牆以居也古侯切</t>
  </si>
  <si>
    <t>桮笿也從竹各聲各盧切</t>
  </si>
  <si>
    <t>桮笿也從竹夅聲或曰盛箸籠古送切</t>
  </si>
  <si>
    <t>鏡籨也從竹斂聲力鹽切</t>
  </si>
  <si>
    <t>竹器也從竹贊聲讀若纂一曰叢作管切</t>
  </si>
  <si>
    <t>笭也從竹贏聲以成切</t>
  </si>
  <si>
    <t>竹器也從竹刪聲蘇旰切</t>
  </si>
  <si>
    <t>黍稷方器也從竹從皿從皀居洧切</t>
  </si>
  <si>
    <t>古文簋從匚飢</t>
  </si>
  <si>
    <t>古文簋或從軌</t>
  </si>
  <si>
    <t>黍稷圜器也從竹從皿甫聲方矩切</t>
  </si>
  <si>
    <t>古文簠從匚從夫</t>
  </si>
  <si>
    <t>竹豆也從竹邊聲布縁切</t>
  </si>
  <si>
    <t>篅也從竹屯聲徒損切</t>
  </si>
  <si>
    <t>以判竹圜以盛穀也從竹耑聲市縁切</t>
  </si>
  <si>
    <t>竹高箧也從竹鹿聲盧谷切</t>
  </si>
  <si>
    <t>簏或從录</t>
  </si>
  <si>
    <t>大竹筩也從竹昜聲徒朗切</t>
  </si>
  <si>
    <t>斷竹也從竹甬聲徒紅切</t>
  </si>
  <si>
    <t>竹輿也從竹便聲旁連切</t>
  </si>
  <si>
    <t>鳥籠也從竹奴聲乃故切</t>
  </si>
  <si>
    <t>竹梃也從竹干聲古寒切</t>
  </si>
  <si>
    <t>罩魚者也從竹靃聲竹角切</t>
  </si>
  <si>
    <t>竹枚也從竹固聲古賀切</t>
  </si>
  <si>
    <t>竹索也從竹交聲胡茅切</t>
  </si>
  <si>
    <t>筊也從竹作聲在各切</t>
  </si>
  <si>
    <t>蔽絮簀也從竹沾聲讀若錢作鹽切</t>
  </si>
  <si>
    <t>扇也從竹疌聲山洽切</t>
  </si>
  <si>
    <t>箑或從妾</t>
  </si>
  <si>
    <t>舉土器也一曰笭也從竹龍聲盧紅切</t>
  </si>
  <si>
    <t>裒也從竹□聲如雨切</t>
  </si>
  <si>
    <t>可以收繩也從竹象形中象人手所推握也胡誤切</t>
  </si>
  <si>
    <t>宗廟盛肉竹器也從竹□聲周禮供盆□以待事洛簫切</t>
  </si>
  <si>
    <t>飲牛筐也從竹豦聲方曰筐圜曰居許切</t>
  </si>
  <si>
    <t>飲馬器也從竹兜聲當侯切</t>
  </si>
  <si>
    <t>積竹矛㦸矜也從竹盧聲春秋國語曰朱儒扶籚洛乎切</t>
  </si>
  <si>
    <t>籋也從竹拑聲巨淹切</t>
  </si>
  <si>
    <t>箝也從竹爾聲臣鉉等曰爾非聲未詳尼輒切</t>
  </si>
  <si>
    <t>笠蓋也從竹登聲都滕切</t>
  </si>
  <si>
    <t>簦無柄也從竹立聲力入切</t>
  </si>
  <si>
    <t>大車牝服也從竹相聲思良切</t>
  </si>
  <si>
    <t>車笭也從竹匪聲敷尾切</t>
  </si>
  <si>
    <t>車笭也從竹令聲一曰笭籯也郎丁切</t>
  </si>
  <si>
    <t>搔馬也從竹剡聲丑廉切</t>
  </si>
  <si>
    <t>馬箠也從竹朿聲楚革切</t>
  </si>
  <si>
    <t>擊馬也從竹□聲之壘切</t>
  </si>
  <si>
    <t>箠也從竹朶聲陟切</t>
  </si>
  <si>
    <t>車騶箠也箸箴具耑長半分從竹内聲陟衛切</t>
  </si>
  <si>
    <t>所以盛弩矢人所負也從竹闌聲洛干切</t>
  </si>
  <si>
    <t>弩矢箙也從竹服聲周禮仲秋獻矢箙房六切</t>
  </si>
  <si>
    <t>栙雙也從竹朱聲陟輸切</t>
  </si>
  <si>
    <t>折竹箠也從竹占聲潁川人名小貌所書冩為笘失廉切</t>
  </si>
  <si>
    <t>笞也從竹旦聲當割切</t>
  </si>
  <si>
    <t>擊也從竹台聲丑之切</t>
  </si>
  <si>
    <t>驗也一曰銳也貫也從竹韱聲七廉切</t>
  </si>
  <si>
    <t>榜也從竹殿聲臣鉉等曰當從□省聲徒䰟切</t>
  </si>
  <si>
    <t>綴衣箴也從竹咸聲職深切</t>
  </si>
  <si>
    <t>以竿擊人也從竹削聲虞舜樂曰箾韶所角切又音簫</t>
  </si>
  <si>
    <t>管三十六簧也從竹亏聲羽俱切</t>
  </si>
  <si>
    <t>十三簧象鳯之身也笙正月之音物生故謂之笙大者謂之巢小者謂之和從竹生聲古者隨作笙所庚切</t>
  </si>
  <si>
    <t>笙中簧也從竹黄聲古者女媧作簧戸光切</t>
  </si>
  <si>
    <t>簧屬從竹是聲是支切</t>
  </si>
  <si>
    <t>參差管樂象鳯之翼從竹肅聲穌彫切</t>
  </si>
  <si>
    <t>通簫也從竹同聲徒弄切</t>
  </si>
  <si>
    <t>三孔龠也大者謂之笙其中謂之籟小者謂之箹從竹賴聲洛帶切</t>
  </si>
  <si>
    <t>小籟也從竹約聲於角切</t>
  </si>
  <si>
    <t>如篪六孔十二月之音物開地牙故謂之管從竹官聲古滿切</t>
  </si>
  <si>
    <t>古者玉琯以玉舜之時西王母來獻其白琯前零陵文學姓奚於伶道舜祠下得笙玉琯夫以玉作音故神人以和鳯皇來儀也從玉官聲</t>
  </si>
  <si>
    <t>小管謂之篎從竹眇聲亾沼切</t>
  </si>
  <si>
    <t>七孔筩也從竹由聲羌笛三孔徐鍇曰當從省乃得聲徒歴切</t>
  </si>
  <si>
    <t>以竹曲五之樂也從竹從巩巩持之也竹亦聲張六切</t>
  </si>
  <si>
    <t>鼓竹身樂也從竹爭聲側莖切</t>
  </si>
  <si>
    <t>吹鞭也從竹聲古乎切</t>
  </si>
  <si>
    <t>吹筩也從竹秋聲七肖切</t>
  </si>
  <si>
    <t>壺矢也從竹壽聲直由切</t>
  </si>
  <si>
    <t>行棊相□謂之□從竹從□□亦聲先代切</t>
  </si>
  <si>
    <t>局戲也六箸十二棊也從竹博聲古者烏胄作簙各切</t>
  </si>
  <si>
    <t>藩落也從竹畢聲春秋傳曰篳門圭窬卑吉切</t>
  </si>
  <si>
    <t>蔽不見也從竹□聲烏代切</t>
  </si>
  <si>
    <t>隿射所蔽者也從竹嚴聲語杴切</t>
  </si>
  <si>
    <t>禁苑也從竹御聲春秋傳曰澤之目篽魚舉切</t>
  </si>
  <si>
    <t>篽或從又魚聲</t>
  </si>
  <si>
    <t>長六寸計厯數者從竹從弄言常弄乃不誤也蘇貫切</t>
  </si>
  <si>
    <t>數也從竹從具讀若筭蘇管切</t>
  </si>
  <si>
    <t>此字本闕臣鉉等案孫愐唐韻引説文云喜也從竹從大而不述其義今俗皆從犬又案李陽氷刋定説文從竹從夭義云竹得風其體夭屈如人之笑未知其審私妙切</t>
  </si>
  <si>
    <t>閣邊小屋也從竹移聲説文通用誃弋支切</t>
  </si>
  <si>
    <t>竹皮也從竹均聲王春切</t>
  </si>
  <si>
    <t>公及士所搢也從竹勿聲案籀文作□象形義云佩也古笏佩之此字後人所加呼骨切</t>
  </si>
  <si>
    <t>導也今俗謂之篦從竹□聲邊兮切</t>
  </si>
  <si>
    <t>所以進船也從竹高聲古牢切</t>
  </si>
  <si>
    <t>簸也從竹□象形下其丌也凡箕之屬皆從箕居之切</t>
  </si>
  <si>
    <t>揚米去糠也從竹皮聲布火切</t>
  </si>
  <si>
    <t>下基也薦物之丌象形凡丌之屬皆從丌讀若箕同居之切</t>
  </si>
  <si>
    <t>古之遒人以木鐸記詩言從辵從丌丌亦聲讀與記同徐鍇曰遒人行而求之故從辵丌薦而進之於上也居吏切</t>
  </si>
  <si>
    <t>五帝之書也從冊在丌上尊閣之也莊都説典大冊也多殄切</t>
  </si>
  <si>
    <t>古文典從竹</t>
  </si>
  <si>
    <t>巽也從丌從□此易顨卦為長女為風者臣鉉等曰□之義亦選具也蘇困切</t>
  </si>
  <si>
    <t>相付與之約在閣上也從丌甶聲必至切</t>
  </si>
  <si>
    <t>具也從丌□聲臣鉉等曰庶物皆具丌以薦之蘇困切</t>
  </si>
  <si>
    <t>置酒也從酋酋酒也下其丌也禮有奠祭者堂練切</t>
  </si>
  <si>
    <t>手相左助也從工凡左之屬皆從左則箇切臣鉉等曰今俗别作佐</t>
  </si>
  <si>
    <t>貳也□不相值也從左從徐鍇曰左於事是不當值也初牙切又楚佳切</t>
  </si>
  <si>
    <t>籀文□從二</t>
  </si>
  <si>
    <t>巧飾也象人有規榘也與巫同意凡工之屬皆從工徐鍇曰為巧必遵規矩法度然後為工否則目巧也巫事無形失在於詭亦當遵規矩故曰與巫同意古紅切</t>
  </si>
  <si>
    <t>古文工從彡</t>
  </si>
  <si>
    <t>法也從工弋聲賞職切</t>
  </si>
  <si>
    <t>技也從工丂聲苦絞切</t>
  </si>
  <si>
    <t>規巨也從工象手持之其呂切</t>
  </si>
  <si>
    <t>巨或從木矢矢者其中正也</t>
  </si>
  <si>
    <t>極巧視之也從四工凡㠭之屬皆從㠭知衍切</t>
  </si>
  <si>
    <t>窒也從㠭從廾窒宀中㠭猶齊也穌則切</t>
  </si>
  <si>
    <t>祝也女能事無形以舞降神者也象人兩褎舞形與工同意古者巫咸初作巫凡巫之屬皆從巫武扶切</t>
  </si>
  <si>
    <t>能齊肅事神明也在男曰覡在女曰巫從巫從見徐鍇曰能見神也胡狄切</t>
  </si>
  <si>
    <t>美也從口含一一道也凡甘之屬皆從甘古三切</t>
  </si>
  <si>
    <t>美也從甘從舌舌知甘者徒兼切</t>
  </si>
  <si>
    <t>和也從甘從麻麻調也甘亦聲讀若函古三切</t>
  </si>
  <si>
    <t>飽也從甘從肰於鹽切</t>
  </si>
  <si>
    <t>猒或從吕</t>
  </si>
  <si>
    <t>尤安樂也從甘甘匹耦也常枕切</t>
  </si>
  <si>
    <t>詞也從口乙聲亦象口气出也凡曰之屬皆從曰王伐切</t>
  </si>
  <si>
    <t>告也從曰從冊冊亦聲楚革切</t>
  </si>
  <si>
    <t>何也從曰匃聲胡葛切</t>
  </si>
  <si>
    <t>出气詞也從曰象气出形春秋傳曰鄭太子曶呼骨切</t>
  </si>
  <si>
    <t>曾也從曰兟聲詩曰㬱不畏明臣鉉等曰今俗有□字蓋㬱之譌七感切</t>
  </si>
  <si>
    <t>語多沓沓也從水從曰遼東有沓縣臣鉉等曰語多沓沓若水之流故從水㑹意徒合切</t>
  </si>
  <si>
    <t>獄之兩也在廷東從㯥治事者從曰徐鍇曰以言詞治獄也故從曰昨牢切</t>
  </si>
  <si>
    <t>曵詞之難也象气之難出凡□之屬皆從□奴亥切臣鉉等曰今隷書作乃</t>
  </si>
  <si>
    <t>驚聲也從乃省聲籀文□不省或曰□徃也讀若仍臣鉉等曰非聲未詳如乘切</t>
  </si>
  <si>
    <t>气行皃從乃聲讀若攸以周切</t>
  </si>
  <si>
    <t>气欲舒出勹上礙於一也丂古文以為亏字又以為巧字凡丂之屬皆從丂苦浩切</t>
  </si>
  <si>
    <t>亟詞也從丂從由或曰甹俠也三輔謂輕財者為甹臣鉉等曰由用也任俠用气也普丁切</t>
  </si>
  <si>
    <t>願詞也從丂寍聲奴丁切</t>
  </si>
  <si>
    <t>肎也從口□□亦聲凡可之屬皆從可肯我切</t>
  </si>
  <si>
    <t>異也一曰不耦從大從可渠羈切</t>
  </si>
  <si>
    <t>可也從可加聲詩曰哿矣富人古我切</t>
  </si>
  <si>
    <t>聲也從二可古文以為謌字古俄切</t>
  </si>
  <si>
    <t>不可也從反可普火切</t>
  </si>
  <si>
    <t>語所稽也從丂八象气越亏也凡兮之屬皆從兮胡雞切</t>
  </si>
  <si>
    <t>驚辭也從兮旬聲思沇切</t>
  </si>
  <si>
    <t>粤或從心</t>
  </si>
  <si>
    <t>气也從兮義聲許羈切</t>
  </si>
  <si>
    <t>語之餘也從兮象聲上越之形也戸吳切</t>
  </si>
  <si>
    <t>痛聲也從口在丂上凡号之屬皆從号胡到切</t>
  </si>
  <si>
    <t>呼也從号從虎呼刀切</t>
  </si>
  <si>
    <t>於也象气之舒亏從丂從一一者其气平之也凡亐之屬皆從亏羽俱切今變隷作于</t>
  </si>
  <si>
    <t>气損也從亏雐聲去為切</t>
  </si>
  <si>
    <t>虧或從兮</t>
  </si>
  <si>
    <t>亏也審慎之詞者從亏從寀周書曰粤三日丁亥王伐切</t>
  </si>
  <si>
    <t>驚語也從口從亏亏亦聲臣鉉等按口部已有此重出況于切</t>
  </si>
  <si>
    <t>語平舒也從亏從八八分也爰禮説符兵切</t>
  </si>
  <si>
    <t>美也從甘匕聲凡旨之屬皆從旨職雉切</t>
  </si>
  <si>
    <t>口味之也從旨尚聲市羊切</t>
  </si>
  <si>
    <t>樂也從壴從口凡喜之屬皆從喜虚里切</t>
  </si>
  <si>
    <t>古文喜從欠與歡同</t>
  </si>
  <si>
    <t>説也從心從喜喜亦聲許記切</t>
  </si>
  <si>
    <t>大也從喜否聲春秋傳呉有太宰嚭匹鄙切</t>
  </si>
  <si>
    <t>陳樂立而上見也從屮從豆凡壴之屬皆從壴中句切</t>
  </si>
  <si>
    <t>立也從壴從寸持之也讀若駐常句切</t>
  </si>
  <si>
    <t>夜戒守鼔也從壴蚤聲禮昬鼔四通為大鼔夜半三通為戒晨旦明五通為發明讀若戚倉歴切</t>
  </si>
  <si>
    <t>鼔聲也從壴彡聲臣鉉等曰當從形省乃得聲薄庚切</t>
  </si>
  <si>
    <t>美也從壴加聲古牙切</t>
  </si>
  <si>
    <t>郭也春分之音萬物郭皮甲而出故謂之鼔從壴支象其手擊之也周禮六鼓靁鼓八面靈鼓六面路鼓四鼖鼓臯鼓晉鼓皆兩面凡鼓之屬皆從鼓徐鍇曰郭者覆冐之意工戶切</t>
  </si>
  <si>
    <t>籀文鼓從古聲</t>
  </si>
  <si>
    <t>大鼓也從鼔咎聲詩曰鼛鼔弗勝古勞切</t>
  </si>
  <si>
    <t>大鼓謂之鼖鼖八尺而兩面以鼓軍事從鼓賁省聲符分切</t>
  </si>
  <si>
    <t>鼖或從革賁不省</t>
  </si>
  <si>
    <t>騎鼔也從鼔卑聲部迷切</t>
  </si>
  <si>
    <t>鼓聲也從鼔隆聲徒冬切</t>
  </si>
  <si>
    <t>鼔聲也從鼓聲詩曰□鼓鼘鼘烏切</t>
  </si>
  <si>
    <t>鼓聲也從鼓堂聲詩曰擊鼓其鼞土郎切</t>
  </si>
  <si>
    <t>鼔聲也從鼓合聲徒合切</t>
  </si>
  <si>
    <t>古文䶀從革</t>
  </si>
  <si>
    <t>鼔無聲也從鼓咠聲他叶切</t>
  </si>
  <si>
    <t>鼔鼙聲從鼓缶聲土盍切</t>
  </si>
  <si>
    <t>還師振旅樂也一曰欲也登也從豆微省聲凡豈之屬皆從豈墟喜切</t>
  </si>
  <si>
    <t>康也從心豈豈亦聲苦亥切</t>
  </si>
  <si>
    <t>㡮也訖事之樂也從豈幾聲臣鉉等曰説文無㡮字從幾從气義無所取當是訖字之誤爾渠稀切</t>
  </si>
  <si>
    <t>古食肉器也從口象形凡豆之屬皆從豆徒候切</t>
  </si>
  <si>
    <t>木豆謂之梪從木豆徒候切</t>
  </si>
  <si>
    <t>蠡也從豆蒸省聲居隠切</t>
  </si>
  <si>
    <t>豆屬從豆□聲居倦切</t>
  </si>
  <si>
    <t>豆飴也從豆夗聲一丸切</t>
  </si>
  <si>
    <t>禮器也從廾持肉在豆上讀若鐙同都縢切</t>
  </si>
  <si>
    <t>行禮之器也從豆象形凡豐之屬皆從豐讀與禮同盧啓切</t>
  </si>
  <si>
    <t>爵之次弟也從豊從弟虞書曰平豑東作直質切</t>
  </si>
  <si>
    <t>豆之豐滿者也從豆象形一曰鄉飲酒有豐侯者凡豐之屬皆從豐敷成切</t>
  </si>
  <si>
    <t>好而長也從豐豐大也盇聲春秋傳曰美而醘以贍切</t>
  </si>
  <si>
    <t>古陶器也從豆虍聲凡䖒之屬皆從䖒許羈切</t>
  </si>
  <si>
    <t>土鍪也從䖒号聲讀若鎬胡到切</t>
  </si>
  <si>
    <t>器也從䖒□□亦聲闕直呂切</t>
  </si>
  <si>
    <t>虎文也象形凡虍之屬皆從虍徐鍇曰象其文章屈曲也荒烏切</t>
  </si>
  <si>
    <t>騶虞也白虎黒文尾長於身仁獸食自死之肉從虍呉聲詩曰于嗟乎騶虞五俱切</t>
  </si>
  <si>
    <t>虎皃從虍必聲房六切</t>
  </si>
  <si>
    <t>虎行貌從虍文聲讀若矜臣鉉等曰文非聲未詳渠焉切</t>
  </si>
  <si>
    <t>虎不柔不信也從虍且聲讀若䣜縣昨何切</t>
  </si>
  <si>
    <t>哮虖也從虍兮聲荒烏切</t>
  </si>
  <si>
    <t>也從虍虎足反爪人也魚約切</t>
  </si>
  <si>
    <t>虎文彪也從虍彬聲布還切</t>
  </si>
  <si>
    <t>鐘鼓之柎也餙為猛獸從虍異聲象其下足其吕切</t>
  </si>
  <si>
    <t>□或從金豦聲</t>
  </si>
  <si>
    <t>山獸之君從虍虎足象人足象形凡虎之屬皆從虎呼古切</t>
  </si>
  <si>
    <t>虎聲也從虎毄聲讀若隔古覈切</t>
  </si>
  <si>
    <t>白虎也從虎昔省聲讀若鼏莫狄切</t>
  </si>
  <si>
    <t>䖑屬從虎去聲臣鉉等曰去非聲未詳呼濫切</t>
  </si>
  <si>
    <t>黒虎也從虎儵聲式竹切</t>
  </si>
  <si>
    <t>虎竊毛謂之虦苗從虎戔聲竊淺也昨閑切</t>
  </si>
  <si>
    <t>虎文也從虎彡象其文也甫州切</t>
  </si>
  <si>
    <t>虎貌從虎乂聲魚廢切</t>
  </si>
  <si>
    <t>虎貌從虎气聲魚迄切</t>
  </si>
  <si>
    <t>虎鳴也一曰師子從虎九聲許交切</t>
  </si>
  <si>
    <t>虎聲也從虎斤聲語斤切</t>
  </si>
  <si>
    <t>易履虎尾恐懼一曰蠅虎也從虎聲許隙切</t>
  </si>
  <si>
    <t>虎所攫畫明文也從虎寽聲古伯切</t>
  </si>
  <si>
    <t>委虒虎之有角者也從虎聲息移切</t>
  </si>
  <si>
    <t>黑虎也從虎騰聲徒登切</t>
  </si>
  <si>
    <t>虐也急也從虎從見周禮薄報切</t>
  </si>
  <si>
    <t>楚人謂虎為烏䖘從虎兔聲同都切</t>
  </si>
  <si>
    <t>虎怒也從二虎凡虤之屬皆從虤五閑切</t>
  </si>
  <si>
    <t>兩虎爭聲從虤從曰讀若憖臣鉉等曰曰口气出也語巾切</t>
  </si>
  <si>
    <t>分别也從虤對爭貝讀若迥胡畎切</t>
  </si>
  <si>
    <t>飲食之用器也象形與豆同意凡皿之屬皆從皿讀若猛武永切</t>
  </si>
  <si>
    <t>飲器也從皿亏聲羽俱切</t>
  </si>
  <si>
    <t>小盂也從皿夗聲烏管切</t>
  </si>
  <si>
    <t>黍稷在器中以祀者也從皿成聲氐征切</t>
  </si>
  <si>
    <t>黍稷在器以祀者從皿齊聲即夷切</t>
  </si>
  <si>
    <t>小甌也從皿有聲讀若一曰若賄于救切</t>
  </si>
  <si>
    <t>䀁或從右</t>
  </si>
  <si>
    <t>飯器也從皿□聲洛乎切</t>
  </si>
  <si>
    <t>器也從皿從缶古聲公戶切</t>
  </si>
  <si>
    <t>器也從皿弔聲止遥切</t>
  </si>
  <si>
    <t>盆也從皿央聲烏浪切</t>
  </si>
  <si>
    <t>盎或從瓦</t>
  </si>
  <si>
    <t>盎也從皿分聲歩奔切</t>
  </si>
  <si>
    <t>器也從皿宁聲直呂切</t>
  </si>
  <si>
    <t>□盨負戴器也從皿須聲相庾切</t>
  </si>
  <si>
    <t>器也從皿漻聲古巧切</t>
  </si>
  <si>
    <t>械器也從皿必聲彌畢切</t>
  </si>
  <si>
    <t>酸也作醯以□以酒從□酒並省從皿皿器也呼雞切</t>
  </si>
  <si>
    <t>調味也從皿禾聲戶戈切</t>
  </si>
  <si>
    <t>饒也從水皿皿益之意也伊昔切</t>
  </si>
  <si>
    <t>滿器也從皿夃臣鉉等曰夃古乎切益多之義也古者以買物多得為盈故從夃以成切</t>
  </si>
  <si>
    <t>器巾空也從皿□聲慈忍切</t>
  </si>
  <si>
    <t>器虚也從皿中聲老子曰道盅而用之直弓切</t>
  </si>
  <si>
    <t>覆盖也從皿酓聲臣鉉等曰今俗别作罯非是烏合切</t>
  </si>
  <si>
    <t>仁也從皿以食囚也官漙説烏渾切</t>
  </si>
  <si>
    <t>澡手也從水臨皿春秋傳曰奉匜沃盥古玩切</t>
  </si>
  <si>
    <t>滌器也從皿湯聲徒朗切</t>
  </si>
  <si>
    <t>盋器盂屬從皿犮聲或從金從本北末切</t>
  </si>
  <si>
    <t>凵盧飯器以柳為之象形凡凵之屬皆從凵去魚切</t>
  </si>
  <si>
    <t>凵或從竹去聲</t>
  </si>
  <si>
    <t>人相違也從大凵聲凡去之屬皆從去丘據切</t>
  </si>
  <si>
    <t>去也從去曷聲丘竭切</t>
  </si>
  <si>
    <t>去也從去夌聲讀若陵力膺切</t>
  </si>
  <si>
    <t>祭所薦牲血也從皿一象血形凡血之屬皆從血呼決切</t>
  </si>
  <si>
    <t>血也從血亾聲春秋傳曰士刲羊亦無也呼灮切</t>
  </si>
  <si>
    <t>凝血也從血不聲芳桮切</t>
  </si>
  <si>
    <t>气液也從血聲將鄰切</t>
  </si>
  <si>
    <t>定息也從血甹省聲讀若亭特丁切</t>
  </si>
  <si>
    <t>鼻出血也從血丑聲女六切</t>
  </si>
  <si>
    <t>腫血也從血䢉省聲奴冬切</t>
  </si>
  <si>
    <t>俗膿從肉農聲</t>
  </si>
  <si>
    <t>血醢也從血䏙聲禮記有□醢以牛乾脯粱□□酒也臣鉉等曰䏙肉汁滓也故從䏙䏙亦聲他感切</t>
  </si>
  <si>
    <t>醢也從血菹聲側余切</t>
  </si>
  <si>
    <t>蕰或從缶</t>
  </si>
  <si>
    <t>以血有所刉涂祭也從血幾聲渠稀切</t>
  </si>
  <si>
    <t>憂也從血卪聲一曰鮮少也徐鍇曰血者言憂之切至也辛聿切</t>
  </si>
  <si>
    <t>傷痛也從血聿皕聲周書曰民㒺不䀌傷心許力切</t>
  </si>
  <si>
    <t>羊凝血也從血臽聲若紺切</t>
  </si>
  <si>
    <t>䘓或從贛</t>
  </si>
  <si>
    <t>覆也從血大臣鉉等曰大象蓋覆之形胡臘切</t>
  </si>
  <si>
    <t>汚血也從血蔑聲莫結切</t>
  </si>
  <si>
    <t>有所絶止丶而識之也凡丶之屬皆從丶知庾切</t>
  </si>
  <si>
    <t>鐙中火主也從□象形從丶丶亦聲臣鉉等曰今俗别作炷非是之庾切</t>
  </si>
  <si>
    <t>相與語唾而不受也從丶從否否亦聲天口切</t>
  </si>
  <si>
    <t>咅或從豆從欠</t>
  </si>
  <si>
    <t>巴越之赤石也象采丹井丶象丹形凡丹之屬皆從丹都寒切</t>
  </si>
  <si>
    <t>善丹也從丹蒦聲周書曰惟其丹雘讀若隺烏郭切</t>
  </si>
  <si>
    <t>丹飾也從丹從彡彡其畫也徒冬切</t>
  </si>
  <si>
    <t>東方色也木生火從生丹丹青之信言必然凡青之屬皆從青倉經切</t>
  </si>
  <si>
    <t>審也從青爭聲徐鍇曰丹青明審也疾郢切</t>
  </si>
  <si>
    <t>八家一井象構韓形丶之象也古者伯益初作丼凡丼之屬皆從丼子郢切</t>
  </si>
  <si>
    <t>深池也從井瑩省聲烏迥切</t>
  </si>
  <si>
    <t>陷也從阜從井井亦聲疾正切</t>
  </si>
  <si>
    <t>阱或從穴</t>
  </si>
  <si>
    <t>古文阱從水</t>
  </si>
  <si>
    <t>罰辠也從井從刀易曰井法也井亦聲户經切</t>
  </si>
  <si>
    <t>造法刱業也從丼刅聲讀若創初亮切</t>
  </si>
  <si>
    <t>穀之馨香也象嘉穀在裹中之形匕所以扱之或說皀一粒也凡皀之屬皆從皀又讀若香皮及切</t>
  </si>
  <si>
    <t>即食也從皀卪聲徐鍇曰即就也子力切</t>
  </si>
  <si>
    <t>小食也從皀旡聲論語曰不使勝食旣居未切</t>
  </si>
  <si>
    <t>飯剛柔不調相箸從皀冂聲讀若適施隻切</t>
  </si>
  <si>
    <t>以秬釀鬱艸芬芳攸服以降神也從凵凵器也中象米匕所以扱之易曰不喪匕鬯凡鬯之屬皆從鬯丑諒</t>
  </si>
  <si>
    <t>芳艸也十葉為貫百卉貫築以煮之為鬱從冂缶鬯彡其飾也一曰鬱鬯百艸之逺方鬱人所貢芳草合釀之以降神鬱今鬱林郡也迂勿切</t>
  </si>
  <si>
    <t>黒黍也一稃二米以釀也從鬯矩聲其吕切</t>
  </si>
  <si>
    <t>□或從禾</t>
  </si>
  <si>
    <t>列也從鬯吏聲讀若迅疏吏切</t>
  </si>
  <si>
    <t>一米也從皀亼聲或說亼皀也凡食之屬皆從食乗力切</t>
  </si>
  <si>
    <t>滫飯也從食□聲臣鉉等曰□音忽非聲疑奔字之誤府文切</t>
  </si>
  <si>
    <t>□或從奔</t>
  </si>
  <si>
    <t>飯气蒸也從食畱聲力救切</t>
  </si>
  <si>
    <t>大熟也從食壬聲如甚切</t>
  </si>
  <si>
    <t>孰食也從食雝聲於容切</t>
  </si>
  <si>
    <t>米糱煎也從食台聲与之切</t>
  </si>
  <si>
    <t>籀文飴從異省</t>
  </si>
  <si>
    <t>飴和饊者也從食昜聲徐盈切</t>
  </si>
  <si>
    <t>熬稻粻䅣也從食□聲穌旱切</t>
  </si>
  <si>
    <t>麫餈也從食幷聲必郢切</t>
  </si>
  <si>
    <t>稻餠也從食次聲疾資切</t>
  </si>
  <si>
    <t>餈或從齊</t>
  </si>
  <si>
    <t>餈或從米</t>
  </si>
  <si>
    <t>糜也從食亶聲周謂之饘宋謂之餬諸延切</t>
  </si>
  <si>
    <t>乾食也從食侯聲周書曰峙乃餱粻乎溝切</t>
  </si>
  <si>
    <t>餱也從食非聲陳楚之間相謁食麥飯曰餥非尾切</t>
  </si>
  <si>
    <t>酒食也從食喜聲詩曰可以饙饎昌志切</t>
  </si>
  <si>
    <t>饎或從巸</t>
  </si>
  <si>
    <t>饎或從米</t>
  </si>
  <si>
    <t>具食也從食算聲士戀切</t>
  </si>
  <si>
    <t>籑或從㢲</t>
  </si>
  <si>
    <t>供養也從食羊聲余兩切</t>
  </si>
  <si>
    <t>食也從食反聲符萬切</t>
  </si>
  <si>
    <t>雜飯也從食丑聲女久切</t>
  </si>
  <si>
    <t>糧也從人食祥吏切</t>
  </si>
  <si>
    <t>以羮澆飯也從食贊聲則榦切</t>
  </si>
  <si>
    <t>晝食也從食象聲書兩切</t>
  </si>
  <si>
    <t>□或從傷省聲</t>
  </si>
  <si>
    <t>餔也從夕食思魂切</t>
  </si>
  <si>
    <t>日加申時食也從食甫聲博狐切</t>
  </si>
  <si>
    <t>籀文餔從皿浦聲</t>
  </si>
  <si>
    <t>吞也從食聲七安切</t>
  </si>
  <si>
    <t>餐或從水</t>
  </si>
  <si>
    <t>嘰也從食兼聲讀若風溓溓一曰廉潔也力鹽切</t>
  </si>
  <si>
    <t>餉田也從食盍聲詩曰饁彼南畞筠輒切</t>
  </si>
  <si>
    <t>周人謂餉曰饟從食襄聲人漾切</t>
  </si>
  <si>
    <t>饟也從食向聲式亮切</t>
  </si>
  <si>
    <t>餉也從食䝿聲求位切</t>
  </si>
  <si>
    <t>鄉人飲酒也從食從鄉鄉亦聲許兩切</t>
  </si>
  <si>
    <t>盛器滿皃從食聲詩曰有饛簋飱莫紅切</t>
  </si>
  <si>
    <t>楚人相謁食麥曰飵從食乍聲在各切</t>
  </si>
  <si>
    <t>相謁食麥也從食占聲奴兼切</t>
  </si>
  <si>
    <t>秦人謂相謁而食麥曰䭡䭓從食㥯聲烏困切</t>
  </si>
  <si>
    <t>䭡䭓也從食豈聲五困切</t>
  </si>
  <si>
    <t>寄食也從食胡聲户呉切</t>
  </si>
  <si>
    <t>食之香也從食必聲詩曰有飶其香毗必切</t>
  </si>
  <si>
    <t>燕食也從食芺聲詩曰飲酒之□依據切</t>
  </si>
  <si>
    <t>猒也從食包聲博巧切</t>
  </si>
  <si>
    <t>古文飽從□</t>
  </si>
  <si>
    <t>亦古文飽從聲</t>
  </si>
  <si>
    <t>猒也從食肙聲烏切</t>
  </si>
  <si>
    <t>飽也從食堯聲如昭切</t>
  </si>
  <si>
    <t>饒也從食余聲以諸切</t>
  </si>
  <si>
    <t>食臭也從食艾聲爾雅曰餀謂之緣呼艾切</t>
  </si>
  <si>
    <t>送去也從食戔聲詩曰顯父餞之才線切</t>
  </si>
  <si>
    <t>野饋曰餫從食軍聲王問切</t>
  </si>
  <si>
    <t>客舎也從食官聲周禮五十里有市市有館館有積以待朝聘之客古玩切</t>
  </si>
  <si>
    <t>貪也從食號聲土刀切</t>
  </si>
  <si>
    <t>饕或從口刀聲</t>
  </si>
  <si>
    <t>籀文饕從號省</t>
  </si>
  <si>
    <t>貪也從食殄省聲春秋傳曰謂之饕飻他結切</t>
  </si>
  <si>
    <t>飯傷熱也從食歲聲於廢切</t>
  </si>
  <si>
    <t>飯傷溼也從食壹聲乙冀切</t>
  </si>
  <si>
    <t>飯餲也從食曷聲論語曰食饐而餲乙例切又烏介切</t>
  </si>
  <si>
    <t>穀不孰爲饑從食幾聲居衣切</t>
  </si>
  <si>
    <t>蔬不孰爲饉從食堇聲渠吝切</t>
  </si>
  <si>
    <t>飢也從食戹聲讀若楚人言恚人於革切</t>
  </si>
  <si>
    <t>飢也從食委聲一曰魚敗曰餧奴罪切</t>
  </si>
  <si>
    <t>餓也從食几聲居夷切</t>
  </si>
  <si>
    <t>飢也從食我聲五箇切</t>
  </si>
  <si>
    <t>呉人謂祭曰餽從食從鬼鬼亦聲俱位切又音饋</t>
  </si>
  <si>
    <t>祭酹也從食叕聲陟衛切</t>
  </si>
  <si>
    <t>小餟也從食兌聲輸芮切</t>
  </si>
  <si>
    <t>馬食穀多气流四下也從食夌聲里甑切</t>
  </si>
  <si>
    <t>食馬穀也從食末聲莫撥切</t>
  </si>
  <si>
    <t>食之餘也從食夋聲子峻切</t>
  </si>
  <si>
    <t>餌屬從食羔聲古牢切</t>
  </si>
  <si>
    <t>三合也從入一象三合之形凡亼之屬皆從亼讀若集秦入切臣鉉等曰此疑只象形非從入一也</t>
  </si>
  <si>
    <t>合口也從亼從口侯閤切</t>
  </si>
  <si>
    <t>皆也從亼從吅從從虞書曰僉曰伯夷七廉切</t>
  </si>
  <si>
    <t>思也從亼從冊力屯切</t>
  </si>
  <si>
    <t>是時也從亼從□□古文及居音切</t>
  </si>
  <si>
    <t>市居曰舎從亼象屋也口象築也始夜切</t>
  </si>
  <si>
    <t>合也從亼從曾省曾益也凡會之屬皆從會黄外切</t>
  </si>
  <si>
    <t>益也從會卑聲符支切</t>
  </si>
  <si>
    <t>日月合宿爲䢈從會從辰辰亦聲植鄰切</t>
  </si>
  <si>
    <t>穀藏也倉黃取而藏之故謂之倉從食省口象倉形凡倉之屬皆從倉七岡切</t>
  </si>
  <si>
    <t>鳥獸來食聲也從倉爿聲虞書曰鳥獸牄牄七羊切</t>
  </si>
  <si>
    <t>内也象從上俱下也凡入之屬皆從入人汁切</t>
  </si>
  <si>
    <t>入也從冂自外而入也奴對切</t>
  </si>
  <si>
    <t>入山之深也從山從入闕鉏箴切</t>
  </si>
  <si>
    <t>市穀也從入從䊮徒厯切</t>
  </si>
  <si>
    <t>完也從入從工疾緣切</t>
  </si>
  <si>
    <t>篆文仝從玉純玉曰全</t>
  </si>
  <si>
    <t>二入也兩從此闕良奬切</t>
  </si>
  <si>
    <t>瓦器所以盛酒漿秦人皷之以節謌象形凡缶之屬皆從缶方九切</t>
  </si>
  <si>
    <t>未燒瓦器也從缶㱿聲讀若䇶莩同苦切</t>
  </si>
  <si>
    <t>瓦器也從缶包省聲古者昆吾作匋案史篇讀與缶同徒刀切</t>
  </si>
  <si>
    <t>缶也從缶賏聲烏莖切</t>
  </si>
  <si>
    <t>小口罌也從缶聲池偽切</t>
  </si>
  <si>
    <t>小缶也從缶咅聲蒲候切</t>
  </si>
  <si>
    <t>也從缶幷聲薄經切</t>
  </si>
  <si>
    <t>缾或從瓦</t>
  </si>
  <si>
    <t>汲缾也從缶雝聲烏貢切</t>
  </si>
  <si>
    <t>下平缶也從缶乏聲讀若土盍切</t>
  </si>
  <si>
    <t>備火長頸缾也從缶熒省聲烏莖切</t>
  </si>
  <si>
    <t>瓨也從缶工聲下江切</t>
  </si>
  <si>
    <t>瓦器也從缶或聲于逼切</t>
  </si>
  <si>
    <t>瓦器也從缶薦聲作甸切</t>
  </si>
  <si>
    <t>瓦器也從缶肉聲臣鉉等曰當從䚻省乃得聲以周切</t>
  </si>
  <si>
    <t>瓦器也從缶霝聲郎丁切</t>
  </si>
  <si>
    <t>缺也從缶占聲都念切</t>
  </si>
  <si>
    <t>器破也從缶決省聲傾雪切</t>
  </si>
  <si>
    <t>裂也從缶虖聲缶燒善裂也呼迓切</t>
  </si>
  <si>
    <t>器中空也從缶殸聲殸古文磬字詩云缾之罄矣苦定切</t>
  </si>
  <si>
    <t>器中盡也從缶毄聲苦計切</t>
  </si>
  <si>
    <t>受錢器也從缶后聲古以瓦今以竹大口切又胡講切</t>
  </si>
  <si>
    <t>器也從缶雚聲古玩切</t>
  </si>
  <si>
    <t>弓弩矢也從入象鏑栝羽之形古者夷牟初作矢凡矢之屬皆從矢式視切</t>
  </si>
  <si>
    <t>弓弩發於身而中於遠也從矢從身食夜切</t>
  </si>
  <si>
    <t>篆文䠶從寸寸法度也亦手也</t>
  </si>
  <si>
    <t>揉箭箝也從矢喬聲居夭切</t>
  </si>
  <si>
    <t>隿䠶矢也從矢曾聲作滕切</t>
  </si>
  <si>
    <t>春饗所䠶侯也從人從厂象張布矢在其下天子䠶熊虎豹服猛也諸侯䠶熊豕虎大夫䠶麋麋惑也士䠶鹿豕為田除害也其祝曰毋若不寧矦不朝于王所故伉而䠶汝也乎溝切</t>
  </si>
  <si>
    <t>傷也從矢昜聲式陽切</t>
  </si>
  <si>
    <t>有所長短以矢為正從矢豆聲都管切</t>
  </si>
  <si>
    <t>況也詞也從矢引省聲從矢取詞之所之如矢也式忍切</t>
  </si>
  <si>
    <t>詞也從口從矢陟离切</t>
  </si>
  <si>
    <t>語已詞也從矢㠯聲于已切</t>
  </si>
  <si>
    <t>短人也從矢委聲烏蟹切</t>
  </si>
  <si>
    <t>崇也象臺觀高之形從冂囗與倉舍同意凡高之屬皆從高古牢切</t>
  </si>
  <si>
    <t>小堂也從高省冋聲去潁切</t>
  </si>
  <si>
    <t>□或從广頃</t>
  </si>
  <si>
    <t>民所安定也亭有樓從高省丁聲特丁切</t>
  </si>
  <si>
    <t>京兆杜陵亭也從高省乇聲㫄各切</t>
  </si>
  <si>
    <t>邑外謂之郊郊外謂之野野外謂之林林外謂之冂象遠界也凡冂之屬皆從冂古熒切</t>
  </si>
  <si>
    <t>古文冂從口象國邑</t>
  </si>
  <si>
    <t>冋或從土</t>
  </si>
  <si>
    <t>買賣所之也市有垣從冂從古文及象物相及也之省聲時止切</t>
  </si>
  <si>
    <t>淫淫行皃從人出冂余箴切</t>
  </si>
  <si>
    <t>中央也從大在冂之内大人也央㫄同意一曰久也於良切</t>
  </si>
  <si>
    <t>高至也從隹上欲出冂易曰夫乾隺然胡沃切</t>
  </si>
  <si>
    <t>度也民所度居也從回象城□之重兩亭相對也或但從囗凡郭之屬皆從郭音韋古博切</t>
  </si>
  <si>
    <t>人所為絶高丘也從高省丨象高形凡京之屬皆從京舉卿切</t>
  </si>
  <si>
    <t>就高也從京從尤尤異於凡也疾僦切</t>
  </si>
  <si>
    <t>獻也從高省曰象進孰物形孝經曰祭則鬼亯之凡亯之屬皆從亯許兩切又普庚切又許庚切</t>
  </si>
  <si>
    <t>孰也從亯從羊讀若純一曰鬻也常倫切</t>
  </si>
  <si>
    <t>厚也從亯竹聲讀若篤冬毒切</t>
  </si>
  <si>
    <t>用也從亯從自自知臭香所食也讀若庸余封切</t>
  </si>
  <si>
    <t>厚也從反亯凡之屬皆從徐鍇曰亯者進上也以進上之具反之於下則厚也胡口切</t>
  </si>
  <si>
    <t>山陵之厚也從從厂胡口切</t>
  </si>
  <si>
    <t>古文厚從后土</t>
  </si>
  <si>
    <t>滿也從高省象高厚之形凡畗之屬皆從畗讀若伏房六切又芳逼切</t>
  </si>
  <si>
    <t>善也從畐省亾聲徐鍇曰良甚也故從畐吕張切</t>
  </si>
  <si>
    <t>穀所振入宗廟粢盛倉黃㐭而取之故謂之㐭從入回象屋形中有户牖凡㐭之屬皆從㐭力甚切</t>
  </si>
  <si>
    <t>㐭或從广從禾</t>
  </si>
  <si>
    <t>賜榖也從㐭從禾筆錦切</t>
  </si>
  <si>
    <t>多穀也從㐭旦聲多旱切</t>
  </si>
  <si>
    <t>啬也從囗㐭㐭受也方美切</t>
  </si>
  <si>
    <t>愛濇也從來從㐭來者㐭而藏之故田夫謂之夫凡之屬皆從所力切</t>
  </si>
  <si>
    <t>古文啬從田</t>
  </si>
  <si>
    <t>垣蔽也從啬爿聲才良切</t>
  </si>
  <si>
    <t>籀文從二禾</t>
  </si>
  <si>
    <t>籀文亦從二來</t>
  </si>
  <si>
    <t>周所受瑞麥來麰一來二縫象芒朿之形天所來也故為行來之來詩曰詒我來麰凡來之屬皆從來洛哀切</t>
  </si>
  <si>
    <t>詩曰不□不來從來矣聲牀史切</t>
  </si>
  <si>
    <t>□或從彳</t>
  </si>
  <si>
    <t>芒穀秋穜厚薶故謂之麥麥金也金王而生火王而死從來有穗者從夊凡麥之屬皆從麥臣鉉等曰夊足也周受瑞麥來麰如行來故從夊莫獲切</t>
  </si>
  <si>
    <t>來麰麥也從麥牟聲莫浮切</t>
  </si>
  <si>
    <t>麰或從艸</t>
  </si>
  <si>
    <t>堅麥也從麥气聲乎沒切</t>
  </si>
  <si>
    <t>小麥屑之覈從麥聲穌果切</t>
  </si>
  <si>
    <t>磨麥也從麥差聲一曰搗也昨何切</t>
  </si>
  <si>
    <t>小麥屑皮也從麥夫聲甫無切</t>
  </si>
  <si>
    <t>麩或從甫</t>
  </si>
  <si>
    <t>麥末也從麥丏聲彌箭切</t>
  </si>
  <si>
    <t>麥核屑也十斤為三斗從麥啻聲直隻切</t>
  </si>
  <si>
    <t>煮麥也從麥豐聲讀若馮敷戎切</t>
  </si>
  <si>
    <t>麥甘鬻也從麥去聲丘據切</t>
  </si>
  <si>
    <t>餅□也從麥㱿聲讀若庫空谷切</t>
  </si>
  <si>
    <t>餅也從麥穴聲户八切</t>
  </si>
  <si>
    <t>餅□也從麥才聲昨哉切</t>
  </si>
  <si>
    <t>行遲曳夊夊象人兩脛有所躧也凡夊之屬皆從夊楚危切</t>
  </si>
  <si>
    <t>行夋夋也一曰倨也從夊允聲七倫切</t>
  </si>
  <si>
    <t>行故道也從夊畐省聲房六切</t>
  </si>
  <si>
    <t>越也從夊從□□高也一曰夌也力膺切</t>
  </si>
  <si>
    <t>送詣也從夊從至陟利切</t>
  </si>
  <si>
    <t>和之行也從夊□聲詩曰布政憂憂於求切</t>
  </si>
  <si>
    <t>行皃從夊㤅聲烏代切</t>
  </si>
  <si>
    <t>行□□也從夊闕讀若僕又卜切</t>
  </si>
  <si>
    <t>繇也舞也樂有章從章從夅從夊詩曰竷竷舞我苦感切</t>
  </si>
  <si>
    <t>中國之人也從夊從頁從臼兩手夊兩足也胡雅切</t>
  </si>
  <si>
    <t>治稼畟畟進也從田人從夊詩曰畟畟良耜初力切</t>
  </si>
  <si>
    <t>斂足也䧿鶪醜其飛也㚇從夊兇聲子紅切</t>
  </si>
  <si>
    <t>貪獸也一曰母猴似人從頁巳止夊其手足臣鉉等曰巳止皆象形也奴刀切</t>
  </si>
  <si>
    <t>神魖也如龍一足從夊象有角手人面之形渠追切</t>
  </si>
  <si>
    <t>拜失容也從夊坐聲則卧切</t>
  </si>
  <si>
    <t>對臥也從夊㐄相背凡舛之屬皆從舛昌兗切</t>
  </si>
  <si>
    <t>楊雄說舛從足春</t>
  </si>
  <si>
    <t>樂也用足相背從舛無聲文撫切</t>
  </si>
  <si>
    <t>古文舞從羽亾</t>
  </si>
  <si>
    <t>車軸耑鍵也兩穿相背從舛省聲古文偰字胡戛切</t>
  </si>
  <si>
    <t>艸也楚謂之葍秦謂之藑蔓地連象形從舛舛亦聲凡䑞之屬皆從䑞舒閏切今隸變作舜</t>
  </si>
  <si>
    <t>華榮也從舜生聲讀若皇爾雅曰□華也户光切</t>
  </si>
  <si>
    <t>□或從艸皇</t>
  </si>
  <si>
    <t>相背也從舛口聲獸皮之韋可以束枉戾相韋背故借以為皮韋凡韋之屬皆從韋宇非切</t>
  </si>
  <si>
    <t>韍也所以蔽前以韋下廣二尺上廣一尺其頸五寸一命緼韠再命赤韠從韋畢聲卑吉切</t>
  </si>
  <si>
    <t>茅蒐染韋也一入曰韎從韋末聲莫佩切</t>
  </si>
  <si>
    <t>櫜紐也從韋惠聲一曰盛虜頭橐也徐鍇曰謂戰伐以盛首級胡計切</t>
  </si>
  <si>
    <t>劒衣也從韋舀聲土刀切</t>
  </si>
  <si>
    <t>射臂決也從韋冓聲古矦切</t>
  </si>
  <si>
    <t>射決也所以拘以象骨韋系著右巨指從韋枼聲詩曰童子佩韘失涉切</t>
  </si>
  <si>
    <t>韘或從弓</t>
  </si>
  <si>
    <t>弓衣也從韋蜀聲之欲切</t>
  </si>
  <si>
    <t>弓衣也從韋長聲詩曰交韔二弓丑亮切</t>
  </si>
  <si>
    <t>履也從韋叚聲乎加切</t>
  </si>
  <si>
    <t>履後帖也從韋段聲徒玩切</t>
  </si>
  <si>
    <t>□或從糸</t>
  </si>
  <si>
    <t>足衣也從韋蔑聲臣鉉等曰今俗作韈非是望切</t>
  </si>
  <si>
    <t>軶裹也從韋專聲匹各切</t>
  </si>
  <si>
    <t>革中辨謂之韏從韋□聲九萬切</t>
  </si>
  <si>
    <t>束也從韋聲讀若酋臣鉉等曰□側角切聲不相近未詳即由切</t>
  </si>
  <si>
    <t>或從要</t>
  </si>
  <si>
    <t>或從秋手</t>
  </si>
  <si>
    <t>井垣也從韋取其帀也倝聲胡安切</t>
  </si>
  <si>
    <t>柔而固也從韋刃聲而進切</t>
  </si>
  <si>
    <t>韋束之次弟也從古字之象凡弟之屬皆從弟特計切</t>
  </si>
  <si>
    <t>古文弟從古文韋省丿聲</t>
  </si>
  <si>
    <t>周人謂兄曰□從弟從眔臣鉉等曰眔目相及也兄弟親比之義古䰟切</t>
  </si>
  <si>
    <t>從後至也象人兩脛後有致之者凡夂之屬皆從夂讀若黹陟侈切</t>
  </si>
  <si>
    <t>相遮要害也從夂丯聲南陽新野有夆亭乎蓋切</t>
  </si>
  <si>
    <t>啎也從夂丰聲讀若縫敷容切</t>
  </si>
  <si>
    <t>服也從夂㐄相承不敢竝也下江切</t>
  </si>
  <si>
    <t>秦以市買多得為夃從從夂益至也詩曰我夃酌彼金罍臣鉉等曰乃難意也古乎切</t>
  </si>
  <si>
    <t>跨步也從反夂從此苦瓦切</t>
  </si>
  <si>
    <t>從後灸之象人兩脛後有距也周禮曰久諸牆以觀其橈凡久之屬皆從久舉友切</t>
  </si>
  <si>
    <t>磔也從舛在木也凡桀之屬皆從桀渠列切</t>
  </si>
  <si>
    <t>辜也從桀石聲陟格切</t>
  </si>
  <si>
    <t>覆也從入桀桀黠也軍法曰椉食陵切</t>
  </si>
  <si>
    <t>古文椉從几</t>
  </si>
  <si>
    <t>冒也冒地而生東方之行從屮下象其根凡木之屬皆從木徐鍇曰屮者木始甲坼萬物皆始於微故木從屮莫卜切</t>
  </si>
  <si>
    <t>果出江南從木矞聲居聿切</t>
  </si>
  <si>
    <t>橘屬從木登聲丈庚切</t>
  </si>
  <si>
    <t>條也似橙而酢從木由聲夏書曰厥包橘柚余救切</t>
  </si>
  <si>
    <t>果似梨而酢從木虘聲側加切</t>
  </si>
  <si>
    <t>果名從木□聲□古文利力脂切</t>
  </si>
  <si>
    <t>棗也似從木甹聲以整切</t>
  </si>
  <si>
    <t>赤實果從木聲鉏里切</t>
  </si>
  <si>
    <t>梅也從木冄聲汝閻切</t>
  </si>
  <si>
    <t>枏也可食從木每聲莫桮切</t>
  </si>
  <si>
    <t>或從某</t>
  </si>
  <si>
    <t>果也從木可省聲何梗切</t>
  </si>
  <si>
    <t>果也從木示聲奴帶切</t>
  </si>
  <si>
    <t>果也從木子聲良止切</t>
  </si>
  <si>
    <t>果也從木兆聲徒刀切</t>
  </si>
  <si>
    <t>冬桃從木敄聲讀若髦莫候切</t>
  </si>
  <si>
    <t>果實如小栗從木辛聲春秋傳曰女贄不過□栗側詵切</t>
  </si>
  <si>
    <t>木也孔子冢蓋樹之者從木皆聲苦駭切</t>
  </si>
  <si>
    <t>桂也從木侵省聲七荏切</t>
  </si>
  <si>
    <t>江南木百藥之長從木圭聲古惠切</t>
  </si>
  <si>
    <t>牡曰棠牝曰杜從木尚聲徒郞切</t>
  </si>
  <si>
    <t>甘棠也從木土聲徒古切</t>
  </si>
  <si>
    <t>木也從木習聲似入切</t>
  </si>
  <si>
    <t>木也可以為櫛從木單聲旨善切</t>
  </si>
  <si>
    <t>木也可屈為杅者從木韋聲于鬼切</t>
  </si>
  <si>
    <t>柔木也工官以為耎輪從木酋聲讀若糗以周切</t>
  </si>
  <si>
    <t>椶椐木也從木卭聲渠容切</t>
  </si>
  <si>
    <t>母杶也從木侖聲讀若易卦屯陟倫切</t>
  </si>
  <si>
    <t>木也從木胥聲讀若芟刈之芟私閭切</t>
  </si>
  <si>
    <t>梅也從木央聲一曰江南橦材其實謂之柍於京切</t>
  </si>
  <si>
    <t>木也從木癸聲又度也求癸切</t>
  </si>
  <si>
    <t>木也從木咎聲讀若皓古老切</t>
  </si>
  <si>
    <t>木也從木周聲讀若丩職留切</t>
  </si>
  <si>
    <t>樸樕木從木欶聲桑屋切</t>
  </si>
  <si>
    <t>木也從木彛聲羊支切</t>
  </si>
  <si>
    <t>青皮木從木岑聲子林切</t>
  </si>
  <si>
    <t>或從□省□籀文□</t>
  </si>
  <si>
    <t>木也從木叕聲益州有棳縣職說切</t>
  </si>
  <si>
    <t>木也從木號省聲乎刀切</t>
  </si>
  <si>
    <t>遬其也從木炎聲讀若三年導服之導以冉切</t>
  </si>
  <si>
    <t>木也從木遄聲市緣切</t>
  </si>
  <si>
    <t>即來也從木京聲吕張切</t>
  </si>
  <si>
    <t>杶也從木意聲於力切</t>
  </si>
  <si>
    <t>木也從木費聲房未切</t>
  </si>
  <si>
    <t>木也從木虖聲丑居切</t>
  </si>
  <si>
    <t>木也從木禹聲王矩切</t>
  </si>
  <si>
    <t>木也從木壘聲力軌切</t>
  </si>
  <si>
    <t>赤栜也從木夷聲詩曰隰有杞桋以脂切</t>
  </si>
  <si>
    <t>栟櫚也從木并聲府盈切</t>
  </si>
  <si>
    <t>栟櫚也可作萆從木㚇聲子紅切</t>
  </si>
  <si>
    <t>楸也從木賈聲春秋傳曰樹六檟於蒲圃古雅切</t>
  </si>
  <si>
    <t>梓也從木奇聲於离切</t>
  </si>
  <si>
    <t>楸也從木宰省聲即里切</t>
  </si>
  <si>
    <t>梓也從木秋聲七由切</t>
  </si>
  <si>
    <t>梓屬大者可為棺椁小者可為弓材從木□聲於力切</t>
  </si>
  <si>
    <t>檆也從木皮聲一曰折也甫委切</t>
  </si>
  <si>
    <t>木也從木煔聲臣鉉等曰今俗作杉非是所銜切</t>
  </si>
  <si>
    <t>木也從木秦聲一曰菆也側詵切</t>
  </si>
  <si>
    <t>山㯉也從木尻聲苦浩切</t>
  </si>
  <si>
    <t>木也從木屯聲夏書曰杶榦栝柏敕倫切</t>
  </si>
  <si>
    <t>或從熏</t>
  </si>
  <si>
    <t>杶也從木筍聲相倫切</t>
  </si>
  <si>
    <t>白桵棫從木妥聲臣鉉等曰當從綏省儒隹切</t>
  </si>
  <si>
    <t>白桵也從木或聲于逼切</t>
  </si>
  <si>
    <t>木也從木息聲相即切</t>
  </si>
  <si>
    <t>樻也從木居聲九魚切</t>
  </si>
  <si>
    <t>椐也從木䝿聲求位切</t>
  </si>
  <si>
    <t>柔也從木羽聲其實皁一曰樣況羽切</t>
  </si>
  <si>
    <t>栩也從木予聲讀若杼直呂切</t>
  </si>
  <si>
    <t>栩實從木羕聲徐兩切</t>
  </si>
  <si>
    <t>劉劉杙從木弋聲與職切</t>
  </si>
  <si>
    <t>枇杷木也從木比聲房脂切</t>
  </si>
  <si>
    <t>桔梗藥名從木吉聲一曰直木古㞕切</t>
  </si>
  <si>
    <t>木也從木乍聲在各切</t>
  </si>
  <si>
    <t>木出槖山從木乎聲他乎切</t>
  </si>
  <si>
    <t>木也從木晉聲書曰竹箭如榗子賤切</t>
  </si>
  <si>
    <t>羅也從木㒸聲詩曰隰有樹□徐醉切</t>
  </si>
  <si>
    <t>木可作牀几從木叚聲讀若賈古雅切</t>
  </si>
  <si>
    <t>木也從木惠聲胡計切</t>
  </si>
  <si>
    <t>木也從木苦聲詩曰榛楛濟濟侯古切</t>
  </si>
  <si>
    <t>木也可以為大車軸從木□聲祖雞切</t>
  </si>
  <si>
    <t>木也從木乃聲讀若仍如乗切</t>
  </si>
  <si>
    <t>木也從木□聲符真切</t>
  </si>
  <si>
    <t>酸棗也從木貳聲而至切</t>
  </si>
  <si>
    <t>棗也從木僕聲博木切</t>
  </si>
  <si>
    <t>酸小棗從木然聲一曰染也人善切</t>
  </si>
  <si>
    <t>木也實如棃從木尼聲女履切</t>
  </si>
  <si>
    <t>木也從木肖聲所交切</t>
  </si>
  <si>
    <t>木也從木隸聲郎計切</t>
  </si>
  <si>
    <t>木也從木寽聲力輟切</t>
  </si>
  <si>
    <t>木也從木夋聲臣鉉等曰今人别音穌禾切以為機杼之屬私閏切</t>
  </si>
  <si>
    <t>木也從木畢聲卑吉切</t>
  </si>
  <si>
    <t>木也從木剌聲盧達切</t>
  </si>
  <si>
    <t>木也可為醬出蜀從木句聲俱羽切</t>
  </si>
  <si>
    <t>木出鳩山從木庶聲之夜切</t>
  </si>
  <si>
    <t>木可作車從木方聲府良切</t>
  </si>
  <si>
    <t>枋也從木畺聲一曰鉏柄名居良切</t>
  </si>
  <si>
    <t>木也以其皮裹松脂從木雩聲讀若華乎化切</t>
  </si>
  <si>
    <t>或從蒦</t>
  </si>
  <si>
    <t>黄木也從木辟聲博戹切</t>
  </si>
  <si>
    <t>香木也從木㞣聲撫文切</t>
  </si>
  <si>
    <t>似茱萸出淮南從木殺聲所八切</t>
  </si>
  <si>
    <t>木可作大車輮從木戚聲子六切</t>
  </si>
  <si>
    <t>木也從木昜聲与章切</t>
  </si>
  <si>
    <t>河柳也從木聖聲勅貞切</t>
  </si>
  <si>
    <t>小楊也從木戼聲丣古文酉力九切</t>
  </si>
  <si>
    <t>大木可為鉏柄從木□聲詳遵切</t>
  </si>
  <si>
    <t>木似欄從木䜌聲禮天子樹松諸侯柏大夫欒士楊洛官切</t>
  </si>
  <si>
    <t>棠棣也從木多聲弋支切</t>
  </si>
  <si>
    <t>白棣也從木隶聲特計切</t>
  </si>
  <si>
    <t>木似橘從木只聲諸氏切</t>
  </si>
  <si>
    <t>木也厚葉弱枝善搖一名□從木風聲方戎切</t>
  </si>
  <si>
    <t>黄華木從木雚聲一曰反常巨員切</t>
  </si>
  <si>
    <t>木也從木巨聲其吕切</t>
  </si>
  <si>
    <t>木也從木鬼聲户恢切</t>
  </si>
  <si>
    <t>楮也從木㱿聲古祿切</t>
  </si>
  <si>
    <t>榖也從木者聲丑呂切</t>
  </si>
  <si>
    <t>楮或從宁</t>
  </si>
  <si>
    <t>枸杞也從木繼省聲一曰監本也古詣切</t>
  </si>
  <si>
    <t>枸杞也從木己聲墟里切</t>
  </si>
  <si>
    <t>木也從木牙聲一曰車軜會也五加切</t>
  </si>
  <si>
    <t>木也從木亶聲徒乾切</t>
  </si>
  <si>
    <t>木也從木樂聲郎擊切</t>
  </si>
  <si>
    <t>櫟實一曰鑿首從木求聲巨鳩切</t>
  </si>
  <si>
    <t>木也從木柬聲郎電切</t>
  </si>
  <si>
    <t>山桑也從木厭聲詩曰其檿其柘於琰切</t>
  </si>
  <si>
    <t>桑也從木石聲之夜切</t>
  </si>
  <si>
    <t>木可為杖從木䣛聲親吉切</t>
  </si>
  <si>
    <t>□味稔棗從木還聲似㳂切</t>
  </si>
  <si>
    <t>梧桐木從木吾聲一名櫬五胡切</t>
  </si>
  <si>
    <t>桐木也從木熒省聲一曰屋梠之兩頭起者為榮永兵切</t>
  </si>
  <si>
    <t>榮也從木同聲徒紅切</t>
  </si>
  <si>
    <t>木也從木番聲讀若樊附轅切</t>
  </si>
  <si>
    <t>榆白枌從木俞聲羊朱切</t>
  </si>
  <si>
    <t>榆也從木分聲扶分切</t>
  </si>
  <si>
    <t>山枌榆有束莢可為蕪荑者從木更聲古杏切</t>
  </si>
  <si>
    <t>散木也從木焦聲昨焦切</t>
  </si>
  <si>
    <t>木也從木公聲祥容切</t>
  </si>
  <si>
    <t>松或從容</t>
  </si>
  <si>
    <t>松心木從木㒼聲莫奔切</t>
  </si>
  <si>
    <t>栢葉松身從木㑹聲古外切</t>
  </si>
  <si>
    <t>松葉柏身從木從聲七恭切</t>
  </si>
  <si>
    <t>鞠也從木白聲博陌切</t>
  </si>
  <si>
    <t>木也從木几聲居履切</t>
  </si>
  <si>
    <t>木也從木占聲息廉切</t>
  </si>
  <si>
    <t>木也從木弄聲益州有梇棟縣盧貢切</t>
  </si>
  <si>
    <t>鼠梓木從木㬰聲詩曰北山有楰羊朱切</t>
  </si>
  <si>
    <t>黄木可染者從木危聲過委切</t>
  </si>
  <si>
    <t>桎杒也從木刃聲而震切</t>
  </si>
  <si>
    <t>榙□木也從木遝聲徒合切</t>
  </si>
  <si>
    <t>榙□果似李從木荅聲讀若嚃土合切</t>
  </si>
  <si>
    <t>酸果也從木甘闕莫厚切</t>
  </si>
  <si>
    <t>古文某從口</t>
  </si>
  <si>
    <t>崐崘河隅之長木也從木繇聲以周切</t>
  </si>
  <si>
    <t>生植之總名從木尌聲常句切</t>
  </si>
  <si>
    <t>木下曰本從木一在其下徐鍇曰一記其處也本末朱皆同義布忖切</t>
  </si>
  <si>
    <t>木根也從木氐聲都禮切</t>
  </si>
  <si>
    <t>赤心木松柏屬從木一在其中章俱切</t>
  </si>
  <si>
    <t>木株也從木艮聲古痕切</t>
  </si>
  <si>
    <t>木根也從木朱聲陟輸切</t>
  </si>
  <si>
    <t>木上曰末從木一在其上莫撥切</t>
  </si>
  <si>
    <t>細理木也從木畟聲子力切</t>
  </si>
  <si>
    <t>木實也從木象果形在木之上古火切</t>
  </si>
  <si>
    <t>木實也從木絫聲力追切</t>
  </si>
  <si>
    <t>枝也從木叉聲初牙切</t>
  </si>
  <si>
    <t>木别生條也從木支聲章移切</t>
  </si>
  <si>
    <t>木皮也從木卜聲匹角切</t>
  </si>
  <si>
    <t>小枝也從木攸聲徒遼切</t>
  </si>
  <si>
    <t>榦也可為杖從木從攴詩曰施于條枚莫桮切</t>
  </si>
  <si>
    <t>槎識也從木□闕夏書曰隨山□木讀若刋苦寒切</t>
  </si>
  <si>
    <t>篆文從幵</t>
  </si>
  <si>
    <t>木葉摇白也從木聶聲之涉切</t>
  </si>
  <si>
    <t>弱皃從木任聲如甚切</t>
  </si>
  <si>
    <t>木少盛皃從木夭聲詩曰桃之枖枖於喬切</t>
  </si>
  <si>
    <t>木頂也從木真聲一曰仆木也都秊切</t>
  </si>
  <si>
    <t>一枚也從木廷聲徒頂切</t>
  </si>
  <si>
    <t>衆盛也從木驫聲逸周書曰疑沮事闕所臻切</t>
  </si>
  <si>
    <t>木杪末也從木票聲敷沼切</t>
  </si>
  <si>
    <t>木標末也從木少聲亡沼切</t>
  </si>
  <si>
    <t>樹木垂朶朶也從木象形此與采同意丁果切</t>
  </si>
  <si>
    <t>高木也從木良聲魯當切</t>
  </si>
  <si>
    <t>大木皃從木間聲古限切</t>
  </si>
  <si>
    <t>木根也從木号聲春秋傳曰歲在玄枵玄枵虚也許嬌切</t>
  </si>
  <si>
    <t>樹搖皃從木召聲止搖切</t>
  </si>
  <si>
    <t>樹動也從木䍃聲余昭切</t>
  </si>
  <si>
    <t>下句曰樛從木翏聲吉虯切</t>
  </si>
  <si>
    <t>高木也從木丩聲吉虯切</t>
  </si>
  <si>
    <t>衺曲也從木□聲迂往切</t>
  </si>
  <si>
    <t>曲木從木堯聲女教切</t>
  </si>
  <si>
    <t>扶疏四布也從木夫聲防無切</t>
  </si>
  <si>
    <t>木檹施從木旖聲賈侍中說檹即椅木可作琴於离切</t>
  </si>
  <si>
    <t>相高也從木小聲私兆切</t>
  </si>
  <si>
    <t>高皃從木曶聲呼骨切</t>
  </si>
  <si>
    <t>木長皃從木參聲詩曰槮差荇菜所今切</t>
  </si>
  <si>
    <t>木長也從木延聲詩曰松桷有梴丑連切</t>
  </si>
  <si>
    <t>長木皃從木肅聲山巧切</t>
  </si>
  <si>
    <t>樹皃從木大聲詩曰有杕之杜特計切</t>
  </si>
  <si>
    <t>木葉陊也從木□聲讀若薄他各切</t>
  </si>
  <si>
    <t>木長皃從木各聲古百切</t>
  </si>
  <si>
    <t>木相摩也從木埶聲魚祭切</t>
  </si>
  <si>
    <t>□或從艸</t>
  </si>
  <si>
    <t>槀也從木古聲夏書曰唯箘簵枯木名也苦孤切</t>
  </si>
  <si>
    <t>木枯也從木高聲苦浩切</t>
  </si>
  <si>
    <t>木素也從木菐聲匹角切</t>
  </si>
  <si>
    <t>剛木也從木楨聲上郡有楨林縣陟盈切</t>
  </si>
  <si>
    <t>木曲直也從木矛聲耳由切</t>
  </si>
  <si>
    <t>判也從木㡿聲易曰重門擊他各切</t>
  </si>
  <si>
    <t>木之理也從木力聲平原有朸縣盧則切</t>
  </si>
  <si>
    <t>木梃也從木才聲昨哉切</t>
  </si>
  <si>
    <t>小木散材從木此聲臣鉉等曰師行野次豎散木為區落名曰柴籬後人語譌轉入去聲又别作寨字非是士佳切</t>
  </si>
  <si>
    <t>榑桑神木日所出也從木尃聲防無切</t>
  </si>
  <si>
    <t>明也從日在木上古老切</t>
  </si>
  <si>
    <t>冥也從日在木下烏皎切</t>
  </si>
  <si>
    <t>角械也從木郤聲一曰木下白也其逆切</t>
  </si>
  <si>
    <t>築牆長版也從木□聲春秋傳曰楚圍蔡里而栽昨代切</t>
  </si>
  <si>
    <t>搗也從木筑聲陟玉切</t>
  </si>
  <si>
    <t>築牆耑木也從木倝聲臣鉉等曰今别作幹非是矢榦亦同古案切</t>
  </si>
  <si>
    <t>榦也從木義聲魚羈切</t>
  </si>
  <si>
    <t>蓋也從木冓聲杜林以為椽桷字古后切</t>
  </si>
  <si>
    <t>棟名從木孚聲附柔切</t>
  </si>
  <si>
    <t>法也從木莫聲讀若嫫母之嫫莫胡切</t>
  </si>
  <si>
    <t>極也從木東聲多貢切</t>
  </si>
  <si>
    <t>棟也從木亟聲渠力切</t>
  </si>
  <si>
    <t>楹也從木主聲直主切</t>
  </si>
  <si>
    <t>柱也從木盈聲春秋傳曰丹桓宫楹以成切</t>
  </si>
  <si>
    <t>邪柱也從木堂聲臣鉉等曰今俗别作撐非是丑庚切</t>
  </si>
  <si>
    <t>柱砥古用木今以石從木耆聲易曰榰恒凶章移切</t>
  </si>
  <si>
    <t>欂櫨也從木咨聲子結切</t>
  </si>
  <si>
    <t>壁柱從木薄省聲弻㦸切</t>
  </si>
  <si>
    <t>柱上柎也從木盧聲伊尹曰果之美者箕山之東青鳬之所有櫨橘焉夏孰也一曰宅櫨木出農山也落胡切</t>
  </si>
  <si>
    <t>屋櫨也從木幵聲古切</t>
  </si>
  <si>
    <t>栭也從木列聲詩曰其灌其□良辥切</t>
  </si>
  <si>
    <t>屋枅上標也從木而聲爾雅曰栭謂之㮞如之切</t>
  </si>
  <si>
    <t>棼也從木㥯聲於靳切</t>
  </si>
  <si>
    <t>椽也從木□聲盧浩切</t>
  </si>
  <si>
    <t>榱也椽方曰桷從木角聲春秋傳曰刻桓宫之桷古岳切</t>
  </si>
  <si>
    <t>榱也從木彖聲直專切</t>
  </si>
  <si>
    <t>秦名為屋椽周謂之榱齊魯謂之桷從木衰聲所追切</t>
  </si>
  <si>
    <t>秦名屋櫋聨也齊謂之檐楚謂之梠從木睂聲武悲切</t>
  </si>
  <si>
    <t>楣也從木呂聲力舉切</t>
  </si>
  <si>
    <t>梠也從木□聲讀若枇杷之枇房脂切</t>
  </si>
  <si>
    <t>屋櫋聮也從木邊省聲武延切</t>
  </si>
  <si>
    <t>㮰也從木詹聲臣鉉等曰今俗作簷非是余廉切</t>
  </si>
  <si>
    <t>屋梠前也從木□聲一曰蠶槌徒含切</t>
  </si>
  <si>
    <t>户樀也從木啻聲爾雅曰檐謂之樀讀若滴都厯切</t>
  </si>
  <si>
    <t>户植也從木直聲常職切</t>
  </si>
  <si>
    <t>或從置</t>
  </si>
  <si>
    <t>户樞也從木區聲昌朱切</t>
  </si>
  <si>
    <t>户也從木兼聲苦減切</t>
  </si>
  <si>
    <t>重屋也從木婁聲洛矦切</t>
  </si>
  <si>
    <t>房室之疏也從木龍聲盧紅切</t>
  </si>
  <si>
    <t>闌檻也從木盾聲食允切</t>
  </si>
  <si>
    <t>楯閒子也從木霝聲郎丁切</t>
  </si>
  <si>
    <t>棟也從木亾聲爾雅曰杗廇謂之梁武方切</t>
  </si>
  <si>
    <t>短椽也從木束聲丑錄切</t>
  </si>
  <si>
    <t>所以涂也秦謂之杇關東謂之槾從木亏聲哀都切</t>
  </si>
  <si>
    <t>杇也從木曼聲母官切</t>
  </si>
  <si>
    <t>門樞謂之椳從木畏聲烏恢切</t>
  </si>
  <si>
    <t>門樞之横梁從木冒聲莫報切</t>
  </si>
  <si>
    <t>門橛也從木困聲苦本切</t>
  </si>
  <si>
    <t>限也從木㞕聲先結切</t>
  </si>
  <si>
    <t>木閑從木且聲側加切</t>
  </si>
  <si>
    <t>距也從木倉聲一曰槍欀也七羊切</t>
  </si>
  <si>
    <t>限門也從木建聲其獻切</t>
  </si>
  <si>
    <t>楔也從木韱聲子廉切</t>
  </si>
  <si>
    <t>櫼也從木契聲先結切</t>
  </si>
  <si>
    <t>編樹木也從木從冊冊亦聲楚革切</t>
  </si>
  <si>
    <t>落也從木也聲讀若他池尔切</t>
  </si>
  <si>
    <t>夜行所擊者從木槖聲易曰重門擊他各切</t>
  </si>
  <si>
    <t>亭郵表也從木亘聲胡官切</t>
  </si>
  <si>
    <t>木帳也從木屋聲於角切</t>
  </si>
  <si>
    <t>帳極也從木童聲宅江切</t>
  </si>
  <si>
    <t>牀前横木也從木工聲古雙切</t>
  </si>
  <si>
    <t>牀前几從木呈聲他丁切</t>
  </si>
  <si>
    <t>桱桯也東方謂之蕩從木巠聲古零切</t>
  </si>
  <si>
    <t>安身之坐者從木爿聲徐鍇曰左傳薳子馮詐病掘地下氷而牀焉至於恭坐則席也故從木爿則爿之省象人衺身有所倚箸至於牆壯戕狀之屬竝當從牀省聲李陽冰言木右為片左為爿音牆且說文無爿字其書亦異故知其妄仕莊切</t>
  </si>
  <si>
    <t>臥所薦首者從木冘聲章衽切</t>
  </si>
  <si>
    <t>楲窬䙝器也從木威聲於非切</t>
  </si>
  <si>
    <t>匱也從木賣聲一曰木名又曰大梡也徒谷切</t>
  </si>
  <si>
    <t>梳比之總名也從木節聲阻瑟切</t>
  </si>
  <si>
    <t>理髮也從木疏省聲所菹切</t>
  </si>
  <si>
    <t>劒柙也從木合聲胡甲切</t>
  </si>
  <si>
    <t>薅器也從木辱聲奴豆切</t>
  </si>
  <si>
    <t>或從金</t>
  </si>
  <si>
    <t>㭉臿也從木入象形䀠聲舉朱切</t>
  </si>
  <si>
    <t>兩刃臿也從木象形宋魏曰㭉也互切</t>
  </si>
  <si>
    <t>或從金從于</t>
  </si>
  <si>
    <t>臿也從木㠯聲一曰徙土輂齊人語也臣鉉等曰今俗作耜詳里切</t>
  </si>
  <si>
    <t>或從里</t>
  </si>
  <si>
    <t>耒耑也從木台聲弋之切</t>
  </si>
  <si>
    <t>籀文從辝</t>
  </si>
  <si>
    <t>六叉犂一曰犂上曲木犂轅從木軍聲讀若渾天之渾户昆切</t>
  </si>
  <si>
    <t>摩田器從木憂聲論語曰櫌而不輟於求切</t>
  </si>
  <si>
    <t>斫也齊謂之鎡錤一曰斤柄性自曲者從木屬聲陟玉切</t>
  </si>
  <si>
    <t>斫謂之櫡從木箸聲張略切</t>
  </si>
  <si>
    <t>收麥器從木巴聲蒲巴切</t>
  </si>
  <si>
    <t>穜樓也一曰燒麥柃□從木役聲與辟切</t>
  </si>
  <si>
    <t>木也從木令聲郎丁切</t>
  </si>
  <si>
    <t>擊禾連枷也從木弗聲敷勿切</t>
  </si>
  <si>
    <t>柫也從木加聲淮南謂之柍古牙切</t>
  </si>
  <si>
    <t>舂杵也從木午聲昌與切</t>
  </si>
  <si>
    <t>□斗斛從木既聲工代切</t>
  </si>
  <si>
    <t>平也從木气聲古没切</t>
  </si>
  <si>
    <t>木參交以枝炊䉛者也從木省聲讀若驪駕臣鉉等曰驪駕未詳所綆切</t>
  </si>
  <si>
    <t>禮有柶柶匕也從木四聲息利切</t>
  </si>
  <si>
    <t>㔶也從木否聲布回切</t>
  </si>
  <si>
    <t>承槃也從木般聲薄官切</t>
  </si>
  <si>
    <t>古文從金</t>
  </si>
  <si>
    <t>籀文從皿</t>
  </si>
  <si>
    <t>槃也從木虒聲息移切</t>
  </si>
  <si>
    <t>几屬從木安聲烏旴切</t>
  </si>
  <si>
    <t>圜案也從木瞏聲似切</t>
  </si>
  <si>
    <t>篋也從木咸聲古咸切</t>
  </si>
  <si>
    <t>勺也從木從斗之庾切</t>
  </si>
  <si>
    <t>枓柄也從木從勺臣鉉等曰今俗作市若切以為桮杓之杓甫搖切</t>
  </si>
  <si>
    <t>龟目酒尊刻木作雲雷象象施不窮也從木畾聲魯囘切</t>
  </si>
  <si>
    <t>櫑或從缶</t>
  </si>
  <si>
    <t>櫑或從皿</t>
  </si>
  <si>
    <t>圜榼也從木卑聲部迷切</t>
  </si>
  <si>
    <t>酒器也從木盍聲枯蹋切</t>
  </si>
  <si>
    <t>車笭中橢橢器也從木隋聲徒果切</t>
  </si>
  <si>
    <t>闗東謂之槌闗西謂之㭙從木追聲直類切</t>
  </si>
  <si>
    <t>槌也從木特省聲陟革切</t>
  </si>
  <si>
    <t>槌之横者也關西謂之㯢從木关聲臣鉉等曰當從朕省直衽切</t>
  </si>
  <si>
    <t>瑚槤也從木連聲臣鉉等曰今俗作璉非是里典切</t>
  </si>
  <si>
    <t>所以几器從木廣聲一曰帷屏風之屬臣鉉等曰今别作幌非是胡廣切</t>
  </si>
  <si>
    <t>舉食者從木具聲俱燭切</t>
  </si>
  <si>
    <t>繘耑木也從木毄聲古詣切</t>
  </si>
  <si>
    <t>絡絲檷從木爾聲讀若柅奴禮切</t>
  </si>
  <si>
    <t>主謂之機從木幾聲居衣切</t>
  </si>
  <si>
    <t>機持經者從木朕聲詩證切</t>
  </si>
  <si>
    <t>機之持緯者從木予聲直吕切</t>
  </si>
  <si>
    <t>機持繒者從木□聲扶富切</t>
  </si>
  <si>
    <t>履法也從木爰聲讀若指撝吁券切</t>
  </si>
  <si>
    <t>蠻夷以木皮為篋狀如籢尊從木亥聲古哀切</t>
  </si>
  <si>
    <t>棧也從木朋聲薄衡切</t>
  </si>
  <si>
    <t>棚也竹木之車曰棧從木戔聲士限切</t>
  </si>
  <si>
    <t>以柴木壅也從木存聲徂悶切</t>
  </si>
  <si>
    <t>筐當也從木國聲古悔切</t>
  </si>
  <si>
    <t>木階也從木弟聲土雞切</t>
  </si>
  <si>
    <t>杖也從木長聲一曰法也宅耕切</t>
  </si>
  <si>
    <t>牛鼻中環也從木□聲居倦切</t>
  </si>
  <si>
    <t>箠也從木耑聲一曰椯度也一曰剟也兜果切</t>
  </si>
  <si>
    <t>弋也從木厥聲一曰門梱也瞿月切</t>
  </si>
  <si>
    <t>弋也從木戠聲之弋切</t>
  </si>
  <si>
    <t>持也從木丈聲臣鉉等曰今俗别作仗非是直兩切</t>
  </si>
  <si>
    <t>棓也從木犮聲北末切</t>
  </si>
  <si>
    <t>梲也從木咅聲步項切</t>
  </si>
  <si>
    <t>擊也齊謂之終葵從木隹聲直追切</t>
  </si>
  <si>
    <t>斧柄也從木可聲古俄切</t>
  </si>
  <si>
    <t>木杖也從木兌聲他活切又之說切</t>
  </si>
  <si>
    <t>柯也從木丙聲陂病切</t>
  </si>
  <si>
    <t>或從秉</t>
  </si>
  <si>
    <t>欑也從木必聲兵媚切</t>
  </si>
  <si>
    <t>積竹杖也從木贊聲一曰穿也一曰叢木在丸切</t>
  </si>
  <si>
    <t>篗柄也從木尸聲女履切</t>
  </si>
  <si>
    <t>杘或從木尼聲臣鉉等曰柅女氏切木若棃此重出</t>
  </si>
  <si>
    <t>所以輔弓弩從木旁聲補盲切臣鉉等案李舟切韻音北孟切進船也又音北朗切木片也今俗作非</t>
  </si>
  <si>
    <t>㮄也從木敬聲巨京切</t>
  </si>
  <si>
    <t>栝也從木隱省聲於謹切</t>
  </si>
  <si>
    <t>櫽也從木聲一曰矢栝築處古活切</t>
  </si>
  <si>
    <t>博棊從木其聲渠之切</t>
  </si>
  <si>
    <t>續木也從木妾聲子葉切</t>
  </si>
  <si>
    <t>桻雙也從木夆聲讀若鴻下江切</t>
  </si>
  <si>
    <t>炊竈木從木舌聲臣鉉等曰當從甛省乃得聲他念切</t>
  </si>
  <si>
    <t>畜獸之食器從木曹聲昨牢切</t>
  </si>
  <si>
    <t>射準的也從木從自李陽冰曰自非聲從劓省五結切</t>
  </si>
  <si>
    <t>木方受六升從木甬聲他奉切</t>
  </si>
  <si>
    <t>大盾也從木魯聲郎古切</t>
  </si>
  <si>
    <t>或從鹵</t>
  </si>
  <si>
    <t>闌足也從木付聲甫無切</t>
  </si>
  <si>
    <t>擊鼓杖也從木包聲甫無切</t>
  </si>
  <si>
    <t>柷樂也從木空聲苦江切</t>
  </si>
  <si>
    <t>樂木空也所以止音為節從木祝省聲昌六切</t>
  </si>
  <si>
    <t>牘樸也從木斬聲自琰切</t>
  </si>
  <si>
    <t>牒也從木乙聲側八切</t>
  </si>
  <si>
    <t>書署也從木僉聲居奄切</t>
  </si>
  <si>
    <t>二尺書從木敫聲胡狄切</t>
  </si>
  <si>
    <t>傳信也從木啓省聲康禮切</t>
  </si>
  <si>
    <t>車厯錄束交也從木敄聲詩曰五楘梁輈莫卜切</t>
  </si>
  <si>
    <t>行馬也從木互聲周禮曰設梐枑再重胡誤切</t>
  </si>
  <si>
    <t>梐枑也從木陛省聲邊兮切</t>
  </si>
  <si>
    <t>驢上負也從木及聲或讀若急其輒切</t>
  </si>
  <si>
    <t>极也從木去聲去魚切</t>
  </si>
  <si>
    <t>大車枙從木鬲聲古覈切</t>
  </si>
  <si>
    <t>車轂中空也從木喿聲讀若藪山樞切</t>
  </si>
  <si>
    <t>盛膏器從木咼聲讀若過乎臥切</t>
  </si>
  <si>
    <t>馬柱從木卬聲一曰堅也吾浪切</t>
  </si>
  <si>
    <t>棝斗可射鼠從木固聲古慕切</t>
  </si>
  <si>
    <t>山行所乗者從木纍聲虞書曰予乗四載水行乗舟陸行乗車山行乗欙澤行乘䡅力追切</t>
  </si>
  <si>
    <t>水上横木所以渡者也從木隺聲江岳切</t>
  </si>
  <si>
    <t>水梁也從木喬聲巨驕切</t>
  </si>
  <si>
    <t>水橋也從木從水刅聲呂張切</t>
  </si>
  <si>
    <t>船總名從木叜聲臣鉉等曰今俗别作艘非是穌遭切</t>
  </si>
  <si>
    <t>海中大船從木發聲臣鉉等曰今俗别作筏非是房越切</t>
  </si>
  <si>
    <t>舟櫂也從木咠聲子葉切</t>
  </si>
  <si>
    <t>江中大船名從木蠡聲盧啟切</t>
  </si>
  <si>
    <t>木囚也從木交聲古孝切</t>
  </si>
  <si>
    <t>澤中守艸樓從木巢聲鉏交切</t>
  </si>
  <si>
    <t>捋取也從木從爪倉宰切</t>
  </si>
  <si>
    <t>削木札樸也從木聲陳楚謂櫝為柹芳吠切</t>
  </si>
  <si>
    <t>闌木也從木黄聲户盲切</t>
  </si>
  <si>
    <t>檢柙也從木夾聲古洽切</t>
  </si>
  <si>
    <t>充也從木聲古曠切</t>
  </si>
  <si>
    <t>以木有所擣也從木雋聲春秋傳曰越敗呉于檇李遵為切</t>
  </si>
  <si>
    <t>擊也從木豖聲竹角切</t>
  </si>
  <si>
    <t>橦也從木丁聲宅耕切</t>
  </si>
  <si>
    <t>棱也從木聲又枛棱殿堂上最高之處也古胡切</t>
  </si>
  <si>
    <t>柧也從木夌聲魯登切</t>
  </si>
  <si>
    <t>伐木餘也從木獻聲商書曰若顛木之有㕀五葛切</t>
  </si>
  <si>
    <t>或從木辥聲</t>
  </si>
  <si>
    <t>古文從木無頭</t>
  </si>
  <si>
    <t>平也從木從平平亦聲蒲兵切</t>
  </si>
  <si>
    <t>折木也從木立聲盧合切</t>
  </si>
  <si>
    <t>衺斫也從木差聲春秋傳曰山木不槎側下切</t>
  </si>
  <si>
    <t>斷也從木出聲讀若爾雅貀無前足之貀女滑切</t>
  </si>
  <si>
    <t>斷木也從木聲春秋傳曰□柮徒刀切</t>
  </si>
  <si>
    <t>破木也一曰折也從木從斤先激切</t>
  </si>
  <si>
    <t>木薪也從木取聲側鳩切</t>
  </si>
  <si>
    <t>㮯木薪也從木完聲胡本切</t>
  </si>
  <si>
    <t>梡木未析也從木圂聲胡昆切</t>
  </si>
  <si>
    <t>楄部方木也從木扁聲春秋傳曰楄部薦榦部田切</t>
  </si>
  <si>
    <t>以木有所逼束也從木畐聲詩曰夏而楅衡彼即切</t>
  </si>
  <si>
    <t>楄也枼薄也從木卋聲臣鉉等曰當從乃得聲穌合切与涉切</t>
  </si>
  <si>
    <t>積火燎之也從木從火酉聲詩曰薪之槱之周禮以槱燎祠司中司命余救切</t>
  </si>
  <si>
    <t>柴祭天神或從示</t>
  </si>
  <si>
    <t>息止也從人依木許尤切</t>
  </si>
  <si>
    <t>休或從广</t>
  </si>
  <si>
    <t>竟也從木恒聲古鄧切</t>
  </si>
  <si>
    <t>桎梏也從木戒聲一曰器之總名一曰持也一曰有盛為械無盛為器胡戒切</t>
  </si>
  <si>
    <t>械也從木從手手亦聲勅九切</t>
  </si>
  <si>
    <t>足械也從木至聲之日切</t>
  </si>
  <si>
    <t>手械也從木告聲古沃切</t>
  </si>
  <si>
    <t>㯕椑指也從木厯聲郎擊切</t>
  </si>
  <si>
    <t>㯕也從木斯聲先稽切</t>
  </si>
  <si>
    <t>櫳也從木監聲一曰圈胡黯切</t>
  </si>
  <si>
    <t>檻也從木龍聲盧紅切</t>
  </si>
  <si>
    <t>檻也以藏虎兕從木甲聲烏匣切</t>
  </si>
  <si>
    <t>關也所以掩尸從木官聲古丸切</t>
  </si>
  <si>
    <t>棺也從木親聲春秋傳曰士輿櫬初僅切</t>
  </si>
  <si>
    <t>棺櫝也從木彗聲祥歲切</t>
  </si>
  <si>
    <t>葬有木也從木聲古博切</t>
  </si>
  <si>
    <t>楬桀也從木曷聲春秋傳曰楬而書之其謁切</t>
  </si>
  <si>
    <t>不孝鳥也日至捕梟磔之從烏頭在木上古堯切</t>
  </si>
  <si>
    <t>輔也從木非聲敷尾切</t>
  </si>
  <si>
    <t>木實可染從木巵聲章移切</t>
  </si>
  <si>
    <t>臺有屋也從木䠶聲詞夜切</t>
  </si>
  <si>
    <t>矛也從木朔聲所角切</t>
  </si>
  <si>
    <t>衣架也從木施聲以支切</t>
  </si>
  <si>
    <t>牀也從木聲土盍切</t>
  </si>
  <si>
    <t>柎也從木質聲之日切</t>
  </si>
  <si>
    <t>所以進船也從木翟聲或從卓史記通用濯直教切</t>
  </si>
  <si>
    <t>桔槔汲水器也從木皋聲古牢切</t>
  </si>
  <si>
    <t>橛杙也從木舂聲啄江切</t>
  </si>
  <si>
    <t>果也從木嬰聲烏莖切</t>
  </si>
  <si>
    <t>桋也從木策省聲所厄切</t>
  </si>
  <si>
    <t>動也從木官溥說從日在木中凡東之屬皆從東得紅切</t>
  </si>
  <si>
    <t>二東從此闕</t>
  </si>
  <si>
    <t>平土有叢木曰林從二木凡林之屬皆從林力尋切</t>
  </si>
  <si>
    <t>豐也從林□或説規模字從大數之積也林者木之多也與庶同意商書曰庶草繁無徐鍇曰或說大為規模之模諸部無者不審信也文甫切</t>
  </si>
  <si>
    <t>木叢生者從林鬱省聲迂弗切</t>
  </si>
  <si>
    <t>叢木一名荊也從林疋聲創舉切</t>
  </si>
  <si>
    <t>木枝條棽儷皃從林今聲丑林切</t>
  </si>
  <si>
    <t>木盛也從林矛聲莫候切</t>
  </si>
  <si>
    <t>守山林吏也從林鹿聲一曰林屬於山為麓春秋傳曰沙麓崩盧谷切</t>
  </si>
  <si>
    <t>古文從录</t>
  </si>
  <si>
    <t>複屋棟也從林分聲符分切</t>
  </si>
  <si>
    <t>木多皃從林從木讀若曾參之參所今切</t>
  </si>
  <si>
    <t>艸木之初也從丨上貫一將生枝葉一地也凡才之屬皆從才徐鍇曰上一初生岐枝也下一地也昨哉切</t>
  </si>
  <si>
    <t>日初出東方暘谷所登榑桑叒木也象形凡叒之屬皆從叒而灼切</t>
  </si>
  <si>
    <t>蠶所食葉木從叒木息郎切</t>
  </si>
  <si>
    <t>出也象艸過屮枝莖益大有所之一者地也凡之之屬皆從之止而切</t>
  </si>
  <si>
    <t>艸木妄生也從之在土上讀若皇徐鍇曰妄生謂非所宜生傳曰門上生莠從之在土上土上益高非所宜也户光切</t>
  </si>
  <si>
    <t>周也從反之而帀也凡帀之屬皆從帀周盛說子荅切</t>
  </si>
  <si>
    <t>二千五百人為師從帀從四帀衆意也疎夷切</t>
  </si>
  <si>
    <t>進也象艸木益滋上出達也凡出之屬皆從出尺律切</t>
  </si>
  <si>
    <t>游也從出從放五牢切</t>
  </si>
  <si>
    <t>出物貨也從出從買莫邂切</t>
  </si>
  <si>
    <t>出穀也從出從䊮䊮亦聲他弔切</t>
  </si>
  <si>
    <t>不安也從出臬聲易曰徐鍇曰物不安則出不在也五結切</t>
  </si>
  <si>
    <t>艸木盛然象形八聲凡之屬皆從讀若輩普活切</t>
  </si>
  <si>
    <t>艸木孛之皃從畀聲于貴切</t>
  </si>
  <si>
    <t>艸有莖葉可作繩索從糸杜林說亦朱朩字蘇各切</t>
  </si>
  <si>
    <t>也從人色也從子論語曰色孛如也蒲妹切</t>
  </si>
  <si>
    <t>止也從盛而一横止之也即里切</t>
  </si>
  <si>
    <t>艸木至南方有枝任也從聲那含切</t>
  </si>
  <si>
    <t>進也象草木生出土上凡生之屬皆從生所庚切</t>
  </si>
  <si>
    <t>艸盛□□也從生上下達也敷容切</t>
  </si>
  <si>
    <t>生也從生彥省聲所簡切</t>
  </si>
  <si>
    <t>豐大也從生降聲徐鍇曰生而不已益高大也力中切</t>
  </si>
  <si>
    <t>艸木實甤甤也從生豨省聲讀若綏儒隹切</t>
  </si>
  <si>
    <t>衆生並立之皃從二生詩曰甡甡其鹿所臻切</t>
  </si>
  <si>
    <t>葉也從穗上貫一下有根象形凡乇之屬皆從乇陟格切</t>
  </si>
  <si>
    <t>艸木華葉象形凡之屬皆從是為切</t>
  </si>
  <si>
    <t>艸木華也從亏聲凡之屬皆從況于切</t>
  </si>
  <si>
    <t>或從艸從夸</t>
  </si>
  <si>
    <t>盛也從韋聲詩曰萼不□□于鬼切</t>
  </si>
  <si>
    <t>榮也從艸從凡華之屬皆從華户切</t>
  </si>
  <si>
    <t>艸木白華也從華從白筠輒切</t>
  </si>
  <si>
    <t>木之曲頭止不能上也凡之屬皆從古兮切</t>
  </si>
  <si>
    <t>多小意而止也從支只聲一曰木也職雉切</t>
  </si>
  <si>
    <t>䅩䅓也從禾從又句聲又者從丑省一曰木名徐鍇曰丑者束縳也䅩䅓不伸之意俱羽切</t>
  </si>
  <si>
    <t>留止也從從尤旨聲凡稽之屬皆從稽古兮切</t>
  </si>
  <si>
    <t>特止也從稽省卓聲徐鍇曰特止卓立也竹角切</t>
  </si>
  <si>
    <t>□䅓而止也從稽省咎聲讀若皓賈侍中說稽□□三字皆木名古老切</t>
  </si>
  <si>
    <t>鳥在木上曰巢在穴曰窠從木象形凡巢之屬皆從巢鉏交切</t>
  </si>
  <si>
    <t>傾覆也從寸覆之寸人手也從巢省杜林說以為貶損之貶方斂切</t>
  </si>
  <si>
    <t>木汁可以䰍物象形桼如水滴而下凡桼之屬皆從桼親吉切</t>
  </si>
  <si>
    <t>桼也從桼髟聲許尤切</t>
  </si>
  <si>
    <t>桼垸已復桼之從桼包聲匹皃切</t>
  </si>
  <si>
    <t>縛也從囗木凡束之屬皆從束書玉切</t>
  </si>
  <si>
    <t>分别簡之也從束從八八分别也古限切</t>
  </si>
  <si>
    <t>小束也從束开聲讀若繭古典切</t>
  </si>
  <si>
    <t>戾也從束從刀刀者剌之也徐鍇曰剌乖違也束而乖違者莫若刀也盧達切</t>
  </si>
  <si>
    <t>橐也從束圂聲凡㯻之屬皆從㯻胡本切</t>
  </si>
  <si>
    <t>囊也從㯻省石聲他各切</t>
  </si>
  <si>
    <t>橐也從㯻省襄省聲奴當切</t>
  </si>
  <si>
    <t>車上大橐從㯻省咎聲詩曰載櫜弓矢古勞切</t>
  </si>
  <si>
    <t>囊張大皃從㯻省匋省聲符宵切</t>
  </si>
  <si>
    <t>回也象回帀之形凡囗之屬皆從囗羽非切</t>
  </si>
  <si>
    <t>天體也從囗瞏聲王權切</t>
  </si>
  <si>
    <t>圜也從囗專聲度官切</t>
  </si>
  <si>
    <t>規也從囗肙聲似沿切</t>
  </si>
  <si>
    <t>回也從囗云聲羽巾切</t>
  </si>
  <si>
    <t>圜全也從囗員聲讀若員王問切</t>
  </si>
  <si>
    <t>轉也從囗中象回轉形户恢切</t>
  </si>
  <si>
    <t>畫計難也從囗從啚啚難意也徐鍇曰規畫之也故從囗同都切</t>
  </si>
  <si>
    <t>回行也從囗睪聲尚書曰圛圛升雲半有半無讀若驛羊益切</t>
  </si>
  <si>
    <t>邦也從囗從或古惑切</t>
  </si>
  <si>
    <t>宫中道從囗象宫垣道上之形詩曰室家之壼苦本切</t>
  </si>
  <si>
    <t>廩之圜者從禾在囗中圜謂之囷方謂之京去倫切</t>
  </si>
  <si>
    <t>養畜之閑也從囗卷聲渠篆切</t>
  </si>
  <si>
    <t>苑有垣也從囗有聲一曰禽獸曰囿于救切</t>
  </si>
  <si>
    <t>所以樹果也從囗袁聲羽元切</t>
  </si>
  <si>
    <t>穜菜曰圃從囗甫聲博古切</t>
  </si>
  <si>
    <t>就也從囗大徐鍇曰左傳曰植有禮因重固能大者衆圍就之於真切</t>
  </si>
  <si>
    <t>下取物縮藏之從囗從又讀若聶女洽切</t>
  </si>
  <si>
    <t>獄也從囗令聲郎丁切</t>
  </si>
  <si>
    <t>守之也從囗吾聲魚舉切</t>
  </si>
  <si>
    <t>繫也從人在囗中似由切</t>
  </si>
  <si>
    <t>四塞也從囗古聲古慕切</t>
  </si>
  <si>
    <t>守也從囗韋聲羽非切</t>
  </si>
  <si>
    <t>故廬也從木在囗中苦悶切</t>
  </si>
  <si>
    <t>廁也從囗象豕在囗中也㑹意胡困切</t>
  </si>
  <si>
    <t>譯也從囗化率鳥者繫生鳥以來之名曰囮讀若譌五禾切</t>
  </si>
  <si>
    <t>囮或從繇又音由</t>
  </si>
  <si>
    <t>物數也從員口聲凡員之屬皆從員徐鍇曰古以貝為貨故數之王權切</t>
  </si>
  <si>
    <t>籀文從鼎</t>
  </si>
  <si>
    <t>物數紛□亂也從員云聲讀若春秋傳曰宋皇鄖羽文切</t>
  </si>
  <si>
    <t>海介蟲也居陸名猋在水名蜬象形古者貨貝而寶龟周而有泉至秦廢貝行錢凡貝之屬皆從貝博蓋切</t>
  </si>
  <si>
    <t>貝聲也從小貝穌果切</t>
  </si>
  <si>
    <t>財也從貝有聲呼罪切</t>
  </si>
  <si>
    <t>人所寶也從貝才聲昨哉切</t>
  </si>
  <si>
    <t>財也從貝化聲呼臥切</t>
  </si>
  <si>
    <t>資也從貝為聲或曰此古貨字讀若貴詭偽切</t>
  </si>
  <si>
    <t>貨也從貝次聲即夷切</t>
  </si>
  <si>
    <t>貨也從貝萬聲無販切</t>
  </si>
  <si>
    <t>富也從貝辰聲之忍切</t>
  </si>
  <si>
    <t>多才也從貝臤聲胡田切</t>
  </si>
  <si>
    <t>飾也從貝卉聲彼義切</t>
  </si>
  <si>
    <t>以禮相奉慶也從貝加聲胡箇切</t>
  </si>
  <si>
    <t>獻功也從貝工聲古送切</t>
  </si>
  <si>
    <t>見也從貝從兟臣鉉等曰兟音詵進也執贄而進有司贊相之則旰切</t>
  </si>
  <si>
    <t>㑹禮也從貝□聲徐刃切</t>
  </si>
  <si>
    <t>持遺也從貝齊聲祖雞切</t>
  </si>
  <si>
    <t>施也從貝代聲他代切</t>
  </si>
  <si>
    <t>從人求物也從貝弋聲他得切</t>
  </si>
  <si>
    <t>遺也從貝各聲臣鉉等曰當從路省乃得聲洛故切</t>
  </si>
  <si>
    <t>物相增加也從貝□聲一曰送也副也以證切</t>
  </si>
  <si>
    <t>玩好相送也從貝曾聲昨鄧切</t>
  </si>
  <si>
    <t>迻予也從貝皮聲彼義切</t>
  </si>
  <si>
    <t>賜也從貝竷省聲臣鉉等曰竷非聲未詳古送切</t>
  </si>
  <si>
    <t>賜也從貝來聲周書曰賚尒秬鬯洛帶切</t>
  </si>
  <si>
    <t>賜有功也從具尚聲書兩切</t>
  </si>
  <si>
    <t>予也從貝易聲斯義切</t>
  </si>
  <si>
    <t>重次弟物也從貝也聲以豉切</t>
  </si>
  <si>
    <t>有餘賈利也從貝聲臣鉉等曰當從嬴省乃得聲以成切</t>
  </si>
  <si>
    <t>贏也從貝剌聲洛帶切</t>
  </si>
  <si>
    <t>恃也從人守貝有所恃也一曰受貸不償房九切</t>
  </si>
  <si>
    <t>積也從貝宁聲直吕切</t>
  </si>
  <si>
    <t>副益也從貝弍聲弍古文二而至切</t>
  </si>
  <si>
    <t>所敬也從貝聲必鄰切</t>
  </si>
  <si>
    <t>貰買也從貝余聲式車切</t>
  </si>
  <si>
    <t>貸也從貝世聲神夜切</t>
  </si>
  <si>
    <t>以物質錢從敖貝敖者猶放貝當復取之也之芮切</t>
  </si>
  <si>
    <t>以物相贅從貝從所闕之日切</t>
  </si>
  <si>
    <t>易財也從貝戼聲莫候切</t>
  </si>
  <si>
    <t>貿也從貝□聲殊六切</t>
  </si>
  <si>
    <t>散財用也從貝弗聲房未切</t>
  </si>
  <si>
    <t>求也從貝束聲側革切</t>
  </si>
  <si>
    <t>賈市也從貝襾聲一曰坐賣售也公戸切</t>
  </si>
  <si>
    <t>行賈也從貝商省聲式陽切</t>
  </si>
  <si>
    <t>買賤賣貴者從貝反聲方願切</t>
  </si>
  <si>
    <t>市也從网貝孟子曰登壟斷而网市利莫蟹切</t>
  </si>
  <si>
    <t>賈少也從貝戔聲才線切</t>
  </si>
  <si>
    <t>歛也從貝武聲方遇切</t>
  </si>
  <si>
    <t>欲物也從貝今聲他含切</t>
  </si>
  <si>
    <t>損也從貝從乏方斂切</t>
  </si>
  <si>
    <t>財分少也從貝從分分亦聲符巾切</t>
  </si>
  <si>
    <t>古文從宀分</t>
  </si>
  <si>
    <t>庸也從貝任聲尼禁切</t>
  </si>
  <si>
    <t>以財物枉法相謝也從貝求聲一曰戴質也巨留切</t>
  </si>
  <si>
    <t>以財有所求也從貝冓聲古候切</t>
  </si>
  <si>
    <t>齎財卜問為䝪從貝疋聲讀若所疏舉切</t>
  </si>
  <si>
    <t>小罰以財自贖也從貝此聲漢律民不繇貲錢二十二即夷切</t>
  </si>
  <si>
    <t>南蠻賦也從貝宗聲徂紅切</t>
  </si>
  <si>
    <t>衒也從貝□聲□古文睦讀若育余六切</t>
  </si>
  <si>
    <t>物不賤也從貝臾聲古文蕢居胃切</t>
  </si>
  <si>
    <t>頸飾也從二貝烏莖切</t>
  </si>
  <si>
    <t>賜也從貝兄聲許訪切</t>
  </si>
  <si>
    <t>贈死者從貝從冒冒者衣衾覆冒之意撫鳳切</t>
  </si>
  <si>
    <t>博簺也從貝者聲當古切</t>
  </si>
  <si>
    <t>以物為質也從貝占聲他叶切</t>
  </si>
  <si>
    <t>贈遺也從貝台聲經典通用詒与之切</t>
  </si>
  <si>
    <t>重買也錯也從貝廉聲佇陷切</t>
  </si>
  <si>
    <t>報也從貝塞省聲先代切</t>
  </si>
  <si>
    <t>助也從貝尃聲符遇切</t>
  </si>
  <si>
    <t>給也從貝詹聲時艷切</t>
  </si>
  <si>
    <t>國也從囗先王之制尊卑有大小從卪凡邑之屬皆從邑於汲切</t>
  </si>
  <si>
    <t>國也從邑丰聲博江切</t>
  </si>
  <si>
    <t>周制天子地方千里分為百縣縣有四郡故春秋傳曰上大夫受郡是也至秦初置三十六郡以監其縣從邑君聲渠運切</t>
  </si>
  <si>
    <t>有先君之舊宗廟曰都從邑者聲周禮距國五百里為都當孤切</t>
  </si>
  <si>
    <t>五家為鄰從邑粦聲力珍切</t>
  </si>
  <si>
    <t>百家為酇酇聚也從邑贊聲南陽有酇縣作管切又作旦切</t>
  </si>
  <si>
    <t>五酇為鄙從邑啚聲兵美切</t>
  </si>
  <si>
    <t>距國百里為郊從邑交聲古肴切</t>
  </si>
  <si>
    <t>屬國舍從邑氐聲都禮切</t>
  </si>
  <si>
    <t>郭也從邑孚聲甫無切</t>
  </si>
  <si>
    <t>境上行書舍從邑垂垂邊也羽求切</t>
  </si>
  <si>
    <t>國甸大夫稍稍所食邑從邑肖聲周禮曰任□地在天子三百里之内所教切</t>
  </si>
  <si>
    <t>鄯善西胡國也從邑從善善亦聲時戰切</t>
  </si>
  <si>
    <t>夏后時諸侯夷羿國也從邑窮省聲渠弓切</t>
  </si>
  <si>
    <t>周封黄帝之後於也從邑契聲讀若薊上谷有縣古詣切</t>
  </si>
  <si>
    <t>炎帝之後姜姓所封周棄外家國從邑台聲右扶風斄縣是也詩曰即有邰家室土來切</t>
  </si>
  <si>
    <t>周文王所封在右扶風美陽中水鄉從邑支聲巨支切</t>
  </si>
  <si>
    <t>或從山支聲因岐山以名之也</t>
  </si>
  <si>
    <t>古文從枝從山</t>
  </si>
  <si>
    <t>周太王國在右扶風美陽從邑分聲補巾切</t>
  </si>
  <si>
    <t>美陽亭即豳也民俗以夜市有豳山從山從豩闕</t>
  </si>
  <si>
    <t>右扶風縣從邑眉聲武悲切</t>
  </si>
  <si>
    <t>右扶風郁夷也從邑有聲於六切</t>
  </si>
  <si>
    <t>右扶風縣名從邑雩聲胡古切</t>
  </si>
  <si>
    <t>夏后同姓所封戰於甘者在鄠有扈谷甘亭從邑戸聲胡古切</t>
  </si>
  <si>
    <t>古文扈從山弓</t>
  </si>
  <si>
    <t>右扶風鄠鄉從邑崩聲沛城父有䣙鄉讀若陪薄回切</t>
  </si>
  <si>
    <t>右扶風鄠鄉從邑且聲子余切</t>
  </si>
  <si>
    <t>右扶風鄠鄉盩厔縣從邑赤聲呼各切</t>
  </si>
  <si>
    <t>周文王所都在京兆杜陵西南從邑豐聲敷戎切</t>
  </si>
  <si>
    <t>京兆縣周厲王子友所封從邑奠聲宗周之滅鄭徙潧洧之上今新鄭是也直正切</t>
  </si>
  <si>
    <t>左馮翊郃陽縣從邑合聲詩曰在郃之陽侯閤切</t>
  </si>
  <si>
    <t>京兆藍田鄉從邑口聲苦后切</t>
  </si>
  <si>
    <t>京兆杜陵鄉從邑樊聲附袁切</t>
  </si>
  <si>
    <t>左馮翊縣從邑麃聲甫無切</t>
  </si>
  <si>
    <t>左馮翊䣝陽亭從邑屠聲同都切</t>
  </si>
  <si>
    <t>左馮翊高陵從邑由聲徒厯切</t>
  </si>
  <si>
    <t>左馮翊谷口鄉從邑秊聲讀若寧奴顛切</t>
  </si>
  <si>
    <t>隴西上邽也從邑圭聲古畦切</t>
  </si>
  <si>
    <t>天水狄部從邑咅聲蒲口切</t>
  </si>
  <si>
    <t>農縣庾地從邑豆聲當侯切</t>
  </si>
  <si>
    <t>河南縣直城門官陌地也從邑辱聲春秋傳曰成王定鼎于郟鄏而蜀切</t>
  </si>
  <si>
    <t>周邑也從邑輦聲力展切</t>
  </si>
  <si>
    <t>周邑也從邑祭聲側介切</t>
  </si>
  <si>
    <t>河南洛陽北亡山上邑從邑亡聲莫郎切</t>
  </si>
  <si>
    <t>周邑也從邑尋聲徐林切</t>
  </si>
  <si>
    <t>周邑也在河内從邑希聲丑脂切</t>
  </si>
  <si>
    <t>河内沁水鄉從邑軍聲魯有鄆地王問切</t>
  </si>
  <si>
    <t>故商邑自河内朝歌以北是也從邑北聲補妹切</t>
  </si>
  <si>
    <t>周武王子所封在河内野王是也從邑于聲又讀若區況于切</t>
  </si>
  <si>
    <t>殷諸侯國在上黨東北從邑□聲□古文利商書西北戡郎奚切</t>
  </si>
  <si>
    <t>晉邑也從邑召聲寔照切</t>
  </si>
  <si>
    <t>晉邑也從邑冥聲春秋傳曰伐鄍三門莫經切</t>
  </si>
  <si>
    <t>晉邢侯邑從邑畜聲丑六切</t>
  </si>
  <si>
    <t>晉之溫地從邑侯聲春秋傳曰爭□田胡遘切</t>
  </si>
  <si>
    <t>晉邑也從邑必聲春秋傳曰晉楚戰于邲毗必切</t>
  </si>
  <si>
    <t>晉大夫叔虎邑也從邑谷聲綺㦸切</t>
  </si>
  <si>
    <t>河東聞喜縣從邑非聲薄回切</t>
  </si>
  <si>
    <t>河東聞喜聚從邑虔聲渠焉切</t>
  </si>
  <si>
    <t>河東聞喜鄉從邑匡聲去王切</t>
  </si>
  <si>
    <t>河東臨汾地即漢之所祭后土處從邑癸聲揆唯切</t>
  </si>
  <si>
    <t>周公子所封地近河内懷從邑幵聲户經切</t>
  </si>
  <si>
    <t>太原縣名從邑烏聲安古切</t>
  </si>
  <si>
    <t>太原縣從邑示聲巨支切</t>
  </si>
  <si>
    <t>魏郡縣從邑業聲魚怯切</t>
  </si>
  <si>
    <t>鄭地□亭從邑井聲户經切</t>
  </si>
  <si>
    <t>趙邯鄲縣從邑甘聲胡安切</t>
  </si>
  <si>
    <t>邯鄲縣從邑單聲都寒切</t>
  </si>
  <si>
    <t>周武王子所封國在晉地從邑旬聲讀若相倫切</t>
  </si>
  <si>
    <t>清河縣從邑俞聲式朱切</t>
  </si>
  <si>
    <t>常山縣世祖所即位今為高邑從邑高聲呼各切</t>
  </si>
  <si>
    <t>鉅鹿縣從邑梟聲牽遙切</t>
  </si>
  <si>
    <t>涿郡縣從邑莫聲慕各切</t>
  </si>
  <si>
    <t>北地郁郅縣從邑至聲之日切</t>
  </si>
  <si>
    <t>北方長狄國也在夏為防風氏在殷為汪茫氏從邑叜聲春秋傳曰□瞞侵齊所鳩切</t>
  </si>
  <si>
    <t>炎帝太嶽之胤甫侯所封在潁川從邑無聲讀若許虚呂切</t>
  </si>
  <si>
    <t>潁川縣從邑亢聲苦浪切</t>
  </si>
  <si>
    <t>潁川縣從邑匽聲於建切</t>
  </si>
  <si>
    <t>潁川縣從邑夾聲工洽切</t>
  </si>
  <si>
    <t>新郪汝南縣從邑妻聲七稽切</t>
  </si>
  <si>
    <t>姬姓之國在淮北從邑息聲今汝南新鄎相即切</t>
  </si>
  <si>
    <t>汝南邵陵里從邑自聲讀若奚胡雞切</t>
  </si>
  <si>
    <t>汝南鮦陽亭從邑旁聲步光切</t>
  </si>
  <si>
    <t>蔡邑也從邑狊聲春秋傳曰郹陽封人之女奔之古闃切</t>
  </si>
  <si>
    <t>曼姓之國今屬南陽從邑登聲徒亘切</t>
  </si>
  <si>
    <t>鄧國地也從邑憂聲春秋傳曰鄧南鄙鄾人攻之於求切</t>
  </si>
  <si>
    <t>南陽淯陽鄉從邑号聲乎刀切</t>
  </si>
  <si>
    <t>南陽棗陽鄉從邑巢聲鉏交切</t>
  </si>
  <si>
    <t>今南陽穰縣是從邑襄聲汝羊切</t>
  </si>
  <si>
    <t>南陽穰鄉從邑婁聲力朱切</t>
  </si>
  <si>
    <t>南陽西鄂亭從邑里聲良止切</t>
  </si>
  <si>
    <t>南陽舞陰亭從邑羽聲王榘切</t>
  </si>
  <si>
    <t>故楚都在南郡江陵北十里從邑呈聲以整切</t>
  </si>
  <si>
    <t>南郡縣孝惠三年改名宜城從邑焉聲於乾切</t>
  </si>
  <si>
    <t>江夏縣從邑黽聲莫杏切</t>
  </si>
  <si>
    <t>南陽陰鄉從邑葛聲古達切</t>
  </si>
  <si>
    <t>江夏縣從邑㖾聲五各切</t>
  </si>
  <si>
    <t>南陽縣從邑己聲居擬切</t>
  </si>
  <si>
    <t>江夏縣從邑朱聲陟輸切</t>
  </si>
  <si>
    <t>漢南之國從邑員聲漢中有鄖關羽文切</t>
  </si>
  <si>
    <t>南夷國從邑庸聲余封切</t>
  </si>
  <si>
    <t>蜀縣也從邑卑聲符支切</t>
  </si>
  <si>
    <t>蜀江原地從邑夀聲市流切</t>
  </si>
  <si>
    <t>蜀地也從邑耤聲秦昔切</t>
  </si>
  <si>
    <t>蜀廣漢鄉也從邑蔓聲讀若蔓無販切</t>
  </si>
  <si>
    <t>什邡廣漢縣從邑方聲府良切</t>
  </si>
  <si>
    <t>鄢犍為縣從邑馬聲莫駕切</t>
  </si>
  <si>
    <t>䍧牱縣從邑敝聲讀若鷩雉之鷩必袂切</t>
  </si>
  <si>
    <t>地名從邑包聲布交切</t>
  </si>
  <si>
    <t>西邑國從邑冄聲安定有朝那縣諾何切</t>
  </si>
  <si>
    <t>鄱陽豫章縣從邑番聲薄波切</t>
  </si>
  <si>
    <t>長沙縣從邑霝聲郎丁切</t>
  </si>
  <si>
    <t>桂陽縣從邑林聲丑林切</t>
  </si>
  <si>
    <t>今桂陽䣂陽縣從邑耒聲盧對切</t>
  </si>
  <si>
    <t>㑹稽縣從邑□聲莫候切</t>
  </si>
  <si>
    <t>㑹稽縣從邑堇聲語斤切</t>
  </si>
  <si>
    <t>沛郡從邑市聲博蓋切</t>
  </si>
  <si>
    <t>宋下邑從邑丙聲兵永切</t>
  </si>
  <si>
    <t>沛國縣從邑虘聲昨何切</t>
  </si>
  <si>
    <t>地名從邑少聲書沼切</t>
  </si>
  <si>
    <t>地名從邑臣聲植鄰切</t>
  </si>
  <si>
    <t>宋地也從邑毚聲讀若讒士咸切</t>
  </si>
  <si>
    <t>宋魯閒地從邑晉聲即移切</t>
  </si>
  <si>
    <t>周文王子所封國從邑告聲古到切</t>
  </si>
  <si>
    <t>衛地今濟隂鄄城從邑垔聲吉掾切</t>
  </si>
  <si>
    <t>邛地在濟隂縣從邑工聲渠容切</t>
  </si>
  <si>
    <t>祝融之後妘姓所封潧洧之間鄭滅之從邑會聲古外切</t>
  </si>
  <si>
    <t>鄭邑也從邑元聲虞逺切</t>
  </si>
  <si>
    <t>鄭地從邑延聲以然切</t>
  </si>
  <si>
    <t>琅邪莒邑從邑更聲春秋傳曰取郠古杏切</t>
  </si>
  <si>
    <t>妘姓之國從邑禹聲春秋傳曰鄅人籍稻讀若規榘之榘王榘切</t>
  </si>
  <si>
    <t>魯縣古邾國帝顓頊之後所封從邑芻聲側鳩切</t>
  </si>
  <si>
    <t>邾下邑地從邑余聲魯東有䣄城讀若塗同都切</t>
  </si>
  <si>
    <t>附庸國在東平亢父邿亭從邑寺聲春秋傳曰取邿書之切</t>
  </si>
  <si>
    <t>魯下邑孔子之鄉從邑取聲側鳩切</t>
  </si>
  <si>
    <t>魯孟氏邑從邑成聲氏征切</t>
  </si>
  <si>
    <t>周公所誅䣍國在魯從邑奄聲依檢切</t>
  </si>
  <si>
    <t>魯下邑從邑雚聲春秋傳曰齊人來歸酄呼官切</t>
  </si>
  <si>
    <t>魯亭也從邑良聲魯當切</t>
  </si>
  <si>
    <t>奚仲之後湯左相仲虺所封國在魯辥縣從邑丕聲敷悲切</t>
  </si>
  <si>
    <t>紀邑也從邑章聲諸良切</t>
  </si>
  <si>
    <t>國也今屬臨淮從邑干聲一曰邗本屬呉胡安切</t>
  </si>
  <si>
    <t>臨淮徐地從邑義聲春秋傳曰徐䣡楚魚羈切</t>
  </si>
  <si>
    <t>東平無鹽鄉從邑后聲胡口切</t>
  </si>
  <si>
    <t>東海縣帝少昊之後所封從邑炎聲徒甘切</t>
  </si>
  <si>
    <t>東海縣故紀矦之邑也從邑吾聲五乎切</t>
  </si>
  <si>
    <t>東海之邑從邑巂聲户圭切</t>
  </si>
  <si>
    <t>姒姓國在東海從邑曾聲疾陵切</t>
  </si>
  <si>
    <t>琅邪郡從邑牙聲以遮切</t>
  </si>
  <si>
    <t>琅邪縣一名純德從邑夫聲甫無切</t>
  </si>
  <si>
    <t>齊地也從邑桼聲親吉切</t>
  </si>
  <si>
    <t>齊之郭氏虚善善不能進惡惡不能退是以亡國也從邑□聲古博切</t>
  </si>
  <si>
    <t>齊地從邑兒聲春秋傳曰齊高厚定郳田五雞切</t>
  </si>
  <si>
    <t>郣海地從邑孛聲一曰地之起者曰郣臣鉉等曰今俗作渤非是蒲没切</t>
  </si>
  <si>
    <t>國也齊桓公之所滅從邑覃聲臣鉉等曰今作譚非是說文注義有譚長疑後人傳寫之誤徒含切</t>
  </si>
  <si>
    <t>地名從邑句聲其俱切</t>
  </si>
  <si>
    <t>陳留鄉從邑亥聲古哀切</t>
  </si>
  <si>
    <t>故國在陳留從邑□聲作代切</t>
  </si>
  <si>
    <t>地名從邑燕聲烏前切</t>
  </si>
  <si>
    <t>地名從邑丘聲去鳩切</t>
  </si>
  <si>
    <t>地名從邑如聲人諸切</t>
  </si>
  <si>
    <t>地名從邑丑聲女九切</t>
  </si>
  <si>
    <t>地名從邑几聲居履切</t>
  </si>
  <si>
    <t>地名從邑翕聲希立切</t>
  </si>
  <si>
    <t>地名從邑求聲巨鳩切</t>
  </si>
  <si>
    <t>地名從邑嬰聲於郢切</t>
  </si>
  <si>
    <t>地名從邑尚聲多朗切</t>
  </si>
  <si>
    <t>地名從邑幷聲薄經切</t>
  </si>
  <si>
    <t>地名從邑虖聲呼古切</t>
  </si>
  <si>
    <t>地名從邑火聲呼杲切</t>
  </si>
  <si>
    <t>地名從邑翏聲盧鳥切</t>
  </si>
  <si>
    <t>地名從邑為聲居為切</t>
  </si>
  <si>
    <t>地名從邑屯聲臣鉉等曰今俗作村非是此尊切</t>
  </si>
  <si>
    <t>地名從邑舍聲式車切</t>
  </si>
  <si>
    <t>地名從邑盍聲胡蠟切</t>
  </si>
  <si>
    <t>地名從邑乾聲古寒切</t>
  </si>
  <si>
    <t>地名從邑□聲讀若淫力荏切</t>
  </si>
  <si>
    <t>地名從邑山聲所間切</t>
  </si>
  <si>
    <t>地名從邑㙶聲㙶古堂字徒郎切</t>
  </si>
  <si>
    <t>姬姓之國從邑馮聲房戎切</t>
  </si>
  <si>
    <t>汝南安陽鄉從邑□省聲苦怪切</t>
  </si>
  <si>
    <t>汝南上蔡亭從邑甫聲方矩切</t>
  </si>
  <si>
    <t>南陽縣從邑麗聲郎擊切</t>
  </si>
  <si>
    <t>地名從邑□聲七然切</t>
  </si>
  <si>
    <t>從反邑字從此闕</t>
  </si>
  <si>
    <t>鄰道也從邑從□凡之屬皆從闕胡絳切今變隸作</t>
  </si>
  <si>
    <t>國離邑民所封鄉也夫别治封圻之内六鄉六卿治之從皀聲許良切</t>
  </si>
  <si>
    <t>里中道從從共皆在邑中所共也胡絳切</t>
  </si>
  <si>
    <t>篆文從省</t>
  </si>
  <si>
    <t>實也太陽之精不虧從囗一象形凡日之屬皆從日人質切</t>
  </si>
  <si>
    <t>秋天也從日文聲虞書曰仁閔覆下則稱旻天武巾切</t>
  </si>
  <si>
    <t>四時也從日寺聲市之切</t>
  </si>
  <si>
    <t>古文時從之日</t>
  </si>
  <si>
    <t>晨也從日在甲上子浩切</t>
  </si>
  <si>
    <t>尚㝠也從日勿聲呼骨切</t>
  </si>
  <si>
    <t>爽旦明也從日未聲一曰闇也莫佩切</t>
  </si>
  <si>
    <t>旦明也從日者聲當古切</t>
  </si>
  <si>
    <t>昭晣明也從日折聲禮曰晣明行事㫖熱切</t>
  </si>
  <si>
    <t>日明也從日召聲止遥切</t>
  </si>
  <si>
    <t>明也從日吾聲詩曰晤辟有摽五故切</t>
  </si>
  <si>
    <t>明也從日勺聲易曰為旳顙都厯切</t>
  </si>
  <si>
    <t>明也從日光聲胡廣切</t>
  </si>
  <si>
    <t>明也從日廣聲苦謗切</t>
  </si>
  <si>
    <t>日旦出貌從日九聲讀若朂一曰明也臣鉉等曰九非聲未詳許玉切</t>
  </si>
  <si>
    <t>進也日出萬物進從日從臸易曰明出地上㬜臣鉉等案臸到也㑹意即刃切</t>
  </si>
  <si>
    <t>日出也從日昜聲商書曰谷與章切</t>
  </si>
  <si>
    <t>雨而畫殅也從日啓省聲康禮切</t>
  </si>
  <si>
    <t>日覆雲暫見也從日易聲羊益切</t>
  </si>
  <si>
    <t>日出温也從日句聲北地有昫衍縣火于切又火句切</t>
  </si>
  <si>
    <t>日見也從日從見見亦聲詩曰見晛曰消胡甸切</t>
  </si>
  <si>
    <t>天清也從日安聲烏諌切</t>
  </si>
  <si>
    <t>星無雲也從日燕聲於甸切</t>
  </si>
  <si>
    <t>光也從日京聲居影切</t>
  </si>
  <si>
    <t>日出貌從日告聲胡老切</t>
  </si>
  <si>
    <t>晧旰也從日聲胡老切</t>
  </si>
  <si>
    <t>光也從日從筠輒切</t>
  </si>
  <si>
    <t>光也從日軍聲許歸切</t>
  </si>
  <si>
    <t>晚也從日干聲春秋傳曰日旰君勞古案切</t>
  </si>
  <si>
    <t>日行暆暆也從日施聲樂浪有東暆縣讀若酏弋支切</t>
  </si>
  <si>
    <t>日景也從日咎聲居洧切</t>
  </si>
  <si>
    <t>日在西方時側也從日仄聲易曰日□之離臣鉉等曰今俗别作非是阻力切</t>
  </si>
  <si>
    <t>莫也從日免聲無逺切</t>
  </si>
  <si>
    <t>日㝠也從日氐省氐者下也一曰民聲呼昆切</t>
  </si>
  <si>
    <t>日旦昏時從日䜌聲讀若新城中洛官切</t>
  </si>
  <si>
    <t>不明也從曰奄聲烏敢切</t>
  </si>
  <si>
    <t>日無光也從日音聲烏紺切</t>
  </si>
  <si>
    <t>月盡也從日毎聲荒内切</t>
  </si>
  <si>
    <t>埃日無光也從日能聲奴代切</t>
  </si>
  <si>
    <t>隂而風也從日壹聲詩曰終風且曀於計切</t>
  </si>
  <si>
    <t>不雨也從日干聲乎旰切</t>
  </si>
  <si>
    <t>望逺合也從日匕匕合也讀若窈窕之徐錯曰匕相近也故曰合也烏皎切</t>
  </si>
  <si>
    <t>白虎宿星從日丱聲莫飽切</t>
  </si>
  <si>
    <t>不久也從日鄉聲春秋傳曰曏役之三月許兩切</t>
  </si>
  <si>
    <t>曏也從日襄聲奴朗切</t>
  </si>
  <si>
    <t>累日也從日乍聲在各切</t>
  </si>
  <si>
    <t>閑也從日段聲胡嫁切</t>
  </si>
  <si>
    <t>不久也從日斬聲藏濫切</t>
  </si>
  <si>
    <t>喜樂貌從日弁聲皮變切</t>
  </si>
  <si>
    <t>美言也從日從曰一曰日光也詩曰東方昌矣臣鉉等曰曰亦言也尺良切</t>
  </si>
  <si>
    <t>光美也從日□聲于放切</t>
  </si>
  <si>
    <t>大也從日反聲補綰切</t>
  </si>
  <si>
    <t>明日也從日立聲余六切</t>
  </si>
  <si>
    <t>温溼也從日赧省聲讀與赧同女版切</t>
  </si>
  <si>
    <t>傷暑也從日聲於歇切</t>
  </si>
  <si>
    <t>熱也從日者聲舒吕切</t>
  </si>
  <si>
    <t>安㬮温也從日難聲奴案切</t>
  </si>
  <si>
    <t>衆微杪也從日中視絲古文以為顯字或曰衆口貌讀若唫唫或以為繭繭者絮中往往有小繭也五合切</t>
  </si>
  <si>
    <t>晞也從日從出從廾從米薄報切</t>
  </si>
  <si>
    <t>古文從日麃聲</t>
  </si>
  <si>
    <t>暴也從日麗聲所智切</t>
  </si>
  <si>
    <t>乾也耕暴田曰□從日堇聲易曰燥萬物者莫□于離臣鉉等曰當從漌省乃得聲呼旰切</t>
  </si>
  <si>
    <t>乾也從日希聲香衣切</t>
  </si>
  <si>
    <t>乾肉也從殘肉日以晞之與爼同意思積切</t>
  </si>
  <si>
    <t>籀文從肉</t>
  </si>
  <si>
    <t>日近也從日匿聲春秋傳曰私降暱燕尼質切</t>
  </si>
  <si>
    <t>暱或從尼</t>
  </si>
  <si>
    <t>日狎習相慢也從日執聲私列切</t>
  </si>
  <si>
    <t>不見也從日否省聲美畢切</t>
  </si>
  <si>
    <t>同也從日從比徐鍇曰日日比之是同也古渾切</t>
  </si>
  <si>
    <t>兼晐也從日亥聲古哀切</t>
  </si>
  <si>
    <t>日無色也從日從並徐鍇曰日無光則逺近皆同故從並滂古切</t>
  </si>
  <si>
    <t>明也從日堯聲呼鳥切</t>
  </si>
  <si>
    <t>旦明出將出也從日斤聲讀若忻許斤切</t>
  </si>
  <si>
    <t>曈曨日欲明也從日童聲徒紅切</t>
  </si>
  <si>
    <t>曈曨也從日龍聲盧紅切</t>
  </si>
  <si>
    <t>明也從日户聲侯古切</t>
  </si>
  <si>
    <t>明也從日方聲分兩切</t>
  </si>
  <si>
    <t>明也從日夋聲子峻切</t>
  </si>
  <si>
    <t>明也從日成聲承正切</t>
  </si>
  <si>
    <t>日長也從日永㑹意丑兩切</t>
  </si>
  <si>
    <t>日月气也從日軍聲王問切</t>
  </si>
  <si>
    <t>周年也從日卒卒亦聲子内切</t>
  </si>
  <si>
    <t>明也隠也從日央聲於敬切</t>
  </si>
  <si>
    <t>日昃也從日失聲徒結切</t>
  </si>
  <si>
    <t>雲布也從日雲㑹意徒含切</t>
  </si>
  <si>
    <t>厯象也從日厤聲史記通用厯郎擊切</t>
  </si>
  <si>
    <t>舉也從日卭聲五岡切</t>
  </si>
  <si>
    <t>日上也從日升聲古只用升識蒸切</t>
  </si>
  <si>
    <t>明也從日見一上一地也凡旦之屬皆從旦得案切</t>
  </si>
  <si>
    <t>日頗見也從旦既聲其冀切</t>
  </si>
  <si>
    <t>日始出光倝倝也從旦㫃聲凡倝之屬皆從倝古案切</t>
  </si>
  <si>
    <t>旦也從倝舟聲陟遥切</t>
  </si>
  <si>
    <t>旌旗之游㫃蹇之皃從屮曲而下垂㫃相出入也讀若偃古人名㫃字子游凡㫃之屬皆從㫃於幰切</t>
  </si>
  <si>
    <t>龜蛇四游以象營室游游而長從㫃兆聲周禮曰縣鄙建旐治小切</t>
  </si>
  <si>
    <t>熊旗五游以象罰星士卒以為期從㫃其聲周禮曰率都建旗渠之切</t>
  </si>
  <si>
    <t>繼旐之旗也沛然而垂從㫃聲蒲葢切</t>
  </si>
  <si>
    <t>游車載旌析羽注旄首所以精進士卒從㫃生聲子盈切</t>
  </si>
  <si>
    <t>錯革畫鳥其上所以進士衆旟衆也從㫃與聲周禮曰州里建旟以諸切</t>
  </si>
  <si>
    <t>旗有衆鈴以令衆也從㫃斤聲渠希切</t>
  </si>
  <si>
    <t>導車所以載全羽以為允允進也從㫃遂聲徐醉切</t>
  </si>
  <si>
    <t>旞或從遺</t>
  </si>
  <si>
    <t>建大木置石其上發以機以追敵也從㫃㑹聲春秋傳曰旝動而鼔詩曰其旝如林古外切</t>
  </si>
  <si>
    <t>旗曲柄也所以旃表士衆從㫃丹聲周禮曰通帛為旃諸延切</t>
  </si>
  <si>
    <t>旃或從亶</t>
  </si>
  <si>
    <t>旌旗之旒也從㫃攸聲以周切</t>
  </si>
  <si>
    <t>旗屬從㫃要聲烏皎切</t>
  </si>
  <si>
    <t>旗貌從㫃也聲亝欒施字子旗知施者旗也式支切</t>
  </si>
  <si>
    <t>旗旖施也從㫃奇聲於离切</t>
  </si>
  <si>
    <t>旌旗旚繇也從㫃聲匹招切</t>
  </si>
  <si>
    <t>旌旗飛皃從㫃猋聲甫遥切</t>
  </si>
  <si>
    <t>旌旗之旒也從㫃汓聲以周切</t>
  </si>
  <si>
    <t>旌旗披靡也從㫃皮聲敷羈切</t>
  </si>
  <si>
    <t>周旋旌旗之指麾也從㫃從疋疋足也徐鍇曰人足隨旌旗以周旋也似沿切</t>
  </si>
  <si>
    <t>幢也從㫃從毛毛亦聲莫袍切</t>
  </si>
  <si>
    <t>幅胡也從㫃番聲臣鉉等曰胡幅之下垂者也孚袁切</t>
  </si>
  <si>
    <t>軍之五百人為旅從㫃從從從俱也力舉切</t>
  </si>
  <si>
    <t>矢鋒也束之族族也從㫃從矢昨木切</t>
  </si>
  <si>
    <t>幽也從日從六冖聲日數十十六日而月始虧幽也凡冥之屬皆從冥莫經切</t>
  </si>
  <si>
    <t>冥也從冥黽聲讀若黽蛙之黽武庚切</t>
  </si>
  <si>
    <t>精光也從三日凡晶之屬皆從晶子盈切</t>
  </si>
  <si>
    <t>萬物之精上為列星從晶生聲一曰象形從囗古囗復注中故與日同桑經切</t>
  </si>
  <si>
    <t>商星也從晶㐱聲臣鉉等曰㐱非聲未詳所今切</t>
  </si>
  <si>
    <t>房星為民田時者從晶辰聲植隣切</t>
  </si>
  <si>
    <t>揚雄說以為古理官決罪三日得其宜乃行之從晶從宜亡新以為曡從三日太盛改為三田徒叶切</t>
  </si>
  <si>
    <t>闕也太隂之精象形凡月之屬皆從月魚厥切</t>
  </si>
  <si>
    <t>月一日始蘇也從月屰聲所角切</t>
  </si>
  <si>
    <t>月未盛之明從月出周書曰丙午朏普乃切又芳尾切</t>
  </si>
  <si>
    <t>月始生霸然也承大月二日承小月三日從月䨣聲周書曰哉生霸普伯切臣鉉等曰今俗作必駕切以為霸王字</t>
  </si>
  <si>
    <t>明也從月良聲盧黨切</t>
  </si>
  <si>
    <t>晦而月見西方謂之朓從月兆聲土了切</t>
  </si>
  <si>
    <t>朔而月見東方謂之縮肭從月内聲女六切</t>
  </si>
  <si>
    <t>㑹也從月其聲渠之切</t>
  </si>
  <si>
    <t>古文期從日丌</t>
  </si>
  <si>
    <t>月䑃朧也從月蒙聲莫工切</t>
  </si>
  <si>
    <t>䑃朧也從月龍聲盧紅切</t>
  </si>
  <si>
    <t>不宜有也春秋傳曰日月有食之從月又聲凡有之屬皆從有云九切</t>
  </si>
  <si>
    <t>有文章也從有㳼聲於六切</t>
  </si>
  <si>
    <t>兼有也從有龍聲讀若聾盧紅切</t>
  </si>
  <si>
    <t>照也從月從囧凡朙之屬皆從朙武兵切</t>
  </si>
  <si>
    <t>古文朙從日</t>
  </si>
  <si>
    <t>翌也從朙亡聲呼光切</t>
  </si>
  <si>
    <t>窻牖麗廔闓明象形凡囧之屬皆從囧讀若獷賈侍中說讀與明同俱永切</t>
  </si>
  <si>
    <t>周禮曰國有疑則盟諸侯再相與㑹十二嵗一盟北面詔天之司慎司命殺牲歃血朱盤玉敦以立牛耳從囧從血武兵切</t>
  </si>
  <si>
    <t>篆文從朙</t>
  </si>
  <si>
    <t>古文從明</t>
  </si>
  <si>
    <t>莫也從月半見凡夕之屬皆從夕祥易切</t>
  </si>
  <si>
    <t>舎也天下休舎也從夕亦省聲羊謝切</t>
  </si>
  <si>
    <t>不明也從夕瞢省聲莫忠切又亡貢切</t>
  </si>
  <si>
    <t>轉卧也從夕從卪卧有卪也於阮切</t>
  </si>
  <si>
    <t>敬惕也從夕寅聲易曰夕惕若夤翼真切</t>
  </si>
  <si>
    <t>雨而夜除星見也從夕生聲臣鉉等曰今俗别作晴非是疾盈切</t>
  </si>
  <si>
    <t>早敬也從丮持事雖夕不休早敬者也臣鉉等曰今俗書作夙譌息逐切</t>
  </si>
  <si>
    <t>古文夙從人□</t>
  </si>
  <si>
    <t>亦古文夙從人㐁宿從此</t>
  </si>
  <si>
    <t>也從夕莫聲莫白切</t>
  </si>
  <si>
    <t>重也從重夕夕者相繹也故為多重夕為多重日為曡凡多之屬皆從多得何切</t>
  </si>
  <si>
    <t>齊謂多為㚌從多果聲呼果切</t>
  </si>
  <si>
    <t>大也從多圣聲苦回切</t>
  </si>
  <si>
    <t>厚脣貌從多從尚徐鍇曰多即厚也陟加切</t>
  </si>
  <si>
    <t>穿物持之也從一横貫象寳貨之形凡毌之屬皆從毌讀若冠古丸切</t>
  </si>
  <si>
    <t>錢貝之貫從毌貝古玩切</t>
  </si>
  <si>
    <t>獲也從毌從力虍聲郎古切</t>
  </si>
  <si>
    <t>嘾也艸木之華未發圅然象形凡之屬皆從讀若含乎感切</t>
  </si>
  <si>
    <t>舌也象形舌體從亦聲胡男切</t>
  </si>
  <si>
    <t>俗圅從今</t>
  </si>
  <si>
    <t>木生條也從弓由聲商書曰若顛木之有㽕枿古文言由枿徐鍇曰說文無由字今尚書只作由枿葢古文省而後人因省之通用為因由等字從弓上象枝條華圅之形臣鉉等按孔安國注尚書直訓由作用也用枿之語不通以州切</t>
  </si>
  <si>
    <t>艸木華甬甬然也從用聲余隴切</t>
  </si>
  <si>
    <t>艸木弓盛也從二胡先切</t>
  </si>
  <si>
    <t>木垂華實從木弓亦聲凡之屬皆從胡感切</t>
  </si>
  <si>
    <t>束也從韋聲徐鍇曰言束之象木華實之相累也于非切</t>
  </si>
  <si>
    <t>草木實垂然象形凡之屬皆從讀若調徒遼切</t>
  </si>
  <si>
    <t>木也從木其實下垂故從力質切</t>
  </si>
  <si>
    <t>古文㮚從西從二徐巡說木至西方戰㮚</t>
  </si>
  <si>
    <t>嘉穀實也從從米孔子曰□之為言續也相玉切</t>
  </si>
  <si>
    <t>禾麥吐穂上平也象形凡亝之屬皆從亝徐鍇曰生而齊者莫若禾麥二地也兩傍在低處也徂兮切</t>
  </si>
  <si>
    <t>等也從亝妻聲徂兮切</t>
  </si>
  <si>
    <t>木芒也象形凡朿之屬皆從朿讀若刺七賜切</t>
  </si>
  <si>
    <t>羊棗也從重朿子皓切</t>
  </si>
  <si>
    <t>小棗叢生者從並朿己力切</t>
  </si>
  <si>
    <t>判木也從半木凡片之屬皆從片匹見切</t>
  </si>
  <si>
    <t>判也從片反聲布綰切</t>
  </si>
  <si>
    <t>判也從片畐聲芳逼切</t>
  </si>
  <si>
    <t>書版也從片賣聲徒谷切</t>
  </si>
  <si>
    <t>札也從片枼聲徒叶切</t>
  </si>
  <si>
    <t>牀版也從片扁聲讀若邊方田切</t>
  </si>
  <si>
    <t>穿壁以木為交窻也從片户甫譚長以為甫上日也非户也牖所以見日與久切</t>
  </si>
  <si>
    <t>築牆短版也從片俞聲讀若俞一曰若紐度切</t>
  </si>
  <si>
    <t>三足兩耳和五味之寳器也昔禹収九牧之金鑄鼎荆山之下入山林川澤螭魅蝄蜽莫能逢之以協承天休易卦㢲木於下者為鼎象析木以炊也籀文以鼎為貞字凡鼎之屬皆從鼎都挺切</t>
  </si>
  <si>
    <t>鼎之圜掩上者從鼎才聲詩曰鼐鼎及鼒子之切</t>
  </si>
  <si>
    <t>俗鼒從金從兹</t>
  </si>
  <si>
    <t>鼎之絶大者從鼎乃聲魯詩說鼐小鼎奴代切</t>
  </si>
  <si>
    <t>以木横貫鼎耳而舉之從鼎冂聲周禮廟門容大鼏七箇即易玉鉉大吉也莫狄切</t>
  </si>
  <si>
    <t>肩也象屋下刻木之形凡克之屬皆從克徐鍇曰肩任也負荷之名也與人肩膊之義通能勝此物謂之克苦得切</t>
  </si>
  <si>
    <t>刻木录录也象形凡录之屬皆從录盧谷切</t>
  </si>
  <si>
    <t>嘉穀也二月始生八月而熟得時之中故謂之禾禾木也木王而生金王而死從木從省象其穂凡禾之屬皆從禾户戈切</t>
  </si>
  <si>
    <t>禾秀實為稼莖節為禾從禾家聲一曰稼家事也一曰在野曰稼古訝切</t>
  </si>
  <si>
    <t>穀可収曰穡從禾嗇聲所力切</t>
  </si>
  <si>
    <t>埶也從禾童聲之用切</t>
  </si>
  <si>
    <t>早穜也從禾直聲詩曰稙稚尗麥常職切</t>
  </si>
  <si>
    <t>先種後熟也從禾重聲直容切</t>
  </si>
  <si>
    <t>疾熟也從禾坴聲詩曰黍稷穜稑力竹切</t>
  </si>
  <si>
    <t>稑或從翏</t>
  </si>
  <si>
    <t>幼禾也從禾屖聲直利切</t>
  </si>
  <si>
    <t>穜穊也從禾真聲周禮曰稹理而堅之忍切</t>
  </si>
  <si>
    <t>多也從禾周聲直由切</t>
  </si>
  <si>
    <t>稠也從禾既聲己利切</t>
  </si>
  <si>
    <t>疏也從禾希聲徐鍇曰當言從爻從巾無聲字爻者稀疏之義與爽同意巾象禾之根莖至於莃晞皆當從稀省何以知之說文無希字故也香衣切</t>
  </si>
  <si>
    <t>禾也從禾蔑聲莫結切</t>
  </si>
  <si>
    <t>禾也從禾㣎聲莫卜切</t>
  </si>
  <si>
    <t>禾也從禾厶聲北道名禾主人曰私主人息夷切</t>
  </si>
  <si>
    <t>稻紫莖不黏也從禾糞聲讀若靡扶沸切</t>
  </si>
  <si>
    <t>□也五穀之長從禾畟聲子力切</t>
  </si>
  <si>
    <t>稷也從禾齊聲即夷切</t>
  </si>
  <si>
    <t>□或從次</t>
  </si>
  <si>
    <t>稷之黏者從禾术象形食聿切</t>
  </si>
  <si>
    <t>也從禾祭聲子例切</t>
  </si>
  <si>
    <t>稌也從禾舀聲徒皓切</t>
  </si>
  <si>
    <t>稻也從禾余聲周禮曰牛宜稌徒古切</t>
  </si>
  <si>
    <t>沛國謂稻曰稬從禾耎聲奴亂切</t>
  </si>
  <si>
    <t>稻不黏者從禾兼聲讀若風廉之廉力兼切</t>
  </si>
  <si>
    <t>稻屬從禾亢聲古行切</t>
  </si>
  <si>
    <t>秔或從更聲</t>
  </si>
  <si>
    <t>稻屬從禾毛聲伊尹曰飯之羙者山之禾南海之耗呼到切</t>
  </si>
  <si>
    <t>芒粟也從禾廣聲古猛切</t>
  </si>
  <si>
    <t>稻今年落來年自生謂之秜從禾尼聲里之切</t>
  </si>
  <si>
    <t>禾别也從禾卑聲琅邪有稗縣旁卦切</t>
  </si>
  <si>
    <t>禾相倚移也從禾多聲一曰禾名臣鉉等曰多與移聲不相近葢古有此音弋支切</t>
  </si>
  <si>
    <t>禾末也從禾頃聲詩曰禾穎穟穟余頃切</t>
  </si>
  <si>
    <t>齊謂麥䅘也從禾來聲洛哀切</t>
  </si>
  <si>
    <t>禾成秀也人所以収從爪禾徐醉切</t>
  </si>
  <si>
    <t>或從禾恵聲</t>
  </si>
  <si>
    <t>禾危穂也從禾勺聲都了切</t>
  </si>
  <si>
    <t>禾之貌從禾遂聲詩曰禾頴穟穟徐醉切</t>
  </si>
  <si>
    <t>穟或從艸</t>
  </si>
  <si>
    <t>禾垂貌從禾耑聲讀若端丁果切</t>
  </si>
  <si>
    <t>禾舉出苖也從禾曷聲居謁切</t>
  </si>
  <si>
    <t>禾芒也從禾少聲亡沼切</t>
  </si>
  <si>
    <t>禾穖也從禾㡬聲居稀切</t>
  </si>
  <si>
    <t>一稃二米從禾丕聲詩曰誕降嘉穀惟秬惟秠天賜后稷之嘉穀也敷悲切</t>
  </si>
  <si>
    <t>禾摇皃從禾乍聲讀若昨在各切</t>
  </si>
  <si>
    <t>耕禾閒也從禾麃聲春秋傳曰是穮是衮甫嬌切</t>
  </si>
  <si>
    <t>轢禾也從禾安聲烏旰切</t>
  </si>
  <si>
    <t>壅禾本從禾子聲即里切</t>
  </si>
  <si>
    <t>穫刈也一曰撮也從禾齊聲在詣切</t>
  </si>
  <si>
    <t>刈穀也從禾蒦聲胡郭切</t>
  </si>
  <si>
    <t>積禾也從禾資聲詩曰䆅之秩秩即夷切</t>
  </si>
  <si>
    <t>聚也從禾責聲則厯切</t>
  </si>
  <si>
    <t>積也從禾失聲詩曰䆅之秩秩直質切</t>
  </si>
  <si>
    <t>絭束也從禾囷聲苦本切</t>
  </si>
  <si>
    <t>穀之善者從禾果聲一曰無皮穀胡瓦切</t>
  </si>
  <si>
    <t>舂不漬也從禾聲户括切</t>
  </si>
  <si>
    <t>秳也從禾气聲居气切</t>
  </si>
  <si>
    <t>□也從禾孚聲芳無切</t>
  </si>
  <si>
    <t>稃或從米付聲</t>
  </si>
  <si>
    <t>穅也從禾會聲苦會切</t>
  </si>
  <si>
    <t>穀皮也從禾從米庚聲苦岡切</t>
  </si>
  <si>
    <t>禾皮也從禾羔聲臣鉉等曰羔聲不相近未詳之若切</t>
  </si>
  <si>
    <t>禾稾去其皮祭天以為席從禾皆聲古黠切</t>
  </si>
  <si>
    <t>禾莖也從禾旱聲春秋傳曰或投一秉稈古旱切</t>
  </si>
  <si>
    <t>稈或從干</t>
  </si>
  <si>
    <t>稈也從禾髙聲古老切</t>
  </si>
  <si>
    <t>不成粟也從禾比聲卑履切</t>
  </si>
  <si>
    <t>麥莖也從禾肙聲古切</t>
  </si>
  <si>
    <t>黍穰也從禾列聲良薛切</t>
  </si>
  <si>
    <t>黍□已治者從禾襄聲汝羊切</t>
  </si>
  <si>
    <t>禾若秧穰也從禾央聲於良切</t>
  </si>
  <si>
    <t>䅭䅣穀名從禾旁聲薄庚切</t>
  </si>
  <si>
    <t>䅭䅣也從禾皇聲户光切</t>
  </si>
  <si>
    <t>穀熟也從禾干聲春秋傳曰大有秊奴顛切</t>
  </si>
  <si>
    <t>續也百穀之總名從禾㱿聲古祿切</t>
  </si>
  <si>
    <t>穀孰也從禾念聲春秋傳曰鮮不五稔而甚切</t>
  </si>
  <si>
    <t>田賦也從禾且聲則吾切</t>
  </si>
  <si>
    <t>租也從禾兌聲輸芮切</t>
  </si>
  <si>
    <t>禾也從禾道聲司馬相如曰䆃一莖六穂徒到切</t>
  </si>
  <si>
    <t>虚無食也從禾荒聲呼光切</t>
  </si>
  <si>
    <t>把取禾若也從禾魚聲素孤切</t>
  </si>
  <si>
    <t>出物有漸也從禾肖聲所教切</t>
  </si>
  <si>
    <t>禾穀孰也從禾□省聲七由切</t>
  </si>
  <si>
    <t>伯益之後所封國地宜禾從禾舂省一曰秦禾名匠隣切</t>
  </si>
  <si>
    <t>籀文秦從秝</t>
  </si>
  <si>
    <t>銓也從禾爯聲春分而禾生日夏至晷景可度禾有秒秋分而秒定律數十二秒而當一分十分而寸其以為重十二粟為一分十二分為一銖故諸程品皆從禾處陵切</t>
  </si>
  <si>
    <t>程也從禾從斗斗者量也苦禾切</t>
  </si>
  <si>
    <t>品也十髮為程十程為分十分為寸從禾呈聲直貞切</t>
  </si>
  <si>
    <t>布之八十縷為稯從禾㚇聲子紅切</t>
  </si>
  <si>
    <t>五稯為秭從禾聲一曰數億至萬曰秭將几切</t>
  </si>
  <si>
    <t>二秭為秅從禾乇聲周禮曰二百四十斤為秉四秉曰筥十筥曰稯十稯曰秅四百秉為一秅宅加切</t>
  </si>
  <si>
    <t>百二十斤也稻一䄷為粟二十斤禾黍一䄷為粟十六斤大半升從禾石聲常隻切</t>
  </si>
  <si>
    <t>復其時也從禾其聲虞書曰稘三百有六旬居之切</t>
  </si>
  <si>
    <t>蹂穀聚也一曰安也從禾隠省古通用安隠烏本切</t>
  </si>
  <si>
    <t>束稈也從禾聲之閏切</t>
  </si>
  <si>
    <t>稀疏適也從二禾凡秝之屬皆從秝讀若厯郎擊切</t>
  </si>
  <si>
    <t>并也從又持秝兼持二禾秉持一禾古甜切</t>
  </si>
  <si>
    <t>禾屬而黏者也以大暑而種故謂之黍從禾雨省聲孔子曰黍可為酒禾入水也凡黍之屬皆從黍舒吕切</t>
  </si>
  <si>
    <t>穄也從黍麻聲靡為切</t>
  </si>
  <si>
    <t>黍屬從黍卑聲并弭切</t>
  </si>
  <si>
    <t>相箸也從黍占聲女廉切</t>
  </si>
  <si>
    <t>黏也從黍古聲户吳切</t>
  </si>
  <si>
    <t>黏或從米</t>
  </si>
  <si>
    <t>黏也從黍日聲春秋傳曰不義不黏尼質切</t>
  </si>
  <si>
    <t>黏或從刃</t>
  </si>
  <si>
    <t>履黏也從黍□省聲□古文利作履黏以黍米郎奚切</t>
  </si>
  <si>
    <t>治黍禾豆下潰葉從黍畐聲蒲北切</t>
  </si>
  <si>
    <t>芳也從黍從甘春秋傳曰黍稷馨□凡□之屬皆從□許良切</t>
  </si>
  <si>
    <t>香之逺聞者從□殸聲殸籀文磬呼形切</t>
  </si>
  <si>
    <t>香气芬馥也從□复聲房六切</t>
  </si>
  <si>
    <t>粟實也象禾實之形凡米之屬皆從米莫禮切</t>
  </si>
  <si>
    <t>米名也從米梁省聲吕張切</t>
  </si>
  <si>
    <t>早取穀也從米焦聲一曰小側角切</t>
  </si>
  <si>
    <t>稻重一䄷為粟二十斗為米十斗曰毇為米六斗太半斗曰粲從米聲倉案切</t>
  </si>
  <si>
    <t>粟重一䄷為十六斗太半斗舂為米一斛曰糲從米萬聲洛帶切</t>
  </si>
  <si>
    <t>擇也從米青聲子盈切</t>
  </si>
  <si>
    <t>毇也從米卑聲旁卦切</t>
  </si>
  <si>
    <t>疏也從米且聲徂古切</t>
  </si>
  <si>
    <t>惡米也從米北聲周書有䉾誓兵媚切</t>
  </si>
  <si>
    <t>牙米也從米薛聲魚列切</t>
  </si>
  <si>
    <t>糂也從米立聲力入切</t>
  </si>
  <si>
    <t>漬米也從米睪聲施隻切</t>
  </si>
  <si>
    <t>以米和羮也一曰粒也從米甚聲桑感切</t>
  </si>
  <si>
    <t>籀文糂從㬱</t>
  </si>
  <si>
    <t>古文糂從參</t>
  </si>
  <si>
    <t>炊米者謂之糪從米辟聲博戹切</t>
  </si>
  <si>
    <t>糝也從米麻聲靡為切</t>
  </si>
  <si>
    <t>糜和也從米覃聲讀若徒感切</t>
  </si>
  <si>
    <t>潰米也從米尼聲交阯有□泠縣武移切</t>
  </si>
  <si>
    <t>酒母也從米□省聲驅六切</t>
  </si>
  <si>
    <t>□或從麥鞠省聲</t>
  </si>
  <si>
    <t>酒滓也從米聲作曹切</t>
  </si>
  <si>
    <t>籀文從酉</t>
  </si>
  <si>
    <t>乾也從米葡聲平秘切</t>
  </si>
  <si>
    <t>熬米麥也從米聲去九切</t>
  </si>
  <si>
    <t>舂糗也從米臼其九切</t>
  </si>
  <si>
    <t>糧也從米胥聲私吕切</t>
  </si>
  <si>
    <t>穀也從米量聲吕張切</t>
  </si>
  <si>
    <t>雜飯也從米丑聲女久切</t>
  </si>
  <si>
    <t>穀也從米翟聲他弔切</t>
  </si>
  <si>
    <t>䴲也從米蔑聲莫撥切</t>
  </si>
  <si>
    <t>不雜也從米卒聲雖遂切</t>
  </si>
  <si>
    <t>饋客芻米也從米气聲春秋傳曰齊人來氣諸侯許既切</t>
  </si>
  <si>
    <t>氣或從既</t>
  </si>
  <si>
    <t>氣或從食</t>
  </si>
  <si>
    <t>陳臭米從米工聲户工切</t>
  </si>
  <si>
    <t>傅面者也從米分聲方吻切</t>
  </si>
  <si>
    <t>粉也從米□聲去阮切</t>
  </si>
  <si>
    <t>也從米悉聲私列切</t>
  </si>
  <si>
    <t>䊝散之也從米殺聲桑割切</t>
  </si>
  <si>
    <t>碎也從米靡聲模卧切</t>
  </si>
  <si>
    <t>盜自中出曰竊從穴從米卨卄皆聲廿古文疾卨古文偰千結切</t>
  </si>
  <si>
    <t>食米也從米長聲陟良切</t>
  </si>
  <si>
    <t>糟粕酒滓也從米白聲匹各切</t>
  </si>
  <si>
    <t>粔籹膏環也從米巨聲其吕切</t>
  </si>
  <si>
    <t>粔籹也從米女聲人渚切</t>
  </si>
  <si>
    <t>蘆葉裹米也從米㚇聲作弄切</t>
  </si>
  <si>
    <t>飴也從米唐聲徒郎切</t>
  </si>
  <si>
    <t>米一斛舂為八斗也從䊆從殳凡毇之屬皆從毇許委切</t>
  </si>
  <si>
    <t>䊪米一斛舂為九斗曰糳從毇丵聲則各切</t>
  </si>
  <si>
    <t>舂也古者掘地為臼其後穿木石象形中米也凡臼之屬皆從臼其九切</t>
  </si>
  <si>
    <t>擣粟也從廾持杵臨臼上午杵省也古者雝父初作舂書容切</t>
  </si>
  <si>
    <t>齊謂舂曰臿從臼屰聲讀若膊匹各切</t>
  </si>
  <si>
    <t>舂去麥皮也從臼干所以臿之楚洽切</t>
  </si>
  <si>
    <t>抒臼也從爪臼詩曰或簸或舀以沼切</t>
  </si>
  <si>
    <t>舀或從手從宂</t>
  </si>
  <si>
    <t>舀或從臼宂</t>
  </si>
  <si>
    <t>小阱也從人在臼上户切</t>
  </si>
  <si>
    <t>惡也象地穿交陷其中也凡凶之屬皆從凶許容切</t>
  </si>
  <si>
    <t>擾恐也從人在凶下春秋傳曰曹人兇懼許拱切</t>
  </si>
  <si>
    <t>分枲莖皮也從屮八象枲之皮莖也凡朩之屬皆從朩匹刃切讀若髕</t>
  </si>
  <si>
    <t>麻也從朩台聲胥里切</t>
  </si>
  <si>
    <t>籀文枲從從辝</t>
  </si>
  <si>
    <t>葩之總名也之為言微也微纎為功象形凡之屬皆從匹卦切</t>
  </si>
  <si>
    <t>枲屬從熒惑詩曰衣錦檾衣去穎切</t>
  </si>
  <si>
    <t>分離也從攴從分㪔之意也穌旰切</t>
  </si>
  <si>
    <t>與同人所治在屋下從广從凡麻之屬皆從麻莫遐切</t>
  </si>
  <si>
    <t>未練治纑也從麻後聲臣鉉等曰後非聲疑復字譌當從復省乃得聲空谷切</t>
  </si>
  <si>
    <t>麻䕸也從麻取聲側鳩切</t>
  </si>
  <si>
    <t>檾屬從麻俞聲度侯切</t>
  </si>
  <si>
    <t>豆也象尗豆生之形也凡尗之屬皆從尗式竹切</t>
  </si>
  <si>
    <t>配鹽幽尗也從尗支聲是義切</t>
  </si>
  <si>
    <t>俗敊從豆</t>
  </si>
  <si>
    <t>物初生之題也上象生形下象其根也凡耑之屬皆從耑臣鉉等曰中一地也多官切</t>
  </si>
  <si>
    <t>菜名一種而久者故謂之韭象形在一之上一地也此與耑同意凡韭之屬皆從韭舉友切</t>
  </si>
  <si>
    <t>齏也從韭隊聲徒對切</t>
  </si>
  <si>
    <t>□也從韭次皆聲祖雞切</t>
  </si>
  <si>
    <t>或從齊</t>
  </si>
  <si>
    <t>菜也葉似韭從韭㕢聲胡戒切</t>
  </si>
  <si>
    <t>山韭也從韭㦰聲息廉切</t>
  </si>
  <si>
    <t>小蒜也從韭番聲附袁切</t>
  </si>
  <si>
    <t>㼌也象形凡瓜之屬皆從瓜古華切</t>
  </si>
  <si>
    <t>小瓜也從瓜交聲臣鉉等曰交非聲未詳蒲角切</t>
  </si>
  <si>
    <t>㼎也從瓜失聲詩曰緜緜瓜瓞徒結切</t>
  </si>
  <si>
    <t>瓞或從弗</t>
  </si>
  <si>
    <t>小瓜也從瓜熒省聲户扄切</t>
  </si>
  <si>
    <t>瓜也從瓜繇省聲余昭切</t>
  </si>
  <si>
    <t>瓜中實從爪辡聲蒲莧切</t>
  </si>
  <si>
    <t>本不勝末微弱也從二瓜讀若庾以主切</t>
  </si>
  <si>
    <t>匏也從瓜夸聲凡瓠之屬皆從瓠胡誤切</t>
  </si>
  <si>
    <t>蠡也從瓠省票聲符宵切</t>
  </si>
  <si>
    <t>交覆深屋也象形凡宀之屬皆從宀武延切</t>
  </si>
  <si>
    <t>居也從宀豭省聲古牙切</t>
  </si>
  <si>
    <t>所託也從宀乇聲伯切</t>
  </si>
  <si>
    <t>實也從宀從至至所止也式質切</t>
  </si>
  <si>
    <t>天子宣室也從宀亘聲須縁切</t>
  </si>
  <si>
    <t>北出牖也從宀從口詩曰塞向墐户徐鍇曰牖所以通人气故從口許諒切</t>
  </si>
  <si>
    <t>養也室之東北隅食所居從宀聲與之切</t>
  </si>
  <si>
    <t>户樞聲也室之東南隅從宀㫐聲烏皎切</t>
  </si>
  <si>
    <t>宛也室之西南隅從宀□聲臣鉉等曰□非聲未詳烏到切</t>
  </si>
  <si>
    <t>屈草自覆也從宀夗聲於阮切</t>
  </si>
  <si>
    <t>宛或從心</t>
  </si>
  <si>
    <t>屋宇也從宀辰聲植隣切</t>
  </si>
  <si>
    <t>屋邊也從宀于聲易曰上棟下宇玉榘切</t>
  </si>
  <si>
    <t>籀文宇從禹</t>
  </si>
  <si>
    <t>大屋也從宀豐聲易曰寷其屋敷戎切</t>
  </si>
  <si>
    <t>周垣也從宀奐聲胡官切</t>
  </si>
  <si>
    <t>寏或從阜又爰眷切</t>
  </si>
  <si>
    <t>屋深響也從宀厷聲户萌切</t>
  </si>
  <si>
    <t>屋響也從宀弘聲户萌切</t>
  </si>
  <si>
    <t>屋皃從宀為聲韋委切</t>
  </si>
  <si>
    <t>屋㝩㝗也從宀康聲苦岡切</t>
  </si>
  <si>
    <t>㝩也從宀良聲音良又力康切</t>
  </si>
  <si>
    <t>屋所容受也從宀成聲氏征切</t>
  </si>
  <si>
    <t>安也從宀心在皿上人之飲食器所以安人奴丁切</t>
  </si>
  <si>
    <t>安也從宀從正徒徑切</t>
  </si>
  <si>
    <t>止也從宀是聲常隻切</t>
  </si>
  <si>
    <t>靜也從女在宀下烏寒切</t>
  </si>
  <si>
    <t>安也從宀必聲羙畢切</t>
  </si>
  <si>
    <t>靜也從宀契聲於計切</t>
  </si>
  <si>
    <t>安也從宀妟聲於甸切</t>
  </si>
  <si>
    <t>無人聲從宀尗聲前厯切</t>
  </si>
  <si>
    <t>寂或從言</t>
  </si>
  <si>
    <t>覆也從宀祭臣鉉等曰祭祀必天質明明察也故從祭初八切</t>
  </si>
  <si>
    <t>至也從宀親聲初僅切</t>
  </si>
  <si>
    <t>全也從宀元聲古文以為寛字胡官切</t>
  </si>
  <si>
    <t>備也一曰厚也從宀畐聲方副切</t>
  </si>
  <si>
    <t>富也從宀從貫貫貨貝也神質切</t>
  </si>
  <si>
    <t>藏也從宀□聲□古文保周書曰陳宲赤刀博袌切</t>
  </si>
  <si>
    <t>盛也從宀谷臣鉉等曰屋與谷皆所以盛受也余封切</t>
  </si>
  <si>
    <t>古文容從公</t>
  </si>
  <si>
    <t>也從宀人在屋下無田事周書曰宫中之宂食而隴切</t>
  </si>
  <si>
    <t>㝰㝰不見也一曰㝰㝰不見省人從宀臱聲武進切</t>
  </si>
  <si>
    <t>珍也從宀從王從貝缶聲博皓切</t>
  </si>
  <si>
    <t>羣居也從宀君聲渠云切</t>
  </si>
  <si>
    <t>仕也從宀從臣胡慣切</t>
  </si>
  <si>
    <t>人在屋下執事者從宀從辛辛辠也作亥切</t>
  </si>
  <si>
    <t>守官也從宀從寸寺府之事者從寸寸法度也書九切</t>
  </si>
  <si>
    <t>尊居也從宀龍聲丑壟切</t>
  </si>
  <si>
    <t>寛也從宀有聲于救切</t>
  </si>
  <si>
    <t>所安也從宀之下一之上多省聲魚羈切</t>
  </si>
  <si>
    <t>置物也從宀舄聲悉也切</t>
  </si>
  <si>
    <t>夜也從宀宀下㝠也肖聲相邀切</t>
  </si>
  <si>
    <t>止也從宀□聲□古文夙息逐切</t>
  </si>
  <si>
    <t>卧也從宀□聲七荏切</t>
  </si>
  <si>
    <t>㝠合也從宀丏聲讀若周書若藥不眄莫甸切</t>
  </si>
  <si>
    <t>屋寛大也從宀莧聲苦官切</t>
  </si>
  <si>
    <t>寤也從宀吾聲五故切</t>
  </si>
  <si>
    <t>居之速也從宀疌聲子感切</t>
  </si>
  <si>
    <t>少也從宀從頒頒分賦也故為少古瓦切</t>
  </si>
  <si>
    <t>寄也從宀各聲苦格切</t>
  </si>
  <si>
    <t>託也從宀竒聲居義切</t>
  </si>
  <si>
    <t>寄也從宀禺聲牛具切</t>
  </si>
  <si>
    <t>寓或從广</t>
  </si>
  <si>
    <t>無禮居也從宀婁聲其榘切</t>
  </si>
  <si>
    <t>貧病也從宀久聲詩曰煢煢在㝌居又切</t>
  </si>
  <si>
    <t>凍也從人在宀下以茻薦覆之下有仌胡安切</t>
  </si>
  <si>
    <t>傷也從宀從口宀口言從家起也丰聲胡葢切</t>
  </si>
  <si>
    <t>入家摉也從宀□聲所責切</t>
  </si>
  <si>
    <t>窮也從宀□聲□與□同居六切</t>
  </si>
  <si>
    <t>□或從穴</t>
  </si>
  <si>
    <t>姦也外為盜内為宄從宀九聲讀若軌居洧切</t>
  </si>
  <si>
    <t>塞也從宀□聲讀若虞書曰㝮三苖之㝮麤最切</t>
  </si>
  <si>
    <t>過也一曰洞屋從宀碭省聲汝南有項宕鄉徒浪切</t>
  </si>
  <si>
    <t>居也從宀從木讀若送臣鉉等曰木者所以成室以居人也蘇綜切</t>
  </si>
  <si>
    <t>屋傾下也從宀執聲都念切</t>
  </si>
  <si>
    <t>尊祖廟也從宀從示作冬切</t>
  </si>
  <si>
    <t>宗室宔祏從宀主聲之庾切</t>
  </si>
  <si>
    <t>舟輿所極覆也從宀由聲直又切</t>
  </si>
  <si>
    <t>置也從宀真聲支義切</t>
  </si>
  <si>
    <t>王者封畿内縣也從宀瞏聲户闗切</t>
  </si>
  <si>
    <t>同地為寀從宀采聲倉宰切</t>
  </si>
  <si>
    <t>室也從宀躬省聲凡宫之屬皆從宫居戎切</t>
  </si>
  <si>
    <t>市居也從宫熒省聲余傾切</t>
  </si>
  <si>
    <t>脊骨也象形昔太嶽為禹心吕之臣故封吕侯凡吕之屬皆從吕力舉切</t>
  </si>
  <si>
    <t>文吕從肉從旅</t>
  </si>
  <si>
    <t>身也從身從吕居戎切</t>
  </si>
  <si>
    <t>躳或從弓</t>
  </si>
  <si>
    <t>土室也從宀八聲凡穴之屬皆從穴胡決切</t>
  </si>
  <si>
    <t>北方謂地空因以為土穴為□户從穴皿聲讀若猛武永切</t>
  </si>
  <si>
    <t>地室也從穴音聲於禁切</t>
  </si>
  <si>
    <t>燒瓦竈也從穴羔聲余招切</t>
  </si>
  <si>
    <t>地室也從穴復聲詩曰陶覆陶穴芳福切</t>
  </si>
  <si>
    <t>炊竈也從穴鼀省聲則到切</t>
  </si>
  <si>
    <t>甑空也從穴圭聲烏切</t>
  </si>
  <si>
    <t>深也一曰竈突從穴從火從求省式鍼切</t>
  </si>
  <si>
    <t>通也從牙在穴中昌縁切</t>
  </si>
  <si>
    <t>穿也從穴尞聲論語有公伯寮洛蕭切</t>
  </si>
  <si>
    <t>穿也從穴決省聲於切</t>
  </si>
  <si>
    <t>深抉也從穴從抉於切</t>
  </si>
  <si>
    <t>空也從穴瀆省聲徒奏切</t>
  </si>
  <si>
    <t>空皃從穴矞聲呼切</t>
  </si>
  <si>
    <t>空也穴中曰窠樹上曰巢從穴果聲苦禾切</t>
  </si>
  <si>
    <t>通孔也從穴怱聲楚江切</t>
  </si>
  <si>
    <t>汚衺下也從穴爪聲烏爪切</t>
  </si>
  <si>
    <t>空也從穴敫聲牽料切</t>
  </si>
  <si>
    <t>竅也從穴工聲苦紅切</t>
  </si>
  <si>
    <t>空也從穴巠聲詩曰瓶之□矣去徑切</t>
  </si>
  <si>
    <t>穴大也從穴乙聲烏黠切</t>
  </si>
  <si>
    <t>汚窬也從穴㼌聲朔方有窳渾縣以主切</t>
  </si>
  <si>
    <t>坎中小坎也從穴從臽臽亦聲易曰入于坎窞一曰旁入也徒感切</t>
  </si>
  <si>
    <t>窖也從穴聲匹皃切</t>
  </si>
  <si>
    <t>地藏也從穴告聲古孝切</t>
  </si>
  <si>
    <t>穿木户也從穴俞聲一曰空中也羊朱切</t>
  </si>
  <si>
    <t>窵窅深也從穴鳥聲多嘯切</t>
  </si>
  <si>
    <t>小視也從穴規聲去隓切</t>
  </si>
  <si>
    <t>正視也從穴中正見也正亦聲敕貞切</t>
  </si>
  <si>
    <t>穴中見也從穴叕聲丁滑切</t>
  </si>
  <si>
    <t>物在穴中皃從穴出聲丁滑切</t>
  </si>
  <si>
    <t>塞也從穴真聲待年切</t>
  </si>
  <si>
    <t>塞也從穴至聲陟栗切</t>
  </si>
  <si>
    <t>犬從穴中暫出也從犬在穴中一曰滑也徒骨切</t>
  </si>
  <si>
    <t>匿也從䑕在穴中七亂切</t>
  </si>
  <si>
    <t>從穴中卒出從穴卒聲穌骨切</t>
  </si>
  <si>
    <t>迫也從穴君聲渠隕切</t>
  </si>
  <si>
    <t>深肆極也從穴兆聲讀若挑徒了切</t>
  </si>
  <si>
    <t>窮也從穴弓聲去弓切</t>
  </si>
  <si>
    <t>窮也從穴九聲居又切</t>
  </si>
  <si>
    <t>極也從穴躬聲渠弓切</t>
  </si>
  <si>
    <t>㝠也從穴㫐聲烏皎切</t>
  </si>
  <si>
    <t>□窔深也從穴交聲烏叫切</t>
  </si>
  <si>
    <t>深逺也從穴遂聲雖遂切</t>
  </si>
  <si>
    <t>深逺也從穴幼聲烏皎切</t>
  </si>
  <si>
    <t>杳窱也從穴條聲徒弔切</t>
  </si>
  <si>
    <t>穿地也從穴毳聲一曰小鼠周禮曰大喪甫竁充芮切</t>
  </si>
  <si>
    <t>葬下棺也從穴乏聲周禮曰及窆執斧方騐切</t>
  </si>
  <si>
    <t>葬之厚夕從穴屯聲春秋傳曰窀穸從先君於地下陟輪切</t>
  </si>
  <si>
    <t>窀穸也從穴夕聲詞亦切</t>
  </si>
  <si>
    <t>入衇刺穴謂之䆘從穴甲聲烏狎切</t>
  </si>
  <si>
    <t>寐而有覺也從宀從疒夢聲周禮以日月星辰占六㝱之吉凶一曰正㝱二曰㖾㝱三曰思㝱四曰悟㝱五曰喜㝱六曰懼㝱凡㝱之屬皆從㝱莫鳳切</t>
  </si>
  <si>
    <t>病卧也從㝱省□省聲七荏切</t>
  </si>
  <si>
    <t>卧也從㝱省未省密二切</t>
  </si>
  <si>
    <t>寐覺而有信曰寤從㝱省吾聲一曰晝見而夜㝱也五故切</t>
  </si>
  <si>
    <t>楚人謂寐曰㝱從㝱省女聲依倨切</t>
  </si>
  <si>
    <t>寐而未厭從㝱省米聲莫禮切</t>
  </si>
  <si>
    <t>熟寐也從㝱省水聲讀若悸求癸切</t>
  </si>
  <si>
    <t>卧驚病也從㝱省丙聲皮命切</t>
  </si>
  <si>
    <t>瞑言也從㝱省臬聲牛例切</t>
  </si>
  <si>
    <t>卧驚也一曰小兒號寣寣一曰河内相也從㝱省從言火滑切</t>
  </si>
  <si>
    <t>倚也人有疾病象倚箸之形凡疒之屬皆從疒女戹切</t>
  </si>
  <si>
    <t>病也從疒矢聲秦悉切</t>
  </si>
  <si>
    <t>病也從疒甬聲他貢切</t>
  </si>
  <si>
    <t>疾加也從疒丙聲皮命切</t>
  </si>
  <si>
    <t>病也從疒鬼聲詩曰譬彼瘣木一曰腫旁出也胡罪切</t>
  </si>
  <si>
    <t>病也從疒可聲五行傳曰時即有口痾烏何切</t>
  </si>
  <si>
    <t>病也從疒甫聲詩曰我僕痡矣普胡切</t>
  </si>
  <si>
    <t>病也從疒堇聲巨斤切</t>
  </si>
  <si>
    <t>病也從疒祭聲側介切</t>
  </si>
  <si>
    <t>病也從疒真聲一曰腹脹都年切</t>
  </si>
  <si>
    <t>病也從疒莫聲慕客切</t>
  </si>
  <si>
    <t>腹中急也從疒丩聲古巧切</t>
  </si>
  <si>
    <t>病也從疒員聲王問切</t>
  </si>
  <si>
    <t>病也從疒閒聲户間切</t>
  </si>
  <si>
    <t>病也從疒出聲五忽切</t>
  </si>
  <si>
    <t>病也從疒此聲疾咨切</t>
  </si>
  <si>
    <t>固病也從疒發聲方肺切</t>
  </si>
  <si>
    <t>病也從疒者聲詩曰我馬瘏矣同都切</t>
  </si>
  <si>
    <t>病也從疒從聲即容切</t>
  </si>
  <si>
    <t>寒病也從疒辛聲所臻切</t>
  </si>
  <si>
    <t>頭痛也從疒或聲讀若溝洫之洫吁逼切</t>
  </si>
  <si>
    <t>酸痟頭痛從疒肖聲周禮曰春時有痟首疾相邀切</t>
  </si>
  <si>
    <t>頭也從疒匕聲卑履切</t>
  </si>
  <si>
    <t>頭創也從疒昜聲與章切</t>
  </si>
  <si>
    <t>也從疒辛聲似陽切</t>
  </si>
  <si>
    <t>目病一曰惡气著身也一曰蝕創從疒馬聲莫駕切</t>
  </si>
  <si>
    <t>散聲從疒斯聲先稽切</t>
  </si>
  <si>
    <t>口咼也從疒為聲韋委切</t>
  </si>
  <si>
    <t>□也從疒決省聲古穴切</t>
  </si>
  <si>
    <t>不能言也從疒音聲於今切</t>
  </si>
  <si>
    <t>頸瘤也從疒嬰聲於郢切</t>
  </si>
  <si>
    <t>頸腫也從疒婁聲力豆切</t>
  </si>
  <si>
    <t>顫也從疒又聲于救切</t>
  </si>
  <si>
    <t>積血也從疒於聲依倨切</t>
  </si>
  <si>
    <t>腹痛也從疒山聲所妟切</t>
  </si>
  <si>
    <t>小腹病從疒肘省聲陟栁切</t>
  </si>
  <si>
    <t>滿也從疒□聲平祕切</t>
  </si>
  <si>
    <t>俯病也從疒付聲方榘切</t>
  </si>
  <si>
    <t>曲脊也從疒句聲其俱切</t>
  </si>
  <si>
    <t>屰气也從疒從屰從欠居月切</t>
  </si>
  <si>
    <t>气不定也從疒季聲其季切</t>
  </si>
  <si>
    <t>風病也從疒非聲蒲罪切</t>
  </si>
  <si>
    <t>腫也從疒留聲力求切</t>
  </si>
  <si>
    <t>小腫也從疒坐聲一曰族累臣鉉等曰今别作瘯蠡非是昨禾切</t>
  </si>
  <si>
    <t>癰也從疒且聲七余切</t>
  </si>
  <si>
    <t>癰也從疒麗聲一曰瘦黑讀若隸郎計切</t>
  </si>
  <si>
    <t>腫也從疒雝聲於容切</t>
  </si>
  <si>
    <t>寄也從疒息聲相即切</t>
  </si>
  <si>
    <t>乾也從疒鮮聲息淺切</t>
  </si>
  <si>
    <t>搔也從疒介聲古拜切</t>
  </si>
  <si>
    <t>疥也從疒加聲古牙切</t>
  </si>
  <si>
    <t>女病也從疒叚聲乎加切</t>
  </si>
  <si>
    <t>惡疾也從疒蠆省聲洛帶切</t>
  </si>
  <si>
    <t>熱寒休作從疒從虐虐亦聲魚約切</t>
  </si>
  <si>
    <t>有熱瘧從疒占聲春秋傳曰齊侯疥遂痁失廉切</t>
  </si>
  <si>
    <t>二日一發瘧從疒亥聲古諧切</t>
  </si>
  <si>
    <t>疝病從疒林聲力尋切</t>
  </si>
  <si>
    <t>後病也從疒寺聲直里切</t>
  </si>
  <si>
    <t>痺也從疒委聲儒隹切</t>
  </si>
  <si>
    <t>溼病也從疒畀聲必至切</t>
  </si>
  <si>
    <t>足气不至也從疒畢聲□至切</t>
  </si>
  <si>
    <t>中寒腫覈從疒豖聲陟玉切</t>
  </si>
  <si>
    <t>半枯也從疒扁聲匹連切</t>
  </si>
  <si>
    <t>脛气足腫從疒童聲詩曰既微且□時重切</t>
  </si>
  <si>
    <t>籀文從尣</t>
  </si>
  <si>
    <t>跛病也從疒盍聲讀若脅又讀若掩烏盍切</t>
  </si>
  <si>
    <t>毆傷也從疒只聲諸氏切</t>
  </si>
  <si>
    <t>疻痏也從疒有聲榮羙切</t>
  </si>
  <si>
    <t>創裂也一曰疾□從疒巂聲以水切</t>
  </si>
  <si>
    <t>皮剥也從疒冄聲赤占切</t>
  </si>
  <si>
    <t>籀文從皮</t>
  </si>
  <si>
    <t>痛也從疒䢉聲奴動切</t>
  </si>
  <si>
    <t>傷也從疒夷聲以脂切</t>
  </si>
  <si>
    <t>痍也從疒般聲薄官切</t>
  </si>
  <si>
    <t>胝瘢也從疒艮聲户恩切</t>
  </si>
  <si>
    <t>彊急也從疒巠聲其頸切</t>
  </si>
  <si>
    <t>動病也從疒蟲省聲徒冬切</t>
  </si>
  <si>
    <t>臞也從疒叜聲所又切</t>
  </si>
  <si>
    <t>熱病也從疒從火臣鉉等曰今俗别作非是丑刃切</t>
  </si>
  <si>
    <t>勞病也從疒單聲丁榦丁賀二切</t>
  </si>
  <si>
    <t>黄病也從疒旦聲丁榦切</t>
  </si>
  <si>
    <t>病息也從疒夾聲苦叶切</t>
  </si>
  <si>
    <t>痛也從疒否聲符鄙切</t>
  </si>
  <si>
    <t>脈瘍也從疒易聲羊益切</t>
  </si>
  <si>
    <t>狂走也從疒术聲讀若欻食聿切</t>
  </si>
  <si>
    <t>勞也從疒皮聲符羈切</t>
  </si>
  <si>
    <t>瘕也從疒聲側史切</t>
  </si>
  <si>
    <t>病也從疒氏聲渠支切</t>
  </si>
  <si>
    <t>病劣也從疒及聲呼合切</t>
  </si>
  <si>
    <t>劇聲也從疒殹聲於賣切</t>
  </si>
  <si>
    <t>罷病也從疒隆聲力中切</t>
  </si>
  <si>
    <t>民皆疾也從疒役省聲營隻切</t>
  </si>
  <si>
    <t>小兒瘛瘲病也從疒恝聲臣鉉等曰說文無恝字疑從疒從心契省聲尺制切</t>
  </si>
  <si>
    <t>馬病也從疒多聲詩曰痑痑駱馬丁可切</t>
  </si>
  <si>
    <t>馬脛瘍也從疒兌聲一曰將傷徒活切</t>
  </si>
  <si>
    <t>治也從疒樂聲力照切</t>
  </si>
  <si>
    <t>或從尞</t>
  </si>
  <si>
    <t>久病也從疒古聲古慕切</t>
  </si>
  <si>
    <t>楚人謂藥毒曰痛瘌從疒剌聲盧達切</t>
  </si>
  <si>
    <t>朝鮮謂藥毒曰癆從疒勞聲郎到切</t>
  </si>
  <si>
    <t>瘉也從疒差聲楚懈切又才他切</t>
  </si>
  <si>
    <t>減也從疒衰聲一曰耗也楚追切</t>
  </si>
  <si>
    <t>病瘳也從疒俞聲臣鉉等曰今别作愈非是以主切</t>
  </si>
  <si>
    <t>疾瘉也從疒翏聲敕鳩切</t>
  </si>
  <si>
    <t>不慧也從疒疑聲丑之切</t>
  </si>
  <si>
    <t>覆也從一下垂也凡冂之屬皆從冂臣鉉等曰今俗作冪同莫狄切</t>
  </si>
  <si>
    <t>絭也所以絭髮弁冕之總名也從冖從元元亦聲冠有法制從寸徐鍇曰取其在首故從元古丸切</t>
  </si>
  <si>
    <t>積也從冖從取取亦聲才句切</t>
  </si>
  <si>
    <t>奠爵酒也從冖託聲周書曰王三宿三祭三㓃當故切</t>
  </si>
  <si>
    <t>重覆也從冂一凡之屬皆從莫保切讀若艸苺之苺</t>
  </si>
  <si>
    <t>合㑹也從從口臣鉉等曰同爵名也周書曰太保受同嚌故從口史籀亦從口李陽冰云從口非是徒紅切</t>
  </si>
  <si>
    <t>幬帳之象從㞢其飾也苦江切</t>
  </si>
  <si>
    <t>覆也從豕莫紅切</t>
  </si>
  <si>
    <t>小兒蠻夷頭衣也從冂二其飾也凡冃之屬皆從冃莫報切</t>
  </si>
  <si>
    <t>大夫以上冠也邃延垂瑬紞纊從冃免聲古者黄帝初作冕亡辡切</t>
  </si>
  <si>
    <t>冕或從糸</t>
  </si>
  <si>
    <t>兜鍪也從冃由聲直又切</t>
  </si>
  <si>
    <t>司馬法冑從革</t>
  </si>
  <si>
    <t>冡而前也從冃從目莫報切</t>
  </si>
  <si>
    <t>犯而取也從冃從取祖外切</t>
  </si>
  <si>
    <t>再也從冂闕易曰參天㒳地凡㒳之屬皆從㒳良奬切</t>
  </si>
  <si>
    <t>二十四銖為一兩從一㒳平分㒳亦聲良奬切</t>
  </si>
  <si>
    <t>平也從廿五行之數二十分為一辰㒳㒼平也讀若蠻母官切</t>
  </si>
  <si>
    <t>庖犧所結繩以漁從冂下象网交文凡网之屬皆從网今經典變隷作□文紡切</t>
  </si>
  <si>
    <t>网或從亡</t>
  </si>
  <si>
    <t>网或從糸</t>
  </si>
  <si>
    <t>罕也從网奄聲於業切</t>
  </si>
  <si>
    <t>网也從网干聲呼旱切</t>
  </si>
  <si>
    <t>网也從网繯繯亦聲一曰綰也古切</t>
  </si>
  <si>
    <t>网也從网毎聲莫桮切</t>
  </si>
  <si>
    <t>网也從网㢲聲思沇切</t>
  </si>
  <si>
    <t>逸周書曰不不䠣以成鳥獸□者□獸足也故或從足</t>
  </si>
  <si>
    <t>周行也從网米聲詩曰䍘入其阻武移切</t>
  </si>
  <si>
    <t>䍘或從□</t>
  </si>
  <si>
    <t>捕魚器也從网卓聲都教切</t>
  </si>
  <si>
    <t>魚网也從网曽聲作騰切</t>
  </si>
  <si>
    <t>捕魚竹网從网非秦以罪為辠字徂賄切</t>
  </si>
  <si>
    <t>魚网也從网㓹聲㓹籀文銳居例切</t>
  </si>
  <si>
    <t>魚罟也從网聲詩曰施罟濊濊古胡切</t>
  </si>
  <si>
    <t>网也從网古聲公户切</t>
  </si>
  <si>
    <t>曲梁寡婦之笱魚所留也從网留留亦聲力九切</t>
  </si>
  <si>
    <t>罶或從婁春秋國語曰溝罛□</t>
  </si>
  <si>
    <t>罜䍡魚罟也從网主聲之庾切</t>
  </si>
  <si>
    <t>罜䍡也從网鹿聲盧谷切</t>
  </si>
  <si>
    <t>積柴水中以聚魚也從网林聲所今切</t>
  </si>
  <si>
    <t>釣也從网民聲武巾切</t>
  </si>
  <si>
    <t>以絲罟鳥也從网從維古者芒氏初作羅魯何切</t>
  </si>
  <si>
    <t>捕鳥覆車也從网叕聲陟劣切</t>
  </si>
  <si>
    <t>罬或從車</t>
  </si>
  <si>
    <t>罬也從网童聲尺容切</t>
  </si>
  <si>
    <t>覆車也從网包聲詩曰雉離于䍖縛牟切</t>
  </si>
  <si>
    <t>䍖或從孚</t>
  </si>
  <si>
    <t>捕鳥网也從网□聲於位切</t>
  </si>
  <si>
    <t>免罟也從网否聲臣鉉等曰隷書作罘縛牟切</t>
  </si>
  <si>
    <t>罟也從网互聲胡誤切</t>
  </si>
  <si>
    <t>免网也從网且聲子邪切</t>
  </si>
  <si>
    <t>罝或從糸</t>
  </si>
  <si>
    <t>牖中网也從网舞聲文甫切</t>
  </si>
  <si>
    <t>部署有所网屬從网者聲徐鍇曰署置之言羅絡之若罘网也常恕切</t>
  </si>
  <si>
    <t>遣有辠也從网能言有賢能而入网而貰遣之周禮曰議能之辟薄蟹切</t>
  </si>
  <si>
    <t>赦也從网直徐鍇曰從直與罷同意陟吏切</t>
  </si>
  <si>
    <t>覆也從网音聲烏感切</t>
  </si>
  <si>
    <t>罵也從网從言网辠人力智反</t>
  </si>
  <si>
    <t>詈也從网馬聲莫駕切</t>
  </si>
  <si>
    <t>馬絡頭也從网從馽馽馬絆也居宜切</t>
  </si>
  <si>
    <t>馽或從革</t>
  </si>
  <si>
    <t>魚網也從网或或亦聲于逼切</t>
  </si>
  <si>
    <t>罘罳屏也從网思聲息兹切</t>
  </si>
  <si>
    <t>心憂也從网未詳古多通用離吕支切</t>
  </si>
  <si>
    <t>覆也從冂上下覆之凡襾之屬皆從襾呼訝切讀若□</t>
  </si>
  <si>
    <t>反覆也從襾乏聲方勇切</t>
  </si>
  <si>
    <t>實也考事襾笮邀遮其辭得實曰覈從襾敫聲下革切</t>
  </si>
  <si>
    <t>覈或從雨</t>
  </si>
  <si>
    <t>覂也一曰葢也從襾復聲敷救切</t>
  </si>
  <si>
    <t>佩巾也從冂丨象系也凡巾之屬皆從巾居銀切</t>
  </si>
  <si>
    <t>楚謂大巾曰從巾分聲撫文切</t>
  </si>
  <si>
    <t>佩巾也從巾所律切</t>
  </si>
  <si>
    <t>帥或從兊又音稅</t>
  </si>
  <si>
    <t>禮巾也從巾從執輸芮切</t>
  </si>
  <si>
    <t>一幅巾也從巾犮聲讀若撥北末切</t>
  </si>
  <si>
    <t>枕巾也從巾刃聲而振切</t>
  </si>
  <si>
    <t>覆衣大巾從巾般聲或以為首鞶薄官切</t>
  </si>
  <si>
    <t>巾帑也從巾如聲一曰幣巾女余切</t>
  </si>
  <si>
    <t>帛也從巾敝聲毗祭切</t>
  </si>
  <si>
    <t>布帛廣也從巾畐聲方六切</t>
  </si>
  <si>
    <t>設色之工治絲練者從巾㠩聲一曰㡃隔讀若荒呼光切</t>
  </si>
  <si>
    <t>紳也男子鞶革婦人鞶絲象繫佩之形佩必有巾從巾當葢切</t>
  </si>
  <si>
    <t>髪有巾曰幘從巾責聲側革切</t>
  </si>
  <si>
    <t>領耑也從巾旬聲相倫切</t>
  </si>
  <si>
    <t>農謂帬帔也從巾皮聲披義切</t>
  </si>
  <si>
    <t>下帬也從巾尚聲市羊切</t>
  </si>
  <si>
    <t>常或從衣</t>
  </si>
  <si>
    <t>下裳也從巾君聲渠云切</t>
  </si>
  <si>
    <t>帬或從衣</t>
  </si>
  <si>
    <t>帬也一曰帗也一曰婦人脅衣從巾戔聲讀若末殺之殺所八切</t>
  </si>
  <si>
    <t>幒也從巾軍聲古渾切</t>
  </si>
  <si>
    <t>㡓或從衣</t>
  </si>
  <si>
    <t>㡓也從巾悤聲一曰帙職茸切</t>
  </si>
  <si>
    <t>愡或從松</t>
  </si>
  <si>
    <t>楚謂無縁衣也從巾監聲魯甘切</t>
  </si>
  <si>
    <t>幔也從巾冥聲周禮有幎人莫狄切</t>
  </si>
  <si>
    <t>幕也從巾曼聲莫半切</t>
  </si>
  <si>
    <t>襌帳也從巾聲直由切</t>
  </si>
  <si>
    <t>帷也從巾兼聲力鹽切</t>
  </si>
  <si>
    <t>在旁曰帷從巾隹聲洧悲切</t>
  </si>
  <si>
    <t>張也從巾長聲知諒切</t>
  </si>
  <si>
    <t>帷在上曰幕覆食案亦曰幕從巾莫聲慕各切</t>
  </si>
  <si>
    <t>㡜裂也從巾匕聲卑履切</t>
  </si>
  <si>
    <t>殘帛也從巾祭聲先列切又所例切</t>
  </si>
  <si>
    <t>正耑裂也從巾俞聲山樞切</t>
  </si>
  <si>
    <t>帛書署也從巾占聲他叶切</t>
  </si>
  <si>
    <t>書衣也從巾失聲直質切</t>
  </si>
  <si>
    <t>帙或從衣</t>
  </si>
  <si>
    <t>幡幟也從巾前聲則前切</t>
  </si>
  <si>
    <t>幟也以絳幑帛着於背從巾幑省聲春秋傳曰幑者公徒許歸切</t>
  </si>
  <si>
    <t>幟也從巾聲方招切</t>
  </si>
  <si>
    <t>幡也從巾夗聲於袁切</t>
  </si>
  <si>
    <t>書兒拭觚布也從巾番聲甫煩切</t>
  </si>
  <si>
    <t>刜也從巾剌聲盧達切</t>
  </si>
  <si>
    <t>拭也從巾韱聲精廉切</t>
  </si>
  <si>
    <t>車敝貌從巾單聲詩曰檀車幝幝昌善切</t>
  </si>
  <si>
    <t>葢衣也從巾冡聲莫紅切</t>
  </si>
  <si>
    <t>葢幭也從巾蔑聲一曰襌被莫結切</t>
  </si>
  <si>
    <t>覆也從巾無聲荒烏切</t>
  </si>
  <si>
    <t>㕞也從巾從人食聲讀若式一曰襐飾賞隻切</t>
  </si>
  <si>
    <t>囊也從巾韋聲許歸切</t>
  </si>
  <si>
    <t>囊也今鹽官三斛為一□從巾□聲居倦切</t>
  </si>
  <si>
    <t>籍也禮天子諸侯席有黼繡純飾從巾庶省臣鉉等曰席以待賔客之禮賔客非一人故從庶祥易切</t>
  </si>
  <si>
    <t>古文席從石省</t>
  </si>
  <si>
    <t>囊也從巾朕聲徒登切</t>
  </si>
  <si>
    <t>以囊盛穀太滿而裂也從巾奮聲方吻切</t>
  </si>
  <si>
    <t>載米□也從巾盾聲讀若易屯封之屯陟倫切</t>
  </si>
  <si>
    <t>蒲席□也從巾及聲讀若蛤古沓切</t>
  </si>
  <si>
    <t>馬鑣扇汗也從巾賁聲詩曰朱幩鑣鑣符分切</t>
  </si>
  <si>
    <t>墀地以巾□之從巾夔聲讀若水溫㬮也一曰箸也乃昆切</t>
  </si>
  <si>
    <t>金幣所藏也從巾奴聲乃都切</t>
  </si>
  <si>
    <t>枲織也從巾父聲博故切</t>
  </si>
  <si>
    <t>南郡蠻夷賨布從巾家聲古訝切</t>
  </si>
  <si>
    <t>布出東萊從巾聲胡田切</t>
  </si>
  <si>
    <t>䰍布也一曰車上衡衣從巾敄聲讀若頊莫卜切</t>
  </si>
  <si>
    <t>䰍布也從巾辟聲周禮曰駹車大幦莫狄切</t>
  </si>
  <si>
    <t>領耑也從巾取聲陟葉切</t>
  </si>
  <si>
    <t>旌旗之屬從巾童聲宅江切</t>
  </si>
  <si>
    <t>旌旗之屬從巾戠聲昌志切</t>
  </si>
  <si>
    <t>在上曰帟從巾亦聲羊益切</t>
  </si>
  <si>
    <t>婦人首飾從巾國聲古對切</t>
  </si>
  <si>
    <t>斂髮也從巾喿聲七摇切</t>
  </si>
  <si>
    <t>囊也從巾代聲或從衣徒耐切</t>
  </si>
  <si>
    <t>帛二幅曰帊從巾巴聲普駕切</t>
  </si>
  <si>
    <t>帊也從巾菐聲房玉切</t>
  </si>
  <si>
    <t>車幔也從巾憲聲虚偃切</t>
  </si>
  <si>
    <t>韠也上古衣蔽前而已巿以象之天子朱巿諸侯赤巿大夫葱衡從巾象連帶之形凡巿之屬皆從巿分勿切</t>
  </si>
  <si>
    <t>篆文巿從韋從犮臣鉉等曰今俗作紱非是</t>
  </si>
  <si>
    <t>士無巿有□制如榼缺四角爵弁服其色韎賤不得與裳同司農曰裳纁色從巿合聲古洽切</t>
  </si>
  <si>
    <t>□或從韋</t>
  </si>
  <si>
    <t>繒也從巾白聲凡帛之屬皆從帛旁陌切</t>
  </si>
  <si>
    <t>襄色織文從帛金聲居飲切</t>
  </si>
  <si>
    <t>西方色也隂用事物色白從入合二二隂數凡白之屬皆從白旁陌切</t>
  </si>
  <si>
    <t>月之白也從白交聲詩曰月出皎兮古了切</t>
  </si>
  <si>
    <t>日之白也從白堯聲呼鳥切</t>
  </si>
  <si>
    <t>人色白也從白析聲先擊切</t>
  </si>
  <si>
    <t>老人白也從白番聲易曰賁如皤如薄波切</t>
  </si>
  <si>
    <t>皤或從頁</t>
  </si>
  <si>
    <t>鳥之白也從白寉聲胡沃切</t>
  </si>
  <si>
    <t>霜雪之白也從白豈聲五來切</t>
  </si>
  <si>
    <t>草華之白也從白巴聲普巴切</t>
  </si>
  <si>
    <t>玉石之白也從白敫聲古了切</t>
  </si>
  <si>
    <t>際見之白也從白上下小見起㦸切</t>
  </si>
  <si>
    <t>顯也從三白讀若皎烏皎切</t>
  </si>
  <si>
    <t>敗衣也從巾象衣敗之形凡㡀之屬皆從㡀毗祭切</t>
  </si>
  <si>
    <t>帗也一曰敗衣從攴從㡀㡀亦聲毗祭切</t>
  </si>
  <si>
    <t>箴縷所紩衣從㡀丵省凡黹之屬皆從黹臣鉉等曰丵衆多也言箴縷之工不一也陟几切</t>
  </si>
  <si>
    <t>合五采鮮色從黹虘聲詩曰衣裳□□創舉切</t>
  </si>
  <si>
    <t>白與黑相次文從黹甫聲方渠切</t>
  </si>
  <si>
    <t>黒與青相次文從黹犮聲分勿切</t>
  </si>
  <si>
    <t>㑹五采繒色從黹綷省聲子對切</t>
  </si>
  <si>
    <t>衮衣山龍華蟲黺畫粉也從黹從粉省衛宏說方吻切</t>
  </si>
  <si>
    <t>天地之性最貴者也此籀文象臂脛之形凡人之屬皆從人如隣切</t>
  </si>
  <si>
    <t>未冠也從人童聲徒紅切</t>
  </si>
  <si>
    <t>養也從人從□省□古文□博袌切</t>
  </si>
  <si>
    <t>親也從人從二臣鉉等曰仁者兼愛故從二如隣切</t>
  </si>
  <si>
    <t>古文仁從千心</t>
  </si>
  <si>
    <t>舉踵也從人止聲去智切</t>
  </si>
  <si>
    <t>古文企從足</t>
  </si>
  <si>
    <t>伸臂一尋八尺從人刃聲而震切</t>
  </si>
  <si>
    <t>學也從人從士鉏里切</t>
  </si>
  <si>
    <t>交也從人從交下巧切</t>
  </si>
  <si>
    <t>具也從人㢲聲士勉切</t>
  </si>
  <si>
    <t>冠飾皃從人求聲詩曰弁服俅俅巨鳩切</t>
  </si>
  <si>
    <t>大帶佩也從人從凡從巾佩必有巾巾謂之飾臣鉉等曰今俗别作珮非是蒲妹切</t>
  </si>
  <si>
    <t>柔也術士之稱從人需聲人朱切</t>
  </si>
  <si>
    <t>才過千人也從人夋聲子峻切</t>
  </si>
  <si>
    <t>傲也從人桀聲渠列切</t>
  </si>
  <si>
    <t>人姓從人軍聲吾昆切</t>
  </si>
  <si>
    <t>人名從人及聲居立切</t>
  </si>
  <si>
    <t>人名從人亢聲論語有陳伉苦浪切</t>
  </si>
  <si>
    <t>長也從人白聲博陌切</t>
  </si>
  <si>
    <t>中也從人從中中亦聲直衆切</t>
  </si>
  <si>
    <t>殷聖人阿衡尹治天下者從人從尹於脂切</t>
  </si>
  <si>
    <t>古文伊從古文死</t>
  </si>
  <si>
    <t>髙辛氏之子堯司徒殷之先從人契聲私列切</t>
  </si>
  <si>
    <t>人字從人青聲東齊壻謂之倩倉見切</t>
  </si>
  <si>
    <t>婦官也從人予聲以諸切</t>
  </si>
  <si>
    <t>志及衆也從人公聲職茸切</t>
  </si>
  <si>
    <t>慧也從人睘聲許縁切</t>
  </si>
  <si>
    <t>安也從人炎聲讀若談徒甘切</t>
  </si>
  <si>
    <t>倓或從剡</t>
  </si>
  <si>
    <t>疾也從人旬聲辭閏切</t>
  </si>
  <si>
    <t>不安也從人容聲一曰華余隴切</t>
  </si>
  <si>
    <t>宋衛之間謂華僷僷從人葉聲與涉切</t>
  </si>
  <si>
    <t>善也從人圭聲古膎切</t>
  </si>
  <si>
    <t>竒侅非常也從人亥聲古哀切</t>
  </si>
  <si>
    <t>偉也從人鬼聲周禮曰大傀異公回切</t>
  </si>
  <si>
    <t>傀或從玉褢聲</t>
  </si>
  <si>
    <t>竒也從人韋聲于鬼切</t>
  </si>
  <si>
    <t>文質備也從人分聲論語曰文質份份府巾切</t>
  </si>
  <si>
    <t>古文份從彡林林者從焚省聲臣鉉等曰今俗作斌非是</t>
  </si>
  <si>
    <t>好皃從人□聲力小切</t>
  </si>
  <si>
    <t>威儀也從人必聲詩曰威儀佖佖毗必切</t>
  </si>
  <si>
    <t>具也從人孨聲讀若汝南□水虞書曰方鳩功士戀切</t>
  </si>
  <si>
    <t>長壯儠儠也從人巤聲春秋傳曰長儠者相之良涉切</t>
  </si>
  <si>
    <t>行貌從人麃聲詩曰行人儦儦甫嬌切</t>
  </si>
  <si>
    <t>行有節也從人難聲詩曰佩玉之儺諾何切</t>
  </si>
  <si>
    <t>順貌從人委聲詩曰周道倭遲於為切</t>
  </si>
  <si>
    <t>嫺也從人貴聲一曰長貌吐猥切又魚罪切</t>
  </si>
  <si>
    <t>髙也從人喬聲巨嬌切</t>
  </si>
  <si>
    <t>大也從人矣聲詩曰伾伾俟俟牀史切</t>
  </si>
  <si>
    <t>大皃從人同聲詩曰神罔時侗他紅切</t>
  </si>
  <si>
    <t>正也從人吉聲詩曰既佶且閑巨乙切</t>
  </si>
  <si>
    <t>大也從人吳聲詩曰碩人俁俁魚禹切</t>
  </si>
  <si>
    <t>大腹也從人工聲讀若紅户工切</t>
  </si>
  <si>
    <t>疾也從人單聲周禮曰句兵欲無僤徒案切</t>
  </si>
  <si>
    <t>伉也從人建聲渠建切</t>
  </si>
  <si>
    <t>彊也從人京聲渠竟切</t>
  </si>
  <si>
    <t>倨也從人敖聲五到切</t>
  </si>
  <si>
    <t>勇壯也從人气聲周書曰㐹㐹勇夫魚訖切</t>
  </si>
  <si>
    <t>不遜也從人居聲居御切</t>
  </si>
  <si>
    <t>昻頭也從人嚴聲一曰好貌魚儉切</t>
  </si>
  <si>
    <t>好皃從人參聲倉含切</t>
  </si>
  <si>
    <t>聊也從人里聲良止切</t>
  </si>
  <si>
    <t>大皃從人半聲薄滿切</t>
  </si>
  <si>
    <t>大也從人奄聲於業切</t>
  </si>
  <si>
    <t>武皃從人閒聲詩曰瑟兮僩兮下簡切</t>
  </si>
  <si>
    <t>有力也從人丕聲詩曰以車伾伾敷悲切</t>
  </si>
  <si>
    <t>彊皃也從人思聲詩曰其人羙且偲倉才切</t>
  </si>
  <si>
    <t>箸大也從人卓聲詩曰倬彼雲漢竹角切</t>
  </si>
  <si>
    <t>長皃一曰著也一曰代也從人廷聲他鼎切</t>
  </si>
  <si>
    <t>輔也從人朋聲讀若陪位步崩切</t>
  </si>
  <si>
    <t>熾盛也從人扇聲詩曰艷妻煽方處式戰切</t>
  </si>
  <si>
    <t>戒也從人敬聲春秋傳曰儆宫居影切</t>
  </si>
  <si>
    <t>善也從人叔聲詩曰令終有俶一曰始也昌六切</t>
  </si>
  <si>
    <t>均直也從人庸聲余封切</t>
  </si>
  <si>
    <t>仿彿也從人愛聲詩曰僾而不見烏代切</t>
  </si>
  <si>
    <t>相似也從人方聲妃罔切</t>
  </si>
  <si>
    <t>籀文仿從丙</t>
  </si>
  <si>
    <t>見不審也從人弗聲敷勿切</t>
  </si>
  <si>
    <t>聲也從人悉聲讀若㞕私列切</t>
  </si>
  <si>
    <t>精謹也從人㡬聲明堂月令嵗將僟終巨衣切</t>
  </si>
  <si>
    <t>負荷也從人它聲臣鉉等案史記匈奴竒畜有橐佗今俗譌誤謂之駱駝非是徒何切</t>
  </si>
  <si>
    <t>儋也從人可聲臣鉉等曰儋何即負何也借為誰何之何今俗别作擔荷非是胡歌切</t>
  </si>
  <si>
    <t>何也從人詹聲都甘切</t>
  </si>
  <si>
    <t>設也從人共聲一曰供給俱容切</t>
  </si>
  <si>
    <t>待也從人從待直里切</t>
  </si>
  <si>
    <t>偫也從人諸聲直魚切</t>
  </si>
  <si>
    <t>慎也從人葡聲平祕切</t>
  </si>
  <si>
    <t>列中庭之左右謂之位從人立于備切</t>
  </si>
  <si>
    <t>導也從人賔聲必刃切</t>
  </si>
  <si>
    <t>儐或從手</t>
  </si>
  <si>
    <t>偓佺也從人從屋聲於角切</t>
  </si>
  <si>
    <t>偓佺仙人也從人全聲此縁切</t>
  </si>
  <si>
    <t>心服也從人聶聲齒涉切</t>
  </si>
  <si>
    <t>約也從人勺聲徒厯切</t>
  </si>
  <si>
    <t>等輩也從人齊聲春秋傳曰吾儕小人仕皆切</t>
  </si>
  <si>
    <t>輩也從人侖聲一曰道也力屯切</t>
  </si>
  <si>
    <t>齊等也從人牟聲莫浮切</t>
  </si>
  <si>
    <t>彊也從人皆聲詩曰偕偕士子一曰俱也古諧切</t>
  </si>
  <si>
    <t>偕也從人具聲舉朱切</t>
  </si>
  <si>
    <t>最也從人贊聲作管切</t>
  </si>
  <si>
    <t>並也從人并聲卑正切</t>
  </si>
  <si>
    <t>相也從人尃聲方遇切</t>
  </si>
  <si>
    <t>惕也從人式聲春秋國語曰於其心侙然恥力切</t>
  </si>
  <si>
    <t>輔也從人甫聲讀若撫芳武切</t>
  </si>
  <si>
    <t>依也從人竒聲於綺切</t>
  </si>
  <si>
    <t>倚也從人衣聲於稀切</t>
  </si>
  <si>
    <t>因也從人乃聲如乗切</t>
  </si>
  <si>
    <t>便利也從人次聲詩曰決拾既佽一曰遞也七四切</t>
  </si>
  <si>
    <t>佽也從人耳聲仍吏切</t>
  </si>
  <si>
    <t>佽也從人疌聲子葉切</t>
  </si>
  <si>
    <t>承也從人寺聲時吏切</t>
  </si>
  <si>
    <t>仄也從人從頃頃亦聲去營切</t>
  </si>
  <si>
    <t>旁也從人則聲阻力切</t>
  </si>
  <si>
    <t>宴也從人安聲烏寒切</t>
  </si>
  <si>
    <t>靜也從人血聲詩曰閟宫有侐況逼切</t>
  </si>
  <si>
    <t>與也從寸持物對人臣鉉等曰寸手也方遇切</t>
  </si>
  <si>
    <t>使也從人甹聲普丁切</t>
  </si>
  <si>
    <t>俜也從人夾聲胡頰切</t>
  </si>
  <si>
    <t>儃何也從人亶聲徒干切</t>
  </si>
  <si>
    <t>行皃從人先聲所臻切</t>
  </si>
  <si>
    <t>舉也從人從卭魚兩切</t>
  </si>
  <si>
    <t>立也從人豆聲讀若樹常句切</t>
  </si>
  <si>
    <t>垂皃從人纍聲一曰嬾解落猥切</t>
  </si>
  <si>
    <t>安也從人□聲則卧切</t>
  </si>
  <si>
    <t>也從人爯聲處陵切</t>
  </si>
  <si>
    <t>相參伍也從人從五疑古切</t>
  </si>
  <si>
    <t>相什也從人十是執切</t>
  </si>
  <si>
    <t>相什伯也從人百搏陌切</t>
  </si>
  <si>
    <t>㑹也從人聲詩曰曷其有□一曰□□力貌古活切</t>
  </si>
  <si>
    <t>合也從人合聲古沓切</t>
  </si>
  <si>
    <t>妙也從人從支豈省聲臣鉉等案豈字從省不應從豈省葢傳寫之誤疑從耑省耑物初生之題尚也無非切</t>
  </si>
  <si>
    <t>黠也從人原聲魚怨切</t>
  </si>
  <si>
    <t>起也從人從□則洛切</t>
  </si>
  <si>
    <t>非真也從人叚聲古疋切一曰至也虞書曰假于上下古切</t>
  </si>
  <si>
    <t>假也從人昔聲資昔切</t>
  </si>
  <si>
    <t>漸進也從人又持帚若埽之進又手也七林切</t>
  </si>
  <si>
    <t>□也從人□聲余六切</t>
  </si>
  <si>
    <t>伺望也從人侯聲胡遘切</t>
  </si>
  <si>
    <t>還也從人賞聲食章切</t>
  </si>
  <si>
    <t>材能也從人堇聲渠吝切</t>
  </si>
  <si>
    <t>更也從人戈聲臣鉉等曰戈非聲說文忒字與此義訓同疑兼有忒音徒耐切</t>
  </si>
  <si>
    <t>度也從人義聲魚羈切</t>
  </si>
  <si>
    <t>近也從人旁聲步光切</t>
  </si>
  <si>
    <t>象也從人㠯聲詳里切</t>
  </si>
  <si>
    <t>安也人有不便更之從人更房連切</t>
  </si>
  <si>
    <t>保也從人壬聲如林切</t>
  </si>
  <si>
    <t>譬諭也一曰聞見從人從見詩曰俔天之妺苦甸切</t>
  </si>
  <si>
    <t>饒也從人憂聲一曰倡也於求切</t>
  </si>
  <si>
    <t>樂也從人喜聲許其切</t>
  </si>
  <si>
    <t>富也從人春聲尺允切</t>
  </si>
  <si>
    <t>完也逸周書曰朕實不明以俒伯父從人從完胡困切</t>
  </si>
  <si>
    <t>約也從人僉聲巨險切</t>
  </si>
  <si>
    <t>鄉也從人面聲少儀曰尊壺者偭其鼻彌箭切</t>
  </si>
  <si>
    <t>習也從人谷聲似足切</t>
  </si>
  <si>
    <t>益也從人卑聲一曰俾門侍人并弭切</t>
  </si>
  <si>
    <t>俾也從人兒聲五雞切</t>
  </si>
  <si>
    <t>安也從人意聲於力切</t>
  </si>
  <si>
    <t>令也從人吏聲疏士切</t>
  </si>
  <si>
    <t>□左右兩視從人癸聲其季切</t>
  </si>
  <si>
    <t>弄也從人令聲益州有建伶縣郎丁切</t>
  </si>
  <si>
    <t>棽儷也從人麗聲吕支切</t>
  </si>
  <si>
    <t>遽也從人専聲直蠻切</t>
  </si>
  <si>
    <t>小臣也從人從官詩曰命彼倌人古患切</t>
  </si>
  <si>
    <t>善也從人介聲詩曰价人維藩古拜切</t>
  </si>
  <si>
    <t>克也從人子聲子之切</t>
  </si>
  <si>
    <t>送也從人灷聲吕不韋曰有侁氏以伊尹㑞女古文以為訓字臣鉉等曰灷不成字當從□省案勝字從朕聲疑古者朕或音㑞以證切</t>
  </si>
  <si>
    <t>緩也從人余聲似魚切</t>
  </si>
  <si>
    <t>僻寠也從人屏聲毗正切</t>
  </si>
  <si>
    <t>屈伸從人申聲失人切</t>
  </si>
  <si>
    <t>拙也從人且聲似魚切</t>
  </si>
  <si>
    <t>意膬也從人然聲臣鉉等曰膬耎易破也人善切</t>
  </si>
  <si>
    <t>弱也從人從耎奴亂切</t>
  </si>
  <si>
    <t>反也從人咅聲薄亥切</t>
  </si>
  <si>
    <t>引為賈也從人焉聲於建切</t>
  </si>
  <si>
    <t>假也從人朁聲子念切</t>
  </si>
  <si>
    <t>僭也一曰相疑從人從疑魚己切</t>
  </si>
  <si>
    <t>頗也從人扁聲芳連切</t>
  </si>
  <si>
    <t>狂也從人長聲一曰仆也楮羊切</t>
  </si>
  <si>
    <t>惛也從人薨聲呼肱切</t>
  </si>
  <si>
    <t>翳也從人夀聲直由切</t>
  </si>
  <si>
    <t>有擁蔽也從人舟聲詩曰誰侜予羙張流切</t>
  </si>
  <si>
    <t>淺也從人戔聲慈衍切</t>
  </si>
  <si>
    <t>中也從人田聲春秋傳曰乗中佃一轅車堂練切</t>
  </si>
  <si>
    <t>小皃從人囟聲詩曰□□彼有屋斯氏切</t>
  </si>
  <si>
    <t>小皃從人光聲春秋國語曰侊飯不及一食古横切</t>
  </si>
  <si>
    <t>偷也從人兆聲詩曰視民不佻土彫切</t>
  </si>
  <si>
    <t>避也從人辟聲詩曰宛如左僻一曰從旁牽也普擊切</t>
  </si>
  <si>
    <t>很也從人省聲胡田切</t>
  </si>
  <si>
    <t>與也從人支聲詩曰□人伎忒渠綺切</t>
  </si>
  <si>
    <t>掩脅也從人多聲一曰奢也尺氏切</t>
  </si>
  <si>
    <t>癡皃從人台聲讀若騃夷在切</t>
  </si>
  <si>
    <t>□驕也從人蚤聲穌遭切</t>
  </si>
  <si>
    <t>詐也從人為聲危睡切</t>
  </si>
  <si>
    <t>惰也從人只聲以豉切</t>
  </si>
  <si>
    <t>務也從人句聲苦切</t>
  </si>
  <si>
    <t>輕也從人㶾聲匹妙切</t>
  </si>
  <si>
    <t>樂也從人昌聲尺亮切</t>
  </si>
  <si>
    <t>戯也從人非聲步皆切</t>
  </si>
  <si>
    <t>作姿也從人善聲常演切</t>
  </si>
  <si>
    <t>儳互不齊也從人毚聲士咸切</t>
  </si>
  <si>
    <t>佚民也從人失聲一曰佚忽也夷質切</t>
  </si>
  <si>
    <t>行頃也從人我聲詩曰仄弁之俄五何切</t>
  </si>
  <si>
    <t>喜也從人䚻聲自闗以西物大小不同謂之㑾余招切</t>
  </si>
  <si>
    <t>徼受屈也從人卻聲其虐切</t>
  </si>
  <si>
    <t>醉舞皃從人差聲詩曰屢舞傞傞素何切</t>
  </si>
  <si>
    <t>醉舞皃從人欺聲詩曰屢舞僛僛去其切</t>
  </si>
  <si>
    <t>傷也從人毎聲文甫切</t>
  </si>
  <si>
    <t>古文從母</t>
  </si>
  <si>
    <t>妎也從人疾聲一曰毒也秦悉切</t>
  </si>
  <si>
    <t xml:space="preserve"> 㑵或從女</t>
  </si>
  <si>
    <t>輕也從人易聲一曰交㑥以豉切</t>
  </si>
  <si>
    <t>訟面相是從人希聲喜皆切</t>
  </si>
  <si>
    <t>彊也從人賁聲匹問切</t>
  </si>
  <si>
    <t>僨也從人畺聲居良切</t>
  </si>
  <si>
    <t>頓也從人卜聲芳遇切</t>
  </si>
  <si>
    <t>僵也從人匽聲於幰切</t>
  </si>
  <si>
    <t>創也從人□省聲式羊切</t>
  </si>
  <si>
    <t>刺也從人肴聲一曰痛聲胡茅切</t>
  </si>
  <si>
    <t>備詞從人夸聲苦爪切</t>
  </si>
  <si>
    <t>相擣也從人崔聲詩曰室人交徧催我倉回切</t>
  </si>
  <si>
    <t>痛也從人甬聲他紅切又余隴切</t>
  </si>
  <si>
    <t>司也從人從犬臣鉉等曰司今人作伺房六切</t>
  </si>
  <si>
    <t>迫也從人足聲七玉切</t>
  </si>
  <si>
    <t>比也從人列聲力制切</t>
  </si>
  <si>
    <t>絜束也從人從系系亦聲胡計切</t>
  </si>
  <si>
    <t>擊也從人持戈一曰敗也房越切</t>
  </si>
  <si>
    <t>軍所獲也從人孚聲春秋傳曰以為俘馘芳無切</t>
  </si>
  <si>
    <t>裼也從人旦聲徒旱切</t>
  </si>
  <si>
    <t>僂也從人區聲於武切</t>
  </si>
  <si>
    <t>尫也從人婁聲周公韤僂或言背僂力主切</t>
  </si>
  <si>
    <t>癡行僇僇也從人翏聲讀若雡一曰且也力救切</t>
  </si>
  <si>
    <t>讎也從人九聲巨鳩切</t>
  </si>
  <si>
    <t>相敗也從人畾聲讀若雷魯回切</t>
  </si>
  <si>
    <t>災也從人從各各者相違也其久切</t>
  </si>
  <si>
    <t>别也從人比聲詩曰有女仳離芳比切</t>
  </si>
  <si>
    <t>毁也從人咎聲其久切</t>
  </si>
  <si>
    <t>仳倠醜面從人隹聲許惟切</t>
  </si>
  <si>
    <t>措也從人直聲直吏切</t>
  </si>
  <si>
    <t>寄也從人㡯聲㡯古文宅他各切</t>
  </si>
  <si>
    <t>聚也從人尊聲詩曰僔沓背憎慈損切</t>
  </si>
  <si>
    <t>象也從人從象象亦聲讀若養徐兩切</t>
  </si>
  <si>
    <t>罷也從人卷聲渠眷切</t>
  </si>
  <si>
    <t>終也從人曹聲作曹切</t>
  </si>
  <si>
    <t>桐人也從人禺聲五口切</t>
  </si>
  <si>
    <t>問終也古之葬者厚衣之以薪從人持弓㑹敺禽多嘯切</t>
  </si>
  <si>
    <t>廟佋穆父為佋南面子為穆北面從人召聲市招切</t>
  </si>
  <si>
    <t>神也從人身聲失人切</t>
  </si>
  <si>
    <t>長生僊去從人從䙴䙴亦聲相然切</t>
  </si>
  <si>
    <t>犍為蠻夷從人棘聲蒲北切</t>
  </si>
  <si>
    <t>人在山上從人從山呼堅切</t>
  </si>
  <si>
    <t>南方有焦僥人長三尺短之極從人堯聲五聊切</t>
  </si>
  <si>
    <t>帀也從人對聲都隊切</t>
  </si>
  <si>
    <t>逺行也從人狂聲居況切</t>
  </si>
  <si>
    <t>分也從人從牛牛大物故可分其輦切</t>
  </si>
  <si>
    <t>徒侣也從人吕聲力舉切</t>
  </si>
  <si>
    <t>僮子也從人辰聲章刃切</t>
  </si>
  <si>
    <t>副也從人卒聲七内切</t>
  </si>
  <si>
    <t>從也從人兼聲苦念切</t>
  </si>
  <si>
    <t>倜儻不羈也從人從周未詳他厯切</t>
  </si>
  <si>
    <t>倜儻也從人黨聲他朖切</t>
  </si>
  <si>
    <t>舞行列也從人䏌聲夷質切</t>
  </si>
  <si>
    <t>仆也從人到聲當老切</t>
  </si>
  <si>
    <t>合市也從人㑹㑹亦聲古外切</t>
  </si>
  <si>
    <t>下也從人氐氐亦聲都兮切</t>
  </si>
  <si>
    <t>債負也從人責責亦聲側賣切</t>
  </si>
  <si>
    <t>物直也從人賈賈亦聲古訝切</t>
  </si>
  <si>
    <t>止也從人亭聲特丁切</t>
  </si>
  <si>
    <t>賃也從人就就亦聲即就切</t>
  </si>
  <si>
    <t>望也從人司聲相吏切自低已下六字從人皆後人所加</t>
  </si>
  <si>
    <t>浮屠道人也從人曽聲穌曽切</t>
  </si>
  <si>
    <t>久立也從人從宁直吕切</t>
  </si>
  <si>
    <t>問也從人貞聲丑鄭切</t>
  </si>
  <si>
    <t>變也從到人凡匕之屬皆從匕呼跨切</t>
  </si>
  <si>
    <t>未定也從匕□聲□古文矢字語期切</t>
  </si>
  <si>
    <t>僊人變形而登天也從匕從目從匕匕音隠人所乗載也側隣切</t>
  </si>
  <si>
    <t>教行也從匕從人匕亦聲呼跨切</t>
  </si>
  <si>
    <t>相與比叙也從反人匕亦所以用比取飯一名柶凡匕之屬皆從匕卑履切</t>
  </si>
  <si>
    <t>匕也從匕是聲是支切</t>
  </si>
  <si>
    <t>相次也從匕從十鴇從此博抱切</t>
  </si>
  <si>
    <t>頃也從匕支聲匕頭頃也詩曰□彼織女去智切</t>
  </si>
  <si>
    <t>頭不正也從匕從頁臣鉉等曰匕者有所比附不正也去營切</t>
  </si>
  <si>
    <t>頭□也從匕匕相匕箸也巛象髪囟象匘形奴皓切</t>
  </si>
  <si>
    <t>望欲有所庶及也從匕從卪詩曰髙山仰止伍岡切</t>
  </si>
  <si>
    <t>很也從匕目匕目猶目相匕不相下也易曰□其限匕目為□匕目為真也古恨切</t>
  </si>
  <si>
    <t>相聽也從二人凡從之屬皆從從疾容切</t>
  </si>
  <si>
    <t>隨行也從辵從從亦聲慈用切</t>
  </si>
  <si>
    <t>相從也從從幵聲一曰從持二為并府盈切</t>
  </si>
  <si>
    <t>密也二人為從反從為比凡比之屬皆從比毗二切</t>
  </si>
  <si>
    <t>慎也從比必聲周書曰無毖于䘏兵媚切</t>
  </si>
  <si>
    <t>乖也從二人相背凡北之屬皆從北博墨切</t>
  </si>
  <si>
    <t>北方州也從北異聲几利切</t>
  </si>
  <si>
    <t>土之髙也非人所為也從北從一一地也人居在□南故從北中邦之居在崐崘東南一曰四方髙中央下為□象形凡□之屬皆從丘去鳩切今隷變作丘</t>
  </si>
  <si>
    <t xml:space="preserve">古文從土 </t>
  </si>
  <si>
    <t>大丘也崐崘丘謂之崐崘虚古者九夫為井四井為邑四邑為□□謂之虛從□虍聲臣鉉等曰今俗别作墟非是丘如切又朽居切</t>
  </si>
  <si>
    <t>反頂受水丘從丘泥省聲奴低切</t>
  </si>
  <si>
    <t>衆立也從三人凡乑之屬皆從乑讀若欽崟魚音切</t>
  </si>
  <si>
    <t>多也從乑目衆意之仲切</t>
  </si>
  <si>
    <t>会也從乑取聲邑落曰聚才句切</t>
  </si>
  <si>
    <t>衆詞與也從乑自聲虞書曰臮咎繇其冀切</t>
  </si>
  <si>
    <t>善也從人士士事也一曰象物出地挺生也凡之屬皆從臣鉉等曰人在土上然而立也他鼎切</t>
  </si>
  <si>
    <t>召也從微省為徵行於微而文達者即徵之陟陵切</t>
  </si>
  <si>
    <t>月滿與日相望以朝君也從月從臣從壬朝廷也無放切</t>
  </si>
  <si>
    <t>近求也從爪徼幸也余箴切</t>
  </si>
  <si>
    <t>厚也從東聲凡重之屬皆從重徐鍇曰者人在土上故為厚也柱用切</t>
  </si>
  <si>
    <t>稱輕重也從重省曏省聲吕張切</t>
  </si>
  <si>
    <t>休也從人臣取其伏也凡臥之屬皆從臥吾貨切</t>
  </si>
  <si>
    <t>臨下也從臥䘓省聲古銜切</t>
  </si>
  <si>
    <t>古文監從言</t>
  </si>
  <si>
    <t>監臨也從臥品聲力尋切</t>
  </si>
  <si>
    <t>楚謂小兒嬾䭆從臥食尼厄切</t>
  </si>
  <si>
    <t>躬也象人之身從人聲凡身之屬皆從身失人切</t>
  </si>
  <si>
    <t>體也從身區聲豈俱切</t>
  </si>
  <si>
    <t>歸也從反身凡㐆之屬皆從㐆徐鍇曰古人所謂反身修道故曰歸也於機切</t>
  </si>
  <si>
    <t>作樂之盛稱殷從㐆從殳易曰殷薦之上帝於身切</t>
  </si>
  <si>
    <t>依也上曰衣下曰裳象覆二人之形凡衣之屬皆從衣於稀切</t>
  </si>
  <si>
    <t>制衣也從衣聲昨哉切</t>
  </si>
  <si>
    <t>天子享先王卷龍繡於下幅一龍蟠阿上鄉從衣公聲古本切</t>
  </si>
  <si>
    <t>丹縠衣從衣㠭聲知扇切</t>
  </si>
  <si>
    <t>翟羽飾衣從衣俞聲一曰直裾謂之襜褕羊朱切</t>
  </si>
  <si>
    <t>服從衣㐱聲之忍切</t>
  </si>
  <si>
    <t>袗或從辰</t>
  </si>
  <si>
    <t>上衣也從衣從毛古者衣裘以毛為表陂矯切</t>
  </si>
  <si>
    <t>古文表從麃</t>
  </si>
  <si>
    <t>衣内也從衣里聲良止切</t>
  </si>
  <si>
    <t>負兒衣從衣强聲居兩切</t>
  </si>
  <si>
    <t>衣領也從衣棘聲詩曰要之襋之己力切</t>
  </si>
  <si>
    <t>黼領也從衣暴聲詩曰素衣朱襮蒲沃切</t>
  </si>
  <si>
    <t>衣䘳也從衣壬聲如甚切</t>
  </si>
  <si>
    <t>衽也從衣婁聲力主切</t>
  </si>
  <si>
    <t>衽也從衣叞聲於胃切</t>
  </si>
  <si>
    <t>䘳縁也從衣疌聲七入切</t>
  </si>
  <si>
    <t>交衽也從衣金聲居音切</t>
  </si>
  <si>
    <t>蔽䣛也從衣韋聲周禮曰王后之服禕衣謂畫袍許歸切</t>
  </si>
  <si>
    <t>襲衭也從衣夫聲甫無切</t>
  </si>
  <si>
    <t>左衽袍從衣龖省聲似入切</t>
  </si>
  <si>
    <t>襺也從衣包聲論語曰衣緼袍薄褒切</t>
  </si>
  <si>
    <t>袍衣也從衣繭聲以絮曰襺以緼曰袍春秋傳曰盛夏重襺古典切</t>
  </si>
  <si>
    <t>南楚謂禪衣曰從衣枼聲徒叶切</t>
  </si>
  <si>
    <t>衣帶以上從衣矛聲一曰南北曰袤東西曰廣莫切</t>
  </si>
  <si>
    <t>籀文袤從楙</t>
  </si>
  <si>
    <t>帶所結也從衣会聲春秋傳曰衣有襘古外切</t>
  </si>
  <si>
    <t>檾也詩曰衣錦褧衣反古從衣耿聲去潁切</t>
  </si>
  <si>
    <t>祗裯短衣從衣氐聲都兮切</t>
  </si>
  <si>
    <t>衣袂袛裯從衣周聲都牢切</t>
  </si>
  <si>
    <t>裯謂之襤褸襤無縁也從衣監聲魯甘切</t>
  </si>
  <si>
    <t>無袂衣謂之䙃從衣惰省聲徒卧切</t>
  </si>
  <si>
    <t>衣躬縫從衣毒聲讀若督冬毒切</t>
  </si>
  <si>
    <t>衣袂也從衣去聲一曰袪褱也褱者袌也袪尺二寸春秋傳曰披斬其袪去魚切</t>
  </si>
  <si>
    <t>袂也從衣聲似又切</t>
  </si>
  <si>
    <t>俗褎從由</t>
  </si>
  <si>
    <t>袖也從衣夬聲彌切</t>
  </si>
  <si>
    <t>袖也一曰藏也從衣鬼聲户乖切</t>
  </si>
  <si>
    <t>俠也從衣眔聲一曰槖臣鉉等曰眔非聲未詳户乖切</t>
  </si>
  <si>
    <t>褱也從衣包聲臣鉉等曰今俗作抱非是抱與捊同薄保切</t>
  </si>
  <si>
    <t>衣蔽前從衣詹聲處占切</t>
  </si>
  <si>
    <t>衣衸從衣石聲他各切</t>
  </si>
  <si>
    <t>祏也從衣介聲胡介切</t>
  </si>
  <si>
    <t>絝也從衣睪聲徒各切</t>
  </si>
  <si>
    <t>裾也從衣它聲論語曰朝服袉紳唐左切</t>
  </si>
  <si>
    <t>衣袍也從衣居聲讀與居同九魚切</t>
  </si>
  <si>
    <t>諸衧也從衣于聲羽俱切</t>
  </si>
  <si>
    <t>絝也從衣寒省聲春秋傳曰徵褰與襦去䖍切</t>
  </si>
  <si>
    <t>絝踦也從衣龍聲丈冢切</t>
  </si>
  <si>
    <t>襱或從□</t>
  </si>
  <si>
    <t>絝上也從衣召聲市沼切</t>
  </si>
  <si>
    <t>衣博大從衣尋聲他感切</t>
  </si>
  <si>
    <t>衣博裾從衣□省聲□古文博毛切</t>
  </si>
  <si>
    <t>緥也從衣啻聲詩曰載衣之臣鉉等曰緥即襁緥也今俗别作褓非是他計切</t>
  </si>
  <si>
    <t>衣正幅從衣耑聲多官切</t>
  </si>
  <si>
    <t>重衣皃從衣圍聲爾雅曰䙟䙟䙡䙡臣鉉等曰說文無䙡字爾雅亦無此語疑後人所加羽非切</t>
  </si>
  <si>
    <t>重衣也從衣复聲一曰褚衣方六切</t>
  </si>
  <si>
    <t>衣厚褆褆從衣是聲杜兮切</t>
  </si>
  <si>
    <t>衣厚皃從衣農聲詩曰何彼禯矣汝容切</t>
  </si>
  <si>
    <t>新衣聲一曰背縫從衣叔聲冬毒切</t>
  </si>
  <si>
    <t>衣張也從衣多聲春秋傳曰公㑹齊侯于袳尺氏切</t>
  </si>
  <si>
    <t>衣裾也從衣㕯聲臣鉉等曰㕯非聲疑象衣裾之形余制切</t>
  </si>
  <si>
    <t>長衣皃從衣分聲撫文切</t>
  </si>
  <si>
    <t>長衣皃從衣叀省聲羽元切</t>
  </si>
  <si>
    <t>短衣也從衣鳥聲春秋傳曰有空□都僚切</t>
  </si>
  <si>
    <t>重衣也從衣執聲巴郡有䙝江縣徒叶切</t>
  </si>
  <si>
    <t>長衣皃從衣非聲臣鉉等按漢書裵回用此今俗作徘徊非是薄回切</t>
  </si>
  <si>
    <t>短衣也從衣蜀聲讀若蜀市玉切</t>
  </si>
  <si>
    <t>衣至地也從衣斲聲竹角切</t>
  </si>
  <si>
    <t>短衣也從衣需聲一曰㬮衣人朱切</t>
  </si>
  <si>
    <t>衣小也從衣扁聲方沔切</t>
  </si>
  <si>
    <t>衣無絮從衣合聲古洽切</t>
  </si>
  <si>
    <t>衣不重從衣單聲都寒切</t>
  </si>
  <si>
    <t>漢令解衣耕謂之襄從衣□聲息良切</t>
  </si>
  <si>
    <t>寑衣也長一身有半從衣皮聲平義切</t>
  </si>
  <si>
    <t>大被從衣今聲去音切</t>
  </si>
  <si>
    <t>飾也從衣象聲徐兩切</t>
  </si>
  <si>
    <t>日日所常衣從衣從日日亦聲人質切</t>
  </si>
  <si>
    <t>私服從衣執聲詩曰是䙝袢也臣鉉等曰從熱省乃得聲私列切</t>
  </si>
  <si>
    <t>裏䙝衣從衣中聲春秋傳曰皆衷其衵服陟弓切</t>
  </si>
  <si>
    <t>好佳也從衣朱聲詩曰静女其袾昌朱切</t>
  </si>
  <si>
    <t>事好也從衣且聲才與切</t>
  </si>
  <si>
    <t>接益也從衣卑聲府移切</t>
  </si>
  <si>
    <t>無衣也從衣半聲一曰詩曰是紲絆也讀若普博幔切</t>
  </si>
  <si>
    <t>五彩相合從衣集聲徂合切</t>
  </si>
  <si>
    <t>衣物饒也從衣谷聲易曰有孚裕無咎羊孺切</t>
  </si>
  <si>
    <t>韏衣也從衣辟聲臣鉉等曰韏革中辨也衣襞積如辨也必益切</t>
  </si>
  <si>
    <t>摩展衣從衣干聲古案切</t>
  </si>
  <si>
    <t>繒餘也從衣列聲良薛切</t>
  </si>
  <si>
    <t>衣從衣奴聲女加切</t>
  </si>
  <si>
    <t>衣縫解也從衣旦聲丈莧切</t>
  </si>
  <si>
    <t>完衣也從衣甫聲博古切</t>
  </si>
  <si>
    <t>紩衣也從衣黹黹亦聲諸几切</t>
  </si>
  <si>
    <t>奪衣也從衣虒聲讀若池直离切</t>
  </si>
  <si>
    <t>袒也從衣聲郎果切</t>
  </si>
  <si>
    <t>□或從果</t>
  </si>
  <si>
    <t>袒也從衣呈聲丑郢切</t>
  </si>
  <si>
    <t>袒也從衣易聲先擊切</t>
  </si>
  <si>
    <t>䙟也從衣牙聲似嗟切</t>
  </si>
  <si>
    <t>以衣衽扱物謂之襭從衣頡聲胡結切</t>
  </si>
  <si>
    <t>襭或從手</t>
  </si>
  <si>
    <t>執衽謂之袺從衣吉聲格八切</t>
  </si>
  <si>
    <t>帴也從衣曹聲昨牢切又七刀切</t>
  </si>
  <si>
    <t>裹也從衣壯聲側羊切</t>
  </si>
  <si>
    <t>也從衣果聲古火切</t>
  </si>
  <si>
    <t>書囊也從衣邑聲於業切</t>
  </si>
  <si>
    <t>綆也從衣齊聲即夷切</t>
  </si>
  <si>
    <t>豎使布長襦從衣豆聲常句切</t>
  </si>
  <si>
    <t>編枲衣從衣區聲一曰頭䙔一曰次裹衣於武切又於侯切</t>
  </si>
  <si>
    <t>編枲韤一曰粗衣從衣曷聲胡葛切</t>
  </si>
  <si>
    <t>䙔領也從衣匽聲於幰切</t>
  </si>
  <si>
    <t>褗謂之裺從衣奄聲依檢切</t>
  </si>
  <si>
    <t>艸雨衣秦謂之萆從衣象形穌禾切</t>
  </si>
  <si>
    <t>卒也從衣者聲一曰製衣丑吕切</t>
  </si>
  <si>
    <t>裁也從衣從制征例切</t>
  </si>
  <si>
    <t>蠻夷衣從衣犮聲一曰蔽䣛北末切</t>
  </si>
  <si>
    <t>衣死人也從衣遂聲春秋傳曰楚使公親襚徐醉切</t>
  </si>
  <si>
    <t>棺中縑裏從衣弔讀若雕都僚切</t>
  </si>
  <si>
    <t>贈終者衣被曰祱從衣兊聲輸芮切</t>
  </si>
  <si>
    <t>鬼衣從衣熒省聲讀若詩曰葛藟縈之一曰若静女其袾之袾於營切</t>
  </si>
  <si>
    <t>車温也從衣延聲式連切</t>
  </si>
  <si>
    <t>以組帶馬也從衣從馬奴鳥切</t>
  </si>
  <si>
    <t>盛服也從衣聲黄絢切</t>
  </si>
  <si>
    <t>衣也從衣彡聲所銜切</t>
  </si>
  <si>
    <t>裘屬從衣奥聲烏皓切</t>
  </si>
  <si>
    <t>皮衣也從衣求聲一曰象形與衰同意凡裘之屬皆從裘巨鳩切</t>
  </si>
  <si>
    <t>裘裏也從裘鬲聲讀若擊楷革切</t>
  </si>
  <si>
    <t>考也七十曰老從人毛匕言須髮變白也凡老之屬皆從老盧皓切</t>
  </si>
  <si>
    <t>年八十曰耋從老省從至徒結切</t>
  </si>
  <si>
    <t>年九十曰□從老從蒿省莫報切</t>
  </si>
  <si>
    <t>老也從老省㫖聲渠脂切</t>
  </si>
  <si>
    <t>老人面凍黎若垢從老省句聲古厚切</t>
  </si>
  <si>
    <t>老人面如點也從老省占聲讀若耿介之耿丁念切</t>
  </si>
  <si>
    <t>老人行才相逮從老省易省行象讀若樹常句切</t>
  </si>
  <si>
    <t>久也從老省口聲殖酉切</t>
  </si>
  <si>
    <t>老也從老省丂聲苦浩切</t>
  </si>
  <si>
    <t>善事父母者從老省從子子承老也呼教切</t>
  </si>
  <si>
    <t>眉髮之屬及獸毛也象形凡毛之屬皆從毛莫袍切</t>
  </si>
  <si>
    <t>毛盛也從毛隼聲虞書曰鳥獸□髦而尹切又人勇切</t>
  </si>
  <si>
    <t>獸豪也從毛倝聲侯幹切</t>
  </si>
  <si>
    <t>仲秋鳥獸毛盛可選取以為器用從毛先聲讀若選穌典切</t>
  </si>
  <si>
    <t>以毳為色如虋故謂之虋禾之赤苖也從毛㒼聲詩曰毳衣如莫奔切</t>
  </si>
  <si>
    <t>撚毛也從毛亶聲諸延切</t>
  </si>
  <si>
    <t>羽毛飾也從毛耳聲仍吏切</t>
  </si>
  <si>
    <t>氍毹毾㲪皆氊緂之屬葢方言也從毛瞿聲其俱切</t>
  </si>
  <si>
    <t>氍毹也從毛俞聲羊朱切</t>
  </si>
  <si>
    <t>毾㲪也從毛聲土盍切</t>
  </si>
  <si>
    <t>毾㲪也從毛登聲都滕切</t>
  </si>
  <si>
    <t>鞠丸也從毛求聲巨鳩切</t>
  </si>
  <si>
    <t>析鳥羽為旗纛之屬從毛敞聲昌兩切</t>
  </si>
  <si>
    <t>獸細毛也從三毛凡毳之屬皆從毳此芮切</t>
  </si>
  <si>
    <t>毛紛紛也從毳非聲甫微切</t>
  </si>
  <si>
    <t>陳也象卧之形凡尸之屬皆從尸式脂切</t>
  </si>
  <si>
    <t>偫也從尸奠聲堂練切</t>
  </si>
  <si>
    <t>也從尸古者居從古臣等曰居從古者言法古也九魚切</t>
  </si>
  <si>
    <t>從居從足</t>
  </si>
  <si>
    <t>卧息也從尸自臣鉉等曰自古者以為鼻字故從自許介切</t>
  </si>
  <si>
    <t>動作切切也從尸䏌聲私列切</t>
  </si>
  <si>
    <t>轉也從尸襄省聲知衍切</t>
  </si>
  <si>
    <t>行不便也一曰極也從尸凷聲古拜切</t>
  </si>
  <si>
    <t>也從尸九聲苦刀切</t>
  </si>
  <si>
    <t>髀也從尸下丌居几臣鉉等曰丌几皆所以凥止也徒魂切</t>
  </si>
  <si>
    <t>□或從肉隼</t>
  </si>
  <si>
    <t>□或從骨殿聲</t>
  </si>
  <si>
    <t>凥也從尸㫖聲詰利切</t>
  </si>
  <si>
    <t>從後近之從尸匕聲女夷切</t>
  </si>
  <si>
    <t>從後相臿也從尸從臿楚洽切</t>
  </si>
  <si>
    <t>㞚㞏也從尸乏聲直立切</t>
  </si>
  <si>
    <t>柔皮也從申尸之後尸或從又臣鉉等曰注似闕脫未詳入善切</t>
  </si>
  <si>
    <t>伏皃從尸辰聲一曰屋宇珍忍切</t>
  </si>
  <si>
    <t>屖遟也從尸辛聲先稽切</t>
  </si>
  <si>
    <t>履也從尸非聲扶沸切</t>
  </si>
  <si>
    <t>終主從尸從死式脂切</t>
  </si>
  <si>
    <t>刳也從尸者聲同都切</t>
  </si>
  <si>
    <t>履中薦也從尸枼聲穌叶切</t>
  </si>
  <si>
    <t>居也從尸尸所主也一曰尸象屋形從至至所至止室屋皆從至烏谷切</t>
  </si>
  <si>
    <t>籀文屋從厂</t>
  </si>
  <si>
    <t>屋蔽也從尸并聲必郢切</t>
  </si>
  <si>
    <t>重屋也從尸曽聲昨稜切</t>
  </si>
  <si>
    <t>數也按今之婁字本是屢空字此字後人所加從尸未詳立羽切</t>
  </si>
  <si>
    <t>十寸也人手卻十分動脈為寸口十寸為尺尺所以指尺規榘事也從尸從乙乙所識也周制寸尺咫尋常仞諸度量皆以人之體為法凡尺之屬皆從尺昌石切</t>
  </si>
  <si>
    <t>中婦人手長八寸謂之咫周尺也從尺只聲諸氏切</t>
  </si>
  <si>
    <t>微也從到毛在尸後古人或飾系尾西南夷亦然凡尾之屬皆從尾無斐切今隷變作尾</t>
  </si>
  <si>
    <t>連也從尾蜀聲之欲切</t>
  </si>
  <si>
    <t>無尾也從尾出聲九勿切</t>
  </si>
  <si>
    <t>人小便也從尾從水奴弔切</t>
  </si>
  <si>
    <t>足所依也從尸從彳從夊舟象履形一曰尸聲凡履之屬皆從履良止切</t>
  </si>
  <si>
    <t>古文履從頁從足</t>
  </si>
  <si>
    <t>履也從履省婁聲一曰鞮也九遇切</t>
  </si>
  <si>
    <t>履下也從履省厯聲郎擊切</t>
  </si>
  <si>
    <t>履屬從履省予聲徐吕切</t>
  </si>
  <si>
    <t>屐也從履省喬聲居勺切</t>
  </si>
  <si>
    <t>屩也從履省支聲竒逆切</t>
  </si>
  <si>
    <t>船也古者共鼓貨狄刳木為舟剡木為楫以濟不通象形凡舟之屬皆從舟職流切</t>
  </si>
  <si>
    <t>空中木為舟也從人從舟從巜巜水也羊朱切</t>
  </si>
  <si>
    <t>舟也從舟鉛省聲食川切</t>
  </si>
  <si>
    <t>船行也從舟彡聲丑林切</t>
  </si>
  <si>
    <t>艫也從舟由聲漢律名船方長為舳艫一曰舟尾臣鉉等曰當從胄省乃得聲直六切</t>
  </si>
  <si>
    <t>舳艫也一曰船頭從舟盧聲洛乎切</t>
  </si>
  <si>
    <t>船行不安也從舟從刖省讀若兀五忽切</t>
  </si>
  <si>
    <t>船著不行也從舟㚇聲讀若䔂子紅切</t>
  </si>
  <si>
    <t>船師也明堂月令曰舫人習水者從舟方聲甫妄切</t>
  </si>
  <si>
    <t>辟也象舟之旋從舟從殳殳所以旋也北潘切</t>
  </si>
  <si>
    <t>古文般從攴</t>
  </si>
  <si>
    <t>用也一曰車右騎所以舟旋從舟聲房六切</t>
  </si>
  <si>
    <t>古文服從人</t>
  </si>
  <si>
    <t>舟也從舟可聲古我切</t>
  </si>
  <si>
    <t>小舟也從舟廷聲徒鼎切</t>
  </si>
  <si>
    <t>艅艎舟名從舟余聲經典通用餘皇以諸切</t>
  </si>
  <si>
    <t>艅艎也從舟皇聲胡光切</t>
  </si>
  <si>
    <t>倂船也象兩舟省總頭形凡方之屬皆從方府良切</t>
  </si>
  <si>
    <t>方或從水</t>
  </si>
  <si>
    <t>方舟也從方亢聲禮天子造舟諸侯維舟大夫方舟士特舟臣鉉等曰今俗别作航非是胡郎切</t>
  </si>
  <si>
    <t>仁人也古文竒字人也象形孔子曰在人下故詰屈凡儿之屬皆從儿如隣切</t>
  </si>
  <si>
    <t>髙而上平也從一在人上讀若敻茂陵有兀桑里五忽切</t>
  </si>
  <si>
    <t>孺子也從儿象小兒頭囟未合汝移切</t>
  </si>
  <si>
    <t>信也從儿㠯聲余準切</t>
  </si>
  <si>
    <t>說也從儿㕣聲臣鉉等曰㕣古文兖字非聲當從口從八象气之分散易曰兊為巫為口大外切</t>
  </si>
  <si>
    <t>長也髙也從儿育省聲昌終切</t>
  </si>
  <si>
    <t>長也從儿從口凡兄之屬皆從兄許榮切</t>
  </si>
  <si>
    <t>競也從二兄二兄競意從丯聲讀若矜一曰競敬也居陵切</t>
  </si>
  <si>
    <t>首笄也從人匕象簪形凡兂之屬皆從兂側琴切</t>
  </si>
  <si>
    <t>俗兂從竹從㬱</t>
  </si>
  <si>
    <t>㬱㬱銳意也從二兂子林切</t>
  </si>
  <si>
    <t>頌儀也從人白象人面形凡皃之屬皆從皃莫教切</t>
  </si>
  <si>
    <t>皃或從頁豹省聲</t>
  </si>
  <si>
    <t>籀文皃從豹省</t>
  </si>
  <si>
    <t>冕也周曰㝸殷曰冔夏曰収從皃象形皮變切</t>
  </si>
  <si>
    <t>籀文㝸從廾上象形</t>
  </si>
  <si>
    <t>廱蔽也從人象左右皆蔽形凡□之屬皆從□讀若瞽公户切</t>
  </si>
  <si>
    <t>兜鍪首鎧也從□從皃省皃象人頭也當侯切</t>
  </si>
  <si>
    <t>前進也從儿從之凡先之屬皆從先臣鉉等曰之在人上是先也蘇前切</t>
  </si>
  <si>
    <t>進也從二先贊從此闕所臻切</t>
  </si>
  <si>
    <t>無髮也從人上象禾粟之形取其聲凡秃之屬皆從禿王育說蒼頡出見秃人伏禾中因以制字未知其審他谷切</t>
  </si>
  <si>
    <t>秃皃從禿䝿聲杜回切</t>
  </si>
  <si>
    <t>視也從儿從目凡見之屬皆從見古甸切</t>
  </si>
  <si>
    <t>瞻也從見示神至切</t>
  </si>
  <si>
    <t>求也從見麗聲讀若池郎計切</t>
  </si>
  <si>
    <t>好視也從見委聲於為切</t>
  </si>
  <si>
    <t>旁視也從見兒聲五計切</t>
  </si>
  <si>
    <t>好視也從見聲洛戈切</t>
  </si>
  <si>
    <t>笑視也從見录聲力玉切</t>
  </si>
  <si>
    <t>大視也從見爰聲況晚切</t>
  </si>
  <si>
    <t>察視也從見㶣聲讀若鎌力鹽切</t>
  </si>
  <si>
    <t>外博衆多視也從見員聲讀若運王問切</t>
  </si>
  <si>
    <t>諦視也從見雚聲古玩切</t>
  </si>
  <si>
    <t>古文觀從囧</t>
  </si>
  <si>
    <t>取也從見從寸寸度之亦手也臣鉉等案彳部作古文得字此重出多則切</t>
  </si>
  <si>
    <t>觀也從見監監亦聲盧敢切</t>
  </si>
  <si>
    <t>内視也從見來聲洛代切</t>
  </si>
  <si>
    <t>顯也從見是聲杜兮切</t>
  </si>
  <si>
    <t>目有察省見也從見㶾聲方小切</t>
  </si>
  <si>
    <t>覻闚觀也從見聲七四切</t>
  </si>
  <si>
    <t>拘覻未致密也從見虘聲七句切</t>
  </si>
  <si>
    <t>小見也從見冥聲爾雅曰覭髳弗離莫經切</t>
  </si>
  <si>
    <t>内視也從見甚聲丁含切</t>
  </si>
  <si>
    <t>遇見也從見冓聲古后切</t>
  </si>
  <si>
    <t>注目視也從見歸聲渠追切</t>
  </si>
  <si>
    <t>窺也從見占聲春秋傳曰公使覘之信敕艷切</t>
  </si>
  <si>
    <t>司也從見微聲無非切</t>
  </si>
  <si>
    <t>暫見也從見炎聲春秋公羊傳曰覢然公子陽生失冉切</t>
  </si>
  <si>
    <t>暫見也從見賔聲必刃切</t>
  </si>
  <si>
    <t>䚔也從見樊聲讀若幡附袁切</t>
  </si>
  <si>
    <t>病人視也從見氐聲讀若迷莫兮切</t>
  </si>
  <si>
    <t>下視深也從見□聲讀若攸以周切</t>
  </si>
  <si>
    <t>私出頭視也從見肜聲讀若郴丑林切</t>
  </si>
  <si>
    <t>突前也從見臣鉉等曰重覆也犯而見是突前也莫紅亡□二切</t>
  </si>
  <si>
    <t>㰟幸也從見豈聲几利切</t>
  </si>
  <si>
    <t>欲也從見俞聲羊朱切</t>
  </si>
  <si>
    <t>視不明也一曰直視從見舂聲丑尨切</t>
  </si>
  <si>
    <t>視誤也從見龠聲戈笑切</t>
  </si>
  <si>
    <t>寤也從見學省聲一曰發也古岳切</t>
  </si>
  <si>
    <t>目赤也從見智省聲臣鉉等曰□非聲未詳才的切</t>
  </si>
  <si>
    <t>召也從見青聲疾正切</t>
  </si>
  <si>
    <t>至也從見亲聲七人切</t>
  </si>
  <si>
    <t>諸侯秋朝曰覲勞王事從見堇聲渠吝切</t>
  </si>
  <si>
    <t>諸侯三年大相聘曰頫頫視也從見兆聲他弔切</t>
  </si>
  <si>
    <t>擇也從見毛聲讀若苗莫袍切</t>
  </si>
  <si>
    <t>蔽不相見也從見必聲莫結切</t>
  </si>
  <si>
    <t>司人也從見它聲讀若馳式支切</t>
  </si>
  <si>
    <t>目蔽垢也從見□聲讀若兜當侯切</t>
  </si>
  <si>
    <t>見也從見賣聲徒厯切</t>
  </si>
  <si>
    <t>並視也從二見凡覞之屬皆從覞戈笑切</t>
  </si>
  <si>
    <t>很視也從覞肩聲齊景公之勇臣有成□者苦閑切</t>
  </si>
  <si>
    <t>見雨而止息從覞從雨讀若欷虚器切</t>
  </si>
  <si>
    <t>張口气悟也象气從人上出之形凡欠之屬皆從欠去劒切</t>
  </si>
  <si>
    <t>欠皃從欠金聲去音切</t>
  </si>
  <si>
    <t>欠皃從欠䜌聲洛官切</t>
  </si>
  <si>
    <t>喜也從欠吉聲許吉切</t>
  </si>
  <si>
    <t>出气也從欠從口臣鉉等案口部已有吹嘘此重出昌垂切</t>
  </si>
  <si>
    <t>吹也一曰笑意從欠句聲況于切</t>
  </si>
  <si>
    <t>温吹也從欠虖聲虎烏切</t>
  </si>
  <si>
    <t>吹气也從欠或聲於六切</t>
  </si>
  <si>
    <t>安气也從欠與聲以諸切</t>
  </si>
  <si>
    <t>翕气也從欠脅聲虚業切</t>
  </si>
  <si>
    <t>吹气也從欠賁聲普魂切</t>
  </si>
  <si>
    <t>息也一曰气越泄從欠曷聲許謁切</t>
  </si>
  <si>
    <t>喜樂也從欠雚聲呼官切</t>
  </si>
  <si>
    <t>笑喜也從欠斤聲許斤切</t>
  </si>
  <si>
    <t>笑不壊顔曰弞從欠引省聲式忍切</t>
  </si>
  <si>
    <t>意有所欲也從欠□省臣鉉等曰㝮塞也意有所欲而猶塞款款然也苦管切</t>
  </si>
  <si>
    <t>款或從柰</t>
  </si>
  <si>
    <t>幸也從欠气聲一曰口不便言居气切</t>
  </si>
  <si>
    <t>貪欲也從欠谷聲余蜀切</t>
  </si>
  <si>
    <t>詠也從欠哥聲古俄切</t>
  </si>
  <si>
    <t>歌或從言</t>
  </si>
  <si>
    <t>口气引也從欠耑聲讀若車輇市縁切</t>
  </si>
  <si>
    <t>心有所惡若吐也從欠烏聲一曰口相就哀都切</t>
  </si>
  <si>
    <t>歍也從欠鼀聲才六切</t>
  </si>
  <si>
    <t>俗從口從就</t>
  </si>
  <si>
    <t>惄然也從欠尗聲孟子曰曾西□然才六切</t>
  </si>
  <si>
    <t>合笑也從欠今聲丘嚴切</t>
  </si>
  <si>
    <t>人相笑相歋瘉從欠虒聲以支切</t>
  </si>
  <si>
    <t>歊歊气出皃從欠髙髙亦聲許嬌切</t>
  </si>
  <si>
    <t>有所吹起從欠炎聲讀若忽許物切</t>
  </si>
  <si>
    <t>戲笑皃從欠之聲許其切</t>
  </si>
  <si>
    <t>□□气出貌從欠䍃聲余招切</t>
  </si>
  <si>
    <t>吟也從欠肅聲詩曰其歗也謌臣鉉等案口部有此籀文嘯字此重出穌弔切</t>
  </si>
  <si>
    <t>吟也從欠省聲他案切</t>
  </si>
  <si>
    <t>卒喜也從欠從喜許其切</t>
  </si>
  <si>
    <t>訾也從欠矣聲凶戒切又烏開切</t>
  </si>
  <si>
    <t>歐也從欠此聲前智切</t>
  </si>
  <si>
    <t>吐也從欠區聲烏后切</t>
  </si>
  <si>
    <t>欷也從欠虚也一曰出气也朽居切</t>
  </si>
  <si>
    <t>歔也從欠希省聲香衣切</t>
  </si>
  <si>
    <t>盛气怒也從欠蜀聲尺玉切</t>
  </si>
  <si>
    <t>言意也從欠從□□亦聲讀若酉與久切</t>
  </si>
  <si>
    <t>欲㱃也從欠渇聲苦葛切</t>
  </si>
  <si>
    <t>所訶也從欠噭省聲讀若叫呼之叫古弔切</t>
  </si>
  <si>
    <t>悲意從欠嗇聲所力切</t>
  </si>
  <si>
    <t>盡酒也從欠樵聲子肖切</t>
  </si>
  <si>
    <t>監持意口閉也從欠緘聲古咸切</t>
  </si>
  <si>
    <t>指而笑也從欠辰聲讀若蜃時忍切</t>
  </si>
  <si>
    <t>昆干不可知也從欠鰥聲古渾切</t>
  </si>
  <si>
    <t>歠也從欠臿聲春秋傳曰歃而忘山洽切</t>
  </si>
  <si>
    <t>吮也從欠束聲所角切</t>
  </si>
  <si>
    <t>食不滿也從欠甚聲讀若坎苦感切</t>
  </si>
  <si>
    <t>欲得也從欠臽聲讀若貪他含切</t>
  </si>
  <si>
    <t>歠也從欠合聲呼合切</t>
  </si>
  <si>
    <t>歉食不滿從欠兼聲苦簟切</t>
  </si>
  <si>
    <t>咽中息不利也從欠骨聲烏入切</t>
  </si>
  <si>
    <t>嚘也從欠因聲乙冀切</t>
  </si>
  <si>
    <t>屰气也從欠亥聲苦葢切</t>
  </si>
  <si>
    <t>且唾聲一曰小笑從欠毄聲許壁切</t>
  </si>
  <si>
    <t>縮鼻也從欠翕聲丹陽有歙縣許及切</t>
  </si>
  <si>
    <t>蹴鼻也從欠咎聲讀若爾雅曰麔豭短脰於糾切</t>
  </si>
  <si>
    <t>愁皃從欠㓜聲臣鉉等案口部呦字或作□此重出於糾切</t>
  </si>
  <si>
    <t>咄欪無慙一曰無腸意從欠出聲讀若屮丑律切</t>
  </si>
  <si>
    <t>詮詞也從欠從曰曰亦聲詩曰欥求厥寧余律切</t>
  </si>
  <si>
    <t>不前不精也從欠二聲七四切</t>
  </si>
  <si>
    <t>飢虚也從欠康聲苦岡切</t>
  </si>
  <si>
    <t>詐欺也從欠其聲去其切</t>
  </si>
  <si>
    <t>神食气也從欠音聲許今切</t>
  </si>
  <si>
    <t>歌也從欠俞聲切韻云巴歈歌也案史記渝水之人善歌舞漢髙祖采其聲後人因加此字羊朱切</t>
  </si>
  <si>
    <t>歠也從欠酓聲凡飲之屬皆從飲於錦切</t>
  </si>
  <si>
    <t>古文飲從今水</t>
  </si>
  <si>
    <t>古文飲從今食</t>
  </si>
  <si>
    <t>㱃也從㱃省歠聲昌說切</t>
  </si>
  <si>
    <t>慕欲口液也從欠從水凡㳄之屬皆從㳄叙連切</t>
  </si>
  <si>
    <t>㳄或從侃</t>
  </si>
  <si>
    <t>貪欲也從㳄從羑省羑呼之羑文王所拘羑里似面切</t>
  </si>
  <si>
    <t>歠也從㳄厂聲讀若移以支切</t>
  </si>
  <si>
    <t>私利物也從㳄㳄欲皿者徒到切</t>
  </si>
  <si>
    <t>㱃食气屰不得息曰㒫從反欠凡㒫之屬皆從㒫居未切今變隸作旡</t>
  </si>
  <si>
    <t>屰惡驚詞也從旡咼聲讀若楚人名多夥乎果切</t>
  </si>
  <si>
    <t>事有不善言也爾雅薄也從旡京聲臣鉉等曰今俗隸書作亮力讓切</t>
  </si>
  <si>
    <t>頭也從從儿古文䭫首如此凡頁之屬皆從頁者䭫首字也胡結切</t>
  </si>
  <si>
    <t>首也從頁豆聲度侯切</t>
  </si>
  <si>
    <t>眉目之間也從頁彦聲五姦切</t>
  </si>
  <si>
    <t>皃也從頁公聲余封切又似用切</t>
  </si>
  <si>
    <t>顱也從頁乇聲徒谷切</t>
  </si>
  <si>
    <t>頊顱首骨也從頁顱聲洛乎切</t>
  </si>
  <si>
    <t>顛頂也從頁□聲魚怨切</t>
  </si>
  <si>
    <t>頂也從頁真聲都秊切</t>
  </si>
  <si>
    <t>顛也從頁丁聲都挺切</t>
  </si>
  <si>
    <t>或從丁</t>
  </si>
  <si>
    <t>也從頁桑聲穌朗切</t>
  </si>
  <si>
    <t>也從頁是聲杜兮切</t>
  </si>
  <si>
    <t>顙也從頁各聲臣鉉等曰今俗作額五陌切</t>
  </si>
  <si>
    <t>鼻莖也從頁安聲烏割切</t>
  </si>
  <si>
    <t>或從鼻曷</t>
  </si>
  <si>
    <t>權也從頁聲渠追切</t>
  </si>
  <si>
    <t>面旁也從頁夾聲古叶切</t>
  </si>
  <si>
    <t>籀文從</t>
  </si>
  <si>
    <t>頰後也從頁□聲古恨切</t>
  </si>
  <si>
    <t>顄也從頁合聲胡感切</t>
  </si>
  <si>
    <t>頤也從頁圅聲胡男切</t>
  </si>
  <si>
    <t>頭莖也從頁巠聲居郢切</t>
  </si>
  <si>
    <t>項也從頁令聲良郢切</t>
  </si>
  <si>
    <t>頭後也從頁工聲胡講切</t>
  </si>
  <si>
    <t>項䪴也從頁冘聲章衽切</t>
  </si>
  <si>
    <t>出額也從頁隹聲直追切</t>
  </si>
  <si>
    <t>曲頤也從頁不聲薄回切</t>
  </si>
  <si>
    <t>皃從頁僉聲魚檢切</t>
  </si>
  <si>
    <t>面目不正皃從頁尹聲余準切</t>
  </si>
  <si>
    <t>頭頵頵大也從頁君聲於倫切</t>
  </si>
  <si>
    <t>面色䫟䫟皃從頁員聲讀若隕于閔切</t>
  </si>
  <si>
    <t>頭頰長也從頁兼聲五咸切</t>
  </si>
  <si>
    <t>頭大也從頁石聲常隻切</t>
  </si>
  <si>
    <t>大頭也從頁分聲一曰也詩曰有頒其首布還切</t>
  </si>
  <si>
    <t>大頭也從頁禺聲詩曰其大有顒魚容切</t>
  </si>
  <si>
    <t>大頭也從頁羔聲口幺切</t>
  </si>
  <si>
    <t>大頭也從頁骨聲讀若魁苦骨切</t>
  </si>
  <si>
    <t>大頭也從頁原聲魚怨切</t>
  </si>
  <si>
    <t>髙長頭從頁堯聲五弔切</t>
  </si>
  <si>
    <t>贅顤髙也從頁敖聲五到切</t>
  </si>
  <si>
    <t>面前岳岳也從頁岳聲五角切</t>
  </si>
  <si>
    <t>昧前也從頁□聲讀若昧莫佩切</t>
  </si>
  <si>
    <t>面瘦淺□□也從頁霝聲郎丁切</t>
  </si>
  <si>
    <t>頭□□也從頁㒸聲五怪切</t>
  </si>
  <si>
    <t>㮯頭也從頁元聲五還切</t>
  </si>
  <si>
    <t>小頭□□也從頁枝聲讀若規又己恚切</t>
  </si>
  <si>
    <t>小頭也從頁果聲苦惰切</t>
  </si>
  <si>
    <t>短面也從頁聲五活切又下栝切</t>
  </si>
  <si>
    <t>狹頭頲也從頁廷聲他挺切</t>
  </si>
  <si>
    <t>頭閑習也從頁危聲語委切</t>
  </si>
  <si>
    <t>面黄也從頁含聲胡感切</t>
  </si>
  <si>
    <t>面不正也從頁爰聲于友切</t>
  </si>
  <si>
    <t>舉頭也從頁支聲詩曰有頍者弁丘弭切</t>
  </si>
  <si>
    <t>内頭水中也從頁□□亦聲烏没切</t>
  </si>
  <si>
    <t>還視也從頁雇聲古暮切</t>
  </si>
  <si>
    <t>理也從頁從川食閏切</t>
  </si>
  <si>
    <t>顔色䪾䫰慎事也從頁㐱聲之忍切</t>
  </si>
  <si>
    <t>䪾䫰也從頁粦聲一曰頭少髮良忍切</t>
  </si>
  <si>
    <t>頭顓顓謹貌從頁耑聲職縁切</t>
  </si>
  <si>
    <t>頭頊頊謹皃從頁玉聲許玉切</t>
  </si>
  <si>
    <t>低頭也從頁金聲春秋傳曰逆于門顉之而已丑感切</t>
  </si>
  <si>
    <t>下首也從頁屯聲都困切</t>
  </si>
  <si>
    <t>低頭也從頁逃省太史卜書頫仰字如此雄曰人面頫臣鉉等曰頫首者逃亡之皃故從逃省今俗作俯非是方矩切</t>
  </si>
  <si>
    <t>頫或從人免</t>
  </si>
  <si>
    <t>舉目視人皃從頁臣聲式忍切</t>
  </si>
  <si>
    <t>倨視人也從頁善聲㫖善切</t>
  </si>
  <si>
    <t>直項也從頁吉聲胡結切</t>
  </si>
  <si>
    <t>頭頡䪼也從頁出聲讀又若骨之出切</t>
  </si>
  <si>
    <t>白皃從頁從景楚詞曰天白顥顥南山四顥白首人也臣鉉等曰景日月之光明白也胡老切</t>
  </si>
  <si>
    <t>大醜皃從頁樊聲附袁切</t>
  </si>
  <si>
    <t>好皃從頁爭聲詩所謂□首疾正切</t>
  </si>
  <si>
    <t>頭妍也從頁翩省聲讀若翩臣鉉等曰從翩聲又讀若翩則是古今異音也王矩切</t>
  </si>
  <si>
    <t>謹莊皃從頁豈聲魚豈切</t>
  </si>
  <si>
    <t>頭少髮也從頁肩聲周禮數目顅脰苦閑切</t>
  </si>
  <si>
    <t>無髮也一曰耳門也從頁囷聲苦昆切</t>
  </si>
  <si>
    <t>禿也從頁气聲苦骨切</t>
  </si>
  <si>
    <t>頭不正也從頁從耒耒頭傾也讀又若春秋陳夏齧之齧盧對切</t>
  </si>
  <si>
    <t>傾首也從頁卑聲匹米切</t>
  </si>
  <si>
    <t>伺人也一曰恐也從頁契聲讀若禊胡計切</t>
  </si>
  <si>
    <t>頭不正也從頁鬼聲口猥切</t>
  </si>
  <si>
    <t>頭偏也從頁皮聲滂切</t>
  </si>
  <si>
    <t>顫也從頁尤聲于救切</t>
  </si>
  <si>
    <t>□或從疒</t>
  </si>
  <si>
    <t>頭不正也從頁亶聲之繕切</t>
  </si>
  <si>
    <t>飯不飽面黄起行也從頁咸聲讀若戇下感下坎二切</t>
  </si>
  <si>
    <t>面顑顲皃從頁□聲盧感切</t>
  </si>
  <si>
    <t>熱頭痛也從頁從火一曰焚省聲附袁切</t>
  </si>
  <si>
    <t>癡不聰明也從頁□聲五怪切</t>
  </si>
  <si>
    <t>難曉也從頁米一曰鮮白皃從粉省臣鉉等曰難曉亦不聰之義盧對切</t>
  </si>
  <si>
    <t>顦顇也從頁焦聲昨焦切</t>
  </si>
  <si>
    <t>顦顇也從頁卒聲秦醉切</t>
  </si>
  <si>
    <t>繫頭殟也從頁昏聲莫奔切</t>
  </si>
  <si>
    <t>醜也從頁亥聲户來切</t>
  </si>
  <si>
    <t>醜也從頁其聲今逐疫有䫏頭去其切</t>
  </si>
  <si>
    <t>呼也從頁籥聲讀與籥同商書曰率籲衆戚羊戍切</t>
  </si>
  <si>
    <t>頭明飾也從頁㬎聲臣鉉等曰㬎古以為顯字故從㬎聲呼典切</t>
  </si>
  <si>
    <t>選具也從二頁士戀切</t>
  </si>
  <si>
    <t>安也案經典通用豫從頁未詳羊洳切</t>
  </si>
  <si>
    <t>頭也象形凡之屬皆從書九切</t>
  </si>
  <si>
    <t>面和也從從肉讀若柔耳由切</t>
  </si>
  <si>
    <t>顔前也從象人面形凡面之屬皆從面彌箭切</t>
  </si>
  <si>
    <t>面見也從面見見亦聲詩曰有靦面目他典切</t>
  </si>
  <si>
    <t>或從旦</t>
  </si>
  <si>
    <t>頰也從面甫聲符遇切</t>
  </si>
  <si>
    <t>面焦枯小也從面焦聲即消切</t>
  </si>
  <si>
    <t>姿也從面厭聲於叶切</t>
  </si>
  <si>
    <t>不見也象壅蔽之形凡丏之屬皆從丏彌兖切</t>
  </si>
  <si>
    <t>同古文也巛象髮謂之鬊鬊即巛也凡之屬皆從書九切</t>
  </si>
  <si>
    <t>下首也從首旨聲康禮切</t>
  </si>
  <si>
    <t>截也從首從斷大丸㫖沇二切</t>
  </si>
  <si>
    <t>或從刀専聲</t>
  </si>
  <si>
    <t>到首也賈侍中說此斷首到縣県字凡県之屬皆從県古堯切</t>
  </si>
  <si>
    <t>繋也從系持県臣鉉等曰此本是縣挂之縣借為州縣之縣今俗加心别作懸義無所取胡涓切</t>
  </si>
  <si>
    <t>面毛也從頁從彡凡須之屬皆從須臣鉉等曰此本須鬢之須頁首也彡毛飾也借為所須之須俗書從水非是相俞切</t>
  </si>
  <si>
    <t>口上須也從須此聲臣鉉等曰今俗别作髭非是即移切</t>
  </si>
  <si>
    <t>頰須也從須從冄冄亦聲臣鉉等曰今俗别作髥非是汝鹽切</t>
  </si>
  <si>
    <t>須髮半白也從須卑聲府移切</t>
  </si>
  <si>
    <t>短須髮皃從須否聲敷悲切</t>
  </si>
  <si>
    <t>毛飾畫文也象形凡彡之屬皆從彡所銜切</t>
  </si>
  <si>
    <t>象形也從彡幵聲户經切</t>
  </si>
  <si>
    <t>稠髮也從彡從人詩曰㐱髪如雲之忍切</t>
  </si>
  <si>
    <t>㐱或從髟真聲</t>
  </si>
  <si>
    <t>飾也從彡攸聲息流切</t>
  </si>
  <si>
    <t>文彰也從彡從章章亦聲諸良切</t>
  </si>
  <si>
    <t>琢文也從彡周聲都僚切</t>
  </si>
  <si>
    <t>清飾也從彡青聲疾郢切</t>
  </si>
  <si>
    <t>細文也從彡省聲莫卜切</t>
  </si>
  <si>
    <t>橈也上象橈曲彡象毛氂橈弱也弱物并故從二而勺切</t>
  </si>
  <si>
    <t>文章也從彡采聲倉宰切</t>
  </si>
  <si>
    <t>㦽也從彡從文凡彣之屬皆從彣無分切</t>
  </si>
  <si>
    <t>羙士有文人所言也從彣厂聲魚變切</t>
  </si>
  <si>
    <t>錯畫也象交文凡文之屬皆從文無分切</t>
  </si>
  <si>
    <t>分别文也從文非聲易曰君子豹變其文斐也敷尾切</t>
  </si>
  <si>
    <t>駁文也從文辡聲布還切</t>
  </si>
  <si>
    <t>微畫也從文聲里之切</t>
  </si>
  <si>
    <t>長髮猋猋也從長從彡凡髟之屬皆從髟必凋切又所銜切</t>
  </si>
  <si>
    <t>根也從髟犮聲方伐切</t>
  </si>
  <si>
    <t>髪或從</t>
  </si>
  <si>
    <t>頰髮也從髟賔聲必刃切</t>
  </si>
  <si>
    <t>髮長也從髟㒼聲讀若蔓母官切</t>
  </si>
  <si>
    <t>髮長也從髟監聲讀若春秋黑肱以濫來奔魯甘切</t>
  </si>
  <si>
    <t>髪好也從髟差聲干可切</t>
  </si>
  <si>
    <t>髮好也從髟□聲詩曰其人羙且鬈衢員切</t>
  </si>
  <si>
    <t>髮也從髟從毛莫袍切</t>
  </si>
  <si>
    <t>髮貌從髟臱聲讀若宀莫賢切</t>
  </si>
  <si>
    <t>髮多也從髟周聲直由切</t>
  </si>
  <si>
    <t>髮皃從髟爾聲讀若江南謂酢母為□奴禮切</t>
  </si>
  <si>
    <t>髮皃從髟咅聲步矛切</t>
  </si>
  <si>
    <t>髮至眉也從髟敄聲詩曰紞彼兩□亡牢切</t>
  </si>
  <si>
    <t>女垂皃從髟前聲作踐切</t>
  </si>
  <si>
    <t>鬋也一曰長皃從髟兼聲讀若慊力鹽切</t>
  </si>
  <si>
    <t>束髮少也從髟聲子結切</t>
  </si>
  <si>
    <t>髲也從髟易聲先彳切又大計切</t>
  </si>
  <si>
    <t>鬄或從也聲</t>
  </si>
  <si>
    <t>鬄也從髟皮聲平義切</t>
  </si>
  <si>
    <t>用梳比也從髟次聲七四切</t>
  </si>
  <si>
    <t>潔髮也從髟聲古活切</t>
  </si>
  <si>
    <t>卧結也從髟般聲讀若槃薄官切</t>
  </si>
  <si>
    <t>結也從髟付聲方遇切</t>
  </si>
  <si>
    <t>帶結飾也從髟莫聲莫駕切</t>
  </si>
  <si>
    <t>屈髮也從髟䝿聲丘愧切</t>
  </si>
  <si>
    <t>簪結也從髟介聲古拜切</t>
  </si>
  <si>
    <t>髮鬛鬛也從髟巤聲良涉切</t>
  </si>
  <si>
    <t>鬣或從毛</t>
  </si>
  <si>
    <t>或從豕</t>
  </si>
  <si>
    <t>鬣也從髟盧聲洛乎切</t>
  </si>
  <si>
    <t>髴若似也從髟弗聲敷勿切</t>
  </si>
  <si>
    <t>亂髪也從髟茸省聲而容切</t>
  </si>
  <si>
    <t>髪墮也從髟隋省直追切</t>
  </si>
  <si>
    <t>鬌髮也從髟萅聲舒閏切</t>
  </si>
  <si>
    <t>鬢禿也從髟閒聲苦閑切</t>
  </si>
  <si>
    <t>鬀髪也從髟從刀易聲他厯切</t>
  </si>
  <si>
    <t>髮也從髟兀聲苦昆切</t>
  </si>
  <si>
    <t>或從元</t>
  </si>
  <si>
    <t>髮也從髟弟聲大人曰髠小兒曰鬀盡及身毛曰臣鉉等曰今俗别作剃非是他計切</t>
  </si>
  <si>
    <t>䰁也從髟並聲蒲浪切</t>
  </si>
  <si>
    <t>䰃也忽見也從髟录聲录籀文魅亦忽見意芳未切</t>
  </si>
  <si>
    <t>喪結禮女子髽衰弔則不髽魯臧武仲與齊戰于狐鮐魯人迎喪者始髽從髟坐聲莊華切</t>
  </si>
  <si>
    <t>馬鬛也從髟耆聲渠脂切</t>
  </si>
  <si>
    <t>小兒垂結也從髟召聲徒聊切</t>
  </si>
  <si>
    <t>總髮也從髟吉聲古通用結古詣切</t>
  </si>
  <si>
    <t>總髮也從髟睘聲案古婦人首飾琢玉為兩環此二字皆後人所加户闗切</t>
  </si>
  <si>
    <t>繼體君也象人之形施令以告四方故之從一口發號者君后也凡后之屬皆從后胡口切</t>
  </si>
  <si>
    <t>厚怒聲從口后后亦聲呼后切</t>
  </si>
  <si>
    <t>臣司事於外者從反后凡司之屬皆從司息兹切</t>
  </si>
  <si>
    <t>意内而言外也從司從言似兹切</t>
  </si>
  <si>
    <t>圜器也一名觛所以節飲食象人卪在其下也易曰君子節飲食凡巵之屬皆從巵章移切</t>
  </si>
  <si>
    <t>小巵有耳葢者從巵専聲市沇切</t>
  </si>
  <si>
    <t>小巵也從巵耑聲讀若捶擊之捶㫖沇切</t>
  </si>
  <si>
    <t>瑞信也守國者用玉卪守都鄙者用角卪使山國者用虎卪土國者用人卪澤國者用龍卪門闗者用符卪貨賄用璽卪道路用旌卪象相合之形凡卪之屬皆從卪子結切</t>
  </si>
  <si>
    <t>發號也從亼卪徐鍇曰號令者集而為之卪制也力正切</t>
  </si>
  <si>
    <t>輔信也從卪比聲虞書曰成五服毗必切</t>
  </si>
  <si>
    <t>有大度也從卪多聲讀若侈充豉切</t>
  </si>
  <si>
    <t>宰之也從卪必聲兵媚切</t>
  </si>
  <si>
    <t>髙也從卪召聲寔照切</t>
  </si>
  <si>
    <t>科巵木節也從卪聲賈侍中說以為巵裹也一曰巵葢也臣鉉等曰非聲未詳五果切</t>
  </si>
  <si>
    <t>脛頭卪也從卪桼聲臣鉉等曰今俗作膝非是息七切</t>
  </si>
  <si>
    <t>䣛曲也從卪□聲居轉切</t>
  </si>
  <si>
    <t>節欲也從卪谷聲去約切</t>
  </si>
  <si>
    <t>舎車解馬也從卪止午讀若汝南人寫書之寫臣鉉等曰午馬也故從午司夜切</t>
  </si>
  <si>
    <t>二卪也㢲從此闕士戀切</t>
  </si>
  <si>
    <t>執政所持信也從爪從卪凡印之屬皆從印於刃切</t>
  </si>
  <si>
    <t>按也從反印於棘切</t>
  </si>
  <si>
    <t>俗從手</t>
  </si>
  <si>
    <t>顔气也從人從卪凡色之屬皆從色所力切</t>
  </si>
  <si>
    <t>色艴如也從色弗聲論語曰色艴如也蒲没切</t>
  </si>
  <si>
    <t>縹色也從色并聲普丁切</t>
  </si>
  <si>
    <t>事之制也從卩□凡卯之屬皆從卯闕去京切</t>
  </si>
  <si>
    <t>章也六卿天官冢宰地官司徒春官宗伯夏官司馬秋官司㓂冬官司空從卯皀聲去京切</t>
  </si>
  <si>
    <t>法也從卪從辛節制其辠也從口用法者也凡辟之屬皆從辟必益切</t>
  </si>
  <si>
    <t>治也從辟從丼周書曰我之不□必益切</t>
  </si>
  <si>
    <t>治也從辟乂聲虞書曰有能俾䢃魚廢切</t>
  </si>
  <si>
    <t>裹也象人曲形有所包裹凡勹之屬皆從勹布交切</t>
  </si>
  <si>
    <t>曲脊也從勹□省聲巨六切</t>
  </si>
  <si>
    <t>手行也從勹甫聲薄乎切</t>
  </si>
  <si>
    <t>伏地也從勹畐聲蒲北切</t>
  </si>
  <si>
    <t>在手曰匊從勹米臣鉉等曰今俗作掬非是居六切</t>
  </si>
  <si>
    <t>少也從勹二羊倫切</t>
  </si>
  <si>
    <t>聚也從勹九聲讀若鳩居求切</t>
  </si>
  <si>
    <t>徧也十日為旬從勹日許遵切</t>
  </si>
  <si>
    <t>覆也從勹覆人薄皓切</t>
  </si>
  <si>
    <t>膺也從勹凶聲許容切</t>
  </si>
  <si>
    <t>匈或從肉</t>
  </si>
  <si>
    <t>帀徧也從勹舟聲職流切</t>
  </si>
  <si>
    <t>帀也從勹從合合亦聲侯閤切</t>
  </si>
  <si>
    <t>飽也從勹㲃聲民祭祀曰厭匓己又切又乙庶切</t>
  </si>
  <si>
    <t>重也從勹復聲扶富切</t>
  </si>
  <si>
    <t>髙墳也從勹豖聲知隴切</t>
  </si>
  <si>
    <t>象人褢妊巳在中象子未成形也元气起於子子人所生也男左行三十女右行二十俱立於巳為夫婦褢妊於巳巳為子十月而生男起巳至寅女起巳至申故男年始寅女年始申也凡包之屬皆從包布交切</t>
  </si>
  <si>
    <t>兒生裹也從肉從包匹交切</t>
  </si>
  <si>
    <t>瓠也從包從瓠省包取其可包藏物也薄交切</t>
  </si>
  <si>
    <t>自急敕也從羊省從包省從口口猶慎言也從羊羊與義善美同意凡茍之屬皆從茍己九切</t>
  </si>
  <si>
    <t>肅也從攴茍居慶切</t>
  </si>
  <si>
    <t>人所歸為鬼從人象鬼頭隂气賊害從厶凡鬼之屬皆從鬼居偉切</t>
  </si>
  <si>
    <t>古文從示</t>
  </si>
  <si>
    <t>神也從鬼申聲食隣切</t>
  </si>
  <si>
    <t>陽气也從鬼云聲户昆切</t>
  </si>
  <si>
    <t>隂神也從鬼白聲普百切</t>
  </si>
  <si>
    <t>厲鬼也從鬼失聲丑利切</t>
  </si>
  <si>
    <t>耗鬼也從鬼虚聲朽居切</t>
  </si>
  <si>
    <t>旱鬼也從鬼犮聲周禮有赤魃氏除牆屋之物也詩曰旱魃為虐薄撥切</t>
  </si>
  <si>
    <t>老精物也從鬼彡彡鬼毛密秘切</t>
  </si>
  <si>
    <t>或從未聲</t>
  </si>
  <si>
    <t>籀文從彖首從尾省聲</t>
  </si>
  <si>
    <t>鬼服也一曰小兒鬼從鬼支聲韓詩傳曰鄭交甫逢二女鬾服竒寄切</t>
  </si>
  <si>
    <t>鬼皃從鬼虎聲虎烏切</t>
  </si>
  <si>
    <t>鬼俗也從鬼㡬聲淮南傳曰吳人鬼越人渠希切</t>
  </si>
  <si>
    <t>鬼鬽聲䰰䰰不止也從鬼需聲奴豆切</t>
  </si>
  <si>
    <t>鬼變也從鬼化聲呼駕切</t>
  </si>
  <si>
    <t>見鬼驚詞從鬼難省聲讀若詩受福不儺諾何切</t>
  </si>
  <si>
    <t>鬼皃從鬼賓聲符真切</t>
  </si>
  <si>
    <t>可惡也從鬼酉聲昌九切</t>
  </si>
  <si>
    <t>神獸也從鬼隹聲杜回切</t>
  </si>
  <si>
    <t>鬼屬從鬼從离离亦聲丑知切</t>
  </si>
  <si>
    <t>鬼也從鬼麻聲莫波切</t>
  </si>
  <si>
    <t>㝱驚也從鬼厭聲於琰切</t>
  </si>
  <si>
    <t>鬼頭也象形凡甶之屬皆從甶敷勿切</t>
  </si>
  <si>
    <t>惡也從甶虎省鬼頭而虎爪可畏也於胃切</t>
  </si>
  <si>
    <t>母猴屬頭似鬼從甶從禸牛具切</t>
  </si>
  <si>
    <t>姦衺也韓非曰蒼頡作字自營為厶凡厶之屬皆從厶息夷切</t>
  </si>
  <si>
    <t>屰而奪取曰簒從厶算聲初宦切</t>
  </si>
  <si>
    <t>相訹呼也從厶從羑與久切</t>
  </si>
  <si>
    <t>或從言秀</t>
  </si>
  <si>
    <t>髙不平也從山鬼聲凡嵬之屬皆從嵬五灰切</t>
  </si>
  <si>
    <t>髙也從嵬委聲牛威切臣鉉等曰今人省山以為魏國之魏語韋切</t>
  </si>
  <si>
    <t>宣也宣气散生萬物有石而髙象形凡山之屬皆從山所間切</t>
  </si>
  <si>
    <t>東岱南靃西華北恒中泰室王者之所以巡狩所至從山獄聲五角切</t>
  </si>
  <si>
    <t>太山也從山岱聲徒耐切</t>
  </si>
  <si>
    <t>海中往往有山可依止曰島從山鳥聲讀若詩曰蔦與女蘿都皓切</t>
  </si>
  <si>
    <t>山在齊地從山狃聲詩曰遭我乎峱之閒兮奴刀切</t>
  </si>
  <si>
    <t>葛嶧山在東海下邳從山睪聲夏書曰嶧陽孤桐羊益切</t>
  </si>
  <si>
    <t>封嵎之山在吳楚之間汪芒之國從山禺聲噳俱切</t>
  </si>
  <si>
    <t>九嶷山舜所葬在零陵營道從山疑聲語其切</t>
  </si>
  <si>
    <t>山在蜀湔氐西徼外從山□聲武巾切</t>
  </si>
  <si>
    <t>山也或曰弱水之所出從山几聲居履切</t>
  </si>
  <si>
    <t>巀□山在馮翊池陽從山聲才葛切</t>
  </si>
  <si>
    <t>巀□山也從山薛聲五葛切</t>
  </si>
  <si>
    <t>山在農華隂從山華省聲胡化切</t>
  </si>
  <si>
    <t>山在鴈門從山聲古博切</t>
  </si>
  <si>
    <t>崵山在遼西從山昜聲一曰嵎銕崵谷也與章切</t>
  </si>
  <si>
    <t>山有草木也從山古聲詩曰陟彼岵兮侯古切</t>
  </si>
  <si>
    <t>山無草木也從山己聲詩曰陟彼屺兮墟里切</t>
  </si>
  <si>
    <t>山多大石也從山學省聲胡角切</t>
  </si>
  <si>
    <t>山多小石也從山敖聲五交切</t>
  </si>
  <si>
    <t>石戴土也從山且聲詩曰陟彼岨矣七余切</t>
  </si>
  <si>
    <t>山脊也從山网聲古郎切</t>
  </si>
  <si>
    <t>山小而髙從山今聲鉏箴切</t>
  </si>
  <si>
    <t>山之岑崟也從山金聲魚音切</t>
  </si>
  <si>
    <t>崒危髙也從山卒聲醉綏切</t>
  </si>
  <si>
    <t>山小而銳從山䜌聲洛官切</t>
  </si>
  <si>
    <t>山如堂者從山宓聲羙畢切</t>
  </si>
  <si>
    <t>山穴也從山由聲似又切</t>
  </si>
  <si>
    <t>籀文從穴</t>
  </si>
  <si>
    <t>髙也從山陵聲私閏切</t>
  </si>
  <si>
    <t>山之嶞嶞者從山從憜省聲讀若相推落之墮徒果切</t>
  </si>
  <si>
    <t>髙也從山棧聲士限切</t>
  </si>
  <si>
    <t>山短髙也從山屈聲衢勿切</t>
  </si>
  <si>
    <t>巍髙也從山蠆聲讀若厲力制切</t>
  </si>
  <si>
    <t>山耑也從山夆聲敷容切</t>
  </si>
  <si>
    <t>岸也從山嚴聲五緘切</t>
  </si>
  <si>
    <t>山巖也從山品讀若吟臣鉉等曰從品象巖厓連屬之形五咸切</t>
  </si>
  <si>
    <t>□也從山絫聲落猥切</t>
  </si>
  <si>
    <t>山皃從山辠聲徂賄切</t>
  </si>
  <si>
    <t>山皃一曰山名從山告聲古到切</t>
  </si>
  <si>
    <t>山皃從山隓聲徒果切臣鉉等案隓與同今亦音徒果切則是隓兼有此音</t>
  </si>
  <si>
    <t>山皃從山□聲昨何切</t>
  </si>
  <si>
    <t>嵯峨也從山我聲五何切</t>
  </si>
  <si>
    <t>嶸也從山青聲臣鉉等曰今俗别作崢非是七耕切</t>
  </si>
  <si>
    <t>崝嶸也從山榮聲户萌切</t>
  </si>
  <si>
    <t>谷也從山巠聲户經切</t>
  </si>
  <si>
    <t>山壊也從山朋聲北滕切</t>
  </si>
  <si>
    <t>古文從阜</t>
  </si>
  <si>
    <t>山脅道也從山弗聲符勿切</t>
  </si>
  <si>
    <t>山名從山敄聲亡遇切</t>
  </si>
  <si>
    <t>焦嶢山髙皃從山堯聲古僚切</t>
  </si>
  <si>
    <t>山也從山戕聲慈良切</t>
  </si>
  <si>
    <t>九嵏山在馮翊谷口從山㚇聲子紅切</t>
  </si>
  <si>
    <t>陬隅髙山之節從山從卪子結切</t>
  </si>
  <si>
    <t>嵬髙也從山宗聲鉏弓切</t>
  </si>
  <si>
    <t>大髙也從山隹聲胙回切</t>
  </si>
  <si>
    <t>嶙峋深崖皃從山㷠聲力珍切</t>
  </si>
  <si>
    <t>嶙峋也從山旬聲相倫切</t>
  </si>
  <si>
    <t>山髙皃從山及聲魚汲切</t>
  </si>
  <si>
    <t>山銳而髙也從山喬聲古通用喬渠廟切</t>
  </si>
  <si>
    <t>山深皃從山歁省聲口銜切</t>
  </si>
  <si>
    <t>島也從山與聲徐吕切</t>
  </si>
  <si>
    <t>山道也從山領聲良郢切</t>
  </si>
  <si>
    <t>山名從山葻省聲盧含切</t>
  </si>
  <si>
    <t>中岳嵩髙山也從山從髙亦從松韋昭國語注云古通用崇字息弓切</t>
  </si>
  <si>
    <t>崑崙山名從山昆聲漢書揚雄文通用昆侖古渾切</t>
  </si>
  <si>
    <t>崑崙也從山侖聲盧昆切</t>
  </si>
  <si>
    <t>山名從山稽省聲奚氏避難特造此字非古胡雞切</t>
  </si>
  <si>
    <t>二山也凡屾之屬皆從屾所臻切</t>
  </si>
  <si>
    <t>㑹稽山一曰九江當嵞也民以辛壬癸甲之日嫁娶從屾余聲虞書曰予娶嵞山同都切</t>
  </si>
  <si>
    <t>岸髙也從山厂厂亦聲凡屵之屬皆從屵五葛切</t>
  </si>
  <si>
    <t>水厓而髙者從屵干聲五旰切</t>
  </si>
  <si>
    <t>髙邊也從屵圭聲五佳切</t>
  </si>
  <si>
    <t>髙也從屵隹聲都回切</t>
  </si>
  <si>
    <t>崩也從屵肥聲符鄙切</t>
  </si>
  <si>
    <t>崩聲從屵配聲讀若費蒲沒切</t>
  </si>
  <si>
    <t>因厂為屋象對刺髙屋之形凡广之屬皆從广讀若儼然之儼魚儉切</t>
  </si>
  <si>
    <t>文書藏也從广付聲臣鉉等曰今藏腑字俗書從非是方矩切</t>
  </si>
  <si>
    <t>天子饗飲辟廱從广雝聲於容切</t>
  </si>
  <si>
    <t>禮官養老夏曰校殷曰庠周曰序從广聲似陽切</t>
  </si>
  <si>
    <t>寄也秋冬去春夏居從广盧聲力居切</t>
  </si>
  <si>
    <t>宫中也從广廷聲特丁切</t>
  </si>
  <si>
    <t>中庭也從广留聲力救切</t>
  </si>
  <si>
    <t>樓牆也從广屯聲徒損切</t>
  </si>
  <si>
    <t>廡也從广牙聲周禮曰夏庌馬五下切</t>
  </si>
  <si>
    <t>堂下周屋從广無聲文甫切</t>
  </si>
  <si>
    <t>籀文從舞</t>
  </si>
  <si>
    <t>廡也從广虜聲讀若鹵郎古切</t>
  </si>
  <si>
    <t>也從广包聲薄交切</t>
  </si>
  <si>
    <t>庖屋也從广尌聲直株切</t>
  </si>
  <si>
    <t>兵車藏也從車在广下苦故切</t>
  </si>
  <si>
    <t>馬舎也從广□聲周禮曰馬有二百十四匹為廄廄有僕夫居又切</t>
  </si>
  <si>
    <t>古文從九</t>
  </si>
  <si>
    <t>東西牆也從广予聲徐吕切</t>
  </si>
  <si>
    <t>牆也從广辟聲比激切</t>
  </si>
  <si>
    <t>殿之大屋也從广黄聲古晃切</t>
  </si>
  <si>
    <t>芻藳之藏從广會聲古外切</t>
  </si>
  <si>
    <t>水槽倉也從广臾聲一曰倉無屋者以主切</t>
  </si>
  <si>
    <t>蔽也從广并聲必郢切</t>
  </si>
  <si>
    <t>清也從广則聲初吏切</t>
  </si>
  <si>
    <t>一畝半一家之居從广里八土直連切</t>
  </si>
  <si>
    <t>屋牝瓦下一曰維綱也從广□省聲讀若環户闗切</t>
  </si>
  <si>
    <t>屋階中㑹也從广悤聲倉紅切</t>
  </si>
  <si>
    <t>廣也從广侈聲春秋國語曰俠溝而㢋我尺氏切</t>
  </si>
  <si>
    <t>仄也從广兼聲力兼切</t>
  </si>
  <si>
    <t>開張屋也從广秅聲濟隂有㢉縣宅加切</t>
  </si>
  <si>
    <t>髙屋也從广龍聲薄江切</t>
  </si>
  <si>
    <t>山居也一曰下也從广氐聲都禮切</t>
  </si>
  <si>
    <t>礙止也從广至聲陟栗切</t>
  </si>
  <si>
    <t>安止也從广嬰聲鉅鹿有廮陶縣於郢切</t>
  </si>
  <si>
    <t>舎也從广犮聲詩曰召伯所□蒲撥切</t>
  </si>
  <si>
    <t>中伏舎從广卑聲一曰屋庳或讀若逋便俾切</t>
  </si>
  <si>
    <t>䕃也從广比聲必至切</t>
  </si>
  <si>
    <t>屋下衆也從广炗炗古文光字臣鉉等曰光亦衆盛也商署切</t>
  </si>
  <si>
    <t>儲置屋下也從广寺聲直里切</t>
  </si>
  <si>
    <t>行屋也從广異聲與職切</t>
  </si>
  <si>
    <t>屋麗廔也從广婁聲一曰穜也洛侯切</t>
  </si>
  <si>
    <t>屋從上傾下也從广隹聲都回切</t>
  </si>
  <si>
    <t>屋頓也從广發聲方肺切</t>
  </si>
  <si>
    <t>久屋朽木從广酉聲周禮曰牛夜鳴則庮臭如朽木與久切</t>
  </si>
  <si>
    <t>少劣之居從广堇聲巨斤切</t>
  </si>
  <si>
    <t>尊先祖皃也從广朝聲眉召切</t>
  </si>
  <si>
    <t>人相依㡹也從广且聲子余切</t>
  </si>
  <si>
    <t>屋迫也從广曷聲於歇切</t>
  </si>
  <si>
    <t>卻屋也從广屰聲昌石切</t>
  </si>
  <si>
    <t>陳輿服於庭也從广欽聲讀若歆許今切</t>
  </si>
  <si>
    <t>空虚也從广膠聲臣鉉等曰今别作寥非是洛蕭切</t>
  </si>
  <si>
    <t>屋也從广夒聲胡雅切</t>
  </si>
  <si>
    <t>東西序也從广□聲漢書通用□魯當切</t>
  </si>
  <si>
    <t>廊也從广相聲息良切</t>
  </si>
  <si>
    <t>祭山曰庪縣從广技聲過委切</t>
  </si>
  <si>
    <t>地名從广未詳丑拯切</t>
  </si>
  <si>
    <t>人姓從广未詳當是省廫字爾力救切</t>
  </si>
  <si>
    <t>山石之厓巖人可居象形凡厂之屬皆從厂呼旱切</t>
  </si>
  <si>
    <t>籀文從干</t>
  </si>
  <si>
    <t>山邊也從厂圭聲五佳切</t>
  </si>
  <si>
    <t>□㕒山顛也從厂□聲姊宜切</t>
  </si>
  <si>
    <t>厜㕒也從厂義聲魚為切</t>
  </si>
  <si>
    <t>崟也一曰地名從厂□聲魚音切</t>
  </si>
  <si>
    <t>仄出泉也從厂晷聲讀若軌居洧切</t>
  </si>
  <si>
    <t>柔石也從厂氐聲職雉切</t>
  </si>
  <si>
    <t>厎或從石</t>
  </si>
  <si>
    <t>發石也從厂欮聲俱月切</t>
  </si>
  <si>
    <t>旱石也從厂蠆省聲力制切</t>
  </si>
  <si>
    <t>厱諸治玉石也從厂僉聲讀若藍魯甘切</t>
  </si>
  <si>
    <t>治也從厂秝聲郎擊切</t>
  </si>
  <si>
    <t>石利也從厂異聲讀若枲胥里切</t>
  </si>
  <si>
    <t>美石也從厂古聲侯古切</t>
  </si>
  <si>
    <t>唐□石也從厂屖省聲杜兮切</t>
  </si>
  <si>
    <t>石聲也從厂立聲盧荅切</t>
  </si>
  <si>
    <t>石地惡也從厂兒聲五厯切</t>
  </si>
  <si>
    <t>石地也從厂金聲讀若紟巨今切</t>
  </si>
  <si>
    <t>石間見從厂甫聲讀若敷芳無切</t>
  </si>
  <si>
    <t>厲石也從厂㫺聲詩曰他山之石可以為厝蒼各切又七互切</t>
  </si>
  <si>
    <t>石大也從厂尨聲莫江切</t>
  </si>
  <si>
    <t>岸上見也從厂從之省讀若躍以灼切</t>
  </si>
  <si>
    <t>□也從厂夾聲胡甲切</t>
  </si>
  <si>
    <t>側傾也從人在厂下阻力切</t>
  </si>
  <si>
    <t>籀文從夨夨亦聲</t>
  </si>
  <si>
    <t>反也從厂辟聲普擊切</t>
  </si>
  <si>
    <t>隠也從厂非聲扶沸切</t>
  </si>
  <si>
    <t>笮也從厂猒聲一曰合也於輙切又一琰切</t>
  </si>
  <si>
    <t>仰也從人在厂上一曰屋梠也秦謂之桷齊謂之厃魚毁切</t>
  </si>
  <si>
    <t>圜傾側而轉者從反仄凡丸之屬皆從丸胡官切</t>
  </si>
  <si>
    <t>鷙鳥食已吐其皮毛如丸從丸咼聲讀若骫於跪切</t>
  </si>
  <si>
    <t>丸之孰也從丸而聲奴禾切</t>
  </si>
  <si>
    <t>在髙而懼也從厃自卪止之凡危之屬皆從危魚為切</t>
  </si>
  <si>
    <t>㩻䧢也從危支聲去其切</t>
  </si>
  <si>
    <t>山石也在厂之下囗象形凡石之屬皆從石常隻切</t>
  </si>
  <si>
    <t>銅鐵樸石也從石黄聲讀若穬古猛切</t>
  </si>
  <si>
    <t>文石也從石昜聲徒浪切</t>
  </si>
  <si>
    <t>石次玉者從石耎聲而沇切</t>
  </si>
  <si>
    <t>石可以為矢鏃從石奴聲夏書曰梁州貢砮丹春秋國語曰肅慎氏貢楉矢石砮乃都切</t>
  </si>
  <si>
    <t>毒石也出漢中從石與聲羊茹切</t>
  </si>
  <si>
    <t>特立之石東海有碣石山從石曷聲渠列切</t>
  </si>
  <si>
    <t>厲石也一曰赤色從石兼聲讀若鎌力鹽切</t>
  </si>
  <si>
    <t>厲石也從石段聲春秋傳曰鄭公孫碬字子石乎加切</t>
  </si>
  <si>
    <t>小石也從石樂聲郎擊切</t>
  </si>
  <si>
    <t>水邊石從石巩聲春秋傳曰闕䂬之甲居竦切</t>
  </si>
  <si>
    <t>水陼有石者從石責聲七迹切</t>
  </si>
  <si>
    <t>豎石也從石卑聲府眉切</t>
  </si>
  <si>
    <t>陊也從石㒸聲徒對切</t>
  </si>
  <si>
    <t>落也從石員聲春秋傳曰磒石于宋五于敏切</t>
  </si>
  <si>
    <t>碎石隕聲從石炙聲所責切</t>
  </si>
  <si>
    <t>石聲從石告聲苦角切</t>
  </si>
  <si>
    <t>石聲從石□聲魯當切</t>
  </si>
  <si>
    <t>石聲從石學省聲胡角切</t>
  </si>
  <si>
    <t>石堅也從石吉聲一曰突也格八切</t>
  </si>
  <si>
    <t>石聲從石盍聲口太切又苦盍切</t>
  </si>
  <si>
    <t>餘堅者從石堅省口莖切</t>
  </si>
  <si>
    <t>石聲也從石厤聲郎擊切</t>
  </si>
  <si>
    <t>礹石也從石斬聲鉏銜切</t>
  </si>
  <si>
    <t>石山也從石嚴聲五銜切</t>
  </si>
  <si>
    <t>堅也從石毄聲楷革切</t>
  </si>
  <si>
    <t>礊石也從石角聲臣鉉等曰今俗作非是胡角切</t>
  </si>
  <si>
    <t>确或從㱿</t>
  </si>
  <si>
    <t>礊石也從石堯聲口交切</t>
  </si>
  <si>
    <t>石巖也從石我聲五河切</t>
  </si>
  <si>
    <t>磛嵒也從石品周書曰畏于民碞讀與巖同臣鉉等曰從品與嵒同意五銜切</t>
  </si>
  <si>
    <t>樂石也從石聲象縣虡之形殳擊之也古者母句氏作磬苦定切</t>
  </si>
  <si>
    <t>古文從巠</t>
  </si>
  <si>
    <t>止也從石疑聲五溉切</t>
  </si>
  <si>
    <t>上摘山巖空青瑚墮之從石折聲周禮有硩蔟氏丑列切</t>
  </si>
  <si>
    <t>以石扞繒也從石延聲尺戰切</t>
  </si>
  <si>
    <t>䃺也從石卒聲蘇對切</t>
  </si>
  <si>
    <t>石碎也從石皮聲普過切</t>
  </si>
  <si>
    <t>䃺也從石龍聲天子之桷椓而礱之盧紅切</t>
  </si>
  <si>
    <t>䃺也從石幵聲五堅切</t>
  </si>
  <si>
    <t>石磑也從石靡聲模卧切</t>
  </si>
  <si>
    <t>䃺也從石豈聲古者公輸班作磑五對切</t>
  </si>
  <si>
    <t>舂也從石隹聲都隊切</t>
  </si>
  <si>
    <t>舂已復擣之曰䂿從石沓聲徒合切</t>
  </si>
  <si>
    <t>以石箸隿繳也從石番聲博禾切</t>
  </si>
  <si>
    <t>斫也從石箸聲張略切</t>
  </si>
  <si>
    <t>石滑也從石見聲五甸切</t>
  </si>
  <si>
    <t>以石刺病也從石乏聲方廉方騐二切</t>
  </si>
  <si>
    <t>石地惡也從石鬲聲下革切</t>
  </si>
  <si>
    <t>磊砢也從石可聲來可切</t>
  </si>
  <si>
    <t>衆石也從三石落猥切</t>
  </si>
  <si>
    <t>䃺也從石厲聲經典通用厲力制切</t>
  </si>
  <si>
    <t>左氏傳衛大夫石碏唐韻云敬也從石未詳昔聲七削切</t>
  </si>
  <si>
    <t>大石激水也從石㡬聲居衣切</t>
  </si>
  <si>
    <t>石貌從石录聲盧谷切</t>
  </si>
  <si>
    <t>石柎也從石占聲知林切</t>
  </si>
  <si>
    <t>階甃也從石切聲千計切</t>
  </si>
  <si>
    <t>柱下石也從石質聲之日切</t>
  </si>
  <si>
    <t>礩也從石楚聲創舉切</t>
  </si>
  <si>
    <t>擣也從石□聲直類切</t>
  </si>
  <si>
    <t>久逺也從兀從匕兀者髙逺意也久則變化亾聲□者倒亾也凡長之屬皆從長臣鉉等曰倒亾不亾也長久之義也直良切</t>
  </si>
  <si>
    <t>極陳也從長隶聲息利切</t>
  </si>
  <si>
    <t>或從髟</t>
  </si>
  <si>
    <t>久長也從長爾聲武移切</t>
  </si>
  <si>
    <t>虵惡毒長也從長失聲徒結切</t>
  </si>
  <si>
    <t>州里所建旗象其柄有三游雜帛幅半異所以趣民故遽稱勿凡勿之屬皆從勿文弗切</t>
  </si>
  <si>
    <t>勿或從㫃</t>
  </si>
  <si>
    <t>開也從日一勿一曰飛一曰長也一曰彊者衆貌與章切</t>
  </si>
  <si>
    <t>毛冄冄也象形凡冄之屬皆從冄而琰切</t>
  </si>
  <si>
    <t>頰毛也象毛之形周禮曰作其鱗之而凡而之屬皆從而臣鉉等曰今俗别作髵非是如之切</t>
  </si>
  <si>
    <t>罪不至也也從而從彡奴代切</t>
  </si>
  <si>
    <t>或從寸諸法度字從寸</t>
  </si>
  <si>
    <t>彘也竭其尾故謂之豕象毛足而後有尾讀與豨同按今世字誤以豕為彘以彘為豕何以明之為啄琢從豕蟸從彘皆取其聲以是明之凡豕之屬皆從豕臣鉉等曰此語未詳或後人所加式視切</t>
  </si>
  <si>
    <t>豕而三毛叢居者從豕者聲陟魚切</t>
  </si>
  <si>
    <t>小豚也從豕㱿聲步角切</t>
  </si>
  <si>
    <t>生三月豚腹豯豯皃也從豕奚聲胡雞切</t>
  </si>
  <si>
    <t>生六月豚從豕從聲一曰一嵗豵尚叢聚也子紅切</t>
  </si>
  <si>
    <t>牝豕也從豕巴聲一曰二嵗能相把拏也詩曰一發五豝伯加切</t>
  </si>
  <si>
    <t>三嵗豕肩相及者從豕幵聲詩曰並驅從兩豜兮古賢切</t>
  </si>
  <si>
    <t>羠豕也從豕賁聲符分切</t>
  </si>
  <si>
    <t>牡豕也從豕叚聲古牙切</t>
  </si>
  <si>
    <t>上谷名豬豛從豕役省聲營隻切</t>
  </si>
  <si>
    <t>豶也從豕隋聲臣鉉等曰當從隨省以水切</t>
  </si>
  <si>
    <t>齧也從豕㫐聲康很切</t>
  </si>
  <si>
    <t>豕息也從豕壹聲春秋傳曰生敖及豷許利切</t>
  </si>
  <si>
    <t>豕息也從豕甫聲芳無切</t>
  </si>
  <si>
    <t>以穀圈養豕也從豕□聲胡慣切</t>
  </si>
  <si>
    <t>豕屬從豕且聲疾余切</t>
  </si>
  <si>
    <t>逸也從豕原聲周書曰豲有爪而不敢以撅讀若桓胡官切</t>
  </si>
  <si>
    <t>豕走豨豨從豕希聲古有封豨修虵之害虚豈切</t>
  </si>
  <si>
    <t>豕絆足行豖豖從豕繫二足丑六切</t>
  </si>
  <si>
    <t>鬭相丮不解也從豕虍豕虍之鬭不解也讀若蘮蒘草之蘮司馬相如說豦封豕之屬一曰虎兩足舉强魚切</t>
  </si>
  <si>
    <t>豕怒毛豎一曰殘艾也從豕辛臣鉉等曰從辛未詳魚既切</t>
  </si>
  <si>
    <t>二豕也豳從此闕伯貧切又呼闗切</t>
  </si>
  <si>
    <t>脩豪獸一曰河内名豕也從彑下象毛足凡㣇之屬皆從㣇讀若弟羊至切</t>
  </si>
  <si>
    <t>豕屬從㣇回聲呼骨切</t>
  </si>
  <si>
    <t>豕鬣如筆管者出南郡從㣇髙聲乎刀切</t>
  </si>
  <si>
    <t>籀文從豕臣鉉等曰今俗别作毫非是</t>
  </si>
  <si>
    <t>蟲似豪豬者從㣇胃省聲于貴切</t>
  </si>
  <si>
    <t>或從虫</t>
  </si>
  <si>
    <t>㣇屬從二㣇息利切</t>
  </si>
  <si>
    <t>豕之頭象其銳而上見也凡彑之屬皆從彑讀若罽居例切</t>
  </si>
  <si>
    <t>豕也後蹏廢謂之彘從彑矢聲從二匕彘足與鹿足同直例切</t>
  </si>
  <si>
    <t>豕也從彑從豕讀若弛式視切</t>
  </si>
  <si>
    <t>豕也從彑下象其足讀若瑕乎加切</t>
  </si>
  <si>
    <t>豕走也從彑從豕省通貫切</t>
  </si>
  <si>
    <t>小豕也從㣇省象形從又持肉以給祠祀凡豚之屬皆從豚徒魂切</t>
  </si>
  <si>
    <t>篆文從肉豕</t>
  </si>
  <si>
    <t>豚屬從豚衛聲讀若罽于嵗切</t>
  </si>
  <si>
    <t>獸長脊行豸豸然欲有所司殺形凡豸之屬皆從豸池爾切司殺讀若伺候之伺</t>
  </si>
  <si>
    <t>似虎圜文從豸勺聲北教切</t>
  </si>
  <si>
    <t>貙獌似貍者從豸區聲敕俱切</t>
  </si>
  <si>
    <t>貙屬也從豸單聲徒干切</t>
  </si>
  <si>
    <t>豹屬出貉國從豸□聲詩曰獻其貔皮周書曰如虎如貔貔猛獸房脂切</t>
  </si>
  <si>
    <t>或從比</t>
  </si>
  <si>
    <t>狼屬狗聲從豸才聲士皆切</t>
  </si>
  <si>
    <t>猰貐似貙虎爪食人迅走從豸俞聲以主切</t>
  </si>
  <si>
    <t>似熊而黄黑色出蜀中從豸莫聲莫白切</t>
  </si>
  <si>
    <t>猛獸也從豸庸聲余封切</t>
  </si>
  <si>
    <t>□貜也從豸矍聲王縛切</t>
  </si>
  <si>
    <t>獸無前足從豸出聲漢律能捕豺貀購百錢汝滑切</t>
  </si>
  <si>
    <t>似狐善睡獸從豸舟聲論語曰狐貉之厚以居臣鉉等曰舟非聲未詳下各切</t>
  </si>
  <si>
    <t>胡地野狗從豸干聲五旰切</t>
  </si>
  <si>
    <t>豻或從犬詩曰宜犴宜獄</t>
  </si>
  <si>
    <t>鼠屬大而黄黑出胡丁零國從豸召聲都僚切</t>
  </si>
  <si>
    <t>北方豸穜從豸各聲孔子曰貉之為言惡也莫白切</t>
  </si>
  <si>
    <t>貉之類從豸亘聲胡官切</t>
  </si>
  <si>
    <t>伏獸似貙從豸里聲里之切</t>
  </si>
  <si>
    <t>野豕也從豸雚聲呼官切</t>
  </si>
  <si>
    <t>鼠屬善旋從豸穴聲余救切</t>
  </si>
  <si>
    <t>貍屬從豸苗聲莫交切</t>
  </si>
  <si>
    <t>如野牛而青象形與禽离頭同凡之屬皆從徐姊切</t>
  </si>
  <si>
    <t>古文從儿</t>
  </si>
  <si>
    <t>蜥易蝘蜓守宫也象形祕書說日月為易象隂陽也一曰從勿凡易之屬皆從易羊益切</t>
  </si>
  <si>
    <t>長鼻牙南越大獸三年一乳象耳牙四足之形凡象之屬皆從象徐兩切</t>
  </si>
  <si>
    <t>象之大者賈侍中說不害於物從象予聲羊茹切</t>
  </si>
  <si>
    <t>怒也武也象馬頭髦尾四足之形凡馬之屬皆從馬莫下切</t>
  </si>
  <si>
    <t>牡馬也從馬陟聲讀若郅之日切</t>
  </si>
  <si>
    <t>馬一嵗也從馬一絆其足讀若弛一曰若環户闗切</t>
  </si>
  <si>
    <t>馬二嵗曰駒三嵗曰駣從馬句聲舉朱切</t>
  </si>
  <si>
    <t>馬八嵗也從馬從八博拔切</t>
  </si>
  <si>
    <t>馬一目白曰□二目白曰魚從馬閒聲户間切</t>
  </si>
  <si>
    <t>馬青驪文如博棊也從馬其聲渠之切</t>
  </si>
  <si>
    <t>馬深黑色從馬麗聲吕支切</t>
  </si>
  <si>
    <t>青驪馬從馬肙聲詩曰駜彼乗駽火切</t>
  </si>
  <si>
    <t>馬淺黑色從馬鬼聲俱位切</t>
  </si>
  <si>
    <t>赤馬黑毛尾也從馬留聲力求切</t>
  </si>
  <si>
    <t>馬赤白雜毛從馬叚聲謂色似鰕魚也乎加切</t>
  </si>
  <si>
    <t>馬蒼黑雜毛從馬隹聲職追切</t>
  </si>
  <si>
    <t>馬白色黑鬣尾也從馬各聲盧各切</t>
  </si>
  <si>
    <t>馬隂白雜毛也從馬因聲詩曰有駰有騢於真切</t>
  </si>
  <si>
    <t>馬青白雜毛也從馬悤聲倉紅切</t>
  </si>
  <si>
    <t>驪馬白胯也從馬矞聲詩曰有驈有騜食聿切</t>
  </si>
  <si>
    <t>馬面顙皆白也從馬尨聲莫江切</t>
  </si>
  <si>
    <t>黄馬黑喙從馬咼聲古華切</t>
  </si>
  <si>
    <t>黄馬發白色一曰白髦尾也從馬聲毗召切</t>
  </si>
  <si>
    <t>黄馬白毛也從馬丕聲敷悲切</t>
  </si>
  <si>
    <t>馬赤黑色從馬聲詩曰四驖孔阜他結切</t>
  </si>
  <si>
    <t>馬頭有發赤色者從馬岸聲五旰切</t>
  </si>
  <si>
    <t>馬白也從馬的省聲一曰駿也易曰為馰顙都厯切</t>
  </si>
  <si>
    <t>馬色不純從馬爻聲臣鉉等曰爻非聲疑象駁文北角切</t>
  </si>
  <si>
    <t>馬後左足白也從馬二其足讀若注之戍切</t>
  </si>
  <si>
    <t>驪馬黄脊從馬覃聲讀若簟徒玷切</t>
  </si>
  <si>
    <t>馬白州也從馬燕聲於甸切</t>
  </si>
  <si>
    <t>馬豪骭也從馬習聲似入切</t>
  </si>
  <si>
    <t>馬毛長也從馬倝聲侯旰切</t>
  </si>
  <si>
    <t>馬逸足也從馬從飛司馬法曰飛衛斯輿甫微切</t>
  </si>
  <si>
    <t>駿馬以壬申日死乗馬忌之從馬敖聲五到切</t>
  </si>
  <si>
    <t>千里馬也孫陽所相者從馬冀聲天水有驥縣几利切</t>
  </si>
  <si>
    <t>馬之良材者從馬夋聲子峻切</t>
  </si>
  <si>
    <t>良馬也從馬堯聲古堯切</t>
  </si>
  <si>
    <t>馬小皃從馬垂聲讀若箠之壘切</t>
  </si>
  <si>
    <t>籀文從</t>
  </si>
  <si>
    <t>馬髙六尺為驕從馬喬聲詩曰我馬維驕一曰野馬舉喬切</t>
  </si>
  <si>
    <t>馬七尺為騋八尺為龍從馬來聲詩曰騋牝驪牡洛哀切</t>
  </si>
  <si>
    <t>馬名從馬雚聲呼官切</t>
  </si>
  <si>
    <t>馬名從馬僉聲魚窆切</t>
  </si>
  <si>
    <t>馬名從馬此聲雌氏切</t>
  </si>
  <si>
    <t>馬名從馬休聲許尤切</t>
  </si>
  <si>
    <t>馬赤鬣縞身目若黄金名曰□吉皇之乗周文王時犬戎獻之從馬從文文亦聲春秋傳曰□馬百駟畫馬也西伯獻紂以全其身無分切</t>
  </si>
  <si>
    <t>馬彊也從馬支聲章移切</t>
  </si>
  <si>
    <t>馬飽也從馬必聲詩云有駜有駜毗必切</t>
  </si>
  <si>
    <t>馬盛肥也從馬灮聲詩曰四牡□□古熒切</t>
  </si>
  <si>
    <t>馬盛也從馬旁聲詩曰四牡騯騯薄庚切</t>
  </si>
  <si>
    <t>䭹䭹馬怒貌從馬卬聲吾浪切</t>
  </si>
  <si>
    <t>馬之低仰也從馬襄聲息良切</t>
  </si>
  <si>
    <t>上馬也從馬莫聲莫白切</t>
  </si>
  <si>
    <t>跨馬也從馬奇聲渠羈切</t>
  </si>
  <si>
    <t>馬在軛中從馬加聲古訝切</t>
  </si>
  <si>
    <t>驂旁馬從馬非聲甫微切</t>
  </si>
  <si>
    <t>駕二馬也從馬并聲部田切</t>
  </si>
  <si>
    <t>駕三馬也從馬參聲倉含切</t>
  </si>
  <si>
    <t>一乗也從馬四聲息利切</t>
  </si>
  <si>
    <t>副馬也從馬付聲一曰近也一曰疾也符遇切</t>
  </si>
  <si>
    <t>馬和也從馬皆聲戸皆切</t>
  </si>
  <si>
    <t>馬揺頭也從馬我聲五可切</t>
  </si>
  <si>
    <t>駊騀也從馬皮聲普火切</t>
  </si>
  <si>
    <t>馬行皃從馬舀聲土刀切</t>
  </si>
  <si>
    <t>馬行頓遟從馬竹聲冬毒切</t>
  </si>
  <si>
    <t>馬行威儀也從馬癸聲詩曰四牡騤騤渠追切</t>
  </si>
  <si>
    <t>馬行徐而疾也從馬學省聲於角切</t>
  </si>
  <si>
    <t>馬行疾也從馬侵省聲詩曰載驟駸駸子林切</t>
  </si>
  <si>
    <t>馬行相及也從馬從及讀若爾雅小山馺大山峘穌荅切</t>
  </si>
  <si>
    <t>馬行疾也從馬仌聲臣鉉等曰本音皮氷切經典通用為依馮之馮今别作慿非是房戎切</t>
  </si>
  <si>
    <t>馬步疾也從馬耴聲尼輒切</t>
  </si>
  <si>
    <t>馬行㐹㐹也從馬矣聲五駭切</t>
  </si>
  <si>
    <t>馬疾步也從馬聚聲鉏又切</t>
  </si>
  <si>
    <t>馬疾走也從馬匈聲古達切</t>
  </si>
  <si>
    <t>馬疾步也從馬風聲臣鉉等曰舟船之颿本用此字今别作帆非是符嚴切</t>
  </si>
  <si>
    <t>馬馳也從馬區聲豈俱切</t>
  </si>
  <si>
    <t>古文驅從攴</t>
  </si>
  <si>
    <t>大驅也從馬也聲直离切</t>
  </si>
  <si>
    <t>亂驅也從馬敄聲亡遇切</t>
  </si>
  <si>
    <t>次第馳也從馬列聲力制切</t>
  </si>
  <si>
    <t>直馳也從馬甹聲丑郢切</t>
  </si>
  <si>
    <t>馬行疾來皃從馬兊聲詩曰昆夷駾矣他外切</t>
  </si>
  <si>
    <t>馬有疾足從馬失聲大結切</t>
  </si>
  <si>
    <t>馬突也從馬旱聲侯旰切</t>
  </si>
  <si>
    <t>馳馬洞去也從馬同聲徒弄切</t>
  </si>
  <si>
    <t>馬駭也從馬敬聲舉卿切</t>
  </si>
  <si>
    <t>驚也從馬亥聲侯楷切</t>
  </si>
  <si>
    <t>馬奔也從馬㠩聲呼灮切</t>
  </si>
  <si>
    <t>馬腹縶也從馬寒省聲去䖍切</t>
  </si>
  <si>
    <t>馬立也從馬主聲中句切</t>
  </si>
  <si>
    <t>馬順也從馬川聲詳遵切</t>
  </si>
  <si>
    <t>馬載重難行也從馬㐱聲張人切</t>
  </si>
  <si>
    <t>駗驙也從馬亶聲易曰乗馬驙如張連切</t>
  </si>
  <si>
    <t>馬重皃從馬執聲陟利切</t>
  </si>
  <si>
    <t>馬曲脊也從馬鞠聲巨六切</t>
  </si>
  <si>
    <t>犗馬也從馬乗聲食陵切</t>
  </si>
  <si>
    <t>系馬尾也從馬介聲古拜切</t>
  </si>
  <si>
    <t>擾也一曰摩馬從馬蚤聲穌遭切</t>
  </si>
  <si>
    <t>絆馬也從馬囗其足春秋傳曰韓厥執馽前讀若輙陟立切</t>
  </si>
  <si>
    <t>馽或從糸執聲</t>
  </si>
  <si>
    <t>馬銜脫也從馬台聲徒哀切</t>
  </si>
  <si>
    <t>牡馬也從馬且聲一曰馬蹲駔也子朗切</t>
  </si>
  <si>
    <t>廄御也從馬芻聲側鳩切</t>
  </si>
  <si>
    <t>置騎也從馬睪聲羊益切</t>
  </si>
  <si>
    <t>驛傳也從馬日聲人質切</t>
  </si>
  <si>
    <t>傳也從馬朕聲一曰騰犗馬也徒登切</t>
  </si>
  <si>
    <t>苑名一曰馬白從馬寉聲丁各切</t>
  </si>
  <si>
    <t>牧馬苑也從馬冋聲詩曰在駉之野古熒切</t>
  </si>
  <si>
    <t>馬衆多皃從馬先聲所臻切</t>
  </si>
  <si>
    <t>獸如馬倨牙食虎豹從馬交聲北角切</t>
  </si>
  <si>
    <t>駃騠馬父驘子也從馬夬聲臣鉉等曰今俗與□同用古穴切</t>
  </si>
  <si>
    <t>駃騠也從馬是聲杜兮切</t>
  </si>
  <si>
    <t>驢父馬母從馬聲洛戈切</t>
  </si>
  <si>
    <t>或從羸</t>
  </si>
  <si>
    <t>似馬長耳從馬盧聲力居切</t>
  </si>
  <si>
    <t>驢子也從馬冡聲莫紅切</t>
  </si>
  <si>
    <t>驒騱野馬也從馬單聲一曰青驪白鱗文如鼉魚代何切</t>
  </si>
  <si>
    <t>驒騱馬也從馬奚聲胡雞切</t>
  </si>
  <si>
    <t>騊駼北野之良馬從馬匋聲徒刀切</t>
  </si>
  <si>
    <t>騊駼也從馬余聲同都切</t>
  </si>
  <si>
    <t>衆馬也從三馬甫虬切</t>
  </si>
  <si>
    <t>疾也從馬吏聲疏吏切</t>
  </si>
  <si>
    <t>馬髙八尺從馬戎聲如融切</t>
  </si>
  <si>
    <t>馬鬣也從馬㚇聲子紅切</t>
  </si>
  <si>
    <t>負物也從馬大聲此俗語也唐佐切</t>
  </si>
  <si>
    <t>馬赤色也從馬觲省聲息營切</t>
  </si>
  <si>
    <t>解廌獸也似山牛一角古者決訟令觸不直象形從豸省凡廌之屬皆從廌宅買切</t>
  </si>
  <si>
    <t>解廌屬從廌聲闕古孝切</t>
  </si>
  <si>
    <t>獸之所食艸從廌從艸古者神人以廌遺黄帝帝曰何食何處曰食薦夏處水澤冬處松栢作甸切</t>
  </si>
  <si>
    <t>刑也平之如水從水廌所以觸不直者去之從去方乏切</t>
  </si>
  <si>
    <t>獸也象頭角四足之形鳥鹿足相似從匕凡鹿之屬皆從鹿盧谷切</t>
  </si>
  <si>
    <t>牡鹿從鹿叚聲以夏至解角古牙切</t>
  </si>
  <si>
    <t>大牝鹿也從鹿粦聲力珍切</t>
  </si>
  <si>
    <t>鹿麛也從鹿耎聲讀若偄弱之偄奴亂切</t>
  </si>
  <si>
    <t>鹿迹也從鹿速聲桑谷切</t>
  </si>
  <si>
    <t>鹿子也從鹿弭聲莫兮切</t>
  </si>
  <si>
    <t>鹿之絶有力者從鹿幵聲古賢切</t>
  </si>
  <si>
    <t>仁獸也䴢身牛尾一角從鹿其聲渠之切</t>
  </si>
  <si>
    <t>牝麒也從鹿吝聲力珍切</t>
  </si>
  <si>
    <t>鹿屬從鹿米聲麋冬至解其角武悲切</t>
  </si>
  <si>
    <t>牝麋也從鹿辰聲植隣切</t>
  </si>
  <si>
    <t>大麋也狗足從鹿旨聲居履切</t>
  </si>
  <si>
    <t>或從几</t>
  </si>
  <si>
    <t>麞也從鹿囷省聲居筠切</t>
  </si>
  <si>
    <t>麋屬從鹿章聲諸良切</t>
  </si>
  <si>
    <t>麋牝者從鹿咎聲其久切</t>
  </si>
  <si>
    <t>大鹿也牛尾一角從鹿畺聲舉卿切</t>
  </si>
  <si>
    <t>或從京</t>
  </si>
  <si>
    <t>麠屬從鹿㶾省聲薄交切</t>
  </si>
  <si>
    <t>麋屬從鹿主聲之庾切</t>
  </si>
  <si>
    <t>狻麑獸也從鹿兒聲五雞切</t>
  </si>
  <si>
    <t>山羊而大者細角從鹿咸聲胡毚切</t>
  </si>
  <si>
    <t>大羊而細角從鹿霝聲郎丁切</t>
  </si>
  <si>
    <t>鹿屬從鹿圭聲古攜切</t>
  </si>
  <si>
    <t>如小麋臍有香從鹿射聲神夜切</t>
  </si>
  <si>
    <t>似鹿而大也從鹿與聲羊茹切</t>
  </si>
  <si>
    <t>旅行也鹿之性見食急則必旅行從鹿丽聲禮麗皮納聘葢鹿皮也郎計切</t>
  </si>
  <si>
    <t>牝鹿也從鹿從牝省於虯切</t>
  </si>
  <si>
    <t>或從幽聲</t>
  </si>
  <si>
    <t>行超逺也從三鹿凡麤之屬皆從麤倉胡切</t>
  </si>
  <si>
    <t>鹿行揚土也從麤從土直珍切</t>
  </si>
  <si>
    <t>獸也似兔青色而大象形頭與兔同足與鹿同凡㲋之屬皆從㲋丑略切</t>
  </si>
  <si>
    <t>狡兔也兔之駿者從㲋兔士咸切</t>
  </si>
  <si>
    <t>獸名從㲋吾聲讀若寫司夜切</t>
  </si>
  <si>
    <t>獸也似狌狌從㲋夬聲古穴切</t>
  </si>
  <si>
    <t>獸名象踞後其尾形兔頭與㲋頭同凡兔之屬皆從兔湯故切</t>
  </si>
  <si>
    <t>失也從辵兔兔謾訑善逃也夷質切</t>
  </si>
  <si>
    <t>屈也從兔從冂兔在冂下不得走益屈折也於袁切</t>
  </si>
  <si>
    <t>兔子也婏疾也從女兔芳萬切</t>
  </si>
  <si>
    <t>疾也從三兔闕芳遇切</t>
  </si>
  <si>
    <t>狡兔也從兔夋聲七旬切</t>
  </si>
  <si>
    <t>山羊細角者從兔足苜聲凡莧之屬皆從萈讀若丸寬字從此臣鉉等曰苜徒結切非聲疑象形胡官切</t>
  </si>
  <si>
    <t>狗之有縣蹏者也象形孔子曰視犬之字如畫狗也凡犬之屬皆從犬苦切</t>
  </si>
  <si>
    <t>孔子曰狗叩也叩气吠以守從犬句聲古厚切</t>
  </si>
  <si>
    <t>南越名犬獿獀從犬叜聲所鳩切</t>
  </si>
  <si>
    <t>犬之多毛者從犬從彡詩曰無使尨也吠莫江切</t>
  </si>
  <si>
    <t>少狗也從犬交聲匈奴地有狡犬巨口而黑身古巧切</t>
  </si>
  <si>
    <t>狡獪也從犬會聲古外切</t>
  </si>
  <si>
    <t>犬惡毛也從犬農聲奴刀切</t>
  </si>
  <si>
    <t>短喙犬也從犬曷聲詩曰載獫猲獢爾雅曰短喙犬謂之猲獢許謁切</t>
  </si>
  <si>
    <t>猲獢也從犬喬聲許驕切</t>
  </si>
  <si>
    <t>長喙犬一曰黑犬黄頭從犬僉聲虚檢切</t>
  </si>
  <si>
    <t>黄犬黑頭從犬主聲讀若注之戍切</t>
  </si>
  <si>
    <t>短脛狗從犬卑聲薄蟹切</t>
  </si>
  <si>
    <t>犗犬也從犬奇聲於离切</t>
  </si>
  <si>
    <t>犬視皃從犬目聲古闃切</t>
  </si>
  <si>
    <t>竇中犬聲從犬從音音亦聲乙咸切</t>
  </si>
  <si>
    <t>犬暫逐人也從犬黑聲讀若墨莫北切</t>
  </si>
  <si>
    <t>犬從艸暴出逐人也從犬卒聲麤沒切</t>
  </si>
  <si>
    <t>猩猩犬吠聲從犬星聲桑經切</t>
  </si>
  <si>
    <t>犬吠不止也從犬兼聲讀若檻一曰兩犬爭也胡黯切</t>
  </si>
  <si>
    <t>小犬吠從犬敢聲南陽新亭有㺖鄉荒檻切</t>
  </si>
  <si>
    <t>犬吠聲從犬畏聲烏賄切</t>
  </si>
  <si>
    <t>獿㺒也從犬夒聲女交切</t>
  </si>
  <si>
    <t>犬獿獿咳吠也從犬翏聲火包切</t>
  </si>
  <si>
    <t>犬容頭進也從犬參聲一曰賊疾也山檻切</t>
  </si>
  <si>
    <t>嗾犬厲之也從犬將省聲即兩切</t>
  </si>
  <si>
    <t>齧也從犬戔聲初版切</t>
  </si>
  <si>
    <t>惡健犬也從犬刪省聲所晏切</t>
  </si>
  <si>
    <t>吠鬭聲從犬艮聲五還切</t>
  </si>
  <si>
    <t>犬鬬聲從犬番聲附袁切</t>
  </si>
  <si>
    <t>犬怒皃從犬示聲一曰犬難得代郡有狋氏縣讀又若銀語其切</t>
  </si>
  <si>
    <t>犬吠聲從犬斤聲語斤切</t>
  </si>
  <si>
    <t>犬獡獡不附人也從犬舄聲南楚謂相驚曰獡讀若愬式略切</t>
  </si>
  <si>
    <t>犬獷獷不可附也從犬廣聲漁陽有獷平縣古猛切</t>
  </si>
  <si>
    <t>犬形也從犬爿聲鉏亮切</t>
  </si>
  <si>
    <t>妄彊犬也從犬從壯壯亦聲徂朗切</t>
  </si>
  <si>
    <t>犬如人心可使者從犬敖聲春秋傳曰公嗾夫獒五牢切</t>
  </si>
  <si>
    <t>怒犬皃從犬需聲讀若槈奴豆切又乃侯切</t>
  </si>
  <si>
    <t>犬食也從犬從舌讀若比目魚鰈之鰈他合切</t>
  </si>
  <si>
    <t>犬可習也從犬甲聲胡甲切</t>
  </si>
  <si>
    <t>犬性驕也從犬丑聲女久切</t>
  </si>
  <si>
    <t>侵也從犬㔾聲防險切</t>
  </si>
  <si>
    <t>恨賊也從犬青聲倉才切</t>
  </si>
  <si>
    <t>健犬也從犬孟聲莫杏切</t>
  </si>
  <si>
    <t>健犬也從犬亢聲苦浪切</t>
  </si>
  <si>
    <t>多畏也從犬去聲去劫切</t>
  </si>
  <si>
    <t>杜林說㹤從心</t>
  </si>
  <si>
    <t>健也從犬粦聲詩曰盧獜獜力珍切</t>
  </si>
  <si>
    <t>疾跳也一曰急也從犬瞏聲古縣切</t>
  </si>
  <si>
    <t>走也從犬攸聲讀若叔式竹切</t>
  </si>
  <si>
    <t>犬行也從犬亘聲周書曰尚狟狟胡官切</t>
  </si>
  <si>
    <t>過弗取也從犬巿聲讀若孛蒲没切</t>
  </si>
  <si>
    <t>犬張耳皃從犬易聲陟革切</t>
  </si>
  <si>
    <t>犬張齗怒也從犬來聲讀又若銀魚僅切</t>
  </si>
  <si>
    <t>走犬皃從犬而丿之曵其足則剌犮也蒲撥切</t>
  </si>
  <si>
    <t>曲也從犬出户下戾者身曲戾也郎計切</t>
  </si>
  <si>
    <t>犬相得而鬬也從犬蜀聲羊為羣犬為獨也一曰北囂山有獨獸如虎白身豕鬣尾如馬徒谷切</t>
  </si>
  <si>
    <t>獨獸也從犬谷聲余蜀切</t>
  </si>
  <si>
    <t>秋田也從犬璽聲息淺切</t>
  </si>
  <si>
    <t>或從豕宗廟之田也故從豕示</t>
  </si>
  <si>
    <t>放獵逐禽也從犬巤聲良涉切</t>
  </si>
  <si>
    <t>獵也從犬獠聲力照切</t>
  </si>
  <si>
    <t>犬田也從犬守聲易曰明夷于南狩書究切</t>
  </si>
  <si>
    <t>禽走獸而知其迹者犬也從犬從自臣鉉等曰自古鼻字犬走以鼻知臭故從自尺救切</t>
  </si>
  <si>
    <t>獵所獲也從犬蒦聲胡伯切</t>
  </si>
  <si>
    <t>頓仆也從犬敝聲春秋傳曰與犬犬獘毗祭切</t>
  </si>
  <si>
    <t>獘或從死</t>
  </si>
  <si>
    <t>宗廟犬名羮獻犬肥者以獻之從犬鬳聲許建切</t>
  </si>
  <si>
    <t>獟犬也從犬幵聲一曰逐虎犬也五甸切</t>
  </si>
  <si>
    <t>□犬也從犬堯聲五弔切</t>
  </si>
  <si>
    <t>狂犬也從犬折聲春秋傳曰狾犬入華臣氏之門征例切</t>
  </si>
  <si>
    <t>狾犬也從犬□聲巨王切</t>
  </si>
  <si>
    <t>古文從心</t>
  </si>
  <si>
    <t>種類相似唯犬為甚從犬頪聲力遂切</t>
  </si>
  <si>
    <t>赤狄本犬種狄之為言淫僻也從犬亦省聲徒厯切</t>
  </si>
  <si>
    <t>狻麑如虦貓食虎豹者從犬夋聲見爾雅素官切</t>
  </si>
  <si>
    <t>母猴也從犬矍聲爾雅云玃父善顧攫持人也俱縛切</t>
  </si>
  <si>
    <t>玃屬從犬酋聲一曰隴西謂犬子為猷以周切</t>
  </si>
  <si>
    <t>玃屬從犬且聲一曰狙犬也暫齧人者一曰犬不齧人也親去切</t>
  </si>
  <si>
    <t>夒也從大侯聲乎溝切</t>
  </si>
  <si>
    <t>犬屬腰已上黄腰已下黑食母猴從犬㱿聲讀若構或曰㺉似牂羊出蜀北囂山中犬首而馬尾火屋切</t>
  </si>
  <si>
    <t>似犬銳頭白頰髙前廣後從犬良聲魯當切</t>
  </si>
  <si>
    <t>如狼善驅羊從犬白聲讀若蘖嚴讀之若淺泊匹各切</t>
  </si>
  <si>
    <t>狼屬從犬曼聲爾雅曰貙獌似貍舞販切</t>
  </si>
  <si>
    <t>䄏獸也鬼所乗之有三徳其色中和小前大後死則丘首從犬聲户吳切</t>
  </si>
  <si>
    <t>如小狗也水居食魚從犬賴聲他達切</t>
  </si>
  <si>
    <t>獺屬從犬扁聲布切</t>
  </si>
  <si>
    <t>或從賓</t>
  </si>
  <si>
    <t>犬走皃從三犬甫遥切</t>
  </si>
  <si>
    <t>獸走皃從犬戉聲許月切</t>
  </si>
  <si>
    <t>獸名從犬軍聲許韋切</t>
  </si>
  <si>
    <t>褊急也從犬肙聲古縣切</t>
  </si>
  <si>
    <t>猰貐獸名從犬契聲烏黠切</t>
  </si>
  <si>
    <t>兩犬相齧也從二犬凡㹜之屬皆從㹜語斤切</t>
  </si>
  <si>
    <t>司空也從㹜聲復說獄司空息兹切</t>
  </si>
  <si>
    <t>确也從㹜從言二犬所以守也魚欲切</t>
  </si>
  <si>
    <t>穴蟲之總名也象形凡鼠之屬皆從鼠書吕切</t>
  </si>
  <si>
    <t>鼠也從鼠番聲讀若樊或曰鼠婦附袁切</t>
  </si>
  <si>
    <t>鼠出胡地皮可作裘從鼠各聲下各切</t>
  </si>
  <si>
    <t>地行鼠伯勞所化也一曰偃鼠從鼠分聲房吻切</t>
  </si>
  <si>
    <t>或從虫分</t>
  </si>
  <si>
    <t>䶄令鼠從鼠平聲薄經切</t>
  </si>
  <si>
    <t>鼠也從鼠虒聲息移切</t>
  </si>
  <si>
    <t>竹鼠也如犬從鼠畱省聲力求切</t>
  </si>
  <si>
    <t>五技鼠也能飛不能過屋能縁不能窮木能游不能渡谷能穴不能掩身能走不能先人從鼠石聲常隻切</t>
  </si>
  <si>
    <t>豹文鼠也從鼠冬聲職戎切</t>
  </si>
  <si>
    <t>鼠屬從鼠益聲於革切</t>
  </si>
  <si>
    <t>或從豸</t>
  </si>
  <si>
    <t>小鼠也從鼠奚聲胡雞切</t>
  </si>
  <si>
    <t>精鼩䑕也從鼠句聲其俱切</t>
  </si>
  <si>
    <t>䶃也從鼠兼聲丘檢切</t>
  </si>
  <si>
    <t>䑕屬從䑕今聲讀含含胡男切</t>
  </si>
  <si>
    <t>如鼠赤黄而大食鼠者從鼠由聲余救切</t>
  </si>
  <si>
    <t>胡地風䑕從鼠勺聲之若切</t>
  </si>
  <si>
    <t>鼠屬從鼠宂聲而隴切</t>
  </si>
  <si>
    <t>䑕似雞䑕尾從鼠此聲即移切</t>
  </si>
  <si>
    <t>鼠出丁零胡皮可作裘從鼠軍聲乎昆切</t>
  </si>
  <si>
    <t>斬□鼠黑身白若帶手有長白毛似握版之狀類蝯蜼之屬從鼠胡聲户吳切</t>
  </si>
  <si>
    <t>熊屬足似鹿從肉㠯聲能獸堅中故稱賢能而彊壯稱能傑也凡能之屬皆從能臣鉉等曰㠯非聲疑皆象形奴登切</t>
  </si>
  <si>
    <t>獸似豕山居冬蟄從能炎省聲凡熊之屬皆從熊羽弓切</t>
  </si>
  <si>
    <t>如熊黄白文從熊罷省聲彼為切</t>
  </si>
  <si>
    <t>古文從皮</t>
  </si>
  <si>
    <t>燬也南方之行炎而上象形凡火之屬皆從火呼果切</t>
  </si>
  <si>
    <t>上諱臣鉉等曰漢章帝名也唐韻曰火起也從火旦聲當割切</t>
  </si>
  <si>
    <t>火也從火尾聲詩曰王室如許偉切</t>
  </si>
  <si>
    <t>火也從火毁聲春秋傳曰衛侯燬許偉切</t>
  </si>
  <si>
    <t>火也從火豩聲穌典切</t>
  </si>
  <si>
    <t>然火也從火夋聲周禮曰遂䶴其焌焌火在前以焞焯龜子寸切又倉聿切</t>
  </si>
  <si>
    <t>祡祭天也從火從昚昚古文慎字祭天所以慎也力照切</t>
  </si>
  <si>
    <t>燒也從火然聲臣鉉等曰今俗别作燃葢後人増加如延切</t>
  </si>
  <si>
    <t>或從艸難臣鉉等案艸部有䕼注云艸也此重出</t>
  </si>
  <si>
    <t>燒也從火蓺聲春秋傳曰爇僖負羈臣鉉等按說文無蓺字當從火從艸熱省聲如劣切</t>
  </si>
  <si>
    <t>爇也從火番聲附切</t>
  </si>
  <si>
    <t>爇也從火堯聲式昭切</t>
  </si>
  <si>
    <t>火猛也從火列聲良薛切</t>
  </si>
  <si>
    <t>火光也從火出聲商書曰予亦炪謀讀若巧拙之拙職切</t>
  </si>
  <si>
    <t>熚□火皃從火畢聲卑吉切</t>
  </si>
  <si>
    <t>熚□也從火□聲□籀文悖字敷勿切</t>
  </si>
  <si>
    <t>火气上行也從火丞聲煮仍切</t>
  </si>
  <si>
    <t>烝也從火孚聲詩曰烝之烰烰縛牟切</t>
  </si>
  <si>
    <t>烝也一曰赤皃一曰温潤也從火昫聲香句切</t>
  </si>
  <si>
    <t>乾皃從火漢省聲詩曰我孔熯矣人善切</t>
  </si>
  <si>
    <t>火皃從火弗聲普活切</t>
  </si>
  <si>
    <t>火皃從火翏聲逸周書曰味辛而不熮烙蕭切</t>
  </si>
  <si>
    <t>火皃從火門省聲讀若粦良刃切</t>
  </si>
  <si>
    <t>火色也從火雁聲讀若鴈五妟切</t>
  </si>
  <si>
    <t>火光也從火頃聲古迥切</t>
  </si>
  <si>
    <t>火飛也從火龠聲一曰爇也以灼切</t>
  </si>
  <si>
    <t>火飛也從火票聲讀若摽甫遥切</t>
  </si>
  <si>
    <t>火熱也從火髙聲詩曰多將熇熇臣鉉等曰髙非聲當從嗃省火屋切</t>
  </si>
  <si>
    <t>交木然也從火交聲古巧切</t>
  </si>
  <si>
    <t>小爇也從火干聲詩曰憂心㶣㶣臣鉉等曰干非聲未詳直簾切</t>
  </si>
  <si>
    <t>所以然持火也從火焦聲周禮曰以明火爇燋也即消切</t>
  </si>
  <si>
    <t>燒木餘也從火岸省聲他案切</t>
  </si>
  <si>
    <t>束炭也從火差省聲讀若齹楚宜切</t>
  </si>
  <si>
    <t>交灼木也從火教省聲讀若狡古巧切</t>
  </si>
  <si>
    <t>火气也從火犮聲蒲撥切</t>
  </si>
  <si>
    <t>死火餘㶳也從火從又又手也火既滅可以執持呼恢切</t>
  </si>
  <si>
    <t>灰炱煤也從火台聲徒哀切</t>
  </si>
  <si>
    <t>盆中火從火畏聲烏灰切</t>
  </si>
  <si>
    <t>畜火也從火息聲亦曰滅火相即切</t>
  </si>
  <si>
    <t>行竈也從火圭聲讀若回口迴切</t>
  </si>
  <si>
    <t>烓也從火甚聲氏任切</t>
  </si>
  <si>
    <t>炊也從火單聲春秋傳曰燀之以薪充善切</t>
  </si>
  <si>
    <t>㸑也從火吹省聲昌垂切</t>
  </si>
  <si>
    <t>尞也從火共聲詩曰卭烘于煁呼東切</t>
  </si>
  <si>
    <t>炊餔疾也從火齊聲在詣切</t>
  </si>
  <si>
    <t>炙也從火喜聲許其切</t>
  </si>
  <si>
    <t>熬也從火前聲子仙切</t>
  </si>
  <si>
    <t>乾煎也從火敖聲五牢切</t>
  </si>
  <si>
    <t>敖或從麥</t>
  </si>
  <si>
    <t>毛炙肉也從火包聲薄交㓛</t>
  </si>
  <si>
    <t>炮肉以微火温肉也從火衣聲烏痕切</t>
  </si>
  <si>
    <t>置魚筩中炙也從火曽聲作滕切</t>
  </si>
  <si>
    <t>以火乾肉從火稫聲臣鉉等案說文無稫字當從䵗省疑傳寫之誤符逼切</t>
  </si>
  <si>
    <t>灼也從火暴聲蒲木切臣鉉等曰今俗音豹火裂也</t>
  </si>
  <si>
    <t>炙燥也從火昜聲余亮切</t>
  </si>
  <si>
    <t>灼也從火寉聲胡沃切</t>
  </si>
  <si>
    <t>孰也從火蘭聲郎旰切</t>
  </si>
  <si>
    <t>或從閒</t>
  </si>
  <si>
    <t>爛也從火靡聲靡為切</t>
  </si>
  <si>
    <t>從上案下也從又持火以尉申繒也臣鉉等曰今俗别作熨非是於胃切</t>
  </si>
  <si>
    <t>灼龜不兆也從火從龜春秋傳曰龜□不兆讀若焦即消切</t>
  </si>
  <si>
    <t>灼也從火久聲舉友切</t>
  </si>
  <si>
    <t>灸也從火勺聲之若切</t>
  </si>
  <si>
    <t>鑠冶金也從火柬聲郎電切</t>
  </si>
  <si>
    <t>庭燎火燭也從火蜀聲之欲切</t>
  </si>
  <si>
    <t>然麻蒸也從火悤聲作孔切</t>
  </si>
  <si>
    <t>燭㶳也從火也聲徐野切</t>
  </si>
  <si>
    <t>火餘也從火聿聲一曰薪也臣鉉等曰聿非聲疑從省今俗别作燼非是徐刃切</t>
  </si>
  <si>
    <t>堅刀刃也從火卒聲七内切</t>
  </si>
  <si>
    <t>屈申木也從火柔柔亦聲人久切</t>
  </si>
  <si>
    <t>燒田也從火棥棥亦聲附袁切</t>
  </si>
  <si>
    <t>火煣車網絶也從火兼聲周禮曰煣牙外不熑力鹽切</t>
  </si>
  <si>
    <t>放火也從火尞聲力小切</t>
  </si>
  <si>
    <t>火飛也從火□與□同意方昭切</t>
  </si>
  <si>
    <t>焦也從火聲作曹切</t>
  </si>
  <si>
    <t>火所傷也從火雥聲即消切</t>
  </si>
  <si>
    <t>天火曰烖從火聲祖才切</t>
  </si>
  <si>
    <t>或從宀火</t>
  </si>
  <si>
    <t>古文從才</t>
  </si>
  <si>
    <t>籀文從□</t>
  </si>
  <si>
    <t>火气也從火垔聲烏前切</t>
  </si>
  <si>
    <t>或從因</t>
  </si>
  <si>
    <t>焆焆煙皃從火肙聲因悅切</t>
  </si>
  <si>
    <t>鬱煙也從火昷聲於云切</t>
  </si>
  <si>
    <t>望火皃從火皀聲讀若馰顙之馰都厯切</t>
  </si>
  <si>
    <t>火也從火覃聲大甘切又徐鹽切</t>
  </si>
  <si>
    <t>明也從火聲春秋曰□燿天地他昆切</t>
  </si>
  <si>
    <t>明也從火丙聲兵永切</t>
  </si>
  <si>
    <t>明也從火卓聲周書曰焯見三有俊心之若切</t>
  </si>
  <si>
    <t>明也從火昭聲之少切明也從火昭聲之少切明也從火昭聲之少切明也從火昭聲之少切明也從火昭聲之少切明也從火昭聲之少切明也從火昭聲之少切明也從火昭聲之少切明也從火昭聲之少切</t>
  </si>
  <si>
    <t>盛赤也從火韋聲詩曰彤管有煒于鬼切</t>
  </si>
  <si>
    <t>盛火也從火從多昌氏切</t>
  </si>
  <si>
    <t>盛光也從火習聲詩曰熠燿宵行羊入切</t>
  </si>
  <si>
    <t>燿也從火昱聲余六切</t>
  </si>
  <si>
    <t>照也從火翟聲戈笑切</t>
  </si>
  <si>
    <t>光也從火軍聲況韋切</t>
  </si>
  <si>
    <t>煌煇也從火皇聲胡光切</t>
  </si>
  <si>
    <t>煌也從火昆聲胡本切</t>
  </si>
  <si>
    <t>光也從火冋聲古迥切</t>
  </si>
  <si>
    <t>盛也從火□聲詩曰□□震電筠輒切</t>
  </si>
  <si>
    <t>火門也從火閻聲余廉切</t>
  </si>
  <si>
    <t>爓燿也從火聲胡畎切</t>
  </si>
  <si>
    <t>明也從火在人上光明意也古皇切</t>
  </si>
  <si>
    <t>温也從火埶聲如列切</t>
  </si>
  <si>
    <t>盛也從火戠聲昌志切</t>
  </si>
  <si>
    <t>在中也從火奥聲烏到切</t>
  </si>
  <si>
    <t>温也從火爰聲況袁切</t>
  </si>
  <si>
    <t>温也從火耎聲乃管切</t>
  </si>
  <si>
    <t>見也從火日古迥切</t>
  </si>
  <si>
    <t>乾也從火亢聲苦浪切</t>
  </si>
  <si>
    <t>乾也從火喿聲穌到切</t>
  </si>
  <si>
    <t>滅也從火戌火死於戌陽氣至戌而盡詩曰赫赫宗周襃姒烕之許劣切</t>
  </si>
  <si>
    <t>旱气也從火告聲苦沃切</t>
  </si>
  <si>
    <t>溥覆照也從火夀聲徒到切</t>
  </si>
  <si>
    <t>取火於日官名舉火曰爟周禮曰司爟掌行火之政令從火雚聲古玩切</t>
  </si>
  <si>
    <t>或從亘</t>
  </si>
  <si>
    <t>燧候表也邊有驚則舉火從火逢聲敷容切</t>
  </si>
  <si>
    <t>苣火祓也從火爵聲吕不韋曰湯得伊尹爝以爟火釁以犧豭子肖切</t>
  </si>
  <si>
    <t>暴乾火也從火彗聲于嵗切</t>
  </si>
  <si>
    <t>燥也從火巸聲許其切</t>
  </si>
  <si>
    <t>旱气也從火蟲聲直弓切</t>
  </si>
  <si>
    <t>熾盛也從火扇聲式戰切</t>
  </si>
  <si>
    <t>灼也從火各聲盧各切</t>
  </si>
  <si>
    <t>灼爍光也從火樂聲書藥切</t>
  </si>
  <si>
    <t>燦爤明瀞皃從火粲聲倉案切</t>
  </si>
  <si>
    <t>火光也從光奐聲呼貫切</t>
  </si>
  <si>
    <t>火炎上也從重火凡炎之屬皆從炎于廉切</t>
  </si>
  <si>
    <t>火行微燄燄也從炎臽聲以冉切</t>
  </si>
  <si>
    <t>火灮也從炎舌聲臣鉉等曰舌非聲當從甜省以冉切</t>
  </si>
  <si>
    <t>㑴火也從炎㐭聲讀若桑葚之葚力荏切</t>
  </si>
  <si>
    <t>火行也從炎占聲舒贍切</t>
  </si>
  <si>
    <t>於湯中爚肉從炎從省徐鹽切</t>
  </si>
  <si>
    <t>或從炙</t>
  </si>
  <si>
    <t>大熟也從又持炎辛辛者物熟味也蘇俠切</t>
  </si>
  <si>
    <t>兵死及牛馬之血為粦粦鬼火也從炎舛良刃切徐鍇曰案博物志戰鬬死亡之處有人馬血積年為粦著地入艸木如霜露不可見有觸者著人體便有灮拂拭即散無數又有吒聲如鬻豆舛者人足也言灮行著人</t>
  </si>
  <si>
    <t>火所熏之色也從炎上出□□古䆫字凡黑之屬皆從黑呼北切</t>
  </si>
  <si>
    <t>齊謂黑為黸從黑盧聲洛乎切</t>
  </si>
  <si>
    <t>沃黑色從黑㑹聲惡外切</t>
  </si>
  <si>
    <t>深黑也從黑音聲乙減切</t>
  </si>
  <si>
    <t>中黑也從黑厭聲於琰切</t>
  </si>
  <si>
    <t>小黑子從黑殹聲烏雞切</t>
  </si>
  <si>
    <t>白而有黑也從黑旦聲五原有莫䵣縣當割切</t>
  </si>
  <si>
    <t>雖晳而黑也從黑箴聲古人名□字晳古咸切</t>
  </si>
  <si>
    <t>赤黑也從黑昜聲讀若餘亮切</t>
  </si>
  <si>
    <t>淺青色也從黑參聲七感切</t>
  </si>
  <si>
    <t>青黑也從黑奄聲於檻切</t>
  </si>
  <si>
    <t>微青黑色從黑幼聲爾雅曰地謂之黝於糾切</t>
  </si>
  <si>
    <t>黄濁黑從黑屯聲他衮切</t>
  </si>
  <si>
    <t>小黑也從黑占聲多沗切</t>
  </si>
  <si>
    <t>淺黄黑也從黑甘聲讀若染繒中束緅黚巨淹切</t>
  </si>
  <si>
    <t>黄黑也從黑金聲古咸切</t>
  </si>
  <si>
    <t>黑有文也從黑聲讀若飴□字於月切</t>
  </si>
  <si>
    <t>黄黑而白也從黑算聲一曰短黑讀若以芥為齏名曰芥荃也初刮切</t>
  </si>
  <si>
    <t>黑皴也從黑幵聲古典切</t>
  </si>
  <si>
    <t>堅黑也從黑吉聲胡八切</t>
  </si>
  <si>
    <t>黎也從黑今聲秦謂民為黔首謂黑色也周謂之黎民易曰為黔喙巨淹切</t>
  </si>
  <si>
    <t>滓垢也從黑冘聲都感切</t>
  </si>
  <si>
    <t>不鮮也從黑尚聲多朗切</t>
  </si>
  <si>
    <t>握持垢也從黑賣聲易曰再三黷徒谷切</t>
  </si>
  <si>
    <t>犬汚也從黑詹聲當敢切</t>
  </si>
  <si>
    <t>中久雨青黑從黑微省聲武悲切</t>
  </si>
  <si>
    <t>貶下也從黑出聲丑律切</t>
  </si>
  <si>
    <t>□姍下色從黑般聲薄官切</t>
  </si>
  <si>
    <t>畫眉也從黑朕聲徒耐切</t>
  </si>
  <si>
    <t>青黑繒發白色也從黑攸聲式竹切</t>
  </si>
  <si>
    <t>羔裘之縫從黑或聲于逼切</t>
  </si>
  <si>
    <t>□謂之垽垽滓也從黑殿省聲堂練切</t>
  </si>
  <si>
    <t>桑葚之黑也從黑甚聲他感切</t>
  </si>
  <si>
    <t>果實黭黯黑也從黑弇聲烏感切</t>
  </si>
  <si>
    <t>黑刑在面也從黑京聲渠京切</t>
  </si>
  <si>
    <t>黥或從刀</t>
  </si>
  <si>
    <t>者忘而息也從黑敢聲於檻切</t>
  </si>
  <si>
    <t>黑木也從黑多聲丹陽有黟縣烏雞切</t>
  </si>
  <si>
    <t>在牆曰牖在屋曰囱象形凡囱之屬皆從囱楚江切</t>
  </si>
  <si>
    <t>或從穴</t>
  </si>
  <si>
    <t>多遽悤悤也從心囱囱亦聲倉紅切</t>
  </si>
  <si>
    <t>火華也從三火凡焱之屬皆從焱以冉切</t>
  </si>
  <si>
    <t>屋下鐙燭之光從焱冂户扄切</t>
  </si>
  <si>
    <t>盛皃從焱在木上讀若詩曰莘莘征夫一曰役也所臻切</t>
  </si>
  <si>
    <t>炮肉也從肉在火上凡炙之屬皆從炙之石切</t>
  </si>
  <si>
    <t>宗廟火孰肉從炙番聲春秋傳曰天子有事㸋焉以饋同姓諸侯附袁切</t>
  </si>
  <si>
    <t>炙也從炙尞聲讀若□燎力照切</t>
  </si>
  <si>
    <t>南方色也從大從火凡赤之屬皆從赤昌石切</t>
  </si>
  <si>
    <t>古文從炎土</t>
  </si>
  <si>
    <t>赤色也從赤蟲省聲徒冬切</t>
  </si>
  <si>
    <t>日出之赤從赤穀省聲火沃切</t>
  </si>
  <si>
    <t>靣慙赤也從赤㞋聲周失天下於赧王女版切</t>
  </si>
  <si>
    <t>赤色也從赤巠聲詩曰魴魚䞓尾敕貞切</t>
  </si>
  <si>
    <t>䞓或從貞</t>
  </si>
  <si>
    <t>或從丁</t>
  </si>
  <si>
    <t>䞓棠棗之汁或從水</t>
  </si>
  <si>
    <t>浾或從正</t>
  </si>
  <si>
    <t>赤土也從赤者聲之也切</t>
  </si>
  <si>
    <t>赤色也從赤倝聲讀若浣胡玩切</t>
  </si>
  <si>
    <t>火赤皃從二赤呼格切</t>
  </si>
  <si>
    <t>大赤也從赤色色亦聲許力切</t>
  </si>
  <si>
    <t>赤色也從赤叚聲乎加切</t>
  </si>
  <si>
    <t>天大地大人亦大故大象人形古文大也凡大之屬皆從大他逹切徒蓋切</t>
  </si>
  <si>
    <t>兩髀之間從大圭聲苦圭切</t>
  </si>
  <si>
    <t>持也從大俠二人古狎切</t>
  </si>
  <si>
    <t>覆也大有餘也又欠也從大從□□展也依檢切</t>
  </si>
  <si>
    <t>奢也從大于聲苦切</t>
  </si>
  <si>
    <t>奢□也從大□聲胡官切</t>
  </si>
  <si>
    <t>□大也從大聲烏切</t>
  </si>
  <si>
    <t>空大也從大歳聲讀若詩施罟□□呼括切</t>
  </si>
  <si>
    <t>大也從大□聲讀若詩大猷直質切大也從大□聲讀若詩大猷直質切大也從大□聲讀若詩大猷直質切</t>
  </si>
  <si>
    <t>文也從大聲匹貌切</t>
  </si>
  <si>
    <t>大也從大云聲魚吻切</t>
  </si>
  <si>
    <t>大也從大氐聲讀若氐都兮切</t>
  </si>
  <si>
    <t>大也從大介聲讀若蓋古拜切</t>
  </si>
  <si>
    <t>瞋大也從大此聲火介切</t>
  </si>
  <si>
    <t>大也從大弗聲讀若予違汝弼房密切</t>
  </si>
  <si>
    <t>大也從大屯聲讀若鶉常倫切</t>
  </si>
  <si>
    <t>大約也從大從㓞易曰後代聖人易之以書契苦計切</t>
  </si>
  <si>
    <t>平也從大從弓東方之人也以脂切</t>
  </si>
  <si>
    <t>人之臂亦也從大象兩亦之形凡亦之屬皆從亦臣鉉等曰今别作腋非是羊益切</t>
  </si>
  <si>
    <t>盗褱物也從亦有所持俗謂蔽人俾㚒是也農陝字從此失冉切</t>
  </si>
  <si>
    <t>傾頭也從大象形凡夨之屬皆從夨阻力切</t>
  </si>
  <si>
    <t>傾頭也從夨吉聲讀若孑古㞕切</t>
  </si>
  <si>
    <t>頭衺骫奊態也從夨圭聲胡結切</t>
  </si>
  <si>
    <t>姓也亦郡也一曰呉大言也從夨口五乎切徐鍇曰大言故夨口以出聲詩曰不呉不掦今寫詩者改呉作㕦又音乎化切其謬甚矣</t>
  </si>
  <si>
    <t>屈也從大象形凡夭之屬皆從夭於兆切</t>
  </si>
  <si>
    <t>髙而曲也從天從髙省詩曰南有喬木巨嬌切</t>
  </si>
  <si>
    <t>吉而免㓙也從屰從夭夭死之事故死謂之不□胡耿切</t>
  </si>
  <si>
    <t>走也從夭賁省聲與走同意俱從夭博昆切</t>
  </si>
  <si>
    <t>交脛也從大交形凡交之屬皆從交古爻切</t>
  </si>
  <si>
    <t>衺也從交韋聲羽非切</t>
  </si>
  <si>
    <t>縊也從交從糸古巧切</t>
  </si>
  <si>
    <t>□曲脛也從大偏曲之形凡尣之屬皆從尣烏光切</t>
  </si>
  <si>
    <t>古文從□</t>
  </si>
  <si>
    <t>厀病也從尣從骨骨亦聲戸骨切</t>
  </si>
  <si>
    <t>蹇也從尣皮聲布火切</t>
  </si>
  <si>
    <t>□□行不正從尣左聲則箇切</t>
  </si>
  <si>
    <t>行不正也從尣㫐聲讀若燿弋笑切</t>
  </si>
  <si>
    <t>不正也從尣兼聲古咸切</t>
  </si>
  <si>
    <t>也從尣介聲公八切又古拜切</t>
  </si>
  <si>
    <t>行脛相交也從尣勺聲牛行脚相交為尦力弔切</t>
  </si>
  <si>
    <t>□不能行為人所引曰□從尣從是聲都兮切</t>
  </si>
  <si>
    <t>□□也從尣從爪嶲聲戶圭切</t>
  </si>
  <si>
    <t>股□也從尣于聲乙于切</t>
  </si>
  <si>
    <t>厀中病也從尣從羸郎果切</t>
  </si>
  <si>
    <t>昆吾圜器也形從大其蓋也凡壷之屬皆從壷戸姑切</t>
  </si>
  <si>
    <t>壹㚃也從凶從壷不得泄凶也易曰天地壹㚃於云切</t>
  </si>
  <si>
    <t>專□也從壺吉聲凡□之屬皆從□於悉切</t>
  </si>
  <si>
    <t>專乆而美也從□從恣省聲乙冀切</t>
  </si>
  <si>
    <t>所以驚人也從大從一曰大聲也凡㚔之屬皆從㚔一曰讀若一曰俗語以盗不止為㚔㚔讀若籋尼輒切</t>
  </si>
  <si>
    <t>司視也從横目從㚔令吏將目捕罪人也益切</t>
  </si>
  <si>
    <t>捕罪人也從丮從㚔㚔亦聲之入切</t>
  </si>
  <si>
    <t>囹圉所以拘罪人從㚔從曰一曰圉垂也一曰圉人掌馬者魚舉切</t>
  </si>
  <si>
    <t>引擊也從㚔攴見血也扶風有盩厔縣張流切</t>
  </si>
  <si>
    <t>當罪人也從㚔從叚服罪也博号切</t>
  </si>
  <si>
    <t>窮理罪人也從㚔從人從言竹聲居六切</t>
  </si>
  <si>
    <t>張也從大者聲凡奢之屬皆從奢式車切</t>
  </si>
  <si>
    <t>富奲奲皃從奢單聲丁可切</t>
  </si>
  <si>
    <t>人頸也從大省頸脈形凡亢之屬皆從亢古郎切</t>
  </si>
  <si>
    <t>亢或從頁</t>
  </si>
  <si>
    <t>直項莽□皃從亢從夋夋倨也亢亦聲岡朗切又胡朗切</t>
  </si>
  <si>
    <t>進趣也從大從十大十猶兼十人也凡夲之屬皆從夲讀若滔土刀切</t>
  </si>
  <si>
    <t>疾也從夲卉聲拜從此呼骨切</t>
  </si>
  <si>
    <t>疾有所趣也從日出夲廾之薄報切</t>
  </si>
  <si>
    <t>進也從夲從允聲易曰升大言余凖切</t>
  </si>
  <si>
    <t>奏進也從夲從□從屮屮上進之義則候切</t>
  </si>
  <si>
    <t>气皐白之進也從夲從白禮祝曰皋謌謌曰奏故皋奏皆從夲周禮曰詔來鼔皋舞皋告之也古勞切</t>
  </si>
  <si>
    <t>放也從大而八分也凡夰之屬皆從夰古老切</t>
  </si>
  <si>
    <t>舉目驚□然也從夰從䀠䀠亦聲九遇切</t>
  </si>
  <si>
    <t>也從從夰夰聲虞書曰若丹朱奡讀若傲論語奡盪舟五到切</t>
  </si>
  <si>
    <t>春為昦天元气昦昦從曰夰夰亦聲胡老切</t>
  </si>
  <si>
    <t>驚走也一曰徃來也從夰臦周書曰伯臩古文臦古文冏字臣鉉等曰臦居況切臦猶乖也臦亦聲言古冏字未詳具往切</t>
  </si>
  <si>
    <t>籀文大改古文亦象人形凡大之屬皆從大他逹切</t>
  </si>
  <si>
    <t>大也從大亦聲詩曰奕奕梁山羊益切</t>
  </si>
  <si>
    <t>駔大也從大從壯壯亦聲徂朗切</t>
  </si>
  <si>
    <t>大白澤也從大從白古文以為澤字古老切</t>
  </si>
  <si>
    <t>大腹也從大□省聲□籀文系字胡鷄切</t>
  </si>
  <si>
    <t>稍前大也從大而聲讀若畏偄而沇切</t>
  </si>
  <si>
    <t>大皃從大□聲或曰拳勇字一曰讀若傿乙獻切</t>
  </si>
  <si>
    <t>壯大也從三大三目二目為□三目為□益大也一曰迫也讀若易虑羲氏詩曰不醉而怒謂之□平秘切</t>
  </si>
  <si>
    <t>丈夫也從大以象簪也周制以八寸為尺十尺為丈人長八尺故曰丈夫凡夫之屬皆從夫甫無切</t>
  </si>
  <si>
    <t>有法度也從夫從見居隨切</t>
  </si>
  <si>
    <t>竝行也從二夫輦字從此讀若伴侣之伴薄旱切</t>
  </si>
  <si>
    <t>住也從大立一之上凡立之屬皆從立臣鉉等曰大人也一地也㑹意力入切</t>
  </si>
  <si>
    <t>臨也從立從隶力至切</t>
  </si>
  <si>
    <t>磊䇏重聚也從立聲丁罪切</t>
  </si>
  <si>
    <t>直也從立耑聲多官切</t>
  </si>
  <si>
    <t>等也從立專聲春秋國語曰竱本肈末旨兖切</t>
  </si>
  <si>
    <t>敬也從立從束束自申束也息拱切</t>
  </si>
  <si>
    <t>亭安也從立爭聲疾郢切</t>
  </si>
  <si>
    <t>立竫也從立靑聲一曰細皃疾郢切</t>
  </si>
  <si>
    <t>待也從立矣聲牀史切</t>
  </si>
  <si>
    <t>或從巳</t>
  </si>
  <si>
    <t>健也一曰匠也從立句聲讀若齲逸周書有竘匠丘羽切</t>
  </si>
  <si>
    <t>不正也從立聲火鼃切</t>
  </si>
  <si>
    <t>負舉也從立曷聲渠列切</t>
  </si>
  <si>
    <t>待也從立須聲相俞切</t>
  </si>
  <si>
    <t>或從芻</t>
  </si>
  <si>
    <t>痿也從立聲力臥切</t>
  </si>
  <si>
    <t>偓竣也從立夋聲國語曰有司已事而竣七倫切</t>
  </si>
  <si>
    <t>見鬼鬽皃從立從录录籀文鬽字讀若虙羲氏之虙房六切</t>
  </si>
  <si>
    <t>驚皃從立昔聲七省切</t>
  </si>
  <si>
    <t>短人立䇑䇑皃從立卑聲傍下切</t>
  </si>
  <si>
    <t>北地髙樓無屋者從立曾聲七耕切</t>
  </si>
  <si>
    <t>倂也從二立凡竝之屬皆從竝蒲迥切</t>
  </si>
  <si>
    <t>廢一偏下也從竝白聲他計切</t>
  </si>
  <si>
    <t>或從曰</t>
  </si>
  <si>
    <t>或從兟從曰臣鉉等曰今俗作替非是</t>
  </si>
  <si>
    <t>頭㑹匘蓋也象形凡囟之屬皆從囟息進切</t>
  </si>
  <si>
    <t>或從肉宰</t>
  </si>
  <si>
    <t>人臍也從囟囟取乞通也從比聲房脂切</t>
  </si>
  <si>
    <t>容也從心囟聲凡恖之屬皆從恖息兹切</t>
  </si>
  <si>
    <t>謀恖也從恖虍聲良據切</t>
  </si>
  <si>
    <t>人心土藏在身之中象形博士説以為火藏凡心之屬皆從心息林切</t>
  </si>
  <si>
    <t>喘也從心從自自亦聲相即切</t>
  </si>
  <si>
    <t>人之隂气有欲者從心靑聲疾盈切</t>
  </si>
  <si>
    <t>人之陽气性善者也從心生聲息正切</t>
  </si>
  <si>
    <t>意也從心之聲職吏切</t>
  </si>
  <si>
    <t>志也從心察言而知意也從心從音於記切</t>
  </si>
  <si>
    <t>意也從心旨聲職雉切</t>
  </si>
  <si>
    <t>外得於人内得於己也從直從心多則切</t>
  </si>
  <si>
    <t>當也從心䧹聲於陵切</t>
  </si>
  <si>
    <t>謹也從心真聲時刃切</t>
  </si>
  <si>
    <t>敬也從心中聲陟弓切</t>
  </si>
  <si>
    <t>謹也從心㱿聲苦角切</t>
  </si>
  <si>
    <t>美也從心䫉聲莫角切</t>
  </si>
  <si>
    <t>喜也從心夬聲苦夬切</t>
  </si>
  <si>
    <t>樂也從心豈聲臣鉉等曰豈部已有此重出苦亥切</t>
  </si>
  <si>
    <t>忮也從心匧聲苦叶切</t>
  </si>
  <si>
    <t>常思也從心今聲奴店切</t>
  </si>
  <si>
    <t>思也從心付聲甫無切</t>
  </si>
  <si>
    <t>敏也從心從目害省聲許建切</t>
  </si>
  <si>
    <t>平也從心登聲直陵切</t>
  </si>
  <si>
    <t>敬也從心難聲女版切</t>
  </si>
  <si>
    <t>闓也從心斤聲司馬法曰善者忻民之善閉民之惡許斤切</t>
  </si>
  <si>
    <t>遲也從心重聲直隴切</t>
  </si>
  <si>
    <t>重厚也從心軍聲於粉切</t>
  </si>
  <si>
    <t>厚也從心聲都昆切</t>
  </si>
  <si>
    <t>慨也從心亢聲一曰易忼龍有悔臣鉉等曰今俗别作慷非是苦浪切又口朗切</t>
  </si>
  <si>
    <t>忼慨壯士不得志也從心旣聲古漑切</t>
  </si>
  <si>
    <t>愊也從心困聲苦本切</t>
  </si>
  <si>
    <t>誠志也從心畐聲芳逼切</t>
  </si>
  <si>
    <t>謹也從心原聲魚怨切</t>
  </si>
  <si>
    <t>儇也從心彗聲胡桂切</t>
  </si>
  <si>
    <t>慧也從心尞聲力小切</t>
  </si>
  <si>
    <t>憭也從心交聲下交切又古了切</t>
  </si>
  <si>
    <t>靜也從心㾜聲臣鉉等曰㾜非聲未詳於計切</t>
  </si>
  <si>
    <t>敬也從心折聲陟列切</t>
  </si>
  <si>
    <t>樂也從心宗聲藏宗切</t>
  </si>
  <si>
    <t>安也從心甛省聲徒兼切</t>
  </si>
  <si>
    <t>大也從心灰聲苦回切</t>
  </si>
  <si>
    <t>肅也從心共聲俱容切</t>
  </si>
  <si>
    <t>敬也從心從敬敬亦聲居影切</t>
  </si>
  <si>
    <t>仁也從心如聲商署切</t>
  </si>
  <si>
    <t>和也從心台聲與之切</t>
  </si>
  <si>
    <t>愛也從心兹聲疾之切</t>
  </si>
  <si>
    <t>愛也從心氏聲巨支切</t>
  </si>
  <si>
    <t>怟㥴不憂事也從心虒聲讀若移移爾切</t>
  </si>
  <si>
    <t>謹也從心全聲此縁切</t>
  </si>
  <si>
    <t>惠也從心因聲烏㾗切</t>
  </si>
  <si>
    <t>高也一曰極也一曰困劣也從心帶聲特計切</t>
  </si>
  <si>
    <t>問也謹敬也從心勑聲一曰説也一曰甘也春秋傳曰昊天不憖又曰兩君之士皆未憖魚覲切</t>
  </si>
  <si>
    <t>闊也一曰廣也大也一曰寛也從心從廣廣亦聲苦謗切</t>
  </si>
  <si>
    <t>飾也從心戒聲司馬法曰有虞氏悈於中國古拜切</t>
  </si>
  <si>
    <t>謹也從心□聲於斳切</t>
  </si>
  <si>
    <t>行賀人也從心從夊吉禮以鹿皮為贄故從鹿省丘竟切</t>
  </si>
  <si>
    <t>寛心腹貌從心宣聲詩曰赫兮愃兮況晚切</t>
  </si>
  <si>
    <t>順也從心孫聲唐書曰五品不愻穌困切</t>
  </si>
  <si>
    <t>實也從心塞省聲虞書曰剛而㥶先則切</t>
  </si>
  <si>
    <t>信也也從心旬聲相倫切</t>
  </si>
  <si>
    <t>誠也從心冘聲詩曰天命匪忱氏任切</t>
  </si>
  <si>
    <t>凡思也從心隹聲以追切</t>
  </si>
  <si>
    <t>念思也從心褱聲戶乖切</t>
  </si>
  <si>
    <t>欲知之貌從心侖聲盧昆切</t>
  </si>
  <si>
    <t>冀思也從心相聲息兩切</t>
  </si>
  <si>
    <t>深也從心㒸聲徐醉切</t>
  </si>
  <si>
    <t>起也從心畜聲詩曰能不我慉許六切</t>
  </si>
  <si>
    <t>滿也從心□聲一曰十萬曰□於力切</t>
  </si>
  <si>
    <t>憂也從心官聲古玩切</t>
  </si>
  <si>
    <t>憀然也從心翏聲洛蕭切</t>
  </si>
  <si>
    <t>敬也從心客聲春秋傳曰以陳備三愙臣鉉等曰今俗作恪苦各切</t>
  </si>
  <si>
    <t>懼也從心雙省聲春秋傳曰駟氏愯息拱切</t>
  </si>
  <si>
    <t>恐也從心瞿聲其遇切</t>
  </si>
  <si>
    <t>恃也從心古聲矦古切</t>
  </si>
  <si>
    <t>頼也從心寺聲時止切</t>
  </si>
  <si>
    <t>慮也從心聲藏宗切</t>
  </si>
  <si>
    <t>覺也從心吾聲五故切</t>
  </si>
  <si>
    <t>愛也韓鄭曰憮一曰不動從心無聲文甫切</t>
  </si>
  <si>
    <t>惠也從心旡聲烏代切</t>
  </si>
  <si>
    <t>知也從心胥聲私吕切</t>
  </si>
  <si>
    <t>安也從心尉聲一曰恚怒也於胃切</t>
  </si>
  <si>
    <t>謹也從心□聲讀若毳此芮切</t>
  </si>
  <si>
    <t>□箸也從心□聲直由切</t>
  </si>
  <si>
    <t>朗也從心由聲詩曰憂心且怞直又切</t>
  </si>
  <si>
    <t>憮也從心某聲讀若侮亡甫切</t>
  </si>
  <si>
    <t>彊也從心文聲周書曰在受徳忞讀若旻武巾切</t>
  </si>
  <si>
    <t>勉也從心莫聲莫故切</t>
  </si>
  <si>
    <t>勉也從心面聲彌殄切</t>
  </si>
  <si>
    <t>習也從心曳聲俞制切</t>
  </si>
  <si>
    <t>勉也從心楙聲虞書曰時惟懋哉莫候切</t>
  </si>
  <si>
    <t>習也從心莫聲莫故切</t>
  </si>
  <si>
    <t>止也從心夋聲此縁切</t>
  </si>
  <si>
    <t>肆也從心隶聲他骨切</t>
  </si>
  <si>
    <t>趣歩㦛㦛也從心與聲余吕切</t>
  </si>
  <si>
    <t>説也從心舀聲土刀切</t>
  </si>
  <si>
    <t>安也從心厭聲詩曰懕懕夜飲於鹽切</t>
  </si>
  <si>
    <t>安也從心詹聲徒敢切</t>
  </si>
  <si>
    <t>無為也從心白聲匹白切又葩亞切</t>
  </si>
  <si>
    <t>憂也也從心血聲辛聿切</t>
  </si>
  <si>
    <t>極也從心干聲古寒切</t>
  </si>
  <si>
    <t>喜㱁也從心雚聲爾雅曰懽懽愮愮憂無告也古玩切</t>
  </si>
  <si>
    <t>懽也琅邪朱虚有㥥亭從心禺聲噳俱切</t>
  </si>
  <si>
    <t>飢餓也一曰憂也從心叔聲詩曰惄如朝飢奴厯切</t>
  </si>
  <si>
    <t>勞也從心卻聲其虐切</t>
  </si>
  <si>
    <t>憸詖也憸利於上佞人也從心僉聲息廉切</t>
  </si>
  <si>
    <t>息也從心曷聲臣鉉等曰今别作憩非是去例切</t>
  </si>
  <si>
    <t>精戇也從心毳聲千短切</t>
  </si>
  <si>
    <t>疾利口也從心從册詩曰相時民徐鍇曰冊言衆也息廉切</t>
  </si>
  <si>
    <t>褊也從心及聲居立切</t>
  </si>
  <si>
    <t>憂也從心辡聲一曰急也方沔切</t>
  </si>
  <si>
    <t>疾也從心亟聲一曰謹重皃己力切</t>
  </si>
  <si>
    <t>急也從心瞏聲讀若絹古縣切</t>
  </si>
  <si>
    <t>恨也從心巠聲胡頂切</t>
  </si>
  <si>
    <t>急也從心從亦聲河南密縣有□亭胡田切</t>
  </si>
  <si>
    <t>疾也從心聲敷沼切</t>
  </si>
  <si>
    <t>駑弱者也從心需聲人朱切</t>
  </si>
  <si>
    <t>下齎也從心任聲如甚切</t>
  </si>
  <si>
    <t>失常也從心代聲他得切</t>
  </si>
  <si>
    <t>驕也從心且聲子去切</t>
  </si>
  <si>
    <t>不安也從心邑聲於汲切</t>
  </si>
  <si>
    <t>忘也嘾也從心余聲周書曰有疾不悆悆喜也羊茹切</t>
  </si>
  <si>
    <t>更也從心弋聲他得切</t>
  </si>
  <si>
    <t>愉也從心間聲戸閒切</t>
  </si>
  <si>
    <t>薄也從心俞聲論語曰私覿愉愉如也羊朱切</t>
  </si>
  <si>
    <t>輕易也從心蔑聲商書曰以相陵懱莫結切</t>
  </si>
  <si>
    <t>戇也從心從禺禺㺅屬獸之愚者麌俱切</t>
  </si>
  <si>
    <t>愚也從心贛聲陟絳切</t>
  </si>
  <si>
    <t>姦也從心采聲倉宰切</t>
  </si>
  <si>
    <t>愚也從心舂聲丑江切</t>
  </si>
  <si>
    <t>騃也從心從疑疑亦聲一曰惶也五溉切</t>
  </si>
  <si>
    <t>很也從心攴聲之義切</t>
  </si>
  <si>
    <t>勇也從心旱聲候旰切</t>
  </si>
  <si>
    <t>意也從心從能徐鍇曰心能其事然後有態度也他代切</t>
  </si>
  <si>
    <t>異也從心圣聲古懐切</t>
  </si>
  <si>
    <t>放也從心象聲徒朗切</t>
  </si>
  <si>
    <t>惰也從心曼聲一曰慢不畏也謀晏切</t>
  </si>
  <si>
    <t>慢也從心臺聲徒亥切</t>
  </si>
  <si>
    <t>怠也從心解聲古隘切</t>
  </si>
  <si>
    <t>不敬也從心省春秋傳曰執玉憜徒果切</t>
  </si>
  <si>
    <t>驚也從心從聲讀若悚息拱切</t>
  </si>
  <si>
    <t>鬱也從心弗聲符弗切</t>
  </si>
  <si>
    <t>忽也從心介聲孟子曰孝子之心不若是□呼介切</t>
  </si>
  <si>
    <t>忘也從心勿聲呼骨切</t>
  </si>
  <si>
    <t>不織也從心從亡亡亦聲武方切</t>
  </si>
  <si>
    <t>忘也慲兠也從心㒼聲母官切</t>
  </si>
  <si>
    <t>縱也從心次聲資四切</t>
  </si>
  <si>
    <t>放也從心易聲一曰平也徒朗切</t>
  </si>
  <si>
    <t>意不定也從心童聲尺容切</t>
  </si>
  <si>
    <t>啁也從心里聲春秋傳有孔悝一曰病也苦回切</t>
  </si>
  <si>
    <t>權詐也從心矞聲古穴切</t>
  </si>
  <si>
    <t>誤也從心狂聲居況切</t>
  </si>
  <si>
    <t>狂之皃從心況省聲許往切</t>
  </si>
  <si>
    <t>變也從心危聲過委切</t>
  </si>
  <si>
    <t>有二心也從心巂聲户圭切</t>
  </si>
  <si>
    <t>心動也從心季聲其季切</t>
  </si>
  <si>
    <t>幸也從心敫聲古堯切</t>
  </si>
  <si>
    <t>善自用之意也從心銛聲商書曰今女懖懖古活切</t>
  </si>
  <si>
    <t>古文從耳</t>
  </si>
  <si>
    <t>貪也從心元聲春秋傳曰忨嵗而㵣日五換切</t>
  </si>
  <si>
    <t>河内之北謂貪曰惏從心林聲盧含切</t>
  </si>
  <si>
    <t>不明也從心夢聲武亘切</t>
  </si>
  <si>
    <t>過也從心衍聲去虔切</t>
  </si>
  <si>
    <t>或從寒省</t>
  </si>
  <si>
    <t>疑也從心兼聲戸兼切</t>
  </si>
  <si>
    <t>亂也從心或聲胡國切</t>
  </si>
  <si>
    <t>怓也從心民聲呼昆切</t>
  </si>
  <si>
    <t>亂也從心奴聲詩曰以謹惽怓女交切</t>
  </si>
  <si>
    <t>亂也從心春聲春秋傳曰王室日惷惷焉一曰厚也尺允切</t>
  </si>
  <si>
    <t>不憭也從心昏聲呼昆切</t>
  </si>
  <si>
    <t>癡皃從心气聲許既切</t>
  </si>
  <si>
    <t>㝱言不慧也從心衛聲于歳切</t>
  </si>
  <si>
    <t>亂也從心貴聲胡對切</t>
  </si>
  <si>
    <t>憎惡也從心己聲渠記切</t>
  </si>
  <si>
    <t>悁也從心分聲敷粉切</t>
  </si>
  <si>
    <t>忿也從心肙聲一曰憂也於縁切</t>
  </si>
  <si>
    <t>恨也從心黎聲一曰怠也郎尸切</t>
  </si>
  <si>
    <t>恨也從心圭聲於避切</t>
  </si>
  <si>
    <t>恚也從心夗聲於願切</t>
  </si>
  <si>
    <t>恚也從心奴聲乃故切</t>
  </si>
  <si>
    <t>怨也從心□聲周書曰凡民㒺不憝徒對切</t>
  </si>
  <si>
    <t>怒也從心昷聲於問切</t>
  </si>
  <si>
    <t>過也從心亞聲烏各切</t>
  </si>
  <si>
    <t>惡也從心曽聲作滕切</t>
  </si>
  <si>
    <t>恨怒也從心巿聲詩曰視我㤄㤄蒲昧切</t>
  </si>
  <si>
    <t>怒也從心刀聲讀若□李陽氷曰刀非聲當從刈省魚既切</t>
  </si>
  <si>
    <t>怨恨也從心彖聲讀若膎臣鉉等曰彖非聲未詳戸佳切</t>
  </si>
  <si>
    <t>怨也從心艮聲胡艮切</t>
  </si>
  <si>
    <t>怨也從心對聲大淚切</t>
  </si>
  <si>
    <t>悔恨也從心每聲荒内切</t>
  </si>
  <si>
    <t>小怒也從心壴聲充世切</t>
  </si>
  <si>
    <t>不服懟也從心央聲於亮切</t>
  </si>
  <si>
    <t>煩也從心從滿莫困切</t>
  </si>
  <si>
    <t>懣也從心賁聲房吻切</t>
  </si>
  <si>
    <t>懣也從心門聲莫困切</t>
  </si>
  <si>
    <t>失意也從心周聲敕鳩切</t>
  </si>
  <si>
    <t>望恨也從心長聲丑亮切</t>
  </si>
  <si>
    <t>太息也從心從氣氣亦聲詩曰愾我寤歎許既切</t>
  </si>
  <si>
    <t>愁不安也從心喿聲詩曰念子懆懆七早切</t>
  </si>
  <si>
    <t>傷也從心倉聲初亮切</t>
  </si>
  <si>
    <t>㦧也從心旦聲得案切又當割切</t>
  </si>
  <si>
    <t>或從心在旦下詩曰信誓</t>
  </si>
  <si>
    <t>痛也從心㬱聲七感切</t>
  </si>
  <si>
    <t>毒也從心參聲七感切</t>
  </si>
  <si>
    <t>痛也從心妻聲七稽切</t>
  </si>
  <si>
    <t>痛也一曰呻吟也從心同聲他紅切</t>
  </si>
  <si>
    <t>痛也從心非聲府眉切</t>
  </si>
  <si>
    <t>痛也從心則聲初力切</t>
  </si>
  <si>
    <t>痛也從心昔聲思積切</t>
  </si>
  <si>
    <t>痛也從心敃聲眉殞切</t>
  </si>
  <si>
    <t>痛也從心殷聲於巾切</t>
  </si>
  <si>
    <t>痛聲也從心依聲孝經曰哭不㥋於豈切</t>
  </si>
  <si>
    <t>䉍存也從心簡省聲讀若簡古限切</t>
  </si>
  <si>
    <t>動也從心蚤聲一曰起也穌遭切</t>
  </si>
  <si>
    <t>動人心也從心咸聲古禫切</t>
  </si>
  <si>
    <t>不動也從心尤聲讀若祐于救切</t>
  </si>
  <si>
    <t>怨仇也從心咎聲其乆切</t>
  </si>
  <si>
    <t>憂皃從心員聲王分切</t>
  </si>
  <si>
    <t>憂皃從心幼聲於虯切</t>
  </si>
  <si>
    <t>憂也從心介聲五介切</t>
  </si>
  <si>
    <t>憂也從心羊聲余亮切</t>
  </si>
  <si>
    <t>憂懼也從心耑聲詩曰惴惴其慄之瑞切</t>
  </si>
  <si>
    <t>憂也從心鈞聲常倫切</t>
  </si>
  <si>
    <t>憂也從心丙聲詩曰憂心怲怲兵永切</t>
  </si>
  <si>
    <t>憂也從心炎聲詩曰憂心如惔徒甘切</t>
  </si>
  <si>
    <t>憂也從心叕聲詩曰憂心惙惙一曰意不定也陟劣切</t>
  </si>
  <si>
    <t>憂也從心殤省聲式亮切</t>
  </si>
  <si>
    <t>憂也從心秋聲士尤切</t>
  </si>
  <si>
    <t>憂皃從心弱聲讀與惄同奴厯切</t>
  </si>
  <si>
    <t>憂困也從心函聲苦感切</t>
  </si>
  <si>
    <t>憂也從心攸聲以周切</t>
  </si>
  <si>
    <t>憂也從心䘚聲讀與易萃卦同秦醉切</t>
  </si>
  <si>
    <t>憂也從心圂聲一曰擾也胡困切</t>
  </si>
  <si>
    <t>楚潁之間謂憂曰□從心聲力至切</t>
  </si>
  <si>
    <t>憂也從心于聲讀若吁況于切</t>
  </si>
  <si>
    <t>憂也從心中聲詩曰憂心忡忡敕中切</t>
  </si>
  <si>
    <t>憂也從心肖聲詩曰憂心悄悄親小切</t>
  </si>
  <si>
    <t>憂也從心戚聲倉厯切</t>
  </si>
  <si>
    <t>愁也從心從頁徐鍇曰形於顔面故從頁於求切</t>
  </si>
  <si>
    <t>憂也從心上貫吅吅亦聲胡丱切</t>
  </si>
  <si>
    <t>古文從關省</t>
  </si>
  <si>
    <t>怯也從心匡匡亦聲去王切</t>
  </si>
  <si>
    <t>思皃從心夾聲苦叶切</t>
  </si>
  <si>
    <t>失气也從心聶聲一曰服也之渉切</t>
  </si>
  <si>
    <t>忌難也從心單聲一曰難也徒案切</t>
  </si>
  <si>
    <t>懼也陳楚謂懼曰悼從心卓聲臣鉉等曰卓非聲當從罩省徒到切</t>
  </si>
  <si>
    <t>懼也從心巩聲丘隴切</t>
  </si>
  <si>
    <t>懼也從心習聲讀若疊之渉切</t>
  </si>
  <si>
    <t>恐也從心术聲丑律切</t>
  </si>
  <si>
    <t>敬也從心易聲他厯切</t>
  </si>
  <si>
    <t>或從狄</t>
  </si>
  <si>
    <t>戰慄也從心共聲戸工切又工恐切</t>
  </si>
  <si>
    <t>苦也從心亥聲胡槩切</t>
  </si>
  <si>
    <t>恐也從心皇聲胡光切</t>
  </si>
  <si>
    <t>惶也從心甫聲普故切</t>
  </si>
  <si>
    <t>或從布聲</t>
  </si>
  <si>
    <t>悑也從心執聲之入切</t>
  </si>
  <si>
    <t>□也從心毄聲苦計切</t>
  </si>
  <si>
    <t>也從心葡聲蒲拜切</t>
  </si>
  <si>
    <t>或從疒</t>
  </si>
  <si>
    <t>毒也從心其聲周書曰來就惎惎渠記切</t>
  </si>
  <si>
    <t>辱也從心耳聲敕里切</t>
  </si>
  <si>
    <t>青徐謂慙曰㥏從心典聲他典切</t>
  </si>
  <si>
    <t>辱也從心天聲他㸃切</t>
  </si>
  <si>
    <t>媿也從心斬聲昨甘切</t>
  </si>
  <si>
    <t>慙也從心而聲女六切</t>
  </si>
  <si>
    <t>慙也從心作省聲在各切</t>
  </si>
  <si>
    <t>哀也從心粦聲落賢切</t>
  </si>
  <si>
    <t>泣下也從心連聲易曰泣涕㦁如力延切</t>
  </si>
  <si>
    <t>能也從心刃聲而軫切</t>
  </si>
  <si>
    <t>厲也一曰止也從心弭聲讀若沔彌兖切</t>
  </si>
  <si>
    <t>懲也從心乂聲魚肺切</t>
  </si>
  <si>
    <t>㣻也從心徴聲直陵切</t>
  </si>
  <si>
    <t>覺寤也從心景聲詩曰憬彼淮夷俱永切</t>
  </si>
  <si>
    <t>也從心庸聲蜀容切</t>
  </si>
  <si>
    <t>口悱悱也從心非聲敷尾切</t>
  </si>
  <si>
    <t>衂怩慙也從心尼聲女夷切</t>
  </si>
  <si>
    <t>惉懘煩聲也從心沾聲尺詹切</t>
  </si>
  <si>
    <t>惉懘也從心滯聲尺制切</t>
  </si>
  <si>
    <t>悃也從心豤聲康很切</t>
  </si>
  <si>
    <t>度也從心寸聲倉本切</t>
  </si>
  <si>
    <t>悲也從心召聲敕宵切</t>
  </si>
  <si>
    <t>大哭也從心動聲徒弄切</t>
  </si>
  <si>
    <t>亂也從心若聲人者切</t>
  </si>
  <si>
    <t>用心也從心合聲苦狹切</t>
  </si>
  <si>
    <t>善兄弟也從心弟聲經典通用弟特計切</t>
  </si>
  <si>
    <t>説也從心睪聲經典通用釋羊益切</t>
  </si>
  <si>
    <t>心疑也從三心凡惢之屬皆從惢讀若易旅瑣瑣又才規寸累二切</t>
  </si>
  <si>
    <t>垂也從惢系聲如壘切</t>
  </si>
  <si>
    <t>準也北方之行衆水並流中有微陽之氣也凡水之屬皆從水式軌切</t>
  </si>
  <si>
    <t>西極之水也從水八聲爾雅曰西至汃國謂四極府巾切</t>
  </si>
  <si>
    <t>水出焞煌塞外昆侖山原注海從水可聲乎哥切</t>
  </si>
  <si>
    <t>澤在昆侖下從水㓜聲讀與□同於糾切</t>
  </si>
  <si>
    <t>水出發鳩山入於河從水東聲徳紅切</t>
  </si>
  <si>
    <t>水出廣漢剛邑道徼外南入漢從水吝聲縛牟切</t>
  </si>
  <si>
    <t>水出廣漢梓潼北界南入墊江從水童聲徒紅切</t>
  </si>
  <si>
    <t>水出蜀湔氐徼外崏山入海從水工聲古雙切</t>
  </si>
  <si>
    <t>江别流也出崏山東别為沱從水它聲臣鉉等曰沱沼之沱通用此字今别作池非是徒可切</t>
  </si>
  <si>
    <t>江水東至㑹稽山隂為浙江從水折聲旨切</t>
  </si>
  <si>
    <t>水出蜀汶江徼外東南入江從水我聲五何切</t>
  </si>
  <si>
    <t>水出蜀郡緜虒玉壘山東南入江從水前聲一曰手□之子仙切</t>
  </si>
  <si>
    <t>水出蜀西徼外東南入江從水末聲莫割切</t>
  </si>
  <si>
    <t>水出犍為涪南入黔水從水昷聲烏魂切</t>
  </si>
  <si>
    <t>水出巴郡宕渠西南入江從水鬵聲昨鹽切</t>
  </si>
  <si>
    <t>水出漢中房陵東入江從水且聲子余切</t>
  </si>
  <si>
    <t>益州地名從水真聲都年切</t>
  </si>
  <si>
    <t>水出益州牧靡南山西北入澠從水余聲同都切</t>
  </si>
  <si>
    <t>水出牂牁故且蘭東北入江從水原聲愚袁切</t>
  </si>
  <si>
    <t>水出越巂徼外東入若水從水奄聲英廉切</t>
  </si>
  <si>
    <t>水自張掖刪丹西至酒泉合黎餘波入于流沙從水弱聲桑欽所説而灼切</t>
  </si>
  <si>
    <t>水出隴西臨洮東北入河從水兆聲土刀切</t>
  </si>
  <si>
    <t>水出安定涇陽幵頭山東南入渭雝卅之川也從水巠聲古靈切</t>
  </si>
  <si>
    <t>水出隴西首陽渭首亭南谷東入河從水胃聲杜林説夏書以為出烏鼠山雝州㓎也云貴切</t>
  </si>
  <si>
    <t>水出隴西獂道東至武都為漢從水羕聲余亮切</t>
  </si>
  <si>
    <t>古文從養</t>
  </si>
  <si>
    <t>漾也東為滄浪水從水難省聲臣鉉等曰從□省當作堇而前作相承去土從大疑兼從古文省呼旰切</t>
  </si>
  <si>
    <t>滄浪水也南入江從水□聲來宕切</t>
  </si>
  <si>
    <t>水出武都沮縣東狼谷東南入江或曰入夏水從水丏聲彌兖切</t>
  </si>
  <si>
    <t>水出金城臨羌塞外東入河從水皇聲乎光切</t>
  </si>
  <si>
    <t>水出扶風縣西北入渭從水幵聲苦堅切</t>
  </si>
  <si>
    <t>水出扶風鄠北入渭從水勞聲魯刀切</t>
  </si>
  <si>
    <t>水出右扶風杜陽岐山東入渭一曰入洛從水桼聲親吉切</t>
  </si>
  <si>
    <t>水出京兆藍田谷入灞從水產聲所簡切</t>
  </si>
  <si>
    <t>水出左馮翊歸徳北夷界中東南入渭從水各聲盧各切</t>
  </si>
  <si>
    <t>水出農盧氏山東南入沔從水育聲或曰出酈山西余六切</t>
  </si>
  <si>
    <t>水出農盧氏還歸山東入淮從水女聲人渚切</t>
  </si>
  <si>
    <t>水出河南密縣大隗山南入潁從水異聲與職切</t>
  </si>
  <si>
    <t>水出太原陽山西南入河從水分聲或曰出汾陽北山冀州浸符分切</t>
  </si>
  <si>
    <t>水出靃山西南入汾從水㑹聲古外切</t>
  </si>
  <si>
    <t>水出上黨羊頭山東南入河從水心聲七鴆切</t>
  </si>
  <si>
    <t>水出壺關東入淇一曰沾益也從水占聲臣鉉等曰今别作添非是他䈴切</t>
  </si>
  <si>
    <t>冀州浸也上黨有潞縣從水路聲洛故切</t>
  </si>
  <si>
    <t>濁漳出上黨長子鹿谷山東入淸漳淸漳出沾山大要谷北入河南漳出南郡臨沮從水章聲諸良切</t>
  </si>
  <si>
    <t>水出河内共北山東入河或曰出隆慮西山從水其聲渠之切</t>
  </si>
  <si>
    <t>水出河内蕩陰東入黄澤從水聲徒朗切</t>
  </si>
  <si>
    <t>水出河東東垣王屋山東為泲從水允聲以轉切</t>
  </si>
  <si>
    <t>沇也東入于海從水聲子禮切</t>
  </si>
  <si>
    <t>水出南郡高城洈山東入繇從水危聲過委切</t>
  </si>
  <si>
    <t>水在漢南從水□聲荆州浸也春秋傳曰脩涂梁□側駕切</t>
  </si>
  <si>
    <t>水出桂陽縣盧聚山□浦關爲桂水從水匩聲去王切</t>
  </si>
  <si>
    <t>水出盧江入淮從水惠聲胡計切</t>
  </si>
  <si>
    <t>水出盧江雩婁北入淮從水雚聲古玩切</t>
  </si>
  <si>
    <t>水出丹陽黟南蠻中東入海從水斬聲慈冉切</t>
  </si>
  <si>
    <t>水出丹陽宛陵西北入江從水令聲郎丁切</t>
  </si>
  <si>
    <t>水在丹陽從水箄聲匹卦切</t>
  </si>
  <si>
    <t>水出丹陽溧陽縣從水㮚聲力質切</t>
  </si>
  <si>
    <t>水出零陵陽海山北入江從水相聲息良切</t>
  </si>
  <si>
    <t>長沙汨羅淵屈原所沈之水從水㝠省聲莫狄切</t>
  </si>
  <si>
    <t>水出桂陽臨武入匯從水秦聲側詵切</t>
  </si>
  <si>
    <t>水出桂陽南平西入營道從水□聲式針切</t>
  </si>
  <si>
    <t>水出武陵鐔成王山東入鬱林從水□聲徒含切</t>
  </si>
  <si>
    <t>水出武陵孱陵西東南入江從水由聲以周切</t>
  </si>
  <si>
    <t>水出豫章艾縣西入湘從水買聲莫蟹切</t>
  </si>
  <si>
    <t>水出南海龍川西入溱從水貞聲陟盈切</t>
  </si>
  <si>
    <t>水出鬱林郡從水畱聲力救切</t>
  </si>
  <si>
    <t>水出河南密縣東入潁從水翼聲與職切</t>
  </si>
  <si>
    <t>水出南陽舞陰東入潁從水無聲文甫切</t>
  </si>
  <si>
    <t>水出南陽魯陽入城父從水敖聲五勞切</t>
  </si>
  <si>
    <t>水出南陽舞陽中陽山入潁從水親聲七吝切</t>
  </si>
  <si>
    <t>水出南陽平氏桐柏大復山東南入海從水隹聲戶乖切</t>
  </si>
  <si>
    <t>水出南陽魯陽堯山東北入汝從水蚩聲直几切</t>
  </si>
  <si>
    <t>水出南陽雉衡山東入汝從水豊聲盧啓切</t>
  </si>
  <si>
    <t>水出南陽蔡陽東入夏水從水員聲王分切</t>
  </si>
  <si>
    <t>水出汝南弋陽垂山東入淮從水畀聲匹備切又匹制切</t>
  </si>
  <si>
    <t>水出汝南上蔡閭㵎入汝從水意聲於力切</t>
  </si>
  <si>
    <t>水出汝南新郪入潁從水囟聲穌計切</t>
  </si>
  <si>
    <t>水出汝南呉房入瀙從水瞿聲其俱切</t>
  </si>
  <si>
    <t>水出潁川陽城乾山東入淮從水頃聲豫州浸余頃切</t>
  </si>
  <si>
    <t>水出潁川陽城山東南入潁從水有聲榮美切</t>
  </si>
  <si>
    <t>水出潁川陽城少室山東入潁從水㥯聲於謹切</t>
  </si>
  <si>
    <t>水受淮陽扶溝浪湯渠東入淮從水過聲古禾切</t>
  </si>
  <si>
    <t>水受九江博安洵波北入氐從水世聲余制切</t>
  </si>
  <si>
    <t>水受陳畱浚儀隂溝至䝉為雝水東入于泗從水反聲臣鉉等曰今作汴非是皮變切</t>
  </si>
  <si>
    <t>水出鄭國從水曾聲詩曰潧與洧方渙渙兮側詵切</t>
  </si>
  <si>
    <t>水在臨淮從水夌聲力膺切</t>
  </si>
  <si>
    <t>水出東郡濮陽南入鉅野從水僕聲博木切</t>
  </si>
  <si>
    <t>齊魯間水也從水樂聲春秋傳曰公㑹齊侯于濼盧谷切</t>
  </si>
  <si>
    <t>水在魯從水郭聲苦郭切</t>
  </si>
  <si>
    <t>魯北城門池也從水爭聲士耕切又才性切</t>
  </si>
  <si>
    <t>水出東郡東武陽入海從水㬎聲桑欽云出平原高唐他合切</t>
  </si>
  <si>
    <t>水出山陽平樂東北入泗從水包聲匹交切</t>
  </si>
  <si>
    <t>荷澤水在山陽胡陵禹貢浮于淮泗逹于河從水苛聲古俄切</t>
  </si>
  <si>
    <t>受泲水東入淮從水四聲息利切</t>
  </si>
  <si>
    <t>水在齊魯間從水亘聲羽元切</t>
  </si>
  <si>
    <t>河灉水在宋從水雝聲於容切</t>
  </si>
  <si>
    <t>澶淵水在宋從水亶聲市連切</t>
  </si>
  <si>
    <t>水出泰山蓋臨樂山北入泗從水朱聲市朱切</t>
  </si>
  <si>
    <t>水出靑州浸從水术聲食聿切</t>
  </si>
  <si>
    <t>水出東海費東西入泗從水斤聲一曰沂水出泰山蓋靑州浸魚衣切</t>
  </si>
  <si>
    <t>水出齊臨朐高山東北入鉅定從水羊聲似羊切</t>
  </si>
  <si>
    <t>水出齊郡厲嬀山東北入鉅定從水蜀聲直角切</t>
  </si>
  <si>
    <t>水出東海桑瀆覆甑山東北入海一曰灌注也從水旣聲古代切</t>
  </si>
  <si>
    <t>水出琅邪箕屋山東從海徐州浸夏書曰濰淄其道從水維聲以追切</t>
  </si>
  <si>
    <t>水出琅邪靈門壺山東北入濰從水吾聲吾乎切</t>
  </si>
  <si>
    <t>水出琅邪朱虛東泰山東入濰從水文聲桑欽説汶水出泰山萊蕪西南入泲亾運切</t>
  </si>
  <si>
    <t>水出東萊曲城陽丘山南入海從水台聲直之切</t>
  </si>
  <si>
    <t>水出魏郡武安東北入呼沱水從水□聲□籀文□字子鴆切</t>
  </si>
  <si>
    <t>水出趙國襄國之西山東北入濅從水禺聲噳俱切</t>
  </si>
  <si>
    <t>水出趙國襄國東入湡從水虒聲息移切</t>
  </si>
  <si>
    <t>水出常山中丘逢山東入湡從水者聲爾雅曰小州曰渚章與切</t>
  </si>
  <si>
    <t>水出常山石邑井陘東南入于泜從水交聲□國有洨縣下交切</t>
  </si>
  <si>
    <t>水出常山房子贊皇山東入泜從水齊聲子禮切</t>
  </si>
  <si>
    <t>水在常山從水氐聲直尼切</t>
  </si>
  <si>
    <t>水出涿郡故安東入漆涑從水需聲人朱切</t>
  </si>
  <si>
    <t>水出右北平浚靡東南入庚從水壘聲力軌切</t>
  </si>
  <si>
    <t>氷出漁陽塞外東入海從水古聲古胡切</t>
  </si>
  <si>
    <t>水出遼東番汙塞外西南入海從水聲普葢切</t>
  </si>
  <si>
    <t>水出樂浪鏤方東入海從水頁聲一曰出浿水縣普拜切</t>
  </si>
  <si>
    <t>北方水也從水褱聲戶乖切</t>
  </si>
  <si>
    <t>水出鴈門隂舘累頭山東入海或曰治水也從水纍聲力追切</t>
  </si>
  <si>
    <t>水出北地直路西東入洛從水虘聲側加切</t>
  </si>
  <si>
    <t>水起鴈門葰人戍夫山東北入海從水聲古胡切</t>
  </si>
  <si>
    <t>水起北地靈丘東入河從水冦聲水即漚夷水幷州川也苦候切</t>
  </si>
  <si>
    <t>水起北地廣昌東入河從水來聲幷州浸洛哀切</t>
  </si>
  <si>
    <t>水出北地郁郅北蠻中從水尼聲奴低切</t>
  </si>
  <si>
    <t>西河美稷東北水從水南聲乃感切</t>
  </si>
  <si>
    <t>水出西河中陽北沙南入河從水焉聲乙乾切</t>
  </si>
  <si>
    <t>河津也在西河西從水□聲土禾切</t>
  </si>
  <si>
    <t>水也從水旟聲以諸切</t>
  </si>
  <si>
    <t>過水中也從水旬聲相倫切</t>
  </si>
  <si>
    <t>水出北嚻山入邙澤從水舍聲始夜切</t>
  </si>
  <si>
    <t>水也從水刃聲乃見切</t>
  </si>
  <si>
    <t>水也從水直聲恥力切</t>
  </si>
  <si>
    <t>水也從水妾聲七接切</t>
  </si>
  <si>
    <t>水也從水居聲九魚切</t>
  </si>
  <si>
    <t>水也從水臮聲其冀切</t>
  </si>
  <si>
    <t>水也從水尤聲羽求切</t>
  </si>
  <si>
    <t>水也從水困聲苦頓切</t>
  </si>
  <si>
    <t>水也從水果聲古火切</t>
  </si>
  <si>
    <t>水也從水聲讀若瑣穌果切</t>
  </si>
  <si>
    <t>水也從水尨聲莫江切</t>
  </si>
  <si>
    <t>水也從水乳聲乃后切</t>
  </si>
  <si>
    <t>水也從水夊聲夊古文終職戎切</t>
  </si>
  <si>
    <t>淺水也從水百聲匹白切</t>
  </si>
  <si>
    <t>水也從水千聲倉先切</t>
  </si>
  <si>
    <t>水也從水聲詩曰江有洍詳里切</t>
  </si>
  <si>
    <t>勃澥海之别名也從水解聲一説澥即澥谷也胡買切</t>
  </si>
  <si>
    <t>北方流沙也一曰清也從水莫聲慕各切</t>
  </si>
  <si>
    <t>天池也以納百川者從水每聲呼改切</t>
  </si>
  <si>
    <t>大也從水専聲古切</t>
  </si>
  <si>
    <t>水大至也從水闇聲乙感切</t>
  </si>
  <si>
    <t>洚水也從水共聲戶工切</t>
  </si>
  <si>
    <t>水不遵道一曰下也從水夅聲戸工切又下江切</t>
  </si>
  <si>
    <t>水朝宗于海也從水從行以淺切</t>
  </si>
  <si>
    <t>水朝宗于海從水朝省臣鉉等曰書不省直遙切</t>
  </si>
  <si>
    <t>水脈行地中濥濥然從水夤聲弋刃切</t>
  </si>
  <si>
    <t>水漫漫大皃從水舀聲土刀切</t>
  </si>
  <si>
    <t>小流也從水肙聲爾雅曰汝爲涓古切</t>
  </si>
  <si>
    <t>豐流也從水昆聲胡本切</t>
  </si>
  <si>
    <t>水潒瀁也從水象聲讀若蕩徒朗切</t>
  </si>
  <si>
    <t>順流也一曰水名從水聲俟甾切</t>
  </si>
  <si>
    <t>水相入也從水從内内亦聲而鋭切</t>
  </si>
  <si>
    <t>深清也從水肅聲子叔切</t>
  </si>
  <si>
    <t>長流也一曰水名從水寅聲以淺切</t>
  </si>
  <si>
    <t>流散也從水奐聲呼貫切</t>
  </si>
  <si>
    <t>俠流也從水必聲兵媚切</t>
  </si>
  <si>
    <t>水流聲從水聲古活切</t>
  </si>
  <si>
    <t>□或從□</t>
  </si>
  <si>
    <t>水流湝湝也從水皆聲一曰湝湝寒也詩曰風雨湝湝古諧切</t>
  </si>
  <si>
    <t>湝流也從水聲上黨有氏縣古畎切</t>
  </si>
  <si>
    <t>水流皃從水彪省聲詩曰淲沱北流皮彪切</t>
  </si>
  <si>
    <t>疾流也從水或聲于逼切</t>
  </si>
  <si>
    <t>流清皃從水劉聲詩曰瀏其淸矣力久切</t>
  </si>
  <si>
    <t>礙流也從水薉聲詩曰施□□呼括切</t>
  </si>
  <si>
    <t>沛也從水旁聲臣鉉等曰今俗别作霶霖非是暜郎切</t>
  </si>
  <si>
    <t>深廣也從水□聲一曰汪池也烏光切</t>
  </si>
  <si>
    <t>清深也從水翏聲洛蕭切</t>
  </si>
  <si>
    <t>淸也從水此聲千禮切</t>
  </si>
  <si>
    <t>寒水也從水兄聲許訪切</t>
  </si>
  <si>
    <t>涌搖也從水中聲讀若動直弓切</t>
  </si>
  <si>
    <t>浮皃從水几聲孚梵切</t>
  </si>
  <si>
    <t>轉流也從水云聲讀若混王分切</t>
  </si>
  <si>
    <t>澆也從水告聲虞書曰㓋水浩浩胡老切</t>
  </si>
  <si>
    <t>莽沆大水也從水亢聲一曰大澤皃胡朗切</t>
  </si>
  <si>
    <t>水從孔穴疾出也從水從穴穴亦聲呼穴切</t>
  </si>
  <si>
    <t>水暴至聲從水鼻聲匹備切</t>
  </si>
  <si>
    <t>水小聲從水爵聲士角切</t>
  </si>
  <si>
    <t>水疾聲從水翕聲許及切</t>
  </si>
  <si>
    <t>水超涌也從水□聲徒登切</t>
  </si>
  <si>
    <t>涌出也一曰水中坻人所爲爲潏一曰潏水名在京兆杜陵從水矞聲古穴切</t>
  </si>
  <si>
    <t>水涌也從水從亦聲詩曰有□有潰古黄切</t>
  </si>
  <si>
    <t>水涌流也從水皮聲博禾切</t>
  </si>
  <si>
    <t>江水大波謂之澐從水雲聲王分切</t>
  </si>
  <si>
    <t>大波爲瀾從水闌聲洛干切</t>
  </si>
  <si>
    <t>瀾或從連臣鉉等曰今俗音力延切</t>
  </si>
  <si>
    <t>小波爲淪從水侖聲詩曰河水清且淪猗一曰没也力迍切</t>
  </si>
  <si>
    <t>浮也從水聲匹消切又匹妙切</t>
  </si>
  <si>
    <t>汜也從水孚聲縛牟切</t>
  </si>
  <si>
    <t>汜也從水監聲一曰濡上及下也詩曰畢沸濫泉一曰清也盧瞰切</t>
  </si>
  <si>
    <t>濫也從水㔾聲孚梵切</t>
  </si>
  <si>
    <t>下深皃從水聲烏宏切</t>
  </si>
  <si>
    <t>回也從水韋聲羽非切</t>
  </si>
  <si>
    <t>深所至也從水則聲側切</t>
  </si>
  <si>
    <t>疾瀬也從水耑聲他耑切</t>
  </si>
  <si>
    <t>水聲也從水宗聲藏宗切</t>
  </si>
  <si>
    <t>水礙衺疾也也從水敫聲一曰半遮也古厯切</t>
  </si>
  <si>
    <t>疾流也從水同聲徒弄切</t>
  </si>
  <si>
    <t>大波也從水旛聲孚袁切</t>
  </si>
  <si>
    <t>涌也從水匈聲許拱切</t>
  </si>
  <si>
    <t>滕也從水甬聲一曰涌水在楚國余隴切</t>
  </si>
  <si>
    <t>湁湒也從水拾聲丑入切</t>
  </si>
  <si>
    <t>直流也從水空聲哭工切又苦江切</t>
  </si>
  <si>
    <t>激水聲也從水勺聲井一有水一無水謂之瀱汋市若切</t>
  </si>
  <si>
    <t>井一有水一無水謂之瀱汋從水罽聲居例切</t>
  </si>
  <si>
    <t>混流聲也從水軍聲一曰洿下皃戶昆切</t>
  </si>
  <si>
    <t>水清也從水列聲易曰井□寒泉食良薛切</t>
  </si>
  <si>
    <t>淸湛也從水叔聲殊六切</t>
  </si>
  <si>
    <t>水盛也從水容聲余隴切又音容切</t>
  </si>
  <si>
    <t>清也從水徵省聲臣鉉等曰今俗作澄非是直陵切</t>
  </si>
  <si>
    <t>朖也水之皃從水靑聲七情切</t>
  </si>
  <si>
    <t>水清底見也從水是聲詩曰湜湜其止常職切</t>
  </si>
  <si>
    <t>水流浼浼皃從水閔聲眉殞切</t>
  </si>
  <si>
    <t>下漉也從水參聲所禁切</t>
  </si>
  <si>
    <t>不流濁也從水圍聲羽非切</t>
  </si>
  <si>
    <t>亂也一曰水濁皃從水圂聲胡困切</t>
  </si>
  <si>
    <t>濁也從水屈聲一曰滒泥一曰水出皃古忽切</t>
  </si>
  <si>
    <t>回泉也從水旋省聲似㳂切</t>
  </si>
  <si>
    <t>深也從水崔聲詩曰有漼者淵七罪切</t>
  </si>
  <si>
    <t>回水也從象形左右岸也中象水皃烏切</t>
  </si>
  <si>
    <t>古文從口水</t>
  </si>
  <si>
    <t>滿也從水爾聲奴禮切</t>
  </si>
  <si>
    <t>水揺也從水詹聲徒濫切</t>
  </si>
  <si>
    <t>㫄深也從水尋聲徐林切</t>
  </si>
  <si>
    <t>谷也從水平聲符兵切</t>
  </si>
  <si>
    <t>水皃從水出聲讀若窋竹律切又口兀切</t>
  </si>
  <si>
    <t>水至也從水薦聲讀若尊又在甸切</t>
  </si>
  <si>
    <t>土得水沮也從水□聲讀若䵂竹隻切</t>
  </si>
  <si>
    <t>盈溢也從水㒼聲莫旱切</t>
  </si>
  <si>
    <t>利也從水骨聲戸八切</t>
  </si>
  <si>
    <t>不滑也從水嗇聲色立切</t>
  </si>
  <si>
    <t>光潤也從水睪聲丈伯切</t>
  </si>
  <si>
    <t>浸淫隨理也從水㸒聲一曰久雨爲淫余箴切</t>
  </si>
  <si>
    <t>漬也從水韱聲爾雅曰泉一見一否爲瀸子廉切</t>
  </si>
  <si>
    <t>水所蕩泆也從水失聲夷質切</t>
  </si>
  <si>
    <t>漏也從水䝿聲胡對切</t>
  </si>
  <si>
    <t>水不利也從水㐱聲五行傳曰若其沴作郎計切</t>
  </si>
  <si>
    <t>不深也從水戔聲七切</t>
  </si>
  <si>
    <t>水暫益且止未減也從水寺聲直里切</t>
  </si>
  <si>
    <t>少減也一曰水門又水出丘前謂之渻丘從水省聲息并切</t>
  </si>
  <si>
    <t>泥也從水□聲奴教切</t>
  </si>
  <si>
    <t>小溼也從水翠聲遵誄切</t>
  </si>
  <si>
    <t>溼暑也從水辱聲而蜀切</t>
  </si>
  <si>
    <t>黑土在水中也從水從土日聲奴結切</t>
  </si>
  <si>
    <t>益也從水兹聲一曰兹水出牛飲山白陘谷東入呼沱子之切</t>
  </si>
  <si>
    <t>靑黑色從水曶聲呼骨切</t>
  </si>
  <si>
    <t>溼也從水邑聲於及切</t>
  </si>
  <si>
    <t>水散石也從水從少水少沙見楚東有沙水所加切</t>
  </si>
  <si>
    <t>譚長說沙或從□□子結切</t>
  </si>
  <si>
    <t>水流沙上也從水賴聲洛帶切</t>
  </si>
  <si>
    <t>水厓也從水賁聲詩曰㪟彼淮濆符分切</t>
  </si>
  <si>
    <t>水厓也從水矣聲周書曰王出涘牀史切</t>
  </si>
  <si>
    <t>水厓也從水午聲臣鉉等曰今作滸非是呼古切</t>
  </si>
  <si>
    <t>水厓枯土也從水九聲爾雅曰水醮曰氿居洧切</t>
  </si>
  <si>
    <t>水厓也從水脣聲詩曰寘河之漘常倫切</t>
  </si>
  <si>
    <t>瀕也從水甫聲古切</t>
  </si>
  <si>
    <t>小渚曰沚從水止聲詩曰于沼于沚諸市切</t>
  </si>
  <si>
    <t>畢沸濫泉從水弗聲分勿切又方未切</t>
  </si>
  <si>
    <t>小水入大水曰潨從水從衆詩曰鳬鷖在潨徂紅切</t>
  </si>
  <si>
    <t>别水也從水從亦聲匹賣切</t>
  </si>
  <si>
    <t>水别復入水也一曰汜窮瀆也從水巳聲詩曰江有汜詳里切臣鉉等案前洍字音義同葢或體也</t>
  </si>
  <si>
    <t>湀辟深水處也從水癸聲求癸切</t>
  </si>
  <si>
    <t>滎濘也從水寜聲乃定切</t>
  </si>
  <si>
    <t>絶小水也從水熒省聲戶扃切</t>
  </si>
  <si>
    <t>深池也從水圭聲一佳切又於切</t>
  </si>
  <si>
    <t>淸水也一曰窊也從水窐聲一頴切又屋切</t>
  </si>
  <si>
    <t>積水也從水黄聲乎光切</t>
  </si>
  <si>
    <t>池水從水召聲之少切</t>
  </si>
  <si>
    <t>大陂也從水胡聲揚州浸有五湖浸川澤所仰以灌漑也戸吳切</t>
  </si>
  <si>
    <t>水都也從水支聲章移切</t>
  </si>
  <si>
    <t>十里爲成成閒廣八尺深八尺謂之洫從水血聲論語曰盡力乎溝洫況逼切</t>
  </si>
  <si>
    <t>水瀆廣四尺深四尺從水冓聲古矦切</t>
  </si>
  <si>
    <t>溝也從水賣聲一曰邑中溝徒谷切</t>
  </si>
  <si>
    <t>水所居從水榘省聲彊魚切</t>
  </si>
  <si>
    <t>谷也從水臨聲讀若林一曰寒也力尋切</t>
  </si>
  <si>
    <t>水艸交爲從水睂聲武悲切</t>
  </si>
  <si>
    <t>溝水行也從水從行戸庚切</t>
  </si>
  <si>
    <t>山夾水也從水閒聲一曰澗水出農新安東南入洛古莧切</t>
  </si>
  <si>
    <t>隈厓也其内曰澳其外曰隈從水奥聲於六切</t>
  </si>
  <si>
    <t>夏有水冬無水曰澩從水學省聲讀若學胡角切</t>
  </si>
  <si>
    <t>水濡而乾也從水□聲詩曰□其乾矣呼旰切又它干切</t>
  </si>
  <si>
    <t>俗□從隹</t>
  </si>
  <si>
    <t>魚游水皃從水山聲詩曰蒸然汕汕所晏切</t>
  </si>
  <si>
    <t>行流也從水從叏廬江有水出於大别山古穴切</t>
  </si>
  <si>
    <t>漏流也從水䜌聲洛官切</t>
  </si>
  <si>
    <t>水注也從水啻聲都歷切</t>
  </si>
  <si>
    <t>灌也從水主聲之戍切</t>
  </si>
  <si>
    <t>漑灌也從水芙聲烏鵠切</t>
  </si>
  <si>
    <t>所以水也從水昔聲漢律曰及其門首洒㳻所責切</t>
  </si>
  <si>
    <t>埤增水邊土人所止者從水筮聲夏書曰過三澨時制切</t>
  </si>
  <si>
    <t>水渡也從水聲將鄰切</t>
  </si>
  <si>
    <t>古文□從舟從淮</t>
  </si>
  <si>
    <t>無舟渡河也從水朋聲皮氷切</t>
  </si>
  <si>
    <t>小津也從水横聲一曰以船渡也戶孟切</t>
  </si>
  <si>
    <t>編木以渡也從水付聲芳無切</t>
  </si>
  <si>
    <t>濟也從水度聲徒故切</t>
  </si>
  <si>
    <t>縁水而下也從水㕣聲春秋傳曰王沿夏與專切</t>
  </si>
  <si>
    <t>逆流而上曰㴑洄㴑向也水欲下違之而上也從水㡿聲桑故切</t>
  </si>
  <si>
    <t>㴑或從辵朔</t>
  </si>
  <si>
    <t>㴑洄也從水從回戸灰切</t>
  </si>
  <si>
    <t>濳行水中也從水永聲爲命切</t>
  </si>
  <si>
    <t>渉水也一曰藏也一曰漢水爲濳從水㬱聲昨鹽切</t>
  </si>
  <si>
    <t>水入船中也一曰泥也從水金聲古暗切</t>
  </si>
  <si>
    <t>淦或從今</t>
  </si>
  <si>
    <t>浮也從水乏聲孚切</t>
  </si>
  <si>
    <t>浮行水上也從水從子古或以汓爲没似由切</t>
  </si>
  <si>
    <t>汓或從囚聲</t>
  </si>
  <si>
    <t>履石渡水也從水從石詩曰深則砅力制切</t>
  </si>
  <si>
    <t>砅或從厲</t>
  </si>
  <si>
    <t>水上人所㑹也從水奏聲倉奏切</t>
  </si>
  <si>
    <t>没也從水甚聲一曰湛水豫章浸宅減切</t>
  </si>
  <si>
    <t>没也從水垔聲於眞切</t>
  </si>
  <si>
    <t>没也從水從人奴歴切</t>
  </si>
  <si>
    <t>沈也從水從□莫勃切</t>
  </si>
  <si>
    <t>没也從水畏聲烏恢切</t>
  </si>
  <si>
    <t>雲气起也從水翁聲烏孔切</t>
  </si>
  <si>
    <t>滃也從水央聲於良切</t>
  </si>
  <si>
    <t>雲雨起也從水妻聲詩曰有渰淒淒七稽切</t>
  </si>
  <si>
    <t>雲雨皃從水弇聲衣檢切</t>
  </si>
  <si>
    <t>小雨溟溟也從水㝠聲莫經切</t>
  </si>
  <si>
    <t>小雨零皃從水朿聲所責切</t>
  </si>
  <si>
    <t>疾雨也一曰沬也一曰㬥霣也從水㬥聲詩曰終風且平到切</t>
  </si>
  <si>
    <t>時雨澍生萬物從水尌聲常句切</t>
  </si>
  <si>
    <t>雨下也從水咠聲一曰沸涌皃姊入切</t>
  </si>
  <si>
    <t>久雨涔澬也一曰水名從水資聲才私切又即夷切</t>
  </si>
  <si>
    <t>雨水大皃從水□聲盧皓切</t>
  </si>
  <si>
    <t>雨流霤下皃從水蒦聲胡郭切</t>
  </si>
  <si>
    <t>流下滴也從水豖聲上谷有涿縣竹角切</t>
  </si>
  <si>
    <t>奇字涿從日乙</t>
  </si>
  <si>
    <t>雨瀧瀧皃從水龍聲力公切</t>
  </si>
  <si>
    <t>㴎沛也從水奈聲奴帶切</t>
  </si>
  <si>
    <t>久雨也從水高聲乎老切</t>
  </si>
  <si>
    <t>雨漊漊也從水婁聲一曰汝南謂飲酒習之不醉爲漊力主切</t>
  </si>
  <si>
    <t>小雨也從水微省聲無非切</t>
  </si>
  <si>
    <t>微雨也從水䝉聲莫紅切</t>
  </si>
  <si>
    <t>陵上高水也從水冘聲一曰濁黕也臣鉉等曰今俗别作沉冗不成字非是直深切又尸甚切</t>
  </si>
  <si>
    <t>雷震洅洅也從水再聲作代切</t>
  </si>
  <si>
    <t>泥水淊淊也一曰繅絲湯也從水臽聲胡感切</t>
  </si>
  <si>
    <t>水澤多也從水圅聲詩曰始旣胡男切</t>
  </si>
  <si>
    <t>漸溼也從水挐聲入庶切</t>
  </si>
  <si>
    <t>澤多也從水憂聲詩曰旣瀀旣渥於求切</t>
  </si>
  <si>
    <t>漬也一曰涔陽渚在郢中從水岑聲鉏箴切</t>
  </si>
  <si>
    <t>漚也從水責聲前智切</t>
  </si>
  <si>
    <t>久漬也從水區聲烏候切</t>
  </si>
  <si>
    <t>濡也從水足聲士解切</t>
  </si>
  <si>
    <t>霑也從水屋聲於角切</t>
  </si>
  <si>
    <t>灌也從水寉聲口角切又公沃切</t>
  </si>
  <si>
    <t>霑也從水合聲矦夾切</t>
  </si>
  <si>
    <t>露多也從水農聲詩曰零露濃濃女容切</t>
  </si>
  <si>
    <t>雨雪瀌瀌從水麃聲甫嬌切</t>
  </si>
  <si>
    <t>薄氷也一曰中絶小水從水兼聲力鹽切</t>
  </si>
  <si>
    <t>水石之理也從水從阞周禮曰石有時而泐徐鍇曰言石因其脈理而解裂也盧則切</t>
  </si>
  <si>
    <t>凝也從水帶聲直例切</t>
  </si>
  <si>
    <t>著止也從水氏聲直尼切</t>
  </si>
  <si>
    <t>水裂去也從水虢聲古伯切</t>
  </si>
  <si>
    <t>水索也從水斯聲息移切</t>
  </si>
  <si>
    <t>水涸也或曰泣下從水气聲詩曰汽可小康許訖切</t>
  </si>
  <si>
    <t>渇也從水固聲讀若狐貈之貈下各切</t>
  </si>
  <si>
    <t>涸亦從水鹵舟</t>
  </si>
  <si>
    <t>盡也從水肖聲相幺切</t>
  </si>
  <si>
    <t>盡也從水焦聲子肖切</t>
  </si>
  <si>
    <t>盡也從水曷聲苦葛切</t>
  </si>
  <si>
    <t>水虚也從水康聲苦岡切</t>
  </si>
  <si>
    <t>幽溼也從水一所以覆也覆而有土故溼從㬎省聲失入切</t>
  </si>
  <si>
    <t>幽溼也從水音聲去急切</t>
  </si>
  <si>
    <t>濁水不流也一曰窳下也從水夸聲哀都切</t>
  </si>
  <si>
    <t>汙也從水免聲詩曰河水浼浼孟子曰汝安能浼我武辠切</t>
  </si>
  <si>
    <t>薉也一曰小池爲汙一曰涂也從水于聲烏故切</t>
  </si>
  <si>
    <t>隘下也一曰有湫水在周地春秋傳曰晏子之宅湫隘安定朝那有湫泉從水秋聲子了切又即由切</t>
  </si>
  <si>
    <t>水曰潤下從水閏聲如順切</t>
  </si>
  <si>
    <t>平也從水隼聲之允切</t>
  </si>
  <si>
    <t>平也從水丁聲他丁切</t>
  </si>
  <si>
    <t>汀或從平</t>
  </si>
  <si>
    <t>水吏也又溫也從水丑聲人九切</t>
  </si>
  <si>
    <t>水浸也從水糞聲爾雅曰瀵大出尾下方問切</t>
  </si>
  <si>
    <t>新也從水辠聲七辠切</t>
  </si>
  <si>
    <t>無垢薉也從水靜聲疾正切</t>
  </si>
  <si>
    <t>拭滅皃從水蔑聲莫逹切</t>
  </si>
  <si>
    <t>瀎泧也從水戉聲讀若椒榝之榝火活切</t>
  </si>
  <si>
    <t>灌金也從水自聲其冀切</t>
  </si>
  <si>
    <t>熱水也從水昜聲土郎切</t>
  </si>
  <si>
    <t>湯也從水耎聲乃管切</t>
  </si>
  <si>
    <t>渜水也從水安聲烏旰切</t>
  </si>
  <si>
    <t>洝也一曰煮熟也從水而聲如之切</t>
  </si>
  <si>
    <t>財温水也從水兌聲周禮曰以涗漚其絲輸芮切</t>
  </si>
  <si>
    <t>也從水官聲酒泉有樂涫縣古丸切</t>
  </si>
  <si>
    <t>涫溢也今河朔方言謂沸溢為涾從水沓聲徒合切</t>
  </si>
  <si>
    <t>浙㶕也從水大聲徒蓋切人代何切</t>
  </si>
  <si>
    <t>淅也從水簡聲古限切</t>
  </si>
  <si>
    <t>汏米也從水析聲先擊切</t>
  </si>
  <si>
    <t>浚乾漬米也從水竟聲孟子曰夫子去齊滰淅而行其兩切</t>
  </si>
  <si>
    <t>浸沃也從水叜聲疏有切</t>
  </si>
  <si>
    <t>杼也從水夋聲私閏切</t>
  </si>
  <si>
    <t>浚也從水歴聲一曰水下滴瀝郎撃切</t>
  </si>
  <si>
    <t>浚也從水夋聲盧谷切</t>
  </si>
  <si>
    <t>漉或從录</t>
  </si>
  <si>
    <t>淅米汁也一曰水名在河南滎陽從水番聲暜官切</t>
  </si>
  <si>
    <t>潘也從水蘭聲洛干切</t>
  </si>
  <si>
    <t>周謂潘曰泔從水甘聲古三切</t>
  </si>
  <si>
    <t>乆泔也從水脩聲息流切又思酒切</t>
  </si>
  <si>
    <t>滓垽也從小殿聲堂練切</t>
  </si>
  <si>
    <t>澱滓滿泥從水於聲依據切</t>
  </si>
  <si>
    <t>澱也從水宰聲阻史切</t>
  </si>
  <si>
    <t>濁也從水念聲乃沗切</t>
  </si>
  <si>
    <t>清也從水龠聲以灼切</t>
  </si>
  <si>
    <t>釃酒也一曰浚也從网從水焦聲讀若夏書天用勦絶臣鉉等曰以縑帛漉酒故從网子小切</t>
  </si>
  <si>
    <t>側出泉也從水殸聲殸籀文磬字去挺切</t>
  </si>
  <si>
    <t>莤酒也一日浚也一日露皃從水胥聲詩曰有酒湑我又曰零露湑兮私吕切</t>
  </si>
  <si>
    <t>沈於酒也從水面聲周書曰岡敢湎于酒彌兖切</t>
  </si>
  <si>
    <t>酢□也從水將省聲即良切</t>
  </si>
  <si>
    <t>薄也從水京聲吕張切</t>
  </si>
  <si>
    <t>薄味也從水炎聲徒敢切</t>
  </si>
  <si>
    <t>食已而復吐之從水君聲爾雅曰太歳在申曰涒灘他昆切</t>
  </si>
  <si>
    <t>沃也從水堯聲古堯切</t>
  </si>
  <si>
    <t>盡也從水夜聲羊益切</t>
  </si>
  <si>
    <t>液也從水十聲之入切</t>
  </si>
  <si>
    <t>多汁也從水哥聲讀若哥古俄切</t>
  </si>
  <si>
    <t>豆汁也從水顥聲乎老切</t>
  </si>
  <si>
    <t>器滿也從水益聲夷質切</t>
  </si>
  <si>
    <t>滌也從水西聲古文為灑掃字先禮切</t>
  </si>
  <si>
    <t>洒也從水條聲徒歴切</t>
  </si>
  <si>
    <t>和也從水戢聲阻立切</t>
  </si>
  <si>
    <t>汁也從水審聲春秋傳曰猶拾瀋也昌枕切</t>
  </si>
  <si>
    <t>飲也從水弭聲緜婢切</t>
  </si>
  <si>
    <t>飲歃也一曰吮也從水算聲巽倦切又先活切</t>
  </si>
  <si>
    <t>盪口也從水欶聲所右切</t>
  </si>
  <si>
    <t>滄也從水冋聲户褧切</t>
  </si>
  <si>
    <t>寒也從水倉聲七岡切</t>
  </si>
  <si>
    <t>冷寒也從水靚聲七定切</t>
  </si>
  <si>
    <t>滅火器也從水卒聲七内切</t>
  </si>
  <si>
    <t>濯髮也從水木聲莫卜切</t>
  </si>
  <si>
    <t>洒面也從水未聲荒内切</t>
  </si>
  <si>
    <t>古文沬從頁</t>
  </si>
  <si>
    <t>洒身也從水谷聲余蜀切</t>
  </si>
  <si>
    <t>洒手也從水喿聲子皓切</t>
  </si>
  <si>
    <t>足也從水先聲穌典切</t>
  </si>
  <si>
    <t>引水於井也從水從及及亦聲居立切</t>
  </si>
  <si>
    <t>渌也從水聲常倫切</t>
  </si>
  <si>
    <t>以水沃也從水林聲一日淋淋山下水皃力尋切</t>
  </si>
  <si>
    <t>除去也從水枼聲私列切</t>
  </si>
  <si>
    <t>濯衣垢也從水□聲胡玩切</t>
  </si>
  <si>
    <t>□或從完</t>
  </si>
  <si>
    <t>□也從水翟聲直角切</t>
  </si>
  <si>
    <t>□也從水束聲河東有涑水速矦切</t>
  </si>
  <si>
    <t>於水中擊絮也從水敝聲匹蔽切</t>
  </si>
  <si>
    <t>涂也從水從土尨聲讀若隴又亡江切</t>
  </si>
  <si>
    <t>汛也從水麗聲山豉切</t>
  </si>
  <si>
    <t>灑也從水卂聲息晉切</t>
  </si>
  <si>
    <t>以繒染為色從水杂聲徐鍇曰説文無杂字裴光逺云從木木者所以染桅茜之屬也從九九者染之數也未知其審而琰切</t>
  </si>
  <si>
    <t>滑也從廾從水大聲他蓋切臣鉉等曰本音他逹切今左氏傳作汰輈非是</t>
  </si>
  <si>
    <t>海岱之間謂相汙曰㶄從水閻聲余亷切</t>
  </si>
  <si>
    <t>汙灑也一曰水中人從水贊聲則旰切</t>
  </si>
  <si>
    <t>腹中有水气也從水從愁愁亦聲士切</t>
  </si>
  <si>
    <t>乳汁也從水重聲多貢切</t>
  </si>
  <si>
    <t>鼻液也從水夷聲他計切</t>
  </si>
  <si>
    <t>涕流皃從水散省聲詩曰潸焉出涕所姦切</t>
  </si>
  <si>
    <t>人液也從水干聲矦旰切</t>
  </si>
  <si>
    <t>無聲出涕曰泣從水立聲去急切</t>
  </si>
  <si>
    <t>泣也從水弟聲他禮切</t>
  </si>
  <si>
    <t>㶕也從水柬聲郎甸切</t>
  </si>
  <si>
    <t>議辠也從水獻與法同意魚列切</t>
  </si>
  <si>
    <t>變汙也從水俞聲一曰渝水在遼西臨俞東出塞羊朱切</t>
  </si>
  <si>
    <t>損也從水咸聲古斬切</t>
  </si>
  <si>
    <t>盡也從水烕聲亡列切</t>
  </si>
  <si>
    <t>水轉轂也一曰人之所乗及船也從水聲在到切</t>
  </si>
  <si>
    <t>諸侯郷射之宫西南為水東北為牆從水從半半亦聲普半切</t>
  </si>
  <si>
    <t>以銅受水刻節晝夜百刻從水屚聲盧后切</t>
  </si>
  <si>
    <t>丹沙所化為水銀也從水項聲呼孔切</t>
  </si>
  <si>
    <t>苹也水艸也從水苹苹亦聲薄經切</t>
  </si>
  <si>
    <t>水多皃從水歲聲呼㑹切</t>
  </si>
  <si>
    <t>治水也從水曰聲于筆切</t>
  </si>
  <si>
    <t>露濃貌從水襄聲汝羊切</t>
  </si>
  <si>
    <t>露皃從水專聲度官切</t>
  </si>
  <si>
    <t>泣淚皃從水丸聲胡官切</t>
  </si>
  <si>
    <t>滅也從水民聲武盡切</t>
  </si>
  <si>
    <t>沆瀣气也從水䪥省聲胡介切</t>
  </si>
  <si>
    <t>水名從水盧聲洛乎切</t>
  </si>
  <si>
    <t>水名從水蕭聲相邀切</t>
  </si>
  <si>
    <t>水名從水嬴聲以成切</t>
  </si>
  <si>
    <t>水名從水除聲直魚切</t>
  </si>
  <si>
    <t>水名從水名聲武幷切</t>
  </si>
  <si>
    <t>水聲從水孱聲昨閑切</t>
  </si>
  <si>
    <t>潺湲水聲從水爰聲王權切</t>
  </si>
  <si>
    <t>大波也從水夀聲徒刀切</t>
  </si>
  <si>
    <t>水浦也從水叙聲徐吕切</t>
  </si>
  <si>
    <t>水派也從水䢽聲古項切</t>
  </si>
  <si>
    <t>水所亭也從水豬聲陟魚切</t>
  </si>
  <si>
    <t>大水也從水镾聲武移切諸家不今附之字韻末</t>
  </si>
  <si>
    <t>大水也從三水或作渺亡沼切</t>
  </si>
  <si>
    <t>瀞也從水絜聲古屑切</t>
  </si>
  <si>
    <t>洽也徹也從水夾聲子恊切</t>
  </si>
  <si>
    <t>奄忽也從水盇聲口荅切</t>
  </si>
  <si>
    <t>含水噴也從水□聲穌困切</t>
  </si>
  <si>
    <t>水邊也從水從厓厓亦聲魚羈切</t>
  </si>
  <si>
    <t>二水也闕凡沝之屬皆從沝之壘切</t>
  </si>
  <si>
    <t>水行也從沝□□突忽也力求切</t>
  </si>
  <si>
    <t>文從水</t>
  </si>
  <si>
    <t>徒行厲水也從沝從步時攝切</t>
  </si>
  <si>
    <t>水厓人所賓附瀕蹙不前而止從頁從涉凡瀕之屬皆從瀕臣鉉等曰今俗别作水濱非是符真切</t>
  </si>
  <si>
    <t>涉水□蹙從瀕卑聲符真切</t>
  </si>
  <si>
    <t>水小流也周禮匠人為溝洫㭒廣五寸二㭒為耦一耦之伐廣尺深尺謂之倍謂之遂倍遂曰溝倍溝曰洫倍洫曰巜凡之屬皆從姑切</t>
  </si>
  <si>
    <t>古文從田從川</t>
  </si>
  <si>
    <t>文從田犬聲六畎為一畒</t>
  </si>
  <si>
    <t>水流澮澮也方百里為巜廣二尋深二仞凡巜之屬皆從巜古外切</t>
  </si>
  <si>
    <t>水生厓石間粼粼也從巜□聲力珍切</t>
  </si>
  <si>
    <t>貫穿通流水也虞書曰濬巜距川言深巜之水會為川也凡川之屬皆從川昌緣切</t>
  </si>
  <si>
    <t>水脈也從川在一下一地也王省聲一曰水冥巠也古靈切</t>
  </si>
  <si>
    <t>水廣也從川亾聲易曰包㠩用馮河呼光切</t>
  </si>
  <si>
    <t>水流也從川或聲于逼切</t>
  </si>
  <si>
    <t>水流也從川曰聲于筆切</t>
  </si>
  <si>
    <t>水流□□也從川列省聲臣鉉等曰列字從□此疑誤當從歺省良辥切</t>
  </si>
  <si>
    <t>四方有水自邕城池者從川從邑於容切</t>
  </si>
  <si>
    <t>害也從一雝川春秋傳曰川雝為澤凶祖才切</t>
  </si>
  <si>
    <t>剛直也從㐰㐰古文信從川取其不舍晝夜論語曰子貢如也空旱切</t>
  </si>
  <si>
    <t>水中可居曰州周遶其㫄從重川昔堯遭洪水民居水中髙土故曰九州詩曰在河之州一曰州疇也各疇其土而生之臣鉉等曰今别作洲非是職流切</t>
  </si>
  <si>
    <t>水原也象水流出成川形凡泉之屬皆從泉疾縁切</t>
  </si>
  <si>
    <t>泉水也從泉䋣聲讀若飯符萬切</t>
  </si>
  <si>
    <t>三泉也闕凡灥之屬皆從灥詳遵切</t>
  </si>
  <si>
    <t>水泉本也從灥出丆下愚袁切</t>
  </si>
  <si>
    <t>篆文從泉臣鉉等曰今别作源非是</t>
  </si>
  <si>
    <t>長也象水巠理之長詩曰江之永矣凡永之屬皆從永于憬切</t>
  </si>
  <si>
    <t>水長也從永芉聲詩曰江之羕矣余亮切</t>
  </si>
  <si>
    <t>水之衺流别也從反永凡之屬皆從讀若稗縣徐鍇曰永長流也反即分也匹卦切</t>
  </si>
  <si>
    <t>血理分衺行體者從從血莫切</t>
  </si>
  <si>
    <t>□或從肉</t>
  </si>
  <si>
    <t>衺視也從從見莫狄切</t>
  </si>
  <si>
    <t>泉出通川為谷從水半見出於口凡谷之屬皆從谷古祿切</t>
  </si>
  <si>
    <t>山瀆无所通者從谷奚聲苦切</t>
  </si>
  <si>
    <t>通谷也從谷害聲呼括切</t>
  </si>
  <si>
    <t>空谷也從谷翏聲洛蕭切</t>
  </si>
  <si>
    <t>大長谷也從谷龍聲讀若聾盧紅切</t>
  </si>
  <si>
    <t>谷中響也從谷厷聲户萌切</t>
  </si>
  <si>
    <t>深通川也從谷從歺歺地阬坎意也虞書曰䜭畎澮距川私閏切</t>
  </si>
  <si>
    <t>䜭或從水</t>
  </si>
  <si>
    <t>望山谷谸谸青也從谷千聲倉絢切</t>
  </si>
  <si>
    <t>凍也象水凝之形凡仌之屬皆從仌筆陵切</t>
  </si>
  <si>
    <t>水堅也從仌從水魚陵切臣鉉等曰今作筆陵切以為冰凍之冰</t>
  </si>
  <si>
    <t>俗冰從疑</t>
  </si>
  <si>
    <t>寒也從仌廩聲力稔切</t>
  </si>
  <si>
    <t>寒也從仌青聲七正切</t>
  </si>
  <si>
    <t>仌也從仌東聲多貢切</t>
  </si>
  <si>
    <t>仌出也從仌□聲詩曰納于□陰力膺切</t>
  </si>
  <si>
    <t>□或從夌</t>
  </si>
  <si>
    <t>流仌也從仌斯聲息移切</t>
  </si>
  <si>
    <t>半傷也從仌周聲都僚切</t>
  </si>
  <si>
    <t>四時盡也從仌從□□古文終字都宗切</t>
  </si>
  <si>
    <t>古文冬從日</t>
  </si>
  <si>
    <t>銷也從仌台聲羊者切</t>
  </si>
  <si>
    <t>寒也從仌倉聲初亮切</t>
  </si>
  <si>
    <t>寒也從仌令聲魯打切</t>
  </si>
  <si>
    <t>寒也從仌圅聲胡男切</t>
  </si>
  <si>
    <t>風寒也從仌畢聲卑吉切</t>
  </si>
  <si>
    <t>一之日㓖冹從仌犮聲分勿切</t>
  </si>
  <si>
    <t>寒也從仌㮚聲力質切</t>
  </si>
  <si>
    <t>寒也從仌賴聲洛帶切</t>
  </si>
  <si>
    <t>水從雲下也一象天冂象雲水霝其間也凡雨之屬皆從雨王矩切</t>
  </si>
  <si>
    <t>陰陽薄動靁雨生物者也從雨畾象回轉形魯回切</t>
  </si>
  <si>
    <t>雨也齊人謂靁為霣從雨員聲一曰雲轉起也于敏切</t>
  </si>
  <si>
    <t>雷餘聲也鈴鈴所以挺出萬物從雨廷聲特丁切</t>
  </si>
  <si>
    <t>霅霅震電皃一曰衆言也從雨譶省聲丈甲切</t>
  </si>
  <si>
    <t>陰陽激燿也從雨從申堂練切</t>
  </si>
  <si>
    <t>劈厯振物者從雨辰聲春秋傳曰震夷伯之廟臣鉉等曰今俗别作霹非是章刃切</t>
  </si>
  <si>
    <t>凝雨說物者從雨彗聲相絶切</t>
  </si>
  <si>
    <t>雨䨘為霄從雨肖聲齊語也相邀切</t>
  </si>
  <si>
    <t>稷雪也從雨□聲穌甸切</t>
  </si>
  <si>
    <t>䨷或從見</t>
  </si>
  <si>
    <t>雨冰也從雨包聲蒲角切</t>
  </si>
  <si>
    <t>雨零也從雨象□形詩曰霝雨其濛郎丁切</t>
  </si>
  <si>
    <t>雨零也從雨各聲盧各切</t>
  </si>
  <si>
    <t>餘雨也從雨令聲郎丁切</t>
  </si>
  <si>
    <t>小雨財□也從雨鮮聲讀若斯息移切</t>
  </si>
  <si>
    <t>霢霂小雨也從雨脈聲莫切</t>
  </si>
  <si>
    <t>霢霂也從雨沐聲莫卜切</t>
  </si>
  <si>
    <t>小雨也從雨酸聲素官切</t>
  </si>
  <si>
    <t>微雨也從雨㦰聲又讀若芟子廉切</t>
  </si>
  <si>
    <t>小雨也從雨衆聲明堂月令曰雨職戎切</t>
  </si>
  <si>
    <t>久陰也從雨沈聲直深切</t>
  </si>
  <si>
    <t>久雨也從雨兼聲力鹽切</t>
  </si>
  <si>
    <t>久雨也從雨圅聲胡男切</t>
  </si>
  <si>
    <t>雨三日已往從雨林聲力尋切</t>
  </si>
  <si>
    <t>霖雨也南陽謂霖雨曰從雨乑聲銀箴切</t>
  </si>
  <si>
    <t>雨聲從雨真聲讀若資即夷切</t>
  </si>
  <si>
    <t>雨皃方語也從雨禹聲讀若禹王矩切</t>
  </si>
  <si>
    <t>小雨也從雨僉聲子廉切</t>
  </si>
  <si>
    <t>雨□也從雨沾聲張廉切</t>
  </si>
  <si>
    <t>濡也從雨染聲而琰切</t>
  </si>
  <si>
    <t>屋水流也從雨留聲力救切</t>
  </si>
  <si>
    <t>屋穿水下也從雨在尸下尸者屋也盧后切</t>
  </si>
  <si>
    <t>雨濡革也從雨從革讀若膊匹各切</t>
  </si>
  <si>
    <t>雨止也從雨□聲子計切</t>
  </si>
  <si>
    <t>霽謂之霋從雨妻聲七稽切</t>
  </si>
  <si>
    <t>雨止雲罷皃從雨郭聲臣鉉等曰今别作廓非是苦郭切</t>
  </si>
  <si>
    <t>潤澤也從雨路聲洛故切</t>
  </si>
  <si>
    <t>喪也成物者從雨相聲所莊切</t>
  </si>
  <si>
    <t>地气天不應從雨敄聲臣鉉等曰今俗從務亾遇切</t>
  </si>
  <si>
    <t>風雨土也從雨貍聲詩曰終風且霾莫皆切</t>
  </si>
  <si>
    <t>天气下地不應曰霿霿晦也從雨瞀聲莫弄切</t>
  </si>
  <si>
    <t>屈虹青赤或白色陰气也從雨兒聲五雞切</t>
  </si>
  <si>
    <t>寒也從雨執聲或曰早霜讀若春秋墊阨都念切</t>
  </si>
  <si>
    <t>夏祭樂于赤帝以祈甘雨也從雨于聲羽俱切</t>
  </si>
  <si>
    <t>或從羽雩羽舞也</t>
  </si>
  <si>
    <t>也遇雨不進止也從雨而聲易曰雲上于天需臣鉉等案李陽冰據易雲上於天云當從天然諸本及前作所書皆從而無有從天者相俞切</t>
  </si>
  <si>
    <t>氷音也從雨羽聲王矩切</t>
  </si>
  <si>
    <t>赤雲气也從雨叚聲胡加切</t>
  </si>
  <si>
    <t>雨雪皃從雨非聲芳非切</t>
  </si>
  <si>
    <t>小雨也從雨妾聲山洽切</t>
  </si>
  <si>
    <t>黮䨴雲黑皃從雨對聲徒對切</t>
  </si>
  <si>
    <t>雲皃從雨藹省聲於蓋切</t>
  </si>
  <si>
    <t>山川气也從雨云象雲回轉形凡雲之屬皆從雲王分切</t>
  </si>
  <si>
    <t>雲覆日也從雲今聲於今切</t>
  </si>
  <si>
    <t>水蟲也象形魚尾與燕尾相似凡魚之屬皆從魚語俱切</t>
  </si>
  <si>
    <t>魚子已生者從魚憜省聲徒果切</t>
  </si>
  <si>
    <t>魚子也一曰魚之美者東海之鮞從魚而聲讀若而如之切</t>
  </si>
  <si>
    <t>魚也從魚去聲去魚切</t>
  </si>
  <si>
    <t>魚似鼈無甲有尾無足口在腹下從魚納聲奴荅切</t>
  </si>
  <si>
    <t>虚鰨也從魚聲土盍切</t>
  </si>
  <si>
    <t>赤目魚從魚尊聲慈損切</t>
  </si>
  <si>
    <t>魚也從魚猌聲力珍切</t>
  </si>
  <si>
    <t>魚也從魚容聲余封切</t>
  </si>
  <si>
    <t>魚也從魚胥聲相居切</t>
  </si>
  <si>
    <t>鮥也周禮春獻王鮪從魚有聲榮美切</t>
  </si>
  <si>
    <t>鯍也周禮謂之䱴從魚恒聲古恒切</t>
  </si>
  <si>
    <t>䱴鯍也從魚㠩聲武登切</t>
  </si>
  <si>
    <t>叔鮪也從魚各聲盧各切</t>
  </si>
  <si>
    <t>魚也從魚糸聲臣鉉等曰系非聲疑從孫省古本切</t>
  </si>
  <si>
    <t>魚也從魚眔聲李陽冰曰當從□省古頑切</t>
  </si>
  <si>
    <t>鱣也從魚里聲良止切</t>
  </si>
  <si>
    <t>鯉也從魚亶聲張連切</t>
  </si>
  <si>
    <t>魚也從魚專聲㫖兖切</t>
  </si>
  <si>
    <t>魚名從魚同聲一曰□也讀若絝襱直隴切</t>
  </si>
  <si>
    <t>鮦也從魚蠡聲盧啟切</t>
  </si>
  <si>
    <t>魚名一名鯉一名鰜從魚婁聲洛矦切</t>
  </si>
  <si>
    <t>魚名從魚兼聲古甛切</t>
  </si>
  <si>
    <t>魚名從魚攸聲直由切</t>
  </si>
  <si>
    <t>魚名從魚豆聲天口切</t>
  </si>
  <si>
    <t>魚名從魚便聲房連切</t>
  </si>
  <si>
    <t>□又從扁</t>
  </si>
  <si>
    <t>赤尾魚從魚方聲符方切</t>
  </si>
  <si>
    <t>魴或從㫄</t>
  </si>
  <si>
    <t>魚名從魚與聲徐吕切</t>
  </si>
  <si>
    <t>魚名從魚連聲力延切</t>
  </si>
  <si>
    <t>魚名從魚皮聲敷羈切</t>
  </si>
  <si>
    <t>魚名從魚幼聲讀若幽於糾切</t>
  </si>
  <si>
    <t>魚名從魚付聲符遇切</t>
  </si>
  <si>
    <t>魚名從魚巠聲仇成切</t>
  </si>
  <si>
    <t>魚名從魚□聲資昔切</t>
  </si>
  <si>
    <t>魚名從魚麗聲郎切</t>
  </si>
  <si>
    <t>魚也從魚曼聲母官切</t>
  </si>
  <si>
    <t>魚名從魚蒦聲胡化切</t>
  </si>
  <si>
    <t>大鱯也其小者名鮡從魚丕聲敷悲切</t>
  </si>
  <si>
    <t>鱯也從魚豊聲盧啟切</t>
  </si>
  <si>
    <t>鱧也從魚果聲胡瓦切</t>
  </si>
  <si>
    <t>楊也從魚甞聲市羊切</t>
  </si>
  <si>
    <t>魚名從魚□聲傳曰伯牙鼓琴鱏魚出聽余箴切</t>
  </si>
  <si>
    <t>刺魚也從魚兒聲五雞切</t>
  </si>
  <si>
    <t>鰌也從魚習聲似入切</t>
  </si>
  <si>
    <t>鰼也從魚酋聲七由切</t>
  </si>
  <si>
    <t>魚名從魚完聲户版切</t>
  </si>
  <si>
    <t>哆口魚也從魚乇聲他各切</t>
  </si>
  <si>
    <t>飲而不食刀魚也九江有之從魚此聲徂礼切</t>
  </si>
  <si>
    <t>鮎也從魚它聲徒何切</t>
  </si>
  <si>
    <t>□也從魚占聲奴兼切</t>
  </si>
  <si>
    <t>鮀也從魚妟聲於幰切</t>
  </si>
  <si>
    <t>□或從匽</t>
  </si>
  <si>
    <t>大鮎也從魚弟聲杜切</t>
  </si>
  <si>
    <t>魚名從魚賴聲洛帶切</t>
  </si>
  <si>
    <t>魚名從魚㬱聲鉏箴切</t>
  </si>
  <si>
    <t>魚名從魚翁聲烏紅切</t>
  </si>
  <si>
    <t>魚名從魚臽聲户□切</t>
  </si>
  <si>
    <t>魚名從魚厥聲居衞切</t>
  </si>
  <si>
    <t>白魚也從魚取聲士姤切</t>
  </si>
  <si>
    <t>魚名皮可為鼓從魚單聲常演切</t>
  </si>
  <si>
    <t>魚名出薉邪頭國從魚免聲亡辨切</t>
  </si>
  <si>
    <t>魚名出薉邪頭國從魚分聲符分切</t>
  </si>
  <si>
    <t>魚名出樂浪潘國從魚虜聲郎古切</t>
  </si>
  <si>
    <t>魚名狀似蝦無足長寸大如义股出遼東從魚區聲豈俱切</t>
  </si>
  <si>
    <t>魚名出樂浪潘國從魚妾聲七接切</t>
  </si>
  <si>
    <t>魚名出樂浪潘國從魚巿聲博蓋切</t>
  </si>
  <si>
    <t>魚名出樂浪潘國從魚匊聲一曰䱡魚出江東有兩乳居六切</t>
  </si>
  <si>
    <t>魚名出樂浪潘國從魚沙省聲所加切</t>
  </si>
  <si>
    <t>魚名出樂浪潘國從魚樂聲盧各切</t>
  </si>
  <si>
    <t>魚名出貉國從魚羴省聲相然切</t>
  </si>
  <si>
    <t>魚名皮有文出樂浪東暆神爵四年初捕收輸考工周成王時揚州獻鰅從魚禺聲魚容切</t>
  </si>
  <si>
    <t>魚名從魚庸聲蜀容切</t>
  </si>
  <si>
    <t>鷠鰂魚名從魚則聲昨則切</t>
  </si>
  <si>
    <t>鰂或從即</t>
  </si>
  <si>
    <t>海魚名從魚台聲徒哀切</t>
  </si>
  <si>
    <t>海魚名從魚白聲㫄陌切</t>
  </si>
  <si>
    <t>海魚名從魚复聲蒲角切</t>
  </si>
  <si>
    <t>海魚皮可飾刀從魚交聲古肴切</t>
  </si>
  <si>
    <t>海大魚也從魚畺聲春秋傳曰取其䲔鯢渠京切</t>
  </si>
  <si>
    <t>䲔或從京</t>
  </si>
  <si>
    <t>魚骨也從魚更聲古杏切</t>
  </si>
  <si>
    <t>魚甲也從魚粦聲力珍切</t>
  </si>
  <si>
    <t>魚臭也從魚生聲臣鉉等曰今俗作鯹桑經切</t>
  </si>
  <si>
    <t>鮏臭也從魚喿聲周禮曰膳膏鱢穌遭切</t>
  </si>
  <si>
    <t>魚䏽醬也出蜀中從魚旨聲一曰鮪魚名㫖夷切</t>
  </si>
  <si>
    <t>藏魚也南方謂之䰼北方謂之鮺從魚差省聲側下切</t>
  </si>
  <si>
    <t>鮺也一曰大魚為䰼從魚今聲徂慘切</t>
  </si>
  <si>
    <t>饐魚也從魚包聲薄巧切</t>
  </si>
  <si>
    <t>蟲連行紆行者從魚令聲郎丁切</t>
  </si>
  <si>
    <t>魵也從魚叚聲乎加切</t>
  </si>
  <si>
    <t>大鰕也從魚髙聲胡倒切</t>
  </si>
  <si>
    <t>當互也從魚咎聲其久切</t>
  </si>
  <si>
    <t>大貝也一曰魚膏從魚亢聲讀若岡古郎切</t>
  </si>
  <si>
    <t>蚌也從魚丙聲兵永切</t>
  </si>
  <si>
    <t>蚌也從魚吉聲漢律會稽郡獻鮚醬巨乙切</t>
  </si>
  <si>
    <t>魚名從魚必聲毗必切</t>
  </si>
  <si>
    <t>魚名從魚瞿聲九遇切</t>
  </si>
  <si>
    <t>魚名從魚矦聲乎鈎切</t>
  </si>
  <si>
    <t>骨耑脆也從魚周聲都僚切</t>
  </si>
  <si>
    <t>烝然□□從魚卓聲都教切</t>
  </si>
  <si>
    <t>鱣鮪鮁鮁從魚犮聲北末切</t>
  </si>
  <si>
    <t>鯕魚出東萊從魚夫聲甫無切</t>
  </si>
  <si>
    <t>魚名從魚其聲渠之切</t>
  </si>
  <si>
    <t>魚名從魚兆聲治小切</t>
  </si>
  <si>
    <t>魚名從魚匕聲呼跨切</t>
  </si>
  <si>
    <t>新魚精也從三魚不變魚徐鍇曰三衆也衆而不變是鱻也相然切</t>
  </si>
  <si>
    <t>比目魚也從魚枼聲土盍切</t>
  </si>
  <si>
    <t>文魮魚名從魚比聲房脂切</t>
  </si>
  <si>
    <t>文鰩魚名從魚䍃聲余招切</t>
  </si>
  <si>
    <t>二魚也凡之屬皆從語居切</t>
  </si>
  <si>
    <t>捕魚也從從水語居切</t>
  </si>
  <si>
    <t>篆文□從魚</t>
  </si>
  <si>
    <t>鳥也籋口布翄枝尾象形凡燕之屬皆從燕於甸切</t>
  </si>
  <si>
    <t>鱗蟲之長能幽能明能細能巨能短能長春分而登天秋分而潛淵從肉飛之形童省聲凡龍之屬皆從龍臣鉉等曰象夗轉飛動之皃力鐘切</t>
  </si>
  <si>
    <t>龍也從龍霝聲郎丁切</t>
  </si>
  <si>
    <t>龍皃從龍含聲口含切</t>
  </si>
  <si>
    <t>龍耆脊上䶬䶬從龍幵聲古賢切</t>
  </si>
  <si>
    <t>飛龍也從二龍讀若沓徒合切</t>
  </si>
  <si>
    <t>鳥翥也象形凡飛之屬皆從飛甫微切</t>
  </si>
  <si>
    <t>翄也從飛異聲与職切</t>
  </si>
  <si>
    <t>篆文□從羽</t>
  </si>
  <si>
    <t>違也從飛下翄取其相背凡非之屬皆從非甫微切</t>
  </si>
  <si>
    <t>别也從非己聲非尾切</t>
  </si>
  <si>
    <t>披靡也從非麻聲文彼切</t>
  </si>
  <si>
    <t>相違也從非告聲苦到切</t>
  </si>
  <si>
    <t>牢也所以拘非也從非陛省聲邊切</t>
  </si>
  <si>
    <t>疾飛也從飛而羽不見凡卂之屬皆從卂息晉切</t>
  </si>
  <si>
    <t>回疾也從卂營省聲渠營切</t>
  </si>
  <si>
    <t>鳥也齊魯謂之取其鳴自呼象形凡之屬皆從徐鍇曰此與甲乙之乙相類其形舉首下曲與甲乙字少異烏轄切</t>
  </si>
  <si>
    <t>或從鳥</t>
  </si>
  <si>
    <t>通也從從子請子之鳥也至而得子嘉美之也古人名嘉字子孔康董切</t>
  </si>
  <si>
    <t>人及鳥生子曰乳獸曰產從孚從者鳥也明堂月令鳥至之日祠于髙禖以請子故乳從請子必以至之日者春分來秋分去開生之鳥帝少昊司分之官也而主切</t>
  </si>
  <si>
    <t>鳥飛上翔不下來也從一一猶天也象形凡不之屬皆從不方久切</t>
  </si>
  <si>
    <t>不也從口從不不亦聲徐鍇曰不可之意見於言故從口方久切</t>
  </si>
  <si>
    <t>鳥飛從髙下至地也從一一猶地也象形不上去而至下來也凡至之屬皆從至脂利切</t>
  </si>
  <si>
    <t>至也從至刀聲都悼切</t>
  </si>
  <si>
    <t>至也從至秦聲側詵切</t>
  </si>
  <si>
    <t>忿戾也從至至而復遜遜遁也周書曰有夏氏之民叨□□讀若摯丑利切</t>
  </si>
  <si>
    <t>觀四方而高者從至從之從髙省與室屋同意徒哀切</t>
  </si>
  <si>
    <t>到也從二至人質切</t>
  </si>
  <si>
    <t>鳥在巢上象形日在㢴方而鳥棲故因以為東㢴之㢴凡㢴之屬皆從㢴先稽切</t>
  </si>
  <si>
    <t>西或從木妻</t>
  </si>
  <si>
    <t>姓也從西圭聲户圭切</t>
  </si>
  <si>
    <t>西方鹹地也從西省象鹽形安定有鹵縣東方謂之㡿西方謂之鹵凡鹵之屬皆從鹵郎古切</t>
  </si>
  <si>
    <t>鹹也從鹵□省聲河内謂之□沛人言若虘昨何切</t>
  </si>
  <si>
    <t>銜也北方味也從鹵咸聲胡毚切</t>
  </si>
  <si>
    <t>鹹也從鹵監聲古者宿沙初作煑海鹽凡鹽之屬皆從鹽之屬皆從鹽余亷切</t>
  </si>
  <si>
    <t>河東鹽池袤五十一里廣七里周百十六里從鹽省古聲公戸切</t>
  </si>
  <si>
    <t>鹵也從鹽省僉聲魚欠切</t>
  </si>
  <si>
    <t>䕶也半門曰户象形凡户之屬皆從户矦古切</t>
  </si>
  <si>
    <t>古文戸從木</t>
  </si>
  <si>
    <t>户扇也從戸非聲甫微切</t>
  </si>
  <si>
    <t>扉也從户從翄省式戰切</t>
  </si>
  <si>
    <t>室在㫄也從户方聲符方切</t>
  </si>
  <si>
    <t>輜車㫄推户也從户大聲讀與釱同徒蓋切</t>
  </si>
  <si>
    <t>隘也從户乙聲於革切</t>
  </si>
  <si>
    <t>始開也從户從聿臣鉉等曰聿者始也治小切</t>
  </si>
  <si>
    <t>户牖之間謂之扆從户衣聲於豈切</t>
  </si>
  <si>
    <t>閉也從户刼省聲口盍切</t>
  </si>
  <si>
    <t>外閉之關也從户冋聲古熒切</t>
  </si>
  <si>
    <t>聞也從二户象形凡門之屬皆從門莫奔切</t>
  </si>
  <si>
    <t>天門也從門昌聲楚人名門曰閶闔尺量切</t>
  </si>
  <si>
    <t>宫中之門也從門韋聲羽非切</t>
  </si>
  <si>
    <t>䦲謂之樀樀廟門也從門詹聲余廉切</t>
  </si>
  <si>
    <t>門也從門厷聲户萌切</t>
  </si>
  <si>
    <t>特立之户上圜下方有似圭從門圭聲古攜切</t>
  </si>
  <si>
    <t>門㫄户也從門合聲古沓切</t>
  </si>
  <si>
    <t>樓上户也從門聲徒盍切</t>
  </si>
  <si>
    <t>門也從門干聲汝南平輿里門曰閈矦旰切</t>
  </si>
  <si>
    <t>里門也從門吕聲周禮五家為比五比為閭閭侶也二十五家相羣侣也力居切</t>
  </si>
  <si>
    <t>里中門也從門臽聲余亷切</t>
  </si>
  <si>
    <t>閻或從土</t>
  </si>
  <si>
    <t>市外門也從門䝿聲胡對切</t>
  </si>
  <si>
    <t>城内重門也從門垔聲詩曰出其闉闍於真切</t>
  </si>
  <si>
    <t>闉闍也從門者聲當切</t>
  </si>
  <si>
    <t>門觀也從門欮聲去月切</t>
  </si>
  <si>
    <t>門欂櫨也從門弁聲皮變切</t>
  </si>
  <si>
    <t>門扇也從門介聲胡介切</t>
  </si>
  <si>
    <t>門扇也一曰閉也從門盇聲胡臘切</t>
  </si>
  <si>
    <t>門梱也從門臬聲魚列切</t>
  </si>
  <si>
    <t>門榍也從門或聲論語曰行不履閾于逼切</t>
  </si>
  <si>
    <t>古文閾從洫</t>
  </si>
  <si>
    <t>門高也從門□聲巴郡有閬中縣來宕切</t>
  </si>
  <si>
    <t>開也從門辟聲房益切</t>
  </si>
  <si>
    <t>虞書曰闢四門從門從</t>
  </si>
  <si>
    <t>闢門也從門為聲國語曰䦱門而與之言韋委切</t>
  </si>
  <si>
    <t>開也從門單聲易曰闡幽昌善切</t>
  </si>
  <si>
    <t>張也從門從幵苦哀切</t>
  </si>
  <si>
    <t>開也從門豈聲苦亥切</t>
  </si>
  <si>
    <t>大開也從門可聲大杯亦為閜火下切</t>
  </si>
  <si>
    <t>開閉門也從門甲聲烏甲切</t>
  </si>
  <si>
    <t>閉門也從門必聲春秋傳曰閟門而與之言兵媚切</t>
  </si>
  <si>
    <t>所以止扉也從門各聲古洛切</t>
  </si>
  <si>
    <t>隟也從門從月徐鍇曰夫門夜閉閉而見月光是有間隟也古閑切</t>
  </si>
  <si>
    <t>門傾也從門阿聲烏可切</t>
  </si>
  <si>
    <t>遮也從門於聲烏割切</t>
  </si>
  <si>
    <t>開閉門利也從門繇聲一曰縷十紘也臣鉉等曰繇非聲未詳㫖沇切</t>
  </si>
  <si>
    <t>門聲也從門曷聲乙鎋切</t>
  </si>
  <si>
    <t>門響也從門鄉聲許亮切</t>
  </si>
  <si>
    <t>門遮也從門柬聲洛干切</t>
  </si>
  <si>
    <t>闌也從門中有木户閒切</t>
  </si>
  <si>
    <t>闔門也從門才所以歫門也博計切</t>
  </si>
  <si>
    <t>外閉也從門亥聲五溉切</t>
  </si>
  <si>
    <t>閉門也從門音聲烏紺切</t>
  </si>
  <si>
    <t>以木横持門戸也從門□聲古還切</t>
  </si>
  <si>
    <t>關下牡也從門龠聲以灼切</t>
  </si>
  <si>
    <t>盛皃從門真聲待秊切</t>
  </si>
  <si>
    <t>闛闛盛皃從門堂聲徒郎切</t>
  </si>
  <si>
    <t>豎也宫中奄閽閉門者從門奄聲英廉切</t>
  </si>
  <si>
    <t>常以昏閉門隸也從門從昏昏亦聲呼昆切</t>
  </si>
  <si>
    <t>閃也從門規聲去隓切</t>
  </si>
  <si>
    <t>妄入宫掖也從門聲讀若闌洛干切</t>
  </si>
  <si>
    <t>登也從門□□古文下字讀若軍敶之敶臣鉉等曰下言自下而登上也故從下商書曰若升高必自下直刃切</t>
  </si>
  <si>
    <t>闚頭門中也從人在門中失冉切</t>
  </si>
  <si>
    <t>具數於門中也從門說省聲弋雪切</t>
  </si>
  <si>
    <t>事已閉門也從門癸聲傾雪切</t>
  </si>
  <si>
    <t>望也從門□聲苦濫切</t>
  </si>
  <si>
    <t>疏也從門□聲苦括切</t>
  </si>
  <si>
    <t>弔者在門也從門文聲臣鉉等曰今别作憫非是眉殞切</t>
  </si>
  <si>
    <t>馬出門皃從馬在門中讀若郴丑禁切</t>
  </si>
  <si>
    <t>市垣也從門瞏聲户關切</t>
  </si>
  <si>
    <t>門也從門達聲他達切</t>
  </si>
  <si>
    <t>閌閬髙門也從門亢聲苦浪切</t>
  </si>
  <si>
    <t>閥閱自序也從門伐聲義當通用伐房越切</t>
  </si>
  <si>
    <t>靜也從門狊聲臣鉉等案易窺其户闃其無人窺小視也狊大張目也言始小視之雖大張目亦不見人也義當只用狊字苦狊切</t>
  </si>
  <si>
    <t>主聽也象形凡耳之屬皆從耳而止切</t>
  </si>
  <si>
    <t>耳垂也從耳下垂象形春秋傳曰秦公子輒者其耳下垂故以為名陟葉切</t>
  </si>
  <si>
    <t>小垂耳也從耳占聲丁兼切</t>
  </si>
  <si>
    <t>耳大垂也從耳冘聲詩曰士之耽丁含切</t>
  </si>
  <si>
    <t>耳曼也從耳冉聲他甘切</t>
  </si>
  <si>
    <t>耼或從甘</t>
  </si>
  <si>
    <t>垂耳也從耳詹聲南方聸耳之國都甘切</t>
  </si>
  <si>
    <t>耳箸頰也從耳炯省聲杜林說耿也從火聖省凡字皆左形右聲杜說非也徐鍇曰凡字多右形左聲此說或後人所加或傳冩之誤古杏切</t>
  </si>
  <si>
    <t>連也從耳耳連於頰也從絲絲連不絶也力延切</t>
  </si>
  <si>
    <t>耳鳴也從耳夘聲洛蕭切</t>
  </si>
  <si>
    <t>通也從耳呈聲式正切</t>
  </si>
  <si>
    <t>察也從耳悤聲倉紅切</t>
  </si>
  <si>
    <t>聆也從耳㥁壬聲他定切</t>
  </si>
  <si>
    <t>聽也從耳令聲郎丁切</t>
  </si>
  <si>
    <t>記微也從耳戠聲之弋切</t>
  </si>
  <si>
    <t>讙語也從耳聲古活切</t>
  </si>
  <si>
    <t>張耳有所聞也從耳禹聲王矩切</t>
  </si>
  <si>
    <t>音也從耳殸聲殸籀文磬書盈切</t>
  </si>
  <si>
    <t>知聲也從耳門聲無分切</t>
  </si>
  <si>
    <t>古文從昏</t>
  </si>
  <si>
    <t>訪也從耳甹聲匹正切</t>
  </si>
  <si>
    <t>無聞也從耳龍聲盧紅切</t>
  </si>
  <si>
    <t>生而聾曰聳從耳從省聲息拱切</t>
  </si>
  <si>
    <t>益梁之州謂聾為䏁秦晉聽而不聰聞而不達謂之䏁從耳宰聲作亥切</t>
  </si>
  <si>
    <t>聾也從耳䝿聲五怪切</t>
  </si>
  <si>
    <t>□或從㕟臣鉉等曰當從□省義見□字注</t>
  </si>
  <si>
    <t>無知意也從耳出聲讀若孽主滑切</t>
  </si>
  <si>
    <t>呉楚之外凡無耳者謂之言若斷耳為盟從耳闋聲五滑切</t>
  </si>
  <si>
    <t>軍法以矢貫耳也從耳從矢司馬法曰小罪聅中罪刖大罪剄恥列切</t>
  </si>
  <si>
    <t>軍戰斷耳也春秋傳曰以為俘聝從耳或聲古切</t>
  </si>
  <si>
    <t>聝或從</t>
  </si>
  <si>
    <t>耳也從耳月聲魚厥切</t>
  </si>
  <si>
    <t>乘輿金飾馬耳也從耳麻聲讀若渳水一曰若月令靡草之靡亾彼切</t>
  </si>
  <si>
    <t>安也從二耳丁帖切</t>
  </si>
  <si>
    <t>附耳私小語也從三耳尼輒切</t>
  </si>
  <si>
    <t>不聽也從耳敖聲五交切</t>
  </si>
  <si>
    <t>顄也象形凡之屬皆從與之切</t>
  </si>
  <si>
    <t>籀文從首</t>
  </si>
  <si>
    <t>廣也從巳聲與之切</t>
  </si>
  <si>
    <t>古文巸從戸臣鉉等曰今俗作牀史切以為階戺之戺</t>
  </si>
  <si>
    <t>拳也象形凡手之屬皆從手書九切</t>
  </si>
  <si>
    <t>手中也從手尚聲諸兩切</t>
  </si>
  <si>
    <t>將指也從手母聲莫厚切</t>
  </si>
  <si>
    <t>手指也從手旨聲職雉切</t>
  </si>
  <si>
    <t>手也從手聲巨員切</t>
  </si>
  <si>
    <t>手也雄曰握也從手䀑聲烏貫切</t>
  </si>
  <si>
    <t>好手皃詩曰攕攕女手從手韱聲所咸切</t>
  </si>
  <si>
    <t>人臂皃從手削聲周禮曰輻欲其揱徐鍇曰人臂梢長纖好也所角切</t>
  </si>
  <si>
    <t>繑也一曰摳衣升堂從手摳聲口矦切</t>
  </si>
  <si>
    <t>摳衣也從手褰聲去䖍切</t>
  </si>
  <si>
    <t>舉手下手也從手壹聲於計切</t>
  </si>
  <si>
    <t>讓也從手咠聲一曰手箸胸曰揖伊入切</t>
  </si>
  <si>
    <t>推也從手□聲汝切</t>
  </si>
  <si>
    <t>歛手也從手共聲居竦切</t>
  </si>
  <si>
    <t>拱也從手僉聲良冉切</t>
  </si>
  <si>
    <t>首至地也從手□□音忽徐鍇曰□進趣之疾也也故拜從之博怪切</t>
  </si>
  <si>
    <t>雄說拜從兩手下</t>
  </si>
  <si>
    <t>搯捾也從手官聲一曰援也烏括切</t>
  </si>
  <si>
    <t>捾也從手舀聲周書曰師乃搯搯者拔兵刃以習擊刺詩曰左旋右搯土刀切</t>
  </si>
  <si>
    <t>也從手巩聲居竦切臣鉉等案丮部有㧬與巩同此重出</t>
  </si>
  <si>
    <t>排也從手隹聲他回切</t>
  </si>
  <si>
    <t>推也從手夋聲春秋傳曰捘衛侯之手子寸切</t>
  </si>
  <si>
    <t>擠也從手非聲步皆切</t>
  </si>
  <si>
    <t>排也從手齊聲子計切</t>
  </si>
  <si>
    <t>擠也從手氐聲丁禮切</t>
  </si>
  <si>
    <t>擠也從手崔聲一曰挏也一曰折也昨回切</t>
  </si>
  <si>
    <t>摧也從手立聲盧合切</t>
  </si>
  <si>
    <t>摧也從手□聲則卧切</t>
  </si>
  <si>
    <t>佐也從手夫聲防無切</t>
  </si>
  <si>
    <t>扶也從手爿聲七良切</t>
  </si>
  <si>
    <t>握也從手寺聲直之切</t>
  </si>
  <si>
    <t>縣持也從手㓞聲苦結切</t>
  </si>
  <si>
    <t>脅持也從手甘聲巨淹切</t>
  </si>
  <si>
    <t>閱持也從手枽聲食折切</t>
  </si>
  <si>
    <t>握持也從手從執脂利切</t>
  </si>
  <si>
    <t>把持也從手喿聲七刀切</t>
  </si>
  <si>
    <t>爪持也從手瞿聲臣鉉等曰今俗别作掬非是居玉切</t>
  </si>
  <si>
    <t>急持衣䘳也從手金聲巨今切</t>
  </si>
  <si>
    <t>捦或從禁</t>
  </si>
  <si>
    <t>索持也一曰至也從手尃聲補各切</t>
  </si>
  <si>
    <t>杖持也從手豦聲居御切</t>
  </si>
  <si>
    <t>引持也從手聶聲書涉切</t>
  </si>
  <si>
    <t>并持也從手冄聲他含切</t>
  </si>
  <si>
    <t>捫持也從手布聲普胡切</t>
  </si>
  <si>
    <t>俾持也從手夾聲胡頰切</t>
  </si>
  <si>
    <t>撫持也從手門聲詩曰莫捫朕舌莫奔切</t>
  </si>
  <si>
    <t>撮持也從手監聲盧敢切</t>
  </si>
  <si>
    <t>理持也從手巤聲良涉切</t>
  </si>
  <si>
    <t>搤持也從手屋聲於角切</t>
  </si>
  <si>
    <t>提持也從手單聲讀若行遟驒驒徒旱切</t>
  </si>
  <si>
    <t>握也從手巴聲博下切</t>
  </si>
  <si>
    <t>把也從手鬲聲於革切</t>
  </si>
  <si>
    <t>搹或從戹</t>
  </si>
  <si>
    <t>牽引也從手奴聲女加切</t>
  </si>
  <si>
    <t>提也從手巂聲戸圭切</t>
  </si>
  <si>
    <t>挈也從手是聲杜切</t>
  </si>
  <si>
    <t>拈也從手耴聲丁愜切</t>
  </si>
  <si>
    <t>□也從手占聲奴兼切</t>
  </si>
  <si>
    <t>舒也從手离聲丑知切</t>
  </si>
  <si>
    <t>釋也從手舍聲書冶切</t>
  </si>
  <si>
    <t>一指按也從手厭聲於協切</t>
  </si>
  <si>
    <t>下也從手安聲烏旰切</t>
  </si>
  <si>
    <t>引也從手空聲詩曰控于大邦匈奴名引弓控苦貢切</t>
  </si>
  <si>
    <t>摩也從手盾聲食尹切</t>
  </si>
  <si>
    <t>緣也從手彖聲以絹切</t>
  </si>
  <si>
    <t>拊也從手百聲普百切</t>
  </si>
  <si>
    <t>揗也從手付聲芳武切</t>
  </si>
  <si>
    <t>把也今鹽官入水取鹽為掊從手㖖聲父溝切</t>
  </si>
  <si>
    <t>取易也從手寽聲郎括切</t>
  </si>
  <si>
    <t>理也從手尞聲洛簫切</t>
  </si>
  <si>
    <t>置也從手昔聲倉故切</t>
  </si>
  <si>
    <t>刺肉也從手從臿楚洽切</t>
  </si>
  <si>
    <t>擇也從手侖聲盧昆切</t>
  </si>
  <si>
    <t>柬選也從手睪聲丈伯切</t>
  </si>
  <si>
    <t>搤也從手足聲一曰握也側角切</t>
  </si>
  <si>
    <t>捉也從手益聲於革切</t>
  </si>
  <si>
    <t>長也從手從延延亦聲式連切</t>
  </si>
  <si>
    <t>搣也從手前聲即淺切</t>
  </si>
  <si>
    <t>㧗也從手烕聲亾列切</t>
  </si>
  <si>
    <t>捽也從手此聲側氏切</t>
  </si>
  <si>
    <t>捽也從手即聲魏郡有揤裴侯國子力切</t>
  </si>
  <si>
    <t>持頭髪也從手卒聲昨沒切</t>
  </si>
  <si>
    <t>四圭也一曰兩指撮也從手最聲倉括切</t>
  </si>
  <si>
    <t>撮也從手□省聲居六切</t>
  </si>
  <si>
    <t>撮取也從手帶聲讀若詩曰螮蝀在東都計切</t>
  </si>
  <si>
    <t>摕或從折從示兩手急持人也</t>
  </si>
  <si>
    <t>引取也從手孚聲步矦切</t>
  </si>
  <si>
    <t>捊或從包臣鉉等曰今作薄報切以為褱袌字非是</t>
  </si>
  <si>
    <t>自闗以東謂取曰揜一曰覆也從手弇聲衣檢切</t>
  </si>
  <si>
    <t>予也從手從受受亦聲殖酉切</t>
  </si>
  <si>
    <t>奉也受也從手從卪從臣鉉等曰謹節其事承奉之義也故從卪署陵切</t>
  </si>
  <si>
    <t>給也從手臣聲一曰約也章刃切</t>
  </si>
  <si>
    <t>拭也從手堇聲居焮切</t>
  </si>
  <si>
    <t>朋羣也從手黨聲多朗切</t>
  </si>
  <si>
    <t>交也從手妾聲子葉切</t>
  </si>
  <si>
    <t>㨷也從手巿聲普活切</t>
  </si>
  <si>
    <t>引也漢有挏馬官作馬酒從手同聲徒總切</t>
  </si>
  <si>
    <t>手呼也從手召聲止摇切</t>
  </si>
  <si>
    <t>安也從手無聲一曰循也芳武切</t>
  </si>
  <si>
    <t>古文從辵亾</t>
  </si>
  <si>
    <t>撫也從手昏聲一曰摹也武巾切</t>
  </si>
  <si>
    <t>量也從手耑聲度髙曰揣一曰捶之徐鍇曰此字與耑聲不相近如喘遄之類皆當從瑞省初委切</t>
  </si>
  <si>
    <t>開也從手只聲讀若抵掌之抵諸氏切</t>
  </si>
  <si>
    <t>習也從手貫聲春秋傳曰摜瀆鬼神古患切</t>
  </si>
  <si>
    <t>擿也從手從殳度矦切</t>
  </si>
  <si>
    <t>搔也從手適聲一曰投也直隻切</t>
  </si>
  <si>
    <t>括也從手蚤聲穌遭切</t>
  </si>
  <si>
    <t>刮也從手介聲古黠切</t>
  </si>
  <si>
    <t>擊也從手聲一曰挈□壯也符少切</t>
  </si>
  <si>
    <t>撓也從手兆聲一曰摷也國語曰郤至挑天土凋切</t>
  </si>
  <si>
    <t>挑也從手叏聲於說切</t>
  </si>
  <si>
    <t>擾也從手堯聲一曰捄也奴巧切</t>
  </si>
  <si>
    <t>煩也從手夒聲而沼切</t>
  </si>
  <si>
    <t>戟持也從手局聲居玉切</t>
  </si>
  <si>
    <t>戟挶也從手居聲九魚切</t>
  </si>
  <si>
    <t>刮也從手聲一曰撻也口八切</t>
  </si>
  <si>
    <t>拓果樹實也從手啻聲一曰指近之也臣鉉等曰當從適省乃得聲他厯切又竹厄切</t>
  </si>
  <si>
    <t>擖也從手害聲胡秸切</t>
  </si>
  <si>
    <t>暫也從手斬聲昨甘切</t>
  </si>
  <si>
    <t>摺也從手劦聲一曰拉也虚業切</t>
  </si>
  <si>
    <t>敗也從手習聲之涉切</t>
  </si>
  <si>
    <t>束也從手秋聲詩曰百祿是揫即由切</t>
  </si>
  <si>
    <t>曳聚也從手婁聲洛侯切</t>
  </si>
  <si>
    <t>有所失也春秋傳曰抎子辱矣從手云聲于敏切</t>
  </si>
  <si>
    <t>從㫄持曰披從手皮聲敷羈切</t>
  </si>
  <si>
    <t>引縱曰從手瘛省聲尺制切</t>
  </si>
  <si>
    <t>積也詩曰助我舉㧘搣頰㫄也從手此聲前智切</t>
  </si>
  <si>
    <t>搖也從手□聲春秋傳曰尾大不掉徒弔切</t>
  </si>
  <si>
    <t>動也從手䍃聲余招切</t>
  </si>
  <si>
    <t>動搈也從手容聲余隴切</t>
  </si>
  <si>
    <t>當也從手貳聲直異切</t>
  </si>
  <si>
    <t>聚也從手酋聲即由切</t>
  </si>
  <si>
    <t>固也從手臤聲讀若詩赤舄掔掔臣鉉等曰今别作慳非是苦閑切</t>
  </si>
  <si>
    <t>奉也從手夆聲敷容切</t>
  </si>
  <si>
    <t>對舉也從手輿聲以諸切</t>
  </si>
  <si>
    <t>飛舉也從手昜聲與章切</t>
  </si>
  <si>
    <t>對舉也從手與聲居許切</t>
  </si>
  <si>
    <t>舉出也從手欣聲春秋傳曰掀公出於淖虚言切</t>
  </si>
  <si>
    <t>髙舉也從手曷聲去例切又基竭切</t>
  </si>
  <si>
    <t>上舉也從手升聲易曰抍馬壯吉蒸上聲</t>
  </si>
  <si>
    <t>抍或從登臣鉉等曰今俗别作拯非是</t>
  </si>
  <si>
    <t>舉救也從手辰聲一曰奮也章刃切</t>
  </si>
  <si>
    <t>横闗對舉也從手工聲古雙切</t>
  </si>
  <si>
    <t>握也從手分聲讀若粉房吻切</t>
  </si>
  <si>
    <t>舉手也從手喬聲一曰撟擅也居少切</t>
  </si>
  <si>
    <t>自闗已西凡取物之上者為撟捎從手肖聲所交切</t>
  </si>
  <si>
    <t>抱也從手雝聲於隴切</t>
  </si>
  <si>
    <t>染也從手需聲周禮六曰擩祭而主切</t>
  </si>
  <si>
    <t>引也從手俞聲羊朱切</t>
  </si>
  <si>
    <t>搫擭不正也從手般聲薄官切</t>
  </si>
  <si>
    <t>搫擭也一曰布擭也一曰握也從手蒦聲一虢切</t>
  </si>
  <si>
    <t>拊手也從手弁聲皮變切</t>
  </si>
  <si>
    <t>專也從手亶聲時戰切</t>
  </si>
  <si>
    <t>葵也從手癸聲求癸切</t>
  </si>
  <si>
    <t>度也從手疑聲魚已切</t>
  </si>
  <si>
    <t>減也從手員聲穌本切</t>
  </si>
  <si>
    <t>縱也從手乙聲式質切</t>
  </si>
  <si>
    <t>解挩也從手兌聲他括切</t>
  </si>
  <si>
    <t>治也從手發聲北末切</t>
  </si>
  <si>
    <t>抒也從手邑聲於汲切</t>
  </si>
  <si>
    <t>挹也從手予聲神與切</t>
  </si>
  <si>
    <t>挹也從手且聲讀若樝棃之樝側加切</t>
  </si>
  <si>
    <t>扟也從手矍聲居縛切</t>
  </si>
  <si>
    <t>從上挹也從手卂聲讀若莘所臻切</t>
  </si>
  <si>
    <t>拾也陳宋語從手石聲之石切</t>
  </si>
  <si>
    <t>拓或從庶</t>
  </si>
  <si>
    <t>拾也從手麇聲居運切</t>
  </si>
  <si>
    <t>掇也從手合聲是執切</t>
  </si>
  <si>
    <t>拾取也從手叕聲都括切</t>
  </si>
  <si>
    <t>貫也從手瞏聲春秋傳曰擐甲執兵胡慣切</t>
  </si>
  <si>
    <t>引急也從手恒聲古恒切</t>
  </si>
  <si>
    <t>蹴引也從手宿聲所六切</t>
  </si>
  <si>
    <t>相援也從手䖍聲巨言切</t>
  </si>
  <si>
    <t>引也從手爰聲雨元切</t>
  </si>
  <si>
    <t>引也從手留聲勅鳩切</t>
  </si>
  <si>
    <t>抽或從由</t>
  </si>
  <si>
    <t>抽或從秀</t>
  </si>
  <si>
    <t>引也從手翟聲直角切</t>
  </si>
  <si>
    <t>擢也從手犮聲蒲八切</t>
  </si>
  <si>
    <t>拔也從手匽聲烏黠切</t>
  </si>
  <si>
    <t>手推也一曰築也從手聲都皓切</t>
  </si>
  <si>
    <t>係也從手聲吕員切</t>
  </si>
  <si>
    <t>拔也從手廷聲徒鼎切</t>
  </si>
  <si>
    <t>拔取也南楚語從手寒聲楚詞曰朝㩃批之木蘭九輦切</t>
  </si>
  <si>
    <t>逺取之也從手穼聲他含切</t>
  </si>
  <si>
    <t>探也從手□聲他紺切</t>
  </si>
  <si>
    <t>推也從手委聲一曰兩手相切摩也臣鉉等曰今俗作挼非是奴禾切</t>
  </si>
  <si>
    <t>别也一曰擊也從手敝聲芳滅切</t>
  </si>
  <si>
    <t>搖也從手咸聲臣鉉等曰今别作撼非是胡感切</t>
  </si>
  <si>
    <t>按也從手弱聲尼革切</t>
  </si>
  <si>
    <t>偏引也從手奇聲居綺切</t>
  </si>
  <si>
    <t>奮也從手軍聲許歸切</t>
  </si>
  <si>
    <t>研也從手麻聲莫鄱切</t>
  </si>
  <si>
    <t>反手擊也從手□聲匹齊切</t>
  </si>
  <si>
    <t>亂也從手覺聲詩曰祇攪我心古巧切</t>
  </si>
  <si>
    <t>推擣也從手茸聲而隴切</t>
  </si>
  <si>
    <t>卂擣也從手童聲宅江切</t>
  </si>
  <si>
    <t>就也從手因聲於真切</t>
  </si>
  <si>
    <t>因也從手乃聲如乘切</t>
  </si>
  <si>
    <t>絜也從手聲古活切</t>
  </si>
  <si>
    <t>抲撝也從手可聲周書曰盡執抲虎何切</t>
  </si>
  <si>
    <t>撝也從手辟聲博戹切</t>
  </si>
  <si>
    <t>裂也從手為聲一曰手指撝也許歸切</t>
  </si>
  <si>
    <t>裂也從手赤聲呼麥切</t>
  </si>
  <si>
    <t>易筮再扐而後卦從手力聲盧則切</t>
  </si>
  <si>
    <t>巧也從手支聲渠綺切</t>
  </si>
  <si>
    <t>規也從手莫聲莫胡切</t>
  </si>
  <si>
    <t>不巧也從手出聲職說切</t>
  </si>
  <si>
    <t>縫指㧺也一曰韜也從手沓聲讀若眔徒合切</t>
  </si>
  <si>
    <t>圜也從手專聲度官切</t>
  </si>
  <si>
    <t>手推之也從手圂聲户骨切</t>
  </si>
  <si>
    <t>盛土於梩中也一曰擾也詩曰捄之陾陾從手求聲舉朱切</t>
  </si>
  <si>
    <t>手口共有所作也從手吉聲詩曰予手拮据古屑切</t>
  </si>
  <si>
    <t>掘也從手骨聲户骨切</t>
  </si>
  <si>
    <t>搰也從手屈聲衢勿切</t>
  </si>
  <si>
    <t>歛也小上曰掩從手奄聲衣檢切</t>
  </si>
  <si>
    <t>滌也從手既聲詩曰摡之釡鬵古代切</t>
  </si>
  <si>
    <t>取水沮也從手胥聲武威有揟次縣相居切</t>
  </si>
  <si>
    <t>穜也一曰布也從手番聲補過切</t>
  </si>
  <si>
    <t>穫禾聲也從手至聲詩曰穫之挃挃陟栗切</t>
  </si>
  <si>
    <t>刺也從手致聲一曰刺之財至也陟利切</t>
  </si>
  <si>
    <t>動也從手兀聲五忽切</t>
  </si>
  <si>
    <t>折也從手月聲魚厥切</t>
  </si>
  <si>
    <t>縛殺也從手翏聲居求切</t>
  </si>
  <si>
    <t>鄉飲酒罰不敬撻其背從手達聲他達切</t>
  </si>
  <si>
    <t>止馬也從手夌聲里甑切</t>
  </si>
  <si>
    <t>撣也從手平聲普耕切</t>
  </si>
  <si>
    <t>气勢也從手卷聲國語曰有捲勇一曰捲也臣鉉等曰今俗作居轉切以為捲舒之捲巨員切</t>
  </si>
  <si>
    <t>也從手及聲楚洽切</t>
  </si>
  <si>
    <t>拘擊也從手巢聲子小切</t>
  </si>
  <si>
    <t>擊背也從手矣聲於駭切</t>
  </si>
  <si>
    <t>挨也從手菐聲蒲角切</t>
  </si>
  <si>
    <t>㫄擊也從手敫聲苦弔切</t>
  </si>
  <si>
    <t>疾擊也從手勺聲都了切</t>
  </si>
  <si>
    <t>笞擊也從手失聲丑栗切</t>
  </si>
  <si>
    <t>側擊也從手氏聲諸氏切</t>
  </si>
  <si>
    <t>以車鞅擊也從手央聲於兩切</t>
  </si>
  <si>
    <t>衣上擊也從手聲方苟切</t>
  </si>
  <si>
    <t>兩手擊也從手卑聲北買切</t>
  </si>
  <si>
    <t>以杖擊也從手□聲之壘切</t>
  </si>
  <si>
    <t>敲擊也從手隺聲苦角切</t>
  </si>
  <si>
    <t>中擊也從手竟聲一敬切</t>
  </si>
  <si>
    <t>過擊也從手弗聲徐鍇曰擊而過之也敷勿切</t>
  </si>
  <si>
    <t>擣頭也從手堅聲讀若鏗爾舍瑟而作口莖切</t>
  </si>
  <si>
    <t>深擊也從手冘聲讀若告言不正曰抌竹甚切</t>
  </si>
  <si>
    <t>傷擊也從手從毁毁亦聲許委切</t>
  </si>
  <si>
    <t>攴也從手聲古厯切</t>
  </si>
  <si>
    <t>忮也從手干聲矦旰切</t>
  </si>
  <si>
    <t>扞也從手亢聲苦浪切</t>
  </si>
  <si>
    <t>抗或從木臣鉉等曰今俗作胡郎切</t>
  </si>
  <si>
    <t>刺也從手籍省聲周禮曰簎魚龞士革切</t>
  </si>
  <si>
    <t>執也從手然聲一曰蹂也乃殄切</t>
  </si>
  <si>
    <t>畫也從手圭聲古賣切</t>
  </si>
  <si>
    <t>曳也從手它聲託何切</t>
  </si>
  <si>
    <t>臥引也從手余聲同都切</t>
  </si>
  <si>
    <t>捈也從手世聲余制切</t>
  </si>
  <si>
    <t>搏也從手扁聲婢沔切</t>
  </si>
  <si>
    <t>從手有所把也從手厥聲居月切</t>
  </si>
  <si>
    <t>挐持也從手盧聲洛乎切</t>
  </si>
  <si>
    <t>持也從手如聲女加切</t>
  </si>
  <si>
    <t>沒也從手昷聲烏困切</t>
  </si>
  <si>
    <t>掩也從手㫄聲北孟切</t>
  </si>
  <si>
    <t>擊也從手各聲古覈切</t>
  </si>
  <si>
    <t>両手同械也從手從共共亦聲周禮上辠梏拲而桎居竦切</t>
  </si>
  <si>
    <t>拲或從木</t>
  </si>
  <si>
    <t>夜戒守有所擊從手取聲春秋傳曰賓將掫子矦切</t>
  </si>
  <si>
    <t>棄也從手肙聲與專切</t>
  </si>
  <si>
    <t>所以覆矢也從手朋聲詩曰抑釋掤忌筆陵切</t>
  </si>
  <si>
    <t>指麾也從手亏聲億俱切</t>
  </si>
  <si>
    <t>旌旗所以指麾也從手靡聲許為切</t>
  </si>
  <si>
    <t>獵也軍得也從手疌聲春秋傳曰齊人來獻戎捷疾葉切</t>
  </si>
  <si>
    <t>牽馬也從手口聲苦后切</t>
  </si>
  <si>
    <t>同也從手昆聲古本切</t>
  </si>
  <si>
    <t>衆意也一曰求也從手叜聲詩曰束矢其所鳩切</t>
  </si>
  <si>
    <t>易也從手奐聲胡玩切</t>
  </si>
  <si>
    <t>以手持人臂投地也從手夜聲一曰臂下也羊益切</t>
  </si>
  <si>
    <t>横大也從手瓠聲胡化切</t>
  </si>
  <si>
    <t>刺也從手毚聲楚銜切</t>
  </si>
  <si>
    <t>插也從手□聲□紳前史皆作薦紳即刃切</t>
  </si>
  <si>
    <t>奪取也從手京聲本音亮唐韻或作櫟離灼切</t>
  </si>
  <si>
    <t>爪刺也從手臽聲苦洽切</t>
  </si>
  <si>
    <t>指捻也從手念聲奴協切</t>
  </si>
  <si>
    <t>手拉也從手幼聲於絞切</t>
  </si>
  <si>
    <t>捎也從手戚聲沙劃切</t>
  </si>
  <si>
    <t>方言云無齒杷從手别聲百轄切</t>
  </si>
  <si>
    <t>開也從手難聲他干切</t>
  </si>
  <si>
    <t>棄也從手從尤從力或從手□聲案左氏傳通用摽詩摽有梅摽落也義亦同匹交切</t>
  </si>
  <si>
    <t>舒也又摴蒲戲也從手雩聲丑居切</t>
  </si>
  <si>
    <t>擊也從手丁聲都挺切</t>
  </si>
  <si>
    <t>背吕也象脅肋形凡□之屬皆從□古懷切</t>
  </si>
  <si>
    <t>背吕也從□從肉資昔切</t>
  </si>
  <si>
    <t>婦人也象形王育說凡女之屬皆從女尼吕切</t>
  </si>
  <si>
    <t>人所生也古之神聖母感天而生子故稱天子從女從生生亦聲春秋傳曰天子因生以賜姓息正切</t>
  </si>
  <si>
    <t>神農居姜水以為姓從女羊聲居良切</t>
  </si>
  <si>
    <t>黄帝居姬水以為姓從女聲居之切</t>
  </si>
  <si>
    <t>黄帝之後百䱔姓后稷妃家也從女吉聲巨乙切</t>
  </si>
  <si>
    <t>少昊氏之姓從女贏省聲以成切</t>
  </si>
  <si>
    <t>虞舜居姚虚因以為姓從女兆聲或為姚嬈也史篇以為姚易也余招切</t>
  </si>
  <si>
    <t>虞舜居媯汭因以為姓從女為聲居為切</t>
  </si>
  <si>
    <t>祝融之後姓也從女云聲王分切</t>
  </si>
  <si>
    <t>籀文妘從員</t>
  </si>
  <si>
    <t>殷諸侯為亂疑姓也從女先聲春秋傳曰商有姺邳所臻切</t>
  </si>
  <si>
    <t>人姓也從女然聲奴見切</t>
  </si>
  <si>
    <t>人姓也從女丑聲商書曰無有作呼到切</t>
  </si>
  <si>
    <t>人姓也從女其聲杜林說娸醜也去其切</t>
  </si>
  <si>
    <t>少女也從女乇聲坼下切</t>
  </si>
  <si>
    <t>謀也謀合二姓從女某聲莫桮切</t>
  </si>
  <si>
    <t>酌也斟酌二姓也從女勺聲市勺切</t>
  </si>
  <si>
    <t>女適人也從女家聲古訝切</t>
  </si>
  <si>
    <t>取婦也從女從取取亦聲七句切</t>
  </si>
  <si>
    <t>婦家也禮娶婦以昏時婦人陰也故曰婚從女從昏昏亦聲呼昆切</t>
  </si>
  <si>
    <t>壻家也女之所因故曰姻從女從因因亦聲於真切</t>
  </si>
  <si>
    <t>籀文姻從</t>
  </si>
  <si>
    <t>婦與夫齊者也從女從屮從又又持事妻職也臣鉉等曰出者進也齊之義也故從屮七稽切</t>
  </si>
  <si>
    <t>古文妻從□女□古文貴字</t>
  </si>
  <si>
    <t>服也從女持帚灑埽也房九切</t>
  </si>
  <si>
    <t>匹也從女巳聲芳非切</t>
  </si>
  <si>
    <t>妃也從女□聲匹計切</t>
  </si>
  <si>
    <t>孕也從女從壬壬亦聲如甚切</t>
  </si>
  <si>
    <t>女妊身動也從女辰聲春秋傳曰后緡方娠一曰官婢女隸謂之娠失人切</t>
  </si>
  <si>
    <t>婦人妊身也從女芻聲周書曰至于媰婦側鳩切</t>
  </si>
  <si>
    <t>生子齊均也從女從生免聲芳萬切</t>
  </si>
  <si>
    <t>婗也從女殹聲烏雞切</t>
  </si>
  <si>
    <t>嫛婗也從女兒聲一曰婦人惡皃五雞切</t>
  </si>
  <si>
    <t>牧也從女象褱子形一曰象乳子也莫后切</t>
  </si>
  <si>
    <t>母也從女區聲衣遇切</t>
  </si>
  <si>
    <t>女老偁也從女昷聲讀若奥烏皓切</t>
  </si>
  <si>
    <t>嫗也從女句聲況羽切</t>
  </si>
  <si>
    <t>蜀謂母曰姐淮南謂之社從女且聲兹也切</t>
  </si>
  <si>
    <t>夫母也從女古聲古胡切</t>
  </si>
  <si>
    <t>姑也從女從戌漢律曰婦告威姑徐鍇曰土盛於戌土陰之主也故從戌於非切</t>
  </si>
  <si>
    <t>殁母也從女比聲卑履切</t>
  </si>
  <si>
    <t>女兄也從女聲將几切</t>
  </si>
  <si>
    <t>女弟也從女未聲莫佩切</t>
  </si>
  <si>
    <t>女弟也從女從弟弟亦聲徒禮切</t>
  </si>
  <si>
    <t>楚人謂女弟曰媦從女胃聲公羊傳曰楚王之妻媦云貴切</t>
  </si>
  <si>
    <t>兄妻也從女叜聲穌老切</t>
  </si>
  <si>
    <t>兄之女也從女至聲徒結切</t>
  </si>
  <si>
    <t>妻之女弟同出為姨從女夷聲以脂切</t>
  </si>
  <si>
    <t>女師也從女加聲杜林說加教於女也讀若阿烏何切</t>
  </si>
  <si>
    <t>女師也從女每聲讀若母莫后切</t>
  </si>
  <si>
    <t>重婚也從女冓聲易曰匪冦婚媾古候切</t>
  </si>
  <si>
    <t>美女也從女多聲尺氏切</t>
  </si>
  <si>
    <t>姼或從氏</t>
  </si>
  <si>
    <t>婦人美也從女犮聲蒲撥切</t>
  </si>
  <si>
    <t>女隸也從女奚聲胡雞切</t>
  </si>
  <si>
    <t>女之卑者也從女從卑卑亦聲便俾切</t>
  </si>
  <si>
    <t>奴婢皆古之辠人也周禮曰其奴男子入于辠隸女子入于舂藁從女從又臣鉉等曰又手也持事者也乃都切</t>
  </si>
  <si>
    <t>古文奴從人</t>
  </si>
  <si>
    <t>婦官也從女弋聲與職切</t>
  </si>
  <si>
    <t>甘氏星經曰太白上公妻曰女媊女媊居南斗食厲天下祭之曰明星從女前聲昨先切</t>
  </si>
  <si>
    <t>古之神聖女化萬物者也從女咼聲古蛙切</t>
  </si>
  <si>
    <t>籀文媧從</t>
  </si>
  <si>
    <t>帝髙辛之妃偰母號也從女戎聲詩曰有娀方將息弓切</t>
  </si>
  <si>
    <t>帝堯之女舜妻娥皇字也秦晉謂好曰娙娥從女我聲五何切</t>
  </si>
  <si>
    <t>台國之女周棄母字也從女原聲愚袁切</t>
  </si>
  <si>
    <t>女字也從女㷼聲於甸切</t>
  </si>
  <si>
    <t>女字也從女可聲讀若阿烏何切</t>
  </si>
  <si>
    <t>女字也楚詞曰女之嬋媛賈侍中說楚人謂姊為從女須聲相俞切</t>
  </si>
  <si>
    <t>女字也從女疌聲子枽切</t>
  </si>
  <si>
    <t>女字也從女與聲讀若余以諸切</t>
  </si>
  <si>
    <t>女字也從女霝聲郎丁切</t>
  </si>
  <si>
    <t>女字也從女□聲洛蕭切</t>
  </si>
  <si>
    <t>女字也從女衣聲讀若衣於稀切</t>
  </si>
  <si>
    <t>女字也從女周聲職流切</t>
  </si>
  <si>
    <t>女字也從女合聲春秋傳曰嬖人婤姶一曰無聲烏合切</t>
  </si>
  <si>
    <t>女字也從女己聲居擬切</t>
  </si>
  <si>
    <t>女字也從女主聲天口切</t>
  </si>
  <si>
    <t>女字也從女久聲舉友切</t>
  </si>
  <si>
    <t>女號也從女耳聲仍吏切</t>
  </si>
  <si>
    <t>女之初也從女台聲詩止切</t>
  </si>
  <si>
    <t>說也從女眉聲美祕切</t>
  </si>
  <si>
    <t>媚也從女無聲文甫切</t>
  </si>
  <si>
    <t>色好也從女從美美亦聲無鄙切</t>
  </si>
  <si>
    <t>媚也從女畜聲丑六切</t>
  </si>
  <si>
    <t>南楚之外謂好曰嫷從女隋聲臣鉉等曰今俗省作媠唐韻作妥非是徒果切</t>
  </si>
  <si>
    <t>好也從女朱聲昌朱切</t>
  </si>
  <si>
    <t>美也從女子徐鍇曰子者男子之美稱會意呼皓切</t>
  </si>
  <si>
    <t>說也從女興聲許應切</t>
  </si>
  <si>
    <t>好也從女厭聲於鹽切</t>
  </si>
  <si>
    <t>好也從女殳聲詩曰静女其昌朱切</t>
  </si>
  <si>
    <t>好也從女交聲胡茅切</t>
  </si>
  <si>
    <t>好也從女□聲讀若蜀郡布名委員切</t>
  </si>
  <si>
    <t>好也從女兌聲杜外切</t>
  </si>
  <si>
    <t>目裏好也從女苗聲莫交切</t>
  </si>
  <si>
    <t>静好也從女畫聲呼麥切</t>
  </si>
  <si>
    <t>體德好也從女官聲讀若楚郤宛一完切</t>
  </si>
  <si>
    <t>長好也從女巠聲五莖切</t>
  </si>
  <si>
    <t>白好也從女贊聲則旰切</t>
  </si>
  <si>
    <t>順也從女聲詩曰婉兮□兮力兗切</t>
  </si>
  <si>
    <t>婉也從女夗聲於阮切</t>
  </si>
  <si>
    <t>順也從女宛聲春秋傳曰太子痤婉於阮切</t>
  </si>
  <si>
    <t>直項皃從女同聲他孔切</t>
  </si>
  <si>
    <t>長皃從女焉聲於建切</t>
  </si>
  <si>
    <t>弱長皃從女冄聲而琰切</t>
  </si>
  <si>
    <t>㚩也從女從弱奴鳥切</t>
  </si>
  <si>
    <t>銳細也從女韱聲息廉切</t>
  </si>
  <si>
    <t>嬰嫇也從女冥聲一曰嫇嫇小人皃莫經切</t>
  </si>
  <si>
    <t>曲肩行皃從女䍃聲余招切</t>
  </si>
  <si>
    <t>材緊也從女瞏聲春秋傳曰嬛嬛在疚許緣切</t>
  </si>
  <si>
    <t>閑體行姽姽也從女危聲過委切</t>
  </si>
  <si>
    <t>委隨也從女從禾臣鉉等曰委曲也取其禾穀垂穗委曲之皃故從禾於詭切</t>
  </si>
  <si>
    <t>㛂也一曰女侍曰婐讀若騧或若委從女果聲孟軻曰舜為天子二女婐烏果切</t>
  </si>
  <si>
    <t>婐㛂也一曰弱也從女厄聲五果切</t>
  </si>
  <si>
    <t>小弱也一曰女輕薄善走也一曰多技藝也從女占聲或讀若占齒懾切</t>
  </si>
  <si>
    <t>妗也從女沾聲丑廉切</t>
  </si>
  <si>
    <t>妗也一曰善笑皃從女今聲火占切</t>
  </si>
  <si>
    <t>竦身也從女簋聲讀若詩糾糾葛屨居夭切</t>
  </si>
  <si>
    <t>竦立也從女青聲一曰有才也讀若韭菁七正切</t>
  </si>
  <si>
    <t>静也從女井聲疾正切</t>
  </si>
  <si>
    <t>婦人皃從女乏聲房法切</t>
  </si>
  <si>
    <t>好也從女旋聲似沿切</t>
  </si>
  <si>
    <t>材也從女齊聲祖雞切</t>
  </si>
  <si>
    <t>面醜也從女聲古活切</t>
  </si>
  <si>
    <t>直好皃一曰嬈也從女翟聲徒了切</t>
  </si>
  <si>
    <t>媞也從女規聲讀若癸秦晉謂細腰為嫢居隨切</t>
  </si>
  <si>
    <t>諦也一曰妍黠也一曰江淮之間謂母曰媞從女是聲承旨切</t>
  </si>
  <si>
    <t>不繇也從女敄聲亾遇切</t>
  </si>
  <si>
    <t>雅也從女閒聲户閒切</t>
  </si>
  <si>
    <t>說樂也從女巸聲許其切</t>
  </si>
  <si>
    <t>美也從女臤聲苦閑切</t>
  </si>
  <si>
    <t>樂也從女呉聲虞俱切</t>
  </si>
  <si>
    <t>戲也從女矣聲一曰卑賤名也遏在切</t>
  </si>
  <si>
    <t>樂也從女甚聲丁含切</t>
  </si>
  <si>
    <t>順也從女尾聲讀若媚無匪切</t>
  </si>
  <si>
    <t>孎也從女啻聲都厯切</t>
  </si>
  <si>
    <t>謹也從女屬聲讀若人不孫為不孎之欲切</t>
  </si>
  <si>
    <t>宴也從女寃聲於願切</t>
  </si>
  <si>
    <t>女有心媕媕也從女弇聲衣檢切</t>
  </si>
  <si>
    <t>諟也從女染聲而琰切</t>
  </si>
  <si>
    <t>壹也從女專聲一曰女嫥嫥職緣切</t>
  </si>
  <si>
    <t>從隨也從女從口徐鍇曰女子從父之教從夫之命故從口會意人諸切</t>
  </si>
  <si>
    <t>齊也從女責聲側革切</t>
  </si>
  <si>
    <t>謹也從女束聲讀若謹數數測角切</t>
  </si>
  <si>
    <t>敏疾也一曰莊敬皃從女僉聲息廉切</t>
  </si>
  <si>
    <t>服也從女賓聲符真切</t>
  </si>
  <si>
    <t>至也從女執聲周書曰大命不讀若摰同一曰虞書雉脂利切</t>
  </si>
  <si>
    <t>俛伏也從水沓聲一曰伏意他合切</t>
  </si>
  <si>
    <t>安也從女日詩曰以妟父母烏諫切</t>
  </si>
  <si>
    <t>緩也從女亶聲一曰也時戰切</t>
  </si>
  <si>
    <t>保任也從女辜聲古胡切</t>
  </si>
  <si>
    <t>奢也從女般聲臣鉉等曰今俗作婆非是薄波切</t>
  </si>
  <si>
    <t>舞也從女沙聲詩曰市也媻娑素何切</t>
  </si>
  <si>
    <t>耦也從女有聲讀若祐于救切</t>
  </si>
  <si>
    <t>姷或從人</t>
  </si>
  <si>
    <t>鈞適也男女倂也從女旬聲居勻切</t>
  </si>
  <si>
    <t>婦人小物也從女此聲詩曰屢舞姕姕即移切</t>
  </si>
  <si>
    <t>婦人小物也從女支聲讀若跂行渠綺切</t>
  </si>
  <si>
    <t>頸飾也從女賏賏其連也於盈切</t>
  </si>
  <si>
    <t>三女為□□美也從女省聲倉案切</t>
  </si>
  <si>
    <t>美女也人所援也從女從爰爰引也詩曰邦之媛王眷切</t>
  </si>
  <si>
    <t>問也從女甹聲匹正切</t>
  </si>
  <si>
    <t>隨從也從女录聲力六切</t>
  </si>
  <si>
    <t>飾也從女牀省聲側羊切</t>
  </si>
  <si>
    <t>慕也從女䜌聲力沇切</t>
  </si>
  <si>
    <t>嬻也從女枼聲私列切</t>
  </si>
  <si>
    <t>媟嬻也從女賣聲徒谷切</t>
  </si>
  <si>
    <t>短面也從女窡聲丁滑切</t>
  </si>
  <si>
    <t>便嬖愛也從女辟聲博計切</t>
  </si>
  <si>
    <t>難也從女聲苦賣切</t>
  </si>
  <si>
    <t>妬也從女介聲胡蓋切</t>
  </si>
  <si>
    <t>婦妒夫也從女户聲當故切</t>
  </si>
  <si>
    <t>夫妒婦也從女冒聲一曰相視也莫報切</t>
  </si>
  <si>
    <t>巧也一曰女子笑皃詩曰桃之□□從女芺聲於喬切</t>
  </si>
  <si>
    <t>巧讇髙材也從女信省臣鉉等曰女子之信近于佞也乃定切</t>
  </si>
  <si>
    <t>小心態也從女熒省聲烏莖切</t>
  </si>
  <si>
    <t>婟也從女翏聲郎到切</t>
  </si>
  <si>
    <t>嫪也從女固聲胡誤切</t>
  </si>
  <si>
    <t>態也從女次聲即夷切</t>
  </si>
  <si>
    <t>嬌也從女虘聲將預切</t>
  </si>
  <si>
    <t>害也從女方聲敷方切</t>
  </si>
  <si>
    <t>亂也從女亾聲巫放切</t>
  </si>
  <si>
    <t>巧黠也從女俞聲託矦切</t>
  </si>
  <si>
    <t>□鹵貪也從女汚聲胡古切</t>
  </si>
  <si>
    <t>小小侵也從女肖聲息約切</t>
  </si>
  <si>
    <t>量也從女朶聲丁果切</t>
  </si>
  <si>
    <t>動也從女由聲徐鍇曰當從胄省徒厯切</t>
  </si>
  <si>
    <t>不平於心也一曰疑也從女兼聲戶兼切</t>
  </si>
  <si>
    <t>減也從女省聲所景切</t>
  </si>
  <si>
    <t>不順也從女若聲春秋傳曰叔孫婼丑略切</t>
  </si>
  <si>
    <t>很也從女幸聲楚詞曰鯀婞直胡頂切</t>
  </si>
  <si>
    <t>易使怒也從女敝聲讀若擊撆匹滅切</t>
  </si>
  <si>
    <t>好枝格人語也一曰靳也從女善聲旨善切</t>
  </si>
  <si>
    <t>疾悍也從女叕聲讀若唾丁滑切</t>
  </si>
  <si>
    <t>含怒也一曰難知也從女酓聲詩曰碩大且酓五感切</t>
  </si>
  <si>
    <t>媕娿也從女阿聲烏何切</t>
  </si>
  <si>
    <t>技也一曰不省錄事一曰難侵也一曰惠也一曰安也從女幵聲讀若研五堅切</t>
  </si>
  <si>
    <t>圜深目皃或曰呉楚之間謂好曰娃從女圭聲於佳切</t>
  </si>
  <si>
    <t>不媚前却□□也從女陝聲失冉切</t>
  </si>
  <si>
    <t>鼻目閒皃讀若煙火炔炔從女決省聲於說切</t>
  </si>
  <si>
    <t>愚戇多態也從女巂聲讀若隓式吹切</t>
  </si>
  <si>
    <t>不說也從女恚聲於避切</t>
  </si>
  <si>
    <t>怒皃從女黒聲呼北切</t>
  </si>
  <si>
    <t>輕也從女戉聲王伐切</t>
  </si>
  <si>
    <t>輕也從女聲匹招切</t>
  </si>
  <si>
    <t>訬疾也從女□聲昨禾切</t>
  </si>
  <si>
    <t>女人自偁我也從女央聲烏浪切</t>
  </si>
  <si>
    <t>不説皃從女韋聲羽非切</t>
  </si>
  <si>
    <t>姿婎姿也從女隹聲一曰醜也許惟切</t>
  </si>
  <si>
    <t>有守也從女聲胡田切</t>
  </si>
  <si>
    <t>輕皃從女扁聲芳連切</t>
  </si>
  <si>
    <t>侮易也從女曼聲謀患切</t>
  </si>
  <si>
    <t>疾言失次也從女臿聲讀若懾丑聶切</t>
  </si>
  <si>
    <t>弱也一曰下妻也從女需聲相俞切</t>
  </si>
  <si>
    <t>不肖也從女否聲讀若竹皮箁匹才切</t>
  </si>
  <si>
    <t>遲鈍也從女臺聲闒嬯亦如之徒哀切</t>
  </si>
  <si>
    <t>下志貪頑也從女覃聲讀若深乃忝切</t>
  </si>
  <si>
    <t>婪也從女參聲七感切</t>
  </si>
  <si>
    <t>貪也從女林聲杜林說卜者黨相詐驗為婪讀若潭盧含切</t>
  </si>
  <si>
    <t>懈也怠也一曰卧也從女賴聲洛旱切</t>
  </si>
  <si>
    <t>空也從母中女空之意也一曰婁務也洛矦切</t>
  </si>
  <si>
    <t>娎㛍也從女折聲許列切</t>
  </si>
  <si>
    <t>得志㛍㛍一曰㛍息也一曰少气也從女夾聲呼帖切</t>
  </si>
  <si>
    <t>苛也一曰擾戲弄也一曰嬥也從女堯聲奴鳥切</t>
  </si>
  <si>
    <t>惡也一曰人皃從女毁聲許委切</t>
  </si>
  <si>
    <t>誹也一曰翼便也從女刪省聲所晏切</t>
  </si>
  <si>
    <t>醜也一曰老嫗也從女酋聲讀若蹴七宿切</t>
  </si>
  <si>
    <t>母都醜也從女莫聲莫胡切</t>
  </si>
  <si>
    <t>往來婓婓也一曰醜皃從女非聲芳非切</t>
  </si>
  <si>
    <t>煩擾也一曰肥大也從女襄聲女良切</t>
  </si>
  <si>
    <t>女黒色也從女會聲詩曰嬒蔚古外切</t>
  </si>
  <si>
    <t>好皃從女耎聲而沇切臣鉉等案切韻又音奴困切今俗作嫰非是</t>
  </si>
  <si>
    <t>誣拏也從女奄聲依劒切</t>
  </si>
  <si>
    <t>過差也從女監聲論語曰小人窮斯㜮矣盧噉切</t>
  </si>
  <si>
    <t>侮易也從女敖聲五到切</t>
  </si>
  <si>
    <t>私也從女㸒聲余箴切</t>
  </si>
  <si>
    <t>除也漢律齊人予妻婢姦曰姘從女幷聲普耕切</t>
  </si>
  <si>
    <t>犯婬也從女從干干亦聲古寒切</t>
  </si>
  <si>
    <t>婦人汚也從女半聲漢律曰見姅變不得侍祠博幔切</t>
  </si>
  <si>
    <t>女出病也從女廷聲徒鼎切</t>
  </si>
  <si>
    <t>女病也從女卓聲奴教切</t>
  </si>
  <si>
    <t>諉也從女□聲竹恚切</t>
  </si>
  <si>
    <t>有所恨也從女□聲今汝南人有所恨曰㛴臣鉉等曰□古囟字非聲當從□省奴皓切</t>
  </si>
  <si>
    <t>慙也從女鬼聲俱位切</t>
  </si>
  <si>
    <t>媿或從恥省</t>
  </si>
  <si>
    <t>訟也從二女女還切</t>
  </si>
  <si>
    <t>私也從三女古顔切</t>
  </si>
  <si>
    <t>古文姦從心旱聲</t>
  </si>
  <si>
    <t>婦官也從女牆省聲才良切</t>
  </si>
  <si>
    <t>女字妲己紂妃從女旦聲當割切</t>
  </si>
  <si>
    <t>姿也從女喬聲舉喬切</t>
  </si>
  <si>
    <t>嬋娟態也從女單聲市連切</t>
  </si>
  <si>
    <t>嬋娟也從女肙聲於緣切</t>
  </si>
  <si>
    <t>無夫也從女聲里之切</t>
  </si>
  <si>
    <t>偶也從女后聲古候切</t>
  </si>
  <si>
    <t>止之也從女有奸之者凡毋之屬皆從毋武扶切</t>
  </si>
  <si>
    <t>人無行也從士從母賈侍中說秦始皇母與嫪毐淫坐誅故世罵淫曰嫪毐讀若娭遏在切</t>
  </si>
  <si>
    <t>衆氓也從古文之象凡民之屬皆從民彌鄰切</t>
  </si>
  <si>
    <t>民也從民亡聲讀若盲武庚切</t>
  </si>
  <si>
    <t>右戾也象左引之形凡丿之屬皆從丿徐鍇曰其為文舉首而申體也於小切</t>
  </si>
  <si>
    <t>芟艸也從丿從乀相交魚廢切</t>
  </si>
  <si>
    <t>乂或從刀</t>
  </si>
  <si>
    <t>撟也從丿從□從韋省分勿切臣鉉等曰韋所以束枉戾也</t>
  </si>
  <si>
    <t>左戾也從反丿讀與弗同分勿切</t>
  </si>
  <si>
    <t>抴也明也象抴引之形凡之屬皆從虒字從此徐鍇曰象丆而不舉首余制切</t>
  </si>
  <si>
    <t>橜也象折木衺鋭著形從象物挂之也與職切</t>
  </si>
  <si>
    <t>流也從反讀若移凡乀之屬皆從乀弋支切</t>
  </si>
  <si>
    <t>巴蜀名山岸脅之㫄箸欲落者曰氏氏崩聲聞數百里象形乀聲凡氏之屬皆從氏揚雄賦響若氏隤承旨切</t>
  </si>
  <si>
    <t>木本從氏大於末讀若厥居月切</t>
  </si>
  <si>
    <t>至也從氏下箸一一地也凡氐之屬皆從氐丁禮切</t>
  </si>
  <si>
    <t>臥也從氐垔聲於進切</t>
  </si>
  <si>
    <t>觸也從氐失聲徒結切</t>
  </si>
  <si>
    <t>平頭戟也從戈一横之象形凡戈之屬皆從戈古禾切</t>
  </si>
  <si>
    <t>上諱臣鉉等曰後漢和帝名也案李舟切韻云撃也從戈肁聲直小切</t>
  </si>
  <si>
    <t>兵也從戈從甲如融切</t>
  </si>
  <si>
    <t>周制侍臣執戣立于東垂兵也從戈癸聲渠追切</t>
  </si>
  <si>
    <t>盾也從戈旱聲矦旰切</t>
  </si>
  <si>
    <t>有枝兵也從戈倝周禮□長丈六尺讀若棘臣鉉等曰倝非聲義當從省枝也紀逆切</t>
  </si>
  <si>
    <t>戟也從戈從讀若棘古黠切</t>
  </si>
  <si>
    <t>敗也從戈則聲昨則切</t>
  </si>
  <si>
    <t>守邊也從人持戈傷遇切</t>
  </si>
  <si>
    <t>鬬也從戈單聲之扇切</t>
  </si>
  <si>
    <t>三軍之偏也一曰兵也從戈䖒聲香義切</t>
  </si>
  <si>
    <t>利也一曰剔也從戈呈聲徒結切</t>
  </si>
  <si>
    <t>也從口從戈以守一一地也于逼切臣鉉等曰今俗作胡國切以為疑或不定之意</t>
  </si>
  <si>
    <t>或又從土臣鉉等曰今無復或音</t>
  </si>
  <si>
    <t>斷也從戈雀聲昨結切</t>
  </si>
  <si>
    <t>殺也從戈今聲商書曰西伯既黎口含切</t>
  </si>
  <si>
    <t>槍也他國臣來弑君曰戕從戈爿聲在良切</t>
  </si>
  <si>
    <t>殺也從戈翏聲力六切</t>
  </si>
  <si>
    <t>刺也從戈甚聲竹甚口含二切</t>
  </si>
  <si>
    <t>長槍也從戈寅聲春秋傳有擣戭弋刃以淺二切</t>
  </si>
  <si>
    <t>傷也從戈才聲祖才切</t>
  </si>
  <si>
    <t>滅也從戈晉聲詩曰實始戩商即淺切</t>
  </si>
  <si>
    <t>絶也一曰田器從從持戈古文讀若咸讀若詩云攕攕女手臣鉉等曰㦰鋭意也故從從子廉切</t>
  </si>
  <si>
    <t>藏兵也從戈咠聲詩曰載戢干戈阻立切</t>
  </si>
  <si>
    <t>闕從戈從音之弋切</t>
  </si>
  <si>
    <t>賊也從二戈周書曰戔戔巧言徐鍇曰兵多則也故從二戈昨干切</t>
  </si>
  <si>
    <t>斧也從戈□聲司馬法曰夏執戉殷執白戚周左杖黄戉右秉白髦凡戉之屬皆從戉臣鉉等曰今俗别作鉞非是王伐切</t>
  </si>
  <si>
    <t>戉也從戉尗聲倉厯切</t>
  </si>
  <si>
    <t>施身自謂也或說我頃頓也從戈從□□或說古埀字一曰古殺字凡我之屬皆從我徐鍇曰從戈者取戈自持也五可切</t>
  </si>
  <si>
    <t>己之威儀也從我羊臣鉉等曰此與善同意故從羊宜寄切</t>
  </si>
  <si>
    <t>墨翟書義從弗魏郡有羛陽鄉讀若錡今屬鄴本内黄北二十里</t>
  </si>
  <si>
    <t>鉤逆者謂之亅象形凡亅之屬皆從亅讀若橜衢月切</t>
  </si>
  <si>
    <t>鉤識也從反亅讀若捕鳥罬居月切</t>
  </si>
  <si>
    <t>禁也神農所作洞越練朱五周加二象形凡珡之屬皆從珡巨今切</t>
  </si>
  <si>
    <t>古文珡從金</t>
  </si>
  <si>
    <t>庖犧所作樂也從珡必聲所櫛切</t>
  </si>
  <si>
    <t>琵琶樂器從珡比聲房脂切</t>
  </si>
  <si>
    <t>琵琶也從珡巴聲義當用枇杷蒲巴切</t>
  </si>
  <si>
    <t>匿也象曲隱蔽形凡乚之屬皆從讀若隱於謹切</t>
  </si>
  <si>
    <t>正見也從從十從目徐鍇曰乚隱也今十目所見是直也除力切</t>
  </si>
  <si>
    <t>逃也從入從凡亾之屬皆從亾武方切</t>
  </si>
  <si>
    <t>止也一曰亾也從亾從一徐鍇曰出亾得一則止暫止也鉏駕切</t>
  </si>
  <si>
    <t>出亾在外望其還也從亾朢省聲巫放切</t>
  </si>
  <si>
    <t>亾也從亾橆聲武扶切</t>
  </si>
  <si>
    <t>衺徯有所俠藏也從上有一覆之凡匸之屬皆從匸讀與傒同胡禮切</t>
  </si>
  <si>
    <t>踦區藏匿也從品在匸中品衆也豈俱切</t>
  </si>
  <si>
    <t>亾也從匸若聲讀如羊騶箠女力切</t>
  </si>
  <si>
    <t>側逃也從匸丙聲一曰箕屬臣鉉等曰丙非聲義當從内㑹意疑傳寫之誤盧候切</t>
  </si>
  <si>
    <t>匿也從匸妟聲於蹇切</t>
  </si>
  <si>
    <t>盛弓弩矢器也從匸從矢國語曰兵不解医於計切</t>
  </si>
  <si>
    <t>四丈也從八匸八揲一匹八亦聲普吉切</t>
  </si>
  <si>
    <t>受物之器象形凡匚之屬皆從匚讀若方府良切</t>
  </si>
  <si>
    <t>木工也從匚從斤斤所以作器也疾亮切</t>
  </si>
  <si>
    <t>藏也從匚夾聲苦叶切</t>
  </si>
  <si>
    <t>匧或從竹</t>
  </si>
  <si>
    <t>飯器筥也從匚□聲去王切</t>
  </si>
  <si>
    <t>匩或從竹</t>
  </si>
  <si>
    <t>似羮魁柄中有道可以注水從匚也聲移尓切</t>
  </si>
  <si>
    <t>渌米籔也從匚算聲穌管切</t>
  </si>
  <si>
    <t>小桮也從匚贛聲古送切</t>
  </si>
  <si>
    <t>㔶或從木</t>
  </si>
  <si>
    <t>器似竹篋從匚非聲逸周書曰實黄于匪非尾切</t>
  </si>
  <si>
    <t>古器也從匚倉聲七岡切</t>
  </si>
  <si>
    <t>田器也從匚攸聲徒聊切</t>
  </si>
  <si>
    <t>田器也從匚異聲與職切</t>
  </si>
  <si>
    <t>古器也從匚□聲呼骨切</t>
  </si>
  <si>
    <t>甌器也從匚俞聲度矦切</t>
  </si>
  <si>
    <t>匣也從匚䝿聲求位切</t>
  </si>
  <si>
    <t>匱也從匚賣聲徒谷切</t>
  </si>
  <si>
    <t>匱也從匚甲聲胡甲切</t>
  </si>
  <si>
    <t>器也從匚淮聲胡罪切</t>
  </si>
  <si>
    <t>棺也從匚從木久聲巨救切</t>
  </si>
  <si>
    <t>宗廟盛主器也周禮曰祭祀共匰主從匚單聲都寒切</t>
  </si>
  <si>
    <t>象器曲受物之形或説曲蠶薄也凡曲之屬皆從曲邱玉切</t>
  </si>
  <si>
    <t>骫曲也從曲玉聲丘玉切</t>
  </si>
  <si>
    <t>古器也從曲舀聲土刀切</t>
  </si>
  <si>
    <t>東楚名缶曰甾象形凡甾之屬皆從甾側詞切</t>
  </si>
  <si>
    <t>也古田器也從甾疌聲楚洽切</t>
  </si>
  <si>
    <t>□屬蒲器也所以盛穜從甾弁聲布忖切</t>
  </si>
  <si>
    <t>㠷也從甾并聲杜林以為竹筥雄以為蒲器讀若軿薄經切</t>
  </si>
  <si>
    <t>埀也從甾虍聲讀若盧同洛乎切</t>
  </si>
  <si>
    <t>土器已燒之總名象形凡瓦之屬皆從瓦五寡切</t>
  </si>
  <si>
    <t>周家摶埴之工也從瓦方聲讀若㧚破之㧚臣鉉等曰㧚音瓦非聲未詳分兩切</t>
  </si>
  <si>
    <t>匋也從瓦垔聲居延切</t>
  </si>
  <si>
    <t>屋棟也從瓦夢省聲徐鍇曰所以承瓦故從瓦莫耕切</t>
  </si>
  <si>
    <t>甗也從瓦曾聲子孕切</t>
  </si>
  <si>
    <t>籀文甑從䰜</t>
  </si>
  <si>
    <t>甑也一曰穿也從瓦鬳聲讀若言魚蹇切</t>
  </si>
  <si>
    <t>甌瓿謂之瓵從瓦台聲與之切</t>
  </si>
  <si>
    <t>大盆也從瓦尚聲丁浪切</t>
  </si>
  <si>
    <t>小盆也從瓦區聲烏矦切</t>
  </si>
  <si>
    <t>罌也從瓦公聲烏貢切</t>
  </si>
  <si>
    <t>似罌長頸受十升讀若洪從瓦工聲古雙切</t>
  </si>
  <si>
    <t>小盂也從瓦夗聲臣鉉等曰今俗别作椀非是烏管切</t>
  </si>
  <si>
    <t>瓮似瓶也從瓦令聲郎丁切</t>
  </si>
  <si>
    <t>罌謂之㼰從瓦卑聲部迷切</t>
  </si>
  <si>
    <t>似小瓿大口而卑用食從瓦扁聲芳連切</t>
  </si>
  <si>
    <t>甂也從瓦咅聲蒲口切</t>
  </si>
  <si>
    <t>器也從瓦容聲与封切</t>
  </si>
  <si>
    <t>瓴甓也從瓦辟聲詩曰中唐有甓扶厯切</t>
  </si>
  <si>
    <t>井壁也從瓦秋聲側救切</t>
  </si>
  <si>
    <t>康瓠破罌從瓦臬聲魚列切</t>
  </si>
  <si>
    <t>甈或從埶</t>
  </si>
  <si>
    <t>磋垢瓦石從瓦爽聲初兩切</t>
  </si>
  <si>
    <t>蹈瓦聲從瓦耎聲零帖切</t>
  </si>
  <si>
    <t>治橐餘也從瓦今聲胡男切</t>
  </si>
  <si>
    <t>破也從瓦卒聲穌對切</t>
  </si>
  <si>
    <t>敗瓦也從瓦反聲布綰切</t>
  </si>
  <si>
    <t>瓦器也從瓦次聲疾資切</t>
  </si>
  <si>
    <t>酒器從瓦稀省聲丑脂切</t>
  </si>
  <si>
    <t>以近窮逺象形古者揮作弓周禮六弓王弓弧弓以射甲革甚質夾弓庾弓以射干矦鳥獸唐弓大弓以授學射者凡弓之屬皆從弓居戎切</t>
  </si>
  <si>
    <t>畫弓也從弓聲都昆切</t>
  </si>
  <si>
    <t>弓無縁可以解轡紛者從弓耳聲緜婢切</t>
  </si>
  <si>
    <t>弭或從兒</t>
  </si>
  <si>
    <t>角弓也洛陽名弩曰弲從弓肙聲烏切</t>
  </si>
  <si>
    <t>木弓也從弓聲一曰往體寡來體多曰弧戸呉切</t>
  </si>
  <si>
    <t>弓反也從弓召聲詩曰彤弓弨兮尺招切</t>
  </si>
  <si>
    <t>弓曲也從弓雚聲九院切</t>
  </si>
  <si>
    <t>弓弩耑所居也從弓區聲恪侯切</t>
  </si>
  <si>
    <t>弓便利也從弓䌛聲讀若燒弋招切</t>
  </si>
  <si>
    <t>施弓也從弓長聲陟良切</t>
  </si>
  <si>
    <t>弓急張也從弓矍聲許縛切</t>
  </si>
  <si>
    <t>弓彊皃從弓朋聲父耕切</t>
  </si>
  <si>
    <t>弓有力也從弓畺聲巨良切</t>
  </si>
  <si>
    <t>持弓闗矢也從弓䜌聲烏闗切</t>
  </si>
  <si>
    <t>開弓也從弓丨臣鉉等曰象引弓之形余忍切</t>
  </si>
  <si>
    <t>滿弓有所鄉也從弓于聲哀都切</t>
  </si>
  <si>
    <t>弓聲也從弓厶聲厶古文肱字胡肱切</t>
  </si>
  <si>
    <t>弛弓也從弓璽聲斯氏切</t>
  </si>
  <si>
    <t>弓解也從弓從也施氏切</t>
  </si>
  <si>
    <t>弛或從虒</t>
  </si>
  <si>
    <t>弓衣也從弓從垂飾與同意土刀切</t>
  </si>
  <si>
    <t>弓有臂者周禮四弩夾弩庾弩唐弩大弩從弓奴聲奴古切</t>
  </si>
  <si>
    <t>張弩也從弓㱿聲古候切</t>
  </si>
  <si>
    <t>弩滿也從弓黄聲讀若郭苦郭切</t>
  </si>
  <si>
    <t>䠶也從弓畢聲楚詞曰□焉彃日畢吉切</t>
  </si>
  <si>
    <t>行丸也從弓單聲徒案切</t>
  </si>
  <si>
    <t>彈或從弓持丸</t>
  </si>
  <si>
    <t>䠶也從弓癹聲方伐切</t>
  </si>
  <si>
    <t>帝嚳䠶官夏少康滅之從弓幵聲論語曰□善䠶五計切</t>
  </si>
  <si>
    <t>彊也從二弓凡弜之屬皆從弜其兩切</t>
  </si>
  <si>
    <t>輔也重也從弜㐁聲徐鍇曰㐁舌也非聲舌柔而弜剛以柔從剛輔弼之意房宻切</t>
  </si>
  <si>
    <t>弓弦也從弓象絲軫之形凡弦之屬皆從弦臣鉉等曰今别作非是胡田切</t>
  </si>
  <si>
    <t>弻戾也從弦省從盩讀若戾臣鉉等曰盩者繫辠人見血也弼戾之意郎計切</t>
  </si>
  <si>
    <t>急戾也從弦省少聲於霄切</t>
  </si>
  <si>
    <t>不成遂急戾也從弦省曷聲讀若瘞葬於罽切</t>
  </si>
  <si>
    <t>繫也從糸丿聲凡系之屬皆從系胡計切</t>
  </si>
  <si>
    <t>系或從毄處</t>
  </si>
  <si>
    <t>籀文系從爪絲</t>
  </si>
  <si>
    <t>子之子曰孫從子從系系續也思魂切</t>
  </si>
  <si>
    <t>聨微也從系從帛武延切</t>
  </si>
  <si>
    <t>隨從也從系䚻聲臣鉉等曰今俗從䍃余招切</t>
  </si>
  <si>
    <t>細絲也象束絲之形凡糸之屬皆從糸讀若覛徐鍇曰一蠶所吐為忽十忽為絲糸五忽也莫狄切</t>
  </si>
  <si>
    <t>蠶衣也從糸從虫薾省古典切</t>
  </si>
  <si>
    <t>古文繭從糸見</t>
  </si>
  <si>
    <t>繹繭為絲也從糸巢聲穌遭切</t>
  </si>
  <si>
    <t>抽絲也從糸睪聲羊益切</t>
  </si>
  <si>
    <t>絲耑也從糸者聲徐吕切</t>
  </si>
  <si>
    <t>㣲絲也從糸靣聲弭沇切</t>
  </si>
  <si>
    <t>絲也從糸屯聲論語曰今也純儉常倫切</t>
  </si>
  <si>
    <t>生絲也從糸肖聲相幺切</t>
  </si>
  <si>
    <t>大絲也從糸皆聲口皆切</t>
  </si>
  <si>
    <t>絲曼延也從糸㠩聲呼光切</t>
  </si>
  <si>
    <t>絲下也從糸气聲春秋傳有臧孫紇下没切</t>
  </si>
  <si>
    <t>絲滓也從糸氐聲都兮切</t>
  </si>
  <si>
    <t>繭滓絓頭也一曰以囊絮練也從糸圭聲胡卦切</t>
  </si>
  <si>
    <t>絲色也從糸樂聲以灼切</t>
  </si>
  <si>
    <t>箸絲於筟車也從糸崔聲穌對切</t>
  </si>
  <si>
    <t>織也從絲巠聲九丁切</t>
  </si>
  <si>
    <t>作布帛之總名也從糸戠聲之弋切</t>
  </si>
  <si>
    <t>樂浪挈令織從糸從式臣鉉等曰挈令盖律令之書也</t>
  </si>
  <si>
    <t>機縷也從糸壬聲如甚切</t>
  </si>
  <si>
    <t>紝或從任</t>
  </si>
  <si>
    <t>機縷也從糸宗聲子宋切</t>
  </si>
  <si>
    <t>緯十縷為綹從糸咎聲讀若柳力九切</t>
  </si>
  <si>
    <t>織横絲也從糸韋聲云貴切</t>
  </si>
  <si>
    <t>緯也從糸軍聲王問切</t>
  </si>
  <si>
    <t>織餘也從糸貴聲胡對切</t>
  </si>
  <si>
    <t>紀也從糸充聲他綜切</t>
  </si>
  <si>
    <t>絲别也從糸己聲居擬切</t>
  </si>
  <si>
    <t>觕纇也從糸强聲居兩切</t>
  </si>
  <si>
    <t>絲節也從糸頪聲盧對切</t>
  </si>
  <si>
    <t>絲勞即紿從絲台聲徒亥切</t>
  </si>
  <si>
    <t>絲溼納納也從糸内聲奴荅切</t>
  </si>
  <si>
    <t>網絲也從糸方聲妃兩切</t>
  </si>
  <si>
    <t>斷絲也從糸從刀從卪情雪切</t>
  </si>
  <si>
    <t>續也從糸㡭一曰反為繼古詣切</t>
  </si>
  <si>
    <t>連也從糸賣聲似足切</t>
  </si>
  <si>
    <t>古文續從庚貝臣鉉等曰今俗作古行切</t>
  </si>
  <si>
    <t>繼也從糸贊聲作管切</t>
  </si>
  <si>
    <t>繼也從糸召聲一曰紹緊糾也市沼切</t>
  </si>
  <si>
    <t>古文紹從卲</t>
  </si>
  <si>
    <t>偏緩也從糸羡聲昌善切</t>
  </si>
  <si>
    <t>緩也從糸盈聲讀與聴同他丁切</t>
  </si>
  <si>
    <t>䋼或從呈</t>
  </si>
  <si>
    <t>緩也一曰舎也從糸從聲足用切</t>
  </si>
  <si>
    <t>緩也從糸予聲傷魚切</t>
  </si>
  <si>
    <t>絲勞也從糸然聲如延切</t>
  </si>
  <si>
    <t>詘也從糸于聲一曰縈也億俱切</t>
  </si>
  <si>
    <t>直也從糸□聲讀若陘胡頂切</t>
  </si>
  <si>
    <t>細也從糸韱聲息廉切</t>
  </si>
  <si>
    <t>㣲也從糸囟聲穌計切</t>
  </si>
  <si>
    <t>旄絲也從糸苗聲周書曰惟緢有稽武儦切</t>
  </si>
  <si>
    <t>參□也從糸□聲楚宜切</t>
  </si>
  <si>
    <t>冕也從糸畨聲附袁切</t>
  </si>
  <si>
    <t>亂也從糸宿聲一曰蹴也所六切</t>
  </si>
  <si>
    <t>亂也從糸文聲啇書曰有條而不紊亾運切</t>
  </si>
  <si>
    <t>絲次第也從糸及聲居立切</t>
  </si>
  <si>
    <t>聚束也從糸悤聲臣鉉等曰今俗作摠非是作孔切</t>
  </si>
  <si>
    <t>約也從絲具聲居玉切</t>
  </si>
  <si>
    <t>纒束也從糸勺聲於略切</t>
  </si>
  <si>
    <t>纒也從糸尞聲盧鳥切</t>
  </si>
  <si>
    <t>繞也從糸聲直連切</t>
  </si>
  <si>
    <t>纏也從糸堯聲而沼切</t>
  </si>
  <si>
    <t>轉也從糸㐱聲之忍切</t>
  </si>
  <si>
    <t>落也從糸瞏聲胡畎切</t>
  </si>
  <si>
    <t>交也從糸辡聲頻犬切</t>
  </si>
  <si>
    <t>締也從糸吉聲古㞕切</t>
  </si>
  <si>
    <t>結也從糸骨聲古忽切</t>
  </si>
  <si>
    <t>結不解也從糸帝聲特計切</t>
  </si>
  <si>
    <t>束也從糸尃聲符钁切</t>
  </si>
  <si>
    <t>束也從糸崩聲墨子曰禹葬㑹稽桐棺三寸葛以繃之補盲切</t>
  </si>
  <si>
    <t>急也從糸求聲詩曰不競不絿巨鳩切</t>
  </si>
  <si>
    <t>急引也從糸冋聲古熒切</t>
  </si>
  <si>
    <t>散絲也從糸聲匹卦切</t>
  </si>
  <si>
    <t>不均也從糸羸聲力卧切</t>
  </si>
  <si>
    <t>相足也從糸合聲居立切</t>
  </si>
  <si>
    <t>止也從糸林聲讀若郴丑林切</t>
  </si>
  <si>
    <t>止也從糸畢聲卑吉切</t>
  </si>
  <si>
    <t>素也從糸丸聲胡官切</t>
  </si>
  <si>
    <t>絿絲也從糸冬聲職戎切</t>
  </si>
  <si>
    <t>合也從糸從集讀若捷姊入切</t>
  </si>
  <si>
    <t>帛也從糸曾聲疾陵切</t>
  </si>
  <si>
    <t>籀文繒從宰省雄以為漢律祠宗廟丹書告</t>
  </si>
  <si>
    <t>綺絲之數也漢律曰綺絲數謂之絩布謂之總綬組謂之首從糸兆聲治小切</t>
  </si>
  <si>
    <t>文繒也從糸竒聲祛彼切</t>
  </si>
  <si>
    <t>細縛也從糸㱿聲胡谷切</t>
  </si>
  <si>
    <t>白鮮色也從糸尃聲持沇切</t>
  </si>
  <si>
    <t>并絲繒也從糸兼聲古甛切</t>
  </si>
  <si>
    <t>厚繒也從糸弟聲杜兮切</t>
  </si>
  <si>
    <t>湅繒也從糸柬聲郎甸切</t>
  </si>
  <si>
    <t>鮮色也從糸高聲古老切</t>
  </si>
  <si>
    <t>粗緒也從糸璽聲臣鉉等曰今俗别作絁非是式攴切</t>
  </si>
  <si>
    <t>大絲繒也從糸由聲直由切</t>
  </si>
  <si>
    <t>㨖繒也一曰幑幟信也有齒從糸□聲康禮切</t>
  </si>
  <si>
    <t>東齊謂布帛之細曰綾從糸夌聲力膺切</t>
  </si>
  <si>
    <t>繒無文也從糸曼聲漢律曰賜衣者縵表白裏莫半切</t>
  </si>
  <si>
    <t>五采備也從糸肅聲息救切</t>
  </si>
  <si>
    <t>詩云素以為絢兮從糸旬聲臣鉉等案論語注絢文皃許掾切</t>
  </si>
  <si>
    <t>㑹五采繡也虞書曰山龍華蟲作繪論語曰繪事後素從糸㑹聲黄外切</t>
  </si>
  <si>
    <t>白文皃詩曰緀兮斐兮成是貝錦從糸妻聲七稽切</t>
  </si>
  <si>
    <t>繡文如聚細米也從糸從米米亦聲莫禮切</t>
  </si>
  <si>
    <t>繒如麥䅌從糸肙聲吉切</t>
  </si>
  <si>
    <t>白青黄色也從糸录聲力玉切</t>
  </si>
  <si>
    <t>帛青白色也從糸聲敷沼切</t>
  </si>
  <si>
    <t>帛青經縹緯一曰育陽染也從糸育聲余六切</t>
  </si>
  <si>
    <t>純赤也虞書丹朱如此從糸朱聲章俱切</t>
  </si>
  <si>
    <t>淺絳也從糸□聲許云切</t>
  </si>
  <si>
    <t>絳也從糸出聲丑律切</t>
  </si>
  <si>
    <t>大赤也從糸夅聲古巷切</t>
  </si>
  <si>
    <t>惡也絳也從糸官聲一曰絹也讀若雞卵烏版切</t>
  </si>
  <si>
    <t>帛赤色也春秋傳曰縉雲氏禮有縉緣從糸晉聲即刃切</t>
  </si>
  <si>
    <t>赤繒也以茜染故謂之綪從糸青聲倉絢切</t>
  </si>
  <si>
    <t>帛丹黄色從糸是聲他禮切</t>
  </si>
  <si>
    <t>緹或從氏</t>
  </si>
  <si>
    <t>帛赤黄色一染謂之縓再染謂之䞓三染謂之纁從糸原聲七絹切</t>
  </si>
  <si>
    <t>帛青赤色從糸此聲將此切</t>
  </si>
  <si>
    <t>帛赤白色從糸工聲戸公切</t>
  </si>
  <si>
    <t>帛青色從糸葱聲倉紅切</t>
  </si>
  <si>
    <t>帛深青赤色從糸甘聲古暗切</t>
  </si>
  <si>
    <t>帛蒼艾色從糸聲詩曰縞衣□巾未嫁女所服一曰不借□渠之切</t>
  </si>
  <si>
    <t>□或從其</t>
  </si>
  <si>
    <t>帛如紺色或曰深繒從糸喿聲讀若喿親小切</t>
  </si>
  <si>
    <t>帛黑色也從糸甾聲側持切</t>
  </si>
  <si>
    <t>帛雀頭色一曰㣲黑色如紺纔淺也讀若讒從糸毚聲士咸切</t>
  </si>
  <si>
    <t>帛騅色也從糸剡聲詩曰毳衣如臣鉉等曰今俗别作毯非是土敢切</t>
  </si>
  <si>
    <t>帛戾艸染色從糸戾聲郎計切</t>
  </si>
  <si>
    <t>白鮮衣皃從糸不聲詩曰素衣其紑匹丘切</t>
  </si>
  <si>
    <t>白鮮衣皃從糸炎聲謂衣采色鮮也充彡切</t>
  </si>
  <si>
    <t>繒采色從糸需聲讀若易繻有衣臣鉉等曰漢書傳符帛也相俞切</t>
  </si>
  <si>
    <t>繁采色也從糸辱聲而蜀切</t>
  </si>
  <si>
    <t>冠織也從糸麗聲所綺切</t>
  </si>
  <si>
    <t>冠卷也從糸厷聲戸萌切</t>
  </si>
  <si>
    <t>紘或從</t>
  </si>
  <si>
    <t>冕冠塞耳者從糸冘聲臣鉉等曰今俗別作髧非是都感切</t>
  </si>
  <si>
    <t>冠系也從糸嬰聲於盈切</t>
  </si>
  <si>
    <t>纓卷也從糸央聲於兩切</t>
  </si>
  <si>
    <t>系冠纓也從糸委聲儒隹切</t>
  </si>
  <si>
    <t>織帶也從糸昆聲古本切</t>
  </si>
  <si>
    <t>大帶也從糸□聲失人切</t>
  </si>
  <si>
    <t>帶緩也從糸單聲昌善切</t>
  </si>
  <si>
    <t>韍維也從糸受聲殖酉切</t>
  </si>
  <si>
    <t>綬屬其小者以為冕纓從糸且聲則古切</t>
  </si>
  <si>
    <t>綬紫青也從糸咼聲古蛙切</t>
  </si>
  <si>
    <t>綬維也從糸逆聲宜□切</t>
  </si>
  <si>
    <t>似組而赤從糸算聲作管切</t>
  </si>
  <si>
    <t>系也一曰結而可解從糸丑聲女久切</t>
  </si>
  <si>
    <t>青絲綬也從糸侖聲古還切</t>
  </si>
  <si>
    <t>系綬也從糸廷聲他丁切</t>
  </si>
  <si>
    <t>緩也從糸亘聲胡官切</t>
  </si>
  <si>
    <t>細䟽布也從糸惠聲私鋭切</t>
  </si>
  <si>
    <t>頸連也從糸㬥省聲補各切</t>
  </si>
  <si>
    <t>衣系也從糸今聲居音切</t>
  </si>
  <si>
    <t>籀文從金</t>
  </si>
  <si>
    <t>衣純也從糸彖聲以絹切</t>
  </si>
  <si>
    <t>裳削幅謂之纀從糸僕聲博木切</t>
  </si>
  <si>
    <t>脛衣也從糸夸聲苦故切</t>
  </si>
  <si>
    <t>絝紐也從糸喬聲牽揺切</t>
  </si>
  <si>
    <t>小兒衣也從糸保聲臣鉉等曰今俗作褓非是博抱切</t>
  </si>
  <si>
    <t>薉貉中女子無絝以帛為脛室用絮補核名曰繜衣狀如襜褕從糸尊聲子昆切</t>
  </si>
  <si>
    <t>絛屬從糸皮聲讀若被或讀若水波之波博禾切</t>
  </si>
  <si>
    <t>扁緒也從糸攸聲土刀切</t>
  </si>
  <si>
    <t>采彰也一曰車馬飾從糸戉聲王伐切</t>
  </si>
  <si>
    <t>䋐屬從糸從從省聲足容切</t>
  </si>
  <si>
    <t>圜采也從糸川聲詳遵切</t>
  </si>
  <si>
    <t>增益也從糸重聲直容切</t>
  </si>
  <si>
    <t>援臂也從糸襄聲汝羊切</t>
  </si>
  <si>
    <t>維綱中繩從糸巂聲讀若畫或讀若維戸圭切</t>
  </si>
  <si>
    <t>維紘繩也從糸岡聲古郎切</t>
  </si>
  <si>
    <t>持綱紐也從糸員聲周禮曰縜寸臣鉉等曰縜長寸也為斌切</t>
  </si>
  <si>
    <t>絳綫也從糸㑴省聲詩曰貝胄朱□子林切</t>
  </si>
  <si>
    <t>綫也從糸婁聲力主切</t>
  </si>
  <si>
    <t>縷也從糸戔聲私箭切</t>
  </si>
  <si>
    <t>縷一枚也從糸穴聲乎決切</t>
  </si>
  <si>
    <t>以鍼紩衣也從糸逢聲符容切</t>
  </si>
  <si>
    <t>緶衣也從糸疌聲七接切</t>
  </si>
  <si>
    <t>緁或從習</t>
  </si>
  <si>
    <t>縫也從糸失聲直質切</t>
  </si>
  <si>
    <t>衣戚也從糸耎聲而沇切</t>
  </si>
  <si>
    <t>補縫也從糸旦聲丈莧切</t>
  </si>
  <si>
    <t>補也從糸善聲時戰切</t>
  </si>
  <si>
    <t>論語曰絬衣長短右袂從糸舌聲私列切</t>
  </si>
  <si>
    <t>綴得理也一曰大索也從糸畾聲力追切</t>
  </si>
  <si>
    <t>以絲介履也從糸离聲力知切</t>
  </si>
  <si>
    <t>刀劒緱也從糸矦聲古矦切</t>
  </si>
  <si>
    <t>㦸衣也從糸殹聲一曰赤黑色繒烏雞切</t>
  </si>
  <si>
    <t>旌旗之游也從糸參聲所銜切</t>
  </si>
  <si>
    <t>衺幅也一曰三糾繩也從糸㣲省聲許歸切</t>
  </si>
  <si>
    <t>扁緒也一曰弩腰鈎帶從糸□聲幷列切</t>
  </si>
  <si>
    <t>繟繩也從糸刃聲女鄰切</t>
  </si>
  <si>
    <t>索也從糸蠅省聲食陵切</t>
  </si>
  <si>
    <t>䊸未縈繩一曰急之聲從糸爭聲讀若旌側莖切</t>
  </si>
  <si>
    <t>收韏也從糸熒省聲於營切</t>
  </si>
  <si>
    <t>纑繩絇也從糸句聲讀若鳩其俱切</t>
  </si>
  <si>
    <t>以繩有所縣也春秋傳曰夜縋納師從糸追聲持偽切</t>
  </si>
  <si>
    <t>攘臂繩也從糸□聲居願切</t>
  </si>
  <si>
    <t>束篋也從糸咸聲古咸切</t>
  </si>
  <si>
    <t>緘也從糸□聲徒登切</t>
  </si>
  <si>
    <t>次簡也從糸扁聲布切</t>
  </si>
  <si>
    <t>車葢維也從糸隹聲以追切</t>
  </si>
  <si>
    <t>車袱也從糸伏聲平祕切</t>
  </si>
  <si>
    <t>絥或從艸</t>
  </si>
  <si>
    <t>絥或從革聲</t>
  </si>
  <si>
    <t>乘輿馬飾也從糸正聲諸盈切</t>
  </si>
  <si>
    <t>䋊紻也從糸夾聲胡頰切</t>
  </si>
  <si>
    <t>馬髦飾也從糸每聲春秋傳曰可以稱旌緐乎附袁切</t>
  </si>
  <si>
    <t>緐或從□□籀文弁</t>
  </si>
  <si>
    <t>馬紲也從糸畺聲居良切</t>
  </si>
  <si>
    <t>馬尾韜也從糸分聲撫文切</t>
  </si>
  <si>
    <t>馬緧也從糸肘省聲附柳切</t>
  </si>
  <si>
    <t>馬紂也從糸酋聲七由切</t>
  </si>
  <si>
    <t>馬縶也從糸半聲博幔切</t>
  </si>
  <si>
    <t>絆前兩足也從糸須聲漢令蠻夷卒有□相主切</t>
  </si>
  <si>
    <t>牛系也從糸引聲讀若矤直引切</t>
  </si>
  <si>
    <t>以長繩繫牛也從糸旋聲辭戀切</t>
  </si>
  <si>
    <t>牛轡也從糸麻聲靡為切</t>
  </si>
  <si>
    <t>縻或從多</t>
  </si>
  <si>
    <t>系也從糸世聲春秋傳曰臣負羈紲私列切</t>
  </si>
  <si>
    <t>紲或從枼</t>
  </si>
  <si>
    <t>索也從糸黑聲莫北切</t>
  </si>
  <si>
    <t>大索也一曰急也從糸恒聲古恒切</t>
  </si>
  <si>
    <t>綆也從糸矞聲余聿切</t>
  </si>
  <si>
    <t>古文從絲</t>
  </si>
  <si>
    <t>汲井綆也從糸更聲古杏切</t>
  </si>
  <si>
    <t>彈彄也從糸有聲弋宰切又古亥切</t>
  </si>
  <si>
    <t>生絲縷也從糸敫聲之若切</t>
  </si>
  <si>
    <t>繴謂之罿罿謂之罬罬謂之罦捕烏覆車也從糸辟聲博戹切</t>
  </si>
  <si>
    <t>釣魚繳也從糸昏聲吳人解衣相被謂之緡武巾切</t>
  </si>
  <si>
    <t>敝緜也從糸如聲息據切</t>
  </si>
  <si>
    <t>絮也一曰麻未漚也從糸各聲盧各切</t>
  </si>
  <si>
    <t>絮也從糸廣聲春秋傳曰皆如挾纊苦謗切</t>
  </si>
  <si>
    <t>纊或從</t>
  </si>
  <si>
    <t>絮一苫也從糸氏聲諸氏切</t>
  </si>
  <si>
    <t>治敝絮也從糸□聲芳武切</t>
  </si>
  <si>
    <t>絜緼也一曰敝䋈從糸奴聲易曰需有衣䋈女余切</t>
  </si>
  <si>
    <t>繫也一曰惡絮從糸毄聲古詣切</t>
  </si>
  <si>
    <t>繫也一曰維也從糸虒聲郎兮切</t>
  </si>
  <si>
    <t>績也從糸咠聲七入切</t>
  </si>
  <si>
    <t>績所緝也從糸次聲七四切</t>
  </si>
  <si>
    <t>緝也從糸責聲則歴切</t>
  </si>
  <si>
    <t>布縷也從糸盧聲洛乎切</t>
  </si>
  <si>
    <t>布也一曰粗綢從糸付聲防無切</t>
  </si>
  <si>
    <t>蜀細布也從糸慧聲祥嵗切</t>
  </si>
  <si>
    <t>細葛也從糸希聲丑脂切</t>
  </si>
  <si>
    <t>粗葛也從糸谷聲綺□切</t>
  </si>
  <si>
    <t>綌或從巾</t>
  </si>
  <si>
    <t>絺之細也詩曰彼縐絺一曰蹴也從糸芻聲側救切</t>
  </si>
  <si>
    <t>細布也從糸全聲此縁切</t>
  </si>
  <si>
    <t>檾屬細者為絟粗者為紵從糸宁聲直吕切</t>
  </si>
  <si>
    <t>紵或從緒省</t>
  </si>
  <si>
    <t>十五升布也一曰兩麻一絲布也從糸思聲息兹切</t>
  </si>
  <si>
    <t>古文緦從思省</t>
  </si>
  <si>
    <t>細布也從糸易聲先擊切</t>
  </si>
  <si>
    <t>緆或從麻</t>
  </si>
  <si>
    <t>緰貲布也從糸俞聲度矦切</t>
  </si>
  <si>
    <t>服衣長六寸博四寸直心從糸衰聲倉回切</t>
  </si>
  <si>
    <t>喪首戴也從糸至聲臣鉉等曰當從姪省乃得聲徒結切</t>
  </si>
  <si>
    <t>交枲也一曰緁衣也從糸便聲房連切</t>
  </si>
  <si>
    <t>履也一曰青絲頭履也讀若阡陌之陌從糸户聲亡百切</t>
  </si>
  <si>
    <t>履也從糸聲博蠓切</t>
  </si>
  <si>
    <t>履兩枚也一曰絞也從糸從兩兩亦聲力讓切</t>
  </si>
  <si>
    <t>麻一耑也從糸㓞聲古㞕切</t>
  </si>
  <si>
    <t>枲之十絜也一曰綢繆從糸翏聲武彪切</t>
  </si>
  <si>
    <t>繆也從糸周聲直由切</t>
  </si>
  <si>
    <t>紼也從糸昷聲於云切</t>
  </si>
  <si>
    <t>亂系也從糸弗聲分勿切</t>
  </si>
  <si>
    <t>氐人殊縷布也從糸幷聲北萌切</t>
  </si>
  <si>
    <t>氐人也讀若禹貢玭珠從糸比聲卑履切</t>
  </si>
  <si>
    <t>西胡毳布也從糸罽聲居例切</t>
  </si>
  <si>
    <t>經也從糸益聲春秋傳曰夷姜縊於賜切</t>
  </si>
  <si>
    <t>車中把也從糸從妥徐鍇曰禮升車必正立執綏所以安也當從爪從安省說文無妥字息遺切</t>
  </si>
  <si>
    <t>宗廟常器也從糸糸綦也廾持米器中實也彑聲此與爵相似周禮六彛雞彛鳥彛黄彛虎彛蜼彛斝彛以待祼將之禮以脂切</t>
  </si>
  <si>
    <t>密也從糸致聲直利切</t>
  </si>
  <si>
    <t>帛淺黄色也從糸相聲息良切</t>
  </si>
  <si>
    <t>帛赤色也從糸非聲甫㣲切</t>
  </si>
  <si>
    <t>帛青赤色也從糸取聲子矦切</t>
  </si>
  <si>
    <t>葢也從糸散聲穌旱切</t>
  </si>
  <si>
    <t>布屬從糸束聲所菹切</t>
  </si>
  <si>
    <t>事也從糸宰聲子代切</t>
  </si>
  <si>
    <t>繾綣不相離也從糸□聲去演切</t>
  </si>
  <si>
    <t>繾綣也從糸卷聲去阮切</t>
  </si>
  <si>
    <t>白緻繒也從糸取其澤也凡素之屬皆從素桑故切</t>
  </si>
  <si>
    <t>素屬從素聲居玉切</t>
  </si>
  <si>
    <t>白□縞也從素勺聲以灼切</t>
  </si>
  <si>
    <t>素屬從素率聲所律切</t>
  </si>
  <si>
    <t>緩也從素卓聲昌約切</t>
  </si>
  <si>
    <t>綽也從素爰聲胡玩切</t>
  </si>
  <si>
    <t>蝅所吐也從二絲凡絲之屬皆從絲息兹切</t>
  </si>
  <si>
    <t>馬轡也從糸從軎與連同意詩曰六轡如絲兵媚切</t>
  </si>
  <si>
    <t>織絹從糸貫杼也從絲省卝聲古還切臣鉉等曰卄古磺字</t>
  </si>
  <si>
    <t>捕鳥畢也象絲罔上下其竿柄也凡率之屬皆從率所律切</t>
  </si>
  <si>
    <t>一名蝮博三寸首大如擘指象其臥形物之㣲細或行或毛或蠃或介或鱗以虫為象凡虫之屬皆從虫許偉切</t>
  </si>
  <si>
    <t>虫也從虫复聲芳目切</t>
  </si>
  <si>
    <t>神蛇也從虫□聲徒登切</t>
  </si>
  <si>
    <t>大蛇可食從虫冄聲人占切</t>
  </si>
  <si>
    <t>螾也從虫堇聲弃忍切</t>
  </si>
  <si>
    <t>側行者從虫寅余忍切</t>
  </si>
  <si>
    <t>螾或從引</t>
  </si>
  <si>
    <t>蟲在牛馬皮者從虫翁聲烏紅切</t>
  </si>
  <si>
    <t>螉䗥也從虫從聲子紅切</t>
  </si>
  <si>
    <t>知聲虫也從虫鄉聲許兩切</t>
  </si>
  <si>
    <t>司馬相如蠁從向</t>
  </si>
  <si>
    <t>虫也從虫召聲都僚切</t>
  </si>
  <si>
    <t>蟲也從虫□聲祖外切</t>
  </si>
  <si>
    <t>繭蟲也從虫甬聲余隴切</t>
  </si>
  <si>
    <t>蛹也從虫鬼聲讀若潰胡罪切</t>
  </si>
  <si>
    <t>腹中長蟲也從虫有聲戸恢切</t>
  </si>
  <si>
    <t>腹中短蟲也從虫堯聲如招切</t>
  </si>
  <si>
    <t>似蜥蜴而大從虫唯聲息遺切</t>
  </si>
  <si>
    <t>虺以注鳴詩曰胡為虺蜥從虫兀聲臣鉉等曰兀非聲未詳許偉切</t>
  </si>
  <si>
    <t>蜥易也從虫析聲先擊切</t>
  </si>
  <si>
    <t>在壁曰蝘蜓在艸曰蜥易從虫匽聲於殄切</t>
  </si>
  <si>
    <t>蝘或從䖵</t>
  </si>
  <si>
    <t>蝘蜓也從虫廷聲一曰螾蜓徒典切</t>
  </si>
  <si>
    <t>榮蚖蛇醫以注鳴者從虫元聲愚袁切</t>
  </si>
  <si>
    <t>蟲也一曰大螫也讀若蜀都布名從虫雚聲巨員切</t>
  </si>
  <si>
    <t>蟲食穀心者吏冥冥犯法即生螟從虫冥聲又螟蛉莫經切</t>
  </si>
  <si>
    <t>蟲食苗葉者吏乞貸則生蟘從虫從貸貸亦聲詩曰去其螟蟘臣鉉等曰今俗作非是徒得切</t>
  </si>
  <si>
    <t>蝨子也一曰齊謂蛭曰蟣從虫幾聲居狶切</t>
  </si>
  <si>
    <t>蟣也從虫至聲之日切</t>
  </si>
  <si>
    <t>蛭蝚至掌也從虫柔聲耳由切</t>
  </si>
  <si>
    <t>蛣䖦蝎也從虫吉聲去吉切</t>
  </si>
  <si>
    <t>蛣䖦也從虫出聲區勿切</t>
  </si>
  <si>
    <t>白魚也從虫□聲余箴切</t>
  </si>
  <si>
    <t>丁蛵負勞也從虫巠聲戸經切</t>
  </si>
  <si>
    <t>毛蠧也從虫臽聲乎感切</t>
  </si>
  <si>
    <t>蟲也從虫喬聲居夭切</t>
  </si>
  <si>
    <t>毛蟲也從虫□聲千志切</t>
  </si>
  <si>
    <t>蠆也從虫圭聲烏蝸切</t>
  </si>
  <si>
    <t>䖯也從虫氏聲巨支切</t>
  </si>
  <si>
    <t>蠆或從䖵</t>
  </si>
  <si>
    <t>蝤蠐也從虫酋聲字秋切</t>
  </si>
  <si>
    <t>□□也從虫□聲徂兮切</t>
  </si>
  <si>
    <t>蝤蠐也從虫曷聲胡葛切</t>
  </si>
  <si>
    <t>蚚也從虫聲徐鍇曰與强聲不相近秦刻石文從口疑從籀文省巨良切</t>
  </si>
  <si>
    <t>籀文强從䖵從彊</t>
  </si>
  <si>
    <t>强也從虫斤聲巨衣切</t>
  </si>
  <si>
    <t>葵中也從虫上目象蜀頭形中象其身蜎蜎詩曰蜎蜎者蜀市玉切</t>
  </si>
  <si>
    <t>馬蠲也從虫目益聲□象形明堂月令曰腐艸為蠲古切</t>
  </si>
  <si>
    <t>齧牛蟲也從虫□聲邊兮切</t>
  </si>
  <si>
    <t>尺蠖屈申蟲也從虫蒦聲烏郭切</t>
  </si>
  <si>
    <t>復陶也劉歆説蝝蚍蜉子董仲舒說蝗子也從虫彖聲與専切</t>
  </si>
  <si>
    <t>螻蛄也從虫婁聲一曰螜天螻洛矦切</t>
  </si>
  <si>
    <t>螻蛄也從虫古聲古乎切</t>
  </si>
  <si>
    <t>丁螘也從虫龍聲盧紅切</t>
  </si>
  <si>
    <t>羅也從虫我聲臣鉉等案爾雅蛾羅蛾也䖵部已有□或作䖸此重出五何切</t>
  </si>
  <si>
    <t>蚍蜉也從虫豈聲魚綺切</t>
  </si>
  <si>
    <t>螘子也從虫氐聲周禮有蚳醢讀若祁直尼切</t>
  </si>
  <si>
    <t>籀文蚳從䖵</t>
  </si>
  <si>
    <t>古文蚳從辰土</t>
  </si>
  <si>
    <t>阜蠜也從虫樊聲附袁切</t>
  </si>
  <si>
    <t>悉蟀也從虫帥聲臣鉉等曰今俗作蟀非是所律切</t>
  </si>
  <si>
    <t>馬蜩也從虫面聲武延切</t>
  </si>
  <si>
    <t>□蠰不過也從虫當聲都郎切</t>
  </si>
  <si>
    <t>□蠰也從虫□聲汝羊切</t>
  </si>
  <si>
    <t>堂蜋也從虫良聲一名蚚父魯當切</t>
  </si>
  <si>
    <t>□蛸堂蜋子從虫肖聲相邀切</t>
  </si>
  <si>
    <t>蝗以翼鳴者從虫幷聲薄經切</t>
  </si>
  <si>
    <t>蟥也從虫矞聲余律切</t>
  </si>
  <si>
    <t>蟥也從虫黄聲乎光切</t>
  </si>
  <si>
    <t>姑䗐强蛘也從虫施聲式支切</t>
  </si>
  <si>
    <t>蛅斯墨也從虫占聲職廉切</t>
  </si>
  <si>
    <t>縊女也從虫見聲胡典切</t>
  </si>
  <si>
    <t>盧蜰也從虫肥聲符非切</t>
  </si>
  <si>
    <t>渠□一曰天社從虫卻聲其虐切</t>
  </si>
  <si>
    <t>蠃蒲盧細腰土蠭也天地之性細要純雄無子詩曰螟有子蠃負之從虫聲古火切</t>
  </si>
  <si>
    <t>或從果</t>
  </si>
  <si>
    <t>蜾蠃也從虫聲一曰虎蝓郎果切</t>
  </si>
  <si>
    <t>螟桑蟲也從虫霝聲郎丁切</t>
  </si>
  <si>
    <t>蛺蜨也從虫夾聲兼叶切</t>
  </si>
  <si>
    <t>蛺蜨也從虫疌聲臣鉉等曰今俗作蝶非是徒叶切</t>
  </si>
  <si>
    <t>蟲也從虫之聲赤之切</t>
  </si>
  <si>
    <t>螌蝥毒蟲也從虫般聲布還切</t>
  </si>
  <si>
    <t>螌蝥也從虫敄聲臣鉉等曰今俗作蟊非是蟊即蠿蟊蜘蛛之别名也莫交切</t>
  </si>
  <si>
    <t>鼠婦也從虫番聲附袁切</t>
  </si>
  <si>
    <t>蛜威委黍委黍鼠婦也從虫伊省聲於脂切</t>
  </si>
  <si>
    <t>蜙蝑以股鳴者從虫松聲息恭切</t>
  </si>
  <si>
    <t>蜙蝑也從虫胥聲相居切</t>
  </si>
  <si>
    <t>蟲也從虫庶聲之夜切</t>
  </si>
  <si>
    <t>螽也從虫皇聲乎灮切</t>
  </si>
  <si>
    <t>蟬也從虫周聲詩曰五月鳴蜩徒聊切</t>
  </si>
  <si>
    <t>蜩或從舟</t>
  </si>
  <si>
    <t>以旁鳴者從虫單聲市連切</t>
  </si>
  <si>
    <t>寒蜩也從虫兒聲五雞切</t>
  </si>
  <si>
    <t>螇鹿蛁蟟也從虫奚聲胡雞切</t>
  </si>
  <si>
    <t>蚗蛁蟟也從虫夬聲於悦切</t>
  </si>
  <si>
    <t>蚗蟬屬讀若周天子赧從虫丏聲武延切</t>
  </si>
  <si>
    <t>蜻蛚也從虫列聲良薛切</t>
  </si>
  <si>
    <t>蜻蛚也從虫青聲子盈切</t>
  </si>
  <si>
    <t>蜻蛉也從虫令聲一名桑桹郎丁切</t>
  </si>
  <si>
    <t>蠛蠓也從虫聲莫孔切</t>
  </si>
  <si>
    <t>螶也一曰蜉蝣朝生莫死者從虫聲离灼切</t>
  </si>
  <si>
    <t>秦晉謂之蜹楚謂之蚊從虫芮聲而鋭切</t>
  </si>
  <si>
    <t>蠨蛸長股者從虫肅聲穌彫切</t>
  </si>
  <si>
    <t>蟲也從虫省聲息正切</t>
  </si>
  <si>
    <t>商何也從虫寽聲力輟切</t>
  </si>
  <si>
    <t>蠅胆也周禮蜡氏掌除從虫昔聲鉏駕切</t>
  </si>
  <si>
    <t>動也從虫耎聲而沇切</t>
  </si>
  <si>
    <t>行也從虫支聲巨支切</t>
  </si>
  <si>
    <t>蟲行也從虫瞏聲香沇切</t>
  </si>
  <si>
    <t>蟲曵行也從虫屮聲讀若騁丑善切</t>
  </si>
  <si>
    <t>蠭醜螸垂腴也從虫欲聲余足切</t>
  </si>
  <si>
    <t>蠅醜□揺翼從虫扇聲式戰切</t>
  </si>
  <si>
    <t>蛇蟬所解皮也從虫稅省輸芮切</t>
  </si>
  <si>
    <t>螫也從虫若省聲呼各切</t>
  </si>
  <si>
    <t>蟲虫行毒也從虫赦聲施隻切</t>
  </si>
  <si>
    <t>虺屬從虫亞聲烏各切</t>
  </si>
  <si>
    <t>搔蛘也從虫羊聲余兩切</t>
  </si>
  <si>
    <t>敗創也從虫人食食亦聲乘力切</t>
  </si>
  <si>
    <t>龍之屬也池魚滿三千六百蛟來為之長能率魚飛置笱水中即蛟去從虫交聲古肴切</t>
  </si>
  <si>
    <t>若龍而黄北方謂之地螻從虫离聲或云無角曰螭丑知切</t>
  </si>
  <si>
    <t>龍子有角者從虫丩聲渠幽切</t>
  </si>
  <si>
    <t>蛇屬黑色濳于神淵能興風雨從虫侖聲讀若戾艸力屯切</t>
  </si>
  <si>
    <t>蜦或從戾</t>
  </si>
  <si>
    <t>海蟲也長寸而白可食從虫兼聲讀若嗛力鹽切</t>
  </si>
  <si>
    <t>雉入海化為蜃從虫辰聲時忍切</t>
  </si>
  <si>
    <t>蜃屬有三皆生於海千嵗化為秦謂之牡厲又云百嵗燕所化魁一名復累老服翼所化從虫合聲古沓切</t>
  </si>
  <si>
    <t>階也脩為螷圜為蠇從虫庳聲臣鉉等曰今俗作或作蠯非是蒲猛切</t>
  </si>
  <si>
    <t>蝸蠃也從虫咼聲古䔢切</t>
  </si>
  <si>
    <t>蜃屬從虫丰聲步項切</t>
  </si>
  <si>
    <t>蚌屬似螊㣲大出海中今民食之從虫萬聲讀若賴力制切</t>
  </si>
  <si>
    <t>虒蝓也從虫俞聲羊朱切</t>
  </si>
  <si>
    <t>蜎也從虫肙聲狂沇切</t>
  </si>
  <si>
    <t>夗蟺也從虫亶聲常演切</t>
  </si>
  <si>
    <t>蟉也從虫幽聲於虯切</t>
  </si>
  <si>
    <t>蟉也從虫翏聲力幽切</t>
  </si>
  <si>
    <t>藏也從虫執聲直立切</t>
  </si>
  <si>
    <t>青蚨水蟲可還錢從虫夫聲房無切</t>
  </si>
  <si>
    <t>䗇鼀詹諸以脰鳴者從虫匊聲居六切</t>
  </si>
  <si>
    <t>蝦蟆也從虫叚聲乎加切</t>
  </si>
  <si>
    <t>蝦蟆也從虫莫聲莫遐切</t>
  </si>
  <si>
    <t>大龜也以胃鳴者從虫巂聲戸圭切</t>
  </si>
  <si>
    <t>司馬相如說蠵從夐</t>
  </si>
  <si>
    <t>螹離也從虫漸省聲慈染切</t>
  </si>
  <si>
    <t>有二敖八足旁行非蛇鱓之穴無所庇從虫解聲胡買切</t>
  </si>
  <si>
    <t>蟹或從魚</t>
  </si>
  <si>
    <t>蟹也從虫危聲過委切</t>
  </si>
  <si>
    <t>短狐也似鼈三足以气射害人從虫或聲于逼切</t>
  </si>
  <si>
    <t>蜮又從國臣鉉等曰今俗作古切以為蝦蟇之别名</t>
  </si>
  <si>
    <t>似蜥易長一丈水潛吞人即浮出日南從虫□聲吾各切</t>
  </si>
  <si>
    <t>蛧蜽山川之精物也淮南王說蛧蜽狀如三嵗小兒赤黑色赤目長耳美髪從虫网聲國語曰木石之怪夔蛧蜽文兩切</t>
  </si>
  <si>
    <t>蛧蜽也從虫兩聲臣鉉等曰今俗别作䰣魎非是良奬切</t>
  </si>
  <si>
    <t>善援禺屬從虫爰聲臣鉉等曰今俗别作猨非是雨元切</t>
  </si>
  <si>
    <t>禺屬從虫翟聲直角切</t>
  </si>
  <si>
    <t>如母㺅卬鼻長尾從虫隹聲余季切</t>
  </si>
  <si>
    <t>北方有蚼犬食人從虫局聲古厚切</t>
  </si>
  <si>
    <t>蛩蛩獸也一曰秦謂蟬蛻曰蛩從虫巩聲渠容切</t>
  </si>
  <si>
    <t>䑕也一曰西方有獸前足短與蛩蛩巨虚比其名謂之蟨從虫厥聲居月切</t>
  </si>
  <si>
    <t>蝙蝠也從虫扁聲布切</t>
  </si>
  <si>
    <t>蝙蝠服翼也從虫畐聲方六切</t>
  </si>
  <si>
    <t>南蠻蛇穜從虫䜌聲莫還切</t>
  </si>
  <si>
    <t>東南越蛇穜從虫門聲武巾切</t>
  </si>
  <si>
    <t>螮蝀也狀似蟲從虫工聲明堂月令曰虹始見戸工切</t>
  </si>
  <si>
    <t>籀文虹從□□電也</t>
  </si>
  <si>
    <t>螮蝀虹也從虫聲都計切</t>
  </si>
  <si>
    <t>螮蝀也從虫東聲多貢切</t>
  </si>
  <si>
    <t>衣服歌謡艸木之怪謂之䄏禽獸蟲蝗之怪謂之蠥從虫辥聲魚列切</t>
  </si>
  <si>
    <t>南方夷也從虫延聲徒旱切</t>
  </si>
  <si>
    <t>蟪蛄蟬也從虫惠聲乎桂切</t>
  </si>
  <si>
    <t>蠛蠓細蟲也從虫蔑聲莫結切</t>
  </si>
  <si>
    <t>虴蜢艸上蟲也從虫乇聲陟格切</t>
  </si>
  <si>
    <t>虴蜢也從虫孟聲莫杏切</t>
  </si>
  <si>
    <t>蟋也從虫悉聲息七切</t>
  </si>
  <si>
    <t>螳螂也從虫堂聲徒郎切</t>
  </si>
  <si>
    <t>蟲之總名也從二虫凡䖵之屬皆從䖵讀若昆古魂切</t>
  </si>
  <si>
    <t>吐絲蟲從䖵㬱聲昨含切</t>
  </si>
  <si>
    <t>蝅化飛蟲從䖵我聲五何切</t>
  </si>
  <si>
    <t>齧人跳蟲從䖵㕚聲㕚古爪字子皓切</t>
  </si>
  <si>
    <t>或從虫</t>
  </si>
  <si>
    <t>齧人蟲從䖵卂聲所櫛切</t>
  </si>
  <si>
    <t>蝗也從䖵□聲□古文終字職戎切</t>
  </si>
  <si>
    <t>螽或從虫衆聲</t>
  </si>
  <si>
    <t>蟲也從䖵展省聲知衍切</t>
  </si>
  <si>
    <t>小蟬蜩也從䖵聲子列切</t>
  </si>
  <si>
    <t>蠿蟊作罔蛛蟊也從䖵聲古絶字側八切</t>
  </si>
  <si>
    <t>蠿蟊也從䖵矛聲莫交切</t>
  </si>
  <si>
    <t>蟲也從䖵寍聲奴丁切</t>
  </si>
  <si>
    <t>蠐□也從䖵聲財牢切</t>
  </si>
  <si>
    <t>螻蛄也從䖵舝聲胡葛切</t>
  </si>
  <si>
    <t>□蛸也從䖵卑聲匹標切</t>
  </si>
  <si>
    <t>□或從虫</t>
  </si>
  <si>
    <t>飛蟲螫人者從䖵逢聲敷容切</t>
  </si>
  <si>
    <t>蠭甘飴也一曰螟子從䖵鼏聲彌必切</t>
  </si>
  <si>
    <t>或從宓</t>
  </si>
  <si>
    <t>螶也從䖵巨聲强魚切</t>
  </si>
  <si>
    <t>齧人飛蟲從䖵民聲無分切</t>
  </si>
  <si>
    <t>蟁或從昬以昬時出也</t>
  </si>
  <si>
    <t>俗蟁從虫從文</t>
  </si>
  <si>
    <t>齧人飛蟲從䖵亾聲武庚切</t>
  </si>
  <si>
    <t>木中蟲從䖵橐聲當故切</t>
  </si>
  <si>
    <t>蠹或從木象蟲在木中形譚長說</t>
  </si>
  <si>
    <t>蟲齧木中也從䖵聲盧啟切</t>
  </si>
  <si>
    <t>多足蟲也從䖵求聲巨鳩切</t>
  </si>
  <si>
    <t>蚍也從䖵㯱聲縛牟切</t>
  </si>
  <si>
    <t>或從虫從孚</t>
  </si>
  <si>
    <t>蟲食也從䖵雋聲子兖切</t>
  </si>
  <si>
    <t>蟲動也從䖵春聲尺尹切</t>
  </si>
  <si>
    <t>古文蠢從□周書曰我有□于西</t>
  </si>
  <si>
    <t>有足謂之蟲無足謂之豸從三虫凡蟲之屬皆從蟲直弓切</t>
  </si>
  <si>
    <t>蟲食艸根者從蟲象其形吏抵冒取民財則生徐鍇曰唯此一字象蟲形不從矛書者多誤莫浮切</t>
  </si>
  <si>
    <t>蟊或從敄臣鉉等按虫部已有莫交切作螌蝥蟲此重出</t>
  </si>
  <si>
    <t>古文蟊從虫從牟</t>
  </si>
  <si>
    <t>□蜉大螘也從蟲□聲房脂切</t>
  </si>
  <si>
    <t>□或從虫比聲</t>
  </si>
  <si>
    <t>蟁也從蟲□聲武巾切</t>
  </si>
  <si>
    <t>臭蟲負蠜也從蟲非聲房未切</t>
  </si>
  <si>
    <t>腹中蟲也春秋傳曰皿蟲為蠱淫溺之所生也臬桀死之鬼亦為蠱從蟲從皿皿物之用也公户切</t>
  </si>
  <si>
    <t>八風也東方曰明庶風東南曰清明風南方曰景風西南曰涼風西方曰閶闔風西北曰不周風北方曰廣莫風東北曰融風風動蟲生故蟲八日而化從虫凡聲凡風之屬皆從風方戎切</t>
  </si>
  <si>
    <t>北風謂之□從風涼省聲吕張切</t>
  </si>
  <si>
    <t>小風也從風术聲翾聿切</t>
  </si>
  <si>
    <t>扶摇風也從風猋聲甫遥切</t>
  </si>
  <si>
    <t>飊或從包</t>
  </si>
  <si>
    <t>回風也從風聲撫招切</t>
  </si>
  <si>
    <t>翔風也從風立聲穌合切</t>
  </si>
  <si>
    <t>高風也從風翏聲力求切</t>
  </si>
  <si>
    <t>疾風也從風從忽忽亦聲呼骨切</t>
  </si>
  <si>
    <t>大風也從風胃聲王勿切</t>
  </si>
  <si>
    <t>大風也從風日聲于筆切</t>
  </si>
  <si>
    <t>風所飛也從風昜聲與章切</t>
  </si>
  <si>
    <t>風雨暴疾也從風利聲讀若栗力質切</t>
  </si>
  <si>
    <t>列風也從風列聲讀若列良薛切</t>
  </si>
  <si>
    <t>涼風也從風思聲息兹切</t>
  </si>
  <si>
    <t>□飂也從風叜聲所鳩切</t>
  </si>
  <si>
    <t>風吹浪動也從風占聲隻冉切</t>
  </si>
  <si>
    <t>也從虫而長象寃曲垂尾形上古艸居患它故相問無它乎凡它之屬皆從它託何切</t>
  </si>
  <si>
    <t>它或從虫臣鉉等曰今俗作食遮切</t>
  </si>
  <si>
    <t>舊也外骨内肉者也從它龟頭與它頭同天地之性廣肩無雄龟鼈之類以它為雄象足甲尾之形凡龟之屬皆從龟居追切</t>
  </si>
  <si>
    <t>龟名從龟□聲□古文終字徒冬切</t>
  </si>
  <si>
    <t>龟甲邉也從龟冄聲天子巨□尺有二寸諸侯尺大夫八寸士六寸汝閻切</t>
  </si>
  <si>
    <t>鼃黽也從它象形黽頭與它頭同凡黽之屬皆從黽臣鉉等曰象其腹也莫杏切</t>
  </si>
  <si>
    <t>甲蟲也從黽敝聲幷列切</t>
  </si>
  <si>
    <t>大鼈也從黽元聲愚袁切</t>
  </si>
  <si>
    <t>蝦蟇也從黽圭聲烏媧切</t>
  </si>
  <si>
    <t>圥鼀詹諸也其鳴詹諸其皮鼀鼀其行圥圥從黽從圥圥亦聲七宿切</t>
  </si>
  <si>
    <t>鼀或從酋</t>
  </si>
  <si>
    <t>詹諸也詩曰得此言其行從黽爾聲式支切</t>
  </si>
  <si>
    <t>水蟲似蜥易長大從黽單聲徒何切</t>
  </si>
  <si>
    <t>水蟲也薉貉之民食之從黽奚聲胡雞切</t>
  </si>
  <si>
    <t>□屬頭有兩角出遼東從黽句聲其俱切</t>
  </si>
  <si>
    <t>營營青蠅蟲之大腹者從黽從虫余陵切</t>
  </si>
  <si>
    <t>䵹鼄□也從黽□省聲陟离切</t>
  </si>
  <si>
    <t>䵹鼄也從黽朱聲陟輸切</t>
  </si>
  <si>
    <t>鼄或從虫</t>
  </si>
  <si>
    <t>匽鼂也讀若朝雄說匽鼂蟲名杜林以為朝旦非是從黽從旦臣鉉等曰今俗作晁直遥切</t>
  </si>
  <si>
    <t>文從皀</t>
  </si>
  <si>
    <t>海大鼈也從黽敖聲五牢切</t>
  </si>
  <si>
    <t>凡物無乳者卵生象形凡卵之屬皆從卵盧管切</t>
  </si>
  <si>
    <t>卵不孚也從卵聲徒玩切</t>
  </si>
  <si>
    <t>地之數也從偶一凡二之屬皆從二而至切</t>
  </si>
  <si>
    <t>敏疾也從人從口從又從二二天地也徐鍇曰承天之時因地之利口謀之手執之時不可失疾也紀力切又去吏切</t>
  </si>
  <si>
    <t>常也從心從舟在二之間上下一心以舟施恒也胡登切</t>
  </si>
  <si>
    <t>古文恒從月詩曰如月之恒</t>
  </si>
  <si>
    <t>求□也從二從□□古文回象□回形上下所求物也徐鍇曰回風回轉所以宣隂陽也須縁切</t>
  </si>
  <si>
    <t>厚也從二竹聲冬毒切</t>
  </si>
  <si>
    <t>最括也從二二偶也從古文及浮䒦切</t>
  </si>
  <si>
    <t>地之吐生萬物者也二象地之下地之中丨物出形也凡土之屬皆從土它魯切</t>
  </si>
  <si>
    <t>元气初分輕清陽為天重濁隂為地萬物所陳列也從土也聲徒四切</t>
  </si>
  <si>
    <t>籀文地從䧘</t>
  </si>
  <si>
    <t>地也易之卦也從土從申土位在申苦昆切</t>
  </si>
  <si>
    <t>兼垓八極地也國語曰天子居九垓之田從土亥聲古哀切</t>
  </si>
  <si>
    <t>四方土可居也從土奥聲於六切</t>
  </si>
  <si>
    <t>堣夷在冀州陽谷立春日日值之而出從土禺聲尚書曰宅堣夷噳俱切</t>
  </si>
  <si>
    <t>朝歌南七十里地周書武王與紂戰于坶野從土母聲莫六切</t>
  </si>
  <si>
    <t>阪也從土皮聲滂禾切</t>
  </si>
  <si>
    <t>地平也從土從平平亦聲皮命切</t>
  </si>
  <si>
    <t>平徧也從土從勻勻亦聲居勻切</t>
  </si>
  <si>
    <t>柔土也從土□聲如兩切</t>
  </si>
  <si>
    <t>堅不可拔也從土高聲苦角切</t>
  </si>
  <si>
    <t>磽也從土敫聲口交切</t>
  </si>
  <si>
    <t>剛土也從土盧聲洛乎切</t>
  </si>
  <si>
    <t>赤剛土也從土觲省聲息營切</t>
  </si>
  <si>
    <t>黏土也從土直聲常職切</t>
  </si>
  <si>
    <t>土塊坴坴也從土圥聲讀若逐一曰坴梁力竹切</t>
  </si>
  <si>
    <t>土也洛陽有大□里從土軍聲戸昆切</t>
  </si>
  <si>
    <t>塊也從土菐聲匹角切</t>
  </si>
  <si>
    <t>墣或從卜</t>
  </si>
  <si>
    <t>墣也從土一屈象形苦對切</t>
  </si>
  <si>
    <t>凷或從鬼</t>
  </si>
  <si>
    <t>凷也從土畐聲芳逼切</t>
  </si>
  <si>
    <t>穜也一曰内其中也從土㚇聲子紅切</t>
  </si>
  <si>
    <t>稻田畦也從土□聲食陵切</t>
  </si>
  <si>
    <t>治也一曰臿土謂之坺詩曰武王載坺一曰塵皃從土犮聲蒲撥切</t>
  </si>
  <si>
    <t>陶竈䆫也從土役省聲營隻切</t>
  </si>
  <si>
    <t>牆始也從土其聲居之切</t>
  </si>
  <si>
    <t>牆也從土亘聲雨元切</t>
  </si>
  <si>
    <t>籀文垣從□</t>
  </si>
  <si>
    <t>牆高皃詩曰崇墉□□從土气聲魚迄切</t>
  </si>
  <si>
    <t>垣也五版為一堵從土者聲當古切</t>
  </si>
  <si>
    <t>籀文從</t>
  </si>
  <si>
    <t>垣也從土辟聲比激切</t>
  </si>
  <si>
    <t>周垣也從土□聲力沼切</t>
  </si>
  <si>
    <t>壁間隙也從土曷聲讀若謁魚列切</t>
  </si>
  <si>
    <t>卑垣也從土寽聲力輟切</t>
  </si>
  <si>
    <t>地突也從土甚聲口含切</t>
  </si>
  <si>
    <t>突也詩曰蜉蝣堀閱從土屈省聲苦骨切</t>
  </si>
  <si>
    <t>殿也從土尚切徒郎切</t>
  </si>
  <si>
    <t>籀文堂從高省</t>
  </si>
  <si>
    <t>堂塾也從土朶聲丁果切</t>
  </si>
  <si>
    <t>屏也從土占聲都念切</t>
  </si>
  <si>
    <t>涂也從土浝聲臣鉉等案水部已有此重出力切</t>
  </si>
  <si>
    <t>涂也從土見聲胡典切</t>
  </si>
  <si>
    <t>涂也從土堇聲渠吝切</t>
  </si>
  <si>
    <t>仰涂也從土既聲其冀切</t>
  </si>
  <si>
    <t>白涂也從土亞聲烏各切</t>
  </si>
  <si>
    <t>涂地也從土犀聲禮天子赤墀直尼切</t>
  </si>
  <si>
    <t>瓴適也一曰未燒也從土毄聲古歴切</t>
  </si>
  <si>
    <t>埽除也從土弁聲讀若糞方問切</t>
  </si>
  <si>
    <t>棄也從土從帚穌老切</t>
  </si>
  <si>
    <t>存也從土才聲昨代切</t>
  </si>
  <si>
    <t>止也從土從畱省土所止也此與畱同意徂卧切</t>
  </si>
  <si>
    <t>箸也從土氏聲諸氏切</t>
  </si>
  <si>
    <t>塞也從土真聲陟鄰切今待秊切</t>
  </si>
  <si>
    <t>安也從土旦聲他但切</t>
  </si>
  <si>
    <t>地相次比也衛大夫貞子名坒從土比聲毗至切</t>
  </si>
  <si>
    <t>滯也從土是聲丁禮切</t>
  </si>
  <si>
    <t>樂器也以土為之六孔從土熏聲況袁切</t>
  </si>
  <si>
    <t>爵諸侯之土也從□從土從寸守其制度也公侯百里伯七十里子男五十里徐鍇曰各之其土也會意府容切</t>
  </si>
  <si>
    <t>王者印也所以主土從土爾聲斯氏切</t>
  </si>
  <si>
    <t>籀文從玉</t>
  </si>
  <si>
    <t>書墨也從土從黑黑亦聲莫北切</t>
  </si>
  <si>
    <t>以桼和灰而會也從土完聲一曰補垸胡玩切</t>
  </si>
  <si>
    <t>鑄器之法也從土刑聲戸經切</t>
  </si>
  <si>
    <t>射臬也從土聲讀若準之允切</t>
  </si>
  <si>
    <t>雞棲垣為塒從土時聲市之切</t>
  </si>
  <si>
    <t>以盛民也從土從成成亦聲氏征切</t>
  </si>
  <si>
    <t>籀文城從</t>
  </si>
  <si>
    <t>城垣也從土庸聲余封切</t>
  </si>
  <si>
    <t>城上女垣也從土葉聲徒叶切</t>
  </si>
  <si>
    <t>陷也從土欠聲苦感切</t>
  </si>
  <si>
    <t>下也春秋曰墊隘從土執聲都念切</t>
  </si>
  <si>
    <t>小渚也詩曰宛在水中坻從土氐聲直尼切</t>
  </si>
  <si>
    <t>坻或從水從夊</t>
  </si>
  <si>
    <t>坻或從水從耆</t>
  </si>
  <si>
    <t>下入也從土㬎聲敕立切</t>
  </si>
  <si>
    <t>水乾也一曰堅也從土各聲胡格切</t>
  </si>
  <si>
    <t>以土増大道上從土次聲疾資切</t>
  </si>
  <si>
    <t>古文垐從土即虞書曰龍朕堲䜛說殄行堲疾惡也</t>
  </si>
  <si>
    <t>益也從土曾聲作滕切</t>
  </si>
  <si>
    <t>増也從土卑聲符支切</t>
  </si>
  <si>
    <t>益也從土付聲符遇切</t>
  </si>
  <si>
    <t>隔也從土從□先代切</t>
  </si>
  <si>
    <t>汝潁之間謂致力於地曰圣從土從又讀若兔窟苦骨切</t>
  </si>
  <si>
    <t>堅士也從土自聲讀若臮其冀切</t>
  </si>
  <si>
    <t>气出土也一曰始也從土叔聲昌六切</t>
  </si>
  <si>
    <t>堅土也從土□聲讀若朶丁果切</t>
  </si>
  <si>
    <t>地也從土□聲子林切</t>
  </si>
  <si>
    <t>土積也從土從聚省才句切</t>
  </si>
  <si>
    <t>保也高土也從土聲讀若毒都皓切</t>
  </si>
  <si>
    <t>培敦土田山川也從土咅聲薄回切</t>
  </si>
  <si>
    <t>治也從土爭聲疾郢切</t>
  </si>
  <si>
    <t>擁也從土章聲之亮切</t>
  </si>
  <si>
    <t>遏遮也從土則聲初力切</t>
  </si>
  <si>
    <t>地垠也一曰岸也從土艮聲語斤切</t>
  </si>
  <si>
    <t>垠或從斤</t>
  </si>
  <si>
    <t>野土也從土單聲常衍切</t>
  </si>
  <si>
    <t>恃也從土多聲尺氏切</t>
  </si>
  <si>
    <t>軍壁也從土畾聲力委切</t>
  </si>
  <si>
    <t>毁垣也從土危聲詩曰乘彼垝垣過委切</t>
  </si>
  <si>
    <t>垝或從</t>
  </si>
  <si>
    <t>毁也虞書曰方命圯族從土巳聲符鄙切</t>
  </si>
  <si>
    <t>圯或從手從非配省聲</t>
  </si>
  <si>
    <t>塞也尚書曰鮌垔洪水從土西聲於真切</t>
  </si>
  <si>
    <t>阬也一曰大也從土斬聲七切</t>
  </si>
  <si>
    <t>秦謂坑為□從土㪅聲讀若井汲䌄古杏切</t>
  </si>
  <si>
    <t>塹穴也一曰大也從土廣聲苦謗切</t>
  </si>
  <si>
    <t>高燥也從土豈聲苦亥切</t>
  </si>
  <si>
    <t>缺也從土毇省聲許委切</t>
  </si>
  <si>
    <t>古文毁從王</t>
  </si>
  <si>
    <t>壊也一曰塞補從土厭聲烏狎切</t>
  </si>
  <si>
    <t>敗也從土褱聲下怪切</t>
  </si>
  <si>
    <t>坎坷也梁國寧陵有坷亭從土可聲康我切</t>
  </si>
  <si>
    <t>也從土虖聲呼訝切</t>
  </si>
  <si>
    <t>㙤或從</t>
  </si>
  <si>
    <t>裂也詩曰不不疈從土㡿聲丑格切</t>
  </si>
  <si>
    <t>塵埃也從土央聲於亮切</t>
  </si>
  <si>
    <t>塵也從土麻聲亡果切</t>
  </si>
  <si>
    <t>塺土也從土婁聲洛侯切</t>
  </si>
  <si>
    <t>塵也從土分聲一曰大防也房吻切</t>
  </si>
  <si>
    <t>塵也從土非聲房未切</t>
  </si>
  <si>
    <t>塵也從土矣聲烏開切</t>
  </si>
  <si>
    <t>塵埃也從土殹聲烏雞切</t>
  </si>
  <si>
    <t>澱也從土沂聲魚僅切</t>
  </si>
  <si>
    <t>濁也從土后聲古厚切</t>
  </si>
  <si>
    <t>天隂塵也詩曰㙪㙪其隂從土壹聲於計切</t>
  </si>
  <si>
    <t>丘再成者也一曰瓦未燒從土不聲芳桮切</t>
  </si>
  <si>
    <t>螘封也詩曰鸛鳴於垤從土至聲徒結切</t>
  </si>
  <si>
    <t>益州部謂螾場曰坥從土且聲七余切</t>
  </si>
  <si>
    <t>徒所居也一曰女牢一曰亭部從土肙聲古切</t>
  </si>
  <si>
    <t>囚突出也從土㕢聲胡八切</t>
  </si>
  <si>
    <t>幽薶也從土㾜聲於罽切</t>
  </si>
  <si>
    <t>䘮葬下土也從土朋聲春秋傳曰朝而堋禮謂之封周官謂之窆虞書曰堋淫於家方鄧切</t>
  </si>
  <si>
    <t>畔也為四畤界祭其中周禮曰垗五帝於四郊從土兆聲治小切</t>
  </si>
  <si>
    <t>墓也從土熒省聲余傾切</t>
  </si>
  <si>
    <t>丘也從土莫聲莫故切</t>
  </si>
  <si>
    <t>墓也從土賁聲符分切</t>
  </si>
  <si>
    <t>丘壠也從土龍聲力歱切</t>
  </si>
  <si>
    <t>祭壇場也從土亶聲徒干切</t>
  </si>
  <si>
    <t>祭神道也一曰田不耕一曰治穀田也從土昜聲直良切</t>
  </si>
  <si>
    <t>瑞玉也上圜下方公執桓圭九寸侯執信圭伯執躬圭皆七寸子執穀璧男執蒲璧皆五寸以封諸侯從重土楚爵有執圭古畦切</t>
  </si>
  <si>
    <t>古文圭從玉</t>
  </si>
  <si>
    <t>東楚謂橋為圯從土巳聲與之切</t>
  </si>
  <si>
    <t>逺邊也從土聲是為切</t>
  </si>
  <si>
    <t>兔堀也從土屈聲苦骨切</t>
  </si>
  <si>
    <t>泥也從土涂聲同都切</t>
  </si>
  <si>
    <t>塗也從土冥聲莫狄切</t>
  </si>
  <si>
    <t>八方之地也從土延聲以然切</t>
  </si>
  <si>
    <t>疆也從土易聲羊益切</t>
  </si>
  <si>
    <t>疆也從土竟聲經典通用竟居領切</t>
  </si>
  <si>
    <t>門側堂也從土孰聲殊六切</t>
  </si>
  <si>
    <t>耕也從土豤聲康很切</t>
  </si>
  <si>
    <t>隄也從土唐聲徒郎切</t>
  </si>
  <si>
    <t>地不平也從土幼聲於交切</t>
  </si>
  <si>
    <t>塵也從土葢聲於蓋切</t>
  </si>
  <si>
    <t>侈也從土隊聲古通用䃍直類切</t>
  </si>
  <si>
    <t>西域浮圖也從土荅聲土盍切</t>
  </si>
  <si>
    <t>邑里之名從土方聲古通用埅府良切</t>
  </si>
  <si>
    <t>土高也從三土凡垚之屬皆從垚吾聊切</t>
  </si>
  <si>
    <t>高也從垚在兀上高逺也吾聊切</t>
  </si>
  <si>
    <t>黏土也從土從黄省凡堇之屬皆從堇巨斤切</t>
  </si>
  <si>
    <t>土難治也從堇艮聲古閑切</t>
  </si>
  <si>
    <t>籀文艱從喜</t>
  </si>
  <si>
    <t>居也從田從土凡里之屬皆從里良止切</t>
  </si>
  <si>
    <t>家福也從里聲里之切</t>
  </si>
  <si>
    <t>郊外也從里予聲羊者切</t>
  </si>
  <si>
    <t>古文野從里省從林</t>
  </si>
  <si>
    <t>陳也樹穀曰田象四囗十阡陌之制也凡田之屬皆從田待秊切</t>
  </si>
  <si>
    <t>田踐處曰町從田丁聲他頂切</t>
  </si>
  <si>
    <t>城下田也一曰郤也從田耎聲而縁切</t>
  </si>
  <si>
    <t>耕治之田也從田象耕屈之形直由切</t>
  </si>
  <si>
    <t>燒穜也漢律曰疁田茠艸從田翏聲力求切</t>
  </si>
  <si>
    <t>三嵗治田也易曰不菑畬從田余聲以諸切</t>
  </si>
  <si>
    <t>和田也從田柔聲耳由切</t>
  </si>
  <si>
    <t>殘田也從田竒聲居宜切</t>
  </si>
  <si>
    <t>殘田也詩曰天方薦㽨從田差聲昨何切</t>
  </si>
  <si>
    <t>六尺為步步百為畮從田毎聲莫厚切</t>
  </si>
  <si>
    <t>畮或從田十乆臣鉉等曰十四方也乆聲</t>
  </si>
  <si>
    <t>天子五百里地從田包省堂練切</t>
  </si>
  <si>
    <t>天子千里地以逺近言之則言畿也從田㡬省聲巨衣切</t>
  </si>
  <si>
    <t>田五十畞曰畦從田圭聲戸圭切</t>
  </si>
  <si>
    <t>田三十畞也從田宛聲於阮切</t>
  </si>
  <si>
    <t>田界也從田半聲薄半切</t>
  </si>
  <si>
    <t>境也從田介聲古拜切</t>
  </si>
  <si>
    <t>境也一曰陌也趙魏謂陌為㽘從田亢聲古郎切</t>
  </si>
  <si>
    <t>兩陌間道也廣六尺從田叕聲陟劣切</t>
  </si>
  <si>
    <t>井田間陌也從田㐱聲之忍切</t>
  </si>
  <si>
    <t>天地五帝所基址祭地從田寺聲右扶風有五畤好畤鄜畤皆黄帝時祭或曰秦文公立也周市切</t>
  </si>
  <si>
    <t>經畧土地也從田各聲离約切</t>
  </si>
  <si>
    <t>田相值也從田尚聲都郎切</t>
  </si>
  <si>
    <t>農夫也從田夋聲子峻切</t>
  </si>
  <si>
    <t>田民也從田亾聲武庚切</t>
  </si>
  <si>
    <t>轢田也從田㷠聲良刃切</t>
  </si>
  <si>
    <t>止也從田丣聲力求切</t>
  </si>
  <si>
    <t>魯郊禮畜從兹田兹益也</t>
  </si>
  <si>
    <t>禽獸所踐處也詩曰町疃鹿場從田童聲土短切</t>
  </si>
  <si>
    <t>不生也從田昜聲臣鉉等曰借為通畼之畼今俗别作暢非是丑亮切</t>
  </si>
  <si>
    <t>比田也從二田凡畕之屬皆從畕居良切</t>
  </si>
  <si>
    <t>界也從畕三其界畫也居良切</t>
  </si>
  <si>
    <t>畺或從彊土</t>
  </si>
  <si>
    <t>地之色也從田從炗炗亦聲炗古文光凡黄之屬皆從黄乎光切</t>
  </si>
  <si>
    <t>赤黄也一曰輕易人䵌姁也從黄夾聲許兼切</t>
  </si>
  <si>
    <t>黄黑色也從黄耑聲他耑切</t>
  </si>
  <si>
    <t>青黄色也從黄有聲呼切</t>
  </si>
  <si>
    <t>白黄色也從黄占聲他兼切</t>
  </si>
  <si>
    <t>鮮明黄也從黄圭聲戸圭切</t>
  </si>
  <si>
    <t>丈夫也從田從力言男用力於田也凡男之屬皆從男那含切</t>
  </si>
  <si>
    <t>母之兄弟為舅妻之父為外□從男臼聲其久切</t>
  </si>
  <si>
    <t>謂我□者吾謂之甥也從男生聲所更切</t>
  </si>
  <si>
    <t>筋也象人筋之形治功曰力能圉大災凡力之屬皆從力林且切</t>
  </si>
  <si>
    <t>能成王功也從力熏聲許云切</t>
  </si>
  <si>
    <t>古文勲從員</t>
  </si>
  <si>
    <t>以勞定國也從力從工工亦聲古紅切</t>
  </si>
  <si>
    <t>左也從力且聲牀倨切</t>
  </si>
  <si>
    <t>助也從力從非慮聲良倨切</t>
  </si>
  <si>
    <t>勞也從力來聲洛代切</t>
  </si>
  <si>
    <t>慎也從力吉聲周書曰汝劼毖殷獻臣巨乙切</t>
  </si>
  <si>
    <t>趣也從力敄聲亾遇切</t>
  </si>
  <si>
    <t>迫也從力强聲巨良切</t>
  </si>
  <si>
    <t>古文從彊</t>
  </si>
  <si>
    <t>勉力也周書曰用勱相我家讀若厲從力萬聲莫話切</t>
  </si>
  <si>
    <t>勥也從力厥聲瞿月切</t>
  </si>
  <si>
    <t>彊也春秋傳曰勍敵之人從力京聲渠京切</t>
  </si>
  <si>
    <t>彊也從力巠聲吉正切</t>
  </si>
  <si>
    <t>彊也從力免聲亡辨切</t>
  </si>
  <si>
    <t>勉也從力召聲讀若舜樂韶實照切</t>
  </si>
  <si>
    <t>勉也周書曰勖哉夫子從力冒聲許玉切</t>
  </si>
  <si>
    <t>勉也從力雚聲去願切</t>
  </si>
  <si>
    <t>任也從力□聲識蒸切</t>
  </si>
  <si>
    <t>也從力從徹徹亦聲臣鉉等曰今俗作撤非是丑列切</t>
  </si>
  <si>
    <t>并力也從力翏聲力竹切</t>
  </si>
  <si>
    <t>繇緩也從力象聲余兩切</t>
  </si>
  <si>
    <t>作也從力重聲徒總切</t>
  </si>
  <si>
    <t>古文動從辵</t>
  </si>
  <si>
    <t>推也從力畾聲盧對切</t>
  </si>
  <si>
    <t>弱也從力少力輟切</t>
  </si>
  <si>
    <t>劇也從力熒省熒火燒冂用力者勞魯刀切</t>
  </si>
  <si>
    <t>古文勞從悉</t>
  </si>
  <si>
    <t>務也從力豦聲其據切</t>
  </si>
  <si>
    <t>尤劇也從力克聲苦得切</t>
  </si>
  <si>
    <t>勞也詩云莫知我勩從力貰聲余制切</t>
  </si>
  <si>
    <t>勞也春秋傳曰安用勦民從力巢聲子小切又楚交切</t>
  </si>
  <si>
    <t>勞也從力卷省聲臣鉉等曰今俗作倦義同渠卷切</t>
  </si>
  <si>
    <t>勞也從力堇聲巨巾切</t>
  </si>
  <si>
    <t>語相増加也從力從口古牙切</t>
  </si>
  <si>
    <t>健也從力敖聲讀若豪五牢切</t>
  </si>
  <si>
    <t>气也從力甬聲余隴切</t>
  </si>
  <si>
    <t>勇或從戈用</t>
  </si>
  <si>
    <t>古文勇從心</t>
  </si>
  <si>
    <t>排也從力孛聲蒲没切</t>
  </si>
  <si>
    <t>劫也從力聲匹妙切</t>
  </si>
  <si>
    <t>致堅也從人從力食聲誦若敕恥力切</t>
  </si>
  <si>
    <t>法有辠也從力亥聲胡槩切</t>
  </si>
  <si>
    <t>廣求也從力莫聲莫故切</t>
  </si>
  <si>
    <t>勞也從力句聲其俱切</t>
  </si>
  <si>
    <t>盛力權也從力埶聲經典通用埶舒制切</t>
  </si>
  <si>
    <t>校也從力甚聲苦紺切</t>
  </si>
  <si>
    <t>致力也從力辡聲蒲莧切</t>
  </si>
  <si>
    <t>同力也從三力山海經曰惟號之山其風若劦凡劦之屬皆從劦胡頰切</t>
  </si>
  <si>
    <t>同心之和從劦從心胡頰切</t>
  </si>
  <si>
    <t>同思之和從劦從思胡頰切</t>
  </si>
  <si>
    <t>衆之同和也從劦從十臣鉉等曰十衆也胡頰切</t>
  </si>
  <si>
    <t>古文協從曰十</t>
  </si>
  <si>
    <t>或從口</t>
  </si>
  <si>
    <t>五色金也黄為之長久薶不生衣百鍊不輕從革不違西方之行生於土從土左右注象金在土中形今聲凡金之屬皆從金居音切</t>
  </si>
  <si>
    <t>白金也從金艮聲語巾切</t>
  </si>
  <si>
    <t>白金也從金尞聲洛蕭切</t>
  </si>
  <si>
    <t>白金也從金沃省聲烏酷切</t>
  </si>
  <si>
    <t>青金也從金㕣聲與専切</t>
  </si>
  <si>
    <t>銀鉛之間也從金易聲先擊切</t>
  </si>
  <si>
    <t>錫也從金引聲羊晉切</t>
  </si>
  <si>
    <t>赤金也從金同聲徒紅切</t>
  </si>
  <si>
    <t>銅屬從金連聲力延切</t>
  </si>
  <si>
    <t>黑金也從金聲天結切</t>
  </si>
  <si>
    <t>古文鐵從夷</t>
  </si>
  <si>
    <t>九江謂鐵曰鍇從金皆聲苦駭切</t>
  </si>
  <si>
    <t>鐵也一曰轡首銅從金攸聲以周切</t>
  </si>
  <si>
    <t>剛鐵可以刻鏤從金婁聲夏書曰梁州貢鏤一曰鏤釡也盧切</t>
  </si>
  <si>
    <t>鐵屬從金賁聲讀若熏火運切</t>
  </si>
  <si>
    <t>金之澤者一曰小鑿一曰鐘兩角謂之銑從金先聲穌典切</t>
  </si>
  <si>
    <t>剛也從金臤聲古甸切</t>
  </si>
  <si>
    <t>金屬一曰剥也從金黎聲郎兮切</t>
  </si>
  <si>
    <t>金色也從金录聲力玉切</t>
  </si>
  <si>
    <t>銷金也從金夀聲之戍切</t>
  </si>
  <si>
    <t>鑠金也從金肖聲相邀切</t>
  </si>
  <si>
    <t>銷金也從金樂聲書藥切</t>
  </si>
  <si>
    <t>冶金也從金柬聲郎甸切</t>
  </si>
  <si>
    <t>鍊鉼黄金從金丁聲當經切</t>
  </si>
  <si>
    <t>鑄塞也從金固聲古慕切</t>
  </si>
  <si>
    <t>作型中膓也從金襄聲汝羊切</t>
  </si>
  <si>
    <t>冶器法也從金容聲余封切</t>
  </si>
  <si>
    <t>可以持冶器鑄鎔者從金夾聲讀若漁人莢魚之莢一曰若挾持古叶切</t>
  </si>
  <si>
    <t>小冶也從金段聲丁貫切</t>
  </si>
  <si>
    <t>銅鐵樸也從金廷聲徒鼎切</t>
  </si>
  <si>
    <t>鐵文也從金曉聲呼鳥切</t>
  </si>
  <si>
    <t>景也從金竟聲居慶切</t>
  </si>
  <si>
    <t>曲鉹也從金多聲一曰鬵鼎讀若一曰詩云哆兮侈兮尺氏切</t>
  </si>
  <si>
    <t>似鐘而頸長從金幵聲戸經切</t>
  </si>
  <si>
    <t>酒器也從金重聲職容切</t>
  </si>
  <si>
    <t>大盆也一曰鑑諸可以取明水於月從金監聲革懺切</t>
  </si>
  <si>
    <t>似鼎而長足從金喬聲巨嬌切</t>
  </si>
  <si>
    <t>陽䥙也從金隊聲徐醉切</t>
  </si>
  <si>
    <t>温器也圜直上從金巠聲戸經切</t>
  </si>
  <si>
    <t>瓽也從金巂聲戸圭切</t>
  </si>
  <si>
    <t>鑴也從金蒦聲胡郭切鑴也從金蒦聲胡郭切</t>
  </si>
  <si>
    <t>釡大口者從金复聲方副切</t>
  </si>
  <si>
    <t>鍑屬從金敄聲莫浮切</t>
  </si>
  <si>
    <t>朝鮮謂釡曰錪從金典聲他典切</t>
  </si>
  <si>
    <t>鍑也從金坐聲昨禾切</t>
  </si>
  <si>
    <t>銼也從金羸聲魯戈切</t>
  </si>
  <si>
    <t>器也從金刑聲戸經切</t>
  </si>
  <si>
    <t>温器也從金高聲武王所都在長安西上林苑中字亦如此乎老切</t>
  </si>
  <si>
    <t>温器也一曰金器從金麀聲於刀切</t>
  </si>
  <si>
    <t>温器也一曰田器從金兆聲以招切</t>
  </si>
  <si>
    <t>酒器也從金□象器形大口切</t>
  </si>
  <si>
    <t>鐎斗也從金焦聲即消切</t>
  </si>
  <si>
    <t>小盆也從金肙聲火玄切</t>
  </si>
  <si>
    <t>鼎也從金彗聲讀若彗于嵗切</t>
  </si>
  <si>
    <t>鉉也一曰車轄從金建聲渠偃切</t>
  </si>
  <si>
    <t>舉鼎具也易謂之鉉禮謂之鼏從金玄聲胡犬切</t>
  </si>
  <si>
    <t>可以句鼎耳及鑪炭從金谷聲一曰銅屑讀若浴余足切</t>
  </si>
  <si>
    <t>器也從金熒省聲讀若銑烏定切</t>
  </si>
  <si>
    <t>鐵器也一曰䥴也從金韱聲臣鉉等曰今俗作尖非是子亷切</t>
  </si>
  <si>
    <t>鐙也從金定聲丁定切</t>
  </si>
  <si>
    <t>錠也從金登聲臣鉉等曰錠中置燭故謂之鐙今俗别作燈非是都榺切</t>
  </si>
  <si>
    <t>鍱也從金集聲秦入切</t>
  </si>
  <si>
    <t>鏶或從咠</t>
  </si>
  <si>
    <t>鏶也從金枼聲齊謂之鍱與涉切</t>
  </si>
  <si>
    <t>鏶也一曰平鐵從金産聲初限切</t>
  </si>
  <si>
    <t>方鑪也從金盧聲臣鉉等曰今俗别作爐非是洛乎切</t>
  </si>
  <si>
    <t>圜鑪也從金旋聲辭戀切</t>
  </si>
  <si>
    <t>器也從金虒聲杜兮切</t>
  </si>
  <si>
    <t>煎膠器也從金虜聲郎古切</t>
  </si>
  <si>
    <t>金飾器口從金從口口亦聲苦厚也</t>
  </si>
  <si>
    <t>金涂也從金□聲倉各反</t>
  </si>
  <si>
    <t>鉏䥏也從金御聲魚舉切</t>
  </si>
  <si>
    <t>䥏或從吾</t>
  </si>
  <si>
    <t>鉏䥏也從金竒聲江淮之間謂釡曰錡魚綺切</t>
  </si>
  <si>
    <t>郭衣鍼也從金臿聲楚洽切</t>
  </si>
  <si>
    <t>綦鍼也從金术聲食聿切</t>
  </si>
  <si>
    <t>所以縫也從金咸聲臣鉉等曰今俗作針非是職深切</t>
  </si>
  <si>
    <t>大鍼也一曰劒如刀裝者從金皮聲敷羈切</t>
  </si>
  <si>
    <t>鈹有鐔也從金殺聲所拜切</t>
  </si>
  <si>
    <t>印鼻也從金丑聲女久切</t>
  </si>
  <si>
    <t>古文鈕從王</t>
  </si>
  <si>
    <t>斤斧穿也從金巩聲曲恭切</t>
  </si>
  <si>
    <t>鈭錍斧也從金此聲即移切</t>
  </si>
  <si>
    <t>鈭錍也從金卑聲府移切</t>
  </si>
  <si>
    <t>小鑿也從金從斬斬亦聲藏濫切</t>
  </si>
  <si>
    <t>穿木鐫也從金雋聲一曰琢石也讀若瀸子全切</t>
  </si>
  <si>
    <t>穿木也從金糳省聲在各切</t>
  </si>
  <si>
    <t>鍤屬從金舌聲讀若棪桑欽讀若鐮息廉切</t>
  </si>
  <si>
    <t>臿屬從金冘聲直深切</t>
  </si>
  <si>
    <t>臿屬從金危聲一曰瑩鐵也讀若跛行過委切</t>
  </si>
  <si>
    <t>河内謂臿頭金也從金敝聲芳滅切</t>
  </si>
  <si>
    <t>銚也古田器從金戔聲詩曰庤乃錢鎛即淺切又昨先切</t>
  </si>
  <si>
    <t>大鉏也從金矍聲居縛切</t>
  </si>
  <si>
    <t>鈐大犂也一曰類㭒從金今聲巨淹切</t>
  </si>
  <si>
    <t>鈐也從金隋聲徒果切</t>
  </si>
  <si>
    <t>兩刃木柄可以刈艸從金發聲讀若撥普活切</t>
  </si>
  <si>
    <t>㭒屬從金蟲省聲讀若同徒冬切</t>
  </si>
  <si>
    <t>立薅所用也從金且聲士魚切</t>
  </si>
  <si>
    <t>㭒屬從金罷聲讀若媯彼為切</t>
  </si>
  <si>
    <t>鍥也從金兼聲力鹽切</t>
  </si>
  <si>
    <t>鎌也從金契聲苦結切</t>
  </si>
  <si>
    <t>大鎌也從金召聲鎌謂之鉊張徹說止揺切</t>
  </si>
  <si>
    <t>穫禾短鎌也從金至聲陟栗切</t>
  </si>
  <si>
    <t>博壓也從金真聲陟刃切</t>
  </si>
  <si>
    <t>鐵銸也從金占聲一曰膏車鐵鉆敕淹切</t>
  </si>
  <si>
    <t>鉆也從金耴聲陟葉切</t>
  </si>
  <si>
    <t>以鐵有所劫束也從金甘聲巨淹切</t>
  </si>
  <si>
    <t>鐵鉗也從金大聲特計切</t>
  </si>
  <si>
    <t>槍唐也從金居聲居御切</t>
  </si>
  <si>
    <t>可以綴箸物者從金朁聲則參切</t>
  </si>
  <si>
    <t>銳也從金隹聲職追切</t>
  </si>
  <si>
    <t>銳也從金毚聲士銜切</t>
  </si>
  <si>
    <t>芒也從金兌聲以兌切</t>
  </si>
  <si>
    <t>籀文銳從厂剡</t>
  </si>
  <si>
    <t>鐵杇也從金曼聲母官切</t>
  </si>
  <si>
    <t>鏝或從木臣鉉等案木部已有此重出</t>
  </si>
  <si>
    <t>所以穿也從金贊聲借官切</t>
  </si>
  <si>
    <t>錯銅鐵也從金慮聲良據切</t>
  </si>
  <si>
    <t>衡也從金全聲此縁切</t>
  </si>
  <si>
    <t>權十分黍之重也從金朱聲市朱切</t>
  </si>
  <si>
    <t>十一銖二十五分銖之十三也從金寽聲周禮曰重三鋝北方以二十兩為鋝力輟切</t>
  </si>
  <si>
    <t>鋝也從金爰聲虞書曰罰百鍰戸闗切</t>
  </si>
  <si>
    <t>六銖也從金 聲側持切</t>
  </si>
  <si>
    <t>八銖也從金垂聲直垂切</t>
  </si>
  <si>
    <t>三十斤也從金勻聲居勻切</t>
  </si>
  <si>
    <t>古文鈞從旬</t>
  </si>
  <si>
    <t>兵車也一曰鐵也司馬法晨夜内鈀車從金巴聲伯加切</t>
  </si>
  <si>
    <t>鉦也從金蜀聲軍法公司馬執鐲直角切</t>
  </si>
  <si>
    <t>令丁也從金從令令亦聲郎丁切</t>
  </si>
  <si>
    <t>鐃也似鈴柄中上下通從金正聲諸盈切</t>
  </si>
  <si>
    <t>小鉦也軍法卒長執鐃從金堯聲女交切</t>
  </si>
  <si>
    <t>大鈴也軍法五人為伍五伍為兩兩司馬執鐸從金睪聲徒洛切</t>
  </si>
  <si>
    <t>大鍾淳于之屬所以應鐘磬也堵以二金樂則鼔鑮應之從金薄聲匹各切</t>
  </si>
  <si>
    <t>大鐘謂之鏞從金庸聲余封切</t>
  </si>
  <si>
    <t>樂鐘也秋分之音物穜成從金童聲古者垂作鐘職茸切</t>
  </si>
  <si>
    <t>鐘或從甬</t>
  </si>
  <si>
    <t>方鐘也從金方聲府良切</t>
  </si>
  <si>
    <t>鎛鱗也鐘上横木上金也一曰田器從金専聲詩曰庤乃錢鎛補各切</t>
  </si>
  <si>
    <t>鐘聲也從金皇聲詩曰鐘鼓鍠鍠乎光切</t>
  </si>
  <si>
    <t>鐘聲也從金倉聲楚庚切</t>
  </si>
  <si>
    <t>鎗鏓也一曰大鑿平木者從金悤聲倉紅切</t>
  </si>
  <si>
    <t>金聲也從金爭聲側莖切</t>
  </si>
  <si>
    <t>鐘鼓之聲從金堂聲詩曰擊鼔其鏜土郎切</t>
  </si>
  <si>
    <t>金聲也從金輕聲讀若春秋曰而乘它車苦定切</t>
  </si>
  <si>
    <t>劍鼻也從金覃聲徐鍇曰劍鼻人握處之下也徐林切</t>
  </si>
  <si>
    <t>鏌釾也從金莫聲慕各切</t>
  </si>
  <si>
    <t>鏌釾也從金牙聲以遮切</t>
  </si>
  <si>
    <t>刀削末銅也從金聲撫招切</t>
  </si>
  <si>
    <t>鋋也從金及聲穌合切</t>
  </si>
  <si>
    <t>小矛也從金延聲市連切</t>
  </si>
  <si>
    <t>侍臣所執兵也從金允聲周書曰一人冕執鈗讀若允余準切</t>
  </si>
  <si>
    <t>短矛也從金它聲食遮切</t>
  </si>
  <si>
    <t>矛也從金從聲七恭切臣鉉等曰今音楚江切</t>
  </si>
  <si>
    <t>鏦或從彖</t>
  </si>
  <si>
    <t>長矛也從金炎聲讀若老聃徒甘切</t>
  </si>
  <si>
    <t>兵耑也從金逢聲敷容切</t>
  </si>
  <si>
    <t>矛戟柲下銅鐏也從金聲詩曰叴矛沃□徒對切</t>
  </si>
  <si>
    <t>柲下銅也從金尊聲徂寸切</t>
  </si>
  <si>
    <t>弩眉也一曰黄金之美者從金翏聲力幽切</t>
  </si>
  <si>
    <t>矢金鏃翦羽謂之鍭從金侯聲乎鉤切</t>
  </si>
  <si>
    <t>矢鏠也從金啇聲都歴切</t>
  </si>
  <si>
    <t>甲也從金豈聲苦亥切</t>
  </si>
  <si>
    <t>臂鎧也從金干聲候旰切</t>
  </si>
  <si>
    <t>錏鍜頸鎧也從金亞聲烏牙切</t>
  </si>
  <si>
    <t>錏鍜也從金叚聲乎加切</t>
  </si>
  <si>
    <t>車軸鐵也從金間聲古莧切</t>
  </si>
  <si>
    <t>車轂中鐵也從金工聲古雙切</t>
  </si>
  <si>
    <t>車樘結也一曰銅生五色也從金折聲讀若誓時制切</t>
  </si>
  <si>
    <t>乘輿馬頭上防□插以翟尾鐵翮象角所以防網羅□去之從金气聲許訖切</t>
  </si>
  <si>
    <t>人君乘車四馬鑣八鑾鈴象鸞鳥聲和則敬也從金從鸞省洛官切</t>
  </si>
  <si>
    <t>車鑾聲也從金戉聲詩曰鑾聲鉞鉞臣鉉等曰今俗作鐬以鉞作斧鉞之鉞非是呼㑹切</t>
  </si>
  <si>
    <t>馬頭飾也從金陽聲詩曰鉤膺鏤鐊一曰鍱車輪鐵臣鉉等曰今經典作錫與章切</t>
  </si>
  <si>
    <t>馬勒口中從金從行銜行馬者也戸監切</t>
  </si>
  <si>
    <t>馬銜也從金麃聲補嬌切</t>
  </si>
  <si>
    <t>鑣或從角</t>
  </si>
  <si>
    <t>組帶鐵也從金劫省聲讀若劫居怯切</t>
  </si>
  <si>
    <t>莝斫刀也從金夫聲甫無切</t>
  </si>
  <si>
    <t>鉤魚也從金勺聲多嘯切</t>
  </si>
  <si>
    <t>羊箠専有鐵從金埶聲讀若至脂利切</t>
  </si>
  <si>
    <t>鋃鐺也從金良聲魯當切</t>
  </si>
  <si>
    <t>鋃鐺也從金當聲都郎切</t>
  </si>
  <si>
    <t>大也一環貫二者從金毎聲詩曰盧重鋂莫桮切</t>
  </si>
  <si>
    <t>鍡鑸不平也從金畏聲烏賄切</t>
  </si>
  <si>
    <t>鍡鑸也從金壘聲洛猥切</t>
  </si>
  <si>
    <t>怒戰也從金氣聲春秋傳曰諸侯敵王所鎎許既切</t>
  </si>
  <si>
    <t>箸門鋪首也從金甫聲普胡切</t>
  </si>
  <si>
    <t>所以鉤門戸樞也一曰治門户器也從金巽聲此縁切</t>
  </si>
  <si>
    <t>叉取也從金少聲臣鉉等曰今俗别作抄楚交切</t>
  </si>
  <si>
    <t>以金有所冒也從金沓聲他荅切</t>
  </si>
  <si>
    <t>斷也從金聲古活切</t>
  </si>
  <si>
    <t>也從金各聲盧各切</t>
  </si>
  <si>
    <t>伐擊也從金亶聲旨善切</t>
  </si>
  <si>
    <t>利也從金族聲作木切</t>
  </si>
  <si>
    <t>刺也從金夬聲於決切</t>
  </si>
  <si>
    <t>利也從金敕聲所右切</t>
  </si>
  <si>
    <t>殺也徐鍇曰說文無劉字偏旁有之此字又史所不見疑此即劉字也從金從丣刀字屈曲寫誤作田爾力求切</t>
  </si>
  <si>
    <t>業也賈人占錉從金昏聲武巾切</t>
  </si>
  <si>
    <t>大剛也從金巨聲其吕切</t>
  </si>
  <si>
    <t>鎕銻火齊從金唐聲徒郎切</t>
  </si>
  <si>
    <t>鎕銻也從金弟聲杜兮切</t>
  </si>
  <si>
    <t>吪圜也從金化聲五禾切</t>
  </si>
  <si>
    <t>下也一曰千金椎從金□聲都回切</t>
  </si>
  <si>
    <t>鐵之耎也從金從柔柔亦聲耳由切</t>
  </si>
  <si>
    <t>鈍也從金周聲徒刀切</t>
  </si>
  <si>
    <t>錭也從金屯聲徒困切</t>
  </si>
  <si>
    <t>利也從金聲讀若齊徂奚切</t>
  </si>
  <si>
    <t>側意從金委聲女恚切</t>
  </si>
  <si>
    <t>兵器也從金瞿聲其俱切</t>
  </si>
  <si>
    <t>記也從金名聲莫經切</t>
  </si>
  <si>
    <t>鐵鎖門鍵也從金聲穌果切</t>
  </si>
  <si>
    <t>金華也從金田聲侍秊切</t>
  </si>
  <si>
    <t>臂環也從金川聲尺絹切</t>
  </si>
  <si>
    <t>笄屬從金叉聲本只作叉此字後人所加楚加切</t>
  </si>
  <si>
    <t>裂也從金爪普擊切</t>
  </si>
  <si>
    <t>平也象二干對構上平也凡幵之屬皆從幵徐鍇曰幵但象物平無音義也古賢切</t>
  </si>
  <si>
    <t>挹取也象形中有實與包同意凡勺之屬皆從勺之若切</t>
  </si>
  <si>
    <t>踞几也象形周禮五几玉几雕几彤几䰍几素几凡几之屬皆從几居履切</t>
  </si>
  <si>
    <t>依几也從几從任周書凭玉几讀若馮臣鉉等曰人之依馮几所勝載故從任皮氷切</t>
  </si>
  <si>
    <t>處也從尸得几而止孝經曰仲尼凥凥謂閑居如此九魚切</t>
  </si>
  <si>
    <t>止也得几而止從几從夂昌與切</t>
  </si>
  <si>
    <t>處或從虍聲</t>
  </si>
  <si>
    <t>薦也從几足有二横一其下地也凡且之屬皆從且子余切又千也切</t>
  </si>
  <si>
    <t>禮俎也從半肉在且上側吕切</t>
  </si>
  <si>
    <t>且往也從且豦聲昨誤切</t>
  </si>
  <si>
    <t>斫木也象形凡斤之屬皆從斤舉欣切</t>
  </si>
  <si>
    <t>斫也從斤父聲方矩切</t>
  </si>
  <si>
    <t>方銎斧也從斤爿聲詩曰又缺我斨七羊切</t>
  </si>
  <si>
    <t>擊也從斤石聲之若切</t>
  </si>
  <si>
    <t>斫也從斤句聲其俱切</t>
  </si>
  <si>
    <t>斫也從斤屬聲職玉切</t>
  </si>
  <si>
    <t>斫也從斤□臣鉉等曰□器也斤以斲之竹角切</t>
  </si>
  <si>
    <t>斲或從畫從丮</t>
  </si>
  <si>
    <t>劑斷也從斤金宜引切</t>
  </si>
  <si>
    <t>伐木聲也從斤戸聲詩曰伐木所所疏舉切</t>
  </si>
  <si>
    <t>析也從斤其聲詩曰斧以斯之息移切</t>
  </si>
  <si>
    <t>斬也從斤昔聲側畧切</t>
  </si>
  <si>
    <t>截也從斤從古文絶徒玩切</t>
  </si>
  <si>
    <t>古文斷從□□古文叀字周書曰□□猗無他技</t>
  </si>
  <si>
    <t>柯擊也從斤良聲來可切</t>
  </si>
  <si>
    <t>取木也從斤□聲息鄰切</t>
  </si>
  <si>
    <t>二斤也從二斤語斤切</t>
  </si>
  <si>
    <t>十升也象形有柄凡斗之屬皆從斗當口切</t>
  </si>
  <si>
    <t>十斗也從斗聲胡谷切</t>
  </si>
  <si>
    <t>玉爵也夏曰琖殷曰斝周曰爵從吅從斗冂象形與爵同意或說斝受六升古雅切</t>
  </si>
  <si>
    <t>量也從斗米在其中讀若洛蕭切</t>
  </si>
  <si>
    <t>量也從斗臾聲周禮曰求三斞以主切</t>
  </si>
  <si>
    <t>蠡柄也從斗倝聲雄杜林説皆以為軺車輪斡烏括切</t>
  </si>
  <si>
    <t>羮斗也從斗鬼聲苦回切</t>
  </si>
  <si>
    <t>平斗斛也從斗冓聲古岳切</t>
  </si>
  <si>
    <t>勺也從斗甚聲職深切</t>
  </si>
  <si>
    <t>杼也從斗余聲讀若荼似嗟切</t>
  </si>
  <si>
    <t>挹也從斗□聲舉朱切</t>
  </si>
  <si>
    <t>量物分半也從斗從半半亦聲博幔切</t>
  </si>
  <si>
    <t>量溢也從斗㫄聲普郎切</t>
  </si>
  <si>
    <t>杼滿也從斗䜌聲俱願切</t>
  </si>
  <si>
    <t>相易物俱等為斣從斗蜀聲昌六切</t>
  </si>
  <si>
    <t>斛㫄有□從斗□聲一曰突也一曰利也爾疋曰□謂之疀古田器也臣鉉等曰說文無□字疑厂象形兆聲今俗别作鍫非是土雕切</t>
  </si>
  <si>
    <t>十龠也從斗亦象形識蒸切</t>
  </si>
  <si>
    <t>酋矛也建於兵車長二丈象形凡矛之屬皆從矛莫浮切</t>
  </si>
  <si>
    <t>古文矛從戈</t>
  </si>
  <si>
    <t>矛屬從矛良聲魯當切</t>
  </si>
  <si>
    <t>矛屬從矛害聲苦蓋切</t>
  </si>
  <si>
    <t>矛屬從矛昔聲讀若笮士革切</t>
  </si>
  <si>
    <t>矛柄也從矛今聲居陵切又巨市切</t>
  </si>
  <si>
    <t>刺也從矛丑聲女久切</t>
  </si>
  <si>
    <t>輿輪之總名夏后時奚仲所造象形凡車之屬皆從車尺遮切</t>
  </si>
  <si>
    <t>曲輈藩車從車干聲虛言切</t>
  </si>
  <si>
    <t>輧車前衣車後也從車□聲側持切</t>
  </si>
  <si>
    <t>輜車也從車幷聲薄丁切</t>
  </si>
  <si>
    <t>臥車也從車昷聲烏魂切</t>
  </si>
  <si>
    <t>臥車也從車京聲吕張切</t>
  </si>
  <si>
    <t>小車也從車召聲以招切</t>
  </si>
  <si>
    <t>輕車也從車巠聲去盈切</t>
  </si>
  <si>
    <t>輕車也從車酋聲詩曰輶車鑾鑣以周切</t>
  </si>
  <si>
    <t>兵車也從車朋聲薄庚切</t>
  </si>
  <si>
    <t>兵車也從車屯聲徒魂切</t>
  </si>
  <si>
    <t>陷敶車也從車童聲尺容切</t>
  </si>
  <si>
    <t>兵高車加巢以望敵也從車巢聲春秋傳曰楚子登轈車鉏交切</t>
  </si>
  <si>
    <t>車輿也從車舁聲以諸切</t>
  </si>
  <si>
    <t>車和輯也從車咠聲秦入切</t>
  </si>
  <si>
    <t>衣車蓋也從車曼聲莫半切</t>
  </si>
  <si>
    <t>車前前也從車凡聲周禮曰立當前軓音範</t>
  </si>
  <si>
    <t>車前也從車式聲賞職切</t>
  </si>
  <si>
    <t>車軨前横木也從車各聲臣鉉等曰各非聲當從路省洛故切</t>
  </si>
  <si>
    <t>車輢上曲銅也從車爻聲古岳切</t>
  </si>
  <si>
    <t>車耳反出也從車從反反亦聲府逺切</t>
  </si>
  <si>
    <t>車横軨也從車對聲周禮曰參分軹圍去一以為轛圍追萃切</t>
  </si>
  <si>
    <t>車㫄也從車竒聲於綺切</t>
  </si>
  <si>
    <t>車兩輢也從車耴聲陟葉切</t>
  </si>
  <si>
    <t>車約䡅也從車川聲周禮曰孤乘夏䡅一曰下棺車曰䡅敕倫切</t>
  </si>
  <si>
    <t>車籍交錯也從車嗇聲所力切</t>
  </si>
  <si>
    <t>車轖閒横木從車令聲郎丁切</t>
  </si>
  <si>
    <t>軨或從霝司馬相如</t>
  </si>
  <si>
    <t>軺車前横木也從車君聲讀若帬又讀若褌牛尹切</t>
  </si>
  <si>
    <t>車後横木也從車㐱聲之忍切</t>
  </si>
  <si>
    <t>車伏兎也從車菐聲周禮曰加軫與轐焉博木切</t>
  </si>
  <si>
    <t>車伏兎下革也從車□聲□古昏字讀若閔眉殞切</t>
  </si>
  <si>
    <t>持輪也從車由聲徐鍇曰當從胄省直六切</t>
  </si>
  <si>
    <t>車軸縛也從車复聲易曰輿脫輹芳六切</t>
  </si>
  <si>
    <t>礙車也從車刃聲而振切</t>
  </si>
  <si>
    <t>車軔也從車柔聲人九切</t>
  </si>
  <si>
    <t>車輮規也一曰一輪車從車熒省聲讀若煢渠營切</t>
  </si>
  <si>
    <t>輻所湊也從車㱿聲古禄切</t>
  </si>
  <si>
    <t>轂齊等皃從車昆聲周禮曰望其轂欲其輥古本切</t>
  </si>
  <si>
    <t>長轂之軝也以朱約之從車氏聲詩曰約軝錯衡渠支切</t>
  </si>
  <si>
    <t>軝或從革</t>
  </si>
  <si>
    <t>車輪小穿也從車只聲諸氏切</t>
  </si>
  <si>
    <t>車軸耑也從車象形杜林說徐鍇曰指事于切</t>
  </si>
  <si>
    <t>軎或從彗</t>
  </si>
  <si>
    <t>輪轑也從車畐聲方六切</t>
  </si>
  <si>
    <t>蓋弓也一曰輻也從車□聲盧皓切</t>
  </si>
  <si>
    <t>車輨也從車大聲特計切</t>
  </si>
  <si>
    <t>轂端沓也從車官聲古滿切</t>
  </si>
  <si>
    <t>輈也從車袁聲雨元切</t>
  </si>
  <si>
    <t>轅也從車舟聲張流切</t>
  </si>
  <si>
    <t>直轅車□也從車具聲居玉切</t>
  </si>
  <si>
    <t>車轅耑持衡者從車元聲魚厥切</t>
  </si>
  <si>
    <t>轅前也從車戹聲於革切</t>
  </si>
  <si>
    <t>軛軥也從車軍聲乎昆切</t>
  </si>
  <si>
    <t>軶下曲者從車句聲古切軶下曲者從車句聲古切</t>
  </si>
  <si>
    <t>車衡載轡者從車義聲魚綺切</t>
  </si>
  <si>
    <t>轙或從金從獻</t>
  </si>
  <si>
    <t>驂馬内轡繫軾前者從車内聲詩曰□以觼軜奴荅切</t>
  </si>
  <si>
    <t>車揺也從車從行一曰衍省聲古絢切</t>
  </si>
  <si>
    <t>軺車後登也從車丞聲讀若易抍馬之抍署陵切</t>
  </si>
  <si>
    <t>乘也從車□聲作代切</t>
  </si>
  <si>
    <t>圜圍也四千人為軍從車從包省車兵車也舉云切</t>
  </si>
  <si>
    <t>出將有事於道必先告其神立壇四通樹茅以依神為軷旣祭軷轢於牲而行為範軷詩曰取羝以軷從車犮聲蒲撥切</t>
  </si>
  <si>
    <t>範軷也從車笵省聲讀與犯同音犯</t>
  </si>
  <si>
    <t>載高皃從車省聲五葛切</t>
  </si>
  <si>
    <t>車聲也從車害聲一曰轄鍵也胡八切</t>
  </si>
  <si>
    <t>運也從車専聲知戀切</t>
  </si>
  <si>
    <t>委輸也從車俞聲式朱切</t>
  </si>
  <si>
    <t>重也從車周聲職流切</t>
  </si>
  <si>
    <t>若軍車百兩為輩從車非聲補妹切</t>
  </si>
  <si>
    <t>輾也從車乙聲烏轄切</t>
  </si>
  <si>
    <t>轢也從車□聲尼展切</t>
  </si>
  <si>
    <t>車所踐也從車樂聲郎擊切</t>
  </si>
  <si>
    <t>車徹也從車九聲居洧切</t>
  </si>
  <si>
    <t>車迹也從車從省聲臣鉉等曰今俗别作蹤非是即容切</t>
  </si>
  <si>
    <t>車相出也從車失聲夷質切</t>
  </si>
  <si>
    <t>車䡩鈏也從車真聲讀若論語鏗爾舎瑟而作又讀若掔苦閑切</t>
  </si>
  <si>
    <t>抵也從車埶聲陟利切</t>
  </si>
  <si>
    <t>車戾也從車匡聲巨王切</t>
  </si>
  <si>
    <t>車小缺復合者從車叕聲臣鉉等按网部輟與罬同此重出陟劣切</t>
  </si>
  <si>
    <t>礙也從車多聲康禮切</t>
  </si>
  <si>
    <t>車轄相擊也從車從毄毄亦聲周禮曰舟輿轚互者古歴切</t>
  </si>
  <si>
    <t>治車軸也從車算聲所眷切</t>
  </si>
  <si>
    <t>接軸車也從車可聲康我切</t>
  </si>
  <si>
    <t>車堅也從車殸聲口莖切</t>
  </si>
  <si>
    <t>反推車令有所付也從車從付讀若茸而隴切</t>
  </si>
  <si>
    <t>有輻曰輪無輻曰輇從車侖聲力屯切</t>
  </si>
  <si>
    <t>轓車下庳輪也一曰無輻也從車全聲讀若饌市縁切</t>
  </si>
  <si>
    <t>大車轅耑持衡者從車兒聲五雞切</t>
  </si>
  <si>
    <t>輗或從宐</t>
  </si>
  <si>
    <t>輗又從木</t>
  </si>
  <si>
    <t>大車後也從車氐聲丁禮切</t>
  </si>
  <si>
    <t>大車簀也從車秦聲讀若臻側詵切</t>
  </si>
  <si>
    <t>淮陽名車穹隆轒從車賁聲符分切</t>
  </si>
  <si>
    <t>大車後壓也從車宛聲於云切</t>
  </si>
  <si>
    <t>大車駕馬也從車共聲居玉切</t>
  </si>
  <si>
    <t>連車也一曰却車抵堂為□從車差省聲讀若遟士皆切</t>
  </si>
  <si>
    <t>輓車也從車從㚘在車前引之力展切</t>
  </si>
  <si>
    <t>引之也從車免聲無逺切</t>
  </si>
  <si>
    <t>紡車也一曰一輪車從車□聲讀若狂巨王切</t>
  </si>
  <si>
    <t>車裂人也從車瞏聲春秋傳曰轘諸栗門臣鉉等曰瞏渠營切非聲當從環省胡慣切</t>
  </si>
  <si>
    <t>也從車從斤斬法車裂也側減切</t>
  </si>
  <si>
    <t>䘮車也從車而聲如之切</t>
  </si>
  <si>
    <t>人頰車也從車甫聲扶雨切</t>
  </si>
  <si>
    <t>羣車聲也從三車呼宏切</t>
  </si>
  <si>
    <t>車名從車孱聲士限切</t>
  </si>
  <si>
    <t>車聲從車㷠聲力珍切</t>
  </si>
  <si>
    <t>車迹也從車徹省聲本通用徹後人所加直列切</t>
  </si>
  <si>
    <t>小阜也象形凡之屬皆從臣鉉等曰今俗作堆都回切</t>
  </si>
  <si>
    <t>危高也從屮聲讀若臬魚列切</t>
  </si>
  <si>
    <t>吏事君也從宀從猶衆也此與師同意古丸切</t>
  </si>
  <si>
    <t>大陸山無石者象形凡阜之屬皆從阜房九切</t>
  </si>
  <si>
    <t>大阜也從阜夌聲力膺切</t>
  </si>
  <si>
    <t>大阜也從阜鯀聲胡本切</t>
  </si>
  <si>
    <t>地理也從阜力聲盧則切</t>
  </si>
  <si>
    <t>闇也水之南山之北也從阜侌聲於今切</t>
  </si>
  <si>
    <t>髙明也從阜昜聲與章切</t>
  </si>
  <si>
    <t>髙平地從阜從坴坴亦聲力竹切</t>
  </si>
  <si>
    <t>大陵也一曰曲阜也從阜可聲烏何切</t>
  </si>
  <si>
    <t>阪也一曰沱也從阜皮聲彼為切</t>
  </si>
  <si>
    <t>坡者曰阪一曰澤障一曰山脅也從阜反聲府逺切</t>
  </si>
  <si>
    <t>阪隅也從阜取聲子侯切</t>
  </si>
  <si>
    <t>陬也從阜禺聲噳俱切</t>
  </si>
  <si>
    <t>阻難也從阜僉聲虚檢切</t>
  </si>
  <si>
    <t>阻也一曰門榍從阜艮聲乎簡切</t>
  </si>
  <si>
    <t>險也從阜且聲側吕切</t>
  </si>
  <si>
    <t>陮隗髙也從阜隹聲都辠切</t>
  </si>
  <si>
    <t>陮隗也從阜鬼聲五辠切</t>
  </si>
  <si>
    <t>髙也一曰石也從阜允聲余準切</t>
  </si>
  <si>
    <t>磊也從阜聲洛猥切</t>
  </si>
  <si>
    <t>陖也從阜肖聲七笑切</t>
  </si>
  <si>
    <t>陗髙也從阜夋聲私閏切</t>
  </si>
  <si>
    <t>仰也從阜登聲都鄧切</t>
  </si>
  <si>
    <t>阨陜也從阜㔷聲盧切</t>
  </si>
  <si>
    <t>隘也從阜夾聲臣鉉等曰今俗從山非是矦夾切</t>
  </si>
  <si>
    <t>登也從阜從步竹力切</t>
  </si>
  <si>
    <t>髙下也一曰陊也從阜從臽臽亦聲户切</t>
  </si>
  <si>
    <t>阪下溼也從阜㬎聲似入切</t>
  </si>
  <si>
    <t>□也從阜區聲臣鉉等曰今俗作嶇非是豈俱切</t>
  </si>
  <si>
    <t>下隊也從阜貴聲杜回切</t>
  </si>
  <si>
    <t>從髙隊也從阜㒸聲徒對切</t>
  </si>
  <si>
    <t>下也從阜夅聲古巷切</t>
  </si>
  <si>
    <t>從髙下也從阜員聲易曰有隕自天于敏切</t>
  </si>
  <si>
    <t>危也從阜從毁省徐巡以為隉凶也賈侍中說隉法度也班固不安也周書曰之阢隉讀若虹蜺之蜺五結切</t>
  </si>
  <si>
    <t>小崩也從阜也聲丈爾切</t>
  </si>
  <si>
    <t>敗城阜曰隓從阜□聲臣鉉等曰文無□字葢二左也衆力左之故從二左今俗作隳非是許規切</t>
  </si>
  <si>
    <t>仄也從阜從頃頃亦聲去營切</t>
  </si>
  <si>
    <t>落也從阜多聲臣鉉等曰今俗作墮非是徒果切</t>
  </si>
  <si>
    <t>閬也從阜亢聲客庚切臣鉉等曰今俗作坑非是</t>
  </si>
  <si>
    <t>通溝也從阜賣聲讀若瀆徒谷切</t>
  </si>
  <si>
    <t>古文□從谷</t>
  </si>
  <si>
    <t>隄也從阜方聲符方切</t>
  </si>
  <si>
    <t>防或從土</t>
  </si>
  <si>
    <t>塘也從阜是聲都兮切</t>
  </si>
  <si>
    <t>基也從阜止聲諸市切</t>
  </si>
  <si>
    <t>阯或從土</t>
  </si>
  <si>
    <t>山絶坎也從阜巠聲户經切</t>
  </si>
  <si>
    <t>附婁小土山也從阜付聲春秋傳曰附婁無松柏符又切</t>
  </si>
  <si>
    <t>秦謂陵阪曰阺從阜氐聲丁禮切</t>
  </si>
  <si>
    <t>石山戴土也從阜從兀兀亦聲五忽切</t>
  </si>
  <si>
    <t>崖也從阜兼聲讀若儼魚檢切</t>
  </si>
  <si>
    <t>塞也從阜戹聲於革切</t>
  </si>
  <si>
    <t>障也從阜鬲聲古覈切</t>
  </si>
  <si>
    <t>隔也從阜章聲之亮切</t>
  </si>
  <si>
    <t>蔽也從阜㥯聲於謹切</t>
  </si>
  <si>
    <t>水隈崖也從阜奥聲烏到切</t>
  </si>
  <si>
    <t>水曲隩也從阜畏聲烏恢切</t>
  </si>
  <si>
    <t>□商小塊也從阜從臾臣鉉等曰臾古文蕢字去衍切</t>
  </si>
  <si>
    <t>水衡官谷也從阜解聲一曰小谿胡買切</t>
  </si>
  <si>
    <t>天水大坂也從阜龍聲力歱切</t>
  </si>
  <si>
    <t>酒泉天依阪也從阜衣聲於希切</t>
  </si>
  <si>
    <t>農陝也古虢國王季之子所封也從阜㚒聲失冉切</t>
  </si>
  <si>
    <t>農陝東陬也從阜無聲武扶切</t>
  </si>
  <si>
    <t>河東安邑陬也從阜卷聲居逺切</t>
  </si>
  <si>
    <t>上黨陭氏阪也從阜竒聲於离切</t>
  </si>
  <si>
    <t>北陵西隃鴈門是也從阜俞聲傷遇切</t>
  </si>
  <si>
    <t>代郡五阮闗也從阜元聲虞逺切</t>
  </si>
  <si>
    <t>大阜也一曰右扶風郿有䧊阜從阜告聲苦沃切</t>
  </si>
  <si>
    <t>丘名從阜武聲方遇切</t>
  </si>
  <si>
    <t>丘名從阜貞聲陟盈切</t>
  </si>
  <si>
    <t>丘名從阜丁聲讀若丁當經切</t>
  </si>
  <si>
    <t>鄭地阪從阜為聲春秋傳曰將㑹鄭伯於䧦許為切</t>
  </si>
  <si>
    <t>如渚者陼丘水中髙者也從阜者聲當古切</t>
  </si>
  <si>
    <t>宛丘舜後媯滿之所封從阜從木申聲臣鉉等曰陳者大昊之虚畫八卦之所木徳之始故從木直珍切</t>
  </si>
  <si>
    <t>再成丘也在濟隂從阜匋聲夏書曰東至于陶丘陶丘有堯城堯嘗所居故堯號陶唐氏徒刀切</t>
  </si>
  <si>
    <t>耕以臿浚出下壚土也一曰耕休田也從阜從土召聲之少切</t>
  </si>
  <si>
    <t>壁危也從阜占聲余㢘切</t>
  </si>
  <si>
    <t>殿陛也從阜余聲直魚切</t>
  </si>
  <si>
    <t>陛也從阜皆聲古諧切</t>
  </si>
  <si>
    <t>主階也從阜乍聲昨誤切</t>
  </si>
  <si>
    <t>升髙階也從阜坒聲旁禮切</t>
  </si>
  <si>
    <t>階次也從阜亥聲古哀切</t>
  </si>
  <si>
    <t>壁㑹也從阜祭聲子例切</t>
  </si>
  <si>
    <t>壁際孔也從阜從亦聲綺戟切</t>
  </si>
  <si>
    <t>重土也一曰滿也從阜咅聲薄回切</t>
  </si>
  <si>
    <t>道邊庳垣也從阜彖聲徒玩切</t>
  </si>
  <si>
    <t>築牆聲也從阜耎聲詩云捄之陾陾如乗切</t>
  </si>
  <si>
    <t>城上女牆俾倪也從阜卑聲符支切</t>
  </si>
  <si>
    <t>籀文陴從</t>
  </si>
  <si>
    <t>城池也有水曰池無水曰隍從阜皇聲易曰城復于隍乎灮切</t>
  </si>
  <si>
    <t>依山谷為牛馬圈也從阜去聲去魚切</t>
  </si>
  <si>
    <t>危也從阜垂聲是為切</t>
  </si>
  <si>
    <t>小障也一曰庳城也從阜烏聲安古切</t>
  </si>
  <si>
    <t>堅也從阜完聲臣鉉等按宀部已有此重出王眷切</t>
  </si>
  <si>
    <t>山阜陷也從阜侖聲盧昆切</t>
  </si>
  <si>
    <t>水阜也從阜辰聲食倫切</t>
  </si>
  <si>
    <t>水阜也從阜戔聲慈衍切</t>
  </si>
  <si>
    <t>陵名從阜卂聲所臻切</t>
  </si>
  <si>
    <t>路東西為陌南北為阡從阜千聲倉先切</t>
  </si>
  <si>
    <t>兩阜之間也從二阜凡之屬皆從似醉切</t>
  </si>
  <si>
    <t>阜䆕也從決省聲於決切</t>
  </si>
  <si>
    <t>陋也從□聲□籀文嗌字烏懈切</t>
  </si>
  <si>
    <t>籀文□從阜益</t>
  </si>
  <si>
    <t>塞上亭守㷭火者從從火遂聲徐醉切</t>
  </si>
  <si>
    <t>絫坺土為牆壁象形凡厽之屬皆從厽力軌切</t>
  </si>
  <si>
    <t>増也從厽從糸絫十黍之重也力軌切</t>
  </si>
  <si>
    <t>絫墼也從厽從土力軌切</t>
  </si>
  <si>
    <t>隂數也象四分之形凡四之屬皆從四息利切</t>
  </si>
  <si>
    <t>辨積物也象形凡宁之屬皆從宁直吕切</t>
  </si>
  <si>
    <t>㡒也所以載盛米從宁從甾甾缶也陟吕切</t>
  </si>
  <si>
    <t>綴聨也象形凡叕之屬皆從叕陟劣切</t>
  </si>
  <si>
    <t>合箸也從叕從糸陟衛切</t>
  </si>
  <si>
    <t>醜也象人局背之形賈侍中說以為次第也凡亞之屬皆從亞衣駕切</t>
  </si>
  <si>
    <t>五行也從二隂陽在天地間交午也凡五之屬皆從五臣鉉等曰二天地也疑古切</t>
  </si>
  <si>
    <t>易之數隂變於六正於八從入從八凡六之屬皆從六力竹切</t>
  </si>
  <si>
    <t>陽之正也從一微隂從中衺出也凡七之屬皆從七親吉切</t>
  </si>
  <si>
    <t>陽之變也象其屈曲究盡之形凡九之屬皆從九舉有切</t>
  </si>
  <si>
    <t>九達道也似龜背故謂之馗馗髙也從九從首渠追切</t>
  </si>
  <si>
    <t>馗或從辵從坴</t>
  </si>
  <si>
    <t>獸足蹂地也象形九聲尓疋曰狐貍貛貉醜其足其迹凡之屬皆從人九切</t>
  </si>
  <si>
    <t>文從足柔聲</t>
  </si>
  <si>
    <t>走獸總名從象形今聲禽离兕頭相似巨今切</t>
  </si>
  <si>
    <t>山神獸也從禽頭從從屮歐陽喬說离猛獸也臣鉉等曰從屮義無所取疑象形吕支切</t>
  </si>
  <si>
    <t>蟲也從象形無販切</t>
  </si>
  <si>
    <t>蟲也從象形王矩切</t>
  </si>
  <si>
    <t>周成王時州靡國獻□人身反踵自笑笑即上脣掩其目食人北方謂之土螻爾疋云□□如人被髪一名梟羊從象形符未切</t>
  </si>
  <si>
    <t>蟲也從象形讀與偰同私列切</t>
  </si>
  <si>
    <t>㹌也象耳頭足地之形古文嘼下從凡嘼之屬皆從嘼許救切</t>
  </si>
  <si>
    <t>守備者從嘼從犬舒救切</t>
  </si>
  <si>
    <t>位東方之孟陽气萌動從木戴孚甲之象一曰人頭宜為甲甲象人頭凡甲之屬皆從甲古狎切</t>
  </si>
  <si>
    <t>象春艸木冤曲而出隂气尚彊其出乙乙也與丨同意乙承甲象人頸凡乙之屬皆從乙於筆切</t>
  </si>
  <si>
    <t>上出也從乙乙物之達也倝聲渠焉切又古寒切</t>
  </si>
  <si>
    <t>治也從乙乙治之也從郎段切</t>
  </si>
  <si>
    <t>異也從乙又聲徐鍇曰乙欲出而見閡見閡則顯其尤異也羽求切</t>
  </si>
  <si>
    <t>位南方萬物成炳然隂气初起陽气將虧從一入冂一者陽也丙承乙象人肩凡丙之屬皆從丙徐鍇曰陽功成入於冂冂門也天地隂陽之門也兵永切</t>
  </si>
  <si>
    <t>夏時萬物皆丁實象形丁承丙象人心凡丁之屬皆從丁當經切</t>
  </si>
  <si>
    <t>中宫也象六甲五龍相拘絞也戊承丁象人脅凡戊之屬皆從戊莫切</t>
  </si>
  <si>
    <t>就也從戊丁聲氏征切</t>
  </si>
  <si>
    <t>古文成從午徐鍇曰戊中宫成於中也</t>
  </si>
  <si>
    <t>中宫也象萬物辟藏詘形也己承戊象人腹凡己之屬皆從己居擬切</t>
  </si>
  <si>
    <t>謹身有所承也從己丞讀若詩云赤舄己己居隠切</t>
  </si>
  <si>
    <t>長踞也從己其聲讀若杞暨己切</t>
  </si>
  <si>
    <t>蟲也或曰食象蛇象形凡巴之屬皆從巴徐鍇曰一所吞也指事伯加切</t>
  </si>
  <si>
    <t>擊也從巴帚闕博下切</t>
  </si>
  <si>
    <t>位西方象秋時萬物庚庚有實也庚承己象人䐡凡庚之屬皆從庚古行切</t>
  </si>
  <si>
    <t>秋時萬物成而孰金剛味辛辛痛即泣出從一從䇂䇂辠也辛承庚象人股凡辛之屬皆從辛息隣切</t>
  </si>
  <si>
    <t>犯法也從辛從自言辠人蹙鼻苦辛之憂秦以辠似皇字改為罪臣鉉等曰自古者以為鼻字故從自徂賄切</t>
  </si>
  <si>
    <t>辠也從辛古聲古乎切</t>
  </si>
  <si>
    <t>古文辜從死</t>
  </si>
  <si>
    <t>辠也從辛□聲私列切</t>
  </si>
  <si>
    <t>不受也從辛從受受辛宜辭之似兹切</t>
  </si>
  <si>
    <t>籀文辭從台</t>
  </si>
  <si>
    <t>訟也從猶理辜也理也似兹切</t>
  </si>
  <si>
    <t>籀文辭從司</t>
  </si>
  <si>
    <t>辠人相與訟也從二辛凡辡之屬皆從辡方免切</t>
  </si>
  <si>
    <t>治也從言在辡之間符蹇切</t>
  </si>
  <si>
    <t>位北方也隂極陽生故易曰龍戰于野戰者接也象人褢妊之形承亥壬以子生之叙也與巫同意壬承辛象人脛脛任體也凡壬之屬皆從壬如林切</t>
  </si>
  <si>
    <t>冬時水土平可揆度也象水從四方流入地中之形癸承壬象人足凡癸之屬皆從癸居誄切</t>
  </si>
  <si>
    <t>籀文從□從矢</t>
  </si>
  <si>
    <t>十一月陽气動萬物滋入以為偁象形凡子之屬皆從子李陽冰曰子在襁緥中足併也即里切</t>
  </si>
  <si>
    <t>古文子從巛象髮也</t>
  </si>
  <si>
    <t>褢子也從子從几徐鍇曰取象於褢妊也以證切</t>
  </si>
  <si>
    <t>生子免身也從子從免徐鍇曰說文無免字疑此字從□省以免身之義通用為解免之免晚冕之皆當從㝃省芳萬切臣鉉等曰今俗作亡辯切</t>
  </si>
  <si>
    <t>乳也從子在宀下子亦聲疾置切</t>
  </si>
  <si>
    <t>乳也從子㱿聲一曰㝅瞀也古切</t>
  </si>
  <si>
    <t>一乳兩子也從子䜌聲吕患切</t>
  </si>
  <si>
    <t>乳子也一曰輸也輸尚小也從子需聲而遇切</t>
  </si>
  <si>
    <t>少稱也從子從稚省稚亦聲居悸切</t>
  </si>
  <si>
    <t>長也從子皿聲莫更切</t>
  </si>
  <si>
    <t>庶子也從子辥聲魚列切</t>
  </si>
  <si>
    <t>汲汲生也從子兹聲子之切</t>
  </si>
  <si>
    <t>籀文孳從絲</t>
  </si>
  <si>
    <t>無父也從子聲古乎切</t>
  </si>
  <si>
    <t>恤問也從子才聲徂尊切</t>
  </si>
  <si>
    <t>效也從子爻聲古肴切</t>
  </si>
  <si>
    <t>惑也從子止鉃聲徐鍇曰止不通也□古矢字反匕之幼子多惑也語其切</t>
  </si>
  <si>
    <t>尦也從子無臂象形凡了之屬皆從了盧鳥切</t>
  </si>
  <si>
    <t>無右臂也從了象形居桀切</t>
  </si>
  <si>
    <t>無左臂也從了□象形居月切</t>
  </si>
  <si>
    <t>謹也從三子凡孨之屬皆從孨讀翦㫖兗切</t>
  </si>
  <si>
    <t>迮也一曰呻吟也從孨在尸下臣鉉等曰尸者屋也士連切</t>
  </si>
  <si>
    <t>盛皃從孨從日讀若薿薿一曰若存魚紀切</t>
  </si>
  <si>
    <t>籀文孴從二子一日習即竒字㬜</t>
  </si>
  <si>
    <t>不順忽出也從到子易曰ㄊ如其來如不孝子ㄊ出不容於内也凡ㄊ之屬皆從ㄊ他骨切</t>
  </si>
  <si>
    <t>養子使作善也從ㄊ肉聲虞書曰教育子徐鍇曰ㄊ不順子也不順子亦教之況順者乎余六切</t>
  </si>
  <si>
    <t>育或從每</t>
  </si>
  <si>
    <t>通也從㐬從疋疋亦聲所葅切</t>
  </si>
  <si>
    <t>紐也十二月萬物動用事象手之形時加丑亦舉手時也凡丑之屬皆從丑勅九切</t>
  </si>
  <si>
    <t>食肉也從丑從肉女久切</t>
  </si>
  <si>
    <t>進獻也從羊羊所進也從丑丑亦聲息流切</t>
  </si>
  <si>
    <t>髕也正月陽气動去黄泉欲上出隂尚彊象宀不達髕寅於下也凡寅之屬皆從寅徐鍇曰髕斥之意人陽气銳而出上閡於宀所以擯之也弋真切</t>
  </si>
  <si>
    <t>冒也二月萬物冒地而出象開門之形故二月為天門凡之屬皆從莫飽切</t>
  </si>
  <si>
    <t>震也三月陽气動靁電振民農時也物皆生從乙象芒達厂聲也辰房星天時也從二二古文上字凡辰之屬皆從辰徐鍇曰匕音化乙艸木萌初出曲卷也臣鉉等曰三月陽气盛艸木生上徹於土故從上厂非聲疑亦象物之出植隣切</t>
  </si>
  <si>
    <t>恥也從寸在辰下失耕時於封畺上戮之也辰者農之時也故房星為辰田也而蜀切</t>
  </si>
  <si>
    <t>已也四月陽气已出隂气已藏萬物見成文章故巳為蛇象形凡巳之屬皆從巳詳里切</t>
  </si>
  <si>
    <t>用也從反巳賈侍中說巳意巳實也象形羊止切</t>
  </si>
  <si>
    <t>啎也五月隂气午逆陽冒地而出此與矢同意凡午之屬皆從午擬古切</t>
  </si>
  <si>
    <t>逆也從午吾聲五故切</t>
  </si>
  <si>
    <t>味也六月滋味也五行木老於未象木重枝葉也凡未之屬皆從未無沸切</t>
  </si>
  <si>
    <t>神也七月隂气成體自申束從自持也吏㠯餔時聽事□旦政也凡□之屬皆從□失人切</t>
  </si>
  <si>
    <t>擊小鼓引樂聲也從□柬聲羊晉切</t>
  </si>
  <si>
    <t>束縛捽抴為㬰從□從乙臣鉉等曰乙屈也羊朱切</t>
  </si>
  <si>
    <t>臾曳也從□丿聲余制切</t>
  </si>
  <si>
    <t>就也八月黍成可為酎酒象古文酉之形凡酉之屬皆從酉與久切</t>
  </si>
  <si>
    <t>古文酉從戼戼為春門萬物已出丣為秋門萬物已入一閉門象也</t>
  </si>
  <si>
    <t>就也所以就人性之善惡從水從酉酉亦聲一曰造也吉凶所造也古者儀狄作酒醪禹嘗之而羙遂疏儀狄杜康作秫酒子酉切</t>
  </si>
  <si>
    <t>□生衣也從酉聲莫紅切</t>
  </si>
  <si>
    <t>孰□也從酉甚聲余箴切</t>
  </si>
  <si>
    <t>醖也作酒曰釀從酉襄聲女亮切</t>
  </si>
  <si>
    <t>釀也從酉昷聲於問切</t>
  </si>
  <si>
    <t>酒疾孰也從酉弁聲芳萬切</t>
  </si>
  <si>
    <t>酒母也從酉余聲讀若廬同都切</t>
  </si>
  <si>
    <t>下酒也一曰醇也從酉麗聲所綺切</t>
  </si>
  <si>
    <t>□酒也從酉肙聲古切</t>
  </si>
  <si>
    <t>䣺也從酉鬲聲郎擊切</t>
  </si>
  <si>
    <t>酒一宿孰也從酉豊聲盧啓切</t>
  </si>
  <si>
    <t>汁滓酒也從酉翏聲魯刀切</t>
  </si>
  <si>
    <t>不澆酒也從酉聲常倫切</t>
  </si>
  <si>
    <t>厚酒也從酉需聲詩曰酒醴維醹而主切</t>
  </si>
  <si>
    <t>三重醇酒也從酉從時省明堂月令曰孟秋天子飲酎除栁切</t>
  </si>
  <si>
    <t>濁酒也從酉盎聲烏浪切</t>
  </si>
  <si>
    <t>厚酒也從酉農聲女容切</t>
  </si>
  <si>
    <t>酒也從酉茸聲而容切</t>
  </si>
  <si>
    <t>一宿酒也一曰買酒也從酉古聲古乎切</t>
  </si>
  <si>
    <t>酒也從酉□省聲陟离切</t>
  </si>
  <si>
    <t>泛齊行酒也從酉監聲盧瞰切</t>
  </si>
  <si>
    <t>酒味淫也從酉竷省聲讀若春秋傳曰羙而艷古禫切</t>
  </si>
  <si>
    <t>酒厚味也從酉告聲苦沃切</t>
  </si>
  <si>
    <t>酒味苦也從酉覃聲徒紺切</t>
  </si>
  <si>
    <t>酒色也從酉巿聲普活切</t>
  </si>
  <si>
    <t>酒色也從酉己聲臣鉉等曰己非聲當從妃省滂佩切</t>
  </si>
  <si>
    <t>酒色也從酉弋聲與職切</t>
  </si>
  <si>
    <t>爵也一曰酒濁而微清也從酉戔聲阻限切</t>
  </si>
  <si>
    <t>盛酒行觴也從酉勺聲之若切</t>
  </si>
  <si>
    <t>冠娶禮祭從酉焦聲子肖切</t>
  </si>
  <si>
    <t>醮或從示</t>
  </si>
  <si>
    <t>歃酒也從酉㬱聲子朕切</t>
  </si>
  <si>
    <t>少少㱃也從酉勻聲余刃切</t>
  </si>
  <si>
    <t>主人進客也從酉聲市流切</t>
  </si>
  <si>
    <t>□或從州</t>
  </si>
  <si>
    <t>客酌主人也從酉□聲在各切臣鉉等曰今俗作倉故切</t>
  </si>
  <si>
    <t>㱃酒俱盡也從酉□聲迷必切</t>
  </si>
  <si>
    <t>㱃酒盡也從酉嚼省聲子肖切</t>
  </si>
  <si>
    <t>酒樂也從酉從甘甘亦聲胡甘切</t>
  </si>
  <si>
    <t>樂酒也從酉冘聲丁含切</t>
  </si>
  <si>
    <t>私宴㱃也從酉區聲依據切</t>
  </si>
  <si>
    <t>㑹㱃酒也從酉豦聲其虐切</t>
  </si>
  <si>
    <t>醵或從巨</t>
  </si>
  <si>
    <t>王徳布大㱃酒也從酉甫聲薄乎切</t>
  </si>
  <si>
    <t>醉飽也從酉㖖聲匹回切</t>
  </si>
  <si>
    <t>卒也卒其度量不至於亂也一曰潰也從酉從卒將遂切</t>
  </si>
  <si>
    <t>醉也從酉熏聲詩曰公尸來燕醺醺許云切</t>
  </si>
  <si>
    <t>䣱也從酉熒省聲為命切</t>
  </si>
  <si>
    <t>醉醟也從酉句聲香遇切</t>
  </si>
  <si>
    <t>病酒也一曰醉而覺也從酉呈聲直貞切</t>
  </si>
  <si>
    <t>治病工也殹惡姿也醫之性然得酒而使從酉王育一曰殹病聲酒所以治病也周禮有醫酒古者巫彭初作醫於其切</t>
  </si>
  <si>
    <t>禮祭束茅加于祼圭而灌鬯酒是為莤象神歆之也一曰莤榼上塞也從酉從艸春秋傳曰爾貢包茅不入王祭不供無以莤酒所六切</t>
  </si>
  <si>
    <t>薄酒也從酉离聲讀若離吕支切</t>
  </si>
  <si>
    <t>酢也從酉韱聲初減切</t>
  </si>
  <si>
    <t>酢也從酉夋聲闗東謂酢曰酸素官切</t>
  </si>
  <si>
    <t>籀文酸從畯</t>
  </si>
  <si>
    <t>酢漿也從酉□聲徒奈切</t>
  </si>
  <si>
    <t>酢漿也從酉僉聲臣鉉等曰今俗作釅非是魚窆切</t>
  </si>
  <si>
    <t>醶也從酉□聲倉故切臣鉉等曰今俗作在各切</t>
  </si>
  <si>
    <t>黍酒也從酉也聲一曰甜也賈侍中酏為鬻清移爾切</t>
  </si>
  <si>
    <t>盬也從肉從酉酒以和□也爿聲即亮切</t>
  </si>
  <si>
    <t>肉醬也從酉□臣鉉等曰□甌器也所以盛醢呼改切</t>
  </si>
  <si>
    <t>䤅榆醬也從酉敄聲莫切</t>
  </si>
  <si>
    <t>䤅也從酉俞聲田候切</t>
  </si>
  <si>
    <t>餟祭也從酉寽聲郎外切</t>
  </si>
  <si>
    <t>擣榆醬也從酉畢聲蒲計切</t>
  </si>
  <si>
    <t>醬也從酉矞聲居律切</t>
  </si>
  <si>
    <t>雜味也從酉京聲力讓切</t>
  </si>
  <si>
    <t>乳漿也從酉各聲盧各切</t>
  </si>
  <si>
    <t>醍醐酪之精者也從酉胡聲户吳切</t>
  </si>
  <si>
    <t>酩酊醉也從酉名聲莫迥切</t>
  </si>
  <si>
    <t>酩酊也從酉丁聲都挺切</t>
  </si>
  <si>
    <t>醉解也從酉星聲按酲字注云一曰醉而覺也則古酲亦音醒也桑經切</t>
  </si>
  <si>
    <t>清酒也從酉是聲它禮切</t>
  </si>
  <si>
    <t>繹酒也從酉水半見於上禮有大酋掌酒官也凡酋之屬皆從酋字秋切</t>
  </si>
  <si>
    <t>酒器也從酋廾以奉之周禮六尊犧尊象尊箸尊壺尊太尊山尊以待祭祀賔客之禮祖昆切</t>
  </si>
  <si>
    <t>尊或從寸臣鉉等曰今俗以尊作尊卑之尊别作罇非是</t>
  </si>
  <si>
    <t>滅也九月陽气微萬物畢成陽下入地也五行土生於戊盛於戌從戊含一凡戌之屬皆從戌辛聿切</t>
  </si>
  <si>
    <t>荄也十月微陽起接盛隂從二二古文上字一人男一人女也從乙象褢子咳咳之形春秋傳曰亥有二首六身凡亥之屬皆從亥胡改切</t>
  </si>
  <si>
    <t>Definition</t>
  </si>
  <si>
    <t>Etymology</t>
  </si>
  <si>
    <t>聲</t>
  </si>
  <si>
    <t>End</t>
  </si>
  <si>
    <t>Key syntax markers</t>
  </si>
  <si>
    <t>Split text components</t>
  </si>
  <si>
    <t>Original text</t>
  </si>
  <si>
    <t>指事</t>
  </si>
  <si>
    <t>丄</t>
  </si>
  <si>
    <t xml:space="preserve">帝 </t>
  </si>
  <si>
    <t>雱</t>
  </si>
  <si>
    <t>丅</t>
  </si>
  <si>
    <t>下</t>
  </si>
  <si>
    <t>齋</t>
  </si>
  <si>
    <t>禋</t>
  </si>
  <si>
    <t>祡</t>
  </si>
  <si>
    <t>祪</t>
  </si>
  <si>
    <t>祰</t>
  </si>
  <si>
    <t>祫</t>
  </si>
  <si>
    <t>祼</t>
  </si>
  <si>
    <t>祳</t>
  </si>
  <si>
    <t>祴</t>
  </si>
  <si>
    <t>禂</t>
  </si>
  <si>
    <t>祲</t>
  </si>
  <si>
    <t>禍</t>
  </si>
  <si>
    <t>妖</t>
  </si>
  <si>
    <t>三</t>
  </si>
  <si>
    <t>璙</t>
  </si>
  <si>
    <t>瓘</t>
  </si>
  <si>
    <t>璥</t>
  </si>
  <si>
    <t>琠</t>
  </si>
  <si>
    <t>璠</t>
  </si>
  <si>
    <t>璵</t>
  </si>
  <si>
    <t>玒</t>
  </si>
  <si>
    <t>瓊</t>
  </si>
  <si>
    <t>璚</t>
  </si>
  <si>
    <t>瓗</t>
  </si>
  <si>
    <t>琁</t>
  </si>
  <si>
    <t>珦</t>
  </si>
  <si>
    <t>珣</t>
  </si>
  <si>
    <t>瓚</t>
  </si>
  <si>
    <t>璑</t>
  </si>
  <si>
    <t>珛</t>
  </si>
  <si>
    <t>璿</t>
  </si>
  <si>
    <t>叡</t>
  </si>
  <si>
    <t>璆</t>
  </si>
  <si>
    <t>環</t>
  </si>
  <si>
    <r>
      <t>璜</t>
    </r>
    <r>
      <rPr>
        <b/>
        <sz val="16"/>
        <rFont val="Times New Roman"/>
        <family val="1"/>
      </rPr>
      <t xml:space="preserve"> </t>
    </r>
  </si>
  <si>
    <t>琮</t>
  </si>
  <si>
    <t>瓏</t>
  </si>
  <si>
    <t>琬</t>
  </si>
  <si>
    <t>玠</t>
  </si>
  <si>
    <t>瑒</t>
  </si>
  <si>
    <t>瓛</t>
  </si>
  <si>
    <t>珽</t>
  </si>
  <si>
    <t>璬</t>
  </si>
  <si>
    <t>玦</t>
  </si>
  <si>
    <t>瑱</t>
  </si>
  <si>
    <t>琫</t>
  </si>
  <si>
    <t>珌</t>
  </si>
  <si>
    <t>璏</t>
  </si>
  <si>
    <t>瑵</t>
  </si>
  <si>
    <t>瑑</t>
  </si>
  <si>
    <t>珇</t>
  </si>
  <si>
    <t>璂</t>
  </si>
  <si>
    <t>璪</t>
  </si>
  <si>
    <t>瑬</t>
  </si>
  <si>
    <t>璹</t>
  </si>
  <si>
    <t>瓃</t>
  </si>
  <si>
    <t>瑳</t>
  </si>
  <si>
    <t>玼</t>
  </si>
  <si>
    <t>璱</t>
  </si>
  <si>
    <t>瑮</t>
  </si>
  <si>
    <t>瑩</t>
  </si>
  <si>
    <t>璊</t>
  </si>
  <si>
    <t>玧</t>
  </si>
  <si>
    <t>琱</t>
  </si>
  <si>
    <t>貦</t>
  </si>
  <si>
    <t>瑲</t>
  </si>
  <si>
    <t>琤</t>
  </si>
  <si>
    <t>瑣</t>
  </si>
  <si>
    <t>瑝</t>
  </si>
  <si>
    <t>瑀</t>
  </si>
  <si>
    <t>玤</t>
  </si>
  <si>
    <t>玪</t>
  </si>
  <si>
    <t>璓</t>
  </si>
  <si>
    <t>珢</t>
  </si>
  <si>
    <t>璅</t>
  </si>
  <si>
    <t>璡</t>
  </si>
  <si>
    <t>玽</t>
  </si>
  <si>
    <t>琂</t>
  </si>
  <si>
    <t>璶</t>
  </si>
  <si>
    <t>琟</t>
  </si>
  <si>
    <t>瑦</t>
  </si>
  <si>
    <t>瑂</t>
  </si>
  <si>
    <t>璒</t>
  </si>
  <si>
    <t>玗</t>
  </si>
  <si>
    <t>瑎</t>
  </si>
  <si>
    <t>瑻</t>
  </si>
  <si>
    <t>瑶</t>
  </si>
  <si>
    <t>玓</t>
  </si>
  <si>
    <t>瓅</t>
  </si>
  <si>
    <t>玭</t>
  </si>
  <si>
    <t>蠙</t>
  </si>
  <si>
    <t>珕</t>
  </si>
  <si>
    <t>璣</t>
  </si>
  <si>
    <t>玕</t>
  </si>
  <si>
    <t>珋</t>
  </si>
  <si>
    <t>琀</t>
  </si>
  <si>
    <t>璗</t>
  </si>
  <si>
    <t xml:space="preserve">  </t>
  </si>
  <si>
    <t>琖</t>
  </si>
  <si>
    <t>璫</t>
  </si>
  <si>
    <t>琲</t>
  </si>
  <si>
    <t>玘</t>
  </si>
  <si>
    <t>珝</t>
  </si>
  <si>
    <t>琡</t>
  </si>
  <si>
    <t>瑄</t>
  </si>
  <si>
    <t>玨</t>
  </si>
  <si>
    <t>瑴</t>
  </si>
  <si>
    <t>雰</t>
  </si>
  <si>
    <t>壻</t>
  </si>
  <si>
    <t>壯</t>
  </si>
  <si>
    <t>墫</t>
  </si>
  <si>
    <r>
      <t>每</t>
    </r>
    <r>
      <rPr>
        <b/>
        <sz val="16"/>
        <rFont val="Times New Roman"/>
        <family val="1"/>
      </rPr>
      <t xml:space="preserve"> </t>
    </r>
  </si>
  <si>
    <t xml:space="preserve"> </t>
  </si>
  <si>
    <t>虋</t>
  </si>
  <si>
    <t>黂</t>
  </si>
  <si>
    <t>蓶</t>
  </si>
  <si>
    <t>菦</t>
  </si>
  <si>
    <t>葷</t>
  </si>
  <si>
    <t>茞</t>
  </si>
  <si>
    <t>蕿</t>
  </si>
  <si>
    <t>藭</t>
  </si>
  <si>
    <t>葌</t>
  </si>
  <si>
    <t>葰</t>
  </si>
  <si>
    <t>虈</t>
  </si>
  <si>
    <t>茝</t>
  </si>
  <si>
    <t>藒</t>
  </si>
  <si>
    <t>苺</t>
  </si>
  <si>
    <t>茖</t>
  </si>
  <si>
    <t>葥</t>
  </si>
  <si>
    <t>蓩</t>
  </si>
  <si>
    <t>蓡</t>
  </si>
  <si>
    <t>蓷</t>
  </si>
  <si>
    <t>茥</t>
  </si>
  <si>
    <t>蓲</t>
  </si>
  <si>
    <t>藷</t>
  </si>
  <si>
    <t>蕕</t>
  </si>
  <si>
    <t>夢</t>
  </si>
  <si>
    <t>蕧</t>
  </si>
  <si>
    <t>藑</t>
  </si>
  <si>
    <t>葍</t>
  </si>
  <si>
    <t>蓨</t>
  </si>
  <si>
    <t>薁</t>
  </si>
  <si>
    <t>葴</t>
  </si>
  <si>
    <t>蓾</t>
  </si>
  <si>
    <t>藟</t>
  </si>
  <si>
    <t>蕼</t>
  </si>
  <si>
    <t>蔁</t>
  </si>
  <si>
    <t>樢</t>
  </si>
  <si>
    <t>葎</t>
  </si>
  <si>
    <t>茦</t>
  </si>
  <si>
    <t>莿</t>
  </si>
  <si>
    <t>蕫</t>
  </si>
  <si>
    <t>藨</t>
  </si>
  <si>
    <t>茤</t>
  </si>
  <si>
    <t>茩</t>
  </si>
  <si>
    <t>藗</t>
  </si>
  <si>
    <t>茢</t>
  </si>
  <si>
    <t>蓮</t>
  </si>
  <si>
    <t>菣</t>
  </si>
  <si>
    <t>蘿</t>
  </si>
  <si>
    <t>蕭</t>
  </si>
  <si>
    <t>菋</t>
  </si>
  <si>
    <t>藸</t>
  </si>
  <si>
    <t>菨</t>
  </si>
  <si>
    <t>蕛</t>
  </si>
  <si>
    <t>苽</t>
  </si>
  <si>
    <t>藣</t>
  </si>
  <si>
    <t>蕣</t>
  </si>
  <si>
    <t>茮</t>
  </si>
  <si>
    <t>菭</t>
  </si>
  <si>
    <t>葉</t>
  </si>
  <si>
    <t xml:space="preserve">   </t>
  </si>
  <si>
    <t>葼</t>
  </si>
  <si>
    <t>蓻</t>
  </si>
  <si>
    <t>茲</t>
  </si>
  <si>
    <t>葻</t>
  </si>
  <si>
    <t>蕪</t>
  </si>
  <si>
    <r>
      <t>落</t>
    </r>
    <r>
      <rPr>
        <b/>
        <sz val="16"/>
        <rFont val="Times New Roman"/>
        <family val="1"/>
      </rPr>
      <t xml:space="preserve"> </t>
    </r>
  </si>
  <si>
    <t>薀</t>
  </si>
  <si>
    <t>茷</t>
  </si>
  <si>
    <t>藪</t>
  </si>
  <si>
    <t>葘</t>
  </si>
  <si>
    <t>菑</t>
  </si>
  <si>
    <t>茀</t>
  </si>
  <si>
    <t>苾</t>
  </si>
  <si>
    <t>蕡</t>
  </si>
  <si>
    <t>藥</t>
  </si>
  <si>
    <t>蕝</t>
  </si>
  <si>
    <r>
      <t>茨</t>
    </r>
    <r>
      <rPr>
        <b/>
        <sz val="16"/>
        <rFont val="Times New Roman"/>
        <family val="1"/>
      </rPr>
      <t xml:space="preserve"> </t>
    </r>
  </si>
  <si>
    <t>葢</t>
  </si>
  <si>
    <t>蓴</t>
  </si>
  <si>
    <t>蕢</t>
  </si>
  <si>
    <t>鞇</t>
  </si>
  <si>
    <t>蓛</t>
  </si>
  <si>
    <t>蔟</t>
  </si>
  <si>
    <t>蕘</t>
  </si>
  <si>
    <t>葠</t>
  </si>
  <si>
    <t>蓱</t>
  </si>
  <si>
    <t>葦</t>
  </si>
  <si>
    <t>菉</t>
  </si>
  <si>
    <t>蓸</t>
  </si>
  <si>
    <t>菬</t>
  </si>
  <si>
    <t>藚</t>
  </si>
  <si>
    <t>葏</t>
  </si>
  <si>
    <t>菆</t>
  </si>
  <si>
    <t>茠</t>
  </si>
  <si>
    <t>茻</t>
  </si>
  <si>
    <t>尐</t>
  </si>
  <si>
    <t>尒</t>
  </si>
  <si>
    <t>釆</t>
  </si>
  <si>
    <t>宷</t>
  </si>
  <si>
    <t>審</t>
  </si>
  <si>
    <t>釋</t>
  </si>
  <si>
    <t>犅</t>
  </si>
  <si>
    <t>犢</t>
  </si>
  <si>
    <t>犙</t>
  </si>
  <si>
    <t>牭</t>
  </si>
  <si>
    <t>犗</t>
  </si>
  <si>
    <t>牻</t>
  </si>
  <si>
    <t>犖</t>
  </si>
  <si>
    <t>犥</t>
  </si>
  <si>
    <t>犫</t>
  </si>
  <si>
    <t>牷</t>
  </si>
  <si>
    <t>牽</t>
  </si>
  <si>
    <t>犓</t>
  </si>
  <si>
    <t>犪</t>
  </si>
  <si>
    <t>犕</t>
  </si>
  <si>
    <t>牴</t>
  </si>
  <si>
    <t>牼</t>
  </si>
  <si>
    <t>牣</t>
  </si>
  <si>
    <t>犧</t>
  </si>
  <si>
    <t>犝</t>
  </si>
  <si>
    <t>犛</t>
  </si>
  <si>
    <t>氂</t>
  </si>
  <si>
    <t>斄</t>
  </si>
  <si>
    <t>庲</t>
  </si>
  <si>
    <t>嚳</t>
  </si>
  <si>
    <t>噭</t>
  </si>
  <si>
    <t>噣</t>
  </si>
  <si>
    <t>嚨</t>
  </si>
  <si>
    <t>噲</t>
  </si>
  <si>
    <t>喗</t>
  </si>
  <si>
    <t>喤</t>
  </si>
  <si>
    <t>咺</t>
  </si>
  <si>
    <t>唴</t>
  </si>
  <si>
    <t>咷</t>
  </si>
  <si>
    <t>嗛</t>
  </si>
  <si>
    <t>嚌</t>
  </si>
  <si>
    <t>嚵</t>
  </si>
  <si>
    <t>啗</t>
  </si>
  <si>
    <t>嘰</t>
  </si>
  <si>
    <t>嚛</t>
  </si>
  <si>
    <t>嘽</t>
  </si>
  <si>
    <t>涶</t>
  </si>
  <si>
    <t>呬</t>
  </si>
  <si>
    <t>嘳</t>
  </si>
  <si>
    <t>啍</t>
  </si>
  <si>
    <t>唫</t>
  </si>
  <si>
    <t>悊</t>
  </si>
  <si>
    <t>嚞</t>
  </si>
  <si>
    <t>君</t>
  </si>
  <si>
    <t>咥</t>
  </si>
  <si>
    <t>啞</t>
  </si>
  <si>
    <t>听</t>
  </si>
  <si>
    <t>呭</t>
  </si>
  <si>
    <t>嘄</t>
  </si>
  <si>
    <t>噂</t>
  </si>
  <si>
    <t>咠</t>
  </si>
  <si>
    <t>嘒</t>
  </si>
  <si>
    <t>嚖</t>
  </si>
  <si>
    <t>嘫</t>
  </si>
  <si>
    <t>嘑</t>
  </si>
  <si>
    <t>喅</t>
  </si>
  <si>
    <t>嘯</t>
  </si>
  <si>
    <t>嗂</t>
  </si>
  <si>
    <t>嗿</t>
  </si>
  <si>
    <t>啺</t>
  </si>
  <si>
    <t>嘾</t>
  </si>
  <si>
    <t>嗢</t>
  </si>
  <si>
    <t>哯</t>
  </si>
  <si>
    <t>噦</t>
  </si>
  <si>
    <t>咈</t>
  </si>
  <si>
    <t>嚘</t>
  </si>
  <si>
    <t>嘐</t>
  </si>
  <si>
    <t>吺</t>
  </si>
  <si>
    <t>呧</t>
  </si>
  <si>
    <t>呰</t>
  </si>
  <si>
    <t>嗻</t>
  </si>
  <si>
    <t>唊</t>
  </si>
  <si>
    <t>嗙</t>
  </si>
  <si>
    <t>噧</t>
  </si>
  <si>
    <t>叴</t>
  </si>
  <si>
    <t>嘮</t>
  </si>
  <si>
    <t>噴</t>
  </si>
  <si>
    <t>噊</t>
  </si>
  <si>
    <t>啐</t>
  </si>
  <si>
    <t>嘵</t>
  </si>
  <si>
    <t>嘖</t>
  </si>
  <si>
    <t>謮</t>
  </si>
  <si>
    <t>唸</t>
  </si>
  <si>
    <t>嗞</t>
  </si>
  <si>
    <t>哤</t>
  </si>
  <si>
    <t>嘅</t>
  </si>
  <si>
    <t>唌</t>
  </si>
  <si>
    <t>嘆</t>
  </si>
  <si>
    <t>吪</t>
  </si>
  <si>
    <t>噆</t>
  </si>
  <si>
    <t>嗁</t>
  </si>
  <si>
    <t>嗀</t>
  </si>
  <si>
    <t>咼</t>
  </si>
  <si>
    <t>嗼</t>
  </si>
  <si>
    <t>獔</t>
  </si>
  <si>
    <t>呝</t>
  </si>
  <si>
    <t>咮</t>
  </si>
  <si>
    <t>嚶</t>
  </si>
  <si>
    <t>噳</t>
  </si>
  <si>
    <t>嗃</t>
  </si>
  <si>
    <t>噞</t>
  </si>
  <si>
    <t>喫</t>
  </si>
  <si>
    <t>咍</t>
  </si>
  <si>
    <t>吅</t>
  </si>
  <si>
    <t>嚴</t>
  </si>
  <si>
    <t>單</t>
  </si>
  <si>
    <t>喌</t>
  </si>
  <si>
    <t>喪</t>
  </si>
  <si>
    <t>趨</t>
  </si>
  <si>
    <t>趫</t>
  </si>
  <si>
    <t>趮</t>
  </si>
  <si>
    <t>趯</t>
  </si>
  <si>
    <t>趬</t>
  </si>
  <si>
    <t>趥</t>
  </si>
  <si>
    <t>趩</t>
  </si>
  <si>
    <t>趢</t>
  </si>
  <si>
    <t>趡</t>
  </si>
  <si>
    <t>趧</t>
  </si>
  <si>
    <t>歱</t>
  </si>
  <si>
    <t>歭</t>
  </si>
  <si>
    <t>歫</t>
  </si>
  <si>
    <t>歷</t>
  </si>
  <si>
    <t>疌</t>
  </si>
  <si>
    <t>歰</t>
  </si>
  <si>
    <t>歳</t>
  </si>
  <si>
    <t>啙</t>
  </si>
  <si>
    <t>正</t>
  </si>
  <si>
    <t>愇</t>
  </si>
  <si>
    <t>尟</t>
  </si>
  <si>
    <t>蹟</t>
  </si>
  <si>
    <t>邁</t>
  </si>
  <si>
    <t>邎</t>
  </si>
  <si>
    <t>迋</t>
  </si>
  <si>
    <t>迻</t>
  </si>
  <si>
    <t>拪</t>
  </si>
  <si>
    <t>還</t>
  </si>
  <si>
    <t>邐</t>
  </si>
  <si>
    <t>逮</t>
  </si>
  <si>
    <t>邌</t>
  </si>
  <si>
    <t>迆</t>
  </si>
  <si>
    <t>僯</t>
  </si>
  <si>
    <t>迵</t>
  </si>
  <si>
    <t>逎</t>
  </si>
  <si>
    <t>邇</t>
  </si>
  <si>
    <t>迣</t>
  </si>
  <si>
    <t>迾</t>
  </si>
  <si>
    <t>邍</t>
  </si>
  <si>
    <t>迒</t>
  </si>
  <si>
    <t>邊</t>
  </si>
  <si>
    <t>邏</t>
  </si>
  <si>
    <t>徑</t>
  </si>
  <si>
    <t>復</t>
  </si>
  <si>
    <t>徎</t>
  </si>
  <si>
    <t>忂</t>
  </si>
  <si>
    <t>彶</t>
  </si>
  <si>
    <t>徥</t>
  </si>
  <si>
    <t>徬</t>
  </si>
  <si>
    <t>徯</t>
  </si>
  <si>
    <t>待</t>
  </si>
  <si>
    <t>徧</t>
  </si>
  <si>
    <t>徦</t>
  </si>
  <si>
    <t>徲</t>
  </si>
  <si>
    <t>徸</t>
  </si>
  <si>
    <t>徛</t>
  </si>
  <si>
    <t>齒</t>
  </si>
  <si>
    <t>齗</t>
  </si>
  <si>
    <t>齔</t>
  </si>
  <si>
    <t>齜</t>
  </si>
  <si>
    <t>齘</t>
  </si>
  <si>
    <t>齞</t>
  </si>
  <si>
    <t>齺</t>
  </si>
  <si>
    <t>齵</t>
  </si>
  <si>
    <t>齱</t>
  </si>
  <si>
    <t>齹</t>
  </si>
  <si>
    <t>齤</t>
  </si>
  <si>
    <t>齳</t>
  </si>
  <si>
    <t>齾</t>
  </si>
  <si>
    <t>齯</t>
  </si>
  <si>
    <t>齮</t>
  </si>
  <si>
    <t>齰</t>
  </si>
  <si>
    <t>齚</t>
  </si>
  <si>
    <t>齩</t>
  </si>
  <si>
    <t>齝</t>
  </si>
  <si>
    <t>齕</t>
  </si>
  <si>
    <t>齧</t>
  </si>
  <si>
    <t>齭</t>
  </si>
  <si>
    <t>齨</t>
  </si>
  <si>
    <t>齛</t>
  </si>
  <si>
    <t>齸</t>
  </si>
  <si>
    <t>齡</t>
  </si>
  <si>
    <t>齲</t>
  </si>
  <si>
    <t>蹏</t>
  </si>
  <si>
    <t>蹌</t>
  </si>
  <si>
    <t>蹛</t>
  </si>
  <si>
    <t>蹢</t>
  </si>
  <si>
    <t>蹠</t>
  </si>
  <si>
    <t>跇</t>
  </si>
  <si>
    <t>蹎</t>
  </si>
  <si>
    <t>蹐</t>
  </si>
  <si>
    <t>踼</t>
  </si>
  <si>
    <t>跔</t>
  </si>
  <si>
    <t>跀</t>
  </si>
  <si>
    <t>趽</t>
  </si>
  <si>
    <t>趹</t>
  </si>
  <si>
    <t>跂</t>
  </si>
  <si>
    <t>蹮</t>
  </si>
  <si>
    <t>喦</t>
  </si>
  <si>
    <t>喿</t>
  </si>
  <si>
    <t>龢</t>
  </si>
  <si>
    <t>龤</t>
  </si>
  <si>
    <t>笧</t>
  </si>
  <si>
    <t>孠</t>
  </si>
  <si>
    <t>嚚</t>
  </si>
  <si>
    <t>囂</t>
  </si>
  <si>
    <t>嘂</t>
  </si>
  <si>
    <t>屰</t>
  </si>
  <si>
    <t>臄</t>
  </si>
  <si>
    <t>矞</t>
  </si>
  <si>
    <t>丩</t>
  </si>
  <si>
    <t>卙</t>
  </si>
  <si>
    <t>談</t>
  </si>
  <si>
    <t>諒</t>
  </si>
  <si>
    <t>詵</t>
  </si>
  <si>
    <t>請</t>
  </si>
  <si>
    <t>讎</t>
  </si>
  <si>
    <t>詩</t>
  </si>
  <si>
    <t>讖</t>
  </si>
  <si>
    <t>諄</t>
  </si>
  <si>
    <t>詻</t>
  </si>
  <si>
    <t>謨</t>
  </si>
  <si>
    <t>諏</t>
  </si>
  <si>
    <t>論</t>
  </si>
  <si>
    <t>訂</t>
  </si>
  <si>
    <t>詳</t>
  </si>
  <si>
    <t>諟</t>
  </si>
  <si>
    <t>訊</t>
  </si>
  <si>
    <t>詧</t>
  </si>
  <si>
    <t>謹</t>
  </si>
  <si>
    <t>諝</t>
  </si>
  <si>
    <t>諗</t>
  </si>
  <si>
    <t>試</t>
  </si>
  <si>
    <t>詮</t>
  </si>
  <si>
    <t>計</t>
  </si>
  <si>
    <t>詥</t>
  </si>
  <si>
    <t>話</t>
  </si>
  <si>
    <t>諈</t>
  </si>
  <si>
    <t>諉</t>
  </si>
  <si>
    <t>詡</t>
  </si>
  <si>
    <t>諓</t>
  </si>
  <si>
    <t>詷</t>
  </si>
  <si>
    <t>託</t>
  </si>
  <si>
    <t>記</t>
  </si>
  <si>
    <t>謳</t>
  </si>
  <si>
    <t>詠</t>
  </si>
  <si>
    <t>諍</t>
  </si>
  <si>
    <t>謼</t>
  </si>
  <si>
    <t>訖</t>
  </si>
  <si>
    <t>訝</t>
  </si>
  <si>
    <t>詣</t>
  </si>
  <si>
    <t>訒</t>
  </si>
  <si>
    <t>謯</t>
  </si>
  <si>
    <t>諎</t>
  </si>
  <si>
    <t>唶</t>
  </si>
  <si>
    <t>諛</t>
  </si>
  <si>
    <t>讇</t>
  </si>
  <si>
    <t>諂</t>
  </si>
  <si>
    <t>謷</t>
  </si>
  <si>
    <t>謾</t>
  </si>
  <si>
    <t>謺</t>
  </si>
  <si>
    <t>謰</t>
  </si>
  <si>
    <t>謱</t>
  </si>
  <si>
    <t>謲</t>
  </si>
  <si>
    <t>訕</t>
  </si>
  <si>
    <r>
      <t>诬</t>
    </r>
    <r>
      <rPr>
        <b/>
        <sz val="16"/>
        <rFont val="Times New Roman"/>
        <family val="1"/>
      </rPr>
      <t xml:space="preserve"> </t>
    </r>
  </si>
  <si>
    <t>詶</t>
  </si>
  <si>
    <t></t>
  </si>
  <si>
    <t>詿</t>
  </si>
  <si>
    <t>詯</t>
  </si>
  <si>
    <t>謧</t>
  </si>
  <si>
    <t>詽</t>
  </si>
  <si>
    <t>讗</t>
  </si>
  <si>
    <t>諞</t>
  </si>
  <si>
    <t>譄</t>
  </si>
  <si>
    <t>諅</t>
  </si>
  <si>
    <t>譀</t>
  </si>
  <si>
    <t>詪</t>
  </si>
  <si>
    <t>訌</t>
  </si>
  <si>
    <t>諣</t>
  </si>
  <si>
    <t>訆</t>
  </si>
  <si>
    <t>諕</t>
  </si>
  <si>
    <t>讙</t>
  </si>
  <si>
    <t>譁</t>
  </si>
  <si>
    <t>謣</t>
  </si>
  <si>
    <t>謬</t>
  </si>
  <si>
    <t>詤</t>
  </si>
  <si>
    <t>諆</t>
  </si>
  <si>
    <t>訏</t>
  </si>
  <si>
    <t>讋</t>
  </si>
  <si>
    <t>謵</t>
  </si>
  <si>
    <t>詾</t>
  </si>
  <si>
    <t>讘</t>
  </si>
  <si>
    <t>訐</t>
  </si>
  <si>
    <t>愬</t>
  </si>
  <si>
    <t>讒</t>
  </si>
  <si>
    <t>謫</t>
  </si>
  <si>
    <t>讓</t>
  </si>
  <si>
    <t>詰</t>
  </si>
  <si>
    <t>詭</t>
  </si>
  <si>
    <t>讕</t>
  </si>
  <si>
    <t>討</t>
  </si>
  <si>
    <t>諡</t>
  </si>
  <si>
    <t>詬</t>
  </si>
  <si>
    <t>諜</t>
  </si>
  <si>
    <t>該</t>
  </si>
  <si>
    <t>訄</t>
  </si>
  <si>
    <t>詢</t>
  </si>
  <si>
    <t>讜</t>
  </si>
  <si>
    <t>競</t>
  </si>
  <si>
    <t>讟</t>
  </si>
  <si>
    <t>響</t>
  </si>
  <si>
    <t>韽</t>
  </si>
  <si>
    <r>
      <t>竟</t>
    </r>
    <r>
      <rPr>
        <b/>
        <sz val="16"/>
        <rFont val="Times New Roman"/>
        <family val="1"/>
      </rPr>
      <t xml:space="preserve"> </t>
    </r>
  </si>
  <si>
    <t>韻</t>
  </si>
  <si>
    <t>丵</t>
  </si>
  <si>
    <t>業</t>
  </si>
  <si>
    <t>叢</t>
  </si>
  <si>
    <t>對</t>
  </si>
  <si>
    <t>菐</t>
  </si>
  <si>
    <t>僕</t>
  </si>
  <si>
    <t>弇</t>
  </si>
  <si>
    <t>龏</t>
  </si>
  <si>
    <t>奱</t>
  </si>
  <si>
    <t>龔</t>
  </si>
  <si>
    <t>異</t>
  </si>
  <si>
    <t>釁</t>
  </si>
  <si>
    <t>鞄</t>
  </si>
  <si>
    <t>鞏</t>
  </si>
  <si>
    <t>靸</t>
  </si>
  <si>
    <t>鞀</t>
  </si>
  <si>
    <t>鞎</t>
  </si>
  <si>
    <t>鞃</t>
  </si>
  <si>
    <t>鞌</t>
  </si>
  <si>
    <t>鞈</t>
  </si>
  <si>
    <t>鞙</t>
  </si>
  <si>
    <t>靲</t>
  </si>
  <si>
    <t>鍋</t>
  </si>
  <si>
    <t>釡</t>
  </si>
  <si>
    <t>飦</t>
  </si>
  <si>
    <t>羹</t>
  </si>
  <si>
    <t>粖</t>
  </si>
  <si>
    <t>為</t>
  </si>
  <si>
    <t>丮</t>
  </si>
  <si>
    <t>埶</t>
  </si>
  <si>
    <t>厷</t>
  </si>
  <si>
    <t>叜</t>
  </si>
  <si>
    <t>夬</t>
  </si>
  <si>
    <t></t>
  </si>
  <si>
    <t>叚</t>
  </si>
  <si>
    <t></t>
  </si>
  <si>
    <t>攲</t>
  </si>
  <si>
    <t>書</t>
  </si>
  <si>
    <t>畫</t>
  </si>
  <si>
    <t>晝</t>
  </si>
  <si>
    <t>堅</t>
  </si>
  <si>
    <t>杸</t>
  </si>
  <si>
    <t>毄</t>
  </si>
  <si>
    <t>毆</t>
  </si>
  <si>
    <t>毃</t>
  </si>
  <si>
    <t>殹</t>
  </si>
  <si>
    <t>殽</t>
  </si>
  <si>
    <t>殺</t>
  </si>
  <si>
    <t>尋</t>
  </si>
  <si>
    <t>專</t>
  </si>
  <si>
    <t>尃</t>
  </si>
  <si>
    <t>導</t>
  </si>
  <si>
    <t>皰</t>
  </si>
  <si>
    <t>皯</t>
  </si>
  <si>
    <t>皸</t>
  </si>
  <si>
    <t>啟</t>
  </si>
  <si>
    <t>徹</t>
  </si>
  <si>
    <t>敃</t>
  </si>
  <si>
    <t>敄</t>
  </si>
  <si>
    <t>敀</t>
  </si>
  <si>
    <t>政</t>
  </si>
  <si>
    <t>敟</t>
  </si>
  <si>
    <t>数</t>
  </si>
  <si>
    <t>攽</t>
  </si>
  <si>
    <t>敳</t>
  </si>
  <si>
    <t>變</t>
  </si>
  <si>
    <t>斂</t>
  </si>
  <si>
    <t>敹</t>
  </si>
  <si>
    <t>敿</t>
  </si>
  <si>
    <t>敆</t>
  </si>
  <si>
    <t>敵</t>
  </si>
  <si>
    <t>敚</t>
  </si>
  <si>
    <t>斁</t>
  </si>
  <si>
    <t>侎</t>
  </si>
  <si>
    <t>敡</t>
  </si>
  <si>
    <t>敗</t>
  </si>
  <si>
    <t>剫</t>
  </si>
  <si>
    <t>敜</t>
  </si>
  <si>
    <t>鼔</t>
  </si>
  <si>
    <t>攷</t>
  </si>
  <si>
    <t>敂</t>
  </si>
  <si>
    <t>斀</t>
  </si>
  <si>
    <t>暋</t>
  </si>
  <si>
    <t>敔</t>
  </si>
  <si>
    <t>敤</t>
  </si>
  <si>
    <t>斆</t>
  </si>
  <si>
    <t>學</t>
  </si>
  <si>
    <t>貞</t>
  </si>
  <si>
    <t>棥</t>
  </si>
  <si>
    <t>爾</t>
  </si>
  <si>
    <t>夐</t>
  </si>
  <si>
    <t>閺</t>
  </si>
  <si>
    <t>矏</t>
  </si>
  <si>
    <t>睅</t>
  </si>
  <si>
    <t>睆</t>
  </si>
  <si>
    <t>矕</t>
  </si>
  <si>
    <t>睔</t>
  </si>
  <si>
    <t>睍</t>
  </si>
  <si>
    <t>矔</t>
  </si>
  <si>
    <t>窅</t>
  </si>
  <si>
    <t>毷</t>
  </si>
  <si>
    <t>矘</t>
  </si>
  <si>
    <t>睒</t>
  </si>
  <si>
    <t>眮</t>
  </si>
  <si>
    <t>睌</t>
  </si>
  <si>
    <t>睨</t>
  </si>
  <si>
    <t>睘</t>
  </si>
  <si>
    <t>眽</t>
  </si>
  <si>
    <t>矉</t>
  </si>
  <si>
    <t>眴</t>
  </si>
  <si>
    <t>矆</t>
  </si>
  <si>
    <t>暓</t>
  </si>
  <si>
    <t>睗</t>
  </si>
  <si>
    <t>睊</t>
  </si>
  <si>
    <t>睎</t>
  </si>
  <si>
    <t>矇</t>
  </si>
  <si>
    <t>睉</t>
  </si>
  <si>
    <t>瞼</t>
  </si>
  <si>
    <t>睚</t>
  </si>
  <si>
    <r>
      <t xml:space="preserve"> </t>
    </r>
    <r>
      <rPr>
        <b/>
        <sz val="16"/>
        <rFont val="宋体"/>
        <charset val="134"/>
      </rPr>
      <t>白</t>
    </r>
  </si>
  <si>
    <t>齅</t>
  </si>
  <si>
    <t>鼾</t>
  </si>
  <si>
    <t>齂</t>
  </si>
  <si>
    <t>奭</t>
  </si>
  <si>
    <t>習</t>
  </si>
  <si>
    <t>翄</t>
  </si>
  <si>
    <t>翑</t>
  </si>
  <si>
    <t>翏</t>
  </si>
  <si>
    <t>翜</t>
  </si>
  <si>
    <t>翇</t>
  </si>
  <si>
    <t>翣</t>
  </si>
  <si>
    <t>閵</t>
  </si>
  <si>
    <t>鷄</t>
  </si>
  <si>
    <t>鶵</t>
  </si>
  <si>
    <t>鵰</t>
  </si>
  <si>
    <t>嶲</t>
  </si>
  <si>
    <t>奞</t>
  </si>
  <si>
    <t>奪</t>
  </si>
  <si>
    <t>奮</t>
  </si>
  <si>
    <t>彠</t>
  </si>
  <si>
    <t>鵂</t>
  </si>
  <si>
    <t>牂</t>
  </si>
  <si>
    <t>羳</t>
  </si>
  <si>
    <t>羴</t>
  </si>
  <si>
    <t>羶</t>
  </si>
  <si>
    <t>雧</t>
  </si>
  <si>
    <t>鵬</t>
  </si>
  <si>
    <t>鸞</t>
  </si>
  <si>
    <t>鸑</t>
  </si>
  <si>
    <t>鷟</t>
  </si>
  <si>
    <t>鷫</t>
  </si>
  <si>
    <t>鷞</t>
  </si>
  <si>
    <t>鶌</t>
  </si>
  <si>
    <t>鵻</t>
  </si>
  <si>
    <t>鵃</t>
  </si>
  <si>
    <t>鴿</t>
  </si>
  <si>
    <t>鴠</t>
  </si>
  <si>
    <t>鶪</t>
  </si>
  <si>
    <t>鷚</t>
  </si>
  <si>
    <t>鷽</t>
  </si>
  <si>
    <t>鷲</t>
  </si>
  <si>
    <t>鶤</t>
  </si>
  <si>
    <t>鷦</t>
  </si>
  <si>
    <t>鹠</t>
  </si>
  <si>
    <t>鶨</t>
  </si>
  <si>
    <t>鷯</t>
  </si>
  <si>
    <t>鶠</t>
  </si>
  <si>
    <t>鴲</t>
  </si>
  <si>
    <t>鵅</t>
  </si>
  <si>
    <t>鸔</t>
  </si>
  <si>
    <t>鶴</t>
  </si>
  <si>
    <t>鷺</t>
  </si>
  <si>
    <t>鵠</t>
  </si>
  <si>
    <t>鴻</t>
  </si>
  <si>
    <t>鶖</t>
  </si>
  <si>
    <t>鴦</t>
  </si>
  <si>
    <t>鵽</t>
  </si>
  <si>
    <t>鵱</t>
  </si>
  <si>
    <t>鵝</t>
  </si>
  <si>
    <t>鶩</t>
  </si>
  <si>
    <t>鷖</t>
  </si>
  <si>
    <t>鸏</t>
  </si>
  <si>
    <t>鷸</t>
  </si>
  <si>
    <t>鸊</t>
  </si>
  <si>
    <t>鷉</t>
  </si>
  <si>
    <t>鸕</t>
  </si>
  <si>
    <t>鷀</t>
  </si>
  <si>
    <t>鷧</t>
  </si>
  <si>
    <t>鷗</t>
  </si>
  <si>
    <t>鷛</t>
  </si>
  <si>
    <t>鶂</t>
  </si>
  <si>
    <t>鷊</t>
  </si>
  <si>
    <t>鴺</t>
  </si>
  <si>
    <t>鶬</t>
  </si>
  <si>
    <t>鴰</t>
  </si>
  <si>
    <t>鵁</t>
  </si>
  <si>
    <t>鶄</t>
  </si>
  <si>
    <t>鷻</t>
  </si>
  <si>
    <t>鷳</t>
  </si>
  <si>
    <t>鷂</t>
  </si>
  <si>
    <t>鷢</t>
  </si>
  <si>
    <t>鴡</t>
  </si>
  <si>
    <t>鸛</t>
  </si>
  <si>
    <t>鸇</t>
  </si>
  <si>
    <t>鷐</t>
  </si>
  <si>
    <t>鴥</t>
  </si>
  <si>
    <t>鶯</t>
  </si>
  <si>
    <t>鵒</t>
  </si>
  <si>
    <t>鷩</t>
  </si>
  <si>
    <t>鵕</t>
  </si>
  <si>
    <t>鸃</t>
  </si>
  <si>
    <t>鶡</t>
  </si>
  <si>
    <t>鸚</t>
  </si>
  <si>
    <t>鷮</t>
  </si>
  <si>
    <t>鷕</t>
  </si>
  <si>
    <t>鸓</t>
  </si>
  <si>
    <t>鶾</t>
  </si>
  <si>
    <t>鴳</t>
  </si>
  <si>
    <t>鷇</t>
  </si>
  <si>
    <t>鶱</t>
  </si>
  <si>
    <t>鷓</t>
  </si>
  <si>
    <t>鴣</t>
  </si>
  <si>
    <t>鴨</t>
  </si>
  <si>
    <t>烏</t>
  </si>
  <si>
    <t>鵲</t>
  </si>
  <si>
    <t>畢</t>
  </si>
  <si>
    <t>棄</t>
  </si>
  <si>
    <t>冓</t>
  </si>
  <si>
    <t>爯</t>
  </si>
  <si>
    <t>幾</t>
  </si>
  <si>
    <t>叀</t>
  </si>
  <si>
    <t>疐</t>
  </si>
  <si>
    <t>玄</t>
  </si>
  <si>
    <t>玆</t>
  </si>
  <si>
    <t>亂</t>
  </si>
  <si>
    <t>壡</t>
  </si>
  <si>
    <t>歺</t>
  </si>
  <si>
    <t>殰</t>
  </si>
  <si>
    <t>歾</t>
  </si>
  <si>
    <t>殟</t>
  </si>
  <si>
    <t>殤</t>
  </si>
  <si>
    <t>殯</t>
  </si>
  <si>
    <t>殔</t>
  </si>
  <si>
    <t>殣</t>
  </si>
  <si>
    <t>殠</t>
  </si>
  <si>
    <t>殨</t>
  </si>
  <si>
    <t>殘</t>
  </si>
  <si>
    <t>殲</t>
  </si>
  <si>
    <t>殬</t>
  </si>
  <si>
    <t>冎</t>
  </si>
  <si>
    <t>脣</t>
  </si>
  <si>
    <t>脰</t>
  </si>
  <si>
    <t>膽</t>
  </si>
  <si>
    <t>脟</t>
  </si>
  <si>
    <t>脢</t>
  </si>
  <si>
    <t>臑</t>
  </si>
  <si>
    <t>臍</t>
  </si>
  <si>
    <t>脽</t>
  </si>
  <si>
    <t>脛</t>
  </si>
  <si>
    <t>膻</t>
  </si>
  <si>
    <t>脪</t>
  </si>
  <si>
    <t>朓</t>
  </si>
  <si>
    <t>膫</t>
  </si>
  <si>
    <t>脩</t>
  </si>
  <si>
    <t>脼</t>
  </si>
  <si>
    <t>膴</t>
  </si>
  <si>
    <t>脠</t>
  </si>
  <si>
    <t>臊</t>
  </si>
  <si>
    <t>膮</t>
  </si>
  <si>
    <t>膩</t>
  </si>
  <si>
    <t>膹</t>
  </si>
  <si>
    <t>臇</t>
  </si>
  <si>
    <t>膾</t>
  </si>
  <si>
    <t>膬</t>
  </si>
  <si>
    <t>朘</t>
  </si>
  <si>
    <t>剴</t>
  </si>
  <si>
    <t>則</t>
  </si>
  <si>
    <t>剛</t>
  </si>
  <si>
    <t>剬</t>
  </si>
  <si>
    <t>劊</t>
  </si>
  <si>
    <t>刌</t>
  </si>
  <si>
    <t>刏</t>
  </si>
  <si>
    <t>劌</t>
  </si>
  <si>
    <t>剟</t>
  </si>
  <si>
    <t>剥</t>
  </si>
  <si>
    <t>剺</t>
  </si>
  <si>
    <t>劃</t>
  </si>
  <si>
    <t>剈</t>
  </si>
  <si>
    <t>劀</t>
  </si>
  <si>
    <t>劑</t>
  </si>
  <si>
    <t>刲</t>
  </si>
  <si>
    <t>剉</t>
  </si>
  <si>
    <t>劋</t>
  </si>
  <si>
    <t>刜</t>
  </si>
  <si>
    <t>劖</t>
  </si>
  <si>
    <t>刓</t>
  </si>
  <si>
    <t>釗</t>
  </si>
  <si>
    <t>刵</t>
  </si>
  <si>
    <t>剄</t>
  </si>
  <si>
    <t>劇</t>
  </si>
  <si>
    <t>刅</t>
  </si>
  <si>
    <t>創</t>
  </si>
  <si>
    <t>劒</t>
  </si>
  <si>
    <t>劍</t>
  </si>
  <si>
    <t>栔</t>
  </si>
  <si>
    <t>丯</t>
  </si>
  <si>
    <t>觻</t>
  </si>
  <si>
    <t>觜</t>
  </si>
  <si>
    <t>觿</t>
  </si>
  <si>
    <t>觚</t>
  </si>
  <si>
    <t>觼</t>
  </si>
  <si>
    <t>箭</t>
  </si>
  <si>
    <t>箘</t>
  </si>
  <si>
    <t>簵</t>
  </si>
  <si>
    <t>簬</t>
  </si>
  <si>
    <t>簜</t>
  </si>
  <si>
    <t>節</t>
  </si>
  <si>
    <t>笢</t>
  </si>
  <si>
    <t>簡</t>
  </si>
  <si>
    <t>笐</t>
  </si>
  <si>
    <t>簾</t>
  </si>
  <si>
    <t>簞</t>
  </si>
  <si>
    <t>簋</t>
  </si>
  <si>
    <t>簠</t>
  </si>
  <si>
    <t>箓</t>
  </si>
  <si>
    <t>箯</t>
  </si>
  <si>
    <t>箑</t>
  </si>
  <si>
    <t>簝</t>
  </si>
  <si>
    <t>笭</t>
  </si>
  <si>
    <t>箠</t>
  </si>
  <si>
    <t>箙</t>
  </si>
  <si>
    <t>笘</t>
  </si>
  <si>
    <t>箾</t>
  </si>
  <si>
    <t>簫</t>
  </si>
  <si>
    <t>箹</t>
  </si>
  <si>
    <t>琯</t>
  </si>
  <si>
    <t>筑</t>
  </si>
  <si>
    <t>箛</t>
  </si>
  <si>
    <t>簺</t>
  </si>
  <si>
    <t>簙</t>
  </si>
  <si>
    <r>
      <t>箕</t>
    </r>
    <r>
      <rPr>
        <b/>
        <sz val="16"/>
        <rFont val="Times New Roman"/>
        <family val="1"/>
      </rPr>
      <t xml:space="preserve"> </t>
    </r>
  </si>
  <si>
    <t xml:space="preserve">箕 </t>
  </si>
  <si>
    <t>顨</t>
  </si>
  <si>
    <t>畁</t>
  </si>
  <si>
    <r>
      <t>巨</t>
    </r>
    <r>
      <rPr>
        <b/>
        <sz val="16"/>
        <rFont val="Times New Roman"/>
        <family val="1"/>
      </rPr>
      <t xml:space="preserve"> </t>
    </r>
  </si>
  <si>
    <t>甛</t>
  </si>
  <si>
    <t>猒</t>
  </si>
  <si>
    <t>曶</t>
  </si>
  <si>
    <t>朁</t>
  </si>
  <si>
    <t>丂</t>
  </si>
  <si>
    <t>甹</t>
  </si>
  <si>
    <t>寧</t>
  </si>
  <si>
    <t>號</t>
  </si>
  <si>
    <t>虧</t>
  </si>
  <si>
    <t>嘗</t>
  </si>
  <si>
    <t>歖</t>
  </si>
  <si>
    <t>憙</t>
  </si>
  <si>
    <t>嚭</t>
  </si>
  <si>
    <t>壴</t>
  </si>
  <si>
    <t>尌</t>
  </si>
  <si>
    <r>
      <t>鼓</t>
    </r>
    <r>
      <rPr>
        <b/>
        <sz val="16"/>
        <rFont val="Times New Roman"/>
        <family val="1"/>
      </rPr>
      <t xml:space="preserve"> </t>
    </r>
  </si>
  <si>
    <t>鼛</t>
  </si>
  <si>
    <t>鼖</t>
  </si>
  <si>
    <t>鼘</t>
  </si>
  <si>
    <t>鼞</t>
  </si>
  <si>
    <t>愷</t>
  </si>
  <si>
    <t>梪</t>
  </si>
  <si>
    <t>虙</t>
  </si>
  <si>
    <t>虘</t>
  </si>
  <si>
    <t>虖</t>
  </si>
  <si>
    <t>虨</t>
  </si>
  <si>
    <t>虪</t>
  </si>
  <si>
    <t>虦</t>
  </si>
  <si>
    <t>虓</t>
  </si>
  <si>
    <t>虩</t>
  </si>
  <si>
    <t>虒</t>
  </si>
  <si>
    <t>虤</t>
  </si>
  <si>
    <t>齍</t>
  </si>
  <si>
    <t>昷</t>
  </si>
  <si>
    <t>朅</t>
  </si>
  <si>
    <t>膿</t>
  </si>
  <si>
    <t>卹</t>
  </si>
  <si>
    <t>咅</t>
  </si>
  <si>
    <t>刱</t>
  </si>
  <si>
    <t>冟</t>
  </si>
  <si>
    <t>飪</t>
  </si>
  <si>
    <t>飴</t>
  </si>
  <si>
    <t>饊</t>
  </si>
  <si>
    <t>饘</t>
  </si>
  <si>
    <t>饎</t>
  </si>
  <si>
    <t>饌</t>
  </si>
  <si>
    <t>飬</t>
  </si>
  <si>
    <t>飯</t>
  </si>
  <si>
    <t>飤</t>
  </si>
  <si>
    <t>饡</t>
  </si>
  <si>
    <t>湌</t>
  </si>
  <si>
    <t>饟</t>
  </si>
  <si>
    <t>饋</t>
  </si>
  <si>
    <t>饗</t>
  </si>
  <si>
    <t>饛</t>
  </si>
  <si>
    <t>飵</t>
  </si>
  <si>
    <t>飶</t>
  </si>
  <si>
    <t>飽</t>
  </si>
  <si>
    <t>饒</t>
  </si>
  <si>
    <t>餀</t>
  </si>
  <si>
    <t>飻</t>
  </si>
  <si>
    <t>饖</t>
  </si>
  <si>
    <t>饐</t>
  </si>
  <si>
    <t>饑</t>
  </si>
  <si>
    <t>饉</t>
  </si>
  <si>
    <t>亼</t>
  </si>
  <si>
    <t>僉</t>
  </si>
  <si>
    <t>侖</t>
  </si>
  <si>
    <t>會</t>
  </si>
  <si>
    <t>朇</t>
  </si>
  <si>
    <t>倉</t>
  </si>
  <si>
    <t>牄</t>
  </si>
  <si>
    <t>匋</t>
  </si>
  <si>
    <t>罌</t>
  </si>
  <si>
    <t>罃</t>
  </si>
  <si>
    <t>罊</t>
  </si>
  <si>
    <t>缿</t>
  </si>
  <si>
    <t>矤</t>
  </si>
  <si>
    <t>廎</t>
  </si>
  <si>
    <t>冋</t>
  </si>
  <si>
    <t>坰</t>
  </si>
  <si>
    <t>冘</t>
  </si>
  <si>
    <t>亯</t>
  </si>
  <si>
    <t>垕</t>
  </si>
  <si>
    <t>畗</t>
  </si>
  <si>
    <t>廩</t>
  </si>
  <si>
    <t>亶</t>
  </si>
  <si>
    <t>啚</t>
  </si>
  <si>
    <t>嗇</t>
  </si>
  <si>
    <t>牆</t>
  </si>
  <si>
    <t>來</t>
  </si>
  <si>
    <t>麰</t>
  </si>
  <si>
    <t>麱</t>
  </si>
  <si>
    <t>麩</t>
  </si>
  <si>
    <t>麪</t>
  </si>
  <si>
    <t>麷</t>
  </si>
  <si>
    <t>麮</t>
  </si>
  <si>
    <t>夊</t>
  </si>
  <si>
    <t>夋</t>
  </si>
  <si>
    <t>夌</t>
  </si>
  <si>
    <t>憂</t>
  </si>
  <si>
    <t>愛</t>
  </si>
  <si>
    <t>竷</t>
  </si>
  <si>
    <t>畟</t>
  </si>
  <si>
    <t>夒</t>
  </si>
  <si>
    <t>葟</t>
  </si>
  <si>
    <t>韢</t>
  </si>
  <si>
    <t>弽</t>
  </si>
  <si>
    <t>韣</t>
  </si>
  <si>
    <t>緞</t>
  </si>
  <si>
    <t>韤</t>
  </si>
  <si>
    <t>夆</t>
  </si>
  <si>
    <t>夃</t>
  </si>
  <si>
    <t>樝</t>
  </si>
  <si>
    <t>棃</t>
  </si>
  <si>
    <t>梬</t>
  </si>
  <si>
    <t>枏</t>
  </si>
  <si>
    <t>楳</t>
  </si>
  <si>
    <t>杍</t>
  </si>
  <si>
    <t>楙</t>
  </si>
  <si>
    <t>梫</t>
  </si>
  <si>
    <t>槢</t>
  </si>
  <si>
    <t>樿</t>
  </si>
  <si>
    <t>椲</t>
  </si>
  <si>
    <t>楢</t>
  </si>
  <si>
    <t>桏</t>
  </si>
  <si>
    <t>棆</t>
  </si>
  <si>
    <t>楈</t>
  </si>
  <si>
    <t>柍</t>
  </si>
  <si>
    <t>楑</t>
  </si>
  <si>
    <t>椆</t>
  </si>
  <si>
    <t>樕</t>
  </si>
  <si>
    <t>梣</t>
  </si>
  <si>
    <t>棳</t>
  </si>
  <si>
    <t>棪</t>
  </si>
  <si>
    <t>檍</t>
  </si>
  <si>
    <t>楀</t>
  </si>
  <si>
    <t>桋</t>
  </si>
  <si>
    <t>栟</t>
  </si>
  <si>
    <t>椶</t>
  </si>
  <si>
    <t>檟</t>
  </si>
  <si>
    <t>榟</t>
  </si>
  <si>
    <t>柀</t>
  </si>
  <si>
    <t>檆</t>
  </si>
  <si>
    <t>杶</t>
  </si>
  <si>
    <t>櫄</t>
  </si>
  <si>
    <t>橁</t>
  </si>
  <si>
    <t>桵</t>
  </si>
  <si>
    <t>棫</t>
  </si>
  <si>
    <t>樻</t>
  </si>
  <si>
    <t>様</t>
  </si>
  <si>
    <t>杙</t>
  </si>
  <si>
    <t>榗</t>
  </si>
  <si>
    <t>椵</t>
  </si>
  <si>
    <t>橞</t>
  </si>
  <si>
    <t>楛</t>
  </si>
  <si>
    <t>櫅</t>
  </si>
  <si>
    <t>樲</t>
  </si>
  <si>
    <t>橪</t>
  </si>
  <si>
    <t>柅</t>
  </si>
  <si>
    <t>楋</t>
  </si>
  <si>
    <t>樜</t>
  </si>
  <si>
    <t>橿</t>
  </si>
  <si>
    <t>檴</t>
  </si>
  <si>
    <t>梤</t>
  </si>
  <si>
    <t>榝</t>
  </si>
  <si>
    <t>楊</t>
  </si>
  <si>
    <t>檉</t>
  </si>
  <si>
    <t>欒</t>
  </si>
  <si>
    <t>栘</t>
  </si>
  <si>
    <t>楓</t>
  </si>
  <si>
    <t>權</t>
  </si>
  <si>
    <t>榖</t>
  </si>
  <si>
    <t>檵</t>
  </si>
  <si>
    <t>枒</t>
  </si>
  <si>
    <t>櫟</t>
  </si>
  <si>
    <t>梂</t>
  </si>
  <si>
    <t>檿</t>
  </si>
  <si>
    <t>檈</t>
  </si>
  <si>
    <t>榮</t>
  </si>
  <si>
    <t>橎</t>
  </si>
  <si>
    <t>枌</t>
  </si>
  <si>
    <t>梥</t>
  </si>
  <si>
    <t>樠</t>
  </si>
  <si>
    <t>檜</t>
  </si>
  <si>
    <t>樅</t>
  </si>
  <si>
    <t>枮</t>
  </si>
  <si>
    <t>梇</t>
  </si>
  <si>
    <t>楰</t>
  </si>
  <si>
    <t>杒</t>
  </si>
  <si>
    <t>榙</t>
  </si>
  <si>
    <t>槑</t>
  </si>
  <si>
    <t>櫾</t>
  </si>
  <si>
    <t>樹</t>
  </si>
  <si>
    <t>楍</t>
  </si>
  <si>
    <t>條</t>
  </si>
  <si>
    <t>栞</t>
  </si>
  <si>
    <t>栠</t>
  </si>
  <si>
    <t>枖</t>
  </si>
  <si>
    <t>槙</t>
  </si>
  <si>
    <t>標</t>
  </si>
  <si>
    <t>朶</t>
  </si>
  <si>
    <t>桹</t>
  </si>
  <si>
    <t>橌</t>
  </si>
  <si>
    <t>柖</t>
  </si>
  <si>
    <t>榣</t>
  </si>
  <si>
    <t>樛</t>
  </si>
  <si>
    <t>朻</t>
  </si>
  <si>
    <t>枎</t>
  </si>
  <si>
    <t>檹</t>
  </si>
  <si>
    <t>槮</t>
  </si>
  <si>
    <t>梴</t>
  </si>
  <si>
    <t>橚</t>
  </si>
  <si>
    <t>杕</t>
  </si>
  <si>
    <t>槷</t>
  </si>
  <si>
    <t>槀</t>
  </si>
  <si>
    <t>樸</t>
  </si>
  <si>
    <t>楨</t>
  </si>
  <si>
    <t>朸</t>
  </si>
  <si>
    <t>榑</t>
  </si>
  <si>
    <t>榦</t>
  </si>
  <si>
    <t>檥</t>
  </si>
  <si>
    <t>構</t>
  </si>
  <si>
    <t>棟</t>
  </si>
  <si>
    <t>極</t>
  </si>
  <si>
    <t>榰</t>
  </si>
  <si>
    <t>楶</t>
  </si>
  <si>
    <t>欂</t>
  </si>
  <si>
    <t>櫨</t>
  </si>
  <si>
    <t>枅</t>
  </si>
  <si>
    <t>栵</t>
  </si>
  <si>
    <t>栭</t>
  </si>
  <si>
    <t>檼</t>
  </si>
  <si>
    <t>橑</t>
  </si>
  <si>
    <t>梠</t>
  </si>
  <si>
    <t>櫋</t>
  </si>
  <si>
    <t>橝</t>
  </si>
  <si>
    <t>樀</t>
  </si>
  <si>
    <t>樞</t>
  </si>
  <si>
    <t>槏</t>
  </si>
  <si>
    <t>樓</t>
  </si>
  <si>
    <t>楯</t>
  </si>
  <si>
    <t>櫺</t>
  </si>
  <si>
    <t>杗</t>
  </si>
  <si>
    <t>梀</t>
  </si>
  <si>
    <t>杇</t>
  </si>
  <si>
    <t>槾</t>
  </si>
  <si>
    <t>椳</t>
  </si>
  <si>
    <t>梱</t>
  </si>
  <si>
    <t>柤</t>
  </si>
  <si>
    <t>槍</t>
  </si>
  <si>
    <t>櫼</t>
  </si>
  <si>
    <t>杝</t>
  </si>
  <si>
    <t>楃</t>
  </si>
  <si>
    <t>橦</t>
  </si>
  <si>
    <t>桯</t>
  </si>
  <si>
    <t>桱</t>
  </si>
  <si>
    <t>牀</t>
  </si>
  <si>
    <t>楲</t>
  </si>
  <si>
    <t>櫝</t>
  </si>
  <si>
    <t>櫛</t>
  </si>
  <si>
    <t>槈</t>
  </si>
  <si>
    <t>梩</t>
  </si>
  <si>
    <t>鈶</t>
  </si>
  <si>
    <t>枱</t>
  </si>
  <si>
    <t>楎</t>
  </si>
  <si>
    <t>櫌</t>
  </si>
  <si>
    <t>欘</t>
  </si>
  <si>
    <t>櫡</t>
  </si>
  <si>
    <t>柫</t>
  </si>
  <si>
    <t>杚</t>
  </si>
  <si>
    <t>柶</t>
  </si>
  <si>
    <t>桮</t>
  </si>
  <si>
    <t>榹</t>
  </si>
  <si>
    <t>椷</t>
  </si>
  <si>
    <t>枓</t>
  </si>
  <si>
    <t>櫑</t>
  </si>
  <si>
    <t>罍</t>
  </si>
  <si>
    <t>椑</t>
  </si>
  <si>
    <t>榼</t>
  </si>
  <si>
    <t>橢</t>
  </si>
  <si>
    <t>栚</t>
  </si>
  <si>
    <t>槤</t>
  </si>
  <si>
    <t>櫎</t>
  </si>
  <si>
    <t>檷</t>
  </si>
  <si>
    <t>機</t>
  </si>
  <si>
    <t>榺</t>
  </si>
  <si>
    <t>椱</t>
  </si>
  <si>
    <t>楥</t>
  </si>
  <si>
    <t>棧</t>
  </si>
  <si>
    <t>栫</t>
  </si>
  <si>
    <t>槶</t>
  </si>
  <si>
    <t>棖</t>
  </si>
  <si>
    <t>椯</t>
  </si>
  <si>
    <t>橜</t>
  </si>
  <si>
    <t>樴</t>
  </si>
  <si>
    <t>柭</t>
  </si>
  <si>
    <t>棓</t>
  </si>
  <si>
    <t>棁</t>
  </si>
  <si>
    <t>棅</t>
  </si>
  <si>
    <t>柲</t>
  </si>
  <si>
    <t>欑</t>
  </si>
  <si>
    <t>杘</t>
  </si>
  <si>
    <t>檃</t>
  </si>
  <si>
    <t>桰</t>
  </si>
  <si>
    <t>棊</t>
  </si>
  <si>
    <t>椄</t>
  </si>
  <si>
    <t>栙</t>
  </si>
  <si>
    <t>樐</t>
  </si>
  <si>
    <t>樂</t>
  </si>
  <si>
    <t>柎</t>
  </si>
  <si>
    <t>枹</t>
  </si>
  <si>
    <t>椌</t>
  </si>
  <si>
    <t>柷</t>
  </si>
  <si>
    <t>槧</t>
  </si>
  <si>
    <t>札</t>
  </si>
  <si>
    <t>檢</t>
  </si>
  <si>
    <t>棨</t>
  </si>
  <si>
    <t>楘</t>
  </si>
  <si>
    <t>枑</t>
  </si>
  <si>
    <t>梐</t>
  </si>
  <si>
    <t>槅</t>
  </si>
  <si>
    <t>橾</t>
  </si>
  <si>
    <t>楇</t>
  </si>
  <si>
    <t>枊</t>
  </si>
  <si>
    <t>棝</t>
  </si>
  <si>
    <t>欙</t>
  </si>
  <si>
    <t>橋</t>
  </si>
  <si>
    <t>橃</t>
  </si>
  <si>
    <t>欚</t>
  </si>
  <si>
    <t>樔</t>
  </si>
  <si>
    <t>杮</t>
  </si>
  <si>
    <t>梜</t>
  </si>
  <si>
    <t>檇</t>
  </si>
  <si>
    <t>椓</t>
  </si>
  <si>
    <t>朾</t>
  </si>
  <si>
    <t>柧</t>
  </si>
  <si>
    <t>柆</t>
  </si>
  <si>
    <t>柮</t>
  </si>
  <si>
    <t>檮</t>
  </si>
  <si>
    <t>棷</t>
  </si>
  <si>
    <t>梡</t>
  </si>
  <si>
    <t>楄</t>
  </si>
  <si>
    <t>楅</t>
  </si>
  <si>
    <t>枼</t>
  </si>
  <si>
    <t>槱</t>
  </si>
  <si>
    <t>杽</t>
  </si>
  <si>
    <t>櫪</t>
  </si>
  <si>
    <t>檻</t>
  </si>
  <si>
    <t>櫳</t>
  </si>
  <si>
    <t>櫬</t>
  </si>
  <si>
    <t>槥</t>
  </si>
  <si>
    <t>楬</t>
  </si>
  <si>
    <t>梟</t>
  </si>
  <si>
    <t>椸</t>
  </si>
  <si>
    <t>櫍</t>
  </si>
  <si>
    <t>櫂</t>
  </si>
  <si>
    <t>樁</t>
  </si>
  <si>
    <t>櫻</t>
  </si>
  <si>
    <t>栜</t>
  </si>
  <si>
    <t>無</t>
  </si>
  <si>
    <t>楚</t>
  </si>
  <si>
    <t>棽</t>
  </si>
  <si>
    <t>叒</t>
  </si>
  <si>
    <t>帀</t>
  </si>
  <si>
    <t>師</t>
  </si>
  <si>
    <t>産</t>
  </si>
  <si>
    <t>甤</t>
  </si>
  <si>
    <t>甡</t>
  </si>
  <si>
    <t>皣</t>
  </si>
  <si>
    <t>桼</t>
  </si>
  <si>
    <t>櫜</t>
  </si>
  <si>
    <t>團</t>
  </si>
  <si>
    <t>囩</t>
  </si>
  <si>
    <t>圓</t>
  </si>
  <si>
    <t>圖</t>
  </si>
  <si>
    <t>圛</t>
  </si>
  <si>
    <t>國</t>
  </si>
  <si>
    <t>囷</t>
  </si>
  <si>
    <t>圂</t>
  </si>
  <si>
    <t>囮</t>
  </si>
  <si>
    <t>員</t>
  </si>
  <si>
    <t>貝</t>
  </si>
  <si>
    <t>財</t>
  </si>
  <si>
    <t>貨</t>
  </si>
  <si>
    <t>貢</t>
  </si>
  <si>
    <t>贊</t>
  </si>
  <si>
    <t>賮</t>
  </si>
  <si>
    <t>齎</t>
  </si>
  <si>
    <t>貣</t>
  </si>
  <si>
    <t>賸</t>
  </si>
  <si>
    <t>贈</t>
  </si>
  <si>
    <t>貤</t>
  </si>
  <si>
    <t>賴</t>
  </si>
  <si>
    <t>負</t>
  </si>
  <si>
    <t>贅</t>
  </si>
  <si>
    <t>責</t>
  </si>
  <si>
    <t>販</t>
  </si>
  <si>
    <t>貪</t>
  </si>
  <si>
    <t>貧</t>
  </si>
  <si>
    <t>購</t>
  </si>
  <si>
    <t>賵</t>
  </si>
  <si>
    <t>賭</t>
  </si>
  <si>
    <t>賽</t>
  </si>
  <si>
    <t>賻</t>
  </si>
  <si>
    <t>贍</t>
  </si>
  <si>
    <t>鄰</t>
  </si>
  <si>
    <t>鄠</t>
  </si>
  <si>
    <t>鄭</t>
  </si>
  <si>
    <t>鄜</t>
  </si>
  <si>
    <t>邽</t>
  </si>
  <si>
    <t>鄻</t>
  </si>
  <si>
    <t>鄩</t>
  </si>
  <si>
    <t>邶</t>
  </si>
  <si>
    <t>邘</t>
  </si>
  <si>
    <t>邲</t>
  </si>
  <si>
    <t>邼</t>
  </si>
  <si>
    <t>鄴</t>
  </si>
  <si>
    <t>鄡</t>
  </si>
  <si>
    <t>鄦</t>
  </si>
  <si>
    <t>邟</t>
  </si>
  <si>
    <t>鄧</t>
  </si>
  <si>
    <t>鄾</t>
  </si>
  <si>
    <t>鄛</t>
  </si>
  <si>
    <t>鄳</t>
  </si>
  <si>
    <t>邔</t>
  </si>
  <si>
    <t>鄤</t>
  </si>
  <si>
    <t>鄨</t>
  </si>
  <si>
    <t>鄮</t>
  </si>
  <si>
    <t>酁</t>
  </si>
  <si>
    <t>鄶</t>
  </si>
  <si>
    <t>邧</t>
  </si>
  <si>
    <t>邿</t>
  </si>
  <si>
    <t>酄</t>
  </si>
  <si>
    <t>鄫</t>
  </si>
  <si>
    <t>邞</t>
  </si>
  <si>
    <t>厀</t>
  </si>
  <si>
    <t>邭</t>
  </si>
  <si>
    <t>酀</t>
  </si>
  <si>
    <t>邩</t>
  </si>
  <si>
    <t>鄝</t>
  </si>
  <si>
    <t>邨</t>
  </si>
  <si>
    <t>邖</t>
  </si>
  <si>
    <t>旻</t>
  </si>
  <si>
    <t>時</t>
  </si>
  <si>
    <t>旹</t>
  </si>
  <si>
    <t>昒</t>
  </si>
  <si>
    <t>暏</t>
  </si>
  <si>
    <t>晢</t>
  </si>
  <si>
    <t>旳</t>
  </si>
  <si>
    <t>曠</t>
  </si>
  <si>
    <t>暘</t>
  </si>
  <si>
    <t>晵</t>
  </si>
  <si>
    <t>晹</t>
  </si>
  <si>
    <t>昫</t>
  </si>
  <si>
    <t>晛</t>
  </si>
  <si>
    <t>晧</t>
  </si>
  <si>
    <t>曍</t>
  </si>
  <si>
    <t>曄</t>
  </si>
  <si>
    <t>暉</t>
  </si>
  <si>
    <t>暆</t>
  </si>
  <si>
    <t>曫</t>
  </si>
  <si>
    <t>晻</t>
  </si>
  <si>
    <t>曀</t>
  </si>
  <si>
    <t>曏</t>
  </si>
  <si>
    <t>暫</t>
  </si>
  <si>
    <t>昪</t>
  </si>
  <si>
    <t>昌</t>
  </si>
  <si>
    <t>暀</t>
  </si>
  <si>
    <t>昄</t>
  </si>
  <si>
    <t>暍</t>
  </si>
  <si>
    <t>曬</t>
  </si>
  <si>
    <t>暵</t>
  </si>
  <si>
    <t>晞</t>
  </si>
  <si>
    <t>暱</t>
  </si>
  <si>
    <t>晐</t>
  </si>
  <si>
    <t>曉</t>
  </si>
  <si>
    <t>曈</t>
  </si>
  <si>
    <t>曨</t>
  </si>
  <si>
    <t>昈</t>
  </si>
  <si>
    <t>昉</t>
  </si>
  <si>
    <t>晙</t>
  </si>
  <si>
    <t>暈</t>
  </si>
  <si>
    <t>晬</t>
  </si>
  <si>
    <t>昳</t>
  </si>
  <si>
    <t>曇</t>
  </si>
  <si>
    <t>曆</t>
  </si>
  <si>
    <t>昇</t>
  </si>
  <si>
    <t>倝</t>
  </si>
  <si>
    <t>旐</t>
  </si>
  <si>
    <t>旟</t>
  </si>
  <si>
    <t>旂</t>
  </si>
  <si>
    <t>旞</t>
  </si>
  <si>
    <t>旝</t>
  </si>
  <si>
    <t>旜</t>
  </si>
  <si>
    <t>旚</t>
  </si>
  <si>
    <t>旋</t>
  </si>
  <si>
    <t>旛</t>
  </si>
  <si>
    <t>鼆</t>
  </si>
  <si>
    <t>曐</t>
  </si>
  <si>
    <t>曑</t>
  </si>
  <si>
    <t>曟</t>
  </si>
  <si>
    <t>曡</t>
  </si>
  <si>
    <t>朏</t>
  </si>
  <si>
    <t>朧</t>
  </si>
  <si>
    <t>龓</t>
  </si>
  <si>
    <t>朙</t>
  </si>
  <si>
    <t>朚</t>
  </si>
  <si>
    <t>冏</t>
  </si>
  <si>
    <t>夗</t>
  </si>
  <si>
    <t>夝</t>
  </si>
  <si>
    <t>毌</t>
  </si>
  <si>
    <t>虜</t>
  </si>
  <si>
    <t>圅</t>
  </si>
  <si>
    <t>齊</t>
  </si>
  <si>
    <t>朿</t>
  </si>
  <si>
    <t>棗</t>
  </si>
  <si>
    <t>牘</t>
  </si>
  <si>
    <t>牑</t>
  </si>
  <si>
    <t>鼒</t>
  </si>
  <si>
    <t>鼏</t>
  </si>
  <si>
    <t>稙</t>
  </si>
  <si>
    <t>稑</t>
  </si>
  <si>
    <t>秶</t>
  </si>
  <si>
    <t>稌</t>
  </si>
  <si>
    <t>稉</t>
  </si>
  <si>
    <t>穬</t>
  </si>
  <si>
    <t>秨</t>
  </si>
  <si>
    <t>穮</t>
  </si>
  <si>
    <t>穧</t>
  </si>
  <si>
    <t>穫</t>
  </si>
  <si>
    <t>稛</t>
  </si>
  <si>
    <t>稞</t>
  </si>
  <si>
    <t>秳</t>
  </si>
  <si>
    <t>稔</t>
  </si>
  <si>
    <t>稘</t>
  </si>
  <si>
    <t>穩</t>
  </si>
  <si>
    <t>稕</t>
  </si>
  <si>
    <t>粺</t>
  </si>
  <si>
    <t>粈</t>
  </si>
  <si>
    <t>氣</t>
  </si>
  <si>
    <t>粻</t>
  </si>
  <si>
    <t>粔</t>
  </si>
  <si>
    <t>毇</t>
  </si>
  <si>
    <t>抭</t>
  </si>
  <si>
    <t>兇</t>
  </si>
  <si>
    <t>枲</t>
  </si>
  <si>
    <t>檾</t>
  </si>
  <si>
    <t>黀</t>
  </si>
  <si>
    <t>尗</t>
  </si>
  <si>
    <t>韱</t>
  </si>
  <si>
    <t>宧</t>
  </si>
  <si>
    <t>惌</t>
  </si>
  <si>
    <t>寷</t>
  </si>
  <si>
    <t>寏</t>
  </si>
  <si>
    <t>宖</t>
  </si>
  <si>
    <t>寪</t>
  </si>
  <si>
    <t>宬</t>
  </si>
  <si>
    <t>寍</t>
  </si>
  <si>
    <t>寔</t>
  </si>
  <si>
    <t>寴</t>
  </si>
  <si>
    <t>實</t>
  </si>
  <si>
    <t>寶</t>
  </si>
  <si>
    <t>宭</t>
  </si>
  <si>
    <t>寵</t>
  </si>
  <si>
    <t>寫</t>
  </si>
  <si>
    <t>寬</t>
  </si>
  <si>
    <t>寁</t>
  </si>
  <si>
    <t>庽</t>
  </si>
  <si>
    <t>寠</t>
  </si>
  <si>
    <t>宔</t>
  </si>
  <si>
    <t>寘</t>
  </si>
  <si>
    <t>寀</t>
  </si>
  <si>
    <t>營</t>
  </si>
  <si>
    <t>窐</t>
  </si>
  <si>
    <t>窊</t>
  </si>
  <si>
    <t>穵</t>
  </si>
  <si>
    <t>窞</t>
  </si>
  <si>
    <t>窌</t>
  </si>
  <si>
    <t>窡</t>
  </si>
  <si>
    <t>窋</t>
  </si>
  <si>
    <t>窔</t>
  </si>
  <si>
    <t>寢</t>
  </si>
  <si>
    <t>寎</t>
  </si>
  <si>
    <t>寱</t>
  </si>
  <si>
    <t>寣</t>
  </si>
  <si>
    <t>瘣</t>
  </si>
  <si>
    <t>痡</t>
  </si>
  <si>
    <t>瘽</t>
  </si>
  <si>
    <t>瘨</t>
  </si>
  <si>
    <t>瘏</t>
  </si>
  <si>
    <t>瘲</t>
  </si>
  <si>
    <t>痟</t>
  </si>
  <si>
    <t>瘍</t>
  </si>
  <si>
    <t>疦</t>
  </si>
  <si>
    <t>瘖</t>
  </si>
  <si>
    <t>瘻</t>
  </si>
  <si>
    <t>瘚</t>
  </si>
  <si>
    <t>欮</t>
  </si>
  <si>
    <t>痵</t>
  </si>
  <si>
    <t>瘜</t>
  </si>
  <si>
    <t>瘕</t>
  </si>
  <si>
    <t>瘧</t>
  </si>
  <si>
    <t>痁</t>
  </si>
  <si>
    <t>痎</t>
  </si>
  <si>
    <t>痳</t>
  </si>
  <si>
    <t>疻</t>
  </si>
  <si>
    <t>痏</t>
  </si>
  <si>
    <t>痙</t>
  </si>
  <si>
    <t>痋</t>
  </si>
  <si>
    <t>疢</t>
  </si>
  <si>
    <t>痬</t>
  </si>
  <si>
    <t>疧</t>
  </si>
  <si>
    <t>痑</t>
  </si>
  <si>
    <t>痥</t>
  </si>
  <si>
    <t>療</t>
  </si>
  <si>
    <t>瘉</t>
  </si>
  <si>
    <t>冣</t>
  </si>
  <si>
    <t>冡</t>
  </si>
  <si>
    <t>冃</t>
  </si>
  <si>
    <t>絻</t>
  </si>
  <si>
    <t>冑</t>
  </si>
  <si>
    <t>覂</t>
  </si>
  <si>
    <t>帥</t>
  </si>
  <si>
    <t>帨</t>
  </si>
  <si>
    <t>帗</t>
  </si>
  <si>
    <t>幋</t>
  </si>
  <si>
    <t>帤</t>
  </si>
  <si>
    <t>幣</t>
  </si>
  <si>
    <t>帶</t>
  </si>
  <si>
    <t>幘</t>
  </si>
  <si>
    <t>帬</t>
  </si>
  <si>
    <t>帴</t>
  </si>
  <si>
    <t>褌</t>
  </si>
  <si>
    <t>幒</t>
  </si>
  <si>
    <t>幎</t>
  </si>
  <si>
    <t>幬</t>
  </si>
  <si>
    <t>帳</t>
  </si>
  <si>
    <t xml:space="preserve">    </t>
  </si>
  <si>
    <t>幖</t>
  </si>
  <si>
    <t>幝</t>
  </si>
  <si>
    <t>幭</t>
  </si>
  <si>
    <t>幠</t>
  </si>
  <si>
    <t>飾</t>
  </si>
  <si>
    <t>幃</t>
  </si>
  <si>
    <t>帣</t>
  </si>
  <si>
    <t>幐</t>
  </si>
  <si>
    <t>幩</t>
  </si>
  <si>
    <t>幏</t>
  </si>
  <si>
    <t>幦</t>
  </si>
  <si>
    <t>幟</t>
  </si>
  <si>
    <t>帟</t>
  </si>
  <si>
    <t>幗</t>
  </si>
  <si>
    <t>幧</t>
  </si>
  <si>
    <t>帒</t>
  </si>
  <si>
    <t>帊</t>
  </si>
  <si>
    <t>幰</t>
  </si>
  <si>
    <t>巿</t>
  </si>
  <si>
    <t>帢</t>
  </si>
  <si>
    <t>皢</t>
  </si>
  <si>
    <t>皚</t>
  </si>
  <si>
    <t>皦</t>
  </si>
  <si>
    <t>皛</t>
  </si>
  <si>
    <t>黺</t>
  </si>
  <si>
    <t>忎</t>
  </si>
  <si>
    <t>僎</t>
  </si>
  <si>
    <t>傑</t>
  </si>
  <si>
    <t>伋</t>
  </si>
  <si>
    <t>偰</t>
  </si>
  <si>
    <t>伃</t>
  </si>
  <si>
    <t>伀</t>
  </si>
  <si>
    <t>倓</t>
  </si>
  <si>
    <t>侚</t>
  </si>
  <si>
    <t>傛</t>
  </si>
  <si>
    <t>僷</t>
  </si>
  <si>
    <t>侅</t>
  </si>
  <si>
    <t>傀</t>
  </si>
  <si>
    <t>偉</t>
  </si>
  <si>
    <t>佖</t>
  </si>
  <si>
    <t>儠</t>
  </si>
  <si>
    <t>儦</t>
  </si>
  <si>
    <t>僓</t>
  </si>
  <si>
    <t>僑</t>
  </si>
  <si>
    <t>仜</t>
  </si>
  <si>
    <t>僤</t>
  </si>
  <si>
    <t>倞</t>
  </si>
  <si>
    <t>儼</t>
  </si>
  <si>
    <t>傪</t>
  </si>
  <si>
    <t>僩</t>
  </si>
  <si>
    <t>伾</t>
  </si>
  <si>
    <t>偲</t>
  </si>
  <si>
    <t>侹</t>
  </si>
  <si>
    <t>倗</t>
  </si>
  <si>
    <t>傓</t>
  </si>
  <si>
    <t>俶</t>
  </si>
  <si>
    <t>傭</t>
  </si>
  <si>
    <t>僾</t>
  </si>
  <si>
    <t>僁</t>
  </si>
  <si>
    <t>僟</t>
  </si>
  <si>
    <t>偫</t>
  </si>
  <si>
    <t>備</t>
  </si>
  <si>
    <t>儐</t>
  </si>
  <si>
    <t>擯</t>
  </si>
  <si>
    <t>偓</t>
  </si>
  <si>
    <t>佺</t>
  </si>
  <si>
    <t>仢</t>
  </si>
  <si>
    <t>儕</t>
  </si>
  <si>
    <t>倫</t>
  </si>
  <si>
    <t>儹</t>
  </si>
  <si>
    <t>併</t>
  </si>
  <si>
    <t>侙</t>
  </si>
  <si>
    <t>俌</t>
  </si>
  <si>
    <t>佽</t>
  </si>
  <si>
    <t>倢</t>
  </si>
  <si>
    <t>傾</t>
  </si>
  <si>
    <t>側</t>
  </si>
  <si>
    <t>侒</t>
  </si>
  <si>
    <t>侐</t>
  </si>
  <si>
    <t>俠</t>
  </si>
  <si>
    <t>儃</t>
  </si>
  <si>
    <t>侁</t>
  </si>
  <si>
    <t>侸</t>
  </si>
  <si>
    <t>儽</t>
  </si>
  <si>
    <t>侳</t>
  </si>
  <si>
    <t>偁</t>
  </si>
  <si>
    <t>佸</t>
  </si>
  <si>
    <t>佮</t>
  </si>
  <si>
    <t>傆</t>
  </si>
  <si>
    <t>儥</t>
  </si>
  <si>
    <t>償</t>
  </si>
  <si>
    <t>僅</t>
  </si>
  <si>
    <t>儀</t>
  </si>
  <si>
    <t>俔</t>
  </si>
  <si>
    <t>優</t>
  </si>
  <si>
    <t>偆</t>
  </si>
  <si>
    <t>俒</t>
  </si>
  <si>
    <t>儉</t>
  </si>
  <si>
    <t>偭</t>
  </si>
  <si>
    <t>億</t>
  </si>
  <si>
    <t>儷</t>
  </si>
  <si>
    <t>傳</t>
  </si>
  <si>
    <t>俆</t>
  </si>
  <si>
    <t>偋</t>
  </si>
  <si>
    <t>伹</t>
  </si>
  <si>
    <t>偄</t>
  </si>
  <si>
    <t>傿</t>
  </si>
  <si>
    <t>儗</t>
  </si>
  <si>
    <t>倀</t>
  </si>
  <si>
    <t>儔</t>
  </si>
  <si>
    <t>侜</t>
  </si>
  <si>
    <t>俴</t>
  </si>
  <si>
    <t>伭</t>
  </si>
  <si>
    <t>佁</t>
  </si>
  <si>
    <t>僞</t>
  </si>
  <si>
    <t>伿</t>
  </si>
  <si>
    <t>佝</t>
  </si>
  <si>
    <t>僄</t>
  </si>
  <si>
    <t>僐</t>
  </si>
  <si>
    <t>儳</t>
  </si>
  <si>
    <t>佚</t>
  </si>
  <si>
    <t>傜</t>
  </si>
  <si>
    <t>傞</t>
  </si>
  <si>
    <t>僛</t>
  </si>
  <si>
    <t>俙</t>
  </si>
  <si>
    <t>僨</t>
  </si>
  <si>
    <t>傷</t>
  </si>
  <si>
    <t>倄</t>
  </si>
  <si>
    <t>例</t>
  </si>
  <si>
    <t>係</t>
  </si>
  <si>
    <t>俘</t>
  </si>
  <si>
    <t>傴</t>
  </si>
  <si>
    <t>僂</t>
  </si>
  <si>
    <t>僇</t>
  </si>
  <si>
    <t>倃</t>
  </si>
  <si>
    <t>倠</t>
  </si>
  <si>
    <t>侂</t>
  </si>
  <si>
    <t>僔</t>
  </si>
  <si>
    <t>傮</t>
  </si>
  <si>
    <t>弔</t>
  </si>
  <si>
    <t>佋</t>
  </si>
  <si>
    <t>僊</t>
  </si>
  <si>
    <t>僰</t>
  </si>
  <si>
    <t>仚</t>
  </si>
  <si>
    <t>僥</t>
  </si>
  <si>
    <t>俇</t>
  </si>
  <si>
    <t>件</t>
  </si>
  <si>
    <t>侲</t>
  </si>
  <si>
    <t>倅</t>
  </si>
  <si>
    <t>傔</t>
  </si>
  <si>
    <t>儻</t>
  </si>
  <si>
    <t>儈</t>
  </si>
  <si>
    <t>債</t>
  </si>
  <si>
    <t>價</t>
  </si>
  <si>
    <t>佇</t>
  </si>
  <si>
    <t>偵</t>
  </si>
  <si>
    <t>頃</t>
  </si>
  <si>
    <t>匘</t>
  </si>
  <si>
    <t>卬</t>
  </si>
  <si>
    <t>夶</t>
  </si>
  <si>
    <t>屔</t>
  </si>
  <si>
    <t>朢</t>
  </si>
  <si>
    <t>褕</t>
  </si>
  <si>
    <t>袗</t>
  </si>
  <si>
    <t>褘</t>
  </si>
  <si>
    <t>襺</t>
  </si>
  <si>
    <t>褧</t>
  </si>
  <si>
    <t>袛</t>
  </si>
  <si>
    <t>袪</t>
  </si>
  <si>
    <t>褎</t>
  </si>
  <si>
    <t>褢</t>
  </si>
  <si>
    <t>褱</t>
  </si>
  <si>
    <t>袌</t>
  </si>
  <si>
    <t>袥</t>
  </si>
  <si>
    <t>袉</t>
  </si>
  <si>
    <t>袑</t>
  </si>
  <si>
    <t>褍</t>
  </si>
  <si>
    <t>複</t>
  </si>
  <si>
    <t>袓</t>
  </si>
  <si>
    <t>衺</t>
  </si>
  <si>
    <t>擷</t>
  </si>
  <si>
    <t>褗</t>
  </si>
  <si>
    <t>袚</t>
  </si>
  <si>
    <t>褮</t>
  </si>
  <si>
    <t>褭</t>
  </si>
  <si>
    <t>袨</t>
  </si>
  <si>
    <t>壽</t>
  </si>
  <si>
    <t>氊</t>
  </si>
  <si>
    <t>毾</t>
  </si>
  <si>
    <t>毬</t>
  </si>
  <si>
    <t>屒</t>
  </si>
  <si>
    <t>屖</t>
  </si>
  <si>
    <t>屝</t>
  </si>
  <si>
    <t>屍</t>
  </si>
  <si>
    <t>屟</t>
  </si>
  <si>
    <t>層</t>
  </si>
  <si>
    <t>屢</t>
  </si>
  <si>
    <t>屬</t>
  </si>
  <si>
    <t>屨</t>
  </si>
  <si>
    <t>屩</t>
  </si>
  <si>
    <t>艐</t>
  </si>
  <si>
    <t xml:space="preserve">朕 </t>
  </si>
  <si>
    <t>服</t>
  </si>
  <si>
    <t>艅</t>
  </si>
  <si>
    <t>艎</t>
  </si>
  <si>
    <t>汸</t>
  </si>
  <si>
    <t>兒</t>
  </si>
  <si>
    <t>兂</t>
  </si>
  <si>
    <t>兓</t>
  </si>
  <si>
    <t>兟</t>
  </si>
  <si>
    <t>穨</t>
  </si>
  <si>
    <t>見</t>
  </si>
  <si>
    <t>視</t>
  </si>
  <si>
    <t>覝</t>
  </si>
  <si>
    <t>覘</t>
  </si>
  <si>
    <t>顮</t>
  </si>
  <si>
    <t>覜</t>
  </si>
  <si>
    <t>覒</t>
  </si>
  <si>
    <t>覕</t>
  </si>
  <si>
    <t>覞</t>
  </si>
  <si>
    <t>欽</t>
  </si>
  <si>
    <t>欯</t>
  </si>
  <si>
    <t>欨</t>
  </si>
  <si>
    <t>歑</t>
  </si>
  <si>
    <t>歟</t>
  </si>
  <si>
    <t>歕</t>
  </si>
  <si>
    <t>歡</t>
  </si>
  <si>
    <t>弞</t>
  </si>
  <si>
    <t>歀</t>
  </si>
  <si>
    <t>歂</t>
  </si>
  <si>
    <t>噈</t>
  </si>
  <si>
    <t>欦</t>
  </si>
  <si>
    <t>歋</t>
  </si>
  <si>
    <t>歊</t>
  </si>
  <si>
    <t>欻</t>
  </si>
  <si>
    <t>歗</t>
  </si>
  <si>
    <t>歎</t>
  </si>
  <si>
    <t>欸</t>
  </si>
  <si>
    <t>歐</t>
  </si>
  <si>
    <t>歔</t>
  </si>
  <si>
    <t>歜</t>
  </si>
  <si>
    <t>欶</t>
  </si>
  <si>
    <t>歁</t>
  </si>
  <si>
    <t>欿</t>
  </si>
  <si>
    <t>欱</t>
  </si>
  <si>
    <t>欭</t>
  </si>
  <si>
    <t>欬</t>
  </si>
  <si>
    <t>欪</t>
  </si>
  <si>
    <t>欥</t>
  </si>
  <si>
    <t>歈</t>
  </si>
  <si>
    <t>飲</t>
  </si>
  <si>
    <t>歠</t>
  </si>
  <si>
    <t>吷</t>
  </si>
  <si>
    <t>旡</t>
  </si>
  <si>
    <t>旤</t>
  </si>
  <si>
    <t>頁</t>
  </si>
  <si>
    <t>顔</t>
  </si>
  <si>
    <t>頌</t>
  </si>
  <si>
    <t>顛</t>
  </si>
  <si>
    <t>頂</t>
  </si>
  <si>
    <t>顙</t>
  </si>
  <si>
    <t>題</t>
  </si>
  <si>
    <t>齃</t>
  </si>
  <si>
    <t>項</t>
  </si>
  <si>
    <t>顩</t>
  </si>
  <si>
    <t>顒</t>
  </si>
  <si>
    <t>顝</t>
  </si>
  <si>
    <t>願</t>
  </si>
  <si>
    <t>顤</t>
  </si>
  <si>
    <t>頍</t>
  </si>
  <si>
    <t>顧</t>
  </si>
  <si>
    <t>順</t>
  </si>
  <si>
    <t>顓</t>
  </si>
  <si>
    <t>頊</t>
  </si>
  <si>
    <t>俛</t>
  </si>
  <si>
    <t>顥</t>
  </si>
  <si>
    <t>顗</t>
  </si>
  <si>
    <t>顫</t>
  </si>
  <si>
    <t>顑</t>
  </si>
  <si>
    <t>煩</t>
  </si>
  <si>
    <t>顡</t>
  </si>
  <si>
    <t>顦</t>
  </si>
  <si>
    <t>脜</t>
  </si>
  <si>
    <t>丏</t>
  </si>
  <si>
    <t>須</t>
  </si>
  <si>
    <t>彫</t>
  </si>
  <si>
    <t>彣</t>
  </si>
  <si>
    <t>髮</t>
  </si>
  <si>
    <t>髳</t>
  </si>
  <si>
    <t>鬄</t>
  </si>
  <si>
    <t>髢</t>
  </si>
  <si>
    <t>髲</t>
  </si>
  <si>
    <t>髺</t>
  </si>
  <si>
    <t>髴</t>
  </si>
  <si>
    <t>髶</t>
  </si>
  <si>
    <t>鬀</t>
  </si>
  <si>
    <t>髽</t>
  </si>
  <si>
    <t>詞</t>
  </si>
  <si>
    <t>卶</t>
  </si>
  <si>
    <t>卲</t>
  </si>
  <si>
    <t>卻</t>
  </si>
  <si>
    <t>匊</t>
  </si>
  <si>
    <t>勻</t>
  </si>
  <si>
    <t>勼</t>
  </si>
  <si>
    <t>勽</t>
  </si>
  <si>
    <t>匌</t>
  </si>
  <si>
    <t>匓</t>
  </si>
  <si>
    <t>甶</t>
  </si>
  <si>
    <t>嶽</t>
  </si>
  <si>
    <t>島</t>
  </si>
  <si>
    <t>峱</t>
  </si>
  <si>
    <t>嶧</t>
  </si>
  <si>
    <t>嵎</t>
  </si>
  <si>
    <t>巀</t>
  </si>
  <si>
    <t>嶭</t>
  </si>
  <si>
    <t>崵</t>
  </si>
  <si>
    <t>嶨</t>
  </si>
  <si>
    <t>嶅</t>
  </si>
  <si>
    <t>岨</t>
  </si>
  <si>
    <t>岡</t>
  </si>
  <si>
    <t>崟</t>
  </si>
  <si>
    <t>崒</t>
  </si>
  <si>
    <t>巒</t>
  </si>
  <si>
    <t>峻</t>
  </si>
  <si>
    <t>嶞</t>
  </si>
  <si>
    <t>嶘</t>
  </si>
  <si>
    <t>峯</t>
  </si>
  <si>
    <t>巖</t>
  </si>
  <si>
    <t>崝</t>
  </si>
  <si>
    <t>嶸</t>
  </si>
  <si>
    <t>岪</t>
  </si>
  <si>
    <t>嵍</t>
  </si>
  <si>
    <t>嶢</t>
  </si>
  <si>
    <t>嵏</t>
  </si>
  <si>
    <t>岊</t>
  </si>
  <si>
    <t>嶠</t>
  </si>
  <si>
    <t>嶼</t>
  </si>
  <si>
    <t>嶺</t>
  </si>
  <si>
    <t>嵐</t>
  </si>
  <si>
    <t>崑</t>
  </si>
  <si>
    <t>崙</t>
  </si>
  <si>
    <t>屾</t>
  </si>
  <si>
    <t>嵞</t>
  </si>
  <si>
    <t>屵</t>
  </si>
  <si>
    <t>嵟</t>
  </si>
  <si>
    <t>嶏</t>
  </si>
  <si>
    <t>廱</t>
  </si>
  <si>
    <t>廬</t>
  </si>
  <si>
    <t>廇</t>
  </si>
  <si>
    <t>庉</t>
  </si>
  <si>
    <t>庌</t>
  </si>
  <si>
    <t>廡</t>
  </si>
  <si>
    <t>廚</t>
  </si>
  <si>
    <t>褲</t>
  </si>
  <si>
    <t>廦</t>
  </si>
  <si>
    <t>廣</t>
  </si>
  <si>
    <t>廥</t>
  </si>
  <si>
    <t>庰</t>
  </si>
  <si>
    <t>厠</t>
  </si>
  <si>
    <t>龐</t>
  </si>
  <si>
    <t>庢</t>
  </si>
  <si>
    <t>廮</t>
  </si>
  <si>
    <t>庤</t>
  </si>
  <si>
    <t>廙</t>
  </si>
  <si>
    <t>廔</t>
  </si>
  <si>
    <t>廢</t>
  </si>
  <si>
    <t>庮</t>
  </si>
  <si>
    <t>廟</t>
  </si>
  <si>
    <t>廞</t>
  </si>
  <si>
    <t>廫</t>
  </si>
  <si>
    <t>廈</t>
  </si>
  <si>
    <t>庪</t>
  </si>
  <si>
    <t>庱</t>
  </si>
  <si>
    <t>厈</t>
  </si>
  <si>
    <t>厓</t>
  </si>
  <si>
    <t>厜</t>
  </si>
  <si>
    <t>厬</t>
  </si>
  <si>
    <t>厎</t>
  </si>
  <si>
    <t>厲</t>
  </si>
  <si>
    <t>厱</t>
  </si>
  <si>
    <t>厤</t>
  </si>
  <si>
    <t>厗</t>
  </si>
  <si>
    <t>厖</t>
  </si>
  <si>
    <t>厞</t>
  </si>
  <si>
    <t>厭</t>
  </si>
  <si>
    <t>厃</t>
  </si>
  <si>
    <t>奿</t>
  </si>
  <si>
    <t>磧</t>
  </si>
  <si>
    <t>礈</t>
  </si>
  <si>
    <t>硞</t>
  </si>
  <si>
    <t>硠</t>
  </si>
  <si>
    <t>硻</t>
  </si>
  <si>
    <t>磿</t>
  </si>
  <si>
    <t>礊</t>
  </si>
  <si>
    <t>磽</t>
  </si>
  <si>
    <t>殸</t>
  </si>
  <si>
    <t>硩</t>
  </si>
  <si>
    <t>硟</t>
  </si>
  <si>
    <t>研</t>
  </si>
  <si>
    <t>磻</t>
  </si>
  <si>
    <t>硯</t>
  </si>
  <si>
    <t>磯</t>
  </si>
  <si>
    <t>硾</t>
  </si>
  <si>
    <t>昜</t>
  </si>
  <si>
    <t>獖</t>
  </si>
  <si>
    <t>豙</t>
  </si>
  <si>
    <t>貙</t>
  </si>
  <si>
    <t>貚</t>
  </si>
  <si>
    <t>貐</t>
  </si>
  <si>
    <t>貜</t>
  </si>
  <si>
    <t>貈</t>
  </si>
  <si>
    <t>貆</t>
  </si>
  <si>
    <t>貍</t>
  </si>
  <si>
    <t>貒</t>
  </si>
  <si>
    <t>貛</t>
  </si>
  <si>
    <t>貓</t>
  </si>
  <si>
    <t>駱</t>
  </si>
  <si>
    <t>駰</t>
  </si>
  <si>
    <t>驄</t>
  </si>
  <si>
    <t>驈</t>
  </si>
  <si>
    <t>駹</t>
  </si>
  <si>
    <t>驃</t>
  </si>
  <si>
    <t>驖</t>
  </si>
  <si>
    <t>驔</t>
  </si>
  <si>
    <t>騽</t>
  </si>
  <si>
    <t>驍</t>
  </si>
  <si>
    <t>驕</t>
  </si>
  <si>
    <t>驗</t>
  </si>
  <si>
    <t>駜</t>
  </si>
  <si>
    <t>駫</t>
  </si>
  <si>
    <t>驀</t>
  </si>
  <si>
    <t>駢</t>
  </si>
  <si>
    <t>驂</t>
  </si>
  <si>
    <t>駟</t>
  </si>
  <si>
    <t>駙</t>
  </si>
  <si>
    <t>駸</t>
  </si>
  <si>
    <t>驅</t>
  </si>
  <si>
    <t>騖</t>
  </si>
  <si>
    <t>駧</t>
  </si>
  <si>
    <t>駭</t>
  </si>
  <si>
    <t>駗</t>
  </si>
  <si>
    <t>驙</t>
  </si>
  <si>
    <t>騺</t>
  </si>
  <si>
    <t>騷</t>
  </si>
  <si>
    <t>駘</t>
  </si>
  <si>
    <t>駪</t>
  </si>
  <si>
    <t>駮</t>
  </si>
  <si>
    <t>驘</t>
  </si>
  <si>
    <t>驒</t>
  </si>
  <si>
    <t>駥</t>
  </si>
  <si>
    <t>廌</t>
  </si>
  <si>
    <t>灋</t>
  </si>
  <si>
    <t>麚</t>
  </si>
  <si>
    <t>麛</t>
  </si>
  <si>
    <t>麉</t>
  </si>
  <si>
    <t>麐</t>
  </si>
  <si>
    <t>麎</t>
  </si>
  <si>
    <t>麕</t>
  </si>
  <si>
    <t>麞</t>
  </si>
  <si>
    <t>麔</t>
  </si>
  <si>
    <t>麠</t>
  </si>
  <si>
    <t>麖</t>
  </si>
  <si>
    <t>麃</t>
  </si>
  <si>
    <t>麑</t>
  </si>
  <si>
    <t>麙</t>
  </si>
  <si>
    <t>麢</t>
  </si>
  <si>
    <t>麗</t>
  </si>
  <si>
    <t>麀</t>
  </si>
  <si>
    <t>麤</t>
  </si>
  <si>
    <t>毚</t>
  </si>
  <si>
    <t>婏</t>
  </si>
  <si>
    <t>獀</t>
  </si>
  <si>
    <t>尨</t>
  </si>
  <si>
    <t>獪</t>
  </si>
  <si>
    <t>猲</t>
  </si>
  <si>
    <t>獢</t>
  </si>
  <si>
    <t>獫</t>
  </si>
  <si>
    <t>猈</t>
  </si>
  <si>
    <t>狊</t>
  </si>
  <si>
    <t>獿</t>
  </si>
  <si>
    <t>狦</t>
  </si>
  <si>
    <t>狋</t>
  </si>
  <si>
    <t>獡</t>
  </si>
  <si>
    <t>獷</t>
  </si>
  <si>
    <t>狀</t>
  </si>
  <si>
    <t>獳</t>
  </si>
  <si>
    <t>狧</t>
  </si>
  <si>
    <t>犺</t>
  </si>
  <si>
    <t>獜</t>
  </si>
  <si>
    <t>獧</t>
  </si>
  <si>
    <t>狟</t>
  </si>
  <si>
    <t>犻</t>
  </si>
  <si>
    <t>猌</t>
  </si>
  <si>
    <t>犮</t>
  </si>
  <si>
    <t>獨</t>
  </si>
  <si>
    <t>獵</t>
  </si>
  <si>
    <t>獘</t>
  </si>
  <si>
    <r>
      <t xml:space="preserve"> </t>
    </r>
    <r>
      <rPr>
        <b/>
        <sz val="16"/>
        <rFont val="宋体"/>
        <charset val="134"/>
      </rPr>
      <t>斃</t>
    </r>
  </si>
  <si>
    <t>獻</t>
  </si>
  <si>
    <t>獟</t>
  </si>
  <si>
    <t>狾</t>
  </si>
  <si>
    <t>類</t>
  </si>
  <si>
    <t>玃</t>
  </si>
  <si>
    <t>猶</t>
  </si>
  <si>
    <t>狛</t>
  </si>
  <si>
    <t>獺</t>
  </si>
  <si>
    <t>猵</t>
  </si>
  <si>
    <r>
      <t xml:space="preserve"> </t>
    </r>
    <r>
      <rPr>
        <b/>
        <sz val="16"/>
        <rFont val="宋体"/>
        <charset val="134"/>
      </rPr>
      <t>獱</t>
    </r>
  </si>
  <si>
    <t>猋</t>
  </si>
  <si>
    <t>狘</t>
  </si>
  <si>
    <t>猰</t>
  </si>
  <si>
    <t>獄</t>
  </si>
  <si>
    <t>鼶</t>
  </si>
  <si>
    <t>鼫</t>
  </si>
  <si>
    <t>鼨</t>
  </si>
  <si>
    <t>貖</t>
  </si>
  <si>
    <t>鼩</t>
  </si>
  <si>
    <t>鼸</t>
  </si>
  <si>
    <t>鼲</t>
  </si>
  <si>
    <r>
      <t>火</t>
    </r>
    <r>
      <rPr>
        <b/>
        <sz val="16"/>
        <rFont val="Times New Roman"/>
        <family val="1"/>
      </rPr>
      <t xml:space="preserve"> </t>
    </r>
  </si>
  <si>
    <t>炟</t>
  </si>
  <si>
    <t>燬</t>
  </si>
  <si>
    <t>焌</t>
  </si>
  <si>
    <t>尞</t>
  </si>
  <si>
    <t>爇</t>
  </si>
  <si>
    <t>燒</t>
  </si>
  <si>
    <t>炪</t>
  </si>
  <si>
    <t>熚</t>
  </si>
  <si>
    <t>烝</t>
  </si>
  <si>
    <t>烰</t>
  </si>
  <si>
    <t>熯</t>
  </si>
  <si>
    <t>炥</t>
  </si>
  <si>
    <t>熮</t>
  </si>
  <si>
    <t>焛</t>
  </si>
  <si>
    <t>熲</t>
  </si>
  <si>
    <t>爚</t>
  </si>
  <si>
    <t>熛</t>
  </si>
  <si>
    <t>熇</t>
  </si>
  <si>
    <t>烄</t>
  </si>
  <si>
    <t>燋</t>
  </si>
  <si>
    <t>炦</t>
  </si>
  <si>
    <t>烓</t>
  </si>
  <si>
    <t>煁</t>
  </si>
  <si>
    <t>燀</t>
  </si>
  <si>
    <t>齌</t>
  </si>
  <si>
    <t>煬</t>
  </si>
  <si>
    <t>爤</t>
  </si>
  <si>
    <t>燗</t>
  </si>
  <si>
    <t>爢</t>
  </si>
  <si>
    <t>煉</t>
  </si>
  <si>
    <t>熜</t>
  </si>
  <si>
    <t>灺</t>
  </si>
  <si>
    <t>焠</t>
  </si>
  <si>
    <t>煣</t>
  </si>
  <si>
    <t>燓</t>
  </si>
  <si>
    <t>熑</t>
  </si>
  <si>
    <r>
      <t>票</t>
    </r>
    <r>
      <rPr>
        <b/>
        <sz val="16"/>
        <rFont val="Times New Roman"/>
        <family val="1"/>
      </rPr>
      <t xml:space="preserve"> </t>
    </r>
  </si>
  <si>
    <t>烖</t>
  </si>
  <si>
    <t>煙</t>
  </si>
  <si>
    <t>焆</t>
  </si>
  <si>
    <t>煴</t>
  </si>
  <si>
    <t>燂</t>
  </si>
  <si>
    <t>焞</t>
  </si>
  <si>
    <t>炳</t>
  </si>
  <si>
    <t>煒</t>
  </si>
  <si>
    <t>燿</t>
  </si>
  <si>
    <t>煇</t>
  </si>
  <si>
    <t>焜</t>
  </si>
  <si>
    <t>爗</t>
  </si>
  <si>
    <t>爓</t>
  </si>
  <si>
    <t>烡</t>
  </si>
  <si>
    <t>炗</t>
  </si>
  <si>
    <t>熱</t>
  </si>
  <si>
    <t>熾</t>
  </si>
  <si>
    <t>煖</t>
  </si>
  <si>
    <t>煗</t>
  </si>
  <si>
    <t>烕</t>
  </si>
  <si>
    <t>焅</t>
  </si>
  <si>
    <t>燾</t>
  </si>
  <si>
    <t>爟</t>
  </si>
  <si>
    <t>烜</t>
  </si>
  <si>
    <t>熭</t>
  </si>
  <si>
    <t>爞</t>
  </si>
  <si>
    <t>爍</t>
  </si>
  <si>
    <t>燦</t>
  </si>
  <si>
    <t>燄</t>
  </si>
  <si>
    <t>煔</t>
  </si>
  <si>
    <t>燅</t>
  </si>
  <si>
    <t>粦</t>
  </si>
  <si>
    <t>黸</t>
  </si>
  <si>
    <t>黶</t>
  </si>
  <si>
    <t>黳</t>
  </si>
  <si>
    <t>黲</t>
  </si>
  <si>
    <t>黤</t>
  </si>
  <si>
    <t>黗</t>
  </si>
  <si>
    <t>點</t>
  </si>
  <si>
    <t>黚</t>
  </si>
  <si>
    <t>黕</t>
  </si>
  <si>
    <t>黨</t>
  </si>
  <si>
    <t>黷</t>
  </si>
  <si>
    <t>黵</t>
  </si>
  <si>
    <t>黴</t>
  </si>
  <si>
    <t>黱</t>
  </si>
  <si>
    <t>儵</t>
  </si>
  <si>
    <t>黮</t>
  </si>
  <si>
    <t>黭</t>
  </si>
  <si>
    <t>悤</t>
  </si>
  <si>
    <t>熒</t>
  </si>
  <si>
    <t>燊</t>
  </si>
  <si>
    <t>爒</t>
  </si>
  <si>
    <t>烾</t>
  </si>
  <si>
    <t>浾</t>
  </si>
  <si>
    <t>泟</t>
  </si>
  <si>
    <r>
      <t>赮</t>
    </r>
    <r>
      <rPr>
        <b/>
        <sz val="16"/>
        <rFont val="Times New Roman"/>
        <family val="1"/>
      </rPr>
      <t xml:space="preserve"> </t>
    </r>
  </si>
  <si>
    <t>夾</t>
  </si>
  <si>
    <t>奯</t>
  </si>
  <si>
    <t>奅</t>
  </si>
  <si>
    <t>夽</t>
  </si>
  <si>
    <t>奃</t>
  </si>
  <si>
    <t>夨</t>
  </si>
  <si>
    <t>奊</t>
  </si>
  <si>
    <t>喬</t>
  </si>
  <si>
    <t>尪</t>
  </si>
  <si>
    <t>尳</t>
  </si>
  <si>
    <t>尲</t>
  </si>
  <si>
    <t>壺</t>
  </si>
  <si>
    <t>執</t>
  </si>
  <si>
    <t>報</t>
  </si>
  <si>
    <t>奓</t>
  </si>
  <si>
    <t>奲</t>
  </si>
  <si>
    <t>夲</t>
  </si>
  <si>
    <t>曓</t>
  </si>
  <si>
    <t>夰</t>
  </si>
  <si>
    <t>奡</t>
  </si>
  <si>
    <t>昦</t>
  </si>
  <si>
    <t>奰</t>
  </si>
  <si>
    <t>規</t>
  </si>
  <si>
    <t>竵</t>
  </si>
  <si>
    <t>竲</t>
  </si>
  <si>
    <t>巤</t>
  </si>
  <si>
    <t>慮</t>
  </si>
  <si>
    <t>恉</t>
  </si>
  <si>
    <t>惪</t>
  </si>
  <si>
    <t>應</t>
  </si>
  <si>
    <t>昚</t>
  </si>
  <si>
    <t>愨</t>
  </si>
  <si>
    <t>愜</t>
  </si>
  <si>
    <t>怤</t>
  </si>
  <si>
    <t>憲</t>
  </si>
  <si>
    <t>憕</t>
  </si>
  <si>
    <t>戁</t>
  </si>
  <si>
    <t>惲</t>
  </si>
  <si>
    <t>惇</t>
  </si>
  <si>
    <t>忼</t>
  </si>
  <si>
    <t>愊</t>
  </si>
  <si>
    <t>憭</t>
  </si>
  <si>
    <t>恔</t>
  </si>
  <si>
    <t>瘱</t>
  </si>
  <si>
    <t>悰</t>
  </si>
  <si>
    <t>憼</t>
  </si>
  <si>
    <t>忯</t>
  </si>
  <si>
    <t>恮</t>
  </si>
  <si>
    <t>慸</t>
  </si>
  <si>
    <t>憖</t>
  </si>
  <si>
    <t>懬</t>
  </si>
  <si>
    <t>悈</t>
  </si>
  <si>
    <t>慶</t>
  </si>
  <si>
    <t>愃</t>
  </si>
  <si>
    <t>愻</t>
  </si>
  <si>
    <t>恂</t>
  </si>
  <si>
    <t>懷</t>
  </si>
  <si>
    <t>惀</t>
  </si>
  <si>
    <t>慉</t>
  </si>
  <si>
    <t>悹</t>
  </si>
  <si>
    <t>憀</t>
  </si>
  <si>
    <t>愙</t>
  </si>
  <si>
    <t>愯</t>
  </si>
  <si>
    <t>懼</t>
  </si>
  <si>
    <t>慒</t>
  </si>
  <si>
    <t>憮</t>
  </si>
  <si>
    <t>怞</t>
  </si>
  <si>
    <t>忞</t>
  </si>
  <si>
    <t>慔</t>
  </si>
  <si>
    <t>愐</t>
  </si>
  <si>
    <t>慆</t>
  </si>
  <si>
    <t>懕</t>
  </si>
  <si>
    <t>憺</t>
  </si>
  <si>
    <t>忓</t>
  </si>
  <si>
    <t>懽</t>
  </si>
  <si>
    <t>惄</t>
  </si>
  <si>
    <t>憸</t>
  </si>
  <si>
    <t>愒</t>
  </si>
  <si>
    <t>慓</t>
  </si>
  <si>
    <t>怚</t>
  </si>
  <si>
    <t>悆</t>
  </si>
  <si>
    <t>憪</t>
  </si>
  <si>
    <t>懱</t>
  </si>
  <si>
    <t>戇</t>
  </si>
  <si>
    <t>憃</t>
  </si>
  <si>
    <t>懝</t>
  </si>
  <si>
    <t>態</t>
  </si>
  <si>
    <t>慢</t>
  </si>
  <si>
    <t>憜</t>
  </si>
  <si>
    <t>媠</t>
  </si>
  <si>
    <t>慫</t>
  </si>
  <si>
    <t>慲</t>
  </si>
  <si>
    <t>愓</t>
  </si>
  <si>
    <t>憰</t>
  </si>
  <si>
    <t>怳</t>
  </si>
  <si>
    <t>恑</t>
  </si>
  <si>
    <t>憿</t>
  </si>
  <si>
    <t>懖</t>
  </si>
  <si>
    <t>忨</t>
  </si>
  <si>
    <t>惏</t>
  </si>
  <si>
    <t>懜</t>
  </si>
  <si>
    <t>諐</t>
  </si>
  <si>
    <t>怋</t>
  </si>
  <si>
    <t>怓</t>
  </si>
  <si>
    <t>惷</t>
  </si>
  <si>
    <t>惛</t>
  </si>
  <si>
    <t>忥</t>
  </si>
  <si>
    <t>憒</t>
  </si>
  <si>
    <t>悁</t>
  </si>
  <si>
    <t>惡</t>
  </si>
  <si>
    <t>懟</t>
  </si>
  <si>
    <t>憤</t>
  </si>
  <si>
    <t>悶</t>
  </si>
  <si>
    <t>悵</t>
  </si>
  <si>
    <t>愾</t>
  </si>
  <si>
    <t>懆</t>
  </si>
  <si>
    <t>愴</t>
  </si>
  <si>
    <t>憯</t>
  </si>
  <si>
    <t>悽</t>
  </si>
  <si>
    <t>惻</t>
  </si>
  <si>
    <t>慇</t>
  </si>
  <si>
    <t>慅</t>
  </si>
  <si>
    <t>愪</t>
  </si>
  <si>
    <t>怮</t>
  </si>
  <si>
    <t>忦</t>
  </si>
  <si>
    <t>憌</t>
  </si>
  <si>
    <t>怲</t>
  </si>
  <si>
    <t>惔</t>
  </si>
  <si>
    <t>惙</t>
  </si>
  <si>
    <t>慯</t>
  </si>
  <si>
    <t>愵</t>
  </si>
  <si>
    <t>惂</t>
  </si>
  <si>
    <t>慁</t>
  </si>
  <si>
    <t>慽</t>
  </si>
  <si>
    <t>恇</t>
  </si>
  <si>
    <t>懾</t>
  </si>
  <si>
    <t>憚</t>
  </si>
  <si>
    <t>悐</t>
  </si>
  <si>
    <t>悑</t>
  </si>
  <si>
    <t>慹</t>
  </si>
  <si>
    <t>惎</t>
  </si>
  <si>
    <t>恥</t>
  </si>
  <si>
    <t>慙</t>
  </si>
  <si>
    <t>憐</t>
  </si>
  <si>
    <t>懲</t>
  </si>
  <si>
    <t>惉</t>
  </si>
  <si>
    <t>慟</t>
  </si>
  <si>
    <t>懌</t>
  </si>
  <si>
    <t>惢</t>
  </si>
  <si>
    <t>橤</t>
  </si>
  <si>
    <t>汃</t>
  </si>
  <si>
    <t>泑</t>
  </si>
  <si>
    <t>涷</t>
  </si>
  <si>
    <t>涐</t>
  </si>
  <si>
    <t>灊</t>
  </si>
  <si>
    <t>涇</t>
  </si>
  <si>
    <t>漢</t>
  </si>
  <si>
    <t>汧</t>
  </si>
  <si>
    <t>澇</t>
  </si>
  <si>
    <t>滻</t>
  </si>
  <si>
    <t>淯</t>
  </si>
  <si>
    <t>潩</t>
  </si>
  <si>
    <t>澮</t>
  </si>
  <si>
    <t>蕩</t>
  </si>
  <si>
    <t>沇</t>
  </si>
  <si>
    <t>泲</t>
  </si>
  <si>
    <t>洈</t>
  </si>
  <si>
    <t>溠</t>
  </si>
  <si>
    <t>洭</t>
  </si>
  <si>
    <t>潓</t>
  </si>
  <si>
    <t>漸</t>
  </si>
  <si>
    <t>湞</t>
  </si>
  <si>
    <t>瀷</t>
  </si>
  <si>
    <t>潕</t>
  </si>
  <si>
    <t>滶</t>
  </si>
  <si>
    <t>瀙</t>
  </si>
  <si>
    <t>滍</t>
  </si>
  <si>
    <t>溳</t>
  </si>
  <si>
    <t>澺</t>
  </si>
  <si>
    <t>灈</t>
  </si>
  <si>
    <t>濦</t>
  </si>
  <si>
    <t>濄</t>
  </si>
  <si>
    <t>汳</t>
  </si>
  <si>
    <t>潧</t>
  </si>
  <si>
    <t>淩</t>
  </si>
  <si>
    <t>濼</t>
  </si>
  <si>
    <t>漷</t>
  </si>
  <si>
    <t>淨</t>
  </si>
  <si>
    <t>濕</t>
  </si>
  <si>
    <t>灉</t>
  </si>
  <si>
    <t>濁</t>
  </si>
  <si>
    <t>漑</t>
  </si>
  <si>
    <t>寖</t>
  </si>
  <si>
    <t>湡</t>
  </si>
  <si>
    <t>洨</t>
  </si>
  <si>
    <t>濟</t>
  </si>
  <si>
    <t>泜</t>
  </si>
  <si>
    <t>灅</t>
  </si>
  <si>
    <t>浿</t>
  </si>
  <si>
    <t>瀤</t>
  </si>
  <si>
    <t>泒</t>
  </si>
  <si>
    <t>滱</t>
  </si>
  <si>
    <t>淶</t>
  </si>
  <si>
    <t>湳</t>
  </si>
  <si>
    <t>漹</t>
  </si>
  <si>
    <t>涻</t>
  </si>
  <si>
    <t>淔</t>
  </si>
  <si>
    <t>淁</t>
  </si>
  <si>
    <t>涺</t>
  </si>
  <si>
    <t>沋</t>
  </si>
  <si>
    <t>淉</t>
  </si>
  <si>
    <t>溑</t>
  </si>
  <si>
    <t>浝</t>
  </si>
  <si>
    <t>汷</t>
  </si>
  <si>
    <t>洦</t>
  </si>
  <si>
    <t>汘</t>
  </si>
  <si>
    <t>洍</t>
  </si>
  <si>
    <t>澥</t>
  </si>
  <si>
    <t>濥</t>
  </si>
  <si>
    <t>潒</t>
  </si>
  <si>
    <t>漦</t>
  </si>
  <si>
    <t>汭</t>
  </si>
  <si>
    <t>潚</t>
  </si>
  <si>
    <t>湝</t>
  </si>
  <si>
    <t>淲</t>
  </si>
  <si>
    <t>淢</t>
  </si>
  <si>
    <t>瀏</t>
  </si>
  <si>
    <t>濊</t>
  </si>
  <si>
    <t>漻</t>
  </si>
  <si>
    <t>泚</t>
  </si>
  <si>
    <t>況</t>
  </si>
  <si>
    <t>沖</t>
  </si>
  <si>
    <t>汎</t>
  </si>
  <si>
    <t>沄</t>
  </si>
  <si>
    <t>泬</t>
  </si>
  <si>
    <t>灂</t>
  </si>
  <si>
    <t>潝</t>
  </si>
  <si>
    <t>潏</t>
  </si>
  <si>
    <t>洸</t>
  </si>
  <si>
    <t>澐</t>
  </si>
  <si>
    <t>瀾</t>
  </si>
  <si>
    <t>漣</t>
  </si>
  <si>
    <t>淪</t>
  </si>
  <si>
    <t>濫</t>
  </si>
  <si>
    <t>氾</t>
  </si>
  <si>
    <t>湋</t>
  </si>
  <si>
    <t>測</t>
  </si>
  <si>
    <t>洶</t>
  </si>
  <si>
    <t>湁</t>
  </si>
  <si>
    <t>涳</t>
  </si>
  <si>
    <t>汋</t>
  </si>
  <si>
    <t>瀱</t>
  </si>
  <si>
    <t>渾</t>
  </si>
  <si>
    <t>澂</t>
  </si>
  <si>
    <t>湜</t>
  </si>
  <si>
    <t>潣</t>
  </si>
  <si>
    <t>滲</t>
  </si>
  <si>
    <t>潿</t>
  </si>
  <si>
    <t>淈</t>
  </si>
  <si>
    <t>漼</t>
  </si>
  <si>
    <t>淵</t>
  </si>
  <si>
    <t>囦</t>
  </si>
  <si>
    <t>濔</t>
  </si>
  <si>
    <t>潯</t>
  </si>
  <si>
    <t>泙</t>
  </si>
  <si>
    <t>泏</t>
  </si>
  <si>
    <t>瀳</t>
  </si>
  <si>
    <t>滿</t>
  </si>
  <si>
    <t>濇</t>
  </si>
  <si>
    <t>澤</t>
  </si>
  <si>
    <t>瀸</t>
  </si>
  <si>
    <t>泆</t>
  </si>
  <si>
    <t>潰</t>
  </si>
  <si>
    <t>沴</t>
  </si>
  <si>
    <t>淺</t>
  </si>
  <si>
    <t>洔</t>
  </si>
  <si>
    <t>渻</t>
  </si>
  <si>
    <t>濢</t>
  </si>
  <si>
    <t>浥</t>
  </si>
  <si>
    <t>瀨</t>
  </si>
  <si>
    <t>濆</t>
  </si>
  <si>
    <t>涘</t>
  </si>
  <si>
    <t>汻</t>
  </si>
  <si>
    <t>氿</t>
  </si>
  <si>
    <t>漘</t>
  </si>
  <si>
    <t>沚</t>
  </si>
  <si>
    <t>潀</t>
  </si>
  <si>
    <t>湀</t>
  </si>
  <si>
    <t>寜</t>
  </si>
  <si>
    <t>滎</t>
  </si>
  <si>
    <t>漥</t>
  </si>
  <si>
    <t>湖</t>
  </si>
  <si>
    <t>汥</t>
  </si>
  <si>
    <t>溝</t>
  </si>
  <si>
    <t>瀆</t>
  </si>
  <si>
    <t>渠</t>
  </si>
  <si>
    <t>瀶</t>
  </si>
  <si>
    <t>洐</t>
  </si>
  <si>
    <t>澗</t>
  </si>
  <si>
    <t>澩</t>
  </si>
  <si>
    <t>灘</t>
  </si>
  <si>
    <t>決</t>
  </si>
  <si>
    <t>灓</t>
  </si>
  <si>
    <t>澨</t>
  </si>
  <si>
    <t>淜</t>
  </si>
  <si>
    <t>泭</t>
  </si>
  <si>
    <t>泝</t>
  </si>
  <si>
    <t>潛</t>
  </si>
  <si>
    <t>汵</t>
  </si>
  <si>
    <t>汓</t>
  </si>
  <si>
    <t>濿</t>
  </si>
  <si>
    <t>湊</t>
  </si>
  <si>
    <t>氼</t>
  </si>
  <si>
    <t>渨</t>
  </si>
  <si>
    <t>滃</t>
  </si>
  <si>
    <t>淒</t>
  </si>
  <si>
    <t>渰</t>
  </si>
  <si>
    <t>洓</t>
  </si>
  <si>
    <t>湒</t>
  </si>
  <si>
    <t>澬</t>
  </si>
  <si>
    <t>濩</t>
  </si>
  <si>
    <t>瀧</t>
  </si>
  <si>
    <t>渿</t>
  </si>
  <si>
    <t>滈</t>
  </si>
  <si>
    <t>漊</t>
  </si>
  <si>
    <t>溦</t>
  </si>
  <si>
    <t>濛</t>
  </si>
  <si>
    <t>洅</t>
  </si>
  <si>
    <t>淊</t>
  </si>
  <si>
    <t>瀀</t>
  </si>
  <si>
    <t>漬</t>
  </si>
  <si>
    <t>漚</t>
  </si>
  <si>
    <t>濃</t>
  </si>
  <si>
    <t>瀌</t>
  </si>
  <si>
    <t>溓</t>
  </si>
  <si>
    <t>汦</t>
  </si>
  <si>
    <t>潐</t>
  </si>
  <si>
    <t>漮</t>
  </si>
  <si>
    <t>溼</t>
  </si>
  <si>
    <t>湆</t>
  </si>
  <si>
    <t>潤</t>
  </si>
  <si>
    <t>準</t>
  </si>
  <si>
    <t>沑</t>
  </si>
  <si>
    <t>瀞</t>
  </si>
  <si>
    <t>瀎</t>
  </si>
  <si>
    <t>泧</t>
  </si>
  <si>
    <t>湯</t>
  </si>
  <si>
    <t>渜</t>
  </si>
  <si>
    <t>洝</t>
  </si>
  <si>
    <t>洏</t>
  </si>
  <si>
    <t>涚</t>
  </si>
  <si>
    <t>涾</t>
  </si>
  <si>
    <t>滰</t>
  </si>
  <si>
    <t>瀝</t>
  </si>
  <si>
    <t>灡</t>
  </si>
  <si>
    <t>滫</t>
  </si>
  <si>
    <t>澱</t>
  </si>
  <si>
    <t>淰</t>
  </si>
  <si>
    <t>漀</t>
  </si>
  <si>
    <t>湑</t>
  </si>
  <si>
    <t>涼</t>
  </si>
  <si>
    <t>涒</t>
  </si>
  <si>
    <t>澆</t>
  </si>
  <si>
    <t>滒</t>
  </si>
  <si>
    <t>灝</t>
  </si>
  <si>
    <t>滌</t>
  </si>
  <si>
    <t>濈</t>
  </si>
  <si>
    <t>瀋</t>
  </si>
  <si>
    <t>渳</t>
  </si>
  <si>
    <t>漱</t>
  </si>
  <si>
    <t>泂</t>
  </si>
  <si>
    <t>滄</t>
  </si>
  <si>
    <t>沬</t>
  </si>
  <si>
    <t>湏</t>
  </si>
  <si>
    <t>潎</t>
  </si>
  <si>
    <t>灑</t>
  </si>
  <si>
    <t>灒</t>
  </si>
  <si>
    <t>湩</t>
  </si>
  <si>
    <t>洟</t>
  </si>
  <si>
    <t>湅</t>
  </si>
  <si>
    <t>減</t>
  </si>
  <si>
    <t>滅</t>
  </si>
  <si>
    <t>澒</t>
  </si>
  <si>
    <t>瀼</t>
  </si>
  <si>
    <t>漙</t>
  </si>
  <si>
    <t>汍</t>
  </si>
  <si>
    <t>泯</t>
  </si>
  <si>
    <t>瀘</t>
  </si>
  <si>
    <t>瀟</t>
  </si>
  <si>
    <t>洺</t>
  </si>
  <si>
    <t>潺</t>
  </si>
  <si>
    <t>湲</t>
  </si>
  <si>
    <t>濤</t>
  </si>
  <si>
    <t>潔</t>
  </si>
  <si>
    <t>浹</t>
  </si>
  <si>
    <t>潠</t>
  </si>
  <si>
    <t>沝</t>
  </si>
  <si>
    <t>瀕</t>
  </si>
  <si>
    <t>甽</t>
  </si>
  <si>
    <t>巜</t>
  </si>
  <si>
    <t>坙</t>
  </si>
  <si>
    <t>巟</t>
  </si>
  <si>
    <t>瀪</t>
  </si>
  <si>
    <t>灥</t>
  </si>
  <si>
    <t>厵</t>
  </si>
  <si>
    <t>脈</t>
  </si>
  <si>
    <t>覛</t>
  </si>
  <si>
    <t>濬</t>
  </si>
  <si>
    <t>仌</t>
  </si>
  <si>
    <t>凝</t>
  </si>
  <si>
    <t>凊</t>
  </si>
  <si>
    <t>凍</t>
  </si>
  <si>
    <t>凘</t>
  </si>
  <si>
    <t>凔</t>
  </si>
  <si>
    <t>冹</t>
  </si>
  <si>
    <t>凓</t>
  </si>
  <si>
    <t>霅</t>
  </si>
  <si>
    <t>電</t>
  </si>
  <si>
    <t>霝</t>
  </si>
  <si>
    <t>霂</t>
  </si>
  <si>
    <t>霃</t>
  </si>
  <si>
    <t>霑</t>
  </si>
  <si>
    <t>屚</t>
  </si>
  <si>
    <t>霋</t>
  </si>
  <si>
    <t>霚</t>
  </si>
  <si>
    <t>雺</t>
  </si>
  <si>
    <t>雲</t>
  </si>
  <si>
    <t>霒</t>
  </si>
  <si>
    <t>侌</t>
  </si>
  <si>
    <t>魚</t>
  </si>
  <si>
    <t>鰨</t>
  </si>
  <si>
    <t>鰫</t>
  </si>
  <si>
    <t>鯀</t>
  </si>
  <si>
    <t>鰥</t>
  </si>
  <si>
    <t>鯉</t>
  </si>
  <si>
    <t>鰜</t>
  </si>
  <si>
    <t>鯈</t>
  </si>
  <si>
    <t>魴</t>
  </si>
  <si>
    <t>鰱</t>
  </si>
  <si>
    <t>鱺</t>
  </si>
  <si>
    <t>鰻</t>
  </si>
  <si>
    <t>鯇</t>
  </si>
  <si>
    <t>魠</t>
  </si>
  <si>
    <t>魵</t>
  </si>
  <si>
    <t>鰸</t>
  </si>
  <si>
    <t>魦</t>
  </si>
  <si>
    <t>鯁</t>
  </si>
  <si>
    <t>鮺</t>
  </si>
  <si>
    <t>鰝</t>
  </si>
  <si>
    <t>魧</t>
  </si>
  <si>
    <t>鯛</t>
  </si>
  <si>
    <t>鯕</t>
  </si>
  <si>
    <t>鱻</t>
  </si>
  <si>
    <t>魮</t>
  </si>
  <si>
    <t>鰩</t>
  </si>
  <si>
    <t>漁</t>
  </si>
  <si>
    <t>龍</t>
  </si>
  <si>
    <t>龗</t>
  </si>
  <si>
    <t>龕</t>
  </si>
  <si>
    <t>卂</t>
  </si>
  <si>
    <t>煢</t>
  </si>
  <si>
    <t>棲</t>
  </si>
  <si>
    <t>卥</t>
  </si>
  <si>
    <t>鹵</t>
  </si>
  <si>
    <t>鹹</t>
  </si>
  <si>
    <t>鹽</t>
  </si>
  <si>
    <t>鹼</t>
  </si>
  <si>
    <t>戻</t>
  </si>
  <si>
    <t>戹</t>
  </si>
  <si>
    <t>扆</t>
  </si>
  <si>
    <t>閶</t>
  </si>
  <si>
    <t>闈</t>
  </si>
  <si>
    <t>閭</t>
  </si>
  <si>
    <t>閻</t>
  </si>
  <si>
    <t>闉</t>
  </si>
  <si>
    <t>閾</t>
  </si>
  <si>
    <t>閬</t>
  </si>
  <si>
    <t>閼</t>
  </si>
  <si>
    <t>闇</t>
  </si>
  <si>
    <t>閹</t>
  </si>
  <si>
    <t>閽</t>
  </si>
  <si>
    <t>閲</t>
  </si>
  <si>
    <t>闋</t>
  </si>
  <si>
    <t>闊</t>
  </si>
  <si>
    <t>闃</t>
  </si>
  <si>
    <t>聸</t>
  </si>
  <si>
    <t>聯</t>
  </si>
  <si>
    <t>聖</t>
  </si>
  <si>
    <t>聰</t>
  </si>
  <si>
    <t>聴</t>
  </si>
  <si>
    <t>職</t>
  </si>
  <si>
    <t>聥</t>
  </si>
  <si>
    <t>聞</t>
  </si>
  <si>
    <t>聳</t>
  </si>
  <si>
    <t>聵</t>
  </si>
  <si>
    <t>聝</t>
  </si>
  <si>
    <t>聶</t>
  </si>
  <si>
    <t>巸</t>
  </si>
  <si>
    <t>戺</t>
  </si>
  <si>
    <t>攕</t>
  </si>
  <si>
    <t>揱</t>
  </si>
  <si>
    <t>摳</t>
  </si>
  <si>
    <t>攐</t>
  </si>
  <si>
    <t>撎</t>
  </si>
  <si>
    <t>撿</t>
  </si>
  <si>
    <t>捾</t>
  </si>
  <si>
    <t>搯</t>
  </si>
  <si>
    <t>捘</t>
  </si>
  <si>
    <t>擠</t>
  </si>
  <si>
    <t>拑</t>
  </si>
  <si>
    <t>摯</t>
  </si>
  <si>
    <t>捦</t>
  </si>
  <si>
    <t>據</t>
  </si>
  <si>
    <t>攝</t>
  </si>
  <si>
    <t>抪</t>
  </si>
  <si>
    <t>挾</t>
  </si>
  <si>
    <t>捫</t>
  </si>
  <si>
    <t>擥</t>
  </si>
  <si>
    <t>擸</t>
  </si>
  <si>
    <t>撣</t>
  </si>
  <si>
    <t>搹</t>
  </si>
  <si>
    <t>拏</t>
  </si>
  <si>
    <t>攜</t>
  </si>
  <si>
    <t>摛</t>
  </si>
  <si>
    <t>捨</t>
  </si>
  <si>
    <t>擪</t>
  </si>
  <si>
    <t>揗</t>
  </si>
  <si>
    <t>掄</t>
  </si>
  <si>
    <t>擇</t>
  </si>
  <si>
    <t>搤</t>
  </si>
  <si>
    <t>挻</t>
  </si>
  <si>
    <t>揃</t>
  </si>
  <si>
    <t>搣</t>
  </si>
  <si>
    <t>揤</t>
  </si>
  <si>
    <t>捽</t>
  </si>
  <si>
    <t>摕</t>
  </si>
  <si>
    <t>揜</t>
  </si>
  <si>
    <t>挋</t>
  </si>
  <si>
    <t>擋</t>
  </si>
  <si>
    <t>挏</t>
  </si>
  <si>
    <t>撫</t>
  </si>
  <si>
    <t>捪</t>
  </si>
  <si>
    <t>抧</t>
  </si>
  <si>
    <t>摜</t>
  </si>
  <si>
    <t>擿</t>
  </si>
  <si>
    <t>扴</t>
  </si>
  <si>
    <t>摽</t>
  </si>
  <si>
    <t>撓</t>
  </si>
  <si>
    <t>擾</t>
  </si>
  <si>
    <t>挶</t>
  </si>
  <si>
    <t>擖</t>
  </si>
  <si>
    <t>搳</t>
  </si>
  <si>
    <t>摲</t>
  </si>
  <si>
    <t>拹</t>
  </si>
  <si>
    <t>揫</t>
  </si>
  <si>
    <t>摟</t>
  </si>
  <si>
    <t>抎</t>
  </si>
  <si>
    <t>搈</t>
  </si>
  <si>
    <t>揂</t>
  </si>
  <si>
    <t>掔</t>
  </si>
  <si>
    <t>捀</t>
  </si>
  <si>
    <t>揚</t>
  </si>
  <si>
    <t>擧</t>
  </si>
  <si>
    <t>抍</t>
  </si>
  <si>
    <t>撜</t>
  </si>
  <si>
    <t>撟</t>
  </si>
  <si>
    <t>擩</t>
  </si>
  <si>
    <t>搫</t>
  </si>
  <si>
    <t>擭</t>
  </si>
  <si>
    <t>擬</t>
  </si>
  <si>
    <t>損</t>
  </si>
  <si>
    <t>捝</t>
  </si>
  <si>
    <t>撥</t>
  </si>
  <si>
    <t>抯</t>
  </si>
  <si>
    <t>扟</t>
  </si>
  <si>
    <t>摭</t>
  </si>
  <si>
    <t>攈</t>
  </si>
  <si>
    <t>搄</t>
  </si>
  <si>
    <t>摍</t>
  </si>
  <si>
    <t>擣</t>
  </si>
  <si>
    <t>攣</t>
  </si>
  <si>
    <t>撢</t>
  </si>
  <si>
    <t>捼</t>
  </si>
  <si>
    <t>撆</t>
  </si>
  <si>
    <t>揮</t>
  </si>
  <si>
    <t>攪</t>
  </si>
  <si>
    <t>搑</t>
  </si>
  <si>
    <t>抲</t>
  </si>
  <si>
    <t>撝</t>
  </si>
  <si>
    <t>捇</t>
  </si>
  <si>
    <t>扐</t>
  </si>
  <si>
    <t>摶</t>
  </si>
  <si>
    <t>捄</t>
  </si>
  <si>
    <t>搰</t>
  </si>
  <si>
    <t>摡</t>
  </si>
  <si>
    <t>揟</t>
  </si>
  <si>
    <t>挃</t>
  </si>
  <si>
    <t>扤</t>
  </si>
  <si>
    <t>抈</t>
  </si>
  <si>
    <t>摎</t>
  </si>
  <si>
    <t>撻</t>
  </si>
  <si>
    <t>掕</t>
  </si>
  <si>
    <t>捲</t>
  </si>
  <si>
    <t>扱</t>
  </si>
  <si>
    <t>摷</t>
  </si>
  <si>
    <t>撲</t>
  </si>
  <si>
    <t>扚</t>
  </si>
  <si>
    <t>抶</t>
  </si>
  <si>
    <t>扺</t>
  </si>
  <si>
    <t>抰</t>
  </si>
  <si>
    <t>搉</t>
  </si>
  <si>
    <t>摬</t>
  </si>
  <si>
    <t>摼</t>
  </si>
  <si>
    <t>抌</t>
  </si>
  <si>
    <t>扞</t>
  </si>
  <si>
    <t>撚</t>
  </si>
  <si>
    <t>拕</t>
  </si>
  <si>
    <t>捈</t>
  </si>
  <si>
    <t>抴</t>
  </si>
  <si>
    <t>揙</t>
  </si>
  <si>
    <t>攎</t>
  </si>
  <si>
    <t>挐</t>
  </si>
  <si>
    <t>揾</t>
  </si>
  <si>
    <t>搒</t>
  </si>
  <si>
    <t>挌</t>
  </si>
  <si>
    <t>拲</t>
  </si>
  <si>
    <t>掫</t>
  </si>
  <si>
    <t>掤</t>
  </si>
  <si>
    <t>扜</t>
  </si>
  <si>
    <t>掍</t>
  </si>
  <si>
    <t>摦</t>
  </si>
  <si>
    <t>攙</t>
  </si>
  <si>
    <t>搢</t>
  </si>
  <si>
    <t>摵</t>
  </si>
  <si>
    <t>攤</t>
  </si>
  <si>
    <t>摴</t>
  </si>
  <si>
    <t>媯</t>
  </si>
  <si>
    <t>妘</t>
  </si>
  <si>
    <t>姺</t>
  </si>
  <si>
    <t>奼</t>
  </si>
  <si>
    <r>
      <t>婚</t>
    </r>
    <r>
      <rPr>
        <b/>
        <sz val="16"/>
        <rFont val="Times New Roman"/>
        <family val="1"/>
      </rPr>
      <t xml:space="preserve"> </t>
    </r>
  </si>
  <si>
    <t xml:space="preserve">婚 </t>
  </si>
  <si>
    <t>婦</t>
  </si>
  <si>
    <t>媰</t>
  </si>
  <si>
    <t>嬔</t>
  </si>
  <si>
    <t>嫛</t>
  </si>
  <si>
    <t>婗</t>
  </si>
  <si>
    <t>嫗</t>
  </si>
  <si>
    <t>姁</t>
  </si>
  <si>
    <t>威</t>
  </si>
  <si>
    <t>妣</t>
  </si>
  <si>
    <t>媦</t>
  </si>
  <si>
    <t>姪</t>
  </si>
  <si>
    <t>妿</t>
  </si>
  <si>
    <t>娒</t>
  </si>
  <si>
    <t>姼</t>
  </si>
  <si>
    <t>妭</t>
  </si>
  <si>
    <t>媊</t>
  </si>
  <si>
    <t>媧</t>
  </si>
  <si>
    <t>娀</t>
  </si>
  <si>
    <t>嫄</t>
  </si>
  <si>
    <t>嬿</t>
  </si>
  <si>
    <t>妸</t>
  </si>
  <si>
    <t>嬃</t>
  </si>
  <si>
    <t>嬩</t>
  </si>
  <si>
    <t>孁</t>
  </si>
  <si>
    <t>嫽</t>
  </si>
  <si>
    <t>婤</t>
  </si>
  <si>
    <t>姶</t>
  </si>
  <si>
    <t>妵</t>
  </si>
  <si>
    <t>嫵</t>
  </si>
  <si>
    <t>媄</t>
  </si>
  <si>
    <t>嫷</t>
  </si>
  <si>
    <t>嬹</t>
  </si>
  <si>
    <t>嬮</t>
  </si>
  <si>
    <t>嬽</t>
  </si>
  <si>
    <t>娧</t>
  </si>
  <si>
    <t>媌</t>
  </si>
  <si>
    <t>嫿</t>
  </si>
  <si>
    <t>婠</t>
  </si>
  <si>
    <t>娙</t>
  </si>
  <si>
    <t>孌</t>
  </si>
  <si>
    <t>妴</t>
  </si>
  <si>
    <t>姛</t>
  </si>
  <si>
    <t>嫋</t>
  </si>
  <si>
    <t>孅</t>
  </si>
  <si>
    <t>嫇</t>
  </si>
  <si>
    <t>媱</t>
  </si>
  <si>
    <t>嬛</t>
  </si>
  <si>
    <t>姽</t>
  </si>
  <si>
    <t>婐</t>
  </si>
  <si>
    <t>孂</t>
  </si>
  <si>
    <t>妌</t>
  </si>
  <si>
    <t>姂</t>
  </si>
  <si>
    <t>嫙</t>
  </si>
  <si>
    <t>姡</t>
  </si>
  <si>
    <t>嬥</t>
  </si>
  <si>
    <t>嫢</t>
  </si>
  <si>
    <t>媞</t>
  </si>
  <si>
    <t>嫺</t>
  </si>
  <si>
    <t>媐</t>
  </si>
  <si>
    <t>婜</t>
  </si>
  <si>
    <t>娭</t>
  </si>
  <si>
    <t>媅</t>
  </si>
  <si>
    <t>孎</t>
  </si>
  <si>
    <t>媕</t>
  </si>
  <si>
    <t>媣</t>
  </si>
  <si>
    <t>嫥</t>
  </si>
  <si>
    <t>嫧</t>
  </si>
  <si>
    <t>娕</t>
  </si>
  <si>
    <t>嬐</t>
  </si>
  <si>
    <t>嬪</t>
  </si>
  <si>
    <t>妟</t>
  </si>
  <si>
    <t>嫴</t>
  </si>
  <si>
    <t>媻</t>
  </si>
  <si>
    <t>姷</t>
  </si>
  <si>
    <t>姰</t>
  </si>
  <si>
    <t>姕</t>
  </si>
  <si>
    <t>嬰</t>
  </si>
  <si>
    <t>娽</t>
  </si>
  <si>
    <t>妝</t>
  </si>
  <si>
    <t>媟</t>
  </si>
  <si>
    <t>嬻</t>
  </si>
  <si>
    <t>妎</t>
  </si>
  <si>
    <t>媢</t>
  </si>
  <si>
    <t>嫈</t>
  </si>
  <si>
    <t>嫪</t>
  </si>
  <si>
    <t>婟</t>
  </si>
  <si>
    <t>妄</t>
  </si>
  <si>
    <t>媮</t>
  </si>
  <si>
    <t>娋</t>
  </si>
  <si>
    <t>婼</t>
  </si>
  <si>
    <t>婞</t>
  </si>
  <si>
    <t>嫳</t>
  </si>
  <si>
    <t>嫸</t>
  </si>
  <si>
    <t>娺</t>
  </si>
  <si>
    <t>娿</t>
  </si>
  <si>
    <t>妜</t>
  </si>
  <si>
    <t>孈</t>
  </si>
  <si>
    <t>嫼</t>
  </si>
  <si>
    <t>姎</t>
  </si>
  <si>
    <t>媁</t>
  </si>
  <si>
    <t>婎</t>
  </si>
  <si>
    <t>娹</t>
  </si>
  <si>
    <t>媥</t>
  </si>
  <si>
    <t>嫚</t>
  </si>
  <si>
    <t>嬬</t>
  </si>
  <si>
    <t>娝</t>
  </si>
  <si>
    <t>嬯</t>
  </si>
  <si>
    <t>嬾</t>
  </si>
  <si>
    <t>婁</t>
  </si>
  <si>
    <t>娎</t>
  </si>
  <si>
    <t>嬈</t>
  </si>
  <si>
    <t>婓</t>
  </si>
  <si>
    <t>孃</t>
  </si>
  <si>
    <t>嬒</t>
  </si>
  <si>
    <t>媆</t>
  </si>
  <si>
    <t>嫯</t>
  </si>
  <si>
    <t>婬</t>
  </si>
  <si>
    <t>姅</t>
  </si>
  <si>
    <t>娗</t>
  </si>
  <si>
    <t>婥</t>
  </si>
  <si>
    <t>娷</t>
  </si>
  <si>
    <t>媿</t>
  </si>
  <si>
    <t>奻</t>
  </si>
  <si>
    <t>姦</t>
  </si>
  <si>
    <t>嬙</t>
  </si>
  <si>
    <t>嬌</t>
  </si>
  <si>
    <t>嬋</t>
  </si>
  <si>
    <t>姤</t>
  </si>
  <si>
    <t>乂</t>
  </si>
  <si>
    <t>乀</t>
  </si>
  <si>
    <t>乁</t>
  </si>
  <si>
    <t>氒</t>
  </si>
  <si>
    <t>戣</t>
  </si>
  <si>
    <t>戰</t>
  </si>
  <si>
    <t>戲</t>
  </si>
  <si>
    <t>戜</t>
  </si>
  <si>
    <t>戭</t>
  </si>
  <si>
    <t></t>
  </si>
  <si>
    <t>殱</t>
  </si>
  <si>
    <t>戠</t>
  </si>
  <si>
    <t>戔</t>
  </si>
  <si>
    <t>戉</t>
  </si>
  <si>
    <t>亅</t>
  </si>
  <si>
    <r>
      <t>瑟</t>
    </r>
    <r>
      <rPr>
        <b/>
        <sz val="16"/>
        <rFont val="Times New Roman"/>
        <family val="1"/>
      </rPr>
      <t xml:space="preserve"> </t>
    </r>
  </si>
  <si>
    <t>琵</t>
  </si>
  <si>
    <t>乚</t>
  </si>
  <si>
    <t>匃</t>
  </si>
  <si>
    <t>匸</t>
  </si>
  <si>
    <t>區</t>
  </si>
  <si>
    <t>匽</t>
  </si>
  <si>
    <t>匧</t>
  </si>
  <si>
    <t>匜</t>
  </si>
  <si>
    <t>匴</t>
  </si>
  <si>
    <t>匫</t>
  </si>
  <si>
    <t>匬</t>
  </si>
  <si>
    <t>匱</t>
  </si>
  <si>
    <t>匵</t>
  </si>
  <si>
    <t>匯</t>
  </si>
  <si>
    <t>匰</t>
  </si>
  <si>
    <t>疀</t>
  </si>
  <si>
    <t>瓬</t>
  </si>
  <si>
    <t>甗</t>
  </si>
  <si>
    <t>瓵</t>
  </si>
  <si>
    <t>瓽</t>
  </si>
  <si>
    <t>甌</t>
  </si>
  <si>
    <t>瓨</t>
  </si>
  <si>
    <t>甂</t>
  </si>
  <si>
    <t>甃</t>
  </si>
  <si>
    <t>甈</t>
  </si>
  <si>
    <t>弴</t>
  </si>
  <si>
    <t>弲</t>
  </si>
  <si>
    <t>弨</t>
  </si>
  <si>
    <t>彄</t>
  </si>
  <si>
    <t>彏</t>
  </si>
  <si>
    <t>弸</t>
  </si>
  <si>
    <t>彊</t>
  </si>
  <si>
    <t>彎</t>
  </si>
  <si>
    <t>引</t>
  </si>
  <si>
    <t>弙</t>
  </si>
  <si>
    <t>瓕</t>
  </si>
  <si>
    <t>弢</t>
  </si>
  <si>
    <t>彉</t>
  </si>
  <si>
    <t>彃</t>
  </si>
  <si>
    <t>彈</t>
  </si>
  <si>
    <t>弜</t>
  </si>
  <si>
    <t>玅</t>
  </si>
  <si>
    <t>孫</t>
  </si>
  <si>
    <t>緬</t>
  </si>
  <si>
    <t>純</t>
  </si>
  <si>
    <t>綃</t>
  </si>
  <si>
    <t>紙</t>
  </si>
  <si>
    <t>繀</t>
  </si>
  <si>
    <t>經</t>
  </si>
  <si>
    <t>織</t>
  </si>
  <si>
    <t>紝</t>
  </si>
  <si>
    <t>緯</t>
  </si>
  <si>
    <t>緷</t>
  </si>
  <si>
    <t>繈</t>
  </si>
  <si>
    <t>紡</t>
  </si>
  <si>
    <t>絶</t>
  </si>
  <si>
    <t>紓</t>
  </si>
  <si>
    <t>繎</t>
  </si>
  <si>
    <t>細</t>
  </si>
  <si>
    <t>緢</t>
  </si>
  <si>
    <t>繙</t>
  </si>
  <si>
    <t>級</t>
  </si>
  <si>
    <t>總</t>
  </si>
  <si>
    <t>繚</t>
  </si>
  <si>
    <t>締</t>
  </si>
  <si>
    <t>絿</t>
  </si>
  <si>
    <t>繒</t>
  </si>
  <si>
    <t>緭</t>
  </si>
  <si>
    <t>綈</t>
  </si>
  <si>
    <t>練</t>
  </si>
  <si>
    <t>紬</t>
  </si>
  <si>
    <t>絹</t>
  </si>
  <si>
    <t>縹</t>
  </si>
  <si>
    <t>衹</t>
  </si>
  <si>
    <t>紑</t>
  </si>
  <si>
    <t>紘</t>
  </si>
  <si>
    <t>紞</t>
  </si>
  <si>
    <t>紳</t>
  </si>
  <si>
    <t>緺</t>
  </si>
  <si>
    <t>紐</t>
  </si>
  <si>
    <t>綎</t>
  </si>
  <si>
    <t>繐</t>
  </si>
  <si>
    <t>紟</t>
  </si>
  <si>
    <t>緣</t>
  </si>
  <si>
    <t>繑</t>
  </si>
  <si>
    <t>緥</t>
  </si>
  <si>
    <t>繜</t>
  </si>
  <si>
    <t>紴</t>
  </si>
  <si>
    <t>緟</t>
  </si>
  <si>
    <t>綅</t>
  </si>
  <si>
    <t>線</t>
  </si>
  <si>
    <t>紩</t>
  </si>
  <si>
    <t>緛</t>
  </si>
  <si>
    <t>繕</t>
  </si>
  <si>
    <t>緱</t>
  </si>
  <si>
    <t>繄</t>
  </si>
  <si>
    <t>縿</t>
  </si>
  <si>
    <t>緘</t>
  </si>
  <si>
    <t>編</t>
  </si>
  <si>
    <t>綊</t>
  </si>
  <si>
    <t>紛</t>
  </si>
  <si>
    <t>緧</t>
  </si>
  <si>
    <t>紖</t>
  </si>
  <si>
    <t>縼</t>
  </si>
  <si>
    <t>紲</t>
  </si>
  <si>
    <t>緤</t>
  </si>
  <si>
    <t>緪</t>
  </si>
  <si>
    <t>繘</t>
  </si>
  <si>
    <t>綆</t>
  </si>
  <si>
    <t>緝</t>
  </si>
  <si>
    <t>績</t>
  </si>
  <si>
    <t>紨</t>
  </si>
  <si>
    <t>絺</t>
  </si>
  <si>
    <t>綌</t>
  </si>
  <si>
    <t>绤</t>
  </si>
  <si>
    <t>紵</t>
  </si>
  <si>
    <t>緦</t>
  </si>
  <si>
    <t>緰</t>
  </si>
  <si>
    <t>緶</t>
  </si>
  <si>
    <t>繆</t>
  </si>
  <si>
    <t>綏</t>
  </si>
  <si>
    <t>綀</t>
  </si>
  <si>
    <t>繛</t>
  </si>
  <si>
    <t>緩</t>
  </si>
  <si>
    <t>螣</t>
  </si>
  <si>
    <t>螉</t>
  </si>
  <si>
    <t>蠁</t>
  </si>
  <si>
    <t>螝</t>
  </si>
  <si>
    <t>蛣</t>
  </si>
  <si>
    <t>蛵</t>
  </si>
  <si>
    <t>蠆</t>
  </si>
  <si>
    <t>蠐</t>
  </si>
  <si>
    <t>螕</t>
  </si>
  <si>
    <t>螘</t>
  </si>
  <si>
    <t>蠜</t>
  </si>
  <si>
    <t>蜋</t>
  </si>
  <si>
    <t>蛢</t>
  </si>
  <si>
    <t>蜆</t>
  </si>
  <si>
    <t>蛺</t>
  </si>
  <si>
    <t>螌</t>
  </si>
  <si>
    <t>螇</t>
  </si>
  <si>
    <t>蛚</t>
  </si>
  <si>
    <t>蛶</t>
  </si>
  <si>
    <t>蠉</t>
  </si>
  <si>
    <t>螊</t>
  </si>
  <si>
    <t>蝸</t>
  </si>
  <si>
    <t>蠇</t>
  </si>
  <si>
    <t>蜎</t>
  </si>
  <si>
    <t>蟺</t>
  </si>
  <si>
    <t>蛫</t>
  </si>
  <si>
    <t>蛧</t>
  </si>
  <si>
    <t>蠗</t>
  </si>
  <si>
    <t>閩</t>
  </si>
  <si>
    <t>螙</t>
  </si>
  <si>
    <t>龜</t>
  </si>
  <si>
    <t>黽</t>
  </si>
  <si>
    <t>鼈</t>
  </si>
  <si>
    <t>黿</t>
  </si>
  <si>
    <t>鼃</t>
  </si>
  <si>
    <t>鼀</t>
  </si>
  <si>
    <t>蠅</t>
  </si>
  <si>
    <t>鼄</t>
  </si>
  <si>
    <t>鼂</t>
  </si>
  <si>
    <t>鼇</t>
  </si>
  <si>
    <t>毈</t>
  </si>
  <si>
    <t>二</t>
  </si>
  <si>
    <t>弍</t>
  </si>
  <si>
    <t>墬</t>
  </si>
  <si>
    <t>墺</t>
  </si>
  <si>
    <t>堣</t>
  </si>
  <si>
    <t>塙</t>
  </si>
  <si>
    <t>墽</t>
  </si>
  <si>
    <t>壚</t>
  </si>
  <si>
    <t>坴</t>
  </si>
  <si>
    <t>墣</t>
  </si>
  <si>
    <t>圤</t>
  </si>
  <si>
    <t>凷</t>
  </si>
  <si>
    <t>塊</t>
  </si>
  <si>
    <t>堛</t>
  </si>
  <si>
    <t>堫</t>
  </si>
  <si>
    <t>坺</t>
  </si>
  <si>
    <t>坄</t>
  </si>
  <si>
    <t>堨</t>
  </si>
  <si>
    <t>垷</t>
  </si>
  <si>
    <t>墐</t>
  </si>
  <si>
    <t>堊</t>
  </si>
  <si>
    <t>坁</t>
  </si>
  <si>
    <t>坒</t>
  </si>
  <si>
    <t>壎</t>
  </si>
  <si>
    <t>壐</t>
  </si>
  <si>
    <t>埻</t>
  </si>
  <si>
    <t>塒</t>
  </si>
  <si>
    <t>墊</t>
  </si>
  <si>
    <t>垎</t>
  </si>
  <si>
    <t>垐</t>
  </si>
  <si>
    <t>埤</t>
  </si>
  <si>
    <t>坿</t>
  </si>
  <si>
    <t>垍</t>
  </si>
  <si>
    <t>埱</t>
  </si>
  <si>
    <t>埵</t>
  </si>
  <si>
    <t>埐</t>
  </si>
  <si>
    <t>埾</t>
  </si>
  <si>
    <t>壔</t>
  </si>
  <si>
    <t>埩</t>
  </si>
  <si>
    <t>墇</t>
  </si>
  <si>
    <t>墠</t>
  </si>
  <si>
    <t>垑</t>
  </si>
  <si>
    <t>壘</t>
  </si>
  <si>
    <t>垝</t>
  </si>
  <si>
    <t>垔</t>
  </si>
  <si>
    <t>塹</t>
  </si>
  <si>
    <t>壙</t>
  </si>
  <si>
    <t>塏</t>
  </si>
  <si>
    <t>壓</t>
  </si>
  <si>
    <t>壞</t>
  </si>
  <si>
    <t>坱</t>
  </si>
  <si>
    <t>塺</t>
  </si>
  <si>
    <t>塿</t>
  </si>
  <si>
    <t>坋</t>
  </si>
  <si>
    <t>垽</t>
  </si>
  <si>
    <t>埍</t>
  </si>
  <si>
    <t>瘞</t>
  </si>
  <si>
    <t>垗</t>
  </si>
  <si>
    <t>塋</t>
  </si>
  <si>
    <t>墳</t>
  </si>
  <si>
    <t>壟</t>
  </si>
  <si>
    <t>壇</t>
  </si>
  <si>
    <t>場</t>
  </si>
  <si>
    <t>珪</t>
  </si>
  <si>
    <t>塗</t>
  </si>
  <si>
    <t>塓</t>
  </si>
  <si>
    <t>壒</t>
  </si>
  <si>
    <t>墜</t>
  </si>
  <si>
    <t>塔</t>
  </si>
  <si>
    <t>垚</t>
  </si>
  <si>
    <t>堯</t>
  </si>
  <si>
    <t>釐</t>
  </si>
  <si>
    <t>壄</t>
  </si>
  <si>
    <t>疇</t>
  </si>
  <si>
    <t>疁</t>
  </si>
  <si>
    <t>畮</t>
  </si>
  <si>
    <t>畝</t>
  </si>
  <si>
    <t>畍</t>
  </si>
  <si>
    <t>畷</t>
  </si>
  <si>
    <t>畤</t>
  </si>
  <si>
    <t>當</t>
  </si>
  <si>
    <t>畯</t>
  </si>
  <si>
    <t>甿</t>
  </si>
  <si>
    <t>疄</t>
  </si>
  <si>
    <t>畼</t>
  </si>
  <si>
    <t>畕</t>
  </si>
  <si>
    <t>畺</t>
  </si>
  <si>
    <t>黇</t>
  </si>
  <si>
    <t>黊</t>
  </si>
  <si>
    <t>勳</t>
  </si>
  <si>
    <t>勛</t>
  </si>
  <si>
    <t>勑</t>
  </si>
  <si>
    <t>劼</t>
  </si>
  <si>
    <t>務</t>
  </si>
  <si>
    <t>勥</t>
  </si>
  <si>
    <t>勱</t>
  </si>
  <si>
    <t>勍</t>
  </si>
  <si>
    <t>勁</t>
  </si>
  <si>
    <t>勸</t>
  </si>
  <si>
    <t>勝</t>
  </si>
  <si>
    <t>勶</t>
  </si>
  <si>
    <t>勠</t>
  </si>
  <si>
    <t>動</t>
  </si>
  <si>
    <t>勞</t>
  </si>
  <si>
    <t>勮</t>
  </si>
  <si>
    <t>勀</t>
  </si>
  <si>
    <t>勩</t>
  </si>
  <si>
    <t>勦</t>
  </si>
  <si>
    <t>劵</t>
  </si>
  <si>
    <t>勡</t>
  </si>
  <si>
    <t>飭</t>
  </si>
  <si>
    <t>勢</t>
  </si>
  <si>
    <t>劦</t>
  </si>
  <si>
    <t>協</t>
  </si>
  <si>
    <t>旪</t>
  </si>
  <si>
    <t>鐐</t>
  </si>
  <si>
    <t>銅</t>
  </si>
  <si>
    <t>鏈</t>
  </si>
  <si>
    <t>鐡</t>
  </si>
  <si>
    <t>銕</t>
  </si>
  <si>
    <t>銑</t>
  </si>
  <si>
    <t>鋻</t>
  </si>
  <si>
    <t>錄</t>
  </si>
  <si>
    <t>鍊</t>
  </si>
  <si>
    <t>釘</t>
  </si>
  <si>
    <t>鑲</t>
  </si>
  <si>
    <t>鍛</t>
  </si>
  <si>
    <t>銒</t>
  </si>
  <si>
    <t>鑴</t>
  </si>
  <si>
    <t>鍑</t>
  </si>
  <si>
    <t>鎬</t>
  </si>
  <si>
    <t>銚</t>
  </si>
  <si>
    <t>鐎</t>
  </si>
  <si>
    <t>鑯</t>
  </si>
  <si>
    <t>鐙</t>
  </si>
  <si>
    <t>鍓</t>
  </si>
  <si>
    <t>鏇</t>
  </si>
  <si>
    <t>鐪</t>
  </si>
  <si>
    <t>鍤</t>
  </si>
  <si>
    <t>鈹</t>
  </si>
  <si>
    <t>鈭</t>
  </si>
  <si>
    <t>鐫</t>
  </si>
  <si>
    <t>鑿</t>
  </si>
  <si>
    <t>銛</t>
  </si>
  <si>
    <t>鈪</t>
  </si>
  <si>
    <t>钁</t>
  </si>
  <si>
    <t>鍥</t>
  </si>
  <si>
    <t>銍</t>
  </si>
  <si>
    <t>鎮</t>
  </si>
  <si>
    <t>鋸</t>
  </si>
  <si>
    <t>鐕</t>
  </si>
  <si>
    <t>鑱</t>
  </si>
  <si>
    <t>鋭</t>
  </si>
  <si>
    <t>鑽</t>
  </si>
  <si>
    <t>銓</t>
  </si>
  <si>
    <t>銖</t>
  </si>
  <si>
    <t>銞</t>
  </si>
  <si>
    <t>鈴</t>
  </si>
  <si>
    <t>鑮</t>
  </si>
  <si>
    <t>鐘</t>
  </si>
  <si>
    <t>鐔</t>
  </si>
  <si>
    <t>鏌</t>
  </si>
  <si>
    <t>鐏</t>
  </si>
  <si>
    <t>鍜</t>
  </si>
  <si>
    <t>鐧</t>
  </si>
  <si>
    <t>鑾</t>
  </si>
  <si>
    <t>銊</t>
  </si>
  <si>
    <t>銜</t>
  </si>
  <si>
    <t>釣</t>
  </si>
  <si>
    <t>鍡</t>
  </si>
  <si>
    <t>鑸</t>
  </si>
  <si>
    <t>鋪</t>
  </si>
  <si>
    <t>鏃</t>
  </si>
  <si>
    <t>鏉</t>
  </si>
  <si>
    <t>錉</t>
  </si>
  <si>
    <t>鉅</t>
  </si>
  <si>
    <t>鐜</t>
  </si>
  <si>
    <t>鍒</t>
  </si>
  <si>
    <t>銘</t>
  </si>
  <si>
    <t>鈿</t>
  </si>
  <si>
    <t>鈲</t>
  </si>
  <si>
    <t>幵</t>
  </si>
  <si>
    <t>凥</t>
  </si>
  <si>
    <t>處</t>
  </si>
  <si>
    <t>斨</t>
  </si>
  <si>
    <t>斪</t>
  </si>
  <si>
    <t>斸</t>
  </si>
  <si>
    <t>斲</t>
  </si>
  <si>
    <t>斮</t>
  </si>
  <si>
    <t>斷</t>
  </si>
  <si>
    <t>斦</t>
  </si>
  <si>
    <t>斝</t>
  </si>
  <si>
    <t>斞</t>
  </si>
  <si>
    <t>魁</t>
  </si>
  <si>
    <t>斠</t>
  </si>
  <si>
    <t>斣</t>
  </si>
  <si>
    <t>升</t>
  </si>
  <si>
    <t>矠</t>
  </si>
  <si>
    <t>車</t>
  </si>
  <si>
    <t>軒</t>
  </si>
  <si>
    <t>輼</t>
  </si>
  <si>
    <t>輬</t>
  </si>
  <si>
    <t>輶</t>
  </si>
  <si>
    <t>輣</t>
  </si>
  <si>
    <t>軘</t>
  </si>
  <si>
    <t>輿</t>
  </si>
  <si>
    <t>輯</t>
  </si>
  <si>
    <t>軓</t>
  </si>
  <si>
    <t>輢</t>
  </si>
  <si>
    <t>輹</t>
  </si>
  <si>
    <t>軔</t>
  </si>
  <si>
    <t>輮</t>
  </si>
  <si>
    <t>輥</t>
  </si>
  <si>
    <t>軝</t>
  </si>
  <si>
    <t>輻</t>
  </si>
  <si>
    <t>軑</t>
  </si>
  <si>
    <t>輨</t>
  </si>
  <si>
    <t>钀</t>
  </si>
  <si>
    <t>軜</t>
  </si>
  <si>
    <t>軍</t>
  </si>
  <si>
    <t>範</t>
  </si>
  <si>
    <t>轄</t>
  </si>
  <si>
    <t>輸</t>
  </si>
  <si>
    <t>輩</t>
  </si>
  <si>
    <t>軋</t>
  </si>
  <si>
    <t>軌</t>
  </si>
  <si>
    <t>輪</t>
  </si>
  <si>
    <t>轃</t>
  </si>
  <si>
    <t>輦</t>
  </si>
  <si>
    <t>軖</t>
  </si>
  <si>
    <t>斬</t>
  </si>
  <si>
    <t>陰</t>
  </si>
  <si>
    <t>陽</t>
  </si>
  <si>
    <t>陸</t>
  </si>
  <si>
    <t>険</t>
  </si>
  <si>
    <t>陮</t>
  </si>
  <si>
    <t>陗</t>
  </si>
  <si>
    <t>陖</t>
  </si>
  <si>
    <t>陜</t>
  </si>
  <si>
    <t>隊</t>
  </si>
  <si>
    <t>隉</t>
  </si>
  <si>
    <t>埅</t>
  </si>
  <si>
    <t>隄</t>
  </si>
  <si>
    <t>陘</t>
  </si>
  <si>
    <t>陭</t>
  </si>
  <si>
    <t>隃</t>
  </si>
  <si>
    <t>陚</t>
  </si>
  <si>
    <t>陼</t>
  </si>
  <si>
    <t>陳</t>
  </si>
  <si>
    <t>除</t>
  </si>
  <si>
    <r>
      <t>陔</t>
    </r>
    <r>
      <rPr>
        <b/>
        <sz val="16"/>
        <rFont val="Times New Roman"/>
        <family val="1"/>
      </rPr>
      <t xml:space="preserve"> </t>
    </r>
  </si>
  <si>
    <t>陾</t>
  </si>
  <si>
    <t>陯</t>
  </si>
  <si>
    <t>陙</t>
  </si>
  <si>
    <t>厽</t>
  </si>
  <si>
    <t>宁</t>
  </si>
  <si>
    <t>叕</t>
  </si>
  <si>
    <t>亞</t>
  </si>
  <si>
    <r>
      <t>禹</t>
    </r>
    <r>
      <rPr>
        <b/>
        <sz val="16"/>
        <rFont val="Times New Roman"/>
        <family val="1"/>
      </rPr>
      <t xml:space="preserve"> </t>
    </r>
  </si>
  <si>
    <t>嘼</t>
  </si>
  <si>
    <t>獸</t>
  </si>
  <si>
    <t>巹</t>
  </si>
  <si>
    <t>庚</t>
  </si>
  <si>
    <t>孿</t>
  </si>
  <si>
    <t>孼</t>
  </si>
  <si>
    <t>孨</t>
  </si>
  <si>
    <t>孴</t>
  </si>
  <si>
    <t>育</t>
  </si>
  <si>
    <t>啎</t>
  </si>
  <si>
    <t>朄</t>
  </si>
  <si>
    <t>釀</t>
  </si>
  <si>
    <t>釃</t>
  </si>
  <si>
    <t>醹</t>
  </si>
  <si>
    <t>酤</t>
  </si>
  <si>
    <t>釂</t>
  </si>
  <si>
    <t>酏</t>
  </si>
  <si>
    <t>LST etmology class</t>
  </si>
</sst>
</file>

<file path=xl/styles.xml><?xml version="1.0" encoding="utf-8"?>
<styleSheet xmlns="http://schemas.openxmlformats.org/spreadsheetml/2006/main">
  <numFmts count="2">
    <numFmt numFmtId="164" formatCode="_ * #,##0.00_ ;_ * \-#,##0.00_ ;_ * &quot;-&quot;??_ ;_ @_ "/>
    <numFmt numFmtId="165" formatCode="_ * #,##0_ ;_ * \-#,##0_ ;_ * &quot;-&quot;??_ ;_ @_ "/>
  </numFmts>
  <fonts count="26">
    <font>
      <sz val="12"/>
      <name val="宋体"/>
      <charset val="134"/>
    </font>
    <font>
      <sz val="12"/>
      <name val="宋体"/>
      <charset val="134"/>
    </font>
    <font>
      <sz val="9"/>
      <name val="宋体"/>
      <charset val="134"/>
    </font>
    <font>
      <sz val="12"/>
      <name val="MingLiU"/>
      <family val="3"/>
      <charset val="136"/>
    </font>
    <font>
      <sz val="16"/>
      <name val="宋体"/>
      <charset val="134"/>
    </font>
    <font>
      <sz val="16"/>
      <name val="北师大说文小篆"/>
      <family val="3"/>
      <charset val="134"/>
    </font>
    <font>
      <b/>
      <sz val="11"/>
      <color theme="0"/>
      <name val="Calibri"/>
      <family val="2"/>
      <scheme val="minor"/>
    </font>
    <font>
      <sz val="16"/>
      <name val="Calibri"/>
      <family val="2"/>
      <scheme val="minor"/>
    </font>
    <font>
      <sz val="12"/>
      <name val="Calibri"/>
      <family val="2"/>
      <scheme val="minor"/>
    </font>
    <font>
      <sz val="11"/>
      <name val="Calibri"/>
      <family val="2"/>
      <scheme val="minor"/>
    </font>
    <font>
      <sz val="16"/>
      <color theme="0"/>
      <name val="黑体"/>
      <charset val="134"/>
    </font>
    <font>
      <b/>
      <sz val="16"/>
      <color theme="0"/>
      <name val="宋体"/>
      <charset val="134"/>
    </font>
    <font>
      <sz val="16"/>
      <color theme="0"/>
      <name val="黑体"/>
    </font>
    <font>
      <sz val="16"/>
      <color theme="0"/>
      <name val="Calibri"/>
      <family val="2"/>
      <scheme val="minor"/>
    </font>
    <font>
      <b/>
      <sz val="12"/>
      <color theme="0"/>
      <name val="Calibri"/>
      <family val="2"/>
      <scheme val="minor"/>
    </font>
    <font>
      <sz val="9"/>
      <color indexed="81"/>
      <name val="Tahoma"/>
      <family val="2"/>
    </font>
    <font>
      <b/>
      <sz val="9"/>
      <color indexed="81"/>
      <name val="Tahoma"/>
      <family val="2"/>
    </font>
    <font>
      <sz val="8"/>
      <name val="Calibri"/>
      <family val="2"/>
      <scheme val="minor"/>
    </font>
    <font>
      <b/>
      <sz val="16"/>
      <name val="北师大说文小篆"/>
      <family val="3"/>
      <charset val="134"/>
    </font>
    <font>
      <b/>
      <sz val="16"/>
      <color theme="0"/>
      <name val="黑体"/>
      <charset val="134"/>
    </font>
    <font>
      <b/>
      <sz val="16"/>
      <name val="宋体"/>
      <charset val="134"/>
    </font>
    <font>
      <b/>
      <sz val="16"/>
      <name val="Times New Roman"/>
      <family val="1"/>
    </font>
    <font>
      <sz val="8"/>
      <name val="北师大说文小篆"/>
      <family val="3"/>
      <charset val="134"/>
    </font>
    <font>
      <b/>
      <sz val="8"/>
      <name val="宋体"/>
      <charset val="134"/>
    </font>
    <font>
      <sz val="8"/>
      <name val="宋体"/>
      <charset val="134"/>
    </font>
    <font>
      <b/>
      <sz val="8"/>
      <name val="Calibri"/>
      <family val="2"/>
      <scheme val="minor"/>
    </font>
  </fonts>
  <fills count="5">
    <fill>
      <patternFill patternType="none"/>
    </fill>
    <fill>
      <patternFill patternType="gray125"/>
    </fill>
    <fill>
      <patternFill patternType="solid">
        <fgColor rgb="FFFFC000"/>
        <bgColor indexed="64"/>
      </patternFill>
    </fill>
    <fill>
      <patternFill patternType="solid">
        <fgColor theme="4"/>
        <bgColor indexed="64"/>
      </patternFill>
    </fill>
    <fill>
      <patternFill patternType="solid">
        <fgColor theme="8" tint="0.79998168889431442"/>
        <bgColor indexed="64"/>
      </patternFill>
    </fill>
  </fills>
  <borders count="14">
    <border>
      <left/>
      <right/>
      <top/>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s>
  <cellStyleXfs count="3">
    <xf numFmtId="0" fontId="0" fillId="0" borderId="0">
      <alignment vertical="center"/>
    </xf>
    <xf numFmtId="9" fontId="1" fillId="0" borderId="0" applyFont="0" applyFill="0" applyBorder="0" applyAlignment="0" applyProtection="0">
      <alignment vertical="center"/>
    </xf>
    <xf numFmtId="164" fontId="1" fillId="0" borderId="0" applyFont="0" applyFill="0" applyBorder="0" applyAlignment="0" applyProtection="0">
      <alignment vertical="center"/>
    </xf>
  </cellStyleXfs>
  <cellXfs count="57">
    <xf numFmtId="0" fontId="0" fillId="0" borderId="0" xfId="0">
      <alignment vertical="center"/>
    </xf>
    <xf numFmtId="0" fontId="4" fillId="0" borderId="0" xfId="0" applyFont="1">
      <alignment vertical="center"/>
    </xf>
    <xf numFmtId="0" fontId="5" fillId="0" borderId="0" xfId="0" applyFont="1">
      <alignment vertical="center"/>
    </xf>
    <xf numFmtId="0" fontId="0" fillId="0" borderId="0" xfId="0" applyFont="1">
      <alignment vertical="center"/>
    </xf>
    <xf numFmtId="165" fontId="11" fillId="3" borderId="1" xfId="2" applyNumberFormat="1" applyFont="1" applyFill="1" applyBorder="1">
      <alignment vertical="center"/>
    </xf>
    <xf numFmtId="0" fontId="4" fillId="0" borderId="5" xfId="0" applyFont="1" applyBorder="1">
      <alignment vertical="center"/>
    </xf>
    <xf numFmtId="0" fontId="4" fillId="2" borderId="5" xfId="0" applyFont="1" applyFill="1" applyBorder="1">
      <alignment vertical="center"/>
    </xf>
    <xf numFmtId="0" fontId="7" fillId="0" borderId="0" xfId="0" applyFont="1" applyAlignment="1">
      <alignment shrinkToFit="1"/>
    </xf>
    <xf numFmtId="165" fontId="12" fillId="3" borderId="2" xfId="2" applyNumberFormat="1" applyFont="1" applyFill="1" applyBorder="1" applyAlignment="1">
      <alignment horizontal="left" vertical="center"/>
    </xf>
    <xf numFmtId="0" fontId="10" fillId="3" borderId="3" xfId="0" applyFont="1" applyFill="1" applyBorder="1" applyAlignment="1">
      <alignment horizontal="left" vertical="center"/>
    </xf>
    <xf numFmtId="0" fontId="4" fillId="0" borderId="0" xfId="0" applyFont="1" applyAlignment="1">
      <alignment horizontal="left" vertical="center"/>
    </xf>
    <xf numFmtId="165" fontId="9" fillId="0" borderId="0" xfId="2" applyNumberFormat="1" applyFont="1" applyFill="1" applyBorder="1">
      <alignment vertical="center"/>
    </xf>
    <xf numFmtId="0" fontId="14" fillId="3" borderId="4" xfId="0" applyFont="1" applyFill="1" applyBorder="1" applyAlignment="1">
      <alignment horizontal="left" vertical="center"/>
    </xf>
    <xf numFmtId="165" fontId="17" fillId="0" borderId="0" xfId="2" applyNumberFormat="1" applyFont="1" applyFill="1" applyBorder="1">
      <alignment vertical="center"/>
    </xf>
    <xf numFmtId="165" fontId="9" fillId="0" borderId="6" xfId="2" applyNumberFormat="1" applyFont="1" applyFill="1" applyBorder="1">
      <alignment vertical="center"/>
    </xf>
    <xf numFmtId="0" fontId="4" fillId="0" borderId="6" xfId="0" applyFont="1" applyFill="1" applyBorder="1">
      <alignment vertical="center"/>
    </xf>
    <xf numFmtId="0" fontId="0" fillId="4" borderId="10" xfId="0" applyFont="1" applyFill="1" applyBorder="1" applyAlignment="1">
      <alignment horizontal="left" vertical="center"/>
    </xf>
    <xf numFmtId="0" fontId="0" fillId="4" borderId="10" xfId="0" applyFill="1" applyBorder="1" applyAlignment="1">
      <alignment horizontal="left" vertical="center"/>
    </xf>
    <xf numFmtId="0" fontId="5" fillId="4" borderId="0" xfId="0" applyFont="1" applyFill="1">
      <alignment vertical="center"/>
    </xf>
    <xf numFmtId="165" fontId="8" fillId="0" borderId="11" xfId="2" applyNumberFormat="1" applyFont="1" applyBorder="1" applyAlignment="1">
      <alignment horizontal="center" vertical="center"/>
    </xf>
    <xf numFmtId="165" fontId="6" fillId="3" borderId="5" xfId="2" applyNumberFormat="1" applyFont="1" applyFill="1" applyBorder="1">
      <alignment vertical="center"/>
    </xf>
    <xf numFmtId="0" fontId="13" fillId="3" borderId="12" xfId="0" applyFont="1" applyFill="1" applyBorder="1" applyAlignment="1">
      <alignment horizontal="left" shrinkToFit="1"/>
    </xf>
    <xf numFmtId="0" fontId="10" fillId="3" borderId="13" xfId="0" applyFont="1" applyFill="1" applyBorder="1" applyAlignment="1">
      <alignment horizontal="left" vertical="center"/>
    </xf>
    <xf numFmtId="0" fontId="14" fillId="3" borderId="13" xfId="0" applyFont="1" applyFill="1" applyBorder="1" applyAlignment="1">
      <alignment horizontal="left" vertical="center"/>
    </xf>
    <xf numFmtId="0" fontId="8" fillId="4" borderId="11" xfId="0" applyFont="1" applyFill="1" applyBorder="1" applyAlignment="1">
      <alignment shrinkToFit="1"/>
    </xf>
    <xf numFmtId="0" fontId="0" fillId="4" borderId="11" xfId="0" applyFill="1" applyBorder="1">
      <alignment vertical="center"/>
    </xf>
    <xf numFmtId="0" fontId="4" fillId="0" borderId="11" xfId="0" applyFont="1" applyBorder="1">
      <alignment vertical="center"/>
    </xf>
    <xf numFmtId="0" fontId="0" fillId="4" borderId="11" xfId="0" applyFont="1" applyFill="1" applyBorder="1">
      <alignment vertical="center"/>
    </xf>
    <xf numFmtId="49" fontId="8" fillId="4" borderId="11" xfId="1" applyNumberFormat="1" applyFont="1" applyFill="1" applyBorder="1" applyAlignment="1">
      <alignment horizontal="left" shrinkToFit="1"/>
    </xf>
    <xf numFmtId="0" fontId="3" fillId="4" borderId="11" xfId="0" applyFont="1" applyFill="1" applyBorder="1">
      <alignment vertical="center"/>
    </xf>
    <xf numFmtId="16" fontId="8" fillId="4" borderId="11" xfId="0" applyNumberFormat="1" applyFont="1" applyFill="1" applyBorder="1" applyAlignment="1">
      <alignment shrinkToFit="1"/>
    </xf>
    <xf numFmtId="49" fontId="8" fillId="4" borderId="11" xfId="0" applyNumberFormat="1" applyFont="1" applyFill="1" applyBorder="1" applyAlignment="1">
      <alignment shrinkToFit="1"/>
    </xf>
    <xf numFmtId="0" fontId="18" fillId="0" borderId="0" xfId="0" applyFont="1">
      <alignment vertical="center"/>
    </xf>
    <xf numFmtId="0" fontId="19" fillId="3" borderId="12" xfId="0" applyFont="1" applyFill="1" applyBorder="1" applyAlignment="1">
      <alignment horizontal="left" vertical="center"/>
    </xf>
    <xf numFmtId="0" fontId="20" fillId="0" borderId="0" xfId="0" applyFont="1">
      <alignment vertical="center"/>
    </xf>
    <xf numFmtId="0" fontId="20" fillId="2" borderId="11" xfId="0" applyFont="1" applyFill="1" applyBorder="1">
      <alignment vertical="center"/>
    </xf>
    <xf numFmtId="49" fontId="20" fillId="2" borderId="11" xfId="0" applyNumberFormat="1" applyFont="1" applyFill="1" applyBorder="1">
      <alignment vertical="center"/>
    </xf>
    <xf numFmtId="0" fontId="21" fillId="2" borderId="11" xfId="0" applyFont="1" applyFill="1" applyBorder="1">
      <alignment vertical="center"/>
    </xf>
    <xf numFmtId="0" fontId="20" fillId="2" borderId="11" xfId="0" applyFont="1" applyFill="1" applyBorder="1" applyAlignment="1">
      <alignment shrinkToFit="1"/>
    </xf>
    <xf numFmtId="49" fontId="21" fillId="2" borderId="11" xfId="0" applyNumberFormat="1" applyFont="1" applyFill="1" applyBorder="1">
      <alignment vertical="center"/>
    </xf>
    <xf numFmtId="16" fontId="20" fillId="2" borderId="11" xfId="0" applyNumberFormat="1" applyFont="1" applyFill="1" applyBorder="1">
      <alignment vertical="center"/>
    </xf>
    <xf numFmtId="0" fontId="8" fillId="0" borderId="0" xfId="0" applyFont="1" applyFill="1" applyBorder="1">
      <alignment vertical="center"/>
    </xf>
    <xf numFmtId="0" fontId="14" fillId="3" borderId="4"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9" xfId="0" applyFont="1" applyFill="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9" fontId="17" fillId="0" borderId="0" xfId="1" applyFont="1" applyFill="1" applyBorder="1">
      <alignment vertical="center"/>
    </xf>
    <xf numFmtId="0" fontId="22" fillId="0" borderId="0" xfId="0" applyFont="1">
      <alignment vertical="center"/>
    </xf>
    <xf numFmtId="0" fontId="23" fillId="0" borderId="0" xfId="0" applyFont="1">
      <alignment vertical="center"/>
    </xf>
    <xf numFmtId="0" fontId="17" fillId="0" borderId="0" xfId="0" applyFont="1" applyAlignment="1">
      <alignment shrinkToFit="1"/>
    </xf>
    <xf numFmtId="0" fontId="24" fillId="0" borderId="0" xfId="0" applyFont="1">
      <alignment vertical="center"/>
    </xf>
    <xf numFmtId="0" fontId="24" fillId="0" borderId="6" xfId="0" applyFont="1" applyFill="1" applyBorder="1">
      <alignment vertical="center"/>
    </xf>
    <xf numFmtId="0" fontId="25" fillId="0" borderId="0" xfId="0" applyFont="1" applyAlignment="1">
      <alignment shrinkToFit="1"/>
    </xf>
    <xf numFmtId="165" fontId="17" fillId="0" borderId="6" xfId="2" applyNumberFormat="1" applyFont="1" applyFill="1" applyBorder="1">
      <alignment vertical="center"/>
    </xf>
    <xf numFmtId="0" fontId="14" fillId="3" borderId="7" xfId="0" applyFont="1" applyFill="1" applyBorder="1" applyAlignment="1">
      <alignment horizontal="left" vertical="center"/>
    </xf>
  </cellXfs>
  <cellStyles count="3">
    <cellStyle name="Comma" xfId="2" builtinId="3"/>
    <cellStyle name="Normal" xfId="0" builtinId="0"/>
    <cellStyle name="Percent" xfId="1" builtin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connections" Target="connection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queryTables/queryTable1.xml><?xml version="1.0" encoding="utf-8"?>
<queryTable xmlns="http://schemas.openxmlformats.org/spreadsheetml/2006/main" name="shuowen3" connectionId="6"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shuowen16" connectionId="3"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shuowen10" connectionId="1"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shuowen21" connectionId="5"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shuowen7" connectionId="7"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shuowen2" connectionId="4"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shuowen9" connectionId="9"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shuowen8" connectionId="8"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shuowen13" connectionId="2"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queryTable" Target="../queryTables/queryTable6.xml"/><Relationship Id="rId3" Type="http://schemas.openxmlformats.org/officeDocument/2006/relationships/queryTable" Target="../queryTables/queryTable1.xml"/><Relationship Id="rId7" Type="http://schemas.openxmlformats.org/officeDocument/2006/relationships/queryTable" Target="../queryTables/queryTable5.xml"/><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6" Type="http://schemas.openxmlformats.org/officeDocument/2006/relationships/queryTable" Target="../queryTables/queryTable4.xml"/><Relationship Id="rId11" Type="http://schemas.openxmlformats.org/officeDocument/2006/relationships/queryTable" Target="../queryTables/queryTable9.xml"/><Relationship Id="rId5" Type="http://schemas.openxmlformats.org/officeDocument/2006/relationships/queryTable" Target="../queryTables/queryTable3.xml"/><Relationship Id="rId10" Type="http://schemas.openxmlformats.org/officeDocument/2006/relationships/queryTable" Target="../queryTables/queryTable8.xml"/><Relationship Id="rId4" Type="http://schemas.openxmlformats.org/officeDocument/2006/relationships/queryTable" Target="../queryTables/queryTable2.xml"/><Relationship Id="rId9" Type="http://schemas.openxmlformats.org/officeDocument/2006/relationships/queryTable" Target="../queryTables/queryTable7.xml"/></Relationships>
</file>

<file path=xl/worksheets/sheet1.xml><?xml version="1.0" encoding="utf-8"?>
<worksheet xmlns="http://schemas.openxmlformats.org/spreadsheetml/2006/main" xmlns:r="http://schemas.openxmlformats.org/officeDocument/2006/relationships">
  <dimension ref="A1:AQ11114"/>
  <sheetViews>
    <sheetView showGridLines="0" tabSelected="1" workbookViewId="0">
      <pane xSplit="3" ySplit="4" topLeftCell="D5" activePane="bottomRight" state="frozen"/>
      <selection pane="topRight" activeCell="D1" sqref="D1"/>
      <selection pane="bottomLeft" activeCell="A4" sqref="A4"/>
      <selection pane="bottomRight" activeCell="G1" sqref="G1"/>
    </sheetView>
  </sheetViews>
  <sheetFormatPr defaultRowHeight="21"/>
  <cols>
    <col min="1" max="1" width="4.625" style="2" customWidth="1"/>
    <col min="2" max="2" width="6.5" style="4" bestFit="1" customWidth="1"/>
    <col min="3" max="3" width="7.375" style="34" customWidth="1"/>
    <col min="4" max="4" width="7" style="7" customWidth="1"/>
    <col min="5" max="5" width="12" style="3" customWidth="1"/>
    <col min="6" max="6" width="26.75" style="15" customWidth="1"/>
    <col min="7" max="7" width="45.25" style="15" customWidth="1"/>
    <col min="8" max="8" width="7.375" style="15" customWidth="1"/>
    <col min="9" max="9" width="12.75" style="6" customWidth="1"/>
    <col min="10" max="10" width="6.875" style="1" bestFit="1" customWidth="1"/>
    <col min="11" max="12" width="4.875" style="1" bestFit="1" customWidth="1"/>
    <col min="13" max="15" width="5.5" style="1" bestFit="1" customWidth="1"/>
    <col min="16" max="16" width="6.875" style="1" bestFit="1" customWidth="1"/>
    <col min="17" max="17" width="7.375" style="1" customWidth="1"/>
    <col min="18" max="18" width="5.5" style="1" bestFit="1" customWidth="1"/>
    <col min="19" max="24" width="5.5" style="1" customWidth="1"/>
    <col min="25" max="16384" width="9" style="1"/>
  </cols>
  <sheetData>
    <row r="1" spans="1:43" s="52" customFormat="1" ht="15">
      <c r="A1" s="49"/>
      <c r="B1" s="50"/>
      <c r="C1" s="50"/>
      <c r="D1" s="51"/>
      <c r="F1" s="53"/>
      <c r="G1" s="53"/>
      <c r="H1" s="53"/>
      <c r="I1" s="11"/>
      <c r="J1" s="48">
        <f>J2/$B$2</f>
        <v>5.0513236088600755E-2</v>
      </c>
      <c r="K1" s="48">
        <f t="shared" ref="K1:R1" si="0">K2/$B$2</f>
        <v>0.73779938771835041</v>
      </c>
      <c r="L1" s="48">
        <f t="shared" si="0"/>
        <v>3.9258058707005224E-2</v>
      </c>
      <c r="M1" s="48">
        <f t="shared" si="0"/>
        <v>0.95092742661624352</v>
      </c>
      <c r="N1" s="48">
        <f t="shared" si="0"/>
        <v>0.11399243652079957</v>
      </c>
      <c r="O1" s="48">
        <f t="shared" si="0"/>
        <v>0.76517197911039081</v>
      </c>
      <c r="P1" s="48">
        <f t="shared" si="0"/>
        <v>4.5020709526382135E-4</v>
      </c>
      <c r="Q1" s="48">
        <f t="shared" si="0"/>
        <v>4.8622366288492709E-2</v>
      </c>
      <c r="R1" s="48">
        <f t="shared" si="0"/>
        <v>0.88483702503151451</v>
      </c>
    </row>
    <row r="2" spans="1:43" s="52" customFormat="1" ht="12" thickBot="1">
      <c r="A2" s="49"/>
      <c r="B2" s="13">
        <f>COUNTA(B5:B11112)</f>
        <v>11106</v>
      </c>
      <c r="C2" s="54"/>
      <c r="D2" s="51"/>
      <c r="F2" s="55"/>
      <c r="G2" s="55"/>
      <c r="H2" s="55"/>
      <c r="I2" s="13"/>
      <c r="J2" s="13">
        <f>COUNTIF(J5:J11112,"&gt;0")</f>
        <v>561</v>
      </c>
      <c r="K2" s="13">
        <f t="shared" ref="K2:R2" si="1">COUNTIF(K5:K11112,"&gt;0")</f>
        <v>8194</v>
      </c>
      <c r="L2" s="13">
        <f t="shared" si="1"/>
        <v>436</v>
      </c>
      <c r="M2" s="13">
        <f t="shared" si="1"/>
        <v>10561</v>
      </c>
      <c r="N2" s="13">
        <f t="shared" si="1"/>
        <v>1266</v>
      </c>
      <c r="O2" s="13">
        <f t="shared" si="1"/>
        <v>8498</v>
      </c>
      <c r="P2" s="13">
        <f t="shared" si="1"/>
        <v>5</v>
      </c>
      <c r="Q2" s="13">
        <f t="shared" si="1"/>
        <v>540</v>
      </c>
      <c r="R2" s="13">
        <f t="shared" si="1"/>
        <v>9827</v>
      </c>
    </row>
    <row r="3" spans="1:43" thickBot="1">
      <c r="B3" s="2"/>
      <c r="C3" s="32"/>
      <c r="D3" s="2"/>
      <c r="E3" s="12" t="s">
        <v>24846</v>
      </c>
      <c r="F3" s="42" t="s">
        <v>24845</v>
      </c>
      <c r="G3" s="43"/>
      <c r="H3" s="44"/>
      <c r="I3" s="14"/>
      <c r="J3" s="45" t="s">
        <v>24844</v>
      </c>
      <c r="K3" s="46"/>
      <c r="L3" s="46"/>
      <c r="M3" s="46"/>
      <c r="N3" s="46"/>
      <c r="O3" s="46"/>
      <c r="P3" s="46"/>
      <c r="Q3" s="46"/>
      <c r="R3" s="47"/>
      <c r="S3" s="13"/>
    </row>
    <row r="4" spans="1:43" s="9" customFormat="1" ht="21.75" thickBot="1">
      <c r="A4" s="9" t="s">
        <v>11529</v>
      </c>
      <c r="B4" s="8" t="s">
        <v>11526</v>
      </c>
      <c r="C4" s="33" t="s">
        <v>11527</v>
      </c>
      <c r="D4" s="21" t="s">
        <v>11528</v>
      </c>
      <c r="E4" s="22" t="s">
        <v>11530</v>
      </c>
      <c r="F4" s="23" t="s">
        <v>24840</v>
      </c>
      <c r="G4" s="23" t="s">
        <v>24841</v>
      </c>
      <c r="H4" s="23" t="s">
        <v>24843</v>
      </c>
      <c r="I4" s="56" t="s">
        <v>28218</v>
      </c>
      <c r="J4" s="16" t="s">
        <v>9171</v>
      </c>
      <c r="K4" s="16" t="s">
        <v>5802</v>
      </c>
      <c r="L4" s="17" t="s">
        <v>8948</v>
      </c>
      <c r="M4" s="17" t="s">
        <v>14299</v>
      </c>
      <c r="N4" s="17" t="s">
        <v>14299</v>
      </c>
      <c r="O4" s="17" t="s">
        <v>24842</v>
      </c>
      <c r="P4" s="17" t="s">
        <v>24847</v>
      </c>
      <c r="Q4" s="16" t="s">
        <v>14300</v>
      </c>
      <c r="R4" s="16" t="s">
        <v>903</v>
      </c>
      <c r="S4" s="10"/>
      <c r="T4" s="10"/>
      <c r="U4" s="10"/>
      <c r="V4" s="10"/>
      <c r="W4" s="10"/>
      <c r="X4" s="10"/>
      <c r="Y4" s="10"/>
      <c r="Z4" s="10"/>
      <c r="AA4" s="10"/>
      <c r="AB4" s="10"/>
      <c r="AC4" s="10"/>
      <c r="AD4" s="10"/>
      <c r="AE4" s="10"/>
      <c r="AF4" s="10"/>
      <c r="AG4" s="10"/>
      <c r="AH4" s="10"/>
      <c r="AI4" s="10"/>
      <c r="AJ4" s="10"/>
      <c r="AK4" s="10"/>
      <c r="AL4" s="10"/>
      <c r="AM4" s="10"/>
      <c r="AN4" s="10"/>
      <c r="AO4" s="10"/>
      <c r="AP4" s="10"/>
      <c r="AQ4" s="10"/>
    </row>
    <row r="5" spans="1:43" ht="20.25">
      <c r="A5" s="18" t="s">
        <v>3767</v>
      </c>
      <c r="B5" s="20">
        <v>1</v>
      </c>
      <c r="C5" s="35" t="s">
        <v>5811</v>
      </c>
      <c r="D5" s="24" t="s">
        <v>11554</v>
      </c>
      <c r="E5" s="25" t="s">
        <v>14301</v>
      </c>
      <c r="F5" s="26" t="str">
        <f t="shared" ref="F5:F68" si="2">IFERROR(MID(E5,1,K5-1),"")</f>
        <v/>
      </c>
      <c r="G5" s="26" t="str">
        <f t="shared" ref="G5:G68" si="3">IFERROR(MID($E5,K5+1,MIN(IF(Q5=0,100,Q5), IF(R5=0,100,R5))-3-K5),"")</f>
        <v/>
      </c>
      <c r="H5" s="26" t="str">
        <f t="shared" ref="H5:H68" si="4">IFERROR(MID($E5,R5-2,2),"")</f>
        <v>於悉</v>
      </c>
      <c r="I5" s="41" t="str">
        <f t="shared" ref="I5:I68" si="5">IFERROR(IF(N(P5)&lt;&gt;0,"1.象形 or 2.指事",IF(N(M5)*N(O5)&lt;&gt;0,"4. 形声",IF(AND(N(M5)*N(N5)&lt;&gt;0, N5&lt;Q5),"3. 会意",""))),"")</f>
        <v/>
      </c>
      <c r="J5" s="19" t="str">
        <f t="shared" ref="J5:M24" si="6">IFERROR(FIND(J$4,$E5),"")</f>
        <v/>
      </c>
      <c r="K5" s="19" t="str">
        <f t="shared" si="6"/>
        <v/>
      </c>
      <c r="L5" s="19" t="str">
        <f t="shared" si="6"/>
        <v/>
      </c>
      <c r="M5" s="19">
        <f t="shared" si="6"/>
        <v>22</v>
      </c>
      <c r="N5" s="19" t="str">
        <f t="shared" ref="N5:N68" si="7">IFERROR(FIND(N$4,$E5,M5+1),"")</f>
        <v/>
      </c>
      <c r="O5" s="19" t="str">
        <f t="shared" ref="O5:R24" si="8">IFERROR(FIND(O$4,$E5),"")</f>
        <v/>
      </c>
      <c r="P5" s="19" t="str">
        <f t="shared" si="8"/>
        <v/>
      </c>
      <c r="Q5" s="19">
        <f t="shared" si="8"/>
        <v>19</v>
      </c>
      <c r="R5" s="19">
        <f t="shared" si="8"/>
        <v>26</v>
      </c>
    </row>
    <row r="6" spans="1:43" ht="20.25">
      <c r="A6" s="18" t="s">
        <v>3768</v>
      </c>
      <c r="B6" s="20">
        <v>2</v>
      </c>
      <c r="C6" s="35" t="s">
        <v>5811</v>
      </c>
      <c r="D6" s="24" t="s">
        <v>11554</v>
      </c>
      <c r="E6" s="27" t="s">
        <v>11352</v>
      </c>
      <c r="F6" s="26" t="str">
        <f t="shared" si="2"/>
        <v/>
      </c>
      <c r="G6" s="26" t="str">
        <f t="shared" si="3"/>
        <v/>
      </c>
      <c r="H6" s="26" t="str">
        <f t="shared" si="4"/>
        <v/>
      </c>
      <c r="I6" s="41" t="str">
        <f t="shared" si="5"/>
        <v/>
      </c>
      <c r="J6" s="19">
        <f t="shared" si="6"/>
        <v>1</v>
      </c>
      <c r="K6" s="19" t="str">
        <f t="shared" si="6"/>
        <v/>
      </c>
      <c r="L6" s="19" t="str">
        <f t="shared" si="6"/>
        <v/>
      </c>
      <c r="M6" s="19" t="str">
        <f t="shared" si="6"/>
        <v/>
      </c>
      <c r="N6" s="19" t="str">
        <f t="shared" si="7"/>
        <v/>
      </c>
      <c r="O6" s="19" t="str">
        <f t="shared" si="8"/>
        <v/>
      </c>
      <c r="P6" s="19" t="str">
        <f t="shared" si="8"/>
        <v/>
      </c>
      <c r="Q6" s="19" t="str">
        <f t="shared" si="8"/>
        <v/>
      </c>
      <c r="R6" s="19" t="str">
        <f t="shared" si="8"/>
        <v/>
      </c>
    </row>
    <row r="7" spans="1:43" ht="20.25">
      <c r="A7" s="18" t="s">
        <v>3769</v>
      </c>
      <c r="B7" s="20">
        <v>3</v>
      </c>
      <c r="C7" s="35" t="s">
        <v>2375</v>
      </c>
      <c r="D7" s="24" t="s">
        <v>11555</v>
      </c>
      <c r="E7" s="25" t="s">
        <v>14302</v>
      </c>
      <c r="F7" s="26" t="str">
        <f t="shared" si="2"/>
        <v>始</v>
      </c>
      <c r="G7" s="26" t="str">
        <f t="shared" si="3"/>
        <v>從一從兀徐鍇曰元者善之長也故從一</v>
      </c>
      <c r="H7" s="26" t="str">
        <f t="shared" si="4"/>
        <v>愚袁</v>
      </c>
      <c r="I7" s="41" t="str">
        <f t="shared" si="5"/>
        <v>3. 会意</v>
      </c>
      <c r="J7" s="19" t="str">
        <f t="shared" si="6"/>
        <v/>
      </c>
      <c r="K7" s="19">
        <f t="shared" si="6"/>
        <v>2</v>
      </c>
      <c r="L7" s="19" t="str">
        <f t="shared" si="6"/>
        <v/>
      </c>
      <c r="M7" s="19">
        <f t="shared" si="6"/>
        <v>3</v>
      </c>
      <c r="N7" s="19">
        <f t="shared" si="7"/>
        <v>5</v>
      </c>
      <c r="O7" s="19" t="str">
        <f t="shared" si="8"/>
        <v/>
      </c>
      <c r="P7" s="19" t="str">
        <f t="shared" si="8"/>
        <v/>
      </c>
      <c r="Q7" s="19" t="str">
        <f t="shared" si="8"/>
        <v/>
      </c>
      <c r="R7" s="19">
        <f t="shared" si="8"/>
        <v>21</v>
      </c>
    </row>
    <row r="8" spans="1:43" ht="20.25">
      <c r="A8" s="18" t="s">
        <v>3770</v>
      </c>
      <c r="B8" s="20">
        <v>4</v>
      </c>
      <c r="C8" s="35" t="s">
        <v>776</v>
      </c>
      <c r="D8" s="24" t="s">
        <v>11556</v>
      </c>
      <c r="E8" s="27" t="s">
        <v>14303</v>
      </c>
      <c r="F8" s="26" t="str">
        <f t="shared" si="2"/>
        <v>顛</v>
      </c>
      <c r="G8" s="26" t="str">
        <f t="shared" si="3"/>
        <v>至髙無上從一大</v>
      </c>
      <c r="H8" s="26" t="str">
        <f t="shared" si="4"/>
        <v>他前</v>
      </c>
      <c r="I8" s="41" t="str">
        <f t="shared" si="5"/>
        <v/>
      </c>
      <c r="J8" s="19" t="str">
        <f t="shared" si="6"/>
        <v/>
      </c>
      <c r="K8" s="19">
        <f t="shared" si="6"/>
        <v>2</v>
      </c>
      <c r="L8" s="19" t="str">
        <f t="shared" si="6"/>
        <v/>
      </c>
      <c r="M8" s="19">
        <f t="shared" si="6"/>
        <v>7</v>
      </c>
      <c r="N8" s="19" t="str">
        <f t="shared" si="7"/>
        <v/>
      </c>
      <c r="O8" s="19" t="str">
        <f t="shared" si="8"/>
        <v/>
      </c>
      <c r="P8" s="19" t="str">
        <f t="shared" si="8"/>
        <v/>
      </c>
      <c r="Q8" s="19" t="str">
        <f t="shared" si="8"/>
        <v/>
      </c>
      <c r="R8" s="19">
        <f t="shared" si="8"/>
        <v>12</v>
      </c>
    </row>
    <row r="9" spans="1:43" ht="20.25">
      <c r="A9" s="18" t="s">
        <v>3771</v>
      </c>
      <c r="B9" s="20">
        <v>5</v>
      </c>
      <c r="C9" s="35" t="s">
        <v>3182</v>
      </c>
      <c r="D9" s="24" t="s">
        <v>11557</v>
      </c>
      <c r="E9" s="25" t="s">
        <v>14304</v>
      </c>
      <c r="F9" s="26" t="str">
        <f t="shared" si="2"/>
        <v>大</v>
      </c>
      <c r="G9" s="26" t="str">
        <f t="shared" si="3"/>
        <v>從一不聲</v>
      </c>
      <c r="H9" s="26" t="str">
        <f t="shared" si="4"/>
        <v>敷悲</v>
      </c>
      <c r="I9" s="41" t="str">
        <f t="shared" si="5"/>
        <v>4. 形声</v>
      </c>
      <c r="J9" s="19" t="str">
        <f t="shared" si="6"/>
        <v/>
      </c>
      <c r="K9" s="19">
        <f t="shared" si="6"/>
        <v>2</v>
      </c>
      <c r="L9" s="19" t="str">
        <f t="shared" si="6"/>
        <v/>
      </c>
      <c r="M9" s="19">
        <f t="shared" si="6"/>
        <v>3</v>
      </c>
      <c r="N9" s="19" t="str">
        <f t="shared" si="7"/>
        <v/>
      </c>
      <c r="O9" s="19">
        <f t="shared" si="8"/>
        <v>6</v>
      </c>
      <c r="P9" s="19" t="str">
        <f t="shared" si="8"/>
        <v/>
      </c>
      <c r="Q9" s="19" t="str">
        <f t="shared" si="8"/>
        <v/>
      </c>
      <c r="R9" s="19">
        <f t="shared" si="8"/>
        <v>9</v>
      </c>
    </row>
    <row r="10" spans="1:43" ht="20.25">
      <c r="A10" s="18" t="s">
        <v>3772</v>
      </c>
      <c r="B10" s="20">
        <v>6</v>
      </c>
      <c r="C10" s="35" t="s">
        <v>3168</v>
      </c>
      <c r="D10" s="24" t="s">
        <v>11558</v>
      </c>
      <c r="E10" s="27" t="s">
        <v>14305</v>
      </c>
      <c r="F10" s="26" t="str">
        <f t="shared" si="2"/>
        <v>治人者</v>
      </c>
      <c r="G10" s="26" t="str">
        <f t="shared" si="3"/>
        <v>從一從史史亦聲徐鍇曰吏之治人心主於一故從一</v>
      </c>
      <c r="H10" s="26" t="str">
        <f t="shared" si="4"/>
        <v>力置</v>
      </c>
      <c r="I10" s="41" t="str">
        <f t="shared" si="5"/>
        <v>4. 形声</v>
      </c>
      <c r="J10" s="19" t="str">
        <f t="shared" si="6"/>
        <v/>
      </c>
      <c r="K10" s="19">
        <f t="shared" si="6"/>
        <v>4</v>
      </c>
      <c r="L10" s="19" t="str">
        <f t="shared" si="6"/>
        <v/>
      </c>
      <c r="M10" s="19">
        <f t="shared" si="6"/>
        <v>5</v>
      </c>
      <c r="N10" s="19">
        <f t="shared" si="7"/>
        <v>7</v>
      </c>
      <c r="O10" s="19">
        <f t="shared" si="8"/>
        <v>11</v>
      </c>
      <c r="P10" s="19" t="str">
        <f t="shared" si="8"/>
        <v/>
      </c>
      <c r="Q10" s="19" t="str">
        <f t="shared" si="8"/>
        <v/>
      </c>
      <c r="R10" s="19">
        <f t="shared" si="8"/>
        <v>28</v>
      </c>
    </row>
    <row r="11" spans="1:43" ht="20.25">
      <c r="A11" s="18" t="s">
        <v>3773</v>
      </c>
      <c r="B11" s="20">
        <v>7</v>
      </c>
      <c r="C11" s="35" t="s">
        <v>24848</v>
      </c>
      <c r="D11" s="24" t="s">
        <v>11559</v>
      </c>
      <c r="E11" s="25" t="s">
        <v>14306</v>
      </c>
      <c r="F11" s="26" t="str">
        <f t="shared" si="2"/>
        <v>髙</v>
      </c>
      <c r="G11" s="26" t="str">
        <f t="shared" si="3"/>
        <v>此古文上指事也</v>
      </c>
      <c r="H11" s="26" t="str">
        <f t="shared" si="4"/>
        <v>時掌</v>
      </c>
      <c r="I11" s="41" t="str">
        <f t="shared" si="5"/>
        <v>1.象形 or 2.指事</v>
      </c>
      <c r="J11" s="19">
        <f t="shared" si="6"/>
        <v>4</v>
      </c>
      <c r="K11" s="19">
        <f t="shared" si="6"/>
        <v>2</v>
      </c>
      <c r="L11" s="19" t="str">
        <f t="shared" si="6"/>
        <v/>
      </c>
      <c r="M11" s="19">
        <f t="shared" si="6"/>
        <v>15</v>
      </c>
      <c r="N11" s="19" t="str">
        <f t="shared" si="7"/>
        <v/>
      </c>
      <c r="O11" s="19" t="str">
        <f t="shared" si="8"/>
        <v/>
      </c>
      <c r="P11" s="19">
        <f t="shared" si="8"/>
        <v>7</v>
      </c>
      <c r="Q11" s="19">
        <f t="shared" si="8"/>
        <v>12</v>
      </c>
      <c r="R11" s="19">
        <f t="shared" si="8"/>
        <v>19</v>
      </c>
    </row>
    <row r="12" spans="1:43" ht="20.25">
      <c r="A12" s="18" t="s">
        <v>3774</v>
      </c>
      <c r="B12" s="20">
        <v>8</v>
      </c>
      <c r="C12" s="35" t="s">
        <v>9584</v>
      </c>
      <c r="D12" s="24" t="s">
        <v>11559</v>
      </c>
      <c r="E12" s="27" t="s">
        <v>11353</v>
      </c>
      <c r="F12" s="26" t="str">
        <f t="shared" si="2"/>
        <v/>
      </c>
      <c r="G12" s="26" t="str">
        <f t="shared" si="3"/>
        <v/>
      </c>
      <c r="H12" s="26" t="str">
        <f t="shared" si="4"/>
        <v/>
      </c>
      <c r="I12" s="41" t="str">
        <f t="shared" si="5"/>
        <v/>
      </c>
      <c r="J12" s="19" t="str">
        <f t="shared" si="6"/>
        <v/>
      </c>
      <c r="K12" s="19" t="str">
        <f t="shared" si="6"/>
        <v/>
      </c>
      <c r="L12" s="19" t="str">
        <f t="shared" si="6"/>
        <v/>
      </c>
      <c r="M12" s="19" t="str">
        <f t="shared" si="6"/>
        <v/>
      </c>
      <c r="N12" s="19" t="str">
        <f t="shared" si="7"/>
        <v/>
      </c>
      <c r="O12" s="19" t="str">
        <f t="shared" si="8"/>
        <v/>
      </c>
      <c r="P12" s="19" t="str">
        <f t="shared" si="8"/>
        <v/>
      </c>
      <c r="Q12" s="19" t="str">
        <f t="shared" si="8"/>
        <v/>
      </c>
      <c r="R12" s="19" t="str">
        <f t="shared" si="8"/>
        <v/>
      </c>
    </row>
    <row r="13" spans="1:43" ht="20.25">
      <c r="A13" s="18" t="s">
        <v>3775</v>
      </c>
      <c r="B13" s="20">
        <v>9</v>
      </c>
      <c r="C13" s="35" t="s">
        <v>24849</v>
      </c>
      <c r="D13" s="24" t="s">
        <v>11560</v>
      </c>
      <c r="E13" s="27" t="s">
        <v>14307</v>
      </c>
      <c r="F13" s="26" t="str">
        <f t="shared" si="2"/>
        <v>諦</v>
      </c>
      <c r="G13" s="26" t="str">
        <f t="shared" si="3"/>
        <v>王天下之號也從丄朿聲</v>
      </c>
      <c r="H13" s="26" t="str">
        <f t="shared" si="4"/>
        <v>都計</v>
      </c>
      <c r="I13" s="41" t="str">
        <f t="shared" si="5"/>
        <v>4. 形声</v>
      </c>
      <c r="J13" s="19" t="str">
        <f t="shared" si="6"/>
        <v/>
      </c>
      <c r="K13" s="19">
        <f t="shared" si="6"/>
        <v>2</v>
      </c>
      <c r="L13" s="19" t="str">
        <f t="shared" si="6"/>
        <v/>
      </c>
      <c r="M13" s="19">
        <f t="shared" si="6"/>
        <v>9</v>
      </c>
      <c r="N13" s="19" t="str">
        <f t="shared" si="7"/>
        <v/>
      </c>
      <c r="O13" s="19">
        <f t="shared" si="8"/>
        <v>12</v>
      </c>
      <c r="P13" s="19" t="str">
        <f t="shared" si="8"/>
        <v/>
      </c>
      <c r="Q13" s="19" t="str">
        <f t="shared" si="8"/>
        <v/>
      </c>
      <c r="R13" s="19">
        <f t="shared" si="8"/>
        <v>15</v>
      </c>
    </row>
    <row r="14" spans="1:43" ht="20.25">
      <c r="A14" s="18" t="s">
        <v>3776</v>
      </c>
      <c r="B14" s="20">
        <v>10</v>
      </c>
      <c r="C14" s="35" t="s">
        <v>24849</v>
      </c>
      <c r="D14" s="24" t="s">
        <v>11560</v>
      </c>
      <c r="E14" s="25" t="s">
        <v>14308</v>
      </c>
      <c r="F14" s="26" t="str">
        <f t="shared" si="2"/>
        <v/>
      </c>
      <c r="G14" s="26" t="str">
        <f t="shared" si="3"/>
        <v/>
      </c>
      <c r="H14" s="26" t="str">
        <f t="shared" si="4"/>
        <v/>
      </c>
      <c r="I14" s="41" t="str">
        <f t="shared" si="5"/>
        <v>3. 会意</v>
      </c>
      <c r="J14" s="19">
        <f t="shared" si="6"/>
        <v>1</v>
      </c>
      <c r="K14" s="19" t="str">
        <f t="shared" si="6"/>
        <v/>
      </c>
      <c r="L14" s="19" t="str">
        <f t="shared" si="6"/>
        <v/>
      </c>
      <c r="M14" s="19">
        <f t="shared" si="6"/>
        <v>10</v>
      </c>
      <c r="N14" s="19">
        <f t="shared" si="7"/>
        <v>15</v>
      </c>
      <c r="O14" s="19" t="str">
        <f t="shared" si="8"/>
        <v/>
      </c>
      <c r="P14" s="19" t="str">
        <f t="shared" si="8"/>
        <v/>
      </c>
      <c r="Q14" s="19" t="str">
        <f t="shared" si="8"/>
        <v/>
      </c>
      <c r="R14" s="19" t="str">
        <f t="shared" si="8"/>
        <v/>
      </c>
    </row>
    <row r="15" spans="1:43" ht="20.25">
      <c r="A15" s="18" t="s">
        <v>3777</v>
      </c>
      <c r="B15" s="20">
        <v>11</v>
      </c>
      <c r="C15" s="35" t="s">
        <v>24850</v>
      </c>
      <c r="D15" s="24" t="s">
        <v>11561</v>
      </c>
      <c r="E15" s="27" t="s">
        <v>14309</v>
      </c>
      <c r="F15" s="26" t="str">
        <f t="shared" si="2"/>
        <v>溥</v>
      </c>
      <c r="G15" s="26" t="str">
        <f t="shared" si="3"/>
        <v>從二闕方聲</v>
      </c>
      <c r="H15" s="26" t="str">
        <f t="shared" si="4"/>
        <v>步光</v>
      </c>
      <c r="I15" s="41" t="str">
        <f t="shared" si="5"/>
        <v>4. 形声</v>
      </c>
      <c r="J15" s="19" t="str">
        <f t="shared" si="6"/>
        <v/>
      </c>
      <c r="K15" s="19">
        <f t="shared" si="6"/>
        <v>2</v>
      </c>
      <c r="L15" s="19" t="str">
        <f t="shared" si="6"/>
        <v/>
      </c>
      <c r="M15" s="19">
        <f t="shared" si="6"/>
        <v>3</v>
      </c>
      <c r="N15" s="19" t="str">
        <f t="shared" si="7"/>
        <v/>
      </c>
      <c r="O15" s="19">
        <f t="shared" si="8"/>
        <v>7</v>
      </c>
      <c r="P15" s="19" t="str">
        <f t="shared" si="8"/>
        <v/>
      </c>
      <c r="Q15" s="19" t="str">
        <f t="shared" si="8"/>
        <v/>
      </c>
      <c r="R15" s="19">
        <f t="shared" si="8"/>
        <v>10</v>
      </c>
    </row>
    <row r="16" spans="1:43" ht="20.25">
      <c r="A16" s="18" t="s">
        <v>3778</v>
      </c>
      <c r="B16" s="20">
        <v>12</v>
      </c>
      <c r="C16" s="35" t="s">
        <v>7946</v>
      </c>
      <c r="D16" s="24" t="s">
        <v>11561</v>
      </c>
      <c r="E16" s="27" t="s">
        <v>11354</v>
      </c>
      <c r="F16" s="26" t="str">
        <f t="shared" si="2"/>
        <v/>
      </c>
      <c r="G16" s="26" t="str">
        <f t="shared" si="3"/>
        <v/>
      </c>
      <c r="H16" s="26" t="str">
        <f t="shared" si="4"/>
        <v/>
      </c>
      <c r="I16" s="41" t="str">
        <f t="shared" si="5"/>
        <v/>
      </c>
      <c r="J16" s="19">
        <f t="shared" si="6"/>
        <v>1</v>
      </c>
      <c r="K16" s="19" t="str">
        <f t="shared" si="6"/>
        <v/>
      </c>
      <c r="L16" s="19" t="str">
        <f t="shared" si="6"/>
        <v/>
      </c>
      <c r="M16" s="19" t="str">
        <f t="shared" si="6"/>
        <v/>
      </c>
      <c r="N16" s="19" t="str">
        <f t="shared" si="7"/>
        <v/>
      </c>
      <c r="O16" s="19" t="str">
        <f t="shared" si="8"/>
        <v/>
      </c>
      <c r="P16" s="19" t="str">
        <f t="shared" si="8"/>
        <v/>
      </c>
      <c r="Q16" s="19" t="str">
        <f t="shared" si="8"/>
        <v/>
      </c>
      <c r="R16" s="19" t="str">
        <f t="shared" si="8"/>
        <v/>
      </c>
    </row>
    <row r="17" spans="1:18" ht="20.25">
      <c r="A17" s="18" t="s">
        <v>3779</v>
      </c>
      <c r="B17" s="20">
        <v>13</v>
      </c>
      <c r="C17" s="35" t="s">
        <v>7946</v>
      </c>
      <c r="D17" s="24" t="s">
        <v>11561</v>
      </c>
      <c r="E17" s="27" t="s">
        <v>11355</v>
      </c>
      <c r="F17" s="26" t="str">
        <f t="shared" si="2"/>
        <v/>
      </c>
      <c r="G17" s="26" t="str">
        <f t="shared" si="3"/>
        <v/>
      </c>
      <c r="H17" s="26" t="str">
        <f t="shared" si="4"/>
        <v/>
      </c>
      <c r="I17" s="41" t="str">
        <f t="shared" si="5"/>
        <v/>
      </c>
      <c r="J17" s="19">
        <f t="shared" si="6"/>
        <v>2</v>
      </c>
      <c r="K17" s="19" t="str">
        <f t="shared" si="6"/>
        <v/>
      </c>
      <c r="L17" s="19" t="str">
        <f t="shared" si="6"/>
        <v/>
      </c>
      <c r="M17" s="19" t="str">
        <f t="shared" si="6"/>
        <v/>
      </c>
      <c r="N17" s="19" t="str">
        <f t="shared" si="7"/>
        <v/>
      </c>
      <c r="O17" s="19" t="str">
        <f t="shared" si="8"/>
        <v/>
      </c>
      <c r="P17" s="19" t="str">
        <f t="shared" si="8"/>
        <v/>
      </c>
      <c r="Q17" s="19" t="str">
        <f t="shared" si="8"/>
        <v/>
      </c>
      <c r="R17" s="19" t="str">
        <f t="shared" si="8"/>
        <v/>
      </c>
    </row>
    <row r="18" spans="1:18" ht="20.25">
      <c r="A18" s="18" t="s">
        <v>3780</v>
      </c>
      <c r="B18" s="20">
        <v>14</v>
      </c>
      <c r="C18" s="35" t="s">
        <v>7946</v>
      </c>
      <c r="D18" s="24" t="s">
        <v>11561</v>
      </c>
      <c r="E18" s="27" t="s">
        <v>11356</v>
      </c>
      <c r="F18" s="26" t="str">
        <f t="shared" si="2"/>
        <v/>
      </c>
      <c r="G18" s="26" t="str">
        <f t="shared" si="3"/>
        <v/>
      </c>
      <c r="H18" s="26" t="str">
        <f t="shared" si="4"/>
        <v/>
      </c>
      <c r="I18" s="41" t="str">
        <f t="shared" si="5"/>
        <v/>
      </c>
      <c r="J18" s="19" t="str">
        <f t="shared" si="6"/>
        <v/>
      </c>
      <c r="K18" s="19" t="str">
        <f t="shared" si="6"/>
        <v/>
      </c>
      <c r="L18" s="19" t="str">
        <f t="shared" si="6"/>
        <v/>
      </c>
      <c r="M18" s="19" t="str">
        <f t="shared" si="6"/>
        <v/>
      </c>
      <c r="N18" s="19" t="str">
        <f t="shared" si="7"/>
        <v/>
      </c>
      <c r="O18" s="19" t="str">
        <f t="shared" si="8"/>
        <v/>
      </c>
      <c r="P18" s="19" t="str">
        <f t="shared" si="8"/>
        <v/>
      </c>
      <c r="Q18" s="19" t="str">
        <f t="shared" si="8"/>
        <v/>
      </c>
      <c r="R18" s="19" t="str">
        <f t="shared" si="8"/>
        <v/>
      </c>
    </row>
    <row r="19" spans="1:18" ht="20.25">
      <c r="A19" s="18" t="s">
        <v>3781</v>
      </c>
      <c r="B19" s="20">
        <v>15</v>
      </c>
      <c r="C19" s="35" t="s">
        <v>24851</v>
      </c>
      <c r="D19" s="24" t="s">
        <v>11562</v>
      </c>
      <c r="E19" s="27" t="s">
        <v>11357</v>
      </c>
      <c r="F19" s="26" t="str">
        <f t="shared" si="2"/>
        <v>底</v>
      </c>
      <c r="G19" s="26" t="str">
        <f t="shared" si="3"/>
        <v>指事</v>
      </c>
      <c r="H19" s="26" t="str">
        <f t="shared" si="4"/>
        <v>胡雅</v>
      </c>
      <c r="I19" s="41" t="str">
        <f t="shared" si="5"/>
        <v>1.象形 or 2.指事</v>
      </c>
      <c r="J19" s="19" t="str">
        <f t="shared" si="6"/>
        <v/>
      </c>
      <c r="K19" s="19">
        <f t="shared" si="6"/>
        <v>2</v>
      </c>
      <c r="L19" s="19" t="str">
        <f t="shared" si="6"/>
        <v/>
      </c>
      <c r="M19" s="19" t="str">
        <f t="shared" si="6"/>
        <v/>
      </c>
      <c r="N19" s="19" t="str">
        <f t="shared" si="7"/>
        <v/>
      </c>
      <c r="O19" s="19" t="str">
        <f t="shared" si="8"/>
        <v/>
      </c>
      <c r="P19" s="19">
        <f t="shared" si="8"/>
        <v>3</v>
      </c>
      <c r="Q19" s="19" t="str">
        <f t="shared" si="8"/>
        <v/>
      </c>
      <c r="R19" s="19">
        <f t="shared" si="8"/>
        <v>7</v>
      </c>
    </row>
    <row r="20" spans="1:18" ht="20.25">
      <c r="A20" s="18" t="s">
        <v>3782</v>
      </c>
      <c r="B20" s="20">
        <v>16</v>
      </c>
      <c r="C20" s="35" t="s">
        <v>24852</v>
      </c>
      <c r="D20" s="24" t="s">
        <v>11562</v>
      </c>
      <c r="E20" s="27" t="s">
        <v>11358</v>
      </c>
      <c r="F20" s="26" t="str">
        <f t="shared" si="2"/>
        <v/>
      </c>
      <c r="G20" s="26" t="str">
        <f t="shared" si="3"/>
        <v/>
      </c>
      <c r="H20" s="26" t="str">
        <f t="shared" si="4"/>
        <v/>
      </c>
      <c r="I20" s="41" t="str">
        <f t="shared" si="5"/>
        <v/>
      </c>
      <c r="J20" s="19" t="str">
        <f t="shared" si="6"/>
        <v/>
      </c>
      <c r="K20" s="19" t="str">
        <f t="shared" si="6"/>
        <v/>
      </c>
      <c r="L20" s="19" t="str">
        <f t="shared" si="6"/>
        <v/>
      </c>
      <c r="M20" s="19" t="str">
        <f t="shared" si="6"/>
        <v/>
      </c>
      <c r="N20" s="19" t="str">
        <f t="shared" si="7"/>
        <v/>
      </c>
      <c r="O20" s="19" t="str">
        <f t="shared" si="8"/>
        <v/>
      </c>
      <c r="P20" s="19" t="str">
        <f t="shared" si="8"/>
        <v/>
      </c>
      <c r="Q20" s="19" t="str">
        <f t="shared" si="8"/>
        <v/>
      </c>
      <c r="R20" s="19" t="str">
        <f t="shared" si="8"/>
        <v/>
      </c>
    </row>
    <row r="21" spans="1:18" ht="20.25">
      <c r="A21" s="18" t="s">
        <v>3784</v>
      </c>
      <c r="B21" s="20">
        <v>17</v>
      </c>
      <c r="C21" s="35" t="s">
        <v>9794</v>
      </c>
      <c r="D21" s="24" t="s">
        <v>11563</v>
      </c>
      <c r="E21" s="27" t="s">
        <v>14310</v>
      </c>
      <c r="F21" s="26" t="str">
        <f t="shared" si="2"/>
        <v>天垂象見吉凶所以示人</v>
      </c>
      <c r="G21" s="26" t="str">
        <f t="shared" si="3"/>
        <v>從二三垂日月星也觀乎天文以察時變示神事也</v>
      </c>
      <c r="H21" s="26" t="str">
        <f t="shared" si="4"/>
        <v>神至</v>
      </c>
      <c r="I21" s="41" t="str">
        <f t="shared" si="5"/>
        <v/>
      </c>
      <c r="J21" s="19">
        <f t="shared" si="6"/>
        <v>40</v>
      </c>
      <c r="K21" s="19">
        <f t="shared" si="6"/>
        <v>11</v>
      </c>
      <c r="L21" s="19">
        <f t="shared" si="6"/>
        <v>3</v>
      </c>
      <c r="M21" s="19">
        <f t="shared" si="6"/>
        <v>12</v>
      </c>
      <c r="N21" s="19">
        <f t="shared" si="7"/>
        <v>37</v>
      </c>
      <c r="O21" s="19" t="str">
        <f t="shared" si="8"/>
        <v/>
      </c>
      <c r="P21" s="19" t="str">
        <f t="shared" si="8"/>
        <v/>
      </c>
      <c r="Q21" s="19">
        <f t="shared" si="8"/>
        <v>34</v>
      </c>
      <c r="R21" s="19">
        <f t="shared" si="8"/>
        <v>46</v>
      </c>
    </row>
    <row r="22" spans="1:18" ht="20.25">
      <c r="A22" s="18" t="s">
        <v>3785</v>
      </c>
      <c r="B22" s="20">
        <v>18</v>
      </c>
      <c r="C22" s="35" t="s">
        <v>9794</v>
      </c>
      <c r="D22" s="24" t="s">
        <v>11563</v>
      </c>
      <c r="E22" s="27" t="s">
        <v>11359</v>
      </c>
      <c r="F22" s="26" t="str">
        <f t="shared" si="2"/>
        <v/>
      </c>
      <c r="G22" s="26" t="str">
        <f t="shared" si="3"/>
        <v/>
      </c>
      <c r="H22" s="26" t="str">
        <f t="shared" si="4"/>
        <v/>
      </c>
      <c r="I22" s="41" t="str">
        <f t="shared" si="5"/>
        <v/>
      </c>
      <c r="J22" s="19">
        <f t="shared" si="6"/>
        <v>1</v>
      </c>
      <c r="K22" s="19" t="str">
        <f t="shared" si="6"/>
        <v/>
      </c>
      <c r="L22" s="19" t="str">
        <f t="shared" si="6"/>
        <v/>
      </c>
      <c r="M22" s="19" t="str">
        <f t="shared" si="6"/>
        <v/>
      </c>
      <c r="N22" s="19" t="str">
        <f t="shared" si="7"/>
        <v/>
      </c>
      <c r="O22" s="19" t="str">
        <f t="shared" si="8"/>
        <v/>
      </c>
      <c r="P22" s="19" t="str">
        <f t="shared" si="8"/>
        <v/>
      </c>
      <c r="Q22" s="19" t="str">
        <f t="shared" si="8"/>
        <v/>
      </c>
      <c r="R22" s="19" t="str">
        <f t="shared" si="8"/>
        <v/>
      </c>
    </row>
    <row r="23" spans="1:18" ht="20.25">
      <c r="A23" s="18" t="s">
        <v>3786</v>
      </c>
      <c r="B23" s="20">
        <v>19</v>
      </c>
      <c r="C23" s="35" t="s">
        <v>2442</v>
      </c>
      <c r="D23" s="24" t="s">
        <v>11564</v>
      </c>
      <c r="E23" s="27" t="s">
        <v>14311</v>
      </c>
      <c r="F23" s="26" t="str">
        <f t="shared" si="2"/>
        <v>上諱臣鉉等曰此漢安帝名</v>
      </c>
      <c r="G23" s="26" t="str">
        <f t="shared" si="3"/>
        <v>福也當從示古聲</v>
      </c>
      <c r="H23" s="26" t="str">
        <f t="shared" si="4"/>
        <v>候古</v>
      </c>
      <c r="I23" s="41" t="str">
        <f t="shared" si="5"/>
        <v>4. 形声</v>
      </c>
      <c r="J23" s="19" t="str">
        <f t="shared" si="6"/>
        <v/>
      </c>
      <c r="K23" s="19">
        <f t="shared" si="6"/>
        <v>12</v>
      </c>
      <c r="L23" s="19" t="str">
        <f t="shared" si="6"/>
        <v/>
      </c>
      <c r="M23" s="19">
        <f t="shared" si="6"/>
        <v>16</v>
      </c>
      <c r="N23" s="19" t="str">
        <f t="shared" si="7"/>
        <v/>
      </c>
      <c r="O23" s="19">
        <f t="shared" si="8"/>
        <v>19</v>
      </c>
      <c r="P23" s="19" t="str">
        <f t="shared" si="8"/>
        <v/>
      </c>
      <c r="Q23" s="19" t="str">
        <f t="shared" si="8"/>
        <v/>
      </c>
      <c r="R23" s="19">
        <f t="shared" si="8"/>
        <v>22</v>
      </c>
    </row>
    <row r="24" spans="1:18" ht="20.25">
      <c r="A24" s="18" t="s">
        <v>3787</v>
      </c>
      <c r="B24" s="20">
        <v>20</v>
      </c>
      <c r="C24" s="35" t="s">
        <v>4401</v>
      </c>
      <c r="D24" s="24" t="s">
        <v>11565</v>
      </c>
      <c r="E24" s="27" t="s">
        <v>14312</v>
      </c>
      <c r="F24" s="26" t="str">
        <f t="shared" si="2"/>
        <v>履</v>
      </c>
      <c r="G24" s="26" t="str">
        <f t="shared" si="3"/>
        <v>所以事神致福也從示從豊豊亦聲</v>
      </c>
      <c r="H24" s="26" t="str">
        <f t="shared" si="4"/>
        <v>靈啓</v>
      </c>
      <c r="I24" s="41" t="str">
        <f t="shared" si="5"/>
        <v>4. 形声</v>
      </c>
      <c r="J24" s="19" t="str">
        <f t="shared" si="6"/>
        <v/>
      </c>
      <c r="K24" s="19">
        <f t="shared" si="6"/>
        <v>2</v>
      </c>
      <c r="L24" s="19" t="str">
        <f t="shared" si="6"/>
        <v/>
      </c>
      <c r="M24" s="19">
        <f t="shared" si="6"/>
        <v>10</v>
      </c>
      <c r="N24" s="19">
        <f t="shared" si="7"/>
        <v>12</v>
      </c>
      <c r="O24" s="19">
        <f t="shared" si="8"/>
        <v>16</v>
      </c>
      <c r="P24" s="19" t="str">
        <f t="shared" si="8"/>
        <v/>
      </c>
      <c r="Q24" s="19" t="str">
        <f t="shared" si="8"/>
        <v/>
      </c>
      <c r="R24" s="19">
        <f t="shared" si="8"/>
        <v>19</v>
      </c>
    </row>
    <row r="25" spans="1:18" ht="20.25">
      <c r="A25" s="18" t="s">
        <v>3788</v>
      </c>
      <c r="B25" s="20">
        <v>21</v>
      </c>
      <c r="C25" s="35" t="s">
        <v>3165</v>
      </c>
      <c r="D25" s="24" t="s">
        <v>11565</v>
      </c>
      <c r="E25" s="27" t="s">
        <v>11360</v>
      </c>
      <c r="F25" s="26" t="str">
        <f t="shared" si="2"/>
        <v/>
      </c>
      <c r="G25" s="26" t="str">
        <f t="shared" si="3"/>
        <v/>
      </c>
      <c r="H25" s="26" t="str">
        <f t="shared" si="4"/>
        <v/>
      </c>
      <c r="I25" s="41" t="str">
        <f t="shared" si="5"/>
        <v/>
      </c>
      <c r="J25" s="19">
        <f t="shared" ref="J25:M44" si="9">IFERROR(FIND(J$4,$E25),"")</f>
        <v>1</v>
      </c>
      <c r="K25" s="19" t="str">
        <f t="shared" si="9"/>
        <v/>
      </c>
      <c r="L25" s="19" t="str">
        <f t="shared" si="9"/>
        <v/>
      </c>
      <c r="M25" s="19" t="str">
        <f t="shared" si="9"/>
        <v/>
      </c>
      <c r="N25" s="19" t="str">
        <f t="shared" si="7"/>
        <v/>
      </c>
      <c r="O25" s="19" t="str">
        <f t="shared" ref="O25:R44" si="10">IFERROR(FIND(O$4,$E25),"")</f>
        <v/>
      </c>
      <c r="P25" s="19" t="str">
        <f t="shared" si="10"/>
        <v/>
      </c>
      <c r="Q25" s="19" t="str">
        <f t="shared" si="10"/>
        <v/>
      </c>
      <c r="R25" s="19" t="str">
        <f t="shared" si="10"/>
        <v/>
      </c>
    </row>
    <row r="26" spans="1:18" ht="20.25">
      <c r="A26" s="18" t="s">
        <v>3789</v>
      </c>
      <c r="B26" s="20">
        <v>22</v>
      </c>
      <c r="C26" s="35" t="s">
        <v>2454</v>
      </c>
      <c r="D26" s="24" t="s">
        <v>11566</v>
      </c>
      <c r="E26" s="27" t="s">
        <v>14313</v>
      </c>
      <c r="F26" s="26" t="str">
        <f t="shared" si="2"/>
        <v>禮吉</v>
      </c>
      <c r="G26" s="26" t="str">
        <f t="shared" si="3"/>
        <v>從示喜聲</v>
      </c>
      <c r="H26" s="26" t="str">
        <f t="shared" si="4"/>
        <v>許其</v>
      </c>
      <c r="I26" s="41" t="str">
        <f t="shared" si="5"/>
        <v>4. 形声</v>
      </c>
      <c r="J26" s="19" t="str">
        <f t="shared" si="9"/>
        <v/>
      </c>
      <c r="K26" s="19">
        <f t="shared" si="9"/>
        <v>3</v>
      </c>
      <c r="L26" s="19" t="str">
        <f t="shared" si="9"/>
        <v/>
      </c>
      <c r="M26" s="19">
        <f t="shared" si="9"/>
        <v>4</v>
      </c>
      <c r="N26" s="19" t="str">
        <f t="shared" si="7"/>
        <v/>
      </c>
      <c r="O26" s="19">
        <f t="shared" si="10"/>
        <v>7</v>
      </c>
      <c r="P26" s="19" t="str">
        <f t="shared" si="10"/>
        <v/>
      </c>
      <c r="Q26" s="19" t="str">
        <f t="shared" si="10"/>
        <v/>
      </c>
      <c r="R26" s="19">
        <f t="shared" si="10"/>
        <v>10</v>
      </c>
    </row>
    <row r="27" spans="1:18" ht="20.25">
      <c r="A27" s="18" t="s">
        <v>3790</v>
      </c>
      <c r="B27" s="20">
        <v>23</v>
      </c>
      <c r="C27" s="35" t="s">
        <v>4383</v>
      </c>
      <c r="D27" s="24" t="s">
        <v>11567</v>
      </c>
      <c r="E27" s="27" t="s">
        <v>14314</v>
      </c>
      <c r="F27" s="26" t="str">
        <f t="shared" si="2"/>
        <v>以真受福</v>
      </c>
      <c r="G27" s="26" t="str">
        <f t="shared" si="3"/>
        <v>從示真聲</v>
      </c>
      <c r="H27" s="26" t="str">
        <f t="shared" si="4"/>
        <v>側隣</v>
      </c>
      <c r="I27" s="41" t="str">
        <f t="shared" si="5"/>
        <v>4. 形声</v>
      </c>
      <c r="J27" s="19" t="str">
        <f t="shared" si="9"/>
        <v/>
      </c>
      <c r="K27" s="19">
        <f t="shared" si="9"/>
        <v>5</v>
      </c>
      <c r="L27" s="19" t="str">
        <f t="shared" si="9"/>
        <v/>
      </c>
      <c r="M27" s="19">
        <f t="shared" si="9"/>
        <v>6</v>
      </c>
      <c r="N27" s="19" t="str">
        <f t="shared" si="7"/>
        <v/>
      </c>
      <c r="O27" s="19">
        <f t="shared" si="10"/>
        <v>9</v>
      </c>
      <c r="P27" s="19" t="str">
        <f t="shared" si="10"/>
        <v/>
      </c>
      <c r="Q27" s="19" t="str">
        <f t="shared" si="10"/>
        <v/>
      </c>
      <c r="R27" s="19">
        <f t="shared" si="10"/>
        <v>12</v>
      </c>
    </row>
    <row r="28" spans="1:18" ht="20.25">
      <c r="A28" s="18" t="s">
        <v>3791</v>
      </c>
      <c r="B28" s="20">
        <v>24</v>
      </c>
      <c r="C28" s="35" t="s">
        <v>2126</v>
      </c>
      <c r="D28" s="24" t="s">
        <v>11568</v>
      </c>
      <c r="E28" s="27" t="s">
        <v>14315</v>
      </c>
      <c r="F28" s="26" t="str">
        <f t="shared" si="2"/>
        <v>福</v>
      </c>
      <c r="G28" s="26" t="str">
        <f t="shared" si="3"/>
        <v>從示彔聲</v>
      </c>
      <c r="H28" s="26" t="str">
        <f t="shared" si="4"/>
        <v>盧谷</v>
      </c>
      <c r="I28" s="41" t="str">
        <f t="shared" si="5"/>
        <v>4. 形声</v>
      </c>
      <c r="J28" s="19" t="str">
        <f t="shared" si="9"/>
        <v/>
      </c>
      <c r="K28" s="19">
        <f t="shared" si="9"/>
        <v>2</v>
      </c>
      <c r="L28" s="19" t="str">
        <f t="shared" si="9"/>
        <v/>
      </c>
      <c r="M28" s="19">
        <f t="shared" si="9"/>
        <v>3</v>
      </c>
      <c r="N28" s="19" t="str">
        <f t="shared" si="7"/>
        <v/>
      </c>
      <c r="O28" s="19">
        <f t="shared" si="10"/>
        <v>6</v>
      </c>
      <c r="P28" s="19" t="str">
        <f t="shared" si="10"/>
        <v/>
      </c>
      <c r="Q28" s="19" t="str">
        <f t="shared" si="10"/>
        <v/>
      </c>
      <c r="R28" s="19">
        <f t="shared" si="10"/>
        <v>9</v>
      </c>
    </row>
    <row r="29" spans="1:18" ht="20.25">
      <c r="A29" s="18" t="s">
        <v>3792</v>
      </c>
      <c r="B29" s="20">
        <v>25</v>
      </c>
      <c r="C29" s="35" t="s">
        <v>4388</v>
      </c>
      <c r="D29" s="24" t="s">
        <v>11569</v>
      </c>
      <c r="E29" s="27" t="s">
        <v>14316</v>
      </c>
      <c r="F29" s="26" t="str">
        <f t="shared" si="2"/>
        <v>福</v>
      </c>
      <c r="G29" s="26" t="str">
        <f t="shared" si="3"/>
        <v>從示虒聲</v>
      </c>
      <c r="H29" s="26" t="str">
        <f t="shared" si="4"/>
        <v>息移</v>
      </c>
      <c r="I29" s="41" t="str">
        <f t="shared" si="5"/>
        <v>4. 形声</v>
      </c>
      <c r="J29" s="19" t="str">
        <f t="shared" si="9"/>
        <v/>
      </c>
      <c r="K29" s="19">
        <f t="shared" si="9"/>
        <v>2</v>
      </c>
      <c r="L29" s="19" t="str">
        <f t="shared" si="9"/>
        <v/>
      </c>
      <c r="M29" s="19">
        <f t="shared" si="9"/>
        <v>3</v>
      </c>
      <c r="N29" s="19" t="str">
        <f t="shared" si="7"/>
        <v/>
      </c>
      <c r="O29" s="19">
        <f t="shared" si="10"/>
        <v>6</v>
      </c>
      <c r="P29" s="19" t="str">
        <f t="shared" si="10"/>
        <v/>
      </c>
      <c r="Q29" s="19" t="str">
        <f t="shared" si="10"/>
        <v/>
      </c>
      <c r="R29" s="19">
        <f t="shared" si="10"/>
        <v>9</v>
      </c>
    </row>
    <row r="30" spans="1:18" ht="20.25">
      <c r="A30" s="18" t="s">
        <v>3793</v>
      </c>
      <c r="B30" s="20">
        <v>26</v>
      </c>
      <c r="C30" s="35" t="s">
        <v>2448</v>
      </c>
      <c r="D30" s="24" t="s">
        <v>11567</v>
      </c>
      <c r="E30" s="27" t="s">
        <v>14317</v>
      </c>
      <c r="F30" s="26" t="str">
        <f t="shared" si="2"/>
        <v>祥</v>
      </c>
      <c r="G30" s="26" t="str">
        <f t="shared" si="3"/>
        <v>從示貞聲</v>
      </c>
      <c r="H30" s="26" t="str">
        <f t="shared" si="4"/>
        <v>陟盈</v>
      </c>
      <c r="I30" s="41" t="str">
        <f t="shared" si="5"/>
        <v>4. 形声</v>
      </c>
      <c r="J30" s="19" t="str">
        <f t="shared" si="9"/>
        <v/>
      </c>
      <c r="K30" s="19">
        <f t="shared" si="9"/>
        <v>2</v>
      </c>
      <c r="L30" s="19" t="str">
        <f t="shared" si="9"/>
        <v/>
      </c>
      <c r="M30" s="19">
        <f t="shared" si="9"/>
        <v>3</v>
      </c>
      <c r="N30" s="19" t="str">
        <f t="shared" si="7"/>
        <v/>
      </c>
      <c r="O30" s="19">
        <f t="shared" si="10"/>
        <v>6</v>
      </c>
      <c r="P30" s="19" t="str">
        <f t="shared" si="10"/>
        <v/>
      </c>
      <c r="Q30" s="19" t="str">
        <f t="shared" si="10"/>
        <v/>
      </c>
      <c r="R30" s="19">
        <f t="shared" si="10"/>
        <v>9</v>
      </c>
    </row>
    <row r="31" spans="1:18" ht="20.25">
      <c r="A31" s="18" t="s">
        <v>3794</v>
      </c>
      <c r="B31" s="20">
        <v>27</v>
      </c>
      <c r="C31" s="35" t="s">
        <v>8938</v>
      </c>
      <c r="D31" s="24" t="s">
        <v>11570</v>
      </c>
      <c r="E31" s="27" t="s">
        <v>14318</v>
      </c>
      <c r="F31" s="26" t="str">
        <f t="shared" si="2"/>
        <v>福</v>
      </c>
      <c r="G31" s="26" t="str">
        <f t="shared" si="3"/>
        <v>從示羊聲一云善</v>
      </c>
      <c r="H31" s="26" t="str">
        <f t="shared" si="4"/>
        <v>似羊</v>
      </c>
      <c r="I31" s="41" t="str">
        <f t="shared" si="5"/>
        <v>4. 形声</v>
      </c>
      <c r="J31" s="19" t="str">
        <f t="shared" si="9"/>
        <v/>
      </c>
      <c r="K31" s="19">
        <f t="shared" si="9"/>
        <v>2</v>
      </c>
      <c r="L31" s="19" t="str">
        <f t="shared" si="9"/>
        <v/>
      </c>
      <c r="M31" s="19">
        <f t="shared" si="9"/>
        <v>3</v>
      </c>
      <c r="N31" s="19" t="str">
        <f t="shared" si="7"/>
        <v/>
      </c>
      <c r="O31" s="19">
        <f t="shared" si="10"/>
        <v>6</v>
      </c>
      <c r="P31" s="19" t="str">
        <f t="shared" si="10"/>
        <v/>
      </c>
      <c r="Q31" s="19" t="str">
        <f t="shared" si="10"/>
        <v/>
      </c>
      <c r="R31" s="19">
        <f t="shared" si="10"/>
        <v>12</v>
      </c>
    </row>
    <row r="32" spans="1:18" ht="20.25">
      <c r="A32" s="18" t="s">
        <v>3795</v>
      </c>
      <c r="B32" s="20">
        <v>28</v>
      </c>
      <c r="C32" s="35" t="s">
        <v>2440</v>
      </c>
      <c r="D32" s="24" t="s">
        <v>11571</v>
      </c>
      <c r="E32" s="27" t="s">
        <v>14319</v>
      </c>
      <c r="F32" s="26" t="str">
        <f t="shared" si="2"/>
        <v>福</v>
      </c>
      <c r="G32" s="26" t="str">
        <f t="shared" si="3"/>
        <v>從示止聲</v>
      </c>
      <c r="H32" s="26" t="str">
        <f t="shared" si="4"/>
        <v>敇里</v>
      </c>
      <c r="I32" s="41" t="str">
        <f t="shared" si="5"/>
        <v>4. 形声</v>
      </c>
      <c r="J32" s="19" t="str">
        <f t="shared" si="9"/>
        <v/>
      </c>
      <c r="K32" s="19">
        <f t="shared" si="9"/>
        <v>2</v>
      </c>
      <c r="L32" s="19" t="str">
        <f t="shared" si="9"/>
        <v/>
      </c>
      <c r="M32" s="19">
        <f t="shared" si="9"/>
        <v>3</v>
      </c>
      <c r="N32" s="19" t="str">
        <f t="shared" si="7"/>
        <v/>
      </c>
      <c r="O32" s="19">
        <f t="shared" si="10"/>
        <v>6</v>
      </c>
      <c r="P32" s="19" t="str">
        <f t="shared" si="10"/>
        <v/>
      </c>
      <c r="Q32" s="19" t="str">
        <f t="shared" si="10"/>
        <v/>
      </c>
      <c r="R32" s="19">
        <f t="shared" si="10"/>
        <v>9</v>
      </c>
    </row>
    <row r="33" spans="1:18" ht="20.25">
      <c r="A33" s="18" t="s">
        <v>3796</v>
      </c>
      <c r="B33" s="20">
        <v>29</v>
      </c>
      <c r="C33" s="35" t="s">
        <v>4745</v>
      </c>
      <c r="D33" s="24" t="s">
        <v>11572</v>
      </c>
      <c r="E33" s="27" t="s">
        <v>14320</v>
      </c>
      <c r="F33" s="26" t="str">
        <f t="shared" si="2"/>
        <v>祜</v>
      </c>
      <c r="G33" s="26" t="str">
        <f t="shared" si="3"/>
        <v>從示畐聲</v>
      </c>
      <c r="H33" s="26" t="str">
        <f t="shared" si="4"/>
        <v>方六</v>
      </c>
      <c r="I33" s="41" t="str">
        <f t="shared" si="5"/>
        <v>4. 形声</v>
      </c>
      <c r="J33" s="19" t="str">
        <f t="shared" si="9"/>
        <v/>
      </c>
      <c r="K33" s="19">
        <f t="shared" si="9"/>
        <v>2</v>
      </c>
      <c r="L33" s="19" t="str">
        <f t="shared" si="9"/>
        <v/>
      </c>
      <c r="M33" s="19">
        <f t="shared" si="9"/>
        <v>3</v>
      </c>
      <c r="N33" s="19" t="str">
        <f t="shared" si="7"/>
        <v/>
      </c>
      <c r="O33" s="19">
        <f t="shared" si="10"/>
        <v>6</v>
      </c>
      <c r="P33" s="19" t="str">
        <f t="shared" si="10"/>
        <v/>
      </c>
      <c r="Q33" s="19" t="str">
        <f t="shared" si="10"/>
        <v/>
      </c>
      <c r="R33" s="19">
        <f t="shared" si="10"/>
        <v>9</v>
      </c>
    </row>
    <row r="34" spans="1:18" ht="20.25">
      <c r="A34" s="18" t="s">
        <v>3797</v>
      </c>
      <c r="B34" s="20">
        <v>30</v>
      </c>
      <c r="C34" s="35" t="s">
        <v>10210</v>
      </c>
      <c r="D34" s="24" t="s">
        <v>11573</v>
      </c>
      <c r="E34" s="27" t="s">
        <v>14321</v>
      </c>
      <c r="F34" s="26" t="str">
        <f t="shared" si="2"/>
        <v>助</v>
      </c>
      <c r="G34" s="26" t="str">
        <f t="shared" si="3"/>
        <v>從示右聲</v>
      </c>
      <c r="H34" s="26" t="str">
        <f t="shared" si="4"/>
        <v>于救</v>
      </c>
      <c r="I34" s="41" t="str">
        <f t="shared" si="5"/>
        <v>4. 形声</v>
      </c>
      <c r="J34" s="19" t="str">
        <f t="shared" si="9"/>
        <v/>
      </c>
      <c r="K34" s="19">
        <f t="shared" si="9"/>
        <v>2</v>
      </c>
      <c r="L34" s="19" t="str">
        <f t="shared" si="9"/>
        <v/>
      </c>
      <c r="M34" s="19">
        <f t="shared" si="9"/>
        <v>3</v>
      </c>
      <c r="N34" s="19" t="str">
        <f t="shared" si="7"/>
        <v/>
      </c>
      <c r="O34" s="19">
        <f t="shared" si="10"/>
        <v>6</v>
      </c>
      <c r="P34" s="19" t="str">
        <f t="shared" si="10"/>
        <v/>
      </c>
      <c r="Q34" s="19" t="str">
        <f t="shared" si="10"/>
        <v/>
      </c>
      <c r="R34" s="19">
        <f t="shared" si="10"/>
        <v>9</v>
      </c>
    </row>
    <row r="35" spans="1:18" ht="20.25">
      <c r="A35" s="18" t="s">
        <v>3798</v>
      </c>
      <c r="B35" s="20">
        <v>31</v>
      </c>
      <c r="C35" s="35" t="s">
        <v>2450</v>
      </c>
      <c r="D35" s="24" t="s">
        <v>11574</v>
      </c>
      <c r="E35" s="27" t="s">
        <v>14322</v>
      </c>
      <c r="F35" s="26" t="str">
        <f t="shared" si="2"/>
        <v>吉</v>
      </c>
      <c r="G35" s="26" t="str">
        <f t="shared" si="3"/>
        <v>從示其聲</v>
      </c>
      <c r="H35" s="26" t="str">
        <f t="shared" si="4"/>
        <v>渠之</v>
      </c>
      <c r="I35" s="41" t="str">
        <f t="shared" si="5"/>
        <v>4. 形声</v>
      </c>
      <c r="J35" s="19" t="str">
        <f t="shared" si="9"/>
        <v/>
      </c>
      <c r="K35" s="19">
        <f t="shared" si="9"/>
        <v>2</v>
      </c>
      <c r="L35" s="19" t="str">
        <f t="shared" si="9"/>
        <v/>
      </c>
      <c r="M35" s="19">
        <f t="shared" si="9"/>
        <v>3</v>
      </c>
      <c r="N35" s="19" t="str">
        <f t="shared" si="7"/>
        <v/>
      </c>
      <c r="O35" s="19">
        <f t="shared" si="10"/>
        <v>6</v>
      </c>
      <c r="P35" s="19" t="str">
        <f t="shared" si="10"/>
        <v/>
      </c>
      <c r="Q35" s="19" t="str">
        <f t="shared" si="10"/>
        <v/>
      </c>
      <c r="R35" s="19">
        <f t="shared" si="10"/>
        <v>9</v>
      </c>
    </row>
    <row r="36" spans="1:18" ht="20.25">
      <c r="A36" s="18" t="s">
        <v>3799</v>
      </c>
      <c r="B36" s="20">
        <v>32</v>
      </c>
      <c r="C36" s="35" t="s">
        <v>4393</v>
      </c>
      <c r="D36" s="24" t="s">
        <v>11574</v>
      </c>
      <c r="E36" s="27" t="s">
        <v>14323</v>
      </c>
      <c r="F36" s="26" t="str">
        <f t="shared" si="2"/>
        <v/>
      </c>
      <c r="G36" s="26" t="str">
        <f t="shared" si="3"/>
        <v/>
      </c>
      <c r="H36" s="26" t="str">
        <f t="shared" si="4"/>
        <v/>
      </c>
      <c r="I36" s="41" t="str">
        <f t="shared" si="5"/>
        <v/>
      </c>
      <c r="J36" s="19" t="str">
        <f t="shared" si="9"/>
        <v/>
      </c>
      <c r="K36" s="19" t="str">
        <f t="shared" si="9"/>
        <v/>
      </c>
      <c r="L36" s="19" t="str">
        <f t="shared" si="9"/>
        <v/>
      </c>
      <c r="M36" s="19">
        <f t="shared" si="9"/>
        <v>3</v>
      </c>
      <c r="N36" s="19" t="str">
        <f t="shared" si="7"/>
        <v/>
      </c>
      <c r="O36" s="19" t="str">
        <f t="shared" si="10"/>
        <v/>
      </c>
      <c r="P36" s="19" t="str">
        <f t="shared" si="10"/>
        <v/>
      </c>
      <c r="Q36" s="19" t="str">
        <f t="shared" si="10"/>
        <v/>
      </c>
      <c r="R36" s="19" t="str">
        <f t="shared" si="10"/>
        <v/>
      </c>
    </row>
    <row r="37" spans="1:18" ht="20.25">
      <c r="A37" s="18" t="s">
        <v>3800</v>
      </c>
      <c r="B37" s="20">
        <v>33</v>
      </c>
      <c r="C37" s="35" t="s">
        <v>2446</v>
      </c>
      <c r="D37" s="24" t="s">
        <v>11575</v>
      </c>
      <c r="E37" s="27" t="s">
        <v>14324</v>
      </c>
      <c r="F37" s="26" t="str">
        <f t="shared" si="2"/>
        <v>敬</v>
      </c>
      <c r="G37" s="26" t="str">
        <f t="shared" si="3"/>
        <v>從示氐聲</v>
      </c>
      <c r="H37" s="26" t="str">
        <f t="shared" si="4"/>
        <v>?移</v>
      </c>
      <c r="I37" s="41" t="str">
        <f t="shared" si="5"/>
        <v>4. 形声</v>
      </c>
      <c r="J37" s="19" t="str">
        <f t="shared" si="9"/>
        <v/>
      </c>
      <c r="K37" s="19">
        <f t="shared" si="9"/>
        <v>2</v>
      </c>
      <c r="L37" s="19" t="str">
        <f t="shared" si="9"/>
        <v/>
      </c>
      <c r="M37" s="19">
        <f t="shared" si="9"/>
        <v>3</v>
      </c>
      <c r="N37" s="19" t="str">
        <f t="shared" si="7"/>
        <v/>
      </c>
      <c r="O37" s="19">
        <f t="shared" si="10"/>
        <v>6</v>
      </c>
      <c r="P37" s="19" t="str">
        <f t="shared" si="10"/>
        <v/>
      </c>
      <c r="Q37" s="19" t="str">
        <f t="shared" si="10"/>
        <v/>
      </c>
      <c r="R37" s="19">
        <f t="shared" si="10"/>
        <v>9</v>
      </c>
    </row>
    <row r="38" spans="1:18" ht="20.25">
      <c r="A38" s="18" t="s">
        <v>3801</v>
      </c>
      <c r="B38" s="20">
        <v>34</v>
      </c>
      <c r="C38" s="35" t="s">
        <v>4377</v>
      </c>
      <c r="D38" s="24" t="s">
        <v>11576</v>
      </c>
      <c r="E38" s="27" t="s">
        <v>14325</v>
      </c>
      <c r="F38" s="26" t="str">
        <f t="shared" si="2"/>
        <v>安福</v>
      </c>
      <c r="G38" s="26" t="str">
        <f t="shared" si="3"/>
        <v>從示是聲易曰禔既平</v>
      </c>
      <c r="H38" s="26" t="str">
        <f t="shared" si="4"/>
        <v>市支</v>
      </c>
      <c r="I38" s="41" t="str">
        <f t="shared" si="5"/>
        <v>4. 形声</v>
      </c>
      <c r="J38" s="19" t="str">
        <f t="shared" si="9"/>
        <v/>
      </c>
      <c r="K38" s="19">
        <f t="shared" si="9"/>
        <v>3</v>
      </c>
      <c r="L38" s="19" t="str">
        <f t="shared" si="9"/>
        <v/>
      </c>
      <c r="M38" s="19">
        <f t="shared" si="9"/>
        <v>4</v>
      </c>
      <c r="N38" s="19" t="str">
        <f t="shared" si="7"/>
        <v/>
      </c>
      <c r="O38" s="19">
        <f t="shared" si="10"/>
        <v>7</v>
      </c>
      <c r="P38" s="19" t="str">
        <f t="shared" si="10"/>
        <v/>
      </c>
      <c r="Q38" s="19" t="str">
        <f t="shared" si="10"/>
        <v/>
      </c>
      <c r="R38" s="19">
        <f t="shared" si="10"/>
        <v>15</v>
      </c>
    </row>
    <row r="39" spans="1:18" ht="20.25">
      <c r="A39" s="18" t="s">
        <v>3802</v>
      </c>
      <c r="B39" s="20">
        <v>35</v>
      </c>
      <c r="C39" s="35" t="s">
        <v>9618</v>
      </c>
      <c r="D39" s="24" t="s">
        <v>11577</v>
      </c>
      <c r="E39" s="27" t="s">
        <v>14326</v>
      </c>
      <c r="F39" s="26" t="str">
        <f t="shared" si="2"/>
        <v>天神引出萬物者</v>
      </c>
      <c r="G39" s="26" t="str">
        <f t="shared" si="3"/>
        <v>從示申聲</v>
      </c>
      <c r="H39" s="26" t="str">
        <f t="shared" si="4"/>
        <v>食隣</v>
      </c>
      <c r="I39" s="41" t="str">
        <f t="shared" si="5"/>
        <v>4. 形声</v>
      </c>
      <c r="J39" s="19" t="str">
        <f t="shared" si="9"/>
        <v/>
      </c>
      <c r="K39" s="19">
        <f t="shared" si="9"/>
        <v>8</v>
      </c>
      <c r="L39" s="19" t="str">
        <f t="shared" si="9"/>
        <v/>
      </c>
      <c r="M39" s="19">
        <f t="shared" si="9"/>
        <v>9</v>
      </c>
      <c r="N39" s="19" t="str">
        <f t="shared" si="7"/>
        <v/>
      </c>
      <c r="O39" s="19">
        <f t="shared" si="10"/>
        <v>12</v>
      </c>
      <c r="P39" s="19" t="str">
        <f t="shared" si="10"/>
        <v/>
      </c>
      <c r="Q39" s="19" t="str">
        <f t="shared" si="10"/>
        <v/>
      </c>
      <c r="R39" s="19">
        <f t="shared" si="10"/>
        <v>15</v>
      </c>
    </row>
    <row r="40" spans="1:18" ht="20.25">
      <c r="A40" s="18" t="s">
        <v>3803</v>
      </c>
      <c r="B40" s="20">
        <v>36</v>
      </c>
      <c r="C40" s="35" t="s">
        <v>10203</v>
      </c>
      <c r="D40" s="24" t="s">
        <v>11578</v>
      </c>
      <c r="E40" s="27" t="s">
        <v>14327</v>
      </c>
      <c r="F40" s="26" t="str">
        <f t="shared" si="2"/>
        <v>地祇提出萬物者</v>
      </c>
      <c r="G40" s="26" t="str">
        <f t="shared" si="3"/>
        <v>從示氏聲</v>
      </c>
      <c r="H40" s="26" t="str">
        <f t="shared" si="4"/>
        <v>巨支</v>
      </c>
      <c r="I40" s="41" t="str">
        <f t="shared" si="5"/>
        <v>4. 形声</v>
      </c>
      <c r="J40" s="19" t="str">
        <f t="shared" si="9"/>
        <v/>
      </c>
      <c r="K40" s="19">
        <f t="shared" si="9"/>
        <v>8</v>
      </c>
      <c r="L40" s="19" t="str">
        <f t="shared" si="9"/>
        <v/>
      </c>
      <c r="M40" s="19">
        <f t="shared" si="9"/>
        <v>9</v>
      </c>
      <c r="N40" s="19" t="str">
        <f t="shared" si="7"/>
        <v/>
      </c>
      <c r="O40" s="19">
        <f t="shared" si="10"/>
        <v>12</v>
      </c>
      <c r="P40" s="19" t="str">
        <f t="shared" si="10"/>
        <v/>
      </c>
      <c r="Q40" s="19" t="str">
        <f t="shared" si="10"/>
        <v/>
      </c>
      <c r="R40" s="19">
        <f t="shared" si="10"/>
        <v>15</v>
      </c>
    </row>
    <row r="41" spans="1:18" ht="20.25">
      <c r="A41" s="18" t="s">
        <v>3804</v>
      </c>
      <c r="B41" s="20">
        <v>37</v>
      </c>
      <c r="C41" s="35" t="s">
        <v>10214</v>
      </c>
      <c r="D41" s="24" t="s">
        <v>11579</v>
      </c>
      <c r="E41" s="27" t="s">
        <v>14328</v>
      </c>
      <c r="F41" s="26" t="str">
        <f t="shared" si="2"/>
        <v>神</v>
      </c>
      <c r="G41" s="26" t="str">
        <f t="shared" si="3"/>
        <v>從示必聲</v>
      </c>
      <c r="H41" s="26" t="str">
        <f t="shared" si="4"/>
        <v>兵媚</v>
      </c>
      <c r="I41" s="41" t="str">
        <f t="shared" si="5"/>
        <v>4. 形声</v>
      </c>
      <c r="J41" s="19" t="str">
        <f t="shared" si="9"/>
        <v/>
      </c>
      <c r="K41" s="19">
        <f t="shared" si="9"/>
        <v>2</v>
      </c>
      <c r="L41" s="19" t="str">
        <f t="shared" si="9"/>
        <v/>
      </c>
      <c r="M41" s="19">
        <f t="shared" si="9"/>
        <v>3</v>
      </c>
      <c r="N41" s="19" t="str">
        <f t="shared" si="7"/>
        <v/>
      </c>
      <c r="O41" s="19">
        <f t="shared" si="10"/>
        <v>6</v>
      </c>
      <c r="P41" s="19" t="str">
        <f t="shared" si="10"/>
        <v/>
      </c>
      <c r="Q41" s="19" t="str">
        <f t="shared" si="10"/>
        <v/>
      </c>
      <c r="R41" s="19">
        <f t="shared" si="10"/>
        <v>9</v>
      </c>
    </row>
    <row r="42" spans="1:18" ht="20.25">
      <c r="A42" s="18" t="s">
        <v>3805</v>
      </c>
      <c r="B42" s="20">
        <v>38</v>
      </c>
      <c r="C42" s="35" t="s">
        <v>24853</v>
      </c>
      <c r="D42" s="24" t="s">
        <v>11580</v>
      </c>
      <c r="E42" s="27" t="s">
        <v>14329</v>
      </c>
      <c r="F42" s="26" t="str">
        <f t="shared" si="2"/>
        <v>戒潔</v>
      </c>
      <c r="G42" s="26" t="str">
        <f t="shared" si="3"/>
        <v>從示齊省聲</v>
      </c>
      <c r="H42" s="26" t="str">
        <f t="shared" si="4"/>
        <v>側皆</v>
      </c>
      <c r="I42" s="41" t="str">
        <f t="shared" si="5"/>
        <v>4. 形声</v>
      </c>
      <c r="J42" s="19" t="str">
        <f t="shared" si="9"/>
        <v/>
      </c>
      <c r="K42" s="19">
        <f t="shared" si="9"/>
        <v>3</v>
      </c>
      <c r="L42" s="19" t="str">
        <f t="shared" si="9"/>
        <v/>
      </c>
      <c r="M42" s="19">
        <f t="shared" si="9"/>
        <v>4</v>
      </c>
      <c r="N42" s="19" t="str">
        <f t="shared" si="7"/>
        <v/>
      </c>
      <c r="O42" s="19">
        <f t="shared" si="10"/>
        <v>8</v>
      </c>
      <c r="P42" s="19" t="str">
        <f t="shared" si="10"/>
        <v/>
      </c>
      <c r="Q42" s="19" t="str">
        <f t="shared" si="10"/>
        <v/>
      </c>
      <c r="R42" s="19">
        <f t="shared" si="10"/>
        <v>11</v>
      </c>
    </row>
    <row r="43" spans="1:18" ht="20.25">
      <c r="A43" s="18" t="s">
        <v>3806</v>
      </c>
      <c r="B43" s="20">
        <v>39</v>
      </c>
      <c r="C43" s="35" t="s">
        <v>8290</v>
      </c>
      <c r="D43" s="24" t="s">
        <v>11580</v>
      </c>
      <c r="E43" s="27" t="s">
        <v>14330</v>
      </c>
      <c r="F43" s="26" t="str">
        <f t="shared" si="2"/>
        <v/>
      </c>
      <c r="G43" s="26" t="str">
        <f t="shared" si="3"/>
        <v/>
      </c>
      <c r="H43" s="26" t="str">
        <f t="shared" si="4"/>
        <v/>
      </c>
      <c r="I43" s="41" t="str">
        <f t="shared" si="5"/>
        <v/>
      </c>
      <c r="J43" s="19" t="str">
        <f t="shared" si="9"/>
        <v/>
      </c>
      <c r="K43" s="19" t="str">
        <f t="shared" si="9"/>
        <v/>
      </c>
      <c r="L43" s="19" t="str">
        <f t="shared" si="9"/>
        <v/>
      </c>
      <c r="M43" s="19">
        <f t="shared" si="9"/>
        <v>4</v>
      </c>
      <c r="N43" s="19" t="str">
        <f t="shared" si="7"/>
        <v/>
      </c>
      <c r="O43" s="19" t="str">
        <f t="shared" si="10"/>
        <v/>
      </c>
      <c r="P43" s="19" t="str">
        <f t="shared" si="10"/>
        <v/>
      </c>
      <c r="Q43" s="19" t="str">
        <f t="shared" si="10"/>
        <v/>
      </c>
      <c r="R43" s="19" t="str">
        <f t="shared" si="10"/>
        <v/>
      </c>
    </row>
    <row r="44" spans="1:18" ht="20.25">
      <c r="A44" s="18" t="s">
        <v>3807</v>
      </c>
      <c r="B44" s="20">
        <v>40</v>
      </c>
      <c r="C44" s="35" t="s">
        <v>24854</v>
      </c>
      <c r="D44" s="24" t="s">
        <v>11581</v>
      </c>
      <c r="E44" s="27" t="s">
        <v>14331</v>
      </c>
      <c r="F44" s="26" t="str">
        <f t="shared" si="2"/>
        <v>潔祀</v>
      </c>
      <c r="G44" s="26" t="str">
        <f t="shared" si="3"/>
        <v>一曰精意以享為禋從示垔聲</v>
      </c>
      <c r="H44" s="26" t="str">
        <f t="shared" si="4"/>
        <v>於真</v>
      </c>
      <c r="I44" s="41" t="str">
        <f t="shared" si="5"/>
        <v>4. 形声</v>
      </c>
      <c r="J44" s="19" t="str">
        <f t="shared" si="9"/>
        <v/>
      </c>
      <c r="K44" s="19">
        <f t="shared" si="9"/>
        <v>3</v>
      </c>
      <c r="L44" s="19" t="str">
        <f t="shared" si="9"/>
        <v/>
      </c>
      <c r="M44" s="19">
        <f t="shared" si="9"/>
        <v>12</v>
      </c>
      <c r="N44" s="19" t="str">
        <f t="shared" si="7"/>
        <v/>
      </c>
      <c r="O44" s="19">
        <f t="shared" si="10"/>
        <v>15</v>
      </c>
      <c r="P44" s="19" t="str">
        <f t="shared" si="10"/>
        <v/>
      </c>
      <c r="Q44" s="19" t="str">
        <f t="shared" si="10"/>
        <v/>
      </c>
      <c r="R44" s="19">
        <f t="shared" si="10"/>
        <v>18</v>
      </c>
    </row>
    <row r="45" spans="1:18" ht="20.25">
      <c r="A45" s="18" t="s">
        <v>3808</v>
      </c>
      <c r="B45" s="20">
        <v>41</v>
      </c>
      <c r="C45" s="35" t="s">
        <v>24854</v>
      </c>
      <c r="D45" s="24" t="s">
        <v>11581</v>
      </c>
      <c r="E45" s="27" t="s">
        <v>14332</v>
      </c>
      <c r="F45" s="26" t="str">
        <f t="shared" si="2"/>
        <v/>
      </c>
      <c r="G45" s="26" t="str">
        <f t="shared" si="3"/>
        <v/>
      </c>
      <c r="H45" s="26" t="str">
        <f t="shared" si="4"/>
        <v/>
      </c>
      <c r="I45" s="41" t="str">
        <f t="shared" si="5"/>
        <v/>
      </c>
      <c r="J45" s="19" t="str">
        <f t="shared" ref="J45:M64" si="11">IFERROR(FIND(J$4,$E45),"")</f>
        <v/>
      </c>
      <c r="K45" s="19" t="str">
        <f t="shared" si="11"/>
        <v/>
      </c>
      <c r="L45" s="19" t="str">
        <f t="shared" si="11"/>
        <v/>
      </c>
      <c r="M45" s="19">
        <f t="shared" si="11"/>
        <v>3</v>
      </c>
      <c r="N45" s="19" t="str">
        <f t="shared" si="7"/>
        <v/>
      </c>
      <c r="O45" s="19" t="str">
        <f t="shared" ref="O45:R64" si="12">IFERROR(FIND(O$4,$E45),"")</f>
        <v/>
      </c>
      <c r="P45" s="19" t="str">
        <f t="shared" si="12"/>
        <v/>
      </c>
      <c r="Q45" s="19" t="str">
        <f t="shared" si="12"/>
        <v/>
      </c>
      <c r="R45" s="19" t="str">
        <f t="shared" si="12"/>
        <v/>
      </c>
    </row>
    <row r="46" spans="1:18" ht="20.25">
      <c r="A46" s="18" t="s">
        <v>3809</v>
      </c>
      <c r="B46" s="20">
        <v>42</v>
      </c>
      <c r="C46" s="35" t="s">
        <v>2367</v>
      </c>
      <c r="D46" s="24" t="s">
        <v>11582</v>
      </c>
      <c r="E46" s="27" t="s">
        <v>14333</v>
      </c>
      <c r="F46" s="26" t="str">
        <f t="shared" si="2"/>
        <v>祭祀</v>
      </c>
      <c r="G46" s="26" t="str">
        <f t="shared" si="3"/>
        <v>從示以手持肉</v>
      </c>
      <c r="H46" s="26" t="str">
        <f t="shared" si="4"/>
        <v>子例</v>
      </c>
      <c r="I46" s="41" t="str">
        <f t="shared" si="5"/>
        <v/>
      </c>
      <c r="J46" s="19" t="str">
        <f t="shared" si="11"/>
        <v/>
      </c>
      <c r="K46" s="19">
        <f t="shared" si="11"/>
        <v>3</v>
      </c>
      <c r="L46" s="19" t="str">
        <f t="shared" si="11"/>
        <v/>
      </c>
      <c r="M46" s="19">
        <f t="shared" si="11"/>
        <v>4</v>
      </c>
      <c r="N46" s="19" t="str">
        <f t="shared" si="7"/>
        <v/>
      </c>
      <c r="O46" s="19" t="str">
        <f t="shared" si="12"/>
        <v/>
      </c>
      <c r="P46" s="19" t="str">
        <f t="shared" si="12"/>
        <v/>
      </c>
      <c r="Q46" s="19" t="str">
        <f t="shared" si="12"/>
        <v/>
      </c>
      <c r="R46" s="19">
        <f t="shared" si="12"/>
        <v>12</v>
      </c>
    </row>
    <row r="47" spans="1:18" ht="20.25">
      <c r="A47" s="18" t="s">
        <v>3810</v>
      </c>
      <c r="B47" s="20">
        <v>43</v>
      </c>
      <c r="C47" s="35" t="s">
        <v>2438</v>
      </c>
      <c r="D47" s="24" t="s">
        <v>11583</v>
      </c>
      <c r="E47" s="27" t="s">
        <v>14334</v>
      </c>
      <c r="F47" s="26" t="str">
        <f t="shared" si="2"/>
        <v>祭無已</v>
      </c>
      <c r="G47" s="26" t="str">
        <f t="shared" si="3"/>
        <v>從示巳聲</v>
      </c>
      <c r="H47" s="26" t="str">
        <f t="shared" si="4"/>
        <v>詳里</v>
      </c>
      <c r="I47" s="41" t="str">
        <f t="shared" si="5"/>
        <v>4. 形声</v>
      </c>
      <c r="J47" s="19" t="str">
        <f t="shared" si="11"/>
        <v/>
      </c>
      <c r="K47" s="19">
        <f t="shared" si="11"/>
        <v>4</v>
      </c>
      <c r="L47" s="19" t="str">
        <f t="shared" si="11"/>
        <v/>
      </c>
      <c r="M47" s="19">
        <f t="shared" si="11"/>
        <v>5</v>
      </c>
      <c r="N47" s="19" t="str">
        <f t="shared" si="7"/>
        <v/>
      </c>
      <c r="O47" s="19">
        <f t="shared" si="12"/>
        <v>8</v>
      </c>
      <c r="P47" s="19" t="str">
        <f t="shared" si="12"/>
        <v/>
      </c>
      <c r="Q47" s="19" t="str">
        <f t="shared" si="12"/>
        <v/>
      </c>
      <c r="R47" s="19">
        <f t="shared" si="12"/>
        <v>11</v>
      </c>
    </row>
    <row r="48" spans="1:18" ht="20.25">
      <c r="A48" s="18" t="s">
        <v>3811</v>
      </c>
      <c r="B48" s="20">
        <v>44</v>
      </c>
      <c r="C48" s="36" t="s">
        <v>4396</v>
      </c>
      <c r="D48" s="24" t="s">
        <v>11583</v>
      </c>
      <c r="E48" s="27" t="s">
        <v>14335</v>
      </c>
      <c r="F48" s="26" t="str">
        <f t="shared" si="2"/>
        <v/>
      </c>
      <c r="G48" s="26" t="str">
        <f t="shared" si="3"/>
        <v/>
      </c>
      <c r="H48" s="26" t="str">
        <f t="shared" si="4"/>
        <v/>
      </c>
      <c r="I48" s="41" t="str">
        <f t="shared" si="5"/>
        <v/>
      </c>
      <c r="J48" s="19" t="str">
        <f t="shared" si="11"/>
        <v/>
      </c>
      <c r="K48" s="19" t="str">
        <f t="shared" si="11"/>
        <v/>
      </c>
      <c r="L48" s="19" t="str">
        <f t="shared" si="11"/>
        <v/>
      </c>
      <c r="M48" s="19">
        <f t="shared" si="11"/>
        <v>3</v>
      </c>
      <c r="N48" s="19" t="str">
        <f t="shared" si="7"/>
        <v/>
      </c>
      <c r="O48" s="19" t="str">
        <f t="shared" si="12"/>
        <v/>
      </c>
      <c r="P48" s="19" t="str">
        <f t="shared" si="12"/>
        <v/>
      </c>
      <c r="Q48" s="19" t="str">
        <f t="shared" si="12"/>
        <v/>
      </c>
      <c r="R48" s="19" t="str">
        <f t="shared" si="12"/>
        <v/>
      </c>
    </row>
    <row r="49" spans="1:18" ht="20.25">
      <c r="A49" s="18" t="s">
        <v>3812</v>
      </c>
      <c r="B49" s="20">
        <v>45</v>
      </c>
      <c r="C49" s="35" t="s">
        <v>24855</v>
      </c>
      <c r="D49" s="24" t="s">
        <v>11584</v>
      </c>
      <c r="E49" s="27" t="s">
        <v>14336</v>
      </c>
      <c r="F49" s="26" t="str">
        <f t="shared" si="2"/>
        <v/>
      </c>
      <c r="G49" s="26" t="str">
        <f t="shared" si="3"/>
        <v/>
      </c>
      <c r="H49" s="26" t="str">
        <f t="shared" si="4"/>
        <v>仕皆</v>
      </c>
      <c r="I49" s="41" t="str">
        <f t="shared" si="5"/>
        <v>4. 形声</v>
      </c>
      <c r="J49" s="19" t="str">
        <f t="shared" si="11"/>
        <v/>
      </c>
      <c r="K49" s="19" t="str">
        <f t="shared" si="11"/>
        <v/>
      </c>
      <c r="L49" s="19" t="str">
        <f t="shared" si="11"/>
        <v/>
      </c>
      <c r="M49" s="19">
        <f t="shared" si="11"/>
        <v>9</v>
      </c>
      <c r="N49" s="19" t="str">
        <f t="shared" si="7"/>
        <v/>
      </c>
      <c r="O49" s="19">
        <f t="shared" si="12"/>
        <v>12</v>
      </c>
      <c r="P49" s="19" t="str">
        <f t="shared" si="12"/>
        <v/>
      </c>
      <c r="Q49" s="19" t="str">
        <f t="shared" si="12"/>
        <v/>
      </c>
      <c r="R49" s="19">
        <f t="shared" si="12"/>
        <v>23</v>
      </c>
    </row>
    <row r="50" spans="1:18" ht="20.25">
      <c r="A50" s="18" t="s">
        <v>3813</v>
      </c>
      <c r="B50" s="20">
        <v>46</v>
      </c>
      <c r="C50" s="35"/>
      <c r="D50" s="24" t="s">
        <v>11584</v>
      </c>
      <c r="E50" s="27" t="s">
        <v>14337</v>
      </c>
      <c r="F50" s="26" t="str">
        <f t="shared" si="2"/>
        <v/>
      </c>
      <c r="G50" s="26" t="str">
        <f t="shared" si="3"/>
        <v/>
      </c>
      <c r="H50" s="26" t="str">
        <f t="shared" si="4"/>
        <v/>
      </c>
      <c r="I50" s="41" t="str">
        <f t="shared" si="5"/>
        <v/>
      </c>
      <c r="J50" s="19">
        <f t="shared" si="11"/>
        <v>1</v>
      </c>
      <c r="K50" s="19" t="str">
        <f t="shared" si="11"/>
        <v/>
      </c>
      <c r="L50" s="19" t="str">
        <f t="shared" si="11"/>
        <v/>
      </c>
      <c r="M50" s="19">
        <f t="shared" si="11"/>
        <v>4</v>
      </c>
      <c r="N50" s="19" t="str">
        <f t="shared" si="7"/>
        <v/>
      </c>
      <c r="O50" s="19" t="str">
        <f t="shared" si="12"/>
        <v/>
      </c>
      <c r="P50" s="19" t="str">
        <f t="shared" si="12"/>
        <v/>
      </c>
      <c r="Q50" s="19" t="str">
        <f t="shared" si="12"/>
        <v/>
      </c>
      <c r="R50" s="19" t="str">
        <f t="shared" si="12"/>
        <v/>
      </c>
    </row>
    <row r="51" spans="1:18" ht="20.25">
      <c r="A51" s="18" t="s">
        <v>3814</v>
      </c>
      <c r="B51" s="20">
        <v>47</v>
      </c>
      <c r="C51" s="35" t="s">
        <v>4409</v>
      </c>
      <c r="D51" s="24" t="s">
        <v>11585</v>
      </c>
      <c r="E51" s="27" t="s">
        <v>14338</v>
      </c>
      <c r="F51" s="26" t="str">
        <f t="shared" si="2"/>
        <v/>
      </c>
      <c r="G51" s="26" t="str">
        <f t="shared" si="3"/>
        <v/>
      </c>
      <c r="H51" s="26" t="str">
        <f t="shared" si="4"/>
        <v>力遂</v>
      </c>
      <c r="I51" s="41" t="str">
        <f t="shared" si="5"/>
        <v>4. 形声</v>
      </c>
      <c r="J51" s="19" t="str">
        <f t="shared" si="11"/>
        <v/>
      </c>
      <c r="K51" s="19" t="str">
        <f t="shared" si="11"/>
        <v/>
      </c>
      <c r="L51" s="19" t="str">
        <f t="shared" si="11"/>
        <v/>
      </c>
      <c r="M51" s="19">
        <f t="shared" si="11"/>
        <v>7</v>
      </c>
      <c r="N51" s="19" t="str">
        <f t="shared" si="7"/>
        <v/>
      </c>
      <c r="O51" s="19">
        <f t="shared" si="12"/>
        <v>10</v>
      </c>
      <c r="P51" s="19" t="str">
        <f t="shared" si="12"/>
        <v/>
      </c>
      <c r="Q51" s="19" t="str">
        <f t="shared" si="12"/>
        <v/>
      </c>
      <c r="R51" s="19">
        <f t="shared" si="12"/>
        <v>13</v>
      </c>
    </row>
    <row r="52" spans="1:18" ht="20.25">
      <c r="A52" s="18" t="s">
        <v>3815</v>
      </c>
      <c r="B52" s="20">
        <v>48</v>
      </c>
      <c r="C52" s="35" t="s">
        <v>24856</v>
      </c>
      <c r="D52" s="24" t="s">
        <v>11586</v>
      </c>
      <c r="E52" s="27" t="s">
        <v>14339</v>
      </c>
      <c r="F52" s="26" t="str">
        <f t="shared" si="2"/>
        <v>祔祪祖</v>
      </c>
      <c r="G52" s="26" t="str">
        <f t="shared" si="3"/>
        <v>從示危聲</v>
      </c>
      <c r="H52" s="26" t="str">
        <f t="shared" si="4"/>
        <v>過委</v>
      </c>
      <c r="I52" s="41" t="str">
        <f t="shared" si="5"/>
        <v>4. 形声</v>
      </c>
      <c r="J52" s="19" t="str">
        <f t="shared" si="11"/>
        <v/>
      </c>
      <c r="K52" s="19">
        <f t="shared" si="11"/>
        <v>4</v>
      </c>
      <c r="L52" s="19" t="str">
        <f t="shared" si="11"/>
        <v/>
      </c>
      <c r="M52" s="19">
        <f t="shared" si="11"/>
        <v>5</v>
      </c>
      <c r="N52" s="19" t="str">
        <f t="shared" si="7"/>
        <v/>
      </c>
      <c r="O52" s="19">
        <f t="shared" si="12"/>
        <v>8</v>
      </c>
      <c r="P52" s="19" t="str">
        <f t="shared" si="12"/>
        <v/>
      </c>
      <c r="Q52" s="19" t="str">
        <f t="shared" si="12"/>
        <v/>
      </c>
      <c r="R52" s="19">
        <f t="shared" si="12"/>
        <v>11</v>
      </c>
    </row>
    <row r="53" spans="1:18" ht="20.25">
      <c r="A53" s="18" t="s">
        <v>3816</v>
      </c>
      <c r="B53" s="20">
        <v>49</v>
      </c>
      <c r="C53" s="35" t="s">
        <v>10213</v>
      </c>
      <c r="D53" s="24" t="s">
        <v>11587</v>
      </c>
      <c r="E53" s="27" t="s">
        <v>14340</v>
      </c>
      <c r="F53" s="26" t="str">
        <f t="shared" si="2"/>
        <v/>
      </c>
      <c r="G53" s="26" t="str">
        <f t="shared" si="3"/>
        <v/>
      </c>
      <c r="H53" s="26" t="str">
        <f t="shared" si="4"/>
        <v>符遇</v>
      </c>
      <c r="I53" s="41" t="str">
        <f t="shared" si="5"/>
        <v>4. 形声</v>
      </c>
      <c r="J53" s="19" t="str">
        <f t="shared" si="11"/>
        <v/>
      </c>
      <c r="K53" s="19" t="str">
        <f t="shared" si="11"/>
        <v/>
      </c>
      <c r="L53" s="19" t="str">
        <f t="shared" si="11"/>
        <v/>
      </c>
      <c r="M53" s="19">
        <f t="shared" si="11"/>
        <v>9</v>
      </c>
      <c r="N53" s="19" t="str">
        <f t="shared" si="7"/>
        <v/>
      </c>
      <c r="O53" s="19">
        <f t="shared" si="12"/>
        <v>12</v>
      </c>
      <c r="P53" s="19" t="str">
        <f t="shared" si="12"/>
        <v/>
      </c>
      <c r="Q53" s="19" t="str">
        <f t="shared" si="12"/>
        <v/>
      </c>
      <c r="R53" s="19">
        <f t="shared" si="12"/>
        <v>15</v>
      </c>
    </row>
    <row r="54" spans="1:18" ht="20.25">
      <c r="A54" s="18" t="s">
        <v>3817</v>
      </c>
      <c r="B54" s="20">
        <v>50</v>
      </c>
      <c r="C54" s="35" t="s">
        <v>3076</v>
      </c>
      <c r="D54" s="24" t="s">
        <v>11588</v>
      </c>
      <c r="E54" s="27" t="s">
        <v>14341</v>
      </c>
      <c r="F54" s="26" t="str">
        <f t="shared" si="2"/>
        <v>始廟</v>
      </c>
      <c r="G54" s="26" t="str">
        <f t="shared" si="3"/>
        <v>從示且聲</v>
      </c>
      <c r="H54" s="26" t="str">
        <f t="shared" si="4"/>
        <v>則古</v>
      </c>
      <c r="I54" s="41" t="str">
        <f t="shared" si="5"/>
        <v>4. 形声</v>
      </c>
      <c r="J54" s="19" t="str">
        <f t="shared" si="11"/>
        <v/>
      </c>
      <c r="K54" s="19">
        <f t="shared" si="11"/>
        <v>3</v>
      </c>
      <c r="L54" s="19" t="str">
        <f t="shared" si="11"/>
        <v/>
      </c>
      <c r="M54" s="19">
        <f t="shared" si="11"/>
        <v>4</v>
      </c>
      <c r="N54" s="19" t="str">
        <f t="shared" si="7"/>
        <v/>
      </c>
      <c r="O54" s="19">
        <f t="shared" si="12"/>
        <v>7</v>
      </c>
      <c r="P54" s="19" t="str">
        <f t="shared" si="12"/>
        <v/>
      </c>
      <c r="Q54" s="19" t="str">
        <f t="shared" si="12"/>
        <v/>
      </c>
      <c r="R54" s="19">
        <f t="shared" si="12"/>
        <v>10</v>
      </c>
    </row>
    <row r="55" spans="1:18" ht="20.25">
      <c r="A55" s="18" t="s">
        <v>3818</v>
      </c>
      <c r="B55" s="20">
        <v>51</v>
      </c>
      <c r="C55" s="35"/>
      <c r="D55" s="24" t="s">
        <v>11589</v>
      </c>
      <c r="E55" s="27" t="s">
        <v>14342</v>
      </c>
      <c r="F55" s="26" t="str">
        <f t="shared" si="2"/>
        <v/>
      </c>
      <c r="G55" s="26" t="str">
        <f t="shared" si="3"/>
        <v/>
      </c>
      <c r="H55" s="26" t="str">
        <f t="shared" si="4"/>
        <v>補盲</v>
      </c>
      <c r="I55" s="41" t="str">
        <f t="shared" si="5"/>
        <v>4. 形声</v>
      </c>
      <c r="J55" s="19" t="str">
        <f t="shared" si="11"/>
        <v/>
      </c>
      <c r="K55" s="19" t="str">
        <f t="shared" si="11"/>
        <v/>
      </c>
      <c r="L55" s="19" t="str">
        <f t="shared" si="11"/>
        <v/>
      </c>
      <c r="M55" s="19">
        <f t="shared" si="11"/>
        <v>10</v>
      </c>
      <c r="N55" s="19" t="str">
        <f t="shared" si="7"/>
        <v/>
      </c>
      <c r="O55" s="19">
        <f t="shared" si="12"/>
        <v>13</v>
      </c>
      <c r="P55" s="19" t="str">
        <f t="shared" si="12"/>
        <v/>
      </c>
      <c r="Q55" s="19" t="str">
        <f t="shared" si="12"/>
        <v/>
      </c>
      <c r="R55" s="19">
        <f t="shared" si="12"/>
        <v>22</v>
      </c>
    </row>
    <row r="56" spans="1:18" ht="20.25">
      <c r="A56" s="18" t="s">
        <v>3819</v>
      </c>
      <c r="B56" s="20">
        <v>52</v>
      </c>
      <c r="C56" s="35" t="s">
        <v>10204</v>
      </c>
      <c r="D56" s="24" t="s">
        <v>11589</v>
      </c>
      <c r="E56" s="27" t="s">
        <v>14343</v>
      </c>
      <c r="F56" s="26" t="str">
        <f t="shared" si="2"/>
        <v/>
      </c>
      <c r="G56" s="26" t="str">
        <f t="shared" si="3"/>
        <v/>
      </c>
      <c r="H56" s="26" t="str">
        <f t="shared" si="4"/>
        <v/>
      </c>
      <c r="I56" s="41" t="str">
        <f t="shared" si="5"/>
        <v/>
      </c>
      <c r="J56" s="19" t="str">
        <f t="shared" si="11"/>
        <v/>
      </c>
      <c r="K56" s="19" t="str">
        <f t="shared" si="11"/>
        <v/>
      </c>
      <c r="L56" s="19" t="str">
        <f t="shared" si="11"/>
        <v/>
      </c>
      <c r="M56" s="19">
        <f t="shared" si="11"/>
        <v>3</v>
      </c>
      <c r="N56" s="19" t="str">
        <f t="shared" si="7"/>
        <v/>
      </c>
      <c r="O56" s="19" t="str">
        <f t="shared" si="12"/>
        <v/>
      </c>
      <c r="P56" s="19" t="str">
        <f t="shared" si="12"/>
        <v/>
      </c>
      <c r="Q56" s="19" t="str">
        <f t="shared" si="12"/>
        <v/>
      </c>
      <c r="R56" s="19" t="str">
        <f t="shared" si="12"/>
        <v/>
      </c>
    </row>
    <row r="57" spans="1:18" ht="20.25">
      <c r="A57" s="18" t="s">
        <v>3820</v>
      </c>
      <c r="B57" s="20">
        <v>53</v>
      </c>
      <c r="C57" s="35" t="s">
        <v>24857</v>
      </c>
      <c r="D57" s="24" t="s">
        <v>11590</v>
      </c>
      <c r="E57" s="27" t="s">
        <v>14344</v>
      </c>
      <c r="F57" s="26" t="str">
        <f t="shared" si="2"/>
        <v>告祭</v>
      </c>
      <c r="G57" s="26" t="str">
        <f t="shared" si="3"/>
        <v>從示告聲</v>
      </c>
      <c r="H57" s="26" t="str">
        <f t="shared" si="4"/>
        <v>苦浩</v>
      </c>
      <c r="I57" s="41" t="str">
        <f t="shared" si="5"/>
        <v>4. 形声</v>
      </c>
      <c r="J57" s="19" t="str">
        <f t="shared" si="11"/>
        <v/>
      </c>
      <c r="K57" s="19">
        <f t="shared" si="11"/>
        <v>3</v>
      </c>
      <c r="L57" s="19" t="str">
        <f t="shared" si="11"/>
        <v/>
      </c>
      <c r="M57" s="19">
        <f t="shared" si="11"/>
        <v>4</v>
      </c>
      <c r="N57" s="19" t="str">
        <f t="shared" si="7"/>
        <v/>
      </c>
      <c r="O57" s="19">
        <f t="shared" si="12"/>
        <v>7</v>
      </c>
      <c r="P57" s="19" t="str">
        <f t="shared" si="12"/>
        <v/>
      </c>
      <c r="Q57" s="19" t="str">
        <f t="shared" si="12"/>
        <v/>
      </c>
      <c r="R57" s="19">
        <f t="shared" si="12"/>
        <v>10</v>
      </c>
    </row>
    <row r="58" spans="1:18" ht="20.25">
      <c r="A58" s="18" t="s">
        <v>3821</v>
      </c>
      <c r="B58" s="20">
        <v>54</v>
      </c>
      <c r="C58" s="35" t="s">
        <v>10209</v>
      </c>
      <c r="D58" s="24" t="s">
        <v>11591</v>
      </c>
      <c r="E58" s="27" t="s">
        <v>14345</v>
      </c>
      <c r="F58" s="26" t="str">
        <f t="shared" si="2"/>
        <v>宗廟主</v>
      </c>
      <c r="G58" s="26" t="str">
        <f t="shared" si="3"/>
        <v>周禮有郊宗石室一曰大夫以石為主從示從石石亦聲</v>
      </c>
      <c r="H58" s="26" t="str">
        <f t="shared" si="4"/>
        <v>常隻</v>
      </c>
      <c r="I58" s="41" t="str">
        <f t="shared" si="5"/>
        <v>4. 形声</v>
      </c>
      <c r="J58" s="19" t="str">
        <f t="shared" si="11"/>
        <v/>
      </c>
      <c r="K58" s="19">
        <f t="shared" si="11"/>
        <v>4</v>
      </c>
      <c r="L58" s="19" t="str">
        <f t="shared" si="11"/>
        <v/>
      </c>
      <c r="M58" s="19">
        <f t="shared" si="11"/>
        <v>20</v>
      </c>
      <c r="N58" s="19">
        <f t="shared" si="7"/>
        <v>22</v>
      </c>
      <c r="O58" s="19">
        <f t="shared" si="12"/>
        <v>26</v>
      </c>
      <c r="P58" s="19" t="str">
        <f t="shared" si="12"/>
        <v/>
      </c>
      <c r="Q58" s="19" t="str">
        <f t="shared" si="12"/>
        <v/>
      </c>
      <c r="R58" s="19">
        <f t="shared" si="12"/>
        <v>29</v>
      </c>
    </row>
    <row r="59" spans="1:18" ht="20.25">
      <c r="A59" s="18" t="s">
        <v>3822</v>
      </c>
      <c r="B59" s="20">
        <v>55</v>
      </c>
      <c r="C59" s="35"/>
      <c r="D59" s="24" t="s">
        <v>11592</v>
      </c>
      <c r="E59" s="27" t="s">
        <v>14346</v>
      </c>
      <c r="F59" s="26" t="str">
        <f t="shared" si="2"/>
        <v/>
      </c>
      <c r="G59" s="26" t="str">
        <f t="shared" si="3"/>
        <v/>
      </c>
      <c r="H59" s="26" t="str">
        <f t="shared" si="4"/>
        <v>卑履</v>
      </c>
      <c r="I59" s="41" t="str">
        <f t="shared" si="5"/>
        <v>4. 形声</v>
      </c>
      <c r="J59" s="19" t="str">
        <f t="shared" si="11"/>
        <v/>
      </c>
      <c r="K59" s="19" t="str">
        <f t="shared" si="11"/>
        <v/>
      </c>
      <c r="L59" s="19" t="str">
        <f t="shared" si="11"/>
        <v/>
      </c>
      <c r="M59" s="19">
        <f t="shared" si="11"/>
        <v>6</v>
      </c>
      <c r="N59" s="19" t="str">
        <f t="shared" si="7"/>
        <v/>
      </c>
      <c r="O59" s="19">
        <f t="shared" si="12"/>
        <v>9</v>
      </c>
      <c r="P59" s="19" t="str">
        <f t="shared" si="12"/>
        <v/>
      </c>
      <c r="Q59" s="19" t="str">
        <f t="shared" si="12"/>
        <v/>
      </c>
      <c r="R59" s="19">
        <f t="shared" si="12"/>
        <v>19</v>
      </c>
    </row>
    <row r="60" spans="1:18" ht="20.25">
      <c r="A60" s="18" t="s">
        <v>3823</v>
      </c>
      <c r="B60" s="20">
        <v>56</v>
      </c>
      <c r="C60" s="35" t="s">
        <v>2447</v>
      </c>
      <c r="D60" s="24" t="s">
        <v>11593</v>
      </c>
      <c r="E60" s="27" t="s">
        <v>14347</v>
      </c>
      <c r="F60" s="26" t="str">
        <f t="shared" si="2"/>
        <v>春祭曰祠品物少多文詞</v>
      </c>
      <c r="G60" s="26" t="str">
        <f t="shared" si="3"/>
        <v>從示司聲仲春之月祠不用犧牲用圭璧及皮幣</v>
      </c>
      <c r="H60" s="26" t="str">
        <f t="shared" si="4"/>
        <v>似兹</v>
      </c>
      <c r="I60" s="41" t="str">
        <f t="shared" si="5"/>
        <v>4. 形声</v>
      </c>
      <c r="J60" s="19" t="str">
        <f t="shared" si="11"/>
        <v/>
      </c>
      <c r="K60" s="19">
        <f t="shared" si="11"/>
        <v>11</v>
      </c>
      <c r="L60" s="19" t="str">
        <f t="shared" si="11"/>
        <v/>
      </c>
      <c r="M60" s="19">
        <f t="shared" si="11"/>
        <v>12</v>
      </c>
      <c r="N60" s="19" t="str">
        <f t="shared" si="7"/>
        <v/>
      </c>
      <c r="O60" s="19">
        <f t="shared" si="12"/>
        <v>15</v>
      </c>
      <c r="P60" s="19" t="str">
        <f t="shared" si="12"/>
        <v/>
      </c>
      <c r="Q60" s="19" t="str">
        <f t="shared" si="12"/>
        <v/>
      </c>
      <c r="R60" s="19">
        <f t="shared" si="12"/>
        <v>33</v>
      </c>
    </row>
    <row r="61" spans="1:18" ht="20.25">
      <c r="A61" s="18" t="s">
        <v>3824</v>
      </c>
      <c r="B61" s="20">
        <v>57</v>
      </c>
      <c r="C61" s="35" t="s">
        <v>10198</v>
      </c>
      <c r="D61" s="24" t="s">
        <v>11594</v>
      </c>
      <c r="E61" s="27" t="s">
        <v>14348</v>
      </c>
      <c r="F61" s="26" t="str">
        <f t="shared" si="2"/>
        <v>夏祭</v>
      </c>
      <c r="G61" s="26" t="str">
        <f t="shared" si="3"/>
        <v>從示勺聲</v>
      </c>
      <c r="H61" s="26" t="str">
        <f t="shared" si="4"/>
        <v>以灼</v>
      </c>
      <c r="I61" s="41" t="str">
        <f t="shared" si="5"/>
        <v>4. 形声</v>
      </c>
      <c r="J61" s="19" t="str">
        <f t="shared" si="11"/>
        <v/>
      </c>
      <c r="K61" s="19">
        <f t="shared" si="11"/>
        <v>3</v>
      </c>
      <c r="L61" s="19" t="str">
        <f t="shared" si="11"/>
        <v/>
      </c>
      <c r="M61" s="19">
        <f t="shared" si="11"/>
        <v>4</v>
      </c>
      <c r="N61" s="19" t="str">
        <f t="shared" si="7"/>
        <v/>
      </c>
      <c r="O61" s="19">
        <f t="shared" si="12"/>
        <v>7</v>
      </c>
      <c r="P61" s="19" t="str">
        <f t="shared" si="12"/>
        <v/>
      </c>
      <c r="Q61" s="19" t="str">
        <f t="shared" si="12"/>
        <v/>
      </c>
      <c r="R61" s="19">
        <f t="shared" si="12"/>
        <v>10</v>
      </c>
    </row>
    <row r="62" spans="1:18" ht="20.25">
      <c r="A62" s="18" t="s">
        <v>3825</v>
      </c>
      <c r="B62" s="20">
        <v>58</v>
      </c>
      <c r="C62" s="35" t="s">
        <v>4381</v>
      </c>
      <c r="D62" s="24" t="s">
        <v>11560</v>
      </c>
      <c r="E62" s="27" t="s">
        <v>14349</v>
      </c>
      <c r="F62" s="26" t="str">
        <f t="shared" si="2"/>
        <v>諦祭</v>
      </c>
      <c r="G62" s="26" t="str">
        <f t="shared" si="3"/>
        <v>從示帝聲周禮曰五嵗一禘</v>
      </c>
      <c r="H62" s="26" t="str">
        <f t="shared" si="4"/>
        <v>特計</v>
      </c>
      <c r="I62" s="41" t="str">
        <f t="shared" si="5"/>
        <v>4. 形声</v>
      </c>
      <c r="J62" s="19" t="str">
        <f t="shared" si="11"/>
        <v/>
      </c>
      <c r="K62" s="19">
        <f t="shared" si="11"/>
        <v>3</v>
      </c>
      <c r="L62" s="19" t="str">
        <f t="shared" si="11"/>
        <v/>
      </c>
      <c r="M62" s="19">
        <f t="shared" si="11"/>
        <v>4</v>
      </c>
      <c r="N62" s="19" t="str">
        <f t="shared" si="7"/>
        <v/>
      </c>
      <c r="O62" s="19">
        <f t="shared" si="12"/>
        <v>7</v>
      </c>
      <c r="P62" s="19" t="str">
        <f t="shared" si="12"/>
        <v/>
      </c>
      <c r="Q62" s="19" t="str">
        <f t="shared" si="12"/>
        <v/>
      </c>
      <c r="R62" s="19">
        <f t="shared" si="12"/>
        <v>17</v>
      </c>
    </row>
    <row r="63" spans="1:18" ht="20.25">
      <c r="A63" s="18" t="s">
        <v>3826</v>
      </c>
      <c r="B63" s="20">
        <v>59</v>
      </c>
      <c r="C63" s="35" t="s">
        <v>24858</v>
      </c>
      <c r="D63" s="24" t="s">
        <v>11595</v>
      </c>
      <c r="E63" s="27" t="s">
        <v>14350</v>
      </c>
      <c r="F63" s="26" t="str">
        <f t="shared" si="2"/>
        <v>大合祭先祖親疏逺近</v>
      </c>
      <c r="G63" s="26" t="str">
        <f t="shared" si="3"/>
        <v>從示合周禮曰三嵗一祫</v>
      </c>
      <c r="H63" s="26" t="str">
        <f t="shared" si="4"/>
        <v>侯夾</v>
      </c>
      <c r="I63" s="41" t="str">
        <f t="shared" si="5"/>
        <v/>
      </c>
      <c r="J63" s="19" t="str">
        <f t="shared" si="11"/>
        <v/>
      </c>
      <c r="K63" s="19">
        <f t="shared" si="11"/>
        <v>10</v>
      </c>
      <c r="L63" s="19" t="str">
        <f t="shared" si="11"/>
        <v/>
      </c>
      <c r="M63" s="19">
        <f t="shared" si="11"/>
        <v>11</v>
      </c>
      <c r="N63" s="19" t="str">
        <f t="shared" si="7"/>
        <v/>
      </c>
      <c r="O63" s="19" t="str">
        <f t="shared" si="12"/>
        <v/>
      </c>
      <c r="P63" s="19" t="str">
        <f t="shared" si="12"/>
        <v/>
      </c>
      <c r="Q63" s="19" t="str">
        <f t="shared" si="12"/>
        <v/>
      </c>
      <c r="R63" s="19">
        <f t="shared" si="12"/>
        <v>23</v>
      </c>
    </row>
    <row r="64" spans="1:18" ht="20.25">
      <c r="A64" s="18" t="s">
        <v>3827</v>
      </c>
      <c r="B64" s="20">
        <v>60</v>
      </c>
      <c r="C64" s="35" t="s">
        <v>24859</v>
      </c>
      <c r="D64" s="24" t="s">
        <v>11596</v>
      </c>
      <c r="E64" s="27" t="s">
        <v>14351</v>
      </c>
      <c r="F64" s="26" t="str">
        <f t="shared" si="2"/>
        <v>灌祭</v>
      </c>
      <c r="G64" s="26" t="str">
        <f t="shared" si="3"/>
        <v>從示果聲</v>
      </c>
      <c r="H64" s="26" t="str">
        <f t="shared" si="4"/>
        <v>古玩</v>
      </c>
      <c r="I64" s="41" t="str">
        <f t="shared" si="5"/>
        <v>4. 形声</v>
      </c>
      <c r="J64" s="19" t="str">
        <f t="shared" si="11"/>
        <v/>
      </c>
      <c r="K64" s="19">
        <f t="shared" si="11"/>
        <v>3</v>
      </c>
      <c r="L64" s="19" t="str">
        <f t="shared" si="11"/>
        <v/>
      </c>
      <c r="M64" s="19">
        <f t="shared" si="11"/>
        <v>4</v>
      </c>
      <c r="N64" s="19" t="str">
        <f t="shared" si="7"/>
        <v/>
      </c>
      <c r="O64" s="19">
        <f t="shared" si="12"/>
        <v>7</v>
      </c>
      <c r="P64" s="19" t="str">
        <f t="shared" si="12"/>
        <v/>
      </c>
      <c r="Q64" s="19" t="str">
        <f t="shared" si="12"/>
        <v/>
      </c>
      <c r="R64" s="19">
        <f t="shared" si="12"/>
        <v>10</v>
      </c>
    </row>
    <row r="65" spans="1:18" ht="20.25">
      <c r="A65" s="18" t="s">
        <v>3828</v>
      </c>
      <c r="B65" s="20">
        <v>61</v>
      </c>
      <c r="C65" s="35"/>
      <c r="D65" s="24" t="s">
        <v>11597</v>
      </c>
      <c r="E65" s="27" t="s">
        <v>14352</v>
      </c>
      <c r="F65" s="26" t="str">
        <f t="shared" si="2"/>
        <v>數祭</v>
      </c>
      <c r="G65" s="26" t="str">
        <f t="shared" si="3"/>
        <v>從示毳聲讀若舂麥為?之?臣?等曰舂麥為?今無此語且非異文所未詳也聲</v>
      </c>
      <c r="H65" s="26" t="str">
        <f t="shared" si="4"/>
        <v>此芮</v>
      </c>
      <c r="I65" s="41" t="str">
        <f t="shared" si="5"/>
        <v>4. 形声</v>
      </c>
      <c r="J65" s="19" t="str">
        <f t="shared" ref="J65:M84" si="13">IFERROR(FIND(J$4,$E65),"")</f>
        <v/>
      </c>
      <c r="K65" s="19">
        <f t="shared" si="13"/>
        <v>3</v>
      </c>
      <c r="L65" s="19" t="str">
        <f t="shared" si="13"/>
        <v/>
      </c>
      <c r="M65" s="19">
        <f t="shared" si="13"/>
        <v>4</v>
      </c>
      <c r="N65" s="19" t="str">
        <f t="shared" si="7"/>
        <v/>
      </c>
      <c r="O65" s="19">
        <f t="shared" ref="O65:R84" si="14">IFERROR(FIND(O$4,$E65),"")</f>
        <v>7</v>
      </c>
      <c r="P65" s="19" t="str">
        <f t="shared" si="14"/>
        <v/>
      </c>
      <c r="Q65" s="19" t="str">
        <f t="shared" si="14"/>
        <v/>
      </c>
      <c r="R65" s="19">
        <f t="shared" si="14"/>
        <v>39</v>
      </c>
    </row>
    <row r="66" spans="1:18" ht="20.25">
      <c r="A66" s="18" t="s">
        <v>3829</v>
      </c>
      <c r="B66" s="20">
        <v>62</v>
      </c>
      <c r="C66" s="35" t="s">
        <v>871</v>
      </c>
      <c r="D66" s="24" t="s">
        <v>11598</v>
      </c>
      <c r="E66" s="27" t="s">
        <v>14353</v>
      </c>
      <c r="F66" s="26" t="str">
        <f t="shared" si="2"/>
        <v/>
      </c>
      <c r="G66" s="26" t="str">
        <f t="shared" si="3"/>
        <v/>
      </c>
      <c r="H66" s="26" t="str">
        <f t="shared" si="4"/>
        <v>之六</v>
      </c>
      <c r="I66" s="41" t="str">
        <f t="shared" si="5"/>
        <v>3. 会意</v>
      </c>
      <c r="J66" s="19" t="str">
        <f t="shared" si="13"/>
        <v/>
      </c>
      <c r="K66" s="19" t="str">
        <f t="shared" si="13"/>
        <v/>
      </c>
      <c r="L66" s="19" t="str">
        <f t="shared" si="13"/>
        <v/>
      </c>
      <c r="M66" s="19">
        <f t="shared" si="13"/>
        <v>6</v>
      </c>
      <c r="N66" s="19">
        <f t="shared" si="7"/>
        <v>8</v>
      </c>
      <c r="O66" s="19" t="str">
        <f t="shared" si="14"/>
        <v/>
      </c>
      <c r="P66" s="19" t="str">
        <f t="shared" si="14"/>
        <v/>
      </c>
      <c r="Q66" s="19" t="str">
        <f t="shared" si="14"/>
        <v/>
      </c>
      <c r="R66" s="19">
        <f t="shared" si="14"/>
        <v>25</v>
      </c>
    </row>
    <row r="67" spans="1:18" ht="20.25">
      <c r="A67" s="18" t="s">
        <v>3830</v>
      </c>
      <c r="B67" s="20">
        <v>63</v>
      </c>
      <c r="C67" s="35"/>
      <c r="D67" s="24" t="s">
        <v>11599</v>
      </c>
      <c r="E67" s="27" t="s">
        <v>14354</v>
      </c>
      <c r="F67" s="26" t="str">
        <f t="shared" si="2"/>
        <v>祝□</v>
      </c>
      <c r="G67" s="26" t="str">
        <f t="shared" si="3"/>
        <v>從示留聲</v>
      </c>
      <c r="H67" s="26" t="str">
        <f t="shared" si="4"/>
        <v>力救</v>
      </c>
      <c r="I67" s="41" t="str">
        <f t="shared" si="5"/>
        <v>4. 形声</v>
      </c>
      <c r="J67" s="19" t="str">
        <f t="shared" si="13"/>
        <v/>
      </c>
      <c r="K67" s="19">
        <f t="shared" si="13"/>
        <v>3</v>
      </c>
      <c r="L67" s="19" t="str">
        <f t="shared" si="13"/>
        <v/>
      </c>
      <c r="M67" s="19">
        <f t="shared" si="13"/>
        <v>4</v>
      </c>
      <c r="N67" s="19" t="str">
        <f t="shared" si="7"/>
        <v/>
      </c>
      <c r="O67" s="19">
        <f t="shared" si="14"/>
        <v>7</v>
      </c>
      <c r="P67" s="19" t="str">
        <f t="shared" si="14"/>
        <v/>
      </c>
      <c r="Q67" s="19" t="str">
        <f t="shared" si="14"/>
        <v/>
      </c>
      <c r="R67" s="19">
        <f t="shared" si="14"/>
        <v>10</v>
      </c>
    </row>
    <row r="68" spans="1:18" ht="20.25">
      <c r="A68" s="18" t="s">
        <v>3831</v>
      </c>
      <c r="B68" s="20">
        <v>64</v>
      </c>
      <c r="C68" s="35" t="s">
        <v>2443</v>
      </c>
      <c r="D68" s="24" t="s">
        <v>11572</v>
      </c>
      <c r="E68" s="27" t="s">
        <v>14355</v>
      </c>
      <c r="F68" s="26" t="str">
        <f t="shared" si="2"/>
        <v>除惡祭</v>
      </c>
      <c r="G68" s="26" t="str">
        <f t="shared" si="3"/>
        <v>從示犮聲</v>
      </c>
      <c r="H68" s="26" t="str">
        <f t="shared" si="4"/>
        <v>敷勿</v>
      </c>
      <c r="I68" s="41" t="str">
        <f t="shared" si="5"/>
        <v>4. 形声</v>
      </c>
      <c r="J68" s="19" t="str">
        <f t="shared" si="13"/>
        <v/>
      </c>
      <c r="K68" s="19">
        <f t="shared" si="13"/>
        <v>4</v>
      </c>
      <c r="L68" s="19" t="str">
        <f t="shared" si="13"/>
        <v/>
      </c>
      <c r="M68" s="19">
        <f t="shared" si="13"/>
        <v>5</v>
      </c>
      <c r="N68" s="19" t="str">
        <f t="shared" si="7"/>
        <v/>
      </c>
      <c r="O68" s="19">
        <f t="shared" si="14"/>
        <v>8</v>
      </c>
      <c r="P68" s="19" t="str">
        <f t="shared" si="14"/>
        <v/>
      </c>
      <c r="Q68" s="19" t="str">
        <f t="shared" si="14"/>
        <v/>
      </c>
      <c r="R68" s="19">
        <f t="shared" si="14"/>
        <v>11</v>
      </c>
    </row>
    <row r="69" spans="1:18" ht="20.25">
      <c r="A69" s="18" t="s">
        <v>3832</v>
      </c>
      <c r="B69" s="20">
        <v>65</v>
      </c>
      <c r="C69" s="35" t="s">
        <v>7473</v>
      </c>
      <c r="D69" s="24" t="s">
        <v>11574</v>
      </c>
      <c r="E69" s="27" t="s">
        <v>14356</v>
      </c>
      <c r="F69" s="26" t="str">
        <f t="shared" ref="F69:F132" si="15">IFERROR(MID(E69,1,K69-1),"")</f>
        <v>求福</v>
      </c>
      <c r="G69" s="26" t="str">
        <f t="shared" ref="G69:G132" si="16">IFERROR(MID($E69,K69+1,MIN(IF(Q69=0,100,Q69), IF(R69=0,100,R69))-3-K69),"")</f>
        <v>從示斤聲</v>
      </c>
      <c r="H69" s="26" t="str">
        <f t="shared" ref="H69:H132" si="17">IFERROR(MID($E69,R69-2,2),"")</f>
        <v>渠稀</v>
      </c>
      <c r="I69" s="41" t="str">
        <f t="shared" ref="I69:I132" si="18">IFERROR(IF(N(P69)&lt;&gt;0,"1.象形 or 2.指事",IF(N(M69)*N(O69)&lt;&gt;0,"4. 形声",IF(AND(N(M69)*N(N69)&lt;&gt;0, N69&lt;Q69),"3. 会意",""))),"")</f>
        <v>4. 形声</v>
      </c>
      <c r="J69" s="19" t="str">
        <f t="shared" si="13"/>
        <v/>
      </c>
      <c r="K69" s="19">
        <f t="shared" si="13"/>
        <v>3</v>
      </c>
      <c r="L69" s="19" t="str">
        <f t="shared" si="13"/>
        <v/>
      </c>
      <c r="M69" s="19">
        <f t="shared" si="13"/>
        <v>4</v>
      </c>
      <c r="N69" s="19" t="str">
        <f t="shared" ref="N69:N132" si="19">IFERROR(FIND(N$4,$E69,M69+1),"")</f>
        <v/>
      </c>
      <c r="O69" s="19">
        <f t="shared" si="14"/>
        <v>7</v>
      </c>
      <c r="P69" s="19" t="str">
        <f t="shared" si="14"/>
        <v/>
      </c>
      <c r="Q69" s="19" t="str">
        <f t="shared" si="14"/>
        <v/>
      </c>
      <c r="R69" s="19">
        <f t="shared" si="14"/>
        <v>10</v>
      </c>
    </row>
    <row r="70" spans="1:18" ht="20.25">
      <c r="A70" s="18" t="s">
        <v>3833</v>
      </c>
      <c r="B70" s="20">
        <v>66</v>
      </c>
      <c r="C70" s="35" t="s">
        <v>4404</v>
      </c>
      <c r="D70" s="24" t="s">
        <v>11600</v>
      </c>
      <c r="E70" s="27" t="s">
        <v>14357</v>
      </c>
      <c r="F70" s="26" t="str">
        <f t="shared" si="15"/>
        <v>告事求福</v>
      </c>
      <c r="G70" s="26" t="str">
        <f t="shared" si="16"/>
        <v>從示夀聲</v>
      </c>
      <c r="H70" s="26" t="str">
        <f t="shared" si="17"/>
        <v>都浩</v>
      </c>
      <c r="I70" s="41" t="str">
        <f t="shared" si="18"/>
        <v>4. 形声</v>
      </c>
      <c r="J70" s="19" t="str">
        <f t="shared" si="13"/>
        <v/>
      </c>
      <c r="K70" s="19">
        <f t="shared" si="13"/>
        <v>5</v>
      </c>
      <c r="L70" s="19" t="str">
        <f t="shared" si="13"/>
        <v/>
      </c>
      <c r="M70" s="19">
        <f t="shared" si="13"/>
        <v>6</v>
      </c>
      <c r="N70" s="19" t="str">
        <f t="shared" si="19"/>
        <v/>
      </c>
      <c r="O70" s="19">
        <f t="shared" si="14"/>
        <v>9</v>
      </c>
      <c r="P70" s="19" t="str">
        <f t="shared" si="14"/>
        <v/>
      </c>
      <c r="Q70" s="19" t="str">
        <f t="shared" si="14"/>
        <v/>
      </c>
      <c r="R70" s="19">
        <f t="shared" si="14"/>
        <v>12</v>
      </c>
    </row>
    <row r="71" spans="1:18" ht="20.25">
      <c r="A71" s="18" t="s">
        <v>3834</v>
      </c>
      <c r="B71" s="20">
        <v>67</v>
      </c>
      <c r="C71" s="35" t="s">
        <v>10243</v>
      </c>
      <c r="D71" s="24" t="s">
        <v>11600</v>
      </c>
      <c r="E71" s="27" t="s">
        <v>11361</v>
      </c>
      <c r="F71" s="26" t="str">
        <f t="shared" si="15"/>
        <v/>
      </c>
      <c r="G71" s="26" t="str">
        <f t="shared" si="16"/>
        <v/>
      </c>
      <c r="H71" s="26" t="str">
        <f t="shared" si="17"/>
        <v/>
      </c>
      <c r="I71" s="41" t="str">
        <f t="shared" si="18"/>
        <v/>
      </c>
      <c r="J71" s="19" t="str">
        <f t="shared" si="13"/>
        <v/>
      </c>
      <c r="K71" s="19" t="str">
        <f t="shared" si="13"/>
        <v/>
      </c>
      <c r="L71" s="19" t="str">
        <f t="shared" si="13"/>
        <v/>
      </c>
      <c r="M71" s="19" t="str">
        <f t="shared" si="13"/>
        <v/>
      </c>
      <c r="N71" s="19" t="str">
        <f t="shared" si="19"/>
        <v/>
      </c>
      <c r="O71" s="19" t="str">
        <f t="shared" si="14"/>
        <v/>
      </c>
      <c r="P71" s="19" t="str">
        <f t="shared" si="14"/>
        <v/>
      </c>
      <c r="Q71" s="19" t="str">
        <f t="shared" si="14"/>
        <v/>
      </c>
      <c r="R71" s="19" t="str">
        <f t="shared" si="14"/>
        <v/>
      </c>
    </row>
    <row r="72" spans="1:18" ht="20.25">
      <c r="A72" s="18" t="s">
        <v>3835</v>
      </c>
      <c r="B72" s="20">
        <v>68</v>
      </c>
      <c r="C72" s="35" t="s">
        <v>10243</v>
      </c>
      <c r="D72" s="24" t="s">
        <v>11600</v>
      </c>
      <c r="E72" s="27" t="s">
        <v>11362</v>
      </c>
      <c r="F72" s="26" t="str">
        <f t="shared" si="15"/>
        <v/>
      </c>
      <c r="G72" s="26" t="str">
        <f t="shared" si="16"/>
        <v/>
      </c>
      <c r="H72" s="26" t="str">
        <f t="shared" si="17"/>
        <v/>
      </c>
      <c r="I72" s="41" t="str">
        <f t="shared" si="18"/>
        <v/>
      </c>
      <c r="J72" s="19" t="str">
        <f t="shared" si="13"/>
        <v/>
      </c>
      <c r="K72" s="19" t="str">
        <f t="shared" si="13"/>
        <v/>
      </c>
      <c r="L72" s="19" t="str">
        <f t="shared" si="13"/>
        <v/>
      </c>
      <c r="M72" s="19" t="str">
        <f t="shared" si="13"/>
        <v/>
      </c>
      <c r="N72" s="19" t="str">
        <f t="shared" si="19"/>
        <v/>
      </c>
      <c r="O72" s="19" t="str">
        <f t="shared" si="14"/>
        <v/>
      </c>
      <c r="P72" s="19" t="str">
        <f t="shared" si="14"/>
        <v/>
      </c>
      <c r="Q72" s="19" t="str">
        <f t="shared" si="14"/>
        <v/>
      </c>
      <c r="R72" s="19" t="str">
        <f t="shared" si="14"/>
        <v/>
      </c>
    </row>
    <row r="73" spans="1:18" ht="20.25">
      <c r="A73" s="18" t="s">
        <v>3836</v>
      </c>
      <c r="B73" s="20">
        <v>69</v>
      </c>
      <c r="C73" s="35" t="s">
        <v>4384</v>
      </c>
      <c r="D73" s="24" t="s">
        <v>11601</v>
      </c>
      <c r="E73" s="27" t="s">
        <v>14358</v>
      </c>
      <c r="F73" s="26" t="str">
        <f t="shared" si="15"/>
        <v>設緜蕝為營以禳風雨雪霜水旱癘疫於日月星辰山川</v>
      </c>
      <c r="G73" s="26" t="str">
        <f t="shared" si="16"/>
        <v>從示營省聲一曰營衛使灾不生禮記曰雩禜祭水旱</v>
      </c>
      <c r="H73" s="26" t="str">
        <f t="shared" si="17"/>
        <v>為命</v>
      </c>
      <c r="I73" s="41" t="str">
        <f t="shared" si="18"/>
        <v>4. 形声</v>
      </c>
      <c r="J73" s="19" t="str">
        <f t="shared" si="13"/>
        <v/>
      </c>
      <c r="K73" s="19">
        <f t="shared" si="13"/>
        <v>23</v>
      </c>
      <c r="L73" s="19" t="str">
        <f t="shared" si="13"/>
        <v/>
      </c>
      <c r="M73" s="19">
        <f t="shared" si="13"/>
        <v>24</v>
      </c>
      <c r="N73" s="19" t="str">
        <f t="shared" si="19"/>
        <v/>
      </c>
      <c r="O73" s="19">
        <f t="shared" si="14"/>
        <v>28</v>
      </c>
      <c r="P73" s="19" t="str">
        <f t="shared" si="14"/>
        <v/>
      </c>
      <c r="Q73" s="19" t="str">
        <f t="shared" si="14"/>
        <v/>
      </c>
      <c r="R73" s="19">
        <f t="shared" si="14"/>
        <v>47</v>
      </c>
    </row>
    <row r="74" spans="1:18" ht="20.25">
      <c r="A74" s="18" t="s">
        <v>3837</v>
      </c>
      <c r="B74" s="20">
        <v>70</v>
      </c>
      <c r="C74" s="35" t="s">
        <v>2455</v>
      </c>
      <c r="D74" s="24" t="s">
        <v>11602</v>
      </c>
      <c r="E74" s="27" t="s">
        <v>14359</v>
      </c>
      <c r="F74" s="26" t="str">
        <f t="shared" si="15"/>
        <v>磔禳祀除癘殃</v>
      </c>
      <c r="G74" s="26" t="str">
        <f t="shared" si="16"/>
        <v>古者燧人禜子所造從示襄聲</v>
      </c>
      <c r="H74" s="26" t="str">
        <f t="shared" si="17"/>
        <v>汝羊</v>
      </c>
      <c r="I74" s="41" t="str">
        <f t="shared" si="18"/>
        <v>4. 形声</v>
      </c>
      <c r="J74" s="19" t="str">
        <f t="shared" si="13"/>
        <v/>
      </c>
      <c r="K74" s="19">
        <f t="shared" si="13"/>
        <v>7</v>
      </c>
      <c r="L74" s="19" t="str">
        <f t="shared" si="13"/>
        <v/>
      </c>
      <c r="M74" s="19">
        <f t="shared" si="13"/>
        <v>16</v>
      </c>
      <c r="N74" s="19" t="str">
        <f t="shared" si="19"/>
        <v/>
      </c>
      <c r="O74" s="19">
        <f t="shared" si="14"/>
        <v>19</v>
      </c>
      <c r="P74" s="19" t="str">
        <f t="shared" si="14"/>
        <v/>
      </c>
      <c r="Q74" s="19" t="str">
        <f t="shared" si="14"/>
        <v/>
      </c>
      <c r="R74" s="19">
        <f t="shared" si="14"/>
        <v>22</v>
      </c>
    </row>
    <row r="75" spans="1:18" ht="20.25">
      <c r="A75" s="18" t="s">
        <v>3838</v>
      </c>
      <c r="B75" s="20">
        <v>71</v>
      </c>
      <c r="C75" s="35" t="s">
        <v>4399</v>
      </c>
      <c r="D75" s="24" t="s">
        <v>11603</v>
      </c>
      <c r="E75" s="27" t="s">
        <v>14360</v>
      </c>
      <c r="F75" s="26" t="str">
        <f t="shared" si="15"/>
        <v>會福祭</v>
      </c>
      <c r="G75" s="26" t="str">
        <f t="shared" si="16"/>
        <v>從示從會會亦聲周禮曰禬之祝號</v>
      </c>
      <c r="H75" s="26" t="str">
        <f t="shared" si="17"/>
        <v>古外</v>
      </c>
      <c r="I75" s="41" t="str">
        <f t="shared" si="18"/>
        <v>4. 形声</v>
      </c>
      <c r="J75" s="19" t="str">
        <f t="shared" si="13"/>
        <v/>
      </c>
      <c r="K75" s="19">
        <f t="shared" si="13"/>
        <v>4</v>
      </c>
      <c r="L75" s="19" t="str">
        <f t="shared" si="13"/>
        <v/>
      </c>
      <c r="M75" s="19">
        <f t="shared" si="13"/>
        <v>5</v>
      </c>
      <c r="N75" s="19">
        <f t="shared" si="19"/>
        <v>7</v>
      </c>
      <c r="O75" s="19">
        <f t="shared" si="14"/>
        <v>11</v>
      </c>
      <c r="P75" s="19" t="str">
        <f t="shared" si="14"/>
        <v/>
      </c>
      <c r="Q75" s="19" t="str">
        <f t="shared" si="14"/>
        <v/>
      </c>
      <c r="R75" s="19">
        <f t="shared" si="14"/>
        <v>21</v>
      </c>
    </row>
    <row r="76" spans="1:18" ht="20.25">
      <c r="A76" s="18" t="s">
        <v>3839</v>
      </c>
      <c r="B76" s="20">
        <v>72</v>
      </c>
      <c r="C76" s="35" t="s">
        <v>4397</v>
      </c>
      <c r="D76" s="24" t="s">
        <v>11604</v>
      </c>
      <c r="E76" s="27" t="s">
        <v>14361</v>
      </c>
      <c r="F76" s="26" t="str">
        <f t="shared" si="15"/>
        <v>祭天</v>
      </c>
      <c r="G76" s="26" t="str">
        <f t="shared" si="16"/>
        <v>從示單聲</v>
      </c>
      <c r="H76" s="26" t="str">
        <f t="shared" si="17"/>
        <v>時戰</v>
      </c>
      <c r="I76" s="41" t="str">
        <f t="shared" si="18"/>
        <v>4. 形声</v>
      </c>
      <c r="J76" s="19" t="str">
        <f t="shared" si="13"/>
        <v/>
      </c>
      <c r="K76" s="19">
        <f t="shared" si="13"/>
        <v>3</v>
      </c>
      <c r="L76" s="19" t="str">
        <f t="shared" si="13"/>
        <v/>
      </c>
      <c r="M76" s="19">
        <f t="shared" si="13"/>
        <v>4</v>
      </c>
      <c r="N76" s="19" t="str">
        <f t="shared" si="19"/>
        <v/>
      </c>
      <c r="O76" s="19">
        <f t="shared" si="14"/>
        <v>7</v>
      </c>
      <c r="P76" s="19" t="str">
        <f t="shared" si="14"/>
        <v/>
      </c>
      <c r="Q76" s="19" t="str">
        <f t="shared" si="14"/>
        <v/>
      </c>
      <c r="R76" s="19">
        <f t="shared" si="14"/>
        <v>10</v>
      </c>
    </row>
    <row r="77" spans="1:18" ht="20.25">
      <c r="A77" s="18" t="s">
        <v>3840</v>
      </c>
      <c r="B77" s="20">
        <v>73</v>
      </c>
      <c r="C77" s="35" t="s">
        <v>4394</v>
      </c>
      <c r="D77" s="24" t="s">
        <v>11605</v>
      </c>
      <c r="E77" s="27" t="s">
        <v>14362</v>
      </c>
      <c r="F77" s="26" t="str">
        <f t="shared" si="15"/>
        <v>祀</v>
      </c>
      <c r="G77" s="26" t="str">
        <f t="shared" si="16"/>
        <v>從示御聲</v>
      </c>
      <c r="H77" s="26" t="str">
        <f t="shared" si="17"/>
        <v>魚舉</v>
      </c>
      <c r="I77" s="41" t="str">
        <f t="shared" si="18"/>
        <v>4. 形声</v>
      </c>
      <c r="J77" s="19" t="str">
        <f t="shared" si="13"/>
        <v/>
      </c>
      <c r="K77" s="19">
        <f t="shared" si="13"/>
        <v>2</v>
      </c>
      <c r="L77" s="19" t="str">
        <f t="shared" si="13"/>
        <v/>
      </c>
      <c r="M77" s="19">
        <f t="shared" si="13"/>
        <v>3</v>
      </c>
      <c r="N77" s="19" t="str">
        <f t="shared" si="19"/>
        <v/>
      </c>
      <c r="O77" s="19">
        <f t="shared" si="14"/>
        <v>6</v>
      </c>
      <c r="P77" s="19" t="str">
        <f t="shared" si="14"/>
        <v/>
      </c>
      <c r="Q77" s="19" t="str">
        <f t="shared" si="14"/>
        <v/>
      </c>
      <c r="R77" s="19">
        <f t="shared" si="14"/>
        <v>9</v>
      </c>
    </row>
    <row r="78" spans="1:18" ht="20.25">
      <c r="A78" s="18" t="s">
        <v>3841</v>
      </c>
      <c r="B78" s="20">
        <v>74</v>
      </c>
      <c r="C78" s="35"/>
      <c r="D78" s="24" t="s">
        <v>11606</v>
      </c>
      <c r="E78" s="27" t="s">
        <v>14363</v>
      </c>
      <c r="F78" s="26" t="str">
        <f t="shared" si="15"/>
        <v>祀</v>
      </c>
      <c r="G78" s="26" t="str">
        <f t="shared" si="16"/>
        <v>從示?聲</v>
      </c>
      <c r="H78" s="26" t="str">
        <f t="shared" si="17"/>
        <v>古末</v>
      </c>
      <c r="I78" s="41" t="str">
        <f t="shared" si="18"/>
        <v>4. 形声</v>
      </c>
      <c r="J78" s="19" t="str">
        <f t="shared" si="13"/>
        <v/>
      </c>
      <c r="K78" s="19">
        <f t="shared" si="13"/>
        <v>2</v>
      </c>
      <c r="L78" s="19" t="str">
        <f t="shared" si="13"/>
        <v/>
      </c>
      <c r="M78" s="19">
        <f t="shared" si="13"/>
        <v>3</v>
      </c>
      <c r="N78" s="19" t="str">
        <f t="shared" si="19"/>
        <v/>
      </c>
      <c r="O78" s="19">
        <f t="shared" si="14"/>
        <v>6</v>
      </c>
      <c r="P78" s="19" t="str">
        <f t="shared" si="14"/>
        <v/>
      </c>
      <c r="Q78" s="19" t="str">
        <f t="shared" si="14"/>
        <v/>
      </c>
      <c r="R78" s="19">
        <f t="shared" si="14"/>
        <v>9</v>
      </c>
    </row>
    <row r="79" spans="1:18" ht="20.25">
      <c r="A79" s="18" t="s">
        <v>3842</v>
      </c>
      <c r="B79" s="20">
        <v>75</v>
      </c>
      <c r="C79" s="35" t="s">
        <v>4379</v>
      </c>
      <c r="D79" s="24" t="s">
        <v>11607</v>
      </c>
      <c r="E79" s="27" t="s">
        <v>14364</v>
      </c>
      <c r="F79" s="26" t="str">
        <f t="shared" si="15"/>
        <v>祭</v>
      </c>
      <c r="G79" s="26" t="str">
        <f t="shared" si="16"/>
        <v>從示某聲</v>
      </c>
      <c r="H79" s="26" t="str">
        <f t="shared" si="17"/>
        <v>莫桮</v>
      </c>
      <c r="I79" s="41" t="str">
        <f t="shared" si="18"/>
        <v>4. 形声</v>
      </c>
      <c r="J79" s="19" t="str">
        <f t="shared" si="13"/>
        <v/>
      </c>
      <c r="K79" s="19">
        <f t="shared" si="13"/>
        <v>2</v>
      </c>
      <c r="L79" s="19" t="str">
        <f t="shared" si="13"/>
        <v/>
      </c>
      <c r="M79" s="19">
        <f t="shared" si="13"/>
        <v>3</v>
      </c>
      <c r="N79" s="19" t="str">
        <f t="shared" si="19"/>
        <v/>
      </c>
      <c r="O79" s="19">
        <f t="shared" si="14"/>
        <v>6</v>
      </c>
      <c r="P79" s="19" t="str">
        <f t="shared" si="14"/>
        <v/>
      </c>
      <c r="Q79" s="19" t="str">
        <f t="shared" si="14"/>
        <v/>
      </c>
      <c r="R79" s="19">
        <f t="shared" si="14"/>
        <v>9</v>
      </c>
    </row>
    <row r="80" spans="1:18" ht="20.25">
      <c r="A80" s="18" t="s">
        <v>3843</v>
      </c>
      <c r="B80" s="20">
        <v>76</v>
      </c>
      <c r="C80" s="35"/>
      <c r="D80" s="24" t="s">
        <v>11608</v>
      </c>
      <c r="E80" s="27" t="s">
        <v>14365</v>
      </c>
      <c r="F80" s="26" t="str">
        <f t="shared" si="15"/>
        <v>祭具</v>
      </c>
      <c r="G80" s="26" t="str">
        <f t="shared" si="16"/>
        <v>從示胥聲</v>
      </c>
      <c r="H80" s="26" t="str">
        <f t="shared" si="17"/>
        <v>私吕</v>
      </c>
      <c r="I80" s="41" t="str">
        <f t="shared" si="18"/>
        <v>4. 形声</v>
      </c>
      <c r="J80" s="19" t="str">
        <f t="shared" si="13"/>
        <v/>
      </c>
      <c r="K80" s="19">
        <f t="shared" si="13"/>
        <v>3</v>
      </c>
      <c r="L80" s="19" t="str">
        <f t="shared" si="13"/>
        <v/>
      </c>
      <c r="M80" s="19">
        <f t="shared" si="13"/>
        <v>4</v>
      </c>
      <c r="N80" s="19" t="str">
        <f t="shared" si="19"/>
        <v/>
      </c>
      <c r="O80" s="19">
        <f t="shared" si="14"/>
        <v>7</v>
      </c>
      <c r="P80" s="19" t="str">
        <f t="shared" si="14"/>
        <v/>
      </c>
      <c r="Q80" s="19" t="str">
        <f t="shared" si="14"/>
        <v/>
      </c>
      <c r="R80" s="19">
        <f t="shared" si="14"/>
        <v>10</v>
      </c>
    </row>
    <row r="81" spans="1:18" ht="20.25">
      <c r="A81" s="18" t="s">
        <v>3844</v>
      </c>
      <c r="B81" s="20">
        <v>77</v>
      </c>
      <c r="C81" s="35" t="s">
        <v>24860</v>
      </c>
      <c r="D81" s="24" t="s">
        <v>11609</v>
      </c>
      <c r="E81" s="27" t="s">
        <v>14366</v>
      </c>
      <c r="F81" s="26" t="str">
        <f t="shared" si="15"/>
        <v/>
      </c>
      <c r="G81" s="26" t="str">
        <f t="shared" si="16"/>
        <v/>
      </c>
      <c r="H81" s="26" t="str">
        <f t="shared" si="17"/>
        <v>時忍</v>
      </c>
      <c r="I81" s="41" t="str">
        <f t="shared" si="18"/>
        <v>4. 形声</v>
      </c>
      <c r="J81" s="19" t="str">
        <f t="shared" si="13"/>
        <v/>
      </c>
      <c r="K81" s="19" t="str">
        <f t="shared" si="13"/>
        <v/>
      </c>
      <c r="L81" s="19" t="str">
        <f t="shared" si="13"/>
        <v/>
      </c>
      <c r="M81" s="19">
        <f t="shared" si="13"/>
        <v>18</v>
      </c>
      <c r="N81" s="19" t="str">
        <f t="shared" si="19"/>
        <v/>
      </c>
      <c r="O81" s="19">
        <f t="shared" si="14"/>
        <v>21</v>
      </c>
      <c r="P81" s="19" t="str">
        <f t="shared" si="14"/>
        <v/>
      </c>
      <c r="Q81" s="19" t="str">
        <f t="shared" si="14"/>
        <v/>
      </c>
      <c r="R81" s="19">
        <f t="shared" si="14"/>
        <v>33</v>
      </c>
    </row>
    <row r="82" spans="1:18" ht="20.25">
      <c r="A82" s="18" t="s">
        <v>3845</v>
      </c>
      <c r="B82" s="20">
        <v>78</v>
      </c>
      <c r="C82" s="35" t="s">
        <v>24861</v>
      </c>
      <c r="D82" s="24" t="s">
        <v>11610</v>
      </c>
      <c r="E82" s="27" t="s">
        <v>14367</v>
      </c>
      <c r="F82" s="26" t="str">
        <f t="shared" si="15"/>
        <v/>
      </c>
      <c r="G82" s="26" t="str">
        <f t="shared" si="16"/>
        <v/>
      </c>
      <c r="H82" s="26" t="str">
        <f t="shared" si="17"/>
        <v>古哀</v>
      </c>
      <c r="I82" s="41" t="str">
        <f t="shared" si="18"/>
        <v>4. 形声</v>
      </c>
      <c r="J82" s="19" t="str">
        <f t="shared" si="13"/>
        <v/>
      </c>
      <c r="K82" s="19" t="str">
        <f t="shared" si="13"/>
        <v/>
      </c>
      <c r="L82" s="19" t="str">
        <f t="shared" si="13"/>
        <v/>
      </c>
      <c r="M82" s="19">
        <f t="shared" si="13"/>
        <v>6</v>
      </c>
      <c r="N82" s="19" t="str">
        <f t="shared" si="19"/>
        <v/>
      </c>
      <c r="O82" s="19">
        <f t="shared" si="14"/>
        <v>9</v>
      </c>
      <c r="P82" s="19" t="str">
        <f t="shared" si="14"/>
        <v/>
      </c>
      <c r="Q82" s="19" t="str">
        <f t="shared" si="14"/>
        <v/>
      </c>
      <c r="R82" s="19">
        <f t="shared" si="14"/>
        <v>12</v>
      </c>
    </row>
    <row r="83" spans="1:18" ht="20.25">
      <c r="A83" s="18" t="s">
        <v>3846</v>
      </c>
      <c r="B83" s="20">
        <v>79</v>
      </c>
      <c r="C83" s="35" t="s">
        <v>10200</v>
      </c>
      <c r="D83" s="24" t="s">
        <v>11611</v>
      </c>
      <c r="E83" s="27" t="s">
        <v>14368</v>
      </c>
      <c r="F83" s="26" t="str">
        <f t="shared" si="15"/>
        <v/>
      </c>
      <c r="G83" s="26" t="str">
        <f t="shared" si="16"/>
        <v/>
      </c>
      <c r="H83" s="26" t="str">
        <f t="shared" si="17"/>
        <v>莫駕</v>
      </c>
      <c r="I83" s="41" t="str">
        <f t="shared" si="18"/>
        <v>4. 形声</v>
      </c>
      <c r="J83" s="19" t="str">
        <f t="shared" si="13"/>
        <v/>
      </c>
      <c r="K83" s="19" t="str">
        <f t="shared" si="13"/>
        <v/>
      </c>
      <c r="L83" s="19" t="str">
        <f t="shared" si="13"/>
        <v/>
      </c>
      <c r="M83" s="19">
        <f t="shared" si="13"/>
        <v>16</v>
      </c>
      <c r="N83" s="19" t="str">
        <f t="shared" si="19"/>
        <v/>
      </c>
      <c r="O83" s="19">
        <f t="shared" si="14"/>
        <v>19</v>
      </c>
      <c r="P83" s="19" t="str">
        <f t="shared" si="14"/>
        <v/>
      </c>
      <c r="Q83" s="19" t="str">
        <f t="shared" si="14"/>
        <v/>
      </c>
      <c r="R83" s="19">
        <f t="shared" si="14"/>
        <v>31</v>
      </c>
    </row>
    <row r="84" spans="1:18" ht="20.25">
      <c r="A84" s="18" t="s">
        <v>3847</v>
      </c>
      <c r="B84" s="20">
        <v>80</v>
      </c>
      <c r="C84" s="35" t="s">
        <v>24862</v>
      </c>
      <c r="D84" s="24" t="s">
        <v>11600</v>
      </c>
      <c r="E84" s="27" t="s">
        <v>14369</v>
      </c>
      <c r="F84" s="26" t="str">
        <f t="shared" si="15"/>
        <v>禱牲馬祭</v>
      </c>
      <c r="G84" s="26" t="str">
        <f t="shared" si="16"/>
        <v>從示周聲詩曰既禡既禂</v>
      </c>
      <c r="H84" s="26" t="str">
        <f t="shared" si="17"/>
        <v>都皓</v>
      </c>
      <c r="I84" s="41" t="str">
        <f t="shared" si="18"/>
        <v>4. 形声</v>
      </c>
      <c r="J84" s="19" t="str">
        <f t="shared" si="13"/>
        <v/>
      </c>
      <c r="K84" s="19">
        <f t="shared" si="13"/>
        <v>5</v>
      </c>
      <c r="L84" s="19" t="str">
        <f t="shared" si="13"/>
        <v/>
      </c>
      <c r="M84" s="19">
        <f t="shared" si="13"/>
        <v>6</v>
      </c>
      <c r="N84" s="19" t="str">
        <f t="shared" si="19"/>
        <v/>
      </c>
      <c r="O84" s="19">
        <f t="shared" si="14"/>
        <v>9</v>
      </c>
      <c r="P84" s="19" t="str">
        <f t="shared" si="14"/>
        <v/>
      </c>
      <c r="Q84" s="19" t="str">
        <f t="shared" si="14"/>
        <v/>
      </c>
      <c r="R84" s="19">
        <f t="shared" si="14"/>
        <v>18</v>
      </c>
    </row>
    <row r="85" spans="1:18" ht="20.25">
      <c r="A85" s="18" t="s">
        <v>3848</v>
      </c>
      <c r="B85" s="20">
        <v>81</v>
      </c>
      <c r="C85" s="35" t="s">
        <v>24862</v>
      </c>
      <c r="D85" s="24" t="s">
        <v>11600</v>
      </c>
      <c r="E85" s="27" t="s">
        <v>14370</v>
      </c>
      <c r="F85" s="26" t="str">
        <f t="shared" si="15"/>
        <v/>
      </c>
      <c r="G85" s="26" t="str">
        <f t="shared" si="16"/>
        <v/>
      </c>
      <c r="H85" s="26" t="str">
        <f t="shared" si="17"/>
        <v/>
      </c>
      <c r="I85" s="41" t="str">
        <f t="shared" si="18"/>
        <v>4. 形声</v>
      </c>
      <c r="J85" s="19" t="str">
        <f t="shared" ref="J85:M104" si="20">IFERROR(FIND(J$4,$E85),"")</f>
        <v/>
      </c>
      <c r="K85" s="19" t="str">
        <f t="shared" si="20"/>
        <v/>
      </c>
      <c r="L85" s="19" t="str">
        <f t="shared" si="20"/>
        <v/>
      </c>
      <c r="M85" s="19">
        <f t="shared" si="20"/>
        <v>2</v>
      </c>
      <c r="N85" s="19" t="str">
        <f t="shared" si="19"/>
        <v/>
      </c>
      <c r="O85" s="19">
        <f t="shared" ref="O85:R104" si="21">IFERROR(FIND(O$4,$E85),"")</f>
        <v>6</v>
      </c>
      <c r="P85" s="19" t="str">
        <f t="shared" si="21"/>
        <v/>
      </c>
      <c r="Q85" s="19" t="str">
        <f t="shared" si="21"/>
        <v/>
      </c>
      <c r="R85" s="19" t="str">
        <f t="shared" si="21"/>
        <v/>
      </c>
    </row>
    <row r="86" spans="1:18" ht="20.25">
      <c r="A86" s="18" t="s">
        <v>3849</v>
      </c>
      <c r="B86" s="20">
        <v>82</v>
      </c>
      <c r="C86" s="35" t="s">
        <v>9608</v>
      </c>
      <c r="D86" s="24" t="s">
        <v>11612</v>
      </c>
      <c r="E86" s="27" t="s">
        <v>14371</v>
      </c>
      <c r="F86" s="26" t="str">
        <f t="shared" si="15"/>
        <v>地主</v>
      </c>
      <c r="G86" s="26" t="str">
        <f t="shared" si="16"/>
        <v>從示土春秋傳曰共工之子句龍為社神周禮二十五家為社各樹其土所宜之木聲</v>
      </c>
      <c r="H86" s="26" t="str">
        <f t="shared" si="17"/>
        <v>常者</v>
      </c>
      <c r="I86" s="41" t="str">
        <f t="shared" si="18"/>
        <v>4. 形声</v>
      </c>
      <c r="J86" s="19" t="str">
        <f t="shared" si="20"/>
        <v/>
      </c>
      <c r="K86" s="19">
        <f t="shared" si="20"/>
        <v>3</v>
      </c>
      <c r="L86" s="19" t="str">
        <f t="shared" si="20"/>
        <v/>
      </c>
      <c r="M86" s="19">
        <f t="shared" si="20"/>
        <v>4</v>
      </c>
      <c r="N86" s="19" t="str">
        <f t="shared" si="19"/>
        <v/>
      </c>
      <c r="O86" s="19">
        <f t="shared" si="21"/>
        <v>36</v>
      </c>
      <c r="P86" s="19" t="str">
        <f t="shared" si="21"/>
        <v/>
      </c>
      <c r="Q86" s="19" t="str">
        <f t="shared" si="21"/>
        <v/>
      </c>
      <c r="R86" s="19">
        <f t="shared" si="21"/>
        <v>39</v>
      </c>
    </row>
    <row r="87" spans="1:18" ht="20.25">
      <c r="A87" s="18" t="s">
        <v>3850</v>
      </c>
      <c r="B87" s="20">
        <v>83</v>
      </c>
      <c r="C87" s="35" t="s">
        <v>9608</v>
      </c>
      <c r="D87" s="24" t="s">
        <v>11612</v>
      </c>
      <c r="E87" s="27" t="s">
        <v>11479</v>
      </c>
      <c r="F87" s="26" t="str">
        <f t="shared" si="15"/>
        <v/>
      </c>
      <c r="G87" s="26" t="str">
        <f t="shared" si="16"/>
        <v/>
      </c>
      <c r="H87" s="26" t="str">
        <f t="shared" si="17"/>
        <v/>
      </c>
      <c r="I87" s="41" t="str">
        <f t="shared" si="18"/>
        <v/>
      </c>
      <c r="J87" s="19">
        <f t="shared" si="20"/>
        <v>1</v>
      </c>
      <c r="K87" s="19" t="str">
        <f t="shared" si="20"/>
        <v/>
      </c>
      <c r="L87" s="19" t="str">
        <f t="shared" si="20"/>
        <v/>
      </c>
      <c r="M87" s="19" t="str">
        <f t="shared" si="20"/>
        <v/>
      </c>
      <c r="N87" s="19" t="str">
        <f t="shared" si="19"/>
        <v/>
      </c>
      <c r="O87" s="19" t="str">
        <f t="shared" si="21"/>
        <v/>
      </c>
      <c r="P87" s="19" t="str">
        <f t="shared" si="21"/>
        <v/>
      </c>
      <c r="Q87" s="19" t="str">
        <f t="shared" si="21"/>
        <v/>
      </c>
      <c r="R87" s="19" t="str">
        <f t="shared" si="21"/>
        <v/>
      </c>
    </row>
    <row r="88" spans="1:18" ht="20.25">
      <c r="A88" s="18" t="s">
        <v>3851</v>
      </c>
      <c r="B88" s="20">
        <v>84</v>
      </c>
      <c r="C88" s="35" t="s">
        <v>4376</v>
      </c>
      <c r="D88" s="24" t="s">
        <v>11613</v>
      </c>
      <c r="E88" s="27" t="s">
        <v>14372</v>
      </c>
      <c r="F88" s="26" t="str">
        <f t="shared" si="15"/>
        <v/>
      </c>
      <c r="G88" s="26" t="str">
        <f t="shared" si="16"/>
        <v/>
      </c>
      <c r="H88" s="26" t="str">
        <f t="shared" si="17"/>
        <v>與章</v>
      </c>
      <c r="I88" s="41" t="str">
        <f t="shared" si="18"/>
        <v>4. 形声</v>
      </c>
      <c r="J88" s="19" t="str">
        <f t="shared" si="20"/>
        <v/>
      </c>
      <c r="K88" s="19" t="str">
        <f t="shared" si="20"/>
        <v/>
      </c>
      <c r="L88" s="19" t="str">
        <f t="shared" si="20"/>
        <v/>
      </c>
      <c r="M88" s="19">
        <f t="shared" si="20"/>
        <v>4</v>
      </c>
      <c r="N88" s="19" t="str">
        <f t="shared" si="19"/>
        <v/>
      </c>
      <c r="O88" s="19">
        <f t="shared" si="21"/>
        <v>7</v>
      </c>
      <c r="P88" s="19" t="str">
        <f t="shared" si="21"/>
        <v/>
      </c>
      <c r="Q88" s="19" t="str">
        <f t="shared" si="21"/>
        <v/>
      </c>
      <c r="R88" s="19">
        <f t="shared" si="21"/>
        <v>10</v>
      </c>
    </row>
    <row r="89" spans="1:18" ht="20.25">
      <c r="A89" s="18" t="s">
        <v>3852</v>
      </c>
      <c r="B89" s="20">
        <v>85</v>
      </c>
      <c r="C89" s="35" t="s">
        <v>24863</v>
      </c>
      <c r="D89" s="24" t="s">
        <v>11614</v>
      </c>
      <c r="E89" s="27" t="s">
        <v>14373</v>
      </c>
      <c r="F89" s="26" t="str">
        <f t="shared" si="15"/>
        <v/>
      </c>
      <c r="G89" s="26" t="str">
        <f t="shared" si="16"/>
        <v/>
      </c>
      <c r="H89" s="26" t="str">
        <f t="shared" si="17"/>
        <v>子林</v>
      </c>
      <c r="I89" s="41" t="str">
        <f t="shared" si="18"/>
        <v>4. 形声</v>
      </c>
      <c r="J89" s="19" t="str">
        <f t="shared" si="20"/>
        <v/>
      </c>
      <c r="K89" s="19" t="str">
        <f t="shared" si="20"/>
        <v/>
      </c>
      <c r="L89" s="19" t="str">
        <f t="shared" si="20"/>
        <v/>
      </c>
      <c r="M89" s="19">
        <f t="shared" si="20"/>
        <v>5</v>
      </c>
      <c r="N89" s="19" t="str">
        <f t="shared" si="19"/>
        <v/>
      </c>
      <c r="O89" s="19">
        <f t="shared" si="21"/>
        <v>9</v>
      </c>
      <c r="P89" s="19" t="str">
        <f t="shared" si="21"/>
        <v/>
      </c>
      <c r="Q89" s="19" t="str">
        <f t="shared" si="21"/>
        <v/>
      </c>
      <c r="R89" s="19">
        <f t="shared" si="21"/>
        <v>21</v>
      </c>
    </row>
    <row r="90" spans="1:18" ht="20.25">
      <c r="A90" s="18" t="s">
        <v>3853</v>
      </c>
      <c r="B90" s="20">
        <v>86</v>
      </c>
      <c r="C90" s="35" t="s">
        <v>24864</v>
      </c>
      <c r="D90" s="24" t="s">
        <v>11615</v>
      </c>
      <c r="E90" s="27" t="s">
        <v>14374</v>
      </c>
      <c r="F90" s="26" t="str">
        <f t="shared" si="15"/>
        <v>害</v>
      </c>
      <c r="G90" s="26" t="str">
        <f t="shared" si="16"/>
        <v>神不福也從示咼聲</v>
      </c>
      <c r="H90" s="26" t="str">
        <f t="shared" si="17"/>
        <v>胡果</v>
      </c>
      <c r="I90" s="41" t="str">
        <f t="shared" si="18"/>
        <v>4. 形声</v>
      </c>
      <c r="J90" s="19" t="str">
        <f t="shared" si="20"/>
        <v/>
      </c>
      <c r="K90" s="19">
        <f t="shared" si="20"/>
        <v>2</v>
      </c>
      <c r="L90" s="19" t="str">
        <f t="shared" si="20"/>
        <v/>
      </c>
      <c r="M90" s="19">
        <f t="shared" si="20"/>
        <v>7</v>
      </c>
      <c r="N90" s="19" t="str">
        <f t="shared" si="19"/>
        <v/>
      </c>
      <c r="O90" s="19">
        <f t="shared" si="21"/>
        <v>10</v>
      </c>
      <c r="P90" s="19" t="str">
        <f t="shared" si="21"/>
        <v/>
      </c>
      <c r="Q90" s="19" t="str">
        <f t="shared" si="21"/>
        <v/>
      </c>
      <c r="R90" s="19">
        <f t="shared" si="21"/>
        <v>13</v>
      </c>
    </row>
    <row r="91" spans="1:18" ht="20.25">
      <c r="A91" s="18" t="s">
        <v>3854</v>
      </c>
      <c r="B91" s="20">
        <v>87</v>
      </c>
      <c r="C91" s="35" t="s">
        <v>6578</v>
      </c>
      <c r="D91" s="24" t="s">
        <v>11616</v>
      </c>
      <c r="E91" s="27" t="s">
        <v>14375</v>
      </c>
      <c r="F91" s="26" t="str">
        <f t="shared" si="15"/>
        <v>神禍</v>
      </c>
      <c r="G91" s="26" t="str">
        <f t="shared" si="16"/>
        <v>從示從出</v>
      </c>
      <c r="H91" s="26" t="str">
        <f t="shared" si="17"/>
        <v>雖遂</v>
      </c>
      <c r="I91" s="41" t="str">
        <f t="shared" si="18"/>
        <v>3. 会意</v>
      </c>
      <c r="J91" s="19" t="str">
        <f t="shared" si="20"/>
        <v/>
      </c>
      <c r="K91" s="19">
        <f t="shared" si="20"/>
        <v>3</v>
      </c>
      <c r="L91" s="19" t="str">
        <f t="shared" si="20"/>
        <v/>
      </c>
      <c r="M91" s="19">
        <f t="shared" si="20"/>
        <v>4</v>
      </c>
      <c r="N91" s="19">
        <f t="shared" si="19"/>
        <v>6</v>
      </c>
      <c r="O91" s="19" t="str">
        <f t="shared" si="21"/>
        <v/>
      </c>
      <c r="P91" s="19" t="str">
        <f t="shared" si="21"/>
        <v/>
      </c>
      <c r="Q91" s="19" t="str">
        <f t="shared" si="21"/>
        <v/>
      </c>
      <c r="R91" s="19">
        <f t="shared" si="21"/>
        <v>10</v>
      </c>
    </row>
    <row r="92" spans="1:18" ht="20.25">
      <c r="A92" s="18" t="s">
        <v>3855</v>
      </c>
      <c r="B92" s="20">
        <v>88</v>
      </c>
      <c r="C92" s="35" t="s">
        <v>6578</v>
      </c>
      <c r="D92" s="24" t="s">
        <v>11616</v>
      </c>
      <c r="E92" s="27" t="s">
        <v>14376</v>
      </c>
      <c r="F92" s="26" t="str">
        <f t="shared" si="15"/>
        <v/>
      </c>
      <c r="G92" s="26" t="str">
        <f t="shared" si="16"/>
        <v/>
      </c>
      <c r="H92" s="26" t="str">
        <f t="shared" si="17"/>
        <v/>
      </c>
      <c r="I92" s="41" t="str">
        <f t="shared" si="18"/>
        <v/>
      </c>
      <c r="J92" s="19" t="str">
        <f t="shared" si="20"/>
        <v/>
      </c>
      <c r="K92" s="19" t="str">
        <f t="shared" si="20"/>
        <v/>
      </c>
      <c r="L92" s="19" t="str">
        <f t="shared" si="20"/>
        <v/>
      </c>
      <c r="M92" s="19">
        <f t="shared" si="20"/>
        <v>4</v>
      </c>
      <c r="N92" s="19" t="str">
        <f t="shared" si="19"/>
        <v/>
      </c>
      <c r="O92" s="19" t="str">
        <f t="shared" si="21"/>
        <v/>
      </c>
      <c r="P92" s="19" t="str">
        <f t="shared" si="21"/>
        <v/>
      </c>
      <c r="Q92" s="19" t="str">
        <f t="shared" si="21"/>
        <v/>
      </c>
      <c r="R92" s="19" t="str">
        <f t="shared" si="21"/>
        <v/>
      </c>
    </row>
    <row r="93" spans="1:18" ht="20.25">
      <c r="A93" s="18" t="s">
        <v>3856</v>
      </c>
      <c r="B93" s="20">
        <v>89</v>
      </c>
      <c r="C93" s="35" t="s">
        <v>24865</v>
      </c>
      <c r="D93" s="24" t="s">
        <v>11617</v>
      </c>
      <c r="E93" s="27" t="s">
        <v>14377</v>
      </c>
      <c r="F93" s="26" t="str">
        <f t="shared" si="15"/>
        <v>地反物為妖</v>
      </c>
      <c r="G93" s="26" t="str">
        <f t="shared" si="16"/>
        <v>從示芺聲</v>
      </c>
      <c r="H93" s="26" t="str">
        <f t="shared" si="17"/>
        <v>於喬</v>
      </c>
      <c r="I93" s="41" t="str">
        <f t="shared" si="18"/>
        <v>4. 形声</v>
      </c>
      <c r="J93" s="19" t="str">
        <f t="shared" si="20"/>
        <v/>
      </c>
      <c r="K93" s="19">
        <f t="shared" si="20"/>
        <v>6</v>
      </c>
      <c r="L93" s="19" t="str">
        <f t="shared" si="20"/>
        <v/>
      </c>
      <c r="M93" s="19">
        <f t="shared" si="20"/>
        <v>7</v>
      </c>
      <c r="N93" s="19" t="str">
        <f t="shared" si="19"/>
        <v/>
      </c>
      <c r="O93" s="19">
        <f t="shared" si="21"/>
        <v>10</v>
      </c>
      <c r="P93" s="19" t="str">
        <f t="shared" si="21"/>
        <v/>
      </c>
      <c r="Q93" s="19" t="str">
        <f t="shared" si="21"/>
        <v/>
      </c>
      <c r="R93" s="19">
        <f t="shared" si="21"/>
        <v>13</v>
      </c>
    </row>
    <row r="94" spans="1:18" ht="20.25">
      <c r="A94" s="18" t="s">
        <v>3857</v>
      </c>
      <c r="B94" s="20">
        <v>90</v>
      </c>
      <c r="C94" s="35" t="s">
        <v>10215</v>
      </c>
      <c r="D94" s="24" t="s">
        <v>11618</v>
      </c>
      <c r="E94" s="27" t="s">
        <v>14378</v>
      </c>
      <c r="F94" s="26" t="str">
        <f t="shared" si="15"/>
        <v>明視以算之從二示逸周書曰士分民之祘均分以祘之</v>
      </c>
      <c r="G94" s="26" t="str">
        <f t="shared" si="16"/>
        <v>讀若算</v>
      </c>
      <c r="H94" s="26" t="str">
        <f t="shared" si="17"/>
        <v>蘇貫</v>
      </c>
      <c r="I94" s="41" t="str">
        <f t="shared" si="18"/>
        <v/>
      </c>
      <c r="J94" s="19" t="str">
        <f t="shared" si="20"/>
        <v/>
      </c>
      <c r="K94" s="19">
        <f t="shared" si="20"/>
        <v>23</v>
      </c>
      <c r="L94" s="19" t="str">
        <f t="shared" si="20"/>
        <v/>
      </c>
      <c r="M94" s="19">
        <f t="shared" si="20"/>
        <v>6</v>
      </c>
      <c r="N94" s="19" t="str">
        <f t="shared" si="19"/>
        <v/>
      </c>
      <c r="O94" s="19" t="str">
        <f t="shared" si="21"/>
        <v/>
      </c>
      <c r="P94" s="19" t="str">
        <f t="shared" si="21"/>
        <v/>
      </c>
      <c r="Q94" s="19" t="str">
        <f t="shared" si="21"/>
        <v/>
      </c>
      <c r="R94" s="19">
        <f t="shared" si="21"/>
        <v>29</v>
      </c>
    </row>
    <row r="95" spans="1:18" ht="20.25">
      <c r="A95" s="18" t="s">
        <v>3858</v>
      </c>
      <c r="B95" s="20">
        <v>91</v>
      </c>
      <c r="C95" s="35" t="s">
        <v>10987</v>
      </c>
      <c r="D95" s="24" t="s">
        <v>11619</v>
      </c>
      <c r="E95" s="27" t="s">
        <v>14379</v>
      </c>
      <c r="F95" s="26" t="str">
        <f t="shared" si="15"/>
        <v>吉凶之忌</v>
      </c>
      <c r="G95" s="26" t="str">
        <f t="shared" si="16"/>
        <v>從示林聲</v>
      </c>
      <c r="H95" s="26" t="str">
        <f t="shared" si="17"/>
        <v>居荫</v>
      </c>
      <c r="I95" s="41" t="str">
        <f t="shared" si="18"/>
        <v>4. 形声</v>
      </c>
      <c r="J95" s="19" t="str">
        <f t="shared" si="20"/>
        <v/>
      </c>
      <c r="K95" s="19">
        <f t="shared" si="20"/>
        <v>5</v>
      </c>
      <c r="L95" s="19" t="str">
        <f t="shared" si="20"/>
        <v/>
      </c>
      <c r="M95" s="19">
        <f t="shared" si="20"/>
        <v>6</v>
      </c>
      <c r="N95" s="19" t="str">
        <f t="shared" si="19"/>
        <v/>
      </c>
      <c r="O95" s="19">
        <f t="shared" si="21"/>
        <v>9</v>
      </c>
      <c r="P95" s="19" t="str">
        <f t="shared" si="21"/>
        <v/>
      </c>
      <c r="Q95" s="19" t="str">
        <f t="shared" si="21"/>
        <v/>
      </c>
      <c r="R95" s="19">
        <f t="shared" si="21"/>
        <v>12</v>
      </c>
    </row>
    <row r="96" spans="1:18" ht="20.25">
      <c r="A96" s="18" t="s">
        <v>3859</v>
      </c>
      <c r="B96" s="20">
        <v>92</v>
      </c>
      <c r="C96" s="35" t="s">
        <v>4398</v>
      </c>
      <c r="D96" s="24" t="s">
        <v>11620</v>
      </c>
      <c r="E96" s="27" t="s">
        <v>14380</v>
      </c>
      <c r="F96" s="26" t="str">
        <f t="shared" si="15"/>
        <v>除服祭</v>
      </c>
      <c r="G96" s="26" t="str">
        <f t="shared" si="16"/>
        <v>從示覃聲</v>
      </c>
      <c r="H96" s="26" t="str">
        <f t="shared" si="17"/>
        <v>徒感</v>
      </c>
      <c r="I96" s="41" t="str">
        <f t="shared" si="18"/>
        <v>4. 形声</v>
      </c>
      <c r="J96" s="19" t="str">
        <f t="shared" si="20"/>
        <v/>
      </c>
      <c r="K96" s="19">
        <f t="shared" si="20"/>
        <v>4</v>
      </c>
      <c r="L96" s="19" t="str">
        <f t="shared" si="20"/>
        <v/>
      </c>
      <c r="M96" s="19">
        <f t="shared" si="20"/>
        <v>5</v>
      </c>
      <c r="N96" s="19" t="str">
        <f t="shared" si="19"/>
        <v/>
      </c>
      <c r="O96" s="19">
        <f t="shared" si="21"/>
        <v>8</v>
      </c>
      <c r="P96" s="19" t="str">
        <f t="shared" si="21"/>
        <v/>
      </c>
      <c r="Q96" s="19" t="str">
        <f t="shared" si="21"/>
        <v/>
      </c>
      <c r="R96" s="19">
        <f t="shared" si="21"/>
        <v>11</v>
      </c>
    </row>
    <row r="97" spans="1:18" ht="20.25">
      <c r="A97" s="18" t="s">
        <v>3860</v>
      </c>
      <c r="B97" s="20">
        <v>93</v>
      </c>
      <c r="C97" s="35" t="s">
        <v>4403</v>
      </c>
      <c r="D97" s="24" t="s">
        <v>11621</v>
      </c>
      <c r="E97" s="27" t="s">
        <v>14381</v>
      </c>
      <c r="F97" s="26" t="str">
        <f t="shared" si="15"/>
        <v>親廟</v>
      </c>
      <c r="G97" s="26" t="str">
        <f t="shared" si="16"/>
        <v>從示爾聲一本云古文+H109□也</v>
      </c>
      <c r="H97" s="26" t="str">
        <f t="shared" si="17"/>
        <v>泥米</v>
      </c>
      <c r="I97" s="41" t="str">
        <f t="shared" si="18"/>
        <v>4. 形声</v>
      </c>
      <c r="J97" s="19">
        <f t="shared" si="20"/>
        <v>11</v>
      </c>
      <c r="K97" s="19">
        <f t="shared" si="20"/>
        <v>3</v>
      </c>
      <c r="L97" s="19" t="str">
        <f t="shared" si="20"/>
        <v/>
      </c>
      <c r="M97" s="19">
        <f t="shared" si="20"/>
        <v>4</v>
      </c>
      <c r="N97" s="19" t="str">
        <f t="shared" si="19"/>
        <v/>
      </c>
      <c r="O97" s="19">
        <f t="shared" si="21"/>
        <v>7</v>
      </c>
      <c r="P97" s="19" t="str">
        <f t="shared" si="21"/>
        <v/>
      </c>
      <c r="Q97" s="19" t="str">
        <f t="shared" si="21"/>
        <v/>
      </c>
      <c r="R97" s="19">
        <f t="shared" si="21"/>
        <v>22</v>
      </c>
    </row>
    <row r="98" spans="1:18" ht="20.25">
      <c r="A98" s="18" t="s">
        <v>3861</v>
      </c>
      <c r="B98" s="20">
        <v>94</v>
      </c>
      <c r="C98" s="35" t="s">
        <v>2449</v>
      </c>
      <c r="D98" s="24" t="s">
        <v>11622</v>
      </c>
      <c r="E98" s="27" t="s">
        <v>14382</v>
      </c>
      <c r="F98" s="26" t="str">
        <f t="shared" si="15"/>
        <v>遷廟</v>
      </c>
      <c r="G98" s="26" t="str">
        <f t="shared" si="16"/>
        <v>從示兆聲</v>
      </c>
      <c r="H98" s="26" t="str">
        <f t="shared" si="17"/>
        <v>他彫</v>
      </c>
      <c r="I98" s="41" t="str">
        <f t="shared" si="18"/>
        <v>4. 形声</v>
      </c>
      <c r="J98" s="19" t="str">
        <f t="shared" si="20"/>
        <v/>
      </c>
      <c r="K98" s="19">
        <f t="shared" si="20"/>
        <v>3</v>
      </c>
      <c r="L98" s="19" t="str">
        <f t="shared" si="20"/>
        <v/>
      </c>
      <c r="M98" s="19">
        <f t="shared" si="20"/>
        <v>4</v>
      </c>
      <c r="N98" s="19" t="str">
        <f t="shared" si="19"/>
        <v/>
      </c>
      <c r="O98" s="19">
        <f t="shared" si="21"/>
        <v>7</v>
      </c>
      <c r="P98" s="19" t="str">
        <f t="shared" si="21"/>
        <v/>
      </c>
      <c r="Q98" s="19" t="str">
        <f t="shared" si="21"/>
        <v/>
      </c>
      <c r="R98" s="19">
        <f t="shared" si="21"/>
        <v>10</v>
      </c>
    </row>
    <row r="99" spans="1:18" ht="20.25">
      <c r="A99" s="18" t="s">
        <v>3862</v>
      </c>
      <c r="B99" s="20">
        <v>95</v>
      </c>
      <c r="C99" s="35" t="s">
        <v>2439</v>
      </c>
      <c r="D99" s="24" t="s">
        <v>11623</v>
      </c>
      <c r="E99" s="27" t="s">
        <v>14383</v>
      </c>
      <c r="F99" s="26" t="str">
        <f t="shared" si="15"/>
        <v>胡神</v>
      </c>
      <c r="G99" s="26" t="str">
        <f t="shared" si="16"/>
        <v>從示天聲</v>
      </c>
      <c r="H99" s="26" t="str">
        <f t="shared" si="17"/>
        <v>火千</v>
      </c>
      <c r="I99" s="41" t="str">
        <f t="shared" si="18"/>
        <v>4. 形声</v>
      </c>
      <c r="J99" s="19" t="str">
        <f t="shared" si="20"/>
        <v/>
      </c>
      <c r="K99" s="19">
        <f t="shared" si="20"/>
        <v>3</v>
      </c>
      <c r="L99" s="19" t="str">
        <f t="shared" si="20"/>
        <v/>
      </c>
      <c r="M99" s="19">
        <f t="shared" si="20"/>
        <v>4</v>
      </c>
      <c r="N99" s="19" t="str">
        <f t="shared" si="19"/>
        <v/>
      </c>
      <c r="O99" s="19">
        <f t="shared" si="21"/>
        <v>7</v>
      </c>
      <c r="P99" s="19" t="str">
        <f t="shared" si="21"/>
        <v/>
      </c>
      <c r="Q99" s="19" t="str">
        <f t="shared" si="21"/>
        <v/>
      </c>
      <c r="R99" s="19">
        <f t="shared" si="21"/>
        <v>10</v>
      </c>
    </row>
    <row r="100" spans="1:18" ht="20.25">
      <c r="A100" s="18" t="s">
        <v>3863</v>
      </c>
      <c r="B100" s="20">
        <v>96</v>
      </c>
      <c r="C100" s="35" t="s">
        <v>2444</v>
      </c>
      <c r="D100" s="24" t="s">
        <v>11624</v>
      </c>
      <c r="E100" s="27" t="s">
        <v>14384</v>
      </c>
      <c r="F100" s="26" t="str">
        <f t="shared" si="15"/>
        <v>福</v>
      </c>
      <c r="G100" s="26" t="str">
        <f t="shared" si="16"/>
        <v>從示乍聲臣鉉等曰凡祭必受胙胙即福也此字後人所加</v>
      </c>
      <c r="H100" s="26" t="str">
        <f t="shared" si="17"/>
        <v>徂故</v>
      </c>
      <c r="I100" s="41" t="str">
        <f t="shared" si="18"/>
        <v>4. 形声</v>
      </c>
      <c r="J100" s="19" t="str">
        <f t="shared" si="20"/>
        <v/>
      </c>
      <c r="K100" s="19">
        <f t="shared" si="20"/>
        <v>2</v>
      </c>
      <c r="L100" s="19" t="str">
        <f t="shared" si="20"/>
        <v/>
      </c>
      <c r="M100" s="19">
        <f t="shared" si="20"/>
        <v>3</v>
      </c>
      <c r="N100" s="19" t="str">
        <f t="shared" si="19"/>
        <v/>
      </c>
      <c r="O100" s="19">
        <f t="shared" si="21"/>
        <v>6</v>
      </c>
      <c r="P100" s="19" t="str">
        <f t="shared" si="21"/>
        <v/>
      </c>
      <c r="Q100" s="19" t="str">
        <f t="shared" si="21"/>
        <v/>
      </c>
      <c r="R100" s="19">
        <f t="shared" si="21"/>
        <v>28</v>
      </c>
    </row>
    <row r="101" spans="1:18" ht="20.25">
      <c r="A101" s="18" t="s">
        <v>3864</v>
      </c>
      <c r="B101" s="20">
        <v>97</v>
      </c>
      <c r="C101" s="35" t="s">
        <v>24866</v>
      </c>
      <c r="D101" s="24" t="s">
        <v>11625</v>
      </c>
      <c r="E101" s="27" t="s">
        <v>14385</v>
      </c>
      <c r="F101" s="26" t="str">
        <f t="shared" si="15"/>
        <v>天地人之道</v>
      </c>
      <c r="G101" s="26" t="str">
        <f t="shared" si="16"/>
        <v>從三數</v>
      </c>
      <c r="H101" s="26" t="str">
        <f t="shared" si="17"/>
        <v>穌甘</v>
      </c>
      <c r="I101" s="41" t="str">
        <f t="shared" si="18"/>
        <v/>
      </c>
      <c r="J101" s="19" t="str">
        <f t="shared" si="20"/>
        <v/>
      </c>
      <c r="K101" s="19">
        <f t="shared" si="20"/>
        <v>6</v>
      </c>
      <c r="L101" s="19" t="str">
        <f t="shared" si="20"/>
        <v/>
      </c>
      <c r="M101" s="19">
        <f t="shared" si="20"/>
        <v>7</v>
      </c>
      <c r="N101" s="19">
        <f t="shared" si="19"/>
        <v>15</v>
      </c>
      <c r="O101" s="19" t="str">
        <f t="shared" si="21"/>
        <v/>
      </c>
      <c r="P101" s="19" t="str">
        <f t="shared" si="21"/>
        <v/>
      </c>
      <c r="Q101" s="19">
        <f t="shared" si="21"/>
        <v>12</v>
      </c>
      <c r="R101" s="19">
        <f t="shared" si="21"/>
        <v>19</v>
      </c>
    </row>
    <row r="102" spans="1:18" ht="20.25">
      <c r="A102" s="18" t="s">
        <v>3865</v>
      </c>
      <c r="B102" s="20">
        <v>98</v>
      </c>
      <c r="C102" s="35" t="s">
        <v>24866</v>
      </c>
      <c r="D102" s="24" t="s">
        <v>11625</v>
      </c>
      <c r="E102" s="27" t="s">
        <v>14386</v>
      </c>
      <c r="F102" s="26" t="str">
        <f t="shared" si="15"/>
        <v/>
      </c>
      <c r="G102" s="26" t="str">
        <f t="shared" si="16"/>
        <v/>
      </c>
      <c r="H102" s="26" t="str">
        <f t="shared" si="17"/>
        <v/>
      </c>
      <c r="I102" s="41" t="str">
        <f t="shared" si="18"/>
        <v/>
      </c>
      <c r="J102" s="19">
        <f t="shared" si="20"/>
        <v>1</v>
      </c>
      <c r="K102" s="19" t="str">
        <f t="shared" si="20"/>
        <v/>
      </c>
      <c r="L102" s="19" t="str">
        <f t="shared" si="20"/>
        <v/>
      </c>
      <c r="M102" s="19">
        <f t="shared" si="20"/>
        <v>4</v>
      </c>
      <c r="N102" s="19" t="str">
        <f t="shared" si="19"/>
        <v/>
      </c>
      <c r="O102" s="19" t="str">
        <f t="shared" si="21"/>
        <v/>
      </c>
      <c r="P102" s="19" t="str">
        <f t="shared" si="21"/>
        <v/>
      </c>
      <c r="Q102" s="19" t="str">
        <f t="shared" si="21"/>
        <v/>
      </c>
      <c r="R102" s="19" t="str">
        <f t="shared" si="21"/>
        <v/>
      </c>
    </row>
    <row r="103" spans="1:18" ht="20.25">
      <c r="A103" s="18" t="s">
        <v>3866</v>
      </c>
      <c r="B103" s="20">
        <v>99</v>
      </c>
      <c r="C103" s="35" t="s">
        <v>2537</v>
      </c>
      <c r="D103" s="24" t="s">
        <v>11626</v>
      </c>
      <c r="E103" s="27" t="s">
        <v>14387</v>
      </c>
      <c r="F103" s="26" t="str">
        <f t="shared" si="15"/>
        <v>天下所歸往</v>
      </c>
      <c r="G103" s="26" t="str">
        <f t="shared" si="16"/>
        <v>董仲舒曰古之造文者三畫而連其中謂之王三者天地人也而參通之者王也孔子曰一貫三為王</v>
      </c>
      <c r="H103" s="26" t="str">
        <f t="shared" si="17"/>
        <v>雨方</v>
      </c>
      <c r="I103" s="41" t="str">
        <f t="shared" si="18"/>
        <v/>
      </c>
      <c r="J103" s="19" t="str">
        <f t="shared" si="20"/>
        <v/>
      </c>
      <c r="K103" s="19">
        <f t="shared" si="20"/>
        <v>6</v>
      </c>
      <c r="L103" s="19" t="str">
        <f t="shared" si="20"/>
        <v/>
      </c>
      <c r="M103" s="19">
        <f t="shared" si="20"/>
        <v>51</v>
      </c>
      <c r="N103" s="19" t="str">
        <f t="shared" si="19"/>
        <v/>
      </c>
      <c r="O103" s="19" t="str">
        <f t="shared" si="21"/>
        <v/>
      </c>
      <c r="P103" s="19" t="str">
        <f t="shared" si="21"/>
        <v/>
      </c>
      <c r="Q103" s="19">
        <f t="shared" si="21"/>
        <v>48</v>
      </c>
      <c r="R103" s="19">
        <f t="shared" si="21"/>
        <v>69</v>
      </c>
    </row>
    <row r="104" spans="1:18" ht="20.25">
      <c r="A104" s="18" t="s">
        <v>3867</v>
      </c>
      <c r="B104" s="20">
        <v>100</v>
      </c>
      <c r="C104" s="35" t="s">
        <v>2537</v>
      </c>
      <c r="D104" s="24" t="s">
        <v>11626</v>
      </c>
      <c r="E104" s="27" t="s">
        <v>11321</v>
      </c>
      <c r="F104" s="26" t="str">
        <f t="shared" si="15"/>
        <v/>
      </c>
      <c r="G104" s="26" t="str">
        <f t="shared" si="16"/>
        <v/>
      </c>
      <c r="H104" s="26" t="str">
        <f t="shared" si="17"/>
        <v/>
      </c>
      <c r="I104" s="41" t="str">
        <f t="shared" si="18"/>
        <v/>
      </c>
      <c r="J104" s="19">
        <f t="shared" si="20"/>
        <v>1</v>
      </c>
      <c r="K104" s="19" t="str">
        <f t="shared" si="20"/>
        <v/>
      </c>
      <c r="L104" s="19" t="str">
        <f t="shared" si="20"/>
        <v/>
      </c>
      <c r="M104" s="19" t="str">
        <f t="shared" si="20"/>
        <v/>
      </c>
      <c r="N104" s="19" t="str">
        <f t="shared" si="19"/>
        <v/>
      </c>
      <c r="O104" s="19" t="str">
        <f t="shared" si="21"/>
        <v/>
      </c>
      <c r="P104" s="19" t="str">
        <f t="shared" si="21"/>
        <v/>
      </c>
      <c r="Q104" s="19" t="str">
        <f t="shared" si="21"/>
        <v/>
      </c>
      <c r="R104" s="19" t="str">
        <f t="shared" si="21"/>
        <v/>
      </c>
    </row>
    <row r="105" spans="1:18" ht="20.25">
      <c r="A105" s="18" t="s">
        <v>3868</v>
      </c>
      <c r="B105" s="20">
        <v>101</v>
      </c>
      <c r="C105" s="35" t="s">
        <v>5955</v>
      </c>
      <c r="D105" s="24" t="s">
        <v>11627</v>
      </c>
      <c r="E105" s="27" t="s">
        <v>14388</v>
      </c>
      <c r="F105" s="26" t="str">
        <f t="shared" si="15"/>
        <v>餘分之月五嵗再閏告朔之禮天子居宗廟閏月居門中從王在門中周禮曰閏月王居門中終月</v>
      </c>
      <c r="G105" s="26" t="str">
        <f t="shared" si="16"/>
        <v/>
      </c>
      <c r="H105" s="26" t="str">
        <f t="shared" si="17"/>
        <v>如順</v>
      </c>
      <c r="I105" s="41" t="str">
        <f t="shared" si="18"/>
        <v/>
      </c>
      <c r="J105" s="19" t="str">
        <f t="shared" ref="J105:M124" si="22">IFERROR(FIND(J$4,$E105),"")</f>
        <v/>
      </c>
      <c r="K105" s="19">
        <f t="shared" si="22"/>
        <v>39</v>
      </c>
      <c r="L105" s="19" t="str">
        <f t="shared" si="22"/>
        <v/>
      </c>
      <c r="M105" s="19">
        <f t="shared" si="22"/>
        <v>23</v>
      </c>
      <c r="N105" s="19" t="str">
        <f t="shared" si="19"/>
        <v/>
      </c>
      <c r="O105" s="19" t="str">
        <f t="shared" ref="O105:R124" si="23">IFERROR(FIND(O$4,$E105),"")</f>
        <v/>
      </c>
      <c r="P105" s="19" t="str">
        <f t="shared" si="23"/>
        <v/>
      </c>
      <c r="Q105" s="19" t="str">
        <f t="shared" si="23"/>
        <v/>
      </c>
      <c r="R105" s="19">
        <f t="shared" si="23"/>
        <v>42</v>
      </c>
    </row>
    <row r="106" spans="1:18" ht="20.25">
      <c r="A106" s="18" t="s">
        <v>3869</v>
      </c>
      <c r="B106" s="20">
        <v>102</v>
      </c>
      <c r="C106" s="35" t="s">
        <v>6597</v>
      </c>
      <c r="D106" s="24" t="s">
        <v>11628</v>
      </c>
      <c r="E106" s="27" t="s">
        <v>14389</v>
      </c>
      <c r="F106" s="26" t="str">
        <f t="shared" si="15"/>
        <v>大</v>
      </c>
      <c r="G106" s="26" t="str">
        <f t="shared" si="16"/>
        <v>從自自始也始皇者三皇大君也自讀若鼻今俗以始生子為鼻子</v>
      </c>
      <c r="H106" s="26" t="str">
        <f t="shared" si="17"/>
        <v>胡光</v>
      </c>
      <c r="I106" s="41" t="str">
        <f t="shared" si="18"/>
        <v/>
      </c>
      <c r="J106" s="19" t="str">
        <f t="shared" si="22"/>
        <v/>
      </c>
      <c r="K106" s="19">
        <f t="shared" si="22"/>
        <v>2</v>
      </c>
      <c r="L106" s="19" t="str">
        <f t="shared" si="22"/>
        <v/>
      </c>
      <c r="M106" s="19">
        <f t="shared" si="22"/>
        <v>3</v>
      </c>
      <c r="N106" s="19" t="str">
        <f t="shared" si="19"/>
        <v/>
      </c>
      <c r="O106" s="19" t="str">
        <f t="shared" si="23"/>
        <v/>
      </c>
      <c r="P106" s="19" t="str">
        <f t="shared" si="23"/>
        <v/>
      </c>
      <c r="Q106" s="19" t="str">
        <f t="shared" si="23"/>
        <v/>
      </c>
      <c r="R106" s="19">
        <f t="shared" si="23"/>
        <v>31</v>
      </c>
    </row>
    <row r="107" spans="1:18" ht="20.25">
      <c r="A107" s="18" t="s">
        <v>3870</v>
      </c>
      <c r="B107" s="20">
        <v>103</v>
      </c>
      <c r="C107" s="35" t="s">
        <v>3630</v>
      </c>
      <c r="D107" s="24" t="s">
        <v>11605</v>
      </c>
      <c r="E107" s="27" t="s">
        <v>14390</v>
      </c>
      <c r="F107" s="26" t="str">
        <f t="shared" si="15"/>
        <v>石之美有五徳潤澤以温仁之方</v>
      </c>
      <c r="G107" s="26" t="str">
        <f t="shared" si="16"/>
        <v>?理自外可以知中義之方也其聲舒揚尃以逺聞智之方也不撓而折勇之方也銳廉而不忮絜之方也象三玉之連丨其貫也</v>
      </c>
      <c r="H107" s="26" t="str">
        <f t="shared" si="17"/>
        <v>魚欲</v>
      </c>
      <c r="I107" s="41" t="str">
        <f t="shared" si="18"/>
        <v>4. 形声</v>
      </c>
      <c r="J107" s="19" t="str">
        <f t="shared" si="22"/>
        <v/>
      </c>
      <c r="K107" s="19">
        <f t="shared" si="22"/>
        <v>14</v>
      </c>
      <c r="L107" s="19">
        <f t="shared" si="22"/>
        <v>56</v>
      </c>
      <c r="M107" s="19">
        <f t="shared" si="22"/>
        <v>70</v>
      </c>
      <c r="N107" s="19" t="str">
        <f t="shared" si="19"/>
        <v/>
      </c>
      <c r="O107" s="19">
        <f t="shared" si="23"/>
        <v>28</v>
      </c>
      <c r="P107" s="19" t="str">
        <f t="shared" si="23"/>
        <v/>
      </c>
      <c r="Q107" s="19">
        <f t="shared" si="23"/>
        <v>67</v>
      </c>
      <c r="R107" s="19">
        <f t="shared" si="23"/>
        <v>85</v>
      </c>
    </row>
    <row r="108" spans="1:18" ht="20.25">
      <c r="A108" s="18" t="s">
        <v>3871</v>
      </c>
      <c r="B108" s="20">
        <v>104</v>
      </c>
      <c r="C108" s="35" t="s">
        <v>3630</v>
      </c>
      <c r="D108" s="24" t="s">
        <v>11605</v>
      </c>
      <c r="E108" s="27" t="s">
        <v>11322</v>
      </c>
      <c r="F108" s="26" t="str">
        <f t="shared" si="15"/>
        <v/>
      </c>
      <c r="G108" s="26" t="str">
        <f t="shared" si="16"/>
        <v/>
      </c>
      <c r="H108" s="26" t="str">
        <f t="shared" si="17"/>
        <v/>
      </c>
      <c r="I108" s="41" t="str">
        <f t="shared" si="18"/>
        <v/>
      </c>
      <c r="J108" s="19">
        <f t="shared" si="22"/>
        <v>1</v>
      </c>
      <c r="K108" s="19" t="str">
        <f t="shared" si="22"/>
        <v/>
      </c>
      <c r="L108" s="19" t="str">
        <f t="shared" si="22"/>
        <v/>
      </c>
      <c r="M108" s="19" t="str">
        <f t="shared" si="22"/>
        <v/>
      </c>
      <c r="N108" s="19" t="str">
        <f t="shared" si="19"/>
        <v/>
      </c>
      <c r="O108" s="19" t="str">
        <f t="shared" si="23"/>
        <v/>
      </c>
      <c r="P108" s="19" t="str">
        <f t="shared" si="23"/>
        <v/>
      </c>
      <c r="Q108" s="19" t="str">
        <f t="shared" si="23"/>
        <v/>
      </c>
      <c r="R108" s="19" t="str">
        <f t="shared" si="23"/>
        <v/>
      </c>
    </row>
    <row r="109" spans="1:18" ht="20.25">
      <c r="A109" s="18" t="s">
        <v>3872</v>
      </c>
      <c r="B109" s="20">
        <v>105</v>
      </c>
      <c r="C109" s="35" t="s">
        <v>24867</v>
      </c>
      <c r="D109" s="24" t="s">
        <v>11629</v>
      </c>
      <c r="E109" s="27" t="s">
        <v>14391</v>
      </c>
      <c r="F109" s="26" t="str">
        <f t="shared" si="15"/>
        <v>玉</v>
      </c>
      <c r="G109" s="26" t="str">
        <f t="shared" si="16"/>
        <v>從玉尞聲</v>
      </c>
      <c r="H109" s="26" t="str">
        <f t="shared" si="17"/>
        <v>洛簫</v>
      </c>
      <c r="I109" s="41" t="str">
        <f t="shared" si="18"/>
        <v>4. 形声</v>
      </c>
      <c r="J109" s="19" t="str">
        <f t="shared" si="22"/>
        <v/>
      </c>
      <c r="K109" s="19">
        <f t="shared" si="22"/>
        <v>2</v>
      </c>
      <c r="L109" s="19" t="str">
        <f t="shared" si="22"/>
        <v/>
      </c>
      <c r="M109" s="19">
        <f t="shared" si="22"/>
        <v>3</v>
      </c>
      <c r="N109" s="19" t="str">
        <f t="shared" si="19"/>
        <v/>
      </c>
      <c r="O109" s="19">
        <f t="shared" si="23"/>
        <v>6</v>
      </c>
      <c r="P109" s="19" t="str">
        <f t="shared" si="23"/>
        <v/>
      </c>
      <c r="Q109" s="19" t="str">
        <f t="shared" si="23"/>
        <v/>
      </c>
      <c r="R109" s="19">
        <f t="shared" si="23"/>
        <v>9</v>
      </c>
    </row>
    <row r="110" spans="1:18" ht="20.25">
      <c r="A110" s="18" t="s">
        <v>3873</v>
      </c>
      <c r="B110" s="20">
        <v>106</v>
      </c>
      <c r="C110" s="35" t="s">
        <v>24868</v>
      </c>
      <c r="D110" s="24" t="s">
        <v>11596</v>
      </c>
      <c r="E110" s="27" t="s">
        <v>14392</v>
      </c>
      <c r="F110" s="26" t="str">
        <f t="shared" si="15"/>
        <v>玉</v>
      </c>
      <c r="G110" s="26" t="str">
        <f t="shared" si="16"/>
        <v>從玉雚聲春秋傳曰瓘斚</v>
      </c>
      <c r="H110" s="26" t="str">
        <f t="shared" si="17"/>
        <v>工玩</v>
      </c>
      <c r="I110" s="41" t="str">
        <f t="shared" si="18"/>
        <v>4. 形声</v>
      </c>
      <c r="J110" s="19" t="str">
        <f t="shared" si="22"/>
        <v/>
      </c>
      <c r="K110" s="19">
        <f t="shared" si="22"/>
        <v>2</v>
      </c>
      <c r="L110" s="19" t="str">
        <f t="shared" si="22"/>
        <v/>
      </c>
      <c r="M110" s="19">
        <f t="shared" si="22"/>
        <v>3</v>
      </c>
      <c r="N110" s="19" t="str">
        <f t="shared" si="19"/>
        <v/>
      </c>
      <c r="O110" s="19">
        <f t="shared" si="23"/>
        <v>6</v>
      </c>
      <c r="P110" s="19" t="str">
        <f t="shared" si="23"/>
        <v/>
      </c>
      <c r="Q110" s="19" t="str">
        <f t="shared" si="23"/>
        <v/>
      </c>
      <c r="R110" s="19">
        <f t="shared" si="23"/>
        <v>15</v>
      </c>
    </row>
    <row r="111" spans="1:18" ht="20.25">
      <c r="A111" s="18" t="s">
        <v>3874</v>
      </c>
      <c r="B111" s="20">
        <v>107</v>
      </c>
      <c r="C111" s="35" t="s">
        <v>24869</v>
      </c>
      <c r="D111" s="24" t="s">
        <v>11630</v>
      </c>
      <c r="E111" s="27" t="s">
        <v>14393</v>
      </c>
      <c r="F111" s="26" t="str">
        <f t="shared" si="15"/>
        <v>玉</v>
      </c>
      <c r="G111" s="26" t="str">
        <f t="shared" si="16"/>
        <v>從玉敬聲</v>
      </c>
      <c r="H111" s="26" t="str">
        <f t="shared" si="17"/>
        <v>居領</v>
      </c>
      <c r="I111" s="41" t="str">
        <f t="shared" si="18"/>
        <v>4. 形声</v>
      </c>
      <c r="J111" s="19" t="str">
        <f t="shared" si="22"/>
        <v/>
      </c>
      <c r="K111" s="19">
        <f t="shared" si="22"/>
        <v>2</v>
      </c>
      <c r="L111" s="19" t="str">
        <f t="shared" si="22"/>
        <v/>
      </c>
      <c r="M111" s="19">
        <f t="shared" si="22"/>
        <v>3</v>
      </c>
      <c r="N111" s="19" t="str">
        <f t="shared" si="19"/>
        <v/>
      </c>
      <c r="O111" s="19">
        <f t="shared" si="23"/>
        <v>6</v>
      </c>
      <c r="P111" s="19" t="str">
        <f t="shared" si="23"/>
        <v/>
      </c>
      <c r="Q111" s="19" t="str">
        <f t="shared" si="23"/>
        <v/>
      </c>
      <c r="R111" s="19">
        <f t="shared" si="23"/>
        <v>9</v>
      </c>
    </row>
    <row r="112" spans="1:18" ht="20.25">
      <c r="A112" s="18" t="s">
        <v>3875</v>
      </c>
      <c r="B112" s="20">
        <v>108</v>
      </c>
      <c r="C112" s="35" t="s">
        <v>24870</v>
      </c>
      <c r="D112" s="24" t="s">
        <v>11631</v>
      </c>
      <c r="E112" s="27" t="s">
        <v>14394</v>
      </c>
      <c r="F112" s="26" t="str">
        <f t="shared" si="15"/>
        <v>玉</v>
      </c>
      <c r="G112" s="26" t="str">
        <f t="shared" si="16"/>
        <v>從玉典聲</v>
      </c>
      <c r="H112" s="26" t="str">
        <f t="shared" si="17"/>
        <v>多殄</v>
      </c>
      <c r="I112" s="41" t="str">
        <f t="shared" si="18"/>
        <v>4. 形声</v>
      </c>
      <c r="J112" s="19" t="str">
        <f t="shared" si="22"/>
        <v/>
      </c>
      <c r="K112" s="19">
        <f t="shared" si="22"/>
        <v>2</v>
      </c>
      <c r="L112" s="19" t="str">
        <f t="shared" si="22"/>
        <v/>
      </c>
      <c r="M112" s="19">
        <f t="shared" si="22"/>
        <v>3</v>
      </c>
      <c r="N112" s="19" t="str">
        <f t="shared" si="19"/>
        <v/>
      </c>
      <c r="O112" s="19">
        <f t="shared" si="23"/>
        <v>6</v>
      </c>
      <c r="P112" s="19" t="str">
        <f t="shared" si="23"/>
        <v/>
      </c>
      <c r="Q112" s="19" t="str">
        <f t="shared" si="23"/>
        <v/>
      </c>
      <c r="R112" s="19">
        <f t="shared" si="23"/>
        <v>9</v>
      </c>
    </row>
    <row r="113" spans="1:18" ht="20.25">
      <c r="A113" s="18" t="s">
        <v>3876</v>
      </c>
      <c r="B113" s="20">
        <v>109</v>
      </c>
      <c r="C113" s="35"/>
      <c r="D113" s="24" t="s">
        <v>11632</v>
      </c>
      <c r="E113" s="27" t="s">
        <v>14395</v>
      </c>
      <c r="F113" s="26" t="str">
        <f t="shared" si="15"/>
        <v>玉</v>
      </c>
      <c r="G113" s="26" t="str">
        <f t="shared" si="16"/>
        <v>從玉夒聲讀若柔</v>
      </c>
      <c r="H113" s="26" t="str">
        <f t="shared" si="17"/>
        <v>耳由</v>
      </c>
      <c r="I113" s="41" t="str">
        <f t="shared" si="18"/>
        <v>4. 形声</v>
      </c>
      <c r="J113" s="19" t="str">
        <f t="shared" si="22"/>
        <v/>
      </c>
      <c r="K113" s="19">
        <f t="shared" si="22"/>
        <v>2</v>
      </c>
      <c r="L113" s="19" t="str">
        <f t="shared" si="22"/>
        <v/>
      </c>
      <c r="M113" s="19">
        <f t="shared" si="22"/>
        <v>3</v>
      </c>
      <c r="N113" s="19" t="str">
        <f t="shared" si="19"/>
        <v/>
      </c>
      <c r="O113" s="19">
        <f t="shared" si="23"/>
        <v>6</v>
      </c>
      <c r="P113" s="19" t="str">
        <f t="shared" si="23"/>
        <v/>
      </c>
      <c r="Q113" s="19" t="str">
        <f t="shared" si="23"/>
        <v/>
      </c>
      <c r="R113" s="19">
        <f t="shared" si="23"/>
        <v>12</v>
      </c>
    </row>
    <row r="114" spans="1:18" ht="20.25">
      <c r="A114" s="18" t="s">
        <v>3877</v>
      </c>
      <c r="B114" s="20">
        <v>110</v>
      </c>
      <c r="C114" s="35"/>
      <c r="D114" s="24" t="s">
        <v>11558</v>
      </c>
      <c r="E114" s="27" t="s">
        <v>14396</v>
      </c>
      <c r="F114" s="26" t="str">
        <f t="shared" si="15"/>
        <v>玉</v>
      </c>
      <c r="G114" s="26" t="str">
        <f t="shared" si="16"/>
        <v>從玉毄聲讀若鬲</v>
      </c>
      <c r="H114" s="26" t="str">
        <f t="shared" si="17"/>
        <v>郎擊</v>
      </c>
      <c r="I114" s="41" t="str">
        <f t="shared" si="18"/>
        <v>4. 形声</v>
      </c>
      <c r="J114" s="19" t="str">
        <f t="shared" si="22"/>
        <v/>
      </c>
      <c r="K114" s="19">
        <f t="shared" si="22"/>
        <v>2</v>
      </c>
      <c r="L114" s="19" t="str">
        <f t="shared" si="22"/>
        <v/>
      </c>
      <c r="M114" s="19">
        <f t="shared" si="22"/>
        <v>3</v>
      </c>
      <c r="N114" s="19" t="str">
        <f t="shared" si="19"/>
        <v/>
      </c>
      <c r="O114" s="19">
        <f t="shared" si="23"/>
        <v>6</v>
      </c>
      <c r="P114" s="19" t="str">
        <f t="shared" si="23"/>
        <v/>
      </c>
      <c r="Q114" s="19" t="str">
        <f t="shared" si="23"/>
        <v/>
      </c>
      <c r="R114" s="19">
        <f t="shared" si="23"/>
        <v>12</v>
      </c>
    </row>
    <row r="115" spans="1:18" ht="20.25">
      <c r="A115" s="18" t="s">
        <v>3878</v>
      </c>
      <c r="B115" s="20">
        <v>111</v>
      </c>
      <c r="C115" s="35" t="s">
        <v>24871</v>
      </c>
      <c r="D115" s="24" t="s">
        <v>11633</v>
      </c>
      <c r="E115" s="27" t="s">
        <v>14397</v>
      </c>
      <c r="F115" s="26" t="str">
        <f t="shared" si="15"/>
        <v>璵璠魯之寳玉從玉番聲孔子曰美哉璵璠逺而望之奐若</v>
      </c>
      <c r="G115" s="26" t="str">
        <f t="shared" si="16"/>
        <v>近而視之瑟若也一則理勝二則孚勝</v>
      </c>
      <c r="H115" s="26" t="str">
        <f t="shared" si="17"/>
        <v>附袁</v>
      </c>
      <c r="I115" s="41" t="str">
        <f t="shared" si="18"/>
        <v>4. 形声</v>
      </c>
      <c r="J115" s="19" t="str">
        <f t="shared" si="22"/>
        <v/>
      </c>
      <c r="K115" s="19">
        <f t="shared" si="22"/>
        <v>24</v>
      </c>
      <c r="L115" s="19" t="str">
        <f t="shared" si="22"/>
        <v/>
      </c>
      <c r="M115" s="19">
        <f t="shared" si="22"/>
        <v>7</v>
      </c>
      <c r="N115" s="19" t="str">
        <f t="shared" si="19"/>
        <v/>
      </c>
      <c r="O115" s="19">
        <f t="shared" si="23"/>
        <v>10</v>
      </c>
      <c r="P115" s="19" t="str">
        <f t="shared" si="23"/>
        <v/>
      </c>
      <c r="Q115" s="19" t="str">
        <f t="shared" si="23"/>
        <v/>
      </c>
      <c r="R115" s="19">
        <f t="shared" si="23"/>
        <v>42</v>
      </c>
    </row>
    <row r="116" spans="1:18" ht="20.25">
      <c r="A116" s="18" t="s">
        <v>3879</v>
      </c>
      <c r="B116" s="20">
        <v>112</v>
      </c>
      <c r="C116" s="35" t="s">
        <v>24872</v>
      </c>
      <c r="D116" s="24" t="s">
        <v>11634</v>
      </c>
      <c r="E116" s="27" t="s">
        <v>14398</v>
      </c>
      <c r="F116" s="26" t="str">
        <f t="shared" si="15"/>
        <v>璵璠</v>
      </c>
      <c r="G116" s="26" t="str">
        <f t="shared" si="16"/>
        <v>從玉與聲</v>
      </c>
      <c r="H116" s="26" t="str">
        <f t="shared" si="17"/>
        <v>以諸</v>
      </c>
      <c r="I116" s="41" t="str">
        <f t="shared" si="18"/>
        <v>4. 形声</v>
      </c>
      <c r="J116" s="19" t="str">
        <f t="shared" si="22"/>
        <v/>
      </c>
      <c r="K116" s="19">
        <f t="shared" si="22"/>
        <v>3</v>
      </c>
      <c r="L116" s="19" t="str">
        <f t="shared" si="22"/>
        <v/>
      </c>
      <c r="M116" s="19">
        <f t="shared" si="22"/>
        <v>4</v>
      </c>
      <c r="N116" s="19" t="str">
        <f t="shared" si="19"/>
        <v/>
      </c>
      <c r="O116" s="19">
        <f t="shared" si="23"/>
        <v>7</v>
      </c>
      <c r="P116" s="19" t="str">
        <f t="shared" si="23"/>
        <v/>
      </c>
      <c r="Q116" s="19" t="str">
        <f t="shared" si="23"/>
        <v/>
      </c>
      <c r="R116" s="19">
        <f t="shared" si="23"/>
        <v>10</v>
      </c>
    </row>
    <row r="117" spans="1:18" ht="20.25">
      <c r="A117" s="18" t="s">
        <v>3880</v>
      </c>
      <c r="B117" s="20">
        <v>113</v>
      </c>
      <c r="C117" s="35" t="s">
        <v>8663</v>
      </c>
      <c r="D117" s="24" t="s">
        <v>11635</v>
      </c>
      <c r="E117" s="27" t="s">
        <v>14399</v>
      </c>
      <c r="F117" s="26" t="str">
        <f t="shared" si="15"/>
        <v>瑾瑜美玉</v>
      </c>
      <c r="G117" s="26" t="str">
        <f t="shared" si="16"/>
        <v>從玉堇聲</v>
      </c>
      <c r="H117" s="26" t="str">
        <f t="shared" si="17"/>
        <v>居隠</v>
      </c>
      <c r="I117" s="41" t="str">
        <f t="shared" si="18"/>
        <v>4. 形声</v>
      </c>
      <c r="J117" s="19" t="str">
        <f t="shared" si="22"/>
        <v/>
      </c>
      <c r="K117" s="19">
        <f t="shared" si="22"/>
        <v>5</v>
      </c>
      <c r="L117" s="19" t="str">
        <f t="shared" si="22"/>
        <v/>
      </c>
      <c r="M117" s="19">
        <f t="shared" si="22"/>
        <v>6</v>
      </c>
      <c r="N117" s="19" t="str">
        <f t="shared" si="19"/>
        <v/>
      </c>
      <c r="O117" s="19">
        <f t="shared" si="23"/>
        <v>9</v>
      </c>
      <c r="P117" s="19" t="str">
        <f t="shared" si="23"/>
        <v/>
      </c>
      <c r="Q117" s="19" t="str">
        <f t="shared" si="23"/>
        <v/>
      </c>
      <c r="R117" s="19">
        <f t="shared" si="23"/>
        <v>12</v>
      </c>
    </row>
    <row r="118" spans="1:18" ht="20.25">
      <c r="A118" s="18" t="s">
        <v>3881</v>
      </c>
      <c r="B118" s="20">
        <v>114</v>
      </c>
      <c r="C118" s="35" t="s">
        <v>8657</v>
      </c>
      <c r="D118" s="24" t="s">
        <v>11634</v>
      </c>
      <c r="E118" s="27" t="s">
        <v>14400</v>
      </c>
      <c r="F118" s="26" t="str">
        <f t="shared" si="15"/>
        <v>瑾瑜美玉</v>
      </c>
      <c r="G118" s="26" t="str">
        <f t="shared" si="16"/>
        <v>從玉俞聲</v>
      </c>
      <c r="H118" s="26" t="str">
        <f t="shared" si="17"/>
        <v>羊朱</v>
      </c>
      <c r="I118" s="41" t="str">
        <f t="shared" si="18"/>
        <v>4. 形声</v>
      </c>
      <c r="J118" s="19" t="str">
        <f t="shared" si="22"/>
        <v/>
      </c>
      <c r="K118" s="19">
        <f t="shared" si="22"/>
        <v>5</v>
      </c>
      <c r="L118" s="19" t="str">
        <f t="shared" si="22"/>
        <v/>
      </c>
      <c r="M118" s="19">
        <f t="shared" si="22"/>
        <v>6</v>
      </c>
      <c r="N118" s="19" t="str">
        <f t="shared" si="19"/>
        <v/>
      </c>
      <c r="O118" s="19">
        <f t="shared" si="23"/>
        <v>9</v>
      </c>
      <c r="P118" s="19" t="str">
        <f t="shared" si="23"/>
        <v/>
      </c>
      <c r="Q118" s="19" t="str">
        <f t="shared" si="23"/>
        <v/>
      </c>
      <c r="R118" s="19">
        <f t="shared" si="23"/>
        <v>12</v>
      </c>
    </row>
    <row r="119" spans="1:18" ht="20.25">
      <c r="A119" s="18" t="s">
        <v>3882</v>
      </c>
      <c r="B119" s="20">
        <v>115</v>
      </c>
      <c r="C119" s="35" t="s">
        <v>24873</v>
      </c>
      <c r="D119" s="24" t="s">
        <v>11636</v>
      </c>
      <c r="E119" s="27" t="s">
        <v>14401</v>
      </c>
      <c r="F119" s="26" t="str">
        <f t="shared" si="15"/>
        <v>玉</v>
      </c>
      <c r="G119" s="26" t="str">
        <f t="shared" si="16"/>
        <v>從玉工聲</v>
      </c>
      <c r="H119" s="26" t="str">
        <f t="shared" si="17"/>
        <v>户工</v>
      </c>
      <c r="I119" s="41" t="str">
        <f t="shared" si="18"/>
        <v>4. 形声</v>
      </c>
      <c r="J119" s="19" t="str">
        <f t="shared" si="22"/>
        <v/>
      </c>
      <c r="K119" s="19">
        <f t="shared" si="22"/>
        <v>2</v>
      </c>
      <c r="L119" s="19" t="str">
        <f t="shared" si="22"/>
        <v/>
      </c>
      <c r="M119" s="19">
        <f t="shared" si="22"/>
        <v>3</v>
      </c>
      <c r="N119" s="19" t="str">
        <f t="shared" si="19"/>
        <v/>
      </c>
      <c r="O119" s="19">
        <f t="shared" si="23"/>
        <v>6</v>
      </c>
      <c r="P119" s="19" t="str">
        <f t="shared" si="23"/>
        <v/>
      </c>
      <c r="Q119" s="19" t="str">
        <f t="shared" si="23"/>
        <v/>
      </c>
      <c r="R119" s="19">
        <f t="shared" si="23"/>
        <v>9</v>
      </c>
    </row>
    <row r="120" spans="1:18" ht="20.25">
      <c r="A120" s="18" t="s">
        <v>3883</v>
      </c>
      <c r="B120" s="20">
        <v>116</v>
      </c>
      <c r="C120" s="35"/>
      <c r="D120" s="24" t="s">
        <v>11637</v>
      </c>
      <c r="E120" s="27" t="s">
        <v>14402</v>
      </c>
      <c r="F120" s="26" t="str">
        <f t="shared" si="15"/>
        <v>□瓄玉</v>
      </c>
      <c r="G120" s="26" t="str">
        <f t="shared" si="16"/>
        <v>從玉來聲</v>
      </c>
      <c r="H120" s="26" t="str">
        <f t="shared" si="17"/>
        <v>落哀</v>
      </c>
      <c r="I120" s="41" t="str">
        <f t="shared" si="18"/>
        <v>4. 形声</v>
      </c>
      <c r="J120" s="19" t="str">
        <f t="shared" si="22"/>
        <v/>
      </c>
      <c r="K120" s="19">
        <f t="shared" si="22"/>
        <v>4</v>
      </c>
      <c r="L120" s="19" t="str">
        <f t="shared" si="22"/>
        <v/>
      </c>
      <c r="M120" s="19">
        <f t="shared" si="22"/>
        <v>5</v>
      </c>
      <c r="N120" s="19" t="str">
        <f t="shared" si="19"/>
        <v/>
      </c>
      <c r="O120" s="19">
        <f t="shared" si="23"/>
        <v>8</v>
      </c>
      <c r="P120" s="19" t="str">
        <f t="shared" si="23"/>
        <v/>
      </c>
      <c r="Q120" s="19" t="str">
        <f t="shared" si="23"/>
        <v/>
      </c>
      <c r="R120" s="19">
        <f t="shared" si="23"/>
        <v>11</v>
      </c>
    </row>
    <row r="121" spans="1:18" ht="20.25">
      <c r="A121" s="18" t="s">
        <v>3884</v>
      </c>
      <c r="B121" s="20">
        <v>117</v>
      </c>
      <c r="C121" s="35" t="s">
        <v>24874</v>
      </c>
      <c r="D121" s="24" t="s">
        <v>11638</v>
      </c>
      <c r="E121" s="27" t="s">
        <v>14403</v>
      </c>
      <c r="F121" s="26" t="str">
        <f t="shared" si="15"/>
        <v>赤玉</v>
      </c>
      <c r="G121" s="26" t="str">
        <f t="shared" si="16"/>
        <v>從玉敻聲</v>
      </c>
      <c r="H121" s="26" t="str">
        <f t="shared" si="17"/>
        <v>渠營</v>
      </c>
      <c r="I121" s="41" t="str">
        <f t="shared" si="18"/>
        <v>4. 形声</v>
      </c>
      <c r="J121" s="19" t="str">
        <f t="shared" si="22"/>
        <v/>
      </c>
      <c r="K121" s="19">
        <f t="shared" si="22"/>
        <v>3</v>
      </c>
      <c r="L121" s="19" t="str">
        <f t="shared" si="22"/>
        <v/>
      </c>
      <c r="M121" s="19">
        <f t="shared" si="22"/>
        <v>4</v>
      </c>
      <c r="N121" s="19" t="str">
        <f t="shared" si="19"/>
        <v/>
      </c>
      <c r="O121" s="19">
        <f t="shared" si="23"/>
        <v>7</v>
      </c>
      <c r="P121" s="19" t="str">
        <f t="shared" si="23"/>
        <v/>
      </c>
      <c r="Q121" s="19" t="str">
        <f t="shared" si="23"/>
        <v/>
      </c>
      <c r="R121" s="19">
        <f t="shared" si="23"/>
        <v>10</v>
      </c>
    </row>
    <row r="122" spans="1:18" ht="20.25">
      <c r="A122" s="18" t="s">
        <v>3885</v>
      </c>
      <c r="B122" s="20">
        <v>118</v>
      </c>
      <c r="C122" s="36" t="s">
        <v>24875</v>
      </c>
      <c r="D122" s="24" t="s">
        <v>11638</v>
      </c>
      <c r="E122" s="27" t="s">
        <v>14404</v>
      </c>
      <c r="F122" s="26" t="str">
        <f t="shared" si="15"/>
        <v/>
      </c>
      <c r="G122" s="26" t="str">
        <f t="shared" si="16"/>
        <v/>
      </c>
      <c r="H122" s="26" t="str">
        <f t="shared" si="17"/>
        <v/>
      </c>
      <c r="I122" s="41" t="str">
        <f t="shared" si="18"/>
        <v/>
      </c>
      <c r="J122" s="19" t="str">
        <f t="shared" si="22"/>
        <v/>
      </c>
      <c r="K122" s="19" t="str">
        <f t="shared" si="22"/>
        <v/>
      </c>
      <c r="L122" s="19" t="str">
        <f t="shared" si="22"/>
        <v/>
      </c>
      <c r="M122" s="19">
        <f t="shared" si="22"/>
        <v>3</v>
      </c>
      <c r="N122" s="19" t="str">
        <f t="shared" si="19"/>
        <v/>
      </c>
      <c r="O122" s="19" t="str">
        <f t="shared" si="23"/>
        <v/>
      </c>
      <c r="P122" s="19" t="str">
        <f t="shared" si="23"/>
        <v/>
      </c>
      <c r="Q122" s="19" t="str">
        <f t="shared" si="23"/>
        <v/>
      </c>
      <c r="R122" s="19" t="str">
        <f t="shared" si="23"/>
        <v/>
      </c>
    </row>
    <row r="123" spans="1:18" ht="20.25">
      <c r="A123" s="18" t="s">
        <v>3886</v>
      </c>
      <c r="B123" s="20">
        <v>119</v>
      </c>
      <c r="C123" s="36" t="s">
        <v>24876</v>
      </c>
      <c r="D123" s="24" t="s">
        <v>11638</v>
      </c>
      <c r="E123" s="27" t="s">
        <v>14405</v>
      </c>
      <c r="F123" s="26" t="str">
        <f t="shared" si="15"/>
        <v/>
      </c>
      <c r="G123" s="26" t="str">
        <f t="shared" si="16"/>
        <v/>
      </c>
      <c r="H123" s="26" t="str">
        <f t="shared" si="17"/>
        <v/>
      </c>
      <c r="I123" s="41" t="str">
        <f t="shared" si="18"/>
        <v/>
      </c>
      <c r="J123" s="19" t="str">
        <f t="shared" si="22"/>
        <v/>
      </c>
      <c r="K123" s="19" t="str">
        <f t="shared" si="22"/>
        <v/>
      </c>
      <c r="L123" s="19" t="str">
        <f t="shared" si="22"/>
        <v/>
      </c>
      <c r="M123" s="19">
        <f t="shared" si="22"/>
        <v>3</v>
      </c>
      <c r="N123" s="19" t="str">
        <f t="shared" si="19"/>
        <v/>
      </c>
      <c r="O123" s="19" t="str">
        <f t="shared" si="23"/>
        <v/>
      </c>
      <c r="P123" s="19" t="str">
        <f t="shared" si="23"/>
        <v/>
      </c>
      <c r="Q123" s="19" t="str">
        <f t="shared" si="23"/>
        <v/>
      </c>
      <c r="R123" s="19" t="str">
        <f t="shared" si="23"/>
        <v/>
      </c>
    </row>
    <row r="124" spans="1:18" ht="20.25">
      <c r="A124" s="18" t="s">
        <v>3887</v>
      </c>
      <c r="B124" s="20">
        <v>120</v>
      </c>
      <c r="C124" s="35" t="s">
        <v>24877</v>
      </c>
      <c r="D124" s="24" t="s">
        <v>11638</v>
      </c>
      <c r="E124" s="27" t="s">
        <v>14406</v>
      </c>
      <c r="F124" s="26" t="str">
        <f t="shared" si="15"/>
        <v/>
      </c>
      <c r="G124" s="26" t="str">
        <f t="shared" si="16"/>
        <v/>
      </c>
      <c r="H124" s="26" t="str">
        <f t="shared" si="17"/>
        <v/>
      </c>
      <c r="I124" s="41" t="str">
        <f t="shared" si="18"/>
        <v/>
      </c>
      <c r="J124" s="19" t="str">
        <f t="shared" si="22"/>
        <v/>
      </c>
      <c r="K124" s="19" t="str">
        <f t="shared" si="22"/>
        <v/>
      </c>
      <c r="L124" s="19" t="str">
        <f t="shared" si="22"/>
        <v/>
      </c>
      <c r="M124" s="19">
        <f t="shared" si="22"/>
        <v>3</v>
      </c>
      <c r="N124" s="19" t="str">
        <f t="shared" si="19"/>
        <v/>
      </c>
      <c r="O124" s="19" t="str">
        <f t="shared" si="23"/>
        <v/>
      </c>
      <c r="P124" s="19" t="str">
        <f t="shared" si="23"/>
        <v/>
      </c>
      <c r="Q124" s="19" t="str">
        <f t="shared" si="23"/>
        <v/>
      </c>
      <c r="R124" s="19" t="str">
        <f t="shared" si="23"/>
        <v/>
      </c>
    </row>
    <row r="125" spans="1:18" ht="20.25">
      <c r="A125" s="18" t="s">
        <v>3888</v>
      </c>
      <c r="B125" s="20">
        <v>121</v>
      </c>
      <c r="C125" s="35" t="s">
        <v>24878</v>
      </c>
      <c r="D125" s="24" t="s">
        <v>11639</v>
      </c>
      <c r="E125" s="27" t="s">
        <v>14407</v>
      </c>
      <c r="F125" s="26" t="str">
        <f t="shared" si="15"/>
        <v>玉</v>
      </c>
      <c r="G125" s="26" t="str">
        <f t="shared" si="16"/>
        <v>從玉向聲</v>
      </c>
      <c r="H125" s="26" t="str">
        <f t="shared" si="17"/>
        <v>許亮</v>
      </c>
      <c r="I125" s="41" t="str">
        <f t="shared" si="18"/>
        <v>4. 形声</v>
      </c>
      <c r="J125" s="19" t="str">
        <f t="shared" ref="J125:M144" si="24">IFERROR(FIND(J$4,$E125),"")</f>
        <v/>
      </c>
      <c r="K125" s="19">
        <f t="shared" si="24"/>
        <v>2</v>
      </c>
      <c r="L125" s="19" t="str">
        <f t="shared" si="24"/>
        <v/>
      </c>
      <c r="M125" s="19">
        <f t="shared" si="24"/>
        <v>3</v>
      </c>
      <c r="N125" s="19" t="str">
        <f t="shared" si="19"/>
        <v/>
      </c>
      <c r="O125" s="19">
        <f t="shared" ref="O125:R144" si="25">IFERROR(FIND(O$4,$E125),"")</f>
        <v>6</v>
      </c>
      <c r="P125" s="19" t="str">
        <f t="shared" si="25"/>
        <v/>
      </c>
      <c r="Q125" s="19" t="str">
        <f t="shared" si="25"/>
        <v/>
      </c>
      <c r="R125" s="19">
        <f t="shared" si="25"/>
        <v>9</v>
      </c>
    </row>
    <row r="126" spans="1:18" ht="20.25">
      <c r="A126" s="18" t="s">
        <v>3889</v>
      </c>
      <c r="B126" s="20">
        <v>122</v>
      </c>
      <c r="C126" s="35"/>
      <c r="D126" s="24" t="s">
        <v>11640</v>
      </c>
      <c r="E126" s="27" t="s">
        <v>14408</v>
      </c>
      <c r="F126" s="26" t="str">
        <f t="shared" si="15"/>
        <v>玉</v>
      </c>
      <c r="G126" s="26" t="str">
        <f t="shared" si="16"/>
        <v>從玉刺聲</v>
      </c>
      <c r="H126" s="26" t="str">
        <f t="shared" si="17"/>
        <v>盧達</v>
      </c>
      <c r="I126" s="41" t="str">
        <f t="shared" si="18"/>
        <v>4. 形声</v>
      </c>
      <c r="J126" s="19" t="str">
        <f t="shared" si="24"/>
        <v/>
      </c>
      <c r="K126" s="19">
        <f t="shared" si="24"/>
        <v>2</v>
      </c>
      <c r="L126" s="19" t="str">
        <f t="shared" si="24"/>
        <v/>
      </c>
      <c r="M126" s="19">
        <f t="shared" si="24"/>
        <v>3</v>
      </c>
      <c r="N126" s="19" t="str">
        <f t="shared" si="19"/>
        <v/>
      </c>
      <c r="O126" s="19">
        <f t="shared" si="25"/>
        <v>6</v>
      </c>
      <c r="P126" s="19" t="str">
        <f t="shared" si="25"/>
        <v/>
      </c>
      <c r="Q126" s="19" t="str">
        <f t="shared" si="25"/>
        <v/>
      </c>
      <c r="R126" s="19">
        <f t="shared" si="25"/>
        <v>9</v>
      </c>
    </row>
    <row r="127" spans="1:18" ht="20.25">
      <c r="A127" s="18" t="s">
        <v>3890</v>
      </c>
      <c r="B127" s="20">
        <v>123</v>
      </c>
      <c r="C127" s="35" t="s">
        <v>24879</v>
      </c>
      <c r="D127" s="24" t="s">
        <v>11641</v>
      </c>
      <c r="E127" s="27" t="s">
        <v>14409</v>
      </c>
      <c r="F127" s="26" t="str">
        <f t="shared" si="15"/>
        <v>醫無閭之珣玗琪周書所謂夷玉</v>
      </c>
      <c r="G127" s="26" t="str">
        <f t="shared" si="16"/>
        <v>從玉旬聲一曰玉器讀若宣</v>
      </c>
      <c r="H127" s="26" t="str">
        <f t="shared" si="17"/>
        <v>相倫</v>
      </c>
      <c r="I127" s="41" t="str">
        <f t="shared" si="18"/>
        <v>4. 形声</v>
      </c>
      <c r="J127" s="19" t="str">
        <f t="shared" si="24"/>
        <v/>
      </c>
      <c r="K127" s="19">
        <f t="shared" si="24"/>
        <v>14</v>
      </c>
      <c r="L127" s="19" t="str">
        <f t="shared" si="24"/>
        <v/>
      </c>
      <c r="M127" s="19">
        <f t="shared" si="24"/>
        <v>15</v>
      </c>
      <c r="N127" s="19" t="str">
        <f t="shared" si="19"/>
        <v/>
      </c>
      <c r="O127" s="19">
        <f t="shared" si="25"/>
        <v>18</v>
      </c>
      <c r="P127" s="19" t="str">
        <f t="shared" si="25"/>
        <v/>
      </c>
      <c r="Q127" s="19" t="str">
        <f t="shared" si="25"/>
        <v/>
      </c>
      <c r="R127" s="19">
        <f t="shared" si="25"/>
        <v>28</v>
      </c>
    </row>
    <row r="128" spans="1:18" ht="20.25">
      <c r="A128" s="18" t="s">
        <v>3891</v>
      </c>
      <c r="B128" s="20">
        <v>124</v>
      </c>
      <c r="C128" s="35" t="s">
        <v>8673</v>
      </c>
      <c r="D128" s="24" t="s">
        <v>11642</v>
      </c>
      <c r="E128" s="27" t="s">
        <v>14410</v>
      </c>
      <c r="F128" s="26" t="str">
        <f t="shared" si="15"/>
        <v>玉</v>
      </c>
      <c r="G128" s="26" t="str">
        <f t="shared" si="16"/>
        <v>從玉路聲</v>
      </c>
      <c r="H128" s="26" t="str">
        <f t="shared" si="17"/>
        <v>洛故</v>
      </c>
      <c r="I128" s="41" t="str">
        <f t="shared" si="18"/>
        <v>4. 形声</v>
      </c>
      <c r="J128" s="19" t="str">
        <f t="shared" si="24"/>
        <v/>
      </c>
      <c r="K128" s="19">
        <f t="shared" si="24"/>
        <v>2</v>
      </c>
      <c r="L128" s="19" t="str">
        <f t="shared" si="24"/>
        <v/>
      </c>
      <c r="M128" s="19">
        <f t="shared" si="24"/>
        <v>3</v>
      </c>
      <c r="N128" s="19" t="str">
        <f t="shared" si="19"/>
        <v/>
      </c>
      <c r="O128" s="19">
        <f t="shared" si="25"/>
        <v>6</v>
      </c>
      <c r="P128" s="19" t="str">
        <f t="shared" si="25"/>
        <v/>
      </c>
      <c r="Q128" s="19" t="str">
        <f t="shared" si="25"/>
        <v/>
      </c>
      <c r="R128" s="19">
        <f t="shared" si="25"/>
        <v>9</v>
      </c>
    </row>
    <row r="129" spans="1:18" ht="20.25">
      <c r="A129" s="18" t="s">
        <v>3892</v>
      </c>
      <c r="B129" s="20">
        <v>125</v>
      </c>
      <c r="C129" s="35" t="s">
        <v>24880</v>
      </c>
      <c r="D129" s="24" t="s">
        <v>11643</v>
      </c>
      <c r="E129" s="27" t="s">
        <v>14411</v>
      </c>
      <c r="F129" s="26" t="str">
        <f t="shared" si="15"/>
        <v>三玉二石</v>
      </c>
      <c r="G129" s="26" t="str">
        <f t="shared" si="16"/>
        <v>從玉贊聲禮天子用全純玉也上公用駹四玉一石侯用瓚伯用埒玉石半相埓也</v>
      </c>
      <c r="H129" s="26" t="str">
        <f t="shared" si="17"/>
        <v>徂贊</v>
      </c>
      <c r="I129" s="41" t="str">
        <f t="shared" si="18"/>
        <v>4. 形声</v>
      </c>
      <c r="J129" s="19" t="str">
        <f t="shared" si="24"/>
        <v/>
      </c>
      <c r="K129" s="19">
        <f t="shared" si="24"/>
        <v>5</v>
      </c>
      <c r="L129" s="19" t="str">
        <f t="shared" si="24"/>
        <v/>
      </c>
      <c r="M129" s="19">
        <f t="shared" si="24"/>
        <v>6</v>
      </c>
      <c r="N129" s="19" t="str">
        <f t="shared" si="19"/>
        <v/>
      </c>
      <c r="O129" s="19">
        <f t="shared" si="25"/>
        <v>9</v>
      </c>
      <c r="P129" s="19" t="str">
        <f t="shared" si="25"/>
        <v/>
      </c>
      <c r="Q129" s="19" t="str">
        <f t="shared" si="25"/>
        <v/>
      </c>
      <c r="R129" s="19">
        <f t="shared" si="25"/>
        <v>40</v>
      </c>
    </row>
    <row r="130" spans="1:18" ht="20.25">
      <c r="A130" s="18" t="s">
        <v>3893</v>
      </c>
      <c r="B130" s="20">
        <v>126</v>
      </c>
      <c r="C130" s="35" t="s">
        <v>8588</v>
      </c>
      <c r="D130" s="24" t="s">
        <v>11644</v>
      </c>
      <c r="E130" s="27" t="s">
        <v>14412</v>
      </c>
      <c r="F130" s="26" t="str">
        <f t="shared" si="15"/>
        <v>玉光</v>
      </c>
      <c r="G130" s="26" t="str">
        <f t="shared" si="16"/>
        <v>從玉英聲</v>
      </c>
      <c r="H130" s="26" t="str">
        <f t="shared" si="17"/>
        <v>於京</v>
      </c>
      <c r="I130" s="41" t="str">
        <f t="shared" si="18"/>
        <v>4. 形声</v>
      </c>
      <c r="J130" s="19" t="str">
        <f t="shared" si="24"/>
        <v/>
      </c>
      <c r="K130" s="19">
        <f t="shared" si="24"/>
        <v>3</v>
      </c>
      <c r="L130" s="19" t="str">
        <f t="shared" si="24"/>
        <v/>
      </c>
      <c r="M130" s="19">
        <f t="shared" si="24"/>
        <v>4</v>
      </c>
      <c r="N130" s="19" t="str">
        <f t="shared" si="19"/>
        <v/>
      </c>
      <c r="O130" s="19">
        <f t="shared" si="25"/>
        <v>7</v>
      </c>
      <c r="P130" s="19" t="str">
        <f t="shared" si="25"/>
        <v/>
      </c>
      <c r="Q130" s="19" t="str">
        <f t="shared" si="25"/>
        <v/>
      </c>
      <c r="R130" s="19">
        <f t="shared" si="25"/>
        <v>10</v>
      </c>
    </row>
    <row r="131" spans="1:18" ht="20.25">
      <c r="A131" s="18" t="s">
        <v>3894</v>
      </c>
      <c r="B131" s="20">
        <v>127</v>
      </c>
      <c r="C131" s="35" t="s">
        <v>24881</v>
      </c>
      <c r="D131" s="24" t="s">
        <v>11645</v>
      </c>
      <c r="E131" s="27" t="s">
        <v>14413</v>
      </c>
      <c r="F131" s="26" t="str">
        <f t="shared" si="15"/>
        <v>三采玉</v>
      </c>
      <c r="G131" s="26" t="str">
        <f t="shared" si="16"/>
        <v>從玉無聲</v>
      </c>
      <c r="H131" s="26" t="str">
        <f t="shared" si="17"/>
        <v>武扶</v>
      </c>
      <c r="I131" s="41" t="str">
        <f t="shared" si="18"/>
        <v>4. 形声</v>
      </c>
      <c r="J131" s="19" t="str">
        <f t="shared" si="24"/>
        <v/>
      </c>
      <c r="K131" s="19">
        <f t="shared" si="24"/>
        <v>4</v>
      </c>
      <c r="L131" s="19" t="str">
        <f t="shared" si="24"/>
        <v/>
      </c>
      <c r="M131" s="19">
        <f t="shared" si="24"/>
        <v>5</v>
      </c>
      <c r="N131" s="19" t="str">
        <f t="shared" si="19"/>
        <v/>
      </c>
      <c r="O131" s="19">
        <f t="shared" si="25"/>
        <v>8</v>
      </c>
      <c r="P131" s="19" t="str">
        <f t="shared" si="25"/>
        <v/>
      </c>
      <c r="Q131" s="19" t="str">
        <f t="shared" si="25"/>
        <v/>
      </c>
      <c r="R131" s="19">
        <f t="shared" si="25"/>
        <v>11</v>
      </c>
    </row>
    <row r="132" spans="1:18" ht="20.25">
      <c r="A132" s="18" t="s">
        <v>3895</v>
      </c>
      <c r="B132" s="20">
        <v>128</v>
      </c>
      <c r="C132" s="35" t="s">
        <v>24882</v>
      </c>
      <c r="D132" s="24" t="s">
        <v>11646</v>
      </c>
      <c r="E132" s="27" t="s">
        <v>14414</v>
      </c>
      <c r="F132" s="26" t="str">
        <f t="shared" si="15"/>
        <v>朽玉</v>
      </c>
      <c r="G132" s="26" t="str">
        <f t="shared" si="16"/>
        <v>從玉有聲讀若畜牧之畜</v>
      </c>
      <c r="H132" s="26" t="str">
        <f t="shared" si="17"/>
        <v>許救</v>
      </c>
      <c r="I132" s="41" t="str">
        <f t="shared" si="18"/>
        <v>4. 形声</v>
      </c>
      <c r="J132" s="19" t="str">
        <f t="shared" si="24"/>
        <v/>
      </c>
      <c r="K132" s="19">
        <f t="shared" si="24"/>
        <v>3</v>
      </c>
      <c r="L132" s="19" t="str">
        <f t="shared" si="24"/>
        <v/>
      </c>
      <c r="M132" s="19">
        <f t="shared" si="24"/>
        <v>4</v>
      </c>
      <c r="N132" s="19" t="str">
        <f t="shared" si="19"/>
        <v/>
      </c>
      <c r="O132" s="19">
        <f t="shared" si="25"/>
        <v>7</v>
      </c>
      <c r="P132" s="19" t="str">
        <f t="shared" si="25"/>
        <v/>
      </c>
      <c r="Q132" s="19" t="str">
        <f t="shared" si="25"/>
        <v/>
      </c>
      <c r="R132" s="19">
        <f t="shared" si="25"/>
        <v>16</v>
      </c>
    </row>
    <row r="133" spans="1:18" ht="20.25">
      <c r="A133" s="18" t="s">
        <v>3896</v>
      </c>
      <c r="B133" s="20">
        <v>129</v>
      </c>
      <c r="C133" s="35" t="s">
        <v>24883</v>
      </c>
      <c r="D133" s="24" t="s">
        <v>11647</v>
      </c>
      <c r="E133" s="27" t="s">
        <v>14415</v>
      </c>
      <c r="F133" s="26" t="str">
        <f t="shared" ref="F133:F196" si="26">IFERROR(MID(E133,1,K133-1),"")</f>
        <v>美玉</v>
      </c>
      <c r="G133" s="26" t="str">
        <f t="shared" ref="G133:G196" si="27">IFERROR(MID($E133,K133+1,MIN(IF(Q133=0,100,Q133), IF(R133=0,100,R133))-3-K133),"")</f>
        <v>從玉睿聲春秋傳曰璿弁玉纓</v>
      </c>
      <c r="H133" s="26" t="str">
        <f t="shared" ref="H133:H196" si="28">IFERROR(MID($E133,R133-2,2),"")</f>
        <v>似沿</v>
      </c>
      <c r="I133" s="41" t="str">
        <f t="shared" ref="I133:I196" si="29">IFERROR(IF(N(P133)&lt;&gt;0,"1.象形 or 2.指事",IF(N(M133)*N(O133)&lt;&gt;0,"4. 形声",IF(AND(N(M133)*N(N133)&lt;&gt;0, N133&lt;Q133),"3. 会意",""))),"")</f>
        <v>4. 形声</v>
      </c>
      <c r="J133" s="19" t="str">
        <f t="shared" si="24"/>
        <v/>
      </c>
      <c r="K133" s="19">
        <f t="shared" si="24"/>
        <v>3</v>
      </c>
      <c r="L133" s="19" t="str">
        <f t="shared" si="24"/>
        <v/>
      </c>
      <c r="M133" s="19">
        <f t="shared" si="24"/>
        <v>4</v>
      </c>
      <c r="N133" s="19" t="str">
        <f t="shared" ref="N133:N196" si="30">IFERROR(FIND(N$4,$E133,M133+1),"")</f>
        <v/>
      </c>
      <c r="O133" s="19">
        <f t="shared" si="25"/>
        <v>7</v>
      </c>
      <c r="P133" s="19" t="str">
        <f t="shared" si="25"/>
        <v/>
      </c>
      <c r="Q133" s="19" t="str">
        <f t="shared" si="25"/>
        <v/>
      </c>
      <c r="R133" s="19">
        <f t="shared" si="25"/>
        <v>18</v>
      </c>
    </row>
    <row r="134" spans="1:18" ht="20.25">
      <c r="A134" s="18" t="s">
        <v>3897</v>
      </c>
      <c r="B134" s="20">
        <v>130</v>
      </c>
      <c r="C134" s="35" t="s">
        <v>24883</v>
      </c>
      <c r="D134" s="24" t="s">
        <v>11647</v>
      </c>
      <c r="E134" s="27" t="s">
        <v>11531</v>
      </c>
      <c r="F134" s="26" t="str">
        <f t="shared" si="26"/>
        <v/>
      </c>
      <c r="G134" s="26" t="str">
        <f t="shared" si="27"/>
        <v/>
      </c>
      <c r="H134" s="26" t="str">
        <f t="shared" si="28"/>
        <v/>
      </c>
      <c r="I134" s="41" t="str">
        <f t="shared" si="29"/>
        <v/>
      </c>
      <c r="J134" s="19">
        <f t="shared" si="24"/>
        <v>1</v>
      </c>
      <c r="K134" s="19" t="str">
        <f t="shared" si="24"/>
        <v/>
      </c>
      <c r="L134" s="19" t="str">
        <f t="shared" si="24"/>
        <v/>
      </c>
      <c r="M134" s="19" t="str">
        <f t="shared" si="24"/>
        <v/>
      </c>
      <c r="N134" s="19" t="str">
        <f t="shared" si="30"/>
        <v/>
      </c>
      <c r="O134" s="19" t="str">
        <f t="shared" si="25"/>
        <v/>
      </c>
      <c r="P134" s="19" t="str">
        <f t="shared" si="25"/>
        <v/>
      </c>
      <c r="Q134" s="19" t="str">
        <f t="shared" si="25"/>
        <v/>
      </c>
      <c r="R134" s="19" t="str">
        <f t="shared" si="25"/>
        <v/>
      </c>
    </row>
    <row r="135" spans="1:18" ht="20.25">
      <c r="A135" s="18" t="s">
        <v>3898</v>
      </c>
      <c r="B135" s="20">
        <v>131</v>
      </c>
      <c r="C135" s="36" t="s">
        <v>24884</v>
      </c>
      <c r="D135" s="24" t="s">
        <v>11647</v>
      </c>
      <c r="E135" s="27" t="s">
        <v>11532</v>
      </c>
      <c r="F135" s="26" t="str">
        <f t="shared" si="26"/>
        <v/>
      </c>
      <c r="G135" s="26" t="str">
        <f t="shared" si="27"/>
        <v/>
      </c>
      <c r="H135" s="26" t="str">
        <f t="shared" si="28"/>
        <v/>
      </c>
      <c r="I135" s="41" t="str">
        <f t="shared" si="29"/>
        <v/>
      </c>
      <c r="J135" s="19" t="str">
        <f t="shared" si="24"/>
        <v/>
      </c>
      <c r="K135" s="19" t="str">
        <f t="shared" si="24"/>
        <v/>
      </c>
      <c r="L135" s="19" t="str">
        <f t="shared" si="24"/>
        <v/>
      </c>
      <c r="M135" s="19" t="str">
        <f t="shared" si="24"/>
        <v/>
      </c>
      <c r="N135" s="19" t="str">
        <f t="shared" si="30"/>
        <v/>
      </c>
      <c r="O135" s="19" t="str">
        <f t="shared" si="25"/>
        <v/>
      </c>
      <c r="P135" s="19" t="str">
        <f t="shared" si="25"/>
        <v/>
      </c>
      <c r="Q135" s="19" t="str">
        <f t="shared" si="25"/>
        <v/>
      </c>
      <c r="R135" s="19" t="str">
        <f t="shared" si="25"/>
        <v/>
      </c>
    </row>
    <row r="136" spans="1:18" ht="20.25">
      <c r="A136" s="18" t="s">
        <v>3899</v>
      </c>
      <c r="B136" s="20">
        <v>132</v>
      </c>
      <c r="C136" s="35" t="s">
        <v>2717</v>
      </c>
      <c r="D136" s="24" t="s">
        <v>11648</v>
      </c>
      <c r="E136" s="27" t="s">
        <v>14416</v>
      </c>
      <c r="F136" s="26" t="str">
        <f t="shared" si="26"/>
        <v>玉声</v>
      </c>
      <c r="G136" s="26" t="str">
        <f t="shared" si="27"/>
        <v>從玉求声</v>
      </c>
      <c r="H136" s="26" t="str">
        <f t="shared" si="28"/>
        <v>巨鸠</v>
      </c>
      <c r="I136" s="41" t="str">
        <f t="shared" si="29"/>
        <v/>
      </c>
      <c r="J136" s="19" t="str">
        <f t="shared" si="24"/>
        <v/>
      </c>
      <c r="K136" s="19">
        <f t="shared" si="24"/>
        <v>3</v>
      </c>
      <c r="L136" s="19" t="str">
        <f t="shared" si="24"/>
        <v/>
      </c>
      <c r="M136" s="19">
        <f t="shared" si="24"/>
        <v>4</v>
      </c>
      <c r="N136" s="19" t="str">
        <f t="shared" si="30"/>
        <v/>
      </c>
      <c r="O136" s="19" t="str">
        <f t="shared" si="25"/>
        <v/>
      </c>
      <c r="P136" s="19" t="str">
        <f t="shared" si="25"/>
        <v/>
      </c>
      <c r="Q136" s="19" t="str">
        <f t="shared" si="25"/>
        <v/>
      </c>
      <c r="R136" s="19">
        <f t="shared" si="25"/>
        <v>10</v>
      </c>
    </row>
    <row r="137" spans="1:18" ht="20.25">
      <c r="A137" s="18" t="s">
        <v>3900</v>
      </c>
      <c r="B137" s="20">
        <v>133</v>
      </c>
      <c r="C137" s="36" t="s">
        <v>24885</v>
      </c>
      <c r="D137" s="24" t="s">
        <v>11648</v>
      </c>
      <c r="E137" s="27" t="s">
        <v>14417</v>
      </c>
      <c r="F137" s="26" t="str">
        <f t="shared" si="26"/>
        <v/>
      </c>
      <c r="G137" s="26" t="str">
        <f t="shared" si="27"/>
        <v/>
      </c>
      <c r="H137" s="26" t="str">
        <f t="shared" si="28"/>
        <v/>
      </c>
      <c r="I137" s="41" t="str">
        <f t="shared" si="29"/>
        <v/>
      </c>
      <c r="J137" s="19" t="str">
        <f t="shared" si="24"/>
        <v/>
      </c>
      <c r="K137" s="19" t="str">
        <f t="shared" si="24"/>
        <v/>
      </c>
      <c r="L137" s="19" t="str">
        <f t="shared" si="24"/>
        <v/>
      </c>
      <c r="M137" s="19">
        <f t="shared" si="24"/>
        <v>3</v>
      </c>
      <c r="N137" s="19" t="str">
        <f t="shared" si="30"/>
        <v/>
      </c>
      <c r="O137" s="19" t="str">
        <f t="shared" si="25"/>
        <v/>
      </c>
      <c r="P137" s="19" t="str">
        <f t="shared" si="25"/>
        <v/>
      </c>
      <c r="Q137" s="19" t="str">
        <f t="shared" si="25"/>
        <v/>
      </c>
      <c r="R137" s="19" t="str">
        <f t="shared" si="25"/>
        <v/>
      </c>
    </row>
    <row r="138" spans="1:18" ht="20.25">
      <c r="A138" s="18" t="s">
        <v>3901</v>
      </c>
      <c r="B138" s="20">
        <v>134</v>
      </c>
      <c r="C138" s="35" t="s">
        <v>1999</v>
      </c>
      <c r="D138" s="24" t="s">
        <v>11649</v>
      </c>
      <c r="E138" s="27" t="s">
        <v>14418</v>
      </c>
      <c r="F138" s="26" t="str">
        <f t="shared" si="26"/>
        <v>美玉</v>
      </c>
      <c r="G138" s="26" t="str">
        <f t="shared" si="27"/>
        <v>從玉林聲</v>
      </c>
      <c r="H138" s="26" t="str">
        <f t="shared" si="28"/>
        <v>力尋</v>
      </c>
      <c r="I138" s="41" t="str">
        <f t="shared" si="29"/>
        <v>4. 形声</v>
      </c>
      <c r="J138" s="19" t="str">
        <f t="shared" si="24"/>
        <v/>
      </c>
      <c r="K138" s="19">
        <f t="shared" si="24"/>
        <v>3</v>
      </c>
      <c r="L138" s="19" t="str">
        <f t="shared" si="24"/>
        <v/>
      </c>
      <c r="M138" s="19">
        <f t="shared" si="24"/>
        <v>4</v>
      </c>
      <c r="N138" s="19" t="str">
        <f t="shared" si="30"/>
        <v/>
      </c>
      <c r="O138" s="19">
        <f t="shared" si="25"/>
        <v>7</v>
      </c>
      <c r="P138" s="19" t="str">
        <f t="shared" si="25"/>
        <v/>
      </c>
      <c r="Q138" s="19" t="str">
        <f t="shared" si="25"/>
        <v/>
      </c>
      <c r="R138" s="19">
        <f t="shared" si="25"/>
        <v>10</v>
      </c>
    </row>
    <row r="139" spans="1:18" ht="20.25">
      <c r="A139" s="18" t="s">
        <v>3902</v>
      </c>
      <c r="B139" s="20">
        <v>135</v>
      </c>
      <c r="C139" s="35" t="s">
        <v>8674</v>
      </c>
      <c r="D139" s="24" t="s">
        <v>11650</v>
      </c>
      <c r="E139" s="27" t="s">
        <v>14419</v>
      </c>
      <c r="F139" s="26" t="str">
        <f t="shared" si="26"/>
        <v>瑞玉圜</v>
      </c>
      <c r="G139" s="26" t="str">
        <f t="shared" si="27"/>
        <v>從玉辟聲</v>
      </c>
      <c r="H139" s="26" t="str">
        <f t="shared" si="28"/>
        <v>比激</v>
      </c>
      <c r="I139" s="41" t="str">
        <f t="shared" si="29"/>
        <v>4. 形声</v>
      </c>
      <c r="J139" s="19" t="str">
        <f t="shared" si="24"/>
        <v/>
      </c>
      <c r="K139" s="19">
        <f t="shared" si="24"/>
        <v>4</v>
      </c>
      <c r="L139" s="19" t="str">
        <f t="shared" si="24"/>
        <v/>
      </c>
      <c r="M139" s="19">
        <f t="shared" si="24"/>
        <v>5</v>
      </c>
      <c r="N139" s="19" t="str">
        <f t="shared" si="30"/>
        <v/>
      </c>
      <c r="O139" s="19">
        <f t="shared" si="25"/>
        <v>8</v>
      </c>
      <c r="P139" s="19" t="str">
        <f t="shared" si="25"/>
        <v/>
      </c>
      <c r="Q139" s="19" t="str">
        <f t="shared" si="25"/>
        <v/>
      </c>
      <c r="R139" s="19">
        <f t="shared" si="25"/>
        <v>11</v>
      </c>
    </row>
    <row r="140" spans="1:18" ht="20.25">
      <c r="A140" s="18" t="s">
        <v>3903</v>
      </c>
      <c r="B140" s="20">
        <v>136</v>
      </c>
      <c r="C140" s="35" t="s">
        <v>8658</v>
      </c>
      <c r="D140" s="24" t="s">
        <v>11651</v>
      </c>
      <c r="E140" s="27" t="s">
        <v>14420</v>
      </c>
      <c r="F140" s="26" t="str">
        <f t="shared" si="26"/>
        <v/>
      </c>
      <c r="G140" s="26" t="str">
        <f t="shared" si="27"/>
        <v/>
      </c>
      <c r="H140" s="26" t="str">
        <f t="shared" si="28"/>
        <v>王眷</v>
      </c>
      <c r="I140" s="41" t="str">
        <f t="shared" si="29"/>
        <v>4. 形声</v>
      </c>
      <c r="J140" s="19" t="str">
        <f t="shared" si="24"/>
        <v/>
      </c>
      <c r="K140" s="19" t="str">
        <f t="shared" si="24"/>
        <v/>
      </c>
      <c r="L140" s="19" t="str">
        <f t="shared" si="24"/>
        <v/>
      </c>
      <c r="M140" s="19">
        <f t="shared" si="24"/>
        <v>12</v>
      </c>
      <c r="N140" s="19" t="str">
        <f t="shared" si="30"/>
        <v/>
      </c>
      <c r="O140" s="19">
        <f t="shared" si="25"/>
        <v>15</v>
      </c>
      <c r="P140" s="19" t="str">
        <f t="shared" si="25"/>
        <v/>
      </c>
      <c r="Q140" s="19" t="str">
        <f t="shared" si="25"/>
        <v/>
      </c>
      <c r="R140" s="19">
        <f t="shared" si="25"/>
        <v>33</v>
      </c>
    </row>
    <row r="141" spans="1:18" ht="20.25">
      <c r="A141" s="18" t="s">
        <v>3904</v>
      </c>
      <c r="B141" s="20">
        <v>137</v>
      </c>
      <c r="C141" s="35" t="s">
        <v>24886</v>
      </c>
      <c r="D141" s="24" t="s">
        <v>11652</v>
      </c>
      <c r="E141" s="27" t="s">
        <v>14421</v>
      </c>
      <c r="F141" s="26" t="str">
        <f t="shared" si="26"/>
        <v>璧</v>
      </c>
      <c r="G141" s="26" t="str">
        <f t="shared" si="27"/>
        <v>肉好若一謂之環從玉瞏聲</v>
      </c>
      <c r="H141" s="26" t="str">
        <f t="shared" si="28"/>
        <v>户闗</v>
      </c>
      <c r="I141" s="41" t="str">
        <f t="shared" si="29"/>
        <v>4. 形声</v>
      </c>
      <c r="J141" s="19" t="str">
        <f t="shared" si="24"/>
        <v/>
      </c>
      <c r="K141" s="19">
        <f t="shared" si="24"/>
        <v>2</v>
      </c>
      <c r="L141" s="19" t="str">
        <f t="shared" si="24"/>
        <v/>
      </c>
      <c r="M141" s="19">
        <f t="shared" si="24"/>
        <v>10</v>
      </c>
      <c r="N141" s="19" t="str">
        <f t="shared" si="30"/>
        <v/>
      </c>
      <c r="O141" s="19">
        <f t="shared" si="25"/>
        <v>13</v>
      </c>
      <c r="P141" s="19" t="str">
        <f t="shared" si="25"/>
        <v/>
      </c>
      <c r="Q141" s="19" t="str">
        <f t="shared" si="25"/>
        <v/>
      </c>
      <c r="R141" s="19">
        <f t="shared" si="25"/>
        <v>16</v>
      </c>
    </row>
    <row r="142" spans="1:18" ht="20.25">
      <c r="A142" s="18" t="s">
        <v>3905</v>
      </c>
      <c r="B142" s="20">
        <v>138</v>
      </c>
      <c r="C142" s="35" t="s">
        <v>24887</v>
      </c>
      <c r="D142" s="24" t="s">
        <v>11628</v>
      </c>
      <c r="E142" s="27" t="s">
        <v>14422</v>
      </c>
      <c r="F142" s="26" t="str">
        <f t="shared" si="26"/>
        <v>半璧</v>
      </c>
      <c r="G142" s="26" t="str">
        <f t="shared" si="27"/>
        <v>從玉黄聲</v>
      </c>
      <c r="H142" s="26" t="str">
        <f t="shared" si="28"/>
        <v>户光</v>
      </c>
      <c r="I142" s="41" t="str">
        <f t="shared" si="29"/>
        <v>4. 形声</v>
      </c>
      <c r="J142" s="19" t="str">
        <f t="shared" si="24"/>
        <v/>
      </c>
      <c r="K142" s="19">
        <f t="shared" si="24"/>
        <v>3</v>
      </c>
      <c r="L142" s="19" t="str">
        <f t="shared" si="24"/>
        <v/>
      </c>
      <c r="M142" s="19">
        <f t="shared" si="24"/>
        <v>4</v>
      </c>
      <c r="N142" s="19" t="str">
        <f t="shared" si="30"/>
        <v/>
      </c>
      <c r="O142" s="19">
        <f t="shared" si="25"/>
        <v>7</v>
      </c>
      <c r="P142" s="19" t="str">
        <f t="shared" si="25"/>
        <v/>
      </c>
      <c r="Q142" s="19" t="str">
        <f t="shared" si="25"/>
        <v/>
      </c>
      <c r="R142" s="19">
        <f t="shared" si="25"/>
        <v>10</v>
      </c>
    </row>
    <row r="143" spans="1:18" ht="20.25">
      <c r="A143" s="18" t="s">
        <v>3906</v>
      </c>
      <c r="B143" s="20">
        <v>139</v>
      </c>
      <c r="C143" s="35" t="s">
        <v>24888</v>
      </c>
      <c r="D143" s="24" t="s">
        <v>11653</v>
      </c>
      <c r="E143" s="27" t="s">
        <v>14423</v>
      </c>
      <c r="F143" s="26" t="str">
        <f t="shared" si="26"/>
        <v/>
      </c>
      <c r="G143" s="26" t="str">
        <f t="shared" si="27"/>
        <v/>
      </c>
      <c r="H143" s="26" t="str">
        <f t="shared" si="28"/>
        <v>藏宗</v>
      </c>
      <c r="I143" s="41" t="str">
        <f t="shared" si="29"/>
        <v>4. 形声</v>
      </c>
      <c r="J143" s="19" t="str">
        <f t="shared" si="24"/>
        <v/>
      </c>
      <c r="K143" s="19" t="str">
        <f t="shared" si="24"/>
        <v/>
      </c>
      <c r="L143" s="19" t="str">
        <f t="shared" si="24"/>
        <v/>
      </c>
      <c r="M143" s="19">
        <f t="shared" si="24"/>
        <v>9</v>
      </c>
      <c r="N143" s="19" t="str">
        <f t="shared" si="30"/>
        <v/>
      </c>
      <c r="O143" s="19">
        <f t="shared" si="25"/>
        <v>12</v>
      </c>
      <c r="P143" s="19" t="str">
        <f t="shared" si="25"/>
        <v/>
      </c>
      <c r="Q143" s="19" t="str">
        <f t="shared" si="25"/>
        <v/>
      </c>
      <c r="R143" s="19">
        <f t="shared" si="25"/>
        <v>15</v>
      </c>
    </row>
    <row r="144" spans="1:18" ht="20.25">
      <c r="A144" s="18" t="s">
        <v>3907</v>
      </c>
      <c r="B144" s="20">
        <v>140</v>
      </c>
      <c r="C144" s="35" t="s">
        <v>8590</v>
      </c>
      <c r="D144" s="24" t="s">
        <v>11654</v>
      </c>
      <c r="E144" s="27" t="s">
        <v>14424</v>
      </c>
      <c r="F144" s="26" t="str">
        <f t="shared" si="26"/>
        <v/>
      </c>
      <c r="G144" s="26" t="str">
        <f t="shared" si="27"/>
        <v/>
      </c>
      <c r="H144" s="26" t="str">
        <f t="shared" si="28"/>
        <v>呼古</v>
      </c>
      <c r="I144" s="41" t="str">
        <f t="shared" si="29"/>
        <v>4. 形声</v>
      </c>
      <c r="J144" s="19" t="str">
        <f t="shared" si="24"/>
        <v/>
      </c>
      <c r="K144" s="19" t="str">
        <f t="shared" si="24"/>
        <v/>
      </c>
      <c r="L144" s="19" t="str">
        <f t="shared" si="24"/>
        <v/>
      </c>
      <c r="M144" s="19">
        <f t="shared" si="24"/>
        <v>8</v>
      </c>
      <c r="N144" s="19">
        <f t="shared" si="30"/>
        <v>10</v>
      </c>
      <c r="O144" s="19">
        <f t="shared" si="25"/>
        <v>14</v>
      </c>
      <c r="P144" s="19" t="str">
        <f t="shared" si="25"/>
        <v/>
      </c>
      <c r="Q144" s="19" t="str">
        <f t="shared" si="25"/>
        <v/>
      </c>
      <c r="R144" s="19">
        <f t="shared" si="25"/>
        <v>27</v>
      </c>
    </row>
    <row r="145" spans="1:18" ht="20.25">
      <c r="A145" s="18" t="s">
        <v>3908</v>
      </c>
      <c r="B145" s="20">
        <v>141</v>
      </c>
      <c r="C145" s="35" t="s">
        <v>24889</v>
      </c>
      <c r="D145" s="24" t="s">
        <v>11655</v>
      </c>
      <c r="E145" s="27" t="s">
        <v>14425</v>
      </c>
      <c r="F145" s="26" t="str">
        <f t="shared" si="26"/>
        <v/>
      </c>
      <c r="G145" s="26" t="str">
        <f t="shared" si="27"/>
        <v/>
      </c>
      <c r="H145" s="26" t="str">
        <f t="shared" si="28"/>
        <v>力鍾</v>
      </c>
      <c r="I145" s="41" t="str">
        <f t="shared" si="29"/>
        <v>4. 形声</v>
      </c>
      <c r="J145" s="19" t="str">
        <f t="shared" ref="J145:M164" si="31">IFERROR(FIND(J$4,$E145),"")</f>
        <v/>
      </c>
      <c r="K145" s="19" t="str">
        <f t="shared" si="31"/>
        <v/>
      </c>
      <c r="L145" s="19" t="str">
        <f t="shared" si="31"/>
        <v/>
      </c>
      <c r="M145" s="19">
        <f t="shared" si="31"/>
        <v>6</v>
      </c>
      <c r="N145" s="19">
        <f t="shared" si="30"/>
        <v>8</v>
      </c>
      <c r="O145" s="19">
        <f t="shared" ref="O145:R164" si="32">IFERROR(FIND(O$4,$E145),"")</f>
        <v>12</v>
      </c>
      <c r="P145" s="19" t="str">
        <f t="shared" si="32"/>
        <v/>
      </c>
      <c r="Q145" s="19" t="str">
        <f t="shared" si="32"/>
        <v/>
      </c>
      <c r="R145" s="19">
        <f t="shared" si="32"/>
        <v>15</v>
      </c>
    </row>
    <row r="146" spans="1:18" ht="20.25">
      <c r="A146" s="18" t="s">
        <v>3909</v>
      </c>
      <c r="B146" s="20">
        <v>142</v>
      </c>
      <c r="C146" s="35" t="s">
        <v>24890</v>
      </c>
      <c r="D146" s="24" t="s">
        <v>11656</v>
      </c>
      <c r="E146" s="27" t="s">
        <v>14426</v>
      </c>
      <c r="F146" s="26" t="str">
        <f t="shared" si="26"/>
        <v/>
      </c>
      <c r="G146" s="26" t="str">
        <f t="shared" si="27"/>
        <v/>
      </c>
      <c r="H146" s="26" t="str">
        <f t="shared" si="28"/>
        <v>於阮</v>
      </c>
      <c r="I146" s="41" t="str">
        <f t="shared" si="29"/>
        <v>4. 形声</v>
      </c>
      <c r="J146" s="19" t="str">
        <f t="shared" si="31"/>
        <v/>
      </c>
      <c r="K146" s="19" t="str">
        <f t="shared" si="31"/>
        <v/>
      </c>
      <c r="L146" s="19" t="str">
        <f t="shared" si="31"/>
        <v/>
      </c>
      <c r="M146" s="19">
        <f t="shared" si="31"/>
        <v>5</v>
      </c>
      <c r="N146" s="19" t="str">
        <f t="shared" si="30"/>
        <v/>
      </c>
      <c r="O146" s="19">
        <f t="shared" si="32"/>
        <v>8</v>
      </c>
      <c r="P146" s="19" t="str">
        <f t="shared" si="32"/>
        <v/>
      </c>
      <c r="Q146" s="19" t="str">
        <f t="shared" si="32"/>
        <v/>
      </c>
      <c r="R146" s="19">
        <f t="shared" si="32"/>
        <v>11</v>
      </c>
    </row>
    <row r="147" spans="1:18" ht="20.25">
      <c r="A147" s="18" t="s">
        <v>3910</v>
      </c>
      <c r="B147" s="20">
        <v>143</v>
      </c>
      <c r="C147" s="35" t="s">
        <v>8669</v>
      </c>
      <c r="D147" s="24" t="s">
        <v>11657</v>
      </c>
      <c r="E147" s="27" t="s">
        <v>14427</v>
      </c>
      <c r="F147" s="26" t="str">
        <f t="shared" si="26"/>
        <v/>
      </c>
      <c r="G147" s="26" t="str">
        <f t="shared" si="27"/>
        <v/>
      </c>
      <c r="H147" s="26" t="str">
        <f t="shared" si="28"/>
        <v>諸良</v>
      </c>
      <c r="I147" s="41" t="str">
        <f t="shared" si="29"/>
        <v>4. 形声</v>
      </c>
      <c r="J147" s="19" t="str">
        <f t="shared" si="31"/>
        <v/>
      </c>
      <c r="K147" s="19" t="str">
        <f t="shared" si="31"/>
        <v/>
      </c>
      <c r="L147" s="19" t="str">
        <f t="shared" si="31"/>
        <v/>
      </c>
      <c r="M147" s="19">
        <f t="shared" si="31"/>
        <v>9</v>
      </c>
      <c r="N147" s="19" t="str">
        <f t="shared" si="30"/>
        <v/>
      </c>
      <c r="O147" s="19">
        <f t="shared" si="32"/>
        <v>12</v>
      </c>
      <c r="P147" s="19" t="str">
        <f t="shared" si="32"/>
        <v/>
      </c>
      <c r="Q147" s="19" t="str">
        <f t="shared" si="32"/>
        <v/>
      </c>
      <c r="R147" s="19">
        <f t="shared" si="32"/>
        <v>36</v>
      </c>
    </row>
    <row r="148" spans="1:18" ht="20.25">
      <c r="A148" s="18" t="s">
        <v>3911</v>
      </c>
      <c r="B148" s="20">
        <v>144</v>
      </c>
      <c r="C148" s="35" t="s">
        <v>8592</v>
      </c>
      <c r="D148" s="24" t="s">
        <v>11658</v>
      </c>
      <c r="E148" s="27" t="s">
        <v>14428</v>
      </c>
      <c r="F148" s="26" t="str">
        <f t="shared" si="26"/>
        <v>璧上起美色</v>
      </c>
      <c r="G148" s="26" t="str">
        <f t="shared" si="27"/>
        <v>從玉炎聲</v>
      </c>
      <c r="H148" s="26" t="str">
        <f t="shared" si="28"/>
        <v>以冉</v>
      </c>
      <c r="I148" s="41" t="str">
        <f t="shared" si="29"/>
        <v>4. 形声</v>
      </c>
      <c r="J148" s="19" t="str">
        <f t="shared" si="31"/>
        <v/>
      </c>
      <c r="K148" s="19">
        <f t="shared" si="31"/>
        <v>6</v>
      </c>
      <c r="L148" s="19" t="str">
        <f t="shared" si="31"/>
        <v/>
      </c>
      <c r="M148" s="19">
        <f t="shared" si="31"/>
        <v>7</v>
      </c>
      <c r="N148" s="19" t="str">
        <f t="shared" si="30"/>
        <v/>
      </c>
      <c r="O148" s="19">
        <f t="shared" si="32"/>
        <v>10</v>
      </c>
      <c r="P148" s="19" t="str">
        <f t="shared" si="32"/>
        <v/>
      </c>
      <c r="Q148" s="19" t="str">
        <f t="shared" si="32"/>
        <v/>
      </c>
      <c r="R148" s="19">
        <f t="shared" si="32"/>
        <v>13</v>
      </c>
    </row>
    <row r="149" spans="1:18" ht="20.25">
      <c r="A149" s="18" t="s">
        <v>3912</v>
      </c>
      <c r="B149" s="20">
        <v>145</v>
      </c>
      <c r="C149" s="35" t="s">
        <v>24891</v>
      </c>
      <c r="D149" s="24" t="s">
        <v>11659</v>
      </c>
      <c r="E149" s="27" t="s">
        <v>14429</v>
      </c>
      <c r="F149" s="26" t="str">
        <f t="shared" si="26"/>
        <v>大圭</v>
      </c>
      <c r="G149" s="26" t="str">
        <f t="shared" si="27"/>
        <v>從玉介聲周書曰稱奉介圭</v>
      </c>
      <c r="H149" s="26" t="str">
        <f t="shared" si="28"/>
        <v>古拜</v>
      </c>
      <c r="I149" s="41" t="str">
        <f t="shared" si="29"/>
        <v>4. 形声</v>
      </c>
      <c r="J149" s="19" t="str">
        <f t="shared" si="31"/>
        <v/>
      </c>
      <c r="K149" s="19">
        <f t="shared" si="31"/>
        <v>3</v>
      </c>
      <c r="L149" s="19" t="str">
        <f t="shared" si="31"/>
        <v/>
      </c>
      <c r="M149" s="19">
        <f t="shared" si="31"/>
        <v>4</v>
      </c>
      <c r="N149" s="19" t="str">
        <f t="shared" si="30"/>
        <v/>
      </c>
      <c r="O149" s="19">
        <f t="shared" si="32"/>
        <v>7</v>
      </c>
      <c r="P149" s="19" t="str">
        <f t="shared" si="32"/>
        <v/>
      </c>
      <c r="Q149" s="19" t="str">
        <f t="shared" si="32"/>
        <v/>
      </c>
      <c r="R149" s="19">
        <f t="shared" si="32"/>
        <v>17</v>
      </c>
    </row>
    <row r="150" spans="1:18" ht="20.25">
      <c r="A150" s="18" t="s">
        <v>3913</v>
      </c>
      <c r="B150" s="20">
        <v>146</v>
      </c>
      <c r="C150" s="35" t="s">
        <v>24892</v>
      </c>
      <c r="D150" s="24" t="s">
        <v>11660</v>
      </c>
      <c r="E150" s="27" t="s">
        <v>14430</v>
      </c>
      <c r="F150" s="26" t="str">
        <f t="shared" si="26"/>
        <v>圭尺二寸有瓚以祠宗廟者</v>
      </c>
      <c r="G150" s="26" t="str">
        <f t="shared" si="27"/>
        <v>從玉昜聲</v>
      </c>
      <c r="H150" s="26" t="str">
        <f t="shared" si="28"/>
        <v>丑亮</v>
      </c>
      <c r="I150" s="41" t="str">
        <f t="shared" si="29"/>
        <v>4. 形声</v>
      </c>
      <c r="J150" s="19" t="str">
        <f t="shared" si="31"/>
        <v/>
      </c>
      <c r="K150" s="19">
        <f t="shared" si="31"/>
        <v>12</v>
      </c>
      <c r="L150" s="19" t="str">
        <f t="shared" si="31"/>
        <v/>
      </c>
      <c r="M150" s="19">
        <f t="shared" si="31"/>
        <v>13</v>
      </c>
      <c r="N150" s="19" t="str">
        <f t="shared" si="30"/>
        <v/>
      </c>
      <c r="O150" s="19">
        <f t="shared" si="32"/>
        <v>16</v>
      </c>
      <c r="P150" s="19" t="str">
        <f t="shared" si="32"/>
        <v/>
      </c>
      <c r="Q150" s="19" t="str">
        <f t="shared" si="32"/>
        <v/>
      </c>
      <c r="R150" s="19">
        <f t="shared" si="32"/>
        <v>19</v>
      </c>
    </row>
    <row r="151" spans="1:18" ht="20.25">
      <c r="A151" s="18" t="s">
        <v>3914</v>
      </c>
      <c r="B151" s="20">
        <v>147</v>
      </c>
      <c r="C151" s="35" t="s">
        <v>24893</v>
      </c>
      <c r="D151" s="24" t="s">
        <v>11652</v>
      </c>
      <c r="E151" s="27" t="s">
        <v>14431</v>
      </c>
      <c r="F151" s="26" t="str">
        <f t="shared" si="26"/>
        <v/>
      </c>
      <c r="G151" s="26" t="str">
        <f t="shared" si="27"/>
        <v/>
      </c>
      <c r="H151" s="26" t="str">
        <f t="shared" si="28"/>
        <v>胡官</v>
      </c>
      <c r="I151" s="41" t="str">
        <f t="shared" si="29"/>
        <v>4. 形声</v>
      </c>
      <c r="J151" s="19" t="str">
        <f t="shared" si="31"/>
        <v/>
      </c>
      <c r="K151" s="19" t="str">
        <f t="shared" si="31"/>
        <v/>
      </c>
      <c r="L151" s="19" t="str">
        <f t="shared" si="31"/>
        <v/>
      </c>
      <c r="M151" s="19">
        <f t="shared" si="31"/>
        <v>6</v>
      </c>
      <c r="N151" s="19" t="str">
        <f t="shared" si="30"/>
        <v/>
      </c>
      <c r="O151" s="19">
        <f t="shared" si="32"/>
        <v>9</v>
      </c>
      <c r="P151" s="19" t="str">
        <f t="shared" si="32"/>
        <v/>
      </c>
      <c r="Q151" s="19" t="str">
        <f t="shared" si="32"/>
        <v/>
      </c>
      <c r="R151" s="19">
        <f t="shared" si="32"/>
        <v>12</v>
      </c>
    </row>
    <row r="152" spans="1:18" ht="20.25">
      <c r="A152" s="18" t="s">
        <v>3915</v>
      </c>
      <c r="B152" s="20">
        <v>148</v>
      </c>
      <c r="C152" s="35" t="s">
        <v>24894</v>
      </c>
      <c r="D152" s="24" t="s">
        <v>11661</v>
      </c>
      <c r="E152" s="27" t="s">
        <v>14432</v>
      </c>
      <c r="F152" s="26" t="str">
        <f t="shared" si="26"/>
        <v/>
      </c>
      <c r="G152" s="26" t="str">
        <f t="shared" si="27"/>
        <v/>
      </c>
      <c r="H152" s="26" t="str">
        <f t="shared" si="28"/>
        <v>他鼎</v>
      </c>
      <c r="I152" s="41" t="str">
        <f t="shared" si="29"/>
        <v>4. 形声</v>
      </c>
      <c r="J152" s="19" t="str">
        <f t="shared" si="31"/>
        <v/>
      </c>
      <c r="K152" s="19" t="str">
        <f t="shared" si="31"/>
        <v/>
      </c>
      <c r="L152" s="19" t="str">
        <f t="shared" si="31"/>
        <v/>
      </c>
      <c r="M152" s="19">
        <f t="shared" si="31"/>
        <v>11</v>
      </c>
      <c r="N152" s="19" t="str">
        <f t="shared" si="30"/>
        <v/>
      </c>
      <c r="O152" s="19">
        <f t="shared" si="32"/>
        <v>14</v>
      </c>
      <c r="P152" s="19" t="str">
        <f t="shared" si="32"/>
        <v/>
      </c>
      <c r="Q152" s="19" t="str">
        <f t="shared" si="32"/>
        <v/>
      </c>
      <c r="R152" s="19">
        <f t="shared" si="32"/>
        <v>17</v>
      </c>
    </row>
    <row r="153" spans="1:18" ht="20.25">
      <c r="A153" s="18" t="s">
        <v>3916</v>
      </c>
      <c r="B153" s="20">
        <v>149</v>
      </c>
      <c r="C153" s="35" t="s">
        <v>8656</v>
      </c>
      <c r="D153" s="24" t="s">
        <v>11662</v>
      </c>
      <c r="E153" s="27" t="s">
        <v>14433</v>
      </c>
      <c r="F153" s="26" t="str">
        <f t="shared" si="26"/>
        <v/>
      </c>
      <c r="G153" s="26" t="str">
        <f t="shared" si="27"/>
        <v/>
      </c>
      <c r="H153" s="26" t="str">
        <f t="shared" si="28"/>
        <v>莫報</v>
      </c>
      <c r="I153" s="41" t="str">
        <f t="shared" si="29"/>
        <v>4. 形声</v>
      </c>
      <c r="J153" s="19" t="str">
        <f t="shared" si="31"/>
        <v/>
      </c>
      <c r="K153" s="19" t="str">
        <f t="shared" si="31"/>
        <v/>
      </c>
      <c r="L153" s="19" t="str">
        <f t="shared" si="31"/>
        <v/>
      </c>
      <c r="M153" s="19">
        <f t="shared" si="31"/>
        <v>27</v>
      </c>
      <c r="N153" s="19" t="str">
        <f t="shared" si="30"/>
        <v/>
      </c>
      <c r="O153" s="19">
        <f t="shared" si="32"/>
        <v>32</v>
      </c>
      <c r="P153" s="19" t="str">
        <f t="shared" si="32"/>
        <v/>
      </c>
      <c r="Q153" s="19" t="str">
        <f t="shared" si="32"/>
        <v/>
      </c>
      <c r="R153" s="19">
        <f t="shared" si="32"/>
        <v>35</v>
      </c>
    </row>
    <row r="154" spans="1:18" ht="20.25">
      <c r="A154" s="18" t="s">
        <v>3917</v>
      </c>
      <c r="B154" s="20">
        <v>150</v>
      </c>
      <c r="C154" s="35" t="s">
        <v>8656</v>
      </c>
      <c r="D154" s="24" t="s">
        <v>11662</v>
      </c>
      <c r="E154" s="27" t="s">
        <v>9692</v>
      </c>
      <c r="F154" s="26" t="str">
        <f t="shared" si="26"/>
        <v/>
      </c>
      <c r="G154" s="26" t="str">
        <f t="shared" si="27"/>
        <v/>
      </c>
      <c r="H154" s="26" t="str">
        <f t="shared" si="28"/>
        <v/>
      </c>
      <c r="I154" s="41" t="str">
        <f t="shared" si="29"/>
        <v/>
      </c>
      <c r="J154" s="19">
        <f t="shared" si="31"/>
        <v>1</v>
      </c>
      <c r="K154" s="19" t="str">
        <f t="shared" si="31"/>
        <v/>
      </c>
      <c r="L154" s="19" t="str">
        <f t="shared" si="31"/>
        <v/>
      </c>
      <c r="M154" s="19" t="str">
        <f t="shared" si="31"/>
        <v/>
      </c>
      <c r="N154" s="19" t="str">
        <f t="shared" si="30"/>
        <v/>
      </c>
      <c r="O154" s="19" t="str">
        <f t="shared" si="32"/>
        <v/>
      </c>
      <c r="P154" s="19" t="str">
        <f t="shared" si="32"/>
        <v/>
      </c>
      <c r="Q154" s="19" t="str">
        <f t="shared" si="32"/>
        <v/>
      </c>
      <c r="R154" s="19" t="str">
        <f t="shared" si="32"/>
        <v/>
      </c>
    </row>
    <row r="155" spans="1:18" ht="20.25">
      <c r="A155" s="18" t="s">
        <v>3918</v>
      </c>
      <c r="B155" s="20">
        <v>151</v>
      </c>
      <c r="C155" s="35" t="s">
        <v>24895</v>
      </c>
      <c r="D155" s="24" t="s">
        <v>11663</v>
      </c>
      <c r="E155" s="27" t="s">
        <v>14434</v>
      </c>
      <c r="F155" s="26" t="str">
        <f t="shared" si="26"/>
        <v/>
      </c>
      <c r="G155" s="26" t="str">
        <f t="shared" si="27"/>
        <v/>
      </c>
      <c r="H155" s="26" t="str">
        <f t="shared" si="28"/>
        <v>古了</v>
      </c>
      <c r="I155" s="41" t="str">
        <f t="shared" si="29"/>
        <v>4. 形声</v>
      </c>
      <c r="J155" s="19" t="str">
        <f t="shared" si="31"/>
        <v/>
      </c>
      <c r="K155" s="19" t="str">
        <f t="shared" si="31"/>
        <v/>
      </c>
      <c r="L155" s="19" t="str">
        <f t="shared" si="31"/>
        <v/>
      </c>
      <c r="M155" s="19">
        <f t="shared" si="31"/>
        <v>3</v>
      </c>
      <c r="N155" s="19" t="str">
        <f t="shared" si="30"/>
        <v/>
      </c>
      <c r="O155" s="19">
        <f t="shared" si="32"/>
        <v>6</v>
      </c>
      <c r="P155" s="19" t="str">
        <f t="shared" si="32"/>
        <v/>
      </c>
      <c r="Q155" s="19" t="str">
        <f t="shared" si="32"/>
        <v/>
      </c>
      <c r="R155" s="19">
        <f t="shared" si="32"/>
        <v>9</v>
      </c>
    </row>
    <row r="156" spans="1:18" ht="20.25">
      <c r="A156" s="18" t="s">
        <v>3919</v>
      </c>
      <c r="B156" s="20">
        <v>152</v>
      </c>
      <c r="C156" s="35" t="s">
        <v>8581</v>
      </c>
      <c r="D156" s="24" t="s">
        <v>11664</v>
      </c>
      <c r="E156" s="27" t="s">
        <v>14435</v>
      </c>
      <c r="F156" s="26" t="str">
        <f t="shared" si="26"/>
        <v>佩上玉</v>
      </c>
      <c r="G156" s="26" t="str">
        <f t="shared" si="27"/>
        <v>所以節行止也從玉行聲</v>
      </c>
      <c r="H156" s="26" t="str">
        <f t="shared" si="28"/>
        <v>户庚</v>
      </c>
      <c r="I156" s="41" t="str">
        <f t="shared" si="29"/>
        <v>4. 形声</v>
      </c>
      <c r="J156" s="19" t="str">
        <f t="shared" si="31"/>
        <v/>
      </c>
      <c r="K156" s="19">
        <f t="shared" si="31"/>
        <v>4</v>
      </c>
      <c r="L156" s="19" t="str">
        <f t="shared" si="31"/>
        <v/>
      </c>
      <c r="M156" s="19">
        <f t="shared" si="31"/>
        <v>11</v>
      </c>
      <c r="N156" s="19" t="str">
        <f t="shared" si="30"/>
        <v/>
      </c>
      <c r="O156" s="19">
        <f t="shared" si="32"/>
        <v>14</v>
      </c>
      <c r="P156" s="19" t="str">
        <f t="shared" si="32"/>
        <v/>
      </c>
      <c r="Q156" s="19" t="str">
        <f t="shared" si="32"/>
        <v/>
      </c>
      <c r="R156" s="19">
        <f t="shared" si="32"/>
        <v>17</v>
      </c>
    </row>
    <row r="157" spans="1:18" ht="20.25">
      <c r="A157" s="18" t="s">
        <v>3920</v>
      </c>
      <c r="B157" s="20">
        <v>153</v>
      </c>
      <c r="C157" s="35" t="s">
        <v>24896</v>
      </c>
      <c r="D157" s="24" t="s">
        <v>11665</v>
      </c>
      <c r="E157" s="27" t="s">
        <v>14436</v>
      </c>
      <c r="F157" s="26" t="str">
        <f t="shared" si="26"/>
        <v>玉佩</v>
      </c>
      <c r="G157" s="26" t="str">
        <f t="shared" si="27"/>
        <v>從玉夬聲</v>
      </c>
      <c r="H157" s="26" t="str">
        <f t="shared" si="28"/>
        <v>古穴</v>
      </c>
      <c r="I157" s="41" t="str">
        <f t="shared" si="29"/>
        <v>4. 形声</v>
      </c>
      <c r="J157" s="19" t="str">
        <f t="shared" si="31"/>
        <v/>
      </c>
      <c r="K157" s="19">
        <f t="shared" si="31"/>
        <v>3</v>
      </c>
      <c r="L157" s="19" t="str">
        <f t="shared" si="31"/>
        <v/>
      </c>
      <c r="M157" s="19">
        <f t="shared" si="31"/>
        <v>4</v>
      </c>
      <c r="N157" s="19" t="str">
        <f t="shared" si="30"/>
        <v/>
      </c>
      <c r="O157" s="19">
        <f t="shared" si="32"/>
        <v>7</v>
      </c>
      <c r="P157" s="19" t="str">
        <f t="shared" si="32"/>
        <v/>
      </c>
      <c r="Q157" s="19" t="str">
        <f t="shared" si="32"/>
        <v/>
      </c>
      <c r="R157" s="19">
        <f t="shared" si="32"/>
        <v>10</v>
      </c>
    </row>
    <row r="158" spans="1:18" ht="20.25">
      <c r="A158" s="18" t="s">
        <v>3921</v>
      </c>
      <c r="B158" s="20">
        <v>154</v>
      </c>
      <c r="C158" s="35" t="s">
        <v>4801</v>
      </c>
      <c r="D158" s="24" t="s">
        <v>11666</v>
      </c>
      <c r="E158" s="27" t="s">
        <v>14437</v>
      </c>
      <c r="F158" s="26" t="str">
        <f t="shared" si="26"/>
        <v>以玉為信</v>
      </c>
      <c r="G158" s="26" t="str">
        <f t="shared" si="27"/>
        <v>從玉耑徐鍇曰耑諦也会意</v>
      </c>
      <c r="H158" s="26" t="str">
        <f t="shared" si="28"/>
        <v>是偽</v>
      </c>
      <c r="I158" s="41" t="str">
        <f t="shared" si="29"/>
        <v/>
      </c>
      <c r="J158" s="19" t="str">
        <f t="shared" si="31"/>
        <v/>
      </c>
      <c r="K158" s="19">
        <f t="shared" si="31"/>
        <v>5</v>
      </c>
      <c r="L158" s="19" t="str">
        <f t="shared" si="31"/>
        <v/>
      </c>
      <c r="M158" s="19">
        <f t="shared" si="31"/>
        <v>6</v>
      </c>
      <c r="N158" s="19" t="str">
        <f t="shared" si="30"/>
        <v/>
      </c>
      <c r="O158" s="19" t="str">
        <f t="shared" si="32"/>
        <v/>
      </c>
      <c r="P158" s="19" t="str">
        <f t="shared" si="32"/>
        <v/>
      </c>
      <c r="Q158" s="19" t="str">
        <f t="shared" si="32"/>
        <v/>
      </c>
      <c r="R158" s="19">
        <f t="shared" si="32"/>
        <v>19</v>
      </c>
    </row>
    <row r="159" spans="1:18" ht="20.25">
      <c r="A159" s="18" t="s">
        <v>3922</v>
      </c>
      <c r="B159" s="20">
        <v>155</v>
      </c>
      <c r="C159" s="35" t="s">
        <v>8577</v>
      </c>
      <c r="D159" s="24" t="s">
        <v>11667</v>
      </c>
      <c r="E159" s="27" t="s">
        <v>14438</v>
      </c>
      <c r="F159" s="26" t="str">
        <f t="shared" si="26"/>
        <v>瑱</v>
      </c>
      <c r="G159" s="26" t="str">
        <f t="shared" si="27"/>
        <v>從玉耳耳亦聲</v>
      </c>
      <c r="H159" s="26" t="str">
        <f t="shared" si="28"/>
        <v>仍吏</v>
      </c>
      <c r="I159" s="41" t="str">
        <f t="shared" si="29"/>
        <v>4. 形声</v>
      </c>
      <c r="J159" s="19" t="str">
        <f t="shared" si="31"/>
        <v/>
      </c>
      <c r="K159" s="19">
        <f t="shared" si="31"/>
        <v>2</v>
      </c>
      <c r="L159" s="19" t="str">
        <f t="shared" si="31"/>
        <v/>
      </c>
      <c r="M159" s="19">
        <f t="shared" si="31"/>
        <v>3</v>
      </c>
      <c r="N159" s="19" t="str">
        <f t="shared" si="30"/>
        <v/>
      </c>
      <c r="O159" s="19">
        <f t="shared" si="32"/>
        <v>8</v>
      </c>
      <c r="P159" s="19" t="str">
        <f t="shared" si="32"/>
        <v/>
      </c>
      <c r="Q159" s="19" t="str">
        <f t="shared" si="32"/>
        <v/>
      </c>
      <c r="R159" s="19">
        <f t="shared" si="32"/>
        <v>11</v>
      </c>
    </row>
    <row r="160" spans="1:18" ht="20.25">
      <c r="A160" s="18" t="s">
        <v>3923</v>
      </c>
      <c r="B160" s="20">
        <v>156</v>
      </c>
      <c r="C160" s="35" t="s">
        <v>24897</v>
      </c>
      <c r="D160" s="24" t="s">
        <v>11668</v>
      </c>
      <c r="E160" s="27" t="s">
        <v>14439</v>
      </c>
      <c r="F160" s="26" t="str">
        <f t="shared" si="26"/>
        <v>以玉充耳</v>
      </c>
      <c r="G160" s="26" t="str">
        <f t="shared" si="27"/>
        <v>從玉真聲詩曰玉之瑱兮臣鉉等曰今充耳字更從玉旁充非是</v>
      </c>
      <c r="H160" s="26" t="str">
        <f t="shared" si="28"/>
        <v>他甸</v>
      </c>
      <c r="I160" s="41" t="str">
        <f t="shared" si="29"/>
        <v>4. 形声</v>
      </c>
      <c r="J160" s="19" t="str">
        <f t="shared" si="31"/>
        <v/>
      </c>
      <c r="K160" s="19">
        <f t="shared" si="31"/>
        <v>5</v>
      </c>
      <c r="L160" s="19" t="str">
        <f t="shared" si="31"/>
        <v/>
      </c>
      <c r="M160" s="19">
        <f t="shared" si="31"/>
        <v>6</v>
      </c>
      <c r="N160" s="19">
        <f t="shared" si="30"/>
        <v>25</v>
      </c>
      <c r="O160" s="19">
        <f t="shared" si="32"/>
        <v>9</v>
      </c>
      <c r="P160" s="19" t="str">
        <f t="shared" si="32"/>
        <v/>
      </c>
      <c r="Q160" s="19" t="str">
        <f t="shared" si="32"/>
        <v/>
      </c>
      <c r="R160" s="19">
        <f t="shared" si="32"/>
        <v>33</v>
      </c>
    </row>
    <row r="161" spans="1:18" ht="20.25">
      <c r="A161" s="18" t="s">
        <v>3924</v>
      </c>
      <c r="B161" s="20">
        <v>157</v>
      </c>
      <c r="C161" s="35" t="s">
        <v>24897</v>
      </c>
      <c r="D161" s="24" t="s">
        <v>11668</v>
      </c>
      <c r="E161" s="27" t="s">
        <v>14440</v>
      </c>
      <c r="F161" s="26" t="str">
        <f t="shared" si="26"/>
        <v/>
      </c>
      <c r="G161" s="26" t="str">
        <f t="shared" si="27"/>
        <v/>
      </c>
      <c r="H161" s="26" t="str">
        <f t="shared" si="28"/>
        <v/>
      </c>
      <c r="I161" s="41" t="str">
        <f t="shared" si="29"/>
        <v/>
      </c>
      <c r="J161" s="19" t="str">
        <f t="shared" si="31"/>
        <v/>
      </c>
      <c r="K161" s="19" t="str">
        <f t="shared" si="31"/>
        <v/>
      </c>
      <c r="L161" s="19" t="str">
        <f t="shared" si="31"/>
        <v/>
      </c>
      <c r="M161" s="19">
        <f t="shared" si="31"/>
        <v>3</v>
      </c>
      <c r="N161" s="19" t="str">
        <f t="shared" si="30"/>
        <v/>
      </c>
      <c r="O161" s="19" t="str">
        <f t="shared" si="32"/>
        <v/>
      </c>
      <c r="P161" s="19" t="str">
        <f t="shared" si="32"/>
        <v/>
      </c>
      <c r="Q161" s="19" t="str">
        <f t="shared" si="32"/>
        <v/>
      </c>
      <c r="R161" s="19" t="str">
        <f t="shared" si="32"/>
        <v/>
      </c>
    </row>
    <row r="162" spans="1:18" ht="20.25">
      <c r="A162" s="18" t="s">
        <v>3925</v>
      </c>
      <c r="B162" s="20">
        <v>158</v>
      </c>
      <c r="C162" s="35" t="s">
        <v>24898</v>
      </c>
      <c r="D162" s="24" t="s">
        <v>11669</v>
      </c>
      <c r="E162" s="27" t="s">
        <v>14441</v>
      </c>
      <c r="F162" s="26" t="str">
        <f t="shared" si="26"/>
        <v/>
      </c>
      <c r="G162" s="26" t="str">
        <f t="shared" si="27"/>
        <v/>
      </c>
      <c r="H162" s="26" t="str">
        <f t="shared" si="28"/>
        <v>邊孔</v>
      </c>
      <c r="I162" s="41" t="str">
        <f t="shared" si="29"/>
        <v>4. 形声</v>
      </c>
      <c r="J162" s="19" t="str">
        <f t="shared" si="31"/>
        <v/>
      </c>
      <c r="K162" s="19" t="str">
        <f t="shared" si="31"/>
        <v/>
      </c>
      <c r="L162" s="19" t="str">
        <f t="shared" si="31"/>
        <v/>
      </c>
      <c r="M162" s="19">
        <f t="shared" si="31"/>
        <v>13</v>
      </c>
      <c r="N162" s="19" t="str">
        <f t="shared" si="30"/>
        <v/>
      </c>
      <c r="O162" s="19">
        <f t="shared" si="32"/>
        <v>16</v>
      </c>
      <c r="P162" s="19" t="str">
        <f t="shared" si="32"/>
        <v/>
      </c>
      <c r="Q162" s="19" t="str">
        <f t="shared" si="32"/>
        <v/>
      </c>
      <c r="R162" s="19">
        <f t="shared" si="32"/>
        <v>19</v>
      </c>
    </row>
    <row r="163" spans="1:18" ht="20.25">
      <c r="A163" s="18" t="s">
        <v>3926</v>
      </c>
      <c r="B163" s="20">
        <v>159</v>
      </c>
      <c r="C163" s="35" t="s">
        <v>24899</v>
      </c>
      <c r="D163" s="24" t="s">
        <v>11650</v>
      </c>
      <c r="E163" s="27" t="s">
        <v>14442</v>
      </c>
      <c r="F163" s="26" t="str">
        <f t="shared" si="26"/>
        <v/>
      </c>
      <c r="G163" s="26" t="str">
        <f t="shared" si="27"/>
        <v/>
      </c>
      <c r="H163" s="26" t="str">
        <f t="shared" si="28"/>
        <v>卑吉</v>
      </c>
      <c r="I163" s="41" t="str">
        <f t="shared" si="29"/>
        <v>4. 形声</v>
      </c>
      <c r="J163" s="19" t="str">
        <f t="shared" si="31"/>
        <v/>
      </c>
      <c r="K163" s="19" t="str">
        <f t="shared" si="31"/>
        <v/>
      </c>
      <c r="L163" s="19" t="str">
        <f t="shared" si="31"/>
        <v/>
      </c>
      <c r="M163" s="19">
        <f t="shared" si="31"/>
        <v>9</v>
      </c>
      <c r="N163" s="19" t="str">
        <f t="shared" si="30"/>
        <v/>
      </c>
      <c r="O163" s="19">
        <f t="shared" si="32"/>
        <v>12</v>
      </c>
      <c r="P163" s="19" t="str">
        <f t="shared" si="32"/>
        <v/>
      </c>
      <c r="Q163" s="19" t="str">
        <f t="shared" si="32"/>
        <v/>
      </c>
      <c r="R163" s="19">
        <f t="shared" si="32"/>
        <v>15</v>
      </c>
    </row>
    <row r="164" spans="1:18" ht="20.25">
      <c r="A164" s="18" t="s">
        <v>3927</v>
      </c>
      <c r="B164" s="20">
        <v>160</v>
      </c>
      <c r="C164" s="35" t="s">
        <v>24900</v>
      </c>
      <c r="D164" s="24" t="s">
        <v>11670</v>
      </c>
      <c r="E164" s="27" t="s">
        <v>14443</v>
      </c>
      <c r="F164" s="26" t="str">
        <f t="shared" si="26"/>
        <v>劒鼻玉</v>
      </c>
      <c r="G164" s="26" t="str">
        <f t="shared" si="27"/>
        <v>從玉彘聲</v>
      </c>
      <c r="H164" s="26" t="str">
        <f t="shared" si="28"/>
        <v>直例</v>
      </c>
      <c r="I164" s="41" t="str">
        <f t="shared" si="29"/>
        <v>4. 形声</v>
      </c>
      <c r="J164" s="19" t="str">
        <f t="shared" si="31"/>
        <v/>
      </c>
      <c r="K164" s="19">
        <f t="shared" si="31"/>
        <v>4</v>
      </c>
      <c r="L164" s="19" t="str">
        <f t="shared" si="31"/>
        <v/>
      </c>
      <c r="M164" s="19">
        <f t="shared" si="31"/>
        <v>5</v>
      </c>
      <c r="N164" s="19" t="str">
        <f t="shared" si="30"/>
        <v/>
      </c>
      <c r="O164" s="19">
        <f t="shared" si="32"/>
        <v>8</v>
      </c>
      <c r="P164" s="19" t="str">
        <f t="shared" si="32"/>
        <v/>
      </c>
      <c r="Q164" s="19" t="str">
        <f t="shared" si="32"/>
        <v/>
      </c>
      <c r="R164" s="19">
        <f t="shared" si="32"/>
        <v>11</v>
      </c>
    </row>
    <row r="165" spans="1:18" ht="20.25">
      <c r="A165" s="18" t="s">
        <v>3928</v>
      </c>
      <c r="B165" s="20">
        <v>161</v>
      </c>
      <c r="C165" s="35" t="s">
        <v>24901</v>
      </c>
      <c r="D165" s="24" t="s">
        <v>11671</v>
      </c>
      <c r="E165" s="27" t="s">
        <v>14444</v>
      </c>
      <c r="F165" s="26" t="str">
        <f t="shared" si="26"/>
        <v/>
      </c>
      <c r="G165" s="26" t="str">
        <f t="shared" si="27"/>
        <v/>
      </c>
      <c r="H165" s="26" t="str">
        <f t="shared" si="28"/>
        <v>側絞</v>
      </c>
      <c r="I165" s="41" t="str">
        <f t="shared" si="29"/>
        <v>4. 形声</v>
      </c>
      <c r="J165" s="19" t="str">
        <f t="shared" ref="J165:M184" si="33">IFERROR(FIND(J$4,$E165),"")</f>
        <v/>
      </c>
      <c r="K165" s="19" t="str">
        <f t="shared" si="33"/>
        <v/>
      </c>
      <c r="L165" s="19" t="str">
        <f t="shared" si="33"/>
        <v/>
      </c>
      <c r="M165" s="19">
        <f t="shared" si="33"/>
        <v>5</v>
      </c>
      <c r="N165" s="19" t="str">
        <f t="shared" si="30"/>
        <v/>
      </c>
      <c r="O165" s="19">
        <f t="shared" ref="O165:R184" si="34">IFERROR(FIND(O$4,$E165),"")</f>
        <v>8</v>
      </c>
      <c r="P165" s="19" t="str">
        <f t="shared" si="34"/>
        <v/>
      </c>
      <c r="Q165" s="19" t="str">
        <f t="shared" si="34"/>
        <v/>
      </c>
      <c r="R165" s="19">
        <f t="shared" si="34"/>
        <v>11</v>
      </c>
    </row>
    <row r="166" spans="1:18" ht="20.25">
      <c r="A166" s="18" t="s">
        <v>3929</v>
      </c>
      <c r="B166" s="20">
        <v>162</v>
      </c>
      <c r="C166" s="35" t="s">
        <v>24902</v>
      </c>
      <c r="D166" s="24" t="s">
        <v>11672</v>
      </c>
      <c r="E166" s="27" t="s">
        <v>14445</v>
      </c>
      <c r="F166" s="26" t="str">
        <f t="shared" si="26"/>
        <v>圭璧上起兆瑑</v>
      </c>
      <c r="G166" s="26" t="str">
        <f t="shared" si="27"/>
        <v>從玉篆省聲周禮曰瑑圭璧</v>
      </c>
      <c r="H166" s="26" t="str">
        <f t="shared" si="28"/>
        <v>直戀</v>
      </c>
      <c r="I166" s="41" t="str">
        <f t="shared" si="29"/>
        <v>4. 形声</v>
      </c>
      <c r="J166" s="19" t="str">
        <f t="shared" si="33"/>
        <v/>
      </c>
      <c r="K166" s="19">
        <f t="shared" si="33"/>
        <v>7</v>
      </c>
      <c r="L166" s="19" t="str">
        <f t="shared" si="33"/>
        <v/>
      </c>
      <c r="M166" s="19">
        <f t="shared" si="33"/>
        <v>8</v>
      </c>
      <c r="N166" s="19" t="str">
        <f t="shared" si="30"/>
        <v/>
      </c>
      <c r="O166" s="19">
        <f t="shared" si="34"/>
        <v>12</v>
      </c>
      <c r="P166" s="19" t="str">
        <f t="shared" si="34"/>
        <v/>
      </c>
      <c r="Q166" s="19" t="str">
        <f t="shared" si="34"/>
        <v/>
      </c>
      <c r="R166" s="19">
        <f t="shared" si="34"/>
        <v>21</v>
      </c>
    </row>
    <row r="167" spans="1:18" ht="20.25">
      <c r="A167" s="18" t="s">
        <v>3930</v>
      </c>
      <c r="B167" s="20">
        <v>163</v>
      </c>
      <c r="C167" s="35" t="s">
        <v>24903</v>
      </c>
      <c r="D167" s="24" t="s">
        <v>11673</v>
      </c>
      <c r="E167" s="27" t="s">
        <v>14446</v>
      </c>
      <c r="F167" s="26" t="str">
        <f t="shared" si="26"/>
        <v/>
      </c>
      <c r="G167" s="26" t="str">
        <f t="shared" si="27"/>
        <v/>
      </c>
      <c r="H167" s="26" t="str">
        <f t="shared" si="28"/>
        <v>則古</v>
      </c>
      <c r="I167" s="41" t="str">
        <f t="shared" si="29"/>
        <v>4. 形声</v>
      </c>
      <c r="J167" s="19" t="str">
        <f t="shared" si="33"/>
        <v/>
      </c>
      <c r="K167" s="19" t="str">
        <f t="shared" si="33"/>
        <v/>
      </c>
      <c r="L167" s="19" t="str">
        <f t="shared" si="33"/>
        <v/>
      </c>
      <c r="M167" s="19">
        <f t="shared" si="33"/>
        <v>5</v>
      </c>
      <c r="N167" s="19" t="str">
        <f t="shared" si="30"/>
        <v/>
      </c>
      <c r="O167" s="19">
        <f t="shared" si="34"/>
        <v>8</v>
      </c>
      <c r="P167" s="19" t="str">
        <f t="shared" si="34"/>
        <v/>
      </c>
      <c r="Q167" s="19" t="str">
        <f t="shared" si="34"/>
        <v/>
      </c>
      <c r="R167" s="19">
        <f t="shared" si="34"/>
        <v>11</v>
      </c>
    </row>
    <row r="168" spans="1:18" ht="20.25">
      <c r="A168" s="18" t="s">
        <v>3931</v>
      </c>
      <c r="B168" s="20">
        <v>164</v>
      </c>
      <c r="C168" s="35"/>
      <c r="D168" s="24" t="s">
        <v>11574</v>
      </c>
      <c r="E168" s="27" t="s">
        <v>14447</v>
      </c>
      <c r="F168" s="26" t="str">
        <f t="shared" si="26"/>
        <v>弁飾往往冒玉</v>
      </c>
      <c r="G168" s="26" t="str">
        <f t="shared" si="27"/>
        <v>從玉綦聲</v>
      </c>
      <c r="H168" s="26" t="str">
        <f t="shared" si="28"/>
        <v>渠之</v>
      </c>
      <c r="I168" s="41" t="str">
        <f t="shared" si="29"/>
        <v>4. 形声</v>
      </c>
      <c r="J168" s="19" t="str">
        <f t="shared" si="33"/>
        <v/>
      </c>
      <c r="K168" s="19">
        <f t="shared" si="33"/>
        <v>7</v>
      </c>
      <c r="L168" s="19" t="str">
        <f t="shared" si="33"/>
        <v/>
      </c>
      <c r="M168" s="19">
        <f t="shared" si="33"/>
        <v>8</v>
      </c>
      <c r="N168" s="19" t="str">
        <f t="shared" si="30"/>
        <v/>
      </c>
      <c r="O168" s="19">
        <f t="shared" si="34"/>
        <v>11</v>
      </c>
      <c r="P168" s="19" t="str">
        <f t="shared" si="34"/>
        <v/>
      </c>
      <c r="Q168" s="19" t="str">
        <f t="shared" si="34"/>
        <v/>
      </c>
      <c r="R168" s="19">
        <f t="shared" si="34"/>
        <v>14</v>
      </c>
    </row>
    <row r="169" spans="1:18" ht="20.25">
      <c r="A169" s="18" t="s">
        <v>3932</v>
      </c>
      <c r="B169" s="20">
        <v>165</v>
      </c>
      <c r="C169" s="35" t="s">
        <v>24904</v>
      </c>
      <c r="D169" s="24" t="s">
        <v>11574</v>
      </c>
      <c r="E169" s="27" t="s">
        <v>14448</v>
      </c>
      <c r="F169" s="26" t="str">
        <f t="shared" si="26"/>
        <v/>
      </c>
      <c r="G169" s="26" t="str">
        <f t="shared" si="27"/>
        <v/>
      </c>
      <c r="H169" s="26" t="str">
        <f t="shared" si="28"/>
        <v/>
      </c>
      <c r="I169" s="41" t="str">
        <f t="shared" si="29"/>
        <v/>
      </c>
      <c r="J169" s="19" t="str">
        <f t="shared" si="33"/>
        <v/>
      </c>
      <c r="K169" s="19" t="str">
        <f t="shared" si="33"/>
        <v/>
      </c>
      <c r="L169" s="19" t="str">
        <f t="shared" si="33"/>
        <v/>
      </c>
      <c r="M169" s="19">
        <f t="shared" si="33"/>
        <v>3</v>
      </c>
      <c r="N169" s="19" t="str">
        <f t="shared" si="30"/>
        <v/>
      </c>
      <c r="O169" s="19" t="str">
        <f t="shared" si="34"/>
        <v/>
      </c>
      <c r="P169" s="19" t="str">
        <f t="shared" si="34"/>
        <v/>
      </c>
      <c r="Q169" s="19" t="str">
        <f t="shared" si="34"/>
        <v/>
      </c>
      <c r="R169" s="19" t="str">
        <f t="shared" si="34"/>
        <v/>
      </c>
    </row>
    <row r="170" spans="1:18" ht="20.25">
      <c r="A170" s="18" t="s">
        <v>3933</v>
      </c>
      <c r="B170" s="20">
        <v>166</v>
      </c>
      <c r="C170" s="35" t="s">
        <v>24905</v>
      </c>
      <c r="D170" s="24" t="s">
        <v>11674</v>
      </c>
      <c r="E170" s="27" t="s">
        <v>14449</v>
      </c>
      <c r="F170" s="26" t="str">
        <f t="shared" si="26"/>
        <v/>
      </c>
      <c r="G170" s="26" t="str">
        <f t="shared" si="27"/>
        <v/>
      </c>
      <c r="H170" s="26" t="str">
        <f t="shared" si="28"/>
        <v>子皓</v>
      </c>
      <c r="I170" s="41" t="str">
        <f t="shared" si="29"/>
        <v>4. 形声</v>
      </c>
      <c r="J170" s="19" t="str">
        <f t="shared" si="33"/>
        <v/>
      </c>
      <c r="K170" s="19" t="str">
        <f t="shared" si="33"/>
        <v/>
      </c>
      <c r="L170" s="19" t="str">
        <f t="shared" si="33"/>
        <v/>
      </c>
      <c r="M170" s="19">
        <f t="shared" si="33"/>
        <v>8</v>
      </c>
      <c r="N170" s="19" t="str">
        <f t="shared" si="30"/>
        <v/>
      </c>
      <c r="O170" s="19">
        <f t="shared" si="34"/>
        <v>11</v>
      </c>
      <c r="P170" s="19" t="str">
        <f t="shared" si="34"/>
        <v/>
      </c>
      <c r="Q170" s="19" t="str">
        <f t="shared" si="34"/>
        <v/>
      </c>
      <c r="R170" s="19">
        <f t="shared" si="34"/>
        <v>21</v>
      </c>
    </row>
    <row r="171" spans="1:18" ht="20.25">
      <c r="A171" s="18" t="s">
        <v>3934</v>
      </c>
      <c r="B171" s="20">
        <v>167</v>
      </c>
      <c r="C171" s="35" t="s">
        <v>24906</v>
      </c>
      <c r="D171" s="24" t="s">
        <v>11675</v>
      </c>
      <c r="E171" s="27" t="s">
        <v>14450</v>
      </c>
      <c r="F171" s="26" t="str">
        <f t="shared" si="26"/>
        <v>垂玉</v>
      </c>
      <c r="G171" s="26" t="str">
        <f t="shared" si="27"/>
        <v>冤飾從玉流聲</v>
      </c>
      <c r="H171" s="26" t="str">
        <f t="shared" si="28"/>
        <v>力求</v>
      </c>
      <c r="I171" s="41" t="str">
        <f t="shared" si="29"/>
        <v>4. 形声</v>
      </c>
      <c r="J171" s="19" t="str">
        <f t="shared" si="33"/>
        <v/>
      </c>
      <c r="K171" s="19">
        <f t="shared" si="33"/>
        <v>3</v>
      </c>
      <c r="L171" s="19" t="str">
        <f t="shared" si="33"/>
        <v/>
      </c>
      <c r="M171" s="19">
        <f t="shared" si="33"/>
        <v>6</v>
      </c>
      <c r="N171" s="19" t="str">
        <f t="shared" si="30"/>
        <v/>
      </c>
      <c r="O171" s="19">
        <f t="shared" si="34"/>
        <v>9</v>
      </c>
      <c r="P171" s="19" t="str">
        <f t="shared" si="34"/>
        <v/>
      </c>
      <c r="Q171" s="19" t="str">
        <f t="shared" si="34"/>
        <v/>
      </c>
      <c r="R171" s="19">
        <f t="shared" si="34"/>
        <v>12</v>
      </c>
    </row>
    <row r="172" spans="1:18" ht="20.25">
      <c r="A172" s="18" t="s">
        <v>3935</v>
      </c>
      <c r="B172" s="20">
        <v>168</v>
      </c>
      <c r="C172" s="35" t="s">
        <v>24907</v>
      </c>
      <c r="D172" s="24" t="s">
        <v>11676</v>
      </c>
      <c r="E172" s="27" t="s">
        <v>14451</v>
      </c>
      <c r="F172" s="26" t="str">
        <f t="shared" si="26"/>
        <v>玉器</v>
      </c>
      <c r="G172" s="26" t="str">
        <f t="shared" si="27"/>
        <v>從玉壽聲讀若淑</v>
      </c>
      <c r="H172" s="26" t="str">
        <f t="shared" si="28"/>
        <v>殊六</v>
      </c>
      <c r="I172" s="41" t="str">
        <f t="shared" si="29"/>
        <v>4. 形声</v>
      </c>
      <c r="J172" s="19" t="str">
        <f t="shared" si="33"/>
        <v/>
      </c>
      <c r="K172" s="19">
        <f t="shared" si="33"/>
        <v>3</v>
      </c>
      <c r="L172" s="19" t="str">
        <f t="shared" si="33"/>
        <v/>
      </c>
      <c r="M172" s="19">
        <f t="shared" si="33"/>
        <v>4</v>
      </c>
      <c r="N172" s="19" t="str">
        <f t="shared" si="30"/>
        <v/>
      </c>
      <c r="O172" s="19">
        <f t="shared" si="34"/>
        <v>7</v>
      </c>
      <c r="P172" s="19" t="str">
        <f t="shared" si="34"/>
        <v/>
      </c>
      <c r="Q172" s="19" t="str">
        <f t="shared" si="34"/>
        <v/>
      </c>
      <c r="R172" s="19">
        <f t="shared" si="34"/>
        <v>13</v>
      </c>
    </row>
    <row r="173" spans="1:18" ht="20.25">
      <c r="A173" s="18" t="s">
        <v>3936</v>
      </c>
      <c r="B173" s="20">
        <v>169</v>
      </c>
      <c r="C173" s="35" t="s">
        <v>24908</v>
      </c>
      <c r="D173" s="24" t="s">
        <v>11677</v>
      </c>
      <c r="E173" s="27" t="s">
        <v>14452</v>
      </c>
      <c r="F173" s="26" t="str">
        <f t="shared" si="26"/>
        <v>器</v>
      </c>
      <c r="G173" s="26" t="str">
        <f t="shared" si="27"/>
        <v>從玉畾聲臣鉉等案靁注象回轉之形畾不成字凡從畾者並當從靁省</v>
      </c>
      <c r="H173" s="26" t="str">
        <f t="shared" si="28"/>
        <v>魯回</v>
      </c>
      <c r="I173" s="41" t="str">
        <f t="shared" si="29"/>
        <v>4. 形声</v>
      </c>
      <c r="J173" s="19" t="str">
        <f t="shared" si="33"/>
        <v/>
      </c>
      <c r="K173" s="19">
        <f t="shared" si="33"/>
        <v>2</v>
      </c>
      <c r="L173" s="19">
        <f t="shared" si="33"/>
        <v>13</v>
      </c>
      <c r="M173" s="19">
        <f t="shared" si="33"/>
        <v>3</v>
      </c>
      <c r="N173" s="19">
        <f t="shared" si="30"/>
        <v>23</v>
      </c>
      <c r="O173" s="19">
        <f t="shared" si="34"/>
        <v>6</v>
      </c>
      <c r="P173" s="19" t="str">
        <f t="shared" si="34"/>
        <v/>
      </c>
      <c r="Q173" s="19" t="str">
        <f t="shared" si="34"/>
        <v/>
      </c>
      <c r="R173" s="19">
        <f t="shared" si="34"/>
        <v>33</v>
      </c>
    </row>
    <row r="174" spans="1:18" ht="20.25">
      <c r="A174" s="18" t="s">
        <v>3937</v>
      </c>
      <c r="B174" s="20">
        <v>170</v>
      </c>
      <c r="C174" s="35" t="s">
        <v>24909</v>
      </c>
      <c r="D174" s="24" t="s">
        <v>11678</v>
      </c>
      <c r="E174" s="27" t="s">
        <v>14453</v>
      </c>
      <c r="F174" s="26" t="str">
        <f t="shared" si="26"/>
        <v/>
      </c>
      <c r="G174" s="26" t="str">
        <f t="shared" si="27"/>
        <v/>
      </c>
      <c r="H174" s="26" t="str">
        <f t="shared" si="28"/>
        <v>七何</v>
      </c>
      <c r="I174" s="41" t="str">
        <f t="shared" si="29"/>
        <v>4. 形声</v>
      </c>
      <c r="J174" s="19" t="str">
        <f t="shared" si="33"/>
        <v/>
      </c>
      <c r="K174" s="19" t="str">
        <f t="shared" si="33"/>
        <v/>
      </c>
      <c r="L174" s="19" t="str">
        <f t="shared" si="33"/>
        <v/>
      </c>
      <c r="M174" s="19">
        <f t="shared" si="33"/>
        <v>5</v>
      </c>
      <c r="N174" s="19" t="str">
        <f t="shared" si="30"/>
        <v/>
      </c>
      <c r="O174" s="19">
        <f t="shared" si="34"/>
        <v>8</v>
      </c>
      <c r="P174" s="19" t="str">
        <f t="shared" si="34"/>
        <v/>
      </c>
      <c r="Q174" s="19" t="str">
        <f t="shared" si="34"/>
        <v/>
      </c>
      <c r="R174" s="19">
        <f t="shared" si="34"/>
        <v>11</v>
      </c>
    </row>
    <row r="175" spans="1:18" ht="20.25">
      <c r="A175" s="18" t="s">
        <v>3938</v>
      </c>
      <c r="B175" s="20">
        <v>171</v>
      </c>
      <c r="C175" s="35" t="s">
        <v>24910</v>
      </c>
      <c r="D175" s="24" t="s">
        <v>11679</v>
      </c>
      <c r="E175" s="27" t="s">
        <v>14454</v>
      </c>
      <c r="F175" s="26" t="str">
        <f t="shared" si="26"/>
        <v>玉色鮮</v>
      </c>
      <c r="G175" s="26" t="str">
        <f t="shared" si="27"/>
        <v>從玉此聲詩曰新臺有玼</v>
      </c>
      <c r="H175" s="26" t="str">
        <f t="shared" si="28"/>
        <v>千禮</v>
      </c>
      <c r="I175" s="41" t="str">
        <f t="shared" si="29"/>
        <v>4. 形声</v>
      </c>
      <c r="J175" s="19" t="str">
        <f t="shared" si="33"/>
        <v/>
      </c>
      <c r="K175" s="19">
        <f t="shared" si="33"/>
        <v>4</v>
      </c>
      <c r="L175" s="19" t="str">
        <f t="shared" si="33"/>
        <v/>
      </c>
      <c r="M175" s="19">
        <f t="shared" si="33"/>
        <v>5</v>
      </c>
      <c r="N175" s="19" t="str">
        <f t="shared" si="30"/>
        <v/>
      </c>
      <c r="O175" s="19">
        <f t="shared" si="34"/>
        <v>8</v>
      </c>
      <c r="P175" s="19" t="str">
        <f t="shared" si="34"/>
        <v/>
      </c>
      <c r="Q175" s="19" t="str">
        <f t="shared" si="34"/>
        <v/>
      </c>
      <c r="R175" s="19">
        <f t="shared" si="34"/>
        <v>17</v>
      </c>
    </row>
    <row r="176" spans="1:18" ht="20.25">
      <c r="A176" s="18" t="s">
        <v>3939</v>
      </c>
      <c r="B176" s="20">
        <v>172</v>
      </c>
      <c r="C176" s="35" t="s">
        <v>24911</v>
      </c>
      <c r="D176" s="24" t="s">
        <v>11680</v>
      </c>
      <c r="E176" s="27" t="s">
        <v>14455</v>
      </c>
      <c r="F176" s="26" t="str">
        <f t="shared" si="26"/>
        <v/>
      </c>
      <c r="G176" s="26" t="str">
        <f t="shared" si="27"/>
        <v/>
      </c>
      <c r="H176" s="26" t="str">
        <f t="shared" si="28"/>
        <v>所櫛</v>
      </c>
      <c r="I176" s="41" t="str">
        <f t="shared" si="29"/>
        <v>4. 形声</v>
      </c>
      <c r="J176" s="19" t="str">
        <f t="shared" si="33"/>
        <v/>
      </c>
      <c r="K176" s="19" t="str">
        <f t="shared" si="33"/>
        <v/>
      </c>
      <c r="L176" s="19" t="str">
        <f t="shared" si="33"/>
        <v/>
      </c>
      <c r="M176" s="19">
        <f t="shared" si="33"/>
        <v>9</v>
      </c>
      <c r="N176" s="19" t="str">
        <f t="shared" si="30"/>
        <v/>
      </c>
      <c r="O176" s="19">
        <f t="shared" si="34"/>
        <v>12</v>
      </c>
      <c r="P176" s="19" t="str">
        <f t="shared" si="34"/>
        <v/>
      </c>
      <c r="Q176" s="19" t="str">
        <f t="shared" si="34"/>
        <v/>
      </c>
      <c r="R176" s="19">
        <f t="shared" si="34"/>
        <v>21</v>
      </c>
    </row>
    <row r="177" spans="1:18" ht="20.25">
      <c r="A177" s="18" t="s">
        <v>3940</v>
      </c>
      <c r="B177" s="20">
        <v>173</v>
      </c>
      <c r="C177" s="35" t="s">
        <v>24912</v>
      </c>
      <c r="D177" s="24" t="s">
        <v>11558</v>
      </c>
      <c r="E177" s="27" t="s">
        <v>14456</v>
      </c>
      <c r="F177" s="26" t="str">
        <f t="shared" si="26"/>
        <v>玉英華羅列秩秩從玉栗聲逸論語曰玉粲之璱兮其瑮猛</v>
      </c>
      <c r="G177" s="26" t="str">
        <f t="shared" si="27"/>
        <v/>
      </c>
      <c r="H177" s="26" t="str">
        <f t="shared" si="28"/>
        <v>力質</v>
      </c>
      <c r="I177" s="41" t="str">
        <f t="shared" si="29"/>
        <v>4. 形声</v>
      </c>
      <c r="J177" s="19" t="str">
        <f t="shared" si="33"/>
        <v/>
      </c>
      <c r="K177" s="19">
        <f t="shared" si="33"/>
        <v>24</v>
      </c>
      <c r="L177" s="19" t="str">
        <f t="shared" si="33"/>
        <v/>
      </c>
      <c r="M177" s="19">
        <f t="shared" si="33"/>
        <v>8</v>
      </c>
      <c r="N177" s="19" t="str">
        <f t="shared" si="30"/>
        <v/>
      </c>
      <c r="O177" s="19">
        <f t="shared" si="34"/>
        <v>11</v>
      </c>
      <c r="P177" s="19" t="str">
        <f t="shared" si="34"/>
        <v/>
      </c>
      <c r="Q177" s="19" t="str">
        <f t="shared" si="34"/>
        <v/>
      </c>
      <c r="R177" s="19">
        <f t="shared" si="34"/>
        <v>27</v>
      </c>
    </row>
    <row r="178" spans="1:18" ht="20.25">
      <c r="A178" s="18" t="s">
        <v>3941</v>
      </c>
      <c r="B178" s="20">
        <v>174</v>
      </c>
      <c r="C178" s="36" t="s">
        <v>24913</v>
      </c>
      <c r="D178" s="24" t="s">
        <v>11681</v>
      </c>
      <c r="E178" s="27" t="s">
        <v>14457</v>
      </c>
      <c r="F178" s="26" t="str">
        <f t="shared" si="26"/>
        <v/>
      </c>
      <c r="G178" s="26" t="str">
        <f t="shared" si="27"/>
        <v/>
      </c>
      <c r="H178" s="26" t="str">
        <f t="shared" si="28"/>
        <v>烏定</v>
      </c>
      <c r="I178" s="41" t="str">
        <f t="shared" si="29"/>
        <v>4. 形声</v>
      </c>
      <c r="J178" s="19" t="str">
        <f t="shared" si="33"/>
        <v/>
      </c>
      <c r="K178" s="19" t="str">
        <f t="shared" si="33"/>
        <v/>
      </c>
      <c r="L178" s="19" t="str">
        <f t="shared" si="33"/>
        <v/>
      </c>
      <c r="M178" s="19">
        <f t="shared" si="33"/>
        <v>3</v>
      </c>
      <c r="N178" s="19" t="str">
        <f t="shared" si="30"/>
        <v/>
      </c>
      <c r="O178" s="19">
        <f t="shared" si="34"/>
        <v>7</v>
      </c>
      <c r="P178" s="19" t="str">
        <f t="shared" si="34"/>
        <v/>
      </c>
      <c r="Q178" s="19" t="str">
        <f t="shared" si="34"/>
        <v/>
      </c>
      <c r="R178" s="19">
        <f t="shared" si="34"/>
        <v>25</v>
      </c>
    </row>
    <row r="179" spans="1:18" ht="20.25">
      <c r="A179" s="18" t="s">
        <v>3942</v>
      </c>
      <c r="B179" s="20">
        <v>175</v>
      </c>
      <c r="C179" s="35" t="s">
        <v>24914</v>
      </c>
      <c r="D179" s="24" t="s">
        <v>11682</v>
      </c>
      <c r="E179" s="27" t="s">
        <v>14458</v>
      </c>
      <c r="F179" s="26" t="str">
        <f t="shared" si="26"/>
        <v>玉赬色</v>
      </c>
      <c r="G179" s="26" t="str">
        <f t="shared" si="27"/>
        <v>從玉?聲禾之赤苗謂之虋言璊玉色如之</v>
      </c>
      <c r="H179" s="26" t="str">
        <f t="shared" si="28"/>
        <v>莫奔</v>
      </c>
      <c r="I179" s="41" t="str">
        <f t="shared" si="29"/>
        <v>4. 形声</v>
      </c>
      <c r="J179" s="19" t="str">
        <f t="shared" si="33"/>
        <v/>
      </c>
      <c r="K179" s="19">
        <f t="shared" si="33"/>
        <v>4</v>
      </c>
      <c r="L179" s="19" t="str">
        <f t="shared" si="33"/>
        <v/>
      </c>
      <c r="M179" s="19">
        <f t="shared" si="33"/>
        <v>5</v>
      </c>
      <c r="N179" s="19" t="str">
        <f t="shared" si="30"/>
        <v/>
      </c>
      <c r="O179" s="19">
        <f t="shared" si="34"/>
        <v>8</v>
      </c>
      <c r="P179" s="19" t="str">
        <f t="shared" si="34"/>
        <v/>
      </c>
      <c r="Q179" s="19" t="str">
        <f t="shared" si="34"/>
        <v/>
      </c>
      <c r="R179" s="19">
        <f t="shared" si="34"/>
        <v>24</v>
      </c>
    </row>
    <row r="180" spans="1:18" ht="20.25">
      <c r="A180" s="18" t="s">
        <v>3943</v>
      </c>
      <c r="B180" s="20">
        <v>176</v>
      </c>
      <c r="C180" s="36" t="s">
        <v>24915</v>
      </c>
      <c r="D180" s="24" t="s">
        <v>11682</v>
      </c>
      <c r="E180" s="27" t="s">
        <v>14459</v>
      </c>
      <c r="F180" s="26" t="str">
        <f t="shared" si="26"/>
        <v/>
      </c>
      <c r="G180" s="26" t="str">
        <f t="shared" si="27"/>
        <v/>
      </c>
      <c r="H180" s="26" t="str">
        <f t="shared" si="28"/>
        <v/>
      </c>
      <c r="I180" s="41" t="str">
        <f t="shared" si="29"/>
        <v/>
      </c>
      <c r="J180" s="19" t="str">
        <f t="shared" si="33"/>
        <v/>
      </c>
      <c r="K180" s="19" t="str">
        <f t="shared" si="33"/>
        <v/>
      </c>
      <c r="L180" s="19" t="str">
        <f t="shared" si="33"/>
        <v/>
      </c>
      <c r="M180" s="19">
        <f t="shared" si="33"/>
        <v>3</v>
      </c>
      <c r="N180" s="19" t="str">
        <f t="shared" si="30"/>
        <v/>
      </c>
      <c r="O180" s="19" t="str">
        <f t="shared" si="34"/>
        <v/>
      </c>
      <c r="P180" s="19" t="str">
        <f t="shared" si="34"/>
        <v/>
      </c>
      <c r="Q180" s="19" t="str">
        <f t="shared" si="34"/>
        <v/>
      </c>
      <c r="R180" s="19" t="str">
        <f t="shared" si="34"/>
        <v/>
      </c>
    </row>
    <row r="181" spans="1:18" ht="20.25">
      <c r="A181" s="18" t="s">
        <v>3944</v>
      </c>
      <c r="B181" s="20">
        <v>177</v>
      </c>
      <c r="C181" s="35" t="s">
        <v>8659</v>
      </c>
      <c r="D181" s="24" t="s">
        <v>11595</v>
      </c>
      <c r="E181" s="27" t="s">
        <v>14460</v>
      </c>
      <c r="F181" s="26" t="str">
        <f t="shared" si="26"/>
        <v>玉小赤</v>
      </c>
      <c r="G181" s="26" t="str">
        <f t="shared" si="27"/>
        <v>從玉叚聲</v>
      </c>
      <c r="H181" s="26" t="str">
        <f t="shared" si="28"/>
        <v>乎加</v>
      </c>
      <c r="I181" s="41" t="str">
        <f t="shared" si="29"/>
        <v>4. 形声</v>
      </c>
      <c r="J181" s="19" t="str">
        <f t="shared" si="33"/>
        <v/>
      </c>
      <c r="K181" s="19">
        <f t="shared" si="33"/>
        <v>4</v>
      </c>
      <c r="L181" s="19" t="str">
        <f t="shared" si="33"/>
        <v/>
      </c>
      <c r="M181" s="19">
        <f t="shared" si="33"/>
        <v>5</v>
      </c>
      <c r="N181" s="19" t="str">
        <f t="shared" si="30"/>
        <v/>
      </c>
      <c r="O181" s="19">
        <f t="shared" si="34"/>
        <v>8</v>
      </c>
      <c r="P181" s="19" t="str">
        <f t="shared" si="34"/>
        <v/>
      </c>
      <c r="Q181" s="19" t="str">
        <f t="shared" si="34"/>
        <v/>
      </c>
      <c r="R181" s="19">
        <f t="shared" si="34"/>
        <v>11</v>
      </c>
    </row>
    <row r="182" spans="1:18" ht="20.25">
      <c r="A182" s="18" t="s">
        <v>3945</v>
      </c>
      <c r="B182" s="20">
        <v>178</v>
      </c>
      <c r="C182" s="35" t="s">
        <v>901</v>
      </c>
      <c r="D182" s="24" t="s">
        <v>11683</v>
      </c>
      <c r="E182" s="27" t="s">
        <v>14461</v>
      </c>
      <c r="F182" s="26" t="str">
        <f t="shared" si="26"/>
        <v>治玉</v>
      </c>
      <c r="G182" s="26" t="str">
        <f t="shared" si="27"/>
        <v>從玉豖聲</v>
      </c>
      <c r="H182" s="26" t="str">
        <f t="shared" si="28"/>
        <v>竹角</v>
      </c>
      <c r="I182" s="41" t="str">
        <f t="shared" si="29"/>
        <v>4. 形声</v>
      </c>
      <c r="J182" s="19" t="str">
        <f t="shared" si="33"/>
        <v/>
      </c>
      <c r="K182" s="19">
        <f t="shared" si="33"/>
        <v>3</v>
      </c>
      <c r="L182" s="19" t="str">
        <f t="shared" si="33"/>
        <v/>
      </c>
      <c r="M182" s="19">
        <f t="shared" si="33"/>
        <v>4</v>
      </c>
      <c r="N182" s="19" t="str">
        <f t="shared" si="30"/>
        <v/>
      </c>
      <c r="O182" s="19">
        <f t="shared" si="34"/>
        <v>7</v>
      </c>
      <c r="P182" s="19" t="str">
        <f t="shared" si="34"/>
        <v/>
      </c>
      <c r="Q182" s="19" t="str">
        <f t="shared" si="34"/>
        <v/>
      </c>
      <c r="R182" s="19">
        <f t="shared" si="34"/>
        <v>10</v>
      </c>
    </row>
    <row r="183" spans="1:18" ht="20.25">
      <c r="A183" s="18" t="s">
        <v>3946</v>
      </c>
      <c r="B183" s="20">
        <v>179</v>
      </c>
      <c r="C183" s="35" t="s">
        <v>24916</v>
      </c>
      <c r="D183" s="24" t="s">
        <v>11684</v>
      </c>
      <c r="E183" s="27" t="s">
        <v>14462</v>
      </c>
      <c r="F183" s="26" t="str">
        <f t="shared" si="26"/>
        <v>治玉</v>
      </c>
      <c r="G183" s="26" t="str">
        <f t="shared" si="27"/>
        <v>一曰石似玉從玉周聲</v>
      </c>
      <c r="H183" s="26" t="str">
        <f t="shared" si="28"/>
        <v>都寮</v>
      </c>
      <c r="I183" s="41" t="str">
        <f t="shared" si="29"/>
        <v>4. 形声</v>
      </c>
      <c r="J183" s="19" t="str">
        <f t="shared" si="33"/>
        <v/>
      </c>
      <c r="K183" s="19">
        <f t="shared" si="33"/>
        <v>3</v>
      </c>
      <c r="L183" s="19" t="str">
        <f t="shared" si="33"/>
        <v/>
      </c>
      <c r="M183" s="19">
        <f t="shared" si="33"/>
        <v>9</v>
      </c>
      <c r="N183" s="19" t="str">
        <f t="shared" si="30"/>
        <v/>
      </c>
      <c r="O183" s="19">
        <f t="shared" si="34"/>
        <v>12</v>
      </c>
      <c r="P183" s="19" t="str">
        <f t="shared" si="34"/>
        <v/>
      </c>
      <c r="Q183" s="19" t="str">
        <f t="shared" si="34"/>
        <v/>
      </c>
      <c r="R183" s="19">
        <f t="shared" si="34"/>
        <v>15</v>
      </c>
    </row>
    <row r="184" spans="1:18" ht="20.25">
      <c r="A184" s="18" t="s">
        <v>3947</v>
      </c>
      <c r="B184" s="20">
        <v>180</v>
      </c>
      <c r="C184" s="35" t="s">
        <v>3161</v>
      </c>
      <c r="D184" s="24" t="s">
        <v>11565</v>
      </c>
      <c r="E184" s="27" t="s">
        <v>14463</v>
      </c>
      <c r="F184" s="26" t="str">
        <f t="shared" si="26"/>
        <v>治玉</v>
      </c>
      <c r="G184" s="26" t="str">
        <f t="shared" si="27"/>
        <v>從玉里聲</v>
      </c>
      <c r="H184" s="26" t="str">
        <f t="shared" si="28"/>
        <v>良止</v>
      </c>
      <c r="I184" s="41" t="str">
        <f t="shared" si="29"/>
        <v>4. 形声</v>
      </c>
      <c r="J184" s="19" t="str">
        <f t="shared" si="33"/>
        <v/>
      </c>
      <c r="K184" s="19">
        <f t="shared" si="33"/>
        <v>3</v>
      </c>
      <c r="L184" s="19" t="str">
        <f t="shared" si="33"/>
        <v/>
      </c>
      <c r="M184" s="19">
        <f t="shared" si="33"/>
        <v>4</v>
      </c>
      <c r="N184" s="19" t="str">
        <f t="shared" si="30"/>
        <v/>
      </c>
      <c r="O184" s="19">
        <f t="shared" si="34"/>
        <v>7</v>
      </c>
      <c r="P184" s="19" t="str">
        <f t="shared" si="34"/>
        <v/>
      </c>
      <c r="Q184" s="19" t="str">
        <f t="shared" si="34"/>
        <v/>
      </c>
      <c r="R184" s="19">
        <f t="shared" si="34"/>
        <v>10</v>
      </c>
    </row>
    <row r="185" spans="1:18" ht="20.25">
      <c r="A185" s="18" t="s">
        <v>3948</v>
      </c>
      <c r="B185" s="20">
        <v>181</v>
      </c>
      <c r="C185" s="35" t="s">
        <v>8347</v>
      </c>
      <c r="D185" s="24" t="s">
        <v>11567</v>
      </c>
      <c r="E185" s="27" t="s">
        <v>14464</v>
      </c>
      <c r="F185" s="26" t="str">
        <f t="shared" si="26"/>
        <v>寳</v>
      </c>
      <c r="G185" s="26" t="str">
        <f t="shared" si="27"/>
        <v>從玉?聲</v>
      </c>
      <c r="H185" s="26" t="str">
        <f t="shared" si="28"/>
        <v>陟隣</v>
      </c>
      <c r="I185" s="41" t="str">
        <f t="shared" si="29"/>
        <v>4. 形声</v>
      </c>
      <c r="J185" s="19" t="str">
        <f t="shared" ref="J185:M204" si="35">IFERROR(FIND(J$4,$E185),"")</f>
        <v/>
      </c>
      <c r="K185" s="19">
        <f t="shared" si="35"/>
        <v>2</v>
      </c>
      <c r="L185" s="19" t="str">
        <f t="shared" si="35"/>
        <v/>
      </c>
      <c r="M185" s="19">
        <f t="shared" si="35"/>
        <v>3</v>
      </c>
      <c r="N185" s="19" t="str">
        <f t="shared" si="30"/>
        <v/>
      </c>
      <c r="O185" s="19">
        <f t="shared" ref="O185:R204" si="36">IFERROR(FIND(O$4,$E185),"")</f>
        <v>6</v>
      </c>
      <c r="P185" s="19" t="str">
        <f t="shared" si="36"/>
        <v/>
      </c>
      <c r="Q185" s="19" t="str">
        <f t="shared" si="36"/>
        <v/>
      </c>
      <c r="R185" s="19">
        <f t="shared" si="36"/>
        <v>9</v>
      </c>
    </row>
    <row r="186" spans="1:18" ht="20.25">
      <c r="A186" s="18" t="s">
        <v>3949</v>
      </c>
      <c r="B186" s="20">
        <v>182</v>
      </c>
      <c r="C186" s="35" t="s">
        <v>5759</v>
      </c>
      <c r="D186" s="24" t="s">
        <v>11685</v>
      </c>
      <c r="E186" s="27" t="s">
        <v>14465</v>
      </c>
      <c r="F186" s="26" t="str">
        <f t="shared" si="26"/>
        <v>弄</v>
      </c>
      <c r="G186" s="26" t="str">
        <f t="shared" si="27"/>
        <v>從玉元聲</v>
      </c>
      <c r="H186" s="26" t="str">
        <f t="shared" si="28"/>
        <v>五換</v>
      </c>
      <c r="I186" s="41" t="str">
        <f t="shared" si="29"/>
        <v>4. 形声</v>
      </c>
      <c r="J186" s="19" t="str">
        <f t="shared" si="35"/>
        <v/>
      </c>
      <c r="K186" s="19">
        <f t="shared" si="35"/>
        <v>2</v>
      </c>
      <c r="L186" s="19" t="str">
        <f t="shared" si="35"/>
        <v/>
      </c>
      <c r="M186" s="19">
        <f t="shared" si="35"/>
        <v>3</v>
      </c>
      <c r="N186" s="19" t="str">
        <f t="shared" si="30"/>
        <v/>
      </c>
      <c r="O186" s="19">
        <f t="shared" si="36"/>
        <v>6</v>
      </c>
      <c r="P186" s="19" t="str">
        <f t="shared" si="36"/>
        <v/>
      </c>
      <c r="Q186" s="19" t="str">
        <f t="shared" si="36"/>
        <v/>
      </c>
      <c r="R186" s="19">
        <f t="shared" si="36"/>
        <v>9</v>
      </c>
    </row>
    <row r="187" spans="1:18" ht="20.25">
      <c r="A187" s="18" t="s">
        <v>3950</v>
      </c>
      <c r="B187" s="20">
        <v>183</v>
      </c>
      <c r="C187" s="35" t="s">
        <v>24917</v>
      </c>
      <c r="D187" s="24" t="s">
        <v>11685</v>
      </c>
      <c r="E187" s="27" t="s">
        <v>14466</v>
      </c>
      <c r="F187" s="26" t="str">
        <f t="shared" si="26"/>
        <v/>
      </c>
      <c r="G187" s="26" t="str">
        <f t="shared" si="27"/>
        <v/>
      </c>
      <c r="H187" s="26" t="str">
        <f t="shared" si="28"/>
        <v/>
      </c>
      <c r="I187" s="41" t="str">
        <f t="shared" si="29"/>
        <v/>
      </c>
      <c r="J187" s="19" t="str">
        <f t="shared" si="35"/>
        <v/>
      </c>
      <c r="K187" s="19" t="str">
        <f t="shared" si="35"/>
        <v/>
      </c>
      <c r="L187" s="19" t="str">
        <f t="shared" si="35"/>
        <v/>
      </c>
      <c r="M187" s="19">
        <f t="shared" si="35"/>
        <v>3</v>
      </c>
      <c r="N187" s="19" t="str">
        <f t="shared" si="30"/>
        <v/>
      </c>
      <c r="O187" s="19" t="str">
        <f t="shared" si="36"/>
        <v/>
      </c>
      <c r="P187" s="19" t="str">
        <f t="shared" si="36"/>
        <v/>
      </c>
      <c r="Q187" s="19" t="str">
        <f t="shared" si="36"/>
        <v/>
      </c>
      <c r="R187" s="19" t="str">
        <f t="shared" si="36"/>
        <v/>
      </c>
    </row>
    <row r="188" spans="1:18" ht="20.25">
      <c r="A188" s="18" t="s">
        <v>3951</v>
      </c>
      <c r="B188" s="20">
        <v>184</v>
      </c>
      <c r="C188" s="35" t="s">
        <v>2011</v>
      </c>
      <c r="D188" s="24" t="s">
        <v>11686</v>
      </c>
      <c r="E188" s="27" t="s">
        <v>14467</v>
      </c>
      <c r="F188" s="26" t="str">
        <f t="shared" si="26"/>
        <v/>
      </c>
      <c r="G188" s="26" t="str">
        <f t="shared" si="27"/>
        <v/>
      </c>
      <c r="H188" s="26" t="str">
        <f t="shared" si="28"/>
        <v>郎丁</v>
      </c>
      <c r="I188" s="41" t="str">
        <f t="shared" si="29"/>
        <v>4. 形声</v>
      </c>
      <c r="J188" s="19" t="str">
        <f t="shared" si="35"/>
        <v/>
      </c>
      <c r="K188" s="19" t="str">
        <f t="shared" si="35"/>
        <v/>
      </c>
      <c r="L188" s="19" t="str">
        <f t="shared" si="35"/>
        <v/>
      </c>
      <c r="M188" s="19">
        <f t="shared" si="35"/>
        <v>3</v>
      </c>
      <c r="N188" s="19" t="str">
        <f t="shared" si="30"/>
        <v/>
      </c>
      <c r="O188" s="19">
        <f t="shared" si="36"/>
        <v>2</v>
      </c>
      <c r="P188" s="19" t="str">
        <f t="shared" si="36"/>
        <v/>
      </c>
      <c r="Q188" s="19" t="str">
        <f t="shared" si="36"/>
        <v/>
      </c>
      <c r="R188" s="19">
        <f t="shared" si="36"/>
        <v>9</v>
      </c>
    </row>
    <row r="189" spans="1:18" ht="20.25">
      <c r="A189" s="18" t="s">
        <v>3952</v>
      </c>
      <c r="B189" s="20">
        <v>185</v>
      </c>
      <c r="C189" s="35" t="s">
        <v>24918</v>
      </c>
      <c r="D189" s="24" t="s">
        <v>11687</v>
      </c>
      <c r="E189" s="27" t="s">
        <v>14468</v>
      </c>
      <c r="F189" s="26" t="str">
        <f t="shared" si="26"/>
        <v>玉聲</v>
      </c>
      <c r="G189" s="26" t="str">
        <f t="shared" si="27"/>
        <v>從玉倉聲詩曰鞗革有瑲</v>
      </c>
      <c r="H189" s="26" t="str">
        <f t="shared" si="28"/>
        <v>七羊</v>
      </c>
      <c r="I189" s="41" t="str">
        <f t="shared" si="29"/>
        <v>4. 形声</v>
      </c>
      <c r="J189" s="19" t="str">
        <f t="shared" si="35"/>
        <v/>
      </c>
      <c r="K189" s="19">
        <f t="shared" si="35"/>
        <v>3</v>
      </c>
      <c r="L189" s="19" t="str">
        <f t="shared" si="35"/>
        <v/>
      </c>
      <c r="M189" s="19">
        <f t="shared" si="35"/>
        <v>4</v>
      </c>
      <c r="N189" s="19" t="str">
        <f t="shared" si="30"/>
        <v/>
      </c>
      <c r="O189" s="19">
        <f t="shared" si="36"/>
        <v>2</v>
      </c>
      <c r="P189" s="19" t="str">
        <f t="shared" si="36"/>
        <v/>
      </c>
      <c r="Q189" s="19" t="str">
        <f t="shared" si="36"/>
        <v/>
      </c>
      <c r="R189" s="19">
        <f t="shared" si="36"/>
        <v>16</v>
      </c>
    </row>
    <row r="190" spans="1:18" ht="20.25">
      <c r="A190" s="18" t="s">
        <v>3953</v>
      </c>
      <c r="B190" s="20">
        <v>186</v>
      </c>
      <c r="C190" s="35" t="s">
        <v>8564</v>
      </c>
      <c r="D190" s="24" t="s">
        <v>11688</v>
      </c>
      <c r="E190" s="27" t="s">
        <v>14469</v>
      </c>
      <c r="F190" s="26" t="str">
        <f t="shared" si="26"/>
        <v>玉聲</v>
      </c>
      <c r="G190" s="26" t="str">
        <f t="shared" si="27"/>
        <v>從玉丁聲齊太公子伋諡曰玎公</v>
      </c>
      <c r="H190" s="26" t="str">
        <f t="shared" si="28"/>
        <v>當經</v>
      </c>
      <c r="I190" s="41" t="str">
        <f t="shared" si="29"/>
        <v>4. 形声</v>
      </c>
      <c r="J190" s="19" t="str">
        <f t="shared" si="35"/>
        <v/>
      </c>
      <c r="K190" s="19">
        <f t="shared" si="35"/>
        <v>3</v>
      </c>
      <c r="L190" s="19" t="str">
        <f t="shared" si="35"/>
        <v/>
      </c>
      <c r="M190" s="19">
        <f t="shared" si="35"/>
        <v>4</v>
      </c>
      <c r="N190" s="19" t="str">
        <f t="shared" si="30"/>
        <v/>
      </c>
      <c r="O190" s="19">
        <f t="shared" si="36"/>
        <v>2</v>
      </c>
      <c r="P190" s="19" t="str">
        <f t="shared" si="36"/>
        <v/>
      </c>
      <c r="Q190" s="19" t="str">
        <f t="shared" si="36"/>
        <v/>
      </c>
      <c r="R190" s="19">
        <f t="shared" si="36"/>
        <v>19</v>
      </c>
    </row>
    <row r="191" spans="1:18" ht="20.25">
      <c r="A191" s="18" t="s">
        <v>3954</v>
      </c>
      <c r="B191" s="20">
        <v>187</v>
      </c>
      <c r="C191" s="35" t="s">
        <v>24919</v>
      </c>
      <c r="D191" s="24" t="s">
        <v>11689</v>
      </c>
      <c r="E191" s="27" t="s">
        <v>14470</v>
      </c>
      <c r="F191" s="26" t="str">
        <f t="shared" si="26"/>
        <v>玉聲</v>
      </c>
      <c r="G191" s="26" t="str">
        <f t="shared" si="27"/>
        <v>從玉爭聲</v>
      </c>
      <c r="H191" s="26" t="str">
        <f t="shared" si="28"/>
        <v>楚耕</v>
      </c>
      <c r="I191" s="41" t="str">
        <f t="shared" si="29"/>
        <v>4. 形声</v>
      </c>
      <c r="J191" s="19" t="str">
        <f t="shared" si="35"/>
        <v/>
      </c>
      <c r="K191" s="19">
        <f t="shared" si="35"/>
        <v>3</v>
      </c>
      <c r="L191" s="19" t="str">
        <f t="shared" si="35"/>
        <v/>
      </c>
      <c r="M191" s="19">
        <f t="shared" si="35"/>
        <v>4</v>
      </c>
      <c r="N191" s="19" t="str">
        <f t="shared" si="30"/>
        <v/>
      </c>
      <c r="O191" s="19">
        <f t="shared" si="36"/>
        <v>2</v>
      </c>
      <c r="P191" s="19" t="str">
        <f t="shared" si="36"/>
        <v/>
      </c>
      <c r="Q191" s="19" t="str">
        <f t="shared" si="36"/>
        <v/>
      </c>
      <c r="R191" s="19">
        <f t="shared" si="36"/>
        <v>10</v>
      </c>
    </row>
    <row r="192" spans="1:18" ht="20.25">
      <c r="A192" s="18" t="s">
        <v>3955</v>
      </c>
      <c r="B192" s="20">
        <v>188</v>
      </c>
      <c r="C192" s="35" t="s">
        <v>24920</v>
      </c>
      <c r="D192" s="24" t="s">
        <v>11690</v>
      </c>
      <c r="E192" s="27" t="s">
        <v>14471</v>
      </c>
      <c r="F192" s="26" t="str">
        <f t="shared" si="26"/>
        <v>玉聲</v>
      </c>
      <c r="G192" s="26" t="str">
        <f t="shared" si="27"/>
        <v>從玉?聲</v>
      </c>
      <c r="H192" s="26" t="str">
        <f t="shared" si="28"/>
        <v>蘇果</v>
      </c>
      <c r="I192" s="41" t="str">
        <f t="shared" si="29"/>
        <v>4. 形声</v>
      </c>
      <c r="J192" s="19" t="str">
        <f t="shared" si="35"/>
        <v/>
      </c>
      <c r="K192" s="19">
        <f t="shared" si="35"/>
        <v>3</v>
      </c>
      <c r="L192" s="19" t="str">
        <f t="shared" si="35"/>
        <v/>
      </c>
      <c r="M192" s="19">
        <f t="shared" si="35"/>
        <v>4</v>
      </c>
      <c r="N192" s="19" t="str">
        <f t="shared" si="30"/>
        <v/>
      </c>
      <c r="O192" s="19">
        <f t="shared" si="36"/>
        <v>2</v>
      </c>
      <c r="P192" s="19" t="str">
        <f t="shared" si="36"/>
        <v/>
      </c>
      <c r="Q192" s="19" t="str">
        <f t="shared" si="36"/>
        <v/>
      </c>
      <c r="R192" s="19">
        <f t="shared" si="36"/>
        <v>10</v>
      </c>
    </row>
    <row r="193" spans="1:18" ht="20.25">
      <c r="A193" s="18" t="s">
        <v>3956</v>
      </c>
      <c r="B193" s="20">
        <v>189</v>
      </c>
      <c r="C193" s="35" t="s">
        <v>24921</v>
      </c>
      <c r="D193" s="24" t="s">
        <v>11628</v>
      </c>
      <c r="E193" s="27" t="s">
        <v>14472</v>
      </c>
      <c r="F193" s="26" t="str">
        <f t="shared" si="26"/>
        <v>玉聲</v>
      </c>
      <c r="G193" s="26" t="str">
        <f t="shared" si="27"/>
        <v>從玉皇聲</v>
      </c>
      <c r="H193" s="26" t="str">
        <f t="shared" si="28"/>
        <v>乎光</v>
      </c>
      <c r="I193" s="41" t="str">
        <f t="shared" si="29"/>
        <v>4. 形声</v>
      </c>
      <c r="J193" s="19" t="str">
        <f t="shared" si="35"/>
        <v/>
      </c>
      <c r="K193" s="19">
        <f t="shared" si="35"/>
        <v>3</v>
      </c>
      <c r="L193" s="19" t="str">
        <f t="shared" si="35"/>
        <v/>
      </c>
      <c r="M193" s="19">
        <f t="shared" si="35"/>
        <v>4</v>
      </c>
      <c r="N193" s="19" t="str">
        <f t="shared" si="30"/>
        <v/>
      </c>
      <c r="O193" s="19">
        <f t="shared" si="36"/>
        <v>2</v>
      </c>
      <c r="P193" s="19" t="str">
        <f t="shared" si="36"/>
        <v/>
      </c>
      <c r="Q193" s="19" t="str">
        <f t="shared" si="36"/>
        <v/>
      </c>
      <c r="R193" s="19">
        <f t="shared" si="36"/>
        <v>10</v>
      </c>
    </row>
    <row r="194" spans="1:18" ht="20.25">
      <c r="A194" s="18" t="s">
        <v>3957</v>
      </c>
      <c r="B194" s="20">
        <v>190</v>
      </c>
      <c r="C194" s="35" t="s">
        <v>24922</v>
      </c>
      <c r="D194" s="24" t="s">
        <v>11691</v>
      </c>
      <c r="E194" s="27" t="s">
        <v>14473</v>
      </c>
      <c r="F194" s="26" t="str">
        <f t="shared" si="26"/>
        <v/>
      </c>
      <c r="G194" s="26" t="str">
        <f t="shared" si="27"/>
        <v/>
      </c>
      <c r="H194" s="26" t="str">
        <f t="shared" si="28"/>
        <v>玉矩</v>
      </c>
      <c r="I194" s="41" t="str">
        <f t="shared" si="29"/>
        <v>4. 形声</v>
      </c>
      <c r="J194" s="19" t="str">
        <f t="shared" si="35"/>
        <v/>
      </c>
      <c r="K194" s="19" t="str">
        <f t="shared" si="35"/>
        <v/>
      </c>
      <c r="L194" s="19" t="str">
        <f t="shared" si="35"/>
        <v/>
      </c>
      <c r="M194" s="19">
        <f t="shared" si="35"/>
        <v>6</v>
      </c>
      <c r="N194" s="19" t="str">
        <f t="shared" si="30"/>
        <v/>
      </c>
      <c r="O194" s="19">
        <f t="shared" si="36"/>
        <v>9</v>
      </c>
      <c r="P194" s="19" t="str">
        <f t="shared" si="36"/>
        <v/>
      </c>
      <c r="Q194" s="19" t="str">
        <f t="shared" si="36"/>
        <v/>
      </c>
      <c r="R194" s="19">
        <f t="shared" si="36"/>
        <v>12</v>
      </c>
    </row>
    <row r="195" spans="1:18" ht="20.25">
      <c r="A195" s="18" t="s">
        <v>3958</v>
      </c>
      <c r="B195" s="20">
        <v>191</v>
      </c>
      <c r="C195" s="35" t="s">
        <v>24923</v>
      </c>
      <c r="D195" s="24" t="s">
        <v>11692</v>
      </c>
      <c r="E195" s="27" t="s">
        <v>14474</v>
      </c>
      <c r="F195" s="26" t="str">
        <f t="shared" si="26"/>
        <v/>
      </c>
      <c r="G195" s="26" t="str">
        <f t="shared" si="27"/>
        <v/>
      </c>
      <c r="H195" s="26" t="str">
        <f t="shared" si="28"/>
        <v>補蠓</v>
      </c>
      <c r="I195" s="41" t="str">
        <f t="shared" si="29"/>
        <v>4. 形声</v>
      </c>
      <c r="J195" s="19" t="str">
        <f t="shared" si="35"/>
        <v/>
      </c>
      <c r="K195" s="19" t="str">
        <f t="shared" si="35"/>
        <v/>
      </c>
      <c r="L195" s="19" t="str">
        <f t="shared" si="35"/>
        <v/>
      </c>
      <c r="M195" s="19">
        <f t="shared" si="35"/>
        <v>10</v>
      </c>
      <c r="N195" s="19" t="str">
        <f t="shared" si="30"/>
        <v/>
      </c>
      <c r="O195" s="19">
        <f t="shared" si="36"/>
        <v>13</v>
      </c>
      <c r="P195" s="19" t="str">
        <f t="shared" si="36"/>
        <v/>
      </c>
      <c r="Q195" s="19" t="str">
        <f t="shared" si="36"/>
        <v/>
      </c>
      <c r="R195" s="19">
        <f t="shared" si="36"/>
        <v>29</v>
      </c>
    </row>
    <row r="196" spans="1:18" ht="20.25">
      <c r="A196" s="18" t="s">
        <v>3959</v>
      </c>
      <c r="B196" s="20">
        <v>192</v>
      </c>
      <c r="C196" s="35" t="s">
        <v>24924</v>
      </c>
      <c r="D196" s="24" t="s">
        <v>11693</v>
      </c>
      <c r="E196" s="27" t="s">
        <v>14475</v>
      </c>
      <c r="F196" s="26" t="str">
        <f t="shared" si="26"/>
        <v/>
      </c>
      <c r="G196" s="26" t="str">
        <f t="shared" si="27"/>
        <v/>
      </c>
      <c r="H196" s="26" t="str">
        <f t="shared" si="28"/>
        <v>古函</v>
      </c>
      <c r="I196" s="41" t="str">
        <f t="shared" si="29"/>
        <v>4. 形声</v>
      </c>
      <c r="J196" s="19" t="str">
        <f t="shared" si="35"/>
        <v/>
      </c>
      <c r="K196" s="19" t="str">
        <f t="shared" si="35"/>
        <v/>
      </c>
      <c r="L196" s="19" t="str">
        <f t="shared" si="35"/>
        <v/>
      </c>
      <c r="M196" s="19">
        <f t="shared" si="35"/>
        <v>8</v>
      </c>
      <c r="N196" s="19" t="str">
        <f t="shared" si="30"/>
        <v/>
      </c>
      <c r="O196" s="19">
        <f t="shared" si="36"/>
        <v>11</v>
      </c>
      <c r="P196" s="19" t="str">
        <f t="shared" si="36"/>
        <v/>
      </c>
      <c r="Q196" s="19" t="str">
        <f t="shared" si="36"/>
        <v/>
      </c>
      <c r="R196" s="19">
        <f t="shared" si="36"/>
        <v>14</v>
      </c>
    </row>
    <row r="197" spans="1:18" ht="20.25">
      <c r="A197" s="18" t="s">
        <v>3960</v>
      </c>
      <c r="B197" s="20">
        <v>193</v>
      </c>
      <c r="C197" s="35"/>
      <c r="D197" s="24" t="s">
        <v>11694</v>
      </c>
      <c r="E197" s="27" t="s">
        <v>14476</v>
      </c>
      <c r="F197" s="26" t="str">
        <f t="shared" ref="F197:F260" si="37">IFERROR(MID(E197,1,K197-1),"")</f>
        <v>玪□</v>
      </c>
      <c r="G197" s="26" t="str">
        <f t="shared" ref="G197:G260" si="38">IFERROR(MID($E197,K197+1,MIN(IF(Q197=0,100,Q197), IF(R197=0,100,R197))-3-K197),"")</f>
        <v>從玉勒聲</v>
      </c>
      <c r="H197" s="26" t="str">
        <f t="shared" ref="H197:H260" si="39">IFERROR(MID($E197,R197-2,2),"")</f>
        <v>盧則</v>
      </c>
      <c r="I197" s="41" t="str">
        <f t="shared" ref="I197:I260" si="40">IFERROR(IF(N(P197)&lt;&gt;0,"1.象形 or 2.指事",IF(N(M197)*N(O197)&lt;&gt;0,"4. 形声",IF(AND(N(M197)*N(N197)&lt;&gt;0, N197&lt;Q197),"3. 会意",""))),"")</f>
        <v>4. 形声</v>
      </c>
      <c r="J197" s="19" t="str">
        <f t="shared" si="35"/>
        <v/>
      </c>
      <c r="K197" s="19">
        <f t="shared" si="35"/>
        <v>3</v>
      </c>
      <c r="L197" s="19" t="str">
        <f t="shared" si="35"/>
        <v/>
      </c>
      <c r="M197" s="19">
        <f t="shared" si="35"/>
        <v>4</v>
      </c>
      <c r="N197" s="19" t="str">
        <f t="shared" ref="N197:N260" si="41">IFERROR(FIND(N$4,$E197,M197+1),"")</f>
        <v/>
      </c>
      <c r="O197" s="19">
        <f t="shared" si="36"/>
        <v>7</v>
      </c>
      <c r="P197" s="19" t="str">
        <f t="shared" si="36"/>
        <v/>
      </c>
      <c r="Q197" s="19" t="str">
        <f t="shared" si="36"/>
        <v/>
      </c>
      <c r="R197" s="19">
        <f t="shared" si="36"/>
        <v>10</v>
      </c>
    </row>
    <row r="198" spans="1:18" ht="20.25">
      <c r="A198" s="18" t="s">
        <v>3961</v>
      </c>
      <c r="B198" s="20">
        <v>194</v>
      </c>
      <c r="C198" s="35" t="s">
        <v>8655</v>
      </c>
      <c r="D198" s="24" t="s">
        <v>11695</v>
      </c>
      <c r="E198" s="27" t="s">
        <v>14477</v>
      </c>
      <c r="F198" s="26" t="str">
        <f t="shared" si="37"/>
        <v/>
      </c>
      <c r="G198" s="26" t="str">
        <f t="shared" si="38"/>
        <v/>
      </c>
      <c r="H198" s="26" t="str">
        <f t="shared" si="39"/>
        <v>九魚</v>
      </c>
      <c r="I198" s="41" t="str">
        <f t="shared" si="40"/>
        <v>4. 形声</v>
      </c>
      <c r="J198" s="19" t="str">
        <f t="shared" si="35"/>
        <v/>
      </c>
      <c r="K198" s="19" t="str">
        <f t="shared" si="35"/>
        <v/>
      </c>
      <c r="L198" s="19" t="str">
        <f t="shared" si="35"/>
        <v/>
      </c>
      <c r="M198" s="19">
        <f t="shared" si="35"/>
        <v>3</v>
      </c>
      <c r="N198" s="19" t="str">
        <f t="shared" si="41"/>
        <v/>
      </c>
      <c r="O198" s="19">
        <f t="shared" si="36"/>
        <v>6</v>
      </c>
      <c r="P198" s="19" t="str">
        <f t="shared" si="36"/>
        <v/>
      </c>
      <c r="Q198" s="19" t="str">
        <f t="shared" si="36"/>
        <v/>
      </c>
      <c r="R198" s="19">
        <f t="shared" si="36"/>
        <v>16</v>
      </c>
    </row>
    <row r="199" spans="1:18" ht="20.25">
      <c r="A199" s="18" t="s">
        <v>3962</v>
      </c>
      <c r="B199" s="20">
        <v>195</v>
      </c>
      <c r="C199" s="35" t="s">
        <v>24925</v>
      </c>
      <c r="D199" s="24" t="s">
        <v>11646</v>
      </c>
      <c r="E199" s="27" t="s">
        <v>14478</v>
      </c>
      <c r="F199" s="26" t="str">
        <f t="shared" si="37"/>
        <v/>
      </c>
      <c r="G199" s="26" t="str">
        <f t="shared" si="38"/>
        <v/>
      </c>
      <c r="H199" s="26" t="str">
        <f t="shared" si="39"/>
        <v>息救</v>
      </c>
      <c r="I199" s="41" t="str">
        <f t="shared" si="40"/>
        <v>4. 形声</v>
      </c>
      <c r="J199" s="19" t="str">
        <f t="shared" si="35"/>
        <v/>
      </c>
      <c r="K199" s="19" t="str">
        <f t="shared" si="35"/>
        <v/>
      </c>
      <c r="L199" s="19" t="str">
        <f t="shared" si="35"/>
        <v/>
      </c>
      <c r="M199" s="19">
        <f t="shared" si="35"/>
        <v>6</v>
      </c>
      <c r="N199" s="19" t="str">
        <f t="shared" si="41"/>
        <v/>
      </c>
      <c r="O199" s="19">
        <f t="shared" si="36"/>
        <v>9</v>
      </c>
      <c r="P199" s="19" t="str">
        <f t="shared" si="36"/>
        <v/>
      </c>
      <c r="Q199" s="19" t="str">
        <f t="shared" si="36"/>
        <v/>
      </c>
      <c r="R199" s="19">
        <f t="shared" si="36"/>
        <v>18</v>
      </c>
    </row>
    <row r="200" spans="1:18" ht="20.25">
      <c r="A200" s="18" t="s">
        <v>3963</v>
      </c>
      <c r="B200" s="20">
        <v>196</v>
      </c>
      <c r="C200" s="35" t="s">
        <v>11082</v>
      </c>
      <c r="D200" s="24" t="s">
        <v>11696</v>
      </c>
      <c r="E200" s="27" t="s">
        <v>14479</v>
      </c>
      <c r="F200" s="26" t="str">
        <f t="shared" si="37"/>
        <v/>
      </c>
      <c r="G200" s="26" t="str">
        <f t="shared" si="38"/>
        <v/>
      </c>
      <c r="H200" s="26" t="str">
        <f t="shared" si="39"/>
        <v>舉友</v>
      </c>
      <c r="I200" s="41" t="str">
        <f t="shared" si="40"/>
        <v>4. 形声</v>
      </c>
      <c r="J200" s="19" t="str">
        <f t="shared" si="35"/>
        <v/>
      </c>
      <c r="K200" s="19" t="str">
        <f t="shared" si="35"/>
        <v/>
      </c>
      <c r="L200" s="19" t="str">
        <f t="shared" si="35"/>
        <v/>
      </c>
      <c r="M200" s="19">
        <f t="shared" si="35"/>
        <v>8</v>
      </c>
      <c r="N200" s="19" t="str">
        <f t="shared" si="41"/>
        <v/>
      </c>
      <c r="O200" s="19">
        <f t="shared" si="36"/>
        <v>11</v>
      </c>
      <c r="P200" s="19" t="str">
        <f t="shared" si="36"/>
        <v/>
      </c>
      <c r="Q200" s="19" t="str">
        <f t="shared" si="36"/>
        <v/>
      </c>
      <c r="R200" s="19">
        <f t="shared" si="36"/>
        <v>31</v>
      </c>
    </row>
    <row r="201" spans="1:18" ht="20.25">
      <c r="A201" s="18" t="s">
        <v>3964</v>
      </c>
      <c r="B201" s="20">
        <v>197</v>
      </c>
      <c r="C201" s="35"/>
      <c r="D201" s="24" t="s">
        <v>11697</v>
      </c>
      <c r="E201" s="27" t="s">
        <v>14480</v>
      </c>
      <c r="F201" s="26" t="str">
        <f t="shared" si="37"/>
        <v/>
      </c>
      <c r="G201" s="26" t="str">
        <f t="shared" si="38"/>
        <v/>
      </c>
      <c r="H201" s="26" t="str">
        <f t="shared" si="39"/>
        <v>與之</v>
      </c>
      <c r="I201" s="41" t="str">
        <f t="shared" si="40"/>
        <v>4. 形声</v>
      </c>
      <c r="J201" s="19" t="str">
        <f t="shared" si="35"/>
        <v/>
      </c>
      <c r="K201" s="19" t="str">
        <f t="shared" si="35"/>
        <v/>
      </c>
      <c r="L201" s="19" t="str">
        <f t="shared" si="35"/>
        <v/>
      </c>
      <c r="M201" s="19">
        <f t="shared" si="35"/>
        <v>6</v>
      </c>
      <c r="N201" s="19" t="str">
        <f t="shared" si="41"/>
        <v/>
      </c>
      <c r="O201" s="19">
        <f t="shared" si="36"/>
        <v>9</v>
      </c>
      <c r="P201" s="19" t="str">
        <f t="shared" si="36"/>
        <v/>
      </c>
      <c r="Q201" s="19" t="str">
        <f t="shared" si="36"/>
        <v/>
      </c>
      <c r="R201" s="19">
        <f t="shared" si="36"/>
        <v>15</v>
      </c>
    </row>
    <row r="202" spans="1:18" ht="20.25">
      <c r="A202" s="18" t="s">
        <v>3965</v>
      </c>
      <c r="B202" s="20">
        <v>198</v>
      </c>
      <c r="C202" s="35" t="s">
        <v>24926</v>
      </c>
      <c r="D202" s="24" t="s">
        <v>11698</v>
      </c>
      <c r="E202" s="27" t="s">
        <v>14481</v>
      </c>
      <c r="F202" s="26" t="str">
        <f t="shared" si="37"/>
        <v/>
      </c>
      <c r="G202" s="26" t="str">
        <f t="shared" si="38"/>
        <v/>
      </c>
      <c r="H202" s="26" t="str">
        <f t="shared" si="39"/>
        <v>語巾</v>
      </c>
      <c r="I202" s="41" t="str">
        <f t="shared" si="40"/>
        <v>4. 形声</v>
      </c>
      <c r="J202" s="19" t="str">
        <f t="shared" si="35"/>
        <v/>
      </c>
      <c r="K202" s="19" t="str">
        <f t="shared" si="35"/>
        <v/>
      </c>
      <c r="L202" s="19" t="str">
        <f t="shared" si="35"/>
        <v/>
      </c>
      <c r="M202" s="19">
        <f t="shared" si="35"/>
        <v>6</v>
      </c>
      <c r="N202" s="19" t="str">
        <f t="shared" si="41"/>
        <v/>
      </c>
      <c r="O202" s="19">
        <f t="shared" si="36"/>
        <v>9</v>
      </c>
      <c r="P202" s="19" t="str">
        <f t="shared" si="36"/>
        <v/>
      </c>
      <c r="Q202" s="19" t="str">
        <f t="shared" si="36"/>
        <v/>
      </c>
      <c r="R202" s="19">
        <f t="shared" si="36"/>
        <v>12</v>
      </c>
    </row>
    <row r="203" spans="1:18" ht="20.25">
      <c r="A203" s="18" t="s">
        <v>3966</v>
      </c>
      <c r="B203" s="20">
        <v>199</v>
      </c>
      <c r="C203" s="35"/>
      <c r="D203" s="24" t="s">
        <v>11699</v>
      </c>
      <c r="E203" s="27" t="s">
        <v>14482</v>
      </c>
      <c r="F203" s="26" t="str">
        <f t="shared" si="37"/>
        <v/>
      </c>
      <c r="G203" s="26" t="str">
        <f t="shared" si="38"/>
        <v/>
      </c>
      <c r="H203" s="26" t="str">
        <f t="shared" si="39"/>
        <v>余制</v>
      </c>
      <c r="I203" s="41" t="str">
        <f t="shared" si="40"/>
        <v>4. 形声</v>
      </c>
      <c r="J203" s="19" t="str">
        <f t="shared" si="35"/>
        <v/>
      </c>
      <c r="K203" s="19" t="str">
        <f t="shared" si="35"/>
        <v/>
      </c>
      <c r="L203" s="19" t="str">
        <f t="shared" si="35"/>
        <v/>
      </c>
      <c r="M203" s="19">
        <f t="shared" si="35"/>
        <v>6</v>
      </c>
      <c r="N203" s="19" t="str">
        <f t="shared" si="41"/>
        <v/>
      </c>
      <c r="O203" s="19">
        <f t="shared" si="36"/>
        <v>9</v>
      </c>
      <c r="P203" s="19" t="str">
        <f t="shared" si="36"/>
        <v/>
      </c>
      <c r="Q203" s="19" t="str">
        <f t="shared" si="36"/>
        <v/>
      </c>
      <c r="R203" s="19">
        <f t="shared" si="36"/>
        <v>12</v>
      </c>
    </row>
    <row r="204" spans="1:18" ht="20.25">
      <c r="A204" s="18" t="s">
        <v>3967</v>
      </c>
      <c r="B204" s="20">
        <v>200</v>
      </c>
      <c r="C204" s="35" t="s">
        <v>24927</v>
      </c>
      <c r="D204" s="24" t="s">
        <v>11674</v>
      </c>
      <c r="E204" s="27" t="s">
        <v>14483</v>
      </c>
      <c r="F204" s="26" t="str">
        <f t="shared" si="37"/>
        <v/>
      </c>
      <c r="G204" s="26" t="str">
        <f t="shared" si="38"/>
        <v/>
      </c>
      <c r="H204" s="26" t="str">
        <f t="shared" si="39"/>
        <v>子皓</v>
      </c>
      <c r="I204" s="41" t="str">
        <f t="shared" si="40"/>
        <v>4. 形声</v>
      </c>
      <c r="J204" s="19" t="str">
        <f t="shared" si="35"/>
        <v/>
      </c>
      <c r="K204" s="19" t="str">
        <f t="shared" si="35"/>
        <v/>
      </c>
      <c r="L204" s="19" t="str">
        <f t="shared" si="35"/>
        <v/>
      </c>
      <c r="M204" s="19">
        <f t="shared" si="35"/>
        <v>6</v>
      </c>
      <c r="N204" s="19" t="str">
        <f t="shared" si="41"/>
        <v/>
      </c>
      <c r="O204" s="19">
        <f t="shared" si="36"/>
        <v>9</v>
      </c>
      <c r="P204" s="19" t="str">
        <f t="shared" si="36"/>
        <v/>
      </c>
      <c r="Q204" s="19" t="str">
        <f t="shared" si="36"/>
        <v/>
      </c>
      <c r="R204" s="19">
        <f t="shared" si="36"/>
        <v>12</v>
      </c>
    </row>
    <row r="205" spans="1:18" ht="20.25">
      <c r="A205" s="18" t="s">
        <v>3968</v>
      </c>
      <c r="B205" s="20">
        <v>201</v>
      </c>
      <c r="C205" s="35" t="s">
        <v>24928</v>
      </c>
      <c r="D205" s="24" t="s">
        <v>11700</v>
      </c>
      <c r="E205" s="27" t="s">
        <v>14484</v>
      </c>
      <c r="F205" s="26" t="str">
        <f t="shared" si="37"/>
        <v/>
      </c>
      <c r="G205" s="26" t="str">
        <f t="shared" si="38"/>
        <v/>
      </c>
      <c r="H205" s="26" t="str">
        <f t="shared" si="39"/>
        <v>將隣</v>
      </c>
      <c r="I205" s="41" t="str">
        <f t="shared" si="40"/>
        <v>4. 形声</v>
      </c>
      <c r="J205" s="19" t="str">
        <f t="shared" ref="J205:M224" si="42">IFERROR(FIND(J$4,$E205),"")</f>
        <v/>
      </c>
      <c r="K205" s="19" t="str">
        <f t="shared" si="42"/>
        <v/>
      </c>
      <c r="L205" s="19" t="str">
        <f t="shared" si="42"/>
        <v/>
      </c>
      <c r="M205" s="19">
        <f t="shared" si="42"/>
        <v>6</v>
      </c>
      <c r="N205" s="19" t="str">
        <f t="shared" si="41"/>
        <v/>
      </c>
      <c r="O205" s="19">
        <f t="shared" ref="O205:R224" si="43">IFERROR(FIND(O$4,$E205),"")</f>
        <v>9</v>
      </c>
      <c r="P205" s="19" t="str">
        <f t="shared" si="43"/>
        <v/>
      </c>
      <c r="Q205" s="19" t="str">
        <f t="shared" si="43"/>
        <v/>
      </c>
      <c r="R205" s="19">
        <f t="shared" si="43"/>
        <v>15</v>
      </c>
    </row>
    <row r="206" spans="1:18" ht="20.25">
      <c r="A206" s="18" t="s">
        <v>3969</v>
      </c>
      <c r="B206" s="20">
        <v>202</v>
      </c>
      <c r="C206" s="35"/>
      <c r="D206" s="24" t="s">
        <v>11701</v>
      </c>
      <c r="E206" s="27" t="s">
        <v>14485</v>
      </c>
      <c r="F206" s="26" t="str">
        <f t="shared" si="37"/>
        <v/>
      </c>
      <c r="G206" s="26" t="str">
        <f t="shared" si="38"/>
        <v/>
      </c>
      <c r="H206" s="26" t="str">
        <f t="shared" si="39"/>
        <v>側岑</v>
      </c>
      <c r="I206" s="41" t="str">
        <f t="shared" si="40"/>
        <v>4. 形声</v>
      </c>
      <c r="J206" s="19" t="str">
        <f t="shared" si="42"/>
        <v/>
      </c>
      <c r="K206" s="19" t="str">
        <f t="shared" si="42"/>
        <v/>
      </c>
      <c r="L206" s="19" t="str">
        <f t="shared" si="42"/>
        <v/>
      </c>
      <c r="M206" s="19">
        <f t="shared" si="42"/>
        <v>6</v>
      </c>
      <c r="N206" s="19" t="str">
        <f t="shared" si="41"/>
        <v/>
      </c>
      <c r="O206" s="19">
        <f t="shared" si="43"/>
        <v>14</v>
      </c>
      <c r="P206" s="19" t="str">
        <f t="shared" si="43"/>
        <v/>
      </c>
      <c r="Q206" s="19" t="str">
        <f t="shared" si="43"/>
        <v/>
      </c>
      <c r="R206" s="19">
        <f t="shared" si="43"/>
        <v>17</v>
      </c>
    </row>
    <row r="207" spans="1:18" ht="20.25">
      <c r="A207" s="18" t="s">
        <v>3970</v>
      </c>
      <c r="B207" s="20">
        <v>203</v>
      </c>
      <c r="C207" s="35" t="s">
        <v>8667</v>
      </c>
      <c r="D207" s="24" t="s">
        <v>11702</v>
      </c>
      <c r="E207" s="27" t="s">
        <v>14486</v>
      </c>
      <c r="F207" s="26" t="str">
        <f t="shared" si="37"/>
        <v/>
      </c>
      <c r="G207" s="26" t="str">
        <f t="shared" si="38"/>
        <v/>
      </c>
      <c r="H207" s="26" t="str">
        <f t="shared" si="39"/>
        <v>倉紅</v>
      </c>
      <c r="I207" s="41" t="str">
        <f t="shared" si="40"/>
        <v>4. 形声</v>
      </c>
      <c r="J207" s="19" t="str">
        <f t="shared" si="42"/>
        <v/>
      </c>
      <c r="K207" s="19" t="str">
        <f t="shared" si="42"/>
        <v/>
      </c>
      <c r="L207" s="19" t="str">
        <f t="shared" si="42"/>
        <v/>
      </c>
      <c r="M207" s="19">
        <f t="shared" si="42"/>
        <v>6</v>
      </c>
      <c r="N207" s="19" t="str">
        <f t="shared" si="41"/>
        <v/>
      </c>
      <c r="O207" s="19">
        <f t="shared" si="43"/>
        <v>9</v>
      </c>
      <c r="P207" s="19" t="str">
        <f t="shared" si="43"/>
        <v/>
      </c>
      <c r="Q207" s="19" t="str">
        <f t="shared" si="43"/>
        <v/>
      </c>
      <c r="R207" s="19">
        <f t="shared" si="43"/>
        <v>15</v>
      </c>
    </row>
    <row r="208" spans="1:18" ht="20.25">
      <c r="A208" s="18" t="s">
        <v>3971</v>
      </c>
      <c r="B208" s="20">
        <v>204</v>
      </c>
      <c r="C208" s="35"/>
      <c r="D208" s="24" t="s">
        <v>11703</v>
      </c>
      <c r="E208" s="27" t="s">
        <v>14487</v>
      </c>
      <c r="F208" s="26" t="str">
        <f t="shared" si="37"/>
        <v/>
      </c>
      <c r="G208" s="26" t="str">
        <f t="shared" si="38"/>
        <v/>
      </c>
      <c r="H208" s="26" t="str">
        <f t="shared" si="39"/>
        <v>乎到</v>
      </c>
      <c r="I208" s="41" t="str">
        <f t="shared" si="40"/>
        <v>4. 形声</v>
      </c>
      <c r="J208" s="19" t="str">
        <f t="shared" si="42"/>
        <v/>
      </c>
      <c r="K208" s="19" t="str">
        <f t="shared" si="42"/>
        <v/>
      </c>
      <c r="L208" s="19" t="str">
        <f t="shared" si="42"/>
        <v/>
      </c>
      <c r="M208" s="19">
        <f t="shared" si="42"/>
        <v>6</v>
      </c>
      <c r="N208" s="19" t="str">
        <f t="shared" si="41"/>
        <v/>
      </c>
      <c r="O208" s="19">
        <f t="shared" si="43"/>
        <v>9</v>
      </c>
      <c r="P208" s="19" t="str">
        <f t="shared" si="43"/>
        <v/>
      </c>
      <c r="Q208" s="19" t="str">
        <f t="shared" si="43"/>
        <v/>
      </c>
      <c r="R208" s="19">
        <f t="shared" si="43"/>
        <v>15</v>
      </c>
    </row>
    <row r="209" spans="1:18" ht="20.25">
      <c r="A209" s="18" t="s">
        <v>3972</v>
      </c>
      <c r="B209" s="20">
        <v>205</v>
      </c>
      <c r="C209" s="35"/>
      <c r="D209" s="24" t="s">
        <v>11595</v>
      </c>
      <c r="E209" s="27" t="s">
        <v>14488</v>
      </c>
      <c r="F209" s="26" t="str">
        <f t="shared" si="37"/>
        <v/>
      </c>
      <c r="G209" s="26" t="str">
        <f t="shared" si="38"/>
        <v/>
      </c>
      <c r="H209" s="26" t="str">
        <f t="shared" si="39"/>
        <v>胡捌</v>
      </c>
      <c r="I209" s="41" t="str">
        <f t="shared" si="40"/>
        <v>4. 形声</v>
      </c>
      <c r="J209" s="19" t="str">
        <f t="shared" si="42"/>
        <v/>
      </c>
      <c r="K209" s="19" t="str">
        <f t="shared" si="42"/>
        <v/>
      </c>
      <c r="L209" s="19" t="str">
        <f t="shared" si="42"/>
        <v/>
      </c>
      <c r="M209" s="19">
        <f t="shared" si="42"/>
        <v>6</v>
      </c>
      <c r="N209" s="19" t="str">
        <f t="shared" si="41"/>
        <v/>
      </c>
      <c r="O209" s="19">
        <f t="shared" si="43"/>
        <v>9</v>
      </c>
      <c r="P209" s="19" t="str">
        <f t="shared" si="43"/>
        <v/>
      </c>
      <c r="Q209" s="19" t="str">
        <f t="shared" si="43"/>
        <v/>
      </c>
      <c r="R209" s="19">
        <f t="shared" si="43"/>
        <v>15</v>
      </c>
    </row>
    <row r="210" spans="1:18" ht="20.25">
      <c r="A210" s="18" t="s">
        <v>3973</v>
      </c>
      <c r="B210" s="20">
        <v>206</v>
      </c>
      <c r="C210" s="35"/>
      <c r="D210" s="24" t="s">
        <v>11704</v>
      </c>
      <c r="E210" s="27" t="s">
        <v>14489</v>
      </c>
      <c r="F210" s="26" t="str">
        <f t="shared" si="37"/>
        <v/>
      </c>
      <c r="G210" s="26" t="str">
        <f t="shared" si="38"/>
        <v/>
      </c>
      <c r="H210" s="26" t="str">
        <f t="shared" si="39"/>
        <v>烏貫</v>
      </c>
      <c r="I210" s="41" t="str">
        <f t="shared" si="40"/>
        <v>4. 形声</v>
      </c>
      <c r="J210" s="19" t="str">
        <f t="shared" si="42"/>
        <v/>
      </c>
      <c r="K210" s="19" t="str">
        <f t="shared" si="42"/>
        <v/>
      </c>
      <c r="L210" s="19" t="str">
        <f t="shared" si="42"/>
        <v/>
      </c>
      <c r="M210" s="19">
        <f t="shared" si="42"/>
        <v>6</v>
      </c>
      <c r="N210" s="19" t="str">
        <f t="shared" si="41"/>
        <v/>
      </c>
      <c r="O210" s="19">
        <f t="shared" si="43"/>
        <v>9</v>
      </c>
      <c r="P210" s="19" t="str">
        <f t="shared" si="43"/>
        <v/>
      </c>
      <c r="Q210" s="19" t="str">
        <f t="shared" si="43"/>
        <v/>
      </c>
      <c r="R210" s="19">
        <f t="shared" si="43"/>
        <v>12</v>
      </c>
    </row>
    <row r="211" spans="1:18" ht="20.25">
      <c r="A211" s="18" t="s">
        <v>3974</v>
      </c>
      <c r="B211" s="20">
        <v>207</v>
      </c>
      <c r="C211" s="35"/>
      <c r="D211" s="24" t="s">
        <v>11705</v>
      </c>
      <c r="E211" s="27" t="s">
        <v>14490</v>
      </c>
      <c r="F211" s="26" t="str">
        <f t="shared" si="37"/>
        <v/>
      </c>
      <c r="G211" s="26" t="str">
        <f t="shared" si="38"/>
        <v/>
      </c>
      <c r="H211" s="26" t="str">
        <f t="shared" si="39"/>
        <v>穌叶</v>
      </c>
      <c r="I211" s="41" t="str">
        <f t="shared" si="40"/>
        <v>4. 形声</v>
      </c>
      <c r="J211" s="19" t="str">
        <f t="shared" si="42"/>
        <v/>
      </c>
      <c r="K211" s="19" t="str">
        <f t="shared" si="42"/>
        <v/>
      </c>
      <c r="L211" s="19" t="str">
        <f t="shared" si="42"/>
        <v/>
      </c>
      <c r="M211" s="19">
        <f t="shared" si="42"/>
        <v>6</v>
      </c>
      <c r="N211" s="19" t="str">
        <f t="shared" si="41"/>
        <v/>
      </c>
      <c r="O211" s="19">
        <f t="shared" si="43"/>
        <v>9</v>
      </c>
      <c r="P211" s="19" t="str">
        <f t="shared" si="43"/>
        <v/>
      </c>
      <c r="Q211" s="19" t="str">
        <f t="shared" si="43"/>
        <v/>
      </c>
      <c r="R211" s="19">
        <f t="shared" si="43"/>
        <v>12</v>
      </c>
    </row>
    <row r="212" spans="1:18" ht="20.25">
      <c r="A212" s="18" t="s">
        <v>3975</v>
      </c>
      <c r="B212" s="20">
        <v>208</v>
      </c>
      <c r="C212" s="35" t="s">
        <v>24929</v>
      </c>
      <c r="D212" s="24" t="s">
        <v>11706</v>
      </c>
      <c r="E212" s="27" t="s">
        <v>14491</v>
      </c>
      <c r="F212" s="26" t="str">
        <f t="shared" si="37"/>
        <v/>
      </c>
      <c r="G212" s="26" t="str">
        <f t="shared" si="38"/>
        <v/>
      </c>
      <c r="H212" s="26" t="str">
        <f t="shared" si="39"/>
        <v>古厚</v>
      </c>
      <c r="I212" s="41" t="str">
        <f t="shared" si="40"/>
        <v>4. 形声</v>
      </c>
      <c r="J212" s="19" t="str">
        <f t="shared" si="42"/>
        <v/>
      </c>
      <c r="K212" s="19" t="str">
        <f t="shared" si="42"/>
        <v/>
      </c>
      <c r="L212" s="19" t="str">
        <f t="shared" si="42"/>
        <v/>
      </c>
      <c r="M212" s="19">
        <f t="shared" si="42"/>
        <v>6</v>
      </c>
      <c r="N212" s="19" t="str">
        <f t="shared" si="41"/>
        <v/>
      </c>
      <c r="O212" s="19">
        <f t="shared" si="43"/>
        <v>9</v>
      </c>
      <c r="P212" s="19" t="str">
        <f t="shared" si="43"/>
        <v/>
      </c>
      <c r="Q212" s="19" t="str">
        <f t="shared" si="43"/>
        <v/>
      </c>
      <c r="R212" s="19">
        <f t="shared" si="43"/>
        <v>15</v>
      </c>
    </row>
    <row r="213" spans="1:18" ht="20.25">
      <c r="A213" s="18" t="s">
        <v>3976</v>
      </c>
      <c r="B213" s="20">
        <v>209</v>
      </c>
      <c r="C213" s="35" t="s">
        <v>24930</v>
      </c>
      <c r="D213" s="24" t="s">
        <v>11707</v>
      </c>
      <c r="E213" s="27" t="s">
        <v>14492</v>
      </c>
      <c r="F213" s="26" t="str">
        <f t="shared" si="37"/>
        <v/>
      </c>
      <c r="G213" s="26" t="str">
        <f t="shared" si="38"/>
        <v/>
      </c>
      <c r="H213" s="26" t="str">
        <f t="shared" si="39"/>
        <v>語軒</v>
      </c>
      <c r="I213" s="41" t="str">
        <f t="shared" si="40"/>
        <v>4. 形声</v>
      </c>
      <c r="J213" s="19" t="str">
        <f t="shared" si="42"/>
        <v/>
      </c>
      <c r="K213" s="19" t="str">
        <f t="shared" si="42"/>
        <v/>
      </c>
      <c r="L213" s="19" t="str">
        <f t="shared" si="42"/>
        <v/>
      </c>
      <c r="M213" s="19">
        <f t="shared" si="42"/>
        <v>6</v>
      </c>
      <c r="N213" s="19" t="str">
        <f t="shared" si="41"/>
        <v/>
      </c>
      <c r="O213" s="19">
        <f t="shared" si="43"/>
        <v>9</v>
      </c>
      <c r="P213" s="19" t="str">
        <f t="shared" si="43"/>
        <v/>
      </c>
      <c r="Q213" s="19" t="str">
        <f t="shared" si="43"/>
        <v/>
      </c>
      <c r="R213" s="19">
        <f t="shared" si="43"/>
        <v>12</v>
      </c>
    </row>
    <row r="214" spans="1:18" ht="20.25">
      <c r="A214" s="18" t="s">
        <v>3977</v>
      </c>
      <c r="B214" s="20">
        <v>210</v>
      </c>
      <c r="C214" s="35" t="s">
        <v>24931</v>
      </c>
      <c r="D214" s="24" t="s">
        <v>11619</v>
      </c>
      <c r="E214" s="27" t="s">
        <v>14493</v>
      </c>
      <c r="F214" s="26" t="str">
        <f t="shared" si="37"/>
        <v/>
      </c>
      <c r="G214" s="26" t="str">
        <f t="shared" si="38"/>
        <v/>
      </c>
      <c r="H214" s="26" t="str">
        <f t="shared" si="39"/>
        <v>徐刃</v>
      </c>
      <c r="I214" s="41" t="str">
        <f t="shared" si="40"/>
        <v>4. 形声</v>
      </c>
      <c r="J214" s="19" t="str">
        <f t="shared" si="42"/>
        <v/>
      </c>
      <c r="K214" s="19" t="str">
        <f t="shared" si="42"/>
        <v/>
      </c>
      <c r="L214" s="19" t="str">
        <f t="shared" si="42"/>
        <v/>
      </c>
      <c r="M214" s="19">
        <f t="shared" si="42"/>
        <v>6</v>
      </c>
      <c r="N214" s="19" t="str">
        <f t="shared" si="41"/>
        <v/>
      </c>
      <c r="O214" s="19">
        <f t="shared" si="43"/>
        <v>9</v>
      </c>
      <c r="P214" s="19" t="str">
        <f t="shared" si="43"/>
        <v/>
      </c>
      <c r="Q214" s="19" t="str">
        <f t="shared" si="43"/>
        <v/>
      </c>
      <c r="R214" s="19">
        <f t="shared" si="43"/>
        <v>12</v>
      </c>
    </row>
    <row r="215" spans="1:18" ht="20.25">
      <c r="A215" s="18" t="s">
        <v>3978</v>
      </c>
      <c r="B215" s="20">
        <v>211</v>
      </c>
      <c r="C215" s="35" t="s">
        <v>24932</v>
      </c>
      <c r="D215" s="24" t="s">
        <v>11708</v>
      </c>
      <c r="E215" s="27" t="s">
        <v>14494</v>
      </c>
      <c r="F215" s="26" t="str">
        <f t="shared" si="37"/>
        <v/>
      </c>
      <c r="G215" s="26" t="str">
        <f t="shared" si="38"/>
        <v/>
      </c>
      <c r="H215" s="26" t="str">
        <f t="shared" si="39"/>
        <v>以追</v>
      </c>
      <c r="I215" s="41" t="str">
        <f t="shared" si="40"/>
        <v>4. 形声</v>
      </c>
      <c r="J215" s="19" t="str">
        <f t="shared" si="42"/>
        <v/>
      </c>
      <c r="K215" s="19" t="str">
        <f t="shared" si="42"/>
        <v/>
      </c>
      <c r="L215" s="19" t="str">
        <f t="shared" si="42"/>
        <v/>
      </c>
      <c r="M215" s="19">
        <f t="shared" si="42"/>
        <v>6</v>
      </c>
      <c r="N215" s="19" t="str">
        <f t="shared" si="41"/>
        <v/>
      </c>
      <c r="O215" s="19">
        <f t="shared" si="43"/>
        <v>9</v>
      </c>
      <c r="P215" s="19" t="str">
        <f t="shared" si="43"/>
        <v/>
      </c>
      <c r="Q215" s="19" t="str">
        <f t="shared" si="43"/>
        <v/>
      </c>
      <c r="R215" s="19">
        <f t="shared" si="43"/>
        <v>15</v>
      </c>
    </row>
    <row r="216" spans="1:18" ht="20.25">
      <c r="A216" s="18" t="s">
        <v>3979</v>
      </c>
      <c r="B216" s="20">
        <v>212</v>
      </c>
      <c r="C216" s="35" t="s">
        <v>24933</v>
      </c>
      <c r="D216" s="24" t="s">
        <v>11709</v>
      </c>
      <c r="E216" s="27" t="s">
        <v>14495</v>
      </c>
      <c r="F216" s="26" t="str">
        <f t="shared" si="37"/>
        <v/>
      </c>
      <c r="G216" s="26" t="str">
        <f t="shared" si="38"/>
        <v/>
      </c>
      <c r="H216" s="26" t="str">
        <f t="shared" si="39"/>
        <v>安古</v>
      </c>
      <c r="I216" s="41" t="str">
        <f t="shared" si="40"/>
        <v>4. 形声</v>
      </c>
      <c r="J216" s="19" t="str">
        <f t="shared" si="42"/>
        <v/>
      </c>
      <c r="K216" s="19" t="str">
        <f t="shared" si="42"/>
        <v/>
      </c>
      <c r="L216" s="19" t="str">
        <f t="shared" si="42"/>
        <v/>
      </c>
      <c r="M216" s="19">
        <f t="shared" si="42"/>
        <v>6</v>
      </c>
      <c r="N216" s="19" t="str">
        <f t="shared" si="41"/>
        <v/>
      </c>
      <c r="O216" s="19">
        <f t="shared" si="43"/>
        <v>9</v>
      </c>
      <c r="P216" s="19" t="str">
        <f t="shared" si="43"/>
        <v/>
      </c>
      <c r="Q216" s="19" t="str">
        <f t="shared" si="43"/>
        <v/>
      </c>
      <c r="R216" s="19">
        <f t="shared" si="43"/>
        <v>12</v>
      </c>
    </row>
    <row r="217" spans="1:18" ht="20.25">
      <c r="A217" s="18" t="s">
        <v>3980</v>
      </c>
      <c r="B217" s="20">
        <v>213</v>
      </c>
      <c r="C217" s="35" t="s">
        <v>24934</v>
      </c>
      <c r="D217" s="24" t="s">
        <v>11607</v>
      </c>
      <c r="E217" s="27" t="s">
        <v>14496</v>
      </c>
      <c r="F217" s="26" t="str">
        <f t="shared" si="37"/>
        <v/>
      </c>
      <c r="G217" s="26" t="str">
        <f t="shared" si="38"/>
        <v/>
      </c>
      <c r="H217" s="26" t="str">
        <f t="shared" si="39"/>
        <v>武悲</v>
      </c>
      <c r="I217" s="41" t="str">
        <f t="shared" si="40"/>
        <v>4. 形声</v>
      </c>
      <c r="J217" s="19" t="str">
        <f t="shared" si="42"/>
        <v/>
      </c>
      <c r="K217" s="19" t="str">
        <f t="shared" si="42"/>
        <v/>
      </c>
      <c r="L217" s="19" t="str">
        <f t="shared" si="42"/>
        <v/>
      </c>
      <c r="M217" s="19">
        <f t="shared" si="42"/>
        <v>6</v>
      </c>
      <c r="N217" s="19" t="str">
        <f t="shared" si="41"/>
        <v/>
      </c>
      <c r="O217" s="19">
        <f t="shared" si="43"/>
        <v>9</v>
      </c>
      <c r="P217" s="19" t="str">
        <f t="shared" si="43"/>
        <v/>
      </c>
      <c r="Q217" s="19" t="str">
        <f t="shared" si="43"/>
        <v/>
      </c>
      <c r="R217" s="19">
        <f t="shared" si="43"/>
        <v>15</v>
      </c>
    </row>
    <row r="218" spans="1:18" ht="20.25">
      <c r="A218" s="18" t="s">
        <v>3981</v>
      </c>
      <c r="B218" s="20">
        <v>214</v>
      </c>
      <c r="C218" s="35" t="s">
        <v>24935</v>
      </c>
      <c r="D218" s="24" t="s">
        <v>11710</v>
      </c>
      <c r="E218" s="27" t="s">
        <v>14497</v>
      </c>
      <c r="F218" s="26" t="str">
        <f t="shared" si="37"/>
        <v/>
      </c>
      <c r="G218" s="26" t="str">
        <f t="shared" si="38"/>
        <v/>
      </c>
      <c r="H218" s="26" t="str">
        <f t="shared" si="39"/>
        <v>都騰</v>
      </c>
      <c r="I218" s="41" t="str">
        <f t="shared" si="40"/>
        <v>4. 形声</v>
      </c>
      <c r="J218" s="19" t="str">
        <f t="shared" si="42"/>
        <v/>
      </c>
      <c r="K218" s="19" t="str">
        <f t="shared" si="42"/>
        <v/>
      </c>
      <c r="L218" s="19" t="str">
        <f t="shared" si="42"/>
        <v/>
      </c>
      <c r="M218" s="19">
        <f t="shared" si="42"/>
        <v>6</v>
      </c>
      <c r="N218" s="19" t="str">
        <f t="shared" si="41"/>
        <v/>
      </c>
      <c r="O218" s="19">
        <f t="shared" si="43"/>
        <v>9</v>
      </c>
      <c r="P218" s="19" t="str">
        <f t="shared" si="43"/>
        <v/>
      </c>
      <c r="Q218" s="19" t="str">
        <f t="shared" si="43"/>
        <v/>
      </c>
      <c r="R218" s="19">
        <f t="shared" si="43"/>
        <v>12</v>
      </c>
    </row>
    <row r="219" spans="1:18" ht="20.25">
      <c r="A219" s="18" t="s">
        <v>3982</v>
      </c>
      <c r="B219" s="20">
        <v>215</v>
      </c>
      <c r="C219" s="35"/>
      <c r="D219" s="24" t="s">
        <v>11569</v>
      </c>
      <c r="E219" s="27" t="s">
        <v>14498</v>
      </c>
      <c r="F219" s="26" t="str">
        <f t="shared" si="37"/>
        <v/>
      </c>
      <c r="G219" s="26" t="str">
        <f t="shared" si="38"/>
        <v/>
      </c>
      <c r="H219" s="26" t="str">
        <f t="shared" si="39"/>
        <v>息夷</v>
      </c>
      <c r="I219" s="41" t="str">
        <f t="shared" si="40"/>
        <v>4. 形声</v>
      </c>
      <c r="J219" s="19" t="str">
        <f t="shared" si="42"/>
        <v/>
      </c>
      <c r="K219" s="19" t="str">
        <f t="shared" si="42"/>
        <v/>
      </c>
      <c r="L219" s="19" t="str">
        <f t="shared" si="42"/>
        <v/>
      </c>
      <c r="M219" s="19">
        <f t="shared" si="42"/>
        <v>6</v>
      </c>
      <c r="N219" s="19" t="str">
        <f t="shared" si="41"/>
        <v/>
      </c>
      <c r="O219" s="19">
        <f t="shared" si="43"/>
        <v>9</v>
      </c>
      <c r="P219" s="19" t="str">
        <f t="shared" si="43"/>
        <v/>
      </c>
      <c r="Q219" s="19" t="str">
        <f t="shared" si="43"/>
        <v/>
      </c>
      <c r="R219" s="19">
        <f t="shared" si="43"/>
        <v>16</v>
      </c>
    </row>
    <row r="220" spans="1:18" ht="20.25">
      <c r="A220" s="18" t="s">
        <v>3983</v>
      </c>
      <c r="B220" s="20">
        <v>216</v>
      </c>
      <c r="C220" s="35" t="s">
        <v>24936</v>
      </c>
      <c r="D220" s="24" t="s">
        <v>11634</v>
      </c>
      <c r="E220" s="27" t="s">
        <v>14499</v>
      </c>
      <c r="F220" s="26" t="str">
        <f t="shared" si="37"/>
        <v/>
      </c>
      <c r="G220" s="26" t="str">
        <f t="shared" si="38"/>
        <v/>
      </c>
      <c r="H220" s="26" t="str">
        <f t="shared" si="39"/>
        <v>羽俱</v>
      </c>
      <c r="I220" s="41" t="str">
        <f t="shared" si="40"/>
        <v>4. 形声</v>
      </c>
      <c r="J220" s="19" t="str">
        <f t="shared" si="42"/>
        <v/>
      </c>
      <c r="K220" s="19" t="str">
        <f t="shared" si="42"/>
        <v/>
      </c>
      <c r="L220" s="19" t="str">
        <f t="shared" si="42"/>
        <v/>
      </c>
      <c r="M220" s="19">
        <f t="shared" si="42"/>
        <v>6</v>
      </c>
      <c r="N220" s="19" t="str">
        <f t="shared" si="41"/>
        <v/>
      </c>
      <c r="O220" s="19">
        <f t="shared" si="43"/>
        <v>9</v>
      </c>
      <c r="P220" s="19" t="str">
        <f t="shared" si="43"/>
        <v/>
      </c>
      <c r="Q220" s="19" t="str">
        <f t="shared" si="43"/>
        <v/>
      </c>
      <c r="R220" s="19">
        <f t="shared" si="43"/>
        <v>12</v>
      </c>
    </row>
    <row r="221" spans="1:18" ht="20.25">
      <c r="A221" s="18" t="s">
        <v>3984</v>
      </c>
      <c r="B221" s="20">
        <v>217</v>
      </c>
      <c r="C221" s="35"/>
      <c r="D221" s="24" t="s">
        <v>11711</v>
      </c>
      <c r="E221" s="27" t="s">
        <v>14500</v>
      </c>
      <c r="F221" s="26" t="str">
        <f t="shared" si="37"/>
        <v/>
      </c>
      <c r="G221" s="26" t="str">
        <f t="shared" si="38"/>
        <v/>
      </c>
      <c r="H221" s="26" t="str">
        <f t="shared" si="39"/>
        <v>莫悖</v>
      </c>
      <c r="I221" s="41" t="str">
        <f t="shared" si="40"/>
        <v>4. 形声</v>
      </c>
      <c r="J221" s="19" t="str">
        <f t="shared" si="42"/>
        <v/>
      </c>
      <c r="K221" s="19" t="str">
        <f t="shared" si="42"/>
        <v/>
      </c>
      <c r="L221" s="19" t="str">
        <f t="shared" si="42"/>
        <v/>
      </c>
      <c r="M221" s="19">
        <f t="shared" si="42"/>
        <v>3</v>
      </c>
      <c r="N221" s="19" t="str">
        <f t="shared" si="41"/>
        <v/>
      </c>
      <c r="O221" s="19">
        <f t="shared" si="43"/>
        <v>6</v>
      </c>
      <c r="P221" s="19" t="str">
        <f t="shared" si="43"/>
        <v/>
      </c>
      <c r="Q221" s="19" t="str">
        <f t="shared" si="43"/>
        <v/>
      </c>
      <c r="R221" s="19">
        <f t="shared" si="43"/>
        <v>12</v>
      </c>
    </row>
    <row r="222" spans="1:18" ht="20.25">
      <c r="A222" s="18" t="s">
        <v>3985</v>
      </c>
      <c r="B222" s="20">
        <v>218</v>
      </c>
      <c r="C222" s="35" t="s">
        <v>24937</v>
      </c>
      <c r="D222" s="24" t="s">
        <v>11712</v>
      </c>
      <c r="E222" s="27" t="s">
        <v>14501</v>
      </c>
      <c r="F222" s="26" t="str">
        <f t="shared" si="37"/>
        <v/>
      </c>
      <c r="G222" s="26" t="str">
        <f t="shared" si="38"/>
        <v/>
      </c>
      <c r="H222" s="26" t="str">
        <f t="shared" si="39"/>
        <v>户皆</v>
      </c>
      <c r="I222" s="41" t="str">
        <f t="shared" si="40"/>
        <v>4. 形声</v>
      </c>
      <c r="J222" s="19" t="str">
        <f t="shared" si="42"/>
        <v/>
      </c>
      <c r="K222" s="19" t="str">
        <f t="shared" si="42"/>
        <v/>
      </c>
      <c r="L222" s="19" t="str">
        <f t="shared" si="42"/>
        <v/>
      </c>
      <c r="M222" s="19">
        <f t="shared" si="42"/>
        <v>6</v>
      </c>
      <c r="N222" s="19" t="str">
        <f t="shared" si="41"/>
        <v/>
      </c>
      <c r="O222" s="19">
        <f t="shared" si="43"/>
        <v>9</v>
      </c>
      <c r="P222" s="19" t="str">
        <f t="shared" si="43"/>
        <v/>
      </c>
      <c r="Q222" s="19" t="str">
        <f t="shared" si="43"/>
        <v/>
      </c>
      <c r="R222" s="19">
        <f t="shared" si="43"/>
        <v>15</v>
      </c>
    </row>
    <row r="223" spans="1:18" ht="20.25">
      <c r="A223" s="18" t="s">
        <v>3986</v>
      </c>
      <c r="B223" s="20">
        <v>219</v>
      </c>
      <c r="C223" s="35" t="s">
        <v>4025</v>
      </c>
      <c r="D223" s="24" t="s">
        <v>11650</v>
      </c>
      <c r="E223" s="27" t="s">
        <v>14502</v>
      </c>
      <c r="F223" s="26" t="str">
        <f t="shared" si="37"/>
        <v/>
      </c>
      <c r="G223" s="26" t="str">
        <f t="shared" si="38"/>
        <v/>
      </c>
      <c r="H223" s="26" t="str">
        <f t="shared" si="39"/>
        <v>兵尺</v>
      </c>
      <c r="I223" s="41" t="str">
        <f t="shared" si="40"/>
        <v>4. 形声</v>
      </c>
      <c r="J223" s="19" t="str">
        <f t="shared" si="42"/>
        <v/>
      </c>
      <c r="K223" s="19" t="str">
        <f t="shared" si="42"/>
        <v/>
      </c>
      <c r="L223" s="19" t="str">
        <f t="shared" si="42"/>
        <v/>
      </c>
      <c r="M223" s="19">
        <f t="shared" si="42"/>
        <v>6</v>
      </c>
      <c r="N223" s="19" t="str">
        <f t="shared" si="41"/>
        <v/>
      </c>
      <c r="O223" s="19">
        <f t="shared" si="43"/>
        <v>10</v>
      </c>
      <c r="P223" s="19" t="str">
        <f t="shared" si="43"/>
        <v/>
      </c>
      <c r="Q223" s="19" t="str">
        <f t="shared" si="43"/>
        <v/>
      </c>
      <c r="R223" s="19">
        <f t="shared" si="43"/>
        <v>13</v>
      </c>
    </row>
    <row r="224" spans="1:18" ht="20.25">
      <c r="A224" s="18" t="s">
        <v>3987</v>
      </c>
      <c r="B224" s="20">
        <v>220</v>
      </c>
      <c r="C224" s="35" t="s">
        <v>8591</v>
      </c>
      <c r="D224" s="24" t="s">
        <v>11713</v>
      </c>
      <c r="E224" s="27" t="s">
        <v>14503</v>
      </c>
      <c r="F224" s="26" t="str">
        <f t="shared" si="37"/>
        <v/>
      </c>
      <c r="G224" s="26" t="str">
        <f t="shared" si="38"/>
        <v/>
      </c>
      <c r="H224" s="26" t="str">
        <f t="shared" si="39"/>
        <v>古渾</v>
      </c>
      <c r="I224" s="41" t="str">
        <f t="shared" si="40"/>
        <v>4. 形声</v>
      </c>
      <c r="J224" s="19" t="str">
        <f t="shared" si="42"/>
        <v/>
      </c>
      <c r="K224" s="19" t="str">
        <f t="shared" si="42"/>
        <v/>
      </c>
      <c r="L224" s="19" t="str">
        <f t="shared" si="42"/>
        <v/>
      </c>
      <c r="M224" s="19">
        <f t="shared" si="42"/>
        <v>5</v>
      </c>
      <c r="N224" s="19" t="str">
        <f t="shared" si="41"/>
        <v/>
      </c>
      <c r="O224" s="19">
        <f t="shared" si="43"/>
        <v>8</v>
      </c>
      <c r="P224" s="19" t="str">
        <f t="shared" si="43"/>
        <v/>
      </c>
      <c r="Q224" s="19" t="str">
        <f t="shared" si="43"/>
        <v/>
      </c>
      <c r="R224" s="19">
        <f t="shared" si="43"/>
        <v>19</v>
      </c>
    </row>
    <row r="225" spans="1:18" ht="20.25">
      <c r="A225" s="18" t="s">
        <v>3988</v>
      </c>
      <c r="B225" s="20">
        <v>221</v>
      </c>
      <c r="C225" s="35" t="s">
        <v>24938</v>
      </c>
      <c r="D225" s="24" t="s">
        <v>11713</v>
      </c>
      <c r="E225" s="27" t="s">
        <v>14504</v>
      </c>
      <c r="F225" s="26" t="str">
        <f t="shared" si="37"/>
        <v/>
      </c>
      <c r="G225" s="26" t="str">
        <f t="shared" si="38"/>
        <v/>
      </c>
      <c r="H225" s="26" t="str">
        <f t="shared" si="39"/>
        <v/>
      </c>
      <c r="I225" s="41" t="str">
        <f t="shared" si="40"/>
        <v/>
      </c>
      <c r="J225" s="19" t="str">
        <f t="shared" ref="J225:M244" si="44">IFERROR(FIND(J$4,$E225),"")</f>
        <v/>
      </c>
      <c r="K225" s="19" t="str">
        <f t="shared" si="44"/>
        <v/>
      </c>
      <c r="L225" s="19" t="str">
        <f t="shared" si="44"/>
        <v/>
      </c>
      <c r="M225" s="19">
        <f t="shared" si="44"/>
        <v>3</v>
      </c>
      <c r="N225" s="19" t="str">
        <f t="shared" si="41"/>
        <v/>
      </c>
      <c r="O225" s="19" t="str">
        <f t="shared" ref="O225:R244" si="45">IFERROR(FIND(O$4,$E225),"")</f>
        <v/>
      </c>
      <c r="P225" s="19" t="str">
        <f t="shared" si="45"/>
        <v/>
      </c>
      <c r="Q225" s="19" t="str">
        <f t="shared" si="45"/>
        <v/>
      </c>
      <c r="R225" s="19" t="str">
        <f t="shared" si="45"/>
        <v/>
      </c>
    </row>
    <row r="226" spans="1:18" ht="20.25">
      <c r="A226" s="18" t="s">
        <v>3989</v>
      </c>
      <c r="B226" s="20">
        <v>222</v>
      </c>
      <c r="C226" s="35" t="s">
        <v>8575</v>
      </c>
      <c r="D226" s="24" t="s">
        <v>11714</v>
      </c>
      <c r="E226" s="27" t="s">
        <v>14505</v>
      </c>
      <c r="F226" s="26" t="str">
        <f t="shared" si="37"/>
        <v/>
      </c>
      <c r="G226" s="26" t="str">
        <f t="shared" si="38"/>
        <v/>
      </c>
      <c r="H226" s="26" t="str">
        <f t="shared" si="39"/>
        <v>武巾</v>
      </c>
      <c r="I226" s="41" t="str">
        <f t="shared" si="40"/>
        <v>4. 形声</v>
      </c>
      <c r="J226" s="19" t="str">
        <f t="shared" si="44"/>
        <v/>
      </c>
      <c r="K226" s="19" t="str">
        <f t="shared" si="44"/>
        <v/>
      </c>
      <c r="L226" s="19" t="str">
        <f t="shared" si="44"/>
        <v/>
      </c>
      <c r="M226" s="19">
        <f t="shared" si="44"/>
        <v>5</v>
      </c>
      <c r="N226" s="19" t="str">
        <f t="shared" si="41"/>
        <v/>
      </c>
      <c r="O226" s="19">
        <f t="shared" si="45"/>
        <v>8</v>
      </c>
      <c r="P226" s="19" t="str">
        <f t="shared" si="45"/>
        <v/>
      </c>
      <c r="Q226" s="19" t="str">
        <f t="shared" si="45"/>
        <v/>
      </c>
      <c r="R226" s="19">
        <f t="shared" si="45"/>
        <v>11</v>
      </c>
    </row>
    <row r="227" spans="1:18" ht="20.25">
      <c r="A227" s="18" t="s">
        <v>3990</v>
      </c>
      <c r="B227" s="20">
        <v>223</v>
      </c>
      <c r="C227" s="35" t="s">
        <v>24939</v>
      </c>
      <c r="D227" s="24" t="s">
        <v>11715</v>
      </c>
      <c r="E227" s="27" t="s">
        <v>14506</v>
      </c>
      <c r="F227" s="26" t="str">
        <f t="shared" si="37"/>
        <v/>
      </c>
      <c r="G227" s="26" t="str">
        <f t="shared" si="38"/>
        <v/>
      </c>
      <c r="H227" s="26" t="str">
        <f t="shared" si="39"/>
        <v>余招</v>
      </c>
      <c r="I227" s="41" t="str">
        <f t="shared" si="40"/>
        <v>4. 形声</v>
      </c>
      <c r="J227" s="19" t="str">
        <f t="shared" si="44"/>
        <v/>
      </c>
      <c r="K227" s="19" t="str">
        <f t="shared" si="44"/>
        <v/>
      </c>
      <c r="L227" s="19" t="str">
        <f t="shared" si="44"/>
        <v/>
      </c>
      <c r="M227" s="19">
        <f t="shared" si="44"/>
        <v>5</v>
      </c>
      <c r="N227" s="19" t="str">
        <f t="shared" si="41"/>
        <v/>
      </c>
      <c r="O227" s="19">
        <f t="shared" si="45"/>
        <v>8</v>
      </c>
      <c r="P227" s="19" t="str">
        <f t="shared" si="45"/>
        <v/>
      </c>
      <c r="Q227" s="19" t="str">
        <f t="shared" si="45"/>
        <v/>
      </c>
      <c r="R227" s="19">
        <f t="shared" si="45"/>
        <v>18</v>
      </c>
    </row>
    <row r="228" spans="1:18" ht="20.25">
      <c r="A228" s="18" t="s">
        <v>3991</v>
      </c>
      <c r="B228" s="20">
        <v>224</v>
      </c>
      <c r="C228" s="35" t="s">
        <v>7302</v>
      </c>
      <c r="D228" s="24" t="s">
        <v>11716</v>
      </c>
      <c r="E228" s="27" t="s">
        <v>14507</v>
      </c>
      <c r="F228" s="26" t="str">
        <f t="shared" si="37"/>
        <v>蚌之隂精從玉朱聲春秋國語曰珠以禦火灾是</v>
      </c>
      <c r="G228" s="26" t="str">
        <f t="shared" si="38"/>
        <v/>
      </c>
      <c r="H228" s="26" t="str">
        <f t="shared" si="39"/>
        <v>章俱</v>
      </c>
      <c r="I228" s="41" t="str">
        <f t="shared" si="40"/>
        <v>4. 形声</v>
      </c>
      <c r="J228" s="19" t="str">
        <f t="shared" si="44"/>
        <v/>
      </c>
      <c r="K228" s="19">
        <f t="shared" si="44"/>
        <v>20</v>
      </c>
      <c r="L228" s="19" t="str">
        <f t="shared" si="44"/>
        <v/>
      </c>
      <c r="M228" s="19">
        <f t="shared" si="44"/>
        <v>5</v>
      </c>
      <c r="N228" s="19" t="str">
        <f t="shared" si="41"/>
        <v/>
      </c>
      <c r="O228" s="19">
        <f t="shared" si="45"/>
        <v>8</v>
      </c>
      <c r="P228" s="19" t="str">
        <f t="shared" si="45"/>
        <v/>
      </c>
      <c r="Q228" s="19" t="str">
        <f t="shared" si="45"/>
        <v/>
      </c>
      <c r="R228" s="19">
        <f t="shared" si="45"/>
        <v>23</v>
      </c>
    </row>
    <row r="229" spans="1:18" ht="20.25">
      <c r="A229" s="18" t="s">
        <v>3992</v>
      </c>
      <c r="B229" s="20">
        <v>225</v>
      </c>
      <c r="C229" s="35" t="s">
        <v>24940</v>
      </c>
      <c r="D229" s="24" t="s">
        <v>11560</v>
      </c>
      <c r="E229" s="27" t="s">
        <v>14508</v>
      </c>
      <c r="F229" s="26" t="str">
        <f t="shared" si="37"/>
        <v/>
      </c>
      <c r="G229" s="26" t="str">
        <f t="shared" si="38"/>
        <v/>
      </c>
      <c r="H229" s="26" t="str">
        <f t="shared" si="39"/>
        <v>都厯</v>
      </c>
      <c r="I229" s="41" t="str">
        <f t="shared" si="40"/>
        <v>4. 形声</v>
      </c>
      <c r="J229" s="19" t="str">
        <f t="shared" si="44"/>
        <v/>
      </c>
      <c r="K229" s="19" t="str">
        <f t="shared" si="44"/>
        <v/>
      </c>
      <c r="L229" s="19" t="str">
        <f t="shared" si="44"/>
        <v/>
      </c>
      <c r="M229" s="19">
        <f t="shared" si="44"/>
        <v>6</v>
      </c>
      <c r="N229" s="19" t="str">
        <f t="shared" si="41"/>
        <v/>
      </c>
      <c r="O229" s="19">
        <f t="shared" si="45"/>
        <v>9</v>
      </c>
      <c r="P229" s="19" t="str">
        <f t="shared" si="45"/>
        <v/>
      </c>
      <c r="Q229" s="19" t="str">
        <f t="shared" si="45"/>
        <v/>
      </c>
      <c r="R229" s="19">
        <f t="shared" si="45"/>
        <v>12</v>
      </c>
    </row>
    <row r="230" spans="1:18" ht="20.25">
      <c r="A230" s="18" t="s">
        <v>3993</v>
      </c>
      <c r="B230" s="20">
        <v>226</v>
      </c>
      <c r="C230" s="35" t="s">
        <v>24941</v>
      </c>
      <c r="D230" s="24" t="s">
        <v>11558</v>
      </c>
      <c r="E230" s="27" t="s">
        <v>14509</v>
      </c>
      <c r="F230" s="26" t="str">
        <f t="shared" si="37"/>
        <v/>
      </c>
      <c r="G230" s="26" t="str">
        <f t="shared" si="38"/>
        <v/>
      </c>
      <c r="H230" s="26" t="str">
        <f t="shared" si="39"/>
        <v>郎擊</v>
      </c>
      <c r="I230" s="41" t="str">
        <f t="shared" si="40"/>
        <v>4. 形声</v>
      </c>
      <c r="J230" s="19" t="str">
        <f t="shared" si="44"/>
        <v/>
      </c>
      <c r="K230" s="19" t="str">
        <f t="shared" si="44"/>
        <v/>
      </c>
      <c r="L230" s="19" t="str">
        <f t="shared" si="44"/>
        <v/>
      </c>
      <c r="M230" s="19">
        <f t="shared" si="44"/>
        <v>3</v>
      </c>
      <c r="N230" s="19" t="str">
        <f t="shared" si="41"/>
        <v/>
      </c>
      <c r="O230" s="19">
        <f t="shared" si="45"/>
        <v>6</v>
      </c>
      <c r="P230" s="19" t="str">
        <f t="shared" si="45"/>
        <v/>
      </c>
      <c r="Q230" s="19" t="str">
        <f t="shared" si="45"/>
        <v/>
      </c>
      <c r="R230" s="19">
        <f t="shared" si="45"/>
        <v>9</v>
      </c>
    </row>
    <row r="231" spans="1:18" ht="20.25">
      <c r="A231" s="18" t="s">
        <v>3994</v>
      </c>
      <c r="B231" s="20">
        <v>227</v>
      </c>
      <c r="C231" s="35" t="s">
        <v>24942</v>
      </c>
      <c r="D231" s="24" t="s">
        <v>11717</v>
      </c>
      <c r="E231" s="27" t="s">
        <v>14510</v>
      </c>
      <c r="F231" s="26" t="str">
        <f t="shared" si="37"/>
        <v>珠</v>
      </c>
      <c r="G231" s="26" t="str">
        <f t="shared" si="38"/>
        <v>從玉比聲宋?云淮水中出玭珠玭珠之有聲者</v>
      </c>
      <c r="H231" s="26" t="str">
        <f t="shared" si="39"/>
        <v>步因</v>
      </c>
      <c r="I231" s="41" t="str">
        <f t="shared" si="40"/>
        <v>4. 形声</v>
      </c>
      <c r="J231" s="19" t="str">
        <f t="shared" si="44"/>
        <v/>
      </c>
      <c r="K231" s="19">
        <f t="shared" si="44"/>
        <v>2</v>
      </c>
      <c r="L231" s="19" t="str">
        <f t="shared" si="44"/>
        <v/>
      </c>
      <c r="M231" s="19">
        <f t="shared" si="44"/>
        <v>3</v>
      </c>
      <c r="N231" s="19" t="str">
        <f t="shared" si="41"/>
        <v/>
      </c>
      <c r="O231" s="19">
        <f t="shared" si="45"/>
        <v>6</v>
      </c>
      <c r="P231" s="19" t="str">
        <f t="shared" si="45"/>
        <v/>
      </c>
      <c r="Q231" s="19" t="str">
        <f t="shared" si="45"/>
        <v/>
      </c>
      <c r="R231" s="19">
        <f t="shared" si="45"/>
        <v>24</v>
      </c>
    </row>
    <row r="232" spans="1:18" ht="20.25">
      <c r="A232" s="18" t="s">
        <v>3995</v>
      </c>
      <c r="B232" s="20">
        <v>228</v>
      </c>
      <c r="C232" s="35" t="s">
        <v>24943</v>
      </c>
      <c r="D232" s="24" t="s">
        <v>11717</v>
      </c>
      <c r="E232" s="27" t="s">
        <v>14511</v>
      </c>
      <c r="F232" s="26" t="str">
        <f t="shared" si="37"/>
        <v/>
      </c>
      <c r="G232" s="26" t="str">
        <f t="shared" si="38"/>
        <v/>
      </c>
      <c r="H232" s="26" t="str">
        <f t="shared" si="39"/>
        <v/>
      </c>
      <c r="I232" s="41" t="str">
        <f t="shared" si="40"/>
        <v/>
      </c>
      <c r="J232" s="19" t="str">
        <f t="shared" si="44"/>
        <v/>
      </c>
      <c r="K232" s="19" t="str">
        <f t="shared" si="44"/>
        <v/>
      </c>
      <c r="L232" s="19" t="str">
        <f t="shared" si="44"/>
        <v/>
      </c>
      <c r="M232" s="19">
        <f t="shared" si="44"/>
        <v>4</v>
      </c>
      <c r="N232" s="19" t="str">
        <f t="shared" si="41"/>
        <v/>
      </c>
      <c r="O232" s="19" t="str">
        <f t="shared" si="45"/>
        <v/>
      </c>
      <c r="P232" s="19" t="str">
        <f t="shared" si="45"/>
        <v/>
      </c>
      <c r="Q232" s="19" t="str">
        <f t="shared" si="45"/>
        <v/>
      </c>
      <c r="R232" s="19" t="str">
        <f t="shared" si="45"/>
        <v/>
      </c>
    </row>
    <row r="233" spans="1:18" ht="20.25">
      <c r="A233" s="18" t="s">
        <v>3996</v>
      </c>
      <c r="B233" s="20">
        <v>229</v>
      </c>
      <c r="C233" s="35" t="s">
        <v>24944</v>
      </c>
      <c r="D233" s="24" t="s">
        <v>11558</v>
      </c>
      <c r="E233" s="27" t="s">
        <v>14512</v>
      </c>
      <c r="F233" s="26" t="str">
        <f t="shared" si="37"/>
        <v/>
      </c>
      <c r="G233" s="26" t="str">
        <f t="shared" si="38"/>
        <v/>
      </c>
      <c r="H233" s="26" t="str">
        <f t="shared" si="39"/>
        <v>郎計</v>
      </c>
      <c r="I233" s="41" t="str">
        <f t="shared" si="40"/>
        <v>4. 形声</v>
      </c>
      <c r="J233" s="19" t="str">
        <f t="shared" si="44"/>
        <v/>
      </c>
      <c r="K233" s="19" t="str">
        <f t="shared" si="44"/>
        <v/>
      </c>
      <c r="L233" s="19" t="str">
        <f t="shared" si="44"/>
        <v/>
      </c>
      <c r="M233" s="19">
        <f t="shared" si="44"/>
        <v>2</v>
      </c>
      <c r="N233" s="19" t="str">
        <f t="shared" si="41"/>
        <v/>
      </c>
      <c r="O233" s="19">
        <f t="shared" si="45"/>
        <v>5</v>
      </c>
      <c r="P233" s="19" t="str">
        <f t="shared" si="45"/>
        <v/>
      </c>
      <c r="Q233" s="19" t="str">
        <f t="shared" si="45"/>
        <v/>
      </c>
      <c r="R233" s="19">
        <f t="shared" si="45"/>
        <v>28</v>
      </c>
    </row>
    <row r="234" spans="1:18" ht="20.25">
      <c r="A234" s="18" t="s">
        <v>3997</v>
      </c>
      <c r="B234" s="20">
        <v>230</v>
      </c>
      <c r="C234" s="35" t="s">
        <v>8582</v>
      </c>
      <c r="D234" s="24" t="s">
        <v>11715</v>
      </c>
      <c r="E234" s="27" t="s">
        <v>14513</v>
      </c>
      <c r="F234" s="26" t="str">
        <f t="shared" si="37"/>
        <v>蜃甲</v>
      </c>
      <c r="G234" s="26" t="str">
        <f t="shared" si="38"/>
        <v>所以飾物也從玉兆聲禮云佩刀天子玉琫而珧珌</v>
      </c>
      <c r="H234" s="26" t="str">
        <f t="shared" si="39"/>
        <v>余昭</v>
      </c>
      <c r="I234" s="41" t="str">
        <f t="shared" si="40"/>
        <v>4. 形声</v>
      </c>
      <c r="J234" s="19" t="str">
        <f t="shared" si="44"/>
        <v/>
      </c>
      <c r="K234" s="19">
        <f t="shared" si="44"/>
        <v>3</v>
      </c>
      <c r="L234" s="19" t="str">
        <f t="shared" si="44"/>
        <v/>
      </c>
      <c r="M234" s="19">
        <f t="shared" si="44"/>
        <v>9</v>
      </c>
      <c r="N234" s="19" t="str">
        <f t="shared" si="41"/>
        <v/>
      </c>
      <c r="O234" s="19">
        <f t="shared" si="45"/>
        <v>12</v>
      </c>
      <c r="P234" s="19" t="str">
        <f t="shared" si="45"/>
        <v/>
      </c>
      <c r="Q234" s="19" t="str">
        <f t="shared" si="45"/>
        <v/>
      </c>
      <c r="R234" s="19">
        <f t="shared" si="45"/>
        <v>26</v>
      </c>
    </row>
    <row r="235" spans="1:18" ht="20.25">
      <c r="A235" s="18" t="s">
        <v>3998</v>
      </c>
      <c r="B235" s="20">
        <v>231</v>
      </c>
      <c r="C235" s="35" t="s">
        <v>8568</v>
      </c>
      <c r="D235" s="24" t="s">
        <v>11718</v>
      </c>
      <c r="E235" s="27" t="s">
        <v>14514</v>
      </c>
      <c r="F235" s="26" t="str">
        <f t="shared" si="37"/>
        <v>火齊玟瑰</v>
      </c>
      <c r="G235" s="26" t="str">
        <f t="shared" si="38"/>
        <v>一曰石之美者從玉文聲</v>
      </c>
      <c r="H235" s="26" t="str">
        <f t="shared" si="39"/>
        <v>莫桮</v>
      </c>
      <c r="I235" s="41" t="str">
        <f t="shared" si="40"/>
        <v>4. 形声</v>
      </c>
      <c r="J235" s="19" t="str">
        <f t="shared" si="44"/>
        <v/>
      </c>
      <c r="K235" s="19">
        <f t="shared" si="44"/>
        <v>5</v>
      </c>
      <c r="L235" s="19" t="str">
        <f t="shared" si="44"/>
        <v/>
      </c>
      <c r="M235" s="19">
        <f t="shared" si="44"/>
        <v>12</v>
      </c>
      <c r="N235" s="19" t="str">
        <f t="shared" si="41"/>
        <v/>
      </c>
      <c r="O235" s="19">
        <f t="shared" si="45"/>
        <v>15</v>
      </c>
      <c r="P235" s="19" t="str">
        <f t="shared" si="45"/>
        <v/>
      </c>
      <c r="Q235" s="19" t="str">
        <f t="shared" si="45"/>
        <v/>
      </c>
      <c r="R235" s="19">
        <f t="shared" si="45"/>
        <v>18</v>
      </c>
    </row>
    <row r="236" spans="1:18" ht="20.25">
      <c r="A236" s="18" t="s">
        <v>3999</v>
      </c>
      <c r="B236" s="20">
        <v>232</v>
      </c>
      <c r="C236" s="35" t="s">
        <v>9296</v>
      </c>
      <c r="D236" s="24" t="s">
        <v>11719</v>
      </c>
      <c r="E236" s="27" t="s">
        <v>14515</v>
      </c>
      <c r="F236" s="26" t="str">
        <f t="shared" si="37"/>
        <v/>
      </c>
      <c r="G236" s="26" t="str">
        <f t="shared" si="38"/>
        <v/>
      </c>
      <c r="H236" s="26" t="str">
        <f t="shared" si="39"/>
        <v>公回</v>
      </c>
      <c r="I236" s="41" t="str">
        <f t="shared" si="40"/>
        <v>4. 形声</v>
      </c>
      <c r="J236" s="19" t="str">
        <f t="shared" si="44"/>
        <v/>
      </c>
      <c r="K236" s="19" t="str">
        <f t="shared" si="44"/>
        <v/>
      </c>
      <c r="L236" s="19" t="str">
        <f t="shared" si="44"/>
        <v/>
      </c>
      <c r="M236" s="19">
        <f t="shared" si="44"/>
        <v>3</v>
      </c>
      <c r="N236" s="19" t="str">
        <f t="shared" si="41"/>
        <v/>
      </c>
      <c r="O236" s="19">
        <f t="shared" si="45"/>
        <v>6</v>
      </c>
      <c r="P236" s="19" t="str">
        <f t="shared" si="45"/>
        <v/>
      </c>
      <c r="Q236" s="19" t="str">
        <f t="shared" si="45"/>
        <v/>
      </c>
      <c r="R236" s="19">
        <f t="shared" si="45"/>
        <v>13</v>
      </c>
    </row>
    <row r="237" spans="1:18" ht="20.25">
      <c r="A237" s="18" t="s">
        <v>4000</v>
      </c>
      <c r="B237" s="20">
        <v>233</v>
      </c>
      <c r="C237" s="35" t="s">
        <v>24945</v>
      </c>
      <c r="D237" s="24" t="s">
        <v>11720</v>
      </c>
      <c r="E237" s="27" t="s">
        <v>14516</v>
      </c>
      <c r="F237" s="26" t="str">
        <f t="shared" si="37"/>
        <v>珠不圜</v>
      </c>
      <c r="G237" s="26" t="str">
        <f t="shared" si="38"/>
        <v>從玉幾聲</v>
      </c>
      <c r="H237" s="26" t="str">
        <f t="shared" si="39"/>
        <v>居衣</v>
      </c>
      <c r="I237" s="41" t="str">
        <f t="shared" si="40"/>
        <v>4. 形声</v>
      </c>
      <c r="J237" s="19" t="str">
        <f t="shared" si="44"/>
        <v/>
      </c>
      <c r="K237" s="19">
        <f t="shared" si="44"/>
        <v>4</v>
      </c>
      <c r="L237" s="19" t="str">
        <f t="shared" si="44"/>
        <v/>
      </c>
      <c r="M237" s="19">
        <f t="shared" si="44"/>
        <v>5</v>
      </c>
      <c r="N237" s="19" t="str">
        <f t="shared" si="41"/>
        <v/>
      </c>
      <c r="O237" s="19">
        <f t="shared" si="45"/>
        <v>8</v>
      </c>
      <c r="P237" s="19" t="str">
        <f t="shared" si="45"/>
        <v/>
      </c>
      <c r="Q237" s="19" t="str">
        <f t="shared" si="45"/>
        <v/>
      </c>
      <c r="R237" s="19">
        <f t="shared" si="45"/>
        <v>11</v>
      </c>
    </row>
    <row r="238" spans="1:18" ht="20.25">
      <c r="A238" s="18" t="s">
        <v>4001</v>
      </c>
      <c r="B238" s="20">
        <v>234</v>
      </c>
      <c r="C238" s="35" t="s">
        <v>3121</v>
      </c>
      <c r="D238" s="24" t="s">
        <v>11721</v>
      </c>
      <c r="E238" s="27" t="s">
        <v>14517</v>
      </c>
      <c r="F238" s="26" t="str">
        <f t="shared" si="37"/>
        <v/>
      </c>
      <c r="G238" s="26" t="str">
        <f t="shared" si="38"/>
        <v/>
      </c>
      <c r="H238" s="26" t="str">
        <f t="shared" si="39"/>
        <v>魯當</v>
      </c>
      <c r="I238" s="41" t="str">
        <f t="shared" si="40"/>
        <v>4. 形声</v>
      </c>
      <c r="J238" s="19" t="str">
        <f t="shared" si="44"/>
        <v/>
      </c>
      <c r="K238" s="19" t="str">
        <f t="shared" si="44"/>
        <v/>
      </c>
      <c r="L238" s="19" t="str">
        <f t="shared" si="44"/>
        <v/>
      </c>
      <c r="M238" s="19">
        <f t="shared" si="44"/>
        <v>6</v>
      </c>
      <c r="N238" s="19" t="str">
        <f t="shared" si="41"/>
        <v/>
      </c>
      <c r="O238" s="19">
        <f t="shared" si="45"/>
        <v>9</v>
      </c>
      <c r="P238" s="19" t="str">
        <f t="shared" si="45"/>
        <v/>
      </c>
      <c r="Q238" s="19" t="str">
        <f t="shared" si="45"/>
        <v/>
      </c>
      <c r="R238" s="19">
        <f t="shared" si="45"/>
        <v>12</v>
      </c>
    </row>
    <row r="239" spans="1:18" ht="20.25">
      <c r="A239" s="18" t="s">
        <v>4002</v>
      </c>
      <c r="B239" s="20">
        <v>235</v>
      </c>
      <c r="C239" s="35" t="s">
        <v>24946</v>
      </c>
      <c r="D239" s="24" t="s">
        <v>11722</v>
      </c>
      <c r="E239" s="27" t="s">
        <v>14518</v>
      </c>
      <c r="F239" s="26" t="str">
        <f t="shared" si="37"/>
        <v>琅玕</v>
      </c>
      <c r="G239" s="26" t="str">
        <f t="shared" si="38"/>
        <v>從玉干聲禹貢雝州球琳琅玕</v>
      </c>
      <c r="H239" s="26" t="str">
        <f t="shared" si="39"/>
        <v>古寒</v>
      </c>
      <c r="I239" s="41" t="str">
        <f t="shared" si="40"/>
        <v>4. 形声</v>
      </c>
      <c r="J239" s="19" t="str">
        <f t="shared" si="44"/>
        <v/>
      </c>
      <c r="K239" s="19">
        <f t="shared" si="44"/>
        <v>3</v>
      </c>
      <c r="L239" s="19" t="str">
        <f t="shared" si="44"/>
        <v/>
      </c>
      <c r="M239" s="19">
        <f t="shared" si="44"/>
        <v>4</v>
      </c>
      <c r="N239" s="19" t="str">
        <f t="shared" si="41"/>
        <v/>
      </c>
      <c r="O239" s="19">
        <f t="shared" si="45"/>
        <v>7</v>
      </c>
      <c r="P239" s="19" t="str">
        <f t="shared" si="45"/>
        <v/>
      </c>
      <c r="Q239" s="19" t="str">
        <f t="shared" si="45"/>
        <v/>
      </c>
      <c r="R239" s="19">
        <f t="shared" si="45"/>
        <v>18</v>
      </c>
    </row>
    <row r="240" spans="1:18" ht="20.25">
      <c r="A240" s="18" t="s">
        <v>4003</v>
      </c>
      <c r="B240" s="20">
        <v>236</v>
      </c>
      <c r="C240" s="35" t="s">
        <v>24946</v>
      </c>
      <c r="D240" s="24" t="s">
        <v>11722</v>
      </c>
      <c r="E240" s="27" t="s">
        <v>9693</v>
      </c>
      <c r="F240" s="26" t="str">
        <f t="shared" si="37"/>
        <v/>
      </c>
      <c r="G240" s="26" t="str">
        <f t="shared" si="38"/>
        <v/>
      </c>
      <c r="H240" s="26" t="str">
        <f t="shared" si="39"/>
        <v/>
      </c>
      <c r="I240" s="41" t="str">
        <f t="shared" si="40"/>
        <v/>
      </c>
      <c r="J240" s="19">
        <f t="shared" si="44"/>
        <v>1</v>
      </c>
      <c r="K240" s="19" t="str">
        <f t="shared" si="44"/>
        <v/>
      </c>
      <c r="L240" s="19" t="str">
        <f t="shared" si="44"/>
        <v/>
      </c>
      <c r="M240" s="19" t="str">
        <f t="shared" si="44"/>
        <v/>
      </c>
      <c r="N240" s="19" t="str">
        <f t="shared" si="41"/>
        <v/>
      </c>
      <c r="O240" s="19" t="str">
        <f t="shared" si="45"/>
        <v/>
      </c>
      <c r="P240" s="19" t="str">
        <f t="shared" si="45"/>
        <v/>
      </c>
      <c r="Q240" s="19" t="str">
        <f t="shared" si="45"/>
        <v/>
      </c>
      <c r="R240" s="19" t="str">
        <f t="shared" si="45"/>
        <v/>
      </c>
    </row>
    <row r="241" spans="1:18" ht="20.25">
      <c r="A241" s="18" t="s">
        <v>4004</v>
      </c>
      <c r="B241" s="20">
        <v>237</v>
      </c>
      <c r="C241" s="35" t="s">
        <v>9563</v>
      </c>
      <c r="D241" s="24" t="s">
        <v>11723</v>
      </c>
      <c r="E241" s="27" t="s">
        <v>14519</v>
      </c>
      <c r="F241" s="26" t="str">
        <f t="shared" si="37"/>
        <v/>
      </c>
      <c r="G241" s="26" t="str">
        <f t="shared" si="38"/>
        <v/>
      </c>
      <c r="H241" s="26" t="str">
        <f t="shared" si="39"/>
        <v>穌干</v>
      </c>
      <c r="I241" s="41" t="str">
        <f t="shared" si="40"/>
        <v>4. 形声</v>
      </c>
      <c r="J241" s="19" t="str">
        <f t="shared" si="44"/>
        <v/>
      </c>
      <c r="K241" s="19" t="str">
        <f t="shared" si="44"/>
        <v/>
      </c>
      <c r="L241" s="19" t="str">
        <f t="shared" si="44"/>
        <v/>
      </c>
      <c r="M241" s="19">
        <f t="shared" si="44"/>
        <v>12</v>
      </c>
      <c r="N241" s="19" t="str">
        <f t="shared" si="41"/>
        <v/>
      </c>
      <c r="O241" s="19">
        <f t="shared" si="45"/>
        <v>16</v>
      </c>
      <c r="P241" s="19" t="str">
        <f t="shared" si="45"/>
        <v/>
      </c>
      <c r="Q241" s="19" t="str">
        <f t="shared" si="45"/>
        <v/>
      </c>
      <c r="R241" s="19">
        <f t="shared" si="45"/>
        <v>19</v>
      </c>
    </row>
    <row r="242" spans="1:18" ht="20.25">
      <c r="A242" s="18" t="s">
        <v>4005</v>
      </c>
      <c r="B242" s="20">
        <v>238</v>
      </c>
      <c r="C242" s="35" t="s">
        <v>9467</v>
      </c>
      <c r="D242" s="24" t="s">
        <v>11724</v>
      </c>
      <c r="E242" s="27" t="s">
        <v>14520</v>
      </c>
      <c r="F242" s="26" t="str">
        <f t="shared" si="37"/>
        <v>珊瑚</v>
      </c>
      <c r="G242" s="26" t="str">
        <f t="shared" si="38"/>
        <v>從玉胡聲</v>
      </c>
      <c r="H242" s="26" t="str">
        <f t="shared" si="39"/>
        <v>户吳</v>
      </c>
      <c r="I242" s="41" t="str">
        <f t="shared" si="40"/>
        <v>4. 形声</v>
      </c>
      <c r="J242" s="19" t="str">
        <f t="shared" si="44"/>
        <v/>
      </c>
      <c r="K242" s="19">
        <f t="shared" si="44"/>
        <v>3</v>
      </c>
      <c r="L242" s="19" t="str">
        <f t="shared" si="44"/>
        <v/>
      </c>
      <c r="M242" s="19">
        <f t="shared" si="44"/>
        <v>4</v>
      </c>
      <c r="N242" s="19" t="str">
        <f t="shared" si="41"/>
        <v/>
      </c>
      <c r="O242" s="19">
        <f t="shared" si="45"/>
        <v>7</v>
      </c>
      <c r="P242" s="19" t="str">
        <f t="shared" si="45"/>
        <v/>
      </c>
      <c r="Q242" s="19" t="str">
        <f t="shared" si="45"/>
        <v/>
      </c>
      <c r="R242" s="19">
        <f t="shared" si="45"/>
        <v>10</v>
      </c>
    </row>
    <row r="243" spans="1:18" ht="20.25">
      <c r="A243" s="18" t="s">
        <v>4006</v>
      </c>
      <c r="B243" s="20">
        <v>239</v>
      </c>
      <c r="C243" s="35" t="s">
        <v>24947</v>
      </c>
      <c r="D243" s="24" t="s">
        <v>11675</v>
      </c>
      <c r="E243" s="27" t="s">
        <v>14521</v>
      </c>
      <c r="F243" s="26" t="str">
        <f t="shared" si="37"/>
        <v>石之有光璧珋</v>
      </c>
      <c r="G243" s="26" t="str">
        <f t="shared" si="38"/>
        <v>出西胡中從玉丣聲</v>
      </c>
      <c r="H243" s="26" t="str">
        <f t="shared" si="39"/>
        <v>力求</v>
      </c>
      <c r="I243" s="41" t="str">
        <f t="shared" si="40"/>
        <v>4. 形声</v>
      </c>
      <c r="J243" s="19" t="str">
        <f t="shared" si="44"/>
        <v/>
      </c>
      <c r="K243" s="19">
        <f t="shared" si="44"/>
        <v>7</v>
      </c>
      <c r="L243" s="19" t="str">
        <f t="shared" si="44"/>
        <v/>
      </c>
      <c r="M243" s="19">
        <f t="shared" si="44"/>
        <v>12</v>
      </c>
      <c r="N243" s="19" t="str">
        <f t="shared" si="41"/>
        <v/>
      </c>
      <c r="O243" s="19">
        <f t="shared" si="45"/>
        <v>15</v>
      </c>
      <c r="P243" s="19" t="str">
        <f t="shared" si="45"/>
        <v/>
      </c>
      <c r="Q243" s="19" t="str">
        <f t="shared" si="45"/>
        <v/>
      </c>
      <c r="R243" s="19">
        <f t="shared" si="45"/>
        <v>18</v>
      </c>
    </row>
    <row r="244" spans="1:18" ht="20.25">
      <c r="A244" s="18" t="s">
        <v>4007</v>
      </c>
      <c r="B244" s="20">
        <v>240</v>
      </c>
      <c r="C244" s="35" t="s">
        <v>24948</v>
      </c>
      <c r="D244" s="24" t="s">
        <v>11725</v>
      </c>
      <c r="E244" s="27" t="s">
        <v>14522</v>
      </c>
      <c r="F244" s="26" t="str">
        <f t="shared" si="37"/>
        <v>送死口中玉</v>
      </c>
      <c r="G244" s="26" t="str">
        <f t="shared" si="38"/>
        <v>從玉從含含亦聲</v>
      </c>
      <c r="H244" s="26" t="str">
        <f t="shared" si="39"/>
        <v>胡紺</v>
      </c>
      <c r="I244" s="41" t="str">
        <f t="shared" si="40"/>
        <v>4. 形声</v>
      </c>
      <c r="J244" s="19" t="str">
        <f t="shared" si="44"/>
        <v/>
      </c>
      <c r="K244" s="19">
        <f t="shared" si="44"/>
        <v>6</v>
      </c>
      <c r="L244" s="19" t="str">
        <f t="shared" si="44"/>
        <v/>
      </c>
      <c r="M244" s="19">
        <f t="shared" si="44"/>
        <v>7</v>
      </c>
      <c r="N244" s="19">
        <f t="shared" si="41"/>
        <v>9</v>
      </c>
      <c r="O244" s="19">
        <f t="shared" si="45"/>
        <v>13</v>
      </c>
      <c r="P244" s="19" t="str">
        <f t="shared" si="45"/>
        <v/>
      </c>
      <c r="Q244" s="19" t="str">
        <f t="shared" si="45"/>
        <v/>
      </c>
      <c r="R244" s="19">
        <f t="shared" si="45"/>
        <v>16</v>
      </c>
    </row>
    <row r="245" spans="1:18" ht="20.25">
      <c r="A245" s="18" t="s">
        <v>4008</v>
      </c>
      <c r="B245" s="20">
        <v>241</v>
      </c>
      <c r="C245" s="35"/>
      <c r="D245" s="24" t="s">
        <v>11726</v>
      </c>
      <c r="E245" s="27" t="s">
        <v>14523</v>
      </c>
      <c r="F245" s="26" t="str">
        <f t="shared" si="37"/>
        <v>遺玉</v>
      </c>
      <c r="G245" s="26" t="str">
        <f t="shared" si="38"/>
        <v>從玉□聲</v>
      </c>
      <c r="H245" s="26" t="str">
        <f t="shared" si="39"/>
        <v>以周</v>
      </c>
      <c r="I245" s="41" t="str">
        <f t="shared" si="40"/>
        <v>4. 形声</v>
      </c>
      <c r="J245" s="19" t="str">
        <f t="shared" ref="J245:M264" si="46">IFERROR(FIND(J$4,$E245),"")</f>
        <v/>
      </c>
      <c r="K245" s="19">
        <f t="shared" si="46"/>
        <v>3</v>
      </c>
      <c r="L245" s="19" t="str">
        <f t="shared" si="46"/>
        <v/>
      </c>
      <c r="M245" s="19">
        <f t="shared" si="46"/>
        <v>4</v>
      </c>
      <c r="N245" s="19" t="str">
        <f t="shared" si="41"/>
        <v/>
      </c>
      <c r="O245" s="19">
        <f t="shared" ref="O245:R264" si="47">IFERROR(FIND(O$4,$E245),"")</f>
        <v>7</v>
      </c>
      <c r="P245" s="19" t="str">
        <f t="shared" si="47"/>
        <v/>
      </c>
      <c r="Q245" s="19" t="str">
        <f t="shared" si="47"/>
        <v/>
      </c>
      <c r="R245" s="19">
        <f t="shared" si="47"/>
        <v>10</v>
      </c>
    </row>
    <row r="246" spans="1:18" ht="20.25">
      <c r="A246" s="18" t="s">
        <v>4009</v>
      </c>
      <c r="B246" s="20">
        <v>242</v>
      </c>
      <c r="C246" s="35" t="s">
        <v>24949</v>
      </c>
      <c r="D246" s="24" t="s">
        <v>11727</v>
      </c>
      <c r="E246" s="27" t="s">
        <v>14524</v>
      </c>
      <c r="F246" s="26" t="str">
        <f t="shared" si="37"/>
        <v/>
      </c>
      <c r="G246" s="26" t="str">
        <f t="shared" si="38"/>
        <v/>
      </c>
      <c r="H246" s="26" t="str">
        <f t="shared" si="39"/>
        <v>徒朗</v>
      </c>
      <c r="I246" s="41" t="str">
        <f t="shared" si="40"/>
        <v>4. 形声</v>
      </c>
      <c r="J246" s="19" t="str">
        <f t="shared" si="46"/>
        <v/>
      </c>
      <c r="K246" s="19" t="str">
        <f t="shared" si="46"/>
        <v/>
      </c>
      <c r="L246" s="19" t="str">
        <f t="shared" si="46"/>
        <v/>
      </c>
      <c r="M246" s="19">
        <f t="shared" si="46"/>
        <v>9</v>
      </c>
      <c r="N246" s="19" t="str">
        <f t="shared" si="41"/>
        <v/>
      </c>
      <c r="O246" s="19">
        <f t="shared" si="47"/>
        <v>12</v>
      </c>
      <c r="P246" s="19" t="str">
        <f t="shared" si="47"/>
        <v/>
      </c>
      <c r="Q246" s="19" t="str">
        <f t="shared" si="47"/>
        <v/>
      </c>
      <c r="R246" s="19">
        <f t="shared" si="47"/>
        <v>25</v>
      </c>
    </row>
    <row r="247" spans="1:18" ht="20.25">
      <c r="A247" s="18" t="s">
        <v>4010</v>
      </c>
      <c r="B247" s="20">
        <v>243</v>
      </c>
      <c r="C247" s="37" t="s">
        <v>24950</v>
      </c>
      <c r="D247" s="24" t="s">
        <v>11686</v>
      </c>
      <c r="E247" s="27" t="s">
        <v>14525</v>
      </c>
      <c r="F247" s="26" t="str">
        <f t="shared" si="37"/>
        <v/>
      </c>
      <c r="G247" s="26" t="str">
        <f t="shared" si="38"/>
        <v/>
      </c>
      <c r="H247" s="26" t="str">
        <f t="shared" si="39"/>
        <v>郎丁</v>
      </c>
      <c r="I247" s="41" t="str">
        <f t="shared" si="40"/>
        <v>4. 形声</v>
      </c>
      <c r="J247" s="19" t="str">
        <f t="shared" si="46"/>
        <v/>
      </c>
      <c r="K247" s="19" t="str">
        <f t="shared" si="46"/>
        <v/>
      </c>
      <c r="L247" s="19" t="str">
        <f t="shared" si="46"/>
        <v/>
      </c>
      <c r="M247" s="19">
        <f t="shared" si="46"/>
        <v>7</v>
      </c>
      <c r="N247" s="19" t="str">
        <f t="shared" si="41"/>
        <v/>
      </c>
      <c r="O247" s="19">
        <f t="shared" si="47"/>
        <v>10</v>
      </c>
      <c r="P247" s="19" t="str">
        <f t="shared" si="47"/>
        <v/>
      </c>
      <c r="Q247" s="19" t="str">
        <f t="shared" si="47"/>
        <v/>
      </c>
      <c r="R247" s="19">
        <f t="shared" si="47"/>
        <v>13</v>
      </c>
    </row>
    <row r="248" spans="1:18" ht="20.25">
      <c r="A248" s="18" t="s">
        <v>4011</v>
      </c>
      <c r="B248" s="20">
        <v>244</v>
      </c>
      <c r="C248" s="35" t="s">
        <v>1803</v>
      </c>
      <c r="D248" s="24" t="s">
        <v>11686</v>
      </c>
      <c r="E248" s="27" t="s">
        <v>14526</v>
      </c>
      <c r="F248" s="26" t="str">
        <f t="shared" si="37"/>
        <v/>
      </c>
      <c r="G248" s="26" t="str">
        <f t="shared" si="38"/>
        <v/>
      </c>
      <c r="H248" s="26" t="str">
        <f t="shared" si="39"/>
        <v/>
      </c>
      <c r="I248" s="41" t="str">
        <f t="shared" si="40"/>
        <v/>
      </c>
      <c r="J248" s="19" t="str">
        <f t="shared" si="46"/>
        <v/>
      </c>
      <c r="K248" s="19" t="str">
        <f t="shared" si="46"/>
        <v/>
      </c>
      <c r="L248" s="19" t="str">
        <f t="shared" si="46"/>
        <v/>
      </c>
      <c r="M248" s="19">
        <f t="shared" si="46"/>
        <v>3</v>
      </c>
      <c r="N248" s="19" t="str">
        <f t="shared" si="41"/>
        <v/>
      </c>
      <c r="O248" s="19" t="str">
        <f t="shared" si="47"/>
        <v/>
      </c>
      <c r="P248" s="19" t="str">
        <f t="shared" si="47"/>
        <v/>
      </c>
      <c r="Q248" s="19" t="str">
        <f t="shared" si="47"/>
        <v/>
      </c>
      <c r="R248" s="19" t="str">
        <f t="shared" si="47"/>
        <v/>
      </c>
    </row>
    <row r="249" spans="1:18" ht="20.25">
      <c r="A249" s="18" t="s">
        <v>4012</v>
      </c>
      <c r="B249" s="20">
        <v>245</v>
      </c>
      <c r="C249" s="35" t="s">
        <v>8576</v>
      </c>
      <c r="D249" s="24" t="s">
        <v>11728</v>
      </c>
      <c r="E249" s="27" t="s">
        <v>14527</v>
      </c>
      <c r="F249" s="26" t="str">
        <f t="shared" si="37"/>
        <v/>
      </c>
      <c r="G249" s="26" t="str">
        <f t="shared" si="38"/>
        <v/>
      </c>
      <c r="H249" s="26" t="str">
        <f t="shared" si="39"/>
        <v>古牙</v>
      </c>
      <c r="I249" s="41" t="str">
        <f t="shared" si="40"/>
        <v>4. 形声</v>
      </c>
      <c r="J249" s="19" t="str">
        <f t="shared" si="46"/>
        <v/>
      </c>
      <c r="K249" s="19" t="str">
        <f t="shared" si="46"/>
        <v/>
      </c>
      <c r="L249" s="19" t="str">
        <f t="shared" si="46"/>
        <v/>
      </c>
      <c r="M249" s="19">
        <f t="shared" si="46"/>
        <v>5</v>
      </c>
      <c r="N249" s="19" t="str">
        <f t="shared" si="41"/>
        <v/>
      </c>
      <c r="O249" s="19">
        <f t="shared" si="47"/>
        <v>8</v>
      </c>
      <c r="P249" s="19" t="str">
        <f t="shared" si="47"/>
        <v/>
      </c>
      <c r="Q249" s="19" t="str">
        <f t="shared" si="47"/>
        <v/>
      </c>
      <c r="R249" s="19">
        <f t="shared" si="47"/>
        <v>17</v>
      </c>
    </row>
    <row r="250" spans="1:18" ht="20.25">
      <c r="A250" s="18" t="s">
        <v>4013</v>
      </c>
      <c r="B250" s="20">
        <v>246</v>
      </c>
      <c r="C250" s="35" t="s">
        <v>8672</v>
      </c>
      <c r="D250" s="24" t="s">
        <v>11729</v>
      </c>
      <c r="E250" s="27" t="s">
        <v>14528</v>
      </c>
      <c r="F250" s="26" t="str">
        <f t="shared" si="37"/>
        <v/>
      </c>
      <c r="G250" s="26" t="str">
        <f t="shared" si="38"/>
        <v/>
      </c>
      <c r="H250" s="26" t="str">
        <f t="shared" si="39"/>
        <v>彊魚</v>
      </c>
      <c r="I250" s="41" t="str">
        <f t="shared" si="40"/>
        <v>4. 形声</v>
      </c>
      <c r="J250" s="19" t="str">
        <f t="shared" si="46"/>
        <v/>
      </c>
      <c r="K250" s="19" t="str">
        <f t="shared" si="46"/>
        <v/>
      </c>
      <c r="L250" s="19" t="str">
        <f t="shared" si="46"/>
        <v/>
      </c>
      <c r="M250" s="19">
        <f t="shared" si="46"/>
        <v>3</v>
      </c>
      <c r="N250" s="19" t="str">
        <f t="shared" si="41"/>
        <v/>
      </c>
      <c r="O250" s="19">
        <f t="shared" si="47"/>
        <v>6</v>
      </c>
      <c r="P250" s="19" t="str">
        <f t="shared" si="47"/>
        <v/>
      </c>
      <c r="Q250" s="19" t="str">
        <f t="shared" si="47"/>
        <v/>
      </c>
      <c r="R250" s="19">
        <f t="shared" si="47"/>
        <v>13</v>
      </c>
    </row>
    <row r="251" spans="1:18" ht="20.25">
      <c r="A251" s="18" t="s">
        <v>4014</v>
      </c>
      <c r="B251" s="20">
        <v>247</v>
      </c>
      <c r="C251" s="35" t="s">
        <v>24951</v>
      </c>
      <c r="D251" s="24" t="s">
        <v>11730</v>
      </c>
      <c r="E251" s="27" t="s">
        <v>14529</v>
      </c>
      <c r="F251" s="26" t="str">
        <f t="shared" si="37"/>
        <v>玉爵</v>
      </c>
      <c r="G251" s="26" t="str">
        <f t="shared" si="38"/>
        <v>夏曰琖殷曰斚周曰爵從玉戔聲或從皿</v>
      </c>
      <c r="H251" s="26" t="str">
        <f t="shared" si="39"/>
        <v>阻限</v>
      </c>
      <c r="I251" s="41" t="str">
        <f t="shared" si="40"/>
        <v>4. 形声</v>
      </c>
      <c r="J251" s="19" t="str">
        <f t="shared" si="46"/>
        <v/>
      </c>
      <c r="K251" s="19">
        <f t="shared" si="46"/>
        <v>3</v>
      </c>
      <c r="L251" s="19" t="str">
        <f t="shared" si="46"/>
        <v/>
      </c>
      <c r="M251" s="19">
        <f t="shared" si="46"/>
        <v>13</v>
      </c>
      <c r="N251" s="19">
        <f t="shared" si="41"/>
        <v>18</v>
      </c>
      <c r="O251" s="19">
        <f t="shared" si="47"/>
        <v>16</v>
      </c>
      <c r="P251" s="19" t="str">
        <f t="shared" si="47"/>
        <v/>
      </c>
      <c r="Q251" s="19" t="str">
        <f t="shared" si="47"/>
        <v/>
      </c>
      <c r="R251" s="19">
        <f t="shared" si="47"/>
        <v>22</v>
      </c>
    </row>
    <row r="252" spans="1:18" ht="20.25">
      <c r="A252" s="18" t="s">
        <v>4015</v>
      </c>
      <c r="B252" s="20">
        <v>248</v>
      </c>
      <c r="C252" s="35" t="s">
        <v>8654</v>
      </c>
      <c r="D252" s="24" t="s">
        <v>11731</v>
      </c>
      <c r="E252" s="27" t="s">
        <v>14530</v>
      </c>
      <c r="F252" s="26" t="str">
        <f t="shared" si="37"/>
        <v/>
      </c>
      <c r="G252" s="26" t="str">
        <f t="shared" si="38"/>
        <v>從深省聲</v>
      </c>
      <c r="H252" s="26" t="str">
        <f t="shared" si="39"/>
        <v>丑林</v>
      </c>
      <c r="I252" s="41" t="str">
        <f t="shared" si="40"/>
        <v>4. 形声</v>
      </c>
      <c r="J252" s="19" t="str">
        <f t="shared" si="46"/>
        <v/>
      </c>
      <c r="K252" s="19">
        <f t="shared" si="46"/>
        <v>1</v>
      </c>
      <c r="L252" s="19" t="str">
        <f t="shared" si="46"/>
        <v/>
      </c>
      <c r="M252" s="19">
        <f t="shared" si="46"/>
        <v>2</v>
      </c>
      <c r="N252" s="19" t="str">
        <f t="shared" si="41"/>
        <v/>
      </c>
      <c r="O252" s="19">
        <f t="shared" si="47"/>
        <v>5</v>
      </c>
      <c r="P252" s="19" t="str">
        <f t="shared" si="47"/>
        <v/>
      </c>
      <c r="Q252" s="19" t="str">
        <f t="shared" si="47"/>
        <v/>
      </c>
      <c r="R252" s="19">
        <f t="shared" si="47"/>
        <v>8</v>
      </c>
    </row>
    <row r="253" spans="1:18" ht="20.25">
      <c r="A253" s="18" t="s">
        <v>4016</v>
      </c>
      <c r="B253" s="20">
        <v>249</v>
      </c>
      <c r="C253" s="35" t="s">
        <v>24952</v>
      </c>
      <c r="D253" s="24" t="s">
        <v>11732</v>
      </c>
      <c r="E253" s="27" t="s">
        <v>14531</v>
      </c>
      <c r="F253" s="26" t="str">
        <f t="shared" si="37"/>
        <v>華飾</v>
      </c>
      <c r="G253" s="26" t="str">
        <f t="shared" si="38"/>
        <v>從玉當聲</v>
      </c>
      <c r="H253" s="26" t="str">
        <f t="shared" si="39"/>
        <v>都郎</v>
      </c>
      <c r="I253" s="41" t="str">
        <f t="shared" si="40"/>
        <v>4. 形声</v>
      </c>
      <c r="J253" s="19" t="str">
        <f t="shared" si="46"/>
        <v/>
      </c>
      <c r="K253" s="19">
        <f t="shared" si="46"/>
        <v>3</v>
      </c>
      <c r="L253" s="19" t="str">
        <f t="shared" si="46"/>
        <v/>
      </c>
      <c r="M253" s="19">
        <f t="shared" si="46"/>
        <v>4</v>
      </c>
      <c r="N253" s="19" t="str">
        <f t="shared" si="41"/>
        <v/>
      </c>
      <c r="O253" s="19">
        <f t="shared" si="47"/>
        <v>7</v>
      </c>
      <c r="P253" s="19" t="str">
        <f t="shared" si="47"/>
        <v/>
      </c>
      <c r="Q253" s="19" t="str">
        <f t="shared" si="47"/>
        <v/>
      </c>
      <c r="R253" s="19">
        <f t="shared" si="47"/>
        <v>10</v>
      </c>
    </row>
    <row r="254" spans="1:18" ht="20.25">
      <c r="A254" s="18" t="s">
        <v>4017</v>
      </c>
      <c r="B254" s="20">
        <v>250</v>
      </c>
      <c r="C254" s="35" t="s">
        <v>24953</v>
      </c>
      <c r="D254" s="24" t="s">
        <v>11733</v>
      </c>
      <c r="E254" s="27" t="s">
        <v>14532</v>
      </c>
      <c r="F254" s="26" t="str">
        <f t="shared" si="37"/>
        <v>珠五百枚</v>
      </c>
      <c r="G254" s="26" t="str">
        <f t="shared" si="38"/>
        <v>從玉非聲</v>
      </c>
      <c r="H254" s="26" t="str">
        <f t="shared" si="39"/>
        <v>普乃</v>
      </c>
      <c r="I254" s="41" t="str">
        <f t="shared" si="40"/>
        <v>4. 形声</v>
      </c>
      <c r="J254" s="19" t="str">
        <f t="shared" si="46"/>
        <v/>
      </c>
      <c r="K254" s="19">
        <f t="shared" si="46"/>
        <v>5</v>
      </c>
      <c r="L254" s="19" t="str">
        <f t="shared" si="46"/>
        <v/>
      </c>
      <c r="M254" s="19">
        <f t="shared" si="46"/>
        <v>6</v>
      </c>
      <c r="N254" s="19" t="str">
        <f t="shared" si="41"/>
        <v/>
      </c>
      <c r="O254" s="19">
        <f t="shared" si="47"/>
        <v>9</v>
      </c>
      <c r="P254" s="19" t="str">
        <f t="shared" si="47"/>
        <v/>
      </c>
      <c r="Q254" s="19" t="str">
        <f t="shared" si="47"/>
        <v/>
      </c>
      <c r="R254" s="19">
        <f t="shared" si="47"/>
        <v>12</v>
      </c>
    </row>
    <row r="255" spans="1:18" ht="20.25">
      <c r="A255" s="18" t="s">
        <v>4018</v>
      </c>
      <c r="B255" s="20">
        <v>251</v>
      </c>
      <c r="C255" s="35" t="s">
        <v>8570</v>
      </c>
      <c r="D255" s="24" t="s">
        <v>11734</v>
      </c>
      <c r="E255" s="27" t="s">
        <v>14533</v>
      </c>
      <c r="F255" s="26" t="str">
        <f t="shared" si="37"/>
        <v>玉</v>
      </c>
      <c r="G255" s="26" t="str">
        <f t="shared" si="38"/>
        <v>從玉可聲</v>
      </c>
      <c r="H255" s="26" t="str">
        <f t="shared" si="39"/>
        <v>苦何</v>
      </c>
      <c r="I255" s="41" t="str">
        <f t="shared" si="40"/>
        <v>4. 形声</v>
      </c>
      <c r="J255" s="19" t="str">
        <f t="shared" si="46"/>
        <v/>
      </c>
      <c r="K255" s="19">
        <f t="shared" si="46"/>
        <v>2</v>
      </c>
      <c r="L255" s="19" t="str">
        <f t="shared" si="46"/>
        <v/>
      </c>
      <c r="M255" s="19">
        <f t="shared" si="46"/>
        <v>3</v>
      </c>
      <c r="N255" s="19" t="str">
        <f t="shared" si="41"/>
        <v/>
      </c>
      <c r="O255" s="19">
        <f t="shared" si="47"/>
        <v>6</v>
      </c>
      <c r="P255" s="19" t="str">
        <f t="shared" si="47"/>
        <v/>
      </c>
      <c r="Q255" s="19" t="str">
        <f t="shared" si="47"/>
        <v/>
      </c>
      <c r="R255" s="19">
        <f t="shared" si="47"/>
        <v>9</v>
      </c>
    </row>
    <row r="256" spans="1:18" ht="20.25">
      <c r="A256" s="18" t="s">
        <v>4019</v>
      </c>
      <c r="B256" s="20">
        <v>252</v>
      </c>
      <c r="C256" s="35" t="s">
        <v>24954</v>
      </c>
      <c r="D256" s="24" t="s">
        <v>11735</v>
      </c>
      <c r="E256" s="27" t="s">
        <v>14534</v>
      </c>
      <c r="F256" s="26" t="str">
        <f t="shared" si="37"/>
        <v>玉</v>
      </c>
      <c r="G256" s="26" t="str">
        <f t="shared" si="38"/>
        <v>從玉己聲</v>
      </c>
      <c r="H256" s="26" t="str">
        <f t="shared" si="39"/>
        <v>去里</v>
      </c>
      <c r="I256" s="41" t="str">
        <f t="shared" si="40"/>
        <v>4. 形声</v>
      </c>
      <c r="J256" s="19" t="str">
        <f t="shared" si="46"/>
        <v/>
      </c>
      <c r="K256" s="19">
        <f t="shared" si="46"/>
        <v>2</v>
      </c>
      <c r="L256" s="19" t="str">
        <f t="shared" si="46"/>
        <v/>
      </c>
      <c r="M256" s="19">
        <f t="shared" si="46"/>
        <v>3</v>
      </c>
      <c r="N256" s="19" t="str">
        <f t="shared" si="41"/>
        <v/>
      </c>
      <c r="O256" s="19">
        <f t="shared" si="47"/>
        <v>6</v>
      </c>
      <c r="P256" s="19" t="str">
        <f t="shared" si="47"/>
        <v/>
      </c>
      <c r="Q256" s="19" t="str">
        <f t="shared" si="47"/>
        <v/>
      </c>
      <c r="R256" s="19">
        <f t="shared" si="47"/>
        <v>9</v>
      </c>
    </row>
    <row r="257" spans="1:18" ht="20.25">
      <c r="A257" s="18" t="s">
        <v>4020</v>
      </c>
      <c r="B257" s="20">
        <v>253</v>
      </c>
      <c r="C257" s="35" t="s">
        <v>24955</v>
      </c>
      <c r="D257" s="24" t="s">
        <v>11608</v>
      </c>
      <c r="E257" s="27" t="s">
        <v>14535</v>
      </c>
      <c r="F257" s="26" t="str">
        <f t="shared" si="37"/>
        <v>玉</v>
      </c>
      <c r="G257" s="26" t="str">
        <f t="shared" si="38"/>
        <v>從玉羽聲</v>
      </c>
      <c r="H257" s="26" t="str">
        <f t="shared" si="39"/>
        <v>況主</v>
      </c>
      <c r="I257" s="41" t="str">
        <f t="shared" si="40"/>
        <v>4. 形声</v>
      </c>
      <c r="J257" s="19" t="str">
        <f t="shared" si="46"/>
        <v/>
      </c>
      <c r="K257" s="19">
        <f t="shared" si="46"/>
        <v>2</v>
      </c>
      <c r="L257" s="19" t="str">
        <f t="shared" si="46"/>
        <v/>
      </c>
      <c r="M257" s="19">
        <f t="shared" si="46"/>
        <v>3</v>
      </c>
      <c r="N257" s="19" t="str">
        <f t="shared" si="41"/>
        <v/>
      </c>
      <c r="O257" s="19">
        <f t="shared" si="47"/>
        <v>6</v>
      </c>
      <c r="P257" s="19" t="str">
        <f t="shared" si="47"/>
        <v/>
      </c>
      <c r="Q257" s="19" t="str">
        <f t="shared" si="47"/>
        <v/>
      </c>
      <c r="R257" s="19">
        <f t="shared" si="47"/>
        <v>9</v>
      </c>
    </row>
    <row r="258" spans="1:18" ht="20.25">
      <c r="A258" s="18" t="s">
        <v>4021</v>
      </c>
      <c r="B258" s="20">
        <v>254</v>
      </c>
      <c r="C258" s="35" t="s">
        <v>8666</v>
      </c>
      <c r="D258" s="24" t="s">
        <v>11736</v>
      </c>
      <c r="E258" s="27" t="s">
        <v>14536</v>
      </c>
      <c r="F258" s="26" t="str">
        <f t="shared" si="37"/>
        <v>璀璨玉光</v>
      </c>
      <c r="G258" s="26" t="str">
        <f t="shared" si="38"/>
        <v>從玉崔聲</v>
      </c>
      <c r="H258" s="26" t="str">
        <f t="shared" si="39"/>
        <v>七罪</v>
      </c>
      <c r="I258" s="41" t="str">
        <f t="shared" si="40"/>
        <v>4. 形声</v>
      </c>
      <c r="J258" s="19" t="str">
        <f t="shared" si="46"/>
        <v/>
      </c>
      <c r="K258" s="19">
        <f t="shared" si="46"/>
        <v>5</v>
      </c>
      <c r="L258" s="19" t="str">
        <f t="shared" si="46"/>
        <v/>
      </c>
      <c r="M258" s="19">
        <f t="shared" si="46"/>
        <v>6</v>
      </c>
      <c r="N258" s="19" t="str">
        <f t="shared" si="41"/>
        <v/>
      </c>
      <c r="O258" s="19">
        <f t="shared" si="47"/>
        <v>9</v>
      </c>
      <c r="P258" s="19" t="str">
        <f t="shared" si="47"/>
        <v/>
      </c>
      <c r="Q258" s="19" t="str">
        <f t="shared" si="47"/>
        <v/>
      </c>
      <c r="R258" s="19">
        <f t="shared" si="47"/>
        <v>12</v>
      </c>
    </row>
    <row r="259" spans="1:18" ht="20.25">
      <c r="A259" s="18" t="s">
        <v>4022</v>
      </c>
      <c r="B259" s="20">
        <v>255</v>
      </c>
      <c r="C259" s="35" t="s">
        <v>8671</v>
      </c>
      <c r="D259" s="24" t="s">
        <v>11737</v>
      </c>
      <c r="E259" s="27" t="s">
        <v>14537</v>
      </c>
      <c r="F259" s="26" t="str">
        <f t="shared" si="37"/>
        <v>玉光</v>
      </c>
      <c r="G259" s="26" t="str">
        <f t="shared" si="38"/>
        <v>從玉粲聲</v>
      </c>
      <c r="H259" s="26" t="str">
        <f t="shared" si="39"/>
        <v>倉案</v>
      </c>
      <c r="I259" s="41" t="str">
        <f t="shared" si="40"/>
        <v>4. 形声</v>
      </c>
      <c r="J259" s="19" t="str">
        <f t="shared" si="46"/>
        <v/>
      </c>
      <c r="K259" s="19">
        <f t="shared" si="46"/>
        <v>3</v>
      </c>
      <c r="L259" s="19" t="str">
        <f t="shared" si="46"/>
        <v/>
      </c>
      <c r="M259" s="19">
        <f t="shared" si="46"/>
        <v>4</v>
      </c>
      <c r="N259" s="19" t="str">
        <f t="shared" si="41"/>
        <v/>
      </c>
      <c r="O259" s="19">
        <f t="shared" si="47"/>
        <v>7</v>
      </c>
      <c r="P259" s="19" t="str">
        <f t="shared" si="47"/>
        <v/>
      </c>
      <c r="Q259" s="19" t="str">
        <f t="shared" si="47"/>
        <v/>
      </c>
      <c r="R259" s="19">
        <f t="shared" si="47"/>
        <v>10</v>
      </c>
    </row>
    <row r="260" spans="1:18" ht="20.25">
      <c r="A260" s="18" t="s">
        <v>4023</v>
      </c>
      <c r="B260" s="20">
        <v>256</v>
      </c>
      <c r="C260" s="35" t="s">
        <v>24956</v>
      </c>
      <c r="D260" s="24" t="s">
        <v>11738</v>
      </c>
      <c r="E260" s="27" t="s">
        <v>14538</v>
      </c>
      <c r="F260" s="26" t="str">
        <f t="shared" si="37"/>
        <v>玉</v>
      </c>
      <c r="G260" s="26" t="str">
        <f t="shared" si="38"/>
        <v>從玉叔聲</v>
      </c>
      <c r="H260" s="26" t="str">
        <f t="shared" si="39"/>
        <v>昌六</v>
      </c>
      <c r="I260" s="41" t="str">
        <f t="shared" si="40"/>
        <v>4. 形声</v>
      </c>
      <c r="J260" s="19" t="str">
        <f t="shared" si="46"/>
        <v/>
      </c>
      <c r="K260" s="19">
        <f t="shared" si="46"/>
        <v>2</v>
      </c>
      <c r="L260" s="19" t="str">
        <f t="shared" si="46"/>
        <v/>
      </c>
      <c r="M260" s="19">
        <f t="shared" si="46"/>
        <v>3</v>
      </c>
      <c r="N260" s="19" t="str">
        <f t="shared" si="41"/>
        <v/>
      </c>
      <c r="O260" s="19">
        <f t="shared" si="47"/>
        <v>6</v>
      </c>
      <c r="P260" s="19" t="str">
        <f t="shared" si="47"/>
        <v/>
      </c>
      <c r="Q260" s="19" t="str">
        <f t="shared" si="47"/>
        <v/>
      </c>
      <c r="R260" s="19">
        <f t="shared" si="47"/>
        <v>9</v>
      </c>
    </row>
    <row r="261" spans="1:18" ht="20.25">
      <c r="A261" s="18" t="s">
        <v>4024</v>
      </c>
      <c r="B261" s="20">
        <v>257</v>
      </c>
      <c r="C261" s="35" t="s">
        <v>24957</v>
      </c>
      <c r="D261" s="24" t="s">
        <v>11739</v>
      </c>
      <c r="E261" s="27" t="s">
        <v>14539</v>
      </c>
      <c r="F261" s="26" t="str">
        <f t="shared" ref="F261:F324" si="48">IFERROR(MID(E261,1,K261-1),"")</f>
        <v>璧六寸</v>
      </c>
      <c r="G261" s="26" t="str">
        <f t="shared" ref="G261:G324" si="49">IFERROR(MID($E261,K261+1,MIN(IF(Q261=0,100,Q261), IF(R261=0,100,R261))-3-K261),"")</f>
        <v>從玉宣聲</v>
      </c>
      <c r="H261" s="26" t="str">
        <f t="shared" ref="H261:H324" si="50">IFERROR(MID($E261,R261-2,2),"")</f>
        <v>須縁</v>
      </c>
      <c r="I261" s="41" t="str">
        <f t="shared" ref="I261:I324" si="51">IFERROR(IF(N(P261)&lt;&gt;0,"1.象形 or 2.指事",IF(N(M261)*N(O261)&lt;&gt;0,"4. 形声",IF(AND(N(M261)*N(N261)&lt;&gt;0, N261&lt;Q261),"3. 会意",""))),"")</f>
        <v>4. 形声</v>
      </c>
      <c r="J261" s="19" t="str">
        <f t="shared" si="46"/>
        <v/>
      </c>
      <c r="K261" s="19">
        <f t="shared" si="46"/>
        <v>4</v>
      </c>
      <c r="L261" s="19" t="str">
        <f t="shared" si="46"/>
        <v/>
      </c>
      <c r="M261" s="19">
        <f t="shared" si="46"/>
        <v>5</v>
      </c>
      <c r="N261" s="19" t="str">
        <f t="shared" ref="N261:N324" si="52">IFERROR(FIND(N$4,$E261,M261+1),"")</f>
        <v/>
      </c>
      <c r="O261" s="19">
        <f t="shared" si="47"/>
        <v>8</v>
      </c>
      <c r="P261" s="19" t="str">
        <f t="shared" si="47"/>
        <v/>
      </c>
      <c r="Q261" s="19" t="str">
        <f t="shared" si="47"/>
        <v/>
      </c>
      <c r="R261" s="19">
        <f t="shared" si="47"/>
        <v>11</v>
      </c>
    </row>
    <row r="262" spans="1:18" ht="20.25">
      <c r="A262" s="18" t="s">
        <v>4025</v>
      </c>
      <c r="B262" s="20">
        <v>258</v>
      </c>
      <c r="C262" s="35" t="s">
        <v>8578</v>
      </c>
      <c r="D262" s="24" t="s">
        <v>11740</v>
      </c>
      <c r="E262" s="27" t="s">
        <v>14540</v>
      </c>
      <c r="F262" s="26" t="str">
        <f t="shared" si="48"/>
        <v>玉</v>
      </c>
      <c r="G262" s="26" t="str">
        <f t="shared" si="49"/>
        <v>從玉共聲</v>
      </c>
      <c r="H262" s="26" t="str">
        <f t="shared" si="50"/>
        <v>拘竦</v>
      </c>
      <c r="I262" s="41" t="str">
        <f t="shared" si="51"/>
        <v>4. 形声</v>
      </c>
      <c r="J262" s="19" t="str">
        <f t="shared" si="46"/>
        <v/>
      </c>
      <c r="K262" s="19">
        <f t="shared" si="46"/>
        <v>2</v>
      </c>
      <c r="L262" s="19" t="str">
        <f t="shared" si="46"/>
        <v/>
      </c>
      <c r="M262" s="19">
        <f t="shared" si="46"/>
        <v>3</v>
      </c>
      <c r="N262" s="19" t="str">
        <f t="shared" si="52"/>
        <v/>
      </c>
      <c r="O262" s="19">
        <f t="shared" si="47"/>
        <v>6</v>
      </c>
      <c r="P262" s="19" t="str">
        <f t="shared" si="47"/>
        <v/>
      </c>
      <c r="Q262" s="19" t="str">
        <f t="shared" si="47"/>
        <v/>
      </c>
      <c r="R262" s="19">
        <f t="shared" si="47"/>
        <v>9</v>
      </c>
    </row>
    <row r="263" spans="1:18" ht="20.25">
      <c r="A263" s="18" t="s">
        <v>4026</v>
      </c>
      <c r="B263" s="20">
        <v>259</v>
      </c>
      <c r="C263" s="35" t="s">
        <v>24958</v>
      </c>
      <c r="D263" s="24" t="s">
        <v>11665</v>
      </c>
      <c r="E263" s="27" t="s">
        <v>14541</v>
      </c>
      <c r="F263" s="26" t="str">
        <f t="shared" si="48"/>
        <v/>
      </c>
      <c r="G263" s="26" t="str">
        <f t="shared" si="49"/>
        <v/>
      </c>
      <c r="H263" s="26" t="str">
        <f t="shared" si="50"/>
        <v>古岳</v>
      </c>
      <c r="I263" s="41" t="str">
        <f t="shared" si="51"/>
        <v/>
      </c>
      <c r="J263" s="19" t="str">
        <f t="shared" si="46"/>
        <v/>
      </c>
      <c r="K263" s="19" t="str">
        <f t="shared" si="46"/>
        <v/>
      </c>
      <c r="L263" s="19" t="str">
        <f t="shared" si="46"/>
        <v/>
      </c>
      <c r="M263" s="19">
        <f t="shared" si="46"/>
        <v>13</v>
      </c>
      <c r="N263" s="19" t="str">
        <f t="shared" si="52"/>
        <v/>
      </c>
      <c r="O263" s="19" t="str">
        <f t="shared" si="47"/>
        <v/>
      </c>
      <c r="P263" s="19" t="str">
        <f t="shared" si="47"/>
        <v/>
      </c>
      <c r="Q263" s="19">
        <f t="shared" si="47"/>
        <v>10</v>
      </c>
      <c r="R263" s="19">
        <f t="shared" si="47"/>
        <v>17</v>
      </c>
    </row>
    <row r="264" spans="1:18" ht="20.25">
      <c r="A264" s="18" t="s">
        <v>4027</v>
      </c>
      <c r="B264" s="20">
        <v>260</v>
      </c>
      <c r="C264" s="35" t="s">
        <v>24959</v>
      </c>
      <c r="D264" s="24" t="s">
        <v>11665</v>
      </c>
      <c r="E264" s="27" t="s">
        <v>14542</v>
      </c>
      <c r="F264" s="26" t="str">
        <f t="shared" si="48"/>
        <v/>
      </c>
      <c r="G264" s="26" t="str">
        <f t="shared" si="49"/>
        <v/>
      </c>
      <c r="H264" s="26" t="str">
        <f t="shared" si="50"/>
        <v/>
      </c>
      <c r="I264" s="41" t="str">
        <f t="shared" si="51"/>
        <v/>
      </c>
      <c r="J264" s="19" t="str">
        <f t="shared" si="46"/>
        <v/>
      </c>
      <c r="K264" s="19" t="str">
        <f t="shared" si="46"/>
        <v/>
      </c>
      <c r="L264" s="19" t="str">
        <f t="shared" si="46"/>
        <v/>
      </c>
      <c r="M264" s="19">
        <f t="shared" si="46"/>
        <v>3</v>
      </c>
      <c r="N264" s="19" t="str">
        <f t="shared" si="52"/>
        <v/>
      </c>
      <c r="O264" s="19" t="str">
        <f t="shared" si="47"/>
        <v/>
      </c>
      <c r="P264" s="19" t="str">
        <f t="shared" si="47"/>
        <v/>
      </c>
      <c r="Q264" s="19" t="str">
        <f t="shared" si="47"/>
        <v/>
      </c>
      <c r="R264" s="19" t="str">
        <f t="shared" si="47"/>
        <v/>
      </c>
    </row>
    <row r="265" spans="1:18" ht="20.25">
      <c r="A265" s="18" t="s">
        <v>4028</v>
      </c>
      <c r="B265" s="20">
        <v>261</v>
      </c>
      <c r="C265" s="35" t="s">
        <v>3892</v>
      </c>
      <c r="D265" s="24" t="s">
        <v>11741</v>
      </c>
      <c r="E265" s="27" t="s">
        <v>14543</v>
      </c>
      <c r="F265" s="26" t="str">
        <f t="shared" si="48"/>
        <v/>
      </c>
      <c r="G265" s="26" t="str">
        <f t="shared" si="49"/>
        <v/>
      </c>
      <c r="H265" s="26" t="str">
        <f t="shared" si="50"/>
        <v>布還</v>
      </c>
      <c r="I265" s="41" t="str">
        <f t="shared" si="51"/>
        <v>3. 会意</v>
      </c>
      <c r="J265" s="19" t="str">
        <f t="shared" ref="J265:M284" si="53">IFERROR(FIND(J$4,$E265),"")</f>
        <v/>
      </c>
      <c r="K265" s="19" t="str">
        <f t="shared" si="53"/>
        <v/>
      </c>
      <c r="L265" s="19" t="str">
        <f t="shared" si="53"/>
        <v/>
      </c>
      <c r="M265" s="19">
        <f t="shared" si="53"/>
        <v>4</v>
      </c>
      <c r="N265" s="19">
        <f t="shared" si="52"/>
        <v>6</v>
      </c>
      <c r="O265" s="19" t="str">
        <f t="shared" ref="O265:R284" si="54">IFERROR(FIND(O$4,$E265),"")</f>
        <v/>
      </c>
      <c r="P265" s="19" t="str">
        <f t="shared" si="54"/>
        <v/>
      </c>
      <c r="Q265" s="19" t="str">
        <f t="shared" si="54"/>
        <v/>
      </c>
      <c r="R265" s="19">
        <f t="shared" si="54"/>
        <v>10</v>
      </c>
    </row>
    <row r="266" spans="1:18" ht="20.25">
      <c r="A266" s="18" t="s">
        <v>4029</v>
      </c>
      <c r="B266" s="20">
        <v>262</v>
      </c>
      <c r="C266" s="35"/>
      <c r="D266" s="24" t="s">
        <v>11572</v>
      </c>
      <c r="E266" s="27" t="s">
        <v>14544</v>
      </c>
      <c r="F266" s="26" t="str">
        <f t="shared" si="48"/>
        <v/>
      </c>
      <c r="G266" s="26" t="str">
        <f t="shared" si="49"/>
        <v/>
      </c>
      <c r="H266" s="26" t="str">
        <f t="shared" si="50"/>
        <v>房六</v>
      </c>
      <c r="I266" s="41" t="str">
        <f t="shared" si="51"/>
        <v/>
      </c>
      <c r="J266" s="19" t="str">
        <f t="shared" si="53"/>
        <v/>
      </c>
      <c r="K266" s="19" t="str">
        <f t="shared" si="53"/>
        <v/>
      </c>
      <c r="L266" s="19" t="str">
        <f t="shared" si="53"/>
        <v/>
      </c>
      <c r="M266" s="19">
        <f t="shared" si="53"/>
        <v>14</v>
      </c>
      <c r="N266" s="19" t="str">
        <f t="shared" si="52"/>
        <v/>
      </c>
      <c r="O266" s="19" t="str">
        <f t="shared" si="54"/>
        <v/>
      </c>
      <c r="P266" s="19" t="str">
        <f t="shared" si="54"/>
        <v/>
      </c>
      <c r="Q266" s="19" t="str">
        <f t="shared" si="54"/>
        <v/>
      </c>
      <c r="R266" s="19">
        <f t="shared" si="54"/>
        <v>23</v>
      </c>
    </row>
    <row r="267" spans="1:18" ht="20.25">
      <c r="A267" s="18" t="s">
        <v>4030</v>
      </c>
      <c r="B267" s="20">
        <v>263</v>
      </c>
      <c r="C267" s="35" t="s">
        <v>7484</v>
      </c>
      <c r="D267" s="24" t="s">
        <v>11742</v>
      </c>
      <c r="E267" s="27" t="s">
        <v>14545</v>
      </c>
      <c r="F267" s="26" t="str">
        <f t="shared" si="48"/>
        <v>雲气</v>
      </c>
      <c r="G267" s="26" t="str">
        <f t="shared" si="49"/>
        <v>象形</v>
      </c>
      <c r="H267" s="26" t="str">
        <f t="shared" si="50"/>
        <v>去既</v>
      </c>
      <c r="I267" s="41" t="str">
        <f t="shared" si="51"/>
        <v/>
      </c>
      <c r="J267" s="19" t="str">
        <f t="shared" si="53"/>
        <v/>
      </c>
      <c r="K267" s="19">
        <f t="shared" si="53"/>
        <v>3</v>
      </c>
      <c r="L267" s="19">
        <f t="shared" si="53"/>
        <v>4</v>
      </c>
      <c r="M267" s="19">
        <f t="shared" si="53"/>
        <v>11</v>
      </c>
      <c r="N267" s="19" t="str">
        <f t="shared" si="52"/>
        <v/>
      </c>
      <c r="O267" s="19" t="str">
        <f t="shared" si="54"/>
        <v/>
      </c>
      <c r="P267" s="19" t="str">
        <f t="shared" si="54"/>
        <v/>
      </c>
      <c r="Q267" s="19">
        <f t="shared" si="54"/>
        <v>8</v>
      </c>
      <c r="R267" s="19">
        <f t="shared" si="54"/>
        <v>15</v>
      </c>
    </row>
    <row r="268" spans="1:18" ht="20.25">
      <c r="A268" s="18" t="s">
        <v>4031</v>
      </c>
      <c r="B268" s="20">
        <v>264</v>
      </c>
      <c r="C268" s="35" t="s">
        <v>4642</v>
      </c>
      <c r="D268" s="24" t="s">
        <v>11743</v>
      </c>
      <c r="E268" s="27" t="s">
        <v>14546</v>
      </c>
      <c r="F268" s="26" t="str">
        <f t="shared" si="48"/>
        <v>祥气</v>
      </c>
      <c r="G268" s="26" t="str">
        <f t="shared" si="49"/>
        <v>從气分聲</v>
      </c>
      <c r="H268" s="26" t="str">
        <f t="shared" si="50"/>
        <v>符分</v>
      </c>
      <c r="I268" s="41" t="str">
        <f t="shared" si="51"/>
        <v>4. 形声</v>
      </c>
      <c r="J268" s="19" t="str">
        <f t="shared" si="53"/>
        <v/>
      </c>
      <c r="K268" s="19">
        <f t="shared" si="53"/>
        <v>3</v>
      </c>
      <c r="L268" s="19" t="str">
        <f t="shared" si="53"/>
        <v/>
      </c>
      <c r="M268" s="19">
        <f t="shared" si="53"/>
        <v>4</v>
      </c>
      <c r="N268" s="19" t="str">
        <f t="shared" si="52"/>
        <v/>
      </c>
      <c r="O268" s="19">
        <f t="shared" si="54"/>
        <v>7</v>
      </c>
      <c r="P268" s="19" t="str">
        <f t="shared" si="54"/>
        <v/>
      </c>
      <c r="Q268" s="19" t="str">
        <f t="shared" si="54"/>
        <v/>
      </c>
      <c r="R268" s="19">
        <f t="shared" si="54"/>
        <v>10</v>
      </c>
    </row>
    <row r="269" spans="1:18" ht="20.25">
      <c r="A269" s="18" t="s">
        <v>4032</v>
      </c>
      <c r="B269" s="20">
        <v>265</v>
      </c>
      <c r="C269" s="35" t="s">
        <v>24960</v>
      </c>
      <c r="D269" s="24" t="s">
        <v>11743</v>
      </c>
      <c r="E269" s="27" t="s">
        <v>14547</v>
      </c>
      <c r="F269" s="26" t="str">
        <f t="shared" si="48"/>
        <v/>
      </c>
      <c r="G269" s="26" t="str">
        <f t="shared" si="49"/>
        <v/>
      </c>
      <c r="H269" s="26" t="str">
        <f t="shared" si="50"/>
        <v/>
      </c>
      <c r="I269" s="41" t="str">
        <f t="shared" si="51"/>
        <v/>
      </c>
      <c r="J269" s="19" t="str">
        <f t="shared" si="53"/>
        <v/>
      </c>
      <c r="K269" s="19" t="str">
        <f t="shared" si="53"/>
        <v/>
      </c>
      <c r="L269" s="19" t="str">
        <f t="shared" si="53"/>
        <v/>
      </c>
      <c r="M269" s="19">
        <f t="shared" si="53"/>
        <v>3</v>
      </c>
      <c r="N269" s="19" t="str">
        <f t="shared" si="52"/>
        <v/>
      </c>
      <c r="O269" s="19" t="str">
        <f t="shared" si="54"/>
        <v/>
      </c>
      <c r="P269" s="19" t="str">
        <f t="shared" si="54"/>
        <v/>
      </c>
      <c r="Q269" s="19" t="str">
        <f t="shared" si="54"/>
        <v/>
      </c>
      <c r="R269" s="19" t="str">
        <f t="shared" si="54"/>
        <v/>
      </c>
    </row>
    <row r="270" spans="1:18" ht="20.25">
      <c r="A270" s="18" t="s">
        <v>4033</v>
      </c>
      <c r="B270" s="20">
        <v>266</v>
      </c>
      <c r="C270" s="35" t="s">
        <v>9795</v>
      </c>
      <c r="D270" s="24" t="s">
        <v>11563</v>
      </c>
      <c r="E270" s="27" t="s">
        <v>14548</v>
      </c>
      <c r="F270" s="26" t="str">
        <f t="shared" si="48"/>
        <v>事</v>
      </c>
      <c r="G270" s="26" t="str">
        <f t="shared" si="49"/>
        <v>數始於一終於十從一從十孔子曰推十合一為士</v>
      </c>
      <c r="H270" s="26" t="str">
        <f t="shared" si="50"/>
        <v>鉏里</v>
      </c>
      <c r="I270" s="41" t="str">
        <f t="shared" si="51"/>
        <v>3. 会意</v>
      </c>
      <c r="J270" s="19" t="str">
        <f t="shared" si="53"/>
        <v/>
      </c>
      <c r="K270" s="19">
        <f t="shared" si="53"/>
        <v>2</v>
      </c>
      <c r="L270" s="19" t="str">
        <f t="shared" si="53"/>
        <v/>
      </c>
      <c r="M270" s="19">
        <f t="shared" si="53"/>
        <v>10</v>
      </c>
      <c r="N270" s="19">
        <f t="shared" si="52"/>
        <v>12</v>
      </c>
      <c r="O270" s="19" t="str">
        <f t="shared" si="54"/>
        <v/>
      </c>
      <c r="P270" s="19" t="str">
        <f t="shared" si="54"/>
        <v/>
      </c>
      <c r="Q270" s="19">
        <f t="shared" si="54"/>
        <v>25</v>
      </c>
      <c r="R270" s="19">
        <f t="shared" si="54"/>
        <v>32</v>
      </c>
    </row>
    <row r="271" spans="1:18" ht="20.25">
      <c r="A271" s="18" t="s">
        <v>4034</v>
      </c>
      <c r="B271" s="20">
        <v>267</v>
      </c>
      <c r="C271" s="35" t="s">
        <v>24961</v>
      </c>
      <c r="D271" s="24" t="s">
        <v>11744</v>
      </c>
      <c r="E271" s="27" t="s">
        <v>14549</v>
      </c>
      <c r="F271" s="26" t="str">
        <f t="shared" si="48"/>
        <v>夫</v>
      </c>
      <c r="G271" s="26" t="str">
        <f t="shared" si="49"/>
        <v>從士胥聲詩曰女也不爽士貳其行士者夫也讀與細同</v>
      </c>
      <c r="H271" s="26" t="str">
        <f t="shared" si="50"/>
        <v>穌計</v>
      </c>
      <c r="I271" s="41" t="str">
        <f t="shared" si="51"/>
        <v>4. 形声</v>
      </c>
      <c r="J271" s="19" t="str">
        <f t="shared" si="53"/>
        <v/>
      </c>
      <c r="K271" s="19">
        <f t="shared" si="53"/>
        <v>2</v>
      </c>
      <c r="L271" s="19" t="str">
        <f t="shared" si="53"/>
        <v/>
      </c>
      <c r="M271" s="19">
        <f t="shared" si="53"/>
        <v>3</v>
      </c>
      <c r="N271" s="19" t="str">
        <f t="shared" si="52"/>
        <v/>
      </c>
      <c r="O271" s="19">
        <f t="shared" si="54"/>
        <v>6</v>
      </c>
      <c r="P271" s="19" t="str">
        <f t="shared" si="54"/>
        <v/>
      </c>
      <c r="Q271" s="19" t="str">
        <f t="shared" si="54"/>
        <v/>
      </c>
      <c r="R271" s="19">
        <f t="shared" si="54"/>
        <v>27</v>
      </c>
    </row>
    <row r="272" spans="1:18" ht="20.25">
      <c r="A272" s="18" t="s">
        <v>4035</v>
      </c>
      <c r="B272" s="20">
        <v>268</v>
      </c>
      <c r="C272" s="35" t="s">
        <v>8749</v>
      </c>
      <c r="D272" s="24" t="s">
        <v>11744</v>
      </c>
      <c r="E272" s="27" t="s">
        <v>14550</v>
      </c>
      <c r="F272" s="26" t="str">
        <f t="shared" si="48"/>
        <v/>
      </c>
      <c r="G272" s="26" t="str">
        <f t="shared" si="49"/>
        <v/>
      </c>
      <c r="H272" s="26" t="str">
        <f t="shared" si="50"/>
        <v/>
      </c>
      <c r="I272" s="41" t="str">
        <f t="shared" si="51"/>
        <v/>
      </c>
      <c r="J272" s="19" t="str">
        <f t="shared" si="53"/>
        <v/>
      </c>
      <c r="K272" s="19" t="str">
        <f t="shared" si="53"/>
        <v/>
      </c>
      <c r="L272" s="19" t="str">
        <f t="shared" si="53"/>
        <v/>
      </c>
      <c r="M272" s="19">
        <f t="shared" si="53"/>
        <v>3</v>
      </c>
      <c r="N272" s="19" t="str">
        <f t="shared" si="52"/>
        <v/>
      </c>
      <c r="O272" s="19" t="str">
        <f t="shared" si="54"/>
        <v/>
      </c>
      <c r="P272" s="19" t="str">
        <f t="shared" si="54"/>
        <v/>
      </c>
      <c r="Q272" s="19" t="str">
        <f t="shared" si="54"/>
        <v/>
      </c>
      <c r="R272" s="19" t="str">
        <f t="shared" si="54"/>
        <v/>
      </c>
    </row>
    <row r="273" spans="1:18" ht="20.25">
      <c r="A273" s="18" t="s">
        <v>4036</v>
      </c>
      <c r="B273" s="20">
        <v>269</v>
      </c>
      <c r="C273" s="35" t="s">
        <v>24962</v>
      </c>
      <c r="D273" s="24" t="s">
        <v>11745</v>
      </c>
      <c r="E273" s="27" t="s">
        <v>14551</v>
      </c>
      <c r="F273" s="26" t="str">
        <f t="shared" si="48"/>
        <v>大</v>
      </c>
      <c r="G273" s="26" t="str">
        <f t="shared" si="49"/>
        <v>從士爿聲</v>
      </c>
      <c r="H273" s="26" t="str">
        <f t="shared" si="50"/>
        <v>側亮</v>
      </c>
      <c r="I273" s="41" t="str">
        <f t="shared" si="51"/>
        <v>4. 形声</v>
      </c>
      <c r="J273" s="19" t="str">
        <f t="shared" si="53"/>
        <v/>
      </c>
      <c r="K273" s="19">
        <f t="shared" si="53"/>
        <v>2</v>
      </c>
      <c r="L273" s="19" t="str">
        <f t="shared" si="53"/>
        <v/>
      </c>
      <c r="M273" s="19">
        <f t="shared" si="53"/>
        <v>3</v>
      </c>
      <c r="N273" s="19" t="str">
        <f t="shared" si="52"/>
        <v/>
      </c>
      <c r="O273" s="19">
        <f t="shared" si="54"/>
        <v>6</v>
      </c>
      <c r="P273" s="19" t="str">
        <f t="shared" si="54"/>
        <v/>
      </c>
      <c r="Q273" s="19" t="str">
        <f t="shared" si="54"/>
        <v/>
      </c>
      <c r="R273" s="19">
        <f t="shared" si="54"/>
        <v>9</v>
      </c>
    </row>
    <row r="274" spans="1:18" ht="20.25">
      <c r="A274" s="18" t="s">
        <v>4037</v>
      </c>
      <c r="B274" s="20">
        <v>270</v>
      </c>
      <c r="C274" s="35" t="s">
        <v>24963</v>
      </c>
      <c r="D274" s="24" t="s">
        <v>11746</v>
      </c>
      <c r="E274" s="27" t="s">
        <v>14552</v>
      </c>
      <c r="F274" s="26" t="str">
        <f t="shared" si="48"/>
        <v>舞</v>
      </c>
      <c r="G274" s="26" t="str">
        <f t="shared" si="49"/>
        <v>從士尊聲詩曰墫墫舞我</v>
      </c>
      <c r="H274" s="26" t="str">
        <f t="shared" si="50"/>
        <v>慈損</v>
      </c>
      <c r="I274" s="41" t="str">
        <f t="shared" si="51"/>
        <v>4. 形声</v>
      </c>
      <c r="J274" s="19" t="str">
        <f t="shared" si="53"/>
        <v/>
      </c>
      <c r="K274" s="19">
        <f t="shared" si="53"/>
        <v>2</v>
      </c>
      <c r="L274" s="19" t="str">
        <f t="shared" si="53"/>
        <v/>
      </c>
      <c r="M274" s="19">
        <f t="shared" si="53"/>
        <v>3</v>
      </c>
      <c r="N274" s="19" t="str">
        <f t="shared" si="52"/>
        <v/>
      </c>
      <c r="O274" s="19">
        <f t="shared" si="54"/>
        <v>6</v>
      </c>
      <c r="P274" s="19" t="str">
        <f t="shared" si="54"/>
        <v/>
      </c>
      <c r="Q274" s="19" t="str">
        <f t="shared" si="54"/>
        <v/>
      </c>
      <c r="R274" s="19">
        <f t="shared" si="54"/>
        <v>15</v>
      </c>
    </row>
    <row r="275" spans="1:18" ht="20.25">
      <c r="A275" s="18" t="s">
        <v>4038</v>
      </c>
      <c r="B275" s="20">
        <v>271</v>
      </c>
      <c r="C275" s="35" t="s">
        <v>3188</v>
      </c>
      <c r="D275" s="24" t="s">
        <v>11747</v>
      </c>
      <c r="E275" s="27" t="s">
        <v>14553</v>
      </c>
      <c r="F275" s="26" t="str">
        <f t="shared" si="48"/>
        <v>上下通</v>
      </c>
      <c r="G275" s="26" t="str">
        <f t="shared" si="49"/>
        <v>引而上行讀若囟引而下行讀若退</v>
      </c>
      <c r="H275" s="26" t="str">
        <f t="shared" si="50"/>
        <v>古本</v>
      </c>
      <c r="I275" s="41" t="str">
        <f t="shared" si="51"/>
        <v/>
      </c>
      <c r="J275" s="19" t="str">
        <f t="shared" si="53"/>
        <v/>
      </c>
      <c r="K275" s="19">
        <f t="shared" si="53"/>
        <v>4</v>
      </c>
      <c r="L275" s="19" t="str">
        <f t="shared" si="53"/>
        <v/>
      </c>
      <c r="M275" s="19">
        <f t="shared" si="53"/>
        <v>24</v>
      </c>
      <c r="N275" s="19" t="str">
        <f t="shared" si="52"/>
        <v/>
      </c>
      <c r="O275" s="19" t="str">
        <f t="shared" si="54"/>
        <v/>
      </c>
      <c r="P275" s="19" t="str">
        <f t="shared" si="54"/>
        <v/>
      </c>
      <c r="Q275" s="19">
        <f t="shared" si="54"/>
        <v>21</v>
      </c>
      <c r="R275" s="19">
        <f t="shared" si="54"/>
        <v>28</v>
      </c>
    </row>
    <row r="276" spans="1:18" ht="20.25">
      <c r="A276" s="18" t="s">
        <v>4039</v>
      </c>
      <c r="B276" s="20">
        <v>272</v>
      </c>
      <c r="C276" s="35" t="s">
        <v>7277</v>
      </c>
      <c r="D276" s="24" t="s">
        <v>11748</v>
      </c>
      <c r="E276" s="27" t="s">
        <v>14554</v>
      </c>
      <c r="F276" s="26" t="str">
        <f t="shared" si="48"/>
        <v>内</v>
      </c>
      <c r="G276" s="26" t="str">
        <f t="shared" si="49"/>
        <v>從口丨上下通</v>
      </c>
      <c r="H276" s="26" t="str">
        <f t="shared" si="50"/>
        <v>陟弓</v>
      </c>
      <c r="I276" s="41" t="str">
        <f t="shared" si="51"/>
        <v/>
      </c>
      <c r="J276" s="19" t="str">
        <f t="shared" si="53"/>
        <v/>
      </c>
      <c r="K276" s="19">
        <f t="shared" si="53"/>
        <v>2</v>
      </c>
      <c r="L276" s="19" t="str">
        <f t="shared" si="53"/>
        <v/>
      </c>
      <c r="M276" s="19">
        <f t="shared" si="53"/>
        <v>3</v>
      </c>
      <c r="N276" s="19" t="str">
        <f t="shared" si="52"/>
        <v/>
      </c>
      <c r="O276" s="19" t="str">
        <f t="shared" si="54"/>
        <v/>
      </c>
      <c r="P276" s="19" t="str">
        <f t="shared" si="54"/>
        <v/>
      </c>
      <c r="Q276" s="19" t="str">
        <f t="shared" si="54"/>
        <v/>
      </c>
      <c r="R276" s="19">
        <f t="shared" si="54"/>
        <v>11</v>
      </c>
    </row>
    <row r="277" spans="1:18" ht="20.25">
      <c r="A277" s="18" t="s">
        <v>4040</v>
      </c>
      <c r="B277" s="20">
        <v>273</v>
      </c>
      <c r="C277" s="35" t="s">
        <v>7277</v>
      </c>
      <c r="D277" s="24" t="s">
        <v>11748</v>
      </c>
      <c r="E277" s="27" t="s">
        <v>9694</v>
      </c>
      <c r="F277" s="26" t="str">
        <f t="shared" si="48"/>
        <v/>
      </c>
      <c r="G277" s="26" t="str">
        <f t="shared" si="49"/>
        <v/>
      </c>
      <c r="H277" s="26" t="str">
        <f t="shared" si="50"/>
        <v/>
      </c>
      <c r="I277" s="41" t="str">
        <f t="shared" si="51"/>
        <v/>
      </c>
      <c r="J277" s="19">
        <f t="shared" si="53"/>
        <v>1</v>
      </c>
      <c r="K277" s="19" t="str">
        <f t="shared" si="53"/>
        <v/>
      </c>
      <c r="L277" s="19" t="str">
        <f t="shared" si="53"/>
        <v/>
      </c>
      <c r="M277" s="19" t="str">
        <f t="shared" si="53"/>
        <v/>
      </c>
      <c r="N277" s="19" t="str">
        <f t="shared" si="52"/>
        <v/>
      </c>
      <c r="O277" s="19" t="str">
        <f t="shared" si="54"/>
        <v/>
      </c>
      <c r="P277" s="19" t="str">
        <f t="shared" si="54"/>
        <v/>
      </c>
      <c r="Q277" s="19" t="str">
        <f t="shared" si="54"/>
        <v/>
      </c>
      <c r="R277" s="19" t="str">
        <f t="shared" si="54"/>
        <v/>
      </c>
    </row>
    <row r="278" spans="1:18" ht="20.25">
      <c r="A278" s="18" t="s">
        <v>4041</v>
      </c>
      <c r="B278" s="20">
        <v>274</v>
      </c>
      <c r="C278" s="35" t="s">
        <v>7277</v>
      </c>
      <c r="D278" s="24" t="s">
        <v>11748</v>
      </c>
      <c r="E278" s="27" t="s">
        <v>9695</v>
      </c>
      <c r="F278" s="26" t="str">
        <f t="shared" si="48"/>
        <v/>
      </c>
      <c r="G278" s="26" t="str">
        <f t="shared" si="49"/>
        <v/>
      </c>
      <c r="H278" s="26" t="str">
        <f t="shared" si="50"/>
        <v/>
      </c>
      <c r="I278" s="41" t="str">
        <f t="shared" si="51"/>
        <v/>
      </c>
      <c r="J278" s="19" t="str">
        <f t="shared" si="53"/>
        <v/>
      </c>
      <c r="K278" s="19" t="str">
        <f t="shared" si="53"/>
        <v/>
      </c>
      <c r="L278" s="19" t="str">
        <f t="shared" si="53"/>
        <v/>
      </c>
      <c r="M278" s="19" t="str">
        <f t="shared" si="53"/>
        <v/>
      </c>
      <c r="N278" s="19" t="str">
        <f t="shared" si="52"/>
        <v/>
      </c>
      <c r="O278" s="19" t="str">
        <f t="shared" si="54"/>
        <v/>
      </c>
      <c r="P278" s="19" t="str">
        <f t="shared" si="54"/>
        <v/>
      </c>
      <c r="Q278" s="19" t="str">
        <f t="shared" si="54"/>
        <v/>
      </c>
      <c r="R278" s="19" t="str">
        <f t="shared" si="54"/>
        <v/>
      </c>
    </row>
    <row r="279" spans="1:18" ht="20.25">
      <c r="A279" s="18" t="s">
        <v>4042</v>
      </c>
      <c r="B279" s="20">
        <v>275</v>
      </c>
      <c r="C279" s="35"/>
      <c r="D279" s="24" t="s">
        <v>11749</v>
      </c>
      <c r="E279" s="27" t="s">
        <v>14555</v>
      </c>
      <c r="F279" s="26" t="str">
        <f t="shared" si="48"/>
        <v/>
      </c>
      <c r="G279" s="26" t="str">
        <f t="shared" si="49"/>
        <v/>
      </c>
      <c r="H279" s="26" t="str">
        <f t="shared" si="50"/>
        <v>丑善</v>
      </c>
      <c r="I279" s="41" t="str">
        <f t="shared" si="51"/>
        <v>4. 形声</v>
      </c>
      <c r="J279" s="19" t="str">
        <f t="shared" si="53"/>
        <v/>
      </c>
      <c r="K279" s="19" t="str">
        <f t="shared" si="53"/>
        <v/>
      </c>
      <c r="L279" s="19" t="str">
        <f t="shared" si="53"/>
        <v/>
      </c>
      <c r="M279" s="19">
        <f t="shared" si="53"/>
        <v>5</v>
      </c>
      <c r="N279" s="19">
        <f t="shared" si="52"/>
        <v>7</v>
      </c>
      <c r="O279" s="19">
        <f t="shared" si="54"/>
        <v>11</v>
      </c>
      <c r="P279" s="19" t="str">
        <f t="shared" si="54"/>
        <v/>
      </c>
      <c r="Q279" s="19" t="str">
        <f t="shared" si="54"/>
        <v/>
      </c>
      <c r="R279" s="19">
        <f t="shared" si="54"/>
        <v>14</v>
      </c>
    </row>
    <row r="280" spans="1:18" ht="20.25">
      <c r="A280" s="18" t="s">
        <v>4043</v>
      </c>
      <c r="B280" s="20">
        <v>276</v>
      </c>
      <c r="C280" s="35" t="s">
        <v>5025</v>
      </c>
      <c r="D280" s="24" t="s">
        <v>11750</v>
      </c>
      <c r="E280" s="27" t="s">
        <v>14556</v>
      </c>
      <c r="F280" s="26" t="str">
        <f t="shared" si="48"/>
        <v>艸木初生</v>
      </c>
      <c r="G280" s="26" t="str">
        <f t="shared" si="49"/>
        <v>象丨出形有枝莖也古文或以為艸字讀若徹</v>
      </c>
      <c r="H280" s="26" t="str">
        <f t="shared" si="50"/>
        <v>丑列</v>
      </c>
      <c r="I280" s="41" t="str">
        <f t="shared" si="51"/>
        <v/>
      </c>
      <c r="J280" s="19">
        <f t="shared" si="53"/>
        <v>14</v>
      </c>
      <c r="K280" s="19">
        <f t="shared" si="53"/>
        <v>5</v>
      </c>
      <c r="L280" s="19">
        <f t="shared" si="53"/>
        <v>6</v>
      </c>
      <c r="M280" s="19">
        <f t="shared" si="53"/>
        <v>29</v>
      </c>
      <c r="N280" s="19" t="str">
        <f t="shared" si="52"/>
        <v/>
      </c>
      <c r="O280" s="19" t="str">
        <f t="shared" si="54"/>
        <v/>
      </c>
      <c r="P280" s="19" t="str">
        <f t="shared" si="54"/>
        <v/>
      </c>
      <c r="Q280" s="19">
        <f t="shared" si="54"/>
        <v>26</v>
      </c>
      <c r="R280" s="19">
        <f t="shared" si="54"/>
        <v>55</v>
      </c>
    </row>
    <row r="281" spans="1:18" ht="20.25">
      <c r="A281" s="18" t="s">
        <v>4044</v>
      </c>
      <c r="B281" s="20">
        <v>277</v>
      </c>
      <c r="C281" s="35" t="s">
        <v>5734</v>
      </c>
      <c r="D281" s="24" t="s">
        <v>11751</v>
      </c>
      <c r="E281" s="27" t="s">
        <v>14557</v>
      </c>
      <c r="F281" s="26" t="str">
        <f t="shared" si="48"/>
        <v>難</v>
      </c>
      <c r="G281" s="26" t="str">
        <f t="shared" si="49"/>
        <v>象艸木之初生屯然而難從屮貫一一地也尾曲易曰屯剛柔始交而難生</v>
      </c>
      <c r="H281" s="26" t="str">
        <f t="shared" si="50"/>
        <v>陟倫</v>
      </c>
      <c r="I281" s="41" t="str">
        <f t="shared" si="51"/>
        <v/>
      </c>
      <c r="J281" s="19" t="str">
        <f t="shared" si="53"/>
        <v/>
      </c>
      <c r="K281" s="19">
        <f t="shared" si="53"/>
        <v>2</v>
      </c>
      <c r="L281" s="19">
        <f t="shared" si="53"/>
        <v>3</v>
      </c>
      <c r="M281" s="19">
        <f t="shared" si="53"/>
        <v>13</v>
      </c>
      <c r="N281" s="19" t="str">
        <f t="shared" si="52"/>
        <v/>
      </c>
      <c r="O281" s="19" t="str">
        <f t="shared" si="54"/>
        <v/>
      </c>
      <c r="P281" s="19" t="str">
        <f t="shared" si="54"/>
        <v/>
      </c>
      <c r="Q281" s="19" t="str">
        <f t="shared" si="54"/>
        <v/>
      </c>
      <c r="R281" s="19">
        <f t="shared" si="54"/>
        <v>34</v>
      </c>
    </row>
    <row r="282" spans="1:18" ht="20.25">
      <c r="A282" s="18" t="s">
        <v>4045</v>
      </c>
      <c r="B282" s="20">
        <v>278</v>
      </c>
      <c r="C282" s="35" t="s">
        <v>24964</v>
      </c>
      <c r="D282" s="24" t="s">
        <v>11752</v>
      </c>
      <c r="E282" s="27" t="s">
        <v>14558</v>
      </c>
      <c r="F282" s="26" t="str">
        <f t="shared" si="48"/>
        <v>艸盛上出</v>
      </c>
      <c r="G282" s="26" t="str">
        <f t="shared" si="49"/>
        <v>從屮母聲臣鉉等案左傳原田每每今别作莓非是</v>
      </c>
      <c r="H282" s="26" t="str">
        <f t="shared" si="50"/>
        <v>武罪</v>
      </c>
      <c r="I282" s="41" t="str">
        <f t="shared" si="51"/>
        <v>4. 形声</v>
      </c>
      <c r="J282" s="19" t="str">
        <f t="shared" si="53"/>
        <v/>
      </c>
      <c r="K282" s="19">
        <f t="shared" si="53"/>
        <v>5</v>
      </c>
      <c r="L282" s="19" t="str">
        <f t="shared" si="53"/>
        <v/>
      </c>
      <c r="M282" s="19">
        <f t="shared" si="53"/>
        <v>6</v>
      </c>
      <c r="N282" s="19" t="str">
        <f t="shared" si="52"/>
        <v/>
      </c>
      <c r="O282" s="19">
        <f t="shared" si="54"/>
        <v>9</v>
      </c>
      <c r="P282" s="19" t="str">
        <f t="shared" si="54"/>
        <v/>
      </c>
      <c r="Q282" s="19" t="str">
        <f t="shared" si="54"/>
        <v/>
      </c>
      <c r="R282" s="19">
        <f t="shared" si="54"/>
        <v>28</v>
      </c>
    </row>
    <row r="283" spans="1:18" ht="20.25">
      <c r="A283" s="18" t="s">
        <v>4046</v>
      </c>
      <c r="B283" s="20">
        <v>279</v>
      </c>
      <c r="C283" s="35" t="s">
        <v>4466</v>
      </c>
      <c r="D283" s="24" t="s">
        <v>11753</v>
      </c>
      <c r="E283" s="27" t="s">
        <v>14559</v>
      </c>
      <c r="F283" s="26" t="str">
        <f t="shared" si="48"/>
        <v>厚</v>
      </c>
      <c r="G283" s="26" t="str">
        <f t="shared" si="49"/>
        <v>害人之草往往而生從屮從毐</v>
      </c>
      <c r="H283" s="26" t="str">
        <f t="shared" si="50"/>
        <v>徒沃</v>
      </c>
      <c r="I283" s="41" t="str">
        <f t="shared" si="51"/>
        <v>3. 会意</v>
      </c>
      <c r="J283" s="19" t="str">
        <f t="shared" si="53"/>
        <v/>
      </c>
      <c r="K283" s="19">
        <f t="shared" si="53"/>
        <v>2</v>
      </c>
      <c r="L283" s="19" t="str">
        <f t="shared" si="53"/>
        <v/>
      </c>
      <c r="M283" s="19">
        <f t="shared" si="53"/>
        <v>11</v>
      </c>
      <c r="N283" s="19">
        <f t="shared" si="52"/>
        <v>13</v>
      </c>
      <c r="O283" s="19" t="str">
        <f t="shared" si="54"/>
        <v/>
      </c>
      <c r="P283" s="19" t="str">
        <f t="shared" si="54"/>
        <v/>
      </c>
      <c r="Q283" s="19" t="str">
        <f t="shared" si="54"/>
        <v/>
      </c>
      <c r="R283" s="19">
        <f t="shared" si="54"/>
        <v>17</v>
      </c>
    </row>
    <row r="284" spans="1:18" ht="20.25">
      <c r="A284" s="18" t="s">
        <v>4047</v>
      </c>
      <c r="B284" s="20">
        <v>280</v>
      </c>
      <c r="C284" s="37" t="s">
        <v>24965</v>
      </c>
      <c r="D284" s="24" t="s">
        <v>11753</v>
      </c>
      <c r="E284" s="27" t="s">
        <v>14560</v>
      </c>
      <c r="F284" s="26" t="str">
        <f t="shared" si="48"/>
        <v/>
      </c>
      <c r="G284" s="26" t="str">
        <f t="shared" si="49"/>
        <v/>
      </c>
      <c r="H284" s="26" t="str">
        <f t="shared" si="50"/>
        <v/>
      </c>
      <c r="I284" s="41" t="str">
        <f t="shared" si="51"/>
        <v/>
      </c>
      <c r="J284" s="19">
        <f t="shared" si="53"/>
        <v>1</v>
      </c>
      <c r="K284" s="19" t="str">
        <f t="shared" si="53"/>
        <v/>
      </c>
      <c r="L284" s="19" t="str">
        <f t="shared" si="53"/>
        <v/>
      </c>
      <c r="M284" s="19">
        <f t="shared" si="53"/>
        <v>4</v>
      </c>
      <c r="N284" s="19" t="str">
        <f t="shared" si="52"/>
        <v/>
      </c>
      <c r="O284" s="19" t="str">
        <f t="shared" si="54"/>
        <v/>
      </c>
      <c r="P284" s="19" t="str">
        <f t="shared" si="54"/>
        <v/>
      </c>
      <c r="Q284" s="19" t="str">
        <f t="shared" si="54"/>
        <v/>
      </c>
      <c r="R284" s="19" t="str">
        <f t="shared" si="54"/>
        <v/>
      </c>
    </row>
    <row r="285" spans="1:18" ht="20.25">
      <c r="A285" s="18" t="s">
        <v>4048</v>
      </c>
      <c r="B285" s="20">
        <v>281</v>
      </c>
      <c r="C285" s="35"/>
      <c r="D285" s="24" t="s">
        <v>11743</v>
      </c>
      <c r="E285" s="27" t="s">
        <v>14561</v>
      </c>
      <c r="F285" s="26" t="str">
        <f t="shared" si="48"/>
        <v/>
      </c>
      <c r="G285" s="26" t="str">
        <f t="shared" si="49"/>
        <v/>
      </c>
      <c r="H285" s="26" t="str">
        <f t="shared" si="50"/>
        <v>撫文</v>
      </c>
      <c r="I285" s="41" t="str">
        <f t="shared" si="51"/>
        <v>4. 形声</v>
      </c>
      <c r="J285" s="19" t="str">
        <f t="shared" ref="J285:M304" si="55">IFERROR(FIND(J$4,$E285),"")</f>
        <v/>
      </c>
      <c r="K285" s="19" t="str">
        <f t="shared" si="55"/>
        <v/>
      </c>
      <c r="L285" s="19" t="str">
        <f t="shared" si="55"/>
        <v/>
      </c>
      <c r="M285" s="19">
        <f t="shared" si="55"/>
        <v>8</v>
      </c>
      <c r="N285" s="19">
        <f t="shared" si="52"/>
        <v>10</v>
      </c>
      <c r="O285" s="19">
        <f t="shared" ref="O285:R304" si="56">IFERROR(FIND(O$4,$E285),"")</f>
        <v>14</v>
      </c>
      <c r="P285" s="19" t="str">
        <f t="shared" si="56"/>
        <v/>
      </c>
      <c r="Q285" s="19" t="str">
        <f t="shared" si="56"/>
        <v/>
      </c>
      <c r="R285" s="19">
        <f t="shared" si="56"/>
        <v>17</v>
      </c>
    </row>
    <row r="286" spans="1:18" ht="20.25">
      <c r="A286" s="18" t="s">
        <v>4049</v>
      </c>
      <c r="B286" s="20">
        <v>282</v>
      </c>
      <c r="C286" s="35" t="s">
        <v>4639</v>
      </c>
      <c r="D286" s="24" t="s">
        <v>11743</v>
      </c>
      <c r="E286" s="27" t="s">
        <v>14562</v>
      </c>
      <c r="F286" s="26" t="str">
        <f t="shared" si="48"/>
        <v/>
      </c>
      <c r="G286" s="26" t="str">
        <f t="shared" si="49"/>
        <v/>
      </c>
      <c r="H286" s="26" t="str">
        <f t="shared" si="50"/>
        <v/>
      </c>
      <c r="I286" s="41" t="str">
        <f t="shared" si="51"/>
        <v/>
      </c>
      <c r="J286" s="19" t="str">
        <f t="shared" si="55"/>
        <v/>
      </c>
      <c r="K286" s="19" t="str">
        <f t="shared" si="55"/>
        <v/>
      </c>
      <c r="L286" s="19" t="str">
        <f t="shared" si="55"/>
        <v/>
      </c>
      <c r="M286" s="19">
        <f t="shared" si="55"/>
        <v>3</v>
      </c>
      <c r="N286" s="19" t="str">
        <f t="shared" si="52"/>
        <v/>
      </c>
      <c r="O286" s="19" t="str">
        <f t="shared" si="56"/>
        <v/>
      </c>
      <c r="P286" s="19" t="str">
        <f t="shared" si="56"/>
        <v/>
      </c>
      <c r="Q286" s="19" t="str">
        <f t="shared" si="56"/>
        <v/>
      </c>
      <c r="R286" s="19" t="str">
        <f t="shared" si="56"/>
        <v/>
      </c>
    </row>
    <row r="287" spans="1:18" ht="20.25">
      <c r="A287" s="18" t="s">
        <v>4050</v>
      </c>
      <c r="B287" s="20">
        <v>283</v>
      </c>
      <c r="C287" s="35"/>
      <c r="D287" s="24" t="s">
        <v>11642</v>
      </c>
      <c r="E287" s="27" t="s">
        <v>14563</v>
      </c>
      <c r="F287" s="26" t="str">
        <f t="shared" si="48"/>
        <v/>
      </c>
      <c r="G287" s="26" t="str">
        <f t="shared" si="49"/>
        <v/>
      </c>
      <c r="H287" s="26" t="str">
        <f t="shared" si="50"/>
        <v>力竹</v>
      </c>
      <c r="I287" s="41" t="str">
        <f t="shared" si="51"/>
        <v>4. 形声</v>
      </c>
      <c r="J287" s="19" t="str">
        <f t="shared" si="55"/>
        <v/>
      </c>
      <c r="K287" s="19" t="str">
        <f t="shared" si="55"/>
        <v/>
      </c>
      <c r="L287" s="19" t="str">
        <f t="shared" si="55"/>
        <v/>
      </c>
      <c r="M287" s="19">
        <f t="shared" si="55"/>
        <v>9</v>
      </c>
      <c r="N287" s="19" t="str">
        <f t="shared" si="52"/>
        <v/>
      </c>
      <c r="O287" s="19">
        <f t="shared" si="56"/>
        <v>12</v>
      </c>
      <c r="P287" s="19" t="str">
        <f t="shared" si="56"/>
        <v/>
      </c>
      <c r="Q287" s="19" t="str">
        <f t="shared" si="56"/>
        <v/>
      </c>
      <c r="R287" s="19">
        <f t="shared" si="56"/>
        <v>15</v>
      </c>
    </row>
    <row r="288" spans="1:18" ht="20.25">
      <c r="A288" s="18" t="s">
        <v>4051</v>
      </c>
      <c r="B288" s="20">
        <v>284</v>
      </c>
      <c r="C288" s="35"/>
      <c r="D288" s="24" t="s">
        <v>11642</v>
      </c>
      <c r="E288" s="27" t="s">
        <v>14564</v>
      </c>
      <c r="F288" s="26" t="str">
        <f t="shared" si="48"/>
        <v/>
      </c>
      <c r="G288" s="26" t="str">
        <f t="shared" si="49"/>
        <v/>
      </c>
      <c r="H288" s="26" t="str">
        <f t="shared" si="50"/>
        <v/>
      </c>
      <c r="I288" s="41" t="str">
        <f t="shared" si="51"/>
        <v/>
      </c>
      <c r="J288" s="19" t="str">
        <f t="shared" si="55"/>
        <v/>
      </c>
      <c r="K288" s="19" t="str">
        <f t="shared" si="55"/>
        <v/>
      </c>
      <c r="L288" s="19" t="str">
        <f t="shared" si="55"/>
        <v/>
      </c>
      <c r="M288" s="19">
        <f t="shared" si="55"/>
        <v>4</v>
      </c>
      <c r="N288" s="19" t="str">
        <f t="shared" si="52"/>
        <v/>
      </c>
      <c r="O288" s="19" t="str">
        <f t="shared" si="56"/>
        <v/>
      </c>
      <c r="P288" s="19" t="str">
        <f t="shared" si="56"/>
        <v/>
      </c>
      <c r="Q288" s="19" t="str">
        <f t="shared" si="56"/>
        <v/>
      </c>
      <c r="R288" s="19" t="str">
        <f t="shared" si="56"/>
        <v/>
      </c>
    </row>
    <row r="289" spans="1:18" ht="20.25">
      <c r="A289" s="18" t="s">
        <v>4052</v>
      </c>
      <c r="B289" s="20">
        <v>285</v>
      </c>
      <c r="C289" s="35" t="s">
        <v>8828</v>
      </c>
      <c r="D289" s="24" t="s">
        <v>11754</v>
      </c>
      <c r="E289" s="27" t="s">
        <v>14565</v>
      </c>
      <c r="F289" s="26" t="str">
        <f t="shared" si="48"/>
        <v>火烟上出</v>
      </c>
      <c r="G289" s="26" t="str">
        <f t="shared" si="49"/>
        <v>從屮從黑屮黑熏象也</v>
      </c>
      <c r="H289" s="26" t="str">
        <f t="shared" si="50"/>
        <v>許云</v>
      </c>
      <c r="I289" s="41" t="str">
        <f t="shared" si="51"/>
        <v>3. 会意</v>
      </c>
      <c r="J289" s="19" t="str">
        <f t="shared" si="55"/>
        <v/>
      </c>
      <c r="K289" s="19">
        <f t="shared" si="55"/>
        <v>5</v>
      </c>
      <c r="L289" s="19">
        <f t="shared" si="55"/>
        <v>13</v>
      </c>
      <c r="M289" s="19">
        <f t="shared" si="55"/>
        <v>6</v>
      </c>
      <c r="N289" s="19">
        <f t="shared" si="52"/>
        <v>8</v>
      </c>
      <c r="O289" s="19" t="str">
        <f t="shared" si="56"/>
        <v/>
      </c>
      <c r="P289" s="19" t="str">
        <f t="shared" si="56"/>
        <v/>
      </c>
      <c r="Q289" s="19" t="str">
        <f t="shared" si="56"/>
        <v/>
      </c>
      <c r="R289" s="19">
        <f t="shared" si="56"/>
        <v>17</v>
      </c>
    </row>
    <row r="290" spans="1:18" ht="20.25">
      <c r="A290" s="18" t="s">
        <v>4053</v>
      </c>
      <c r="B290" s="20">
        <v>286</v>
      </c>
      <c r="C290" s="35" t="s">
        <v>7994</v>
      </c>
      <c r="D290" s="24" t="s">
        <v>11755</v>
      </c>
      <c r="E290" s="25" t="s">
        <v>14566</v>
      </c>
      <c r="F290" s="26" t="str">
        <f t="shared" si="48"/>
        <v>百芔</v>
      </c>
      <c r="G290" s="26" t="str">
        <f t="shared" si="49"/>
        <v>從二屮</v>
      </c>
      <c r="H290" s="26" t="str">
        <f t="shared" si="50"/>
        <v>倉老</v>
      </c>
      <c r="I290" s="41" t="str">
        <f t="shared" si="51"/>
        <v/>
      </c>
      <c r="J290" s="19" t="str">
        <f t="shared" si="55"/>
        <v/>
      </c>
      <c r="K290" s="19">
        <f t="shared" si="55"/>
        <v>3</v>
      </c>
      <c r="L290" s="19" t="str">
        <f t="shared" si="55"/>
        <v/>
      </c>
      <c r="M290" s="19">
        <f t="shared" si="55"/>
        <v>4</v>
      </c>
      <c r="N290" s="19">
        <f t="shared" si="52"/>
        <v>12</v>
      </c>
      <c r="O290" s="19" t="str">
        <f t="shared" si="56"/>
        <v/>
      </c>
      <c r="P290" s="19" t="str">
        <f t="shared" si="56"/>
        <v/>
      </c>
      <c r="Q290" s="19">
        <f t="shared" si="56"/>
        <v>9</v>
      </c>
      <c r="R290" s="19">
        <f t="shared" si="56"/>
        <v>16</v>
      </c>
    </row>
    <row r="291" spans="1:18" ht="20.25">
      <c r="A291" s="18" t="s">
        <v>4054</v>
      </c>
      <c r="B291" s="20">
        <v>287</v>
      </c>
      <c r="C291" s="35" t="s">
        <v>7332</v>
      </c>
      <c r="D291" s="24" t="s">
        <v>11756</v>
      </c>
      <c r="E291" s="27" t="s">
        <v>14567</v>
      </c>
      <c r="F291" s="26" t="str">
        <f t="shared" si="48"/>
        <v>上諱臣鉉等曰此漢明帝名</v>
      </c>
      <c r="G291" s="26" t="str">
        <f t="shared" si="49"/>
        <v>從艸從壯未詳</v>
      </c>
      <c r="H291" s="26" t="str">
        <f t="shared" si="50"/>
        <v>側羊</v>
      </c>
      <c r="I291" s="41" t="str">
        <f t="shared" si="51"/>
        <v>3. 会意</v>
      </c>
      <c r="J291" s="19" t="str">
        <f t="shared" si="55"/>
        <v/>
      </c>
      <c r="K291" s="19">
        <f t="shared" si="55"/>
        <v>12</v>
      </c>
      <c r="L291" s="19" t="str">
        <f t="shared" si="55"/>
        <v/>
      </c>
      <c r="M291" s="19">
        <f t="shared" si="55"/>
        <v>13</v>
      </c>
      <c r="N291" s="19">
        <f t="shared" si="52"/>
        <v>15</v>
      </c>
      <c r="O291" s="19" t="str">
        <f t="shared" si="56"/>
        <v/>
      </c>
      <c r="P291" s="19" t="str">
        <f t="shared" si="56"/>
        <v/>
      </c>
      <c r="Q291" s="19" t="str">
        <f t="shared" si="56"/>
        <v/>
      </c>
      <c r="R291" s="19">
        <f t="shared" si="56"/>
        <v>21</v>
      </c>
    </row>
    <row r="292" spans="1:18" ht="20.25">
      <c r="A292" s="18" t="s">
        <v>4055</v>
      </c>
      <c r="B292" s="20">
        <v>288</v>
      </c>
      <c r="C292" s="35" t="s">
        <v>7505</v>
      </c>
      <c r="D292" s="24" t="s">
        <v>11756</v>
      </c>
      <c r="E292" s="27" t="s">
        <v>9696</v>
      </c>
      <c r="F292" s="26" t="str">
        <f t="shared" si="48"/>
        <v/>
      </c>
      <c r="G292" s="26" t="str">
        <f t="shared" si="49"/>
        <v/>
      </c>
      <c r="H292" s="26" t="str">
        <f t="shared" si="50"/>
        <v/>
      </c>
      <c r="I292" s="41" t="str">
        <f t="shared" si="51"/>
        <v/>
      </c>
      <c r="J292" s="19">
        <f t="shared" si="55"/>
        <v>1</v>
      </c>
      <c r="K292" s="19" t="str">
        <f t="shared" si="55"/>
        <v/>
      </c>
      <c r="L292" s="19" t="str">
        <f t="shared" si="55"/>
        <v/>
      </c>
      <c r="M292" s="19" t="str">
        <f t="shared" si="55"/>
        <v/>
      </c>
      <c r="N292" s="19" t="str">
        <f t="shared" si="52"/>
        <v/>
      </c>
      <c r="O292" s="19" t="str">
        <f t="shared" si="56"/>
        <v/>
      </c>
      <c r="P292" s="19" t="str">
        <f t="shared" si="56"/>
        <v/>
      </c>
      <c r="Q292" s="19" t="str">
        <f t="shared" si="56"/>
        <v/>
      </c>
      <c r="R292" s="19" t="str">
        <f t="shared" si="56"/>
        <v/>
      </c>
    </row>
    <row r="293" spans="1:18" ht="20.25">
      <c r="A293" s="18" t="s">
        <v>4056</v>
      </c>
      <c r="B293" s="20">
        <v>289</v>
      </c>
      <c r="C293" s="35" t="s">
        <v>9535</v>
      </c>
      <c r="D293" s="24" t="s">
        <v>11757</v>
      </c>
      <c r="E293" s="27" t="s">
        <v>14568</v>
      </c>
      <c r="F293" s="26" t="str">
        <f t="shared" si="48"/>
        <v/>
      </c>
      <c r="G293" s="26" t="str">
        <f t="shared" si="49"/>
        <v/>
      </c>
      <c r="H293" s="26" t="str">
        <f t="shared" si="50"/>
        <v>郎果</v>
      </c>
      <c r="I293" s="41" t="str">
        <f t="shared" si="51"/>
        <v>3. 会意</v>
      </c>
      <c r="J293" s="19" t="str">
        <f t="shared" si="55"/>
        <v/>
      </c>
      <c r="K293" s="19" t="str">
        <f t="shared" si="55"/>
        <v/>
      </c>
      <c r="L293" s="19" t="str">
        <f t="shared" si="55"/>
        <v/>
      </c>
      <c r="M293" s="19">
        <f t="shared" si="55"/>
        <v>9</v>
      </c>
      <c r="N293" s="19">
        <f t="shared" si="52"/>
        <v>11</v>
      </c>
      <c r="O293" s="19" t="str">
        <f t="shared" si="56"/>
        <v/>
      </c>
      <c r="P293" s="19" t="str">
        <f t="shared" si="56"/>
        <v/>
      </c>
      <c r="Q293" s="19" t="str">
        <f t="shared" si="56"/>
        <v/>
      </c>
      <c r="R293" s="19">
        <f t="shared" si="56"/>
        <v>16</v>
      </c>
    </row>
    <row r="294" spans="1:18" ht="20.25">
      <c r="A294" s="18" t="s">
        <v>4057</v>
      </c>
      <c r="B294" s="20">
        <v>290</v>
      </c>
      <c r="C294" s="35" t="s">
        <v>10772</v>
      </c>
      <c r="D294" s="24" t="s">
        <v>11758</v>
      </c>
      <c r="E294" s="27" t="s">
        <v>14569</v>
      </c>
      <c r="F294" s="26" t="str">
        <f t="shared" si="48"/>
        <v>神艸</v>
      </c>
      <c r="G294" s="26" t="str">
        <f t="shared" si="49"/>
        <v>從艸從之+H306</v>
      </c>
      <c r="H294" s="26" t="str">
        <f t="shared" si="50"/>
        <v>止而</v>
      </c>
      <c r="I294" s="41" t="str">
        <f t="shared" si="51"/>
        <v>3. 会意</v>
      </c>
      <c r="J294" s="19" t="str">
        <f t="shared" si="55"/>
        <v/>
      </c>
      <c r="K294" s="19">
        <f t="shared" si="55"/>
        <v>3</v>
      </c>
      <c r="L294" s="19" t="str">
        <f t="shared" si="55"/>
        <v/>
      </c>
      <c r="M294" s="19">
        <f t="shared" si="55"/>
        <v>4</v>
      </c>
      <c r="N294" s="19">
        <f t="shared" si="52"/>
        <v>6</v>
      </c>
      <c r="O294" s="19" t="str">
        <f t="shared" si="56"/>
        <v/>
      </c>
      <c r="P294" s="19" t="str">
        <f t="shared" si="56"/>
        <v/>
      </c>
      <c r="Q294" s="19" t="str">
        <f t="shared" si="56"/>
        <v/>
      </c>
      <c r="R294" s="19">
        <f t="shared" si="56"/>
        <v>15</v>
      </c>
    </row>
    <row r="295" spans="1:18" ht="20.25">
      <c r="A295" s="18" t="s">
        <v>4058</v>
      </c>
      <c r="B295" s="20">
        <v>291</v>
      </c>
      <c r="C295" s="35" t="s">
        <v>2747</v>
      </c>
      <c r="D295" s="24" t="s">
        <v>11759</v>
      </c>
      <c r="E295" s="27" t="s">
        <v>14570</v>
      </c>
      <c r="F295" s="26" t="str">
        <f t="shared" si="48"/>
        <v>萐莆瑞艸</v>
      </c>
      <c r="G295" s="26" t="str">
        <f t="shared" si="49"/>
        <v>堯時生於庖廚扇暑而涼從艸疌聲</v>
      </c>
      <c r="H295" s="26" t="str">
        <f t="shared" si="50"/>
        <v>士洽</v>
      </c>
      <c r="I295" s="41" t="str">
        <f t="shared" si="51"/>
        <v>4. 形声</v>
      </c>
      <c r="J295" s="19" t="str">
        <f t="shared" si="55"/>
        <v/>
      </c>
      <c r="K295" s="19">
        <f t="shared" si="55"/>
        <v>5</v>
      </c>
      <c r="L295" s="19" t="str">
        <f t="shared" si="55"/>
        <v/>
      </c>
      <c r="M295" s="19">
        <f t="shared" si="55"/>
        <v>16</v>
      </c>
      <c r="N295" s="19" t="str">
        <f t="shared" si="52"/>
        <v/>
      </c>
      <c r="O295" s="19">
        <f t="shared" si="56"/>
        <v>19</v>
      </c>
      <c r="P295" s="19" t="str">
        <f t="shared" si="56"/>
        <v/>
      </c>
      <c r="Q295" s="19" t="str">
        <f t="shared" si="56"/>
        <v/>
      </c>
      <c r="R295" s="19">
        <f t="shared" si="56"/>
        <v>22</v>
      </c>
    </row>
    <row r="296" spans="1:18" ht="20.25">
      <c r="A296" s="18" t="s">
        <v>4059</v>
      </c>
      <c r="B296" s="20">
        <v>292</v>
      </c>
      <c r="C296" s="35" t="s">
        <v>7442</v>
      </c>
      <c r="D296" s="24" t="s">
        <v>11760</v>
      </c>
      <c r="E296" s="27" t="s">
        <v>14571</v>
      </c>
      <c r="F296" s="26" t="str">
        <f t="shared" si="48"/>
        <v>萐莆</v>
      </c>
      <c r="G296" s="26" t="str">
        <f t="shared" si="49"/>
        <v>從艸甫聲</v>
      </c>
      <c r="H296" s="26" t="str">
        <f t="shared" si="50"/>
        <v>方矩</v>
      </c>
      <c r="I296" s="41" t="str">
        <f t="shared" si="51"/>
        <v>4. 形声</v>
      </c>
      <c r="J296" s="19" t="str">
        <f t="shared" si="55"/>
        <v/>
      </c>
      <c r="K296" s="19">
        <f t="shared" si="55"/>
        <v>3</v>
      </c>
      <c r="L296" s="19" t="str">
        <f t="shared" si="55"/>
        <v/>
      </c>
      <c r="M296" s="19">
        <f t="shared" si="55"/>
        <v>4</v>
      </c>
      <c r="N296" s="19" t="str">
        <f t="shared" si="52"/>
        <v/>
      </c>
      <c r="O296" s="19">
        <f t="shared" si="56"/>
        <v>7</v>
      </c>
      <c r="P296" s="19" t="str">
        <f t="shared" si="56"/>
        <v/>
      </c>
      <c r="Q296" s="19" t="str">
        <f t="shared" si="56"/>
        <v/>
      </c>
      <c r="R296" s="19">
        <f t="shared" si="56"/>
        <v>10</v>
      </c>
    </row>
    <row r="297" spans="1:18" ht="20.25">
      <c r="A297" s="18" t="s">
        <v>4060</v>
      </c>
      <c r="B297" s="20">
        <v>293</v>
      </c>
      <c r="C297" s="35" t="s">
        <v>24966</v>
      </c>
      <c r="D297" s="24" t="s">
        <v>11682</v>
      </c>
      <c r="E297" s="27" t="s">
        <v>14572</v>
      </c>
      <c r="F297" s="26" t="str">
        <f t="shared" si="48"/>
        <v>赤苗嘉穀</v>
      </c>
      <c r="G297" s="26" t="str">
        <f t="shared" si="49"/>
        <v>從艸釁聲</v>
      </c>
      <c r="H297" s="26" t="str">
        <f t="shared" si="50"/>
        <v>莫奔</v>
      </c>
      <c r="I297" s="41" t="str">
        <f t="shared" si="51"/>
        <v>4. 形声</v>
      </c>
      <c r="J297" s="19" t="str">
        <f t="shared" si="55"/>
        <v/>
      </c>
      <c r="K297" s="19">
        <f t="shared" si="55"/>
        <v>5</v>
      </c>
      <c r="L297" s="19" t="str">
        <f t="shared" si="55"/>
        <v/>
      </c>
      <c r="M297" s="19">
        <f t="shared" si="55"/>
        <v>6</v>
      </c>
      <c r="N297" s="19" t="str">
        <f t="shared" si="52"/>
        <v/>
      </c>
      <c r="O297" s="19">
        <f t="shared" si="56"/>
        <v>9</v>
      </c>
      <c r="P297" s="19" t="str">
        <f t="shared" si="56"/>
        <v/>
      </c>
      <c r="Q297" s="19" t="str">
        <f t="shared" si="56"/>
        <v/>
      </c>
      <c r="R297" s="19">
        <f t="shared" si="56"/>
        <v>12</v>
      </c>
    </row>
    <row r="298" spans="1:18" ht="20.25">
      <c r="A298" s="18" t="s">
        <v>4061</v>
      </c>
      <c r="B298" s="20">
        <v>294</v>
      </c>
      <c r="C298" s="35" t="s">
        <v>7494</v>
      </c>
      <c r="D298" s="24" t="s">
        <v>11761</v>
      </c>
      <c r="E298" s="27" t="s">
        <v>14573</v>
      </c>
      <c r="F298" s="26" t="str">
        <f t="shared" si="48"/>
        <v>小尗</v>
      </c>
      <c r="G298" s="26" t="str">
        <f t="shared" si="49"/>
        <v>從艸合聲</v>
      </c>
      <c r="H298" s="26" t="str">
        <f t="shared" si="50"/>
        <v>都合</v>
      </c>
      <c r="I298" s="41" t="str">
        <f t="shared" si="51"/>
        <v>4. 形声</v>
      </c>
      <c r="J298" s="19" t="str">
        <f t="shared" si="55"/>
        <v/>
      </c>
      <c r="K298" s="19">
        <f t="shared" si="55"/>
        <v>3</v>
      </c>
      <c r="L298" s="19" t="str">
        <f t="shared" si="55"/>
        <v/>
      </c>
      <c r="M298" s="19">
        <f t="shared" si="55"/>
        <v>4</v>
      </c>
      <c r="N298" s="19" t="str">
        <f t="shared" si="52"/>
        <v/>
      </c>
      <c r="O298" s="19">
        <f t="shared" si="56"/>
        <v>7</v>
      </c>
      <c r="P298" s="19" t="str">
        <f t="shared" si="56"/>
        <v/>
      </c>
      <c r="Q298" s="19" t="str">
        <f t="shared" si="56"/>
        <v/>
      </c>
      <c r="R298" s="19">
        <f t="shared" si="56"/>
        <v>10</v>
      </c>
    </row>
    <row r="299" spans="1:18" ht="20.25">
      <c r="A299" s="18" t="s">
        <v>4062</v>
      </c>
      <c r="B299" s="20">
        <v>295</v>
      </c>
      <c r="C299" s="35" t="s">
        <v>7167</v>
      </c>
      <c r="D299" s="24" t="s">
        <v>11762</v>
      </c>
      <c r="E299" s="27" t="s">
        <v>14574</v>
      </c>
      <c r="F299" s="26" t="str">
        <f t="shared" si="48"/>
        <v>豆莖</v>
      </c>
      <c r="G299" s="26" t="str">
        <f t="shared" si="49"/>
        <v>從艸其聲</v>
      </c>
      <c r="H299" s="26" t="str">
        <f t="shared" si="50"/>
        <v>渠之</v>
      </c>
      <c r="I299" s="41" t="str">
        <f t="shared" si="51"/>
        <v>4. 形声</v>
      </c>
      <c r="J299" s="19" t="str">
        <f t="shared" si="55"/>
        <v/>
      </c>
      <c r="K299" s="19">
        <f t="shared" si="55"/>
        <v>3</v>
      </c>
      <c r="L299" s="19" t="str">
        <f t="shared" si="55"/>
        <v/>
      </c>
      <c r="M299" s="19">
        <f t="shared" si="55"/>
        <v>4</v>
      </c>
      <c r="N299" s="19" t="str">
        <f t="shared" si="52"/>
        <v/>
      </c>
      <c r="O299" s="19">
        <f t="shared" si="56"/>
        <v>7</v>
      </c>
      <c r="P299" s="19" t="str">
        <f t="shared" si="56"/>
        <v/>
      </c>
      <c r="Q299" s="19" t="str">
        <f t="shared" si="56"/>
        <v/>
      </c>
      <c r="R299" s="19">
        <f t="shared" si="56"/>
        <v>10</v>
      </c>
    </row>
    <row r="300" spans="1:18" ht="20.25">
      <c r="A300" s="18" t="s">
        <v>4063</v>
      </c>
      <c r="B300" s="20">
        <v>296</v>
      </c>
      <c r="C300" s="35" t="s">
        <v>1088</v>
      </c>
      <c r="D300" s="24" t="s">
        <v>11615</v>
      </c>
      <c r="E300" s="27" t="s">
        <v>14575</v>
      </c>
      <c r="F300" s="26" t="str">
        <f t="shared" si="48"/>
        <v>尗之少</v>
      </c>
      <c r="G300" s="26" t="str">
        <f t="shared" si="49"/>
        <v>從艸靃聲</v>
      </c>
      <c r="H300" s="26" t="str">
        <f t="shared" si="50"/>
        <v>虚郭</v>
      </c>
      <c r="I300" s="41" t="str">
        <f t="shared" si="51"/>
        <v>4. 形声</v>
      </c>
      <c r="J300" s="19" t="str">
        <f t="shared" si="55"/>
        <v/>
      </c>
      <c r="K300" s="19">
        <f t="shared" si="55"/>
        <v>4</v>
      </c>
      <c r="L300" s="19" t="str">
        <f t="shared" si="55"/>
        <v/>
      </c>
      <c r="M300" s="19">
        <f t="shared" si="55"/>
        <v>5</v>
      </c>
      <c r="N300" s="19" t="str">
        <f t="shared" si="52"/>
        <v/>
      </c>
      <c r="O300" s="19">
        <f t="shared" si="56"/>
        <v>8</v>
      </c>
      <c r="P300" s="19" t="str">
        <f t="shared" si="56"/>
        <v/>
      </c>
      <c r="Q300" s="19" t="str">
        <f t="shared" si="56"/>
        <v/>
      </c>
      <c r="R300" s="19">
        <f t="shared" si="56"/>
        <v>11</v>
      </c>
    </row>
    <row r="301" spans="1:18" ht="20.25">
      <c r="A301" s="18" t="s">
        <v>4064</v>
      </c>
      <c r="B301" s="20">
        <v>297</v>
      </c>
      <c r="C301" s="35" t="s">
        <v>7351</v>
      </c>
      <c r="D301" s="24" t="s">
        <v>11763</v>
      </c>
      <c r="E301" s="27" t="s">
        <v>14576</v>
      </c>
      <c r="F301" s="26" t="str">
        <f t="shared" si="48"/>
        <v>鹿藿之實名</v>
      </c>
      <c r="G301" s="26" t="str">
        <f t="shared" si="49"/>
        <v>從艸狃聲</v>
      </c>
      <c r="H301" s="26" t="str">
        <f t="shared" si="50"/>
        <v>敕久</v>
      </c>
      <c r="I301" s="41" t="str">
        <f t="shared" si="51"/>
        <v>4. 形声</v>
      </c>
      <c r="J301" s="19" t="str">
        <f t="shared" si="55"/>
        <v/>
      </c>
      <c r="K301" s="19">
        <f t="shared" si="55"/>
        <v>6</v>
      </c>
      <c r="L301" s="19" t="str">
        <f t="shared" si="55"/>
        <v/>
      </c>
      <c r="M301" s="19">
        <f t="shared" si="55"/>
        <v>7</v>
      </c>
      <c r="N301" s="19" t="str">
        <f t="shared" si="52"/>
        <v/>
      </c>
      <c r="O301" s="19">
        <f t="shared" si="56"/>
        <v>10</v>
      </c>
      <c r="P301" s="19" t="str">
        <f t="shared" si="56"/>
        <v/>
      </c>
      <c r="Q301" s="19" t="str">
        <f t="shared" si="56"/>
        <v/>
      </c>
      <c r="R301" s="19">
        <f t="shared" si="56"/>
        <v>13</v>
      </c>
    </row>
    <row r="302" spans="1:18" ht="20.25">
      <c r="A302" s="18" t="s">
        <v>4065</v>
      </c>
      <c r="B302" s="20">
        <v>298</v>
      </c>
      <c r="C302" s="35" t="s">
        <v>9531</v>
      </c>
      <c r="D302" s="24" t="s">
        <v>11721</v>
      </c>
      <c r="E302" s="27" t="s">
        <v>14577</v>
      </c>
      <c r="F302" s="26" t="str">
        <f t="shared" si="48"/>
        <v/>
      </c>
      <c r="G302" s="26" t="str">
        <f t="shared" si="49"/>
        <v/>
      </c>
      <c r="H302" s="26" t="str">
        <f t="shared" si="50"/>
        <v>魯當</v>
      </c>
      <c r="I302" s="41" t="str">
        <f t="shared" si="51"/>
        <v>4. 形声</v>
      </c>
      <c r="J302" s="19" t="str">
        <f t="shared" si="55"/>
        <v/>
      </c>
      <c r="K302" s="19" t="str">
        <f t="shared" si="55"/>
        <v/>
      </c>
      <c r="L302" s="19" t="str">
        <f t="shared" si="55"/>
        <v/>
      </c>
      <c r="M302" s="19">
        <f t="shared" si="55"/>
        <v>14</v>
      </c>
      <c r="N302" s="19" t="str">
        <f t="shared" si="52"/>
        <v/>
      </c>
      <c r="O302" s="19">
        <f t="shared" si="56"/>
        <v>17</v>
      </c>
      <c r="P302" s="19" t="str">
        <f t="shared" si="56"/>
        <v/>
      </c>
      <c r="Q302" s="19" t="str">
        <f t="shared" si="56"/>
        <v/>
      </c>
      <c r="R302" s="19">
        <f t="shared" si="56"/>
        <v>20</v>
      </c>
    </row>
    <row r="303" spans="1:18" ht="20.25">
      <c r="A303" s="18" t="s">
        <v>4066</v>
      </c>
      <c r="B303" s="20">
        <v>299</v>
      </c>
      <c r="C303" s="36" t="s">
        <v>1278</v>
      </c>
      <c r="D303" s="24" t="s">
        <v>11721</v>
      </c>
      <c r="E303" s="27" t="s">
        <v>14578</v>
      </c>
      <c r="F303" s="26" t="str">
        <f t="shared" si="48"/>
        <v/>
      </c>
      <c r="G303" s="26" t="str">
        <f t="shared" si="49"/>
        <v/>
      </c>
      <c r="H303" s="26" t="str">
        <f t="shared" si="50"/>
        <v/>
      </c>
      <c r="I303" s="41" t="str">
        <f t="shared" si="51"/>
        <v/>
      </c>
      <c r="J303" s="19" t="str">
        <f t="shared" si="55"/>
        <v/>
      </c>
      <c r="K303" s="19" t="str">
        <f t="shared" si="55"/>
        <v/>
      </c>
      <c r="L303" s="19" t="str">
        <f t="shared" si="55"/>
        <v/>
      </c>
      <c r="M303" s="19">
        <f t="shared" si="55"/>
        <v>3</v>
      </c>
      <c r="N303" s="19" t="str">
        <f t="shared" si="52"/>
        <v/>
      </c>
      <c r="O303" s="19" t="str">
        <f t="shared" si="56"/>
        <v/>
      </c>
      <c r="P303" s="19" t="str">
        <f t="shared" si="56"/>
        <v/>
      </c>
      <c r="Q303" s="19" t="str">
        <f t="shared" si="56"/>
        <v/>
      </c>
      <c r="R303" s="19" t="str">
        <f t="shared" si="56"/>
        <v/>
      </c>
    </row>
    <row r="304" spans="1:18" ht="20.25">
      <c r="A304" s="18" t="s">
        <v>4067</v>
      </c>
      <c r="B304" s="20">
        <v>300</v>
      </c>
      <c r="C304" s="35" t="s">
        <v>7150</v>
      </c>
      <c r="D304" s="24" t="s">
        <v>11764</v>
      </c>
      <c r="E304" s="27" t="s">
        <v>14579</v>
      </c>
      <c r="F304" s="26" t="str">
        <f t="shared" si="48"/>
        <v/>
      </c>
      <c r="G304" s="26" t="str">
        <f t="shared" si="49"/>
        <v/>
      </c>
      <c r="H304" s="26" t="str">
        <f t="shared" si="50"/>
        <v>與久</v>
      </c>
      <c r="I304" s="41" t="str">
        <f t="shared" si="51"/>
        <v>4. 形声</v>
      </c>
      <c r="J304" s="19" t="str">
        <f t="shared" si="55"/>
        <v/>
      </c>
      <c r="K304" s="19" t="str">
        <f t="shared" si="55"/>
        <v/>
      </c>
      <c r="L304" s="19" t="str">
        <f t="shared" si="55"/>
        <v/>
      </c>
      <c r="M304" s="19">
        <f t="shared" si="55"/>
        <v>6</v>
      </c>
      <c r="N304" s="19" t="str">
        <f t="shared" si="52"/>
        <v/>
      </c>
      <c r="O304" s="19">
        <f t="shared" si="56"/>
        <v>9</v>
      </c>
      <c r="P304" s="19" t="str">
        <f t="shared" si="56"/>
        <v/>
      </c>
      <c r="Q304" s="19" t="str">
        <f t="shared" si="56"/>
        <v/>
      </c>
      <c r="R304" s="19">
        <f t="shared" si="56"/>
        <v>15</v>
      </c>
    </row>
    <row r="305" spans="1:18" ht="20.25">
      <c r="A305" s="18" t="s">
        <v>4068</v>
      </c>
      <c r="B305" s="20">
        <v>301</v>
      </c>
      <c r="C305" s="35" t="s">
        <v>2745</v>
      </c>
      <c r="D305" s="24" t="s">
        <v>11765</v>
      </c>
      <c r="E305" s="27" t="s">
        <v>14580</v>
      </c>
      <c r="F305" s="26" t="str">
        <f t="shared" si="48"/>
        <v>枲實</v>
      </c>
      <c r="G305" s="26" t="str">
        <f t="shared" si="49"/>
        <v>從艸肥聲</v>
      </c>
      <c r="H305" s="26" t="str">
        <f t="shared" si="50"/>
        <v>房未</v>
      </c>
      <c r="I305" s="41" t="str">
        <f t="shared" si="51"/>
        <v>4. 形声</v>
      </c>
      <c r="J305" s="19" t="str">
        <f t="shared" ref="J305:M324" si="57">IFERROR(FIND(J$4,$E305),"")</f>
        <v/>
      </c>
      <c r="K305" s="19">
        <f t="shared" si="57"/>
        <v>3</v>
      </c>
      <c r="L305" s="19" t="str">
        <f t="shared" si="57"/>
        <v/>
      </c>
      <c r="M305" s="19">
        <f t="shared" si="57"/>
        <v>4</v>
      </c>
      <c r="N305" s="19" t="str">
        <f t="shared" si="52"/>
        <v/>
      </c>
      <c r="O305" s="19">
        <f t="shared" ref="O305:R324" si="58">IFERROR(FIND(O$4,$E305),"")</f>
        <v>7</v>
      </c>
      <c r="P305" s="19" t="str">
        <f t="shared" si="58"/>
        <v/>
      </c>
      <c r="Q305" s="19" t="str">
        <f t="shared" si="58"/>
        <v/>
      </c>
      <c r="R305" s="19">
        <f t="shared" si="58"/>
        <v>10</v>
      </c>
    </row>
    <row r="306" spans="1:18" ht="20.25">
      <c r="A306" s="18" t="s">
        <v>4069</v>
      </c>
      <c r="B306" s="20">
        <v>302</v>
      </c>
      <c r="C306" s="35" t="s">
        <v>24967</v>
      </c>
      <c r="D306" s="24" t="s">
        <v>11766</v>
      </c>
      <c r="E306" s="27" t="s">
        <v>14581</v>
      </c>
      <c r="F306" s="26" t="str">
        <f t="shared" si="48"/>
        <v/>
      </c>
      <c r="G306" s="26" t="str">
        <f t="shared" si="49"/>
        <v/>
      </c>
      <c r="H306" s="26" t="str">
        <f t="shared" si="50"/>
        <v/>
      </c>
      <c r="I306" s="41" t="str">
        <f t="shared" si="51"/>
        <v/>
      </c>
      <c r="J306" s="19" t="str">
        <f t="shared" si="57"/>
        <v/>
      </c>
      <c r="K306" s="19" t="str">
        <f t="shared" si="57"/>
        <v/>
      </c>
      <c r="L306" s="19" t="str">
        <f t="shared" si="57"/>
        <v/>
      </c>
      <c r="M306" s="19">
        <f t="shared" si="57"/>
        <v>3</v>
      </c>
      <c r="N306" s="19" t="str">
        <f t="shared" si="52"/>
        <v/>
      </c>
      <c r="O306" s="19" t="str">
        <f t="shared" si="58"/>
        <v/>
      </c>
      <c r="P306" s="19" t="str">
        <f t="shared" si="58"/>
        <v/>
      </c>
      <c r="Q306" s="19" t="str">
        <f t="shared" si="58"/>
        <v/>
      </c>
      <c r="R306" s="19" t="str">
        <f t="shared" si="58"/>
        <v/>
      </c>
    </row>
    <row r="307" spans="1:18" ht="20.25">
      <c r="A307" s="18" t="s">
        <v>4070</v>
      </c>
      <c r="B307" s="20">
        <v>303</v>
      </c>
      <c r="C307" s="35" t="s">
        <v>7356</v>
      </c>
      <c r="D307" s="24" t="s">
        <v>11767</v>
      </c>
      <c r="E307" s="27" t="s">
        <v>14582</v>
      </c>
      <c r="F307" s="26" t="str">
        <f t="shared" si="48"/>
        <v>麻母</v>
      </c>
      <c r="G307" s="26" t="str">
        <f t="shared" si="49"/>
        <v>從艸子聲一曰芓即枲也</v>
      </c>
      <c r="H307" s="26" t="str">
        <f t="shared" si="50"/>
        <v>疾吏</v>
      </c>
      <c r="I307" s="41" t="str">
        <f t="shared" si="51"/>
        <v>4. 形声</v>
      </c>
      <c r="J307" s="19" t="str">
        <f t="shared" si="57"/>
        <v/>
      </c>
      <c r="K307" s="19">
        <f t="shared" si="57"/>
        <v>3</v>
      </c>
      <c r="L307" s="19" t="str">
        <f t="shared" si="57"/>
        <v/>
      </c>
      <c r="M307" s="19">
        <f t="shared" si="57"/>
        <v>4</v>
      </c>
      <c r="N307" s="19" t="str">
        <f t="shared" si="52"/>
        <v/>
      </c>
      <c r="O307" s="19">
        <f t="shared" si="58"/>
        <v>7</v>
      </c>
      <c r="P307" s="19" t="str">
        <f t="shared" si="58"/>
        <v/>
      </c>
      <c r="Q307" s="19" t="str">
        <f t="shared" si="58"/>
        <v/>
      </c>
      <c r="R307" s="19">
        <f t="shared" si="58"/>
        <v>16</v>
      </c>
    </row>
    <row r="308" spans="1:18" ht="20.25">
      <c r="A308" s="18" t="s">
        <v>4071</v>
      </c>
      <c r="B308" s="20">
        <v>304</v>
      </c>
      <c r="C308" s="35"/>
      <c r="D308" s="24" t="s">
        <v>11699</v>
      </c>
      <c r="E308" s="27" t="s">
        <v>14583</v>
      </c>
      <c r="F308" s="26" t="str">
        <f t="shared" si="48"/>
        <v>芓</v>
      </c>
      <c r="G308" s="26" t="str">
        <f t="shared" si="49"/>
        <v>從艸異聲</v>
      </c>
      <c r="H308" s="26" t="str">
        <f t="shared" si="50"/>
        <v>羊吏</v>
      </c>
      <c r="I308" s="41" t="str">
        <f t="shared" si="51"/>
        <v>4. 形声</v>
      </c>
      <c r="J308" s="19" t="str">
        <f t="shared" si="57"/>
        <v/>
      </c>
      <c r="K308" s="19">
        <f t="shared" si="57"/>
        <v>2</v>
      </c>
      <c r="L308" s="19" t="str">
        <f t="shared" si="57"/>
        <v/>
      </c>
      <c r="M308" s="19">
        <f t="shared" si="57"/>
        <v>3</v>
      </c>
      <c r="N308" s="19" t="str">
        <f t="shared" si="52"/>
        <v/>
      </c>
      <c r="O308" s="19">
        <f t="shared" si="58"/>
        <v>6</v>
      </c>
      <c r="P308" s="19" t="str">
        <f t="shared" si="58"/>
        <v/>
      </c>
      <c r="Q308" s="19" t="str">
        <f t="shared" si="58"/>
        <v/>
      </c>
      <c r="R308" s="19">
        <f t="shared" si="58"/>
        <v>9</v>
      </c>
    </row>
    <row r="309" spans="1:18" ht="20.25">
      <c r="A309" s="18" t="s">
        <v>4072</v>
      </c>
      <c r="B309" s="20">
        <v>305</v>
      </c>
      <c r="C309" s="36" t="s">
        <v>5487</v>
      </c>
      <c r="D309" s="24" t="s">
        <v>11768</v>
      </c>
      <c r="E309" s="27" t="s">
        <v>14584</v>
      </c>
      <c r="F309" s="26" t="str">
        <f t="shared" si="48"/>
        <v>桂荏</v>
      </c>
      <c r="G309" s="26" t="str">
        <f t="shared" si="49"/>
        <v>從艸穌聲</v>
      </c>
      <c r="H309" s="26" t="str">
        <f t="shared" si="50"/>
        <v>素孤</v>
      </c>
      <c r="I309" s="41" t="str">
        <f t="shared" si="51"/>
        <v>4. 形声</v>
      </c>
      <c r="J309" s="19" t="str">
        <f t="shared" si="57"/>
        <v/>
      </c>
      <c r="K309" s="19">
        <f t="shared" si="57"/>
        <v>3</v>
      </c>
      <c r="L309" s="19" t="str">
        <f t="shared" si="57"/>
        <v/>
      </c>
      <c r="M309" s="19">
        <f t="shared" si="57"/>
        <v>4</v>
      </c>
      <c r="N309" s="19" t="str">
        <f t="shared" si="52"/>
        <v/>
      </c>
      <c r="O309" s="19">
        <f t="shared" si="58"/>
        <v>7</v>
      </c>
      <c r="P309" s="19" t="str">
        <f t="shared" si="58"/>
        <v/>
      </c>
      <c r="Q309" s="19" t="str">
        <f t="shared" si="58"/>
        <v/>
      </c>
      <c r="R309" s="19">
        <f t="shared" si="58"/>
        <v>10</v>
      </c>
    </row>
    <row r="310" spans="1:18" ht="20.25">
      <c r="A310" s="18" t="s">
        <v>4073</v>
      </c>
      <c r="B310" s="20">
        <v>306</v>
      </c>
      <c r="C310" s="35" t="s">
        <v>7068</v>
      </c>
      <c r="D310" s="24" t="s">
        <v>11769</v>
      </c>
      <c r="E310" s="27" t="s">
        <v>14585</v>
      </c>
      <c r="F310" s="26" t="str">
        <f t="shared" si="48"/>
        <v/>
      </c>
      <c r="G310" s="26" t="str">
        <f t="shared" si="49"/>
        <v/>
      </c>
      <c r="H310" s="26" t="str">
        <f t="shared" si="50"/>
        <v>如甚</v>
      </c>
      <c r="I310" s="41" t="str">
        <f t="shared" si="51"/>
        <v>4. 形声</v>
      </c>
      <c r="J310" s="19" t="str">
        <f t="shared" si="57"/>
        <v/>
      </c>
      <c r="K310" s="19" t="str">
        <f t="shared" si="57"/>
        <v/>
      </c>
      <c r="L310" s="19" t="str">
        <f t="shared" si="57"/>
        <v/>
      </c>
      <c r="M310" s="19">
        <f t="shared" si="57"/>
        <v>4</v>
      </c>
      <c r="N310" s="19" t="str">
        <f t="shared" si="52"/>
        <v/>
      </c>
      <c r="O310" s="19">
        <f t="shared" si="58"/>
        <v>7</v>
      </c>
      <c r="P310" s="19" t="str">
        <f t="shared" si="58"/>
        <v/>
      </c>
      <c r="Q310" s="19" t="str">
        <f t="shared" si="58"/>
        <v/>
      </c>
      <c r="R310" s="19">
        <f t="shared" si="58"/>
        <v>10</v>
      </c>
    </row>
    <row r="311" spans="1:18" ht="20.25">
      <c r="A311" s="18" t="s">
        <v>4074</v>
      </c>
      <c r="B311" s="20">
        <v>307</v>
      </c>
      <c r="C311" s="35"/>
      <c r="D311" s="24" t="s">
        <v>11770</v>
      </c>
      <c r="E311" s="27" t="s">
        <v>14586</v>
      </c>
      <c r="F311" s="26" t="str">
        <f t="shared" si="48"/>
        <v>菜</v>
      </c>
      <c r="G311" s="26" t="str">
        <f t="shared" si="49"/>
        <v>從艸矢聲</v>
      </c>
      <c r="H311" s="26" t="str">
        <f t="shared" si="50"/>
        <v>失匕</v>
      </c>
      <c r="I311" s="41" t="str">
        <f t="shared" si="51"/>
        <v>4. 形声</v>
      </c>
      <c r="J311" s="19" t="str">
        <f t="shared" si="57"/>
        <v/>
      </c>
      <c r="K311" s="19">
        <f t="shared" si="57"/>
        <v>2</v>
      </c>
      <c r="L311" s="19" t="str">
        <f t="shared" si="57"/>
        <v/>
      </c>
      <c r="M311" s="19">
        <f t="shared" si="57"/>
        <v>3</v>
      </c>
      <c r="N311" s="19" t="str">
        <f t="shared" si="52"/>
        <v/>
      </c>
      <c r="O311" s="19">
        <f t="shared" si="58"/>
        <v>6</v>
      </c>
      <c r="P311" s="19" t="str">
        <f t="shared" si="58"/>
        <v/>
      </c>
      <c r="Q311" s="19" t="str">
        <f t="shared" si="58"/>
        <v/>
      </c>
      <c r="R311" s="19">
        <f t="shared" si="58"/>
        <v>9</v>
      </c>
    </row>
    <row r="312" spans="1:18" ht="20.25">
      <c r="A312" s="18" t="s">
        <v>4939</v>
      </c>
      <c r="B312" s="20">
        <v>308</v>
      </c>
      <c r="C312" s="35"/>
      <c r="D312" s="24" t="s">
        <v>11735</v>
      </c>
      <c r="E312" s="27" t="s">
        <v>14587</v>
      </c>
      <c r="F312" s="26" t="str">
        <f t="shared" si="48"/>
        <v/>
      </c>
      <c r="G312" s="26" t="str">
        <f t="shared" si="49"/>
        <v/>
      </c>
      <c r="H312" s="26" t="str">
        <f t="shared" si="50"/>
        <v>驅喜</v>
      </c>
      <c r="I312" s="41" t="str">
        <f t="shared" si="51"/>
        <v>4. 形声</v>
      </c>
      <c r="J312" s="19" t="str">
        <f t="shared" si="57"/>
        <v/>
      </c>
      <c r="K312" s="19" t="str">
        <f t="shared" si="57"/>
        <v/>
      </c>
      <c r="L312" s="19" t="str">
        <f t="shared" si="57"/>
        <v/>
      </c>
      <c r="M312" s="19">
        <f t="shared" si="57"/>
        <v>9</v>
      </c>
      <c r="N312" s="19" t="str">
        <f t="shared" si="52"/>
        <v/>
      </c>
      <c r="O312" s="19">
        <f t="shared" si="58"/>
        <v>12</v>
      </c>
      <c r="P312" s="19" t="str">
        <f t="shared" si="58"/>
        <v/>
      </c>
      <c r="Q312" s="19" t="str">
        <f t="shared" si="58"/>
        <v/>
      </c>
      <c r="R312" s="19">
        <f t="shared" si="58"/>
        <v>15</v>
      </c>
    </row>
    <row r="313" spans="1:18" ht="20.25">
      <c r="A313" s="18" t="s">
        <v>4940</v>
      </c>
      <c r="B313" s="20">
        <v>309</v>
      </c>
      <c r="C313" s="35" t="s">
        <v>11293</v>
      </c>
      <c r="D313" s="24" t="s">
        <v>11771</v>
      </c>
      <c r="E313" s="27" t="s">
        <v>14588</v>
      </c>
      <c r="F313" s="26" t="str">
        <f t="shared" si="48"/>
        <v>菜</v>
      </c>
      <c r="G313" s="26" t="str">
        <f t="shared" si="49"/>
        <v>從艸聲</v>
      </c>
      <c r="H313" s="26" t="str">
        <f t="shared" si="50"/>
        <v>彊惟</v>
      </c>
      <c r="I313" s="41" t="str">
        <f t="shared" si="51"/>
        <v>4. 形声</v>
      </c>
      <c r="J313" s="19" t="str">
        <f t="shared" si="57"/>
        <v/>
      </c>
      <c r="K313" s="19">
        <f t="shared" si="57"/>
        <v>2</v>
      </c>
      <c r="L313" s="19" t="str">
        <f t="shared" si="57"/>
        <v/>
      </c>
      <c r="M313" s="19">
        <f t="shared" si="57"/>
        <v>3</v>
      </c>
      <c r="N313" s="19" t="str">
        <f t="shared" si="52"/>
        <v/>
      </c>
      <c r="O313" s="19">
        <f t="shared" si="58"/>
        <v>6</v>
      </c>
      <c r="P313" s="19" t="str">
        <f t="shared" si="58"/>
        <v/>
      </c>
      <c r="Q313" s="19" t="str">
        <f t="shared" si="58"/>
        <v/>
      </c>
      <c r="R313" s="19">
        <f t="shared" si="58"/>
        <v>9</v>
      </c>
    </row>
    <row r="314" spans="1:18" ht="20.25">
      <c r="A314" s="18" t="s">
        <v>4941</v>
      </c>
      <c r="B314" s="20">
        <v>310</v>
      </c>
      <c r="C314" s="36" t="s">
        <v>9868</v>
      </c>
      <c r="D314" s="24" t="s">
        <v>11772</v>
      </c>
      <c r="E314" s="27" t="s">
        <v>14589</v>
      </c>
      <c r="F314" s="26" t="str">
        <f t="shared" si="48"/>
        <v>禦溼之菜</v>
      </c>
      <c r="G314" s="26" t="str">
        <f t="shared" si="49"/>
        <v>從艸彊聲</v>
      </c>
      <c r="H314" s="26" t="str">
        <f t="shared" si="50"/>
        <v>居良</v>
      </c>
      <c r="I314" s="41" t="str">
        <f t="shared" si="51"/>
        <v>4. 形声</v>
      </c>
      <c r="J314" s="19" t="str">
        <f t="shared" si="57"/>
        <v/>
      </c>
      <c r="K314" s="19">
        <f t="shared" si="57"/>
        <v>5</v>
      </c>
      <c r="L314" s="19" t="str">
        <f t="shared" si="57"/>
        <v/>
      </c>
      <c r="M314" s="19">
        <f t="shared" si="57"/>
        <v>6</v>
      </c>
      <c r="N314" s="19" t="str">
        <f t="shared" si="52"/>
        <v/>
      </c>
      <c r="O314" s="19">
        <f t="shared" si="58"/>
        <v>9</v>
      </c>
      <c r="P314" s="19" t="str">
        <f t="shared" si="58"/>
        <v/>
      </c>
      <c r="Q314" s="19" t="str">
        <f t="shared" si="58"/>
        <v/>
      </c>
      <c r="R314" s="19">
        <f t="shared" si="58"/>
        <v>12</v>
      </c>
    </row>
    <row r="315" spans="1:18" ht="20.25">
      <c r="A315" s="18" t="s">
        <v>4942</v>
      </c>
      <c r="B315" s="20">
        <v>311</v>
      </c>
      <c r="C315" s="35" t="s">
        <v>1064</v>
      </c>
      <c r="D315" s="24" t="s">
        <v>11773</v>
      </c>
      <c r="E315" s="27" t="s">
        <v>14590</v>
      </c>
      <c r="F315" s="26" t="str">
        <f t="shared" si="48"/>
        <v>辛菜薔虞</v>
      </c>
      <c r="G315" s="26" t="str">
        <f t="shared" si="49"/>
        <v>從艸翏聲</v>
      </c>
      <c r="H315" s="26" t="str">
        <f t="shared" si="50"/>
        <v>盧鳥</v>
      </c>
      <c r="I315" s="41" t="str">
        <f t="shared" si="51"/>
        <v>4. 形声</v>
      </c>
      <c r="J315" s="19" t="str">
        <f t="shared" si="57"/>
        <v/>
      </c>
      <c r="K315" s="19">
        <f t="shared" si="57"/>
        <v>5</v>
      </c>
      <c r="L315" s="19" t="str">
        <f t="shared" si="57"/>
        <v/>
      </c>
      <c r="M315" s="19">
        <f t="shared" si="57"/>
        <v>6</v>
      </c>
      <c r="N315" s="19" t="str">
        <f t="shared" si="52"/>
        <v/>
      </c>
      <c r="O315" s="19">
        <f t="shared" si="58"/>
        <v>9</v>
      </c>
      <c r="P315" s="19" t="str">
        <f t="shared" si="58"/>
        <v/>
      </c>
      <c r="Q315" s="19" t="str">
        <f t="shared" si="58"/>
        <v/>
      </c>
      <c r="R315" s="19">
        <f t="shared" si="58"/>
        <v>12</v>
      </c>
    </row>
    <row r="316" spans="1:18" ht="20.25">
      <c r="A316" s="18" t="s">
        <v>4943</v>
      </c>
      <c r="B316" s="20">
        <v>312</v>
      </c>
      <c r="C316" s="35"/>
      <c r="D316" s="24" t="s">
        <v>11588</v>
      </c>
      <c r="E316" s="27" t="s">
        <v>14591</v>
      </c>
      <c r="F316" s="26" t="str">
        <f t="shared" si="48"/>
        <v>菜</v>
      </c>
      <c r="G316" s="26" t="str">
        <f t="shared" si="49"/>
        <v>從艸祖聲</v>
      </c>
      <c r="H316" s="26" t="str">
        <f t="shared" si="50"/>
        <v>則古</v>
      </c>
      <c r="I316" s="41" t="str">
        <f t="shared" si="51"/>
        <v>4. 形声</v>
      </c>
      <c r="J316" s="19" t="str">
        <f t="shared" si="57"/>
        <v/>
      </c>
      <c r="K316" s="19">
        <f t="shared" si="57"/>
        <v>2</v>
      </c>
      <c r="L316" s="19" t="str">
        <f t="shared" si="57"/>
        <v/>
      </c>
      <c r="M316" s="19">
        <f t="shared" si="57"/>
        <v>3</v>
      </c>
      <c r="N316" s="19" t="str">
        <f t="shared" si="52"/>
        <v/>
      </c>
      <c r="O316" s="19">
        <f t="shared" si="58"/>
        <v>6</v>
      </c>
      <c r="P316" s="19" t="str">
        <f t="shared" si="58"/>
        <v/>
      </c>
      <c r="Q316" s="19" t="str">
        <f t="shared" si="58"/>
        <v/>
      </c>
      <c r="R316" s="19">
        <f t="shared" si="58"/>
        <v>9</v>
      </c>
    </row>
    <row r="317" spans="1:18" ht="20.25">
      <c r="A317" s="18" t="s">
        <v>4944</v>
      </c>
      <c r="B317" s="20">
        <v>313</v>
      </c>
      <c r="C317" s="35"/>
      <c r="D317" s="24" t="s">
        <v>11729</v>
      </c>
      <c r="E317" s="27" t="s">
        <v>14592</v>
      </c>
      <c r="F317" s="26" t="str">
        <f t="shared" si="48"/>
        <v>菜</v>
      </c>
      <c r="G317" s="26" t="str">
        <f t="shared" si="49"/>
        <v>似蘇者從艸豦聲</v>
      </c>
      <c r="H317" s="26" t="str">
        <f t="shared" si="50"/>
        <v>彊魚</v>
      </c>
      <c r="I317" s="41" t="str">
        <f t="shared" si="51"/>
        <v>4. 形声</v>
      </c>
      <c r="J317" s="19" t="str">
        <f t="shared" si="57"/>
        <v/>
      </c>
      <c r="K317" s="19">
        <f t="shared" si="57"/>
        <v>2</v>
      </c>
      <c r="L317" s="19" t="str">
        <f t="shared" si="57"/>
        <v/>
      </c>
      <c r="M317" s="19">
        <f t="shared" si="57"/>
        <v>6</v>
      </c>
      <c r="N317" s="19" t="str">
        <f t="shared" si="52"/>
        <v/>
      </c>
      <c r="O317" s="19">
        <f t="shared" si="58"/>
        <v>9</v>
      </c>
      <c r="P317" s="19" t="str">
        <f t="shared" si="58"/>
        <v/>
      </c>
      <c r="Q317" s="19" t="str">
        <f t="shared" si="58"/>
        <v/>
      </c>
      <c r="R317" s="19">
        <f t="shared" si="58"/>
        <v>12</v>
      </c>
    </row>
    <row r="318" spans="1:18" ht="20.25">
      <c r="A318" s="18" t="s">
        <v>4945</v>
      </c>
      <c r="B318" s="20">
        <v>314</v>
      </c>
      <c r="C318" s="35" t="s">
        <v>1077</v>
      </c>
      <c r="D318" s="24" t="s">
        <v>11774</v>
      </c>
      <c r="E318" s="27" t="s">
        <v>14593</v>
      </c>
      <c r="F318" s="26" t="str">
        <f t="shared" si="48"/>
        <v>菜</v>
      </c>
      <c r="G318" s="26" t="str">
        <f t="shared" si="49"/>
        <v>似藿從艸微聲</v>
      </c>
      <c r="H318" s="26" t="str">
        <f t="shared" si="50"/>
        <v>無非</v>
      </c>
      <c r="I318" s="41" t="str">
        <f t="shared" si="51"/>
        <v>4. 形声</v>
      </c>
      <c r="J318" s="19" t="str">
        <f t="shared" si="57"/>
        <v/>
      </c>
      <c r="K318" s="19">
        <f t="shared" si="57"/>
        <v>2</v>
      </c>
      <c r="L318" s="19" t="str">
        <f t="shared" si="57"/>
        <v/>
      </c>
      <c r="M318" s="19">
        <f t="shared" si="57"/>
        <v>5</v>
      </c>
      <c r="N318" s="19" t="str">
        <f t="shared" si="52"/>
        <v/>
      </c>
      <c r="O318" s="19">
        <f t="shared" si="58"/>
        <v>8</v>
      </c>
      <c r="P318" s="19" t="str">
        <f t="shared" si="58"/>
        <v/>
      </c>
      <c r="Q318" s="19" t="str">
        <f t="shared" si="58"/>
        <v/>
      </c>
      <c r="R318" s="19">
        <f t="shared" si="58"/>
        <v>11</v>
      </c>
    </row>
    <row r="319" spans="1:18" ht="20.25">
      <c r="A319" s="18" t="s">
        <v>4946</v>
      </c>
      <c r="B319" s="20">
        <v>315</v>
      </c>
      <c r="C319" s="35" t="s">
        <v>1077</v>
      </c>
      <c r="D319" s="24" t="s">
        <v>11774</v>
      </c>
      <c r="E319" s="27" t="s">
        <v>9697</v>
      </c>
      <c r="F319" s="26" t="str">
        <f t="shared" si="48"/>
        <v/>
      </c>
      <c r="G319" s="26" t="str">
        <f t="shared" si="49"/>
        <v/>
      </c>
      <c r="H319" s="26" t="str">
        <f t="shared" si="50"/>
        <v/>
      </c>
      <c r="I319" s="41" t="str">
        <f t="shared" si="51"/>
        <v/>
      </c>
      <c r="J319" s="19" t="str">
        <f t="shared" si="57"/>
        <v/>
      </c>
      <c r="K319" s="19" t="str">
        <f t="shared" si="57"/>
        <v/>
      </c>
      <c r="L319" s="19" t="str">
        <f t="shared" si="57"/>
        <v/>
      </c>
      <c r="M319" s="19" t="str">
        <f t="shared" si="57"/>
        <v/>
      </c>
      <c r="N319" s="19" t="str">
        <f t="shared" si="52"/>
        <v/>
      </c>
      <c r="O319" s="19" t="str">
        <f t="shared" si="58"/>
        <v/>
      </c>
      <c r="P319" s="19" t="str">
        <f t="shared" si="58"/>
        <v/>
      </c>
      <c r="Q319" s="19" t="str">
        <f t="shared" si="58"/>
        <v/>
      </c>
      <c r="R319" s="19" t="str">
        <f t="shared" si="58"/>
        <v/>
      </c>
    </row>
    <row r="320" spans="1:18" ht="20.25">
      <c r="A320" s="18" t="s">
        <v>4947</v>
      </c>
      <c r="B320" s="20">
        <v>316</v>
      </c>
      <c r="C320" s="35" t="s">
        <v>24968</v>
      </c>
      <c r="D320" s="24" t="s">
        <v>11775</v>
      </c>
      <c r="E320" s="27" t="s">
        <v>14594</v>
      </c>
      <c r="F320" s="26" t="str">
        <f t="shared" si="48"/>
        <v>菜</v>
      </c>
      <c r="G320" s="26" t="str">
        <f t="shared" si="49"/>
        <v>從艸唯聲</v>
      </c>
      <c r="H320" s="26" t="str">
        <f t="shared" si="50"/>
        <v>以水</v>
      </c>
      <c r="I320" s="41" t="str">
        <f t="shared" si="51"/>
        <v>4. 形声</v>
      </c>
      <c r="J320" s="19" t="str">
        <f t="shared" si="57"/>
        <v/>
      </c>
      <c r="K320" s="19">
        <f t="shared" si="57"/>
        <v>2</v>
      </c>
      <c r="L320" s="19" t="str">
        <f t="shared" si="57"/>
        <v/>
      </c>
      <c r="M320" s="19">
        <f t="shared" si="57"/>
        <v>3</v>
      </c>
      <c r="N320" s="19" t="str">
        <f t="shared" si="52"/>
        <v/>
      </c>
      <c r="O320" s="19">
        <f t="shared" si="58"/>
        <v>6</v>
      </c>
      <c r="P320" s="19" t="str">
        <f t="shared" si="58"/>
        <v/>
      </c>
      <c r="Q320" s="19" t="str">
        <f t="shared" si="58"/>
        <v/>
      </c>
      <c r="R320" s="19">
        <f t="shared" si="58"/>
        <v>9</v>
      </c>
    </row>
    <row r="321" spans="1:18" ht="20.25">
      <c r="A321" s="18" t="s">
        <v>4948</v>
      </c>
      <c r="B321" s="20">
        <v>317</v>
      </c>
      <c r="C321" s="35" t="s">
        <v>24969</v>
      </c>
      <c r="D321" s="24" t="s">
        <v>11776</v>
      </c>
      <c r="E321" s="27" t="s">
        <v>14595</v>
      </c>
      <c r="F321" s="26" t="str">
        <f t="shared" si="48"/>
        <v/>
      </c>
      <c r="G321" s="26" t="str">
        <f t="shared" si="49"/>
        <v/>
      </c>
      <c r="H321" s="26" t="str">
        <f t="shared" si="50"/>
        <v>巨巾</v>
      </c>
      <c r="I321" s="41" t="str">
        <f t="shared" si="51"/>
        <v>4. 形声</v>
      </c>
      <c r="J321" s="19" t="str">
        <f t="shared" si="57"/>
        <v/>
      </c>
      <c r="K321" s="19" t="str">
        <f t="shared" si="57"/>
        <v/>
      </c>
      <c r="L321" s="19" t="str">
        <f t="shared" si="57"/>
        <v/>
      </c>
      <c r="M321" s="19">
        <f t="shared" si="57"/>
        <v>4</v>
      </c>
      <c r="N321" s="19" t="str">
        <f t="shared" si="52"/>
        <v/>
      </c>
      <c r="O321" s="19">
        <f t="shared" si="58"/>
        <v>7</v>
      </c>
      <c r="P321" s="19" t="str">
        <f t="shared" si="58"/>
        <v/>
      </c>
      <c r="Q321" s="19" t="str">
        <f t="shared" si="58"/>
        <v/>
      </c>
      <c r="R321" s="19">
        <f t="shared" si="58"/>
        <v>15</v>
      </c>
    </row>
    <row r="322" spans="1:18" ht="20.25">
      <c r="A322" s="18" t="s">
        <v>4949</v>
      </c>
      <c r="B322" s="20">
        <v>318</v>
      </c>
      <c r="C322" s="35"/>
      <c r="D322" s="24" t="s">
        <v>11777</v>
      </c>
      <c r="E322" s="27" t="s">
        <v>14596</v>
      </c>
      <c r="F322" s="26" t="str">
        <f t="shared" si="48"/>
        <v>菜</v>
      </c>
      <c r="G322" s="26" t="str">
        <f t="shared" si="49"/>
        <v>從艸釀聲</v>
      </c>
      <c r="H322" s="26" t="str">
        <f t="shared" si="50"/>
        <v>女亮</v>
      </c>
      <c r="I322" s="41" t="str">
        <f t="shared" si="51"/>
        <v>4. 形声</v>
      </c>
      <c r="J322" s="19" t="str">
        <f t="shared" si="57"/>
        <v/>
      </c>
      <c r="K322" s="19">
        <f t="shared" si="57"/>
        <v>2</v>
      </c>
      <c r="L322" s="19" t="str">
        <f t="shared" si="57"/>
        <v/>
      </c>
      <c r="M322" s="19">
        <f t="shared" si="57"/>
        <v>3</v>
      </c>
      <c r="N322" s="19" t="str">
        <f t="shared" si="52"/>
        <v/>
      </c>
      <c r="O322" s="19">
        <f t="shared" si="58"/>
        <v>6</v>
      </c>
      <c r="P322" s="19" t="str">
        <f t="shared" si="58"/>
        <v/>
      </c>
      <c r="Q322" s="19" t="str">
        <f t="shared" si="58"/>
        <v/>
      </c>
      <c r="R322" s="19">
        <f t="shared" si="58"/>
        <v>9</v>
      </c>
    </row>
    <row r="323" spans="1:18" ht="20.25">
      <c r="A323" s="18" t="s">
        <v>4950</v>
      </c>
      <c r="B323" s="20">
        <v>319</v>
      </c>
      <c r="C323" s="35" t="s">
        <v>7823</v>
      </c>
      <c r="D323" s="24" t="s">
        <v>11778</v>
      </c>
      <c r="E323" s="27" t="s">
        <v>14597</v>
      </c>
      <c r="F323" s="26" t="str">
        <f t="shared" si="48"/>
        <v>莧菜</v>
      </c>
      <c r="G323" s="26" t="str">
        <f t="shared" si="49"/>
        <v>從艸見聲</v>
      </c>
      <c r="H323" s="26" t="str">
        <f t="shared" si="50"/>
        <v>侯澗</v>
      </c>
      <c r="I323" s="41" t="str">
        <f t="shared" si="51"/>
        <v>4. 形声</v>
      </c>
      <c r="J323" s="19" t="str">
        <f t="shared" si="57"/>
        <v/>
      </c>
      <c r="K323" s="19">
        <f t="shared" si="57"/>
        <v>3</v>
      </c>
      <c r="L323" s="19" t="str">
        <f t="shared" si="57"/>
        <v/>
      </c>
      <c r="M323" s="19">
        <f t="shared" si="57"/>
        <v>4</v>
      </c>
      <c r="N323" s="19" t="str">
        <f t="shared" si="52"/>
        <v/>
      </c>
      <c r="O323" s="19">
        <f t="shared" si="58"/>
        <v>7</v>
      </c>
      <c r="P323" s="19" t="str">
        <f t="shared" si="58"/>
        <v/>
      </c>
      <c r="Q323" s="19" t="str">
        <f t="shared" si="58"/>
        <v/>
      </c>
      <c r="R323" s="19">
        <f t="shared" si="58"/>
        <v>10</v>
      </c>
    </row>
    <row r="324" spans="1:18" ht="20.25">
      <c r="A324" s="18" t="s">
        <v>4951</v>
      </c>
      <c r="B324" s="20">
        <v>320</v>
      </c>
      <c r="C324" s="35" t="s">
        <v>3632</v>
      </c>
      <c r="D324" s="24" t="s">
        <v>11779</v>
      </c>
      <c r="E324" s="27" t="s">
        <v>14598</v>
      </c>
      <c r="F324" s="26" t="str">
        <f t="shared" si="48"/>
        <v>大葉實根駭人故謂之芌</v>
      </c>
      <c r="G324" s="26" t="str">
        <f t="shared" si="49"/>
        <v>從艸亏聲徐鍇曰芌猶言吁吁驚辭故曰駭人</v>
      </c>
      <c r="H324" s="26" t="str">
        <f t="shared" si="50"/>
        <v>王遇</v>
      </c>
      <c r="I324" s="41" t="str">
        <f t="shared" si="51"/>
        <v>4. 形声</v>
      </c>
      <c r="J324" s="19" t="str">
        <f t="shared" si="57"/>
        <v/>
      </c>
      <c r="K324" s="19">
        <f t="shared" si="57"/>
        <v>11</v>
      </c>
      <c r="L324" s="19" t="str">
        <f t="shared" si="57"/>
        <v/>
      </c>
      <c r="M324" s="19">
        <f t="shared" si="57"/>
        <v>12</v>
      </c>
      <c r="N324" s="19" t="str">
        <f t="shared" si="52"/>
        <v/>
      </c>
      <c r="O324" s="19">
        <f t="shared" si="58"/>
        <v>15</v>
      </c>
      <c r="P324" s="19" t="str">
        <f t="shared" si="58"/>
        <v/>
      </c>
      <c r="Q324" s="19" t="str">
        <f t="shared" si="58"/>
        <v/>
      </c>
      <c r="R324" s="19">
        <f t="shared" si="58"/>
        <v>32</v>
      </c>
    </row>
    <row r="325" spans="1:18" ht="20.25">
      <c r="A325" s="18" t="s">
        <v>4952</v>
      </c>
      <c r="B325" s="20">
        <v>321</v>
      </c>
      <c r="C325" s="35" t="s">
        <v>7061</v>
      </c>
      <c r="D325" s="24" t="s">
        <v>11780</v>
      </c>
      <c r="E325" s="27" t="s">
        <v>14599</v>
      </c>
      <c r="F325" s="26" t="str">
        <f t="shared" ref="F325:F388" si="59">IFERROR(MID(E325,1,K325-1),"")</f>
        <v/>
      </c>
      <c r="G325" s="26" t="str">
        <f t="shared" ref="G325:G388" si="60">IFERROR(MID($E325,K325+1,MIN(IF(Q325=0,100,Q325), IF(R325=0,100,R325))-3-K325),"")</f>
        <v/>
      </c>
      <c r="H325" s="26" t="str">
        <f t="shared" ref="H325:H388" si="61">IFERROR(MID($E325,R325-2,2),"")</f>
        <v>居許</v>
      </c>
      <c r="I325" s="41" t="str">
        <f t="shared" ref="I325:I388" si="62">IFERROR(IF(N(P325)&lt;&gt;0,"1.象形 or 2.指事",IF(N(M325)*N(O325)&lt;&gt;0,"4. 形声",IF(AND(N(M325)*N(N325)&lt;&gt;0, N325&lt;Q325),"3. 会意",""))),"")</f>
        <v>4. 形声</v>
      </c>
      <c r="J325" s="19" t="str">
        <f t="shared" ref="J325:M344" si="63">IFERROR(FIND(J$4,$E325),"")</f>
        <v/>
      </c>
      <c r="K325" s="19" t="str">
        <f t="shared" si="63"/>
        <v/>
      </c>
      <c r="L325" s="19" t="str">
        <f t="shared" si="63"/>
        <v/>
      </c>
      <c r="M325" s="19">
        <f t="shared" si="63"/>
        <v>6</v>
      </c>
      <c r="N325" s="19" t="str">
        <f t="shared" ref="N325:N388" si="64">IFERROR(FIND(N$4,$E325,M325+1),"")</f>
        <v/>
      </c>
      <c r="O325" s="19">
        <f t="shared" ref="O325:R344" si="65">IFERROR(FIND(O$4,$E325),"")</f>
        <v>9</v>
      </c>
      <c r="P325" s="19" t="str">
        <f t="shared" si="65"/>
        <v/>
      </c>
      <c r="Q325" s="19" t="str">
        <f t="shared" si="65"/>
        <v/>
      </c>
      <c r="R325" s="19">
        <f t="shared" si="65"/>
        <v>12</v>
      </c>
    </row>
    <row r="326" spans="1:18" ht="20.25">
      <c r="A326" s="18" t="s">
        <v>4953</v>
      </c>
      <c r="B326" s="20">
        <v>322</v>
      </c>
      <c r="C326" s="35" t="s">
        <v>1089</v>
      </c>
      <c r="D326" s="24" t="s">
        <v>11729</v>
      </c>
      <c r="E326" s="27" t="s">
        <v>14600</v>
      </c>
      <c r="F326" s="26" t="str">
        <f t="shared" si="59"/>
        <v>蘧麥</v>
      </c>
      <c r="G326" s="26" t="str">
        <f t="shared" si="60"/>
        <v>從艸遽聲</v>
      </c>
      <c r="H326" s="26" t="str">
        <f t="shared" si="61"/>
        <v>彊魚</v>
      </c>
      <c r="I326" s="41" t="str">
        <f t="shared" si="62"/>
        <v>4. 形声</v>
      </c>
      <c r="J326" s="19" t="str">
        <f t="shared" si="63"/>
        <v/>
      </c>
      <c r="K326" s="19">
        <f t="shared" si="63"/>
        <v>3</v>
      </c>
      <c r="L326" s="19" t="str">
        <f t="shared" si="63"/>
        <v/>
      </c>
      <c r="M326" s="19">
        <f t="shared" si="63"/>
        <v>4</v>
      </c>
      <c r="N326" s="19" t="str">
        <f t="shared" si="64"/>
        <v/>
      </c>
      <c r="O326" s="19">
        <f t="shared" si="65"/>
        <v>7</v>
      </c>
      <c r="P326" s="19" t="str">
        <f t="shared" si="65"/>
        <v/>
      </c>
      <c r="Q326" s="19" t="str">
        <f t="shared" si="65"/>
        <v/>
      </c>
      <c r="R326" s="19">
        <f t="shared" si="65"/>
        <v>10</v>
      </c>
    </row>
    <row r="327" spans="1:18" ht="20.25">
      <c r="A327" s="18" t="s">
        <v>4954</v>
      </c>
      <c r="B327" s="20">
        <v>323</v>
      </c>
      <c r="C327" s="35" t="s">
        <v>11102</v>
      </c>
      <c r="D327" s="24" t="s">
        <v>11781</v>
      </c>
      <c r="E327" s="27" t="s">
        <v>14601</v>
      </c>
      <c r="F327" s="26" t="str">
        <f t="shared" si="59"/>
        <v/>
      </c>
      <c r="G327" s="26" t="str">
        <f t="shared" si="60"/>
        <v/>
      </c>
      <c r="H327" s="26" t="str">
        <f t="shared" si="61"/>
        <v>居六</v>
      </c>
      <c r="I327" s="41" t="str">
        <f t="shared" si="62"/>
        <v>4. 形声</v>
      </c>
      <c r="J327" s="19" t="str">
        <f t="shared" si="63"/>
        <v/>
      </c>
      <c r="K327" s="19" t="str">
        <f t="shared" si="63"/>
        <v/>
      </c>
      <c r="L327" s="19" t="str">
        <f t="shared" si="63"/>
        <v/>
      </c>
      <c r="M327" s="19">
        <f t="shared" si="63"/>
        <v>5</v>
      </c>
      <c r="N327" s="19" t="str">
        <f t="shared" si="64"/>
        <v/>
      </c>
      <c r="O327" s="19">
        <f t="shared" si="65"/>
        <v>8</v>
      </c>
      <c r="P327" s="19" t="str">
        <f t="shared" si="65"/>
        <v/>
      </c>
      <c r="Q327" s="19" t="str">
        <f t="shared" si="65"/>
        <v/>
      </c>
      <c r="R327" s="19">
        <f t="shared" si="65"/>
        <v>11</v>
      </c>
    </row>
    <row r="328" spans="1:18" ht="20.25">
      <c r="A328" s="18" t="s">
        <v>4955</v>
      </c>
      <c r="B328" s="20">
        <v>324</v>
      </c>
      <c r="C328" s="35" t="s">
        <v>24970</v>
      </c>
      <c r="D328" s="24" t="s">
        <v>11782</v>
      </c>
      <c r="E328" s="27" t="s">
        <v>14602</v>
      </c>
      <c r="F328" s="26" t="str">
        <f t="shared" si="59"/>
        <v>臭菜</v>
      </c>
      <c r="G328" s="26" t="str">
        <f t="shared" si="60"/>
        <v>從艸軍聲</v>
      </c>
      <c r="H328" s="26" t="str">
        <f t="shared" si="61"/>
        <v>許云</v>
      </c>
      <c r="I328" s="41" t="str">
        <f t="shared" si="62"/>
        <v>4. 形声</v>
      </c>
      <c r="J328" s="19" t="str">
        <f t="shared" si="63"/>
        <v/>
      </c>
      <c r="K328" s="19">
        <f t="shared" si="63"/>
        <v>3</v>
      </c>
      <c r="L328" s="19" t="str">
        <f t="shared" si="63"/>
        <v/>
      </c>
      <c r="M328" s="19">
        <f t="shared" si="63"/>
        <v>4</v>
      </c>
      <c r="N328" s="19" t="str">
        <f t="shared" si="64"/>
        <v/>
      </c>
      <c r="O328" s="19">
        <f t="shared" si="65"/>
        <v>7</v>
      </c>
      <c r="P328" s="19" t="str">
        <f t="shared" si="65"/>
        <v/>
      </c>
      <c r="Q328" s="19" t="str">
        <f t="shared" si="65"/>
        <v/>
      </c>
      <c r="R328" s="19">
        <f t="shared" si="65"/>
        <v>10</v>
      </c>
    </row>
    <row r="329" spans="1:18" ht="20.25">
      <c r="A329" s="18" t="s">
        <v>4956</v>
      </c>
      <c r="B329" s="20">
        <v>325</v>
      </c>
      <c r="C329" s="35" t="s">
        <v>5502</v>
      </c>
      <c r="D329" s="24" t="s">
        <v>11602</v>
      </c>
      <c r="E329" s="27" t="s">
        <v>14603</v>
      </c>
      <c r="F329" s="26" t="str">
        <f t="shared" si="59"/>
        <v>蘘荷</v>
      </c>
      <c r="G329" s="26" t="str">
        <f t="shared" si="60"/>
        <v>一名葍蒩從艸襄聲</v>
      </c>
      <c r="H329" s="26" t="str">
        <f t="shared" si="61"/>
        <v>汝羊</v>
      </c>
      <c r="I329" s="41" t="str">
        <f t="shared" si="62"/>
        <v>4. 形声</v>
      </c>
      <c r="J329" s="19" t="str">
        <f t="shared" si="63"/>
        <v/>
      </c>
      <c r="K329" s="19">
        <f t="shared" si="63"/>
        <v>3</v>
      </c>
      <c r="L329" s="19" t="str">
        <f t="shared" si="63"/>
        <v/>
      </c>
      <c r="M329" s="19">
        <f t="shared" si="63"/>
        <v>8</v>
      </c>
      <c r="N329" s="19" t="str">
        <f t="shared" si="64"/>
        <v/>
      </c>
      <c r="O329" s="19">
        <f t="shared" si="65"/>
        <v>11</v>
      </c>
      <c r="P329" s="19" t="str">
        <f t="shared" si="65"/>
        <v/>
      </c>
      <c r="Q329" s="19" t="str">
        <f t="shared" si="65"/>
        <v/>
      </c>
      <c r="R329" s="19">
        <f t="shared" si="65"/>
        <v>14</v>
      </c>
    </row>
    <row r="330" spans="1:18" ht="20.25">
      <c r="A330" s="18" t="s">
        <v>4957</v>
      </c>
      <c r="B330" s="20">
        <v>326</v>
      </c>
      <c r="C330" s="35" t="s">
        <v>7166</v>
      </c>
      <c r="D330" s="24" t="s">
        <v>11783</v>
      </c>
      <c r="E330" s="27" t="s">
        <v>14604</v>
      </c>
      <c r="F330" s="26" t="str">
        <f t="shared" si="59"/>
        <v>韭華</v>
      </c>
      <c r="G330" s="26" t="str">
        <f t="shared" si="60"/>
        <v>從艸青聲</v>
      </c>
      <c r="H330" s="26" t="str">
        <f t="shared" si="61"/>
        <v>子盈</v>
      </c>
      <c r="I330" s="41" t="str">
        <f t="shared" si="62"/>
        <v>4. 形声</v>
      </c>
      <c r="J330" s="19" t="str">
        <f t="shared" si="63"/>
        <v/>
      </c>
      <c r="K330" s="19">
        <f t="shared" si="63"/>
        <v>3</v>
      </c>
      <c r="L330" s="19" t="str">
        <f t="shared" si="63"/>
        <v/>
      </c>
      <c r="M330" s="19">
        <f t="shared" si="63"/>
        <v>4</v>
      </c>
      <c r="N330" s="19" t="str">
        <f t="shared" si="64"/>
        <v/>
      </c>
      <c r="O330" s="19">
        <f t="shared" si="65"/>
        <v>7</v>
      </c>
      <c r="P330" s="19" t="str">
        <f t="shared" si="65"/>
        <v/>
      </c>
      <c r="Q330" s="19" t="str">
        <f t="shared" si="65"/>
        <v/>
      </c>
      <c r="R330" s="19">
        <f t="shared" si="65"/>
        <v>10</v>
      </c>
    </row>
    <row r="331" spans="1:18" ht="20.25">
      <c r="A331" s="18" t="s">
        <v>4958</v>
      </c>
      <c r="B331" s="20">
        <v>327</v>
      </c>
      <c r="C331" s="35" t="s">
        <v>5486</v>
      </c>
      <c r="D331" s="24" t="s">
        <v>11784</v>
      </c>
      <c r="E331" s="27" t="s">
        <v>14605</v>
      </c>
      <c r="F331" s="26" t="str">
        <f t="shared" si="59"/>
        <v>蘆菔</v>
      </c>
      <c r="G331" s="26" t="str">
        <f t="shared" si="60"/>
        <v>一曰薺根從艸盧聲</v>
      </c>
      <c r="H331" s="26" t="str">
        <f t="shared" si="61"/>
        <v>落乎</v>
      </c>
      <c r="I331" s="41" t="str">
        <f t="shared" si="62"/>
        <v>4. 形声</v>
      </c>
      <c r="J331" s="19" t="str">
        <f t="shared" si="63"/>
        <v/>
      </c>
      <c r="K331" s="19">
        <f t="shared" si="63"/>
        <v>3</v>
      </c>
      <c r="L331" s="19" t="str">
        <f t="shared" si="63"/>
        <v/>
      </c>
      <c r="M331" s="19">
        <f t="shared" si="63"/>
        <v>8</v>
      </c>
      <c r="N331" s="19" t="str">
        <f t="shared" si="64"/>
        <v/>
      </c>
      <c r="O331" s="19">
        <f t="shared" si="65"/>
        <v>11</v>
      </c>
      <c r="P331" s="19" t="str">
        <f t="shared" si="65"/>
        <v/>
      </c>
      <c r="Q331" s="19" t="str">
        <f t="shared" si="65"/>
        <v/>
      </c>
      <c r="R331" s="19">
        <f t="shared" si="65"/>
        <v>14</v>
      </c>
    </row>
    <row r="332" spans="1:18" ht="20.25">
      <c r="A332" s="18" t="s">
        <v>4959</v>
      </c>
      <c r="B332" s="20">
        <v>328</v>
      </c>
      <c r="C332" s="35" t="s">
        <v>7180</v>
      </c>
      <c r="D332" s="24" t="s">
        <v>11785</v>
      </c>
      <c r="E332" s="27" t="s">
        <v>14606</v>
      </c>
      <c r="F332" s="26" t="str">
        <f t="shared" si="59"/>
        <v/>
      </c>
      <c r="G332" s="26" t="str">
        <f t="shared" si="60"/>
        <v/>
      </c>
      <c r="H332" s="26" t="str">
        <f t="shared" si="61"/>
        <v>蒲北</v>
      </c>
      <c r="I332" s="41" t="str">
        <f t="shared" si="62"/>
        <v>4. 形声</v>
      </c>
      <c r="J332" s="19" t="str">
        <f t="shared" si="63"/>
        <v/>
      </c>
      <c r="K332" s="19" t="str">
        <f t="shared" si="63"/>
        <v/>
      </c>
      <c r="L332" s="19" t="str">
        <f t="shared" si="63"/>
        <v/>
      </c>
      <c r="M332" s="19">
        <f t="shared" si="63"/>
        <v>11</v>
      </c>
      <c r="N332" s="19" t="str">
        <f t="shared" si="64"/>
        <v/>
      </c>
      <c r="O332" s="19">
        <f t="shared" si="65"/>
        <v>14</v>
      </c>
      <c r="P332" s="19" t="str">
        <f t="shared" si="65"/>
        <v/>
      </c>
      <c r="Q332" s="19" t="str">
        <f t="shared" si="65"/>
        <v/>
      </c>
      <c r="R332" s="19">
        <f t="shared" si="65"/>
        <v>17</v>
      </c>
    </row>
    <row r="333" spans="1:18" ht="20.25">
      <c r="A333" s="18" t="s">
        <v>4960</v>
      </c>
      <c r="B333" s="20">
        <v>329</v>
      </c>
      <c r="C333" s="35" t="s">
        <v>7423</v>
      </c>
      <c r="D333" s="24" t="s">
        <v>11786</v>
      </c>
      <c r="E333" s="27" t="s">
        <v>14607</v>
      </c>
      <c r="F333" s="26" t="str">
        <f t="shared" si="59"/>
        <v>蓱</v>
      </c>
      <c r="G333" s="26" t="str">
        <f t="shared" si="60"/>
        <v>無根浮水而生者從艸平聲</v>
      </c>
      <c r="H333" s="26" t="str">
        <f t="shared" si="61"/>
        <v>符兵</v>
      </c>
      <c r="I333" s="41" t="str">
        <f t="shared" si="62"/>
        <v>4. 形声</v>
      </c>
      <c r="J333" s="19" t="str">
        <f t="shared" si="63"/>
        <v/>
      </c>
      <c r="K333" s="19">
        <f t="shared" si="63"/>
        <v>2</v>
      </c>
      <c r="L333" s="19" t="str">
        <f t="shared" si="63"/>
        <v/>
      </c>
      <c r="M333" s="19">
        <f t="shared" si="63"/>
        <v>10</v>
      </c>
      <c r="N333" s="19" t="str">
        <f t="shared" si="64"/>
        <v/>
      </c>
      <c r="O333" s="19">
        <f t="shared" si="65"/>
        <v>13</v>
      </c>
      <c r="P333" s="19" t="str">
        <f t="shared" si="65"/>
        <v/>
      </c>
      <c r="Q333" s="19" t="str">
        <f t="shared" si="65"/>
        <v/>
      </c>
      <c r="R333" s="19">
        <f t="shared" si="65"/>
        <v>16</v>
      </c>
    </row>
    <row r="334" spans="1:18" ht="20.25">
      <c r="A334" s="18" t="s">
        <v>4961</v>
      </c>
      <c r="B334" s="20">
        <v>330</v>
      </c>
      <c r="C334" s="35" t="s">
        <v>24971</v>
      </c>
      <c r="D334" s="24" t="s">
        <v>11787</v>
      </c>
      <c r="E334" s="27" t="s">
        <v>14608</v>
      </c>
      <c r="F334" s="26" t="str">
        <f t="shared" si="59"/>
        <v>艸</v>
      </c>
      <c r="G334" s="26" t="str">
        <f t="shared" si="60"/>
        <v>從艸臣聲</v>
      </c>
      <c r="H334" s="26" t="str">
        <f t="shared" si="61"/>
        <v>稹隣</v>
      </c>
      <c r="I334" s="41" t="str">
        <f t="shared" si="62"/>
        <v>4. 形声</v>
      </c>
      <c r="J334" s="19" t="str">
        <f t="shared" si="63"/>
        <v/>
      </c>
      <c r="K334" s="19">
        <f t="shared" si="63"/>
        <v>2</v>
      </c>
      <c r="L334" s="19" t="str">
        <f t="shared" si="63"/>
        <v/>
      </c>
      <c r="M334" s="19">
        <f t="shared" si="63"/>
        <v>3</v>
      </c>
      <c r="N334" s="19" t="str">
        <f t="shared" si="64"/>
        <v/>
      </c>
      <c r="O334" s="19">
        <f t="shared" si="65"/>
        <v>6</v>
      </c>
      <c r="P334" s="19" t="str">
        <f t="shared" si="65"/>
        <v/>
      </c>
      <c r="Q334" s="19" t="str">
        <f t="shared" si="65"/>
        <v/>
      </c>
      <c r="R334" s="19">
        <f t="shared" si="65"/>
        <v>9</v>
      </c>
    </row>
    <row r="335" spans="1:18" ht="20.25">
      <c r="A335" s="18" t="s">
        <v>4962</v>
      </c>
      <c r="B335" s="20">
        <v>331</v>
      </c>
      <c r="C335" s="35" t="s">
        <v>9893</v>
      </c>
      <c r="D335" s="24" t="s">
        <v>11788</v>
      </c>
      <c r="E335" s="27" t="s">
        <v>14609</v>
      </c>
      <c r="F335" s="26" t="str">
        <f t="shared" si="59"/>
        <v>大蓱</v>
      </c>
      <c r="G335" s="26" t="str">
        <f t="shared" si="60"/>
        <v>從艸賔聲</v>
      </c>
      <c r="H335" s="26" t="str">
        <f t="shared" si="61"/>
        <v>符真</v>
      </c>
      <c r="I335" s="41" t="str">
        <f t="shared" si="62"/>
        <v>4. 形声</v>
      </c>
      <c r="J335" s="19" t="str">
        <f t="shared" si="63"/>
        <v/>
      </c>
      <c r="K335" s="19">
        <f t="shared" si="63"/>
        <v>3</v>
      </c>
      <c r="L335" s="19" t="str">
        <f t="shared" si="63"/>
        <v/>
      </c>
      <c r="M335" s="19">
        <f t="shared" si="63"/>
        <v>4</v>
      </c>
      <c r="N335" s="19" t="str">
        <f t="shared" si="64"/>
        <v/>
      </c>
      <c r="O335" s="19">
        <f t="shared" si="65"/>
        <v>7</v>
      </c>
      <c r="P335" s="19" t="str">
        <f t="shared" si="65"/>
        <v/>
      </c>
      <c r="Q335" s="19" t="str">
        <f t="shared" si="65"/>
        <v/>
      </c>
      <c r="R335" s="19">
        <f t="shared" si="65"/>
        <v>10</v>
      </c>
    </row>
    <row r="336" spans="1:18" ht="20.25">
      <c r="A336" s="18" t="s">
        <v>4963</v>
      </c>
      <c r="B336" s="20">
        <v>332</v>
      </c>
      <c r="C336" s="36" t="s">
        <v>9916</v>
      </c>
      <c r="D336" s="24" t="s">
        <v>11789</v>
      </c>
      <c r="E336" s="27" t="s">
        <v>14610</v>
      </c>
      <c r="F336" s="26" t="str">
        <f t="shared" si="59"/>
        <v>染青艸</v>
      </c>
      <c r="G336" s="26" t="str">
        <f t="shared" si="60"/>
        <v>從艸監聲</v>
      </c>
      <c r="H336" s="26" t="str">
        <f t="shared" si="61"/>
        <v>魯甘</v>
      </c>
      <c r="I336" s="41" t="str">
        <f t="shared" si="62"/>
        <v>4. 形声</v>
      </c>
      <c r="J336" s="19" t="str">
        <f t="shared" si="63"/>
        <v/>
      </c>
      <c r="K336" s="19">
        <f t="shared" si="63"/>
        <v>4</v>
      </c>
      <c r="L336" s="19" t="str">
        <f t="shared" si="63"/>
        <v/>
      </c>
      <c r="M336" s="19">
        <f t="shared" si="63"/>
        <v>5</v>
      </c>
      <c r="N336" s="19" t="str">
        <f t="shared" si="64"/>
        <v/>
      </c>
      <c r="O336" s="19">
        <f t="shared" si="65"/>
        <v>8</v>
      </c>
      <c r="P336" s="19" t="str">
        <f t="shared" si="65"/>
        <v/>
      </c>
      <c r="Q336" s="19" t="str">
        <f t="shared" si="65"/>
        <v/>
      </c>
      <c r="R336" s="19">
        <f t="shared" si="65"/>
        <v>11</v>
      </c>
    </row>
    <row r="337" spans="1:18" ht="20.25">
      <c r="A337" s="18" t="s">
        <v>4964</v>
      </c>
      <c r="B337" s="20">
        <v>333</v>
      </c>
      <c r="C337" s="35" t="s">
        <v>5478</v>
      </c>
      <c r="D337" s="24" t="s">
        <v>11739</v>
      </c>
      <c r="E337" s="27" t="s">
        <v>14611</v>
      </c>
      <c r="F337" s="26" t="str">
        <f t="shared" si="59"/>
        <v>令人忘憂艸</v>
      </c>
      <c r="G337" s="26" t="str">
        <f t="shared" si="60"/>
        <v>從艸憲聲詩曰安得藼艸</v>
      </c>
      <c r="H337" s="26" t="str">
        <f t="shared" si="61"/>
        <v>況袁</v>
      </c>
      <c r="I337" s="41" t="str">
        <f t="shared" si="62"/>
        <v>4. 形声</v>
      </c>
      <c r="J337" s="19" t="str">
        <f t="shared" si="63"/>
        <v/>
      </c>
      <c r="K337" s="19">
        <f t="shared" si="63"/>
        <v>6</v>
      </c>
      <c r="L337" s="19" t="str">
        <f t="shared" si="63"/>
        <v/>
      </c>
      <c r="M337" s="19">
        <f t="shared" si="63"/>
        <v>7</v>
      </c>
      <c r="N337" s="19" t="str">
        <f t="shared" si="64"/>
        <v/>
      </c>
      <c r="O337" s="19">
        <f t="shared" si="65"/>
        <v>10</v>
      </c>
      <c r="P337" s="19" t="str">
        <f t="shared" si="65"/>
        <v/>
      </c>
      <c r="Q337" s="19" t="str">
        <f t="shared" si="65"/>
        <v/>
      </c>
      <c r="R337" s="19">
        <f t="shared" si="65"/>
        <v>19</v>
      </c>
    </row>
    <row r="338" spans="1:18" ht="20.25">
      <c r="A338" s="18" t="s">
        <v>8224</v>
      </c>
      <c r="B338" s="20">
        <v>334</v>
      </c>
      <c r="C338" s="36" t="s">
        <v>24972</v>
      </c>
      <c r="D338" s="24" t="s">
        <v>11739</v>
      </c>
      <c r="E338" s="27" t="s">
        <v>14612</v>
      </c>
      <c r="F338" s="26" t="str">
        <f t="shared" si="59"/>
        <v/>
      </c>
      <c r="G338" s="26" t="str">
        <f t="shared" si="60"/>
        <v/>
      </c>
      <c r="H338" s="26" t="str">
        <f t="shared" si="61"/>
        <v/>
      </c>
      <c r="I338" s="41" t="str">
        <f t="shared" si="62"/>
        <v/>
      </c>
      <c r="J338" s="19" t="str">
        <f t="shared" si="63"/>
        <v/>
      </c>
      <c r="K338" s="19" t="str">
        <f t="shared" si="63"/>
        <v/>
      </c>
      <c r="L338" s="19" t="str">
        <f t="shared" si="63"/>
        <v/>
      </c>
      <c r="M338" s="19">
        <f t="shared" si="63"/>
        <v>2</v>
      </c>
      <c r="N338" s="19" t="str">
        <f t="shared" si="64"/>
        <v/>
      </c>
      <c r="O338" s="19" t="str">
        <f t="shared" si="65"/>
        <v/>
      </c>
      <c r="P338" s="19" t="str">
        <f t="shared" si="65"/>
        <v/>
      </c>
      <c r="Q338" s="19" t="str">
        <f t="shared" si="65"/>
        <v/>
      </c>
      <c r="R338" s="19" t="str">
        <f t="shared" si="65"/>
        <v/>
      </c>
    </row>
    <row r="339" spans="1:18" ht="20.25">
      <c r="A339" s="18" t="s">
        <v>8225</v>
      </c>
      <c r="B339" s="20">
        <v>335</v>
      </c>
      <c r="C339" s="36" t="s">
        <v>7208</v>
      </c>
      <c r="D339" s="24" t="s">
        <v>11739</v>
      </c>
      <c r="E339" s="27" t="s">
        <v>14613</v>
      </c>
      <c r="F339" s="26" t="str">
        <f t="shared" si="59"/>
        <v/>
      </c>
      <c r="G339" s="26" t="str">
        <f t="shared" si="60"/>
        <v/>
      </c>
      <c r="H339" s="26" t="str">
        <f t="shared" si="61"/>
        <v/>
      </c>
      <c r="I339" s="41" t="str">
        <f t="shared" si="62"/>
        <v/>
      </c>
      <c r="J339" s="19" t="str">
        <f t="shared" si="63"/>
        <v/>
      </c>
      <c r="K339" s="19" t="str">
        <f t="shared" si="63"/>
        <v/>
      </c>
      <c r="L339" s="19" t="str">
        <f t="shared" si="63"/>
        <v/>
      </c>
      <c r="M339" s="19">
        <f t="shared" si="63"/>
        <v>2</v>
      </c>
      <c r="N339" s="19" t="str">
        <f t="shared" si="64"/>
        <v/>
      </c>
      <c r="O339" s="19" t="str">
        <f t="shared" si="65"/>
        <v/>
      </c>
      <c r="P339" s="19" t="str">
        <f t="shared" si="65"/>
        <v/>
      </c>
      <c r="Q339" s="19" t="str">
        <f t="shared" si="65"/>
        <v/>
      </c>
      <c r="R339" s="19" t="str">
        <f t="shared" si="65"/>
        <v/>
      </c>
    </row>
    <row r="340" spans="1:18" ht="20.25">
      <c r="A340" s="18" t="s">
        <v>8226</v>
      </c>
      <c r="B340" s="20">
        <v>336</v>
      </c>
      <c r="C340" s="35" t="s">
        <v>3559</v>
      </c>
      <c r="D340" s="24" t="s">
        <v>11790</v>
      </c>
      <c r="E340" s="27" t="s">
        <v>14614</v>
      </c>
      <c r="F340" s="26" t="str">
        <f t="shared" si="59"/>
        <v>熍藭香艸</v>
      </c>
      <c r="G340" s="26" t="str">
        <f t="shared" si="60"/>
        <v>從艸宫聲</v>
      </c>
      <c r="H340" s="26" t="str">
        <f t="shared" si="61"/>
        <v>去弓</v>
      </c>
      <c r="I340" s="41" t="str">
        <f t="shared" si="62"/>
        <v>4. 形声</v>
      </c>
      <c r="J340" s="19" t="str">
        <f t="shared" si="63"/>
        <v/>
      </c>
      <c r="K340" s="19">
        <f t="shared" si="63"/>
        <v>5</v>
      </c>
      <c r="L340" s="19" t="str">
        <f t="shared" si="63"/>
        <v/>
      </c>
      <c r="M340" s="19">
        <f t="shared" si="63"/>
        <v>6</v>
      </c>
      <c r="N340" s="19" t="str">
        <f t="shared" si="64"/>
        <v/>
      </c>
      <c r="O340" s="19">
        <f t="shared" si="65"/>
        <v>9</v>
      </c>
      <c r="P340" s="19" t="str">
        <f t="shared" si="65"/>
        <v/>
      </c>
      <c r="Q340" s="19" t="str">
        <f t="shared" si="65"/>
        <v/>
      </c>
      <c r="R340" s="19">
        <f t="shared" si="65"/>
        <v>12</v>
      </c>
    </row>
    <row r="341" spans="1:18" ht="20.25">
      <c r="A341" s="18" t="s">
        <v>8227</v>
      </c>
      <c r="B341" s="20">
        <v>337</v>
      </c>
      <c r="C341" s="35" t="s">
        <v>7809</v>
      </c>
      <c r="D341" s="24" t="s">
        <v>11791</v>
      </c>
      <c r="E341" s="27" t="s">
        <v>14615</v>
      </c>
      <c r="F341" s="26" t="str">
        <f t="shared" si="59"/>
        <v/>
      </c>
      <c r="G341" s="26" t="str">
        <f t="shared" si="60"/>
        <v/>
      </c>
      <c r="H341" s="26" t="str">
        <f t="shared" si="61"/>
        <v/>
      </c>
      <c r="I341" s="41" t="str">
        <f t="shared" si="62"/>
        <v/>
      </c>
      <c r="J341" s="19" t="str">
        <f t="shared" si="63"/>
        <v/>
      </c>
      <c r="K341" s="19" t="str">
        <f t="shared" si="63"/>
        <v/>
      </c>
      <c r="L341" s="19" t="str">
        <f t="shared" si="63"/>
        <v/>
      </c>
      <c r="M341" s="19">
        <f t="shared" si="63"/>
        <v>8</v>
      </c>
      <c r="N341" s="19" t="str">
        <f t="shared" si="64"/>
        <v/>
      </c>
      <c r="O341" s="19" t="str">
        <f t="shared" si="65"/>
        <v/>
      </c>
      <c r="P341" s="19" t="str">
        <f t="shared" si="65"/>
        <v/>
      </c>
      <c r="Q341" s="19" t="str">
        <f t="shared" si="65"/>
        <v/>
      </c>
      <c r="R341" s="19" t="str">
        <f t="shared" si="65"/>
        <v/>
      </c>
    </row>
    <row r="342" spans="1:18" ht="20.25">
      <c r="A342" s="18" t="s">
        <v>8228</v>
      </c>
      <c r="B342" s="20">
        <v>338</v>
      </c>
      <c r="C342" s="35" t="s">
        <v>24973</v>
      </c>
      <c r="D342" s="24" t="s">
        <v>11638</v>
      </c>
      <c r="E342" s="27" t="s">
        <v>14616</v>
      </c>
      <c r="F342" s="26" t="str">
        <f t="shared" si="59"/>
        <v>营藭</v>
      </c>
      <c r="G342" s="26" t="str">
        <f t="shared" si="60"/>
        <v>從艸窮聲</v>
      </c>
      <c r="H342" s="26" t="str">
        <f t="shared" si="61"/>
        <v>渠弓</v>
      </c>
      <c r="I342" s="41" t="str">
        <f t="shared" si="62"/>
        <v>4. 形声</v>
      </c>
      <c r="J342" s="19" t="str">
        <f t="shared" si="63"/>
        <v/>
      </c>
      <c r="K342" s="19">
        <f t="shared" si="63"/>
        <v>3</v>
      </c>
      <c r="L342" s="19" t="str">
        <f t="shared" si="63"/>
        <v/>
      </c>
      <c r="M342" s="19">
        <f t="shared" si="63"/>
        <v>4</v>
      </c>
      <c r="N342" s="19" t="str">
        <f t="shared" si="64"/>
        <v/>
      </c>
      <c r="O342" s="19">
        <f t="shared" si="65"/>
        <v>7</v>
      </c>
      <c r="P342" s="19" t="str">
        <f t="shared" si="65"/>
        <v/>
      </c>
      <c r="Q342" s="19" t="str">
        <f t="shared" si="65"/>
        <v/>
      </c>
      <c r="R342" s="19">
        <f t="shared" si="65"/>
        <v>10</v>
      </c>
    </row>
    <row r="343" spans="1:18" ht="20.25">
      <c r="A343" s="18" t="s">
        <v>8229</v>
      </c>
      <c r="B343" s="20">
        <v>339</v>
      </c>
      <c r="C343" s="36" t="s">
        <v>5521</v>
      </c>
      <c r="D343" s="24" t="s">
        <v>11789</v>
      </c>
      <c r="E343" s="27" t="s">
        <v>14617</v>
      </c>
      <c r="F343" s="26" t="str">
        <f t="shared" si="59"/>
        <v>香艸</v>
      </c>
      <c r="G343" s="26" t="str">
        <f t="shared" si="60"/>
        <v>從艸闌聲</v>
      </c>
      <c r="H343" s="26" t="str">
        <f t="shared" si="61"/>
        <v>落干</v>
      </c>
      <c r="I343" s="41" t="str">
        <f t="shared" si="62"/>
        <v>4. 形声</v>
      </c>
      <c r="J343" s="19" t="str">
        <f t="shared" si="63"/>
        <v/>
      </c>
      <c r="K343" s="19">
        <f t="shared" si="63"/>
        <v>3</v>
      </c>
      <c r="L343" s="19" t="str">
        <f t="shared" si="63"/>
        <v/>
      </c>
      <c r="M343" s="19">
        <f t="shared" si="63"/>
        <v>4</v>
      </c>
      <c r="N343" s="19" t="str">
        <f t="shared" si="64"/>
        <v/>
      </c>
      <c r="O343" s="19">
        <f t="shared" si="65"/>
        <v>7</v>
      </c>
      <c r="P343" s="19" t="str">
        <f t="shared" si="65"/>
        <v/>
      </c>
      <c r="Q343" s="19" t="str">
        <f t="shared" si="65"/>
        <v/>
      </c>
      <c r="R343" s="19">
        <f t="shared" si="65"/>
        <v>10</v>
      </c>
    </row>
    <row r="344" spans="1:18" ht="20.25">
      <c r="A344" s="18" t="s">
        <v>8230</v>
      </c>
      <c r="B344" s="20">
        <v>340</v>
      </c>
      <c r="C344" s="35" t="s">
        <v>24974</v>
      </c>
      <c r="D344" s="24" t="s">
        <v>11693</v>
      </c>
      <c r="E344" s="27" t="s">
        <v>14618</v>
      </c>
      <c r="F344" s="26" t="str">
        <f t="shared" si="59"/>
        <v/>
      </c>
      <c r="G344" s="26" t="str">
        <f t="shared" si="60"/>
        <v/>
      </c>
      <c r="H344" s="26" t="str">
        <f t="shared" si="61"/>
        <v>古顔</v>
      </c>
      <c r="I344" s="41" t="str">
        <f t="shared" si="62"/>
        <v>4. 形声</v>
      </c>
      <c r="J344" s="19" t="str">
        <f t="shared" si="63"/>
        <v/>
      </c>
      <c r="K344" s="19" t="str">
        <f t="shared" si="63"/>
        <v/>
      </c>
      <c r="L344" s="19" t="str">
        <f t="shared" si="63"/>
        <v/>
      </c>
      <c r="M344" s="19">
        <f t="shared" si="63"/>
        <v>6</v>
      </c>
      <c r="N344" s="19" t="str">
        <f t="shared" si="64"/>
        <v/>
      </c>
      <c r="O344" s="19">
        <f t="shared" si="65"/>
        <v>9</v>
      </c>
      <c r="P344" s="19" t="str">
        <f t="shared" si="65"/>
        <v/>
      </c>
      <c r="Q344" s="19" t="str">
        <f t="shared" si="65"/>
        <v/>
      </c>
      <c r="R344" s="19">
        <f t="shared" si="65"/>
        <v>12</v>
      </c>
    </row>
    <row r="345" spans="1:18" ht="20.25">
      <c r="A345" s="18" t="s">
        <v>8231</v>
      </c>
      <c r="B345" s="20">
        <v>341</v>
      </c>
      <c r="C345" s="35" t="s">
        <v>24975</v>
      </c>
      <c r="D345" s="24" t="s">
        <v>11792</v>
      </c>
      <c r="E345" s="27" t="s">
        <v>14619</v>
      </c>
      <c r="F345" s="26" t="str">
        <f t="shared" si="59"/>
        <v/>
      </c>
      <c r="G345" s="26" t="str">
        <f t="shared" si="60"/>
        <v/>
      </c>
      <c r="H345" s="26" t="str">
        <f t="shared" si="61"/>
        <v>息遺</v>
      </c>
      <c r="I345" s="41" t="str">
        <f t="shared" si="62"/>
        <v>4. 形声</v>
      </c>
      <c r="J345" s="19" t="str">
        <f t="shared" ref="J345:M364" si="66">IFERROR(FIND(J$4,$E345),"")</f>
        <v/>
      </c>
      <c r="K345" s="19" t="str">
        <f t="shared" si="66"/>
        <v/>
      </c>
      <c r="L345" s="19" t="str">
        <f t="shared" si="66"/>
        <v/>
      </c>
      <c r="M345" s="19">
        <f t="shared" si="66"/>
        <v>7</v>
      </c>
      <c r="N345" s="19" t="str">
        <f t="shared" si="64"/>
        <v/>
      </c>
      <c r="O345" s="19">
        <f t="shared" ref="O345:R364" si="67">IFERROR(FIND(O$4,$E345),"")</f>
        <v>10</v>
      </c>
      <c r="P345" s="19" t="str">
        <f t="shared" si="67"/>
        <v/>
      </c>
      <c r="Q345" s="19" t="str">
        <f t="shared" si="67"/>
        <v/>
      </c>
      <c r="R345" s="19">
        <f t="shared" si="67"/>
        <v>13</v>
      </c>
    </row>
    <row r="346" spans="1:18" ht="20.25">
      <c r="A346" s="18" t="s">
        <v>8232</v>
      </c>
      <c r="B346" s="20">
        <v>342</v>
      </c>
      <c r="C346" s="35" t="s">
        <v>7808</v>
      </c>
      <c r="D346" s="24" t="s">
        <v>11685</v>
      </c>
      <c r="E346" s="27" t="s">
        <v>14620</v>
      </c>
      <c r="F346" s="26" t="str">
        <f t="shared" si="59"/>
        <v>蘭莞</v>
      </c>
      <c r="G346" s="26" t="str">
        <f t="shared" si="60"/>
        <v>從艸丸聲曰芄蘭之枝</v>
      </c>
      <c r="H346" s="26" t="str">
        <f t="shared" si="61"/>
        <v>胡官</v>
      </c>
      <c r="I346" s="41" t="str">
        <f t="shared" si="62"/>
        <v>4. 形声</v>
      </c>
      <c r="J346" s="19" t="str">
        <f t="shared" si="66"/>
        <v/>
      </c>
      <c r="K346" s="19">
        <f t="shared" si="66"/>
        <v>3</v>
      </c>
      <c r="L346" s="19" t="str">
        <f t="shared" si="66"/>
        <v/>
      </c>
      <c r="M346" s="19">
        <f t="shared" si="66"/>
        <v>4</v>
      </c>
      <c r="N346" s="19" t="str">
        <f t="shared" si="64"/>
        <v/>
      </c>
      <c r="O346" s="19">
        <f t="shared" si="67"/>
        <v>7</v>
      </c>
      <c r="P346" s="19" t="str">
        <f t="shared" si="67"/>
        <v/>
      </c>
      <c r="Q346" s="19" t="str">
        <f t="shared" si="67"/>
        <v/>
      </c>
      <c r="R346" s="19">
        <f t="shared" si="67"/>
        <v>15</v>
      </c>
    </row>
    <row r="347" spans="1:18" ht="20.25">
      <c r="A347" s="18" t="s">
        <v>8233</v>
      </c>
      <c r="B347" s="20">
        <v>343</v>
      </c>
      <c r="C347" s="35" t="s">
        <v>24976</v>
      </c>
      <c r="D347" s="24" t="s">
        <v>11793</v>
      </c>
      <c r="E347" s="27" t="s">
        <v>14621</v>
      </c>
      <c r="F347" s="26" t="str">
        <f t="shared" si="59"/>
        <v/>
      </c>
      <c r="G347" s="26" t="str">
        <f t="shared" si="60"/>
        <v/>
      </c>
      <c r="H347" s="26" t="str">
        <f t="shared" si="61"/>
        <v>許嬌</v>
      </c>
      <c r="I347" s="41" t="str">
        <f t="shared" si="62"/>
        <v>4. 形声</v>
      </c>
      <c r="J347" s="19" t="str">
        <f t="shared" si="66"/>
        <v/>
      </c>
      <c r="K347" s="19" t="str">
        <f t="shared" si="66"/>
        <v/>
      </c>
      <c r="L347" s="19" t="str">
        <f t="shared" si="66"/>
        <v/>
      </c>
      <c r="M347" s="19">
        <f t="shared" si="66"/>
        <v>13</v>
      </c>
      <c r="N347" s="19" t="str">
        <f t="shared" si="64"/>
        <v/>
      </c>
      <c r="O347" s="19">
        <f t="shared" si="67"/>
        <v>16</v>
      </c>
      <c r="P347" s="19" t="str">
        <f t="shared" si="67"/>
        <v/>
      </c>
      <c r="Q347" s="19" t="str">
        <f t="shared" si="67"/>
        <v/>
      </c>
      <c r="R347" s="19">
        <f t="shared" si="67"/>
        <v>19</v>
      </c>
    </row>
    <row r="348" spans="1:18" ht="20.25">
      <c r="A348" s="18" t="s">
        <v>8234</v>
      </c>
      <c r="B348" s="20">
        <v>344</v>
      </c>
      <c r="C348" s="35" t="s">
        <v>5533</v>
      </c>
      <c r="D348" s="24" t="s">
        <v>11794</v>
      </c>
      <c r="E348" s="27" t="s">
        <v>9698</v>
      </c>
      <c r="F348" s="26" t="str">
        <f t="shared" si="59"/>
        <v/>
      </c>
      <c r="G348" s="26" t="str">
        <f t="shared" si="60"/>
        <v/>
      </c>
      <c r="H348" s="26" t="str">
        <f t="shared" si="61"/>
        <v>吕之</v>
      </c>
      <c r="I348" s="41" t="str">
        <f t="shared" si="62"/>
        <v/>
      </c>
      <c r="J348" s="19" t="str">
        <f t="shared" si="66"/>
        <v/>
      </c>
      <c r="K348" s="19" t="str">
        <f t="shared" si="66"/>
        <v/>
      </c>
      <c r="L348" s="19" t="str">
        <f t="shared" si="66"/>
        <v/>
      </c>
      <c r="M348" s="19" t="str">
        <f t="shared" si="66"/>
        <v/>
      </c>
      <c r="N348" s="19" t="str">
        <f t="shared" si="64"/>
        <v/>
      </c>
      <c r="O348" s="19">
        <f t="shared" si="67"/>
        <v>6</v>
      </c>
      <c r="P348" s="19" t="str">
        <f t="shared" si="67"/>
        <v/>
      </c>
      <c r="Q348" s="19" t="str">
        <f t="shared" si="67"/>
        <v/>
      </c>
      <c r="R348" s="19">
        <f t="shared" si="67"/>
        <v>9</v>
      </c>
    </row>
    <row r="349" spans="1:18" ht="20.25">
      <c r="A349" s="18" t="s">
        <v>8235</v>
      </c>
      <c r="B349" s="20">
        <v>345</v>
      </c>
      <c r="C349" s="35" t="s">
        <v>24977</v>
      </c>
      <c r="D349" s="24" t="s">
        <v>11795</v>
      </c>
      <c r="E349" s="27" t="s">
        <v>14622</v>
      </c>
      <c r="F349" s="26" t="str">
        <f t="shared" si="59"/>
        <v>虈</v>
      </c>
      <c r="G349" s="26" t="str">
        <f t="shared" si="60"/>
        <v>從艸聲</v>
      </c>
      <c r="H349" s="26" t="str">
        <f t="shared" si="61"/>
        <v>昌改</v>
      </c>
      <c r="I349" s="41" t="str">
        <f t="shared" si="62"/>
        <v>4. 形声</v>
      </c>
      <c r="J349" s="19" t="str">
        <f t="shared" si="66"/>
        <v/>
      </c>
      <c r="K349" s="19">
        <f t="shared" si="66"/>
        <v>2</v>
      </c>
      <c r="L349" s="19" t="str">
        <f t="shared" si="66"/>
        <v/>
      </c>
      <c r="M349" s="19">
        <f t="shared" si="66"/>
        <v>3</v>
      </c>
      <c r="N349" s="19" t="str">
        <f t="shared" si="64"/>
        <v/>
      </c>
      <c r="O349" s="19">
        <f t="shared" si="67"/>
        <v>6</v>
      </c>
      <c r="P349" s="19" t="str">
        <f t="shared" si="67"/>
        <v/>
      </c>
      <c r="Q349" s="19" t="str">
        <f t="shared" si="67"/>
        <v/>
      </c>
      <c r="R349" s="19">
        <f t="shared" si="67"/>
        <v>9</v>
      </c>
    </row>
    <row r="350" spans="1:18" ht="20.25">
      <c r="A350" s="18" t="s">
        <v>8236</v>
      </c>
      <c r="B350" s="20">
        <v>346</v>
      </c>
      <c r="C350" s="35" t="s">
        <v>5518</v>
      </c>
      <c r="D350" s="24" t="s">
        <v>11796</v>
      </c>
      <c r="E350" s="27" t="s">
        <v>14623</v>
      </c>
      <c r="F350" s="26" t="str">
        <f t="shared" si="59"/>
        <v>蘪蕪</v>
      </c>
      <c r="G350" s="26" t="str">
        <f t="shared" si="60"/>
        <v>從艸麋聲</v>
      </c>
      <c r="H350" s="26" t="str">
        <f t="shared" si="61"/>
        <v>靡為</v>
      </c>
      <c r="I350" s="41" t="str">
        <f t="shared" si="62"/>
        <v>4. 形声</v>
      </c>
      <c r="J350" s="19" t="str">
        <f t="shared" si="66"/>
        <v/>
      </c>
      <c r="K350" s="19">
        <f t="shared" si="66"/>
        <v>3</v>
      </c>
      <c r="L350" s="19" t="str">
        <f t="shared" si="66"/>
        <v/>
      </c>
      <c r="M350" s="19">
        <f t="shared" si="66"/>
        <v>4</v>
      </c>
      <c r="N350" s="19" t="str">
        <f t="shared" si="64"/>
        <v/>
      </c>
      <c r="O350" s="19">
        <f t="shared" si="67"/>
        <v>7</v>
      </c>
      <c r="P350" s="19" t="str">
        <f t="shared" si="67"/>
        <v/>
      </c>
      <c r="Q350" s="19" t="str">
        <f t="shared" si="67"/>
        <v/>
      </c>
      <c r="R350" s="19">
        <f t="shared" si="67"/>
        <v>10</v>
      </c>
    </row>
    <row r="351" spans="1:18" ht="20.25">
      <c r="A351" s="18" t="s">
        <v>8237</v>
      </c>
      <c r="B351" s="20">
        <v>347</v>
      </c>
      <c r="C351" s="35" t="s">
        <v>1084</v>
      </c>
      <c r="D351" s="24" t="s">
        <v>11754</v>
      </c>
      <c r="E351" s="27" t="s">
        <v>14624</v>
      </c>
      <c r="F351" s="26" t="str">
        <f t="shared" si="59"/>
        <v>香艸</v>
      </c>
      <c r="G351" s="26" t="str">
        <f t="shared" si="60"/>
        <v>從艸熏聲</v>
      </c>
      <c r="H351" s="26" t="str">
        <f t="shared" si="61"/>
        <v>許云</v>
      </c>
      <c r="I351" s="41" t="str">
        <f t="shared" si="62"/>
        <v>4. 形声</v>
      </c>
      <c r="J351" s="19" t="str">
        <f t="shared" si="66"/>
        <v/>
      </c>
      <c r="K351" s="19">
        <f t="shared" si="66"/>
        <v>3</v>
      </c>
      <c r="L351" s="19" t="str">
        <f t="shared" si="66"/>
        <v/>
      </c>
      <c r="M351" s="19">
        <f t="shared" si="66"/>
        <v>4</v>
      </c>
      <c r="N351" s="19" t="str">
        <f t="shared" si="64"/>
        <v/>
      </c>
      <c r="O351" s="19">
        <f t="shared" si="67"/>
        <v>7</v>
      </c>
      <c r="P351" s="19" t="str">
        <f t="shared" si="67"/>
        <v/>
      </c>
      <c r="Q351" s="19" t="str">
        <f t="shared" si="67"/>
        <v/>
      </c>
      <c r="R351" s="19">
        <f t="shared" si="67"/>
        <v>10</v>
      </c>
    </row>
    <row r="352" spans="1:18" ht="20.25">
      <c r="A352" s="18" t="s">
        <v>8238</v>
      </c>
      <c r="B352" s="20">
        <v>348</v>
      </c>
      <c r="C352" s="35"/>
      <c r="D352" s="24" t="s">
        <v>11753</v>
      </c>
      <c r="E352" s="27" t="s">
        <v>14625</v>
      </c>
      <c r="F352" s="26" t="str">
        <f t="shared" si="59"/>
        <v/>
      </c>
      <c r="G352" s="26" t="str">
        <f t="shared" si="60"/>
        <v/>
      </c>
      <c r="H352" s="26" t="str">
        <f t="shared" si="61"/>
        <v>徒沃</v>
      </c>
      <c r="I352" s="41" t="str">
        <f t="shared" si="62"/>
        <v>4. 形声</v>
      </c>
      <c r="J352" s="19" t="str">
        <f t="shared" si="66"/>
        <v/>
      </c>
      <c r="K352" s="19" t="str">
        <f t="shared" si="66"/>
        <v/>
      </c>
      <c r="L352" s="19" t="str">
        <f t="shared" si="66"/>
        <v/>
      </c>
      <c r="M352" s="19">
        <f t="shared" si="66"/>
        <v>4</v>
      </c>
      <c r="N352" s="19">
        <f t="shared" si="64"/>
        <v>6</v>
      </c>
      <c r="O352" s="19">
        <f t="shared" si="67"/>
        <v>9</v>
      </c>
      <c r="P352" s="19" t="str">
        <f t="shared" si="67"/>
        <v/>
      </c>
      <c r="Q352" s="19" t="str">
        <f t="shared" si="67"/>
        <v/>
      </c>
      <c r="R352" s="19">
        <f t="shared" si="67"/>
        <v>15</v>
      </c>
    </row>
    <row r="353" spans="1:18" ht="20.25">
      <c r="A353" s="18" t="s">
        <v>8239</v>
      </c>
      <c r="B353" s="20">
        <v>349</v>
      </c>
      <c r="C353" s="35" t="s">
        <v>2777</v>
      </c>
      <c r="D353" s="24" t="s">
        <v>11797</v>
      </c>
      <c r="E353" s="27" t="s">
        <v>14626</v>
      </c>
      <c r="F353" s="26" t="str">
        <f t="shared" si="59"/>
        <v>萹茿</v>
      </c>
      <c r="G353" s="26" t="str">
        <f t="shared" si="60"/>
        <v>從艸扁聲</v>
      </c>
      <c r="H353" s="26" t="str">
        <f t="shared" si="61"/>
        <v>方沔</v>
      </c>
      <c r="I353" s="41" t="str">
        <f t="shared" si="62"/>
        <v>4. 形声</v>
      </c>
      <c r="J353" s="19" t="str">
        <f t="shared" si="66"/>
        <v/>
      </c>
      <c r="K353" s="19">
        <f t="shared" si="66"/>
        <v>3</v>
      </c>
      <c r="L353" s="19" t="str">
        <f t="shared" si="66"/>
        <v/>
      </c>
      <c r="M353" s="19">
        <f t="shared" si="66"/>
        <v>4</v>
      </c>
      <c r="N353" s="19" t="str">
        <f t="shared" si="64"/>
        <v/>
      </c>
      <c r="O353" s="19">
        <f t="shared" si="67"/>
        <v>7</v>
      </c>
      <c r="P353" s="19" t="str">
        <f t="shared" si="67"/>
        <v/>
      </c>
      <c r="Q353" s="19" t="str">
        <f t="shared" si="67"/>
        <v/>
      </c>
      <c r="R353" s="19">
        <f t="shared" si="67"/>
        <v>10</v>
      </c>
    </row>
    <row r="354" spans="1:18" ht="20.25">
      <c r="A354" s="18" t="s">
        <v>8240</v>
      </c>
      <c r="B354" s="20">
        <v>350</v>
      </c>
      <c r="C354" s="35" t="s">
        <v>7490</v>
      </c>
      <c r="D354" s="24" t="s">
        <v>11798</v>
      </c>
      <c r="E354" s="27" t="s">
        <v>14627</v>
      </c>
      <c r="F354" s="26" t="str">
        <f t="shared" si="59"/>
        <v>萹茿</v>
      </c>
      <c r="G354" s="26" t="str">
        <f t="shared" si="60"/>
        <v>從艸筑省聲</v>
      </c>
      <c r="H354" s="26" t="str">
        <f t="shared" si="61"/>
        <v>陟玉</v>
      </c>
      <c r="I354" s="41" t="str">
        <f t="shared" si="62"/>
        <v>4. 形声</v>
      </c>
      <c r="J354" s="19" t="str">
        <f t="shared" si="66"/>
        <v/>
      </c>
      <c r="K354" s="19">
        <f t="shared" si="66"/>
        <v>3</v>
      </c>
      <c r="L354" s="19" t="str">
        <f t="shared" si="66"/>
        <v/>
      </c>
      <c r="M354" s="19">
        <f t="shared" si="66"/>
        <v>4</v>
      </c>
      <c r="N354" s="19" t="str">
        <f t="shared" si="64"/>
        <v/>
      </c>
      <c r="O354" s="19">
        <f t="shared" si="67"/>
        <v>8</v>
      </c>
      <c r="P354" s="19" t="str">
        <f t="shared" si="67"/>
        <v/>
      </c>
      <c r="Q354" s="19" t="str">
        <f t="shared" si="67"/>
        <v/>
      </c>
      <c r="R354" s="19">
        <f t="shared" si="67"/>
        <v>11</v>
      </c>
    </row>
    <row r="355" spans="1:18" ht="20.25">
      <c r="A355" s="18" t="s">
        <v>8005</v>
      </c>
      <c r="B355" s="20">
        <v>351</v>
      </c>
      <c r="C355" s="35" t="s">
        <v>24978</v>
      </c>
      <c r="D355" s="24" t="s">
        <v>11799</v>
      </c>
      <c r="E355" s="27" t="s">
        <v>14628</v>
      </c>
      <c r="F355" s="26" t="str">
        <f t="shared" si="59"/>
        <v>芞輿</v>
      </c>
      <c r="G355" s="26" t="str">
        <f t="shared" si="60"/>
        <v>從艸楬聲</v>
      </c>
      <c r="H355" s="26" t="str">
        <f t="shared" si="61"/>
        <v>去謁</v>
      </c>
      <c r="I355" s="41" t="str">
        <f t="shared" si="62"/>
        <v>4. 形声</v>
      </c>
      <c r="J355" s="19" t="str">
        <f t="shared" si="66"/>
        <v/>
      </c>
      <c r="K355" s="19">
        <f t="shared" si="66"/>
        <v>3</v>
      </c>
      <c r="L355" s="19" t="str">
        <f t="shared" si="66"/>
        <v/>
      </c>
      <c r="M355" s="19">
        <f t="shared" si="66"/>
        <v>4</v>
      </c>
      <c r="N355" s="19" t="str">
        <f t="shared" si="64"/>
        <v/>
      </c>
      <c r="O355" s="19">
        <f t="shared" si="67"/>
        <v>7</v>
      </c>
      <c r="P355" s="19" t="str">
        <f t="shared" si="67"/>
        <v/>
      </c>
      <c r="Q355" s="19" t="str">
        <f t="shared" si="67"/>
        <v/>
      </c>
      <c r="R355" s="19">
        <f t="shared" si="67"/>
        <v>10</v>
      </c>
    </row>
    <row r="356" spans="1:18" ht="20.25">
      <c r="A356" s="18" t="s">
        <v>8006</v>
      </c>
      <c r="B356" s="20">
        <v>352</v>
      </c>
      <c r="C356" s="35" t="s">
        <v>7362</v>
      </c>
      <c r="D356" s="24" t="s">
        <v>11742</v>
      </c>
      <c r="E356" s="27" t="s">
        <v>14629</v>
      </c>
      <c r="F356" s="26" t="str">
        <f t="shared" si="59"/>
        <v>芞輿</v>
      </c>
      <c r="G356" s="26" t="str">
        <f t="shared" si="60"/>
        <v>從艸气聲</v>
      </c>
      <c r="H356" s="26" t="str">
        <f t="shared" si="61"/>
        <v>去訖</v>
      </c>
      <c r="I356" s="41" t="str">
        <f t="shared" si="62"/>
        <v>4. 形声</v>
      </c>
      <c r="J356" s="19" t="str">
        <f t="shared" si="66"/>
        <v/>
      </c>
      <c r="K356" s="19">
        <f t="shared" si="66"/>
        <v>3</v>
      </c>
      <c r="L356" s="19" t="str">
        <f t="shared" si="66"/>
        <v/>
      </c>
      <c r="M356" s="19">
        <f t="shared" si="66"/>
        <v>4</v>
      </c>
      <c r="N356" s="19" t="str">
        <f t="shared" si="64"/>
        <v/>
      </c>
      <c r="O356" s="19">
        <f t="shared" si="67"/>
        <v>7</v>
      </c>
      <c r="P356" s="19" t="str">
        <f t="shared" si="67"/>
        <v/>
      </c>
      <c r="Q356" s="19" t="str">
        <f t="shared" si="67"/>
        <v/>
      </c>
      <c r="R356" s="19">
        <f t="shared" si="67"/>
        <v>10</v>
      </c>
    </row>
    <row r="357" spans="1:18" ht="20.25">
      <c r="A357" s="18" t="s">
        <v>8007</v>
      </c>
      <c r="B357" s="20">
        <v>353</v>
      </c>
      <c r="C357" s="35" t="s">
        <v>24979</v>
      </c>
      <c r="D357" s="24" t="s">
        <v>11800</v>
      </c>
      <c r="E357" s="27" t="s">
        <v>14630</v>
      </c>
      <c r="F357" s="26" t="str">
        <f t="shared" si="59"/>
        <v>馬苺</v>
      </c>
      <c r="G357" s="26" t="str">
        <f t="shared" si="60"/>
        <v>從艸母聲</v>
      </c>
      <c r="H357" s="26" t="str">
        <f t="shared" si="61"/>
        <v>母辠</v>
      </c>
      <c r="I357" s="41" t="str">
        <f t="shared" si="62"/>
        <v>4. 形声</v>
      </c>
      <c r="J357" s="19" t="str">
        <f t="shared" si="66"/>
        <v/>
      </c>
      <c r="K357" s="19">
        <f t="shared" si="66"/>
        <v>3</v>
      </c>
      <c r="L357" s="19" t="str">
        <f t="shared" si="66"/>
        <v/>
      </c>
      <c r="M357" s="19">
        <f t="shared" si="66"/>
        <v>4</v>
      </c>
      <c r="N357" s="19" t="str">
        <f t="shared" si="64"/>
        <v/>
      </c>
      <c r="O357" s="19">
        <f t="shared" si="67"/>
        <v>7</v>
      </c>
      <c r="P357" s="19" t="str">
        <f t="shared" si="67"/>
        <v/>
      </c>
      <c r="Q357" s="19" t="str">
        <f t="shared" si="67"/>
        <v/>
      </c>
      <c r="R357" s="19">
        <f t="shared" si="67"/>
        <v>10</v>
      </c>
    </row>
    <row r="358" spans="1:18" ht="20.25">
      <c r="A358" s="18" t="s">
        <v>8008</v>
      </c>
      <c r="B358" s="20">
        <v>354</v>
      </c>
      <c r="C358" s="35" t="s">
        <v>24980</v>
      </c>
      <c r="D358" s="24" t="s">
        <v>11801</v>
      </c>
      <c r="E358" s="27" t="s">
        <v>14631</v>
      </c>
      <c r="F358" s="26" t="str">
        <f t="shared" si="59"/>
        <v>艸</v>
      </c>
      <c r="G358" s="26" t="str">
        <f t="shared" si="60"/>
        <v>從艸各聲</v>
      </c>
      <c r="H358" s="26" t="str">
        <f t="shared" si="61"/>
        <v>古額</v>
      </c>
      <c r="I358" s="41" t="str">
        <f t="shared" si="62"/>
        <v>4. 形声</v>
      </c>
      <c r="J358" s="19" t="str">
        <f t="shared" si="66"/>
        <v/>
      </c>
      <c r="K358" s="19">
        <f t="shared" si="66"/>
        <v>2</v>
      </c>
      <c r="L358" s="19" t="str">
        <f t="shared" si="66"/>
        <v/>
      </c>
      <c r="M358" s="19">
        <f t="shared" si="66"/>
        <v>3</v>
      </c>
      <c r="N358" s="19" t="str">
        <f t="shared" si="64"/>
        <v/>
      </c>
      <c r="O358" s="19">
        <f t="shared" si="67"/>
        <v>6</v>
      </c>
      <c r="P358" s="19" t="str">
        <f t="shared" si="67"/>
        <v/>
      </c>
      <c r="Q358" s="19" t="str">
        <f t="shared" si="67"/>
        <v/>
      </c>
      <c r="R358" s="19">
        <f t="shared" si="67"/>
        <v>9</v>
      </c>
    </row>
    <row r="359" spans="1:18" ht="20.25">
      <c r="A359" s="18" t="s">
        <v>8009</v>
      </c>
      <c r="B359" s="20">
        <v>355</v>
      </c>
      <c r="C359" s="35" t="s">
        <v>7836</v>
      </c>
      <c r="D359" s="24" t="s">
        <v>11722</v>
      </c>
      <c r="E359" s="27" t="s">
        <v>14632</v>
      </c>
      <c r="F359" s="26" t="str">
        <f t="shared" si="59"/>
        <v>甘艸</v>
      </c>
      <c r="G359" s="26" t="str">
        <f t="shared" si="60"/>
        <v>從艸從甘</v>
      </c>
      <c r="H359" s="26" t="str">
        <f t="shared" si="61"/>
        <v>古三</v>
      </c>
      <c r="I359" s="41" t="str">
        <f t="shared" si="62"/>
        <v>3. 会意</v>
      </c>
      <c r="J359" s="19" t="str">
        <f t="shared" si="66"/>
        <v/>
      </c>
      <c r="K359" s="19">
        <f t="shared" si="66"/>
        <v>3</v>
      </c>
      <c r="L359" s="19" t="str">
        <f t="shared" si="66"/>
        <v/>
      </c>
      <c r="M359" s="19">
        <f t="shared" si="66"/>
        <v>4</v>
      </c>
      <c r="N359" s="19">
        <f t="shared" si="64"/>
        <v>6</v>
      </c>
      <c r="O359" s="19" t="str">
        <f t="shared" si="67"/>
        <v/>
      </c>
      <c r="P359" s="19" t="str">
        <f t="shared" si="67"/>
        <v/>
      </c>
      <c r="Q359" s="19" t="str">
        <f t="shared" si="67"/>
        <v/>
      </c>
      <c r="R359" s="19">
        <f t="shared" si="67"/>
        <v>10</v>
      </c>
    </row>
    <row r="360" spans="1:18" ht="20.25">
      <c r="A360" s="18" t="s">
        <v>8010</v>
      </c>
      <c r="B360" s="20">
        <v>356</v>
      </c>
      <c r="C360" s="35" t="s">
        <v>7366</v>
      </c>
      <c r="D360" s="24" t="s">
        <v>11802</v>
      </c>
      <c r="E360" s="27" t="s">
        <v>14633</v>
      </c>
      <c r="F360" s="26" t="str">
        <f t="shared" si="59"/>
        <v>艸</v>
      </c>
      <c r="G360" s="26" t="str">
        <f t="shared" si="60"/>
        <v>從艸予聲可以為繩</v>
      </c>
      <c r="H360" s="26" t="str">
        <f t="shared" si="61"/>
        <v>直吕</v>
      </c>
      <c r="I360" s="41" t="str">
        <f t="shared" si="62"/>
        <v>4. 形声</v>
      </c>
      <c r="J360" s="19" t="str">
        <f t="shared" si="66"/>
        <v/>
      </c>
      <c r="K360" s="19">
        <f t="shared" si="66"/>
        <v>2</v>
      </c>
      <c r="L360" s="19" t="str">
        <f t="shared" si="66"/>
        <v/>
      </c>
      <c r="M360" s="19">
        <f t="shared" si="66"/>
        <v>3</v>
      </c>
      <c r="N360" s="19" t="str">
        <f t="shared" si="64"/>
        <v/>
      </c>
      <c r="O360" s="19">
        <f t="shared" si="67"/>
        <v>6</v>
      </c>
      <c r="P360" s="19" t="str">
        <f t="shared" si="67"/>
        <v/>
      </c>
      <c r="Q360" s="19" t="str">
        <f t="shared" si="67"/>
        <v/>
      </c>
      <c r="R360" s="19">
        <f t="shared" si="67"/>
        <v>13</v>
      </c>
    </row>
    <row r="361" spans="1:18" ht="20.25">
      <c r="A361" s="18" t="s">
        <v>8011</v>
      </c>
      <c r="B361" s="20">
        <v>357</v>
      </c>
      <c r="C361" s="35" t="s">
        <v>9917</v>
      </c>
      <c r="D361" s="24" t="s">
        <v>11619</v>
      </c>
      <c r="E361" s="27" t="s">
        <v>14634</v>
      </c>
      <c r="F361" s="26" t="str">
        <f t="shared" si="59"/>
        <v>艸</v>
      </c>
      <c r="G361" s="26" t="str">
        <f t="shared" si="60"/>
        <v>從艸盡聲</v>
      </c>
      <c r="H361" s="26" t="str">
        <f t="shared" si="61"/>
        <v>徐刃</v>
      </c>
      <c r="I361" s="41" t="str">
        <f t="shared" si="62"/>
        <v>4. 形声</v>
      </c>
      <c r="J361" s="19" t="str">
        <f t="shared" si="66"/>
        <v/>
      </c>
      <c r="K361" s="19">
        <f t="shared" si="66"/>
        <v>2</v>
      </c>
      <c r="L361" s="19" t="str">
        <f t="shared" si="66"/>
        <v/>
      </c>
      <c r="M361" s="19">
        <f t="shared" si="66"/>
        <v>3</v>
      </c>
      <c r="N361" s="19" t="str">
        <f t="shared" si="64"/>
        <v/>
      </c>
      <c r="O361" s="19">
        <f t="shared" si="67"/>
        <v>6</v>
      </c>
      <c r="P361" s="19" t="str">
        <f t="shared" si="67"/>
        <v/>
      </c>
      <c r="Q361" s="19" t="str">
        <f t="shared" si="67"/>
        <v/>
      </c>
      <c r="R361" s="19">
        <f t="shared" si="67"/>
        <v>9</v>
      </c>
    </row>
    <row r="362" spans="1:18" ht="20.25">
      <c r="A362" s="18" t="s">
        <v>8012</v>
      </c>
      <c r="B362" s="20">
        <v>358</v>
      </c>
      <c r="C362" s="35" t="s">
        <v>5970</v>
      </c>
      <c r="D362" s="24" t="s">
        <v>11803</v>
      </c>
      <c r="E362" s="27" t="s">
        <v>14635</v>
      </c>
      <c r="F362" s="26" t="str">
        <f t="shared" si="59"/>
        <v>艸</v>
      </c>
      <c r="G362" s="26" t="str">
        <f t="shared" si="60"/>
        <v>從艸述聲</v>
      </c>
      <c r="H362" s="26" t="str">
        <f t="shared" si="61"/>
        <v>食聿</v>
      </c>
      <c r="I362" s="41" t="str">
        <f t="shared" si="62"/>
        <v>4. 形声</v>
      </c>
      <c r="J362" s="19" t="str">
        <f t="shared" si="66"/>
        <v/>
      </c>
      <c r="K362" s="19">
        <f t="shared" si="66"/>
        <v>2</v>
      </c>
      <c r="L362" s="19" t="str">
        <f t="shared" si="66"/>
        <v/>
      </c>
      <c r="M362" s="19">
        <f t="shared" si="66"/>
        <v>3</v>
      </c>
      <c r="N362" s="19" t="str">
        <f t="shared" si="64"/>
        <v/>
      </c>
      <c r="O362" s="19">
        <f t="shared" si="67"/>
        <v>6</v>
      </c>
      <c r="P362" s="19" t="str">
        <f t="shared" si="67"/>
        <v/>
      </c>
      <c r="Q362" s="19" t="str">
        <f t="shared" si="67"/>
        <v/>
      </c>
      <c r="R362" s="19">
        <f t="shared" si="67"/>
        <v>9</v>
      </c>
    </row>
    <row r="363" spans="1:18" ht="20.25">
      <c r="A363" s="18" t="s">
        <v>8013</v>
      </c>
      <c r="B363" s="20">
        <v>359</v>
      </c>
      <c r="C363" s="35" t="s">
        <v>7514</v>
      </c>
      <c r="D363" s="24" t="s">
        <v>11769</v>
      </c>
      <c r="E363" s="27" t="s">
        <v>14636</v>
      </c>
      <c r="F363" s="26" t="str">
        <f t="shared" si="59"/>
        <v/>
      </c>
      <c r="G363" s="26" t="str">
        <f t="shared" si="60"/>
        <v/>
      </c>
      <c r="H363" s="26" t="str">
        <f t="shared" si="61"/>
        <v>而軫</v>
      </c>
      <c r="I363" s="41" t="str">
        <f t="shared" si="62"/>
        <v>4. 形声</v>
      </c>
      <c r="J363" s="19" t="str">
        <f t="shared" si="66"/>
        <v/>
      </c>
      <c r="K363" s="19" t="str">
        <f t="shared" si="66"/>
        <v/>
      </c>
      <c r="L363" s="19" t="str">
        <f t="shared" si="66"/>
        <v/>
      </c>
      <c r="M363" s="19">
        <f t="shared" si="66"/>
        <v>4</v>
      </c>
      <c r="N363" s="19" t="str">
        <f t="shared" si="64"/>
        <v/>
      </c>
      <c r="O363" s="19">
        <f t="shared" si="67"/>
        <v>7</v>
      </c>
      <c r="P363" s="19" t="str">
        <f t="shared" si="67"/>
        <v/>
      </c>
      <c r="Q363" s="19" t="str">
        <f t="shared" si="67"/>
        <v/>
      </c>
      <c r="R363" s="19">
        <f t="shared" si="67"/>
        <v>10</v>
      </c>
    </row>
    <row r="364" spans="1:18" ht="20.25">
      <c r="A364" s="18" t="s">
        <v>8014</v>
      </c>
      <c r="B364" s="20">
        <v>360</v>
      </c>
      <c r="C364" s="35" t="s">
        <v>2743</v>
      </c>
      <c r="D364" s="24" t="s">
        <v>11804</v>
      </c>
      <c r="E364" s="27" t="s">
        <v>14637</v>
      </c>
      <c r="F364" s="26" t="str">
        <f t="shared" si="59"/>
        <v/>
      </c>
      <c r="G364" s="26" t="str">
        <f t="shared" si="60"/>
        <v/>
      </c>
      <c r="H364" s="26" t="str">
        <f t="shared" si="61"/>
        <v>直良</v>
      </c>
      <c r="I364" s="41" t="str">
        <f t="shared" si="62"/>
        <v>4. 形声</v>
      </c>
      <c r="J364" s="19" t="str">
        <f t="shared" si="66"/>
        <v/>
      </c>
      <c r="K364" s="19" t="str">
        <f t="shared" si="66"/>
        <v/>
      </c>
      <c r="L364" s="19" t="str">
        <f t="shared" si="66"/>
        <v/>
      </c>
      <c r="M364" s="19">
        <f t="shared" si="66"/>
        <v>9</v>
      </c>
      <c r="N364" s="19" t="str">
        <f t="shared" si="64"/>
        <v/>
      </c>
      <c r="O364" s="19">
        <f t="shared" si="67"/>
        <v>12</v>
      </c>
      <c r="P364" s="19" t="str">
        <f t="shared" si="67"/>
        <v/>
      </c>
      <c r="Q364" s="19" t="str">
        <f t="shared" si="67"/>
        <v/>
      </c>
      <c r="R364" s="19">
        <f t="shared" si="67"/>
        <v>15</v>
      </c>
    </row>
    <row r="365" spans="1:18" ht="20.25">
      <c r="A365" s="18" t="s">
        <v>8015</v>
      </c>
      <c r="B365" s="20">
        <v>361</v>
      </c>
      <c r="C365" s="35" t="s">
        <v>9862</v>
      </c>
      <c r="D365" s="24" t="s">
        <v>11582</v>
      </c>
      <c r="E365" s="27" t="s">
        <v>14638</v>
      </c>
      <c r="F365" s="26" t="str">
        <f t="shared" si="59"/>
        <v>芺</v>
      </c>
      <c r="G365" s="26" t="str">
        <f t="shared" si="60"/>
        <v>從艸魝聲</v>
      </c>
      <c r="H365" s="26" t="str">
        <f t="shared" si="61"/>
        <v>古詣</v>
      </c>
      <c r="I365" s="41" t="str">
        <f t="shared" si="62"/>
        <v>4. 形声</v>
      </c>
      <c r="J365" s="19" t="str">
        <f t="shared" ref="J365:M384" si="68">IFERROR(FIND(J$4,$E365),"")</f>
        <v/>
      </c>
      <c r="K365" s="19">
        <f t="shared" si="68"/>
        <v>2</v>
      </c>
      <c r="L365" s="19" t="str">
        <f t="shared" si="68"/>
        <v/>
      </c>
      <c r="M365" s="19">
        <f t="shared" si="68"/>
        <v>3</v>
      </c>
      <c r="N365" s="19" t="str">
        <f t="shared" si="64"/>
        <v/>
      </c>
      <c r="O365" s="19">
        <f t="shared" ref="O365:R384" si="69">IFERROR(FIND(O$4,$E365),"")</f>
        <v>6</v>
      </c>
      <c r="P365" s="19" t="str">
        <f t="shared" si="69"/>
        <v/>
      </c>
      <c r="Q365" s="19" t="str">
        <f t="shared" si="69"/>
        <v/>
      </c>
      <c r="R365" s="19">
        <f t="shared" si="69"/>
        <v>9</v>
      </c>
    </row>
    <row r="366" spans="1:18" ht="20.25">
      <c r="A366" s="18" t="s">
        <v>8016</v>
      </c>
      <c r="B366" s="20">
        <v>362</v>
      </c>
      <c r="C366" s="35" t="s">
        <v>7511</v>
      </c>
      <c r="D366" s="24" t="s">
        <v>11794</v>
      </c>
      <c r="E366" s="27" t="s">
        <v>14639</v>
      </c>
      <c r="F366" s="26" t="str">
        <f t="shared" si="59"/>
        <v>艸</v>
      </c>
      <c r="G366" s="26" t="str">
        <f t="shared" si="60"/>
        <v>從艸里聲讀若釐</v>
      </c>
      <c r="H366" s="26" t="str">
        <f t="shared" si="61"/>
        <v>里之</v>
      </c>
      <c r="I366" s="41" t="str">
        <f t="shared" si="62"/>
        <v>4. 形声</v>
      </c>
      <c r="J366" s="19" t="str">
        <f t="shared" si="68"/>
        <v/>
      </c>
      <c r="K366" s="19">
        <f t="shared" si="68"/>
        <v>2</v>
      </c>
      <c r="L366" s="19" t="str">
        <f t="shared" si="68"/>
        <v/>
      </c>
      <c r="M366" s="19">
        <f t="shared" si="68"/>
        <v>3</v>
      </c>
      <c r="N366" s="19" t="str">
        <f t="shared" si="64"/>
        <v/>
      </c>
      <c r="O366" s="19">
        <f t="shared" si="69"/>
        <v>6</v>
      </c>
      <c r="P366" s="19" t="str">
        <f t="shared" si="69"/>
        <v/>
      </c>
      <c r="Q366" s="19" t="str">
        <f t="shared" si="69"/>
        <v/>
      </c>
      <c r="R366" s="19">
        <f t="shared" si="69"/>
        <v>12</v>
      </c>
    </row>
    <row r="367" spans="1:18" ht="20.25">
      <c r="A367" s="18" t="s">
        <v>8017</v>
      </c>
      <c r="B367" s="20">
        <v>363</v>
      </c>
      <c r="C367" s="35" t="s">
        <v>9914</v>
      </c>
      <c r="D367" s="24" t="s">
        <v>11805</v>
      </c>
      <c r="E367" s="27" t="s">
        <v>14640</v>
      </c>
      <c r="F367" s="26" t="str">
        <f t="shared" si="59"/>
        <v>釐艸</v>
      </c>
      <c r="G367" s="26" t="str">
        <f t="shared" si="60"/>
        <v>一曰拜商藋從艸翟聲</v>
      </c>
      <c r="H367" s="26" t="str">
        <f t="shared" si="61"/>
        <v>徒弔</v>
      </c>
      <c r="I367" s="41" t="str">
        <f t="shared" si="62"/>
        <v>4. 形声</v>
      </c>
      <c r="J367" s="19" t="str">
        <f t="shared" si="68"/>
        <v/>
      </c>
      <c r="K367" s="19">
        <f t="shared" si="68"/>
        <v>3</v>
      </c>
      <c r="L367" s="19" t="str">
        <f t="shared" si="68"/>
        <v/>
      </c>
      <c r="M367" s="19">
        <f t="shared" si="68"/>
        <v>9</v>
      </c>
      <c r="N367" s="19" t="str">
        <f t="shared" si="64"/>
        <v/>
      </c>
      <c r="O367" s="19">
        <f t="shared" si="69"/>
        <v>12</v>
      </c>
      <c r="P367" s="19" t="str">
        <f t="shared" si="69"/>
        <v/>
      </c>
      <c r="Q367" s="19" t="str">
        <f t="shared" si="69"/>
        <v/>
      </c>
      <c r="R367" s="19">
        <f t="shared" si="69"/>
        <v>15</v>
      </c>
    </row>
    <row r="368" spans="1:18" ht="20.25">
      <c r="A368" s="18" t="s">
        <v>8018</v>
      </c>
      <c r="B368" s="20">
        <v>364</v>
      </c>
      <c r="C368" s="35" t="s">
        <v>7807</v>
      </c>
      <c r="D368" s="24" t="s">
        <v>11720</v>
      </c>
      <c r="E368" s="27" t="s">
        <v>14641</v>
      </c>
      <c r="F368" s="26" t="str">
        <f t="shared" si="59"/>
        <v>堇艸</v>
      </c>
      <c r="G368" s="26" t="str">
        <f t="shared" si="60"/>
        <v>從艸及聲讀若急</v>
      </c>
      <c r="H368" s="26" t="str">
        <f t="shared" si="61"/>
        <v>居立</v>
      </c>
      <c r="I368" s="41" t="str">
        <f t="shared" si="62"/>
        <v>4. 形声</v>
      </c>
      <c r="J368" s="19" t="str">
        <f t="shared" si="68"/>
        <v/>
      </c>
      <c r="K368" s="19">
        <f t="shared" si="68"/>
        <v>3</v>
      </c>
      <c r="L368" s="19" t="str">
        <f t="shared" si="68"/>
        <v/>
      </c>
      <c r="M368" s="19">
        <f t="shared" si="68"/>
        <v>4</v>
      </c>
      <c r="N368" s="19" t="str">
        <f t="shared" si="64"/>
        <v/>
      </c>
      <c r="O368" s="19">
        <f t="shared" si="69"/>
        <v>7</v>
      </c>
      <c r="P368" s="19" t="str">
        <f t="shared" si="69"/>
        <v/>
      </c>
      <c r="Q368" s="19" t="str">
        <f t="shared" si="69"/>
        <v/>
      </c>
      <c r="R368" s="19">
        <f t="shared" si="69"/>
        <v>13</v>
      </c>
    </row>
    <row r="369" spans="1:18" ht="20.25">
      <c r="A369" s="18" t="s">
        <v>8019</v>
      </c>
      <c r="B369" s="20">
        <v>365</v>
      </c>
      <c r="C369" s="35" t="s">
        <v>24981</v>
      </c>
      <c r="D369" s="24" t="s">
        <v>11806</v>
      </c>
      <c r="E369" s="27" t="s">
        <v>14642</v>
      </c>
      <c r="F369" s="26" t="str">
        <f t="shared" si="59"/>
        <v>山苺</v>
      </c>
      <c r="G369" s="26" t="str">
        <f t="shared" si="60"/>
        <v>從艸歬聲</v>
      </c>
      <c r="H369" s="26" t="str">
        <f t="shared" si="61"/>
        <v>子賤</v>
      </c>
      <c r="I369" s="41" t="str">
        <f t="shared" si="62"/>
        <v>4. 形声</v>
      </c>
      <c r="J369" s="19" t="str">
        <f t="shared" si="68"/>
        <v/>
      </c>
      <c r="K369" s="19">
        <f t="shared" si="68"/>
        <v>3</v>
      </c>
      <c r="L369" s="19" t="str">
        <f t="shared" si="68"/>
        <v/>
      </c>
      <c r="M369" s="19">
        <f t="shared" si="68"/>
        <v>4</v>
      </c>
      <c r="N369" s="19" t="str">
        <f t="shared" si="64"/>
        <v/>
      </c>
      <c r="O369" s="19">
        <f t="shared" si="69"/>
        <v>7</v>
      </c>
      <c r="P369" s="19" t="str">
        <f t="shared" si="69"/>
        <v/>
      </c>
      <c r="Q369" s="19" t="str">
        <f t="shared" si="69"/>
        <v/>
      </c>
      <c r="R369" s="19">
        <f t="shared" si="69"/>
        <v>10</v>
      </c>
    </row>
    <row r="370" spans="1:18" ht="20.25">
      <c r="A370" s="18" t="s">
        <v>8020</v>
      </c>
      <c r="B370" s="20">
        <v>366</v>
      </c>
      <c r="C370" s="35"/>
      <c r="D370" s="24" t="s">
        <v>11807</v>
      </c>
      <c r="E370" s="27" t="s">
        <v>14643</v>
      </c>
      <c r="F370" s="26" t="str">
        <f t="shared" si="59"/>
        <v>毒艸</v>
      </c>
      <c r="G370" s="26" t="str">
        <f t="shared" si="60"/>
        <v>從艸婺聲</v>
      </c>
      <c r="H370" s="26" t="str">
        <f t="shared" si="61"/>
        <v>莫候</v>
      </c>
      <c r="I370" s="41" t="str">
        <f t="shared" si="62"/>
        <v>4. 形声</v>
      </c>
      <c r="J370" s="19" t="str">
        <f t="shared" si="68"/>
        <v/>
      </c>
      <c r="K370" s="19">
        <f t="shared" si="68"/>
        <v>3</v>
      </c>
      <c r="L370" s="19" t="str">
        <f t="shared" si="68"/>
        <v/>
      </c>
      <c r="M370" s="19">
        <f t="shared" si="68"/>
        <v>4</v>
      </c>
      <c r="N370" s="19" t="str">
        <f t="shared" si="64"/>
        <v/>
      </c>
      <c r="O370" s="19">
        <f t="shared" si="69"/>
        <v>7</v>
      </c>
      <c r="P370" s="19" t="str">
        <f t="shared" si="69"/>
        <v/>
      </c>
      <c r="Q370" s="19" t="str">
        <f t="shared" si="69"/>
        <v/>
      </c>
      <c r="R370" s="19">
        <f t="shared" si="69"/>
        <v>10</v>
      </c>
    </row>
    <row r="371" spans="1:18" ht="20.25">
      <c r="A371" s="18" t="s">
        <v>8021</v>
      </c>
      <c r="B371" s="20">
        <v>367</v>
      </c>
      <c r="C371" s="35" t="s">
        <v>24982</v>
      </c>
      <c r="D371" s="24" t="s">
        <v>11808</v>
      </c>
      <c r="E371" s="27" t="s">
        <v>14644</v>
      </c>
      <c r="F371" s="26" t="str">
        <f t="shared" si="59"/>
        <v>卷耳</v>
      </c>
      <c r="G371" s="26" t="str">
        <f t="shared" si="60"/>
        <v>從艸務聲</v>
      </c>
      <c r="H371" s="26" t="str">
        <f t="shared" si="61"/>
        <v>亾考</v>
      </c>
      <c r="I371" s="41" t="str">
        <f t="shared" si="62"/>
        <v>4. 形声</v>
      </c>
      <c r="J371" s="19" t="str">
        <f t="shared" si="68"/>
        <v/>
      </c>
      <c r="K371" s="19">
        <f t="shared" si="68"/>
        <v>3</v>
      </c>
      <c r="L371" s="19" t="str">
        <f t="shared" si="68"/>
        <v/>
      </c>
      <c r="M371" s="19">
        <f t="shared" si="68"/>
        <v>4</v>
      </c>
      <c r="N371" s="19" t="str">
        <f t="shared" si="64"/>
        <v/>
      </c>
      <c r="O371" s="19">
        <f t="shared" si="69"/>
        <v>7</v>
      </c>
      <c r="P371" s="19" t="str">
        <f t="shared" si="69"/>
        <v/>
      </c>
      <c r="Q371" s="19" t="str">
        <f t="shared" si="69"/>
        <v/>
      </c>
      <c r="R371" s="19">
        <f t="shared" si="69"/>
        <v>10</v>
      </c>
    </row>
    <row r="372" spans="1:18" ht="20.25">
      <c r="A372" s="18" t="s">
        <v>8022</v>
      </c>
      <c r="B372" s="20">
        <v>368</v>
      </c>
      <c r="C372" s="35" t="s">
        <v>24983</v>
      </c>
      <c r="D372" s="24" t="s">
        <v>11809</v>
      </c>
      <c r="E372" s="27" t="s">
        <v>14645</v>
      </c>
      <c r="F372" s="26" t="str">
        <f t="shared" si="59"/>
        <v/>
      </c>
      <c r="G372" s="26" t="str">
        <f t="shared" si="60"/>
        <v/>
      </c>
      <c r="H372" s="26" t="str">
        <f t="shared" si="61"/>
        <v>山林</v>
      </c>
      <c r="I372" s="41" t="str">
        <f t="shared" si="62"/>
        <v>4. 形声</v>
      </c>
      <c r="J372" s="19" t="str">
        <f t="shared" si="68"/>
        <v/>
      </c>
      <c r="K372" s="19" t="str">
        <f t="shared" si="68"/>
        <v/>
      </c>
      <c r="L372" s="19" t="str">
        <f t="shared" si="68"/>
        <v/>
      </c>
      <c r="M372" s="19">
        <f t="shared" si="68"/>
        <v>8</v>
      </c>
      <c r="N372" s="19" t="str">
        <f t="shared" si="64"/>
        <v/>
      </c>
      <c r="O372" s="19">
        <f t="shared" si="69"/>
        <v>11</v>
      </c>
      <c r="P372" s="19" t="str">
        <f t="shared" si="69"/>
        <v/>
      </c>
      <c r="Q372" s="19" t="str">
        <f t="shared" si="69"/>
        <v/>
      </c>
      <c r="R372" s="19">
        <f t="shared" si="69"/>
        <v>14</v>
      </c>
    </row>
    <row r="373" spans="1:18" ht="20.25">
      <c r="A373" s="18" t="s">
        <v>8023</v>
      </c>
      <c r="B373" s="20">
        <v>369</v>
      </c>
      <c r="C373" s="35" t="s">
        <v>8741</v>
      </c>
      <c r="D373" s="24"/>
      <c r="E373" s="27" t="s">
        <v>14646</v>
      </c>
      <c r="F373" s="26" t="str">
        <f t="shared" si="59"/>
        <v>鳬葵</v>
      </c>
      <c r="G373" s="26" t="str">
        <f t="shared" si="60"/>
        <v>從艸攣聲</v>
      </c>
      <c r="H373" s="26" t="str">
        <f t="shared" si="61"/>
        <v>洛官</v>
      </c>
      <c r="I373" s="41" t="str">
        <f t="shared" si="62"/>
        <v>4. 形声</v>
      </c>
      <c r="J373" s="19" t="str">
        <f t="shared" si="68"/>
        <v/>
      </c>
      <c r="K373" s="19">
        <f t="shared" si="68"/>
        <v>3</v>
      </c>
      <c r="L373" s="19" t="str">
        <f t="shared" si="68"/>
        <v/>
      </c>
      <c r="M373" s="19">
        <f t="shared" si="68"/>
        <v>4</v>
      </c>
      <c r="N373" s="19" t="str">
        <f t="shared" si="64"/>
        <v/>
      </c>
      <c r="O373" s="19">
        <f t="shared" si="69"/>
        <v>7</v>
      </c>
      <c r="P373" s="19" t="str">
        <f t="shared" si="69"/>
        <v/>
      </c>
      <c r="Q373" s="19" t="str">
        <f t="shared" si="69"/>
        <v/>
      </c>
      <c r="R373" s="19">
        <f t="shared" si="69"/>
        <v>10</v>
      </c>
    </row>
    <row r="374" spans="1:18" ht="20.25">
      <c r="A374" s="18" t="s">
        <v>8024</v>
      </c>
      <c r="B374" s="20">
        <v>370</v>
      </c>
      <c r="C374" s="35"/>
      <c r="D374" s="24" t="s">
        <v>11558</v>
      </c>
      <c r="E374" s="27" t="s">
        <v>14647</v>
      </c>
      <c r="F374" s="26" t="str">
        <f t="shared" si="59"/>
        <v>艸</v>
      </c>
      <c r="G374" s="26" t="str">
        <f t="shared" si="60"/>
        <v>可以染留黄從艸戾聲</v>
      </c>
      <c r="H374" s="26" t="str">
        <f t="shared" si="61"/>
        <v>郎計</v>
      </c>
      <c r="I374" s="41" t="str">
        <f t="shared" si="62"/>
        <v>4. 形声</v>
      </c>
      <c r="J374" s="19" t="str">
        <f t="shared" si="68"/>
        <v/>
      </c>
      <c r="K374" s="19">
        <f t="shared" si="68"/>
        <v>2</v>
      </c>
      <c r="L374" s="19" t="str">
        <f t="shared" si="68"/>
        <v/>
      </c>
      <c r="M374" s="19">
        <f t="shared" si="68"/>
        <v>8</v>
      </c>
      <c r="N374" s="19" t="str">
        <f t="shared" si="64"/>
        <v/>
      </c>
      <c r="O374" s="19">
        <f t="shared" si="69"/>
        <v>11</v>
      </c>
      <c r="P374" s="19" t="str">
        <f t="shared" si="69"/>
        <v/>
      </c>
      <c r="Q374" s="19" t="str">
        <f t="shared" si="69"/>
        <v/>
      </c>
      <c r="R374" s="19">
        <f t="shared" si="69"/>
        <v>14</v>
      </c>
    </row>
    <row r="375" spans="1:18" ht="20.25">
      <c r="A375" s="18" t="s">
        <v>8025</v>
      </c>
      <c r="B375" s="20">
        <v>371</v>
      </c>
      <c r="C375" s="35" t="s">
        <v>7499</v>
      </c>
      <c r="D375" s="24" t="s">
        <v>11810</v>
      </c>
      <c r="E375" s="27" t="s">
        <v>14648</v>
      </c>
      <c r="F375" s="26" t="str">
        <f t="shared" si="59"/>
        <v>蚍</v>
      </c>
      <c r="G375" s="26" t="str">
        <f t="shared" si="60"/>
        <v>從艸收聲</v>
      </c>
      <c r="H375" s="26" t="str">
        <f t="shared" si="61"/>
        <v>渠遥</v>
      </c>
      <c r="I375" s="41" t="str">
        <f t="shared" si="62"/>
        <v>4. 形声</v>
      </c>
      <c r="J375" s="19" t="str">
        <f t="shared" si="68"/>
        <v/>
      </c>
      <c r="K375" s="19">
        <f t="shared" si="68"/>
        <v>3</v>
      </c>
      <c r="L375" s="19" t="str">
        <f t="shared" si="68"/>
        <v/>
      </c>
      <c r="M375" s="19">
        <f t="shared" si="68"/>
        <v>4</v>
      </c>
      <c r="N375" s="19" t="str">
        <f t="shared" si="64"/>
        <v/>
      </c>
      <c r="O375" s="19">
        <f t="shared" si="69"/>
        <v>7</v>
      </c>
      <c r="P375" s="19" t="str">
        <f t="shared" si="69"/>
        <v/>
      </c>
      <c r="Q375" s="19" t="str">
        <f t="shared" si="69"/>
        <v/>
      </c>
      <c r="R375" s="19">
        <f t="shared" si="69"/>
        <v>10</v>
      </c>
    </row>
    <row r="376" spans="1:18" ht="20.25">
      <c r="A376" s="18" t="s">
        <v>8026</v>
      </c>
      <c r="B376" s="20">
        <v>372</v>
      </c>
      <c r="C376" s="35"/>
      <c r="D376" s="24" t="s">
        <v>11811</v>
      </c>
      <c r="E376" s="27" t="s">
        <v>14649</v>
      </c>
      <c r="F376" s="26" t="str">
        <f t="shared" si="59"/>
        <v>蒿</v>
      </c>
      <c r="G376" s="26" t="str">
        <f t="shared" si="60"/>
        <v>從艸毗聲</v>
      </c>
      <c r="H376" s="26" t="str">
        <f t="shared" si="61"/>
        <v>房脂</v>
      </c>
      <c r="I376" s="41" t="str">
        <f t="shared" si="62"/>
        <v>4. 形声</v>
      </c>
      <c r="J376" s="19" t="str">
        <f t="shared" si="68"/>
        <v/>
      </c>
      <c r="K376" s="19">
        <f t="shared" si="68"/>
        <v>2</v>
      </c>
      <c r="L376" s="19" t="str">
        <f t="shared" si="68"/>
        <v/>
      </c>
      <c r="M376" s="19">
        <f t="shared" si="68"/>
        <v>3</v>
      </c>
      <c r="N376" s="19" t="str">
        <f t="shared" si="64"/>
        <v/>
      </c>
      <c r="O376" s="19">
        <f t="shared" si="69"/>
        <v>6</v>
      </c>
      <c r="P376" s="19" t="str">
        <f t="shared" si="69"/>
        <v/>
      </c>
      <c r="Q376" s="19" t="str">
        <f t="shared" si="69"/>
        <v/>
      </c>
      <c r="R376" s="19">
        <f t="shared" si="69"/>
        <v>9</v>
      </c>
    </row>
    <row r="377" spans="1:18" ht="20.25">
      <c r="A377" s="18" t="s">
        <v>8027</v>
      </c>
      <c r="B377" s="20">
        <v>373</v>
      </c>
      <c r="C377" s="35" t="s">
        <v>2767</v>
      </c>
      <c r="D377" s="24" t="s">
        <v>11691</v>
      </c>
      <c r="E377" s="27" t="s">
        <v>14650</v>
      </c>
      <c r="F377" s="26" t="str">
        <f t="shared" si="59"/>
        <v>艸</v>
      </c>
      <c r="G377" s="26" t="str">
        <f t="shared" si="60"/>
        <v>從艸禹聲</v>
      </c>
      <c r="H377" s="26" t="str">
        <f t="shared" si="61"/>
        <v>王矩</v>
      </c>
      <c r="I377" s="41" t="str">
        <f t="shared" si="62"/>
        <v>4. 形声</v>
      </c>
      <c r="J377" s="19" t="str">
        <f t="shared" si="68"/>
        <v/>
      </c>
      <c r="K377" s="19">
        <f t="shared" si="68"/>
        <v>2</v>
      </c>
      <c r="L377" s="19" t="str">
        <f t="shared" si="68"/>
        <v/>
      </c>
      <c r="M377" s="19">
        <f t="shared" si="68"/>
        <v>3</v>
      </c>
      <c r="N377" s="19" t="str">
        <f t="shared" si="64"/>
        <v/>
      </c>
      <c r="O377" s="19">
        <f t="shared" si="69"/>
        <v>6</v>
      </c>
      <c r="P377" s="19" t="str">
        <f t="shared" si="69"/>
        <v/>
      </c>
      <c r="Q377" s="19" t="str">
        <f t="shared" si="69"/>
        <v/>
      </c>
      <c r="R377" s="19">
        <f t="shared" si="69"/>
        <v>9</v>
      </c>
    </row>
    <row r="378" spans="1:18" ht="20.25">
      <c r="A378" s="18" t="s">
        <v>8028</v>
      </c>
      <c r="B378" s="20">
        <v>374</v>
      </c>
      <c r="C378" s="35" t="s">
        <v>7855</v>
      </c>
      <c r="D378" s="24" t="s">
        <v>11812</v>
      </c>
      <c r="E378" s="27" t="s">
        <v>14651</v>
      </c>
      <c r="F378" s="26" t="str">
        <f t="shared" si="59"/>
        <v>艸</v>
      </c>
      <c r="G378" s="26" t="str">
        <f t="shared" si="60"/>
        <v>從艸夷聲</v>
      </c>
      <c r="H378" s="26" t="str">
        <f t="shared" si="61"/>
        <v>杜兮</v>
      </c>
      <c r="I378" s="41" t="str">
        <f t="shared" si="62"/>
        <v>4. 形声</v>
      </c>
      <c r="J378" s="19" t="str">
        <f t="shared" si="68"/>
        <v/>
      </c>
      <c r="K378" s="19">
        <f t="shared" si="68"/>
        <v>2</v>
      </c>
      <c r="L378" s="19" t="str">
        <f t="shared" si="68"/>
        <v/>
      </c>
      <c r="M378" s="19">
        <f t="shared" si="68"/>
        <v>3</v>
      </c>
      <c r="N378" s="19" t="str">
        <f t="shared" si="64"/>
        <v/>
      </c>
      <c r="O378" s="19">
        <f t="shared" si="69"/>
        <v>6</v>
      </c>
      <c r="P378" s="19" t="str">
        <f t="shared" si="69"/>
        <v/>
      </c>
      <c r="Q378" s="19" t="str">
        <f t="shared" si="69"/>
        <v/>
      </c>
      <c r="R378" s="19">
        <f t="shared" si="69"/>
        <v>9</v>
      </c>
    </row>
    <row r="379" spans="1:18" ht="20.25">
      <c r="A379" s="18" t="s">
        <v>8029</v>
      </c>
      <c r="B379" s="20">
        <v>375</v>
      </c>
      <c r="C379" s="35" t="s">
        <v>8822</v>
      </c>
      <c r="D379" s="24" t="s">
        <v>11813</v>
      </c>
      <c r="E379" s="27" t="s">
        <v>14652</v>
      </c>
      <c r="F379" s="26" t="str">
        <f t="shared" si="59"/>
        <v>艸</v>
      </c>
      <c r="G379" s="26" t="str">
        <f t="shared" si="60"/>
        <v>從艸薛聲</v>
      </c>
      <c r="H379" s="26" t="str">
        <f t="shared" si="61"/>
        <v>私列</v>
      </c>
      <c r="I379" s="41" t="str">
        <f t="shared" si="62"/>
        <v>4. 形声</v>
      </c>
      <c r="J379" s="19" t="str">
        <f t="shared" si="68"/>
        <v/>
      </c>
      <c r="K379" s="19">
        <f t="shared" si="68"/>
        <v>2</v>
      </c>
      <c r="L379" s="19" t="str">
        <f t="shared" si="68"/>
        <v/>
      </c>
      <c r="M379" s="19">
        <f t="shared" si="68"/>
        <v>3</v>
      </c>
      <c r="N379" s="19" t="str">
        <f t="shared" si="64"/>
        <v/>
      </c>
      <c r="O379" s="19">
        <f t="shared" si="69"/>
        <v>6</v>
      </c>
      <c r="P379" s="19" t="str">
        <f t="shared" si="69"/>
        <v/>
      </c>
      <c r="Q379" s="19" t="str">
        <f t="shared" si="69"/>
        <v/>
      </c>
      <c r="R379" s="19">
        <f t="shared" si="69"/>
        <v>9</v>
      </c>
    </row>
    <row r="380" spans="1:18" ht="20.25">
      <c r="A380" s="18" t="s">
        <v>8030</v>
      </c>
      <c r="B380" s="20">
        <v>376</v>
      </c>
      <c r="C380" s="35" t="s">
        <v>11266</v>
      </c>
      <c r="D380" s="24" t="s">
        <v>11814</v>
      </c>
      <c r="E380" s="27" t="s">
        <v>14653</v>
      </c>
      <c r="F380" s="26" t="str">
        <f t="shared" si="59"/>
        <v>大苦苓</v>
      </c>
      <c r="G380" s="26" t="str">
        <f t="shared" si="60"/>
        <v>從艸古聲</v>
      </c>
      <c r="H380" s="26" t="str">
        <f t="shared" si="61"/>
        <v>康杜</v>
      </c>
      <c r="I380" s="41" t="str">
        <f t="shared" si="62"/>
        <v>4. 形声</v>
      </c>
      <c r="J380" s="19" t="str">
        <f t="shared" si="68"/>
        <v/>
      </c>
      <c r="K380" s="19">
        <f t="shared" si="68"/>
        <v>4</v>
      </c>
      <c r="L380" s="19" t="str">
        <f t="shared" si="68"/>
        <v/>
      </c>
      <c r="M380" s="19">
        <f t="shared" si="68"/>
        <v>5</v>
      </c>
      <c r="N380" s="19" t="str">
        <f t="shared" si="64"/>
        <v/>
      </c>
      <c r="O380" s="19">
        <f t="shared" si="69"/>
        <v>8</v>
      </c>
      <c r="P380" s="19" t="str">
        <f t="shared" si="69"/>
        <v/>
      </c>
      <c r="Q380" s="19" t="str">
        <f t="shared" si="69"/>
        <v/>
      </c>
      <c r="R380" s="19">
        <f t="shared" si="69"/>
        <v>11</v>
      </c>
    </row>
    <row r="381" spans="1:18" ht="20.25">
      <c r="A381" s="18" t="s">
        <v>8031</v>
      </c>
      <c r="B381" s="20">
        <v>377</v>
      </c>
      <c r="C381" s="35" t="s">
        <v>7444</v>
      </c>
      <c r="D381" s="24" t="s">
        <v>11815</v>
      </c>
      <c r="E381" s="27" t="s">
        <v>14654</v>
      </c>
      <c r="F381" s="26" t="str">
        <f t="shared" si="59"/>
        <v>艸</v>
      </c>
      <c r="G381" s="26" t="str">
        <f t="shared" si="60"/>
        <v>從艸咅聲</v>
      </c>
      <c r="H381" s="26" t="str">
        <f t="shared" si="61"/>
        <v>步乃</v>
      </c>
      <c r="I381" s="41" t="str">
        <f t="shared" si="62"/>
        <v>4. 形声</v>
      </c>
      <c r="J381" s="19" t="str">
        <f t="shared" si="68"/>
        <v/>
      </c>
      <c r="K381" s="19">
        <f t="shared" si="68"/>
        <v>2</v>
      </c>
      <c r="L381" s="19" t="str">
        <f t="shared" si="68"/>
        <v/>
      </c>
      <c r="M381" s="19">
        <f t="shared" si="68"/>
        <v>3</v>
      </c>
      <c r="N381" s="19" t="str">
        <f t="shared" si="64"/>
        <v/>
      </c>
      <c r="O381" s="19">
        <f t="shared" si="69"/>
        <v>6</v>
      </c>
      <c r="P381" s="19" t="str">
        <f t="shared" si="69"/>
        <v/>
      </c>
      <c r="Q381" s="19" t="str">
        <f t="shared" si="69"/>
        <v/>
      </c>
      <c r="R381" s="19">
        <f t="shared" si="69"/>
        <v>9</v>
      </c>
    </row>
    <row r="382" spans="1:18" ht="20.25">
      <c r="A382" s="18" t="s">
        <v>8032</v>
      </c>
      <c r="B382" s="20">
        <v>378</v>
      </c>
      <c r="C382" s="35" t="s">
        <v>1078</v>
      </c>
      <c r="D382" s="24" t="s">
        <v>11699</v>
      </c>
      <c r="E382" s="27" t="s">
        <v>14655</v>
      </c>
      <c r="F382" s="26" t="str">
        <f t="shared" si="59"/>
        <v/>
      </c>
      <c r="G382" s="26" t="str">
        <f t="shared" si="60"/>
        <v/>
      </c>
      <c r="H382" s="26" t="str">
        <f t="shared" si="61"/>
        <v>於力</v>
      </c>
      <c r="I382" s="41" t="str">
        <f t="shared" si="62"/>
        <v>4. 形声</v>
      </c>
      <c r="J382" s="19" t="str">
        <f t="shared" si="68"/>
        <v/>
      </c>
      <c r="K382" s="19" t="str">
        <f t="shared" si="68"/>
        <v/>
      </c>
      <c r="L382" s="19" t="str">
        <f t="shared" si="68"/>
        <v/>
      </c>
      <c r="M382" s="19">
        <f t="shared" si="68"/>
        <v>3</v>
      </c>
      <c r="N382" s="19" t="str">
        <f t="shared" si="64"/>
        <v/>
      </c>
      <c r="O382" s="19">
        <f t="shared" si="69"/>
        <v>6</v>
      </c>
      <c r="P382" s="19" t="str">
        <f t="shared" si="69"/>
        <v/>
      </c>
      <c r="Q382" s="19" t="str">
        <f t="shared" si="69"/>
        <v/>
      </c>
      <c r="R382" s="19">
        <f t="shared" si="69"/>
        <v>13</v>
      </c>
    </row>
    <row r="383" spans="1:18" ht="20.25">
      <c r="A383" s="18" t="s">
        <v>8033</v>
      </c>
      <c r="B383" s="20">
        <v>379</v>
      </c>
      <c r="C383" s="35" t="s">
        <v>2261</v>
      </c>
      <c r="D383" s="24" t="s">
        <v>11816</v>
      </c>
      <c r="E383" s="27" t="s">
        <v>14656</v>
      </c>
      <c r="F383" s="26" t="str">
        <f t="shared" si="59"/>
        <v>菅</v>
      </c>
      <c r="G383" s="26" t="str">
        <f t="shared" si="60"/>
        <v>從艸矛聲</v>
      </c>
      <c r="H383" s="26" t="str">
        <f t="shared" si="61"/>
        <v>莫交</v>
      </c>
      <c r="I383" s="41" t="str">
        <f t="shared" si="62"/>
        <v>4. 形声</v>
      </c>
      <c r="J383" s="19" t="str">
        <f t="shared" si="68"/>
        <v/>
      </c>
      <c r="K383" s="19">
        <f t="shared" si="68"/>
        <v>2</v>
      </c>
      <c r="L383" s="19" t="str">
        <f t="shared" si="68"/>
        <v/>
      </c>
      <c r="M383" s="19">
        <f t="shared" si="68"/>
        <v>3</v>
      </c>
      <c r="N383" s="19" t="str">
        <f t="shared" si="64"/>
        <v/>
      </c>
      <c r="O383" s="19">
        <f t="shared" si="69"/>
        <v>6</v>
      </c>
      <c r="P383" s="19" t="str">
        <f t="shared" si="69"/>
        <v/>
      </c>
      <c r="Q383" s="19" t="str">
        <f t="shared" si="69"/>
        <v/>
      </c>
      <c r="R383" s="19">
        <f t="shared" si="69"/>
        <v>9</v>
      </c>
    </row>
    <row r="384" spans="1:18" ht="20.25">
      <c r="A384" s="18" t="s">
        <v>8034</v>
      </c>
      <c r="B384" s="20">
        <v>380</v>
      </c>
      <c r="C384" s="35" t="s">
        <v>7187</v>
      </c>
      <c r="D384" s="24" t="s">
        <v>11693</v>
      </c>
      <c r="E384" s="27" t="s">
        <v>14657</v>
      </c>
      <c r="F384" s="26" t="str">
        <f t="shared" si="59"/>
        <v>茅</v>
      </c>
      <c r="G384" s="26" t="str">
        <f t="shared" si="60"/>
        <v>從艸官聲</v>
      </c>
      <c r="H384" s="26" t="str">
        <f t="shared" si="61"/>
        <v>古顔</v>
      </c>
      <c r="I384" s="41" t="str">
        <f t="shared" si="62"/>
        <v>4. 形声</v>
      </c>
      <c r="J384" s="19" t="str">
        <f t="shared" si="68"/>
        <v/>
      </c>
      <c r="K384" s="19">
        <f t="shared" si="68"/>
        <v>2</v>
      </c>
      <c r="L384" s="19" t="str">
        <f t="shared" si="68"/>
        <v/>
      </c>
      <c r="M384" s="19">
        <f t="shared" si="68"/>
        <v>3</v>
      </c>
      <c r="N384" s="19" t="str">
        <f t="shared" si="64"/>
        <v/>
      </c>
      <c r="O384" s="19">
        <f t="shared" si="69"/>
        <v>6</v>
      </c>
      <c r="P384" s="19" t="str">
        <f t="shared" si="69"/>
        <v/>
      </c>
      <c r="Q384" s="19" t="str">
        <f t="shared" si="69"/>
        <v/>
      </c>
      <c r="R384" s="19">
        <f t="shared" si="69"/>
        <v>9</v>
      </c>
    </row>
    <row r="385" spans="1:18" ht="20.25">
      <c r="A385" s="18" t="s">
        <v>8035</v>
      </c>
      <c r="B385" s="20">
        <v>381</v>
      </c>
      <c r="C385" s="35" t="s">
        <v>5485</v>
      </c>
      <c r="D385" s="24" t="s">
        <v>11574</v>
      </c>
      <c r="E385" s="27" t="s">
        <v>14658</v>
      </c>
      <c r="F385" s="26" t="str">
        <f t="shared" si="59"/>
        <v>艸</v>
      </c>
      <c r="G385" s="26" t="str">
        <f t="shared" si="60"/>
        <v>從艸□聲江夏有蘄春亭臣鉉等案說文無□字他字書亦無此篇下有䓄字注云江夏平春亭名疑相承誤重出一字</v>
      </c>
      <c r="H385" s="26" t="str">
        <f t="shared" si="61"/>
        <v>渠支</v>
      </c>
      <c r="I385" s="41" t="str">
        <f t="shared" si="62"/>
        <v>4. 形声</v>
      </c>
      <c r="J385" s="19" t="str">
        <f t="shared" ref="J385:M404" si="70">IFERROR(FIND(J$4,$E385),"")</f>
        <v/>
      </c>
      <c r="K385" s="19">
        <f t="shared" si="70"/>
        <v>2</v>
      </c>
      <c r="L385" s="19" t="str">
        <f t="shared" si="70"/>
        <v/>
      </c>
      <c r="M385" s="19">
        <f t="shared" si="70"/>
        <v>3</v>
      </c>
      <c r="N385" s="19" t="str">
        <f t="shared" si="64"/>
        <v/>
      </c>
      <c r="O385" s="19">
        <f t="shared" ref="O385:R404" si="71">IFERROR(FIND(O$4,$E385),"")</f>
        <v>6</v>
      </c>
      <c r="P385" s="19" t="str">
        <f t="shared" si="71"/>
        <v/>
      </c>
      <c r="Q385" s="19" t="str">
        <f t="shared" si="71"/>
        <v/>
      </c>
      <c r="R385" s="19">
        <f t="shared" si="71"/>
        <v>51</v>
      </c>
    </row>
    <row r="386" spans="1:18" ht="20.25">
      <c r="A386" s="18" t="s">
        <v>8036</v>
      </c>
      <c r="B386" s="20">
        <v>382</v>
      </c>
      <c r="C386" s="35" t="s">
        <v>7162</v>
      </c>
      <c r="D386" s="24" t="s">
        <v>11817</v>
      </c>
      <c r="E386" s="27" t="s">
        <v>14659</v>
      </c>
      <c r="F386" s="26" t="str">
        <f t="shared" si="59"/>
        <v>艸</v>
      </c>
      <c r="G386" s="26" t="str">
        <f t="shared" si="60"/>
        <v>可以作席從艸完聲</v>
      </c>
      <c r="H386" s="26" t="str">
        <f t="shared" si="61"/>
        <v>胡官</v>
      </c>
      <c r="I386" s="41" t="str">
        <f t="shared" si="62"/>
        <v>4. 形声</v>
      </c>
      <c r="J386" s="19" t="str">
        <f t="shared" si="70"/>
        <v/>
      </c>
      <c r="K386" s="19">
        <f t="shared" si="70"/>
        <v>2</v>
      </c>
      <c r="L386" s="19" t="str">
        <f t="shared" si="70"/>
        <v/>
      </c>
      <c r="M386" s="19">
        <f t="shared" si="70"/>
        <v>7</v>
      </c>
      <c r="N386" s="19" t="str">
        <f t="shared" si="64"/>
        <v/>
      </c>
      <c r="O386" s="19">
        <f t="shared" si="71"/>
        <v>10</v>
      </c>
      <c r="P386" s="19" t="str">
        <f t="shared" si="71"/>
        <v/>
      </c>
      <c r="Q386" s="19" t="str">
        <f t="shared" si="71"/>
        <v/>
      </c>
      <c r="R386" s="19">
        <f t="shared" si="71"/>
        <v>13</v>
      </c>
    </row>
    <row r="387" spans="1:18" ht="20.25">
      <c r="A387" s="18" t="s">
        <v>8037</v>
      </c>
      <c r="B387" s="20">
        <v>383</v>
      </c>
      <c r="C387" s="35" t="s">
        <v>6594</v>
      </c>
      <c r="D387" s="24" t="s">
        <v>11818</v>
      </c>
      <c r="E387" s="27" t="s">
        <v>14660</v>
      </c>
      <c r="F387" s="26" t="str">
        <f t="shared" si="59"/>
        <v/>
      </c>
      <c r="G387" s="26" t="str">
        <f t="shared" si="60"/>
        <v/>
      </c>
      <c r="H387" s="26" t="str">
        <f t="shared" si="61"/>
        <v>良刃</v>
      </c>
      <c r="I387" s="41" t="str">
        <f t="shared" si="62"/>
        <v>4. 形声</v>
      </c>
      <c r="J387" s="19" t="str">
        <f t="shared" si="70"/>
        <v/>
      </c>
      <c r="K387" s="19" t="str">
        <f t="shared" si="70"/>
        <v/>
      </c>
      <c r="L387" s="19" t="str">
        <f t="shared" si="70"/>
        <v/>
      </c>
      <c r="M387" s="19">
        <f t="shared" si="70"/>
        <v>3</v>
      </c>
      <c r="N387" s="19" t="str">
        <f t="shared" si="64"/>
        <v/>
      </c>
      <c r="O387" s="19">
        <f t="shared" si="71"/>
        <v>6</v>
      </c>
      <c r="P387" s="19" t="str">
        <f t="shared" si="71"/>
        <v/>
      </c>
      <c r="Q387" s="19" t="str">
        <f t="shared" si="71"/>
        <v/>
      </c>
      <c r="R387" s="19">
        <f t="shared" si="71"/>
        <v>9</v>
      </c>
    </row>
    <row r="388" spans="1:18" ht="20.25">
      <c r="A388" s="18" t="s">
        <v>8038</v>
      </c>
      <c r="B388" s="20">
        <v>384</v>
      </c>
      <c r="C388" s="35" t="s">
        <v>9190</v>
      </c>
      <c r="D388" s="24" t="s">
        <v>11819</v>
      </c>
      <c r="E388" s="27" t="s">
        <v>14661</v>
      </c>
      <c r="F388" s="26" t="str">
        <f t="shared" si="59"/>
        <v>黄蒢職</v>
      </c>
      <c r="G388" s="26" t="str">
        <f t="shared" si="60"/>
        <v>從艸除聲</v>
      </c>
      <c r="H388" s="26" t="str">
        <f t="shared" si="61"/>
        <v>直魚</v>
      </c>
      <c r="I388" s="41" t="str">
        <f t="shared" si="62"/>
        <v>4. 形声</v>
      </c>
      <c r="J388" s="19" t="str">
        <f t="shared" si="70"/>
        <v/>
      </c>
      <c r="K388" s="19">
        <f t="shared" si="70"/>
        <v>4</v>
      </c>
      <c r="L388" s="19" t="str">
        <f t="shared" si="70"/>
        <v/>
      </c>
      <c r="M388" s="19">
        <f t="shared" si="70"/>
        <v>5</v>
      </c>
      <c r="N388" s="19" t="str">
        <f t="shared" si="64"/>
        <v/>
      </c>
      <c r="O388" s="19">
        <f t="shared" si="71"/>
        <v>8</v>
      </c>
      <c r="P388" s="19" t="str">
        <f t="shared" si="71"/>
        <v/>
      </c>
      <c r="Q388" s="19" t="str">
        <f t="shared" si="71"/>
        <v/>
      </c>
      <c r="R388" s="19">
        <f t="shared" si="71"/>
        <v>11</v>
      </c>
    </row>
    <row r="389" spans="1:18" ht="20.25">
      <c r="A389" s="18" t="s">
        <v>8039</v>
      </c>
      <c r="B389" s="20">
        <v>385</v>
      </c>
      <c r="C389" s="35" t="s">
        <v>7445</v>
      </c>
      <c r="D389" s="24" t="s">
        <v>11820</v>
      </c>
      <c r="E389" s="27" t="s">
        <v>14662</v>
      </c>
      <c r="F389" s="26" t="str">
        <f t="shared" ref="F389:F452" si="72">IFERROR(MID(E389,1,K389-1),"")</f>
        <v>水艸</v>
      </c>
      <c r="G389" s="26" t="str">
        <f t="shared" ref="G389:G452" si="73">IFERROR(MID($E389,K389+1,MIN(IF(Q389=0,100,Q389), IF(R389=0,100,R389))-3-K389),"")</f>
        <v>可以作席從艸浦聲</v>
      </c>
      <c r="H389" s="26" t="str">
        <f t="shared" ref="H389:H452" si="74">IFERROR(MID($E389,R389-2,2),"")</f>
        <v>薄胡</v>
      </c>
      <c r="I389" s="41" t="str">
        <f t="shared" ref="I389:I452" si="75">IFERROR(IF(N(P389)&lt;&gt;0,"1.象形 or 2.指事",IF(N(M389)*N(O389)&lt;&gt;0,"4. 形声",IF(AND(N(M389)*N(N389)&lt;&gt;0, N389&lt;Q389),"3. 会意",""))),"")</f>
        <v>4. 形声</v>
      </c>
      <c r="J389" s="19" t="str">
        <f t="shared" si="70"/>
        <v/>
      </c>
      <c r="K389" s="19">
        <f t="shared" si="70"/>
        <v>3</v>
      </c>
      <c r="L389" s="19" t="str">
        <f t="shared" si="70"/>
        <v/>
      </c>
      <c r="M389" s="19">
        <f t="shared" si="70"/>
        <v>8</v>
      </c>
      <c r="N389" s="19" t="str">
        <f t="shared" ref="N389:N452" si="76">IFERROR(FIND(N$4,$E389,M389+1),"")</f>
        <v/>
      </c>
      <c r="O389" s="19">
        <f t="shared" si="71"/>
        <v>11</v>
      </c>
      <c r="P389" s="19" t="str">
        <f t="shared" si="71"/>
        <v/>
      </c>
      <c r="Q389" s="19" t="str">
        <f t="shared" si="71"/>
        <v/>
      </c>
      <c r="R389" s="19">
        <f t="shared" si="71"/>
        <v>14</v>
      </c>
    </row>
    <row r="390" spans="1:18" ht="20.25">
      <c r="A390" s="18" t="s">
        <v>8040</v>
      </c>
      <c r="B390" s="20">
        <v>386</v>
      </c>
      <c r="C390" s="35" t="s">
        <v>9522</v>
      </c>
      <c r="D390" s="24" t="s">
        <v>11821</v>
      </c>
      <c r="E390" s="27" t="s">
        <v>14663</v>
      </c>
      <c r="F390" s="26" t="str">
        <f t="shared" si="72"/>
        <v/>
      </c>
      <c r="G390" s="26" t="str">
        <f t="shared" si="73"/>
        <v/>
      </c>
      <c r="H390" s="26" t="str">
        <f t="shared" si="74"/>
        <v>而灼</v>
      </c>
      <c r="I390" s="41" t="str">
        <f t="shared" si="75"/>
        <v>4. 形声</v>
      </c>
      <c r="J390" s="19" t="str">
        <f t="shared" si="70"/>
        <v/>
      </c>
      <c r="K390" s="19" t="str">
        <f t="shared" si="70"/>
        <v/>
      </c>
      <c r="L390" s="19" t="str">
        <f t="shared" si="70"/>
        <v/>
      </c>
      <c r="M390" s="19">
        <f t="shared" si="70"/>
        <v>8</v>
      </c>
      <c r="N390" s="19" t="str">
        <f t="shared" si="76"/>
        <v/>
      </c>
      <c r="O390" s="19">
        <f t="shared" si="71"/>
        <v>11</v>
      </c>
      <c r="P390" s="19" t="str">
        <f t="shared" si="71"/>
        <v/>
      </c>
      <c r="Q390" s="19" t="str">
        <f t="shared" si="71"/>
        <v/>
      </c>
      <c r="R390" s="19">
        <f t="shared" si="71"/>
        <v>14</v>
      </c>
    </row>
    <row r="391" spans="1:18" ht="20.25">
      <c r="A391" s="18" t="s">
        <v>8041</v>
      </c>
      <c r="B391" s="20">
        <v>387</v>
      </c>
      <c r="C391" s="35"/>
      <c r="D391" s="24" t="s">
        <v>11809</v>
      </c>
      <c r="E391" s="27" t="s">
        <v>14664</v>
      </c>
      <c r="F391" s="26" t="str">
        <f t="shared" si="72"/>
        <v>蒲蒻之類</v>
      </c>
      <c r="G391" s="26" t="str">
        <f t="shared" si="73"/>
        <v>從艸深聲</v>
      </c>
      <c r="H391" s="26" t="str">
        <f t="shared" si="74"/>
        <v>式箴</v>
      </c>
      <c r="I391" s="41" t="str">
        <f t="shared" si="75"/>
        <v>4. 形声</v>
      </c>
      <c r="J391" s="19" t="str">
        <f t="shared" si="70"/>
        <v/>
      </c>
      <c r="K391" s="19">
        <f t="shared" si="70"/>
        <v>5</v>
      </c>
      <c r="L391" s="19" t="str">
        <f t="shared" si="70"/>
        <v/>
      </c>
      <c r="M391" s="19">
        <f t="shared" si="70"/>
        <v>6</v>
      </c>
      <c r="N391" s="19" t="str">
        <f t="shared" si="76"/>
        <v/>
      </c>
      <c r="O391" s="19">
        <f t="shared" si="71"/>
        <v>9</v>
      </c>
      <c r="P391" s="19" t="str">
        <f t="shared" si="71"/>
        <v/>
      </c>
      <c r="Q391" s="19" t="str">
        <f t="shared" si="71"/>
        <v/>
      </c>
      <c r="R391" s="19">
        <f t="shared" si="71"/>
        <v>12</v>
      </c>
    </row>
    <row r="392" spans="1:18" ht="20.25">
      <c r="A392" s="18" t="s">
        <v>8042</v>
      </c>
      <c r="B392" s="20">
        <v>388</v>
      </c>
      <c r="C392" s="35" t="s">
        <v>24984</v>
      </c>
      <c r="D392" s="24" t="s">
        <v>11822</v>
      </c>
      <c r="E392" s="27" t="s">
        <v>14665</v>
      </c>
      <c r="F392" s="26" t="str">
        <f t="shared" si="72"/>
        <v>萑</v>
      </c>
      <c r="G392" s="26" t="str">
        <f t="shared" si="73"/>
        <v>從艸推聲詩曰中谷有蓷</v>
      </c>
      <c r="H392" s="26" t="str">
        <f t="shared" si="74"/>
        <v>他回</v>
      </c>
      <c r="I392" s="41" t="str">
        <f t="shared" si="75"/>
        <v>4. 形声</v>
      </c>
      <c r="J392" s="19" t="str">
        <f t="shared" si="70"/>
        <v/>
      </c>
      <c r="K392" s="19">
        <f t="shared" si="70"/>
        <v>2</v>
      </c>
      <c r="L392" s="19" t="str">
        <f t="shared" si="70"/>
        <v/>
      </c>
      <c r="M392" s="19">
        <f t="shared" si="70"/>
        <v>3</v>
      </c>
      <c r="N392" s="19" t="str">
        <f t="shared" si="76"/>
        <v/>
      </c>
      <c r="O392" s="19">
        <f t="shared" si="71"/>
        <v>6</v>
      </c>
      <c r="P392" s="19" t="str">
        <f t="shared" si="71"/>
        <v/>
      </c>
      <c r="Q392" s="19" t="str">
        <f t="shared" si="71"/>
        <v/>
      </c>
      <c r="R392" s="19">
        <f t="shared" si="71"/>
        <v>15</v>
      </c>
    </row>
    <row r="393" spans="1:18" ht="20.25">
      <c r="A393" s="18" t="s">
        <v>8043</v>
      </c>
      <c r="B393" s="20">
        <v>389</v>
      </c>
      <c r="C393" s="35" t="s">
        <v>7178</v>
      </c>
      <c r="D393" s="24" t="s">
        <v>11823</v>
      </c>
      <c r="E393" s="27" t="s">
        <v>14666</v>
      </c>
      <c r="F393" s="26" t="str">
        <f t="shared" si="72"/>
        <v/>
      </c>
      <c r="G393" s="26" t="str">
        <f t="shared" si="73"/>
        <v/>
      </c>
      <c r="H393" s="26" t="str">
        <f t="shared" si="74"/>
        <v>職追</v>
      </c>
      <c r="I393" s="41" t="str">
        <f t="shared" si="75"/>
        <v>4. 形声</v>
      </c>
      <c r="J393" s="19" t="str">
        <f t="shared" si="70"/>
        <v/>
      </c>
      <c r="K393" s="19" t="str">
        <f t="shared" si="70"/>
        <v/>
      </c>
      <c r="L393" s="19" t="str">
        <f t="shared" si="70"/>
        <v/>
      </c>
      <c r="M393" s="19">
        <f t="shared" si="70"/>
        <v>4</v>
      </c>
      <c r="N393" s="19" t="str">
        <f t="shared" si="76"/>
        <v/>
      </c>
      <c r="O393" s="19">
        <f t="shared" si="71"/>
        <v>7</v>
      </c>
      <c r="P393" s="19" t="str">
        <f t="shared" si="71"/>
        <v/>
      </c>
      <c r="Q393" s="19" t="str">
        <f t="shared" si="71"/>
        <v/>
      </c>
      <c r="R393" s="19">
        <f t="shared" si="71"/>
        <v>10</v>
      </c>
    </row>
    <row r="394" spans="1:18" ht="20.25">
      <c r="A394" s="18" t="s">
        <v>8044</v>
      </c>
      <c r="B394" s="20">
        <v>390</v>
      </c>
      <c r="C394" s="35" t="s">
        <v>24985</v>
      </c>
      <c r="D394" s="24" t="s">
        <v>11824</v>
      </c>
      <c r="E394" s="27" t="s">
        <v>14667</v>
      </c>
      <c r="F394" s="26" t="str">
        <f t="shared" si="72"/>
        <v>缺盆</v>
      </c>
      <c r="G394" s="26" t="str">
        <f t="shared" si="73"/>
        <v>從艸圭聲</v>
      </c>
      <c r="H394" s="26" t="str">
        <f t="shared" si="74"/>
        <v>苦圭</v>
      </c>
      <c r="I394" s="41" t="str">
        <f t="shared" si="75"/>
        <v>4. 形声</v>
      </c>
      <c r="J394" s="19" t="str">
        <f t="shared" si="70"/>
        <v/>
      </c>
      <c r="K394" s="19">
        <f t="shared" si="70"/>
        <v>3</v>
      </c>
      <c r="L394" s="19" t="str">
        <f t="shared" si="70"/>
        <v/>
      </c>
      <c r="M394" s="19">
        <f t="shared" si="70"/>
        <v>4</v>
      </c>
      <c r="N394" s="19" t="str">
        <f t="shared" si="76"/>
        <v/>
      </c>
      <c r="O394" s="19">
        <f t="shared" si="71"/>
        <v>7</v>
      </c>
      <c r="P394" s="19" t="str">
        <f t="shared" si="71"/>
        <v/>
      </c>
      <c r="Q394" s="19" t="str">
        <f t="shared" si="71"/>
        <v/>
      </c>
      <c r="R394" s="19">
        <f t="shared" si="71"/>
        <v>10</v>
      </c>
    </row>
    <row r="395" spans="1:18" ht="20.25">
      <c r="A395" s="18" t="s">
        <v>8045</v>
      </c>
      <c r="B395" s="20">
        <v>391</v>
      </c>
      <c r="C395" s="40" t="s">
        <v>7343</v>
      </c>
      <c r="D395" s="28" t="s">
        <v>11825</v>
      </c>
      <c r="E395" s="27" t="s">
        <v>14668</v>
      </c>
      <c r="F395" s="26" t="str">
        <f t="shared" si="72"/>
        <v>牛藻</v>
      </c>
      <c r="G395" s="26" t="str">
        <f t="shared" si="73"/>
        <v>從艸君聲讀若威</v>
      </c>
      <c r="H395" s="26" t="str">
        <f t="shared" si="74"/>
        <v>渠殞</v>
      </c>
      <c r="I395" s="41" t="str">
        <f t="shared" si="75"/>
        <v>4. 形声</v>
      </c>
      <c r="J395" s="19" t="str">
        <f t="shared" si="70"/>
        <v/>
      </c>
      <c r="K395" s="19">
        <f t="shared" si="70"/>
        <v>3</v>
      </c>
      <c r="L395" s="19" t="str">
        <f t="shared" si="70"/>
        <v/>
      </c>
      <c r="M395" s="19">
        <f t="shared" si="70"/>
        <v>4</v>
      </c>
      <c r="N395" s="19" t="str">
        <f t="shared" si="76"/>
        <v/>
      </c>
      <c r="O395" s="19">
        <f t="shared" si="71"/>
        <v>7</v>
      </c>
      <c r="P395" s="19" t="str">
        <f t="shared" si="71"/>
        <v/>
      </c>
      <c r="Q395" s="19" t="str">
        <f t="shared" si="71"/>
        <v/>
      </c>
      <c r="R395" s="19">
        <f t="shared" si="71"/>
        <v>13</v>
      </c>
    </row>
    <row r="396" spans="1:18" ht="20.25">
      <c r="A396" s="18" t="s">
        <v>8046</v>
      </c>
      <c r="B396" s="20">
        <v>392</v>
      </c>
      <c r="C396" s="35"/>
      <c r="D396" s="24" t="s">
        <v>11826</v>
      </c>
      <c r="E396" s="27" t="s">
        <v>14669</v>
      </c>
      <c r="F396" s="26" t="str">
        <f t="shared" si="72"/>
        <v>夫蘺</v>
      </c>
      <c r="G396" s="26" t="str">
        <f t="shared" si="73"/>
        <v>從艸睆聲</v>
      </c>
      <c r="H396" s="26" t="str">
        <f t="shared" si="74"/>
        <v>胡官</v>
      </c>
      <c r="I396" s="41" t="str">
        <f t="shared" si="75"/>
        <v>4. 形声</v>
      </c>
      <c r="J396" s="19" t="str">
        <f t="shared" si="70"/>
        <v/>
      </c>
      <c r="K396" s="19">
        <f t="shared" si="70"/>
        <v>3</v>
      </c>
      <c r="L396" s="19" t="str">
        <f t="shared" si="70"/>
        <v/>
      </c>
      <c r="M396" s="19">
        <f t="shared" si="70"/>
        <v>4</v>
      </c>
      <c r="N396" s="19" t="str">
        <f t="shared" si="76"/>
        <v/>
      </c>
      <c r="O396" s="19">
        <f t="shared" si="71"/>
        <v>7</v>
      </c>
      <c r="P396" s="19" t="str">
        <f t="shared" si="71"/>
        <v/>
      </c>
      <c r="Q396" s="19" t="str">
        <f t="shared" si="71"/>
        <v/>
      </c>
      <c r="R396" s="19">
        <f t="shared" si="71"/>
        <v>10</v>
      </c>
    </row>
    <row r="397" spans="1:18" ht="20.25">
      <c r="A397" s="18" t="s">
        <v>8047</v>
      </c>
      <c r="B397" s="20">
        <v>393</v>
      </c>
      <c r="C397" s="35" t="s">
        <v>5986</v>
      </c>
      <c r="D397" s="24" t="s">
        <v>11827</v>
      </c>
      <c r="E397" s="27" t="s">
        <v>14670</v>
      </c>
      <c r="F397" s="26" t="str">
        <f t="shared" si="72"/>
        <v>夫蘺上</v>
      </c>
      <c r="G397" s="26" t="str">
        <f t="shared" si="73"/>
        <v>從艸鬲聲</v>
      </c>
      <c r="H397" s="26" t="str">
        <f t="shared" si="74"/>
        <v>力的</v>
      </c>
      <c r="I397" s="41" t="str">
        <f t="shared" si="75"/>
        <v>4. 形声</v>
      </c>
      <c r="J397" s="19" t="str">
        <f t="shared" si="70"/>
        <v/>
      </c>
      <c r="K397" s="19">
        <f t="shared" si="70"/>
        <v>4</v>
      </c>
      <c r="L397" s="19" t="str">
        <f t="shared" si="70"/>
        <v/>
      </c>
      <c r="M397" s="19">
        <f t="shared" si="70"/>
        <v>5</v>
      </c>
      <c r="N397" s="19" t="str">
        <f t="shared" si="76"/>
        <v/>
      </c>
      <c r="O397" s="19">
        <f t="shared" si="71"/>
        <v>8</v>
      </c>
      <c r="P397" s="19" t="str">
        <f t="shared" si="71"/>
        <v/>
      </c>
      <c r="Q397" s="19" t="str">
        <f t="shared" si="71"/>
        <v/>
      </c>
      <c r="R397" s="19">
        <f t="shared" si="71"/>
        <v>11</v>
      </c>
    </row>
    <row r="398" spans="1:18" ht="20.25">
      <c r="A398" s="18" t="s">
        <v>8048</v>
      </c>
      <c r="B398" s="20">
        <v>394</v>
      </c>
      <c r="C398" s="35" t="s">
        <v>7385</v>
      </c>
      <c r="D398" s="24" t="s">
        <v>11828</v>
      </c>
      <c r="E398" s="27" t="s">
        <v>14671</v>
      </c>
      <c r="F398" s="26" t="str">
        <f t="shared" si="72"/>
        <v/>
      </c>
      <c r="G398" s="26" t="str">
        <f t="shared" si="73"/>
        <v/>
      </c>
      <c r="H398" s="26" t="str">
        <f t="shared" si="74"/>
        <v>羊止</v>
      </c>
      <c r="I398" s="41" t="str">
        <f t="shared" si="75"/>
        <v>4. 形声</v>
      </c>
      <c r="J398" s="19" t="str">
        <f t="shared" si="70"/>
        <v/>
      </c>
      <c r="K398" s="19" t="str">
        <f t="shared" si="70"/>
        <v/>
      </c>
      <c r="L398" s="19" t="str">
        <f t="shared" si="70"/>
        <v/>
      </c>
      <c r="M398" s="19">
        <f t="shared" si="70"/>
        <v>15</v>
      </c>
      <c r="N398" s="19" t="str">
        <f t="shared" si="76"/>
        <v/>
      </c>
      <c r="O398" s="19">
        <f t="shared" si="71"/>
        <v>18</v>
      </c>
      <c r="P398" s="19" t="str">
        <f t="shared" si="71"/>
        <v/>
      </c>
      <c r="Q398" s="19" t="str">
        <f t="shared" si="71"/>
        <v/>
      </c>
      <c r="R398" s="19">
        <f t="shared" si="71"/>
        <v>25</v>
      </c>
    </row>
    <row r="399" spans="1:18" ht="20.25">
      <c r="A399" s="18" t="s">
        <v>8049</v>
      </c>
      <c r="B399" s="20">
        <v>395</v>
      </c>
      <c r="C399" s="36" t="s">
        <v>9750</v>
      </c>
      <c r="D399" s="24" t="s">
        <v>11829</v>
      </c>
      <c r="E399" s="27" t="s">
        <v>14672</v>
      </c>
      <c r="F399" s="26" t="str">
        <f t="shared" si="72"/>
        <v>䒞藩</v>
      </c>
      <c r="G399" s="26" t="str">
        <f t="shared" si="73"/>
        <v>從艸尋聲</v>
      </c>
      <c r="H399" s="26" t="str">
        <f t="shared" si="74"/>
        <v>徒含</v>
      </c>
      <c r="I399" s="41" t="str">
        <f t="shared" si="75"/>
        <v>4. 形声</v>
      </c>
      <c r="J399" s="19" t="str">
        <f t="shared" si="70"/>
        <v/>
      </c>
      <c r="K399" s="19">
        <f t="shared" si="70"/>
        <v>3</v>
      </c>
      <c r="L399" s="19" t="str">
        <f t="shared" si="70"/>
        <v/>
      </c>
      <c r="M399" s="19">
        <f t="shared" si="70"/>
        <v>4</v>
      </c>
      <c r="N399" s="19" t="str">
        <f t="shared" si="76"/>
        <v/>
      </c>
      <c r="O399" s="19">
        <f t="shared" si="71"/>
        <v>7</v>
      </c>
      <c r="P399" s="19" t="str">
        <f t="shared" si="71"/>
        <v/>
      </c>
      <c r="Q399" s="19" t="str">
        <f t="shared" si="71"/>
        <v/>
      </c>
      <c r="R399" s="19">
        <f t="shared" si="71"/>
        <v>10</v>
      </c>
    </row>
    <row r="400" spans="1:18" ht="20.25">
      <c r="A400" s="18" t="s">
        <v>8050</v>
      </c>
      <c r="B400" s="20">
        <v>396</v>
      </c>
      <c r="C400" s="35"/>
      <c r="D400" s="24" t="s">
        <v>11830</v>
      </c>
      <c r="E400" s="27" t="s">
        <v>14673</v>
      </c>
      <c r="F400" s="26" t="str">
        <f t="shared" si="72"/>
        <v/>
      </c>
      <c r="G400" s="26" t="str">
        <f t="shared" si="73"/>
        <v/>
      </c>
      <c r="H400" s="26" t="str">
        <f t="shared" si="74"/>
        <v/>
      </c>
      <c r="I400" s="41" t="str">
        <f t="shared" si="75"/>
        <v/>
      </c>
      <c r="J400" s="19" t="str">
        <f t="shared" si="70"/>
        <v/>
      </c>
      <c r="K400" s="19" t="str">
        <f t="shared" si="70"/>
        <v/>
      </c>
      <c r="L400" s="19" t="str">
        <f t="shared" si="70"/>
        <v/>
      </c>
      <c r="M400" s="19">
        <f t="shared" si="70"/>
        <v>3</v>
      </c>
      <c r="N400" s="19" t="str">
        <f t="shared" si="76"/>
        <v/>
      </c>
      <c r="O400" s="19" t="str">
        <f t="shared" si="71"/>
        <v/>
      </c>
      <c r="P400" s="19" t="str">
        <f t="shared" si="71"/>
        <v/>
      </c>
      <c r="Q400" s="19" t="str">
        <f t="shared" si="71"/>
        <v/>
      </c>
      <c r="R400" s="19" t="str">
        <f t="shared" si="71"/>
        <v/>
      </c>
    </row>
    <row r="401" spans="1:18" ht="20.25">
      <c r="A401" s="18" t="s">
        <v>8051</v>
      </c>
      <c r="B401" s="20">
        <v>397</v>
      </c>
      <c r="C401" s="35"/>
      <c r="D401" s="24" t="s">
        <v>11720</v>
      </c>
      <c r="E401" s="27" t="s">
        <v>14674</v>
      </c>
      <c r="F401" s="26" t="str">
        <f t="shared" si="72"/>
        <v>艸</v>
      </c>
      <c r="G401" s="26" t="str">
        <f t="shared" si="73"/>
        <v>從艸毄聲</v>
      </c>
      <c r="H401" s="26" t="str">
        <f t="shared" si="74"/>
        <v>古厯</v>
      </c>
      <c r="I401" s="41" t="str">
        <f t="shared" si="75"/>
        <v>4. 形声</v>
      </c>
      <c r="J401" s="19" t="str">
        <f t="shared" si="70"/>
        <v/>
      </c>
      <c r="K401" s="19">
        <f t="shared" si="70"/>
        <v>2</v>
      </c>
      <c r="L401" s="19" t="str">
        <f t="shared" si="70"/>
        <v/>
      </c>
      <c r="M401" s="19">
        <f t="shared" si="70"/>
        <v>3</v>
      </c>
      <c r="N401" s="19" t="str">
        <f t="shared" si="76"/>
        <v/>
      </c>
      <c r="O401" s="19">
        <f t="shared" si="71"/>
        <v>6</v>
      </c>
      <c r="P401" s="19" t="str">
        <f t="shared" si="71"/>
        <v/>
      </c>
      <c r="Q401" s="19" t="str">
        <f t="shared" si="71"/>
        <v/>
      </c>
      <c r="R401" s="19">
        <f t="shared" si="71"/>
        <v>9</v>
      </c>
    </row>
    <row r="402" spans="1:18" ht="20.25">
      <c r="A402" s="18" t="s">
        <v>8052</v>
      </c>
      <c r="B402" s="20">
        <v>398</v>
      </c>
      <c r="C402" s="35" t="s">
        <v>24986</v>
      </c>
      <c r="D402" s="24" t="s">
        <v>11831</v>
      </c>
      <c r="E402" s="27" t="s">
        <v>14675</v>
      </c>
      <c r="F402" s="26" t="str">
        <f t="shared" si="72"/>
        <v>艸</v>
      </c>
      <c r="G402" s="26" t="str">
        <f t="shared" si="73"/>
        <v>從艸區聲</v>
      </c>
      <c r="H402" s="26" t="str">
        <f t="shared" si="74"/>
        <v>去鳩</v>
      </c>
      <c r="I402" s="41" t="str">
        <f t="shared" si="75"/>
        <v>4. 形声</v>
      </c>
      <c r="J402" s="19" t="str">
        <f t="shared" si="70"/>
        <v/>
      </c>
      <c r="K402" s="19">
        <f t="shared" si="70"/>
        <v>2</v>
      </c>
      <c r="L402" s="19" t="str">
        <f t="shared" si="70"/>
        <v/>
      </c>
      <c r="M402" s="19">
        <f t="shared" si="70"/>
        <v>3</v>
      </c>
      <c r="N402" s="19" t="str">
        <f t="shared" si="76"/>
        <v/>
      </c>
      <c r="O402" s="19">
        <f t="shared" si="71"/>
        <v>6</v>
      </c>
      <c r="P402" s="19" t="str">
        <f t="shared" si="71"/>
        <v/>
      </c>
      <c r="Q402" s="19" t="str">
        <f t="shared" si="71"/>
        <v/>
      </c>
      <c r="R402" s="19">
        <f t="shared" si="71"/>
        <v>9</v>
      </c>
    </row>
    <row r="403" spans="1:18" ht="20.25">
      <c r="A403" s="18" t="s">
        <v>8053</v>
      </c>
      <c r="B403" s="20">
        <v>399</v>
      </c>
      <c r="C403" s="35"/>
      <c r="D403" s="24" t="s">
        <v>11832</v>
      </c>
      <c r="E403" s="27" t="s">
        <v>14676</v>
      </c>
      <c r="F403" s="26" t="str">
        <f t="shared" si="72"/>
        <v>艸</v>
      </c>
      <c r="G403" s="26" t="str">
        <f t="shared" si="73"/>
        <v>從艸固聲</v>
      </c>
      <c r="H403" s="26" t="str">
        <f t="shared" si="74"/>
        <v>古慕</v>
      </c>
      <c r="I403" s="41" t="str">
        <f t="shared" si="75"/>
        <v>4. 形声</v>
      </c>
      <c r="J403" s="19" t="str">
        <f t="shared" si="70"/>
        <v/>
      </c>
      <c r="K403" s="19">
        <f t="shared" si="70"/>
        <v>2</v>
      </c>
      <c r="L403" s="19" t="str">
        <f t="shared" si="70"/>
        <v/>
      </c>
      <c r="M403" s="19">
        <f t="shared" si="70"/>
        <v>3</v>
      </c>
      <c r="N403" s="19" t="str">
        <f t="shared" si="76"/>
        <v/>
      </c>
      <c r="O403" s="19">
        <f t="shared" si="71"/>
        <v>6</v>
      </c>
      <c r="P403" s="19" t="str">
        <f t="shared" si="71"/>
        <v/>
      </c>
      <c r="Q403" s="19" t="str">
        <f t="shared" si="71"/>
        <v/>
      </c>
      <c r="R403" s="19">
        <f t="shared" si="71"/>
        <v>9</v>
      </c>
    </row>
    <row r="404" spans="1:18" ht="20.25">
      <c r="A404" s="18" t="s">
        <v>8054</v>
      </c>
      <c r="B404" s="20">
        <v>400</v>
      </c>
      <c r="C404" s="35"/>
      <c r="D404" s="24" t="s">
        <v>11833</v>
      </c>
      <c r="E404" s="27" t="s">
        <v>14677</v>
      </c>
      <c r="F404" s="26" t="str">
        <f t="shared" si="72"/>
        <v>艸</v>
      </c>
      <c r="G404" s="26" t="str">
        <f t="shared" si="73"/>
        <v>從艸榦聲</v>
      </c>
      <c r="H404" s="26" t="str">
        <f t="shared" si="74"/>
        <v>古案</v>
      </c>
      <c r="I404" s="41" t="str">
        <f t="shared" si="75"/>
        <v>4. 形声</v>
      </c>
      <c r="J404" s="19" t="str">
        <f t="shared" si="70"/>
        <v/>
      </c>
      <c r="K404" s="19">
        <f t="shared" si="70"/>
        <v>2</v>
      </c>
      <c r="L404" s="19" t="str">
        <f t="shared" si="70"/>
        <v/>
      </c>
      <c r="M404" s="19">
        <f t="shared" si="70"/>
        <v>3</v>
      </c>
      <c r="N404" s="19" t="str">
        <f t="shared" si="76"/>
        <v/>
      </c>
      <c r="O404" s="19">
        <f t="shared" si="71"/>
        <v>6</v>
      </c>
      <c r="P404" s="19" t="str">
        <f t="shared" si="71"/>
        <v/>
      </c>
      <c r="Q404" s="19" t="str">
        <f t="shared" si="71"/>
        <v/>
      </c>
      <c r="R404" s="19">
        <f t="shared" si="71"/>
        <v>9</v>
      </c>
    </row>
    <row r="405" spans="1:18" ht="20.25">
      <c r="A405" s="18" t="s">
        <v>8055</v>
      </c>
      <c r="B405" s="20">
        <v>401</v>
      </c>
      <c r="C405" s="35" t="s">
        <v>24987</v>
      </c>
      <c r="D405" s="24" t="s">
        <v>11716</v>
      </c>
      <c r="E405" s="27" t="s">
        <v>14678</v>
      </c>
      <c r="F405" s="26" t="str">
        <f t="shared" si="72"/>
        <v>藷蔗</v>
      </c>
      <c r="G405" s="26" t="str">
        <f t="shared" si="73"/>
        <v>從艸諸聲</v>
      </c>
      <c r="H405" s="26" t="str">
        <f t="shared" si="74"/>
        <v>章魚</v>
      </c>
      <c r="I405" s="41" t="str">
        <f t="shared" si="75"/>
        <v>4. 形声</v>
      </c>
      <c r="J405" s="19" t="str">
        <f t="shared" ref="J405:M424" si="77">IFERROR(FIND(J$4,$E405),"")</f>
        <v/>
      </c>
      <c r="K405" s="19">
        <f t="shared" si="77"/>
        <v>3</v>
      </c>
      <c r="L405" s="19" t="str">
        <f t="shared" si="77"/>
        <v/>
      </c>
      <c r="M405" s="19">
        <f t="shared" si="77"/>
        <v>4</v>
      </c>
      <c r="N405" s="19" t="str">
        <f t="shared" si="76"/>
        <v/>
      </c>
      <c r="O405" s="19">
        <f t="shared" ref="O405:R424" si="78">IFERROR(FIND(O$4,$E405),"")</f>
        <v>7</v>
      </c>
      <c r="P405" s="19" t="str">
        <f t="shared" si="78"/>
        <v/>
      </c>
      <c r="Q405" s="19" t="str">
        <f t="shared" si="78"/>
        <v/>
      </c>
      <c r="R405" s="19">
        <f t="shared" si="78"/>
        <v>10</v>
      </c>
    </row>
    <row r="406" spans="1:18" ht="20.25">
      <c r="A406" s="18" t="s">
        <v>8056</v>
      </c>
      <c r="B406" s="20">
        <v>402</v>
      </c>
      <c r="C406" s="35" t="s">
        <v>8344</v>
      </c>
      <c r="D406" s="24" t="s">
        <v>11834</v>
      </c>
      <c r="E406" s="27" t="s">
        <v>14679</v>
      </c>
      <c r="F406" s="26" t="str">
        <f t="shared" si="72"/>
        <v>藷蔗</v>
      </c>
      <c r="G406" s="26" t="str">
        <f t="shared" si="73"/>
        <v>從艸庶聲</v>
      </c>
      <c r="H406" s="26" t="str">
        <f t="shared" si="74"/>
        <v>之夜</v>
      </c>
      <c r="I406" s="41" t="str">
        <f t="shared" si="75"/>
        <v>4. 形声</v>
      </c>
      <c r="J406" s="19" t="str">
        <f t="shared" si="77"/>
        <v/>
      </c>
      <c r="K406" s="19">
        <f t="shared" si="77"/>
        <v>3</v>
      </c>
      <c r="L406" s="19" t="str">
        <f t="shared" si="77"/>
        <v/>
      </c>
      <c r="M406" s="19">
        <f t="shared" si="77"/>
        <v>4</v>
      </c>
      <c r="N406" s="19" t="str">
        <f t="shared" si="76"/>
        <v/>
      </c>
      <c r="O406" s="19">
        <f t="shared" si="78"/>
        <v>7</v>
      </c>
      <c r="P406" s="19" t="str">
        <f t="shared" si="78"/>
        <v/>
      </c>
      <c r="Q406" s="19" t="str">
        <f t="shared" si="78"/>
        <v/>
      </c>
      <c r="R406" s="19">
        <f t="shared" si="78"/>
        <v>10</v>
      </c>
    </row>
    <row r="407" spans="1:18" ht="20.25">
      <c r="A407" s="18" t="s">
        <v>8057</v>
      </c>
      <c r="B407" s="20">
        <v>403</v>
      </c>
      <c r="C407" s="35"/>
      <c r="D407" s="24" t="s">
        <v>11835</v>
      </c>
      <c r="E407" s="27" t="s">
        <v>14680</v>
      </c>
      <c r="F407" s="26" t="str">
        <f t="shared" si="72"/>
        <v/>
      </c>
      <c r="G407" s="26" t="str">
        <f t="shared" si="73"/>
        <v/>
      </c>
      <c r="H407" s="26" t="str">
        <f t="shared" si="74"/>
        <v>女庚</v>
      </c>
      <c r="I407" s="41" t="str">
        <f t="shared" si="75"/>
        <v>4. 形声</v>
      </c>
      <c r="J407" s="19" t="str">
        <f t="shared" si="77"/>
        <v/>
      </c>
      <c r="K407" s="19" t="str">
        <f t="shared" si="77"/>
        <v/>
      </c>
      <c r="L407" s="19" t="str">
        <f t="shared" si="77"/>
        <v/>
      </c>
      <c r="M407" s="19">
        <f t="shared" si="77"/>
        <v>8</v>
      </c>
      <c r="N407" s="19" t="str">
        <f t="shared" si="76"/>
        <v/>
      </c>
      <c r="O407" s="19">
        <f t="shared" si="78"/>
        <v>11</v>
      </c>
      <c r="P407" s="19" t="str">
        <f t="shared" si="78"/>
        <v/>
      </c>
      <c r="Q407" s="19" t="str">
        <f t="shared" si="78"/>
        <v/>
      </c>
      <c r="R407" s="19">
        <f t="shared" si="78"/>
        <v>14</v>
      </c>
    </row>
    <row r="408" spans="1:18" ht="20.25">
      <c r="A408" s="18" t="s">
        <v>8058</v>
      </c>
      <c r="B408" s="20">
        <v>404</v>
      </c>
      <c r="C408" s="35"/>
      <c r="D408" s="24" t="s">
        <v>11583</v>
      </c>
      <c r="E408" s="27" t="s">
        <v>14681</v>
      </c>
      <c r="F408" s="26" t="str">
        <f t="shared" si="72"/>
        <v>艸</v>
      </c>
      <c r="G408" s="26" t="str">
        <f t="shared" si="73"/>
        <v>從艸賜聲</v>
      </c>
      <c r="H408" s="26" t="str">
        <f t="shared" si="74"/>
        <v>斯義</v>
      </c>
      <c r="I408" s="41" t="str">
        <f t="shared" si="75"/>
        <v>4. 形声</v>
      </c>
      <c r="J408" s="19" t="str">
        <f t="shared" si="77"/>
        <v/>
      </c>
      <c r="K408" s="19">
        <f t="shared" si="77"/>
        <v>2</v>
      </c>
      <c r="L408" s="19" t="str">
        <f t="shared" si="77"/>
        <v/>
      </c>
      <c r="M408" s="19">
        <f t="shared" si="77"/>
        <v>3</v>
      </c>
      <c r="N408" s="19" t="str">
        <f t="shared" si="76"/>
        <v/>
      </c>
      <c r="O408" s="19">
        <f t="shared" si="78"/>
        <v>6</v>
      </c>
      <c r="P408" s="19" t="str">
        <f t="shared" si="78"/>
        <v/>
      </c>
      <c r="Q408" s="19" t="str">
        <f t="shared" si="78"/>
        <v/>
      </c>
      <c r="R408" s="19">
        <f t="shared" si="78"/>
        <v>9</v>
      </c>
    </row>
    <row r="409" spans="1:18" ht="20.25">
      <c r="A409" s="18" t="s">
        <v>8059</v>
      </c>
      <c r="B409" s="20">
        <v>405</v>
      </c>
      <c r="C409" s="35"/>
      <c r="D409" s="24" t="s">
        <v>11748</v>
      </c>
      <c r="E409" s="27" t="s">
        <v>14682</v>
      </c>
      <c r="F409" s="26" t="str">
        <f t="shared" si="72"/>
        <v>艸</v>
      </c>
      <c r="G409" s="26" t="str">
        <f t="shared" si="73"/>
        <v>從艸中聲</v>
      </c>
      <c r="H409" s="26" t="str">
        <f t="shared" si="74"/>
        <v>陟宫</v>
      </c>
      <c r="I409" s="41" t="str">
        <f t="shared" si="75"/>
        <v>4. 形声</v>
      </c>
      <c r="J409" s="19" t="str">
        <f t="shared" si="77"/>
        <v/>
      </c>
      <c r="K409" s="19">
        <f t="shared" si="77"/>
        <v>2</v>
      </c>
      <c r="L409" s="19" t="str">
        <f t="shared" si="77"/>
        <v/>
      </c>
      <c r="M409" s="19">
        <f t="shared" si="77"/>
        <v>3</v>
      </c>
      <c r="N409" s="19" t="str">
        <f t="shared" si="76"/>
        <v/>
      </c>
      <c r="O409" s="19">
        <f t="shared" si="78"/>
        <v>6</v>
      </c>
      <c r="P409" s="19" t="str">
        <f t="shared" si="78"/>
        <v/>
      </c>
      <c r="Q409" s="19" t="str">
        <f t="shared" si="78"/>
        <v/>
      </c>
      <c r="R409" s="19">
        <f t="shared" si="78"/>
        <v>9</v>
      </c>
    </row>
    <row r="410" spans="1:18" ht="20.25">
      <c r="A410" s="18" t="s">
        <v>8060</v>
      </c>
      <c r="B410" s="20">
        <v>406</v>
      </c>
      <c r="C410" s="35" t="s">
        <v>2769</v>
      </c>
      <c r="D410" s="24" t="s">
        <v>11836</v>
      </c>
      <c r="E410" s="27" t="s">
        <v>14683</v>
      </c>
      <c r="F410" s="26" t="str">
        <f t="shared" si="72"/>
        <v>王萯</v>
      </c>
      <c r="G410" s="26" t="str">
        <f t="shared" si="73"/>
        <v>從艸負聲</v>
      </c>
      <c r="H410" s="26" t="str">
        <f t="shared" si="74"/>
        <v>房九</v>
      </c>
      <c r="I410" s="41" t="str">
        <f t="shared" si="75"/>
        <v>4. 形声</v>
      </c>
      <c r="J410" s="19" t="str">
        <f t="shared" si="77"/>
        <v/>
      </c>
      <c r="K410" s="19">
        <f t="shared" si="77"/>
        <v>3</v>
      </c>
      <c r="L410" s="19" t="str">
        <f t="shared" si="77"/>
        <v/>
      </c>
      <c r="M410" s="19">
        <f t="shared" si="77"/>
        <v>4</v>
      </c>
      <c r="N410" s="19" t="str">
        <f t="shared" si="76"/>
        <v/>
      </c>
      <c r="O410" s="19">
        <f t="shared" si="78"/>
        <v>7</v>
      </c>
      <c r="P410" s="19" t="str">
        <f t="shared" si="78"/>
        <v/>
      </c>
      <c r="Q410" s="19" t="str">
        <f t="shared" si="78"/>
        <v/>
      </c>
      <c r="R410" s="19">
        <f t="shared" si="78"/>
        <v>10</v>
      </c>
    </row>
    <row r="411" spans="1:18" ht="20.25">
      <c r="A411" s="18" t="s">
        <v>8061</v>
      </c>
      <c r="B411" s="20">
        <v>407</v>
      </c>
      <c r="C411" s="35" t="s">
        <v>7370</v>
      </c>
      <c r="D411" s="24" t="s">
        <v>11837</v>
      </c>
      <c r="E411" s="27" t="s">
        <v>14684</v>
      </c>
      <c r="F411" s="26" t="str">
        <f t="shared" si="72"/>
        <v>艸</v>
      </c>
      <c r="G411" s="26" t="str">
        <f t="shared" si="73"/>
        <v>味苦江南食以下气從艸夭聲</v>
      </c>
      <c r="H411" s="26" t="str">
        <f t="shared" si="74"/>
        <v>烏浩</v>
      </c>
      <c r="I411" s="41" t="str">
        <f t="shared" si="75"/>
        <v>4. 形声</v>
      </c>
      <c r="J411" s="19" t="str">
        <f t="shared" si="77"/>
        <v/>
      </c>
      <c r="K411" s="19">
        <f t="shared" si="77"/>
        <v>2</v>
      </c>
      <c r="L411" s="19" t="str">
        <f t="shared" si="77"/>
        <v/>
      </c>
      <c r="M411" s="19">
        <f t="shared" si="77"/>
        <v>11</v>
      </c>
      <c r="N411" s="19" t="str">
        <f t="shared" si="76"/>
        <v/>
      </c>
      <c r="O411" s="19">
        <f t="shared" si="78"/>
        <v>14</v>
      </c>
      <c r="P411" s="19" t="str">
        <f t="shared" si="78"/>
        <v/>
      </c>
      <c r="Q411" s="19" t="str">
        <f t="shared" si="78"/>
        <v/>
      </c>
      <c r="R411" s="19">
        <f t="shared" si="78"/>
        <v>17</v>
      </c>
    </row>
    <row r="412" spans="1:18" ht="20.25">
      <c r="A412" s="18" t="s">
        <v>8062</v>
      </c>
      <c r="B412" s="20">
        <v>408</v>
      </c>
      <c r="C412" s="35"/>
      <c r="D412" s="24" t="s">
        <v>11838</v>
      </c>
      <c r="E412" s="27" t="s">
        <v>14685</v>
      </c>
      <c r="F412" s="26" t="str">
        <f t="shared" si="72"/>
        <v>艸</v>
      </c>
      <c r="G412" s="26" t="str">
        <f t="shared" si="73"/>
        <v>從艸弦聲</v>
      </c>
      <c r="H412" s="26" t="str">
        <f t="shared" si="74"/>
        <v>胡田</v>
      </c>
      <c r="I412" s="41" t="str">
        <f t="shared" si="75"/>
        <v>4. 形声</v>
      </c>
      <c r="J412" s="19" t="str">
        <f t="shared" si="77"/>
        <v/>
      </c>
      <c r="K412" s="19">
        <f t="shared" si="77"/>
        <v>2</v>
      </c>
      <c r="L412" s="19" t="str">
        <f t="shared" si="77"/>
        <v/>
      </c>
      <c r="M412" s="19">
        <f t="shared" si="77"/>
        <v>3</v>
      </c>
      <c r="N412" s="19" t="str">
        <f t="shared" si="76"/>
        <v/>
      </c>
      <c r="O412" s="19">
        <f t="shared" si="78"/>
        <v>6</v>
      </c>
      <c r="P412" s="19" t="str">
        <f t="shared" si="78"/>
        <v/>
      </c>
      <c r="Q412" s="19" t="str">
        <f t="shared" si="78"/>
        <v/>
      </c>
      <c r="R412" s="19">
        <f t="shared" si="78"/>
        <v>9</v>
      </c>
    </row>
    <row r="413" spans="1:18" ht="20.25">
      <c r="A413" s="18" t="s">
        <v>8063</v>
      </c>
      <c r="B413" s="20">
        <v>409</v>
      </c>
      <c r="C413" s="35" t="s">
        <v>2830</v>
      </c>
      <c r="D413" s="24" t="s">
        <v>11573</v>
      </c>
      <c r="E413" s="27" t="s">
        <v>14686</v>
      </c>
      <c r="F413" s="26" t="str">
        <f t="shared" si="72"/>
        <v>艸</v>
      </c>
      <c r="G413" s="26" t="str">
        <f t="shared" si="73"/>
        <v>從艸□聲□籀文囿</v>
      </c>
      <c r="H413" s="26" t="str">
        <f t="shared" si="74"/>
        <v>于救</v>
      </c>
      <c r="I413" s="41" t="str">
        <f t="shared" si="75"/>
        <v>4. 形声</v>
      </c>
      <c r="J413" s="19" t="str">
        <f t="shared" si="77"/>
        <v/>
      </c>
      <c r="K413" s="19">
        <f t="shared" si="77"/>
        <v>2</v>
      </c>
      <c r="L413" s="19" t="str">
        <f t="shared" si="77"/>
        <v/>
      </c>
      <c r="M413" s="19">
        <f t="shared" si="77"/>
        <v>3</v>
      </c>
      <c r="N413" s="19" t="str">
        <f t="shared" si="76"/>
        <v/>
      </c>
      <c r="O413" s="19">
        <f t="shared" si="78"/>
        <v>6</v>
      </c>
      <c r="P413" s="19" t="str">
        <f t="shared" si="78"/>
        <v/>
      </c>
      <c r="Q413" s="19" t="str">
        <f t="shared" si="78"/>
        <v/>
      </c>
      <c r="R413" s="19">
        <f t="shared" si="78"/>
        <v>13</v>
      </c>
    </row>
    <row r="414" spans="1:18" ht="20.25">
      <c r="A414" s="18" t="s">
        <v>8064</v>
      </c>
      <c r="B414" s="20">
        <v>410</v>
      </c>
      <c r="C414" s="35" t="s">
        <v>7157</v>
      </c>
      <c r="D414" s="24" t="s">
        <v>11839</v>
      </c>
      <c r="E414" s="27" t="s">
        <v>14687</v>
      </c>
      <c r="F414" s="26" t="str">
        <f t="shared" si="72"/>
        <v>艸</v>
      </c>
      <c r="G414" s="26" t="str">
        <f t="shared" si="73"/>
        <v>從艸孚聲</v>
      </c>
      <c r="H414" s="26" t="str">
        <f t="shared" si="74"/>
        <v>芳無</v>
      </c>
      <c r="I414" s="41" t="str">
        <f t="shared" si="75"/>
        <v>4. 形声</v>
      </c>
      <c r="J414" s="19" t="str">
        <f t="shared" si="77"/>
        <v/>
      </c>
      <c r="K414" s="19">
        <f t="shared" si="77"/>
        <v>2</v>
      </c>
      <c r="L414" s="19" t="str">
        <f t="shared" si="77"/>
        <v/>
      </c>
      <c r="M414" s="19">
        <f t="shared" si="77"/>
        <v>3</v>
      </c>
      <c r="N414" s="19" t="str">
        <f t="shared" si="76"/>
        <v/>
      </c>
      <c r="O414" s="19">
        <f t="shared" si="78"/>
        <v>6</v>
      </c>
      <c r="P414" s="19" t="str">
        <f t="shared" si="78"/>
        <v/>
      </c>
      <c r="Q414" s="19" t="str">
        <f t="shared" si="78"/>
        <v/>
      </c>
      <c r="R414" s="19">
        <f t="shared" si="78"/>
        <v>9</v>
      </c>
    </row>
    <row r="415" spans="1:18" ht="20.25">
      <c r="A415" s="18" t="s">
        <v>8065</v>
      </c>
      <c r="B415" s="20">
        <v>411</v>
      </c>
      <c r="C415" s="35" t="s">
        <v>8097</v>
      </c>
      <c r="D415" s="24" t="s">
        <v>11698</v>
      </c>
      <c r="E415" s="27" t="s">
        <v>14688</v>
      </c>
      <c r="F415" s="26" t="str">
        <f t="shared" si="72"/>
        <v>兔</v>
      </c>
      <c r="G415" s="26" t="str">
        <f t="shared" si="73"/>
        <v>從艸寅聲</v>
      </c>
      <c r="H415" s="26" t="str">
        <f t="shared" si="74"/>
        <v>翼真</v>
      </c>
      <c r="I415" s="41" t="str">
        <f t="shared" si="75"/>
        <v>4. 形声</v>
      </c>
      <c r="J415" s="19" t="str">
        <f t="shared" si="77"/>
        <v/>
      </c>
      <c r="K415" s="19">
        <f t="shared" si="77"/>
        <v>3</v>
      </c>
      <c r="L415" s="19" t="str">
        <f t="shared" si="77"/>
        <v/>
      </c>
      <c r="M415" s="19">
        <f t="shared" si="77"/>
        <v>4</v>
      </c>
      <c r="N415" s="19" t="str">
        <f t="shared" si="76"/>
        <v/>
      </c>
      <c r="O415" s="19">
        <f t="shared" si="78"/>
        <v>7</v>
      </c>
      <c r="P415" s="19" t="str">
        <f t="shared" si="78"/>
        <v/>
      </c>
      <c r="Q415" s="19" t="str">
        <f t="shared" si="78"/>
        <v/>
      </c>
      <c r="R415" s="19">
        <f t="shared" si="78"/>
        <v>10</v>
      </c>
    </row>
    <row r="416" spans="1:18" ht="20.25">
      <c r="A416" s="18" t="s">
        <v>8066</v>
      </c>
      <c r="B416" s="20">
        <v>412</v>
      </c>
      <c r="C416" s="35" t="s">
        <v>7501</v>
      </c>
      <c r="D416" s="24" t="s">
        <v>11840</v>
      </c>
      <c r="E416" s="27" t="s">
        <v>14689</v>
      </c>
      <c r="F416" s="26" t="str">
        <f t="shared" si="72"/>
        <v>馬帚</v>
      </c>
      <c r="G416" s="26" t="str">
        <f t="shared" si="73"/>
        <v>從艸并聲</v>
      </c>
      <c r="H416" s="26" t="str">
        <f t="shared" si="74"/>
        <v>薄經</v>
      </c>
      <c r="I416" s="41" t="str">
        <f t="shared" si="75"/>
        <v>4. 形声</v>
      </c>
      <c r="J416" s="19" t="str">
        <f t="shared" si="77"/>
        <v/>
      </c>
      <c r="K416" s="19">
        <f t="shared" si="77"/>
        <v>3</v>
      </c>
      <c r="L416" s="19" t="str">
        <f t="shared" si="77"/>
        <v/>
      </c>
      <c r="M416" s="19">
        <f t="shared" si="77"/>
        <v>4</v>
      </c>
      <c r="N416" s="19" t="str">
        <f t="shared" si="76"/>
        <v/>
      </c>
      <c r="O416" s="19">
        <f t="shared" si="78"/>
        <v>7</v>
      </c>
      <c r="P416" s="19" t="str">
        <f t="shared" si="78"/>
        <v/>
      </c>
      <c r="Q416" s="19" t="str">
        <f t="shared" si="78"/>
        <v/>
      </c>
      <c r="R416" s="19">
        <f t="shared" si="78"/>
        <v>10</v>
      </c>
    </row>
    <row r="417" spans="1:18" ht="20.25">
      <c r="A417" s="18" t="s">
        <v>8067</v>
      </c>
      <c r="B417" s="20">
        <v>413</v>
      </c>
      <c r="C417" s="35" t="s">
        <v>24988</v>
      </c>
      <c r="D417" s="24" t="s">
        <v>11841</v>
      </c>
      <c r="E417" s="27" t="s">
        <v>14690</v>
      </c>
      <c r="F417" s="26" t="str">
        <f t="shared" si="72"/>
        <v>水邊艸</v>
      </c>
      <c r="G417" s="26" t="str">
        <f t="shared" si="73"/>
        <v>從艸猶聲</v>
      </c>
      <c r="H417" s="26" t="str">
        <f t="shared" si="74"/>
        <v>以周</v>
      </c>
      <c r="I417" s="41" t="str">
        <f t="shared" si="75"/>
        <v>4. 形声</v>
      </c>
      <c r="J417" s="19" t="str">
        <f t="shared" si="77"/>
        <v/>
      </c>
      <c r="K417" s="19">
        <f t="shared" si="77"/>
        <v>4</v>
      </c>
      <c r="L417" s="19" t="str">
        <f t="shared" si="77"/>
        <v/>
      </c>
      <c r="M417" s="19">
        <f t="shared" si="77"/>
        <v>5</v>
      </c>
      <c r="N417" s="19" t="str">
        <f t="shared" si="76"/>
        <v/>
      </c>
      <c r="O417" s="19">
        <f t="shared" si="78"/>
        <v>8</v>
      </c>
      <c r="P417" s="19" t="str">
        <f t="shared" si="78"/>
        <v/>
      </c>
      <c r="Q417" s="19" t="str">
        <f t="shared" si="78"/>
        <v/>
      </c>
      <c r="R417" s="19">
        <f t="shared" si="78"/>
        <v>11</v>
      </c>
    </row>
    <row r="418" spans="1:18" ht="20.25">
      <c r="A418" s="18" t="s">
        <v>8068</v>
      </c>
      <c r="B418" s="20">
        <v>414</v>
      </c>
      <c r="C418" s="35" t="s">
        <v>7498</v>
      </c>
      <c r="D418" s="24" t="s">
        <v>11842</v>
      </c>
      <c r="E418" s="27" t="s">
        <v>14691</v>
      </c>
      <c r="F418" s="26" t="str">
        <f t="shared" si="72"/>
        <v>艸</v>
      </c>
      <c r="G418" s="26" t="str">
        <f t="shared" si="73"/>
        <v>從艸安聲</v>
      </c>
      <c r="H418" s="26" t="str">
        <f t="shared" si="74"/>
        <v>烏旰</v>
      </c>
      <c r="I418" s="41" t="str">
        <f t="shared" si="75"/>
        <v>4. 形声</v>
      </c>
      <c r="J418" s="19" t="str">
        <f t="shared" si="77"/>
        <v/>
      </c>
      <c r="K418" s="19">
        <f t="shared" si="77"/>
        <v>2</v>
      </c>
      <c r="L418" s="19" t="str">
        <f t="shared" si="77"/>
        <v/>
      </c>
      <c r="M418" s="19">
        <f t="shared" si="77"/>
        <v>3</v>
      </c>
      <c r="N418" s="19" t="str">
        <f t="shared" si="76"/>
        <v/>
      </c>
      <c r="O418" s="19">
        <f t="shared" si="78"/>
        <v>6</v>
      </c>
      <c r="P418" s="19" t="str">
        <f t="shared" si="78"/>
        <v/>
      </c>
      <c r="Q418" s="19" t="str">
        <f t="shared" si="78"/>
        <v/>
      </c>
      <c r="R418" s="19">
        <f t="shared" si="78"/>
        <v>9</v>
      </c>
    </row>
    <row r="419" spans="1:18" ht="20.25">
      <c r="A419" s="18" t="s">
        <v>8069</v>
      </c>
      <c r="B419" s="20">
        <v>415</v>
      </c>
      <c r="C419" s="35" t="s">
        <v>9908</v>
      </c>
      <c r="D419" s="24" t="s">
        <v>11574</v>
      </c>
      <c r="E419" s="27" t="s">
        <v>14692</v>
      </c>
      <c r="F419" s="26" t="str">
        <f t="shared" si="72"/>
        <v>藄月爾</v>
      </c>
      <c r="G419" s="26" t="str">
        <f t="shared" si="73"/>
        <v>從艸綦聲</v>
      </c>
      <c r="H419" s="26" t="str">
        <f t="shared" si="74"/>
        <v>渠之</v>
      </c>
      <c r="I419" s="41" t="str">
        <f t="shared" si="75"/>
        <v>4. 形声</v>
      </c>
      <c r="J419" s="19" t="str">
        <f t="shared" si="77"/>
        <v/>
      </c>
      <c r="K419" s="19">
        <f t="shared" si="77"/>
        <v>4</v>
      </c>
      <c r="L419" s="19" t="str">
        <f t="shared" si="77"/>
        <v/>
      </c>
      <c r="M419" s="19">
        <f t="shared" si="77"/>
        <v>5</v>
      </c>
      <c r="N419" s="19" t="str">
        <f t="shared" si="76"/>
        <v/>
      </c>
      <c r="O419" s="19">
        <f t="shared" si="78"/>
        <v>8</v>
      </c>
      <c r="P419" s="19" t="str">
        <f t="shared" si="78"/>
        <v/>
      </c>
      <c r="Q419" s="19" t="str">
        <f t="shared" si="78"/>
        <v/>
      </c>
      <c r="R419" s="19">
        <f t="shared" si="78"/>
        <v>11</v>
      </c>
    </row>
    <row r="420" spans="1:18" ht="20.25">
      <c r="A420" s="18" t="s">
        <v>11415</v>
      </c>
      <c r="B420" s="20">
        <v>416</v>
      </c>
      <c r="C420" s="35" t="s">
        <v>7523</v>
      </c>
      <c r="D420" s="24" t="s">
        <v>11566</v>
      </c>
      <c r="E420" s="27" t="s">
        <v>14693</v>
      </c>
      <c r="F420" s="26" t="str">
        <f t="shared" si="72"/>
        <v>兔葵</v>
      </c>
      <c r="G420" s="26" t="str">
        <f t="shared" si="73"/>
        <v>從艸稀省聲</v>
      </c>
      <c r="H420" s="26" t="str">
        <f t="shared" si="74"/>
        <v>香衣</v>
      </c>
      <c r="I420" s="41" t="str">
        <f t="shared" si="75"/>
        <v>4. 形声</v>
      </c>
      <c r="J420" s="19" t="str">
        <f t="shared" si="77"/>
        <v/>
      </c>
      <c r="K420" s="19">
        <f t="shared" si="77"/>
        <v>3</v>
      </c>
      <c r="L420" s="19" t="str">
        <f t="shared" si="77"/>
        <v/>
      </c>
      <c r="M420" s="19">
        <f t="shared" si="77"/>
        <v>4</v>
      </c>
      <c r="N420" s="19" t="str">
        <f t="shared" si="76"/>
        <v/>
      </c>
      <c r="O420" s="19">
        <f t="shared" si="78"/>
        <v>8</v>
      </c>
      <c r="P420" s="19" t="str">
        <f t="shared" si="78"/>
        <v/>
      </c>
      <c r="Q420" s="19" t="str">
        <f t="shared" si="78"/>
        <v/>
      </c>
      <c r="R420" s="19">
        <f t="shared" si="78"/>
        <v>11</v>
      </c>
    </row>
    <row r="421" spans="1:18" ht="20.25">
      <c r="A421" s="18" t="s">
        <v>11416</v>
      </c>
      <c r="B421" s="20">
        <v>417</v>
      </c>
      <c r="C421" s="35" t="s">
        <v>24989</v>
      </c>
      <c r="D421" s="24" t="s">
        <v>11843</v>
      </c>
      <c r="E421" s="27" t="s">
        <v>14694</v>
      </c>
      <c r="F421" s="26" t="str">
        <f t="shared" si="72"/>
        <v/>
      </c>
      <c r="G421" s="26" t="str">
        <f t="shared" si="73"/>
        <v/>
      </c>
      <c r="H421" s="26" t="str">
        <f t="shared" si="74"/>
        <v>莫中</v>
      </c>
      <c r="I421" s="41" t="str">
        <f t="shared" si="75"/>
        <v>4. 形声</v>
      </c>
      <c r="J421" s="19" t="str">
        <f t="shared" si="77"/>
        <v/>
      </c>
      <c r="K421" s="19" t="str">
        <f t="shared" si="77"/>
        <v/>
      </c>
      <c r="L421" s="19" t="str">
        <f t="shared" si="77"/>
        <v/>
      </c>
      <c r="M421" s="19">
        <f t="shared" si="77"/>
        <v>3</v>
      </c>
      <c r="N421" s="19" t="str">
        <f t="shared" si="76"/>
        <v/>
      </c>
      <c r="O421" s="19">
        <f t="shared" si="78"/>
        <v>6</v>
      </c>
      <c r="P421" s="19" t="str">
        <f t="shared" si="78"/>
        <v/>
      </c>
      <c r="Q421" s="19" t="str">
        <f t="shared" si="78"/>
        <v/>
      </c>
      <c r="R421" s="19">
        <f t="shared" si="78"/>
        <v>12</v>
      </c>
    </row>
    <row r="422" spans="1:18" ht="20.25">
      <c r="A422" s="18" t="s">
        <v>11417</v>
      </c>
      <c r="B422" s="20">
        <v>418</v>
      </c>
      <c r="C422" s="35" t="s">
        <v>24990</v>
      </c>
      <c r="D422" s="24" t="s">
        <v>11836</v>
      </c>
      <c r="E422" s="27" t="s">
        <v>14695</v>
      </c>
      <c r="F422" s="26" t="str">
        <f t="shared" si="72"/>
        <v>盜庚</v>
      </c>
      <c r="G422" s="26" t="str">
        <f t="shared" si="73"/>
        <v>從艸復聲</v>
      </c>
      <c r="H422" s="26" t="str">
        <f t="shared" si="74"/>
        <v>房六</v>
      </c>
      <c r="I422" s="41" t="str">
        <f t="shared" si="75"/>
        <v>4. 形声</v>
      </c>
      <c r="J422" s="19" t="str">
        <f t="shared" si="77"/>
        <v/>
      </c>
      <c r="K422" s="19">
        <f t="shared" si="77"/>
        <v>3</v>
      </c>
      <c r="L422" s="19" t="str">
        <f t="shared" si="77"/>
        <v/>
      </c>
      <c r="M422" s="19">
        <f t="shared" si="77"/>
        <v>4</v>
      </c>
      <c r="N422" s="19" t="str">
        <f t="shared" si="76"/>
        <v/>
      </c>
      <c r="O422" s="19">
        <f t="shared" si="78"/>
        <v>7</v>
      </c>
      <c r="P422" s="19" t="str">
        <f t="shared" si="78"/>
        <v/>
      </c>
      <c r="Q422" s="19" t="str">
        <f t="shared" si="78"/>
        <v/>
      </c>
      <c r="R422" s="19">
        <f t="shared" si="78"/>
        <v>10</v>
      </c>
    </row>
    <row r="423" spans="1:18" ht="20.25">
      <c r="A423" s="18" t="s">
        <v>11418</v>
      </c>
      <c r="B423" s="20">
        <v>419</v>
      </c>
      <c r="C423" s="35" t="s">
        <v>7846</v>
      </c>
      <c r="D423" s="24" t="s">
        <v>11686</v>
      </c>
      <c r="E423" s="27" t="s">
        <v>14696</v>
      </c>
      <c r="F423" s="26" t="str">
        <f t="shared" si="72"/>
        <v>卷耳</v>
      </c>
      <c r="G423" s="26" t="str">
        <f t="shared" si="73"/>
        <v>從艸令聲</v>
      </c>
      <c r="H423" s="26" t="str">
        <f t="shared" si="74"/>
        <v>郎丁</v>
      </c>
      <c r="I423" s="41" t="str">
        <f t="shared" si="75"/>
        <v>4. 形声</v>
      </c>
      <c r="J423" s="19" t="str">
        <f t="shared" si="77"/>
        <v/>
      </c>
      <c r="K423" s="19">
        <f t="shared" si="77"/>
        <v>3</v>
      </c>
      <c r="L423" s="19" t="str">
        <f t="shared" si="77"/>
        <v/>
      </c>
      <c r="M423" s="19">
        <f t="shared" si="77"/>
        <v>4</v>
      </c>
      <c r="N423" s="19" t="str">
        <f t="shared" si="76"/>
        <v/>
      </c>
      <c r="O423" s="19">
        <f t="shared" si="78"/>
        <v>7</v>
      </c>
      <c r="P423" s="19" t="str">
        <f t="shared" si="78"/>
        <v/>
      </c>
      <c r="Q423" s="19" t="str">
        <f t="shared" si="78"/>
        <v/>
      </c>
      <c r="R423" s="19">
        <f t="shared" si="78"/>
        <v>10</v>
      </c>
    </row>
    <row r="424" spans="1:18" ht="20.25">
      <c r="A424" s="18" t="s">
        <v>11419</v>
      </c>
      <c r="B424" s="20">
        <v>420</v>
      </c>
      <c r="C424" s="35"/>
      <c r="D424" s="24" t="s">
        <v>11844</v>
      </c>
      <c r="E424" s="27" t="s">
        <v>14697</v>
      </c>
      <c r="F424" s="26" t="str">
        <f t="shared" si="72"/>
        <v>艸</v>
      </c>
      <c r="G424" s="26" t="str">
        <f t="shared" si="73"/>
        <v>從艸贛聲一曰薏苢</v>
      </c>
      <c r="H424" s="26" t="str">
        <f t="shared" si="74"/>
        <v>古送</v>
      </c>
      <c r="I424" s="41" t="str">
        <f t="shared" si="75"/>
        <v>4. 形声</v>
      </c>
      <c r="J424" s="19" t="str">
        <f t="shared" si="77"/>
        <v/>
      </c>
      <c r="K424" s="19">
        <f t="shared" si="77"/>
        <v>2</v>
      </c>
      <c r="L424" s="19" t="str">
        <f t="shared" si="77"/>
        <v/>
      </c>
      <c r="M424" s="19">
        <f t="shared" si="77"/>
        <v>3</v>
      </c>
      <c r="N424" s="19" t="str">
        <f t="shared" si="76"/>
        <v/>
      </c>
      <c r="O424" s="19">
        <f t="shared" si="78"/>
        <v>6</v>
      </c>
      <c r="P424" s="19" t="str">
        <f t="shared" si="78"/>
        <v/>
      </c>
      <c r="Q424" s="19" t="str">
        <f t="shared" si="78"/>
        <v/>
      </c>
      <c r="R424" s="19">
        <f t="shared" si="78"/>
        <v>13</v>
      </c>
    </row>
    <row r="425" spans="1:18" ht="20.25">
      <c r="A425" s="18" t="s">
        <v>11420</v>
      </c>
      <c r="B425" s="20">
        <v>421</v>
      </c>
      <c r="C425" s="35" t="s">
        <v>24991</v>
      </c>
      <c r="D425" s="24" t="s">
        <v>11638</v>
      </c>
      <c r="E425" s="27" t="s">
        <v>14698</v>
      </c>
      <c r="F425" s="26" t="str">
        <f t="shared" si="72"/>
        <v>葍</v>
      </c>
      <c r="G425" s="26" t="str">
        <f t="shared" si="73"/>
        <v>一名從艸夐聲</v>
      </c>
      <c r="H425" s="26" t="str">
        <f t="shared" si="74"/>
        <v>渠營</v>
      </c>
      <c r="I425" s="41" t="str">
        <f t="shared" si="75"/>
        <v>4. 形声</v>
      </c>
      <c r="J425" s="19" t="str">
        <f t="shared" ref="J425:M444" si="79">IFERROR(FIND(J$4,$E425),"")</f>
        <v/>
      </c>
      <c r="K425" s="19">
        <f t="shared" si="79"/>
        <v>2</v>
      </c>
      <c r="L425" s="19" t="str">
        <f t="shared" si="79"/>
        <v/>
      </c>
      <c r="M425" s="19">
        <f t="shared" si="79"/>
        <v>5</v>
      </c>
      <c r="N425" s="19" t="str">
        <f t="shared" si="76"/>
        <v/>
      </c>
      <c r="O425" s="19">
        <f t="shared" ref="O425:R444" si="80">IFERROR(FIND(O$4,$E425),"")</f>
        <v>8</v>
      </c>
      <c r="P425" s="19" t="str">
        <f t="shared" si="80"/>
        <v/>
      </c>
      <c r="Q425" s="19" t="str">
        <f t="shared" si="80"/>
        <v/>
      </c>
      <c r="R425" s="19">
        <f t="shared" si="80"/>
        <v>11</v>
      </c>
    </row>
    <row r="426" spans="1:18" ht="20.25">
      <c r="A426" s="18" t="s">
        <v>11421</v>
      </c>
      <c r="B426" s="20">
        <v>422</v>
      </c>
      <c r="C426" s="35"/>
      <c r="D426" s="24" t="s">
        <v>11836</v>
      </c>
      <c r="E426" s="27" t="s">
        <v>14699</v>
      </c>
      <c r="F426" s="26" t="str">
        <f t="shared" si="72"/>
        <v>葍</v>
      </c>
      <c r="G426" s="26" t="str">
        <f t="shared" si="73"/>
        <v>從艸富聲</v>
      </c>
      <c r="H426" s="26" t="str">
        <f t="shared" si="74"/>
        <v>方又</v>
      </c>
      <c r="I426" s="41" t="str">
        <f t="shared" si="75"/>
        <v>4. 形声</v>
      </c>
      <c r="J426" s="19" t="str">
        <f t="shared" si="79"/>
        <v/>
      </c>
      <c r="K426" s="19">
        <f t="shared" si="79"/>
        <v>2</v>
      </c>
      <c r="L426" s="19" t="str">
        <f t="shared" si="79"/>
        <v/>
      </c>
      <c r="M426" s="19">
        <f t="shared" si="79"/>
        <v>3</v>
      </c>
      <c r="N426" s="19" t="str">
        <f t="shared" si="76"/>
        <v/>
      </c>
      <c r="O426" s="19">
        <f t="shared" si="80"/>
        <v>6</v>
      </c>
      <c r="P426" s="19" t="str">
        <f t="shared" si="80"/>
        <v/>
      </c>
      <c r="Q426" s="19" t="str">
        <f t="shared" si="80"/>
        <v/>
      </c>
      <c r="R426" s="19">
        <f t="shared" si="80"/>
        <v>9</v>
      </c>
    </row>
    <row r="427" spans="1:18" ht="20.25">
      <c r="A427" s="18" t="s">
        <v>11422</v>
      </c>
      <c r="B427" s="20">
        <v>423</v>
      </c>
      <c r="C427" s="35" t="s">
        <v>24992</v>
      </c>
      <c r="D427" s="24" t="s">
        <v>11572</v>
      </c>
      <c r="E427" s="27" t="s">
        <v>14700</v>
      </c>
      <c r="F427" s="26" t="str">
        <f t="shared" si="72"/>
        <v>葍+H439</v>
      </c>
      <c r="G427" s="26" t="str">
        <f t="shared" si="73"/>
        <v>從艸畐聲</v>
      </c>
      <c r="H427" s="26" t="str">
        <f t="shared" si="74"/>
        <v>方六</v>
      </c>
      <c r="I427" s="41" t="str">
        <f t="shared" si="75"/>
        <v>4. 形声</v>
      </c>
      <c r="J427" s="19" t="str">
        <f t="shared" si="79"/>
        <v/>
      </c>
      <c r="K427" s="19">
        <f t="shared" si="79"/>
        <v>7</v>
      </c>
      <c r="L427" s="19" t="str">
        <f t="shared" si="79"/>
        <v/>
      </c>
      <c r="M427" s="19">
        <f t="shared" si="79"/>
        <v>8</v>
      </c>
      <c r="N427" s="19" t="str">
        <f t="shared" si="76"/>
        <v/>
      </c>
      <c r="O427" s="19">
        <f t="shared" si="80"/>
        <v>11</v>
      </c>
      <c r="P427" s="19" t="str">
        <f t="shared" si="80"/>
        <v/>
      </c>
      <c r="Q427" s="19" t="str">
        <f t="shared" si="80"/>
        <v/>
      </c>
      <c r="R427" s="19">
        <f t="shared" si="80"/>
        <v>14</v>
      </c>
    </row>
    <row r="428" spans="1:18" ht="20.25">
      <c r="A428" s="18" t="s">
        <v>11423</v>
      </c>
      <c r="B428" s="20">
        <v>424</v>
      </c>
      <c r="C428" s="35" t="s">
        <v>24993</v>
      </c>
      <c r="D428" s="24" t="s">
        <v>11845</v>
      </c>
      <c r="E428" s="27" t="s">
        <v>14701</v>
      </c>
      <c r="F428" s="26" t="str">
        <f t="shared" si="72"/>
        <v>苖</v>
      </c>
      <c r="G428" s="26" t="str">
        <f t="shared" si="73"/>
        <v>從艸脩聲</v>
      </c>
      <c r="H428" s="26" t="str">
        <f t="shared" si="74"/>
        <v>徒聊</v>
      </c>
      <c r="I428" s="41" t="str">
        <f t="shared" si="75"/>
        <v>4. 形声</v>
      </c>
      <c r="J428" s="19" t="str">
        <f t="shared" si="79"/>
        <v/>
      </c>
      <c r="K428" s="19">
        <f t="shared" si="79"/>
        <v>2</v>
      </c>
      <c r="L428" s="19" t="str">
        <f t="shared" si="79"/>
        <v/>
      </c>
      <c r="M428" s="19">
        <f t="shared" si="79"/>
        <v>3</v>
      </c>
      <c r="N428" s="19" t="str">
        <f t="shared" si="76"/>
        <v/>
      </c>
      <c r="O428" s="19">
        <f t="shared" si="80"/>
        <v>6</v>
      </c>
      <c r="P428" s="19" t="str">
        <f t="shared" si="80"/>
        <v/>
      </c>
      <c r="Q428" s="19" t="str">
        <f t="shared" si="80"/>
        <v/>
      </c>
      <c r="R428" s="19">
        <f t="shared" si="80"/>
        <v>9</v>
      </c>
    </row>
    <row r="429" spans="1:18" ht="20.25">
      <c r="A429" s="18" t="s">
        <v>11424</v>
      </c>
      <c r="B429" s="20">
        <v>425</v>
      </c>
      <c r="C429" s="35" t="s">
        <v>7381</v>
      </c>
      <c r="D429" s="24" t="s">
        <v>11846</v>
      </c>
      <c r="E429" s="27" t="s">
        <v>14702</v>
      </c>
      <c r="F429" s="26" t="str">
        <f t="shared" si="72"/>
        <v>蓨</v>
      </c>
      <c r="G429" s="26" t="str">
        <f t="shared" si="73"/>
        <v>從艸由聲</v>
      </c>
      <c r="H429" s="26" t="str">
        <f t="shared" si="74"/>
        <v>徒厯</v>
      </c>
      <c r="I429" s="41" t="str">
        <f t="shared" si="75"/>
        <v>4. 形声</v>
      </c>
      <c r="J429" s="19" t="str">
        <f t="shared" si="79"/>
        <v/>
      </c>
      <c r="K429" s="19">
        <f t="shared" si="79"/>
        <v>2</v>
      </c>
      <c r="L429" s="19" t="str">
        <f t="shared" si="79"/>
        <v/>
      </c>
      <c r="M429" s="19">
        <f t="shared" si="79"/>
        <v>3</v>
      </c>
      <c r="N429" s="19" t="str">
        <f t="shared" si="76"/>
        <v/>
      </c>
      <c r="O429" s="19">
        <f t="shared" si="80"/>
        <v>6</v>
      </c>
      <c r="P429" s="19" t="str">
        <f t="shared" si="80"/>
        <v/>
      </c>
      <c r="Q429" s="19" t="str">
        <f t="shared" si="80"/>
        <v/>
      </c>
      <c r="R429" s="19">
        <f t="shared" si="80"/>
        <v>9</v>
      </c>
    </row>
    <row r="430" spans="1:18" ht="20.25">
      <c r="A430" s="18" t="s">
        <v>10278</v>
      </c>
      <c r="B430" s="20">
        <v>426</v>
      </c>
      <c r="C430" s="35"/>
      <c r="D430" s="24" t="s">
        <v>11847</v>
      </c>
      <c r="E430" s="27" t="s">
        <v>14703</v>
      </c>
      <c r="F430" s="26" t="str">
        <f t="shared" si="72"/>
        <v/>
      </c>
      <c r="G430" s="26" t="str">
        <f t="shared" si="73"/>
        <v/>
      </c>
      <c r="H430" s="26" t="str">
        <f t="shared" si="74"/>
        <v>楮羊</v>
      </c>
      <c r="I430" s="41" t="str">
        <f t="shared" si="75"/>
        <v>4. 形声</v>
      </c>
      <c r="J430" s="19" t="str">
        <f t="shared" si="79"/>
        <v/>
      </c>
      <c r="K430" s="19" t="str">
        <f t="shared" si="79"/>
        <v/>
      </c>
      <c r="L430" s="19" t="str">
        <f t="shared" si="79"/>
        <v/>
      </c>
      <c r="M430" s="19">
        <f t="shared" si="79"/>
        <v>10</v>
      </c>
      <c r="N430" s="19" t="str">
        <f t="shared" si="76"/>
        <v/>
      </c>
      <c r="O430" s="19">
        <f t="shared" si="80"/>
        <v>13</v>
      </c>
      <c r="P430" s="19" t="str">
        <f t="shared" si="80"/>
        <v/>
      </c>
      <c r="Q430" s="19" t="str">
        <f t="shared" si="80"/>
        <v/>
      </c>
      <c r="R430" s="19">
        <f t="shared" si="80"/>
        <v>16</v>
      </c>
    </row>
    <row r="431" spans="1:18" ht="20.25">
      <c r="A431" s="18" t="s">
        <v>10279</v>
      </c>
      <c r="B431" s="20">
        <v>427</v>
      </c>
      <c r="C431" s="35" t="s">
        <v>24994</v>
      </c>
      <c r="D431" s="24" t="s">
        <v>11605</v>
      </c>
      <c r="E431" s="27" t="s">
        <v>14704</v>
      </c>
      <c r="F431" s="26" t="str">
        <f t="shared" si="72"/>
        <v>嬰薁</v>
      </c>
      <c r="G431" s="26" t="str">
        <f t="shared" si="73"/>
        <v>從艸奥聲</v>
      </c>
      <c r="H431" s="26" t="str">
        <f t="shared" si="74"/>
        <v>於六</v>
      </c>
      <c r="I431" s="41" t="str">
        <f t="shared" si="75"/>
        <v>4. 形声</v>
      </c>
      <c r="J431" s="19" t="str">
        <f t="shared" si="79"/>
        <v/>
      </c>
      <c r="K431" s="19">
        <f t="shared" si="79"/>
        <v>3</v>
      </c>
      <c r="L431" s="19" t="str">
        <f t="shared" si="79"/>
        <v/>
      </c>
      <c r="M431" s="19">
        <f t="shared" si="79"/>
        <v>4</v>
      </c>
      <c r="N431" s="19" t="str">
        <f t="shared" si="76"/>
        <v/>
      </c>
      <c r="O431" s="19">
        <f t="shared" si="80"/>
        <v>7</v>
      </c>
      <c r="P431" s="19" t="str">
        <f t="shared" si="80"/>
        <v/>
      </c>
      <c r="Q431" s="19" t="str">
        <f t="shared" si="80"/>
        <v/>
      </c>
      <c r="R431" s="19">
        <f t="shared" si="80"/>
        <v>10</v>
      </c>
    </row>
    <row r="432" spans="1:18" ht="20.25">
      <c r="A432" s="18" t="s">
        <v>10280</v>
      </c>
      <c r="B432" s="20">
        <v>428</v>
      </c>
      <c r="C432" s="35" t="s">
        <v>24995</v>
      </c>
      <c r="D432" s="24" t="s">
        <v>11567</v>
      </c>
      <c r="E432" s="27" t="s">
        <v>14705</v>
      </c>
      <c r="F432" s="26" t="str">
        <f t="shared" si="72"/>
        <v>馬藍</v>
      </c>
      <c r="G432" s="26" t="str">
        <f t="shared" si="73"/>
        <v>從艸咸聲</v>
      </c>
      <c r="H432" s="26" t="str">
        <f t="shared" si="74"/>
        <v>職深</v>
      </c>
      <c r="I432" s="41" t="str">
        <f t="shared" si="75"/>
        <v>4. 形声</v>
      </c>
      <c r="J432" s="19" t="str">
        <f t="shared" si="79"/>
        <v/>
      </c>
      <c r="K432" s="19">
        <f t="shared" si="79"/>
        <v>3</v>
      </c>
      <c r="L432" s="19" t="str">
        <f t="shared" si="79"/>
        <v/>
      </c>
      <c r="M432" s="19">
        <f t="shared" si="79"/>
        <v>4</v>
      </c>
      <c r="N432" s="19" t="str">
        <f t="shared" si="76"/>
        <v/>
      </c>
      <c r="O432" s="19">
        <f t="shared" si="80"/>
        <v>7</v>
      </c>
      <c r="P432" s="19" t="str">
        <f t="shared" si="80"/>
        <v/>
      </c>
      <c r="Q432" s="19" t="str">
        <f t="shared" si="80"/>
        <v/>
      </c>
      <c r="R432" s="19">
        <f t="shared" si="80"/>
        <v>10</v>
      </c>
    </row>
    <row r="433" spans="1:18" ht="20.25">
      <c r="A433" s="18" t="s">
        <v>10281</v>
      </c>
      <c r="B433" s="20">
        <v>429</v>
      </c>
      <c r="C433" s="35"/>
      <c r="D433" s="24" t="s">
        <v>11848</v>
      </c>
      <c r="E433" s="27" t="s">
        <v>14706</v>
      </c>
      <c r="F433" s="26" t="str">
        <f t="shared" si="72"/>
        <v>艸</v>
      </c>
      <c r="G433" s="26" t="str">
        <f t="shared" si="73"/>
        <v>可以束從艸魯聲</v>
      </c>
      <c r="H433" s="26" t="str">
        <f t="shared" si="74"/>
        <v>郎古</v>
      </c>
      <c r="I433" s="41" t="str">
        <f t="shared" si="75"/>
        <v>4. 形声</v>
      </c>
      <c r="J433" s="19" t="str">
        <f t="shared" si="79"/>
        <v/>
      </c>
      <c r="K433" s="19">
        <f t="shared" si="79"/>
        <v>2</v>
      </c>
      <c r="L433" s="19" t="str">
        <f t="shared" si="79"/>
        <v/>
      </c>
      <c r="M433" s="19">
        <f t="shared" si="79"/>
        <v>6</v>
      </c>
      <c r="N433" s="19" t="str">
        <f t="shared" si="76"/>
        <v/>
      </c>
      <c r="O433" s="19">
        <f t="shared" si="80"/>
        <v>9</v>
      </c>
      <c r="P433" s="19" t="str">
        <f t="shared" si="80"/>
        <v/>
      </c>
      <c r="Q433" s="19" t="str">
        <f t="shared" si="80"/>
        <v/>
      </c>
      <c r="R433" s="19">
        <f t="shared" si="80"/>
        <v>12</v>
      </c>
    </row>
    <row r="434" spans="1:18" ht="20.25">
      <c r="A434" s="18" t="s">
        <v>10282</v>
      </c>
      <c r="B434" s="20">
        <v>430</v>
      </c>
      <c r="C434" s="35" t="s">
        <v>24996</v>
      </c>
      <c r="D434" s="24" t="s">
        <v>11848</v>
      </c>
      <c r="E434" s="27" t="s">
        <v>14707</v>
      </c>
      <c r="F434" s="26" t="str">
        <f t="shared" si="72"/>
        <v/>
      </c>
      <c r="G434" s="26" t="str">
        <f t="shared" si="73"/>
        <v/>
      </c>
      <c r="H434" s="26" t="str">
        <f t="shared" si="74"/>
        <v/>
      </c>
      <c r="I434" s="41" t="str">
        <f t="shared" si="75"/>
        <v/>
      </c>
      <c r="J434" s="19" t="str">
        <f t="shared" si="79"/>
        <v/>
      </c>
      <c r="K434" s="19" t="str">
        <f t="shared" si="79"/>
        <v/>
      </c>
      <c r="L434" s="19" t="str">
        <f t="shared" si="79"/>
        <v/>
      </c>
      <c r="M434" s="19">
        <f t="shared" si="79"/>
        <v>3</v>
      </c>
      <c r="N434" s="19" t="str">
        <f t="shared" si="76"/>
        <v/>
      </c>
      <c r="O434" s="19" t="str">
        <f t="shared" si="80"/>
        <v/>
      </c>
      <c r="P434" s="19" t="str">
        <f t="shared" si="80"/>
        <v/>
      </c>
      <c r="Q434" s="19" t="str">
        <f t="shared" si="80"/>
        <v/>
      </c>
      <c r="R434" s="19" t="str">
        <f t="shared" si="80"/>
        <v/>
      </c>
    </row>
    <row r="435" spans="1:18" ht="20.25">
      <c r="A435" s="18" t="s">
        <v>10283</v>
      </c>
      <c r="B435" s="20">
        <v>431</v>
      </c>
      <c r="C435" s="35"/>
      <c r="D435" s="24" t="s">
        <v>11849</v>
      </c>
      <c r="E435" s="27" t="s">
        <v>14708</v>
      </c>
      <c r="F435" s="26" t="str">
        <f t="shared" si="72"/>
        <v>艸</v>
      </c>
      <c r="G435" s="26" t="str">
        <f t="shared" si="73"/>
        <v>從艸㕟聲臣鉉等案說文無㕟字當是字之省而聲不相近未詳</v>
      </c>
      <c r="H435" s="26" t="str">
        <f t="shared" si="74"/>
        <v>苦怪</v>
      </c>
      <c r="I435" s="41" t="str">
        <f t="shared" si="75"/>
        <v>4. 形声</v>
      </c>
      <c r="J435" s="19" t="str">
        <f t="shared" si="79"/>
        <v/>
      </c>
      <c r="K435" s="19">
        <f t="shared" si="79"/>
        <v>2</v>
      </c>
      <c r="L435" s="19" t="str">
        <f t="shared" si="79"/>
        <v/>
      </c>
      <c r="M435" s="19">
        <f t="shared" si="79"/>
        <v>3</v>
      </c>
      <c r="N435" s="19" t="str">
        <f t="shared" si="76"/>
        <v/>
      </c>
      <c r="O435" s="19">
        <f t="shared" si="80"/>
        <v>6</v>
      </c>
      <c r="P435" s="19" t="str">
        <f t="shared" si="80"/>
        <v/>
      </c>
      <c r="Q435" s="19" t="str">
        <f t="shared" si="80"/>
        <v/>
      </c>
      <c r="R435" s="19">
        <f t="shared" si="80"/>
        <v>31</v>
      </c>
    </row>
    <row r="436" spans="1:18" ht="20.25">
      <c r="A436" s="18" t="s">
        <v>10284</v>
      </c>
      <c r="B436" s="20">
        <v>432</v>
      </c>
      <c r="C436" s="35" t="s">
        <v>8088</v>
      </c>
      <c r="D436" s="24" t="s">
        <v>11850</v>
      </c>
      <c r="E436" s="27" t="s">
        <v>14709</v>
      </c>
      <c r="F436" s="26" t="str">
        <f t="shared" si="72"/>
        <v/>
      </c>
      <c r="G436" s="26" t="str">
        <f t="shared" si="73"/>
        <v>可以魚從艸婁聲</v>
      </c>
      <c r="H436" s="26" t="str">
        <f t="shared" si="74"/>
        <v>力朱</v>
      </c>
      <c r="I436" s="41" t="str">
        <f t="shared" si="75"/>
        <v>4. 形声</v>
      </c>
      <c r="J436" s="19" t="str">
        <f t="shared" si="79"/>
        <v/>
      </c>
      <c r="K436" s="19">
        <f t="shared" si="79"/>
        <v>1</v>
      </c>
      <c r="L436" s="19" t="str">
        <f t="shared" si="79"/>
        <v/>
      </c>
      <c r="M436" s="19">
        <f t="shared" si="79"/>
        <v>5</v>
      </c>
      <c r="N436" s="19" t="str">
        <f t="shared" si="76"/>
        <v/>
      </c>
      <c r="O436" s="19">
        <f t="shared" si="80"/>
        <v>8</v>
      </c>
      <c r="P436" s="19" t="str">
        <f t="shared" si="80"/>
        <v/>
      </c>
      <c r="Q436" s="19" t="str">
        <f t="shared" si="80"/>
        <v/>
      </c>
      <c r="R436" s="19">
        <f t="shared" si="80"/>
        <v>11</v>
      </c>
    </row>
    <row r="437" spans="1:18" ht="20.25">
      <c r="A437" s="18" t="s">
        <v>10285</v>
      </c>
      <c r="B437" s="20">
        <v>433</v>
      </c>
      <c r="C437" s="35" t="s">
        <v>24997</v>
      </c>
      <c r="D437" s="24" t="s">
        <v>11851</v>
      </c>
      <c r="E437" s="27" t="s">
        <v>14710</v>
      </c>
      <c r="F437" s="26" t="str">
        <f t="shared" si="72"/>
        <v>艸</v>
      </c>
      <c r="G437" s="26" t="str">
        <f t="shared" si="73"/>
        <v>從艸畾聲詩曰莫莫葛藟一曰秬鬯也</v>
      </c>
      <c r="H437" s="26" t="str">
        <f t="shared" si="74"/>
        <v>力軌</v>
      </c>
      <c r="I437" s="41" t="str">
        <f t="shared" si="75"/>
        <v>4. 形声</v>
      </c>
      <c r="J437" s="19" t="str">
        <f t="shared" si="79"/>
        <v/>
      </c>
      <c r="K437" s="19">
        <f t="shared" si="79"/>
        <v>2</v>
      </c>
      <c r="L437" s="19" t="str">
        <f t="shared" si="79"/>
        <v/>
      </c>
      <c r="M437" s="19">
        <f t="shared" si="79"/>
        <v>3</v>
      </c>
      <c r="N437" s="19" t="str">
        <f t="shared" si="76"/>
        <v/>
      </c>
      <c r="O437" s="19">
        <f t="shared" si="80"/>
        <v>6</v>
      </c>
      <c r="P437" s="19" t="str">
        <f t="shared" si="80"/>
        <v/>
      </c>
      <c r="Q437" s="19" t="str">
        <f t="shared" si="80"/>
        <v/>
      </c>
      <c r="R437" s="19">
        <f t="shared" si="80"/>
        <v>20</v>
      </c>
    </row>
    <row r="438" spans="1:18" ht="20.25">
      <c r="A438" s="18" t="s">
        <v>10286</v>
      </c>
      <c r="B438" s="20">
        <v>434</v>
      </c>
      <c r="C438" s="35" t="s">
        <v>9200</v>
      </c>
      <c r="D438" s="24" t="s">
        <v>11852</v>
      </c>
      <c r="E438" s="27" t="s">
        <v>14711</v>
      </c>
      <c r="F438" s="26" t="str">
        <f t="shared" si="72"/>
        <v>棘蒬</v>
      </c>
      <c r="G438" s="26" t="str">
        <f t="shared" si="73"/>
        <v>從艸冤聲</v>
      </c>
      <c r="H438" s="26" t="str">
        <f t="shared" si="74"/>
        <v>於元</v>
      </c>
      <c r="I438" s="41" t="str">
        <f t="shared" si="75"/>
        <v>4. 形声</v>
      </c>
      <c r="J438" s="19" t="str">
        <f t="shared" si="79"/>
        <v/>
      </c>
      <c r="K438" s="19">
        <f t="shared" si="79"/>
        <v>3</v>
      </c>
      <c r="L438" s="19" t="str">
        <f t="shared" si="79"/>
        <v/>
      </c>
      <c r="M438" s="19">
        <f t="shared" si="79"/>
        <v>4</v>
      </c>
      <c r="N438" s="19" t="str">
        <f t="shared" si="76"/>
        <v/>
      </c>
      <c r="O438" s="19">
        <f t="shared" si="80"/>
        <v>7</v>
      </c>
      <c r="P438" s="19" t="str">
        <f t="shared" si="80"/>
        <v/>
      </c>
      <c r="Q438" s="19" t="str">
        <f t="shared" si="80"/>
        <v/>
      </c>
      <c r="R438" s="19">
        <f t="shared" si="80"/>
        <v>10</v>
      </c>
    </row>
    <row r="439" spans="1:18" ht="20.25">
      <c r="A439" s="18" t="s">
        <v>10287</v>
      </c>
      <c r="B439" s="20">
        <v>435</v>
      </c>
      <c r="C439" s="35" t="s">
        <v>7060</v>
      </c>
      <c r="D439" s="24" t="s">
        <v>11853</v>
      </c>
      <c r="E439" s="27" t="s">
        <v>14712</v>
      </c>
      <c r="F439" s="26" t="str">
        <f t="shared" si="72"/>
        <v>茈艸</v>
      </c>
      <c r="G439" s="26" t="str">
        <f t="shared" si="73"/>
        <v>從艸此聲</v>
      </c>
      <c r="H439" s="26" t="str">
        <f t="shared" si="74"/>
        <v>將此</v>
      </c>
      <c r="I439" s="41" t="str">
        <f t="shared" si="75"/>
        <v>4. 形声</v>
      </c>
      <c r="J439" s="19" t="str">
        <f t="shared" si="79"/>
        <v/>
      </c>
      <c r="K439" s="19">
        <f t="shared" si="79"/>
        <v>3</v>
      </c>
      <c r="L439" s="19" t="str">
        <f t="shared" si="79"/>
        <v/>
      </c>
      <c r="M439" s="19">
        <f t="shared" si="79"/>
        <v>4</v>
      </c>
      <c r="N439" s="19" t="str">
        <f t="shared" si="76"/>
        <v/>
      </c>
      <c r="O439" s="19">
        <f t="shared" si="80"/>
        <v>7</v>
      </c>
      <c r="P439" s="19" t="str">
        <f t="shared" si="80"/>
        <v/>
      </c>
      <c r="Q439" s="19" t="str">
        <f t="shared" si="80"/>
        <v/>
      </c>
      <c r="R439" s="19">
        <f t="shared" si="80"/>
        <v>10</v>
      </c>
    </row>
    <row r="440" spans="1:18" ht="20.25">
      <c r="A440" s="18" t="s">
        <v>10288</v>
      </c>
      <c r="B440" s="20">
        <v>436</v>
      </c>
      <c r="C440" s="35"/>
      <c r="D440" s="24" t="s">
        <v>11854</v>
      </c>
      <c r="E440" s="27" t="s">
        <v>14713</v>
      </c>
      <c r="F440" s="26" t="str">
        <f t="shared" si="72"/>
        <v>茈艸</v>
      </c>
      <c r="G440" s="26" t="str">
        <f t="shared" si="73"/>
        <v>從艸貌聲</v>
      </c>
      <c r="H440" s="26" t="str">
        <f t="shared" si="74"/>
        <v>莫覺</v>
      </c>
      <c r="I440" s="41" t="str">
        <f t="shared" si="75"/>
        <v>4. 形声</v>
      </c>
      <c r="J440" s="19" t="str">
        <f t="shared" si="79"/>
        <v/>
      </c>
      <c r="K440" s="19">
        <f t="shared" si="79"/>
        <v>3</v>
      </c>
      <c r="L440" s="19" t="str">
        <f t="shared" si="79"/>
        <v/>
      </c>
      <c r="M440" s="19">
        <f t="shared" si="79"/>
        <v>4</v>
      </c>
      <c r="N440" s="19" t="str">
        <f t="shared" si="76"/>
        <v/>
      </c>
      <c r="O440" s="19">
        <f t="shared" si="80"/>
        <v>7</v>
      </c>
      <c r="P440" s="19" t="str">
        <f t="shared" si="80"/>
        <v/>
      </c>
      <c r="Q440" s="19" t="str">
        <f t="shared" si="80"/>
        <v/>
      </c>
      <c r="R440" s="19">
        <f t="shared" si="80"/>
        <v>10</v>
      </c>
    </row>
    <row r="441" spans="1:18" ht="20.25">
      <c r="A441" s="18" t="s">
        <v>10289</v>
      </c>
      <c r="B441" s="20">
        <v>437</v>
      </c>
      <c r="C441" s="35" t="s">
        <v>2773</v>
      </c>
      <c r="D441" s="24" t="s">
        <v>11855</v>
      </c>
      <c r="E441" s="27" t="s">
        <v>14714</v>
      </c>
      <c r="F441" s="26" t="str">
        <f t="shared" si="72"/>
        <v>烏喙</v>
      </c>
      <c r="G441" s="26" t="str">
        <f t="shared" si="73"/>
        <v>從艸則聲</v>
      </c>
      <c r="H441" s="26" t="str">
        <f t="shared" si="74"/>
        <v>阻力</v>
      </c>
      <c r="I441" s="41" t="str">
        <f t="shared" si="75"/>
        <v>4. 形声</v>
      </c>
      <c r="J441" s="19" t="str">
        <f t="shared" si="79"/>
        <v/>
      </c>
      <c r="K441" s="19">
        <f t="shared" si="79"/>
        <v>3</v>
      </c>
      <c r="L441" s="19" t="str">
        <f t="shared" si="79"/>
        <v/>
      </c>
      <c r="M441" s="19">
        <f t="shared" si="79"/>
        <v>4</v>
      </c>
      <c r="N441" s="19" t="str">
        <f t="shared" si="76"/>
        <v/>
      </c>
      <c r="O441" s="19">
        <f t="shared" si="80"/>
        <v>7</v>
      </c>
      <c r="P441" s="19" t="str">
        <f t="shared" si="80"/>
        <v/>
      </c>
      <c r="Q441" s="19" t="str">
        <f t="shared" si="80"/>
        <v/>
      </c>
      <c r="R441" s="19">
        <f t="shared" si="80"/>
        <v>10</v>
      </c>
    </row>
    <row r="442" spans="1:18" ht="20.25">
      <c r="A442" s="18" t="s">
        <v>10290</v>
      </c>
      <c r="B442" s="20">
        <v>438</v>
      </c>
      <c r="C442" s="35" t="s">
        <v>5978</v>
      </c>
      <c r="D442" s="24" t="s">
        <v>11856</v>
      </c>
      <c r="E442" s="27" t="s">
        <v>14715</v>
      </c>
      <c r="F442" s="26" t="str">
        <f t="shared" si="72"/>
        <v/>
      </c>
      <c r="G442" s="26" t="str">
        <f t="shared" si="73"/>
        <v/>
      </c>
      <c r="H442" s="26" t="str">
        <f t="shared" si="74"/>
        <v>所鳩</v>
      </c>
      <c r="I442" s="41" t="str">
        <f t="shared" si="75"/>
        <v>3. 会意</v>
      </c>
      <c r="J442" s="19" t="str">
        <f t="shared" si="79"/>
        <v/>
      </c>
      <c r="K442" s="19" t="str">
        <f t="shared" si="79"/>
        <v/>
      </c>
      <c r="L442" s="19" t="str">
        <f t="shared" si="79"/>
        <v/>
      </c>
      <c r="M442" s="19">
        <f t="shared" si="79"/>
        <v>13</v>
      </c>
      <c r="N442" s="19">
        <f t="shared" si="76"/>
        <v>15</v>
      </c>
      <c r="O442" s="19" t="str">
        <f t="shared" si="80"/>
        <v/>
      </c>
      <c r="P442" s="19" t="str">
        <f t="shared" si="80"/>
        <v/>
      </c>
      <c r="Q442" s="19" t="str">
        <f t="shared" si="80"/>
        <v/>
      </c>
      <c r="R442" s="19">
        <f t="shared" si="80"/>
        <v>19</v>
      </c>
    </row>
    <row r="443" spans="1:18" ht="20.25">
      <c r="A443" s="18" t="s">
        <v>10291</v>
      </c>
      <c r="B443" s="20">
        <v>439</v>
      </c>
      <c r="C443" s="35" t="s">
        <v>7854</v>
      </c>
      <c r="D443" s="24" t="s">
        <v>11857</v>
      </c>
      <c r="E443" s="27" t="s">
        <v>14716</v>
      </c>
      <c r="F443" s="26" t="str">
        <f t="shared" si="72"/>
        <v>茅蒐</v>
      </c>
      <c r="G443" s="26" t="str">
        <f t="shared" si="73"/>
        <v>從艸西聲</v>
      </c>
      <c r="H443" s="26" t="str">
        <f t="shared" si="74"/>
        <v>蒼見</v>
      </c>
      <c r="I443" s="41" t="str">
        <f t="shared" si="75"/>
        <v>4. 形声</v>
      </c>
      <c r="J443" s="19" t="str">
        <f t="shared" si="79"/>
        <v/>
      </c>
      <c r="K443" s="19">
        <f t="shared" si="79"/>
        <v>3</v>
      </c>
      <c r="L443" s="19" t="str">
        <f t="shared" si="79"/>
        <v/>
      </c>
      <c r="M443" s="19">
        <f t="shared" si="79"/>
        <v>4</v>
      </c>
      <c r="N443" s="19" t="str">
        <f t="shared" si="76"/>
        <v/>
      </c>
      <c r="O443" s="19">
        <f t="shared" si="80"/>
        <v>7</v>
      </c>
      <c r="P443" s="19" t="str">
        <f t="shared" si="80"/>
        <v/>
      </c>
      <c r="Q443" s="19" t="str">
        <f t="shared" si="80"/>
        <v/>
      </c>
      <c r="R443" s="19">
        <f t="shared" si="80"/>
        <v>10</v>
      </c>
    </row>
    <row r="444" spans="1:18" ht="20.25">
      <c r="A444" s="18" t="s">
        <v>10292</v>
      </c>
      <c r="B444" s="20">
        <v>440</v>
      </c>
      <c r="C444" s="35" t="s">
        <v>24998</v>
      </c>
      <c r="D444" s="24" t="s">
        <v>11583</v>
      </c>
      <c r="E444" s="27" t="s">
        <v>14717</v>
      </c>
      <c r="F444" s="26" t="str">
        <f t="shared" si="72"/>
        <v>赤□</v>
      </c>
      <c r="G444" s="26" t="str">
        <f t="shared" si="73"/>
        <v>從艸聲</v>
      </c>
      <c r="H444" s="26" t="str">
        <f t="shared" si="74"/>
        <v>息利</v>
      </c>
      <c r="I444" s="41" t="str">
        <f t="shared" si="75"/>
        <v>4. 形声</v>
      </c>
      <c r="J444" s="19" t="str">
        <f t="shared" si="79"/>
        <v/>
      </c>
      <c r="K444" s="19">
        <f t="shared" si="79"/>
        <v>3</v>
      </c>
      <c r="L444" s="19" t="str">
        <f t="shared" si="79"/>
        <v/>
      </c>
      <c r="M444" s="19">
        <f t="shared" si="79"/>
        <v>4</v>
      </c>
      <c r="N444" s="19" t="str">
        <f t="shared" si="76"/>
        <v/>
      </c>
      <c r="O444" s="19">
        <f t="shared" si="80"/>
        <v>7</v>
      </c>
      <c r="P444" s="19" t="str">
        <f t="shared" si="80"/>
        <v/>
      </c>
      <c r="Q444" s="19" t="str">
        <f t="shared" si="80"/>
        <v/>
      </c>
      <c r="R444" s="19">
        <f t="shared" si="80"/>
        <v>10</v>
      </c>
    </row>
    <row r="445" spans="1:18" ht="20.25">
      <c r="A445" s="18" t="s">
        <v>10293</v>
      </c>
      <c r="B445" s="20">
        <v>441</v>
      </c>
      <c r="C445" s="35" t="s">
        <v>1080</v>
      </c>
      <c r="D445" s="24" t="s">
        <v>11650</v>
      </c>
      <c r="E445" s="27" t="s">
        <v>14718</v>
      </c>
      <c r="F445" s="26" t="str">
        <f t="shared" si="72"/>
        <v>牡贊</v>
      </c>
      <c r="G445" s="26" t="str">
        <f t="shared" si="73"/>
        <v>從艸辟聲</v>
      </c>
      <c r="H445" s="26" t="str">
        <f t="shared" si="74"/>
        <v>蒲計</v>
      </c>
      <c r="I445" s="41" t="str">
        <f t="shared" si="75"/>
        <v>4. 形声</v>
      </c>
      <c r="J445" s="19" t="str">
        <f t="shared" ref="J445:M464" si="81">IFERROR(FIND(J$4,$E445),"")</f>
        <v/>
      </c>
      <c r="K445" s="19">
        <f t="shared" si="81"/>
        <v>3</v>
      </c>
      <c r="L445" s="19" t="str">
        <f t="shared" si="81"/>
        <v/>
      </c>
      <c r="M445" s="19">
        <f t="shared" si="81"/>
        <v>4</v>
      </c>
      <c r="N445" s="19" t="str">
        <f t="shared" si="76"/>
        <v/>
      </c>
      <c r="O445" s="19">
        <f t="shared" ref="O445:R464" si="82">IFERROR(FIND(O$4,$E445),"")</f>
        <v>7</v>
      </c>
      <c r="P445" s="19" t="str">
        <f t="shared" si="82"/>
        <v/>
      </c>
      <c r="Q445" s="19" t="str">
        <f t="shared" si="82"/>
        <v/>
      </c>
      <c r="R445" s="19">
        <f t="shared" si="82"/>
        <v>10</v>
      </c>
    </row>
    <row r="446" spans="1:18" ht="20.25">
      <c r="A446" s="18" t="s">
        <v>10294</v>
      </c>
      <c r="B446" s="20">
        <v>442</v>
      </c>
      <c r="C446" s="35" t="s">
        <v>7349</v>
      </c>
      <c r="D446" s="24" t="s">
        <v>11626</v>
      </c>
      <c r="E446" s="27" t="s">
        <v>14719</v>
      </c>
      <c r="F446" s="26" t="str">
        <f t="shared" si="72"/>
        <v>杜榮</v>
      </c>
      <c r="G446" s="26" t="str">
        <f t="shared" si="73"/>
        <v>從艸忘聲</v>
      </c>
      <c r="H446" s="26" t="str">
        <f t="shared" si="74"/>
        <v>武方</v>
      </c>
      <c r="I446" s="41" t="str">
        <f t="shared" si="75"/>
        <v>4. 形声</v>
      </c>
      <c r="J446" s="19" t="str">
        <f t="shared" si="81"/>
        <v/>
      </c>
      <c r="K446" s="19">
        <f t="shared" si="81"/>
        <v>3</v>
      </c>
      <c r="L446" s="19" t="str">
        <f t="shared" si="81"/>
        <v/>
      </c>
      <c r="M446" s="19">
        <f t="shared" si="81"/>
        <v>4</v>
      </c>
      <c r="N446" s="19" t="str">
        <f t="shared" si="76"/>
        <v/>
      </c>
      <c r="O446" s="19">
        <f t="shared" si="82"/>
        <v>7</v>
      </c>
      <c r="P446" s="19" t="str">
        <f t="shared" si="82"/>
        <v/>
      </c>
      <c r="Q446" s="19" t="str">
        <f t="shared" si="82"/>
        <v/>
      </c>
      <c r="R446" s="19">
        <f t="shared" si="82"/>
        <v>10</v>
      </c>
    </row>
    <row r="447" spans="1:18" ht="20.25">
      <c r="A447" s="18" t="s">
        <v>10295</v>
      </c>
      <c r="B447" s="20">
        <v>443</v>
      </c>
      <c r="C447" s="35" t="s">
        <v>3918</v>
      </c>
      <c r="D447" s="24" t="s">
        <v>11858</v>
      </c>
      <c r="E447" s="27" t="s">
        <v>14720</v>
      </c>
      <c r="F447" s="26" t="str">
        <f t="shared" si="72"/>
        <v>艸</v>
      </c>
      <c r="G447" s="26" t="str">
        <f t="shared" si="73"/>
        <v>南陽以為麤履從艸包聲</v>
      </c>
      <c r="H447" s="26" t="str">
        <f t="shared" si="74"/>
        <v>布交</v>
      </c>
      <c r="I447" s="41" t="str">
        <f t="shared" si="75"/>
        <v>4. 形声</v>
      </c>
      <c r="J447" s="19" t="str">
        <f t="shared" si="81"/>
        <v/>
      </c>
      <c r="K447" s="19">
        <f t="shared" si="81"/>
        <v>2</v>
      </c>
      <c r="L447" s="19" t="str">
        <f t="shared" si="81"/>
        <v/>
      </c>
      <c r="M447" s="19">
        <f t="shared" si="81"/>
        <v>9</v>
      </c>
      <c r="N447" s="19" t="str">
        <f t="shared" si="76"/>
        <v/>
      </c>
      <c r="O447" s="19">
        <f t="shared" si="82"/>
        <v>12</v>
      </c>
      <c r="P447" s="19" t="str">
        <f t="shared" si="82"/>
        <v/>
      </c>
      <c r="Q447" s="19" t="str">
        <f t="shared" si="82"/>
        <v/>
      </c>
      <c r="R447" s="19">
        <f t="shared" si="82"/>
        <v>15</v>
      </c>
    </row>
    <row r="448" spans="1:18" ht="20.25">
      <c r="A448" s="18" t="s">
        <v>10296</v>
      </c>
      <c r="B448" s="20">
        <v>444</v>
      </c>
      <c r="C448" s="35" t="s">
        <v>3840</v>
      </c>
      <c r="D448" s="24" t="s">
        <v>11859</v>
      </c>
      <c r="E448" s="27" t="s">
        <v>14721</v>
      </c>
      <c r="F448" s="26" t="str">
        <f t="shared" si="72"/>
        <v>冰臺</v>
      </c>
      <c r="G448" s="26" t="str">
        <f t="shared" si="73"/>
        <v>從艸乂聲</v>
      </c>
      <c r="H448" s="26" t="str">
        <f t="shared" si="74"/>
        <v>五葢</v>
      </c>
      <c r="I448" s="41" t="str">
        <f t="shared" si="75"/>
        <v>4. 形声</v>
      </c>
      <c r="J448" s="19" t="str">
        <f t="shared" si="81"/>
        <v/>
      </c>
      <c r="K448" s="19">
        <f t="shared" si="81"/>
        <v>3</v>
      </c>
      <c r="L448" s="19" t="str">
        <f t="shared" si="81"/>
        <v/>
      </c>
      <c r="M448" s="19">
        <f t="shared" si="81"/>
        <v>4</v>
      </c>
      <c r="N448" s="19" t="str">
        <f t="shared" si="76"/>
        <v/>
      </c>
      <c r="O448" s="19">
        <f t="shared" si="82"/>
        <v>7</v>
      </c>
      <c r="P448" s="19" t="str">
        <f t="shared" si="82"/>
        <v/>
      </c>
      <c r="Q448" s="19" t="str">
        <f t="shared" si="82"/>
        <v/>
      </c>
      <c r="R448" s="19">
        <f t="shared" si="82"/>
        <v>10</v>
      </c>
    </row>
    <row r="449" spans="1:18" ht="20.25">
      <c r="A449" s="18" t="s">
        <v>10297</v>
      </c>
      <c r="B449" s="20">
        <v>445</v>
      </c>
      <c r="C449" s="35" t="s">
        <v>24999</v>
      </c>
      <c r="D449" s="24" t="s">
        <v>11657</v>
      </c>
      <c r="E449" s="27" t="s">
        <v>14722</v>
      </c>
      <c r="F449" s="26" t="str">
        <f t="shared" si="72"/>
        <v>艸</v>
      </c>
      <c r="G449" s="26" t="str">
        <f t="shared" si="73"/>
        <v>從艸章聲</v>
      </c>
      <c r="H449" s="26" t="str">
        <f t="shared" si="74"/>
        <v>諸良</v>
      </c>
      <c r="I449" s="41" t="str">
        <f t="shared" si="75"/>
        <v>4. 形声</v>
      </c>
      <c r="J449" s="19" t="str">
        <f t="shared" si="81"/>
        <v/>
      </c>
      <c r="K449" s="19">
        <f t="shared" si="81"/>
        <v>2</v>
      </c>
      <c r="L449" s="19" t="str">
        <f t="shared" si="81"/>
        <v/>
      </c>
      <c r="M449" s="19">
        <f t="shared" si="81"/>
        <v>3</v>
      </c>
      <c r="N449" s="19" t="str">
        <f t="shared" si="76"/>
        <v/>
      </c>
      <c r="O449" s="19">
        <f t="shared" si="82"/>
        <v>6</v>
      </c>
      <c r="P449" s="19" t="str">
        <f t="shared" si="82"/>
        <v/>
      </c>
      <c r="Q449" s="19" t="str">
        <f t="shared" si="82"/>
        <v/>
      </c>
      <c r="R449" s="19">
        <f t="shared" si="82"/>
        <v>9</v>
      </c>
    </row>
    <row r="450" spans="1:18" ht="20.25">
      <c r="A450" s="18" t="s">
        <v>10298</v>
      </c>
      <c r="B450" s="20">
        <v>446</v>
      </c>
      <c r="C450" s="35" t="s">
        <v>914</v>
      </c>
      <c r="D450" s="24" t="s">
        <v>11776</v>
      </c>
      <c r="E450" s="27" t="s">
        <v>14723</v>
      </c>
      <c r="F450" s="26" t="str">
        <f t="shared" si="72"/>
        <v>楚葵</v>
      </c>
      <c r="G450" s="26" t="str">
        <f t="shared" si="73"/>
        <v>從艸斤聲</v>
      </c>
      <c r="H450" s="26" t="str">
        <f t="shared" si="74"/>
        <v>巨巾</v>
      </c>
      <c r="I450" s="41" t="str">
        <f t="shared" si="75"/>
        <v>4. 形声</v>
      </c>
      <c r="J450" s="19" t="str">
        <f t="shared" si="81"/>
        <v/>
      </c>
      <c r="K450" s="19">
        <f t="shared" si="81"/>
        <v>3</v>
      </c>
      <c r="L450" s="19" t="str">
        <f t="shared" si="81"/>
        <v/>
      </c>
      <c r="M450" s="19">
        <f t="shared" si="81"/>
        <v>4</v>
      </c>
      <c r="N450" s="19" t="str">
        <f t="shared" si="76"/>
        <v/>
      </c>
      <c r="O450" s="19">
        <f t="shared" si="82"/>
        <v>7</v>
      </c>
      <c r="P450" s="19" t="str">
        <f t="shared" si="82"/>
        <v/>
      </c>
      <c r="Q450" s="19" t="str">
        <f t="shared" si="82"/>
        <v/>
      </c>
      <c r="R450" s="19">
        <f t="shared" si="82"/>
        <v>10</v>
      </c>
    </row>
    <row r="451" spans="1:18" ht="20.25">
      <c r="A451" s="18" t="s">
        <v>10299</v>
      </c>
      <c r="B451" s="20">
        <v>447</v>
      </c>
      <c r="C451" s="35" t="s">
        <v>9902</v>
      </c>
      <c r="D451" s="24" t="s">
        <v>11567</v>
      </c>
      <c r="E451" s="27" t="s">
        <v>14724</v>
      </c>
      <c r="F451" s="26" t="str">
        <f t="shared" si="72"/>
        <v>豕首</v>
      </c>
      <c r="G451" s="26" t="str">
        <f t="shared" si="73"/>
        <v>從艸甄聲</v>
      </c>
      <c r="H451" s="26" t="str">
        <f t="shared" si="74"/>
        <v>側隣</v>
      </c>
      <c r="I451" s="41" t="str">
        <f t="shared" si="75"/>
        <v>4. 形声</v>
      </c>
      <c r="J451" s="19" t="str">
        <f t="shared" si="81"/>
        <v/>
      </c>
      <c r="K451" s="19">
        <f t="shared" si="81"/>
        <v>3</v>
      </c>
      <c r="L451" s="19" t="str">
        <f t="shared" si="81"/>
        <v/>
      </c>
      <c r="M451" s="19">
        <f t="shared" si="81"/>
        <v>4</v>
      </c>
      <c r="N451" s="19" t="str">
        <f t="shared" si="76"/>
        <v/>
      </c>
      <c r="O451" s="19">
        <f t="shared" si="82"/>
        <v>7</v>
      </c>
      <c r="P451" s="19" t="str">
        <f t="shared" si="82"/>
        <v/>
      </c>
      <c r="Q451" s="19" t="str">
        <f t="shared" si="82"/>
        <v/>
      </c>
      <c r="R451" s="19">
        <f t="shared" si="82"/>
        <v>10</v>
      </c>
    </row>
    <row r="452" spans="1:18" ht="20.25">
      <c r="A452" s="18" t="s">
        <v>10300</v>
      </c>
      <c r="B452" s="20">
        <v>448</v>
      </c>
      <c r="C452" s="35" t="s">
        <v>8094</v>
      </c>
      <c r="D452" s="24" t="s">
        <v>11860</v>
      </c>
      <c r="E452" s="27" t="s">
        <v>14725</v>
      </c>
      <c r="F452" s="26" t="str">
        <f t="shared" si="72"/>
        <v>寄生</v>
      </c>
      <c r="G452" s="26" t="str">
        <f t="shared" si="73"/>
        <v>從艸鳥聲詩曰蔦與女蘿</v>
      </c>
      <c r="H452" s="26" t="str">
        <f t="shared" si="74"/>
        <v>都了</v>
      </c>
      <c r="I452" s="41" t="str">
        <f t="shared" si="75"/>
        <v>4. 形声</v>
      </c>
      <c r="J452" s="19" t="str">
        <f t="shared" si="81"/>
        <v/>
      </c>
      <c r="K452" s="19">
        <f t="shared" si="81"/>
        <v>3</v>
      </c>
      <c r="L452" s="19" t="str">
        <f t="shared" si="81"/>
        <v/>
      </c>
      <c r="M452" s="19">
        <f t="shared" si="81"/>
        <v>4</v>
      </c>
      <c r="N452" s="19" t="str">
        <f t="shared" si="76"/>
        <v/>
      </c>
      <c r="O452" s="19">
        <f t="shared" si="82"/>
        <v>7</v>
      </c>
      <c r="P452" s="19" t="str">
        <f t="shared" si="82"/>
        <v/>
      </c>
      <c r="Q452" s="19" t="str">
        <f t="shared" si="82"/>
        <v/>
      </c>
      <c r="R452" s="19">
        <f t="shared" si="82"/>
        <v>16</v>
      </c>
    </row>
    <row r="453" spans="1:18" ht="20.25">
      <c r="A453" s="18" t="s">
        <v>10301</v>
      </c>
      <c r="B453" s="20">
        <v>449</v>
      </c>
      <c r="C453" s="36" t="s">
        <v>25000</v>
      </c>
      <c r="D453" s="24" t="s">
        <v>11860</v>
      </c>
      <c r="E453" s="27" t="s">
        <v>14726</v>
      </c>
      <c r="F453" s="26" t="str">
        <f t="shared" ref="F453:F516" si="83">IFERROR(MID(E453,1,K453-1),"")</f>
        <v/>
      </c>
      <c r="G453" s="26" t="str">
        <f t="shared" ref="G453:G516" si="84">IFERROR(MID($E453,K453+1,MIN(IF(Q453=0,100,Q453), IF(R453=0,100,R453))-3-K453),"")</f>
        <v/>
      </c>
      <c r="H453" s="26" t="str">
        <f t="shared" ref="H453:H516" si="85">IFERROR(MID($E453,R453-2,2),"")</f>
        <v/>
      </c>
      <c r="I453" s="41" t="str">
        <f t="shared" ref="I453:I516" si="86">IFERROR(IF(N(P453)&lt;&gt;0,"1.象形 or 2.指事",IF(N(M453)*N(O453)&lt;&gt;0,"4. 形声",IF(AND(N(M453)*N(N453)&lt;&gt;0, N453&lt;Q453),"3. 会意",""))),"")</f>
        <v/>
      </c>
      <c r="J453" s="19" t="str">
        <f t="shared" si="81"/>
        <v/>
      </c>
      <c r="K453" s="19" t="str">
        <f t="shared" si="81"/>
        <v/>
      </c>
      <c r="L453" s="19" t="str">
        <f t="shared" si="81"/>
        <v/>
      </c>
      <c r="M453" s="19">
        <f t="shared" si="81"/>
        <v>3</v>
      </c>
      <c r="N453" s="19" t="str">
        <f t="shared" ref="N453:N516" si="87">IFERROR(FIND(N$4,$E453,M453+1),"")</f>
        <v/>
      </c>
      <c r="O453" s="19" t="str">
        <f t="shared" si="82"/>
        <v/>
      </c>
      <c r="P453" s="19" t="str">
        <f t="shared" si="82"/>
        <v/>
      </c>
      <c r="Q453" s="19" t="str">
        <f t="shared" si="82"/>
        <v/>
      </c>
      <c r="R453" s="19" t="str">
        <f t="shared" si="82"/>
        <v/>
      </c>
    </row>
    <row r="454" spans="1:18" ht="20.25">
      <c r="A454" s="18" t="s">
        <v>10302</v>
      </c>
      <c r="B454" s="20">
        <v>450</v>
      </c>
      <c r="C454" s="35" t="s">
        <v>7814</v>
      </c>
      <c r="D454" s="24" t="s">
        <v>11861</v>
      </c>
      <c r="E454" s="27" t="s">
        <v>14727</v>
      </c>
      <c r="F454" s="26" t="str">
        <f t="shared" si="83"/>
        <v>艸</v>
      </c>
      <c r="G454" s="26" t="str">
        <f t="shared" si="84"/>
        <v>似目宿從艸云聲淮南子說芸艸可以死復生</v>
      </c>
      <c r="H454" s="26" t="str">
        <f t="shared" si="85"/>
        <v>王分</v>
      </c>
      <c r="I454" s="41" t="str">
        <f t="shared" si="86"/>
        <v>4. 形声</v>
      </c>
      <c r="J454" s="19" t="str">
        <f t="shared" si="81"/>
        <v/>
      </c>
      <c r="K454" s="19">
        <f t="shared" si="81"/>
        <v>2</v>
      </c>
      <c r="L454" s="19" t="str">
        <f t="shared" si="81"/>
        <v/>
      </c>
      <c r="M454" s="19">
        <f t="shared" si="81"/>
        <v>6</v>
      </c>
      <c r="N454" s="19" t="str">
        <f t="shared" si="87"/>
        <v/>
      </c>
      <c r="O454" s="19">
        <f t="shared" si="82"/>
        <v>9</v>
      </c>
      <c r="P454" s="19" t="str">
        <f t="shared" si="82"/>
        <v/>
      </c>
      <c r="Q454" s="19" t="str">
        <f t="shared" si="82"/>
        <v/>
      </c>
      <c r="R454" s="19">
        <f t="shared" si="82"/>
        <v>23</v>
      </c>
    </row>
    <row r="455" spans="1:18" ht="20.25">
      <c r="A455" s="18" t="s">
        <v>10303</v>
      </c>
      <c r="B455" s="20">
        <v>451</v>
      </c>
      <c r="C455" s="35"/>
      <c r="D455" s="24" t="s">
        <v>11862</v>
      </c>
      <c r="E455" s="27" t="s">
        <v>14728</v>
      </c>
      <c r="F455" s="26" t="str">
        <f t="shared" si="83"/>
        <v>艸</v>
      </c>
      <c r="G455" s="26" t="str">
        <f t="shared" si="84"/>
        <v>從艸□聲</v>
      </c>
      <c r="H455" s="26" t="str">
        <f t="shared" si="85"/>
        <v>麤最</v>
      </c>
      <c r="I455" s="41" t="str">
        <f t="shared" si="86"/>
        <v>4. 形声</v>
      </c>
      <c r="J455" s="19" t="str">
        <f t="shared" si="81"/>
        <v/>
      </c>
      <c r="K455" s="19">
        <f t="shared" si="81"/>
        <v>2</v>
      </c>
      <c r="L455" s="19" t="str">
        <f t="shared" si="81"/>
        <v/>
      </c>
      <c r="M455" s="19">
        <f t="shared" si="81"/>
        <v>3</v>
      </c>
      <c r="N455" s="19" t="str">
        <f t="shared" si="87"/>
        <v/>
      </c>
      <c r="O455" s="19">
        <f t="shared" si="82"/>
        <v>6</v>
      </c>
      <c r="P455" s="19" t="str">
        <f t="shared" si="82"/>
        <v/>
      </c>
      <c r="Q455" s="19" t="str">
        <f t="shared" si="82"/>
        <v/>
      </c>
      <c r="R455" s="19">
        <f t="shared" si="82"/>
        <v>9</v>
      </c>
    </row>
    <row r="456" spans="1:18" ht="20.25">
      <c r="A456" s="18" t="s">
        <v>10304</v>
      </c>
      <c r="B456" s="20">
        <v>452</v>
      </c>
      <c r="C456" s="35" t="s">
        <v>25001</v>
      </c>
      <c r="D456" s="24" t="s">
        <v>11863</v>
      </c>
      <c r="E456" s="27" t="s">
        <v>14729</v>
      </c>
      <c r="F456" s="26" t="str">
        <f t="shared" si="83"/>
        <v>艸</v>
      </c>
      <c r="G456" s="26" t="str">
        <f t="shared" si="84"/>
        <v>從艸律聲</v>
      </c>
      <c r="H456" s="26" t="str">
        <f t="shared" si="85"/>
        <v>吕戌</v>
      </c>
      <c r="I456" s="41" t="str">
        <f t="shared" si="86"/>
        <v>4. 形声</v>
      </c>
      <c r="J456" s="19" t="str">
        <f t="shared" si="81"/>
        <v/>
      </c>
      <c r="K456" s="19">
        <f t="shared" si="81"/>
        <v>2</v>
      </c>
      <c r="L456" s="19" t="str">
        <f t="shared" si="81"/>
        <v/>
      </c>
      <c r="M456" s="19">
        <f t="shared" si="81"/>
        <v>3</v>
      </c>
      <c r="N456" s="19" t="str">
        <f t="shared" si="87"/>
        <v/>
      </c>
      <c r="O456" s="19">
        <f t="shared" si="82"/>
        <v>6</v>
      </c>
      <c r="P456" s="19" t="str">
        <f t="shared" si="82"/>
        <v/>
      </c>
      <c r="Q456" s="19" t="str">
        <f t="shared" si="82"/>
        <v/>
      </c>
      <c r="R456" s="19">
        <f t="shared" si="82"/>
        <v>9</v>
      </c>
    </row>
    <row r="457" spans="1:18" ht="20.25">
      <c r="A457" s="18" t="s">
        <v>10305</v>
      </c>
      <c r="B457" s="20">
        <v>453</v>
      </c>
      <c r="C457" s="35" t="s">
        <v>25002</v>
      </c>
      <c r="D457" s="24" t="s">
        <v>11864</v>
      </c>
      <c r="E457" s="27" t="s">
        <v>14730</v>
      </c>
      <c r="F457" s="26" t="str">
        <f t="shared" si="83"/>
        <v>莿</v>
      </c>
      <c r="G457" s="26" t="str">
        <f t="shared" si="84"/>
        <v>從艸朿聲</v>
      </c>
      <c r="H457" s="26" t="str">
        <f t="shared" si="85"/>
        <v>楚革</v>
      </c>
      <c r="I457" s="41" t="str">
        <f t="shared" si="86"/>
        <v>4. 形声</v>
      </c>
      <c r="J457" s="19" t="str">
        <f t="shared" si="81"/>
        <v/>
      </c>
      <c r="K457" s="19">
        <f t="shared" si="81"/>
        <v>2</v>
      </c>
      <c r="L457" s="19" t="str">
        <f t="shared" si="81"/>
        <v/>
      </c>
      <c r="M457" s="19">
        <f t="shared" si="81"/>
        <v>3</v>
      </c>
      <c r="N457" s="19" t="str">
        <f t="shared" si="87"/>
        <v/>
      </c>
      <c r="O457" s="19">
        <f t="shared" si="82"/>
        <v>6</v>
      </c>
      <c r="P457" s="19" t="str">
        <f t="shared" si="82"/>
        <v/>
      </c>
      <c r="Q457" s="19" t="str">
        <f t="shared" si="82"/>
        <v/>
      </c>
      <c r="R457" s="19">
        <f t="shared" si="82"/>
        <v>9</v>
      </c>
    </row>
    <row r="458" spans="1:18" ht="20.25">
      <c r="A458" s="18" t="s">
        <v>10306</v>
      </c>
      <c r="B458" s="20">
        <v>454</v>
      </c>
      <c r="C458" s="35"/>
      <c r="D458" s="24" t="s">
        <v>11865</v>
      </c>
      <c r="E458" s="27" t="s">
        <v>14731</v>
      </c>
      <c r="F458" s="26" t="str">
        <f t="shared" si="83"/>
        <v>䒷婁果臝</v>
      </c>
      <c r="G458" s="26" t="str">
        <f t="shared" si="84"/>
        <v>從艸聲</v>
      </c>
      <c r="H458" s="26" t="str">
        <f t="shared" si="85"/>
        <v>古活</v>
      </c>
      <c r="I458" s="41" t="str">
        <f t="shared" si="86"/>
        <v>4. 形声</v>
      </c>
      <c r="J458" s="19" t="str">
        <f t="shared" si="81"/>
        <v/>
      </c>
      <c r="K458" s="19">
        <f t="shared" si="81"/>
        <v>5</v>
      </c>
      <c r="L458" s="19" t="str">
        <f t="shared" si="81"/>
        <v/>
      </c>
      <c r="M458" s="19">
        <f t="shared" si="81"/>
        <v>6</v>
      </c>
      <c r="N458" s="19" t="str">
        <f t="shared" si="87"/>
        <v/>
      </c>
      <c r="O458" s="19">
        <f t="shared" si="82"/>
        <v>9</v>
      </c>
      <c r="P458" s="19" t="str">
        <f t="shared" si="82"/>
        <v/>
      </c>
      <c r="Q458" s="19" t="str">
        <f t="shared" si="82"/>
        <v/>
      </c>
      <c r="R458" s="19">
        <f t="shared" si="82"/>
        <v>12</v>
      </c>
    </row>
    <row r="459" spans="1:18" ht="20.25">
      <c r="A459" s="18" t="s">
        <v>10307</v>
      </c>
      <c r="B459" s="20">
        <v>455</v>
      </c>
      <c r="C459" s="35" t="s">
        <v>7193</v>
      </c>
      <c r="D459" s="24" t="s">
        <v>11866</v>
      </c>
      <c r="E459" s="27" t="s">
        <v>14732</v>
      </c>
      <c r="F459" s="26" t="str">
        <f t="shared" si="83"/>
        <v>須從</v>
      </c>
      <c r="G459" s="26" t="str">
        <f t="shared" si="84"/>
        <v>從艸封聲</v>
      </c>
      <c r="H459" s="26" t="str">
        <f t="shared" si="85"/>
        <v>府容</v>
      </c>
      <c r="I459" s="41" t="str">
        <f t="shared" si="86"/>
        <v>4. 形声</v>
      </c>
      <c r="J459" s="19" t="str">
        <f t="shared" si="81"/>
        <v/>
      </c>
      <c r="K459" s="19">
        <f t="shared" si="81"/>
        <v>3</v>
      </c>
      <c r="L459" s="19" t="str">
        <f t="shared" si="81"/>
        <v/>
      </c>
      <c r="M459" s="19">
        <f t="shared" si="81"/>
        <v>2</v>
      </c>
      <c r="N459" s="19">
        <f t="shared" si="87"/>
        <v>4</v>
      </c>
      <c r="O459" s="19">
        <f t="shared" si="82"/>
        <v>7</v>
      </c>
      <c r="P459" s="19" t="str">
        <f t="shared" si="82"/>
        <v/>
      </c>
      <c r="Q459" s="19" t="str">
        <f t="shared" si="82"/>
        <v/>
      </c>
      <c r="R459" s="19">
        <f t="shared" si="82"/>
        <v>10</v>
      </c>
    </row>
    <row r="460" spans="1:18" ht="20.25">
      <c r="A460" s="18" t="s">
        <v>10308</v>
      </c>
      <c r="B460" s="20">
        <v>456</v>
      </c>
      <c r="C460" s="35" t="s">
        <v>9899</v>
      </c>
      <c r="D460" s="24" t="s">
        <v>11582</v>
      </c>
      <c r="E460" s="27" t="s">
        <v>14733</v>
      </c>
      <c r="F460" s="26" t="str">
        <f t="shared" si="83"/>
        <v>蒺藜</v>
      </c>
      <c r="G460" s="26" t="str">
        <f t="shared" si="84"/>
        <v>從艸齊聲詩曰牆有薺</v>
      </c>
      <c r="H460" s="26" t="str">
        <f t="shared" si="85"/>
        <v>疾咨</v>
      </c>
      <c r="I460" s="41" t="str">
        <f t="shared" si="86"/>
        <v>4. 形声</v>
      </c>
      <c r="J460" s="19" t="str">
        <f t="shared" si="81"/>
        <v/>
      </c>
      <c r="K460" s="19">
        <f t="shared" si="81"/>
        <v>3</v>
      </c>
      <c r="L460" s="19" t="str">
        <f t="shared" si="81"/>
        <v/>
      </c>
      <c r="M460" s="19">
        <f t="shared" si="81"/>
        <v>4</v>
      </c>
      <c r="N460" s="19" t="str">
        <f t="shared" si="87"/>
        <v/>
      </c>
      <c r="O460" s="19">
        <f t="shared" si="82"/>
        <v>7</v>
      </c>
      <c r="P460" s="19" t="str">
        <f t="shared" si="82"/>
        <v/>
      </c>
      <c r="Q460" s="19" t="str">
        <f t="shared" si="82"/>
        <v/>
      </c>
      <c r="R460" s="19">
        <f t="shared" si="82"/>
        <v>15</v>
      </c>
    </row>
    <row r="461" spans="1:18" ht="20.25">
      <c r="A461" s="18" t="s">
        <v>10309</v>
      </c>
      <c r="B461" s="20">
        <v>457</v>
      </c>
      <c r="C461" s="35" t="s">
        <v>25003</v>
      </c>
      <c r="D461" s="24" t="s">
        <v>11867</v>
      </c>
      <c r="E461" s="27" t="s">
        <v>14734</v>
      </c>
      <c r="F461" s="26" t="str">
        <f t="shared" si="83"/>
        <v>茦</v>
      </c>
      <c r="G461" s="26" t="str">
        <f t="shared" si="84"/>
        <v>從艸刺聲</v>
      </c>
      <c r="H461" s="26" t="str">
        <f t="shared" si="85"/>
        <v>七賜</v>
      </c>
      <c r="I461" s="41" t="str">
        <f t="shared" si="86"/>
        <v>4. 形声</v>
      </c>
      <c r="J461" s="19" t="str">
        <f t="shared" si="81"/>
        <v/>
      </c>
      <c r="K461" s="19">
        <f t="shared" si="81"/>
        <v>2</v>
      </c>
      <c r="L461" s="19" t="str">
        <f t="shared" si="81"/>
        <v/>
      </c>
      <c r="M461" s="19">
        <f t="shared" si="81"/>
        <v>3</v>
      </c>
      <c r="N461" s="19" t="str">
        <f t="shared" si="87"/>
        <v/>
      </c>
      <c r="O461" s="19">
        <f t="shared" si="82"/>
        <v>6</v>
      </c>
      <c r="P461" s="19" t="str">
        <f t="shared" si="82"/>
        <v/>
      </c>
      <c r="Q461" s="19" t="str">
        <f t="shared" si="82"/>
        <v/>
      </c>
      <c r="R461" s="19">
        <f t="shared" si="82"/>
        <v>9</v>
      </c>
    </row>
    <row r="462" spans="1:18" ht="20.25">
      <c r="A462" s="18" t="s">
        <v>10310</v>
      </c>
      <c r="B462" s="20">
        <v>458</v>
      </c>
      <c r="C462" s="35" t="s">
        <v>25004</v>
      </c>
      <c r="D462" s="24" t="s">
        <v>11868</v>
      </c>
      <c r="E462" s="27" t="s">
        <v>14735</v>
      </c>
      <c r="F462" s="26" t="str">
        <f t="shared" si="83"/>
        <v>鼎蕫</v>
      </c>
      <c r="G462" s="26" t="str">
        <f t="shared" si="84"/>
        <v>從艸童聲杜林曰蕅根</v>
      </c>
      <c r="H462" s="26" t="str">
        <f t="shared" si="85"/>
        <v>多動</v>
      </c>
      <c r="I462" s="41" t="str">
        <f t="shared" si="86"/>
        <v>4. 形声</v>
      </c>
      <c r="J462" s="19" t="str">
        <f t="shared" si="81"/>
        <v/>
      </c>
      <c r="K462" s="19">
        <f t="shared" si="81"/>
        <v>3</v>
      </c>
      <c r="L462" s="19" t="str">
        <f t="shared" si="81"/>
        <v/>
      </c>
      <c r="M462" s="19">
        <f t="shared" si="81"/>
        <v>4</v>
      </c>
      <c r="N462" s="19" t="str">
        <f t="shared" si="87"/>
        <v/>
      </c>
      <c r="O462" s="19">
        <f t="shared" si="82"/>
        <v>7</v>
      </c>
      <c r="P462" s="19" t="str">
        <f t="shared" si="82"/>
        <v/>
      </c>
      <c r="Q462" s="19" t="str">
        <f t="shared" si="82"/>
        <v/>
      </c>
      <c r="R462" s="19">
        <f t="shared" si="82"/>
        <v>15</v>
      </c>
    </row>
    <row r="463" spans="1:18" ht="20.25">
      <c r="A463" s="18" t="s">
        <v>10311</v>
      </c>
      <c r="B463" s="20">
        <v>459</v>
      </c>
      <c r="C463" s="35" t="s">
        <v>5534</v>
      </c>
      <c r="D463" s="24" t="s">
        <v>11582</v>
      </c>
      <c r="E463" s="27" t="s">
        <v>14736</v>
      </c>
      <c r="F463" s="26" t="str">
        <f t="shared" si="83"/>
        <v>狗毒</v>
      </c>
      <c r="G463" s="26" t="str">
        <f t="shared" si="84"/>
        <v>從艸繫聲</v>
      </c>
      <c r="H463" s="26" t="str">
        <f t="shared" si="85"/>
        <v>古詣</v>
      </c>
      <c r="I463" s="41" t="str">
        <f t="shared" si="86"/>
        <v>4. 形声</v>
      </c>
      <c r="J463" s="19" t="str">
        <f t="shared" si="81"/>
        <v/>
      </c>
      <c r="K463" s="19">
        <f t="shared" si="81"/>
        <v>3</v>
      </c>
      <c r="L463" s="19" t="str">
        <f t="shared" si="81"/>
        <v/>
      </c>
      <c r="M463" s="19">
        <f t="shared" si="81"/>
        <v>4</v>
      </c>
      <c r="N463" s="19" t="str">
        <f t="shared" si="87"/>
        <v/>
      </c>
      <c r="O463" s="19">
        <f t="shared" si="82"/>
        <v>7</v>
      </c>
      <c r="P463" s="19" t="str">
        <f t="shared" si="82"/>
        <v/>
      </c>
      <c r="Q463" s="19" t="str">
        <f t="shared" si="82"/>
        <v/>
      </c>
      <c r="R463" s="19">
        <f t="shared" si="82"/>
        <v>10</v>
      </c>
    </row>
    <row r="464" spans="1:18" ht="20.25">
      <c r="A464" s="18" t="s">
        <v>10312</v>
      </c>
      <c r="B464" s="20">
        <v>460</v>
      </c>
      <c r="C464" s="37" t="s">
        <v>24965</v>
      </c>
      <c r="D464" s="24" t="s">
        <v>11869</v>
      </c>
      <c r="E464" s="27" t="s">
        <v>14737</v>
      </c>
      <c r="F464" s="26" t="str">
        <f t="shared" si="83"/>
        <v>艸</v>
      </c>
      <c r="G464" s="26" t="str">
        <f t="shared" si="84"/>
        <v>從艸嫂聲</v>
      </c>
      <c r="H464" s="26" t="str">
        <f t="shared" si="85"/>
        <v>蘇老</v>
      </c>
      <c r="I464" s="41" t="str">
        <f t="shared" si="86"/>
        <v>4. 形声</v>
      </c>
      <c r="J464" s="19" t="str">
        <f t="shared" si="81"/>
        <v/>
      </c>
      <c r="K464" s="19">
        <f t="shared" si="81"/>
        <v>2</v>
      </c>
      <c r="L464" s="19" t="str">
        <f t="shared" si="81"/>
        <v/>
      </c>
      <c r="M464" s="19">
        <f t="shared" si="81"/>
        <v>3</v>
      </c>
      <c r="N464" s="19" t="str">
        <f t="shared" si="87"/>
        <v/>
      </c>
      <c r="O464" s="19">
        <f t="shared" si="82"/>
        <v>6</v>
      </c>
      <c r="P464" s="19" t="str">
        <f t="shared" si="82"/>
        <v/>
      </c>
      <c r="Q464" s="19" t="str">
        <f t="shared" si="82"/>
        <v/>
      </c>
      <c r="R464" s="19">
        <f t="shared" si="82"/>
        <v>9</v>
      </c>
    </row>
    <row r="465" spans="1:18" ht="20.25">
      <c r="A465" s="18" t="s">
        <v>10313</v>
      </c>
      <c r="B465" s="20">
        <v>461</v>
      </c>
      <c r="C465" s="35" t="s">
        <v>7355</v>
      </c>
      <c r="D465" s="24" t="s">
        <v>11870</v>
      </c>
      <c r="E465" s="27" t="s">
        <v>14738</v>
      </c>
      <c r="F465" s="26" t="str">
        <f t="shared" si="83"/>
        <v>地黄</v>
      </c>
      <c r="G465" s="26" t="str">
        <f t="shared" si="84"/>
        <v>從艸下聲禮曰鈃毛牛藿羊芐豕薇是</v>
      </c>
      <c r="H465" s="26" t="str">
        <f t="shared" si="85"/>
        <v>侯古</v>
      </c>
      <c r="I465" s="41" t="str">
        <f t="shared" si="86"/>
        <v>4. 形声</v>
      </c>
      <c r="J465" s="19" t="str">
        <f t="shared" ref="J465:M484" si="88">IFERROR(FIND(J$4,$E465),"")</f>
        <v/>
      </c>
      <c r="K465" s="19">
        <f t="shared" si="88"/>
        <v>3</v>
      </c>
      <c r="L465" s="19" t="str">
        <f t="shared" si="88"/>
        <v/>
      </c>
      <c r="M465" s="19">
        <f t="shared" si="88"/>
        <v>4</v>
      </c>
      <c r="N465" s="19" t="str">
        <f t="shared" si="87"/>
        <v/>
      </c>
      <c r="O465" s="19">
        <f t="shared" ref="O465:R484" si="89">IFERROR(FIND(O$4,$E465),"")</f>
        <v>7</v>
      </c>
      <c r="P465" s="19" t="str">
        <f t="shared" si="89"/>
        <v/>
      </c>
      <c r="Q465" s="19" t="str">
        <f t="shared" si="89"/>
        <v/>
      </c>
      <c r="R465" s="19">
        <f t="shared" si="89"/>
        <v>21</v>
      </c>
    </row>
    <row r="466" spans="1:18" ht="20.25">
      <c r="A466" s="18" t="s">
        <v>10314</v>
      </c>
      <c r="B466" s="20">
        <v>462</v>
      </c>
      <c r="C466" s="36" t="s">
        <v>9880</v>
      </c>
      <c r="D466" s="24" t="s">
        <v>11871</v>
      </c>
      <c r="E466" s="27" t="s">
        <v>14739</v>
      </c>
      <c r="F466" s="26" t="str">
        <f t="shared" si="83"/>
        <v>白薟</v>
      </c>
      <c r="G466" s="26" t="str">
        <f t="shared" si="84"/>
        <v>從艸僉聲</v>
      </c>
      <c r="H466" s="26" t="str">
        <f t="shared" si="85"/>
        <v>良冉</v>
      </c>
      <c r="I466" s="41" t="str">
        <f t="shared" si="86"/>
        <v>4. 形声</v>
      </c>
      <c r="J466" s="19" t="str">
        <f t="shared" si="88"/>
        <v/>
      </c>
      <c r="K466" s="19">
        <f t="shared" si="88"/>
        <v>3</v>
      </c>
      <c r="L466" s="19" t="str">
        <f t="shared" si="88"/>
        <v/>
      </c>
      <c r="M466" s="19">
        <f t="shared" si="88"/>
        <v>4</v>
      </c>
      <c r="N466" s="19" t="str">
        <f t="shared" si="87"/>
        <v/>
      </c>
      <c r="O466" s="19">
        <f t="shared" si="89"/>
        <v>7</v>
      </c>
      <c r="P466" s="19" t="str">
        <f t="shared" si="89"/>
        <v/>
      </c>
      <c r="Q466" s="19" t="str">
        <f t="shared" si="89"/>
        <v/>
      </c>
      <c r="R466" s="19">
        <f t="shared" si="89"/>
        <v>10</v>
      </c>
    </row>
    <row r="467" spans="1:18" ht="20.25">
      <c r="A467" s="18" t="s">
        <v>10315</v>
      </c>
      <c r="B467" s="20">
        <v>463</v>
      </c>
      <c r="C467" s="36" t="s">
        <v>5508</v>
      </c>
      <c r="D467" s="24" t="s">
        <v>11871</v>
      </c>
      <c r="E467" s="27" t="s">
        <v>14740</v>
      </c>
      <c r="F467" s="26" t="str">
        <f t="shared" si="83"/>
        <v/>
      </c>
      <c r="G467" s="26" t="str">
        <f t="shared" si="84"/>
        <v/>
      </c>
      <c r="H467" s="26" t="str">
        <f t="shared" si="85"/>
        <v/>
      </c>
      <c r="I467" s="41" t="str">
        <f t="shared" si="86"/>
        <v/>
      </c>
      <c r="J467" s="19" t="str">
        <f t="shared" si="88"/>
        <v/>
      </c>
      <c r="K467" s="19" t="str">
        <f t="shared" si="88"/>
        <v/>
      </c>
      <c r="L467" s="19" t="str">
        <f t="shared" si="88"/>
        <v/>
      </c>
      <c r="M467" s="19">
        <f t="shared" si="88"/>
        <v>3</v>
      </c>
      <c r="N467" s="19" t="str">
        <f t="shared" si="87"/>
        <v/>
      </c>
      <c r="O467" s="19" t="str">
        <f t="shared" si="89"/>
        <v/>
      </c>
      <c r="P467" s="19" t="str">
        <f t="shared" si="89"/>
        <v/>
      </c>
      <c r="Q467" s="19" t="str">
        <f t="shared" si="89"/>
        <v/>
      </c>
      <c r="R467" s="19" t="str">
        <f t="shared" si="89"/>
        <v/>
      </c>
    </row>
    <row r="468" spans="1:18" ht="20.25">
      <c r="A468" s="18" t="s">
        <v>10316</v>
      </c>
      <c r="B468" s="20">
        <v>464</v>
      </c>
      <c r="C468" s="35" t="s">
        <v>2730</v>
      </c>
      <c r="D468" s="24" t="s">
        <v>11872</v>
      </c>
      <c r="E468" s="27" t="s">
        <v>14741</v>
      </c>
      <c r="F468" s="26" t="str">
        <f t="shared" si="83"/>
        <v>黄菳</v>
      </c>
      <c r="G468" s="26" t="str">
        <f t="shared" si="84"/>
        <v>從艸金聲</v>
      </c>
      <c r="H468" s="26" t="str">
        <f t="shared" si="85"/>
        <v>巨今</v>
      </c>
      <c r="I468" s="41" t="str">
        <f t="shared" si="86"/>
        <v>4. 形声</v>
      </c>
      <c r="J468" s="19" t="str">
        <f t="shared" si="88"/>
        <v/>
      </c>
      <c r="K468" s="19">
        <f t="shared" si="88"/>
        <v>3</v>
      </c>
      <c r="L468" s="19" t="str">
        <f t="shared" si="88"/>
        <v/>
      </c>
      <c r="M468" s="19">
        <f t="shared" si="88"/>
        <v>4</v>
      </c>
      <c r="N468" s="19" t="str">
        <f t="shared" si="87"/>
        <v/>
      </c>
      <c r="O468" s="19">
        <f t="shared" si="89"/>
        <v>7</v>
      </c>
      <c r="P468" s="19" t="str">
        <f t="shared" si="89"/>
        <v/>
      </c>
      <c r="Q468" s="19" t="str">
        <f t="shared" si="89"/>
        <v/>
      </c>
      <c r="R468" s="19">
        <f t="shared" si="89"/>
        <v>10</v>
      </c>
    </row>
    <row r="469" spans="1:18" ht="20.25">
      <c r="A469" s="18" t="s">
        <v>10317</v>
      </c>
      <c r="B469" s="20">
        <v>465</v>
      </c>
      <c r="C469" s="35" t="s">
        <v>7826</v>
      </c>
      <c r="D469" s="24" t="s">
        <v>11776</v>
      </c>
      <c r="E469" s="27" t="s">
        <v>14742</v>
      </c>
      <c r="F469" s="26" t="str">
        <f t="shared" si="83"/>
        <v>艸</v>
      </c>
      <c r="G469" s="26" t="str">
        <f t="shared" si="84"/>
        <v>從艸今聲詩曰食野之芩</v>
      </c>
      <c r="H469" s="26" t="str">
        <f t="shared" si="85"/>
        <v>巨今</v>
      </c>
      <c r="I469" s="41" t="str">
        <f t="shared" si="86"/>
        <v>4. 形声</v>
      </c>
      <c r="J469" s="19" t="str">
        <f t="shared" si="88"/>
        <v/>
      </c>
      <c r="K469" s="19">
        <f t="shared" si="88"/>
        <v>2</v>
      </c>
      <c r="L469" s="19" t="str">
        <f t="shared" si="88"/>
        <v/>
      </c>
      <c r="M469" s="19">
        <f t="shared" si="88"/>
        <v>3</v>
      </c>
      <c r="N469" s="19" t="str">
        <f t="shared" si="87"/>
        <v/>
      </c>
      <c r="O469" s="19">
        <f t="shared" si="89"/>
        <v>6</v>
      </c>
      <c r="P469" s="19" t="str">
        <f t="shared" si="89"/>
        <v/>
      </c>
      <c r="Q469" s="19" t="str">
        <f t="shared" si="89"/>
        <v/>
      </c>
      <c r="R469" s="19">
        <f t="shared" si="89"/>
        <v>15</v>
      </c>
    </row>
    <row r="470" spans="1:18" ht="20.25">
      <c r="A470" s="18" t="s">
        <v>10318</v>
      </c>
      <c r="B470" s="20">
        <v>466</v>
      </c>
      <c r="C470" s="35" t="s">
        <v>25005</v>
      </c>
      <c r="D470" s="24" t="s">
        <v>11873</v>
      </c>
      <c r="E470" s="27" t="s">
        <v>14743</v>
      </c>
      <c r="F470" s="26" t="str">
        <f t="shared" si="83"/>
        <v>鹿藿</v>
      </c>
      <c r="G470" s="26" t="str">
        <f t="shared" si="84"/>
        <v>從艸麃聲讀若剽一曰□屬</v>
      </c>
      <c r="H470" s="26" t="str">
        <f t="shared" si="85"/>
        <v>平表</v>
      </c>
      <c r="I470" s="41" t="str">
        <f t="shared" si="86"/>
        <v>4. 形声</v>
      </c>
      <c r="J470" s="19" t="str">
        <f t="shared" si="88"/>
        <v/>
      </c>
      <c r="K470" s="19">
        <f t="shared" si="88"/>
        <v>3</v>
      </c>
      <c r="L470" s="19" t="str">
        <f t="shared" si="88"/>
        <v/>
      </c>
      <c r="M470" s="19">
        <f t="shared" si="88"/>
        <v>4</v>
      </c>
      <c r="N470" s="19" t="str">
        <f t="shared" si="87"/>
        <v/>
      </c>
      <c r="O470" s="19">
        <f t="shared" si="89"/>
        <v>7</v>
      </c>
      <c r="P470" s="19" t="str">
        <f t="shared" si="89"/>
        <v/>
      </c>
      <c r="Q470" s="19" t="str">
        <f t="shared" si="89"/>
        <v/>
      </c>
      <c r="R470" s="19">
        <f t="shared" si="89"/>
        <v>17</v>
      </c>
    </row>
    <row r="471" spans="1:18" ht="20.25">
      <c r="A471" s="18" t="s">
        <v>10319</v>
      </c>
      <c r="B471" s="20">
        <v>467</v>
      </c>
      <c r="C471" s="35"/>
      <c r="D471" s="24" t="s">
        <v>11699</v>
      </c>
      <c r="E471" s="27" t="s">
        <v>14744</v>
      </c>
      <c r="F471" s="26" t="str">
        <f t="shared" si="83"/>
        <v>綬</v>
      </c>
      <c r="G471" s="26" t="str">
        <f t="shared" si="84"/>
        <v>從艸鶪聲詩曰邛有旨□是</v>
      </c>
      <c r="H471" s="26" t="str">
        <f t="shared" si="85"/>
        <v>五狄</v>
      </c>
      <c r="I471" s="41" t="str">
        <f t="shared" si="86"/>
        <v>4. 形声</v>
      </c>
      <c r="J471" s="19" t="str">
        <f t="shared" si="88"/>
        <v/>
      </c>
      <c r="K471" s="19">
        <f t="shared" si="88"/>
        <v>2</v>
      </c>
      <c r="L471" s="19" t="str">
        <f t="shared" si="88"/>
        <v/>
      </c>
      <c r="M471" s="19">
        <f t="shared" si="88"/>
        <v>3</v>
      </c>
      <c r="N471" s="19" t="str">
        <f t="shared" si="87"/>
        <v/>
      </c>
      <c r="O471" s="19">
        <f t="shared" si="89"/>
        <v>6</v>
      </c>
      <c r="P471" s="19" t="str">
        <f t="shared" si="89"/>
        <v/>
      </c>
      <c r="Q471" s="19" t="str">
        <f t="shared" si="89"/>
        <v/>
      </c>
      <c r="R471" s="19">
        <f t="shared" si="89"/>
        <v>16</v>
      </c>
    </row>
    <row r="472" spans="1:18" ht="20.25">
      <c r="A472" s="18" t="s">
        <v>10320</v>
      </c>
      <c r="B472" s="20">
        <v>468</v>
      </c>
      <c r="C472" s="35" t="s">
        <v>9633</v>
      </c>
      <c r="D472" s="24" t="s">
        <v>11686</v>
      </c>
      <c r="E472" s="27" t="s">
        <v>14745</v>
      </c>
      <c r="F472" s="26" t="str">
        <f t="shared" si="83"/>
        <v>芰</v>
      </c>
      <c r="G472" s="26" t="str">
        <f t="shared" si="84"/>
        <v>從艸淩聲楚謂之芰秦謂之薢茩</v>
      </c>
      <c r="H472" s="26" t="str">
        <f t="shared" si="85"/>
        <v>力膺</v>
      </c>
      <c r="I472" s="41" t="str">
        <f t="shared" si="86"/>
        <v>4. 形声</v>
      </c>
      <c r="J472" s="19" t="str">
        <f t="shared" si="88"/>
        <v/>
      </c>
      <c r="K472" s="19">
        <f t="shared" si="88"/>
        <v>2</v>
      </c>
      <c r="L472" s="19" t="str">
        <f t="shared" si="88"/>
        <v/>
      </c>
      <c r="M472" s="19">
        <f t="shared" si="88"/>
        <v>3</v>
      </c>
      <c r="N472" s="19" t="str">
        <f t="shared" si="87"/>
        <v/>
      </c>
      <c r="O472" s="19">
        <f t="shared" si="89"/>
        <v>6</v>
      </c>
      <c r="P472" s="19" t="str">
        <f t="shared" si="89"/>
        <v/>
      </c>
      <c r="Q472" s="19" t="str">
        <f t="shared" si="89"/>
        <v/>
      </c>
      <c r="R472" s="19">
        <f t="shared" si="89"/>
        <v>18</v>
      </c>
    </row>
    <row r="473" spans="1:18" ht="20.25">
      <c r="A473" s="18" t="s">
        <v>10321</v>
      </c>
      <c r="B473" s="20">
        <v>469</v>
      </c>
      <c r="C473" s="35"/>
      <c r="D473" s="24" t="s">
        <v>11686</v>
      </c>
      <c r="E473" s="27" t="s">
        <v>14746</v>
      </c>
      <c r="F473" s="26" t="str">
        <f t="shared" si="83"/>
        <v/>
      </c>
      <c r="G473" s="26" t="str">
        <f t="shared" si="84"/>
        <v/>
      </c>
      <c r="H473" s="26" t="str">
        <f t="shared" si="85"/>
        <v/>
      </c>
      <c r="I473" s="41" t="str">
        <f t="shared" si="86"/>
        <v/>
      </c>
      <c r="J473" s="19" t="str">
        <f t="shared" si="88"/>
        <v/>
      </c>
      <c r="K473" s="19" t="str">
        <f t="shared" si="88"/>
        <v/>
      </c>
      <c r="L473" s="19" t="str">
        <f t="shared" si="88"/>
        <v/>
      </c>
      <c r="M473" s="19">
        <f t="shared" si="88"/>
        <v>7</v>
      </c>
      <c r="N473" s="19" t="str">
        <f t="shared" si="87"/>
        <v/>
      </c>
      <c r="O473" s="19" t="str">
        <f t="shared" si="89"/>
        <v/>
      </c>
      <c r="P473" s="19" t="str">
        <f t="shared" si="89"/>
        <v/>
      </c>
      <c r="Q473" s="19" t="str">
        <f t="shared" si="89"/>
        <v/>
      </c>
      <c r="R473" s="19" t="str">
        <f t="shared" si="89"/>
        <v/>
      </c>
    </row>
    <row r="474" spans="1:18" ht="20.25">
      <c r="A474" s="18" t="s">
        <v>10322</v>
      </c>
      <c r="B474" s="20">
        <v>470</v>
      </c>
      <c r="C474" s="35" t="s">
        <v>7816</v>
      </c>
      <c r="D474" s="24" t="s">
        <v>11582</v>
      </c>
      <c r="E474" s="27" t="s">
        <v>14747</v>
      </c>
      <c r="F474" s="26" t="str">
        <f t="shared" si="83"/>
        <v>蔆</v>
      </c>
      <c r="G474" s="26" t="str">
        <f t="shared" si="84"/>
        <v>從艸支聲</v>
      </c>
      <c r="H474" s="26" t="str">
        <f t="shared" si="85"/>
        <v>竒記</v>
      </c>
      <c r="I474" s="41" t="str">
        <f t="shared" si="86"/>
        <v>4. 形声</v>
      </c>
      <c r="J474" s="19" t="str">
        <f t="shared" si="88"/>
        <v/>
      </c>
      <c r="K474" s="19">
        <f t="shared" si="88"/>
        <v>2</v>
      </c>
      <c r="L474" s="19" t="str">
        <f t="shared" si="88"/>
        <v/>
      </c>
      <c r="M474" s="19">
        <f t="shared" si="88"/>
        <v>3</v>
      </c>
      <c r="N474" s="19" t="str">
        <f t="shared" si="87"/>
        <v/>
      </c>
      <c r="O474" s="19">
        <f t="shared" si="89"/>
        <v>6</v>
      </c>
      <c r="P474" s="19" t="str">
        <f t="shared" si="89"/>
        <v/>
      </c>
      <c r="Q474" s="19" t="str">
        <f t="shared" si="89"/>
        <v/>
      </c>
      <c r="R474" s="19">
        <f t="shared" si="89"/>
        <v>9</v>
      </c>
    </row>
    <row r="475" spans="1:18" ht="20.25">
      <c r="A475" s="18" t="s">
        <v>10323</v>
      </c>
      <c r="B475" s="20">
        <v>471</v>
      </c>
      <c r="C475" s="35" t="s">
        <v>25006</v>
      </c>
      <c r="D475" s="24" t="s">
        <v>11582</v>
      </c>
      <c r="E475" s="27" t="s">
        <v>14748</v>
      </c>
      <c r="F475" s="26" t="str">
        <f t="shared" si="83"/>
        <v/>
      </c>
      <c r="G475" s="26" t="str">
        <f t="shared" si="84"/>
        <v/>
      </c>
      <c r="H475" s="26" t="str">
        <f t="shared" si="85"/>
        <v/>
      </c>
      <c r="I475" s="41" t="str">
        <f t="shared" si="86"/>
        <v/>
      </c>
      <c r="J475" s="19" t="str">
        <f t="shared" si="88"/>
        <v/>
      </c>
      <c r="K475" s="19" t="str">
        <f t="shared" si="88"/>
        <v/>
      </c>
      <c r="L475" s="19" t="str">
        <f t="shared" si="88"/>
        <v/>
      </c>
      <c r="M475" s="19">
        <f t="shared" si="88"/>
        <v>5</v>
      </c>
      <c r="N475" s="19" t="str">
        <f t="shared" si="87"/>
        <v/>
      </c>
      <c r="O475" s="19" t="str">
        <f t="shared" si="89"/>
        <v/>
      </c>
      <c r="P475" s="19" t="str">
        <f t="shared" si="89"/>
        <v/>
      </c>
      <c r="Q475" s="19" t="str">
        <f t="shared" si="89"/>
        <v/>
      </c>
      <c r="R475" s="19" t="str">
        <f t="shared" si="89"/>
        <v/>
      </c>
    </row>
    <row r="476" spans="1:18" ht="20.25">
      <c r="A476" s="18" t="s">
        <v>10324</v>
      </c>
      <c r="B476" s="20">
        <v>472</v>
      </c>
      <c r="C476" s="35" t="s">
        <v>9883</v>
      </c>
      <c r="D476" s="24" t="s">
        <v>11705</v>
      </c>
      <c r="E476" s="27" t="s">
        <v>14749</v>
      </c>
      <c r="F476" s="26" t="str">
        <f t="shared" si="83"/>
        <v>薢茩</v>
      </c>
      <c r="G476" s="26" t="str">
        <f t="shared" si="84"/>
        <v>從艸解聲</v>
      </c>
      <c r="H476" s="26" t="str">
        <f t="shared" si="85"/>
        <v>胡買</v>
      </c>
      <c r="I476" s="41" t="str">
        <f t="shared" si="86"/>
        <v>4. 形声</v>
      </c>
      <c r="J476" s="19" t="str">
        <f t="shared" si="88"/>
        <v/>
      </c>
      <c r="K476" s="19">
        <f t="shared" si="88"/>
        <v>3</v>
      </c>
      <c r="L476" s="19" t="str">
        <f t="shared" si="88"/>
        <v/>
      </c>
      <c r="M476" s="19">
        <f t="shared" si="88"/>
        <v>4</v>
      </c>
      <c r="N476" s="19" t="str">
        <f t="shared" si="87"/>
        <v/>
      </c>
      <c r="O476" s="19">
        <f t="shared" si="89"/>
        <v>7</v>
      </c>
      <c r="P476" s="19" t="str">
        <f t="shared" si="89"/>
        <v/>
      </c>
      <c r="Q476" s="19" t="str">
        <f t="shared" si="89"/>
        <v/>
      </c>
      <c r="R476" s="19">
        <f t="shared" si="89"/>
        <v>10</v>
      </c>
    </row>
    <row r="477" spans="1:18" ht="20.25">
      <c r="A477" s="18" t="s">
        <v>10325</v>
      </c>
      <c r="B477" s="20">
        <v>473</v>
      </c>
      <c r="C477" s="35" t="s">
        <v>25007</v>
      </c>
      <c r="D477" s="24" t="s">
        <v>11874</v>
      </c>
      <c r="E477" s="27" t="s">
        <v>14750</v>
      </c>
      <c r="F477" s="26" t="str">
        <f t="shared" si="83"/>
        <v>薢茩</v>
      </c>
      <c r="G477" s="26" t="str">
        <f t="shared" si="84"/>
        <v>從艸后聲</v>
      </c>
      <c r="H477" s="26" t="str">
        <f t="shared" si="85"/>
        <v>胡口</v>
      </c>
      <c r="I477" s="41" t="str">
        <f t="shared" si="86"/>
        <v>4. 形声</v>
      </c>
      <c r="J477" s="19" t="str">
        <f t="shared" si="88"/>
        <v/>
      </c>
      <c r="K477" s="19">
        <f t="shared" si="88"/>
        <v>3</v>
      </c>
      <c r="L477" s="19" t="str">
        <f t="shared" si="88"/>
        <v/>
      </c>
      <c r="M477" s="19">
        <f t="shared" si="88"/>
        <v>4</v>
      </c>
      <c r="N477" s="19" t="str">
        <f t="shared" si="87"/>
        <v/>
      </c>
      <c r="O477" s="19">
        <f t="shared" si="89"/>
        <v>7</v>
      </c>
      <c r="P477" s="19" t="str">
        <f t="shared" si="89"/>
        <v/>
      </c>
      <c r="Q477" s="19" t="str">
        <f t="shared" si="89"/>
        <v/>
      </c>
      <c r="R477" s="19">
        <f t="shared" si="89"/>
        <v>10</v>
      </c>
    </row>
    <row r="478" spans="1:18" ht="20.25">
      <c r="A478" s="18" t="s">
        <v>10326</v>
      </c>
      <c r="B478" s="20">
        <v>474</v>
      </c>
      <c r="C478" s="35" t="s">
        <v>7828</v>
      </c>
      <c r="D478" s="24" t="s">
        <v>11857</v>
      </c>
      <c r="E478" s="27" t="s">
        <v>14751</v>
      </c>
      <c r="F478" s="26" t="str">
        <f t="shared" si="83"/>
        <v>雞頭</v>
      </c>
      <c r="G478" s="26" t="str">
        <f t="shared" si="84"/>
        <v>從艸欠聲</v>
      </c>
      <c r="H478" s="26" t="str">
        <f t="shared" si="85"/>
        <v>巨險</v>
      </c>
      <c r="I478" s="41" t="str">
        <f t="shared" si="86"/>
        <v>4. 形声</v>
      </c>
      <c r="J478" s="19" t="str">
        <f t="shared" si="88"/>
        <v/>
      </c>
      <c r="K478" s="19">
        <f t="shared" si="88"/>
        <v>3</v>
      </c>
      <c r="L478" s="19" t="str">
        <f t="shared" si="88"/>
        <v/>
      </c>
      <c r="M478" s="19">
        <f t="shared" si="88"/>
        <v>4</v>
      </c>
      <c r="N478" s="19" t="str">
        <f t="shared" si="87"/>
        <v/>
      </c>
      <c r="O478" s="19">
        <f t="shared" si="89"/>
        <v>7</v>
      </c>
      <c r="P478" s="19" t="str">
        <f t="shared" si="89"/>
        <v/>
      </c>
      <c r="Q478" s="19" t="str">
        <f t="shared" si="89"/>
        <v/>
      </c>
      <c r="R478" s="19">
        <f t="shared" si="89"/>
        <v>10</v>
      </c>
    </row>
    <row r="479" spans="1:18" ht="20.25">
      <c r="A479" s="18" t="s">
        <v>10327</v>
      </c>
      <c r="B479" s="20">
        <v>475</v>
      </c>
      <c r="C479" s="35"/>
      <c r="D479" s="24" t="s">
        <v>11781</v>
      </c>
      <c r="E479" s="27" t="s">
        <v>14752</v>
      </c>
      <c r="F479" s="26" t="str">
        <f t="shared" si="83"/>
        <v>日精</v>
      </c>
      <c r="G479" s="26" t="str">
        <f t="shared" si="84"/>
        <v>似秋華從艸省聲</v>
      </c>
      <c r="H479" s="26" t="str">
        <f t="shared" si="85"/>
        <v>居六</v>
      </c>
      <c r="I479" s="41" t="str">
        <f t="shared" si="86"/>
        <v>4. 形声</v>
      </c>
      <c r="J479" s="19" t="str">
        <f t="shared" si="88"/>
        <v/>
      </c>
      <c r="K479" s="19">
        <f t="shared" si="88"/>
        <v>3</v>
      </c>
      <c r="L479" s="19" t="str">
        <f t="shared" si="88"/>
        <v/>
      </c>
      <c r="M479" s="19">
        <f t="shared" si="88"/>
        <v>7</v>
      </c>
      <c r="N479" s="19" t="str">
        <f t="shared" si="87"/>
        <v/>
      </c>
      <c r="O479" s="19">
        <f t="shared" si="89"/>
        <v>11</v>
      </c>
      <c r="P479" s="19" t="str">
        <f t="shared" si="89"/>
        <v/>
      </c>
      <c r="Q479" s="19" t="str">
        <f t="shared" si="89"/>
        <v/>
      </c>
      <c r="R479" s="19">
        <f t="shared" si="89"/>
        <v>14</v>
      </c>
    </row>
    <row r="480" spans="1:18" ht="20.25">
      <c r="A480" s="18" t="s">
        <v>10328</v>
      </c>
      <c r="B480" s="20">
        <v>476</v>
      </c>
      <c r="C480" s="35"/>
      <c r="D480" s="24" t="s">
        <v>11781</v>
      </c>
      <c r="E480" s="27" t="s">
        <v>9489</v>
      </c>
      <c r="F480" s="26" t="str">
        <f t="shared" si="83"/>
        <v/>
      </c>
      <c r="G480" s="26" t="str">
        <f t="shared" si="84"/>
        <v/>
      </c>
      <c r="H480" s="26" t="str">
        <f t="shared" si="85"/>
        <v/>
      </c>
      <c r="I480" s="41" t="str">
        <f t="shared" si="86"/>
        <v/>
      </c>
      <c r="J480" s="19" t="str">
        <f t="shared" si="88"/>
        <v/>
      </c>
      <c r="K480" s="19" t="str">
        <f t="shared" si="88"/>
        <v/>
      </c>
      <c r="L480" s="19" t="str">
        <f t="shared" si="88"/>
        <v/>
      </c>
      <c r="M480" s="19" t="str">
        <f t="shared" si="88"/>
        <v/>
      </c>
      <c r="N480" s="19" t="str">
        <f t="shared" si="87"/>
        <v/>
      </c>
      <c r="O480" s="19" t="str">
        <f t="shared" si="89"/>
        <v/>
      </c>
      <c r="P480" s="19" t="str">
        <f t="shared" si="89"/>
        <v/>
      </c>
      <c r="Q480" s="19" t="str">
        <f t="shared" si="89"/>
        <v/>
      </c>
      <c r="R480" s="19" t="str">
        <f t="shared" si="89"/>
        <v/>
      </c>
    </row>
    <row r="481" spans="1:18" ht="20.25">
      <c r="A481" s="18" t="s">
        <v>10329</v>
      </c>
      <c r="B481" s="20">
        <v>477</v>
      </c>
      <c r="C481" s="35" t="s">
        <v>5515</v>
      </c>
      <c r="D481" s="24" t="s">
        <v>11594</v>
      </c>
      <c r="E481" s="27" t="s">
        <v>14753</v>
      </c>
      <c r="F481" s="26" t="str">
        <f t="shared" si="83"/>
        <v>爵麥</v>
      </c>
      <c r="G481" s="26" t="str">
        <f t="shared" si="84"/>
        <v>從艸龠聲</v>
      </c>
      <c r="H481" s="26" t="str">
        <f t="shared" si="85"/>
        <v>以勺</v>
      </c>
      <c r="I481" s="41" t="str">
        <f t="shared" si="86"/>
        <v>4. 形声</v>
      </c>
      <c r="J481" s="19" t="str">
        <f t="shared" si="88"/>
        <v/>
      </c>
      <c r="K481" s="19">
        <f t="shared" si="88"/>
        <v>3</v>
      </c>
      <c r="L481" s="19" t="str">
        <f t="shared" si="88"/>
        <v/>
      </c>
      <c r="M481" s="19">
        <f t="shared" si="88"/>
        <v>4</v>
      </c>
      <c r="N481" s="19" t="str">
        <f t="shared" si="87"/>
        <v/>
      </c>
      <c r="O481" s="19">
        <f t="shared" si="89"/>
        <v>7</v>
      </c>
      <c r="P481" s="19" t="str">
        <f t="shared" si="89"/>
        <v/>
      </c>
      <c r="Q481" s="19" t="str">
        <f t="shared" si="89"/>
        <v/>
      </c>
      <c r="R481" s="19">
        <f t="shared" si="89"/>
        <v>10</v>
      </c>
    </row>
    <row r="482" spans="1:18" ht="20.25">
      <c r="A482" s="18" t="s">
        <v>10330</v>
      </c>
      <c r="B482" s="20">
        <v>478</v>
      </c>
      <c r="C482" s="35" t="s">
        <v>25008</v>
      </c>
      <c r="D482" s="24" t="s">
        <v>11875</v>
      </c>
      <c r="E482" s="27" t="s">
        <v>14754</v>
      </c>
      <c r="F482" s="26" t="str">
        <f t="shared" si="83"/>
        <v>牡茅</v>
      </c>
      <c r="G482" s="26" t="str">
        <f t="shared" si="84"/>
        <v>從艸遬聲遬籀文速</v>
      </c>
      <c r="H482" s="26" t="str">
        <f t="shared" si="85"/>
        <v>桑谷</v>
      </c>
      <c r="I482" s="41" t="str">
        <f t="shared" si="86"/>
        <v>4. 形声</v>
      </c>
      <c r="J482" s="19" t="str">
        <f t="shared" si="88"/>
        <v/>
      </c>
      <c r="K482" s="19">
        <f t="shared" si="88"/>
        <v>3</v>
      </c>
      <c r="L482" s="19" t="str">
        <f t="shared" si="88"/>
        <v/>
      </c>
      <c r="M482" s="19">
        <f t="shared" si="88"/>
        <v>4</v>
      </c>
      <c r="N482" s="19" t="str">
        <f t="shared" si="87"/>
        <v/>
      </c>
      <c r="O482" s="19">
        <f t="shared" si="89"/>
        <v>7</v>
      </c>
      <c r="P482" s="19" t="str">
        <f t="shared" si="89"/>
        <v/>
      </c>
      <c r="Q482" s="19" t="str">
        <f t="shared" si="89"/>
        <v/>
      </c>
      <c r="R482" s="19">
        <f t="shared" si="89"/>
        <v>14</v>
      </c>
    </row>
    <row r="483" spans="1:18" ht="20.25">
      <c r="A483" s="18" t="s">
        <v>10331</v>
      </c>
      <c r="B483" s="20">
        <v>479</v>
      </c>
      <c r="C483" s="35"/>
      <c r="D483" s="24" t="s">
        <v>11569</v>
      </c>
      <c r="E483" s="27" t="s">
        <v>14755</v>
      </c>
      <c r="F483" s="26" t="str">
        <f t="shared" si="83"/>
        <v>茅秀</v>
      </c>
      <c r="G483" s="26" t="str">
        <f t="shared" si="84"/>
        <v>從艸私聲</v>
      </c>
      <c r="H483" s="26" t="str">
        <f t="shared" si="85"/>
        <v>息夷</v>
      </c>
      <c r="I483" s="41" t="str">
        <f t="shared" si="86"/>
        <v>4. 形声</v>
      </c>
      <c r="J483" s="19" t="str">
        <f t="shared" si="88"/>
        <v/>
      </c>
      <c r="K483" s="19">
        <f t="shared" si="88"/>
        <v>3</v>
      </c>
      <c r="L483" s="19" t="str">
        <f t="shared" si="88"/>
        <v/>
      </c>
      <c r="M483" s="19">
        <f t="shared" si="88"/>
        <v>4</v>
      </c>
      <c r="N483" s="19" t="str">
        <f t="shared" si="87"/>
        <v/>
      </c>
      <c r="O483" s="19">
        <f t="shared" si="89"/>
        <v>7</v>
      </c>
      <c r="P483" s="19" t="str">
        <f t="shared" si="89"/>
        <v/>
      </c>
      <c r="Q483" s="19" t="str">
        <f t="shared" si="89"/>
        <v/>
      </c>
      <c r="R483" s="19">
        <f t="shared" si="89"/>
        <v>10</v>
      </c>
    </row>
    <row r="484" spans="1:18" ht="20.25">
      <c r="A484" s="18" t="s">
        <v>10332</v>
      </c>
      <c r="B484" s="20">
        <v>480</v>
      </c>
      <c r="C484" s="35" t="s">
        <v>7221</v>
      </c>
      <c r="D484" s="24" t="s">
        <v>11693</v>
      </c>
      <c r="E484" s="27" t="s">
        <v>14756</v>
      </c>
      <c r="F484" s="26" t="str">
        <f t="shared" si="83"/>
        <v/>
      </c>
      <c r="G484" s="26" t="str">
        <f t="shared" si="84"/>
        <v/>
      </c>
      <c r="H484" s="26" t="str">
        <f t="shared" si="85"/>
        <v>古恬</v>
      </c>
      <c r="I484" s="41" t="str">
        <f t="shared" si="86"/>
        <v>4. 形声</v>
      </c>
      <c r="J484" s="19" t="str">
        <f t="shared" si="88"/>
        <v/>
      </c>
      <c r="K484" s="19" t="str">
        <f t="shared" si="88"/>
        <v/>
      </c>
      <c r="L484" s="19" t="str">
        <f t="shared" si="88"/>
        <v/>
      </c>
      <c r="M484" s="19">
        <f t="shared" si="88"/>
        <v>6</v>
      </c>
      <c r="N484" s="19" t="str">
        <f t="shared" si="87"/>
        <v/>
      </c>
      <c r="O484" s="19">
        <f t="shared" si="89"/>
        <v>9</v>
      </c>
      <c r="P484" s="19" t="str">
        <f t="shared" si="89"/>
        <v/>
      </c>
      <c r="Q484" s="19" t="str">
        <f t="shared" si="89"/>
        <v/>
      </c>
      <c r="R484" s="19">
        <f t="shared" si="89"/>
        <v>12</v>
      </c>
    </row>
    <row r="485" spans="1:18" ht="20.25">
      <c r="A485" s="18" t="s">
        <v>10333</v>
      </c>
      <c r="B485" s="20">
        <v>481</v>
      </c>
      <c r="C485" s="35" t="s">
        <v>9865</v>
      </c>
      <c r="D485" s="24" t="s">
        <v>11704</v>
      </c>
      <c r="E485" s="29" t="s">
        <v>14757</v>
      </c>
      <c r="F485" s="26" t="str">
        <f t="shared" si="83"/>
        <v></v>
      </c>
      <c r="G485" s="26" t="str">
        <f t="shared" si="84"/>
        <v>從艸亂聲八月薍為葦也</v>
      </c>
      <c r="H485" s="26" t="str">
        <f t="shared" si="85"/>
        <v>五患</v>
      </c>
      <c r="I485" s="41" t="str">
        <f t="shared" si="86"/>
        <v>4. 形声</v>
      </c>
      <c r="J485" s="19" t="str">
        <f t="shared" ref="J485:M504" si="90">IFERROR(FIND(J$4,$E485),"")</f>
        <v/>
      </c>
      <c r="K485" s="19">
        <f t="shared" si="90"/>
        <v>2</v>
      </c>
      <c r="L485" s="19" t="str">
        <f t="shared" si="90"/>
        <v/>
      </c>
      <c r="M485" s="19">
        <f t="shared" si="90"/>
        <v>3</v>
      </c>
      <c r="N485" s="19" t="str">
        <f t="shared" si="87"/>
        <v/>
      </c>
      <c r="O485" s="19">
        <f t="shared" ref="O485:R504" si="91">IFERROR(FIND(O$4,$E485),"")</f>
        <v>6</v>
      </c>
      <c r="P485" s="19" t="str">
        <f t="shared" si="91"/>
        <v/>
      </c>
      <c r="Q485" s="19" t="str">
        <f t="shared" si="91"/>
        <v/>
      </c>
      <c r="R485" s="19">
        <f t="shared" si="91"/>
        <v>15</v>
      </c>
    </row>
    <row r="486" spans="1:18" ht="20.25">
      <c r="A486" s="18" t="s">
        <v>10334</v>
      </c>
      <c r="B486" s="20">
        <v>482</v>
      </c>
      <c r="C486" s="35"/>
      <c r="D486" s="24" t="s">
        <v>11876</v>
      </c>
      <c r="E486" s="27" t="s">
        <v>14758</v>
      </c>
      <c r="F486" s="26" t="str">
        <f t="shared" si="83"/>
        <v/>
      </c>
      <c r="G486" s="26" t="str">
        <f t="shared" si="84"/>
        <v/>
      </c>
      <c r="H486" s="26" t="str">
        <f t="shared" si="85"/>
        <v>土敢</v>
      </c>
      <c r="I486" s="41" t="str">
        <f t="shared" si="86"/>
        <v>4. 形声</v>
      </c>
      <c r="J486" s="19" t="str">
        <f t="shared" si="90"/>
        <v/>
      </c>
      <c r="K486" s="19" t="str">
        <f t="shared" si="90"/>
        <v/>
      </c>
      <c r="L486" s="19" t="str">
        <f t="shared" si="90"/>
        <v/>
      </c>
      <c r="M486" s="19">
        <f t="shared" si="90"/>
        <v>11</v>
      </c>
      <c r="N486" s="19" t="str">
        <f t="shared" si="87"/>
        <v/>
      </c>
      <c r="O486" s="19">
        <f t="shared" si="91"/>
        <v>14</v>
      </c>
      <c r="P486" s="19" t="str">
        <f t="shared" si="91"/>
        <v/>
      </c>
      <c r="Q486" s="19" t="str">
        <f t="shared" si="91"/>
        <v/>
      </c>
      <c r="R486" s="19">
        <f t="shared" si="91"/>
        <v>17</v>
      </c>
    </row>
    <row r="487" spans="1:18" ht="20.25">
      <c r="A487" s="18" t="s">
        <v>10335</v>
      </c>
      <c r="B487" s="20">
        <v>483</v>
      </c>
      <c r="C487" s="35" t="s">
        <v>2737</v>
      </c>
      <c r="D487" s="24" t="s">
        <v>11876</v>
      </c>
      <c r="E487" s="27" t="s">
        <v>14759</v>
      </c>
      <c r="F487" s="26" t="str">
        <f t="shared" si="83"/>
        <v/>
      </c>
      <c r="G487" s="26" t="str">
        <f t="shared" si="84"/>
        <v/>
      </c>
      <c r="H487" s="26" t="str">
        <f t="shared" si="85"/>
        <v/>
      </c>
      <c r="I487" s="41" t="str">
        <f t="shared" si="86"/>
        <v/>
      </c>
      <c r="J487" s="19" t="str">
        <f t="shared" si="90"/>
        <v/>
      </c>
      <c r="K487" s="19" t="str">
        <f t="shared" si="90"/>
        <v/>
      </c>
      <c r="L487" s="19" t="str">
        <f t="shared" si="90"/>
        <v/>
      </c>
      <c r="M487" s="19">
        <f t="shared" si="90"/>
        <v>3</v>
      </c>
      <c r="N487" s="19" t="str">
        <f t="shared" si="87"/>
        <v/>
      </c>
      <c r="O487" s="19" t="str">
        <f t="shared" si="91"/>
        <v/>
      </c>
      <c r="P487" s="19" t="str">
        <f t="shared" si="91"/>
        <v/>
      </c>
      <c r="Q487" s="19" t="str">
        <f t="shared" si="91"/>
        <v/>
      </c>
      <c r="R487" s="19" t="str">
        <f t="shared" si="91"/>
        <v/>
      </c>
    </row>
    <row r="488" spans="1:18" ht="20.25">
      <c r="A488" s="18" t="s">
        <v>10336</v>
      </c>
      <c r="B488" s="20">
        <v>484</v>
      </c>
      <c r="C488" s="35" t="s">
        <v>9872</v>
      </c>
      <c r="D488" s="24" t="s">
        <v>11877</v>
      </c>
      <c r="E488" s="27" t="s">
        <v>14760</v>
      </c>
      <c r="F488" s="26" t="str">
        <f t="shared" si="83"/>
        <v>蒹</v>
      </c>
      <c r="G488" s="26" t="str">
        <f t="shared" si="84"/>
        <v>從艸廉聲</v>
      </c>
      <c r="H488" s="26" t="str">
        <f t="shared" si="85"/>
        <v>力鹽</v>
      </c>
      <c r="I488" s="41" t="str">
        <f t="shared" si="86"/>
        <v>4. 形声</v>
      </c>
      <c r="J488" s="19" t="str">
        <f t="shared" si="90"/>
        <v/>
      </c>
      <c r="K488" s="19">
        <f t="shared" si="90"/>
        <v>2</v>
      </c>
      <c r="L488" s="19" t="str">
        <f t="shared" si="90"/>
        <v/>
      </c>
      <c r="M488" s="19">
        <f t="shared" si="90"/>
        <v>3</v>
      </c>
      <c r="N488" s="19" t="str">
        <f t="shared" si="87"/>
        <v/>
      </c>
      <c r="O488" s="19">
        <f t="shared" si="91"/>
        <v>6</v>
      </c>
      <c r="P488" s="19" t="str">
        <f t="shared" si="91"/>
        <v/>
      </c>
      <c r="Q488" s="19" t="str">
        <f t="shared" si="91"/>
        <v/>
      </c>
      <c r="R488" s="19">
        <f t="shared" si="91"/>
        <v>9</v>
      </c>
    </row>
    <row r="489" spans="1:18" ht="20.25">
      <c r="A489" s="18" t="s">
        <v>10337</v>
      </c>
      <c r="B489" s="20">
        <v>485</v>
      </c>
      <c r="C489" s="35" t="s">
        <v>9881</v>
      </c>
      <c r="D489" s="24" t="s">
        <v>11633</v>
      </c>
      <c r="E489" s="27" t="s">
        <v>14761</v>
      </c>
      <c r="F489" s="26" t="str">
        <f t="shared" si="83"/>
        <v/>
      </c>
      <c r="G489" s="26" t="str">
        <f t="shared" si="84"/>
        <v/>
      </c>
      <c r="H489" s="26" t="str">
        <f t="shared" si="85"/>
        <v>附</v>
      </c>
      <c r="I489" s="41" t="str">
        <f t="shared" si="86"/>
        <v>4. 形声</v>
      </c>
      <c r="J489" s="19" t="str">
        <f t="shared" si="90"/>
        <v/>
      </c>
      <c r="K489" s="19" t="str">
        <f t="shared" si="90"/>
        <v/>
      </c>
      <c r="L489" s="19" t="str">
        <f t="shared" si="90"/>
        <v/>
      </c>
      <c r="M489" s="19">
        <f t="shared" si="90"/>
        <v>6</v>
      </c>
      <c r="N489" s="19" t="str">
        <f t="shared" si="87"/>
        <v/>
      </c>
      <c r="O489" s="19">
        <f t="shared" si="91"/>
        <v>9</v>
      </c>
      <c r="P489" s="19" t="str">
        <f t="shared" si="91"/>
        <v/>
      </c>
      <c r="Q489" s="19" t="str">
        <f t="shared" si="91"/>
        <v/>
      </c>
      <c r="R489" s="19">
        <f t="shared" si="91"/>
        <v>12</v>
      </c>
    </row>
    <row r="490" spans="1:18" ht="20.25">
      <c r="A490" s="18" t="s">
        <v>10338</v>
      </c>
      <c r="B490" s="20">
        <v>486</v>
      </c>
      <c r="C490" s="35"/>
      <c r="D490" s="24" t="s">
        <v>11878</v>
      </c>
      <c r="E490" s="27" t="s">
        <v>14762</v>
      </c>
      <c r="F490" s="26" t="str">
        <f t="shared" si="83"/>
        <v>昌蒲</v>
      </c>
      <c r="G490" s="26" t="str">
        <f t="shared" si="84"/>
        <v>從艸卬聲益州生</v>
      </c>
      <c r="H490" s="26" t="str">
        <f t="shared" si="85"/>
        <v>五剛</v>
      </c>
      <c r="I490" s="41" t="str">
        <f t="shared" si="86"/>
        <v>4. 形声</v>
      </c>
      <c r="J490" s="19" t="str">
        <f t="shared" si="90"/>
        <v/>
      </c>
      <c r="K490" s="19">
        <f t="shared" si="90"/>
        <v>3</v>
      </c>
      <c r="L490" s="19" t="str">
        <f t="shared" si="90"/>
        <v/>
      </c>
      <c r="M490" s="19">
        <f t="shared" si="90"/>
        <v>4</v>
      </c>
      <c r="N490" s="19" t="str">
        <f t="shared" si="87"/>
        <v/>
      </c>
      <c r="O490" s="19">
        <f t="shared" si="91"/>
        <v>7</v>
      </c>
      <c r="P490" s="19" t="str">
        <f t="shared" si="91"/>
        <v/>
      </c>
      <c r="Q490" s="19" t="str">
        <f t="shared" si="91"/>
        <v/>
      </c>
      <c r="R490" s="19">
        <f t="shared" si="91"/>
        <v>13</v>
      </c>
    </row>
    <row r="491" spans="1:18" ht="20.25">
      <c r="A491" s="18" t="s">
        <v>10339</v>
      </c>
      <c r="B491" s="20">
        <v>487</v>
      </c>
      <c r="C491" s="37" t="s">
        <v>24950</v>
      </c>
      <c r="D491" s="24" t="s">
        <v>11879</v>
      </c>
      <c r="E491" s="27" t="s">
        <v>14763</v>
      </c>
      <c r="F491" s="26" t="str">
        <f t="shared" si="83"/>
        <v>䒢䓉</v>
      </c>
      <c r="G491" s="26" t="str">
        <f t="shared" si="84"/>
        <v>從艸邪聲</v>
      </c>
      <c r="H491" s="26" t="str">
        <f t="shared" si="85"/>
        <v>以遮</v>
      </c>
      <c r="I491" s="41" t="str">
        <f t="shared" si="86"/>
        <v>4. 形声</v>
      </c>
      <c r="J491" s="19" t="str">
        <f t="shared" si="90"/>
        <v/>
      </c>
      <c r="K491" s="19">
        <f t="shared" si="90"/>
        <v>3</v>
      </c>
      <c r="L491" s="19" t="str">
        <f t="shared" si="90"/>
        <v/>
      </c>
      <c r="M491" s="19">
        <f t="shared" si="90"/>
        <v>4</v>
      </c>
      <c r="N491" s="19" t="str">
        <f t="shared" si="87"/>
        <v/>
      </c>
      <c r="O491" s="19">
        <f t="shared" si="91"/>
        <v>7</v>
      </c>
      <c r="P491" s="19" t="str">
        <f t="shared" si="91"/>
        <v/>
      </c>
      <c r="Q491" s="19" t="str">
        <f t="shared" si="91"/>
        <v/>
      </c>
      <c r="R491" s="19">
        <f t="shared" si="91"/>
        <v>10</v>
      </c>
    </row>
    <row r="492" spans="1:18" ht="20.25">
      <c r="A492" s="18" t="s">
        <v>10340</v>
      </c>
      <c r="B492" s="20">
        <v>488</v>
      </c>
      <c r="C492" s="35" t="s">
        <v>7997</v>
      </c>
      <c r="D492" s="24" t="s">
        <v>11880</v>
      </c>
      <c r="E492" s="27" t="s">
        <v>14764</v>
      </c>
      <c r="F492" s="26" t="str">
        <f t="shared" si="83"/>
        <v>葦華</v>
      </c>
      <c r="G492" s="26" t="str">
        <f t="shared" si="84"/>
        <v>從艸刀聲</v>
      </c>
      <c r="H492" s="26" t="str">
        <f t="shared" si="85"/>
        <v>徒聊</v>
      </c>
      <c r="I492" s="41" t="str">
        <f t="shared" si="86"/>
        <v>4. 形声</v>
      </c>
      <c r="J492" s="19" t="str">
        <f t="shared" si="90"/>
        <v/>
      </c>
      <c r="K492" s="19">
        <f t="shared" si="90"/>
        <v>3</v>
      </c>
      <c r="L492" s="19" t="str">
        <f t="shared" si="90"/>
        <v/>
      </c>
      <c r="M492" s="19">
        <f t="shared" si="90"/>
        <v>4</v>
      </c>
      <c r="N492" s="19" t="str">
        <f t="shared" si="87"/>
        <v/>
      </c>
      <c r="O492" s="19">
        <f t="shared" si="91"/>
        <v>7</v>
      </c>
      <c r="P492" s="19" t="str">
        <f t="shared" si="91"/>
        <v/>
      </c>
      <c r="Q492" s="19" t="str">
        <f t="shared" si="91"/>
        <v/>
      </c>
      <c r="R492" s="19">
        <f t="shared" si="91"/>
        <v>10</v>
      </c>
    </row>
    <row r="493" spans="1:18" ht="20.25">
      <c r="A493" s="18" t="s">
        <v>10341</v>
      </c>
      <c r="B493" s="20">
        <v>489</v>
      </c>
      <c r="C493" s="35" t="s">
        <v>25009</v>
      </c>
      <c r="D493" s="24" t="s">
        <v>11881</v>
      </c>
      <c r="E493" s="27" t="s">
        <v>14765</v>
      </c>
      <c r="F493" s="26" t="str">
        <f t="shared" si="83"/>
        <v>芀</v>
      </c>
      <c r="G493" s="26" t="str">
        <f t="shared" si="84"/>
        <v>從艸列聲</v>
      </c>
      <c r="H493" s="26" t="str">
        <f t="shared" si="85"/>
        <v>良薛</v>
      </c>
      <c r="I493" s="41" t="str">
        <f t="shared" si="86"/>
        <v>4. 形声</v>
      </c>
      <c r="J493" s="19" t="str">
        <f t="shared" si="90"/>
        <v/>
      </c>
      <c r="K493" s="19">
        <f t="shared" si="90"/>
        <v>2</v>
      </c>
      <c r="L493" s="19" t="str">
        <f t="shared" si="90"/>
        <v/>
      </c>
      <c r="M493" s="19">
        <f t="shared" si="90"/>
        <v>3</v>
      </c>
      <c r="N493" s="19" t="str">
        <f t="shared" si="87"/>
        <v/>
      </c>
      <c r="O493" s="19">
        <f t="shared" si="91"/>
        <v>6</v>
      </c>
      <c r="P493" s="19" t="str">
        <f t="shared" si="91"/>
        <v/>
      </c>
      <c r="Q493" s="19" t="str">
        <f t="shared" si="91"/>
        <v/>
      </c>
      <c r="R493" s="19">
        <f t="shared" si="91"/>
        <v>9</v>
      </c>
    </row>
    <row r="494" spans="1:18" ht="20.25">
      <c r="A494" s="18" t="s">
        <v>10342</v>
      </c>
      <c r="B494" s="20">
        <v>490</v>
      </c>
      <c r="C494" s="35"/>
      <c r="D494" s="24" t="s">
        <v>11882</v>
      </c>
      <c r="E494" s="27" t="s">
        <v>14766</v>
      </c>
      <c r="F494" s="26" t="str">
        <f t="shared" si="83"/>
        <v>䓿</v>
      </c>
      <c r="G494" s="26" t="str">
        <f t="shared" si="84"/>
        <v>從艸圅聲</v>
      </c>
      <c r="H494" s="26" t="str">
        <f t="shared" si="85"/>
        <v>胡感</v>
      </c>
      <c r="I494" s="41" t="str">
        <f t="shared" si="86"/>
        <v>4. 形声</v>
      </c>
      <c r="J494" s="19" t="str">
        <f t="shared" si="90"/>
        <v/>
      </c>
      <c r="K494" s="19">
        <f t="shared" si="90"/>
        <v>3</v>
      </c>
      <c r="L494" s="19" t="str">
        <f t="shared" si="90"/>
        <v/>
      </c>
      <c r="M494" s="19">
        <f t="shared" si="90"/>
        <v>4</v>
      </c>
      <c r="N494" s="19" t="str">
        <f t="shared" si="87"/>
        <v/>
      </c>
      <c r="O494" s="19">
        <f t="shared" si="91"/>
        <v>7</v>
      </c>
      <c r="P494" s="19" t="str">
        <f t="shared" si="91"/>
        <v/>
      </c>
      <c r="Q494" s="19" t="str">
        <f t="shared" si="91"/>
        <v/>
      </c>
      <c r="R494" s="19">
        <f t="shared" si="91"/>
        <v>10</v>
      </c>
    </row>
    <row r="495" spans="1:18" ht="20.25">
      <c r="A495" s="18" t="s">
        <v>10343</v>
      </c>
      <c r="B495" s="20">
        <v>491</v>
      </c>
      <c r="C495" s="35"/>
      <c r="D495" s="24" t="s">
        <v>11620</v>
      </c>
      <c r="E495" s="27" t="s">
        <v>14767</v>
      </c>
      <c r="F495" s="26" t="str">
        <f t="shared" si="83"/>
        <v/>
      </c>
      <c r="G495" s="26" t="str">
        <f t="shared" si="84"/>
        <v/>
      </c>
      <c r="H495" s="26" t="str">
        <f t="shared" si="85"/>
        <v>徒感</v>
      </c>
      <c r="I495" s="41" t="str">
        <f t="shared" si="86"/>
        <v>4. 形声</v>
      </c>
      <c r="J495" s="19" t="str">
        <f t="shared" si="90"/>
        <v/>
      </c>
      <c r="K495" s="19" t="str">
        <f t="shared" si="90"/>
        <v/>
      </c>
      <c r="L495" s="19" t="str">
        <f t="shared" si="90"/>
        <v/>
      </c>
      <c r="M495" s="19">
        <f t="shared" si="90"/>
        <v>21</v>
      </c>
      <c r="N495" s="19" t="str">
        <f t="shared" si="87"/>
        <v/>
      </c>
      <c r="O495" s="19">
        <f t="shared" si="91"/>
        <v>24</v>
      </c>
      <c r="P495" s="19" t="str">
        <f t="shared" si="91"/>
        <v/>
      </c>
      <c r="Q495" s="19" t="str">
        <f t="shared" si="91"/>
        <v/>
      </c>
      <c r="R495" s="19">
        <f t="shared" si="91"/>
        <v>27</v>
      </c>
    </row>
    <row r="496" spans="1:18" ht="20.25">
      <c r="A496" s="18" t="s">
        <v>10344</v>
      </c>
      <c r="B496" s="20">
        <v>492</v>
      </c>
      <c r="C496" s="35" t="s">
        <v>25010</v>
      </c>
      <c r="D496" s="24" t="s">
        <v>11877</v>
      </c>
      <c r="E496" s="27" t="s">
        <v>14768</v>
      </c>
      <c r="F496" s="26" t="str">
        <f t="shared" si="83"/>
        <v>芙蕖之實</v>
      </c>
      <c r="G496" s="26" t="str">
        <f t="shared" si="84"/>
        <v>從艸連聲</v>
      </c>
      <c r="H496" s="26" t="str">
        <f t="shared" si="85"/>
        <v>洛賢</v>
      </c>
      <c r="I496" s="41" t="str">
        <f t="shared" si="86"/>
        <v>4. 形声</v>
      </c>
      <c r="J496" s="19" t="str">
        <f t="shared" si="90"/>
        <v/>
      </c>
      <c r="K496" s="19">
        <f t="shared" si="90"/>
        <v>5</v>
      </c>
      <c r="L496" s="19" t="str">
        <f t="shared" si="90"/>
        <v/>
      </c>
      <c r="M496" s="19">
        <f t="shared" si="90"/>
        <v>6</v>
      </c>
      <c r="N496" s="19" t="str">
        <f t="shared" si="87"/>
        <v/>
      </c>
      <c r="O496" s="19">
        <f t="shared" si="91"/>
        <v>9</v>
      </c>
      <c r="P496" s="19" t="str">
        <f t="shared" si="91"/>
        <v/>
      </c>
      <c r="Q496" s="19" t="str">
        <f t="shared" si="91"/>
        <v/>
      </c>
      <c r="R496" s="19">
        <f t="shared" si="91"/>
        <v>12</v>
      </c>
    </row>
    <row r="497" spans="1:18" ht="20.25">
      <c r="A497" s="18" t="s">
        <v>10345</v>
      </c>
      <c r="B497" s="20">
        <v>493</v>
      </c>
      <c r="C497" s="35" t="s">
        <v>904</v>
      </c>
      <c r="D497" s="24" t="s">
        <v>11883</v>
      </c>
      <c r="E497" s="27" t="s">
        <v>14769</v>
      </c>
      <c r="F497" s="26" t="str">
        <f t="shared" si="83"/>
        <v/>
      </c>
      <c r="G497" s="26" t="str">
        <f t="shared" si="84"/>
        <v/>
      </c>
      <c r="H497" s="26" t="str">
        <f t="shared" si="85"/>
        <v>古牙</v>
      </c>
      <c r="I497" s="41" t="str">
        <f t="shared" si="86"/>
        <v>4. 形声</v>
      </c>
      <c r="J497" s="19" t="str">
        <f t="shared" si="90"/>
        <v/>
      </c>
      <c r="K497" s="19" t="str">
        <f t="shared" si="90"/>
        <v/>
      </c>
      <c r="L497" s="19" t="str">
        <f t="shared" si="90"/>
        <v/>
      </c>
      <c r="M497" s="19">
        <f t="shared" si="90"/>
        <v>4</v>
      </c>
      <c r="N497" s="19" t="str">
        <f t="shared" si="87"/>
        <v/>
      </c>
      <c r="O497" s="19">
        <f t="shared" si="91"/>
        <v>7</v>
      </c>
      <c r="P497" s="19" t="str">
        <f t="shared" si="91"/>
        <v/>
      </c>
      <c r="Q497" s="19" t="str">
        <f t="shared" si="91"/>
        <v/>
      </c>
      <c r="R497" s="19">
        <f t="shared" si="91"/>
        <v>10</v>
      </c>
    </row>
    <row r="498" spans="1:18" ht="20.25">
      <c r="A498" s="18" t="s">
        <v>10346</v>
      </c>
      <c r="B498" s="20">
        <v>494</v>
      </c>
      <c r="C498" s="35" t="s">
        <v>9421</v>
      </c>
      <c r="D498" s="24" t="s">
        <v>11884</v>
      </c>
      <c r="E498" s="27" t="s">
        <v>14770</v>
      </c>
      <c r="F498" s="26" t="str">
        <f t="shared" si="83"/>
        <v/>
      </c>
      <c r="G498" s="26" t="str">
        <f t="shared" si="84"/>
        <v/>
      </c>
      <c r="H498" s="26" t="str">
        <f t="shared" si="85"/>
        <v>胡哥</v>
      </c>
      <c r="I498" s="41" t="str">
        <f t="shared" si="86"/>
        <v>4. 形声</v>
      </c>
      <c r="J498" s="19" t="str">
        <f t="shared" si="90"/>
        <v/>
      </c>
      <c r="K498" s="19" t="str">
        <f t="shared" si="90"/>
        <v/>
      </c>
      <c r="L498" s="19" t="str">
        <f t="shared" si="90"/>
        <v/>
      </c>
      <c r="M498" s="19">
        <f t="shared" si="90"/>
        <v>4</v>
      </c>
      <c r="N498" s="19" t="str">
        <f t="shared" si="87"/>
        <v/>
      </c>
      <c r="O498" s="19">
        <f t="shared" si="91"/>
        <v>7</v>
      </c>
      <c r="P498" s="19" t="str">
        <f t="shared" si="91"/>
        <v/>
      </c>
      <c r="Q498" s="19" t="str">
        <f t="shared" si="91"/>
        <v/>
      </c>
      <c r="R498" s="19">
        <f t="shared" si="91"/>
        <v>10</v>
      </c>
    </row>
    <row r="499" spans="1:18" ht="20.25">
      <c r="A499" s="18" t="s">
        <v>10347</v>
      </c>
      <c r="B499" s="20">
        <v>495</v>
      </c>
      <c r="C499" s="35" t="s">
        <v>8092</v>
      </c>
      <c r="D499" s="24" t="s">
        <v>11885</v>
      </c>
      <c r="E499" s="27" t="s">
        <v>14771</v>
      </c>
      <c r="F499" s="26" t="str">
        <f t="shared" si="83"/>
        <v/>
      </c>
      <c r="G499" s="26" t="str">
        <f t="shared" si="84"/>
        <v/>
      </c>
      <c r="H499" s="26" t="str">
        <f t="shared" si="85"/>
        <v>美必</v>
      </c>
      <c r="I499" s="41" t="str">
        <f t="shared" si="86"/>
        <v>4. 形声</v>
      </c>
      <c r="J499" s="19" t="str">
        <f t="shared" si="90"/>
        <v/>
      </c>
      <c r="K499" s="19" t="str">
        <f t="shared" si="90"/>
        <v/>
      </c>
      <c r="L499" s="19" t="str">
        <f t="shared" si="90"/>
        <v/>
      </c>
      <c r="M499" s="19">
        <f t="shared" si="90"/>
        <v>4</v>
      </c>
      <c r="N499" s="19" t="str">
        <f t="shared" si="87"/>
        <v/>
      </c>
      <c r="O499" s="19">
        <f t="shared" si="91"/>
        <v>7</v>
      </c>
      <c r="P499" s="19" t="str">
        <f t="shared" si="91"/>
        <v/>
      </c>
      <c r="Q499" s="19" t="str">
        <f t="shared" si="91"/>
        <v/>
      </c>
      <c r="R499" s="19">
        <f t="shared" si="91"/>
        <v>10</v>
      </c>
    </row>
    <row r="500" spans="1:18" ht="20.25">
      <c r="A500" s="18" t="s">
        <v>10348</v>
      </c>
      <c r="B500" s="20">
        <v>496</v>
      </c>
      <c r="C500" s="35" t="s">
        <v>9753</v>
      </c>
      <c r="D500" s="24" t="s">
        <v>11886</v>
      </c>
      <c r="E500" s="27" t="s">
        <v>14772</v>
      </c>
      <c r="F500" s="26" t="str">
        <f t="shared" si="83"/>
        <v/>
      </c>
      <c r="G500" s="26" t="str">
        <f t="shared" si="84"/>
        <v/>
      </c>
      <c r="H500" s="26" t="str">
        <f t="shared" si="85"/>
        <v>五厚</v>
      </c>
      <c r="I500" s="41" t="str">
        <f t="shared" si="86"/>
        <v>4. 形声</v>
      </c>
      <c r="J500" s="19" t="str">
        <f t="shared" si="90"/>
        <v/>
      </c>
      <c r="K500" s="19" t="str">
        <f t="shared" si="90"/>
        <v/>
      </c>
      <c r="L500" s="19" t="str">
        <f t="shared" si="90"/>
        <v/>
      </c>
      <c r="M500" s="19">
        <f t="shared" si="90"/>
        <v>4</v>
      </c>
      <c r="N500" s="19" t="str">
        <f t="shared" si="87"/>
        <v/>
      </c>
      <c r="O500" s="19">
        <f t="shared" si="91"/>
        <v>8</v>
      </c>
      <c r="P500" s="19" t="str">
        <f t="shared" si="91"/>
        <v/>
      </c>
      <c r="Q500" s="19" t="str">
        <f t="shared" si="91"/>
        <v/>
      </c>
      <c r="R500" s="19">
        <f t="shared" si="91"/>
        <v>11</v>
      </c>
    </row>
    <row r="501" spans="1:18" ht="20.25">
      <c r="A501" s="18" t="s">
        <v>10349</v>
      </c>
      <c r="B501" s="20">
        <v>497</v>
      </c>
      <c r="C501" s="35" t="s">
        <v>5512</v>
      </c>
      <c r="D501" s="24" t="s">
        <v>11655</v>
      </c>
      <c r="E501" s="27" t="s">
        <v>14773</v>
      </c>
      <c r="F501" s="26" t="str">
        <f t="shared" si="83"/>
        <v>天蘥</v>
      </c>
      <c r="G501" s="26" t="str">
        <f t="shared" si="84"/>
        <v>從艸龍聲</v>
      </c>
      <c r="H501" s="26" t="str">
        <f t="shared" si="85"/>
        <v>盧紅</v>
      </c>
      <c r="I501" s="41" t="str">
        <f t="shared" si="86"/>
        <v>4. 形声</v>
      </c>
      <c r="J501" s="19" t="str">
        <f t="shared" si="90"/>
        <v/>
      </c>
      <c r="K501" s="19">
        <f t="shared" si="90"/>
        <v>3</v>
      </c>
      <c r="L501" s="19" t="str">
        <f t="shared" si="90"/>
        <v/>
      </c>
      <c r="M501" s="19">
        <f t="shared" si="90"/>
        <v>4</v>
      </c>
      <c r="N501" s="19" t="str">
        <f t="shared" si="87"/>
        <v/>
      </c>
      <c r="O501" s="19">
        <f t="shared" si="91"/>
        <v>7</v>
      </c>
      <c r="P501" s="19" t="str">
        <f t="shared" si="91"/>
        <v/>
      </c>
      <c r="Q501" s="19" t="str">
        <f t="shared" si="91"/>
        <v/>
      </c>
      <c r="R501" s="19">
        <f t="shared" si="91"/>
        <v>10</v>
      </c>
    </row>
    <row r="502" spans="1:18" ht="20.25">
      <c r="A502" s="18" t="s">
        <v>10350</v>
      </c>
      <c r="B502" s="20">
        <v>498</v>
      </c>
      <c r="C502" s="35" t="s">
        <v>7211</v>
      </c>
      <c r="D502" s="24" t="s">
        <v>11887</v>
      </c>
      <c r="E502" s="27" t="s">
        <v>14774</v>
      </c>
      <c r="F502" s="26" t="str">
        <f t="shared" si="83"/>
        <v/>
      </c>
      <c r="G502" s="26" t="str">
        <f t="shared" si="84"/>
        <v/>
      </c>
      <c r="H502" s="26" t="str">
        <f t="shared" si="85"/>
        <v>式脂</v>
      </c>
      <c r="I502" s="41" t="str">
        <f t="shared" si="86"/>
        <v>4. 形声</v>
      </c>
      <c r="J502" s="19" t="str">
        <f t="shared" si="90"/>
        <v/>
      </c>
      <c r="K502" s="19" t="str">
        <f t="shared" si="90"/>
        <v/>
      </c>
      <c r="L502" s="19" t="str">
        <f t="shared" si="90"/>
        <v/>
      </c>
      <c r="M502" s="19">
        <f t="shared" si="90"/>
        <v>29</v>
      </c>
      <c r="N502" s="19" t="str">
        <f t="shared" si="87"/>
        <v/>
      </c>
      <c r="O502" s="19">
        <f t="shared" si="91"/>
        <v>32</v>
      </c>
      <c r="P502" s="19" t="str">
        <f t="shared" si="91"/>
        <v/>
      </c>
      <c r="Q502" s="19" t="str">
        <f t="shared" si="91"/>
        <v/>
      </c>
      <c r="R502" s="19">
        <f t="shared" si="91"/>
        <v>35</v>
      </c>
    </row>
    <row r="503" spans="1:18" ht="20.25">
      <c r="A503" s="18" t="s">
        <v>10351</v>
      </c>
      <c r="B503" s="20">
        <v>499</v>
      </c>
      <c r="C503" s="35" t="s">
        <v>25011</v>
      </c>
      <c r="D503" s="24" t="s">
        <v>11888</v>
      </c>
      <c r="E503" s="27" t="s">
        <v>14775</v>
      </c>
      <c r="F503" s="26" t="str">
        <f t="shared" si="83"/>
        <v>香蒿</v>
      </c>
      <c r="G503" s="26" t="str">
        <f t="shared" si="84"/>
        <v>從艸臤聲</v>
      </c>
      <c r="H503" s="26" t="str">
        <f t="shared" si="85"/>
        <v>去刃</v>
      </c>
      <c r="I503" s="41" t="str">
        <f t="shared" si="86"/>
        <v>4. 形声</v>
      </c>
      <c r="J503" s="19" t="str">
        <f t="shared" si="90"/>
        <v/>
      </c>
      <c r="K503" s="19">
        <f t="shared" si="90"/>
        <v>3</v>
      </c>
      <c r="L503" s="19" t="str">
        <f t="shared" si="90"/>
        <v/>
      </c>
      <c r="M503" s="19">
        <f t="shared" si="90"/>
        <v>4</v>
      </c>
      <c r="N503" s="19" t="str">
        <f t="shared" si="87"/>
        <v/>
      </c>
      <c r="O503" s="19">
        <f t="shared" si="91"/>
        <v>7</v>
      </c>
      <c r="P503" s="19" t="str">
        <f t="shared" si="91"/>
        <v/>
      </c>
      <c r="Q503" s="19" t="str">
        <f t="shared" si="91"/>
        <v/>
      </c>
      <c r="R503" s="19">
        <f t="shared" si="91"/>
        <v>10</v>
      </c>
    </row>
    <row r="504" spans="1:18" ht="20.25">
      <c r="A504" s="18" t="s">
        <v>10352</v>
      </c>
      <c r="B504" s="20">
        <v>500</v>
      </c>
      <c r="C504" s="35"/>
      <c r="D504" s="24" t="s">
        <v>11888</v>
      </c>
      <c r="E504" s="27" t="s">
        <v>14776</v>
      </c>
      <c r="F504" s="26" t="str">
        <f t="shared" si="83"/>
        <v/>
      </c>
      <c r="G504" s="26" t="str">
        <f t="shared" si="84"/>
        <v/>
      </c>
      <c r="H504" s="26" t="str">
        <f t="shared" si="85"/>
        <v/>
      </c>
      <c r="I504" s="41" t="str">
        <f t="shared" si="86"/>
        <v/>
      </c>
      <c r="J504" s="19" t="str">
        <f t="shared" si="90"/>
        <v/>
      </c>
      <c r="K504" s="19" t="str">
        <f t="shared" si="90"/>
        <v/>
      </c>
      <c r="L504" s="19" t="str">
        <f t="shared" si="90"/>
        <v/>
      </c>
      <c r="M504" s="19">
        <f t="shared" si="90"/>
        <v>3</v>
      </c>
      <c r="N504" s="19" t="str">
        <f t="shared" si="87"/>
        <v/>
      </c>
      <c r="O504" s="19" t="str">
        <f t="shared" si="91"/>
        <v/>
      </c>
      <c r="P504" s="19" t="str">
        <f t="shared" si="91"/>
        <v/>
      </c>
      <c r="Q504" s="19" t="str">
        <f t="shared" si="91"/>
        <v/>
      </c>
      <c r="R504" s="19" t="str">
        <f t="shared" si="91"/>
        <v/>
      </c>
    </row>
    <row r="505" spans="1:18" ht="20.25">
      <c r="A505" s="18" t="s">
        <v>10353</v>
      </c>
      <c r="B505" s="20">
        <v>501</v>
      </c>
      <c r="C505" s="35" t="s">
        <v>7151</v>
      </c>
      <c r="D505" s="24" t="s">
        <v>11889</v>
      </c>
      <c r="E505" s="27" t="s">
        <v>14777</v>
      </c>
      <c r="F505" s="26" t="str">
        <f t="shared" si="83"/>
        <v/>
      </c>
      <c r="G505" s="26" t="str">
        <f t="shared" si="84"/>
        <v/>
      </c>
      <c r="H505" s="26" t="str">
        <f t="shared" si="85"/>
        <v>五何</v>
      </c>
      <c r="I505" s="41" t="str">
        <f t="shared" si="86"/>
        <v>4. 形声</v>
      </c>
      <c r="J505" s="19" t="str">
        <f t="shared" ref="J505:M524" si="92">IFERROR(FIND(J$4,$E505),"")</f>
        <v/>
      </c>
      <c r="K505" s="19" t="str">
        <f t="shared" si="92"/>
        <v/>
      </c>
      <c r="L505" s="19" t="str">
        <f t="shared" si="92"/>
        <v/>
      </c>
      <c r="M505" s="19">
        <f t="shared" si="92"/>
        <v>5</v>
      </c>
      <c r="N505" s="19" t="str">
        <f t="shared" si="87"/>
        <v/>
      </c>
      <c r="O505" s="19">
        <f t="shared" ref="O505:R524" si="93">IFERROR(FIND(O$4,$E505),"")</f>
        <v>8</v>
      </c>
      <c r="P505" s="19" t="str">
        <f t="shared" si="93"/>
        <v/>
      </c>
      <c r="Q505" s="19" t="str">
        <f t="shared" si="93"/>
        <v/>
      </c>
      <c r="R505" s="19">
        <f t="shared" si="93"/>
        <v>11</v>
      </c>
    </row>
    <row r="506" spans="1:18" ht="20.25">
      <c r="A506" s="18" t="s">
        <v>10354</v>
      </c>
      <c r="B506" s="20">
        <v>502</v>
      </c>
      <c r="C506" s="35" t="s">
        <v>25012</v>
      </c>
      <c r="D506" s="24" t="s">
        <v>11890</v>
      </c>
      <c r="E506" s="27" t="s">
        <v>14778</v>
      </c>
      <c r="F506" s="26" t="str">
        <f t="shared" si="83"/>
        <v>莪</v>
      </c>
      <c r="G506" s="26" t="str">
        <f t="shared" si="84"/>
        <v>從艸羅聲</v>
      </c>
      <c r="H506" s="26" t="str">
        <f t="shared" si="85"/>
        <v>魯何</v>
      </c>
      <c r="I506" s="41" t="str">
        <f t="shared" si="86"/>
        <v>4. 形声</v>
      </c>
      <c r="J506" s="19" t="str">
        <f t="shared" si="92"/>
        <v/>
      </c>
      <c r="K506" s="19">
        <f t="shared" si="92"/>
        <v>2</v>
      </c>
      <c r="L506" s="19" t="str">
        <f t="shared" si="92"/>
        <v/>
      </c>
      <c r="M506" s="19">
        <f t="shared" si="92"/>
        <v>3</v>
      </c>
      <c r="N506" s="19" t="str">
        <f t="shared" si="87"/>
        <v/>
      </c>
      <c r="O506" s="19">
        <f t="shared" si="93"/>
        <v>6</v>
      </c>
      <c r="P506" s="19" t="str">
        <f t="shared" si="93"/>
        <v/>
      </c>
      <c r="Q506" s="19" t="str">
        <f t="shared" si="93"/>
        <v/>
      </c>
      <c r="R506" s="19">
        <f t="shared" si="93"/>
        <v>9</v>
      </c>
    </row>
    <row r="507" spans="1:18" ht="20.25">
      <c r="A507" s="18" t="s">
        <v>10355</v>
      </c>
      <c r="B507" s="20">
        <v>503</v>
      </c>
      <c r="C507" s="35" t="s">
        <v>2736</v>
      </c>
      <c r="D507" s="24" t="s">
        <v>11891</v>
      </c>
      <c r="E507" s="27" t="s">
        <v>14779</v>
      </c>
      <c r="F507" s="26" t="str">
        <f t="shared" si="83"/>
        <v/>
      </c>
      <c r="G507" s="26" t="str">
        <f t="shared" si="84"/>
        <v/>
      </c>
      <c r="H507" s="26" t="str">
        <f t="shared" si="85"/>
        <v>力稔</v>
      </c>
      <c r="I507" s="41" t="str">
        <f t="shared" si="86"/>
        <v>4. 形声</v>
      </c>
      <c r="J507" s="19" t="str">
        <f t="shared" si="92"/>
        <v/>
      </c>
      <c r="K507" s="19" t="str">
        <f t="shared" si="92"/>
        <v/>
      </c>
      <c r="L507" s="19" t="str">
        <f t="shared" si="92"/>
        <v/>
      </c>
      <c r="M507" s="19">
        <f t="shared" si="92"/>
        <v>3</v>
      </c>
      <c r="N507" s="19" t="str">
        <f t="shared" si="87"/>
        <v/>
      </c>
      <c r="O507" s="19">
        <f t="shared" si="93"/>
        <v>6</v>
      </c>
      <c r="P507" s="19" t="str">
        <f t="shared" si="93"/>
        <v/>
      </c>
      <c r="Q507" s="19" t="str">
        <f t="shared" si="93"/>
        <v/>
      </c>
      <c r="R507" s="19">
        <f t="shared" si="93"/>
        <v>9</v>
      </c>
    </row>
    <row r="508" spans="1:18" ht="20.25">
      <c r="A508" s="18" t="s">
        <v>10356</v>
      </c>
      <c r="B508" s="20">
        <v>504</v>
      </c>
      <c r="C508" s="35" t="s">
        <v>2626</v>
      </c>
      <c r="D508" s="24" t="s">
        <v>11892</v>
      </c>
      <c r="E508" s="27" t="s">
        <v>14780</v>
      </c>
      <c r="F508" s="26" t="str">
        <f t="shared" si="83"/>
        <v>牡蒿</v>
      </c>
      <c r="G508" s="26" t="str">
        <f t="shared" si="84"/>
        <v>從艸尉聲</v>
      </c>
      <c r="H508" s="26" t="str">
        <f t="shared" si="85"/>
        <v>於胃</v>
      </c>
      <c r="I508" s="41" t="str">
        <f t="shared" si="86"/>
        <v>4. 形声</v>
      </c>
      <c r="J508" s="19" t="str">
        <f t="shared" si="92"/>
        <v/>
      </c>
      <c r="K508" s="19">
        <f t="shared" si="92"/>
        <v>3</v>
      </c>
      <c r="L508" s="19" t="str">
        <f t="shared" si="92"/>
        <v/>
      </c>
      <c r="M508" s="19">
        <f t="shared" si="92"/>
        <v>4</v>
      </c>
      <c r="N508" s="19" t="str">
        <f t="shared" si="87"/>
        <v/>
      </c>
      <c r="O508" s="19">
        <f t="shared" si="93"/>
        <v>7</v>
      </c>
      <c r="P508" s="19" t="str">
        <f t="shared" si="93"/>
        <v/>
      </c>
      <c r="Q508" s="19" t="str">
        <f t="shared" si="93"/>
        <v/>
      </c>
      <c r="R508" s="19">
        <f t="shared" si="93"/>
        <v>10</v>
      </c>
    </row>
    <row r="509" spans="1:18" ht="20.25">
      <c r="A509" s="18" t="s">
        <v>10357</v>
      </c>
      <c r="B509" s="20">
        <v>505</v>
      </c>
      <c r="C509" s="35" t="s">
        <v>25013</v>
      </c>
      <c r="D509" s="24" t="s">
        <v>11793</v>
      </c>
      <c r="E509" s="27" t="s">
        <v>14781</v>
      </c>
      <c r="F509" s="26" t="str">
        <f t="shared" si="83"/>
        <v>艾蒿</v>
      </c>
      <c r="G509" s="26" t="str">
        <f t="shared" si="84"/>
        <v>從艸肅聲</v>
      </c>
      <c r="H509" s="26" t="str">
        <f t="shared" si="85"/>
        <v>蘇彫</v>
      </c>
      <c r="I509" s="41" t="str">
        <f t="shared" si="86"/>
        <v>4. 形声</v>
      </c>
      <c r="J509" s="19" t="str">
        <f t="shared" si="92"/>
        <v/>
      </c>
      <c r="K509" s="19">
        <f t="shared" si="92"/>
        <v>3</v>
      </c>
      <c r="L509" s="19" t="str">
        <f t="shared" si="92"/>
        <v/>
      </c>
      <c r="M509" s="19">
        <f t="shared" si="92"/>
        <v>4</v>
      </c>
      <c r="N509" s="19" t="str">
        <f t="shared" si="87"/>
        <v/>
      </c>
      <c r="O509" s="19">
        <f t="shared" si="93"/>
        <v>7</v>
      </c>
      <c r="P509" s="19" t="str">
        <f t="shared" si="93"/>
        <v/>
      </c>
      <c r="Q509" s="19" t="str">
        <f t="shared" si="93"/>
        <v/>
      </c>
      <c r="R509" s="19">
        <f t="shared" si="93"/>
        <v>10</v>
      </c>
    </row>
    <row r="510" spans="1:18" ht="20.25">
      <c r="A510" s="18" t="s">
        <v>10358</v>
      </c>
      <c r="B510" s="20">
        <v>506</v>
      </c>
      <c r="C510" s="35" t="s">
        <v>2763</v>
      </c>
      <c r="D510" s="24" t="s">
        <v>11831</v>
      </c>
      <c r="E510" s="27" t="s">
        <v>14782</v>
      </c>
      <c r="F510" s="26" t="str">
        <f t="shared" si="83"/>
        <v>蕭</v>
      </c>
      <c r="G510" s="26" t="str">
        <f t="shared" si="84"/>
        <v>從艸秋聲</v>
      </c>
      <c r="H510" s="26" t="str">
        <f t="shared" si="85"/>
        <v>七由</v>
      </c>
      <c r="I510" s="41" t="str">
        <f t="shared" si="86"/>
        <v>4. 形声</v>
      </c>
      <c r="J510" s="19" t="str">
        <f t="shared" si="92"/>
        <v/>
      </c>
      <c r="K510" s="19">
        <f t="shared" si="92"/>
        <v>2</v>
      </c>
      <c r="L510" s="19" t="str">
        <f t="shared" si="92"/>
        <v/>
      </c>
      <c r="M510" s="19">
        <f t="shared" si="92"/>
        <v>3</v>
      </c>
      <c r="N510" s="19" t="str">
        <f t="shared" si="87"/>
        <v/>
      </c>
      <c r="O510" s="19">
        <f t="shared" si="93"/>
        <v>6</v>
      </c>
      <c r="P510" s="19" t="str">
        <f t="shared" si="93"/>
        <v/>
      </c>
      <c r="Q510" s="19" t="str">
        <f t="shared" si="93"/>
        <v/>
      </c>
      <c r="R510" s="19">
        <f t="shared" si="93"/>
        <v>9</v>
      </c>
    </row>
    <row r="511" spans="1:18" ht="20.25">
      <c r="A511" s="18" t="s">
        <v>10359</v>
      </c>
      <c r="B511" s="20">
        <v>507</v>
      </c>
      <c r="C511" s="35" t="s">
        <v>9591</v>
      </c>
      <c r="D511" s="24" t="s">
        <v>11893</v>
      </c>
      <c r="E511" s="27" t="s">
        <v>14783</v>
      </c>
      <c r="F511" s="26" t="str">
        <f t="shared" si="83"/>
        <v>鳧茈</v>
      </c>
      <c r="G511" s="26" t="str">
        <f t="shared" si="84"/>
        <v>從艸勺聲</v>
      </c>
      <c r="H511" s="26" t="str">
        <f t="shared" si="85"/>
        <v>胡了</v>
      </c>
      <c r="I511" s="41" t="str">
        <f t="shared" si="86"/>
        <v>4. 形声</v>
      </c>
      <c r="J511" s="19" t="str">
        <f t="shared" si="92"/>
        <v/>
      </c>
      <c r="K511" s="19">
        <f t="shared" si="92"/>
        <v>3</v>
      </c>
      <c r="L511" s="19" t="str">
        <f t="shared" si="92"/>
        <v/>
      </c>
      <c r="M511" s="19">
        <f t="shared" si="92"/>
        <v>4</v>
      </c>
      <c r="N511" s="19" t="str">
        <f t="shared" si="87"/>
        <v/>
      </c>
      <c r="O511" s="19">
        <f t="shared" si="93"/>
        <v>7</v>
      </c>
      <c r="P511" s="19" t="str">
        <f t="shared" si="93"/>
        <v/>
      </c>
      <c r="Q511" s="19" t="str">
        <f t="shared" si="93"/>
        <v/>
      </c>
      <c r="R511" s="19">
        <f t="shared" si="93"/>
        <v>10</v>
      </c>
    </row>
    <row r="512" spans="1:18" ht="20.25">
      <c r="A512" s="18" t="s">
        <v>10360</v>
      </c>
      <c r="B512" s="20">
        <v>508</v>
      </c>
      <c r="C512" s="35"/>
      <c r="D512" s="24" t="s">
        <v>11894</v>
      </c>
      <c r="E512" s="27" t="s">
        <v>14784</v>
      </c>
      <c r="F512" s="26" t="str">
        <f t="shared" si="83"/>
        <v>王彗</v>
      </c>
      <c r="G512" s="26" t="str">
        <f t="shared" si="84"/>
        <v>從艸湔聲</v>
      </c>
      <c r="H512" s="26" t="str">
        <f t="shared" si="85"/>
        <v>昨先</v>
      </c>
      <c r="I512" s="41" t="str">
        <f t="shared" si="86"/>
        <v>4. 形声</v>
      </c>
      <c r="J512" s="19" t="str">
        <f t="shared" si="92"/>
        <v/>
      </c>
      <c r="K512" s="19">
        <f t="shared" si="92"/>
        <v>3</v>
      </c>
      <c r="L512" s="19" t="str">
        <f t="shared" si="92"/>
        <v/>
      </c>
      <c r="M512" s="19">
        <f t="shared" si="92"/>
        <v>4</v>
      </c>
      <c r="N512" s="19" t="str">
        <f t="shared" si="87"/>
        <v/>
      </c>
      <c r="O512" s="19">
        <f t="shared" si="93"/>
        <v>7</v>
      </c>
      <c r="P512" s="19" t="str">
        <f t="shared" si="93"/>
        <v/>
      </c>
      <c r="Q512" s="19" t="str">
        <f t="shared" si="93"/>
        <v/>
      </c>
      <c r="R512" s="19">
        <f t="shared" si="93"/>
        <v>10</v>
      </c>
    </row>
    <row r="513" spans="1:18" ht="20.25">
      <c r="A513" s="18" t="s">
        <v>10361</v>
      </c>
      <c r="B513" s="20">
        <v>509</v>
      </c>
      <c r="C513" s="35" t="s">
        <v>5976</v>
      </c>
      <c r="D513" s="24" t="s">
        <v>11895</v>
      </c>
      <c r="E513" s="27" t="s">
        <v>14785</v>
      </c>
      <c r="F513" s="26" t="str">
        <f t="shared" si="83"/>
        <v>艸</v>
      </c>
      <c r="G513" s="26" t="str">
        <f t="shared" si="84"/>
        <v>從艸為聲</v>
      </c>
      <c r="H513" s="26" t="str">
        <f t="shared" si="85"/>
        <v>于鬼</v>
      </c>
      <c r="I513" s="41" t="str">
        <f t="shared" si="86"/>
        <v>4. 形声</v>
      </c>
      <c r="J513" s="19" t="str">
        <f t="shared" si="92"/>
        <v/>
      </c>
      <c r="K513" s="19">
        <f t="shared" si="92"/>
        <v>2</v>
      </c>
      <c r="L513" s="19" t="str">
        <f t="shared" si="92"/>
        <v/>
      </c>
      <c r="M513" s="19">
        <f t="shared" si="92"/>
        <v>3</v>
      </c>
      <c r="N513" s="19" t="str">
        <f t="shared" si="87"/>
        <v/>
      </c>
      <c r="O513" s="19">
        <f t="shared" si="93"/>
        <v>6</v>
      </c>
      <c r="P513" s="19" t="str">
        <f t="shared" si="93"/>
        <v/>
      </c>
      <c r="Q513" s="19" t="str">
        <f t="shared" si="93"/>
        <v/>
      </c>
      <c r="R513" s="19">
        <f t="shared" si="93"/>
        <v>9</v>
      </c>
    </row>
    <row r="514" spans="1:18" ht="20.25">
      <c r="A514" s="18" t="s">
        <v>10362</v>
      </c>
      <c r="B514" s="20">
        <v>510</v>
      </c>
      <c r="C514" s="35"/>
      <c r="D514" s="24" t="s">
        <v>11787</v>
      </c>
      <c r="E514" s="27" t="s">
        <v>14786</v>
      </c>
      <c r="F514" s="26" t="str">
        <f t="shared" si="83"/>
        <v>艸</v>
      </c>
      <c r="G514" s="26" t="str">
        <f t="shared" si="84"/>
        <v>從艸冘聲</v>
      </c>
      <c r="H514" s="26" t="str">
        <f t="shared" si="85"/>
        <v>直深</v>
      </c>
      <c r="I514" s="41" t="str">
        <f t="shared" si="86"/>
        <v>4. 形声</v>
      </c>
      <c r="J514" s="19" t="str">
        <f t="shared" si="92"/>
        <v/>
      </c>
      <c r="K514" s="19">
        <f t="shared" si="92"/>
        <v>2</v>
      </c>
      <c r="L514" s="19" t="str">
        <f t="shared" si="92"/>
        <v/>
      </c>
      <c r="M514" s="19">
        <f t="shared" si="92"/>
        <v>3</v>
      </c>
      <c r="N514" s="19" t="str">
        <f t="shared" si="87"/>
        <v/>
      </c>
      <c r="O514" s="19">
        <f t="shared" si="93"/>
        <v>6</v>
      </c>
      <c r="P514" s="19" t="str">
        <f t="shared" si="93"/>
        <v/>
      </c>
      <c r="Q514" s="19" t="str">
        <f t="shared" si="93"/>
        <v/>
      </c>
      <c r="R514" s="19">
        <f t="shared" si="93"/>
        <v>9</v>
      </c>
    </row>
    <row r="515" spans="1:18" ht="20.25">
      <c r="A515" s="18" t="s">
        <v>10363</v>
      </c>
      <c r="B515" s="20">
        <v>511</v>
      </c>
      <c r="C515" s="35" t="s">
        <v>5506</v>
      </c>
      <c r="D515" s="24" t="s">
        <v>11781</v>
      </c>
      <c r="E515" s="27" t="s">
        <v>14787</v>
      </c>
      <c r="F515" s="26" t="str">
        <f t="shared" si="83"/>
        <v>治牆</v>
      </c>
      <c r="G515" s="26" t="str">
        <f t="shared" si="84"/>
        <v>從艸鞠聲</v>
      </c>
      <c r="H515" s="26" t="str">
        <f t="shared" si="85"/>
        <v>居六</v>
      </c>
      <c r="I515" s="41" t="str">
        <f t="shared" si="86"/>
        <v>4. 形声</v>
      </c>
      <c r="J515" s="19" t="str">
        <f t="shared" si="92"/>
        <v/>
      </c>
      <c r="K515" s="19">
        <f t="shared" si="92"/>
        <v>3</v>
      </c>
      <c r="L515" s="19" t="str">
        <f t="shared" si="92"/>
        <v/>
      </c>
      <c r="M515" s="19">
        <f t="shared" si="92"/>
        <v>4</v>
      </c>
      <c r="N515" s="19" t="str">
        <f t="shared" si="87"/>
        <v/>
      </c>
      <c r="O515" s="19">
        <f t="shared" si="93"/>
        <v>7</v>
      </c>
      <c r="P515" s="19" t="str">
        <f t="shared" si="93"/>
        <v/>
      </c>
      <c r="Q515" s="19" t="str">
        <f t="shared" si="93"/>
        <v/>
      </c>
      <c r="R515" s="19">
        <f t="shared" si="93"/>
        <v>10</v>
      </c>
    </row>
    <row r="516" spans="1:18" ht="20.25">
      <c r="A516" s="18" t="s">
        <v>10364</v>
      </c>
      <c r="B516" s="20">
        <v>512</v>
      </c>
      <c r="C516" s="35" t="s">
        <v>5510</v>
      </c>
      <c r="D516" s="24" t="s">
        <v>11896</v>
      </c>
      <c r="E516" s="27" t="s">
        <v>14788</v>
      </c>
      <c r="F516" s="26" t="str">
        <f t="shared" si="83"/>
        <v>蘠靡虋冬</v>
      </c>
      <c r="G516" s="26" t="str">
        <f t="shared" si="84"/>
        <v>從艸牆聲</v>
      </c>
      <c r="H516" s="26" t="str">
        <f t="shared" si="85"/>
        <v>賤羊</v>
      </c>
      <c r="I516" s="41" t="str">
        <f t="shared" si="86"/>
        <v>4. 形声</v>
      </c>
      <c r="J516" s="19" t="str">
        <f t="shared" si="92"/>
        <v/>
      </c>
      <c r="K516" s="19">
        <f t="shared" si="92"/>
        <v>5</v>
      </c>
      <c r="L516" s="19" t="str">
        <f t="shared" si="92"/>
        <v/>
      </c>
      <c r="M516" s="19">
        <f t="shared" si="92"/>
        <v>6</v>
      </c>
      <c r="N516" s="19" t="str">
        <f t="shared" si="87"/>
        <v/>
      </c>
      <c r="O516" s="19">
        <f t="shared" si="93"/>
        <v>9</v>
      </c>
      <c r="P516" s="19" t="str">
        <f t="shared" si="93"/>
        <v/>
      </c>
      <c r="Q516" s="19" t="str">
        <f t="shared" si="93"/>
        <v/>
      </c>
      <c r="R516" s="19">
        <f t="shared" si="93"/>
        <v>12</v>
      </c>
    </row>
    <row r="517" spans="1:18" ht="20.25">
      <c r="A517" s="18" t="s">
        <v>10365</v>
      </c>
      <c r="B517" s="20">
        <v>513</v>
      </c>
      <c r="C517" s="35" t="s">
        <v>7829</v>
      </c>
      <c r="D517" s="24" t="s">
        <v>11574</v>
      </c>
      <c r="E517" s="27" t="s">
        <v>14789</v>
      </c>
      <c r="F517" s="26" t="str">
        <f t="shared" ref="F517:F580" si="94">IFERROR(MID(E517,1,K517-1),"")</f>
        <v>芪母</v>
      </c>
      <c r="G517" s="26" t="str">
        <f t="shared" ref="G517:G580" si="95">IFERROR(MID($E517,K517+1,MIN(IF(Q517=0,100,Q517), IF(R517=0,100,R517))-3-K517),"")</f>
        <v>從艸氏聲</v>
      </c>
      <c r="H517" s="26" t="str">
        <f t="shared" ref="H517:H580" si="96">IFERROR(MID($E517,R517-2,2),"")</f>
        <v>常支</v>
      </c>
      <c r="I517" s="41" t="str">
        <f t="shared" ref="I517:I580" si="97">IFERROR(IF(N(P517)&lt;&gt;0,"1.象形 or 2.指事",IF(N(M517)*N(O517)&lt;&gt;0,"4. 形声",IF(AND(N(M517)*N(N517)&lt;&gt;0, N517&lt;Q517),"3. 会意",""))),"")</f>
        <v>4. 形声</v>
      </c>
      <c r="J517" s="19" t="str">
        <f t="shared" si="92"/>
        <v/>
      </c>
      <c r="K517" s="19">
        <f t="shared" si="92"/>
        <v>3</v>
      </c>
      <c r="L517" s="19" t="str">
        <f t="shared" si="92"/>
        <v/>
      </c>
      <c r="M517" s="19">
        <f t="shared" si="92"/>
        <v>4</v>
      </c>
      <c r="N517" s="19" t="str">
        <f t="shared" ref="N517:N580" si="98">IFERROR(FIND(N$4,$E517,M517+1),"")</f>
        <v/>
      </c>
      <c r="O517" s="19">
        <f t="shared" si="93"/>
        <v>7</v>
      </c>
      <c r="P517" s="19" t="str">
        <f t="shared" si="93"/>
        <v/>
      </c>
      <c r="Q517" s="19" t="str">
        <f t="shared" si="93"/>
        <v/>
      </c>
      <c r="R517" s="19">
        <f t="shared" si="93"/>
        <v>10</v>
      </c>
    </row>
    <row r="518" spans="1:18" ht="20.25">
      <c r="A518" s="18" t="s">
        <v>10366</v>
      </c>
      <c r="B518" s="20">
        <v>514</v>
      </c>
      <c r="C518" s="35" t="s">
        <v>7188</v>
      </c>
      <c r="D518" s="24" t="s">
        <v>11656</v>
      </c>
      <c r="E518" s="27" t="s">
        <v>14790</v>
      </c>
      <c r="F518" s="26" t="str">
        <f t="shared" si="94"/>
        <v/>
      </c>
      <c r="G518" s="26" t="str">
        <f t="shared" si="95"/>
        <v/>
      </c>
      <c r="H518" s="26" t="str">
        <f t="shared" si="96"/>
        <v>於阮</v>
      </c>
      <c r="I518" s="41" t="str">
        <f t="shared" si="97"/>
        <v>4. 形声</v>
      </c>
      <c r="J518" s="19" t="str">
        <f t="shared" si="92"/>
        <v/>
      </c>
      <c r="K518" s="19" t="str">
        <f t="shared" si="92"/>
        <v/>
      </c>
      <c r="L518" s="19" t="str">
        <f t="shared" si="92"/>
        <v/>
      </c>
      <c r="M518" s="19">
        <f t="shared" si="92"/>
        <v>8</v>
      </c>
      <c r="N518" s="19" t="str">
        <f t="shared" si="98"/>
        <v/>
      </c>
      <c r="O518" s="19">
        <f t="shared" si="93"/>
        <v>11</v>
      </c>
      <c r="P518" s="19" t="str">
        <f t="shared" si="93"/>
        <v/>
      </c>
      <c r="Q518" s="19" t="str">
        <f t="shared" si="93"/>
        <v/>
      </c>
      <c r="R518" s="19">
        <f t="shared" si="93"/>
        <v>14</v>
      </c>
    </row>
    <row r="519" spans="1:18" ht="20.25">
      <c r="A519" s="18" t="s">
        <v>10367</v>
      </c>
      <c r="B519" s="20">
        <v>515</v>
      </c>
      <c r="C519" s="35" t="s">
        <v>7339</v>
      </c>
      <c r="D519" s="24" t="s">
        <v>11843</v>
      </c>
      <c r="E519" s="27" t="s">
        <v>14791</v>
      </c>
      <c r="F519" s="26" t="str">
        <f t="shared" si="94"/>
        <v>貝母</v>
      </c>
      <c r="G519" s="26" t="str">
        <f t="shared" si="95"/>
        <v>從艸明省聲</v>
      </c>
      <c r="H519" s="26" t="str">
        <f t="shared" si="96"/>
        <v>武庚</v>
      </c>
      <c r="I519" s="41" t="str">
        <f t="shared" si="97"/>
        <v>4. 形声</v>
      </c>
      <c r="J519" s="19" t="str">
        <f t="shared" si="92"/>
        <v/>
      </c>
      <c r="K519" s="19">
        <f t="shared" si="92"/>
        <v>3</v>
      </c>
      <c r="L519" s="19" t="str">
        <f t="shared" si="92"/>
        <v/>
      </c>
      <c r="M519" s="19">
        <f t="shared" si="92"/>
        <v>4</v>
      </c>
      <c r="N519" s="19" t="str">
        <f t="shared" si="98"/>
        <v/>
      </c>
      <c r="O519" s="19">
        <f t="shared" si="93"/>
        <v>8</v>
      </c>
      <c r="P519" s="19" t="str">
        <f t="shared" si="93"/>
        <v/>
      </c>
      <c r="Q519" s="19" t="str">
        <f t="shared" si="93"/>
        <v/>
      </c>
      <c r="R519" s="19">
        <f t="shared" si="93"/>
        <v>11</v>
      </c>
    </row>
    <row r="520" spans="1:18" ht="20.25">
      <c r="A520" s="18" t="s">
        <v>10368</v>
      </c>
      <c r="B520" s="20">
        <v>516</v>
      </c>
      <c r="C520" s="35"/>
      <c r="D520" s="24" t="s">
        <v>11798</v>
      </c>
      <c r="E520" s="27" t="s">
        <v>14792</v>
      </c>
      <c r="F520" s="26" t="str">
        <f t="shared" si="94"/>
        <v>山薊</v>
      </c>
      <c r="G520" s="26" t="str">
        <f t="shared" si="95"/>
        <v>從艸术聲</v>
      </c>
      <c r="H520" s="26" t="str">
        <f t="shared" si="96"/>
        <v>直律</v>
      </c>
      <c r="I520" s="41" t="str">
        <f t="shared" si="97"/>
        <v>4. 形声</v>
      </c>
      <c r="J520" s="19" t="str">
        <f t="shared" si="92"/>
        <v/>
      </c>
      <c r="K520" s="19">
        <f t="shared" si="92"/>
        <v>3</v>
      </c>
      <c r="L520" s="19" t="str">
        <f t="shared" si="92"/>
        <v/>
      </c>
      <c r="M520" s="19">
        <f t="shared" si="92"/>
        <v>4</v>
      </c>
      <c r="N520" s="19" t="str">
        <f t="shared" si="98"/>
        <v/>
      </c>
      <c r="O520" s="19">
        <f t="shared" si="93"/>
        <v>7</v>
      </c>
      <c r="P520" s="19" t="str">
        <f t="shared" si="93"/>
        <v/>
      </c>
      <c r="Q520" s="19" t="str">
        <f t="shared" si="93"/>
        <v/>
      </c>
      <c r="R520" s="19">
        <f t="shared" si="93"/>
        <v>10</v>
      </c>
    </row>
    <row r="521" spans="1:18" ht="20.25">
      <c r="A521" s="18" t="s">
        <v>10369</v>
      </c>
      <c r="B521" s="20">
        <v>517</v>
      </c>
      <c r="C521" s="35" t="s">
        <v>9526</v>
      </c>
      <c r="D521" s="24" t="s">
        <v>11897</v>
      </c>
      <c r="E521" s="27" t="s">
        <v>14793</v>
      </c>
      <c r="F521" s="26" t="str">
        <f t="shared" si="94"/>
        <v>析蓂大薺</v>
      </c>
      <c r="G521" s="26" t="str">
        <f t="shared" si="95"/>
        <v>從艸冥聲</v>
      </c>
      <c r="H521" s="26" t="str">
        <f t="shared" si="96"/>
        <v>莫厯</v>
      </c>
      <c r="I521" s="41" t="str">
        <f t="shared" si="97"/>
        <v>4. 形声</v>
      </c>
      <c r="J521" s="19" t="str">
        <f t="shared" si="92"/>
        <v/>
      </c>
      <c r="K521" s="19">
        <f t="shared" si="92"/>
        <v>5</v>
      </c>
      <c r="L521" s="19" t="str">
        <f t="shared" si="92"/>
        <v/>
      </c>
      <c r="M521" s="19">
        <f t="shared" si="92"/>
        <v>6</v>
      </c>
      <c r="N521" s="19" t="str">
        <f t="shared" si="98"/>
        <v/>
      </c>
      <c r="O521" s="19">
        <f t="shared" si="93"/>
        <v>9</v>
      </c>
      <c r="P521" s="19" t="str">
        <f t="shared" si="93"/>
        <v/>
      </c>
      <c r="Q521" s="19" t="str">
        <f t="shared" si="93"/>
        <v/>
      </c>
      <c r="R521" s="19">
        <f t="shared" si="93"/>
        <v>12</v>
      </c>
    </row>
    <row r="522" spans="1:18" ht="20.25">
      <c r="A522" s="18" t="s">
        <v>10370</v>
      </c>
      <c r="B522" s="20">
        <v>518</v>
      </c>
      <c r="C522" s="35" t="s">
        <v>25014</v>
      </c>
      <c r="D522" s="24" t="s">
        <v>11898</v>
      </c>
      <c r="E522" s="27" t="s">
        <v>14794</v>
      </c>
      <c r="F522" s="26" t="str">
        <f t="shared" si="94"/>
        <v>荎藸</v>
      </c>
      <c r="G522" s="26" t="str">
        <f t="shared" si="95"/>
        <v>從艸味聲</v>
      </c>
      <c r="H522" s="26" t="str">
        <f t="shared" si="96"/>
        <v>无沸</v>
      </c>
      <c r="I522" s="41" t="str">
        <f t="shared" si="97"/>
        <v>4. 形声</v>
      </c>
      <c r="J522" s="19" t="str">
        <f t="shared" si="92"/>
        <v/>
      </c>
      <c r="K522" s="19">
        <f t="shared" si="92"/>
        <v>3</v>
      </c>
      <c r="L522" s="19" t="str">
        <f t="shared" si="92"/>
        <v/>
      </c>
      <c r="M522" s="19">
        <f t="shared" si="92"/>
        <v>4</v>
      </c>
      <c r="N522" s="19" t="str">
        <f t="shared" si="98"/>
        <v/>
      </c>
      <c r="O522" s="19">
        <f t="shared" si="93"/>
        <v>7</v>
      </c>
      <c r="P522" s="19" t="str">
        <f t="shared" si="93"/>
        <v/>
      </c>
      <c r="Q522" s="19" t="str">
        <f t="shared" si="93"/>
        <v/>
      </c>
      <c r="R522" s="19">
        <f t="shared" si="93"/>
        <v>10</v>
      </c>
    </row>
    <row r="523" spans="1:18" ht="20.25">
      <c r="A523" s="18" t="s">
        <v>10371</v>
      </c>
      <c r="B523" s="20">
        <v>519</v>
      </c>
      <c r="C523" s="35" t="s">
        <v>7500</v>
      </c>
      <c r="D523" s="24" t="s">
        <v>11899</v>
      </c>
      <c r="E523" s="27" t="s">
        <v>14795</v>
      </c>
      <c r="F523" s="26" t="str">
        <f t="shared" si="94"/>
        <v>荎藸艸</v>
      </c>
      <c r="G523" s="26" t="str">
        <f t="shared" si="95"/>
        <v>從艸至聲</v>
      </c>
      <c r="H523" s="26" t="str">
        <f t="shared" si="96"/>
        <v>直尼</v>
      </c>
      <c r="I523" s="41" t="str">
        <f t="shared" si="97"/>
        <v>4. 形声</v>
      </c>
      <c r="J523" s="19" t="str">
        <f t="shared" si="92"/>
        <v/>
      </c>
      <c r="K523" s="19">
        <f t="shared" si="92"/>
        <v>4</v>
      </c>
      <c r="L523" s="19" t="str">
        <f t="shared" si="92"/>
        <v/>
      </c>
      <c r="M523" s="19">
        <f t="shared" si="92"/>
        <v>5</v>
      </c>
      <c r="N523" s="19" t="str">
        <f t="shared" si="98"/>
        <v/>
      </c>
      <c r="O523" s="19">
        <f t="shared" si="93"/>
        <v>8</v>
      </c>
      <c r="P523" s="19" t="str">
        <f t="shared" si="93"/>
        <v/>
      </c>
      <c r="Q523" s="19" t="str">
        <f t="shared" si="93"/>
        <v/>
      </c>
      <c r="R523" s="19">
        <f t="shared" si="93"/>
        <v>11</v>
      </c>
    </row>
    <row r="524" spans="1:18" ht="20.25">
      <c r="A524" s="18" t="s">
        <v>10372</v>
      </c>
      <c r="B524" s="20">
        <v>520</v>
      </c>
      <c r="C524" s="35" t="s">
        <v>25015</v>
      </c>
      <c r="D524" s="24" t="s">
        <v>11900</v>
      </c>
      <c r="E524" s="27" t="s">
        <v>14796</v>
      </c>
      <c r="F524" s="26" t="str">
        <f t="shared" si="94"/>
        <v>荎藸</v>
      </c>
      <c r="G524" s="26" t="str">
        <f t="shared" si="95"/>
        <v>從艸豬聲</v>
      </c>
      <c r="H524" s="26" t="str">
        <f t="shared" si="96"/>
        <v>直魚</v>
      </c>
      <c r="I524" s="41" t="str">
        <f t="shared" si="97"/>
        <v>4. 形声</v>
      </c>
      <c r="J524" s="19" t="str">
        <f t="shared" si="92"/>
        <v/>
      </c>
      <c r="K524" s="19">
        <f t="shared" si="92"/>
        <v>3</v>
      </c>
      <c r="L524" s="19" t="str">
        <f t="shared" si="92"/>
        <v/>
      </c>
      <c r="M524" s="19">
        <f t="shared" si="92"/>
        <v>4</v>
      </c>
      <c r="N524" s="19" t="str">
        <f t="shared" si="98"/>
        <v/>
      </c>
      <c r="O524" s="19">
        <f t="shared" si="93"/>
        <v>7</v>
      </c>
      <c r="P524" s="19" t="str">
        <f t="shared" si="93"/>
        <v/>
      </c>
      <c r="Q524" s="19" t="str">
        <f t="shared" si="93"/>
        <v/>
      </c>
      <c r="R524" s="19">
        <f t="shared" si="93"/>
        <v>10</v>
      </c>
    </row>
    <row r="525" spans="1:18" ht="20.25">
      <c r="A525" s="18" t="s">
        <v>10373</v>
      </c>
      <c r="B525" s="20">
        <v>521</v>
      </c>
      <c r="C525" s="35" t="s">
        <v>9181</v>
      </c>
      <c r="D525" s="24" t="s">
        <v>11901</v>
      </c>
      <c r="E525" s="27" t="s">
        <v>14797</v>
      </c>
      <c r="F525" s="26" t="str">
        <f t="shared" si="94"/>
        <v>絺綌艸</v>
      </c>
      <c r="G525" s="26" t="str">
        <f t="shared" si="95"/>
        <v>從艸曷聲</v>
      </c>
      <c r="H525" s="26" t="str">
        <f t="shared" si="96"/>
        <v>古達</v>
      </c>
      <c r="I525" s="41" t="str">
        <f t="shared" si="97"/>
        <v>4. 形声</v>
      </c>
      <c r="J525" s="19" t="str">
        <f t="shared" ref="J525:M544" si="99">IFERROR(FIND(J$4,$E525),"")</f>
        <v/>
      </c>
      <c r="K525" s="19">
        <f t="shared" si="99"/>
        <v>4</v>
      </c>
      <c r="L525" s="19" t="str">
        <f t="shared" si="99"/>
        <v/>
      </c>
      <c r="M525" s="19">
        <f t="shared" si="99"/>
        <v>5</v>
      </c>
      <c r="N525" s="19" t="str">
        <f t="shared" si="98"/>
        <v/>
      </c>
      <c r="O525" s="19">
        <f t="shared" ref="O525:R544" si="100">IFERROR(FIND(O$4,$E525),"")</f>
        <v>8</v>
      </c>
      <c r="P525" s="19" t="str">
        <f t="shared" si="100"/>
        <v/>
      </c>
      <c r="Q525" s="19" t="str">
        <f t="shared" si="100"/>
        <v/>
      </c>
      <c r="R525" s="19">
        <f t="shared" si="100"/>
        <v>11</v>
      </c>
    </row>
    <row r="526" spans="1:18" ht="20.25">
      <c r="A526" s="18" t="s">
        <v>10374</v>
      </c>
      <c r="B526" s="20">
        <v>522</v>
      </c>
      <c r="C526" s="35" t="s">
        <v>2190</v>
      </c>
      <c r="D526" s="24" t="s">
        <v>11902</v>
      </c>
      <c r="E526" s="27" t="s">
        <v>14798</v>
      </c>
      <c r="F526" s="26" t="str">
        <f t="shared" si="94"/>
        <v/>
      </c>
      <c r="G526" s="26" t="str">
        <f t="shared" si="95"/>
        <v/>
      </c>
      <c r="H526" s="26" t="str">
        <f t="shared" si="96"/>
        <v>無販</v>
      </c>
      <c r="I526" s="41" t="str">
        <f t="shared" si="97"/>
        <v>4. 形声</v>
      </c>
      <c r="J526" s="19" t="str">
        <f t="shared" si="99"/>
        <v/>
      </c>
      <c r="K526" s="19" t="str">
        <f t="shared" si="99"/>
        <v/>
      </c>
      <c r="L526" s="19" t="str">
        <f t="shared" si="99"/>
        <v/>
      </c>
      <c r="M526" s="19">
        <f t="shared" si="99"/>
        <v>3</v>
      </c>
      <c r="N526" s="19" t="str">
        <f t="shared" si="98"/>
        <v/>
      </c>
      <c r="O526" s="19">
        <f t="shared" si="100"/>
        <v>6</v>
      </c>
      <c r="P526" s="19" t="str">
        <f t="shared" si="100"/>
        <v/>
      </c>
      <c r="Q526" s="19" t="str">
        <f t="shared" si="100"/>
        <v/>
      </c>
      <c r="R526" s="19">
        <f t="shared" si="100"/>
        <v>9</v>
      </c>
    </row>
    <row r="527" spans="1:18" ht="20.25">
      <c r="A527" s="18" t="s">
        <v>10375</v>
      </c>
      <c r="B527" s="20">
        <v>523</v>
      </c>
      <c r="C527" s="35"/>
      <c r="D527" s="24" t="s">
        <v>11903</v>
      </c>
      <c r="E527" s="27" t="s">
        <v>14799</v>
      </c>
      <c r="F527" s="26" t="str">
        <f t="shared" si="94"/>
        <v/>
      </c>
      <c r="G527" s="26" t="str">
        <f t="shared" si="95"/>
        <v/>
      </c>
      <c r="H527" s="26" t="str">
        <f t="shared" si="96"/>
        <v>古勞</v>
      </c>
      <c r="I527" s="41" t="str">
        <f t="shared" si="97"/>
        <v>4. 形声</v>
      </c>
      <c r="J527" s="19" t="str">
        <f t="shared" si="99"/>
        <v/>
      </c>
      <c r="K527" s="19" t="str">
        <f t="shared" si="99"/>
        <v/>
      </c>
      <c r="L527" s="19" t="str">
        <f t="shared" si="99"/>
        <v/>
      </c>
      <c r="M527" s="19">
        <f t="shared" si="99"/>
        <v>5</v>
      </c>
      <c r="N527" s="19" t="str">
        <f t="shared" si="98"/>
        <v/>
      </c>
      <c r="O527" s="19">
        <f t="shared" si="100"/>
        <v>8</v>
      </c>
      <c r="P527" s="19" t="str">
        <f t="shared" si="100"/>
        <v/>
      </c>
      <c r="Q527" s="19" t="str">
        <f t="shared" si="100"/>
        <v/>
      </c>
      <c r="R527" s="19">
        <f t="shared" si="100"/>
        <v>11</v>
      </c>
    </row>
    <row r="528" spans="1:18" ht="20.25">
      <c r="A528" s="18" t="s">
        <v>10376</v>
      </c>
      <c r="B528" s="20">
        <v>524</v>
      </c>
      <c r="C528" s="35" t="s">
        <v>7340</v>
      </c>
      <c r="D528" s="24" t="s">
        <v>11904</v>
      </c>
      <c r="E528" s="27" t="s">
        <v>14800</v>
      </c>
      <c r="F528" s="26" t="str">
        <f t="shared" si="94"/>
        <v>菨餘</v>
      </c>
      <c r="G528" s="26" t="str">
        <f t="shared" si="95"/>
        <v>從艸杏聲</v>
      </c>
      <c r="H528" s="26" t="str">
        <f t="shared" si="96"/>
        <v>何梗</v>
      </c>
      <c r="I528" s="41" t="str">
        <f t="shared" si="97"/>
        <v>4. 形声</v>
      </c>
      <c r="J528" s="19" t="str">
        <f t="shared" si="99"/>
        <v/>
      </c>
      <c r="K528" s="19">
        <f t="shared" si="99"/>
        <v>3</v>
      </c>
      <c r="L528" s="19" t="str">
        <f t="shared" si="99"/>
        <v/>
      </c>
      <c r="M528" s="19">
        <f t="shared" si="99"/>
        <v>4</v>
      </c>
      <c r="N528" s="19" t="str">
        <f t="shared" si="98"/>
        <v/>
      </c>
      <c r="O528" s="19">
        <f t="shared" si="100"/>
        <v>7</v>
      </c>
      <c r="P528" s="19" t="str">
        <f t="shared" si="100"/>
        <v/>
      </c>
      <c r="Q528" s="19" t="str">
        <f t="shared" si="100"/>
        <v/>
      </c>
      <c r="R528" s="19">
        <f t="shared" si="100"/>
        <v>10</v>
      </c>
    </row>
    <row r="529" spans="1:18" ht="20.25">
      <c r="A529" s="18" t="s">
        <v>10377</v>
      </c>
      <c r="B529" s="20">
        <v>525</v>
      </c>
      <c r="C529" s="35"/>
      <c r="D529" s="24" t="s">
        <v>11904</v>
      </c>
      <c r="E529" s="27" t="s">
        <v>14801</v>
      </c>
      <c r="F529" s="26" t="str">
        <f t="shared" si="94"/>
        <v/>
      </c>
      <c r="G529" s="26" t="str">
        <f t="shared" si="95"/>
        <v/>
      </c>
      <c r="H529" s="26" t="str">
        <f t="shared" si="96"/>
        <v/>
      </c>
      <c r="I529" s="41" t="str">
        <f t="shared" si="97"/>
        <v/>
      </c>
      <c r="J529" s="19" t="str">
        <f t="shared" si="99"/>
        <v/>
      </c>
      <c r="K529" s="19" t="str">
        <f t="shared" si="99"/>
        <v/>
      </c>
      <c r="L529" s="19" t="str">
        <f t="shared" si="99"/>
        <v/>
      </c>
      <c r="M529" s="19">
        <f t="shared" si="99"/>
        <v>3</v>
      </c>
      <c r="N529" s="19" t="str">
        <f t="shared" si="98"/>
        <v/>
      </c>
      <c r="O529" s="19" t="str">
        <f t="shared" si="100"/>
        <v/>
      </c>
      <c r="P529" s="19" t="str">
        <f t="shared" si="100"/>
        <v/>
      </c>
      <c r="Q529" s="19" t="str">
        <f t="shared" si="100"/>
        <v/>
      </c>
      <c r="R529" s="19" t="str">
        <f t="shared" si="100"/>
        <v/>
      </c>
    </row>
    <row r="530" spans="1:18" ht="20.25">
      <c r="A530" s="18" t="s">
        <v>10378</v>
      </c>
      <c r="B530" s="20">
        <v>526</v>
      </c>
      <c r="C530" s="35" t="s">
        <v>25016</v>
      </c>
      <c r="D530" s="24" t="s">
        <v>11905</v>
      </c>
      <c r="E530" s="27" t="s">
        <v>14802</v>
      </c>
      <c r="F530" s="26" t="str">
        <f t="shared" si="94"/>
        <v>菨餘</v>
      </c>
      <c r="G530" s="26" t="str">
        <f t="shared" si="95"/>
        <v>從艸妾聲</v>
      </c>
      <c r="H530" s="26" t="str">
        <f t="shared" si="96"/>
        <v>子葉</v>
      </c>
      <c r="I530" s="41" t="str">
        <f t="shared" si="97"/>
        <v>4. 形声</v>
      </c>
      <c r="J530" s="19" t="str">
        <f t="shared" si="99"/>
        <v/>
      </c>
      <c r="K530" s="19">
        <f t="shared" si="99"/>
        <v>3</v>
      </c>
      <c r="L530" s="19" t="str">
        <f t="shared" si="99"/>
        <v/>
      </c>
      <c r="M530" s="19">
        <f t="shared" si="99"/>
        <v>4</v>
      </c>
      <c r="N530" s="19" t="str">
        <f t="shared" si="98"/>
        <v/>
      </c>
      <c r="O530" s="19">
        <f t="shared" si="100"/>
        <v>7</v>
      </c>
      <c r="P530" s="19" t="str">
        <f t="shared" si="100"/>
        <v/>
      </c>
      <c r="Q530" s="19" t="str">
        <f t="shared" si="100"/>
        <v/>
      </c>
      <c r="R530" s="19">
        <f t="shared" si="100"/>
        <v>10</v>
      </c>
    </row>
    <row r="531" spans="1:18" ht="20.25">
      <c r="A531" s="18" t="s">
        <v>10379</v>
      </c>
      <c r="B531" s="20">
        <v>527</v>
      </c>
      <c r="C531" s="35"/>
      <c r="D531" s="24" t="s">
        <v>11713</v>
      </c>
      <c r="E531" s="27" t="s">
        <v>14803</v>
      </c>
      <c r="F531" s="26" t="str">
        <f t="shared" si="94"/>
        <v>艸</v>
      </c>
      <c r="G531" s="26" t="str">
        <f t="shared" si="95"/>
        <v>從艸□聲</v>
      </c>
      <c r="H531" s="26" t="str">
        <f t="shared" si="96"/>
        <v>古渾</v>
      </c>
      <c r="I531" s="41" t="str">
        <f t="shared" si="97"/>
        <v>4. 形声</v>
      </c>
      <c r="J531" s="19" t="str">
        <f t="shared" si="99"/>
        <v/>
      </c>
      <c r="K531" s="19">
        <f t="shared" si="99"/>
        <v>2</v>
      </c>
      <c r="L531" s="19" t="str">
        <f t="shared" si="99"/>
        <v/>
      </c>
      <c r="M531" s="19">
        <f t="shared" si="99"/>
        <v>3</v>
      </c>
      <c r="N531" s="19" t="str">
        <f t="shared" si="98"/>
        <v/>
      </c>
      <c r="O531" s="19">
        <f t="shared" si="100"/>
        <v>6</v>
      </c>
      <c r="P531" s="19" t="str">
        <f t="shared" si="100"/>
        <v/>
      </c>
      <c r="Q531" s="19" t="str">
        <f t="shared" si="100"/>
        <v/>
      </c>
      <c r="R531" s="19">
        <f t="shared" si="100"/>
        <v>9</v>
      </c>
    </row>
    <row r="532" spans="1:18" ht="20.25">
      <c r="A532" s="18" t="s">
        <v>10380</v>
      </c>
      <c r="B532" s="20">
        <v>528</v>
      </c>
      <c r="C532" s="35" t="s">
        <v>7813</v>
      </c>
      <c r="D532" s="24" t="s">
        <v>11555</v>
      </c>
      <c r="E532" s="27" t="s">
        <v>14804</v>
      </c>
      <c r="F532" s="26" t="str">
        <f t="shared" si="94"/>
        <v>魚毒</v>
      </c>
      <c r="G532" s="26" t="str">
        <f t="shared" si="95"/>
        <v>從艸元聲愚袁+H5</v>
      </c>
      <c r="H532" s="26" t="str">
        <f t="shared" si="96"/>
        <v>44</v>
      </c>
      <c r="I532" s="41" t="str">
        <f t="shared" si="97"/>
        <v>4. 形声</v>
      </c>
      <c r="J532" s="19" t="str">
        <f t="shared" si="99"/>
        <v/>
      </c>
      <c r="K532" s="19">
        <f t="shared" si="99"/>
        <v>3</v>
      </c>
      <c r="L532" s="19" t="str">
        <f t="shared" si="99"/>
        <v/>
      </c>
      <c r="M532" s="19">
        <f t="shared" si="99"/>
        <v>4</v>
      </c>
      <c r="N532" s="19" t="str">
        <f t="shared" si="98"/>
        <v/>
      </c>
      <c r="O532" s="19">
        <f t="shared" si="100"/>
        <v>7</v>
      </c>
      <c r="P532" s="19" t="str">
        <f t="shared" si="100"/>
        <v/>
      </c>
      <c r="Q532" s="19" t="str">
        <f t="shared" si="100"/>
        <v/>
      </c>
      <c r="R532" s="19">
        <f t="shared" si="100"/>
        <v>15</v>
      </c>
    </row>
    <row r="533" spans="1:18" ht="20.25">
      <c r="A533" s="18" t="s">
        <v>10381</v>
      </c>
      <c r="B533" s="20">
        <v>529</v>
      </c>
      <c r="C533" s="35" t="s">
        <v>5516</v>
      </c>
      <c r="D533" s="24" t="s">
        <v>11686</v>
      </c>
      <c r="E533" s="27" t="s">
        <v>14805</v>
      </c>
      <c r="F533" s="26" t="str">
        <f t="shared" si="94"/>
        <v>大苦</v>
      </c>
      <c r="G533" s="26" t="str">
        <f t="shared" si="95"/>
        <v>從艸霝聲</v>
      </c>
      <c r="H533" s="26" t="str">
        <f t="shared" si="96"/>
        <v>郎丁</v>
      </c>
      <c r="I533" s="41" t="str">
        <f t="shared" si="97"/>
        <v>4. 形声</v>
      </c>
      <c r="J533" s="19" t="str">
        <f t="shared" si="99"/>
        <v/>
      </c>
      <c r="K533" s="19">
        <f t="shared" si="99"/>
        <v>3</v>
      </c>
      <c r="L533" s="19" t="str">
        <f t="shared" si="99"/>
        <v/>
      </c>
      <c r="M533" s="19">
        <f t="shared" si="99"/>
        <v>4</v>
      </c>
      <c r="N533" s="19" t="str">
        <f t="shared" si="98"/>
        <v/>
      </c>
      <c r="O533" s="19">
        <f t="shared" si="100"/>
        <v>7</v>
      </c>
      <c r="P533" s="19" t="str">
        <f t="shared" si="100"/>
        <v/>
      </c>
      <c r="Q533" s="19" t="str">
        <f t="shared" si="100"/>
        <v/>
      </c>
      <c r="R533" s="19">
        <f t="shared" si="100"/>
        <v>10</v>
      </c>
    </row>
    <row r="534" spans="1:18" ht="20.25">
      <c r="A534" s="18" t="s">
        <v>10382</v>
      </c>
      <c r="B534" s="20">
        <v>530</v>
      </c>
      <c r="C534" s="35" t="s">
        <v>25017</v>
      </c>
      <c r="D534" s="24" t="s">
        <v>11906</v>
      </c>
      <c r="E534" s="27" t="s">
        <v>14806</v>
      </c>
      <c r="F534" s="26" t="str">
        <f t="shared" si="94"/>
        <v>蕛苵</v>
      </c>
      <c r="G534" s="26" t="str">
        <f t="shared" si="95"/>
        <v>從艸稊聲</v>
      </c>
      <c r="H534" s="26" t="str">
        <f t="shared" si="96"/>
        <v>大兮</v>
      </c>
      <c r="I534" s="41" t="str">
        <f t="shared" si="97"/>
        <v>4. 形声</v>
      </c>
      <c r="J534" s="19" t="str">
        <f t="shared" si="99"/>
        <v/>
      </c>
      <c r="K534" s="19">
        <f t="shared" si="99"/>
        <v>3</v>
      </c>
      <c r="L534" s="19" t="str">
        <f t="shared" si="99"/>
        <v/>
      </c>
      <c r="M534" s="19">
        <f t="shared" si="99"/>
        <v>4</v>
      </c>
      <c r="N534" s="19" t="str">
        <f t="shared" si="98"/>
        <v/>
      </c>
      <c r="O534" s="19">
        <f t="shared" si="100"/>
        <v>7</v>
      </c>
      <c r="P534" s="19" t="str">
        <f t="shared" si="100"/>
        <v/>
      </c>
      <c r="Q534" s="19" t="str">
        <f t="shared" si="100"/>
        <v/>
      </c>
      <c r="R534" s="19">
        <f t="shared" si="100"/>
        <v>10</v>
      </c>
    </row>
    <row r="535" spans="1:18" ht="20.25">
      <c r="A535" s="18" t="s">
        <v>10383</v>
      </c>
      <c r="B535" s="20">
        <v>531</v>
      </c>
      <c r="C535" s="35" t="s">
        <v>7396</v>
      </c>
      <c r="D535" s="24" t="s">
        <v>11907</v>
      </c>
      <c r="E535" s="27" t="s">
        <v>14807</v>
      </c>
      <c r="F535" s="26" t="str">
        <f t="shared" si="94"/>
        <v>蕛苵</v>
      </c>
      <c r="G535" s="26" t="str">
        <f t="shared" si="95"/>
        <v>從艸失聲</v>
      </c>
      <c r="H535" s="26" t="str">
        <f t="shared" si="96"/>
        <v>徒結</v>
      </c>
      <c r="I535" s="41" t="str">
        <f t="shared" si="97"/>
        <v>4. 形声</v>
      </c>
      <c r="J535" s="19" t="str">
        <f t="shared" si="99"/>
        <v/>
      </c>
      <c r="K535" s="19">
        <f t="shared" si="99"/>
        <v>3</v>
      </c>
      <c r="L535" s="19" t="str">
        <f t="shared" si="99"/>
        <v/>
      </c>
      <c r="M535" s="19">
        <f t="shared" si="99"/>
        <v>4</v>
      </c>
      <c r="N535" s="19" t="str">
        <f t="shared" si="98"/>
        <v/>
      </c>
      <c r="O535" s="19">
        <f t="shared" si="100"/>
        <v>7</v>
      </c>
      <c r="P535" s="19" t="str">
        <f t="shared" si="100"/>
        <v/>
      </c>
      <c r="Q535" s="19" t="str">
        <f t="shared" si="100"/>
        <v/>
      </c>
      <c r="R535" s="19">
        <f t="shared" si="100"/>
        <v>10</v>
      </c>
    </row>
    <row r="536" spans="1:18" ht="20.25">
      <c r="A536" s="18" t="s">
        <v>10384</v>
      </c>
      <c r="B536" s="20">
        <v>532</v>
      </c>
      <c r="C536" s="35" t="s">
        <v>7996</v>
      </c>
      <c r="D536" s="24" t="s">
        <v>11908</v>
      </c>
      <c r="E536" s="27" t="s">
        <v>14808</v>
      </c>
      <c r="F536" s="26" t="str">
        <f t="shared" si="94"/>
        <v>艼熒朐</v>
      </c>
      <c r="G536" s="26" t="str">
        <f t="shared" si="95"/>
        <v>從艸丁聲</v>
      </c>
      <c r="H536" s="26" t="str">
        <f t="shared" si="96"/>
        <v>天經</v>
      </c>
      <c r="I536" s="41" t="str">
        <f t="shared" si="97"/>
        <v>4. 形声</v>
      </c>
      <c r="J536" s="19" t="str">
        <f t="shared" si="99"/>
        <v/>
      </c>
      <c r="K536" s="19">
        <f t="shared" si="99"/>
        <v>4</v>
      </c>
      <c r="L536" s="19" t="str">
        <f t="shared" si="99"/>
        <v/>
      </c>
      <c r="M536" s="19">
        <f t="shared" si="99"/>
        <v>5</v>
      </c>
      <c r="N536" s="19" t="str">
        <f t="shared" si="98"/>
        <v/>
      </c>
      <c r="O536" s="19">
        <f t="shared" si="100"/>
        <v>8</v>
      </c>
      <c r="P536" s="19" t="str">
        <f t="shared" si="100"/>
        <v/>
      </c>
      <c r="Q536" s="19" t="str">
        <f t="shared" si="100"/>
        <v/>
      </c>
      <c r="R536" s="19">
        <f t="shared" si="100"/>
        <v>11</v>
      </c>
    </row>
    <row r="537" spans="1:18" ht="20.25">
      <c r="A537" s="18" t="s">
        <v>10385</v>
      </c>
      <c r="B537" s="20">
        <v>533</v>
      </c>
      <c r="C537" s="35" t="s">
        <v>8091</v>
      </c>
      <c r="D537" s="24" t="s">
        <v>11909</v>
      </c>
      <c r="E537" s="27" t="s">
        <v>14809</v>
      </c>
      <c r="F537" s="26" t="str">
        <f t="shared" si="94"/>
        <v>苽蔣</v>
      </c>
      <c r="G537" s="26" t="str">
        <f t="shared" si="95"/>
        <v>從艸將聲</v>
      </c>
      <c r="H537" s="26" t="str">
        <f t="shared" si="96"/>
        <v>子良</v>
      </c>
      <c r="I537" s="41" t="str">
        <f t="shared" si="97"/>
        <v>4. 形声</v>
      </c>
      <c r="J537" s="19" t="str">
        <f t="shared" si="99"/>
        <v/>
      </c>
      <c r="K537" s="19">
        <f t="shared" si="99"/>
        <v>3</v>
      </c>
      <c r="L537" s="19" t="str">
        <f t="shared" si="99"/>
        <v/>
      </c>
      <c r="M537" s="19">
        <f t="shared" si="99"/>
        <v>4</v>
      </c>
      <c r="N537" s="19" t="str">
        <f t="shared" si="98"/>
        <v/>
      </c>
      <c r="O537" s="19">
        <f t="shared" si="100"/>
        <v>7</v>
      </c>
      <c r="P537" s="19" t="str">
        <f t="shared" si="100"/>
        <v/>
      </c>
      <c r="Q537" s="19" t="str">
        <f t="shared" si="100"/>
        <v/>
      </c>
      <c r="R537" s="19">
        <f t="shared" si="100"/>
        <v>10</v>
      </c>
    </row>
    <row r="538" spans="1:18" ht="20.25">
      <c r="A538" s="18" t="s">
        <v>10386</v>
      </c>
      <c r="B538" s="20">
        <v>534</v>
      </c>
      <c r="C538" s="35" t="s">
        <v>25018</v>
      </c>
      <c r="D538" s="24" t="s">
        <v>11910</v>
      </c>
      <c r="E538" s="27" t="s">
        <v>14810</v>
      </c>
      <c r="F538" s="26" t="str">
        <f t="shared" si="94"/>
        <v/>
      </c>
      <c r="G538" s="26" t="str">
        <f t="shared" si="95"/>
        <v/>
      </c>
      <c r="H538" s="26" t="str">
        <f t="shared" si="96"/>
        <v>古胡</v>
      </c>
      <c r="I538" s="41" t="str">
        <f t="shared" si="97"/>
        <v>4. 形声</v>
      </c>
      <c r="J538" s="19" t="str">
        <f t="shared" si="99"/>
        <v/>
      </c>
      <c r="K538" s="19" t="str">
        <f t="shared" si="99"/>
        <v/>
      </c>
      <c r="L538" s="19" t="str">
        <f t="shared" si="99"/>
        <v/>
      </c>
      <c r="M538" s="19">
        <f t="shared" si="99"/>
        <v>6</v>
      </c>
      <c r="N538" s="19" t="str">
        <f t="shared" si="98"/>
        <v/>
      </c>
      <c r="O538" s="19">
        <f t="shared" si="100"/>
        <v>9</v>
      </c>
      <c r="P538" s="19" t="str">
        <f t="shared" si="100"/>
        <v/>
      </c>
      <c r="Q538" s="19" t="str">
        <f t="shared" si="100"/>
        <v/>
      </c>
      <c r="R538" s="19">
        <f t="shared" si="100"/>
        <v>12</v>
      </c>
    </row>
    <row r="539" spans="1:18" ht="20.25">
      <c r="A539" s="18" t="s">
        <v>10387</v>
      </c>
      <c r="B539" s="20">
        <v>535</v>
      </c>
      <c r="C539" s="35"/>
      <c r="D539" s="24" t="s">
        <v>11605</v>
      </c>
      <c r="E539" s="27" t="s">
        <v>14811</v>
      </c>
      <c r="F539" s="26" t="str">
        <f t="shared" si="94"/>
        <v>艸</v>
      </c>
      <c r="G539" s="26" t="str">
        <f t="shared" si="95"/>
        <v>從艸育聲</v>
      </c>
      <c r="H539" s="26" t="str">
        <f t="shared" si="96"/>
        <v>余六</v>
      </c>
      <c r="I539" s="41" t="str">
        <f t="shared" si="97"/>
        <v>4. 形声</v>
      </c>
      <c r="J539" s="19" t="str">
        <f t="shared" si="99"/>
        <v/>
      </c>
      <c r="K539" s="19">
        <f t="shared" si="99"/>
        <v>2</v>
      </c>
      <c r="L539" s="19" t="str">
        <f t="shared" si="99"/>
        <v/>
      </c>
      <c r="M539" s="19">
        <f t="shared" si="99"/>
        <v>3</v>
      </c>
      <c r="N539" s="19" t="str">
        <f t="shared" si="98"/>
        <v/>
      </c>
      <c r="O539" s="19">
        <f t="shared" si="100"/>
        <v>6</v>
      </c>
      <c r="P539" s="19" t="str">
        <f t="shared" si="100"/>
        <v/>
      </c>
      <c r="Q539" s="19" t="str">
        <f t="shared" si="100"/>
        <v/>
      </c>
      <c r="R539" s="19">
        <f t="shared" si="100"/>
        <v>9</v>
      </c>
    </row>
    <row r="540" spans="1:18" ht="20.25">
      <c r="A540" s="18" t="s">
        <v>10388</v>
      </c>
      <c r="B540" s="20">
        <v>536</v>
      </c>
      <c r="C540" s="35" t="s">
        <v>25019</v>
      </c>
      <c r="D540" s="24" t="s">
        <v>11911</v>
      </c>
      <c r="E540" s="27" t="s">
        <v>14812</v>
      </c>
      <c r="F540" s="26" t="str">
        <f t="shared" si="94"/>
        <v>艸</v>
      </c>
      <c r="G540" s="26" t="str">
        <f t="shared" si="95"/>
        <v>從艸罷聲</v>
      </c>
      <c r="H540" s="26" t="str">
        <f t="shared" si="96"/>
        <v>符羈</v>
      </c>
      <c r="I540" s="41" t="str">
        <f t="shared" si="97"/>
        <v>4. 形声</v>
      </c>
      <c r="J540" s="19" t="str">
        <f t="shared" si="99"/>
        <v/>
      </c>
      <c r="K540" s="19">
        <f t="shared" si="99"/>
        <v>2</v>
      </c>
      <c r="L540" s="19" t="str">
        <f t="shared" si="99"/>
        <v/>
      </c>
      <c r="M540" s="19">
        <f t="shared" si="99"/>
        <v>3</v>
      </c>
      <c r="N540" s="19" t="str">
        <f t="shared" si="98"/>
        <v/>
      </c>
      <c r="O540" s="19">
        <f t="shared" si="100"/>
        <v>6</v>
      </c>
      <c r="P540" s="19" t="str">
        <f t="shared" si="100"/>
        <v/>
      </c>
      <c r="Q540" s="19" t="str">
        <f t="shared" si="100"/>
        <v/>
      </c>
      <c r="R540" s="19">
        <f t="shared" si="100"/>
        <v>9</v>
      </c>
    </row>
    <row r="541" spans="1:18" ht="20.25">
      <c r="A541" s="18" t="s">
        <v>10389</v>
      </c>
      <c r="B541" s="20">
        <v>537</v>
      </c>
      <c r="C541" s="35"/>
      <c r="D541" s="24" t="s">
        <v>11912</v>
      </c>
      <c r="E541" s="27" t="s">
        <v>14813</v>
      </c>
      <c r="F541" s="26" t="str">
        <f t="shared" si="94"/>
        <v>艸</v>
      </c>
      <c r="G541" s="26" t="str">
        <f t="shared" si="95"/>
        <v>從艸難聲</v>
      </c>
      <c r="H541" s="26" t="str">
        <f t="shared" si="96"/>
        <v>如延</v>
      </c>
      <c r="I541" s="41" t="str">
        <f t="shared" si="97"/>
        <v>4. 形声</v>
      </c>
      <c r="J541" s="19" t="str">
        <f t="shared" si="99"/>
        <v/>
      </c>
      <c r="K541" s="19">
        <f t="shared" si="99"/>
        <v>2</v>
      </c>
      <c r="L541" s="19" t="str">
        <f t="shared" si="99"/>
        <v/>
      </c>
      <c r="M541" s="19">
        <f t="shared" si="99"/>
        <v>3</v>
      </c>
      <c r="N541" s="19" t="str">
        <f t="shared" si="98"/>
        <v/>
      </c>
      <c r="O541" s="19">
        <f t="shared" si="100"/>
        <v>6</v>
      </c>
      <c r="P541" s="19" t="str">
        <f t="shared" si="100"/>
        <v/>
      </c>
      <c r="Q541" s="19" t="str">
        <f t="shared" si="100"/>
        <v/>
      </c>
      <c r="R541" s="19">
        <f t="shared" si="100"/>
        <v>9</v>
      </c>
    </row>
    <row r="542" spans="1:18" ht="20.25">
      <c r="A542" s="18" t="s">
        <v>10390</v>
      </c>
      <c r="B542" s="20">
        <v>538</v>
      </c>
      <c r="C542" s="35" t="s">
        <v>7163</v>
      </c>
      <c r="D542" s="24" t="s">
        <v>11913</v>
      </c>
      <c r="E542" s="27" t="s">
        <v>14814</v>
      </c>
      <c r="F542" s="26" t="str">
        <f t="shared" si="94"/>
        <v>艸</v>
      </c>
      <c r="G542" s="26" t="str">
        <f t="shared" si="95"/>
        <v>從艸良聲</v>
      </c>
      <c r="H542" s="26" t="str">
        <f t="shared" si="96"/>
        <v>魯當</v>
      </c>
      <c r="I542" s="41" t="str">
        <f t="shared" si="97"/>
        <v>4. 形声</v>
      </c>
      <c r="J542" s="19" t="str">
        <f t="shared" si="99"/>
        <v/>
      </c>
      <c r="K542" s="19">
        <f t="shared" si="99"/>
        <v>2</v>
      </c>
      <c r="L542" s="19" t="str">
        <f t="shared" si="99"/>
        <v/>
      </c>
      <c r="M542" s="19">
        <f t="shared" si="99"/>
        <v>3</v>
      </c>
      <c r="N542" s="19" t="str">
        <f t="shared" si="98"/>
        <v/>
      </c>
      <c r="O542" s="19">
        <f t="shared" si="100"/>
        <v>6</v>
      </c>
      <c r="P542" s="19" t="str">
        <f t="shared" si="100"/>
        <v/>
      </c>
      <c r="Q542" s="19" t="str">
        <f t="shared" si="100"/>
        <v/>
      </c>
      <c r="R542" s="19">
        <f t="shared" si="100"/>
        <v>9</v>
      </c>
    </row>
    <row r="543" spans="1:18" ht="20.25">
      <c r="A543" s="18" t="s">
        <v>10391</v>
      </c>
      <c r="B543" s="20">
        <v>539</v>
      </c>
      <c r="C543" s="35" t="s">
        <v>5966</v>
      </c>
      <c r="D543" s="24" t="s">
        <v>11617</v>
      </c>
      <c r="E543" s="27" t="s">
        <v>14815</v>
      </c>
      <c r="F543" s="26" t="str">
        <f t="shared" si="94"/>
        <v>艸</v>
      </c>
      <c r="G543" s="26" t="str">
        <f t="shared" si="95"/>
        <v>從艸要聲詩曰四月秀葽劉向說此味苦苦葽也</v>
      </c>
      <c r="H543" s="26" t="str">
        <f t="shared" si="96"/>
        <v>於消</v>
      </c>
      <c r="I543" s="41" t="str">
        <f t="shared" si="97"/>
        <v>4. 形声</v>
      </c>
      <c r="J543" s="19" t="str">
        <f t="shared" si="99"/>
        <v/>
      </c>
      <c r="K543" s="19">
        <f t="shared" si="99"/>
        <v>2</v>
      </c>
      <c r="L543" s="19" t="str">
        <f t="shared" si="99"/>
        <v/>
      </c>
      <c r="M543" s="19">
        <f t="shared" si="99"/>
        <v>3</v>
      </c>
      <c r="N543" s="19" t="str">
        <f t="shared" si="98"/>
        <v/>
      </c>
      <c r="O543" s="19">
        <f t="shared" si="100"/>
        <v>6</v>
      </c>
      <c r="P543" s="19" t="str">
        <f t="shared" si="100"/>
        <v/>
      </c>
      <c r="Q543" s="19" t="str">
        <f t="shared" si="100"/>
        <v/>
      </c>
      <c r="R543" s="19">
        <f t="shared" si="100"/>
        <v>24</v>
      </c>
    </row>
    <row r="544" spans="1:18" ht="20.25">
      <c r="A544" s="18" t="s">
        <v>10392</v>
      </c>
      <c r="B544" s="20">
        <v>540</v>
      </c>
      <c r="C544" s="35" t="s">
        <v>9873</v>
      </c>
      <c r="D544" s="24" t="s">
        <v>11734</v>
      </c>
      <c r="E544" s="27" t="s">
        <v>14816</v>
      </c>
      <c r="F544" s="26" t="str">
        <f t="shared" si="94"/>
        <v>艸</v>
      </c>
      <c r="G544" s="26" t="str">
        <f t="shared" si="95"/>
        <v>從艸過聲</v>
      </c>
      <c r="H544" s="26" t="str">
        <f t="shared" si="96"/>
        <v>苦禾</v>
      </c>
      <c r="I544" s="41" t="str">
        <f t="shared" si="97"/>
        <v>4. 形声</v>
      </c>
      <c r="J544" s="19" t="str">
        <f t="shared" si="99"/>
        <v/>
      </c>
      <c r="K544" s="19">
        <f t="shared" si="99"/>
        <v>2</v>
      </c>
      <c r="L544" s="19" t="str">
        <f t="shared" si="99"/>
        <v/>
      </c>
      <c r="M544" s="19">
        <f t="shared" si="99"/>
        <v>3</v>
      </c>
      <c r="N544" s="19" t="str">
        <f t="shared" si="98"/>
        <v/>
      </c>
      <c r="O544" s="19">
        <f t="shared" si="100"/>
        <v>6</v>
      </c>
      <c r="P544" s="19" t="str">
        <f t="shared" si="100"/>
        <v/>
      </c>
      <c r="Q544" s="19" t="str">
        <f t="shared" si="100"/>
        <v/>
      </c>
      <c r="R544" s="19">
        <f t="shared" si="100"/>
        <v>9</v>
      </c>
    </row>
    <row r="545" spans="1:18" ht="20.25">
      <c r="A545" s="18" t="s">
        <v>10393</v>
      </c>
      <c r="B545" s="20">
        <v>541</v>
      </c>
      <c r="C545" s="35" t="s">
        <v>11139</v>
      </c>
      <c r="D545" s="30" t="s">
        <v>11914</v>
      </c>
      <c r="E545" s="27" t="s">
        <v>14817</v>
      </c>
      <c r="F545" s="26" t="str">
        <f t="shared" si="94"/>
        <v>地蕈</v>
      </c>
      <c r="G545" s="26" t="str">
        <f t="shared" si="95"/>
        <v>從艸囷聲</v>
      </c>
      <c r="H545" s="26" t="str">
        <f t="shared" si="96"/>
        <v>渠殞</v>
      </c>
      <c r="I545" s="41" t="str">
        <f t="shared" si="97"/>
        <v>4. 形声</v>
      </c>
      <c r="J545" s="19" t="str">
        <f t="shared" ref="J545:M564" si="101">IFERROR(FIND(J$4,$E545),"")</f>
        <v/>
      </c>
      <c r="K545" s="19">
        <f t="shared" si="101"/>
        <v>3</v>
      </c>
      <c r="L545" s="19" t="str">
        <f t="shared" si="101"/>
        <v/>
      </c>
      <c r="M545" s="19">
        <f t="shared" si="101"/>
        <v>4</v>
      </c>
      <c r="N545" s="19" t="str">
        <f t="shared" si="98"/>
        <v/>
      </c>
      <c r="O545" s="19">
        <f t="shared" ref="O545:R564" si="102">IFERROR(FIND(O$4,$E545),"")</f>
        <v>7</v>
      </c>
      <c r="P545" s="19" t="str">
        <f t="shared" si="102"/>
        <v/>
      </c>
      <c r="Q545" s="19" t="str">
        <f t="shared" si="102"/>
        <v/>
      </c>
      <c r="R545" s="19">
        <f t="shared" si="102"/>
        <v>10</v>
      </c>
    </row>
    <row r="546" spans="1:18" ht="20.25">
      <c r="A546" s="18" t="s">
        <v>10394</v>
      </c>
      <c r="B546" s="20">
        <v>542</v>
      </c>
      <c r="C546" s="35" t="s">
        <v>1066</v>
      </c>
      <c r="D546" s="24" t="s">
        <v>11915</v>
      </c>
      <c r="E546" s="27" t="s">
        <v>14818</v>
      </c>
      <c r="F546" s="26" t="str">
        <f t="shared" si="94"/>
        <v/>
      </c>
      <c r="G546" s="26" t="str">
        <f t="shared" si="95"/>
        <v/>
      </c>
      <c r="H546" s="26" t="str">
        <f t="shared" si="96"/>
        <v>慈衽</v>
      </c>
      <c r="I546" s="41" t="str">
        <f t="shared" si="97"/>
        <v>4. 形声</v>
      </c>
      <c r="J546" s="19" t="str">
        <f t="shared" si="101"/>
        <v/>
      </c>
      <c r="K546" s="19" t="str">
        <f t="shared" si="101"/>
        <v/>
      </c>
      <c r="L546" s="19" t="str">
        <f t="shared" si="101"/>
        <v/>
      </c>
      <c r="M546" s="19">
        <f t="shared" si="101"/>
        <v>3</v>
      </c>
      <c r="N546" s="19" t="str">
        <f t="shared" si="98"/>
        <v/>
      </c>
      <c r="O546" s="19">
        <f t="shared" si="102"/>
        <v>6</v>
      </c>
      <c r="P546" s="19" t="str">
        <f t="shared" si="102"/>
        <v/>
      </c>
      <c r="Q546" s="19" t="str">
        <f t="shared" si="102"/>
        <v/>
      </c>
      <c r="R546" s="19">
        <f t="shared" si="102"/>
        <v>9</v>
      </c>
    </row>
    <row r="547" spans="1:18" ht="20.25">
      <c r="A547" s="18" t="s">
        <v>10395</v>
      </c>
      <c r="B547" s="20">
        <v>543</v>
      </c>
      <c r="C547" s="35"/>
      <c r="D547" s="24" t="s">
        <v>11916</v>
      </c>
      <c r="E547" s="27" t="s">
        <v>14819</v>
      </c>
      <c r="F547" s="26" t="str">
        <f t="shared" si="94"/>
        <v>木耳</v>
      </c>
      <c r="G547" s="26" t="str">
        <f t="shared" si="95"/>
        <v>從艸耎聲一曰萮茈</v>
      </c>
      <c r="H547" s="26" t="str">
        <f t="shared" si="96"/>
        <v>而兖</v>
      </c>
      <c r="I547" s="41" t="str">
        <f t="shared" si="97"/>
        <v>4. 形声</v>
      </c>
      <c r="J547" s="19" t="str">
        <f t="shared" si="101"/>
        <v/>
      </c>
      <c r="K547" s="19">
        <f t="shared" si="101"/>
        <v>3</v>
      </c>
      <c r="L547" s="19" t="str">
        <f t="shared" si="101"/>
        <v/>
      </c>
      <c r="M547" s="19">
        <f t="shared" si="101"/>
        <v>4</v>
      </c>
      <c r="N547" s="19" t="str">
        <f t="shared" si="98"/>
        <v/>
      </c>
      <c r="O547" s="19">
        <f t="shared" si="102"/>
        <v>7</v>
      </c>
      <c r="P547" s="19" t="str">
        <f t="shared" si="102"/>
        <v/>
      </c>
      <c r="Q547" s="19" t="str">
        <f t="shared" si="102"/>
        <v/>
      </c>
      <c r="R547" s="19">
        <f t="shared" si="102"/>
        <v>14</v>
      </c>
    </row>
    <row r="548" spans="1:18" ht="20.25">
      <c r="A548" s="18" t="s">
        <v>10396</v>
      </c>
      <c r="B548" s="20">
        <v>544</v>
      </c>
      <c r="C548" s="35" t="s">
        <v>7194</v>
      </c>
      <c r="D548" s="24" t="s">
        <v>11609</v>
      </c>
      <c r="E548" s="27" t="s">
        <v>14820</v>
      </c>
      <c r="F548" s="26" t="str">
        <f t="shared" si="94"/>
        <v>桑實</v>
      </c>
      <c r="G548" s="26" t="str">
        <f t="shared" si="95"/>
        <v>從艸甚聲</v>
      </c>
      <c r="H548" s="26" t="str">
        <f t="shared" si="96"/>
        <v>常衽</v>
      </c>
      <c r="I548" s="41" t="str">
        <f t="shared" si="97"/>
        <v>4. 形声</v>
      </c>
      <c r="J548" s="19" t="str">
        <f t="shared" si="101"/>
        <v/>
      </c>
      <c r="K548" s="19">
        <f t="shared" si="101"/>
        <v>3</v>
      </c>
      <c r="L548" s="19" t="str">
        <f t="shared" si="101"/>
        <v/>
      </c>
      <c r="M548" s="19">
        <f t="shared" si="101"/>
        <v>4</v>
      </c>
      <c r="N548" s="19" t="str">
        <f t="shared" si="98"/>
        <v/>
      </c>
      <c r="O548" s="19">
        <f t="shared" si="102"/>
        <v>7</v>
      </c>
      <c r="P548" s="19" t="str">
        <f t="shared" si="102"/>
        <v/>
      </c>
      <c r="Q548" s="19" t="str">
        <f t="shared" si="102"/>
        <v/>
      </c>
      <c r="R548" s="19">
        <f t="shared" si="102"/>
        <v>10</v>
      </c>
    </row>
    <row r="549" spans="1:18" ht="20.25">
      <c r="A549" s="18" t="s">
        <v>10397</v>
      </c>
      <c r="B549" s="20">
        <v>545</v>
      </c>
      <c r="C549" s="35" t="s">
        <v>5990</v>
      </c>
      <c r="D549" s="24" t="s">
        <v>11780</v>
      </c>
      <c r="E549" s="27" t="s">
        <v>14821</v>
      </c>
      <c r="F549" s="26" t="str">
        <f t="shared" si="94"/>
        <v>果</v>
      </c>
      <c r="G549" s="26" t="str">
        <f t="shared" si="95"/>
        <v>從艸竘聲</v>
      </c>
      <c r="H549" s="26" t="str">
        <f t="shared" si="96"/>
        <v>俱羽</v>
      </c>
      <c r="I549" s="41" t="str">
        <f t="shared" si="97"/>
        <v>4. 形声</v>
      </c>
      <c r="J549" s="19" t="str">
        <f t="shared" si="101"/>
        <v/>
      </c>
      <c r="K549" s="19">
        <f t="shared" si="101"/>
        <v>2</v>
      </c>
      <c r="L549" s="19" t="str">
        <f t="shared" si="101"/>
        <v/>
      </c>
      <c r="M549" s="19">
        <f t="shared" si="101"/>
        <v>3</v>
      </c>
      <c r="N549" s="19" t="str">
        <f t="shared" si="98"/>
        <v/>
      </c>
      <c r="O549" s="19">
        <f t="shared" si="102"/>
        <v>6</v>
      </c>
      <c r="P549" s="19" t="str">
        <f t="shared" si="102"/>
        <v/>
      </c>
      <c r="Q549" s="19" t="str">
        <f t="shared" si="102"/>
        <v/>
      </c>
      <c r="R549" s="19">
        <f t="shared" si="102"/>
        <v>9</v>
      </c>
    </row>
    <row r="550" spans="1:18" ht="20.25">
      <c r="A550" s="18" t="s">
        <v>10398</v>
      </c>
      <c r="B550" s="20">
        <v>546</v>
      </c>
      <c r="C550" s="35" t="s">
        <v>7820</v>
      </c>
      <c r="D550" s="24" t="s">
        <v>11917</v>
      </c>
      <c r="E550" s="27" t="s">
        <v>14822</v>
      </c>
      <c r="F550" s="26" t="str">
        <f t="shared" si="94"/>
        <v>艸</v>
      </c>
      <c r="G550" s="26" t="str">
        <f t="shared" si="95"/>
        <v>一曰芘茮木從艸比聲</v>
      </c>
      <c r="H550" s="26" t="str">
        <f t="shared" si="96"/>
        <v>房脂</v>
      </c>
      <c r="I550" s="41" t="str">
        <f t="shared" si="97"/>
        <v>4. 形声</v>
      </c>
      <c r="J550" s="19" t="str">
        <f t="shared" si="101"/>
        <v/>
      </c>
      <c r="K550" s="19">
        <f t="shared" si="101"/>
        <v>2</v>
      </c>
      <c r="L550" s="19" t="str">
        <f t="shared" si="101"/>
        <v/>
      </c>
      <c r="M550" s="19">
        <f t="shared" si="101"/>
        <v>8</v>
      </c>
      <c r="N550" s="19" t="str">
        <f t="shared" si="98"/>
        <v/>
      </c>
      <c r="O550" s="19">
        <f t="shared" si="102"/>
        <v>11</v>
      </c>
      <c r="P550" s="19" t="str">
        <f t="shared" si="102"/>
        <v/>
      </c>
      <c r="Q550" s="19" t="str">
        <f t="shared" si="102"/>
        <v/>
      </c>
      <c r="R550" s="19">
        <f t="shared" si="102"/>
        <v>14</v>
      </c>
    </row>
    <row r="551" spans="1:18" ht="20.25">
      <c r="A551" s="18" t="s">
        <v>10399</v>
      </c>
      <c r="B551" s="20">
        <v>547</v>
      </c>
      <c r="C551" s="35" t="s">
        <v>25020</v>
      </c>
      <c r="D551" s="24" t="s">
        <v>11918</v>
      </c>
      <c r="E551" s="27" t="s">
        <v>14823</v>
      </c>
      <c r="F551" s="26" t="str">
        <f t="shared" si="94"/>
        <v/>
      </c>
      <c r="G551" s="26" t="str">
        <f t="shared" si="95"/>
        <v/>
      </c>
      <c r="H551" s="26" t="str">
        <f t="shared" si="96"/>
        <v>舒閏</v>
      </c>
      <c r="I551" s="41" t="str">
        <f t="shared" si="97"/>
        <v>4. 形声</v>
      </c>
      <c r="J551" s="19" t="str">
        <f t="shared" si="101"/>
        <v/>
      </c>
      <c r="K551" s="19" t="str">
        <f t="shared" si="101"/>
        <v/>
      </c>
      <c r="L551" s="19" t="str">
        <f t="shared" si="101"/>
        <v/>
      </c>
      <c r="M551" s="19">
        <f t="shared" si="101"/>
        <v>8</v>
      </c>
      <c r="N551" s="19" t="str">
        <f t="shared" si="98"/>
        <v/>
      </c>
      <c r="O551" s="19">
        <f t="shared" si="102"/>
        <v>11</v>
      </c>
      <c r="P551" s="19" t="str">
        <f t="shared" si="102"/>
        <v/>
      </c>
      <c r="Q551" s="19" t="str">
        <f t="shared" si="102"/>
        <v/>
      </c>
      <c r="R551" s="19">
        <f t="shared" si="102"/>
        <v>20</v>
      </c>
    </row>
    <row r="552" spans="1:18" ht="20.25">
      <c r="A552" s="18" t="s">
        <v>10400</v>
      </c>
      <c r="B552" s="20">
        <v>548</v>
      </c>
      <c r="C552" s="35" t="s">
        <v>7177</v>
      </c>
      <c r="D552" s="24" t="s">
        <v>11634</v>
      </c>
      <c r="E552" s="27" t="s">
        <v>14824</v>
      </c>
      <c r="F552" s="26" t="str">
        <f t="shared" si="94"/>
        <v>茱萸</v>
      </c>
      <c r="G552" s="26" t="str">
        <f t="shared" si="95"/>
        <v>從艸臾聲</v>
      </c>
      <c r="H552" s="26" t="str">
        <f t="shared" si="96"/>
        <v>羊朱</v>
      </c>
      <c r="I552" s="41" t="str">
        <f t="shared" si="97"/>
        <v>4. 形声</v>
      </c>
      <c r="J552" s="19" t="str">
        <f t="shared" si="101"/>
        <v/>
      </c>
      <c r="K552" s="19">
        <f t="shared" si="101"/>
        <v>3</v>
      </c>
      <c r="L552" s="19" t="str">
        <f t="shared" si="101"/>
        <v/>
      </c>
      <c r="M552" s="19">
        <f t="shared" si="101"/>
        <v>4</v>
      </c>
      <c r="N552" s="19" t="str">
        <f t="shared" si="98"/>
        <v/>
      </c>
      <c r="O552" s="19">
        <f t="shared" si="102"/>
        <v>7</v>
      </c>
      <c r="P552" s="19" t="str">
        <f t="shared" si="102"/>
        <v/>
      </c>
      <c r="Q552" s="19" t="str">
        <f t="shared" si="102"/>
        <v/>
      </c>
      <c r="R552" s="19">
        <f t="shared" si="102"/>
        <v>10</v>
      </c>
    </row>
    <row r="553" spans="1:18" ht="20.25">
      <c r="A553" s="18" t="s">
        <v>10401</v>
      </c>
      <c r="B553" s="20">
        <v>549</v>
      </c>
      <c r="C553" s="35" t="s">
        <v>7064</v>
      </c>
      <c r="D553" s="24" t="s">
        <v>11716</v>
      </c>
      <c r="E553" s="27" t="s">
        <v>14825</v>
      </c>
      <c r="F553" s="26" t="str">
        <f t="shared" si="94"/>
        <v/>
      </c>
      <c r="G553" s="26" t="str">
        <f t="shared" si="95"/>
        <v/>
      </c>
      <c r="H553" s="26" t="str">
        <f t="shared" si="96"/>
        <v>市朱</v>
      </c>
      <c r="I553" s="41" t="str">
        <f t="shared" si="97"/>
        <v>4. 形声</v>
      </c>
      <c r="J553" s="19" t="str">
        <f t="shared" si="101"/>
        <v/>
      </c>
      <c r="K553" s="19" t="str">
        <f t="shared" si="101"/>
        <v/>
      </c>
      <c r="L553" s="19" t="str">
        <f t="shared" si="101"/>
        <v/>
      </c>
      <c r="M553" s="19">
        <f t="shared" si="101"/>
        <v>5</v>
      </c>
      <c r="N553" s="19" t="str">
        <f t="shared" si="98"/>
        <v/>
      </c>
      <c r="O553" s="19">
        <f t="shared" si="102"/>
        <v>8</v>
      </c>
      <c r="P553" s="19" t="str">
        <f t="shared" si="102"/>
        <v/>
      </c>
      <c r="Q553" s="19" t="str">
        <f t="shared" si="102"/>
        <v/>
      </c>
      <c r="R553" s="19">
        <f t="shared" si="102"/>
        <v>11</v>
      </c>
    </row>
    <row r="554" spans="1:18" ht="20.25">
      <c r="A554" s="18" t="s">
        <v>10402</v>
      </c>
      <c r="B554" s="20">
        <v>550</v>
      </c>
      <c r="C554" s="35" t="s">
        <v>25021</v>
      </c>
      <c r="D554" s="24" t="s">
        <v>11919</v>
      </c>
      <c r="E554" s="27" t="s">
        <v>14826</v>
      </c>
      <c r="F554" s="26" t="str">
        <f t="shared" si="94"/>
        <v/>
      </c>
      <c r="G554" s="26" t="str">
        <f t="shared" si="95"/>
        <v/>
      </c>
      <c r="H554" s="26" t="str">
        <f t="shared" si="96"/>
        <v>子寮</v>
      </c>
      <c r="I554" s="41" t="str">
        <f t="shared" si="97"/>
        <v>4. 形声</v>
      </c>
      <c r="J554" s="19" t="str">
        <f t="shared" si="101"/>
        <v/>
      </c>
      <c r="K554" s="19" t="str">
        <f t="shared" si="101"/>
        <v/>
      </c>
      <c r="L554" s="19" t="str">
        <f t="shared" si="101"/>
        <v/>
      </c>
      <c r="M554" s="19">
        <f t="shared" si="101"/>
        <v>3</v>
      </c>
      <c r="N554" s="19" t="str">
        <f t="shared" si="98"/>
        <v/>
      </c>
      <c r="O554" s="19">
        <f t="shared" si="102"/>
        <v>6</v>
      </c>
      <c r="P554" s="19" t="str">
        <f t="shared" si="102"/>
        <v/>
      </c>
      <c r="Q554" s="19" t="str">
        <f t="shared" si="102"/>
        <v/>
      </c>
      <c r="R554" s="19">
        <f t="shared" si="102"/>
        <v>9</v>
      </c>
    </row>
    <row r="555" spans="1:18" ht="20.25">
      <c r="A555" s="18" t="s">
        <v>10403</v>
      </c>
      <c r="B555" s="20">
        <v>551</v>
      </c>
      <c r="C555" s="35" t="s">
        <v>7335</v>
      </c>
      <c r="D555" s="24" t="s">
        <v>11648</v>
      </c>
      <c r="E555" s="27" t="s">
        <v>14827</v>
      </c>
      <c r="F555" s="26" t="str">
        <f t="shared" si="94"/>
        <v/>
      </c>
      <c r="G555" s="26" t="str">
        <f t="shared" si="95"/>
        <v/>
      </c>
      <c r="H555" s="26" t="str">
        <f t="shared" si="96"/>
        <v>巨鳩</v>
      </c>
      <c r="I555" s="41" t="str">
        <f t="shared" si="97"/>
        <v>4. 形声</v>
      </c>
      <c r="J555" s="19" t="str">
        <f t="shared" si="101"/>
        <v/>
      </c>
      <c r="K555" s="19" t="str">
        <f t="shared" si="101"/>
        <v/>
      </c>
      <c r="L555" s="19" t="str">
        <f t="shared" si="101"/>
        <v/>
      </c>
      <c r="M555" s="19">
        <f t="shared" si="101"/>
        <v>8</v>
      </c>
      <c r="N555" s="19" t="str">
        <f t="shared" si="98"/>
        <v/>
      </c>
      <c r="O555" s="19">
        <f t="shared" si="102"/>
        <v>11</v>
      </c>
      <c r="P555" s="19" t="str">
        <f t="shared" si="102"/>
        <v/>
      </c>
      <c r="Q555" s="19" t="str">
        <f t="shared" si="102"/>
        <v/>
      </c>
      <c r="R555" s="19">
        <f t="shared" si="102"/>
        <v>14</v>
      </c>
    </row>
    <row r="556" spans="1:18" ht="20.25">
      <c r="A556" s="18" t="s">
        <v>10404</v>
      </c>
      <c r="B556" s="20">
        <v>552</v>
      </c>
      <c r="C556" s="35" t="s">
        <v>11052</v>
      </c>
      <c r="D556" s="24" t="s">
        <v>11783</v>
      </c>
      <c r="E556" s="27" t="s">
        <v>14828</v>
      </c>
      <c r="F556" s="26" t="str">
        <f t="shared" si="94"/>
        <v>楚木</v>
      </c>
      <c r="G556" s="26" t="str">
        <f t="shared" si="95"/>
        <v>從艸刑聲</v>
      </c>
      <c r="H556" s="26" t="str">
        <f t="shared" si="96"/>
        <v>舉卿</v>
      </c>
      <c r="I556" s="41" t="str">
        <f t="shared" si="97"/>
        <v>4. 形声</v>
      </c>
      <c r="J556" s="19" t="str">
        <f t="shared" si="101"/>
        <v/>
      </c>
      <c r="K556" s="19">
        <f t="shared" si="101"/>
        <v>3</v>
      </c>
      <c r="L556" s="19" t="str">
        <f t="shared" si="101"/>
        <v/>
      </c>
      <c r="M556" s="19">
        <f t="shared" si="101"/>
        <v>4</v>
      </c>
      <c r="N556" s="19" t="str">
        <f t="shared" si="98"/>
        <v/>
      </c>
      <c r="O556" s="19">
        <f t="shared" si="102"/>
        <v>7</v>
      </c>
      <c r="P556" s="19" t="str">
        <f t="shared" si="102"/>
        <v/>
      </c>
      <c r="Q556" s="19" t="str">
        <f t="shared" si="102"/>
        <v/>
      </c>
      <c r="R556" s="19">
        <f t="shared" si="102"/>
        <v>10</v>
      </c>
    </row>
    <row r="557" spans="1:18" ht="20.25">
      <c r="A557" s="18" t="s">
        <v>10405</v>
      </c>
      <c r="B557" s="20">
        <v>553</v>
      </c>
      <c r="C557" s="35" t="s">
        <v>11052</v>
      </c>
      <c r="D557" s="24" t="s">
        <v>11783</v>
      </c>
      <c r="E557" s="27" t="s">
        <v>5885</v>
      </c>
      <c r="F557" s="26" t="str">
        <f t="shared" si="94"/>
        <v/>
      </c>
      <c r="G557" s="26" t="str">
        <f t="shared" si="95"/>
        <v/>
      </c>
      <c r="H557" s="26" t="str">
        <f t="shared" si="96"/>
        <v/>
      </c>
      <c r="I557" s="41" t="str">
        <f t="shared" si="97"/>
        <v/>
      </c>
      <c r="J557" s="19">
        <f t="shared" si="101"/>
        <v>1</v>
      </c>
      <c r="K557" s="19" t="str">
        <f t="shared" si="101"/>
        <v/>
      </c>
      <c r="L557" s="19" t="str">
        <f t="shared" si="101"/>
        <v/>
      </c>
      <c r="M557" s="19" t="str">
        <f t="shared" si="101"/>
        <v/>
      </c>
      <c r="N557" s="19" t="str">
        <f t="shared" si="98"/>
        <v/>
      </c>
      <c r="O557" s="19" t="str">
        <f t="shared" si="102"/>
        <v/>
      </c>
      <c r="P557" s="19" t="str">
        <f t="shared" si="102"/>
        <v/>
      </c>
      <c r="Q557" s="19" t="str">
        <f t="shared" si="102"/>
        <v/>
      </c>
      <c r="R557" s="19" t="str">
        <f t="shared" si="102"/>
        <v/>
      </c>
    </row>
    <row r="558" spans="1:18" ht="20.25">
      <c r="A558" s="18" t="s">
        <v>10406</v>
      </c>
      <c r="B558" s="20">
        <v>554</v>
      </c>
      <c r="C558" s="35" t="s">
        <v>25022</v>
      </c>
      <c r="D558" s="24" t="s">
        <v>11920</v>
      </c>
      <c r="E558" s="27" t="s">
        <v>5886</v>
      </c>
      <c r="F558" s="26" t="str">
        <f t="shared" si="94"/>
        <v/>
      </c>
      <c r="G558" s="26" t="str">
        <f t="shared" si="95"/>
        <v/>
      </c>
      <c r="H558" s="26" t="str">
        <f t="shared" si="96"/>
        <v>徒哀</v>
      </c>
      <c r="I558" s="41" t="str">
        <f t="shared" si="97"/>
        <v/>
      </c>
      <c r="J558" s="19" t="str">
        <f t="shared" si="101"/>
        <v/>
      </c>
      <c r="K558" s="19" t="str">
        <f t="shared" si="101"/>
        <v/>
      </c>
      <c r="L558" s="19" t="str">
        <f t="shared" si="101"/>
        <v/>
      </c>
      <c r="M558" s="19" t="str">
        <f t="shared" si="101"/>
        <v/>
      </c>
      <c r="N558" s="19" t="str">
        <f t="shared" si="98"/>
        <v/>
      </c>
      <c r="O558" s="19">
        <f t="shared" si="102"/>
        <v>4</v>
      </c>
      <c r="P558" s="19" t="str">
        <f t="shared" si="102"/>
        <v/>
      </c>
      <c r="Q558" s="19" t="str">
        <f t="shared" si="102"/>
        <v/>
      </c>
      <c r="R558" s="19">
        <f t="shared" si="102"/>
        <v>7</v>
      </c>
    </row>
    <row r="559" spans="1:18" ht="20.25">
      <c r="A559" s="18" t="s">
        <v>10407</v>
      </c>
      <c r="B559" s="20">
        <v>555</v>
      </c>
      <c r="C559" s="35" t="s">
        <v>8847</v>
      </c>
      <c r="D559" s="24" t="s">
        <v>11921</v>
      </c>
      <c r="E559" s="27" t="s">
        <v>14829</v>
      </c>
      <c r="F559" s="26" t="str">
        <f t="shared" si="94"/>
        <v>萌芽</v>
      </c>
      <c r="G559" s="26" t="str">
        <f t="shared" si="95"/>
        <v>從艸牙聲</v>
      </c>
      <c r="H559" s="26" t="str">
        <f t="shared" si="96"/>
        <v>五加</v>
      </c>
      <c r="I559" s="41" t="str">
        <f t="shared" si="97"/>
        <v>4. 形声</v>
      </c>
      <c r="J559" s="19" t="str">
        <f t="shared" si="101"/>
        <v/>
      </c>
      <c r="K559" s="19">
        <f t="shared" si="101"/>
        <v>3</v>
      </c>
      <c r="L559" s="19" t="str">
        <f t="shared" si="101"/>
        <v/>
      </c>
      <c r="M559" s="19">
        <f t="shared" si="101"/>
        <v>4</v>
      </c>
      <c r="N559" s="19" t="str">
        <f t="shared" si="98"/>
        <v/>
      </c>
      <c r="O559" s="19">
        <f t="shared" si="102"/>
        <v>7</v>
      </c>
      <c r="P559" s="19" t="str">
        <f t="shared" si="102"/>
        <v/>
      </c>
      <c r="Q559" s="19" t="str">
        <f t="shared" si="102"/>
        <v/>
      </c>
      <c r="R559" s="19">
        <f t="shared" si="102"/>
        <v>10</v>
      </c>
    </row>
    <row r="560" spans="1:18" ht="20.25">
      <c r="A560" s="18" t="s">
        <v>10408</v>
      </c>
      <c r="B560" s="20">
        <v>556</v>
      </c>
      <c r="C560" s="35" t="s">
        <v>2292</v>
      </c>
      <c r="D560" s="24" t="s">
        <v>11843</v>
      </c>
      <c r="E560" s="27" t="s">
        <v>14830</v>
      </c>
      <c r="F560" s="26" t="str">
        <f t="shared" si="94"/>
        <v>艸芽</v>
      </c>
      <c r="G560" s="26" t="str">
        <f t="shared" si="95"/>
        <v>從艸朙聲</v>
      </c>
      <c r="H560" s="26" t="str">
        <f t="shared" si="96"/>
        <v>武庚</v>
      </c>
      <c r="I560" s="41" t="str">
        <f t="shared" si="97"/>
        <v>4. 形声</v>
      </c>
      <c r="J560" s="19" t="str">
        <f t="shared" si="101"/>
        <v/>
      </c>
      <c r="K560" s="19">
        <f t="shared" si="101"/>
        <v>3</v>
      </c>
      <c r="L560" s="19" t="str">
        <f t="shared" si="101"/>
        <v/>
      </c>
      <c r="M560" s="19">
        <f t="shared" si="101"/>
        <v>4</v>
      </c>
      <c r="N560" s="19" t="str">
        <f t="shared" si="98"/>
        <v/>
      </c>
      <c r="O560" s="19">
        <f t="shared" si="102"/>
        <v>7</v>
      </c>
      <c r="P560" s="19" t="str">
        <f t="shared" si="102"/>
        <v/>
      </c>
      <c r="Q560" s="19" t="str">
        <f t="shared" si="102"/>
        <v/>
      </c>
      <c r="R560" s="19">
        <f t="shared" si="102"/>
        <v>10</v>
      </c>
    </row>
    <row r="561" spans="1:18" ht="20.25">
      <c r="A561" s="18" t="s">
        <v>10409</v>
      </c>
      <c r="B561" s="20">
        <v>557</v>
      </c>
      <c r="C561" s="35" t="s">
        <v>3040</v>
      </c>
      <c r="D561" s="24" t="s">
        <v>11683</v>
      </c>
      <c r="E561" s="27" t="s">
        <v>14831</v>
      </c>
      <c r="F561" s="26" t="str">
        <f t="shared" si="94"/>
        <v/>
      </c>
      <c r="G561" s="26" t="str">
        <f t="shared" si="95"/>
        <v/>
      </c>
      <c r="H561" s="26" t="str">
        <f t="shared" si="96"/>
        <v>鄒滑</v>
      </c>
      <c r="I561" s="41" t="str">
        <f t="shared" si="97"/>
        <v>4. 形声</v>
      </c>
      <c r="J561" s="19" t="str">
        <f t="shared" si="101"/>
        <v/>
      </c>
      <c r="K561" s="19" t="str">
        <f t="shared" si="101"/>
        <v/>
      </c>
      <c r="L561" s="19" t="str">
        <f t="shared" si="101"/>
        <v/>
      </c>
      <c r="M561" s="19">
        <f t="shared" si="101"/>
        <v>7</v>
      </c>
      <c r="N561" s="19" t="str">
        <f t="shared" si="98"/>
        <v/>
      </c>
      <c r="O561" s="19">
        <f t="shared" si="102"/>
        <v>10</v>
      </c>
      <c r="P561" s="19" t="str">
        <f t="shared" si="102"/>
        <v/>
      </c>
      <c r="Q561" s="19" t="str">
        <f t="shared" si="102"/>
        <v/>
      </c>
      <c r="R561" s="19">
        <f t="shared" si="102"/>
        <v>19</v>
      </c>
    </row>
    <row r="562" spans="1:18" ht="20.25">
      <c r="A562" s="18" t="s">
        <v>10410</v>
      </c>
      <c r="B562" s="20">
        <v>558</v>
      </c>
      <c r="C562" s="35" t="s">
        <v>7341</v>
      </c>
      <c r="D562" s="24" t="s">
        <v>11783</v>
      </c>
      <c r="E562" s="27" t="s">
        <v>14832</v>
      </c>
      <c r="F562" s="26" t="str">
        <f t="shared" si="94"/>
        <v/>
      </c>
      <c r="G562" s="26" t="str">
        <f t="shared" si="95"/>
        <v/>
      </c>
      <c r="H562" s="26" t="str">
        <f t="shared" si="96"/>
        <v>户耕</v>
      </c>
      <c r="I562" s="41" t="str">
        <f t="shared" si="97"/>
        <v>4. 形声</v>
      </c>
      <c r="J562" s="19" t="str">
        <f t="shared" si="101"/>
        <v/>
      </c>
      <c r="K562" s="19" t="str">
        <f t="shared" si="101"/>
        <v/>
      </c>
      <c r="L562" s="19" t="str">
        <f t="shared" si="101"/>
        <v/>
      </c>
      <c r="M562" s="19">
        <f t="shared" si="101"/>
        <v>3</v>
      </c>
      <c r="N562" s="19" t="str">
        <f t="shared" si="98"/>
        <v/>
      </c>
      <c r="O562" s="19">
        <f t="shared" si="102"/>
        <v>6</v>
      </c>
      <c r="P562" s="19" t="str">
        <f t="shared" si="102"/>
        <v/>
      </c>
      <c r="Q562" s="19" t="str">
        <f t="shared" si="102"/>
        <v/>
      </c>
      <c r="R562" s="19">
        <f t="shared" si="102"/>
        <v>9</v>
      </c>
    </row>
    <row r="563" spans="1:18" ht="20.25">
      <c r="A563" s="18" t="s">
        <v>10411</v>
      </c>
      <c r="B563" s="20">
        <v>559</v>
      </c>
      <c r="C563" s="35" t="s">
        <v>7065</v>
      </c>
      <c r="D563" s="24" t="s">
        <v>11922</v>
      </c>
      <c r="E563" s="27" t="s">
        <v>14833</v>
      </c>
      <c r="F563" s="26" t="str">
        <f t="shared" si="94"/>
        <v>莖</v>
      </c>
      <c r="G563" s="26" t="str">
        <f t="shared" si="95"/>
        <v>從艸廷聲</v>
      </c>
      <c r="H563" s="26" t="str">
        <f t="shared" si="96"/>
        <v>特丁</v>
      </c>
      <c r="I563" s="41" t="str">
        <f t="shared" si="97"/>
        <v>4. 形声</v>
      </c>
      <c r="J563" s="19" t="str">
        <f t="shared" si="101"/>
        <v/>
      </c>
      <c r="K563" s="19">
        <f t="shared" si="101"/>
        <v>2</v>
      </c>
      <c r="L563" s="19" t="str">
        <f t="shared" si="101"/>
        <v/>
      </c>
      <c r="M563" s="19">
        <f t="shared" si="101"/>
        <v>3</v>
      </c>
      <c r="N563" s="19" t="str">
        <f t="shared" si="98"/>
        <v/>
      </c>
      <c r="O563" s="19">
        <f t="shared" si="102"/>
        <v>6</v>
      </c>
      <c r="P563" s="19" t="str">
        <f t="shared" si="102"/>
        <v/>
      </c>
      <c r="Q563" s="19" t="str">
        <f t="shared" si="102"/>
        <v/>
      </c>
      <c r="R563" s="19">
        <f t="shared" si="102"/>
        <v>9</v>
      </c>
    </row>
    <row r="564" spans="1:18" ht="20.25">
      <c r="A564" s="18" t="s">
        <v>10412</v>
      </c>
      <c r="B564" s="20">
        <v>560</v>
      </c>
      <c r="C564" s="35" t="s">
        <v>25023</v>
      </c>
      <c r="D564" s="24" t="s">
        <v>11923</v>
      </c>
      <c r="E564" s="27" t="s">
        <v>14834</v>
      </c>
      <c r="F564" s="26" t="str">
        <f t="shared" si="94"/>
        <v>艸木之葉</v>
      </c>
      <c r="G564" s="26" t="str">
        <f t="shared" si="95"/>
        <v>從艸枼聲</v>
      </c>
      <c r="H564" s="26" t="str">
        <f t="shared" si="96"/>
        <v>与涉</v>
      </c>
      <c r="I564" s="41" t="str">
        <f t="shared" si="97"/>
        <v>4. 形声</v>
      </c>
      <c r="J564" s="19" t="str">
        <f t="shared" si="101"/>
        <v/>
      </c>
      <c r="K564" s="19">
        <f t="shared" si="101"/>
        <v>5</v>
      </c>
      <c r="L564" s="19" t="str">
        <f t="shared" si="101"/>
        <v/>
      </c>
      <c r="M564" s="19">
        <f t="shared" si="101"/>
        <v>6</v>
      </c>
      <c r="N564" s="19" t="str">
        <f t="shared" si="98"/>
        <v/>
      </c>
      <c r="O564" s="19">
        <f t="shared" si="102"/>
        <v>9</v>
      </c>
      <c r="P564" s="19" t="str">
        <f t="shared" si="102"/>
        <v/>
      </c>
      <c r="Q564" s="19" t="str">
        <f t="shared" si="102"/>
        <v/>
      </c>
      <c r="R564" s="19">
        <f t="shared" si="102"/>
        <v>12</v>
      </c>
    </row>
    <row r="565" spans="1:18" ht="20.25">
      <c r="A565" s="18" t="s">
        <v>10413</v>
      </c>
      <c r="B565" s="20">
        <v>561</v>
      </c>
      <c r="C565" s="37" t="s">
        <v>25024</v>
      </c>
      <c r="D565" s="24" t="s">
        <v>11582</v>
      </c>
      <c r="E565" s="27" t="s">
        <v>14835</v>
      </c>
      <c r="F565" s="26" t="str">
        <f t="shared" si="94"/>
        <v/>
      </c>
      <c r="G565" s="26" t="str">
        <f t="shared" si="95"/>
        <v/>
      </c>
      <c r="H565" s="26" t="str">
        <f t="shared" si="96"/>
        <v>居例</v>
      </c>
      <c r="I565" s="41" t="str">
        <f t="shared" si="97"/>
        <v>4. 形声</v>
      </c>
      <c r="J565" s="19">
        <f t="shared" ref="J565:M584" si="103">IFERROR(FIND(J$4,$E565),"")</f>
        <v>10</v>
      </c>
      <c r="K565" s="19" t="str">
        <f t="shared" si="103"/>
        <v/>
      </c>
      <c r="L565" s="19" t="str">
        <f t="shared" si="103"/>
        <v/>
      </c>
      <c r="M565" s="19">
        <f t="shared" si="103"/>
        <v>5</v>
      </c>
      <c r="N565" s="19" t="str">
        <f t="shared" si="98"/>
        <v/>
      </c>
      <c r="O565" s="19">
        <f t="shared" ref="O565:R584" si="104">IFERROR(FIND(O$4,$E565),"")</f>
        <v>8</v>
      </c>
      <c r="P565" s="19" t="str">
        <f t="shared" si="104"/>
        <v/>
      </c>
      <c r="Q565" s="19" t="str">
        <f t="shared" si="104"/>
        <v/>
      </c>
      <c r="R565" s="19">
        <f t="shared" si="104"/>
        <v>19</v>
      </c>
    </row>
    <row r="566" spans="1:18" ht="20.25">
      <c r="A566" s="18" t="s">
        <v>10414</v>
      </c>
      <c r="B566" s="20">
        <v>562</v>
      </c>
      <c r="C566" s="35" t="s">
        <v>7365</v>
      </c>
      <c r="D566" s="24" t="s">
        <v>11572</v>
      </c>
      <c r="E566" s="27" t="s">
        <v>14836</v>
      </c>
      <c r="F566" s="26" t="str">
        <f t="shared" si="94"/>
        <v/>
      </c>
      <c r="G566" s="26" t="str">
        <f t="shared" si="95"/>
        <v/>
      </c>
      <c r="H566" s="26" t="str">
        <f t="shared" si="96"/>
        <v>縛牟</v>
      </c>
      <c r="I566" s="41" t="str">
        <f t="shared" si="97"/>
        <v>4. 形声</v>
      </c>
      <c r="J566" s="19" t="str">
        <f t="shared" si="103"/>
        <v/>
      </c>
      <c r="K566" s="19" t="str">
        <f t="shared" si="103"/>
        <v/>
      </c>
      <c r="L566" s="19" t="str">
        <f t="shared" si="103"/>
        <v/>
      </c>
      <c r="M566" s="19">
        <f t="shared" si="103"/>
        <v>3</v>
      </c>
      <c r="N566" s="19" t="str">
        <f t="shared" si="98"/>
        <v/>
      </c>
      <c r="O566" s="19">
        <f t="shared" si="104"/>
        <v>6</v>
      </c>
      <c r="P566" s="19" t="str">
        <f t="shared" si="104"/>
        <v/>
      </c>
      <c r="Q566" s="19" t="str">
        <f t="shared" si="104"/>
        <v/>
      </c>
      <c r="R566" s="19">
        <f t="shared" si="104"/>
        <v>13</v>
      </c>
    </row>
    <row r="567" spans="1:18" ht="20.25">
      <c r="A567" s="18" t="s">
        <v>10415</v>
      </c>
      <c r="B567" s="20">
        <v>563</v>
      </c>
      <c r="C567" s="35" t="s">
        <v>7204</v>
      </c>
      <c r="D567" s="24" t="s">
        <v>11924</v>
      </c>
      <c r="E567" s="27" t="s">
        <v>14837</v>
      </c>
      <c r="F567" s="26" t="str">
        <f t="shared" si="94"/>
        <v>華</v>
      </c>
      <c r="G567" s="26" t="str">
        <f t="shared" si="95"/>
        <v>從艸皅聲</v>
      </c>
      <c r="H567" s="26" t="str">
        <f t="shared" si="96"/>
        <v>普巴</v>
      </c>
      <c r="I567" s="41" t="str">
        <f t="shared" si="97"/>
        <v>4. 形声</v>
      </c>
      <c r="J567" s="19" t="str">
        <f t="shared" si="103"/>
        <v/>
      </c>
      <c r="K567" s="19">
        <f t="shared" si="103"/>
        <v>2</v>
      </c>
      <c r="L567" s="19" t="str">
        <f t="shared" si="103"/>
        <v/>
      </c>
      <c r="M567" s="19">
        <f t="shared" si="103"/>
        <v>3</v>
      </c>
      <c r="N567" s="19" t="str">
        <f t="shared" si="98"/>
        <v/>
      </c>
      <c r="O567" s="19">
        <f t="shared" si="104"/>
        <v>6</v>
      </c>
      <c r="P567" s="19" t="str">
        <f t="shared" si="104"/>
        <v/>
      </c>
      <c r="Q567" s="19" t="str">
        <f t="shared" si="104"/>
        <v/>
      </c>
      <c r="R567" s="19">
        <f t="shared" si="104"/>
        <v>9</v>
      </c>
    </row>
    <row r="568" spans="1:18" ht="20.25">
      <c r="A568" s="18" t="s">
        <v>10416</v>
      </c>
      <c r="B568" s="20">
        <v>564</v>
      </c>
      <c r="C568" s="35" t="s">
        <v>7361</v>
      </c>
      <c r="D568" s="24" t="s">
        <v>11895</v>
      </c>
      <c r="E568" s="27" t="s">
        <v>14838</v>
      </c>
      <c r="F568" s="26" t="str">
        <f t="shared" si="94"/>
        <v>艸之皇榮</v>
      </c>
      <c r="G568" s="26" t="str">
        <f t="shared" si="95"/>
        <v>從艸尹聲</v>
      </c>
      <c r="H568" s="26" t="str">
        <f t="shared" si="96"/>
        <v>羊捶</v>
      </c>
      <c r="I568" s="41" t="str">
        <f t="shared" si="97"/>
        <v>4. 形声</v>
      </c>
      <c r="J568" s="19" t="str">
        <f t="shared" si="103"/>
        <v/>
      </c>
      <c r="K568" s="19">
        <f t="shared" si="103"/>
        <v>5</v>
      </c>
      <c r="L568" s="19" t="str">
        <f t="shared" si="103"/>
        <v/>
      </c>
      <c r="M568" s="19">
        <f t="shared" si="103"/>
        <v>6</v>
      </c>
      <c r="N568" s="19" t="str">
        <f t="shared" si="98"/>
        <v/>
      </c>
      <c r="O568" s="19">
        <f t="shared" si="104"/>
        <v>9</v>
      </c>
      <c r="P568" s="19" t="str">
        <f t="shared" si="104"/>
        <v/>
      </c>
      <c r="Q568" s="19" t="str">
        <f t="shared" si="104"/>
        <v/>
      </c>
      <c r="R568" s="19">
        <f t="shared" si="104"/>
        <v>12</v>
      </c>
    </row>
    <row r="569" spans="1:18" ht="20.25">
      <c r="A569" s="18" t="s">
        <v>10417</v>
      </c>
      <c r="B569" s="20">
        <v>565</v>
      </c>
      <c r="C569" s="35" t="s">
        <v>5527</v>
      </c>
      <c r="D569" s="24" t="s">
        <v>11925</v>
      </c>
      <c r="E569" s="27" t="s">
        <v>14839</v>
      </c>
      <c r="F569" s="26" t="str">
        <f t="shared" si="94"/>
        <v/>
      </c>
      <c r="G569" s="26" t="str">
        <f t="shared" si="95"/>
        <v/>
      </c>
      <c r="H569" s="26" t="str">
        <f t="shared" si="96"/>
        <v>乎瓦</v>
      </c>
      <c r="I569" s="41" t="str">
        <f t="shared" si="97"/>
        <v>4. 形声</v>
      </c>
      <c r="J569" s="19" t="str">
        <f t="shared" si="103"/>
        <v/>
      </c>
      <c r="K569" s="19" t="str">
        <f t="shared" si="103"/>
        <v/>
      </c>
      <c r="L569" s="19" t="str">
        <f t="shared" si="103"/>
        <v/>
      </c>
      <c r="M569" s="19">
        <f t="shared" si="103"/>
        <v>3</v>
      </c>
      <c r="N569" s="19" t="str">
        <f t="shared" si="98"/>
        <v/>
      </c>
      <c r="O569" s="19">
        <f t="shared" si="104"/>
        <v>6</v>
      </c>
      <c r="P569" s="19" t="str">
        <f t="shared" si="104"/>
        <v/>
      </c>
      <c r="Q569" s="19" t="str">
        <f t="shared" si="104"/>
        <v/>
      </c>
      <c r="R569" s="19">
        <f t="shared" si="104"/>
        <v>12</v>
      </c>
    </row>
    <row r="570" spans="1:18" ht="20.25">
      <c r="A570" s="18" t="s">
        <v>10418</v>
      </c>
      <c r="B570" s="20">
        <v>566</v>
      </c>
      <c r="C570" s="35" t="s">
        <v>8071</v>
      </c>
      <c r="D570" s="24" t="s">
        <v>11926</v>
      </c>
      <c r="E570" s="25" t="s">
        <v>14840</v>
      </c>
      <c r="F570" s="26" t="str">
        <f t="shared" si="94"/>
        <v>苕之黄華</v>
      </c>
      <c r="G570" s="26" t="str">
        <f t="shared" si="95"/>
        <v>從艸票+H582聲一曰末也</v>
      </c>
      <c r="H570" s="26" t="str">
        <f t="shared" si="96"/>
        <v>方小</v>
      </c>
      <c r="I570" s="41" t="str">
        <f t="shared" si="97"/>
        <v>4. 形声</v>
      </c>
      <c r="J570" s="19" t="str">
        <f t="shared" si="103"/>
        <v/>
      </c>
      <c r="K570" s="19">
        <f t="shared" si="103"/>
        <v>5</v>
      </c>
      <c r="L570" s="19" t="str">
        <f t="shared" si="103"/>
        <v/>
      </c>
      <c r="M570" s="19">
        <f t="shared" si="103"/>
        <v>6</v>
      </c>
      <c r="N570" s="19" t="str">
        <f t="shared" si="98"/>
        <v/>
      </c>
      <c r="O570" s="19">
        <f t="shared" si="104"/>
        <v>14</v>
      </c>
      <c r="P570" s="19" t="str">
        <f t="shared" si="104"/>
        <v/>
      </c>
      <c r="Q570" s="19" t="str">
        <f t="shared" si="104"/>
        <v/>
      </c>
      <c r="R570" s="19">
        <f t="shared" si="104"/>
        <v>21</v>
      </c>
    </row>
    <row r="571" spans="1:18" ht="20.25">
      <c r="A571" s="18" t="s">
        <v>10419</v>
      </c>
      <c r="B571" s="20">
        <v>567</v>
      </c>
      <c r="C571" s="35" t="s">
        <v>3551</v>
      </c>
      <c r="D571" s="24" t="s">
        <v>11644</v>
      </c>
      <c r="E571" s="27" t="s">
        <v>14841</v>
      </c>
      <c r="F571" s="26" t="str">
        <f t="shared" si="94"/>
        <v/>
      </c>
      <c r="G571" s="26" t="str">
        <f t="shared" si="95"/>
        <v/>
      </c>
      <c r="H571" s="26" t="str">
        <f t="shared" si="96"/>
        <v>於京</v>
      </c>
      <c r="I571" s="41" t="str">
        <f t="shared" si="97"/>
        <v>4. 形声</v>
      </c>
      <c r="J571" s="19" t="str">
        <f t="shared" si="103"/>
        <v/>
      </c>
      <c r="K571" s="19" t="str">
        <f t="shared" si="103"/>
        <v/>
      </c>
      <c r="L571" s="19" t="str">
        <f t="shared" si="103"/>
        <v/>
      </c>
      <c r="M571" s="19">
        <f t="shared" si="103"/>
        <v>11</v>
      </c>
      <c r="N571" s="19" t="str">
        <f t="shared" si="98"/>
        <v/>
      </c>
      <c r="O571" s="19">
        <f t="shared" si="104"/>
        <v>14</v>
      </c>
      <c r="P571" s="19" t="str">
        <f t="shared" si="104"/>
        <v/>
      </c>
      <c r="Q571" s="19" t="str">
        <f t="shared" si="104"/>
        <v/>
      </c>
      <c r="R571" s="19">
        <f t="shared" si="104"/>
        <v>17</v>
      </c>
    </row>
    <row r="572" spans="1:18" ht="20.25">
      <c r="A572" s="18" t="s">
        <v>10420</v>
      </c>
      <c r="B572" s="20">
        <v>568</v>
      </c>
      <c r="C572" s="35" t="s">
        <v>9903</v>
      </c>
      <c r="D572" s="24" t="s">
        <v>11927</v>
      </c>
      <c r="E572" s="27" t="s">
        <v>14842</v>
      </c>
      <c r="F572" s="26" t="str">
        <f t="shared" si="94"/>
        <v/>
      </c>
      <c r="G572" s="26" t="str">
        <f t="shared" si="95"/>
        <v/>
      </c>
      <c r="H572" s="26" t="str">
        <f t="shared" si="96"/>
        <v>兒氏</v>
      </c>
      <c r="I572" s="41" t="str">
        <f t="shared" si="97"/>
        <v>4. 形声</v>
      </c>
      <c r="J572" s="19" t="str">
        <f t="shared" si="103"/>
        <v/>
      </c>
      <c r="K572" s="19" t="str">
        <f t="shared" si="103"/>
        <v/>
      </c>
      <c r="L572" s="19" t="str">
        <f t="shared" si="103"/>
        <v/>
      </c>
      <c r="M572" s="19">
        <f t="shared" si="103"/>
        <v>3</v>
      </c>
      <c r="N572" s="19" t="str">
        <f t="shared" si="98"/>
        <v/>
      </c>
      <c r="O572" s="19">
        <f t="shared" si="104"/>
        <v>6</v>
      </c>
      <c r="P572" s="19" t="str">
        <f t="shared" si="104"/>
        <v/>
      </c>
      <c r="Q572" s="19" t="str">
        <f t="shared" si="104"/>
        <v/>
      </c>
      <c r="R572" s="19">
        <f t="shared" si="104"/>
        <v>15</v>
      </c>
    </row>
    <row r="573" spans="1:18" ht="20.25">
      <c r="A573" s="18" t="s">
        <v>10421</v>
      </c>
      <c r="B573" s="20">
        <v>569</v>
      </c>
      <c r="C573" s="35" t="s">
        <v>7172</v>
      </c>
      <c r="D573" s="24" t="s">
        <v>11928</v>
      </c>
      <c r="E573" s="27" t="s">
        <v>14843</v>
      </c>
      <c r="F573" s="26" t="str">
        <f t="shared" si="94"/>
        <v/>
      </c>
      <c r="G573" s="26" t="str">
        <f t="shared" si="95"/>
        <v/>
      </c>
      <c r="H573" s="26" t="str">
        <f t="shared" si="96"/>
        <v>七稽</v>
      </c>
      <c r="I573" s="41" t="str">
        <f t="shared" si="97"/>
        <v>4. 形声</v>
      </c>
      <c r="J573" s="19" t="str">
        <f t="shared" si="103"/>
        <v/>
      </c>
      <c r="K573" s="19" t="str">
        <f t="shared" si="103"/>
        <v/>
      </c>
      <c r="L573" s="19" t="str">
        <f t="shared" si="103"/>
        <v/>
      </c>
      <c r="M573" s="19">
        <f t="shared" si="103"/>
        <v>3</v>
      </c>
      <c r="N573" s="19" t="str">
        <f t="shared" si="98"/>
        <v/>
      </c>
      <c r="O573" s="19">
        <f t="shared" si="104"/>
        <v>6</v>
      </c>
      <c r="P573" s="19" t="str">
        <f t="shared" si="104"/>
        <v/>
      </c>
      <c r="Q573" s="19" t="str">
        <f t="shared" si="104"/>
        <v/>
      </c>
      <c r="R573" s="19">
        <f t="shared" si="104"/>
        <v>15</v>
      </c>
    </row>
    <row r="574" spans="1:18" ht="20.25">
      <c r="A574" s="18" t="s">
        <v>10422</v>
      </c>
      <c r="B574" s="20">
        <v>570</v>
      </c>
      <c r="C574" s="35" t="s">
        <v>2733</v>
      </c>
      <c r="D574" s="24" t="s">
        <v>11929</v>
      </c>
      <c r="E574" s="27" t="s">
        <v>14844</v>
      </c>
      <c r="F574" s="26" t="str">
        <f t="shared" si="94"/>
        <v/>
      </c>
      <c r="G574" s="26" t="str">
        <f t="shared" si="95"/>
        <v/>
      </c>
      <c r="H574" s="26" t="str">
        <f t="shared" si="96"/>
        <v>補蠓</v>
      </c>
      <c r="I574" s="41" t="str">
        <f t="shared" si="97"/>
        <v>4. 形声</v>
      </c>
      <c r="J574" s="19" t="str">
        <f t="shared" si="103"/>
        <v/>
      </c>
      <c r="K574" s="19" t="str">
        <f t="shared" si="103"/>
        <v/>
      </c>
      <c r="L574" s="19" t="str">
        <f t="shared" si="103"/>
        <v/>
      </c>
      <c r="M574" s="19">
        <f t="shared" si="103"/>
        <v>3</v>
      </c>
      <c r="N574" s="19" t="str">
        <f t="shared" si="98"/>
        <v/>
      </c>
      <c r="O574" s="19">
        <f t="shared" si="104"/>
        <v>6</v>
      </c>
      <c r="P574" s="19" t="str">
        <f t="shared" si="104"/>
        <v/>
      </c>
      <c r="Q574" s="19" t="str">
        <f t="shared" si="104"/>
        <v/>
      </c>
      <c r="R574" s="19">
        <f t="shared" si="104"/>
        <v>9</v>
      </c>
    </row>
    <row r="575" spans="1:18" ht="20.25">
      <c r="A575" s="18" t="s">
        <v>10423</v>
      </c>
      <c r="B575" s="20">
        <v>571</v>
      </c>
      <c r="C575" s="35" t="s">
        <v>9904</v>
      </c>
      <c r="D575" s="24" t="s">
        <v>11930</v>
      </c>
      <c r="E575" s="27" t="s">
        <v>14845</v>
      </c>
      <c r="F575" s="26" t="str">
        <f t="shared" si="94"/>
        <v/>
      </c>
      <c r="G575" s="26" t="str">
        <f t="shared" si="95"/>
        <v>從艸疑聲詩黍稷薿薿</v>
      </c>
      <c r="H575" s="26" t="str">
        <f t="shared" si="96"/>
        <v>魚已</v>
      </c>
      <c r="I575" s="41" t="str">
        <f t="shared" si="97"/>
        <v>4. 形声</v>
      </c>
      <c r="J575" s="19" t="str">
        <f t="shared" si="103"/>
        <v/>
      </c>
      <c r="K575" s="19">
        <f t="shared" si="103"/>
        <v>1</v>
      </c>
      <c r="L575" s="19" t="str">
        <f t="shared" si="103"/>
        <v/>
      </c>
      <c r="M575" s="19">
        <f t="shared" si="103"/>
        <v>2</v>
      </c>
      <c r="N575" s="19" t="str">
        <f t="shared" si="98"/>
        <v/>
      </c>
      <c r="O575" s="19">
        <f t="shared" si="104"/>
        <v>5</v>
      </c>
      <c r="P575" s="19" t="str">
        <f t="shared" si="104"/>
        <v/>
      </c>
      <c r="Q575" s="19" t="str">
        <f t="shared" si="104"/>
        <v/>
      </c>
      <c r="R575" s="19">
        <f t="shared" si="104"/>
        <v>13</v>
      </c>
    </row>
    <row r="576" spans="1:18" ht="20.25">
      <c r="A576" s="18" t="s">
        <v>10424</v>
      </c>
      <c r="B576" s="20">
        <v>572</v>
      </c>
      <c r="C576" s="35" t="s">
        <v>1068</v>
      </c>
      <c r="D576" s="24" t="s">
        <v>11931</v>
      </c>
      <c r="E576" s="27" t="s">
        <v>14846</v>
      </c>
      <c r="F576" s="26" t="str">
        <f t="shared" si="94"/>
        <v/>
      </c>
      <c r="G576" s="26" t="str">
        <f t="shared" si="95"/>
        <v/>
      </c>
      <c r="H576" s="26" t="str">
        <f t="shared" si="96"/>
        <v>儒佳</v>
      </c>
      <c r="I576" s="41" t="str">
        <f t="shared" si="97"/>
        <v>4. 形声</v>
      </c>
      <c r="J576" s="19" t="str">
        <f t="shared" si="103"/>
        <v/>
      </c>
      <c r="K576" s="19" t="str">
        <f t="shared" si="103"/>
        <v/>
      </c>
      <c r="L576" s="19" t="str">
        <f t="shared" si="103"/>
        <v/>
      </c>
      <c r="M576" s="19">
        <f t="shared" si="103"/>
        <v>6</v>
      </c>
      <c r="N576" s="19" t="str">
        <f t="shared" si="98"/>
        <v/>
      </c>
      <c r="O576" s="19">
        <f t="shared" si="104"/>
        <v>9</v>
      </c>
      <c r="P576" s="19" t="str">
        <f t="shared" si="104"/>
        <v/>
      </c>
      <c r="Q576" s="19" t="str">
        <f t="shared" si="104"/>
        <v/>
      </c>
      <c r="R576" s="19">
        <f t="shared" si="104"/>
        <v>12</v>
      </c>
    </row>
    <row r="577" spans="1:18" ht="20.25">
      <c r="A577" s="18" t="s">
        <v>10425</v>
      </c>
      <c r="B577" s="20">
        <v>573</v>
      </c>
      <c r="C577" s="35" t="s">
        <v>25025</v>
      </c>
      <c r="D577" s="24" t="s">
        <v>11932</v>
      </c>
      <c r="E577" s="27" t="s">
        <v>14847</v>
      </c>
      <c r="F577" s="26" t="str">
        <f t="shared" si="94"/>
        <v/>
      </c>
      <c r="G577" s="26" t="str">
        <f t="shared" si="95"/>
        <v/>
      </c>
      <c r="H577" s="26" t="str">
        <f t="shared" si="96"/>
        <v>子紅</v>
      </c>
      <c r="I577" s="41" t="str">
        <f t="shared" si="97"/>
        <v>4. 形声</v>
      </c>
      <c r="J577" s="19" t="str">
        <f t="shared" si="103"/>
        <v/>
      </c>
      <c r="K577" s="19" t="str">
        <f t="shared" si="103"/>
        <v/>
      </c>
      <c r="L577" s="19" t="str">
        <f t="shared" si="103"/>
        <v/>
      </c>
      <c r="M577" s="19">
        <f t="shared" si="103"/>
        <v>9</v>
      </c>
      <c r="N577" s="19" t="str">
        <f t="shared" si="98"/>
        <v/>
      </c>
      <c r="O577" s="19">
        <f t="shared" si="104"/>
        <v>12</v>
      </c>
      <c r="P577" s="19" t="str">
        <f t="shared" si="104"/>
        <v/>
      </c>
      <c r="Q577" s="19" t="str">
        <f t="shared" si="104"/>
        <v/>
      </c>
      <c r="R577" s="19">
        <f t="shared" si="104"/>
        <v>15</v>
      </c>
    </row>
    <row r="578" spans="1:18" ht="20.25">
      <c r="A578" s="18" t="s">
        <v>10426</v>
      </c>
      <c r="B578" s="20">
        <v>574</v>
      </c>
      <c r="C578" s="35"/>
      <c r="D578" s="24" t="s">
        <v>11697</v>
      </c>
      <c r="E578" s="27" t="s">
        <v>14848</v>
      </c>
      <c r="F578" s="26" t="str">
        <f t="shared" si="94"/>
        <v/>
      </c>
      <c r="G578" s="26" t="str">
        <f t="shared" si="95"/>
        <v/>
      </c>
      <c r="H578" s="26" t="str">
        <f t="shared" si="96"/>
        <v>弋支</v>
      </c>
      <c r="I578" s="41" t="str">
        <f t="shared" si="97"/>
        <v>4. 形声</v>
      </c>
      <c r="J578" s="19" t="str">
        <f t="shared" si="103"/>
        <v/>
      </c>
      <c r="K578" s="19" t="str">
        <f t="shared" si="103"/>
        <v/>
      </c>
      <c r="L578" s="19" t="str">
        <f t="shared" si="103"/>
        <v/>
      </c>
      <c r="M578" s="19">
        <f t="shared" si="103"/>
        <v>4</v>
      </c>
      <c r="N578" s="19" t="str">
        <f t="shared" si="98"/>
        <v/>
      </c>
      <c r="O578" s="19">
        <f t="shared" si="104"/>
        <v>7</v>
      </c>
      <c r="P578" s="19" t="str">
        <f t="shared" si="104"/>
        <v/>
      </c>
      <c r="Q578" s="19" t="str">
        <f t="shared" si="104"/>
        <v/>
      </c>
      <c r="R578" s="19">
        <f t="shared" si="104"/>
        <v>10</v>
      </c>
    </row>
    <row r="579" spans="1:18" ht="20.25">
      <c r="A579" s="18" t="s">
        <v>10427</v>
      </c>
      <c r="B579" s="20">
        <v>575</v>
      </c>
      <c r="C579" s="35" t="s">
        <v>5988</v>
      </c>
      <c r="D579" s="24" t="s">
        <v>11555</v>
      </c>
      <c r="E579" s="27" t="s">
        <v>14849</v>
      </c>
      <c r="F579" s="26" t="str">
        <f t="shared" si="94"/>
        <v/>
      </c>
      <c r="G579" s="26" t="str">
        <f t="shared" si="95"/>
        <v/>
      </c>
      <c r="H579" s="26" t="str">
        <f t="shared" si="96"/>
        <v>愚袁</v>
      </c>
      <c r="I579" s="41" t="str">
        <f t="shared" si="97"/>
        <v>4. 形声</v>
      </c>
      <c r="J579" s="19" t="str">
        <f t="shared" si="103"/>
        <v/>
      </c>
      <c r="K579" s="19" t="str">
        <f t="shared" si="103"/>
        <v/>
      </c>
      <c r="L579" s="19" t="str">
        <f t="shared" si="103"/>
        <v/>
      </c>
      <c r="M579" s="19">
        <f t="shared" si="103"/>
        <v>4</v>
      </c>
      <c r="N579" s="19" t="str">
        <f t="shared" si="98"/>
        <v/>
      </c>
      <c r="O579" s="19">
        <f t="shared" si="104"/>
        <v>7</v>
      </c>
      <c r="P579" s="19" t="str">
        <f t="shared" si="104"/>
        <v/>
      </c>
      <c r="Q579" s="19" t="str">
        <f t="shared" si="104"/>
        <v/>
      </c>
      <c r="R579" s="19">
        <f t="shared" si="104"/>
        <v>10</v>
      </c>
    </row>
    <row r="580" spans="1:18" ht="20.25">
      <c r="A580" s="18" t="s">
        <v>10428</v>
      </c>
      <c r="B580" s="20">
        <v>576</v>
      </c>
      <c r="C580" s="35" t="s">
        <v>7348</v>
      </c>
      <c r="D580" s="24" t="s">
        <v>11933</v>
      </c>
      <c r="E580" s="27" t="s">
        <v>14850</v>
      </c>
      <c r="F580" s="26" t="str">
        <f t="shared" si="94"/>
        <v/>
      </c>
      <c r="G580" s="26" t="str">
        <f t="shared" si="95"/>
        <v/>
      </c>
      <c r="H580" s="26" t="str">
        <f t="shared" si="96"/>
        <v>古叶</v>
      </c>
      <c r="I580" s="41" t="str">
        <f t="shared" si="97"/>
        <v>4. 形声</v>
      </c>
      <c r="J580" s="19" t="str">
        <f t="shared" si="103"/>
        <v/>
      </c>
      <c r="K580" s="19" t="str">
        <f t="shared" si="103"/>
        <v/>
      </c>
      <c r="L580" s="19" t="str">
        <f t="shared" si="103"/>
        <v/>
      </c>
      <c r="M580" s="19">
        <f t="shared" si="103"/>
        <v>3</v>
      </c>
      <c r="N580" s="19" t="str">
        <f t="shared" si="98"/>
        <v/>
      </c>
      <c r="O580" s="19">
        <f t="shared" si="104"/>
        <v>6</v>
      </c>
      <c r="P580" s="19" t="str">
        <f t="shared" si="104"/>
        <v/>
      </c>
      <c r="Q580" s="19" t="str">
        <f t="shared" si="104"/>
        <v/>
      </c>
      <c r="R580" s="19">
        <f t="shared" si="104"/>
        <v>9</v>
      </c>
    </row>
    <row r="581" spans="1:18" ht="20.25">
      <c r="A581" s="18" t="s">
        <v>10429</v>
      </c>
      <c r="B581" s="20">
        <v>577</v>
      </c>
      <c r="C581" s="35" t="s">
        <v>2254</v>
      </c>
      <c r="D581" s="24" t="s">
        <v>11934</v>
      </c>
      <c r="E581" s="27" t="s">
        <v>14851</v>
      </c>
      <c r="F581" s="26" t="str">
        <f t="shared" ref="F581:F644" si="105">IFERROR(MID(E581,1,K581-1),"")</f>
        <v/>
      </c>
      <c r="G581" s="26" t="str">
        <f t="shared" ref="G581:G644" si="106">IFERROR(MID($E581,K581+1,MIN(IF(Q581=0,100,Q581), IF(R581=0,100,R581))-3-K581),"")</f>
        <v/>
      </c>
      <c r="H581" s="26" t="str">
        <f t="shared" ref="H581:H644" si="107">IFERROR(MID($E581,R581-2,2),"")</f>
        <v>武方</v>
      </c>
      <c r="I581" s="41" t="str">
        <f t="shared" ref="I581:I644" si="108">IFERROR(IF(N(P581)&lt;&gt;0,"1.象形 or 2.指事",IF(N(M581)*N(O581)&lt;&gt;0,"4. 形声",IF(AND(N(M581)*N(N581)&lt;&gt;0, N581&lt;Q581),"3. 会意",""))),"")</f>
        <v>4. 形声</v>
      </c>
      <c r="J581" s="19" t="str">
        <f t="shared" si="103"/>
        <v/>
      </c>
      <c r="K581" s="19" t="str">
        <f t="shared" si="103"/>
        <v/>
      </c>
      <c r="L581" s="19" t="str">
        <f t="shared" si="103"/>
        <v/>
      </c>
      <c r="M581" s="19">
        <f t="shared" si="103"/>
        <v>3</v>
      </c>
      <c r="N581" s="19" t="str">
        <f t="shared" ref="N581:N644" si="109">IFERROR(FIND(N$4,$E581,M581+1),"")</f>
        <v/>
      </c>
      <c r="O581" s="19">
        <f t="shared" si="104"/>
        <v>6</v>
      </c>
      <c r="P581" s="19" t="str">
        <f t="shared" si="104"/>
        <v/>
      </c>
      <c r="Q581" s="19" t="str">
        <f t="shared" si="104"/>
        <v/>
      </c>
      <c r="R581" s="19">
        <f t="shared" si="104"/>
        <v>9</v>
      </c>
    </row>
    <row r="582" spans="1:18" ht="20.25">
      <c r="A582" s="18" t="s">
        <v>10430</v>
      </c>
      <c r="B582" s="20">
        <v>578</v>
      </c>
      <c r="C582" s="37" t="s">
        <v>24965</v>
      </c>
      <c r="D582" s="24" t="s">
        <v>11895</v>
      </c>
      <c r="E582" s="27" t="s">
        <v>14852</v>
      </c>
      <c r="F582" s="26" t="str">
        <f t="shared" si="105"/>
        <v/>
      </c>
      <c r="G582" s="26" t="str">
        <f t="shared" si="106"/>
        <v/>
      </c>
      <c r="H582" s="26" t="str">
        <f t="shared" si="107"/>
        <v>羊捶</v>
      </c>
      <c r="I582" s="41" t="str">
        <f t="shared" si="108"/>
        <v>4. 形声</v>
      </c>
      <c r="J582" s="19" t="str">
        <f t="shared" si="103"/>
        <v/>
      </c>
      <c r="K582" s="19" t="str">
        <f t="shared" si="103"/>
        <v/>
      </c>
      <c r="L582" s="19" t="str">
        <f t="shared" si="103"/>
        <v/>
      </c>
      <c r="M582" s="19">
        <f t="shared" si="103"/>
        <v>4</v>
      </c>
      <c r="N582" s="19" t="str">
        <f t="shared" si="109"/>
        <v/>
      </c>
      <c r="O582" s="19">
        <f t="shared" si="104"/>
        <v>8</v>
      </c>
      <c r="P582" s="19" t="str">
        <f t="shared" si="104"/>
        <v/>
      </c>
      <c r="Q582" s="19" t="str">
        <f t="shared" si="104"/>
        <v/>
      </c>
      <c r="R582" s="19">
        <f t="shared" si="104"/>
        <v>11</v>
      </c>
    </row>
    <row r="583" spans="1:18" ht="20.25">
      <c r="A583" s="18" t="s">
        <v>10431</v>
      </c>
      <c r="B583" s="20">
        <v>579</v>
      </c>
      <c r="C583" s="35" t="s">
        <v>8081</v>
      </c>
      <c r="D583" s="24" t="s">
        <v>11560</v>
      </c>
      <c r="E583" s="27" t="s">
        <v>14853</v>
      </c>
      <c r="F583" s="26" t="str">
        <f t="shared" si="105"/>
        <v>瓜當</v>
      </c>
      <c r="G583" s="26" t="str">
        <f t="shared" si="106"/>
        <v>從艸帶聲</v>
      </c>
      <c r="H583" s="26" t="str">
        <f t="shared" si="107"/>
        <v>都計</v>
      </c>
      <c r="I583" s="41" t="str">
        <f t="shared" si="108"/>
        <v>4. 形声</v>
      </c>
      <c r="J583" s="19" t="str">
        <f t="shared" si="103"/>
        <v/>
      </c>
      <c r="K583" s="19">
        <f t="shared" si="103"/>
        <v>3</v>
      </c>
      <c r="L583" s="19" t="str">
        <f t="shared" si="103"/>
        <v/>
      </c>
      <c r="M583" s="19">
        <f t="shared" si="103"/>
        <v>4</v>
      </c>
      <c r="N583" s="19" t="str">
        <f t="shared" si="109"/>
        <v/>
      </c>
      <c r="O583" s="19">
        <f t="shared" si="104"/>
        <v>7</v>
      </c>
      <c r="P583" s="19" t="str">
        <f t="shared" si="104"/>
        <v/>
      </c>
      <c r="Q583" s="19" t="str">
        <f t="shared" si="104"/>
        <v/>
      </c>
      <c r="R583" s="19">
        <f t="shared" si="104"/>
        <v>10</v>
      </c>
    </row>
    <row r="584" spans="1:18" ht="20.25">
      <c r="A584" s="18" t="s">
        <v>10432</v>
      </c>
      <c r="B584" s="20">
        <v>580</v>
      </c>
      <c r="C584" s="35" t="s">
        <v>7493</v>
      </c>
      <c r="D584" s="24" t="s">
        <v>11610</v>
      </c>
      <c r="E584" s="27" t="s">
        <v>14854</v>
      </c>
      <c r="F584" s="26" t="str">
        <f t="shared" si="105"/>
        <v>艸根</v>
      </c>
      <c r="G584" s="26" t="str">
        <f t="shared" si="106"/>
        <v>從艸亥聲</v>
      </c>
      <c r="H584" s="26" t="str">
        <f t="shared" si="107"/>
        <v>古哀</v>
      </c>
      <c r="I584" s="41" t="str">
        <f t="shared" si="108"/>
        <v>4. 形声</v>
      </c>
      <c r="J584" s="19" t="str">
        <f t="shared" si="103"/>
        <v/>
      </c>
      <c r="K584" s="19">
        <f t="shared" si="103"/>
        <v>3</v>
      </c>
      <c r="L584" s="19" t="str">
        <f t="shared" si="103"/>
        <v/>
      </c>
      <c r="M584" s="19">
        <f t="shared" si="103"/>
        <v>4</v>
      </c>
      <c r="N584" s="19" t="str">
        <f t="shared" si="109"/>
        <v/>
      </c>
      <c r="O584" s="19">
        <f t="shared" si="104"/>
        <v>7</v>
      </c>
      <c r="P584" s="19" t="str">
        <f t="shared" si="104"/>
        <v/>
      </c>
      <c r="Q584" s="19" t="str">
        <f t="shared" si="104"/>
        <v/>
      </c>
      <c r="R584" s="19">
        <f t="shared" si="104"/>
        <v>10</v>
      </c>
    </row>
    <row r="585" spans="1:18" ht="20.25">
      <c r="A585" s="18" t="s">
        <v>10433</v>
      </c>
      <c r="B585" s="20">
        <v>581</v>
      </c>
      <c r="C585" s="35" t="s">
        <v>7517</v>
      </c>
      <c r="D585" s="30" t="s">
        <v>11935</v>
      </c>
      <c r="E585" s="27" t="s">
        <v>14855</v>
      </c>
      <c r="F585" s="26" t="str">
        <f t="shared" si="105"/>
        <v>茇</v>
      </c>
      <c r="G585" s="26" t="str">
        <f t="shared" si="106"/>
        <v>茅根也從艸均聲</v>
      </c>
      <c r="H585" s="26" t="str">
        <f t="shared" si="107"/>
        <v>于敏</v>
      </c>
      <c r="I585" s="41" t="str">
        <f t="shared" si="108"/>
        <v>4. 形声</v>
      </c>
      <c r="J585" s="19" t="str">
        <f t="shared" ref="J585:M604" si="110">IFERROR(FIND(J$4,$E585),"")</f>
        <v/>
      </c>
      <c r="K585" s="19">
        <f t="shared" si="110"/>
        <v>2</v>
      </c>
      <c r="L585" s="19" t="str">
        <f t="shared" si="110"/>
        <v/>
      </c>
      <c r="M585" s="19">
        <f t="shared" si="110"/>
        <v>6</v>
      </c>
      <c r="N585" s="19" t="str">
        <f t="shared" si="109"/>
        <v/>
      </c>
      <c r="O585" s="19">
        <f t="shared" ref="O585:R604" si="111">IFERROR(FIND(O$4,$E585),"")</f>
        <v>9</v>
      </c>
      <c r="P585" s="19" t="str">
        <f t="shared" si="111"/>
        <v/>
      </c>
      <c r="Q585" s="19" t="str">
        <f t="shared" si="111"/>
        <v/>
      </c>
      <c r="R585" s="19">
        <f t="shared" si="111"/>
        <v>12</v>
      </c>
    </row>
    <row r="586" spans="1:18" ht="20.25">
      <c r="A586" s="18" t="s">
        <v>10434</v>
      </c>
      <c r="B586" s="20">
        <v>582</v>
      </c>
      <c r="C586" s="35" t="s">
        <v>7839</v>
      </c>
      <c r="D586" s="24" t="s">
        <v>11936</v>
      </c>
      <c r="E586" s="27" t="s">
        <v>14856</v>
      </c>
      <c r="F586" s="26" t="str">
        <f t="shared" si="105"/>
        <v>艸根</v>
      </c>
      <c r="G586" s="26" t="str">
        <f t="shared" si="106"/>
        <v>從艸犮聲春艸根枯引之而發+H598土為撥故謂之茇一曰艸之白華為茇</v>
      </c>
      <c r="H586" s="26" t="str">
        <f t="shared" si="107"/>
        <v>北末</v>
      </c>
      <c r="I586" s="41" t="str">
        <f t="shared" si="108"/>
        <v>4. 形声</v>
      </c>
      <c r="J586" s="19" t="str">
        <f t="shared" si="110"/>
        <v/>
      </c>
      <c r="K586" s="19">
        <f t="shared" si="110"/>
        <v>3</v>
      </c>
      <c r="L586" s="19" t="str">
        <f t="shared" si="110"/>
        <v/>
      </c>
      <c r="M586" s="19">
        <f t="shared" si="110"/>
        <v>4</v>
      </c>
      <c r="N586" s="19" t="str">
        <f t="shared" si="109"/>
        <v/>
      </c>
      <c r="O586" s="19">
        <f t="shared" si="111"/>
        <v>7</v>
      </c>
      <c r="P586" s="19" t="str">
        <f t="shared" si="111"/>
        <v/>
      </c>
      <c r="Q586" s="19" t="str">
        <f t="shared" si="111"/>
        <v/>
      </c>
      <c r="R586" s="19">
        <f t="shared" si="111"/>
        <v>38</v>
      </c>
    </row>
    <row r="587" spans="1:18" ht="20.25">
      <c r="A587" s="18" t="s">
        <v>10435</v>
      </c>
      <c r="B587" s="20">
        <v>583</v>
      </c>
      <c r="C587" s="35" t="s">
        <v>7999</v>
      </c>
      <c r="D587" s="24" t="s">
        <v>11937</v>
      </c>
      <c r="E587" s="27" t="s">
        <v>14857</v>
      </c>
      <c r="F587" s="26" t="str">
        <f t="shared" si="105"/>
        <v>艸盛</v>
      </c>
      <c r="G587" s="26" t="str">
        <f t="shared" si="106"/>
        <v>從艸凡聲詩曰芃芃黍苖</v>
      </c>
      <c r="H587" s="26" t="str">
        <f t="shared" si="107"/>
        <v>房戎</v>
      </c>
      <c r="I587" s="41" t="str">
        <f t="shared" si="108"/>
        <v>4. 形声</v>
      </c>
      <c r="J587" s="19" t="str">
        <f t="shared" si="110"/>
        <v/>
      </c>
      <c r="K587" s="19">
        <f t="shared" si="110"/>
        <v>3</v>
      </c>
      <c r="L587" s="19" t="str">
        <f t="shared" si="110"/>
        <v/>
      </c>
      <c r="M587" s="19">
        <f t="shared" si="110"/>
        <v>4</v>
      </c>
      <c r="N587" s="19" t="str">
        <f t="shared" si="109"/>
        <v/>
      </c>
      <c r="O587" s="19">
        <f t="shared" si="111"/>
        <v>7</v>
      </c>
      <c r="P587" s="19" t="str">
        <f t="shared" si="111"/>
        <v/>
      </c>
      <c r="Q587" s="19" t="str">
        <f t="shared" si="111"/>
        <v/>
      </c>
      <c r="R587" s="19">
        <f t="shared" si="111"/>
        <v>16</v>
      </c>
    </row>
    <row r="588" spans="1:18" ht="20.25">
      <c r="A588" s="18" t="s">
        <v>10436</v>
      </c>
      <c r="B588" s="20">
        <v>584</v>
      </c>
      <c r="C588" s="35"/>
      <c r="D588" s="24" t="s">
        <v>11938</v>
      </c>
      <c r="E588" s="27" t="s">
        <v>14858</v>
      </c>
      <c r="F588" s="26" t="str">
        <f t="shared" si="105"/>
        <v/>
      </c>
      <c r="G588" s="26" t="str">
        <f t="shared" si="106"/>
        <v/>
      </c>
      <c r="H588" s="26" t="str">
        <f t="shared" si="107"/>
        <v>方遇</v>
      </c>
      <c r="I588" s="41" t="str">
        <f t="shared" si="108"/>
        <v>4. 形声</v>
      </c>
      <c r="J588" s="19" t="str">
        <f t="shared" si="110"/>
        <v/>
      </c>
      <c r="K588" s="19" t="str">
        <f t="shared" si="110"/>
        <v/>
      </c>
      <c r="L588" s="19" t="str">
        <f t="shared" si="110"/>
        <v/>
      </c>
      <c r="M588" s="19">
        <f t="shared" si="110"/>
        <v>4</v>
      </c>
      <c r="N588" s="19" t="str">
        <f t="shared" si="109"/>
        <v/>
      </c>
      <c r="O588" s="19">
        <f t="shared" si="111"/>
        <v>7</v>
      </c>
      <c r="P588" s="19" t="str">
        <f t="shared" si="111"/>
        <v/>
      </c>
      <c r="Q588" s="19" t="str">
        <f t="shared" si="111"/>
        <v/>
      </c>
      <c r="R588" s="19">
        <f t="shared" si="111"/>
        <v>13</v>
      </c>
    </row>
    <row r="589" spans="1:18" ht="20.25">
      <c r="A589" s="18" t="s">
        <v>10437</v>
      </c>
      <c r="B589" s="20">
        <v>585</v>
      </c>
      <c r="C589" s="35" t="s">
        <v>25026</v>
      </c>
      <c r="D589" s="24" t="s">
        <v>11939</v>
      </c>
      <c r="E589" s="27" t="s">
        <v>14859</v>
      </c>
      <c r="F589" s="26" t="str">
        <f t="shared" si="105"/>
        <v>艸木不生</v>
      </c>
      <c r="G589" s="26" t="str">
        <f t="shared" si="106"/>
        <v>一曰茅芽從艸執聲</v>
      </c>
      <c r="H589" s="26" t="str">
        <f t="shared" si="107"/>
        <v>姊入</v>
      </c>
      <c r="I589" s="41" t="str">
        <f t="shared" si="108"/>
        <v>4. 形声</v>
      </c>
      <c r="J589" s="19" t="str">
        <f t="shared" si="110"/>
        <v/>
      </c>
      <c r="K589" s="19">
        <f t="shared" si="110"/>
        <v>5</v>
      </c>
      <c r="L589" s="19" t="str">
        <f t="shared" si="110"/>
        <v/>
      </c>
      <c r="M589" s="19">
        <f t="shared" si="110"/>
        <v>10</v>
      </c>
      <c r="N589" s="19" t="str">
        <f t="shared" si="109"/>
        <v/>
      </c>
      <c r="O589" s="19">
        <f t="shared" si="111"/>
        <v>13</v>
      </c>
      <c r="P589" s="19" t="str">
        <f t="shared" si="111"/>
        <v/>
      </c>
      <c r="Q589" s="19" t="str">
        <f t="shared" si="111"/>
        <v/>
      </c>
      <c r="R589" s="19">
        <f t="shared" si="111"/>
        <v>16</v>
      </c>
    </row>
    <row r="590" spans="1:18" ht="20.25">
      <c r="A590" s="18" t="s">
        <v>10438</v>
      </c>
      <c r="B590" s="20">
        <v>586</v>
      </c>
      <c r="C590" s="35"/>
      <c r="D590" s="24" t="s">
        <v>11698</v>
      </c>
      <c r="E590" s="27" t="s">
        <v>14860</v>
      </c>
      <c r="F590" s="26" t="str">
        <f t="shared" si="105"/>
        <v/>
      </c>
      <c r="G590" s="26" t="str">
        <f t="shared" si="106"/>
        <v/>
      </c>
      <c r="H590" s="26" t="str">
        <f t="shared" si="107"/>
        <v>語斤</v>
      </c>
      <c r="I590" s="41" t="str">
        <f t="shared" si="108"/>
        <v>4. 形声</v>
      </c>
      <c r="J590" s="19" t="str">
        <f t="shared" si="110"/>
        <v/>
      </c>
      <c r="K590" s="19" t="str">
        <f t="shared" si="110"/>
        <v/>
      </c>
      <c r="L590" s="19" t="str">
        <f t="shared" si="110"/>
        <v/>
      </c>
      <c r="M590" s="19">
        <f t="shared" si="110"/>
        <v>4</v>
      </c>
      <c r="N590" s="19" t="str">
        <f t="shared" si="109"/>
        <v/>
      </c>
      <c r="O590" s="19">
        <f t="shared" si="111"/>
        <v>7</v>
      </c>
      <c r="P590" s="19" t="str">
        <f t="shared" si="111"/>
        <v/>
      </c>
      <c r="Q590" s="19" t="str">
        <f t="shared" si="111"/>
        <v/>
      </c>
      <c r="R590" s="19">
        <f t="shared" si="111"/>
        <v>17</v>
      </c>
    </row>
    <row r="591" spans="1:18" ht="20.25">
      <c r="A591" s="18" t="s">
        <v>10439</v>
      </c>
      <c r="B591" s="20">
        <v>587</v>
      </c>
      <c r="C591" s="35" t="s">
        <v>2267</v>
      </c>
      <c r="D591" s="24" t="s">
        <v>11662</v>
      </c>
      <c r="E591" s="27" t="s">
        <v>14861</v>
      </c>
      <c r="F591" s="26" t="str">
        <f t="shared" si="105"/>
        <v/>
      </c>
      <c r="G591" s="26" t="str">
        <f t="shared" si="106"/>
        <v/>
      </c>
      <c r="H591" s="26" t="str">
        <f t="shared" si="107"/>
        <v>莫候</v>
      </c>
      <c r="I591" s="41" t="str">
        <f t="shared" si="108"/>
        <v>4. 形声</v>
      </c>
      <c r="J591" s="19" t="str">
        <f t="shared" si="110"/>
        <v/>
      </c>
      <c r="K591" s="19" t="str">
        <f t="shared" si="110"/>
        <v/>
      </c>
      <c r="L591" s="19" t="str">
        <f t="shared" si="110"/>
        <v/>
      </c>
      <c r="M591" s="19">
        <f t="shared" si="110"/>
        <v>4</v>
      </c>
      <c r="N591" s="19" t="str">
        <f t="shared" si="109"/>
        <v/>
      </c>
      <c r="O591" s="19">
        <f t="shared" si="111"/>
        <v>7</v>
      </c>
      <c r="P591" s="19" t="str">
        <f t="shared" si="111"/>
        <v/>
      </c>
      <c r="Q591" s="19" t="str">
        <f t="shared" si="111"/>
        <v/>
      </c>
      <c r="R591" s="19">
        <f t="shared" si="111"/>
        <v>10</v>
      </c>
    </row>
    <row r="592" spans="1:18" ht="20.25">
      <c r="A592" s="18" t="s">
        <v>10440</v>
      </c>
      <c r="B592" s="20">
        <v>588</v>
      </c>
      <c r="C592" s="35"/>
      <c r="D592" s="24" t="s">
        <v>11940</v>
      </c>
      <c r="E592" s="27" t="s">
        <v>14862</v>
      </c>
      <c r="F592" s="26" t="str">
        <f t="shared" si="105"/>
        <v>艸茂</v>
      </c>
      <c r="G592" s="26" t="str">
        <f t="shared" si="106"/>
        <v>從艸畼聲</v>
      </c>
      <c r="H592" s="26" t="str">
        <f t="shared" si="107"/>
        <v>丑亮</v>
      </c>
      <c r="I592" s="41" t="str">
        <f t="shared" si="108"/>
        <v>4. 形声</v>
      </c>
      <c r="J592" s="19" t="str">
        <f t="shared" si="110"/>
        <v/>
      </c>
      <c r="K592" s="19">
        <f t="shared" si="110"/>
        <v>3</v>
      </c>
      <c r="L592" s="19" t="str">
        <f t="shared" si="110"/>
        <v/>
      </c>
      <c r="M592" s="19">
        <f t="shared" si="110"/>
        <v>4</v>
      </c>
      <c r="N592" s="19" t="str">
        <f t="shared" si="109"/>
        <v/>
      </c>
      <c r="O592" s="19">
        <f t="shared" si="111"/>
        <v>7</v>
      </c>
      <c r="P592" s="19" t="str">
        <f t="shared" si="111"/>
        <v/>
      </c>
      <c r="Q592" s="19" t="str">
        <f t="shared" si="111"/>
        <v/>
      </c>
      <c r="R592" s="19">
        <f t="shared" si="111"/>
        <v>10</v>
      </c>
    </row>
    <row r="593" spans="1:18" ht="20.25">
      <c r="A593" s="18" t="s">
        <v>10441</v>
      </c>
      <c r="B593" s="20">
        <v>589</v>
      </c>
      <c r="C593" s="35" t="s">
        <v>8099</v>
      </c>
      <c r="D593" s="24" t="s">
        <v>11941</v>
      </c>
      <c r="E593" s="27" t="s">
        <v>14863</v>
      </c>
      <c r="F593" s="26" t="str">
        <f t="shared" si="105"/>
        <v/>
      </c>
      <c r="G593" s="26" t="str">
        <f t="shared" si="106"/>
        <v/>
      </c>
      <c r="H593" s="26" t="str">
        <f t="shared" si="107"/>
        <v>於禁</v>
      </c>
      <c r="I593" s="41" t="str">
        <f t="shared" si="108"/>
        <v>4. 形声</v>
      </c>
      <c r="J593" s="19" t="str">
        <f t="shared" si="110"/>
        <v/>
      </c>
      <c r="K593" s="19" t="str">
        <f t="shared" si="110"/>
        <v/>
      </c>
      <c r="L593" s="19" t="str">
        <f t="shared" si="110"/>
        <v/>
      </c>
      <c r="M593" s="19">
        <f t="shared" si="110"/>
        <v>4</v>
      </c>
      <c r="N593" s="19" t="str">
        <f t="shared" si="109"/>
        <v/>
      </c>
      <c r="O593" s="19">
        <f t="shared" si="111"/>
        <v>7</v>
      </c>
      <c r="P593" s="19" t="str">
        <f t="shared" si="111"/>
        <v/>
      </c>
      <c r="Q593" s="19" t="str">
        <f t="shared" si="111"/>
        <v/>
      </c>
      <c r="R593" s="19">
        <f t="shared" si="111"/>
        <v>10</v>
      </c>
    </row>
    <row r="594" spans="1:18" ht="20.25">
      <c r="A594" s="18" t="s">
        <v>10442</v>
      </c>
      <c r="B594" s="20">
        <v>590</v>
      </c>
      <c r="C594" s="35"/>
      <c r="D594" s="24" t="s">
        <v>11942</v>
      </c>
      <c r="E594" s="27" t="s">
        <v>14864</v>
      </c>
      <c r="F594" s="26" t="str">
        <f t="shared" si="105"/>
        <v/>
      </c>
      <c r="G594" s="26" t="str">
        <f t="shared" si="106"/>
        <v/>
      </c>
      <c r="H594" s="26" t="str">
        <f t="shared" si="107"/>
        <v>初救</v>
      </c>
      <c r="I594" s="41" t="str">
        <f t="shared" si="108"/>
        <v>4. 形声</v>
      </c>
      <c r="J594" s="19" t="str">
        <f t="shared" si="110"/>
        <v/>
      </c>
      <c r="K594" s="19" t="str">
        <f t="shared" si="110"/>
        <v/>
      </c>
      <c r="L594" s="19" t="str">
        <f t="shared" si="110"/>
        <v/>
      </c>
      <c r="M594" s="19">
        <f t="shared" si="110"/>
        <v>3</v>
      </c>
      <c r="N594" s="19" t="str">
        <f t="shared" si="109"/>
        <v/>
      </c>
      <c r="O594" s="19">
        <f t="shared" si="111"/>
        <v>6</v>
      </c>
      <c r="P594" s="19" t="str">
        <f t="shared" si="111"/>
        <v/>
      </c>
      <c r="Q594" s="19" t="str">
        <f t="shared" si="111"/>
        <v/>
      </c>
      <c r="R594" s="19">
        <f t="shared" si="111"/>
        <v>9</v>
      </c>
    </row>
    <row r="595" spans="1:18" ht="20.25">
      <c r="A595" s="18" t="s">
        <v>10443</v>
      </c>
      <c r="B595" s="20">
        <v>591</v>
      </c>
      <c r="C595" s="35" t="s">
        <v>25027</v>
      </c>
      <c r="D595" s="24" t="s">
        <v>11943</v>
      </c>
      <c r="E595" s="27" t="s">
        <v>14865</v>
      </c>
      <c r="F595" s="26" t="str">
        <f t="shared" si="105"/>
        <v/>
      </c>
      <c r="G595" s="26" t="str">
        <f t="shared" si="106"/>
        <v/>
      </c>
      <c r="H595" s="26" t="str">
        <f t="shared" si="107"/>
        <v>子之</v>
      </c>
      <c r="I595" s="41" t="str">
        <f t="shared" si="108"/>
        <v>4. 形声</v>
      </c>
      <c r="J595" s="19" t="str">
        <f t="shared" si="110"/>
        <v/>
      </c>
      <c r="K595" s="19" t="str">
        <f t="shared" si="110"/>
        <v/>
      </c>
      <c r="L595" s="19" t="str">
        <f t="shared" si="110"/>
        <v/>
      </c>
      <c r="M595" s="19">
        <f t="shared" si="110"/>
        <v>5</v>
      </c>
      <c r="N595" s="19" t="str">
        <f t="shared" si="109"/>
        <v/>
      </c>
      <c r="O595" s="19">
        <f t="shared" si="111"/>
        <v>9</v>
      </c>
      <c r="P595" s="19" t="str">
        <f t="shared" si="111"/>
        <v/>
      </c>
      <c r="Q595" s="19" t="str">
        <f t="shared" si="111"/>
        <v/>
      </c>
      <c r="R595" s="19">
        <f t="shared" si="111"/>
        <v>12</v>
      </c>
    </row>
    <row r="596" spans="1:18" ht="20.25">
      <c r="A596" s="18" t="s">
        <v>10444</v>
      </c>
      <c r="B596" s="20">
        <v>592</v>
      </c>
      <c r="C596" s="35"/>
      <c r="D596" s="24" t="s">
        <v>11846</v>
      </c>
      <c r="E596" s="27" t="s">
        <v>14866</v>
      </c>
      <c r="F596" s="26" t="str">
        <f t="shared" si="105"/>
        <v>艸旱盡</v>
      </c>
      <c r="G596" s="26" t="str">
        <f t="shared" si="106"/>
        <v>從艸俶聲詩曰山川</v>
      </c>
      <c r="H596" s="26" t="str">
        <f t="shared" si="107"/>
        <v>徒厯</v>
      </c>
      <c r="I596" s="41" t="str">
        <f t="shared" si="108"/>
        <v>4. 形声</v>
      </c>
      <c r="J596" s="19" t="str">
        <f t="shared" si="110"/>
        <v/>
      </c>
      <c r="K596" s="19">
        <f t="shared" si="110"/>
        <v>4</v>
      </c>
      <c r="L596" s="19" t="str">
        <f t="shared" si="110"/>
        <v/>
      </c>
      <c r="M596" s="19">
        <f t="shared" si="110"/>
        <v>5</v>
      </c>
      <c r="N596" s="19" t="str">
        <f t="shared" si="109"/>
        <v/>
      </c>
      <c r="O596" s="19">
        <f t="shared" si="111"/>
        <v>8</v>
      </c>
      <c r="P596" s="19" t="str">
        <f t="shared" si="111"/>
        <v/>
      </c>
      <c r="Q596" s="19" t="str">
        <f t="shared" si="111"/>
        <v/>
      </c>
      <c r="R596" s="19">
        <f t="shared" si="111"/>
        <v>17</v>
      </c>
    </row>
    <row r="597" spans="1:18" ht="20.25">
      <c r="A597" s="18" t="s">
        <v>10445</v>
      </c>
      <c r="B597" s="20">
        <v>593</v>
      </c>
      <c r="C597" s="35" t="s">
        <v>9907</v>
      </c>
      <c r="D597" s="24" t="s">
        <v>11944</v>
      </c>
      <c r="E597" s="27" t="s">
        <v>14867</v>
      </c>
      <c r="F597" s="26" t="str">
        <f t="shared" si="105"/>
        <v/>
      </c>
      <c r="G597" s="26" t="str">
        <f t="shared" si="106"/>
        <v/>
      </c>
      <c r="H597" s="26" t="str">
        <f t="shared" si="107"/>
        <v>許嬌</v>
      </c>
      <c r="I597" s="41" t="str">
        <f t="shared" si="108"/>
        <v>4. 形声</v>
      </c>
      <c r="J597" s="19" t="str">
        <f t="shared" si="110"/>
        <v/>
      </c>
      <c r="K597" s="19" t="str">
        <f t="shared" si="110"/>
        <v/>
      </c>
      <c r="L597" s="19" t="str">
        <f t="shared" si="110"/>
        <v/>
      </c>
      <c r="M597" s="19">
        <f t="shared" si="110"/>
        <v>3</v>
      </c>
      <c r="N597" s="19" t="str">
        <f t="shared" si="109"/>
        <v/>
      </c>
      <c r="O597" s="19">
        <f t="shared" si="111"/>
        <v>6</v>
      </c>
      <c r="P597" s="19" t="str">
        <f t="shared" si="111"/>
        <v/>
      </c>
      <c r="Q597" s="19" t="str">
        <f t="shared" si="111"/>
        <v/>
      </c>
      <c r="R597" s="19">
        <f t="shared" si="111"/>
        <v>17</v>
      </c>
    </row>
    <row r="598" spans="1:18" ht="20.25">
      <c r="A598" s="18" t="s">
        <v>10446</v>
      </c>
      <c r="B598" s="20">
        <v>594</v>
      </c>
      <c r="C598" s="35" t="s">
        <v>8070</v>
      </c>
      <c r="D598" s="24" t="s">
        <v>11582</v>
      </c>
      <c r="E598" s="27" t="s">
        <v>14868</v>
      </c>
      <c r="F598" s="26" t="str">
        <f t="shared" si="105"/>
        <v/>
      </c>
      <c r="G598" s="26" t="str">
        <f t="shared" si="106"/>
        <v/>
      </c>
      <c r="H598" s="26" t="str">
        <f t="shared" si="107"/>
        <v>居味</v>
      </c>
      <c r="I598" s="41" t="str">
        <f t="shared" si="108"/>
        <v>4. 形声</v>
      </c>
      <c r="J598" s="19" t="str">
        <f t="shared" si="110"/>
        <v/>
      </c>
      <c r="K598" s="19" t="str">
        <f t="shared" si="110"/>
        <v/>
      </c>
      <c r="L598" s="19" t="str">
        <f t="shared" si="110"/>
        <v/>
      </c>
      <c r="M598" s="19">
        <f t="shared" si="110"/>
        <v>4</v>
      </c>
      <c r="N598" s="19" t="str">
        <f t="shared" si="109"/>
        <v/>
      </c>
      <c r="O598" s="19">
        <f t="shared" si="111"/>
        <v>7</v>
      </c>
      <c r="P598" s="19" t="str">
        <f t="shared" si="111"/>
        <v/>
      </c>
      <c r="Q598" s="19" t="str">
        <f t="shared" si="111"/>
        <v/>
      </c>
      <c r="R598" s="19">
        <f t="shared" si="111"/>
        <v>10</v>
      </c>
    </row>
    <row r="599" spans="1:18" ht="20.25">
      <c r="A599" s="18" t="s">
        <v>10447</v>
      </c>
      <c r="B599" s="20">
        <v>595</v>
      </c>
      <c r="C599" s="35" t="s">
        <v>9863</v>
      </c>
      <c r="D599" s="24" t="s">
        <v>11945</v>
      </c>
      <c r="E599" s="27" t="s">
        <v>14869</v>
      </c>
      <c r="F599" s="26" t="str">
        <f t="shared" si="105"/>
        <v/>
      </c>
      <c r="G599" s="26" t="str">
        <f t="shared" si="106"/>
        <v/>
      </c>
      <c r="H599" s="26" t="str">
        <f t="shared" si="107"/>
        <v>疾兹</v>
      </c>
      <c r="I599" s="41" t="str">
        <f t="shared" si="108"/>
        <v>4. 形声</v>
      </c>
      <c r="J599" s="19" t="str">
        <f t="shared" si="110"/>
        <v/>
      </c>
      <c r="K599" s="19" t="str">
        <f t="shared" si="110"/>
        <v/>
      </c>
      <c r="L599" s="19" t="str">
        <f t="shared" si="110"/>
        <v/>
      </c>
      <c r="M599" s="19">
        <f t="shared" si="110"/>
        <v>4</v>
      </c>
      <c r="N599" s="19" t="str">
        <f t="shared" si="109"/>
        <v/>
      </c>
      <c r="O599" s="19">
        <f t="shared" si="111"/>
        <v>7</v>
      </c>
      <c r="P599" s="19" t="str">
        <f t="shared" si="111"/>
        <v/>
      </c>
      <c r="Q599" s="19" t="str">
        <f t="shared" si="111"/>
        <v/>
      </c>
      <c r="R599" s="19">
        <f t="shared" si="111"/>
        <v>10</v>
      </c>
    </row>
    <row r="600" spans="1:18" ht="20.25">
      <c r="A600" s="18" t="s">
        <v>10448</v>
      </c>
      <c r="B600" s="20">
        <v>596</v>
      </c>
      <c r="C600" s="35" t="s">
        <v>7210</v>
      </c>
      <c r="D600" s="24" t="s">
        <v>11567</v>
      </c>
      <c r="E600" s="27" t="s">
        <v>14870</v>
      </c>
      <c r="F600" s="26" t="str">
        <f t="shared" si="105"/>
        <v/>
      </c>
      <c r="G600" s="26" t="str">
        <f t="shared" si="106"/>
        <v/>
      </c>
      <c r="H600" s="26" t="str">
        <f t="shared" si="107"/>
        <v>側詵</v>
      </c>
      <c r="I600" s="41" t="str">
        <f t="shared" si="108"/>
        <v>4. 形声</v>
      </c>
      <c r="J600" s="19" t="str">
        <f t="shared" si="110"/>
        <v/>
      </c>
      <c r="K600" s="19" t="str">
        <f t="shared" si="110"/>
        <v/>
      </c>
      <c r="L600" s="19" t="str">
        <f t="shared" si="110"/>
        <v/>
      </c>
      <c r="M600" s="19">
        <f t="shared" si="110"/>
        <v>4</v>
      </c>
      <c r="N600" s="19" t="str">
        <f t="shared" si="109"/>
        <v/>
      </c>
      <c r="O600" s="19">
        <f t="shared" si="111"/>
        <v>7</v>
      </c>
      <c r="P600" s="19" t="str">
        <f t="shared" si="111"/>
        <v/>
      </c>
      <c r="Q600" s="19" t="str">
        <f t="shared" si="111"/>
        <v/>
      </c>
      <c r="R600" s="19">
        <f t="shared" si="111"/>
        <v>10</v>
      </c>
    </row>
    <row r="601" spans="1:18" ht="20.25">
      <c r="A601" s="18" t="s">
        <v>10449</v>
      </c>
      <c r="B601" s="20">
        <v>597</v>
      </c>
      <c r="C601" s="35" t="s">
        <v>7352</v>
      </c>
      <c r="D601" s="24" t="s">
        <v>11946</v>
      </c>
      <c r="E601" s="27" t="s">
        <v>14871</v>
      </c>
      <c r="F601" s="26" t="str">
        <f t="shared" si="105"/>
        <v/>
      </c>
      <c r="G601" s="26" t="str">
        <f t="shared" si="106"/>
        <v/>
      </c>
      <c r="H601" s="26" t="str">
        <f t="shared" si="107"/>
        <v>所交</v>
      </c>
      <c r="I601" s="41" t="str">
        <f t="shared" si="108"/>
        <v>4. 形声</v>
      </c>
      <c r="J601" s="19" t="str">
        <f t="shared" si="110"/>
        <v/>
      </c>
      <c r="K601" s="19" t="str">
        <f t="shared" si="110"/>
        <v/>
      </c>
      <c r="L601" s="19" t="str">
        <f t="shared" si="110"/>
        <v/>
      </c>
      <c r="M601" s="19">
        <f t="shared" si="110"/>
        <v>4</v>
      </c>
      <c r="N601" s="19" t="str">
        <f t="shared" si="109"/>
        <v/>
      </c>
      <c r="O601" s="19">
        <f t="shared" si="111"/>
        <v>7</v>
      </c>
      <c r="P601" s="19" t="str">
        <f t="shared" si="111"/>
        <v/>
      </c>
      <c r="Q601" s="19" t="str">
        <f t="shared" si="111"/>
        <v/>
      </c>
      <c r="R601" s="19">
        <f t="shared" si="111"/>
        <v>10</v>
      </c>
    </row>
    <row r="602" spans="1:18" ht="20.25">
      <c r="A602" s="18" t="s">
        <v>10450</v>
      </c>
      <c r="B602" s="20">
        <v>598</v>
      </c>
      <c r="C602" s="35" t="s">
        <v>7822</v>
      </c>
      <c r="D602" s="24" t="s">
        <v>11666</v>
      </c>
      <c r="E602" s="27" t="s">
        <v>14872</v>
      </c>
      <c r="F602" s="26" t="str">
        <f t="shared" si="105"/>
        <v/>
      </c>
      <c r="G602" s="26" t="str">
        <f t="shared" si="106"/>
        <v/>
      </c>
      <c r="H602" s="26" t="str">
        <f t="shared" si="107"/>
        <v>而銳</v>
      </c>
      <c r="I602" s="41" t="str">
        <f t="shared" si="108"/>
        <v>4. 形声</v>
      </c>
      <c r="J602" s="19" t="str">
        <f t="shared" si="110"/>
        <v/>
      </c>
      <c r="K602" s="19" t="str">
        <f t="shared" si="110"/>
        <v/>
      </c>
      <c r="L602" s="19" t="str">
        <f t="shared" si="110"/>
        <v/>
      </c>
      <c r="M602" s="19">
        <f t="shared" si="110"/>
        <v>6</v>
      </c>
      <c r="N602" s="19" t="str">
        <f t="shared" si="109"/>
        <v/>
      </c>
      <c r="O602" s="19">
        <f t="shared" si="111"/>
        <v>9</v>
      </c>
      <c r="P602" s="19" t="str">
        <f t="shared" si="111"/>
        <v/>
      </c>
      <c r="Q602" s="19" t="str">
        <f t="shared" si="111"/>
        <v/>
      </c>
      <c r="R602" s="19">
        <f t="shared" si="111"/>
        <v>15</v>
      </c>
    </row>
    <row r="603" spans="1:18" ht="20.25">
      <c r="A603" s="18" t="s">
        <v>10451</v>
      </c>
      <c r="B603" s="20">
        <v>599</v>
      </c>
      <c r="C603" s="35" t="s">
        <v>10290</v>
      </c>
      <c r="D603" s="24" t="s">
        <v>11947</v>
      </c>
      <c r="E603" s="27" t="s">
        <v>14873</v>
      </c>
      <c r="F603" s="26" t="str">
        <f t="shared" si="105"/>
        <v/>
      </c>
      <c r="G603" s="26" t="str">
        <f t="shared" si="106"/>
        <v/>
      </c>
      <c r="H603" s="26" t="str">
        <f t="shared" si="107"/>
        <v>仕甾</v>
      </c>
      <c r="I603" s="41" t="str">
        <f t="shared" si="108"/>
        <v>4. 形声</v>
      </c>
      <c r="J603" s="19" t="str">
        <f t="shared" si="110"/>
        <v/>
      </c>
      <c r="K603" s="19" t="str">
        <f t="shared" si="110"/>
        <v/>
      </c>
      <c r="L603" s="19" t="str">
        <f t="shared" si="110"/>
        <v/>
      </c>
      <c r="M603" s="19">
        <f t="shared" si="110"/>
        <v>3</v>
      </c>
      <c r="N603" s="19" t="str">
        <f t="shared" si="109"/>
        <v/>
      </c>
      <c r="O603" s="19">
        <f t="shared" si="111"/>
        <v>6</v>
      </c>
      <c r="P603" s="19" t="str">
        <f t="shared" si="111"/>
        <v/>
      </c>
      <c r="Q603" s="19" t="str">
        <f t="shared" si="111"/>
        <v/>
      </c>
      <c r="R603" s="19">
        <f t="shared" si="111"/>
        <v>15</v>
      </c>
    </row>
    <row r="604" spans="1:18" ht="20.25">
      <c r="A604" s="18" t="s">
        <v>10452</v>
      </c>
      <c r="B604" s="20">
        <v>600</v>
      </c>
      <c r="C604" s="35" t="s">
        <v>9860</v>
      </c>
      <c r="D604" s="24" t="s">
        <v>11948</v>
      </c>
      <c r="E604" s="27" t="s">
        <v>14874</v>
      </c>
      <c r="F604" s="26" t="str">
        <f t="shared" si="105"/>
        <v/>
      </c>
      <c r="G604" s="26" t="str">
        <f t="shared" si="106"/>
        <v/>
      </c>
      <c r="H604" s="26" t="str">
        <f t="shared" si="107"/>
        <v>烏外</v>
      </c>
      <c r="I604" s="41" t="str">
        <f t="shared" si="108"/>
        <v>4. 形声</v>
      </c>
      <c r="J604" s="19" t="str">
        <f t="shared" si="110"/>
        <v/>
      </c>
      <c r="K604" s="19" t="str">
        <f t="shared" si="110"/>
        <v/>
      </c>
      <c r="L604" s="19" t="str">
        <f t="shared" si="110"/>
        <v/>
      </c>
      <c r="M604" s="19">
        <f t="shared" si="110"/>
        <v>4</v>
      </c>
      <c r="N604" s="19" t="str">
        <f t="shared" si="109"/>
        <v/>
      </c>
      <c r="O604" s="19">
        <f t="shared" si="111"/>
        <v>12</v>
      </c>
      <c r="P604" s="19" t="str">
        <f t="shared" si="111"/>
        <v/>
      </c>
      <c r="Q604" s="19" t="str">
        <f t="shared" si="111"/>
        <v/>
      </c>
      <c r="R604" s="19">
        <f t="shared" si="111"/>
        <v>21</v>
      </c>
    </row>
    <row r="605" spans="1:18" ht="20.25">
      <c r="A605" s="18" t="s">
        <v>10453</v>
      </c>
      <c r="B605" s="20">
        <v>601</v>
      </c>
      <c r="C605" s="35"/>
      <c r="D605" s="24" t="s">
        <v>11662</v>
      </c>
      <c r="E605" s="27" t="s">
        <v>14875</v>
      </c>
      <c r="F605" s="26" t="str">
        <f t="shared" si="105"/>
        <v>細艸叢生</v>
      </c>
      <c r="G605" s="26" t="str">
        <f t="shared" si="106"/>
        <v>從艸敄聲</v>
      </c>
      <c r="H605" s="26" t="str">
        <f t="shared" si="107"/>
        <v>莫候</v>
      </c>
      <c r="I605" s="41" t="str">
        <f t="shared" si="108"/>
        <v>4. 形声</v>
      </c>
      <c r="J605" s="19" t="str">
        <f t="shared" ref="J605:M624" si="112">IFERROR(FIND(J$4,$E605),"")</f>
        <v/>
      </c>
      <c r="K605" s="19">
        <f t="shared" si="112"/>
        <v>5</v>
      </c>
      <c r="L605" s="19" t="str">
        <f t="shared" si="112"/>
        <v/>
      </c>
      <c r="M605" s="19">
        <f t="shared" si="112"/>
        <v>6</v>
      </c>
      <c r="N605" s="19" t="str">
        <f t="shared" si="109"/>
        <v/>
      </c>
      <c r="O605" s="19">
        <f t="shared" ref="O605:R624" si="113">IFERROR(FIND(O$4,$E605),"")</f>
        <v>9</v>
      </c>
      <c r="P605" s="19" t="str">
        <f t="shared" si="113"/>
        <v/>
      </c>
      <c r="Q605" s="19" t="str">
        <f t="shared" si="113"/>
        <v/>
      </c>
      <c r="R605" s="19">
        <f t="shared" si="113"/>
        <v>12</v>
      </c>
    </row>
    <row r="606" spans="1:18" ht="20.25">
      <c r="A606" s="18" t="s">
        <v>10454</v>
      </c>
      <c r="B606" s="20">
        <v>602</v>
      </c>
      <c r="C606" s="35" t="s">
        <v>7372</v>
      </c>
      <c r="D606" s="24" t="s">
        <v>11949</v>
      </c>
      <c r="E606" s="27" t="s">
        <v>14876</v>
      </c>
      <c r="F606" s="26" t="str">
        <f t="shared" si="105"/>
        <v/>
      </c>
      <c r="G606" s="26" t="str">
        <f t="shared" si="106"/>
        <v/>
      </c>
      <c r="H606" s="26" t="str">
        <f t="shared" si="107"/>
        <v>莫抱</v>
      </c>
      <c r="I606" s="41" t="str">
        <f t="shared" si="108"/>
        <v>4. 形声</v>
      </c>
      <c r="J606" s="19" t="str">
        <f t="shared" si="112"/>
        <v/>
      </c>
      <c r="K606" s="19" t="str">
        <f t="shared" si="112"/>
        <v/>
      </c>
      <c r="L606" s="19" t="str">
        <f t="shared" si="112"/>
        <v/>
      </c>
      <c r="M606" s="19">
        <f t="shared" si="112"/>
        <v>4</v>
      </c>
      <c r="N606" s="19" t="str">
        <f t="shared" si="109"/>
        <v/>
      </c>
      <c r="O606" s="19">
        <f t="shared" si="113"/>
        <v>7</v>
      </c>
      <c r="P606" s="19" t="str">
        <f t="shared" si="113"/>
        <v/>
      </c>
      <c r="Q606" s="19" t="str">
        <f t="shared" si="113"/>
        <v/>
      </c>
      <c r="R606" s="19">
        <f t="shared" si="113"/>
        <v>16</v>
      </c>
    </row>
    <row r="607" spans="1:18" ht="20.25">
      <c r="A607" s="18" t="s">
        <v>10455</v>
      </c>
      <c r="B607" s="20">
        <v>603</v>
      </c>
      <c r="C607" s="35" t="s">
        <v>9523</v>
      </c>
      <c r="D607" s="24" t="s">
        <v>11950</v>
      </c>
      <c r="E607" s="27" t="s">
        <v>14877</v>
      </c>
      <c r="F607" s="26" t="str">
        <f t="shared" si="105"/>
        <v>艸色</v>
      </c>
      <c r="G607" s="26" t="str">
        <f t="shared" si="106"/>
        <v>從艸倉聲</v>
      </c>
      <c r="H607" s="26" t="str">
        <f t="shared" si="107"/>
        <v>七岡</v>
      </c>
      <c r="I607" s="41" t="str">
        <f t="shared" si="108"/>
        <v>4. 形声</v>
      </c>
      <c r="J607" s="19" t="str">
        <f t="shared" si="112"/>
        <v/>
      </c>
      <c r="K607" s="19">
        <f t="shared" si="112"/>
        <v>3</v>
      </c>
      <c r="L607" s="19" t="str">
        <f t="shared" si="112"/>
        <v/>
      </c>
      <c r="M607" s="19">
        <f t="shared" si="112"/>
        <v>4</v>
      </c>
      <c r="N607" s="19" t="str">
        <f t="shared" si="109"/>
        <v/>
      </c>
      <c r="O607" s="19">
        <f t="shared" si="113"/>
        <v>7</v>
      </c>
      <c r="P607" s="19" t="str">
        <f t="shared" si="113"/>
        <v/>
      </c>
      <c r="Q607" s="19" t="str">
        <f t="shared" si="113"/>
        <v/>
      </c>
      <c r="R607" s="19">
        <f t="shared" si="113"/>
        <v>10</v>
      </c>
    </row>
    <row r="608" spans="1:18" ht="20.25">
      <c r="A608" s="18" t="s">
        <v>10456</v>
      </c>
      <c r="B608" s="20">
        <v>604</v>
      </c>
      <c r="C608" s="35" t="s">
        <v>25028</v>
      </c>
      <c r="D608" s="24" t="s">
        <v>11789</v>
      </c>
      <c r="E608" s="27" t="s">
        <v>14878</v>
      </c>
      <c r="F608" s="26" t="str">
        <f t="shared" si="105"/>
        <v/>
      </c>
      <c r="G608" s="26" t="str">
        <f t="shared" si="106"/>
        <v/>
      </c>
      <c r="H608" s="26" t="str">
        <f t="shared" si="107"/>
        <v>盧含</v>
      </c>
      <c r="I608" s="41" t="str">
        <f t="shared" si="108"/>
        <v/>
      </c>
      <c r="J608" s="19" t="str">
        <f t="shared" si="112"/>
        <v/>
      </c>
      <c r="K608" s="19" t="str">
        <f t="shared" si="112"/>
        <v/>
      </c>
      <c r="L608" s="19" t="str">
        <f t="shared" si="112"/>
        <v/>
      </c>
      <c r="M608" s="19">
        <f t="shared" si="112"/>
        <v>5</v>
      </c>
      <c r="N608" s="19" t="str">
        <f t="shared" si="109"/>
        <v/>
      </c>
      <c r="O608" s="19" t="str">
        <f t="shared" si="113"/>
        <v/>
      </c>
      <c r="P608" s="19" t="str">
        <f t="shared" si="113"/>
        <v/>
      </c>
      <c r="Q608" s="19" t="str">
        <f t="shared" si="113"/>
        <v/>
      </c>
      <c r="R608" s="19">
        <f t="shared" si="113"/>
        <v>13</v>
      </c>
    </row>
    <row r="609" spans="1:18" ht="20.25">
      <c r="A609" s="18" t="s">
        <v>10457</v>
      </c>
      <c r="B609" s="20">
        <v>605</v>
      </c>
      <c r="C609" s="35" t="s">
        <v>7183</v>
      </c>
      <c r="D609" s="24" t="s">
        <v>11597</v>
      </c>
      <c r="E609" s="27" t="s">
        <v>14879</v>
      </c>
      <c r="F609" s="26" t="str">
        <f t="shared" si="105"/>
        <v/>
      </c>
      <c r="G609" s="26" t="str">
        <f t="shared" si="106"/>
        <v/>
      </c>
      <c r="H609" s="26" t="str">
        <f t="shared" si="107"/>
        <v>秦醉</v>
      </c>
      <c r="I609" s="41" t="str">
        <f t="shared" si="108"/>
        <v>4. 形声</v>
      </c>
      <c r="J609" s="19" t="str">
        <f t="shared" si="112"/>
        <v/>
      </c>
      <c r="K609" s="19" t="str">
        <f t="shared" si="112"/>
        <v/>
      </c>
      <c r="L609" s="19" t="str">
        <f t="shared" si="112"/>
        <v/>
      </c>
      <c r="M609" s="19">
        <f t="shared" si="112"/>
        <v>3</v>
      </c>
      <c r="N609" s="19" t="str">
        <f t="shared" si="109"/>
        <v/>
      </c>
      <c r="O609" s="19">
        <f t="shared" si="113"/>
        <v>6</v>
      </c>
      <c r="P609" s="19" t="str">
        <f t="shared" si="113"/>
        <v/>
      </c>
      <c r="Q609" s="19" t="str">
        <f t="shared" si="113"/>
        <v/>
      </c>
      <c r="R609" s="19">
        <f t="shared" si="113"/>
        <v>12</v>
      </c>
    </row>
    <row r="610" spans="1:18" ht="20.25">
      <c r="A610" s="18" t="s">
        <v>10458</v>
      </c>
      <c r="B610" s="20">
        <v>606</v>
      </c>
      <c r="C610" s="35" t="s">
        <v>5982</v>
      </c>
      <c r="D610" s="24" t="s">
        <v>11951</v>
      </c>
      <c r="E610" s="27" t="s">
        <v>14880</v>
      </c>
      <c r="F610" s="26" t="str">
        <f t="shared" si="105"/>
        <v/>
      </c>
      <c r="G610" s="26" t="str">
        <f t="shared" si="106"/>
        <v/>
      </c>
      <c r="H610" s="26" t="str">
        <f t="shared" si="107"/>
        <v>時吏</v>
      </c>
      <c r="I610" s="41" t="str">
        <f t="shared" si="108"/>
        <v>4. 形声</v>
      </c>
      <c r="J610" s="19" t="str">
        <f t="shared" si="112"/>
        <v/>
      </c>
      <c r="K610" s="19" t="str">
        <f t="shared" si="112"/>
        <v/>
      </c>
      <c r="L610" s="19" t="str">
        <f t="shared" si="112"/>
        <v/>
      </c>
      <c r="M610" s="19">
        <f t="shared" si="112"/>
        <v>4</v>
      </c>
      <c r="N610" s="19" t="str">
        <f t="shared" si="109"/>
        <v/>
      </c>
      <c r="O610" s="19">
        <f t="shared" si="113"/>
        <v>7</v>
      </c>
      <c r="P610" s="19" t="str">
        <f t="shared" si="113"/>
        <v/>
      </c>
      <c r="Q610" s="19" t="str">
        <f t="shared" si="113"/>
        <v/>
      </c>
      <c r="R610" s="19">
        <f t="shared" si="113"/>
        <v>10</v>
      </c>
    </row>
    <row r="611" spans="1:18" ht="20.25">
      <c r="A611" s="18" t="s">
        <v>10459</v>
      </c>
      <c r="B611" s="20">
        <v>607</v>
      </c>
      <c r="C611" s="35" t="s">
        <v>2323</v>
      </c>
      <c r="D611" s="24" t="s">
        <v>11952</v>
      </c>
      <c r="E611" s="27" t="s">
        <v>14881</v>
      </c>
      <c r="F611" s="26" t="str">
        <f t="shared" si="105"/>
        <v/>
      </c>
      <c r="G611" s="26" t="str">
        <f t="shared" si="106"/>
        <v/>
      </c>
      <c r="H611" s="26" t="str">
        <f t="shared" si="107"/>
        <v>武鑣</v>
      </c>
      <c r="I611" s="41" t="str">
        <f t="shared" si="108"/>
        <v>3. 会意</v>
      </c>
      <c r="J611" s="19" t="str">
        <f t="shared" si="112"/>
        <v/>
      </c>
      <c r="K611" s="19" t="str">
        <f t="shared" si="112"/>
        <v/>
      </c>
      <c r="L611" s="19" t="str">
        <f t="shared" si="112"/>
        <v/>
      </c>
      <c r="M611" s="19">
        <f t="shared" si="112"/>
        <v>6</v>
      </c>
      <c r="N611" s="19">
        <f t="shared" si="109"/>
        <v>8</v>
      </c>
      <c r="O611" s="19" t="str">
        <f t="shared" si="113"/>
        <v/>
      </c>
      <c r="P611" s="19" t="str">
        <f t="shared" si="113"/>
        <v/>
      </c>
      <c r="Q611" s="19" t="str">
        <f t="shared" si="113"/>
        <v/>
      </c>
      <c r="R611" s="19">
        <f t="shared" si="113"/>
        <v>12</v>
      </c>
    </row>
    <row r="612" spans="1:18" ht="20.25">
      <c r="A612" s="18" t="s">
        <v>10460</v>
      </c>
      <c r="B612" s="20">
        <v>608</v>
      </c>
      <c r="C612" s="35" t="s">
        <v>11235</v>
      </c>
      <c r="D612" s="24" t="s">
        <v>11734</v>
      </c>
      <c r="E612" s="27" t="s">
        <v>14882</v>
      </c>
      <c r="F612" s="26" t="str">
        <f t="shared" si="105"/>
        <v>小艸</v>
      </c>
      <c r="G612" s="26" t="str">
        <f t="shared" si="106"/>
        <v>從艸可聲</v>
      </c>
      <c r="H612" s="26" t="str">
        <f t="shared" si="107"/>
        <v>乎哥</v>
      </c>
      <c r="I612" s="41" t="str">
        <f t="shared" si="108"/>
        <v>4. 形声</v>
      </c>
      <c r="J612" s="19" t="str">
        <f t="shared" si="112"/>
        <v/>
      </c>
      <c r="K612" s="19">
        <f t="shared" si="112"/>
        <v>3</v>
      </c>
      <c r="L612" s="19" t="str">
        <f t="shared" si="112"/>
        <v/>
      </c>
      <c r="M612" s="19">
        <f t="shared" si="112"/>
        <v>4</v>
      </c>
      <c r="N612" s="19" t="str">
        <f t="shared" si="109"/>
        <v/>
      </c>
      <c r="O612" s="19">
        <f t="shared" si="113"/>
        <v>7</v>
      </c>
      <c r="P612" s="19" t="str">
        <f t="shared" si="113"/>
        <v/>
      </c>
      <c r="Q612" s="19" t="str">
        <f t="shared" si="113"/>
        <v/>
      </c>
      <c r="R612" s="19">
        <f t="shared" si="113"/>
        <v>10</v>
      </c>
    </row>
    <row r="613" spans="1:18" ht="20.25">
      <c r="A613" s="18" t="s">
        <v>10461</v>
      </c>
      <c r="B613" s="20">
        <v>609</v>
      </c>
      <c r="C613" s="35" t="s">
        <v>25029</v>
      </c>
      <c r="D613" s="24" t="s">
        <v>11645</v>
      </c>
      <c r="E613" s="27" t="s">
        <v>14883</v>
      </c>
      <c r="F613" s="26" t="str">
        <f t="shared" si="105"/>
        <v>薉</v>
      </c>
      <c r="G613" s="26" t="str">
        <f t="shared" si="106"/>
        <v>從艸無聲</v>
      </c>
      <c r="H613" s="26" t="str">
        <f t="shared" si="107"/>
        <v>武扶</v>
      </c>
      <c r="I613" s="41" t="str">
        <f t="shared" si="108"/>
        <v>4. 形声</v>
      </c>
      <c r="J613" s="19" t="str">
        <f t="shared" si="112"/>
        <v/>
      </c>
      <c r="K613" s="19">
        <f t="shared" si="112"/>
        <v>2</v>
      </c>
      <c r="L613" s="19" t="str">
        <f t="shared" si="112"/>
        <v/>
      </c>
      <c r="M613" s="19">
        <f t="shared" si="112"/>
        <v>3</v>
      </c>
      <c r="N613" s="19" t="str">
        <f t="shared" si="109"/>
        <v/>
      </c>
      <c r="O613" s="19">
        <f t="shared" si="113"/>
        <v>6</v>
      </c>
      <c r="P613" s="19" t="str">
        <f t="shared" si="113"/>
        <v/>
      </c>
      <c r="Q613" s="19" t="str">
        <f t="shared" si="113"/>
        <v/>
      </c>
      <c r="R613" s="19">
        <f t="shared" si="113"/>
        <v>9</v>
      </c>
    </row>
    <row r="614" spans="1:18" ht="20.25">
      <c r="A614" s="18" t="s">
        <v>10462</v>
      </c>
      <c r="B614" s="20">
        <v>610</v>
      </c>
      <c r="C614" s="35" t="s">
        <v>9861</v>
      </c>
      <c r="D614" s="24" t="s">
        <v>11948</v>
      </c>
      <c r="E614" s="27" t="s">
        <v>14884</v>
      </c>
      <c r="F614" s="26" t="str">
        <f t="shared" si="105"/>
        <v>蕪</v>
      </c>
      <c r="G614" s="26" t="str">
        <f t="shared" si="106"/>
        <v>從艸歲聲</v>
      </c>
      <c r="H614" s="26" t="str">
        <f t="shared" si="107"/>
        <v>於廢</v>
      </c>
      <c r="I614" s="41" t="str">
        <f t="shared" si="108"/>
        <v>4. 形声</v>
      </c>
      <c r="J614" s="19" t="str">
        <f t="shared" si="112"/>
        <v/>
      </c>
      <c r="K614" s="19">
        <f t="shared" si="112"/>
        <v>2</v>
      </c>
      <c r="L614" s="19" t="str">
        <f t="shared" si="112"/>
        <v/>
      </c>
      <c r="M614" s="19">
        <f t="shared" si="112"/>
        <v>3</v>
      </c>
      <c r="N614" s="19" t="str">
        <f t="shared" si="109"/>
        <v/>
      </c>
      <c r="O614" s="19">
        <f t="shared" si="113"/>
        <v>6</v>
      </c>
      <c r="P614" s="19" t="str">
        <f t="shared" si="113"/>
        <v/>
      </c>
      <c r="Q614" s="19" t="str">
        <f t="shared" si="113"/>
        <v/>
      </c>
      <c r="R614" s="19">
        <f t="shared" si="113"/>
        <v>9</v>
      </c>
    </row>
    <row r="615" spans="1:18" ht="20.25">
      <c r="A615" s="18" t="s">
        <v>10463</v>
      </c>
      <c r="B615" s="20">
        <v>611</v>
      </c>
      <c r="C615" s="35" t="s">
        <v>8186</v>
      </c>
      <c r="D615" s="24" t="s">
        <v>11953</v>
      </c>
      <c r="E615" s="27" t="s">
        <v>14885</v>
      </c>
      <c r="F615" s="26" t="str">
        <f t="shared" si="105"/>
        <v>蕪</v>
      </c>
      <c r="G615" s="26" t="str">
        <f t="shared" si="106"/>
        <v>從艸巟聲一曰艸掩地也</v>
      </c>
      <c r="H615" s="26" t="str">
        <f t="shared" si="107"/>
        <v>呼光</v>
      </c>
      <c r="I615" s="41" t="str">
        <f t="shared" si="108"/>
        <v>4. 形声</v>
      </c>
      <c r="J615" s="19" t="str">
        <f t="shared" si="112"/>
        <v/>
      </c>
      <c r="K615" s="19">
        <f t="shared" si="112"/>
        <v>2</v>
      </c>
      <c r="L615" s="19" t="str">
        <f t="shared" si="112"/>
        <v/>
      </c>
      <c r="M615" s="19">
        <f t="shared" si="112"/>
        <v>3</v>
      </c>
      <c r="N615" s="19" t="str">
        <f t="shared" si="109"/>
        <v/>
      </c>
      <c r="O615" s="19">
        <f t="shared" si="113"/>
        <v>6</v>
      </c>
      <c r="P615" s="19" t="str">
        <f t="shared" si="113"/>
        <v/>
      </c>
      <c r="Q615" s="19" t="str">
        <f t="shared" si="113"/>
        <v/>
      </c>
      <c r="R615" s="19">
        <f t="shared" si="113"/>
        <v>15</v>
      </c>
    </row>
    <row r="616" spans="1:18" ht="20.25">
      <c r="A616" s="18" t="s">
        <v>10464</v>
      </c>
      <c r="B616" s="20">
        <v>612</v>
      </c>
      <c r="C616" s="35"/>
      <c r="D616" s="24" t="s">
        <v>11835</v>
      </c>
      <c r="E616" s="27" t="s">
        <v>14886</v>
      </c>
      <c r="F616" s="26" t="str">
        <f t="shared" si="105"/>
        <v>艸亂</v>
      </c>
      <c r="G616" s="26" t="str">
        <f t="shared" si="106"/>
        <v>從艸寍聲杜林說艸□貌</v>
      </c>
      <c r="H616" s="26" t="str">
        <f t="shared" si="107"/>
        <v>女庚</v>
      </c>
      <c r="I616" s="41" t="str">
        <f t="shared" si="108"/>
        <v>4. 形声</v>
      </c>
      <c r="J616" s="19" t="str">
        <f t="shared" si="112"/>
        <v/>
      </c>
      <c r="K616" s="19">
        <f t="shared" si="112"/>
        <v>3</v>
      </c>
      <c r="L616" s="19" t="str">
        <f t="shared" si="112"/>
        <v/>
      </c>
      <c r="M616" s="19">
        <f t="shared" si="112"/>
        <v>4</v>
      </c>
      <c r="N616" s="19" t="str">
        <f t="shared" si="109"/>
        <v/>
      </c>
      <c r="O616" s="19">
        <f t="shared" si="113"/>
        <v>7</v>
      </c>
      <c r="P616" s="19" t="str">
        <f t="shared" si="113"/>
        <v/>
      </c>
      <c r="Q616" s="19" t="str">
        <f t="shared" si="113"/>
        <v/>
      </c>
      <c r="R616" s="19">
        <f t="shared" si="113"/>
        <v>17</v>
      </c>
    </row>
    <row r="617" spans="1:18" ht="20.25">
      <c r="A617" s="18" t="s">
        <v>10465</v>
      </c>
      <c r="B617" s="20">
        <v>613</v>
      </c>
      <c r="C617" s="35"/>
      <c r="D617" s="24" t="s">
        <v>11954</v>
      </c>
      <c r="E617" s="27" t="s">
        <v>8190</v>
      </c>
      <c r="F617" s="26" t="str">
        <f t="shared" si="105"/>
        <v/>
      </c>
      <c r="G617" s="26" t="str">
        <f t="shared" si="106"/>
        <v/>
      </c>
      <c r="H617" s="26" t="str">
        <f t="shared" si="107"/>
        <v>側莖</v>
      </c>
      <c r="I617" s="41" t="str">
        <f t="shared" si="108"/>
        <v/>
      </c>
      <c r="J617" s="19" t="str">
        <f t="shared" si="112"/>
        <v/>
      </c>
      <c r="K617" s="19" t="str">
        <f t="shared" si="112"/>
        <v/>
      </c>
      <c r="L617" s="19" t="str">
        <f t="shared" si="112"/>
        <v/>
      </c>
      <c r="M617" s="19" t="str">
        <f t="shared" si="112"/>
        <v/>
      </c>
      <c r="N617" s="19" t="str">
        <f t="shared" si="109"/>
        <v/>
      </c>
      <c r="O617" s="19">
        <f t="shared" si="113"/>
        <v>5</v>
      </c>
      <c r="P617" s="19" t="str">
        <f t="shared" si="113"/>
        <v/>
      </c>
      <c r="Q617" s="19" t="str">
        <f t="shared" si="113"/>
        <v/>
      </c>
      <c r="R617" s="19">
        <f t="shared" si="113"/>
        <v>8</v>
      </c>
    </row>
    <row r="618" spans="1:18" ht="20.25">
      <c r="A618" s="18" t="s">
        <v>10466</v>
      </c>
      <c r="B618" s="20">
        <v>614</v>
      </c>
      <c r="C618" s="35" t="s">
        <v>25030</v>
      </c>
      <c r="D618" s="24" t="s">
        <v>11955</v>
      </c>
      <c r="E618" s="27" t="s">
        <v>14887</v>
      </c>
      <c r="F618" s="26" t="str">
        <f t="shared" si="105"/>
        <v/>
      </c>
      <c r="G618" s="26" t="str">
        <f t="shared" si="106"/>
        <v/>
      </c>
      <c r="H618" s="26" t="str">
        <f t="shared" si="107"/>
        <v>盧各</v>
      </c>
      <c r="I618" s="41" t="str">
        <f t="shared" si="108"/>
        <v>4. 形声</v>
      </c>
      <c r="J618" s="19" t="str">
        <f t="shared" si="112"/>
        <v/>
      </c>
      <c r="K618" s="19" t="str">
        <f t="shared" si="112"/>
        <v/>
      </c>
      <c r="L618" s="19" t="str">
        <f t="shared" si="112"/>
        <v/>
      </c>
      <c r="M618" s="19">
        <f t="shared" si="112"/>
        <v>8</v>
      </c>
      <c r="N618" s="19" t="str">
        <f t="shared" si="109"/>
        <v/>
      </c>
      <c r="O618" s="19">
        <f t="shared" si="113"/>
        <v>11</v>
      </c>
      <c r="P618" s="19" t="str">
        <f t="shared" si="113"/>
        <v/>
      </c>
      <c r="Q618" s="19" t="str">
        <f t="shared" si="113"/>
        <v/>
      </c>
      <c r="R618" s="19">
        <f t="shared" si="113"/>
        <v>14</v>
      </c>
    </row>
    <row r="619" spans="1:18" ht="20.25">
      <c r="A619" s="18" t="s">
        <v>10467</v>
      </c>
      <c r="B619" s="20">
        <v>615</v>
      </c>
      <c r="C619" s="35" t="s">
        <v>4027</v>
      </c>
      <c r="D619" s="24" t="s">
        <v>11650</v>
      </c>
      <c r="E619" s="27" t="s">
        <v>14888</v>
      </c>
      <c r="F619" s="26" t="str">
        <f t="shared" si="105"/>
        <v>蔽蔽小艸</v>
      </c>
      <c r="G619" s="26" t="str">
        <f t="shared" si="106"/>
        <v>從艸敝聲</v>
      </c>
      <c r="H619" s="26" t="str">
        <f t="shared" si="107"/>
        <v>必袂</v>
      </c>
      <c r="I619" s="41" t="str">
        <f t="shared" si="108"/>
        <v>4. 形声</v>
      </c>
      <c r="J619" s="19" t="str">
        <f t="shared" si="112"/>
        <v/>
      </c>
      <c r="K619" s="19">
        <f t="shared" si="112"/>
        <v>5</v>
      </c>
      <c r="L619" s="19" t="str">
        <f t="shared" si="112"/>
        <v/>
      </c>
      <c r="M619" s="19">
        <f t="shared" si="112"/>
        <v>6</v>
      </c>
      <c r="N619" s="19" t="str">
        <f t="shared" si="109"/>
        <v/>
      </c>
      <c r="O619" s="19">
        <f t="shared" si="113"/>
        <v>9</v>
      </c>
      <c r="P619" s="19" t="str">
        <f t="shared" si="113"/>
        <v/>
      </c>
      <c r="Q619" s="19" t="str">
        <f t="shared" si="113"/>
        <v/>
      </c>
      <c r="R619" s="19">
        <f t="shared" si="113"/>
        <v>12</v>
      </c>
    </row>
    <row r="620" spans="1:18" ht="20.25">
      <c r="A620" s="18" t="s">
        <v>10468</v>
      </c>
      <c r="B620" s="20">
        <v>616</v>
      </c>
      <c r="C620" s="35" t="s">
        <v>5481</v>
      </c>
      <c r="D620" s="24" t="s">
        <v>11956</v>
      </c>
      <c r="E620" s="27" t="s">
        <v>14889</v>
      </c>
      <c r="F620" s="26" t="str">
        <f t="shared" si="105"/>
        <v/>
      </c>
      <c r="G620" s="26" t="str">
        <f t="shared" si="106"/>
        <v/>
      </c>
      <c r="H620" s="26" t="str">
        <f t="shared" si="107"/>
        <v>他各</v>
      </c>
      <c r="I620" s="41" t="str">
        <f t="shared" si="108"/>
        <v>4. 形声</v>
      </c>
      <c r="J620" s="19" t="str">
        <f t="shared" si="112"/>
        <v/>
      </c>
      <c r="K620" s="19" t="str">
        <f t="shared" si="112"/>
        <v/>
      </c>
      <c r="L620" s="19" t="str">
        <f t="shared" si="112"/>
        <v/>
      </c>
      <c r="M620" s="19">
        <f t="shared" si="112"/>
        <v>11</v>
      </c>
      <c r="N620" s="19" t="str">
        <f t="shared" si="109"/>
        <v/>
      </c>
      <c r="O620" s="19">
        <f t="shared" si="113"/>
        <v>14</v>
      </c>
      <c r="P620" s="19" t="str">
        <f t="shared" si="113"/>
        <v/>
      </c>
      <c r="Q620" s="19" t="str">
        <f t="shared" si="113"/>
        <v/>
      </c>
      <c r="R620" s="19">
        <f t="shared" si="113"/>
        <v>23</v>
      </c>
    </row>
    <row r="621" spans="1:18" ht="20.25">
      <c r="A621" s="18" t="s">
        <v>10469</v>
      </c>
      <c r="B621" s="20">
        <v>617</v>
      </c>
      <c r="C621" s="35" t="s">
        <v>25031</v>
      </c>
      <c r="D621" s="24" t="s">
        <v>11957</v>
      </c>
      <c r="E621" s="27" t="s">
        <v>14890</v>
      </c>
      <c r="F621" s="26" t="str">
        <f t="shared" si="105"/>
        <v>積</v>
      </c>
      <c r="G621" s="26" t="str">
        <f t="shared" si="106"/>
        <v>從艸温聲春秋傳曰薀利生孽</v>
      </c>
      <c r="H621" s="26" t="str">
        <f t="shared" si="107"/>
        <v>於粉</v>
      </c>
      <c r="I621" s="41" t="str">
        <f t="shared" si="108"/>
        <v>4. 形声</v>
      </c>
      <c r="J621" s="19" t="str">
        <f t="shared" si="112"/>
        <v/>
      </c>
      <c r="K621" s="19">
        <f t="shared" si="112"/>
        <v>2</v>
      </c>
      <c r="L621" s="19" t="str">
        <f t="shared" si="112"/>
        <v/>
      </c>
      <c r="M621" s="19">
        <f t="shared" si="112"/>
        <v>3</v>
      </c>
      <c r="N621" s="19" t="str">
        <f t="shared" si="109"/>
        <v/>
      </c>
      <c r="O621" s="19">
        <f t="shared" si="113"/>
        <v>6</v>
      </c>
      <c r="P621" s="19" t="str">
        <f t="shared" si="113"/>
        <v/>
      </c>
      <c r="Q621" s="19" t="str">
        <f t="shared" si="113"/>
        <v/>
      </c>
      <c r="R621" s="19">
        <f t="shared" si="113"/>
        <v>17</v>
      </c>
    </row>
    <row r="622" spans="1:18" ht="20.25">
      <c r="A622" s="18" t="s">
        <v>10470</v>
      </c>
      <c r="B622" s="20">
        <v>618</v>
      </c>
      <c r="C622" s="35" t="s">
        <v>10087</v>
      </c>
      <c r="D622" s="24" t="s">
        <v>11958</v>
      </c>
      <c r="E622" s="27" t="s">
        <v>14891</v>
      </c>
      <c r="F622" s="26" t="str">
        <f t="shared" si="105"/>
        <v>菸</v>
      </c>
      <c r="G622" s="26" t="str">
        <f t="shared" si="106"/>
        <v>從艸焉聲</v>
      </c>
      <c r="H622" s="26" t="str">
        <f t="shared" si="107"/>
        <v>於乾</v>
      </c>
      <c r="I622" s="41" t="str">
        <f t="shared" si="108"/>
        <v>4. 形声</v>
      </c>
      <c r="J622" s="19" t="str">
        <f t="shared" si="112"/>
        <v/>
      </c>
      <c r="K622" s="19">
        <f t="shared" si="112"/>
        <v>2</v>
      </c>
      <c r="L622" s="19" t="str">
        <f t="shared" si="112"/>
        <v/>
      </c>
      <c r="M622" s="19">
        <f t="shared" si="112"/>
        <v>3</v>
      </c>
      <c r="N622" s="19" t="str">
        <f t="shared" si="109"/>
        <v/>
      </c>
      <c r="O622" s="19">
        <f t="shared" si="113"/>
        <v>6</v>
      </c>
      <c r="P622" s="19" t="str">
        <f t="shared" si="113"/>
        <v/>
      </c>
      <c r="Q622" s="19" t="str">
        <f t="shared" si="113"/>
        <v/>
      </c>
      <c r="R622" s="19">
        <f t="shared" si="113"/>
        <v>9</v>
      </c>
    </row>
    <row r="623" spans="1:18" ht="20.25">
      <c r="A623" s="18" t="s">
        <v>10471</v>
      </c>
      <c r="B623" s="20">
        <v>619</v>
      </c>
      <c r="C623" s="35" t="s">
        <v>7184</v>
      </c>
      <c r="D623" s="24" t="s">
        <v>11959</v>
      </c>
      <c r="E623" s="27" t="s">
        <v>14892</v>
      </c>
      <c r="F623" s="26" t="str">
        <f t="shared" si="105"/>
        <v>鬱</v>
      </c>
      <c r="G623" s="26" t="str">
        <f t="shared" si="106"/>
        <v>從艸於聲一曰也</v>
      </c>
      <c r="H623" s="26" t="str">
        <f t="shared" si="107"/>
        <v>央居</v>
      </c>
      <c r="I623" s="41" t="str">
        <f t="shared" si="108"/>
        <v>4. 形声</v>
      </c>
      <c r="J623" s="19" t="str">
        <f t="shared" si="112"/>
        <v/>
      </c>
      <c r="K623" s="19">
        <f t="shared" si="112"/>
        <v>2</v>
      </c>
      <c r="L623" s="19" t="str">
        <f t="shared" si="112"/>
        <v/>
      </c>
      <c r="M623" s="19">
        <f t="shared" si="112"/>
        <v>3</v>
      </c>
      <c r="N623" s="19" t="str">
        <f t="shared" si="109"/>
        <v/>
      </c>
      <c r="O623" s="19">
        <f t="shared" si="113"/>
        <v>6</v>
      </c>
      <c r="P623" s="19" t="str">
        <f t="shared" si="113"/>
        <v/>
      </c>
      <c r="Q623" s="19" t="str">
        <f t="shared" si="113"/>
        <v/>
      </c>
      <c r="R623" s="19">
        <f t="shared" si="113"/>
        <v>13</v>
      </c>
    </row>
    <row r="624" spans="1:18" ht="20.25">
      <c r="A624" s="18" t="s">
        <v>10472</v>
      </c>
      <c r="B624" s="20">
        <v>620</v>
      </c>
      <c r="C624" s="35"/>
      <c r="D624" s="24" t="s">
        <v>11960</v>
      </c>
      <c r="E624" s="27" t="s">
        <v>14893</v>
      </c>
      <c r="F624" s="26" t="str">
        <f t="shared" si="105"/>
        <v>艸旋皃</v>
      </c>
      <c r="G624" s="26" t="str">
        <f t="shared" si="106"/>
        <v>從艸榮聲詩曰葛藟□之</v>
      </c>
      <c r="H624" s="26" t="str">
        <f t="shared" si="107"/>
        <v>於營</v>
      </c>
      <c r="I624" s="41" t="str">
        <f t="shared" si="108"/>
        <v>4. 形声</v>
      </c>
      <c r="J624" s="19" t="str">
        <f t="shared" si="112"/>
        <v/>
      </c>
      <c r="K624" s="19">
        <f t="shared" si="112"/>
        <v>4</v>
      </c>
      <c r="L624" s="19" t="str">
        <f t="shared" si="112"/>
        <v/>
      </c>
      <c r="M624" s="19">
        <f t="shared" si="112"/>
        <v>5</v>
      </c>
      <c r="N624" s="19" t="str">
        <f t="shared" si="109"/>
        <v/>
      </c>
      <c r="O624" s="19">
        <f t="shared" si="113"/>
        <v>8</v>
      </c>
      <c r="P624" s="19" t="str">
        <f t="shared" si="113"/>
        <v/>
      </c>
      <c r="Q624" s="19" t="str">
        <f t="shared" si="113"/>
        <v/>
      </c>
      <c r="R624" s="19">
        <f t="shared" si="113"/>
        <v>17</v>
      </c>
    </row>
    <row r="625" spans="1:18" ht="20.25">
      <c r="A625" s="18" t="s">
        <v>10473</v>
      </c>
      <c r="B625" s="20">
        <v>621</v>
      </c>
      <c r="C625" s="35" t="s">
        <v>8065</v>
      </c>
      <c r="D625" s="24" t="s">
        <v>11961</v>
      </c>
      <c r="E625" s="27" t="s">
        <v>14894</v>
      </c>
      <c r="F625" s="26" t="str">
        <f t="shared" si="105"/>
        <v>艸</v>
      </c>
      <c r="G625" s="26" t="str">
        <f t="shared" si="106"/>
        <v>從艸祭聲</v>
      </c>
      <c r="H625" s="26" t="str">
        <f t="shared" si="107"/>
        <v>蒼大</v>
      </c>
      <c r="I625" s="41" t="str">
        <f t="shared" si="108"/>
        <v>4. 形声</v>
      </c>
      <c r="J625" s="19" t="str">
        <f t="shared" ref="J625:M644" si="114">IFERROR(FIND(J$4,$E625),"")</f>
        <v/>
      </c>
      <c r="K625" s="19">
        <f t="shared" si="114"/>
        <v>2</v>
      </c>
      <c r="L625" s="19" t="str">
        <f t="shared" si="114"/>
        <v/>
      </c>
      <c r="M625" s="19">
        <f t="shared" si="114"/>
        <v>3</v>
      </c>
      <c r="N625" s="19" t="str">
        <f t="shared" si="109"/>
        <v/>
      </c>
      <c r="O625" s="19">
        <f t="shared" ref="O625:R644" si="115">IFERROR(FIND(O$4,$E625),"")</f>
        <v>6</v>
      </c>
      <c r="P625" s="19" t="str">
        <f t="shared" si="115"/>
        <v/>
      </c>
      <c r="Q625" s="19" t="str">
        <f t="shared" si="115"/>
        <v/>
      </c>
      <c r="R625" s="19">
        <f t="shared" si="115"/>
        <v>9</v>
      </c>
    </row>
    <row r="626" spans="1:18" ht="20.25">
      <c r="A626" s="18" t="s">
        <v>10474</v>
      </c>
      <c r="B626" s="20">
        <v>622</v>
      </c>
      <c r="C626" s="35" t="s">
        <v>25032</v>
      </c>
      <c r="D626" s="24" t="s">
        <v>11962</v>
      </c>
      <c r="E626" s="27" t="s">
        <v>14895</v>
      </c>
      <c r="F626" s="26" t="str">
        <f t="shared" si="105"/>
        <v/>
      </c>
      <c r="G626" s="26" t="str">
        <f t="shared" si="106"/>
        <v/>
      </c>
      <c r="H626" s="26" t="str">
        <f t="shared" si="107"/>
        <v>符發</v>
      </c>
      <c r="I626" s="41" t="str">
        <f t="shared" si="108"/>
        <v>4. 形声</v>
      </c>
      <c r="J626" s="19" t="str">
        <f t="shared" si="114"/>
        <v/>
      </c>
      <c r="K626" s="19" t="str">
        <f t="shared" si="114"/>
        <v/>
      </c>
      <c r="L626" s="19" t="str">
        <f t="shared" si="114"/>
        <v/>
      </c>
      <c r="M626" s="19">
        <f t="shared" si="114"/>
        <v>4</v>
      </c>
      <c r="N626" s="19" t="str">
        <f t="shared" si="109"/>
        <v/>
      </c>
      <c r="O626" s="19">
        <f t="shared" si="115"/>
        <v>7</v>
      </c>
      <c r="P626" s="19" t="str">
        <f t="shared" si="115"/>
        <v/>
      </c>
      <c r="Q626" s="19" t="str">
        <f t="shared" si="115"/>
        <v/>
      </c>
      <c r="R626" s="19">
        <f t="shared" si="115"/>
        <v>17</v>
      </c>
    </row>
    <row r="627" spans="1:18" ht="20.25">
      <c r="A627" s="18" t="s">
        <v>10475</v>
      </c>
      <c r="B627" s="20">
        <v>623</v>
      </c>
      <c r="C627" s="35" t="s">
        <v>8064</v>
      </c>
      <c r="D627" s="24" t="s">
        <v>11963</v>
      </c>
      <c r="E627" s="27" t="s">
        <v>14896</v>
      </c>
      <c r="F627" s="26" t="str">
        <f t="shared" si="105"/>
        <v/>
      </c>
      <c r="G627" s="26" t="str">
        <f t="shared" si="106"/>
        <v/>
      </c>
      <c r="H627" s="26" t="str">
        <f t="shared" si="107"/>
        <v>蒼代</v>
      </c>
      <c r="I627" s="41" t="str">
        <f t="shared" si="108"/>
        <v>4. 形声</v>
      </c>
      <c r="J627" s="19" t="str">
        <f t="shared" si="114"/>
        <v/>
      </c>
      <c r="K627" s="19" t="str">
        <f t="shared" si="114"/>
        <v/>
      </c>
      <c r="L627" s="19" t="str">
        <f t="shared" si="114"/>
        <v/>
      </c>
      <c r="M627" s="19">
        <f t="shared" si="114"/>
        <v>6</v>
      </c>
      <c r="N627" s="19" t="str">
        <f t="shared" si="109"/>
        <v/>
      </c>
      <c r="O627" s="19">
        <f t="shared" si="115"/>
        <v>9</v>
      </c>
      <c r="P627" s="19" t="str">
        <f t="shared" si="115"/>
        <v/>
      </c>
      <c r="Q627" s="19" t="str">
        <f t="shared" si="115"/>
        <v/>
      </c>
      <c r="R627" s="19">
        <f t="shared" si="115"/>
        <v>12</v>
      </c>
    </row>
    <row r="628" spans="1:18" ht="20.25">
      <c r="A628" s="18" t="s">
        <v>10476</v>
      </c>
      <c r="B628" s="20">
        <v>624</v>
      </c>
      <c r="C628" s="35" t="s">
        <v>7497</v>
      </c>
      <c r="D628" s="24" t="s">
        <v>11964</v>
      </c>
      <c r="E628" s="27" t="s">
        <v>14897</v>
      </c>
      <c r="F628" s="26" t="str">
        <f t="shared" si="105"/>
        <v/>
      </c>
      <c r="G628" s="26" t="str">
        <f t="shared" si="106"/>
        <v/>
      </c>
      <c r="H628" s="26" t="str">
        <f t="shared" si="107"/>
        <v>如之</v>
      </c>
      <c r="I628" s="41" t="str">
        <f t="shared" si="108"/>
        <v>4. 形声</v>
      </c>
      <c r="J628" s="19" t="str">
        <f t="shared" si="114"/>
        <v/>
      </c>
      <c r="K628" s="19" t="str">
        <f t="shared" si="114"/>
        <v/>
      </c>
      <c r="L628" s="19" t="str">
        <f t="shared" si="114"/>
        <v/>
      </c>
      <c r="M628" s="19">
        <f t="shared" si="114"/>
        <v>5</v>
      </c>
      <c r="N628" s="19" t="str">
        <f t="shared" si="109"/>
        <v/>
      </c>
      <c r="O628" s="19">
        <f t="shared" si="115"/>
        <v>8</v>
      </c>
      <c r="P628" s="19" t="str">
        <f t="shared" si="115"/>
        <v/>
      </c>
      <c r="Q628" s="19" t="str">
        <f t="shared" si="115"/>
        <v/>
      </c>
      <c r="R628" s="19">
        <f t="shared" si="115"/>
        <v>18</v>
      </c>
    </row>
    <row r="629" spans="1:18" ht="20.25">
      <c r="A629" s="18" t="s">
        <v>10477</v>
      </c>
      <c r="B629" s="20">
        <v>625</v>
      </c>
      <c r="C629" s="35"/>
      <c r="D629" s="24" t="s">
        <v>11965</v>
      </c>
      <c r="E629" s="27" t="s">
        <v>14898</v>
      </c>
      <c r="F629" s="26" t="str">
        <f t="shared" si="105"/>
        <v/>
      </c>
      <c r="G629" s="26" t="str">
        <f t="shared" si="106"/>
        <v/>
      </c>
      <c r="H629" s="26" t="str">
        <f t="shared" si="107"/>
        <v>孚凡</v>
      </c>
      <c r="I629" s="41" t="str">
        <f t="shared" si="108"/>
        <v>4. 形声</v>
      </c>
      <c r="J629" s="19" t="str">
        <f t="shared" si="114"/>
        <v/>
      </c>
      <c r="K629" s="19" t="str">
        <f t="shared" si="114"/>
        <v/>
      </c>
      <c r="L629" s="19" t="str">
        <f t="shared" si="114"/>
        <v/>
      </c>
      <c r="M629" s="19">
        <f t="shared" si="114"/>
        <v>6</v>
      </c>
      <c r="N629" s="19" t="str">
        <f t="shared" si="109"/>
        <v/>
      </c>
      <c r="O629" s="19">
        <f t="shared" si="115"/>
        <v>9</v>
      </c>
      <c r="P629" s="19" t="str">
        <f t="shared" si="115"/>
        <v/>
      </c>
      <c r="Q629" s="19" t="str">
        <f t="shared" si="115"/>
        <v/>
      </c>
      <c r="R629" s="19">
        <f t="shared" si="115"/>
        <v>12</v>
      </c>
    </row>
    <row r="630" spans="1:18" ht="20.25">
      <c r="A630" s="18" t="s">
        <v>10478</v>
      </c>
      <c r="B630" s="20">
        <v>626</v>
      </c>
      <c r="C630" s="35" t="s">
        <v>3982</v>
      </c>
      <c r="D630" s="24" t="s">
        <v>11966</v>
      </c>
      <c r="E630" s="27" t="s">
        <v>14899</v>
      </c>
      <c r="F630" s="26" t="str">
        <f t="shared" si="105"/>
        <v>林薄</v>
      </c>
      <c r="G630" s="26" t="str">
        <f t="shared" si="106"/>
        <v>一曰蚕薄從艸溥聲</v>
      </c>
      <c r="H630" s="26" t="str">
        <f t="shared" si="107"/>
        <v>旁各</v>
      </c>
      <c r="I630" s="41" t="str">
        <f t="shared" si="108"/>
        <v>4. 形声</v>
      </c>
      <c r="J630" s="19" t="str">
        <f t="shared" si="114"/>
        <v/>
      </c>
      <c r="K630" s="19">
        <f t="shared" si="114"/>
        <v>3</v>
      </c>
      <c r="L630" s="19" t="str">
        <f t="shared" si="114"/>
        <v/>
      </c>
      <c r="M630" s="19">
        <f t="shared" si="114"/>
        <v>8</v>
      </c>
      <c r="N630" s="19" t="str">
        <f t="shared" si="109"/>
        <v/>
      </c>
      <c r="O630" s="19">
        <f t="shared" si="115"/>
        <v>11</v>
      </c>
      <c r="P630" s="19" t="str">
        <f t="shared" si="115"/>
        <v/>
      </c>
      <c r="Q630" s="19" t="str">
        <f t="shared" si="115"/>
        <v/>
      </c>
      <c r="R630" s="19">
        <f t="shared" si="115"/>
        <v>14</v>
      </c>
    </row>
    <row r="631" spans="1:18" ht="20.25">
      <c r="A631" s="18" t="s">
        <v>10479</v>
      </c>
      <c r="B631" s="20">
        <v>627</v>
      </c>
      <c r="C631" s="35" t="s">
        <v>2388</v>
      </c>
      <c r="D631" s="24" t="s">
        <v>11651</v>
      </c>
      <c r="E631" s="27" t="s">
        <v>14900</v>
      </c>
      <c r="F631" s="26" t="str">
        <f t="shared" si="105"/>
        <v>所以養禽獸</v>
      </c>
      <c r="G631" s="26" t="str">
        <f t="shared" si="106"/>
        <v>從艸夗聲</v>
      </c>
      <c r="H631" s="26" t="str">
        <f t="shared" si="107"/>
        <v>於阮</v>
      </c>
      <c r="I631" s="41" t="str">
        <f t="shared" si="108"/>
        <v>4. 形声</v>
      </c>
      <c r="J631" s="19" t="str">
        <f t="shared" si="114"/>
        <v/>
      </c>
      <c r="K631" s="19">
        <f t="shared" si="114"/>
        <v>6</v>
      </c>
      <c r="L631" s="19" t="str">
        <f t="shared" si="114"/>
        <v/>
      </c>
      <c r="M631" s="19">
        <f t="shared" si="114"/>
        <v>7</v>
      </c>
      <c r="N631" s="19" t="str">
        <f t="shared" si="109"/>
        <v/>
      </c>
      <c r="O631" s="19">
        <f t="shared" si="115"/>
        <v>10</v>
      </c>
      <c r="P631" s="19" t="str">
        <f t="shared" si="115"/>
        <v/>
      </c>
      <c r="Q631" s="19" t="str">
        <f t="shared" si="115"/>
        <v/>
      </c>
      <c r="R631" s="19">
        <f t="shared" si="115"/>
        <v>13</v>
      </c>
    </row>
    <row r="632" spans="1:18" ht="20.25">
      <c r="A632" s="18" t="s">
        <v>10480</v>
      </c>
      <c r="B632" s="20">
        <v>628</v>
      </c>
      <c r="C632" s="35" t="s">
        <v>25033</v>
      </c>
      <c r="D632" s="24" t="s">
        <v>11967</v>
      </c>
      <c r="E632" s="27" t="s">
        <v>14901</v>
      </c>
      <c r="F632" s="26" t="str">
        <f t="shared" si="105"/>
        <v>大澤</v>
      </c>
      <c r="G632" s="26" t="str">
        <f t="shared" si="106"/>
        <v>從艸數聲九州之藪杨州具區荆州雲夢豫州圃田青州孟諸沇州大野雍州弦蒲幽州奚養冀州楊紆并州昭餘祁是也</v>
      </c>
      <c r="H632" s="26" t="str">
        <f t="shared" si="107"/>
        <v>蘇后</v>
      </c>
      <c r="I632" s="41" t="str">
        <f t="shared" si="108"/>
        <v>4. 形声</v>
      </c>
      <c r="J632" s="19" t="str">
        <f t="shared" si="114"/>
        <v/>
      </c>
      <c r="K632" s="19">
        <f t="shared" si="114"/>
        <v>3</v>
      </c>
      <c r="L632" s="19" t="str">
        <f t="shared" si="114"/>
        <v/>
      </c>
      <c r="M632" s="19">
        <f t="shared" si="114"/>
        <v>4</v>
      </c>
      <c r="N632" s="19" t="str">
        <f t="shared" si="109"/>
        <v/>
      </c>
      <c r="O632" s="19">
        <f t="shared" si="115"/>
        <v>7</v>
      </c>
      <c r="P632" s="19" t="str">
        <f t="shared" si="115"/>
        <v/>
      </c>
      <c r="Q632" s="19" t="str">
        <f t="shared" si="115"/>
        <v/>
      </c>
      <c r="R632" s="19">
        <f t="shared" si="115"/>
        <v>53</v>
      </c>
    </row>
    <row r="633" spans="1:18" ht="20.25">
      <c r="A633" s="18" t="s">
        <v>10481</v>
      </c>
      <c r="B633" s="20">
        <v>629</v>
      </c>
      <c r="C633" s="35" t="s">
        <v>25034</v>
      </c>
      <c r="D633" s="24" t="s">
        <v>11943</v>
      </c>
      <c r="E633" s="27" t="s">
        <v>14902</v>
      </c>
      <c r="F633" s="26" t="str">
        <f t="shared" si="105"/>
        <v>不耕田</v>
      </c>
      <c r="G633" s="26" t="str">
        <f t="shared" si="106"/>
        <v>從艸甾易曰不葘畬徐鍇曰當言從艸從巛從田田不耕則艸塞之故從巛巛音灾若從甾則下有甾缶字相亂</v>
      </c>
      <c r="H633" s="26" t="str">
        <f t="shared" si="107"/>
        <v>側詞</v>
      </c>
      <c r="I633" s="41" t="str">
        <f t="shared" si="108"/>
        <v>3. 会意</v>
      </c>
      <c r="J633" s="19" t="str">
        <f t="shared" si="114"/>
        <v/>
      </c>
      <c r="K633" s="19">
        <f t="shared" si="114"/>
        <v>4</v>
      </c>
      <c r="L633" s="19" t="str">
        <f t="shared" si="114"/>
        <v/>
      </c>
      <c r="M633" s="19">
        <f t="shared" si="114"/>
        <v>5</v>
      </c>
      <c r="N633" s="19">
        <f t="shared" si="109"/>
        <v>18</v>
      </c>
      <c r="O633" s="19" t="str">
        <f t="shared" si="115"/>
        <v/>
      </c>
      <c r="P633" s="19" t="str">
        <f t="shared" si="115"/>
        <v/>
      </c>
      <c r="Q633" s="19" t="str">
        <f t="shared" si="115"/>
        <v/>
      </c>
      <c r="R633" s="19">
        <f t="shared" si="115"/>
        <v>50</v>
      </c>
    </row>
    <row r="634" spans="1:18" ht="20.25">
      <c r="A634" s="18" t="s">
        <v>10482</v>
      </c>
      <c r="B634" s="20">
        <v>630</v>
      </c>
      <c r="C634" s="35" t="s">
        <v>25035</v>
      </c>
      <c r="D634" s="24" t="s">
        <v>11943</v>
      </c>
      <c r="E634" s="27" t="s">
        <v>8191</v>
      </c>
      <c r="F634" s="26" t="str">
        <f t="shared" si="105"/>
        <v/>
      </c>
      <c r="G634" s="26" t="str">
        <f t="shared" si="106"/>
        <v/>
      </c>
      <c r="H634" s="26" t="str">
        <f t="shared" si="107"/>
        <v/>
      </c>
      <c r="I634" s="41" t="str">
        <f t="shared" si="108"/>
        <v/>
      </c>
      <c r="J634" s="19" t="str">
        <f t="shared" si="114"/>
        <v/>
      </c>
      <c r="K634" s="19" t="str">
        <f t="shared" si="114"/>
        <v/>
      </c>
      <c r="L634" s="19" t="str">
        <f t="shared" si="114"/>
        <v/>
      </c>
      <c r="M634" s="19" t="str">
        <f t="shared" si="114"/>
        <v/>
      </c>
      <c r="N634" s="19" t="str">
        <f t="shared" si="109"/>
        <v/>
      </c>
      <c r="O634" s="19" t="str">
        <f t="shared" si="115"/>
        <v/>
      </c>
      <c r="P634" s="19" t="str">
        <f t="shared" si="115"/>
        <v/>
      </c>
      <c r="Q634" s="19" t="str">
        <f t="shared" si="115"/>
        <v/>
      </c>
      <c r="R634" s="19" t="str">
        <f t="shared" si="115"/>
        <v/>
      </c>
    </row>
    <row r="635" spans="1:18" ht="20.25">
      <c r="A635" s="18" t="s">
        <v>10483</v>
      </c>
      <c r="B635" s="20">
        <v>631</v>
      </c>
      <c r="C635" s="35" t="s">
        <v>5517</v>
      </c>
      <c r="D635" s="24" t="s">
        <v>11715</v>
      </c>
      <c r="E635" s="27" t="s">
        <v>14903</v>
      </c>
      <c r="F635" s="26" t="str">
        <f t="shared" si="105"/>
        <v/>
      </c>
      <c r="G635" s="26" t="str">
        <f t="shared" si="106"/>
        <v/>
      </c>
      <c r="H635" s="26" t="str">
        <f t="shared" si="107"/>
        <v>余招</v>
      </c>
      <c r="I635" s="41" t="str">
        <f t="shared" si="108"/>
        <v>4. 形声</v>
      </c>
      <c r="J635" s="19" t="str">
        <f t="shared" si="114"/>
        <v/>
      </c>
      <c r="K635" s="19" t="str">
        <f t="shared" si="114"/>
        <v/>
      </c>
      <c r="L635" s="19" t="str">
        <f t="shared" si="114"/>
        <v/>
      </c>
      <c r="M635" s="19">
        <f t="shared" si="114"/>
        <v>4</v>
      </c>
      <c r="N635" s="19" t="str">
        <f t="shared" si="109"/>
        <v/>
      </c>
      <c r="O635" s="19">
        <f t="shared" si="115"/>
        <v>7</v>
      </c>
      <c r="P635" s="19" t="str">
        <f t="shared" si="115"/>
        <v/>
      </c>
      <c r="Q635" s="19" t="str">
        <f t="shared" si="115"/>
        <v/>
      </c>
      <c r="R635" s="19">
        <f t="shared" si="115"/>
        <v>17</v>
      </c>
    </row>
    <row r="636" spans="1:18" ht="20.25">
      <c r="A636" s="18" t="s">
        <v>10484</v>
      </c>
      <c r="B636" s="20">
        <v>632</v>
      </c>
      <c r="C636" s="35" t="s">
        <v>9876</v>
      </c>
      <c r="D636" s="24" t="s">
        <v>11968</v>
      </c>
      <c r="E636" s="27" t="s">
        <v>14904</v>
      </c>
      <c r="F636" s="26" t="str">
        <f t="shared" si="105"/>
        <v>除艸</v>
      </c>
      <c r="G636" s="26" t="str">
        <f t="shared" si="106"/>
        <v>明堂月令曰季夏燒薙從艸雉聲</v>
      </c>
      <c r="H636" s="26" t="str">
        <f t="shared" si="107"/>
        <v>他計</v>
      </c>
      <c r="I636" s="41" t="str">
        <f t="shared" si="108"/>
        <v>4. 形声</v>
      </c>
      <c r="J636" s="19" t="str">
        <f t="shared" si="114"/>
        <v/>
      </c>
      <c r="K636" s="19">
        <f t="shared" si="114"/>
        <v>3</v>
      </c>
      <c r="L636" s="19" t="str">
        <f t="shared" si="114"/>
        <v/>
      </c>
      <c r="M636" s="19">
        <f t="shared" si="114"/>
        <v>13</v>
      </c>
      <c r="N636" s="19" t="str">
        <f t="shared" si="109"/>
        <v/>
      </c>
      <c r="O636" s="19">
        <f t="shared" si="115"/>
        <v>16</v>
      </c>
      <c r="P636" s="19" t="str">
        <f t="shared" si="115"/>
        <v/>
      </c>
      <c r="Q636" s="19" t="str">
        <f t="shared" si="115"/>
        <v/>
      </c>
      <c r="R636" s="19">
        <f t="shared" si="115"/>
        <v>19</v>
      </c>
    </row>
    <row r="637" spans="1:18" ht="20.25">
      <c r="A637" s="18" t="s">
        <v>10485</v>
      </c>
      <c r="B637" s="20">
        <v>633</v>
      </c>
      <c r="C637" s="35"/>
      <c r="D637" s="24" t="s">
        <v>11969</v>
      </c>
      <c r="E637" s="27" t="s">
        <v>14905</v>
      </c>
      <c r="F637" s="26" t="str">
        <f t="shared" si="105"/>
        <v/>
      </c>
      <c r="G637" s="26" t="str">
        <f t="shared" si="106"/>
        <v/>
      </c>
      <c r="H637" s="26" t="str">
        <f t="shared" si="107"/>
        <v>盧對</v>
      </c>
      <c r="I637" s="41" t="str">
        <f t="shared" si="108"/>
        <v>4. 形声</v>
      </c>
      <c r="J637" s="19" t="str">
        <f t="shared" si="114"/>
        <v/>
      </c>
      <c r="K637" s="19" t="str">
        <f t="shared" si="114"/>
        <v/>
      </c>
      <c r="L637" s="19" t="str">
        <f t="shared" si="114"/>
        <v/>
      </c>
      <c r="M637" s="19">
        <f t="shared" si="114"/>
        <v>4</v>
      </c>
      <c r="N637" s="19" t="str">
        <f t="shared" si="109"/>
        <v/>
      </c>
      <c r="O637" s="19">
        <f t="shared" si="115"/>
        <v>9</v>
      </c>
      <c r="P637" s="19" t="str">
        <f t="shared" si="115"/>
        <v/>
      </c>
      <c r="Q637" s="19" t="str">
        <f t="shared" si="115"/>
        <v/>
      </c>
      <c r="R637" s="19">
        <f t="shared" si="115"/>
        <v>12</v>
      </c>
    </row>
    <row r="638" spans="1:18" ht="20.25">
      <c r="A638" s="18" t="s">
        <v>10486</v>
      </c>
      <c r="B638" s="20">
        <v>634</v>
      </c>
      <c r="C638" s="35"/>
      <c r="D638" s="24" t="s">
        <v>11970</v>
      </c>
      <c r="E638" s="27" t="s">
        <v>14906</v>
      </c>
      <c r="F638" s="26" t="str">
        <f t="shared" si="105"/>
        <v>艸大</v>
      </c>
      <c r="G638" s="26" t="str">
        <f t="shared" si="106"/>
        <v>從艸致聲</v>
      </c>
      <c r="H638" s="26" t="str">
        <f t="shared" si="107"/>
        <v>陟利</v>
      </c>
      <c r="I638" s="41" t="str">
        <f t="shared" si="108"/>
        <v>4. 形声</v>
      </c>
      <c r="J638" s="19" t="str">
        <f t="shared" si="114"/>
        <v/>
      </c>
      <c r="K638" s="19">
        <f t="shared" si="114"/>
        <v>3</v>
      </c>
      <c r="L638" s="19" t="str">
        <f t="shared" si="114"/>
        <v/>
      </c>
      <c r="M638" s="19">
        <f t="shared" si="114"/>
        <v>4</v>
      </c>
      <c r="N638" s="19" t="str">
        <f t="shared" si="109"/>
        <v/>
      </c>
      <c r="O638" s="19">
        <f t="shared" si="115"/>
        <v>7</v>
      </c>
      <c r="P638" s="19" t="str">
        <f t="shared" si="115"/>
        <v/>
      </c>
      <c r="Q638" s="19" t="str">
        <f t="shared" si="115"/>
        <v/>
      </c>
      <c r="R638" s="19">
        <f t="shared" si="115"/>
        <v>10</v>
      </c>
    </row>
    <row r="639" spans="1:18" ht="20.25">
      <c r="A639" s="18" t="s">
        <v>10487</v>
      </c>
      <c r="B639" s="20">
        <v>635</v>
      </c>
      <c r="C639" s="35" t="s">
        <v>8098</v>
      </c>
      <c r="D639" s="24" t="s">
        <v>11806</v>
      </c>
      <c r="E639" s="27" t="s">
        <v>14907</v>
      </c>
      <c r="F639" s="26" t="str">
        <f t="shared" si="105"/>
        <v>艸相蔪苞</v>
      </c>
      <c r="G639" s="26" t="str">
        <f t="shared" si="106"/>
        <v>從艸斬聲書曰艸木蔪苞</v>
      </c>
      <c r="H639" s="26" t="str">
        <f t="shared" si="107"/>
        <v>慈冉</v>
      </c>
      <c r="I639" s="41" t="str">
        <f t="shared" si="108"/>
        <v>4. 形声</v>
      </c>
      <c r="J639" s="19" t="str">
        <f t="shared" si="114"/>
        <v/>
      </c>
      <c r="K639" s="19">
        <f t="shared" si="114"/>
        <v>5</v>
      </c>
      <c r="L639" s="19" t="str">
        <f t="shared" si="114"/>
        <v/>
      </c>
      <c r="M639" s="19">
        <f t="shared" si="114"/>
        <v>6</v>
      </c>
      <c r="N639" s="19" t="str">
        <f t="shared" si="109"/>
        <v/>
      </c>
      <c r="O639" s="19">
        <f t="shared" si="115"/>
        <v>9</v>
      </c>
      <c r="P639" s="19" t="str">
        <f t="shared" si="115"/>
        <v/>
      </c>
      <c r="Q639" s="19" t="str">
        <f t="shared" si="115"/>
        <v/>
      </c>
      <c r="R639" s="19">
        <f t="shared" si="115"/>
        <v>18</v>
      </c>
    </row>
    <row r="640" spans="1:18" ht="20.25">
      <c r="A640" s="18" t="s">
        <v>10488</v>
      </c>
      <c r="B640" s="20">
        <v>636</v>
      </c>
      <c r="C640" s="35"/>
      <c r="D640" s="24" t="s">
        <v>11806</v>
      </c>
      <c r="E640" s="27" t="s">
        <v>14908</v>
      </c>
      <c r="F640" s="26" t="str">
        <f t="shared" si="105"/>
        <v/>
      </c>
      <c r="G640" s="26" t="str">
        <f t="shared" si="106"/>
        <v/>
      </c>
      <c r="H640" s="26" t="str">
        <f t="shared" si="107"/>
        <v/>
      </c>
      <c r="I640" s="41" t="str">
        <f t="shared" si="108"/>
        <v/>
      </c>
      <c r="J640" s="19" t="str">
        <f t="shared" si="114"/>
        <v/>
      </c>
      <c r="K640" s="19" t="str">
        <f t="shared" si="114"/>
        <v/>
      </c>
      <c r="L640" s="19" t="str">
        <f t="shared" si="114"/>
        <v/>
      </c>
      <c r="M640" s="19">
        <f t="shared" si="114"/>
        <v>3</v>
      </c>
      <c r="N640" s="19" t="str">
        <f t="shared" si="109"/>
        <v/>
      </c>
      <c r="O640" s="19" t="str">
        <f t="shared" si="115"/>
        <v/>
      </c>
      <c r="P640" s="19" t="str">
        <f t="shared" si="115"/>
        <v/>
      </c>
      <c r="Q640" s="19" t="str">
        <f t="shared" si="115"/>
        <v/>
      </c>
      <c r="R640" s="19" t="str">
        <f t="shared" si="115"/>
        <v/>
      </c>
    </row>
    <row r="641" spans="1:18" ht="20.25">
      <c r="A641" s="18" t="s">
        <v>10489</v>
      </c>
      <c r="B641" s="20">
        <v>637</v>
      </c>
      <c r="C641" s="35" t="s">
        <v>25036</v>
      </c>
      <c r="D641" s="24" t="s">
        <v>11971</v>
      </c>
      <c r="E641" s="27" t="s">
        <v>14909</v>
      </c>
      <c r="F641" s="26" t="str">
        <f t="shared" si="105"/>
        <v/>
      </c>
      <c r="G641" s="26" t="str">
        <f t="shared" si="106"/>
        <v/>
      </c>
      <c r="H641" s="26" t="str">
        <f t="shared" si="107"/>
        <v>分勿</v>
      </c>
      <c r="I641" s="41" t="str">
        <f t="shared" si="108"/>
        <v>4. 形声</v>
      </c>
      <c r="J641" s="19" t="str">
        <f t="shared" si="114"/>
        <v/>
      </c>
      <c r="K641" s="19" t="str">
        <f t="shared" si="114"/>
        <v/>
      </c>
      <c r="L641" s="19" t="str">
        <f t="shared" si="114"/>
        <v/>
      </c>
      <c r="M641" s="19">
        <f t="shared" si="114"/>
        <v>7</v>
      </c>
      <c r="N641" s="19" t="str">
        <f t="shared" si="109"/>
        <v/>
      </c>
      <c r="O641" s="19">
        <f t="shared" si="115"/>
        <v>10</v>
      </c>
      <c r="P641" s="19" t="str">
        <f t="shared" si="115"/>
        <v/>
      </c>
      <c r="Q641" s="19" t="str">
        <f t="shared" si="115"/>
        <v/>
      </c>
      <c r="R641" s="19">
        <f t="shared" si="115"/>
        <v>13</v>
      </c>
    </row>
    <row r="642" spans="1:18" ht="20.25">
      <c r="A642" s="18" t="s">
        <v>10490</v>
      </c>
      <c r="B642" s="20">
        <v>638</v>
      </c>
      <c r="C642" s="35" t="s">
        <v>25037</v>
      </c>
      <c r="D642" s="24" t="s">
        <v>11650</v>
      </c>
      <c r="E642" s="27" t="s">
        <v>14910</v>
      </c>
      <c r="F642" s="26" t="str">
        <f t="shared" si="105"/>
        <v>馨香</v>
      </c>
      <c r="G642" s="26" t="str">
        <f t="shared" si="106"/>
        <v>從艸必聲</v>
      </c>
      <c r="H642" s="26" t="str">
        <f t="shared" si="107"/>
        <v>毗必</v>
      </c>
      <c r="I642" s="41" t="str">
        <f t="shared" si="108"/>
        <v>4. 形声</v>
      </c>
      <c r="J642" s="19" t="str">
        <f t="shared" si="114"/>
        <v/>
      </c>
      <c r="K642" s="19">
        <f t="shared" si="114"/>
        <v>3</v>
      </c>
      <c r="L642" s="19" t="str">
        <f t="shared" si="114"/>
        <v/>
      </c>
      <c r="M642" s="19">
        <f t="shared" si="114"/>
        <v>4</v>
      </c>
      <c r="N642" s="19" t="str">
        <f t="shared" si="109"/>
        <v/>
      </c>
      <c r="O642" s="19">
        <f t="shared" si="115"/>
        <v>7</v>
      </c>
      <c r="P642" s="19" t="str">
        <f t="shared" si="115"/>
        <v/>
      </c>
      <c r="Q642" s="19" t="str">
        <f t="shared" si="115"/>
        <v/>
      </c>
      <c r="R642" s="19">
        <f t="shared" si="115"/>
        <v>10</v>
      </c>
    </row>
    <row r="643" spans="1:18" ht="20.25">
      <c r="A643" s="18" t="s">
        <v>10491</v>
      </c>
      <c r="B643" s="20">
        <v>639</v>
      </c>
      <c r="C643" s="35" t="s">
        <v>8076</v>
      </c>
      <c r="D643" s="24" t="s">
        <v>11612</v>
      </c>
      <c r="E643" s="27" t="s">
        <v>14911</v>
      </c>
      <c r="F643" s="26" t="str">
        <f t="shared" si="105"/>
        <v>香艸</v>
      </c>
      <c r="G643" s="26" t="str">
        <f t="shared" si="106"/>
        <v>從艸設聲</v>
      </c>
      <c r="H643" s="26" t="str">
        <f t="shared" si="107"/>
        <v>識列</v>
      </c>
      <c r="I643" s="41" t="str">
        <f t="shared" si="108"/>
        <v>4. 形声</v>
      </c>
      <c r="J643" s="19" t="str">
        <f t="shared" si="114"/>
        <v/>
      </c>
      <c r="K643" s="19">
        <f t="shared" si="114"/>
        <v>3</v>
      </c>
      <c r="L643" s="19" t="str">
        <f t="shared" si="114"/>
        <v/>
      </c>
      <c r="M643" s="19">
        <f t="shared" si="114"/>
        <v>4</v>
      </c>
      <c r="N643" s="19" t="str">
        <f t="shared" si="109"/>
        <v/>
      </c>
      <c r="O643" s="19">
        <f t="shared" si="115"/>
        <v>7</v>
      </c>
      <c r="P643" s="19" t="str">
        <f t="shared" si="115"/>
        <v/>
      </c>
      <c r="Q643" s="19" t="str">
        <f t="shared" si="115"/>
        <v/>
      </c>
      <c r="R643" s="19">
        <f t="shared" si="115"/>
        <v>10</v>
      </c>
    </row>
    <row r="644" spans="1:18" ht="20.25">
      <c r="A644" s="18" t="s">
        <v>10492</v>
      </c>
      <c r="B644" s="20">
        <v>640</v>
      </c>
      <c r="C644" s="35" t="s">
        <v>4617</v>
      </c>
      <c r="D644" s="24" t="s">
        <v>11972</v>
      </c>
      <c r="E644" s="27" t="s">
        <v>14912</v>
      </c>
      <c r="F644" s="26" t="str">
        <f t="shared" si="105"/>
        <v>香艸</v>
      </c>
      <c r="G644" s="26" t="str">
        <f t="shared" si="106"/>
        <v>從艸方聲</v>
      </c>
      <c r="H644" s="26" t="str">
        <f t="shared" si="107"/>
        <v>敷方</v>
      </c>
      <c r="I644" s="41" t="str">
        <f t="shared" si="108"/>
        <v>4. 形声</v>
      </c>
      <c r="J644" s="19" t="str">
        <f t="shared" si="114"/>
        <v/>
      </c>
      <c r="K644" s="19">
        <f t="shared" si="114"/>
        <v>3</v>
      </c>
      <c r="L644" s="19" t="str">
        <f t="shared" si="114"/>
        <v/>
      </c>
      <c r="M644" s="19">
        <f t="shared" si="114"/>
        <v>4</v>
      </c>
      <c r="N644" s="19" t="str">
        <f t="shared" si="109"/>
        <v/>
      </c>
      <c r="O644" s="19">
        <f t="shared" si="115"/>
        <v>7</v>
      </c>
      <c r="P644" s="19" t="str">
        <f t="shared" si="115"/>
        <v/>
      </c>
      <c r="Q644" s="19" t="str">
        <f t="shared" si="115"/>
        <v/>
      </c>
      <c r="R644" s="19">
        <f t="shared" si="115"/>
        <v>10</v>
      </c>
    </row>
    <row r="645" spans="1:18" ht="20.25">
      <c r="A645" s="18" t="s">
        <v>10493</v>
      </c>
      <c r="B645" s="20">
        <v>641</v>
      </c>
      <c r="C645" s="35" t="s">
        <v>25038</v>
      </c>
      <c r="D645" s="24" t="s">
        <v>11973</v>
      </c>
      <c r="E645" s="27" t="s">
        <v>14913</v>
      </c>
      <c r="F645" s="26" t="str">
        <f t="shared" ref="F645:F708" si="116">IFERROR(MID(E645,1,K645-1),"")</f>
        <v/>
      </c>
      <c r="G645" s="26" t="str">
        <f t="shared" ref="G645:G708" si="117">IFERROR(MID($E645,K645+1,MIN(IF(Q645=0,100,Q645), IF(R645=0,100,R645))-3-K645),"")</f>
        <v/>
      </c>
      <c r="H645" s="26" t="str">
        <f t="shared" ref="H645:H708" si="118">IFERROR(MID($E645,R645-2,2),"")</f>
        <v>浮分</v>
      </c>
      <c r="I645" s="41" t="str">
        <f t="shared" ref="I645:I708" si="119">IFERROR(IF(N(P645)&lt;&gt;0,"1.象形 or 2.指事",IF(N(M645)*N(O645)&lt;&gt;0,"4. 形声",IF(AND(N(M645)*N(N645)&lt;&gt;0, N645&lt;Q645),"3. 会意",""))),"")</f>
        <v>4. 形声</v>
      </c>
      <c r="J645" s="19" t="str">
        <f t="shared" ref="J645:M664" si="120">IFERROR(FIND(J$4,$E645),"")</f>
        <v/>
      </c>
      <c r="K645" s="19" t="str">
        <f t="shared" si="120"/>
        <v/>
      </c>
      <c r="L645" s="19" t="str">
        <f t="shared" si="120"/>
        <v/>
      </c>
      <c r="M645" s="19">
        <f t="shared" si="120"/>
        <v>4</v>
      </c>
      <c r="N645" s="19" t="str">
        <f t="shared" ref="N645:N708" si="121">IFERROR(FIND(N$4,$E645,M645+1),"")</f>
        <v/>
      </c>
      <c r="O645" s="19">
        <f t="shared" ref="O645:R664" si="122">IFERROR(FIND(O$4,$E645),"")</f>
        <v>7</v>
      </c>
      <c r="P645" s="19" t="str">
        <f t="shared" si="122"/>
        <v/>
      </c>
      <c r="Q645" s="19" t="str">
        <f t="shared" si="122"/>
        <v/>
      </c>
      <c r="R645" s="19">
        <f t="shared" si="122"/>
        <v>10</v>
      </c>
    </row>
    <row r="646" spans="1:18" ht="20.25">
      <c r="A646" s="18" t="s">
        <v>10494</v>
      </c>
      <c r="B646" s="20">
        <v>642</v>
      </c>
      <c r="C646" s="35" t="s">
        <v>25039</v>
      </c>
      <c r="D646" s="24" t="s">
        <v>11974</v>
      </c>
      <c r="E646" s="27" t="s">
        <v>14914</v>
      </c>
      <c r="F646" s="26" t="str">
        <f t="shared" si="116"/>
        <v/>
      </c>
      <c r="G646" s="26" t="str">
        <f t="shared" si="117"/>
        <v/>
      </c>
      <c r="H646" s="26" t="str">
        <f t="shared" si="118"/>
        <v>以勺</v>
      </c>
      <c r="I646" s="41" t="str">
        <f t="shared" si="119"/>
        <v>4. 形声</v>
      </c>
      <c r="J646" s="19" t="str">
        <f t="shared" si="120"/>
        <v/>
      </c>
      <c r="K646" s="19" t="str">
        <f t="shared" si="120"/>
        <v/>
      </c>
      <c r="L646" s="19" t="str">
        <f t="shared" si="120"/>
        <v/>
      </c>
      <c r="M646" s="19">
        <f t="shared" si="120"/>
        <v>4</v>
      </c>
      <c r="N646" s="19" t="str">
        <f t="shared" si="121"/>
        <v/>
      </c>
      <c r="O646" s="19">
        <f t="shared" si="122"/>
        <v>7</v>
      </c>
      <c r="P646" s="19" t="str">
        <f t="shared" si="122"/>
        <v/>
      </c>
      <c r="Q646" s="19" t="str">
        <f t="shared" si="122"/>
        <v/>
      </c>
      <c r="R646" s="19">
        <f t="shared" si="122"/>
        <v>10</v>
      </c>
    </row>
    <row r="647" spans="1:18" ht="20.25">
      <c r="A647" s="18" t="s">
        <v>10495</v>
      </c>
      <c r="B647" s="20">
        <v>643</v>
      </c>
      <c r="C647" s="35"/>
      <c r="D647" s="24" t="s">
        <v>11975</v>
      </c>
      <c r="E647" s="27" t="s">
        <v>14915</v>
      </c>
      <c r="F647" s="26" t="str">
        <f t="shared" si="116"/>
        <v/>
      </c>
      <c r="G647" s="26" t="str">
        <f t="shared" si="117"/>
        <v/>
      </c>
      <c r="H647" s="26" t="str">
        <f t="shared" si="118"/>
        <v>吕支</v>
      </c>
      <c r="I647" s="41" t="str">
        <f t="shared" si="119"/>
        <v>4. 形声</v>
      </c>
      <c r="J647" s="19" t="str">
        <f t="shared" si="120"/>
        <v/>
      </c>
      <c r="K647" s="19" t="str">
        <f t="shared" si="120"/>
        <v/>
      </c>
      <c r="L647" s="19" t="str">
        <f t="shared" si="120"/>
        <v/>
      </c>
      <c r="M647" s="19">
        <f t="shared" si="120"/>
        <v>9</v>
      </c>
      <c r="N647" s="19" t="str">
        <f t="shared" si="121"/>
        <v/>
      </c>
      <c r="O647" s="19">
        <f t="shared" si="122"/>
        <v>12</v>
      </c>
      <c r="P647" s="19" t="str">
        <f t="shared" si="122"/>
        <v/>
      </c>
      <c r="Q647" s="19" t="str">
        <f t="shared" si="122"/>
        <v/>
      </c>
      <c r="R647" s="19">
        <f t="shared" si="122"/>
        <v>24</v>
      </c>
    </row>
    <row r="648" spans="1:18" ht="20.25">
      <c r="A648" s="18" t="s">
        <v>10496</v>
      </c>
      <c r="B648" s="20">
        <v>644</v>
      </c>
      <c r="C648" s="35" t="s">
        <v>9529</v>
      </c>
      <c r="D648" s="24" t="s">
        <v>11976</v>
      </c>
      <c r="E648" s="27" t="s">
        <v>14916</v>
      </c>
      <c r="F648" s="26" t="str">
        <f t="shared" si="116"/>
        <v>廣多</v>
      </c>
      <c r="G648" s="26" t="str">
        <f t="shared" si="117"/>
        <v>從艸席聲</v>
      </c>
      <c r="H648" s="26" t="str">
        <f t="shared" si="118"/>
        <v>祥易</v>
      </c>
      <c r="I648" s="41" t="str">
        <f t="shared" si="119"/>
        <v>4. 形声</v>
      </c>
      <c r="J648" s="19" t="str">
        <f t="shared" si="120"/>
        <v/>
      </c>
      <c r="K648" s="19">
        <f t="shared" si="120"/>
        <v>3</v>
      </c>
      <c r="L648" s="19" t="str">
        <f t="shared" si="120"/>
        <v/>
      </c>
      <c r="M648" s="19">
        <f t="shared" si="120"/>
        <v>4</v>
      </c>
      <c r="N648" s="19" t="str">
        <f t="shared" si="121"/>
        <v/>
      </c>
      <c r="O648" s="19">
        <f t="shared" si="122"/>
        <v>7</v>
      </c>
      <c r="P648" s="19" t="str">
        <f t="shared" si="122"/>
        <v/>
      </c>
      <c r="Q648" s="19" t="str">
        <f t="shared" si="122"/>
        <v/>
      </c>
      <c r="R648" s="19">
        <f t="shared" si="122"/>
        <v>10</v>
      </c>
    </row>
    <row r="649" spans="1:18" ht="20.25">
      <c r="A649" s="18" t="s">
        <v>10497</v>
      </c>
      <c r="B649" s="20">
        <v>645</v>
      </c>
      <c r="C649" s="35" t="s">
        <v>7830</v>
      </c>
      <c r="D649" s="24" t="s">
        <v>11723</v>
      </c>
      <c r="E649" s="27" t="s">
        <v>14917</v>
      </c>
      <c r="F649" s="26" t="str">
        <f t="shared" si="116"/>
        <v>刈艸</v>
      </c>
      <c r="G649" s="26" t="str">
        <f t="shared" si="117"/>
        <v>從艸從殳</v>
      </c>
      <c r="H649" s="26" t="str">
        <f t="shared" si="118"/>
        <v>所銜</v>
      </c>
      <c r="I649" s="41" t="str">
        <f t="shared" si="119"/>
        <v>3. 会意</v>
      </c>
      <c r="J649" s="19" t="str">
        <f t="shared" si="120"/>
        <v/>
      </c>
      <c r="K649" s="19">
        <f t="shared" si="120"/>
        <v>3</v>
      </c>
      <c r="L649" s="19" t="str">
        <f t="shared" si="120"/>
        <v/>
      </c>
      <c r="M649" s="19">
        <f t="shared" si="120"/>
        <v>4</v>
      </c>
      <c r="N649" s="19">
        <f t="shared" si="121"/>
        <v>6</v>
      </c>
      <c r="O649" s="19" t="str">
        <f t="shared" si="122"/>
        <v/>
      </c>
      <c r="P649" s="19" t="str">
        <f t="shared" si="122"/>
        <v/>
      </c>
      <c r="Q649" s="19" t="str">
        <f t="shared" si="122"/>
        <v/>
      </c>
      <c r="R649" s="19">
        <f t="shared" si="122"/>
        <v>10</v>
      </c>
    </row>
    <row r="650" spans="1:18" ht="20.25">
      <c r="A650" s="18" t="s">
        <v>10498</v>
      </c>
      <c r="B650" s="20">
        <v>646</v>
      </c>
      <c r="C650" s="35" t="s">
        <v>4968</v>
      </c>
      <c r="D650" s="24" t="s">
        <v>11806</v>
      </c>
      <c r="E650" s="27" t="s">
        <v>14918</v>
      </c>
      <c r="F650" s="26" t="str">
        <f t="shared" si="116"/>
        <v>薦蓆</v>
      </c>
      <c r="G650" s="26" t="str">
        <f t="shared" si="117"/>
        <v>從艸存聲</v>
      </c>
      <c r="H650" s="26" t="str">
        <f t="shared" si="118"/>
        <v>在甸</v>
      </c>
      <c r="I650" s="41" t="str">
        <f t="shared" si="119"/>
        <v>4. 形声</v>
      </c>
      <c r="J650" s="19" t="str">
        <f t="shared" si="120"/>
        <v/>
      </c>
      <c r="K650" s="19">
        <f t="shared" si="120"/>
        <v>3</v>
      </c>
      <c r="L650" s="19" t="str">
        <f t="shared" si="120"/>
        <v/>
      </c>
      <c r="M650" s="19">
        <f t="shared" si="120"/>
        <v>4</v>
      </c>
      <c r="N650" s="19" t="str">
        <f t="shared" si="121"/>
        <v/>
      </c>
      <c r="O650" s="19">
        <f t="shared" si="122"/>
        <v>7</v>
      </c>
      <c r="P650" s="19" t="str">
        <f t="shared" si="122"/>
        <v/>
      </c>
      <c r="Q650" s="19" t="str">
        <f t="shared" si="122"/>
        <v/>
      </c>
      <c r="R650" s="19">
        <f t="shared" si="122"/>
        <v>10</v>
      </c>
    </row>
    <row r="651" spans="1:18" ht="20.25">
      <c r="A651" s="18" t="s">
        <v>10499</v>
      </c>
      <c r="B651" s="20">
        <v>647</v>
      </c>
      <c r="C651" s="35" t="s">
        <v>10966</v>
      </c>
      <c r="D651" s="24" t="s">
        <v>11977</v>
      </c>
      <c r="E651" s="27" t="s">
        <v>14919</v>
      </c>
      <c r="F651" s="26" t="str">
        <f t="shared" si="116"/>
        <v>祭藉</v>
      </c>
      <c r="G651" s="26" t="str">
        <f t="shared" si="117"/>
        <v>一曰艸不編狼藉從艸耤聲</v>
      </c>
      <c r="H651" s="26" t="str">
        <f t="shared" si="118"/>
        <v>慈夜</v>
      </c>
      <c r="I651" s="41" t="str">
        <f t="shared" si="119"/>
        <v>4. 形声</v>
      </c>
      <c r="J651" s="19" t="str">
        <f t="shared" si="120"/>
        <v/>
      </c>
      <c r="K651" s="19">
        <f t="shared" si="120"/>
        <v>3</v>
      </c>
      <c r="L651" s="19" t="str">
        <f t="shared" si="120"/>
        <v/>
      </c>
      <c r="M651" s="19">
        <f t="shared" si="120"/>
        <v>11</v>
      </c>
      <c r="N651" s="19" t="str">
        <f t="shared" si="121"/>
        <v/>
      </c>
      <c r="O651" s="19">
        <f t="shared" si="122"/>
        <v>14</v>
      </c>
      <c r="P651" s="19" t="str">
        <f t="shared" si="122"/>
        <v/>
      </c>
      <c r="Q651" s="19" t="str">
        <f t="shared" si="122"/>
        <v/>
      </c>
      <c r="R651" s="19">
        <f t="shared" si="122"/>
        <v>17</v>
      </c>
    </row>
    <row r="652" spans="1:18" ht="20.25">
      <c r="A652" s="18" t="s">
        <v>10500</v>
      </c>
      <c r="B652" s="20">
        <v>648</v>
      </c>
      <c r="C652" s="35" t="s">
        <v>9197</v>
      </c>
      <c r="D652" s="24" t="s">
        <v>11978</v>
      </c>
      <c r="E652" s="27" t="s">
        <v>14920</v>
      </c>
      <c r="F652" s="26" t="str">
        <f t="shared" si="116"/>
        <v>茅藉</v>
      </c>
      <c r="G652" s="26" t="str">
        <f t="shared" si="117"/>
        <v>從艸租聲禮曰封諸侯以土蒩以白茅</v>
      </c>
      <c r="H652" s="26" t="str">
        <f t="shared" si="118"/>
        <v>子余</v>
      </c>
      <c r="I652" s="41" t="str">
        <f t="shared" si="119"/>
        <v>4. 形声</v>
      </c>
      <c r="J652" s="19" t="str">
        <f t="shared" si="120"/>
        <v/>
      </c>
      <c r="K652" s="19">
        <f t="shared" si="120"/>
        <v>3</v>
      </c>
      <c r="L652" s="19" t="str">
        <f t="shared" si="120"/>
        <v/>
      </c>
      <c r="M652" s="19">
        <f t="shared" si="120"/>
        <v>4</v>
      </c>
      <c r="N652" s="19" t="str">
        <f t="shared" si="121"/>
        <v/>
      </c>
      <c r="O652" s="19">
        <f t="shared" si="122"/>
        <v>7</v>
      </c>
      <c r="P652" s="19" t="str">
        <f t="shared" si="122"/>
        <v/>
      </c>
      <c r="Q652" s="19" t="str">
        <f t="shared" si="122"/>
        <v/>
      </c>
      <c r="R652" s="19">
        <f t="shared" si="122"/>
        <v>21</v>
      </c>
    </row>
    <row r="653" spans="1:18" ht="20.25">
      <c r="A653" s="18" t="s">
        <v>10501</v>
      </c>
      <c r="B653" s="20">
        <v>649</v>
      </c>
      <c r="C653" s="35" t="s">
        <v>25040</v>
      </c>
      <c r="D653" s="24" t="s">
        <v>11665</v>
      </c>
      <c r="E653" s="27" t="s">
        <v>14921</v>
      </c>
      <c r="F653" s="26" t="str">
        <f t="shared" si="116"/>
        <v/>
      </c>
      <c r="G653" s="26" t="str">
        <f t="shared" si="117"/>
        <v/>
      </c>
      <c r="H653" s="26" t="str">
        <f t="shared" si="118"/>
        <v>子說</v>
      </c>
      <c r="I653" s="41" t="str">
        <f t="shared" si="119"/>
        <v>4. 形声</v>
      </c>
      <c r="J653" s="19" t="str">
        <f t="shared" si="120"/>
        <v/>
      </c>
      <c r="K653" s="19" t="str">
        <f t="shared" si="120"/>
        <v/>
      </c>
      <c r="L653" s="19" t="str">
        <f t="shared" si="120"/>
        <v/>
      </c>
      <c r="M653" s="19">
        <f t="shared" si="120"/>
        <v>9</v>
      </c>
      <c r="N653" s="19" t="str">
        <f t="shared" si="121"/>
        <v/>
      </c>
      <c r="O653" s="19">
        <f t="shared" si="122"/>
        <v>12</v>
      </c>
      <c r="P653" s="19" t="str">
        <f t="shared" si="122"/>
        <v/>
      </c>
      <c r="Q653" s="19" t="str">
        <f t="shared" si="122"/>
        <v/>
      </c>
      <c r="R653" s="19">
        <f t="shared" si="122"/>
        <v>25</v>
      </c>
    </row>
    <row r="654" spans="1:18" ht="20.25">
      <c r="A654" s="18" t="s">
        <v>10502</v>
      </c>
      <c r="B654" s="20">
        <v>650</v>
      </c>
      <c r="C654" s="35" t="s">
        <v>25041</v>
      </c>
      <c r="D654" s="24" t="s">
        <v>11593</v>
      </c>
      <c r="E654" s="27" t="s">
        <v>14922</v>
      </c>
      <c r="F654" s="26" t="str">
        <f t="shared" si="116"/>
        <v/>
      </c>
      <c r="G654" s="26" t="str">
        <f t="shared" si="117"/>
        <v/>
      </c>
      <c r="H654" s="26" t="str">
        <f t="shared" si="118"/>
        <v>疾兹</v>
      </c>
      <c r="I654" s="41" t="str">
        <f t="shared" si="119"/>
        <v>4. 形声</v>
      </c>
      <c r="J654" s="19" t="str">
        <f t="shared" si="120"/>
        <v/>
      </c>
      <c r="K654" s="19" t="str">
        <f t="shared" si="120"/>
        <v/>
      </c>
      <c r="L654" s="19" t="str">
        <f t="shared" si="120"/>
        <v/>
      </c>
      <c r="M654" s="19">
        <f t="shared" si="120"/>
        <v>6</v>
      </c>
      <c r="N654" s="19" t="str">
        <f t="shared" si="121"/>
        <v/>
      </c>
      <c r="O654" s="19">
        <f t="shared" si="122"/>
        <v>9</v>
      </c>
      <c r="P654" s="19" t="str">
        <f t="shared" si="122"/>
        <v/>
      </c>
      <c r="Q654" s="19" t="str">
        <f t="shared" si="122"/>
        <v/>
      </c>
      <c r="R654" s="19">
        <f t="shared" si="122"/>
        <v>12</v>
      </c>
    </row>
    <row r="655" spans="1:18" ht="20.25">
      <c r="A655" s="18" t="s">
        <v>10503</v>
      </c>
      <c r="B655" s="20">
        <v>651</v>
      </c>
      <c r="C655" s="35" t="s">
        <v>7199</v>
      </c>
      <c r="D655" s="24" t="s">
        <v>11742</v>
      </c>
      <c r="E655" s="27" t="s">
        <v>14923</v>
      </c>
      <c r="F655" s="26" t="str">
        <f t="shared" si="116"/>
        <v>茨</v>
      </c>
      <c r="G655" s="26" t="str">
        <f t="shared" si="117"/>
        <v>從艸咠聲</v>
      </c>
      <c r="H655" s="26" t="str">
        <f t="shared" si="118"/>
        <v>七入</v>
      </c>
      <c r="I655" s="41" t="str">
        <f t="shared" si="119"/>
        <v>4. 形声</v>
      </c>
      <c r="J655" s="19" t="str">
        <f t="shared" si="120"/>
        <v/>
      </c>
      <c r="K655" s="19">
        <f t="shared" si="120"/>
        <v>2</v>
      </c>
      <c r="L655" s="19" t="str">
        <f t="shared" si="120"/>
        <v/>
      </c>
      <c r="M655" s="19">
        <f t="shared" si="120"/>
        <v>3</v>
      </c>
      <c r="N655" s="19" t="str">
        <f t="shared" si="121"/>
        <v/>
      </c>
      <c r="O655" s="19">
        <f t="shared" si="122"/>
        <v>6</v>
      </c>
      <c r="P655" s="19" t="str">
        <f t="shared" si="122"/>
        <v/>
      </c>
      <c r="Q655" s="19" t="str">
        <f t="shared" si="122"/>
        <v/>
      </c>
      <c r="R655" s="19">
        <f t="shared" si="122"/>
        <v>9</v>
      </c>
    </row>
    <row r="656" spans="1:18" ht="20.25">
      <c r="A656" s="18" t="s">
        <v>10504</v>
      </c>
      <c r="B656" s="20">
        <v>652</v>
      </c>
      <c r="C656" s="35" t="s">
        <v>25042</v>
      </c>
      <c r="D656" s="24" t="s">
        <v>11979</v>
      </c>
      <c r="E656" s="27" t="s">
        <v>14924</v>
      </c>
      <c r="F656" s="26" t="str">
        <f t="shared" si="116"/>
        <v>苫</v>
      </c>
      <c r="G656" s="26" t="str">
        <f t="shared" si="117"/>
        <v>從艸盇聲</v>
      </c>
      <c r="H656" s="26" t="str">
        <f t="shared" si="118"/>
        <v>古太</v>
      </c>
      <c r="I656" s="41" t="str">
        <f t="shared" si="119"/>
        <v>4. 形声</v>
      </c>
      <c r="J656" s="19" t="str">
        <f t="shared" si="120"/>
        <v/>
      </c>
      <c r="K656" s="19">
        <f t="shared" si="120"/>
        <v>2</v>
      </c>
      <c r="L656" s="19" t="str">
        <f t="shared" si="120"/>
        <v/>
      </c>
      <c r="M656" s="19">
        <f t="shared" si="120"/>
        <v>3</v>
      </c>
      <c r="N656" s="19" t="str">
        <f t="shared" si="121"/>
        <v/>
      </c>
      <c r="O656" s="19">
        <f t="shared" si="122"/>
        <v>6</v>
      </c>
      <c r="P656" s="19" t="str">
        <f t="shared" si="122"/>
        <v/>
      </c>
      <c r="Q656" s="19" t="str">
        <f t="shared" si="122"/>
        <v/>
      </c>
      <c r="R656" s="19">
        <f t="shared" si="122"/>
        <v>9</v>
      </c>
    </row>
    <row r="657" spans="1:18" ht="20.25">
      <c r="A657" s="18" t="s">
        <v>10505</v>
      </c>
      <c r="B657" s="20">
        <v>653</v>
      </c>
      <c r="C657" s="35" t="s">
        <v>9564</v>
      </c>
      <c r="D657" s="24" t="s">
        <v>11980</v>
      </c>
      <c r="E657" s="27" t="s">
        <v>14925</v>
      </c>
      <c r="F657" s="26" t="str">
        <f t="shared" si="116"/>
        <v>葢</v>
      </c>
      <c r="G657" s="26" t="str">
        <f t="shared" si="117"/>
        <v>從艸占聲</v>
      </c>
      <c r="H657" s="26" t="str">
        <f t="shared" si="118"/>
        <v>失廉</v>
      </c>
      <c r="I657" s="41" t="str">
        <f t="shared" si="119"/>
        <v>4. 形声</v>
      </c>
      <c r="J657" s="19" t="str">
        <f t="shared" si="120"/>
        <v/>
      </c>
      <c r="K657" s="19">
        <f t="shared" si="120"/>
        <v>2</v>
      </c>
      <c r="L657" s="19" t="str">
        <f t="shared" si="120"/>
        <v/>
      </c>
      <c r="M657" s="19">
        <f t="shared" si="120"/>
        <v>3</v>
      </c>
      <c r="N657" s="19" t="str">
        <f t="shared" si="121"/>
        <v/>
      </c>
      <c r="O657" s="19">
        <f t="shared" si="122"/>
        <v>6</v>
      </c>
      <c r="P657" s="19" t="str">
        <f t="shared" si="122"/>
        <v/>
      </c>
      <c r="Q657" s="19" t="str">
        <f t="shared" si="122"/>
        <v/>
      </c>
      <c r="R657" s="19">
        <f t="shared" si="122"/>
        <v>9</v>
      </c>
    </row>
    <row r="658" spans="1:18" ht="20.25">
      <c r="A658" s="18" t="s">
        <v>10506</v>
      </c>
      <c r="B658" s="20">
        <v>654</v>
      </c>
      <c r="C658" s="35"/>
      <c r="D658" s="24" t="s">
        <v>11981</v>
      </c>
      <c r="E658" s="27" t="s">
        <v>14926</v>
      </c>
      <c r="F658" s="26" t="str">
        <f t="shared" si="116"/>
        <v>葢</v>
      </c>
      <c r="G658" s="26" t="str">
        <f t="shared" si="117"/>
        <v>從艸渇聲</v>
      </c>
      <c r="H658" s="26" t="str">
        <f t="shared" si="118"/>
        <v>於葢</v>
      </c>
      <c r="I658" s="41" t="str">
        <f t="shared" si="119"/>
        <v>4. 形声</v>
      </c>
      <c r="J658" s="19" t="str">
        <f t="shared" si="120"/>
        <v/>
      </c>
      <c r="K658" s="19">
        <f t="shared" si="120"/>
        <v>2</v>
      </c>
      <c r="L658" s="19" t="str">
        <f t="shared" si="120"/>
        <v/>
      </c>
      <c r="M658" s="19">
        <f t="shared" si="120"/>
        <v>3</v>
      </c>
      <c r="N658" s="19" t="str">
        <f t="shared" si="121"/>
        <v/>
      </c>
      <c r="O658" s="19">
        <f t="shared" si="122"/>
        <v>6</v>
      </c>
      <c r="P658" s="19" t="str">
        <f t="shared" si="122"/>
        <v/>
      </c>
      <c r="Q658" s="19" t="str">
        <f t="shared" si="122"/>
        <v/>
      </c>
      <c r="R658" s="19">
        <f t="shared" si="122"/>
        <v>9</v>
      </c>
    </row>
    <row r="659" spans="1:18" ht="20.25">
      <c r="A659" s="18" t="s">
        <v>10507</v>
      </c>
      <c r="B659" s="20">
        <v>655</v>
      </c>
      <c r="C659" s="35"/>
      <c r="D659" s="24" t="s">
        <v>11982</v>
      </c>
      <c r="E659" s="27" t="s">
        <v>14927</v>
      </c>
      <c r="F659" s="26" t="str">
        <f t="shared" si="116"/>
        <v>刷</v>
      </c>
      <c r="G659" s="26" t="str">
        <f t="shared" si="117"/>
        <v>從艸屈聲</v>
      </c>
      <c r="H659" s="26" t="str">
        <f t="shared" si="118"/>
        <v>區勿</v>
      </c>
      <c r="I659" s="41" t="str">
        <f t="shared" si="119"/>
        <v>4. 形声</v>
      </c>
      <c r="J659" s="19" t="str">
        <f t="shared" si="120"/>
        <v/>
      </c>
      <c r="K659" s="19">
        <f t="shared" si="120"/>
        <v>2</v>
      </c>
      <c r="L659" s="19" t="str">
        <f t="shared" si="120"/>
        <v/>
      </c>
      <c r="M659" s="19">
        <f t="shared" si="120"/>
        <v>3</v>
      </c>
      <c r="N659" s="19" t="str">
        <f t="shared" si="121"/>
        <v/>
      </c>
      <c r="O659" s="19">
        <f t="shared" si="122"/>
        <v>6</v>
      </c>
      <c r="P659" s="19" t="str">
        <f t="shared" si="122"/>
        <v/>
      </c>
      <c r="Q659" s="19" t="str">
        <f t="shared" si="122"/>
        <v/>
      </c>
      <c r="R659" s="19">
        <f t="shared" si="122"/>
        <v>9</v>
      </c>
    </row>
    <row r="660" spans="1:18" ht="20.25">
      <c r="A660" s="18" t="s">
        <v>10508</v>
      </c>
      <c r="B660" s="20">
        <v>656</v>
      </c>
      <c r="C660" s="35" t="s">
        <v>4599</v>
      </c>
      <c r="D660" s="24" t="s">
        <v>11983</v>
      </c>
      <c r="E660" s="27" t="s">
        <v>14928</v>
      </c>
      <c r="F660" s="26" t="str">
        <f t="shared" si="116"/>
        <v>屏</v>
      </c>
      <c r="G660" s="26" t="str">
        <f t="shared" si="117"/>
        <v>從艸潘聲</v>
      </c>
      <c r="H660" s="26" t="str">
        <f t="shared" si="118"/>
        <v>甫煩</v>
      </c>
      <c r="I660" s="41" t="str">
        <f t="shared" si="119"/>
        <v>4. 形声</v>
      </c>
      <c r="J660" s="19" t="str">
        <f t="shared" si="120"/>
        <v/>
      </c>
      <c r="K660" s="19">
        <f t="shared" si="120"/>
        <v>2</v>
      </c>
      <c r="L660" s="19" t="str">
        <f t="shared" si="120"/>
        <v/>
      </c>
      <c r="M660" s="19">
        <f t="shared" si="120"/>
        <v>3</v>
      </c>
      <c r="N660" s="19" t="str">
        <f t="shared" si="121"/>
        <v/>
      </c>
      <c r="O660" s="19">
        <f t="shared" si="122"/>
        <v>6</v>
      </c>
      <c r="P660" s="19" t="str">
        <f t="shared" si="122"/>
        <v/>
      </c>
      <c r="Q660" s="19" t="str">
        <f t="shared" si="122"/>
        <v/>
      </c>
      <c r="R660" s="19">
        <f t="shared" si="122"/>
        <v>9</v>
      </c>
    </row>
    <row r="661" spans="1:18" ht="20.25">
      <c r="A661" s="18" t="s">
        <v>10509</v>
      </c>
      <c r="B661" s="20">
        <v>657</v>
      </c>
      <c r="C661" s="35" t="s">
        <v>7185</v>
      </c>
      <c r="D661" s="24" t="s">
        <v>11984</v>
      </c>
      <c r="E661" s="27" t="s">
        <v>14929</v>
      </c>
      <c r="F661" s="26" t="str">
        <f t="shared" si="116"/>
        <v>酢菜</v>
      </c>
      <c r="G661" s="26" t="str">
        <f t="shared" si="117"/>
        <v>從艸沮聲</v>
      </c>
      <c r="H661" s="26" t="str">
        <f t="shared" si="118"/>
        <v>側魚</v>
      </c>
      <c r="I661" s="41" t="str">
        <f t="shared" si="119"/>
        <v>4. 形声</v>
      </c>
      <c r="J661" s="19" t="str">
        <f t="shared" si="120"/>
        <v/>
      </c>
      <c r="K661" s="19">
        <f t="shared" si="120"/>
        <v>3</v>
      </c>
      <c r="L661" s="19" t="str">
        <f t="shared" si="120"/>
        <v/>
      </c>
      <c r="M661" s="19">
        <f t="shared" si="120"/>
        <v>4</v>
      </c>
      <c r="N661" s="19" t="str">
        <f t="shared" si="121"/>
        <v/>
      </c>
      <c r="O661" s="19">
        <f t="shared" si="122"/>
        <v>7</v>
      </c>
      <c r="P661" s="19" t="str">
        <f t="shared" si="122"/>
        <v/>
      </c>
      <c r="Q661" s="19" t="str">
        <f t="shared" si="122"/>
        <v/>
      </c>
      <c r="R661" s="19">
        <f t="shared" si="122"/>
        <v>10</v>
      </c>
    </row>
    <row r="662" spans="1:18" ht="20.25">
      <c r="A662" s="18" t="s">
        <v>10510</v>
      </c>
      <c r="B662" s="20">
        <v>658</v>
      </c>
      <c r="C662" s="35" t="s">
        <v>7185</v>
      </c>
      <c r="D662" s="24" t="s">
        <v>11984</v>
      </c>
      <c r="E662" s="27" t="s">
        <v>14930</v>
      </c>
      <c r="F662" s="26" t="str">
        <f t="shared" si="116"/>
        <v/>
      </c>
      <c r="G662" s="26" t="str">
        <f t="shared" si="117"/>
        <v/>
      </c>
      <c r="H662" s="26" t="str">
        <f t="shared" si="118"/>
        <v/>
      </c>
      <c r="I662" s="41" t="str">
        <f t="shared" si="119"/>
        <v/>
      </c>
      <c r="J662" s="19" t="str">
        <f t="shared" si="120"/>
        <v/>
      </c>
      <c r="K662" s="19" t="str">
        <f t="shared" si="120"/>
        <v/>
      </c>
      <c r="L662" s="19" t="str">
        <f t="shared" si="120"/>
        <v/>
      </c>
      <c r="M662" s="19">
        <f t="shared" si="120"/>
        <v>2</v>
      </c>
      <c r="N662" s="19" t="str">
        <f t="shared" si="121"/>
        <v/>
      </c>
      <c r="O662" s="19" t="str">
        <f t="shared" si="122"/>
        <v/>
      </c>
      <c r="P662" s="19" t="str">
        <f t="shared" si="122"/>
        <v/>
      </c>
      <c r="Q662" s="19" t="str">
        <f t="shared" si="122"/>
        <v/>
      </c>
      <c r="R662" s="19" t="str">
        <f t="shared" si="122"/>
        <v/>
      </c>
    </row>
    <row r="663" spans="1:18" ht="20.25">
      <c r="A663" s="18" t="s">
        <v>10511</v>
      </c>
      <c r="B663" s="20">
        <v>659</v>
      </c>
      <c r="C663" s="35" t="s">
        <v>7185</v>
      </c>
      <c r="D663" s="24" t="s">
        <v>11984</v>
      </c>
      <c r="E663" s="27" t="s">
        <v>14931</v>
      </c>
      <c r="F663" s="26" t="str">
        <f t="shared" si="116"/>
        <v/>
      </c>
      <c r="G663" s="26" t="str">
        <f t="shared" si="117"/>
        <v/>
      </c>
      <c r="H663" s="26" t="str">
        <f t="shared" si="118"/>
        <v/>
      </c>
      <c r="I663" s="41" t="str">
        <f t="shared" si="119"/>
        <v/>
      </c>
      <c r="J663" s="19" t="str">
        <f t="shared" si="120"/>
        <v/>
      </c>
      <c r="K663" s="19" t="str">
        <f t="shared" si="120"/>
        <v/>
      </c>
      <c r="L663" s="19" t="str">
        <f t="shared" si="120"/>
        <v/>
      </c>
      <c r="M663" s="19">
        <f t="shared" si="120"/>
        <v>2</v>
      </c>
      <c r="N663" s="19" t="str">
        <f t="shared" si="121"/>
        <v/>
      </c>
      <c r="O663" s="19" t="str">
        <f t="shared" si="122"/>
        <v/>
      </c>
      <c r="P663" s="19" t="str">
        <f t="shared" si="122"/>
        <v/>
      </c>
      <c r="Q663" s="19" t="str">
        <f t="shared" si="122"/>
        <v/>
      </c>
      <c r="R663" s="19" t="str">
        <f t="shared" si="122"/>
        <v/>
      </c>
    </row>
    <row r="664" spans="1:18" ht="20.25">
      <c r="A664" s="18" t="s">
        <v>10512</v>
      </c>
      <c r="B664" s="20">
        <v>660</v>
      </c>
      <c r="C664" s="35" t="s">
        <v>7070</v>
      </c>
      <c r="D664" s="24" t="s">
        <v>11985</v>
      </c>
      <c r="E664" s="27" t="s">
        <v>14932</v>
      </c>
      <c r="F664" s="26" t="str">
        <f t="shared" si="116"/>
        <v>芥脃</v>
      </c>
      <c r="G664" s="26" t="str">
        <f t="shared" si="117"/>
        <v>從艸全聲</v>
      </c>
      <c r="H664" s="26" t="str">
        <f t="shared" si="118"/>
        <v>此縁</v>
      </c>
      <c r="I664" s="41" t="str">
        <f t="shared" si="119"/>
        <v>4. 形声</v>
      </c>
      <c r="J664" s="19" t="str">
        <f t="shared" si="120"/>
        <v/>
      </c>
      <c r="K664" s="19">
        <f t="shared" si="120"/>
        <v>3</v>
      </c>
      <c r="L664" s="19" t="str">
        <f t="shared" si="120"/>
        <v/>
      </c>
      <c r="M664" s="19">
        <f t="shared" si="120"/>
        <v>4</v>
      </c>
      <c r="N664" s="19" t="str">
        <f t="shared" si="121"/>
        <v/>
      </c>
      <c r="O664" s="19">
        <f t="shared" si="122"/>
        <v>7</v>
      </c>
      <c r="P664" s="19" t="str">
        <f t="shared" si="122"/>
        <v/>
      </c>
      <c r="Q664" s="19" t="str">
        <f t="shared" si="122"/>
        <v/>
      </c>
      <c r="R664" s="19">
        <f t="shared" si="122"/>
        <v>10</v>
      </c>
    </row>
    <row r="665" spans="1:18" ht="20.25">
      <c r="A665" s="18" t="s">
        <v>10513</v>
      </c>
      <c r="B665" s="20">
        <v>661</v>
      </c>
      <c r="C665" s="35"/>
      <c r="D665" s="24" t="s">
        <v>11986</v>
      </c>
      <c r="E665" s="27" t="s">
        <v>14933</v>
      </c>
      <c r="F665" s="26" t="str">
        <f t="shared" si="116"/>
        <v>韭鬱</v>
      </c>
      <c r="G665" s="26" t="str">
        <f t="shared" si="117"/>
        <v>從艸酤聲</v>
      </c>
      <c r="H665" s="26" t="str">
        <f t="shared" si="118"/>
        <v>苦步</v>
      </c>
      <c r="I665" s="41" t="str">
        <f t="shared" si="119"/>
        <v>4. 形声</v>
      </c>
      <c r="J665" s="19" t="str">
        <f t="shared" ref="J665:M684" si="123">IFERROR(FIND(J$4,$E665),"")</f>
        <v/>
      </c>
      <c r="K665" s="19">
        <f t="shared" si="123"/>
        <v>3</v>
      </c>
      <c r="L665" s="19" t="str">
        <f t="shared" si="123"/>
        <v/>
      </c>
      <c r="M665" s="19">
        <f t="shared" si="123"/>
        <v>4</v>
      </c>
      <c r="N665" s="19" t="str">
        <f t="shared" si="121"/>
        <v/>
      </c>
      <c r="O665" s="19">
        <f t="shared" ref="O665:R684" si="124">IFERROR(FIND(O$4,$E665),"")</f>
        <v>7</v>
      </c>
      <c r="P665" s="19" t="str">
        <f t="shared" si="124"/>
        <v/>
      </c>
      <c r="Q665" s="19" t="str">
        <f t="shared" si="124"/>
        <v/>
      </c>
      <c r="R665" s="19">
        <f t="shared" si="124"/>
        <v>10</v>
      </c>
    </row>
    <row r="666" spans="1:18" ht="20.25">
      <c r="A666" s="18" t="s">
        <v>10514</v>
      </c>
      <c r="B666" s="20">
        <v>662</v>
      </c>
      <c r="C666" s="35" t="s">
        <v>9916</v>
      </c>
      <c r="D666" s="24" t="s">
        <v>11789</v>
      </c>
      <c r="E666" s="27" t="s">
        <v>14934</v>
      </c>
      <c r="F666" s="26" t="str">
        <f t="shared" si="116"/>
        <v>爪菹</v>
      </c>
      <c r="G666" s="26" t="str">
        <f t="shared" si="117"/>
        <v>從艸監聲</v>
      </c>
      <c r="H666" s="26" t="str">
        <f t="shared" si="118"/>
        <v>魯甘</v>
      </c>
      <c r="I666" s="41" t="str">
        <f t="shared" si="119"/>
        <v>4. 形声</v>
      </c>
      <c r="J666" s="19" t="str">
        <f t="shared" si="123"/>
        <v/>
      </c>
      <c r="K666" s="19">
        <f t="shared" si="123"/>
        <v>3</v>
      </c>
      <c r="L666" s="19" t="str">
        <f t="shared" si="123"/>
        <v/>
      </c>
      <c r="M666" s="19">
        <f t="shared" si="123"/>
        <v>4</v>
      </c>
      <c r="N666" s="19" t="str">
        <f t="shared" si="121"/>
        <v/>
      </c>
      <c r="O666" s="19">
        <f t="shared" si="124"/>
        <v>7</v>
      </c>
      <c r="P666" s="19" t="str">
        <f t="shared" si="124"/>
        <v/>
      </c>
      <c r="Q666" s="19" t="str">
        <f t="shared" si="124"/>
        <v/>
      </c>
      <c r="R666" s="19">
        <f t="shared" si="124"/>
        <v>10</v>
      </c>
    </row>
    <row r="667" spans="1:18" ht="20.25">
      <c r="A667" s="18" t="s">
        <v>10515</v>
      </c>
      <c r="B667" s="20">
        <v>663</v>
      </c>
      <c r="C667" s="35"/>
      <c r="D667" s="24" t="s">
        <v>11758</v>
      </c>
      <c r="E667" s="27" t="s">
        <v>14935</v>
      </c>
      <c r="F667" s="26" t="str">
        <f t="shared" si="116"/>
        <v>菹</v>
      </c>
      <c r="G667" s="26" t="str">
        <f t="shared" si="117"/>
        <v>從艸泜聲</v>
      </c>
      <c r="H667" s="26" t="str">
        <f t="shared" si="118"/>
        <v>直宜</v>
      </c>
      <c r="I667" s="41" t="str">
        <f t="shared" si="119"/>
        <v>4. 形声</v>
      </c>
      <c r="J667" s="19" t="str">
        <f t="shared" si="123"/>
        <v/>
      </c>
      <c r="K667" s="19">
        <f t="shared" si="123"/>
        <v>2</v>
      </c>
      <c r="L667" s="19" t="str">
        <f t="shared" si="123"/>
        <v/>
      </c>
      <c r="M667" s="19">
        <f t="shared" si="123"/>
        <v>3</v>
      </c>
      <c r="N667" s="19" t="str">
        <f t="shared" si="121"/>
        <v/>
      </c>
      <c r="O667" s="19">
        <f t="shared" si="124"/>
        <v>6</v>
      </c>
      <c r="P667" s="19" t="str">
        <f t="shared" si="124"/>
        <v/>
      </c>
      <c r="Q667" s="19" t="str">
        <f t="shared" si="124"/>
        <v/>
      </c>
      <c r="R667" s="19">
        <f t="shared" si="124"/>
        <v>9</v>
      </c>
    </row>
    <row r="668" spans="1:18" ht="20.25">
      <c r="A668" s="18" t="s">
        <v>10516</v>
      </c>
      <c r="B668" s="20">
        <v>664</v>
      </c>
      <c r="C668" s="35"/>
      <c r="D668" s="24" t="s">
        <v>11758</v>
      </c>
      <c r="E668" s="27" t="s">
        <v>14936</v>
      </c>
      <c r="F668" s="26" t="str">
        <f t="shared" si="116"/>
        <v>䓜或從皿皿器</v>
      </c>
      <c r="G668" s="26" t="str">
        <f t="shared" si="117"/>
        <v/>
      </c>
      <c r="H668" s="26" t="str">
        <f t="shared" si="118"/>
        <v/>
      </c>
      <c r="I668" s="41" t="str">
        <f t="shared" si="119"/>
        <v/>
      </c>
      <c r="J668" s="19" t="str">
        <f t="shared" si="123"/>
        <v/>
      </c>
      <c r="K668" s="19">
        <f t="shared" si="123"/>
        <v>7</v>
      </c>
      <c r="L668" s="19" t="str">
        <f t="shared" si="123"/>
        <v/>
      </c>
      <c r="M668" s="19">
        <f t="shared" si="123"/>
        <v>3</v>
      </c>
      <c r="N668" s="19" t="str">
        <f t="shared" si="121"/>
        <v/>
      </c>
      <c r="O668" s="19" t="str">
        <f t="shared" si="124"/>
        <v/>
      </c>
      <c r="P668" s="19" t="str">
        <f t="shared" si="124"/>
        <v/>
      </c>
      <c r="Q668" s="19" t="str">
        <f t="shared" si="124"/>
        <v/>
      </c>
      <c r="R668" s="19" t="str">
        <f t="shared" si="124"/>
        <v/>
      </c>
    </row>
    <row r="669" spans="1:18" ht="20.25">
      <c r="A669" s="18" t="s">
        <v>10517</v>
      </c>
      <c r="B669" s="20">
        <v>665</v>
      </c>
      <c r="C669" s="35"/>
      <c r="D669" s="24" t="s">
        <v>11987</v>
      </c>
      <c r="E669" s="27" t="s">
        <v>14937</v>
      </c>
      <c r="F669" s="26" t="str">
        <f t="shared" si="116"/>
        <v/>
      </c>
      <c r="G669" s="26" t="str">
        <f t="shared" si="117"/>
        <v/>
      </c>
      <c r="H669" s="26" t="str">
        <f t="shared" si="118"/>
        <v>盧皓</v>
      </c>
      <c r="I669" s="41" t="str">
        <f t="shared" si="119"/>
        <v>4. 形声</v>
      </c>
      <c r="J669" s="19" t="str">
        <f t="shared" si="123"/>
        <v/>
      </c>
      <c r="K669" s="19" t="str">
        <f t="shared" si="123"/>
        <v/>
      </c>
      <c r="L669" s="19" t="str">
        <f t="shared" si="123"/>
        <v/>
      </c>
      <c r="M669" s="19">
        <f t="shared" si="123"/>
        <v>5</v>
      </c>
      <c r="N669" s="19" t="str">
        <f t="shared" si="121"/>
        <v/>
      </c>
      <c r="O669" s="19">
        <f t="shared" si="124"/>
        <v>8</v>
      </c>
      <c r="P669" s="19" t="str">
        <f t="shared" si="124"/>
        <v/>
      </c>
      <c r="Q669" s="19" t="str">
        <f t="shared" si="124"/>
        <v/>
      </c>
      <c r="R669" s="19">
        <f t="shared" si="124"/>
        <v>32</v>
      </c>
    </row>
    <row r="670" spans="1:18" ht="20.25">
      <c r="A670" s="18" t="s">
        <v>10518</v>
      </c>
      <c r="B670" s="20">
        <v>666</v>
      </c>
      <c r="C670" s="35"/>
      <c r="D670" s="24" t="s">
        <v>11987</v>
      </c>
      <c r="E670" s="27" t="s">
        <v>14938</v>
      </c>
      <c r="F670" s="26" t="str">
        <f t="shared" si="116"/>
        <v/>
      </c>
      <c r="G670" s="26" t="str">
        <f t="shared" si="117"/>
        <v/>
      </c>
      <c r="H670" s="26" t="str">
        <f t="shared" si="118"/>
        <v/>
      </c>
      <c r="I670" s="41" t="str">
        <f t="shared" si="119"/>
        <v/>
      </c>
      <c r="J670" s="19" t="str">
        <f t="shared" si="123"/>
        <v/>
      </c>
      <c r="K670" s="19" t="str">
        <f t="shared" si="123"/>
        <v/>
      </c>
      <c r="L670" s="19" t="str">
        <f t="shared" si="123"/>
        <v/>
      </c>
      <c r="M670" s="19">
        <f t="shared" si="123"/>
        <v>3</v>
      </c>
      <c r="N670" s="19" t="str">
        <f t="shared" si="121"/>
        <v/>
      </c>
      <c r="O670" s="19" t="str">
        <f t="shared" si="124"/>
        <v/>
      </c>
      <c r="P670" s="19" t="str">
        <f t="shared" si="124"/>
        <v/>
      </c>
      <c r="Q670" s="19" t="str">
        <f t="shared" si="124"/>
        <v/>
      </c>
      <c r="R670" s="19" t="str">
        <f t="shared" si="124"/>
        <v/>
      </c>
    </row>
    <row r="671" spans="1:18" ht="20.25">
      <c r="A671" s="18" t="s">
        <v>10519</v>
      </c>
      <c r="B671" s="20">
        <v>667</v>
      </c>
      <c r="C671" s="35"/>
      <c r="D671" s="24" t="s">
        <v>11699</v>
      </c>
      <c r="E671" s="27" t="s">
        <v>14939</v>
      </c>
      <c r="F671" s="26" t="str">
        <f t="shared" si="116"/>
        <v/>
      </c>
      <c r="G671" s="26" t="str">
        <f t="shared" si="117"/>
        <v/>
      </c>
      <c r="H671" s="26" t="str">
        <f t="shared" si="118"/>
        <v>魚既</v>
      </c>
      <c r="I671" s="41" t="str">
        <f t="shared" si="119"/>
        <v>4. 形声</v>
      </c>
      <c r="J671" s="19" t="str">
        <f t="shared" si="123"/>
        <v/>
      </c>
      <c r="K671" s="19" t="str">
        <f t="shared" si="123"/>
        <v/>
      </c>
      <c r="L671" s="19" t="str">
        <f t="shared" si="123"/>
        <v/>
      </c>
      <c r="M671" s="19">
        <f t="shared" si="123"/>
        <v>4</v>
      </c>
      <c r="N671" s="19" t="str">
        <f t="shared" si="121"/>
        <v/>
      </c>
      <c r="O671" s="19">
        <f t="shared" si="124"/>
        <v>7</v>
      </c>
      <c r="P671" s="19" t="str">
        <f t="shared" si="124"/>
        <v/>
      </c>
      <c r="Q671" s="19" t="str">
        <f t="shared" si="124"/>
        <v/>
      </c>
      <c r="R671" s="19">
        <f t="shared" si="124"/>
        <v>18</v>
      </c>
    </row>
    <row r="672" spans="1:18" ht="20.25">
      <c r="A672" s="18" t="s">
        <v>10520</v>
      </c>
      <c r="B672" s="20">
        <v>668</v>
      </c>
      <c r="C672" s="35"/>
      <c r="D672" s="24" t="s">
        <v>11988</v>
      </c>
      <c r="E672" s="27" t="s">
        <v>14940</v>
      </c>
      <c r="F672" s="26" t="str">
        <f t="shared" si="116"/>
        <v>羮菜</v>
      </c>
      <c r="G672" s="26" t="str">
        <f t="shared" si="117"/>
        <v>從艸宰聲</v>
      </c>
      <c r="H672" s="26" t="str">
        <f t="shared" si="118"/>
        <v>阻史</v>
      </c>
      <c r="I672" s="41" t="str">
        <f t="shared" si="119"/>
        <v>4. 形声</v>
      </c>
      <c r="J672" s="19" t="str">
        <f t="shared" si="123"/>
        <v/>
      </c>
      <c r="K672" s="19">
        <f t="shared" si="123"/>
        <v>3</v>
      </c>
      <c r="L672" s="19" t="str">
        <f t="shared" si="123"/>
        <v/>
      </c>
      <c r="M672" s="19">
        <f t="shared" si="123"/>
        <v>4</v>
      </c>
      <c r="N672" s="19" t="str">
        <f t="shared" si="121"/>
        <v/>
      </c>
      <c r="O672" s="19">
        <f t="shared" si="124"/>
        <v>7</v>
      </c>
      <c r="P672" s="19" t="str">
        <f t="shared" si="124"/>
        <v/>
      </c>
      <c r="Q672" s="19" t="str">
        <f t="shared" si="124"/>
        <v/>
      </c>
      <c r="R672" s="19">
        <f t="shared" si="124"/>
        <v>10</v>
      </c>
    </row>
    <row r="673" spans="1:18" ht="20.25">
      <c r="A673" s="18" t="s">
        <v>10521</v>
      </c>
      <c r="B673" s="20">
        <v>669</v>
      </c>
      <c r="C673" s="35" t="s">
        <v>5957</v>
      </c>
      <c r="D673" s="24" t="s">
        <v>11821</v>
      </c>
      <c r="E673" s="27" t="s">
        <v>14941</v>
      </c>
      <c r="F673" s="26" t="str">
        <f t="shared" si="116"/>
        <v>擇菜</v>
      </c>
      <c r="G673" s="26" t="str">
        <f t="shared" si="117"/>
        <v>從艸右右手也一曰杜若香艸</v>
      </c>
      <c r="H673" s="26" t="str">
        <f t="shared" si="118"/>
        <v>而灼</v>
      </c>
      <c r="I673" s="41" t="str">
        <f t="shared" si="119"/>
        <v/>
      </c>
      <c r="J673" s="19" t="str">
        <f t="shared" si="123"/>
        <v/>
      </c>
      <c r="K673" s="19">
        <f t="shared" si="123"/>
        <v>3</v>
      </c>
      <c r="L673" s="19" t="str">
        <f t="shared" si="123"/>
        <v/>
      </c>
      <c r="M673" s="19">
        <f t="shared" si="123"/>
        <v>4</v>
      </c>
      <c r="N673" s="19" t="str">
        <f t="shared" si="121"/>
        <v/>
      </c>
      <c r="O673" s="19" t="str">
        <f t="shared" si="124"/>
        <v/>
      </c>
      <c r="P673" s="19" t="str">
        <f t="shared" si="124"/>
        <v/>
      </c>
      <c r="Q673" s="19" t="str">
        <f t="shared" si="124"/>
        <v/>
      </c>
      <c r="R673" s="19">
        <f t="shared" si="124"/>
        <v>18</v>
      </c>
    </row>
    <row r="674" spans="1:18" ht="20.25">
      <c r="A674" s="18" t="s">
        <v>10522</v>
      </c>
      <c r="B674" s="20">
        <v>670</v>
      </c>
      <c r="C674" s="35" t="s">
        <v>25043</v>
      </c>
      <c r="D674" s="24" t="s">
        <v>11989</v>
      </c>
      <c r="E674" s="27" t="s">
        <v>14942</v>
      </c>
      <c r="F674" s="26" t="str">
        <f t="shared" si="116"/>
        <v>蒲叢</v>
      </c>
      <c r="G674" s="26" t="str">
        <f t="shared" si="117"/>
        <v>從艸專聲</v>
      </c>
      <c r="H674" s="26" t="str">
        <f t="shared" si="118"/>
        <v>常倫</v>
      </c>
      <c r="I674" s="41" t="str">
        <f t="shared" si="119"/>
        <v>4. 形声</v>
      </c>
      <c r="J674" s="19" t="str">
        <f t="shared" si="123"/>
        <v/>
      </c>
      <c r="K674" s="19">
        <f t="shared" si="123"/>
        <v>3</v>
      </c>
      <c r="L674" s="19" t="str">
        <f t="shared" si="123"/>
        <v/>
      </c>
      <c r="M674" s="19">
        <f t="shared" si="123"/>
        <v>4</v>
      </c>
      <c r="N674" s="19" t="str">
        <f t="shared" si="121"/>
        <v/>
      </c>
      <c r="O674" s="19">
        <f t="shared" si="124"/>
        <v>7</v>
      </c>
      <c r="P674" s="19" t="str">
        <f t="shared" si="124"/>
        <v/>
      </c>
      <c r="Q674" s="19" t="str">
        <f t="shared" si="124"/>
        <v/>
      </c>
      <c r="R674" s="19">
        <f t="shared" si="124"/>
        <v>10</v>
      </c>
    </row>
    <row r="675" spans="1:18" ht="20.25">
      <c r="A675" s="18" t="s">
        <v>10523</v>
      </c>
      <c r="B675" s="20">
        <v>671</v>
      </c>
      <c r="C675" s="35"/>
      <c r="D675" s="24" t="s">
        <v>11970</v>
      </c>
      <c r="E675" s="27" t="s">
        <v>14943</v>
      </c>
      <c r="F675" s="26" t="str">
        <f t="shared" si="116"/>
        <v>以艸補缺從艸㐁聲讀若俠或以為綴一曰約空</v>
      </c>
      <c r="G675" s="26" t="str">
        <f t="shared" si="117"/>
        <v/>
      </c>
      <c r="H675" s="26" t="str">
        <f t="shared" si="118"/>
        <v>直例</v>
      </c>
      <c r="I675" s="41" t="str">
        <f t="shared" si="119"/>
        <v>4. 形声</v>
      </c>
      <c r="J675" s="19" t="str">
        <f t="shared" si="123"/>
        <v/>
      </c>
      <c r="K675" s="19">
        <f t="shared" si="123"/>
        <v>20</v>
      </c>
      <c r="L675" s="19" t="str">
        <f t="shared" si="123"/>
        <v/>
      </c>
      <c r="M675" s="19">
        <f t="shared" si="123"/>
        <v>5</v>
      </c>
      <c r="N675" s="19" t="str">
        <f t="shared" si="121"/>
        <v/>
      </c>
      <c r="O675" s="19">
        <f t="shared" si="124"/>
        <v>8</v>
      </c>
      <c r="P675" s="19" t="str">
        <f t="shared" si="124"/>
        <v/>
      </c>
      <c r="Q675" s="19" t="str">
        <f t="shared" si="124"/>
        <v/>
      </c>
      <c r="R675" s="19">
        <f t="shared" si="124"/>
        <v>23</v>
      </c>
    </row>
    <row r="676" spans="1:18" ht="20.25">
      <c r="A676" s="18" t="s">
        <v>10524</v>
      </c>
      <c r="B676" s="20">
        <v>672</v>
      </c>
      <c r="C676" s="35"/>
      <c r="D676" s="24" t="s">
        <v>11990</v>
      </c>
      <c r="E676" s="27" t="s">
        <v>14944</v>
      </c>
      <c r="F676" s="26" t="str">
        <f t="shared" si="116"/>
        <v>叢艸</v>
      </c>
      <c r="G676" s="26" t="str">
        <f t="shared" si="117"/>
        <v>從艸尊聲</v>
      </c>
      <c r="H676" s="26" t="str">
        <f t="shared" si="118"/>
        <v>慈損</v>
      </c>
      <c r="I676" s="41" t="str">
        <f t="shared" si="119"/>
        <v>4. 形声</v>
      </c>
      <c r="J676" s="19" t="str">
        <f t="shared" si="123"/>
        <v/>
      </c>
      <c r="K676" s="19">
        <f t="shared" si="123"/>
        <v>3</v>
      </c>
      <c r="L676" s="19" t="str">
        <f t="shared" si="123"/>
        <v/>
      </c>
      <c r="M676" s="19">
        <f t="shared" si="123"/>
        <v>4</v>
      </c>
      <c r="N676" s="19" t="str">
        <f t="shared" si="121"/>
        <v/>
      </c>
      <c r="O676" s="19">
        <f t="shared" si="124"/>
        <v>7</v>
      </c>
      <c r="P676" s="19" t="str">
        <f t="shared" si="124"/>
        <v/>
      </c>
      <c r="Q676" s="19" t="str">
        <f t="shared" si="124"/>
        <v/>
      </c>
      <c r="R676" s="19">
        <f t="shared" si="124"/>
        <v>10</v>
      </c>
    </row>
    <row r="677" spans="1:18" ht="20.25">
      <c r="A677" s="18" t="s">
        <v>10525</v>
      </c>
      <c r="B677" s="20">
        <v>673</v>
      </c>
      <c r="C677" s="35" t="s">
        <v>7153</v>
      </c>
      <c r="D677" s="24" t="s">
        <v>11991</v>
      </c>
      <c r="E677" s="27" t="s">
        <v>14945</v>
      </c>
      <c r="F677" s="26" t="str">
        <f t="shared" si="116"/>
        <v/>
      </c>
      <c r="G677" s="26" t="str">
        <f t="shared" si="117"/>
        <v/>
      </c>
      <c r="H677" s="26" t="str">
        <f t="shared" si="118"/>
        <v>徒弔</v>
      </c>
      <c r="I677" s="41" t="str">
        <f t="shared" si="119"/>
        <v>4. 形声</v>
      </c>
      <c r="J677" s="19" t="str">
        <f t="shared" si="123"/>
        <v/>
      </c>
      <c r="K677" s="19" t="str">
        <f t="shared" si="123"/>
        <v/>
      </c>
      <c r="L677" s="19" t="str">
        <f t="shared" si="123"/>
        <v/>
      </c>
      <c r="M677" s="19">
        <f t="shared" si="123"/>
        <v>4</v>
      </c>
      <c r="N677" s="19" t="str">
        <f t="shared" si="121"/>
        <v/>
      </c>
      <c r="O677" s="19">
        <f t="shared" si="124"/>
        <v>8</v>
      </c>
      <c r="P677" s="19" t="str">
        <f t="shared" si="124"/>
        <v/>
      </c>
      <c r="Q677" s="19" t="str">
        <f t="shared" si="124"/>
        <v/>
      </c>
      <c r="R677" s="19">
        <f t="shared" si="124"/>
        <v>21</v>
      </c>
    </row>
    <row r="678" spans="1:18" ht="20.25">
      <c r="A678" s="18" t="s">
        <v>10526</v>
      </c>
      <c r="B678" s="20">
        <v>674</v>
      </c>
      <c r="C678" s="35" t="s">
        <v>7179</v>
      </c>
      <c r="D678" s="24" t="s">
        <v>11992</v>
      </c>
      <c r="E678" s="27" t="s">
        <v>14946</v>
      </c>
      <c r="F678" s="26" t="str">
        <f t="shared" si="116"/>
        <v/>
      </c>
      <c r="G678" s="26" t="str">
        <f t="shared" si="117"/>
        <v/>
      </c>
      <c r="H678" s="26" t="str">
        <f t="shared" si="118"/>
        <v>扶厯</v>
      </c>
      <c r="I678" s="41" t="str">
        <f t="shared" si="119"/>
        <v>4. 形声</v>
      </c>
      <c r="J678" s="19" t="str">
        <f t="shared" si="123"/>
        <v/>
      </c>
      <c r="K678" s="19" t="str">
        <f t="shared" si="123"/>
        <v/>
      </c>
      <c r="L678" s="19" t="str">
        <f t="shared" si="123"/>
        <v/>
      </c>
      <c r="M678" s="19">
        <f t="shared" si="123"/>
        <v>7</v>
      </c>
      <c r="N678" s="19" t="str">
        <f t="shared" si="121"/>
        <v/>
      </c>
      <c r="O678" s="19">
        <f t="shared" si="124"/>
        <v>10</v>
      </c>
      <c r="P678" s="19" t="str">
        <f t="shared" si="124"/>
        <v/>
      </c>
      <c r="Q678" s="19" t="str">
        <f t="shared" si="124"/>
        <v/>
      </c>
      <c r="R678" s="19">
        <f t="shared" si="124"/>
        <v>20</v>
      </c>
    </row>
    <row r="679" spans="1:18" ht="20.25">
      <c r="A679" s="18" t="s">
        <v>10527</v>
      </c>
      <c r="B679" s="20">
        <v>675</v>
      </c>
      <c r="C679" s="37" t="s">
        <v>24965</v>
      </c>
      <c r="D679" s="24" t="s">
        <v>11993</v>
      </c>
      <c r="E679" s="27" t="s">
        <v>14947</v>
      </c>
      <c r="F679" s="26" t="str">
        <f t="shared" si="116"/>
        <v>艸</v>
      </c>
      <c r="G679" s="26" t="str">
        <f t="shared" si="117"/>
        <v>從艸是聲</v>
      </c>
      <c r="H679" s="26" t="str">
        <f t="shared" si="118"/>
        <v>是支</v>
      </c>
      <c r="I679" s="41" t="str">
        <f t="shared" si="119"/>
        <v>4. 形声</v>
      </c>
      <c r="J679" s="19" t="str">
        <f t="shared" si="123"/>
        <v/>
      </c>
      <c r="K679" s="19">
        <f t="shared" si="123"/>
        <v>2</v>
      </c>
      <c r="L679" s="19" t="str">
        <f t="shared" si="123"/>
        <v/>
      </c>
      <c r="M679" s="19">
        <f t="shared" si="123"/>
        <v>3</v>
      </c>
      <c r="N679" s="19" t="str">
        <f t="shared" si="121"/>
        <v/>
      </c>
      <c r="O679" s="19">
        <f t="shared" si="124"/>
        <v>6</v>
      </c>
      <c r="P679" s="19" t="str">
        <f t="shared" si="124"/>
        <v/>
      </c>
      <c r="Q679" s="19" t="str">
        <f t="shared" si="124"/>
        <v/>
      </c>
      <c r="R679" s="19">
        <f t="shared" si="124"/>
        <v>9</v>
      </c>
    </row>
    <row r="680" spans="1:18" ht="20.25">
      <c r="A680" s="18" t="s">
        <v>10528</v>
      </c>
      <c r="B680" s="20">
        <v>676</v>
      </c>
      <c r="C680" s="35" t="s">
        <v>7841</v>
      </c>
      <c r="D680" s="24" t="s">
        <v>11695</v>
      </c>
      <c r="E680" s="27" t="s">
        <v>14948</v>
      </c>
      <c r="F680" s="26" t="str">
        <f t="shared" si="116"/>
        <v/>
      </c>
      <c r="G680" s="26" t="str">
        <f t="shared" si="117"/>
        <v/>
      </c>
      <c r="H680" s="26" t="str">
        <f t="shared" si="118"/>
        <v>子余</v>
      </c>
      <c r="I680" s="41" t="str">
        <f t="shared" si="119"/>
        <v>4. 形声</v>
      </c>
      <c r="J680" s="19" t="str">
        <f t="shared" si="123"/>
        <v/>
      </c>
      <c r="K680" s="19" t="str">
        <f t="shared" si="123"/>
        <v/>
      </c>
      <c r="L680" s="19" t="str">
        <f t="shared" si="123"/>
        <v/>
      </c>
      <c r="M680" s="19">
        <f t="shared" si="123"/>
        <v>4</v>
      </c>
      <c r="N680" s="19" t="str">
        <f t="shared" si="121"/>
        <v/>
      </c>
      <c r="O680" s="19">
        <f t="shared" si="124"/>
        <v>7</v>
      </c>
      <c r="P680" s="19" t="str">
        <f t="shared" si="124"/>
        <v/>
      </c>
      <c r="Q680" s="19" t="str">
        <f t="shared" si="124"/>
        <v/>
      </c>
      <c r="R680" s="19">
        <f t="shared" si="124"/>
        <v>10</v>
      </c>
    </row>
    <row r="681" spans="1:18" ht="20.25">
      <c r="A681" s="18" t="s">
        <v>10529</v>
      </c>
      <c r="B681" s="20">
        <v>677</v>
      </c>
      <c r="C681" s="35"/>
      <c r="D681" s="24" t="s">
        <v>11994</v>
      </c>
      <c r="E681" s="27" t="s">
        <v>14949</v>
      </c>
      <c r="F681" s="26" t="str">
        <f t="shared" si="116"/>
        <v>艸履</v>
      </c>
      <c r="G681" s="26" t="str">
        <f t="shared" si="117"/>
        <v>從艸麤聲</v>
      </c>
      <c r="H681" s="26" t="str">
        <f t="shared" si="118"/>
        <v>倉胡</v>
      </c>
      <c r="I681" s="41" t="str">
        <f t="shared" si="119"/>
        <v>4. 形声</v>
      </c>
      <c r="J681" s="19" t="str">
        <f t="shared" si="123"/>
        <v/>
      </c>
      <c r="K681" s="19">
        <f t="shared" si="123"/>
        <v>3</v>
      </c>
      <c r="L681" s="19" t="str">
        <f t="shared" si="123"/>
        <v/>
      </c>
      <c r="M681" s="19">
        <f t="shared" si="123"/>
        <v>4</v>
      </c>
      <c r="N681" s="19" t="str">
        <f t="shared" si="121"/>
        <v/>
      </c>
      <c r="O681" s="19">
        <f t="shared" si="124"/>
        <v>7</v>
      </c>
      <c r="P681" s="19" t="str">
        <f t="shared" si="124"/>
        <v/>
      </c>
      <c r="Q681" s="19" t="str">
        <f t="shared" si="124"/>
        <v/>
      </c>
      <c r="R681" s="19">
        <f t="shared" si="124"/>
        <v>10</v>
      </c>
    </row>
    <row r="682" spans="1:18" ht="20.25">
      <c r="A682" s="18" t="s">
        <v>10530</v>
      </c>
      <c r="B682" s="20">
        <v>678</v>
      </c>
      <c r="C682" s="35" t="s">
        <v>25044</v>
      </c>
      <c r="D682" s="24" t="s">
        <v>11995</v>
      </c>
      <c r="E682" s="27" t="s">
        <v>14950</v>
      </c>
      <c r="F682" s="26" t="str">
        <f t="shared" si="116"/>
        <v>艸器</v>
      </c>
      <c r="G682" s="26" t="str">
        <f t="shared" si="117"/>
        <v>從艸贵聲</v>
      </c>
      <c r="H682" s="26" t="str">
        <f t="shared" si="118"/>
        <v>求位</v>
      </c>
      <c r="I682" s="41" t="str">
        <f t="shared" si="119"/>
        <v>4. 形声</v>
      </c>
      <c r="J682" s="19" t="str">
        <f t="shared" si="123"/>
        <v/>
      </c>
      <c r="K682" s="19">
        <f t="shared" si="123"/>
        <v>3</v>
      </c>
      <c r="L682" s="19" t="str">
        <f t="shared" si="123"/>
        <v/>
      </c>
      <c r="M682" s="19">
        <f t="shared" si="123"/>
        <v>4</v>
      </c>
      <c r="N682" s="19" t="str">
        <f t="shared" si="121"/>
        <v/>
      </c>
      <c r="O682" s="19">
        <f t="shared" si="124"/>
        <v>7</v>
      </c>
      <c r="P682" s="19" t="str">
        <f t="shared" si="124"/>
        <v/>
      </c>
      <c r="Q682" s="19" t="str">
        <f t="shared" si="124"/>
        <v/>
      </c>
      <c r="R682" s="19">
        <f t="shared" si="124"/>
        <v>10</v>
      </c>
    </row>
    <row r="683" spans="1:18" ht="20.25">
      <c r="A683" s="18" t="s">
        <v>10531</v>
      </c>
      <c r="B683" s="20">
        <v>679</v>
      </c>
      <c r="C683" s="35" t="s">
        <v>7200</v>
      </c>
      <c r="D683" s="24" t="s">
        <v>11995</v>
      </c>
      <c r="E683" s="27" t="s">
        <v>11533</v>
      </c>
      <c r="F683" s="26" t="str">
        <f t="shared" si="116"/>
        <v/>
      </c>
      <c r="G683" s="26" t="str">
        <f t="shared" si="117"/>
        <v/>
      </c>
      <c r="H683" s="26" t="str">
        <f t="shared" si="118"/>
        <v/>
      </c>
      <c r="I683" s="41" t="str">
        <f t="shared" si="119"/>
        <v/>
      </c>
      <c r="J683" s="19">
        <f t="shared" si="123"/>
        <v>1</v>
      </c>
      <c r="K683" s="19" t="str">
        <f t="shared" si="123"/>
        <v/>
      </c>
      <c r="L683" s="19">
        <f t="shared" si="123"/>
        <v>4</v>
      </c>
      <c r="M683" s="19" t="str">
        <f t="shared" si="123"/>
        <v/>
      </c>
      <c r="N683" s="19" t="str">
        <f t="shared" si="121"/>
        <v/>
      </c>
      <c r="O683" s="19" t="str">
        <f t="shared" si="124"/>
        <v/>
      </c>
      <c r="P683" s="19" t="str">
        <f t="shared" si="124"/>
        <v/>
      </c>
      <c r="Q683" s="19" t="str">
        <f t="shared" si="124"/>
        <v/>
      </c>
      <c r="R683" s="19" t="str">
        <f t="shared" si="124"/>
        <v/>
      </c>
    </row>
    <row r="684" spans="1:18" ht="20.25">
      <c r="A684" s="18" t="s">
        <v>10532</v>
      </c>
      <c r="B684" s="20">
        <v>680</v>
      </c>
      <c r="C684" s="35"/>
      <c r="D684" s="24" t="s">
        <v>11996</v>
      </c>
      <c r="E684" s="27" t="s">
        <v>14951</v>
      </c>
      <c r="F684" s="26" t="str">
        <f t="shared" si="116"/>
        <v>覆</v>
      </c>
      <c r="G684" s="26" t="str">
        <f t="shared" si="117"/>
        <v>從艸侵+H699省聲</v>
      </c>
      <c r="H684" s="26" t="str">
        <f t="shared" si="118"/>
        <v>七朕</v>
      </c>
      <c r="I684" s="41" t="str">
        <f t="shared" si="119"/>
        <v>4. 形声</v>
      </c>
      <c r="J684" s="19" t="str">
        <f t="shared" si="123"/>
        <v/>
      </c>
      <c r="K684" s="19">
        <f t="shared" si="123"/>
        <v>2</v>
      </c>
      <c r="L684" s="19" t="str">
        <f t="shared" si="123"/>
        <v/>
      </c>
      <c r="M684" s="19">
        <f t="shared" si="123"/>
        <v>3</v>
      </c>
      <c r="N684" s="19" t="str">
        <f t="shared" si="121"/>
        <v/>
      </c>
      <c r="O684" s="19">
        <f t="shared" si="124"/>
        <v>12</v>
      </c>
      <c r="P684" s="19" t="str">
        <f t="shared" si="124"/>
        <v/>
      </c>
      <c r="Q684" s="19" t="str">
        <f t="shared" si="124"/>
        <v/>
      </c>
      <c r="R684" s="19">
        <f t="shared" si="124"/>
        <v>15</v>
      </c>
    </row>
    <row r="685" spans="1:18" ht="20.25">
      <c r="A685" s="18" t="s">
        <v>10533</v>
      </c>
      <c r="B685" s="20">
        <v>681</v>
      </c>
      <c r="C685" s="35" t="s">
        <v>3476</v>
      </c>
      <c r="D685" s="24" t="s">
        <v>11581</v>
      </c>
      <c r="E685" s="27" t="s">
        <v>14952</v>
      </c>
      <c r="F685" s="26" t="str">
        <f t="shared" si="116"/>
        <v/>
      </c>
      <c r="G685" s="26" t="str">
        <f t="shared" si="117"/>
        <v/>
      </c>
      <c r="H685" s="26" t="str">
        <f t="shared" si="118"/>
        <v>於真</v>
      </c>
      <c r="I685" s="41" t="str">
        <f t="shared" si="119"/>
        <v>4. 形声</v>
      </c>
      <c r="J685" s="19" t="str">
        <f t="shared" ref="J685:M704" si="125">IFERROR(FIND(J$4,$E685),"")</f>
        <v/>
      </c>
      <c r="K685" s="19" t="str">
        <f t="shared" si="125"/>
        <v/>
      </c>
      <c r="L685" s="19" t="str">
        <f t="shared" si="125"/>
        <v/>
      </c>
      <c r="M685" s="19">
        <f t="shared" si="125"/>
        <v>4</v>
      </c>
      <c r="N685" s="19" t="str">
        <f t="shared" si="121"/>
        <v/>
      </c>
      <c r="O685" s="19">
        <f t="shared" ref="O685:R704" si="126">IFERROR(FIND(O$4,$E685),"")</f>
        <v>7</v>
      </c>
      <c r="P685" s="19" t="str">
        <f t="shared" si="126"/>
        <v/>
      </c>
      <c r="Q685" s="19" t="str">
        <f t="shared" si="126"/>
        <v/>
      </c>
      <c r="R685" s="19">
        <f t="shared" si="126"/>
        <v>10</v>
      </c>
    </row>
    <row r="686" spans="1:18" ht="20.25">
      <c r="A686" s="18" t="s">
        <v>10534</v>
      </c>
      <c r="B686" s="20">
        <v>682</v>
      </c>
      <c r="C686" s="35" t="s">
        <v>25045</v>
      </c>
      <c r="D686" s="24" t="s">
        <v>11581</v>
      </c>
      <c r="E686" s="27" t="s">
        <v>14953</v>
      </c>
      <c r="F686" s="26" t="str">
        <f t="shared" si="116"/>
        <v/>
      </c>
      <c r="G686" s="26" t="str">
        <f t="shared" si="117"/>
        <v/>
      </c>
      <c r="H686" s="26" t="str">
        <f t="shared" si="118"/>
        <v/>
      </c>
      <c r="I686" s="41" t="str">
        <f t="shared" si="119"/>
        <v/>
      </c>
      <c r="J686" s="19" t="str">
        <f t="shared" si="125"/>
        <v/>
      </c>
      <c r="K686" s="19" t="str">
        <f t="shared" si="125"/>
        <v/>
      </c>
      <c r="L686" s="19" t="str">
        <f t="shared" si="125"/>
        <v/>
      </c>
      <c r="M686" s="19">
        <f t="shared" si="125"/>
        <v>7</v>
      </c>
      <c r="N686" s="19" t="str">
        <f t="shared" si="121"/>
        <v/>
      </c>
      <c r="O686" s="19" t="str">
        <f t="shared" si="126"/>
        <v/>
      </c>
      <c r="P686" s="19" t="str">
        <f t="shared" si="126"/>
        <v/>
      </c>
      <c r="Q686" s="19" t="str">
        <f t="shared" si="126"/>
        <v/>
      </c>
      <c r="R686" s="19" t="str">
        <f t="shared" si="126"/>
        <v/>
      </c>
    </row>
    <row r="687" spans="1:18" ht="20.25">
      <c r="A687" s="18" t="s">
        <v>10535</v>
      </c>
      <c r="B687" s="20">
        <v>683</v>
      </c>
      <c r="C687" s="35" t="s">
        <v>7371</v>
      </c>
      <c r="D687" s="24" t="s">
        <v>11819</v>
      </c>
      <c r="E687" s="27" t="s">
        <v>4344</v>
      </c>
      <c r="F687" s="26" t="str">
        <f t="shared" si="116"/>
        <v>刈艸</v>
      </c>
      <c r="G687" s="26" t="str">
        <f t="shared" si="117"/>
        <v>象包束艸之形</v>
      </c>
      <c r="H687" s="26" t="str">
        <f t="shared" si="118"/>
        <v>叉愚</v>
      </c>
      <c r="I687" s="41" t="str">
        <f t="shared" si="119"/>
        <v/>
      </c>
      <c r="J687" s="19" t="str">
        <f t="shared" si="125"/>
        <v/>
      </c>
      <c r="K687" s="19">
        <f t="shared" si="125"/>
        <v>3</v>
      </c>
      <c r="L687" s="19">
        <f t="shared" si="125"/>
        <v>4</v>
      </c>
      <c r="M687" s="19" t="str">
        <f t="shared" si="125"/>
        <v/>
      </c>
      <c r="N687" s="19" t="str">
        <f t="shared" si="121"/>
        <v/>
      </c>
      <c r="O687" s="19" t="str">
        <f t="shared" si="126"/>
        <v/>
      </c>
      <c r="P687" s="19" t="str">
        <f t="shared" si="126"/>
        <v/>
      </c>
      <c r="Q687" s="19" t="str">
        <f t="shared" si="126"/>
        <v/>
      </c>
      <c r="R687" s="19">
        <f t="shared" si="126"/>
        <v>12</v>
      </c>
    </row>
    <row r="688" spans="1:18" ht="20.25">
      <c r="A688" s="18" t="s">
        <v>10536</v>
      </c>
      <c r="B688" s="20">
        <v>684</v>
      </c>
      <c r="C688" s="35" t="s">
        <v>7075</v>
      </c>
      <c r="D688" s="24" t="s">
        <v>11919</v>
      </c>
      <c r="E688" s="27" t="s">
        <v>14954</v>
      </c>
      <c r="F688" s="26" t="str">
        <f t="shared" si="116"/>
        <v/>
      </c>
      <c r="G688" s="26" t="str">
        <f t="shared" si="117"/>
        <v/>
      </c>
      <c r="H688" s="26" t="str">
        <f t="shared" si="118"/>
        <v>古肴</v>
      </c>
      <c r="I688" s="41" t="str">
        <f t="shared" si="119"/>
        <v>4. 形声</v>
      </c>
      <c r="J688" s="19" t="str">
        <f t="shared" si="125"/>
        <v/>
      </c>
      <c r="K688" s="19" t="str">
        <f t="shared" si="125"/>
        <v/>
      </c>
      <c r="L688" s="19" t="str">
        <f t="shared" si="125"/>
        <v/>
      </c>
      <c r="M688" s="19">
        <f t="shared" si="125"/>
        <v>3</v>
      </c>
      <c r="N688" s="19" t="str">
        <f t="shared" si="121"/>
        <v/>
      </c>
      <c r="O688" s="19">
        <f t="shared" si="126"/>
        <v>6</v>
      </c>
      <c r="P688" s="19" t="str">
        <f t="shared" si="126"/>
        <v/>
      </c>
      <c r="Q688" s="19" t="str">
        <f t="shared" si="126"/>
        <v/>
      </c>
      <c r="R688" s="19">
        <f t="shared" si="126"/>
        <v>14</v>
      </c>
    </row>
    <row r="689" spans="1:18" ht="20.25">
      <c r="A689" s="18" t="s">
        <v>10537</v>
      </c>
      <c r="B689" s="20">
        <v>685</v>
      </c>
      <c r="C689" s="35" t="s">
        <v>7516</v>
      </c>
      <c r="D689" s="24" t="s">
        <v>11997</v>
      </c>
      <c r="E689" s="27" t="s">
        <v>14955</v>
      </c>
      <c r="F689" s="26" t="str">
        <f t="shared" si="116"/>
        <v/>
      </c>
      <c r="G689" s="26" t="str">
        <f t="shared" si="117"/>
        <v/>
      </c>
      <c r="H689" s="26" t="str">
        <f t="shared" si="118"/>
        <v>薄故</v>
      </c>
      <c r="I689" s="41" t="str">
        <f t="shared" si="119"/>
        <v>4. 形声</v>
      </c>
      <c r="J689" s="19" t="str">
        <f t="shared" si="125"/>
        <v/>
      </c>
      <c r="K689" s="19" t="str">
        <f t="shared" si="125"/>
        <v/>
      </c>
      <c r="L689" s="19" t="str">
        <f t="shared" si="125"/>
        <v/>
      </c>
      <c r="M689" s="19">
        <f t="shared" si="125"/>
        <v>3</v>
      </c>
      <c r="N689" s="19" t="str">
        <f t="shared" si="121"/>
        <v/>
      </c>
      <c r="O689" s="19">
        <f t="shared" si="126"/>
        <v>6</v>
      </c>
      <c r="P689" s="19" t="str">
        <f t="shared" si="126"/>
        <v/>
      </c>
      <c r="Q689" s="19" t="str">
        <f t="shared" si="126"/>
        <v/>
      </c>
      <c r="R689" s="19">
        <f t="shared" si="126"/>
        <v>9</v>
      </c>
    </row>
    <row r="690" spans="1:18" ht="20.25">
      <c r="A690" s="18" t="s">
        <v>10538</v>
      </c>
      <c r="B690" s="20">
        <v>686</v>
      </c>
      <c r="C690" s="35" t="s">
        <v>4788</v>
      </c>
      <c r="D690" s="24" t="s">
        <v>11998</v>
      </c>
      <c r="E690" s="27" t="s">
        <v>14956</v>
      </c>
      <c r="F690" s="26" t="str">
        <f t="shared" si="116"/>
        <v>飤馬</v>
      </c>
      <c r="G690" s="26" t="str">
        <f t="shared" si="117"/>
        <v>從艸如聲</v>
      </c>
      <c r="H690" s="26" t="str">
        <f t="shared" si="118"/>
        <v>人庶</v>
      </c>
      <c r="I690" s="41" t="str">
        <f t="shared" si="119"/>
        <v>4. 形声</v>
      </c>
      <c r="J690" s="19" t="str">
        <f t="shared" si="125"/>
        <v/>
      </c>
      <c r="K690" s="19">
        <f t="shared" si="125"/>
        <v>3</v>
      </c>
      <c r="L690" s="19" t="str">
        <f t="shared" si="125"/>
        <v/>
      </c>
      <c r="M690" s="19">
        <f t="shared" si="125"/>
        <v>4</v>
      </c>
      <c r="N690" s="19" t="str">
        <f t="shared" si="121"/>
        <v/>
      </c>
      <c r="O690" s="19">
        <f t="shared" si="126"/>
        <v>7</v>
      </c>
      <c r="P690" s="19" t="str">
        <f t="shared" si="126"/>
        <v/>
      </c>
      <c r="Q690" s="19" t="str">
        <f t="shared" si="126"/>
        <v/>
      </c>
      <c r="R690" s="19">
        <f t="shared" si="126"/>
        <v>10</v>
      </c>
    </row>
    <row r="691" spans="1:18" ht="20.25">
      <c r="A691" s="18" t="s">
        <v>10539</v>
      </c>
      <c r="B691" s="20">
        <v>687</v>
      </c>
      <c r="C691" s="35" t="s">
        <v>7345</v>
      </c>
      <c r="D691" s="24" t="s">
        <v>11999</v>
      </c>
      <c r="E691" s="27" t="s">
        <v>14957</v>
      </c>
      <c r="F691" s="26" t="str">
        <f t="shared" si="116"/>
        <v/>
      </c>
      <c r="G691" s="26" t="str">
        <f t="shared" si="117"/>
        <v/>
      </c>
      <c r="H691" s="26" t="str">
        <f t="shared" si="118"/>
        <v>麤卧</v>
      </c>
      <c r="I691" s="41" t="str">
        <f t="shared" si="119"/>
        <v>4. 形声</v>
      </c>
      <c r="J691" s="19" t="str">
        <f t="shared" si="125"/>
        <v/>
      </c>
      <c r="K691" s="19" t="str">
        <f t="shared" si="125"/>
        <v/>
      </c>
      <c r="L691" s="19" t="str">
        <f t="shared" si="125"/>
        <v/>
      </c>
      <c r="M691" s="19">
        <f t="shared" si="125"/>
        <v>3</v>
      </c>
      <c r="N691" s="19" t="str">
        <f t="shared" si="121"/>
        <v/>
      </c>
      <c r="O691" s="19">
        <f t="shared" si="126"/>
        <v>6</v>
      </c>
      <c r="P691" s="19" t="str">
        <f t="shared" si="126"/>
        <v/>
      </c>
      <c r="Q691" s="19" t="str">
        <f t="shared" si="126"/>
        <v/>
      </c>
      <c r="R691" s="19">
        <f t="shared" si="126"/>
        <v>9</v>
      </c>
    </row>
    <row r="692" spans="1:18" ht="20.25">
      <c r="A692" s="18" t="s">
        <v>10540</v>
      </c>
      <c r="B692" s="20">
        <v>688</v>
      </c>
      <c r="C692" s="35" t="s">
        <v>2619</v>
      </c>
      <c r="D692" s="24" t="s">
        <v>12000</v>
      </c>
      <c r="E692" s="27" t="s">
        <v>14958</v>
      </c>
      <c r="F692" s="26" t="str">
        <f t="shared" si="116"/>
        <v>食牛</v>
      </c>
      <c r="G692" s="26" t="str">
        <f t="shared" si="117"/>
        <v>從艸委聲</v>
      </c>
      <c r="H692" s="26" t="str">
        <f t="shared" si="118"/>
        <v>於偽</v>
      </c>
      <c r="I692" s="41" t="str">
        <f t="shared" si="119"/>
        <v>4. 形声</v>
      </c>
      <c r="J692" s="19" t="str">
        <f t="shared" si="125"/>
        <v/>
      </c>
      <c r="K692" s="19">
        <f t="shared" si="125"/>
        <v>3</v>
      </c>
      <c r="L692" s="19" t="str">
        <f t="shared" si="125"/>
        <v/>
      </c>
      <c r="M692" s="19">
        <f t="shared" si="125"/>
        <v>4</v>
      </c>
      <c r="N692" s="19" t="str">
        <f t="shared" si="121"/>
        <v/>
      </c>
      <c r="O692" s="19">
        <f t="shared" si="126"/>
        <v>7</v>
      </c>
      <c r="P692" s="19" t="str">
        <f t="shared" si="126"/>
        <v/>
      </c>
      <c r="Q692" s="19" t="str">
        <f t="shared" si="126"/>
        <v/>
      </c>
      <c r="R692" s="19">
        <f t="shared" si="126"/>
        <v>10</v>
      </c>
    </row>
    <row r="693" spans="1:18" ht="20.25">
      <c r="A693" s="18" t="s">
        <v>10541</v>
      </c>
      <c r="B693" s="20">
        <v>689</v>
      </c>
      <c r="C693" s="35" t="s">
        <v>25046</v>
      </c>
      <c r="D693" s="24" t="s">
        <v>11855</v>
      </c>
      <c r="E693" s="27" t="s">
        <v>14959</v>
      </c>
      <c r="F693" s="26" t="str">
        <f t="shared" si="116"/>
        <v/>
      </c>
      <c r="G693" s="26" t="str">
        <f t="shared" si="117"/>
        <v/>
      </c>
      <c r="H693" s="26" t="str">
        <f t="shared" si="118"/>
        <v>楚革</v>
      </c>
      <c r="I693" s="41" t="str">
        <f t="shared" si="119"/>
        <v>4. 形声</v>
      </c>
      <c r="J693" s="19" t="str">
        <f t="shared" si="125"/>
        <v/>
      </c>
      <c r="K693" s="19" t="str">
        <f t="shared" si="125"/>
        <v/>
      </c>
      <c r="L693" s="19" t="str">
        <f t="shared" si="125"/>
        <v/>
      </c>
      <c r="M693" s="19">
        <f t="shared" si="125"/>
        <v>8</v>
      </c>
      <c r="N693" s="19" t="str">
        <f t="shared" si="121"/>
        <v/>
      </c>
      <c r="O693" s="19">
        <f t="shared" si="126"/>
        <v>11</v>
      </c>
      <c r="P693" s="19" t="str">
        <f t="shared" si="126"/>
        <v/>
      </c>
      <c r="Q693" s="19" t="str">
        <f t="shared" si="126"/>
        <v/>
      </c>
      <c r="R693" s="19">
        <f t="shared" si="126"/>
        <v>14</v>
      </c>
    </row>
    <row r="694" spans="1:18" ht="20.25">
      <c r="A694" s="18" t="s">
        <v>10542</v>
      </c>
      <c r="B694" s="20">
        <v>690</v>
      </c>
      <c r="C694" s="35"/>
      <c r="D694" s="24" t="s">
        <v>11982</v>
      </c>
      <c r="E694" s="27" t="s">
        <v>14960</v>
      </c>
      <c r="F694" s="26" t="str">
        <f t="shared" si="116"/>
        <v>蠶薄</v>
      </c>
      <c r="G694" s="26" t="str">
        <f t="shared" si="117"/>
        <v>從艸曲聲</v>
      </c>
      <c r="H694" s="26" t="str">
        <f t="shared" si="118"/>
        <v>丘玉</v>
      </c>
      <c r="I694" s="41" t="str">
        <f t="shared" si="119"/>
        <v>4. 形声</v>
      </c>
      <c r="J694" s="19" t="str">
        <f t="shared" si="125"/>
        <v/>
      </c>
      <c r="K694" s="19">
        <f t="shared" si="125"/>
        <v>3</v>
      </c>
      <c r="L694" s="19" t="str">
        <f t="shared" si="125"/>
        <v/>
      </c>
      <c r="M694" s="19">
        <f t="shared" si="125"/>
        <v>4</v>
      </c>
      <c r="N694" s="19" t="str">
        <f t="shared" si="121"/>
        <v/>
      </c>
      <c r="O694" s="19">
        <f t="shared" si="126"/>
        <v>7</v>
      </c>
      <c r="P694" s="19" t="str">
        <f t="shared" si="126"/>
        <v/>
      </c>
      <c r="Q694" s="19" t="str">
        <f t="shared" si="126"/>
        <v/>
      </c>
      <c r="R694" s="19">
        <f t="shared" si="126"/>
        <v>10</v>
      </c>
    </row>
    <row r="695" spans="1:18" ht="20.25">
      <c r="A695" s="18" t="s">
        <v>10543</v>
      </c>
      <c r="B695" s="20">
        <v>691</v>
      </c>
      <c r="C695" s="35" t="s">
        <v>25047</v>
      </c>
      <c r="D695" s="24" t="s">
        <v>12001</v>
      </c>
      <c r="E695" s="27" t="s">
        <v>14961</v>
      </c>
      <c r="F695" s="26" t="str">
        <f t="shared" si="116"/>
        <v/>
      </c>
      <c r="G695" s="26" t="str">
        <f t="shared" si="117"/>
        <v/>
      </c>
      <c r="H695" s="26" t="str">
        <f t="shared" si="118"/>
        <v>千木</v>
      </c>
      <c r="I695" s="41" t="str">
        <f t="shared" si="119"/>
        <v>4. 形声</v>
      </c>
      <c r="J695" s="19" t="str">
        <f t="shared" si="125"/>
        <v/>
      </c>
      <c r="K695" s="19" t="str">
        <f t="shared" si="125"/>
        <v/>
      </c>
      <c r="L695" s="19" t="str">
        <f t="shared" si="125"/>
        <v/>
      </c>
      <c r="M695" s="19">
        <f t="shared" si="125"/>
        <v>4</v>
      </c>
      <c r="N695" s="19" t="str">
        <f t="shared" si="121"/>
        <v/>
      </c>
      <c r="O695" s="19">
        <f t="shared" si="126"/>
        <v>7</v>
      </c>
      <c r="P695" s="19" t="str">
        <f t="shared" si="126"/>
        <v/>
      </c>
      <c r="Q695" s="19" t="str">
        <f t="shared" si="126"/>
        <v/>
      </c>
      <c r="R695" s="19">
        <f t="shared" si="126"/>
        <v>10</v>
      </c>
    </row>
    <row r="696" spans="1:18" ht="20.25">
      <c r="A696" s="18" t="s">
        <v>10544</v>
      </c>
      <c r="B696" s="20">
        <v>692</v>
      </c>
      <c r="C696" s="35" t="s">
        <v>7819</v>
      </c>
      <c r="D696" s="24" t="s">
        <v>12002</v>
      </c>
      <c r="E696" s="27" t="s">
        <v>14962</v>
      </c>
      <c r="F696" s="26" t="str">
        <f t="shared" si="116"/>
        <v/>
      </c>
      <c r="G696" s="26" t="str">
        <f t="shared" si="117"/>
        <v/>
      </c>
      <c r="H696" s="26" t="str">
        <f t="shared" si="118"/>
        <v>其吕</v>
      </c>
      <c r="I696" s="41" t="str">
        <f t="shared" si="119"/>
        <v>4. 形声</v>
      </c>
      <c r="J696" s="19" t="str">
        <f t="shared" si="125"/>
        <v/>
      </c>
      <c r="K696" s="19" t="str">
        <f t="shared" si="125"/>
        <v/>
      </c>
      <c r="L696" s="19" t="str">
        <f t="shared" si="125"/>
        <v/>
      </c>
      <c r="M696" s="19">
        <f t="shared" si="125"/>
        <v>4</v>
      </c>
      <c r="N696" s="19" t="str">
        <f t="shared" si="121"/>
        <v/>
      </c>
      <c r="O696" s="19">
        <f t="shared" si="126"/>
        <v>7</v>
      </c>
      <c r="P696" s="19" t="str">
        <f t="shared" si="126"/>
        <v/>
      </c>
      <c r="Q696" s="19" t="str">
        <f t="shared" si="126"/>
        <v/>
      </c>
      <c r="R696" s="19">
        <f t="shared" si="126"/>
        <v>21</v>
      </c>
    </row>
    <row r="697" spans="1:18" ht="20.25">
      <c r="A697" s="18" t="s">
        <v>10545</v>
      </c>
      <c r="B697" s="20">
        <v>693</v>
      </c>
      <c r="C697" s="35" t="s">
        <v>25048</v>
      </c>
      <c r="D697" s="24" t="s">
        <v>12003</v>
      </c>
      <c r="E697" s="27" t="s">
        <v>14963</v>
      </c>
      <c r="F697" s="26" t="str">
        <f t="shared" si="116"/>
        <v>薪</v>
      </c>
      <c r="G697" s="26" t="str">
        <f t="shared" si="117"/>
        <v>從艸堯聲</v>
      </c>
      <c r="H697" s="26" t="str">
        <f t="shared" si="118"/>
        <v>如昭</v>
      </c>
      <c r="I697" s="41" t="str">
        <f t="shared" si="119"/>
        <v>4. 形声</v>
      </c>
      <c r="J697" s="19" t="str">
        <f t="shared" si="125"/>
        <v/>
      </c>
      <c r="K697" s="19">
        <f t="shared" si="125"/>
        <v>2</v>
      </c>
      <c r="L697" s="19" t="str">
        <f t="shared" si="125"/>
        <v/>
      </c>
      <c r="M697" s="19">
        <f t="shared" si="125"/>
        <v>3</v>
      </c>
      <c r="N697" s="19" t="str">
        <f t="shared" si="121"/>
        <v/>
      </c>
      <c r="O697" s="19">
        <f t="shared" si="126"/>
        <v>6</v>
      </c>
      <c r="P697" s="19" t="str">
        <f t="shared" si="126"/>
        <v/>
      </c>
      <c r="Q697" s="19" t="str">
        <f t="shared" si="126"/>
        <v/>
      </c>
      <c r="R697" s="19">
        <f t="shared" si="126"/>
        <v>9</v>
      </c>
    </row>
    <row r="698" spans="1:18" ht="20.25">
      <c r="A698" s="18" t="s">
        <v>10546</v>
      </c>
      <c r="B698" s="20">
        <v>694</v>
      </c>
      <c r="C698" s="35" t="s">
        <v>9047</v>
      </c>
      <c r="D698" s="24" t="s">
        <v>12004</v>
      </c>
      <c r="E698" s="27" t="s">
        <v>14964</v>
      </c>
      <c r="F698" s="26" t="str">
        <f t="shared" si="116"/>
        <v>蕘</v>
      </c>
      <c r="G698" s="26" t="str">
        <f t="shared" si="117"/>
        <v>從艸新聲</v>
      </c>
      <c r="H698" s="26" t="str">
        <f t="shared" si="118"/>
        <v>息隣</v>
      </c>
      <c r="I698" s="41" t="str">
        <f t="shared" si="119"/>
        <v>4. 形声</v>
      </c>
      <c r="J698" s="19" t="str">
        <f t="shared" si="125"/>
        <v/>
      </c>
      <c r="K698" s="19">
        <f t="shared" si="125"/>
        <v>2</v>
      </c>
      <c r="L698" s="19" t="str">
        <f t="shared" si="125"/>
        <v/>
      </c>
      <c r="M698" s="19">
        <f t="shared" si="125"/>
        <v>3</v>
      </c>
      <c r="N698" s="19" t="str">
        <f t="shared" si="121"/>
        <v/>
      </c>
      <c r="O698" s="19">
        <f t="shared" si="126"/>
        <v>6</v>
      </c>
      <c r="P698" s="19" t="str">
        <f t="shared" si="126"/>
        <v/>
      </c>
      <c r="Q698" s="19" t="str">
        <f t="shared" si="126"/>
        <v/>
      </c>
      <c r="R698" s="19">
        <f t="shared" si="126"/>
        <v>9</v>
      </c>
    </row>
    <row r="699" spans="1:18" ht="20.25">
      <c r="A699" s="18" t="s">
        <v>10547</v>
      </c>
      <c r="B699" s="20">
        <v>695</v>
      </c>
      <c r="C699" s="35" t="s">
        <v>8363</v>
      </c>
      <c r="D699" s="24" t="s">
        <v>11954</v>
      </c>
      <c r="E699" s="27" t="s">
        <v>14965</v>
      </c>
      <c r="F699" s="26" t="str">
        <f t="shared" si="116"/>
        <v>折麻中榦</v>
      </c>
      <c r="G699" s="26" t="str">
        <f t="shared" si="117"/>
        <v>從艸烝聲</v>
      </c>
      <c r="H699" s="26" t="str">
        <f t="shared" si="118"/>
        <v>煮仍</v>
      </c>
      <c r="I699" s="41" t="str">
        <f t="shared" si="119"/>
        <v>4. 形声</v>
      </c>
      <c r="J699" s="19" t="str">
        <f t="shared" si="125"/>
        <v/>
      </c>
      <c r="K699" s="19">
        <f t="shared" si="125"/>
        <v>5</v>
      </c>
      <c r="L699" s="19" t="str">
        <f t="shared" si="125"/>
        <v/>
      </c>
      <c r="M699" s="19">
        <f t="shared" si="125"/>
        <v>6</v>
      </c>
      <c r="N699" s="19" t="str">
        <f t="shared" si="121"/>
        <v/>
      </c>
      <c r="O699" s="19">
        <f t="shared" si="126"/>
        <v>9</v>
      </c>
      <c r="P699" s="19" t="str">
        <f t="shared" si="126"/>
        <v/>
      </c>
      <c r="Q699" s="19" t="str">
        <f t="shared" si="126"/>
        <v/>
      </c>
      <c r="R699" s="19">
        <f t="shared" si="126"/>
        <v>12</v>
      </c>
    </row>
    <row r="700" spans="1:18" ht="20.25">
      <c r="A700" s="18" t="s">
        <v>10548</v>
      </c>
      <c r="B700" s="20">
        <v>696</v>
      </c>
      <c r="C700" s="35" t="s">
        <v>8363</v>
      </c>
      <c r="D700" s="24" t="s">
        <v>11954</v>
      </c>
      <c r="E700" s="27" t="s">
        <v>4345</v>
      </c>
      <c r="F700" s="26" t="str">
        <f t="shared" si="116"/>
        <v/>
      </c>
      <c r="G700" s="26" t="str">
        <f t="shared" si="117"/>
        <v/>
      </c>
      <c r="H700" s="26" t="str">
        <f t="shared" si="118"/>
        <v/>
      </c>
      <c r="I700" s="41" t="str">
        <f t="shared" si="119"/>
        <v/>
      </c>
      <c r="J700" s="19" t="str">
        <f t="shared" si="125"/>
        <v/>
      </c>
      <c r="K700" s="19" t="str">
        <f t="shared" si="125"/>
        <v/>
      </c>
      <c r="L700" s="19" t="str">
        <f t="shared" si="125"/>
        <v/>
      </c>
      <c r="M700" s="19" t="str">
        <f t="shared" si="125"/>
        <v/>
      </c>
      <c r="N700" s="19" t="str">
        <f t="shared" si="121"/>
        <v/>
      </c>
      <c r="O700" s="19" t="str">
        <f t="shared" si="126"/>
        <v/>
      </c>
      <c r="P700" s="19" t="str">
        <f t="shared" si="126"/>
        <v/>
      </c>
      <c r="Q700" s="19" t="str">
        <f t="shared" si="126"/>
        <v/>
      </c>
      <c r="R700" s="19" t="str">
        <f t="shared" si="126"/>
        <v/>
      </c>
    </row>
    <row r="701" spans="1:18" ht="20.25">
      <c r="A701" s="18" t="s">
        <v>10549</v>
      </c>
      <c r="B701" s="20">
        <v>697</v>
      </c>
      <c r="C701" s="35" t="s">
        <v>10654</v>
      </c>
      <c r="D701" s="24" t="s">
        <v>11919</v>
      </c>
      <c r="E701" s="27" t="s">
        <v>14966</v>
      </c>
      <c r="F701" s="26" t="str">
        <f t="shared" si="116"/>
        <v>生枲</v>
      </c>
      <c r="G701" s="26" t="str">
        <f t="shared" si="117"/>
        <v>從艸焦聲</v>
      </c>
      <c r="H701" s="26" t="str">
        <f t="shared" si="118"/>
        <v>即消</v>
      </c>
      <c r="I701" s="41" t="str">
        <f t="shared" si="119"/>
        <v>4. 形声</v>
      </c>
      <c r="J701" s="19" t="str">
        <f t="shared" si="125"/>
        <v/>
      </c>
      <c r="K701" s="19">
        <f t="shared" si="125"/>
        <v>3</v>
      </c>
      <c r="L701" s="19" t="str">
        <f t="shared" si="125"/>
        <v/>
      </c>
      <c r="M701" s="19">
        <f t="shared" si="125"/>
        <v>4</v>
      </c>
      <c r="N701" s="19" t="str">
        <f t="shared" si="121"/>
        <v/>
      </c>
      <c r="O701" s="19">
        <f t="shared" si="126"/>
        <v>7</v>
      </c>
      <c r="P701" s="19" t="str">
        <f t="shared" si="126"/>
        <v/>
      </c>
      <c r="Q701" s="19" t="str">
        <f t="shared" si="126"/>
        <v/>
      </c>
      <c r="R701" s="19">
        <f t="shared" si="126"/>
        <v>10</v>
      </c>
    </row>
    <row r="702" spans="1:18" ht="20.25">
      <c r="A702" s="18" t="s">
        <v>10550</v>
      </c>
      <c r="B702" s="20">
        <v>698</v>
      </c>
      <c r="C702" s="35"/>
      <c r="D702" s="24" t="s">
        <v>11770</v>
      </c>
      <c r="E702" s="27" t="s">
        <v>14967</v>
      </c>
      <c r="F702" s="26" t="str">
        <f t="shared" si="116"/>
        <v>糞</v>
      </c>
      <c r="G702" s="26" t="str">
        <f t="shared" si="117"/>
        <v>從艸胃省</v>
      </c>
      <c r="H702" s="26" t="str">
        <f t="shared" si="118"/>
        <v>式視</v>
      </c>
      <c r="I702" s="41" t="str">
        <f t="shared" si="119"/>
        <v/>
      </c>
      <c r="J702" s="19" t="str">
        <f t="shared" si="125"/>
        <v/>
      </c>
      <c r="K702" s="19">
        <f t="shared" si="125"/>
        <v>2</v>
      </c>
      <c r="L702" s="19" t="str">
        <f t="shared" si="125"/>
        <v/>
      </c>
      <c r="M702" s="19">
        <f t="shared" si="125"/>
        <v>3</v>
      </c>
      <c r="N702" s="19" t="str">
        <f t="shared" si="121"/>
        <v/>
      </c>
      <c r="O702" s="19" t="str">
        <f t="shared" si="126"/>
        <v/>
      </c>
      <c r="P702" s="19" t="str">
        <f t="shared" si="126"/>
        <v/>
      </c>
      <c r="Q702" s="19" t="str">
        <f t="shared" si="126"/>
        <v/>
      </c>
      <c r="R702" s="19">
        <f t="shared" si="126"/>
        <v>9</v>
      </c>
    </row>
    <row r="703" spans="1:18" ht="20.25">
      <c r="A703" s="18" t="s">
        <v>10551</v>
      </c>
      <c r="B703" s="20">
        <v>699</v>
      </c>
      <c r="C703" s="35" t="s">
        <v>9897</v>
      </c>
      <c r="D703" s="24" t="s">
        <v>12005</v>
      </c>
      <c r="E703" s="27" t="s">
        <v>14968</v>
      </c>
      <c r="F703" s="26" t="str">
        <f t="shared" si="116"/>
        <v>瘞</v>
      </c>
      <c r="G703" s="26" t="str">
        <f t="shared" si="117"/>
        <v>從艸貍聲</v>
      </c>
      <c r="H703" s="26" t="str">
        <f t="shared" si="118"/>
        <v>莫皆</v>
      </c>
      <c r="I703" s="41" t="str">
        <f t="shared" si="119"/>
        <v>4. 形声</v>
      </c>
      <c r="J703" s="19" t="str">
        <f t="shared" si="125"/>
        <v/>
      </c>
      <c r="K703" s="19">
        <f t="shared" si="125"/>
        <v>2</v>
      </c>
      <c r="L703" s="19" t="str">
        <f t="shared" si="125"/>
        <v/>
      </c>
      <c r="M703" s="19">
        <f t="shared" si="125"/>
        <v>3</v>
      </c>
      <c r="N703" s="19" t="str">
        <f t="shared" si="121"/>
        <v/>
      </c>
      <c r="O703" s="19">
        <f t="shared" si="126"/>
        <v>6</v>
      </c>
      <c r="P703" s="19" t="str">
        <f t="shared" si="126"/>
        <v/>
      </c>
      <c r="Q703" s="19" t="str">
        <f t="shared" si="126"/>
        <v/>
      </c>
      <c r="R703" s="19">
        <f t="shared" si="126"/>
        <v>9</v>
      </c>
    </row>
    <row r="704" spans="1:18" ht="20.25">
      <c r="A704" s="18" t="s">
        <v>10552</v>
      </c>
      <c r="B704" s="20">
        <v>700</v>
      </c>
      <c r="C704" s="35" t="s">
        <v>25049</v>
      </c>
      <c r="D704" s="24" t="s">
        <v>12006</v>
      </c>
      <c r="E704" s="27" t="s">
        <v>14969</v>
      </c>
      <c r="F704" s="26" t="str">
        <f t="shared" si="116"/>
        <v>喪藉</v>
      </c>
      <c r="G704" s="26" t="str">
        <f t="shared" si="117"/>
        <v>從艸侵聲失廉+H7</v>
      </c>
      <c r="H704" s="26" t="str">
        <f t="shared" si="118"/>
        <v>19</v>
      </c>
      <c r="I704" s="41" t="str">
        <f t="shared" si="119"/>
        <v>4. 形声</v>
      </c>
      <c r="J704" s="19" t="str">
        <f t="shared" si="125"/>
        <v/>
      </c>
      <c r="K704" s="19">
        <f t="shared" si="125"/>
        <v>3</v>
      </c>
      <c r="L704" s="19" t="str">
        <f t="shared" si="125"/>
        <v/>
      </c>
      <c r="M704" s="19">
        <f t="shared" si="125"/>
        <v>4</v>
      </c>
      <c r="N704" s="19" t="str">
        <f t="shared" si="121"/>
        <v/>
      </c>
      <c r="O704" s="19">
        <f t="shared" si="126"/>
        <v>7</v>
      </c>
      <c r="P704" s="19" t="str">
        <f t="shared" si="126"/>
        <v/>
      </c>
      <c r="Q704" s="19" t="str">
        <f t="shared" si="126"/>
        <v/>
      </c>
      <c r="R704" s="19">
        <f t="shared" si="126"/>
        <v>15</v>
      </c>
    </row>
    <row r="705" spans="1:18" ht="20.25">
      <c r="A705" s="18" t="s">
        <v>10553</v>
      </c>
      <c r="B705" s="20">
        <v>701</v>
      </c>
      <c r="C705" s="35" t="s">
        <v>8338</v>
      </c>
      <c r="D705" s="24" t="s">
        <v>12007</v>
      </c>
      <c r="E705" s="27" t="s">
        <v>14970</v>
      </c>
      <c r="F705" s="26" t="str">
        <f t="shared" si="116"/>
        <v>斷</v>
      </c>
      <c r="G705" s="26" t="str">
        <f t="shared" si="117"/>
        <v>從斤斷艸譚長說</v>
      </c>
      <c r="H705" s="26" t="str">
        <f t="shared" si="118"/>
        <v>食列</v>
      </c>
      <c r="I705" s="41" t="str">
        <f t="shared" si="119"/>
        <v/>
      </c>
      <c r="J705" s="19" t="str">
        <f t="shared" ref="J705:M724" si="127">IFERROR(FIND(J$4,$E705),"")</f>
        <v/>
      </c>
      <c r="K705" s="19">
        <f t="shared" si="127"/>
        <v>2</v>
      </c>
      <c r="L705" s="19" t="str">
        <f t="shared" si="127"/>
        <v/>
      </c>
      <c r="M705" s="19">
        <f t="shared" si="127"/>
        <v>3</v>
      </c>
      <c r="N705" s="19" t="str">
        <f t="shared" si="121"/>
        <v/>
      </c>
      <c r="O705" s="19" t="str">
        <f t="shared" ref="O705:R724" si="128">IFERROR(FIND(O$4,$E705),"")</f>
        <v/>
      </c>
      <c r="P705" s="19" t="str">
        <f t="shared" si="128"/>
        <v/>
      </c>
      <c r="Q705" s="19" t="str">
        <f t="shared" si="128"/>
        <v/>
      </c>
      <c r="R705" s="19">
        <f t="shared" si="128"/>
        <v>12</v>
      </c>
    </row>
    <row r="706" spans="1:18" ht="20.25">
      <c r="A706" s="18" t="s">
        <v>10554</v>
      </c>
      <c r="B706" s="20">
        <v>702</v>
      </c>
      <c r="C706" s="35" t="s">
        <v>8338</v>
      </c>
      <c r="D706" s="24" t="s">
        <v>12007</v>
      </c>
      <c r="E706" s="27" t="s">
        <v>14971</v>
      </c>
      <c r="F706" s="26" t="str">
        <f t="shared" si="116"/>
        <v/>
      </c>
      <c r="G706" s="26" t="str">
        <f t="shared" si="117"/>
        <v/>
      </c>
      <c r="H706" s="26" t="str">
        <f t="shared" si="118"/>
        <v/>
      </c>
      <c r="I706" s="41" t="str">
        <f t="shared" si="119"/>
        <v/>
      </c>
      <c r="J706" s="19" t="str">
        <f t="shared" si="127"/>
        <v/>
      </c>
      <c r="K706" s="19" t="str">
        <f t="shared" si="127"/>
        <v/>
      </c>
      <c r="L706" s="19" t="str">
        <f t="shared" si="127"/>
        <v/>
      </c>
      <c r="M706" s="19">
        <f t="shared" si="127"/>
        <v>4</v>
      </c>
      <c r="N706" s="19" t="str">
        <f t="shared" si="121"/>
        <v/>
      </c>
      <c r="O706" s="19" t="str">
        <f t="shared" si="128"/>
        <v/>
      </c>
      <c r="P706" s="19" t="str">
        <f t="shared" si="128"/>
        <v/>
      </c>
      <c r="Q706" s="19" t="str">
        <f t="shared" si="128"/>
        <v/>
      </c>
      <c r="R706" s="19" t="str">
        <f t="shared" si="128"/>
        <v/>
      </c>
    </row>
    <row r="707" spans="1:18" ht="20.25">
      <c r="A707" s="18" t="s">
        <v>10555</v>
      </c>
      <c r="B707" s="20">
        <v>703</v>
      </c>
      <c r="C707" s="35" t="s">
        <v>8338</v>
      </c>
      <c r="D707" s="24" t="s">
        <v>12007</v>
      </c>
      <c r="E707" s="27" t="s">
        <v>14972</v>
      </c>
      <c r="F707" s="26" t="str">
        <f t="shared" si="116"/>
        <v/>
      </c>
      <c r="G707" s="26" t="str">
        <f t="shared" si="117"/>
        <v/>
      </c>
      <c r="H707" s="26" t="str">
        <f t="shared" si="118"/>
        <v/>
      </c>
      <c r="I707" s="41" t="str">
        <f t="shared" si="119"/>
        <v/>
      </c>
      <c r="J707" s="19" t="str">
        <f t="shared" si="127"/>
        <v/>
      </c>
      <c r="K707" s="19" t="str">
        <f t="shared" si="127"/>
        <v/>
      </c>
      <c r="L707" s="19" t="str">
        <f t="shared" si="127"/>
        <v/>
      </c>
      <c r="M707" s="19">
        <f t="shared" si="127"/>
        <v>4</v>
      </c>
      <c r="N707" s="19" t="str">
        <f t="shared" si="121"/>
        <v/>
      </c>
      <c r="O707" s="19" t="str">
        <f t="shared" si="128"/>
        <v/>
      </c>
      <c r="P707" s="19" t="str">
        <f t="shared" si="128"/>
        <v/>
      </c>
      <c r="Q707" s="19" t="str">
        <f t="shared" si="128"/>
        <v/>
      </c>
      <c r="R707" s="19" t="str">
        <f t="shared" si="128"/>
        <v/>
      </c>
    </row>
    <row r="708" spans="1:18" ht="20.25">
      <c r="A708" s="18" t="s">
        <v>10556</v>
      </c>
      <c r="B708" s="20">
        <v>704</v>
      </c>
      <c r="C708" s="35" t="s">
        <v>6615</v>
      </c>
      <c r="D708" s="24" t="s">
        <v>11948</v>
      </c>
      <c r="E708" s="27" t="s">
        <v>14973</v>
      </c>
      <c r="F708" s="26" t="str">
        <f t="shared" si="116"/>
        <v>艸之總名</v>
      </c>
      <c r="G708" s="26" t="str">
        <f t="shared" si="117"/>
        <v>從艸屮</v>
      </c>
      <c r="H708" s="26" t="str">
        <f t="shared" si="118"/>
        <v>許偉</v>
      </c>
      <c r="I708" s="41" t="str">
        <f t="shared" si="119"/>
        <v/>
      </c>
      <c r="J708" s="19" t="str">
        <f t="shared" si="127"/>
        <v/>
      </c>
      <c r="K708" s="19">
        <f t="shared" si="127"/>
        <v>5</v>
      </c>
      <c r="L708" s="19" t="str">
        <f t="shared" si="127"/>
        <v/>
      </c>
      <c r="M708" s="19">
        <f t="shared" si="127"/>
        <v>6</v>
      </c>
      <c r="N708" s="19" t="str">
        <f t="shared" si="121"/>
        <v/>
      </c>
      <c r="O708" s="19" t="str">
        <f t="shared" si="128"/>
        <v/>
      </c>
      <c r="P708" s="19" t="str">
        <f t="shared" si="128"/>
        <v/>
      </c>
      <c r="Q708" s="19" t="str">
        <f t="shared" si="128"/>
        <v/>
      </c>
      <c r="R708" s="19">
        <f t="shared" si="128"/>
        <v>11</v>
      </c>
    </row>
    <row r="709" spans="1:18" ht="20.25">
      <c r="A709" s="18" t="s">
        <v>10557</v>
      </c>
      <c r="B709" s="20">
        <v>705</v>
      </c>
      <c r="C709" s="35" t="s">
        <v>7803</v>
      </c>
      <c r="D709" s="24" t="s">
        <v>12008</v>
      </c>
      <c r="E709" s="27" t="s">
        <v>14974</v>
      </c>
      <c r="F709" s="26" t="str">
        <f t="shared" ref="F709:F772" si="129">IFERROR(MID(E709,1,K709-1),"")</f>
        <v>逺荒</v>
      </c>
      <c r="G709" s="26" t="str">
        <f t="shared" ref="G709:G772" si="130">IFERROR(MID($E709,K709+1,MIN(IF(Q709=0,100,Q709), IF(R709=0,100,R709))-3-K709),"")</f>
        <v>從艸九聲詩曰至于艽野</v>
      </c>
      <c r="H709" s="26" t="str">
        <f t="shared" ref="H709:H772" si="131">IFERROR(MID($E709,R709-2,2),"")</f>
        <v>巨鳩</v>
      </c>
      <c r="I709" s="41" t="str">
        <f t="shared" ref="I709:I772" si="132">IFERROR(IF(N(P709)&lt;&gt;0,"1.象形 or 2.指事",IF(N(M709)*N(O709)&lt;&gt;0,"4. 形声",IF(AND(N(M709)*N(N709)&lt;&gt;0, N709&lt;Q709),"3. 会意",""))),"")</f>
        <v>4. 形声</v>
      </c>
      <c r="J709" s="19" t="str">
        <f t="shared" si="127"/>
        <v/>
      </c>
      <c r="K709" s="19">
        <f t="shared" si="127"/>
        <v>3</v>
      </c>
      <c r="L709" s="19" t="str">
        <f t="shared" si="127"/>
        <v/>
      </c>
      <c r="M709" s="19">
        <f t="shared" si="127"/>
        <v>4</v>
      </c>
      <c r="N709" s="19" t="str">
        <f t="shared" ref="N709:N772" si="133">IFERROR(FIND(N$4,$E709,M709+1),"")</f>
        <v/>
      </c>
      <c r="O709" s="19">
        <f t="shared" si="128"/>
        <v>7</v>
      </c>
      <c r="P709" s="19" t="str">
        <f t="shared" si="128"/>
        <v/>
      </c>
      <c r="Q709" s="19" t="str">
        <f t="shared" si="128"/>
        <v/>
      </c>
      <c r="R709" s="19">
        <f t="shared" si="128"/>
        <v>16</v>
      </c>
    </row>
    <row r="710" spans="1:18" ht="20.25">
      <c r="A710" s="18" t="s">
        <v>10558</v>
      </c>
      <c r="B710" s="20">
        <v>706</v>
      </c>
      <c r="C710" s="35" t="s">
        <v>6566</v>
      </c>
      <c r="D710" s="24" t="s">
        <v>11618</v>
      </c>
      <c r="E710" s="27" t="s">
        <v>14975</v>
      </c>
      <c r="F710" s="26" t="str">
        <f t="shared" si="129"/>
        <v/>
      </c>
      <c r="G710" s="26" t="str">
        <f t="shared" si="130"/>
        <v/>
      </c>
      <c r="H710" s="26" t="str">
        <f t="shared" si="131"/>
        <v>蘇貫</v>
      </c>
      <c r="I710" s="41" t="str">
        <f t="shared" si="132"/>
        <v>4. 形声</v>
      </c>
      <c r="J710" s="19" t="str">
        <f t="shared" si="127"/>
        <v/>
      </c>
      <c r="K710" s="19" t="str">
        <f t="shared" si="127"/>
        <v/>
      </c>
      <c r="L710" s="19" t="str">
        <f t="shared" si="127"/>
        <v/>
      </c>
      <c r="M710" s="19">
        <f t="shared" si="127"/>
        <v>3</v>
      </c>
      <c r="N710" s="19" t="str">
        <f t="shared" si="133"/>
        <v/>
      </c>
      <c r="O710" s="19">
        <f t="shared" si="128"/>
        <v>6</v>
      </c>
      <c r="P710" s="19" t="str">
        <f t="shared" si="128"/>
        <v/>
      </c>
      <c r="Q710" s="19" t="str">
        <f t="shared" si="128"/>
        <v/>
      </c>
      <c r="R710" s="19">
        <f t="shared" si="128"/>
        <v>9</v>
      </c>
    </row>
    <row r="711" spans="1:18" ht="20.25">
      <c r="A711" s="18" t="s">
        <v>10559</v>
      </c>
      <c r="B711" s="20">
        <v>707</v>
      </c>
      <c r="C711" s="35" t="s">
        <v>10967</v>
      </c>
      <c r="D711" s="24" t="s">
        <v>11659</v>
      </c>
      <c r="E711" s="27" t="s">
        <v>14976</v>
      </c>
      <c r="F711" s="26" t="str">
        <f t="shared" si="129"/>
        <v>菜</v>
      </c>
      <c r="G711" s="26" t="str">
        <f t="shared" si="130"/>
        <v>從艸介聲</v>
      </c>
      <c r="H711" s="26" t="str">
        <f t="shared" si="131"/>
        <v>古拜</v>
      </c>
      <c r="I711" s="41" t="str">
        <f t="shared" si="132"/>
        <v>4. 形声</v>
      </c>
      <c r="J711" s="19" t="str">
        <f t="shared" si="127"/>
        <v/>
      </c>
      <c r="K711" s="19">
        <f t="shared" si="127"/>
        <v>2</v>
      </c>
      <c r="L711" s="19" t="str">
        <f t="shared" si="127"/>
        <v/>
      </c>
      <c r="M711" s="19">
        <f t="shared" si="127"/>
        <v>3</v>
      </c>
      <c r="N711" s="19" t="str">
        <f t="shared" si="133"/>
        <v/>
      </c>
      <c r="O711" s="19">
        <f t="shared" si="128"/>
        <v>6</v>
      </c>
      <c r="P711" s="19" t="str">
        <f t="shared" si="128"/>
        <v/>
      </c>
      <c r="Q711" s="19" t="str">
        <f t="shared" si="128"/>
        <v/>
      </c>
      <c r="R711" s="19">
        <f t="shared" si="128"/>
        <v>9</v>
      </c>
    </row>
    <row r="712" spans="1:18" ht="20.25">
      <c r="A712" s="18" t="s">
        <v>10560</v>
      </c>
      <c r="B712" s="20">
        <v>708</v>
      </c>
      <c r="C712" s="35" t="s">
        <v>8093</v>
      </c>
      <c r="D712" s="24" t="s">
        <v>11702</v>
      </c>
      <c r="E712" s="27" t="s">
        <v>14977</v>
      </c>
      <c r="F712" s="26" t="str">
        <f t="shared" si="129"/>
        <v>菜</v>
      </c>
      <c r="G712" s="26" t="str">
        <f t="shared" si="130"/>
        <v>從艸悤聲</v>
      </c>
      <c r="H712" s="26" t="str">
        <f t="shared" si="131"/>
        <v>倉紅</v>
      </c>
      <c r="I712" s="41" t="str">
        <f t="shared" si="132"/>
        <v>4. 形声</v>
      </c>
      <c r="J712" s="19" t="str">
        <f t="shared" si="127"/>
        <v/>
      </c>
      <c r="K712" s="19">
        <f t="shared" si="127"/>
        <v>2</v>
      </c>
      <c r="L712" s="19" t="str">
        <f t="shared" si="127"/>
        <v/>
      </c>
      <c r="M712" s="19">
        <f t="shared" si="127"/>
        <v>3</v>
      </c>
      <c r="N712" s="19" t="str">
        <f t="shared" si="133"/>
        <v/>
      </c>
      <c r="O712" s="19">
        <f t="shared" si="128"/>
        <v>6</v>
      </c>
      <c r="P712" s="19" t="str">
        <f t="shared" si="128"/>
        <v/>
      </c>
      <c r="Q712" s="19" t="str">
        <f t="shared" si="128"/>
        <v/>
      </c>
      <c r="R712" s="19">
        <f t="shared" si="128"/>
        <v>9</v>
      </c>
    </row>
    <row r="713" spans="1:18" ht="20.25">
      <c r="A713" s="18" t="s">
        <v>10561</v>
      </c>
      <c r="B713" s="20">
        <v>709</v>
      </c>
      <c r="C713" s="35" t="s">
        <v>9202</v>
      </c>
      <c r="D713" s="24" t="s">
        <v>11605</v>
      </c>
      <c r="E713" s="27" t="s">
        <v>14978</v>
      </c>
      <c r="F713" s="26" t="str">
        <f t="shared" si="129"/>
        <v>艸</v>
      </c>
      <c r="G713" s="26" t="str">
        <f t="shared" si="130"/>
        <v>從艸隺聲詩曰食鬱及蒮</v>
      </c>
      <c r="H713" s="26" t="str">
        <f t="shared" si="131"/>
        <v>余六</v>
      </c>
      <c r="I713" s="41" t="str">
        <f t="shared" si="132"/>
        <v>4. 形声</v>
      </c>
      <c r="J713" s="19" t="str">
        <f t="shared" si="127"/>
        <v/>
      </c>
      <c r="K713" s="19">
        <f t="shared" si="127"/>
        <v>2</v>
      </c>
      <c r="L713" s="19" t="str">
        <f t="shared" si="127"/>
        <v/>
      </c>
      <c r="M713" s="19">
        <f t="shared" si="127"/>
        <v>3</v>
      </c>
      <c r="N713" s="19" t="str">
        <f t="shared" si="133"/>
        <v/>
      </c>
      <c r="O713" s="19">
        <f t="shared" si="128"/>
        <v>6</v>
      </c>
      <c r="P713" s="19" t="str">
        <f t="shared" si="128"/>
        <v/>
      </c>
      <c r="Q713" s="19" t="str">
        <f t="shared" si="128"/>
        <v/>
      </c>
      <c r="R713" s="19">
        <f t="shared" si="128"/>
        <v>15</v>
      </c>
    </row>
    <row r="714" spans="1:18" ht="20.25">
      <c r="A714" s="18" t="s">
        <v>10562</v>
      </c>
      <c r="B714" s="20">
        <v>710</v>
      </c>
      <c r="C714" s="35" t="s">
        <v>9755</v>
      </c>
      <c r="D714" s="24" t="s">
        <v>12009</v>
      </c>
      <c r="E714" s="27" t="s">
        <v>14979</v>
      </c>
      <c r="F714" s="26" t="str">
        <f t="shared" si="129"/>
        <v>亭厯</v>
      </c>
      <c r="G714" s="26" t="str">
        <f t="shared" si="130"/>
        <v>從艸單聲</v>
      </c>
      <c r="H714" s="26" t="str">
        <f t="shared" si="131"/>
        <v>多殄</v>
      </c>
      <c r="I714" s="41" t="str">
        <f t="shared" si="132"/>
        <v>4. 形声</v>
      </c>
      <c r="J714" s="19" t="str">
        <f t="shared" si="127"/>
        <v/>
      </c>
      <c r="K714" s="19">
        <f t="shared" si="127"/>
        <v>3</v>
      </c>
      <c r="L714" s="19" t="str">
        <f t="shared" si="127"/>
        <v/>
      </c>
      <c r="M714" s="19">
        <f t="shared" si="127"/>
        <v>4</v>
      </c>
      <c r="N714" s="19" t="str">
        <f t="shared" si="133"/>
        <v/>
      </c>
      <c r="O714" s="19">
        <f t="shared" si="128"/>
        <v>7</v>
      </c>
      <c r="P714" s="19" t="str">
        <f t="shared" si="128"/>
        <v/>
      </c>
      <c r="Q714" s="19" t="str">
        <f t="shared" si="128"/>
        <v/>
      </c>
      <c r="R714" s="19">
        <f t="shared" si="128"/>
        <v>10</v>
      </c>
    </row>
    <row r="715" spans="1:18" ht="20.25">
      <c r="A715" s="18" t="s">
        <v>10563</v>
      </c>
      <c r="B715" s="20">
        <v>711</v>
      </c>
      <c r="C715" s="35" t="s">
        <v>9137</v>
      </c>
      <c r="D715" s="24" t="s">
        <v>11706</v>
      </c>
      <c r="E715" s="27" t="s">
        <v>14980</v>
      </c>
      <c r="F715" s="26" t="str">
        <f t="shared" si="129"/>
        <v>艸</v>
      </c>
      <c r="G715" s="26" t="str">
        <f t="shared" si="130"/>
        <v>從艸句聲</v>
      </c>
      <c r="H715" s="26" t="str">
        <f t="shared" si="131"/>
        <v>古厚</v>
      </c>
      <c r="I715" s="41" t="str">
        <f t="shared" si="132"/>
        <v>4. 形声</v>
      </c>
      <c r="J715" s="19" t="str">
        <f t="shared" si="127"/>
        <v/>
      </c>
      <c r="K715" s="19">
        <f t="shared" si="127"/>
        <v>2</v>
      </c>
      <c r="L715" s="19" t="str">
        <f t="shared" si="127"/>
        <v/>
      </c>
      <c r="M715" s="19">
        <f t="shared" si="127"/>
        <v>3</v>
      </c>
      <c r="N715" s="19" t="str">
        <f t="shared" si="133"/>
        <v/>
      </c>
      <c r="O715" s="19">
        <f t="shared" si="128"/>
        <v>6</v>
      </c>
      <c r="P715" s="19" t="str">
        <f t="shared" si="128"/>
        <v/>
      </c>
      <c r="Q715" s="19" t="str">
        <f t="shared" si="128"/>
        <v/>
      </c>
      <c r="R715" s="19">
        <f t="shared" si="128"/>
        <v>9</v>
      </c>
    </row>
    <row r="716" spans="1:18" ht="20.25">
      <c r="A716" s="18" t="s">
        <v>10564</v>
      </c>
      <c r="B716" s="20">
        <v>712</v>
      </c>
      <c r="C716" s="35" t="s">
        <v>1067</v>
      </c>
      <c r="D716" s="24" t="s">
        <v>11665</v>
      </c>
      <c r="E716" s="27" t="s">
        <v>14981</v>
      </c>
      <c r="F716" s="26" t="str">
        <f t="shared" si="129"/>
        <v>鼈</v>
      </c>
      <c r="G716" s="26" t="str">
        <f t="shared" si="130"/>
        <v>從艸厥聲</v>
      </c>
      <c r="H716" s="26" t="str">
        <f t="shared" si="131"/>
        <v>居月</v>
      </c>
      <c r="I716" s="41" t="str">
        <f t="shared" si="132"/>
        <v>4. 形声</v>
      </c>
      <c r="J716" s="19" t="str">
        <f t="shared" si="127"/>
        <v/>
      </c>
      <c r="K716" s="19">
        <f t="shared" si="127"/>
        <v>2</v>
      </c>
      <c r="L716" s="19" t="str">
        <f t="shared" si="127"/>
        <v/>
      </c>
      <c r="M716" s="19">
        <f t="shared" si="127"/>
        <v>3</v>
      </c>
      <c r="N716" s="19" t="str">
        <f t="shared" si="133"/>
        <v/>
      </c>
      <c r="O716" s="19">
        <f t="shared" si="128"/>
        <v>6</v>
      </c>
      <c r="P716" s="19" t="str">
        <f t="shared" si="128"/>
        <v/>
      </c>
      <c r="Q716" s="19" t="str">
        <f t="shared" si="128"/>
        <v/>
      </c>
      <c r="R716" s="19">
        <f t="shared" si="128"/>
        <v>9</v>
      </c>
    </row>
    <row r="717" spans="1:18" ht="20.25">
      <c r="A717" s="18" t="s">
        <v>10565</v>
      </c>
      <c r="B717" s="20">
        <v>713</v>
      </c>
      <c r="C717" s="35" t="s">
        <v>9552</v>
      </c>
      <c r="D717" s="24" t="s">
        <v>12010</v>
      </c>
      <c r="E717" s="27" t="s">
        <v>14982</v>
      </c>
      <c r="F717" s="26" t="str">
        <f t="shared" si="129"/>
        <v>鎬侯</v>
      </c>
      <c r="G717" s="26" t="str">
        <f t="shared" si="130"/>
        <v>從艸沙聲</v>
      </c>
      <c r="H717" s="26" t="str">
        <f t="shared" si="131"/>
        <v>蘇禾</v>
      </c>
      <c r="I717" s="41" t="str">
        <f t="shared" si="132"/>
        <v>4. 形声</v>
      </c>
      <c r="J717" s="19" t="str">
        <f t="shared" si="127"/>
        <v/>
      </c>
      <c r="K717" s="19">
        <f t="shared" si="127"/>
        <v>3</v>
      </c>
      <c r="L717" s="19" t="str">
        <f t="shared" si="127"/>
        <v/>
      </c>
      <c r="M717" s="19">
        <f t="shared" si="127"/>
        <v>4</v>
      </c>
      <c r="N717" s="19" t="str">
        <f t="shared" si="133"/>
        <v/>
      </c>
      <c r="O717" s="19">
        <f t="shared" si="128"/>
        <v>7</v>
      </c>
      <c r="P717" s="19" t="str">
        <f t="shared" si="128"/>
        <v/>
      </c>
      <c r="Q717" s="19" t="str">
        <f t="shared" si="128"/>
        <v/>
      </c>
      <c r="R717" s="19">
        <f t="shared" si="128"/>
        <v>10</v>
      </c>
    </row>
    <row r="718" spans="1:18" ht="20.25">
      <c r="A718" s="18" t="s">
        <v>10566</v>
      </c>
      <c r="B718" s="20">
        <v>714</v>
      </c>
      <c r="C718" s="35" t="s">
        <v>25050</v>
      </c>
      <c r="D718" s="24" t="s">
        <v>11786</v>
      </c>
      <c r="E718" s="27" t="s">
        <v>14983</v>
      </c>
      <c r="F718" s="26" t="str">
        <f t="shared" si="129"/>
        <v>苹</v>
      </c>
      <c r="G718" s="26" t="str">
        <f t="shared" si="130"/>
        <v>從艸洴聲</v>
      </c>
      <c r="H718" s="26" t="str">
        <f t="shared" si="131"/>
        <v>薄經</v>
      </c>
      <c r="I718" s="41" t="str">
        <f t="shared" si="132"/>
        <v>4. 形声</v>
      </c>
      <c r="J718" s="19" t="str">
        <f t="shared" si="127"/>
        <v/>
      </c>
      <c r="K718" s="19">
        <f t="shared" si="127"/>
        <v>2</v>
      </c>
      <c r="L718" s="19" t="str">
        <f t="shared" si="127"/>
        <v/>
      </c>
      <c r="M718" s="19">
        <f t="shared" si="127"/>
        <v>3</v>
      </c>
      <c r="N718" s="19" t="str">
        <f t="shared" si="133"/>
        <v/>
      </c>
      <c r="O718" s="19">
        <f t="shared" si="128"/>
        <v>6</v>
      </c>
      <c r="P718" s="19" t="str">
        <f t="shared" si="128"/>
        <v/>
      </c>
      <c r="Q718" s="19" t="str">
        <f t="shared" si="128"/>
        <v/>
      </c>
      <c r="R718" s="19">
        <f t="shared" si="128"/>
        <v>9</v>
      </c>
    </row>
    <row r="719" spans="1:18" ht="20.25">
      <c r="A719" s="18" t="s">
        <v>10567</v>
      </c>
      <c r="B719" s="20">
        <v>715</v>
      </c>
      <c r="C719" s="35" t="s">
        <v>7170</v>
      </c>
      <c r="D719" s="24" t="s">
        <v>11635</v>
      </c>
      <c r="E719" s="27" t="s">
        <v>14984</v>
      </c>
      <c r="F719" s="26" t="str">
        <f t="shared" si="129"/>
        <v>艸</v>
      </c>
      <c r="G719" s="26" t="str">
        <f t="shared" si="130"/>
        <v>根如薺葉如細栁蒸食之甘從艸堇聲</v>
      </c>
      <c r="H719" s="26" t="str">
        <f t="shared" si="131"/>
        <v>居隠</v>
      </c>
      <c r="I719" s="41" t="str">
        <f t="shared" si="132"/>
        <v>4. 形声</v>
      </c>
      <c r="J719" s="19" t="str">
        <f t="shared" si="127"/>
        <v/>
      </c>
      <c r="K719" s="19">
        <f t="shared" si="127"/>
        <v>2</v>
      </c>
      <c r="L719" s="19" t="str">
        <f t="shared" si="127"/>
        <v/>
      </c>
      <c r="M719" s="19">
        <f t="shared" si="127"/>
        <v>14</v>
      </c>
      <c r="N719" s="19" t="str">
        <f t="shared" si="133"/>
        <v/>
      </c>
      <c r="O719" s="19">
        <f t="shared" si="128"/>
        <v>17</v>
      </c>
      <c r="P719" s="19" t="str">
        <f t="shared" si="128"/>
        <v/>
      </c>
      <c r="Q719" s="19" t="str">
        <f t="shared" si="128"/>
        <v/>
      </c>
      <c r="R719" s="19">
        <f t="shared" si="128"/>
        <v>20</v>
      </c>
    </row>
    <row r="720" spans="1:18" ht="20.25">
      <c r="A720" s="18" t="s">
        <v>10568</v>
      </c>
      <c r="B720" s="20">
        <v>716</v>
      </c>
      <c r="C720" s="35" t="s">
        <v>4627</v>
      </c>
      <c r="D720" s="24" t="s">
        <v>12011</v>
      </c>
      <c r="E720" s="27" t="s">
        <v>14985</v>
      </c>
      <c r="F720" s="26" t="str">
        <f t="shared" si="129"/>
        <v>芴</v>
      </c>
      <c r="G720" s="26" t="str">
        <f t="shared" si="130"/>
        <v>從艸非聲</v>
      </c>
      <c r="H720" s="26" t="str">
        <f t="shared" si="131"/>
        <v>芳尾</v>
      </c>
      <c r="I720" s="41" t="str">
        <f t="shared" si="132"/>
        <v>4. 形声</v>
      </c>
      <c r="J720" s="19" t="str">
        <f t="shared" si="127"/>
        <v/>
      </c>
      <c r="K720" s="19">
        <f t="shared" si="127"/>
        <v>2</v>
      </c>
      <c r="L720" s="19" t="str">
        <f t="shared" si="127"/>
        <v/>
      </c>
      <c r="M720" s="19">
        <f t="shared" si="127"/>
        <v>3</v>
      </c>
      <c r="N720" s="19" t="str">
        <f t="shared" si="133"/>
        <v/>
      </c>
      <c r="O720" s="19">
        <f t="shared" si="128"/>
        <v>6</v>
      </c>
      <c r="P720" s="19" t="str">
        <f t="shared" si="128"/>
        <v/>
      </c>
      <c r="Q720" s="19" t="str">
        <f t="shared" si="128"/>
        <v/>
      </c>
      <c r="R720" s="19">
        <f t="shared" si="128"/>
        <v>9</v>
      </c>
    </row>
    <row r="721" spans="1:18" ht="20.25">
      <c r="A721" s="18" t="s">
        <v>10569</v>
      </c>
      <c r="B721" s="20">
        <v>717</v>
      </c>
      <c r="C721" s="35" t="s">
        <v>7827</v>
      </c>
      <c r="D721" s="24" t="s">
        <v>12012</v>
      </c>
      <c r="E721" s="27" t="s">
        <v>14986</v>
      </c>
      <c r="F721" s="26" t="str">
        <f t="shared" si="129"/>
        <v>菲</v>
      </c>
      <c r="G721" s="26" t="str">
        <f t="shared" si="130"/>
        <v>從艸勿聲</v>
      </c>
      <c r="H721" s="26" t="str">
        <f t="shared" si="131"/>
        <v>文弗</v>
      </c>
      <c r="I721" s="41" t="str">
        <f t="shared" si="132"/>
        <v>4. 形声</v>
      </c>
      <c r="J721" s="19" t="str">
        <f t="shared" si="127"/>
        <v/>
      </c>
      <c r="K721" s="19">
        <f t="shared" si="127"/>
        <v>2</v>
      </c>
      <c r="L721" s="19" t="str">
        <f t="shared" si="127"/>
        <v/>
      </c>
      <c r="M721" s="19">
        <f t="shared" si="127"/>
        <v>3</v>
      </c>
      <c r="N721" s="19" t="str">
        <f t="shared" si="133"/>
        <v/>
      </c>
      <c r="O721" s="19">
        <f t="shared" si="128"/>
        <v>6</v>
      </c>
      <c r="P721" s="19" t="str">
        <f t="shared" si="128"/>
        <v/>
      </c>
      <c r="Q721" s="19" t="str">
        <f t="shared" si="128"/>
        <v/>
      </c>
      <c r="R721" s="19">
        <f t="shared" si="128"/>
        <v>9</v>
      </c>
    </row>
    <row r="722" spans="1:18" ht="20.25">
      <c r="A722" s="18" t="s">
        <v>10570</v>
      </c>
      <c r="B722" s="20">
        <v>718</v>
      </c>
      <c r="C722" s="37" t="s">
        <v>24950</v>
      </c>
      <c r="D722" s="24" t="s">
        <v>11882</v>
      </c>
      <c r="E722" s="27" t="s">
        <v>14987</v>
      </c>
      <c r="F722" s="26" t="str">
        <f t="shared" si="129"/>
        <v>艸</v>
      </c>
      <c r="G722" s="26" t="str">
        <f t="shared" si="130"/>
        <v>從艸聲</v>
      </c>
      <c r="H722" s="26" t="str">
        <f t="shared" si="131"/>
        <v>呼旰</v>
      </c>
      <c r="I722" s="41" t="str">
        <f t="shared" si="132"/>
        <v>4. 形声</v>
      </c>
      <c r="J722" s="19" t="str">
        <f t="shared" si="127"/>
        <v/>
      </c>
      <c r="K722" s="19">
        <f t="shared" si="127"/>
        <v>2</v>
      </c>
      <c r="L722" s="19" t="str">
        <f t="shared" si="127"/>
        <v/>
      </c>
      <c r="M722" s="19">
        <f t="shared" si="127"/>
        <v>3</v>
      </c>
      <c r="N722" s="19" t="str">
        <f t="shared" si="133"/>
        <v/>
      </c>
      <c r="O722" s="19">
        <f t="shared" si="128"/>
        <v>6</v>
      </c>
      <c r="P722" s="19" t="str">
        <f t="shared" si="128"/>
        <v/>
      </c>
      <c r="Q722" s="19" t="str">
        <f t="shared" si="128"/>
        <v/>
      </c>
      <c r="R722" s="19">
        <f t="shared" si="128"/>
        <v>9</v>
      </c>
    </row>
    <row r="723" spans="1:18" ht="20.25">
      <c r="A723" s="18" t="s">
        <v>10571</v>
      </c>
      <c r="B723" s="20">
        <v>719</v>
      </c>
      <c r="C723" s="35"/>
      <c r="D723" s="24" t="s">
        <v>11652</v>
      </c>
      <c r="E723" s="27" t="s">
        <v>14988</v>
      </c>
      <c r="F723" s="26" t="str">
        <f t="shared" si="129"/>
        <v>薍</v>
      </c>
      <c r="G723" s="26" t="str">
        <f t="shared" si="130"/>
        <v>從艸萑聲</v>
      </c>
      <c r="H723" s="26" t="str">
        <f t="shared" si="131"/>
        <v>胡官</v>
      </c>
      <c r="I723" s="41" t="str">
        <f t="shared" si="132"/>
        <v>4. 形声</v>
      </c>
      <c r="J723" s="19" t="str">
        <f t="shared" si="127"/>
        <v/>
      </c>
      <c r="K723" s="19">
        <f t="shared" si="127"/>
        <v>2</v>
      </c>
      <c r="L723" s="19" t="str">
        <f t="shared" si="127"/>
        <v/>
      </c>
      <c r="M723" s="19">
        <f t="shared" si="127"/>
        <v>3</v>
      </c>
      <c r="N723" s="19" t="str">
        <f t="shared" si="133"/>
        <v/>
      </c>
      <c r="O723" s="19">
        <f t="shared" si="128"/>
        <v>6</v>
      </c>
      <c r="P723" s="19" t="str">
        <f t="shared" si="128"/>
        <v/>
      </c>
      <c r="Q723" s="19" t="str">
        <f t="shared" si="128"/>
        <v/>
      </c>
      <c r="R723" s="19">
        <f t="shared" si="128"/>
        <v>9</v>
      </c>
    </row>
    <row r="724" spans="1:18" ht="20.25">
      <c r="A724" s="18" t="s">
        <v>10572</v>
      </c>
      <c r="B724" s="20">
        <v>720</v>
      </c>
      <c r="C724" s="36" t="s">
        <v>25051</v>
      </c>
      <c r="D724" s="24" t="s">
        <v>11895</v>
      </c>
      <c r="E724" s="27" t="s">
        <v>14989</v>
      </c>
      <c r="F724" s="26" t="str">
        <f t="shared" si="129"/>
        <v>大葭</v>
      </c>
      <c r="G724" s="26" t="str">
        <f t="shared" si="130"/>
        <v>從艸韋聲</v>
      </c>
      <c r="H724" s="26" t="str">
        <f t="shared" si="131"/>
        <v>于鬼</v>
      </c>
      <c r="I724" s="41" t="str">
        <f t="shared" si="132"/>
        <v>4. 形声</v>
      </c>
      <c r="J724" s="19" t="str">
        <f t="shared" si="127"/>
        <v/>
      </c>
      <c r="K724" s="19">
        <f t="shared" si="127"/>
        <v>3</v>
      </c>
      <c r="L724" s="19" t="str">
        <f t="shared" si="127"/>
        <v/>
      </c>
      <c r="M724" s="19">
        <f t="shared" si="127"/>
        <v>4</v>
      </c>
      <c r="N724" s="19" t="str">
        <f t="shared" si="133"/>
        <v/>
      </c>
      <c r="O724" s="19">
        <f t="shared" si="128"/>
        <v>7</v>
      </c>
      <c r="P724" s="19" t="str">
        <f t="shared" si="128"/>
        <v/>
      </c>
      <c r="Q724" s="19" t="str">
        <f t="shared" si="128"/>
        <v/>
      </c>
      <c r="R724" s="19">
        <f t="shared" si="128"/>
        <v>10</v>
      </c>
    </row>
    <row r="725" spans="1:18" ht="20.25">
      <c r="A725" s="18" t="s">
        <v>10573</v>
      </c>
      <c r="B725" s="20">
        <v>721</v>
      </c>
      <c r="C725" s="35" t="s">
        <v>7209</v>
      </c>
      <c r="D725" s="24" t="s">
        <v>12013</v>
      </c>
      <c r="E725" s="27" t="s">
        <v>14990</v>
      </c>
      <c r="F725" s="26" t="str">
        <f t="shared" si="129"/>
        <v/>
      </c>
      <c r="G725" s="26" t="str">
        <f t="shared" si="130"/>
        <v/>
      </c>
      <c r="H725" s="26" t="str">
        <f t="shared" si="131"/>
        <v>古牙</v>
      </c>
      <c r="I725" s="41" t="str">
        <f t="shared" si="132"/>
        <v>4. 形声</v>
      </c>
      <c r="J725" s="19" t="str">
        <f t="shared" ref="J725:M744" si="134">IFERROR(FIND(J$4,$E725),"")</f>
        <v/>
      </c>
      <c r="K725" s="19" t="str">
        <f t="shared" si="134"/>
        <v/>
      </c>
      <c r="L725" s="19" t="str">
        <f t="shared" si="134"/>
        <v/>
      </c>
      <c r="M725" s="19">
        <f t="shared" si="134"/>
        <v>6</v>
      </c>
      <c r="N725" s="19" t="str">
        <f t="shared" si="133"/>
        <v/>
      </c>
      <c r="O725" s="19">
        <f t="shared" ref="O725:R744" si="135">IFERROR(FIND(O$4,$E725),"")</f>
        <v>9</v>
      </c>
      <c r="P725" s="19" t="str">
        <f t="shared" si="135"/>
        <v/>
      </c>
      <c r="Q725" s="19" t="str">
        <f t="shared" si="135"/>
        <v/>
      </c>
      <c r="R725" s="19">
        <f t="shared" si="135"/>
        <v>12</v>
      </c>
    </row>
    <row r="726" spans="1:18" ht="20.25">
      <c r="A726" s="18" t="s">
        <v>10574</v>
      </c>
      <c r="B726" s="20">
        <v>722</v>
      </c>
      <c r="C726" s="35" t="s">
        <v>2746</v>
      </c>
      <c r="D726" s="24" t="s">
        <v>11637</v>
      </c>
      <c r="E726" s="27" t="s">
        <v>14991</v>
      </c>
      <c r="F726" s="26" t="str">
        <f t="shared" si="129"/>
        <v>蔓華</v>
      </c>
      <c r="G726" s="26" t="str">
        <f t="shared" si="130"/>
        <v>從艸來聲</v>
      </c>
      <c r="H726" s="26" t="str">
        <f t="shared" si="131"/>
        <v>洛哀</v>
      </c>
      <c r="I726" s="41" t="str">
        <f t="shared" si="132"/>
        <v>4. 形声</v>
      </c>
      <c r="J726" s="19" t="str">
        <f t="shared" si="134"/>
        <v/>
      </c>
      <c r="K726" s="19">
        <f t="shared" si="134"/>
        <v>3</v>
      </c>
      <c r="L726" s="19" t="str">
        <f t="shared" si="134"/>
        <v/>
      </c>
      <c r="M726" s="19">
        <f t="shared" si="134"/>
        <v>4</v>
      </c>
      <c r="N726" s="19" t="str">
        <f t="shared" si="133"/>
        <v/>
      </c>
      <c r="O726" s="19">
        <f t="shared" si="135"/>
        <v>7</v>
      </c>
      <c r="P726" s="19" t="str">
        <f t="shared" si="135"/>
        <v/>
      </c>
      <c r="Q726" s="19" t="str">
        <f t="shared" si="135"/>
        <v/>
      </c>
      <c r="R726" s="19">
        <f t="shared" si="135"/>
        <v>10</v>
      </c>
    </row>
    <row r="727" spans="1:18" ht="20.25">
      <c r="A727" s="18" t="s">
        <v>10575</v>
      </c>
      <c r="B727" s="20">
        <v>723</v>
      </c>
      <c r="C727" s="35" t="s">
        <v>3167</v>
      </c>
      <c r="D727" s="24" t="s">
        <v>11558</v>
      </c>
      <c r="E727" s="27" t="s">
        <v>14992</v>
      </c>
      <c r="F727" s="26" t="str">
        <f t="shared" si="129"/>
        <v>艸</v>
      </c>
      <c r="G727" s="26" t="str">
        <f t="shared" si="130"/>
        <v>似蒲而小根可作刷從艸劦聲</v>
      </c>
      <c r="H727" s="26" t="str">
        <f t="shared" si="131"/>
        <v>郎計</v>
      </c>
      <c r="I727" s="41" t="str">
        <f t="shared" si="132"/>
        <v>4. 形声</v>
      </c>
      <c r="J727" s="19" t="str">
        <f t="shared" si="134"/>
        <v/>
      </c>
      <c r="K727" s="19">
        <f t="shared" si="134"/>
        <v>2</v>
      </c>
      <c r="L727" s="19" t="str">
        <f t="shared" si="134"/>
        <v/>
      </c>
      <c r="M727" s="19">
        <f t="shared" si="134"/>
        <v>11</v>
      </c>
      <c r="N727" s="19" t="str">
        <f t="shared" si="133"/>
        <v/>
      </c>
      <c r="O727" s="19">
        <f t="shared" si="135"/>
        <v>14</v>
      </c>
      <c r="P727" s="19" t="str">
        <f t="shared" si="135"/>
        <v/>
      </c>
      <c r="Q727" s="19" t="str">
        <f t="shared" si="135"/>
        <v/>
      </c>
      <c r="R727" s="19">
        <f t="shared" si="135"/>
        <v>17</v>
      </c>
    </row>
    <row r="728" spans="1:18" ht="20.25">
      <c r="A728" s="18" t="s">
        <v>14299</v>
      </c>
      <c r="B728" s="20">
        <v>724</v>
      </c>
      <c r="C728" s="35" t="s">
        <v>2293</v>
      </c>
      <c r="D728" s="24" t="s">
        <v>11843</v>
      </c>
      <c r="E728" s="27" t="s">
        <v>14993</v>
      </c>
      <c r="F728" s="26" t="str">
        <f t="shared" si="129"/>
        <v>王女</v>
      </c>
      <c r="G728" s="26" t="str">
        <f t="shared" si="130"/>
        <v>從艸冡聲</v>
      </c>
      <c r="H728" s="26" t="str">
        <f t="shared" si="131"/>
        <v>莫紅</v>
      </c>
      <c r="I728" s="41" t="str">
        <f t="shared" si="132"/>
        <v>4. 形声</v>
      </c>
      <c r="J728" s="19" t="str">
        <f t="shared" si="134"/>
        <v/>
      </c>
      <c r="K728" s="19">
        <f t="shared" si="134"/>
        <v>3</v>
      </c>
      <c r="L728" s="19" t="str">
        <f t="shared" si="134"/>
        <v/>
      </c>
      <c r="M728" s="19">
        <f t="shared" si="134"/>
        <v>4</v>
      </c>
      <c r="N728" s="19" t="str">
        <f t="shared" si="133"/>
        <v/>
      </c>
      <c r="O728" s="19">
        <f t="shared" si="135"/>
        <v>7</v>
      </c>
      <c r="P728" s="19" t="str">
        <f t="shared" si="135"/>
        <v/>
      </c>
      <c r="Q728" s="19" t="str">
        <f t="shared" si="135"/>
        <v/>
      </c>
      <c r="R728" s="19">
        <f t="shared" si="135"/>
        <v>10</v>
      </c>
    </row>
    <row r="729" spans="1:18" ht="20.25">
      <c r="A729" s="18" t="s">
        <v>10576</v>
      </c>
      <c r="B729" s="20">
        <v>725</v>
      </c>
      <c r="C729" s="35" t="s">
        <v>9900</v>
      </c>
      <c r="D729" s="24" t="s">
        <v>11674</v>
      </c>
      <c r="E729" s="27" t="s">
        <v>14994</v>
      </c>
      <c r="F729" s="26" t="str">
        <f t="shared" si="129"/>
        <v>水艸</v>
      </c>
      <c r="G729" s="26" t="str">
        <f t="shared" si="130"/>
        <v>從艸從水巢聲詩曰于以采薻</v>
      </c>
      <c r="H729" s="26" t="str">
        <f t="shared" si="131"/>
        <v>子皓</v>
      </c>
      <c r="I729" s="41" t="str">
        <f t="shared" si="132"/>
        <v>4. 形声</v>
      </c>
      <c r="J729" s="19" t="str">
        <f t="shared" si="134"/>
        <v/>
      </c>
      <c r="K729" s="19">
        <f t="shared" si="134"/>
        <v>3</v>
      </c>
      <c r="L729" s="19" t="str">
        <f t="shared" si="134"/>
        <v/>
      </c>
      <c r="M729" s="19">
        <f t="shared" si="134"/>
        <v>4</v>
      </c>
      <c r="N729" s="19">
        <f t="shared" si="133"/>
        <v>6</v>
      </c>
      <c r="O729" s="19">
        <f t="shared" si="135"/>
        <v>9</v>
      </c>
      <c r="P729" s="19" t="str">
        <f t="shared" si="135"/>
        <v/>
      </c>
      <c r="Q729" s="19" t="str">
        <f t="shared" si="135"/>
        <v/>
      </c>
      <c r="R729" s="19">
        <f t="shared" si="135"/>
        <v>18</v>
      </c>
    </row>
    <row r="730" spans="1:18" ht="20.25">
      <c r="A730" s="18" t="s">
        <v>10577</v>
      </c>
      <c r="B730" s="20">
        <v>726</v>
      </c>
      <c r="C730" s="36" t="s">
        <v>2923</v>
      </c>
      <c r="D730" s="24" t="s">
        <v>11674</v>
      </c>
      <c r="E730" s="27" t="s">
        <v>14995</v>
      </c>
      <c r="F730" s="26" t="str">
        <f t="shared" si="129"/>
        <v/>
      </c>
      <c r="G730" s="26" t="str">
        <f t="shared" si="130"/>
        <v/>
      </c>
      <c r="H730" s="26" t="str">
        <f t="shared" si="131"/>
        <v/>
      </c>
      <c r="I730" s="41" t="str">
        <f t="shared" si="132"/>
        <v/>
      </c>
      <c r="J730" s="19" t="str">
        <f t="shared" si="134"/>
        <v/>
      </c>
      <c r="K730" s="19" t="str">
        <f t="shared" si="134"/>
        <v/>
      </c>
      <c r="L730" s="19" t="str">
        <f t="shared" si="134"/>
        <v/>
      </c>
      <c r="M730" s="19">
        <f t="shared" si="134"/>
        <v>3</v>
      </c>
      <c r="N730" s="19" t="str">
        <f t="shared" si="133"/>
        <v/>
      </c>
      <c r="O730" s="19" t="str">
        <f t="shared" si="135"/>
        <v/>
      </c>
      <c r="P730" s="19" t="str">
        <f t="shared" si="135"/>
        <v/>
      </c>
      <c r="Q730" s="19" t="str">
        <f t="shared" si="135"/>
        <v/>
      </c>
      <c r="R730" s="19" t="str">
        <f t="shared" si="135"/>
        <v/>
      </c>
    </row>
    <row r="731" spans="1:18" ht="20.25">
      <c r="A731" s="18" t="s">
        <v>10578</v>
      </c>
      <c r="B731" s="20">
        <v>727</v>
      </c>
      <c r="C731" s="35" t="s">
        <v>25052</v>
      </c>
      <c r="D731" s="24" t="s">
        <v>11642</v>
      </c>
      <c r="E731" s="27" t="s">
        <v>14996</v>
      </c>
      <c r="F731" s="26" t="str">
        <f t="shared" si="129"/>
        <v>王芻</v>
      </c>
      <c r="G731" s="26" t="str">
        <f t="shared" si="130"/>
        <v>從艸录聲詩曰菉竹猗猗</v>
      </c>
      <c r="H731" s="26" t="str">
        <f t="shared" si="131"/>
        <v>力玉</v>
      </c>
      <c r="I731" s="41" t="str">
        <f t="shared" si="132"/>
        <v>4. 形声</v>
      </c>
      <c r="J731" s="19" t="str">
        <f t="shared" si="134"/>
        <v/>
      </c>
      <c r="K731" s="19">
        <f t="shared" si="134"/>
        <v>3</v>
      </c>
      <c r="L731" s="19" t="str">
        <f t="shared" si="134"/>
        <v/>
      </c>
      <c r="M731" s="19">
        <f t="shared" si="134"/>
        <v>4</v>
      </c>
      <c r="N731" s="19" t="str">
        <f t="shared" si="133"/>
        <v/>
      </c>
      <c r="O731" s="19">
        <f t="shared" si="135"/>
        <v>7</v>
      </c>
      <c r="P731" s="19" t="str">
        <f t="shared" si="135"/>
        <v/>
      </c>
      <c r="Q731" s="19" t="str">
        <f t="shared" si="135"/>
        <v/>
      </c>
      <c r="R731" s="19">
        <f t="shared" si="135"/>
        <v>16</v>
      </c>
    </row>
    <row r="732" spans="1:18" ht="20.25">
      <c r="A732" s="18" t="s">
        <v>10579</v>
      </c>
      <c r="B732" s="20">
        <v>728</v>
      </c>
      <c r="C732" s="35" t="s">
        <v>25053</v>
      </c>
      <c r="D732" s="24" t="s">
        <v>12014</v>
      </c>
      <c r="E732" s="27" t="s">
        <v>14997</v>
      </c>
      <c r="F732" s="26" t="str">
        <f t="shared" si="129"/>
        <v>艸</v>
      </c>
      <c r="G732" s="26" t="str">
        <f t="shared" si="130"/>
        <v>從艸曹聲</v>
      </c>
      <c r="H732" s="26" t="str">
        <f t="shared" si="131"/>
        <v>昨牢</v>
      </c>
      <c r="I732" s="41" t="str">
        <f t="shared" si="132"/>
        <v>4. 形声</v>
      </c>
      <c r="J732" s="19" t="str">
        <f t="shared" si="134"/>
        <v/>
      </c>
      <c r="K732" s="19">
        <f t="shared" si="134"/>
        <v>2</v>
      </c>
      <c r="L732" s="19" t="str">
        <f t="shared" si="134"/>
        <v/>
      </c>
      <c r="M732" s="19">
        <f t="shared" si="134"/>
        <v>3</v>
      </c>
      <c r="N732" s="19" t="str">
        <f t="shared" si="133"/>
        <v/>
      </c>
      <c r="O732" s="19">
        <f t="shared" si="135"/>
        <v>6</v>
      </c>
      <c r="P732" s="19" t="str">
        <f t="shared" si="135"/>
        <v/>
      </c>
      <c r="Q732" s="19" t="str">
        <f t="shared" si="135"/>
        <v/>
      </c>
      <c r="R732" s="19">
        <f t="shared" si="135"/>
        <v>9</v>
      </c>
    </row>
    <row r="733" spans="1:18" ht="20.25">
      <c r="A733" s="18" t="s">
        <v>10580</v>
      </c>
      <c r="B733" s="20">
        <v>729</v>
      </c>
      <c r="C733" s="35"/>
      <c r="D733" s="24" t="s">
        <v>11841</v>
      </c>
      <c r="E733" s="27" t="s">
        <v>14998</v>
      </c>
      <c r="F733" s="26" t="str">
        <f t="shared" si="129"/>
        <v>艸</v>
      </c>
      <c r="G733" s="26" t="str">
        <f t="shared" si="130"/>
        <v>從艸□聲</v>
      </c>
      <c r="H733" s="26" t="str">
        <f t="shared" si="131"/>
        <v>以周</v>
      </c>
      <c r="I733" s="41" t="str">
        <f t="shared" si="132"/>
        <v>4. 形声</v>
      </c>
      <c r="J733" s="19" t="str">
        <f t="shared" si="134"/>
        <v/>
      </c>
      <c r="K733" s="19">
        <f t="shared" si="134"/>
        <v>2</v>
      </c>
      <c r="L733" s="19" t="str">
        <f t="shared" si="134"/>
        <v/>
      </c>
      <c r="M733" s="19">
        <f t="shared" si="134"/>
        <v>3</v>
      </c>
      <c r="N733" s="19" t="str">
        <f t="shared" si="133"/>
        <v/>
      </c>
      <c r="O733" s="19">
        <f t="shared" si="135"/>
        <v>6</v>
      </c>
      <c r="P733" s="19" t="str">
        <f t="shared" si="135"/>
        <v/>
      </c>
      <c r="Q733" s="19" t="str">
        <f t="shared" si="135"/>
        <v/>
      </c>
      <c r="R733" s="19">
        <f t="shared" si="135"/>
        <v>9</v>
      </c>
    </row>
    <row r="734" spans="1:18" ht="20.25">
      <c r="A734" s="18" t="s">
        <v>10581</v>
      </c>
      <c r="B734" s="20">
        <v>730</v>
      </c>
      <c r="C734" s="35" t="s">
        <v>25054</v>
      </c>
      <c r="D734" s="24" t="s">
        <v>11810</v>
      </c>
      <c r="E734" s="27" t="s">
        <v>14999</v>
      </c>
      <c r="F734" s="26" t="str">
        <f t="shared" si="129"/>
        <v>艸</v>
      </c>
      <c r="G734" s="26" t="str">
        <f t="shared" si="130"/>
        <v>從艸沼聲</v>
      </c>
      <c r="H734" s="26" t="str">
        <f t="shared" si="131"/>
        <v>昨焦</v>
      </c>
      <c r="I734" s="41" t="str">
        <f t="shared" si="132"/>
        <v>4. 形声</v>
      </c>
      <c r="J734" s="19" t="str">
        <f t="shared" si="134"/>
        <v/>
      </c>
      <c r="K734" s="19">
        <f t="shared" si="134"/>
        <v>2</v>
      </c>
      <c r="L734" s="19" t="str">
        <f t="shared" si="134"/>
        <v/>
      </c>
      <c r="M734" s="19">
        <f t="shared" si="134"/>
        <v>3</v>
      </c>
      <c r="N734" s="19" t="str">
        <f t="shared" si="133"/>
        <v/>
      </c>
      <c r="O734" s="19">
        <f t="shared" si="135"/>
        <v>6</v>
      </c>
      <c r="P734" s="19" t="str">
        <f t="shared" si="135"/>
        <v/>
      </c>
      <c r="Q734" s="19" t="str">
        <f t="shared" si="135"/>
        <v/>
      </c>
      <c r="R734" s="19">
        <f t="shared" si="135"/>
        <v>9</v>
      </c>
    </row>
    <row r="735" spans="1:18" ht="20.25">
      <c r="A735" s="18" t="s">
        <v>10582</v>
      </c>
      <c r="B735" s="20">
        <v>731</v>
      </c>
      <c r="C735" s="35"/>
      <c r="D735" s="24" t="s">
        <v>11645</v>
      </c>
      <c r="E735" s="27" t="s">
        <v>15000</v>
      </c>
      <c r="F735" s="26" t="str">
        <f t="shared" si="129"/>
        <v>艸</v>
      </c>
      <c r="G735" s="26" t="str">
        <f t="shared" si="130"/>
        <v>從艸吾聲楚詞有䓊蕭艸</v>
      </c>
      <c r="H735" s="26" t="str">
        <f t="shared" si="131"/>
        <v>五乎</v>
      </c>
      <c r="I735" s="41" t="str">
        <f t="shared" si="132"/>
        <v>4. 形声</v>
      </c>
      <c r="J735" s="19" t="str">
        <f t="shared" si="134"/>
        <v/>
      </c>
      <c r="K735" s="19">
        <f t="shared" si="134"/>
        <v>2</v>
      </c>
      <c r="L735" s="19" t="str">
        <f t="shared" si="134"/>
        <v/>
      </c>
      <c r="M735" s="19">
        <f t="shared" si="134"/>
        <v>3</v>
      </c>
      <c r="N735" s="19" t="str">
        <f t="shared" si="133"/>
        <v/>
      </c>
      <c r="O735" s="19">
        <f t="shared" si="135"/>
        <v>6</v>
      </c>
      <c r="P735" s="19" t="str">
        <f t="shared" si="135"/>
        <v/>
      </c>
      <c r="Q735" s="19" t="str">
        <f t="shared" si="135"/>
        <v/>
      </c>
      <c r="R735" s="19">
        <f t="shared" si="135"/>
        <v>15</v>
      </c>
    </row>
    <row r="736" spans="1:18" ht="20.25">
      <c r="A736" s="18" t="s">
        <v>10583</v>
      </c>
      <c r="B736" s="20">
        <v>732</v>
      </c>
      <c r="C736" s="35" t="s">
        <v>4611</v>
      </c>
      <c r="D736" s="24" t="s">
        <v>12015</v>
      </c>
      <c r="E736" s="27" t="s">
        <v>15001</v>
      </c>
      <c r="F736" s="26" t="str">
        <f t="shared" si="129"/>
        <v>艸</v>
      </c>
      <c r="G736" s="26" t="str">
        <f t="shared" si="130"/>
        <v>從艸氾聲</v>
      </c>
      <c r="H736" s="26" t="str">
        <f t="shared" si="131"/>
        <v>房</v>
      </c>
      <c r="I736" s="41" t="str">
        <f t="shared" si="132"/>
        <v>4. 形声</v>
      </c>
      <c r="J736" s="19" t="str">
        <f t="shared" si="134"/>
        <v/>
      </c>
      <c r="K736" s="19">
        <f t="shared" si="134"/>
        <v>2</v>
      </c>
      <c r="L736" s="19" t="str">
        <f t="shared" si="134"/>
        <v/>
      </c>
      <c r="M736" s="19">
        <f t="shared" si="134"/>
        <v>3</v>
      </c>
      <c r="N736" s="19" t="str">
        <f t="shared" si="133"/>
        <v/>
      </c>
      <c r="O736" s="19">
        <f t="shared" si="135"/>
        <v>6</v>
      </c>
      <c r="P736" s="19" t="str">
        <f t="shared" si="135"/>
        <v/>
      </c>
      <c r="Q736" s="19" t="str">
        <f t="shared" si="135"/>
        <v/>
      </c>
      <c r="R736" s="19">
        <f t="shared" si="135"/>
        <v>9</v>
      </c>
    </row>
    <row r="737" spans="1:18" ht="20.25">
      <c r="A737" s="18" t="s">
        <v>10584</v>
      </c>
      <c r="B737" s="20">
        <v>733</v>
      </c>
      <c r="C737" s="35" t="s">
        <v>7804</v>
      </c>
      <c r="D737" s="24" t="s">
        <v>12016</v>
      </c>
      <c r="E737" s="27" t="s">
        <v>15002</v>
      </c>
      <c r="F737" s="26" t="str">
        <f t="shared" si="129"/>
        <v>艸</v>
      </c>
      <c r="G737" s="26" t="str">
        <f t="shared" si="130"/>
        <v>從艸乃聲</v>
      </c>
      <c r="H737" s="26" t="str">
        <f t="shared" si="131"/>
        <v>如乗</v>
      </c>
      <c r="I737" s="41" t="str">
        <f t="shared" si="132"/>
        <v>4. 形声</v>
      </c>
      <c r="J737" s="19" t="str">
        <f t="shared" si="134"/>
        <v/>
      </c>
      <c r="K737" s="19">
        <f t="shared" si="134"/>
        <v>2</v>
      </c>
      <c r="L737" s="19" t="str">
        <f t="shared" si="134"/>
        <v/>
      </c>
      <c r="M737" s="19">
        <f t="shared" si="134"/>
        <v>3</v>
      </c>
      <c r="N737" s="19" t="str">
        <f t="shared" si="133"/>
        <v/>
      </c>
      <c r="O737" s="19">
        <f t="shared" si="135"/>
        <v>6</v>
      </c>
      <c r="P737" s="19" t="str">
        <f t="shared" si="135"/>
        <v/>
      </c>
      <c r="Q737" s="19" t="str">
        <f t="shared" si="135"/>
        <v/>
      </c>
      <c r="R737" s="19">
        <f t="shared" si="135"/>
        <v>9</v>
      </c>
    </row>
    <row r="738" spans="1:18" ht="20.25">
      <c r="A738" s="18" t="s">
        <v>10585</v>
      </c>
      <c r="B738" s="20">
        <v>734</v>
      </c>
      <c r="C738" s="35"/>
      <c r="D738" s="24" t="s">
        <v>12017</v>
      </c>
      <c r="E738" s="27" t="s">
        <v>15003</v>
      </c>
      <c r="F738" s="26" t="str">
        <f t="shared" si="129"/>
        <v>艸</v>
      </c>
      <c r="G738" s="26" t="str">
        <f t="shared" si="130"/>
        <v>從艸血聲</v>
      </c>
      <c r="H738" s="26" t="str">
        <f t="shared" si="131"/>
        <v>呼決</v>
      </c>
      <c r="I738" s="41" t="str">
        <f t="shared" si="132"/>
        <v>4. 形声</v>
      </c>
      <c r="J738" s="19" t="str">
        <f t="shared" si="134"/>
        <v/>
      </c>
      <c r="K738" s="19">
        <f t="shared" si="134"/>
        <v>2</v>
      </c>
      <c r="L738" s="19" t="str">
        <f t="shared" si="134"/>
        <v/>
      </c>
      <c r="M738" s="19">
        <f t="shared" si="134"/>
        <v>3</v>
      </c>
      <c r="N738" s="19" t="str">
        <f t="shared" si="133"/>
        <v/>
      </c>
      <c r="O738" s="19">
        <f t="shared" si="135"/>
        <v>6</v>
      </c>
      <c r="P738" s="19" t="str">
        <f t="shared" si="135"/>
        <v/>
      </c>
      <c r="Q738" s="19" t="str">
        <f t="shared" si="135"/>
        <v/>
      </c>
      <c r="R738" s="19">
        <f t="shared" si="135"/>
        <v>9</v>
      </c>
    </row>
    <row r="739" spans="1:18" ht="20.25">
      <c r="A739" s="18" t="s">
        <v>10586</v>
      </c>
      <c r="B739" s="20">
        <v>735</v>
      </c>
      <c r="C739" s="35" t="s">
        <v>749</v>
      </c>
      <c r="D739" s="24" t="s">
        <v>12018</v>
      </c>
      <c r="E739" s="27" t="s">
        <v>15004</v>
      </c>
      <c r="F739" s="26" t="str">
        <f t="shared" si="129"/>
        <v>艸</v>
      </c>
      <c r="G739" s="26" t="str">
        <f t="shared" si="130"/>
        <v>從艸匋聲</v>
      </c>
      <c r="H739" s="26" t="str">
        <f t="shared" si="131"/>
        <v>徒刀</v>
      </c>
      <c r="I739" s="41" t="str">
        <f t="shared" si="132"/>
        <v>4. 形声</v>
      </c>
      <c r="J739" s="19" t="str">
        <f t="shared" si="134"/>
        <v/>
      </c>
      <c r="K739" s="19">
        <f t="shared" si="134"/>
        <v>2</v>
      </c>
      <c r="L739" s="19" t="str">
        <f t="shared" si="134"/>
        <v/>
      </c>
      <c r="M739" s="19">
        <f t="shared" si="134"/>
        <v>3</v>
      </c>
      <c r="N739" s="19" t="str">
        <f t="shared" si="133"/>
        <v/>
      </c>
      <c r="O739" s="19">
        <f t="shared" si="135"/>
        <v>6</v>
      </c>
      <c r="P739" s="19" t="str">
        <f t="shared" si="135"/>
        <v/>
      </c>
      <c r="Q739" s="19" t="str">
        <f t="shared" si="135"/>
        <v/>
      </c>
      <c r="R739" s="19">
        <f t="shared" si="135"/>
        <v>9</v>
      </c>
    </row>
    <row r="740" spans="1:18" ht="20.25">
      <c r="A740" s="18" t="s">
        <v>10587</v>
      </c>
      <c r="B740" s="20">
        <v>736</v>
      </c>
      <c r="C740" s="35" t="s">
        <v>7810</v>
      </c>
      <c r="D740" s="24" t="s">
        <v>11735</v>
      </c>
      <c r="E740" s="27" t="s">
        <v>15005</v>
      </c>
      <c r="F740" s="26" t="str">
        <f t="shared" si="129"/>
        <v/>
      </c>
      <c r="G740" s="26" t="str">
        <f t="shared" si="130"/>
        <v/>
      </c>
      <c r="H740" s="26" t="str">
        <f t="shared" si="131"/>
        <v>驅里</v>
      </c>
      <c r="I740" s="41" t="str">
        <f t="shared" si="132"/>
        <v>4. 形声</v>
      </c>
      <c r="J740" s="19" t="str">
        <f t="shared" si="134"/>
        <v/>
      </c>
      <c r="K740" s="19" t="str">
        <f t="shared" si="134"/>
        <v/>
      </c>
      <c r="L740" s="19" t="str">
        <f t="shared" si="134"/>
        <v/>
      </c>
      <c r="M740" s="19">
        <f t="shared" si="134"/>
        <v>5</v>
      </c>
      <c r="N740" s="19" t="str">
        <f t="shared" si="133"/>
        <v/>
      </c>
      <c r="O740" s="19">
        <f t="shared" si="135"/>
        <v>8</v>
      </c>
      <c r="P740" s="19" t="str">
        <f t="shared" si="135"/>
        <v/>
      </c>
      <c r="Q740" s="19" t="str">
        <f t="shared" si="135"/>
        <v/>
      </c>
      <c r="R740" s="19">
        <f t="shared" si="135"/>
        <v>11</v>
      </c>
    </row>
    <row r="741" spans="1:18" ht="20.25">
      <c r="A741" s="18" t="s">
        <v>10588</v>
      </c>
      <c r="B741" s="20">
        <v>737</v>
      </c>
      <c r="C741" s="35" t="s">
        <v>25055</v>
      </c>
      <c r="D741" s="24" t="s">
        <v>11744</v>
      </c>
      <c r="E741" s="27" t="s">
        <v>15006</v>
      </c>
      <c r="F741" s="26" t="str">
        <f t="shared" si="129"/>
        <v>水舄</v>
      </c>
      <c r="G741" s="26" t="str">
        <f t="shared" si="130"/>
        <v>從艸賣聲詩曰言采其藚</v>
      </c>
      <c r="H741" s="26" t="str">
        <f t="shared" si="131"/>
        <v>似足</v>
      </c>
      <c r="I741" s="41" t="str">
        <f t="shared" si="132"/>
        <v>4. 形声</v>
      </c>
      <c r="J741" s="19" t="str">
        <f t="shared" si="134"/>
        <v/>
      </c>
      <c r="K741" s="19">
        <f t="shared" si="134"/>
        <v>3</v>
      </c>
      <c r="L741" s="19" t="str">
        <f t="shared" si="134"/>
        <v/>
      </c>
      <c r="M741" s="19">
        <f t="shared" si="134"/>
        <v>4</v>
      </c>
      <c r="N741" s="19" t="str">
        <f t="shared" si="133"/>
        <v/>
      </c>
      <c r="O741" s="19">
        <f t="shared" si="135"/>
        <v>7</v>
      </c>
      <c r="P741" s="19" t="str">
        <f t="shared" si="135"/>
        <v/>
      </c>
      <c r="Q741" s="19" t="str">
        <f t="shared" si="135"/>
        <v/>
      </c>
      <c r="R741" s="19">
        <f t="shared" si="135"/>
        <v>16</v>
      </c>
    </row>
    <row r="742" spans="1:18" ht="20.25">
      <c r="A742" s="18" t="s">
        <v>10589</v>
      </c>
      <c r="B742" s="20">
        <v>738</v>
      </c>
      <c r="C742" s="35" t="s">
        <v>7395</v>
      </c>
      <c r="D742" s="24" t="s">
        <v>12019</v>
      </c>
      <c r="E742" s="27" t="s">
        <v>15007</v>
      </c>
      <c r="F742" s="26" t="str">
        <f t="shared" si="129"/>
        <v>艸</v>
      </c>
      <c r="G742" s="26" t="str">
        <f t="shared" si="130"/>
        <v>從艸冬聲</v>
      </c>
      <c r="H742" s="26" t="str">
        <f t="shared" si="131"/>
        <v>都宗</v>
      </c>
      <c r="I742" s="41" t="str">
        <f t="shared" si="132"/>
        <v>4. 形声</v>
      </c>
      <c r="J742" s="19" t="str">
        <f t="shared" si="134"/>
        <v/>
      </c>
      <c r="K742" s="19">
        <f t="shared" si="134"/>
        <v>2</v>
      </c>
      <c r="L742" s="19" t="str">
        <f t="shared" si="134"/>
        <v/>
      </c>
      <c r="M742" s="19">
        <f t="shared" si="134"/>
        <v>3</v>
      </c>
      <c r="N742" s="19" t="str">
        <f t="shared" si="133"/>
        <v/>
      </c>
      <c r="O742" s="19">
        <f t="shared" si="135"/>
        <v>6</v>
      </c>
      <c r="P742" s="19" t="str">
        <f t="shared" si="135"/>
        <v/>
      </c>
      <c r="Q742" s="19" t="str">
        <f t="shared" si="135"/>
        <v/>
      </c>
      <c r="R742" s="19">
        <f t="shared" si="135"/>
        <v>9</v>
      </c>
    </row>
    <row r="743" spans="1:18" ht="20.25">
      <c r="A743" s="18" t="s">
        <v>10590</v>
      </c>
      <c r="B743" s="20">
        <v>739</v>
      </c>
      <c r="C743" s="36" t="s">
        <v>9871</v>
      </c>
      <c r="D743" s="24" t="s">
        <v>11680</v>
      </c>
      <c r="E743" s="27" t="s">
        <v>15008</v>
      </c>
      <c r="F743" s="26" t="str">
        <f t="shared" si="129"/>
        <v/>
      </c>
      <c r="G743" s="26" t="str">
        <f t="shared" si="130"/>
        <v/>
      </c>
      <c r="H743" s="26" t="str">
        <f t="shared" si="131"/>
        <v>所力</v>
      </c>
      <c r="I743" s="41" t="str">
        <f t="shared" si="132"/>
        <v>4. 形声</v>
      </c>
      <c r="J743" s="19" t="str">
        <f t="shared" si="134"/>
        <v/>
      </c>
      <c r="K743" s="19" t="str">
        <f t="shared" si="134"/>
        <v/>
      </c>
      <c r="L743" s="19" t="str">
        <f t="shared" si="134"/>
        <v/>
      </c>
      <c r="M743" s="19">
        <f t="shared" si="134"/>
        <v>4</v>
      </c>
      <c r="N743" s="19" t="str">
        <f t="shared" si="133"/>
        <v/>
      </c>
      <c r="O743" s="19">
        <f t="shared" si="135"/>
        <v>7</v>
      </c>
      <c r="P743" s="19" t="str">
        <f t="shared" si="135"/>
        <v/>
      </c>
      <c r="Q743" s="19" t="str">
        <f t="shared" si="135"/>
        <v/>
      </c>
      <c r="R743" s="19">
        <f t="shared" si="135"/>
        <v>10</v>
      </c>
    </row>
    <row r="744" spans="1:18" ht="20.25">
      <c r="A744" s="18" t="s">
        <v>10130</v>
      </c>
      <c r="B744" s="20">
        <v>740</v>
      </c>
      <c r="C744" s="35" t="s">
        <v>7853</v>
      </c>
      <c r="D744" s="24" t="s">
        <v>11880</v>
      </c>
      <c r="E744" s="27" t="s">
        <v>15009</v>
      </c>
      <c r="F744" s="26" t="str">
        <f t="shared" si="129"/>
        <v>艸</v>
      </c>
      <c r="G744" s="26" t="str">
        <f t="shared" si="130"/>
        <v>從艸召聲</v>
      </c>
      <c r="H744" s="26" t="str">
        <f t="shared" si="131"/>
        <v>徒聊</v>
      </c>
      <c r="I744" s="41" t="str">
        <f t="shared" si="132"/>
        <v>4. 形声</v>
      </c>
      <c r="J744" s="19" t="str">
        <f t="shared" si="134"/>
        <v/>
      </c>
      <c r="K744" s="19">
        <f t="shared" si="134"/>
        <v>2</v>
      </c>
      <c r="L744" s="19" t="str">
        <f t="shared" si="134"/>
        <v/>
      </c>
      <c r="M744" s="19">
        <f t="shared" si="134"/>
        <v>3</v>
      </c>
      <c r="N744" s="19" t="str">
        <f t="shared" si="133"/>
        <v/>
      </c>
      <c r="O744" s="19">
        <f t="shared" si="135"/>
        <v>6</v>
      </c>
      <c r="P744" s="19" t="str">
        <f t="shared" si="135"/>
        <v/>
      </c>
      <c r="Q744" s="19" t="str">
        <f t="shared" si="135"/>
        <v/>
      </c>
      <c r="R744" s="19">
        <f t="shared" si="135"/>
        <v>9</v>
      </c>
    </row>
    <row r="745" spans="1:18" ht="20.25">
      <c r="A745" s="18" t="s">
        <v>10131</v>
      </c>
      <c r="B745" s="20">
        <v>741</v>
      </c>
      <c r="C745" s="35"/>
      <c r="D745" s="24" t="s">
        <v>11662</v>
      </c>
      <c r="E745" s="27" t="s">
        <v>15010</v>
      </c>
      <c r="F745" s="26" t="str">
        <f t="shared" si="129"/>
        <v>艸</v>
      </c>
      <c r="G745" s="26" t="str">
        <f t="shared" si="130"/>
        <v>從艸楙聲</v>
      </c>
      <c r="H745" s="26" t="str">
        <f t="shared" si="131"/>
        <v>莫厚</v>
      </c>
      <c r="I745" s="41" t="str">
        <f t="shared" si="132"/>
        <v>4. 形声</v>
      </c>
      <c r="J745" s="19" t="str">
        <f t="shared" ref="J745:M764" si="136">IFERROR(FIND(J$4,$E745),"")</f>
        <v/>
      </c>
      <c r="K745" s="19">
        <f t="shared" si="136"/>
        <v>2</v>
      </c>
      <c r="L745" s="19" t="str">
        <f t="shared" si="136"/>
        <v/>
      </c>
      <c r="M745" s="19">
        <f t="shared" si="136"/>
        <v>3</v>
      </c>
      <c r="N745" s="19" t="str">
        <f t="shared" si="133"/>
        <v/>
      </c>
      <c r="O745" s="19">
        <f t="shared" ref="O745:R764" si="137">IFERROR(FIND(O$4,$E745),"")</f>
        <v>6</v>
      </c>
      <c r="P745" s="19" t="str">
        <f t="shared" si="137"/>
        <v/>
      </c>
      <c r="Q745" s="19" t="str">
        <f t="shared" si="137"/>
        <v/>
      </c>
      <c r="R745" s="19">
        <f t="shared" si="137"/>
        <v>9</v>
      </c>
    </row>
    <row r="746" spans="1:18" ht="20.25">
      <c r="A746" s="18" t="s">
        <v>10132</v>
      </c>
      <c r="B746" s="20">
        <v>742</v>
      </c>
      <c r="C746" s="35" t="s">
        <v>2778</v>
      </c>
      <c r="D746" s="24" t="s">
        <v>11662</v>
      </c>
      <c r="E746" s="27" t="s">
        <v>15011</v>
      </c>
      <c r="F746" s="26" t="str">
        <f t="shared" si="129"/>
        <v>艸</v>
      </c>
      <c r="G746" s="26" t="str">
        <f t="shared" si="130"/>
        <v>從艸冒聲</v>
      </c>
      <c r="H746" s="26" t="str">
        <f t="shared" si="131"/>
        <v>莫報</v>
      </c>
      <c r="I746" s="41" t="str">
        <f t="shared" si="132"/>
        <v>4. 形声</v>
      </c>
      <c r="J746" s="19" t="str">
        <f t="shared" si="136"/>
        <v/>
      </c>
      <c r="K746" s="19">
        <f t="shared" si="136"/>
        <v>2</v>
      </c>
      <c r="L746" s="19" t="str">
        <f t="shared" si="136"/>
        <v/>
      </c>
      <c r="M746" s="19">
        <f t="shared" si="136"/>
        <v>3</v>
      </c>
      <c r="N746" s="19" t="str">
        <f t="shared" si="133"/>
        <v/>
      </c>
      <c r="O746" s="19">
        <f t="shared" si="137"/>
        <v>6</v>
      </c>
      <c r="P746" s="19" t="str">
        <f t="shared" si="137"/>
        <v/>
      </c>
      <c r="Q746" s="19" t="str">
        <f t="shared" si="137"/>
        <v/>
      </c>
      <c r="R746" s="19">
        <f t="shared" si="137"/>
        <v>9</v>
      </c>
    </row>
    <row r="747" spans="1:18" ht="20.25">
      <c r="A747" s="18" t="s">
        <v>10133</v>
      </c>
      <c r="B747" s="20">
        <v>743</v>
      </c>
      <c r="C747" s="35" t="s">
        <v>7849</v>
      </c>
      <c r="D747" s="24" t="s">
        <v>11808</v>
      </c>
      <c r="E747" s="27" t="s">
        <v>15012</v>
      </c>
      <c r="F747" s="26" t="str">
        <f t="shared" si="129"/>
        <v>鳧葵</v>
      </c>
      <c r="G747" s="26" t="str">
        <f t="shared" si="130"/>
        <v>從艸丣聲詩曰言采其茆</v>
      </c>
      <c r="H747" s="26" t="str">
        <f t="shared" si="131"/>
        <v>力久</v>
      </c>
      <c r="I747" s="41" t="str">
        <f t="shared" si="132"/>
        <v>4. 形声</v>
      </c>
      <c r="J747" s="19" t="str">
        <f t="shared" si="136"/>
        <v/>
      </c>
      <c r="K747" s="19">
        <f t="shared" si="136"/>
        <v>3</v>
      </c>
      <c r="L747" s="19" t="str">
        <f t="shared" si="136"/>
        <v/>
      </c>
      <c r="M747" s="19">
        <f t="shared" si="136"/>
        <v>4</v>
      </c>
      <c r="N747" s="19" t="str">
        <f t="shared" si="133"/>
        <v/>
      </c>
      <c r="O747" s="19">
        <f t="shared" si="137"/>
        <v>7</v>
      </c>
      <c r="P747" s="19" t="str">
        <f t="shared" si="137"/>
        <v/>
      </c>
      <c r="Q747" s="19" t="str">
        <f t="shared" si="137"/>
        <v/>
      </c>
      <c r="R747" s="19">
        <f t="shared" si="137"/>
        <v>16</v>
      </c>
    </row>
    <row r="748" spans="1:18" ht="20.25">
      <c r="A748" s="18" t="s">
        <v>10134</v>
      </c>
      <c r="B748" s="20">
        <v>744</v>
      </c>
      <c r="C748" s="35" t="s">
        <v>7155</v>
      </c>
      <c r="D748" s="24" t="s">
        <v>12020</v>
      </c>
      <c r="E748" s="27" t="s">
        <v>15013</v>
      </c>
      <c r="F748" s="26" t="str">
        <f t="shared" si="129"/>
        <v>苦荼</v>
      </c>
      <c r="G748" s="26" t="str">
        <f t="shared" si="130"/>
        <v>從艸余聲</v>
      </c>
      <c r="H748" s="26" t="str">
        <f t="shared" si="131"/>
        <v>同都</v>
      </c>
      <c r="I748" s="41" t="str">
        <f t="shared" si="132"/>
        <v>4. 形声</v>
      </c>
      <c r="J748" s="19" t="str">
        <f t="shared" si="136"/>
        <v/>
      </c>
      <c r="K748" s="19">
        <f t="shared" si="136"/>
        <v>3</v>
      </c>
      <c r="L748" s="19" t="str">
        <f t="shared" si="136"/>
        <v/>
      </c>
      <c r="M748" s="19">
        <f t="shared" si="136"/>
        <v>4</v>
      </c>
      <c r="N748" s="19" t="str">
        <f t="shared" si="133"/>
        <v/>
      </c>
      <c r="O748" s="19">
        <f t="shared" si="137"/>
        <v>7</v>
      </c>
      <c r="P748" s="19" t="str">
        <f t="shared" si="137"/>
        <v/>
      </c>
      <c r="Q748" s="19" t="str">
        <f t="shared" si="137"/>
        <v/>
      </c>
      <c r="R748" s="19">
        <f t="shared" si="137"/>
        <v>10</v>
      </c>
    </row>
    <row r="749" spans="1:18" ht="20.25">
      <c r="A749" s="18" t="s">
        <v>10135</v>
      </c>
      <c r="B749" s="20">
        <v>745</v>
      </c>
      <c r="C749" s="35"/>
      <c r="D749" s="24" t="s">
        <v>11633</v>
      </c>
      <c r="E749" s="27" t="s">
        <v>15014</v>
      </c>
      <c r="F749" s="26" t="str">
        <f t="shared" si="129"/>
        <v>白蒿</v>
      </c>
      <c r="G749" s="26" t="str">
        <f t="shared" si="130"/>
        <v>從艸緐聲</v>
      </c>
      <c r="H749" s="26" t="str">
        <f t="shared" si="131"/>
        <v>附袁</v>
      </c>
      <c r="I749" s="41" t="str">
        <f t="shared" si="132"/>
        <v>4. 形声</v>
      </c>
      <c r="J749" s="19" t="str">
        <f t="shared" si="136"/>
        <v/>
      </c>
      <c r="K749" s="19">
        <f t="shared" si="136"/>
        <v>3</v>
      </c>
      <c r="L749" s="19" t="str">
        <f t="shared" si="136"/>
        <v/>
      </c>
      <c r="M749" s="19">
        <f t="shared" si="136"/>
        <v>4</v>
      </c>
      <c r="N749" s="19" t="str">
        <f t="shared" si="133"/>
        <v/>
      </c>
      <c r="O749" s="19">
        <f t="shared" si="137"/>
        <v>7</v>
      </c>
      <c r="P749" s="19" t="str">
        <f t="shared" si="137"/>
        <v/>
      </c>
      <c r="Q749" s="19" t="str">
        <f t="shared" si="137"/>
        <v/>
      </c>
      <c r="R749" s="19">
        <f t="shared" si="137"/>
        <v>10</v>
      </c>
    </row>
    <row r="750" spans="1:18" ht="20.25">
      <c r="A750" s="18" t="s">
        <v>10136</v>
      </c>
      <c r="B750" s="20">
        <v>746</v>
      </c>
      <c r="C750" s="35" t="s">
        <v>7217</v>
      </c>
      <c r="D750" s="24" t="s">
        <v>12021</v>
      </c>
      <c r="E750" s="27" t="s">
        <v>15015</v>
      </c>
      <c r="F750" s="26" t="str">
        <f t="shared" si="129"/>
        <v>菣</v>
      </c>
      <c r="G750" s="26" t="str">
        <f t="shared" si="130"/>
        <v>從艸髙聲</v>
      </c>
      <c r="H750" s="26" t="str">
        <f t="shared" si="131"/>
        <v>呼毛</v>
      </c>
      <c r="I750" s="41" t="str">
        <f t="shared" si="132"/>
        <v>4. 形声</v>
      </c>
      <c r="J750" s="19" t="str">
        <f t="shared" si="136"/>
        <v/>
      </c>
      <c r="K750" s="19">
        <f t="shared" si="136"/>
        <v>2</v>
      </c>
      <c r="L750" s="19" t="str">
        <f t="shared" si="136"/>
        <v/>
      </c>
      <c r="M750" s="19">
        <f t="shared" si="136"/>
        <v>3</v>
      </c>
      <c r="N750" s="19" t="str">
        <f t="shared" si="133"/>
        <v/>
      </c>
      <c r="O750" s="19">
        <f t="shared" si="137"/>
        <v>6</v>
      </c>
      <c r="P750" s="19" t="str">
        <f t="shared" si="137"/>
        <v/>
      </c>
      <c r="Q750" s="19" t="str">
        <f t="shared" si="137"/>
        <v/>
      </c>
      <c r="R750" s="19">
        <f t="shared" si="137"/>
        <v>9</v>
      </c>
    </row>
    <row r="751" spans="1:18" ht="20.25">
      <c r="A751" s="18" t="s">
        <v>10137</v>
      </c>
      <c r="B751" s="20">
        <v>747</v>
      </c>
      <c r="C751" s="35" t="s">
        <v>7972</v>
      </c>
      <c r="D751" s="24" t="s">
        <v>11937</v>
      </c>
      <c r="E751" s="27" t="s">
        <v>15016</v>
      </c>
      <c r="F751" s="26" t="str">
        <f t="shared" si="129"/>
        <v>蒿</v>
      </c>
      <c r="G751" s="26" t="str">
        <f t="shared" si="130"/>
        <v>從艸逢聲</v>
      </c>
      <c r="H751" s="26" t="str">
        <f t="shared" si="131"/>
        <v>薄紅</v>
      </c>
      <c r="I751" s="41" t="str">
        <f t="shared" si="132"/>
        <v>4. 形声</v>
      </c>
      <c r="J751" s="19" t="str">
        <f t="shared" si="136"/>
        <v/>
      </c>
      <c r="K751" s="19">
        <f t="shared" si="136"/>
        <v>2</v>
      </c>
      <c r="L751" s="19" t="str">
        <f t="shared" si="136"/>
        <v/>
      </c>
      <c r="M751" s="19">
        <f t="shared" si="136"/>
        <v>3</v>
      </c>
      <c r="N751" s="19" t="str">
        <f t="shared" si="133"/>
        <v/>
      </c>
      <c r="O751" s="19">
        <f t="shared" si="137"/>
        <v>6</v>
      </c>
      <c r="P751" s="19" t="str">
        <f t="shared" si="137"/>
        <v/>
      </c>
      <c r="Q751" s="19" t="str">
        <f t="shared" si="137"/>
        <v/>
      </c>
      <c r="R751" s="19">
        <f t="shared" si="137"/>
        <v>9</v>
      </c>
    </row>
    <row r="752" spans="1:18" ht="20.25">
      <c r="A752" s="18" t="s">
        <v>10138</v>
      </c>
      <c r="B752" s="20">
        <v>748</v>
      </c>
      <c r="C752" s="36" t="s">
        <v>7338</v>
      </c>
      <c r="D752" s="24" t="s">
        <v>11937</v>
      </c>
      <c r="E752" s="27" t="s">
        <v>2986</v>
      </c>
      <c r="F752" s="26" t="str">
        <f t="shared" si="129"/>
        <v/>
      </c>
      <c r="G752" s="26" t="str">
        <f t="shared" si="130"/>
        <v/>
      </c>
      <c r="H752" s="26" t="str">
        <f t="shared" si="131"/>
        <v/>
      </c>
      <c r="I752" s="41" t="str">
        <f t="shared" si="132"/>
        <v/>
      </c>
      <c r="J752" s="19" t="str">
        <f t="shared" si="136"/>
        <v/>
      </c>
      <c r="K752" s="19" t="str">
        <f t="shared" si="136"/>
        <v/>
      </c>
      <c r="L752" s="19" t="str">
        <f t="shared" si="136"/>
        <v/>
      </c>
      <c r="M752" s="19" t="str">
        <f t="shared" si="136"/>
        <v/>
      </c>
      <c r="N752" s="19" t="str">
        <f t="shared" si="133"/>
        <v/>
      </c>
      <c r="O752" s="19" t="str">
        <f t="shared" si="137"/>
        <v/>
      </c>
      <c r="P752" s="19" t="str">
        <f t="shared" si="137"/>
        <v/>
      </c>
      <c r="Q752" s="19" t="str">
        <f t="shared" si="137"/>
        <v/>
      </c>
      <c r="R752" s="19" t="str">
        <f t="shared" si="137"/>
        <v/>
      </c>
    </row>
    <row r="753" spans="1:18" ht="20.25">
      <c r="A753" s="18" t="s">
        <v>10139</v>
      </c>
      <c r="B753" s="20">
        <v>749</v>
      </c>
      <c r="C753" s="35" t="s">
        <v>1087</v>
      </c>
      <c r="D753" s="24" t="s">
        <v>11794</v>
      </c>
      <c r="E753" s="27" t="s">
        <v>15017</v>
      </c>
      <c r="F753" s="26" t="str">
        <f t="shared" si="129"/>
        <v>艸</v>
      </c>
      <c r="G753" s="26" t="str">
        <f t="shared" si="130"/>
        <v>從艸黎聲</v>
      </c>
      <c r="H753" s="26" t="str">
        <f t="shared" si="131"/>
        <v>郎奚</v>
      </c>
      <c r="I753" s="41" t="str">
        <f t="shared" si="132"/>
        <v>4. 形声</v>
      </c>
      <c r="J753" s="19" t="str">
        <f t="shared" si="136"/>
        <v/>
      </c>
      <c r="K753" s="19">
        <f t="shared" si="136"/>
        <v>2</v>
      </c>
      <c r="L753" s="19" t="str">
        <f t="shared" si="136"/>
        <v/>
      </c>
      <c r="M753" s="19">
        <f t="shared" si="136"/>
        <v>3</v>
      </c>
      <c r="N753" s="19" t="str">
        <f t="shared" si="133"/>
        <v/>
      </c>
      <c r="O753" s="19">
        <f t="shared" si="137"/>
        <v>6</v>
      </c>
      <c r="P753" s="19" t="str">
        <f t="shared" si="137"/>
        <v/>
      </c>
      <c r="Q753" s="19" t="str">
        <f t="shared" si="137"/>
        <v/>
      </c>
      <c r="R753" s="19">
        <f t="shared" si="137"/>
        <v>9</v>
      </c>
    </row>
    <row r="754" spans="1:18" ht="20.25">
      <c r="A754" s="18" t="s">
        <v>10140</v>
      </c>
      <c r="B754" s="20">
        <v>750</v>
      </c>
      <c r="C754" s="35" t="s">
        <v>5520</v>
      </c>
      <c r="D754" s="24" t="s">
        <v>11824</v>
      </c>
      <c r="E754" s="27" t="s">
        <v>15018</v>
      </c>
      <c r="F754" s="26" t="str">
        <f t="shared" si="129"/>
        <v>薺實</v>
      </c>
      <c r="G754" s="26" t="str">
        <f t="shared" si="130"/>
        <v>從艸歸聲</v>
      </c>
      <c r="H754" s="26" t="str">
        <f t="shared" si="131"/>
        <v>驅歸</v>
      </c>
      <c r="I754" s="41" t="str">
        <f t="shared" si="132"/>
        <v>4. 形声</v>
      </c>
      <c r="J754" s="19" t="str">
        <f t="shared" si="136"/>
        <v/>
      </c>
      <c r="K754" s="19">
        <f t="shared" si="136"/>
        <v>3</v>
      </c>
      <c r="L754" s="19" t="str">
        <f t="shared" si="136"/>
        <v/>
      </c>
      <c r="M754" s="19">
        <f t="shared" si="136"/>
        <v>4</v>
      </c>
      <c r="N754" s="19" t="str">
        <f t="shared" si="133"/>
        <v/>
      </c>
      <c r="O754" s="19">
        <f t="shared" si="137"/>
        <v>7</v>
      </c>
      <c r="P754" s="19" t="str">
        <f t="shared" si="137"/>
        <v/>
      </c>
      <c r="Q754" s="19" t="str">
        <f t="shared" si="137"/>
        <v/>
      </c>
      <c r="R754" s="19">
        <f t="shared" si="137"/>
        <v>10</v>
      </c>
    </row>
    <row r="755" spans="1:18" ht="20.25">
      <c r="A755" s="18" t="s">
        <v>10141</v>
      </c>
      <c r="B755" s="20">
        <v>751</v>
      </c>
      <c r="C755" s="35" t="s">
        <v>7203</v>
      </c>
      <c r="D755" s="24" t="s">
        <v>12022</v>
      </c>
      <c r="E755" s="27" t="s">
        <v>15019</v>
      </c>
      <c r="F755" s="26" t="str">
        <f t="shared" si="129"/>
        <v/>
      </c>
      <c r="G755" s="26" t="str">
        <f t="shared" si="130"/>
        <v/>
      </c>
      <c r="H755" s="26" t="str">
        <f t="shared" si="131"/>
        <v>博袌</v>
      </c>
      <c r="I755" s="41" t="str">
        <f t="shared" si="132"/>
        <v>4. 形声</v>
      </c>
      <c r="J755" s="19" t="str">
        <f t="shared" si="136"/>
        <v/>
      </c>
      <c r="K755" s="19" t="str">
        <f t="shared" si="136"/>
        <v/>
      </c>
      <c r="L755" s="19" t="str">
        <f t="shared" si="136"/>
        <v/>
      </c>
      <c r="M755" s="19">
        <f t="shared" si="136"/>
        <v>4</v>
      </c>
      <c r="N755" s="19" t="str">
        <f t="shared" si="133"/>
        <v/>
      </c>
      <c r="O755" s="19">
        <f t="shared" si="137"/>
        <v>7</v>
      </c>
      <c r="P755" s="19" t="str">
        <f t="shared" si="137"/>
        <v/>
      </c>
      <c r="Q755" s="19" t="str">
        <f t="shared" si="137"/>
        <v/>
      </c>
      <c r="R755" s="19">
        <f t="shared" si="137"/>
        <v>10</v>
      </c>
    </row>
    <row r="756" spans="1:18" ht="20.25">
      <c r="A756" s="18" t="s">
        <v>10142</v>
      </c>
      <c r="B756" s="20">
        <v>752</v>
      </c>
      <c r="C756" s="35" t="s">
        <v>1072</v>
      </c>
      <c r="D756" s="24" t="s">
        <v>12023</v>
      </c>
      <c r="E756" s="27" t="s">
        <v>15020</v>
      </c>
      <c r="F756" s="26" t="str">
        <f t="shared" si="129"/>
        <v>艸茂</v>
      </c>
      <c r="G756" s="26" t="str">
        <f t="shared" si="130"/>
        <v>從艸番聲</v>
      </c>
      <c r="H756" s="26" t="str">
        <f t="shared" si="131"/>
        <v>甫煩</v>
      </c>
      <c r="I756" s="41" t="str">
        <f t="shared" si="132"/>
        <v>4. 形声</v>
      </c>
      <c r="J756" s="19" t="str">
        <f t="shared" si="136"/>
        <v/>
      </c>
      <c r="K756" s="19">
        <f t="shared" si="136"/>
        <v>3</v>
      </c>
      <c r="L756" s="19" t="str">
        <f t="shared" si="136"/>
        <v/>
      </c>
      <c r="M756" s="19">
        <f t="shared" si="136"/>
        <v>4</v>
      </c>
      <c r="N756" s="19" t="str">
        <f t="shared" si="133"/>
        <v/>
      </c>
      <c r="O756" s="19">
        <f t="shared" si="137"/>
        <v>7</v>
      </c>
      <c r="P756" s="19" t="str">
        <f t="shared" si="137"/>
        <v/>
      </c>
      <c r="Q756" s="19" t="str">
        <f t="shared" si="137"/>
        <v/>
      </c>
      <c r="R756" s="19">
        <f t="shared" si="137"/>
        <v>10</v>
      </c>
    </row>
    <row r="757" spans="1:18" ht="20.25">
      <c r="A757" s="18" t="s">
        <v>10143</v>
      </c>
      <c r="B757" s="20">
        <v>753</v>
      </c>
      <c r="C757" s="35" t="s">
        <v>4776</v>
      </c>
      <c r="D757" s="24" t="s">
        <v>12024</v>
      </c>
      <c r="E757" s="27" t="s">
        <v>15021</v>
      </c>
      <c r="F757" s="26" t="str">
        <f t="shared" si="129"/>
        <v/>
      </c>
      <c r="G757" s="26" t="str">
        <f t="shared" si="130"/>
        <v/>
      </c>
      <c r="H757" s="26" t="str">
        <f t="shared" si="131"/>
        <v>而容</v>
      </c>
      <c r="I757" s="41" t="str">
        <f t="shared" si="132"/>
        <v>4. 形声</v>
      </c>
      <c r="J757" s="19" t="str">
        <f t="shared" si="136"/>
        <v/>
      </c>
      <c r="K757" s="19" t="str">
        <f t="shared" si="136"/>
        <v/>
      </c>
      <c r="L757" s="19" t="str">
        <f t="shared" si="136"/>
        <v/>
      </c>
      <c r="M757" s="19">
        <f t="shared" si="136"/>
        <v>5</v>
      </c>
      <c r="N757" s="19" t="str">
        <f t="shared" si="133"/>
        <v/>
      </c>
      <c r="O757" s="19">
        <f t="shared" si="137"/>
        <v>9</v>
      </c>
      <c r="P757" s="19" t="str">
        <f t="shared" si="137"/>
        <v/>
      </c>
      <c r="Q757" s="19" t="str">
        <f t="shared" si="137"/>
        <v/>
      </c>
      <c r="R757" s="19">
        <f t="shared" si="137"/>
        <v>12</v>
      </c>
    </row>
    <row r="758" spans="1:18" ht="20.25">
      <c r="A758" s="18" t="s">
        <v>10144</v>
      </c>
      <c r="B758" s="20">
        <v>754</v>
      </c>
      <c r="C758" s="35" t="s">
        <v>25056</v>
      </c>
      <c r="D758" s="24" t="s">
        <v>12025</v>
      </c>
      <c r="E758" s="27" t="s">
        <v>15022</v>
      </c>
      <c r="F758" s="26" t="str">
        <f t="shared" si="129"/>
        <v/>
      </c>
      <c r="G758" s="26" t="str">
        <f t="shared" si="130"/>
        <v/>
      </c>
      <c r="H758" s="26" t="str">
        <f t="shared" si="131"/>
        <v>子僊</v>
      </c>
      <c r="I758" s="41" t="str">
        <f t="shared" si="132"/>
        <v>4. 形声</v>
      </c>
      <c r="J758" s="19" t="str">
        <f t="shared" si="136"/>
        <v/>
      </c>
      <c r="K758" s="19" t="str">
        <f t="shared" si="136"/>
        <v/>
      </c>
      <c r="L758" s="19" t="str">
        <f t="shared" si="136"/>
        <v/>
      </c>
      <c r="M758" s="19">
        <f t="shared" si="136"/>
        <v>3</v>
      </c>
      <c r="N758" s="19" t="str">
        <f t="shared" si="133"/>
        <v/>
      </c>
      <c r="O758" s="19">
        <f t="shared" si="137"/>
        <v>6</v>
      </c>
      <c r="P758" s="19" t="str">
        <f t="shared" si="137"/>
        <v/>
      </c>
      <c r="Q758" s="19" t="str">
        <f t="shared" si="137"/>
        <v/>
      </c>
      <c r="R758" s="19">
        <f t="shared" si="137"/>
        <v>9</v>
      </c>
    </row>
    <row r="759" spans="1:18" ht="20.25">
      <c r="A759" s="18" t="s">
        <v>10145</v>
      </c>
      <c r="B759" s="20">
        <v>755</v>
      </c>
      <c r="C759" s="35"/>
      <c r="D759" s="24" t="s">
        <v>11653</v>
      </c>
      <c r="E759" s="27" t="s">
        <v>15023</v>
      </c>
      <c r="F759" s="26" t="str">
        <f t="shared" si="129"/>
        <v/>
      </c>
      <c r="G759" s="26" t="str">
        <f t="shared" si="130"/>
        <v/>
      </c>
      <c r="H759" s="26" t="str">
        <f t="shared" si="131"/>
        <v>徂紅</v>
      </c>
      <c r="I759" s="41" t="str">
        <f t="shared" si="132"/>
        <v>4. 形声</v>
      </c>
      <c r="J759" s="19" t="str">
        <f t="shared" si="136"/>
        <v/>
      </c>
      <c r="K759" s="19" t="str">
        <f t="shared" si="136"/>
        <v/>
      </c>
      <c r="L759" s="19" t="str">
        <f t="shared" si="136"/>
        <v/>
      </c>
      <c r="M759" s="19">
        <f t="shared" si="136"/>
        <v>5</v>
      </c>
      <c r="N759" s="19" t="str">
        <f t="shared" si="133"/>
        <v/>
      </c>
      <c r="O759" s="19">
        <f t="shared" si="137"/>
        <v>8</v>
      </c>
      <c r="P759" s="19" t="str">
        <f t="shared" si="137"/>
        <v/>
      </c>
      <c r="Q759" s="19" t="str">
        <f t="shared" si="137"/>
        <v/>
      </c>
      <c r="R759" s="19">
        <f t="shared" si="137"/>
        <v>11</v>
      </c>
    </row>
    <row r="760" spans="1:18" ht="20.25">
      <c r="A760" s="18" t="s">
        <v>10146</v>
      </c>
      <c r="B760" s="20">
        <v>756</v>
      </c>
      <c r="C760" s="35" t="s">
        <v>10280</v>
      </c>
      <c r="D760" s="24" t="s">
        <v>12026</v>
      </c>
      <c r="E760" s="27" t="s">
        <v>15024</v>
      </c>
      <c r="F760" s="26" t="str">
        <f t="shared" si="129"/>
        <v>草斗櫟實</v>
      </c>
      <c r="G760" s="26" t="str">
        <f t="shared" si="130"/>
        <v>一曰象斗子從艸早聲</v>
      </c>
      <c r="H760" s="26" t="str">
        <f t="shared" si="131"/>
        <v>自保</v>
      </c>
      <c r="I760" s="41" t="str">
        <f t="shared" si="132"/>
        <v>4. 形声</v>
      </c>
      <c r="J760" s="19" t="str">
        <f t="shared" si="136"/>
        <v/>
      </c>
      <c r="K760" s="19">
        <f t="shared" si="136"/>
        <v>5</v>
      </c>
      <c r="L760" s="19">
        <f t="shared" si="136"/>
        <v>8</v>
      </c>
      <c r="M760" s="19">
        <f t="shared" si="136"/>
        <v>11</v>
      </c>
      <c r="N760" s="19">
        <f t="shared" si="133"/>
        <v>64</v>
      </c>
      <c r="O760" s="19">
        <f t="shared" si="137"/>
        <v>14</v>
      </c>
      <c r="P760" s="19" t="str">
        <f t="shared" si="137"/>
        <v/>
      </c>
      <c r="Q760" s="19" t="str">
        <f t="shared" si="137"/>
        <v/>
      </c>
      <c r="R760" s="19">
        <f t="shared" si="137"/>
        <v>17</v>
      </c>
    </row>
    <row r="761" spans="1:18" ht="20.25">
      <c r="A761" s="18" t="s">
        <v>10147</v>
      </c>
      <c r="B761" s="20">
        <v>757</v>
      </c>
      <c r="C761" s="35" t="s">
        <v>25057</v>
      </c>
      <c r="D761" s="24" t="s">
        <v>12027</v>
      </c>
      <c r="E761" s="27" t="s">
        <v>15025</v>
      </c>
      <c r="F761" s="26" t="str">
        <f t="shared" si="129"/>
        <v>麻蒸</v>
      </c>
      <c r="G761" s="26" t="str">
        <f t="shared" si="130"/>
        <v>從艸取聲一曰蓐也</v>
      </c>
      <c r="H761" s="26" t="str">
        <f t="shared" si="131"/>
        <v>側鳩</v>
      </c>
      <c r="I761" s="41" t="str">
        <f t="shared" si="132"/>
        <v>4. 形声</v>
      </c>
      <c r="J761" s="19" t="str">
        <f t="shared" si="136"/>
        <v/>
      </c>
      <c r="K761" s="19">
        <f t="shared" si="136"/>
        <v>3</v>
      </c>
      <c r="L761" s="19" t="str">
        <f t="shared" si="136"/>
        <v/>
      </c>
      <c r="M761" s="19">
        <f t="shared" si="136"/>
        <v>4</v>
      </c>
      <c r="N761" s="19" t="str">
        <f t="shared" si="133"/>
        <v/>
      </c>
      <c r="O761" s="19">
        <f t="shared" si="137"/>
        <v>7</v>
      </c>
      <c r="P761" s="19" t="str">
        <f t="shared" si="137"/>
        <v/>
      </c>
      <c r="Q761" s="19" t="str">
        <f t="shared" si="137"/>
        <v/>
      </c>
      <c r="R761" s="19">
        <f t="shared" si="137"/>
        <v>14</v>
      </c>
    </row>
    <row r="762" spans="1:18" ht="20.25">
      <c r="A762" s="18" t="s">
        <v>10148</v>
      </c>
      <c r="B762" s="20">
        <v>758</v>
      </c>
      <c r="C762" s="35" t="s">
        <v>8741</v>
      </c>
      <c r="D762" s="24" t="s">
        <v>12028</v>
      </c>
      <c r="E762" s="27" t="s">
        <v>15026</v>
      </c>
      <c r="F762" s="26" t="str">
        <f t="shared" si="129"/>
        <v>積</v>
      </c>
      <c r="G762" s="26" t="str">
        <f t="shared" si="130"/>
        <v>從艸畜聲</v>
      </c>
      <c r="H762" s="26" t="str">
        <f t="shared" si="131"/>
        <v>丑六</v>
      </c>
      <c r="I762" s="41" t="str">
        <f t="shared" si="132"/>
        <v>4. 形声</v>
      </c>
      <c r="J762" s="19" t="str">
        <f t="shared" si="136"/>
        <v/>
      </c>
      <c r="K762" s="19">
        <f t="shared" si="136"/>
        <v>2</v>
      </c>
      <c r="L762" s="19" t="str">
        <f t="shared" si="136"/>
        <v/>
      </c>
      <c r="M762" s="19">
        <f t="shared" si="136"/>
        <v>3</v>
      </c>
      <c r="N762" s="19" t="str">
        <f t="shared" si="133"/>
        <v/>
      </c>
      <c r="O762" s="19">
        <f t="shared" si="137"/>
        <v>6</v>
      </c>
      <c r="P762" s="19" t="str">
        <f t="shared" si="137"/>
        <v/>
      </c>
      <c r="Q762" s="19" t="str">
        <f t="shared" si="137"/>
        <v/>
      </c>
      <c r="R762" s="19">
        <f t="shared" si="137"/>
        <v>9</v>
      </c>
    </row>
    <row r="763" spans="1:18" ht="20.25">
      <c r="A763" s="18" t="s">
        <v>10149</v>
      </c>
      <c r="B763" s="20">
        <v>759</v>
      </c>
      <c r="C763" s="35" t="s">
        <v>2742</v>
      </c>
      <c r="D763" s="24" t="s">
        <v>12029</v>
      </c>
      <c r="E763" s="27" t="s">
        <v>15027</v>
      </c>
      <c r="F763" s="26" t="str">
        <f t="shared" si="129"/>
        <v>推</v>
      </c>
      <c r="G763" s="26" t="str">
        <f t="shared" si="130"/>
        <v>從艸從日艸春時生也屯聲</v>
      </c>
      <c r="H763" s="26" t="str">
        <f t="shared" si="131"/>
        <v>昌純</v>
      </c>
      <c r="I763" s="41" t="str">
        <f t="shared" si="132"/>
        <v>4. 形声</v>
      </c>
      <c r="J763" s="19" t="str">
        <f t="shared" si="136"/>
        <v/>
      </c>
      <c r="K763" s="19">
        <f t="shared" si="136"/>
        <v>2</v>
      </c>
      <c r="L763" s="19" t="str">
        <f t="shared" si="136"/>
        <v/>
      </c>
      <c r="M763" s="19">
        <f t="shared" si="136"/>
        <v>3</v>
      </c>
      <c r="N763" s="19">
        <f t="shared" si="133"/>
        <v>5</v>
      </c>
      <c r="O763" s="19">
        <f t="shared" si="137"/>
        <v>13</v>
      </c>
      <c r="P763" s="19" t="str">
        <f t="shared" si="137"/>
        <v/>
      </c>
      <c r="Q763" s="19" t="str">
        <f t="shared" si="137"/>
        <v/>
      </c>
      <c r="R763" s="19">
        <f t="shared" si="137"/>
        <v>16</v>
      </c>
    </row>
    <row r="764" spans="1:18" ht="20.25">
      <c r="A764" s="18" t="s">
        <v>10150</v>
      </c>
      <c r="B764" s="20">
        <v>760</v>
      </c>
      <c r="C764" s="35"/>
      <c r="D764" s="24" t="s">
        <v>11910</v>
      </c>
      <c r="E764" s="27" t="s">
        <v>15028</v>
      </c>
      <c r="F764" s="26" t="str">
        <f t="shared" si="129"/>
        <v/>
      </c>
      <c r="G764" s="26" t="str">
        <f t="shared" si="130"/>
        <v/>
      </c>
      <c r="H764" s="26" t="str">
        <f t="shared" si="131"/>
        <v>古狐</v>
      </c>
      <c r="I764" s="41" t="str">
        <f t="shared" si="132"/>
        <v>4. 形声</v>
      </c>
      <c r="J764" s="19" t="str">
        <f t="shared" si="136"/>
        <v/>
      </c>
      <c r="K764" s="19" t="str">
        <f t="shared" si="136"/>
        <v/>
      </c>
      <c r="L764" s="19" t="str">
        <f t="shared" si="136"/>
        <v/>
      </c>
      <c r="M764" s="19">
        <f t="shared" si="136"/>
        <v>4</v>
      </c>
      <c r="N764" s="19" t="str">
        <f t="shared" si="133"/>
        <v/>
      </c>
      <c r="O764" s="19">
        <f t="shared" si="137"/>
        <v>7</v>
      </c>
      <c r="P764" s="19" t="str">
        <f t="shared" si="137"/>
        <v/>
      </c>
      <c r="Q764" s="19" t="str">
        <f t="shared" si="137"/>
        <v/>
      </c>
      <c r="R764" s="19">
        <f t="shared" si="137"/>
        <v>17</v>
      </c>
    </row>
    <row r="765" spans="1:18" ht="20.25">
      <c r="A765" s="18" t="s">
        <v>10151</v>
      </c>
      <c r="B765" s="20">
        <v>761</v>
      </c>
      <c r="C765" s="35" t="s">
        <v>2739</v>
      </c>
      <c r="D765" s="24" t="s">
        <v>12030</v>
      </c>
      <c r="E765" s="27" t="s">
        <v>15029</v>
      </c>
      <c r="F765" s="26" t="str">
        <f t="shared" si="129"/>
        <v/>
      </c>
      <c r="G765" s="26" t="str">
        <f t="shared" si="130"/>
        <v/>
      </c>
      <c r="H765" s="26" t="str">
        <f t="shared" si="131"/>
        <v>都盜</v>
      </c>
      <c r="I765" s="41" t="str">
        <f t="shared" si="132"/>
        <v>4. 形声</v>
      </c>
      <c r="J765" s="19" t="str">
        <f t="shared" ref="J765:M784" si="138">IFERROR(FIND(J$4,$E765),"")</f>
        <v/>
      </c>
      <c r="K765" s="19" t="str">
        <f t="shared" si="138"/>
        <v/>
      </c>
      <c r="L765" s="19" t="str">
        <f t="shared" si="138"/>
        <v/>
      </c>
      <c r="M765" s="19">
        <f t="shared" si="138"/>
        <v>4</v>
      </c>
      <c r="N765" s="19" t="str">
        <f t="shared" si="133"/>
        <v/>
      </c>
      <c r="O765" s="19">
        <f t="shared" ref="O765:R784" si="139">IFERROR(FIND(O$4,$E765),"")</f>
        <v>7</v>
      </c>
      <c r="P765" s="19" t="str">
        <f t="shared" si="139"/>
        <v/>
      </c>
      <c r="Q765" s="19" t="str">
        <f t="shared" si="139"/>
        <v/>
      </c>
      <c r="R765" s="19">
        <f t="shared" si="139"/>
        <v>10</v>
      </c>
    </row>
    <row r="766" spans="1:18" ht="20.25">
      <c r="A766" s="18" t="s">
        <v>10152</v>
      </c>
      <c r="B766" s="20">
        <v>762</v>
      </c>
      <c r="C766" s="35" t="s">
        <v>7812</v>
      </c>
      <c r="D766" s="24" t="s">
        <v>11572</v>
      </c>
      <c r="E766" s="27" t="s">
        <v>15030</v>
      </c>
      <c r="F766" s="26" t="str">
        <f t="shared" si="129"/>
        <v>芙蓉</v>
      </c>
      <c r="G766" s="26" t="str">
        <f t="shared" si="130"/>
        <v>從艸夫聲</v>
      </c>
      <c r="H766" s="26" t="str">
        <f t="shared" si="131"/>
        <v>防無</v>
      </c>
      <c r="I766" s="41" t="str">
        <f t="shared" si="132"/>
        <v>4. 形声</v>
      </c>
      <c r="J766" s="19" t="str">
        <f t="shared" si="138"/>
        <v/>
      </c>
      <c r="K766" s="19">
        <f t="shared" si="138"/>
        <v>3</v>
      </c>
      <c r="L766" s="19" t="str">
        <f t="shared" si="138"/>
        <v/>
      </c>
      <c r="M766" s="19">
        <f t="shared" si="138"/>
        <v>4</v>
      </c>
      <c r="N766" s="19" t="str">
        <f t="shared" si="133"/>
        <v/>
      </c>
      <c r="O766" s="19">
        <f t="shared" si="139"/>
        <v>7</v>
      </c>
      <c r="P766" s="19" t="str">
        <f t="shared" si="139"/>
        <v/>
      </c>
      <c r="Q766" s="19" t="str">
        <f t="shared" si="139"/>
        <v/>
      </c>
      <c r="R766" s="19">
        <f t="shared" si="139"/>
        <v>10</v>
      </c>
    </row>
    <row r="767" spans="1:18" ht="20.25">
      <c r="A767" s="18" t="s">
        <v>10153</v>
      </c>
      <c r="B767" s="20">
        <v>763</v>
      </c>
      <c r="C767" s="35" t="s">
        <v>4777</v>
      </c>
      <c r="D767" s="24" t="s">
        <v>12024</v>
      </c>
      <c r="E767" s="27" t="s">
        <v>15031</v>
      </c>
      <c r="F767" s="26" t="str">
        <f t="shared" si="129"/>
        <v>芙蓉</v>
      </c>
      <c r="G767" s="26" t="str">
        <f t="shared" si="130"/>
        <v>從艸容聲</v>
      </c>
      <c r="H767" s="26" t="str">
        <f t="shared" si="131"/>
        <v>余封</v>
      </c>
      <c r="I767" s="41" t="str">
        <f t="shared" si="132"/>
        <v>4. 形声</v>
      </c>
      <c r="J767" s="19" t="str">
        <f t="shared" si="138"/>
        <v/>
      </c>
      <c r="K767" s="19">
        <f t="shared" si="138"/>
        <v>3</v>
      </c>
      <c r="L767" s="19" t="str">
        <f t="shared" si="138"/>
        <v/>
      </c>
      <c r="M767" s="19">
        <f t="shared" si="138"/>
        <v>4</v>
      </c>
      <c r="N767" s="19" t="str">
        <f t="shared" si="133"/>
        <v/>
      </c>
      <c r="O767" s="19">
        <f t="shared" si="139"/>
        <v>7</v>
      </c>
      <c r="P767" s="19" t="str">
        <f t="shared" si="139"/>
        <v/>
      </c>
      <c r="Q767" s="19" t="str">
        <f t="shared" si="139"/>
        <v/>
      </c>
      <c r="R767" s="19">
        <f t="shared" si="139"/>
        <v>10</v>
      </c>
    </row>
    <row r="768" spans="1:18" ht="20.25">
      <c r="A768" s="18" t="s">
        <v>10154</v>
      </c>
      <c r="B768" s="20">
        <v>764</v>
      </c>
      <c r="C768" s="35" t="s">
        <v>9894</v>
      </c>
      <c r="D768" s="24" t="s">
        <v>11895</v>
      </c>
      <c r="E768" s="27" t="s">
        <v>15032</v>
      </c>
      <c r="F768" s="26" t="str">
        <f t="shared" si="129"/>
        <v>艸</v>
      </c>
      <c r="G768" s="26" t="str">
        <f t="shared" si="130"/>
        <v>左氏傳楚大夫薳子馮從艸逺聲</v>
      </c>
      <c r="H768" s="26" t="str">
        <f t="shared" si="131"/>
        <v>韋委</v>
      </c>
      <c r="I768" s="41" t="str">
        <f t="shared" si="132"/>
        <v>4. 形声</v>
      </c>
      <c r="J768" s="19" t="str">
        <f t="shared" si="138"/>
        <v/>
      </c>
      <c r="K768" s="19">
        <f t="shared" si="138"/>
        <v>2</v>
      </c>
      <c r="L768" s="19" t="str">
        <f t="shared" si="138"/>
        <v/>
      </c>
      <c r="M768" s="19">
        <f t="shared" si="138"/>
        <v>12</v>
      </c>
      <c r="N768" s="19" t="str">
        <f t="shared" si="133"/>
        <v/>
      </c>
      <c r="O768" s="19">
        <f t="shared" si="139"/>
        <v>15</v>
      </c>
      <c r="P768" s="19" t="str">
        <f t="shared" si="139"/>
        <v/>
      </c>
      <c r="Q768" s="19" t="str">
        <f t="shared" si="139"/>
        <v/>
      </c>
      <c r="R768" s="19">
        <f t="shared" si="139"/>
        <v>18</v>
      </c>
    </row>
    <row r="769" spans="1:18" ht="20.25">
      <c r="A769" s="18" t="s">
        <v>10155</v>
      </c>
      <c r="B769" s="20">
        <v>765</v>
      </c>
      <c r="C769" s="35" t="s">
        <v>7072</v>
      </c>
      <c r="D769" s="24" t="s">
        <v>11641</v>
      </c>
      <c r="E769" s="27" t="s">
        <v>15033</v>
      </c>
      <c r="F769" s="26" t="str">
        <f t="shared" si="129"/>
        <v>艸</v>
      </c>
      <c r="G769" s="26" t="str">
        <f t="shared" si="130"/>
        <v>從艸旬聲臣鉉等案今人姓荀氏本郇侯之後宜用郇字</v>
      </c>
      <c r="H769" s="26" t="str">
        <f t="shared" si="131"/>
        <v>相倫</v>
      </c>
      <c r="I769" s="41" t="str">
        <f t="shared" si="132"/>
        <v>4. 形声</v>
      </c>
      <c r="J769" s="19" t="str">
        <f t="shared" si="138"/>
        <v/>
      </c>
      <c r="K769" s="19">
        <f t="shared" si="138"/>
        <v>2</v>
      </c>
      <c r="L769" s="19" t="str">
        <f t="shared" si="138"/>
        <v/>
      </c>
      <c r="M769" s="19">
        <f t="shared" si="138"/>
        <v>3</v>
      </c>
      <c r="N769" s="19" t="str">
        <f t="shared" si="133"/>
        <v/>
      </c>
      <c r="O769" s="19">
        <f t="shared" si="139"/>
        <v>6</v>
      </c>
      <c r="P769" s="19" t="str">
        <f t="shared" si="139"/>
        <v/>
      </c>
      <c r="Q769" s="19" t="str">
        <f t="shared" si="139"/>
        <v/>
      </c>
      <c r="R769" s="19">
        <f t="shared" si="139"/>
        <v>27</v>
      </c>
    </row>
    <row r="770" spans="1:18" ht="20.25">
      <c r="A770" s="18" t="s">
        <v>10156</v>
      </c>
      <c r="B770" s="20">
        <v>766</v>
      </c>
      <c r="C770" s="35" t="s">
        <v>7333</v>
      </c>
      <c r="D770" s="24" t="s">
        <v>12031</v>
      </c>
      <c r="E770" s="27" t="s">
        <v>15034</v>
      </c>
      <c r="F770" s="26" t="str">
        <f t="shared" si="129"/>
        <v/>
      </c>
      <c r="G770" s="26" t="str">
        <f t="shared" si="130"/>
        <v/>
      </c>
      <c r="H770" s="26" t="str">
        <f t="shared" si="131"/>
        <v>在各</v>
      </c>
      <c r="I770" s="41" t="str">
        <f t="shared" si="132"/>
        <v>4. 形声</v>
      </c>
      <c r="J770" s="19" t="str">
        <f t="shared" si="138"/>
        <v/>
      </c>
      <c r="K770" s="19" t="str">
        <f t="shared" si="138"/>
        <v/>
      </c>
      <c r="L770" s="19" t="str">
        <f t="shared" si="138"/>
        <v/>
      </c>
      <c r="M770" s="19">
        <f t="shared" si="138"/>
        <v>8</v>
      </c>
      <c r="N770" s="19" t="str">
        <f t="shared" si="133"/>
        <v/>
      </c>
      <c r="O770" s="19">
        <f t="shared" si="139"/>
        <v>11</v>
      </c>
      <c r="P770" s="19" t="str">
        <f t="shared" si="139"/>
        <v/>
      </c>
      <c r="Q770" s="19" t="str">
        <f t="shared" si="139"/>
        <v/>
      </c>
      <c r="R770" s="19">
        <f t="shared" si="139"/>
        <v>14</v>
      </c>
    </row>
    <row r="771" spans="1:18" ht="20.25">
      <c r="A771" s="18" t="s">
        <v>10157</v>
      </c>
      <c r="B771" s="20">
        <v>767</v>
      </c>
      <c r="C771" s="36" t="s">
        <v>9525</v>
      </c>
      <c r="D771" s="24" t="s">
        <v>12032</v>
      </c>
      <c r="E771" s="27" t="s">
        <v>15035</v>
      </c>
      <c r="F771" s="26" t="str">
        <f t="shared" si="129"/>
        <v>香艸</v>
      </c>
      <c r="G771" s="26" t="str">
        <f t="shared" si="130"/>
        <v>從艸孫聲</v>
      </c>
      <c r="H771" s="26" t="str">
        <f t="shared" si="131"/>
        <v>思渾</v>
      </c>
      <c r="I771" s="41" t="str">
        <f t="shared" si="132"/>
        <v>4. 形声</v>
      </c>
      <c r="J771" s="19" t="str">
        <f t="shared" si="138"/>
        <v/>
      </c>
      <c r="K771" s="19">
        <f t="shared" si="138"/>
        <v>3</v>
      </c>
      <c r="L771" s="19" t="str">
        <f t="shared" si="138"/>
        <v/>
      </c>
      <c r="M771" s="19">
        <f t="shared" si="138"/>
        <v>4</v>
      </c>
      <c r="N771" s="19" t="str">
        <f t="shared" si="133"/>
        <v/>
      </c>
      <c r="O771" s="19">
        <f t="shared" si="139"/>
        <v>7</v>
      </c>
      <c r="P771" s="19" t="str">
        <f t="shared" si="139"/>
        <v/>
      </c>
      <c r="Q771" s="19" t="str">
        <f t="shared" si="139"/>
        <v/>
      </c>
      <c r="R771" s="19">
        <f t="shared" si="139"/>
        <v>10</v>
      </c>
    </row>
    <row r="772" spans="1:18" ht="20.25">
      <c r="A772" s="18" t="s">
        <v>10158</v>
      </c>
      <c r="B772" s="20">
        <v>768</v>
      </c>
      <c r="C772" s="35" t="s">
        <v>9827</v>
      </c>
      <c r="D772" s="24" t="s">
        <v>12033</v>
      </c>
      <c r="E772" s="27" t="s">
        <v>15036</v>
      </c>
      <c r="F772" s="26" t="str">
        <f t="shared" si="129"/>
        <v>菜</v>
      </c>
      <c r="G772" s="26" t="str">
        <f t="shared" si="130"/>
        <v>從艸疏聲</v>
      </c>
      <c r="H772" s="26" t="str">
        <f t="shared" si="131"/>
        <v>所菹</v>
      </c>
      <c r="I772" s="41" t="str">
        <f t="shared" si="132"/>
        <v>4. 形声</v>
      </c>
      <c r="J772" s="19" t="str">
        <f t="shared" si="138"/>
        <v/>
      </c>
      <c r="K772" s="19">
        <f t="shared" si="138"/>
        <v>2</v>
      </c>
      <c r="L772" s="19" t="str">
        <f t="shared" si="138"/>
        <v/>
      </c>
      <c r="M772" s="19">
        <f t="shared" si="138"/>
        <v>3</v>
      </c>
      <c r="N772" s="19" t="str">
        <f t="shared" si="133"/>
        <v/>
      </c>
      <c r="O772" s="19">
        <f t="shared" si="139"/>
        <v>6</v>
      </c>
      <c r="P772" s="19" t="str">
        <f t="shared" si="139"/>
        <v/>
      </c>
      <c r="Q772" s="19" t="str">
        <f t="shared" si="139"/>
        <v/>
      </c>
      <c r="R772" s="19">
        <f t="shared" si="139"/>
        <v>9</v>
      </c>
    </row>
    <row r="773" spans="1:18" ht="20.25">
      <c r="A773" s="18" t="s">
        <v>10159</v>
      </c>
      <c r="B773" s="20">
        <v>769</v>
      </c>
      <c r="C773" s="35" t="s">
        <v>7806</v>
      </c>
      <c r="D773" s="24" t="s">
        <v>12034</v>
      </c>
      <c r="E773" s="27" t="s">
        <v>15037</v>
      </c>
      <c r="F773" s="26" t="str">
        <f t="shared" ref="F773:F836" si="140">IFERROR(MID(E773,1,K773-1),"")</f>
        <v>艸盛</v>
      </c>
      <c r="G773" s="26" t="str">
        <f t="shared" ref="G773:G836" si="141">IFERROR(MID($E773,K773+1,MIN(IF(Q773=0,100,Q773), IF(R773=0,100,R773))-3-K773),"")</f>
        <v>從艸千聲</v>
      </c>
      <c r="H773" s="26" t="str">
        <f t="shared" ref="H773:H836" si="142">IFERROR(MID($E773,R773-2,2),"")</f>
        <v>倉先</v>
      </c>
      <c r="I773" s="41" t="str">
        <f t="shared" ref="I773:I836" si="143">IFERROR(IF(N(P773)&lt;&gt;0,"1.象形 or 2.指事",IF(N(M773)*N(O773)&lt;&gt;0,"4. 形声",IF(AND(N(M773)*N(N773)&lt;&gt;0, N773&lt;Q773),"3. 会意",""))),"")</f>
        <v>4. 形声</v>
      </c>
      <c r="J773" s="19" t="str">
        <f t="shared" si="138"/>
        <v/>
      </c>
      <c r="K773" s="19">
        <f t="shared" si="138"/>
        <v>3</v>
      </c>
      <c r="L773" s="19" t="str">
        <f t="shared" si="138"/>
        <v/>
      </c>
      <c r="M773" s="19">
        <f t="shared" si="138"/>
        <v>4</v>
      </c>
      <c r="N773" s="19" t="str">
        <f t="shared" ref="N773:N836" si="144">IFERROR(FIND(N$4,$E773,M773+1),"")</f>
        <v/>
      </c>
      <c r="O773" s="19">
        <f t="shared" si="139"/>
        <v>7</v>
      </c>
      <c r="P773" s="19" t="str">
        <f t="shared" si="139"/>
        <v/>
      </c>
      <c r="Q773" s="19" t="str">
        <f t="shared" si="139"/>
        <v/>
      </c>
      <c r="R773" s="19">
        <f t="shared" si="139"/>
        <v>10</v>
      </c>
    </row>
    <row r="774" spans="1:18" ht="20.25">
      <c r="A774" s="18" t="s">
        <v>10160</v>
      </c>
      <c r="B774" s="20">
        <v>770</v>
      </c>
      <c r="C774" s="35" t="s">
        <v>7073</v>
      </c>
      <c r="D774" s="24" t="s">
        <v>12035</v>
      </c>
      <c r="E774" s="27" t="s">
        <v>15038</v>
      </c>
      <c r="F774" s="26" t="str">
        <f t="shared" si="140"/>
        <v>荼芽</v>
      </c>
      <c r="G774" s="26" t="str">
        <f t="shared" si="141"/>
        <v>從艸名聲</v>
      </c>
      <c r="H774" s="26" t="str">
        <f t="shared" si="142"/>
        <v>莫迥</v>
      </c>
      <c r="I774" s="41" t="str">
        <f t="shared" si="143"/>
        <v>4. 形声</v>
      </c>
      <c r="J774" s="19" t="str">
        <f t="shared" si="138"/>
        <v/>
      </c>
      <c r="K774" s="19">
        <f t="shared" si="138"/>
        <v>3</v>
      </c>
      <c r="L774" s="19" t="str">
        <f t="shared" si="138"/>
        <v/>
      </c>
      <c r="M774" s="19">
        <f t="shared" si="138"/>
        <v>4</v>
      </c>
      <c r="N774" s="19" t="str">
        <f t="shared" si="144"/>
        <v/>
      </c>
      <c r="O774" s="19">
        <f t="shared" si="139"/>
        <v>7</v>
      </c>
      <c r="P774" s="19" t="str">
        <f t="shared" si="139"/>
        <v/>
      </c>
      <c r="Q774" s="19" t="str">
        <f t="shared" si="139"/>
        <v/>
      </c>
      <c r="R774" s="19">
        <f t="shared" si="139"/>
        <v>10</v>
      </c>
    </row>
    <row r="775" spans="1:18" ht="20.25">
      <c r="A775" s="18" t="s">
        <v>10161</v>
      </c>
      <c r="B775" s="20">
        <v>771</v>
      </c>
      <c r="C775" s="36" t="s">
        <v>9864</v>
      </c>
      <c r="D775" s="24" t="s">
        <v>12036</v>
      </c>
      <c r="E775" s="27" t="s">
        <v>15039</v>
      </c>
      <c r="F775" s="26" t="str">
        <f t="shared" si="140"/>
        <v>穀气</v>
      </c>
      <c r="G775" s="26" t="str">
        <f t="shared" si="141"/>
        <v>從艸鄉聲</v>
      </c>
      <c r="H775" s="26" t="str">
        <f t="shared" si="142"/>
        <v>許良</v>
      </c>
      <c r="I775" s="41" t="str">
        <f t="shared" si="143"/>
        <v>4. 形声</v>
      </c>
      <c r="J775" s="19" t="str">
        <f t="shared" si="138"/>
        <v/>
      </c>
      <c r="K775" s="19">
        <f t="shared" si="138"/>
        <v>3</v>
      </c>
      <c r="L775" s="19" t="str">
        <f t="shared" si="138"/>
        <v/>
      </c>
      <c r="M775" s="19">
        <f t="shared" si="138"/>
        <v>4</v>
      </c>
      <c r="N775" s="19" t="str">
        <f t="shared" si="144"/>
        <v/>
      </c>
      <c r="O775" s="19">
        <f t="shared" si="139"/>
        <v>7</v>
      </c>
      <c r="P775" s="19" t="str">
        <f t="shared" si="139"/>
        <v/>
      </c>
      <c r="Q775" s="19" t="str">
        <f t="shared" si="139"/>
        <v/>
      </c>
      <c r="R775" s="19">
        <f t="shared" si="139"/>
        <v>10</v>
      </c>
    </row>
    <row r="776" spans="1:18" ht="20.25">
      <c r="A776" s="18" t="s">
        <v>10162</v>
      </c>
      <c r="B776" s="20">
        <v>772</v>
      </c>
      <c r="C776" s="35" t="s">
        <v>11422</v>
      </c>
      <c r="D776" s="24" t="s">
        <v>12037</v>
      </c>
      <c r="E776" s="27" t="s">
        <v>15040</v>
      </c>
      <c r="F776" s="26" t="str">
        <f t="shared" si="140"/>
        <v>匿</v>
      </c>
      <c r="G776" s="26" t="str">
        <f t="shared" si="141"/>
        <v>臣鉉等案漢書通用臧字從艸後人所加</v>
      </c>
      <c r="H776" s="26" t="str">
        <f t="shared" si="142"/>
        <v>昨郎</v>
      </c>
      <c r="I776" s="41" t="str">
        <f t="shared" si="143"/>
        <v/>
      </c>
      <c r="J776" s="19" t="str">
        <f t="shared" si="138"/>
        <v/>
      </c>
      <c r="K776" s="19">
        <f t="shared" si="138"/>
        <v>2</v>
      </c>
      <c r="L776" s="19" t="str">
        <f t="shared" si="138"/>
        <v/>
      </c>
      <c r="M776" s="19">
        <f t="shared" si="138"/>
        <v>13</v>
      </c>
      <c r="N776" s="19" t="str">
        <f t="shared" si="144"/>
        <v/>
      </c>
      <c r="O776" s="19" t="str">
        <f t="shared" si="139"/>
        <v/>
      </c>
      <c r="P776" s="19" t="str">
        <f t="shared" si="139"/>
        <v/>
      </c>
      <c r="Q776" s="19" t="str">
        <f t="shared" si="139"/>
        <v/>
      </c>
      <c r="R776" s="19">
        <f t="shared" si="139"/>
        <v>21</v>
      </c>
    </row>
    <row r="777" spans="1:18" ht="20.25">
      <c r="A777" s="18" t="s">
        <v>10163</v>
      </c>
      <c r="B777" s="20">
        <v>773</v>
      </c>
      <c r="C777" s="35" t="s">
        <v>9754</v>
      </c>
      <c r="D777" s="24" t="s">
        <v>11749</v>
      </c>
      <c r="E777" s="27" t="s">
        <v>15041</v>
      </c>
      <c r="F777" s="26" t="str">
        <f t="shared" si="140"/>
        <v>左氏傳以蕆陳事杜預注云蕆敕</v>
      </c>
      <c r="G777" s="26" t="str">
        <f t="shared" si="141"/>
        <v>從艸未詳</v>
      </c>
      <c r="H777" s="26" t="str">
        <f t="shared" si="142"/>
        <v>丑善</v>
      </c>
      <c r="I777" s="41" t="str">
        <f t="shared" si="143"/>
        <v/>
      </c>
      <c r="J777" s="19" t="str">
        <f t="shared" si="138"/>
        <v/>
      </c>
      <c r="K777" s="19">
        <f t="shared" si="138"/>
        <v>14</v>
      </c>
      <c r="L777" s="19" t="str">
        <f t="shared" si="138"/>
        <v/>
      </c>
      <c r="M777" s="19">
        <f t="shared" si="138"/>
        <v>15</v>
      </c>
      <c r="N777" s="19" t="str">
        <f t="shared" si="144"/>
        <v/>
      </c>
      <c r="O777" s="19" t="str">
        <f t="shared" si="139"/>
        <v/>
      </c>
      <c r="P777" s="19" t="str">
        <f t="shared" si="139"/>
        <v/>
      </c>
      <c r="Q777" s="19" t="str">
        <f t="shared" si="139"/>
        <v/>
      </c>
      <c r="R777" s="19">
        <f t="shared" si="139"/>
        <v>21</v>
      </c>
    </row>
    <row r="778" spans="1:18" ht="20.25">
      <c r="A778" s="18" t="s">
        <v>10164</v>
      </c>
      <c r="B778" s="20">
        <v>774</v>
      </c>
      <c r="C778" s="35" t="s">
        <v>8305</v>
      </c>
      <c r="D778" s="24" t="s">
        <v>12038</v>
      </c>
      <c r="E778" s="27" t="s">
        <v>15042</v>
      </c>
      <c r="F778" s="26" t="str">
        <f t="shared" si="140"/>
        <v>以物没水</v>
      </c>
      <c r="G778" s="26" t="str">
        <f t="shared" si="141"/>
        <v>此葢俗語從艸未詳</v>
      </c>
      <c r="H778" s="26" t="str">
        <f t="shared" si="142"/>
        <v>斬陷</v>
      </c>
      <c r="I778" s="41" t="str">
        <f t="shared" si="143"/>
        <v/>
      </c>
      <c r="J778" s="19" t="str">
        <f t="shared" si="138"/>
        <v/>
      </c>
      <c r="K778" s="19">
        <f t="shared" si="138"/>
        <v>5</v>
      </c>
      <c r="L778" s="19" t="str">
        <f t="shared" si="138"/>
        <v/>
      </c>
      <c r="M778" s="19">
        <f t="shared" si="138"/>
        <v>10</v>
      </c>
      <c r="N778" s="19" t="str">
        <f t="shared" si="144"/>
        <v/>
      </c>
      <c r="O778" s="19" t="str">
        <f t="shared" si="139"/>
        <v/>
      </c>
      <c r="P778" s="19" t="str">
        <f t="shared" si="139"/>
        <v/>
      </c>
      <c r="Q778" s="19" t="str">
        <f t="shared" si="139"/>
        <v/>
      </c>
      <c r="R778" s="19">
        <f t="shared" si="139"/>
        <v>16</v>
      </c>
    </row>
    <row r="779" spans="1:18" ht="20.25">
      <c r="A779" s="18" t="s">
        <v>10165</v>
      </c>
      <c r="B779" s="20">
        <v>775</v>
      </c>
      <c r="C779" s="35" t="s">
        <v>7212</v>
      </c>
      <c r="D779" s="24" t="s">
        <v>12039</v>
      </c>
      <c r="E779" s="27" t="s">
        <v>15043</v>
      </c>
      <c r="F779" s="26" t="str">
        <f t="shared" si="140"/>
        <v>陳艸復生</v>
      </c>
      <c r="G779" s="26" t="str">
        <f t="shared" si="141"/>
        <v>從艸辱聲一曰蔟也</v>
      </c>
      <c r="H779" s="26" t="str">
        <f t="shared" si="142"/>
        <v>而蜀</v>
      </c>
      <c r="I779" s="41" t="str">
        <f t="shared" si="143"/>
        <v>4. 形声</v>
      </c>
      <c r="J779" s="19" t="str">
        <f t="shared" si="138"/>
        <v/>
      </c>
      <c r="K779" s="19">
        <f t="shared" si="138"/>
        <v>5</v>
      </c>
      <c r="L779" s="19" t="str">
        <f t="shared" si="138"/>
        <v/>
      </c>
      <c r="M779" s="19">
        <f t="shared" si="138"/>
        <v>6</v>
      </c>
      <c r="N779" s="19">
        <f t="shared" si="144"/>
        <v>19</v>
      </c>
      <c r="O779" s="19">
        <f t="shared" si="139"/>
        <v>9</v>
      </c>
      <c r="P779" s="19" t="str">
        <f t="shared" si="139"/>
        <v/>
      </c>
      <c r="Q779" s="19">
        <f t="shared" si="139"/>
        <v>16</v>
      </c>
      <c r="R779" s="19">
        <f t="shared" si="139"/>
        <v>23</v>
      </c>
    </row>
    <row r="780" spans="1:18" ht="20.25">
      <c r="A780" s="18" t="s">
        <v>10166</v>
      </c>
      <c r="B780" s="20">
        <v>776</v>
      </c>
      <c r="C780" s="35" t="s">
        <v>7212</v>
      </c>
      <c r="D780" s="24" t="s">
        <v>12039</v>
      </c>
      <c r="E780" s="27" t="s">
        <v>15044</v>
      </c>
      <c r="F780" s="26" t="str">
        <f t="shared" si="140"/>
        <v/>
      </c>
      <c r="G780" s="26" t="str">
        <f t="shared" si="141"/>
        <v/>
      </c>
      <c r="H780" s="26" t="str">
        <f t="shared" si="142"/>
        <v/>
      </c>
      <c r="I780" s="41" t="str">
        <f t="shared" si="143"/>
        <v/>
      </c>
      <c r="J780" s="19" t="str">
        <f t="shared" si="138"/>
        <v/>
      </c>
      <c r="K780" s="19" t="str">
        <f t="shared" si="138"/>
        <v/>
      </c>
      <c r="L780" s="19" t="str">
        <f t="shared" si="138"/>
        <v/>
      </c>
      <c r="M780" s="19">
        <f t="shared" si="138"/>
        <v>4</v>
      </c>
      <c r="N780" s="19" t="str">
        <f t="shared" si="144"/>
        <v/>
      </c>
      <c r="O780" s="19" t="str">
        <f t="shared" si="139"/>
        <v/>
      </c>
      <c r="P780" s="19" t="str">
        <f t="shared" si="139"/>
        <v/>
      </c>
      <c r="Q780" s="19" t="str">
        <f t="shared" si="139"/>
        <v/>
      </c>
      <c r="R780" s="19" t="str">
        <f t="shared" si="139"/>
        <v/>
      </c>
    </row>
    <row r="781" spans="1:18" ht="20.25">
      <c r="A781" s="18" t="s">
        <v>10167</v>
      </c>
      <c r="B781" s="20">
        <v>777</v>
      </c>
      <c r="C781" s="35" t="s">
        <v>1081</v>
      </c>
      <c r="D781" s="24" t="s">
        <v>12021</v>
      </c>
      <c r="E781" s="27" t="s">
        <v>15045</v>
      </c>
      <c r="F781" s="26" t="str">
        <f t="shared" si="140"/>
        <v>拔去田艸</v>
      </c>
      <c r="G781" s="26" t="str">
        <f t="shared" si="141"/>
        <v>從蓐好省聲</v>
      </c>
      <c r="H781" s="26" t="str">
        <f t="shared" si="142"/>
        <v>呼毛</v>
      </c>
      <c r="I781" s="41" t="str">
        <f t="shared" si="143"/>
        <v>4. 形声</v>
      </c>
      <c r="J781" s="19" t="str">
        <f t="shared" si="138"/>
        <v/>
      </c>
      <c r="K781" s="19">
        <f t="shared" si="138"/>
        <v>5</v>
      </c>
      <c r="L781" s="19" t="str">
        <f t="shared" si="138"/>
        <v/>
      </c>
      <c r="M781" s="19">
        <f t="shared" si="138"/>
        <v>6</v>
      </c>
      <c r="N781" s="19" t="str">
        <f t="shared" si="144"/>
        <v/>
      </c>
      <c r="O781" s="19">
        <f t="shared" si="139"/>
        <v>10</v>
      </c>
      <c r="P781" s="19" t="str">
        <f t="shared" si="139"/>
        <v/>
      </c>
      <c r="Q781" s="19" t="str">
        <f t="shared" si="139"/>
        <v/>
      </c>
      <c r="R781" s="19">
        <f t="shared" si="139"/>
        <v>13</v>
      </c>
    </row>
    <row r="782" spans="1:18" ht="20.25">
      <c r="A782" s="18" t="s">
        <v>10168</v>
      </c>
      <c r="B782" s="20">
        <v>778</v>
      </c>
      <c r="C782" s="35" t="s">
        <v>1081</v>
      </c>
      <c r="D782" s="24" t="s">
        <v>12021</v>
      </c>
      <c r="E782" s="27" t="s">
        <v>4926</v>
      </c>
      <c r="F782" s="26" t="str">
        <f t="shared" si="140"/>
        <v/>
      </c>
      <c r="G782" s="26" t="str">
        <f t="shared" si="141"/>
        <v/>
      </c>
      <c r="H782" s="26" t="str">
        <f t="shared" si="142"/>
        <v/>
      </c>
      <c r="I782" s="41" t="str">
        <f t="shared" si="143"/>
        <v/>
      </c>
      <c r="J782" s="19" t="str">
        <f t="shared" si="138"/>
        <v/>
      </c>
      <c r="K782" s="19" t="str">
        <f t="shared" si="138"/>
        <v/>
      </c>
      <c r="L782" s="19" t="str">
        <f t="shared" si="138"/>
        <v/>
      </c>
      <c r="M782" s="19" t="str">
        <f t="shared" si="138"/>
        <v/>
      </c>
      <c r="N782" s="19" t="str">
        <f t="shared" si="144"/>
        <v/>
      </c>
      <c r="O782" s="19" t="str">
        <f t="shared" si="139"/>
        <v/>
      </c>
      <c r="P782" s="19" t="str">
        <f t="shared" si="139"/>
        <v/>
      </c>
      <c r="Q782" s="19" t="str">
        <f t="shared" si="139"/>
        <v/>
      </c>
      <c r="R782" s="19" t="str">
        <f t="shared" si="139"/>
        <v/>
      </c>
    </row>
    <row r="783" spans="1:18" ht="20.25">
      <c r="A783" s="18" t="s">
        <v>10169</v>
      </c>
      <c r="B783" s="20">
        <v>779</v>
      </c>
      <c r="C783" s="35" t="s">
        <v>25058</v>
      </c>
      <c r="D783" s="24" t="s">
        <v>12021</v>
      </c>
      <c r="E783" s="27" t="s">
        <v>15046</v>
      </c>
      <c r="F783" s="26" t="str">
        <f t="shared" si="140"/>
        <v/>
      </c>
      <c r="G783" s="26" t="str">
        <f t="shared" si="141"/>
        <v/>
      </c>
      <c r="H783" s="26" t="str">
        <f t="shared" si="142"/>
        <v/>
      </c>
      <c r="I783" s="41" t="str">
        <f t="shared" si="143"/>
        <v/>
      </c>
      <c r="J783" s="19" t="str">
        <f t="shared" si="138"/>
        <v/>
      </c>
      <c r="K783" s="19" t="str">
        <f t="shared" si="138"/>
        <v/>
      </c>
      <c r="L783" s="19" t="str">
        <f t="shared" si="138"/>
        <v/>
      </c>
      <c r="M783" s="19">
        <f t="shared" si="138"/>
        <v>3</v>
      </c>
      <c r="N783" s="19" t="str">
        <f t="shared" si="144"/>
        <v/>
      </c>
      <c r="O783" s="19" t="str">
        <f t="shared" si="139"/>
        <v/>
      </c>
      <c r="P783" s="19" t="str">
        <f t="shared" si="139"/>
        <v/>
      </c>
      <c r="Q783" s="19" t="str">
        <f t="shared" si="139"/>
        <v/>
      </c>
      <c r="R783" s="19" t="str">
        <f t="shared" si="139"/>
        <v/>
      </c>
    </row>
    <row r="784" spans="1:18" ht="20.25">
      <c r="A784" s="18" t="s">
        <v>10170</v>
      </c>
      <c r="B784" s="20">
        <v>780</v>
      </c>
      <c r="C784" s="35" t="s">
        <v>25059</v>
      </c>
      <c r="D784" s="24" t="s">
        <v>12040</v>
      </c>
      <c r="E784" s="27" t="s">
        <v>15047</v>
      </c>
      <c r="F784" s="26" t="str">
        <f t="shared" si="140"/>
        <v>衆艸</v>
      </c>
      <c r="G784" s="26" t="str">
        <f t="shared" si="141"/>
        <v>從四屮</v>
      </c>
      <c r="H784" s="26" t="str">
        <f t="shared" si="142"/>
        <v>模朗</v>
      </c>
      <c r="I784" s="41" t="str">
        <f t="shared" si="143"/>
        <v/>
      </c>
      <c r="J784" s="19" t="str">
        <f t="shared" si="138"/>
        <v/>
      </c>
      <c r="K784" s="19">
        <f t="shared" si="138"/>
        <v>3</v>
      </c>
      <c r="L784" s="19" t="str">
        <f t="shared" si="138"/>
        <v/>
      </c>
      <c r="M784" s="19">
        <f t="shared" si="138"/>
        <v>4</v>
      </c>
      <c r="N784" s="19">
        <f t="shared" si="144"/>
        <v>12</v>
      </c>
      <c r="O784" s="19" t="str">
        <f t="shared" si="139"/>
        <v/>
      </c>
      <c r="P784" s="19" t="str">
        <f t="shared" si="139"/>
        <v/>
      </c>
      <c r="Q784" s="19">
        <f t="shared" si="139"/>
        <v>9</v>
      </c>
      <c r="R784" s="19">
        <f t="shared" si="139"/>
        <v>20</v>
      </c>
    </row>
    <row r="785" spans="1:18" ht="20.25">
      <c r="A785" s="18" t="s">
        <v>10171</v>
      </c>
      <c r="B785" s="20">
        <v>781</v>
      </c>
      <c r="C785" s="35" t="s">
        <v>10025</v>
      </c>
      <c r="D785" s="24" t="s">
        <v>12041</v>
      </c>
      <c r="E785" s="27" t="s">
        <v>15048</v>
      </c>
      <c r="F785" s="26" t="str">
        <f t="shared" si="140"/>
        <v>日且冥</v>
      </c>
      <c r="G785" s="26" t="str">
        <f t="shared" si="141"/>
        <v>從日在茻中</v>
      </c>
      <c r="H785" s="26" t="str">
        <f t="shared" si="142"/>
        <v>莫故</v>
      </c>
      <c r="I785" s="41" t="str">
        <f t="shared" si="143"/>
        <v/>
      </c>
      <c r="J785" s="19" t="str">
        <f t="shared" ref="J785:M804" si="145">IFERROR(FIND(J$4,$E785),"")</f>
        <v/>
      </c>
      <c r="K785" s="19">
        <f t="shared" si="145"/>
        <v>4</v>
      </c>
      <c r="L785" s="19" t="str">
        <f t="shared" si="145"/>
        <v/>
      </c>
      <c r="M785" s="19">
        <f t="shared" si="145"/>
        <v>5</v>
      </c>
      <c r="N785" s="19" t="str">
        <f t="shared" si="144"/>
        <v/>
      </c>
      <c r="O785" s="19" t="str">
        <f t="shared" ref="O785:R804" si="146">IFERROR(FIND(O$4,$E785),"")</f>
        <v/>
      </c>
      <c r="P785" s="19" t="str">
        <f t="shared" si="146"/>
        <v/>
      </c>
      <c r="Q785" s="19" t="str">
        <f t="shared" si="146"/>
        <v/>
      </c>
      <c r="R785" s="19">
        <f t="shared" si="146"/>
        <v>12</v>
      </c>
    </row>
    <row r="786" spans="1:18" ht="20.25">
      <c r="A786" s="18" t="s">
        <v>10172</v>
      </c>
      <c r="B786" s="20">
        <v>782</v>
      </c>
      <c r="C786" s="35" t="s">
        <v>2259</v>
      </c>
      <c r="D786" s="24" t="s">
        <v>12040</v>
      </c>
      <c r="E786" s="27" t="s">
        <v>15049</v>
      </c>
      <c r="F786" s="26" t="str">
        <f t="shared" si="140"/>
        <v/>
      </c>
      <c r="G786" s="26" t="str">
        <f t="shared" si="141"/>
        <v/>
      </c>
      <c r="H786" s="26" t="str">
        <f t="shared" si="142"/>
        <v>謀朗</v>
      </c>
      <c r="I786" s="41" t="str">
        <f t="shared" si="143"/>
        <v>4. 形声</v>
      </c>
      <c r="J786" s="19" t="str">
        <f t="shared" si="145"/>
        <v/>
      </c>
      <c r="K786" s="19" t="str">
        <f t="shared" si="145"/>
        <v/>
      </c>
      <c r="L786" s="19" t="str">
        <f t="shared" si="145"/>
        <v/>
      </c>
      <c r="M786" s="19">
        <f t="shared" si="145"/>
        <v>12</v>
      </c>
      <c r="N786" s="19">
        <f t="shared" si="144"/>
        <v>14</v>
      </c>
      <c r="O786" s="19">
        <f t="shared" si="146"/>
        <v>18</v>
      </c>
      <c r="P786" s="19" t="str">
        <f t="shared" si="146"/>
        <v/>
      </c>
      <c r="Q786" s="19" t="str">
        <f t="shared" si="146"/>
        <v/>
      </c>
      <c r="R786" s="19">
        <f t="shared" si="146"/>
        <v>21</v>
      </c>
    </row>
    <row r="787" spans="1:18" ht="20.25">
      <c r="A787" s="18" t="s">
        <v>10173</v>
      </c>
      <c r="B787" s="20">
        <v>783</v>
      </c>
      <c r="C787" s="35" t="s">
        <v>2919</v>
      </c>
      <c r="D787" s="24" t="s">
        <v>12042</v>
      </c>
      <c r="E787" s="27" t="s">
        <v>15050</v>
      </c>
      <c r="F787" s="26" t="str">
        <f t="shared" si="140"/>
        <v>藏</v>
      </c>
      <c r="G787" s="26" t="str">
        <f t="shared" si="141"/>
        <v>從死在茻中一其中所以薦之易曰古之葬者厚衣之以薪</v>
      </c>
      <c r="H787" s="26" t="str">
        <f t="shared" si="142"/>
        <v>則浪</v>
      </c>
      <c r="I787" s="41" t="str">
        <f t="shared" si="143"/>
        <v/>
      </c>
      <c r="J787" s="19" t="str">
        <f t="shared" si="145"/>
        <v/>
      </c>
      <c r="K787" s="19">
        <f t="shared" si="145"/>
        <v>2</v>
      </c>
      <c r="L787" s="19" t="str">
        <f t="shared" si="145"/>
        <v/>
      </c>
      <c r="M787" s="19">
        <f t="shared" si="145"/>
        <v>3</v>
      </c>
      <c r="N787" s="19" t="str">
        <f t="shared" si="144"/>
        <v/>
      </c>
      <c r="O787" s="19" t="str">
        <f t="shared" si="146"/>
        <v/>
      </c>
      <c r="P787" s="19" t="str">
        <f t="shared" si="146"/>
        <v/>
      </c>
      <c r="Q787" s="19" t="str">
        <f t="shared" si="146"/>
        <v/>
      </c>
      <c r="R787" s="19">
        <f t="shared" si="146"/>
        <v>28</v>
      </c>
    </row>
    <row r="788" spans="1:18" ht="20.25">
      <c r="A788" s="18" t="s">
        <v>10174</v>
      </c>
      <c r="B788" s="20">
        <v>784</v>
      </c>
      <c r="C788" s="35" t="s">
        <v>9019</v>
      </c>
      <c r="D788" s="24" t="s">
        <v>12043</v>
      </c>
      <c r="E788" s="27" t="s">
        <v>15051</v>
      </c>
      <c r="F788" s="26" t="str">
        <f t="shared" si="140"/>
        <v>物之微</v>
      </c>
      <c r="G788" s="26" t="str">
        <f t="shared" si="141"/>
        <v>從八丨見而八分之</v>
      </c>
      <c r="H788" s="26" t="str">
        <f t="shared" si="142"/>
        <v>私兆</v>
      </c>
      <c r="I788" s="41" t="str">
        <f t="shared" si="143"/>
        <v/>
      </c>
      <c r="J788" s="19" t="str">
        <f t="shared" si="145"/>
        <v/>
      </c>
      <c r="K788" s="19">
        <f t="shared" si="145"/>
        <v>4</v>
      </c>
      <c r="L788" s="19" t="str">
        <f t="shared" si="145"/>
        <v/>
      </c>
      <c r="M788" s="19">
        <f t="shared" si="145"/>
        <v>5</v>
      </c>
      <c r="N788" s="19">
        <f t="shared" si="144"/>
        <v>18</v>
      </c>
      <c r="O788" s="19" t="str">
        <f t="shared" si="146"/>
        <v/>
      </c>
      <c r="P788" s="19" t="str">
        <f t="shared" si="146"/>
        <v/>
      </c>
      <c r="Q788" s="19">
        <f t="shared" si="146"/>
        <v>15</v>
      </c>
      <c r="R788" s="19">
        <f t="shared" si="146"/>
        <v>22</v>
      </c>
    </row>
    <row r="789" spans="1:18" ht="20.25">
      <c r="A789" s="18" t="s">
        <v>10175</v>
      </c>
      <c r="B789" s="20">
        <v>785</v>
      </c>
      <c r="C789" s="35" t="s">
        <v>9594</v>
      </c>
      <c r="D789" s="24" t="s">
        <v>12044</v>
      </c>
      <c r="E789" s="27" t="s">
        <v>15052</v>
      </c>
      <c r="F789" s="26" t="str">
        <f t="shared" si="140"/>
        <v>不多</v>
      </c>
      <c r="G789" s="26" t="str">
        <f t="shared" si="141"/>
        <v>從小丿聲</v>
      </c>
      <c r="H789" s="26" t="str">
        <f t="shared" si="142"/>
        <v>書沼</v>
      </c>
      <c r="I789" s="41" t="str">
        <f t="shared" si="143"/>
        <v>4. 形声</v>
      </c>
      <c r="J789" s="19" t="str">
        <f t="shared" si="145"/>
        <v/>
      </c>
      <c r="K789" s="19">
        <f t="shared" si="145"/>
        <v>3</v>
      </c>
      <c r="L789" s="19" t="str">
        <f t="shared" si="145"/>
        <v/>
      </c>
      <c r="M789" s="19">
        <f t="shared" si="145"/>
        <v>4</v>
      </c>
      <c r="N789" s="19" t="str">
        <f t="shared" si="144"/>
        <v/>
      </c>
      <c r="O789" s="19">
        <f t="shared" si="146"/>
        <v>7</v>
      </c>
      <c r="P789" s="19" t="str">
        <f t="shared" si="146"/>
        <v/>
      </c>
      <c r="Q789" s="19" t="str">
        <f t="shared" si="146"/>
        <v/>
      </c>
      <c r="R789" s="19">
        <f t="shared" si="146"/>
        <v>10</v>
      </c>
    </row>
    <row r="790" spans="1:18" ht="20.25">
      <c r="A790" s="18" t="s">
        <v>10176</v>
      </c>
      <c r="B790" s="20">
        <v>786</v>
      </c>
      <c r="C790" s="35" t="s">
        <v>25060</v>
      </c>
      <c r="D790" s="24" t="s">
        <v>12045</v>
      </c>
      <c r="E790" s="27" t="s">
        <v>15053</v>
      </c>
      <c r="F790" s="26" t="str">
        <f t="shared" si="140"/>
        <v>少</v>
      </c>
      <c r="G790" s="26" t="str">
        <f t="shared" si="141"/>
        <v>從小乀聲讀若輟</v>
      </c>
      <c r="H790" s="26" t="str">
        <f t="shared" si="142"/>
        <v>子結</v>
      </c>
      <c r="I790" s="41" t="str">
        <f t="shared" si="143"/>
        <v>4. 形声</v>
      </c>
      <c r="J790" s="19" t="str">
        <f t="shared" si="145"/>
        <v/>
      </c>
      <c r="K790" s="19">
        <f t="shared" si="145"/>
        <v>2</v>
      </c>
      <c r="L790" s="19" t="str">
        <f t="shared" si="145"/>
        <v/>
      </c>
      <c r="M790" s="19">
        <f t="shared" si="145"/>
        <v>3</v>
      </c>
      <c r="N790" s="19" t="str">
        <f t="shared" si="144"/>
        <v/>
      </c>
      <c r="O790" s="19">
        <f t="shared" si="146"/>
        <v>6</v>
      </c>
      <c r="P790" s="19" t="str">
        <f t="shared" si="146"/>
        <v/>
      </c>
      <c r="Q790" s="19" t="str">
        <f t="shared" si="146"/>
        <v/>
      </c>
      <c r="R790" s="19">
        <f t="shared" si="146"/>
        <v>12</v>
      </c>
    </row>
    <row r="791" spans="1:18" ht="20.25">
      <c r="A791" s="18" t="s">
        <v>10177</v>
      </c>
      <c r="B791" s="20">
        <v>787</v>
      </c>
      <c r="C791" s="35" t="s">
        <v>3871</v>
      </c>
      <c r="D791" s="24" t="s">
        <v>12046</v>
      </c>
      <c r="E791" s="27" t="s">
        <v>15054</v>
      </c>
      <c r="F791" s="26" t="str">
        <f t="shared" si="140"/>
        <v>别</v>
      </c>
      <c r="G791" s="26" t="str">
        <f t="shared" si="141"/>
        <v>象分别相背之形</v>
      </c>
      <c r="H791" s="26" t="str">
        <f t="shared" si="142"/>
        <v>博拔</v>
      </c>
      <c r="I791" s="41" t="str">
        <f t="shared" si="143"/>
        <v/>
      </c>
      <c r="J791" s="19" t="str">
        <f t="shared" si="145"/>
        <v/>
      </c>
      <c r="K791" s="19">
        <f t="shared" si="145"/>
        <v>2</v>
      </c>
      <c r="L791" s="19">
        <f t="shared" si="145"/>
        <v>3</v>
      </c>
      <c r="M791" s="19">
        <f t="shared" si="145"/>
        <v>15</v>
      </c>
      <c r="N791" s="19" t="str">
        <f t="shared" si="144"/>
        <v/>
      </c>
      <c r="O791" s="19" t="str">
        <f t="shared" si="146"/>
        <v/>
      </c>
      <c r="P791" s="19" t="str">
        <f t="shared" si="146"/>
        <v/>
      </c>
      <c r="Q791" s="19">
        <f t="shared" si="146"/>
        <v>12</v>
      </c>
      <c r="R791" s="19">
        <f t="shared" si="146"/>
        <v>19</v>
      </c>
    </row>
    <row r="792" spans="1:18" ht="20.25">
      <c r="A792" s="18" t="s">
        <v>10178</v>
      </c>
      <c r="B792" s="20">
        <v>788</v>
      </c>
      <c r="C792" s="35" t="s">
        <v>4643</v>
      </c>
      <c r="D792" s="24" t="s">
        <v>12047</v>
      </c>
      <c r="E792" s="27" t="s">
        <v>15055</v>
      </c>
      <c r="F792" s="26" t="str">
        <f t="shared" si="140"/>
        <v>别</v>
      </c>
      <c r="G792" s="26" t="str">
        <f t="shared" si="141"/>
        <v>從八從刀刀以分别物也</v>
      </c>
      <c r="H792" s="26" t="str">
        <f t="shared" si="142"/>
        <v>甫文</v>
      </c>
      <c r="I792" s="41" t="str">
        <f t="shared" si="143"/>
        <v>3. 会意</v>
      </c>
      <c r="J792" s="19" t="str">
        <f t="shared" si="145"/>
        <v/>
      </c>
      <c r="K792" s="19">
        <f t="shared" si="145"/>
        <v>2</v>
      </c>
      <c r="L792" s="19" t="str">
        <f t="shared" si="145"/>
        <v/>
      </c>
      <c r="M792" s="19">
        <f t="shared" si="145"/>
        <v>3</v>
      </c>
      <c r="N792" s="19">
        <f t="shared" si="144"/>
        <v>5</v>
      </c>
      <c r="O792" s="19" t="str">
        <f t="shared" si="146"/>
        <v/>
      </c>
      <c r="P792" s="19" t="str">
        <f t="shared" si="146"/>
        <v/>
      </c>
      <c r="Q792" s="19" t="str">
        <f t="shared" si="146"/>
        <v/>
      </c>
      <c r="R792" s="19">
        <f t="shared" si="146"/>
        <v>15</v>
      </c>
    </row>
    <row r="793" spans="1:18" ht="20.25">
      <c r="A793" s="18" t="s">
        <v>10179</v>
      </c>
      <c r="B793" s="20">
        <v>789</v>
      </c>
      <c r="C793" s="35" t="s">
        <v>25061</v>
      </c>
      <c r="D793" s="24" t="s">
        <v>11667</v>
      </c>
      <c r="E793" s="27" t="s">
        <v>15056</v>
      </c>
      <c r="F793" s="26" t="str">
        <f t="shared" si="140"/>
        <v>詞之必然</v>
      </c>
      <c r="G793" s="26" t="str">
        <f t="shared" si="141"/>
        <v>從入丨八八象气之分散</v>
      </c>
      <c r="H793" s="26" t="str">
        <f t="shared" si="142"/>
        <v>兒氏</v>
      </c>
      <c r="I793" s="41" t="str">
        <f t="shared" si="143"/>
        <v/>
      </c>
      <c r="J793" s="19" t="str">
        <f t="shared" si="145"/>
        <v/>
      </c>
      <c r="K793" s="19">
        <f t="shared" si="145"/>
        <v>5</v>
      </c>
      <c r="L793" s="19">
        <f t="shared" si="145"/>
        <v>11</v>
      </c>
      <c r="M793" s="19">
        <f t="shared" si="145"/>
        <v>6</v>
      </c>
      <c r="N793" s="19" t="str">
        <f t="shared" si="144"/>
        <v/>
      </c>
      <c r="O793" s="19" t="str">
        <f t="shared" si="146"/>
        <v/>
      </c>
      <c r="P793" s="19" t="str">
        <f t="shared" si="146"/>
        <v/>
      </c>
      <c r="Q793" s="19" t="str">
        <f t="shared" si="146"/>
        <v/>
      </c>
      <c r="R793" s="19">
        <f t="shared" si="146"/>
        <v>18</v>
      </c>
    </row>
    <row r="794" spans="1:18" ht="20.25">
      <c r="A794" s="18" t="s">
        <v>10180</v>
      </c>
      <c r="B794" s="20">
        <v>790</v>
      </c>
      <c r="C794" s="35" t="s">
        <v>2942</v>
      </c>
      <c r="D794" s="24" t="s">
        <v>12048</v>
      </c>
      <c r="E794" s="27" t="s">
        <v>15057</v>
      </c>
      <c r="F794" s="26" t="str">
        <f t="shared" si="140"/>
        <v>詞之舒</v>
      </c>
      <c r="G794" s="26" t="str">
        <f t="shared" si="141"/>
        <v>從八從曰□聲</v>
      </c>
      <c r="H794" s="26" t="str">
        <f t="shared" si="142"/>
        <v>昨稜</v>
      </c>
      <c r="I794" s="41" t="str">
        <f t="shared" si="143"/>
        <v>4. 形声</v>
      </c>
      <c r="J794" s="19" t="str">
        <f t="shared" si="145"/>
        <v/>
      </c>
      <c r="K794" s="19">
        <f t="shared" si="145"/>
        <v>4</v>
      </c>
      <c r="L794" s="19" t="str">
        <f t="shared" si="145"/>
        <v/>
      </c>
      <c r="M794" s="19">
        <f t="shared" si="145"/>
        <v>5</v>
      </c>
      <c r="N794" s="19">
        <f t="shared" si="144"/>
        <v>7</v>
      </c>
      <c r="O794" s="19">
        <f t="shared" si="146"/>
        <v>10</v>
      </c>
      <c r="P794" s="19" t="str">
        <f t="shared" si="146"/>
        <v/>
      </c>
      <c r="Q794" s="19" t="str">
        <f t="shared" si="146"/>
        <v/>
      </c>
      <c r="R794" s="19">
        <f t="shared" si="146"/>
        <v>13</v>
      </c>
    </row>
    <row r="795" spans="1:18" ht="20.25">
      <c r="A795" s="18" t="s">
        <v>10181</v>
      </c>
      <c r="B795" s="20">
        <v>791</v>
      </c>
      <c r="C795" s="35" t="s">
        <v>9585</v>
      </c>
      <c r="D795" s="24" t="s">
        <v>11559</v>
      </c>
      <c r="E795" s="27" t="s">
        <v>15058</v>
      </c>
      <c r="F795" s="26" t="str">
        <f t="shared" si="140"/>
        <v>曽</v>
      </c>
      <c r="G795" s="26" t="str">
        <f t="shared" si="141"/>
        <v>庶幾也從八向聲</v>
      </c>
      <c r="H795" s="26" t="str">
        <f t="shared" si="142"/>
        <v>時亮</v>
      </c>
      <c r="I795" s="41" t="str">
        <f t="shared" si="143"/>
        <v>4. 形声</v>
      </c>
      <c r="J795" s="19" t="str">
        <f t="shared" si="145"/>
        <v/>
      </c>
      <c r="K795" s="19">
        <f t="shared" si="145"/>
        <v>2</v>
      </c>
      <c r="L795" s="19" t="str">
        <f t="shared" si="145"/>
        <v/>
      </c>
      <c r="M795" s="19">
        <f t="shared" si="145"/>
        <v>6</v>
      </c>
      <c r="N795" s="19" t="str">
        <f t="shared" si="144"/>
        <v/>
      </c>
      <c r="O795" s="19">
        <f t="shared" si="146"/>
        <v>9</v>
      </c>
      <c r="P795" s="19" t="str">
        <f t="shared" si="146"/>
        <v/>
      </c>
      <c r="Q795" s="19" t="str">
        <f t="shared" si="146"/>
        <v/>
      </c>
      <c r="R795" s="19">
        <f t="shared" si="146"/>
        <v>12</v>
      </c>
    </row>
    <row r="796" spans="1:18" ht="20.25">
      <c r="A796" s="18" t="s">
        <v>10182</v>
      </c>
      <c r="B796" s="20">
        <v>792</v>
      </c>
      <c r="C796" s="35"/>
      <c r="D796" s="24" t="s">
        <v>11616</v>
      </c>
      <c r="E796" s="27" t="s">
        <v>15059</v>
      </c>
      <c r="F796" s="26" t="str">
        <f t="shared" si="140"/>
        <v>從意</v>
      </c>
      <c r="G796" s="26" t="str">
        <f t="shared" si="141"/>
        <v>從八豕聲</v>
      </c>
      <c r="H796" s="26" t="str">
        <f t="shared" si="142"/>
        <v>徐醉</v>
      </c>
      <c r="I796" s="41" t="str">
        <f t="shared" si="143"/>
        <v>4. 形声</v>
      </c>
      <c r="J796" s="19" t="str">
        <f t="shared" si="145"/>
        <v/>
      </c>
      <c r="K796" s="19">
        <f t="shared" si="145"/>
        <v>3</v>
      </c>
      <c r="L796" s="19" t="str">
        <f t="shared" si="145"/>
        <v/>
      </c>
      <c r="M796" s="19">
        <f t="shared" si="145"/>
        <v>1</v>
      </c>
      <c r="N796" s="19">
        <f t="shared" si="144"/>
        <v>4</v>
      </c>
      <c r="O796" s="19">
        <f t="shared" si="146"/>
        <v>7</v>
      </c>
      <c r="P796" s="19" t="str">
        <f t="shared" si="146"/>
        <v/>
      </c>
      <c r="Q796" s="19" t="str">
        <f t="shared" si="146"/>
        <v/>
      </c>
      <c r="R796" s="19">
        <f t="shared" si="146"/>
        <v>10</v>
      </c>
    </row>
    <row r="797" spans="1:18" ht="20.25">
      <c r="A797" s="18" t="s">
        <v>10183</v>
      </c>
      <c r="B797" s="20">
        <v>793</v>
      </c>
      <c r="C797" s="35" t="s">
        <v>8297</v>
      </c>
      <c r="D797" s="24" t="s">
        <v>12049</v>
      </c>
      <c r="E797" s="27" t="s">
        <v>15060</v>
      </c>
      <c r="F797" s="26" t="str">
        <f t="shared" si="140"/>
        <v>多言</v>
      </c>
      <c r="G797" s="26" t="str">
        <f t="shared" si="141"/>
        <v>從言從八從厃臣鉉等曰厃髙也八分也多故可分也</v>
      </c>
      <c r="H797" s="26" t="str">
        <f t="shared" si="142"/>
        <v>職廉</v>
      </c>
      <c r="I797" s="41" t="str">
        <f t="shared" si="143"/>
        <v>3. 会意</v>
      </c>
      <c r="J797" s="19" t="str">
        <f t="shared" si="145"/>
        <v/>
      </c>
      <c r="K797" s="19">
        <f t="shared" si="145"/>
        <v>3</v>
      </c>
      <c r="L797" s="19" t="str">
        <f t="shared" si="145"/>
        <v/>
      </c>
      <c r="M797" s="19">
        <f t="shared" si="145"/>
        <v>4</v>
      </c>
      <c r="N797" s="19">
        <f t="shared" si="144"/>
        <v>6</v>
      </c>
      <c r="O797" s="19" t="str">
        <f t="shared" si="146"/>
        <v/>
      </c>
      <c r="P797" s="19" t="str">
        <f t="shared" si="146"/>
        <v/>
      </c>
      <c r="Q797" s="19" t="str">
        <f t="shared" si="146"/>
        <v/>
      </c>
      <c r="R797" s="19">
        <f t="shared" si="146"/>
        <v>27</v>
      </c>
    </row>
    <row r="798" spans="1:18" ht="20.25">
      <c r="A798" s="18" t="s">
        <v>10184</v>
      </c>
      <c r="B798" s="20">
        <v>794</v>
      </c>
      <c r="C798" s="35" t="s">
        <v>10970</v>
      </c>
      <c r="D798" s="24" t="s">
        <v>11659</v>
      </c>
      <c r="E798" s="27" t="s">
        <v>15061</v>
      </c>
      <c r="F798" s="26" t="str">
        <f t="shared" si="140"/>
        <v>畫</v>
      </c>
      <c r="G798" s="26" t="str">
        <f t="shared" si="141"/>
        <v>從八從人人各有介</v>
      </c>
      <c r="H798" s="26" t="str">
        <f t="shared" si="142"/>
        <v>古拜</v>
      </c>
      <c r="I798" s="41" t="str">
        <f t="shared" si="143"/>
        <v>3. 会意</v>
      </c>
      <c r="J798" s="19" t="str">
        <f t="shared" si="145"/>
        <v/>
      </c>
      <c r="K798" s="19">
        <f t="shared" si="145"/>
        <v>2</v>
      </c>
      <c r="L798" s="19" t="str">
        <f t="shared" si="145"/>
        <v/>
      </c>
      <c r="M798" s="19">
        <f t="shared" si="145"/>
        <v>3</v>
      </c>
      <c r="N798" s="19">
        <f t="shared" si="144"/>
        <v>5</v>
      </c>
      <c r="O798" s="19" t="str">
        <f t="shared" si="146"/>
        <v/>
      </c>
      <c r="P798" s="19" t="str">
        <f t="shared" si="146"/>
        <v/>
      </c>
      <c r="Q798" s="19" t="str">
        <f t="shared" si="146"/>
        <v/>
      </c>
      <c r="R798" s="19">
        <f t="shared" si="146"/>
        <v>13</v>
      </c>
    </row>
    <row r="799" spans="1:18" ht="20.25">
      <c r="A799" s="18" t="s">
        <v>10185</v>
      </c>
      <c r="B799" s="20">
        <v>795</v>
      </c>
      <c r="C799" s="35"/>
      <c r="D799" s="24" t="s">
        <v>12050</v>
      </c>
      <c r="E799" s="27" t="s">
        <v>15062</v>
      </c>
      <c r="F799" s="26" t="str">
        <f t="shared" si="140"/>
        <v>分</v>
      </c>
      <c r="G799" s="26" t="str">
        <f t="shared" si="141"/>
        <v>從重八八别也亦聲孝經說曰故上下有别</v>
      </c>
      <c r="H799" s="26" t="str">
        <f t="shared" si="142"/>
        <v>兵列</v>
      </c>
      <c r="I799" s="41" t="str">
        <f t="shared" si="143"/>
        <v>4. 形声</v>
      </c>
      <c r="J799" s="19" t="str">
        <f t="shared" si="145"/>
        <v/>
      </c>
      <c r="K799" s="19">
        <f t="shared" si="145"/>
        <v>2</v>
      </c>
      <c r="L799" s="19" t="str">
        <f t="shared" si="145"/>
        <v/>
      </c>
      <c r="M799" s="19">
        <f t="shared" si="145"/>
        <v>3</v>
      </c>
      <c r="N799" s="19" t="str">
        <f t="shared" si="144"/>
        <v/>
      </c>
      <c r="O799" s="19">
        <f t="shared" si="146"/>
        <v>10</v>
      </c>
      <c r="P799" s="19" t="str">
        <f t="shared" si="146"/>
        <v/>
      </c>
      <c r="Q799" s="19" t="str">
        <f t="shared" si="146"/>
        <v/>
      </c>
      <c r="R799" s="19">
        <f t="shared" si="146"/>
        <v>22</v>
      </c>
    </row>
    <row r="800" spans="1:18" ht="20.25">
      <c r="A800" s="18" t="s">
        <v>10186</v>
      </c>
      <c r="B800" s="20">
        <v>796</v>
      </c>
      <c r="C800" s="35" t="s">
        <v>9126</v>
      </c>
      <c r="D800" s="24" t="s">
        <v>12051</v>
      </c>
      <c r="E800" s="27" t="s">
        <v>15063</v>
      </c>
      <c r="F800" s="26" t="str">
        <f t="shared" si="140"/>
        <v>平分</v>
      </c>
      <c r="G800" s="26" t="str">
        <f t="shared" si="141"/>
        <v>從八從厶八猶背也韓非曰背厶為公</v>
      </c>
      <c r="H800" s="26" t="str">
        <f t="shared" si="142"/>
        <v>古紅</v>
      </c>
      <c r="I800" s="41" t="str">
        <f t="shared" si="143"/>
        <v>3. 会意</v>
      </c>
      <c r="J800" s="19" t="str">
        <f t="shared" si="145"/>
        <v/>
      </c>
      <c r="K800" s="19">
        <f t="shared" si="145"/>
        <v>3</v>
      </c>
      <c r="L800" s="19" t="str">
        <f t="shared" si="145"/>
        <v/>
      </c>
      <c r="M800" s="19">
        <f t="shared" si="145"/>
        <v>4</v>
      </c>
      <c r="N800" s="19">
        <f t="shared" si="144"/>
        <v>6</v>
      </c>
      <c r="O800" s="19" t="str">
        <f t="shared" si="146"/>
        <v/>
      </c>
      <c r="P800" s="19" t="str">
        <f t="shared" si="146"/>
        <v/>
      </c>
      <c r="Q800" s="19" t="str">
        <f t="shared" si="146"/>
        <v/>
      </c>
      <c r="R800" s="19">
        <f t="shared" si="146"/>
        <v>21</v>
      </c>
    </row>
    <row r="801" spans="1:18" ht="20.25">
      <c r="A801" s="18" t="s">
        <v>10187</v>
      </c>
      <c r="B801" s="20">
        <v>797</v>
      </c>
      <c r="C801" s="35" t="s">
        <v>4037</v>
      </c>
      <c r="D801" s="24" t="s">
        <v>11650</v>
      </c>
      <c r="E801" s="27" t="s">
        <v>15064</v>
      </c>
      <c r="F801" s="26" t="str">
        <f t="shared" si="140"/>
        <v>分極</v>
      </c>
      <c r="G801" s="26" t="str">
        <f t="shared" si="141"/>
        <v>從八戈戈亦聲</v>
      </c>
      <c r="H801" s="26" t="str">
        <f t="shared" si="142"/>
        <v>卑吉</v>
      </c>
      <c r="I801" s="41" t="str">
        <f t="shared" si="143"/>
        <v>4. 形声</v>
      </c>
      <c r="J801" s="19" t="str">
        <f t="shared" si="145"/>
        <v/>
      </c>
      <c r="K801" s="19">
        <f t="shared" si="145"/>
        <v>3</v>
      </c>
      <c r="L801" s="19" t="str">
        <f t="shared" si="145"/>
        <v/>
      </c>
      <c r="M801" s="19">
        <f t="shared" si="145"/>
        <v>4</v>
      </c>
      <c r="N801" s="19" t="str">
        <f t="shared" si="144"/>
        <v/>
      </c>
      <c r="O801" s="19">
        <f t="shared" si="146"/>
        <v>9</v>
      </c>
      <c r="P801" s="19" t="str">
        <f t="shared" si="146"/>
        <v/>
      </c>
      <c r="Q801" s="19" t="str">
        <f t="shared" si="146"/>
        <v/>
      </c>
      <c r="R801" s="19">
        <f t="shared" si="146"/>
        <v>12</v>
      </c>
    </row>
    <row r="802" spans="1:18" ht="20.25">
      <c r="A802" s="18" t="s">
        <v>10188</v>
      </c>
      <c r="B802" s="20">
        <v>798</v>
      </c>
      <c r="C802" s="35" t="s">
        <v>3613</v>
      </c>
      <c r="D802" s="24" t="s">
        <v>11634</v>
      </c>
      <c r="E802" s="27" t="s">
        <v>15065</v>
      </c>
      <c r="F802" s="26" t="str">
        <f t="shared" si="140"/>
        <v>語之舒</v>
      </c>
      <c r="G802" s="26" t="str">
        <f t="shared" si="141"/>
        <v>從八舍省聲</v>
      </c>
      <c r="H802" s="26" t="str">
        <f t="shared" si="142"/>
        <v>以諸</v>
      </c>
      <c r="I802" s="41" t="str">
        <f t="shared" si="143"/>
        <v>4. 形声</v>
      </c>
      <c r="J802" s="19" t="str">
        <f t="shared" si="145"/>
        <v/>
      </c>
      <c r="K802" s="19">
        <f t="shared" si="145"/>
        <v>4</v>
      </c>
      <c r="L802" s="19" t="str">
        <f t="shared" si="145"/>
        <v/>
      </c>
      <c r="M802" s="19">
        <f t="shared" si="145"/>
        <v>5</v>
      </c>
      <c r="N802" s="19" t="str">
        <f t="shared" si="144"/>
        <v/>
      </c>
      <c r="O802" s="19">
        <f t="shared" si="146"/>
        <v>9</v>
      </c>
      <c r="P802" s="19" t="str">
        <f t="shared" si="146"/>
        <v/>
      </c>
      <c r="Q802" s="19" t="str">
        <f t="shared" si="146"/>
        <v/>
      </c>
      <c r="R802" s="19">
        <f t="shared" si="146"/>
        <v>12</v>
      </c>
    </row>
    <row r="803" spans="1:18" ht="20.25">
      <c r="A803" s="18" t="s">
        <v>10189</v>
      </c>
      <c r="B803" s="20">
        <v>799</v>
      </c>
      <c r="C803" s="35" t="s">
        <v>3613</v>
      </c>
      <c r="D803" s="24" t="s">
        <v>11634</v>
      </c>
      <c r="E803" s="27" t="s">
        <v>4927</v>
      </c>
      <c r="F803" s="26" t="str">
        <f t="shared" si="140"/>
        <v>二余</v>
      </c>
      <c r="G803" s="26" t="str">
        <f t="shared" si="141"/>
        <v/>
      </c>
      <c r="H803" s="26" t="str">
        <f t="shared" si="142"/>
        <v/>
      </c>
      <c r="I803" s="41" t="str">
        <f t="shared" si="143"/>
        <v/>
      </c>
      <c r="J803" s="19" t="str">
        <f t="shared" si="145"/>
        <v/>
      </c>
      <c r="K803" s="19">
        <f t="shared" si="145"/>
        <v>3</v>
      </c>
      <c r="L803" s="19" t="str">
        <f t="shared" si="145"/>
        <v/>
      </c>
      <c r="M803" s="19" t="str">
        <f t="shared" si="145"/>
        <v/>
      </c>
      <c r="N803" s="19" t="str">
        <f t="shared" si="144"/>
        <v/>
      </c>
      <c r="O803" s="19" t="str">
        <f t="shared" si="146"/>
        <v/>
      </c>
      <c r="P803" s="19" t="str">
        <f t="shared" si="146"/>
        <v/>
      </c>
      <c r="Q803" s="19" t="str">
        <f t="shared" si="146"/>
        <v/>
      </c>
      <c r="R803" s="19" t="str">
        <f t="shared" si="146"/>
        <v/>
      </c>
    </row>
    <row r="804" spans="1:18" ht="20.25">
      <c r="A804" s="18" t="s">
        <v>10190</v>
      </c>
      <c r="B804" s="20">
        <v>800</v>
      </c>
      <c r="C804" s="35" t="s">
        <v>25062</v>
      </c>
      <c r="D804" s="24" t="s">
        <v>12052</v>
      </c>
      <c r="E804" s="27" t="s">
        <v>15066</v>
      </c>
      <c r="F804" s="26" t="str">
        <f t="shared" si="140"/>
        <v>辨别</v>
      </c>
      <c r="G804" s="26" t="str">
        <f t="shared" si="141"/>
        <v>象獸指爪分别也</v>
      </c>
      <c r="H804" s="26" t="str">
        <f t="shared" si="142"/>
        <v>蒲莧</v>
      </c>
      <c r="I804" s="41" t="str">
        <f t="shared" si="143"/>
        <v/>
      </c>
      <c r="J804" s="19" t="str">
        <f t="shared" si="145"/>
        <v/>
      </c>
      <c r="K804" s="19">
        <f t="shared" si="145"/>
        <v>3</v>
      </c>
      <c r="L804" s="19">
        <f t="shared" si="145"/>
        <v>4</v>
      </c>
      <c r="M804" s="19">
        <f t="shared" si="145"/>
        <v>16</v>
      </c>
      <c r="N804" s="19" t="str">
        <f t="shared" si="144"/>
        <v/>
      </c>
      <c r="O804" s="19" t="str">
        <f t="shared" si="146"/>
        <v/>
      </c>
      <c r="P804" s="19" t="str">
        <f t="shared" si="146"/>
        <v/>
      </c>
      <c r="Q804" s="19">
        <f t="shared" si="146"/>
        <v>13</v>
      </c>
      <c r="R804" s="19">
        <f t="shared" si="146"/>
        <v>23</v>
      </c>
    </row>
    <row r="805" spans="1:18" ht="20.25">
      <c r="A805" s="18" t="s">
        <v>10191</v>
      </c>
      <c r="B805" s="20">
        <v>801</v>
      </c>
      <c r="C805" s="35" t="s">
        <v>25062</v>
      </c>
      <c r="D805" s="24" t="s">
        <v>12052</v>
      </c>
      <c r="E805" s="27" t="s">
        <v>4928</v>
      </c>
      <c r="F805" s="26" t="str">
        <f t="shared" si="140"/>
        <v/>
      </c>
      <c r="G805" s="26" t="str">
        <f t="shared" si="141"/>
        <v/>
      </c>
      <c r="H805" s="26" t="str">
        <f t="shared" si="142"/>
        <v/>
      </c>
      <c r="I805" s="41" t="str">
        <f t="shared" si="143"/>
        <v/>
      </c>
      <c r="J805" s="19">
        <f t="shared" ref="J805:M824" si="147">IFERROR(FIND(J$4,$E805),"")</f>
        <v>1</v>
      </c>
      <c r="K805" s="19" t="str">
        <f t="shared" si="147"/>
        <v/>
      </c>
      <c r="L805" s="19" t="str">
        <f t="shared" si="147"/>
        <v/>
      </c>
      <c r="M805" s="19" t="str">
        <f t="shared" si="147"/>
        <v/>
      </c>
      <c r="N805" s="19" t="str">
        <f t="shared" si="144"/>
        <v/>
      </c>
      <c r="O805" s="19" t="str">
        <f t="shared" ref="O805:R824" si="148">IFERROR(FIND(O$4,$E805),"")</f>
        <v/>
      </c>
      <c r="P805" s="19" t="str">
        <f t="shared" si="148"/>
        <v/>
      </c>
      <c r="Q805" s="19" t="str">
        <f t="shared" si="148"/>
        <v/>
      </c>
      <c r="R805" s="19" t="str">
        <f t="shared" si="148"/>
        <v/>
      </c>
    </row>
    <row r="806" spans="1:18" ht="20.25">
      <c r="A806" s="18" t="s">
        <v>10192</v>
      </c>
      <c r="B806" s="20">
        <v>802</v>
      </c>
      <c r="C806" s="35" t="s">
        <v>4601</v>
      </c>
      <c r="D806" s="24" t="s">
        <v>12023</v>
      </c>
      <c r="E806" s="27" t="s">
        <v>15067</v>
      </c>
      <c r="F806" s="26" t="str">
        <f t="shared" si="140"/>
        <v/>
      </c>
      <c r="G806" s="26" t="str">
        <f t="shared" si="141"/>
        <v/>
      </c>
      <c r="H806" s="26" t="str">
        <f t="shared" si="142"/>
        <v>附袁</v>
      </c>
      <c r="I806" s="41" t="str">
        <f t="shared" si="143"/>
        <v/>
      </c>
      <c r="J806" s="19" t="str">
        <f t="shared" si="147"/>
        <v/>
      </c>
      <c r="K806" s="19" t="str">
        <f t="shared" si="147"/>
        <v/>
      </c>
      <c r="L806" s="19">
        <f t="shared" si="147"/>
        <v>9</v>
      </c>
      <c r="M806" s="19">
        <f t="shared" si="147"/>
        <v>6</v>
      </c>
      <c r="N806" s="19" t="str">
        <f t="shared" si="144"/>
        <v/>
      </c>
      <c r="O806" s="19" t="str">
        <f t="shared" si="148"/>
        <v/>
      </c>
      <c r="P806" s="19" t="str">
        <f t="shared" si="148"/>
        <v/>
      </c>
      <c r="Q806" s="19" t="str">
        <f t="shared" si="148"/>
        <v/>
      </c>
      <c r="R806" s="19">
        <f t="shared" si="148"/>
        <v>14</v>
      </c>
    </row>
    <row r="807" spans="1:18" ht="20.25">
      <c r="A807" s="18" t="s">
        <v>10193</v>
      </c>
      <c r="B807" s="20">
        <v>803</v>
      </c>
      <c r="C807" s="35" t="s">
        <v>4601</v>
      </c>
      <c r="D807" s="24" t="s">
        <v>12023</v>
      </c>
      <c r="E807" s="27" t="s">
        <v>15068</v>
      </c>
      <c r="F807" s="26" t="str">
        <f t="shared" si="140"/>
        <v/>
      </c>
      <c r="G807" s="26" t="str">
        <f t="shared" si="141"/>
        <v/>
      </c>
      <c r="H807" s="26" t="str">
        <f t="shared" si="142"/>
        <v/>
      </c>
      <c r="I807" s="41" t="str">
        <f t="shared" si="143"/>
        <v>3. 会意</v>
      </c>
      <c r="J807" s="19" t="str">
        <f t="shared" si="147"/>
        <v/>
      </c>
      <c r="K807" s="19" t="str">
        <f t="shared" si="147"/>
        <v/>
      </c>
      <c r="L807" s="19" t="str">
        <f t="shared" si="147"/>
        <v/>
      </c>
      <c r="M807" s="19">
        <f t="shared" si="147"/>
        <v>3</v>
      </c>
      <c r="N807" s="19">
        <f t="shared" si="144"/>
        <v>5</v>
      </c>
      <c r="O807" s="19" t="str">
        <f t="shared" si="148"/>
        <v/>
      </c>
      <c r="P807" s="19" t="str">
        <f t="shared" si="148"/>
        <v/>
      </c>
      <c r="Q807" s="19" t="str">
        <f t="shared" si="148"/>
        <v/>
      </c>
      <c r="R807" s="19" t="str">
        <f t="shared" si="148"/>
        <v/>
      </c>
    </row>
    <row r="808" spans="1:18" ht="20.25">
      <c r="A808" s="18" t="s">
        <v>10194</v>
      </c>
      <c r="B808" s="20">
        <v>804</v>
      </c>
      <c r="C808" s="35" t="s">
        <v>4601</v>
      </c>
      <c r="D808" s="24" t="s">
        <v>12023</v>
      </c>
      <c r="E808" s="27" t="s">
        <v>4929</v>
      </c>
      <c r="F808" s="26" t="str">
        <f t="shared" si="140"/>
        <v/>
      </c>
      <c r="G808" s="26" t="str">
        <f t="shared" si="141"/>
        <v/>
      </c>
      <c r="H808" s="26" t="str">
        <f t="shared" si="142"/>
        <v/>
      </c>
      <c r="I808" s="41" t="str">
        <f t="shared" si="143"/>
        <v/>
      </c>
      <c r="J808" s="19">
        <f t="shared" si="147"/>
        <v>1</v>
      </c>
      <c r="K808" s="19" t="str">
        <f t="shared" si="147"/>
        <v/>
      </c>
      <c r="L808" s="19" t="str">
        <f t="shared" si="147"/>
        <v/>
      </c>
      <c r="M808" s="19" t="str">
        <f t="shared" si="147"/>
        <v/>
      </c>
      <c r="N808" s="19" t="str">
        <f t="shared" si="144"/>
        <v/>
      </c>
      <c r="O808" s="19" t="str">
        <f t="shared" si="148"/>
        <v/>
      </c>
      <c r="P808" s="19" t="str">
        <f t="shared" si="148"/>
        <v/>
      </c>
      <c r="Q808" s="19" t="str">
        <f t="shared" si="148"/>
        <v/>
      </c>
      <c r="R808" s="19" t="str">
        <f t="shared" si="148"/>
        <v/>
      </c>
    </row>
    <row r="809" spans="1:18" ht="20.25">
      <c r="A809" s="18" t="s">
        <v>10195</v>
      </c>
      <c r="B809" s="20">
        <v>805</v>
      </c>
      <c r="C809" s="35" t="s">
        <v>25063</v>
      </c>
      <c r="D809" s="24" t="s">
        <v>12053</v>
      </c>
      <c r="E809" s="27" t="s">
        <v>15069</v>
      </c>
      <c r="F809" s="26" t="str">
        <f t="shared" si="140"/>
        <v>悉</v>
      </c>
      <c r="G809" s="26" t="str">
        <f t="shared" si="141"/>
        <v>知寀諦也從宀從釆徐鍇曰宀覆也釆别也包覆而深别之寀悉也</v>
      </c>
      <c r="H809" s="26" t="str">
        <f t="shared" si="142"/>
        <v>式荏</v>
      </c>
      <c r="I809" s="41" t="str">
        <f t="shared" si="143"/>
        <v>3. 会意</v>
      </c>
      <c r="J809" s="19" t="str">
        <f t="shared" si="147"/>
        <v/>
      </c>
      <c r="K809" s="19">
        <f t="shared" si="147"/>
        <v>2</v>
      </c>
      <c r="L809" s="19" t="str">
        <f t="shared" si="147"/>
        <v/>
      </c>
      <c r="M809" s="19">
        <f t="shared" si="147"/>
        <v>7</v>
      </c>
      <c r="N809" s="19">
        <f t="shared" si="144"/>
        <v>9</v>
      </c>
      <c r="O809" s="19" t="str">
        <f t="shared" si="148"/>
        <v/>
      </c>
      <c r="P809" s="19" t="str">
        <f t="shared" si="148"/>
        <v/>
      </c>
      <c r="Q809" s="19" t="str">
        <f t="shared" si="148"/>
        <v/>
      </c>
      <c r="R809" s="19">
        <f t="shared" si="148"/>
        <v>31</v>
      </c>
    </row>
    <row r="810" spans="1:18" ht="20.25">
      <c r="A810" s="18" t="s">
        <v>10196</v>
      </c>
      <c r="B810" s="20">
        <v>806</v>
      </c>
      <c r="C810" s="35" t="s">
        <v>25064</v>
      </c>
      <c r="D810" s="24" t="s">
        <v>12053</v>
      </c>
      <c r="E810" s="27" t="s">
        <v>15070</v>
      </c>
      <c r="F810" s="26" t="str">
        <f t="shared" si="140"/>
        <v/>
      </c>
      <c r="G810" s="26" t="str">
        <f t="shared" si="141"/>
        <v/>
      </c>
      <c r="H810" s="26" t="str">
        <f t="shared" si="142"/>
        <v/>
      </c>
      <c r="I810" s="41" t="str">
        <f t="shared" si="143"/>
        <v/>
      </c>
      <c r="J810" s="19" t="str">
        <f t="shared" si="147"/>
        <v/>
      </c>
      <c r="K810" s="19" t="str">
        <f t="shared" si="147"/>
        <v/>
      </c>
      <c r="L810" s="19" t="str">
        <f t="shared" si="147"/>
        <v/>
      </c>
      <c r="M810" s="19">
        <f t="shared" si="147"/>
        <v>4</v>
      </c>
      <c r="N810" s="19" t="str">
        <f t="shared" si="144"/>
        <v/>
      </c>
      <c r="O810" s="19" t="str">
        <f t="shared" si="148"/>
        <v/>
      </c>
      <c r="P810" s="19" t="str">
        <f t="shared" si="148"/>
        <v/>
      </c>
      <c r="Q810" s="19" t="str">
        <f t="shared" si="148"/>
        <v/>
      </c>
      <c r="R810" s="19" t="str">
        <f t="shared" si="148"/>
        <v/>
      </c>
    </row>
    <row r="811" spans="1:18" ht="20.25">
      <c r="A811" s="18" t="s">
        <v>10197</v>
      </c>
      <c r="B811" s="20">
        <v>807</v>
      </c>
      <c r="C811" s="35" t="s">
        <v>10876</v>
      </c>
      <c r="D811" s="24" t="s">
        <v>11566</v>
      </c>
      <c r="E811" s="27" t="s">
        <v>15071</v>
      </c>
      <c r="F811" s="26" t="str">
        <f t="shared" si="140"/>
        <v>詳盡</v>
      </c>
      <c r="G811" s="26" t="str">
        <f t="shared" si="141"/>
        <v>從心從釆</v>
      </c>
      <c r="H811" s="26" t="str">
        <f t="shared" si="142"/>
        <v>息七</v>
      </c>
      <c r="I811" s="41" t="str">
        <f t="shared" si="143"/>
        <v>3. 会意</v>
      </c>
      <c r="J811" s="19" t="str">
        <f t="shared" si="147"/>
        <v/>
      </c>
      <c r="K811" s="19">
        <f t="shared" si="147"/>
        <v>3</v>
      </c>
      <c r="L811" s="19" t="str">
        <f t="shared" si="147"/>
        <v/>
      </c>
      <c r="M811" s="19">
        <f t="shared" si="147"/>
        <v>4</v>
      </c>
      <c r="N811" s="19">
        <f t="shared" si="144"/>
        <v>6</v>
      </c>
      <c r="O811" s="19" t="str">
        <f t="shared" si="148"/>
        <v/>
      </c>
      <c r="P811" s="19" t="str">
        <f t="shared" si="148"/>
        <v/>
      </c>
      <c r="Q811" s="19" t="str">
        <f t="shared" si="148"/>
        <v/>
      </c>
      <c r="R811" s="19">
        <f t="shared" si="148"/>
        <v>10</v>
      </c>
    </row>
    <row r="812" spans="1:18" ht="20.25">
      <c r="A812" s="18" t="s">
        <v>10198</v>
      </c>
      <c r="B812" s="20">
        <v>808</v>
      </c>
      <c r="C812" s="35" t="s">
        <v>10876</v>
      </c>
      <c r="D812" s="24" t="s">
        <v>11566</v>
      </c>
      <c r="E812" s="27" t="s">
        <v>4930</v>
      </c>
      <c r="F812" s="26" t="str">
        <f t="shared" si="140"/>
        <v/>
      </c>
      <c r="G812" s="26" t="str">
        <f t="shared" si="141"/>
        <v/>
      </c>
      <c r="H812" s="26" t="str">
        <f t="shared" si="142"/>
        <v/>
      </c>
      <c r="I812" s="41" t="str">
        <f t="shared" si="143"/>
        <v/>
      </c>
      <c r="J812" s="19">
        <f t="shared" si="147"/>
        <v>1</v>
      </c>
      <c r="K812" s="19" t="str">
        <f t="shared" si="147"/>
        <v/>
      </c>
      <c r="L812" s="19" t="str">
        <f t="shared" si="147"/>
        <v/>
      </c>
      <c r="M812" s="19" t="str">
        <f t="shared" si="147"/>
        <v/>
      </c>
      <c r="N812" s="19" t="str">
        <f t="shared" si="144"/>
        <v/>
      </c>
      <c r="O812" s="19" t="str">
        <f t="shared" si="148"/>
        <v/>
      </c>
      <c r="P812" s="19" t="str">
        <f t="shared" si="148"/>
        <v/>
      </c>
      <c r="Q812" s="19" t="str">
        <f t="shared" si="148"/>
        <v/>
      </c>
      <c r="R812" s="19" t="str">
        <f t="shared" si="148"/>
        <v/>
      </c>
    </row>
    <row r="813" spans="1:18" ht="20.25">
      <c r="A813" s="18" t="s">
        <v>10199</v>
      </c>
      <c r="B813" s="20">
        <v>809</v>
      </c>
      <c r="C813" s="36" t="s">
        <v>25065</v>
      </c>
      <c r="D813" s="24" t="s">
        <v>11563</v>
      </c>
      <c r="E813" s="27" t="s">
        <v>15072</v>
      </c>
      <c r="F813" s="26" t="str">
        <f t="shared" si="140"/>
        <v>解</v>
      </c>
      <c r="G813" s="26" t="str">
        <f t="shared" si="141"/>
        <v>從釆釆取其分别物也從睪聲</v>
      </c>
      <c r="H813" s="26" t="str">
        <f t="shared" si="142"/>
        <v>賞職</v>
      </c>
      <c r="I813" s="41" t="str">
        <f t="shared" si="143"/>
        <v>4. 形声</v>
      </c>
      <c r="J813" s="19" t="str">
        <f t="shared" si="147"/>
        <v/>
      </c>
      <c r="K813" s="19">
        <f t="shared" si="147"/>
        <v>2</v>
      </c>
      <c r="L813" s="19" t="str">
        <f t="shared" si="147"/>
        <v/>
      </c>
      <c r="M813" s="19">
        <f t="shared" si="147"/>
        <v>3</v>
      </c>
      <c r="N813" s="19">
        <f t="shared" si="144"/>
        <v>12</v>
      </c>
      <c r="O813" s="19">
        <f t="shared" si="148"/>
        <v>14</v>
      </c>
      <c r="P813" s="19" t="str">
        <f t="shared" si="148"/>
        <v/>
      </c>
      <c r="Q813" s="19" t="str">
        <f t="shared" si="148"/>
        <v/>
      </c>
      <c r="R813" s="19">
        <f t="shared" si="148"/>
        <v>17</v>
      </c>
    </row>
    <row r="814" spans="1:18" ht="20.25">
      <c r="A814" s="18" t="s">
        <v>10200</v>
      </c>
      <c r="B814" s="20">
        <v>810</v>
      </c>
      <c r="C814" s="35" t="s">
        <v>3903</v>
      </c>
      <c r="D814" s="24" t="s">
        <v>12054</v>
      </c>
      <c r="E814" s="27" t="s">
        <v>15073</v>
      </c>
      <c r="F814" s="26" t="str">
        <f t="shared" si="140"/>
        <v>物中分</v>
      </c>
      <c r="G814" s="26" t="str">
        <f t="shared" si="141"/>
        <v>從八從牛牛為物大可以分也</v>
      </c>
      <c r="H814" s="26" t="str">
        <f t="shared" si="142"/>
        <v>博幔</v>
      </c>
      <c r="I814" s="41" t="str">
        <f t="shared" si="143"/>
        <v>3. 会意</v>
      </c>
      <c r="J814" s="19" t="str">
        <f t="shared" si="147"/>
        <v/>
      </c>
      <c r="K814" s="19">
        <f t="shared" si="147"/>
        <v>4</v>
      </c>
      <c r="L814" s="19" t="str">
        <f t="shared" si="147"/>
        <v/>
      </c>
      <c r="M814" s="19">
        <f t="shared" si="147"/>
        <v>5</v>
      </c>
      <c r="N814" s="19">
        <f t="shared" si="144"/>
        <v>7</v>
      </c>
      <c r="O814" s="19" t="str">
        <f t="shared" si="148"/>
        <v/>
      </c>
      <c r="P814" s="19" t="str">
        <f t="shared" si="148"/>
        <v/>
      </c>
      <c r="Q814" s="19">
        <f t="shared" si="148"/>
        <v>19</v>
      </c>
      <c r="R814" s="19">
        <f t="shared" si="148"/>
        <v>26</v>
      </c>
    </row>
    <row r="815" spans="1:18" ht="20.25">
      <c r="A815" s="18" t="s">
        <v>10201</v>
      </c>
      <c r="B815" s="20">
        <v>811</v>
      </c>
      <c r="C815" s="35" t="s">
        <v>7948</v>
      </c>
      <c r="D815" s="24" t="s">
        <v>12055</v>
      </c>
      <c r="E815" s="27" t="s">
        <v>15074</v>
      </c>
      <c r="F815" s="26" t="str">
        <f t="shared" si="140"/>
        <v>半體肉</v>
      </c>
      <c r="G815" s="26" t="str">
        <f t="shared" si="141"/>
        <v>一曰廣肉從半從肉半亦聲</v>
      </c>
      <c r="H815" s="26" t="str">
        <f t="shared" si="142"/>
        <v>普半</v>
      </c>
      <c r="I815" s="41" t="str">
        <f t="shared" si="143"/>
        <v>4. 形声</v>
      </c>
      <c r="J815" s="19" t="str">
        <f t="shared" si="147"/>
        <v/>
      </c>
      <c r="K815" s="19">
        <f t="shared" si="147"/>
        <v>4</v>
      </c>
      <c r="L815" s="19" t="str">
        <f t="shared" si="147"/>
        <v/>
      </c>
      <c r="M815" s="19">
        <f t="shared" si="147"/>
        <v>9</v>
      </c>
      <c r="N815" s="19">
        <f t="shared" si="144"/>
        <v>11</v>
      </c>
      <c r="O815" s="19">
        <f t="shared" si="148"/>
        <v>15</v>
      </c>
      <c r="P815" s="19" t="str">
        <f t="shared" si="148"/>
        <v/>
      </c>
      <c r="Q815" s="19" t="str">
        <f t="shared" si="148"/>
        <v/>
      </c>
      <c r="R815" s="19">
        <f t="shared" si="148"/>
        <v>18</v>
      </c>
    </row>
    <row r="816" spans="1:18" ht="20.25">
      <c r="A816" s="18" t="s">
        <v>10202</v>
      </c>
      <c r="B816" s="20">
        <v>812</v>
      </c>
      <c r="C816" s="35" t="s">
        <v>7943</v>
      </c>
      <c r="D816" s="24" t="s">
        <v>12056</v>
      </c>
      <c r="E816" s="27" t="s">
        <v>15075</v>
      </c>
      <c r="F816" s="26" t="str">
        <f t="shared" si="140"/>
        <v>半</v>
      </c>
      <c r="G816" s="26" t="str">
        <f t="shared" si="141"/>
        <v>從半反聲</v>
      </c>
      <c r="H816" s="26" t="str">
        <f t="shared" si="142"/>
        <v>薄半</v>
      </c>
      <c r="I816" s="41" t="str">
        <f t="shared" si="143"/>
        <v>4. 形声</v>
      </c>
      <c r="J816" s="19" t="str">
        <f t="shared" si="147"/>
        <v/>
      </c>
      <c r="K816" s="19">
        <f t="shared" si="147"/>
        <v>2</v>
      </c>
      <c r="L816" s="19" t="str">
        <f t="shared" si="147"/>
        <v/>
      </c>
      <c r="M816" s="19">
        <f t="shared" si="147"/>
        <v>3</v>
      </c>
      <c r="N816" s="19" t="str">
        <f t="shared" si="144"/>
        <v/>
      </c>
      <c r="O816" s="19">
        <f t="shared" si="148"/>
        <v>6</v>
      </c>
      <c r="P816" s="19" t="str">
        <f t="shared" si="148"/>
        <v/>
      </c>
      <c r="Q816" s="19" t="str">
        <f t="shared" si="148"/>
        <v/>
      </c>
      <c r="R816" s="19">
        <f t="shared" si="148"/>
        <v>9</v>
      </c>
    </row>
    <row r="817" spans="1:18" ht="20.25">
      <c r="A817" s="18" t="s">
        <v>10203</v>
      </c>
      <c r="B817" s="20">
        <v>813</v>
      </c>
      <c r="C817" s="35" t="s">
        <v>7897</v>
      </c>
      <c r="D817" s="24" t="s">
        <v>12057</v>
      </c>
      <c r="E817" s="27" t="s">
        <v>15076</v>
      </c>
      <c r="F817" s="26" t="str">
        <f t="shared" si="140"/>
        <v>大牲</v>
      </c>
      <c r="G817" s="26" t="str">
        <f t="shared" si="141"/>
        <v>牛件也件事理也象角頭三封尾之形</v>
      </c>
      <c r="H817" s="26" t="str">
        <f t="shared" si="142"/>
        <v>語求</v>
      </c>
      <c r="I817" s="41" t="str">
        <f t="shared" si="143"/>
        <v/>
      </c>
      <c r="J817" s="19" t="str">
        <f t="shared" si="147"/>
        <v/>
      </c>
      <c r="K817" s="19">
        <f t="shared" si="147"/>
        <v>3</v>
      </c>
      <c r="L817" s="19">
        <f t="shared" si="147"/>
        <v>11</v>
      </c>
      <c r="M817" s="19">
        <f t="shared" si="147"/>
        <v>24</v>
      </c>
      <c r="N817" s="19" t="str">
        <f t="shared" si="144"/>
        <v/>
      </c>
      <c r="O817" s="19" t="str">
        <f t="shared" si="148"/>
        <v/>
      </c>
      <c r="P817" s="19" t="str">
        <f t="shared" si="148"/>
        <v/>
      </c>
      <c r="Q817" s="19">
        <f t="shared" si="148"/>
        <v>21</v>
      </c>
      <c r="R817" s="19">
        <f t="shared" si="148"/>
        <v>44</v>
      </c>
    </row>
    <row r="818" spans="1:18" ht="20.25">
      <c r="A818" s="18" t="s">
        <v>10204</v>
      </c>
      <c r="B818" s="20">
        <v>814</v>
      </c>
      <c r="C818" s="35" t="s">
        <v>10036</v>
      </c>
      <c r="D818" s="24" t="s">
        <v>12058</v>
      </c>
      <c r="E818" s="27" t="s">
        <v>15077</v>
      </c>
      <c r="F818" s="26" t="str">
        <f t="shared" si="140"/>
        <v>畜父</v>
      </c>
      <c r="G818" s="26" t="str">
        <f t="shared" si="141"/>
        <v>從牛土聲</v>
      </c>
      <c r="H818" s="26" t="str">
        <f t="shared" si="142"/>
        <v>莫厚</v>
      </c>
      <c r="I818" s="41" t="str">
        <f t="shared" si="143"/>
        <v>4. 形声</v>
      </c>
      <c r="J818" s="19" t="str">
        <f t="shared" si="147"/>
        <v/>
      </c>
      <c r="K818" s="19">
        <f t="shared" si="147"/>
        <v>3</v>
      </c>
      <c r="L818" s="19" t="str">
        <f t="shared" si="147"/>
        <v/>
      </c>
      <c r="M818" s="19">
        <f t="shared" si="147"/>
        <v>4</v>
      </c>
      <c r="N818" s="19" t="str">
        <f t="shared" si="144"/>
        <v/>
      </c>
      <c r="O818" s="19">
        <f t="shared" si="148"/>
        <v>7</v>
      </c>
      <c r="P818" s="19" t="str">
        <f t="shared" si="148"/>
        <v/>
      </c>
      <c r="Q818" s="19" t="str">
        <f t="shared" si="148"/>
        <v/>
      </c>
      <c r="R818" s="19">
        <f t="shared" si="148"/>
        <v>10</v>
      </c>
    </row>
    <row r="819" spans="1:18" ht="20.25">
      <c r="A819" s="18" t="s">
        <v>10205</v>
      </c>
      <c r="B819" s="20">
        <v>815</v>
      </c>
      <c r="C819" s="35" t="s">
        <v>25066</v>
      </c>
      <c r="D819" s="24" t="s">
        <v>12059</v>
      </c>
      <c r="E819" s="27" t="s">
        <v>15078</v>
      </c>
      <c r="F819" s="26" t="str">
        <f t="shared" si="140"/>
        <v>特牛</v>
      </c>
      <c r="G819" s="26" t="str">
        <f t="shared" si="141"/>
        <v>從牛岡聲</v>
      </c>
      <c r="H819" s="26" t="str">
        <f t="shared" si="142"/>
        <v>古郎</v>
      </c>
      <c r="I819" s="41" t="str">
        <f t="shared" si="143"/>
        <v>4. 形声</v>
      </c>
      <c r="J819" s="19" t="str">
        <f t="shared" si="147"/>
        <v/>
      </c>
      <c r="K819" s="19">
        <f t="shared" si="147"/>
        <v>3</v>
      </c>
      <c r="L819" s="19" t="str">
        <f t="shared" si="147"/>
        <v/>
      </c>
      <c r="M819" s="19">
        <f t="shared" si="147"/>
        <v>4</v>
      </c>
      <c r="N819" s="19" t="str">
        <f t="shared" si="144"/>
        <v/>
      </c>
      <c r="O819" s="19">
        <f t="shared" si="148"/>
        <v>7</v>
      </c>
      <c r="P819" s="19" t="str">
        <f t="shared" si="148"/>
        <v/>
      </c>
      <c r="Q819" s="19" t="str">
        <f t="shared" si="148"/>
        <v/>
      </c>
      <c r="R819" s="19">
        <f t="shared" si="148"/>
        <v>10</v>
      </c>
    </row>
    <row r="820" spans="1:18" ht="20.25">
      <c r="A820" s="18" t="s">
        <v>10206</v>
      </c>
      <c r="B820" s="20">
        <v>816</v>
      </c>
      <c r="C820" s="35" t="s">
        <v>756</v>
      </c>
      <c r="D820" s="24" t="s">
        <v>12060</v>
      </c>
      <c r="E820" s="27" t="s">
        <v>15079</v>
      </c>
      <c r="F820" s="26" t="str">
        <f t="shared" si="140"/>
        <v>朴特牛父</v>
      </c>
      <c r="G820" s="26" t="str">
        <f t="shared" si="141"/>
        <v>從牛寺聲</v>
      </c>
      <c r="H820" s="26" t="str">
        <f t="shared" si="142"/>
        <v>徒得</v>
      </c>
      <c r="I820" s="41" t="str">
        <f t="shared" si="143"/>
        <v>4. 形声</v>
      </c>
      <c r="J820" s="19" t="str">
        <f t="shared" si="147"/>
        <v/>
      </c>
      <c r="K820" s="19">
        <f t="shared" si="147"/>
        <v>5</v>
      </c>
      <c r="L820" s="19" t="str">
        <f t="shared" si="147"/>
        <v/>
      </c>
      <c r="M820" s="19">
        <f t="shared" si="147"/>
        <v>6</v>
      </c>
      <c r="N820" s="19" t="str">
        <f t="shared" si="144"/>
        <v/>
      </c>
      <c r="O820" s="19">
        <f t="shared" si="148"/>
        <v>9</v>
      </c>
      <c r="P820" s="19" t="str">
        <f t="shared" si="148"/>
        <v/>
      </c>
      <c r="Q820" s="19" t="str">
        <f t="shared" si="148"/>
        <v/>
      </c>
      <c r="R820" s="19">
        <f t="shared" si="148"/>
        <v>12</v>
      </c>
    </row>
    <row r="821" spans="1:18" ht="20.25">
      <c r="A821" s="18" t="s">
        <v>10207</v>
      </c>
      <c r="B821" s="20">
        <v>817</v>
      </c>
      <c r="C821" s="35" t="s">
        <v>1607</v>
      </c>
      <c r="D821" s="24" t="s">
        <v>12061</v>
      </c>
      <c r="E821" s="27" t="s">
        <v>15080</v>
      </c>
      <c r="F821" s="26" t="str">
        <f t="shared" si="140"/>
        <v>畜母</v>
      </c>
      <c r="G821" s="26" t="str">
        <f t="shared" si="141"/>
        <v>從牛匕聲易曰畜牝牛吉</v>
      </c>
      <c r="H821" s="26" t="str">
        <f t="shared" si="142"/>
        <v>毗忍</v>
      </c>
      <c r="I821" s="41" t="str">
        <f t="shared" si="143"/>
        <v>4. 形声</v>
      </c>
      <c r="J821" s="19" t="str">
        <f t="shared" si="147"/>
        <v/>
      </c>
      <c r="K821" s="19">
        <f t="shared" si="147"/>
        <v>3</v>
      </c>
      <c r="L821" s="19" t="str">
        <f t="shared" si="147"/>
        <v/>
      </c>
      <c r="M821" s="19">
        <f t="shared" si="147"/>
        <v>4</v>
      </c>
      <c r="N821" s="19" t="str">
        <f t="shared" si="144"/>
        <v/>
      </c>
      <c r="O821" s="19">
        <f t="shared" si="148"/>
        <v>7</v>
      </c>
      <c r="P821" s="19" t="str">
        <f t="shared" si="148"/>
        <v/>
      </c>
      <c r="Q821" s="19" t="str">
        <f t="shared" si="148"/>
        <v/>
      </c>
      <c r="R821" s="19">
        <f t="shared" si="148"/>
        <v>16</v>
      </c>
    </row>
    <row r="822" spans="1:18" ht="20.25">
      <c r="A822" s="18" t="s">
        <v>10208</v>
      </c>
      <c r="B822" s="20">
        <v>818</v>
      </c>
      <c r="C822" s="36" t="s">
        <v>25067</v>
      </c>
      <c r="D822" s="24" t="s">
        <v>11753</v>
      </c>
      <c r="E822" s="27" t="s">
        <v>15081</v>
      </c>
      <c r="F822" s="26" t="str">
        <f t="shared" si="140"/>
        <v>牛子</v>
      </c>
      <c r="G822" s="26" t="str">
        <f t="shared" si="141"/>
        <v>從牛瀆省聲</v>
      </c>
      <c r="H822" s="26" t="str">
        <f t="shared" si="142"/>
        <v>徒谷</v>
      </c>
      <c r="I822" s="41" t="str">
        <f t="shared" si="143"/>
        <v>4. 形声</v>
      </c>
      <c r="J822" s="19" t="str">
        <f t="shared" si="147"/>
        <v/>
      </c>
      <c r="K822" s="19">
        <f t="shared" si="147"/>
        <v>3</v>
      </c>
      <c r="L822" s="19" t="str">
        <f t="shared" si="147"/>
        <v/>
      </c>
      <c r="M822" s="19">
        <f t="shared" si="147"/>
        <v>4</v>
      </c>
      <c r="N822" s="19" t="str">
        <f t="shared" si="144"/>
        <v/>
      </c>
      <c r="O822" s="19">
        <f t="shared" si="148"/>
        <v>8</v>
      </c>
      <c r="P822" s="19" t="str">
        <f t="shared" si="148"/>
        <v/>
      </c>
      <c r="Q822" s="19" t="str">
        <f t="shared" si="148"/>
        <v/>
      </c>
      <c r="R822" s="19">
        <f t="shared" si="148"/>
        <v>11</v>
      </c>
    </row>
    <row r="823" spans="1:18" ht="20.25">
      <c r="A823" s="18" t="s">
        <v>10209</v>
      </c>
      <c r="B823" s="20">
        <v>819</v>
      </c>
      <c r="C823" s="35"/>
      <c r="D823" s="24" t="s">
        <v>12062</v>
      </c>
      <c r="E823" s="27" t="s">
        <v>15082</v>
      </c>
      <c r="F823" s="26" t="str">
        <f t="shared" si="140"/>
        <v/>
      </c>
      <c r="G823" s="26" t="str">
        <f t="shared" si="141"/>
        <v/>
      </c>
      <c r="H823" s="26" t="str">
        <f t="shared" si="142"/>
        <v>博葢</v>
      </c>
      <c r="I823" s="41" t="str">
        <f t="shared" si="143"/>
        <v>4. 形声</v>
      </c>
      <c r="J823" s="19" t="str">
        <f t="shared" si="147"/>
        <v/>
      </c>
      <c r="K823" s="19" t="str">
        <f t="shared" si="147"/>
        <v/>
      </c>
      <c r="L823" s="19" t="str">
        <f t="shared" si="147"/>
        <v/>
      </c>
      <c r="M823" s="19">
        <f t="shared" si="147"/>
        <v>4</v>
      </c>
      <c r="N823" s="19" t="str">
        <f t="shared" si="144"/>
        <v/>
      </c>
      <c r="O823" s="19">
        <f t="shared" si="148"/>
        <v>7</v>
      </c>
      <c r="P823" s="19" t="str">
        <f t="shared" si="148"/>
        <v/>
      </c>
      <c r="Q823" s="19" t="str">
        <f t="shared" si="148"/>
        <v/>
      </c>
      <c r="R823" s="19">
        <f t="shared" si="148"/>
        <v>10</v>
      </c>
    </row>
    <row r="824" spans="1:18" ht="20.25">
      <c r="A824" s="18" t="s">
        <v>10210</v>
      </c>
      <c r="B824" s="20">
        <v>820</v>
      </c>
      <c r="C824" s="35" t="s">
        <v>25068</v>
      </c>
      <c r="D824" s="24" t="s">
        <v>11625</v>
      </c>
      <c r="E824" s="27" t="s">
        <v>15083</v>
      </c>
      <c r="F824" s="26" t="str">
        <f t="shared" si="140"/>
        <v/>
      </c>
      <c r="G824" s="26" t="str">
        <f t="shared" si="141"/>
        <v/>
      </c>
      <c r="H824" s="26" t="str">
        <f t="shared" si="142"/>
        <v>穌含</v>
      </c>
      <c r="I824" s="41" t="str">
        <f t="shared" si="143"/>
        <v>4. 形声</v>
      </c>
      <c r="J824" s="19" t="str">
        <f t="shared" si="147"/>
        <v/>
      </c>
      <c r="K824" s="19" t="str">
        <f t="shared" si="147"/>
        <v/>
      </c>
      <c r="L824" s="19" t="str">
        <f t="shared" si="147"/>
        <v/>
      </c>
      <c r="M824" s="19">
        <f t="shared" si="147"/>
        <v>4</v>
      </c>
      <c r="N824" s="19" t="str">
        <f t="shared" si="144"/>
        <v/>
      </c>
      <c r="O824" s="19">
        <f t="shared" si="148"/>
        <v>7</v>
      </c>
      <c r="P824" s="19" t="str">
        <f t="shared" si="148"/>
        <v/>
      </c>
      <c r="Q824" s="19" t="str">
        <f t="shared" si="148"/>
        <v/>
      </c>
      <c r="R824" s="19">
        <f t="shared" si="148"/>
        <v>10</v>
      </c>
    </row>
    <row r="825" spans="1:18" ht="20.25">
      <c r="A825" s="18" t="s">
        <v>10211</v>
      </c>
      <c r="B825" s="20">
        <v>821</v>
      </c>
      <c r="C825" s="35" t="s">
        <v>25069</v>
      </c>
      <c r="D825" s="24" t="s">
        <v>11583</v>
      </c>
      <c r="E825" s="27" t="s">
        <v>15084</v>
      </c>
      <c r="F825" s="26" t="str">
        <f t="shared" si="140"/>
        <v/>
      </c>
      <c r="G825" s="26" t="str">
        <f t="shared" si="141"/>
        <v/>
      </c>
      <c r="H825" s="26" t="str">
        <f t="shared" si="142"/>
        <v>息利</v>
      </c>
      <c r="I825" s="41" t="str">
        <f t="shared" si="143"/>
        <v>4. 形声</v>
      </c>
      <c r="J825" s="19" t="str">
        <f t="shared" ref="J825:M844" si="149">IFERROR(FIND(J$4,$E825),"")</f>
        <v/>
      </c>
      <c r="K825" s="19" t="str">
        <f t="shared" si="149"/>
        <v/>
      </c>
      <c r="L825" s="19" t="str">
        <f t="shared" si="149"/>
        <v/>
      </c>
      <c r="M825" s="19">
        <f t="shared" si="149"/>
        <v>4</v>
      </c>
      <c r="N825" s="19">
        <f t="shared" si="144"/>
        <v>6</v>
      </c>
      <c r="O825" s="19">
        <f t="shared" ref="O825:R844" si="150">IFERROR(FIND(O$4,$E825),"")</f>
        <v>10</v>
      </c>
      <c r="P825" s="19" t="str">
        <f t="shared" si="150"/>
        <v/>
      </c>
      <c r="Q825" s="19" t="str">
        <f t="shared" si="150"/>
        <v/>
      </c>
      <c r="R825" s="19">
        <f t="shared" si="150"/>
        <v>13</v>
      </c>
    </row>
    <row r="826" spans="1:18" ht="20.25">
      <c r="A826" s="18" t="s">
        <v>10212</v>
      </c>
      <c r="B826" s="20">
        <v>822</v>
      </c>
      <c r="C826" s="35" t="s">
        <v>25069</v>
      </c>
      <c r="D826" s="24" t="s">
        <v>11583</v>
      </c>
      <c r="E826" s="27" t="s">
        <v>15085</v>
      </c>
      <c r="F826" s="26" t="str">
        <f t="shared" si="140"/>
        <v/>
      </c>
      <c r="G826" s="26" t="str">
        <f t="shared" si="141"/>
        <v/>
      </c>
      <c r="H826" s="26" t="str">
        <f t="shared" si="142"/>
        <v/>
      </c>
      <c r="I826" s="41" t="str">
        <f t="shared" si="143"/>
        <v/>
      </c>
      <c r="J826" s="19" t="str">
        <f t="shared" si="149"/>
        <v/>
      </c>
      <c r="K826" s="19" t="str">
        <f t="shared" si="149"/>
        <v/>
      </c>
      <c r="L826" s="19" t="str">
        <f t="shared" si="149"/>
        <v/>
      </c>
      <c r="M826" s="19">
        <f t="shared" si="149"/>
        <v>4</v>
      </c>
      <c r="N826" s="19" t="str">
        <f t="shared" si="144"/>
        <v/>
      </c>
      <c r="O826" s="19" t="str">
        <f t="shared" si="150"/>
        <v/>
      </c>
      <c r="P826" s="19" t="str">
        <f t="shared" si="150"/>
        <v/>
      </c>
      <c r="Q826" s="19" t="str">
        <f t="shared" si="150"/>
        <v/>
      </c>
      <c r="R826" s="19" t="str">
        <f t="shared" si="150"/>
        <v/>
      </c>
    </row>
    <row r="827" spans="1:18" ht="20.25">
      <c r="A827" s="18" t="s">
        <v>10213</v>
      </c>
      <c r="B827" s="20">
        <v>823</v>
      </c>
      <c r="C827" s="35" t="s">
        <v>25070</v>
      </c>
      <c r="D827" s="24" t="s">
        <v>11659</v>
      </c>
      <c r="E827" s="27" t="s">
        <v>15086</v>
      </c>
      <c r="F827" s="26" t="str">
        <f t="shared" si="140"/>
        <v>騬牛</v>
      </c>
      <c r="G827" s="26" t="str">
        <f t="shared" si="141"/>
        <v>從牛害聲</v>
      </c>
      <c r="H827" s="26" t="str">
        <f t="shared" si="142"/>
        <v>古拜</v>
      </c>
      <c r="I827" s="41" t="str">
        <f t="shared" si="143"/>
        <v>4. 形声</v>
      </c>
      <c r="J827" s="19" t="str">
        <f t="shared" si="149"/>
        <v/>
      </c>
      <c r="K827" s="19">
        <f t="shared" si="149"/>
        <v>3</v>
      </c>
      <c r="L827" s="19" t="str">
        <f t="shared" si="149"/>
        <v/>
      </c>
      <c r="M827" s="19">
        <f t="shared" si="149"/>
        <v>4</v>
      </c>
      <c r="N827" s="19" t="str">
        <f t="shared" si="144"/>
        <v/>
      </c>
      <c r="O827" s="19">
        <f t="shared" si="150"/>
        <v>7</v>
      </c>
      <c r="P827" s="19" t="str">
        <f t="shared" si="150"/>
        <v/>
      </c>
      <c r="Q827" s="19" t="str">
        <f t="shared" si="150"/>
        <v/>
      </c>
      <c r="R827" s="19">
        <f t="shared" si="150"/>
        <v>10</v>
      </c>
    </row>
    <row r="828" spans="1:18" ht="20.25">
      <c r="A828" s="18" t="s">
        <v>10214</v>
      </c>
      <c r="B828" s="20">
        <v>824</v>
      </c>
      <c r="C828" s="35" t="s">
        <v>25071</v>
      </c>
      <c r="D828" s="24" t="s">
        <v>11934</v>
      </c>
      <c r="E828" s="27" t="s">
        <v>15087</v>
      </c>
      <c r="F828" s="26" t="str">
        <f t="shared" si="140"/>
        <v/>
      </c>
      <c r="G828" s="26" t="str">
        <f t="shared" si="141"/>
        <v/>
      </c>
      <c r="H828" s="26" t="str">
        <f t="shared" si="142"/>
        <v>莫江</v>
      </c>
      <c r="I828" s="41" t="str">
        <f t="shared" si="143"/>
        <v>4. 形声</v>
      </c>
      <c r="J828" s="19" t="str">
        <f t="shared" si="149"/>
        <v/>
      </c>
      <c r="K828" s="19" t="str">
        <f t="shared" si="149"/>
        <v/>
      </c>
      <c r="L828" s="19" t="str">
        <f t="shared" si="149"/>
        <v/>
      </c>
      <c r="M828" s="19">
        <f t="shared" si="149"/>
        <v>6</v>
      </c>
      <c r="N828" s="19" t="str">
        <f t="shared" si="144"/>
        <v/>
      </c>
      <c r="O828" s="19">
        <f t="shared" si="150"/>
        <v>9</v>
      </c>
      <c r="P828" s="19" t="str">
        <f t="shared" si="150"/>
        <v/>
      </c>
      <c r="Q828" s="19" t="str">
        <f t="shared" si="150"/>
        <v/>
      </c>
      <c r="R828" s="19">
        <f t="shared" si="150"/>
        <v>12</v>
      </c>
    </row>
    <row r="829" spans="1:18" ht="20.25">
      <c r="A829" s="18" t="s">
        <v>10215</v>
      </c>
      <c r="B829" s="20">
        <v>825</v>
      </c>
      <c r="C829" s="35"/>
      <c r="D829" s="24" t="s">
        <v>12063</v>
      </c>
      <c r="E829" s="27" t="s">
        <v>15088</v>
      </c>
      <c r="F829" s="26" t="str">
        <f t="shared" si="140"/>
        <v>牻牛</v>
      </c>
      <c r="G829" s="26" t="str">
        <f t="shared" si="141"/>
        <v>從牛京聲春秋傳曰牻㹁</v>
      </c>
      <c r="H829" s="26" t="str">
        <f t="shared" si="142"/>
        <v>吕張</v>
      </c>
      <c r="I829" s="41" t="str">
        <f t="shared" si="143"/>
        <v>4. 形声</v>
      </c>
      <c r="J829" s="19" t="str">
        <f t="shared" si="149"/>
        <v/>
      </c>
      <c r="K829" s="19">
        <f t="shared" si="149"/>
        <v>3</v>
      </c>
      <c r="L829" s="19" t="str">
        <f t="shared" si="149"/>
        <v/>
      </c>
      <c r="M829" s="19">
        <f t="shared" si="149"/>
        <v>4</v>
      </c>
      <c r="N829" s="19" t="str">
        <f t="shared" si="144"/>
        <v/>
      </c>
      <c r="O829" s="19">
        <f t="shared" si="150"/>
        <v>7</v>
      </c>
      <c r="P829" s="19" t="str">
        <f t="shared" si="150"/>
        <v/>
      </c>
      <c r="Q829" s="19" t="str">
        <f t="shared" si="150"/>
        <v/>
      </c>
      <c r="R829" s="19">
        <f t="shared" si="150"/>
        <v>16</v>
      </c>
    </row>
    <row r="830" spans="1:18" ht="20.25">
      <c r="A830" s="18" t="s">
        <v>10216</v>
      </c>
      <c r="B830" s="20">
        <v>826</v>
      </c>
      <c r="C830" s="35"/>
      <c r="D830" s="24" t="s">
        <v>12064</v>
      </c>
      <c r="E830" s="27" t="s">
        <v>15089</v>
      </c>
      <c r="F830" s="26" t="str">
        <f t="shared" si="140"/>
        <v>牛白脊</v>
      </c>
      <c r="G830" s="26" t="str">
        <f t="shared" si="141"/>
        <v>從牛厲聲</v>
      </c>
      <c r="H830" s="26" t="str">
        <f t="shared" si="142"/>
        <v>洛帶</v>
      </c>
      <c r="I830" s="41" t="str">
        <f t="shared" si="143"/>
        <v>4. 形声</v>
      </c>
      <c r="J830" s="19" t="str">
        <f t="shared" si="149"/>
        <v/>
      </c>
      <c r="K830" s="19">
        <f t="shared" si="149"/>
        <v>4</v>
      </c>
      <c r="L830" s="19" t="str">
        <f t="shared" si="149"/>
        <v/>
      </c>
      <c r="M830" s="19">
        <f t="shared" si="149"/>
        <v>5</v>
      </c>
      <c r="N830" s="19" t="str">
        <f t="shared" si="144"/>
        <v/>
      </c>
      <c r="O830" s="19">
        <f t="shared" si="150"/>
        <v>8</v>
      </c>
      <c r="P830" s="19" t="str">
        <f t="shared" si="150"/>
        <v/>
      </c>
      <c r="Q830" s="19" t="str">
        <f t="shared" si="150"/>
        <v/>
      </c>
      <c r="R830" s="19">
        <f t="shared" si="150"/>
        <v>11</v>
      </c>
    </row>
    <row r="831" spans="1:18" ht="20.25">
      <c r="A831" s="18" t="s">
        <v>10217</v>
      </c>
      <c r="B831" s="20">
        <v>827</v>
      </c>
      <c r="C831" s="35"/>
      <c r="D831" s="24" t="s">
        <v>12020</v>
      </c>
      <c r="E831" s="27" t="s">
        <v>15090</v>
      </c>
      <c r="F831" s="26" t="str">
        <f t="shared" si="140"/>
        <v/>
      </c>
      <c r="G831" s="26" t="str">
        <f t="shared" si="141"/>
        <v/>
      </c>
      <c r="H831" s="26" t="str">
        <f t="shared" si="142"/>
        <v>同都</v>
      </c>
      <c r="I831" s="41" t="str">
        <f t="shared" si="143"/>
        <v>4. 形声</v>
      </c>
      <c r="J831" s="19" t="str">
        <f t="shared" si="149"/>
        <v/>
      </c>
      <c r="K831" s="19" t="str">
        <f t="shared" si="149"/>
        <v/>
      </c>
      <c r="L831" s="19" t="str">
        <f t="shared" si="149"/>
        <v/>
      </c>
      <c r="M831" s="19">
        <f t="shared" si="149"/>
        <v>5</v>
      </c>
      <c r="N831" s="19" t="str">
        <f t="shared" si="144"/>
        <v/>
      </c>
      <c r="O831" s="19">
        <f t="shared" si="150"/>
        <v>8</v>
      </c>
      <c r="P831" s="19" t="str">
        <f t="shared" si="150"/>
        <v/>
      </c>
      <c r="Q831" s="19" t="str">
        <f t="shared" si="150"/>
        <v/>
      </c>
      <c r="R831" s="19">
        <f t="shared" si="150"/>
        <v>14</v>
      </c>
    </row>
    <row r="832" spans="1:18" ht="20.25">
      <c r="A832" s="18" t="s">
        <v>10218</v>
      </c>
      <c r="B832" s="20">
        <v>828</v>
      </c>
      <c r="C832" s="36" t="s">
        <v>25072</v>
      </c>
      <c r="D832" s="24" t="s">
        <v>12065</v>
      </c>
      <c r="E832" s="27" t="s">
        <v>15091</v>
      </c>
      <c r="F832" s="26" t="str">
        <f t="shared" si="140"/>
        <v>駁牛</v>
      </c>
      <c r="G832" s="26" t="str">
        <f t="shared" si="141"/>
        <v>從牛勞省聲</v>
      </c>
      <c r="H832" s="26" t="str">
        <f t="shared" si="142"/>
        <v>吕角</v>
      </c>
      <c r="I832" s="41" t="str">
        <f t="shared" si="143"/>
        <v>4. 形声</v>
      </c>
      <c r="J832" s="19" t="str">
        <f t="shared" si="149"/>
        <v/>
      </c>
      <c r="K832" s="19">
        <f t="shared" si="149"/>
        <v>3</v>
      </c>
      <c r="L832" s="19" t="str">
        <f t="shared" si="149"/>
        <v/>
      </c>
      <c r="M832" s="19">
        <f t="shared" si="149"/>
        <v>4</v>
      </c>
      <c r="N832" s="19" t="str">
        <f t="shared" si="144"/>
        <v/>
      </c>
      <c r="O832" s="19">
        <f t="shared" si="150"/>
        <v>8</v>
      </c>
      <c r="P832" s="19" t="str">
        <f t="shared" si="150"/>
        <v/>
      </c>
      <c r="Q832" s="19" t="str">
        <f t="shared" si="150"/>
        <v/>
      </c>
      <c r="R832" s="19">
        <f t="shared" si="150"/>
        <v>11</v>
      </c>
    </row>
    <row r="833" spans="1:18" ht="20.25">
      <c r="A833" s="18" t="s">
        <v>10219</v>
      </c>
      <c r="B833" s="20">
        <v>829</v>
      </c>
      <c r="C833" s="35"/>
      <c r="D833" s="24" t="s">
        <v>11881</v>
      </c>
      <c r="E833" s="27" t="s">
        <v>15092</v>
      </c>
      <c r="F833" s="26" t="str">
        <f t="shared" si="140"/>
        <v>牛白脊</v>
      </c>
      <c r="G833" s="26" t="str">
        <f t="shared" si="141"/>
        <v>從牛寽聲</v>
      </c>
      <c r="H833" s="26" t="str">
        <f t="shared" si="142"/>
        <v>力輟</v>
      </c>
      <c r="I833" s="41" t="str">
        <f t="shared" si="143"/>
        <v>4. 形声</v>
      </c>
      <c r="J833" s="19" t="str">
        <f t="shared" si="149"/>
        <v/>
      </c>
      <c r="K833" s="19">
        <f t="shared" si="149"/>
        <v>4</v>
      </c>
      <c r="L833" s="19" t="str">
        <f t="shared" si="149"/>
        <v/>
      </c>
      <c r="M833" s="19">
        <f t="shared" si="149"/>
        <v>5</v>
      </c>
      <c r="N833" s="19" t="str">
        <f t="shared" si="144"/>
        <v/>
      </c>
      <c r="O833" s="19">
        <f t="shared" si="150"/>
        <v>8</v>
      </c>
      <c r="P833" s="19" t="str">
        <f t="shared" si="150"/>
        <v/>
      </c>
      <c r="Q833" s="19" t="str">
        <f t="shared" si="150"/>
        <v/>
      </c>
      <c r="R833" s="19">
        <f t="shared" si="150"/>
        <v>11</v>
      </c>
    </row>
    <row r="834" spans="1:18" ht="20.25">
      <c r="A834" s="18" t="s">
        <v>10220</v>
      </c>
      <c r="B834" s="20">
        <v>830</v>
      </c>
      <c r="C834" s="35"/>
      <c r="D834" s="24" t="s">
        <v>12066</v>
      </c>
      <c r="E834" s="27" t="s">
        <v>15093</v>
      </c>
      <c r="F834" s="26" t="str">
        <f t="shared" si="140"/>
        <v/>
      </c>
      <c r="G834" s="26" t="str">
        <f t="shared" si="141"/>
        <v/>
      </c>
      <c r="H834" s="26" t="str">
        <f t="shared" si="142"/>
        <v>普耕</v>
      </c>
      <c r="I834" s="41" t="str">
        <f t="shared" si="143"/>
        <v>4. 形声</v>
      </c>
      <c r="J834" s="19" t="str">
        <f t="shared" si="149"/>
        <v/>
      </c>
      <c r="K834" s="19" t="str">
        <f t="shared" si="149"/>
        <v/>
      </c>
      <c r="L834" s="19" t="str">
        <f t="shared" si="149"/>
        <v/>
      </c>
      <c r="M834" s="19">
        <f t="shared" si="149"/>
        <v>5</v>
      </c>
      <c r="N834" s="19" t="str">
        <f t="shared" si="144"/>
        <v/>
      </c>
      <c r="O834" s="19">
        <f t="shared" si="150"/>
        <v>8</v>
      </c>
      <c r="P834" s="19" t="str">
        <f t="shared" si="150"/>
        <v/>
      </c>
      <c r="Q834" s="19" t="str">
        <f t="shared" si="150"/>
        <v/>
      </c>
      <c r="R834" s="19">
        <f t="shared" si="150"/>
        <v>11</v>
      </c>
    </row>
    <row r="835" spans="1:18" ht="20.25">
      <c r="A835" s="18" t="s">
        <v>10221</v>
      </c>
      <c r="B835" s="20">
        <v>831</v>
      </c>
      <c r="C835" s="35" t="s">
        <v>25073</v>
      </c>
      <c r="D835" s="24" t="s">
        <v>12067</v>
      </c>
      <c r="E835" s="27" t="s">
        <v>15094</v>
      </c>
      <c r="F835" s="26" t="str">
        <f t="shared" si="140"/>
        <v/>
      </c>
      <c r="G835" s="26" t="str">
        <f t="shared" si="141"/>
        <v/>
      </c>
      <c r="H835" s="26" t="str">
        <f t="shared" si="142"/>
        <v>補嬌</v>
      </c>
      <c r="I835" s="41" t="str">
        <f t="shared" si="143"/>
        <v>4. 形声</v>
      </c>
      <c r="J835" s="19" t="str">
        <f t="shared" si="149"/>
        <v/>
      </c>
      <c r="K835" s="19" t="str">
        <f t="shared" si="149"/>
        <v/>
      </c>
      <c r="L835" s="19" t="str">
        <f t="shared" si="149"/>
        <v/>
      </c>
      <c r="M835" s="19">
        <f t="shared" si="149"/>
        <v>5</v>
      </c>
      <c r="N835" s="19" t="str">
        <f t="shared" si="144"/>
        <v/>
      </c>
      <c r="O835" s="19">
        <f t="shared" si="150"/>
        <v>8</v>
      </c>
      <c r="P835" s="19" t="str">
        <f t="shared" si="150"/>
        <v/>
      </c>
      <c r="Q835" s="19" t="str">
        <f t="shared" si="150"/>
        <v/>
      </c>
      <c r="R835" s="19">
        <f t="shared" si="150"/>
        <v>11</v>
      </c>
    </row>
    <row r="836" spans="1:18" ht="20.25">
      <c r="A836" s="18" t="s">
        <v>10222</v>
      </c>
      <c r="B836" s="20">
        <v>832</v>
      </c>
      <c r="C836" s="35"/>
      <c r="D836" s="24" t="s">
        <v>12068</v>
      </c>
      <c r="E836" s="27" t="s">
        <v>15095</v>
      </c>
      <c r="F836" s="26" t="str">
        <f t="shared" si="140"/>
        <v>黄牛黑脣</v>
      </c>
      <c r="G836" s="26" t="str">
        <f t="shared" si="141"/>
        <v>從牛享聲詩曰九十其犉</v>
      </c>
      <c r="H836" s="26" t="str">
        <f t="shared" si="142"/>
        <v>如匀</v>
      </c>
      <c r="I836" s="41" t="str">
        <f t="shared" si="143"/>
        <v>4. 形声</v>
      </c>
      <c r="J836" s="19" t="str">
        <f t="shared" si="149"/>
        <v/>
      </c>
      <c r="K836" s="19">
        <f t="shared" si="149"/>
        <v>5</v>
      </c>
      <c r="L836" s="19" t="str">
        <f t="shared" si="149"/>
        <v/>
      </c>
      <c r="M836" s="19">
        <f t="shared" si="149"/>
        <v>6</v>
      </c>
      <c r="N836" s="19" t="str">
        <f t="shared" si="144"/>
        <v/>
      </c>
      <c r="O836" s="19">
        <f t="shared" si="150"/>
        <v>9</v>
      </c>
      <c r="P836" s="19" t="str">
        <f t="shared" si="150"/>
        <v/>
      </c>
      <c r="Q836" s="19" t="str">
        <f t="shared" si="150"/>
        <v/>
      </c>
      <c r="R836" s="19">
        <f t="shared" si="150"/>
        <v>18</v>
      </c>
    </row>
    <row r="837" spans="1:18" ht="20.25">
      <c r="A837" s="18" t="s">
        <v>10223</v>
      </c>
      <c r="B837" s="20">
        <v>833</v>
      </c>
      <c r="C837" s="35"/>
      <c r="D837" s="24" t="s">
        <v>11594</v>
      </c>
      <c r="E837" s="27" t="s">
        <v>15096</v>
      </c>
      <c r="F837" s="26" t="str">
        <f t="shared" ref="F837:F900" si="151">IFERROR(MID(E837,1,K837-1),"")</f>
        <v>白牛</v>
      </c>
      <c r="G837" s="26" t="str">
        <f t="shared" ref="G837:G900" si="152">IFERROR(MID($E837,K837+1,MIN(IF(Q837=0,100,Q837), IF(R837=0,100,R837))-3-K837),"")</f>
        <v>從牛寉聲</v>
      </c>
      <c r="H837" s="26" t="str">
        <f t="shared" ref="H837:H900" si="153">IFERROR(MID($E837,R837-2,2),"")</f>
        <v>五角</v>
      </c>
      <c r="I837" s="41" t="str">
        <f t="shared" ref="I837:I900" si="154">IFERROR(IF(N(P837)&lt;&gt;0,"1.象形 or 2.指事",IF(N(M837)*N(O837)&lt;&gt;0,"4. 形声",IF(AND(N(M837)*N(N837)&lt;&gt;0, N837&lt;Q837),"3. 会意",""))),"")</f>
        <v>4. 形声</v>
      </c>
      <c r="J837" s="19" t="str">
        <f t="shared" si="149"/>
        <v/>
      </c>
      <c r="K837" s="19">
        <f t="shared" si="149"/>
        <v>3</v>
      </c>
      <c r="L837" s="19" t="str">
        <f t="shared" si="149"/>
        <v/>
      </c>
      <c r="M837" s="19">
        <f t="shared" si="149"/>
        <v>4</v>
      </c>
      <c r="N837" s="19" t="str">
        <f t="shared" ref="N837:N900" si="155">IFERROR(FIND(N$4,$E837,M837+1),"")</f>
        <v/>
      </c>
      <c r="O837" s="19">
        <f t="shared" si="150"/>
        <v>7</v>
      </c>
      <c r="P837" s="19" t="str">
        <f t="shared" si="150"/>
        <v/>
      </c>
      <c r="Q837" s="19" t="str">
        <f t="shared" si="150"/>
        <v/>
      </c>
      <c r="R837" s="19">
        <f t="shared" si="150"/>
        <v>10</v>
      </c>
    </row>
    <row r="838" spans="1:18" ht="20.25">
      <c r="A838" s="18" t="s">
        <v>10224</v>
      </c>
      <c r="B838" s="20">
        <v>834</v>
      </c>
      <c r="C838" s="35"/>
      <c r="D838" s="24" t="s">
        <v>11772</v>
      </c>
      <c r="E838" s="27" t="s">
        <v>15097</v>
      </c>
      <c r="F838" s="26" t="str">
        <f t="shared" si="151"/>
        <v>牛長脊</v>
      </c>
      <c r="G838" s="26" t="str">
        <f t="shared" si="152"/>
        <v>從牛畺聲</v>
      </c>
      <c r="H838" s="26" t="str">
        <f t="shared" si="153"/>
        <v>居良</v>
      </c>
      <c r="I838" s="41" t="str">
        <f t="shared" si="154"/>
        <v>4. 形声</v>
      </c>
      <c r="J838" s="19" t="str">
        <f t="shared" si="149"/>
        <v/>
      </c>
      <c r="K838" s="19">
        <f t="shared" si="149"/>
        <v>4</v>
      </c>
      <c r="L838" s="19" t="str">
        <f t="shared" si="149"/>
        <v/>
      </c>
      <c r="M838" s="19">
        <f t="shared" si="149"/>
        <v>5</v>
      </c>
      <c r="N838" s="19" t="str">
        <f t="shared" si="155"/>
        <v/>
      </c>
      <c r="O838" s="19">
        <f t="shared" si="150"/>
        <v>8</v>
      </c>
      <c r="P838" s="19" t="str">
        <f t="shared" si="150"/>
        <v/>
      </c>
      <c r="Q838" s="19" t="str">
        <f t="shared" si="150"/>
        <v/>
      </c>
      <c r="R838" s="19">
        <f t="shared" si="150"/>
        <v>11</v>
      </c>
    </row>
    <row r="839" spans="1:18" ht="20.25">
      <c r="A839" s="18" t="s">
        <v>10225</v>
      </c>
      <c r="B839" s="20">
        <v>835</v>
      </c>
      <c r="C839" s="35"/>
      <c r="D839" s="24" t="s">
        <v>12069</v>
      </c>
      <c r="E839" s="27" t="s">
        <v>15098</v>
      </c>
      <c r="F839" s="26" t="str">
        <f t="shared" si="151"/>
        <v>牛徐行</v>
      </c>
      <c r="G839" s="26" t="str">
        <f t="shared" si="152"/>
        <v>從牛聲讀若滔</v>
      </c>
      <c r="H839" s="26" t="str">
        <f t="shared" si="153"/>
        <v>土刀</v>
      </c>
      <c r="I839" s="41" t="str">
        <f t="shared" si="154"/>
        <v>4. 形声</v>
      </c>
      <c r="J839" s="19" t="str">
        <f t="shared" si="149"/>
        <v/>
      </c>
      <c r="K839" s="19">
        <f t="shared" si="149"/>
        <v>4</v>
      </c>
      <c r="L839" s="19" t="str">
        <f t="shared" si="149"/>
        <v/>
      </c>
      <c r="M839" s="19">
        <f t="shared" si="149"/>
        <v>5</v>
      </c>
      <c r="N839" s="19" t="str">
        <f t="shared" si="155"/>
        <v/>
      </c>
      <c r="O839" s="19">
        <f t="shared" si="150"/>
        <v>8</v>
      </c>
      <c r="P839" s="19" t="str">
        <f t="shared" si="150"/>
        <v/>
      </c>
      <c r="Q839" s="19" t="str">
        <f t="shared" si="150"/>
        <v/>
      </c>
      <c r="R839" s="19">
        <f t="shared" si="150"/>
        <v>14</v>
      </c>
    </row>
    <row r="840" spans="1:18" ht="20.25">
      <c r="A840" s="18" t="s">
        <v>10226</v>
      </c>
      <c r="B840" s="20">
        <v>836</v>
      </c>
      <c r="C840" s="35" t="s">
        <v>25074</v>
      </c>
      <c r="D840" s="24" t="s">
        <v>12070</v>
      </c>
      <c r="E840" s="27" t="s">
        <v>15099</v>
      </c>
      <c r="F840" s="26" t="str">
        <f t="shared" si="151"/>
        <v/>
      </c>
      <c r="G840" s="26" t="str">
        <f t="shared" si="152"/>
        <v/>
      </c>
      <c r="H840" s="26" t="str">
        <f t="shared" si="153"/>
        <v>赤周</v>
      </c>
      <c r="I840" s="41" t="str">
        <f t="shared" si="154"/>
        <v>4. 形声</v>
      </c>
      <c r="J840" s="19" t="str">
        <f t="shared" si="149"/>
        <v/>
      </c>
      <c r="K840" s="19" t="str">
        <f t="shared" si="149"/>
        <v/>
      </c>
      <c r="L840" s="19" t="str">
        <f t="shared" si="149"/>
        <v/>
      </c>
      <c r="M840" s="19">
        <f t="shared" si="149"/>
        <v>4</v>
      </c>
      <c r="N840" s="19" t="str">
        <f t="shared" si="155"/>
        <v/>
      </c>
      <c r="O840" s="19">
        <f t="shared" si="150"/>
        <v>3</v>
      </c>
      <c r="P840" s="19" t="str">
        <f t="shared" si="150"/>
        <v/>
      </c>
      <c r="Q840" s="19" t="str">
        <f t="shared" si="150"/>
        <v/>
      </c>
      <c r="R840" s="19">
        <f t="shared" si="150"/>
        <v>14</v>
      </c>
    </row>
    <row r="841" spans="1:18" ht="20.25">
      <c r="A841" s="18" t="s">
        <v>10227</v>
      </c>
      <c r="B841" s="20">
        <v>837</v>
      </c>
      <c r="C841" s="35" t="s">
        <v>10033</v>
      </c>
      <c r="D841" s="24" t="s">
        <v>12071</v>
      </c>
      <c r="E841" s="27" t="s">
        <v>15100</v>
      </c>
      <c r="F841" s="26" t="str">
        <f t="shared" si="151"/>
        <v>牛鳴</v>
      </c>
      <c r="G841" s="26" t="str">
        <f t="shared" si="152"/>
        <v>從牛象其聲气從口出</v>
      </c>
      <c r="H841" s="26" t="str">
        <f t="shared" si="153"/>
        <v>莫浮</v>
      </c>
      <c r="I841" s="41" t="str">
        <f t="shared" si="154"/>
        <v>4. 形声</v>
      </c>
      <c r="J841" s="19" t="str">
        <f t="shared" si="149"/>
        <v/>
      </c>
      <c r="K841" s="19">
        <f t="shared" si="149"/>
        <v>3</v>
      </c>
      <c r="L841" s="19">
        <f t="shared" si="149"/>
        <v>6</v>
      </c>
      <c r="M841" s="19">
        <f t="shared" si="149"/>
        <v>4</v>
      </c>
      <c r="N841" s="19">
        <f t="shared" si="155"/>
        <v>10</v>
      </c>
      <c r="O841" s="19">
        <f t="shared" si="150"/>
        <v>8</v>
      </c>
      <c r="P841" s="19" t="str">
        <f t="shared" si="150"/>
        <v/>
      </c>
      <c r="Q841" s="19" t="str">
        <f t="shared" si="150"/>
        <v/>
      </c>
      <c r="R841" s="19">
        <f t="shared" si="150"/>
        <v>15</v>
      </c>
    </row>
    <row r="842" spans="1:18" ht="20.25">
      <c r="A842" s="18" t="s">
        <v>10228</v>
      </c>
      <c r="B842" s="20">
        <v>838</v>
      </c>
      <c r="C842" s="35"/>
      <c r="D842" s="24" t="s">
        <v>12072</v>
      </c>
      <c r="E842" s="27" t="s">
        <v>15101</v>
      </c>
      <c r="F842" s="26" t="str">
        <f t="shared" si="151"/>
        <v>畜牲</v>
      </c>
      <c r="G842" s="26" t="str">
        <f t="shared" si="152"/>
        <v>從牛産聲</v>
      </c>
      <c r="H842" s="26" t="str">
        <f t="shared" si="153"/>
        <v>所簡</v>
      </c>
      <c r="I842" s="41" t="str">
        <f t="shared" si="154"/>
        <v>4. 形声</v>
      </c>
      <c r="J842" s="19" t="str">
        <f t="shared" si="149"/>
        <v/>
      </c>
      <c r="K842" s="19">
        <f t="shared" si="149"/>
        <v>3</v>
      </c>
      <c r="L842" s="19" t="str">
        <f t="shared" si="149"/>
        <v/>
      </c>
      <c r="M842" s="19">
        <f t="shared" si="149"/>
        <v>4</v>
      </c>
      <c r="N842" s="19" t="str">
        <f t="shared" si="155"/>
        <v/>
      </c>
      <c r="O842" s="19">
        <f t="shared" si="150"/>
        <v>7</v>
      </c>
      <c r="P842" s="19" t="str">
        <f t="shared" si="150"/>
        <v/>
      </c>
      <c r="Q842" s="19" t="str">
        <f t="shared" si="150"/>
        <v/>
      </c>
      <c r="R842" s="19">
        <f t="shared" si="150"/>
        <v>10</v>
      </c>
    </row>
    <row r="843" spans="1:18" ht="20.25">
      <c r="A843" s="18" t="s">
        <v>10229</v>
      </c>
      <c r="B843" s="20">
        <v>839</v>
      </c>
      <c r="C843" s="35" t="s">
        <v>9629</v>
      </c>
      <c r="D843" s="24" t="s">
        <v>12073</v>
      </c>
      <c r="E843" s="27" t="s">
        <v>15102</v>
      </c>
      <c r="F843" s="26" t="str">
        <f t="shared" si="151"/>
        <v/>
      </c>
      <c r="G843" s="26" t="str">
        <f t="shared" si="152"/>
        <v/>
      </c>
      <c r="H843" s="26" t="str">
        <f t="shared" si="153"/>
        <v>所庚</v>
      </c>
      <c r="I843" s="41" t="str">
        <f t="shared" si="154"/>
        <v>4. 形声</v>
      </c>
      <c r="J843" s="19" t="str">
        <f t="shared" si="149"/>
        <v/>
      </c>
      <c r="K843" s="19" t="str">
        <f t="shared" si="149"/>
        <v/>
      </c>
      <c r="L843" s="19" t="str">
        <f t="shared" si="149"/>
        <v/>
      </c>
      <c r="M843" s="19">
        <f t="shared" si="149"/>
        <v>4</v>
      </c>
      <c r="N843" s="19" t="str">
        <f t="shared" si="155"/>
        <v/>
      </c>
      <c r="O843" s="19">
        <f t="shared" si="150"/>
        <v>7</v>
      </c>
      <c r="P843" s="19" t="str">
        <f t="shared" si="150"/>
        <v/>
      </c>
      <c r="Q843" s="19" t="str">
        <f t="shared" si="150"/>
        <v/>
      </c>
      <c r="R843" s="19">
        <f t="shared" si="150"/>
        <v>10</v>
      </c>
    </row>
    <row r="844" spans="1:18" ht="20.25">
      <c r="A844" s="18" t="s">
        <v>10230</v>
      </c>
      <c r="B844" s="20">
        <v>840</v>
      </c>
      <c r="C844" s="35" t="s">
        <v>25075</v>
      </c>
      <c r="D844" s="24" t="s">
        <v>11985</v>
      </c>
      <c r="E844" s="27" t="s">
        <v>15103</v>
      </c>
      <c r="F844" s="26" t="str">
        <f t="shared" si="151"/>
        <v/>
      </c>
      <c r="G844" s="26" t="str">
        <f t="shared" si="152"/>
        <v/>
      </c>
      <c r="H844" s="26" t="str">
        <f t="shared" si="153"/>
        <v>疾縁</v>
      </c>
      <c r="I844" s="41" t="str">
        <f t="shared" si="154"/>
        <v>4. 形声</v>
      </c>
      <c r="J844" s="19" t="str">
        <f t="shared" si="149"/>
        <v/>
      </c>
      <c r="K844" s="19" t="str">
        <f t="shared" si="149"/>
        <v/>
      </c>
      <c r="L844" s="19" t="str">
        <f t="shared" si="149"/>
        <v/>
      </c>
      <c r="M844" s="19">
        <f t="shared" si="149"/>
        <v>4</v>
      </c>
      <c r="N844" s="19" t="str">
        <f t="shared" si="155"/>
        <v/>
      </c>
      <c r="O844" s="19">
        <f t="shared" si="150"/>
        <v>7</v>
      </c>
      <c r="P844" s="19" t="str">
        <f t="shared" si="150"/>
        <v/>
      </c>
      <c r="Q844" s="19" t="str">
        <f t="shared" si="150"/>
        <v/>
      </c>
      <c r="R844" s="19">
        <f t="shared" si="150"/>
        <v>10</v>
      </c>
    </row>
    <row r="845" spans="1:18" ht="20.25">
      <c r="A845" s="18" t="s">
        <v>10231</v>
      </c>
      <c r="B845" s="20">
        <v>841</v>
      </c>
      <c r="C845" s="36" t="s">
        <v>25076</v>
      </c>
      <c r="D845" s="24" t="s">
        <v>12034</v>
      </c>
      <c r="E845" s="27" t="s">
        <v>15104</v>
      </c>
      <c r="F845" s="26" t="str">
        <f t="shared" si="151"/>
        <v>引前</v>
      </c>
      <c r="G845" s="26" t="str">
        <f t="shared" si="152"/>
        <v>從牛象引牛之糜也玄聲</v>
      </c>
      <c r="H845" s="26" t="str">
        <f t="shared" si="153"/>
        <v>苦堅</v>
      </c>
      <c r="I845" s="41" t="str">
        <f t="shared" si="154"/>
        <v>4. 形声</v>
      </c>
      <c r="J845" s="19" t="str">
        <f t="shared" ref="J845:M864" si="156">IFERROR(FIND(J$4,$E845),"")</f>
        <v/>
      </c>
      <c r="K845" s="19">
        <f t="shared" si="156"/>
        <v>3</v>
      </c>
      <c r="L845" s="19">
        <f t="shared" si="156"/>
        <v>6</v>
      </c>
      <c r="M845" s="19">
        <f t="shared" si="156"/>
        <v>4</v>
      </c>
      <c r="N845" s="19" t="str">
        <f t="shared" si="155"/>
        <v/>
      </c>
      <c r="O845" s="19">
        <f t="shared" ref="O845:R864" si="157">IFERROR(FIND(O$4,$E845),"")</f>
        <v>13</v>
      </c>
      <c r="P845" s="19" t="str">
        <f t="shared" si="157"/>
        <v/>
      </c>
      <c r="Q845" s="19" t="str">
        <f t="shared" si="157"/>
        <v/>
      </c>
      <c r="R845" s="19">
        <f t="shared" si="157"/>
        <v>16</v>
      </c>
    </row>
    <row r="846" spans="1:18" ht="20.25">
      <c r="A846" s="18" t="s">
        <v>10232</v>
      </c>
      <c r="B846" s="20">
        <v>842</v>
      </c>
      <c r="C846" s="35" t="s">
        <v>1611</v>
      </c>
      <c r="D846" s="24" t="s">
        <v>11832</v>
      </c>
      <c r="E846" s="27" t="s">
        <v>15105</v>
      </c>
      <c r="F846" s="26" t="str">
        <f t="shared" si="151"/>
        <v>牛馬牢</v>
      </c>
      <c r="G846" s="26" t="str">
        <f t="shared" si="152"/>
        <v>從牛告聲周書曰今惟淫舎牿牛馬</v>
      </c>
      <c r="H846" s="26" t="str">
        <f t="shared" si="153"/>
        <v>古屋</v>
      </c>
      <c r="I846" s="41" t="str">
        <f t="shared" si="154"/>
        <v>4. 形声</v>
      </c>
      <c r="J846" s="19" t="str">
        <f t="shared" si="156"/>
        <v/>
      </c>
      <c r="K846" s="19">
        <f t="shared" si="156"/>
        <v>4</v>
      </c>
      <c r="L846" s="19" t="str">
        <f t="shared" si="156"/>
        <v/>
      </c>
      <c r="M846" s="19">
        <f t="shared" si="156"/>
        <v>5</v>
      </c>
      <c r="N846" s="19" t="str">
        <f t="shared" si="155"/>
        <v/>
      </c>
      <c r="O846" s="19">
        <f t="shared" si="157"/>
        <v>8</v>
      </c>
      <c r="P846" s="19" t="str">
        <f t="shared" si="157"/>
        <v/>
      </c>
      <c r="Q846" s="19" t="str">
        <f t="shared" si="157"/>
        <v/>
      </c>
      <c r="R846" s="19">
        <f t="shared" si="157"/>
        <v>21</v>
      </c>
    </row>
    <row r="847" spans="1:18" ht="20.25">
      <c r="A847" s="18" t="s">
        <v>10233</v>
      </c>
      <c r="B847" s="20">
        <v>843</v>
      </c>
      <c r="C847" s="35" t="s">
        <v>3130</v>
      </c>
      <c r="D847" s="24" t="s">
        <v>12074</v>
      </c>
      <c r="E847" s="27" t="s">
        <v>15106</v>
      </c>
      <c r="F847" s="26" t="str">
        <f t="shared" si="151"/>
        <v>閑養牛馬圈</v>
      </c>
      <c r="G847" s="26" t="str">
        <f t="shared" si="152"/>
        <v>從牛冬省取其四周帀也</v>
      </c>
      <c r="H847" s="26" t="str">
        <f t="shared" si="153"/>
        <v>魯刀</v>
      </c>
      <c r="I847" s="41" t="str">
        <f t="shared" si="154"/>
        <v/>
      </c>
      <c r="J847" s="19" t="str">
        <f t="shared" si="156"/>
        <v/>
      </c>
      <c r="K847" s="19">
        <f t="shared" si="156"/>
        <v>6</v>
      </c>
      <c r="L847" s="19" t="str">
        <f t="shared" si="156"/>
        <v/>
      </c>
      <c r="M847" s="19">
        <f t="shared" si="156"/>
        <v>7</v>
      </c>
      <c r="N847" s="19" t="str">
        <f t="shared" si="155"/>
        <v/>
      </c>
      <c r="O847" s="19" t="str">
        <f t="shared" si="157"/>
        <v/>
      </c>
      <c r="P847" s="19" t="str">
        <f t="shared" si="157"/>
        <v/>
      </c>
      <c r="Q847" s="19" t="str">
        <f t="shared" si="157"/>
        <v/>
      </c>
      <c r="R847" s="19">
        <f t="shared" si="157"/>
        <v>19</v>
      </c>
    </row>
    <row r="848" spans="1:18" ht="20.25">
      <c r="A848" s="18" t="s">
        <v>10234</v>
      </c>
      <c r="B848" s="20">
        <v>844</v>
      </c>
      <c r="C848" s="35" t="s">
        <v>25077</v>
      </c>
      <c r="D848" s="24" t="s">
        <v>12075</v>
      </c>
      <c r="E848" s="27" t="s">
        <v>15107</v>
      </c>
      <c r="F848" s="26" t="str">
        <f t="shared" si="151"/>
        <v>以芻莖養牛</v>
      </c>
      <c r="G848" s="26" t="str">
        <f t="shared" si="152"/>
        <v>從牛芻芻亦聲春秋國語曰犓豢幾何</v>
      </c>
      <c r="H848" s="26" t="str">
        <f t="shared" si="153"/>
        <v>測愚</v>
      </c>
      <c r="I848" s="41" t="str">
        <f t="shared" si="154"/>
        <v>4. 形声</v>
      </c>
      <c r="J848" s="19" t="str">
        <f t="shared" si="156"/>
        <v/>
      </c>
      <c r="K848" s="19">
        <f t="shared" si="156"/>
        <v>6</v>
      </c>
      <c r="L848" s="19" t="str">
        <f t="shared" si="156"/>
        <v/>
      </c>
      <c r="M848" s="19">
        <f t="shared" si="156"/>
        <v>7</v>
      </c>
      <c r="N848" s="19" t="str">
        <f t="shared" si="155"/>
        <v/>
      </c>
      <c r="O848" s="19">
        <f t="shared" si="157"/>
        <v>12</v>
      </c>
      <c r="P848" s="19" t="str">
        <f t="shared" si="157"/>
        <v/>
      </c>
      <c r="Q848" s="19" t="str">
        <f t="shared" si="157"/>
        <v/>
      </c>
      <c r="R848" s="19">
        <f t="shared" si="157"/>
        <v>24</v>
      </c>
    </row>
    <row r="849" spans="1:18" ht="20.25">
      <c r="A849" s="18" t="s">
        <v>10235</v>
      </c>
      <c r="B849" s="20">
        <v>845</v>
      </c>
      <c r="C849" s="35" t="s">
        <v>25078</v>
      </c>
      <c r="D849" s="24" t="s">
        <v>12076</v>
      </c>
      <c r="E849" s="27" t="s">
        <v>15108</v>
      </c>
      <c r="F849" s="26" t="str">
        <f t="shared" si="151"/>
        <v>牛柔謹</v>
      </c>
      <c r="G849" s="26" t="str">
        <f t="shared" si="152"/>
        <v>從牛夒聲</v>
      </c>
      <c r="H849" s="26" t="str">
        <f t="shared" si="153"/>
        <v>而沼</v>
      </c>
      <c r="I849" s="41" t="str">
        <f t="shared" si="154"/>
        <v>4. 形声</v>
      </c>
      <c r="J849" s="19" t="str">
        <f t="shared" si="156"/>
        <v/>
      </c>
      <c r="K849" s="19">
        <f t="shared" si="156"/>
        <v>4</v>
      </c>
      <c r="L849" s="19" t="str">
        <f t="shared" si="156"/>
        <v/>
      </c>
      <c r="M849" s="19">
        <f t="shared" si="156"/>
        <v>5</v>
      </c>
      <c r="N849" s="19" t="str">
        <f t="shared" si="155"/>
        <v/>
      </c>
      <c r="O849" s="19">
        <f t="shared" si="157"/>
        <v>8</v>
      </c>
      <c r="P849" s="19" t="str">
        <f t="shared" si="157"/>
        <v/>
      </c>
      <c r="Q849" s="19" t="str">
        <f t="shared" si="157"/>
        <v/>
      </c>
      <c r="R849" s="19">
        <f t="shared" si="157"/>
        <v>11</v>
      </c>
    </row>
    <row r="850" spans="1:18" ht="20.25">
      <c r="A850" s="18" t="s">
        <v>10236</v>
      </c>
      <c r="B850" s="20">
        <v>846</v>
      </c>
      <c r="C850" s="35" t="s">
        <v>25079</v>
      </c>
      <c r="D850" s="24" t="s">
        <v>12062</v>
      </c>
      <c r="E850" s="27" t="s">
        <v>15109</v>
      </c>
      <c r="F850" s="26" t="str">
        <f t="shared" si="151"/>
        <v/>
      </c>
      <c r="G850" s="26" t="str">
        <f t="shared" si="152"/>
        <v/>
      </c>
      <c r="H850" s="26" t="str">
        <f t="shared" si="153"/>
        <v>平祕</v>
      </c>
      <c r="I850" s="41" t="str">
        <f t="shared" si="154"/>
        <v>4. 形声</v>
      </c>
      <c r="J850" s="19" t="str">
        <f t="shared" si="156"/>
        <v/>
      </c>
      <c r="K850" s="19" t="str">
        <f t="shared" si="156"/>
        <v/>
      </c>
      <c r="L850" s="19" t="str">
        <f t="shared" si="156"/>
        <v/>
      </c>
      <c r="M850" s="19">
        <f t="shared" si="156"/>
        <v>7</v>
      </c>
      <c r="N850" s="19" t="str">
        <f t="shared" si="155"/>
        <v/>
      </c>
      <c r="O850" s="19">
        <f t="shared" si="157"/>
        <v>10</v>
      </c>
      <c r="P850" s="19" t="str">
        <f t="shared" si="157"/>
        <v/>
      </c>
      <c r="Q850" s="19" t="str">
        <f t="shared" si="157"/>
        <v/>
      </c>
      <c r="R850" s="19">
        <f t="shared" si="157"/>
        <v>13</v>
      </c>
    </row>
    <row r="851" spans="1:18" ht="20.25">
      <c r="A851" s="18" t="s">
        <v>10237</v>
      </c>
      <c r="B851" s="20">
        <v>847</v>
      </c>
      <c r="C851" s="37" t="s">
        <v>24965</v>
      </c>
      <c r="D851" s="24" t="s">
        <v>11794</v>
      </c>
      <c r="E851" s="27" t="s">
        <v>15110</v>
      </c>
      <c r="F851" s="26" t="str">
        <f t="shared" si="151"/>
        <v>耕</v>
      </c>
      <c r="G851" s="26" t="str">
        <f t="shared" si="152"/>
        <v>從牛黎聲</v>
      </c>
      <c r="H851" s="26" t="str">
        <f t="shared" si="153"/>
        <v>郎奚</v>
      </c>
      <c r="I851" s="41" t="str">
        <f t="shared" si="154"/>
        <v>4. 形声</v>
      </c>
      <c r="J851" s="19" t="str">
        <f t="shared" si="156"/>
        <v/>
      </c>
      <c r="K851" s="19">
        <f t="shared" si="156"/>
        <v>2</v>
      </c>
      <c r="L851" s="19" t="str">
        <f t="shared" si="156"/>
        <v/>
      </c>
      <c r="M851" s="19">
        <f t="shared" si="156"/>
        <v>3</v>
      </c>
      <c r="N851" s="19" t="str">
        <f t="shared" si="155"/>
        <v/>
      </c>
      <c r="O851" s="19">
        <f t="shared" si="157"/>
        <v>6</v>
      </c>
      <c r="P851" s="19" t="str">
        <f t="shared" si="157"/>
        <v/>
      </c>
      <c r="Q851" s="19" t="str">
        <f t="shared" si="157"/>
        <v/>
      </c>
      <c r="R851" s="19">
        <f t="shared" si="157"/>
        <v>9</v>
      </c>
    </row>
    <row r="852" spans="1:18" ht="20.25">
      <c r="A852" s="18" t="s">
        <v>10238</v>
      </c>
      <c r="B852" s="20">
        <v>848</v>
      </c>
      <c r="C852" s="35"/>
      <c r="D852" s="24" t="s">
        <v>11765</v>
      </c>
      <c r="E852" s="27" t="s">
        <v>15111</v>
      </c>
      <c r="F852" s="26" t="str">
        <f t="shared" si="151"/>
        <v>兩壁耕</v>
      </c>
      <c r="G852" s="26" t="str">
        <f t="shared" si="152"/>
        <v>從牛非聲一曰覆耕穜也讀若匪</v>
      </c>
      <c r="H852" s="26" t="str">
        <f t="shared" si="153"/>
        <v>非尾</v>
      </c>
      <c r="I852" s="41" t="str">
        <f t="shared" si="154"/>
        <v>4. 形声</v>
      </c>
      <c r="J852" s="19" t="str">
        <f t="shared" si="156"/>
        <v/>
      </c>
      <c r="K852" s="19">
        <f t="shared" si="156"/>
        <v>4</v>
      </c>
      <c r="L852" s="19" t="str">
        <f t="shared" si="156"/>
        <v/>
      </c>
      <c r="M852" s="19">
        <f t="shared" si="156"/>
        <v>5</v>
      </c>
      <c r="N852" s="19" t="str">
        <f t="shared" si="155"/>
        <v/>
      </c>
      <c r="O852" s="19">
        <f t="shared" si="157"/>
        <v>8</v>
      </c>
      <c r="P852" s="19" t="str">
        <f t="shared" si="157"/>
        <v/>
      </c>
      <c r="Q852" s="19" t="str">
        <f t="shared" si="157"/>
        <v/>
      </c>
      <c r="R852" s="19">
        <f t="shared" si="157"/>
        <v>20</v>
      </c>
    </row>
    <row r="853" spans="1:18" ht="20.25">
      <c r="A853" s="18" t="s">
        <v>10239</v>
      </c>
      <c r="B853" s="20">
        <v>849</v>
      </c>
      <c r="C853" s="35"/>
      <c r="D853" s="24" t="s">
        <v>12069</v>
      </c>
      <c r="E853" s="27" t="s">
        <v>15112</v>
      </c>
      <c r="F853" s="26" t="str">
        <f t="shared" si="151"/>
        <v>牛羊無子</v>
      </c>
      <c r="G853" s="26" t="str">
        <f t="shared" si="152"/>
        <v>從牛壽聲讀若糗糧之糗</v>
      </c>
      <c r="H853" s="26" t="str">
        <f t="shared" si="153"/>
        <v>徒刀</v>
      </c>
      <c r="I853" s="41" t="str">
        <f t="shared" si="154"/>
        <v>4. 形声</v>
      </c>
      <c r="J853" s="19" t="str">
        <f t="shared" si="156"/>
        <v/>
      </c>
      <c r="K853" s="19">
        <f t="shared" si="156"/>
        <v>5</v>
      </c>
      <c r="L853" s="19" t="str">
        <f t="shared" si="156"/>
        <v/>
      </c>
      <c r="M853" s="19">
        <f t="shared" si="156"/>
        <v>6</v>
      </c>
      <c r="N853" s="19" t="str">
        <f t="shared" si="155"/>
        <v/>
      </c>
      <c r="O853" s="19">
        <f t="shared" si="157"/>
        <v>9</v>
      </c>
      <c r="P853" s="19" t="str">
        <f t="shared" si="157"/>
        <v/>
      </c>
      <c r="Q853" s="19" t="str">
        <f t="shared" si="157"/>
        <v/>
      </c>
      <c r="R853" s="19">
        <f t="shared" si="157"/>
        <v>18</v>
      </c>
    </row>
    <row r="854" spans="1:18" ht="20.25">
      <c r="A854" s="18" t="s">
        <v>10240</v>
      </c>
      <c r="B854" s="20">
        <v>850</v>
      </c>
      <c r="C854" s="35" t="s">
        <v>25080</v>
      </c>
      <c r="D854" s="24" t="s">
        <v>12077</v>
      </c>
      <c r="E854" s="27" t="s">
        <v>15113</v>
      </c>
      <c r="F854" s="26" t="str">
        <f t="shared" si="151"/>
        <v>觸</v>
      </c>
      <c r="G854" s="26" t="str">
        <f t="shared" si="152"/>
        <v>從牛氐聲</v>
      </c>
      <c r="H854" s="26" t="str">
        <f t="shared" si="153"/>
        <v>都禮</v>
      </c>
      <c r="I854" s="41" t="str">
        <f t="shared" si="154"/>
        <v>4. 形声</v>
      </c>
      <c r="J854" s="19" t="str">
        <f t="shared" si="156"/>
        <v/>
      </c>
      <c r="K854" s="19">
        <f t="shared" si="156"/>
        <v>2</v>
      </c>
      <c r="L854" s="19" t="str">
        <f t="shared" si="156"/>
        <v/>
      </c>
      <c r="M854" s="19">
        <f t="shared" si="156"/>
        <v>3</v>
      </c>
      <c r="N854" s="19" t="str">
        <f t="shared" si="155"/>
        <v/>
      </c>
      <c r="O854" s="19">
        <f t="shared" si="157"/>
        <v>6</v>
      </c>
      <c r="P854" s="19" t="str">
        <f t="shared" si="157"/>
        <v/>
      </c>
      <c r="Q854" s="19" t="str">
        <f t="shared" si="157"/>
        <v/>
      </c>
      <c r="R854" s="19">
        <f t="shared" si="157"/>
        <v>9</v>
      </c>
    </row>
    <row r="855" spans="1:18" ht="20.25">
      <c r="A855" s="18" t="s">
        <v>10241</v>
      </c>
      <c r="B855" s="20">
        <v>851</v>
      </c>
      <c r="C855" s="35"/>
      <c r="D855" s="24" t="s">
        <v>11892</v>
      </c>
      <c r="E855" s="27" t="s">
        <v>15114</v>
      </c>
      <c r="F855" s="26" t="str">
        <f t="shared" si="151"/>
        <v>牛踶?</v>
      </c>
      <c r="G855" s="26" t="str">
        <f t="shared" si="152"/>
        <v>從牛衛聲</v>
      </c>
      <c r="H855" s="26" t="str">
        <f t="shared" si="153"/>
        <v>于嵗</v>
      </c>
      <c r="I855" s="41" t="str">
        <f t="shared" si="154"/>
        <v>4. 形声</v>
      </c>
      <c r="J855" s="19" t="str">
        <f t="shared" si="156"/>
        <v/>
      </c>
      <c r="K855" s="19">
        <f t="shared" si="156"/>
        <v>4</v>
      </c>
      <c r="L855" s="19" t="str">
        <f t="shared" si="156"/>
        <v/>
      </c>
      <c r="M855" s="19">
        <f t="shared" si="156"/>
        <v>5</v>
      </c>
      <c r="N855" s="19" t="str">
        <f t="shared" si="155"/>
        <v/>
      </c>
      <c r="O855" s="19">
        <f t="shared" si="157"/>
        <v>8</v>
      </c>
      <c r="P855" s="19" t="str">
        <f t="shared" si="157"/>
        <v/>
      </c>
      <c r="Q855" s="19" t="str">
        <f t="shared" si="157"/>
        <v/>
      </c>
      <c r="R855" s="19">
        <f t="shared" si="157"/>
        <v>11</v>
      </c>
    </row>
    <row r="856" spans="1:18" ht="20.25">
      <c r="A856" s="18" t="s">
        <v>10242</v>
      </c>
      <c r="B856" s="20">
        <v>852</v>
      </c>
      <c r="C856" s="35"/>
      <c r="D856" s="24" t="s">
        <v>12078</v>
      </c>
      <c r="E856" s="27" t="s">
        <v>15115</v>
      </c>
      <c r="F856" s="26" t="str">
        <f t="shared" si="151"/>
        <v>牛很不從引</v>
      </c>
      <c r="G856" s="26" t="str">
        <f t="shared" si="152"/>
        <v>從牛從臤臤亦聲一曰大皃讀若賢</v>
      </c>
      <c r="H856" s="26" t="str">
        <f t="shared" si="153"/>
        <v>喫善</v>
      </c>
      <c r="I856" s="41" t="str">
        <f t="shared" si="154"/>
        <v>4. 形声</v>
      </c>
      <c r="J856" s="19" t="str">
        <f t="shared" si="156"/>
        <v/>
      </c>
      <c r="K856" s="19">
        <f t="shared" si="156"/>
        <v>6</v>
      </c>
      <c r="L856" s="19" t="str">
        <f t="shared" si="156"/>
        <v/>
      </c>
      <c r="M856" s="19">
        <f t="shared" si="156"/>
        <v>4</v>
      </c>
      <c r="N856" s="19">
        <f t="shared" si="155"/>
        <v>7</v>
      </c>
      <c r="O856" s="19">
        <f t="shared" si="157"/>
        <v>13</v>
      </c>
      <c r="P856" s="19" t="str">
        <f t="shared" si="157"/>
        <v/>
      </c>
      <c r="Q856" s="19" t="str">
        <f t="shared" si="157"/>
        <v/>
      </c>
      <c r="R856" s="19">
        <f t="shared" si="157"/>
        <v>23</v>
      </c>
    </row>
    <row r="857" spans="1:18" ht="20.25">
      <c r="A857" s="18" t="s">
        <v>10243</v>
      </c>
      <c r="B857" s="20">
        <v>853</v>
      </c>
      <c r="C857" s="35" t="s">
        <v>25081</v>
      </c>
      <c r="D857" s="24" t="s">
        <v>12079</v>
      </c>
      <c r="E857" s="27" t="s">
        <v>15116</v>
      </c>
      <c r="F857" s="26" t="str">
        <f t="shared" si="151"/>
        <v>牛膝下骨</v>
      </c>
      <c r="G857" s="26" t="str">
        <f t="shared" si="152"/>
        <v>從牛巠聲春秋傳曰宋司馬牼字牛</v>
      </c>
      <c r="H857" s="26" t="str">
        <f t="shared" si="153"/>
        <v>口莖</v>
      </c>
      <c r="I857" s="41" t="str">
        <f t="shared" si="154"/>
        <v>4. 形声</v>
      </c>
      <c r="J857" s="19" t="str">
        <f t="shared" si="156"/>
        <v/>
      </c>
      <c r="K857" s="19">
        <f t="shared" si="156"/>
        <v>5</v>
      </c>
      <c r="L857" s="19" t="str">
        <f t="shared" si="156"/>
        <v/>
      </c>
      <c r="M857" s="19">
        <f t="shared" si="156"/>
        <v>6</v>
      </c>
      <c r="N857" s="19" t="str">
        <f t="shared" si="155"/>
        <v/>
      </c>
      <c r="O857" s="19">
        <f t="shared" si="157"/>
        <v>9</v>
      </c>
      <c r="P857" s="19" t="str">
        <f t="shared" si="157"/>
        <v/>
      </c>
      <c r="Q857" s="19" t="str">
        <f t="shared" si="157"/>
        <v/>
      </c>
      <c r="R857" s="19">
        <f t="shared" si="157"/>
        <v>22</v>
      </c>
    </row>
    <row r="858" spans="1:18" ht="20.25">
      <c r="A858" s="18" t="s">
        <v>10244</v>
      </c>
      <c r="B858" s="20">
        <v>854</v>
      </c>
      <c r="C858" s="35"/>
      <c r="D858" s="24" t="s">
        <v>11619</v>
      </c>
      <c r="E858" s="27" t="s">
        <v>15117</v>
      </c>
      <c r="F858" s="26" t="str">
        <f t="shared" si="151"/>
        <v>牛舌病</v>
      </c>
      <c r="G858" s="26" t="str">
        <f t="shared" si="152"/>
        <v>從牛今聲</v>
      </c>
      <c r="H858" s="26" t="str">
        <f t="shared" si="153"/>
        <v>巨禁</v>
      </c>
      <c r="I858" s="41" t="str">
        <f t="shared" si="154"/>
        <v>4. 形声</v>
      </c>
      <c r="J858" s="19" t="str">
        <f t="shared" si="156"/>
        <v/>
      </c>
      <c r="K858" s="19">
        <f t="shared" si="156"/>
        <v>4</v>
      </c>
      <c r="L858" s="19" t="str">
        <f t="shared" si="156"/>
        <v/>
      </c>
      <c r="M858" s="19">
        <f t="shared" si="156"/>
        <v>5</v>
      </c>
      <c r="N858" s="19" t="str">
        <f t="shared" si="155"/>
        <v/>
      </c>
      <c r="O858" s="19">
        <f t="shared" si="157"/>
        <v>8</v>
      </c>
      <c r="P858" s="19" t="str">
        <f t="shared" si="157"/>
        <v/>
      </c>
      <c r="Q858" s="19" t="str">
        <f t="shared" si="157"/>
        <v/>
      </c>
      <c r="R858" s="19">
        <f t="shared" si="157"/>
        <v>11</v>
      </c>
    </row>
    <row r="859" spans="1:18" ht="20.25">
      <c r="A859" s="18" t="s">
        <v>10245</v>
      </c>
      <c r="B859" s="20">
        <v>855</v>
      </c>
      <c r="C859" s="35" t="s">
        <v>10884</v>
      </c>
      <c r="D859" s="24" t="s">
        <v>11566</v>
      </c>
      <c r="E859" s="27" t="s">
        <v>15118</v>
      </c>
      <c r="F859" s="26" t="str">
        <f t="shared" si="151"/>
        <v/>
      </c>
      <c r="G859" s="26" t="str">
        <f t="shared" si="152"/>
        <v/>
      </c>
      <c r="H859" s="26" t="str">
        <f t="shared" si="153"/>
        <v>先稽</v>
      </c>
      <c r="I859" s="41" t="str">
        <f t="shared" si="154"/>
        <v>4. 形声</v>
      </c>
      <c r="J859" s="19" t="str">
        <f t="shared" si="156"/>
        <v/>
      </c>
      <c r="K859" s="19" t="str">
        <f t="shared" si="156"/>
        <v/>
      </c>
      <c r="L859" s="19" t="str">
        <f t="shared" si="156"/>
        <v/>
      </c>
      <c r="M859" s="19">
        <f t="shared" si="156"/>
        <v>15</v>
      </c>
      <c r="N859" s="19" t="str">
        <f t="shared" si="155"/>
        <v/>
      </c>
      <c r="O859" s="19">
        <f t="shared" si="157"/>
        <v>18</v>
      </c>
      <c r="P859" s="19" t="str">
        <f t="shared" si="157"/>
        <v/>
      </c>
      <c r="Q859" s="19" t="str">
        <f t="shared" si="157"/>
        <v/>
      </c>
      <c r="R859" s="19">
        <f t="shared" si="157"/>
        <v>21</v>
      </c>
    </row>
    <row r="860" spans="1:18" ht="20.25">
      <c r="A860" s="18" t="s">
        <v>10246</v>
      </c>
      <c r="B860" s="20">
        <v>856</v>
      </c>
      <c r="C860" s="35" t="s">
        <v>25082</v>
      </c>
      <c r="D860" s="24" t="s">
        <v>12080</v>
      </c>
      <c r="E860" s="27" t="s">
        <v>15119</v>
      </c>
      <c r="F860" s="26" t="str">
        <f t="shared" si="151"/>
        <v>牣滿</v>
      </c>
      <c r="G860" s="26" t="str">
        <f t="shared" si="152"/>
        <v>從牛刃聲詩曰於牣魚躍</v>
      </c>
      <c r="H860" s="26" t="str">
        <f t="shared" si="153"/>
        <v>而震</v>
      </c>
      <c r="I860" s="41" t="str">
        <f t="shared" si="154"/>
        <v>4. 形声</v>
      </c>
      <c r="J860" s="19" t="str">
        <f t="shared" si="156"/>
        <v/>
      </c>
      <c r="K860" s="19">
        <f t="shared" si="156"/>
        <v>3</v>
      </c>
      <c r="L860" s="19" t="str">
        <f t="shared" si="156"/>
        <v/>
      </c>
      <c r="M860" s="19">
        <f t="shared" si="156"/>
        <v>4</v>
      </c>
      <c r="N860" s="19" t="str">
        <f t="shared" si="155"/>
        <v/>
      </c>
      <c r="O860" s="19">
        <f t="shared" si="157"/>
        <v>7</v>
      </c>
      <c r="P860" s="19" t="str">
        <f t="shared" si="157"/>
        <v/>
      </c>
      <c r="Q860" s="19" t="str">
        <f t="shared" si="157"/>
        <v/>
      </c>
      <c r="R860" s="19">
        <f t="shared" si="157"/>
        <v>16</v>
      </c>
    </row>
    <row r="861" spans="1:18" ht="20.25">
      <c r="A861" s="18" t="s">
        <v>10247</v>
      </c>
      <c r="B861" s="20">
        <v>857</v>
      </c>
      <c r="C861" s="35" t="s">
        <v>2684</v>
      </c>
      <c r="D861" s="24" t="s">
        <v>12012</v>
      </c>
      <c r="E861" s="27" t="s">
        <v>15120</v>
      </c>
      <c r="F861" s="26" t="str">
        <f t="shared" si="151"/>
        <v>萬物</v>
      </c>
      <c r="G861" s="26" t="str">
        <f t="shared" si="152"/>
        <v>牛為大物天地之數起於牽牛故從牛勿聲</v>
      </c>
      <c r="H861" s="26" t="str">
        <f t="shared" si="153"/>
        <v>文弗</v>
      </c>
      <c r="I861" s="41" t="str">
        <f t="shared" si="154"/>
        <v>4. 形声</v>
      </c>
      <c r="J861" s="19" t="str">
        <f t="shared" si="156"/>
        <v/>
      </c>
      <c r="K861" s="19">
        <f t="shared" si="156"/>
        <v>3</v>
      </c>
      <c r="L861" s="19" t="str">
        <f t="shared" si="156"/>
        <v/>
      </c>
      <c r="M861" s="19">
        <f t="shared" si="156"/>
        <v>17</v>
      </c>
      <c r="N861" s="19" t="str">
        <f t="shared" si="155"/>
        <v/>
      </c>
      <c r="O861" s="19">
        <f t="shared" si="157"/>
        <v>20</v>
      </c>
      <c r="P861" s="19" t="str">
        <f t="shared" si="157"/>
        <v/>
      </c>
      <c r="Q861" s="19" t="str">
        <f t="shared" si="157"/>
        <v/>
      </c>
      <c r="R861" s="19">
        <f t="shared" si="157"/>
        <v>23</v>
      </c>
    </row>
    <row r="862" spans="1:18" ht="20.25">
      <c r="A862" s="18" t="s">
        <v>10248</v>
      </c>
      <c r="B862" s="20">
        <v>858</v>
      </c>
      <c r="C862" s="35" t="s">
        <v>25083</v>
      </c>
      <c r="D862" s="24" t="s">
        <v>11566</v>
      </c>
      <c r="E862" s="27" t="s">
        <v>15121</v>
      </c>
      <c r="F862" s="26" t="str">
        <f t="shared" si="151"/>
        <v>宗廟之牲</v>
      </c>
      <c r="G862" s="26" t="str">
        <f t="shared" si="152"/>
        <v>從牛羲聲賈侍中說此非古字</v>
      </c>
      <c r="H862" s="26" t="str">
        <f t="shared" si="153"/>
        <v>許羈</v>
      </c>
      <c r="I862" s="41" t="str">
        <f t="shared" si="154"/>
        <v>4. 形声</v>
      </c>
      <c r="J862" s="19" t="str">
        <f t="shared" si="156"/>
        <v/>
      </c>
      <c r="K862" s="19">
        <f t="shared" si="156"/>
        <v>5</v>
      </c>
      <c r="L862" s="19" t="str">
        <f t="shared" si="156"/>
        <v/>
      </c>
      <c r="M862" s="19">
        <f t="shared" si="156"/>
        <v>6</v>
      </c>
      <c r="N862" s="19" t="str">
        <f t="shared" si="155"/>
        <v/>
      </c>
      <c r="O862" s="19">
        <f t="shared" si="157"/>
        <v>9</v>
      </c>
      <c r="P862" s="19" t="str">
        <f t="shared" si="157"/>
        <v/>
      </c>
      <c r="Q862" s="19" t="str">
        <f t="shared" si="157"/>
        <v/>
      </c>
      <c r="R862" s="19">
        <f t="shared" si="157"/>
        <v>20</v>
      </c>
    </row>
    <row r="863" spans="1:18" ht="20.25">
      <c r="A863" s="18" t="s">
        <v>10249</v>
      </c>
      <c r="B863" s="20">
        <v>859</v>
      </c>
      <c r="C863" s="35" t="s">
        <v>1614</v>
      </c>
      <c r="D863" s="24" t="s">
        <v>11693</v>
      </c>
      <c r="E863" s="27" t="s">
        <v>15122</v>
      </c>
      <c r="F863" s="26" t="str">
        <f t="shared" si="151"/>
        <v>犗牛</v>
      </c>
      <c r="G863" s="26" t="str">
        <f t="shared" si="152"/>
        <v>從牛建聲亦郡名</v>
      </c>
      <c r="H863" s="26" t="str">
        <f t="shared" si="153"/>
        <v>居言</v>
      </c>
      <c r="I863" s="41" t="str">
        <f t="shared" si="154"/>
        <v>4. 形声</v>
      </c>
      <c r="J863" s="19" t="str">
        <f t="shared" si="156"/>
        <v/>
      </c>
      <c r="K863" s="19">
        <f t="shared" si="156"/>
        <v>3</v>
      </c>
      <c r="L863" s="19" t="str">
        <f t="shared" si="156"/>
        <v/>
      </c>
      <c r="M863" s="19">
        <f t="shared" si="156"/>
        <v>4</v>
      </c>
      <c r="N863" s="19" t="str">
        <f t="shared" si="155"/>
        <v/>
      </c>
      <c r="O863" s="19">
        <f t="shared" si="157"/>
        <v>7</v>
      </c>
      <c r="P863" s="19" t="str">
        <f t="shared" si="157"/>
        <v/>
      </c>
      <c r="Q863" s="19" t="str">
        <f t="shared" si="157"/>
        <v/>
      </c>
      <c r="R863" s="19">
        <f t="shared" si="157"/>
        <v>13</v>
      </c>
    </row>
    <row r="864" spans="1:18" ht="20.25">
      <c r="A864" s="18" t="s">
        <v>10250</v>
      </c>
      <c r="B864" s="20">
        <v>860</v>
      </c>
      <c r="C864" s="35" t="s">
        <v>25084</v>
      </c>
      <c r="D864" s="24" t="s">
        <v>12081</v>
      </c>
      <c r="E864" s="27" t="s">
        <v>15123</v>
      </c>
      <c r="F864" s="26" t="str">
        <f t="shared" si="151"/>
        <v>無角牛</v>
      </c>
      <c r="G864" s="26" t="str">
        <f t="shared" si="152"/>
        <v>從牛童聲古通用僮</v>
      </c>
      <c r="H864" s="26" t="str">
        <f t="shared" si="153"/>
        <v>徒紅</v>
      </c>
      <c r="I864" s="41" t="str">
        <f t="shared" si="154"/>
        <v>4. 形声</v>
      </c>
      <c r="J864" s="19" t="str">
        <f t="shared" si="156"/>
        <v/>
      </c>
      <c r="K864" s="19">
        <f t="shared" si="156"/>
        <v>4</v>
      </c>
      <c r="L864" s="19" t="str">
        <f t="shared" si="156"/>
        <v/>
      </c>
      <c r="M864" s="19">
        <f t="shared" si="156"/>
        <v>5</v>
      </c>
      <c r="N864" s="19" t="str">
        <f t="shared" si="155"/>
        <v/>
      </c>
      <c r="O864" s="19">
        <f t="shared" si="157"/>
        <v>8</v>
      </c>
      <c r="P864" s="19" t="str">
        <f t="shared" si="157"/>
        <v/>
      </c>
      <c r="Q864" s="19" t="str">
        <f t="shared" si="157"/>
        <v/>
      </c>
      <c r="R864" s="19">
        <f t="shared" si="157"/>
        <v>15</v>
      </c>
    </row>
    <row r="865" spans="1:18" ht="20.25">
      <c r="A865" s="18" t="s">
        <v>10251</v>
      </c>
      <c r="B865" s="20">
        <v>861</v>
      </c>
      <c r="C865" s="35" t="s">
        <v>25085</v>
      </c>
      <c r="D865" s="24" t="s">
        <v>11816</v>
      </c>
      <c r="E865" s="27" t="s">
        <v>15124</v>
      </c>
      <c r="F865" s="26" t="str">
        <f t="shared" si="151"/>
        <v>西南夷長髦牛</v>
      </c>
      <c r="G865" s="26" t="str">
        <f t="shared" si="152"/>
        <v>從牛聲</v>
      </c>
      <c r="H865" s="26" t="str">
        <f t="shared" si="153"/>
        <v>里之</v>
      </c>
      <c r="I865" s="41" t="str">
        <f t="shared" si="154"/>
        <v>4. 形声</v>
      </c>
      <c r="J865" s="19" t="str">
        <f t="shared" ref="J865:M884" si="158">IFERROR(FIND(J$4,$E865),"")</f>
        <v/>
      </c>
      <c r="K865" s="19">
        <f t="shared" si="158"/>
        <v>7</v>
      </c>
      <c r="L865" s="19" t="str">
        <f t="shared" si="158"/>
        <v/>
      </c>
      <c r="M865" s="19">
        <f t="shared" si="158"/>
        <v>8</v>
      </c>
      <c r="N865" s="19">
        <f t="shared" si="155"/>
        <v>17</v>
      </c>
      <c r="O865" s="19">
        <f t="shared" ref="O865:R884" si="159">IFERROR(FIND(O$4,$E865),"")</f>
        <v>11</v>
      </c>
      <c r="P865" s="19" t="str">
        <f t="shared" si="159"/>
        <v/>
      </c>
      <c r="Q865" s="19">
        <f t="shared" si="159"/>
        <v>14</v>
      </c>
      <c r="R865" s="19">
        <f t="shared" si="159"/>
        <v>21</v>
      </c>
    </row>
    <row r="866" spans="1:18" ht="20.25">
      <c r="A866" s="18" t="s">
        <v>10252</v>
      </c>
      <c r="B866" s="20">
        <v>862</v>
      </c>
      <c r="C866" s="35" t="s">
        <v>25086</v>
      </c>
      <c r="D866" s="24" t="s">
        <v>12082</v>
      </c>
      <c r="E866" s="27" t="s">
        <v>15125</v>
      </c>
      <c r="F866" s="26" t="str">
        <f t="shared" si="151"/>
        <v>犛牛尾</v>
      </c>
      <c r="G866" s="26" t="str">
        <f t="shared" si="152"/>
        <v>從犛省從毛</v>
      </c>
      <c r="H866" s="26" t="str">
        <f t="shared" si="153"/>
        <v>莫交</v>
      </c>
      <c r="I866" s="41" t="str">
        <f t="shared" si="154"/>
        <v>3. 会意</v>
      </c>
      <c r="J866" s="19" t="str">
        <f t="shared" si="158"/>
        <v/>
      </c>
      <c r="K866" s="19">
        <f t="shared" si="158"/>
        <v>4</v>
      </c>
      <c r="L866" s="19" t="str">
        <f t="shared" si="158"/>
        <v/>
      </c>
      <c r="M866" s="19">
        <f t="shared" si="158"/>
        <v>5</v>
      </c>
      <c r="N866" s="19">
        <f t="shared" si="155"/>
        <v>8</v>
      </c>
      <c r="O866" s="19" t="str">
        <f t="shared" si="159"/>
        <v/>
      </c>
      <c r="P866" s="19" t="str">
        <f t="shared" si="159"/>
        <v/>
      </c>
      <c r="Q866" s="19" t="str">
        <f t="shared" si="159"/>
        <v/>
      </c>
      <c r="R866" s="19">
        <f t="shared" si="159"/>
        <v>12</v>
      </c>
    </row>
    <row r="867" spans="1:18" ht="20.25">
      <c r="A867" s="18" t="s">
        <v>10253</v>
      </c>
      <c r="B867" s="20">
        <v>863</v>
      </c>
      <c r="C867" s="36" t="s">
        <v>25087</v>
      </c>
      <c r="D867" s="24" t="s">
        <v>12083</v>
      </c>
      <c r="E867" s="27" t="s">
        <v>15126</v>
      </c>
      <c r="F867" s="26" t="str">
        <f t="shared" si="151"/>
        <v/>
      </c>
      <c r="G867" s="26" t="str">
        <f t="shared" si="152"/>
        <v/>
      </c>
      <c r="H867" s="26" t="str">
        <f t="shared" si="153"/>
        <v>洛哀</v>
      </c>
      <c r="I867" s="41" t="str">
        <f t="shared" si="154"/>
        <v>4. 形声</v>
      </c>
      <c r="J867" s="19" t="str">
        <f t="shared" si="158"/>
        <v/>
      </c>
      <c r="K867" s="19" t="str">
        <f t="shared" si="158"/>
        <v/>
      </c>
      <c r="L867" s="19" t="str">
        <f t="shared" si="158"/>
        <v/>
      </c>
      <c r="M867" s="19">
        <f t="shared" si="158"/>
        <v>9</v>
      </c>
      <c r="N867" s="19" t="str">
        <f t="shared" si="155"/>
        <v/>
      </c>
      <c r="O867" s="19">
        <f t="shared" si="159"/>
        <v>13</v>
      </c>
      <c r="P867" s="19" t="str">
        <f t="shared" si="159"/>
        <v/>
      </c>
      <c r="Q867" s="19" t="str">
        <f t="shared" si="159"/>
        <v/>
      </c>
      <c r="R867" s="19">
        <f t="shared" si="159"/>
        <v>16</v>
      </c>
    </row>
    <row r="868" spans="1:18" ht="20.25">
      <c r="A868" s="18" t="s">
        <v>10254</v>
      </c>
      <c r="B868" s="20">
        <v>864</v>
      </c>
      <c r="C868" s="35" t="s">
        <v>25088</v>
      </c>
      <c r="D868" s="24" t="s">
        <v>12084</v>
      </c>
      <c r="E868" s="27" t="s">
        <v>5887</v>
      </c>
      <c r="F868" s="26" t="str">
        <f t="shared" si="151"/>
        <v/>
      </c>
      <c r="G868" s="26" t="str">
        <f t="shared" si="152"/>
        <v/>
      </c>
      <c r="H868" s="26" t="str">
        <f t="shared" si="153"/>
        <v/>
      </c>
      <c r="I868" s="41" t="str">
        <f t="shared" si="154"/>
        <v/>
      </c>
      <c r="J868" s="19">
        <f t="shared" si="158"/>
        <v>1</v>
      </c>
      <c r="K868" s="19" t="str">
        <f t="shared" si="158"/>
        <v/>
      </c>
      <c r="L868" s="19" t="str">
        <f t="shared" si="158"/>
        <v/>
      </c>
      <c r="M868" s="19" t="str">
        <f t="shared" si="158"/>
        <v/>
      </c>
      <c r="N868" s="19" t="str">
        <f t="shared" si="155"/>
        <v/>
      </c>
      <c r="O868" s="19" t="str">
        <f t="shared" si="159"/>
        <v/>
      </c>
      <c r="P868" s="19" t="str">
        <f t="shared" si="159"/>
        <v/>
      </c>
      <c r="Q868" s="19" t="str">
        <f t="shared" si="159"/>
        <v/>
      </c>
      <c r="R868" s="19" t="str">
        <f t="shared" si="159"/>
        <v/>
      </c>
    </row>
    <row r="869" spans="1:18" ht="20.25">
      <c r="A869" s="18" t="s">
        <v>10255</v>
      </c>
      <c r="B869" s="20">
        <v>865</v>
      </c>
      <c r="C869" s="35" t="s">
        <v>5951</v>
      </c>
      <c r="D869" s="24" t="s">
        <v>12085</v>
      </c>
      <c r="E869" s="27" t="s">
        <v>15127</v>
      </c>
      <c r="F869" s="26" t="str">
        <f t="shared" si="151"/>
        <v>牛觸人角箸横木所以告人</v>
      </c>
      <c r="G869" s="26" t="str">
        <f t="shared" si="152"/>
        <v>從口從牛易曰僮牛之告</v>
      </c>
      <c r="H869" s="26" t="str">
        <f t="shared" si="153"/>
        <v>古奥</v>
      </c>
      <c r="I869" s="41" t="str">
        <f t="shared" si="154"/>
        <v>3. 会意</v>
      </c>
      <c r="J869" s="19" t="str">
        <f t="shared" si="158"/>
        <v/>
      </c>
      <c r="K869" s="19">
        <f t="shared" si="158"/>
        <v>12</v>
      </c>
      <c r="L869" s="19" t="str">
        <f t="shared" si="158"/>
        <v/>
      </c>
      <c r="M869" s="19">
        <f t="shared" si="158"/>
        <v>13</v>
      </c>
      <c r="N869" s="19">
        <f t="shared" si="155"/>
        <v>15</v>
      </c>
      <c r="O869" s="19" t="str">
        <f t="shared" si="159"/>
        <v/>
      </c>
      <c r="P869" s="19" t="str">
        <f t="shared" si="159"/>
        <v/>
      </c>
      <c r="Q869" s="19">
        <f t="shared" si="159"/>
        <v>25</v>
      </c>
      <c r="R869" s="19">
        <f t="shared" si="159"/>
        <v>32</v>
      </c>
    </row>
    <row r="870" spans="1:18" ht="20.25">
      <c r="A870" s="18" t="s">
        <v>10256</v>
      </c>
      <c r="B870" s="20">
        <v>866</v>
      </c>
      <c r="C870" s="35" t="s">
        <v>25089</v>
      </c>
      <c r="D870" s="24" t="s">
        <v>11986</v>
      </c>
      <c r="E870" s="27" t="s">
        <v>15128</v>
      </c>
      <c r="F870" s="26" t="str">
        <f t="shared" si="151"/>
        <v>急告之甚</v>
      </c>
      <c r="G870" s="26" t="str">
        <f t="shared" si="152"/>
        <v>從告學省聲</v>
      </c>
      <c r="H870" s="26" t="str">
        <f t="shared" si="153"/>
        <v>苦沃</v>
      </c>
      <c r="I870" s="41" t="str">
        <f t="shared" si="154"/>
        <v>4. 形声</v>
      </c>
      <c r="J870" s="19" t="str">
        <f t="shared" si="158"/>
        <v/>
      </c>
      <c r="K870" s="19">
        <f t="shared" si="158"/>
        <v>5</v>
      </c>
      <c r="L870" s="19" t="str">
        <f t="shared" si="158"/>
        <v/>
      </c>
      <c r="M870" s="19">
        <f t="shared" si="158"/>
        <v>6</v>
      </c>
      <c r="N870" s="19" t="str">
        <f t="shared" si="155"/>
        <v/>
      </c>
      <c r="O870" s="19">
        <f t="shared" si="159"/>
        <v>10</v>
      </c>
      <c r="P870" s="19" t="str">
        <f t="shared" si="159"/>
        <v/>
      </c>
      <c r="Q870" s="19" t="str">
        <f t="shared" si="159"/>
        <v/>
      </c>
      <c r="R870" s="19">
        <f t="shared" si="159"/>
        <v>13</v>
      </c>
    </row>
    <row r="871" spans="1:18" ht="20.25">
      <c r="A871" s="18" t="s">
        <v>10257</v>
      </c>
      <c r="B871" s="20">
        <v>867</v>
      </c>
      <c r="C871" s="35" t="s">
        <v>11260</v>
      </c>
      <c r="D871" s="24" t="s">
        <v>12086</v>
      </c>
      <c r="E871" s="27" t="s">
        <v>15129</v>
      </c>
      <c r="F871" s="26" t="str">
        <f t="shared" si="151"/>
        <v>人所以言食</v>
      </c>
      <c r="G871" s="26" t="str">
        <f t="shared" si="152"/>
        <v>象形</v>
      </c>
      <c r="H871" s="26" t="str">
        <f t="shared" si="153"/>
        <v>苦后</v>
      </c>
      <c r="I871" s="41" t="str">
        <f t="shared" si="154"/>
        <v/>
      </c>
      <c r="J871" s="19" t="str">
        <f t="shared" si="158"/>
        <v/>
      </c>
      <c r="K871" s="19">
        <f t="shared" si="158"/>
        <v>6</v>
      </c>
      <c r="L871" s="19">
        <f t="shared" si="158"/>
        <v>7</v>
      </c>
      <c r="M871" s="19">
        <f t="shared" si="158"/>
        <v>14</v>
      </c>
      <c r="N871" s="19" t="str">
        <f t="shared" si="155"/>
        <v/>
      </c>
      <c r="O871" s="19" t="str">
        <f t="shared" si="159"/>
        <v/>
      </c>
      <c r="P871" s="19" t="str">
        <f t="shared" si="159"/>
        <v/>
      </c>
      <c r="Q871" s="19">
        <f t="shared" si="159"/>
        <v>11</v>
      </c>
      <c r="R871" s="19">
        <f t="shared" si="159"/>
        <v>18</v>
      </c>
    </row>
    <row r="872" spans="1:18" ht="20.25">
      <c r="A872" s="18" t="s">
        <v>10258</v>
      </c>
      <c r="B872" s="20">
        <v>868</v>
      </c>
      <c r="C872" s="35" t="s">
        <v>25090</v>
      </c>
      <c r="D872" s="24" t="s">
        <v>12087</v>
      </c>
      <c r="E872" s="27" t="s">
        <v>15130</v>
      </c>
      <c r="F872" s="26" t="str">
        <f t="shared" si="151"/>
        <v>吼</v>
      </c>
      <c r="G872" s="26" t="str">
        <f t="shared" si="152"/>
        <v>從口敫聲一曰噭呼也</v>
      </c>
      <c r="H872" s="26" t="str">
        <f t="shared" si="153"/>
        <v>古弔</v>
      </c>
      <c r="I872" s="41" t="str">
        <f t="shared" si="154"/>
        <v>4. 形声</v>
      </c>
      <c r="J872" s="19" t="str">
        <f t="shared" si="158"/>
        <v/>
      </c>
      <c r="K872" s="19">
        <f t="shared" si="158"/>
        <v>2</v>
      </c>
      <c r="L872" s="19" t="str">
        <f t="shared" si="158"/>
        <v/>
      </c>
      <c r="M872" s="19">
        <f t="shared" si="158"/>
        <v>3</v>
      </c>
      <c r="N872" s="19" t="str">
        <f t="shared" si="155"/>
        <v/>
      </c>
      <c r="O872" s="19">
        <f t="shared" si="159"/>
        <v>6</v>
      </c>
      <c r="P872" s="19" t="str">
        <f t="shared" si="159"/>
        <v/>
      </c>
      <c r="Q872" s="19" t="str">
        <f t="shared" si="159"/>
        <v/>
      </c>
      <c r="R872" s="19">
        <f t="shared" si="159"/>
        <v>14</v>
      </c>
    </row>
    <row r="873" spans="1:18" ht="20.25">
      <c r="A873" s="18" t="s">
        <v>10259</v>
      </c>
      <c r="B873" s="20">
        <v>869</v>
      </c>
      <c r="C873" s="35" t="s">
        <v>25091</v>
      </c>
      <c r="D873" s="24" t="s">
        <v>12088</v>
      </c>
      <c r="E873" s="27" t="s">
        <v>15131</v>
      </c>
      <c r="F873" s="26" t="str">
        <f t="shared" si="151"/>
        <v>喙</v>
      </c>
      <c r="G873" s="26" t="str">
        <f t="shared" si="152"/>
        <v>從口蜀聲</v>
      </c>
      <c r="H873" s="26" t="str">
        <f t="shared" si="153"/>
        <v>陟救</v>
      </c>
      <c r="I873" s="41" t="str">
        <f t="shared" si="154"/>
        <v>4. 形声</v>
      </c>
      <c r="J873" s="19" t="str">
        <f t="shared" si="158"/>
        <v/>
      </c>
      <c r="K873" s="19">
        <f t="shared" si="158"/>
        <v>2</v>
      </c>
      <c r="L873" s="19" t="str">
        <f t="shared" si="158"/>
        <v/>
      </c>
      <c r="M873" s="19">
        <f t="shared" si="158"/>
        <v>3</v>
      </c>
      <c r="N873" s="19" t="str">
        <f t="shared" si="155"/>
        <v/>
      </c>
      <c r="O873" s="19">
        <f t="shared" si="159"/>
        <v>6</v>
      </c>
      <c r="P873" s="19" t="str">
        <f t="shared" si="159"/>
        <v/>
      </c>
      <c r="Q873" s="19" t="str">
        <f t="shared" si="159"/>
        <v/>
      </c>
      <c r="R873" s="19">
        <f t="shared" si="159"/>
        <v>9</v>
      </c>
    </row>
    <row r="874" spans="1:18" ht="20.25">
      <c r="A874" s="18" t="s">
        <v>10260</v>
      </c>
      <c r="B874" s="20">
        <v>870</v>
      </c>
      <c r="C874" s="35" t="s">
        <v>4261</v>
      </c>
      <c r="D874" s="24" t="s">
        <v>11948</v>
      </c>
      <c r="E874" s="27" t="s">
        <v>15132</v>
      </c>
      <c r="F874" s="26" t="str">
        <f t="shared" si="151"/>
        <v>口</v>
      </c>
      <c r="G874" s="26" t="str">
        <f t="shared" si="152"/>
        <v>從口彖聲</v>
      </c>
      <c r="H874" s="26" t="str">
        <f t="shared" si="153"/>
        <v>許穢</v>
      </c>
      <c r="I874" s="41" t="str">
        <f t="shared" si="154"/>
        <v>4. 形声</v>
      </c>
      <c r="J874" s="19" t="str">
        <f t="shared" si="158"/>
        <v/>
      </c>
      <c r="K874" s="19">
        <f t="shared" si="158"/>
        <v>2</v>
      </c>
      <c r="L874" s="19" t="str">
        <f t="shared" si="158"/>
        <v/>
      </c>
      <c r="M874" s="19">
        <f t="shared" si="158"/>
        <v>3</v>
      </c>
      <c r="N874" s="19" t="str">
        <f t="shared" si="155"/>
        <v/>
      </c>
      <c r="O874" s="19">
        <f t="shared" si="159"/>
        <v>6</v>
      </c>
      <c r="P874" s="19" t="str">
        <f t="shared" si="159"/>
        <v/>
      </c>
      <c r="Q874" s="19" t="str">
        <f t="shared" si="159"/>
        <v/>
      </c>
      <c r="R874" s="19">
        <f t="shared" si="159"/>
        <v>9</v>
      </c>
    </row>
    <row r="875" spans="1:18" ht="20.25">
      <c r="A875" s="18" t="s">
        <v>10261</v>
      </c>
      <c r="B875" s="20">
        <v>871</v>
      </c>
      <c r="C875" s="35" t="s">
        <v>2644</v>
      </c>
      <c r="D875" s="24" t="s">
        <v>12089</v>
      </c>
      <c r="E875" s="27" t="s">
        <v>15133</v>
      </c>
      <c r="F875" s="26" t="str">
        <f t="shared" si="151"/>
        <v>口邊</v>
      </c>
      <c r="G875" s="26" t="str">
        <f t="shared" si="152"/>
        <v>從口勿聲</v>
      </c>
      <c r="H875" s="26" t="str">
        <f t="shared" si="153"/>
        <v>武粉</v>
      </c>
      <c r="I875" s="41" t="str">
        <f t="shared" si="154"/>
        <v>4. 形声</v>
      </c>
      <c r="J875" s="19" t="str">
        <f t="shared" si="158"/>
        <v/>
      </c>
      <c r="K875" s="19">
        <f t="shared" si="158"/>
        <v>3</v>
      </c>
      <c r="L875" s="19" t="str">
        <f t="shared" si="158"/>
        <v/>
      </c>
      <c r="M875" s="19">
        <f t="shared" si="158"/>
        <v>4</v>
      </c>
      <c r="N875" s="19" t="str">
        <f t="shared" si="155"/>
        <v/>
      </c>
      <c r="O875" s="19">
        <f t="shared" si="159"/>
        <v>7</v>
      </c>
      <c r="P875" s="19" t="str">
        <f t="shared" si="159"/>
        <v/>
      </c>
      <c r="Q875" s="19" t="str">
        <f t="shared" si="159"/>
        <v/>
      </c>
      <c r="R875" s="19">
        <f t="shared" si="159"/>
        <v>10</v>
      </c>
    </row>
    <row r="876" spans="1:18" ht="20.25">
      <c r="A876" s="18" t="s">
        <v>10262</v>
      </c>
      <c r="B876" s="20">
        <v>872</v>
      </c>
      <c r="C876" s="35" t="s">
        <v>2644</v>
      </c>
      <c r="D876" s="24" t="s">
        <v>12089</v>
      </c>
      <c r="E876" s="27" t="s">
        <v>15134</v>
      </c>
      <c r="F876" s="26" t="str">
        <f t="shared" si="151"/>
        <v/>
      </c>
      <c r="G876" s="26" t="str">
        <f t="shared" si="152"/>
        <v/>
      </c>
      <c r="H876" s="26" t="str">
        <f t="shared" si="153"/>
        <v/>
      </c>
      <c r="I876" s="41" t="str">
        <f t="shared" si="154"/>
        <v>3. 会意</v>
      </c>
      <c r="J876" s="19" t="str">
        <f t="shared" si="158"/>
        <v/>
      </c>
      <c r="K876" s="19" t="str">
        <f t="shared" si="158"/>
        <v/>
      </c>
      <c r="L876" s="19" t="str">
        <f t="shared" si="158"/>
        <v/>
      </c>
      <c r="M876" s="19">
        <f t="shared" si="158"/>
        <v>3</v>
      </c>
      <c r="N876" s="19">
        <f t="shared" si="155"/>
        <v>5</v>
      </c>
      <c r="O876" s="19" t="str">
        <f t="shared" si="159"/>
        <v/>
      </c>
      <c r="P876" s="19" t="str">
        <f t="shared" si="159"/>
        <v/>
      </c>
      <c r="Q876" s="19" t="str">
        <f t="shared" si="159"/>
        <v/>
      </c>
      <c r="R876" s="19" t="str">
        <f t="shared" si="159"/>
        <v/>
      </c>
    </row>
    <row r="877" spans="1:18" ht="20.25">
      <c r="A877" s="18" t="s">
        <v>10263</v>
      </c>
      <c r="B877" s="20">
        <v>873</v>
      </c>
      <c r="C877" s="36" t="s">
        <v>25092</v>
      </c>
      <c r="D877" s="24" t="s">
        <v>11655</v>
      </c>
      <c r="E877" s="27" t="s">
        <v>15135</v>
      </c>
      <c r="F877" s="26" t="str">
        <f t="shared" si="151"/>
        <v>喉</v>
      </c>
      <c r="G877" s="26" t="str">
        <f t="shared" si="152"/>
        <v>從口龍聲</v>
      </c>
      <c r="H877" s="26" t="str">
        <f t="shared" si="153"/>
        <v>盧紅</v>
      </c>
      <c r="I877" s="41" t="str">
        <f t="shared" si="154"/>
        <v>4. 形声</v>
      </c>
      <c r="J877" s="19" t="str">
        <f t="shared" si="158"/>
        <v/>
      </c>
      <c r="K877" s="19">
        <f t="shared" si="158"/>
        <v>2</v>
      </c>
      <c r="L877" s="19" t="str">
        <f t="shared" si="158"/>
        <v/>
      </c>
      <c r="M877" s="19">
        <f t="shared" si="158"/>
        <v>3</v>
      </c>
      <c r="N877" s="19" t="str">
        <f t="shared" si="155"/>
        <v/>
      </c>
      <c r="O877" s="19">
        <f t="shared" si="159"/>
        <v>6</v>
      </c>
      <c r="P877" s="19" t="str">
        <f t="shared" si="159"/>
        <v/>
      </c>
      <c r="Q877" s="19" t="str">
        <f t="shared" si="159"/>
        <v/>
      </c>
      <c r="R877" s="19">
        <f t="shared" si="159"/>
        <v>9</v>
      </c>
    </row>
    <row r="878" spans="1:18" ht="20.25">
      <c r="A878" s="18" t="s">
        <v>10264</v>
      </c>
      <c r="B878" s="20">
        <v>874</v>
      </c>
      <c r="C878" s="35" t="s">
        <v>9457</v>
      </c>
      <c r="D878" s="24" t="s">
        <v>12090</v>
      </c>
      <c r="E878" s="27" t="s">
        <v>15136</v>
      </c>
      <c r="F878" s="26" t="str">
        <f t="shared" si="151"/>
        <v>咽</v>
      </c>
      <c r="G878" s="26" t="str">
        <f t="shared" si="152"/>
        <v>從口侯聲</v>
      </c>
      <c r="H878" s="26" t="str">
        <f t="shared" si="153"/>
        <v>乎鉤</v>
      </c>
      <c r="I878" s="41" t="str">
        <f t="shared" si="154"/>
        <v>4. 形声</v>
      </c>
      <c r="J878" s="19" t="str">
        <f t="shared" si="158"/>
        <v/>
      </c>
      <c r="K878" s="19">
        <f t="shared" si="158"/>
        <v>2</v>
      </c>
      <c r="L878" s="19" t="str">
        <f t="shared" si="158"/>
        <v/>
      </c>
      <c r="M878" s="19">
        <f t="shared" si="158"/>
        <v>3</v>
      </c>
      <c r="N878" s="19" t="str">
        <f t="shared" si="155"/>
        <v/>
      </c>
      <c r="O878" s="19">
        <f t="shared" si="159"/>
        <v>6</v>
      </c>
      <c r="P878" s="19" t="str">
        <f t="shared" si="159"/>
        <v/>
      </c>
      <c r="Q878" s="19" t="str">
        <f t="shared" si="159"/>
        <v/>
      </c>
      <c r="R878" s="19">
        <f t="shared" si="159"/>
        <v>9</v>
      </c>
    </row>
    <row r="879" spans="1:18" ht="20.25">
      <c r="A879" s="18" t="s">
        <v>10265</v>
      </c>
      <c r="B879" s="20">
        <v>875</v>
      </c>
      <c r="C879" s="36" t="s">
        <v>25093</v>
      </c>
      <c r="D879" s="24" t="s">
        <v>12091</v>
      </c>
      <c r="E879" s="27" t="s">
        <v>15137</v>
      </c>
      <c r="F879" s="26" t="str">
        <f t="shared" si="151"/>
        <v>咽</v>
      </c>
      <c r="G879" s="26" t="str">
        <f t="shared" si="152"/>
        <v>從口㑹聲讀若快一曰嚵噲也</v>
      </c>
      <c r="H879" s="26" t="str">
        <f t="shared" si="153"/>
        <v>若夬</v>
      </c>
      <c r="I879" s="41" t="str">
        <f t="shared" si="154"/>
        <v>4. 形声</v>
      </c>
      <c r="J879" s="19" t="str">
        <f t="shared" si="158"/>
        <v/>
      </c>
      <c r="K879" s="19">
        <f t="shared" si="158"/>
        <v>2</v>
      </c>
      <c r="L879" s="19" t="str">
        <f t="shared" si="158"/>
        <v/>
      </c>
      <c r="M879" s="19">
        <f t="shared" si="158"/>
        <v>3</v>
      </c>
      <c r="N879" s="19" t="str">
        <f t="shared" si="155"/>
        <v/>
      </c>
      <c r="O879" s="19">
        <f t="shared" si="159"/>
        <v>6</v>
      </c>
      <c r="P879" s="19" t="str">
        <f t="shared" si="159"/>
        <v/>
      </c>
      <c r="Q879" s="19" t="str">
        <f t="shared" si="159"/>
        <v/>
      </c>
      <c r="R879" s="19">
        <f t="shared" si="159"/>
        <v>17</v>
      </c>
    </row>
    <row r="880" spans="1:18" ht="20.25">
      <c r="A880" s="18" t="s">
        <v>5606</v>
      </c>
      <c r="B880" s="20">
        <v>876</v>
      </c>
      <c r="C880" s="35" t="s">
        <v>5733</v>
      </c>
      <c r="D880" s="24" t="s">
        <v>12092</v>
      </c>
      <c r="E880" s="27" t="s">
        <v>15138</v>
      </c>
      <c r="F880" s="26" t="str">
        <f t="shared" si="151"/>
        <v>咽</v>
      </c>
      <c r="G880" s="26" t="str">
        <f t="shared" si="152"/>
        <v>從口天聲</v>
      </c>
      <c r="H880" s="26" t="str">
        <f t="shared" si="153"/>
        <v>土根</v>
      </c>
      <c r="I880" s="41" t="str">
        <f t="shared" si="154"/>
        <v>4. 形声</v>
      </c>
      <c r="J880" s="19" t="str">
        <f t="shared" si="158"/>
        <v/>
      </c>
      <c r="K880" s="19">
        <f t="shared" si="158"/>
        <v>2</v>
      </c>
      <c r="L880" s="19" t="str">
        <f t="shared" si="158"/>
        <v/>
      </c>
      <c r="M880" s="19">
        <f t="shared" si="158"/>
        <v>3</v>
      </c>
      <c r="N880" s="19" t="str">
        <f t="shared" si="155"/>
        <v/>
      </c>
      <c r="O880" s="19">
        <f t="shared" si="159"/>
        <v>6</v>
      </c>
      <c r="P880" s="19" t="str">
        <f t="shared" si="159"/>
        <v/>
      </c>
      <c r="Q880" s="19" t="str">
        <f t="shared" si="159"/>
        <v/>
      </c>
      <c r="R880" s="19">
        <f t="shared" si="159"/>
        <v>9</v>
      </c>
    </row>
    <row r="881" spans="1:18" ht="20.25">
      <c r="A881" s="18" t="s">
        <v>5607</v>
      </c>
      <c r="B881" s="20">
        <v>877</v>
      </c>
      <c r="C881" s="35" t="s">
        <v>8858</v>
      </c>
      <c r="D881" s="24" t="s">
        <v>12093</v>
      </c>
      <c r="E881" s="27" t="s">
        <v>15139</v>
      </c>
      <c r="F881" s="26" t="str">
        <f t="shared" si="151"/>
        <v>嗌</v>
      </c>
      <c r="G881" s="26" t="str">
        <f t="shared" si="152"/>
        <v>從口因聲</v>
      </c>
      <c r="H881" s="26" t="str">
        <f t="shared" si="153"/>
        <v>烏前</v>
      </c>
      <c r="I881" s="41" t="str">
        <f t="shared" si="154"/>
        <v>4. 形声</v>
      </c>
      <c r="J881" s="19" t="str">
        <f t="shared" si="158"/>
        <v/>
      </c>
      <c r="K881" s="19">
        <f t="shared" si="158"/>
        <v>2</v>
      </c>
      <c r="L881" s="19" t="str">
        <f t="shared" si="158"/>
        <v/>
      </c>
      <c r="M881" s="19">
        <f t="shared" si="158"/>
        <v>3</v>
      </c>
      <c r="N881" s="19" t="str">
        <f t="shared" si="155"/>
        <v/>
      </c>
      <c r="O881" s="19">
        <f t="shared" si="159"/>
        <v>6</v>
      </c>
      <c r="P881" s="19" t="str">
        <f t="shared" si="159"/>
        <v/>
      </c>
      <c r="Q881" s="19" t="str">
        <f t="shared" si="159"/>
        <v/>
      </c>
      <c r="R881" s="19">
        <f t="shared" si="159"/>
        <v>9</v>
      </c>
    </row>
    <row r="882" spans="1:18" ht="20.25">
      <c r="A882" s="18" t="s">
        <v>5608</v>
      </c>
      <c r="B882" s="20">
        <v>878</v>
      </c>
      <c r="C882" s="35" t="s">
        <v>4277</v>
      </c>
      <c r="D882" s="24" t="s">
        <v>11699</v>
      </c>
      <c r="E882" s="27" t="s">
        <v>15140</v>
      </c>
      <c r="F882" s="26" t="str">
        <f t="shared" si="151"/>
        <v>咽</v>
      </c>
      <c r="G882" s="26" t="str">
        <f t="shared" si="152"/>
        <v>從口益聲</v>
      </c>
      <c r="H882" s="26" t="str">
        <f t="shared" si="153"/>
        <v>伊昔</v>
      </c>
      <c r="I882" s="41" t="str">
        <f t="shared" si="154"/>
        <v>4. 形声</v>
      </c>
      <c r="J882" s="19" t="str">
        <f t="shared" si="158"/>
        <v/>
      </c>
      <c r="K882" s="19">
        <f t="shared" si="158"/>
        <v>2</v>
      </c>
      <c r="L882" s="19" t="str">
        <f t="shared" si="158"/>
        <v/>
      </c>
      <c r="M882" s="19">
        <f t="shared" si="158"/>
        <v>3</v>
      </c>
      <c r="N882" s="19" t="str">
        <f t="shared" si="155"/>
        <v/>
      </c>
      <c r="O882" s="19">
        <f t="shared" si="159"/>
        <v>6</v>
      </c>
      <c r="P882" s="19" t="str">
        <f t="shared" si="159"/>
        <v/>
      </c>
      <c r="Q882" s="19" t="str">
        <f t="shared" si="159"/>
        <v/>
      </c>
      <c r="R882" s="19">
        <f t="shared" si="159"/>
        <v>9</v>
      </c>
    </row>
    <row r="883" spans="1:18" ht="20.25">
      <c r="A883" s="18" t="s">
        <v>5609</v>
      </c>
      <c r="B883" s="20">
        <v>879</v>
      </c>
      <c r="C883" s="35" t="s">
        <v>4277</v>
      </c>
      <c r="D883" s="24" t="s">
        <v>11699</v>
      </c>
      <c r="E883" s="27" t="s">
        <v>5888</v>
      </c>
      <c r="F883" s="26" t="str">
        <f t="shared" si="151"/>
        <v>籀文嗌上象口下象頸脈理</v>
      </c>
      <c r="G883" s="26" t="str">
        <f t="shared" si="152"/>
        <v/>
      </c>
      <c r="H883" s="26" t="str">
        <f t="shared" si="153"/>
        <v/>
      </c>
      <c r="I883" s="41" t="str">
        <f t="shared" si="154"/>
        <v/>
      </c>
      <c r="J883" s="19" t="str">
        <f t="shared" si="158"/>
        <v/>
      </c>
      <c r="K883" s="19">
        <f t="shared" si="158"/>
        <v>12</v>
      </c>
      <c r="L883" s="19">
        <f t="shared" si="158"/>
        <v>5</v>
      </c>
      <c r="M883" s="19" t="str">
        <f t="shared" si="158"/>
        <v/>
      </c>
      <c r="N883" s="19" t="str">
        <f t="shared" si="155"/>
        <v/>
      </c>
      <c r="O883" s="19" t="str">
        <f t="shared" si="159"/>
        <v/>
      </c>
      <c r="P883" s="19" t="str">
        <f t="shared" si="159"/>
        <v/>
      </c>
      <c r="Q883" s="19" t="str">
        <f t="shared" si="159"/>
        <v/>
      </c>
      <c r="R883" s="19" t="str">
        <f t="shared" si="159"/>
        <v/>
      </c>
    </row>
    <row r="884" spans="1:18" ht="20.25">
      <c r="A884" s="18" t="s">
        <v>5610</v>
      </c>
      <c r="B884" s="20">
        <v>880</v>
      </c>
      <c r="C884" s="35" t="s">
        <v>25094</v>
      </c>
      <c r="D884" s="24" t="s">
        <v>11935</v>
      </c>
      <c r="E884" s="27" t="s">
        <v>15141</v>
      </c>
      <c r="F884" s="26" t="str">
        <f t="shared" si="151"/>
        <v>大口</v>
      </c>
      <c r="G884" s="26" t="str">
        <f t="shared" si="152"/>
        <v>從口軍聲</v>
      </c>
      <c r="H884" s="26" t="str">
        <f t="shared" si="153"/>
        <v>牛殞</v>
      </c>
      <c r="I884" s="41" t="str">
        <f t="shared" si="154"/>
        <v>4. 形声</v>
      </c>
      <c r="J884" s="19" t="str">
        <f t="shared" si="158"/>
        <v/>
      </c>
      <c r="K884" s="19">
        <f t="shared" si="158"/>
        <v>3</v>
      </c>
      <c r="L884" s="19" t="str">
        <f t="shared" si="158"/>
        <v/>
      </c>
      <c r="M884" s="19">
        <f t="shared" si="158"/>
        <v>4</v>
      </c>
      <c r="N884" s="19" t="str">
        <f t="shared" si="155"/>
        <v/>
      </c>
      <c r="O884" s="19">
        <f t="shared" si="159"/>
        <v>7</v>
      </c>
      <c r="P884" s="19" t="str">
        <f t="shared" si="159"/>
        <v/>
      </c>
      <c r="Q884" s="19" t="str">
        <f t="shared" si="159"/>
        <v/>
      </c>
      <c r="R884" s="19">
        <f t="shared" si="159"/>
        <v>10</v>
      </c>
    </row>
    <row r="885" spans="1:18" ht="20.25">
      <c r="A885" s="18" t="s">
        <v>5611</v>
      </c>
      <c r="B885" s="20">
        <v>881</v>
      </c>
      <c r="C885" s="35" t="s">
        <v>4499</v>
      </c>
      <c r="D885" s="24" t="s">
        <v>12094</v>
      </c>
      <c r="E885" s="27" t="s">
        <v>15142</v>
      </c>
      <c r="F885" s="26" t="str">
        <f t="shared" si="151"/>
        <v>張口</v>
      </c>
      <c r="G885" s="26" t="str">
        <f t="shared" si="152"/>
        <v>從口多聲</v>
      </c>
      <c r="H885" s="26" t="str">
        <f t="shared" si="153"/>
        <v>丁可</v>
      </c>
      <c r="I885" s="41" t="str">
        <f t="shared" si="154"/>
        <v>4. 形声</v>
      </c>
      <c r="J885" s="19" t="str">
        <f t="shared" ref="J885:M904" si="160">IFERROR(FIND(J$4,$E885),"")</f>
        <v/>
      </c>
      <c r="K885" s="19">
        <f t="shared" si="160"/>
        <v>3</v>
      </c>
      <c r="L885" s="19" t="str">
        <f t="shared" si="160"/>
        <v/>
      </c>
      <c r="M885" s="19">
        <f t="shared" si="160"/>
        <v>4</v>
      </c>
      <c r="N885" s="19" t="str">
        <f t="shared" si="155"/>
        <v/>
      </c>
      <c r="O885" s="19">
        <f t="shared" ref="O885:R904" si="161">IFERROR(FIND(O$4,$E885),"")</f>
        <v>7</v>
      </c>
      <c r="P885" s="19" t="str">
        <f t="shared" si="161"/>
        <v/>
      </c>
      <c r="Q885" s="19" t="str">
        <f t="shared" si="161"/>
        <v/>
      </c>
      <c r="R885" s="19">
        <f t="shared" si="161"/>
        <v>10</v>
      </c>
    </row>
    <row r="886" spans="1:18" ht="20.25">
      <c r="A886" s="18" t="s">
        <v>5612</v>
      </c>
      <c r="B886" s="20">
        <v>882</v>
      </c>
      <c r="C886" s="35" t="s">
        <v>4124</v>
      </c>
      <c r="D886" s="24" t="s">
        <v>12095</v>
      </c>
      <c r="E886" s="27" t="s">
        <v>15143</v>
      </c>
      <c r="F886" s="26" t="str">
        <f t="shared" si="151"/>
        <v/>
      </c>
      <c r="G886" s="26" t="str">
        <f t="shared" si="152"/>
        <v/>
      </c>
      <c r="H886" s="26" t="str">
        <f t="shared" si="153"/>
        <v>古乎</v>
      </c>
      <c r="I886" s="41" t="str">
        <f t="shared" si="154"/>
        <v>4. 形声</v>
      </c>
      <c r="J886" s="19" t="str">
        <f t="shared" si="160"/>
        <v/>
      </c>
      <c r="K886" s="19" t="str">
        <f t="shared" si="160"/>
        <v/>
      </c>
      <c r="L886" s="19" t="str">
        <f t="shared" si="160"/>
        <v/>
      </c>
      <c r="M886" s="19">
        <f t="shared" si="160"/>
        <v>5</v>
      </c>
      <c r="N886" s="19" t="str">
        <f t="shared" si="155"/>
        <v/>
      </c>
      <c r="O886" s="19">
        <f t="shared" si="161"/>
        <v>4</v>
      </c>
      <c r="P886" s="19" t="str">
        <f t="shared" si="161"/>
        <v/>
      </c>
      <c r="Q886" s="19" t="str">
        <f t="shared" si="161"/>
        <v/>
      </c>
      <c r="R886" s="19">
        <f t="shared" si="161"/>
        <v>17</v>
      </c>
    </row>
    <row r="887" spans="1:18" ht="20.25">
      <c r="A887" s="18" t="s">
        <v>5613</v>
      </c>
      <c r="B887" s="20">
        <v>883</v>
      </c>
      <c r="C887" s="35" t="s">
        <v>4253</v>
      </c>
      <c r="D887" s="24" t="s">
        <v>12096</v>
      </c>
      <c r="E887" s="27" t="s">
        <v>15144</v>
      </c>
      <c r="F887" s="26" t="str">
        <f t="shared" si="151"/>
        <v>小兒聲</v>
      </c>
      <c r="G887" s="26" t="str">
        <f t="shared" si="152"/>
        <v>從口秋聲</v>
      </c>
      <c r="H887" s="26" t="str">
        <f t="shared" si="153"/>
        <v>即由</v>
      </c>
      <c r="I887" s="41" t="str">
        <f t="shared" si="154"/>
        <v>4. 形声</v>
      </c>
      <c r="J887" s="19" t="str">
        <f t="shared" si="160"/>
        <v/>
      </c>
      <c r="K887" s="19">
        <f t="shared" si="160"/>
        <v>4</v>
      </c>
      <c r="L887" s="19" t="str">
        <f t="shared" si="160"/>
        <v/>
      </c>
      <c r="M887" s="19">
        <f t="shared" si="160"/>
        <v>5</v>
      </c>
      <c r="N887" s="19" t="str">
        <f t="shared" si="155"/>
        <v/>
      </c>
      <c r="O887" s="19">
        <f t="shared" si="161"/>
        <v>3</v>
      </c>
      <c r="P887" s="19" t="str">
        <f t="shared" si="161"/>
        <v/>
      </c>
      <c r="Q887" s="19" t="str">
        <f t="shared" si="161"/>
        <v/>
      </c>
      <c r="R887" s="19">
        <f t="shared" si="161"/>
        <v>11</v>
      </c>
    </row>
    <row r="888" spans="1:18" ht="20.25">
      <c r="A888" s="18" t="s">
        <v>5614</v>
      </c>
      <c r="B888" s="20">
        <v>884</v>
      </c>
      <c r="C888" s="35" t="s">
        <v>25095</v>
      </c>
      <c r="D888" s="24" t="s">
        <v>11628</v>
      </c>
      <c r="E888" s="27" t="s">
        <v>15145</v>
      </c>
      <c r="F888" s="26" t="str">
        <f t="shared" si="151"/>
        <v/>
      </c>
      <c r="G888" s="26" t="str">
        <f t="shared" si="152"/>
        <v/>
      </c>
      <c r="H888" s="26" t="str">
        <f t="shared" si="153"/>
        <v>乎光</v>
      </c>
      <c r="I888" s="41" t="str">
        <f t="shared" si="154"/>
        <v>4. 形声</v>
      </c>
      <c r="J888" s="19" t="str">
        <f t="shared" si="160"/>
        <v/>
      </c>
      <c r="K888" s="19" t="str">
        <f t="shared" si="160"/>
        <v/>
      </c>
      <c r="L888" s="19" t="str">
        <f t="shared" si="160"/>
        <v/>
      </c>
      <c r="M888" s="19">
        <f t="shared" si="160"/>
        <v>4</v>
      </c>
      <c r="N888" s="19" t="str">
        <f t="shared" si="155"/>
        <v/>
      </c>
      <c r="O888" s="19">
        <f t="shared" si="161"/>
        <v>3</v>
      </c>
      <c r="P888" s="19" t="str">
        <f t="shared" si="161"/>
        <v/>
      </c>
      <c r="Q888" s="19" t="str">
        <f t="shared" si="161"/>
        <v/>
      </c>
      <c r="R888" s="19">
        <f t="shared" si="161"/>
        <v>16</v>
      </c>
    </row>
    <row r="889" spans="1:18" ht="20.25">
      <c r="A889" s="18" t="s">
        <v>5615</v>
      </c>
      <c r="B889" s="20">
        <v>885</v>
      </c>
      <c r="C889" s="35" t="s">
        <v>25096</v>
      </c>
      <c r="D889" s="24" t="s">
        <v>12097</v>
      </c>
      <c r="E889" s="27" t="s">
        <v>15146</v>
      </c>
      <c r="F889" s="26" t="str">
        <f t="shared" si="151"/>
        <v/>
      </c>
      <c r="G889" s="26" t="str">
        <f t="shared" si="152"/>
        <v/>
      </c>
      <c r="H889" s="26" t="str">
        <f t="shared" si="153"/>
        <v>況晚</v>
      </c>
      <c r="I889" s="41" t="str">
        <f t="shared" si="154"/>
        <v>4. 形声</v>
      </c>
      <c r="J889" s="19" t="str">
        <f t="shared" si="160"/>
        <v/>
      </c>
      <c r="K889" s="19" t="str">
        <f t="shared" si="160"/>
        <v/>
      </c>
      <c r="L889" s="19" t="str">
        <f t="shared" si="160"/>
        <v/>
      </c>
      <c r="M889" s="19">
        <f t="shared" si="160"/>
        <v>10</v>
      </c>
      <c r="N889" s="19" t="str">
        <f t="shared" si="155"/>
        <v/>
      </c>
      <c r="O889" s="19">
        <f t="shared" si="161"/>
        <v>14</v>
      </c>
      <c r="P889" s="19" t="str">
        <f t="shared" si="161"/>
        <v/>
      </c>
      <c r="Q889" s="19" t="str">
        <f t="shared" si="161"/>
        <v/>
      </c>
      <c r="R889" s="19">
        <f t="shared" si="161"/>
        <v>17</v>
      </c>
    </row>
    <row r="890" spans="1:18" ht="20.25">
      <c r="A890" s="18" t="s">
        <v>5616</v>
      </c>
      <c r="B890" s="20">
        <v>886</v>
      </c>
      <c r="C890" s="35" t="s">
        <v>25097</v>
      </c>
      <c r="D890" s="24" t="s">
        <v>12098</v>
      </c>
      <c r="E890" s="27" t="s">
        <v>15147</v>
      </c>
      <c r="F890" s="26" t="str">
        <f t="shared" si="151"/>
        <v/>
      </c>
      <c r="G890" s="26" t="str">
        <f t="shared" si="152"/>
        <v/>
      </c>
      <c r="H890" s="26" t="str">
        <f t="shared" si="153"/>
        <v>丘尚</v>
      </c>
      <c r="I890" s="41" t="str">
        <f t="shared" si="154"/>
        <v>4. 形声</v>
      </c>
      <c r="J890" s="19" t="str">
        <f t="shared" si="160"/>
        <v/>
      </c>
      <c r="K890" s="19" t="str">
        <f t="shared" si="160"/>
        <v/>
      </c>
      <c r="L890" s="19" t="str">
        <f t="shared" si="160"/>
        <v/>
      </c>
      <c r="M890" s="19">
        <f t="shared" si="160"/>
        <v>10</v>
      </c>
      <c r="N890" s="19" t="str">
        <f t="shared" si="155"/>
        <v/>
      </c>
      <c r="O890" s="19">
        <f t="shared" si="161"/>
        <v>13</v>
      </c>
      <c r="P890" s="19" t="str">
        <f t="shared" si="161"/>
        <v/>
      </c>
      <c r="Q890" s="19" t="str">
        <f t="shared" si="161"/>
        <v/>
      </c>
      <c r="R890" s="19">
        <f t="shared" si="161"/>
        <v>16</v>
      </c>
    </row>
    <row r="891" spans="1:18" ht="20.25">
      <c r="A891" s="18" t="s">
        <v>5617</v>
      </c>
      <c r="B891" s="20">
        <v>887</v>
      </c>
      <c r="C891" s="35" t="s">
        <v>25098</v>
      </c>
      <c r="D891" s="24" t="s">
        <v>12099</v>
      </c>
      <c r="E891" s="27" t="s">
        <v>15148</v>
      </c>
      <c r="F891" s="26" t="str">
        <f t="shared" si="151"/>
        <v/>
      </c>
      <c r="G891" s="26" t="str">
        <f t="shared" si="152"/>
        <v/>
      </c>
      <c r="H891" s="26" t="str">
        <f t="shared" si="153"/>
        <v>徒刀</v>
      </c>
      <c r="I891" s="41" t="str">
        <f t="shared" si="154"/>
        <v>4. 形声</v>
      </c>
      <c r="J891" s="19" t="str">
        <f t="shared" si="160"/>
        <v/>
      </c>
      <c r="K891" s="19" t="str">
        <f t="shared" si="160"/>
        <v/>
      </c>
      <c r="L891" s="19" t="str">
        <f t="shared" si="160"/>
        <v/>
      </c>
      <c r="M891" s="19">
        <f t="shared" si="160"/>
        <v>10</v>
      </c>
      <c r="N891" s="19" t="str">
        <f t="shared" si="155"/>
        <v/>
      </c>
      <c r="O891" s="19">
        <f t="shared" si="161"/>
        <v>13</v>
      </c>
      <c r="P891" s="19" t="str">
        <f t="shared" si="161"/>
        <v/>
      </c>
      <c r="Q891" s="19" t="str">
        <f t="shared" si="161"/>
        <v/>
      </c>
      <c r="R891" s="19">
        <f t="shared" si="161"/>
        <v>16</v>
      </c>
    </row>
    <row r="892" spans="1:18" ht="20.25">
      <c r="A892" s="18" t="s">
        <v>5618</v>
      </c>
      <c r="B892" s="20">
        <v>888</v>
      </c>
      <c r="C892" s="35" t="s">
        <v>4255</v>
      </c>
      <c r="D892" s="24" t="s">
        <v>11581</v>
      </c>
      <c r="E892" s="27" t="s">
        <v>15149</v>
      </c>
      <c r="F892" s="26" t="str">
        <f t="shared" si="151"/>
        <v/>
      </c>
      <c r="G892" s="26" t="str">
        <f t="shared" si="152"/>
        <v/>
      </c>
      <c r="H892" s="26" t="str">
        <f t="shared" si="153"/>
        <v>於今</v>
      </c>
      <c r="I892" s="41" t="str">
        <f t="shared" si="154"/>
        <v>4. 形声</v>
      </c>
      <c r="J892" s="19" t="str">
        <f t="shared" si="160"/>
        <v/>
      </c>
      <c r="K892" s="19" t="str">
        <f t="shared" si="160"/>
        <v/>
      </c>
      <c r="L892" s="19" t="str">
        <f t="shared" si="160"/>
        <v/>
      </c>
      <c r="M892" s="19">
        <f t="shared" si="160"/>
        <v>10</v>
      </c>
      <c r="N892" s="19" t="str">
        <f t="shared" si="155"/>
        <v/>
      </c>
      <c r="O892" s="19">
        <f t="shared" si="161"/>
        <v>13</v>
      </c>
      <c r="P892" s="19" t="str">
        <f t="shared" si="161"/>
        <v/>
      </c>
      <c r="Q892" s="19" t="str">
        <f t="shared" si="161"/>
        <v/>
      </c>
      <c r="R892" s="19">
        <f t="shared" si="161"/>
        <v>16</v>
      </c>
    </row>
    <row r="893" spans="1:18" ht="20.25">
      <c r="A893" s="18" t="s">
        <v>4346</v>
      </c>
      <c r="B893" s="20">
        <v>889</v>
      </c>
      <c r="C893" s="35"/>
      <c r="D893" s="24" t="s">
        <v>11699</v>
      </c>
      <c r="E893" s="27" t="s">
        <v>15150</v>
      </c>
      <c r="F893" s="26" t="str">
        <f t="shared" si="151"/>
        <v>小兒有知</v>
      </c>
      <c r="G893" s="26" t="str">
        <f t="shared" si="152"/>
        <v>從口疑聲詩曰克岐克㘈</v>
      </c>
      <c r="H893" s="26" t="str">
        <f t="shared" si="153"/>
        <v>魚力</v>
      </c>
      <c r="I893" s="41" t="str">
        <f t="shared" si="154"/>
        <v>4. 形声</v>
      </c>
      <c r="J893" s="19" t="str">
        <f t="shared" si="160"/>
        <v/>
      </c>
      <c r="K893" s="19">
        <f t="shared" si="160"/>
        <v>5</v>
      </c>
      <c r="L893" s="19" t="str">
        <f t="shared" si="160"/>
        <v/>
      </c>
      <c r="M893" s="19">
        <f t="shared" si="160"/>
        <v>6</v>
      </c>
      <c r="N893" s="19" t="str">
        <f t="shared" si="155"/>
        <v/>
      </c>
      <c r="O893" s="19">
        <f t="shared" si="161"/>
        <v>9</v>
      </c>
      <c r="P893" s="19" t="str">
        <f t="shared" si="161"/>
        <v/>
      </c>
      <c r="Q893" s="19" t="str">
        <f t="shared" si="161"/>
        <v/>
      </c>
      <c r="R893" s="19">
        <f t="shared" si="161"/>
        <v>18</v>
      </c>
    </row>
    <row r="894" spans="1:18" ht="20.25">
      <c r="A894" s="18" t="s">
        <v>4347</v>
      </c>
      <c r="B894" s="20">
        <v>890</v>
      </c>
      <c r="C894" s="35" t="s">
        <v>11242</v>
      </c>
      <c r="D894" s="24" t="s">
        <v>12100</v>
      </c>
      <c r="E894" s="27" t="s">
        <v>15151</v>
      </c>
      <c r="F894" s="26" t="str">
        <f t="shared" si="151"/>
        <v>小兒笑</v>
      </c>
      <c r="G894" s="26" t="str">
        <f t="shared" si="152"/>
        <v>從口亥聲</v>
      </c>
      <c r="H894" s="26" t="str">
        <f t="shared" si="153"/>
        <v>户來</v>
      </c>
      <c r="I894" s="41" t="str">
        <f t="shared" si="154"/>
        <v>4. 形声</v>
      </c>
      <c r="J894" s="19" t="str">
        <f t="shared" si="160"/>
        <v/>
      </c>
      <c r="K894" s="19">
        <f t="shared" si="160"/>
        <v>4</v>
      </c>
      <c r="L894" s="19" t="str">
        <f t="shared" si="160"/>
        <v/>
      </c>
      <c r="M894" s="19">
        <f t="shared" si="160"/>
        <v>5</v>
      </c>
      <c r="N894" s="19" t="str">
        <f t="shared" si="155"/>
        <v/>
      </c>
      <c r="O894" s="19">
        <f t="shared" si="161"/>
        <v>8</v>
      </c>
      <c r="P894" s="19" t="str">
        <f t="shared" si="161"/>
        <v/>
      </c>
      <c r="Q894" s="19" t="str">
        <f t="shared" si="161"/>
        <v/>
      </c>
      <c r="R894" s="19">
        <f t="shared" si="161"/>
        <v>11</v>
      </c>
    </row>
    <row r="895" spans="1:18" ht="20.25">
      <c r="A895" s="18" t="s">
        <v>4348</v>
      </c>
      <c r="B895" s="20">
        <v>891</v>
      </c>
      <c r="C895" s="35" t="s">
        <v>9382</v>
      </c>
      <c r="D895" s="24" t="s">
        <v>12100</v>
      </c>
      <c r="E895" s="27" t="s">
        <v>15152</v>
      </c>
      <c r="F895" s="26" t="str">
        <f t="shared" si="151"/>
        <v/>
      </c>
      <c r="G895" s="26" t="str">
        <f t="shared" si="152"/>
        <v/>
      </c>
      <c r="H895" s="26" t="str">
        <f t="shared" si="153"/>
        <v/>
      </c>
      <c r="I895" s="41" t="str">
        <f t="shared" si="154"/>
        <v/>
      </c>
      <c r="J895" s="19">
        <f t="shared" si="160"/>
        <v>1</v>
      </c>
      <c r="K895" s="19" t="str">
        <f t="shared" si="160"/>
        <v/>
      </c>
      <c r="L895" s="19" t="str">
        <f t="shared" si="160"/>
        <v/>
      </c>
      <c r="M895" s="19">
        <f t="shared" si="160"/>
        <v>4</v>
      </c>
      <c r="N895" s="19" t="str">
        <f t="shared" si="155"/>
        <v/>
      </c>
      <c r="O895" s="19" t="str">
        <f t="shared" si="161"/>
        <v/>
      </c>
      <c r="P895" s="19" t="str">
        <f t="shared" si="161"/>
        <v/>
      </c>
      <c r="Q895" s="19" t="str">
        <f t="shared" si="161"/>
        <v/>
      </c>
      <c r="R895" s="19" t="str">
        <f t="shared" si="161"/>
        <v/>
      </c>
    </row>
    <row r="896" spans="1:18" ht="20.25">
      <c r="A896" s="18" t="s">
        <v>4349</v>
      </c>
      <c r="B896" s="20">
        <v>892</v>
      </c>
      <c r="C896" s="35" t="s">
        <v>25099</v>
      </c>
      <c r="D896" s="24" t="s">
        <v>11838</v>
      </c>
      <c r="E896" s="27" t="s">
        <v>15153</v>
      </c>
      <c r="F896" s="26" t="str">
        <f t="shared" si="151"/>
        <v>口有所銜</v>
      </c>
      <c r="G896" s="26" t="str">
        <f t="shared" si="152"/>
        <v>從口兼聲</v>
      </c>
      <c r="H896" s="26" t="str">
        <f t="shared" si="153"/>
        <v>户監</v>
      </c>
      <c r="I896" s="41" t="str">
        <f t="shared" si="154"/>
        <v>4. 形声</v>
      </c>
      <c r="J896" s="19" t="str">
        <f t="shared" si="160"/>
        <v/>
      </c>
      <c r="K896" s="19">
        <f t="shared" si="160"/>
        <v>5</v>
      </c>
      <c r="L896" s="19" t="str">
        <f t="shared" si="160"/>
        <v/>
      </c>
      <c r="M896" s="19">
        <f t="shared" si="160"/>
        <v>6</v>
      </c>
      <c r="N896" s="19" t="str">
        <f t="shared" si="155"/>
        <v/>
      </c>
      <c r="O896" s="19">
        <f t="shared" si="161"/>
        <v>9</v>
      </c>
      <c r="P896" s="19" t="str">
        <f t="shared" si="161"/>
        <v/>
      </c>
      <c r="Q896" s="19" t="str">
        <f t="shared" si="161"/>
        <v/>
      </c>
      <c r="R896" s="19">
        <f t="shared" si="161"/>
        <v>12</v>
      </c>
    </row>
    <row r="897" spans="1:18" ht="20.25">
      <c r="A897" s="18" t="s">
        <v>4350</v>
      </c>
      <c r="B897" s="20">
        <v>893</v>
      </c>
      <c r="C897" s="35" t="s">
        <v>11104</v>
      </c>
      <c r="D897" s="24" t="s">
        <v>11780</v>
      </c>
      <c r="E897" s="27" t="s">
        <v>15154</v>
      </c>
      <c r="F897" s="26" t="str">
        <f t="shared" si="151"/>
        <v>含味</v>
      </c>
      <c r="G897" s="26" t="str">
        <f t="shared" si="152"/>
        <v>從口且聲</v>
      </c>
      <c r="H897" s="26" t="str">
        <f t="shared" si="153"/>
        <v>慈吕</v>
      </c>
      <c r="I897" s="41" t="str">
        <f t="shared" si="154"/>
        <v>4. 形声</v>
      </c>
      <c r="J897" s="19" t="str">
        <f t="shared" si="160"/>
        <v/>
      </c>
      <c r="K897" s="19">
        <f t="shared" si="160"/>
        <v>3</v>
      </c>
      <c r="L897" s="19" t="str">
        <f t="shared" si="160"/>
        <v/>
      </c>
      <c r="M897" s="19">
        <f t="shared" si="160"/>
        <v>4</v>
      </c>
      <c r="N897" s="19" t="str">
        <f t="shared" si="155"/>
        <v/>
      </c>
      <c r="O897" s="19">
        <f t="shared" si="161"/>
        <v>7</v>
      </c>
      <c r="P897" s="19" t="str">
        <f t="shared" si="161"/>
        <v/>
      </c>
      <c r="Q897" s="19" t="str">
        <f t="shared" si="161"/>
        <v/>
      </c>
      <c r="R897" s="19">
        <f t="shared" si="161"/>
        <v>10</v>
      </c>
    </row>
    <row r="898" spans="1:18" ht="20.25">
      <c r="A898" s="18" t="s">
        <v>4351</v>
      </c>
      <c r="B898" s="20">
        <v>894</v>
      </c>
      <c r="C898" s="35" t="s">
        <v>4244</v>
      </c>
      <c r="D898" s="24" t="s">
        <v>12101</v>
      </c>
      <c r="E898" s="27" t="s">
        <v>15155</v>
      </c>
      <c r="F898" s="26" t="str">
        <f t="shared" si="151"/>
        <v>嘗</v>
      </c>
      <c r="G898" s="26" t="str">
        <f t="shared" si="152"/>
        <v>從口叕聲一曰喙也</v>
      </c>
      <c r="H898" s="26" t="str">
        <f t="shared" si="153"/>
        <v>昌說</v>
      </c>
      <c r="I898" s="41" t="str">
        <f t="shared" si="154"/>
        <v>4. 形声</v>
      </c>
      <c r="J898" s="19" t="str">
        <f t="shared" si="160"/>
        <v/>
      </c>
      <c r="K898" s="19">
        <f t="shared" si="160"/>
        <v>2</v>
      </c>
      <c r="L898" s="19" t="str">
        <f t="shared" si="160"/>
        <v/>
      </c>
      <c r="M898" s="19">
        <f t="shared" si="160"/>
        <v>3</v>
      </c>
      <c r="N898" s="19" t="str">
        <f t="shared" si="155"/>
        <v/>
      </c>
      <c r="O898" s="19">
        <f t="shared" si="161"/>
        <v>6</v>
      </c>
      <c r="P898" s="19" t="str">
        <f t="shared" si="161"/>
        <v/>
      </c>
      <c r="Q898" s="19" t="str">
        <f t="shared" si="161"/>
        <v/>
      </c>
      <c r="R898" s="19">
        <f t="shared" si="161"/>
        <v>13</v>
      </c>
    </row>
    <row r="899" spans="1:18" ht="20.25">
      <c r="A899" s="18" t="s">
        <v>4352</v>
      </c>
      <c r="B899" s="20">
        <v>895</v>
      </c>
      <c r="C899" s="35"/>
      <c r="D899" s="24" t="s">
        <v>12102</v>
      </c>
      <c r="E899" s="27" t="s">
        <v>15156</v>
      </c>
      <c r="F899" s="26" t="str">
        <f t="shared" si="151"/>
        <v>噍</v>
      </c>
      <c r="G899" s="26" t="str">
        <f t="shared" si="152"/>
        <v>從口集聲讀若集</v>
      </c>
      <c r="H899" s="26" t="str">
        <f t="shared" si="153"/>
        <v>子入</v>
      </c>
      <c r="I899" s="41" t="str">
        <f t="shared" si="154"/>
        <v>4. 形声</v>
      </c>
      <c r="J899" s="19" t="str">
        <f t="shared" si="160"/>
        <v/>
      </c>
      <c r="K899" s="19">
        <f t="shared" si="160"/>
        <v>2</v>
      </c>
      <c r="L899" s="19" t="str">
        <f t="shared" si="160"/>
        <v/>
      </c>
      <c r="M899" s="19">
        <f t="shared" si="160"/>
        <v>3</v>
      </c>
      <c r="N899" s="19" t="str">
        <f t="shared" si="155"/>
        <v/>
      </c>
      <c r="O899" s="19">
        <f t="shared" si="161"/>
        <v>6</v>
      </c>
      <c r="P899" s="19" t="str">
        <f t="shared" si="161"/>
        <v/>
      </c>
      <c r="Q899" s="19" t="str">
        <f t="shared" si="161"/>
        <v/>
      </c>
      <c r="R899" s="19">
        <f t="shared" si="161"/>
        <v>12</v>
      </c>
    </row>
    <row r="900" spans="1:18" ht="20.25">
      <c r="A900" s="18" t="s">
        <v>4353</v>
      </c>
      <c r="B900" s="20">
        <v>896</v>
      </c>
      <c r="C900" s="35" t="s">
        <v>25100</v>
      </c>
      <c r="D900" s="24" t="s">
        <v>11582</v>
      </c>
      <c r="E900" s="27" t="s">
        <v>15157</v>
      </c>
      <c r="F900" s="26" t="str">
        <f t="shared" si="151"/>
        <v>嘗</v>
      </c>
      <c r="G900" s="26" t="str">
        <f t="shared" si="152"/>
        <v>從口齊聲周書曰大保受同祭嚌</v>
      </c>
      <c r="H900" s="26" t="str">
        <f t="shared" si="153"/>
        <v>在詣</v>
      </c>
      <c r="I900" s="41" t="str">
        <f t="shared" si="154"/>
        <v>4. 形声</v>
      </c>
      <c r="J900" s="19" t="str">
        <f t="shared" si="160"/>
        <v/>
      </c>
      <c r="K900" s="19">
        <f t="shared" si="160"/>
        <v>2</v>
      </c>
      <c r="L900" s="19" t="str">
        <f t="shared" si="160"/>
        <v/>
      </c>
      <c r="M900" s="19">
        <f t="shared" si="160"/>
        <v>3</v>
      </c>
      <c r="N900" s="19" t="str">
        <f t="shared" si="155"/>
        <v/>
      </c>
      <c r="O900" s="19">
        <f t="shared" si="161"/>
        <v>6</v>
      </c>
      <c r="P900" s="19" t="str">
        <f t="shared" si="161"/>
        <v/>
      </c>
      <c r="Q900" s="19" t="str">
        <f t="shared" si="161"/>
        <v/>
      </c>
      <c r="R900" s="19">
        <f t="shared" si="161"/>
        <v>18</v>
      </c>
    </row>
    <row r="901" spans="1:18" ht="20.25">
      <c r="A901" s="18" t="s">
        <v>4354</v>
      </c>
      <c r="B901" s="20">
        <v>897</v>
      </c>
      <c r="C901" s="35" t="s">
        <v>4297</v>
      </c>
      <c r="D901" s="24" t="s">
        <v>12103</v>
      </c>
      <c r="E901" s="27" t="s">
        <v>15158</v>
      </c>
      <c r="F901" s="26" t="str">
        <f t="shared" ref="F901:F964" si="162">IFERROR(MID(E901,1,K901-1),"")</f>
        <v>齧</v>
      </c>
      <c r="G901" s="26" t="str">
        <f t="shared" ref="G901:G964" si="163">IFERROR(MID($E901,K901+1,MIN(IF(Q901=0,100,Q901), IF(R901=0,100,R901))-3-K901),"")</f>
        <v>從口焦聲</v>
      </c>
      <c r="H901" s="26" t="str">
        <f t="shared" ref="H901:H964" si="164">IFERROR(MID($E901,R901-2,2),"")</f>
        <v>才肖</v>
      </c>
      <c r="I901" s="41" t="str">
        <f t="shared" ref="I901:I964" si="165">IFERROR(IF(N(P901)&lt;&gt;0,"1.象形 or 2.指事",IF(N(M901)*N(O901)&lt;&gt;0,"4. 形声",IF(AND(N(M901)*N(N901)&lt;&gt;0, N901&lt;Q901),"3. 会意",""))),"")</f>
        <v>4. 形声</v>
      </c>
      <c r="J901" s="19" t="str">
        <f t="shared" si="160"/>
        <v/>
      </c>
      <c r="K901" s="19">
        <f t="shared" si="160"/>
        <v>2</v>
      </c>
      <c r="L901" s="19" t="str">
        <f t="shared" si="160"/>
        <v/>
      </c>
      <c r="M901" s="19">
        <f t="shared" si="160"/>
        <v>3</v>
      </c>
      <c r="N901" s="19" t="str">
        <f t="shared" ref="N901:N964" si="166">IFERROR(FIND(N$4,$E901,M901+1),"")</f>
        <v/>
      </c>
      <c r="O901" s="19">
        <f t="shared" si="161"/>
        <v>6</v>
      </c>
      <c r="P901" s="19" t="str">
        <f t="shared" si="161"/>
        <v/>
      </c>
      <c r="Q901" s="19" t="str">
        <f t="shared" si="161"/>
        <v/>
      </c>
      <c r="R901" s="19">
        <f t="shared" si="161"/>
        <v>9</v>
      </c>
    </row>
    <row r="902" spans="1:18" ht="20.25">
      <c r="A902" s="18" t="s">
        <v>4355</v>
      </c>
      <c r="B902" s="20">
        <v>898</v>
      </c>
      <c r="C902" s="35" t="s">
        <v>10664</v>
      </c>
      <c r="D902" s="24" t="s">
        <v>12104</v>
      </c>
      <c r="E902" s="27" t="s">
        <v>15159</v>
      </c>
      <c r="F902" s="26" t="str">
        <f t="shared" si="162"/>
        <v/>
      </c>
      <c r="G902" s="26" t="str">
        <f t="shared" si="163"/>
        <v/>
      </c>
      <c r="H902" s="26" t="str">
        <f t="shared" si="164"/>
        <v>才爵</v>
      </c>
      <c r="I902" s="41" t="str">
        <f t="shared" si="165"/>
        <v/>
      </c>
      <c r="J902" s="19" t="str">
        <f t="shared" si="160"/>
        <v/>
      </c>
      <c r="K902" s="19" t="str">
        <f t="shared" si="160"/>
        <v/>
      </c>
      <c r="L902" s="19" t="str">
        <f t="shared" si="160"/>
        <v/>
      </c>
      <c r="M902" s="19">
        <f t="shared" si="160"/>
        <v>3</v>
      </c>
      <c r="N902" s="19" t="str">
        <f t="shared" si="166"/>
        <v/>
      </c>
      <c r="O902" s="19" t="str">
        <f t="shared" si="161"/>
        <v/>
      </c>
      <c r="P902" s="19" t="str">
        <f t="shared" si="161"/>
        <v/>
      </c>
      <c r="Q902" s="19" t="str">
        <f t="shared" si="161"/>
        <v/>
      </c>
      <c r="R902" s="19">
        <f t="shared" si="161"/>
        <v>8</v>
      </c>
    </row>
    <row r="903" spans="1:18" ht="20.25">
      <c r="A903" s="18" t="s">
        <v>4356</v>
      </c>
      <c r="B903" s="20">
        <v>899</v>
      </c>
      <c r="C903" s="35" t="s">
        <v>9934</v>
      </c>
      <c r="D903" s="24" t="s">
        <v>12105</v>
      </c>
      <c r="E903" s="27" t="s">
        <v>15160</v>
      </c>
      <c r="F903" s="26" t="str">
        <f t="shared" si="162"/>
        <v>欶</v>
      </c>
      <c r="G903" s="26" t="str">
        <f t="shared" si="163"/>
        <v>從口允聲</v>
      </c>
      <c r="H903" s="26" t="str">
        <f t="shared" si="164"/>
        <v>徂沇</v>
      </c>
      <c r="I903" s="41" t="str">
        <f t="shared" si="165"/>
        <v>4. 形声</v>
      </c>
      <c r="J903" s="19" t="str">
        <f t="shared" si="160"/>
        <v/>
      </c>
      <c r="K903" s="19">
        <f t="shared" si="160"/>
        <v>2</v>
      </c>
      <c r="L903" s="19" t="str">
        <f t="shared" si="160"/>
        <v/>
      </c>
      <c r="M903" s="19">
        <f t="shared" si="160"/>
        <v>3</v>
      </c>
      <c r="N903" s="19" t="str">
        <f t="shared" si="166"/>
        <v/>
      </c>
      <c r="O903" s="19">
        <f t="shared" si="161"/>
        <v>6</v>
      </c>
      <c r="P903" s="19" t="str">
        <f t="shared" si="161"/>
        <v/>
      </c>
      <c r="Q903" s="19" t="str">
        <f t="shared" si="161"/>
        <v/>
      </c>
      <c r="R903" s="19">
        <f t="shared" si="161"/>
        <v>9</v>
      </c>
    </row>
    <row r="904" spans="1:18" ht="20.25">
      <c r="A904" s="18" t="s">
        <v>4357</v>
      </c>
      <c r="B904" s="20">
        <v>900</v>
      </c>
      <c r="C904" s="35"/>
      <c r="D904" s="24" t="s">
        <v>12106</v>
      </c>
      <c r="E904" s="27" t="s">
        <v>15161</v>
      </c>
      <c r="F904" s="26" t="str">
        <f t="shared" si="162"/>
        <v>小㱃</v>
      </c>
      <c r="G904" s="26" t="str">
        <f t="shared" si="163"/>
        <v>從口率聲讀若㕞</v>
      </c>
      <c r="H904" s="26" t="str">
        <f t="shared" si="164"/>
        <v>所劣</v>
      </c>
      <c r="I904" s="41" t="str">
        <f t="shared" si="165"/>
        <v>4. 形声</v>
      </c>
      <c r="J904" s="19" t="str">
        <f t="shared" si="160"/>
        <v/>
      </c>
      <c r="K904" s="19">
        <f t="shared" si="160"/>
        <v>3</v>
      </c>
      <c r="L904" s="19" t="str">
        <f t="shared" si="160"/>
        <v/>
      </c>
      <c r="M904" s="19">
        <f t="shared" si="160"/>
        <v>4</v>
      </c>
      <c r="N904" s="19" t="str">
        <f t="shared" si="166"/>
        <v/>
      </c>
      <c r="O904" s="19">
        <f t="shared" si="161"/>
        <v>7</v>
      </c>
      <c r="P904" s="19" t="str">
        <f t="shared" si="161"/>
        <v/>
      </c>
      <c r="Q904" s="19" t="str">
        <f t="shared" si="161"/>
        <v/>
      </c>
      <c r="R904" s="19">
        <f t="shared" si="161"/>
        <v>13</v>
      </c>
    </row>
    <row r="905" spans="1:18" ht="20.25">
      <c r="A905" s="18" t="s">
        <v>4358</v>
      </c>
      <c r="B905" s="20">
        <v>901</v>
      </c>
      <c r="C905" s="35" t="s">
        <v>25101</v>
      </c>
      <c r="D905" s="24" t="s">
        <v>12107</v>
      </c>
      <c r="E905" s="27" t="s">
        <v>15162</v>
      </c>
      <c r="F905" s="26" t="str">
        <f t="shared" si="162"/>
        <v>小嘩</v>
      </c>
      <c r="G905" s="26" t="str">
        <f t="shared" si="163"/>
        <v>從口毚聲一曰喙也</v>
      </c>
      <c r="H905" s="26" t="str">
        <f t="shared" si="164"/>
        <v>士咸</v>
      </c>
      <c r="I905" s="41" t="str">
        <f t="shared" si="165"/>
        <v>4. 形声</v>
      </c>
      <c r="J905" s="19" t="str">
        <f t="shared" ref="J905:M924" si="167">IFERROR(FIND(J$4,$E905),"")</f>
        <v/>
      </c>
      <c r="K905" s="19">
        <f t="shared" si="167"/>
        <v>3</v>
      </c>
      <c r="L905" s="19" t="str">
        <f t="shared" si="167"/>
        <v/>
      </c>
      <c r="M905" s="19">
        <f t="shared" si="167"/>
        <v>4</v>
      </c>
      <c r="N905" s="19" t="str">
        <f t="shared" si="166"/>
        <v/>
      </c>
      <c r="O905" s="19">
        <f t="shared" ref="O905:R924" si="168">IFERROR(FIND(O$4,$E905),"")</f>
        <v>7</v>
      </c>
      <c r="P905" s="19" t="str">
        <f t="shared" si="168"/>
        <v/>
      </c>
      <c r="Q905" s="19" t="str">
        <f t="shared" si="168"/>
        <v/>
      </c>
      <c r="R905" s="19">
        <f t="shared" si="168"/>
        <v>14</v>
      </c>
    </row>
    <row r="906" spans="1:18" ht="20.25">
      <c r="A906" s="18" t="s">
        <v>4359</v>
      </c>
      <c r="B906" s="20">
        <v>902</v>
      </c>
      <c r="C906" s="35" t="s">
        <v>9805</v>
      </c>
      <c r="D906" s="24" t="s">
        <v>11563</v>
      </c>
      <c r="E906" s="27" t="s">
        <v>15163</v>
      </c>
      <c r="F906" s="26" t="str">
        <f t="shared" si="162"/>
        <v>啗</v>
      </c>
      <c r="G906" s="26" t="str">
        <f t="shared" si="163"/>
        <v>喙也從口筮聲</v>
      </c>
      <c r="H906" s="26" t="str">
        <f t="shared" si="164"/>
        <v>時制</v>
      </c>
      <c r="I906" s="41" t="str">
        <f t="shared" si="165"/>
        <v>4. 形声</v>
      </c>
      <c r="J906" s="19" t="str">
        <f t="shared" si="167"/>
        <v/>
      </c>
      <c r="K906" s="19">
        <f t="shared" si="167"/>
        <v>2</v>
      </c>
      <c r="L906" s="19" t="str">
        <f t="shared" si="167"/>
        <v/>
      </c>
      <c r="M906" s="19">
        <f t="shared" si="167"/>
        <v>5</v>
      </c>
      <c r="N906" s="19" t="str">
        <f t="shared" si="166"/>
        <v/>
      </c>
      <c r="O906" s="19">
        <f t="shared" si="168"/>
        <v>8</v>
      </c>
      <c r="P906" s="19" t="str">
        <f t="shared" si="168"/>
        <v/>
      </c>
      <c r="Q906" s="19" t="str">
        <f t="shared" si="168"/>
        <v/>
      </c>
      <c r="R906" s="19">
        <f t="shared" si="168"/>
        <v>11</v>
      </c>
    </row>
    <row r="907" spans="1:18" ht="20.25">
      <c r="A907" s="18" t="s">
        <v>4360</v>
      </c>
      <c r="B907" s="20">
        <v>903</v>
      </c>
      <c r="C907" s="35" t="s">
        <v>25102</v>
      </c>
      <c r="D907" s="24" t="s">
        <v>11620</v>
      </c>
      <c r="E907" s="27" t="s">
        <v>15164</v>
      </c>
      <c r="F907" s="26" t="str">
        <f t="shared" si="162"/>
        <v>食</v>
      </c>
      <c r="G907" s="26" t="str">
        <f t="shared" si="163"/>
        <v>從口臽聲讀與含同</v>
      </c>
      <c r="H907" s="26" t="str">
        <f t="shared" si="164"/>
        <v>徒濫</v>
      </c>
      <c r="I907" s="41" t="str">
        <f t="shared" si="165"/>
        <v>4. 形声</v>
      </c>
      <c r="J907" s="19" t="str">
        <f t="shared" si="167"/>
        <v/>
      </c>
      <c r="K907" s="19">
        <f t="shared" si="167"/>
        <v>2</v>
      </c>
      <c r="L907" s="19" t="str">
        <f t="shared" si="167"/>
        <v/>
      </c>
      <c r="M907" s="19">
        <f t="shared" si="167"/>
        <v>3</v>
      </c>
      <c r="N907" s="19" t="str">
        <f t="shared" si="166"/>
        <v/>
      </c>
      <c r="O907" s="19">
        <f t="shared" si="168"/>
        <v>6</v>
      </c>
      <c r="P907" s="19" t="str">
        <f t="shared" si="168"/>
        <v/>
      </c>
      <c r="Q907" s="19" t="str">
        <f t="shared" si="168"/>
        <v/>
      </c>
      <c r="R907" s="19">
        <f t="shared" si="168"/>
        <v>13</v>
      </c>
    </row>
    <row r="908" spans="1:18" ht="20.25">
      <c r="A908" s="18" t="s">
        <v>4361</v>
      </c>
      <c r="B908" s="20">
        <v>904</v>
      </c>
      <c r="C908" s="36" t="s">
        <v>25103</v>
      </c>
      <c r="D908" s="24" t="s">
        <v>11720</v>
      </c>
      <c r="E908" s="27" t="s">
        <v>15165</v>
      </c>
      <c r="F908" s="26" t="str">
        <f t="shared" si="162"/>
        <v>小食</v>
      </c>
      <c r="G908" s="26" t="str">
        <f t="shared" si="163"/>
        <v>從口幾聲</v>
      </c>
      <c r="H908" s="26" t="str">
        <f t="shared" si="164"/>
        <v>居衣</v>
      </c>
      <c r="I908" s="41" t="str">
        <f t="shared" si="165"/>
        <v>4. 形声</v>
      </c>
      <c r="J908" s="19" t="str">
        <f t="shared" si="167"/>
        <v/>
      </c>
      <c r="K908" s="19">
        <f t="shared" si="167"/>
        <v>3</v>
      </c>
      <c r="L908" s="19" t="str">
        <f t="shared" si="167"/>
        <v/>
      </c>
      <c r="M908" s="19">
        <f t="shared" si="167"/>
        <v>4</v>
      </c>
      <c r="N908" s="19" t="str">
        <f t="shared" si="166"/>
        <v/>
      </c>
      <c r="O908" s="19">
        <f t="shared" si="168"/>
        <v>7</v>
      </c>
      <c r="P908" s="19" t="str">
        <f t="shared" si="168"/>
        <v/>
      </c>
      <c r="Q908" s="19" t="str">
        <f t="shared" si="168"/>
        <v/>
      </c>
      <c r="R908" s="19">
        <f t="shared" si="168"/>
        <v>10</v>
      </c>
    </row>
    <row r="909" spans="1:18" ht="20.25">
      <c r="A909" s="18" t="s">
        <v>4362</v>
      </c>
      <c r="B909" s="20">
        <v>905</v>
      </c>
      <c r="C909" s="35"/>
      <c r="D909" s="24" t="s">
        <v>11966</v>
      </c>
      <c r="E909" s="27" t="s">
        <v>15166</v>
      </c>
      <c r="F909" s="26" t="str">
        <f t="shared" si="162"/>
        <v/>
      </c>
      <c r="G909" s="26" t="str">
        <f t="shared" si="163"/>
        <v/>
      </c>
      <c r="H909" s="26" t="str">
        <f t="shared" si="164"/>
        <v>補各</v>
      </c>
      <c r="I909" s="41" t="str">
        <f t="shared" si="165"/>
        <v>4. 形声</v>
      </c>
      <c r="J909" s="19" t="str">
        <f t="shared" si="167"/>
        <v/>
      </c>
      <c r="K909" s="19" t="str">
        <f t="shared" si="167"/>
        <v/>
      </c>
      <c r="L909" s="19" t="str">
        <f t="shared" si="167"/>
        <v/>
      </c>
      <c r="M909" s="19">
        <f t="shared" si="167"/>
        <v>3</v>
      </c>
      <c r="N909" s="19" t="str">
        <f t="shared" si="166"/>
        <v/>
      </c>
      <c r="O909" s="19">
        <f t="shared" si="168"/>
        <v>6</v>
      </c>
      <c r="P909" s="19" t="str">
        <f t="shared" si="168"/>
        <v/>
      </c>
      <c r="Q909" s="19" t="str">
        <f t="shared" si="168"/>
        <v/>
      </c>
      <c r="R909" s="19">
        <f t="shared" si="168"/>
        <v>9</v>
      </c>
    </row>
    <row r="910" spans="1:18" ht="20.25">
      <c r="A910" s="18" t="s">
        <v>4363</v>
      </c>
      <c r="B910" s="20">
        <v>906</v>
      </c>
      <c r="C910" s="35" t="s">
        <v>9392</v>
      </c>
      <c r="D910" s="24" t="s">
        <v>12108</v>
      </c>
      <c r="E910" s="27" t="s">
        <v>15167</v>
      </c>
      <c r="F910" s="26" t="str">
        <f t="shared" si="162"/>
        <v>嗛</v>
      </c>
      <c r="G910" s="26" t="str">
        <f t="shared" si="163"/>
        <v>從口今聲</v>
      </c>
      <c r="H910" s="26" t="str">
        <f t="shared" si="164"/>
        <v>胡男</v>
      </c>
      <c r="I910" s="41" t="str">
        <f t="shared" si="165"/>
        <v>4. 形声</v>
      </c>
      <c r="J910" s="19" t="str">
        <f t="shared" si="167"/>
        <v/>
      </c>
      <c r="K910" s="19">
        <f t="shared" si="167"/>
        <v>2</v>
      </c>
      <c r="L910" s="19" t="str">
        <f t="shared" si="167"/>
        <v/>
      </c>
      <c r="M910" s="19">
        <f t="shared" si="167"/>
        <v>3</v>
      </c>
      <c r="N910" s="19" t="str">
        <f t="shared" si="166"/>
        <v/>
      </c>
      <c r="O910" s="19">
        <f t="shared" si="168"/>
        <v>6</v>
      </c>
      <c r="P910" s="19" t="str">
        <f t="shared" si="168"/>
        <v/>
      </c>
      <c r="Q910" s="19" t="str">
        <f t="shared" si="168"/>
        <v/>
      </c>
      <c r="R910" s="19">
        <f t="shared" si="168"/>
        <v>9</v>
      </c>
    </row>
    <row r="911" spans="1:18" ht="20.25">
      <c r="A911" s="18" t="s">
        <v>4364</v>
      </c>
      <c r="B911" s="20">
        <v>907</v>
      </c>
      <c r="C911" s="35" t="s">
        <v>8045</v>
      </c>
      <c r="D911" s="24" t="s">
        <v>12109</v>
      </c>
      <c r="E911" s="27" t="s">
        <v>15168</v>
      </c>
      <c r="F911" s="26" t="str">
        <f t="shared" si="162"/>
        <v>哺咀</v>
      </c>
      <c r="G911" s="26" t="str">
        <f t="shared" si="163"/>
        <v>從口甫聲</v>
      </c>
      <c r="H911" s="26" t="str">
        <f t="shared" si="164"/>
        <v>薄故</v>
      </c>
      <c r="I911" s="41" t="str">
        <f t="shared" si="165"/>
        <v>4. 形声</v>
      </c>
      <c r="J911" s="19" t="str">
        <f t="shared" si="167"/>
        <v/>
      </c>
      <c r="K911" s="19">
        <f t="shared" si="167"/>
        <v>3</v>
      </c>
      <c r="L911" s="19" t="str">
        <f t="shared" si="167"/>
        <v/>
      </c>
      <c r="M911" s="19">
        <f t="shared" si="167"/>
        <v>4</v>
      </c>
      <c r="N911" s="19" t="str">
        <f t="shared" si="166"/>
        <v/>
      </c>
      <c r="O911" s="19">
        <f t="shared" si="168"/>
        <v>7</v>
      </c>
      <c r="P911" s="19" t="str">
        <f t="shared" si="168"/>
        <v/>
      </c>
      <c r="Q911" s="19" t="str">
        <f t="shared" si="168"/>
        <v/>
      </c>
      <c r="R911" s="19">
        <f t="shared" si="168"/>
        <v>10</v>
      </c>
    </row>
    <row r="912" spans="1:18" ht="20.25">
      <c r="A912" s="18" t="s">
        <v>4365</v>
      </c>
      <c r="B912" s="20">
        <v>908</v>
      </c>
      <c r="C912" s="35" t="s">
        <v>2627</v>
      </c>
      <c r="D912" s="24" t="s">
        <v>11892</v>
      </c>
      <c r="E912" s="27" t="s">
        <v>15169</v>
      </c>
      <c r="F912" s="26" t="str">
        <f t="shared" si="162"/>
        <v>滋味</v>
      </c>
      <c r="G912" s="26" t="str">
        <f t="shared" si="163"/>
        <v>從口未聲</v>
      </c>
      <c r="H912" s="26" t="str">
        <f t="shared" si="164"/>
        <v>無沸</v>
      </c>
      <c r="I912" s="41" t="str">
        <f t="shared" si="165"/>
        <v>4. 形声</v>
      </c>
      <c r="J912" s="19" t="str">
        <f t="shared" si="167"/>
        <v/>
      </c>
      <c r="K912" s="19">
        <f t="shared" si="167"/>
        <v>3</v>
      </c>
      <c r="L912" s="19" t="str">
        <f t="shared" si="167"/>
        <v/>
      </c>
      <c r="M912" s="19">
        <f t="shared" si="167"/>
        <v>4</v>
      </c>
      <c r="N912" s="19" t="str">
        <f t="shared" si="166"/>
        <v/>
      </c>
      <c r="O912" s="19">
        <f t="shared" si="168"/>
        <v>7</v>
      </c>
      <c r="P912" s="19" t="str">
        <f t="shared" si="168"/>
        <v/>
      </c>
      <c r="Q912" s="19" t="str">
        <f t="shared" si="168"/>
        <v/>
      </c>
      <c r="R912" s="19">
        <f t="shared" si="168"/>
        <v>10</v>
      </c>
    </row>
    <row r="913" spans="1:18" ht="20.25">
      <c r="A913" s="18" t="s">
        <v>4366</v>
      </c>
      <c r="B913" s="20">
        <v>909</v>
      </c>
      <c r="C913" s="35" t="s">
        <v>25104</v>
      </c>
      <c r="D913" s="24" t="s">
        <v>12110</v>
      </c>
      <c r="E913" s="27" t="s">
        <v>15170</v>
      </c>
      <c r="F913" s="26" t="str">
        <f t="shared" si="162"/>
        <v>食辛嚛</v>
      </c>
      <c r="G913" s="26" t="str">
        <f t="shared" si="163"/>
        <v>從口樂聲</v>
      </c>
      <c r="H913" s="26" t="str">
        <f t="shared" si="164"/>
        <v>火沃</v>
      </c>
      <c r="I913" s="41" t="str">
        <f t="shared" si="165"/>
        <v>4. 形声</v>
      </c>
      <c r="J913" s="19" t="str">
        <f t="shared" si="167"/>
        <v/>
      </c>
      <c r="K913" s="19">
        <f t="shared" si="167"/>
        <v>4</v>
      </c>
      <c r="L913" s="19" t="str">
        <f t="shared" si="167"/>
        <v/>
      </c>
      <c r="M913" s="19">
        <f t="shared" si="167"/>
        <v>5</v>
      </c>
      <c r="N913" s="19" t="str">
        <f t="shared" si="166"/>
        <v/>
      </c>
      <c r="O913" s="19">
        <f t="shared" si="168"/>
        <v>8</v>
      </c>
      <c r="P913" s="19" t="str">
        <f t="shared" si="168"/>
        <v/>
      </c>
      <c r="Q913" s="19" t="str">
        <f t="shared" si="168"/>
        <v/>
      </c>
      <c r="R913" s="19">
        <f t="shared" si="168"/>
        <v>11</v>
      </c>
    </row>
    <row r="914" spans="1:18" ht="20.25">
      <c r="A914" s="18" t="s">
        <v>4367</v>
      </c>
      <c r="B914" s="20">
        <v>910</v>
      </c>
      <c r="C914" s="37" t="s">
        <v>24950</v>
      </c>
      <c r="D914" s="24" t="s">
        <v>11683</v>
      </c>
      <c r="E914" s="27" t="s">
        <v>15171</v>
      </c>
      <c r="F914" s="26" t="str">
        <f t="shared" si="162"/>
        <v/>
      </c>
      <c r="G914" s="26" t="str">
        <f t="shared" si="163"/>
        <v/>
      </c>
      <c r="H914" s="26" t="str">
        <f t="shared" si="164"/>
        <v>丁滑</v>
      </c>
      <c r="I914" s="41" t="str">
        <f t="shared" si="165"/>
        <v>4. 形声</v>
      </c>
      <c r="J914" s="19" t="str">
        <f t="shared" si="167"/>
        <v/>
      </c>
      <c r="K914" s="19" t="str">
        <f t="shared" si="167"/>
        <v/>
      </c>
      <c r="L914" s="19" t="str">
        <f t="shared" si="167"/>
        <v/>
      </c>
      <c r="M914" s="19">
        <f t="shared" si="167"/>
        <v>4</v>
      </c>
      <c r="N914" s="19" t="str">
        <f t="shared" si="166"/>
        <v/>
      </c>
      <c r="O914" s="19">
        <f t="shared" si="168"/>
        <v>7</v>
      </c>
      <c r="P914" s="19" t="str">
        <f t="shared" si="168"/>
        <v/>
      </c>
      <c r="Q914" s="19" t="str">
        <f t="shared" si="168"/>
        <v/>
      </c>
      <c r="R914" s="19">
        <f t="shared" si="168"/>
        <v>10</v>
      </c>
    </row>
    <row r="915" spans="1:18" ht="20.25">
      <c r="A915" s="18" t="s">
        <v>4368</v>
      </c>
      <c r="B915" s="20">
        <v>911</v>
      </c>
      <c r="C915" s="35" t="s">
        <v>4306</v>
      </c>
      <c r="D915" s="24" t="s">
        <v>12111</v>
      </c>
      <c r="E915" s="27" t="s">
        <v>15172</v>
      </c>
      <c r="F915" s="26" t="str">
        <f t="shared" si="162"/>
        <v>飽食息</v>
      </c>
      <c r="G915" s="26" t="str">
        <f t="shared" si="163"/>
        <v>從口意聲</v>
      </c>
      <c r="H915" s="26" t="str">
        <f t="shared" si="164"/>
        <v>於介</v>
      </c>
      <c r="I915" s="41" t="str">
        <f t="shared" si="165"/>
        <v>4. 形声</v>
      </c>
      <c r="J915" s="19" t="str">
        <f t="shared" si="167"/>
        <v/>
      </c>
      <c r="K915" s="19">
        <f t="shared" si="167"/>
        <v>4</v>
      </c>
      <c r="L915" s="19" t="str">
        <f t="shared" si="167"/>
        <v/>
      </c>
      <c r="M915" s="19">
        <f t="shared" si="167"/>
        <v>5</v>
      </c>
      <c r="N915" s="19" t="str">
        <f t="shared" si="166"/>
        <v/>
      </c>
      <c r="O915" s="19">
        <f t="shared" si="168"/>
        <v>8</v>
      </c>
      <c r="P915" s="19" t="str">
        <f t="shared" si="168"/>
        <v/>
      </c>
      <c r="Q915" s="19" t="str">
        <f t="shared" si="168"/>
        <v/>
      </c>
      <c r="R915" s="19">
        <f t="shared" si="168"/>
        <v>11</v>
      </c>
    </row>
    <row r="916" spans="1:18" ht="20.25">
      <c r="A916" s="18" t="s">
        <v>4369</v>
      </c>
      <c r="B916" s="20">
        <v>912</v>
      </c>
      <c r="C916" s="35" t="s">
        <v>25105</v>
      </c>
      <c r="D916" s="24" t="s">
        <v>12112</v>
      </c>
      <c r="E916" s="27" t="s">
        <v>15173</v>
      </c>
      <c r="F916" s="26" t="str">
        <f t="shared" si="162"/>
        <v>喘息</v>
      </c>
      <c r="G916" s="26" t="str">
        <f t="shared" si="163"/>
        <v>一曰喜也從口單聲詩曰嘽嘽駱馬</v>
      </c>
      <c r="H916" s="26" t="str">
        <f t="shared" si="164"/>
        <v>他干</v>
      </c>
      <c r="I916" s="41" t="str">
        <f t="shared" si="165"/>
        <v>4. 形声</v>
      </c>
      <c r="J916" s="19" t="str">
        <f t="shared" si="167"/>
        <v/>
      </c>
      <c r="K916" s="19">
        <f t="shared" si="167"/>
        <v>3</v>
      </c>
      <c r="L916" s="19" t="str">
        <f t="shared" si="167"/>
        <v/>
      </c>
      <c r="M916" s="19">
        <f t="shared" si="167"/>
        <v>8</v>
      </c>
      <c r="N916" s="19" t="str">
        <f t="shared" si="166"/>
        <v/>
      </c>
      <c r="O916" s="19">
        <f t="shared" si="168"/>
        <v>11</v>
      </c>
      <c r="P916" s="19" t="str">
        <f t="shared" si="168"/>
        <v/>
      </c>
      <c r="Q916" s="19" t="str">
        <f t="shared" si="168"/>
        <v/>
      </c>
      <c r="R916" s="19">
        <f t="shared" si="168"/>
        <v>20</v>
      </c>
    </row>
    <row r="917" spans="1:18" ht="20.25">
      <c r="A917" s="18" t="s">
        <v>4370</v>
      </c>
      <c r="B917" s="20">
        <v>913</v>
      </c>
      <c r="C917" s="36" t="s">
        <v>25106</v>
      </c>
      <c r="D917" s="24" t="s">
        <v>11956</v>
      </c>
      <c r="E917" s="27" t="s">
        <v>15174</v>
      </c>
      <c r="F917" s="26" t="str">
        <f t="shared" si="162"/>
        <v>口液</v>
      </c>
      <c r="G917" s="26" t="str">
        <f t="shared" si="163"/>
        <v>從口垂聲</v>
      </c>
      <c r="H917" s="26" t="str">
        <f t="shared" si="164"/>
        <v>湯卧</v>
      </c>
      <c r="I917" s="41" t="str">
        <f t="shared" si="165"/>
        <v>4. 形声</v>
      </c>
      <c r="J917" s="19" t="str">
        <f t="shared" si="167"/>
        <v/>
      </c>
      <c r="K917" s="19">
        <f t="shared" si="167"/>
        <v>3</v>
      </c>
      <c r="L917" s="19" t="str">
        <f t="shared" si="167"/>
        <v/>
      </c>
      <c r="M917" s="19">
        <f t="shared" si="167"/>
        <v>4</v>
      </c>
      <c r="N917" s="19" t="str">
        <f t="shared" si="166"/>
        <v/>
      </c>
      <c r="O917" s="19">
        <f t="shared" si="168"/>
        <v>7</v>
      </c>
      <c r="P917" s="19" t="str">
        <f t="shared" si="168"/>
        <v/>
      </c>
      <c r="Q917" s="19" t="str">
        <f t="shared" si="168"/>
        <v/>
      </c>
      <c r="R917" s="19">
        <f t="shared" si="168"/>
        <v>10</v>
      </c>
    </row>
    <row r="918" spans="1:18" ht="20.25">
      <c r="A918" s="18" t="s">
        <v>4371</v>
      </c>
      <c r="B918" s="20">
        <v>914</v>
      </c>
      <c r="C918" s="35" t="s">
        <v>5746</v>
      </c>
      <c r="D918" s="24" t="s">
        <v>11956</v>
      </c>
      <c r="E918" s="27" t="s">
        <v>15175</v>
      </c>
      <c r="F918" s="26" t="str">
        <f t="shared" si="162"/>
        <v/>
      </c>
      <c r="G918" s="26" t="str">
        <f t="shared" si="163"/>
        <v/>
      </c>
      <c r="H918" s="26" t="str">
        <f t="shared" si="164"/>
        <v/>
      </c>
      <c r="I918" s="41" t="str">
        <f t="shared" si="165"/>
        <v/>
      </c>
      <c r="J918" s="19" t="str">
        <f t="shared" si="167"/>
        <v/>
      </c>
      <c r="K918" s="19" t="str">
        <f t="shared" si="167"/>
        <v/>
      </c>
      <c r="L918" s="19" t="str">
        <f t="shared" si="167"/>
        <v/>
      </c>
      <c r="M918" s="19">
        <f t="shared" si="167"/>
        <v>3</v>
      </c>
      <c r="N918" s="19" t="str">
        <f t="shared" si="166"/>
        <v/>
      </c>
      <c r="O918" s="19" t="str">
        <f t="shared" si="168"/>
        <v/>
      </c>
      <c r="P918" s="19" t="str">
        <f t="shared" si="168"/>
        <v/>
      </c>
      <c r="Q918" s="19" t="str">
        <f t="shared" si="168"/>
        <v/>
      </c>
      <c r="R918" s="19" t="str">
        <f t="shared" si="168"/>
        <v/>
      </c>
    </row>
    <row r="919" spans="1:18" ht="20.25">
      <c r="A919" s="18" t="s">
        <v>4372</v>
      </c>
      <c r="B919" s="20">
        <v>915</v>
      </c>
      <c r="C919" s="35" t="s">
        <v>4138</v>
      </c>
      <c r="D919" s="24" t="s">
        <v>11697</v>
      </c>
      <c r="E919" s="27" t="s">
        <v>15176</v>
      </c>
      <c r="F919" s="26" t="str">
        <f t="shared" si="162"/>
        <v/>
      </c>
      <c r="G919" s="26" t="str">
        <f t="shared" si="163"/>
        <v/>
      </c>
      <c r="H919" s="26" t="str">
        <f t="shared" si="164"/>
        <v>以之</v>
      </c>
      <c r="I919" s="41" t="str">
        <f t="shared" si="165"/>
        <v>4. 形声</v>
      </c>
      <c r="J919" s="19" t="str">
        <f t="shared" si="167"/>
        <v/>
      </c>
      <c r="K919" s="19" t="str">
        <f t="shared" si="167"/>
        <v/>
      </c>
      <c r="L919" s="19" t="str">
        <f t="shared" si="167"/>
        <v/>
      </c>
      <c r="M919" s="19">
        <f t="shared" si="167"/>
        <v>8</v>
      </c>
      <c r="N919" s="19" t="str">
        <f t="shared" si="166"/>
        <v/>
      </c>
      <c r="O919" s="19">
        <f t="shared" si="168"/>
        <v>11</v>
      </c>
      <c r="P919" s="19" t="str">
        <f t="shared" si="168"/>
        <v/>
      </c>
      <c r="Q919" s="19" t="str">
        <f t="shared" si="168"/>
        <v/>
      </c>
      <c r="R919" s="19">
        <f t="shared" si="168"/>
        <v>14</v>
      </c>
    </row>
    <row r="920" spans="1:18" ht="20.25">
      <c r="A920" s="18" t="s">
        <v>4373</v>
      </c>
      <c r="B920" s="20">
        <v>916</v>
      </c>
      <c r="C920" s="35" t="s">
        <v>25107</v>
      </c>
      <c r="D920" s="24" t="s">
        <v>12113</v>
      </c>
      <c r="E920" s="27" t="s">
        <v>15177</v>
      </c>
      <c r="F920" s="26" t="str">
        <f t="shared" si="162"/>
        <v/>
      </c>
      <c r="G920" s="26" t="str">
        <f t="shared" si="163"/>
        <v/>
      </c>
      <c r="H920" s="26" t="str">
        <f t="shared" si="164"/>
        <v>虚器</v>
      </c>
      <c r="I920" s="41" t="str">
        <f t="shared" si="165"/>
        <v>4. 形声</v>
      </c>
      <c r="J920" s="19" t="str">
        <f t="shared" si="167"/>
        <v/>
      </c>
      <c r="K920" s="19" t="str">
        <f t="shared" si="167"/>
        <v/>
      </c>
      <c r="L920" s="19" t="str">
        <f t="shared" si="167"/>
        <v/>
      </c>
      <c r="M920" s="19">
        <f t="shared" si="167"/>
        <v>7</v>
      </c>
      <c r="N920" s="19" t="str">
        <f t="shared" si="166"/>
        <v/>
      </c>
      <c r="O920" s="19">
        <f t="shared" si="168"/>
        <v>10</v>
      </c>
      <c r="P920" s="19" t="str">
        <f t="shared" si="168"/>
        <v/>
      </c>
      <c r="Q920" s="19" t="str">
        <f t="shared" si="168"/>
        <v/>
      </c>
      <c r="R920" s="19">
        <f t="shared" si="168"/>
        <v>19</v>
      </c>
    </row>
    <row r="921" spans="1:18" ht="20.25">
      <c r="A921" s="18" t="s">
        <v>4374</v>
      </c>
      <c r="B921" s="20">
        <v>917</v>
      </c>
      <c r="C921" s="35" t="s">
        <v>10538</v>
      </c>
      <c r="D921" s="24" t="s">
        <v>12114</v>
      </c>
      <c r="E921" s="27" t="s">
        <v>15178</v>
      </c>
      <c r="F921" s="26" t="str">
        <f t="shared" si="162"/>
        <v>疾息</v>
      </c>
      <c r="G921" s="26" t="str">
        <f t="shared" si="163"/>
        <v>從口耑聲</v>
      </c>
      <c r="H921" s="26" t="str">
        <f t="shared" si="164"/>
        <v>昌允</v>
      </c>
      <c r="I921" s="41" t="str">
        <f t="shared" si="165"/>
        <v>4. 形声</v>
      </c>
      <c r="J921" s="19" t="str">
        <f t="shared" si="167"/>
        <v/>
      </c>
      <c r="K921" s="19">
        <f t="shared" si="167"/>
        <v>3</v>
      </c>
      <c r="L921" s="19" t="str">
        <f t="shared" si="167"/>
        <v/>
      </c>
      <c r="M921" s="19">
        <f t="shared" si="167"/>
        <v>4</v>
      </c>
      <c r="N921" s="19" t="str">
        <f t="shared" si="166"/>
        <v/>
      </c>
      <c r="O921" s="19">
        <f t="shared" si="168"/>
        <v>7</v>
      </c>
      <c r="P921" s="19" t="str">
        <f t="shared" si="168"/>
        <v/>
      </c>
      <c r="Q921" s="19" t="str">
        <f t="shared" si="168"/>
        <v/>
      </c>
      <c r="R921" s="19">
        <f t="shared" si="168"/>
        <v>10</v>
      </c>
    </row>
    <row r="922" spans="1:18" ht="20.25">
      <c r="A922" s="18" t="s">
        <v>4375</v>
      </c>
      <c r="B922" s="20">
        <v>918</v>
      </c>
      <c r="C922" s="35" t="s">
        <v>9464</v>
      </c>
      <c r="D922" s="24" t="s">
        <v>12115</v>
      </c>
      <c r="E922" s="27" t="s">
        <v>15179</v>
      </c>
      <c r="F922" s="26" t="str">
        <f t="shared" si="162"/>
        <v>外息</v>
      </c>
      <c r="G922" s="26" t="str">
        <f t="shared" si="163"/>
        <v>從口乎聲</v>
      </c>
      <c r="H922" s="26" t="str">
        <f t="shared" si="164"/>
        <v>荒烏</v>
      </c>
      <c r="I922" s="41" t="str">
        <f t="shared" si="165"/>
        <v>4. 形声</v>
      </c>
      <c r="J922" s="19" t="str">
        <f t="shared" si="167"/>
        <v/>
      </c>
      <c r="K922" s="19">
        <f t="shared" si="167"/>
        <v>3</v>
      </c>
      <c r="L922" s="19" t="str">
        <f t="shared" si="167"/>
        <v/>
      </c>
      <c r="M922" s="19">
        <f t="shared" si="167"/>
        <v>4</v>
      </c>
      <c r="N922" s="19" t="str">
        <f t="shared" si="166"/>
        <v/>
      </c>
      <c r="O922" s="19">
        <f t="shared" si="168"/>
        <v>7</v>
      </c>
      <c r="P922" s="19" t="str">
        <f t="shared" si="168"/>
        <v/>
      </c>
      <c r="Q922" s="19" t="str">
        <f t="shared" si="168"/>
        <v/>
      </c>
      <c r="R922" s="19">
        <f t="shared" si="168"/>
        <v>10</v>
      </c>
    </row>
    <row r="923" spans="1:18" ht="20.25">
      <c r="A923" s="18" t="s">
        <v>4376</v>
      </c>
      <c r="B923" s="20">
        <v>919</v>
      </c>
      <c r="C923" s="35" t="s">
        <v>10811</v>
      </c>
      <c r="D923" s="24" t="s">
        <v>11566</v>
      </c>
      <c r="E923" s="27" t="s">
        <v>15180</v>
      </c>
      <c r="F923" s="26" t="str">
        <f t="shared" si="162"/>
        <v>内息</v>
      </c>
      <c r="G923" s="26" t="str">
        <f t="shared" si="163"/>
        <v>從口及聲</v>
      </c>
      <c r="H923" s="26" t="str">
        <f t="shared" si="164"/>
        <v>許及</v>
      </c>
      <c r="I923" s="41" t="str">
        <f t="shared" si="165"/>
        <v>4. 形声</v>
      </c>
      <c r="J923" s="19" t="str">
        <f t="shared" si="167"/>
        <v/>
      </c>
      <c r="K923" s="19">
        <f t="shared" si="167"/>
        <v>3</v>
      </c>
      <c r="L923" s="19" t="str">
        <f t="shared" si="167"/>
        <v/>
      </c>
      <c r="M923" s="19">
        <f t="shared" si="167"/>
        <v>4</v>
      </c>
      <c r="N923" s="19" t="str">
        <f t="shared" si="166"/>
        <v/>
      </c>
      <c r="O923" s="19">
        <f t="shared" si="168"/>
        <v>7</v>
      </c>
      <c r="P923" s="19" t="str">
        <f t="shared" si="168"/>
        <v/>
      </c>
      <c r="Q923" s="19" t="str">
        <f t="shared" si="168"/>
        <v/>
      </c>
      <c r="R923" s="19">
        <f t="shared" si="168"/>
        <v>10</v>
      </c>
    </row>
    <row r="924" spans="1:18" ht="20.25">
      <c r="A924" s="18" t="s">
        <v>4377</v>
      </c>
      <c r="B924" s="20">
        <v>920</v>
      </c>
      <c r="C924" s="35" t="s">
        <v>8737</v>
      </c>
      <c r="D924" s="24" t="s">
        <v>12116</v>
      </c>
      <c r="E924" s="27" t="s">
        <v>15181</v>
      </c>
      <c r="F924" s="26" t="str">
        <f t="shared" si="162"/>
        <v>吹</v>
      </c>
      <c r="G924" s="26" t="str">
        <f t="shared" si="163"/>
        <v>從口虚聲</v>
      </c>
      <c r="H924" s="26" t="str">
        <f t="shared" si="164"/>
        <v>朽居</v>
      </c>
      <c r="I924" s="41" t="str">
        <f t="shared" si="165"/>
        <v>4. 形声</v>
      </c>
      <c r="J924" s="19" t="str">
        <f t="shared" si="167"/>
        <v/>
      </c>
      <c r="K924" s="19">
        <f t="shared" si="167"/>
        <v>2</v>
      </c>
      <c r="L924" s="19" t="str">
        <f t="shared" si="167"/>
        <v/>
      </c>
      <c r="M924" s="19">
        <f t="shared" si="167"/>
        <v>3</v>
      </c>
      <c r="N924" s="19" t="str">
        <f t="shared" si="166"/>
        <v/>
      </c>
      <c r="O924" s="19">
        <f t="shared" si="168"/>
        <v>6</v>
      </c>
      <c r="P924" s="19" t="str">
        <f t="shared" si="168"/>
        <v/>
      </c>
      <c r="Q924" s="19" t="str">
        <f t="shared" si="168"/>
        <v/>
      </c>
      <c r="R924" s="19">
        <f t="shared" si="168"/>
        <v>9</v>
      </c>
    </row>
    <row r="925" spans="1:18" ht="20.25">
      <c r="A925" s="18" t="s">
        <v>4378</v>
      </c>
      <c r="B925" s="20">
        <v>921</v>
      </c>
      <c r="C925" s="35" t="s">
        <v>10546</v>
      </c>
      <c r="D925" s="24" t="s">
        <v>12117</v>
      </c>
      <c r="E925" s="27" t="s">
        <v>15182</v>
      </c>
      <c r="F925" s="26" t="str">
        <f t="shared" si="162"/>
        <v>嘘</v>
      </c>
      <c r="G925" s="26" t="str">
        <f t="shared" si="163"/>
        <v>從口從欠</v>
      </c>
      <c r="H925" s="26" t="str">
        <f t="shared" si="164"/>
        <v>昌垂</v>
      </c>
      <c r="I925" s="41" t="str">
        <f t="shared" si="165"/>
        <v>3. 会意</v>
      </c>
      <c r="J925" s="19" t="str">
        <f t="shared" ref="J925:M944" si="169">IFERROR(FIND(J$4,$E925),"")</f>
        <v/>
      </c>
      <c r="K925" s="19">
        <f t="shared" si="169"/>
        <v>2</v>
      </c>
      <c r="L925" s="19" t="str">
        <f t="shared" si="169"/>
        <v/>
      </c>
      <c r="M925" s="19">
        <f t="shared" si="169"/>
        <v>3</v>
      </c>
      <c r="N925" s="19">
        <f t="shared" si="166"/>
        <v>5</v>
      </c>
      <c r="O925" s="19" t="str">
        <f t="shared" ref="O925:R944" si="170">IFERROR(FIND(O$4,$E925),"")</f>
        <v/>
      </c>
      <c r="P925" s="19" t="str">
        <f t="shared" si="170"/>
        <v/>
      </c>
      <c r="Q925" s="19" t="str">
        <f t="shared" si="170"/>
        <v/>
      </c>
      <c r="R925" s="19">
        <f t="shared" si="170"/>
        <v>9</v>
      </c>
    </row>
    <row r="926" spans="1:18" ht="20.25">
      <c r="A926" s="18" t="s">
        <v>4379</v>
      </c>
      <c r="B926" s="20">
        <v>922</v>
      </c>
      <c r="C926" s="35" t="s">
        <v>4252</v>
      </c>
      <c r="D926" s="24" t="s">
        <v>12118</v>
      </c>
      <c r="E926" s="27" t="s">
        <v>15183</v>
      </c>
      <c r="F926" s="26" t="str">
        <f t="shared" si="162"/>
        <v>大息</v>
      </c>
      <c r="G926" s="26" t="str">
        <f t="shared" si="163"/>
        <v>從口胃聲</v>
      </c>
      <c r="H926" s="26" t="str">
        <f t="shared" si="164"/>
        <v>丘貴</v>
      </c>
      <c r="I926" s="41" t="str">
        <f t="shared" si="165"/>
        <v>4. 形声</v>
      </c>
      <c r="J926" s="19" t="str">
        <f t="shared" si="169"/>
        <v/>
      </c>
      <c r="K926" s="19">
        <f t="shared" si="169"/>
        <v>3</v>
      </c>
      <c r="L926" s="19" t="str">
        <f t="shared" si="169"/>
        <v/>
      </c>
      <c r="M926" s="19">
        <f t="shared" si="169"/>
        <v>4</v>
      </c>
      <c r="N926" s="19" t="str">
        <f t="shared" si="166"/>
        <v/>
      </c>
      <c r="O926" s="19">
        <f t="shared" si="170"/>
        <v>7</v>
      </c>
      <c r="P926" s="19" t="str">
        <f t="shared" si="170"/>
        <v/>
      </c>
      <c r="Q926" s="19" t="str">
        <f t="shared" si="170"/>
        <v/>
      </c>
      <c r="R926" s="19">
        <f t="shared" si="170"/>
        <v>10</v>
      </c>
    </row>
    <row r="927" spans="1:18" ht="20.25">
      <c r="A927" s="18" t="s">
        <v>4380</v>
      </c>
      <c r="B927" s="20">
        <v>923</v>
      </c>
      <c r="C927" s="36" t="s">
        <v>25108</v>
      </c>
      <c r="D927" s="24" t="s">
        <v>12118</v>
      </c>
      <c r="E927" s="27" t="s">
        <v>15184</v>
      </c>
      <c r="F927" s="26" t="str">
        <f t="shared" si="162"/>
        <v/>
      </c>
      <c r="G927" s="26" t="str">
        <f t="shared" si="163"/>
        <v/>
      </c>
      <c r="H927" s="26" t="str">
        <f t="shared" si="164"/>
        <v/>
      </c>
      <c r="I927" s="41" t="str">
        <f t="shared" si="165"/>
        <v/>
      </c>
      <c r="J927" s="19" t="str">
        <f t="shared" si="169"/>
        <v/>
      </c>
      <c r="K927" s="19" t="str">
        <f t="shared" si="169"/>
        <v/>
      </c>
      <c r="L927" s="19" t="str">
        <f t="shared" si="169"/>
        <v/>
      </c>
      <c r="M927" s="19">
        <f t="shared" si="169"/>
        <v>3</v>
      </c>
      <c r="N927" s="19" t="str">
        <f t="shared" si="166"/>
        <v/>
      </c>
      <c r="O927" s="19" t="str">
        <f t="shared" si="170"/>
        <v/>
      </c>
      <c r="P927" s="19" t="str">
        <f t="shared" si="170"/>
        <v/>
      </c>
      <c r="Q927" s="19" t="str">
        <f t="shared" si="170"/>
        <v/>
      </c>
      <c r="R927" s="19" t="str">
        <f t="shared" si="170"/>
        <v/>
      </c>
    </row>
    <row r="928" spans="1:18" ht="20.25">
      <c r="A928" s="18" t="s">
        <v>4381</v>
      </c>
      <c r="B928" s="20">
        <v>924</v>
      </c>
      <c r="C928" s="35" t="s">
        <v>25109</v>
      </c>
      <c r="D928" s="24" t="s">
        <v>12119</v>
      </c>
      <c r="E928" s="27" t="s">
        <v>15185</v>
      </c>
      <c r="F928" s="26" t="str">
        <f t="shared" si="162"/>
        <v>口气</v>
      </c>
      <c r="G928" s="26" t="str">
        <f t="shared" si="163"/>
        <v>從口享聲詩曰大車啍啍</v>
      </c>
      <c r="H928" s="26" t="str">
        <f t="shared" si="164"/>
        <v>他昆</v>
      </c>
      <c r="I928" s="41" t="str">
        <f t="shared" si="165"/>
        <v>4. 形声</v>
      </c>
      <c r="J928" s="19" t="str">
        <f t="shared" si="169"/>
        <v/>
      </c>
      <c r="K928" s="19">
        <f t="shared" si="169"/>
        <v>3</v>
      </c>
      <c r="L928" s="19" t="str">
        <f t="shared" si="169"/>
        <v/>
      </c>
      <c r="M928" s="19">
        <f t="shared" si="169"/>
        <v>4</v>
      </c>
      <c r="N928" s="19" t="str">
        <f t="shared" si="166"/>
        <v/>
      </c>
      <c r="O928" s="19">
        <f t="shared" si="170"/>
        <v>7</v>
      </c>
      <c r="P928" s="19" t="str">
        <f t="shared" si="170"/>
        <v/>
      </c>
      <c r="Q928" s="19" t="str">
        <f t="shared" si="170"/>
        <v/>
      </c>
      <c r="R928" s="19">
        <f t="shared" si="170"/>
        <v>16</v>
      </c>
    </row>
    <row r="929" spans="1:18" ht="20.25">
      <c r="A929" s="18" t="s">
        <v>4382</v>
      </c>
      <c r="B929" s="20">
        <v>925</v>
      </c>
      <c r="C929" s="35" t="s">
        <v>771</v>
      </c>
      <c r="D929" s="24" t="s">
        <v>11968</v>
      </c>
      <c r="E929" s="27" t="s">
        <v>15186</v>
      </c>
      <c r="F929" s="26" t="str">
        <f t="shared" si="162"/>
        <v>悟解气</v>
      </c>
      <c r="G929" s="26" t="str">
        <f t="shared" si="163"/>
        <v>從口疐聲詩曰願言則嚔</v>
      </c>
      <c r="H929" s="26" t="str">
        <f t="shared" si="164"/>
        <v>都計</v>
      </c>
      <c r="I929" s="41" t="str">
        <f t="shared" si="165"/>
        <v>4. 形声</v>
      </c>
      <c r="J929" s="19" t="str">
        <f t="shared" si="169"/>
        <v/>
      </c>
      <c r="K929" s="19">
        <f t="shared" si="169"/>
        <v>4</v>
      </c>
      <c r="L929" s="19" t="str">
        <f t="shared" si="169"/>
        <v/>
      </c>
      <c r="M929" s="19">
        <f t="shared" si="169"/>
        <v>5</v>
      </c>
      <c r="N929" s="19" t="str">
        <f t="shared" si="166"/>
        <v/>
      </c>
      <c r="O929" s="19">
        <f t="shared" si="170"/>
        <v>8</v>
      </c>
      <c r="P929" s="19" t="str">
        <f t="shared" si="170"/>
        <v/>
      </c>
      <c r="Q929" s="19" t="str">
        <f t="shared" si="170"/>
        <v/>
      </c>
      <c r="R929" s="19">
        <f t="shared" si="170"/>
        <v>17</v>
      </c>
    </row>
    <row r="930" spans="1:18" ht="20.25">
      <c r="A930" s="18" t="s">
        <v>4383</v>
      </c>
      <c r="B930" s="20">
        <v>926</v>
      </c>
      <c r="C930" s="35"/>
      <c r="D930" s="24" t="s">
        <v>11970</v>
      </c>
      <c r="E930" s="27" t="s">
        <v>15187</v>
      </c>
      <c r="F930" s="26" t="str">
        <f t="shared" si="162"/>
        <v/>
      </c>
      <c r="G930" s="26" t="str">
        <f t="shared" si="163"/>
        <v/>
      </c>
      <c r="H930" s="26" t="str">
        <f t="shared" si="164"/>
        <v>之日</v>
      </c>
      <c r="I930" s="41" t="str">
        <f t="shared" si="165"/>
        <v>4. 形声</v>
      </c>
      <c r="J930" s="19" t="str">
        <f t="shared" si="169"/>
        <v/>
      </c>
      <c r="K930" s="19" t="str">
        <f t="shared" si="169"/>
        <v/>
      </c>
      <c r="L930" s="19" t="str">
        <f t="shared" si="169"/>
        <v/>
      </c>
      <c r="M930" s="19">
        <f t="shared" si="169"/>
        <v>5</v>
      </c>
      <c r="N930" s="19" t="str">
        <f t="shared" si="166"/>
        <v/>
      </c>
      <c r="O930" s="19">
        <f t="shared" si="170"/>
        <v>8</v>
      </c>
      <c r="P930" s="19" t="str">
        <f t="shared" si="170"/>
        <v/>
      </c>
      <c r="Q930" s="19" t="str">
        <f t="shared" si="170"/>
        <v/>
      </c>
      <c r="R930" s="19">
        <f t="shared" si="170"/>
        <v>11</v>
      </c>
    </row>
    <row r="931" spans="1:18" ht="20.25">
      <c r="A931" s="18" t="s">
        <v>4384</v>
      </c>
      <c r="B931" s="20">
        <v>927</v>
      </c>
      <c r="C931" s="35" t="s">
        <v>25110</v>
      </c>
      <c r="D931" s="24" t="s">
        <v>12120</v>
      </c>
      <c r="E931" s="27" t="s">
        <v>15188</v>
      </c>
      <c r="F931" s="26" t="str">
        <f t="shared" si="162"/>
        <v>口急</v>
      </c>
      <c r="G931" s="26" t="str">
        <f t="shared" si="163"/>
        <v>從口金聲</v>
      </c>
      <c r="H931" s="26" t="str">
        <f t="shared" si="164"/>
        <v>巨錦</v>
      </c>
      <c r="I931" s="41" t="str">
        <f t="shared" si="165"/>
        <v>4. 形声</v>
      </c>
      <c r="J931" s="19" t="str">
        <f t="shared" si="169"/>
        <v/>
      </c>
      <c r="K931" s="19">
        <f t="shared" si="169"/>
        <v>3</v>
      </c>
      <c r="L931" s="19" t="str">
        <f t="shared" si="169"/>
        <v/>
      </c>
      <c r="M931" s="19">
        <f t="shared" si="169"/>
        <v>4</v>
      </c>
      <c r="N931" s="19" t="str">
        <f t="shared" si="166"/>
        <v/>
      </c>
      <c r="O931" s="19">
        <f t="shared" si="170"/>
        <v>7</v>
      </c>
      <c r="P931" s="19" t="str">
        <f t="shared" si="170"/>
        <v/>
      </c>
      <c r="Q931" s="19" t="str">
        <f t="shared" si="170"/>
        <v/>
      </c>
      <c r="R931" s="19">
        <f t="shared" si="170"/>
        <v>10</v>
      </c>
    </row>
    <row r="932" spans="1:18" ht="20.25">
      <c r="A932" s="18" t="s">
        <v>4385</v>
      </c>
      <c r="B932" s="20">
        <v>928</v>
      </c>
      <c r="C932" s="35" t="s">
        <v>4304</v>
      </c>
      <c r="D932" s="24" t="s">
        <v>11619</v>
      </c>
      <c r="E932" s="27" t="s">
        <v>15189</v>
      </c>
      <c r="F932" s="26" t="str">
        <f t="shared" si="162"/>
        <v>口閉</v>
      </c>
      <c r="G932" s="26" t="str">
        <f t="shared" si="163"/>
        <v>從口禁聲</v>
      </c>
      <c r="H932" s="26" t="str">
        <f t="shared" si="164"/>
        <v>巨禁</v>
      </c>
      <c r="I932" s="41" t="str">
        <f t="shared" si="165"/>
        <v>4. 形声</v>
      </c>
      <c r="J932" s="19" t="str">
        <f t="shared" si="169"/>
        <v/>
      </c>
      <c r="K932" s="19">
        <f t="shared" si="169"/>
        <v>3</v>
      </c>
      <c r="L932" s="19" t="str">
        <f t="shared" si="169"/>
        <v/>
      </c>
      <c r="M932" s="19">
        <f t="shared" si="169"/>
        <v>4</v>
      </c>
      <c r="N932" s="19" t="str">
        <f t="shared" si="166"/>
        <v/>
      </c>
      <c r="O932" s="19">
        <f t="shared" si="170"/>
        <v>7</v>
      </c>
      <c r="P932" s="19" t="str">
        <f t="shared" si="170"/>
        <v/>
      </c>
      <c r="Q932" s="19" t="str">
        <f t="shared" si="170"/>
        <v/>
      </c>
      <c r="R932" s="19">
        <f t="shared" si="170"/>
        <v>10</v>
      </c>
    </row>
    <row r="933" spans="1:18" ht="20.25">
      <c r="A933" s="18" t="s">
        <v>4386</v>
      </c>
      <c r="B933" s="20">
        <v>929</v>
      </c>
      <c r="C933" s="35" t="s">
        <v>9953</v>
      </c>
      <c r="D933" s="24" t="s">
        <v>12035</v>
      </c>
      <c r="E933" s="27" t="s">
        <v>15190</v>
      </c>
      <c r="F933" s="26" t="str">
        <f t="shared" si="162"/>
        <v>自命</v>
      </c>
      <c r="G933" s="26" t="str">
        <f t="shared" si="163"/>
        <v>從口從夕夕者冥也冥不相見故以口自名</v>
      </c>
      <c r="H933" s="26" t="str">
        <f t="shared" si="164"/>
        <v>武并</v>
      </c>
      <c r="I933" s="41" t="str">
        <f t="shared" si="165"/>
        <v>3. 会意</v>
      </c>
      <c r="J933" s="19" t="str">
        <f t="shared" si="169"/>
        <v/>
      </c>
      <c r="K933" s="19">
        <f t="shared" si="169"/>
        <v>3</v>
      </c>
      <c r="L933" s="19" t="str">
        <f t="shared" si="169"/>
        <v/>
      </c>
      <c r="M933" s="19">
        <f t="shared" si="169"/>
        <v>4</v>
      </c>
      <c r="N933" s="19">
        <f t="shared" si="166"/>
        <v>6</v>
      </c>
      <c r="O933" s="19" t="str">
        <f t="shared" si="170"/>
        <v/>
      </c>
      <c r="P933" s="19" t="str">
        <f t="shared" si="170"/>
        <v/>
      </c>
      <c r="Q933" s="19" t="str">
        <f t="shared" si="170"/>
        <v/>
      </c>
      <c r="R933" s="19">
        <f t="shared" si="170"/>
        <v>23</v>
      </c>
    </row>
    <row r="934" spans="1:18" ht="20.25">
      <c r="A934" s="18" t="s">
        <v>4387</v>
      </c>
      <c r="B934" s="20">
        <v>930</v>
      </c>
      <c r="C934" s="35" t="s">
        <v>2670</v>
      </c>
      <c r="D934" s="24" t="s">
        <v>11645</v>
      </c>
      <c r="E934" s="27" t="s">
        <v>15191</v>
      </c>
      <c r="F934" s="26" t="str">
        <f t="shared" si="162"/>
        <v>我自稱</v>
      </c>
      <c r="G934" s="26" t="str">
        <f t="shared" si="163"/>
        <v>從口五聲</v>
      </c>
      <c r="H934" s="26" t="str">
        <f t="shared" si="164"/>
        <v>五乎</v>
      </c>
      <c r="I934" s="41" t="str">
        <f t="shared" si="165"/>
        <v>4. 形声</v>
      </c>
      <c r="J934" s="19" t="str">
        <f t="shared" si="169"/>
        <v/>
      </c>
      <c r="K934" s="19">
        <f t="shared" si="169"/>
        <v>4</v>
      </c>
      <c r="L934" s="19" t="str">
        <f t="shared" si="169"/>
        <v/>
      </c>
      <c r="M934" s="19">
        <f t="shared" si="169"/>
        <v>5</v>
      </c>
      <c r="N934" s="19" t="str">
        <f t="shared" si="166"/>
        <v/>
      </c>
      <c r="O934" s="19">
        <f t="shared" si="170"/>
        <v>8</v>
      </c>
      <c r="P934" s="19" t="str">
        <f t="shared" si="170"/>
        <v/>
      </c>
      <c r="Q934" s="19" t="str">
        <f t="shared" si="170"/>
        <v/>
      </c>
      <c r="R934" s="19">
        <f t="shared" si="170"/>
        <v>11</v>
      </c>
    </row>
    <row r="935" spans="1:18" ht="20.25">
      <c r="A935" s="18" t="s">
        <v>4388</v>
      </c>
      <c r="B935" s="20">
        <v>931</v>
      </c>
      <c r="C935" s="36" t="s">
        <v>8339</v>
      </c>
      <c r="D935" s="24" t="s">
        <v>12121</v>
      </c>
      <c r="E935" s="27" t="s">
        <v>15192</v>
      </c>
      <c r="F935" s="26" t="str">
        <f t="shared" si="162"/>
        <v>知</v>
      </c>
      <c r="G935" s="26" t="str">
        <f t="shared" si="163"/>
        <v>從口折聲</v>
      </c>
      <c r="H935" s="26" t="str">
        <f t="shared" si="164"/>
        <v>陟列</v>
      </c>
      <c r="I935" s="41" t="str">
        <f t="shared" si="165"/>
        <v>4. 形声</v>
      </c>
      <c r="J935" s="19" t="str">
        <f t="shared" si="169"/>
        <v/>
      </c>
      <c r="K935" s="19">
        <f t="shared" si="169"/>
        <v>2</v>
      </c>
      <c r="L935" s="19" t="str">
        <f t="shared" si="169"/>
        <v/>
      </c>
      <c r="M935" s="19">
        <f t="shared" si="169"/>
        <v>3</v>
      </c>
      <c r="N935" s="19" t="str">
        <f t="shared" si="166"/>
        <v/>
      </c>
      <c r="O935" s="19">
        <f t="shared" si="170"/>
        <v>6</v>
      </c>
      <c r="P935" s="19" t="str">
        <f t="shared" si="170"/>
        <v/>
      </c>
      <c r="Q935" s="19" t="str">
        <f t="shared" si="170"/>
        <v/>
      </c>
      <c r="R935" s="19">
        <f t="shared" si="170"/>
        <v>9</v>
      </c>
    </row>
    <row r="936" spans="1:18" ht="20.25">
      <c r="A936" s="18" t="s">
        <v>4389</v>
      </c>
      <c r="B936" s="20">
        <v>932</v>
      </c>
      <c r="C936" s="35" t="s">
        <v>25111</v>
      </c>
      <c r="D936" s="24" t="s">
        <v>12121</v>
      </c>
      <c r="E936" s="27" t="s">
        <v>15193</v>
      </c>
      <c r="F936" s="26" t="str">
        <f t="shared" si="162"/>
        <v/>
      </c>
      <c r="G936" s="26" t="str">
        <f t="shared" si="163"/>
        <v/>
      </c>
      <c r="H936" s="26" t="str">
        <f t="shared" si="164"/>
        <v/>
      </c>
      <c r="I936" s="41" t="str">
        <f t="shared" si="165"/>
        <v/>
      </c>
      <c r="J936" s="19" t="str">
        <f t="shared" si="169"/>
        <v/>
      </c>
      <c r="K936" s="19" t="str">
        <f t="shared" si="169"/>
        <v/>
      </c>
      <c r="L936" s="19" t="str">
        <f t="shared" si="169"/>
        <v/>
      </c>
      <c r="M936" s="19">
        <f t="shared" si="169"/>
        <v>3</v>
      </c>
      <c r="N936" s="19" t="str">
        <f t="shared" si="166"/>
        <v/>
      </c>
      <c r="O936" s="19" t="str">
        <f t="shared" si="170"/>
        <v/>
      </c>
      <c r="P936" s="19" t="str">
        <f t="shared" si="170"/>
        <v/>
      </c>
      <c r="Q936" s="19" t="str">
        <f t="shared" si="170"/>
        <v/>
      </c>
      <c r="R936" s="19" t="str">
        <f t="shared" si="170"/>
        <v/>
      </c>
    </row>
    <row r="937" spans="1:18" ht="20.25">
      <c r="A937" s="18" t="s">
        <v>4390</v>
      </c>
      <c r="B937" s="20">
        <v>933</v>
      </c>
      <c r="C937" s="35" t="s">
        <v>25112</v>
      </c>
      <c r="D937" s="24" t="s">
        <v>12121</v>
      </c>
      <c r="E937" s="27" t="s">
        <v>15194</v>
      </c>
      <c r="F937" s="26" t="str">
        <f t="shared" si="162"/>
        <v/>
      </c>
      <c r="G937" s="26" t="str">
        <f t="shared" si="163"/>
        <v/>
      </c>
      <c r="H937" s="26" t="str">
        <f t="shared" si="164"/>
        <v/>
      </c>
      <c r="I937" s="41" t="str">
        <f t="shared" si="165"/>
        <v/>
      </c>
      <c r="J937" s="19">
        <f t="shared" si="169"/>
        <v>1</v>
      </c>
      <c r="K937" s="19" t="str">
        <f t="shared" si="169"/>
        <v/>
      </c>
      <c r="L937" s="19" t="str">
        <f t="shared" si="169"/>
        <v/>
      </c>
      <c r="M937" s="19">
        <f t="shared" si="169"/>
        <v>4</v>
      </c>
      <c r="N937" s="19" t="str">
        <f t="shared" si="166"/>
        <v/>
      </c>
      <c r="O937" s="19" t="str">
        <f t="shared" si="170"/>
        <v/>
      </c>
      <c r="P937" s="19" t="str">
        <f t="shared" si="170"/>
        <v/>
      </c>
      <c r="Q937" s="19" t="str">
        <f t="shared" si="170"/>
        <v/>
      </c>
      <c r="R937" s="19" t="str">
        <f t="shared" si="170"/>
        <v/>
      </c>
    </row>
    <row r="938" spans="1:18" ht="20.25">
      <c r="A938" s="18" t="s">
        <v>4391</v>
      </c>
      <c r="B938" s="20">
        <v>934</v>
      </c>
      <c r="C938" s="35" t="s">
        <v>25113</v>
      </c>
      <c r="D938" s="31" t="s">
        <v>12122</v>
      </c>
      <c r="E938" s="27" t="s">
        <v>15195</v>
      </c>
      <c r="F938" s="26" t="str">
        <f t="shared" si="162"/>
        <v>尊</v>
      </c>
      <c r="G938" s="26" t="str">
        <f t="shared" si="163"/>
        <v>從尹發號故從口</v>
      </c>
      <c r="H938" s="26" t="str">
        <f t="shared" si="164"/>
        <v>舉云</v>
      </c>
      <c r="I938" s="41" t="str">
        <f t="shared" si="165"/>
        <v>3. 会意</v>
      </c>
      <c r="J938" s="19" t="str">
        <f t="shared" si="169"/>
        <v/>
      </c>
      <c r="K938" s="19">
        <f t="shared" si="169"/>
        <v>2</v>
      </c>
      <c r="L938" s="19" t="str">
        <f t="shared" si="169"/>
        <v/>
      </c>
      <c r="M938" s="19">
        <f t="shared" si="169"/>
        <v>3</v>
      </c>
      <c r="N938" s="19">
        <f t="shared" si="166"/>
        <v>8</v>
      </c>
      <c r="O938" s="19" t="str">
        <f t="shared" si="170"/>
        <v/>
      </c>
      <c r="P938" s="19" t="str">
        <f t="shared" si="170"/>
        <v/>
      </c>
      <c r="Q938" s="19" t="str">
        <f t="shared" si="170"/>
        <v/>
      </c>
      <c r="R938" s="19">
        <f t="shared" si="170"/>
        <v>12</v>
      </c>
    </row>
    <row r="939" spans="1:18" ht="20.25">
      <c r="A939" s="18" t="s">
        <v>4392</v>
      </c>
      <c r="B939" s="20">
        <v>935</v>
      </c>
      <c r="C939" s="35" t="s">
        <v>25113</v>
      </c>
      <c r="D939" s="30">
        <v>36678</v>
      </c>
      <c r="E939" s="27" t="s">
        <v>5889</v>
      </c>
      <c r="F939" s="26" t="str">
        <f t="shared" si="162"/>
        <v/>
      </c>
      <c r="G939" s="26" t="str">
        <f t="shared" si="163"/>
        <v/>
      </c>
      <c r="H939" s="26" t="str">
        <f t="shared" si="164"/>
        <v/>
      </c>
      <c r="I939" s="41" t="str">
        <f t="shared" si="165"/>
        <v/>
      </c>
      <c r="J939" s="19">
        <f t="shared" si="169"/>
        <v>1</v>
      </c>
      <c r="K939" s="19" t="str">
        <f t="shared" si="169"/>
        <v/>
      </c>
      <c r="L939" s="19">
        <f t="shared" si="169"/>
        <v>3</v>
      </c>
      <c r="M939" s="19" t="str">
        <f t="shared" si="169"/>
        <v/>
      </c>
      <c r="N939" s="19" t="str">
        <f t="shared" si="166"/>
        <v/>
      </c>
      <c r="O939" s="19" t="str">
        <f t="shared" si="170"/>
        <v/>
      </c>
      <c r="P939" s="19" t="str">
        <f t="shared" si="170"/>
        <v/>
      </c>
      <c r="Q939" s="19" t="str">
        <f t="shared" si="170"/>
        <v/>
      </c>
      <c r="R939" s="19" t="str">
        <f t="shared" si="170"/>
        <v/>
      </c>
    </row>
    <row r="940" spans="1:18" ht="20.25">
      <c r="A940" s="18" t="s">
        <v>4393</v>
      </c>
      <c r="B940" s="20">
        <v>936</v>
      </c>
      <c r="C940" s="35" t="s">
        <v>9954</v>
      </c>
      <c r="D940" s="24" t="s">
        <v>12123</v>
      </c>
      <c r="E940" s="27" t="s">
        <v>15196</v>
      </c>
      <c r="F940" s="26" t="str">
        <f t="shared" si="162"/>
        <v>使</v>
      </c>
      <c r="G940" s="26" t="str">
        <f t="shared" si="163"/>
        <v>從口從令</v>
      </c>
      <c r="H940" s="26" t="str">
        <f t="shared" si="164"/>
        <v>眉病</v>
      </c>
      <c r="I940" s="41" t="str">
        <f t="shared" si="165"/>
        <v>3. 会意</v>
      </c>
      <c r="J940" s="19" t="str">
        <f t="shared" si="169"/>
        <v/>
      </c>
      <c r="K940" s="19">
        <f t="shared" si="169"/>
        <v>2</v>
      </c>
      <c r="L940" s="19" t="str">
        <f t="shared" si="169"/>
        <v/>
      </c>
      <c r="M940" s="19">
        <f t="shared" si="169"/>
        <v>3</v>
      </c>
      <c r="N940" s="19">
        <f t="shared" si="166"/>
        <v>5</v>
      </c>
      <c r="O940" s="19" t="str">
        <f t="shared" si="170"/>
        <v/>
      </c>
      <c r="P940" s="19" t="str">
        <f t="shared" si="170"/>
        <v/>
      </c>
      <c r="Q940" s="19" t="str">
        <f t="shared" si="170"/>
        <v/>
      </c>
      <c r="R940" s="19">
        <f t="shared" si="170"/>
        <v>9</v>
      </c>
    </row>
    <row r="941" spans="1:18" ht="20.25">
      <c r="A941" s="18" t="s">
        <v>4394</v>
      </c>
      <c r="B941" s="20">
        <v>937</v>
      </c>
      <c r="C941" s="35" t="s">
        <v>3047</v>
      </c>
      <c r="D941" s="24" t="s">
        <v>11943</v>
      </c>
      <c r="E941" s="27" t="s">
        <v>15197</v>
      </c>
      <c r="F941" s="26" t="str">
        <f t="shared" si="162"/>
        <v/>
      </c>
      <c r="G941" s="26" t="str">
        <f t="shared" si="163"/>
        <v/>
      </c>
      <c r="H941" s="26" t="str">
        <f t="shared" si="164"/>
        <v>即夷</v>
      </c>
      <c r="I941" s="41" t="str">
        <f t="shared" si="165"/>
        <v>4. 形声</v>
      </c>
      <c r="J941" s="19" t="str">
        <f t="shared" si="169"/>
        <v/>
      </c>
      <c r="K941" s="19" t="str">
        <f t="shared" si="169"/>
        <v/>
      </c>
      <c r="L941" s="19" t="str">
        <f t="shared" si="169"/>
        <v/>
      </c>
      <c r="M941" s="19">
        <f t="shared" si="169"/>
        <v>5</v>
      </c>
      <c r="N941" s="19" t="str">
        <f t="shared" si="166"/>
        <v/>
      </c>
      <c r="O941" s="19">
        <f t="shared" si="170"/>
        <v>8</v>
      </c>
      <c r="P941" s="19" t="str">
        <f t="shared" si="170"/>
        <v/>
      </c>
      <c r="Q941" s="19" t="str">
        <f t="shared" si="170"/>
        <v/>
      </c>
      <c r="R941" s="19">
        <f t="shared" si="170"/>
        <v>11</v>
      </c>
    </row>
    <row r="942" spans="1:18" ht="20.25">
      <c r="A942" s="18" t="s">
        <v>4395</v>
      </c>
      <c r="B942" s="20">
        <v>938</v>
      </c>
      <c r="C942" s="35" t="s">
        <v>8336</v>
      </c>
      <c r="D942" s="24" t="s">
        <v>12124</v>
      </c>
      <c r="E942" s="27" t="s">
        <v>15198</v>
      </c>
      <c r="F942" s="26" t="str">
        <f t="shared" si="162"/>
        <v>呼+H957</v>
      </c>
      <c r="G942" s="26" t="str">
        <f t="shared" si="163"/>
        <v>從口刀聲</v>
      </c>
      <c r="H942" s="26" t="str">
        <f t="shared" si="164"/>
        <v>直少</v>
      </c>
      <c r="I942" s="41" t="str">
        <f t="shared" si="165"/>
        <v>4. 形声</v>
      </c>
      <c r="J942" s="19" t="str">
        <f t="shared" si="169"/>
        <v/>
      </c>
      <c r="K942" s="19">
        <f t="shared" si="169"/>
        <v>7</v>
      </c>
      <c r="L942" s="19" t="str">
        <f t="shared" si="169"/>
        <v/>
      </c>
      <c r="M942" s="19">
        <f t="shared" si="169"/>
        <v>8</v>
      </c>
      <c r="N942" s="19" t="str">
        <f t="shared" si="166"/>
        <v/>
      </c>
      <c r="O942" s="19">
        <f t="shared" si="170"/>
        <v>11</v>
      </c>
      <c r="P942" s="19" t="str">
        <f t="shared" si="170"/>
        <v/>
      </c>
      <c r="Q942" s="19" t="str">
        <f t="shared" si="170"/>
        <v/>
      </c>
      <c r="R942" s="19">
        <f t="shared" si="170"/>
        <v>14</v>
      </c>
    </row>
    <row r="943" spans="1:18" ht="20.25">
      <c r="A943" s="18" t="s">
        <v>4396</v>
      </c>
      <c r="B943" s="20">
        <v>939</v>
      </c>
      <c r="C943" s="35" t="s">
        <v>2647</v>
      </c>
      <c r="D943" s="24" t="s">
        <v>12125</v>
      </c>
      <c r="E943" s="27" t="s">
        <v>15199</v>
      </c>
      <c r="F943" s="26" t="str">
        <f t="shared" si="162"/>
        <v>訊</v>
      </c>
      <c r="G943" s="26" t="str">
        <f t="shared" si="163"/>
        <v>從口問聲</v>
      </c>
      <c r="H943" s="26" t="str">
        <f t="shared" si="164"/>
        <v>亡運</v>
      </c>
      <c r="I943" s="41" t="str">
        <f t="shared" si="165"/>
        <v>4. 形声</v>
      </c>
      <c r="J943" s="19" t="str">
        <f t="shared" si="169"/>
        <v/>
      </c>
      <c r="K943" s="19">
        <f t="shared" si="169"/>
        <v>2</v>
      </c>
      <c r="L943" s="19" t="str">
        <f t="shared" si="169"/>
        <v/>
      </c>
      <c r="M943" s="19">
        <f t="shared" si="169"/>
        <v>3</v>
      </c>
      <c r="N943" s="19" t="str">
        <f t="shared" si="166"/>
        <v/>
      </c>
      <c r="O943" s="19">
        <f t="shared" si="170"/>
        <v>6</v>
      </c>
      <c r="P943" s="19" t="str">
        <f t="shared" si="170"/>
        <v/>
      </c>
      <c r="Q943" s="19" t="str">
        <f t="shared" si="170"/>
        <v/>
      </c>
      <c r="R943" s="19">
        <f t="shared" si="170"/>
        <v>9</v>
      </c>
    </row>
    <row r="944" spans="1:18" ht="20.25">
      <c r="A944" s="18" t="s">
        <v>4397</v>
      </c>
      <c r="B944" s="20">
        <v>940</v>
      </c>
      <c r="C944" s="35" t="s">
        <v>2613</v>
      </c>
      <c r="D944" s="24" t="s">
        <v>12126</v>
      </c>
      <c r="E944" s="27" t="s">
        <v>15200</v>
      </c>
      <c r="F944" s="26" t="str">
        <f t="shared" si="162"/>
        <v>諾</v>
      </c>
      <c r="G944" s="26" t="str">
        <f t="shared" si="163"/>
        <v>從口隹聲</v>
      </c>
      <c r="H944" s="26" t="str">
        <f t="shared" si="164"/>
        <v>以水</v>
      </c>
      <c r="I944" s="41" t="str">
        <f t="shared" si="165"/>
        <v>4. 形声</v>
      </c>
      <c r="J944" s="19" t="str">
        <f t="shared" si="169"/>
        <v/>
      </c>
      <c r="K944" s="19">
        <f t="shared" si="169"/>
        <v>2</v>
      </c>
      <c r="L944" s="19" t="str">
        <f t="shared" si="169"/>
        <v/>
      </c>
      <c r="M944" s="19">
        <f t="shared" si="169"/>
        <v>3</v>
      </c>
      <c r="N944" s="19" t="str">
        <f t="shared" si="166"/>
        <v/>
      </c>
      <c r="O944" s="19">
        <f t="shared" si="170"/>
        <v>6</v>
      </c>
      <c r="P944" s="19" t="str">
        <f t="shared" si="170"/>
        <v/>
      </c>
      <c r="Q944" s="19" t="str">
        <f t="shared" si="170"/>
        <v/>
      </c>
      <c r="R944" s="19">
        <f t="shared" si="170"/>
        <v>9</v>
      </c>
    </row>
    <row r="945" spans="1:18" ht="20.25">
      <c r="A945" s="18" t="s">
        <v>4398</v>
      </c>
      <c r="B945" s="20">
        <v>941</v>
      </c>
      <c r="C945" s="35" t="s">
        <v>10382</v>
      </c>
      <c r="D945" s="24" t="s">
        <v>11940</v>
      </c>
      <c r="E945" s="27" t="s">
        <v>15201</v>
      </c>
      <c r="F945" s="26" t="str">
        <f t="shared" si="162"/>
        <v>導</v>
      </c>
      <c r="G945" s="26" t="str">
        <f t="shared" si="163"/>
        <v>從口昌聲</v>
      </c>
      <c r="H945" s="26" t="str">
        <f t="shared" si="164"/>
        <v>尺亮</v>
      </c>
      <c r="I945" s="41" t="str">
        <f t="shared" si="165"/>
        <v>4. 形声</v>
      </c>
      <c r="J945" s="19" t="str">
        <f t="shared" ref="J945:M964" si="171">IFERROR(FIND(J$4,$E945),"")</f>
        <v/>
      </c>
      <c r="K945" s="19">
        <f t="shared" si="171"/>
        <v>2</v>
      </c>
      <c r="L945" s="19" t="str">
        <f t="shared" si="171"/>
        <v/>
      </c>
      <c r="M945" s="19">
        <f t="shared" si="171"/>
        <v>3</v>
      </c>
      <c r="N945" s="19" t="str">
        <f t="shared" si="166"/>
        <v/>
      </c>
      <c r="O945" s="19">
        <f t="shared" ref="O945:R964" si="172">IFERROR(FIND(O$4,$E945),"")</f>
        <v>6</v>
      </c>
      <c r="P945" s="19" t="str">
        <f t="shared" si="172"/>
        <v/>
      </c>
      <c r="Q945" s="19" t="str">
        <f t="shared" si="172"/>
        <v/>
      </c>
      <c r="R945" s="19">
        <f t="shared" si="172"/>
        <v>9</v>
      </c>
    </row>
    <row r="946" spans="1:18" ht="20.25">
      <c r="A946" s="18" t="s">
        <v>4399</v>
      </c>
      <c r="B946" s="20">
        <v>942</v>
      </c>
      <c r="C946" s="35" t="s">
        <v>9425</v>
      </c>
      <c r="D946" s="24" t="s">
        <v>12127</v>
      </c>
      <c r="E946" s="27" t="s">
        <v>15202</v>
      </c>
      <c r="F946" s="26" t="str">
        <f t="shared" si="162"/>
        <v>相譍</v>
      </c>
      <c r="G946" s="26" t="str">
        <f t="shared" si="163"/>
        <v>從口禾聲</v>
      </c>
      <c r="H946" s="26" t="str">
        <f t="shared" si="164"/>
        <v>户戈</v>
      </c>
      <c r="I946" s="41" t="str">
        <f t="shared" si="165"/>
        <v>4. 形声</v>
      </c>
      <c r="J946" s="19" t="str">
        <f t="shared" si="171"/>
        <v/>
      </c>
      <c r="K946" s="19">
        <f t="shared" si="171"/>
        <v>3</v>
      </c>
      <c r="L946" s="19" t="str">
        <f t="shared" si="171"/>
        <v/>
      </c>
      <c r="M946" s="19">
        <f t="shared" si="171"/>
        <v>4</v>
      </c>
      <c r="N946" s="19" t="str">
        <f t="shared" si="166"/>
        <v/>
      </c>
      <c r="O946" s="19">
        <f t="shared" si="172"/>
        <v>7</v>
      </c>
      <c r="P946" s="19" t="str">
        <f t="shared" si="172"/>
        <v/>
      </c>
      <c r="Q946" s="19" t="str">
        <f t="shared" si="172"/>
        <v/>
      </c>
      <c r="R946" s="19">
        <f t="shared" si="172"/>
        <v>10</v>
      </c>
    </row>
    <row r="947" spans="1:18" ht="20.25">
      <c r="A947" s="18" t="s">
        <v>4400</v>
      </c>
      <c r="B947" s="20">
        <v>943</v>
      </c>
      <c r="C947" s="35" t="s">
        <v>25114</v>
      </c>
      <c r="D947" s="24" t="s">
        <v>11907</v>
      </c>
      <c r="E947" s="27" t="s">
        <v>15203</v>
      </c>
      <c r="F947" s="26" t="str">
        <f t="shared" si="162"/>
        <v>大笑</v>
      </c>
      <c r="G947" s="26" t="str">
        <f t="shared" si="163"/>
        <v>從口至聲詩曰咥其笑矣</v>
      </c>
      <c r="H947" s="26" t="str">
        <f t="shared" si="164"/>
        <v>許既</v>
      </c>
      <c r="I947" s="41" t="str">
        <f t="shared" si="165"/>
        <v>4. 形声</v>
      </c>
      <c r="J947" s="19" t="str">
        <f t="shared" si="171"/>
        <v/>
      </c>
      <c r="K947" s="19">
        <f t="shared" si="171"/>
        <v>3</v>
      </c>
      <c r="L947" s="19" t="str">
        <f t="shared" si="171"/>
        <v/>
      </c>
      <c r="M947" s="19">
        <f t="shared" si="171"/>
        <v>4</v>
      </c>
      <c r="N947" s="19" t="str">
        <f t="shared" si="166"/>
        <v/>
      </c>
      <c r="O947" s="19">
        <f t="shared" si="172"/>
        <v>7</v>
      </c>
      <c r="P947" s="19" t="str">
        <f t="shared" si="172"/>
        <v/>
      </c>
      <c r="Q947" s="19" t="str">
        <f t="shared" si="172"/>
        <v/>
      </c>
      <c r="R947" s="19">
        <f t="shared" si="172"/>
        <v>16</v>
      </c>
    </row>
    <row r="948" spans="1:18" ht="20.25">
      <c r="A948" s="18" t="s">
        <v>4401</v>
      </c>
      <c r="B948" s="20">
        <v>944</v>
      </c>
      <c r="C948" s="35" t="s">
        <v>25115</v>
      </c>
      <c r="D948" s="24" t="s">
        <v>12128</v>
      </c>
      <c r="E948" s="27" t="s">
        <v>15204</v>
      </c>
      <c r="F948" s="26" t="str">
        <f t="shared" si="162"/>
        <v>笑</v>
      </c>
      <c r="G948" s="26" t="str">
        <f t="shared" si="163"/>
        <v>從口亞聲易曰笑言啞啞</v>
      </c>
      <c r="H948" s="26" t="str">
        <f t="shared" si="164"/>
        <v>於革</v>
      </c>
      <c r="I948" s="41" t="str">
        <f t="shared" si="165"/>
        <v>4. 形声</v>
      </c>
      <c r="J948" s="19" t="str">
        <f t="shared" si="171"/>
        <v/>
      </c>
      <c r="K948" s="19">
        <f t="shared" si="171"/>
        <v>2</v>
      </c>
      <c r="L948" s="19" t="str">
        <f t="shared" si="171"/>
        <v/>
      </c>
      <c r="M948" s="19">
        <f t="shared" si="171"/>
        <v>3</v>
      </c>
      <c r="N948" s="19" t="str">
        <f t="shared" si="166"/>
        <v/>
      </c>
      <c r="O948" s="19">
        <f t="shared" si="172"/>
        <v>6</v>
      </c>
      <c r="P948" s="19" t="str">
        <f t="shared" si="172"/>
        <v/>
      </c>
      <c r="Q948" s="19" t="str">
        <f t="shared" si="172"/>
        <v/>
      </c>
      <c r="R948" s="19">
        <f t="shared" si="172"/>
        <v>15</v>
      </c>
    </row>
    <row r="949" spans="1:18" ht="20.25">
      <c r="A949" s="18" t="s">
        <v>4402</v>
      </c>
      <c r="B949" s="20">
        <v>945</v>
      </c>
      <c r="C949" s="35" t="s">
        <v>4305</v>
      </c>
      <c r="D949" s="24" t="s">
        <v>11665</v>
      </c>
      <c r="E949" s="27" t="s">
        <v>15205</v>
      </c>
      <c r="F949" s="26" t="str">
        <f t="shared" si="162"/>
        <v>大笑</v>
      </c>
      <c r="G949" s="26" t="str">
        <f t="shared" si="163"/>
        <v>從口豦聲</v>
      </c>
      <c r="H949" s="26" t="str">
        <f t="shared" si="164"/>
        <v>其虐</v>
      </c>
      <c r="I949" s="41" t="str">
        <f t="shared" si="165"/>
        <v>4. 形声</v>
      </c>
      <c r="J949" s="19" t="str">
        <f t="shared" si="171"/>
        <v/>
      </c>
      <c r="K949" s="19">
        <f t="shared" si="171"/>
        <v>3</v>
      </c>
      <c r="L949" s="19" t="str">
        <f t="shared" si="171"/>
        <v/>
      </c>
      <c r="M949" s="19">
        <f t="shared" si="171"/>
        <v>4</v>
      </c>
      <c r="N949" s="19" t="str">
        <f t="shared" si="166"/>
        <v/>
      </c>
      <c r="O949" s="19">
        <f t="shared" si="172"/>
        <v>7</v>
      </c>
      <c r="P949" s="19" t="str">
        <f t="shared" si="172"/>
        <v/>
      </c>
      <c r="Q949" s="19" t="str">
        <f t="shared" si="172"/>
        <v/>
      </c>
      <c r="R949" s="19">
        <f t="shared" si="172"/>
        <v>10</v>
      </c>
    </row>
    <row r="950" spans="1:18" ht="20.25">
      <c r="A950" s="18" t="s">
        <v>4403</v>
      </c>
      <c r="B950" s="20">
        <v>946</v>
      </c>
      <c r="C950" s="35" t="s">
        <v>4164</v>
      </c>
      <c r="D950" s="24" t="s">
        <v>11566</v>
      </c>
      <c r="E950" s="27" t="s">
        <v>15206</v>
      </c>
      <c r="F950" s="26" t="str">
        <f t="shared" si="162"/>
        <v>笑</v>
      </c>
      <c r="G950" s="26" t="str">
        <f t="shared" si="163"/>
        <v>從口稀省聲一曰哀痛不泣曰唏</v>
      </c>
      <c r="H950" s="26" t="str">
        <f t="shared" si="164"/>
        <v>虚豈</v>
      </c>
      <c r="I950" s="41" t="str">
        <f t="shared" si="165"/>
        <v>4. 形声</v>
      </c>
      <c r="J950" s="19" t="str">
        <f t="shared" si="171"/>
        <v/>
      </c>
      <c r="K950" s="19">
        <f t="shared" si="171"/>
        <v>2</v>
      </c>
      <c r="L950" s="19" t="str">
        <f t="shared" si="171"/>
        <v/>
      </c>
      <c r="M950" s="19">
        <f t="shared" si="171"/>
        <v>3</v>
      </c>
      <c r="N950" s="19" t="str">
        <f t="shared" si="166"/>
        <v/>
      </c>
      <c r="O950" s="19">
        <f t="shared" si="172"/>
        <v>7</v>
      </c>
      <c r="P950" s="19" t="str">
        <f t="shared" si="172"/>
        <v/>
      </c>
      <c r="Q950" s="19" t="str">
        <f t="shared" si="172"/>
        <v/>
      </c>
      <c r="R950" s="19">
        <f t="shared" si="172"/>
        <v>18</v>
      </c>
    </row>
    <row r="951" spans="1:18" ht="20.25">
      <c r="A951" s="18" t="s">
        <v>4404</v>
      </c>
      <c r="B951" s="20">
        <v>947</v>
      </c>
      <c r="C951" s="35" t="s">
        <v>25116</v>
      </c>
      <c r="D951" s="24" t="s">
        <v>12129</v>
      </c>
      <c r="E951" s="27" t="s">
        <v>15207</v>
      </c>
      <c r="F951" s="26" t="str">
        <f t="shared" si="162"/>
        <v/>
      </c>
      <c r="G951" s="26" t="str">
        <f t="shared" si="163"/>
        <v/>
      </c>
      <c r="H951" s="26" t="str">
        <f t="shared" si="164"/>
        <v>宜引</v>
      </c>
      <c r="I951" s="41" t="str">
        <f t="shared" si="165"/>
        <v>4. 形声</v>
      </c>
      <c r="J951" s="19" t="str">
        <f t="shared" si="171"/>
        <v/>
      </c>
      <c r="K951" s="19" t="str">
        <f t="shared" si="171"/>
        <v/>
      </c>
      <c r="L951" s="19" t="str">
        <f t="shared" si="171"/>
        <v/>
      </c>
      <c r="M951" s="19">
        <f t="shared" si="171"/>
        <v>3</v>
      </c>
      <c r="N951" s="19" t="str">
        <f t="shared" si="166"/>
        <v/>
      </c>
      <c r="O951" s="19">
        <f t="shared" si="172"/>
        <v>6</v>
      </c>
      <c r="P951" s="19" t="str">
        <f t="shared" si="172"/>
        <v/>
      </c>
      <c r="Q951" s="19" t="str">
        <f t="shared" si="172"/>
        <v/>
      </c>
      <c r="R951" s="19">
        <f t="shared" si="172"/>
        <v>9</v>
      </c>
    </row>
    <row r="952" spans="1:18" ht="20.25">
      <c r="A952" s="18" t="s">
        <v>4405</v>
      </c>
      <c r="B952" s="20">
        <v>948</v>
      </c>
      <c r="C952" s="35" t="s">
        <v>25117</v>
      </c>
      <c r="D952" s="24" t="s">
        <v>11699</v>
      </c>
      <c r="E952" s="27" t="s">
        <v>15208</v>
      </c>
      <c r="F952" s="26" t="str">
        <f t="shared" si="162"/>
        <v>多言</v>
      </c>
      <c r="G952" s="26" t="str">
        <f t="shared" si="163"/>
        <v>從口世聲詩曰無然呭呭</v>
      </c>
      <c r="H952" s="26" t="str">
        <f t="shared" si="164"/>
        <v>余制</v>
      </c>
      <c r="I952" s="41" t="str">
        <f t="shared" si="165"/>
        <v>4. 形声</v>
      </c>
      <c r="J952" s="19" t="str">
        <f t="shared" si="171"/>
        <v/>
      </c>
      <c r="K952" s="19">
        <f t="shared" si="171"/>
        <v>3</v>
      </c>
      <c r="L952" s="19" t="str">
        <f t="shared" si="171"/>
        <v/>
      </c>
      <c r="M952" s="19">
        <f t="shared" si="171"/>
        <v>4</v>
      </c>
      <c r="N952" s="19" t="str">
        <f t="shared" si="166"/>
        <v/>
      </c>
      <c r="O952" s="19">
        <f t="shared" si="172"/>
        <v>7</v>
      </c>
      <c r="P952" s="19" t="str">
        <f t="shared" si="172"/>
        <v/>
      </c>
      <c r="Q952" s="19" t="str">
        <f t="shared" si="172"/>
        <v/>
      </c>
      <c r="R952" s="19">
        <f t="shared" si="172"/>
        <v>16</v>
      </c>
    </row>
    <row r="953" spans="1:18" ht="20.25">
      <c r="A953" s="18" t="s">
        <v>4406</v>
      </c>
      <c r="B953" s="20">
        <v>949</v>
      </c>
      <c r="C953" s="35" t="s">
        <v>25118</v>
      </c>
      <c r="D953" s="24" t="s">
        <v>11919</v>
      </c>
      <c r="E953" s="27" t="s">
        <v>15209</v>
      </c>
      <c r="F953" s="26" t="str">
        <f t="shared" si="162"/>
        <v>聲嘄嘄</v>
      </c>
      <c r="G953" s="26" t="str">
        <f t="shared" si="163"/>
        <v>從口梟聲</v>
      </c>
      <c r="H953" s="26" t="str">
        <f t="shared" si="164"/>
        <v>古堯</v>
      </c>
      <c r="I953" s="41" t="str">
        <f t="shared" si="165"/>
        <v>4. 形声</v>
      </c>
      <c r="J953" s="19" t="str">
        <f t="shared" si="171"/>
        <v/>
      </c>
      <c r="K953" s="19">
        <f t="shared" si="171"/>
        <v>4</v>
      </c>
      <c r="L953" s="19" t="str">
        <f t="shared" si="171"/>
        <v/>
      </c>
      <c r="M953" s="19">
        <f t="shared" si="171"/>
        <v>5</v>
      </c>
      <c r="N953" s="19" t="str">
        <f t="shared" si="166"/>
        <v/>
      </c>
      <c r="O953" s="19">
        <f t="shared" si="172"/>
        <v>1</v>
      </c>
      <c r="P953" s="19" t="str">
        <f t="shared" si="172"/>
        <v/>
      </c>
      <c r="Q953" s="19" t="str">
        <f t="shared" si="172"/>
        <v/>
      </c>
      <c r="R953" s="19">
        <f t="shared" si="172"/>
        <v>11</v>
      </c>
    </row>
    <row r="954" spans="1:18" ht="20.25">
      <c r="A954" s="18" t="s">
        <v>4407</v>
      </c>
      <c r="B954" s="20">
        <v>950</v>
      </c>
      <c r="C954" s="35" t="s">
        <v>4128</v>
      </c>
      <c r="D954" s="24" t="s">
        <v>12130</v>
      </c>
      <c r="E954" s="27" t="s">
        <v>15210</v>
      </c>
      <c r="F954" s="26" t="str">
        <f t="shared" si="162"/>
        <v>相謂</v>
      </c>
      <c r="G954" s="26" t="str">
        <f t="shared" si="163"/>
        <v>從口出聲</v>
      </c>
      <c r="H954" s="26" t="str">
        <f t="shared" si="164"/>
        <v>當沒</v>
      </c>
      <c r="I954" s="41" t="str">
        <f t="shared" si="165"/>
        <v>4. 形声</v>
      </c>
      <c r="J954" s="19" t="str">
        <f t="shared" si="171"/>
        <v/>
      </c>
      <c r="K954" s="19">
        <f t="shared" si="171"/>
        <v>3</v>
      </c>
      <c r="L954" s="19" t="str">
        <f t="shared" si="171"/>
        <v/>
      </c>
      <c r="M954" s="19">
        <f t="shared" si="171"/>
        <v>4</v>
      </c>
      <c r="N954" s="19" t="str">
        <f t="shared" si="166"/>
        <v/>
      </c>
      <c r="O954" s="19">
        <f t="shared" si="172"/>
        <v>7</v>
      </c>
      <c r="P954" s="19" t="str">
        <f t="shared" si="172"/>
        <v/>
      </c>
      <c r="Q954" s="19" t="str">
        <f t="shared" si="172"/>
        <v/>
      </c>
      <c r="R954" s="19">
        <f t="shared" si="172"/>
        <v>10</v>
      </c>
    </row>
    <row r="955" spans="1:18" ht="20.25">
      <c r="A955" s="18" t="s">
        <v>4408</v>
      </c>
      <c r="B955" s="20">
        <v>951</v>
      </c>
      <c r="C955" s="35" t="s">
        <v>3834</v>
      </c>
      <c r="D955" s="24" t="s">
        <v>12131</v>
      </c>
      <c r="E955" s="27" t="s">
        <v>15211</v>
      </c>
      <c r="F955" s="26" t="str">
        <f t="shared" si="162"/>
        <v>譍</v>
      </c>
      <c r="G955" s="26" t="str">
        <f t="shared" si="163"/>
        <v>從口矣聲讀若埃</v>
      </c>
      <c r="H955" s="26" t="str">
        <f t="shared" si="164"/>
        <v>烏開</v>
      </c>
      <c r="I955" s="41" t="str">
        <f t="shared" si="165"/>
        <v>4. 形声</v>
      </c>
      <c r="J955" s="19" t="str">
        <f t="shared" si="171"/>
        <v/>
      </c>
      <c r="K955" s="19">
        <f t="shared" si="171"/>
        <v>2</v>
      </c>
      <c r="L955" s="19" t="str">
        <f t="shared" si="171"/>
        <v/>
      </c>
      <c r="M955" s="19">
        <f t="shared" si="171"/>
        <v>3</v>
      </c>
      <c r="N955" s="19" t="str">
        <f t="shared" si="166"/>
        <v/>
      </c>
      <c r="O955" s="19">
        <f t="shared" si="172"/>
        <v>6</v>
      </c>
      <c r="P955" s="19" t="str">
        <f t="shared" si="172"/>
        <v/>
      </c>
      <c r="Q955" s="19" t="str">
        <f t="shared" si="172"/>
        <v/>
      </c>
      <c r="R955" s="19">
        <f t="shared" si="172"/>
        <v>12</v>
      </c>
    </row>
    <row r="956" spans="1:18" ht="20.25">
      <c r="A956" s="18" t="s">
        <v>4409</v>
      </c>
      <c r="B956" s="20">
        <v>952</v>
      </c>
      <c r="C956" s="35" t="s">
        <v>2418</v>
      </c>
      <c r="D956" s="24" t="s">
        <v>12132</v>
      </c>
      <c r="E956" s="27" t="s">
        <v>15212</v>
      </c>
      <c r="F956" s="26" t="str">
        <f t="shared" si="162"/>
        <v>言之間</v>
      </c>
      <c r="G956" s="26" t="str">
        <f t="shared" si="163"/>
        <v>從口聲</v>
      </c>
      <c r="H956" s="26" t="str">
        <f t="shared" si="164"/>
        <v>祖才</v>
      </c>
      <c r="I956" s="41" t="str">
        <f t="shared" si="165"/>
        <v>4. 形声</v>
      </c>
      <c r="J956" s="19" t="str">
        <f t="shared" si="171"/>
        <v/>
      </c>
      <c r="K956" s="19">
        <f t="shared" si="171"/>
        <v>4</v>
      </c>
      <c r="L956" s="19" t="str">
        <f t="shared" si="171"/>
        <v/>
      </c>
      <c r="M956" s="19">
        <f t="shared" si="171"/>
        <v>5</v>
      </c>
      <c r="N956" s="19" t="str">
        <f t="shared" si="166"/>
        <v/>
      </c>
      <c r="O956" s="19">
        <f t="shared" si="172"/>
        <v>8</v>
      </c>
      <c r="P956" s="19" t="str">
        <f t="shared" si="172"/>
        <v/>
      </c>
      <c r="Q956" s="19" t="str">
        <f t="shared" si="172"/>
        <v/>
      </c>
      <c r="R956" s="19">
        <f t="shared" si="172"/>
        <v>11</v>
      </c>
    </row>
    <row r="957" spans="1:18" ht="20.25">
      <c r="A957" s="18" t="s">
        <v>4410</v>
      </c>
      <c r="B957" s="20">
        <v>953</v>
      </c>
      <c r="C957" s="35" t="s">
        <v>25119</v>
      </c>
      <c r="D957" s="24" t="s">
        <v>11990</v>
      </c>
      <c r="E957" s="27" t="s">
        <v>15213</v>
      </c>
      <c r="F957" s="26" t="str">
        <f t="shared" si="162"/>
        <v>聚語</v>
      </c>
      <c r="G957" s="26" t="str">
        <f t="shared" si="163"/>
        <v>從口尊聲詩曰噂沓背憎</v>
      </c>
      <c r="H957" s="26" t="str">
        <f t="shared" si="164"/>
        <v>子損</v>
      </c>
      <c r="I957" s="41" t="str">
        <f t="shared" si="165"/>
        <v>4. 形声</v>
      </c>
      <c r="J957" s="19" t="str">
        <f t="shared" si="171"/>
        <v/>
      </c>
      <c r="K957" s="19">
        <f t="shared" si="171"/>
        <v>3</v>
      </c>
      <c r="L957" s="19" t="str">
        <f t="shared" si="171"/>
        <v/>
      </c>
      <c r="M957" s="19">
        <f t="shared" si="171"/>
        <v>4</v>
      </c>
      <c r="N957" s="19" t="str">
        <f t="shared" si="166"/>
        <v/>
      </c>
      <c r="O957" s="19">
        <f t="shared" si="172"/>
        <v>7</v>
      </c>
      <c r="P957" s="19" t="str">
        <f t="shared" si="172"/>
        <v/>
      </c>
      <c r="Q957" s="19" t="str">
        <f t="shared" si="172"/>
        <v/>
      </c>
      <c r="R957" s="19">
        <f t="shared" si="172"/>
        <v>16</v>
      </c>
    </row>
    <row r="958" spans="1:18" ht="20.25">
      <c r="A958" s="18" t="s">
        <v>4411</v>
      </c>
      <c r="B958" s="20">
        <v>954</v>
      </c>
      <c r="C958" s="35" t="s">
        <v>25120</v>
      </c>
      <c r="D958" s="24" t="s">
        <v>11742</v>
      </c>
      <c r="E958" s="27" t="s">
        <v>15214</v>
      </c>
      <c r="F958" s="26" t="str">
        <f t="shared" si="162"/>
        <v>聶語</v>
      </c>
      <c r="G958" s="26" t="str">
        <f t="shared" si="163"/>
        <v>從口從耳詩曰咠咠幡幡</v>
      </c>
      <c r="H958" s="26" t="str">
        <f t="shared" si="164"/>
        <v>七入</v>
      </c>
      <c r="I958" s="41" t="str">
        <f t="shared" si="165"/>
        <v>3. 会意</v>
      </c>
      <c r="J958" s="19" t="str">
        <f t="shared" si="171"/>
        <v/>
      </c>
      <c r="K958" s="19">
        <f t="shared" si="171"/>
        <v>3</v>
      </c>
      <c r="L958" s="19" t="str">
        <f t="shared" si="171"/>
        <v/>
      </c>
      <c r="M958" s="19">
        <f t="shared" si="171"/>
        <v>4</v>
      </c>
      <c r="N958" s="19">
        <f t="shared" si="166"/>
        <v>6</v>
      </c>
      <c r="O958" s="19" t="str">
        <f t="shared" si="172"/>
        <v/>
      </c>
      <c r="P958" s="19" t="str">
        <f t="shared" si="172"/>
        <v/>
      </c>
      <c r="Q958" s="19" t="str">
        <f t="shared" si="172"/>
        <v/>
      </c>
      <c r="R958" s="19">
        <f t="shared" si="172"/>
        <v>16</v>
      </c>
    </row>
    <row r="959" spans="1:18" ht="20.25">
      <c r="A959" s="18" t="s">
        <v>4412</v>
      </c>
      <c r="B959" s="20">
        <v>955</v>
      </c>
      <c r="C959" s="35" t="s">
        <v>4123</v>
      </c>
      <c r="D959" s="24" t="s">
        <v>12133</v>
      </c>
      <c r="E959" s="27" t="s">
        <v>15215</v>
      </c>
      <c r="F959" s="26" t="str">
        <f t="shared" si="162"/>
        <v>吸呷</v>
      </c>
      <c r="G959" s="26" t="str">
        <f t="shared" si="163"/>
        <v>從口甲聲</v>
      </c>
      <c r="H959" s="26" t="str">
        <f t="shared" si="164"/>
        <v>呼甲</v>
      </c>
      <c r="I959" s="41" t="str">
        <f t="shared" si="165"/>
        <v>4. 形声</v>
      </c>
      <c r="J959" s="19" t="str">
        <f t="shared" si="171"/>
        <v/>
      </c>
      <c r="K959" s="19">
        <f t="shared" si="171"/>
        <v>3</v>
      </c>
      <c r="L959" s="19" t="str">
        <f t="shared" si="171"/>
        <v/>
      </c>
      <c r="M959" s="19">
        <f t="shared" si="171"/>
        <v>4</v>
      </c>
      <c r="N959" s="19" t="str">
        <f t="shared" si="166"/>
        <v/>
      </c>
      <c r="O959" s="19">
        <f t="shared" si="172"/>
        <v>7</v>
      </c>
      <c r="P959" s="19" t="str">
        <f t="shared" si="172"/>
        <v/>
      </c>
      <c r="Q959" s="19" t="str">
        <f t="shared" si="172"/>
        <v/>
      </c>
      <c r="R959" s="19">
        <f t="shared" si="172"/>
        <v>10</v>
      </c>
    </row>
    <row r="960" spans="1:18" ht="20.25">
      <c r="A960" s="18" t="s">
        <v>4413</v>
      </c>
      <c r="B960" s="20">
        <v>956</v>
      </c>
      <c r="C960" s="35" t="s">
        <v>25121</v>
      </c>
      <c r="D960" s="24" t="s">
        <v>11948</v>
      </c>
      <c r="E960" s="27" t="s">
        <v>15216</v>
      </c>
      <c r="F960" s="26" t="str">
        <f t="shared" si="162"/>
        <v>小聲</v>
      </c>
      <c r="G960" s="26" t="str">
        <f t="shared" si="163"/>
        <v>從口彗聲詩曰嘒彼小星</v>
      </c>
      <c r="H960" s="26" t="str">
        <f t="shared" si="164"/>
        <v>呼恵</v>
      </c>
      <c r="I960" s="41" t="str">
        <f t="shared" si="165"/>
        <v>4. 形声</v>
      </c>
      <c r="J960" s="19" t="str">
        <f t="shared" si="171"/>
        <v/>
      </c>
      <c r="K960" s="19">
        <f t="shared" si="171"/>
        <v>3</v>
      </c>
      <c r="L960" s="19" t="str">
        <f t="shared" si="171"/>
        <v/>
      </c>
      <c r="M960" s="19">
        <f t="shared" si="171"/>
        <v>4</v>
      </c>
      <c r="N960" s="19" t="str">
        <f t="shared" si="166"/>
        <v/>
      </c>
      <c r="O960" s="19">
        <f t="shared" si="172"/>
        <v>2</v>
      </c>
      <c r="P960" s="19" t="str">
        <f t="shared" si="172"/>
        <v/>
      </c>
      <c r="Q960" s="19" t="str">
        <f t="shared" si="172"/>
        <v/>
      </c>
      <c r="R960" s="19">
        <f t="shared" si="172"/>
        <v>16</v>
      </c>
    </row>
    <row r="961" spans="1:18" ht="20.25">
      <c r="A961" s="18" t="s">
        <v>4414</v>
      </c>
      <c r="B961" s="20">
        <v>957</v>
      </c>
      <c r="C961" s="35" t="s">
        <v>25122</v>
      </c>
      <c r="D961" s="24" t="s">
        <v>11948</v>
      </c>
      <c r="E961" s="27" t="s">
        <v>15217</v>
      </c>
      <c r="F961" s="26" t="str">
        <f t="shared" si="162"/>
        <v/>
      </c>
      <c r="G961" s="26" t="str">
        <f t="shared" si="163"/>
        <v/>
      </c>
      <c r="H961" s="26" t="str">
        <f t="shared" si="164"/>
        <v/>
      </c>
      <c r="I961" s="41" t="str">
        <f t="shared" si="165"/>
        <v/>
      </c>
      <c r="J961" s="19" t="str">
        <f t="shared" si="171"/>
        <v/>
      </c>
      <c r="K961" s="19" t="str">
        <f t="shared" si="171"/>
        <v/>
      </c>
      <c r="L961" s="19" t="str">
        <f t="shared" si="171"/>
        <v/>
      </c>
      <c r="M961" s="19">
        <f t="shared" si="171"/>
        <v>2</v>
      </c>
      <c r="N961" s="19" t="str">
        <f t="shared" si="166"/>
        <v/>
      </c>
      <c r="O961" s="19" t="str">
        <f t="shared" si="172"/>
        <v/>
      </c>
      <c r="P961" s="19" t="str">
        <f t="shared" si="172"/>
        <v/>
      </c>
      <c r="Q961" s="19" t="str">
        <f t="shared" si="172"/>
        <v/>
      </c>
      <c r="R961" s="19" t="str">
        <f t="shared" si="172"/>
        <v/>
      </c>
    </row>
    <row r="962" spans="1:18" ht="20.25">
      <c r="A962" s="18" t="s">
        <v>4415</v>
      </c>
      <c r="B962" s="20">
        <v>958</v>
      </c>
      <c r="C962" s="35" t="s">
        <v>25123</v>
      </c>
      <c r="D962" s="24" t="s">
        <v>11912</v>
      </c>
      <c r="E962" s="27" t="s">
        <v>15218</v>
      </c>
      <c r="F962" s="26" t="str">
        <f t="shared" si="162"/>
        <v>語聲</v>
      </c>
      <c r="G962" s="26" t="str">
        <f t="shared" si="163"/>
        <v>從口然聲</v>
      </c>
      <c r="H962" s="26" t="str">
        <f t="shared" si="164"/>
        <v>如延</v>
      </c>
      <c r="I962" s="41" t="str">
        <f t="shared" si="165"/>
        <v>4. 形声</v>
      </c>
      <c r="J962" s="19" t="str">
        <f t="shared" si="171"/>
        <v/>
      </c>
      <c r="K962" s="19">
        <f t="shared" si="171"/>
        <v>3</v>
      </c>
      <c r="L962" s="19" t="str">
        <f t="shared" si="171"/>
        <v/>
      </c>
      <c r="M962" s="19">
        <f t="shared" si="171"/>
        <v>4</v>
      </c>
      <c r="N962" s="19" t="str">
        <f t="shared" si="166"/>
        <v/>
      </c>
      <c r="O962" s="19">
        <f t="shared" si="172"/>
        <v>2</v>
      </c>
      <c r="P962" s="19" t="str">
        <f t="shared" si="172"/>
        <v/>
      </c>
      <c r="Q962" s="19" t="str">
        <f t="shared" si="172"/>
        <v/>
      </c>
      <c r="R962" s="19">
        <f t="shared" si="172"/>
        <v>10</v>
      </c>
    </row>
    <row r="963" spans="1:18" ht="20.25">
      <c r="A963" s="18" t="s">
        <v>4416</v>
      </c>
      <c r="B963" s="20">
        <v>959</v>
      </c>
      <c r="C963" s="35" t="s">
        <v>4167</v>
      </c>
      <c r="D963" s="24" t="s">
        <v>12134</v>
      </c>
      <c r="E963" s="27" t="s">
        <v>15219</v>
      </c>
      <c r="F963" s="26" t="str">
        <f t="shared" si="162"/>
        <v>大笑</v>
      </c>
      <c r="G963" s="26" t="str">
        <f t="shared" si="163"/>
        <v>從口奉聲讀若詩曰瓜瓞菶菶</v>
      </c>
      <c r="H963" s="26" t="str">
        <f t="shared" si="164"/>
        <v>方蠓</v>
      </c>
      <c r="I963" s="41" t="str">
        <f t="shared" si="165"/>
        <v>4. 形声</v>
      </c>
      <c r="J963" s="19" t="str">
        <f t="shared" si="171"/>
        <v/>
      </c>
      <c r="K963" s="19">
        <f t="shared" si="171"/>
        <v>3</v>
      </c>
      <c r="L963" s="19" t="str">
        <f t="shared" si="171"/>
        <v/>
      </c>
      <c r="M963" s="19">
        <f t="shared" si="171"/>
        <v>4</v>
      </c>
      <c r="N963" s="19" t="str">
        <f t="shared" si="166"/>
        <v/>
      </c>
      <c r="O963" s="19">
        <f t="shared" si="172"/>
        <v>7</v>
      </c>
      <c r="P963" s="19" t="str">
        <f t="shared" si="172"/>
        <v/>
      </c>
      <c r="Q963" s="19" t="str">
        <f t="shared" si="172"/>
        <v/>
      </c>
      <c r="R963" s="19">
        <f t="shared" si="172"/>
        <v>18</v>
      </c>
    </row>
    <row r="964" spans="1:18" ht="20.25">
      <c r="A964" s="18" t="s">
        <v>4417</v>
      </c>
      <c r="B964" s="20">
        <v>960</v>
      </c>
      <c r="C964" s="35" t="s">
        <v>4269</v>
      </c>
      <c r="D964" s="24" t="s">
        <v>12135</v>
      </c>
      <c r="E964" s="27" t="s">
        <v>15220</v>
      </c>
      <c r="F964" s="26" t="str">
        <f t="shared" si="162"/>
        <v>盛气</v>
      </c>
      <c r="G964" s="26" t="str">
        <f t="shared" si="163"/>
        <v>從口真聲詩曰振旅嗔嗔</v>
      </c>
      <c r="H964" s="26" t="str">
        <f t="shared" si="164"/>
        <v>待年</v>
      </c>
      <c r="I964" s="41" t="str">
        <f t="shared" si="165"/>
        <v>4. 形声</v>
      </c>
      <c r="J964" s="19" t="str">
        <f t="shared" si="171"/>
        <v/>
      </c>
      <c r="K964" s="19">
        <f t="shared" si="171"/>
        <v>3</v>
      </c>
      <c r="L964" s="19" t="str">
        <f t="shared" si="171"/>
        <v/>
      </c>
      <c r="M964" s="19">
        <f t="shared" si="171"/>
        <v>4</v>
      </c>
      <c r="N964" s="19" t="str">
        <f t="shared" si="166"/>
        <v/>
      </c>
      <c r="O964" s="19">
        <f t="shared" si="172"/>
        <v>7</v>
      </c>
      <c r="P964" s="19" t="str">
        <f t="shared" si="172"/>
        <v/>
      </c>
      <c r="Q964" s="19" t="str">
        <f t="shared" si="172"/>
        <v/>
      </c>
      <c r="R964" s="19">
        <f t="shared" si="172"/>
        <v>16</v>
      </c>
    </row>
    <row r="965" spans="1:18" ht="20.25">
      <c r="A965" s="18" t="s">
        <v>4418</v>
      </c>
      <c r="B965" s="20">
        <v>961</v>
      </c>
      <c r="C965" s="35" t="s">
        <v>4285</v>
      </c>
      <c r="D965" s="24" t="s">
        <v>12136</v>
      </c>
      <c r="E965" s="27" t="s">
        <v>15221</v>
      </c>
      <c r="F965" s="26" t="str">
        <f t="shared" ref="F965:F1028" si="173">IFERROR(MID(E965,1,K965-1),"")</f>
        <v>疾</v>
      </c>
      <c r="G965" s="26" t="str">
        <f t="shared" ref="G965:G1028" si="174">IFERROR(MID($E965,K965+1,MIN(IF(Q965=0,100,Q965), IF(R965=0,100,R965))-3-K965),"")</f>
        <v>從口票聲詩曰匪車嘌兮</v>
      </c>
      <c r="H965" s="26" t="str">
        <f t="shared" ref="H965:H1028" si="175">IFERROR(MID($E965,R965-2,2),"")</f>
        <v>撫招</v>
      </c>
      <c r="I965" s="41" t="str">
        <f t="shared" ref="I965:I1028" si="176">IFERROR(IF(N(P965)&lt;&gt;0,"1.象形 or 2.指事",IF(N(M965)*N(O965)&lt;&gt;0,"4. 形声",IF(AND(N(M965)*N(N965)&lt;&gt;0, N965&lt;Q965),"3. 会意",""))),"")</f>
        <v>4. 形声</v>
      </c>
      <c r="J965" s="19" t="str">
        <f t="shared" ref="J965:M984" si="177">IFERROR(FIND(J$4,$E965),"")</f>
        <v/>
      </c>
      <c r="K965" s="19">
        <f t="shared" si="177"/>
        <v>2</v>
      </c>
      <c r="L965" s="19" t="str">
        <f t="shared" si="177"/>
        <v/>
      </c>
      <c r="M965" s="19">
        <f t="shared" si="177"/>
        <v>3</v>
      </c>
      <c r="N965" s="19" t="str">
        <f t="shared" ref="N965:N1028" si="178">IFERROR(FIND(N$4,$E965,M965+1),"")</f>
        <v/>
      </c>
      <c r="O965" s="19">
        <f t="shared" ref="O965:R984" si="179">IFERROR(FIND(O$4,$E965),"")</f>
        <v>6</v>
      </c>
      <c r="P965" s="19" t="str">
        <f t="shared" si="179"/>
        <v/>
      </c>
      <c r="Q965" s="19" t="str">
        <f t="shared" si="179"/>
        <v/>
      </c>
      <c r="R965" s="19">
        <f t="shared" si="179"/>
        <v>15</v>
      </c>
    </row>
    <row r="966" spans="1:18" ht="20.25">
      <c r="A966" s="18" t="s">
        <v>4419</v>
      </c>
      <c r="B966" s="20">
        <v>962</v>
      </c>
      <c r="C966" s="35" t="s">
        <v>25124</v>
      </c>
      <c r="D966" s="24" t="s">
        <v>12115</v>
      </c>
      <c r="E966" s="27" t="s">
        <v>15222</v>
      </c>
      <c r="F966" s="26" t="str">
        <f t="shared" si="173"/>
        <v>嗁</v>
      </c>
      <c r="G966" s="26" t="str">
        <f t="shared" si="174"/>
        <v>從口虖聲</v>
      </c>
      <c r="H966" s="26" t="str">
        <f t="shared" si="175"/>
        <v>荒烏</v>
      </c>
      <c r="I966" s="41" t="str">
        <f t="shared" si="176"/>
        <v>4. 形声</v>
      </c>
      <c r="J966" s="19" t="str">
        <f t="shared" si="177"/>
        <v/>
      </c>
      <c r="K966" s="19">
        <f t="shared" si="177"/>
        <v>2</v>
      </c>
      <c r="L966" s="19" t="str">
        <f t="shared" si="177"/>
        <v/>
      </c>
      <c r="M966" s="19">
        <f t="shared" si="177"/>
        <v>3</v>
      </c>
      <c r="N966" s="19" t="str">
        <f t="shared" si="178"/>
        <v/>
      </c>
      <c r="O966" s="19">
        <f t="shared" si="179"/>
        <v>6</v>
      </c>
      <c r="P966" s="19" t="str">
        <f t="shared" si="179"/>
        <v/>
      </c>
      <c r="Q966" s="19" t="str">
        <f t="shared" si="179"/>
        <v/>
      </c>
      <c r="R966" s="19">
        <f t="shared" si="179"/>
        <v>9</v>
      </c>
    </row>
    <row r="967" spans="1:18" ht="20.25">
      <c r="A967" s="18" t="s">
        <v>4420</v>
      </c>
      <c r="B967" s="20">
        <v>963</v>
      </c>
      <c r="C967" s="35" t="s">
        <v>25125</v>
      </c>
      <c r="D967" s="24" t="s">
        <v>11605</v>
      </c>
      <c r="E967" s="27" t="s">
        <v>15223</v>
      </c>
      <c r="F967" s="26" t="str">
        <f t="shared" si="173"/>
        <v/>
      </c>
      <c r="G967" s="26" t="str">
        <f t="shared" si="174"/>
        <v/>
      </c>
      <c r="H967" s="26" t="str">
        <f t="shared" si="175"/>
        <v>余六</v>
      </c>
      <c r="I967" s="41" t="str">
        <f t="shared" si="176"/>
        <v>4. 形声</v>
      </c>
      <c r="J967" s="19" t="str">
        <f t="shared" si="177"/>
        <v/>
      </c>
      <c r="K967" s="19" t="str">
        <f t="shared" si="177"/>
        <v/>
      </c>
      <c r="L967" s="19" t="str">
        <f t="shared" si="177"/>
        <v/>
      </c>
      <c r="M967" s="19">
        <f t="shared" si="177"/>
        <v>6</v>
      </c>
      <c r="N967" s="19" t="str">
        <f t="shared" si="178"/>
        <v/>
      </c>
      <c r="O967" s="19">
        <f t="shared" si="179"/>
        <v>2</v>
      </c>
      <c r="P967" s="19" t="str">
        <f t="shared" si="179"/>
        <v/>
      </c>
      <c r="Q967" s="19" t="str">
        <f t="shared" si="179"/>
        <v/>
      </c>
      <c r="R967" s="19">
        <f t="shared" si="179"/>
        <v>12</v>
      </c>
    </row>
    <row r="968" spans="1:18" ht="20.25">
      <c r="A968" s="18" t="s">
        <v>4421</v>
      </c>
      <c r="B968" s="20">
        <v>964</v>
      </c>
      <c r="C968" s="35" t="s">
        <v>25126</v>
      </c>
      <c r="D968" s="24" t="s">
        <v>11605</v>
      </c>
      <c r="E968" s="27" t="s">
        <v>15224</v>
      </c>
      <c r="F968" s="26" t="str">
        <f t="shared" si="173"/>
        <v>吹聲</v>
      </c>
      <c r="G968" s="26" t="str">
        <f t="shared" si="174"/>
        <v>從口肅聲</v>
      </c>
      <c r="H968" s="26" t="str">
        <f t="shared" si="175"/>
        <v>穌弔</v>
      </c>
      <c r="I968" s="41" t="str">
        <f t="shared" si="176"/>
        <v>4. 形声</v>
      </c>
      <c r="J968" s="19" t="str">
        <f t="shared" si="177"/>
        <v/>
      </c>
      <c r="K968" s="19">
        <f t="shared" si="177"/>
        <v>3</v>
      </c>
      <c r="L968" s="19" t="str">
        <f t="shared" si="177"/>
        <v/>
      </c>
      <c r="M968" s="19">
        <f t="shared" si="177"/>
        <v>4</v>
      </c>
      <c r="N968" s="19" t="str">
        <f t="shared" si="178"/>
        <v/>
      </c>
      <c r="O968" s="19">
        <f t="shared" si="179"/>
        <v>2</v>
      </c>
      <c r="P968" s="19" t="str">
        <f t="shared" si="179"/>
        <v/>
      </c>
      <c r="Q968" s="19" t="str">
        <f t="shared" si="179"/>
        <v/>
      </c>
      <c r="R968" s="19">
        <f t="shared" si="179"/>
        <v>10</v>
      </c>
    </row>
    <row r="969" spans="1:18" ht="20.25">
      <c r="A969" s="18" t="s">
        <v>4422</v>
      </c>
      <c r="B969" s="20">
        <v>965</v>
      </c>
      <c r="C969" s="35" t="s">
        <v>9023</v>
      </c>
      <c r="D969" s="24" t="s">
        <v>12137</v>
      </c>
      <c r="E969" s="27" t="s">
        <v>15225</v>
      </c>
      <c r="F969" s="26" t="str">
        <f t="shared" si="173"/>
        <v/>
      </c>
      <c r="G969" s="26" t="str">
        <f t="shared" si="174"/>
        <v/>
      </c>
      <c r="H969" s="26" t="str">
        <f t="shared" si="175"/>
        <v/>
      </c>
      <c r="I969" s="41" t="str">
        <f t="shared" si="176"/>
        <v/>
      </c>
      <c r="J969" s="19" t="str">
        <f t="shared" si="177"/>
        <v/>
      </c>
      <c r="K969" s="19" t="str">
        <f t="shared" si="177"/>
        <v/>
      </c>
      <c r="L969" s="19" t="str">
        <f t="shared" si="177"/>
        <v/>
      </c>
      <c r="M969" s="19">
        <f t="shared" si="177"/>
        <v>4</v>
      </c>
      <c r="N969" s="19" t="str">
        <f t="shared" si="178"/>
        <v/>
      </c>
      <c r="O969" s="19" t="str">
        <f t="shared" si="179"/>
        <v/>
      </c>
      <c r="P969" s="19" t="str">
        <f t="shared" si="179"/>
        <v/>
      </c>
      <c r="Q969" s="19" t="str">
        <f t="shared" si="179"/>
        <v/>
      </c>
      <c r="R969" s="19" t="str">
        <f t="shared" si="179"/>
        <v/>
      </c>
    </row>
    <row r="970" spans="1:18" ht="20.25">
      <c r="A970" s="18" t="s">
        <v>4423</v>
      </c>
      <c r="B970" s="20">
        <v>966</v>
      </c>
      <c r="C970" s="35" t="s">
        <v>5544</v>
      </c>
      <c r="D970" s="24" t="s">
        <v>12138</v>
      </c>
      <c r="E970" s="27" t="s">
        <v>15226</v>
      </c>
      <c r="F970" s="26" t="str">
        <f t="shared" si="173"/>
        <v>說</v>
      </c>
      <c r="G970" s="26" t="str">
        <f t="shared" si="174"/>
        <v>從口㠯聲</v>
      </c>
      <c r="H970" s="26" t="str">
        <f t="shared" si="175"/>
        <v>與之</v>
      </c>
      <c r="I970" s="41" t="str">
        <f t="shared" si="176"/>
        <v>4. 形声</v>
      </c>
      <c r="J970" s="19" t="str">
        <f t="shared" si="177"/>
        <v/>
      </c>
      <c r="K970" s="19">
        <f t="shared" si="177"/>
        <v>2</v>
      </c>
      <c r="L970" s="19" t="str">
        <f t="shared" si="177"/>
        <v/>
      </c>
      <c r="M970" s="19">
        <f t="shared" si="177"/>
        <v>3</v>
      </c>
      <c r="N970" s="19" t="str">
        <f t="shared" si="178"/>
        <v/>
      </c>
      <c r="O970" s="19">
        <f t="shared" si="179"/>
        <v>6</v>
      </c>
      <c r="P970" s="19" t="str">
        <f t="shared" si="179"/>
        <v/>
      </c>
      <c r="Q970" s="19" t="str">
        <f t="shared" si="179"/>
        <v/>
      </c>
      <c r="R970" s="19">
        <f t="shared" si="179"/>
        <v>9</v>
      </c>
    </row>
    <row r="971" spans="1:18" ht="20.25">
      <c r="A971" s="18" t="s">
        <v>4424</v>
      </c>
      <c r="B971" s="20">
        <v>967</v>
      </c>
      <c r="C971" s="35" t="s">
        <v>25127</v>
      </c>
      <c r="D971" s="24" t="s">
        <v>11715</v>
      </c>
      <c r="E971" s="27" t="s">
        <v>15227</v>
      </c>
      <c r="F971" s="26" t="str">
        <f t="shared" si="173"/>
        <v>喜</v>
      </c>
      <c r="G971" s="26" t="str">
        <f t="shared" si="174"/>
        <v>從口䍃聲</v>
      </c>
      <c r="H971" s="26" t="str">
        <f t="shared" si="175"/>
        <v>余招</v>
      </c>
      <c r="I971" s="41" t="str">
        <f t="shared" si="176"/>
        <v>4. 形声</v>
      </c>
      <c r="J971" s="19" t="str">
        <f t="shared" si="177"/>
        <v/>
      </c>
      <c r="K971" s="19">
        <f t="shared" si="177"/>
        <v>2</v>
      </c>
      <c r="L971" s="19" t="str">
        <f t="shared" si="177"/>
        <v/>
      </c>
      <c r="M971" s="19">
        <f t="shared" si="177"/>
        <v>3</v>
      </c>
      <c r="N971" s="19" t="str">
        <f t="shared" si="178"/>
        <v/>
      </c>
      <c r="O971" s="19">
        <f t="shared" si="179"/>
        <v>6</v>
      </c>
      <c r="P971" s="19" t="str">
        <f t="shared" si="179"/>
        <v/>
      </c>
      <c r="Q971" s="19" t="str">
        <f t="shared" si="179"/>
        <v/>
      </c>
      <c r="R971" s="19">
        <f t="shared" si="179"/>
        <v>9</v>
      </c>
    </row>
    <row r="972" spans="1:18" ht="20.25">
      <c r="A972" s="18" t="s">
        <v>4425</v>
      </c>
      <c r="B972" s="20">
        <v>968</v>
      </c>
      <c r="C972" s="35" t="s">
        <v>7480</v>
      </c>
      <c r="D972" s="24" t="s">
        <v>11735</v>
      </c>
      <c r="E972" s="27" t="s">
        <v>15228</v>
      </c>
      <c r="F972" s="26" t="str">
        <f t="shared" si="173"/>
        <v>開</v>
      </c>
      <c r="G972" s="26" t="str">
        <f t="shared" si="174"/>
        <v>從户從口</v>
      </c>
      <c r="H972" s="26" t="str">
        <f t="shared" si="175"/>
        <v>康禮</v>
      </c>
      <c r="I972" s="41" t="str">
        <f t="shared" si="176"/>
        <v>3. 会意</v>
      </c>
      <c r="J972" s="19" t="str">
        <f t="shared" si="177"/>
        <v/>
      </c>
      <c r="K972" s="19">
        <f t="shared" si="177"/>
        <v>2</v>
      </c>
      <c r="L972" s="19" t="str">
        <f t="shared" si="177"/>
        <v/>
      </c>
      <c r="M972" s="19">
        <f t="shared" si="177"/>
        <v>3</v>
      </c>
      <c r="N972" s="19">
        <f t="shared" si="178"/>
        <v>5</v>
      </c>
      <c r="O972" s="19" t="str">
        <f t="shared" si="179"/>
        <v/>
      </c>
      <c r="P972" s="19" t="str">
        <f t="shared" si="179"/>
        <v/>
      </c>
      <c r="Q972" s="19" t="str">
        <f t="shared" si="179"/>
        <v/>
      </c>
      <c r="R972" s="19">
        <f t="shared" si="179"/>
        <v>9</v>
      </c>
    </row>
    <row r="973" spans="1:18" ht="20.25">
      <c r="A973" s="18" t="s">
        <v>4426</v>
      </c>
      <c r="B973" s="20">
        <v>969</v>
      </c>
      <c r="C973" s="35" t="s">
        <v>25128</v>
      </c>
      <c r="D973" s="24" t="s">
        <v>12139</v>
      </c>
      <c r="E973" s="27" t="s">
        <v>15229</v>
      </c>
      <c r="F973" s="26" t="str">
        <f t="shared" si="173"/>
        <v>聲</v>
      </c>
      <c r="G973" s="26" t="str">
        <f t="shared" si="174"/>
        <v>從口貪聲詩曰有嗿其饁</v>
      </c>
      <c r="H973" s="26" t="str">
        <f t="shared" si="175"/>
        <v>他感</v>
      </c>
      <c r="I973" s="41" t="str">
        <f t="shared" si="176"/>
        <v>4. 形声</v>
      </c>
      <c r="J973" s="19" t="str">
        <f t="shared" si="177"/>
        <v/>
      </c>
      <c r="K973" s="19">
        <f t="shared" si="177"/>
        <v>2</v>
      </c>
      <c r="L973" s="19" t="str">
        <f t="shared" si="177"/>
        <v/>
      </c>
      <c r="M973" s="19">
        <f t="shared" si="177"/>
        <v>3</v>
      </c>
      <c r="N973" s="19" t="str">
        <f t="shared" si="178"/>
        <v/>
      </c>
      <c r="O973" s="19">
        <f t="shared" si="179"/>
        <v>1</v>
      </c>
      <c r="P973" s="19" t="str">
        <f t="shared" si="179"/>
        <v/>
      </c>
      <c r="Q973" s="19" t="str">
        <f t="shared" si="179"/>
        <v/>
      </c>
      <c r="R973" s="19">
        <f t="shared" si="179"/>
        <v>15</v>
      </c>
    </row>
    <row r="974" spans="1:18" ht="20.25">
      <c r="A974" s="18" t="s">
        <v>4427</v>
      </c>
      <c r="B974" s="20">
        <v>970</v>
      </c>
      <c r="C974" s="35" t="s">
        <v>10915</v>
      </c>
      <c r="D974" s="24" t="s">
        <v>11838</v>
      </c>
      <c r="E974" s="27" t="s">
        <v>15230</v>
      </c>
      <c r="F974" s="26" t="str">
        <f t="shared" si="173"/>
        <v>皆</v>
      </c>
      <c r="G974" s="26" t="str">
        <f t="shared" si="174"/>
        <v>悉也從口從戌戌悉也</v>
      </c>
      <c r="H974" s="26" t="str">
        <f t="shared" si="175"/>
        <v>胡監</v>
      </c>
      <c r="I974" s="41" t="str">
        <f t="shared" si="176"/>
        <v>3. 会意</v>
      </c>
      <c r="J974" s="19" t="str">
        <f t="shared" si="177"/>
        <v/>
      </c>
      <c r="K974" s="19">
        <f t="shared" si="177"/>
        <v>2</v>
      </c>
      <c r="L974" s="19" t="str">
        <f t="shared" si="177"/>
        <v/>
      </c>
      <c r="M974" s="19">
        <f t="shared" si="177"/>
        <v>5</v>
      </c>
      <c r="N974" s="19">
        <f t="shared" si="178"/>
        <v>7</v>
      </c>
      <c r="O974" s="19" t="str">
        <f t="shared" si="179"/>
        <v/>
      </c>
      <c r="P974" s="19" t="str">
        <f t="shared" si="179"/>
        <v/>
      </c>
      <c r="Q974" s="19" t="str">
        <f t="shared" si="179"/>
        <v/>
      </c>
      <c r="R974" s="19">
        <f t="shared" si="179"/>
        <v>14</v>
      </c>
    </row>
    <row r="975" spans="1:18" ht="20.25">
      <c r="A975" s="18" t="s">
        <v>4428</v>
      </c>
      <c r="B975" s="20">
        <v>971</v>
      </c>
      <c r="C975" s="35" t="s">
        <v>10414</v>
      </c>
      <c r="D975" s="24" t="s">
        <v>12140</v>
      </c>
      <c r="E975" s="27" t="s">
        <v>15231</v>
      </c>
      <c r="F975" s="26" t="str">
        <f t="shared" si="173"/>
        <v>平</v>
      </c>
      <c r="G975" s="26" t="str">
        <f t="shared" si="174"/>
        <v>從口壬聲</v>
      </c>
      <c r="H975" s="26" t="str">
        <f t="shared" si="175"/>
        <v>直貞</v>
      </c>
      <c r="I975" s="41" t="str">
        <f t="shared" si="176"/>
        <v>4. 形声</v>
      </c>
      <c r="J975" s="19" t="str">
        <f t="shared" si="177"/>
        <v/>
      </c>
      <c r="K975" s="19">
        <f t="shared" si="177"/>
        <v>2</v>
      </c>
      <c r="L975" s="19" t="str">
        <f t="shared" si="177"/>
        <v/>
      </c>
      <c r="M975" s="19">
        <f t="shared" si="177"/>
        <v>3</v>
      </c>
      <c r="N975" s="19" t="str">
        <f t="shared" si="178"/>
        <v/>
      </c>
      <c r="O975" s="19">
        <f t="shared" si="179"/>
        <v>6</v>
      </c>
      <c r="P975" s="19" t="str">
        <f t="shared" si="179"/>
        <v/>
      </c>
      <c r="Q975" s="19" t="str">
        <f t="shared" si="179"/>
        <v/>
      </c>
      <c r="R975" s="19">
        <f t="shared" si="179"/>
        <v>9</v>
      </c>
    </row>
    <row r="976" spans="1:18" ht="20.25">
      <c r="A976" s="18" t="s">
        <v>4429</v>
      </c>
      <c r="B976" s="20">
        <v>972</v>
      </c>
      <c r="C976" s="35" t="s">
        <v>3599</v>
      </c>
      <c r="D976" s="24" t="s">
        <v>11573</v>
      </c>
      <c r="E976" s="27" t="s">
        <v>15232</v>
      </c>
      <c r="F976" s="26" t="str">
        <f t="shared" si="173"/>
        <v>助</v>
      </c>
      <c r="G976" s="26" t="str">
        <f t="shared" si="174"/>
        <v>從口從又徐諧曰言不足以左復手助之</v>
      </c>
      <c r="H976" s="26" t="str">
        <f t="shared" si="175"/>
        <v>于救</v>
      </c>
      <c r="I976" s="41" t="str">
        <f t="shared" si="176"/>
        <v>3. 会意</v>
      </c>
      <c r="J976" s="19" t="str">
        <f t="shared" si="177"/>
        <v/>
      </c>
      <c r="K976" s="19">
        <f t="shared" si="177"/>
        <v>2</v>
      </c>
      <c r="L976" s="19" t="str">
        <f t="shared" si="177"/>
        <v/>
      </c>
      <c r="M976" s="19">
        <f t="shared" si="177"/>
        <v>3</v>
      </c>
      <c r="N976" s="19">
        <f t="shared" si="178"/>
        <v>5</v>
      </c>
      <c r="O976" s="19" t="str">
        <f t="shared" si="179"/>
        <v/>
      </c>
      <c r="P976" s="19" t="str">
        <f t="shared" si="179"/>
        <v/>
      </c>
      <c r="Q976" s="19" t="str">
        <f t="shared" si="179"/>
        <v/>
      </c>
      <c r="R976" s="19">
        <f t="shared" si="179"/>
        <v>21</v>
      </c>
    </row>
    <row r="977" spans="1:18" ht="20.25">
      <c r="A977" s="18" t="s">
        <v>4430</v>
      </c>
      <c r="B977" s="20">
        <v>973</v>
      </c>
      <c r="C977" s="35" t="s">
        <v>4256</v>
      </c>
      <c r="D977" s="24" t="s">
        <v>12141</v>
      </c>
      <c r="E977" s="27" t="s">
        <v>15233</v>
      </c>
      <c r="F977" s="26" t="str">
        <f t="shared" si="173"/>
        <v>語時不啻</v>
      </c>
      <c r="G977" s="26" t="str">
        <f t="shared" si="174"/>
        <v>從口帝聲一曰啻諟也讀若鞮</v>
      </c>
      <c r="H977" s="26" t="str">
        <f t="shared" si="175"/>
        <v>施智</v>
      </c>
      <c r="I977" s="41" t="str">
        <f t="shared" si="176"/>
        <v>4. 形声</v>
      </c>
      <c r="J977" s="19" t="str">
        <f t="shared" si="177"/>
        <v/>
      </c>
      <c r="K977" s="19">
        <f t="shared" si="177"/>
        <v>5</v>
      </c>
      <c r="L977" s="19" t="str">
        <f t="shared" si="177"/>
        <v/>
      </c>
      <c r="M977" s="19">
        <f t="shared" si="177"/>
        <v>6</v>
      </c>
      <c r="N977" s="19" t="str">
        <f t="shared" si="178"/>
        <v/>
      </c>
      <c r="O977" s="19">
        <f t="shared" si="179"/>
        <v>9</v>
      </c>
      <c r="P977" s="19" t="str">
        <f t="shared" si="179"/>
        <v/>
      </c>
      <c r="Q977" s="19" t="str">
        <f t="shared" si="179"/>
        <v/>
      </c>
      <c r="R977" s="19">
        <f t="shared" si="179"/>
        <v>20</v>
      </c>
    </row>
    <row r="978" spans="1:18" ht="20.25">
      <c r="A978" s="18" t="s">
        <v>4431</v>
      </c>
      <c r="B978" s="20">
        <v>974</v>
      </c>
      <c r="C978" s="35" t="s">
        <v>2345</v>
      </c>
      <c r="D978" s="24" t="s">
        <v>12102</v>
      </c>
      <c r="E978" s="27" t="s">
        <v>15234</v>
      </c>
      <c r="F978" s="26" t="str">
        <f t="shared" si="173"/>
        <v>善</v>
      </c>
      <c r="G978" s="26" t="str">
        <f t="shared" si="174"/>
        <v>從士口</v>
      </c>
      <c r="H978" s="26" t="str">
        <f t="shared" si="175"/>
        <v>居質</v>
      </c>
      <c r="I978" s="41" t="str">
        <f t="shared" si="176"/>
        <v/>
      </c>
      <c r="J978" s="19" t="str">
        <f t="shared" si="177"/>
        <v/>
      </c>
      <c r="K978" s="19">
        <f t="shared" si="177"/>
        <v>2</v>
      </c>
      <c r="L978" s="19" t="str">
        <f t="shared" si="177"/>
        <v/>
      </c>
      <c r="M978" s="19">
        <f t="shared" si="177"/>
        <v>3</v>
      </c>
      <c r="N978" s="19" t="str">
        <f t="shared" si="178"/>
        <v/>
      </c>
      <c r="O978" s="19" t="str">
        <f t="shared" si="179"/>
        <v/>
      </c>
      <c r="P978" s="19" t="str">
        <f t="shared" si="179"/>
        <v/>
      </c>
      <c r="Q978" s="19" t="str">
        <f t="shared" si="179"/>
        <v/>
      </c>
      <c r="R978" s="19">
        <f t="shared" si="179"/>
        <v>8</v>
      </c>
    </row>
    <row r="979" spans="1:18" ht="20.25">
      <c r="A979" s="18" t="s">
        <v>4432</v>
      </c>
      <c r="B979" s="20">
        <v>975</v>
      </c>
      <c r="C979" s="35" t="s">
        <v>7289</v>
      </c>
      <c r="D979" s="24" t="s">
        <v>12142</v>
      </c>
      <c r="E979" s="27" t="s">
        <v>15235</v>
      </c>
      <c r="F979" s="26" t="str">
        <f t="shared" si="173"/>
        <v>密</v>
      </c>
      <c r="G979" s="26" t="str">
        <f t="shared" si="174"/>
        <v>從用口</v>
      </c>
      <c r="H979" s="26" t="str">
        <f t="shared" si="175"/>
        <v>職留</v>
      </c>
      <c r="I979" s="41" t="str">
        <f t="shared" si="176"/>
        <v/>
      </c>
      <c r="J979" s="19" t="str">
        <f t="shared" si="177"/>
        <v/>
      </c>
      <c r="K979" s="19">
        <f t="shared" si="177"/>
        <v>2</v>
      </c>
      <c r="L979" s="19" t="str">
        <f t="shared" si="177"/>
        <v/>
      </c>
      <c r="M979" s="19">
        <f t="shared" si="177"/>
        <v>3</v>
      </c>
      <c r="N979" s="19" t="str">
        <f t="shared" si="178"/>
        <v/>
      </c>
      <c r="O979" s="19" t="str">
        <f t="shared" si="179"/>
        <v/>
      </c>
      <c r="P979" s="19" t="str">
        <f t="shared" si="179"/>
        <v/>
      </c>
      <c r="Q979" s="19" t="str">
        <f t="shared" si="179"/>
        <v/>
      </c>
      <c r="R979" s="19">
        <f t="shared" si="179"/>
        <v>8</v>
      </c>
    </row>
    <row r="980" spans="1:18" ht="20.25">
      <c r="A980" s="18" t="s">
        <v>4433</v>
      </c>
      <c r="B980" s="20">
        <v>976</v>
      </c>
      <c r="C980" s="35" t="s">
        <v>7289</v>
      </c>
      <c r="D980" s="24" t="s">
        <v>12142</v>
      </c>
      <c r="E980" s="27" t="s">
        <v>15236</v>
      </c>
      <c r="F980" s="26" t="str">
        <f t="shared" si="173"/>
        <v/>
      </c>
      <c r="G980" s="26" t="str">
        <f t="shared" si="174"/>
        <v/>
      </c>
      <c r="H980" s="26" t="str">
        <f t="shared" si="175"/>
        <v/>
      </c>
      <c r="I980" s="41" t="str">
        <f t="shared" si="176"/>
        <v/>
      </c>
      <c r="J980" s="19">
        <f t="shared" si="177"/>
        <v>1</v>
      </c>
      <c r="K980" s="19" t="str">
        <f t="shared" si="177"/>
        <v/>
      </c>
      <c r="L980" s="19" t="str">
        <f t="shared" si="177"/>
        <v/>
      </c>
      <c r="M980" s="19">
        <f t="shared" si="177"/>
        <v>5</v>
      </c>
      <c r="N980" s="19" t="str">
        <f t="shared" si="178"/>
        <v/>
      </c>
      <c r="O980" s="19" t="str">
        <f t="shared" si="179"/>
        <v/>
      </c>
      <c r="P980" s="19" t="str">
        <f t="shared" si="179"/>
        <v/>
      </c>
      <c r="Q980" s="19" t="str">
        <f t="shared" si="179"/>
        <v/>
      </c>
      <c r="R980" s="19" t="str">
        <f t="shared" si="179"/>
        <v/>
      </c>
    </row>
    <row r="981" spans="1:18" ht="20.25">
      <c r="A981" s="18" t="s">
        <v>4434</v>
      </c>
      <c r="B981" s="20">
        <v>977</v>
      </c>
      <c r="C981" s="35" t="s">
        <v>738</v>
      </c>
      <c r="D981" s="24" t="s">
        <v>12143</v>
      </c>
      <c r="E981" s="27" t="s">
        <v>15237</v>
      </c>
      <c r="F981" s="26" t="str">
        <f t="shared" si="173"/>
        <v>大言</v>
      </c>
      <c r="G981" s="26" t="str">
        <f t="shared" si="174"/>
        <v>從口庚聲</v>
      </c>
      <c r="H981" s="26" t="str">
        <f t="shared" si="175"/>
        <v>徒郎</v>
      </c>
      <c r="I981" s="41" t="str">
        <f t="shared" si="176"/>
        <v>4. 形声</v>
      </c>
      <c r="J981" s="19" t="str">
        <f t="shared" si="177"/>
        <v/>
      </c>
      <c r="K981" s="19">
        <f t="shared" si="177"/>
        <v>3</v>
      </c>
      <c r="L981" s="19" t="str">
        <f t="shared" si="177"/>
        <v/>
      </c>
      <c r="M981" s="19">
        <f t="shared" si="177"/>
        <v>4</v>
      </c>
      <c r="N981" s="19" t="str">
        <f t="shared" si="178"/>
        <v/>
      </c>
      <c r="O981" s="19">
        <f t="shared" si="179"/>
        <v>7</v>
      </c>
      <c r="P981" s="19" t="str">
        <f t="shared" si="179"/>
        <v/>
      </c>
      <c r="Q981" s="19" t="str">
        <f t="shared" si="179"/>
        <v/>
      </c>
      <c r="R981" s="19">
        <f t="shared" si="179"/>
        <v>10</v>
      </c>
    </row>
    <row r="982" spans="1:18" ht="20.25">
      <c r="A982" s="18" t="s">
        <v>4435</v>
      </c>
      <c r="B982" s="20">
        <v>978</v>
      </c>
      <c r="C982" s="35" t="s">
        <v>25129</v>
      </c>
      <c r="D982" s="24" t="s">
        <v>12143</v>
      </c>
      <c r="E982" s="27" t="s">
        <v>15238</v>
      </c>
      <c r="F982" s="26" t="str">
        <f t="shared" si="173"/>
        <v/>
      </c>
      <c r="G982" s="26" t="str">
        <f t="shared" si="174"/>
        <v/>
      </c>
      <c r="H982" s="26" t="str">
        <f t="shared" si="175"/>
        <v/>
      </c>
      <c r="I982" s="41" t="str">
        <f t="shared" si="176"/>
        <v/>
      </c>
      <c r="J982" s="19">
        <f t="shared" si="177"/>
        <v>1</v>
      </c>
      <c r="K982" s="19" t="str">
        <f t="shared" si="177"/>
        <v/>
      </c>
      <c r="L982" s="19" t="str">
        <f t="shared" si="177"/>
        <v/>
      </c>
      <c r="M982" s="19">
        <f t="shared" si="177"/>
        <v>4</v>
      </c>
      <c r="N982" s="19" t="str">
        <f t="shared" si="178"/>
        <v/>
      </c>
      <c r="O982" s="19" t="str">
        <f t="shared" si="179"/>
        <v/>
      </c>
      <c r="P982" s="19" t="str">
        <f t="shared" si="179"/>
        <v/>
      </c>
      <c r="Q982" s="19" t="str">
        <f t="shared" si="179"/>
        <v/>
      </c>
      <c r="R982" s="19" t="str">
        <f t="shared" si="179"/>
        <v/>
      </c>
    </row>
    <row r="983" spans="1:18" ht="20.25">
      <c r="A983" s="18" t="s">
        <v>4436</v>
      </c>
      <c r="B983" s="20">
        <v>979</v>
      </c>
      <c r="C983" s="35"/>
      <c r="D983" s="24" t="s">
        <v>12144</v>
      </c>
      <c r="E983" s="27" t="s">
        <v>15239</v>
      </c>
      <c r="F983" s="26" t="str">
        <f t="shared" si="173"/>
        <v>誰</v>
      </c>
      <c r="G983" s="26" t="str">
        <f t="shared" si="174"/>
        <v>從口又聲□古文疇</v>
      </c>
      <c r="H983" s="26" t="str">
        <f t="shared" si="175"/>
        <v>直由</v>
      </c>
      <c r="I983" s="41" t="str">
        <f t="shared" si="176"/>
        <v>4. 形声</v>
      </c>
      <c r="J983" s="19">
        <f t="shared" si="177"/>
        <v>9</v>
      </c>
      <c r="K983" s="19">
        <f t="shared" si="177"/>
        <v>2</v>
      </c>
      <c r="L983" s="19" t="str">
        <f t="shared" si="177"/>
        <v/>
      </c>
      <c r="M983" s="19">
        <f t="shared" si="177"/>
        <v>3</v>
      </c>
      <c r="N983" s="19" t="str">
        <f t="shared" si="178"/>
        <v/>
      </c>
      <c r="O983" s="19">
        <f t="shared" si="179"/>
        <v>7</v>
      </c>
      <c r="P983" s="19" t="str">
        <f t="shared" si="179"/>
        <v/>
      </c>
      <c r="Q983" s="19" t="str">
        <f t="shared" si="179"/>
        <v/>
      </c>
      <c r="R983" s="19">
        <f t="shared" si="179"/>
        <v>14</v>
      </c>
    </row>
    <row r="984" spans="1:18" ht="20.25">
      <c r="A984" s="18" t="s">
        <v>4437</v>
      </c>
      <c r="B984" s="20">
        <v>980</v>
      </c>
      <c r="C984" s="35" t="s">
        <v>25130</v>
      </c>
      <c r="D984" s="24" t="s">
        <v>11620</v>
      </c>
      <c r="E984" s="27" t="s">
        <v>15240</v>
      </c>
      <c r="F984" s="26" t="str">
        <f t="shared" si="173"/>
        <v>含深</v>
      </c>
      <c r="G984" s="26" t="str">
        <f t="shared" si="174"/>
        <v>從口覃聲</v>
      </c>
      <c r="H984" s="26" t="str">
        <f t="shared" si="175"/>
        <v>徒感</v>
      </c>
      <c r="I984" s="41" t="str">
        <f t="shared" si="176"/>
        <v>4. 形声</v>
      </c>
      <c r="J984" s="19" t="str">
        <f t="shared" si="177"/>
        <v/>
      </c>
      <c r="K984" s="19">
        <f t="shared" si="177"/>
        <v>3</v>
      </c>
      <c r="L984" s="19" t="str">
        <f t="shared" si="177"/>
        <v/>
      </c>
      <c r="M984" s="19">
        <f t="shared" si="177"/>
        <v>4</v>
      </c>
      <c r="N984" s="19" t="str">
        <f t="shared" si="178"/>
        <v/>
      </c>
      <c r="O984" s="19">
        <f t="shared" si="179"/>
        <v>7</v>
      </c>
      <c r="P984" s="19" t="str">
        <f t="shared" si="179"/>
        <v/>
      </c>
      <c r="Q984" s="19" t="str">
        <f t="shared" si="179"/>
        <v/>
      </c>
      <c r="R984" s="19">
        <f t="shared" si="179"/>
        <v>10</v>
      </c>
    </row>
    <row r="985" spans="1:18" ht="20.25">
      <c r="A985" s="18" t="s">
        <v>4438</v>
      </c>
      <c r="B985" s="20">
        <v>981</v>
      </c>
      <c r="C985" s="35" t="s">
        <v>5797</v>
      </c>
      <c r="D985" s="24" t="s">
        <v>12145</v>
      </c>
      <c r="E985" s="27" t="s">
        <v>15241</v>
      </c>
      <c r="F985" s="26" t="str">
        <f t="shared" si="173"/>
        <v>飯窒</v>
      </c>
      <c r="G985" s="26" t="str">
        <f t="shared" si="174"/>
        <v>從口壹聲</v>
      </c>
      <c r="H985" s="26" t="str">
        <f t="shared" si="175"/>
        <v>烏結</v>
      </c>
      <c r="I985" s="41" t="str">
        <f t="shared" si="176"/>
        <v>4. 形声</v>
      </c>
      <c r="J985" s="19" t="str">
        <f t="shared" ref="J985:M1004" si="180">IFERROR(FIND(J$4,$E985),"")</f>
        <v/>
      </c>
      <c r="K985" s="19">
        <f t="shared" si="180"/>
        <v>3</v>
      </c>
      <c r="L985" s="19" t="str">
        <f t="shared" si="180"/>
        <v/>
      </c>
      <c r="M985" s="19">
        <f t="shared" si="180"/>
        <v>4</v>
      </c>
      <c r="N985" s="19" t="str">
        <f t="shared" si="178"/>
        <v/>
      </c>
      <c r="O985" s="19">
        <f t="shared" ref="O985:R1004" si="181">IFERROR(FIND(O$4,$E985),"")</f>
        <v>7</v>
      </c>
      <c r="P985" s="19" t="str">
        <f t="shared" si="181"/>
        <v/>
      </c>
      <c r="Q985" s="19" t="str">
        <f t="shared" si="181"/>
        <v/>
      </c>
      <c r="R985" s="19">
        <f t="shared" si="181"/>
        <v>10</v>
      </c>
    </row>
    <row r="986" spans="1:18" ht="20.25">
      <c r="A986" s="18" t="s">
        <v>4439</v>
      </c>
      <c r="B986" s="20">
        <v>982</v>
      </c>
      <c r="C986" s="35" t="s">
        <v>25131</v>
      </c>
      <c r="D986" s="24" t="s">
        <v>12146</v>
      </c>
      <c r="E986" s="27" t="s">
        <v>15242</v>
      </c>
      <c r="F986" s="26" t="str">
        <f t="shared" si="173"/>
        <v>咽</v>
      </c>
      <c r="G986" s="26" t="str">
        <f t="shared" si="174"/>
        <v>從口昷聲</v>
      </c>
      <c r="H986" s="26" t="str">
        <f t="shared" si="175"/>
        <v>烏沒</v>
      </c>
      <c r="I986" s="41" t="str">
        <f t="shared" si="176"/>
        <v>4. 形声</v>
      </c>
      <c r="J986" s="19" t="str">
        <f t="shared" si="180"/>
        <v/>
      </c>
      <c r="K986" s="19">
        <f t="shared" si="180"/>
        <v>2</v>
      </c>
      <c r="L986" s="19" t="str">
        <f t="shared" si="180"/>
        <v/>
      </c>
      <c r="M986" s="19">
        <f t="shared" si="180"/>
        <v>3</v>
      </c>
      <c r="N986" s="19" t="str">
        <f t="shared" si="178"/>
        <v/>
      </c>
      <c r="O986" s="19">
        <f t="shared" si="181"/>
        <v>6</v>
      </c>
      <c r="P986" s="19" t="str">
        <f t="shared" si="181"/>
        <v/>
      </c>
      <c r="Q986" s="19" t="str">
        <f t="shared" si="181"/>
        <v/>
      </c>
      <c r="R986" s="19">
        <f t="shared" si="181"/>
        <v>9</v>
      </c>
    </row>
    <row r="987" spans="1:18" ht="20.25">
      <c r="A987" s="18" t="s">
        <v>4440</v>
      </c>
      <c r="B987" s="20">
        <v>983</v>
      </c>
      <c r="C987" s="35" t="s">
        <v>25132</v>
      </c>
      <c r="D987" s="24" t="s">
        <v>11778</v>
      </c>
      <c r="E987" s="27" t="s">
        <v>15243</v>
      </c>
      <c r="F987" s="26" t="str">
        <f t="shared" si="173"/>
        <v>不歐而吐</v>
      </c>
      <c r="G987" s="26" t="str">
        <f t="shared" si="174"/>
        <v>從口見聲</v>
      </c>
      <c r="H987" s="26" t="str">
        <f t="shared" si="175"/>
        <v>胡典</v>
      </c>
      <c r="I987" s="41" t="str">
        <f t="shared" si="176"/>
        <v>4. 形声</v>
      </c>
      <c r="J987" s="19" t="str">
        <f t="shared" si="180"/>
        <v/>
      </c>
      <c r="K987" s="19">
        <f t="shared" si="180"/>
        <v>5</v>
      </c>
      <c r="L987" s="19" t="str">
        <f t="shared" si="180"/>
        <v/>
      </c>
      <c r="M987" s="19">
        <f t="shared" si="180"/>
        <v>6</v>
      </c>
      <c r="N987" s="19" t="str">
        <f t="shared" si="178"/>
        <v/>
      </c>
      <c r="O987" s="19">
        <f t="shared" si="181"/>
        <v>9</v>
      </c>
      <c r="P987" s="19" t="str">
        <f t="shared" si="181"/>
        <v/>
      </c>
      <c r="Q987" s="19" t="str">
        <f t="shared" si="181"/>
        <v/>
      </c>
      <c r="R987" s="19">
        <f t="shared" si="181"/>
        <v>12</v>
      </c>
    </row>
    <row r="988" spans="1:18" ht="20.25">
      <c r="A988" s="18" t="s">
        <v>4441</v>
      </c>
      <c r="B988" s="20">
        <v>984</v>
      </c>
      <c r="C988" s="35" t="s">
        <v>5723</v>
      </c>
      <c r="D988" s="24" t="s">
        <v>12147</v>
      </c>
      <c r="E988" s="27" t="s">
        <v>15244</v>
      </c>
      <c r="F988" s="26" t="str">
        <f t="shared" si="173"/>
        <v>寫</v>
      </c>
      <c r="G988" s="26" t="str">
        <f t="shared" si="174"/>
        <v>從口土聲</v>
      </c>
      <c r="H988" s="26" t="str">
        <f t="shared" si="175"/>
        <v>他魯</v>
      </c>
      <c r="I988" s="41" t="str">
        <f t="shared" si="176"/>
        <v>4. 形声</v>
      </c>
      <c r="J988" s="19" t="str">
        <f t="shared" si="180"/>
        <v/>
      </c>
      <c r="K988" s="19">
        <f t="shared" si="180"/>
        <v>2</v>
      </c>
      <c r="L988" s="19" t="str">
        <f t="shared" si="180"/>
        <v/>
      </c>
      <c r="M988" s="19">
        <f t="shared" si="180"/>
        <v>3</v>
      </c>
      <c r="N988" s="19" t="str">
        <f t="shared" si="178"/>
        <v/>
      </c>
      <c r="O988" s="19">
        <f t="shared" si="181"/>
        <v>6</v>
      </c>
      <c r="P988" s="19" t="str">
        <f t="shared" si="181"/>
        <v/>
      </c>
      <c r="Q988" s="19" t="str">
        <f t="shared" si="181"/>
        <v/>
      </c>
      <c r="R988" s="19">
        <f t="shared" si="181"/>
        <v>9</v>
      </c>
    </row>
    <row r="989" spans="1:18" ht="20.25">
      <c r="A989" s="18" t="s">
        <v>4442</v>
      </c>
      <c r="B989" s="20">
        <v>985</v>
      </c>
      <c r="C989" s="35" t="s">
        <v>25133</v>
      </c>
      <c r="D989" s="24" t="s">
        <v>12148</v>
      </c>
      <c r="E989" s="27" t="s">
        <v>15245</v>
      </c>
      <c r="F989" s="26" t="str">
        <f t="shared" si="173"/>
        <v>气悟</v>
      </c>
      <c r="G989" s="26" t="str">
        <f t="shared" si="174"/>
        <v>從口嵗聲</v>
      </c>
      <c r="H989" s="26" t="str">
        <f t="shared" si="175"/>
        <v>於月</v>
      </c>
      <c r="I989" s="41" t="str">
        <f t="shared" si="176"/>
        <v>4. 形声</v>
      </c>
      <c r="J989" s="19" t="str">
        <f t="shared" si="180"/>
        <v/>
      </c>
      <c r="K989" s="19">
        <f t="shared" si="180"/>
        <v>3</v>
      </c>
      <c r="L989" s="19" t="str">
        <f t="shared" si="180"/>
        <v/>
      </c>
      <c r="M989" s="19">
        <f t="shared" si="180"/>
        <v>4</v>
      </c>
      <c r="N989" s="19" t="str">
        <f t="shared" si="178"/>
        <v/>
      </c>
      <c r="O989" s="19">
        <f t="shared" si="181"/>
        <v>7</v>
      </c>
      <c r="P989" s="19" t="str">
        <f t="shared" si="181"/>
        <v/>
      </c>
      <c r="Q989" s="19" t="str">
        <f t="shared" si="181"/>
        <v/>
      </c>
      <c r="R989" s="19">
        <f t="shared" si="181"/>
        <v>10</v>
      </c>
    </row>
    <row r="990" spans="1:18" ht="20.25">
      <c r="A990" s="18" t="s">
        <v>4443</v>
      </c>
      <c r="B990" s="20">
        <v>986</v>
      </c>
      <c r="C990" s="35" t="s">
        <v>25134</v>
      </c>
      <c r="D990" s="24" t="s">
        <v>11572</v>
      </c>
      <c r="E990" s="27" t="s">
        <v>15246</v>
      </c>
      <c r="F990" s="26" t="str">
        <f t="shared" si="173"/>
        <v>違</v>
      </c>
      <c r="G990" s="26" t="str">
        <f t="shared" si="174"/>
        <v>從口弗聲周書曰咈其耉長</v>
      </c>
      <c r="H990" s="26" t="str">
        <f t="shared" si="175"/>
        <v>符弗</v>
      </c>
      <c r="I990" s="41" t="str">
        <f t="shared" si="176"/>
        <v>4. 形声</v>
      </c>
      <c r="J990" s="19" t="str">
        <f t="shared" si="180"/>
        <v/>
      </c>
      <c r="K990" s="19">
        <f t="shared" si="180"/>
        <v>2</v>
      </c>
      <c r="L990" s="19" t="str">
        <f t="shared" si="180"/>
        <v/>
      </c>
      <c r="M990" s="19">
        <f t="shared" si="180"/>
        <v>3</v>
      </c>
      <c r="N990" s="19" t="str">
        <f t="shared" si="178"/>
        <v/>
      </c>
      <c r="O990" s="19">
        <f t="shared" si="181"/>
        <v>6</v>
      </c>
      <c r="P990" s="19" t="str">
        <f t="shared" si="181"/>
        <v/>
      </c>
      <c r="Q990" s="19" t="str">
        <f t="shared" si="181"/>
        <v/>
      </c>
      <c r="R990" s="19">
        <f t="shared" si="181"/>
        <v>16</v>
      </c>
    </row>
    <row r="991" spans="1:18" ht="20.25">
      <c r="A991" s="18" t="s">
        <v>4444</v>
      </c>
      <c r="B991" s="20">
        <v>987</v>
      </c>
      <c r="C991" s="35" t="s">
        <v>25135</v>
      </c>
      <c r="D991" s="24" t="s">
        <v>12149</v>
      </c>
      <c r="E991" s="27" t="s">
        <v>15247</v>
      </c>
      <c r="F991" s="26" t="str">
        <f t="shared" si="173"/>
        <v/>
      </c>
      <c r="G991" s="26" t="str">
        <f t="shared" si="174"/>
        <v/>
      </c>
      <c r="H991" s="26" t="str">
        <f t="shared" si="175"/>
        <v>於求</v>
      </c>
      <c r="I991" s="41" t="str">
        <f t="shared" si="176"/>
        <v>4. 形声</v>
      </c>
      <c r="J991" s="19" t="str">
        <f t="shared" si="180"/>
        <v/>
      </c>
      <c r="K991" s="19" t="str">
        <f t="shared" si="180"/>
        <v/>
      </c>
      <c r="L991" s="19" t="str">
        <f t="shared" si="180"/>
        <v/>
      </c>
      <c r="M991" s="19">
        <f t="shared" si="180"/>
        <v>5</v>
      </c>
      <c r="N991" s="19" t="str">
        <f t="shared" si="178"/>
        <v/>
      </c>
      <c r="O991" s="19">
        <f t="shared" si="181"/>
        <v>8</v>
      </c>
      <c r="P991" s="19" t="str">
        <f t="shared" si="181"/>
        <v/>
      </c>
      <c r="Q991" s="19" t="str">
        <f t="shared" si="181"/>
        <v/>
      </c>
      <c r="R991" s="19">
        <f t="shared" si="181"/>
        <v>11</v>
      </c>
    </row>
    <row r="992" spans="1:18" ht="20.25">
      <c r="A992" s="18" t="s">
        <v>4445</v>
      </c>
      <c r="B992" s="20">
        <v>988</v>
      </c>
      <c r="C992" s="35" t="s">
        <v>10424</v>
      </c>
      <c r="D992" s="24" t="s">
        <v>12150</v>
      </c>
      <c r="E992" s="27" t="s">
        <v>15248</v>
      </c>
      <c r="F992" s="26" t="str">
        <f t="shared" si="173"/>
        <v>言蹇難</v>
      </c>
      <c r="G992" s="26" t="str">
        <f t="shared" si="174"/>
        <v>從口气聲</v>
      </c>
      <c r="H992" s="26" t="str">
        <f t="shared" si="175"/>
        <v>居乙</v>
      </c>
      <c r="I992" s="41" t="str">
        <f t="shared" si="176"/>
        <v>4. 形声</v>
      </c>
      <c r="J992" s="19" t="str">
        <f t="shared" si="180"/>
        <v/>
      </c>
      <c r="K992" s="19">
        <f t="shared" si="180"/>
        <v>4</v>
      </c>
      <c r="L992" s="19" t="str">
        <f t="shared" si="180"/>
        <v/>
      </c>
      <c r="M992" s="19">
        <f t="shared" si="180"/>
        <v>5</v>
      </c>
      <c r="N992" s="19" t="str">
        <f t="shared" si="178"/>
        <v/>
      </c>
      <c r="O992" s="19">
        <f t="shared" si="181"/>
        <v>8</v>
      </c>
      <c r="P992" s="19" t="str">
        <f t="shared" si="181"/>
        <v/>
      </c>
      <c r="Q992" s="19" t="str">
        <f t="shared" si="181"/>
        <v/>
      </c>
      <c r="R992" s="19">
        <f t="shared" si="181"/>
        <v>11</v>
      </c>
    </row>
    <row r="993" spans="1:18" ht="20.25">
      <c r="A993" s="18" t="s">
        <v>4446</v>
      </c>
      <c r="B993" s="20">
        <v>989</v>
      </c>
      <c r="C993" s="35" t="s">
        <v>9804</v>
      </c>
      <c r="D993" s="24" t="s">
        <v>11563</v>
      </c>
      <c r="E993" s="27" t="s">
        <v>15249</v>
      </c>
      <c r="F993" s="26" t="str">
        <f t="shared" si="173"/>
        <v>嗜欲喜之</v>
      </c>
      <c r="G993" s="26" t="str">
        <f t="shared" si="174"/>
        <v>從口耆聲</v>
      </c>
      <c r="H993" s="26" t="str">
        <f t="shared" si="175"/>
        <v>常利</v>
      </c>
      <c r="I993" s="41" t="str">
        <f t="shared" si="176"/>
        <v>4. 形声</v>
      </c>
      <c r="J993" s="19" t="str">
        <f t="shared" si="180"/>
        <v/>
      </c>
      <c r="K993" s="19">
        <f t="shared" si="180"/>
        <v>5</v>
      </c>
      <c r="L993" s="19" t="str">
        <f t="shared" si="180"/>
        <v/>
      </c>
      <c r="M993" s="19">
        <f t="shared" si="180"/>
        <v>6</v>
      </c>
      <c r="N993" s="19" t="str">
        <f t="shared" si="178"/>
        <v/>
      </c>
      <c r="O993" s="19">
        <f t="shared" si="181"/>
        <v>9</v>
      </c>
      <c r="P993" s="19" t="str">
        <f t="shared" si="181"/>
        <v/>
      </c>
      <c r="Q993" s="19" t="str">
        <f t="shared" si="181"/>
        <v/>
      </c>
      <c r="R993" s="19">
        <f t="shared" si="181"/>
        <v>12</v>
      </c>
    </row>
    <row r="994" spans="1:18" ht="20.25">
      <c r="A994" s="18" t="s">
        <v>4447</v>
      </c>
      <c r="B994" s="20">
        <v>990</v>
      </c>
      <c r="C994" s="35" t="s">
        <v>4238</v>
      </c>
      <c r="D994" s="24" t="s">
        <v>11620</v>
      </c>
      <c r="E994" s="27" t="s">
        <v>15250</v>
      </c>
      <c r="F994" s="26" t="str">
        <f t="shared" si="173"/>
        <v>噍啖</v>
      </c>
      <c r="G994" s="26" t="str">
        <f t="shared" si="174"/>
        <v>從口炎聲一曰噉</v>
      </c>
      <c r="H994" s="26" t="str">
        <f t="shared" si="175"/>
        <v>徒敢</v>
      </c>
      <c r="I994" s="41" t="str">
        <f t="shared" si="176"/>
        <v>4. 形声</v>
      </c>
      <c r="J994" s="19" t="str">
        <f t="shared" si="180"/>
        <v/>
      </c>
      <c r="K994" s="19">
        <f t="shared" si="180"/>
        <v>3</v>
      </c>
      <c r="L994" s="19" t="str">
        <f t="shared" si="180"/>
        <v/>
      </c>
      <c r="M994" s="19">
        <f t="shared" si="180"/>
        <v>4</v>
      </c>
      <c r="N994" s="19" t="str">
        <f t="shared" si="178"/>
        <v/>
      </c>
      <c r="O994" s="19">
        <f t="shared" si="181"/>
        <v>7</v>
      </c>
      <c r="P994" s="19" t="str">
        <f t="shared" si="181"/>
        <v/>
      </c>
      <c r="Q994" s="19" t="str">
        <f t="shared" si="181"/>
        <v/>
      </c>
      <c r="R994" s="19">
        <f t="shared" si="181"/>
        <v>13</v>
      </c>
    </row>
    <row r="995" spans="1:18" ht="20.25">
      <c r="A995" s="18" t="s">
        <v>4448</v>
      </c>
      <c r="B995" s="20">
        <v>991</v>
      </c>
      <c r="C995" s="35" t="s">
        <v>4159</v>
      </c>
      <c r="D995" s="24" t="s">
        <v>12151</v>
      </c>
      <c r="E995" s="27" t="s">
        <v>15251</v>
      </c>
      <c r="F995" s="26" t="str">
        <f t="shared" si="173"/>
        <v>語為舌所介</v>
      </c>
      <c r="G995" s="26" t="str">
        <f t="shared" si="174"/>
        <v>從口更聲讀若井級綆</v>
      </c>
      <c r="H995" s="26" t="str">
        <f t="shared" si="175"/>
        <v>古杏</v>
      </c>
      <c r="I995" s="41" t="str">
        <f t="shared" si="176"/>
        <v>4. 形声</v>
      </c>
      <c r="J995" s="19" t="str">
        <f t="shared" si="180"/>
        <v/>
      </c>
      <c r="K995" s="19">
        <f t="shared" si="180"/>
        <v>6</v>
      </c>
      <c r="L995" s="19" t="str">
        <f t="shared" si="180"/>
        <v/>
      </c>
      <c r="M995" s="19">
        <f t="shared" si="180"/>
        <v>7</v>
      </c>
      <c r="N995" s="19" t="str">
        <f t="shared" si="178"/>
        <v/>
      </c>
      <c r="O995" s="19">
        <f t="shared" si="181"/>
        <v>10</v>
      </c>
      <c r="P995" s="19" t="str">
        <f t="shared" si="181"/>
        <v/>
      </c>
      <c r="Q995" s="19" t="str">
        <f t="shared" si="181"/>
        <v/>
      </c>
      <c r="R995" s="19">
        <f t="shared" si="181"/>
        <v>18</v>
      </c>
    </row>
    <row r="996" spans="1:18" ht="20.25">
      <c r="A996" s="18" t="s">
        <v>4449</v>
      </c>
      <c r="B996" s="20">
        <v>992</v>
      </c>
      <c r="C996" s="35" t="s">
        <v>25136</v>
      </c>
      <c r="D996" s="24" t="s">
        <v>12152</v>
      </c>
      <c r="E996" s="27" t="s">
        <v>15252</v>
      </c>
      <c r="F996" s="26" t="str">
        <f t="shared" si="173"/>
        <v>誇語</v>
      </c>
      <c r="G996" s="26" t="str">
        <f t="shared" si="174"/>
        <v>從口翏聲</v>
      </c>
      <c r="H996" s="26" t="str">
        <f t="shared" si="175"/>
        <v>古肴</v>
      </c>
      <c r="I996" s="41" t="str">
        <f t="shared" si="176"/>
        <v>4. 形声</v>
      </c>
      <c r="J996" s="19" t="str">
        <f t="shared" si="180"/>
        <v/>
      </c>
      <c r="K996" s="19">
        <f t="shared" si="180"/>
        <v>3</v>
      </c>
      <c r="L996" s="19" t="str">
        <f t="shared" si="180"/>
        <v/>
      </c>
      <c r="M996" s="19">
        <f t="shared" si="180"/>
        <v>4</v>
      </c>
      <c r="N996" s="19" t="str">
        <f t="shared" si="178"/>
        <v/>
      </c>
      <c r="O996" s="19">
        <f t="shared" si="181"/>
        <v>7</v>
      </c>
      <c r="P996" s="19" t="str">
        <f t="shared" si="181"/>
        <v/>
      </c>
      <c r="Q996" s="19" t="str">
        <f t="shared" si="181"/>
        <v/>
      </c>
      <c r="R996" s="19">
        <f t="shared" si="181"/>
        <v>10</v>
      </c>
    </row>
    <row r="997" spans="1:18" ht="20.25">
      <c r="A997" s="18" t="s">
        <v>4450</v>
      </c>
      <c r="B997" s="20">
        <v>993</v>
      </c>
      <c r="C997" s="35" t="s">
        <v>4173</v>
      </c>
      <c r="D997" s="24" t="s">
        <v>12153</v>
      </c>
      <c r="E997" s="27" t="s">
        <v>15253</v>
      </c>
      <c r="F997" s="26" t="str">
        <f t="shared" si="173"/>
        <v>啁嘐</v>
      </c>
      <c r="G997" s="26" t="str">
        <f t="shared" si="174"/>
        <v>從口周聲</v>
      </c>
      <c r="H997" s="26" t="str">
        <f t="shared" si="175"/>
        <v>陟交</v>
      </c>
      <c r="I997" s="41" t="str">
        <f t="shared" si="176"/>
        <v>4. 形声</v>
      </c>
      <c r="J997" s="19" t="str">
        <f t="shared" si="180"/>
        <v/>
      </c>
      <c r="K997" s="19">
        <f t="shared" si="180"/>
        <v>3</v>
      </c>
      <c r="L997" s="19" t="str">
        <f t="shared" si="180"/>
        <v/>
      </c>
      <c r="M997" s="19">
        <f t="shared" si="180"/>
        <v>4</v>
      </c>
      <c r="N997" s="19" t="str">
        <f t="shared" si="178"/>
        <v/>
      </c>
      <c r="O997" s="19">
        <f t="shared" si="181"/>
        <v>7</v>
      </c>
      <c r="P997" s="19" t="str">
        <f t="shared" si="181"/>
        <v/>
      </c>
      <c r="Q997" s="19" t="str">
        <f t="shared" si="181"/>
        <v/>
      </c>
      <c r="R997" s="19">
        <f t="shared" si="181"/>
        <v>10</v>
      </c>
    </row>
    <row r="998" spans="1:18" ht="20.25">
      <c r="A998" s="18" t="s">
        <v>4451</v>
      </c>
      <c r="B998" s="20">
        <v>994</v>
      </c>
      <c r="C998" s="35" t="s">
        <v>5748</v>
      </c>
      <c r="D998" s="24" t="s">
        <v>12154</v>
      </c>
      <c r="E998" s="27" t="s">
        <v>15254</v>
      </c>
      <c r="F998" s="26" t="str">
        <f t="shared" si="173"/>
        <v>諂聲</v>
      </c>
      <c r="G998" s="26" t="str">
        <f t="shared" si="174"/>
        <v>從口圭聲讀若醫</v>
      </c>
      <c r="H998" s="26" t="str">
        <f t="shared" si="175"/>
        <v>於佳</v>
      </c>
      <c r="I998" s="41" t="str">
        <f t="shared" si="176"/>
        <v>4. 形声</v>
      </c>
      <c r="J998" s="19" t="str">
        <f t="shared" si="180"/>
        <v/>
      </c>
      <c r="K998" s="19">
        <f t="shared" si="180"/>
        <v>3</v>
      </c>
      <c r="L998" s="19" t="str">
        <f t="shared" si="180"/>
        <v/>
      </c>
      <c r="M998" s="19">
        <f t="shared" si="180"/>
        <v>4</v>
      </c>
      <c r="N998" s="19" t="str">
        <f t="shared" si="178"/>
        <v/>
      </c>
      <c r="O998" s="19">
        <f t="shared" si="181"/>
        <v>2</v>
      </c>
      <c r="P998" s="19" t="str">
        <f t="shared" si="181"/>
        <v/>
      </c>
      <c r="Q998" s="19" t="str">
        <f t="shared" si="181"/>
        <v/>
      </c>
      <c r="R998" s="19">
        <f t="shared" si="181"/>
        <v>13</v>
      </c>
    </row>
    <row r="999" spans="1:18" ht="20.25">
      <c r="A999" s="18" t="s">
        <v>4452</v>
      </c>
      <c r="B999" s="20">
        <v>995</v>
      </c>
      <c r="C999" s="35"/>
      <c r="D999" s="24" t="s">
        <v>12155</v>
      </c>
      <c r="E999" s="27" t="s">
        <v>15255</v>
      </c>
      <c r="F999" s="26" t="str">
        <f t="shared" si="173"/>
        <v>語相訶歫</v>
      </c>
      <c r="G999" s="26" t="str">
        <f t="shared" si="174"/>
        <v>從口歫䇂䇂惡聲也讀若蘖</v>
      </c>
      <c r="H999" s="26" t="str">
        <f t="shared" si="175"/>
        <v>五葛</v>
      </c>
      <c r="I999" s="41" t="str">
        <f t="shared" si="176"/>
        <v>4. 形声</v>
      </c>
      <c r="J999" s="19" t="str">
        <f t="shared" si="180"/>
        <v/>
      </c>
      <c r="K999" s="19">
        <f t="shared" si="180"/>
        <v>5</v>
      </c>
      <c r="L999" s="19" t="str">
        <f t="shared" si="180"/>
        <v/>
      </c>
      <c r="M999" s="19">
        <f t="shared" si="180"/>
        <v>6</v>
      </c>
      <c r="N999" s="19" t="str">
        <f t="shared" si="178"/>
        <v/>
      </c>
      <c r="O999" s="19">
        <f t="shared" si="181"/>
        <v>12</v>
      </c>
      <c r="P999" s="19" t="str">
        <f t="shared" si="181"/>
        <v/>
      </c>
      <c r="Q999" s="19" t="str">
        <f t="shared" si="181"/>
        <v/>
      </c>
      <c r="R999" s="19">
        <f t="shared" si="181"/>
        <v>19</v>
      </c>
    </row>
    <row r="1000" spans="1:18" ht="20.25">
      <c r="A1000" s="18" t="s">
        <v>4453</v>
      </c>
      <c r="B1000" s="20">
        <v>996</v>
      </c>
      <c r="C1000" s="35" t="s">
        <v>25137</v>
      </c>
      <c r="D1000" s="24" t="s">
        <v>12156</v>
      </c>
      <c r="E1000" s="27" t="s">
        <v>15256</v>
      </c>
      <c r="F1000" s="26" t="str">
        <f t="shared" si="173"/>
        <v>讘吺多言</v>
      </c>
      <c r="G1000" s="26" t="str">
        <f t="shared" si="174"/>
        <v>從口投省聲</v>
      </c>
      <c r="H1000" s="26" t="str">
        <f t="shared" si="175"/>
        <v>當侯</v>
      </c>
      <c r="I1000" s="41" t="str">
        <f t="shared" si="176"/>
        <v>4. 形声</v>
      </c>
      <c r="J1000" s="19" t="str">
        <f t="shared" si="180"/>
        <v/>
      </c>
      <c r="K1000" s="19">
        <f t="shared" si="180"/>
        <v>5</v>
      </c>
      <c r="L1000" s="19" t="str">
        <f t="shared" si="180"/>
        <v/>
      </c>
      <c r="M1000" s="19">
        <f t="shared" si="180"/>
        <v>6</v>
      </c>
      <c r="N1000" s="19" t="str">
        <f t="shared" si="178"/>
        <v/>
      </c>
      <c r="O1000" s="19">
        <f t="shared" si="181"/>
        <v>10</v>
      </c>
      <c r="P1000" s="19" t="str">
        <f t="shared" si="181"/>
        <v/>
      </c>
      <c r="Q1000" s="19" t="str">
        <f t="shared" si="181"/>
        <v/>
      </c>
      <c r="R1000" s="19">
        <f t="shared" si="181"/>
        <v>13</v>
      </c>
    </row>
    <row r="1001" spans="1:18" ht="20.25">
      <c r="A1001" s="18" t="s">
        <v>4454</v>
      </c>
      <c r="B1001" s="20">
        <v>997</v>
      </c>
      <c r="C1001" s="35" t="s">
        <v>25138</v>
      </c>
      <c r="D1001" s="24" t="s">
        <v>12077</v>
      </c>
      <c r="E1001" s="27" t="s">
        <v>15257</v>
      </c>
      <c r="F1001" s="26" t="str">
        <f t="shared" si="173"/>
        <v>苛</v>
      </c>
      <c r="G1001" s="26" t="str">
        <f t="shared" si="174"/>
        <v>從口氐聲</v>
      </c>
      <c r="H1001" s="26" t="str">
        <f t="shared" si="175"/>
        <v>都禮</v>
      </c>
      <c r="I1001" s="41" t="str">
        <f t="shared" si="176"/>
        <v>4. 形声</v>
      </c>
      <c r="J1001" s="19" t="str">
        <f t="shared" si="180"/>
        <v/>
      </c>
      <c r="K1001" s="19">
        <f t="shared" si="180"/>
        <v>2</v>
      </c>
      <c r="L1001" s="19" t="str">
        <f t="shared" si="180"/>
        <v/>
      </c>
      <c r="M1001" s="19">
        <f t="shared" si="180"/>
        <v>3</v>
      </c>
      <c r="N1001" s="19" t="str">
        <f t="shared" si="178"/>
        <v/>
      </c>
      <c r="O1001" s="19">
        <f t="shared" si="181"/>
        <v>6</v>
      </c>
      <c r="P1001" s="19" t="str">
        <f t="shared" si="181"/>
        <v/>
      </c>
      <c r="Q1001" s="19" t="str">
        <f t="shared" si="181"/>
        <v/>
      </c>
      <c r="R1001" s="19">
        <f t="shared" si="181"/>
        <v>9</v>
      </c>
    </row>
    <row r="1002" spans="1:18" ht="20.25">
      <c r="A1002" s="18" t="s">
        <v>4455</v>
      </c>
      <c r="B1002" s="20">
        <v>998</v>
      </c>
      <c r="C1002" s="35" t="s">
        <v>25139</v>
      </c>
      <c r="D1002" s="24" t="s">
        <v>11988</v>
      </c>
      <c r="E1002" s="27" t="s">
        <v>15258</v>
      </c>
      <c r="F1002" s="26" t="str">
        <f t="shared" si="173"/>
        <v>苛</v>
      </c>
      <c r="G1002" s="26" t="str">
        <f t="shared" si="174"/>
        <v>從口此聲</v>
      </c>
      <c r="H1002" s="26" t="str">
        <f t="shared" si="175"/>
        <v>將此</v>
      </c>
      <c r="I1002" s="41" t="str">
        <f t="shared" si="176"/>
        <v>4. 形声</v>
      </c>
      <c r="J1002" s="19" t="str">
        <f t="shared" si="180"/>
        <v/>
      </c>
      <c r="K1002" s="19">
        <f t="shared" si="180"/>
        <v>2</v>
      </c>
      <c r="L1002" s="19" t="str">
        <f t="shared" si="180"/>
        <v/>
      </c>
      <c r="M1002" s="19">
        <f t="shared" si="180"/>
        <v>3</v>
      </c>
      <c r="N1002" s="19" t="str">
        <f t="shared" si="178"/>
        <v/>
      </c>
      <c r="O1002" s="19">
        <f t="shared" si="181"/>
        <v>6</v>
      </c>
      <c r="P1002" s="19" t="str">
        <f t="shared" si="181"/>
        <v/>
      </c>
      <c r="Q1002" s="19" t="str">
        <f t="shared" si="181"/>
        <v/>
      </c>
      <c r="R1002" s="19">
        <f t="shared" si="181"/>
        <v>9</v>
      </c>
    </row>
    <row r="1003" spans="1:18" ht="20.25">
      <c r="A1003" s="18" t="s">
        <v>4456</v>
      </c>
      <c r="B1003" s="20">
        <v>999</v>
      </c>
      <c r="C1003" s="35" t="s">
        <v>25140</v>
      </c>
      <c r="D1003" s="24" t="s">
        <v>11834</v>
      </c>
      <c r="E1003" s="27" t="s">
        <v>15259</v>
      </c>
      <c r="F1003" s="26" t="str">
        <f t="shared" si="173"/>
        <v>遮</v>
      </c>
      <c r="G1003" s="26" t="str">
        <f t="shared" si="174"/>
        <v>從口庶聲</v>
      </c>
      <c r="H1003" s="26" t="str">
        <f t="shared" si="175"/>
        <v>之夜</v>
      </c>
      <c r="I1003" s="41" t="str">
        <f t="shared" si="176"/>
        <v>4. 形声</v>
      </c>
      <c r="J1003" s="19" t="str">
        <f t="shared" si="180"/>
        <v/>
      </c>
      <c r="K1003" s="19">
        <f t="shared" si="180"/>
        <v>2</v>
      </c>
      <c r="L1003" s="19" t="str">
        <f t="shared" si="180"/>
        <v/>
      </c>
      <c r="M1003" s="19">
        <f t="shared" si="180"/>
        <v>3</v>
      </c>
      <c r="N1003" s="19" t="str">
        <f t="shared" si="178"/>
        <v/>
      </c>
      <c r="O1003" s="19">
        <f t="shared" si="181"/>
        <v>6</v>
      </c>
      <c r="P1003" s="19" t="str">
        <f t="shared" si="181"/>
        <v/>
      </c>
      <c r="Q1003" s="19" t="str">
        <f t="shared" si="181"/>
        <v/>
      </c>
      <c r="R1003" s="19">
        <f t="shared" si="181"/>
        <v>9</v>
      </c>
    </row>
    <row r="1004" spans="1:18" ht="20.25">
      <c r="A1004" s="18" t="s">
        <v>4457</v>
      </c>
      <c r="B1004" s="20">
        <v>1000</v>
      </c>
      <c r="C1004" s="35" t="s">
        <v>25141</v>
      </c>
      <c r="D1004" s="24" t="s">
        <v>12157</v>
      </c>
      <c r="E1004" s="27" t="s">
        <v>15260</v>
      </c>
      <c r="F1004" s="26" t="str">
        <f t="shared" si="173"/>
        <v>妄語</v>
      </c>
      <c r="G1004" s="26" t="str">
        <f t="shared" si="174"/>
        <v>從口夾聲讀若莢</v>
      </c>
      <c r="H1004" s="26" t="str">
        <f t="shared" si="175"/>
        <v>古叶</v>
      </c>
      <c r="I1004" s="41" t="str">
        <f t="shared" si="176"/>
        <v>4. 形声</v>
      </c>
      <c r="J1004" s="19" t="str">
        <f t="shared" si="180"/>
        <v/>
      </c>
      <c r="K1004" s="19">
        <f t="shared" si="180"/>
        <v>3</v>
      </c>
      <c r="L1004" s="19" t="str">
        <f t="shared" si="180"/>
        <v/>
      </c>
      <c r="M1004" s="19">
        <f t="shared" si="180"/>
        <v>4</v>
      </c>
      <c r="N1004" s="19" t="str">
        <f t="shared" si="178"/>
        <v/>
      </c>
      <c r="O1004" s="19">
        <f t="shared" si="181"/>
        <v>7</v>
      </c>
      <c r="P1004" s="19" t="str">
        <f t="shared" si="181"/>
        <v/>
      </c>
      <c r="Q1004" s="19" t="str">
        <f t="shared" si="181"/>
        <v/>
      </c>
      <c r="R1004" s="19">
        <f t="shared" si="181"/>
        <v>13</v>
      </c>
    </row>
    <row r="1005" spans="1:18" ht="20.25">
      <c r="A1005" s="18" t="s">
        <v>4458</v>
      </c>
      <c r="B1005" s="20">
        <v>1001</v>
      </c>
      <c r="C1005" s="35" t="s">
        <v>4266</v>
      </c>
      <c r="D1005" s="24" t="s">
        <v>12158</v>
      </c>
      <c r="E1005" s="27" t="s">
        <v>15261</v>
      </c>
      <c r="F1005" s="26" t="str">
        <f t="shared" si="173"/>
        <v>多言</v>
      </c>
      <c r="G1005" s="26" t="str">
        <f t="shared" si="174"/>
        <v>從口盍聲讀若甲</v>
      </c>
      <c r="H1005" s="26" t="str">
        <f t="shared" si="175"/>
        <v>候榼</v>
      </c>
      <c r="I1005" s="41" t="str">
        <f t="shared" si="176"/>
        <v>4. 形声</v>
      </c>
      <c r="J1005" s="19" t="str">
        <f t="shared" ref="J1005:M1024" si="182">IFERROR(FIND(J$4,$E1005),"")</f>
        <v/>
      </c>
      <c r="K1005" s="19">
        <f t="shared" si="182"/>
        <v>3</v>
      </c>
      <c r="L1005" s="19" t="str">
        <f t="shared" si="182"/>
        <v/>
      </c>
      <c r="M1005" s="19">
        <f t="shared" si="182"/>
        <v>4</v>
      </c>
      <c r="N1005" s="19" t="str">
        <f t="shared" si="178"/>
        <v/>
      </c>
      <c r="O1005" s="19">
        <f t="shared" ref="O1005:R1024" si="183">IFERROR(FIND(O$4,$E1005),"")</f>
        <v>7</v>
      </c>
      <c r="P1005" s="19" t="str">
        <f t="shared" si="183"/>
        <v/>
      </c>
      <c r="Q1005" s="19" t="str">
        <f t="shared" si="183"/>
        <v/>
      </c>
      <c r="R1005" s="19">
        <f t="shared" si="183"/>
        <v>13</v>
      </c>
    </row>
    <row r="1006" spans="1:18" ht="20.25">
      <c r="A1006" s="18" t="s">
        <v>4459</v>
      </c>
      <c r="B1006" s="20">
        <v>1002</v>
      </c>
      <c r="C1006" s="35" t="s">
        <v>25142</v>
      </c>
      <c r="D1006" s="24" t="s">
        <v>11589</v>
      </c>
      <c r="E1006" s="27" t="s">
        <v>15262</v>
      </c>
      <c r="F1006" s="26" t="str">
        <f t="shared" si="173"/>
        <v>訶聲嗙喻</v>
      </c>
      <c r="G1006" s="26" t="str">
        <f t="shared" si="174"/>
        <v>從口旁聲司馬相如說淮南宋蔡謌舞嗙喻也</v>
      </c>
      <c r="H1006" s="26" t="str">
        <f t="shared" si="175"/>
        <v>補盲</v>
      </c>
      <c r="I1006" s="41" t="str">
        <f t="shared" si="176"/>
        <v>4. 形声</v>
      </c>
      <c r="J1006" s="19" t="str">
        <f t="shared" si="182"/>
        <v/>
      </c>
      <c r="K1006" s="19">
        <f t="shared" si="182"/>
        <v>5</v>
      </c>
      <c r="L1006" s="19" t="str">
        <f t="shared" si="182"/>
        <v/>
      </c>
      <c r="M1006" s="19">
        <f t="shared" si="182"/>
        <v>6</v>
      </c>
      <c r="N1006" s="19" t="str">
        <f t="shared" si="178"/>
        <v/>
      </c>
      <c r="O1006" s="19">
        <f t="shared" si="183"/>
        <v>2</v>
      </c>
      <c r="P1006" s="19" t="str">
        <f t="shared" si="183"/>
        <v/>
      </c>
      <c r="Q1006" s="19" t="str">
        <f t="shared" si="183"/>
        <v/>
      </c>
      <c r="R1006" s="19">
        <f t="shared" si="183"/>
        <v>26</v>
      </c>
    </row>
    <row r="1007" spans="1:18" ht="20.25">
      <c r="A1007" s="18" t="s">
        <v>4460</v>
      </c>
      <c r="B1007" s="20">
        <v>1003</v>
      </c>
      <c r="C1007" s="35" t="s">
        <v>25143</v>
      </c>
      <c r="D1007" s="24" t="s">
        <v>11705</v>
      </c>
      <c r="E1007" s="27" t="s">
        <v>15263</v>
      </c>
      <c r="F1007" s="26" t="str">
        <f t="shared" si="173"/>
        <v>髙气多言</v>
      </c>
      <c r="G1007" s="26" t="str">
        <f t="shared" si="174"/>
        <v>從口蠆省聲春秋傳曰噧言</v>
      </c>
      <c r="H1007" s="26" t="str">
        <f t="shared" si="175"/>
        <v>訶介</v>
      </c>
      <c r="I1007" s="41" t="str">
        <f t="shared" si="176"/>
        <v>4. 形声</v>
      </c>
      <c r="J1007" s="19" t="str">
        <f t="shared" si="182"/>
        <v/>
      </c>
      <c r="K1007" s="19">
        <f t="shared" si="182"/>
        <v>5</v>
      </c>
      <c r="L1007" s="19" t="str">
        <f t="shared" si="182"/>
        <v/>
      </c>
      <c r="M1007" s="19">
        <f t="shared" si="182"/>
        <v>6</v>
      </c>
      <c r="N1007" s="19" t="str">
        <f t="shared" si="178"/>
        <v/>
      </c>
      <c r="O1007" s="19">
        <f t="shared" si="183"/>
        <v>10</v>
      </c>
      <c r="P1007" s="19" t="str">
        <f t="shared" si="183"/>
        <v/>
      </c>
      <c r="Q1007" s="19" t="str">
        <f t="shared" si="183"/>
        <v/>
      </c>
      <c r="R1007" s="19">
        <f t="shared" si="183"/>
        <v>19</v>
      </c>
    </row>
    <row r="1008" spans="1:18" ht="20.25">
      <c r="A1008" s="18" t="s">
        <v>4461</v>
      </c>
      <c r="B1008" s="20">
        <v>1004</v>
      </c>
      <c r="C1008" s="35" t="s">
        <v>25144</v>
      </c>
      <c r="D1008" s="24" t="s">
        <v>11648</v>
      </c>
      <c r="E1008" s="27" t="s">
        <v>15264</v>
      </c>
      <c r="F1008" s="26" t="str">
        <f t="shared" si="173"/>
        <v>髙气</v>
      </c>
      <c r="G1008" s="26" t="str">
        <f t="shared" si="174"/>
        <v>從口九聲臨淮有叴猶縣</v>
      </c>
      <c r="H1008" s="26" t="str">
        <f t="shared" si="175"/>
        <v>巨鳩</v>
      </c>
      <c r="I1008" s="41" t="str">
        <f t="shared" si="176"/>
        <v>4. 形声</v>
      </c>
      <c r="J1008" s="19" t="str">
        <f t="shared" si="182"/>
        <v/>
      </c>
      <c r="K1008" s="19">
        <f t="shared" si="182"/>
        <v>3</v>
      </c>
      <c r="L1008" s="19" t="str">
        <f t="shared" si="182"/>
        <v/>
      </c>
      <c r="M1008" s="19">
        <f t="shared" si="182"/>
        <v>4</v>
      </c>
      <c r="N1008" s="19" t="str">
        <f t="shared" si="178"/>
        <v/>
      </c>
      <c r="O1008" s="19">
        <f t="shared" si="183"/>
        <v>7</v>
      </c>
      <c r="P1008" s="19" t="str">
        <f t="shared" si="183"/>
        <v/>
      </c>
      <c r="Q1008" s="19" t="str">
        <f t="shared" si="183"/>
        <v/>
      </c>
      <c r="R1008" s="19">
        <f t="shared" si="183"/>
        <v>16</v>
      </c>
    </row>
    <row r="1009" spans="1:18" ht="20.25">
      <c r="A1009" s="18" t="s">
        <v>4462</v>
      </c>
      <c r="B1009" s="20">
        <v>1005</v>
      </c>
      <c r="C1009" s="35" t="s">
        <v>25145</v>
      </c>
      <c r="D1009" s="24" t="s">
        <v>12159</v>
      </c>
      <c r="E1009" s="27" t="s">
        <v>15265</v>
      </c>
      <c r="F1009" s="26" t="str">
        <f t="shared" si="173"/>
        <v>嘮呶讙</v>
      </c>
      <c r="G1009" s="26" t="str">
        <f t="shared" si="174"/>
        <v>從口勞聲</v>
      </c>
      <c r="H1009" s="26" t="str">
        <f t="shared" si="175"/>
        <v>敕交</v>
      </c>
      <c r="I1009" s="41" t="str">
        <f t="shared" si="176"/>
        <v>4. 形声</v>
      </c>
      <c r="J1009" s="19" t="str">
        <f t="shared" si="182"/>
        <v/>
      </c>
      <c r="K1009" s="19">
        <f t="shared" si="182"/>
        <v>4</v>
      </c>
      <c r="L1009" s="19" t="str">
        <f t="shared" si="182"/>
        <v/>
      </c>
      <c r="M1009" s="19">
        <f t="shared" si="182"/>
        <v>5</v>
      </c>
      <c r="N1009" s="19" t="str">
        <f t="shared" si="178"/>
        <v/>
      </c>
      <c r="O1009" s="19">
        <f t="shared" si="183"/>
        <v>8</v>
      </c>
      <c r="P1009" s="19" t="str">
        <f t="shared" si="183"/>
        <v/>
      </c>
      <c r="Q1009" s="19" t="str">
        <f t="shared" si="183"/>
        <v/>
      </c>
      <c r="R1009" s="19">
        <f t="shared" si="183"/>
        <v>11</v>
      </c>
    </row>
    <row r="1010" spans="1:18" ht="20.25">
      <c r="A1010" s="18" t="s">
        <v>4463</v>
      </c>
      <c r="B1010" s="20">
        <v>1006</v>
      </c>
      <c r="C1010" s="35" t="s">
        <v>4129</v>
      </c>
      <c r="D1010" s="24" t="s">
        <v>12160</v>
      </c>
      <c r="E1010" s="27" t="s">
        <v>15266</v>
      </c>
      <c r="F1010" s="26" t="str">
        <f t="shared" si="173"/>
        <v>讙聲</v>
      </c>
      <c r="G1010" s="26" t="str">
        <f t="shared" si="174"/>
        <v>從口奴聲詩曰載號載呶</v>
      </c>
      <c r="H1010" s="26" t="str">
        <f t="shared" si="175"/>
        <v>女交</v>
      </c>
      <c r="I1010" s="41" t="str">
        <f t="shared" si="176"/>
        <v>4. 形声</v>
      </c>
      <c r="J1010" s="19" t="str">
        <f t="shared" si="182"/>
        <v/>
      </c>
      <c r="K1010" s="19">
        <f t="shared" si="182"/>
        <v>3</v>
      </c>
      <c r="L1010" s="19" t="str">
        <f t="shared" si="182"/>
        <v/>
      </c>
      <c r="M1010" s="19">
        <f t="shared" si="182"/>
        <v>4</v>
      </c>
      <c r="N1010" s="19" t="str">
        <f t="shared" si="178"/>
        <v/>
      </c>
      <c r="O1010" s="19">
        <f t="shared" si="183"/>
        <v>2</v>
      </c>
      <c r="P1010" s="19" t="str">
        <f t="shared" si="183"/>
        <v/>
      </c>
      <c r="Q1010" s="19" t="str">
        <f t="shared" si="183"/>
        <v/>
      </c>
      <c r="R1010" s="19">
        <f t="shared" si="183"/>
        <v>16</v>
      </c>
    </row>
    <row r="1011" spans="1:18" ht="20.25">
      <c r="A1011" s="18" t="s">
        <v>4464</v>
      </c>
      <c r="B1011" s="20">
        <v>1007</v>
      </c>
      <c r="C1011" s="35" t="s">
        <v>4102</v>
      </c>
      <c r="D1011" s="24" t="s">
        <v>12161</v>
      </c>
      <c r="E1011" s="27" t="s">
        <v>15267</v>
      </c>
      <c r="F1011" s="26" t="str">
        <f t="shared" si="173"/>
        <v>訶</v>
      </c>
      <c r="G1011" s="26" t="str">
        <f t="shared" si="174"/>
        <v>從口七聲</v>
      </c>
      <c r="H1011" s="26" t="str">
        <f t="shared" si="175"/>
        <v>昌栗</v>
      </c>
      <c r="I1011" s="41" t="str">
        <f t="shared" si="176"/>
        <v>4. 形声</v>
      </c>
      <c r="J1011" s="19" t="str">
        <f t="shared" si="182"/>
        <v/>
      </c>
      <c r="K1011" s="19">
        <f t="shared" si="182"/>
        <v>2</v>
      </c>
      <c r="L1011" s="19" t="str">
        <f t="shared" si="182"/>
        <v/>
      </c>
      <c r="M1011" s="19">
        <f t="shared" si="182"/>
        <v>3</v>
      </c>
      <c r="N1011" s="19" t="str">
        <f t="shared" si="178"/>
        <v/>
      </c>
      <c r="O1011" s="19">
        <f t="shared" si="183"/>
        <v>6</v>
      </c>
      <c r="P1011" s="19" t="str">
        <f t="shared" si="183"/>
        <v/>
      </c>
      <c r="Q1011" s="19" t="str">
        <f t="shared" si="183"/>
        <v/>
      </c>
      <c r="R1011" s="19">
        <f t="shared" si="183"/>
        <v>9</v>
      </c>
    </row>
    <row r="1012" spans="1:18" ht="20.25">
      <c r="A1012" s="18" t="s">
        <v>4465</v>
      </c>
      <c r="B1012" s="20">
        <v>1008</v>
      </c>
      <c r="C1012" s="35" t="s">
        <v>25146</v>
      </c>
      <c r="D1012" s="24" t="s">
        <v>12162</v>
      </c>
      <c r="E1012" s="27" t="s">
        <v>15268</v>
      </c>
      <c r="F1012" s="26" t="str">
        <f t="shared" si="173"/>
        <v>吒</v>
      </c>
      <c r="G1012" s="26" t="str">
        <f t="shared" si="174"/>
        <v>從口賁聲一曰鼓鼻</v>
      </c>
      <c r="H1012" s="26" t="str">
        <f t="shared" si="175"/>
        <v>普魂</v>
      </c>
      <c r="I1012" s="41" t="str">
        <f t="shared" si="176"/>
        <v>4. 形声</v>
      </c>
      <c r="J1012" s="19" t="str">
        <f t="shared" si="182"/>
        <v/>
      </c>
      <c r="K1012" s="19">
        <f t="shared" si="182"/>
        <v>2</v>
      </c>
      <c r="L1012" s="19" t="str">
        <f t="shared" si="182"/>
        <v/>
      </c>
      <c r="M1012" s="19">
        <f t="shared" si="182"/>
        <v>3</v>
      </c>
      <c r="N1012" s="19" t="str">
        <f t="shared" si="178"/>
        <v/>
      </c>
      <c r="O1012" s="19">
        <f t="shared" si="183"/>
        <v>6</v>
      </c>
      <c r="P1012" s="19" t="str">
        <f t="shared" si="183"/>
        <v/>
      </c>
      <c r="Q1012" s="19" t="str">
        <f t="shared" si="183"/>
        <v/>
      </c>
      <c r="R1012" s="19">
        <f t="shared" si="183"/>
        <v>13</v>
      </c>
    </row>
    <row r="1013" spans="1:18" ht="20.25">
      <c r="A1013" s="18" t="s">
        <v>4466</v>
      </c>
      <c r="B1013" s="20">
        <v>1009</v>
      </c>
      <c r="C1013" s="35" t="s">
        <v>4107</v>
      </c>
      <c r="D1013" s="24" t="s">
        <v>12163</v>
      </c>
      <c r="E1013" s="27" t="s">
        <v>15269</v>
      </c>
      <c r="F1013" s="26" t="str">
        <f t="shared" si="173"/>
        <v>噴</v>
      </c>
      <c r="G1013" s="26" t="str">
        <f t="shared" si="174"/>
        <v>叱怒也從口乇聲</v>
      </c>
      <c r="H1013" s="26" t="str">
        <f t="shared" si="175"/>
        <v>陟駕</v>
      </c>
      <c r="I1013" s="41" t="str">
        <f t="shared" si="176"/>
        <v>4. 形声</v>
      </c>
      <c r="J1013" s="19" t="str">
        <f t="shared" si="182"/>
        <v/>
      </c>
      <c r="K1013" s="19">
        <f t="shared" si="182"/>
        <v>2</v>
      </c>
      <c r="L1013" s="19" t="str">
        <f t="shared" si="182"/>
        <v/>
      </c>
      <c r="M1013" s="19">
        <f t="shared" si="182"/>
        <v>6</v>
      </c>
      <c r="N1013" s="19" t="str">
        <f t="shared" si="178"/>
        <v/>
      </c>
      <c r="O1013" s="19">
        <f t="shared" si="183"/>
        <v>9</v>
      </c>
      <c r="P1013" s="19" t="str">
        <f t="shared" si="183"/>
        <v/>
      </c>
      <c r="Q1013" s="19" t="str">
        <f t="shared" si="183"/>
        <v/>
      </c>
      <c r="R1013" s="19">
        <f t="shared" si="183"/>
        <v>12</v>
      </c>
    </row>
    <row r="1014" spans="1:18" ht="20.25">
      <c r="A1014" s="18" t="s">
        <v>4467</v>
      </c>
      <c r="B1014" s="20">
        <v>1010</v>
      </c>
      <c r="C1014" s="35" t="s">
        <v>25147</v>
      </c>
      <c r="D1014" s="24" t="s">
        <v>11605</v>
      </c>
      <c r="E1014" s="27" t="s">
        <v>15270</v>
      </c>
      <c r="F1014" s="26" t="str">
        <f t="shared" si="173"/>
        <v>危</v>
      </c>
      <c r="G1014" s="26" t="str">
        <f t="shared" si="174"/>
        <v>從口矞聲</v>
      </c>
      <c r="H1014" s="26" t="str">
        <f t="shared" si="175"/>
        <v>余律</v>
      </c>
      <c r="I1014" s="41" t="str">
        <f t="shared" si="176"/>
        <v>4. 形声</v>
      </c>
      <c r="J1014" s="19" t="str">
        <f t="shared" si="182"/>
        <v/>
      </c>
      <c r="K1014" s="19">
        <f t="shared" si="182"/>
        <v>2</v>
      </c>
      <c r="L1014" s="19" t="str">
        <f t="shared" si="182"/>
        <v/>
      </c>
      <c r="M1014" s="19">
        <f t="shared" si="182"/>
        <v>3</v>
      </c>
      <c r="N1014" s="19" t="str">
        <f t="shared" si="178"/>
        <v/>
      </c>
      <c r="O1014" s="19">
        <f t="shared" si="183"/>
        <v>6</v>
      </c>
      <c r="P1014" s="19" t="str">
        <f t="shared" si="183"/>
        <v/>
      </c>
      <c r="Q1014" s="19" t="str">
        <f t="shared" si="183"/>
        <v/>
      </c>
      <c r="R1014" s="19">
        <f t="shared" si="183"/>
        <v>9</v>
      </c>
    </row>
    <row r="1015" spans="1:18" ht="20.25">
      <c r="A1015" s="18" t="s">
        <v>4468</v>
      </c>
      <c r="B1015" s="20">
        <v>1011</v>
      </c>
      <c r="C1015" s="35" t="s">
        <v>25148</v>
      </c>
      <c r="D1015" s="24" t="s">
        <v>11597</v>
      </c>
      <c r="E1015" s="27" t="s">
        <v>15271</v>
      </c>
      <c r="F1015" s="26" t="str">
        <f t="shared" si="173"/>
        <v>驚</v>
      </c>
      <c r="G1015" s="26" t="str">
        <f t="shared" si="174"/>
        <v>從口卒聲</v>
      </c>
      <c r="H1015" s="26" t="str">
        <f t="shared" si="175"/>
        <v>七内</v>
      </c>
      <c r="I1015" s="41" t="str">
        <f t="shared" si="176"/>
        <v>4. 形声</v>
      </c>
      <c r="J1015" s="19" t="str">
        <f t="shared" si="182"/>
        <v/>
      </c>
      <c r="K1015" s="19">
        <f t="shared" si="182"/>
        <v>2</v>
      </c>
      <c r="L1015" s="19" t="str">
        <f t="shared" si="182"/>
        <v/>
      </c>
      <c r="M1015" s="19">
        <f t="shared" si="182"/>
        <v>3</v>
      </c>
      <c r="N1015" s="19" t="str">
        <f t="shared" si="178"/>
        <v/>
      </c>
      <c r="O1015" s="19">
        <f t="shared" si="183"/>
        <v>6</v>
      </c>
      <c r="P1015" s="19" t="str">
        <f t="shared" si="183"/>
        <v/>
      </c>
      <c r="Q1015" s="19" t="str">
        <f t="shared" si="183"/>
        <v/>
      </c>
      <c r="R1015" s="19">
        <f t="shared" si="183"/>
        <v>9</v>
      </c>
    </row>
    <row r="1016" spans="1:18" ht="20.25">
      <c r="A1016" s="18" t="s">
        <v>4469</v>
      </c>
      <c r="B1016" s="20">
        <v>1012</v>
      </c>
      <c r="C1016" s="35" t="s">
        <v>10554</v>
      </c>
      <c r="D1016" s="24" t="s">
        <v>12164</v>
      </c>
      <c r="E1016" s="27" t="s">
        <v>15272</v>
      </c>
      <c r="F1016" s="26" t="str">
        <f t="shared" si="173"/>
        <v>驚</v>
      </c>
      <c r="G1016" s="26" t="str">
        <f t="shared" si="174"/>
        <v>從口辰聲</v>
      </c>
      <c r="H1016" s="26" t="str">
        <f t="shared" si="175"/>
        <v>側隣</v>
      </c>
      <c r="I1016" s="41" t="str">
        <f t="shared" si="176"/>
        <v>4. 形声</v>
      </c>
      <c r="J1016" s="19" t="str">
        <f t="shared" si="182"/>
        <v/>
      </c>
      <c r="K1016" s="19">
        <f t="shared" si="182"/>
        <v>2</v>
      </c>
      <c r="L1016" s="19" t="str">
        <f t="shared" si="182"/>
        <v/>
      </c>
      <c r="M1016" s="19">
        <f t="shared" si="182"/>
        <v>3</v>
      </c>
      <c r="N1016" s="19" t="str">
        <f t="shared" si="178"/>
        <v/>
      </c>
      <c r="O1016" s="19">
        <f t="shared" si="183"/>
        <v>6</v>
      </c>
      <c r="P1016" s="19" t="str">
        <f t="shared" si="183"/>
        <v/>
      </c>
      <c r="Q1016" s="19" t="str">
        <f t="shared" si="183"/>
        <v/>
      </c>
      <c r="R1016" s="19">
        <f t="shared" si="183"/>
        <v>9</v>
      </c>
    </row>
    <row r="1017" spans="1:18" ht="20.25">
      <c r="A1017" s="18" t="s">
        <v>4470</v>
      </c>
      <c r="B1017" s="20">
        <v>1013</v>
      </c>
      <c r="C1017" s="35" t="s">
        <v>3634</v>
      </c>
      <c r="D1017" s="24" t="s">
        <v>12116</v>
      </c>
      <c r="E1017" s="27" t="s">
        <v>15273</v>
      </c>
      <c r="F1017" s="26" t="str">
        <f t="shared" si="173"/>
        <v>驚</v>
      </c>
      <c r="G1017" s="26" t="str">
        <f t="shared" si="174"/>
        <v>從口于聲</v>
      </c>
      <c r="H1017" s="26" t="str">
        <f t="shared" si="175"/>
        <v>況于</v>
      </c>
      <c r="I1017" s="41" t="str">
        <f t="shared" si="176"/>
        <v>4. 形声</v>
      </c>
      <c r="J1017" s="19" t="str">
        <f t="shared" si="182"/>
        <v/>
      </c>
      <c r="K1017" s="19">
        <f t="shared" si="182"/>
        <v>2</v>
      </c>
      <c r="L1017" s="19" t="str">
        <f t="shared" si="182"/>
        <v/>
      </c>
      <c r="M1017" s="19">
        <f t="shared" si="182"/>
        <v>3</v>
      </c>
      <c r="N1017" s="19" t="str">
        <f t="shared" si="178"/>
        <v/>
      </c>
      <c r="O1017" s="19">
        <f t="shared" si="183"/>
        <v>6</v>
      </c>
      <c r="P1017" s="19" t="str">
        <f t="shared" si="183"/>
        <v/>
      </c>
      <c r="Q1017" s="19" t="str">
        <f t="shared" si="183"/>
        <v/>
      </c>
      <c r="R1017" s="19">
        <f t="shared" si="183"/>
        <v>9</v>
      </c>
    </row>
    <row r="1018" spans="1:18" ht="20.25">
      <c r="A1018" s="18" t="s">
        <v>4471</v>
      </c>
      <c r="B1018" s="20">
        <v>1014</v>
      </c>
      <c r="C1018" s="35" t="s">
        <v>25149</v>
      </c>
      <c r="D1018" s="24" t="s">
        <v>11793</v>
      </c>
      <c r="E1018" s="27" t="s">
        <v>15274</v>
      </c>
      <c r="F1018" s="26" t="str">
        <f t="shared" si="173"/>
        <v>懼</v>
      </c>
      <c r="G1018" s="26" t="str">
        <f t="shared" si="174"/>
        <v>從口堯聲詩曰唯予音之嘵嘵</v>
      </c>
      <c r="H1018" s="26" t="str">
        <f t="shared" si="175"/>
        <v>許么</v>
      </c>
      <c r="I1018" s="41" t="str">
        <f t="shared" si="176"/>
        <v>4. 形声</v>
      </c>
      <c r="J1018" s="19" t="str">
        <f t="shared" si="182"/>
        <v/>
      </c>
      <c r="K1018" s="19">
        <f t="shared" si="182"/>
        <v>2</v>
      </c>
      <c r="L1018" s="19" t="str">
        <f t="shared" si="182"/>
        <v/>
      </c>
      <c r="M1018" s="19">
        <f t="shared" si="182"/>
        <v>3</v>
      </c>
      <c r="N1018" s="19" t="str">
        <f t="shared" si="178"/>
        <v/>
      </c>
      <c r="O1018" s="19">
        <f t="shared" si="183"/>
        <v>6</v>
      </c>
      <c r="P1018" s="19" t="str">
        <f t="shared" si="183"/>
        <v/>
      </c>
      <c r="Q1018" s="19" t="str">
        <f t="shared" si="183"/>
        <v/>
      </c>
      <c r="R1018" s="19">
        <f t="shared" si="183"/>
        <v>17</v>
      </c>
    </row>
    <row r="1019" spans="1:18" ht="20.25">
      <c r="A1019" s="18" t="s">
        <v>4472</v>
      </c>
      <c r="B1019" s="20">
        <v>1015</v>
      </c>
      <c r="C1019" s="36" t="s">
        <v>25150</v>
      </c>
      <c r="D1019" s="24" t="s">
        <v>12165</v>
      </c>
      <c r="E1019" s="27" t="s">
        <v>15275</v>
      </c>
      <c r="F1019" s="26" t="str">
        <f t="shared" si="173"/>
        <v>大呼</v>
      </c>
      <c r="G1019" s="26" t="str">
        <f t="shared" si="174"/>
        <v>從口責聲</v>
      </c>
      <c r="H1019" s="26" t="str">
        <f t="shared" si="175"/>
        <v>士革</v>
      </c>
      <c r="I1019" s="41" t="str">
        <f t="shared" si="176"/>
        <v>4. 形声</v>
      </c>
      <c r="J1019" s="19" t="str">
        <f t="shared" si="182"/>
        <v/>
      </c>
      <c r="K1019" s="19">
        <f t="shared" si="182"/>
        <v>3</v>
      </c>
      <c r="L1019" s="19" t="str">
        <f t="shared" si="182"/>
        <v/>
      </c>
      <c r="M1019" s="19">
        <f t="shared" si="182"/>
        <v>4</v>
      </c>
      <c r="N1019" s="19" t="str">
        <f t="shared" si="178"/>
        <v/>
      </c>
      <c r="O1019" s="19">
        <f t="shared" si="183"/>
        <v>7</v>
      </c>
      <c r="P1019" s="19" t="str">
        <f t="shared" si="183"/>
        <v/>
      </c>
      <c r="Q1019" s="19" t="str">
        <f t="shared" si="183"/>
        <v/>
      </c>
      <c r="R1019" s="19">
        <f t="shared" si="183"/>
        <v>10</v>
      </c>
    </row>
    <row r="1020" spans="1:18" ht="20.25">
      <c r="A1020" s="18" t="s">
        <v>4473</v>
      </c>
      <c r="B1020" s="20">
        <v>1016</v>
      </c>
      <c r="C1020" s="35" t="s">
        <v>25151</v>
      </c>
      <c r="D1020" s="24" t="s">
        <v>12165</v>
      </c>
      <c r="E1020" s="27" t="s">
        <v>15276</v>
      </c>
      <c r="F1020" s="26" t="str">
        <f t="shared" si="173"/>
        <v/>
      </c>
      <c r="G1020" s="26" t="str">
        <f t="shared" si="174"/>
        <v/>
      </c>
      <c r="H1020" s="26" t="str">
        <f t="shared" si="175"/>
        <v/>
      </c>
      <c r="I1020" s="41" t="str">
        <f t="shared" si="176"/>
        <v/>
      </c>
      <c r="J1020" s="19" t="str">
        <f t="shared" si="182"/>
        <v/>
      </c>
      <c r="K1020" s="19" t="str">
        <f t="shared" si="182"/>
        <v/>
      </c>
      <c r="L1020" s="19" t="str">
        <f t="shared" si="182"/>
        <v/>
      </c>
      <c r="M1020" s="19">
        <f t="shared" si="182"/>
        <v>3</v>
      </c>
      <c r="N1020" s="19" t="str">
        <f t="shared" si="178"/>
        <v/>
      </c>
      <c r="O1020" s="19" t="str">
        <f t="shared" si="183"/>
        <v/>
      </c>
      <c r="P1020" s="19" t="str">
        <f t="shared" si="183"/>
        <v/>
      </c>
      <c r="Q1020" s="19" t="str">
        <f t="shared" si="183"/>
        <v/>
      </c>
      <c r="R1020" s="19" t="str">
        <f t="shared" si="183"/>
        <v/>
      </c>
    </row>
    <row r="1021" spans="1:18" ht="20.25">
      <c r="A1021" s="18" t="s">
        <v>4474</v>
      </c>
      <c r="B1021" s="20">
        <v>1017</v>
      </c>
      <c r="C1021" s="35" t="s">
        <v>4263</v>
      </c>
      <c r="D1021" s="24" t="s">
        <v>12166</v>
      </c>
      <c r="E1021" s="27" t="s">
        <v>15277</v>
      </c>
      <c r="F1021" s="26" t="str">
        <f t="shared" si="173"/>
        <v>衆口愁</v>
      </c>
      <c r="G1021" s="26" t="str">
        <f t="shared" si="174"/>
        <v>從口敖聲詩曰哀鳴嗷嗷</v>
      </c>
      <c r="H1021" s="26" t="str">
        <f t="shared" si="175"/>
        <v>五牢</v>
      </c>
      <c r="I1021" s="41" t="str">
        <f t="shared" si="176"/>
        <v>4. 形声</v>
      </c>
      <c r="J1021" s="19" t="str">
        <f t="shared" si="182"/>
        <v/>
      </c>
      <c r="K1021" s="19">
        <f t="shared" si="182"/>
        <v>4</v>
      </c>
      <c r="L1021" s="19" t="str">
        <f t="shared" si="182"/>
        <v/>
      </c>
      <c r="M1021" s="19">
        <f t="shared" si="182"/>
        <v>5</v>
      </c>
      <c r="N1021" s="19" t="str">
        <f t="shared" si="178"/>
        <v/>
      </c>
      <c r="O1021" s="19">
        <f t="shared" si="183"/>
        <v>8</v>
      </c>
      <c r="P1021" s="19" t="str">
        <f t="shared" si="183"/>
        <v/>
      </c>
      <c r="Q1021" s="19" t="str">
        <f t="shared" si="183"/>
        <v/>
      </c>
      <c r="R1021" s="19">
        <f t="shared" si="183"/>
        <v>17</v>
      </c>
    </row>
    <row r="1022" spans="1:18" ht="20.25">
      <c r="A1022" s="18" t="s">
        <v>4475</v>
      </c>
      <c r="B1022" s="20">
        <v>1018</v>
      </c>
      <c r="C1022" s="35" t="s">
        <v>25152</v>
      </c>
      <c r="D1022" s="24" t="s">
        <v>12167</v>
      </c>
      <c r="E1022" s="27" t="s">
        <v>15278</v>
      </c>
      <c r="F1022" s="26" t="str">
        <f t="shared" si="173"/>
        <v>㕧</v>
      </c>
      <c r="G1022" s="26" t="str">
        <f t="shared" si="174"/>
        <v>從口念聲詩曰民之方唸㕧</v>
      </c>
      <c r="H1022" s="26" t="str">
        <f t="shared" si="175"/>
        <v>都見</v>
      </c>
      <c r="I1022" s="41" t="str">
        <f t="shared" si="176"/>
        <v>4. 形声</v>
      </c>
      <c r="J1022" s="19" t="str">
        <f t="shared" si="182"/>
        <v/>
      </c>
      <c r="K1022" s="19">
        <f t="shared" si="182"/>
        <v>2</v>
      </c>
      <c r="L1022" s="19" t="str">
        <f t="shared" si="182"/>
        <v/>
      </c>
      <c r="M1022" s="19">
        <f t="shared" si="182"/>
        <v>3</v>
      </c>
      <c r="N1022" s="19" t="str">
        <f t="shared" si="178"/>
        <v/>
      </c>
      <c r="O1022" s="19">
        <f t="shared" si="183"/>
        <v>6</v>
      </c>
      <c r="P1022" s="19" t="str">
        <f t="shared" si="183"/>
        <v/>
      </c>
      <c r="Q1022" s="19" t="str">
        <f t="shared" si="183"/>
        <v/>
      </c>
      <c r="R1022" s="19">
        <f t="shared" si="183"/>
        <v>16</v>
      </c>
    </row>
    <row r="1023" spans="1:18" ht="20.25">
      <c r="A1023" s="18" t="s">
        <v>4476</v>
      </c>
      <c r="B1023" s="20">
        <v>1019</v>
      </c>
      <c r="C1023" s="35"/>
      <c r="D1023" s="24" t="s">
        <v>11566</v>
      </c>
      <c r="E1023" s="27" t="s">
        <v>15279</v>
      </c>
      <c r="F1023" s="26" t="str">
        <f t="shared" si="173"/>
        <v>唸㕧呻</v>
      </c>
      <c r="G1023" s="26" t="str">
        <f t="shared" si="174"/>
        <v>從口尸聲</v>
      </c>
      <c r="H1023" s="26" t="str">
        <f t="shared" si="175"/>
        <v>馨伊</v>
      </c>
      <c r="I1023" s="41" t="str">
        <f t="shared" si="176"/>
        <v>4. 形声</v>
      </c>
      <c r="J1023" s="19" t="str">
        <f t="shared" si="182"/>
        <v/>
      </c>
      <c r="K1023" s="19">
        <f t="shared" si="182"/>
        <v>4</v>
      </c>
      <c r="L1023" s="19" t="str">
        <f t="shared" si="182"/>
        <v/>
      </c>
      <c r="M1023" s="19">
        <f t="shared" si="182"/>
        <v>5</v>
      </c>
      <c r="N1023" s="19" t="str">
        <f t="shared" si="178"/>
        <v/>
      </c>
      <c r="O1023" s="19">
        <f t="shared" si="183"/>
        <v>8</v>
      </c>
      <c r="P1023" s="19" t="str">
        <f t="shared" si="183"/>
        <v/>
      </c>
      <c r="Q1023" s="19" t="str">
        <f t="shared" si="183"/>
        <v/>
      </c>
      <c r="R1023" s="19">
        <f t="shared" si="183"/>
        <v>11</v>
      </c>
    </row>
    <row r="1024" spans="1:18" ht="20.25">
      <c r="A1024" s="18" t="s">
        <v>4477</v>
      </c>
      <c r="B1024" s="20">
        <v>1020</v>
      </c>
      <c r="C1024" s="35"/>
      <c r="D1024" s="24" t="s">
        <v>11707</v>
      </c>
      <c r="E1024" s="27" t="s">
        <v>15280</v>
      </c>
      <c r="F1024" s="26" t="str">
        <f t="shared" si="173"/>
        <v>呻</v>
      </c>
      <c r="G1024" s="26" t="str">
        <f t="shared" si="174"/>
        <v>從口嚴聲</v>
      </c>
      <c r="H1024" s="26" t="str">
        <f t="shared" si="175"/>
        <v>五銜</v>
      </c>
      <c r="I1024" s="41" t="str">
        <f t="shared" si="176"/>
        <v>4. 形声</v>
      </c>
      <c r="J1024" s="19" t="str">
        <f t="shared" si="182"/>
        <v/>
      </c>
      <c r="K1024" s="19">
        <f t="shared" si="182"/>
        <v>2</v>
      </c>
      <c r="L1024" s="19" t="str">
        <f t="shared" si="182"/>
        <v/>
      </c>
      <c r="M1024" s="19">
        <f t="shared" si="182"/>
        <v>3</v>
      </c>
      <c r="N1024" s="19" t="str">
        <f t="shared" si="178"/>
        <v/>
      </c>
      <c r="O1024" s="19">
        <f t="shared" si="183"/>
        <v>6</v>
      </c>
      <c r="P1024" s="19" t="str">
        <f t="shared" si="183"/>
        <v/>
      </c>
      <c r="Q1024" s="19" t="str">
        <f t="shared" si="183"/>
        <v/>
      </c>
      <c r="R1024" s="19">
        <f t="shared" si="183"/>
        <v>9</v>
      </c>
    </row>
    <row r="1025" spans="1:18" ht="20.25">
      <c r="A1025" s="18" t="s">
        <v>4478</v>
      </c>
      <c r="B1025" s="20">
        <v>1021</v>
      </c>
      <c r="C1025" s="35" t="s">
        <v>9612</v>
      </c>
      <c r="D1025" s="24" t="s">
        <v>11809</v>
      </c>
      <c r="E1025" s="27" t="s">
        <v>15281</v>
      </c>
      <c r="F1025" s="26" t="str">
        <f t="shared" si="173"/>
        <v>吟</v>
      </c>
      <c r="G1025" s="26" t="str">
        <f t="shared" si="174"/>
        <v>從口申聲</v>
      </c>
      <c r="H1025" s="26" t="str">
        <f t="shared" si="175"/>
        <v>失人</v>
      </c>
      <c r="I1025" s="41" t="str">
        <f t="shared" si="176"/>
        <v>4. 形声</v>
      </c>
      <c r="J1025" s="19" t="str">
        <f t="shared" ref="J1025:M1044" si="184">IFERROR(FIND(J$4,$E1025),"")</f>
        <v/>
      </c>
      <c r="K1025" s="19">
        <f t="shared" si="184"/>
        <v>2</v>
      </c>
      <c r="L1025" s="19" t="str">
        <f t="shared" si="184"/>
        <v/>
      </c>
      <c r="M1025" s="19">
        <f t="shared" si="184"/>
        <v>3</v>
      </c>
      <c r="N1025" s="19" t="str">
        <f t="shared" si="178"/>
        <v/>
      </c>
      <c r="O1025" s="19">
        <f t="shared" ref="O1025:R1044" si="185">IFERROR(FIND(O$4,$E1025),"")</f>
        <v>6</v>
      </c>
      <c r="P1025" s="19" t="str">
        <f t="shared" si="185"/>
        <v/>
      </c>
      <c r="Q1025" s="19" t="str">
        <f t="shared" si="185"/>
        <v/>
      </c>
      <c r="R1025" s="19">
        <f t="shared" si="185"/>
        <v>9</v>
      </c>
    </row>
    <row r="1026" spans="1:18" ht="20.25">
      <c r="A1026" s="18" t="s">
        <v>4479</v>
      </c>
      <c r="B1026" s="20">
        <v>1022</v>
      </c>
      <c r="C1026" s="35" t="s">
        <v>3483</v>
      </c>
      <c r="D1026" s="24" t="s">
        <v>11698</v>
      </c>
      <c r="E1026" s="27" t="s">
        <v>15282</v>
      </c>
      <c r="F1026" s="26" t="str">
        <f t="shared" si="173"/>
        <v>呻</v>
      </c>
      <c r="G1026" s="26" t="str">
        <f t="shared" si="174"/>
        <v>從口今聲</v>
      </c>
      <c r="H1026" s="26" t="str">
        <f t="shared" si="175"/>
        <v>魚音</v>
      </c>
      <c r="I1026" s="41" t="str">
        <f t="shared" si="176"/>
        <v>4. 形声</v>
      </c>
      <c r="J1026" s="19" t="str">
        <f t="shared" si="184"/>
        <v/>
      </c>
      <c r="K1026" s="19">
        <f t="shared" si="184"/>
        <v>2</v>
      </c>
      <c r="L1026" s="19" t="str">
        <f t="shared" si="184"/>
        <v/>
      </c>
      <c r="M1026" s="19">
        <f t="shared" si="184"/>
        <v>3</v>
      </c>
      <c r="N1026" s="19" t="str">
        <f t="shared" si="178"/>
        <v/>
      </c>
      <c r="O1026" s="19">
        <f t="shared" si="185"/>
        <v>6</v>
      </c>
      <c r="P1026" s="19" t="str">
        <f t="shared" si="185"/>
        <v/>
      </c>
      <c r="Q1026" s="19" t="str">
        <f t="shared" si="185"/>
        <v/>
      </c>
      <c r="R1026" s="19">
        <f t="shared" si="185"/>
        <v>9</v>
      </c>
    </row>
    <row r="1027" spans="1:18" ht="20.25">
      <c r="A1027" s="18" t="s">
        <v>4480</v>
      </c>
      <c r="B1027" s="20">
        <v>1023</v>
      </c>
      <c r="C1027" s="35"/>
      <c r="D1027" s="24" t="s">
        <v>11698</v>
      </c>
      <c r="E1027" s="27" t="s">
        <v>15283</v>
      </c>
      <c r="F1027" s="26" t="str">
        <f t="shared" si="173"/>
        <v/>
      </c>
      <c r="G1027" s="26" t="str">
        <f t="shared" si="174"/>
        <v/>
      </c>
      <c r="H1027" s="26" t="str">
        <f t="shared" si="175"/>
        <v/>
      </c>
      <c r="I1027" s="41" t="str">
        <f t="shared" si="176"/>
        <v/>
      </c>
      <c r="J1027" s="19" t="str">
        <f t="shared" si="184"/>
        <v/>
      </c>
      <c r="K1027" s="19" t="str">
        <f t="shared" si="184"/>
        <v/>
      </c>
      <c r="L1027" s="19" t="str">
        <f t="shared" si="184"/>
        <v/>
      </c>
      <c r="M1027" s="19">
        <f t="shared" si="184"/>
        <v>3</v>
      </c>
      <c r="N1027" s="19" t="str">
        <f t="shared" si="178"/>
        <v/>
      </c>
      <c r="O1027" s="19" t="str">
        <f t="shared" si="185"/>
        <v/>
      </c>
      <c r="P1027" s="19" t="str">
        <f t="shared" si="185"/>
        <v/>
      </c>
      <c r="Q1027" s="19" t="str">
        <f t="shared" si="185"/>
        <v/>
      </c>
      <c r="R1027" s="19" t="str">
        <f t="shared" si="185"/>
        <v/>
      </c>
    </row>
    <row r="1028" spans="1:18" ht="20.25">
      <c r="A1028" s="18" t="s">
        <v>4481</v>
      </c>
      <c r="B1028" s="20">
        <v>1024</v>
      </c>
      <c r="C1028" s="36" t="s">
        <v>3645</v>
      </c>
      <c r="D1028" s="24" t="s">
        <v>11698</v>
      </c>
      <c r="E1028" s="27" t="s">
        <v>15284</v>
      </c>
      <c r="F1028" s="26" t="str">
        <f t="shared" si="173"/>
        <v/>
      </c>
      <c r="G1028" s="26" t="str">
        <f t="shared" si="174"/>
        <v/>
      </c>
      <c r="H1028" s="26" t="str">
        <f t="shared" si="175"/>
        <v/>
      </c>
      <c r="I1028" s="41" t="str">
        <f t="shared" si="176"/>
        <v/>
      </c>
      <c r="J1028" s="19" t="str">
        <f t="shared" si="184"/>
        <v/>
      </c>
      <c r="K1028" s="19" t="str">
        <f t="shared" si="184"/>
        <v/>
      </c>
      <c r="L1028" s="19" t="str">
        <f t="shared" si="184"/>
        <v/>
      </c>
      <c r="M1028" s="19">
        <f t="shared" si="184"/>
        <v>2</v>
      </c>
      <c r="N1028" s="19" t="str">
        <f t="shared" si="178"/>
        <v/>
      </c>
      <c r="O1028" s="19" t="str">
        <f t="shared" si="185"/>
        <v/>
      </c>
      <c r="P1028" s="19" t="str">
        <f t="shared" si="185"/>
        <v/>
      </c>
      <c r="Q1028" s="19" t="str">
        <f t="shared" si="185"/>
        <v/>
      </c>
      <c r="R1028" s="19" t="str">
        <f t="shared" si="185"/>
        <v/>
      </c>
    </row>
    <row r="1029" spans="1:18" ht="20.25">
      <c r="A1029" s="18" t="s">
        <v>4482</v>
      </c>
      <c r="B1029" s="20">
        <v>1025</v>
      </c>
      <c r="C1029" s="36" t="s">
        <v>25153</v>
      </c>
      <c r="D1029" s="24" t="s">
        <v>11943</v>
      </c>
      <c r="E1029" s="27" t="s">
        <v>15285</v>
      </c>
      <c r="F1029" s="26" t="str">
        <f t="shared" ref="F1029:F1092" si="186">IFERROR(MID(E1029,1,K1029-1),"")</f>
        <v>嗟</v>
      </c>
      <c r="G1029" s="26" t="str">
        <f t="shared" ref="G1029:G1092" si="187">IFERROR(MID($E1029,K1029+1,MIN(IF(Q1029=0,100,Q1029), IF(R1029=0,100,R1029))-3-K1029),"")</f>
        <v>從口兹聲</v>
      </c>
      <c r="H1029" s="26" t="str">
        <f t="shared" ref="H1029:H1092" si="188">IFERROR(MID($E1029,R1029-2,2),"")</f>
        <v>子之</v>
      </c>
      <c r="I1029" s="41" t="str">
        <f t="shared" ref="I1029:I1092" si="189">IFERROR(IF(N(P1029)&lt;&gt;0,"1.象形 or 2.指事",IF(N(M1029)*N(O1029)&lt;&gt;0,"4. 形声",IF(AND(N(M1029)*N(N1029)&lt;&gt;0, N1029&lt;Q1029),"3. 会意",""))),"")</f>
        <v>4. 形声</v>
      </c>
      <c r="J1029" s="19" t="str">
        <f t="shared" si="184"/>
        <v/>
      </c>
      <c r="K1029" s="19">
        <f t="shared" si="184"/>
        <v>2</v>
      </c>
      <c r="L1029" s="19" t="str">
        <f t="shared" si="184"/>
        <v/>
      </c>
      <c r="M1029" s="19">
        <f t="shared" si="184"/>
        <v>3</v>
      </c>
      <c r="N1029" s="19" t="str">
        <f t="shared" ref="N1029:N1092" si="190">IFERROR(FIND(N$4,$E1029,M1029+1),"")</f>
        <v/>
      </c>
      <c r="O1029" s="19">
        <f t="shared" si="185"/>
        <v>6</v>
      </c>
      <c r="P1029" s="19" t="str">
        <f t="shared" si="185"/>
        <v/>
      </c>
      <c r="Q1029" s="19" t="str">
        <f t="shared" si="185"/>
        <v/>
      </c>
      <c r="R1029" s="19">
        <f t="shared" si="185"/>
        <v>9</v>
      </c>
    </row>
    <row r="1030" spans="1:18" ht="20.25">
      <c r="A1030" s="18" t="s">
        <v>4483</v>
      </c>
      <c r="B1030" s="20">
        <v>1026</v>
      </c>
      <c r="C1030" s="35" t="s">
        <v>25154</v>
      </c>
      <c r="D1030" s="24" t="s">
        <v>11934</v>
      </c>
      <c r="E1030" s="27" t="s">
        <v>15286</v>
      </c>
      <c r="F1030" s="26" t="str">
        <f t="shared" si="186"/>
        <v/>
      </c>
      <c r="G1030" s="26" t="str">
        <f t="shared" si="187"/>
        <v/>
      </c>
      <c r="H1030" s="26" t="str">
        <f t="shared" si="188"/>
        <v>莫江</v>
      </c>
      <c r="I1030" s="41" t="str">
        <f t="shared" si="189"/>
        <v>4. 形声</v>
      </c>
      <c r="J1030" s="19" t="str">
        <f t="shared" si="184"/>
        <v/>
      </c>
      <c r="K1030" s="19" t="str">
        <f t="shared" si="184"/>
        <v/>
      </c>
      <c r="L1030" s="19" t="str">
        <f t="shared" si="184"/>
        <v/>
      </c>
      <c r="M1030" s="19">
        <f t="shared" si="184"/>
        <v>5</v>
      </c>
      <c r="N1030" s="19" t="str">
        <f t="shared" si="190"/>
        <v/>
      </c>
      <c r="O1030" s="19">
        <f t="shared" si="185"/>
        <v>8</v>
      </c>
      <c r="P1030" s="19" t="str">
        <f t="shared" si="185"/>
        <v/>
      </c>
      <c r="Q1030" s="19" t="str">
        <f t="shared" si="185"/>
        <v/>
      </c>
      <c r="R1030" s="19">
        <f t="shared" si="185"/>
        <v>18</v>
      </c>
    </row>
    <row r="1031" spans="1:18" ht="20.25">
      <c r="A1031" s="18" t="s">
        <v>4484</v>
      </c>
      <c r="B1031" s="20">
        <v>1027</v>
      </c>
      <c r="C1031" s="35" t="s">
        <v>10680</v>
      </c>
      <c r="D1031" s="24" t="s">
        <v>12168</v>
      </c>
      <c r="E1031" s="27" t="s">
        <v>15287</v>
      </c>
      <c r="F1031" s="26" t="str">
        <f t="shared" si="186"/>
        <v>嘑</v>
      </c>
      <c r="G1031" s="26" t="str">
        <f t="shared" si="187"/>
        <v>從口丩聲</v>
      </c>
      <c r="H1031" s="26" t="str">
        <f t="shared" si="188"/>
        <v>古弔</v>
      </c>
      <c r="I1031" s="41" t="str">
        <f t="shared" si="189"/>
        <v>4. 形声</v>
      </c>
      <c r="J1031" s="19" t="str">
        <f t="shared" si="184"/>
        <v/>
      </c>
      <c r="K1031" s="19">
        <f t="shared" si="184"/>
        <v>2</v>
      </c>
      <c r="L1031" s="19" t="str">
        <f t="shared" si="184"/>
        <v/>
      </c>
      <c r="M1031" s="19">
        <f t="shared" si="184"/>
        <v>3</v>
      </c>
      <c r="N1031" s="19" t="str">
        <f t="shared" si="190"/>
        <v/>
      </c>
      <c r="O1031" s="19">
        <f t="shared" si="185"/>
        <v>6</v>
      </c>
      <c r="P1031" s="19" t="str">
        <f t="shared" si="185"/>
        <v/>
      </c>
      <c r="Q1031" s="19" t="str">
        <f t="shared" si="185"/>
        <v/>
      </c>
      <c r="R1031" s="19">
        <f t="shared" si="185"/>
        <v>9</v>
      </c>
    </row>
    <row r="1032" spans="1:18" ht="20.25">
      <c r="A1032" s="18" t="s">
        <v>4485</v>
      </c>
      <c r="B1032" s="20">
        <v>1028</v>
      </c>
      <c r="C1032" s="35" t="s">
        <v>25155</v>
      </c>
      <c r="D1032" s="24" t="s">
        <v>12169</v>
      </c>
      <c r="E1032" s="27" t="s">
        <v>15288</v>
      </c>
      <c r="F1032" s="26" t="str">
        <f t="shared" si="186"/>
        <v>嘆</v>
      </c>
      <c r="G1032" s="26" t="str">
        <f t="shared" si="187"/>
        <v>從口既聲詩曰嘅其嘆矣</v>
      </c>
      <c r="H1032" s="26" t="str">
        <f t="shared" si="188"/>
        <v>苦葢</v>
      </c>
      <c r="I1032" s="41" t="str">
        <f t="shared" si="189"/>
        <v>4. 形声</v>
      </c>
      <c r="J1032" s="19" t="str">
        <f t="shared" si="184"/>
        <v/>
      </c>
      <c r="K1032" s="19">
        <f t="shared" si="184"/>
        <v>2</v>
      </c>
      <c r="L1032" s="19" t="str">
        <f t="shared" si="184"/>
        <v/>
      </c>
      <c r="M1032" s="19">
        <f t="shared" si="184"/>
        <v>3</v>
      </c>
      <c r="N1032" s="19" t="str">
        <f t="shared" si="190"/>
        <v/>
      </c>
      <c r="O1032" s="19">
        <f t="shared" si="185"/>
        <v>6</v>
      </c>
      <c r="P1032" s="19" t="str">
        <f t="shared" si="185"/>
        <v/>
      </c>
      <c r="Q1032" s="19" t="str">
        <f t="shared" si="185"/>
        <v/>
      </c>
      <c r="R1032" s="19">
        <f t="shared" si="185"/>
        <v>15</v>
      </c>
    </row>
    <row r="1033" spans="1:18" ht="20.25">
      <c r="A1033" s="18" t="s">
        <v>4486</v>
      </c>
      <c r="B1033" s="20">
        <v>1029</v>
      </c>
      <c r="C1033" s="35" t="s">
        <v>25156</v>
      </c>
      <c r="D1033" s="24" t="s">
        <v>12170</v>
      </c>
      <c r="E1033" s="27" t="s">
        <v>15289</v>
      </c>
      <c r="F1033" s="26" t="str">
        <f t="shared" si="186"/>
        <v>語唌嘆</v>
      </c>
      <c r="G1033" s="26" t="str">
        <f t="shared" si="187"/>
        <v>從口延聲</v>
      </c>
      <c r="H1033" s="26" t="str">
        <f t="shared" si="188"/>
        <v>夕連</v>
      </c>
      <c r="I1033" s="41" t="str">
        <f t="shared" si="189"/>
        <v>4. 形声</v>
      </c>
      <c r="J1033" s="19" t="str">
        <f t="shared" si="184"/>
        <v/>
      </c>
      <c r="K1033" s="19">
        <f t="shared" si="184"/>
        <v>4</v>
      </c>
      <c r="L1033" s="19" t="str">
        <f t="shared" si="184"/>
        <v/>
      </c>
      <c r="M1033" s="19">
        <f t="shared" si="184"/>
        <v>5</v>
      </c>
      <c r="N1033" s="19" t="str">
        <f t="shared" si="190"/>
        <v/>
      </c>
      <c r="O1033" s="19">
        <f t="shared" si="185"/>
        <v>8</v>
      </c>
      <c r="P1033" s="19" t="str">
        <f t="shared" si="185"/>
        <v/>
      </c>
      <c r="Q1033" s="19" t="str">
        <f t="shared" si="185"/>
        <v/>
      </c>
      <c r="R1033" s="19">
        <f t="shared" si="185"/>
        <v>11</v>
      </c>
    </row>
    <row r="1034" spans="1:18" ht="20.25">
      <c r="A1034" s="18" t="s">
        <v>4487</v>
      </c>
      <c r="B1034" s="20">
        <v>1030</v>
      </c>
      <c r="C1034" s="36" t="s">
        <v>25157</v>
      </c>
      <c r="D1034" s="24" t="s">
        <v>12171</v>
      </c>
      <c r="E1034" s="27" t="s">
        <v>15290</v>
      </c>
      <c r="F1034" s="26" t="str">
        <f t="shared" si="186"/>
        <v>吞歎</v>
      </c>
      <c r="G1034" s="26" t="str">
        <f t="shared" si="187"/>
        <v>從口歎省聲一曰太息也</v>
      </c>
      <c r="H1034" s="26" t="str">
        <f t="shared" si="188"/>
        <v>他案</v>
      </c>
      <c r="I1034" s="41" t="str">
        <f t="shared" si="189"/>
        <v>4. 形声</v>
      </c>
      <c r="J1034" s="19" t="str">
        <f t="shared" si="184"/>
        <v/>
      </c>
      <c r="K1034" s="19">
        <f t="shared" si="184"/>
        <v>3</v>
      </c>
      <c r="L1034" s="19" t="str">
        <f t="shared" si="184"/>
        <v/>
      </c>
      <c r="M1034" s="19">
        <f t="shared" si="184"/>
        <v>4</v>
      </c>
      <c r="N1034" s="19" t="str">
        <f t="shared" si="190"/>
        <v/>
      </c>
      <c r="O1034" s="19">
        <f t="shared" si="185"/>
        <v>8</v>
      </c>
      <c r="P1034" s="19" t="str">
        <f t="shared" si="185"/>
        <v/>
      </c>
      <c r="Q1034" s="19" t="str">
        <f t="shared" si="185"/>
        <v/>
      </c>
      <c r="R1034" s="19">
        <f t="shared" si="185"/>
        <v>16</v>
      </c>
    </row>
    <row r="1035" spans="1:18" ht="20.25">
      <c r="A1035" s="18" t="s">
        <v>4488</v>
      </c>
      <c r="B1035" s="20">
        <v>1031</v>
      </c>
      <c r="C1035" s="35" t="s">
        <v>9420</v>
      </c>
      <c r="D1035" s="24" t="s">
        <v>12172</v>
      </c>
      <c r="E1035" s="27" t="s">
        <v>15291</v>
      </c>
      <c r="F1035" s="26" t="str">
        <f t="shared" si="186"/>
        <v>㵣</v>
      </c>
      <c r="G1035" s="26" t="str">
        <f t="shared" si="187"/>
        <v>從口曷聲</v>
      </c>
      <c r="H1035" s="26" t="str">
        <f t="shared" si="188"/>
        <v>於介</v>
      </c>
      <c r="I1035" s="41" t="str">
        <f t="shared" si="189"/>
        <v>4. 形声</v>
      </c>
      <c r="J1035" s="19" t="str">
        <f t="shared" si="184"/>
        <v/>
      </c>
      <c r="K1035" s="19">
        <f t="shared" si="184"/>
        <v>2</v>
      </c>
      <c r="L1035" s="19" t="str">
        <f t="shared" si="184"/>
        <v/>
      </c>
      <c r="M1035" s="19">
        <f t="shared" si="184"/>
        <v>3</v>
      </c>
      <c r="N1035" s="19" t="str">
        <f t="shared" si="190"/>
        <v/>
      </c>
      <c r="O1035" s="19">
        <f t="shared" si="185"/>
        <v>6</v>
      </c>
      <c r="P1035" s="19" t="str">
        <f t="shared" si="185"/>
        <v/>
      </c>
      <c r="Q1035" s="19" t="str">
        <f t="shared" si="185"/>
        <v/>
      </c>
      <c r="R1035" s="19">
        <f t="shared" si="185"/>
        <v>9</v>
      </c>
    </row>
    <row r="1036" spans="1:18" ht="20.25">
      <c r="A1036" s="18" t="s">
        <v>4489</v>
      </c>
      <c r="B1036" s="20">
        <v>1032</v>
      </c>
      <c r="C1036" s="35" t="s">
        <v>9595</v>
      </c>
      <c r="D1036" s="24" t="s">
        <v>12173</v>
      </c>
      <c r="E1036" s="27" t="s">
        <v>15292</v>
      </c>
      <c r="F1036" s="26" t="str">
        <f t="shared" si="186"/>
        <v>不容</v>
      </c>
      <c r="G1036" s="26" t="str">
        <f t="shared" si="187"/>
        <v>從口肖聲</v>
      </c>
      <c r="H1036" s="26" t="str">
        <f t="shared" si="188"/>
        <v>才肖</v>
      </c>
      <c r="I1036" s="41" t="str">
        <f t="shared" si="189"/>
        <v>4. 形声</v>
      </c>
      <c r="J1036" s="19" t="str">
        <f t="shared" si="184"/>
        <v/>
      </c>
      <c r="K1036" s="19">
        <f t="shared" si="184"/>
        <v>3</v>
      </c>
      <c r="L1036" s="19" t="str">
        <f t="shared" si="184"/>
        <v/>
      </c>
      <c r="M1036" s="19">
        <f t="shared" si="184"/>
        <v>4</v>
      </c>
      <c r="N1036" s="19" t="str">
        <f t="shared" si="190"/>
        <v/>
      </c>
      <c r="O1036" s="19">
        <f t="shared" si="185"/>
        <v>7</v>
      </c>
      <c r="P1036" s="19" t="str">
        <f t="shared" si="185"/>
        <v/>
      </c>
      <c r="Q1036" s="19" t="str">
        <f t="shared" si="185"/>
        <v/>
      </c>
      <c r="R1036" s="19">
        <f t="shared" si="185"/>
        <v>10</v>
      </c>
    </row>
    <row r="1037" spans="1:18" ht="20.25">
      <c r="A1037" s="18" t="s">
        <v>4490</v>
      </c>
      <c r="B1037" s="20">
        <v>1033</v>
      </c>
      <c r="C1037" s="35" t="s">
        <v>25158</v>
      </c>
      <c r="D1037" s="24" t="s">
        <v>11889</v>
      </c>
      <c r="E1037" s="27" t="s">
        <v>15293</v>
      </c>
      <c r="F1037" s="26" t="str">
        <f t="shared" si="186"/>
        <v>動</v>
      </c>
      <c r="G1037" s="26" t="str">
        <f t="shared" si="187"/>
        <v>從口化聲詩曰尚寐無吪</v>
      </c>
      <c r="H1037" s="26" t="str">
        <f t="shared" si="188"/>
        <v>五禾</v>
      </c>
      <c r="I1037" s="41" t="str">
        <f t="shared" si="189"/>
        <v>4. 形声</v>
      </c>
      <c r="J1037" s="19" t="str">
        <f t="shared" si="184"/>
        <v/>
      </c>
      <c r="K1037" s="19">
        <f t="shared" si="184"/>
        <v>2</v>
      </c>
      <c r="L1037" s="19" t="str">
        <f t="shared" si="184"/>
        <v/>
      </c>
      <c r="M1037" s="19">
        <f t="shared" si="184"/>
        <v>3</v>
      </c>
      <c r="N1037" s="19" t="str">
        <f t="shared" si="190"/>
        <v/>
      </c>
      <c r="O1037" s="19">
        <f t="shared" si="185"/>
        <v>6</v>
      </c>
      <c r="P1037" s="19" t="str">
        <f t="shared" si="185"/>
        <v/>
      </c>
      <c r="Q1037" s="19" t="str">
        <f t="shared" si="185"/>
        <v/>
      </c>
      <c r="R1037" s="19">
        <f t="shared" si="185"/>
        <v>15</v>
      </c>
    </row>
    <row r="1038" spans="1:18" ht="20.25">
      <c r="A1038" s="18" t="s">
        <v>4491</v>
      </c>
      <c r="B1038" s="20">
        <v>1034</v>
      </c>
      <c r="C1038" s="35" t="s">
        <v>25159</v>
      </c>
      <c r="D1038" s="24" t="s">
        <v>12174</v>
      </c>
      <c r="E1038" s="27" t="s">
        <v>15294</v>
      </c>
      <c r="F1038" s="26" t="str">
        <f t="shared" si="186"/>
        <v>嗛</v>
      </c>
      <c r="G1038" s="26" t="str">
        <f t="shared" si="187"/>
        <v>從口朁聲</v>
      </c>
      <c r="H1038" s="26" t="str">
        <f t="shared" si="188"/>
        <v>子荅</v>
      </c>
      <c r="I1038" s="41" t="str">
        <f t="shared" si="189"/>
        <v>4. 形声</v>
      </c>
      <c r="J1038" s="19" t="str">
        <f t="shared" si="184"/>
        <v/>
      </c>
      <c r="K1038" s="19">
        <f t="shared" si="184"/>
        <v>2</v>
      </c>
      <c r="L1038" s="19" t="str">
        <f t="shared" si="184"/>
        <v/>
      </c>
      <c r="M1038" s="19">
        <f t="shared" si="184"/>
        <v>3</v>
      </c>
      <c r="N1038" s="19" t="str">
        <f t="shared" si="190"/>
        <v/>
      </c>
      <c r="O1038" s="19">
        <f t="shared" si="185"/>
        <v>6</v>
      </c>
      <c r="P1038" s="19" t="str">
        <f t="shared" si="185"/>
        <v/>
      </c>
      <c r="Q1038" s="19" t="str">
        <f t="shared" si="185"/>
        <v/>
      </c>
      <c r="R1038" s="19">
        <f t="shared" si="185"/>
        <v>9</v>
      </c>
    </row>
    <row r="1039" spans="1:18" ht="20.25">
      <c r="A1039" s="18" t="s">
        <v>4492</v>
      </c>
      <c r="B1039" s="20">
        <v>1035</v>
      </c>
      <c r="C1039" s="35" t="s">
        <v>2009</v>
      </c>
      <c r="D1039" s="24" t="s">
        <v>11818</v>
      </c>
      <c r="E1039" s="27" t="s">
        <v>15295</v>
      </c>
      <c r="F1039" s="26" t="str">
        <f t="shared" si="186"/>
        <v>恨惜</v>
      </c>
      <c r="G1039" s="26" t="str">
        <f t="shared" si="187"/>
        <v>從口文聲易曰以徃吝臣鉉等曰今俗别作恡非是</v>
      </c>
      <c r="H1039" s="26" t="str">
        <f t="shared" si="188"/>
        <v>良刃</v>
      </c>
      <c r="I1039" s="41" t="str">
        <f t="shared" si="189"/>
        <v>4. 形声</v>
      </c>
      <c r="J1039" s="19" t="str">
        <f t="shared" si="184"/>
        <v/>
      </c>
      <c r="K1039" s="19">
        <f t="shared" si="184"/>
        <v>3</v>
      </c>
      <c r="L1039" s="19" t="str">
        <f t="shared" si="184"/>
        <v/>
      </c>
      <c r="M1039" s="19">
        <f t="shared" si="184"/>
        <v>4</v>
      </c>
      <c r="N1039" s="19" t="str">
        <f t="shared" si="190"/>
        <v/>
      </c>
      <c r="O1039" s="19">
        <f t="shared" si="185"/>
        <v>7</v>
      </c>
      <c r="P1039" s="19" t="str">
        <f t="shared" si="185"/>
        <v/>
      </c>
      <c r="Q1039" s="19" t="str">
        <f t="shared" si="185"/>
        <v/>
      </c>
      <c r="R1039" s="19">
        <f t="shared" si="185"/>
        <v>26</v>
      </c>
    </row>
    <row r="1040" spans="1:18" ht="20.25">
      <c r="A1040" s="18" t="s">
        <v>4493</v>
      </c>
      <c r="B1040" s="20">
        <v>1036</v>
      </c>
      <c r="C1040" s="35" t="s">
        <v>2009</v>
      </c>
      <c r="D1040" s="24" t="s">
        <v>11818</v>
      </c>
      <c r="E1040" s="27" t="s">
        <v>15296</v>
      </c>
      <c r="F1040" s="26" t="str">
        <f t="shared" si="186"/>
        <v/>
      </c>
      <c r="G1040" s="26" t="str">
        <f t="shared" si="187"/>
        <v/>
      </c>
      <c r="H1040" s="26" t="str">
        <f t="shared" si="188"/>
        <v/>
      </c>
      <c r="I1040" s="41" t="str">
        <f t="shared" si="189"/>
        <v/>
      </c>
      <c r="J1040" s="19">
        <f t="shared" si="184"/>
        <v>1</v>
      </c>
      <c r="K1040" s="19" t="str">
        <f t="shared" si="184"/>
        <v/>
      </c>
      <c r="L1040" s="19" t="str">
        <f t="shared" si="184"/>
        <v/>
      </c>
      <c r="M1040" s="19">
        <f t="shared" si="184"/>
        <v>4</v>
      </c>
      <c r="N1040" s="19" t="str">
        <f t="shared" si="190"/>
        <v/>
      </c>
      <c r="O1040" s="19" t="str">
        <f t="shared" si="185"/>
        <v/>
      </c>
      <c r="P1040" s="19" t="str">
        <f t="shared" si="185"/>
        <v/>
      </c>
      <c r="Q1040" s="19" t="str">
        <f t="shared" si="185"/>
        <v/>
      </c>
      <c r="R1040" s="19" t="str">
        <f t="shared" si="185"/>
        <v/>
      </c>
    </row>
    <row r="1041" spans="1:18" ht="20.25">
      <c r="A1041" s="18" t="s">
        <v>4494</v>
      </c>
      <c r="B1041" s="20">
        <v>1037</v>
      </c>
      <c r="C1041" s="35" t="s">
        <v>9188</v>
      </c>
      <c r="D1041" s="24" t="s">
        <v>12175</v>
      </c>
      <c r="E1041" s="27" t="s">
        <v>15297</v>
      </c>
      <c r="F1041" s="26" t="str">
        <f t="shared" si="186"/>
        <v>異辭</v>
      </c>
      <c r="G1041" s="26" t="str">
        <f t="shared" si="187"/>
        <v>從口久久者有行而止之不相聽也</v>
      </c>
      <c r="H1041" s="26" t="str">
        <f t="shared" si="188"/>
        <v>古洛</v>
      </c>
      <c r="I1041" s="41" t="str">
        <f t="shared" si="189"/>
        <v/>
      </c>
      <c r="J1041" s="19" t="str">
        <f t="shared" si="184"/>
        <v/>
      </c>
      <c r="K1041" s="19">
        <f t="shared" si="184"/>
        <v>3</v>
      </c>
      <c r="L1041" s="19" t="str">
        <f t="shared" si="184"/>
        <v/>
      </c>
      <c r="M1041" s="19">
        <f t="shared" si="184"/>
        <v>4</v>
      </c>
      <c r="N1041" s="19" t="str">
        <f t="shared" si="190"/>
        <v/>
      </c>
      <c r="O1041" s="19" t="str">
        <f t="shared" si="185"/>
        <v/>
      </c>
      <c r="P1041" s="19" t="str">
        <f t="shared" si="185"/>
        <v/>
      </c>
      <c r="Q1041" s="19" t="str">
        <f t="shared" si="185"/>
        <v/>
      </c>
      <c r="R1041" s="19">
        <f t="shared" si="185"/>
        <v>20</v>
      </c>
    </row>
    <row r="1042" spans="1:18" ht="20.25">
      <c r="A1042" s="18" t="s">
        <v>4495</v>
      </c>
      <c r="B1042" s="20">
        <v>1038</v>
      </c>
      <c r="C1042" s="35" t="s">
        <v>4670</v>
      </c>
      <c r="D1042" s="24" t="s">
        <v>12176</v>
      </c>
      <c r="E1042" s="27" t="s">
        <v>15298</v>
      </c>
      <c r="F1042" s="26" t="str">
        <f t="shared" si="186"/>
        <v>不</v>
      </c>
      <c r="G1042" s="26" t="str">
        <f t="shared" si="187"/>
        <v>從口從不</v>
      </c>
      <c r="H1042" s="26" t="str">
        <f t="shared" si="188"/>
        <v>方九</v>
      </c>
      <c r="I1042" s="41" t="str">
        <f t="shared" si="189"/>
        <v>3. 会意</v>
      </c>
      <c r="J1042" s="19" t="str">
        <f t="shared" si="184"/>
        <v/>
      </c>
      <c r="K1042" s="19">
        <f t="shared" si="184"/>
        <v>2</v>
      </c>
      <c r="L1042" s="19" t="str">
        <f t="shared" si="184"/>
        <v/>
      </c>
      <c r="M1042" s="19">
        <f t="shared" si="184"/>
        <v>3</v>
      </c>
      <c r="N1042" s="19">
        <f t="shared" si="190"/>
        <v>5</v>
      </c>
      <c r="O1042" s="19" t="str">
        <f t="shared" si="185"/>
        <v/>
      </c>
      <c r="P1042" s="19" t="str">
        <f t="shared" si="185"/>
        <v/>
      </c>
      <c r="Q1042" s="19" t="str">
        <f t="shared" si="185"/>
        <v/>
      </c>
      <c r="R1042" s="19">
        <f t="shared" si="185"/>
        <v>9</v>
      </c>
    </row>
    <row r="1043" spans="1:18" ht="20.25">
      <c r="A1043" s="18" t="s">
        <v>4496</v>
      </c>
      <c r="B1043" s="20">
        <v>1039</v>
      </c>
      <c r="C1043" s="35" t="s">
        <v>8883</v>
      </c>
      <c r="D1043" s="24" t="s">
        <v>12177</v>
      </c>
      <c r="E1043" s="27" t="s">
        <v>15299</v>
      </c>
      <c r="F1043" s="26" t="str">
        <f t="shared" si="186"/>
        <v>弔生</v>
      </c>
      <c r="G1043" s="26" t="str">
        <f t="shared" si="187"/>
        <v>從口言聲詩曰歸唁衛侯</v>
      </c>
      <c r="H1043" s="26" t="str">
        <f t="shared" si="188"/>
        <v>魚變</v>
      </c>
      <c r="I1043" s="41" t="str">
        <f t="shared" si="189"/>
        <v>4. 形声</v>
      </c>
      <c r="J1043" s="19" t="str">
        <f t="shared" si="184"/>
        <v/>
      </c>
      <c r="K1043" s="19">
        <f t="shared" si="184"/>
        <v>3</v>
      </c>
      <c r="L1043" s="19" t="str">
        <f t="shared" si="184"/>
        <v/>
      </c>
      <c r="M1043" s="19">
        <f t="shared" si="184"/>
        <v>4</v>
      </c>
      <c r="N1043" s="19" t="str">
        <f t="shared" si="190"/>
        <v/>
      </c>
      <c r="O1043" s="19">
        <f t="shared" si="185"/>
        <v>7</v>
      </c>
      <c r="P1043" s="19" t="str">
        <f t="shared" si="185"/>
        <v/>
      </c>
      <c r="Q1043" s="19" t="str">
        <f t="shared" si="185"/>
        <v/>
      </c>
      <c r="R1043" s="19">
        <f t="shared" si="185"/>
        <v>16</v>
      </c>
    </row>
    <row r="1044" spans="1:18" ht="20.25">
      <c r="A1044" s="18" t="s">
        <v>4497</v>
      </c>
      <c r="B1044" s="20">
        <v>1040</v>
      </c>
      <c r="C1044" s="35" t="s">
        <v>3835</v>
      </c>
      <c r="D1044" s="24" t="s">
        <v>12131</v>
      </c>
      <c r="E1044" s="27" t="s">
        <v>15300</v>
      </c>
      <c r="F1044" s="26" t="str">
        <f t="shared" si="186"/>
        <v>閔</v>
      </c>
      <c r="G1044" s="26" t="str">
        <f t="shared" si="187"/>
        <v>從口衣聲</v>
      </c>
      <c r="H1044" s="26" t="str">
        <f t="shared" si="188"/>
        <v>烏開</v>
      </c>
      <c r="I1044" s="41" t="str">
        <f t="shared" si="189"/>
        <v>4. 形声</v>
      </c>
      <c r="J1044" s="19" t="str">
        <f t="shared" si="184"/>
        <v/>
      </c>
      <c r="K1044" s="19">
        <f t="shared" si="184"/>
        <v>2</v>
      </c>
      <c r="L1044" s="19" t="str">
        <f t="shared" si="184"/>
        <v/>
      </c>
      <c r="M1044" s="19">
        <f t="shared" si="184"/>
        <v>3</v>
      </c>
      <c r="N1044" s="19" t="str">
        <f t="shared" si="190"/>
        <v/>
      </c>
      <c r="O1044" s="19">
        <f t="shared" si="185"/>
        <v>6</v>
      </c>
      <c r="P1044" s="19" t="str">
        <f t="shared" si="185"/>
        <v/>
      </c>
      <c r="Q1044" s="19" t="str">
        <f t="shared" si="185"/>
        <v/>
      </c>
      <c r="R1044" s="19">
        <f t="shared" si="185"/>
        <v>9</v>
      </c>
    </row>
    <row r="1045" spans="1:18" ht="20.25">
      <c r="A1045" s="18" t="s">
        <v>4498</v>
      </c>
      <c r="B1045" s="20">
        <v>1041</v>
      </c>
      <c r="C1045" s="35" t="s">
        <v>25160</v>
      </c>
      <c r="D1045" s="24" t="s">
        <v>11906</v>
      </c>
      <c r="E1045" s="27" t="s">
        <v>15301</v>
      </c>
      <c r="F1045" s="26" t="str">
        <f t="shared" si="186"/>
        <v>號</v>
      </c>
      <c r="G1045" s="26" t="str">
        <f t="shared" si="187"/>
        <v>從口虒聲</v>
      </c>
      <c r="H1045" s="26" t="str">
        <f t="shared" si="188"/>
        <v>杜兮</v>
      </c>
      <c r="I1045" s="41" t="str">
        <f t="shared" si="189"/>
        <v>4. 形声</v>
      </c>
      <c r="J1045" s="19" t="str">
        <f t="shared" ref="J1045:M1064" si="191">IFERROR(FIND(J$4,$E1045),"")</f>
        <v/>
      </c>
      <c r="K1045" s="19">
        <f t="shared" si="191"/>
        <v>2</v>
      </c>
      <c r="L1045" s="19" t="str">
        <f t="shared" si="191"/>
        <v/>
      </c>
      <c r="M1045" s="19">
        <f t="shared" si="191"/>
        <v>3</v>
      </c>
      <c r="N1045" s="19" t="str">
        <f t="shared" si="190"/>
        <v/>
      </c>
      <c r="O1045" s="19">
        <f t="shared" ref="O1045:R1064" si="192">IFERROR(FIND(O$4,$E1045),"")</f>
        <v>6</v>
      </c>
      <c r="P1045" s="19" t="str">
        <f t="shared" si="192"/>
        <v/>
      </c>
      <c r="Q1045" s="19" t="str">
        <f t="shared" si="192"/>
        <v/>
      </c>
      <c r="R1045" s="19">
        <f t="shared" si="192"/>
        <v>9</v>
      </c>
    </row>
    <row r="1046" spans="1:18" ht="20.25">
      <c r="A1046" s="18" t="s">
        <v>4499</v>
      </c>
      <c r="B1046" s="20">
        <v>1042</v>
      </c>
      <c r="C1046" s="35" t="s">
        <v>25161</v>
      </c>
      <c r="D1046" s="24" t="s">
        <v>11564</v>
      </c>
      <c r="E1046" s="27" t="s">
        <v>15302</v>
      </c>
      <c r="F1046" s="26" t="str">
        <f t="shared" si="186"/>
        <v/>
      </c>
      <c r="G1046" s="26" t="str">
        <f t="shared" si="187"/>
        <v/>
      </c>
      <c r="H1046" s="26" t="str">
        <f t="shared" si="188"/>
        <v>許角</v>
      </c>
      <c r="I1046" s="41" t="str">
        <f t="shared" si="189"/>
        <v>4. 形声</v>
      </c>
      <c r="J1046" s="19" t="str">
        <f t="shared" si="191"/>
        <v/>
      </c>
      <c r="K1046" s="19" t="str">
        <f t="shared" si="191"/>
        <v/>
      </c>
      <c r="L1046" s="19" t="str">
        <f t="shared" si="191"/>
        <v/>
      </c>
      <c r="M1046" s="19">
        <f t="shared" si="191"/>
        <v>3</v>
      </c>
      <c r="N1046" s="19" t="str">
        <f t="shared" si="190"/>
        <v/>
      </c>
      <c r="O1046" s="19">
        <f t="shared" si="192"/>
        <v>6</v>
      </c>
      <c r="P1046" s="19" t="str">
        <f t="shared" si="192"/>
        <v/>
      </c>
      <c r="Q1046" s="19" t="str">
        <f t="shared" si="192"/>
        <v/>
      </c>
      <c r="R1046" s="19">
        <f t="shared" si="192"/>
        <v>17</v>
      </c>
    </row>
    <row r="1047" spans="1:18" ht="20.25">
      <c r="A1047" s="18" t="s">
        <v>4500</v>
      </c>
      <c r="B1047" s="20">
        <v>1043</v>
      </c>
      <c r="C1047" s="35" t="s">
        <v>25162</v>
      </c>
      <c r="D1047" s="24" t="s">
        <v>12178</v>
      </c>
      <c r="E1047" s="27" t="s">
        <v>15303</v>
      </c>
      <c r="F1047" s="26" t="str">
        <f t="shared" si="186"/>
        <v>口戾不正</v>
      </c>
      <c r="G1047" s="26" t="str">
        <f t="shared" si="187"/>
        <v>從口咼聲</v>
      </c>
      <c r="H1047" s="26" t="str">
        <f t="shared" si="188"/>
        <v>苦媧</v>
      </c>
      <c r="I1047" s="41" t="str">
        <f t="shared" si="189"/>
        <v>4. 形声</v>
      </c>
      <c r="J1047" s="19" t="str">
        <f t="shared" si="191"/>
        <v/>
      </c>
      <c r="K1047" s="19">
        <f t="shared" si="191"/>
        <v>5</v>
      </c>
      <c r="L1047" s="19" t="str">
        <f t="shared" si="191"/>
        <v/>
      </c>
      <c r="M1047" s="19">
        <f t="shared" si="191"/>
        <v>6</v>
      </c>
      <c r="N1047" s="19" t="str">
        <f t="shared" si="190"/>
        <v/>
      </c>
      <c r="O1047" s="19">
        <f t="shared" si="192"/>
        <v>9</v>
      </c>
      <c r="P1047" s="19" t="str">
        <f t="shared" si="192"/>
        <v/>
      </c>
      <c r="Q1047" s="19" t="str">
        <f t="shared" si="192"/>
        <v/>
      </c>
      <c r="R1047" s="19">
        <f t="shared" si="192"/>
        <v>12</v>
      </c>
    </row>
    <row r="1048" spans="1:18" ht="20.25">
      <c r="A1048" s="18" t="s">
        <v>4501</v>
      </c>
      <c r="B1048" s="20">
        <v>1044</v>
      </c>
      <c r="C1048" s="35"/>
      <c r="D1048" s="24" t="s">
        <v>11582</v>
      </c>
      <c r="E1048" s="27" t="s">
        <v>15304</v>
      </c>
      <c r="F1048" s="26" t="str">
        <f t="shared" si="186"/>
        <v>嗼</v>
      </c>
      <c r="G1048" s="26" t="str">
        <f t="shared" si="187"/>
        <v>從口叔聲</v>
      </c>
      <c r="H1048" s="26" t="str">
        <f t="shared" si="188"/>
        <v>前厯</v>
      </c>
      <c r="I1048" s="41" t="str">
        <f t="shared" si="189"/>
        <v>4. 形声</v>
      </c>
      <c r="J1048" s="19" t="str">
        <f t="shared" si="191"/>
        <v/>
      </c>
      <c r="K1048" s="19">
        <f t="shared" si="191"/>
        <v>2</v>
      </c>
      <c r="L1048" s="19" t="str">
        <f t="shared" si="191"/>
        <v/>
      </c>
      <c r="M1048" s="19">
        <f t="shared" si="191"/>
        <v>3</v>
      </c>
      <c r="N1048" s="19" t="str">
        <f t="shared" si="190"/>
        <v/>
      </c>
      <c r="O1048" s="19">
        <f t="shared" si="192"/>
        <v>6</v>
      </c>
      <c r="P1048" s="19" t="str">
        <f t="shared" si="192"/>
        <v/>
      </c>
      <c r="Q1048" s="19" t="str">
        <f t="shared" si="192"/>
        <v/>
      </c>
      <c r="R1048" s="19">
        <f t="shared" si="192"/>
        <v>9</v>
      </c>
    </row>
    <row r="1049" spans="1:18" ht="20.25">
      <c r="A1049" s="18" t="s">
        <v>4502</v>
      </c>
      <c r="B1049" s="20">
        <v>1045</v>
      </c>
      <c r="C1049" s="35" t="s">
        <v>25163</v>
      </c>
      <c r="D1049" s="24" t="s">
        <v>11711</v>
      </c>
      <c r="E1049" s="27" t="s">
        <v>15305</v>
      </c>
      <c r="F1049" s="26" t="str">
        <f t="shared" si="186"/>
        <v>□嗼</v>
      </c>
      <c r="G1049" s="26" t="str">
        <f t="shared" si="187"/>
        <v>從口莫聲</v>
      </c>
      <c r="H1049" s="26" t="str">
        <f t="shared" si="188"/>
        <v>莫各</v>
      </c>
      <c r="I1049" s="41" t="str">
        <f t="shared" si="189"/>
        <v>4. 形声</v>
      </c>
      <c r="J1049" s="19" t="str">
        <f t="shared" si="191"/>
        <v/>
      </c>
      <c r="K1049" s="19">
        <f t="shared" si="191"/>
        <v>3</v>
      </c>
      <c r="L1049" s="19" t="str">
        <f t="shared" si="191"/>
        <v/>
      </c>
      <c r="M1049" s="19">
        <f t="shared" si="191"/>
        <v>4</v>
      </c>
      <c r="N1049" s="19" t="str">
        <f t="shared" si="190"/>
        <v/>
      </c>
      <c r="O1049" s="19">
        <f t="shared" si="192"/>
        <v>7</v>
      </c>
      <c r="P1049" s="19" t="str">
        <f t="shared" si="192"/>
        <v/>
      </c>
      <c r="Q1049" s="19" t="str">
        <f t="shared" si="192"/>
        <v/>
      </c>
      <c r="R1049" s="19">
        <f t="shared" si="192"/>
        <v>10</v>
      </c>
    </row>
    <row r="1050" spans="1:18" ht="20.25">
      <c r="A1050" s="18" t="s">
        <v>4503</v>
      </c>
      <c r="B1050" s="20">
        <v>1046</v>
      </c>
      <c r="C1050" s="35" t="s">
        <v>9601</v>
      </c>
      <c r="D1050" s="24" t="s">
        <v>12179</v>
      </c>
      <c r="E1050" s="27" t="s">
        <v>15306</v>
      </c>
      <c r="F1050" s="26" t="str">
        <f t="shared" si="186"/>
        <v>塞口</v>
      </c>
      <c r="G1050" s="26" t="str">
        <f t="shared" si="187"/>
        <v>從口氒省聲氒音厥</v>
      </c>
      <c r="H1050" s="26" t="str">
        <f t="shared" si="188"/>
        <v>古活</v>
      </c>
      <c r="I1050" s="41" t="str">
        <f t="shared" si="189"/>
        <v>4. 形声</v>
      </c>
      <c r="J1050" s="19" t="str">
        <f t="shared" si="191"/>
        <v/>
      </c>
      <c r="K1050" s="19">
        <f t="shared" si="191"/>
        <v>3</v>
      </c>
      <c r="L1050" s="19" t="str">
        <f t="shared" si="191"/>
        <v/>
      </c>
      <c r="M1050" s="19">
        <f t="shared" si="191"/>
        <v>4</v>
      </c>
      <c r="N1050" s="19" t="str">
        <f t="shared" si="190"/>
        <v/>
      </c>
      <c r="O1050" s="19">
        <f t="shared" si="192"/>
        <v>8</v>
      </c>
      <c r="P1050" s="19" t="str">
        <f t="shared" si="192"/>
        <v/>
      </c>
      <c r="Q1050" s="19" t="str">
        <f t="shared" si="192"/>
        <v/>
      </c>
      <c r="R1050" s="19">
        <f t="shared" si="192"/>
        <v>14</v>
      </c>
    </row>
    <row r="1051" spans="1:18" ht="20.25">
      <c r="A1051" s="18" t="s">
        <v>4504</v>
      </c>
      <c r="B1051" s="20">
        <v>1047</v>
      </c>
      <c r="C1051" s="36" t="s">
        <v>6627</v>
      </c>
      <c r="D1051" s="24" t="s">
        <v>12179</v>
      </c>
      <c r="E1051" s="27" t="s">
        <v>15307</v>
      </c>
      <c r="F1051" s="26" t="str">
        <f t="shared" si="186"/>
        <v/>
      </c>
      <c r="G1051" s="26" t="str">
        <f t="shared" si="187"/>
        <v/>
      </c>
      <c r="H1051" s="26" t="str">
        <f t="shared" si="188"/>
        <v/>
      </c>
      <c r="I1051" s="41" t="str">
        <f t="shared" si="189"/>
        <v/>
      </c>
      <c r="J1051" s="19">
        <f t="shared" si="191"/>
        <v>1</v>
      </c>
      <c r="K1051" s="19" t="str">
        <f t="shared" si="191"/>
        <v/>
      </c>
      <c r="L1051" s="19" t="str">
        <f t="shared" si="191"/>
        <v/>
      </c>
      <c r="M1051" s="19">
        <f t="shared" si="191"/>
        <v>3</v>
      </c>
      <c r="N1051" s="19" t="str">
        <f t="shared" si="190"/>
        <v/>
      </c>
      <c r="O1051" s="19" t="str">
        <f t="shared" si="192"/>
        <v/>
      </c>
      <c r="P1051" s="19" t="str">
        <f t="shared" si="192"/>
        <v/>
      </c>
      <c r="Q1051" s="19" t="str">
        <f t="shared" si="192"/>
        <v/>
      </c>
      <c r="R1051" s="19" t="str">
        <f t="shared" si="192"/>
        <v/>
      </c>
    </row>
    <row r="1052" spans="1:18" ht="20.25">
      <c r="A1052" s="18" t="s">
        <v>4505</v>
      </c>
      <c r="B1052" s="20">
        <v>1048</v>
      </c>
      <c r="C1052" s="35" t="s">
        <v>4289</v>
      </c>
      <c r="D1052" s="24" t="s">
        <v>11967</v>
      </c>
      <c r="E1052" s="27" t="s">
        <v>15308</v>
      </c>
      <c r="F1052" s="26" t="str">
        <f t="shared" si="186"/>
        <v/>
      </c>
      <c r="G1052" s="26" t="str">
        <f t="shared" si="187"/>
        <v/>
      </c>
      <c r="H1052" s="26" t="str">
        <f t="shared" si="188"/>
        <v>穌奏</v>
      </c>
      <c r="I1052" s="41" t="str">
        <f t="shared" si="189"/>
        <v>4. 形声</v>
      </c>
      <c r="J1052" s="19" t="str">
        <f t="shared" si="191"/>
        <v/>
      </c>
      <c r="K1052" s="19" t="str">
        <f t="shared" si="191"/>
        <v/>
      </c>
      <c r="L1052" s="19" t="str">
        <f t="shared" si="191"/>
        <v/>
      </c>
      <c r="M1052" s="19">
        <f t="shared" si="191"/>
        <v>4</v>
      </c>
      <c r="N1052" s="19" t="str">
        <f t="shared" si="190"/>
        <v/>
      </c>
      <c r="O1052" s="19">
        <f t="shared" si="192"/>
        <v>3</v>
      </c>
      <c r="P1052" s="19" t="str">
        <f t="shared" si="192"/>
        <v/>
      </c>
      <c r="Q1052" s="19" t="str">
        <f t="shared" si="192"/>
        <v/>
      </c>
      <c r="R1052" s="19">
        <f t="shared" si="192"/>
        <v>18</v>
      </c>
    </row>
    <row r="1053" spans="1:18" ht="20.25">
      <c r="A1053" s="18" t="s">
        <v>4506</v>
      </c>
      <c r="B1053" s="20">
        <v>1049</v>
      </c>
      <c r="C1053" s="35" t="s">
        <v>4634</v>
      </c>
      <c r="D1053" s="24" t="s">
        <v>11765</v>
      </c>
      <c r="E1053" s="27" t="s">
        <v>15309</v>
      </c>
      <c r="F1053" s="26" t="str">
        <f t="shared" si="186"/>
        <v>犬鳴</v>
      </c>
      <c r="G1053" s="26" t="str">
        <f t="shared" si="187"/>
        <v>從口犬</v>
      </c>
      <c r="H1053" s="26" t="str">
        <f t="shared" si="188"/>
        <v>符廢</v>
      </c>
      <c r="I1053" s="41" t="str">
        <f t="shared" si="189"/>
        <v/>
      </c>
      <c r="J1053" s="19" t="str">
        <f t="shared" si="191"/>
        <v/>
      </c>
      <c r="K1053" s="19">
        <f t="shared" si="191"/>
        <v>3</v>
      </c>
      <c r="L1053" s="19" t="str">
        <f t="shared" si="191"/>
        <v/>
      </c>
      <c r="M1053" s="19">
        <f t="shared" si="191"/>
        <v>4</v>
      </c>
      <c r="N1053" s="19" t="str">
        <f t="shared" si="190"/>
        <v/>
      </c>
      <c r="O1053" s="19" t="str">
        <f t="shared" si="192"/>
        <v/>
      </c>
      <c r="P1053" s="19" t="str">
        <f t="shared" si="192"/>
        <v/>
      </c>
      <c r="Q1053" s="19" t="str">
        <f t="shared" si="192"/>
        <v/>
      </c>
      <c r="R1053" s="19">
        <f t="shared" si="192"/>
        <v>9</v>
      </c>
    </row>
    <row r="1054" spans="1:18" ht="20.25">
      <c r="A1054" s="18" t="s">
        <v>4507</v>
      </c>
      <c r="B1054" s="20">
        <v>1050</v>
      </c>
      <c r="C1054" s="35" t="s">
        <v>7950</v>
      </c>
      <c r="D1054" s="24" t="s">
        <v>12180</v>
      </c>
      <c r="E1054" s="27" t="s">
        <v>15310</v>
      </c>
      <c r="F1054" s="26" t="str">
        <f t="shared" si="186"/>
        <v>嘷</v>
      </c>
      <c r="G1054" s="26" t="str">
        <f t="shared" si="187"/>
        <v>從口包聲</v>
      </c>
      <c r="H1054" s="26" t="str">
        <f t="shared" si="188"/>
        <v>薄交</v>
      </c>
      <c r="I1054" s="41" t="str">
        <f t="shared" si="189"/>
        <v>4. 形声</v>
      </c>
      <c r="J1054" s="19" t="str">
        <f t="shared" si="191"/>
        <v/>
      </c>
      <c r="K1054" s="19">
        <f t="shared" si="191"/>
        <v>2</v>
      </c>
      <c r="L1054" s="19" t="str">
        <f t="shared" si="191"/>
        <v/>
      </c>
      <c r="M1054" s="19">
        <f t="shared" si="191"/>
        <v>3</v>
      </c>
      <c r="N1054" s="19" t="str">
        <f t="shared" si="190"/>
        <v/>
      </c>
      <c r="O1054" s="19">
        <f t="shared" si="192"/>
        <v>6</v>
      </c>
      <c r="P1054" s="19" t="str">
        <f t="shared" si="192"/>
        <v/>
      </c>
      <c r="Q1054" s="19" t="str">
        <f t="shared" si="192"/>
        <v/>
      </c>
      <c r="R1054" s="19">
        <f t="shared" si="192"/>
        <v>9</v>
      </c>
    </row>
    <row r="1055" spans="1:18" ht="20.25">
      <c r="A1055" s="18" t="s">
        <v>4508</v>
      </c>
      <c r="B1055" s="20">
        <v>1051</v>
      </c>
      <c r="C1055" s="35" t="s">
        <v>4274</v>
      </c>
      <c r="D1055" s="24" t="s">
        <v>12181</v>
      </c>
      <c r="E1055" s="27" t="s">
        <v>15311</v>
      </c>
      <c r="F1055" s="26" t="str">
        <f t="shared" si="186"/>
        <v>咆</v>
      </c>
      <c r="G1055" s="26" t="str">
        <f t="shared" si="187"/>
        <v>從口臯聲</v>
      </c>
      <c r="H1055" s="26" t="str">
        <f t="shared" si="188"/>
        <v>乎刀</v>
      </c>
      <c r="I1055" s="41" t="str">
        <f t="shared" si="189"/>
        <v>4. 形声</v>
      </c>
      <c r="J1055" s="19" t="str">
        <f t="shared" si="191"/>
        <v/>
      </c>
      <c r="K1055" s="19">
        <f t="shared" si="191"/>
        <v>2</v>
      </c>
      <c r="L1055" s="19" t="str">
        <f t="shared" si="191"/>
        <v/>
      </c>
      <c r="M1055" s="19">
        <f t="shared" si="191"/>
        <v>3</v>
      </c>
      <c r="N1055" s="19" t="str">
        <f t="shared" si="190"/>
        <v/>
      </c>
      <c r="O1055" s="19">
        <f t="shared" si="192"/>
        <v>6</v>
      </c>
      <c r="P1055" s="19" t="str">
        <f t="shared" si="192"/>
        <v/>
      </c>
      <c r="Q1055" s="19" t="str">
        <f t="shared" si="192"/>
        <v/>
      </c>
      <c r="R1055" s="19">
        <f t="shared" si="192"/>
        <v>9</v>
      </c>
    </row>
    <row r="1056" spans="1:18" ht="20.25">
      <c r="A1056" s="18" t="s">
        <v>4509</v>
      </c>
      <c r="B1056" s="20">
        <v>1052</v>
      </c>
      <c r="C1056" s="36" t="s">
        <v>25164</v>
      </c>
      <c r="D1056" s="24" t="s">
        <v>12181</v>
      </c>
      <c r="E1056" s="27" t="s">
        <v>15312</v>
      </c>
      <c r="F1056" s="26" t="str">
        <f t="shared" si="186"/>
        <v/>
      </c>
      <c r="G1056" s="26" t="str">
        <f t="shared" si="187"/>
        <v/>
      </c>
      <c r="H1056" s="26" t="str">
        <f t="shared" si="188"/>
        <v/>
      </c>
      <c r="I1056" s="41" t="str">
        <f t="shared" si="189"/>
        <v/>
      </c>
      <c r="J1056" s="19" t="str">
        <f t="shared" si="191"/>
        <v/>
      </c>
      <c r="K1056" s="19" t="str">
        <f t="shared" si="191"/>
        <v/>
      </c>
      <c r="L1056" s="19" t="str">
        <f t="shared" si="191"/>
        <v/>
      </c>
      <c r="M1056" s="19">
        <f t="shared" si="191"/>
        <v>5</v>
      </c>
      <c r="N1056" s="19" t="str">
        <f t="shared" si="190"/>
        <v/>
      </c>
      <c r="O1056" s="19" t="str">
        <f t="shared" si="192"/>
        <v/>
      </c>
      <c r="P1056" s="19" t="str">
        <f t="shared" si="192"/>
        <v/>
      </c>
      <c r="Q1056" s="19" t="str">
        <f t="shared" si="192"/>
        <v/>
      </c>
      <c r="R1056" s="19" t="str">
        <f t="shared" si="192"/>
        <v/>
      </c>
    </row>
    <row r="1057" spans="1:18" ht="20.25">
      <c r="A1057" s="18" t="s">
        <v>4510</v>
      </c>
      <c r="B1057" s="20">
        <v>1053</v>
      </c>
      <c r="C1057" s="35" t="s">
        <v>4250</v>
      </c>
      <c r="D1057" s="24" t="s">
        <v>11905</v>
      </c>
      <c r="E1057" s="27" t="s">
        <v>15313</v>
      </c>
      <c r="F1057" s="26" t="str">
        <f t="shared" si="186"/>
        <v/>
      </c>
      <c r="G1057" s="26" t="str">
        <f t="shared" si="187"/>
        <v/>
      </c>
      <c r="H1057" s="26" t="str">
        <f t="shared" si="188"/>
        <v>古諧</v>
      </c>
      <c r="I1057" s="41" t="str">
        <f t="shared" si="189"/>
        <v>4. 形声</v>
      </c>
      <c r="J1057" s="19" t="str">
        <f t="shared" si="191"/>
        <v/>
      </c>
      <c r="K1057" s="19" t="str">
        <f t="shared" si="191"/>
        <v/>
      </c>
      <c r="L1057" s="19" t="str">
        <f t="shared" si="191"/>
        <v/>
      </c>
      <c r="M1057" s="19">
        <f t="shared" si="191"/>
        <v>4</v>
      </c>
      <c r="N1057" s="19" t="str">
        <f t="shared" si="190"/>
        <v/>
      </c>
      <c r="O1057" s="19">
        <f t="shared" si="192"/>
        <v>3</v>
      </c>
      <c r="P1057" s="19" t="str">
        <f t="shared" si="192"/>
        <v/>
      </c>
      <c r="Q1057" s="19" t="str">
        <f t="shared" si="192"/>
        <v/>
      </c>
      <c r="R1057" s="19">
        <f t="shared" si="192"/>
        <v>18</v>
      </c>
    </row>
    <row r="1058" spans="1:18" ht="20.25">
      <c r="A1058" s="18" t="s">
        <v>4511</v>
      </c>
      <c r="B1058" s="20">
        <v>1054</v>
      </c>
      <c r="C1058" s="35" t="s">
        <v>8953</v>
      </c>
      <c r="D1058" s="24" t="s">
        <v>12182</v>
      </c>
      <c r="E1058" s="27" t="s">
        <v>15314</v>
      </c>
      <c r="F1058" s="26" t="str">
        <f t="shared" si="186"/>
        <v>豕驚聲</v>
      </c>
      <c r="G1058" s="26" t="str">
        <f t="shared" si="187"/>
        <v>從口孝聲</v>
      </c>
      <c r="H1058" s="26" t="str">
        <f t="shared" si="188"/>
        <v>許交</v>
      </c>
      <c r="I1058" s="41" t="str">
        <f t="shared" si="189"/>
        <v>4. 形声</v>
      </c>
      <c r="J1058" s="19" t="str">
        <f t="shared" si="191"/>
        <v/>
      </c>
      <c r="K1058" s="19">
        <f t="shared" si="191"/>
        <v>4</v>
      </c>
      <c r="L1058" s="19" t="str">
        <f t="shared" si="191"/>
        <v/>
      </c>
      <c r="M1058" s="19">
        <f t="shared" si="191"/>
        <v>5</v>
      </c>
      <c r="N1058" s="19" t="str">
        <f t="shared" si="190"/>
        <v/>
      </c>
      <c r="O1058" s="19">
        <f t="shared" si="192"/>
        <v>3</v>
      </c>
      <c r="P1058" s="19" t="str">
        <f t="shared" si="192"/>
        <v/>
      </c>
      <c r="Q1058" s="19" t="str">
        <f t="shared" si="192"/>
        <v/>
      </c>
      <c r="R1058" s="19">
        <f t="shared" si="192"/>
        <v>11</v>
      </c>
    </row>
    <row r="1059" spans="1:18" ht="20.25">
      <c r="A1059" s="18" t="s">
        <v>4512</v>
      </c>
      <c r="B1059" s="20">
        <v>1055</v>
      </c>
      <c r="C1059" s="35" t="s">
        <v>4260</v>
      </c>
      <c r="D1059" s="24" t="s">
        <v>12183</v>
      </c>
      <c r="E1059" s="27" t="s">
        <v>15315</v>
      </c>
      <c r="F1059" s="26" t="str">
        <f t="shared" si="186"/>
        <v>雞聲</v>
      </c>
      <c r="G1059" s="26" t="str">
        <f t="shared" si="187"/>
        <v>從口屋聲</v>
      </c>
      <c r="H1059" s="26" t="str">
        <f t="shared" si="188"/>
        <v>於角</v>
      </c>
      <c r="I1059" s="41" t="str">
        <f t="shared" si="189"/>
        <v>4. 形声</v>
      </c>
      <c r="J1059" s="19" t="str">
        <f t="shared" si="191"/>
        <v/>
      </c>
      <c r="K1059" s="19">
        <f t="shared" si="191"/>
        <v>3</v>
      </c>
      <c r="L1059" s="19" t="str">
        <f t="shared" si="191"/>
        <v/>
      </c>
      <c r="M1059" s="19">
        <f t="shared" si="191"/>
        <v>4</v>
      </c>
      <c r="N1059" s="19" t="str">
        <f t="shared" si="190"/>
        <v/>
      </c>
      <c r="O1059" s="19">
        <f t="shared" si="192"/>
        <v>2</v>
      </c>
      <c r="P1059" s="19" t="str">
        <f t="shared" si="192"/>
        <v/>
      </c>
      <c r="Q1059" s="19" t="str">
        <f t="shared" si="192"/>
        <v/>
      </c>
      <c r="R1059" s="19">
        <f t="shared" si="192"/>
        <v>10</v>
      </c>
    </row>
    <row r="1060" spans="1:18" ht="20.25">
      <c r="A1060" s="18" t="s">
        <v>4513</v>
      </c>
      <c r="B1060" s="20">
        <v>1056</v>
      </c>
      <c r="C1060" s="35" t="s">
        <v>25165</v>
      </c>
      <c r="D1060" s="24" t="s">
        <v>12155</v>
      </c>
      <c r="E1060" s="27" t="s">
        <v>15316</v>
      </c>
      <c r="F1060" s="26" t="str">
        <f t="shared" si="186"/>
        <v>喔</v>
      </c>
      <c r="G1060" s="26" t="str">
        <f t="shared" si="187"/>
        <v>從口戹聲</v>
      </c>
      <c r="H1060" s="26" t="str">
        <f t="shared" si="188"/>
        <v>烏格</v>
      </c>
      <c r="I1060" s="41" t="str">
        <f t="shared" si="189"/>
        <v>4. 形声</v>
      </c>
      <c r="J1060" s="19" t="str">
        <f t="shared" si="191"/>
        <v/>
      </c>
      <c r="K1060" s="19">
        <f t="shared" si="191"/>
        <v>2</v>
      </c>
      <c r="L1060" s="19" t="str">
        <f t="shared" si="191"/>
        <v/>
      </c>
      <c r="M1060" s="19">
        <f t="shared" si="191"/>
        <v>3</v>
      </c>
      <c r="N1060" s="19" t="str">
        <f t="shared" si="190"/>
        <v/>
      </c>
      <c r="O1060" s="19">
        <f t="shared" si="192"/>
        <v>6</v>
      </c>
      <c r="P1060" s="19" t="str">
        <f t="shared" si="192"/>
        <v/>
      </c>
      <c r="Q1060" s="19" t="str">
        <f t="shared" si="192"/>
        <v/>
      </c>
      <c r="R1060" s="19">
        <f t="shared" si="192"/>
        <v>9</v>
      </c>
    </row>
    <row r="1061" spans="1:18" ht="20.25">
      <c r="A1061" s="18" t="s">
        <v>4514</v>
      </c>
      <c r="B1061" s="20">
        <v>1057</v>
      </c>
      <c r="C1061" s="35" t="s">
        <v>25166</v>
      </c>
      <c r="D1061" s="24" t="s">
        <v>12184</v>
      </c>
      <c r="E1061" s="27" t="s">
        <v>15317</v>
      </c>
      <c r="F1061" s="26" t="str">
        <f t="shared" si="186"/>
        <v>鳥口</v>
      </c>
      <c r="G1061" s="26" t="str">
        <f t="shared" si="187"/>
        <v>從口朱聲</v>
      </c>
      <c r="H1061" s="26" t="str">
        <f t="shared" si="188"/>
        <v>章俱</v>
      </c>
      <c r="I1061" s="41" t="str">
        <f t="shared" si="189"/>
        <v>4. 形声</v>
      </c>
      <c r="J1061" s="19" t="str">
        <f t="shared" si="191"/>
        <v/>
      </c>
      <c r="K1061" s="19">
        <f t="shared" si="191"/>
        <v>3</v>
      </c>
      <c r="L1061" s="19" t="str">
        <f t="shared" si="191"/>
        <v/>
      </c>
      <c r="M1061" s="19">
        <f t="shared" si="191"/>
        <v>4</v>
      </c>
      <c r="N1061" s="19" t="str">
        <f t="shared" si="190"/>
        <v/>
      </c>
      <c r="O1061" s="19">
        <f t="shared" si="192"/>
        <v>7</v>
      </c>
      <c r="P1061" s="19" t="str">
        <f t="shared" si="192"/>
        <v/>
      </c>
      <c r="Q1061" s="19" t="str">
        <f t="shared" si="192"/>
        <v/>
      </c>
      <c r="R1061" s="19">
        <f t="shared" si="192"/>
        <v>10</v>
      </c>
    </row>
    <row r="1062" spans="1:18" ht="20.25">
      <c r="A1062" s="18" t="s">
        <v>4515</v>
      </c>
      <c r="B1062" s="20">
        <v>1058</v>
      </c>
      <c r="C1062" s="35" t="s">
        <v>25167</v>
      </c>
      <c r="D1062" s="24" t="s">
        <v>11644</v>
      </c>
      <c r="E1062" s="27" t="s">
        <v>15318</v>
      </c>
      <c r="F1062" s="26" t="str">
        <f t="shared" si="186"/>
        <v>鳥鳴</v>
      </c>
      <c r="G1062" s="26" t="str">
        <f t="shared" si="187"/>
        <v>從口嬰聲</v>
      </c>
      <c r="H1062" s="26" t="str">
        <f t="shared" si="188"/>
        <v>烏莖</v>
      </c>
      <c r="I1062" s="41" t="str">
        <f t="shared" si="189"/>
        <v>4. 形声</v>
      </c>
      <c r="J1062" s="19" t="str">
        <f t="shared" si="191"/>
        <v/>
      </c>
      <c r="K1062" s="19">
        <f t="shared" si="191"/>
        <v>3</v>
      </c>
      <c r="L1062" s="19" t="str">
        <f t="shared" si="191"/>
        <v/>
      </c>
      <c r="M1062" s="19">
        <f t="shared" si="191"/>
        <v>4</v>
      </c>
      <c r="N1062" s="19" t="str">
        <f t="shared" si="190"/>
        <v/>
      </c>
      <c r="O1062" s="19">
        <f t="shared" si="192"/>
        <v>7</v>
      </c>
      <c r="P1062" s="19" t="str">
        <f t="shared" si="192"/>
        <v/>
      </c>
      <c r="Q1062" s="19" t="str">
        <f t="shared" si="192"/>
        <v/>
      </c>
      <c r="R1062" s="19">
        <f t="shared" si="192"/>
        <v>10</v>
      </c>
    </row>
    <row r="1063" spans="1:18" ht="20.25">
      <c r="A1063" s="18" t="s">
        <v>4516</v>
      </c>
      <c r="B1063" s="20">
        <v>1059</v>
      </c>
      <c r="C1063" s="35" t="s">
        <v>3042</v>
      </c>
      <c r="D1063" s="24" t="s">
        <v>11683</v>
      </c>
      <c r="E1063" s="27" t="s">
        <v>15319</v>
      </c>
      <c r="F1063" s="26" t="str">
        <f t="shared" si="186"/>
        <v>鳥食</v>
      </c>
      <c r="G1063" s="26" t="str">
        <f t="shared" si="187"/>
        <v>從口豖聲</v>
      </c>
      <c r="H1063" s="26" t="str">
        <f t="shared" si="188"/>
        <v>竹角</v>
      </c>
      <c r="I1063" s="41" t="str">
        <f t="shared" si="189"/>
        <v>4. 形声</v>
      </c>
      <c r="J1063" s="19" t="str">
        <f t="shared" si="191"/>
        <v/>
      </c>
      <c r="K1063" s="19">
        <f t="shared" si="191"/>
        <v>3</v>
      </c>
      <c r="L1063" s="19" t="str">
        <f t="shared" si="191"/>
        <v/>
      </c>
      <c r="M1063" s="19">
        <f t="shared" si="191"/>
        <v>4</v>
      </c>
      <c r="N1063" s="19" t="str">
        <f t="shared" si="190"/>
        <v/>
      </c>
      <c r="O1063" s="19">
        <f t="shared" si="192"/>
        <v>7</v>
      </c>
      <c r="P1063" s="19" t="str">
        <f t="shared" si="192"/>
        <v/>
      </c>
      <c r="Q1063" s="19" t="str">
        <f t="shared" si="192"/>
        <v/>
      </c>
      <c r="R1063" s="19">
        <f t="shared" si="192"/>
        <v>10</v>
      </c>
    </row>
    <row r="1064" spans="1:18" ht="20.25">
      <c r="A1064" s="18" t="s">
        <v>4517</v>
      </c>
      <c r="B1064" s="20">
        <v>1060</v>
      </c>
      <c r="C1064" s="35" t="s">
        <v>8153</v>
      </c>
      <c r="D1064" s="24" t="s">
        <v>12185</v>
      </c>
      <c r="E1064" s="27" t="s">
        <v>15320</v>
      </c>
      <c r="F1064" s="26" t="str">
        <f t="shared" si="186"/>
        <v>嗁聲</v>
      </c>
      <c r="G1064" s="26" t="str">
        <f t="shared" si="187"/>
        <v>一曰虎聲從口從虎讀若暠</v>
      </c>
      <c r="H1064" s="26" t="str">
        <f t="shared" si="188"/>
        <v>呼訝</v>
      </c>
      <c r="I1064" s="41" t="str">
        <f t="shared" si="189"/>
        <v>4. 形声</v>
      </c>
      <c r="J1064" s="19" t="str">
        <f t="shared" si="191"/>
        <v/>
      </c>
      <c r="K1064" s="19">
        <f t="shared" si="191"/>
        <v>3</v>
      </c>
      <c r="L1064" s="19" t="str">
        <f t="shared" si="191"/>
        <v/>
      </c>
      <c r="M1064" s="19">
        <f t="shared" si="191"/>
        <v>8</v>
      </c>
      <c r="N1064" s="19">
        <f t="shared" si="190"/>
        <v>10</v>
      </c>
      <c r="O1064" s="19">
        <f t="shared" si="192"/>
        <v>2</v>
      </c>
      <c r="P1064" s="19" t="str">
        <f t="shared" si="192"/>
        <v/>
      </c>
      <c r="Q1064" s="19" t="str">
        <f t="shared" si="192"/>
        <v/>
      </c>
      <c r="R1064" s="19">
        <f t="shared" si="192"/>
        <v>17</v>
      </c>
    </row>
    <row r="1065" spans="1:18" ht="20.25">
      <c r="A1065" s="18" t="s">
        <v>4518</v>
      </c>
      <c r="B1065" s="20">
        <v>1061</v>
      </c>
      <c r="C1065" s="35" t="s">
        <v>4130</v>
      </c>
      <c r="D1065" s="24" t="s">
        <v>12149</v>
      </c>
      <c r="E1065" s="27" t="s">
        <v>15321</v>
      </c>
      <c r="F1065" s="26" t="str">
        <f t="shared" si="186"/>
        <v>鹿鳴聲</v>
      </c>
      <c r="G1065" s="26" t="str">
        <f t="shared" si="187"/>
        <v>從口幼聲</v>
      </c>
      <c r="H1065" s="26" t="str">
        <f t="shared" si="188"/>
        <v>伊虬</v>
      </c>
      <c r="I1065" s="41" t="str">
        <f t="shared" si="189"/>
        <v>4. 形声</v>
      </c>
      <c r="J1065" s="19" t="str">
        <f t="shared" ref="J1065:M1084" si="193">IFERROR(FIND(J$4,$E1065),"")</f>
        <v/>
      </c>
      <c r="K1065" s="19">
        <f t="shared" si="193"/>
        <v>4</v>
      </c>
      <c r="L1065" s="19" t="str">
        <f t="shared" si="193"/>
        <v/>
      </c>
      <c r="M1065" s="19">
        <f t="shared" si="193"/>
        <v>5</v>
      </c>
      <c r="N1065" s="19" t="str">
        <f t="shared" si="190"/>
        <v/>
      </c>
      <c r="O1065" s="19">
        <f t="shared" ref="O1065:R1084" si="194">IFERROR(FIND(O$4,$E1065),"")</f>
        <v>3</v>
      </c>
      <c r="P1065" s="19" t="str">
        <f t="shared" si="194"/>
        <v/>
      </c>
      <c r="Q1065" s="19" t="str">
        <f t="shared" si="194"/>
        <v/>
      </c>
      <c r="R1065" s="19">
        <f t="shared" si="194"/>
        <v>11</v>
      </c>
    </row>
    <row r="1066" spans="1:18" ht="20.25">
      <c r="A1066" s="18" t="s">
        <v>4519</v>
      </c>
      <c r="B1066" s="20">
        <v>1062</v>
      </c>
      <c r="C1066" s="35" t="s">
        <v>4130</v>
      </c>
      <c r="D1066" s="24" t="s">
        <v>12149</v>
      </c>
      <c r="E1066" s="27" t="s">
        <v>15322</v>
      </c>
      <c r="F1066" s="26" t="str">
        <f t="shared" si="186"/>
        <v/>
      </c>
      <c r="G1066" s="26" t="str">
        <f t="shared" si="187"/>
        <v/>
      </c>
      <c r="H1066" s="26" t="str">
        <f t="shared" si="188"/>
        <v/>
      </c>
      <c r="I1066" s="41" t="str">
        <f t="shared" si="189"/>
        <v/>
      </c>
      <c r="J1066" s="19" t="str">
        <f t="shared" si="193"/>
        <v/>
      </c>
      <c r="K1066" s="19" t="str">
        <f t="shared" si="193"/>
        <v/>
      </c>
      <c r="L1066" s="19" t="str">
        <f t="shared" si="193"/>
        <v/>
      </c>
      <c r="M1066" s="19">
        <f t="shared" si="193"/>
        <v>3</v>
      </c>
      <c r="N1066" s="19" t="str">
        <f t="shared" si="190"/>
        <v/>
      </c>
      <c r="O1066" s="19" t="str">
        <f t="shared" si="194"/>
        <v/>
      </c>
      <c r="P1066" s="19" t="str">
        <f t="shared" si="194"/>
        <v/>
      </c>
      <c r="Q1066" s="19" t="str">
        <f t="shared" si="194"/>
        <v/>
      </c>
      <c r="R1066" s="19" t="str">
        <f t="shared" si="194"/>
        <v/>
      </c>
    </row>
    <row r="1067" spans="1:18" ht="20.25">
      <c r="A1067" s="18" t="s">
        <v>4520</v>
      </c>
      <c r="B1067" s="20">
        <v>1063</v>
      </c>
      <c r="C1067" s="35" t="s">
        <v>25168</v>
      </c>
      <c r="D1067" s="24" t="s">
        <v>11691</v>
      </c>
      <c r="E1067" s="27" t="s">
        <v>15323</v>
      </c>
      <c r="F1067" s="26" t="str">
        <f t="shared" si="186"/>
        <v/>
      </c>
      <c r="G1067" s="26" t="str">
        <f t="shared" si="187"/>
        <v/>
      </c>
      <c r="H1067" s="26" t="str">
        <f t="shared" si="188"/>
        <v>魚矩</v>
      </c>
      <c r="I1067" s="41" t="str">
        <f t="shared" si="189"/>
        <v>4. 形声</v>
      </c>
      <c r="J1067" s="19" t="str">
        <f t="shared" si="193"/>
        <v/>
      </c>
      <c r="K1067" s="19" t="str">
        <f t="shared" si="193"/>
        <v/>
      </c>
      <c r="L1067" s="19" t="str">
        <f t="shared" si="193"/>
        <v/>
      </c>
      <c r="M1067" s="19">
        <f t="shared" si="193"/>
        <v>8</v>
      </c>
      <c r="N1067" s="19" t="str">
        <f t="shared" si="190"/>
        <v/>
      </c>
      <c r="O1067" s="19">
        <f t="shared" si="194"/>
        <v>11</v>
      </c>
      <c r="P1067" s="19" t="str">
        <f t="shared" si="194"/>
        <v/>
      </c>
      <c r="Q1067" s="19" t="str">
        <f t="shared" si="194"/>
        <v/>
      </c>
      <c r="R1067" s="19">
        <f t="shared" si="194"/>
        <v>20</v>
      </c>
    </row>
    <row r="1068" spans="1:18" ht="20.25">
      <c r="A1068" s="18" t="s">
        <v>4521</v>
      </c>
      <c r="B1068" s="20">
        <v>1064</v>
      </c>
      <c r="C1068" s="35" t="s">
        <v>4251</v>
      </c>
      <c r="D1068" s="24" t="s">
        <v>12186</v>
      </c>
      <c r="E1068" s="27" t="s">
        <v>15324</v>
      </c>
      <c r="F1068" s="26" t="str">
        <f t="shared" si="186"/>
        <v/>
      </c>
      <c r="G1068" s="26" t="str">
        <f t="shared" si="187"/>
        <v/>
      </c>
      <c r="H1068" s="26" t="str">
        <f t="shared" si="188"/>
        <v>魚容</v>
      </c>
      <c r="I1068" s="41" t="str">
        <f t="shared" si="189"/>
        <v>4. 形声</v>
      </c>
      <c r="J1068" s="19" t="str">
        <f t="shared" si="193"/>
        <v/>
      </c>
      <c r="K1068" s="19" t="str">
        <f t="shared" si="193"/>
        <v/>
      </c>
      <c r="L1068" s="19" t="str">
        <f t="shared" si="193"/>
        <v/>
      </c>
      <c r="M1068" s="19">
        <f t="shared" si="193"/>
        <v>5</v>
      </c>
      <c r="N1068" s="19" t="str">
        <f t="shared" si="190"/>
        <v/>
      </c>
      <c r="O1068" s="19">
        <f t="shared" si="194"/>
        <v>8</v>
      </c>
      <c r="P1068" s="19" t="str">
        <f t="shared" si="194"/>
        <v/>
      </c>
      <c r="Q1068" s="19" t="str">
        <f t="shared" si="194"/>
        <v/>
      </c>
      <c r="R1068" s="19">
        <f t="shared" si="194"/>
        <v>11</v>
      </c>
    </row>
    <row r="1069" spans="1:18" ht="20.25">
      <c r="A1069" s="18" t="s">
        <v>4522</v>
      </c>
      <c r="B1069" s="20">
        <v>1065</v>
      </c>
      <c r="C1069" s="35" t="s">
        <v>11103</v>
      </c>
      <c r="D1069" s="24" t="s">
        <v>11781</v>
      </c>
      <c r="E1069" s="27" t="s">
        <v>15325</v>
      </c>
      <c r="F1069" s="26" t="str">
        <f t="shared" si="186"/>
        <v>促</v>
      </c>
      <c r="G1069" s="26" t="str">
        <f t="shared" si="187"/>
        <v>從口在尺下復局之一曰博所以行棊象形徐鍇曰人之無涯者唯口故口在尺下則為局博局外有垠堮周限也</v>
      </c>
      <c r="H1069" s="26" t="str">
        <f t="shared" si="188"/>
        <v>渠錄</v>
      </c>
      <c r="I1069" s="41" t="str">
        <f t="shared" si="189"/>
        <v/>
      </c>
      <c r="J1069" s="19" t="str">
        <f t="shared" si="193"/>
        <v/>
      </c>
      <c r="K1069" s="19">
        <f t="shared" si="193"/>
        <v>2</v>
      </c>
      <c r="L1069" s="19">
        <f t="shared" si="193"/>
        <v>18</v>
      </c>
      <c r="M1069" s="19">
        <f t="shared" si="193"/>
        <v>3</v>
      </c>
      <c r="N1069" s="19" t="str">
        <f t="shared" si="190"/>
        <v/>
      </c>
      <c r="O1069" s="19" t="str">
        <f t="shared" si="194"/>
        <v/>
      </c>
      <c r="P1069" s="19" t="str">
        <f t="shared" si="194"/>
        <v/>
      </c>
      <c r="Q1069" s="19" t="str">
        <f t="shared" si="194"/>
        <v/>
      </c>
      <c r="R1069" s="19">
        <f t="shared" si="194"/>
        <v>49</v>
      </c>
    </row>
    <row r="1070" spans="1:18" ht="20.25">
      <c r="A1070" s="18" t="s">
        <v>4523</v>
      </c>
      <c r="B1070" s="20">
        <v>1066</v>
      </c>
      <c r="C1070" s="35"/>
      <c r="D1070" s="24" t="s">
        <v>11658</v>
      </c>
      <c r="E1070" s="27" t="s">
        <v>15326</v>
      </c>
      <c r="F1070" s="26" t="str">
        <f t="shared" si="186"/>
        <v>山間陷泥地從口從水敗皃讀若沇州之沇九州之渥地</v>
      </c>
      <c r="G1070" s="26" t="str">
        <f t="shared" si="187"/>
        <v>故以沇名焉</v>
      </c>
      <c r="H1070" s="26" t="str">
        <f t="shared" si="188"/>
        <v>以轉</v>
      </c>
      <c r="I1070" s="41" t="str">
        <f t="shared" si="189"/>
        <v>3. 会意</v>
      </c>
      <c r="J1070" s="19" t="str">
        <f t="shared" si="193"/>
        <v/>
      </c>
      <c r="K1070" s="19">
        <f t="shared" si="193"/>
        <v>23</v>
      </c>
      <c r="L1070" s="19" t="str">
        <f t="shared" si="193"/>
        <v/>
      </c>
      <c r="M1070" s="19">
        <f t="shared" si="193"/>
        <v>6</v>
      </c>
      <c r="N1070" s="19">
        <f t="shared" si="190"/>
        <v>8</v>
      </c>
      <c r="O1070" s="19" t="str">
        <f t="shared" si="194"/>
        <v/>
      </c>
      <c r="P1070" s="19" t="str">
        <f t="shared" si="194"/>
        <v/>
      </c>
      <c r="Q1070" s="19" t="str">
        <f t="shared" si="194"/>
        <v/>
      </c>
      <c r="R1070" s="19">
        <f t="shared" si="194"/>
        <v>31</v>
      </c>
    </row>
    <row r="1071" spans="1:18" ht="20.25">
      <c r="A1071" s="18" t="s">
        <v>4524</v>
      </c>
      <c r="B1071" s="20">
        <v>1067</v>
      </c>
      <c r="C1071" s="35"/>
      <c r="D1071" s="24" t="s">
        <v>11658</v>
      </c>
      <c r="E1071" s="27" t="s">
        <v>5890</v>
      </c>
      <c r="F1071" s="26" t="str">
        <f t="shared" si="186"/>
        <v/>
      </c>
      <c r="G1071" s="26" t="str">
        <f t="shared" si="187"/>
        <v/>
      </c>
      <c r="H1071" s="26" t="str">
        <f t="shared" si="188"/>
        <v/>
      </c>
      <c r="I1071" s="41" t="str">
        <f t="shared" si="189"/>
        <v/>
      </c>
      <c r="J1071" s="19">
        <f t="shared" si="193"/>
        <v>1</v>
      </c>
      <c r="K1071" s="19" t="str">
        <f t="shared" si="193"/>
        <v/>
      </c>
      <c r="L1071" s="19" t="str">
        <f t="shared" si="193"/>
        <v/>
      </c>
      <c r="M1071" s="19" t="str">
        <f t="shared" si="193"/>
        <v/>
      </c>
      <c r="N1071" s="19" t="str">
        <f t="shared" si="190"/>
        <v/>
      </c>
      <c r="O1071" s="19" t="str">
        <f t="shared" si="194"/>
        <v/>
      </c>
      <c r="P1071" s="19" t="str">
        <f t="shared" si="194"/>
        <v/>
      </c>
      <c r="Q1071" s="19" t="str">
        <f t="shared" si="194"/>
        <v/>
      </c>
      <c r="R1071" s="19" t="str">
        <f t="shared" si="194"/>
        <v/>
      </c>
    </row>
    <row r="1072" spans="1:18" ht="20.25">
      <c r="A1072" s="18" t="s">
        <v>4525</v>
      </c>
      <c r="B1072" s="20">
        <v>1068</v>
      </c>
      <c r="C1072" s="35" t="s">
        <v>7916</v>
      </c>
      <c r="D1072" s="24" t="s">
        <v>11889</v>
      </c>
      <c r="E1072" s="27" t="s">
        <v>15327</v>
      </c>
      <c r="F1072" s="26" t="str">
        <f t="shared" si="186"/>
        <v>吟</v>
      </c>
      <c r="G1072" s="26" t="str">
        <f t="shared" si="187"/>
        <v>從口我聲</v>
      </c>
      <c r="H1072" s="26" t="str">
        <f t="shared" si="188"/>
        <v>五何</v>
      </c>
      <c r="I1072" s="41" t="str">
        <f t="shared" si="189"/>
        <v>4. 形声</v>
      </c>
      <c r="J1072" s="19" t="str">
        <f t="shared" si="193"/>
        <v/>
      </c>
      <c r="K1072" s="19">
        <f t="shared" si="193"/>
        <v>2</v>
      </c>
      <c r="L1072" s="19" t="str">
        <f t="shared" si="193"/>
        <v/>
      </c>
      <c r="M1072" s="19">
        <f t="shared" si="193"/>
        <v>3</v>
      </c>
      <c r="N1072" s="19" t="str">
        <f t="shared" si="190"/>
        <v/>
      </c>
      <c r="O1072" s="19">
        <f t="shared" si="194"/>
        <v>6</v>
      </c>
      <c r="P1072" s="19" t="str">
        <f t="shared" si="194"/>
        <v/>
      </c>
      <c r="Q1072" s="19" t="str">
        <f t="shared" si="194"/>
        <v/>
      </c>
      <c r="R1072" s="19">
        <f t="shared" si="194"/>
        <v>9</v>
      </c>
    </row>
    <row r="1073" spans="1:18" ht="20.25">
      <c r="A1073" s="18" t="s">
        <v>4526</v>
      </c>
      <c r="B1073" s="20">
        <v>1069</v>
      </c>
      <c r="C1073" s="35" t="s">
        <v>25169</v>
      </c>
      <c r="D1073" s="24" t="s">
        <v>12187</v>
      </c>
      <c r="E1073" s="27" t="s">
        <v>15328</v>
      </c>
      <c r="F1073" s="26" t="str">
        <f t="shared" si="186"/>
        <v/>
      </c>
      <c r="G1073" s="26" t="str">
        <f t="shared" si="187"/>
        <v/>
      </c>
      <c r="H1073" s="26" t="str">
        <f t="shared" si="188"/>
        <v>呼各</v>
      </c>
      <c r="I1073" s="41" t="str">
        <f t="shared" si="189"/>
        <v>4. 形声</v>
      </c>
      <c r="J1073" s="19" t="str">
        <f t="shared" si="193"/>
        <v/>
      </c>
      <c r="K1073" s="19" t="str">
        <f t="shared" si="193"/>
        <v/>
      </c>
      <c r="L1073" s="19" t="str">
        <f t="shared" si="193"/>
        <v/>
      </c>
      <c r="M1073" s="19">
        <f t="shared" si="193"/>
        <v>6</v>
      </c>
      <c r="N1073" s="19" t="str">
        <f t="shared" si="190"/>
        <v/>
      </c>
      <c r="O1073" s="19">
        <f t="shared" si="194"/>
        <v>9</v>
      </c>
      <c r="P1073" s="19" t="str">
        <f t="shared" si="194"/>
        <v/>
      </c>
      <c r="Q1073" s="19" t="str">
        <f t="shared" si="194"/>
        <v/>
      </c>
      <c r="R1073" s="19">
        <f t="shared" si="194"/>
        <v>12</v>
      </c>
    </row>
    <row r="1074" spans="1:18" ht="20.25">
      <c r="A1074" s="18" t="s">
        <v>4527</v>
      </c>
      <c r="B1074" s="20">
        <v>1070</v>
      </c>
      <c r="C1074" s="35" t="s">
        <v>9823</v>
      </c>
      <c r="D1074" s="24" t="s">
        <v>12188</v>
      </c>
      <c r="E1074" s="27" t="s">
        <v>15329</v>
      </c>
      <c r="F1074" s="26" t="str">
        <f t="shared" si="186"/>
        <v>賣去手</v>
      </c>
      <c r="G1074" s="26" t="str">
        <f t="shared" si="187"/>
        <v>從口雔省聲詩曰賈用不售</v>
      </c>
      <c r="H1074" s="26" t="str">
        <f t="shared" si="188"/>
        <v>承臭</v>
      </c>
      <c r="I1074" s="41" t="str">
        <f t="shared" si="189"/>
        <v>4. 形声</v>
      </c>
      <c r="J1074" s="19" t="str">
        <f t="shared" si="193"/>
        <v/>
      </c>
      <c r="K1074" s="19">
        <f t="shared" si="193"/>
        <v>4</v>
      </c>
      <c r="L1074" s="19" t="str">
        <f t="shared" si="193"/>
        <v/>
      </c>
      <c r="M1074" s="19">
        <f t="shared" si="193"/>
        <v>5</v>
      </c>
      <c r="N1074" s="19" t="str">
        <f t="shared" si="190"/>
        <v/>
      </c>
      <c r="O1074" s="19">
        <f t="shared" si="194"/>
        <v>9</v>
      </c>
      <c r="P1074" s="19" t="str">
        <f t="shared" si="194"/>
        <v/>
      </c>
      <c r="Q1074" s="19" t="str">
        <f t="shared" si="194"/>
        <v/>
      </c>
      <c r="R1074" s="19">
        <f t="shared" si="194"/>
        <v>18</v>
      </c>
    </row>
    <row r="1075" spans="1:18" ht="20.25">
      <c r="A1075" s="18" t="s">
        <v>4528</v>
      </c>
      <c r="B1075" s="20">
        <v>1071</v>
      </c>
      <c r="C1075" s="35" t="s">
        <v>25170</v>
      </c>
      <c r="D1075" s="24" t="s">
        <v>11658</v>
      </c>
      <c r="E1075" s="27" t="s">
        <v>15330</v>
      </c>
      <c r="F1075" s="26" t="str">
        <f t="shared" si="186"/>
        <v>噞喁魚口上見</v>
      </c>
      <c r="G1075" s="26" t="str">
        <f t="shared" si="187"/>
        <v>從口僉聲</v>
      </c>
      <c r="H1075" s="26" t="str">
        <f t="shared" si="188"/>
        <v>魚檢</v>
      </c>
      <c r="I1075" s="41" t="str">
        <f t="shared" si="189"/>
        <v>4. 形声</v>
      </c>
      <c r="J1075" s="19" t="str">
        <f t="shared" si="193"/>
        <v/>
      </c>
      <c r="K1075" s="19">
        <f t="shared" si="193"/>
        <v>7</v>
      </c>
      <c r="L1075" s="19" t="str">
        <f t="shared" si="193"/>
        <v/>
      </c>
      <c r="M1075" s="19">
        <f t="shared" si="193"/>
        <v>8</v>
      </c>
      <c r="N1075" s="19" t="str">
        <f t="shared" si="190"/>
        <v/>
      </c>
      <c r="O1075" s="19">
        <f t="shared" si="194"/>
        <v>11</v>
      </c>
      <c r="P1075" s="19" t="str">
        <f t="shared" si="194"/>
        <v/>
      </c>
      <c r="Q1075" s="19" t="str">
        <f t="shared" si="194"/>
        <v/>
      </c>
      <c r="R1075" s="19">
        <f t="shared" si="194"/>
        <v>14</v>
      </c>
    </row>
    <row r="1076" spans="1:18" ht="20.25">
      <c r="A1076" s="18" t="s">
        <v>4529</v>
      </c>
      <c r="B1076" s="20">
        <v>1072</v>
      </c>
      <c r="C1076" s="35" t="s">
        <v>4242</v>
      </c>
      <c r="D1076" s="24" t="s">
        <v>11558</v>
      </c>
      <c r="E1076" s="27" t="s">
        <v>15331</v>
      </c>
      <c r="F1076" s="26" t="str">
        <f t="shared" si="186"/>
        <v>鶴鳴</v>
      </c>
      <c r="G1076" s="26" t="str">
        <f t="shared" si="187"/>
        <v>從口戾聲</v>
      </c>
      <c r="H1076" s="26" t="str">
        <f t="shared" si="188"/>
        <v>郎計</v>
      </c>
      <c r="I1076" s="41" t="str">
        <f t="shared" si="189"/>
        <v>4. 形声</v>
      </c>
      <c r="J1076" s="19" t="str">
        <f t="shared" si="193"/>
        <v/>
      </c>
      <c r="K1076" s="19">
        <f t="shared" si="193"/>
        <v>3</v>
      </c>
      <c r="L1076" s="19" t="str">
        <f t="shared" si="193"/>
        <v/>
      </c>
      <c r="M1076" s="19">
        <f t="shared" si="193"/>
        <v>4</v>
      </c>
      <c r="N1076" s="19" t="str">
        <f t="shared" si="190"/>
        <v/>
      </c>
      <c r="O1076" s="19">
        <f t="shared" si="194"/>
        <v>7</v>
      </c>
      <c r="P1076" s="19" t="str">
        <f t="shared" si="194"/>
        <v/>
      </c>
      <c r="Q1076" s="19" t="str">
        <f t="shared" si="194"/>
        <v/>
      </c>
      <c r="R1076" s="19">
        <f t="shared" si="194"/>
        <v>10</v>
      </c>
    </row>
    <row r="1077" spans="1:18" ht="20.25">
      <c r="A1077" s="18" t="s">
        <v>4530</v>
      </c>
      <c r="B1077" s="20">
        <v>1073</v>
      </c>
      <c r="C1077" s="35" t="s">
        <v>25171</v>
      </c>
      <c r="D1077" s="24" t="s">
        <v>12189</v>
      </c>
      <c r="E1077" s="27" t="s">
        <v>15332</v>
      </c>
      <c r="F1077" s="26" t="str">
        <f t="shared" si="186"/>
        <v>食</v>
      </c>
      <c r="G1077" s="26" t="str">
        <f t="shared" si="187"/>
        <v>從口契聲</v>
      </c>
      <c r="H1077" s="26" t="str">
        <f t="shared" si="188"/>
        <v>苦擊</v>
      </c>
      <c r="I1077" s="41" t="str">
        <f t="shared" si="189"/>
        <v>4. 形声</v>
      </c>
      <c r="J1077" s="19" t="str">
        <f t="shared" si="193"/>
        <v/>
      </c>
      <c r="K1077" s="19">
        <f t="shared" si="193"/>
        <v>2</v>
      </c>
      <c r="L1077" s="19" t="str">
        <f t="shared" si="193"/>
        <v/>
      </c>
      <c r="M1077" s="19">
        <f t="shared" si="193"/>
        <v>3</v>
      </c>
      <c r="N1077" s="19" t="str">
        <f t="shared" si="190"/>
        <v/>
      </c>
      <c r="O1077" s="19">
        <f t="shared" si="194"/>
        <v>6</v>
      </c>
      <c r="P1077" s="19" t="str">
        <f t="shared" si="194"/>
        <v/>
      </c>
      <c r="Q1077" s="19" t="str">
        <f t="shared" si="194"/>
        <v/>
      </c>
      <c r="R1077" s="19">
        <f t="shared" si="194"/>
        <v>9</v>
      </c>
    </row>
    <row r="1078" spans="1:18" ht="20.25">
      <c r="A1078" s="18" t="s">
        <v>4531</v>
      </c>
      <c r="B1078" s="20">
        <v>1074</v>
      </c>
      <c r="C1078" s="35" t="s">
        <v>8179</v>
      </c>
      <c r="D1078" s="24" t="s">
        <v>12190</v>
      </c>
      <c r="E1078" s="27" t="s">
        <v>15333</v>
      </c>
      <c r="F1078" s="26" t="str">
        <f t="shared" si="186"/>
        <v>呼</v>
      </c>
      <c r="G1078" s="26" t="str">
        <f t="shared" si="187"/>
        <v>從口奐聲古通用奐</v>
      </c>
      <c r="H1078" s="26" t="str">
        <f t="shared" si="188"/>
        <v>呼貫</v>
      </c>
      <c r="I1078" s="41" t="str">
        <f t="shared" si="189"/>
        <v>4. 形声</v>
      </c>
      <c r="J1078" s="19" t="str">
        <f t="shared" si="193"/>
        <v/>
      </c>
      <c r="K1078" s="19">
        <f t="shared" si="193"/>
        <v>2</v>
      </c>
      <c r="L1078" s="19" t="str">
        <f t="shared" si="193"/>
        <v/>
      </c>
      <c r="M1078" s="19">
        <f t="shared" si="193"/>
        <v>3</v>
      </c>
      <c r="N1078" s="19" t="str">
        <f t="shared" si="190"/>
        <v/>
      </c>
      <c r="O1078" s="19">
        <f t="shared" si="194"/>
        <v>6</v>
      </c>
      <c r="P1078" s="19" t="str">
        <f t="shared" si="194"/>
        <v/>
      </c>
      <c r="Q1078" s="19" t="str">
        <f t="shared" si="194"/>
        <v/>
      </c>
      <c r="R1078" s="19">
        <f t="shared" si="194"/>
        <v>13</v>
      </c>
    </row>
    <row r="1079" spans="1:18" ht="20.25">
      <c r="A1079" s="18" t="s">
        <v>4532</v>
      </c>
      <c r="B1079" s="20">
        <v>1075</v>
      </c>
      <c r="C1079" s="35" t="s">
        <v>25172</v>
      </c>
      <c r="D1079" s="24" t="s">
        <v>12191</v>
      </c>
      <c r="E1079" s="27" t="s">
        <v>15334</v>
      </c>
      <c r="F1079" s="26" t="str">
        <f t="shared" si="186"/>
        <v>蚩笑</v>
      </c>
      <c r="G1079" s="26" t="str">
        <f t="shared" si="187"/>
        <v>從口從台</v>
      </c>
      <c r="H1079" s="26" t="str">
        <f t="shared" si="188"/>
        <v>呼來</v>
      </c>
      <c r="I1079" s="41" t="str">
        <f t="shared" si="189"/>
        <v>3. 会意</v>
      </c>
      <c r="J1079" s="19" t="str">
        <f t="shared" si="193"/>
        <v/>
      </c>
      <c r="K1079" s="19">
        <f t="shared" si="193"/>
        <v>3</v>
      </c>
      <c r="L1079" s="19" t="str">
        <f t="shared" si="193"/>
        <v/>
      </c>
      <c r="M1079" s="19">
        <f t="shared" si="193"/>
        <v>4</v>
      </c>
      <c r="N1079" s="19">
        <f t="shared" si="190"/>
        <v>6</v>
      </c>
      <c r="O1079" s="19" t="str">
        <f t="shared" si="194"/>
        <v/>
      </c>
      <c r="P1079" s="19" t="str">
        <f t="shared" si="194"/>
        <v/>
      </c>
      <c r="Q1079" s="19" t="str">
        <f t="shared" si="194"/>
        <v/>
      </c>
      <c r="R1079" s="19">
        <f t="shared" si="194"/>
        <v>10</v>
      </c>
    </row>
    <row r="1080" spans="1:18" ht="20.25">
      <c r="A1080" s="18" t="s">
        <v>4533</v>
      </c>
      <c r="B1080" s="20">
        <v>1076</v>
      </c>
      <c r="C1080" s="35" t="s">
        <v>10388</v>
      </c>
      <c r="D1080" s="24" t="s">
        <v>12192</v>
      </c>
      <c r="E1080" s="27" t="s">
        <v>15335</v>
      </c>
      <c r="F1080" s="26" t="str">
        <f t="shared" si="186"/>
        <v>謔</v>
      </c>
      <c r="G1080" s="26" t="str">
        <f t="shared" si="187"/>
        <v>從口朝聲漢書通用啁</v>
      </c>
      <c r="H1080" s="26" t="str">
        <f t="shared" si="188"/>
        <v>陟交</v>
      </c>
      <c r="I1080" s="41" t="str">
        <f t="shared" si="189"/>
        <v>4. 形声</v>
      </c>
      <c r="J1080" s="19" t="str">
        <f t="shared" si="193"/>
        <v/>
      </c>
      <c r="K1080" s="19">
        <f t="shared" si="193"/>
        <v>2</v>
      </c>
      <c r="L1080" s="19" t="str">
        <f t="shared" si="193"/>
        <v/>
      </c>
      <c r="M1080" s="19">
        <f t="shared" si="193"/>
        <v>3</v>
      </c>
      <c r="N1080" s="19" t="str">
        <f t="shared" si="190"/>
        <v/>
      </c>
      <c r="O1080" s="19">
        <f t="shared" si="194"/>
        <v>6</v>
      </c>
      <c r="P1080" s="19" t="str">
        <f t="shared" si="194"/>
        <v/>
      </c>
      <c r="Q1080" s="19" t="str">
        <f t="shared" si="194"/>
        <v/>
      </c>
      <c r="R1080" s="19">
        <f t="shared" si="194"/>
        <v>14</v>
      </c>
    </row>
    <row r="1081" spans="1:18" ht="20.25">
      <c r="A1081" s="18" t="s">
        <v>4534</v>
      </c>
      <c r="B1081" s="20">
        <v>1077</v>
      </c>
      <c r="C1081" s="35" t="s">
        <v>8845</v>
      </c>
      <c r="D1081" s="24" t="s">
        <v>12193</v>
      </c>
      <c r="E1081" s="27" t="s">
        <v>15336</v>
      </c>
      <c r="F1081" s="26" t="str">
        <f t="shared" si="186"/>
        <v/>
      </c>
      <c r="G1081" s="26" t="str">
        <f t="shared" si="187"/>
        <v/>
      </c>
      <c r="H1081" s="26" t="str">
        <f t="shared" si="188"/>
        <v>許加</v>
      </c>
      <c r="I1081" s="41" t="str">
        <f t="shared" si="189"/>
        <v>4. 形声</v>
      </c>
      <c r="J1081" s="19" t="str">
        <f t="shared" si="193"/>
        <v/>
      </c>
      <c r="K1081" s="19" t="str">
        <f t="shared" si="193"/>
        <v/>
      </c>
      <c r="L1081" s="19" t="str">
        <f t="shared" si="193"/>
        <v/>
      </c>
      <c r="M1081" s="19">
        <f t="shared" si="193"/>
        <v>4</v>
      </c>
      <c r="N1081" s="19" t="str">
        <f t="shared" si="190"/>
        <v/>
      </c>
      <c r="O1081" s="19">
        <f t="shared" si="194"/>
        <v>7</v>
      </c>
      <c r="P1081" s="19" t="str">
        <f t="shared" si="194"/>
        <v/>
      </c>
      <c r="Q1081" s="19" t="str">
        <f t="shared" si="194"/>
        <v/>
      </c>
      <c r="R1081" s="19">
        <f t="shared" si="194"/>
        <v>10</v>
      </c>
    </row>
    <row r="1082" spans="1:18" ht="20.25">
      <c r="A1082" s="18" t="s">
        <v>4535</v>
      </c>
      <c r="B1082" s="20">
        <v>1078</v>
      </c>
      <c r="C1082" s="35" t="s">
        <v>7671</v>
      </c>
      <c r="D1082" s="24" t="s">
        <v>12194</v>
      </c>
      <c r="E1082" s="27" t="s">
        <v>15337</v>
      </c>
      <c r="F1082" s="26" t="str">
        <f t="shared" si="186"/>
        <v>張口</v>
      </c>
      <c r="G1082" s="26" t="str">
        <f t="shared" si="187"/>
        <v>象形</v>
      </c>
      <c r="H1082" s="26" t="str">
        <f t="shared" si="188"/>
        <v>口犯</v>
      </c>
      <c r="I1082" s="41" t="str">
        <f t="shared" si="189"/>
        <v/>
      </c>
      <c r="J1082" s="19" t="str">
        <f t="shared" si="193"/>
        <v/>
      </c>
      <c r="K1082" s="19">
        <f t="shared" si="193"/>
        <v>3</v>
      </c>
      <c r="L1082" s="19">
        <f t="shared" si="193"/>
        <v>4</v>
      </c>
      <c r="M1082" s="19">
        <f t="shared" si="193"/>
        <v>11</v>
      </c>
      <c r="N1082" s="19" t="str">
        <f t="shared" si="190"/>
        <v/>
      </c>
      <c r="O1082" s="19" t="str">
        <f t="shared" si="194"/>
        <v/>
      </c>
      <c r="P1082" s="19" t="str">
        <f t="shared" si="194"/>
        <v/>
      </c>
      <c r="Q1082" s="19">
        <f t="shared" si="194"/>
        <v>8</v>
      </c>
      <c r="R1082" s="19">
        <f t="shared" si="194"/>
        <v>15</v>
      </c>
    </row>
    <row r="1083" spans="1:18" ht="20.25">
      <c r="A1083" s="18" t="s">
        <v>4536</v>
      </c>
      <c r="B1083" s="20">
        <v>1079</v>
      </c>
      <c r="C1083" s="35" t="s">
        <v>25173</v>
      </c>
      <c r="D1083" s="24" t="s">
        <v>11739</v>
      </c>
      <c r="E1083" s="27" t="s">
        <v>15338</v>
      </c>
      <c r="F1083" s="26" t="str">
        <f t="shared" si="186"/>
        <v>驚嘑</v>
      </c>
      <c r="G1083" s="26" t="str">
        <f t="shared" si="187"/>
        <v>從二口</v>
      </c>
      <c r="H1083" s="26" t="str">
        <f t="shared" si="188"/>
        <v>況袁</v>
      </c>
      <c r="I1083" s="41" t="str">
        <f t="shared" si="189"/>
        <v/>
      </c>
      <c r="J1083" s="19" t="str">
        <f t="shared" si="193"/>
        <v/>
      </c>
      <c r="K1083" s="19">
        <f t="shared" si="193"/>
        <v>3</v>
      </c>
      <c r="L1083" s="19" t="str">
        <f t="shared" si="193"/>
        <v/>
      </c>
      <c r="M1083" s="19">
        <f t="shared" si="193"/>
        <v>4</v>
      </c>
      <c r="N1083" s="19">
        <f t="shared" si="190"/>
        <v>12</v>
      </c>
      <c r="O1083" s="19" t="str">
        <f t="shared" si="194"/>
        <v/>
      </c>
      <c r="P1083" s="19" t="str">
        <f t="shared" si="194"/>
        <v/>
      </c>
      <c r="Q1083" s="19">
        <f t="shared" si="194"/>
        <v>9</v>
      </c>
      <c r="R1083" s="19">
        <f t="shared" si="194"/>
        <v>34</v>
      </c>
    </row>
    <row r="1084" spans="1:18" ht="20.25">
      <c r="A1084" s="18" t="s">
        <v>4537</v>
      </c>
      <c r="B1084" s="20">
        <v>1080</v>
      </c>
      <c r="C1084" s="35"/>
      <c r="D1084" s="24" t="s">
        <v>11835</v>
      </c>
      <c r="E1084" s="27" t="s">
        <v>15339</v>
      </c>
      <c r="F1084" s="26" t="str">
        <f t="shared" si="186"/>
        <v>亂</v>
      </c>
      <c r="G1084" s="26" t="str">
        <f t="shared" si="187"/>
        <v>從爻工交吅一曰窒□讀若禳徐鍇曰二口噂沓也爻物相交質也工人所作也已象交搆形</v>
      </c>
      <c r="H1084" s="26" t="str">
        <f t="shared" si="188"/>
        <v>女庚</v>
      </c>
      <c r="I1084" s="41" t="str">
        <f t="shared" si="189"/>
        <v/>
      </c>
      <c r="J1084" s="19" t="str">
        <f t="shared" si="193"/>
        <v/>
      </c>
      <c r="K1084" s="19">
        <f t="shared" si="193"/>
        <v>2</v>
      </c>
      <c r="L1084" s="19">
        <f t="shared" si="193"/>
        <v>35</v>
      </c>
      <c r="M1084" s="19">
        <f t="shared" si="193"/>
        <v>3</v>
      </c>
      <c r="N1084" s="19" t="str">
        <f t="shared" si="190"/>
        <v/>
      </c>
      <c r="O1084" s="19" t="str">
        <f t="shared" si="194"/>
        <v/>
      </c>
      <c r="P1084" s="19" t="str">
        <f t="shared" si="194"/>
        <v/>
      </c>
      <c r="Q1084" s="19" t="str">
        <f t="shared" si="194"/>
        <v/>
      </c>
      <c r="R1084" s="19">
        <f t="shared" si="194"/>
        <v>41</v>
      </c>
    </row>
    <row r="1085" spans="1:18" ht="20.25">
      <c r="A1085" s="18" t="s">
        <v>4538</v>
      </c>
      <c r="B1085" s="20">
        <v>1081</v>
      </c>
      <c r="C1085" s="35"/>
      <c r="D1085" s="24" t="s">
        <v>11835</v>
      </c>
      <c r="E1085" s="27" t="s">
        <v>9170</v>
      </c>
      <c r="F1085" s="26" t="str">
        <f t="shared" si="186"/>
        <v/>
      </c>
      <c r="G1085" s="26" t="str">
        <f t="shared" si="187"/>
        <v/>
      </c>
      <c r="H1085" s="26" t="str">
        <f t="shared" si="188"/>
        <v/>
      </c>
      <c r="I1085" s="41" t="str">
        <f t="shared" si="189"/>
        <v/>
      </c>
      <c r="J1085" s="19" t="str">
        <f t="shared" ref="J1085:M1104" si="195">IFERROR(FIND(J$4,$E1085),"")</f>
        <v/>
      </c>
      <c r="K1085" s="19" t="str">
        <f t="shared" si="195"/>
        <v/>
      </c>
      <c r="L1085" s="19" t="str">
        <f t="shared" si="195"/>
        <v/>
      </c>
      <c r="M1085" s="19" t="str">
        <f t="shared" si="195"/>
        <v/>
      </c>
      <c r="N1085" s="19" t="str">
        <f t="shared" si="190"/>
        <v/>
      </c>
      <c r="O1085" s="19" t="str">
        <f t="shared" ref="O1085:R1104" si="196">IFERROR(FIND(O$4,$E1085),"")</f>
        <v/>
      </c>
      <c r="P1085" s="19" t="str">
        <f t="shared" si="196"/>
        <v/>
      </c>
      <c r="Q1085" s="19" t="str">
        <f t="shared" si="196"/>
        <v/>
      </c>
      <c r="R1085" s="19" t="str">
        <f t="shared" si="196"/>
        <v/>
      </c>
    </row>
    <row r="1086" spans="1:18" ht="20.25">
      <c r="A1086" s="18" t="s">
        <v>4539</v>
      </c>
      <c r="B1086" s="20">
        <v>1082</v>
      </c>
      <c r="C1086" s="36" t="s">
        <v>25174</v>
      </c>
      <c r="D1086" s="24" t="s">
        <v>11707</v>
      </c>
      <c r="E1086" s="27" t="s">
        <v>15340</v>
      </c>
      <c r="F1086" s="26" t="str">
        <f t="shared" si="186"/>
        <v>教命急</v>
      </c>
      <c r="G1086" s="26" t="str">
        <f t="shared" si="187"/>
        <v>從吅?聲</v>
      </c>
      <c r="H1086" s="26" t="str">
        <f t="shared" si="188"/>
        <v>語杴</v>
      </c>
      <c r="I1086" s="41" t="str">
        <f t="shared" si="189"/>
        <v>4. 形声</v>
      </c>
      <c r="J1086" s="19" t="str">
        <f t="shared" si="195"/>
        <v/>
      </c>
      <c r="K1086" s="19">
        <f t="shared" si="195"/>
        <v>4</v>
      </c>
      <c r="L1086" s="19" t="str">
        <f t="shared" si="195"/>
        <v/>
      </c>
      <c r="M1086" s="19">
        <f t="shared" si="195"/>
        <v>5</v>
      </c>
      <c r="N1086" s="19" t="str">
        <f t="shared" si="190"/>
        <v/>
      </c>
      <c r="O1086" s="19">
        <f t="shared" si="196"/>
        <v>8</v>
      </c>
      <c r="P1086" s="19" t="str">
        <f t="shared" si="196"/>
        <v/>
      </c>
      <c r="Q1086" s="19" t="str">
        <f t="shared" si="196"/>
        <v/>
      </c>
      <c r="R1086" s="19">
        <f t="shared" si="196"/>
        <v>11</v>
      </c>
    </row>
    <row r="1087" spans="1:18" ht="20.25">
      <c r="A1087" s="18" t="s">
        <v>4540</v>
      </c>
      <c r="B1087" s="20">
        <v>1083</v>
      </c>
      <c r="C1087" s="36" t="s">
        <v>25174</v>
      </c>
      <c r="D1087" s="24" t="s">
        <v>11707</v>
      </c>
      <c r="E1087" s="27" t="s">
        <v>9171</v>
      </c>
      <c r="F1087" s="26" t="str">
        <f t="shared" si="186"/>
        <v/>
      </c>
      <c r="G1087" s="26" t="str">
        <f t="shared" si="187"/>
        <v/>
      </c>
      <c r="H1087" s="26" t="str">
        <f t="shared" si="188"/>
        <v/>
      </c>
      <c r="I1087" s="41" t="str">
        <f t="shared" si="189"/>
        <v/>
      </c>
      <c r="J1087" s="19">
        <f t="shared" si="195"/>
        <v>1</v>
      </c>
      <c r="K1087" s="19" t="str">
        <f t="shared" si="195"/>
        <v/>
      </c>
      <c r="L1087" s="19" t="str">
        <f t="shared" si="195"/>
        <v/>
      </c>
      <c r="M1087" s="19" t="str">
        <f t="shared" si="195"/>
        <v/>
      </c>
      <c r="N1087" s="19" t="str">
        <f t="shared" si="190"/>
        <v/>
      </c>
      <c r="O1087" s="19" t="str">
        <f t="shared" si="196"/>
        <v/>
      </c>
      <c r="P1087" s="19" t="str">
        <f t="shared" si="196"/>
        <v/>
      </c>
      <c r="Q1087" s="19" t="str">
        <f t="shared" si="196"/>
        <v/>
      </c>
      <c r="R1087" s="19" t="str">
        <f t="shared" si="196"/>
        <v/>
      </c>
    </row>
    <row r="1088" spans="1:18" ht="20.25">
      <c r="A1088" s="18" t="s">
        <v>4541</v>
      </c>
      <c r="B1088" s="20">
        <v>1084</v>
      </c>
      <c r="C1088" s="35"/>
      <c r="D1088" s="24" t="s">
        <v>12155</v>
      </c>
      <c r="E1088" s="27" t="s">
        <v>15341</v>
      </c>
      <c r="F1088" s="26" t="str">
        <f t="shared" si="186"/>
        <v>譁訟</v>
      </c>
      <c r="G1088" s="26" t="str">
        <f t="shared" si="187"/>
        <v>從吅屰聲</v>
      </c>
      <c r="H1088" s="26" t="str">
        <f t="shared" si="188"/>
        <v>五各</v>
      </c>
      <c r="I1088" s="41" t="str">
        <f t="shared" si="189"/>
        <v>4. 形声</v>
      </c>
      <c r="J1088" s="19" t="str">
        <f t="shared" si="195"/>
        <v/>
      </c>
      <c r="K1088" s="19">
        <f t="shared" si="195"/>
        <v>3</v>
      </c>
      <c r="L1088" s="19" t="str">
        <f t="shared" si="195"/>
        <v/>
      </c>
      <c r="M1088" s="19">
        <f t="shared" si="195"/>
        <v>4</v>
      </c>
      <c r="N1088" s="19" t="str">
        <f t="shared" si="190"/>
        <v/>
      </c>
      <c r="O1088" s="19">
        <f t="shared" si="196"/>
        <v>7</v>
      </c>
      <c r="P1088" s="19" t="str">
        <f t="shared" si="196"/>
        <v/>
      </c>
      <c r="Q1088" s="19" t="str">
        <f t="shared" si="196"/>
        <v/>
      </c>
      <c r="R1088" s="19">
        <f t="shared" si="196"/>
        <v>10</v>
      </c>
    </row>
    <row r="1089" spans="1:18" ht="20.25">
      <c r="A1089" s="18" t="s">
        <v>4542</v>
      </c>
      <c r="B1089" s="20">
        <v>1085</v>
      </c>
      <c r="C1089" s="36" t="s">
        <v>25175</v>
      </c>
      <c r="D1089" s="24" t="s">
        <v>12195</v>
      </c>
      <c r="E1089" s="27" t="s">
        <v>15342</v>
      </c>
      <c r="F1089" s="26" t="str">
        <f t="shared" si="186"/>
        <v>大</v>
      </c>
      <c r="G1089" s="26" t="str">
        <f t="shared" si="187"/>
        <v>從吅□吅亦聲闕</v>
      </c>
      <c r="H1089" s="26" t="str">
        <f t="shared" si="188"/>
        <v>都寒</v>
      </c>
      <c r="I1089" s="41" t="str">
        <f t="shared" si="189"/>
        <v>4. 形声</v>
      </c>
      <c r="J1089" s="19" t="str">
        <f t="shared" si="195"/>
        <v/>
      </c>
      <c r="K1089" s="19">
        <f t="shared" si="195"/>
        <v>2</v>
      </c>
      <c r="L1089" s="19" t="str">
        <f t="shared" si="195"/>
        <v/>
      </c>
      <c r="M1089" s="19">
        <f t="shared" si="195"/>
        <v>3</v>
      </c>
      <c r="N1089" s="19" t="str">
        <f t="shared" si="190"/>
        <v/>
      </c>
      <c r="O1089" s="19">
        <f t="shared" si="196"/>
        <v>8</v>
      </c>
      <c r="P1089" s="19" t="str">
        <f t="shared" si="196"/>
        <v/>
      </c>
      <c r="Q1089" s="19" t="str">
        <f t="shared" si="196"/>
        <v/>
      </c>
      <c r="R1089" s="19">
        <f t="shared" si="196"/>
        <v>12</v>
      </c>
    </row>
    <row r="1090" spans="1:18" ht="20.25">
      <c r="A1090" s="18" t="s">
        <v>4543</v>
      </c>
      <c r="B1090" s="20">
        <v>1086</v>
      </c>
      <c r="C1090" s="35" t="s">
        <v>25176</v>
      </c>
      <c r="D1090" s="24" t="s">
        <v>12142</v>
      </c>
      <c r="E1090" s="27" t="s">
        <v>15343</v>
      </c>
      <c r="F1090" s="26" t="str">
        <f t="shared" si="186"/>
        <v/>
      </c>
      <c r="G1090" s="26" t="str">
        <f t="shared" si="187"/>
        <v/>
      </c>
      <c r="H1090" s="26" t="str">
        <f t="shared" si="188"/>
        <v>之六</v>
      </c>
      <c r="I1090" s="41" t="str">
        <f t="shared" si="189"/>
        <v>4. 形声</v>
      </c>
      <c r="J1090" s="19" t="str">
        <f t="shared" si="195"/>
        <v/>
      </c>
      <c r="K1090" s="19" t="str">
        <f t="shared" si="195"/>
        <v/>
      </c>
      <c r="L1090" s="19" t="str">
        <f t="shared" si="195"/>
        <v/>
      </c>
      <c r="M1090" s="19">
        <f t="shared" si="195"/>
        <v>6</v>
      </c>
      <c r="N1090" s="19" t="str">
        <f t="shared" si="190"/>
        <v/>
      </c>
      <c r="O1090" s="19">
        <f t="shared" si="196"/>
        <v>9</v>
      </c>
      <c r="P1090" s="19" t="str">
        <f t="shared" si="196"/>
        <v/>
      </c>
      <c r="Q1090" s="19" t="str">
        <f t="shared" si="196"/>
        <v/>
      </c>
      <c r="R1090" s="19">
        <f t="shared" si="196"/>
        <v>15</v>
      </c>
    </row>
    <row r="1091" spans="1:18" ht="20.25">
      <c r="A1091" s="18" t="s">
        <v>4544</v>
      </c>
      <c r="B1091" s="20">
        <v>1087</v>
      </c>
      <c r="C1091" s="35" t="s">
        <v>11264</v>
      </c>
      <c r="D1091" s="24" t="s">
        <v>12196</v>
      </c>
      <c r="E1091" s="27" t="s">
        <v>15344</v>
      </c>
      <c r="F1091" s="26" t="str">
        <f t="shared" si="186"/>
        <v>哀聲</v>
      </c>
      <c r="G1091" s="26" t="str">
        <f t="shared" si="187"/>
        <v>從吅獄省聲</v>
      </c>
      <c r="H1091" s="26" t="str">
        <f t="shared" si="188"/>
        <v>苦屋</v>
      </c>
      <c r="I1091" s="41" t="str">
        <f t="shared" si="189"/>
        <v>4. 形声</v>
      </c>
      <c r="J1091" s="19" t="str">
        <f t="shared" si="195"/>
        <v/>
      </c>
      <c r="K1091" s="19">
        <f t="shared" si="195"/>
        <v>3</v>
      </c>
      <c r="L1091" s="19" t="str">
        <f t="shared" si="195"/>
        <v/>
      </c>
      <c r="M1091" s="19">
        <f t="shared" si="195"/>
        <v>4</v>
      </c>
      <c r="N1091" s="19">
        <f t="shared" si="190"/>
        <v>14</v>
      </c>
      <c r="O1091" s="19">
        <f t="shared" si="196"/>
        <v>2</v>
      </c>
      <c r="P1091" s="19" t="str">
        <f t="shared" si="196"/>
        <v/>
      </c>
      <c r="Q1091" s="19">
        <f t="shared" si="196"/>
        <v>11</v>
      </c>
      <c r="R1091" s="19">
        <f t="shared" si="196"/>
        <v>18</v>
      </c>
    </row>
    <row r="1092" spans="1:18" ht="20.25">
      <c r="A1092" s="18" t="s">
        <v>4545</v>
      </c>
      <c r="B1092" s="20">
        <v>1088</v>
      </c>
      <c r="C1092" s="36" t="s">
        <v>25177</v>
      </c>
      <c r="D1092" s="24" t="s">
        <v>12197</v>
      </c>
      <c r="E1092" s="27" t="s">
        <v>15345</v>
      </c>
      <c r="F1092" s="26" t="str">
        <f t="shared" si="186"/>
        <v>亡</v>
      </c>
      <c r="G1092" s="26" t="str">
        <f t="shared" si="187"/>
        <v>從哭從亡会意亡亦聲</v>
      </c>
      <c r="H1092" s="26" t="str">
        <f t="shared" si="188"/>
        <v>息郎</v>
      </c>
      <c r="I1092" s="41" t="str">
        <f t="shared" si="189"/>
        <v>4. 形声</v>
      </c>
      <c r="J1092" s="19" t="str">
        <f t="shared" si="195"/>
        <v/>
      </c>
      <c r="K1092" s="19">
        <f t="shared" si="195"/>
        <v>2</v>
      </c>
      <c r="L1092" s="19" t="str">
        <f t="shared" si="195"/>
        <v/>
      </c>
      <c r="M1092" s="19">
        <f t="shared" si="195"/>
        <v>3</v>
      </c>
      <c r="N1092" s="19">
        <f t="shared" si="190"/>
        <v>5</v>
      </c>
      <c r="O1092" s="19">
        <f t="shared" si="196"/>
        <v>11</v>
      </c>
      <c r="P1092" s="19" t="str">
        <f t="shared" si="196"/>
        <v/>
      </c>
      <c r="Q1092" s="19" t="str">
        <f t="shared" si="196"/>
        <v/>
      </c>
      <c r="R1092" s="19">
        <f t="shared" si="196"/>
        <v>14</v>
      </c>
    </row>
    <row r="1093" spans="1:18" ht="20.25">
      <c r="A1093" s="18" t="s">
        <v>4546</v>
      </c>
      <c r="B1093" s="20">
        <v>1089</v>
      </c>
      <c r="C1093" s="35" t="s">
        <v>3069</v>
      </c>
      <c r="D1093" s="24" t="s">
        <v>12198</v>
      </c>
      <c r="E1093" s="27" t="s">
        <v>15346</v>
      </c>
      <c r="F1093" s="26" t="str">
        <f t="shared" ref="F1093:F1156" si="197">IFERROR(MID(E1093,1,K1093-1),"")</f>
        <v>趨</v>
      </c>
      <c r="G1093" s="26" t="str">
        <f t="shared" ref="G1093:G1156" si="198">IFERROR(MID($E1093,K1093+1,MIN(IF(Q1093=0,100,Q1093), IF(R1093=0,100,R1093))-3-K1093),"")</f>
        <v>從夭止夭止者屈也</v>
      </c>
      <c r="H1093" s="26" t="str">
        <f t="shared" ref="H1093:H1156" si="199">IFERROR(MID($E1093,R1093-2,2),"")</f>
        <v>子苟</v>
      </c>
      <c r="I1093" s="41" t="str">
        <f t="shared" ref="I1093:I1156" si="200">IFERROR(IF(N(P1093)&lt;&gt;0,"1.象形 or 2.指事",IF(N(M1093)*N(O1093)&lt;&gt;0,"4. 形声",IF(AND(N(M1093)*N(N1093)&lt;&gt;0, N1093&lt;Q1093),"3. 会意",""))),"")</f>
        <v/>
      </c>
      <c r="J1093" s="19" t="str">
        <f t="shared" si="195"/>
        <v/>
      </c>
      <c r="K1093" s="19">
        <f t="shared" si="195"/>
        <v>2</v>
      </c>
      <c r="L1093" s="19" t="str">
        <f t="shared" si="195"/>
        <v/>
      </c>
      <c r="M1093" s="19">
        <f t="shared" si="195"/>
        <v>3</v>
      </c>
      <c r="N1093" s="19">
        <f t="shared" ref="N1093:N1156" si="201">IFERROR(FIND(N$4,$E1093,M1093+1),"")</f>
        <v>16</v>
      </c>
      <c r="O1093" s="19" t="str">
        <f t="shared" si="196"/>
        <v/>
      </c>
      <c r="P1093" s="19" t="str">
        <f t="shared" si="196"/>
        <v/>
      </c>
      <c r="Q1093" s="19">
        <f t="shared" si="196"/>
        <v>13</v>
      </c>
      <c r="R1093" s="19">
        <f t="shared" si="196"/>
        <v>30</v>
      </c>
    </row>
    <row r="1094" spans="1:18" ht="20.25">
      <c r="A1094" s="18" t="s">
        <v>4547</v>
      </c>
      <c r="B1094" s="20">
        <v>1090</v>
      </c>
      <c r="C1094" s="36" t="s">
        <v>25178</v>
      </c>
      <c r="D1094" s="24" t="s">
        <v>11982</v>
      </c>
      <c r="E1094" s="27" t="s">
        <v>15347</v>
      </c>
      <c r="F1094" s="26" t="str">
        <f t="shared" si="197"/>
        <v>走</v>
      </c>
      <c r="G1094" s="26" t="str">
        <f t="shared" si="198"/>
        <v>從走芻聲</v>
      </c>
      <c r="H1094" s="26" t="str">
        <f t="shared" si="199"/>
        <v>七逾</v>
      </c>
      <c r="I1094" s="41" t="str">
        <f t="shared" si="200"/>
        <v>4. 形声</v>
      </c>
      <c r="J1094" s="19" t="str">
        <f t="shared" si="195"/>
        <v/>
      </c>
      <c r="K1094" s="19">
        <f t="shared" si="195"/>
        <v>2</v>
      </c>
      <c r="L1094" s="19" t="str">
        <f t="shared" si="195"/>
        <v/>
      </c>
      <c r="M1094" s="19">
        <f t="shared" si="195"/>
        <v>3</v>
      </c>
      <c r="N1094" s="19" t="str">
        <f t="shared" si="201"/>
        <v/>
      </c>
      <c r="O1094" s="19">
        <f t="shared" si="196"/>
        <v>6</v>
      </c>
      <c r="P1094" s="19" t="str">
        <f t="shared" si="196"/>
        <v/>
      </c>
      <c r="Q1094" s="19" t="str">
        <f t="shared" si="196"/>
        <v/>
      </c>
      <c r="R1094" s="19">
        <f t="shared" si="196"/>
        <v>9</v>
      </c>
    </row>
    <row r="1095" spans="1:18" ht="20.25">
      <c r="A1095" s="18" t="s">
        <v>4548</v>
      </c>
      <c r="B1095" s="20">
        <v>1091</v>
      </c>
      <c r="C1095" s="35" t="s">
        <v>5897</v>
      </c>
      <c r="D1095" s="24" t="s">
        <v>11836</v>
      </c>
      <c r="E1095" s="27" t="s">
        <v>15348</v>
      </c>
      <c r="F1095" s="26" t="str">
        <f t="shared" si="197"/>
        <v>趨</v>
      </c>
      <c r="G1095" s="26" t="str">
        <f t="shared" si="198"/>
        <v>從走仆省聲臣鉉等曰春秋傳赴告用此字今俗作訃非是</v>
      </c>
      <c r="H1095" s="26" t="str">
        <f t="shared" si="199"/>
        <v>芳遇</v>
      </c>
      <c r="I1095" s="41" t="str">
        <f t="shared" si="200"/>
        <v>4. 形声</v>
      </c>
      <c r="J1095" s="19" t="str">
        <f t="shared" si="195"/>
        <v/>
      </c>
      <c r="K1095" s="19">
        <f t="shared" si="195"/>
        <v>2</v>
      </c>
      <c r="L1095" s="19" t="str">
        <f t="shared" si="195"/>
        <v/>
      </c>
      <c r="M1095" s="19">
        <f t="shared" si="195"/>
        <v>3</v>
      </c>
      <c r="N1095" s="19" t="str">
        <f t="shared" si="201"/>
        <v/>
      </c>
      <c r="O1095" s="19">
        <f t="shared" si="196"/>
        <v>7</v>
      </c>
      <c r="P1095" s="19" t="str">
        <f t="shared" si="196"/>
        <v/>
      </c>
      <c r="Q1095" s="19" t="str">
        <f t="shared" si="196"/>
        <v/>
      </c>
      <c r="R1095" s="19">
        <f t="shared" si="196"/>
        <v>28</v>
      </c>
    </row>
    <row r="1096" spans="1:18" ht="20.25">
      <c r="A1096" s="18" t="s">
        <v>4549</v>
      </c>
      <c r="B1096" s="20">
        <v>1092</v>
      </c>
      <c r="C1096" s="35" t="s">
        <v>2792</v>
      </c>
      <c r="D1096" s="24" t="s">
        <v>12199</v>
      </c>
      <c r="E1096" s="27" t="s">
        <v>15349</v>
      </c>
      <c r="F1096" s="26" t="str">
        <f t="shared" si="197"/>
        <v>疾</v>
      </c>
      <c r="G1096" s="26" t="str">
        <f t="shared" si="198"/>
        <v>從走取聲</v>
      </c>
      <c r="H1096" s="26" t="str">
        <f t="shared" si="199"/>
        <v>七句</v>
      </c>
      <c r="I1096" s="41" t="str">
        <f t="shared" si="200"/>
        <v>4. 形声</v>
      </c>
      <c r="J1096" s="19" t="str">
        <f t="shared" si="195"/>
        <v/>
      </c>
      <c r="K1096" s="19">
        <f t="shared" si="195"/>
        <v>2</v>
      </c>
      <c r="L1096" s="19" t="str">
        <f t="shared" si="195"/>
        <v/>
      </c>
      <c r="M1096" s="19">
        <f t="shared" si="195"/>
        <v>3</v>
      </c>
      <c r="N1096" s="19" t="str">
        <f t="shared" si="201"/>
        <v/>
      </c>
      <c r="O1096" s="19">
        <f t="shared" si="196"/>
        <v>6</v>
      </c>
      <c r="P1096" s="19" t="str">
        <f t="shared" si="196"/>
        <v/>
      </c>
      <c r="Q1096" s="19" t="str">
        <f t="shared" si="196"/>
        <v/>
      </c>
      <c r="R1096" s="19">
        <f t="shared" si="196"/>
        <v>9</v>
      </c>
    </row>
    <row r="1097" spans="1:18" ht="20.25">
      <c r="A1097" s="18" t="s">
        <v>4550</v>
      </c>
      <c r="B1097" s="20">
        <v>1093</v>
      </c>
      <c r="C1097" s="35" t="s">
        <v>10384</v>
      </c>
      <c r="D1097" s="24" t="s">
        <v>12200</v>
      </c>
      <c r="E1097" s="27" t="s">
        <v>15350</v>
      </c>
      <c r="F1097" s="26" t="str">
        <f t="shared" si="197"/>
        <v>跳</v>
      </c>
      <c r="G1097" s="26" t="str">
        <f t="shared" si="198"/>
        <v>從走召聲</v>
      </c>
      <c r="H1097" s="26" t="str">
        <f t="shared" si="199"/>
        <v>敕宵</v>
      </c>
      <c r="I1097" s="41" t="str">
        <f t="shared" si="200"/>
        <v>4. 形声</v>
      </c>
      <c r="J1097" s="19" t="str">
        <f t="shared" si="195"/>
        <v/>
      </c>
      <c r="K1097" s="19">
        <f t="shared" si="195"/>
        <v>2</v>
      </c>
      <c r="L1097" s="19" t="str">
        <f t="shared" si="195"/>
        <v/>
      </c>
      <c r="M1097" s="19">
        <f t="shared" si="195"/>
        <v>3</v>
      </c>
      <c r="N1097" s="19" t="str">
        <f t="shared" si="201"/>
        <v/>
      </c>
      <c r="O1097" s="19">
        <f t="shared" si="196"/>
        <v>6</v>
      </c>
      <c r="P1097" s="19" t="str">
        <f t="shared" si="196"/>
        <v/>
      </c>
      <c r="Q1097" s="19" t="str">
        <f t="shared" si="196"/>
        <v/>
      </c>
      <c r="R1097" s="19">
        <f t="shared" si="196"/>
        <v>9</v>
      </c>
    </row>
    <row r="1098" spans="1:18" ht="20.25">
      <c r="A1098" s="18" t="s">
        <v>4551</v>
      </c>
      <c r="B1098" s="20">
        <v>1094</v>
      </c>
      <c r="C1098" s="35" t="s">
        <v>25179</v>
      </c>
      <c r="D1098" s="24" t="s">
        <v>12201</v>
      </c>
      <c r="E1098" s="27" t="s">
        <v>15351</v>
      </c>
      <c r="F1098" s="26" t="str">
        <f t="shared" si="197"/>
        <v/>
      </c>
      <c r="G1098" s="26" t="str">
        <f t="shared" si="198"/>
        <v/>
      </c>
      <c r="H1098" s="26" t="str">
        <f t="shared" si="199"/>
        <v>去囂</v>
      </c>
      <c r="I1098" s="41" t="str">
        <f t="shared" si="200"/>
        <v>4. 形声</v>
      </c>
      <c r="J1098" s="19" t="str">
        <f t="shared" si="195"/>
        <v/>
      </c>
      <c r="K1098" s="19" t="str">
        <f t="shared" si="195"/>
        <v/>
      </c>
      <c r="L1098" s="19" t="str">
        <f t="shared" si="195"/>
        <v/>
      </c>
      <c r="M1098" s="19">
        <f t="shared" si="195"/>
        <v>7</v>
      </c>
      <c r="N1098" s="19" t="str">
        <f t="shared" si="201"/>
        <v/>
      </c>
      <c r="O1098" s="19">
        <f t="shared" si="196"/>
        <v>10</v>
      </c>
      <c r="P1098" s="19" t="str">
        <f t="shared" si="196"/>
        <v/>
      </c>
      <c r="Q1098" s="19" t="str">
        <f t="shared" si="196"/>
        <v/>
      </c>
      <c r="R1098" s="19">
        <f t="shared" si="196"/>
        <v>18</v>
      </c>
    </row>
    <row r="1099" spans="1:18" ht="20.25">
      <c r="A1099" s="18" t="s">
        <v>4552</v>
      </c>
      <c r="B1099" s="20">
        <v>1095</v>
      </c>
      <c r="C1099" s="35" t="s">
        <v>5432</v>
      </c>
      <c r="D1099" s="24" t="s">
        <v>12096</v>
      </c>
      <c r="E1099" s="27" t="s">
        <v>15352</v>
      </c>
      <c r="F1099" s="26" t="str">
        <f t="shared" si="197"/>
        <v>輕勁有才力</v>
      </c>
      <c r="G1099" s="26" t="str">
        <f t="shared" si="198"/>
        <v>從走丩聲讀若鐈</v>
      </c>
      <c r="H1099" s="26" t="str">
        <f t="shared" si="199"/>
        <v>居黝</v>
      </c>
      <c r="I1099" s="41" t="str">
        <f t="shared" si="200"/>
        <v>4. 形声</v>
      </c>
      <c r="J1099" s="19" t="str">
        <f t="shared" si="195"/>
        <v/>
      </c>
      <c r="K1099" s="19">
        <f t="shared" si="195"/>
        <v>6</v>
      </c>
      <c r="L1099" s="19" t="str">
        <f t="shared" si="195"/>
        <v/>
      </c>
      <c r="M1099" s="19">
        <f t="shared" si="195"/>
        <v>7</v>
      </c>
      <c r="N1099" s="19" t="str">
        <f t="shared" si="201"/>
        <v/>
      </c>
      <c r="O1099" s="19">
        <f t="shared" si="196"/>
        <v>10</v>
      </c>
      <c r="P1099" s="19" t="str">
        <f t="shared" si="196"/>
        <v/>
      </c>
      <c r="Q1099" s="19" t="str">
        <f t="shared" si="196"/>
        <v/>
      </c>
      <c r="R1099" s="19">
        <f t="shared" si="196"/>
        <v>16</v>
      </c>
    </row>
    <row r="1100" spans="1:18" ht="20.25">
      <c r="A1100" s="18" t="s">
        <v>4553</v>
      </c>
      <c r="B1100" s="20">
        <v>1096</v>
      </c>
      <c r="C1100" s="35"/>
      <c r="D1100" s="24" t="s">
        <v>11574</v>
      </c>
      <c r="E1100" s="27" t="s">
        <v>15353</v>
      </c>
      <c r="F1100" s="26" t="str">
        <f t="shared" si="197"/>
        <v>縁大木</v>
      </c>
      <c r="G1100" s="26" t="str">
        <f t="shared" si="198"/>
        <v>一曰行貌從走支聲</v>
      </c>
      <c r="H1100" s="26" t="str">
        <f t="shared" si="199"/>
        <v>巨之</v>
      </c>
      <c r="I1100" s="41" t="str">
        <f t="shared" si="200"/>
        <v>4. 形声</v>
      </c>
      <c r="J1100" s="19" t="str">
        <f t="shared" si="195"/>
        <v/>
      </c>
      <c r="K1100" s="19">
        <f t="shared" si="195"/>
        <v>4</v>
      </c>
      <c r="L1100" s="19" t="str">
        <f t="shared" si="195"/>
        <v/>
      </c>
      <c r="M1100" s="19">
        <f t="shared" si="195"/>
        <v>9</v>
      </c>
      <c r="N1100" s="19" t="str">
        <f t="shared" si="201"/>
        <v/>
      </c>
      <c r="O1100" s="19">
        <f t="shared" si="196"/>
        <v>12</v>
      </c>
      <c r="P1100" s="19" t="str">
        <f t="shared" si="196"/>
        <v/>
      </c>
      <c r="Q1100" s="19" t="str">
        <f t="shared" si="196"/>
        <v/>
      </c>
      <c r="R1100" s="19">
        <f t="shared" si="196"/>
        <v>15</v>
      </c>
    </row>
    <row r="1101" spans="1:18" ht="20.25">
      <c r="A1101" s="18" t="s">
        <v>4554</v>
      </c>
      <c r="B1101" s="20">
        <v>1097</v>
      </c>
      <c r="C1101" s="35" t="s">
        <v>25180</v>
      </c>
      <c r="D1101" s="24" t="s">
        <v>12202</v>
      </c>
      <c r="E1101" s="27" t="s">
        <v>15354</v>
      </c>
      <c r="F1101" s="26" t="str">
        <f t="shared" si="197"/>
        <v>疾</v>
      </c>
      <c r="G1101" s="26" t="str">
        <f t="shared" si="198"/>
        <v>從走喿聲臣鉉等曰今俗别作躁非是</v>
      </c>
      <c r="H1101" s="26" t="str">
        <f t="shared" si="199"/>
        <v>則到</v>
      </c>
      <c r="I1101" s="41" t="str">
        <f t="shared" si="200"/>
        <v>4. 形声</v>
      </c>
      <c r="J1101" s="19" t="str">
        <f t="shared" si="195"/>
        <v/>
      </c>
      <c r="K1101" s="19">
        <f t="shared" si="195"/>
        <v>2</v>
      </c>
      <c r="L1101" s="19" t="str">
        <f t="shared" si="195"/>
        <v/>
      </c>
      <c r="M1101" s="19">
        <f t="shared" si="195"/>
        <v>3</v>
      </c>
      <c r="N1101" s="19" t="str">
        <f t="shared" si="201"/>
        <v/>
      </c>
      <c r="O1101" s="19">
        <f t="shared" si="196"/>
        <v>6</v>
      </c>
      <c r="P1101" s="19" t="str">
        <f t="shared" si="196"/>
        <v/>
      </c>
      <c r="Q1101" s="19" t="str">
        <f t="shared" si="196"/>
        <v/>
      </c>
      <c r="R1101" s="19">
        <f t="shared" si="196"/>
        <v>20</v>
      </c>
    </row>
    <row r="1102" spans="1:18" ht="20.25">
      <c r="A1102" s="18" t="s">
        <v>4555</v>
      </c>
      <c r="B1102" s="20">
        <v>1098</v>
      </c>
      <c r="C1102" s="35" t="s">
        <v>25181</v>
      </c>
      <c r="D1102" s="24" t="s">
        <v>12203</v>
      </c>
      <c r="E1102" s="27" t="s">
        <v>15355</v>
      </c>
      <c r="F1102" s="26" t="str">
        <f t="shared" si="197"/>
        <v>踴</v>
      </c>
      <c r="G1102" s="26" t="str">
        <f t="shared" si="198"/>
        <v>從走翟聲</v>
      </c>
      <c r="H1102" s="26" t="str">
        <f t="shared" si="199"/>
        <v>以灼</v>
      </c>
      <c r="I1102" s="41" t="str">
        <f t="shared" si="200"/>
        <v>4. 形声</v>
      </c>
      <c r="J1102" s="19" t="str">
        <f t="shared" si="195"/>
        <v/>
      </c>
      <c r="K1102" s="19">
        <f t="shared" si="195"/>
        <v>2</v>
      </c>
      <c r="L1102" s="19" t="str">
        <f t="shared" si="195"/>
        <v/>
      </c>
      <c r="M1102" s="19">
        <f t="shared" si="195"/>
        <v>3</v>
      </c>
      <c r="N1102" s="19" t="str">
        <f t="shared" si="201"/>
        <v/>
      </c>
      <c r="O1102" s="19">
        <f t="shared" si="196"/>
        <v>6</v>
      </c>
      <c r="P1102" s="19" t="str">
        <f t="shared" si="196"/>
        <v/>
      </c>
      <c r="Q1102" s="19" t="str">
        <f t="shared" si="196"/>
        <v/>
      </c>
      <c r="R1102" s="19">
        <f t="shared" si="196"/>
        <v>9</v>
      </c>
    </row>
    <row r="1103" spans="1:18" ht="20.25">
      <c r="A1103" s="18" t="s">
        <v>4556</v>
      </c>
      <c r="B1103" s="20">
        <v>1099</v>
      </c>
      <c r="C1103" s="35"/>
      <c r="D1103" s="24" t="s">
        <v>11665</v>
      </c>
      <c r="E1103" s="27" t="s">
        <v>15356</v>
      </c>
      <c r="F1103" s="26" t="str">
        <f t="shared" si="197"/>
        <v>蹠</v>
      </c>
      <c r="G1103" s="26" t="str">
        <f t="shared" si="198"/>
        <v>從走厥聲</v>
      </c>
      <c r="H1103" s="26" t="str">
        <f t="shared" si="199"/>
        <v>居月</v>
      </c>
      <c r="I1103" s="41" t="str">
        <f t="shared" si="200"/>
        <v>4. 形声</v>
      </c>
      <c r="J1103" s="19" t="str">
        <f t="shared" si="195"/>
        <v/>
      </c>
      <c r="K1103" s="19">
        <f t="shared" si="195"/>
        <v>2</v>
      </c>
      <c r="L1103" s="19" t="str">
        <f t="shared" si="195"/>
        <v/>
      </c>
      <c r="M1103" s="19">
        <f t="shared" si="195"/>
        <v>3</v>
      </c>
      <c r="N1103" s="19" t="str">
        <f t="shared" si="201"/>
        <v/>
      </c>
      <c r="O1103" s="19">
        <f t="shared" si="196"/>
        <v>6</v>
      </c>
      <c r="P1103" s="19" t="str">
        <f t="shared" si="196"/>
        <v/>
      </c>
      <c r="Q1103" s="19" t="str">
        <f t="shared" si="196"/>
        <v/>
      </c>
      <c r="R1103" s="19">
        <f t="shared" si="196"/>
        <v>9</v>
      </c>
    </row>
    <row r="1104" spans="1:18" ht="20.25">
      <c r="A1104" s="18" t="s">
        <v>4557</v>
      </c>
      <c r="B1104" s="20">
        <v>1100</v>
      </c>
      <c r="C1104" s="35" t="s">
        <v>2394</v>
      </c>
      <c r="D1104" s="24" t="s">
        <v>12204</v>
      </c>
      <c r="E1104" s="27" t="s">
        <v>15357</v>
      </c>
      <c r="F1104" s="26" t="str">
        <f t="shared" si="197"/>
        <v>度</v>
      </c>
      <c r="G1104" s="26" t="str">
        <f t="shared" si="198"/>
        <v>從走戉聲</v>
      </c>
      <c r="H1104" s="26" t="str">
        <f t="shared" si="199"/>
        <v>王伐</v>
      </c>
      <c r="I1104" s="41" t="str">
        <f t="shared" si="200"/>
        <v>4. 形声</v>
      </c>
      <c r="J1104" s="19" t="str">
        <f t="shared" si="195"/>
        <v/>
      </c>
      <c r="K1104" s="19">
        <f t="shared" si="195"/>
        <v>2</v>
      </c>
      <c r="L1104" s="19" t="str">
        <f t="shared" si="195"/>
        <v/>
      </c>
      <c r="M1104" s="19">
        <f t="shared" si="195"/>
        <v>3</v>
      </c>
      <c r="N1104" s="19" t="str">
        <f t="shared" si="201"/>
        <v/>
      </c>
      <c r="O1104" s="19">
        <f t="shared" si="196"/>
        <v>6</v>
      </c>
      <c r="P1104" s="19" t="str">
        <f t="shared" si="196"/>
        <v/>
      </c>
      <c r="Q1104" s="19" t="str">
        <f t="shared" si="196"/>
        <v/>
      </c>
      <c r="R1104" s="19">
        <f t="shared" si="196"/>
        <v>9</v>
      </c>
    </row>
    <row r="1105" spans="1:18" ht="20.25">
      <c r="A1105" s="18" t="s">
        <v>4558</v>
      </c>
      <c r="B1105" s="20">
        <v>1101</v>
      </c>
      <c r="C1105" s="35" t="s">
        <v>10407</v>
      </c>
      <c r="D1105" s="24" t="s">
        <v>12205</v>
      </c>
      <c r="E1105" s="27" t="s">
        <v>15358</v>
      </c>
      <c r="F1105" s="26" t="str">
        <f t="shared" si="197"/>
        <v>□</v>
      </c>
      <c r="G1105" s="26" t="str">
        <f t="shared" si="198"/>
        <v>從走?聲讀若塵</v>
      </c>
      <c r="H1105" s="26" t="str">
        <f t="shared" si="199"/>
        <v>丑刃</v>
      </c>
      <c r="I1105" s="41" t="str">
        <f t="shared" si="200"/>
        <v>4. 形声</v>
      </c>
      <c r="J1105" s="19" t="str">
        <f t="shared" ref="J1105:M1124" si="202">IFERROR(FIND(J$4,$E1105),"")</f>
        <v/>
      </c>
      <c r="K1105" s="19">
        <f t="shared" si="202"/>
        <v>2</v>
      </c>
      <c r="L1105" s="19" t="str">
        <f t="shared" si="202"/>
        <v/>
      </c>
      <c r="M1105" s="19">
        <f t="shared" si="202"/>
        <v>3</v>
      </c>
      <c r="N1105" s="19" t="str">
        <f t="shared" si="201"/>
        <v/>
      </c>
      <c r="O1105" s="19">
        <f t="shared" ref="O1105:R1124" si="203">IFERROR(FIND(O$4,$E1105),"")</f>
        <v>6</v>
      </c>
      <c r="P1105" s="19" t="str">
        <f t="shared" si="203"/>
        <v/>
      </c>
      <c r="Q1105" s="19" t="str">
        <f t="shared" si="203"/>
        <v/>
      </c>
      <c r="R1105" s="19">
        <f t="shared" si="203"/>
        <v>12</v>
      </c>
    </row>
    <row r="1106" spans="1:18" ht="20.25">
      <c r="A1106" s="18" t="s">
        <v>4559</v>
      </c>
      <c r="B1106" s="20">
        <v>1102</v>
      </c>
      <c r="C1106" s="35"/>
      <c r="D1106" s="24" t="s">
        <v>12206</v>
      </c>
      <c r="E1106" s="27" t="s">
        <v>15359</v>
      </c>
      <c r="F1106" s="26" t="str">
        <f t="shared" si="197"/>
        <v>趁</v>
      </c>
      <c r="G1106" s="26" t="str">
        <f t="shared" si="198"/>
        <v>從走亶聲</v>
      </c>
      <c r="H1106" s="26" t="str">
        <f t="shared" si="199"/>
        <v>張連</v>
      </c>
      <c r="I1106" s="41" t="str">
        <f t="shared" si="200"/>
        <v>4. 形声</v>
      </c>
      <c r="J1106" s="19" t="str">
        <f t="shared" si="202"/>
        <v/>
      </c>
      <c r="K1106" s="19">
        <f t="shared" si="202"/>
        <v>2</v>
      </c>
      <c r="L1106" s="19" t="str">
        <f t="shared" si="202"/>
        <v/>
      </c>
      <c r="M1106" s="19">
        <f t="shared" si="202"/>
        <v>3</v>
      </c>
      <c r="N1106" s="19" t="str">
        <f t="shared" si="201"/>
        <v/>
      </c>
      <c r="O1106" s="19">
        <f t="shared" si="203"/>
        <v>6</v>
      </c>
      <c r="P1106" s="19" t="str">
        <f t="shared" si="203"/>
        <v/>
      </c>
      <c r="Q1106" s="19" t="str">
        <f t="shared" si="203"/>
        <v/>
      </c>
      <c r="R1106" s="19">
        <f t="shared" si="203"/>
        <v>9</v>
      </c>
    </row>
    <row r="1107" spans="1:18" ht="20.25">
      <c r="A1107" s="18" t="s">
        <v>4560</v>
      </c>
      <c r="B1107" s="20">
        <v>1103</v>
      </c>
      <c r="C1107" s="35" t="s">
        <v>6685</v>
      </c>
      <c r="D1107" s="24" t="s">
        <v>12207</v>
      </c>
      <c r="E1107" s="27" t="s">
        <v>15360</v>
      </c>
      <c r="F1107" s="26" t="str">
        <f t="shared" si="197"/>
        <v>趬趞</v>
      </c>
      <c r="G1107" s="26" t="str">
        <f t="shared" si="198"/>
        <v>一曰行貌從走昔聲</v>
      </c>
      <c r="H1107" s="26" t="str">
        <f t="shared" si="199"/>
        <v>七雀</v>
      </c>
      <c r="I1107" s="41" t="str">
        <f t="shared" si="200"/>
        <v>4. 形声</v>
      </c>
      <c r="J1107" s="19" t="str">
        <f t="shared" si="202"/>
        <v/>
      </c>
      <c r="K1107" s="19">
        <f t="shared" si="202"/>
        <v>3</v>
      </c>
      <c r="L1107" s="19" t="str">
        <f t="shared" si="202"/>
        <v/>
      </c>
      <c r="M1107" s="19">
        <f t="shared" si="202"/>
        <v>8</v>
      </c>
      <c r="N1107" s="19" t="str">
        <f t="shared" si="201"/>
        <v/>
      </c>
      <c r="O1107" s="19">
        <f t="shared" si="203"/>
        <v>11</v>
      </c>
      <c r="P1107" s="19" t="str">
        <f t="shared" si="203"/>
        <v/>
      </c>
      <c r="Q1107" s="19" t="str">
        <f t="shared" si="203"/>
        <v/>
      </c>
      <c r="R1107" s="19">
        <f t="shared" si="203"/>
        <v>14</v>
      </c>
    </row>
    <row r="1108" spans="1:18" ht="20.25">
      <c r="A1108" s="18" t="s">
        <v>4561</v>
      </c>
      <c r="B1108" s="20">
        <v>1104</v>
      </c>
      <c r="C1108" s="35" t="s">
        <v>25182</v>
      </c>
      <c r="D1108" s="24" t="s">
        <v>12208</v>
      </c>
      <c r="E1108" s="27" t="s">
        <v>15361</v>
      </c>
      <c r="F1108" s="26" t="str">
        <f t="shared" si="197"/>
        <v>行輕貌一曰趬舉足</v>
      </c>
      <c r="G1108" s="26" t="str">
        <f t="shared" si="198"/>
        <v>從走堯聲</v>
      </c>
      <c r="H1108" s="26" t="str">
        <f t="shared" si="199"/>
        <v>牽遥</v>
      </c>
      <c r="I1108" s="41" t="str">
        <f t="shared" si="200"/>
        <v>4. 形声</v>
      </c>
      <c r="J1108" s="19" t="str">
        <f t="shared" si="202"/>
        <v/>
      </c>
      <c r="K1108" s="19">
        <f t="shared" si="202"/>
        <v>9</v>
      </c>
      <c r="L1108" s="19" t="str">
        <f t="shared" si="202"/>
        <v/>
      </c>
      <c r="M1108" s="19">
        <f t="shared" si="202"/>
        <v>10</v>
      </c>
      <c r="N1108" s="19" t="str">
        <f t="shared" si="201"/>
        <v/>
      </c>
      <c r="O1108" s="19">
        <f t="shared" si="203"/>
        <v>13</v>
      </c>
      <c r="P1108" s="19" t="str">
        <f t="shared" si="203"/>
        <v/>
      </c>
      <c r="Q1108" s="19" t="str">
        <f t="shared" si="203"/>
        <v/>
      </c>
      <c r="R1108" s="19">
        <f t="shared" si="203"/>
        <v>16</v>
      </c>
    </row>
    <row r="1109" spans="1:18" ht="20.25">
      <c r="A1109" s="18" t="s">
        <v>4562</v>
      </c>
      <c r="B1109" s="20">
        <v>1105</v>
      </c>
      <c r="C1109" s="35"/>
      <c r="D1109" s="24" t="s">
        <v>11838</v>
      </c>
      <c r="E1109" s="27" t="s">
        <v>15362</v>
      </c>
      <c r="F1109" s="26" t="str">
        <f t="shared" si="197"/>
        <v>急走</v>
      </c>
      <c r="G1109" s="26" t="str">
        <f t="shared" si="198"/>
        <v>從走弦聲</v>
      </c>
      <c r="H1109" s="26" t="str">
        <f t="shared" si="199"/>
        <v>胡田</v>
      </c>
      <c r="I1109" s="41" t="str">
        <f t="shared" si="200"/>
        <v>4. 形声</v>
      </c>
      <c r="J1109" s="19" t="str">
        <f t="shared" si="202"/>
        <v/>
      </c>
      <c r="K1109" s="19">
        <f t="shared" si="202"/>
        <v>3</v>
      </c>
      <c r="L1109" s="19" t="str">
        <f t="shared" si="202"/>
        <v/>
      </c>
      <c r="M1109" s="19">
        <f t="shared" si="202"/>
        <v>4</v>
      </c>
      <c r="N1109" s="19" t="str">
        <f t="shared" si="201"/>
        <v/>
      </c>
      <c r="O1109" s="19">
        <f t="shared" si="203"/>
        <v>7</v>
      </c>
      <c r="P1109" s="19" t="str">
        <f t="shared" si="203"/>
        <v/>
      </c>
      <c r="Q1109" s="19" t="str">
        <f t="shared" si="203"/>
        <v/>
      </c>
      <c r="R1109" s="19">
        <f t="shared" si="203"/>
        <v>10</v>
      </c>
    </row>
    <row r="1110" spans="1:18" ht="20.25">
      <c r="A1110" s="18" t="s">
        <v>4563</v>
      </c>
      <c r="B1110" s="20">
        <v>1106</v>
      </c>
      <c r="C1110" s="35" t="s">
        <v>3458</v>
      </c>
      <c r="D1110" s="24" t="s">
        <v>12209</v>
      </c>
      <c r="E1110" s="27" t="s">
        <v>15363</v>
      </c>
      <c r="F1110" s="26" t="str">
        <f t="shared" si="197"/>
        <v>蒼卒</v>
      </c>
      <c r="G1110" s="26" t="str">
        <f t="shared" si="198"/>
        <v>從走?聲讀若資</v>
      </c>
      <c r="H1110" s="26" t="str">
        <f t="shared" si="199"/>
        <v>取私</v>
      </c>
      <c r="I1110" s="41" t="str">
        <f t="shared" si="200"/>
        <v>4. 形声</v>
      </c>
      <c r="J1110" s="19" t="str">
        <f t="shared" si="202"/>
        <v/>
      </c>
      <c r="K1110" s="19">
        <f t="shared" si="202"/>
        <v>3</v>
      </c>
      <c r="L1110" s="19" t="str">
        <f t="shared" si="202"/>
        <v/>
      </c>
      <c r="M1110" s="19">
        <f t="shared" si="202"/>
        <v>4</v>
      </c>
      <c r="N1110" s="19" t="str">
        <f t="shared" si="201"/>
        <v/>
      </c>
      <c r="O1110" s="19">
        <f t="shared" si="203"/>
        <v>7</v>
      </c>
      <c r="P1110" s="19" t="str">
        <f t="shared" si="203"/>
        <v/>
      </c>
      <c r="Q1110" s="19" t="str">
        <f t="shared" si="203"/>
        <v/>
      </c>
      <c r="R1110" s="19">
        <f t="shared" si="203"/>
        <v>13</v>
      </c>
    </row>
    <row r="1111" spans="1:18" ht="20.25">
      <c r="A1111" s="18" t="s">
        <v>4564</v>
      </c>
      <c r="B1111" s="20">
        <v>1107</v>
      </c>
      <c r="C1111" s="35"/>
      <c r="D1111" s="24" t="s">
        <v>12136</v>
      </c>
      <c r="E1111" s="27" t="s">
        <v>15364</v>
      </c>
      <c r="F1111" s="26" t="str">
        <f t="shared" si="197"/>
        <v>輕行</v>
      </c>
      <c r="G1111" s="26" t="str">
        <f t="shared" si="198"/>
        <v>從走票聲</v>
      </c>
      <c r="H1111" s="26" t="str">
        <f t="shared" si="199"/>
        <v>撫招</v>
      </c>
      <c r="I1111" s="41" t="str">
        <f t="shared" si="200"/>
        <v>4. 形声</v>
      </c>
      <c r="J1111" s="19" t="str">
        <f t="shared" si="202"/>
        <v/>
      </c>
      <c r="K1111" s="19">
        <f t="shared" si="202"/>
        <v>3</v>
      </c>
      <c r="L1111" s="19" t="str">
        <f t="shared" si="202"/>
        <v/>
      </c>
      <c r="M1111" s="19">
        <f t="shared" si="202"/>
        <v>4</v>
      </c>
      <c r="N1111" s="19" t="str">
        <f t="shared" si="201"/>
        <v/>
      </c>
      <c r="O1111" s="19">
        <f t="shared" si="203"/>
        <v>7</v>
      </c>
      <c r="P1111" s="19" t="str">
        <f t="shared" si="203"/>
        <v/>
      </c>
      <c r="Q1111" s="19" t="str">
        <f t="shared" si="203"/>
        <v/>
      </c>
      <c r="R1111" s="19">
        <f t="shared" si="203"/>
        <v>10</v>
      </c>
    </row>
    <row r="1112" spans="1:18" ht="20.25">
      <c r="A1112" s="18" t="s">
        <v>4565</v>
      </c>
      <c r="B1112" s="20">
        <v>1108</v>
      </c>
      <c r="C1112" s="35"/>
      <c r="D1112" s="24" t="s">
        <v>11996</v>
      </c>
      <c r="E1112" s="27" t="s">
        <v>15365</v>
      </c>
      <c r="F1112" s="26" t="str">
        <f t="shared" si="197"/>
        <v/>
      </c>
      <c r="G1112" s="26" t="str">
        <f t="shared" si="198"/>
        <v/>
      </c>
      <c r="H1112" s="26" t="str">
        <f t="shared" si="199"/>
        <v>棄忍</v>
      </c>
      <c r="I1112" s="41" t="str">
        <f t="shared" si="200"/>
        <v>4. 形声</v>
      </c>
      <c r="J1112" s="19" t="str">
        <f t="shared" si="202"/>
        <v/>
      </c>
      <c r="K1112" s="19" t="str">
        <f t="shared" si="202"/>
        <v/>
      </c>
      <c r="L1112" s="19" t="str">
        <f t="shared" si="202"/>
        <v/>
      </c>
      <c r="M1112" s="19">
        <f t="shared" si="202"/>
        <v>3</v>
      </c>
      <c r="N1112" s="19" t="str">
        <f t="shared" si="201"/>
        <v/>
      </c>
      <c r="O1112" s="19">
        <f t="shared" si="203"/>
        <v>6</v>
      </c>
      <c r="P1112" s="19" t="str">
        <f t="shared" si="203"/>
        <v/>
      </c>
      <c r="Q1112" s="19" t="str">
        <f t="shared" si="203"/>
        <v/>
      </c>
      <c r="R1112" s="19">
        <f t="shared" si="203"/>
        <v>12</v>
      </c>
    </row>
    <row r="1113" spans="1:18" ht="20.25">
      <c r="A1113" s="18" t="s">
        <v>4566</v>
      </c>
      <c r="B1113" s="20">
        <v>1109</v>
      </c>
      <c r="C1113" s="35" t="s">
        <v>25183</v>
      </c>
      <c r="D1113" s="24" t="s">
        <v>11831</v>
      </c>
      <c r="E1113" s="27" t="s">
        <v>15366</v>
      </c>
      <c r="F1113" s="26" t="str">
        <f t="shared" si="197"/>
        <v/>
      </c>
      <c r="G1113" s="26" t="str">
        <f t="shared" si="198"/>
        <v/>
      </c>
      <c r="H1113" s="26" t="str">
        <f t="shared" si="199"/>
        <v>千牛</v>
      </c>
      <c r="I1113" s="41" t="str">
        <f t="shared" si="200"/>
        <v>4. 形声</v>
      </c>
      <c r="J1113" s="19" t="str">
        <f t="shared" si="202"/>
        <v/>
      </c>
      <c r="K1113" s="19" t="str">
        <f t="shared" si="202"/>
        <v/>
      </c>
      <c r="L1113" s="19" t="str">
        <f t="shared" si="202"/>
        <v/>
      </c>
      <c r="M1113" s="19">
        <f t="shared" si="202"/>
        <v>3</v>
      </c>
      <c r="N1113" s="19" t="str">
        <f t="shared" si="201"/>
        <v/>
      </c>
      <c r="O1113" s="19">
        <f t="shared" si="203"/>
        <v>6</v>
      </c>
      <c r="P1113" s="19" t="str">
        <f t="shared" si="203"/>
        <v/>
      </c>
      <c r="Q1113" s="19" t="str">
        <f t="shared" si="203"/>
        <v/>
      </c>
      <c r="R1113" s="19">
        <f t="shared" si="203"/>
        <v>9</v>
      </c>
    </row>
    <row r="1114" spans="1:18" ht="20.25">
      <c r="A1114" s="18" t="s">
        <v>4567</v>
      </c>
      <c r="B1114" s="20">
        <v>1110</v>
      </c>
      <c r="C1114" s="35"/>
      <c r="D1114" s="24" t="s">
        <v>11798</v>
      </c>
      <c r="E1114" s="27" t="s">
        <v>15367</v>
      </c>
      <c r="F1114" s="26" t="str">
        <f t="shared" si="197"/>
        <v/>
      </c>
      <c r="G1114" s="26" t="str">
        <f t="shared" si="198"/>
        <v/>
      </c>
      <c r="H1114" s="26" t="str">
        <f t="shared" si="199"/>
        <v>之欲</v>
      </c>
      <c r="I1114" s="41" t="str">
        <f t="shared" si="200"/>
        <v>4. 形声</v>
      </c>
      <c r="J1114" s="19" t="str">
        <f t="shared" si="202"/>
        <v/>
      </c>
      <c r="K1114" s="19" t="str">
        <f t="shared" si="202"/>
        <v/>
      </c>
      <c r="L1114" s="19" t="str">
        <f t="shared" si="202"/>
        <v/>
      </c>
      <c r="M1114" s="19">
        <f t="shared" si="202"/>
        <v>3</v>
      </c>
      <c r="N1114" s="19" t="str">
        <f t="shared" si="201"/>
        <v/>
      </c>
      <c r="O1114" s="19">
        <f t="shared" si="203"/>
        <v>6</v>
      </c>
      <c r="P1114" s="19" t="str">
        <f t="shared" si="203"/>
        <v/>
      </c>
      <c r="Q1114" s="19" t="str">
        <f t="shared" si="203"/>
        <v/>
      </c>
      <c r="R1114" s="19">
        <f t="shared" si="203"/>
        <v>12</v>
      </c>
    </row>
    <row r="1115" spans="1:18" ht="20.25">
      <c r="A1115" s="18" t="s">
        <v>4568</v>
      </c>
      <c r="B1115" s="20">
        <v>1111</v>
      </c>
      <c r="C1115" s="35"/>
      <c r="D1115" s="24" t="s">
        <v>12210</v>
      </c>
      <c r="E1115" s="27" t="s">
        <v>15368</v>
      </c>
      <c r="F1115" s="26" t="str">
        <f t="shared" si="197"/>
        <v/>
      </c>
      <c r="G1115" s="26" t="str">
        <f t="shared" si="198"/>
        <v/>
      </c>
      <c r="H1115" s="26" t="str">
        <f t="shared" si="199"/>
        <v>疾亮</v>
      </c>
      <c r="I1115" s="41" t="str">
        <f t="shared" si="200"/>
        <v>4. 形声</v>
      </c>
      <c r="J1115" s="19" t="str">
        <f t="shared" si="202"/>
        <v/>
      </c>
      <c r="K1115" s="19" t="str">
        <f t="shared" si="202"/>
        <v/>
      </c>
      <c r="L1115" s="19" t="str">
        <f t="shared" si="202"/>
        <v/>
      </c>
      <c r="M1115" s="19">
        <f t="shared" si="202"/>
        <v>3</v>
      </c>
      <c r="N1115" s="19" t="str">
        <f t="shared" si="201"/>
        <v/>
      </c>
      <c r="O1115" s="19">
        <f t="shared" si="203"/>
        <v>6</v>
      </c>
      <c r="P1115" s="19" t="str">
        <f t="shared" si="203"/>
        <v/>
      </c>
      <c r="Q1115" s="19" t="str">
        <f t="shared" si="203"/>
        <v/>
      </c>
      <c r="R1115" s="19">
        <f t="shared" si="203"/>
        <v>12</v>
      </c>
    </row>
    <row r="1116" spans="1:18" ht="20.25">
      <c r="A1116" s="18" t="s">
        <v>4569</v>
      </c>
      <c r="B1116" s="20">
        <v>1112</v>
      </c>
      <c r="C1116" s="35"/>
      <c r="D1116" s="24" t="s">
        <v>11641</v>
      </c>
      <c r="E1116" s="27" t="s">
        <v>15369</v>
      </c>
      <c r="F1116" s="26" t="str">
        <f t="shared" si="197"/>
        <v/>
      </c>
      <c r="G1116" s="26" t="str">
        <f t="shared" si="198"/>
        <v/>
      </c>
      <c r="H1116" s="26" t="str">
        <f t="shared" si="199"/>
        <v>詳遵</v>
      </c>
      <c r="I1116" s="41" t="str">
        <f t="shared" si="200"/>
        <v>4. 形声</v>
      </c>
      <c r="J1116" s="19" t="str">
        <f t="shared" si="202"/>
        <v/>
      </c>
      <c r="K1116" s="19" t="str">
        <f t="shared" si="202"/>
        <v/>
      </c>
      <c r="L1116" s="19" t="str">
        <f t="shared" si="202"/>
        <v/>
      </c>
      <c r="M1116" s="19">
        <f t="shared" si="202"/>
        <v>3</v>
      </c>
      <c r="N1116" s="19">
        <f t="shared" si="201"/>
        <v>25</v>
      </c>
      <c r="O1116" s="19">
        <f t="shared" si="203"/>
        <v>12</v>
      </c>
      <c r="P1116" s="19" t="str">
        <f t="shared" si="203"/>
        <v/>
      </c>
      <c r="Q1116" s="19" t="str">
        <f t="shared" si="203"/>
        <v/>
      </c>
      <c r="R1116" s="19">
        <f t="shared" si="203"/>
        <v>29</v>
      </c>
    </row>
    <row r="1117" spans="1:18" ht="20.25">
      <c r="A1117" s="18" t="s">
        <v>4570</v>
      </c>
      <c r="B1117" s="20">
        <v>1113</v>
      </c>
      <c r="C1117" s="35"/>
      <c r="D1117" s="24" t="s">
        <v>12045</v>
      </c>
      <c r="E1117" s="27" t="s">
        <v>15370</v>
      </c>
      <c r="F1117" s="26" t="str">
        <f t="shared" si="197"/>
        <v/>
      </c>
      <c r="G1117" s="26" t="str">
        <f t="shared" si="198"/>
        <v/>
      </c>
      <c r="H1117" s="26" t="str">
        <f t="shared" si="199"/>
        <v>古屑</v>
      </c>
      <c r="I1117" s="41" t="str">
        <f t="shared" si="200"/>
        <v>4. 形声</v>
      </c>
      <c r="J1117" s="19" t="str">
        <f t="shared" si="202"/>
        <v/>
      </c>
      <c r="K1117" s="19" t="str">
        <f t="shared" si="202"/>
        <v/>
      </c>
      <c r="L1117" s="19" t="str">
        <f t="shared" si="202"/>
        <v/>
      </c>
      <c r="M1117" s="19">
        <f t="shared" si="202"/>
        <v>3</v>
      </c>
      <c r="N1117" s="19" t="str">
        <f t="shared" si="201"/>
        <v/>
      </c>
      <c r="O1117" s="19">
        <f t="shared" si="203"/>
        <v>6</v>
      </c>
      <c r="P1117" s="19" t="str">
        <f t="shared" si="203"/>
        <v/>
      </c>
      <c r="Q1117" s="19" t="str">
        <f t="shared" si="203"/>
        <v/>
      </c>
      <c r="R1117" s="19">
        <f t="shared" si="203"/>
        <v>15</v>
      </c>
    </row>
    <row r="1118" spans="1:18" ht="20.25">
      <c r="A1118" s="18" t="s">
        <v>4571</v>
      </c>
      <c r="B1118" s="20">
        <v>1114</v>
      </c>
      <c r="C1118" s="35"/>
      <c r="D1118" s="24" t="s">
        <v>12211</v>
      </c>
      <c r="E1118" s="27" t="s">
        <v>15371</v>
      </c>
      <c r="F1118" s="26" t="str">
        <f t="shared" si="197"/>
        <v/>
      </c>
      <c r="G1118" s="26" t="str">
        <f t="shared" si="198"/>
        <v/>
      </c>
      <c r="H1118" s="26" t="str">
        <f t="shared" si="199"/>
        <v>丘忿</v>
      </c>
      <c r="I1118" s="41" t="str">
        <f t="shared" si="200"/>
        <v>4. 形声</v>
      </c>
      <c r="J1118" s="19" t="str">
        <f t="shared" si="202"/>
        <v/>
      </c>
      <c r="K1118" s="19" t="str">
        <f t="shared" si="202"/>
        <v/>
      </c>
      <c r="L1118" s="19" t="str">
        <f t="shared" si="202"/>
        <v/>
      </c>
      <c r="M1118" s="19">
        <f t="shared" si="202"/>
        <v>3</v>
      </c>
      <c r="N1118" s="19" t="str">
        <f t="shared" si="201"/>
        <v/>
      </c>
      <c r="O1118" s="19">
        <f t="shared" si="203"/>
        <v>6</v>
      </c>
      <c r="P1118" s="19" t="str">
        <f t="shared" si="203"/>
        <v/>
      </c>
      <c r="Q1118" s="19" t="str">
        <f t="shared" si="203"/>
        <v/>
      </c>
      <c r="R1118" s="19">
        <f t="shared" si="203"/>
        <v>9</v>
      </c>
    </row>
    <row r="1119" spans="1:18" ht="20.25">
      <c r="A1119" s="18" t="s">
        <v>4572</v>
      </c>
      <c r="B1119" s="20">
        <v>1115</v>
      </c>
      <c r="C1119" s="35" t="s">
        <v>3473</v>
      </c>
      <c r="D1119" s="24" t="s">
        <v>12212</v>
      </c>
      <c r="E1119" s="27" t="s">
        <v>15372</v>
      </c>
      <c r="F1119" s="26" t="str">
        <f t="shared" si="197"/>
        <v/>
      </c>
      <c r="G1119" s="26" t="str">
        <f t="shared" si="198"/>
        <v/>
      </c>
      <c r="H1119" s="26" t="str">
        <f t="shared" si="199"/>
        <v>蘇和</v>
      </c>
      <c r="I1119" s="41" t="str">
        <f t="shared" si="200"/>
        <v>4. 形声</v>
      </c>
      <c r="J1119" s="19" t="str">
        <f t="shared" si="202"/>
        <v/>
      </c>
      <c r="K1119" s="19" t="str">
        <f t="shared" si="202"/>
        <v/>
      </c>
      <c r="L1119" s="19" t="str">
        <f t="shared" si="202"/>
        <v/>
      </c>
      <c r="M1119" s="19">
        <f t="shared" si="202"/>
        <v>3</v>
      </c>
      <c r="N1119" s="19" t="str">
        <f t="shared" si="201"/>
        <v/>
      </c>
      <c r="O1119" s="19">
        <f t="shared" si="203"/>
        <v>6</v>
      </c>
      <c r="P1119" s="19" t="str">
        <f t="shared" si="203"/>
        <v/>
      </c>
      <c r="Q1119" s="19" t="str">
        <f t="shared" si="203"/>
        <v/>
      </c>
      <c r="R1119" s="19">
        <f t="shared" si="203"/>
        <v>9</v>
      </c>
    </row>
    <row r="1120" spans="1:18" ht="20.25">
      <c r="A1120" s="18" t="s">
        <v>4573</v>
      </c>
      <c r="B1120" s="20">
        <v>1116</v>
      </c>
      <c r="C1120" s="35"/>
      <c r="D1120" s="24" t="s">
        <v>11778</v>
      </c>
      <c r="E1120" s="27" t="s">
        <v>15373</v>
      </c>
      <c r="F1120" s="26" t="str">
        <f t="shared" si="197"/>
        <v/>
      </c>
      <c r="G1120" s="26" t="str">
        <f t="shared" si="198"/>
        <v/>
      </c>
      <c r="H1120" s="26" t="str">
        <f t="shared" si="199"/>
        <v>許建</v>
      </c>
      <c r="I1120" s="41" t="str">
        <f t="shared" si="200"/>
        <v>4. 形声</v>
      </c>
      <c r="J1120" s="19" t="str">
        <f t="shared" si="202"/>
        <v/>
      </c>
      <c r="K1120" s="19" t="str">
        <f t="shared" si="202"/>
        <v/>
      </c>
      <c r="L1120" s="19" t="str">
        <f t="shared" si="202"/>
        <v/>
      </c>
      <c r="M1120" s="19">
        <f t="shared" si="202"/>
        <v>3</v>
      </c>
      <c r="N1120" s="19" t="str">
        <f t="shared" si="201"/>
        <v/>
      </c>
      <c r="O1120" s="19">
        <f t="shared" si="203"/>
        <v>6</v>
      </c>
      <c r="P1120" s="19" t="str">
        <f t="shared" si="203"/>
        <v/>
      </c>
      <c r="Q1120" s="19" t="str">
        <f t="shared" si="203"/>
        <v/>
      </c>
      <c r="R1120" s="19">
        <f t="shared" si="203"/>
        <v>9</v>
      </c>
    </row>
    <row r="1121" spans="1:18" ht="20.25">
      <c r="A1121" s="18" t="s">
        <v>4574</v>
      </c>
      <c r="B1121" s="20">
        <v>1117</v>
      </c>
      <c r="C1121" s="35"/>
      <c r="D1121" s="24" t="s">
        <v>12213</v>
      </c>
      <c r="E1121" s="27" t="s">
        <v>15374</v>
      </c>
      <c r="F1121" s="26" t="str">
        <f t="shared" si="197"/>
        <v/>
      </c>
      <c r="G1121" s="26" t="str">
        <f t="shared" si="198"/>
        <v/>
      </c>
      <c r="H1121" s="26" t="str">
        <f t="shared" si="199"/>
        <v>布賢</v>
      </c>
      <c r="I1121" s="41" t="str">
        <f t="shared" si="200"/>
        <v>4. 形声</v>
      </c>
      <c r="J1121" s="19" t="str">
        <f t="shared" si="202"/>
        <v/>
      </c>
      <c r="K1121" s="19" t="str">
        <f t="shared" si="202"/>
        <v/>
      </c>
      <c r="L1121" s="19" t="str">
        <f t="shared" si="202"/>
        <v/>
      </c>
      <c r="M1121" s="19">
        <f t="shared" si="202"/>
        <v>3</v>
      </c>
      <c r="N1121" s="19" t="str">
        <f t="shared" si="201"/>
        <v/>
      </c>
      <c r="O1121" s="19">
        <f t="shared" si="203"/>
        <v>6</v>
      </c>
      <c r="P1121" s="19" t="str">
        <f t="shared" si="203"/>
        <v/>
      </c>
      <c r="Q1121" s="19" t="str">
        <f t="shared" si="203"/>
        <v/>
      </c>
      <c r="R1121" s="19">
        <f t="shared" si="203"/>
        <v>9</v>
      </c>
    </row>
    <row r="1122" spans="1:18" ht="20.25">
      <c r="A1122" s="18" t="s">
        <v>4575</v>
      </c>
      <c r="B1122" s="20">
        <v>1118</v>
      </c>
      <c r="C1122" s="35"/>
      <c r="D1122" s="24" t="s">
        <v>12214</v>
      </c>
      <c r="E1122" s="27" t="s">
        <v>15375</v>
      </c>
      <c r="F1122" s="26" t="str">
        <f t="shared" si="197"/>
        <v>走</v>
      </c>
      <c r="G1122" s="26" t="str">
        <f t="shared" si="198"/>
        <v>從走?聲讀若詩威儀秩秩</v>
      </c>
      <c r="H1122" s="26" t="str">
        <f t="shared" si="199"/>
        <v>直質</v>
      </c>
      <c r="I1122" s="41" t="str">
        <f t="shared" si="200"/>
        <v>4. 形声</v>
      </c>
      <c r="J1122" s="19" t="str">
        <f t="shared" si="202"/>
        <v/>
      </c>
      <c r="K1122" s="19">
        <f t="shared" si="202"/>
        <v>2</v>
      </c>
      <c r="L1122" s="19" t="str">
        <f t="shared" si="202"/>
        <v/>
      </c>
      <c r="M1122" s="19">
        <f t="shared" si="202"/>
        <v>3</v>
      </c>
      <c r="N1122" s="19" t="str">
        <f t="shared" si="201"/>
        <v/>
      </c>
      <c r="O1122" s="19">
        <f t="shared" si="203"/>
        <v>6</v>
      </c>
      <c r="P1122" s="19" t="str">
        <f t="shared" si="203"/>
        <v/>
      </c>
      <c r="Q1122" s="19" t="str">
        <f t="shared" si="203"/>
        <v/>
      </c>
      <c r="R1122" s="19">
        <f t="shared" si="203"/>
        <v>16</v>
      </c>
    </row>
    <row r="1123" spans="1:18" ht="20.25">
      <c r="A1123" s="18" t="s">
        <v>4576</v>
      </c>
      <c r="B1123" s="20">
        <v>1119</v>
      </c>
      <c r="C1123" s="35"/>
      <c r="D1123" s="24" t="s">
        <v>11573</v>
      </c>
      <c r="E1123" s="27" t="s">
        <v>15376</v>
      </c>
      <c r="F1123" s="26" t="str">
        <f t="shared" si="197"/>
        <v>走</v>
      </c>
      <c r="G1123" s="26" t="str">
        <f t="shared" si="198"/>
        <v>從走有聲讀若又</v>
      </c>
      <c r="H1123" s="26" t="str">
        <f t="shared" si="199"/>
        <v>于救</v>
      </c>
      <c r="I1123" s="41" t="str">
        <f t="shared" si="200"/>
        <v>4. 形声</v>
      </c>
      <c r="J1123" s="19" t="str">
        <f t="shared" si="202"/>
        <v/>
      </c>
      <c r="K1123" s="19">
        <f t="shared" si="202"/>
        <v>2</v>
      </c>
      <c r="L1123" s="19" t="str">
        <f t="shared" si="202"/>
        <v/>
      </c>
      <c r="M1123" s="19">
        <f t="shared" si="202"/>
        <v>3</v>
      </c>
      <c r="N1123" s="19" t="str">
        <f t="shared" si="201"/>
        <v/>
      </c>
      <c r="O1123" s="19">
        <f t="shared" si="203"/>
        <v>6</v>
      </c>
      <c r="P1123" s="19" t="str">
        <f t="shared" si="203"/>
        <v/>
      </c>
      <c r="Q1123" s="19" t="str">
        <f t="shared" si="203"/>
        <v/>
      </c>
      <c r="R1123" s="19">
        <f t="shared" si="203"/>
        <v>12</v>
      </c>
    </row>
    <row r="1124" spans="1:18" ht="20.25">
      <c r="A1124" s="18" t="s">
        <v>4577</v>
      </c>
      <c r="B1124" s="20">
        <v>1120</v>
      </c>
      <c r="C1124" s="35"/>
      <c r="D1124" s="24" t="s">
        <v>11709</v>
      </c>
      <c r="E1124" s="27" t="s">
        <v>15377</v>
      </c>
      <c r="F1124" s="26" t="str">
        <f t="shared" si="197"/>
        <v>走輕</v>
      </c>
      <c r="G1124" s="26" t="str">
        <f t="shared" si="198"/>
        <v>從走烏聲讀若鄔</v>
      </c>
      <c r="H1124" s="26" t="str">
        <f t="shared" si="199"/>
        <v>安古</v>
      </c>
      <c r="I1124" s="41" t="str">
        <f t="shared" si="200"/>
        <v>4. 形声</v>
      </c>
      <c r="J1124" s="19" t="str">
        <f t="shared" si="202"/>
        <v/>
      </c>
      <c r="K1124" s="19">
        <f t="shared" si="202"/>
        <v>3</v>
      </c>
      <c r="L1124" s="19" t="str">
        <f t="shared" si="202"/>
        <v/>
      </c>
      <c r="M1124" s="19">
        <f t="shared" si="202"/>
        <v>4</v>
      </c>
      <c r="N1124" s="19" t="str">
        <f t="shared" si="201"/>
        <v/>
      </c>
      <c r="O1124" s="19">
        <f t="shared" si="203"/>
        <v>7</v>
      </c>
      <c r="P1124" s="19" t="str">
        <f t="shared" si="203"/>
        <v/>
      </c>
      <c r="Q1124" s="19" t="str">
        <f t="shared" si="203"/>
        <v/>
      </c>
      <c r="R1124" s="19">
        <f t="shared" si="203"/>
        <v>13</v>
      </c>
    </row>
    <row r="1125" spans="1:18" ht="20.25">
      <c r="A1125" s="18" t="s">
        <v>4578</v>
      </c>
      <c r="B1125" s="20">
        <v>1121</v>
      </c>
      <c r="C1125" s="35"/>
      <c r="D1125" s="24" t="s">
        <v>11729</v>
      </c>
      <c r="E1125" s="27" t="s">
        <v>15378</v>
      </c>
      <c r="F1125" s="26" t="str">
        <f t="shared" si="197"/>
        <v/>
      </c>
      <c r="G1125" s="26" t="str">
        <f t="shared" si="198"/>
        <v/>
      </c>
      <c r="H1125" s="26" t="str">
        <f t="shared" si="199"/>
        <v>其俱</v>
      </c>
      <c r="I1125" s="41" t="str">
        <f t="shared" si="200"/>
        <v>4. 形声</v>
      </c>
      <c r="J1125" s="19" t="str">
        <f t="shared" ref="J1125:M1144" si="204">IFERROR(FIND(J$4,$E1125),"")</f>
        <v/>
      </c>
      <c r="K1125" s="19" t="str">
        <f t="shared" si="204"/>
        <v/>
      </c>
      <c r="L1125" s="19" t="str">
        <f t="shared" si="204"/>
        <v/>
      </c>
      <c r="M1125" s="19">
        <f t="shared" si="204"/>
        <v>4</v>
      </c>
      <c r="N1125" s="19" t="str">
        <f t="shared" si="201"/>
        <v/>
      </c>
      <c r="O1125" s="19">
        <f t="shared" ref="O1125:R1144" si="205">IFERROR(FIND(O$4,$E1125),"")</f>
        <v>7</v>
      </c>
      <c r="P1125" s="19" t="str">
        <f t="shared" si="205"/>
        <v/>
      </c>
      <c r="Q1125" s="19" t="str">
        <f t="shared" si="205"/>
        <v/>
      </c>
      <c r="R1125" s="19">
        <f t="shared" si="205"/>
        <v>13</v>
      </c>
    </row>
    <row r="1126" spans="1:18" ht="20.25">
      <c r="A1126" s="18" t="s">
        <v>4579</v>
      </c>
      <c r="B1126" s="20">
        <v>1122</v>
      </c>
      <c r="C1126" s="35"/>
      <c r="D1126" s="24" t="s">
        <v>12215</v>
      </c>
      <c r="E1126" s="27" t="s">
        <v>15379</v>
      </c>
      <c r="F1126" s="26" t="str">
        <f t="shared" si="197"/>
        <v/>
      </c>
      <c r="G1126" s="26" t="str">
        <f t="shared" si="198"/>
        <v/>
      </c>
      <c r="H1126" s="26" t="str">
        <f t="shared" si="199"/>
        <v>九輦</v>
      </c>
      <c r="I1126" s="41" t="str">
        <f t="shared" si="200"/>
        <v>4. 形声</v>
      </c>
      <c r="J1126" s="19" t="str">
        <f t="shared" si="204"/>
        <v/>
      </c>
      <c r="K1126" s="19" t="str">
        <f t="shared" si="204"/>
        <v/>
      </c>
      <c r="L1126" s="19" t="str">
        <f t="shared" si="204"/>
        <v/>
      </c>
      <c r="M1126" s="19">
        <f t="shared" si="204"/>
        <v>3</v>
      </c>
      <c r="N1126" s="19" t="str">
        <f t="shared" si="201"/>
        <v/>
      </c>
      <c r="O1126" s="19">
        <f t="shared" si="205"/>
        <v>7</v>
      </c>
      <c r="P1126" s="19" t="str">
        <f t="shared" si="205"/>
        <v/>
      </c>
      <c r="Q1126" s="19" t="str">
        <f t="shared" si="205"/>
        <v/>
      </c>
      <c r="R1126" s="19">
        <f t="shared" si="205"/>
        <v>10</v>
      </c>
    </row>
    <row r="1127" spans="1:18" ht="20.25">
      <c r="A1127" s="18" t="s">
        <v>4580</v>
      </c>
      <c r="B1127" s="20">
        <v>1123</v>
      </c>
      <c r="C1127" s="35"/>
      <c r="D1127" s="24" t="s">
        <v>12216</v>
      </c>
      <c r="E1127" s="27" t="s">
        <v>15380</v>
      </c>
      <c r="F1127" s="26" t="str">
        <f t="shared" si="197"/>
        <v>疑之等?而去</v>
      </c>
      <c r="G1127" s="26" t="str">
        <f t="shared" si="198"/>
        <v>從走才聲</v>
      </c>
      <c r="H1127" s="26" t="str">
        <f t="shared" si="199"/>
        <v>倉才</v>
      </c>
      <c r="I1127" s="41" t="str">
        <f t="shared" si="200"/>
        <v>4. 形声</v>
      </c>
      <c r="J1127" s="19" t="str">
        <f t="shared" si="204"/>
        <v/>
      </c>
      <c r="K1127" s="19">
        <f t="shared" si="204"/>
        <v>7</v>
      </c>
      <c r="L1127" s="19" t="str">
        <f t="shared" si="204"/>
        <v/>
      </c>
      <c r="M1127" s="19">
        <f t="shared" si="204"/>
        <v>8</v>
      </c>
      <c r="N1127" s="19" t="str">
        <f t="shared" si="201"/>
        <v/>
      </c>
      <c r="O1127" s="19">
        <f t="shared" si="205"/>
        <v>11</v>
      </c>
      <c r="P1127" s="19" t="str">
        <f t="shared" si="205"/>
        <v/>
      </c>
      <c r="Q1127" s="19" t="str">
        <f t="shared" si="205"/>
        <v/>
      </c>
      <c r="R1127" s="19">
        <f t="shared" si="205"/>
        <v>14</v>
      </c>
    </row>
    <row r="1128" spans="1:18" ht="20.25">
      <c r="A1128" s="18" t="s">
        <v>4581</v>
      </c>
      <c r="B1128" s="20">
        <v>1124</v>
      </c>
      <c r="C1128" s="35"/>
      <c r="D1128" s="24" t="s">
        <v>12217</v>
      </c>
      <c r="E1128" s="27" t="s">
        <v>15381</v>
      </c>
      <c r="F1128" s="26" t="str">
        <f t="shared" si="197"/>
        <v>淺渡</v>
      </c>
      <c r="G1128" s="26" t="str">
        <f t="shared" si="198"/>
        <v>從走此聲</v>
      </c>
      <c r="H1128" s="26" t="str">
        <f t="shared" si="199"/>
        <v>雌氏</v>
      </c>
      <c r="I1128" s="41" t="str">
        <f t="shared" si="200"/>
        <v>4. 形声</v>
      </c>
      <c r="J1128" s="19" t="str">
        <f t="shared" si="204"/>
        <v/>
      </c>
      <c r="K1128" s="19">
        <f t="shared" si="204"/>
        <v>3</v>
      </c>
      <c r="L1128" s="19" t="str">
        <f t="shared" si="204"/>
        <v/>
      </c>
      <c r="M1128" s="19">
        <f t="shared" si="204"/>
        <v>4</v>
      </c>
      <c r="N1128" s="19" t="str">
        <f t="shared" si="201"/>
        <v/>
      </c>
      <c r="O1128" s="19">
        <f t="shared" si="205"/>
        <v>7</v>
      </c>
      <c r="P1128" s="19" t="str">
        <f t="shared" si="205"/>
        <v/>
      </c>
      <c r="Q1128" s="19" t="str">
        <f t="shared" si="205"/>
        <v/>
      </c>
      <c r="R1128" s="19">
        <f t="shared" si="205"/>
        <v>10</v>
      </c>
    </row>
    <row r="1129" spans="1:18" ht="20.25">
      <c r="A1129" s="18" t="s">
        <v>4582</v>
      </c>
      <c r="B1129" s="20">
        <v>1125</v>
      </c>
      <c r="C1129" s="35" t="s">
        <v>3451</v>
      </c>
      <c r="D1129" s="24" t="s">
        <v>11638</v>
      </c>
      <c r="E1129" s="27" t="s">
        <v>15382</v>
      </c>
      <c r="F1129" s="26" t="str">
        <f t="shared" si="197"/>
        <v>獨行</v>
      </c>
      <c r="G1129" s="26" t="str">
        <f t="shared" si="198"/>
        <v>從走匀聲讀若煢</v>
      </c>
      <c r="H1129" s="26" t="str">
        <f t="shared" si="199"/>
        <v>渠營</v>
      </c>
      <c r="I1129" s="41" t="str">
        <f t="shared" si="200"/>
        <v>4. 形声</v>
      </c>
      <c r="J1129" s="19" t="str">
        <f t="shared" si="204"/>
        <v/>
      </c>
      <c r="K1129" s="19">
        <f t="shared" si="204"/>
        <v>3</v>
      </c>
      <c r="L1129" s="19" t="str">
        <f t="shared" si="204"/>
        <v/>
      </c>
      <c r="M1129" s="19">
        <f t="shared" si="204"/>
        <v>4</v>
      </c>
      <c r="N1129" s="19" t="str">
        <f t="shared" si="201"/>
        <v/>
      </c>
      <c r="O1129" s="19">
        <f t="shared" si="205"/>
        <v>7</v>
      </c>
      <c r="P1129" s="19" t="str">
        <f t="shared" si="205"/>
        <v/>
      </c>
      <c r="Q1129" s="19" t="str">
        <f t="shared" si="205"/>
        <v/>
      </c>
      <c r="R1129" s="19">
        <f t="shared" si="205"/>
        <v>13</v>
      </c>
    </row>
    <row r="1130" spans="1:18" ht="20.25">
      <c r="A1130" s="18" t="s">
        <v>4583</v>
      </c>
      <c r="B1130" s="20">
        <v>1126</v>
      </c>
      <c r="C1130" s="35"/>
      <c r="D1130" s="24" t="s">
        <v>12218</v>
      </c>
      <c r="E1130" s="27" t="s">
        <v>15383</v>
      </c>
      <c r="F1130" s="26" t="str">
        <f t="shared" si="197"/>
        <v>安行</v>
      </c>
      <c r="G1130" s="26" t="str">
        <f t="shared" si="198"/>
        <v>從走與聲</v>
      </c>
      <c r="H1130" s="26" t="str">
        <f t="shared" si="199"/>
        <v>余吕</v>
      </c>
      <c r="I1130" s="41" t="str">
        <f t="shared" si="200"/>
        <v>4. 形声</v>
      </c>
      <c r="J1130" s="19" t="str">
        <f t="shared" si="204"/>
        <v/>
      </c>
      <c r="K1130" s="19">
        <f t="shared" si="204"/>
        <v>3</v>
      </c>
      <c r="L1130" s="19" t="str">
        <f t="shared" si="204"/>
        <v/>
      </c>
      <c r="M1130" s="19">
        <f t="shared" si="204"/>
        <v>4</v>
      </c>
      <c r="N1130" s="19" t="str">
        <f t="shared" si="201"/>
        <v/>
      </c>
      <c r="O1130" s="19">
        <f t="shared" si="205"/>
        <v>7</v>
      </c>
      <c r="P1130" s="19" t="str">
        <f t="shared" si="205"/>
        <v/>
      </c>
      <c r="Q1130" s="19" t="str">
        <f t="shared" si="205"/>
        <v/>
      </c>
      <c r="R1130" s="19">
        <f t="shared" si="205"/>
        <v>10</v>
      </c>
    </row>
    <row r="1131" spans="1:18" ht="20.25">
      <c r="A1131" s="18" t="s">
        <v>4584</v>
      </c>
      <c r="B1131" s="20">
        <v>1127</v>
      </c>
      <c r="C1131" s="35" t="s">
        <v>7476</v>
      </c>
      <c r="D1131" s="24" t="s">
        <v>11735</v>
      </c>
      <c r="E1131" s="27" t="s">
        <v>15384</v>
      </c>
      <c r="F1131" s="26" t="str">
        <f t="shared" si="197"/>
        <v>能立</v>
      </c>
      <c r="G1131" s="26" t="str">
        <f t="shared" si="198"/>
        <v>從走巳聲</v>
      </c>
      <c r="H1131" s="26" t="str">
        <f t="shared" si="199"/>
        <v>墟里</v>
      </c>
      <c r="I1131" s="41" t="str">
        <f t="shared" si="200"/>
        <v>4. 形声</v>
      </c>
      <c r="J1131" s="19" t="str">
        <f t="shared" si="204"/>
        <v/>
      </c>
      <c r="K1131" s="19">
        <f t="shared" si="204"/>
        <v>3</v>
      </c>
      <c r="L1131" s="19" t="str">
        <f t="shared" si="204"/>
        <v/>
      </c>
      <c r="M1131" s="19">
        <f t="shared" si="204"/>
        <v>4</v>
      </c>
      <c r="N1131" s="19" t="str">
        <f t="shared" si="201"/>
        <v/>
      </c>
      <c r="O1131" s="19">
        <f t="shared" si="205"/>
        <v>7</v>
      </c>
      <c r="P1131" s="19" t="str">
        <f t="shared" si="205"/>
        <v/>
      </c>
      <c r="Q1131" s="19" t="str">
        <f t="shared" si="205"/>
        <v/>
      </c>
      <c r="R1131" s="19">
        <f t="shared" si="205"/>
        <v>10</v>
      </c>
    </row>
    <row r="1132" spans="1:18" ht="20.25">
      <c r="A1132" s="18" t="s">
        <v>4585</v>
      </c>
      <c r="B1132" s="20">
        <v>1128</v>
      </c>
      <c r="C1132" s="35" t="s">
        <v>7476</v>
      </c>
      <c r="D1132" s="24" t="s">
        <v>11735</v>
      </c>
      <c r="E1132" s="27" t="s">
        <v>15385</v>
      </c>
      <c r="F1132" s="26" t="str">
        <f t="shared" si="197"/>
        <v/>
      </c>
      <c r="G1132" s="26" t="str">
        <f t="shared" si="198"/>
        <v/>
      </c>
      <c r="H1132" s="26" t="str">
        <f t="shared" si="199"/>
        <v/>
      </c>
      <c r="I1132" s="41" t="str">
        <f t="shared" si="200"/>
        <v/>
      </c>
      <c r="J1132" s="19">
        <f t="shared" si="204"/>
        <v>1</v>
      </c>
      <c r="K1132" s="19" t="str">
        <f t="shared" si="204"/>
        <v/>
      </c>
      <c r="L1132" s="19" t="str">
        <f t="shared" si="204"/>
        <v/>
      </c>
      <c r="M1132" s="19">
        <f t="shared" si="204"/>
        <v>4</v>
      </c>
      <c r="N1132" s="19" t="str">
        <f t="shared" si="201"/>
        <v/>
      </c>
      <c r="O1132" s="19" t="str">
        <f t="shared" si="205"/>
        <v/>
      </c>
      <c r="P1132" s="19" t="str">
        <f t="shared" si="205"/>
        <v/>
      </c>
      <c r="Q1132" s="19" t="str">
        <f t="shared" si="205"/>
        <v/>
      </c>
      <c r="R1132" s="19" t="str">
        <f t="shared" si="205"/>
        <v/>
      </c>
    </row>
    <row r="1133" spans="1:18" ht="20.25">
      <c r="A1133" s="18" t="s">
        <v>4586</v>
      </c>
      <c r="B1133" s="20">
        <v>1129</v>
      </c>
      <c r="C1133" s="35"/>
      <c r="D1133" s="24" t="s">
        <v>12219</v>
      </c>
      <c r="E1133" s="27" t="s">
        <v>15386</v>
      </c>
      <c r="F1133" s="26" t="str">
        <f t="shared" si="197"/>
        <v>留意</v>
      </c>
      <c r="G1133" s="26" t="str">
        <f t="shared" si="198"/>
        <v>從走里聲讀若小兒孩</v>
      </c>
      <c r="H1133" s="26" t="str">
        <f t="shared" si="199"/>
        <v>户來</v>
      </c>
      <c r="I1133" s="41" t="str">
        <f t="shared" si="200"/>
        <v>4. 形声</v>
      </c>
      <c r="J1133" s="19" t="str">
        <f t="shared" si="204"/>
        <v/>
      </c>
      <c r="K1133" s="19">
        <f t="shared" si="204"/>
        <v>3</v>
      </c>
      <c r="L1133" s="19" t="str">
        <f t="shared" si="204"/>
        <v/>
      </c>
      <c r="M1133" s="19">
        <f t="shared" si="204"/>
        <v>4</v>
      </c>
      <c r="N1133" s="19" t="str">
        <f t="shared" si="201"/>
        <v/>
      </c>
      <c r="O1133" s="19">
        <f t="shared" si="205"/>
        <v>7</v>
      </c>
      <c r="P1133" s="19" t="str">
        <f t="shared" si="205"/>
        <v/>
      </c>
      <c r="Q1133" s="19" t="str">
        <f t="shared" si="205"/>
        <v/>
      </c>
      <c r="R1133" s="19">
        <f t="shared" si="205"/>
        <v>15</v>
      </c>
    </row>
    <row r="1134" spans="1:18" ht="20.25">
      <c r="A1134" s="18" t="s">
        <v>4587</v>
      </c>
      <c r="B1134" s="20">
        <v>1130</v>
      </c>
      <c r="C1134" s="35"/>
      <c r="D1134" s="24" t="s">
        <v>12220</v>
      </c>
      <c r="E1134" s="27" t="s">
        <v>15387</v>
      </c>
      <c r="F1134" s="26" t="str">
        <f t="shared" si="197"/>
        <v>行</v>
      </c>
      <c r="G1134" s="26" t="str">
        <f t="shared" si="198"/>
        <v>從走臭聲</v>
      </c>
      <c r="H1134" s="26" t="str">
        <f t="shared" si="199"/>
        <v>香仲</v>
      </c>
      <c r="I1134" s="41" t="str">
        <f t="shared" si="200"/>
        <v>4. 形声</v>
      </c>
      <c r="J1134" s="19" t="str">
        <f t="shared" si="204"/>
        <v/>
      </c>
      <c r="K1134" s="19">
        <f t="shared" si="204"/>
        <v>2</v>
      </c>
      <c r="L1134" s="19" t="str">
        <f t="shared" si="204"/>
        <v/>
      </c>
      <c r="M1134" s="19">
        <f t="shared" si="204"/>
        <v>3</v>
      </c>
      <c r="N1134" s="19" t="str">
        <f t="shared" si="201"/>
        <v/>
      </c>
      <c r="O1134" s="19">
        <f t="shared" si="205"/>
        <v>6</v>
      </c>
      <c r="P1134" s="19" t="str">
        <f t="shared" si="205"/>
        <v/>
      </c>
      <c r="Q1134" s="19" t="str">
        <f t="shared" si="205"/>
        <v/>
      </c>
      <c r="R1134" s="19">
        <f t="shared" si="205"/>
        <v>9</v>
      </c>
    </row>
    <row r="1135" spans="1:18" ht="20.25">
      <c r="A1135" s="18" t="s">
        <v>4588</v>
      </c>
      <c r="B1135" s="20">
        <v>1131</v>
      </c>
      <c r="C1135" s="35" t="s">
        <v>6682</v>
      </c>
      <c r="D1135" s="24" t="s">
        <v>12221</v>
      </c>
      <c r="E1135" s="27" t="s">
        <v>15388</v>
      </c>
      <c r="F1135" s="26" t="str">
        <f t="shared" si="197"/>
        <v>低頭疾行</v>
      </c>
      <c r="G1135" s="26" t="str">
        <f t="shared" si="198"/>
        <v>從走金聲</v>
      </c>
      <c r="H1135" s="26" t="str">
        <f t="shared" si="199"/>
        <v>牛錦</v>
      </c>
      <c r="I1135" s="41" t="str">
        <f t="shared" si="200"/>
        <v>4. 形声</v>
      </c>
      <c r="J1135" s="19" t="str">
        <f t="shared" si="204"/>
        <v/>
      </c>
      <c r="K1135" s="19">
        <f t="shared" si="204"/>
        <v>5</v>
      </c>
      <c r="L1135" s="19" t="str">
        <f t="shared" si="204"/>
        <v/>
      </c>
      <c r="M1135" s="19">
        <f t="shared" si="204"/>
        <v>6</v>
      </c>
      <c r="N1135" s="19" t="str">
        <f t="shared" si="201"/>
        <v/>
      </c>
      <c r="O1135" s="19">
        <f t="shared" si="205"/>
        <v>9</v>
      </c>
      <c r="P1135" s="19" t="str">
        <f t="shared" si="205"/>
        <v/>
      </c>
      <c r="Q1135" s="19" t="str">
        <f t="shared" si="205"/>
        <v/>
      </c>
      <c r="R1135" s="19">
        <f t="shared" si="205"/>
        <v>12</v>
      </c>
    </row>
    <row r="1136" spans="1:18" ht="20.25">
      <c r="A1136" s="18" t="s">
        <v>4589</v>
      </c>
      <c r="B1136" s="20">
        <v>1132</v>
      </c>
      <c r="C1136" s="35" t="s">
        <v>3465</v>
      </c>
      <c r="D1136" s="24" t="s">
        <v>12222</v>
      </c>
      <c r="E1136" s="27" t="s">
        <v>15389</v>
      </c>
      <c r="F1136" s="26" t="str">
        <f t="shared" si="197"/>
        <v>趌?怒走</v>
      </c>
      <c r="G1136" s="26" t="str">
        <f t="shared" si="198"/>
        <v>從走吉聲</v>
      </c>
      <c r="H1136" s="26" t="str">
        <f t="shared" si="199"/>
        <v>去吉</v>
      </c>
      <c r="I1136" s="41" t="str">
        <f t="shared" si="200"/>
        <v>4. 形声</v>
      </c>
      <c r="J1136" s="19" t="str">
        <f t="shared" si="204"/>
        <v/>
      </c>
      <c r="K1136" s="19">
        <f t="shared" si="204"/>
        <v>5</v>
      </c>
      <c r="L1136" s="19" t="str">
        <f t="shared" si="204"/>
        <v/>
      </c>
      <c r="M1136" s="19">
        <f t="shared" si="204"/>
        <v>6</v>
      </c>
      <c r="N1136" s="19" t="str">
        <f t="shared" si="201"/>
        <v/>
      </c>
      <c r="O1136" s="19">
        <f t="shared" si="205"/>
        <v>9</v>
      </c>
      <c r="P1136" s="19" t="str">
        <f t="shared" si="205"/>
        <v/>
      </c>
      <c r="Q1136" s="19" t="str">
        <f t="shared" si="205"/>
        <v/>
      </c>
      <c r="R1136" s="19">
        <f t="shared" si="205"/>
        <v>12</v>
      </c>
    </row>
    <row r="1137" spans="1:18" ht="20.25">
      <c r="A1137" s="18" t="s">
        <v>4590</v>
      </c>
      <c r="B1137" s="20">
        <v>1133</v>
      </c>
      <c r="C1137" s="35"/>
      <c r="D1137" s="24" t="s">
        <v>12045</v>
      </c>
      <c r="E1137" s="27" t="s">
        <v>15390</v>
      </c>
      <c r="F1137" s="26" t="str">
        <f t="shared" si="197"/>
        <v>趌?</v>
      </c>
      <c r="G1137" s="26" t="str">
        <f t="shared" si="198"/>
        <v>從走曷聲</v>
      </c>
      <c r="H1137" s="26" t="str">
        <f t="shared" si="199"/>
        <v>居謁</v>
      </c>
      <c r="I1137" s="41" t="str">
        <f t="shared" si="200"/>
        <v>4. 形声</v>
      </c>
      <c r="J1137" s="19" t="str">
        <f t="shared" si="204"/>
        <v/>
      </c>
      <c r="K1137" s="19">
        <f t="shared" si="204"/>
        <v>3</v>
      </c>
      <c r="L1137" s="19" t="str">
        <f t="shared" si="204"/>
        <v/>
      </c>
      <c r="M1137" s="19">
        <f t="shared" si="204"/>
        <v>4</v>
      </c>
      <c r="N1137" s="19" t="str">
        <f t="shared" si="201"/>
        <v/>
      </c>
      <c r="O1137" s="19">
        <f t="shared" si="205"/>
        <v>7</v>
      </c>
      <c r="P1137" s="19" t="str">
        <f t="shared" si="205"/>
        <v/>
      </c>
      <c r="Q1137" s="19" t="str">
        <f t="shared" si="205"/>
        <v/>
      </c>
      <c r="R1137" s="19">
        <f t="shared" si="205"/>
        <v>10</v>
      </c>
    </row>
    <row r="1138" spans="1:18" ht="20.25">
      <c r="A1138" s="18" t="s">
        <v>4591</v>
      </c>
      <c r="B1138" s="20">
        <v>1134</v>
      </c>
      <c r="C1138" s="35"/>
      <c r="D1138" s="24" t="s">
        <v>11739</v>
      </c>
      <c r="E1138" s="27" t="s">
        <v>15391</v>
      </c>
      <c r="F1138" s="26" t="str">
        <f t="shared" si="197"/>
        <v>疾</v>
      </c>
      <c r="G1138" s="26" t="str">
        <f t="shared" si="198"/>
        <v>從走瞏聲讀若讙</v>
      </c>
      <c r="H1138" s="26" t="str">
        <f t="shared" si="199"/>
        <v>況袁</v>
      </c>
      <c r="I1138" s="41" t="str">
        <f t="shared" si="200"/>
        <v>4. 形声</v>
      </c>
      <c r="J1138" s="19" t="str">
        <f t="shared" si="204"/>
        <v/>
      </c>
      <c r="K1138" s="19">
        <f t="shared" si="204"/>
        <v>2</v>
      </c>
      <c r="L1138" s="19" t="str">
        <f t="shared" si="204"/>
        <v/>
      </c>
      <c r="M1138" s="19">
        <f t="shared" si="204"/>
        <v>3</v>
      </c>
      <c r="N1138" s="19" t="str">
        <f t="shared" si="201"/>
        <v/>
      </c>
      <c r="O1138" s="19">
        <f t="shared" si="205"/>
        <v>6</v>
      </c>
      <c r="P1138" s="19" t="str">
        <f t="shared" si="205"/>
        <v/>
      </c>
      <c r="Q1138" s="19" t="str">
        <f t="shared" si="205"/>
        <v/>
      </c>
      <c r="R1138" s="19">
        <f t="shared" si="205"/>
        <v>12</v>
      </c>
    </row>
    <row r="1139" spans="1:18" ht="20.25">
      <c r="A1139" s="18" t="s">
        <v>4592</v>
      </c>
      <c r="B1139" s="20">
        <v>1135</v>
      </c>
      <c r="C1139" s="35"/>
      <c r="D1139" s="24" t="s">
        <v>12223</v>
      </c>
      <c r="E1139" s="27" t="s">
        <v>15392</v>
      </c>
      <c r="F1139" s="26" t="str">
        <f t="shared" si="197"/>
        <v>直行</v>
      </c>
      <c r="G1139" s="26" t="str">
        <f t="shared" si="198"/>
        <v>從走气聲</v>
      </c>
      <c r="H1139" s="26" t="str">
        <f t="shared" si="199"/>
        <v>魚訖</v>
      </c>
      <c r="I1139" s="41" t="str">
        <f t="shared" si="200"/>
        <v>4. 形声</v>
      </c>
      <c r="J1139" s="19" t="str">
        <f t="shared" si="204"/>
        <v/>
      </c>
      <c r="K1139" s="19">
        <f t="shared" si="204"/>
        <v>3</v>
      </c>
      <c r="L1139" s="19" t="str">
        <f t="shared" si="204"/>
        <v/>
      </c>
      <c r="M1139" s="19">
        <f t="shared" si="204"/>
        <v>4</v>
      </c>
      <c r="N1139" s="19" t="str">
        <f t="shared" si="201"/>
        <v/>
      </c>
      <c r="O1139" s="19">
        <f t="shared" si="205"/>
        <v>7</v>
      </c>
      <c r="P1139" s="19" t="str">
        <f t="shared" si="205"/>
        <v/>
      </c>
      <c r="Q1139" s="19" t="str">
        <f t="shared" si="205"/>
        <v/>
      </c>
      <c r="R1139" s="19">
        <f t="shared" si="205"/>
        <v>10</v>
      </c>
    </row>
    <row r="1140" spans="1:18" ht="20.25">
      <c r="A1140" s="18" t="s">
        <v>4593</v>
      </c>
      <c r="B1140" s="20">
        <v>1136</v>
      </c>
      <c r="C1140" s="35"/>
      <c r="D1140" s="24" t="s">
        <v>11699</v>
      </c>
      <c r="E1140" s="27" t="s">
        <v>15393</v>
      </c>
      <c r="F1140" s="26" t="str">
        <f t="shared" si="197"/>
        <v>趨進□如</v>
      </c>
      <c r="G1140" s="26" t="str">
        <f t="shared" si="198"/>
        <v>從走翼聲</v>
      </c>
      <c r="H1140" s="26" t="str">
        <f t="shared" si="199"/>
        <v>與職</v>
      </c>
      <c r="I1140" s="41" t="str">
        <f t="shared" si="200"/>
        <v>4. 形声</v>
      </c>
      <c r="J1140" s="19" t="str">
        <f t="shared" si="204"/>
        <v/>
      </c>
      <c r="K1140" s="19">
        <f t="shared" si="204"/>
        <v>5</v>
      </c>
      <c r="L1140" s="19" t="str">
        <f t="shared" si="204"/>
        <v/>
      </c>
      <c r="M1140" s="19">
        <f t="shared" si="204"/>
        <v>6</v>
      </c>
      <c r="N1140" s="19" t="str">
        <f t="shared" si="201"/>
        <v/>
      </c>
      <c r="O1140" s="19">
        <f t="shared" si="205"/>
        <v>9</v>
      </c>
      <c r="P1140" s="19" t="str">
        <f t="shared" si="205"/>
        <v/>
      </c>
      <c r="Q1140" s="19" t="str">
        <f t="shared" si="205"/>
        <v/>
      </c>
      <c r="R1140" s="19">
        <f t="shared" si="205"/>
        <v>12</v>
      </c>
    </row>
    <row r="1141" spans="1:18" ht="20.25">
      <c r="A1141" s="18" t="s">
        <v>4594</v>
      </c>
      <c r="B1141" s="20">
        <v>1137</v>
      </c>
      <c r="C1141" s="35" t="s">
        <v>3455</v>
      </c>
      <c r="D1141" s="24" t="s">
        <v>11665</v>
      </c>
      <c r="E1141" s="27" t="s">
        <v>15394</v>
      </c>
      <c r="F1141" s="26" t="str">
        <f t="shared" si="197"/>
        <v>踶</v>
      </c>
      <c r="G1141" s="26" t="str">
        <f t="shared" si="198"/>
        <v>從走決省聲</v>
      </c>
      <c r="H1141" s="26" t="str">
        <f t="shared" si="199"/>
        <v>古穴</v>
      </c>
      <c r="I1141" s="41" t="str">
        <f t="shared" si="200"/>
        <v>4. 形声</v>
      </c>
      <c r="J1141" s="19" t="str">
        <f t="shared" si="204"/>
        <v/>
      </c>
      <c r="K1141" s="19">
        <f t="shared" si="204"/>
        <v>2</v>
      </c>
      <c r="L1141" s="19" t="str">
        <f t="shared" si="204"/>
        <v/>
      </c>
      <c r="M1141" s="19">
        <f t="shared" si="204"/>
        <v>3</v>
      </c>
      <c r="N1141" s="19" t="str">
        <f t="shared" si="201"/>
        <v/>
      </c>
      <c r="O1141" s="19">
        <f t="shared" si="205"/>
        <v>7</v>
      </c>
      <c r="P1141" s="19" t="str">
        <f t="shared" si="205"/>
        <v/>
      </c>
      <c r="Q1141" s="19" t="str">
        <f t="shared" si="205"/>
        <v/>
      </c>
      <c r="R1141" s="19">
        <f t="shared" si="205"/>
        <v>10</v>
      </c>
    </row>
    <row r="1142" spans="1:18" ht="20.25">
      <c r="A1142" s="18" t="s">
        <v>4595</v>
      </c>
      <c r="B1142" s="20">
        <v>1138</v>
      </c>
      <c r="C1142" s="35" t="s">
        <v>25184</v>
      </c>
      <c r="D1142" s="24" t="s">
        <v>12161</v>
      </c>
      <c r="E1142" s="27" t="s">
        <v>15395</v>
      </c>
      <c r="F1142" s="26" t="str">
        <f t="shared" si="197"/>
        <v>行聲</v>
      </c>
      <c r="G1142" s="26" t="str">
        <f t="shared" si="198"/>
        <v>一曰不行貌從走異聲讀若敕</v>
      </c>
      <c r="H1142" s="26" t="str">
        <f t="shared" si="199"/>
        <v>丑亦</v>
      </c>
      <c r="I1142" s="41" t="str">
        <f t="shared" si="200"/>
        <v>4. 形声</v>
      </c>
      <c r="J1142" s="19" t="str">
        <f t="shared" si="204"/>
        <v/>
      </c>
      <c r="K1142" s="19">
        <f t="shared" si="204"/>
        <v>3</v>
      </c>
      <c r="L1142" s="19" t="str">
        <f t="shared" si="204"/>
        <v/>
      </c>
      <c r="M1142" s="19">
        <f t="shared" si="204"/>
        <v>9</v>
      </c>
      <c r="N1142" s="19" t="str">
        <f t="shared" si="201"/>
        <v/>
      </c>
      <c r="O1142" s="19">
        <f t="shared" si="205"/>
        <v>2</v>
      </c>
      <c r="P1142" s="19" t="str">
        <f t="shared" si="205"/>
        <v/>
      </c>
      <c r="Q1142" s="19" t="str">
        <f t="shared" si="205"/>
        <v/>
      </c>
      <c r="R1142" s="19">
        <f t="shared" si="205"/>
        <v>18</v>
      </c>
    </row>
    <row r="1143" spans="1:18" ht="20.25">
      <c r="A1143" s="18" t="s">
        <v>4596</v>
      </c>
      <c r="B1143" s="20">
        <v>1139</v>
      </c>
      <c r="C1143" s="35" t="s">
        <v>3461</v>
      </c>
      <c r="D1143" s="24" t="s">
        <v>12224</v>
      </c>
      <c r="E1143" s="27" t="s">
        <v>15396</v>
      </c>
      <c r="F1143" s="26" t="str">
        <f t="shared" si="197"/>
        <v>趨</v>
      </c>
      <c r="G1143" s="26" t="str">
        <f t="shared" si="198"/>
        <v>從走氐聲</v>
      </c>
      <c r="H1143" s="26" t="str">
        <f t="shared" si="199"/>
        <v>都禮</v>
      </c>
      <c r="I1143" s="41" t="str">
        <f t="shared" si="200"/>
        <v>4. 形声</v>
      </c>
      <c r="J1143" s="19" t="str">
        <f t="shared" si="204"/>
        <v/>
      </c>
      <c r="K1143" s="19">
        <f t="shared" si="204"/>
        <v>2</v>
      </c>
      <c r="L1143" s="19" t="str">
        <f t="shared" si="204"/>
        <v/>
      </c>
      <c r="M1143" s="19">
        <f t="shared" si="204"/>
        <v>3</v>
      </c>
      <c r="N1143" s="19" t="str">
        <f t="shared" si="201"/>
        <v/>
      </c>
      <c r="O1143" s="19">
        <f t="shared" si="205"/>
        <v>6</v>
      </c>
      <c r="P1143" s="19" t="str">
        <f t="shared" si="205"/>
        <v/>
      </c>
      <c r="Q1143" s="19" t="str">
        <f t="shared" si="205"/>
        <v/>
      </c>
      <c r="R1143" s="19">
        <f t="shared" si="205"/>
        <v>9</v>
      </c>
    </row>
    <row r="1144" spans="1:18" ht="20.25">
      <c r="A1144" s="18" t="s">
        <v>4597</v>
      </c>
      <c r="B1144" s="20">
        <v>1140</v>
      </c>
      <c r="C1144" s="35" t="s">
        <v>3466</v>
      </c>
      <c r="D1144" s="24" t="s">
        <v>12225</v>
      </c>
      <c r="E1144" s="27" t="s">
        <v>15397</v>
      </c>
      <c r="F1144" s="26" t="str">
        <f t="shared" si="197"/>
        <v>趍趙久</v>
      </c>
      <c r="G1144" s="26" t="str">
        <f t="shared" si="198"/>
        <v>從走多聲</v>
      </c>
      <c r="H1144" s="26" t="str">
        <f t="shared" si="199"/>
        <v>直离</v>
      </c>
      <c r="I1144" s="41" t="str">
        <f t="shared" si="200"/>
        <v>4. 形声</v>
      </c>
      <c r="J1144" s="19" t="str">
        <f t="shared" si="204"/>
        <v/>
      </c>
      <c r="K1144" s="19">
        <f t="shared" si="204"/>
        <v>4</v>
      </c>
      <c r="L1144" s="19" t="str">
        <f t="shared" si="204"/>
        <v/>
      </c>
      <c r="M1144" s="19">
        <f t="shared" si="204"/>
        <v>5</v>
      </c>
      <c r="N1144" s="19" t="str">
        <f t="shared" si="201"/>
        <v/>
      </c>
      <c r="O1144" s="19">
        <f t="shared" si="205"/>
        <v>8</v>
      </c>
      <c r="P1144" s="19" t="str">
        <f t="shared" si="205"/>
        <v/>
      </c>
      <c r="Q1144" s="19" t="str">
        <f t="shared" si="205"/>
        <v/>
      </c>
      <c r="R1144" s="19">
        <f t="shared" si="205"/>
        <v>11</v>
      </c>
    </row>
    <row r="1145" spans="1:18" ht="20.25">
      <c r="A1145" s="18" t="s">
        <v>4598</v>
      </c>
      <c r="B1145" s="20">
        <v>1141</v>
      </c>
      <c r="C1145" s="36" t="s">
        <v>6680</v>
      </c>
      <c r="D1145" s="24" t="s">
        <v>12124</v>
      </c>
      <c r="E1145" s="27" t="s">
        <v>15398</v>
      </c>
      <c r="F1145" s="26" t="str">
        <f t="shared" si="197"/>
        <v>趍趙</v>
      </c>
      <c r="G1145" s="26" t="str">
        <f t="shared" si="198"/>
        <v>從走肖聲</v>
      </c>
      <c r="H1145" s="26" t="str">
        <f t="shared" si="199"/>
        <v>治小</v>
      </c>
      <c r="I1145" s="41" t="str">
        <f t="shared" si="200"/>
        <v>4. 形声</v>
      </c>
      <c r="J1145" s="19" t="str">
        <f t="shared" ref="J1145:M1164" si="206">IFERROR(FIND(J$4,$E1145),"")</f>
        <v/>
      </c>
      <c r="K1145" s="19">
        <f t="shared" si="206"/>
        <v>3</v>
      </c>
      <c r="L1145" s="19" t="str">
        <f t="shared" si="206"/>
        <v/>
      </c>
      <c r="M1145" s="19">
        <f t="shared" si="206"/>
        <v>4</v>
      </c>
      <c r="N1145" s="19" t="str">
        <f t="shared" si="201"/>
        <v/>
      </c>
      <c r="O1145" s="19">
        <f t="shared" ref="O1145:R1164" si="207">IFERROR(FIND(O$4,$E1145),"")</f>
        <v>7</v>
      </c>
      <c r="P1145" s="19" t="str">
        <f t="shared" si="207"/>
        <v/>
      </c>
      <c r="Q1145" s="19" t="str">
        <f t="shared" si="207"/>
        <v/>
      </c>
      <c r="R1145" s="19">
        <f t="shared" si="207"/>
        <v>10</v>
      </c>
    </row>
    <row r="1146" spans="1:18" ht="20.25">
      <c r="A1146" s="18" t="s">
        <v>4599</v>
      </c>
      <c r="B1146" s="20">
        <v>1142</v>
      </c>
      <c r="C1146" s="35" t="s">
        <v>3456</v>
      </c>
      <c r="D1146" s="24" t="s">
        <v>11996</v>
      </c>
      <c r="E1146" s="27" t="s">
        <v>15399</v>
      </c>
      <c r="F1146" s="26" t="str">
        <f t="shared" si="197"/>
        <v>行難</v>
      </c>
      <c r="G1146" s="26" t="str">
        <f t="shared" si="198"/>
        <v>從走斤聲讀若堇</v>
      </c>
      <c r="H1146" s="26" t="str">
        <f t="shared" si="199"/>
        <v>丘堇</v>
      </c>
      <c r="I1146" s="41" t="str">
        <f t="shared" si="200"/>
        <v>4. 形声</v>
      </c>
      <c r="J1146" s="19" t="str">
        <f t="shared" si="206"/>
        <v/>
      </c>
      <c r="K1146" s="19">
        <f t="shared" si="206"/>
        <v>3</v>
      </c>
      <c r="L1146" s="19" t="str">
        <f t="shared" si="206"/>
        <v/>
      </c>
      <c r="M1146" s="19">
        <f t="shared" si="206"/>
        <v>4</v>
      </c>
      <c r="N1146" s="19" t="str">
        <f t="shared" si="201"/>
        <v/>
      </c>
      <c r="O1146" s="19">
        <f t="shared" si="207"/>
        <v>7</v>
      </c>
      <c r="P1146" s="19" t="str">
        <f t="shared" si="207"/>
        <v/>
      </c>
      <c r="Q1146" s="19" t="str">
        <f t="shared" si="207"/>
        <v/>
      </c>
      <c r="R1146" s="19">
        <f t="shared" si="207"/>
        <v>13</v>
      </c>
    </row>
    <row r="1147" spans="1:18" ht="20.25">
      <c r="A1147" s="18" t="s">
        <v>4600</v>
      </c>
      <c r="B1147" s="20">
        <v>1143</v>
      </c>
      <c r="C1147" s="35" t="s">
        <v>5612</v>
      </c>
      <c r="D1147" s="24" t="s">
        <v>11781</v>
      </c>
      <c r="E1147" s="27" t="s">
        <v>15400</v>
      </c>
      <c r="F1147" s="26" t="str">
        <f t="shared" si="197"/>
        <v>走意</v>
      </c>
      <c r="G1147" s="26" t="str">
        <f t="shared" si="198"/>
        <v>從走夐聲讀若繘</v>
      </c>
      <c r="H1147" s="26" t="str">
        <f t="shared" si="199"/>
        <v>居聿</v>
      </c>
      <c r="I1147" s="41" t="str">
        <f t="shared" si="200"/>
        <v>4. 形声</v>
      </c>
      <c r="J1147" s="19" t="str">
        <f t="shared" si="206"/>
        <v/>
      </c>
      <c r="K1147" s="19">
        <f t="shared" si="206"/>
        <v>3</v>
      </c>
      <c r="L1147" s="19" t="str">
        <f t="shared" si="206"/>
        <v/>
      </c>
      <c r="M1147" s="19">
        <f t="shared" si="206"/>
        <v>4</v>
      </c>
      <c r="N1147" s="19" t="str">
        <f t="shared" si="201"/>
        <v/>
      </c>
      <c r="O1147" s="19">
        <f t="shared" si="207"/>
        <v>7</v>
      </c>
      <c r="P1147" s="19" t="str">
        <f t="shared" si="207"/>
        <v/>
      </c>
      <c r="Q1147" s="19" t="str">
        <f t="shared" si="207"/>
        <v/>
      </c>
      <c r="R1147" s="19">
        <f t="shared" si="207"/>
        <v>13</v>
      </c>
    </row>
    <row r="1148" spans="1:18" ht="20.25">
      <c r="A1148" s="18" t="s">
        <v>4601</v>
      </c>
      <c r="B1148" s="20">
        <v>1144</v>
      </c>
      <c r="C1148" s="35"/>
      <c r="D1148" s="24" t="s">
        <v>12226</v>
      </c>
      <c r="E1148" s="27" t="s">
        <v>15401</v>
      </c>
      <c r="F1148" s="26" t="str">
        <f t="shared" si="197"/>
        <v>逺</v>
      </c>
      <c r="G1148" s="26" t="str">
        <f t="shared" si="198"/>
        <v>從走卓聲</v>
      </c>
      <c r="H1148" s="26" t="str">
        <f t="shared" si="199"/>
        <v>敕角</v>
      </c>
      <c r="I1148" s="41" t="str">
        <f t="shared" si="200"/>
        <v>4. 形声</v>
      </c>
      <c r="J1148" s="19" t="str">
        <f t="shared" si="206"/>
        <v/>
      </c>
      <c r="K1148" s="19">
        <f t="shared" si="206"/>
        <v>2</v>
      </c>
      <c r="L1148" s="19" t="str">
        <f t="shared" si="206"/>
        <v/>
      </c>
      <c r="M1148" s="19">
        <f t="shared" si="206"/>
        <v>3</v>
      </c>
      <c r="N1148" s="19" t="str">
        <f t="shared" si="201"/>
        <v/>
      </c>
      <c r="O1148" s="19">
        <f t="shared" si="207"/>
        <v>6</v>
      </c>
      <c r="P1148" s="19" t="str">
        <f t="shared" si="207"/>
        <v/>
      </c>
      <c r="Q1148" s="19" t="str">
        <f t="shared" si="207"/>
        <v/>
      </c>
      <c r="R1148" s="19">
        <f t="shared" si="207"/>
        <v>9</v>
      </c>
    </row>
    <row r="1149" spans="1:18" ht="20.25">
      <c r="A1149" s="18" t="s">
        <v>4602</v>
      </c>
      <c r="B1149" s="20">
        <v>1145</v>
      </c>
      <c r="C1149" s="35"/>
      <c r="D1149" s="24" t="s">
        <v>11594</v>
      </c>
      <c r="E1149" s="27" t="s">
        <v>15402</v>
      </c>
      <c r="F1149" s="26" t="str">
        <f t="shared" si="197"/>
        <v>趠?</v>
      </c>
      <c r="G1149" s="26" t="str">
        <f t="shared" si="198"/>
        <v>從走龠聲</v>
      </c>
      <c r="H1149" s="26" t="str">
        <f t="shared" si="199"/>
        <v>以灼</v>
      </c>
      <c r="I1149" s="41" t="str">
        <f t="shared" si="200"/>
        <v>4. 形声</v>
      </c>
      <c r="J1149" s="19" t="str">
        <f t="shared" si="206"/>
        <v/>
      </c>
      <c r="K1149" s="19">
        <f t="shared" si="206"/>
        <v>3</v>
      </c>
      <c r="L1149" s="19" t="str">
        <f t="shared" si="206"/>
        <v/>
      </c>
      <c r="M1149" s="19">
        <f t="shared" si="206"/>
        <v>4</v>
      </c>
      <c r="N1149" s="19" t="str">
        <f t="shared" si="201"/>
        <v/>
      </c>
      <c r="O1149" s="19">
        <f t="shared" si="207"/>
        <v>7</v>
      </c>
      <c r="P1149" s="19" t="str">
        <f t="shared" si="207"/>
        <v/>
      </c>
      <c r="Q1149" s="19" t="str">
        <f t="shared" si="207"/>
        <v/>
      </c>
      <c r="R1149" s="19">
        <f t="shared" si="207"/>
        <v>10</v>
      </c>
    </row>
    <row r="1150" spans="1:18" ht="20.25">
      <c r="A1150" s="18" t="s">
        <v>4603</v>
      </c>
      <c r="B1150" s="20">
        <v>1146</v>
      </c>
      <c r="C1150" s="35"/>
      <c r="D1150" s="24" t="s">
        <v>11665</v>
      </c>
      <c r="E1150" s="27" t="s">
        <v>15403</v>
      </c>
      <c r="F1150" s="26" t="str">
        <f t="shared" si="197"/>
        <v>大步</v>
      </c>
      <c r="G1150" s="26" t="str">
        <f t="shared" si="198"/>
        <v>從走矍聲</v>
      </c>
      <c r="H1150" s="26" t="str">
        <f t="shared" si="199"/>
        <v>丘縛</v>
      </c>
      <c r="I1150" s="41" t="str">
        <f t="shared" si="200"/>
        <v>4. 形声</v>
      </c>
      <c r="J1150" s="19" t="str">
        <f t="shared" si="206"/>
        <v/>
      </c>
      <c r="K1150" s="19">
        <f t="shared" si="206"/>
        <v>3</v>
      </c>
      <c r="L1150" s="19" t="str">
        <f t="shared" si="206"/>
        <v/>
      </c>
      <c r="M1150" s="19">
        <f t="shared" si="206"/>
        <v>4</v>
      </c>
      <c r="N1150" s="19" t="str">
        <f t="shared" si="201"/>
        <v/>
      </c>
      <c r="O1150" s="19">
        <f t="shared" si="207"/>
        <v>7</v>
      </c>
      <c r="P1150" s="19" t="str">
        <f t="shared" si="207"/>
        <v/>
      </c>
      <c r="Q1150" s="19" t="str">
        <f t="shared" si="207"/>
        <v/>
      </c>
      <c r="R1150" s="19">
        <f t="shared" si="207"/>
        <v>10</v>
      </c>
    </row>
    <row r="1151" spans="1:18" ht="20.25">
      <c r="A1151" s="18" t="s">
        <v>4604</v>
      </c>
      <c r="B1151" s="20">
        <v>1147</v>
      </c>
      <c r="C1151" s="35"/>
      <c r="D1151" s="24" t="s">
        <v>12161</v>
      </c>
      <c r="E1151" s="27" t="s">
        <v>15404</v>
      </c>
      <c r="F1151" s="26" t="str">
        <f t="shared" si="197"/>
        <v>超特</v>
      </c>
      <c r="G1151" s="26" t="str">
        <f t="shared" si="198"/>
        <v>從走契聲</v>
      </c>
      <c r="H1151" s="26" t="str">
        <f t="shared" si="199"/>
        <v>丑例</v>
      </c>
      <c r="I1151" s="41" t="str">
        <f t="shared" si="200"/>
        <v>4. 形声</v>
      </c>
      <c r="J1151" s="19" t="str">
        <f t="shared" si="206"/>
        <v/>
      </c>
      <c r="K1151" s="19">
        <f t="shared" si="206"/>
        <v>3</v>
      </c>
      <c r="L1151" s="19" t="str">
        <f t="shared" si="206"/>
        <v/>
      </c>
      <c r="M1151" s="19">
        <f t="shared" si="206"/>
        <v>4</v>
      </c>
      <c r="N1151" s="19" t="str">
        <f t="shared" si="201"/>
        <v/>
      </c>
      <c r="O1151" s="19">
        <f t="shared" si="207"/>
        <v>7</v>
      </c>
      <c r="P1151" s="19" t="str">
        <f t="shared" si="207"/>
        <v/>
      </c>
      <c r="Q1151" s="19" t="str">
        <f t="shared" si="207"/>
        <v/>
      </c>
      <c r="R1151" s="19">
        <f t="shared" si="207"/>
        <v>10</v>
      </c>
    </row>
    <row r="1152" spans="1:18" ht="20.25">
      <c r="A1152" s="18" t="s">
        <v>4605</v>
      </c>
      <c r="B1152" s="20">
        <v>1148</v>
      </c>
      <c r="C1152" s="35"/>
      <c r="D1152" s="24" t="s">
        <v>12227</v>
      </c>
      <c r="E1152" s="27" t="s">
        <v>15405</v>
      </c>
      <c r="F1152" s="26" t="str">
        <f t="shared" si="197"/>
        <v>走</v>
      </c>
      <c r="G1152" s="26" t="str">
        <f t="shared" si="198"/>
        <v>從走幾聲</v>
      </c>
      <c r="H1152" s="26" t="str">
        <f t="shared" si="199"/>
        <v>居衣</v>
      </c>
      <c r="I1152" s="41" t="str">
        <f t="shared" si="200"/>
        <v>4. 形声</v>
      </c>
      <c r="J1152" s="19" t="str">
        <f t="shared" si="206"/>
        <v/>
      </c>
      <c r="K1152" s="19">
        <f t="shared" si="206"/>
        <v>2</v>
      </c>
      <c r="L1152" s="19" t="str">
        <f t="shared" si="206"/>
        <v/>
      </c>
      <c r="M1152" s="19">
        <f t="shared" si="206"/>
        <v>3</v>
      </c>
      <c r="N1152" s="19" t="str">
        <f t="shared" si="201"/>
        <v/>
      </c>
      <c r="O1152" s="19">
        <f t="shared" si="207"/>
        <v>6</v>
      </c>
      <c r="P1152" s="19" t="str">
        <f t="shared" si="207"/>
        <v/>
      </c>
      <c r="Q1152" s="19" t="str">
        <f t="shared" si="207"/>
        <v/>
      </c>
      <c r="R1152" s="19">
        <f t="shared" si="207"/>
        <v>9</v>
      </c>
    </row>
    <row r="1153" spans="1:18" ht="20.25">
      <c r="A1153" s="18" t="s">
        <v>4606</v>
      </c>
      <c r="B1153" s="20">
        <v>1149</v>
      </c>
      <c r="C1153" s="35"/>
      <c r="D1153" s="24" t="s">
        <v>11572</v>
      </c>
      <c r="E1153" s="27" t="s">
        <v>15406</v>
      </c>
      <c r="F1153" s="26" t="str">
        <f t="shared" si="197"/>
        <v>走</v>
      </c>
      <c r="G1153" s="26" t="str">
        <f t="shared" si="198"/>
        <v>從走岪聲</v>
      </c>
      <c r="H1153" s="26" t="str">
        <f t="shared" si="199"/>
        <v>敷勿</v>
      </c>
      <c r="I1153" s="41" t="str">
        <f t="shared" si="200"/>
        <v>4. 形声</v>
      </c>
      <c r="J1153" s="19" t="str">
        <f t="shared" si="206"/>
        <v/>
      </c>
      <c r="K1153" s="19">
        <f t="shared" si="206"/>
        <v>2</v>
      </c>
      <c r="L1153" s="19" t="str">
        <f t="shared" si="206"/>
        <v/>
      </c>
      <c r="M1153" s="19">
        <f t="shared" si="206"/>
        <v>3</v>
      </c>
      <c r="N1153" s="19" t="str">
        <f t="shared" si="201"/>
        <v/>
      </c>
      <c r="O1153" s="19">
        <f t="shared" si="207"/>
        <v>6</v>
      </c>
      <c r="P1153" s="19" t="str">
        <f t="shared" si="207"/>
        <v/>
      </c>
      <c r="Q1153" s="19" t="str">
        <f t="shared" si="207"/>
        <v/>
      </c>
      <c r="R1153" s="19">
        <f t="shared" si="207"/>
        <v>9</v>
      </c>
    </row>
    <row r="1154" spans="1:18" ht="20.25">
      <c r="A1154" s="18" t="s">
        <v>4607</v>
      </c>
      <c r="B1154" s="20">
        <v>1150</v>
      </c>
      <c r="C1154" s="35" t="s">
        <v>25179</v>
      </c>
      <c r="D1154" s="24" t="s">
        <v>11781</v>
      </c>
      <c r="E1154" s="27" t="s">
        <v>15407</v>
      </c>
      <c r="F1154" s="26" t="str">
        <f t="shared" si="197"/>
        <v>狂走</v>
      </c>
      <c r="G1154" s="26" t="str">
        <f t="shared" si="198"/>
        <v>從走矞聲</v>
      </c>
      <c r="H1154" s="26" t="str">
        <f t="shared" si="199"/>
        <v>余律</v>
      </c>
      <c r="I1154" s="41" t="str">
        <f t="shared" si="200"/>
        <v>4. 形声</v>
      </c>
      <c r="J1154" s="19" t="str">
        <f t="shared" si="206"/>
        <v/>
      </c>
      <c r="K1154" s="19">
        <f t="shared" si="206"/>
        <v>3</v>
      </c>
      <c r="L1154" s="19" t="str">
        <f t="shared" si="206"/>
        <v/>
      </c>
      <c r="M1154" s="19">
        <f t="shared" si="206"/>
        <v>4</v>
      </c>
      <c r="N1154" s="19" t="str">
        <f t="shared" si="201"/>
        <v/>
      </c>
      <c r="O1154" s="19">
        <f t="shared" si="207"/>
        <v>7</v>
      </c>
      <c r="P1154" s="19" t="str">
        <f t="shared" si="207"/>
        <v/>
      </c>
      <c r="Q1154" s="19" t="str">
        <f t="shared" si="207"/>
        <v/>
      </c>
      <c r="R1154" s="19">
        <f t="shared" si="207"/>
        <v>10</v>
      </c>
    </row>
    <row r="1155" spans="1:18" ht="20.25">
      <c r="A1155" s="18" t="s">
        <v>4608</v>
      </c>
      <c r="B1155" s="20">
        <v>1151</v>
      </c>
      <c r="C1155" s="35"/>
      <c r="D1155" s="24" t="s">
        <v>12228</v>
      </c>
      <c r="E1155" s="27" t="s">
        <v>15408</v>
      </c>
      <c r="F1155" s="26" t="str">
        <f t="shared" si="197"/>
        <v>行遲</v>
      </c>
      <c r="G1155" s="26" t="str">
        <f t="shared" si="198"/>
        <v>從走曼聲</v>
      </c>
      <c r="H1155" s="26" t="str">
        <f t="shared" si="199"/>
        <v>莫還</v>
      </c>
      <c r="I1155" s="41" t="str">
        <f t="shared" si="200"/>
        <v>4. 形声</v>
      </c>
      <c r="J1155" s="19" t="str">
        <f t="shared" si="206"/>
        <v/>
      </c>
      <c r="K1155" s="19">
        <f t="shared" si="206"/>
        <v>3</v>
      </c>
      <c r="L1155" s="19" t="str">
        <f t="shared" si="206"/>
        <v/>
      </c>
      <c r="M1155" s="19">
        <f t="shared" si="206"/>
        <v>4</v>
      </c>
      <c r="N1155" s="19" t="str">
        <f t="shared" si="201"/>
        <v/>
      </c>
      <c r="O1155" s="19">
        <f t="shared" si="207"/>
        <v>7</v>
      </c>
      <c r="P1155" s="19" t="str">
        <f t="shared" si="207"/>
        <v/>
      </c>
      <c r="Q1155" s="19" t="str">
        <f t="shared" si="207"/>
        <v/>
      </c>
      <c r="R1155" s="19">
        <f t="shared" si="207"/>
        <v>10</v>
      </c>
    </row>
    <row r="1156" spans="1:18" ht="20.25">
      <c r="A1156" s="18" t="s">
        <v>4609</v>
      </c>
      <c r="B1156" s="20">
        <v>1152</v>
      </c>
      <c r="C1156" s="35" t="s">
        <v>3464</v>
      </c>
      <c r="D1156" s="24" t="s">
        <v>11665</v>
      </c>
      <c r="E1156" s="27" t="s">
        <v>15409</v>
      </c>
      <c r="F1156" s="26" t="str">
        <f t="shared" si="197"/>
        <v>走</v>
      </c>
      <c r="G1156" s="26" t="str">
        <f t="shared" si="198"/>
        <v>從走出聲讀若無尾之屈</v>
      </c>
      <c r="H1156" s="26" t="str">
        <f t="shared" si="199"/>
        <v>瞿勿</v>
      </c>
      <c r="I1156" s="41" t="str">
        <f t="shared" si="200"/>
        <v>4. 形声</v>
      </c>
      <c r="J1156" s="19" t="str">
        <f t="shared" si="206"/>
        <v/>
      </c>
      <c r="K1156" s="19">
        <f t="shared" si="206"/>
        <v>2</v>
      </c>
      <c r="L1156" s="19" t="str">
        <f t="shared" si="206"/>
        <v/>
      </c>
      <c r="M1156" s="19">
        <f t="shared" si="206"/>
        <v>3</v>
      </c>
      <c r="N1156" s="19" t="str">
        <f t="shared" si="201"/>
        <v/>
      </c>
      <c r="O1156" s="19">
        <f t="shared" si="207"/>
        <v>6</v>
      </c>
      <c r="P1156" s="19" t="str">
        <f t="shared" si="207"/>
        <v/>
      </c>
      <c r="Q1156" s="19" t="str">
        <f t="shared" si="207"/>
        <v/>
      </c>
      <c r="R1156" s="19">
        <f t="shared" si="207"/>
        <v>15</v>
      </c>
    </row>
    <row r="1157" spans="1:18" ht="20.25">
      <c r="A1157" s="18" t="s">
        <v>4610</v>
      </c>
      <c r="B1157" s="20">
        <v>1153</v>
      </c>
      <c r="C1157" s="35" t="s">
        <v>6683</v>
      </c>
      <c r="D1157" s="24" t="s">
        <v>11781</v>
      </c>
      <c r="E1157" s="27" t="s">
        <v>15410</v>
      </c>
      <c r="F1157" s="26" t="str">
        <f t="shared" ref="F1157:F1220" si="208">IFERROR(MID(E1157,1,K1157-1),"")</f>
        <v>窮</v>
      </c>
      <c r="G1157" s="26" t="str">
        <f t="shared" ref="G1157:G1220" si="209">IFERROR(MID($E1157,K1157+1,MIN(IF(Q1157=0,100,Q1157), IF(R1157=0,100,R1157))-3-K1157),"")</f>
        <v>從走匊聲</v>
      </c>
      <c r="H1157" s="26" t="str">
        <f t="shared" ref="H1157:H1220" si="210">IFERROR(MID($E1157,R1157-2,2),"")</f>
        <v>居六</v>
      </c>
      <c r="I1157" s="41" t="str">
        <f t="shared" ref="I1157:I1220" si="211">IFERROR(IF(N(P1157)&lt;&gt;0,"1.象形 or 2.指事",IF(N(M1157)*N(O1157)&lt;&gt;0,"4. 形声",IF(AND(N(M1157)*N(N1157)&lt;&gt;0, N1157&lt;Q1157),"3. 会意",""))),"")</f>
        <v>4. 形声</v>
      </c>
      <c r="J1157" s="19" t="str">
        <f t="shared" si="206"/>
        <v/>
      </c>
      <c r="K1157" s="19">
        <f t="shared" si="206"/>
        <v>2</v>
      </c>
      <c r="L1157" s="19" t="str">
        <f t="shared" si="206"/>
        <v/>
      </c>
      <c r="M1157" s="19">
        <f t="shared" si="206"/>
        <v>3</v>
      </c>
      <c r="N1157" s="19" t="str">
        <f t="shared" ref="N1157:N1220" si="212">IFERROR(FIND(N$4,$E1157,M1157+1),"")</f>
        <v/>
      </c>
      <c r="O1157" s="19">
        <f t="shared" si="207"/>
        <v>6</v>
      </c>
      <c r="P1157" s="19" t="str">
        <f t="shared" si="207"/>
        <v/>
      </c>
      <c r="Q1157" s="19" t="str">
        <f t="shared" si="207"/>
        <v/>
      </c>
      <c r="R1157" s="19">
        <f t="shared" si="207"/>
        <v>9</v>
      </c>
    </row>
    <row r="1158" spans="1:18" ht="20.25">
      <c r="A1158" s="18" t="s">
        <v>4611</v>
      </c>
      <c r="B1158" s="20">
        <v>1154</v>
      </c>
      <c r="C1158" s="35" t="s">
        <v>600</v>
      </c>
      <c r="D1158" s="24" t="s">
        <v>12229</v>
      </c>
      <c r="E1158" s="27" t="s">
        <v>15411</v>
      </c>
      <c r="F1158" s="26" t="str">
        <f t="shared" si="208"/>
        <v>趑趄行不進</v>
      </c>
      <c r="G1158" s="26" t="str">
        <f t="shared" si="209"/>
        <v>從走次聲</v>
      </c>
      <c r="H1158" s="26" t="str">
        <f t="shared" si="210"/>
        <v>取私</v>
      </c>
      <c r="I1158" s="41" t="str">
        <f t="shared" si="211"/>
        <v>4. 形声</v>
      </c>
      <c r="J1158" s="19" t="str">
        <f t="shared" si="206"/>
        <v/>
      </c>
      <c r="K1158" s="19">
        <f t="shared" si="206"/>
        <v>6</v>
      </c>
      <c r="L1158" s="19" t="str">
        <f t="shared" si="206"/>
        <v/>
      </c>
      <c r="M1158" s="19">
        <f t="shared" si="206"/>
        <v>7</v>
      </c>
      <c r="N1158" s="19" t="str">
        <f t="shared" si="212"/>
        <v/>
      </c>
      <c r="O1158" s="19">
        <f t="shared" si="207"/>
        <v>10</v>
      </c>
      <c r="P1158" s="19" t="str">
        <f t="shared" si="207"/>
        <v/>
      </c>
      <c r="Q1158" s="19" t="str">
        <f t="shared" si="207"/>
        <v/>
      </c>
      <c r="R1158" s="19">
        <f t="shared" si="207"/>
        <v>13</v>
      </c>
    </row>
    <row r="1159" spans="1:18" ht="20.25">
      <c r="A1159" s="18" t="s">
        <v>4612</v>
      </c>
      <c r="B1159" s="20">
        <v>1155</v>
      </c>
      <c r="C1159" s="35"/>
      <c r="D1159" s="24" t="s">
        <v>12230</v>
      </c>
      <c r="E1159" s="27" t="s">
        <v>15412</v>
      </c>
      <c r="F1159" s="26" t="str">
        <f t="shared" si="208"/>
        <v>趑趄</v>
      </c>
      <c r="G1159" s="26" t="str">
        <f t="shared" si="209"/>
        <v>從走且聲</v>
      </c>
      <c r="H1159" s="26" t="str">
        <f t="shared" si="210"/>
        <v>七余</v>
      </c>
      <c r="I1159" s="41" t="str">
        <f t="shared" si="211"/>
        <v>4. 形声</v>
      </c>
      <c r="J1159" s="19" t="str">
        <f t="shared" si="206"/>
        <v/>
      </c>
      <c r="K1159" s="19">
        <f t="shared" si="206"/>
        <v>3</v>
      </c>
      <c r="L1159" s="19" t="str">
        <f t="shared" si="206"/>
        <v/>
      </c>
      <c r="M1159" s="19">
        <f t="shared" si="206"/>
        <v>4</v>
      </c>
      <c r="N1159" s="19" t="str">
        <f t="shared" si="212"/>
        <v/>
      </c>
      <c r="O1159" s="19">
        <f t="shared" si="207"/>
        <v>7</v>
      </c>
      <c r="P1159" s="19" t="str">
        <f t="shared" si="207"/>
        <v/>
      </c>
      <c r="Q1159" s="19" t="str">
        <f t="shared" si="207"/>
        <v/>
      </c>
      <c r="R1159" s="19">
        <f t="shared" si="207"/>
        <v>10</v>
      </c>
    </row>
    <row r="1160" spans="1:18" ht="20.25">
      <c r="A1160" s="18" t="s">
        <v>4613</v>
      </c>
      <c r="B1160" s="20">
        <v>1156</v>
      </c>
      <c r="C1160" s="35"/>
      <c r="D1160" s="24" t="s">
        <v>12034</v>
      </c>
      <c r="E1160" s="27" t="s">
        <v>15413</v>
      </c>
      <c r="F1160" s="26" t="str">
        <f t="shared" si="208"/>
        <v>蹇行□□</v>
      </c>
      <c r="G1160" s="26" t="str">
        <f t="shared" si="209"/>
        <v>從走虔聲讀若愆</v>
      </c>
      <c r="H1160" s="26" t="str">
        <f t="shared" si="210"/>
        <v>去虔</v>
      </c>
      <c r="I1160" s="41" t="str">
        <f t="shared" si="211"/>
        <v>4. 形声</v>
      </c>
      <c r="J1160" s="19" t="str">
        <f t="shared" si="206"/>
        <v/>
      </c>
      <c r="K1160" s="19">
        <f t="shared" si="206"/>
        <v>5</v>
      </c>
      <c r="L1160" s="19" t="str">
        <f t="shared" si="206"/>
        <v/>
      </c>
      <c r="M1160" s="19">
        <f t="shared" si="206"/>
        <v>6</v>
      </c>
      <c r="N1160" s="19" t="str">
        <f t="shared" si="212"/>
        <v/>
      </c>
      <c r="O1160" s="19">
        <f t="shared" si="207"/>
        <v>9</v>
      </c>
      <c r="P1160" s="19" t="str">
        <f t="shared" si="207"/>
        <v/>
      </c>
      <c r="Q1160" s="19" t="str">
        <f t="shared" si="207"/>
        <v/>
      </c>
      <c r="R1160" s="19">
        <f t="shared" si="207"/>
        <v>15</v>
      </c>
    </row>
    <row r="1161" spans="1:18" ht="20.25">
      <c r="A1161" s="18" t="s">
        <v>4614</v>
      </c>
      <c r="B1161" s="20">
        <v>1157</v>
      </c>
      <c r="C1161" s="37" t="s">
        <v>24965</v>
      </c>
      <c r="D1161" s="24" t="s">
        <v>12231</v>
      </c>
      <c r="E1161" s="27" t="s">
        <v>15414</v>
      </c>
      <c r="F1161" s="26" t="str">
        <f t="shared" si="208"/>
        <v>行?趢</v>
      </c>
      <c r="G1161" s="26" t="str">
        <f t="shared" si="209"/>
        <v>一曰行曲脊貌從走雚聲</v>
      </c>
      <c r="H1161" s="26" t="str">
        <f t="shared" si="210"/>
        <v>巨員</v>
      </c>
      <c r="I1161" s="41" t="str">
        <f t="shared" si="211"/>
        <v>4. 形声</v>
      </c>
      <c r="J1161" s="19" t="str">
        <f t="shared" si="206"/>
        <v/>
      </c>
      <c r="K1161" s="19">
        <f t="shared" si="206"/>
        <v>4</v>
      </c>
      <c r="L1161" s="19" t="str">
        <f t="shared" si="206"/>
        <v/>
      </c>
      <c r="M1161" s="19">
        <f t="shared" si="206"/>
        <v>11</v>
      </c>
      <c r="N1161" s="19" t="str">
        <f t="shared" si="212"/>
        <v/>
      </c>
      <c r="O1161" s="19">
        <f t="shared" si="207"/>
        <v>14</v>
      </c>
      <c r="P1161" s="19" t="str">
        <f t="shared" si="207"/>
        <v/>
      </c>
      <c r="Q1161" s="19" t="str">
        <f t="shared" si="207"/>
        <v/>
      </c>
      <c r="R1161" s="19">
        <f t="shared" si="207"/>
        <v>17</v>
      </c>
    </row>
    <row r="1162" spans="1:18" ht="20.25">
      <c r="A1162" s="18" t="s">
        <v>4615</v>
      </c>
      <c r="B1162" s="20">
        <v>1158</v>
      </c>
      <c r="C1162" s="35" t="s">
        <v>25185</v>
      </c>
      <c r="D1162" s="24" t="s">
        <v>12232</v>
      </c>
      <c r="E1162" s="27" t="s">
        <v>15415</v>
      </c>
      <c r="F1162" s="26" t="str">
        <f t="shared" si="208"/>
        <v>?趢</v>
      </c>
      <c r="G1162" s="26" t="str">
        <f t="shared" si="209"/>
        <v>從走彔聲</v>
      </c>
      <c r="H1162" s="26" t="str">
        <f t="shared" si="210"/>
        <v>力玉</v>
      </c>
      <c r="I1162" s="41" t="str">
        <f t="shared" si="211"/>
        <v>4. 形声</v>
      </c>
      <c r="J1162" s="19" t="str">
        <f t="shared" si="206"/>
        <v/>
      </c>
      <c r="K1162" s="19">
        <f t="shared" si="206"/>
        <v>3</v>
      </c>
      <c r="L1162" s="19" t="str">
        <f t="shared" si="206"/>
        <v/>
      </c>
      <c r="M1162" s="19">
        <f t="shared" si="206"/>
        <v>4</v>
      </c>
      <c r="N1162" s="19" t="str">
        <f t="shared" si="212"/>
        <v/>
      </c>
      <c r="O1162" s="19">
        <f t="shared" si="207"/>
        <v>7</v>
      </c>
      <c r="P1162" s="19" t="str">
        <f t="shared" si="207"/>
        <v/>
      </c>
      <c r="Q1162" s="19" t="str">
        <f t="shared" si="207"/>
        <v/>
      </c>
      <c r="R1162" s="19">
        <f t="shared" si="207"/>
        <v>10</v>
      </c>
    </row>
    <row r="1163" spans="1:18" ht="20.25">
      <c r="A1163" s="18" t="s">
        <v>4616</v>
      </c>
      <c r="B1163" s="20">
        <v>1159</v>
      </c>
      <c r="C1163" s="35"/>
      <c r="D1163" s="24" t="s">
        <v>12233</v>
      </c>
      <c r="E1163" s="27" t="s">
        <v>15416</v>
      </c>
      <c r="F1163" s="26" t="str">
        <f t="shared" si="208"/>
        <v>行□?</v>
      </c>
      <c r="G1163" s="26" t="str">
        <f t="shared" si="209"/>
        <v>從走夋聲</v>
      </c>
      <c r="H1163" s="26" t="str">
        <f t="shared" si="210"/>
        <v>七倫</v>
      </c>
      <c r="I1163" s="41" t="str">
        <f t="shared" si="211"/>
        <v>4. 形声</v>
      </c>
      <c r="J1163" s="19" t="str">
        <f t="shared" si="206"/>
        <v/>
      </c>
      <c r="K1163" s="19">
        <f t="shared" si="206"/>
        <v>4</v>
      </c>
      <c r="L1163" s="19" t="str">
        <f t="shared" si="206"/>
        <v/>
      </c>
      <c r="M1163" s="19">
        <f t="shared" si="206"/>
        <v>5</v>
      </c>
      <c r="N1163" s="19" t="str">
        <f t="shared" si="212"/>
        <v/>
      </c>
      <c r="O1163" s="19">
        <f t="shared" si="207"/>
        <v>8</v>
      </c>
      <c r="P1163" s="19" t="str">
        <f t="shared" si="207"/>
        <v/>
      </c>
      <c r="Q1163" s="19" t="str">
        <f t="shared" si="207"/>
        <v/>
      </c>
      <c r="R1163" s="19">
        <f t="shared" si="207"/>
        <v>11</v>
      </c>
    </row>
    <row r="1164" spans="1:18" ht="20.25">
      <c r="A1164" s="18" t="s">
        <v>4617</v>
      </c>
      <c r="B1164" s="20">
        <v>1160</v>
      </c>
      <c r="C1164" s="35"/>
      <c r="D1164" s="24" t="s">
        <v>12234</v>
      </c>
      <c r="E1164" s="27" t="s">
        <v>15417</v>
      </c>
      <c r="F1164" s="26" t="str">
        <f t="shared" si="208"/>
        <v>側行</v>
      </c>
      <c r="G1164" s="26" t="str">
        <f t="shared" si="209"/>
        <v>從走朿聲詩曰謂地葢厚不敢不□</v>
      </c>
      <c r="H1164" s="26" t="str">
        <f t="shared" si="210"/>
        <v>資昔</v>
      </c>
      <c r="I1164" s="41" t="str">
        <f t="shared" si="211"/>
        <v>4. 形声</v>
      </c>
      <c r="J1164" s="19" t="str">
        <f t="shared" si="206"/>
        <v/>
      </c>
      <c r="K1164" s="19">
        <f t="shared" si="206"/>
        <v>3</v>
      </c>
      <c r="L1164" s="19" t="str">
        <f t="shared" si="206"/>
        <v/>
      </c>
      <c r="M1164" s="19">
        <f t="shared" si="206"/>
        <v>4</v>
      </c>
      <c r="N1164" s="19" t="str">
        <f t="shared" si="212"/>
        <v/>
      </c>
      <c r="O1164" s="19">
        <f t="shared" si="207"/>
        <v>7</v>
      </c>
      <c r="P1164" s="19" t="str">
        <f t="shared" si="207"/>
        <v/>
      </c>
      <c r="Q1164" s="19" t="str">
        <f t="shared" si="207"/>
        <v/>
      </c>
      <c r="R1164" s="19">
        <f t="shared" si="207"/>
        <v>20</v>
      </c>
    </row>
    <row r="1165" spans="1:18" ht="20.25">
      <c r="A1165" s="18" t="s">
        <v>4618</v>
      </c>
      <c r="B1165" s="20">
        <v>1161</v>
      </c>
      <c r="C1165" s="35"/>
      <c r="D1165" s="24" t="s">
        <v>12235</v>
      </c>
      <c r="E1165" s="27" t="s">
        <v>15418</v>
      </c>
      <c r="F1165" s="26" t="str">
        <f t="shared" si="208"/>
        <v>半步</v>
      </c>
      <c r="G1165" s="26" t="str">
        <f t="shared" si="209"/>
        <v>從走圭聲讀若跬同</v>
      </c>
      <c r="H1165" s="26" t="str">
        <f t="shared" si="210"/>
        <v>丘弭</v>
      </c>
      <c r="I1165" s="41" t="str">
        <f t="shared" si="211"/>
        <v>4. 形声</v>
      </c>
      <c r="J1165" s="19" t="str">
        <f t="shared" ref="J1165:M1184" si="213">IFERROR(FIND(J$4,$E1165),"")</f>
        <v/>
      </c>
      <c r="K1165" s="19">
        <f t="shared" si="213"/>
        <v>3</v>
      </c>
      <c r="L1165" s="19" t="str">
        <f t="shared" si="213"/>
        <v/>
      </c>
      <c r="M1165" s="19">
        <f t="shared" si="213"/>
        <v>4</v>
      </c>
      <c r="N1165" s="19" t="str">
        <f t="shared" si="212"/>
        <v/>
      </c>
      <c r="O1165" s="19">
        <f t="shared" ref="O1165:R1184" si="214">IFERROR(FIND(O$4,$E1165),"")</f>
        <v>7</v>
      </c>
      <c r="P1165" s="19" t="str">
        <f t="shared" si="214"/>
        <v/>
      </c>
      <c r="Q1165" s="19" t="str">
        <f t="shared" si="214"/>
        <v/>
      </c>
      <c r="R1165" s="19">
        <f t="shared" si="214"/>
        <v>14</v>
      </c>
    </row>
    <row r="1166" spans="1:18" ht="20.25">
      <c r="A1166" s="18" t="s">
        <v>4619</v>
      </c>
      <c r="B1166" s="20">
        <v>1162</v>
      </c>
      <c r="C1166" s="35"/>
      <c r="D1166" s="24" t="s">
        <v>12236</v>
      </c>
      <c r="E1166" s="27" t="s">
        <v>15419</v>
      </c>
      <c r="F1166" s="26" t="str">
        <f t="shared" si="208"/>
        <v>?騭輕薄</v>
      </c>
      <c r="G1166" s="26" t="str">
        <f t="shared" si="209"/>
        <v>從走虒聲讀若池</v>
      </c>
      <c r="H1166" s="26" t="str">
        <f t="shared" si="210"/>
        <v>直离</v>
      </c>
      <c r="I1166" s="41" t="str">
        <f t="shared" si="211"/>
        <v>4. 形声</v>
      </c>
      <c r="J1166" s="19" t="str">
        <f t="shared" si="213"/>
        <v/>
      </c>
      <c r="K1166" s="19">
        <f t="shared" si="213"/>
        <v>5</v>
      </c>
      <c r="L1166" s="19" t="str">
        <f t="shared" si="213"/>
        <v/>
      </c>
      <c r="M1166" s="19">
        <f t="shared" si="213"/>
        <v>6</v>
      </c>
      <c r="N1166" s="19" t="str">
        <f t="shared" si="212"/>
        <v/>
      </c>
      <c r="O1166" s="19">
        <f t="shared" si="214"/>
        <v>9</v>
      </c>
      <c r="P1166" s="19" t="str">
        <f t="shared" si="214"/>
        <v/>
      </c>
      <c r="Q1166" s="19" t="str">
        <f t="shared" si="214"/>
        <v/>
      </c>
      <c r="R1166" s="19">
        <f t="shared" si="214"/>
        <v>15</v>
      </c>
    </row>
    <row r="1167" spans="1:18" ht="20.25">
      <c r="A1167" s="18" t="s">
        <v>4620</v>
      </c>
      <c r="B1167" s="20">
        <v>1163</v>
      </c>
      <c r="C1167" s="35"/>
      <c r="D1167" s="24" t="s">
        <v>11966</v>
      </c>
      <c r="E1167" s="27" t="s">
        <v>15420</v>
      </c>
      <c r="F1167" s="26" t="str">
        <f t="shared" si="208"/>
        <v>僵</v>
      </c>
      <c r="G1167" s="26" t="str">
        <f t="shared" si="209"/>
        <v>從走咅聲讀若匐</v>
      </c>
      <c r="H1167" s="26" t="str">
        <f t="shared" si="210"/>
        <v>朋北</v>
      </c>
      <c r="I1167" s="41" t="str">
        <f t="shared" si="211"/>
        <v>4. 形声</v>
      </c>
      <c r="J1167" s="19" t="str">
        <f t="shared" si="213"/>
        <v/>
      </c>
      <c r="K1167" s="19">
        <f t="shared" si="213"/>
        <v>2</v>
      </c>
      <c r="L1167" s="19" t="str">
        <f t="shared" si="213"/>
        <v/>
      </c>
      <c r="M1167" s="19">
        <f t="shared" si="213"/>
        <v>3</v>
      </c>
      <c r="N1167" s="19" t="str">
        <f t="shared" si="212"/>
        <v/>
      </c>
      <c r="O1167" s="19">
        <f t="shared" si="214"/>
        <v>6</v>
      </c>
      <c r="P1167" s="19" t="str">
        <f t="shared" si="214"/>
        <v/>
      </c>
      <c r="Q1167" s="19" t="str">
        <f t="shared" si="214"/>
        <v/>
      </c>
      <c r="R1167" s="19">
        <f t="shared" si="214"/>
        <v>12</v>
      </c>
    </row>
    <row r="1168" spans="1:18" ht="20.25">
      <c r="A1168" s="18" t="s">
        <v>4621</v>
      </c>
      <c r="B1168" s="20">
        <v>1164</v>
      </c>
      <c r="C1168" s="35"/>
      <c r="D1168" s="24" t="s">
        <v>12237</v>
      </c>
      <c r="E1168" s="27" t="s">
        <v>15421</v>
      </c>
      <c r="F1168" s="26" t="str">
        <f t="shared" si="208"/>
        <v>距</v>
      </c>
      <c r="G1168" s="26" t="str">
        <f t="shared" si="209"/>
        <v>從走?省聲漢令曰?張百人</v>
      </c>
      <c r="H1168" s="26" t="str">
        <f t="shared" si="210"/>
        <v>車者</v>
      </c>
      <c r="I1168" s="41" t="str">
        <f t="shared" si="211"/>
        <v>4. 形声</v>
      </c>
      <c r="J1168" s="19" t="str">
        <f t="shared" si="213"/>
        <v/>
      </c>
      <c r="K1168" s="19">
        <f t="shared" si="213"/>
        <v>2</v>
      </c>
      <c r="L1168" s="19" t="str">
        <f t="shared" si="213"/>
        <v/>
      </c>
      <c r="M1168" s="19">
        <f t="shared" si="213"/>
        <v>3</v>
      </c>
      <c r="N1168" s="19" t="str">
        <f t="shared" si="212"/>
        <v/>
      </c>
      <c r="O1168" s="19">
        <f t="shared" si="214"/>
        <v>7</v>
      </c>
      <c r="P1168" s="19" t="str">
        <f t="shared" si="214"/>
        <v/>
      </c>
      <c r="Q1168" s="19" t="str">
        <f t="shared" si="214"/>
        <v/>
      </c>
      <c r="R1168" s="19">
        <f t="shared" si="214"/>
        <v>17</v>
      </c>
    </row>
    <row r="1169" spans="1:18" ht="20.25">
      <c r="A1169" s="18" t="s">
        <v>4622</v>
      </c>
      <c r="B1169" s="20">
        <v>1165</v>
      </c>
      <c r="C1169" s="35"/>
      <c r="D1169" s="24" t="s">
        <v>11558</v>
      </c>
      <c r="E1169" s="27" t="s">
        <v>15422</v>
      </c>
      <c r="F1169" s="26" t="str">
        <f t="shared" si="208"/>
        <v>動</v>
      </c>
      <c r="G1169" s="26" t="str">
        <f t="shared" si="209"/>
        <v>從走樂聲讀若春秋傳曰輔?</v>
      </c>
      <c r="H1169" s="26" t="str">
        <f t="shared" si="210"/>
        <v>郎擊</v>
      </c>
      <c r="I1169" s="41" t="str">
        <f t="shared" si="211"/>
        <v>4. 形声</v>
      </c>
      <c r="J1169" s="19" t="str">
        <f t="shared" si="213"/>
        <v/>
      </c>
      <c r="K1169" s="19">
        <f t="shared" si="213"/>
        <v>2</v>
      </c>
      <c r="L1169" s="19" t="str">
        <f t="shared" si="213"/>
        <v/>
      </c>
      <c r="M1169" s="19">
        <f t="shared" si="213"/>
        <v>3</v>
      </c>
      <c r="N1169" s="19" t="str">
        <f t="shared" si="212"/>
        <v/>
      </c>
      <c r="O1169" s="19">
        <f t="shared" si="214"/>
        <v>6</v>
      </c>
      <c r="P1169" s="19" t="str">
        <f t="shared" si="214"/>
        <v/>
      </c>
      <c r="Q1169" s="19" t="str">
        <f t="shared" si="214"/>
        <v/>
      </c>
      <c r="R1169" s="19">
        <f t="shared" si="214"/>
        <v>17</v>
      </c>
    </row>
    <row r="1170" spans="1:18" ht="20.25">
      <c r="A1170" s="18" t="s">
        <v>4623</v>
      </c>
      <c r="B1170" s="20">
        <v>1166</v>
      </c>
      <c r="C1170" s="35" t="s">
        <v>25186</v>
      </c>
      <c r="D1170" s="24" t="s">
        <v>11736</v>
      </c>
      <c r="E1170" s="27" t="s">
        <v>15423</v>
      </c>
      <c r="F1170" s="26" t="str">
        <f t="shared" si="208"/>
        <v>動</v>
      </c>
      <c r="G1170" s="26" t="str">
        <f t="shared" si="209"/>
        <v>從走隹聲春秋傳曰盟于趡趡地名</v>
      </c>
      <c r="H1170" s="26" t="str">
        <f t="shared" si="210"/>
        <v>千永</v>
      </c>
      <c r="I1170" s="41" t="str">
        <f t="shared" si="211"/>
        <v>4. 形声</v>
      </c>
      <c r="J1170" s="19" t="str">
        <f t="shared" si="213"/>
        <v/>
      </c>
      <c r="K1170" s="19">
        <f t="shared" si="213"/>
        <v>2</v>
      </c>
      <c r="L1170" s="19" t="str">
        <f t="shared" si="213"/>
        <v/>
      </c>
      <c r="M1170" s="19">
        <f t="shared" si="213"/>
        <v>3</v>
      </c>
      <c r="N1170" s="19" t="str">
        <f t="shared" si="212"/>
        <v/>
      </c>
      <c r="O1170" s="19">
        <f t="shared" si="214"/>
        <v>6</v>
      </c>
      <c r="P1170" s="19" t="str">
        <f t="shared" si="214"/>
        <v/>
      </c>
      <c r="Q1170" s="19" t="str">
        <f t="shared" si="214"/>
        <v/>
      </c>
      <c r="R1170" s="19">
        <f t="shared" si="214"/>
        <v>19</v>
      </c>
    </row>
    <row r="1171" spans="1:18" ht="20.25">
      <c r="A1171" s="18" t="s">
        <v>4624</v>
      </c>
      <c r="B1171" s="20">
        <v>1167</v>
      </c>
      <c r="C1171" s="35"/>
      <c r="D1171" s="24" t="s">
        <v>11555</v>
      </c>
      <c r="E1171" s="27" t="s">
        <v>15424</v>
      </c>
      <c r="F1171" s="26" t="str">
        <f t="shared" si="208"/>
        <v>?田易居</v>
      </c>
      <c r="G1171" s="26" t="str">
        <f t="shared" si="209"/>
        <v>從走亘聲</v>
      </c>
      <c r="H1171" s="26" t="str">
        <f t="shared" si="210"/>
        <v>羽元</v>
      </c>
      <c r="I1171" s="41" t="str">
        <f t="shared" si="211"/>
        <v>4. 形声</v>
      </c>
      <c r="J1171" s="19" t="str">
        <f t="shared" si="213"/>
        <v/>
      </c>
      <c r="K1171" s="19">
        <f t="shared" si="213"/>
        <v>5</v>
      </c>
      <c r="L1171" s="19" t="str">
        <f t="shared" si="213"/>
        <v/>
      </c>
      <c r="M1171" s="19">
        <f t="shared" si="213"/>
        <v>6</v>
      </c>
      <c r="N1171" s="19" t="str">
        <f t="shared" si="212"/>
        <v/>
      </c>
      <c r="O1171" s="19">
        <f t="shared" si="214"/>
        <v>9</v>
      </c>
      <c r="P1171" s="19" t="str">
        <f t="shared" si="214"/>
        <v/>
      </c>
      <c r="Q1171" s="19" t="str">
        <f t="shared" si="214"/>
        <v/>
      </c>
      <c r="R1171" s="19">
        <f t="shared" si="214"/>
        <v>12</v>
      </c>
    </row>
    <row r="1172" spans="1:18" ht="20.25">
      <c r="A1172" s="18" t="s">
        <v>4625</v>
      </c>
      <c r="B1172" s="20">
        <v>1168</v>
      </c>
      <c r="C1172" s="35"/>
      <c r="D1172" s="24" t="s">
        <v>12238</v>
      </c>
      <c r="E1172" s="27" t="s">
        <v>15425</v>
      </c>
      <c r="F1172" s="26" t="str">
        <f t="shared" si="208"/>
        <v>走頓</v>
      </c>
      <c r="G1172" s="26" t="str">
        <f t="shared" si="209"/>
        <v>從走真聲讀若顛</v>
      </c>
      <c r="H1172" s="26" t="str">
        <f t="shared" si="210"/>
        <v>都年</v>
      </c>
      <c r="I1172" s="41" t="str">
        <f t="shared" si="211"/>
        <v>4. 形声</v>
      </c>
      <c r="J1172" s="19" t="str">
        <f t="shared" si="213"/>
        <v/>
      </c>
      <c r="K1172" s="19">
        <f t="shared" si="213"/>
        <v>3</v>
      </c>
      <c r="L1172" s="19" t="str">
        <f t="shared" si="213"/>
        <v/>
      </c>
      <c r="M1172" s="19">
        <f t="shared" si="213"/>
        <v>4</v>
      </c>
      <c r="N1172" s="19" t="str">
        <f t="shared" si="212"/>
        <v/>
      </c>
      <c r="O1172" s="19">
        <f t="shared" si="214"/>
        <v>7</v>
      </c>
      <c r="P1172" s="19" t="str">
        <f t="shared" si="214"/>
        <v/>
      </c>
      <c r="Q1172" s="19" t="str">
        <f t="shared" si="214"/>
        <v/>
      </c>
      <c r="R1172" s="19">
        <f t="shared" si="214"/>
        <v>13</v>
      </c>
    </row>
    <row r="1173" spans="1:18" ht="20.25">
      <c r="A1173" s="18" t="s">
        <v>4626</v>
      </c>
      <c r="B1173" s="20">
        <v>1169</v>
      </c>
      <c r="C1173" s="35"/>
      <c r="D1173" s="24" t="s">
        <v>12239</v>
      </c>
      <c r="E1173" s="27" t="s">
        <v>15426</v>
      </c>
      <c r="F1173" s="26" t="str">
        <f t="shared" si="208"/>
        <v/>
      </c>
      <c r="G1173" s="26" t="str">
        <f t="shared" si="209"/>
        <v/>
      </c>
      <c r="H1173" s="26" t="str">
        <f t="shared" si="210"/>
        <v>余隴</v>
      </c>
      <c r="I1173" s="41" t="str">
        <f t="shared" si="211"/>
        <v>4. 形声</v>
      </c>
      <c r="J1173" s="19" t="str">
        <f t="shared" si="213"/>
        <v/>
      </c>
      <c r="K1173" s="19" t="str">
        <f t="shared" si="213"/>
        <v/>
      </c>
      <c r="L1173" s="19" t="str">
        <f t="shared" si="213"/>
        <v/>
      </c>
      <c r="M1173" s="19">
        <f t="shared" si="213"/>
        <v>4</v>
      </c>
      <c r="N1173" s="19" t="str">
        <f t="shared" si="212"/>
        <v/>
      </c>
      <c r="O1173" s="19">
        <f t="shared" si="214"/>
        <v>7</v>
      </c>
      <c r="P1173" s="19" t="str">
        <f t="shared" si="214"/>
        <v/>
      </c>
      <c r="Q1173" s="19" t="str">
        <f t="shared" si="214"/>
        <v/>
      </c>
      <c r="R1173" s="19">
        <f t="shared" si="214"/>
        <v>10</v>
      </c>
    </row>
    <row r="1174" spans="1:18" ht="20.25">
      <c r="A1174" s="18" t="s">
        <v>4627</v>
      </c>
      <c r="B1174" s="20">
        <v>1170</v>
      </c>
      <c r="C1174" s="35"/>
      <c r="D1174" s="24" t="s">
        <v>11650</v>
      </c>
      <c r="E1174" s="27" t="s">
        <v>15427</v>
      </c>
      <c r="F1174" s="26" t="str">
        <f t="shared" si="208"/>
        <v>止行</v>
      </c>
      <c r="G1174" s="26" t="str">
        <f t="shared" si="209"/>
        <v>一曰竈上祭名從走畢聲</v>
      </c>
      <c r="H1174" s="26" t="str">
        <f t="shared" si="210"/>
        <v>卑吉</v>
      </c>
      <c r="I1174" s="41" t="str">
        <f t="shared" si="211"/>
        <v>4. 形声</v>
      </c>
      <c r="J1174" s="19" t="str">
        <f t="shared" si="213"/>
        <v/>
      </c>
      <c r="K1174" s="19">
        <f t="shared" si="213"/>
        <v>3</v>
      </c>
      <c r="L1174" s="19" t="str">
        <f t="shared" si="213"/>
        <v/>
      </c>
      <c r="M1174" s="19">
        <f t="shared" si="213"/>
        <v>10</v>
      </c>
      <c r="N1174" s="19" t="str">
        <f t="shared" si="212"/>
        <v/>
      </c>
      <c r="O1174" s="19">
        <f t="shared" si="214"/>
        <v>13</v>
      </c>
      <c r="P1174" s="19" t="str">
        <f t="shared" si="214"/>
        <v/>
      </c>
      <c r="Q1174" s="19" t="str">
        <f t="shared" si="214"/>
        <v/>
      </c>
      <c r="R1174" s="19">
        <f t="shared" si="214"/>
        <v>16</v>
      </c>
    </row>
    <row r="1175" spans="1:18" ht="20.25">
      <c r="A1175" s="18" t="s">
        <v>4628</v>
      </c>
      <c r="B1175" s="20">
        <v>1171</v>
      </c>
      <c r="C1175" s="35"/>
      <c r="D1175" s="24" t="s">
        <v>12240</v>
      </c>
      <c r="E1175" s="27" t="s">
        <v>15428</v>
      </c>
      <c r="F1175" s="26" t="str">
        <f t="shared" si="208"/>
        <v>進</v>
      </c>
      <c r="G1175" s="26" t="str">
        <f t="shared" si="209"/>
        <v>從走斬聲</v>
      </c>
      <c r="H1175" s="26" t="str">
        <f t="shared" si="210"/>
        <v>藏濫</v>
      </c>
      <c r="I1175" s="41" t="str">
        <f t="shared" si="211"/>
        <v>4. 形声</v>
      </c>
      <c r="J1175" s="19" t="str">
        <f t="shared" si="213"/>
        <v/>
      </c>
      <c r="K1175" s="19">
        <f t="shared" si="213"/>
        <v>2</v>
      </c>
      <c r="L1175" s="19" t="str">
        <f t="shared" si="213"/>
        <v/>
      </c>
      <c r="M1175" s="19">
        <f t="shared" si="213"/>
        <v>3</v>
      </c>
      <c r="N1175" s="19" t="str">
        <f t="shared" si="212"/>
        <v/>
      </c>
      <c r="O1175" s="19">
        <f t="shared" si="214"/>
        <v>6</v>
      </c>
      <c r="P1175" s="19" t="str">
        <f t="shared" si="214"/>
        <v/>
      </c>
      <c r="Q1175" s="19" t="str">
        <f t="shared" si="214"/>
        <v/>
      </c>
      <c r="R1175" s="19">
        <f t="shared" si="214"/>
        <v>9</v>
      </c>
    </row>
    <row r="1176" spans="1:18" ht="20.25">
      <c r="A1176" s="18" t="s">
        <v>4629</v>
      </c>
      <c r="B1176" s="20">
        <v>1172</v>
      </c>
      <c r="C1176" s="35" t="s">
        <v>25187</v>
      </c>
      <c r="D1176" s="24" t="s">
        <v>12241</v>
      </c>
      <c r="E1176" s="27" t="s">
        <v>15429</v>
      </c>
      <c r="F1176" s="26" t="str">
        <f t="shared" si="208"/>
        <v/>
      </c>
      <c r="G1176" s="26" t="str">
        <f t="shared" si="209"/>
        <v/>
      </c>
      <c r="H1176" s="26" t="str">
        <f t="shared" si="210"/>
        <v>都兮</v>
      </c>
      <c r="I1176" s="41" t="str">
        <f t="shared" si="211"/>
        <v>4. 形声</v>
      </c>
      <c r="J1176" s="19" t="str">
        <f t="shared" si="213"/>
        <v/>
      </c>
      <c r="K1176" s="19" t="str">
        <f t="shared" si="213"/>
        <v/>
      </c>
      <c r="L1176" s="19" t="str">
        <f t="shared" si="213"/>
        <v/>
      </c>
      <c r="M1176" s="19">
        <f t="shared" si="213"/>
        <v>11</v>
      </c>
      <c r="N1176" s="19" t="str">
        <f t="shared" si="212"/>
        <v/>
      </c>
      <c r="O1176" s="19">
        <f t="shared" si="214"/>
        <v>14</v>
      </c>
      <c r="P1176" s="19" t="str">
        <f t="shared" si="214"/>
        <v/>
      </c>
      <c r="Q1176" s="19" t="str">
        <f t="shared" si="214"/>
        <v/>
      </c>
      <c r="R1176" s="19">
        <f t="shared" si="214"/>
        <v>17</v>
      </c>
    </row>
    <row r="1177" spans="1:18" ht="20.25">
      <c r="A1177" s="18" t="s">
        <v>4630</v>
      </c>
      <c r="B1177" s="20">
        <v>1173</v>
      </c>
      <c r="C1177" s="35" t="s">
        <v>3470</v>
      </c>
      <c r="D1177" s="24" t="s">
        <v>11880</v>
      </c>
      <c r="E1177" s="27" t="s">
        <v>15430</v>
      </c>
      <c r="F1177" s="26" t="str">
        <f t="shared" si="208"/>
        <v>雀行</v>
      </c>
      <c r="G1177" s="26" t="str">
        <f t="shared" si="209"/>
        <v>從走兆聲</v>
      </c>
      <c r="H1177" s="26" t="str">
        <f t="shared" si="210"/>
        <v>徒遼</v>
      </c>
      <c r="I1177" s="41" t="str">
        <f t="shared" si="211"/>
        <v>4. 形声</v>
      </c>
      <c r="J1177" s="19" t="str">
        <f t="shared" si="213"/>
        <v/>
      </c>
      <c r="K1177" s="19">
        <f t="shared" si="213"/>
        <v>3</v>
      </c>
      <c r="L1177" s="19" t="str">
        <f t="shared" si="213"/>
        <v/>
      </c>
      <c r="M1177" s="19">
        <f t="shared" si="213"/>
        <v>4</v>
      </c>
      <c r="N1177" s="19" t="str">
        <f t="shared" si="212"/>
        <v/>
      </c>
      <c r="O1177" s="19">
        <f t="shared" si="214"/>
        <v>7</v>
      </c>
      <c r="P1177" s="19" t="str">
        <f t="shared" si="214"/>
        <v/>
      </c>
      <c r="Q1177" s="19" t="str">
        <f t="shared" si="214"/>
        <v/>
      </c>
      <c r="R1177" s="19">
        <f t="shared" si="214"/>
        <v>10</v>
      </c>
    </row>
    <row r="1178" spans="1:18" ht="20.25">
      <c r="A1178" s="18" t="s">
        <v>4631</v>
      </c>
      <c r="B1178" s="20">
        <v>1174</v>
      </c>
      <c r="C1178" s="35" t="s">
        <v>5928</v>
      </c>
      <c r="D1178" s="24" t="s">
        <v>12242</v>
      </c>
      <c r="E1178" s="27" t="s">
        <v>15431</v>
      </c>
      <c r="F1178" s="26" t="str">
        <f t="shared" si="208"/>
        <v>舉尾走</v>
      </c>
      <c r="G1178" s="26" t="str">
        <f t="shared" si="209"/>
        <v>從走干聲</v>
      </c>
      <c r="H1178" s="26" t="str">
        <f t="shared" si="210"/>
        <v>巨言</v>
      </c>
      <c r="I1178" s="41" t="str">
        <f t="shared" si="211"/>
        <v>4. 形声</v>
      </c>
      <c r="J1178" s="19" t="str">
        <f t="shared" si="213"/>
        <v/>
      </c>
      <c r="K1178" s="19">
        <f t="shared" si="213"/>
        <v>4</v>
      </c>
      <c r="L1178" s="19" t="str">
        <f t="shared" si="213"/>
        <v/>
      </c>
      <c r="M1178" s="19">
        <f t="shared" si="213"/>
        <v>5</v>
      </c>
      <c r="N1178" s="19" t="str">
        <f t="shared" si="212"/>
        <v/>
      </c>
      <c r="O1178" s="19">
        <f t="shared" si="214"/>
        <v>8</v>
      </c>
      <c r="P1178" s="19" t="str">
        <f t="shared" si="214"/>
        <v/>
      </c>
      <c r="Q1178" s="19" t="str">
        <f t="shared" si="214"/>
        <v/>
      </c>
      <c r="R1178" s="19">
        <f t="shared" si="214"/>
        <v>11</v>
      </c>
    </row>
    <row r="1179" spans="1:18" ht="20.25">
      <c r="A1179" s="18" t="s">
        <v>4632</v>
      </c>
      <c r="B1179" s="20">
        <v>1175</v>
      </c>
      <c r="C1179" s="35" t="s">
        <v>10792</v>
      </c>
      <c r="D1179" s="24" t="s">
        <v>11571</v>
      </c>
      <c r="E1179" s="27" t="s">
        <v>15432</v>
      </c>
      <c r="F1179" s="26" t="str">
        <f t="shared" si="208"/>
        <v>下基</v>
      </c>
      <c r="G1179" s="26" t="str">
        <f t="shared" si="209"/>
        <v>象艸木出有址故以止為足</v>
      </c>
      <c r="H1179" s="26" t="str">
        <f t="shared" si="210"/>
        <v>諸市</v>
      </c>
      <c r="I1179" s="41" t="str">
        <f t="shared" si="211"/>
        <v/>
      </c>
      <c r="J1179" s="19" t="str">
        <f t="shared" si="213"/>
        <v/>
      </c>
      <c r="K1179" s="19">
        <f t="shared" si="213"/>
        <v>3</v>
      </c>
      <c r="L1179" s="19">
        <f t="shared" si="213"/>
        <v>4</v>
      </c>
      <c r="M1179" s="19">
        <f t="shared" si="213"/>
        <v>20</v>
      </c>
      <c r="N1179" s="19" t="str">
        <f t="shared" si="212"/>
        <v/>
      </c>
      <c r="O1179" s="19" t="str">
        <f t="shared" si="214"/>
        <v/>
      </c>
      <c r="P1179" s="19" t="str">
        <f t="shared" si="214"/>
        <v/>
      </c>
      <c r="Q1179" s="19">
        <f t="shared" si="214"/>
        <v>17</v>
      </c>
      <c r="R1179" s="19">
        <f t="shared" si="214"/>
        <v>24</v>
      </c>
    </row>
    <row r="1180" spans="1:18" ht="20.25">
      <c r="A1180" s="18" t="s">
        <v>4633</v>
      </c>
      <c r="B1180" s="20">
        <v>1176</v>
      </c>
      <c r="C1180" s="35" t="s">
        <v>25188</v>
      </c>
      <c r="D1180" s="24" t="s">
        <v>12243</v>
      </c>
      <c r="E1180" s="27" t="s">
        <v>15433</v>
      </c>
      <c r="F1180" s="26" t="str">
        <f t="shared" si="208"/>
        <v>跟</v>
      </c>
      <c r="G1180" s="26" t="str">
        <f t="shared" si="209"/>
        <v>從止重聲</v>
      </c>
      <c r="H1180" s="26" t="str">
        <f t="shared" si="210"/>
        <v>之隴</v>
      </c>
      <c r="I1180" s="41" t="str">
        <f t="shared" si="211"/>
        <v>4. 形声</v>
      </c>
      <c r="J1180" s="19" t="str">
        <f t="shared" si="213"/>
        <v/>
      </c>
      <c r="K1180" s="19">
        <f t="shared" si="213"/>
        <v>2</v>
      </c>
      <c r="L1180" s="19" t="str">
        <f t="shared" si="213"/>
        <v/>
      </c>
      <c r="M1180" s="19">
        <f t="shared" si="213"/>
        <v>3</v>
      </c>
      <c r="N1180" s="19" t="str">
        <f t="shared" si="212"/>
        <v/>
      </c>
      <c r="O1180" s="19">
        <f t="shared" si="214"/>
        <v>6</v>
      </c>
      <c r="P1180" s="19" t="str">
        <f t="shared" si="214"/>
        <v/>
      </c>
      <c r="Q1180" s="19" t="str">
        <f t="shared" si="214"/>
        <v/>
      </c>
      <c r="R1180" s="19">
        <f t="shared" si="214"/>
        <v>9</v>
      </c>
    </row>
    <row r="1181" spans="1:18" ht="20.25">
      <c r="A1181" s="18" t="s">
        <v>4634</v>
      </c>
      <c r="B1181" s="20">
        <v>1177</v>
      </c>
      <c r="C1181" s="35"/>
      <c r="D1181" s="24" t="s">
        <v>11689</v>
      </c>
      <c r="E1181" s="27" t="s">
        <v>15434</v>
      </c>
      <c r="F1181" s="26" t="str">
        <f t="shared" si="208"/>
        <v>歫</v>
      </c>
      <c r="G1181" s="26" t="str">
        <f t="shared" si="209"/>
        <v>從止尚聲</v>
      </c>
      <c r="H1181" s="26" t="str">
        <f t="shared" si="210"/>
        <v>丑庚</v>
      </c>
      <c r="I1181" s="41" t="str">
        <f t="shared" si="211"/>
        <v>4. 形声</v>
      </c>
      <c r="J1181" s="19" t="str">
        <f t="shared" si="213"/>
        <v/>
      </c>
      <c r="K1181" s="19">
        <f t="shared" si="213"/>
        <v>2</v>
      </c>
      <c r="L1181" s="19" t="str">
        <f t="shared" si="213"/>
        <v/>
      </c>
      <c r="M1181" s="19">
        <f t="shared" si="213"/>
        <v>3</v>
      </c>
      <c r="N1181" s="19" t="str">
        <f t="shared" si="212"/>
        <v/>
      </c>
      <c r="O1181" s="19">
        <f t="shared" si="214"/>
        <v>6</v>
      </c>
      <c r="P1181" s="19" t="str">
        <f t="shared" si="214"/>
        <v/>
      </c>
      <c r="Q1181" s="19" t="str">
        <f t="shared" si="214"/>
        <v/>
      </c>
      <c r="R1181" s="19">
        <f t="shared" si="214"/>
        <v>9</v>
      </c>
    </row>
    <row r="1182" spans="1:18" ht="20.25">
      <c r="A1182" s="18" t="s">
        <v>4635</v>
      </c>
      <c r="B1182" s="20">
        <v>1178</v>
      </c>
      <c r="C1182" s="35" t="s">
        <v>25189</v>
      </c>
      <c r="D1182" s="24" t="s">
        <v>12244</v>
      </c>
      <c r="E1182" s="27" t="s">
        <v>15435</v>
      </c>
      <c r="F1182" s="26" t="str">
        <f t="shared" si="208"/>
        <v>?</v>
      </c>
      <c r="G1182" s="26" t="str">
        <f t="shared" si="209"/>
        <v>從止寺聲</v>
      </c>
      <c r="H1182" s="26" t="str">
        <f t="shared" si="210"/>
        <v>直离</v>
      </c>
      <c r="I1182" s="41" t="str">
        <f t="shared" si="211"/>
        <v>4. 形声</v>
      </c>
      <c r="J1182" s="19" t="str">
        <f t="shared" si="213"/>
        <v/>
      </c>
      <c r="K1182" s="19">
        <f t="shared" si="213"/>
        <v>2</v>
      </c>
      <c r="L1182" s="19" t="str">
        <f t="shared" si="213"/>
        <v/>
      </c>
      <c r="M1182" s="19">
        <f t="shared" si="213"/>
        <v>3</v>
      </c>
      <c r="N1182" s="19" t="str">
        <f t="shared" si="212"/>
        <v/>
      </c>
      <c r="O1182" s="19">
        <f t="shared" si="214"/>
        <v>6</v>
      </c>
      <c r="P1182" s="19" t="str">
        <f t="shared" si="214"/>
        <v/>
      </c>
      <c r="Q1182" s="19" t="str">
        <f t="shared" si="214"/>
        <v/>
      </c>
      <c r="R1182" s="19">
        <f t="shared" si="214"/>
        <v>9</v>
      </c>
    </row>
    <row r="1183" spans="1:18" ht="20.25">
      <c r="A1183" s="18" t="s">
        <v>4636</v>
      </c>
      <c r="B1183" s="20">
        <v>1179</v>
      </c>
      <c r="C1183" s="35" t="s">
        <v>25190</v>
      </c>
      <c r="D1183" s="24" t="s">
        <v>12002</v>
      </c>
      <c r="E1183" s="27" t="s">
        <v>15436</v>
      </c>
      <c r="F1183" s="26" t="str">
        <f t="shared" si="208"/>
        <v>止</v>
      </c>
      <c r="G1183" s="26" t="str">
        <f t="shared" si="209"/>
        <v>從止巨聲一曰搶也一曰超歫</v>
      </c>
      <c r="H1183" s="26" t="str">
        <f t="shared" si="210"/>
        <v>其吕</v>
      </c>
      <c r="I1183" s="41" t="str">
        <f t="shared" si="211"/>
        <v>4. 形声</v>
      </c>
      <c r="J1183" s="19" t="str">
        <f t="shared" si="213"/>
        <v/>
      </c>
      <c r="K1183" s="19">
        <f t="shared" si="213"/>
        <v>2</v>
      </c>
      <c r="L1183" s="19" t="str">
        <f t="shared" si="213"/>
        <v/>
      </c>
      <c r="M1183" s="19">
        <f t="shared" si="213"/>
        <v>3</v>
      </c>
      <c r="N1183" s="19" t="str">
        <f t="shared" si="212"/>
        <v/>
      </c>
      <c r="O1183" s="19">
        <f t="shared" si="214"/>
        <v>6</v>
      </c>
      <c r="P1183" s="19" t="str">
        <f t="shared" si="214"/>
        <v/>
      </c>
      <c r="Q1183" s="19" t="str">
        <f t="shared" si="214"/>
        <v/>
      </c>
      <c r="R1183" s="19">
        <f t="shared" si="214"/>
        <v>17</v>
      </c>
    </row>
    <row r="1184" spans="1:18" ht="20.25">
      <c r="A1184" s="18" t="s">
        <v>4637</v>
      </c>
      <c r="B1184" s="20">
        <v>1180</v>
      </c>
      <c r="C1184" s="35" t="s">
        <v>6409</v>
      </c>
      <c r="D1184" s="24" t="s">
        <v>12245</v>
      </c>
      <c r="E1184" s="27" t="s">
        <v>15437</v>
      </c>
      <c r="F1184" s="26" t="str">
        <f t="shared" si="208"/>
        <v/>
      </c>
      <c r="G1184" s="26" t="str">
        <f t="shared" si="209"/>
        <v/>
      </c>
      <c r="H1184" s="26" t="str">
        <f t="shared" si="210"/>
        <v>昨先</v>
      </c>
      <c r="I1184" s="41" t="str">
        <f t="shared" si="211"/>
        <v/>
      </c>
      <c r="J1184" s="19" t="str">
        <f t="shared" si="213"/>
        <v/>
      </c>
      <c r="K1184" s="19" t="str">
        <f t="shared" si="213"/>
        <v/>
      </c>
      <c r="L1184" s="19" t="str">
        <f t="shared" si="213"/>
        <v/>
      </c>
      <c r="M1184" s="19">
        <f t="shared" si="213"/>
        <v>8</v>
      </c>
      <c r="N1184" s="19" t="str">
        <f t="shared" si="212"/>
        <v/>
      </c>
      <c r="O1184" s="19" t="str">
        <f t="shared" si="214"/>
        <v/>
      </c>
      <c r="P1184" s="19" t="str">
        <f t="shared" si="214"/>
        <v/>
      </c>
      <c r="Q1184" s="19" t="str">
        <f t="shared" si="214"/>
        <v/>
      </c>
      <c r="R1184" s="19">
        <f t="shared" si="214"/>
        <v>15</v>
      </c>
    </row>
    <row r="1185" spans="1:18" ht="20.25">
      <c r="A1185" s="18" t="s">
        <v>4638</v>
      </c>
      <c r="B1185" s="20">
        <v>1181</v>
      </c>
      <c r="C1185" s="35" t="s">
        <v>25191</v>
      </c>
      <c r="D1185" s="24" t="s">
        <v>11558</v>
      </c>
      <c r="E1185" s="27" t="s">
        <v>15438</v>
      </c>
      <c r="F1185" s="26" t="str">
        <f t="shared" si="208"/>
        <v>過</v>
      </c>
      <c r="G1185" s="26" t="str">
        <f t="shared" si="209"/>
        <v>從止厤聲</v>
      </c>
      <c r="H1185" s="26" t="str">
        <f t="shared" si="210"/>
        <v>郎擊</v>
      </c>
      <c r="I1185" s="41" t="str">
        <f t="shared" si="211"/>
        <v>4. 形声</v>
      </c>
      <c r="J1185" s="19" t="str">
        <f t="shared" ref="J1185:M1204" si="215">IFERROR(FIND(J$4,$E1185),"")</f>
        <v/>
      </c>
      <c r="K1185" s="19">
        <f t="shared" si="215"/>
        <v>2</v>
      </c>
      <c r="L1185" s="19" t="str">
        <f t="shared" si="215"/>
        <v/>
      </c>
      <c r="M1185" s="19">
        <f t="shared" si="215"/>
        <v>3</v>
      </c>
      <c r="N1185" s="19" t="str">
        <f t="shared" si="212"/>
        <v/>
      </c>
      <c r="O1185" s="19">
        <f t="shared" ref="O1185:R1204" si="216">IFERROR(FIND(O$4,$E1185),"")</f>
        <v>6</v>
      </c>
      <c r="P1185" s="19" t="str">
        <f t="shared" si="216"/>
        <v/>
      </c>
      <c r="Q1185" s="19" t="str">
        <f t="shared" si="216"/>
        <v/>
      </c>
      <c r="R1185" s="19">
        <f t="shared" si="216"/>
        <v>9</v>
      </c>
    </row>
    <row r="1186" spans="1:18" ht="20.25">
      <c r="A1186" s="18" t="s">
        <v>4639</v>
      </c>
      <c r="B1186" s="20">
        <v>1182</v>
      </c>
      <c r="C1186" s="35"/>
      <c r="D1186" s="24" t="s">
        <v>11738</v>
      </c>
      <c r="E1186" s="27" t="s">
        <v>15439</v>
      </c>
      <c r="F1186" s="26" t="str">
        <f t="shared" si="208"/>
        <v>至</v>
      </c>
      <c r="G1186" s="26" t="str">
        <f t="shared" si="209"/>
        <v>從止叔聲</v>
      </c>
      <c r="H1186" s="26" t="str">
        <f t="shared" si="210"/>
        <v>昌六</v>
      </c>
      <c r="I1186" s="41" t="str">
        <f t="shared" si="211"/>
        <v>4. 形声</v>
      </c>
      <c r="J1186" s="19" t="str">
        <f t="shared" si="215"/>
        <v/>
      </c>
      <c r="K1186" s="19">
        <f t="shared" si="215"/>
        <v>2</v>
      </c>
      <c r="L1186" s="19" t="str">
        <f t="shared" si="215"/>
        <v/>
      </c>
      <c r="M1186" s="19">
        <f t="shared" si="215"/>
        <v>3</v>
      </c>
      <c r="N1186" s="19" t="str">
        <f t="shared" si="212"/>
        <v/>
      </c>
      <c r="O1186" s="19">
        <f t="shared" si="216"/>
        <v>6</v>
      </c>
      <c r="P1186" s="19" t="str">
        <f t="shared" si="216"/>
        <v/>
      </c>
      <c r="Q1186" s="19" t="str">
        <f t="shared" si="216"/>
        <v/>
      </c>
      <c r="R1186" s="19">
        <f t="shared" si="216"/>
        <v>9</v>
      </c>
    </row>
    <row r="1187" spans="1:18" ht="20.25">
      <c r="A1187" s="18" t="s">
        <v>4640</v>
      </c>
      <c r="B1187" s="20">
        <v>1183</v>
      </c>
      <c r="C1187" s="35"/>
      <c r="D1187" s="24" t="s">
        <v>11650</v>
      </c>
      <c r="E1187" s="27" t="s">
        <v>15440</v>
      </c>
      <c r="F1187" s="26" t="str">
        <f t="shared" si="208"/>
        <v>人不能行</v>
      </c>
      <c r="G1187" s="26" t="str">
        <f t="shared" si="209"/>
        <v>從止辟聲</v>
      </c>
      <c r="H1187" s="26" t="str">
        <f t="shared" si="210"/>
        <v>必益</v>
      </c>
      <c r="I1187" s="41" t="str">
        <f t="shared" si="211"/>
        <v>4. 形声</v>
      </c>
      <c r="J1187" s="19" t="str">
        <f t="shared" si="215"/>
        <v/>
      </c>
      <c r="K1187" s="19">
        <f t="shared" si="215"/>
        <v>5</v>
      </c>
      <c r="L1187" s="19" t="str">
        <f t="shared" si="215"/>
        <v/>
      </c>
      <c r="M1187" s="19">
        <f t="shared" si="215"/>
        <v>6</v>
      </c>
      <c r="N1187" s="19" t="str">
        <f t="shared" si="212"/>
        <v/>
      </c>
      <c r="O1187" s="19">
        <f t="shared" si="216"/>
        <v>9</v>
      </c>
      <c r="P1187" s="19" t="str">
        <f t="shared" si="216"/>
        <v/>
      </c>
      <c r="Q1187" s="19" t="str">
        <f t="shared" si="216"/>
        <v/>
      </c>
      <c r="R1187" s="19">
        <f t="shared" si="216"/>
        <v>12</v>
      </c>
    </row>
    <row r="1188" spans="1:18" ht="20.25">
      <c r="A1188" s="18" t="s">
        <v>4641</v>
      </c>
      <c r="B1188" s="20">
        <v>1184</v>
      </c>
      <c r="C1188" s="35" t="s">
        <v>9300</v>
      </c>
      <c r="D1188" s="24" t="s">
        <v>11719</v>
      </c>
      <c r="E1188" s="27" t="s">
        <v>15441</v>
      </c>
      <c r="F1188" s="26" t="str">
        <f t="shared" si="208"/>
        <v>女嫁</v>
      </c>
      <c r="G1188" s="26" t="str">
        <f t="shared" si="209"/>
        <v>從止從婦省聲</v>
      </c>
      <c r="H1188" s="26" t="str">
        <f t="shared" si="210"/>
        <v>舉韋</v>
      </c>
      <c r="I1188" s="41" t="str">
        <f t="shared" si="211"/>
        <v>4. 形声</v>
      </c>
      <c r="J1188" s="19" t="str">
        <f t="shared" si="215"/>
        <v/>
      </c>
      <c r="K1188" s="19">
        <f t="shared" si="215"/>
        <v>3</v>
      </c>
      <c r="L1188" s="19" t="str">
        <f t="shared" si="215"/>
        <v/>
      </c>
      <c r="M1188" s="19">
        <f t="shared" si="215"/>
        <v>4</v>
      </c>
      <c r="N1188" s="19">
        <f t="shared" si="212"/>
        <v>6</v>
      </c>
      <c r="O1188" s="19">
        <f t="shared" si="216"/>
        <v>10</v>
      </c>
      <c r="P1188" s="19" t="str">
        <f t="shared" si="216"/>
        <v/>
      </c>
      <c r="Q1188" s="19" t="str">
        <f t="shared" si="216"/>
        <v/>
      </c>
      <c r="R1188" s="19">
        <f t="shared" si="216"/>
        <v>13</v>
      </c>
    </row>
    <row r="1189" spans="1:18" ht="20.25">
      <c r="A1189" s="18" t="s">
        <v>4642</v>
      </c>
      <c r="B1189" s="20">
        <v>1185</v>
      </c>
      <c r="C1189" s="35" t="s">
        <v>9300</v>
      </c>
      <c r="D1189" s="24" t="s">
        <v>11719</v>
      </c>
      <c r="E1189" s="27" t="s">
        <v>9172</v>
      </c>
      <c r="F1189" s="26" t="str">
        <f t="shared" si="208"/>
        <v/>
      </c>
      <c r="G1189" s="26" t="str">
        <f t="shared" si="209"/>
        <v/>
      </c>
      <c r="H1189" s="26" t="str">
        <f t="shared" si="210"/>
        <v/>
      </c>
      <c r="I1189" s="41" t="str">
        <f t="shared" si="211"/>
        <v/>
      </c>
      <c r="J1189" s="19" t="str">
        <f t="shared" si="215"/>
        <v/>
      </c>
      <c r="K1189" s="19" t="str">
        <f t="shared" si="215"/>
        <v/>
      </c>
      <c r="L1189" s="19" t="str">
        <f t="shared" si="215"/>
        <v/>
      </c>
      <c r="M1189" s="19" t="str">
        <f t="shared" si="215"/>
        <v/>
      </c>
      <c r="N1189" s="19" t="str">
        <f t="shared" si="212"/>
        <v/>
      </c>
      <c r="O1189" s="19" t="str">
        <f t="shared" si="216"/>
        <v/>
      </c>
      <c r="P1189" s="19" t="str">
        <f t="shared" si="216"/>
        <v/>
      </c>
      <c r="Q1189" s="19" t="str">
        <f t="shared" si="216"/>
        <v/>
      </c>
      <c r="R1189" s="19" t="str">
        <f t="shared" si="216"/>
        <v/>
      </c>
    </row>
    <row r="1190" spans="1:18" ht="20.25">
      <c r="A1190" s="18" t="s">
        <v>4643</v>
      </c>
      <c r="B1190" s="20">
        <v>1186</v>
      </c>
      <c r="C1190" s="35" t="s">
        <v>25192</v>
      </c>
      <c r="D1190" s="24" t="s">
        <v>12045</v>
      </c>
      <c r="E1190" s="27" t="s">
        <v>15442</v>
      </c>
      <c r="F1190" s="26" t="str">
        <f t="shared" si="208"/>
        <v>疾</v>
      </c>
      <c r="G1190" s="26" t="str">
        <f t="shared" si="209"/>
        <v>從止從又又手也屮聲</v>
      </c>
      <c r="H1190" s="26" t="str">
        <f t="shared" si="210"/>
        <v>疾葉</v>
      </c>
      <c r="I1190" s="41" t="str">
        <f t="shared" si="211"/>
        <v>4. 形声</v>
      </c>
      <c r="J1190" s="19" t="str">
        <f t="shared" si="215"/>
        <v/>
      </c>
      <c r="K1190" s="19">
        <f t="shared" si="215"/>
        <v>2</v>
      </c>
      <c r="L1190" s="19" t="str">
        <f t="shared" si="215"/>
        <v/>
      </c>
      <c r="M1190" s="19">
        <f t="shared" si="215"/>
        <v>3</v>
      </c>
      <c r="N1190" s="19">
        <f t="shared" si="212"/>
        <v>5</v>
      </c>
      <c r="O1190" s="19">
        <f t="shared" si="216"/>
        <v>11</v>
      </c>
      <c r="P1190" s="19" t="str">
        <f t="shared" si="216"/>
        <v/>
      </c>
      <c r="Q1190" s="19" t="str">
        <f t="shared" si="216"/>
        <v/>
      </c>
      <c r="R1190" s="19">
        <f t="shared" si="216"/>
        <v>14</v>
      </c>
    </row>
    <row r="1191" spans="1:18" ht="20.25">
      <c r="A1191" s="18" t="s">
        <v>4644</v>
      </c>
      <c r="B1191" s="20">
        <v>1187</v>
      </c>
      <c r="C1191" s="35"/>
      <c r="D1191" s="24" t="s">
        <v>12246</v>
      </c>
      <c r="E1191" s="27" t="s">
        <v>15443</v>
      </c>
      <c r="F1191" s="26" t="str">
        <f t="shared" si="208"/>
        <v/>
      </c>
      <c r="G1191" s="26" t="str">
        <f t="shared" si="209"/>
        <v/>
      </c>
      <c r="H1191" s="26" t="str">
        <f t="shared" si="210"/>
        <v>尼輙</v>
      </c>
      <c r="I1191" s="41" t="str">
        <f t="shared" si="211"/>
        <v>4. 形声</v>
      </c>
      <c r="J1191" s="19" t="str">
        <f t="shared" si="215"/>
        <v/>
      </c>
      <c r="K1191" s="19" t="str">
        <f t="shared" si="215"/>
        <v/>
      </c>
      <c r="L1191" s="19" t="str">
        <f t="shared" si="215"/>
        <v/>
      </c>
      <c r="M1191" s="19">
        <f t="shared" si="215"/>
        <v>7</v>
      </c>
      <c r="N1191" s="19">
        <f t="shared" si="212"/>
        <v>9</v>
      </c>
      <c r="O1191" s="19">
        <f t="shared" si="216"/>
        <v>12</v>
      </c>
      <c r="P1191" s="19" t="str">
        <f t="shared" si="216"/>
        <v/>
      </c>
      <c r="Q1191" s="19" t="str">
        <f t="shared" si="216"/>
        <v/>
      </c>
      <c r="R1191" s="19">
        <f t="shared" si="216"/>
        <v>15</v>
      </c>
    </row>
    <row r="1192" spans="1:18" ht="20.25">
      <c r="A1192" s="18" t="s">
        <v>4645</v>
      </c>
      <c r="B1192" s="20">
        <v>1188</v>
      </c>
      <c r="C1192" s="35"/>
      <c r="D1192" s="24" t="s">
        <v>12247</v>
      </c>
      <c r="E1192" s="27" t="s">
        <v>15444</v>
      </c>
      <c r="F1192" s="26" t="str">
        <f t="shared" si="208"/>
        <v>蹈</v>
      </c>
      <c r="G1192" s="26" t="str">
        <f t="shared" si="209"/>
        <v>從反止讀若撻</v>
      </c>
      <c r="H1192" s="26" t="str">
        <f t="shared" si="210"/>
        <v>他達</v>
      </c>
      <c r="I1192" s="41" t="str">
        <f t="shared" si="211"/>
        <v/>
      </c>
      <c r="J1192" s="19" t="str">
        <f t="shared" si="215"/>
        <v/>
      </c>
      <c r="K1192" s="19">
        <f t="shared" si="215"/>
        <v>2</v>
      </c>
      <c r="L1192" s="19" t="str">
        <f t="shared" si="215"/>
        <v/>
      </c>
      <c r="M1192" s="19">
        <f t="shared" si="215"/>
        <v>3</v>
      </c>
      <c r="N1192" s="19" t="str">
        <f t="shared" si="212"/>
        <v/>
      </c>
      <c r="O1192" s="19" t="str">
        <f t="shared" si="216"/>
        <v/>
      </c>
      <c r="P1192" s="19" t="str">
        <f t="shared" si="216"/>
        <v/>
      </c>
      <c r="Q1192" s="19" t="str">
        <f t="shared" si="216"/>
        <v/>
      </c>
      <c r="R1192" s="19">
        <f t="shared" si="216"/>
        <v>11</v>
      </c>
    </row>
    <row r="1193" spans="1:18" ht="20.25">
      <c r="A1193" s="18" t="s">
        <v>4646</v>
      </c>
      <c r="B1193" s="20">
        <v>1189</v>
      </c>
      <c r="C1193" s="35" t="s">
        <v>25193</v>
      </c>
      <c r="D1193" s="24" t="s">
        <v>11680</v>
      </c>
      <c r="E1193" s="27" t="s">
        <v>15445</v>
      </c>
      <c r="F1193" s="26" t="str">
        <f t="shared" si="208"/>
        <v>不滑</v>
      </c>
      <c r="G1193" s="26" t="str">
        <f t="shared" si="209"/>
        <v>從四止</v>
      </c>
      <c r="H1193" s="26" t="str">
        <f t="shared" si="210"/>
        <v>色立</v>
      </c>
      <c r="I1193" s="41" t="str">
        <f t="shared" si="211"/>
        <v/>
      </c>
      <c r="J1193" s="19" t="str">
        <f t="shared" si="215"/>
        <v/>
      </c>
      <c r="K1193" s="19">
        <f t="shared" si="215"/>
        <v>3</v>
      </c>
      <c r="L1193" s="19" t="str">
        <f t="shared" si="215"/>
        <v/>
      </c>
      <c r="M1193" s="19">
        <f t="shared" si="215"/>
        <v>4</v>
      </c>
      <c r="N1193" s="19" t="str">
        <f t="shared" si="212"/>
        <v/>
      </c>
      <c r="O1193" s="19" t="str">
        <f t="shared" si="216"/>
        <v/>
      </c>
      <c r="P1193" s="19" t="str">
        <f t="shared" si="216"/>
        <v/>
      </c>
      <c r="Q1193" s="19" t="str">
        <f t="shared" si="216"/>
        <v/>
      </c>
      <c r="R1193" s="19">
        <f t="shared" si="216"/>
        <v>9</v>
      </c>
    </row>
    <row r="1194" spans="1:18" ht="20.25">
      <c r="A1194" s="18" t="s">
        <v>4647</v>
      </c>
      <c r="B1194" s="20">
        <v>1190</v>
      </c>
      <c r="C1194" s="35" t="s">
        <v>3808</v>
      </c>
      <c r="D1194" s="24" t="s">
        <v>12248</v>
      </c>
      <c r="E1194" s="27" t="s">
        <v>15446</v>
      </c>
      <c r="F1194" s="26" t="str">
        <f t="shared" si="208"/>
        <v>足剌癶</v>
      </c>
      <c r="G1194" s="26" t="str">
        <f t="shared" si="209"/>
        <v>從止□</v>
      </c>
      <c r="H1194" s="26" t="str">
        <f t="shared" si="210"/>
        <v>北末</v>
      </c>
      <c r="I1194" s="41" t="str">
        <f t="shared" si="211"/>
        <v/>
      </c>
      <c r="J1194" s="19" t="str">
        <f t="shared" si="215"/>
        <v/>
      </c>
      <c r="K1194" s="19">
        <f t="shared" si="215"/>
        <v>4</v>
      </c>
      <c r="L1194" s="19" t="str">
        <f t="shared" si="215"/>
        <v/>
      </c>
      <c r="M1194" s="19">
        <f t="shared" si="215"/>
        <v>5</v>
      </c>
      <c r="N1194" s="19">
        <f t="shared" si="212"/>
        <v>13</v>
      </c>
      <c r="O1194" s="19" t="str">
        <f t="shared" si="216"/>
        <v/>
      </c>
      <c r="P1194" s="19" t="str">
        <f t="shared" si="216"/>
        <v/>
      </c>
      <c r="Q1194" s="19">
        <f t="shared" si="216"/>
        <v>10</v>
      </c>
      <c r="R1194" s="19">
        <f t="shared" si="216"/>
        <v>20</v>
      </c>
    </row>
    <row r="1195" spans="1:18" ht="20.25">
      <c r="A1195" s="18" t="s">
        <v>4648</v>
      </c>
      <c r="B1195" s="20">
        <v>1191</v>
      </c>
      <c r="C1195" s="35" t="s">
        <v>10255</v>
      </c>
      <c r="D1195" s="24" t="s">
        <v>11710</v>
      </c>
      <c r="E1195" s="27" t="s">
        <v>15447</v>
      </c>
      <c r="F1195" s="26" t="str">
        <f t="shared" si="208"/>
        <v>上車</v>
      </c>
      <c r="G1195" s="26" t="str">
        <f t="shared" si="209"/>
        <v>從癶豆象登車形</v>
      </c>
      <c r="H1195" s="26" t="str">
        <f t="shared" si="210"/>
        <v>都滕</v>
      </c>
      <c r="I1195" s="41" t="str">
        <f t="shared" si="211"/>
        <v/>
      </c>
      <c r="J1195" s="19" t="str">
        <f t="shared" si="215"/>
        <v/>
      </c>
      <c r="K1195" s="19">
        <f t="shared" si="215"/>
        <v>3</v>
      </c>
      <c r="L1195" s="19">
        <f t="shared" si="215"/>
        <v>7</v>
      </c>
      <c r="M1195" s="19">
        <f t="shared" si="215"/>
        <v>4</v>
      </c>
      <c r="N1195" s="19" t="str">
        <f t="shared" si="212"/>
        <v/>
      </c>
      <c r="O1195" s="19" t="str">
        <f t="shared" si="216"/>
        <v/>
      </c>
      <c r="P1195" s="19" t="str">
        <f t="shared" si="216"/>
        <v/>
      </c>
      <c r="Q1195" s="19" t="str">
        <f t="shared" si="216"/>
        <v/>
      </c>
      <c r="R1195" s="19">
        <f t="shared" si="216"/>
        <v>13</v>
      </c>
    </row>
    <row r="1196" spans="1:18" ht="20.25">
      <c r="A1196" s="18" t="s">
        <v>4649</v>
      </c>
      <c r="B1196" s="20">
        <v>1192</v>
      </c>
      <c r="C1196" s="35" t="s">
        <v>10255</v>
      </c>
      <c r="D1196" s="24" t="s">
        <v>11710</v>
      </c>
      <c r="E1196" s="27" t="s">
        <v>15448</v>
      </c>
      <c r="F1196" s="26" t="str">
        <f t="shared" si="208"/>
        <v/>
      </c>
      <c r="G1196" s="26" t="str">
        <f t="shared" si="209"/>
        <v/>
      </c>
      <c r="H1196" s="26" t="str">
        <f t="shared" si="210"/>
        <v/>
      </c>
      <c r="I1196" s="41" t="str">
        <f t="shared" si="211"/>
        <v/>
      </c>
      <c r="J1196" s="19" t="str">
        <f t="shared" si="215"/>
        <v/>
      </c>
      <c r="K1196" s="19" t="str">
        <f t="shared" si="215"/>
        <v/>
      </c>
      <c r="L1196" s="19" t="str">
        <f t="shared" si="215"/>
        <v/>
      </c>
      <c r="M1196" s="19">
        <f t="shared" si="215"/>
        <v>4</v>
      </c>
      <c r="N1196" s="19" t="str">
        <f t="shared" si="212"/>
        <v/>
      </c>
      <c r="O1196" s="19" t="str">
        <f t="shared" si="216"/>
        <v/>
      </c>
      <c r="P1196" s="19" t="str">
        <f t="shared" si="216"/>
        <v/>
      </c>
      <c r="Q1196" s="19" t="str">
        <f t="shared" si="216"/>
        <v/>
      </c>
      <c r="R1196" s="19" t="str">
        <f t="shared" si="216"/>
        <v/>
      </c>
    </row>
    <row r="1197" spans="1:18" ht="20.25">
      <c r="A1197" s="18" t="s">
        <v>4650</v>
      </c>
      <c r="B1197" s="20">
        <v>1193</v>
      </c>
      <c r="C1197" s="35" t="s">
        <v>3810</v>
      </c>
      <c r="D1197" s="24" t="s">
        <v>12249</v>
      </c>
      <c r="E1197" s="27" t="s">
        <v>15449</v>
      </c>
      <c r="F1197" s="26" t="str">
        <f t="shared" si="208"/>
        <v/>
      </c>
      <c r="G1197" s="26" t="str">
        <f t="shared" si="209"/>
        <v/>
      </c>
      <c r="H1197" s="26" t="str">
        <f t="shared" si="210"/>
        <v>普活</v>
      </c>
      <c r="I1197" s="41" t="str">
        <f t="shared" si="211"/>
        <v>3. 会意</v>
      </c>
      <c r="J1197" s="19" t="str">
        <f t="shared" si="215"/>
        <v/>
      </c>
      <c r="K1197" s="19" t="str">
        <f t="shared" si="215"/>
        <v/>
      </c>
      <c r="L1197" s="19" t="str">
        <f t="shared" si="215"/>
        <v/>
      </c>
      <c r="M1197" s="19">
        <f t="shared" si="215"/>
        <v>6</v>
      </c>
      <c r="N1197" s="19">
        <f t="shared" si="212"/>
        <v>8</v>
      </c>
      <c r="O1197" s="19" t="str">
        <f t="shared" si="216"/>
        <v/>
      </c>
      <c r="P1197" s="19" t="str">
        <f t="shared" si="216"/>
        <v/>
      </c>
      <c r="Q1197" s="19" t="str">
        <f t="shared" si="216"/>
        <v/>
      </c>
      <c r="R1197" s="19">
        <f t="shared" si="216"/>
        <v>21</v>
      </c>
    </row>
    <row r="1198" spans="1:18" ht="20.25">
      <c r="A1198" s="18" t="s">
        <v>4651</v>
      </c>
      <c r="B1198" s="20">
        <v>1194</v>
      </c>
      <c r="C1198" s="35" t="s">
        <v>8050</v>
      </c>
      <c r="D1198" s="24" t="s">
        <v>11997</v>
      </c>
      <c r="E1198" s="27" t="s">
        <v>15450</v>
      </c>
      <c r="F1198" s="26" t="str">
        <f t="shared" si="208"/>
        <v>行</v>
      </c>
      <c r="G1198" s="26" t="str">
        <f t="shared" si="209"/>
        <v>從止□相背</v>
      </c>
      <c r="H1198" s="26" t="str">
        <f t="shared" si="210"/>
        <v>薄故</v>
      </c>
      <c r="I1198" s="41" t="str">
        <f t="shared" si="211"/>
        <v/>
      </c>
      <c r="J1198" s="19" t="str">
        <f t="shared" si="215"/>
        <v/>
      </c>
      <c r="K1198" s="19">
        <f t="shared" si="215"/>
        <v>2</v>
      </c>
      <c r="L1198" s="19" t="str">
        <f t="shared" si="215"/>
        <v/>
      </c>
      <c r="M1198" s="19">
        <f t="shared" si="215"/>
        <v>3</v>
      </c>
      <c r="N1198" s="19">
        <f t="shared" si="212"/>
        <v>13</v>
      </c>
      <c r="O1198" s="19" t="str">
        <f t="shared" si="216"/>
        <v/>
      </c>
      <c r="P1198" s="19" t="str">
        <f t="shared" si="216"/>
        <v/>
      </c>
      <c r="Q1198" s="19">
        <f t="shared" si="216"/>
        <v>10</v>
      </c>
      <c r="R1198" s="19">
        <f t="shared" si="216"/>
        <v>17</v>
      </c>
    </row>
    <row r="1199" spans="1:18" ht="20.25">
      <c r="A1199" s="18" t="s">
        <v>4652</v>
      </c>
      <c r="B1199" s="20">
        <v>1195</v>
      </c>
      <c r="C1199" s="36" t="s">
        <v>25194</v>
      </c>
      <c r="D1199" s="24" t="s">
        <v>11616</v>
      </c>
      <c r="E1199" s="27" t="s">
        <v>15451</v>
      </c>
      <c r="F1199" s="26" t="str">
        <f t="shared" si="208"/>
        <v>木星</v>
      </c>
      <c r="G1199" s="26" t="str">
        <f t="shared" si="209"/>
        <v>越厯二十八宿宣徧隂陽十二月一次從步戌聲律歴書名五星為五步</v>
      </c>
      <c r="H1199" s="26" t="str">
        <f t="shared" si="210"/>
        <v>相銳</v>
      </c>
      <c r="I1199" s="41" t="str">
        <f t="shared" si="211"/>
        <v>4. 形声</v>
      </c>
      <c r="J1199" s="19" t="str">
        <f t="shared" si="215"/>
        <v/>
      </c>
      <c r="K1199" s="19">
        <f t="shared" si="215"/>
        <v>3</v>
      </c>
      <c r="L1199" s="19" t="str">
        <f t="shared" si="215"/>
        <v/>
      </c>
      <c r="M1199" s="19">
        <f t="shared" si="215"/>
        <v>19</v>
      </c>
      <c r="N1199" s="19" t="str">
        <f t="shared" si="212"/>
        <v/>
      </c>
      <c r="O1199" s="19">
        <f t="shared" si="216"/>
        <v>22</v>
      </c>
      <c r="P1199" s="19" t="str">
        <f t="shared" si="216"/>
        <v/>
      </c>
      <c r="Q1199" s="19" t="str">
        <f t="shared" si="216"/>
        <v/>
      </c>
      <c r="R1199" s="19">
        <f t="shared" si="216"/>
        <v>34</v>
      </c>
    </row>
    <row r="1200" spans="1:18" ht="20.25">
      <c r="A1200" s="18" t="s">
        <v>4653</v>
      </c>
      <c r="B1200" s="20">
        <v>1196</v>
      </c>
      <c r="C1200" s="35" t="s">
        <v>10568</v>
      </c>
      <c r="D1200" s="24" t="s">
        <v>12217</v>
      </c>
      <c r="E1200" s="27" t="s">
        <v>15452</v>
      </c>
      <c r="F1200" s="26" t="str">
        <f t="shared" si="208"/>
        <v>止</v>
      </c>
      <c r="G1200" s="26" t="str">
        <f t="shared" si="209"/>
        <v>從止從匕匕相比次也</v>
      </c>
      <c r="H1200" s="26" t="str">
        <f t="shared" si="210"/>
        <v>雌氏</v>
      </c>
      <c r="I1200" s="41" t="str">
        <f t="shared" si="211"/>
        <v>3. 会意</v>
      </c>
      <c r="J1200" s="19" t="str">
        <f t="shared" si="215"/>
        <v/>
      </c>
      <c r="K1200" s="19">
        <f t="shared" si="215"/>
        <v>2</v>
      </c>
      <c r="L1200" s="19" t="str">
        <f t="shared" si="215"/>
        <v/>
      </c>
      <c r="M1200" s="19">
        <f t="shared" si="215"/>
        <v>3</v>
      </c>
      <c r="N1200" s="19">
        <f t="shared" si="212"/>
        <v>5</v>
      </c>
      <c r="O1200" s="19" t="str">
        <f t="shared" si="216"/>
        <v/>
      </c>
      <c r="P1200" s="19" t="str">
        <f t="shared" si="216"/>
        <v/>
      </c>
      <c r="Q1200" s="19">
        <f t="shared" si="216"/>
        <v>14</v>
      </c>
      <c r="R1200" s="19">
        <f t="shared" si="216"/>
        <v>21</v>
      </c>
    </row>
    <row r="1201" spans="1:18" ht="20.25">
      <c r="A1201" s="18" t="s">
        <v>4654</v>
      </c>
      <c r="B1201" s="20">
        <v>1197</v>
      </c>
      <c r="C1201" s="35" t="s">
        <v>25195</v>
      </c>
      <c r="D1201" s="24" t="s">
        <v>11988</v>
      </c>
      <c r="E1201" s="27" t="s">
        <v>9173</v>
      </c>
      <c r="F1201" s="26" t="str">
        <f t="shared" si="208"/>
        <v>窳</v>
      </c>
      <c r="G1201" s="26" t="str">
        <f t="shared" si="209"/>
        <v>闕</v>
      </c>
      <c r="H1201" s="26" t="str">
        <f t="shared" si="210"/>
        <v>將此</v>
      </c>
      <c r="I1201" s="41" t="str">
        <f t="shared" si="211"/>
        <v/>
      </c>
      <c r="J1201" s="19" t="str">
        <f t="shared" si="215"/>
        <v/>
      </c>
      <c r="K1201" s="19">
        <f t="shared" si="215"/>
        <v>2</v>
      </c>
      <c r="L1201" s="19" t="str">
        <f t="shared" si="215"/>
        <v/>
      </c>
      <c r="M1201" s="19" t="str">
        <f t="shared" si="215"/>
        <v/>
      </c>
      <c r="N1201" s="19" t="str">
        <f t="shared" si="212"/>
        <v/>
      </c>
      <c r="O1201" s="19" t="str">
        <f t="shared" si="216"/>
        <v/>
      </c>
      <c r="P1201" s="19" t="str">
        <f t="shared" si="216"/>
        <v/>
      </c>
      <c r="Q1201" s="19" t="str">
        <f t="shared" si="216"/>
        <v/>
      </c>
      <c r="R1201" s="19">
        <f t="shared" si="216"/>
        <v>6</v>
      </c>
    </row>
    <row r="1202" spans="1:18" ht="20.25">
      <c r="A1202" s="18" t="s">
        <v>4655</v>
      </c>
      <c r="B1202" s="20">
        <v>1198</v>
      </c>
      <c r="C1202" s="35"/>
      <c r="D1202" s="24" t="s">
        <v>12250</v>
      </c>
      <c r="E1202" s="27" t="s">
        <v>15453</v>
      </c>
      <c r="F1202" s="26" t="str">
        <f t="shared" si="208"/>
        <v>識</v>
      </c>
      <c r="G1202" s="26" t="str">
        <f t="shared" si="209"/>
        <v>從此朿聲一曰藏也</v>
      </c>
      <c r="H1202" s="26" t="str">
        <f t="shared" si="210"/>
        <v>遵誄</v>
      </c>
      <c r="I1202" s="41" t="str">
        <f t="shared" si="211"/>
        <v>4. 形声</v>
      </c>
      <c r="J1202" s="19" t="str">
        <f t="shared" si="215"/>
        <v/>
      </c>
      <c r="K1202" s="19">
        <f t="shared" si="215"/>
        <v>2</v>
      </c>
      <c r="L1202" s="19" t="str">
        <f t="shared" si="215"/>
        <v/>
      </c>
      <c r="M1202" s="19">
        <f t="shared" si="215"/>
        <v>3</v>
      </c>
      <c r="N1202" s="19" t="str">
        <f t="shared" si="212"/>
        <v/>
      </c>
      <c r="O1202" s="19">
        <f t="shared" si="216"/>
        <v>6</v>
      </c>
      <c r="P1202" s="19" t="str">
        <f t="shared" si="216"/>
        <v/>
      </c>
      <c r="Q1202" s="19" t="str">
        <f t="shared" si="216"/>
        <v/>
      </c>
      <c r="R1202" s="19">
        <f t="shared" si="216"/>
        <v>13</v>
      </c>
    </row>
    <row r="1203" spans="1:18" ht="20.25">
      <c r="A1203" s="18" t="s">
        <v>4656</v>
      </c>
      <c r="B1203" s="20">
        <v>1199</v>
      </c>
      <c r="C1203" s="35" t="s">
        <v>9027</v>
      </c>
      <c r="D1203" s="24" t="s">
        <v>12251</v>
      </c>
      <c r="E1203" s="27" t="s">
        <v>15454</v>
      </c>
      <c r="F1203" s="26" t="str">
        <f t="shared" si="208"/>
        <v>語辭</v>
      </c>
      <c r="G1203" s="26" t="str">
        <f t="shared" si="209"/>
        <v>見楚辭從此從二其義未詳</v>
      </c>
      <c r="H1203" s="26" t="str">
        <f t="shared" si="210"/>
        <v>蘓箇</v>
      </c>
      <c r="I1203" s="41" t="str">
        <f t="shared" si="211"/>
        <v>3. 会意</v>
      </c>
      <c r="J1203" s="19" t="str">
        <f t="shared" si="215"/>
        <v/>
      </c>
      <c r="K1203" s="19">
        <f t="shared" si="215"/>
        <v>3</v>
      </c>
      <c r="L1203" s="19" t="str">
        <f t="shared" si="215"/>
        <v/>
      </c>
      <c r="M1203" s="19">
        <f t="shared" si="215"/>
        <v>7</v>
      </c>
      <c r="N1203" s="19">
        <f t="shared" si="212"/>
        <v>9</v>
      </c>
      <c r="O1203" s="19" t="str">
        <f t="shared" si="216"/>
        <v/>
      </c>
      <c r="P1203" s="19" t="str">
        <f t="shared" si="216"/>
        <v/>
      </c>
      <c r="Q1203" s="19" t="str">
        <f t="shared" si="216"/>
        <v/>
      </c>
      <c r="R1203" s="19">
        <f t="shared" si="216"/>
        <v>17</v>
      </c>
    </row>
    <row r="1204" spans="1:18" ht="20.25">
      <c r="A1204" s="18" t="s">
        <v>4657</v>
      </c>
      <c r="B1204" s="20">
        <v>1200</v>
      </c>
      <c r="C1204" s="35" t="s">
        <v>25196</v>
      </c>
      <c r="D1204" s="24" t="s">
        <v>12252</v>
      </c>
      <c r="E1204" s="27" t="s">
        <v>15455</v>
      </c>
      <c r="F1204" s="26" t="str">
        <f t="shared" si="208"/>
        <v>是</v>
      </c>
      <c r="G1204" s="26" t="str">
        <f t="shared" si="209"/>
        <v>從止一以止</v>
      </c>
      <c r="H1204" s="26" t="str">
        <f t="shared" si="210"/>
        <v>之盛</v>
      </c>
      <c r="I1204" s="41" t="str">
        <f t="shared" si="211"/>
        <v/>
      </c>
      <c r="J1204" s="19" t="str">
        <f t="shared" si="215"/>
        <v/>
      </c>
      <c r="K1204" s="19">
        <f t="shared" si="215"/>
        <v>2</v>
      </c>
      <c r="L1204" s="19" t="str">
        <f t="shared" si="215"/>
        <v/>
      </c>
      <c r="M1204" s="19">
        <f t="shared" si="215"/>
        <v>3</v>
      </c>
      <c r="N1204" s="19">
        <f t="shared" si="212"/>
        <v>13</v>
      </c>
      <c r="O1204" s="19" t="str">
        <f t="shared" si="216"/>
        <v/>
      </c>
      <c r="P1204" s="19" t="str">
        <f t="shared" si="216"/>
        <v/>
      </c>
      <c r="Q1204" s="19">
        <f t="shared" si="216"/>
        <v>10</v>
      </c>
      <c r="R1204" s="19">
        <f t="shared" si="216"/>
        <v>25</v>
      </c>
    </row>
    <row r="1205" spans="1:18" ht="20.25">
      <c r="A1205" s="18" t="s">
        <v>4658</v>
      </c>
      <c r="B1205" s="20">
        <v>1201</v>
      </c>
      <c r="C1205" s="35" t="s">
        <v>25196</v>
      </c>
      <c r="D1205" s="24" t="s">
        <v>12252</v>
      </c>
      <c r="E1205" s="27" t="s">
        <v>15456</v>
      </c>
      <c r="F1205" s="26" t="str">
        <f t="shared" si="208"/>
        <v/>
      </c>
      <c r="G1205" s="26" t="str">
        <f t="shared" si="209"/>
        <v/>
      </c>
      <c r="H1205" s="26" t="str">
        <f t="shared" si="210"/>
        <v/>
      </c>
      <c r="I1205" s="41" t="str">
        <f t="shared" si="211"/>
        <v/>
      </c>
      <c r="J1205" s="19">
        <f t="shared" ref="J1205:M1224" si="217">IFERROR(FIND(J$4,$E1205),"")</f>
        <v>1</v>
      </c>
      <c r="K1205" s="19" t="str">
        <f t="shared" si="217"/>
        <v/>
      </c>
      <c r="L1205" s="19" t="str">
        <f t="shared" si="217"/>
        <v/>
      </c>
      <c r="M1205" s="19">
        <f t="shared" si="217"/>
        <v>4</v>
      </c>
      <c r="N1205" s="19" t="str">
        <f t="shared" si="212"/>
        <v/>
      </c>
      <c r="O1205" s="19" t="str">
        <f t="shared" ref="O1205:R1224" si="218">IFERROR(FIND(O$4,$E1205),"")</f>
        <v/>
      </c>
      <c r="P1205" s="19" t="str">
        <f t="shared" si="218"/>
        <v/>
      </c>
      <c r="Q1205" s="19" t="str">
        <f t="shared" si="218"/>
        <v/>
      </c>
      <c r="R1205" s="19" t="str">
        <f t="shared" si="218"/>
        <v/>
      </c>
    </row>
    <row r="1206" spans="1:18" ht="20.25">
      <c r="A1206" s="18" t="s">
        <v>4659</v>
      </c>
      <c r="B1206" s="20">
        <v>1202</v>
      </c>
      <c r="C1206" s="35" t="s">
        <v>25196</v>
      </c>
      <c r="D1206" s="24" t="s">
        <v>12252</v>
      </c>
      <c r="E1206" s="27" t="s">
        <v>15457</v>
      </c>
      <c r="F1206" s="26" t="str">
        <f t="shared" si="208"/>
        <v>古文正從一足足者亦止</v>
      </c>
      <c r="G1206" s="26" t="str">
        <f t="shared" si="209"/>
        <v/>
      </c>
      <c r="H1206" s="26" t="str">
        <f t="shared" si="210"/>
        <v/>
      </c>
      <c r="I1206" s="41" t="str">
        <f t="shared" si="211"/>
        <v/>
      </c>
      <c r="J1206" s="19">
        <f t="shared" si="217"/>
        <v>1</v>
      </c>
      <c r="K1206" s="19">
        <f t="shared" si="217"/>
        <v>11</v>
      </c>
      <c r="L1206" s="19" t="str">
        <f t="shared" si="217"/>
        <v/>
      </c>
      <c r="M1206" s="19">
        <f t="shared" si="217"/>
        <v>4</v>
      </c>
      <c r="N1206" s="19" t="str">
        <f t="shared" si="212"/>
        <v/>
      </c>
      <c r="O1206" s="19" t="str">
        <f t="shared" si="218"/>
        <v/>
      </c>
      <c r="P1206" s="19" t="str">
        <f t="shared" si="218"/>
        <v/>
      </c>
      <c r="Q1206" s="19" t="str">
        <f t="shared" si="218"/>
        <v/>
      </c>
      <c r="R1206" s="19" t="str">
        <f t="shared" si="218"/>
        <v/>
      </c>
    </row>
    <row r="1207" spans="1:18" ht="20.25">
      <c r="A1207" s="18" t="s">
        <v>4660</v>
      </c>
      <c r="B1207" s="20">
        <v>1203</v>
      </c>
      <c r="C1207" s="35" t="s">
        <v>4595</v>
      </c>
      <c r="D1207" s="24" t="s">
        <v>12253</v>
      </c>
      <c r="E1207" s="27" t="s">
        <v>9503</v>
      </c>
      <c r="F1207" s="26" t="str">
        <f t="shared" si="208"/>
        <v/>
      </c>
      <c r="G1207" s="26" t="str">
        <f t="shared" si="209"/>
        <v/>
      </c>
      <c r="H1207" s="26" t="str">
        <f t="shared" si="210"/>
        <v>房法</v>
      </c>
      <c r="I1207" s="41" t="str">
        <f t="shared" si="211"/>
        <v/>
      </c>
      <c r="J1207" s="19" t="str">
        <f t="shared" si="217"/>
        <v/>
      </c>
      <c r="K1207" s="19" t="str">
        <f t="shared" si="217"/>
        <v/>
      </c>
      <c r="L1207" s="19" t="str">
        <f t="shared" si="217"/>
        <v/>
      </c>
      <c r="M1207" s="19" t="str">
        <f t="shared" si="217"/>
        <v/>
      </c>
      <c r="N1207" s="19" t="str">
        <f t="shared" si="212"/>
        <v/>
      </c>
      <c r="O1207" s="19" t="str">
        <f t="shared" si="218"/>
        <v/>
      </c>
      <c r="P1207" s="19" t="str">
        <f t="shared" si="218"/>
        <v/>
      </c>
      <c r="Q1207" s="19" t="str">
        <f t="shared" si="218"/>
        <v/>
      </c>
      <c r="R1207" s="19">
        <f t="shared" si="218"/>
        <v>11</v>
      </c>
    </row>
    <row r="1208" spans="1:18" ht="20.25">
      <c r="A1208" s="18" t="s">
        <v>4661</v>
      </c>
      <c r="B1208" s="20">
        <v>1204</v>
      </c>
      <c r="C1208" s="35" t="s">
        <v>9803</v>
      </c>
      <c r="D1208" s="24" t="s">
        <v>11563</v>
      </c>
      <c r="E1208" s="27" t="s">
        <v>15458</v>
      </c>
      <c r="F1208" s="26" t="str">
        <f t="shared" si="208"/>
        <v>直</v>
      </c>
      <c r="G1208" s="26" t="str">
        <f t="shared" si="209"/>
        <v>從日正</v>
      </c>
      <c r="H1208" s="26" t="str">
        <f t="shared" si="210"/>
        <v>承旨</v>
      </c>
      <c r="I1208" s="41" t="str">
        <f t="shared" si="211"/>
        <v/>
      </c>
      <c r="J1208" s="19" t="str">
        <f t="shared" si="217"/>
        <v/>
      </c>
      <c r="K1208" s="19">
        <f t="shared" si="217"/>
        <v>2</v>
      </c>
      <c r="L1208" s="19" t="str">
        <f t="shared" si="217"/>
        <v/>
      </c>
      <c r="M1208" s="19">
        <f t="shared" si="217"/>
        <v>3</v>
      </c>
      <c r="N1208" s="19">
        <f t="shared" si="212"/>
        <v>11</v>
      </c>
      <c r="O1208" s="19" t="str">
        <f t="shared" si="218"/>
        <v/>
      </c>
      <c r="P1208" s="19" t="str">
        <f t="shared" si="218"/>
        <v/>
      </c>
      <c r="Q1208" s="19">
        <f t="shared" si="218"/>
        <v>8</v>
      </c>
      <c r="R1208" s="19">
        <f t="shared" si="218"/>
        <v>15</v>
      </c>
    </row>
    <row r="1209" spans="1:18" ht="20.25">
      <c r="A1209" s="18" t="s">
        <v>4662</v>
      </c>
      <c r="B1209" s="20">
        <v>1205</v>
      </c>
      <c r="C1209" s="35" t="s">
        <v>9803</v>
      </c>
      <c r="D1209" s="24" t="s">
        <v>11563</v>
      </c>
      <c r="E1209" s="27" t="s">
        <v>15459</v>
      </c>
      <c r="F1209" s="26" t="str">
        <f t="shared" si="208"/>
        <v/>
      </c>
      <c r="G1209" s="26" t="str">
        <f t="shared" si="209"/>
        <v/>
      </c>
      <c r="H1209" s="26" t="str">
        <f t="shared" si="210"/>
        <v/>
      </c>
      <c r="I1209" s="41" t="str">
        <f t="shared" si="211"/>
        <v/>
      </c>
      <c r="J1209" s="19">
        <f t="shared" si="217"/>
        <v>5</v>
      </c>
      <c r="K1209" s="19" t="str">
        <f t="shared" si="217"/>
        <v/>
      </c>
      <c r="L1209" s="19" t="str">
        <f t="shared" si="217"/>
        <v/>
      </c>
      <c r="M1209" s="19">
        <f t="shared" si="217"/>
        <v>4</v>
      </c>
      <c r="N1209" s="19" t="str">
        <f t="shared" si="212"/>
        <v/>
      </c>
      <c r="O1209" s="19" t="str">
        <f t="shared" si="218"/>
        <v/>
      </c>
      <c r="P1209" s="19" t="str">
        <f t="shared" si="218"/>
        <v/>
      </c>
      <c r="Q1209" s="19" t="str">
        <f t="shared" si="218"/>
        <v/>
      </c>
      <c r="R1209" s="19" t="str">
        <f t="shared" si="218"/>
        <v/>
      </c>
    </row>
    <row r="1210" spans="1:18" ht="20.25">
      <c r="A1210" s="18" t="s">
        <v>4663</v>
      </c>
      <c r="B1210" s="20">
        <v>1206</v>
      </c>
      <c r="C1210" s="36" t="s">
        <v>7014</v>
      </c>
      <c r="D1210" s="24" t="s">
        <v>11895</v>
      </c>
      <c r="E1210" s="27" t="s">
        <v>15460</v>
      </c>
      <c r="F1210" s="26" t="str">
        <f t="shared" si="208"/>
        <v>是</v>
      </c>
      <c r="G1210" s="26" t="str">
        <f t="shared" si="209"/>
        <v>從是韋聲春秋傳曰犯五不韙</v>
      </c>
      <c r="H1210" s="26" t="str">
        <f t="shared" si="210"/>
        <v>于鬼</v>
      </c>
      <c r="I1210" s="41" t="str">
        <f t="shared" si="211"/>
        <v>4. 形声</v>
      </c>
      <c r="J1210" s="19" t="str">
        <f t="shared" si="217"/>
        <v/>
      </c>
      <c r="K1210" s="19">
        <f t="shared" si="217"/>
        <v>2</v>
      </c>
      <c r="L1210" s="19" t="str">
        <f t="shared" si="217"/>
        <v/>
      </c>
      <c r="M1210" s="19">
        <f t="shared" si="217"/>
        <v>3</v>
      </c>
      <c r="N1210" s="19" t="str">
        <f t="shared" si="212"/>
        <v/>
      </c>
      <c r="O1210" s="19">
        <f t="shared" si="218"/>
        <v>6</v>
      </c>
      <c r="P1210" s="19" t="str">
        <f t="shared" si="218"/>
        <v/>
      </c>
      <c r="Q1210" s="19" t="str">
        <f t="shared" si="218"/>
        <v/>
      </c>
      <c r="R1210" s="19">
        <f t="shared" si="218"/>
        <v>17</v>
      </c>
    </row>
    <row r="1211" spans="1:18" ht="20.25">
      <c r="A1211" s="18" t="s">
        <v>4664</v>
      </c>
      <c r="B1211" s="20">
        <v>1207</v>
      </c>
      <c r="C1211" s="36" t="s">
        <v>25197</v>
      </c>
      <c r="D1211" s="24" t="s">
        <v>11895</v>
      </c>
      <c r="E1211" s="27" t="s">
        <v>15461</v>
      </c>
      <c r="F1211" s="26" t="str">
        <f t="shared" si="208"/>
        <v/>
      </c>
      <c r="G1211" s="26" t="str">
        <f t="shared" si="209"/>
        <v/>
      </c>
      <c r="H1211" s="26" t="str">
        <f t="shared" si="210"/>
        <v/>
      </c>
      <c r="I1211" s="41" t="str">
        <f t="shared" si="211"/>
        <v/>
      </c>
      <c r="J1211" s="19" t="str">
        <f t="shared" si="217"/>
        <v/>
      </c>
      <c r="K1211" s="19" t="str">
        <f t="shared" si="217"/>
        <v/>
      </c>
      <c r="L1211" s="19" t="str">
        <f t="shared" si="217"/>
        <v/>
      </c>
      <c r="M1211" s="19">
        <f t="shared" si="217"/>
        <v>4</v>
      </c>
      <c r="N1211" s="19" t="str">
        <f t="shared" si="212"/>
        <v/>
      </c>
      <c r="O1211" s="19" t="str">
        <f t="shared" si="218"/>
        <v/>
      </c>
      <c r="P1211" s="19" t="str">
        <f t="shared" si="218"/>
        <v/>
      </c>
      <c r="Q1211" s="19" t="str">
        <f t="shared" si="218"/>
        <v/>
      </c>
      <c r="R1211" s="19" t="str">
        <f t="shared" si="218"/>
        <v/>
      </c>
    </row>
    <row r="1212" spans="1:18" ht="20.25">
      <c r="A1212" s="18" t="s">
        <v>4665</v>
      </c>
      <c r="B1212" s="20">
        <v>1208</v>
      </c>
      <c r="C1212" s="35" t="s">
        <v>25198</v>
      </c>
      <c r="D1212" s="24" t="s">
        <v>12254</v>
      </c>
      <c r="E1212" s="27" t="s">
        <v>15462</v>
      </c>
      <c r="F1212" s="26" t="str">
        <f t="shared" si="208"/>
        <v>是少</v>
      </c>
      <c r="G1212" s="26" t="str">
        <f t="shared" si="209"/>
        <v>尟俱存也從是少賈侍中說</v>
      </c>
      <c r="H1212" s="26" t="str">
        <f t="shared" si="210"/>
        <v>酥典</v>
      </c>
      <c r="I1212" s="41" t="str">
        <f t="shared" si="211"/>
        <v/>
      </c>
      <c r="J1212" s="19" t="str">
        <f t="shared" si="217"/>
        <v/>
      </c>
      <c r="K1212" s="19">
        <f t="shared" si="217"/>
        <v>3</v>
      </c>
      <c r="L1212" s="19" t="str">
        <f t="shared" si="217"/>
        <v/>
      </c>
      <c r="M1212" s="19">
        <f t="shared" si="217"/>
        <v>8</v>
      </c>
      <c r="N1212" s="19" t="str">
        <f t="shared" si="212"/>
        <v/>
      </c>
      <c r="O1212" s="19" t="str">
        <f t="shared" si="218"/>
        <v/>
      </c>
      <c r="P1212" s="19" t="str">
        <f t="shared" si="218"/>
        <v/>
      </c>
      <c r="Q1212" s="19" t="str">
        <f t="shared" si="218"/>
        <v/>
      </c>
      <c r="R1212" s="19">
        <f t="shared" si="218"/>
        <v>17</v>
      </c>
    </row>
    <row r="1213" spans="1:18" ht="20.25">
      <c r="A1213" s="18" t="s">
        <v>4666</v>
      </c>
      <c r="B1213" s="20">
        <v>1209</v>
      </c>
      <c r="C1213" s="35" t="s">
        <v>1053</v>
      </c>
      <c r="D1213" s="24" t="s">
        <v>12101</v>
      </c>
      <c r="E1213" s="27" t="s">
        <v>15463</v>
      </c>
      <c r="F1213" s="26" t="str">
        <f t="shared" si="208"/>
        <v>乍行乍止</v>
      </c>
      <c r="G1213" s="26" t="str">
        <f t="shared" si="209"/>
        <v>從彳從止</v>
      </c>
      <c r="H1213" s="26" t="str">
        <f t="shared" si="210"/>
        <v>丑略</v>
      </c>
      <c r="I1213" s="41" t="str">
        <f t="shared" si="211"/>
        <v>3. 会意</v>
      </c>
      <c r="J1213" s="19" t="str">
        <f t="shared" si="217"/>
        <v/>
      </c>
      <c r="K1213" s="19">
        <f t="shared" si="217"/>
        <v>5</v>
      </c>
      <c r="L1213" s="19" t="str">
        <f t="shared" si="217"/>
        <v/>
      </c>
      <c r="M1213" s="19">
        <f t="shared" si="217"/>
        <v>6</v>
      </c>
      <c r="N1213" s="19">
        <f t="shared" si="212"/>
        <v>8</v>
      </c>
      <c r="O1213" s="19" t="str">
        <f t="shared" si="218"/>
        <v/>
      </c>
      <c r="P1213" s="19" t="str">
        <f t="shared" si="218"/>
        <v/>
      </c>
      <c r="Q1213" s="19">
        <f t="shared" si="218"/>
        <v>12</v>
      </c>
      <c r="R1213" s="19">
        <f t="shared" si="218"/>
        <v>31</v>
      </c>
    </row>
    <row r="1214" spans="1:18" ht="20.25">
      <c r="A1214" s="18" t="s">
        <v>4667</v>
      </c>
      <c r="B1214" s="20">
        <v>1210</v>
      </c>
      <c r="C1214" s="35" t="s">
        <v>2338</v>
      </c>
      <c r="D1214" s="24" t="s">
        <v>11582</v>
      </c>
      <c r="E1214" s="27" t="s">
        <v>15464</v>
      </c>
      <c r="F1214" s="26" t="str">
        <f t="shared" si="208"/>
        <v>步處</v>
      </c>
      <c r="G1214" s="26" t="str">
        <f t="shared" si="209"/>
        <v>從辵亦聲</v>
      </c>
      <c r="H1214" s="26" t="str">
        <f t="shared" si="210"/>
        <v>資昔</v>
      </c>
      <c r="I1214" s="41" t="str">
        <f t="shared" si="211"/>
        <v>4. 形声</v>
      </c>
      <c r="J1214" s="19" t="str">
        <f t="shared" si="217"/>
        <v/>
      </c>
      <c r="K1214" s="19">
        <f t="shared" si="217"/>
        <v>3</v>
      </c>
      <c r="L1214" s="19" t="str">
        <f t="shared" si="217"/>
        <v/>
      </c>
      <c r="M1214" s="19">
        <f t="shared" si="217"/>
        <v>4</v>
      </c>
      <c r="N1214" s="19" t="str">
        <f t="shared" si="212"/>
        <v/>
      </c>
      <c r="O1214" s="19">
        <f t="shared" si="218"/>
        <v>7</v>
      </c>
      <c r="P1214" s="19" t="str">
        <f t="shared" si="218"/>
        <v/>
      </c>
      <c r="Q1214" s="19" t="str">
        <f t="shared" si="218"/>
        <v/>
      </c>
      <c r="R1214" s="19">
        <f t="shared" si="218"/>
        <v>10</v>
      </c>
    </row>
    <row r="1215" spans="1:18" ht="20.25">
      <c r="A1215" s="18" t="s">
        <v>4668</v>
      </c>
      <c r="B1215" s="20">
        <v>1211</v>
      </c>
      <c r="C1215" s="35" t="s">
        <v>25199</v>
      </c>
      <c r="D1215" s="24" t="s">
        <v>11582</v>
      </c>
      <c r="E1215" s="27" t="s">
        <v>15465</v>
      </c>
      <c r="F1215" s="26" t="str">
        <f t="shared" si="208"/>
        <v/>
      </c>
      <c r="G1215" s="26" t="str">
        <f t="shared" si="209"/>
        <v/>
      </c>
      <c r="H1215" s="26" t="str">
        <f t="shared" si="210"/>
        <v/>
      </c>
      <c r="I1215" s="41" t="str">
        <f t="shared" si="211"/>
        <v/>
      </c>
      <c r="J1215" s="19" t="str">
        <f t="shared" si="217"/>
        <v/>
      </c>
      <c r="K1215" s="19" t="str">
        <f t="shared" si="217"/>
        <v/>
      </c>
      <c r="L1215" s="19" t="str">
        <f t="shared" si="217"/>
        <v/>
      </c>
      <c r="M1215" s="19">
        <f t="shared" si="217"/>
        <v>2</v>
      </c>
      <c r="N1215" s="19" t="str">
        <f t="shared" si="212"/>
        <v/>
      </c>
      <c r="O1215" s="19" t="str">
        <f t="shared" si="218"/>
        <v/>
      </c>
      <c r="P1215" s="19" t="str">
        <f t="shared" si="218"/>
        <v/>
      </c>
      <c r="Q1215" s="19" t="str">
        <f t="shared" si="218"/>
        <v/>
      </c>
      <c r="R1215" s="19" t="str">
        <f t="shared" si="218"/>
        <v/>
      </c>
    </row>
    <row r="1216" spans="1:18" ht="20.25">
      <c r="A1216" s="18" t="s">
        <v>4669</v>
      </c>
      <c r="B1216" s="20">
        <v>1212</v>
      </c>
      <c r="C1216" s="35" t="s">
        <v>2338</v>
      </c>
      <c r="D1216" s="24" t="s">
        <v>11582</v>
      </c>
      <c r="E1216" s="27" t="s">
        <v>15466</v>
      </c>
      <c r="F1216" s="26" t="str">
        <f t="shared" si="208"/>
        <v/>
      </c>
      <c r="G1216" s="26" t="str">
        <f t="shared" si="209"/>
        <v/>
      </c>
      <c r="H1216" s="26" t="str">
        <f t="shared" si="210"/>
        <v/>
      </c>
      <c r="I1216" s="41" t="str">
        <f t="shared" si="211"/>
        <v/>
      </c>
      <c r="J1216" s="19" t="str">
        <f t="shared" si="217"/>
        <v/>
      </c>
      <c r="K1216" s="19" t="str">
        <f t="shared" si="217"/>
        <v/>
      </c>
      <c r="L1216" s="19" t="str">
        <f t="shared" si="217"/>
        <v/>
      </c>
      <c r="M1216" s="19">
        <f t="shared" si="217"/>
        <v>4</v>
      </c>
      <c r="N1216" s="19" t="str">
        <f t="shared" si="212"/>
        <v/>
      </c>
      <c r="O1216" s="19" t="str">
        <f t="shared" si="218"/>
        <v/>
      </c>
      <c r="P1216" s="19" t="str">
        <f t="shared" si="218"/>
        <v/>
      </c>
      <c r="Q1216" s="19" t="str">
        <f t="shared" si="218"/>
        <v/>
      </c>
      <c r="R1216" s="19" t="str">
        <f t="shared" si="218"/>
        <v/>
      </c>
    </row>
    <row r="1217" spans="1:18" ht="20.25">
      <c r="A1217" s="18" t="s">
        <v>4670</v>
      </c>
      <c r="B1217" s="20">
        <v>1213</v>
      </c>
      <c r="C1217" s="35"/>
      <c r="D1217" s="24" t="s">
        <v>12255</v>
      </c>
      <c r="E1217" s="27" t="s">
        <v>15467</v>
      </c>
      <c r="F1217" s="26" t="str">
        <f t="shared" si="208"/>
        <v>無違</v>
      </c>
      <c r="G1217" s="26" t="str">
        <f t="shared" si="209"/>
        <v>從辵舝聲讀若害</v>
      </c>
      <c r="H1217" s="26" t="str">
        <f t="shared" si="210"/>
        <v>胡葢</v>
      </c>
      <c r="I1217" s="41" t="str">
        <f t="shared" si="211"/>
        <v>4. 形声</v>
      </c>
      <c r="J1217" s="19" t="str">
        <f t="shared" si="217"/>
        <v/>
      </c>
      <c r="K1217" s="19">
        <f t="shared" si="217"/>
        <v>3</v>
      </c>
      <c r="L1217" s="19" t="str">
        <f t="shared" si="217"/>
        <v/>
      </c>
      <c r="M1217" s="19">
        <f t="shared" si="217"/>
        <v>4</v>
      </c>
      <c r="N1217" s="19" t="str">
        <f t="shared" si="212"/>
        <v/>
      </c>
      <c r="O1217" s="19">
        <f t="shared" si="218"/>
        <v>7</v>
      </c>
      <c r="P1217" s="19" t="str">
        <f t="shared" si="218"/>
        <v/>
      </c>
      <c r="Q1217" s="19" t="str">
        <f t="shared" si="218"/>
        <v/>
      </c>
      <c r="R1217" s="19">
        <f t="shared" si="218"/>
        <v>13</v>
      </c>
    </row>
    <row r="1218" spans="1:18" ht="20.25">
      <c r="A1218" s="18" t="s">
        <v>4671</v>
      </c>
      <c r="B1218" s="20">
        <v>1214</v>
      </c>
      <c r="C1218" s="35"/>
      <c r="D1218" s="24" t="s">
        <v>12256</v>
      </c>
      <c r="E1218" s="27" t="s">
        <v>15468</v>
      </c>
      <c r="F1218" s="26" t="str">
        <f t="shared" si="208"/>
        <v>先道</v>
      </c>
      <c r="G1218" s="26" t="str">
        <f t="shared" si="209"/>
        <v>從辵率聲</v>
      </c>
      <c r="H1218" s="26" t="str">
        <f t="shared" si="210"/>
        <v>疏密</v>
      </c>
      <c r="I1218" s="41" t="str">
        <f t="shared" si="211"/>
        <v>4. 形声</v>
      </c>
      <c r="J1218" s="19" t="str">
        <f t="shared" si="217"/>
        <v/>
      </c>
      <c r="K1218" s="19">
        <f t="shared" si="217"/>
        <v>3</v>
      </c>
      <c r="L1218" s="19" t="str">
        <f t="shared" si="217"/>
        <v/>
      </c>
      <c r="M1218" s="19">
        <f t="shared" si="217"/>
        <v>4</v>
      </c>
      <c r="N1218" s="19" t="str">
        <f t="shared" si="212"/>
        <v/>
      </c>
      <c r="O1218" s="19">
        <f t="shared" si="218"/>
        <v>7</v>
      </c>
      <c r="P1218" s="19" t="str">
        <f t="shared" si="218"/>
        <v/>
      </c>
      <c r="Q1218" s="19" t="str">
        <f t="shared" si="218"/>
        <v/>
      </c>
      <c r="R1218" s="19">
        <f t="shared" si="218"/>
        <v>10</v>
      </c>
    </row>
    <row r="1219" spans="1:18" ht="20.25">
      <c r="A1219" s="18" t="s">
        <v>4672</v>
      </c>
      <c r="B1219" s="20">
        <v>1215</v>
      </c>
      <c r="C1219" s="36" t="s">
        <v>25200</v>
      </c>
      <c r="D1219" s="24" t="s">
        <v>12257</v>
      </c>
      <c r="E1219" s="27" t="s">
        <v>15469</v>
      </c>
      <c r="F1219" s="26" t="str">
        <f t="shared" si="208"/>
        <v>逺行</v>
      </c>
      <c r="G1219" s="26" t="str">
        <f t="shared" si="209"/>
        <v>從辵蠆省聲</v>
      </c>
      <c r="H1219" s="26" t="str">
        <f t="shared" si="210"/>
        <v>莫話</v>
      </c>
      <c r="I1219" s="41" t="str">
        <f t="shared" si="211"/>
        <v>4. 形声</v>
      </c>
      <c r="J1219" s="19" t="str">
        <f t="shared" si="217"/>
        <v/>
      </c>
      <c r="K1219" s="19">
        <f t="shared" si="217"/>
        <v>3</v>
      </c>
      <c r="L1219" s="19" t="str">
        <f t="shared" si="217"/>
        <v/>
      </c>
      <c r="M1219" s="19">
        <f t="shared" si="217"/>
        <v>4</v>
      </c>
      <c r="N1219" s="19" t="str">
        <f t="shared" si="212"/>
        <v/>
      </c>
      <c r="O1219" s="19">
        <f t="shared" si="218"/>
        <v>8</v>
      </c>
      <c r="P1219" s="19" t="str">
        <f t="shared" si="218"/>
        <v/>
      </c>
      <c r="Q1219" s="19" t="str">
        <f t="shared" si="218"/>
        <v/>
      </c>
      <c r="R1219" s="19">
        <f t="shared" si="218"/>
        <v>11</v>
      </c>
    </row>
    <row r="1220" spans="1:18" ht="20.25">
      <c r="A1220" s="18" t="s">
        <v>4673</v>
      </c>
      <c r="B1220" s="20">
        <v>1216</v>
      </c>
      <c r="C1220" s="36" t="s">
        <v>25200</v>
      </c>
      <c r="D1220" s="24" t="s">
        <v>12257</v>
      </c>
      <c r="E1220" s="27" t="s">
        <v>9504</v>
      </c>
      <c r="F1220" s="26" t="str">
        <f t="shared" si="208"/>
        <v/>
      </c>
      <c r="G1220" s="26" t="str">
        <f t="shared" si="209"/>
        <v/>
      </c>
      <c r="H1220" s="26" t="str">
        <f t="shared" si="210"/>
        <v/>
      </c>
      <c r="I1220" s="41" t="str">
        <f t="shared" si="211"/>
        <v/>
      </c>
      <c r="J1220" s="19" t="str">
        <f t="shared" si="217"/>
        <v/>
      </c>
      <c r="K1220" s="19" t="str">
        <f t="shared" si="217"/>
        <v/>
      </c>
      <c r="L1220" s="19" t="str">
        <f t="shared" si="217"/>
        <v/>
      </c>
      <c r="M1220" s="19" t="str">
        <f t="shared" si="217"/>
        <v/>
      </c>
      <c r="N1220" s="19" t="str">
        <f t="shared" si="212"/>
        <v/>
      </c>
      <c r="O1220" s="19" t="str">
        <f t="shared" si="218"/>
        <v/>
      </c>
      <c r="P1220" s="19" t="str">
        <f t="shared" si="218"/>
        <v/>
      </c>
      <c r="Q1220" s="19" t="str">
        <f t="shared" si="218"/>
        <v/>
      </c>
      <c r="R1220" s="19" t="str">
        <f t="shared" si="218"/>
        <v/>
      </c>
    </row>
    <row r="1221" spans="1:18" ht="20.25">
      <c r="A1221" s="18" t="s">
        <v>4674</v>
      </c>
      <c r="B1221" s="20">
        <v>1217</v>
      </c>
      <c r="C1221" s="35" t="s">
        <v>8834</v>
      </c>
      <c r="D1221" s="24" t="s">
        <v>11641</v>
      </c>
      <c r="E1221" s="27" t="s">
        <v>15470</v>
      </c>
      <c r="F1221" s="26" t="str">
        <f t="shared" ref="F1221:F1284" si="219">IFERROR(MID(E1221,1,K1221-1),"")</f>
        <v/>
      </c>
      <c r="G1221" s="26" t="str">
        <f t="shared" ref="G1221:G1284" si="220">IFERROR(MID($E1221,K1221+1,MIN(IF(Q1221=0,100,Q1221), IF(R1221=0,100,R1221))-3-K1221),"")</f>
        <v/>
      </c>
      <c r="H1221" s="26" t="str">
        <f t="shared" ref="H1221:H1284" si="221">IFERROR(MID($E1221,R1221-2,2),"")</f>
        <v>詳遵</v>
      </c>
      <c r="I1221" s="41" t="str">
        <f t="shared" ref="I1221:I1284" si="222">IFERROR(IF(N(P1221)&lt;&gt;0,"1.象形 or 2.指事",IF(N(M1221)*N(O1221)&lt;&gt;0,"4. 形声",IF(AND(N(M1221)*N(N1221)&lt;&gt;0, N1221&lt;Q1221),"3. 会意",""))),"")</f>
        <v>4. 形声</v>
      </c>
      <c r="J1221" s="19" t="str">
        <f t="shared" si="217"/>
        <v/>
      </c>
      <c r="K1221" s="19" t="str">
        <f t="shared" si="217"/>
        <v/>
      </c>
      <c r="L1221" s="19" t="str">
        <f t="shared" si="217"/>
        <v/>
      </c>
      <c r="M1221" s="19">
        <f t="shared" si="217"/>
        <v>4</v>
      </c>
      <c r="N1221" s="19" t="str">
        <f t="shared" ref="N1221:N1284" si="223">IFERROR(FIND(N$4,$E1221,M1221+1),"")</f>
        <v/>
      </c>
      <c r="O1221" s="19">
        <f t="shared" si="218"/>
        <v>7</v>
      </c>
      <c r="P1221" s="19" t="str">
        <f t="shared" si="218"/>
        <v/>
      </c>
      <c r="Q1221" s="19" t="str">
        <f t="shared" si="218"/>
        <v/>
      </c>
      <c r="R1221" s="19">
        <f t="shared" si="218"/>
        <v>10</v>
      </c>
    </row>
    <row r="1222" spans="1:18" ht="20.25">
      <c r="A1222" s="18" t="s">
        <v>4675</v>
      </c>
      <c r="B1222" s="20">
        <v>1218</v>
      </c>
      <c r="C1222" s="35"/>
      <c r="D1222" s="24" t="s">
        <v>12258</v>
      </c>
      <c r="E1222" s="27" t="s">
        <v>15471</v>
      </c>
      <c r="F1222" s="26" t="str">
        <f t="shared" si="219"/>
        <v>恭謹行</v>
      </c>
      <c r="G1222" s="26" t="str">
        <f t="shared" si="220"/>
        <v>從辵?聲讀若九</v>
      </c>
      <c r="H1222" s="26" t="str">
        <f t="shared" si="221"/>
        <v>居又</v>
      </c>
      <c r="I1222" s="41" t="str">
        <f t="shared" si="222"/>
        <v>4. 形声</v>
      </c>
      <c r="J1222" s="19" t="str">
        <f t="shared" si="217"/>
        <v/>
      </c>
      <c r="K1222" s="19">
        <f t="shared" si="217"/>
        <v>4</v>
      </c>
      <c r="L1222" s="19" t="str">
        <f t="shared" si="217"/>
        <v/>
      </c>
      <c r="M1222" s="19">
        <f t="shared" si="217"/>
        <v>5</v>
      </c>
      <c r="N1222" s="19" t="str">
        <f t="shared" si="223"/>
        <v/>
      </c>
      <c r="O1222" s="19">
        <f t="shared" si="218"/>
        <v>8</v>
      </c>
      <c r="P1222" s="19" t="str">
        <f t="shared" si="218"/>
        <v/>
      </c>
      <c r="Q1222" s="19" t="str">
        <f t="shared" si="218"/>
        <v/>
      </c>
      <c r="R1222" s="19">
        <f t="shared" si="218"/>
        <v>14</v>
      </c>
    </row>
    <row r="1223" spans="1:18" ht="20.25">
      <c r="A1223" s="18" t="s">
        <v>4676</v>
      </c>
      <c r="B1223" s="20">
        <v>1219</v>
      </c>
      <c r="C1223" s="35" t="s">
        <v>5718</v>
      </c>
      <c r="D1223" s="24" t="s">
        <v>12020</v>
      </c>
      <c r="E1223" s="27" t="s">
        <v>15472</v>
      </c>
      <c r="F1223" s="26" t="str">
        <f t="shared" si="219"/>
        <v>步行</v>
      </c>
      <c r="G1223" s="26" t="str">
        <f t="shared" si="220"/>
        <v>從辵土聲</v>
      </c>
      <c r="H1223" s="26" t="str">
        <f t="shared" si="221"/>
        <v>同都</v>
      </c>
      <c r="I1223" s="41" t="str">
        <f t="shared" si="222"/>
        <v>4. 形声</v>
      </c>
      <c r="J1223" s="19" t="str">
        <f t="shared" si="217"/>
        <v/>
      </c>
      <c r="K1223" s="19">
        <f t="shared" si="217"/>
        <v>3</v>
      </c>
      <c r="L1223" s="19" t="str">
        <f t="shared" si="217"/>
        <v/>
      </c>
      <c r="M1223" s="19">
        <f t="shared" si="217"/>
        <v>4</v>
      </c>
      <c r="N1223" s="19" t="str">
        <f t="shared" si="223"/>
        <v/>
      </c>
      <c r="O1223" s="19">
        <f t="shared" si="218"/>
        <v>7</v>
      </c>
      <c r="P1223" s="19" t="str">
        <f t="shared" si="218"/>
        <v/>
      </c>
      <c r="Q1223" s="19" t="str">
        <f t="shared" si="218"/>
        <v/>
      </c>
      <c r="R1223" s="19">
        <f t="shared" si="218"/>
        <v>10</v>
      </c>
    </row>
    <row r="1224" spans="1:18" ht="20.25">
      <c r="A1224" s="18" t="s">
        <v>4677</v>
      </c>
      <c r="B1224" s="20">
        <v>1220</v>
      </c>
      <c r="C1224" s="35" t="s">
        <v>25201</v>
      </c>
      <c r="D1224" s="24" t="s">
        <v>11841</v>
      </c>
      <c r="E1224" s="27" t="s">
        <v>15473</v>
      </c>
      <c r="F1224" s="26" t="str">
        <f t="shared" si="219"/>
        <v>行邎徑</v>
      </c>
      <c r="G1224" s="26" t="str">
        <f t="shared" si="220"/>
        <v>從辵?聲</v>
      </c>
      <c r="H1224" s="26" t="str">
        <f t="shared" si="221"/>
        <v>以周</v>
      </c>
      <c r="I1224" s="41" t="str">
        <f t="shared" si="222"/>
        <v>4. 形声</v>
      </c>
      <c r="J1224" s="19" t="str">
        <f t="shared" si="217"/>
        <v/>
      </c>
      <c r="K1224" s="19">
        <f t="shared" si="217"/>
        <v>4</v>
      </c>
      <c r="L1224" s="19" t="str">
        <f t="shared" si="217"/>
        <v/>
      </c>
      <c r="M1224" s="19">
        <f t="shared" si="217"/>
        <v>5</v>
      </c>
      <c r="N1224" s="19" t="str">
        <f t="shared" si="223"/>
        <v/>
      </c>
      <c r="O1224" s="19">
        <f t="shared" si="218"/>
        <v>8</v>
      </c>
      <c r="P1224" s="19" t="str">
        <f t="shared" si="218"/>
        <v/>
      </c>
      <c r="Q1224" s="19" t="str">
        <f t="shared" si="218"/>
        <v/>
      </c>
      <c r="R1224" s="19">
        <f t="shared" si="218"/>
        <v>11</v>
      </c>
    </row>
    <row r="1225" spans="1:18" ht="20.25">
      <c r="A1225" s="18" t="s">
        <v>4678</v>
      </c>
      <c r="B1225" s="20">
        <v>1221</v>
      </c>
      <c r="C1225" s="35" t="s">
        <v>10701</v>
      </c>
      <c r="D1225" s="24" t="s">
        <v>11954</v>
      </c>
      <c r="E1225" s="27" t="s">
        <v>15474</v>
      </c>
      <c r="F1225" s="26" t="str">
        <f t="shared" si="219"/>
        <v>正行</v>
      </c>
      <c r="G1225" s="26" t="str">
        <f t="shared" si="220"/>
        <v>從辵正聲</v>
      </c>
      <c r="H1225" s="26" t="str">
        <f t="shared" si="221"/>
        <v>諸盈</v>
      </c>
      <c r="I1225" s="41" t="str">
        <f t="shared" si="222"/>
        <v>4. 形声</v>
      </c>
      <c r="J1225" s="19" t="str">
        <f t="shared" ref="J1225:M1244" si="224">IFERROR(FIND(J$4,$E1225),"")</f>
        <v/>
      </c>
      <c r="K1225" s="19">
        <f t="shared" si="224"/>
        <v>3</v>
      </c>
      <c r="L1225" s="19" t="str">
        <f t="shared" si="224"/>
        <v/>
      </c>
      <c r="M1225" s="19">
        <f t="shared" si="224"/>
        <v>4</v>
      </c>
      <c r="N1225" s="19" t="str">
        <f t="shared" si="223"/>
        <v/>
      </c>
      <c r="O1225" s="19">
        <f t="shared" ref="O1225:R1244" si="225">IFERROR(FIND(O$4,$E1225),"")</f>
        <v>7</v>
      </c>
      <c r="P1225" s="19" t="str">
        <f t="shared" si="225"/>
        <v/>
      </c>
      <c r="Q1225" s="19" t="str">
        <f t="shared" si="225"/>
        <v/>
      </c>
      <c r="R1225" s="19">
        <f t="shared" si="225"/>
        <v>10</v>
      </c>
    </row>
    <row r="1226" spans="1:18" ht="20.25">
      <c r="A1226" s="18" t="s">
        <v>4679</v>
      </c>
      <c r="B1226" s="20">
        <v>1222</v>
      </c>
      <c r="C1226" s="35" t="s">
        <v>10701</v>
      </c>
      <c r="D1226" s="24" t="s">
        <v>11954</v>
      </c>
      <c r="E1226" s="27" t="s">
        <v>15475</v>
      </c>
      <c r="F1226" s="26" t="str">
        <f t="shared" si="219"/>
        <v/>
      </c>
      <c r="G1226" s="26" t="str">
        <f t="shared" si="220"/>
        <v/>
      </c>
      <c r="H1226" s="26" t="str">
        <f t="shared" si="221"/>
        <v/>
      </c>
      <c r="I1226" s="41" t="str">
        <f t="shared" si="222"/>
        <v/>
      </c>
      <c r="J1226" s="19" t="str">
        <f t="shared" si="224"/>
        <v/>
      </c>
      <c r="K1226" s="19" t="str">
        <f t="shared" si="224"/>
        <v/>
      </c>
      <c r="L1226" s="19" t="str">
        <f t="shared" si="224"/>
        <v/>
      </c>
      <c r="M1226" s="19">
        <f t="shared" si="224"/>
        <v>3</v>
      </c>
      <c r="N1226" s="19" t="str">
        <f t="shared" si="223"/>
        <v/>
      </c>
      <c r="O1226" s="19" t="str">
        <f t="shared" si="225"/>
        <v/>
      </c>
      <c r="P1226" s="19" t="str">
        <f t="shared" si="225"/>
        <v/>
      </c>
      <c r="Q1226" s="19" t="str">
        <f t="shared" si="225"/>
        <v/>
      </c>
      <c r="R1226" s="19" t="str">
        <f t="shared" si="225"/>
        <v/>
      </c>
    </row>
    <row r="1227" spans="1:18" ht="20.25">
      <c r="A1227" s="18" t="s">
        <v>4680</v>
      </c>
      <c r="B1227" s="20">
        <v>1223</v>
      </c>
      <c r="C1227" s="35" t="s">
        <v>1637</v>
      </c>
      <c r="D1227" s="24" t="s">
        <v>12259</v>
      </c>
      <c r="E1227" s="27" t="s">
        <v>15476</v>
      </c>
      <c r="F1227" s="26" t="str">
        <f t="shared" si="219"/>
        <v>從</v>
      </c>
      <c r="G1227" s="26" t="str">
        <f t="shared" si="220"/>
        <v>從辵省聲</v>
      </c>
      <c r="H1227" s="26" t="str">
        <f t="shared" si="221"/>
        <v>旬為</v>
      </c>
      <c r="I1227" s="41" t="str">
        <f t="shared" si="222"/>
        <v>4. 形声</v>
      </c>
      <c r="J1227" s="19" t="str">
        <f t="shared" si="224"/>
        <v/>
      </c>
      <c r="K1227" s="19">
        <f t="shared" si="224"/>
        <v>2</v>
      </c>
      <c r="L1227" s="19" t="str">
        <f t="shared" si="224"/>
        <v/>
      </c>
      <c r="M1227" s="19">
        <f t="shared" si="224"/>
        <v>1</v>
      </c>
      <c r="N1227" s="19">
        <f t="shared" si="223"/>
        <v>3</v>
      </c>
      <c r="O1227" s="19">
        <f t="shared" si="225"/>
        <v>7</v>
      </c>
      <c r="P1227" s="19" t="str">
        <f t="shared" si="225"/>
        <v/>
      </c>
      <c r="Q1227" s="19" t="str">
        <f t="shared" si="225"/>
        <v/>
      </c>
      <c r="R1227" s="19">
        <f t="shared" si="225"/>
        <v>10</v>
      </c>
    </row>
    <row r="1228" spans="1:18" ht="20.25">
      <c r="A1228" s="18" t="s">
        <v>4681</v>
      </c>
      <c r="B1228" s="20">
        <v>1224</v>
      </c>
      <c r="C1228" s="35"/>
      <c r="D1228" s="24" t="s">
        <v>12260</v>
      </c>
      <c r="E1228" s="27" t="s">
        <v>15477</v>
      </c>
      <c r="F1228" s="26" t="str">
        <f t="shared" si="219"/>
        <v/>
      </c>
      <c r="G1228" s="26" t="str">
        <f t="shared" si="220"/>
        <v/>
      </c>
      <c r="H1228" s="26" t="str">
        <f t="shared" si="221"/>
        <v>蒲撥</v>
      </c>
      <c r="I1228" s="41" t="str">
        <f t="shared" si="222"/>
        <v>4. 形声</v>
      </c>
      <c r="J1228" s="19" t="str">
        <f t="shared" si="224"/>
        <v/>
      </c>
      <c r="K1228" s="19" t="str">
        <f t="shared" si="224"/>
        <v/>
      </c>
      <c r="L1228" s="19" t="str">
        <f t="shared" si="224"/>
        <v/>
      </c>
      <c r="M1228" s="19">
        <f t="shared" si="224"/>
        <v>3</v>
      </c>
      <c r="N1228" s="19" t="str">
        <f t="shared" si="223"/>
        <v/>
      </c>
      <c r="O1228" s="19">
        <f t="shared" si="225"/>
        <v>6</v>
      </c>
      <c r="P1228" s="19" t="str">
        <f t="shared" si="225"/>
        <v/>
      </c>
      <c r="Q1228" s="19" t="str">
        <f t="shared" si="225"/>
        <v/>
      </c>
      <c r="R1228" s="19">
        <f t="shared" si="225"/>
        <v>9</v>
      </c>
    </row>
    <row r="1229" spans="1:18" ht="20.25">
      <c r="A1229" s="18" t="s">
        <v>4682</v>
      </c>
      <c r="B1229" s="20">
        <v>1225</v>
      </c>
      <c r="C1229" s="35" t="s">
        <v>25202</v>
      </c>
      <c r="D1229" s="24" t="s">
        <v>12261</v>
      </c>
      <c r="E1229" s="27" t="s">
        <v>15478</v>
      </c>
      <c r="F1229" s="26" t="str">
        <f t="shared" si="219"/>
        <v>往</v>
      </c>
      <c r="G1229" s="26" t="str">
        <f t="shared" si="220"/>
        <v>從辵王聲春秋傳曰子無我迋</v>
      </c>
      <c r="H1229" s="26" t="str">
        <f t="shared" si="221"/>
        <v>于放</v>
      </c>
      <c r="I1229" s="41" t="str">
        <f t="shared" si="222"/>
        <v>4. 形声</v>
      </c>
      <c r="J1229" s="19" t="str">
        <f t="shared" si="224"/>
        <v/>
      </c>
      <c r="K1229" s="19">
        <f t="shared" si="224"/>
        <v>2</v>
      </c>
      <c r="L1229" s="19" t="str">
        <f t="shared" si="224"/>
        <v/>
      </c>
      <c r="M1229" s="19">
        <f t="shared" si="224"/>
        <v>3</v>
      </c>
      <c r="N1229" s="19" t="str">
        <f t="shared" si="223"/>
        <v/>
      </c>
      <c r="O1229" s="19">
        <f t="shared" si="225"/>
        <v>6</v>
      </c>
      <c r="P1229" s="19" t="str">
        <f t="shared" si="225"/>
        <v/>
      </c>
      <c r="Q1229" s="19" t="str">
        <f t="shared" si="225"/>
        <v/>
      </c>
      <c r="R1229" s="19">
        <f t="shared" si="225"/>
        <v>17</v>
      </c>
    </row>
    <row r="1230" spans="1:18" ht="20.25">
      <c r="A1230" s="18" t="s">
        <v>4683</v>
      </c>
      <c r="B1230" s="20">
        <v>1226</v>
      </c>
      <c r="C1230" s="35" t="s">
        <v>9801</v>
      </c>
      <c r="D1230" s="24" t="s">
        <v>11563</v>
      </c>
      <c r="E1230" s="27" t="s">
        <v>15479</v>
      </c>
      <c r="F1230" s="26" t="str">
        <f t="shared" si="219"/>
        <v>往</v>
      </c>
      <c r="G1230" s="26" t="str">
        <f t="shared" si="220"/>
        <v>從辵折聲讀若誓</v>
      </c>
      <c r="H1230" s="26" t="str">
        <f t="shared" si="221"/>
        <v>時制</v>
      </c>
      <c r="I1230" s="41" t="str">
        <f t="shared" si="222"/>
        <v>4. 形声</v>
      </c>
      <c r="J1230" s="19" t="str">
        <f t="shared" si="224"/>
        <v/>
      </c>
      <c r="K1230" s="19">
        <f t="shared" si="224"/>
        <v>2</v>
      </c>
      <c r="L1230" s="19" t="str">
        <f t="shared" si="224"/>
        <v/>
      </c>
      <c r="M1230" s="19">
        <f t="shared" si="224"/>
        <v>3</v>
      </c>
      <c r="N1230" s="19" t="str">
        <f t="shared" si="223"/>
        <v/>
      </c>
      <c r="O1230" s="19">
        <f t="shared" si="225"/>
        <v>6</v>
      </c>
      <c r="P1230" s="19" t="str">
        <f t="shared" si="225"/>
        <v/>
      </c>
      <c r="Q1230" s="19" t="str">
        <f t="shared" si="225"/>
        <v/>
      </c>
      <c r="R1230" s="19">
        <f t="shared" si="225"/>
        <v>12</v>
      </c>
    </row>
    <row r="1231" spans="1:18" ht="20.25">
      <c r="A1231" s="18" t="s">
        <v>4684</v>
      </c>
      <c r="B1231" s="20">
        <v>1227</v>
      </c>
      <c r="C1231" s="35" t="s">
        <v>6012</v>
      </c>
      <c r="D1231" s="24" t="s">
        <v>12262</v>
      </c>
      <c r="E1231" s="27" t="s">
        <v>15480</v>
      </c>
      <c r="F1231" s="26" t="str">
        <f t="shared" si="219"/>
        <v>往</v>
      </c>
      <c r="G1231" s="26" t="str">
        <f t="shared" si="220"/>
        <v>從辵且聲?齊語</v>
      </c>
      <c r="H1231" s="26" t="str">
        <f t="shared" si="221"/>
        <v>全徒</v>
      </c>
      <c r="I1231" s="41" t="str">
        <f t="shared" si="222"/>
        <v>4. 形声</v>
      </c>
      <c r="J1231" s="19" t="str">
        <f t="shared" si="224"/>
        <v/>
      </c>
      <c r="K1231" s="19">
        <f t="shared" si="224"/>
        <v>2</v>
      </c>
      <c r="L1231" s="19" t="str">
        <f t="shared" si="224"/>
        <v/>
      </c>
      <c r="M1231" s="19">
        <f t="shared" si="224"/>
        <v>3</v>
      </c>
      <c r="N1231" s="19" t="str">
        <f t="shared" si="223"/>
        <v/>
      </c>
      <c r="O1231" s="19">
        <f t="shared" si="225"/>
        <v>6</v>
      </c>
      <c r="P1231" s="19" t="str">
        <f t="shared" si="225"/>
        <v/>
      </c>
      <c r="Q1231" s="19" t="str">
        <f t="shared" si="225"/>
        <v/>
      </c>
      <c r="R1231" s="19">
        <f t="shared" si="225"/>
        <v>12</v>
      </c>
    </row>
    <row r="1232" spans="1:18" ht="20.25">
      <c r="A1232" s="18" t="s">
        <v>4685</v>
      </c>
      <c r="B1232" s="20">
        <v>1228</v>
      </c>
      <c r="C1232" s="35" t="s">
        <v>6012</v>
      </c>
      <c r="D1232" s="24" t="s">
        <v>12262</v>
      </c>
      <c r="E1232" s="27" t="s">
        <v>15481</v>
      </c>
      <c r="F1232" s="26" t="str">
        <f t="shared" si="219"/>
        <v/>
      </c>
      <c r="G1232" s="26" t="str">
        <f t="shared" si="220"/>
        <v/>
      </c>
      <c r="H1232" s="26" t="str">
        <f t="shared" si="221"/>
        <v/>
      </c>
      <c r="I1232" s="41" t="str">
        <f t="shared" si="222"/>
        <v/>
      </c>
      <c r="J1232" s="19" t="str">
        <f t="shared" si="224"/>
        <v/>
      </c>
      <c r="K1232" s="19" t="str">
        <f t="shared" si="224"/>
        <v/>
      </c>
      <c r="L1232" s="19" t="str">
        <f t="shared" si="224"/>
        <v/>
      </c>
      <c r="M1232" s="19">
        <f t="shared" si="224"/>
        <v>3</v>
      </c>
      <c r="N1232" s="19" t="str">
        <f t="shared" si="223"/>
        <v/>
      </c>
      <c r="O1232" s="19" t="str">
        <f t="shared" si="225"/>
        <v/>
      </c>
      <c r="P1232" s="19" t="str">
        <f t="shared" si="225"/>
        <v/>
      </c>
      <c r="Q1232" s="19" t="str">
        <f t="shared" si="225"/>
        <v/>
      </c>
      <c r="R1232" s="19" t="str">
        <f t="shared" si="225"/>
        <v/>
      </c>
    </row>
    <row r="1233" spans="1:18" ht="20.25">
      <c r="A1233" s="18" t="s">
        <v>4686</v>
      </c>
      <c r="B1233" s="20">
        <v>1229</v>
      </c>
      <c r="C1233" s="35" t="s">
        <v>6012</v>
      </c>
      <c r="D1233" s="24" t="s">
        <v>12262</v>
      </c>
      <c r="E1233" s="27" t="s">
        <v>15482</v>
      </c>
      <c r="F1233" s="26" t="str">
        <f t="shared" si="219"/>
        <v/>
      </c>
      <c r="G1233" s="26" t="str">
        <f t="shared" si="220"/>
        <v/>
      </c>
      <c r="H1233" s="26" t="str">
        <f t="shared" si="221"/>
        <v/>
      </c>
      <c r="I1233" s="41" t="str">
        <f t="shared" si="222"/>
        <v/>
      </c>
      <c r="J1233" s="19" t="str">
        <f t="shared" si="224"/>
        <v/>
      </c>
      <c r="K1233" s="19" t="str">
        <f t="shared" si="224"/>
        <v/>
      </c>
      <c r="L1233" s="19" t="str">
        <f t="shared" si="224"/>
        <v/>
      </c>
      <c r="M1233" s="19">
        <f t="shared" si="224"/>
        <v>3</v>
      </c>
      <c r="N1233" s="19" t="str">
        <f t="shared" si="223"/>
        <v/>
      </c>
      <c r="O1233" s="19" t="str">
        <f t="shared" si="225"/>
        <v/>
      </c>
      <c r="P1233" s="19" t="str">
        <f t="shared" si="225"/>
        <v/>
      </c>
      <c r="Q1233" s="19" t="str">
        <f t="shared" si="225"/>
        <v/>
      </c>
      <c r="R1233" s="19" t="str">
        <f t="shared" si="225"/>
        <v/>
      </c>
    </row>
    <row r="1234" spans="1:18" ht="20.25">
      <c r="A1234" s="18" t="s">
        <v>4687</v>
      </c>
      <c r="B1234" s="20">
        <v>1230</v>
      </c>
      <c r="C1234" s="35" t="s">
        <v>9850</v>
      </c>
      <c r="D1234" s="24" t="s">
        <v>11803</v>
      </c>
      <c r="E1234" s="27" t="s">
        <v>15483</v>
      </c>
      <c r="F1234" s="26" t="str">
        <f t="shared" si="219"/>
        <v>循</v>
      </c>
      <c r="G1234" s="26" t="str">
        <f t="shared" si="220"/>
        <v>從辵术聲</v>
      </c>
      <c r="H1234" s="26" t="str">
        <f t="shared" si="221"/>
        <v>食聿</v>
      </c>
      <c r="I1234" s="41" t="str">
        <f t="shared" si="222"/>
        <v>4. 形声</v>
      </c>
      <c r="J1234" s="19" t="str">
        <f t="shared" si="224"/>
        <v/>
      </c>
      <c r="K1234" s="19">
        <f t="shared" si="224"/>
        <v>2</v>
      </c>
      <c r="L1234" s="19" t="str">
        <f t="shared" si="224"/>
        <v/>
      </c>
      <c r="M1234" s="19">
        <f t="shared" si="224"/>
        <v>3</v>
      </c>
      <c r="N1234" s="19" t="str">
        <f t="shared" si="223"/>
        <v/>
      </c>
      <c r="O1234" s="19">
        <f t="shared" si="225"/>
        <v>6</v>
      </c>
      <c r="P1234" s="19" t="str">
        <f t="shared" si="225"/>
        <v/>
      </c>
      <c r="Q1234" s="19" t="str">
        <f t="shared" si="225"/>
        <v/>
      </c>
      <c r="R1234" s="19">
        <f t="shared" si="225"/>
        <v>9</v>
      </c>
    </row>
    <row r="1235" spans="1:18" ht="20.25">
      <c r="A1235" s="18" t="s">
        <v>4688</v>
      </c>
      <c r="B1235" s="20">
        <v>1231</v>
      </c>
      <c r="C1235" s="35" t="s">
        <v>9850</v>
      </c>
      <c r="D1235" s="24" t="s">
        <v>11803</v>
      </c>
      <c r="E1235" s="27" t="s">
        <v>15484</v>
      </c>
      <c r="F1235" s="26" t="str">
        <f t="shared" si="219"/>
        <v/>
      </c>
      <c r="G1235" s="26" t="str">
        <f t="shared" si="220"/>
        <v/>
      </c>
      <c r="H1235" s="26" t="str">
        <f t="shared" si="221"/>
        <v/>
      </c>
      <c r="I1235" s="41" t="str">
        <f t="shared" si="222"/>
        <v/>
      </c>
      <c r="J1235" s="19" t="str">
        <f t="shared" si="224"/>
        <v/>
      </c>
      <c r="K1235" s="19" t="str">
        <f t="shared" si="224"/>
        <v/>
      </c>
      <c r="L1235" s="19" t="str">
        <f t="shared" si="224"/>
        <v/>
      </c>
      <c r="M1235" s="19">
        <f t="shared" si="224"/>
        <v>3</v>
      </c>
      <c r="N1235" s="19" t="str">
        <f t="shared" si="223"/>
        <v/>
      </c>
      <c r="O1235" s="19" t="str">
        <f t="shared" si="225"/>
        <v/>
      </c>
      <c r="P1235" s="19" t="str">
        <f t="shared" si="225"/>
        <v/>
      </c>
      <c r="Q1235" s="19" t="str">
        <f t="shared" si="225"/>
        <v/>
      </c>
      <c r="R1235" s="19" t="str">
        <f t="shared" si="225"/>
        <v/>
      </c>
    </row>
    <row r="1236" spans="1:18" ht="20.25">
      <c r="A1236" s="18" t="s">
        <v>4689</v>
      </c>
      <c r="B1236" s="20">
        <v>1232</v>
      </c>
      <c r="C1236" s="35" t="s">
        <v>3087</v>
      </c>
      <c r="D1236" s="24" t="s">
        <v>12263</v>
      </c>
      <c r="E1236" s="27" t="s">
        <v>15485</v>
      </c>
      <c r="F1236" s="26" t="str">
        <f t="shared" si="219"/>
        <v>循</v>
      </c>
      <c r="G1236" s="26" t="str">
        <f t="shared" si="220"/>
        <v>從辵尊聲</v>
      </c>
      <c r="H1236" s="26" t="str">
        <f t="shared" si="221"/>
        <v>將倫</v>
      </c>
      <c r="I1236" s="41" t="str">
        <f t="shared" si="222"/>
        <v>4. 形声</v>
      </c>
      <c r="J1236" s="19" t="str">
        <f t="shared" si="224"/>
        <v/>
      </c>
      <c r="K1236" s="19">
        <f t="shared" si="224"/>
        <v>2</v>
      </c>
      <c r="L1236" s="19" t="str">
        <f t="shared" si="224"/>
        <v/>
      </c>
      <c r="M1236" s="19">
        <f t="shared" si="224"/>
        <v>3</v>
      </c>
      <c r="N1236" s="19" t="str">
        <f t="shared" si="223"/>
        <v/>
      </c>
      <c r="O1236" s="19">
        <f t="shared" si="225"/>
        <v>6</v>
      </c>
      <c r="P1236" s="19" t="str">
        <f t="shared" si="225"/>
        <v/>
      </c>
      <c r="Q1236" s="19" t="str">
        <f t="shared" si="225"/>
        <v/>
      </c>
      <c r="R1236" s="19">
        <f t="shared" si="225"/>
        <v>9</v>
      </c>
    </row>
    <row r="1237" spans="1:18" ht="20.25">
      <c r="A1237" s="18" t="s">
        <v>4690</v>
      </c>
      <c r="B1237" s="20">
        <v>1233</v>
      </c>
      <c r="C1237" s="36" t="s">
        <v>1197</v>
      </c>
      <c r="D1237" s="24" t="s">
        <v>11563</v>
      </c>
      <c r="E1237" s="27" t="s">
        <v>15486</v>
      </c>
      <c r="F1237" s="26" t="str">
        <f t="shared" si="219"/>
        <v>之</v>
      </c>
      <c r="G1237" s="26" t="str">
        <f t="shared" si="220"/>
        <v>從辵啻聲適宋魯語</v>
      </c>
      <c r="H1237" s="26" t="str">
        <f t="shared" si="221"/>
        <v>施隻</v>
      </c>
      <c r="I1237" s="41" t="str">
        <f t="shared" si="222"/>
        <v>4. 形声</v>
      </c>
      <c r="J1237" s="19" t="str">
        <f t="shared" si="224"/>
        <v/>
      </c>
      <c r="K1237" s="19">
        <f t="shared" si="224"/>
        <v>2</v>
      </c>
      <c r="L1237" s="19" t="str">
        <f t="shared" si="224"/>
        <v/>
      </c>
      <c r="M1237" s="19">
        <f t="shared" si="224"/>
        <v>3</v>
      </c>
      <c r="N1237" s="19" t="str">
        <f t="shared" si="223"/>
        <v/>
      </c>
      <c r="O1237" s="19">
        <f t="shared" si="225"/>
        <v>6</v>
      </c>
      <c r="P1237" s="19" t="str">
        <f t="shared" si="225"/>
        <v/>
      </c>
      <c r="Q1237" s="19" t="str">
        <f t="shared" si="225"/>
        <v/>
      </c>
      <c r="R1237" s="19">
        <f t="shared" si="225"/>
        <v>13</v>
      </c>
    </row>
    <row r="1238" spans="1:18" ht="20.25">
      <c r="A1238" s="18" t="s">
        <v>4691</v>
      </c>
      <c r="B1238" s="20">
        <v>1234</v>
      </c>
      <c r="C1238" s="36" t="s">
        <v>1182</v>
      </c>
      <c r="D1238" s="24" t="s">
        <v>12264</v>
      </c>
      <c r="E1238" s="27" t="s">
        <v>15487</v>
      </c>
      <c r="F1238" s="26" t="str">
        <f t="shared" si="219"/>
        <v>度</v>
      </c>
      <c r="G1238" s="26" t="str">
        <f t="shared" si="220"/>
        <v>從辵咼聲</v>
      </c>
      <c r="H1238" s="26" t="str">
        <f t="shared" si="221"/>
        <v>古禾</v>
      </c>
      <c r="I1238" s="41" t="str">
        <f t="shared" si="222"/>
        <v>4. 形声</v>
      </c>
      <c r="J1238" s="19" t="str">
        <f t="shared" si="224"/>
        <v/>
      </c>
      <c r="K1238" s="19">
        <f t="shared" si="224"/>
        <v>2</v>
      </c>
      <c r="L1238" s="19" t="str">
        <f t="shared" si="224"/>
        <v/>
      </c>
      <c r="M1238" s="19">
        <f t="shared" si="224"/>
        <v>3</v>
      </c>
      <c r="N1238" s="19" t="str">
        <f t="shared" si="223"/>
        <v/>
      </c>
      <c r="O1238" s="19">
        <f t="shared" si="225"/>
        <v>6</v>
      </c>
      <c r="P1238" s="19" t="str">
        <f t="shared" si="225"/>
        <v/>
      </c>
      <c r="Q1238" s="19" t="str">
        <f t="shared" si="225"/>
        <v/>
      </c>
      <c r="R1238" s="19">
        <f t="shared" si="225"/>
        <v>9</v>
      </c>
    </row>
    <row r="1239" spans="1:18" ht="20.25">
      <c r="A1239" s="18" t="s">
        <v>4692</v>
      </c>
      <c r="B1239" s="20">
        <v>1235</v>
      </c>
      <c r="C1239" s="35"/>
      <c r="D1239" s="24" t="s">
        <v>11596</v>
      </c>
      <c r="E1239" s="27" t="s">
        <v>15488</v>
      </c>
      <c r="F1239" s="26" t="str">
        <f t="shared" si="219"/>
        <v>習</v>
      </c>
      <c r="G1239" s="26" t="str">
        <f t="shared" si="220"/>
        <v>從辵貫聲</v>
      </c>
      <c r="H1239" s="26" t="str">
        <f t="shared" si="221"/>
        <v>工患</v>
      </c>
      <c r="I1239" s="41" t="str">
        <f t="shared" si="222"/>
        <v>4. 形声</v>
      </c>
      <c r="J1239" s="19" t="str">
        <f t="shared" si="224"/>
        <v/>
      </c>
      <c r="K1239" s="19">
        <f t="shared" si="224"/>
        <v>2</v>
      </c>
      <c r="L1239" s="19" t="str">
        <f t="shared" si="224"/>
        <v/>
      </c>
      <c r="M1239" s="19">
        <f t="shared" si="224"/>
        <v>3</v>
      </c>
      <c r="N1239" s="19" t="str">
        <f t="shared" si="223"/>
        <v/>
      </c>
      <c r="O1239" s="19">
        <f t="shared" si="225"/>
        <v>6</v>
      </c>
      <c r="P1239" s="19" t="str">
        <f t="shared" si="225"/>
        <v/>
      </c>
      <c r="Q1239" s="19" t="str">
        <f t="shared" si="225"/>
        <v/>
      </c>
      <c r="R1239" s="19">
        <f t="shared" si="225"/>
        <v>9</v>
      </c>
    </row>
    <row r="1240" spans="1:18" ht="20.25">
      <c r="A1240" s="18" t="s">
        <v>4693</v>
      </c>
      <c r="B1240" s="20">
        <v>1236</v>
      </c>
      <c r="C1240" s="35"/>
      <c r="D1240" s="24" t="s">
        <v>11753</v>
      </c>
      <c r="E1240" s="27" t="s">
        <v>15489</v>
      </c>
      <c r="F1240" s="26" t="str">
        <f t="shared" si="219"/>
        <v>媟?</v>
      </c>
      <c r="G1240" s="26" t="str">
        <f t="shared" si="220"/>
        <v>從辵賣聲</v>
      </c>
      <c r="H1240" s="26" t="str">
        <f t="shared" si="221"/>
        <v>徒谷</v>
      </c>
      <c r="I1240" s="41" t="str">
        <f t="shared" si="222"/>
        <v>4. 形声</v>
      </c>
      <c r="J1240" s="19" t="str">
        <f t="shared" si="224"/>
        <v/>
      </c>
      <c r="K1240" s="19">
        <f t="shared" si="224"/>
        <v>3</v>
      </c>
      <c r="L1240" s="19" t="str">
        <f t="shared" si="224"/>
        <v/>
      </c>
      <c r="M1240" s="19">
        <f t="shared" si="224"/>
        <v>4</v>
      </c>
      <c r="N1240" s="19" t="str">
        <f t="shared" si="223"/>
        <v/>
      </c>
      <c r="O1240" s="19">
        <f t="shared" si="225"/>
        <v>7</v>
      </c>
      <c r="P1240" s="19" t="str">
        <f t="shared" si="225"/>
        <v/>
      </c>
      <c r="Q1240" s="19" t="str">
        <f t="shared" si="225"/>
        <v/>
      </c>
      <c r="R1240" s="19">
        <f t="shared" si="225"/>
        <v>10</v>
      </c>
    </row>
    <row r="1241" spans="1:18" ht="20.25">
      <c r="A1241" s="18" t="s">
        <v>4694</v>
      </c>
      <c r="B1241" s="20">
        <v>1237</v>
      </c>
      <c r="C1241" s="35" t="s">
        <v>1165</v>
      </c>
      <c r="D1241" s="24" t="s">
        <v>11619</v>
      </c>
      <c r="E1241" s="27" t="s">
        <v>15490</v>
      </c>
      <c r="F1241" s="26" t="str">
        <f t="shared" si="219"/>
        <v>登</v>
      </c>
      <c r="G1241" s="26" t="str">
        <f t="shared" si="220"/>
        <v>從辵閵省聲</v>
      </c>
      <c r="H1241" s="26" t="str">
        <f t="shared" si="221"/>
        <v>即刃</v>
      </c>
      <c r="I1241" s="41" t="str">
        <f t="shared" si="222"/>
        <v>4. 形声</v>
      </c>
      <c r="J1241" s="19" t="str">
        <f t="shared" si="224"/>
        <v/>
      </c>
      <c r="K1241" s="19">
        <f t="shared" si="224"/>
        <v>2</v>
      </c>
      <c r="L1241" s="19" t="str">
        <f t="shared" si="224"/>
        <v/>
      </c>
      <c r="M1241" s="19">
        <f t="shared" si="224"/>
        <v>3</v>
      </c>
      <c r="N1241" s="19" t="str">
        <f t="shared" si="223"/>
        <v/>
      </c>
      <c r="O1241" s="19">
        <f t="shared" si="225"/>
        <v>7</v>
      </c>
      <c r="P1241" s="19" t="str">
        <f t="shared" si="225"/>
        <v/>
      </c>
      <c r="Q1241" s="19" t="str">
        <f t="shared" si="225"/>
        <v/>
      </c>
      <c r="R1241" s="19">
        <f t="shared" si="225"/>
        <v>10</v>
      </c>
    </row>
    <row r="1242" spans="1:18" ht="20.25">
      <c r="A1242" s="18" t="s">
        <v>4695</v>
      </c>
      <c r="B1242" s="20">
        <v>1238</v>
      </c>
      <c r="C1242" s="35" t="s">
        <v>2930</v>
      </c>
      <c r="D1242" s="24" t="s">
        <v>12202</v>
      </c>
      <c r="E1242" s="27" t="s">
        <v>15491</v>
      </c>
      <c r="F1242" s="26" t="str">
        <f t="shared" si="219"/>
        <v>就</v>
      </c>
      <c r="G1242" s="26" t="str">
        <f t="shared" si="220"/>
        <v>從辵告聲譚長說造上士也</v>
      </c>
      <c r="H1242" s="26" t="str">
        <f t="shared" si="221"/>
        <v>七到</v>
      </c>
      <c r="I1242" s="41" t="str">
        <f t="shared" si="222"/>
        <v>4. 形声</v>
      </c>
      <c r="J1242" s="19" t="str">
        <f t="shared" si="224"/>
        <v/>
      </c>
      <c r="K1242" s="19">
        <f t="shared" si="224"/>
        <v>2</v>
      </c>
      <c r="L1242" s="19" t="str">
        <f t="shared" si="224"/>
        <v/>
      </c>
      <c r="M1242" s="19">
        <f t="shared" si="224"/>
        <v>3</v>
      </c>
      <c r="N1242" s="19" t="str">
        <f t="shared" si="223"/>
        <v/>
      </c>
      <c r="O1242" s="19">
        <f t="shared" si="225"/>
        <v>6</v>
      </c>
      <c r="P1242" s="19" t="str">
        <f t="shared" si="225"/>
        <v/>
      </c>
      <c r="Q1242" s="19" t="str">
        <f t="shared" si="225"/>
        <v/>
      </c>
      <c r="R1242" s="19">
        <f t="shared" si="225"/>
        <v>16</v>
      </c>
    </row>
    <row r="1243" spans="1:18" ht="20.25">
      <c r="A1243" s="18" t="s">
        <v>4696</v>
      </c>
      <c r="B1243" s="20">
        <v>1239</v>
      </c>
      <c r="C1243" s="35" t="s">
        <v>2930</v>
      </c>
      <c r="D1243" s="24" t="s">
        <v>12202</v>
      </c>
      <c r="E1243" s="27" t="s">
        <v>15492</v>
      </c>
      <c r="F1243" s="26" t="str">
        <f t="shared" si="219"/>
        <v/>
      </c>
      <c r="G1243" s="26" t="str">
        <f t="shared" si="220"/>
        <v/>
      </c>
      <c r="H1243" s="26" t="str">
        <f t="shared" si="221"/>
        <v/>
      </c>
      <c r="I1243" s="41" t="str">
        <f t="shared" si="222"/>
        <v/>
      </c>
      <c r="J1243" s="19">
        <f t="shared" si="224"/>
        <v>1</v>
      </c>
      <c r="K1243" s="19" t="str">
        <f t="shared" si="224"/>
        <v/>
      </c>
      <c r="L1243" s="19" t="str">
        <f t="shared" si="224"/>
        <v/>
      </c>
      <c r="M1243" s="19">
        <f t="shared" si="224"/>
        <v>4</v>
      </c>
      <c r="N1243" s="19" t="str">
        <f t="shared" si="223"/>
        <v/>
      </c>
      <c r="O1243" s="19" t="str">
        <f t="shared" si="225"/>
        <v/>
      </c>
      <c r="P1243" s="19" t="str">
        <f t="shared" si="225"/>
        <v/>
      </c>
      <c r="Q1243" s="19" t="str">
        <f t="shared" si="225"/>
        <v/>
      </c>
      <c r="R1243" s="19" t="str">
        <f t="shared" si="225"/>
        <v/>
      </c>
    </row>
    <row r="1244" spans="1:18" ht="20.25">
      <c r="A1244" s="18" t="s">
        <v>4697</v>
      </c>
      <c r="B1244" s="20">
        <v>1240</v>
      </c>
      <c r="C1244" s="35" t="s">
        <v>3615</v>
      </c>
      <c r="D1244" s="24" t="s">
        <v>11634</v>
      </c>
      <c r="E1244" s="27" t="s">
        <v>15493</v>
      </c>
      <c r="F1244" s="26" t="str">
        <f t="shared" si="219"/>
        <v>?進</v>
      </c>
      <c r="G1244" s="26" t="str">
        <f t="shared" si="220"/>
        <v>從辵俞聲周書曰無敢昬逾</v>
      </c>
      <c r="H1244" s="26" t="str">
        <f t="shared" si="221"/>
        <v>羊朱</v>
      </c>
      <c r="I1244" s="41" t="str">
        <f t="shared" si="222"/>
        <v>4. 形声</v>
      </c>
      <c r="J1244" s="19" t="str">
        <f t="shared" si="224"/>
        <v/>
      </c>
      <c r="K1244" s="19">
        <f t="shared" si="224"/>
        <v>3</v>
      </c>
      <c r="L1244" s="19" t="str">
        <f t="shared" si="224"/>
        <v/>
      </c>
      <c r="M1244" s="19">
        <f t="shared" si="224"/>
        <v>4</v>
      </c>
      <c r="N1244" s="19" t="str">
        <f t="shared" si="223"/>
        <v/>
      </c>
      <c r="O1244" s="19">
        <f t="shared" si="225"/>
        <v>7</v>
      </c>
      <c r="P1244" s="19" t="str">
        <f t="shared" si="225"/>
        <v/>
      </c>
      <c r="Q1244" s="19" t="str">
        <f t="shared" si="225"/>
        <v/>
      </c>
      <c r="R1244" s="19">
        <f t="shared" si="225"/>
        <v>17</v>
      </c>
    </row>
    <row r="1245" spans="1:18" ht="20.25">
      <c r="A1245" s="18" t="s">
        <v>4698</v>
      </c>
      <c r="B1245" s="20">
        <v>1241</v>
      </c>
      <c r="C1245" s="35" t="s">
        <v>1189</v>
      </c>
      <c r="D1245" s="24" t="s">
        <v>12265</v>
      </c>
      <c r="E1245" s="27" t="s">
        <v>15494</v>
      </c>
      <c r="F1245" s="26" t="str">
        <f t="shared" si="219"/>
        <v>?</v>
      </c>
      <c r="G1245" s="26" t="str">
        <f t="shared" si="220"/>
        <v>從辵眔聲</v>
      </c>
      <c r="H1245" s="26" t="str">
        <f t="shared" si="221"/>
        <v>徒合</v>
      </c>
      <c r="I1245" s="41" t="str">
        <f t="shared" si="222"/>
        <v>4. 形声</v>
      </c>
      <c r="J1245" s="19" t="str">
        <f t="shared" ref="J1245:M1264" si="226">IFERROR(FIND(J$4,$E1245),"")</f>
        <v/>
      </c>
      <c r="K1245" s="19">
        <f t="shared" si="226"/>
        <v>2</v>
      </c>
      <c r="L1245" s="19" t="str">
        <f t="shared" si="226"/>
        <v/>
      </c>
      <c r="M1245" s="19">
        <f t="shared" si="226"/>
        <v>3</v>
      </c>
      <c r="N1245" s="19" t="str">
        <f t="shared" si="223"/>
        <v/>
      </c>
      <c r="O1245" s="19">
        <f t="shared" ref="O1245:R1264" si="227">IFERROR(FIND(O$4,$E1245),"")</f>
        <v>6</v>
      </c>
      <c r="P1245" s="19" t="str">
        <f t="shared" si="227"/>
        <v/>
      </c>
      <c r="Q1245" s="19" t="str">
        <f t="shared" si="227"/>
        <v/>
      </c>
      <c r="R1245" s="19">
        <f t="shared" si="227"/>
        <v>9</v>
      </c>
    </row>
    <row r="1246" spans="1:18" ht="20.25">
      <c r="A1246" s="18" t="s">
        <v>4699</v>
      </c>
      <c r="B1246" s="20">
        <v>1242</v>
      </c>
      <c r="C1246" s="35"/>
      <c r="D1246" s="24" t="s">
        <v>11884</v>
      </c>
      <c r="E1246" s="27" t="s">
        <v>15495</v>
      </c>
      <c r="F1246" s="26" t="str">
        <f t="shared" si="219"/>
        <v>遝</v>
      </c>
      <c r="G1246" s="26" t="str">
        <f t="shared" si="220"/>
        <v>從辵合聲</v>
      </c>
      <c r="H1246" s="26" t="str">
        <f t="shared" si="221"/>
        <v>侯閤</v>
      </c>
      <c r="I1246" s="41" t="str">
        <f t="shared" si="222"/>
        <v>4. 形声</v>
      </c>
      <c r="J1246" s="19" t="str">
        <f t="shared" si="226"/>
        <v/>
      </c>
      <c r="K1246" s="19">
        <f t="shared" si="226"/>
        <v>2</v>
      </c>
      <c r="L1246" s="19" t="str">
        <f t="shared" si="226"/>
        <v/>
      </c>
      <c r="M1246" s="19">
        <f t="shared" si="226"/>
        <v>3</v>
      </c>
      <c r="N1246" s="19" t="str">
        <f t="shared" si="223"/>
        <v/>
      </c>
      <c r="O1246" s="19">
        <f t="shared" si="227"/>
        <v>6</v>
      </c>
      <c r="P1246" s="19" t="str">
        <f t="shared" si="227"/>
        <v/>
      </c>
      <c r="Q1246" s="19" t="str">
        <f t="shared" si="227"/>
        <v/>
      </c>
      <c r="R1246" s="19">
        <f t="shared" si="227"/>
        <v>9</v>
      </c>
    </row>
    <row r="1247" spans="1:18" ht="20.25">
      <c r="A1247" s="18" t="s">
        <v>4700</v>
      </c>
      <c r="B1247" s="20">
        <v>1243</v>
      </c>
      <c r="C1247" s="35" t="s">
        <v>846</v>
      </c>
      <c r="D1247" s="24" t="s">
        <v>12165</v>
      </c>
      <c r="E1247" s="27" t="s">
        <v>15496</v>
      </c>
      <c r="F1247" s="26" t="str">
        <f t="shared" si="219"/>
        <v>迮迮起</v>
      </c>
      <c r="G1247" s="26" t="str">
        <f t="shared" si="220"/>
        <v>從辵作省聲</v>
      </c>
      <c r="H1247" s="26" t="str">
        <f t="shared" si="221"/>
        <v>阻革</v>
      </c>
      <c r="I1247" s="41" t="str">
        <f t="shared" si="222"/>
        <v>4. 形声</v>
      </c>
      <c r="J1247" s="19" t="str">
        <f t="shared" si="226"/>
        <v/>
      </c>
      <c r="K1247" s="19">
        <f t="shared" si="226"/>
        <v>4</v>
      </c>
      <c r="L1247" s="19" t="str">
        <f t="shared" si="226"/>
        <v/>
      </c>
      <c r="M1247" s="19">
        <f t="shared" si="226"/>
        <v>5</v>
      </c>
      <c r="N1247" s="19" t="str">
        <f t="shared" si="223"/>
        <v/>
      </c>
      <c r="O1247" s="19">
        <f t="shared" si="227"/>
        <v>9</v>
      </c>
      <c r="P1247" s="19" t="str">
        <f t="shared" si="227"/>
        <v/>
      </c>
      <c r="Q1247" s="19" t="str">
        <f t="shared" si="227"/>
        <v/>
      </c>
      <c r="R1247" s="19">
        <f t="shared" si="227"/>
        <v>12</v>
      </c>
    </row>
    <row r="1248" spans="1:18" ht="20.25">
      <c r="A1248" s="18" t="s">
        <v>4701</v>
      </c>
      <c r="B1248" s="20">
        <v>1244</v>
      </c>
      <c r="C1248" s="35" t="s">
        <v>1160</v>
      </c>
      <c r="D1248" s="24" t="s">
        <v>11999</v>
      </c>
      <c r="E1248" s="27" t="s">
        <v>15497</v>
      </c>
      <c r="F1248" s="26" t="str">
        <f t="shared" si="219"/>
        <v>迹逪</v>
      </c>
      <c r="G1248" s="26" t="str">
        <f t="shared" si="220"/>
        <v>從辵昔聲</v>
      </c>
      <c r="H1248" s="26" t="str">
        <f t="shared" si="221"/>
        <v>倉各</v>
      </c>
      <c r="I1248" s="41" t="str">
        <f t="shared" si="222"/>
        <v>4. 形声</v>
      </c>
      <c r="J1248" s="19" t="str">
        <f t="shared" si="226"/>
        <v/>
      </c>
      <c r="K1248" s="19">
        <f t="shared" si="226"/>
        <v>3</v>
      </c>
      <c r="L1248" s="19" t="str">
        <f t="shared" si="226"/>
        <v/>
      </c>
      <c r="M1248" s="19">
        <f t="shared" si="226"/>
        <v>4</v>
      </c>
      <c r="N1248" s="19" t="str">
        <f t="shared" si="223"/>
        <v/>
      </c>
      <c r="O1248" s="19">
        <f t="shared" si="227"/>
        <v>7</v>
      </c>
      <c r="P1248" s="19" t="str">
        <f t="shared" si="227"/>
        <v/>
      </c>
      <c r="Q1248" s="19" t="str">
        <f t="shared" si="227"/>
        <v/>
      </c>
      <c r="R1248" s="19">
        <f t="shared" si="227"/>
        <v>10</v>
      </c>
    </row>
    <row r="1249" spans="1:18" ht="20.25">
      <c r="A1249" s="18" t="s">
        <v>4702</v>
      </c>
      <c r="B1249" s="20">
        <v>1245</v>
      </c>
      <c r="C1249" s="35" t="s">
        <v>1037</v>
      </c>
      <c r="D1249" s="24" t="s">
        <v>12266</v>
      </c>
      <c r="E1249" s="27" t="s">
        <v>15498</v>
      </c>
      <c r="F1249" s="26" t="str">
        <f t="shared" si="219"/>
        <v>往來數</v>
      </c>
      <c r="G1249" s="26" t="str">
        <f t="shared" si="220"/>
        <v>從辵耑聲易曰以事遄往</v>
      </c>
      <c r="H1249" s="26" t="str">
        <f t="shared" si="221"/>
        <v>市縁</v>
      </c>
      <c r="I1249" s="41" t="str">
        <f t="shared" si="222"/>
        <v>4. 形声</v>
      </c>
      <c r="J1249" s="19" t="str">
        <f t="shared" si="226"/>
        <v/>
      </c>
      <c r="K1249" s="19">
        <f t="shared" si="226"/>
        <v>4</v>
      </c>
      <c r="L1249" s="19" t="str">
        <f t="shared" si="226"/>
        <v/>
      </c>
      <c r="M1249" s="19">
        <f t="shared" si="226"/>
        <v>5</v>
      </c>
      <c r="N1249" s="19" t="str">
        <f t="shared" si="223"/>
        <v/>
      </c>
      <c r="O1249" s="19">
        <f t="shared" si="227"/>
        <v>8</v>
      </c>
      <c r="P1249" s="19" t="str">
        <f t="shared" si="227"/>
        <v/>
      </c>
      <c r="Q1249" s="19" t="str">
        <f t="shared" si="227"/>
        <v/>
      </c>
      <c r="R1249" s="19">
        <f t="shared" si="227"/>
        <v>17</v>
      </c>
    </row>
    <row r="1250" spans="1:18" ht="20.25">
      <c r="A1250" s="18" t="s">
        <v>4703</v>
      </c>
      <c r="B1250" s="20">
        <v>1246</v>
      </c>
      <c r="C1250" s="35" t="s">
        <v>6557</v>
      </c>
      <c r="D1250" s="24" t="s">
        <v>11875</v>
      </c>
      <c r="E1250" s="27" t="s">
        <v>15499</v>
      </c>
      <c r="F1250" s="26" t="str">
        <f t="shared" si="219"/>
        <v>疾</v>
      </c>
      <c r="G1250" s="26" t="str">
        <f t="shared" si="220"/>
        <v>從辵束聲</v>
      </c>
      <c r="H1250" s="26" t="str">
        <f t="shared" si="221"/>
        <v>桑谷</v>
      </c>
      <c r="I1250" s="41" t="str">
        <f t="shared" si="222"/>
        <v>4. 形声</v>
      </c>
      <c r="J1250" s="19" t="str">
        <f t="shared" si="226"/>
        <v/>
      </c>
      <c r="K1250" s="19">
        <f t="shared" si="226"/>
        <v>2</v>
      </c>
      <c r="L1250" s="19" t="str">
        <f t="shared" si="226"/>
        <v/>
      </c>
      <c r="M1250" s="19">
        <f t="shared" si="226"/>
        <v>3</v>
      </c>
      <c r="N1250" s="19" t="str">
        <f t="shared" si="223"/>
        <v/>
      </c>
      <c r="O1250" s="19">
        <f t="shared" si="227"/>
        <v>6</v>
      </c>
      <c r="P1250" s="19" t="str">
        <f t="shared" si="227"/>
        <v/>
      </c>
      <c r="Q1250" s="19" t="str">
        <f t="shared" si="227"/>
        <v/>
      </c>
      <c r="R1250" s="19">
        <f t="shared" si="227"/>
        <v>9</v>
      </c>
    </row>
    <row r="1251" spans="1:18" ht="20.25">
      <c r="A1251" s="18" t="s">
        <v>4704</v>
      </c>
      <c r="B1251" s="20">
        <v>1247</v>
      </c>
      <c r="C1251" s="35" t="s">
        <v>6557</v>
      </c>
      <c r="D1251" s="24" t="s">
        <v>11875</v>
      </c>
      <c r="E1251" s="27" t="s">
        <v>15500</v>
      </c>
      <c r="F1251" s="26" t="str">
        <f t="shared" si="219"/>
        <v/>
      </c>
      <c r="G1251" s="26" t="str">
        <f t="shared" si="220"/>
        <v/>
      </c>
      <c r="H1251" s="26" t="str">
        <f t="shared" si="221"/>
        <v/>
      </c>
      <c r="I1251" s="41" t="str">
        <f t="shared" si="222"/>
        <v/>
      </c>
      <c r="J1251" s="19" t="str">
        <f t="shared" si="226"/>
        <v/>
      </c>
      <c r="K1251" s="19" t="str">
        <f t="shared" si="226"/>
        <v/>
      </c>
      <c r="L1251" s="19" t="str">
        <f t="shared" si="226"/>
        <v/>
      </c>
      <c r="M1251" s="19">
        <f t="shared" si="226"/>
        <v>3</v>
      </c>
      <c r="N1251" s="19" t="str">
        <f t="shared" si="223"/>
        <v/>
      </c>
      <c r="O1251" s="19" t="str">
        <f t="shared" si="227"/>
        <v/>
      </c>
      <c r="P1251" s="19" t="str">
        <f t="shared" si="227"/>
        <v/>
      </c>
      <c r="Q1251" s="19" t="str">
        <f t="shared" si="227"/>
        <v/>
      </c>
      <c r="R1251" s="19" t="str">
        <f t="shared" si="227"/>
        <v/>
      </c>
    </row>
    <row r="1252" spans="1:18" ht="20.25">
      <c r="A1252" s="18" t="s">
        <v>4705</v>
      </c>
      <c r="B1252" s="20">
        <v>1248</v>
      </c>
      <c r="C1252" s="35" t="s">
        <v>6557</v>
      </c>
      <c r="D1252" s="24" t="s">
        <v>11875</v>
      </c>
      <c r="E1252" s="27" t="s">
        <v>15501</v>
      </c>
      <c r="F1252" s="26" t="str">
        <f t="shared" si="219"/>
        <v/>
      </c>
      <c r="G1252" s="26" t="str">
        <f t="shared" si="220"/>
        <v/>
      </c>
      <c r="H1252" s="26" t="str">
        <f t="shared" si="221"/>
        <v/>
      </c>
      <c r="I1252" s="41" t="str">
        <f t="shared" si="222"/>
        <v>3. 会意</v>
      </c>
      <c r="J1252" s="19">
        <f t="shared" si="226"/>
        <v>1</v>
      </c>
      <c r="K1252" s="19" t="str">
        <f t="shared" si="226"/>
        <v/>
      </c>
      <c r="L1252" s="19" t="str">
        <f t="shared" si="226"/>
        <v/>
      </c>
      <c r="M1252" s="19">
        <f t="shared" si="226"/>
        <v>3</v>
      </c>
      <c r="N1252" s="19">
        <f t="shared" si="223"/>
        <v>5</v>
      </c>
      <c r="O1252" s="19" t="str">
        <f t="shared" si="227"/>
        <v/>
      </c>
      <c r="P1252" s="19" t="str">
        <f t="shared" si="227"/>
        <v/>
      </c>
      <c r="Q1252" s="19" t="str">
        <f t="shared" si="227"/>
        <v/>
      </c>
      <c r="R1252" s="19" t="str">
        <f t="shared" si="227"/>
        <v/>
      </c>
    </row>
    <row r="1253" spans="1:18" ht="20.25">
      <c r="A1253" s="18" t="s">
        <v>4706</v>
      </c>
      <c r="B1253" s="20">
        <v>1249</v>
      </c>
      <c r="C1253" s="35" t="s">
        <v>8840</v>
      </c>
      <c r="D1253" s="24" t="s">
        <v>11915</v>
      </c>
      <c r="E1253" s="27" t="s">
        <v>15502</v>
      </c>
      <c r="F1253" s="26" t="str">
        <f t="shared" si="219"/>
        <v>疾</v>
      </c>
      <c r="G1253" s="26" t="str">
        <f t="shared" si="220"/>
        <v>從辵卂聲</v>
      </c>
      <c r="H1253" s="26" t="str">
        <f t="shared" si="221"/>
        <v>息進</v>
      </c>
      <c r="I1253" s="41" t="str">
        <f t="shared" si="222"/>
        <v>4. 形声</v>
      </c>
      <c r="J1253" s="19" t="str">
        <f t="shared" si="226"/>
        <v/>
      </c>
      <c r="K1253" s="19">
        <f t="shared" si="226"/>
        <v>2</v>
      </c>
      <c r="L1253" s="19" t="str">
        <f t="shared" si="226"/>
        <v/>
      </c>
      <c r="M1253" s="19">
        <f t="shared" si="226"/>
        <v>3</v>
      </c>
      <c r="N1253" s="19" t="str">
        <f t="shared" si="223"/>
        <v/>
      </c>
      <c r="O1253" s="19">
        <f t="shared" si="227"/>
        <v>6</v>
      </c>
      <c r="P1253" s="19" t="str">
        <f t="shared" si="227"/>
        <v/>
      </c>
      <c r="Q1253" s="19" t="str">
        <f t="shared" si="227"/>
        <v/>
      </c>
      <c r="R1253" s="19">
        <f t="shared" si="227"/>
        <v>9</v>
      </c>
    </row>
    <row r="1254" spans="1:18" ht="20.25">
      <c r="A1254" s="18" t="s">
        <v>4707</v>
      </c>
      <c r="B1254" s="20">
        <v>1250</v>
      </c>
      <c r="C1254" s="35" t="s">
        <v>9806</v>
      </c>
      <c r="D1254" s="24" t="s">
        <v>12267</v>
      </c>
      <c r="E1254" s="27" t="s">
        <v>15503</v>
      </c>
      <c r="F1254" s="26" t="str">
        <f t="shared" si="219"/>
        <v>疾</v>
      </c>
      <c r="G1254" s="26" t="str">
        <f t="shared" si="220"/>
        <v>從辵?聲讀與括同</v>
      </c>
      <c r="H1254" s="26" t="str">
        <f t="shared" si="221"/>
        <v>古活</v>
      </c>
      <c r="I1254" s="41" t="str">
        <f t="shared" si="222"/>
        <v>4. 形声</v>
      </c>
      <c r="J1254" s="19" t="str">
        <f t="shared" si="226"/>
        <v/>
      </c>
      <c r="K1254" s="19">
        <f t="shared" si="226"/>
        <v>2</v>
      </c>
      <c r="L1254" s="19" t="str">
        <f t="shared" si="226"/>
        <v/>
      </c>
      <c r="M1254" s="19">
        <f t="shared" si="226"/>
        <v>3</v>
      </c>
      <c r="N1254" s="19" t="str">
        <f t="shared" si="223"/>
        <v/>
      </c>
      <c r="O1254" s="19">
        <f t="shared" si="227"/>
        <v>6</v>
      </c>
      <c r="P1254" s="19" t="str">
        <f t="shared" si="227"/>
        <v/>
      </c>
      <c r="Q1254" s="19" t="str">
        <f t="shared" si="227"/>
        <v/>
      </c>
      <c r="R1254" s="19">
        <f t="shared" si="227"/>
        <v>13</v>
      </c>
    </row>
    <row r="1255" spans="1:18" ht="20.25">
      <c r="A1255" s="18" t="s">
        <v>4708</v>
      </c>
      <c r="B1255" s="20">
        <v>1251</v>
      </c>
      <c r="C1255" s="35" t="s">
        <v>10085</v>
      </c>
      <c r="D1255" s="24" t="s">
        <v>12268</v>
      </c>
      <c r="E1255" s="27" t="s">
        <v>15504</v>
      </c>
      <c r="F1255" s="26" t="str">
        <f t="shared" si="219"/>
        <v>迎</v>
      </c>
      <c r="G1255" s="26" t="str">
        <f t="shared" si="220"/>
        <v>從辵屰聲闗東曰逆闗西曰迎</v>
      </c>
      <c r="H1255" s="26" t="str">
        <f t="shared" si="221"/>
        <v>宜?</v>
      </c>
      <c r="I1255" s="41" t="str">
        <f t="shared" si="222"/>
        <v>4. 形声</v>
      </c>
      <c r="J1255" s="19" t="str">
        <f t="shared" si="226"/>
        <v/>
      </c>
      <c r="K1255" s="19">
        <f t="shared" si="226"/>
        <v>2</v>
      </c>
      <c r="L1255" s="19" t="str">
        <f t="shared" si="226"/>
        <v/>
      </c>
      <c r="M1255" s="19">
        <f t="shared" si="226"/>
        <v>3</v>
      </c>
      <c r="N1255" s="19" t="str">
        <f t="shared" si="223"/>
        <v/>
      </c>
      <c r="O1255" s="19">
        <f t="shared" si="227"/>
        <v>6</v>
      </c>
      <c r="P1255" s="19" t="str">
        <f t="shared" si="227"/>
        <v/>
      </c>
      <c r="Q1255" s="19" t="str">
        <f t="shared" si="227"/>
        <v/>
      </c>
      <c r="R1255" s="19">
        <f t="shared" si="227"/>
        <v>17</v>
      </c>
    </row>
    <row r="1256" spans="1:18" ht="20.25">
      <c r="A1256" s="18" t="s">
        <v>4709</v>
      </c>
      <c r="B1256" s="20">
        <v>1252</v>
      </c>
      <c r="C1256" s="35" t="s">
        <v>3562</v>
      </c>
      <c r="D1256" s="24" t="s">
        <v>11681</v>
      </c>
      <c r="E1256" s="27" t="s">
        <v>15505</v>
      </c>
      <c r="F1256" s="26" t="str">
        <f t="shared" si="219"/>
        <v>逢</v>
      </c>
      <c r="G1256" s="26" t="str">
        <f t="shared" si="220"/>
        <v>從辵卬聲</v>
      </c>
      <c r="H1256" s="26" t="str">
        <f t="shared" si="221"/>
        <v>語京</v>
      </c>
      <c r="I1256" s="41" t="str">
        <f t="shared" si="222"/>
        <v>4. 形声</v>
      </c>
      <c r="J1256" s="19" t="str">
        <f t="shared" si="226"/>
        <v/>
      </c>
      <c r="K1256" s="19">
        <f t="shared" si="226"/>
        <v>2</v>
      </c>
      <c r="L1256" s="19" t="str">
        <f t="shared" si="226"/>
        <v/>
      </c>
      <c r="M1256" s="19">
        <f t="shared" si="226"/>
        <v>3</v>
      </c>
      <c r="N1256" s="19" t="str">
        <f t="shared" si="223"/>
        <v/>
      </c>
      <c r="O1256" s="19">
        <f t="shared" si="227"/>
        <v>6</v>
      </c>
      <c r="P1256" s="19" t="str">
        <f t="shared" si="227"/>
        <v/>
      </c>
      <c r="Q1256" s="19" t="str">
        <f t="shared" si="227"/>
        <v/>
      </c>
      <c r="R1256" s="19">
        <f t="shared" si="227"/>
        <v>9</v>
      </c>
    </row>
    <row r="1257" spans="1:18" ht="20.25">
      <c r="A1257" s="18" t="s">
        <v>4710</v>
      </c>
      <c r="B1257" s="20">
        <v>1253</v>
      </c>
      <c r="C1257" s="35"/>
      <c r="D1257" s="24" t="s">
        <v>11919</v>
      </c>
      <c r="E1257" s="27" t="s">
        <v>15506</v>
      </c>
      <c r="F1257" s="26" t="str">
        <f t="shared" si="219"/>
        <v>会</v>
      </c>
      <c r="G1257" s="26" t="str">
        <f t="shared" si="220"/>
        <v>從辵交聲</v>
      </c>
      <c r="H1257" s="26" t="str">
        <f t="shared" si="221"/>
        <v>古肴</v>
      </c>
      <c r="I1257" s="41" t="str">
        <f t="shared" si="222"/>
        <v>4. 形声</v>
      </c>
      <c r="J1257" s="19" t="str">
        <f t="shared" si="226"/>
        <v/>
      </c>
      <c r="K1257" s="19">
        <f t="shared" si="226"/>
        <v>2</v>
      </c>
      <c r="L1257" s="19" t="str">
        <f t="shared" si="226"/>
        <v/>
      </c>
      <c r="M1257" s="19">
        <f t="shared" si="226"/>
        <v>3</v>
      </c>
      <c r="N1257" s="19" t="str">
        <f t="shared" si="223"/>
        <v/>
      </c>
      <c r="O1257" s="19">
        <f t="shared" si="227"/>
        <v>6</v>
      </c>
      <c r="P1257" s="19" t="str">
        <f t="shared" si="227"/>
        <v/>
      </c>
      <c r="Q1257" s="19" t="str">
        <f t="shared" si="227"/>
        <v/>
      </c>
      <c r="R1257" s="19">
        <f t="shared" si="227"/>
        <v>9</v>
      </c>
    </row>
    <row r="1258" spans="1:18" ht="20.25">
      <c r="A1258" s="18" t="s">
        <v>4711</v>
      </c>
      <c r="B1258" s="20">
        <v>1254</v>
      </c>
      <c r="C1258" s="35" t="s">
        <v>3635</v>
      </c>
      <c r="D1258" s="24" t="s">
        <v>11605</v>
      </c>
      <c r="E1258" s="27" t="s">
        <v>15507</v>
      </c>
      <c r="F1258" s="26" t="str">
        <f t="shared" si="219"/>
        <v>逢</v>
      </c>
      <c r="G1258" s="26" t="str">
        <f t="shared" si="220"/>
        <v>從辵禺聲</v>
      </c>
      <c r="H1258" s="26" t="str">
        <f t="shared" si="221"/>
        <v>牛具</v>
      </c>
      <c r="I1258" s="41" t="str">
        <f t="shared" si="222"/>
        <v>4. 形声</v>
      </c>
      <c r="J1258" s="19" t="str">
        <f t="shared" si="226"/>
        <v/>
      </c>
      <c r="K1258" s="19">
        <f t="shared" si="226"/>
        <v>2</v>
      </c>
      <c r="L1258" s="19" t="str">
        <f t="shared" si="226"/>
        <v/>
      </c>
      <c r="M1258" s="19">
        <f t="shared" si="226"/>
        <v>3</v>
      </c>
      <c r="N1258" s="19" t="str">
        <f t="shared" si="223"/>
        <v/>
      </c>
      <c r="O1258" s="19">
        <f t="shared" si="227"/>
        <v>6</v>
      </c>
      <c r="P1258" s="19" t="str">
        <f t="shared" si="227"/>
        <v/>
      </c>
      <c r="Q1258" s="19" t="str">
        <f t="shared" si="227"/>
        <v/>
      </c>
      <c r="R1258" s="19">
        <f t="shared" si="227"/>
        <v>9</v>
      </c>
    </row>
    <row r="1259" spans="1:18" ht="20.25">
      <c r="A1259" s="18" t="s">
        <v>4712</v>
      </c>
      <c r="B1259" s="20">
        <v>1255</v>
      </c>
      <c r="C1259" s="35" t="s">
        <v>2920</v>
      </c>
      <c r="D1259" s="24" t="s">
        <v>12269</v>
      </c>
      <c r="E1259" s="27" t="s">
        <v>15508</v>
      </c>
      <c r="F1259" s="26" t="str">
        <f t="shared" si="219"/>
        <v>遇</v>
      </c>
      <c r="G1259" s="26" t="str">
        <f t="shared" si="220"/>
        <v>從辵曹聲一曰邐行</v>
      </c>
      <c r="H1259" s="26" t="str">
        <f t="shared" si="221"/>
        <v>作曹</v>
      </c>
      <c r="I1259" s="41" t="str">
        <f t="shared" si="222"/>
        <v>4. 形声</v>
      </c>
      <c r="J1259" s="19" t="str">
        <f t="shared" si="226"/>
        <v/>
      </c>
      <c r="K1259" s="19">
        <f t="shared" si="226"/>
        <v>2</v>
      </c>
      <c r="L1259" s="19" t="str">
        <f t="shared" si="226"/>
        <v/>
      </c>
      <c r="M1259" s="19">
        <f t="shared" si="226"/>
        <v>3</v>
      </c>
      <c r="N1259" s="19" t="str">
        <f t="shared" si="223"/>
        <v/>
      </c>
      <c r="O1259" s="19">
        <f t="shared" si="227"/>
        <v>6</v>
      </c>
      <c r="P1259" s="19" t="str">
        <f t="shared" si="227"/>
        <v/>
      </c>
      <c r="Q1259" s="19" t="str">
        <f t="shared" si="227"/>
        <v/>
      </c>
      <c r="R1259" s="19">
        <f t="shared" si="227"/>
        <v>13</v>
      </c>
    </row>
    <row r="1260" spans="1:18" ht="20.25">
      <c r="A1260" s="18" t="s">
        <v>4713</v>
      </c>
      <c r="B1260" s="20">
        <v>1256</v>
      </c>
      <c r="C1260" s="35" t="s">
        <v>2465</v>
      </c>
      <c r="D1260" s="24" t="s">
        <v>11874</v>
      </c>
      <c r="E1260" s="27" t="s">
        <v>15509</v>
      </c>
      <c r="F1260" s="26" t="str">
        <f t="shared" si="219"/>
        <v>遇</v>
      </c>
      <c r="G1260" s="26" t="str">
        <f t="shared" si="220"/>
        <v>從辵冓聲</v>
      </c>
      <c r="H1260" s="26" t="str">
        <f t="shared" si="221"/>
        <v>古候</v>
      </c>
      <c r="I1260" s="41" t="str">
        <f t="shared" si="222"/>
        <v>4. 形声</v>
      </c>
      <c r="J1260" s="19" t="str">
        <f t="shared" si="226"/>
        <v/>
      </c>
      <c r="K1260" s="19">
        <f t="shared" si="226"/>
        <v>2</v>
      </c>
      <c r="L1260" s="19" t="str">
        <f t="shared" si="226"/>
        <v/>
      </c>
      <c r="M1260" s="19">
        <f t="shared" si="226"/>
        <v>3</v>
      </c>
      <c r="N1260" s="19" t="str">
        <f t="shared" si="223"/>
        <v/>
      </c>
      <c r="O1260" s="19">
        <f t="shared" si="227"/>
        <v>6</v>
      </c>
      <c r="P1260" s="19" t="str">
        <f t="shared" si="227"/>
        <v/>
      </c>
      <c r="Q1260" s="19" t="str">
        <f t="shared" si="227"/>
        <v/>
      </c>
      <c r="R1260" s="19">
        <f t="shared" si="227"/>
        <v>9</v>
      </c>
    </row>
    <row r="1261" spans="1:18" ht="20.25">
      <c r="A1261" s="18" t="s">
        <v>4714</v>
      </c>
      <c r="B1261" s="20">
        <v>1257</v>
      </c>
      <c r="C1261" s="35" t="s">
        <v>4663</v>
      </c>
      <c r="D1261" s="24" t="s">
        <v>12270</v>
      </c>
      <c r="E1261" s="27" t="s">
        <v>15510</v>
      </c>
      <c r="F1261" s="26" t="str">
        <f t="shared" si="219"/>
        <v>遇</v>
      </c>
      <c r="G1261" s="26" t="str">
        <f t="shared" si="220"/>
        <v>從辵夆省聲</v>
      </c>
      <c r="H1261" s="26" t="str">
        <f t="shared" si="221"/>
        <v>符容</v>
      </c>
      <c r="I1261" s="41" t="str">
        <f t="shared" si="222"/>
        <v>4. 形声</v>
      </c>
      <c r="J1261" s="19" t="str">
        <f t="shared" si="226"/>
        <v/>
      </c>
      <c r="K1261" s="19">
        <f t="shared" si="226"/>
        <v>2</v>
      </c>
      <c r="L1261" s="19" t="str">
        <f t="shared" si="226"/>
        <v/>
      </c>
      <c r="M1261" s="19">
        <f t="shared" si="226"/>
        <v>3</v>
      </c>
      <c r="N1261" s="19" t="str">
        <f t="shared" si="223"/>
        <v/>
      </c>
      <c r="O1261" s="19">
        <f t="shared" si="227"/>
        <v>7</v>
      </c>
      <c r="P1261" s="19" t="str">
        <f t="shared" si="227"/>
        <v/>
      </c>
      <c r="Q1261" s="19" t="str">
        <f t="shared" si="227"/>
        <v/>
      </c>
      <c r="R1261" s="19">
        <f t="shared" si="227"/>
        <v>10</v>
      </c>
    </row>
    <row r="1262" spans="1:18" ht="20.25">
      <c r="A1262" s="18" t="s">
        <v>4715</v>
      </c>
      <c r="B1262" s="20">
        <v>1258</v>
      </c>
      <c r="C1262" s="35" t="s">
        <v>1181</v>
      </c>
      <c r="D1262" s="24" t="s">
        <v>12155</v>
      </c>
      <c r="E1262" s="27" t="s">
        <v>15511</v>
      </c>
      <c r="F1262" s="26" t="str">
        <f t="shared" si="219"/>
        <v>相遇驚</v>
      </c>
      <c r="G1262" s="26" t="str">
        <f t="shared" si="220"/>
        <v>從辵從??亦聲</v>
      </c>
      <c r="H1262" s="26" t="str">
        <f t="shared" si="221"/>
        <v>五各</v>
      </c>
      <c r="I1262" s="41" t="str">
        <f t="shared" si="222"/>
        <v>4. 形声</v>
      </c>
      <c r="J1262" s="19" t="str">
        <f t="shared" si="226"/>
        <v/>
      </c>
      <c r="K1262" s="19">
        <f t="shared" si="226"/>
        <v>4</v>
      </c>
      <c r="L1262" s="19" t="str">
        <f t="shared" si="226"/>
        <v/>
      </c>
      <c r="M1262" s="19">
        <f t="shared" si="226"/>
        <v>5</v>
      </c>
      <c r="N1262" s="19">
        <f t="shared" si="223"/>
        <v>7</v>
      </c>
      <c r="O1262" s="19">
        <f t="shared" si="227"/>
        <v>11</v>
      </c>
      <c r="P1262" s="19" t="str">
        <f t="shared" si="227"/>
        <v/>
      </c>
      <c r="Q1262" s="19" t="str">
        <f t="shared" si="227"/>
        <v/>
      </c>
      <c r="R1262" s="19">
        <f t="shared" si="227"/>
        <v>14</v>
      </c>
    </row>
    <row r="1263" spans="1:18" ht="20.25">
      <c r="A1263" s="18" t="s">
        <v>4716</v>
      </c>
      <c r="B1263" s="20">
        <v>1259</v>
      </c>
      <c r="C1263" s="35" t="s">
        <v>10263</v>
      </c>
      <c r="D1263" s="24" t="s">
        <v>11846</v>
      </c>
      <c r="E1263" s="27" t="s">
        <v>15512</v>
      </c>
      <c r="F1263" s="26" t="str">
        <f t="shared" si="219"/>
        <v>道</v>
      </c>
      <c r="G1263" s="26" t="str">
        <f t="shared" si="220"/>
        <v>從辵由聲</v>
      </c>
      <c r="H1263" s="26" t="str">
        <f t="shared" si="221"/>
        <v>徒厯</v>
      </c>
      <c r="I1263" s="41" t="str">
        <f t="shared" si="222"/>
        <v>4. 形声</v>
      </c>
      <c r="J1263" s="19" t="str">
        <f t="shared" si="226"/>
        <v/>
      </c>
      <c r="K1263" s="19">
        <f t="shared" si="226"/>
        <v>2</v>
      </c>
      <c r="L1263" s="19" t="str">
        <f t="shared" si="226"/>
        <v/>
      </c>
      <c r="M1263" s="19">
        <f t="shared" si="226"/>
        <v>3</v>
      </c>
      <c r="N1263" s="19" t="str">
        <f t="shared" si="223"/>
        <v/>
      </c>
      <c r="O1263" s="19">
        <f t="shared" si="227"/>
        <v>6</v>
      </c>
      <c r="P1263" s="19" t="str">
        <f t="shared" si="227"/>
        <v/>
      </c>
      <c r="Q1263" s="19" t="str">
        <f t="shared" si="227"/>
        <v/>
      </c>
      <c r="R1263" s="19">
        <f t="shared" si="227"/>
        <v>9</v>
      </c>
    </row>
    <row r="1264" spans="1:18" ht="20.25">
      <c r="A1264" s="18" t="s">
        <v>4717</v>
      </c>
      <c r="B1264" s="20">
        <v>1260</v>
      </c>
      <c r="C1264" s="35" t="s">
        <v>1190</v>
      </c>
      <c r="D1264" s="24" t="s">
        <v>11560</v>
      </c>
      <c r="E1264" s="27" t="s">
        <v>15513</v>
      </c>
      <c r="F1264" s="26" t="str">
        <f t="shared" si="219"/>
        <v>更易</v>
      </c>
      <c r="G1264" s="26" t="str">
        <f t="shared" si="220"/>
        <v>從辵虒聲</v>
      </c>
      <c r="H1264" s="26" t="str">
        <f t="shared" si="221"/>
        <v>特計</v>
      </c>
      <c r="I1264" s="41" t="str">
        <f t="shared" si="222"/>
        <v>4. 形声</v>
      </c>
      <c r="J1264" s="19" t="str">
        <f t="shared" si="226"/>
        <v/>
      </c>
      <c r="K1264" s="19">
        <f t="shared" si="226"/>
        <v>3</v>
      </c>
      <c r="L1264" s="19" t="str">
        <f t="shared" si="226"/>
        <v/>
      </c>
      <c r="M1264" s="19">
        <f t="shared" si="226"/>
        <v>4</v>
      </c>
      <c r="N1264" s="19" t="str">
        <f t="shared" si="223"/>
        <v/>
      </c>
      <c r="O1264" s="19">
        <f t="shared" si="227"/>
        <v>7</v>
      </c>
      <c r="P1264" s="19" t="str">
        <f t="shared" si="227"/>
        <v/>
      </c>
      <c r="Q1264" s="19" t="str">
        <f t="shared" si="227"/>
        <v/>
      </c>
      <c r="R1264" s="19">
        <f t="shared" si="227"/>
        <v>10</v>
      </c>
    </row>
    <row r="1265" spans="1:18" ht="20.25">
      <c r="A1265" s="18" t="s">
        <v>4718</v>
      </c>
      <c r="B1265" s="20">
        <v>1261</v>
      </c>
      <c r="C1265" s="35" t="s">
        <v>5697</v>
      </c>
      <c r="D1265" s="24" t="s">
        <v>12271</v>
      </c>
      <c r="E1265" s="27" t="s">
        <v>15514</v>
      </c>
      <c r="F1265" s="26" t="str">
        <f t="shared" si="219"/>
        <v>達</v>
      </c>
      <c r="G1265" s="26" t="str">
        <f t="shared" si="220"/>
        <v>從辵甬聲</v>
      </c>
      <c r="H1265" s="26" t="str">
        <f t="shared" si="221"/>
        <v>他紅</v>
      </c>
      <c r="I1265" s="41" t="str">
        <f t="shared" si="222"/>
        <v>4. 形声</v>
      </c>
      <c r="J1265" s="19" t="str">
        <f t="shared" ref="J1265:M1284" si="228">IFERROR(FIND(J$4,$E1265),"")</f>
        <v/>
      </c>
      <c r="K1265" s="19">
        <f t="shared" si="228"/>
        <v>2</v>
      </c>
      <c r="L1265" s="19" t="str">
        <f t="shared" si="228"/>
        <v/>
      </c>
      <c r="M1265" s="19">
        <f t="shared" si="228"/>
        <v>3</v>
      </c>
      <c r="N1265" s="19" t="str">
        <f t="shared" si="223"/>
        <v/>
      </c>
      <c r="O1265" s="19">
        <f t="shared" ref="O1265:R1284" si="229">IFERROR(FIND(O$4,$E1265),"")</f>
        <v>6</v>
      </c>
      <c r="P1265" s="19" t="str">
        <f t="shared" si="229"/>
        <v/>
      </c>
      <c r="Q1265" s="19" t="str">
        <f t="shared" si="229"/>
        <v/>
      </c>
      <c r="R1265" s="19">
        <f t="shared" si="229"/>
        <v>9</v>
      </c>
    </row>
    <row r="1266" spans="1:18" ht="20.25">
      <c r="A1266" s="18" t="s">
        <v>4719</v>
      </c>
      <c r="B1266" s="20">
        <v>1262</v>
      </c>
      <c r="C1266" s="35" t="s">
        <v>9207</v>
      </c>
      <c r="D1266" s="24" t="s">
        <v>12272</v>
      </c>
      <c r="E1266" s="27" t="s">
        <v>15515</v>
      </c>
      <c r="F1266" s="26" t="str">
        <f t="shared" si="219"/>
        <v>迻</v>
      </c>
      <c r="G1266" s="26" t="str">
        <f t="shared" si="220"/>
        <v>從辵止聲</v>
      </c>
      <c r="H1266" s="26" t="str">
        <f t="shared" si="221"/>
        <v>斯氏</v>
      </c>
      <c r="I1266" s="41" t="str">
        <f t="shared" si="222"/>
        <v>4. 形声</v>
      </c>
      <c r="J1266" s="19" t="str">
        <f t="shared" si="228"/>
        <v/>
      </c>
      <c r="K1266" s="19">
        <f t="shared" si="228"/>
        <v>2</v>
      </c>
      <c r="L1266" s="19" t="str">
        <f t="shared" si="228"/>
        <v/>
      </c>
      <c r="M1266" s="19">
        <f t="shared" si="228"/>
        <v>3</v>
      </c>
      <c r="N1266" s="19" t="str">
        <f t="shared" si="223"/>
        <v/>
      </c>
      <c r="O1266" s="19">
        <f t="shared" si="229"/>
        <v>6</v>
      </c>
      <c r="P1266" s="19" t="str">
        <f t="shared" si="229"/>
        <v/>
      </c>
      <c r="Q1266" s="19" t="str">
        <f t="shared" si="229"/>
        <v/>
      </c>
      <c r="R1266" s="19">
        <f t="shared" si="229"/>
        <v>9</v>
      </c>
    </row>
    <row r="1267" spans="1:18" ht="20.25">
      <c r="A1267" s="18" t="s">
        <v>4720</v>
      </c>
      <c r="B1267" s="20">
        <v>1263</v>
      </c>
      <c r="C1267" s="35" t="s">
        <v>9207</v>
      </c>
      <c r="D1267" s="24" t="s">
        <v>12272</v>
      </c>
      <c r="E1267" s="27" t="s">
        <v>15516</v>
      </c>
      <c r="F1267" s="26" t="str">
        <f t="shared" si="219"/>
        <v/>
      </c>
      <c r="G1267" s="26" t="str">
        <f t="shared" si="220"/>
        <v/>
      </c>
      <c r="H1267" s="26" t="str">
        <f t="shared" si="221"/>
        <v/>
      </c>
      <c r="I1267" s="41" t="str">
        <f t="shared" si="222"/>
        <v/>
      </c>
      <c r="J1267" s="19" t="str">
        <f t="shared" si="228"/>
        <v/>
      </c>
      <c r="K1267" s="19" t="str">
        <f t="shared" si="228"/>
        <v/>
      </c>
      <c r="L1267" s="19" t="str">
        <f t="shared" si="228"/>
        <v/>
      </c>
      <c r="M1267" s="19">
        <f t="shared" si="228"/>
        <v>3</v>
      </c>
      <c r="N1267" s="19" t="str">
        <f t="shared" si="223"/>
        <v/>
      </c>
      <c r="O1267" s="19" t="str">
        <f t="shared" si="229"/>
        <v/>
      </c>
      <c r="P1267" s="19" t="str">
        <f t="shared" si="229"/>
        <v/>
      </c>
      <c r="Q1267" s="19" t="str">
        <f t="shared" si="229"/>
        <v/>
      </c>
      <c r="R1267" s="19" t="str">
        <f t="shared" si="229"/>
        <v/>
      </c>
    </row>
    <row r="1268" spans="1:18" ht="20.25">
      <c r="A1268" s="18" t="s">
        <v>4721</v>
      </c>
      <c r="B1268" s="20">
        <v>1264</v>
      </c>
      <c r="C1268" s="35" t="s">
        <v>9207</v>
      </c>
      <c r="D1268" s="24" t="s">
        <v>12272</v>
      </c>
      <c r="E1268" s="27" t="s">
        <v>11403</v>
      </c>
      <c r="F1268" s="26" t="str">
        <f t="shared" si="219"/>
        <v/>
      </c>
      <c r="G1268" s="26" t="str">
        <f t="shared" si="220"/>
        <v/>
      </c>
      <c r="H1268" s="26" t="str">
        <f t="shared" si="221"/>
        <v/>
      </c>
      <c r="I1268" s="41" t="str">
        <f t="shared" si="222"/>
        <v/>
      </c>
      <c r="J1268" s="19">
        <f t="shared" si="228"/>
        <v>1</v>
      </c>
      <c r="K1268" s="19" t="str">
        <f t="shared" si="228"/>
        <v/>
      </c>
      <c r="L1268" s="19" t="str">
        <f t="shared" si="228"/>
        <v/>
      </c>
      <c r="M1268" s="19" t="str">
        <f t="shared" si="228"/>
        <v/>
      </c>
      <c r="N1268" s="19" t="str">
        <f t="shared" si="223"/>
        <v/>
      </c>
      <c r="O1268" s="19" t="str">
        <f t="shared" si="229"/>
        <v/>
      </c>
      <c r="P1268" s="19" t="str">
        <f t="shared" si="229"/>
        <v/>
      </c>
      <c r="Q1268" s="19" t="str">
        <f t="shared" si="229"/>
        <v/>
      </c>
      <c r="R1268" s="19" t="str">
        <f t="shared" si="229"/>
        <v/>
      </c>
    </row>
    <row r="1269" spans="1:18" ht="20.25">
      <c r="A1269" s="18" t="s">
        <v>4722</v>
      </c>
      <c r="B1269" s="20">
        <v>1265</v>
      </c>
      <c r="C1269" s="35" t="s">
        <v>25203</v>
      </c>
      <c r="D1269" s="24" t="s">
        <v>11697</v>
      </c>
      <c r="E1269" s="27" t="s">
        <v>15517</v>
      </c>
      <c r="F1269" s="26" t="str">
        <f t="shared" si="219"/>
        <v>遷徙</v>
      </c>
      <c r="G1269" s="26" t="str">
        <f t="shared" si="220"/>
        <v>從辵多聲</v>
      </c>
      <c r="H1269" s="26" t="str">
        <f t="shared" si="221"/>
        <v>弋支</v>
      </c>
      <c r="I1269" s="41" t="str">
        <f t="shared" si="222"/>
        <v>4. 形声</v>
      </c>
      <c r="J1269" s="19" t="str">
        <f t="shared" si="228"/>
        <v/>
      </c>
      <c r="K1269" s="19">
        <f t="shared" si="228"/>
        <v>3</v>
      </c>
      <c r="L1269" s="19" t="str">
        <f t="shared" si="228"/>
        <v/>
      </c>
      <c r="M1269" s="19">
        <f t="shared" si="228"/>
        <v>4</v>
      </c>
      <c r="N1269" s="19" t="str">
        <f t="shared" si="223"/>
        <v/>
      </c>
      <c r="O1269" s="19">
        <f t="shared" si="229"/>
        <v>7</v>
      </c>
      <c r="P1269" s="19" t="str">
        <f t="shared" si="229"/>
        <v/>
      </c>
      <c r="Q1269" s="19" t="str">
        <f t="shared" si="229"/>
        <v/>
      </c>
      <c r="R1269" s="19">
        <f t="shared" si="229"/>
        <v>10</v>
      </c>
    </row>
    <row r="1270" spans="1:18" ht="20.25">
      <c r="A1270" s="18" t="s">
        <v>4723</v>
      </c>
      <c r="B1270" s="20">
        <v>1266</v>
      </c>
      <c r="C1270" s="36" t="s">
        <v>1207</v>
      </c>
      <c r="D1270" s="24" t="s">
        <v>12034</v>
      </c>
      <c r="E1270" s="27" t="s">
        <v>15518</v>
      </c>
      <c r="F1270" s="26" t="str">
        <f t="shared" si="219"/>
        <v>登</v>
      </c>
      <c r="G1270" s="26" t="str">
        <f t="shared" si="220"/>
        <v>從辵?聲</v>
      </c>
      <c r="H1270" s="26" t="str">
        <f t="shared" si="221"/>
        <v>七然</v>
      </c>
      <c r="I1270" s="41" t="str">
        <f t="shared" si="222"/>
        <v>4. 形声</v>
      </c>
      <c r="J1270" s="19" t="str">
        <f t="shared" si="228"/>
        <v/>
      </c>
      <c r="K1270" s="19">
        <f t="shared" si="228"/>
        <v>2</v>
      </c>
      <c r="L1270" s="19" t="str">
        <f t="shared" si="228"/>
        <v/>
      </c>
      <c r="M1270" s="19">
        <f t="shared" si="228"/>
        <v>3</v>
      </c>
      <c r="N1270" s="19" t="str">
        <f t="shared" si="223"/>
        <v/>
      </c>
      <c r="O1270" s="19">
        <f t="shared" si="229"/>
        <v>6</v>
      </c>
      <c r="P1270" s="19" t="str">
        <f t="shared" si="229"/>
        <v/>
      </c>
      <c r="Q1270" s="19" t="str">
        <f t="shared" si="229"/>
        <v/>
      </c>
      <c r="R1270" s="19">
        <f t="shared" si="229"/>
        <v>9</v>
      </c>
    </row>
    <row r="1271" spans="1:18" ht="20.25">
      <c r="A1271" s="18" t="s">
        <v>4724</v>
      </c>
      <c r="B1271" s="20">
        <v>1267</v>
      </c>
      <c r="C1271" s="36" t="s">
        <v>25204</v>
      </c>
      <c r="D1271" s="24" t="s">
        <v>12034</v>
      </c>
      <c r="E1271" s="27" t="s">
        <v>15519</v>
      </c>
      <c r="F1271" s="26" t="str">
        <f t="shared" si="219"/>
        <v/>
      </c>
      <c r="G1271" s="26" t="str">
        <f t="shared" si="220"/>
        <v/>
      </c>
      <c r="H1271" s="26" t="str">
        <f t="shared" si="221"/>
        <v/>
      </c>
      <c r="I1271" s="41" t="str">
        <f t="shared" si="222"/>
        <v/>
      </c>
      <c r="J1271" s="19">
        <f t="shared" si="228"/>
        <v>1</v>
      </c>
      <c r="K1271" s="19" t="str">
        <f t="shared" si="228"/>
        <v/>
      </c>
      <c r="L1271" s="19" t="str">
        <f t="shared" si="228"/>
        <v/>
      </c>
      <c r="M1271" s="19">
        <f t="shared" si="228"/>
        <v>4</v>
      </c>
      <c r="N1271" s="19" t="str">
        <f t="shared" si="223"/>
        <v/>
      </c>
      <c r="O1271" s="19" t="str">
        <f t="shared" si="229"/>
        <v/>
      </c>
      <c r="P1271" s="19" t="str">
        <f t="shared" si="229"/>
        <v/>
      </c>
      <c r="Q1271" s="19" t="str">
        <f t="shared" si="229"/>
        <v/>
      </c>
      <c r="R1271" s="19" t="str">
        <f t="shared" si="229"/>
        <v/>
      </c>
    </row>
    <row r="1272" spans="1:18" ht="20.25">
      <c r="A1272" s="18" t="s">
        <v>4725</v>
      </c>
      <c r="B1272" s="20">
        <v>1268</v>
      </c>
      <c r="C1272" s="36" t="s">
        <v>1180</v>
      </c>
      <c r="D1272" s="24" t="s">
        <v>11957</v>
      </c>
      <c r="E1272" s="27" t="s">
        <v>15520</v>
      </c>
      <c r="F1272" s="26" t="str">
        <f t="shared" si="219"/>
        <v>迻徙</v>
      </c>
      <c r="G1272" s="26" t="str">
        <f t="shared" si="220"/>
        <v>從辵軍聲</v>
      </c>
      <c r="H1272" s="26" t="str">
        <f t="shared" si="221"/>
        <v>王問</v>
      </c>
      <c r="I1272" s="41" t="str">
        <f t="shared" si="222"/>
        <v>4. 形声</v>
      </c>
      <c r="J1272" s="19" t="str">
        <f t="shared" si="228"/>
        <v/>
      </c>
      <c r="K1272" s="19">
        <f t="shared" si="228"/>
        <v>3</v>
      </c>
      <c r="L1272" s="19" t="str">
        <f t="shared" si="228"/>
        <v/>
      </c>
      <c r="M1272" s="19">
        <f t="shared" si="228"/>
        <v>4</v>
      </c>
      <c r="N1272" s="19" t="str">
        <f t="shared" si="223"/>
        <v/>
      </c>
      <c r="O1272" s="19">
        <f t="shared" si="229"/>
        <v>7</v>
      </c>
      <c r="P1272" s="19" t="str">
        <f t="shared" si="229"/>
        <v/>
      </c>
      <c r="Q1272" s="19" t="str">
        <f t="shared" si="229"/>
        <v/>
      </c>
      <c r="R1272" s="19">
        <f t="shared" si="229"/>
        <v>10</v>
      </c>
    </row>
    <row r="1273" spans="1:18" ht="20.25">
      <c r="A1273" s="18" t="s">
        <v>4726</v>
      </c>
      <c r="B1273" s="20">
        <v>1269</v>
      </c>
      <c r="C1273" s="35" t="s">
        <v>4497</v>
      </c>
      <c r="D1273" s="24" t="s">
        <v>12273</v>
      </c>
      <c r="E1273" s="27" t="s">
        <v>15521</v>
      </c>
      <c r="F1273" s="26" t="str">
        <f t="shared" si="219"/>
        <v>遷</v>
      </c>
      <c r="G1273" s="26" t="str">
        <f t="shared" si="220"/>
        <v>一曰逃也從辵盾聲</v>
      </c>
      <c r="H1273" s="26" t="str">
        <f t="shared" si="221"/>
        <v>徒困</v>
      </c>
      <c r="I1273" s="41" t="str">
        <f t="shared" si="222"/>
        <v>4. 形声</v>
      </c>
      <c r="J1273" s="19" t="str">
        <f t="shared" si="228"/>
        <v/>
      </c>
      <c r="K1273" s="19">
        <f t="shared" si="228"/>
        <v>2</v>
      </c>
      <c r="L1273" s="19" t="str">
        <f t="shared" si="228"/>
        <v/>
      </c>
      <c r="M1273" s="19">
        <f t="shared" si="228"/>
        <v>7</v>
      </c>
      <c r="N1273" s="19" t="str">
        <f t="shared" si="223"/>
        <v/>
      </c>
      <c r="O1273" s="19">
        <f t="shared" si="229"/>
        <v>10</v>
      </c>
      <c r="P1273" s="19" t="str">
        <f t="shared" si="229"/>
        <v/>
      </c>
      <c r="Q1273" s="19" t="str">
        <f t="shared" si="229"/>
        <v/>
      </c>
      <c r="R1273" s="19">
        <f t="shared" si="229"/>
        <v>13</v>
      </c>
    </row>
    <row r="1274" spans="1:18" ht="20.25">
      <c r="A1274" s="18" t="s">
        <v>4727</v>
      </c>
      <c r="B1274" s="20">
        <v>1270</v>
      </c>
      <c r="C1274" s="36" t="s">
        <v>1188</v>
      </c>
      <c r="D1274" s="24" t="s">
        <v>11915</v>
      </c>
      <c r="E1274" s="27" t="s">
        <v>15522</v>
      </c>
      <c r="F1274" s="26" t="str">
        <f t="shared" si="219"/>
        <v>遁</v>
      </c>
      <c r="G1274" s="26" t="str">
        <f t="shared" si="220"/>
        <v>從辵孫聲</v>
      </c>
      <c r="H1274" s="26" t="str">
        <f t="shared" si="221"/>
        <v>蘇困</v>
      </c>
      <c r="I1274" s="41" t="str">
        <f t="shared" si="222"/>
        <v>4. 形声</v>
      </c>
      <c r="J1274" s="19" t="str">
        <f t="shared" si="228"/>
        <v/>
      </c>
      <c r="K1274" s="19">
        <f t="shared" si="228"/>
        <v>2</v>
      </c>
      <c r="L1274" s="19" t="str">
        <f t="shared" si="228"/>
        <v/>
      </c>
      <c r="M1274" s="19">
        <f t="shared" si="228"/>
        <v>3</v>
      </c>
      <c r="N1274" s="19" t="str">
        <f t="shared" si="223"/>
        <v/>
      </c>
      <c r="O1274" s="19">
        <f t="shared" si="229"/>
        <v>6</v>
      </c>
      <c r="P1274" s="19" t="str">
        <f t="shared" si="229"/>
        <v/>
      </c>
      <c r="Q1274" s="19" t="str">
        <f t="shared" si="229"/>
        <v/>
      </c>
      <c r="R1274" s="19">
        <f t="shared" si="229"/>
        <v>9</v>
      </c>
    </row>
    <row r="1275" spans="1:18" ht="20.25">
      <c r="A1275" s="18" t="s">
        <v>4728</v>
      </c>
      <c r="B1275" s="20">
        <v>1271</v>
      </c>
      <c r="C1275" s="35" t="s">
        <v>4610</v>
      </c>
      <c r="D1275" s="24" t="s">
        <v>12274</v>
      </c>
      <c r="E1275" s="27" t="s">
        <v>15523</v>
      </c>
      <c r="F1275" s="26" t="str">
        <f t="shared" si="219"/>
        <v>還</v>
      </c>
      <c r="G1275" s="26" t="str">
        <f t="shared" si="220"/>
        <v>從辵從反反亦聲商書曰祖甲返</v>
      </c>
      <c r="H1275" s="26" t="str">
        <f t="shared" si="221"/>
        <v>扶版</v>
      </c>
      <c r="I1275" s="41" t="str">
        <f t="shared" si="222"/>
        <v>4. 形声</v>
      </c>
      <c r="J1275" s="19" t="str">
        <f t="shared" si="228"/>
        <v/>
      </c>
      <c r="K1275" s="19">
        <f t="shared" si="228"/>
        <v>2</v>
      </c>
      <c r="L1275" s="19" t="str">
        <f t="shared" si="228"/>
        <v/>
      </c>
      <c r="M1275" s="19">
        <f t="shared" si="228"/>
        <v>3</v>
      </c>
      <c r="N1275" s="19">
        <f t="shared" si="223"/>
        <v>5</v>
      </c>
      <c r="O1275" s="19">
        <f t="shared" si="229"/>
        <v>9</v>
      </c>
      <c r="P1275" s="19" t="str">
        <f t="shared" si="229"/>
        <v/>
      </c>
      <c r="Q1275" s="19" t="str">
        <f t="shared" si="229"/>
        <v/>
      </c>
      <c r="R1275" s="19">
        <f t="shared" si="229"/>
        <v>18</v>
      </c>
    </row>
    <row r="1276" spans="1:18" ht="20.25">
      <c r="A1276" s="18" t="s">
        <v>4729</v>
      </c>
      <c r="B1276" s="20">
        <v>1272</v>
      </c>
      <c r="C1276" s="35" t="s">
        <v>4610</v>
      </c>
      <c r="D1276" s="24" t="s">
        <v>12274</v>
      </c>
      <c r="E1276" s="27" t="s">
        <v>15524</v>
      </c>
      <c r="F1276" s="26" t="str">
        <f t="shared" si="219"/>
        <v/>
      </c>
      <c r="G1276" s="26" t="str">
        <f t="shared" si="220"/>
        <v/>
      </c>
      <c r="H1276" s="26" t="str">
        <f t="shared" si="221"/>
        <v/>
      </c>
      <c r="I1276" s="41" t="str">
        <f t="shared" si="222"/>
        <v/>
      </c>
      <c r="J1276" s="19" t="str">
        <f t="shared" si="228"/>
        <v/>
      </c>
      <c r="K1276" s="19" t="str">
        <f t="shared" si="228"/>
        <v/>
      </c>
      <c r="L1276" s="19" t="str">
        <f t="shared" si="228"/>
        <v/>
      </c>
      <c r="M1276" s="19">
        <f t="shared" si="228"/>
        <v>4</v>
      </c>
      <c r="N1276" s="19" t="str">
        <f t="shared" si="223"/>
        <v/>
      </c>
      <c r="O1276" s="19" t="str">
        <f t="shared" si="229"/>
        <v/>
      </c>
      <c r="P1276" s="19" t="str">
        <f t="shared" si="229"/>
        <v/>
      </c>
      <c r="Q1276" s="19" t="str">
        <f t="shared" si="229"/>
        <v/>
      </c>
      <c r="R1276" s="19" t="str">
        <f t="shared" si="229"/>
        <v/>
      </c>
    </row>
    <row r="1277" spans="1:18" ht="20.25">
      <c r="A1277" s="18" t="s">
        <v>4730</v>
      </c>
      <c r="B1277" s="20">
        <v>1273</v>
      </c>
      <c r="C1277" s="36" t="s">
        <v>25205</v>
      </c>
      <c r="D1277" s="24" t="s">
        <v>11652</v>
      </c>
      <c r="E1277" s="27" t="s">
        <v>15525</v>
      </c>
      <c r="F1277" s="26" t="str">
        <f t="shared" si="219"/>
        <v>復</v>
      </c>
      <c r="G1277" s="26" t="str">
        <f t="shared" si="220"/>
        <v>從辵睘聲</v>
      </c>
      <c r="H1277" s="26" t="str">
        <f t="shared" si="221"/>
        <v>户闗</v>
      </c>
      <c r="I1277" s="41" t="str">
        <f t="shared" si="222"/>
        <v>4. 形声</v>
      </c>
      <c r="J1277" s="19" t="str">
        <f t="shared" si="228"/>
        <v/>
      </c>
      <c r="K1277" s="19">
        <f t="shared" si="228"/>
        <v>2</v>
      </c>
      <c r="L1277" s="19" t="str">
        <f t="shared" si="228"/>
        <v/>
      </c>
      <c r="M1277" s="19">
        <f t="shared" si="228"/>
        <v>3</v>
      </c>
      <c r="N1277" s="19" t="str">
        <f t="shared" si="223"/>
        <v/>
      </c>
      <c r="O1277" s="19">
        <f t="shared" si="229"/>
        <v>6</v>
      </c>
      <c r="P1277" s="19" t="str">
        <f t="shared" si="229"/>
        <v/>
      </c>
      <c r="Q1277" s="19" t="str">
        <f t="shared" si="229"/>
        <v/>
      </c>
      <c r="R1277" s="19">
        <f t="shared" si="229"/>
        <v>9</v>
      </c>
    </row>
    <row r="1278" spans="1:18" ht="20.25">
      <c r="A1278" s="18" t="s">
        <v>4731</v>
      </c>
      <c r="B1278" s="20">
        <v>1274</v>
      </c>
      <c r="C1278" s="36" t="s">
        <v>1208</v>
      </c>
      <c r="D1278" s="24" t="s">
        <v>12275</v>
      </c>
      <c r="E1278" s="27" t="s">
        <v>15526</v>
      </c>
      <c r="F1278" s="26" t="str">
        <f t="shared" si="219"/>
        <v>遣</v>
      </c>
      <c r="G1278" s="26" t="str">
        <f t="shared" si="220"/>
        <v>從辵??遣之?亦聲一曰?擇也</v>
      </c>
      <c r="H1278" s="26" t="str">
        <f t="shared" si="221"/>
        <v>思沇</v>
      </c>
      <c r="I1278" s="41" t="str">
        <f t="shared" si="222"/>
        <v>4. 形声</v>
      </c>
      <c r="J1278" s="19" t="str">
        <f t="shared" si="228"/>
        <v/>
      </c>
      <c r="K1278" s="19">
        <f t="shared" si="228"/>
        <v>2</v>
      </c>
      <c r="L1278" s="19" t="str">
        <f t="shared" si="228"/>
        <v/>
      </c>
      <c r="M1278" s="19">
        <f t="shared" si="228"/>
        <v>3</v>
      </c>
      <c r="N1278" s="19" t="str">
        <f t="shared" si="223"/>
        <v/>
      </c>
      <c r="O1278" s="19">
        <f t="shared" si="229"/>
        <v>11</v>
      </c>
      <c r="P1278" s="19" t="str">
        <f t="shared" si="229"/>
        <v/>
      </c>
      <c r="Q1278" s="19" t="str">
        <f t="shared" si="229"/>
        <v/>
      </c>
      <c r="R1278" s="19">
        <f t="shared" si="229"/>
        <v>19</v>
      </c>
    </row>
    <row r="1279" spans="1:18" ht="20.25">
      <c r="A1279" s="18" t="s">
        <v>4732</v>
      </c>
      <c r="B1279" s="20">
        <v>1275</v>
      </c>
      <c r="C1279" s="35" t="s">
        <v>6545</v>
      </c>
      <c r="D1279" s="24" t="s">
        <v>12276</v>
      </c>
      <c r="E1279" s="27" t="s">
        <v>15527</v>
      </c>
      <c r="F1279" s="26" t="str">
        <f t="shared" si="219"/>
        <v>遣</v>
      </c>
      <c r="G1279" s="26" t="str">
        <f t="shared" si="220"/>
        <v>從辵?省</v>
      </c>
      <c r="H1279" s="26" t="str">
        <f t="shared" si="221"/>
        <v>蘇弄</v>
      </c>
      <c r="I1279" s="41" t="str">
        <f t="shared" si="222"/>
        <v/>
      </c>
      <c r="J1279" s="19" t="str">
        <f t="shared" si="228"/>
        <v/>
      </c>
      <c r="K1279" s="19">
        <f t="shared" si="228"/>
        <v>2</v>
      </c>
      <c r="L1279" s="19" t="str">
        <f t="shared" si="228"/>
        <v/>
      </c>
      <c r="M1279" s="19">
        <f t="shared" si="228"/>
        <v>3</v>
      </c>
      <c r="N1279" s="19" t="str">
        <f t="shared" si="223"/>
        <v/>
      </c>
      <c r="O1279" s="19" t="str">
        <f t="shared" si="229"/>
        <v/>
      </c>
      <c r="P1279" s="19" t="str">
        <f t="shared" si="229"/>
        <v/>
      </c>
      <c r="Q1279" s="19" t="str">
        <f t="shared" si="229"/>
        <v/>
      </c>
      <c r="R1279" s="19">
        <f t="shared" si="229"/>
        <v>9</v>
      </c>
    </row>
    <row r="1280" spans="1:18" ht="20.25">
      <c r="A1280" s="18" t="s">
        <v>4733</v>
      </c>
      <c r="B1280" s="20">
        <v>1276</v>
      </c>
      <c r="C1280" s="35" t="s">
        <v>6545</v>
      </c>
      <c r="D1280" s="24" t="s">
        <v>12276</v>
      </c>
      <c r="E1280" s="27" t="s">
        <v>11404</v>
      </c>
      <c r="F1280" s="26" t="str">
        <f t="shared" si="219"/>
        <v/>
      </c>
      <c r="G1280" s="26" t="str">
        <f t="shared" si="220"/>
        <v/>
      </c>
      <c r="H1280" s="26" t="str">
        <f t="shared" si="221"/>
        <v/>
      </c>
      <c r="I1280" s="41" t="str">
        <f t="shared" si="222"/>
        <v/>
      </c>
      <c r="J1280" s="19" t="str">
        <f t="shared" si="228"/>
        <v/>
      </c>
      <c r="K1280" s="19" t="str">
        <f t="shared" si="228"/>
        <v/>
      </c>
      <c r="L1280" s="19" t="str">
        <f t="shared" si="228"/>
        <v/>
      </c>
      <c r="M1280" s="19" t="str">
        <f t="shared" si="228"/>
        <v/>
      </c>
      <c r="N1280" s="19" t="str">
        <f t="shared" si="223"/>
        <v/>
      </c>
      <c r="O1280" s="19" t="str">
        <f t="shared" si="229"/>
        <v/>
      </c>
      <c r="P1280" s="19" t="str">
        <f t="shared" si="229"/>
        <v/>
      </c>
      <c r="Q1280" s="19" t="str">
        <f t="shared" si="229"/>
        <v/>
      </c>
      <c r="R1280" s="19" t="str">
        <f t="shared" si="229"/>
        <v/>
      </c>
    </row>
    <row r="1281" spans="1:18" ht="20.25">
      <c r="A1281" s="18" t="s">
        <v>4734</v>
      </c>
      <c r="B1281" s="20">
        <v>1277</v>
      </c>
      <c r="C1281" s="35" t="s">
        <v>6411</v>
      </c>
      <c r="D1281" s="24" t="s">
        <v>12078</v>
      </c>
      <c r="E1281" s="27" t="s">
        <v>15528</v>
      </c>
      <c r="F1281" s="26" t="str">
        <f t="shared" si="219"/>
        <v>縱</v>
      </c>
      <c r="G1281" s="26" t="str">
        <f t="shared" si="220"/>
        <v>從辵□聲</v>
      </c>
      <c r="H1281" s="26" t="str">
        <f t="shared" si="221"/>
        <v>去衍</v>
      </c>
      <c r="I1281" s="41" t="str">
        <f t="shared" si="222"/>
        <v>4. 形声</v>
      </c>
      <c r="J1281" s="19" t="str">
        <f t="shared" si="228"/>
        <v/>
      </c>
      <c r="K1281" s="19">
        <f t="shared" si="228"/>
        <v>2</v>
      </c>
      <c r="L1281" s="19" t="str">
        <f t="shared" si="228"/>
        <v/>
      </c>
      <c r="M1281" s="19">
        <f t="shared" si="228"/>
        <v>3</v>
      </c>
      <c r="N1281" s="19" t="str">
        <f t="shared" si="223"/>
        <v/>
      </c>
      <c r="O1281" s="19">
        <f t="shared" si="229"/>
        <v>6</v>
      </c>
      <c r="P1281" s="19" t="str">
        <f t="shared" si="229"/>
        <v/>
      </c>
      <c r="Q1281" s="19" t="str">
        <f t="shared" si="229"/>
        <v/>
      </c>
      <c r="R1281" s="19">
        <f t="shared" si="229"/>
        <v>9</v>
      </c>
    </row>
    <row r="1282" spans="1:18" ht="20.25">
      <c r="A1282" s="18" t="s">
        <v>4735</v>
      </c>
      <c r="B1282" s="20">
        <v>1278</v>
      </c>
      <c r="C1282" s="36" t="s">
        <v>25206</v>
      </c>
      <c r="D1282" s="24" t="s">
        <v>11565</v>
      </c>
      <c r="E1282" s="27" t="s">
        <v>15529</v>
      </c>
      <c r="F1282" s="26" t="str">
        <f t="shared" si="219"/>
        <v>行邐邐</v>
      </c>
      <c r="G1282" s="26" t="str">
        <f t="shared" si="220"/>
        <v>從辵麗聲</v>
      </c>
      <c r="H1282" s="26" t="str">
        <f t="shared" si="221"/>
        <v>力紙</v>
      </c>
      <c r="I1282" s="41" t="str">
        <f t="shared" si="222"/>
        <v>4. 形声</v>
      </c>
      <c r="J1282" s="19" t="str">
        <f t="shared" si="228"/>
        <v/>
      </c>
      <c r="K1282" s="19">
        <f t="shared" si="228"/>
        <v>4</v>
      </c>
      <c r="L1282" s="19" t="str">
        <f t="shared" si="228"/>
        <v/>
      </c>
      <c r="M1282" s="19">
        <f t="shared" si="228"/>
        <v>5</v>
      </c>
      <c r="N1282" s="19" t="str">
        <f t="shared" si="223"/>
        <v/>
      </c>
      <c r="O1282" s="19">
        <f t="shared" si="229"/>
        <v>8</v>
      </c>
      <c r="P1282" s="19" t="str">
        <f t="shared" si="229"/>
        <v/>
      </c>
      <c r="Q1282" s="19" t="str">
        <f t="shared" si="229"/>
        <v/>
      </c>
      <c r="R1282" s="19">
        <f t="shared" si="229"/>
        <v>11</v>
      </c>
    </row>
    <row r="1283" spans="1:18" ht="20.25">
      <c r="A1283" s="18" t="s">
        <v>4736</v>
      </c>
      <c r="B1283" s="20">
        <v>1279</v>
      </c>
      <c r="C1283" s="35" t="s">
        <v>25207</v>
      </c>
      <c r="D1283" s="24" t="s">
        <v>12277</v>
      </c>
      <c r="E1283" s="27" t="s">
        <v>15530</v>
      </c>
      <c r="F1283" s="26" t="str">
        <f t="shared" si="219"/>
        <v>唐逮及</v>
      </c>
      <c r="G1283" s="26" t="str">
        <f t="shared" si="220"/>
        <v>從辵隶聲臣铉等曰或作迨</v>
      </c>
      <c r="H1283" s="26" t="str">
        <f t="shared" si="221"/>
        <v>徒耐</v>
      </c>
      <c r="I1283" s="41" t="str">
        <f t="shared" si="222"/>
        <v>4. 形声</v>
      </c>
      <c r="J1283" s="19" t="str">
        <f t="shared" si="228"/>
        <v/>
      </c>
      <c r="K1283" s="19">
        <f t="shared" si="228"/>
        <v>4</v>
      </c>
      <c r="L1283" s="19" t="str">
        <f t="shared" si="228"/>
        <v/>
      </c>
      <c r="M1283" s="19">
        <f t="shared" si="228"/>
        <v>5</v>
      </c>
      <c r="N1283" s="19" t="str">
        <f t="shared" si="223"/>
        <v/>
      </c>
      <c r="O1283" s="19">
        <f t="shared" si="229"/>
        <v>8</v>
      </c>
      <c r="P1283" s="19" t="str">
        <f t="shared" si="229"/>
        <v/>
      </c>
      <c r="Q1283" s="19" t="str">
        <f t="shared" si="229"/>
        <v/>
      </c>
      <c r="R1283" s="19">
        <f t="shared" si="229"/>
        <v>18</v>
      </c>
    </row>
    <row r="1284" spans="1:18" ht="20.25">
      <c r="A1284" s="18" t="s">
        <v>4737</v>
      </c>
      <c r="B1284" s="20">
        <v>1280</v>
      </c>
      <c r="C1284" s="36" t="s">
        <v>1204</v>
      </c>
      <c r="D1284" s="24" t="s">
        <v>11993</v>
      </c>
      <c r="E1284" s="27" t="s">
        <v>15531</v>
      </c>
      <c r="F1284" s="26" t="str">
        <f t="shared" si="219"/>
        <v>徐行</v>
      </c>
      <c r="G1284" s="26" t="str">
        <f t="shared" si="220"/>
        <v>從辵犀聲詩曰行道遲遲</v>
      </c>
      <c r="H1284" s="26" t="str">
        <f t="shared" si="221"/>
        <v>直尼</v>
      </c>
      <c r="I1284" s="41" t="str">
        <f t="shared" si="222"/>
        <v>4. 形声</v>
      </c>
      <c r="J1284" s="19" t="str">
        <f t="shared" si="228"/>
        <v/>
      </c>
      <c r="K1284" s="19">
        <f t="shared" si="228"/>
        <v>3</v>
      </c>
      <c r="L1284" s="19" t="str">
        <f t="shared" si="228"/>
        <v/>
      </c>
      <c r="M1284" s="19">
        <f t="shared" si="228"/>
        <v>4</v>
      </c>
      <c r="N1284" s="19" t="str">
        <f t="shared" si="223"/>
        <v/>
      </c>
      <c r="O1284" s="19">
        <f t="shared" si="229"/>
        <v>7</v>
      </c>
      <c r="P1284" s="19" t="str">
        <f t="shared" si="229"/>
        <v/>
      </c>
      <c r="Q1284" s="19" t="str">
        <f t="shared" si="229"/>
        <v/>
      </c>
      <c r="R1284" s="19">
        <f t="shared" si="229"/>
        <v>16</v>
      </c>
    </row>
    <row r="1285" spans="1:18" ht="20.25">
      <c r="A1285" s="18" t="s">
        <v>4738</v>
      </c>
      <c r="B1285" s="20">
        <v>1281</v>
      </c>
      <c r="C1285" s="35" t="s">
        <v>1175</v>
      </c>
      <c r="D1285" s="24" t="s">
        <v>11993</v>
      </c>
      <c r="E1285" s="27" t="s">
        <v>15532</v>
      </c>
      <c r="F1285" s="26" t="str">
        <f t="shared" ref="F1285:F1348" si="230">IFERROR(MID(E1285,1,K1285-1),"")</f>
        <v/>
      </c>
      <c r="G1285" s="26" t="str">
        <f t="shared" ref="G1285:G1348" si="231">IFERROR(MID($E1285,K1285+1,MIN(IF(Q1285=0,100,Q1285), IF(R1285=0,100,R1285))-3-K1285),"")</f>
        <v/>
      </c>
      <c r="H1285" s="26" t="str">
        <f t="shared" ref="H1285:H1348" si="232">IFERROR(MID($E1285,R1285-2,2),"")</f>
        <v/>
      </c>
      <c r="I1285" s="41" t="str">
        <f t="shared" ref="I1285:I1348" si="233">IFERROR(IF(N(P1285)&lt;&gt;0,"1.象形 or 2.指事",IF(N(M1285)*N(O1285)&lt;&gt;0,"4. 形声",IF(AND(N(M1285)*N(N1285)&lt;&gt;0, N1285&lt;Q1285),"3. 会意",""))),"")</f>
        <v/>
      </c>
      <c r="J1285" s="19" t="str">
        <f t="shared" ref="J1285:M1304" si="234">IFERROR(FIND(J$4,$E1285),"")</f>
        <v/>
      </c>
      <c r="K1285" s="19" t="str">
        <f t="shared" si="234"/>
        <v/>
      </c>
      <c r="L1285" s="19" t="str">
        <f t="shared" si="234"/>
        <v/>
      </c>
      <c r="M1285" s="19">
        <f t="shared" si="234"/>
        <v>3</v>
      </c>
      <c r="N1285" s="19" t="str">
        <f t="shared" ref="N1285:N1348" si="235">IFERROR(FIND(N$4,$E1285,M1285+1),"")</f>
        <v/>
      </c>
      <c r="O1285" s="19" t="str">
        <f t="shared" ref="O1285:R1304" si="236">IFERROR(FIND(O$4,$E1285),"")</f>
        <v/>
      </c>
      <c r="P1285" s="19" t="str">
        <f t="shared" si="236"/>
        <v/>
      </c>
      <c r="Q1285" s="19" t="str">
        <f t="shared" si="236"/>
        <v/>
      </c>
      <c r="R1285" s="19" t="str">
        <f t="shared" si="236"/>
        <v/>
      </c>
    </row>
    <row r="1286" spans="1:18" ht="20.25">
      <c r="A1286" s="18" t="s">
        <v>4739</v>
      </c>
      <c r="B1286" s="20">
        <v>1282</v>
      </c>
      <c r="C1286" s="35" t="s">
        <v>1175</v>
      </c>
      <c r="D1286" s="24" t="s">
        <v>11993</v>
      </c>
      <c r="E1286" s="27" t="s">
        <v>15533</v>
      </c>
      <c r="F1286" s="26" t="str">
        <f t="shared" si="230"/>
        <v/>
      </c>
      <c r="G1286" s="26" t="str">
        <f t="shared" si="231"/>
        <v/>
      </c>
      <c r="H1286" s="26" t="str">
        <f t="shared" si="232"/>
        <v/>
      </c>
      <c r="I1286" s="41" t="str">
        <f t="shared" si="233"/>
        <v/>
      </c>
      <c r="J1286" s="19" t="str">
        <f t="shared" si="234"/>
        <v/>
      </c>
      <c r="K1286" s="19" t="str">
        <f t="shared" si="234"/>
        <v/>
      </c>
      <c r="L1286" s="19" t="str">
        <f t="shared" si="234"/>
        <v/>
      </c>
      <c r="M1286" s="19">
        <f t="shared" si="234"/>
        <v>4</v>
      </c>
      <c r="N1286" s="19" t="str">
        <f t="shared" si="235"/>
        <v/>
      </c>
      <c r="O1286" s="19" t="str">
        <f t="shared" si="236"/>
        <v/>
      </c>
      <c r="P1286" s="19" t="str">
        <f t="shared" si="236"/>
        <v/>
      </c>
      <c r="Q1286" s="19" t="str">
        <f t="shared" si="236"/>
        <v/>
      </c>
      <c r="R1286" s="19" t="str">
        <f t="shared" si="236"/>
        <v/>
      </c>
    </row>
    <row r="1287" spans="1:18" ht="20.25">
      <c r="A1287" s="18" t="s">
        <v>4740</v>
      </c>
      <c r="B1287" s="20">
        <v>1283</v>
      </c>
      <c r="C1287" s="35" t="s">
        <v>25208</v>
      </c>
      <c r="D1287" s="24" t="s">
        <v>12278</v>
      </c>
      <c r="E1287" s="27" t="s">
        <v>15534</v>
      </c>
      <c r="F1287" s="26" t="str">
        <f t="shared" si="230"/>
        <v>徐</v>
      </c>
      <c r="G1287" s="26" t="str">
        <f t="shared" si="231"/>
        <v>從辵黎聲</v>
      </c>
      <c r="H1287" s="26" t="str">
        <f t="shared" si="232"/>
        <v>郎奚</v>
      </c>
      <c r="I1287" s="41" t="str">
        <f t="shared" si="233"/>
        <v>4. 形声</v>
      </c>
      <c r="J1287" s="19" t="str">
        <f t="shared" si="234"/>
        <v/>
      </c>
      <c r="K1287" s="19">
        <f t="shared" si="234"/>
        <v>2</v>
      </c>
      <c r="L1287" s="19" t="str">
        <f t="shared" si="234"/>
        <v/>
      </c>
      <c r="M1287" s="19">
        <f t="shared" si="234"/>
        <v>3</v>
      </c>
      <c r="N1287" s="19" t="str">
        <f t="shared" si="235"/>
        <v/>
      </c>
      <c r="O1287" s="19">
        <f t="shared" si="236"/>
        <v>6</v>
      </c>
      <c r="P1287" s="19" t="str">
        <f t="shared" si="236"/>
        <v/>
      </c>
      <c r="Q1287" s="19" t="str">
        <f t="shared" si="236"/>
        <v/>
      </c>
      <c r="R1287" s="19">
        <f t="shared" si="236"/>
        <v>9</v>
      </c>
    </row>
    <row r="1288" spans="1:18" ht="20.25">
      <c r="A1288" s="18" t="s">
        <v>4741</v>
      </c>
      <c r="B1288" s="20">
        <v>1284</v>
      </c>
      <c r="C1288" s="35" t="s">
        <v>1202</v>
      </c>
      <c r="D1288" s="24" t="s">
        <v>11560</v>
      </c>
      <c r="E1288" s="27" t="s">
        <v>15535</v>
      </c>
      <c r="F1288" s="26" t="str">
        <f t="shared" si="230"/>
        <v>去</v>
      </c>
      <c r="G1288" s="26" t="str">
        <f t="shared" si="231"/>
        <v>從辵帶聲</v>
      </c>
      <c r="H1288" s="26" t="str">
        <f t="shared" si="232"/>
        <v>特計</v>
      </c>
      <c r="I1288" s="41" t="str">
        <f t="shared" si="233"/>
        <v>4. 形声</v>
      </c>
      <c r="J1288" s="19" t="str">
        <f t="shared" si="234"/>
        <v/>
      </c>
      <c r="K1288" s="19">
        <f t="shared" si="234"/>
        <v>2</v>
      </c>
      <c r="L1288" s="19" t="str">
        <f t="shared" si="234"/>
        <v/>
      </c>
      <c r="M1288" s="19">
        <f t="shared" si="234"/>
        <v>3</v>
      </c>
      <c r="N1288" s="19" t="str">
        <f t="shared" si="235"/>
        <v/>
      </c>
      <c r="O1288" s="19">
        <f t="shared" si="236"/>
        <v>6</v>
      </c>
      <c r="P1288" s="19" t="str">
        <f t="shared" si="236"/>
        <v/>
      </c>
      <c r="Q1288" s="19" t="str">
        <f t="shared" si="236"/>
        <v/>
      </c>
      <c r="R1288" s="19">
        <f t="shared" si="236"/>
        <v>9</v>
      </c>
    </row>
    <row r="1289" spans="1:18" ht="20.25">
      <c r="A1289" s="18" t="s">
        <v>4742</v>
      </c>
      <c r="B1289" s="20">
        <v>1285</v>
      </c>
      <c r="C1289" s="35"/>
      <c r="D1289" s="24" t="s">
        <v>11852</v>
      </c>
      <c r="E1289" s="27" t="s">
        <v>15536</v>
      </c>
      <c r="F1289" s="26" t="str">
        <f t="shared" si="230"/>
        <v/>
      </c>
      <c r="G1289" s="26" t="str">
        <f t="shared" si="231"/>
        <v/>
      </c>
      <c r="H1289" s="26" t="str">
        <f t="shared" si="232"/>
        <v>烏玄</v>
      </c>
      <c r="I1289" s="41" t="str">
        <f t="shared" si="233"/>
        <v>4. 形声</v>
      </c>
      <c r="J1289" s="19" t="str">
        <f t="shared" si="234"/>
        <v/>
      </c>
      <c r="K1289" s="19" t="str">
        <f t="shared" si="234"/>
        <v/>
      </c>
      <c r="L1289" s="19" t="str">
        <f t="shared" si="234"/>
        <v/>
      </c>
      <c r="M1289" s="19">
        <f t="shared" si="234"/>
        <v>3</v>
      </c>
      <c r="N1289" s="19" t="str">
        <f t="shared" si="235"/>
        <v/>
      </c>
      <c r="O1289" s="19">
        <f t="shared" si="236"/>
        <v>6</v>
      </c>
      <c r="P1289" s="19" t="str">
        <f t="shared" si="236"/>
        <v/>
      </c>
      <c r="Q1289" s="19" t="str">
        <f t="shared" si="236"/>
        <v/>
      </c>
      <c r="R1289" s="19">
        <f t="shared" si="236"/>
        <v>9</v>
      </c>
    </row>
    <row r="1290" spans="1:18" ht="20.25">
      <c r="A1290" s="18" t="s">
        <v>4743</v>
      </c>
      <c r="B1290" s="20">
        <v>1286</v>
      </c>
      <c r="C1290" s="35"/>
      <c r="D1290" s="24" t="s">
        <v>11598</v>
      </c>
      <c r="E1290" s="27" t="s">
        <v>15537</v>
      </c>
      <c r="F1290" s="26" t="str">
        <f t="shared" si="230"/>
        <v>馬不行</v>
      </c>
      <c r="G1290" s="26" t="str">
        <f t="shared" si="231"/>
        <v>從辵□聲讀若住</v>
      </c>
      <c r="H1290" s="26" t="str">
        <f t="shared" si="232"/>
        <v>中句</v>
      </c>
      <c r="I1290" s="41" t="str">
        <f t="shared" si="233"/>
        <v>4. 形声</v>
      </c>
      <c r="J1290" s="19" t="str">
        <f t="shared" si="234"/>
        <v/>
      </c>
      <c r="K1290" s="19">
        <f t="shared" si="234"/>
        <v>4</v>
      </c>
      <c r="L1290" s="19" t="str">
        <f t="shared" si="234"/>
        <v/>
      </c>
      <c r="M1290" s="19">
        <f t="shared" si="234"/>
        <v>5</v>
      </c>
      <c r="N1290" s="19" t="str">
        <f t="shared" si="235"/>
        <v/>
      </c>
      <c r="O1290" s="19">
        <f t="shared" si="236"/>
        <v>8</v>
      </c>
      <c r="P1290" s="19" t="str">
        <f t="shared" si="236"/>
        <v/>
      </c>
      <c r="Q1290" s="19" t="str">
        <f t="shared" si="236"/>
        <v/>
      </c>
      <c r="R1290" s="19">
        <f t="shared" si="236"/>
        <v>14</v>
      </c>
    </row>
    <row r="1291" spans="1:18" ht="20.25">
      <c r="A1291" s="18" t="s">
        <v>4744</v>
      </c>
      <c r="B1291" s="20">
        <v>1287</v>
      </c>
      <c r="C1291" s="35" t="s">
        <v>4462</v>
      </c>
      <c r="D1291" s="24" t="s">
        <v>12279</v>
      </c>
      <c r="E1291" s="27" t="s">
        <v>15538</v>
      </c>
      <c r="F1291" s="26" t="str">
        <f t="shared" si="230"/>
        <v>止</v>
      </c>
      <c r="G1291" s="26" t="str">
        <f t="shared" si="231"/>
        <v>從辵豆聲</v>
      </c>
      <c r="H1291" s="26" t="str">
        <f t="shared" si="232"/>
        <v>田候</v>
      </c>
      <c r="I1291" s="41" t="str">
        <f t="shared" si="233"/>
        <v>4. 形声</v>
      </c>
      <c r="J1291" s="19" t="str">
        <f t="shared" si="234"/>
        <v/>
      </c>
      <c r="K1291" s="19">
        <f t="shared" si="234"/>
        <v>2</v>
      </c>
      <c r="L1291" s="19" t="str">
        <f t="shared" si="234"/>
        <v/>
      </c>
      <c r="M1291" s="19">
        <f t="shared" si="234"/>
        <v>3</v>
      </c>
      <c r="N1291" s="19" t="str">
        <f t="shared" si="235"/>
        <v/>
      </c>
      <c r="O1291" s="19">
        <f t="shared" si="236"/>
        <v>6</v>
      </c>
      <c r="P1291" s="19" t="str">
        <f t="shared" si="236"/>
        <v/>
      </c>
      <c r="Q1291" s="19" t="str">
        <f t="shared" si="236"/>
        <v/>
      </c>
      <c r="R1291" s="19">
        <f t="shared" si="236"/>
        <v>9</v>
      </c>
    </row>
    <row r="1292" spans="1:18" ht="20.25">
      <c r="A1292" s="18" t="s">
        <v>4745</v>
      </c>
      <c r="B1292" s="20">
        <v>1288</v>
      </c>
      <c r="C1292" s="35"/>
      <c r="D1292" s="24" t="s">
        <v>11742</v>
      </c>
      <c r="E1292" s="27" t="s">
        <v>15539</v>
      </c>
      <c r="F1292" s="26" t="str">
        <f t="shared" si="230"/>
        <v>曲行</v>
      </c>
      <c r="G1292" s="26" t="str">
        <f t="shared" si="231"/>
        <v>從辵只聲</v>
      </c>
      <c r="H1292" s="26" t="str">
        <f t="shared" si="232"/>
        <v>綺戟</v>
      </c>
      <c r="I1292" s="41" t="str">
        <f t="shared" si="233"/>
        <v>4. 形声</v>
      </c>
      <c r="J1292" s="19" t="str">
        <f t="shared" si="234"/>
        <v/>
      </c>
      <c r="K1292" s="19">
        <f t="shared" si="234"/>
        <v>3</v>
      </c>
      <c r="L1292" s="19" t="str">
        <f t="shared" si="234"/>
        <v/>
      </c>
      <c r="M1292" s="19">
        <f t="shared" si="234"/>
        <v>4</v>
      </c>
      <c r="N1292" s="19" t="str">
        <f t="shared" si="235"/>
        <v/>
      </c>
      <c r="O1292" s="19">
        <f t="shared" si="236"/>
        <v>7</v>
      </c>
      <c r="P1292" s="19" t="str">
        <f t="shared" si="236"/>
        <v/>
      </c>
      <c r="Q1292" s="19" t="str">
        <f t="shared" si="236"/>
        <v/>
      </c>
      <c r="R1292" s="19">
        <f t="shared" si="236"/>
        <v>10</v>
      </c>
    </row>
    <row r="1293" spans="1:18" ht="20.25">
      <c r="A1293" s="18" t="s">
        <v>4746</v>
      </c>
      <c r="B1293" s="20">
        <v>1289</v>
      </c>
      <c r="C1293" s="35" t="s">
        <v>1034</v>
      </c>
      <c r="D1293" s="24" t="s">
        <v>11774</v>
      </c>
      <c r="E1293" s="27" t="s">
        <v>15540</v>
      </c>
      <c r="F1293" s="26" t="str">
        <f t="shared" si="230"/>
        <v/>
      </c>
      <c r="G1293" s="26" t="str">
        <f t="shared" si="231"/>
        <v/>
      </c>
      <c r="H1293" s="26" t="str">
        <f t="shared" si="232"/>
        <v>於為</v>
      </c>
      <c r="I1293" s="41" t="str">
        <f t="shared" si="233"/>
        <v>4. 形声</v>
      </c>
      <c r="J1293" s="19" t="str">
        <f t="shared" si="234"/>
        <v/>
      </c>
      <c r="K1293" s="19" t="str">
        <f t="shared" si="234"/>
        <v/>
      </c>
      <c r="L1293" s="19" t="str">
        <f t="shared" si="234"/>
        <v/>
      </c>
      <c r="M1293" s="19">
        <f t="shared" si="234"/>
        <v>7</v>
      </c>
      <c r="N1293" s="19" t="str">
        <f t="shared" si="235"/>
        <v/>
      </c>
      <c r="O1293" s="19">
        <f t="shared" si="236"/>
        <v>10</v>
      </c>
      <c r="P1293" s="19" t="str">
        <f t="shared" si="236"/>
        <v/>
      </c>
      <c r="Q1293" s="19" t="str">
        <f t="shared" si="236"/>
        <v/>
      </c>
      <c r="R1293" s="19">
        <f t="shared" si="236"/>
        <v>13</v>
      </c>
    </row>
    <row r="1294" spans="1:18" ht="20.25">
      <c r="A1294" s="18" t="s">
        <v>4747</v>
      </c>
      <c r="B1294" s="20">
        <v>1290</v>
      </c>
      <c r="C1294" s="36" t="s">
        <v>10854</v>
      </c>
      <c r="D1294" s="24" t="s">
        <v>11774</v>
      </c>
      <c r="E1294" s="27" t="s">
        <v>15541</v>
      </c>
      <c r="F1294" s="26" t="str">
        <f t="shared" si="230"/>
        <v/>
      </c>
      <c r="G1294" s="26" t="str">
        <f t="shared" si="231"/>
        <v/>
      </c>
      <c r="H1294" s="26" t="str">
        <f t="shared" si="232"/>
        <v/>
      </c>
      <c r="I1294" s="41" t="str">
        <f t="shared" si="233"/>
        <v/>
      </c>
      <c r="J1294" s="19" t="str">
        <f t="shared" si="234"/>
        <v/>
      </c>
      <c r="K1294" s="19" t="str">
        <f t="shared" si="234"/>
        <v/>
      </c>
      <c r="L1294" s="19" t="str">
        <f t="shared" si="234"/>
        <v/>
      </c>
      <c r="M1294" s="19">
        <f t="shared" si="234"/>
        <v>2</v>
      </c>
      <c r="N1294" s="19" t="str">
        <f t="shared" si="235"/>
        <v/>
      </c>
      <c r="O1294" s="19" t="str">
        <f t="shared" si="236"/>
        <v/>
      </c>
      <c r="P1294" s="19" t="str">
        <f t="shared" si="236"/>
        <v/>
      </c>
      <c r="Q1294" s="19" t="str">
        <f t="shared" si="236"/>
        <v/>
      </c>
      <c r="R1294" s="19" t="str">
        <f t="shared" si="236"/>
        <v/>
      </c>
    </row>
    <row r="1295" spans="1:18" ht="20.25">
      <c r="A1295" s="18" t="s">
        <v>4748</v>
      </c>
      <c r="B1295" s="20">
        <v>1291</v>
      </c>
      <c r="C1295" s="35" t="s">
        <v>25209</v>
      </c>
      <c r="D1295" s="24" t="s">
        <v>12280</v>
      </c>
      <c r="E1295" s="27" t="s">
        <v>15542</v>
      </c>
      <c r="F1295" s="26" t="str">
        <f t="shared" si="230"/>
        <v>衺行</v>
      </c>
      <c r="G1295" s="26" t="str">
        <f t="shared" si="231"/>
        <v>從辵也聲夏書曰東迆北会于滙</v>
      </c>
      <c r="H1295" s="26" t="str">
        <f t="shared" si="232"/>
        <v>移尔</v>
      </c>
      <c r="I1295" s="41" t="str">
        <f t="shared" si="233"/>
        <v>4. 形声</v>
      </c>
      <c r="J1295" s="19" t="str">
        <f t="shared" si="234"/>
        <v/>
      </c>
      <c r="K1295" s="19">
        <f t="shared" si="234"/>
        <v>3</v>
      </c>
      <c r="L1295" s="19" t="str">
        <f t="shared" si="234"/>
        <v/>
      </c>
      <c r="M1295" s="19">
        <f t="shared" si="234"/>
        <v>4</v>
      </c>
      <c r="N1295" s="19" t="str">
        <f t="shared" si="235"/>
        <v/>
      </c>
      <c r="O1295" s="19">
        <f t="shared" si="236"/>
        <v>7</v>
      </c>
      <c r="P1295" s="19" t="str">
        <f t="shared" si="236"/>
        <v/>
      </c>
      <c r="Q1295" s="19" t="str">
        <f t="shared" si="236"/>
        <v/>
      </c>
      <c r="R1295" s="19">
        <f t="shared" si="236"/>
        <v>19</v>
      </c>
    </row>
    <row r="1296" spans="1:18" ht="20.25">
      <c r="A1296" s="18" t="s">
        <v>4749</v>
      </c>
      <c r="B1296" s="20">
        <v>1292</v>
      </c>
      <c r="C1296" s="35" t="s">
        <v>1209</v>
      </c>
      <c r="D1296" s="24" t="s">
        <v>12281</v>
      </c>
      <c r="E1296" s="27" t="s">
        <v>15543</v>
      </c>
      <c r="F1296" s="26" t="str">
        <f t="shared" si="230"/>
        <v>回避</v>
      </c>
      <c r="G1296" s="26" t="str">
        <f t="shared" si="231"/>
        <v>從辵矞聲</v>
      </c>
      <c r="H1296" s="26" t="str">
        <f t="shared" si="232"/>
        <v>余律</v>
      </c>
      <c r="I1296" s="41" t="str">
        <f t="shared" si="233"/>
        <v>4. 形声</v>
      </c>
      <c r="J1296" s="19" t="str">
        <f t="shared" si="234"/>
        <v/>
      </c>
      <c r="K1296" s="19">
        <f t="shared" si="234"/>
        <v>3</v>
      </c>
      <c r="L1296" s="19" t="str">
        <f t="shared" si="234"/>
        <v/>
      </c>
      <c r="M1296" s="19">
        <f t="shared" si="234"/>
        <v>4</v>
      </c>
      <c r="N1296" s="19" t="str">
        <f t="shared" si="235"/>
        <v/>
      </c>
      <c r="O1296" s="19">
        <f t="shared" si="236"/>
        <v>7</v>
      </c>
      <c r="P1296" s="19" t="str">
        <f t="shared" si="236"/>
        <v/>
      </c>
      <c r="Q1296" s="19" t="str">
        <f t="shared" si="236"/>
        <v/>
      </c>
      <c r="R1296" s="19">
        <f t="shared" si="236"/>
        <v>10</v>
      </c>
    </row>
    <row r="1297" spans="1:18" ht="20.25">
      <c r="A1297" s="18" t="s">
        <v>4750</v>
      </c>
      <c r="B1297" s="20">
        <v>1293</v>
      </c>
      <c r="C1297" s="35" t="s">
        <v>4041</v>
      </c>
      <c r="D1297" s="24" t="s">
        <v>11650</v>
      </c>
      <c r="E1297" s="27" t="s">
        <v>15544</v>
      </c>
      <c r="F1297" s="26" t="str">
        <f t="shared" si="230"/>
        <v>回</v>
      </c>
      <c r="G1297" s="26" t="str">
        <f t="shared" si="231"/>
        <v>從辵辟聲</v>
      </c>
      <c r="H1297" s="26" t="str">
        <f t="shared" si="232"/>
        <v>毗義</v>
      </c>
      <c r="I1297" s="41" t="str">
        <f t="shared" si="233"/>
        <v>4. 形声</v>
      </c>
      <c r="J1297" s="19" t="str">
        <f t="shared" si="234"/>
        <v/>
      </c>
      <c r="K1297" s="19">
        <f t="shared" si="234"/>
        <v>2</v>
      </c>
      <c r="L1297" s="19" t="str">
        <f t="shared" si="234"/>
        <v/>
      </c>
      <c r="M1297" s="19">
        <f t="shared" si="234"/>
        <v>3</v>
      </c>
      <c r="N1297" s="19" t="str">
        <f t="shared" si="235"/>
        <v/>
      </c>
      <c r="O1297" s="19">
        <f t="shared" si="236"/>
        <v>6</v>
      </c>
      <c r="P1297" s="19" t="str">
        <f t="shared" si="236"/>
        <v/>
      </c>
      <c r="Q1297" s="19" t="str">
        <f t="shared" si="236"/>
        <v/>
      </c>
      <c r="R1297" s="19">
        <f t="shared" si="236"/>
        <v>9</v>
      </c>
    </row>
    <row r="1298" spans="1:18" ht="20.25">
      <c r="A1298" s="18" t="s">
        <v>4751</v>
      </c>
      <c r="B1298" s="20">
        <v>1294</v>
      </c>
      <c r="C1298" s="35" t="s">
        <v>1184</v>
      </c>
      <c r="D1298" s="24" t="s">
        <v>11708</v>
      </c>
      <c r="E1298" s="27" t="s">
        <v>15545</v>
      </c>
      <c r="F1298" s="26" t="str">
        <f t="shared" si="230"/>
        <v>離</v>
      </c>
      <c r="G1298" s="26" t="str">
        <f t="shared" si="231"/>
        <v>從辵韋聲</v>
      </c>
      <c r="H1298" s="26" t="str">
        <f t="shared" si="232"/>
        <v>羽非</v>
      </c>
      <c r="I1298" s="41" t="str">
        <f t="shared" si="233"/>
        <v>4. 形声</v>
      </c>
      <c r="J1298" s="19" t="str">
        <f t="shared" si="234"/>
        <v/>
      </c>
      <c r="K1298" s="19">
        <f t="shared" si="234"/>
        <v>2</v>
      </c>
      <c r="L1298" s="19" t="str">
        <f t="shared" si="234"/>
        <v/>
      </c>
      <c r="M1298" s="19">
        <f t="shared" si="234"/>
        <v>3</v>
      </c>
      <c r="N1298" s="19" t="str">
        <f t="shared" si="235"/>
        <v/>
      </c>
      <c r="O1298" s="19">
        <f t="shared" si="236"/>
        <v>6</v>
      </c>
      <c r="P1298" s="19" t="str">
        <f t="shared" si="236"/>
        <v/>
      </c>
      <c r="Q1298" s="19" t="str">
        <f t="shared" si="236"/>
        <v/>
      </c>
      <c r="R1298" s="19">
        <f t="shared" si="236"/>
        <v>9</v>
      </c>
    </row>
    <row r="1299" spans="1:18" ht="20.25">
      <c r="A1299" s="18" t="s">
        <v>5891</v>
      </c>
      <c r="B1299" s="20">
        <v>1295</v>
      </c>
      <c r="C1299" s="35" t="s">
        <v>2963</v>
      </c>
      <c r="D1299" s="24" t="s">
        <v>11818</v>
      </c>
      <c r="E1299" s="27" t="s">
        <v>15546</v>
      </c>
      <c r="F1299" s="26" t="str">
        <f t="shared" si="230"/>
        <v>行難</v>
      </c>
      <c r="G1299" s="26" t="str">
        <f t="shared" si="231"/>
        <v>從辵粦聲易曰以往遴</v>
      </c>
      <c r="H1299" s="26" t="str">
        <f t="shared" si="232"/>
        <v>良刃</v>
      </c>
      <c r="I1299" s="41" t="str">
        <f t="shared" si="233"/>
        <v>4. 形声</v>
      </c>
      <c r="J1299" s="19" t="str">
        <f t="shared" si="234"/>
        <v/>
      </c>
      <c r="K1299" s="19">
        <f t="shared" si="234"/>
        <v>3</v>
      </c>
      <c r="L1299" s="19" t="str">
        <f t="shared" si="234"/>
        <v/>
      </c>
      <c r="M1299" s="19">
        <f t="shared" si="234"/>
        <v>4</v>
      </c>
      <c r="N1299" s="19" t="str">
        <f t="shared" si="235"/>
        <v/>
      </c>
      <c r="O1299" s="19">
        <f t="shared" si="236"/>
        <v>7</v>
      </c>
      <c r="P1299" s="19" t="str">
        <f t="shared" si="236"/>
        <v/>
      </c>
      <c r="Q1299" s="19" t="str">
        <f t="shared" si="236"/>
        <v/>
      </c>
      <c r="R1299" s="19">
        <f t="shared" si="236"/>
        <v>15</v>
      </c>
    </row>
    <row r="1300" spans="1:18" ht="20.25">
      <c r="A1300" s="18" t="s">
        <v>5892</v>
      </c>
      <c r="B1300" s="20">
        <v>1296</v>
      </c>
      <c r="C1300" s="36" t="s">
        <v>25210</v>
      </c>
      <c r="D1300" s="24" t="s">
        <v>12282</v>
      </c>
      <c r="E1300" s="27" t="s">
        <v>15547</v>
      </c>
      <c r="F1300" s="26" t="str">
        <f t="shared" si="230"/>
        <v/>
      </c>
      <c r="G1300" s="26" t="str">
        <f t="shared" si="231"/>
        <v/>
      </c>
      <c r="H1300" s="26" t="str">
        <f t="shared" si="232"/>
        <v/>
      </c>
      <c r="I1300" s="41" t="str">
        <f t="shared" si="233"/>
        <v/>
      </c>
      <c r="J1300" s="19" t="str">
        <f t="shared" si="234"/>
        <v/>
      </c>
      <c r="K1300" s="19" t="str">
        <f t="shared" si="234"/>
        <v/>
      </c>
      <c r="L1300" s="19" t="str">
        <f t="shared" si="234"/>
        <v/>
      </c>
      <c r="M1300" s="19">
        <f t="shared" si="234"/>
        <v>2</v>
      </c>
      <c r="N1300" s="19" t="str">
        <f t="shared" si="235"/>
        <v/>
      </c>
      <c r="O1300" s="19" t="str">
        <f t="shared" si="236"/>
        <v/>
      </c>
      <c r="P1300" s="19" t="str">
        <f t="shared" si="236"/>
        <v/>
      </c>
      <c r="Q1300" s="19" t="str">
        <f t="shared" si="236"/>
        <v/>
      </c>
      <c r="R1300" s="19" t="str">
        <f t="shared" si="236"/>
        <v/>
      </c>
    </row>
    <row r="1301" spans="1:18" ht="20.25">
      <c r="A1301" s="18" t="s">
        <v>5893</v>
      </c>
      <c r="B1301" s="20">
        <v>1297</v>
      </c>
      <c r="C1301" s="35" t="s">
        <v>859</v>
      </c>
      <c r="D1301" s="24" t="s">
        <v>12283</v>
      </c>
      <c r="E1301" s="27" t="s">
        <v>15548</v>
      </c>
      <c r="F1301" s="26" t="str">
        <f t="shared" si="230"/>
        <v>復</v>
      </c>
      <c r="G1301" s="26" t="str">
        <f t="shared" si="231"/>
        <v>從辵夋聲</v>
      </c>
      <c r="H1301" s="26" t="str">
        <f t="shared" si="232"/>
        <v>七倫</v>
      </c>
      <c r="I1301" s="41" t="str">
        <f t="shared" si="233"/>
        <v>4. 形声</v>
      </c>
      <c r="J1301" s="19" t="str">
        <f t="shared" si="234"/>
        <v/>
      </c>
      <c r="K1301" s="19">
        <f t="shared" si="234"/>
        <v>2</v>
      </c>
      <c r="L1301" s="19" t="str">
        <f t="shared" si="234"/>
        <v/>
      </c>
      <c r="M1301" s="19">
        <f t="shared" si="234"/>
        <v>3</v>
      </c>
      <c r="N1301" s="19" t="str">
        <f t="shared" si="235"/>
        <v/>
      </c>
      <c r="O1301" s="19">
        <f t="shared" si="236"/>
        <v>6</v>
      </c>
      <c r="P1301" s="19" t="str">
        <f t="shared" si="236"/>
        <v/>
      </c>
      <c r="Q1301" s="19" t="str">
        <f t="shared" si="236"/>
        <v/>
      </c>
      <c r="R1301" s="19">
        <f t="shared" si="236"/>
        <v>9</v>
      </c>
    </row>
    <row r="1302" spans="1:18" ht="20.25">
      <c r="A1302" s="18" t="s">
        <v>5894</v>
      </c>
      <c r="B1302" s="20">
        <v>1298</v>
      </c>
      <c r="C1302" s="35"/>
      <c r="D1302" s="24" t="s">
        <v>12077</v>
      </c>
      <c r="E1302" s="27" t="s">
        <v>15549</v>
      </c>
      <c r="F1302" s="26" t="str">
        <f t="shared" si="230"/>
        <v>怒不進</v>
      </c>
      <c r="G1302" s="26" t="str">
        <f t="shared" si="231"/>
        <v>從辵氐聲</v>
      </c>
      <c r="H1302" s="26" t="str">
        <f t="shared" si="232"/>
        <v>都禮</v>
      </c>
      <c r="I1302" s="41" t="str">
        <f t="shared" si="233"/>
        <v>4. 形声</v>
      </c>
      <c r="J1302" s="19" t="str">
        <f t="shared" si="234"/>
        <v/>
      </c>
      <c r="K1302" s="19">
        <f t="shared" si="234"/>
        <v>4</v>
      </c>
      <c r="L1302" s="19" t="str">
        <f t="shared" si="234"/>
        <v/>
      </c>
      <c r="M1302" s="19">
        <f t="shared" si="234"/>
        <v>5</v>
      </c>
      <c r="N1302" s="19" t="str">
        <f t="shared" si="235"/>
        <v/>
      </c>
      <c r="O1302" s="19">
        <f t="shared" si="236"/>
        <v>8</v>
      </c>
      <c r="P1302" s="19" t="str">
        <f t="shared" si="236"/>
        <v/>
      </c>
      <c r="Q1302" s="19" t="str">
        <f t="shared" si="236"/>
        <v/>
      </c>
      <c r="R1302" s="19">
        <f t="shared" si="236"/>
        <v>11</v>
      </c>
    </row>
    <row r="1303" spans="1:18" ht="20.25">
      <c r="A1303" s="18" t="s">
        <v>5895</v>
      </c>
      <c r="B1303" s="20">
        <v>1299</v>
      </c>
      <c r="C1303" s="36" t="s">
        <v>1183</v>
      </c>
      <c r="D1303" s="24" t="s">
        <v>12284</v>
      </c>
      <c r="E1303" s="27" t="s">
        <v>15550</v>
      </c>
      <c r="F1303" s="26" t="str">
        <f t="shared" si="230"/>
        <v>行不相遇</v>
      </c>
      <c r="G1303" s="26" t="str">
        <f t="shared" si="231"/>
        <v>從辵羍聲詩曰挑兮达兮</v>
      </c>
      <c r="H1303" s="26" t="str">
        <f t="shared" si="232"/>
        <v>徒葛</v>
      </c>
      <c r="I1303" s="41" t="str">
        <f t="shared" si="233"/>
        <v>4. 形声</v>
      </c>
      <c r="J1303" s="19" t="str">
        <f t="shared" si="234"/>
        <v/>
      </c>
      <c r="K1303" s="19">
        <f t="shared" si="234"/>
        <v>5</v>
      </c>
      <c r="L1303" s="19" t="str">
        <f t="shared" si="234"/>
        <v/>
      </c>
      <c r="M1303" s="19">
        <f t="shared" si="234"/>
        <v>6</v>
      </c>
      <c r="N1303" s="19" t="str">
        <f t="shared" si="235"/>
        <v/>
      </c>
      <c r="O1303" s="19">
        <f t="shared" si="236"/>
        <v>9</v>
      </c>
      <c r="P1303" s="19" t="str">
        <f t="shared" si="236"/>
        <v/>
      </c>
      <c r="Q1303" s="19" t="str">
        <f t="shared" si="236"/>
        <v/>
      </c>
      <c r="R1303" s="19">
        <f t="shared" si="236"/>
        <v>18</v>
      </c>
    </row>
    <row r="1304" spans="1:18" ht="20.25">
      <c r="A1304" s="18" t="s">
        <v>5896</v>
      </c>
      <c r="B1304" s="20">
        <v>1300</v>
      </c>
      <c r="C1304" s="35" t="s">
        <v>10142</v>
      </c>
      <c r="D1304" s="24" t="s">
        <v>12284</v>
      </c>
      <c r="E1304" s="27" t="s">
        <v>15551</v>
      </c>
      <c r="F1304" s="26" t="str">
        <f t="shared" si="230"/>
        <v/>
      </c>
      <c r="G1304" s="26" t="str">
        <f t="shared" si="231"/>
        <v/>
      </c>
      <c r="H1304" s="26" t="str">
        <f t="shared" si="232"/>
        <v/>
      </c>
      <c r="I1304" s="41" t="str">
        <f t="shared" si="233"/>
        <v/>
      </c>
      <c r="J1304" s="19" t="str">
        <f t="shared" si="234"/>
        <v/>
      </c>
      <c r="K1304" s="19" t="str">
        <f t="shared" si="234"/>
        <v/>
      </c>
      <c r="L1304" s="19" t="str">
        <f t="shared" si="234"/>
        <v/>
      </c>
      <c r="M1304" s="19">
        <f t="shared" si="234"/>
        <v>3</v>
      </c>
      <c r="N1304" s="19" t="str">
        <f t="shared" si="235"/>
        <v/>
      </c>
      <c r="O1304" s="19" t="str">
        <f t="shared" si="236"/>
        <v/>
      </c>
      <c r="P1304" s="19" t="str">
        <f t="shared" si="236"/>
        <v/>
      </c>
      <c r="Q1304" s="19" t="str">
        <f t="shared" si="236"/>
        <v/>
      </c>
      <c r="R1304" s="19" t="str">
        <f t="shared" si="236"/>
        <v/>
      </c>
    </row>
    <row r="1305" spans="1:18" ht="20.25">
      <c r="A1305" s="18" t="s">
        <v>5897</v>
      </c>
      <c r="B1305" s="20">
        <v>1301</v>
      </c>
      <c r="C1305" s="35" t="s">
        <v>1036</v>
      </c>
      <c r="D1305" s="24" t="s">
        <v>11642</v>
      </c>
      <c r="E1305" s="27" t="s">
        <v>15552</v>
      </c>
      <c r="F1305" s="26" t="str">
        <f t="shared" si="230"/>
        <v>行謹逯逯</v>
      </c>
      <c r="G1305" s="26" t="str">
        <f t="shared" si="231"/>
        <v>從辵录聲</v>
      </c>
      <c r="H1305" s="26" t="str">
        <f t="shared" si="232"/>
        <v>盧谷</v>
      </c>
      <c r="I1305" s="41" t="str">
        <f t="shared" si="233"/>
        <v>4. 形声</v>
      </c>
      <c r="J1305" s="19" t="str">
        <f t="shared" ref="J1305:M1324" si="237">IFERROR(FIND(J$4,$E1305),"")</f>
        <v/>
      </c>
      <c r="K1305" s="19">
        <f t="shared" si="237"/>
        <v>5</v>
      </c>
      <c r="L1305" s="19" t="str">
        <f t="shared" si="237"/>
        <v/>
      </c>
      <c r="M1305" s="19">
        <f t="shared" si="237"/>
        <v>6</v>
      </c>
      <c r="N1305" s="19" t="str">
        <f t="shared" si="235"/>
        <v/>
      </c>
      <c r="O1305" s="19">
        <f t="shared" ref="O1305:R1324" si="238">IFERROR(FIND(O$4,$E1305),"")</f>
        <v>9</v>
      </c>
      <c r="P1305" s="19" t="str">
        <f t="shared" si="238"/>
        <v/>
      </c>
      <c r="Q1305" s="19" t="str">
        <f t="shared" si="238"/>
        <v/>
      </c>
      <c r="R1305" s="19">
        <f t="shared" si="238"/>
        <v>12</v>
      </c>
    </row>
    <row r="1306" spans="1:18" ht="20.25">
      <c r="A1306" s="18" t="s">
        <v>5898</v>
      </c>
      <c r="B1306" s="20">
        <v>1302</v>
      </c>
      <c r="C1306" s="35" t="s">
        <v>25211</v>
      </c>
      <c r="D1306" s="24" t="s">
        <v>12285</v>
      </c>
      <c r="E1306" s="27" t="s">
        <v>15553</v>
      </c>
      <c r="F1306" s="26" t="str">
        <f t="shared" si="230"/>
        <v>迵迭</v>
      </c>
      <c r="G1306" s="26" t="str">
        <f t="shared" si="231"/>
        <v>從辵同聲</v>
      </c>
      <c r="H1306" s="26" t="str">
        <f t="shared" si="232"/>
        <v>徒弄</v>
      </c>
      <c r="I1306" s="41" t="str">
        <f t="shared" si="233"/>
        <v>4. 形声</v>
      </c>
      <c r="J1306" s="19" t="str">
        <f t="shared" si="237"/>
        <v/>
      </c>
      <c r="K1306" s="19">
        <f t="shared" si="237"/>
        <v>3</v>
      </c>
      <c r="L1306" s="19" t="str">
        <f t="shared" si="237"/>
        <v/>
      </c>
      <c r="M1306" s="19">
        <f t="shared" si="237"/>
        <v>4</v>
      </c>
      <c r="N1306" s="19" t="str">
        <f t="shared" si="235"/>
        <v/>
      </c>
      <c r="O1306" s="19">
        <f t="shared" si="238"/>
        <v>7</v>
      </c>
      <c r="P1306" s="19" t="str">
        <f t="shared" si="238"/>
        <v/>
      </c>
      <c r="Q1306" s="19" t="str">
        <f t="shared" si="238"/>
        <v/>
      </c>
      <c r="R1306" s="19">
        <f t="shared" si="238"/>
        <v>10</v>
      </c>
    </row>
    <row r="1307" spans="1:18" ht="20.25">
      <c r="A1307" s="18" t="s">
        <v>5899</v>
      </c>
      <c r="B1307" s="20">
        <v>1303</v>
      </c>
      <c r="C1307" s="35" t="s">
        <v>4375</v>
      </c>
      <c r="D1307" s="24" t="s">
        <v>12286</v>
      </c>
      <c r="E1307" s="27" t="s">
        <v>15554</v>
      </c>
      <c r="F1307" s="26" t="str">
        <f t="shared" si="230"/>
        <v>更迭</v>
      </c>
      <c r="G1307" s="26" t="str">
        <f t="shared" si="231"/>
        <v>從辵失聲一曰达</v>
      </c>
      <c r="H1307" s="26" t="str">
        <f t="shared" si="232"/>
        <v>徒結</v>
      </c>
      <c r="I1307" s="41" t="str">
        <f t="shared" si="233"/>
        <v>4. 形声</v>
      </c>
      <c r="J1307" s="19" t="str">
        <f t="shared" si="237"/>
        <v/>
      </c>
      <c r="K1307" s="19">
        <f t="shared" si="237"/>
        <v>3</v>
      </c>
      <c r="L1307" s="19" t="str">
        <f t="shared" si="237"/>
        <v/>
      </c>
      <c r="M1307" s="19">
        <f t="shared" si="237"/>
        <v>4</v>
      </c>
      <c r="N1307" s="19" t="str">
        <f t="shared" si="235"/>
        <v/>
      </c>
      <c r="O1307" s="19">
        <f t="shared" si="238"/>
        <v>7</v>
      </c>
      <c r="P1307" s="19" t="str">
        <f t="shared" si="238"/>
        <v/>
      </c>
      <c r="Q1307" s="19" t="str">
        <f t="shared" si="238"/>
        <v/>
      </c>
      <c r="R1307" s="19">
        <f t="shared" si="238"/>
        <v>13</v>
      </c>
    </row>
    <row r="1308" spans="1:18" ht="20.25">
      <c r="A1308" s="18" t="s">
        <v>5900</v>
      </c>
      <c r="B1308" s="20">
        <v>1304</v>
      </c>
      <c r="C1308" s="35" t="s">
        <v>2304</v>
      </c>
      <c r="D1308" s="24" t="s">
        <v>12287</v>
      </c>
      <c r="E1308" s="27" t="s">
        <v>15555</v>
      </c>
      <c r="F1308" s="26" t="str">
        <f t="shared" si="230"/>
        <v>惑</v>
      </c>
      <c r="G1308" s="26" t="str">
        <f t="shared" si="231"/>
        <v>從辵米聲</v>
      </c>
      <c r="H1308" s="26" t="str">
        <f t="shared" si="232"/>
        <v>莫兮</v>
      </c>
      <c r="I1308" s="41" t="str">
        <f t="shared" si="233"/>
        <v>4. 形声</v>
      </c>
      <c r="J1308" s="19" t="str">
        <f t="shared" si="237"/>
        <v/>
      </c>
      <c r="K1308" s="19">
        <f t="shared" si="237"/>
        <v>2</v>
      </c>
      <c r="L1308" s="19" t="str">
        <f t="shared" si="237"/>
        <v/>
      </c>
      <c r="M1308" s="19">
        <f t="shared" si="237"/>
        <v>3</v>
      </c>
      <c r="N1308" s="19" t="str">
        <f t="shared" si="235"/>
        <v/>
      </c>
      <c r="O1308" s="19">
        <f t="shared" si="238"/>
        <v>6</v>
      </c>
      <c r="P1308" s="19" t="str">
        <f t="shared" si="238"/>
        <v/>
      </c>
      <c r="Q1308" s="19" t="str">
        <f t="shared" si="238"/>
        <v/>
      </c>
      <c r="R1308" s="19">
        <f t="shared" si="238"/>
        <v>9</v>
      </c>
    </row>
    <row r="1309" spans="1:18" ht="20.25">
      <c r="A1309" s="18" t="s">
        <v>5901</v>
      </c>
      <c r="B1309" s="20">
        <v>1305</v>
      </c>
      <c r="C1309" s="36" t="s">
        <v>1154</v>
      </c>
      <c r="D1309" s="24" t="s">
        <v>11877</v>
      </c>
      <c r="E1309" s="27" t="s">
        <v>15556</v>
      </c>
      <c r="F1309" s="26" t="str">
        <f t="shared" si="230"/>
        <v>員連</v>
      </c>
      <c r="G1309" s="26" t="str">
        <f t="shared" si="231"/>
        <v>從辵從車</v>
      </c>
      <c r="H1309" s="26" t="str">
        <f t="shared" si="232"/>
        <v>力延</v>
      </c>
      <c r="I1309" s="41" t="str">
        <f t="shared" si="233"/>
        <v>3. 会意</v>
      </c>
      <c r="J1309" s="19" t="str">
        <f t="shared" si="237"/>
        <v/>
      </c>
      <c r="K1309" s="19">
        <f t="shared" si="237"/>
        <v>3</v>
      </c>
      <c r="L1309" s="19" t="str">
        <f t="shared" si="237"/>
        <v/>
      </c>
      <c r="M1309" s="19">
        <f t="shared" si="237"/>
        <v>4</v>
      </c>
      <c r="N1309" s="19">
        <f t="shared" si="235"/>
        <v>6</v>
      </c>
      <c r="O1309" s="19" t="str">
        <f t="shared" si="238"/>
        <v/>
      </c>
      <c r="P1309" s="19" t="str">
        <f t="shared" si="238"/>
        <v/>
      </c>
      <c r="Q1309" s="19" t="str">
        <f t="shared" si="238"/>
        <v/>
      </c>
      <c r="R1309" s="19">
        <f t="shared" si="238"/>
        <v>10</v>
      </c>
    </row>
    <row r="1310" spans="1:18" ht="20.25">
      <c r="A1310" s="18" t="s">
        <v>5902</v>
      </c>
      <c r="B1310" s="20">
        <v>1306</v>
      </c>
      <c r="C1310" s="35" t="s">
        <v>856</v>
      </c>
      <c r="D1310" s="24" t="s">
        <v>11648</v>
      </c>
      <c r="E1310" s="27" t="s">
        <v>15557</v>
      </c>
      <c r="F1310" s="26" t="str">
        <f t="shared" si="230"/>
        <v>歛聚</v>
      </c>
      <c r="G1310" s="26" t="str">
        <f t="shared" si="231"/>
        <v>從辵求聲虞書曰旁逑孱功又曰怨匹曰逑</v>
      </c>
      <c r="H1310" s="26" t="str">
        <f t="shared" si="232"/>
        <v>巨鳩</v>
      </c>
      <c r="I1310" s="41" t="str">
        <f t="shared" si="233"/>
        <v>4. 形声</v>
      </c>
      <c r="J1310" s="19" t="str">
        <f t="shared" si="237"/>
        <v/>
      </c>
      <c r="K1310" s="19">
        <f t="shared" si="237"/>
        <v>3</v>
      </c>
      <c r="L1310" s="19" t="str">
        <f t="shared" si="237"/>
        <v/>
      </c>
      <c r="M1310" s="19">
        <f t="shared" si="237"/>
        <v>4</v>
      </c>
      <c r="N1310" s="19" t="str">
        <f t="shared" si="235"/>
        <v/>
      </c>
      <c r="O1310" s="19">
        <f t="shared" si="238"/>
        <v>7</v>
      </c>
      <c r="P1310" s="19" t="str">
        <f t="shared" si="238"/>
        <v/>
      </c>
      <c r="Q1310" s="19" t="str">
        <f t="shared" si="238"/>
        <v/>
      </c>
      <c r="R1310" s="19">
        <f t="shared" si="238"/>
        <v>23</v>
      </c>
    </row>
    <row r="1311" spans="1:18" ht="20.25">
      <c r="A1311" s="18" t="s">
        <v>5903</v>
      </c>
      <c r="B1311" s="20">
        <v>1307</v>
      </c>
      <c r="C1311" s="35"/>
      <c r="D1311" s="24" t="s">
        <v>12288</v>
      </c>
      <c r="E1311" s="27" t="s">
        <v>15558</v>
      </c>
      <c r="F1311" s="26" t="str">
        <f t="shared" si="230"/>
        <v>坏</v>
      </c>
      <c r="G1311" s="26" t="str">
        <f t="shared" si="231"/>
        <v>從辵貝聲周書曰我興受其?</v>
      </c>
      <c r="H1311" s="26" t="str">
        <f t="shared" si="232"/>
        <v>薄邁</v>
      </c>
      <c r="I1311" s="41" t="str">
        <f t="shared" si="233"/>
        <v>4. 形声</v>
      </c>
      <c r="J1311" s="19" t="str">
        <f t="shared" si="237"/>
        <v/>
      </c>
      <c r="K1311" s="19">
        <f t="shared" si="237"/>
        <v>2</v>
      </c>
      <c r="L1311" s="19" t="str">
        <f t="shared" si="237"/>
        <v/>
      </c>
      <c r="M1311" s="19">
        <f t="shared" si="237"/>
        <v>3</v>
      </c>
      <c r="N1311" s="19" t="str">
        <f t="shared" si="235"/>
        <v/>
      </c>
      <c r="O1311" s="19">
        <f t="shared" si="238"/>
        <v>6</v>
      </c>
      <c r="P1311" s="19" t="str">
        <f t="shared" si="238"/>
        <v/>
      </c>
      <c r="Q1311" s="19" t="str">
        <f t="shared" si="238"/>
        <v/>
      </c>
      <c r="R1311" s="19">
        <f t="shared" si="238"/>
        <v>17</v>
      </c>
    </row>
    <row r="1312" spans="1:18" ht="20.25">
      <c r="A1312" s="18" t="s">
        <v>5904</v>
      </c>
      <c r="B1312" s="20">
        <v>1308</v>
      </c>
      <c r="C1312" s="35" t="s">
        <v>1035</v>
      </c>
      <c r="D1312" s="24" t="s">
        <v>12190</v>
      </c>
      <c r="E1312" s="27" t="s">
        <v>15559</v>
      </c>
      <c r="F1312" s="26" t="str">
        <f t="shared" si="230"/>
        <v>逃</v>
      </c>
      <c r="G1312" s="26" t="str">
        <f t="shared" si="231"/>
        <v>從辵官聲</v>
      </c>
      <c r="H1312" s="26" t="str">
        <f t="shared" si="232"/>
        <v>胡玩</v>
      </c>
      <c r="I1312" s="41" t="str">
        <f t="shared" si="233"/>
        <v>4. 形声</v>
      </c>
      <c r="J1312" s="19" t="str">
        <f t="shared" si="237"/>
        <v/>
      </c>
      <c r="K1312" s="19">
        <f t="shared" si="237"/>
        <v>2</v>
      </c>
      <c r="L1312" s="19" t="str">
        <f t="shared" si="237"/>
        <v/>
      </c>
      <c r="M1312" s="19">
        <f t="shared" si="237"/>
        <v>3</v>
      </c>
      <c r="N1312" s="19" t="str">
        <f t="shared" si="235"/>
        <v/>
      </c>
      <c r="O1312" s="19">
        <f t="shared" si="238"/>
        <v>6</v>
      </c>
      <c r="P1312" s="19" t="str">
        <f t="shared" si="238"/>
        <v/>
      </c>
      <c r="Q1312" s="19" t="str">
        <f t="shared" si="238"/>
        <v/>
      </c>
      <c r="R1312" s="19">
        <f t="shared" si="238"/>
        <v>9</v>
      </c>
    </row>
    <row r="1313" spans="1:18" ht="20.25">
      <c r="A1313" s="18" t="s">
        <v>5905</v>
      </c>
      <c r="B1313" s="20">
        <v>1309</v>
      </c>
      <c r="C1313" s="35" t="s">
        <v>1035</v>
      </c>
      <c r="D1313" s="24" t="s">
        <v>12190</v>
      </c>
      <c r="E1313" s="27" t="s">
        <v>15560</v>
      </c>
      <c r="F1313" s="26" t="str">
        <f t="shared" si="230"/>
        <v/>
      </c>
      <c r="G1313" s="26" t="str">
        <f t="shared" si="231"/>
        <v/>
      </c>
      <c r="H1313" s="26" t="str">
        <f t="shared" si="232"/>
        <v/>
      </c>
      <c r="I1313" s="41" t="str">
        <f t="shared" si="233"/>
        <v>3. 会意</v>
      </c>
      <c r="J1313" s="19" t="str">
        <f t="shared" si="237"/>
        <v/>
      </c>
      <c r="K1313" s="19" t="str">
        <f t="shared" si="237"/>
        <v/>
      </c>
      <c r="L1313" s="19" t="str">
        <f t="shared" si="237"/>
        <v/>
      </c>
      <c r="M1313" s="19">
        <f t="shared" si="237"/>
        <v>3</v>
      </c>
      <c r="N1313" s="19">
        <f t="shared" si="235"/>
        <v>5</v>
      </c>
      <c r="O1313" s="19" t="str">
        <f t="shared" si="238"/>
        <v/>
      </c>
      <c r="P1313" s="19" t="str">
        <f t="shared" si="238"/>
        <v/>
      </c>
      <c r="Q1313" s="19" t="str">
        <f t="shared" si="238"/>
        <v/>
      </c>
      <c r="R1313" s="19" t="str">
        <f t="shared" si="238"/>
        <v/>
      </c>
    </row>
    <row r="1314" spans="1:18" ht="20.25">
      <c r="A1314" s="18" t="s">
        <v>5906</v>
      </c>
      <c r="B1314" s="20">
        <v>1310</v>
      </c>
      <c r="C1314" s="35" t="s">
        <v>1201</v>
      </c>
      <c r="D1314" s="24" t="s">
        <v>12273</v>
      </c>
      <c r="E1314" s="27" t="s">
        <v>15561</v>
      </c>
      <c r="F1314" s="26" t="str">
        <f t="shared" si="230"/>
        <v>逃</v>
      </c>
      <c r="G1314" s="26" t="str">
        <f t="shared" si="231"/>
        <v>從辵從豚</v>
      </c>
      <c r="H1314" s="26" t="str">
        <f t="shared" si="232"/>
        <v>徒困</v>
      </c>
      <c r="I1314" s="41" t="str">
        <f t="shared" si="233"/>
        <v>3. 会意</v>
      </c>
      <c r="J1314" s="19" t="str">
        <f t="shared" si="237"/>
        <v/>
      </c>
      <c r="K1314" s="19">
        <f t="shared" si="237"/>
        <v>2</v>
      </c>
      <c r="L1314" s="19" t="str">
        <f t="shared" si="237"/>
        <v/>
      </c>
      <c r="M1314" s="19">
        <f t="shared" si="237"/>
        <v>3</v>
      </c>
      <c r="N1314" s="19">
        <f t="shared" si="235"/>
        <v>5</v>
      </c>
      <c r="O1314" s="19" t="str">
        <f t="shared" si="238"/>
        <v/>
      </c>
      <c r="P1314" s="19" t="str">
        <f t="shared" si="238"/>
        <v/>
      </c>
      <c r="Q1314" s="19" t="str">
        <f t="shared" si="238"/>
        <v/>
      </c>
      <c r="R1314" s="19">
        <f t="shared" si="238"/>
        <v>9</v>
      </c>
    </row>
    <row r="1315" spans="1:18" ht="20.25">
      <c r="A1315" s="18" t="s">
        <v>5907</v>
      </c>
      <c r="B1315" s="20">
        <v>1311</v>
      </c>
      <c r="C1315" s="35" t="s">
        <v>854</v>
      </c>
      <c r="D1315" s="24" t="s">
        <v>12289</v>
      </c>
      <c r="E1315" s="27" t="s">
        <v>15562</v>
      </c>
      <c r="F1315" s="26" t="str">
        <f t="shared" si="230"/>
        <v>亡</v>
      </c>
      <c r="G1315" s="26" t="str">
        <f t="shared" si="231"/>
        <v>從辵甫聲</v>
      </c>
      <c r="H1315" s="26" t="str">
        <f t="shared" si="232"/>
        <v>博孤</v>
      </c>
      <c r="I1315" s="41" t="str">
        <f t="shared" si="233"/>
        <v>4. 形声</v>
      </c>
      <c r="J1315" s="19" t="str">
        <f t="shared" si="237"/>
        <v/>
      </c>
      <c r="K1315" s="19">
        <f t="shared" si="237"/>
        <v>2</v>
      </c>
      <c r="L1315" s="19" t="str">
        <f t="shared" si="237"/>
        <v/>
      </c>
      <c r="M1315" s="19">
        <f t="shared" si="237"/>
        <v>3</v>
      </c>
      <c r="N1315" s="19" t="str">
        <f t="shared" si="235"/>
        <v/>
      </c>
      <c r="O1315" s="19">
        <f t="shared" si="238"/>
        <v>6</v>
      </c>
      <c r="P1315" s="19" t="str">
        <f t="shared" si="238"/>
        <v/>
      </c>
      <c r="Q1315" s="19" t="str">
        <f t="shared" si="238"/>
        <v/>
      </c>
      <c r="R1315" s="19">
        <f t="shared" si="238"/>
        <v>9</v>
      </c>
    </row>
    <row r="1316" spans="1:18" ht="20.25">
      <c r="A1316" s="18" t="s">
        <v>5908</v>
      </c>
      <c r="B1316" s="20">
        <v>1312</v>
      </c>
      <c r="C1316" s="35" t="s">
        <v>854</v>
      </c>
      <c r="D1316" s="24" t="s">
        <v>12289</v>
      </c>
      <c r="E1316" s="27" t="s">
        <v>15563</v>
      </c>
      <c r="F1316" s="26" t="str">
        <f t="shared" si="230"/>
        <v/>
      </c>
      <c r="G1316" s="26" t="str">
        <f t="shared" si="231"/>
        <v/>
      </c>
      <c r="H1316" s="26" t="str">
        <f t="shared" si="232"/>
        <v/>
      </c>
      <c r="I1316" s="41" t="str">
        <f t="shared" si="233"/>
        <v/>
      </c>
      <c r="J1316" s="19" t="str">
        <f t="shared" si="237"/>
        <v/>
      </c>
      <c r="K1316" s="19" t="str">
        <f t="shared" si="237"/>
        <v/>
      </c>
      <c r="L1316" s="19" t="str">
        <f t="shared" si="237"/>
        <v/>
      </c>
      <c r="M1316" s="19">
        <f t="shared" si="237"/>
        <v>4</v>
      </c>
      <c r="N1316" s="19" t="str">
        <f t="shared" si="235"/>
        <v/>
      </c>
      <c r="O1316" s="19" t="str">
        <f t="shared" si="238"/>
        <v/>
      </c>
      <c r="P1316" s="19" t="str">
        <f t="shared" si="238"/>
        <v/>
      </c>
      <c r="Q1316" s="19" t="str">
        <f t="shared" si="238"/>
        <v/>
      </c>
      <c r="R1316" s="19" t="str">
        <f t="shared" si="238"/>
        <v/>
      </c>
    </row>
    <row r="1317" spans="1:18" ht="20.25">
      <c r="A1317" s="18" t="s">
        <v>5909</v>
      </c>
      <c r="B1317" s="20">
        <v>1313</v>
      </c>
      <c r="C1317" s="36" t="s">
        <v>1210</v>
      </c>
      <c r="D1317" s="24" t="s">
        <v>11697</v>
      </c>
      <c r="E1317" s="27" t="s">
        <v>15564</v>
      </c>
      <c r="F1317" s="26" t="str">
        <f t="shared" si="230"/>
        <v>亡</v>
      </c>
      <c r="G1317" s="26" t="str">
        <f t="shared" si="231"/>
        <v>從辵貴聲</v>
      </c>
      <c r="H1317" s="26" t="str">
        <f t="shared" si="232"/>
        <v>以追</v>
      </c>
      <c r="I1317" s="41" t="str">
        <f t="shared" si="233"/>
        <v>4. 形声</v>
      </c>
      <c r="J1317" s="19" t="str">
        <f t="shared" si="237"/>
        <v/>
      </c>
      <c r="K1317" s="19">
        <f t="shared" si="237"/>
        <v>2</v>
      </c>
      <c r="L1317" s="19" t="str">
        <f t="shared" si="237"/>
        <v/>
      </c>
      <c r="M1317" s="19">
        <f t="shared" si="237"/>
        <v>3</v>
      </c>
      <c r="N1317" s="19" t="str">
        <f t="shared" si="235"/>
        <v/>
      </c>
      <c r="O1317" s="19">
        <f t="shared" si="238"/>
        <v>6</v>
      </c>
      <c r="P1317" s="19" t="str">
        <f t="shared" si="238"/>
        <v/>
      </c>
      <c r="Q1317" s="19" t="str">
        <f t="shared" si="238"/>
        <v/>
      </c>
      <c r="R1317" s="19">
        <f t="shared" si="238"/>
        <v>9</v>
      </c>
    </row>
    <row r="1318" spans="1:18" ht="20.25">
      <c r="A1318" s="18" t="s">
        <v>5910</v>
      </c>
      <c r="B1318" s="20">
        <v>1314</v>
      </c>
      <c r="C1318" s="35" t="s">
        <v>6576</v>
      </c>
      <c r="D1318" s="24" t="s">
        <v>11616</v>
      </c>
      <c r="E1318" s="27" t="s">
        <v>15565</v>
      </c>
      <c r="F1318" s="26" t="str">
        <f t="shared" si="230"/>
        <v>亡</v>
      </c>
      <c r="G1318" s="26" t="str">
        <f t="shared" si="231"/>
        <v>從辵?聲</v>
      </c>
      <c r="H1318" s="26" t="str">
        <f t="shared" si="232"/>
        <v>徐醉</v>
      </c>
      <c r="I1318" s="41" t="str">
        <f t="shared" si="233"/>
        <v>4. 形声</v>
      </c>
      <c r="J1318" s="19" t="str">
        <f t="shared" si="237"/>
        <v/>
      </c>
      <c r="K1318" s="19">
        <f t="shared" si="237"/>
        <v>2</v>
      </c>
      <c r="L1318" s="19" t="str">
        <f t="shared" si="237"/>
        <v/>
      </c>
      <c r="M1318" s="19">
        <f t="shared" si="237"/>
        <v>3</v>
      </c>
      <c r="N1318" s="19" t="str">
        <f t="shared" si="235"/>
        <v/>
      </c>
      <c r="O1318" s="19">
        <f t="shared" si="238"/>
        <v>6</v>
      </c>
      <c r="P1318" s="19" t="str">
        <f t="shared" si="238"/>
        <v/>
      </c>
      <c r="Q1318" s="19" t="str">
        <f t="shared" si="238"/>
        <v/>
      </c>
      <c r="R1318" s="19">
        <f t="shared" si="238"/>
        <v>9</v>
      </c>
    </row>
    <row r="1319" spans="1:18" ht="20.25">
      <c r="A1319" s="18" t="s">
        <v>5911</v>
      </c>
      <c r="B1319" s="20">
        <v>1315</v>
      </c>
      <c r="C1319" s="35" t="s">
        <v>6576</v>
      </c>
      <c r="D1319" s="24" t="s">
        <v>11616</v>
      </c>
      <c r="E1319" s="27" t="s">
        <v>10266</v>
      </c>
      <c r="F1319" s="26" t="str">
        <f t="shared" si="230"/>
        <v/>
      </c>
      <c r="G1319" s="26" t="str">
        <f t="shared" si="231"/>
        <v/>
      </c>
      <c r="H1319" s="26" t="str">
        <f t="shared" si="232"/>
        <v/>
      </c>
      <c r="I1319" s="41" t="str">
        <f t="shared" si="233"/>
        <v/>
      </c>
      <c r="J1319" s="19">
        <f t="shared" si="237"/>
        <v>1</v>
      </c>
      <c r="K1319" s="19" t="str">
        <f t="shared" si="237"/>
        <v/>
      </c>
      <c r="L1319" s="19" t="str">
        <f t="shared" si="237"/>
        <v/>
      </c>
      <c r="M1319" s="19" t="str">
        <f t="shared" si="237"/>
        <v/>
      </c>
      <c r="N1319" s="19" t="str">
        <f t="shared" si="235"/>
        <v/>
      </c>
      <c r="O1319" s="19" t="str">
        <f t="shared" si="238"/>
        <v/>
      </c>
      <c r="P1319" s="19" t="str">
        <f t="shared" si="238"/>
        <v/>
      </c>
      <c r="Q1319" s="19" t="str">
        <f t="shared" si="238"/>
        <v/>
      </c>
      <c r="R1319" s="19" t="str">
        <f t="shared" si="238"/>
        <v/>
      </c>
    </row>
    <row r="1320" spans="1:18" ht="20.25">
      <c r="A1320" s="18" t="s">
        <v>5912</v>
      </c>
      <c r="B1320" s="20">
        <v>1316</v>
      </c>
      <c r="C1320" s="35" t="s">
        <v>751</v>
      </c>
      <c r="D1320" s="24" t="s">
        <v>12018</v>
      </c>
      <c r="E1320" s="27" t="s">
        <v>15566</v>
      </c>
      <c r="F1320" s="26" t="str">
        <f t="shared" si="230"/>
        <v>亡</v>
      </c>
      <c r="G1320" s="26" t="str">
        <f t="shared" si="231"/>
        <v>從辵兆聲</v>
      </c>
      <c r="H1320" s="26" t="str">
        <f t="shared" si="232"/>
        <v>徒刀</v>
      </c>
      <c r="I1320" s="41" t="str">
        <f t="shared" si="233"/>
        <v>4. 形声</v>
      </c>
      <c r="J1320" s="19" t="str">
        <f t="shared" si="237"/>
        <v/>
      </c>
      <c r="K1320" s="19">
        <f t="shared" si="237"/>
        <v>2</v>
      </c>
      <c r="L1320" s="19" t="str">
        <f t="shared" si="237"/>
        <v/>
      </c>
      <c r="M1320" s="19">
        <f t="shared" si="237"/>
        <v>3</v>
      </c>
      <c r="N1320" s="19" t="str">
        <f t="shared" si="235"/>
        <v/>
      </c>
      <c r="O1320" s="19">
        <f t="shared" si="238"/>
        <v>6</v>
      </c>
      <c r="P1320" s="19" t="str">
        <f t="shared" si="238"/>
        <v/>
      </c>
      <c r="Q1320" s="19" t="str">
        <f t="shared" si="238"/>
        <v/>
      </c>
      <c r="R1320" s="19">
        <f t="shared" si="238"/>
        <v>9</v>
      </c>
    </row>
    <row r="1321" spans="1:18" ht="20.25">
      <c r="A1321" s="18" t="s">
        <v>5913</v>
      </c>
      <c r="B1321" s="20">
        <v>1317</v>
      </c>
      <c r="C1321" s="35" t="s">
        <v>891</v>
      </c>
      <c r="D1321" s="24" t="s">
        <v>11823</v>
      </c>
      <c r="E1321" s="27" t="s">
        <v>15567</v>
      </c>
      <c r="F1321" s="26" t="str">
        <f t="shared" si="230"/>
        <v>逐</v>
      </c>
      <c r="G1321" s="26" t="str">
        <f t="shared" si="231"/>
        <v>從辵聲</v>
      </c>
      <c r="H1321" s="26" t="str">
        <f t="shared" si="232"/>
        <v>陟隹</v>
      </c>
      <c r="I1321" s="41" t="str">
        <f t="shared" si="233"/>
        <v>4. 形声</v>
      </c>
      <c r="J1321" s="19" t="str">
        <f t="shared" si="237"/>
        <v/>
      </c>
      <c r="K1321" s="19">
        <f t="shared" si="237"/>
        <v>2</v>
      </c>
      <c r="L1321" s="19" t="str">
        <f t="shared" si="237"/>
        <v/>
      </c>
      <c r="M1321" s="19">
        <f t="shared" si="237"/>
        <v>3</v>
      </c>
      <c r="N1321" s="19" t="str">
        <f t="shared" si="235"/>
        <v/>
      </c>
      <c r="O1321" s="19">
        <f t="shared" si="238"/>
        <v>6</v>
      </c>
      <c r="P1321" s="19" t="str">
        <f t="shared" si="238"/>
        <v/>
      </c>
      <c r="Q1321" s="19" t="str">
        <f t="shared" si="238"/>
        <v/>
      </c>
      <c r="R1321" s="19">
        <f t="shared" si="238"/>
        <v>9</v>
      </c>
    </row>
    <row r="1322" spans="1:18" ht="20.25">
      <c r="A1322" s="18" t="s">
        <v>5914</v>
      </c>
      <c r="B1322" s="20">
        <v>1318</v>
      </c>
      <c r="C1322" s="35" t="s">
        <v>7310</v>
      </c>
      <c r="D1322" s="24" t="s">
        <v>11798</v>
      </c>
      <c r="E1322" s="27" t="s">
        <v>15568</v>
      </c>
      <c r="F1322" s="26" t="str">
        <f t="shared" si="230"/>
        <v>追</v>
      </c>
      <c r="G1322" s="26" t="str">
        <f t="shared" si="231"/>
        <v>從辵從豚省徐鍇曰豚辵而豕追之?意</v>
      </c>
      <c r="H1322" s="26" t="str">
        <f t="shared" si="232"/>
        <v>直六</v>
      </c>
      <c r="I1322" s="41" t="str">
        <f t="shared" si="233"/>
        <v>3. 会意</v>
      </c>
      <c r="J1322" s="19" t="str">
        <f t="shared" si="237"/>
        <v/>
      </c>
      <c r="K1322" s="19">
        <f t="shared" si="237"/>
        <v>2</v>
      </c>
      <c r="L1322" s="19" t="str">
        <f t="shared" si="237"/>
        <v/>
      </c>
      <c r="M1322" s="19">
        <f t="shared" si="237"/>
        <v>3</v>
      </c>
      <c r="N1322" s="19">
        <f t="shared" si="235"/>
        <v>5</v>
      </c>
      <c r="O1322" s="19" t="str">
        <f t="shared" si="238"/>
        <v/>
      </c>
      <c r="P1322" s="19" t="str">
        <f t="shared" si="238"/>
        <v/>
      </c>
      <c r="Q1322" s="19" t="str">
        <f t="shared" si="238"/>
        <v/>
      </c>
      <c r="R1322" s="19">
        <f t="shared" si="238"/>
        <v>21</v>
      </c>
    </row>
    <row r="1323" spans="1:18" ht="20.25">
      <c r="A1323" s="18" t="s">
        <v>5915</v>
      </c>
      <c r="B1323" s="20">
        <v>1319</v>
      </c>
      <c r="C1323" s="35" t="s">
        <v>25212</v>
      </c>
      <c r="D1323" s="24" t="s">
        <v>11648</v>
      </c>
      <c r="E1323" s="27" t="s">
        <v>15569</v>
      </c>
      <c r="F1323" s="26" t="str">
        <f t="shared" si="230"/>
        <v>迫</v>
      </c>
      <c r="G1323" s="26" t="str">
        <f t="shared" si="231"/>
        <v>從辵酉聲</v>
      </c>
      <c r="H1323" s="26" t="str">
        <f t="shared" si="232"/>
        <v>字秋</v>
      </c>
      <c r="I1323" s="41" t="str">
        <f t="shared" si="233"/>
        <v>4. 形声</v>
      </c>
      <c r="J1323" s="19" t="str">
        <f t="shared" si="237"/>
        <v/>
      </c>
      <c r="K1323" s="19">
        <f t="shared" si="237"/>
        <v>2</v>
      </c>
      <c r="L1323" s="19" t="str">
        <f t="shared" si="237"/>
        <v/>
      </c>
      <c r="M1323" s="19">
        <f t="shared" si="237"/>
        <v>3</v>
      </c>
      <c r="N1323" s="19" t="str">
        <f t="shared" si="235"/>
        <v/>
      </c>
      <c r="O1323" s="19">
        <f t="shared" si="238"/>
        <v>6</v>
      </c>
      <c r="P1323" s="19" t="str">
        <f t="shared" si="238"/>
        <v/>
      </c>
      <c r="Q1323" s="19" t="str">
        <f t="shared" si="238"/>
        <v/>
      </c>
      <c r="R1323" s="19">
        <f t="shared" si="238"/>
        <v>9</v>
      </c>
    </row>
    <row r="1324" spans="1:18" ht="20.25">
      <c r="A1324" s="18" t="s">
        <v>5916</v>
      </c>
      <c r="B1324" s="20">
        <v>1320</v>
      </c>
      <c r="C1324" s="36" t="s">
        <v>1039</v>
      </c>
      <c r="D1324" s="24" t="s">
        <v>11648</v>
      </c>
      <c r="E1324" s="27" t="s">
        <v>15570</v>
      </c>
      <c r="F1324" s="26" t="str">
        <f t="shared" si="230"/>
        <v/>
      </c>
      <c r="G1324" s="26" t="str">
        <f t="shared" si="231"/>
        <v/>
      </c>
      <c r="H1324" s="26" t="str">
        <f t="shared" si="232"/>
        <v/>
      </c>
      <c r="I1324" s="41" t="str">
        <f t="shared" si="233"/>
        <v/>
      </c>
      <c r="J1324" s="19" t="str">
        <f t="shared" si="237"/>
        <v/>
      </c>
      <c r="K1324" s="19" t="str">
        <f t="shared" si="237"/>
        <v/>
      </c>
      <c r="L1324" s="19" t="str">
        <f t="shared" si="237"/>
        <v/>
      </c>
      <c r="M1324" s="19">
        <f t="shared" si="237"/>
        <v>3</v>
      </c>
      <c r="N1324" s="19" t="str">
        <f t="shared" si="235"/>
        <v/>
      </c>
      <c r="O1324" s="19" t="str">
        <f t="shared" si="238"/>
        <v/>
      </c>
      <c r="P1324" s="19" t="str">
        <f t="shared" si="238"/>
        <v/>
      </c>
      <c r="Q1324" s="19" t="str">
        <f t="shared" si="238"/>
        <v/>
      </c>
      <c r="R1324" s="19" t="str">
        <f t="shared" si="238"/>
        <v/>
      </c>
    </row>
    <row r="1325" spans="1:18" ht="20.25">
      <c r="A1325" s="18" t="s">
        <v>5917</v>
      </c>
      <c r="B1325" s="20">
        <v>1321</v>
      </c>
      <c r="C1325" s="35" t="s">
        <v>10988</v>
      </c>
      <c r="D1325" s="24" t="s">
        <v>11619</v>
      </c>
      <c r="E1325" s="27" t="s">
        <v>15571</v>
      </c>
      <c r="F1325" s="26" t="str">
        <f t="shared" si="230"/>
        <v>附</v>
      </c>
      <c r="G1325" s="26" t="str">
        <f t="shared" si="231"/>
        <v>從辵斤聲</v>
      </c>
      <c r="H1325" s="26" t="str">
        <f t="shared" si="232"/>
        <v>渠遴</v>
      </c>
      <c r="I1325" s="41" t="str">
        <f t="shared" si="233"/>
        <v>4. 形声</v>
      </c>
      <c r="J1325" s="19" t="str">
        <f t="shared" ref="J1325:M1344" si="239">IFERROR(FIND(J$4,$E1325),"")</f>
        <v/>
      </c>
      <c r="K1325" s="19">
        <f t="shared" si="239"/>
        <v>2</v>
      </c>
      <c r="L1325" s="19" t="str">
        <f t="shared" si="239"/>
        <v/>
      </c>
      <c r="M1325" s="19">
        <f t="shared" si="239"/>
        <v>3</v>
      </c>
      <c r="N1325" s="19" t="str">
        <f t="shared" si="235"/>
        <v/>
      </c>
      <c r="O1325" s="19">
        <f t="shared" ref="O1325:R1344" si="240">IFERROR(FIND(O$4,$E1325),"")</f>
        <v>6</v>
      </c>
      <c r="P1325" s="19" t="str">
        <f t="shared" si="240"/>
        <v/>
      </c>
      <c r="Q1325" s="19" t="str">
        <f t="shared" si="240"/>
        <v/>
      </c>
      <c r="R1325" s="19">
        <f t="shared" si="240"/>
        <v>9</v>
      </c>
    </row>
    <row r="1326" spans="1:18" ht="20.25">
      <c r="A1326" s="18" t="s">
        <v>5918</v>
      </c>
      <c r="B1326" s="20">
        <v>1322</v>
      </c>
      <c r="C1326" s="35" t="s">
        <v>10988</v>
      </c>
      <c r="D1326" s="24" t="s">
        <v>11619</v>
      </c>
      <c r="E1326" s="27" t="s">
        <v>10267</v>
      </c>
      <c r="F1326" s="26" t="str">
        <f t="shared" si="230"/>
        <v/>
      </c>
      <c r="G1326" s="26" t="str">
        <f t="shared" si="231"/>
        <v/>
      </c>
      <c r="H1326" s="26" t="str">
        <f t="shared" si="232"/>
        <v/>
      </c>
      <c r="I1326" s="41" t="str">
        <f t="shared" si="233"/>
        <v/>
      </c>
      <c r="J1326" s="19">
        <f t="shared" si="239"/>
        <v>1</v>
      </c>
      <c r="K1326" s="19" t="str">
        <f t="shared" si="239"/>
        <v/>
      </c>
      <c r="L1326" s="19" t="str">
        <f t="shared" si="239"/>
        <v/>
      </c>
      <c r="M1326" s="19" t="str">
        <f t="shared" si="239"/>
        <v/>
      </c>
      <c r="N1326" s="19" t="str">
        <f t="shared" si="235"/>
        <v/>
      </c>
      <c r="O1326" s="19" t="str">
        <f t="shared" si="240"/>
        <v/>
      </c>
      <c r="P1326" s="19" t="str">
        <f t="shared" si="240"/>
        <v/>
      </c>
      <c r="Q1326" s="19" t="str">
        <f t="shared" si="240"/>
        <v/>
      </c>
      <c r="R1326" s="19" t="str">
        <f t="shared" si="240"/>
        <v/>
      </c>
    </row>
    <row r="1327" spans="1:18" ht="20.25">
      <c r="A1327" s="18" t="s">
        <v>5919</v>
      </c>
      <c r="B1327" s="20">
        <v>1323</v>
      </c>
      <c r="C1327" s="35" t="s">
        <v>2968</v>
      </c>
      <c r="D1327" s="24" t="s">
        <v>12290</v>
      </c>
      <c r="E1327" s="27" t="s">
        <v>15572</v>
      </c>
      <c r="F1327" s="26" t="str">
        <f t="shared" si="230"/>
        <v>搚</v>
      </c>
      <c r="G1327" s="26" t="str">
        <f t="shared" si="231"/>
        <v>從辵巤聲</v>
      </c>
      <c r="H1327" s="26" t="str">
        <f t="shared" si="232"/>
        <v>良涉</v>
      </c>
      <c r="I1327" s="41" t="str">
        <f t="shared" si="233"/>
        <v>4. 形声</v>
      </c>
      <c r="J1327" s="19" t="str">
        <f t="shared" si="239"/>
        <v/>
      </c>
      <c r="K1327" s="19">
        <f t="shared" si="239"/>
        <v>2</v>
      </c>
      <c r="L1327" s="19" t="str">
        <f t="shared" si="239"/>
        <v/>
      </c>
      <c r="M1327" s="19">
        <f t="shared" si="239"/>
        <v>3</v>
      </c>
      <c r="N1327" s="19" t="str">
        <f t="shared" si="235"/>
        <v/>
      </c>
      <c r="O1327" s="19">
        <f t="shared" si="240"/>
        <v>6</v>
      </c>
      <c r="P1327" s="19" t="str">
        <f t="shared" si="240"/>
        <v/>
      </c>
      <c r="Q1327" s="19" t="str">
        <f t="shared" si="240"/>
        <v/>
      </c>
      <c r="R1327" s="19">
        <f t="shared" si="240"/>
        <v>9</v>
      </c>
    </row>
    <row r="1328" spans="1:18" ht="20.25">
      <c r="A1328" s="18" t="s">
        <v>5920</v>
      </c>
      <c r="B1328" s="20">
        <v>1324</v>
      </c>
      <c r="C1328" s="35" t="s">
        <v>7436</v>
      </c>
      <c r="D1328" s="24" t="s">
        <v>12291</v>
      </c>
      <c r="E1328" s="27" t="s">
        <v>15573</v>
      </c>
      <c r="F1328" s="26" t="str">
        <f t="shared" si="230"/>
        <v>近</v>
      </c>
      <c r="G1328" s="26" t="str">
        <f t="shared" si="231"/>
        <v>從辵白聲</v>
      </c>
      <c r="H1328" s="26" t="str">
        <f t="shared" si="232"/>
        <v>博陌</v>
      </c>
      <c r="I1328" s="41" t="str">
        <f t="shared" si="233"/>
        <v>4. 形声</v>
      </c>
      <c r="J1328" s="19" t="str">
        <f t="shared" si="239"/>
        <v/>
      </c>
      <c r="K1328" s="19">
        <f t="shared" si="239"/>
        <v>2</v>
      </c>
      <c r="L1328" s="19" t="str">
        <f t="shared" si="239"/>
        <v/>
      </c>
      <c r="M1328" s="19">
        <f t="shared" si="239"/>
        <v>3</v>
      </c>
      <c r="N1328" s="19" t="str">
        <f t="shared" si="235"/>
        <v/>
      </c>
      <c r="O1328" s="19">
        <f t="shared" si="240"/>
        <v>6</v>
      </c>
      <c r="P1328" s="19" t="str">
        <f t="shared" si="240"/>
        <v/>
      </c>
      <c r="Q1328" s="19" t="str">
        <f t="shared" si="240"/>
        <v/>
      </c>
      <c r="R1328" s="19">
        <f t="shared" si="240"/>
        <v>9</v>
      </c>
    </row>
    <row r="1329" spans="1:18" ht="20.25">
      <c r="A1329" s="18" t="s">
        <v>5921</v>
      </c>
      <c r="B1329" s="20">
        <v>1325</v>
      </c>
      <c r="C1329" s="35"/>
      <c r="D1329" s="24" t="s">
        <v>12292</v>
      </c>
      <c r="E1329" s="27" t="s">
        <v>15574</v>
      </c>
      <c r="F1329" s="26" t="str">
        <f t="shared" si="230"/>
        <v>近</v>
      </c>
      <c r="G1329" s="26" t="str">
        <f t="shared" si="231"/>
        <v>從辵?聲</v>
      </c>
      <c r="H1329" s="26" t="str">
        <f t="shared" si="232"/>
        <v>人質</v>
      </c>
      <c r="I1329" s="41" t="str">
        <f t="shared" si="233"/>
        <v>4. 形声</v>
      </c>
      <c r="J1329" s="19" t="str">
        <f t="shared" si="239"/>
        <v/>
      </c>
      <c r="K1329" s="19">
        <f t="shared" si="239"/>
        <v>2</v>
      </c>
      <c r="L1329" s="19" t="str">
        <f t="shared" si="239"/>
        <v/>
      </c>
      <c r="M1329" s="19">
        <f t="shared" si="239"/>
        <v>3</v>
      </c>
      <c r="N1329" s="19" t="str">
        <f t="shared" si="235"/>
        <v/>
      </c>
      <c r="O1329" s="19">
        <f t="shared" si="240"/>
        <v>6</v>
      </c>
      <c r="P1329" s="19" t="str">
        <f t="shared" si="240"/>
        <v/>
      </c>
      <c r="Q1329" s="19" t="str">
        <f t="shared" si="240"/>
        <v/>
      </c>
      <c r="R1329" s="19">
        <f t="shared" si="240"/>
        <v>9</v>
      </c>
    </row>
    <row r="1330" spans="1:18" ht="20.25">
      <c r="A1330" s="18" t="s">
        <v>5922</v>
      </c>
      <c r="B1330" s="20">
        <v>1326</v>
      </c>
      <c r="C1330" s="36" t="s">
        <v>25213</v>
      </c>
      <c r="D1330" s="24" t="s">
        <v>11667</v>
      </c>
      <c r="E1330" s="27" t="s">
        <v>15575</v>
      </c>
      <c r="F1330" s="26" t="str">
        <f t="shared" si="230"/>
        <v>近</v>
      </c>
      <c r="G1330" s="26" t="str">
        <f t="shared" si="231"/>
        <v>從辵爾聲</v>
      </c>
      <c r="H1330" s="26" t="str">
        <f t="shared" si="232"/>
        <v>兒氏</v>
      </c>
      <c r="I1330" s="41" t="str">
        <f t="shared" si="233"/>
        <v>4. 形声</v>
      </c>
      <c r="J1330" s="19" t="str">
        <f t="shared" si="239"/>
        <v/>
      </c>
      <c r="K1330" s="19">
        <f t="shared" si="239"/>
        <v>2</v>
      </c>
      <c r="L1330" s="19" t="str">
        <f t="shared" si="239"/>
        <v/>
      </c>
      <c r="M1330" s="19">
        <f t="shared" si="239"/>
        <v>3</v>
      </c>
      <c r="N1330" s="19" t="str">
        <f t="shared" si="235"/>
        <v/>
      </c>
      <c r="O1330" s="19">
        <f t="shared" si="240"/>
        <v>6</v>
      </c>
      <c r="P1330" s="19" t="str">
        <f t="shared" si="240"/>
        <v/>
      </c>
      <c r="Q1330" s="19" t="str">
        <f t="shared" si="240"/>
        <v/>
      </c>
      <c r="R1330" s="19">
        <f t="shared" si="240"/>
        <v>9</v>
      </c>
    </row>
    <row r="1331" spans="1:18" ht="20.25">
      <c r="A1331" s="18" t="s">
        <v>5923</v>
      </c>
      <c r="B1331" s="20">
        <v>1327</v>
      </c>
      <c r="C1331" s="35" t="s">
        <v>848</v>
      </c>
      <c r="D1331" s="24" t="s">
        <v>11667</v>
      </c>
      <c r="E1331" s="27" t="s">
        <v>10268</v>
      </c>
      <c r="F1331" s="26" t="str">
        <f t="shared" si="230"/>
        <v/>
      </c>
      <c r="G1331" s="26" t="str">
        <f t="shared" si="231"/>
        <v/>
      </c>
      <c r="H1331" s="26" t="str">
        <f t="shared" si="232"/>
        <v/>
      </c>
      <c r="I1331" s="41" t="str">
        <f t="shared" si="233"/>
        <v/>
      </c>
      <c r="J1331" s="19">
        <f t="shared" si="239"/>
        <v>1</v>
      </c>
      <c r="K1331" s="19" t="str">
        <f t="shared" si="239"/>
        <v/>
      </c>
      <c r="L1331" s="19" t="str">
        <f t="shared" si="239"/>
        <v/>
      </c>
      <c r="M1331" s="19" t="str">
        <f t="shared" si="239"/>
        <v/>
      </c>
      <c r="N1331" s="19" t="str">
        <f t="shared" si="235"/>
        <v/>
      </c>
      <c r="O1331" s="19" t="str">
        <f t="shared" si="240"/>
        <v/>
      </c>
      <c r="P1331" s="19" t="str">
        <f t="shared" si="240"/>
        <v/>
      </c>
      <c r="Q1331" s="19" t="str">
        <f t="shared" si="240"/>
        <v/>
      </c>
      <c r="R1331" s="19" t="str">
        <f t="shared" si="240"/>
        <v/>
      </c>
    </row>
    <row r="1332" spans="1:18" ht="20.25">
      <c r="A1332" s="18" t="s">
        <v>5924</v>
      </c>
      <c r="B1332" s="20">
        <v>1328</v>
      </c>
      <c r="C1332" s="35" t="s">
        <v>4520</v>
      </c>
      <c r="D1332" s="24" t="s">
        <v>12155</v>
      </c>
      <c r="E1332" s="27" t="s">
        <v>15576</v>
      </c>
      <c r="F1332" s="26" t="str">
        <f t="shared" si="230"/>
        <v>微止</v>
      </c>
      <c r="G1332" s="26" t="str">
        <f t="shared" si="231"/>
        <v>從辵曷聲讀若桑蟲之蝎</v>
      </c>
      <c r="H1332" s="26" t="str">
        <f t="shared" si="232"/>
        <v>烏割</v>
      </c>
      <c r="I1332" s="41" t="str">
        <f t="shared" si="233"/>
        <v>4. 形声</v>
      </c>
      <c r="J1332" s="19" t="str">
        <f t="shared" si="239"/>
        <v/>
      </c>
      <c r="K1332" s="19">
        <f t="shared" si="239"/>
        <v>3</v>
      </c>
      <c r="L1332" s="19" t="str">
        <f t="shared" si="239"/>
        <v/>
      </c>
      <c r="M1332" s="19">
        <f t="shared" si="239"/>
        <v>4</v>
      </c>
      <c r="N1332" s="19" t="str">
        <f t="shared" si="235"/>
        <v/>
      </c>
      <c r="O1332" s="19">
        <f t="shared" si="240"/>
        <v>7</v>
      </c>
      <c r="P1332" s="19" t="str">
        <f t="shared" si="240"/>
        <v/>
      </c>
      <c r="Q1332" s="19" t="str">
        <f t="shared" si="240"/>
        <v/>
      </c>
      <c r="R1332" s="19">
        <f t="shared" si="240"/>
        <v>16</v>
      </c>
    </row>
    <row r="1333" spans="1:18" ht="20.25">
      <c r="A1333" s="18" t="s">
        <v>5925</v>
      </c>
      <c r="B1333" s="20">
        <v>1329</v>
      </c>
      <c r="C1333" s="35" t="s">
        <v>8337</v>
      </c>
      <c r="D1333" s="24" t="s">
        <v>12293</v>
      </c>
      <c r="E1333" s="27" t="s">
        <v>15577</v>
      </c>
      <c r="F1333" s="26" t="str">
        <f t="shared" si="230"/>
        <v>遏</v>
      </c>
      <c r="G1333" s="26" t="str">
        <f t="shared" si="231"/>
        <v>從辵庶聲</v>
      </c>
      <c r="H1333" s="26" t="str">
        <f t="shared" si="232"/>
        <v>止車</v>
      </c>
      <c r="I1333" s="41" t="str">
        <f t="shared" si="233"/>
        <v>4. 形声</v>
      </c>
      <c r="J1333" s="19" t="str">
        <f t="shared" si="239"/>
        <v/>
      </c>
      <c r="K1333" s="19">
        <f t="shared" si="239"/>
        <v>2</v>
      </c>
      <c r="L1333" s="19" t="str">
        <f t="shared" si="239"/>
        <v/>
      </c>
      <c r="M1333" s="19">
        <f t="shared" si="239"/>
        <v>3</v>
      </c>
      <c r="N1333" s="19" t="str">
        <f t="shared" si="235"/>
        <v/>
      </c>
      <c r="O1333" s="19">
        <f t="shared" si="240"/>
        <v>6</v>
      </c>
      <c r="P1333" s="19" t="str">
        <f t="shared" si="240"/>
        <v/>
      </c>
      <c r="Q1333" s="19" t="str">
        <f t="shared" si="240"/>
        <v/>
      </c>
      <c r="R1333" s="19">
        <f t="shared" si="240"/>
        <v>9</v>
      </c>
    </row>
    <row r="1334" spans="1:18" ht="20.25">
      <c r="A1334" s="18" t="s">
        <v>5926</v>
      </c>
      <c r="B1334" s="20">
        <v>1330</v>
      </c>
      <c r="C1334" s="35"/>
      <c r="D1334" s="24" t="s">
        <v>12294</v>
      </c>
      <c r="E1334" s="27" t="s">
        <v>15578</v>
      </c>
      <c r="F1334" s="26" t="str">
        <f t="shared" si="230"/>
        <v>遮?</v>
      </c>
      <c r="G1334" s="26" t="str">
        <f t="shared" si="231"/>
        <v>從辵羨聲</v>
      </c>
      <c r="H1334" s="26" t="str">
        <f t="shared" si="232"/>
        <v>于線</v>
      </c>
      <c r="I1334" s="41" t="str">
        <f t="shared" si="233"/>
        <v>4. 形声</v>
      </c>
      <c r="J1334" s="19" t="str">
        <f t="shared" si="239"/>
        <v/>
      </c>
      <c r="K1334" s="19">
        <f t="shared" si="239"/>
        <v>3</v>
      </c>
      <c r="L1334" s="19" t="str">
        <f t="shared" si="239"/>
        <v/>
      </c>
      <c r="M1334" s="19">
        <f t="shared" si="239"/>
        <v>4</v>
      </c>
      <c r="N1334" s="19" t="str">
        <f t="shared" si="235"/>
        <v/>
      </c>
      <c r="O1334" s="19">
        <f t="shared" si="240"/>
        <v>7</v>
      </c>
      <c r="P1334" s="19" t="str">
        <f t="shared" si="240"/>
        <v/>
      </c>
      <c r="Q1334" s="19" t="str">
        <f t="shared" si="240"/>
        <v/>
      </c>
      <c r="R1334" s="19">
        <f t="shared" si="240"/>
        <v>10</v>
      </c>
    </row>
    <row r="1335" spans="1:18" ht="20.25">
      <c r="A1335" s="18" t="s">
        <v>5927</v>
      </c>
      <c r="B1335" s="20">
        <v>1331</v>
      </c>
      <c r="C1335" s="35" t="s">
        <v>25214</v>
      </c>
      <c r="D1335" s="24" t="s">
        <v>11970</v>
      </c>
      <c r="E1335" s="27" t="s">
        <v>15579</v>
      </c>
      <c r="F1335" s="26" t="str">
        <f t="shared" si="230"/>
        <v>迾</v>
      </c>
      <c r="G1335" s="26" t="str">
        <f t="shared" si="231"/>
        <v>晉趙曰迣從辵丗聲讀若寘</v>
      </c>
      <c r="H1335" s="26" t="str">
        <f t="shared" si="232"/>
        <v>征例</v>
      </c>
      <c r="I1335" s="41" t="str">
        <f t="shared" si="233"/>
        <v>4. 形声</v>
      </c>
      <c r="J1335" s="19" t="str">
        <f t="shared" si="239"/>
        <v/>
      </c>
      <c r="K1335" s="19">
        <f t="shared" si="239"/>
        <v>2</v>
      </c>
      <c r="L1335" s="19" t="str">
        <f t="shared" si="239"/>
        <v/>
      </c>
      <c r="M1335" s="19">
        <f t="shared" si="239"/>
        <v>7</v>
      </c>
      <c r="N1335" s="19" t="str">
        <f t="shared" si="235"/>
        <v/>
      </c>
      <c r="O1335" s="19">
        <f t="shared" si="240"/>
        <v>10</v>
      </c>
      <c r="P1335" s="19" t="str">
        <f t="shared" si="240"/>
        <v/>
      </c>
      <c r="Q1335" s="19" t="str">
        <f t="shared" si="240"/>
        <v/>
      </c>
      <c r="R1335" s="19">
        <f t="shared" si="240"/>
        <v>16</v>
      </c>
    </row>
    <row r="1336" spans="1:18" ht="20.25">
      <c r="A1336" s="18" t="s">
        <v>5928</v>
      </c>
      <c r="B1336" s="20">
        <v>1332</v>
      </c>
      <c r="C1336" s="35" t="s">
        <v>25215</v>
      </c>
      <c r="D1336" s="24" t="s">
        <v>11881</v>
      </c>
      <c r="E1336" s="27" t="s">
        <v>15580</v>
      </c>
      <c r="F1336" s="26" t="str">
        <f t="shared" si="230"/>
        <v>遮</v>
      </c>
      <c r="G1336" s="26" t="str">
        <f t="shared" si="231"/>
        <v>從辵列聲</v>
      </c>
      <c r="H1336" s="26" t="str">
        <f t="shared" si="232"/>
        <v>良薛</v>
      </c>
      <c r="I1336" s="41" t="str">
        <f t="shared" si="233"/>
        <v>4. 形声</v>
      </c>
      <c r="J1336" s="19" t="str">
        <f t="shared" si="239"/>
        <v/>
      </c>
      <c r="K1336" s="19">
        <f t="shared" si="239"/>
        <v>2</v>
      </c>
      <c r="L1336" s="19" t="str">
        <f t="shared" si="239"/>
        <v/>
      </c>
      <c r="M1336" s="19">
        <f t="shared" si="239"/>
        <v>3</v>
      </c>
      <c r="N1336" s="19" t="str">
        <f t="shared" si="235"/>
        <v/>
      </c>
      <c r="O1336" s="19">
        <f t="shared" si="240"/>
        <v>6</v>
      </c>
      <c r="P1336" s="19" t="str">
        <f t="shared" si="240"/>
        <v/>
      </c>
      <c r="Q1336" s="19" t="str">
        <f t="shared" si="240"/>
        <v/>
      </c>
      <c r="R1336" s="19">
        <f t="shared" si="240"/>
        <v>9</v>
      </c>
    </row>
    <row r="1337" spans="1:18" ht="20.25">
      <c r="A1337" s="18" t="s">
        <v>5929</v>
      </c>
      <c r="B1337" s="20">
        <v>1333</v>
      </c>
      <c r="C1337" s="35" t="s">
        <v>3605</v>
      </c>
      <c r="D1337" s="24" t="s">
        <v>11722</v>
      </c>
      <c r="E1337" s="27" t="s">
        <v>15581</v>
      </c>
      <c r="F1337" s="26" t="str">
        <f t="shared" si="230"/>
        <v>進</v>
      </c>
      <c r="G1337" s="26" t="str">
        <f t="shared" si="231"/>
        <v>從辵干聲讀若千</v>
      </c>
      <c r="H1337" s="26" t="str">
        <f t="shared" si="232"/>
        <v>古寒</v>
      </c>
      <c r="I1337" s="41" t="str">
        <f t="shared" si="233"/>
        <v>4. 形声</v>
      </c>
      <c r="J1337" s="19" t="str">
        <f t="shared" si="239"/>
        <v/>
      </c>
      <c r="K1337" s="19">
        <f t="shared" si="239"/>
        <v>2</v>
      </c>
      <c r="L1337" s="19" t="str">
        <f t="shared" si="239"/>
        <v/>
      </c>
      <c r="M1337" s="19">
        <f t="shared" si="239"/>
        <v>3</v>
      </c>
      <c r="N1337" s="19" t="str">
        <f t="shared" si="235"/>
        <v/>
      </c>
      <c r="O1337" s="19">
        <f t="shared" si="240"/>
        <v>6</v>
      </c>
      <c r="P1337" s="19" t="str">
        <f t="shared" si="240"/>
        <v/>
      </c>
      <c r="Q1337" s="19" t="str">
        <f t="shared" si="240"/>
        <v/>
      </c>
      <c r="R1337" s="19">
        <f t="shared" si="240"/>
        <v>12</v>
      </c>
    </row>
    <row r="1338" spans="1:18" ht="20.25">
      <c r="A1338" s="18" t="s">
        <v>5930</v>
      </c>
      <c r="B1338" s="20">
        <v>1334</v>
      </c>
      <c r="C1338" s="35"/>
      <c r="D1338" s="24" t="s">
        <v>12034</v>
      </c>
      <c r="E1338" s="27" t="s">
        <v>15582</v>
      </c>
      <c r="F1338" s="26" t="str">
        <f t="shared" si="230"/>
        <v>過</v>
      </c>
      <c r="G1338" s="26" t="str">
        <f t="shared" si="231"/>
        <v>從辵侃聲</v>
      </c>
      <c r="H1338" s="26" t="str">
        <f t="shared" si="232"/>
        <v>去虔</v>
      </c>
      <c r="I1338" s="41" t="str">
        <f t="shared" si="233"/>
        <v>4. 形声</v>
      </c>
      <c r="J1338" s="19" t="str">
        <f t="shared" si="239"/>
        <v/>
      </c>
      <c r="K1338" s="19">
        <f t="shared" si="239"/>
        <v>2</v>
      </c>
      <c r="L1338" s="19" t="str">
        <f t="shared" si="239"/>
        <v/>
      </c>
      <c r="M1338" s="19">
        <f t="shared" si="239"/>
        <v>3</v>
      </c>
      <c r="N1338" s="19" t="str">
        <f t="shared" si="235"/>
        <v/>
      </c>
      <c r="O1338" s="19">
        <f t="shared" si="240"/>
        <v>6</v>
      </c>
      <c r="P1338" s="19" t="str">
        <f t="shared" si="240"/>
        <v/>
      </c>
      <c r="Q1338" s="19" t="str">
        <f t="shared" si="240"/>
        <v/>
      </c>
      <c r="R1338" s="19">
        <f t="shared" si="240"/>
        <v>9</v>
      </c>
    </row>
    <row r="1339" spans="1:18" ht="20.25">
      <c r="A1339" s="18" t="s">
        <v>5931</v>
      </c>
      <c r="B1339" s="20">
        <v>1335</v>
      </c>
      <c r="C1339" s="35" t="s">
        <v>1203</v>
      </c>
      <c r="D1339" s="24" t="s">
        <v>12295</v>
      </c>
      <c r="E1339" s="27" t="s">
        <v>15583</v>
      </c>
      <c r="F1339" s="26" t="str">
        <f t="shared" si="230"/>
        <v>連遱</v>
      </c>
      <c r="G1339" s="26" t="str">
        <f t="shared" si="231"/>
        <v>從辵婁聲</v>
      </c>
      <c r="H1339" s="26" t="str">
        <f t="shared" si="232"/>
        <v>洛侯</v>
      </c>
      <c r="I1339" s="41" t="str">
        <f t="shared" si="233"/>
        <v>4. 形声</v>
      </c>
      <c r="J1339" s="19" t="str">
        <f t="shared" si="239"/>
        <v/>
      </c>
      <c r="K1339" s="19">
        <f t="shared" si="239"/>
        <v>3</v>
      </c>
      <c r="L1339" s="19" t="str">
        <f t="shared" si="239"/>
        <v/>
      </c>
      <c r="M1339" s="19">
        <f t="shared" si="239"/>
        <v>4</v>
      </c>
      <c r="N1339" s="19" t="str">
        <f t="shared" si="235"/>
        <v/>
      </c>
      <c r="O1339" s="19">
        <f t="shared" si="240"/>
        <v>7</v>
      </c>
      <c r="P1339" s="19" t="str">
        <f t="shared" si="240"/>
        <v/>
      </c>
      <c r="Q1339" s="19" t="str">
        <f t="shared" si="240"/>
        <v/>
      </c>
      <c r="R1339" s="19">
        <f t="shared" si="240"/>
        <v>10</v>
      </c>
    </row>
    <row r="1340" spans="1:18" ht="20.25">
      <c r="A1340" s="18" t="s">
        <v>5932</v>
      </c>
      <c r="B1340" s="20">
        <v>1336</v>
      </c>
      <c r="C1340" s="35"/>
      <c r="D1340" s="24" t="s">
        <v>12296</v>
      </c>
      <c r="E1340" s="27" t="s">
        <v>15584</v>
      </c>
      <c r="F1340" s="26" t="str">
        <f t="shared" si="230"/>
        <v>前頓</v>
      </c>
      <c r="G1340" s="26" t="str">
        <f t="shared" si="231"/>
        <v>從辵巿聲賈侍中說一讀若拾又若郅</v>
      </c>
      <c r="H1340" s="26" t="str">
        <f t="shared" si="232"/>
        <v>北末</v>
      </c>
      <c r="I1340" s="41" t="str">
        <f t="shared" si="233"/>
        <v>4. 形声</v>
      </c>
      <c r="J1340" s="19" t="str">
        <f t="shared" si="239"/>
        <v/>
      </c>
      <c r="K1340" s="19">
        <f t="shared" si="239"/>
        <v>3</v>
      </c>
      <c r="L1340" s="19" t="str">
        <f t="shared" si="239"/>
        <v/>
      </c>
      <c r="M1340" s="19">
        <f t="shared" si="239"/>
        <v>4</v>
      </c>
      <c r="N1340" s="19" t="str">
        <f t="shared" si="235"/>
        <v/>
      </c>
      <c r="O1340" s="19">
        <f t="shared" si="240"/>
        <v>7</v>
      </c>
      <c r="P1340" s="19" t="str">
        <f t="shared" si="240"/>
        <v/>
      </c>
      <c r="Q1340" s="19" t="str">
        <f t="shared" si="240"/>
        <v/>
      </c>
      <c r="R1340" s="19">
        <f t="shared" si="240"/>
        <v>21</v>
      </c>
    </row>
    <row r="1341" spans="1:18" ht="20.25">
      <c r="A1341" s="18" t="s">
        <v>5933</v>
      </c>
      <c r="B1341" s="20">
        <v>1337</v>
      </c>
      <c r="C1341" s="35"/>
      <c r="D1341" s="24" t="s">
        <v>11728</v>
      </c>
      <c r="E1341" s="27" t="s">
        <v>15585</v>
      </c>
      <c r="F1341" s="26" t="str">
        <f t="shared" si="230"/>
        <v>?互令不得行</v>
      </c>
      <c r="G1341" s="26" t="str">
        <f t="shared" si="231"/>
        <v>從辵枷聲徐鍇曰?互猶犬牙左右相制也</v>
      </c>
      <c r="H1341" s="26" t="str">
        <f t="shared" si="232"/>
        <v>古牙</v>
      </c>
      <c r="I1341" s="41" t="str">
        <f t="shared" si="233"/>
        <v>4. 形声</v>
      </c>
      <c r="J1341" s="19" t="str">
        <f t="shared" si="239"/>
        <v/>
      </c>
      <c r="K1341" s="19">
        <f t="shared" si="239"/>
        <v>7</v>
      </c>
      <c r="L1341" s="19" t="str">
        <f t="shared" si="239"/>
        <v/>
      </c>
      <c r="M1341" s="19">
        <f t="shared" si="239"/>
        <v>8</v>
      </c>
      <c r="N1341" s="19" t="str">
        <f t="shared" si="235"/>
        <v/>
      </c>
      <c r="O1341" s="19">
        <f t="shared" si="240"/>
        <v>11</v>
      </c>
      <c r="P1341" s="19" t="str">
        <f t="shared" si="240"/>
        <v/>
      </c>
      <c r="Q1341" s="19" t="str">
        <f t="shared" si="240"/>
        <v/>
      </c>
      <c r="R1341" s="19">
        <f t="shared" si="240"/>
        <v>27</v>
      </c>
    </row>
    <row r="1342" spans="1:18" ht="20.25">
      <c r="A1342" s="18" t="s">
        <v>5934</v>
      </c>
      <c r="B1342" s="20">
        <v>1338</v>
      </c>
      <c r="C1342" s="35"/>
      <c r="D1342" s="24" t="s">
        <v>11594</v>
      </c>
      <c r="E1342" s="27" t="s">
        <v>15586</v>
      </c>
      <c r="F1342" s="26" t="str">
        <f t="shared" si="230"/>
        <v>踰</v>
      </c>
      <c r="G1342" s="26" t="str">
        <f t="shared" si="231"/>
        <v>從辵戉聲易曰雜而不?</v>
      </c>
      <c r="H1342" s="26" t="str">
        <f t="shared" si="232"/>
        <v>王伐</v>
      </c>
      <c r="I1342" s="41" t="str">
        <f t="shared" si="233"/>
        <v>4. 形声</v>
      </c>
      <c r="J1342" s="19" t="str">
        <f t="shared" si="239"/>
        <v/>
      </c>
      <c r="K1342" s="19">
        <f t="shared" si="239"/>
        <v>2</v>
      </c>
      <c r="L1342" s="19" t="str">
        <f t="shared" si="239"/>
        <v/>
      </c>
      <c r="M1342" s="19">
        <f t="shared" si="239"/>
        <v>3</v>
      </c>
      <c r="N1342" s="19" t="str">
        <f t="shared" si="235"/>
        <v/>
      </c>
      <c r="O1342" s="19">
        <f t="shared" si="240"/>
        <v>6</v>
      </c>
      <c r="P1342" s="19" t="str">
        <f t="shared" si="240"/>
        <v/>
      </c>
      <c r="Q1342" s="19" t="str">
        <f t="shared" si="240"/>
        <v/>
      </c>
      <c r="R1342" s="19">
        <f t="shared" si="240"/>
        <v>15</v>
      </c>
    </row>
    <row r="1343" spans="1:18" ht="20.25">
      <c r="A1343" s="18" t="s">
        <v>5935</v>
      </c>
      <c r="B1343" s="20">
        <v>1339</v>
      </c>
      <c r="C1343" s="35" t="s">
        <v>10421</v>
      </c>
      <c r="D1343" s="24" t="s">
        <v>12297</v>
      </c>
      <c r="E1343" s="27" t="s">
        <v>15587</v>
      </c>
      <c r="F1343" s="26" t="str">
        <f t="shared" si="230"/>
        <v>通</v>
      </c>
      <c r="G1343" s="26" t="str">
        <f t="shared" si="231"/>
        <v>從辵呈聲楚謂疾行為逞春秋傳曰何所不逞欲</v>
      </c>
      <c r="H1343" s="26" t="str">
        <f t="shared" si="232"/>
        <v>丑郢</v>
      </c>
      <c r="I1343" s="41" t="str">
        <f t="shared" si="233"/>
        <v>4. 形声</v>
      </c>
      <c r="J1343" s="19" t="str">
        <f t="shared" si="239"/>
        <v/>
      </c>
      <c r="K1343" s="19">
        <f t="shared" si="239"/>
        <v>2</v>
      </c>
      <c r="L1343" s="19" t="str">
        <f t="shared" si="239"/>
        <v/>
      </c>
      <c r="M1343" s="19">
        <f t="shared" si="239"/>
        <v>3</v>
      </c>
      <c r="N1343" s="19" t="str">
        <f t="shared" si="235"/>
        <v/>
      </c>
      <c r="O1343" s="19">
        <f t="shared" si="240"/>
        <v>6</v>
      </c>
      <c r="P1343" s="19" t="str">
        <f t="shared" si="240"/>
        <v/>
      </c>
      <c r="Q1343" s="19" t="str">
        <f t="shared" si="240"/>
        <v/>
      </c>
      <c r="R1343" s="19">
        <f t="shared" si="240"/>
        <v>24</v>
      </c>
    </row>
    <row r="1344" spans="1:18" ht="20.25">
      <c r="A1344" s="18" t="s">
        <v>5936</v>
      </c>
      <c r="B1344" s="20">
        <v>1340</v>
      </c>
      <c r="C1344" s="35" t="s">
        <v>1212</v>
      </c>
      <c r="D1344" s="24" t="s">
        <v>11629</v>
      </c>
      <c r="E1344" s="27" t="s">
        <v>15588</v>
      </c>
      <c r="F1344" s="26" t="str">
        <f t="shared" si="230"/>
        <v>逺</v>
      </c>
      <c r="G1344" s="26" t="str">
        <f t="shared" si="231"/>
        <v>從辵尞聲</v>
      </c>
      <c r="H1344" s="26" t="str">
        <f t="shared" si="232"/>
        <v>洛簫</v>
      </c>
      <c r="I1344" s="41" t="str">
        <f t="shared" si="233"/>
        <v>4. 形声</v>
      </c>
      <c r="J1344" s="19" t="str">
        <f t="shared" si="239"/>
        <v/>
      </c>
      <c r="K1344" s="19">
        <f t="shared" si="239"/>
        <v>2</v>
      </c>
      <c r="L1344" s="19" t="str">
        <f t="shared" si="239"/>
        <v/>
      </c>
      <c r="M1344" s="19">
        <f t="shared" si="239"/>
        <v>3</v>
      </c>
      <c r="N1344" s="19" t="str">
        <f t="shared" si="235"/>
        <v/>
      </c>
      <c r="O1344" s="19">
        <f t="shared" si="240"/>
        <v>6</v>
      </c>
      <c r="P1344" s="19" t="str">
        <f t="shared" si="240"/>
        <v/>
      </c>
      <c r="Q1344" s="19" t="str">
        <f t="shared" si="240"/>
        <v/>
      </c>
      <c r="R1344" s="19">
        <f t="shared" si="240"/>
        <v>9</v>
      </c>
    </row>
    <row r="1345" spans="1:18" ht="20.25">
      <c r="A1345" s="18" t="s">
        <v>5937</v>
      </c>
      <c r="B1345" s="20">
        <v>1341</v>
      </c>
      <c r="C1345" s="36" t="s">
        <v>1192</v>
      </c>
      <c r="D1345" s="24" t="s">
        <v>12298</v>
      </c>
      <c r="E1345" s="27" t="s">
        <v>15589</v>
      </c>
      <c r="F1345" s="26" t="str">
        <f t="shared" si="230"/>
        <v>遼</v>
      </c>
      <c r="G1345" s="26" t="str">
        <f t="shared" si="231"/>
        <v>從辵袁聲</v>
      </c>
      <c r="H1345" s="26" t="str">
        <f t="shared" si="232"/>
        <v>雲阮</v>
      </c>
      <c r="I1345" s="41" t="str">
        <f t="shared" si="233"/>
        <v>4. 形声</v>
      </c>
      <c r="J1345" s="19" t="str">
        <f t="shared" ref="J1345:M1364" si="241">IFERROR(FIND(J$4,$E1345),"")</f>
        <v/>
      </c>
      <c r="K1345" s="19">
        <f t="shared" si="241"/>
        <v>2</v>
      </c>
      <c r="L1345" s="19" t="str">
        <f t="shared" si="241"/>
        <v/>
      </c>
      <c r="M1345" s="19">
        <f t="shared" si="241"/>
        <v>3</v>
      </c>
      <c r="N1345" s="19" t="str">
        <f t="shared" si="235"/>
        <v/>
      </c>
      <c r="O1345" s="19">
        <f t="shared" ref="O1345:R1364" si="242">IFERROR(FIND(O$4,$E1345),"")</f>
        <v>6</v>
      </c>
      <c r="P1345" s="19" t="str">
        <f t="shared" si="242"/>
        <v/>
      </c>
      <c r="Q1345" s="19" t="str">
        <f t="shared" si="242"/>
        <v/>
      </c>
      <c r="R1345" s="19">
        <f t="shared" si="242"/>
        <v>9</v>
      </c>
    </row>
    <row r="1346" spans="1:18" ht="20.25">
      <c r="A1346" s="18" t="s">
        <v>5938</v>
      </c>
      <c r="B1346" s="20">
        <v>1342</v>
      </c>
      <c r="C1346" s="35" t="s">
        <v>2387</v>
      </c>
      <c r="D1346" s="24" t="s">
        <v>12298</v>
      </c>
      <c r="E1346" s="27" t="s">
        <v>10269</v>
      </c>
      <c r="F1346" s="26" t="str">
        <f t="shared" si="230"/>
        <v/>
      </c>
      <c r="G1346" s="26" t="str">
        <f t="shared" si="231"/>
        <v/>
      </c>
      <c r="H1346" s="26" t="str">
        <f t="shared" si="232"/>
        <v/>
      </c>
      <c r="I1346" s="41" t="str">
        <f t="shared" si="233"/>
        <v/>
      </c>
      <c r="J1346" s="19">
        <f t="shared" si="241"/>
        <v>1</v>
      </c>
      <c r="K1346" s="19" t="str">
        <f t="shared" si="241"/>
        <v/>
      </c>
      <c r="L1346" s="19" t="str">
        <f t="shared" si="241"/>
        <v/>
      </c>
      <c r="M1346" s="19" t="str">
        <f t="shared" si="241"/>
        <v/>
      </c>
      <c r="N1346" s="19" t="str">
        <f t="shared" si="235"/>
        <v/>
      </c>
      <c r="O1346" s="19" t="str">
        <f t="shared" si="242"/>
        <v/>
      </c>
      <c r="P1346" s="19" t="str">
        <f t="shared" si="242"/>
        <v/>
      </c>
      <c r="Q1346" s="19" t="str">
        <f t="shared" si="242"/>
        <v/>
      </c>
      <c r="R1346" s="19" t="str">
        <f t="shared" si="242"/>
        <v/>
      </c>
    </row>
    <row r="1347" spans="1:18" ht="20.25">
      <c r="A1347" s="18" t="s">
        <v>5939</v>
      </c>
      <c r="B1347" s="20">
        <v>1343</v>
      </c>
      <c r="C1347" s="35" t="s">
        <v>858</v>
      </c>
      <c r="D1347" s="24" t="s">
        <v>11968</v>
      </c>
      <c r="E1347" s="27" t="s">
        <v>15590</v>
      </c>
      <c r="F1347" s="26" t="str">
        <f t="shared" si="230"/>
        <v>逺</v>
      </c>
      <c r="G1347" s="26" t="str">
        <f t="shared" si="231"/>
        <v>從辵狄聲</v>
      </c>
      <c r="H1347" s="26" t="str">
        <f t="shared" si="232"/>
        <v>他厯</v>
      </c>
      <c r="I1347" s="41" t="str">
        <f t="shared" si="233"/>
        <v>4. 形声</v>
      </c>
      <c r="J1347" s="19" t="str">
        <f t="shared" si="241"/>
        <v/>
      </c>
      <c r="K1347" s="19">
        <f t="shared" si="241"/>
        <v>2</v>
      </c>
      <c r="L1347" s="19" t="str">
        <f t="shared" si="241"/>
        <v/>
      </c>
      <c r="M1347" s="19">
        <f t="shared" si="241"/>
        <v>3</v>
      </c>
      <c r="N1347" s="19" t="str">
        <f t="shared" si="235"/>
        <v/>
      </c>
      <c r="O1347" s="19">
        <f t="shared" si="242"/>
        <v>6</v>
      </c>
      <c r="P1347" s="19" t="str">
        <f t="shared" si="242"/>
        <v/>
      </c>
      <c r="Q1347" s="19" t="str">
        <f t="shared" si="242"/>
        <v/>
      </c>
      <c r="R1347" s="19">
        <f t="shared" si="242"/>
        <v>9</v>
      </c>
    </row>
    <row r="1348" spans="1:18" ht="20.25">
      <c r="A1348" s="18" t="s">
        <v>5940</v>
      </c>
      <c r="B1348" s="20">
        <v>1344</v>
      </c>
      <c r="C1348" s="36" t="s">
        <v>1168</v>
      </c>
      <c r="D1348" s="24" t="s">
        <v>11968</v>
      </c>
      <c r="E1348" s="27" t="s">
        <v>10270</v>
      </c>
      <c r="F1348" s="26" t="str">
        <f t="shared" si="230"/>
        <v/>
      </c>
      <c r="G1348" s="26" t="str">
        <f t="shared" si="231"/>
        <v/>
      </c>
      <c r="H1348" s="26" t="str">
        <f t="shared" si="232"/>
        <v/>
      </c>
      <c r="I1348" s="41" t="str">
        <f t="shared" si="233"/>
        <v/>
      </c>
      <c r="J1348" s="19">
        <f t="shared" si="241"/>
        <v>1</v>
      </c>
      <c r="K1348" s="19" t="str">
        <f t="shared" si="241"/>
        <v/>
      </c>
      <c r="L1348" s="19" t="str">
        <f t="shared" si="241"/>
        <v/>
      </c>
      <c r="M1348" s="19" t="str">
        <f t="shared" si="241"/>
        <v/>
      </c>
      <c r="N1348" s="19" t="str">
        <f t="shared" si="235"/>
        <v/>
      </c>
      <c r="O1348" s="19" t="str">
        <f t="shared" si="242"/>
        <v/>
      </c>
      <c r="P1348" s="19" t="str">
        <f t="shared" si="242"/>
        <v/>
      </c>
      <c r="Q1348" s="19" t="str">
        <f t="shared" si="242"/>
        <v/>
      </c>
      <c r="R1348" s="19" t="str">
        <f t="shared" si="242"/>
        <v/>
      </c>
    </row>
    <row r="1349" spans="1:18" ht="20.25">
      <c r="A1349" s="18" t="s">
        <v>5941</v>
      </c>
      <c r="B1349" s="20">
        <v>1345</v>
      </c>
      <c r="C1349" s="35" t="s">
        <v>845</v>
      </c>
      <c r="D1349" s="24" t="s">
        <v>12299</v>
      </c>
      <c r="E1349" s="27" t="s">
        <v>15591</v>
      </c>
      <c r="F1349" s="26" t="str">
        <f t="shared" ref="F1349:F1412" si="243">IFERROR(MID(E1349,1,K1349-1),"")</f>
        <v>逺</v>
      </c>
      <c r="G1349" s="26" t="str">
        <f t="shared" ref="G1349:G1412" si="244">IFERROR(MID($E1349,K1349+1,MIN(IF(Q1349=0,100,Q1349), IF(R1349=0,100,R1349))-3-K1349),"")</f>
        <v>從辵冋聲</v>
      </c>
      <c r="H1349" s="26" t="str">
        <f t="shared" ref="H1349:H1412" si="245">IFERROR(MID($E1349,R1349-2,2),"")</f>
        <v>户穎</v>
      </c>
      <c r="I1349" s="41" t="str">
        <f t="shared" ref="I1349:I1412" si="246">IFERROR(IF(N(P1349)&lt;&gt;0,"1.象形 or 2.指事",IF(N(M1349)*N(O1349)&lt;&gt;0,"4. 形声",IF(AND(N(M1349)*N(N1349)&lt;&gt;0, N1349&lt;Q1349),"3. 会意",""))),"")</f>
        <v>4. 形声</v>
      </c>
      <c r="J1349" s="19" t="str">
        <f t="shared" si="241"/>
        <v/>
      </c>
      <c r="K1349" s="19">
        <f t="shared" si="241"/>
        <v>2</v>
      </c>
      <c r="L1349" s="19" t="str">
        <f t="shared" si="241"/>
        <v/>
      </c>
      <c r="M1349" s="19">
        <f t="shared" si="241"/>
        <v>3</v>
      </c>
      <c r="N1349" s="19" t="str">
        <f t="shared" ref="N1349:N1412" si="247">IFERROR(FIND(N$4,$E1349,M1349+1),"")</f>
        <v/>
      </c>
      <c r="O1349" s="19">
        <f t="shared" si="242"/>
        <v>6</v>
      </c>
      <c r="P1349" s="19" t="str">
        <f t="shared" si="242"/>
        <v/>
      </c>
      <c r="Q1349" s="19" t="str">
        <f t="shared" si="242"/>
        <v/>
      </c>
      <c r="R1349" s="19">
        <f t="shared" si="242"/>
        <v>9</v>
      </c>
    </row>
    <row r="1350" spans="1:18" ht="20.25">
      <c r="A1350" s="18" t="s">
        <v>5942</v>
      </c>
      <c r="B1350" s="20">
        <v>1346</v>
      </c>
      <c r="C1350" s="35" t="s">
        <v>1167</v>
      </c>
      <c r="D1350" s="24" t="s">
        <v>12300</v>
      </c>
      <c r="E1350" s="27" t="s">
        <v>15592</v>
      </c>
      <c r="F1350" s="26" t="str">
        <f t="shared" si="243"/>
        <v>逺</v>
      </c>
      <c r="G1350" s="26" t="str">
        <f t="shared" si="244"/>
        <v>從辵卓聲一曰蹇也讀若棹苕之棹臣?等案棹苕今無此語未詳</v>
      </c>
      <c r="H1350" s="26" t="str">
        <f t="shared" si="245"/>
        <v>敇角</v>
      </c>
      <c r="I1350" s="41" t="str">
        <f t="shared" si="246"/>
        <v>4. 形声</v>
      </c>
      <c r="J1350" s="19" t="str">
        <f t="shared" si="241"/>
        <v/>
      </c>
      <c r="K1350" s="19">
        <f t="shared" si="241"/>
        <v>2</v>
      </c>
      <c r="L1350" s="19" t="str">
        <f t="shared" si="241"/>
        <v/>
      </c>
      <c r="M1350" s="19">
        <f t="shared" si="241"/>
        <v>3</v>
      </c>
      <c r="N1350" s="19" t="str">
        <f t="shared" si="247"/>
        <v/>
      </c>
      <c r="O1350" s="19">
        <f t="shared" si="242"/>
        <v>6</v>
      </c>
      <c r="P1350" s="19" t="str">
        <f t="shared" si="242"/>
        <v/>
      </c>
      <c r="Q1350" s="19" t="str">
        <f t="shared" si="242"/>
        <v/>
      </c>
      <c r="R1350" s="19">
        <f t="shared" si="242"/>
        <v>31</v>
      </c>
    </row>
    <row r="1351" spans="1:18" ht="20.25">
      <c r="A1351" s="18" t="s">
        <v>5943</v>
      </c>
      <c r="B1351" s="20">
        <v>1347</v>
      </c>
      <c r="C1351" s="35" t="s">
        <v>3605</v>
      </c>
      <c r="D1351" s="24" t="s">
        <v>12301</v>
      </c>
      <c r="E1351" s="27" t="s">
        <v>15593</v>
      </c>
      <c r="F1351" s="26" t="str">
        <f t="shared" si="243"/>
        <v>避</v>
      </c>
      <c r="G1351" s="26" t="str">
        <f t="shared" si="244"/>
        <v>從辵于聲</v>
      </c>
      <c r="H1351" s="26" t="str">
        <f t="shared" si="245"/>
        <v>憶俱</v>
      </c>
      <c r="I1351" s="41" t="str">
        <f t="shared" si="246"/>
        <v>4. 形声</v>
      </c>
      <c r="J1351" s="19" t="str">
        <f t="shared" si="241"/>
        <v/>
      </c>
      <c r="K1351" s="19">
        <f t="shared" si="241"/>
        <v>2</v>
      </c>
      <c r="L1351" s="19" t="str">
        <f t="shared" si="241"/>
        <v/>
      </c>
      <c r="M1351" s="19">
        <f t="shared" si="241"/>
        <v>3</v>
      </c>
      <c r="N1351" s="19" t="str">
        <f t="shared" si="247"/>
        <v/>
      </c>
      <c r="O1351" s="19">
        <f t="shared" si="242"/>
        <v>6</v>
      </c>
      <c r="P1351" s="19" t="str">
        <f t="shared" si="242"/>
        <v/>
      </c>
      <c r="Q1351" s="19" t="str">
        <f t="shared" si="242"/>
        <v/>
      </c>
      <c r="R1351" s="19">
        <f t="shared" si="242"/>
        <v>9</v>
      </c>
    </row>
    <row r="1352" spans="1:18" ht="20.25">
      <c r="A1352" s="18" t="s">
        <v>5944</v>
      </c>
      <c r="B1352" s="20">
        <v>1348</v>
      </c>
      <c r="C1352" s="35"/>
      <c r="D1352" s="24" t="s">
        <v>11693</v>
      </c>
      <c r="E1352" s="27" t="s">
        <v>15594</v>
      </c>
      <c r="F1352" s="26" t="str">
        <f t="shared" si="243"/>
        <v>自進極</v>
      </c>
      <c r="G1352" s="26" t="str">
        <f t="shared" si="244"/>
        <v>從辵?聲</v>
      </c>
      <c r="H1352" s="26" t="str">
        <f t="shared" si="245"/>
        <v>子僊</v>
      </c>
      <c r="I1352" s="41" t="str">
        <f t="shared" si="246"/>
        <v>4. 形声</v>
      </c>
      <c r="J1352" s="19" t="str">
        <f t="shared" si="241"/>
        <v/>
      </c>
      <c r="K1352" s="19">
        <f t="shared" si="241"/>
        <v>4</v>
      </c>
      <c r="L1352" s="19" t="str">
        <f t="shared" si="241"/>
        <v/>
      </c>
      <c r="M1352" s="19">
        <f t="shared" si="241"/>
        <v>5</v>
      </c>
      <c r="N1352" s="19" t="str">
        <f t="shared" si="247"/>
        <v/>
      </c>
      <c r="O1352" s="19">
        <f t="shared" si="242"/>
        <v>8</v>
      </c>
      <c r="P1352" s="19" t="str">
        <f t="shared" si="242"/>
        <v/>
      </c>
      <c r="Q1352" s="19" t="str">
        <f t="shared" si="242"/>
        <v/>
      </c>
      <c r="R1352" s="19">
        <f t="shared" si="242"/>
        <v>11</v>
      </c>
    </row>
    <row r="1353" spans="1:18" ht="20.25">
      <c r="A1353" s="18" t="s">
        <v>5945</v>
      </c>
      <c r="B1353" s="20">
        <v>1349</v>
      </c>
      <c r="C1353" s="35" t="s">
        <v>25216</v>
      </c>
      <c r="D1353" s="24" t="s">
        <v>11555</v>
      </c>
      <c r="E1353" s="27" t="s">
        <v>15595</v>
      </c>
      <c r="F1353" s="26" t="str">
        <f t="shared" si="243"/>
        <v/>
      </c>
      <c r="G1353" s="26" t="str">
        <f t="shared" si="244"/>
        <v/>
      </c>
      <c r="H1353" s="26" t="str">
        <f t="shared" si="245"/>
        <v>愚袁</v>
      </c>
      <c r="I1353" s="41" t="str">
        <f t="shared" si="246"/>
        <v/>
      </c>
      <c r="J1353" s="19" t="str">
        <f t="shared" si="241"/>
        <v/>
      </c>
      <c r="K1353" s="19" t="str">
        <f t="shared" si="241"/>
        <v/>
      </c>
      <c r="L1353" s="19" t="str">
        <f t="shared" si="241"/>
        <v/>
      </c>
      <c r="M1353" s="19">
        <f t="shared" si="241"/>
        <v>8</v>
      </c>
      <c r="N1353" s="19" t="str">
        <f t="shared" si="247"/>
        <v/>
      </c>
      <c r="O1353" s="19" t="str">
        <f t="shared" si="242"/>
        <v/>
      </c>
      <c r="P1353" s="19" t="str">
        <f t="shared" si="242"/>
        <v/>
      </c>
      <c r="Q1353" s="19" t="str">
        <f t="shared" si="242"/>
        <v/>
      </c>
      <c r="R1353" s="19">
        <f t="shared" si="242"/>
        <v>16</v>
      </c>
    </row>
    <row r="1354" spans="1:18" ht="20.25">
      <c r="A1354" s="18" t="s">
        <v>5946</v>
      </c>
      <c r="B1354" s="20">
        <v>1350</v>
      </c>
      <c r="C1354" s="35" t="s">
        <v>10248</v>
      </c>
      <c r="D1354" s="24" t="s">
        <v>12030</v>
      </c>
      <c r="E1354" s="27" t="s">
        <v>15596</v>
      </c>
      <c r="F1354" s="26" t="str">
        <f t="shared" si="243"/>
        <v>所行道</v>
      </c>
      <c r="G1354" s="26" t="str">
        <f t="shared" si="244"/>
        <v>從辵從首一達謂之道</v>
      </c>
      <c r="H1354" s="26" t="str">
        <f t="shared" si="245"/>
        <v>徒皓</v>
      </c>
      <c r="I1354" s="41" t="str">
        <f t="shared" si="246"/>
        <v>3. 会意</v>
      </c>
      <c r="J1354" s="19" t="str">
        <f t="shared" si="241"/>
        <v/>
      </c>
      <c r="K1354" s="19">
        <f t="shared" si="241"/>
        <v>4</v>
      </c>
      <c r="L1354" s="19" t="str">
        <f t="shared" si="241"/>
        <v/>
      </c>
      <c r="M1354" s="19">
        <f t="shared" si="241"/>
        <v>5</v>
      </c>
      <c r="N1354" s="19">
        <f t="shared" si="247"/>
        <v>7</v>
      </c>
      <c r="O1354" s="19" t="str">
        <f t="shared" si="242"/>
        <v/>
      </c>
      <c r="P1354" s="19" t="str">
        <f t="shared" si="242"/>
        <v/>
      </c>
      <c r="Q1354" s="19" t="str">
        <f t="shared" si="242"/>
        <v/>
      </c>
      <c r="R1354" s="19">
        <f t="shared" si="242"/>
        <v>16</v>
      </c>
    </row>
    <row r="1355" spans="1:18" ht="20.25">
      <c r="A1355" s="18" t="s">
        <v>5947</v>
      </c>
      <c r="B1355" s="20">
        <v>1351</v>
      </c>
      <c r="C1355" s="35" t="s">
        <v>10248</v>
      </c>
      <c r="D1355" s="24" t="s">
        <v>12030</v>
      </c>
      <c r="E1355" s="27" t="s">
        <v>15597</v>
      </c>
      <c r="F1355" s="26" t="str">
        <f t="shared" si="243"/>
        <v/>
      </c>
      <c r="G1355" s="26" t="str">
        <f t="shared" si="244"/>
        <v/>
      </c>
      <c r="H1355" s="26" t="str">
        <f t="shared" si="245"/>
        <v/>
      </c>
      <c r="I1355" s="41" t="str">
        <f t="shared" si="246"/>
        <v/>
      </c>
      <c r="J1355" s="19">
        <f t="shared" si="241"/>
        <v>1</v>
      </c>
      <c r="K1355" s="19" t="str">
        <f t="shared" si="241"/>
        <v/>
      </c>
      <c r="L1355" s="19" t="str">
        <f t="shared" si="241"/>
        <v/>
      </c>
      <c r="M1355" s="19">
        <f t="shared" si="241"/>
        <v>4</v>
      </c>
      <c r="N1355" s="19" t="str">
        <f t="shared" si="247"/>
        <v/>
      </c>
      <c r="O1355" s="19" t="str">
        <f t="shared" si="242"/>
        <v/>
      </c>
      <c r="P1355" s="19" t="str">
        <f t="shared" si="242"/>
        <v/>
      </c>
      <c r="Q1355" s="19" t="str">
        <f t="shared" si="242"/>
        <v/>
      </c>
      <c r="R1355" s="19" t="str">
        <f t="shared" si="242"/>
        <v/>
      </c>
    </row>
    <row r="1356" spans="1:18" ht="20.25">
      <c r="A1356" s="18" t="s">
        <v>5948</v>
      </c>
      <c r="B1356" s="20">
        <v>1352</v>
      </c>
      <c r="C1356" s="35" t="s">
        <v>2964</v>
      </c>
      <c r="D1356" s="24" t="s">
        <v>12002</v>
      </c>
      <c r="E1356" s="27" t="s">
        <v>15598</v>
      </c>
      <c r="F1356" s="26" t="str">
        <f t="shared" si="243"/>
        <v>传</v>
      </c>
      <c r="G1356" s="26" t="str">
        <f t="shared" si="244"/>
        <v>一曰窘也從辵豦聲</v>
      </c>
      <c r="H1356" s="26" t="str">
        <f t="shared" si="245"/>
        <v>其倨</v>
      </c>
      <c r="I1356" s="41" t="str">
        <f t="shared" si="246"/>
        <v>4. 形声</v>
      </c>
      <c r="J1356" s="19" t="str">
        <f t="shared" si="241"/>
        <v/>
      </c>
      <c r="K1356" s="19">
        <f t="shared" si="241"/>
        <v>2</v>
      </c>
      <c r="L1356" s="19" t="str">
        <f t="shared" si="241"/>
        <v/>
      </c>
      <c r="M1356" s="19">
        <f t="shared" si="241"/>
        <v>7</v>
      </c>
      <c r="N1356" s="19" t="str">
        <f t="shared" si="247"/>
        <v/>
      </c>
      <c r="O1356" s="19">
        <f t="shared" si="242"/>
        <v>10</v>
      </c>
      <c r="P1356" s="19" t="str">
        <f t="shared" si="242"/>
        <v/>
      </c>
      <c r="Q1356" s="19" t="str">
        <f t="shared" si="242"/>
        <v/>
      </c>
      <c r="R1356" s="19">
        <f t="shared" si="242"/>
        <v>13</v>
      </c>
    </row>
    <row r="1357" spans="1:18" ht="20.25">
      <c r="A1357" s="18" t="s">
        <v>5949</v>
      </c>
      <c r="B1357" s="20">
        <v>1353</v>
      </c>
      <c r="C1357" s="35" t="s">
        <v>25217</v>
      </c>
      <c r="D1357" s="24" t="s">
        <v>12302</v>
      </c>
      <c r="E1357" s="27" t="s">
        <v>15599</v>
      </c>
      <c r="F1357" s="26" t="str">
        <f t="shared" si="243"/>
        <v>獸迹</v>
      </c>
      <c r="G1357" s="26" t="str">
        <f t="shared" si="244"/>
        <v>從辵亢聲</v>
      </c>
      <c r="H1357" s="26" t="str">
        <f t="shared" si="245"/>
        <v>胡郎</v>
      </c>
      <c r="I1357" s="41" t="str">
        <f t="shared" si="246"/>
        <v>4. 形声</v>
      </c>
      <c r="J1357" s="19" t="str">
        <f t="shared" si="241"/>
        <v/>
      </c>
      <c r="K1357" s="19">
        <f t="shared" si="241"/>
        <v>3</v>
      </c>
      <c r="L1357" s="19" t="str">
        <f t="shared" si="241"/>
        <v/>
      </c>
      <c r="M1357" s="19">
        <f t="shared" si="241"/>
        <v>4</v>
      </c>
      <c r="N1357" s="19" t="str">
        <f t="shared" si="247"/>
        <v/>
      </c>
      <c r="O1357" s="19">
        <f t="shared" si="242"/>
        <v>7</v>
      </c>
      <c r="P1357" s="19" t="str">
        <f t="shared" si="242"/>
        <v/>
      </c>
      <c r="Q1357" s="19" t="str">
        <f t="shared" si="242"/>
        <v/>
      </c>
      <c r="R1357" s="19">
        <f t="shared" si="242"/>
        <v>10</v>
      </c>
    </row>
    <row r="1358" spans="1:18" ht="20.25">
      <c r="A1358" s="18" t="s">
        <v>5950</v>
      </c>
      <c r="B1358" s="20">
        <v>1354</v>
      </c>
      <c r="C1358" s="35" t="s">
        <v>25217</v>
      </c>
      <c r="D1358" s="24" t="s">
        <v>12302</v>
      </c>
      <c r="E1358" s="27" t="s">
        <v>15600</v>
      </c>
      <c r="F1358" s="26" t="str">
        <f t="shared" si="243"/>
        <v/>
      </c>
      <c r="G1358" s="26" t="str">
        <f t="shared" si="244"/>
        <v/>
      </c>
      <c r="H1358" s="26" t="str">
        <f t="shared" si="245"/>
        <v/>
      </c>
      <c r="I1358" s="41" t="str">
        <f t="shared" si="246"/>
        <v>3. 会意</v>
      </c>
      <c r="J1358" s="19" t="str">
        <f t="shared" si="241"/>
        <v/>
      </c>
      <c r="K1358" s="19" t="str">
        <f t="shared" si="241"/>
        <v/>
      </c>
      <c r="L1358" s="19" t="str">
        <f t="shared" si="241"/>
        <v/>
      </c>
      <c r="M1358" s="19">
        <f t="shared" si="241"/>
        <v>3</v>
      </c>
      <c r="N1358" s="19">
        <f t="shared" si="247"/>
        <v>5</v>
      </c>
      <c r="O1358" s="19" t="str">
        <f t="shared" si="242"/>
        <v/>
      </c>
      <c r="P1358" s="19" t="str">
        <f t="shared" si="242"/>
        <v/>
      </c>
      <c r="Q1358" s="19" t="str">
        <f t="shared" si="242"/>
        <v/>
      </c>
      <c r="R1358" s="19" t="str">
        <f t="shared" si="242"/>
        <v/>
      </c>
    </row>
    <row r="1359" spans="1:18" ht="20.25">
      <c r="A1359" s="18" t="s">
        <v>5951</v>
      </c>
      <c r="B1359" s="20">
        <v>1355</v>
      </c>
      <c r="C1359" s="35"/>
      <c r="D1359" s="24" t="s">
        <v>11560</v>
      </c>
      <c r="E1359" s="27" t="s">
        <v>15601</v>
      </c>
      <c r="F1359" s="26" t="str">
        <f t="shared" si="243"/>
        <v>至</v>
      </c>
      <c r="G1359" s="26" t="str">
        <f t="shared" si="244"/>
        <v>從辵弔聲</v>
      </c>
      <c r="H1359" s="26" t="str">
        <f t="shared" si="245"/>
        <v>都厯</v>
      </c>
      <c r="I1359" s="41" t="str">
        <f t="shared" si="246"/>
        <v>4. 形声</v>
      </c>
      <c r="J1359" s="19" t="str">
        <f t="shared" si="241"/>
        <v/>
      </c>
      <c r="K1359" s="19">
        <f t="shared" si="241"/>
        <v>2</v>
      </c>
      <c r="L1359" s="19" t="str">
        <f t="shared" si="241"/>
        <v/>
      </c>
      <c r="M1359" s="19">
        <f t="shared" si="241"/>
        <v>3</v>
      </c>
      <c r="N1359" s="19" t="str">
        <f t="shared" si="247"/>
        <v/>
      </c>
      <c r="O1359" s="19">
        <f t="shared" si="242"/>
        <v>6</v>
      </c>
      <c r="P1359" s="19" t="str">
        <f t="shared" si="242"/>
        <v/>
      </c>
      <c r="Q1359" s="19" t="str">
        <f t="shared" si="242"/>
        <v/>
      </c>
      <c r="R1359" s="19">
        <f t="shared" si="242"/>
        <v>9</v>
      </c>
    </row>
    <row r="1360" spans="1:18" ht="20.25">
      <c r="A1360" s="18" t="s">
        <v>5952</v>
      </c>
      <c r="B1360" s="20">
        <v>1356</v>
      </c>
      <c r="C1360" s="35" t="s">
        <v>25218</v>
      </c>
      <c r="D1360" s="24" t="s">
        <v>12213</v>
      </c>
      <c r="E1360" s="27" t="s">
        <v>15602</v>
      </c>
      <c r="F1360" s="26" t="str">
        <f t="shared" si="243"/>
        <v>行垂崖</v>
      </c>
      <c r="G1360" s="26" t="str">
        <f t="shared" si="244"/>
        <v>從辵臱聲</v>
      </c>
      <c r="H1360" s="26" t="str">
        <f t="shared" si="245"/>
        <v>布賢</v>
      </c>
      <c r="I1360" s="41" t="str">
        <f t="shared" si="246"/>
        <v>4. 形声</v>
      </c>
      <c r="J1360" s="19" t="str">
        <f t="shared" si="241"/>
        <v/>
      </c>
      <c r="K1360" s="19">
        <f t="shared" si="241"/>
        <v>4</v>
      </c>
      <c r="L1360" s="19" t="str">
        <f t="shared" si="241"/>
        <v/>
      </c>
      <c r="M1360" s="19">
        <f t="shared" si="241"/>
        <v>5</v>
      </c>
      <c r="N1360" s="19" t="str">
        <f t="shared" si="247"/>
        <v/>
      </c>
      <c r="O1360" s="19">
        <f t="shared" si="242"/>
        <v>8</v>
      </c>
      <c r="P1360" s="19" t="str">
        <f t="shared" si="242"/>
        <v/>
      </c>
      <c r="Q1360" s="19" t="str">
        <f t="shared" si="242"/>
        <v/>
      </c>
      <c r="R1360" s="19">
        <f t="shared" si="242"/>
        <v>11</v>
      </c>
    </row>
    <row r="1361" spans="1:18" ht="20.25">
      <c r="A1361" s="18" t="s">
        <v>5953</v>
      </c>
      <c r="B1361" s="20">
        <v>1357</v>
      </c>
      <c r="C1361" s="35" t="s">
        <v>2965</v>
      </c>
      <c r="D1361" s="24" t="s">
        <v>12303</v>
      </c>
      <c r="E1361" s="27" t="s">
        <v>15603</v>
      </c>
      <c r="F1361" s="26" t="str">
        <f t="shared" si="243"/>
        <v>邂逅不期而遇</v>
      </c>
      <c r="G1361" s="26" t="str">
        <f t="shared" si="244"/>
        <v>從辵解聲</v>
      </c>
      <c r="H1361" s="26" t="str">
        <f t="shared" si="245"/>
        <v>胡懈</v>
      </c>
      <c r="I1361" s="41" t="str">
        <f t="shared" si="246"/>
        <v>4. 形声</v>
      </c>
      <c r="J1361" s="19" t="str">
        <f t="shared" si="241"/>
        <v/>
      </c>
      <c r="K1361" s="19">
        <f t="shared" si="241"/>
        <v>7</v>
      </c>
      <c r="L1361" s="19" t="str">
        <f t="shared" si="241"/>
        <v/>
      </c>
      <c r="M1361" s="19">
        <f t="shared" si="241"/>
        <v>8</v>
      </c>
      <c r="N1361" s="19" t="str">
        <f t="shared" si="247"/>
        <v/>
      </c>
      <c r="O1361" s="19">
        <f t="shared" si="242"/>
        <v>11</v>
      </c>
      <c r="P1361" s="19" t="str">
        <f t="shared" si="242"/>
        <v/>
      </c>
      <c r="Q1361" s="19" t="str">
        <f t="shared" si="242"/>
        <v/>
      </c>
      <c r="R1361" s="19">
        <f t="shared" si="242"/>
        <v>14</v>
      </c>
    </row>
    <row r="1362" spans="1:18" ht="20.25">
      <c r="A1362" s="18" t="s">
        <v>9174</v>
      </c>
      <c r="B1362" s="20">
        <v>1358</v>
      </c>
      <c r="C1362" s="35" t="s">
        <v>852</v>
      </c>
      <c r="D1362" s="24" t="s">
        <v>12304</v>
      </c>
      <c r="E1362" s="27" t="s">
        <v>15604</v>
      </c>
      <c r="F1362" s="26" t="str">
        <f t="shared" si="243"/>
        <v>邂逅</v>
      </c>
      <c r="G1362" s="26" t="str">
        <f t="shared" si="244"/>
        <v>從辵后聲</v>
      </c>
      <c r="H1362" s="26" t="str">
        <f t="shared" si="245"/>
        <v>胡遘</v>
      </c>
      <c r="I1362" s="41" t="str">
        <f t="shared" si="246"/>
        <v>4. 形声</v>
      </c>
      <c r="J1362" s="19" t="str">
        <f t="shared" si="241"/>
        <v/>
      </c>
      <c r="K1362" s="19">
        <f t="shared" si="241"/>
        <v>3</v>
      </c>
      <c r="L1362" s="19" t="str">
        <f t="shared" si="241"/>
        <v/>
      </c>
      <c r="M1362" s="19">
        <f t="shared" si="241"/>
        <v>4</v>
      </c>
      <c r="N1362" s="19" t="str">
        <f t="shared" si="247"/>
        <v/>
      </c>
      <c r="O1362" s="19">
        <f t="shared" si="242"/>
        <v>7</v>
      </c>
      <c r="P1362" s="19" t="str">
        <f t="shared" si="242"/>
        <v/>
      </c>
      <c r="Q1362" s="19" t="str">
        <f t="shared" si="242"/>
        <v/>
      </c>
      <c r="R1362" s="19">
        <f t="shared" si="242"/>
        <v>10</v>
      </c>
    </row>
    <row r="1363" spans="1:18" ht="20.25">
      <c r="A1363" s="18" t="s">
        <v>9175</v>
      </c>
      <c r="B1363" s="20">
        <v>1359</v>
      </c>
      <c r="C1363" s="35" t="s">
        <v>1038</v>
      </c>
      <c r="D1363" s="24" t="s">
        <v>11628</v>
      </c>
      <c r="E1363" s="27" t="s">
        <v>15605</v>
      </c>
      <c r="F1363" s="26" t="str">
        <f t="shared" si="243"/>
        <v>急</v>
      </c>
      <c r="G1363" s="26" t="str">
        <f t="shared" si="244"/>
        <v>從辵皇聲或從彳</v>
      </c>
      <c r="H1363" s="26" t="str">
        <f t="shared" si="245"/>
        <v>胡光</v>
      </c>
      <c r="I1363" s="41" t="str">
        <f t="shared" si="246"/>
        <v>4. 形声</v>
      </c>
      <c r="J1363" s="19" t="str">
        <f t="shared" si="241"/>
        <v/>
      </c>
      <c r="K1363" s="19">
        <f t="shared" si="241"/>
        <v>2</v>
      </c>
      <c r="L1363" s="19" t="str">
        <f t="shared" si="241"/>
        <v/>
      </c>
      <c r="M1363" s="19">
        <f t="shared" si="241"/>
        <v>3</v>
      </c>
      <c r="N1363" s="19">
        <f t="shared" si="247"/>
        <v>8</v>
      </c>
      <c r="O1363" s="19">
        <f t="shared" si="242"/>
        <v>6</v>
      </c>
      <c r="P1363" s="19" t="str">
        <f t="shared" si="242"/>
        <v/>
      </c>
      <c r="Q1363" s="19" t="str">
        <f t="shared" si="242"/>
        <v/>
      </c>
      <c r="R1363" s="19">
        <f t="shared" si="242"/>
        <v>12</v>
      </c>
    </row>
    <row r="1364" spans="1:18" ht="20.25">
      <c r="A1364" s="18" t="s">
        <v>9176</v>
      </c>
      <c r="B1364" s="20">
        <v>1360</v>
      </c>
      <c r="C1364" s="35" t="s">
        <v>4019</v>
      </c>
      <c r="D1364" s="24" t="s">
        <v>12305</v>
      </c>
      <c r="E1364" s="27" t="s">
        <v>15606</v>
      </c>
      <c r="F1364" s="26" t="str">
        <f t="shared" si="243"/>
        <v>近</v>
      </c>
      <c r="G1364" s="26" t="str">
        <f t="shared" si="244"/>
        <v>從辵畐聲</v>
      </c>
      <c r="H1364" s="26" t="str">
        <f t="shared" si="245"/>
        <v>彼力</v>
      </c>
      <c r="I1364" s="41" t="str">
        <f t="shared" si="246"/>
        <v>4. 形声</v>
      </c>
      <c r="J1364" s="19" t="str">
        <f t="shared" si="241"/>
        <v/>
      </c>
      <c r="K1364" s="19">
        <f t="shared" si="241"/>
        <v>2</v>
      </c>
      <c r="L1364" s="19" t="str">
        <f t="shared" si="241"/>
        <v/>
      </c>
      <c r="M1364" s="19">
        <f t="shared" si="241"/>
        <v>3</v>
      </c>
      <c r="N1364" s="19" t="str">
        <f t="shared" si="247"/>
        <v/>
      </c>
      <c r="O1364" s="19">
        <f t="shared" si="242"/>
        <v>6</v>
      </c>
      <c r="P1364" s="19" t="str">
        <f t="shared" si="242"/>
        <v/>
      </c>
      <c r="Q1364" s="19" t="str">
        <f t="shared" si="242"/>
        <v/>
      </c>
      <c r="R1364" s="19">
        <f t="shared" si="242"/>
        <v>9</v>
      </c>
    </row>
    <row r="1365" spans="1:18" ht="20.25">
      <c r="A1365" s="18" t="s">
        <v>9177</v>
      </c>
      <c r="B1365" s="20">
        <v>1361</v>
      </c>
      <c r="C1365" s="35" t="s">
        <v>2966</v>
      </c>
      <c r="D1365" s="24" t="s">
        <v>12306</v>
      </c>
      <c r="E1365" s="27" t="s">
        <v>15607</v>
      </c>
      <c r="F1365" s="26" t="str">
        <f t="shared" si="243"/>
        <v>逺</v>
      </c>
      <c r="G1365" s="26" t="str">
        <f t="shared" si="244"/>
        <v>從辵?聲</v>
      </c>
      <c r="H1365" s="26" t="str">
        <f t="shared" si="245"/>
        <v>莫角</v>
      </c>
      <c r="I1365" s="41" t="str">
        <f t="shared" si="246"/>
        <v>4. 形声</v>
      </c>
      <c r="J1365" s="19" t="str">
        <f t="shared" ref="J1365:M1384" si="248">IFERROR(FIND(J$4,$E1365),"")</f>
        <v/>
      </c>
      <c r="K1365" s="19">
        <f t="shared" si="248"/>
        <v>2</v>
      </c>
      <c r="L1365" s="19" t="str">
        <f t="shared" si="248"/>
        <v/>
      </c>
      <c r="M1365" s="19">
        <f t="shared" si="248"/>
        <v>3</v>
      </c>
      <c r="N1365" s="19" t="str">
        <f t="shared" si="247"/>
        <v/>
      </c>
      <c r="O1365" s="19">
        <f t="shared" ref="O1365:R1384" si="249">IFERROR(FIND(O$4,$E1365),"")</f>
        <v>6</v>
      </c>
      <c r="P1365" s="19" t="str">
        <f t="shared" si="249"/>
        <v/>
      </c>
      <c r="Q1365" s="19" t="str">
        <f t="shared" si="249"/>
        <v/>
      </c>
      <c r="R1365" s="19">
        <f t="shared" si="249"/>
        <v>9</v>
      </c>
    </row>
    <row r="1366" spans="1:18" ht="20.25">
      <c r="A1366" s="18" t="s">
        <v>9178</v>
      </c>
      <c r="B1366" s="20">
        <v>1362</v>
      </c>
      <c r="C1366" s="35" t="s">
        <v>2463</v>
      </c>
      <c r="D1366" s="24" t="s">
        <v>12307</v>
      </c>
      <c r="E1366" s="27" t="s">
        <v>15608</v>
      </c>
      <c r="F1366" s="26" t="str">
        <f t="shared" si="243"/>
        <v>逺</v>
      </c>
      <c r="G1366" s="26" t="str">
        <f t="shared" si="244"/>
        <v>從辵叚聲臣鉉等曰或通用徦字</v>
      </c>
      <c r="H1366" s="26" t="str">
        <f t="shared" si="245"/>
        <v>胡加</v>
      </c>
      <c r="I1366" s="41" t="str">
        <f t="shared" si="246"/>
        <v>4. 形声</v>
      </c>
      <c r="J1366" s="19" t="str">
        <f t="shared" si="248"/>
        <v/>
      </c>
      <c r="K1366" s="19">
        <f t="shared" si="248"/>
        <v>2</v>
      </c>
      <c r="L1366" s="19" t="str">
        <f t="shared" si="248"/>
        <v/>
      </c>
      <c r="M1366" s="19">
        <f t="shared" si="248"/>
        <v>3</v>
      </c>
      <c r="N1366" s="19" t="str">
        <f t="shared" si="247"/>
        <v/>
      </c>
      <c r="O1366" s="19">
        <f t="shared" si="249"/>
        <v>6</v>
      </c>
      <c r="P1366" s="19" t="str">
        <f t="shared" si="249"/>
        <v/>
      </c>
      <c r="Q1366" s="19" t="str">
        <f t="shared" si="249"/>
        <v/>
      </c>
      <c r="R1366" s="19">
        <f t="shared" si="249"/>
        <v>18</v>
      </c>
    </row>
    <row r="1367" spans="1:18" ht="20.25">
      <c r="A1367" s="18" t="s">
        <v>9179</v>
      </c>
      <c r="B1367" s="20">
        <v>1363</v>
      </c>
      <c r="C1367" s="35" t="s">
        <v>7485</v>
      </c>
      <c r="D1367" s="24" t="s">
        <v>12308</v>
      </c>
      <c r="E1367" s="27" t="s">
        <v>15609</v>
      </c>
      <c r="F1367" s="26" t="str">
        <f t="shared" si="243"/>
        <v>至</v>
      </c>
      <c r="G1367" s="26" t="str">
        <f t="shared" si="244"/>
        <v>從辵气聲</v>
      </c>
      <c r="H1367" s="26" t="str">
        <f t="shared" si="245"/>
        <v>許訖</v>
      </c>
      <c r="I1367" s="41" t="str">
        <f t="shared" si="246"/>
        <v>4. 形声</v>
      </c>
      <c r="J1367" s="19" t="str">
        <f t="shared" si="248"/>
        <v/>
      </c>
      <c r="K1367" s="19">
        <f t="shared" si="248"/>
        <v>2</v>
      </c>
      <c r="L1367" s="19" t="str">
        <f t="shared" si="248"/>
        <v/>
      </c>
      <c r="M1367" s="19">
        <f t="shared" si="248"/>
        <v>3</v>
      </c>
      <c r="N1367" s="19" t="str">
        <f t="shared" si="247"/>
        <v/>
      </c>
      <c r="O1367" s="19">
        <f t="shared" si="249"/>
        <v>6</v>
      </c>
      <c r="P1367" s="19" t="str">
        <f t="shared" si="249"/>
        <v/>
      </c>
      <c r="Q1367" s="19" t="str">
        <f t="shared" si="249"/>
        <v/>
      </c>
      <c r="R1367" s="19">
        <f t="shared" si="249"/>
        <v>9</v>
      </c>
    </row>
    <row r="1368" spans="1:18" ht="20.25">
      <c r="A1368" s="18" t="s">
        <v>9180</v>
      </c>
      <c r="B1368" s="20">
        <v>1364</v>
      </c>
      <c r="C1368" s="35" t="s">
        <v>4018</v>
      </c>
      <c r="D1368" s="24" t="s">
        <v>12309</v>
      </c>
      <c r="E1368" s="27" t="s">
        <v>15610</v>
      </c>
      <c r="F1368" s="26" t="str">
        <f t="shared" si="243"/>
        <v>散走</v>
      </c>
      <c r="G1368" s="26" t="str">
        <f t="shared" si="244"/>
        <v>從走并聲</v>
      </c>
      <c r="H1368" s="26" t="str">
        <f t="shared" si="245"/>
        <v>北諍</v>
      </c>
      <c r="I1368" s="41" t="str">
        <f t="shared" si="246"/>
        <v>4. 形声</v>
      </c>
      <c r="J1368" s="19" t="str">
        <f t="shared" si="248"/>
        <v/>
      </c>
      <c r="K1368" s="19">
        <f t="shared" si="248"/>
        <v>3</v>
      </c>
      <c r="L1368" s="19" t="str">
        <f t="shared" si="248"/>
        <v/>
      </c>
      <c r="M1368" s="19">
        <f t="shared" si="248"/>
        <v>4</v>
      </c>
      <c r="N1368" s="19" t="str">
        <f t="shared" si="247"/>
        <v/>
      </c>
      <c r="O1368" s="19">
        <f t="shared" si="249"/>
        <v>7</v>
      </c>
      <c r="P1368" s="19" t="str">
        <f t="shared" si="249"/>
        <v/>
      </c>
      <c r="Q1368" s="19" t="str">
        <f t="shared" si="249"/>
        <v/>
      </c>
      <c r="R1368" s="19">
        <f t="shared" si="249"/>
        <v>10</v>
      </c>
    </row>
    <row r="1369" spans="1:18" ht="20.25">
      <c r="A1369" s="18" t="s">
        <v>9181</v>
      </c>
      <c r="B1369" s="20">
        <v>1365</v>
      </c>
      <c r="C1369" s="35" t="s">
        <v>5713</v>
      </c>
      <c r="D1369" s="24" t="s">
        <v>12310</v>
      </c>
      <c r="E1369" s="27" t="s">
        <v>15611</v>
      </c>
      <c r="F1369" s="26" t="str">
        <f t="shared" si="243"/>
        <v>跳</v>
      </c>
      <c r="G1369" s="26" t="str">
        <f t="shared" si="244"/>
        <v>過也從辵秀聲</v>
      </c>
      <c r="H1369" s="26" t="str">
        <f t="shared" si="245"/>
        <v>他候</v>
      </c>
      <c r="I1369" s="41" t="str">
        <f t="shared" si="246"/>
        <v>4. 形声</v>
      </c>
      <c r="J1369" s="19" t="str">
        <f t="shared" si="248"/>
        <v/>
      </c>
      <c r="K1369" s="19">
        <f t="shared" si="248"/>
        <v>2</v>
      </c>
      <c r="L1369" s="19" t="str">
        <f t="shared" si="248"/>
        <v/>
      </c>
      <c r="M1369" s="19">
        <f t="shared" si="248"/>
        <v>5</v>
      </c>
      <c r="N1369" s="19" t="str">
        <f t="shared" si="247"/>
        <v/>
      </c>
      <c r="O1369" s="19">
        <f t="shared" si="249"/>
        <v>8</v>
      </c>
      <c r="P1369" s="19" t="str">
        <f t="shared" si="249"/>
        <v/>
      </c>
      <c r="Q1369" s="19" t="str">
        <f t="shared" si="249"/>
        <v/>
      </c>
      <c r="R1369" s="19">
        <f t="shared" si="249"/>
        <v>11</v>
      </c>
    </row>
    <row r="1370" spans="1:18" ht="20.25">
      <c r="A1370" s="18" t="s">
        <v>9182</v>
      </c>
      <c r="B1370" s="20">
        <v>1366</v>
      </c>
      <c r="C1370" s="36" t="s">
        <v>25219</v>
      </c>
      <c r="D1370" s="24" t="s">
        <v>12311</v>
      </c>
      <c r="E1370" s="27" t="s">
        <v>15612</v>
      </c>
      <c r="F1370" s="26" t="str">
        <f t="shared" si="243"/>
        <v>巡</v>
      </c>
      <c r="G1370" s="26" t="str">
        <f t="shared" si="244"/>
        <v>從辵羅聲</v>
      </c>
      <c r="H1370" s="26" t="str">
        <f t="shared" si="245"/>
        <v>郎左</v>
      </c>
      <c r="I1370" s="41" t="str">
        <f t="shared" si="246"/>
        <v>4. 形声</v>
      </c>
      <c r="J1370" s="19" t="str">
        <f t="shared" si="248"/>
        <v/>
      </c>
      <c r="K1370" s="19">
        <f t="shared" si="248"/>
        <v>2</v>
      </c>
      <c r="L1370" s="19" t="str">
        <f t="shared" si="248"/>
        <v/>
      </c>
      <c r="M1370" s="19">
        <f t="shared" si="248"/>
        <v>3</v>
      </c>
      <c r="N1370" s="19" t="str">
        <f t="shared" si="247"/>
        <v/>
      </c>
      <c r="O1370" s="19">
        <f t="shared" si="249"/>
        <v>6</v>
      </c>
      <c r="P1370" s="19" t="str">
        <f t="shared" si="249"/>
        <v/>
      </c>
      <c r="Q1370" s="19" t="str">
        <f t="shared" si="249"/>
        <v/>
      </c>
      <c r="R1370" s="19">
        <f t="shared" si="249"/>
        <v>9</v>
      </c>
    </row>
    <row r="1371" spans="1:18" ht="20.25">
      <c r="A1371" s="18" t="s">
        <v>9183</v>
      </c>
      <c r="B1371" s="20">
        <v>1367</v>
      </c>
      <c r="C1371" s="35" t="s">
        <v>5622</v>
      </c>
      <c r="D1371" s="24" t="s">
        <v>11880</v>
      </c>
      <c r="E1371" s="27" t="s">
        <v>15613</v>
      </c>
      <c r="F1371" s="26" t="str">
        <f t="shared" si="243"/>
        <v>迢遰</v>
      </c>
      <c r="G1371" s="26" t="str">
        <f t="shared" si="244"/>
        <v>從辵召聲</v>
      </c>
      <c r="H1371" s="26" t="str">
        <f t="shared" si="245"/>
        <v>徒聊</v>
      </c>
      <c r="I1371" s="41" t="str">
        <f t="shared" si="246"/>
        <v>4. 形声</v>
      </c>
      <c r="J1371" s="19" t="str">
        <f t="shared" si="248"/>
        <v/>
      </c>
      <c r="K1371" s="19">
        <f t="shared" si="248"/>
        <v>3</v>
      </c>
      <c r="L1371" s="19" t="str">
        <f t="shared" si="248"/>
        <v/>
      </c>
      <c r="M1371" s="19">
        <f t="shared" si="248"/>
        <v>4</v>
      </c>
      <c r="N1371" s="19" t="str">
        <f t="shared" si="247"/>
        <v/>
      </c>
      <c r="O1371" s="19">
        <f t="shared" si="249"/>
        <v>7</v>
      </c>
      <c r="P1371" s="19" t="str">
        <f t="shared" si="249"/>
        <v/>
      </c>
      <c r="Q1371" s="19" t="str">
        <f t="shared" si="249"/>
        <v/>
      </c>
      <c r="R1371" s="19">
        <f t="shared" si="249"/>
        <v>10</v>
      </c>
    </row>
    <row r="1372" spans="1:18" ht="20.25">
      <c r="A1372" s="18" t="s">
        <v>9184</v>
      </c>
      <c r="B1372" s="20">
        <v>1368</v>
      </c>
      <c r="C1372" s="35" t="s">
        <v>857</v>
      </c>
      <c r="D1372" s="24" t="s">
        <v>11793</v>
      </c>
      <c r="E1372" s="27" t="s">
        <v>15614</v>
      </c>
      <c r="F1372" s="26" t="str">
        <f t="shared" si="243"/>
        <v>逍遥猶翺翔</v>
      </c>
      <c r="G1372" s="26" t="str">
        <f t="shared" si="244"/>
        <v>從辵肖聲臣鉉等案詩只用消摇此二字字林所加</v>
      </c>
      <c r="H1372" s="26" t="str">
        <f t="shared" si="245"/>
        <v>相邀</v>
      </c>
      <c r="I1372" s="41" t="str">
        <f t="shared" si="246"/>
        <v>4. 形声</v>
      </c>
      <c r="J1372" s="19" t="str">
        <f t="shared" si="248"/>
        <v/>
      </c>
      <c r="K1372" s="19">
        <f t="shared" si="248"/>
        <v>6</v>
      </c>
      <c r="L1372" s="19" t="str">
        <f t="shared" si="248"/>
        <v/>
      </c>
      <c r="M1372" s="19">
        <f t="shared" si="248"/>
        <v>7</v>
      </c>
      <c r="N1372" s="19" t="str">
        <f t="shared" si="247"/>
        <v/>
      </c>
      <c r="O1372" s="19">
        <f t="shared" si="249"/>
        <v>10</v>
      </c>
      <c r="P1372" s="19" t="str">
        <f t="shared" si="249"/>
        <v/>
      </c>
      <c r="Q1372" s="19" t="str">
        <f t="shared" si="249"/>
        <v/>
      </c>
      <c r="R1372" s="19">
        <f t="shared" si="249"/>
        <v>29</v>
      </c>
    </row>
    <row r="1373" spans="1:18" ht="20.25">
      <c r="A1373" s="18" t="s">
        <v>9185</v>
      </c>
      <c r="B1373" s="20">
        <v>1369</v>
      </c>
      <c r="C1373" s="35" t="s">
        <v>5787</v>
      </c>
      <c r="D1373" s="24" t="s">
        <v>11715</v>
      </c>
      <c r="E1373" s="27" t="s">
        <v>15615</v>
      </c>
      <c r="F1373" s="26" t="str">
        <f t="shared" si="243"/>
        <v>逍遥</v>
      </c>
      <c r="G1373" s="26" t="str">
        <f t="shared" si="244"/>
        <v>又逺也從辵?聲</v>
      </c>
      <c r="H1373" s="26" t="str">
        <f t="shared" si="245"/>
        <v>余招</v>
      </c>
      <c r="I1373" s="41" t="str">
        <f t="shared" si="246"/>
        <v>4. 形声</v>
      </c>
      <c r="J1373" s="19" t="str">
        <f t="shared" si="248"/>
        <v/>
      </c>
      <c r="K1373" s="19">
        <f t="shared" si="248"/>
        <v>3</v>
      </c>
      <c r="L1373" s="19" t="str">
        <f t="shared" si="248"/>
        <v/>
      </c>
      <c r="M1373" s="19">
        <f t="shared" si="248"/>
        <v>7</v>
      </c>
      <c r="N1373" s="19" t="str">
        <f t="shared" si="247"/>
        <v/>
      </c>
      <c r="O1373" s="19">
        <f t="shared" si="249"/>
        <v>10</v>
      </c>
      <c r="P1373" s="19" t="str">
        <f t="shared" si="249"/>
        <v/>
      </c>
      <c r="Q1373" s="19" t="str">
        <f t="shared" si="249"/>
        <v/>
      </c>
      <c r="R1373" s="19">
        <f t="shared" si="249"/>
        <v>13</v>
      </c>
    </row>
    <row r="1374" spans="1:18" ht="20.25">
      <c r="A1374" s="18" t="s">
        <v>9186</v>
      </c>
      <c r="B1374" s="20">
        <v>1370</v>
      </c>
      <c r="C1374" s="35" t="s">
        <v>6010</v>
      </c>
      <c r="D1374" s="24" t="s">
        <v>12161</v>
      </c>
      <c r="E1374" s="27" t="s">
        <v>15616</v>
      </c>
      <c r="F1374" s="26" t="str">
        <f t="shared" si="243"/>
        <v>小步</v>
      </c>
      <c r="G1374" s="26" t="str">
        <f t="shared" si="244"/>
        <v>象人脛三屬相連也</v>
      </c>
      <c r="H1374" s="26" t="str">
        <f t="shared" si="245"/>
        <v>丑亦</v>
      </c>
      <c r="I1374" s="41" t="str">
        <f t="shared" si="246"/>
        <v/>
      </c>
      <c r="J1374" s="19" t="str">
        <f t="shared" si="248"/>
        <v/>
      </c>
      <c r="K1374" s="19">
        <f t="shared" si="248"/>
        <v>3</v>
      </c>
      <c r="L1374" s="19">
        <f t="shared" si="248"/>
        <v>4</v>
      </c>
      <c r="M1374" s="19">
        <f t="shared" si="248"/>
        <v>17</v>
      </c>
      <c r="N1374" s="19" t="str">
        <f t="shared" si="247"/>
        <v/>
      </c>
      <c r="O1374" s="19" t="str">
        <f t="shared" si="249"/>
        <v/>
      </c>
      <c r="P1374" s="19" t="str">
        <f t="shared" si="249"/>
        <v/>
      </c>
      <c r="Q1374" s="19">
        <f t="shared" si="249"/>
        <v>14</v>
      </c>
      <c r="R1374" s="19">
        <f t="shared" si="249"/>
        <v>21</v>
      </c>
    </row>
    <row r="1375" spans="1:18" ht="20.25">
      <c r="A1375" s="18" t="s">
        <v>9187</v>
      </c>
      <c r="B1375" s="20">
        <v>1371</v>
      </c>
      <c r="C1375" s="35" t="s">
        <v>10250</v>
      </c>
      <c r="D1375" s="24" t="s">
        <v>12312</v>
      </c>
      <c r="E1375" s="27" t="s">
        <v>15617</v>
      </c>
      <c r="F1375" s="26" t="str">
        <f t="shared" si="243"/>
        <v>升</v>
      </c>
      <c r="G1375" s="26" t="str">
        <f t="shared" si="244"/>
        <v>從彳㥁聲</v>
      </c>
      <c r="H1375" s="26" t="str">
        <f t="shared" si="245"/>
        <v>多則</v>
      </c>
      <c r="I1375" s="41" t="str">
        <f t="shared" si="246"/>
        <v>4. 形声</v>
      </c>
      <c r="J1375" s="19" t="str">
        <f t="shared" si="248"/>
        <v/>
      </c>
      <c r="K1375" s="19">
        <f t="shared" si="248"/>
        <v>2</v>
      </c>
      <c r="L1375" s="19" t="str">
        <f t="shared" si="248"/>
        <v/>
      </c>
      <c r="M1375" s="19">
        <f t="shared" si="248"/>
        <v>3</v>
      </c>
      <c r="N1375" s="19" t="str">
        <f t="shared" si="247"/>
        <v/>
      </c>
      <c r="O1375" s="19">
        <f t="shared" si="249"/>
        <v>6</v>
      </c>
      <c r="P1375" s="19" t="str">
        <f t="shared" si="249"/>
        <v/>
      </c>
      <c r="Q1375" s="19" t="str">
        <f t="shared" si="249"/>
        <v/>
      </c>
      <c r="R1375" s="19">
        <f t="shared" si="249"/>
        <v>9</v>
      </c>
    </row>
    <row r="1376" spans="1:18" ht="20.25">
      <c r="A1376" s="18" t="s">
        <v>9188</v>
      </c>
      <c r="B1376" s="20">
        <v>1372</v>
      </c>
      <c r="C1376" s="36" t="s">
        <v>25220</v>
      </c>
      <c r="D1376" s="24" t="s">
        <v>12313</v>
      </c>
      <c r="E1376" s="27" t="s">
        <v>15618</v>
      </c>
      <c r="F1376" s="26" t="str">
        <f t="shared" si="243"/>
        <v>步道</v>
      </c>
      <c r="G1376" s="26" t="str">
        <f t="shared" si="244"/>
        <v>從彳巠聲徐鍇曰道不容車故曰步道</v>
      </c>
      <c r="H1376" s="26" t="str">
        <f t="shared" si="245"/>
        <v>居正</v>
      </c>
      <c r="I1376" s="41" t="str">
        <f t="shared" si="246"/>
        <v>4. 形声</v>
      </c>
      <c r="J1376" s="19" t="str">
        <f t="shared" si="248"/>
        <v/>
      </c>
      <c r="K1376" s="19">
        <f t="shared" si="248"/>
        <v>3</v>
      </c>
      <c r="L1376" s="19" t="str">
        <f t="shared" si="248"/>
        <v/>
      </c>
      <c r="M1376" s="19">
        <f t="shared" si="248"/>
        <v>4</v>
      </c>
      <c r="N1376" s="19" t="str">
        <f t="shared" si="247"/>
        <v/>
      </c>
      <c r="O1376" s="19">
        <f t="shared" si="249"/>
        <v>7</v>
      </c>
      <c r="P1376" s="19" t="str">
        <f t="shared" si="249"/>
        <v/>
      </c>
      <c r="Q1376" s="19" t="str">
        <f t="shared" si="249"/>
        <v/>
      </c>
      <c r="R1376" s="19">
        <f t="shared" si="249"/>
        <v>21</v>
      </c>
    </row>
    <row r="1377" spans="1:18" ht="20.25">
      <c r="A1377" s="18" t="s">
        <v>9189</v>
      </c>
      <c r="B1377" s="20">
        <v>1373</v>
      </c>
      <c r="C1377" s="35" t="s">
        <v>25221</v>
      </c>
      <c r="D1377" s="24" t="s">
        <v>11836</v>
      </c>
      <c r="E1377" s="27" t="s">
        <v>15619</v>
      </c>
      <c r="F1377" s="26" t="str">
        <f t="shared" si="243"/>
        <v>往來</v>
      </c>
      <c r="G1377" s="26" t="str">
        <f t="shared" si="244"/>
        <v>從彳夏聲</v>
      </c>
      <c r="H1377" s="26" t="str">
        <f t="shared" si="245"/>
        <v>房六</v>
      </c>
      <c r="I1377" s="41" t="str">
        <f t="shared" si="246"/>
        <v>4. 形声</v>
      </c>
      <c r="J1377" s="19" t="str">
        <f t="shared" si="248"/>
        <v/>
      </c>
      <c r="K1377" s="19">
        <f t="shared" si="248"/>
        <v>3</v>
      </c>
      <c r="L1377" s="19" t="str">
        <f t="shared" si="248"/>
        <v/>
      </c>
      <c r="M1377" s="19">
        <f t="shared" si="248"/>
        <v>4</v>
      </c>
      <c r="N1377" s="19" t="str">
        <f t="shared" si="247"/>
        <v/>
      </c>
      <c r="O1377" s="19">
        <f t="shared" si="249"/>
        <v>7</v>
      </c>
      <c r="P1377" s="19" t="str">
        <f t="shared" si="249"/>
        <v/>
      </c>
      <c r="Q1377" s="19" t="str">
        <f t="shared" si="249"/>
        <v/>
      </c>
      <c r="R1377" s="19">
        <f t="shared" si="249"/>
        <v>10</v>
      </c>
    </row>
    <row r="1378" spans="1:18" ht="20.25">
      <c r="A1378" s="18" t="s">
        <v>9505</v>
      </c>
      <c r="B1378" s="20">
        <v>1374</v>
      </c>
      <c r="C1378" s="35"/>
      <c r="D1378" s="24" t="s">
        <v>12314</v>
      </c>
      <c r="E1378" s="27" t="s">
        <v>15620</v>
      </c>
      <c r="F1378" s="26" t="str">
        <f t="shared" si="243"/>
        <v>復</v>
      </c>
      <c r="G1378" s="26" t="str">
        <f t="shared" si="244"/>
        <v>從彳從柔柔亦聲</v>
      </c>
      <c r="H1378" s="26" t="str">
        <f t="shared" si="245"/>
        <v>人九</v>
      </c>
      <c r="I1378" s="41" t="str">
        <f t="shared" si="246"/>
        <v>4. 形声</v>
      </c>
      <c r="J1378" s="19" t="str">
        <f t="shared" si="248"/>
        <v/>
      </c>
      <c r="K1378" s="19">
        <f t="shared" si="248"/>
        <v>2</v>
      </c>
      <c r="L1378" s="19" t="str">
        <f t="shared" si="248"/>
        <v/>
      </c>
      <c r="M1378" s="19">
        <f t="shared" si="248"/>
        <v>3</v>
      </c>
      <c r="N1378" s="19">
        <f t="shared" si="247"/>
        <v>5</v>
      </c>
      <c r="O1378" s="19">
        <f t="shared" si="249"/>
        <v>9</v>
      </c>
      <c r="P1378" s="19" t="str">
        <f t="shared" si="249"/>
        <v/>
      </c>
      <c r="Q1378" s="19" t="str">
        <f t="shared" si="249"/>
        <v/>
      </c>
      <c r="R1378" s="19">
        <f t="shared" si="249"/>
        <v>12</v>
      </c>
    </row>
    <row r="1379" spans="1:18" ht="20.25">
      <c r="A1379" s="18" t="s">
        <v>9506</v>
      </c>
      <c r="B1379" s="20">
        <v>1375</v>
      </c>
      <c r="C1379" s="35" t="s">
        <v>25222</v>
      </c>
      <c r="D1379" s="24" t="s">
        <v>12315</v>
      </c>
      <c r="E1379" s="27" t="s">
        <v>15621</v>
      </c>
      <c r="F1379" s="26" t="str">
        <f t="shared" si="243"/>
        <v>徑行</v>
      </c>
      <c r="G1379" s="26" t="str">
        <f t="shared" si="244"/>
        <v>從彳呈聲</v>
      </c>
      <c r="H1379" s="26" t="str">
        <f t="shared" si="245"/>
        <v>丑郢</v>
      </c>
      <c r="I1379" s="41" t="str">
        <f t="shared" si="246"/>
        <v>4. 形声</v>
      </c>
      <c r="J1379" s="19" t="str">
        <f t="shared" si="248"/>
        <v/>
      </c>
      <c r="K1379" s="19">
        <f t="shared" si="248"/>
        <v>3</v>
      </c>
      <c r="L1379" s="19" t="str">
        <f t="shared" si="248"/>
        <v/>
      </c>
      <c r="M1379" s="19">
        <f t="shared" si="248"/>
        <v>4</v>
      </c>
      <c r="N1379" s="19" t="str">
        <f t="shared" si="247"/>
        <v/>
      </c>
      <c r="O1379" s="19">
        <f t="shared" si="249"/>
        <v>7</v>
      </c>
      <c r="P1379" s="19" t="str">
        <f t="shared" si="249"/>
        <v/>
      </c>
      <c r="Q1379" s="19" t="str">
        <f t="shared" si="249"/>
        <v/>
      </c>
      <c r="R1379" s="19">
        <f t="shared" si="249"/>
        <v>10</v>
      </c>
    </row>
    <row r="1380" spans="1:18" ht="20.25">
      <c r="A1380" s="18" t="s">
        <v>9507</v>
      </c>
      <c r="B1380" s="20">
        <v>1376</v>
      </c>
      <c r="C1380" s="35" t="s">
        <v>2541</v>
      </c>
      <c r="D1380" s="24" t="s">
        <v>12316</v>
      </c>
      <c r="E1380" s="27" t="s">
        <v>15622</v>
      </c>
      <c r="F1380" s="26" t="str">
        <f t="shared" si="243"/>
        <v>之</v>
      </c>
      <c r="G1380" s="26" t="str">
        <f t="shared" si="244"/>
        <v>從彳□聲</v>
      </c>
      <c r="H1380" s="26" t="str">
        <f t="shared" si="245"/>
        <v>于兩</v>
      </c>
      <c r="I1380" s="41" t="str">
        <f t="shared" si="246"/>
        <v>4. 形声</v>
      </c>
      <c r="J1380" s="19" t="str">
        <f t="shared" si="248"/>
        <v/>
      </c>
      <c r="K1380" s="19">
        <f t="shared" si="248"/>
        <v>2</v>
      </c>
      <c r="L1380" s="19" t="str">
        <f t="shared" si="248"/>
        <v/>
      </c>
      <c r="M1380" s="19">
        <f t="shared" si="248"/>
        <v>3</v>
      </c>
      <c r="N1380" s="19" t="str">
        <f t="shared" si="247"/>
        <v/>
      </c>
      <c r="O1380" s="19">
        <f t="shared" si="249"/>
        <v>6</v>
      </c>
      <c r="P1380" s="19" t="str">
        <f t="shared" si="249"/>
        <v/>
      </c>
      <c r="Q1380" s="19" t="str">
        <f t="shared" si="249"/>
        <v/>
      </c>
      <c r="R1380" s="19">
        <f t="shared" si="249"/>
        <v>9</v>
      </c>
    </row>
    <row r="1381" spans="1:18" ht="20.25">
      <c r="A1381" s="18" t="s">
        <v>9508</v>
      </c>
      <c r="B1381" s="20">
        <v>1377</v>
      </c>
      <c r="C1381" s="35" t="s">
        <v>2541</v>
      </c>
      <c r="D1381" s="24" t="s">
        <v>12316</v>
      </c>
      <c r="E1381" s="27" t="s">
        <v>15623</v>
      </c>
      <c r="F1381" s="26" t="str">
        <f t="shared" si="243"/>
        <v/>
      </c>
      <c r="G1381" s="26" t="str">
        <f t="shared" si="244"/>
        <v/>
      </c>
      <c r="H1381" s="26" t="str">
        <f t="shared" si="245"/>
        <v/>
      </c>
      <c r="I1381" s="41" t="str">
        <f t="shared" si="246"/>
        <v/>
      </c>
      <c r="J1381" s="19">
        <f t="shared" si="248"/>
        <v>1</v>
      </c>
      <c r="K1381" s="19" t="str">
        <f t="shared" si="248"/>
        <v/>
      </c>
      <c r="L1381" s="19" t="str">
        <f t="shared" si="248"/>
        <v/>
      </c>
      <c r="M1381" s="19">
        <f t="shared" si="248"/>
        <v>3</v>
      </c>
      <c r="N1381" s="19" t="str">
        <f t="shared" si="247"/>
        <v/>
      </c>
      <c r="O1381" s="19" t="str">
        <f t="shared" si="249"/>
        <v/>
      </c>
      <c r="P1381" s="19" t="str">
        <f t="shared" si="249"/>
        <v/>
      </c>
      <c r="Q1381" s="19" t="str">
        <f t="shared" si="249"/>
        <v/>
      </c>
      <c r="R1381" s="19" t="str">
        <f t="shared" si="249"/>
        <v/>
      </c>
    </row>
    <row r="1382" spans="1:18" ht="20.25">
      <c r="A1382" s="18" t="s">
        <v>9509</v>
      </c>
      <c r="B1382" s="20">
        <v>1378</v>
      </c>
      <c r="C1382" s="35" t="s">
        <v>25223</v>
      </c>
      <c r="D1382" s="24" t="s">
        <v>11729</v>
      </c>
      <c r="E1382" s="27" t="s">
        <v>15624</v>
      </c>
      <c r="F1382" s="26" t="str">
        <f t="shared" si="243"/>
        <v/>
      </c>
      <c r="G1382" s="26" t="str">
        <f t="shared" si="244"/>
        <v/>
      </c>
      <c r="H1382" s="26" t="str">
        <f t="shared" si="245"/>
        <v>其俱</v>
      </c>
      <c r="I1382" s="41" t="str">
        <f t="shared" si="246"/>
        <v>4. 形声</v>
      </c>
      <c r="J1382" s="19" t="str">
        <f t="shared" si="248"/>
        <v/>
      </c>
      <c r="K1382" s="19" t="str">
        <f t="shared" si="248"/>
        <v/>
      </c>
      <c r="L1382" s="19" t="str">
        <f t="shared" si="248"/>
        <v/>
      </c>
      <c r="M1382" s="19">
        <f t="shared" si="248"/>
        <v>3</v>
      </c>
      <c r="N1382" s="19" t="str">
        <f t="shared" si="247"/>
        <v/>
      </c>
      <c r="O1382" s="19">
        <f t="shared" si="249"/>
        <v>6</v>
      </c>
      <c r="P1382" s="19" t="str">
        <f t="shared" si="249"/>
        <v/>
      </c>
      <c r="Q1382" s="19" t="str">
        <f t="shared" si="249"/>
        <v/>
      </c>
      <c r="R1382" s="19">
        <f t="shared" si="249"/>
        <v>9</v>
      </c>
    </row>
    <row r="1383" spans="1:18" ht="20.25">
      <c r="A1383" s="18" t="s">
        <v>9510</v>
      </c>
      <c r="B1383" s="20">
        <v>1379</v>
      </c>
      <c r="C1383" s="35" t="s">
        <v>4024</v>
      </c>
      <c r="D1383" s="24" t="s">
        <v>12317</v>
      </c>
      <c r="E1383" s="27" t="s">
        <v>15625</v>
      </c>
      <c r="F1383" s="26" t="str">
        <f t="shared" si="243"/>
        <v>往有所加</v>
      </c>
      <c r="G1383" s="26" t="str">
        <f t="shared" si="244"/>
        <v>從彳皮聲</v>
      </c>
      <c r="H1383" s="26" t="str">
        <f t="shared" si="245"/>
        <v>補委</v>
      </c>
      <c r="I1383" s="41" t="str">
        <f t="shared" si="246"/>
        <v>4. 形声</v>
      </c>
      <c r="J1383" s="19" t="str">
        <f t="shared" si="248"/>
        <v/>
      </c>
      <c r="K1383" s="19">
        <f t="shared" si="248"/>
        <v>5</v>
      </c>
      <c r="L1383" s="19" t="str">
        <f t="shared" si="248"/>
        <v/>
      </c>
      <c r="M1383" s="19">
        <f t="shared" si="248"/>
        <v>6</v>
      </c>
      <c r="N1383" s="19" t="str">
        <f t="shared" si="247"/>
        <v/>
      </c>
      <c r="O1383" s="19">
        <f t="shared" si="249"/>
        <v>9</v>
      </c>
      <c r="P1383" s="19" t="str">
        <f t="shared" si="249"/>
        <v/>
      </c>
      <c r="Q1383" s="19" t="str">
        <f t="shared" si="249"/>
        <v/>
      </c>
      <c r="R1383" s="19">
        <f t="shared" si="249"/>
        <v>12</v>
      </c>
    </row>
    <row r="1384" spans="1:18" ht="20.25">
      <c r="A1384" s="18" t="s">
        <v>9511</v>
      </c>
      <c r="B1384" s="20">
        <v>1380</v>
      </c>
      <c r="C1384" s="35" t="s">
        <v>9212</v>
      </c>
      <c r="D1384" s="24" t="s">
        <v>12318</v>
      </c>
      <c r="E1384" s="27" t="s">
        <v>15626</v>
      </c>
      <c r="F1384" s="26" t="str">
        <f t="shared" si="243"/>
        <v>循</v>
      </c>
      <c r="G1384" s="26" t="str">
        <f t="shared" si="244"/>
        <v>從彳敫聲</v>
      </c>
      <c r="H1384" s="26" t="str">
        <f t="shared" si="245"/>
        <v>古堯</v>
      </c>
      <c r="I1384" s="41" t="str">
        <f t="shared" si="246"/>
        <v>4. 形声</v>
      </c>
      <c r="J1384" s="19" t="str">
        <f t="shared" si="248"/>
        <v/>
      </c>
      <c r="K1384" s="19">
        <f t="shared" si="248"/>
        <v>2</v>
      </c>
      <c r="L1384" s="19" t="str">
        <f t="shared" si="248"/>
        <v/>
      </c>
      <c r="M1384" s="19">
        <f t="shared" si="248"/>
        <v>3</v>
      </c>
      <c r="N1384" s="19" t="str">
        <f t="shared" si="247"/>
        <v/>
      </c>
      <c r="O1384" s="19">
        <f t="shared" si="249"/>
        <v>6</v>
      </c>
      <c r="P1384" s="19" t="str">
        <f t="shared" si="249"/>
        <v/>
      </c>
      <c r="Q1384" s="19" t="str">
        <f t="shared" si="249"/>
        <v/>
      </c>
      <c r="R1384" s="19">
        <f t="shared" si="249"/>
        <v>9</v>
      </c>
    </row>
    <row r="1385" spans="1:18" ht="20.25">
      <c r="A1385" s="18" t="s">
        <v>9512</v>
      </c>
      <c r="B1385" s="20">
        <v>1381</v>
      </c>
      <c r="C1385" s="35" t="s">
        <v>8829</v>
      </c>
      <c r="D1385" s="24" t="s">
        <v>11641</v>
      </c>
      <c r="E1385" s="27" t="s">
        <v>15627</v>
      </c>
      <c r="F1385" s="26" t="str">
        <f t="shared" si="243"/>
        <v>行順</v>
      </c>
      <c r="G1385" s="26" t="str">
        <f t="shared" si="244"/>
        <v>從彳盾聲</v>
      </c>
      <c r="H1385" s="26" t="str">
        <f t="shared" si="245"/>
        <v>詳遵</v>
      </c>
      <c r="I1385" s="41" t="str">
        <f t="shared" si="246"/>
        <v>4. 形声</v>
      </c>
      <c r="J1385" s="19" t="str">
        <f t="shared" ref="J1385:M1404" si="250">IFERROR(FIND(J$4,$E1385),"")</f>
        <v/>
      </c>
      <c r="K1385" s="19">
        <f t="shared" si="250"/>
        <v>3</v>
      </c>
      <c r="L1385" s="19" t="str">
        <f t="shared" si="250"/>
        <v/>
      </c>
      <c r="M1385" s="19">
        <f t="shared" si="250"/>
        <v>4</v>
      </c>
      <c r="N1385" s="19" t="str">
        <f t="shared" si="247"/>
        <v/>
      </c>
      <c r="O1385" s="19">
        <f t="shared" ref="O1385:R1404" si="251">IFERROR(FIND(O$4,$E1385),"")</f>
        <v>7</v>
      </c>
      <c r="P1385" s="19" t="str">
        <f t="shared" si="251"/>
        <v/>
      </c>
      <c r="Q1385" s="19" t="str">
        <f t="shared" si="251"/>
        <v/>
      </c>
      <c r="R1385" s="19">
        <f t="shared" si="251"/>
        <v>10</v>
      </c>
    </row>
    <row r="1386" spans="1:18" ht="20.25">
      <c r="A1386" s="18" t="s">
        <v>9513</v>
      </c>
      <c r="B1386" s="20">
        <v>1382</v>
      </c>
      <c r="C1386" s="35" t="s">
        <v>25224</v>
      </c>
      <c r="D1386" s="24" t="s">
        <v>12102</v>
      </c>
      <c r="E1386" s="27" t="s">
        <v>15628</v>
      </c>
      <c r="F1386" s="26" t="str">
        <f t="shared" si="243"/>
        <v>急行</v>
      </c>
      <c r="G1386" s="26" t="str">
        <f t="shared" si="244"/>
        <v>從彳及聲</v>
      </c>
      <c r="H1386" s="26" t="str">
        <f t="shared" si="245"/>
        <v>居立</v>
      </c>
      <c r="I1386" s="41" t="str">
        <f t="shared" si="246"/>
        <v>4. 形声</v>
      </c>
      <c r="J1386" s="19" t="str">
        <f t="shared" si="250"/>
        <v/>
      </c>
      <c r="K1386" s="19">
        <f t="shared" si="250"/>
        <v>3</v>
      </c>
      <c r="L1386" s="19" t="str">
        <f t="shared" si="250"/>
        <v/>
      </c>
      <c r="M1386" s="19">
        <f t="shared" si="250"/>
        <v>4</v>
      </c>
      <c r="N1386" s="19" t="str">
        <f t="shared" si="247"/>
        <v/>
      </c>
      <c r="O1386" s="19">
        <f t="shared" si="251"/>
        <v>7</v>
      </c>
      <c r="P1386" s="19" t="str">
        <f t="shared" si="251"/>
        <v/>
      </c>
      <c r="Q1386" s="19" t="str">
        <f t="shared" si="251"/>
        <v/>
      </c>
      <c r="R1386" s="19">
        <f t="shared" si="251"/>
        <v>10</v>
      </c>
    </row>
    <row r="1387" spans="1:18" ht="20.25">
      <c r="A1387" s="18" t="s">
        <v>9514</v>
      </c>
      <c r="B1387" s="20">
        <v>1383</v>
      </c>
      <c r="C1387" s="35"/>
      <c r="D1387" s="24" t="s">
        <v>12319</v>
      </c>
      <c r="E1387" s="27" t="s">
        <v>15629</v>
      </c>
      <c r="F1387" s="26" t="str">
        <f t="shared" si="243"/>
        <v/>
      </c>
      <c r="G1387" s="26" t="str">
        <f t="shared" si="244"/>
        <v/>
      </c>
      <c r="H1387" s="26" t="str">
        <f t="shared" si="245"/>
        <v>穌合</v>
      </c>
      <c r="I1387" s="41" t="str">
        <f t="shared" si="246"/>
        <v>4. 形声</v>
      </c>
      <c r="J1387" s="19" t="str">
        <f t="shared" si="250"/>
        <v/>
      </c>
      <c r="K1387" s="19" t="str">
        <f t="shared" si="250"/>
        <v/>
      </c>
      <c r="L1387" s="19" t="str">
        <f t="shared" si="250"/>
        <v/>
      </c>
      <c r="M1387" s="19">
        <f t="shared" si="250"/>
        <v>3</v>
      </c>
      <c r="N1387" s="19" t="str">
        <f t="shared" si="247"/>
        <v/>
      </c>
      <c r="O1387" s="19">
        <f t="shared" si="251"/>
        <v>6</v>
      </c>
      <c r="P1387" s="19" t="str">
        <f t="shared" si="251"/>
        <v/>
      </c>
      <c r="Q1387" s="19" t="str">
        <f t="shared" si="251"/>
        <v/>
      </c>
      <c r="R1387" s="19">
        <f t="shared" si="251"/>
        <v>15</v>
      </c>
    </row>
    <row r="1388" spans="1:18" ht="20.25">
      <c r="A1388" s="18" t="s">
        <v>9515</v>
      </c>
      <c r="B1388" s="20">
        <v>1384</v>
      </c>
      <c r="C1388" s="35" t="s">
        <v>2607</v>
      </c>
      <c r="D1388" s="24" t="s">
        <v>11774</v>
      </c>
      <c r="E1388" s="27" t="s">
        <v>15630</v>
      </c>
      <c r="F1388" s="26" t="str">
        <f t="shared" si="243"/>
        <v>隠行</v>
      </c>
      <c r="G1388" s="26" t="str">
        <f t="shared" si="244"/>
        <v>從彳聲春秋传曰白公其徒微之</v>
      </c>
      <c r="H1388" s="26" t="str">
        <f t="shared" si="245"/>
        <v>無非</v>
      </c>
      <c r="I1388" s="41" t="str">
        <f t="shared" si="246"/>
        <v>4. 形声</v>
      </c>
      <c r="J1388" s="19" t="str">
        <f t="shared" si="250"/>
        <v/>
      </c>
      <c r="K1388" s="19">
        <f t="shared" si="250"/>
        <v>3</v>
      </c>
      <c r="L1388" s="19" t="str">
        <f t="shared" si="250"/>
        <v/>
      </c>
      <c r="M1388" s="19">
        <f t="shared" si="250"/>
        <v>4</v>
      </c>
      <c r="N1388" s="19" t="str">
        <f t="shared" si="247"/>
        <v/>
      </c>
      <c r="O1388" s="19">
        <f t="shared" si="251"/>
        <v>7</v>
      </c>
      <c r="P1388" s="19" t="str">
        <f t="shared" si="251"/>
        <v/>
      </c>
      <c r="Q1388" s="19" t="str">
        <f t="shared" si="251"/>
        <v/>
      </c>
      <c r="R1388" s="19">
        <f t="shared" si="251"/>
        <v>20</v>
      </c>
    </row>
    <row r="1389" spans="1:18" ht="20.25">
      <c r="A1389" s="18" t="s">
        <v>9516</v>
      </c>
      <c r="B1389" s="20">
        <v>1385</v>
      </c>
      <c r="C1389" s="35" t="s">
        <v>25225</v>
      </c>
      <c r="D1389" s="24" t="s">
        <v>11563</v>
      </c>
      <c r="E1389" s="27" t="s">
        <v>15631</v>
      </c>
      <c r="F1389" s="26" t="str">
        <f t="shared" si="243"/>
        <v>徥徥行貌從彳是聲爾雅曰徥則</v>
      </c>
      <c r="G1389" s="26" t="str">
        <f t="shared" si="244"/>
        <v/>
      </c>
      <c r="H1389" s="26" t="str">
        <f t="shared" si="245"/>
        <v>是支</v>
      </c>
      <c r="I1389" s="41" t="str">
        <f t="shared" si="246"/>
        <v>4. 形声</v>
      </c>
      <c r="J1389" s="19" t="str">
        <f t="shared" si="250"/>
        <v/>
      </c>
      <c r="K1389" s="19">
        <f t="shared" si="250"/>
        <v>14</v>
      </c>
      <c r="L1389" s="19" t="str">
        <f t="shared" si="250"/>
        <v/>
      </c>
      <c r="M1389" s="19">
        <f t="shared" si="250"/>
        <v>5</v>
      </c>
      <c r="N1389" s="19" t="str">
        <f t="shared" si="247"/>
        <v/>
      </c>
      <c r="O1389" s="19">
        <f t="shared" si="251"/>
        <v>8</v>
      </c>
      <c r="P1389" s="19" t="str">
        <f t="shared" si="251"/>
        <v/>
      </c>
      <c r="Q1389" s="19" t="str">
        <f t="shared" si="251"/>
        <v/>
      </c>
      <c r="R1389" s="19">
        <f t="shared" si="251"/>
        <v>17</v>
      </c>
    </row>
    <row r="1390" spans="1:18" ht="20.25">
      <c r="A1390" s="18" t="s">
        <v>9517</v>
      </c>
      <c r="B1390" s="20">
        <v>1386</v>
      </c>
      <c r="C1390" s="35" t="s">
        <v>8739</v>
      </c>
      <c r="D1390" s="24" t="s">
        <v>12320</v>
      </c>
      <c r="E1390" s="27" t="s">
        <v>15632</v>
      </c>
      <c r="F1390" s="26" t="str">
        <f t="shared" si="243"/>
        <v>安行</v>
      </c>
      <c r="G1390" s="26" t="str">
        <f t="shared" si="244"/>
        <v>從彳余聲</v>
      </c>
      <c r="H1390" s="26" t="str">
        <f t="shared" si="245"/>
        <v>似魚</v>
      </c>
      <c r="I1390" s="41" t="str">
        <f t="shared" si="246"/>
        <v>4. 形声</v>
      </c>
      <c r="J1390" s="19" t="str">
        <f t="shared" si="250"/>
        <v/>
      </c>
      <c r="K1390" s="19">
        <f t="shared" si="250"/>
        <v>3</v>
      </c>
      <c r="L1390" s="19" t="str">
        <f t="shared" si="250"/>
        <v/>
      </c>
      <c r="M1390" s="19">
        <f t="shared" si="250"/>
        <v>4</v>
      </c>
      <c r="N1390" s="19" t="str">
        <f t="shared" si="247"/>
        <v/>
      </c>
      <c r="O1390" s="19">
        <f t="shared" si="251"/>
        <v>7</v>
      </c>
      <c r="P1390" s="19" t="str">
        <f t="shared" si="251"/>
        <v/>
      </c>
      <c r="Q1390" s="19" t="str">
        <f t="shared" si="251"/>
        <v/>
      </c>
      <c r="R1390" s="19">
        <f t="shared" si="251"/>
        <v>10</v>
      </c>
    </row>
    <row r="1391" spans="1:18" ht="20.25">
      <c r="A1391" s="18" t="s">
        <v>11317</v>
      </c>
      <c r="B1391" s="20">
        <v>1387</v>
      </c>
      <c r="C1391" s="35"/>
      <c r="D1391" s="24" t="s">
        <v>11697</v>
      </c>
      <c r="E1391" s="27" t="s">
        <v>15633</v>
      </c>
      <c r="F1391" s="26" t="str">
        <f t="shared" si="243"/>
        <v>行平易</v>
      </c>
      <c r="G1391" s="26" t="str">
        <f t="shared" si="244"/>
        <v>從彳夷聲</v>
      </c>
      <c r="H1391" s="26" t="str">
        <f t="shared" si="245"/>
        <v>以脂</v>
      </c>
      <c r="I1391" s="41" t="str">
        <f t="shared" si="246"/>
        <v>4. 形声</v>
      </c>
      <c r="J1391" s="19" t="str">
        <f t="shared" si="250"/>
        <v/>
      </c>
      <c r="K1391" s="19">
        <f t="shared" si="250"/>
        <v>4</v>
      </c>
      <c r="L1391" s="19" t="str">
        <f t="shared" si="250"/>
        <v/>
      </c>
      <c r="M1391" s="19">
        <f t="shared" si="250"/>
        <v>5</v>
      </c>
      <c r="N1391" s="19" t="str">
        <f t="shared" si="247"/>
        <v/>
      </c>
      <c r="O1391" s="19">
        <f t="shared" si="251"/>
        <v>8</v>
      </c>
      <c r="P1391" s="19" t="str">
        <f t="shared" si="251"/>
        <v/>
      </c>
      <c r="Q1391" s="19" t="str">
        <f t="shared" si="251"/>
        <v/>
      </c>
      <c r="R1391" s="19">
        <f t="shared" si="251"/>
        <v>11</v>
      </c>
    </row>
    <row r="1392" spans="1:18" ht="20.25">
      <c r="A1392" s="18" t="s">
        <v>11318</v>
      </c>
      <c r="B1392" s="20">
        <v>1388</v>
      </c>
      <c r="C1392" s="35"/>
      <c r="D1392" s="24" t="s">
        <v>12321</v>
      </c>
      <c r="E1392" s="27" t="s">
        <v>15634</v>
      </c>
      <c r="F1392" s="26" t="str">
        <f t="shared" si="243"/>
        <v>使</v>
      </c>
      <c r="G1392" s="26" t="str">
        <f t="shared" si="244"/>
        <v>從彳䛣聲</v>
      </c>
      <c r="H1392" s="26" t="str">
        <f t="shared" si="245"/>
        <v>普丁</v>
      </c>
      <c r="I1392" s="41" t="str">
        <f t="shared" si="246"/>
        <v>4. 形声</v>
      </c>
      <c r="J1392" s="19" t="str">
        <f t="shared" si="250"/>
        <v/>
      </c>
      <c r="K1392" s="19">
        <f t="shared" si="250"/>
        <v>2</v>
      </c>
      <c r="L1392" s="19" t="str">
        <f t="shared" si="250"/>
        <v/>
      </c>
      <c r="M1392" s="19">
        <f t="shared" si="250"/>
        <v>3</v>
      </c>
      <c r="N1392" s="19" t="str">
        <f t="shared" si="247"/>
        <v/>
      </c>
      <c r="O1392" s="19">
        <f t="shared" si="251"/>
        <v>6</v>
      </c>
      <c r="P1392" s="19" t="str">
        <f t="shared" si="251"/>
        <v/>
      </c>
      <c r="Q1392" s="19" t="str">
        <f t="shared" si="251"/>
        <v/>
      </c>
      <c r="R1392" s="19">
        <f t="shared" si="251"/>
        <v>9</v>
      </c>
    </row>
    <row r="1393" spans="1:18" ht="20.25">
      <c r="A1393" s="18" t="s">
        <v>11319</v>
      </c>
      <c r="B1393" s="20">
        <v>1389</v>
      </c>
      <c r="C1393" s="35"/>
      <c r="D1393" s="24" t="s">
        <v>11866</v>
      </c>
      <c r="E1393" s="27" t="s">
        <v>15635</v>
      </c>
      <c r="F1393" s="26" t="str">
        <f t="shared" si="243"/>
        <v>使</v>
      </c>
      <c r="G1393" s="26" t="str">
        <f t="shared" si="244"/>
        <v>從彳夆聲讀若螽</v>
      </c>
      <c r="H1393" s="26" t="str">
        <f t="shared" si="245"/>
        <v>敷容</v>
      </c>
      <c r="I1393" s="41" t="str">
        <f t="shared" si="246"/>
        <v>4. 形声</v>
      </c>
      <c r="J1393" s="19" t="str">
        <f t="shared" si="250"/>
        <v/>
      </c>
      <c r="K1393" s="19">
        <f t="shared" si="250"/>
        <v>2</v>
      </c>
      <c r="L1393" s="19" t="str">
        <f t="shared" si="250"/>
        <v/>
      </c>
      <c r="M1393" s="19">
        <f t="shared" si="250"/>
        <v>3</v>
      </c>
      <c r="N1393" s="19" t="str">
        <f t="shared" si="247"/>
        <v/>
      </c>
      <c r="O1393" s="19">
        <f t="shared" si="251"/>
        <v>6</v>
      </c>
      <c r="P1393" s="19" t="str">
        <f t="shared" si="251"/>
        <v/>
      </c>
      <c r="Q1393" s="19" t="str">
        <f t="shared" si="251"/>
        <v/>
      </c>
      <c r="R1393" s="19">
        <f t="shared" si="251"/>
        <v>12</v>
      </c>
    </row>
    <row r="1394" spans="1:18" ht="20.25">
      <c r="A1394" s="18" t="s">
        <v>11320</v>
      </c>
      <c r="B1394" s="20">
        <v>1390</v>
      </c>
      <c r="C1394" s="35"/>
      <c r="D1394" s="24" t="s">
        <v>11806</v>
      </c>
      <c r="E1394" s="27" t="s">
        <v>15636</v>
      </c>
      <c r="F1394" s="26" t="str">
        <f t="shared" si="243"/>
        <v>迹</v>
      </c>
      <c r="G1394" s="26" t="str">
        <f t="shared" si="244"/>
        <v>從彳戔聲</v>
      </c>
      <c r="H1394" s="26" t="str">
        <f t="shared" si="245"/>
        <v>慈衍</v>
      </c>
      <c r="I1394" s="41" t="str">
        <f t="shared" si="246"/>
        <v>4. 形声</v>
      </c>
      <c r="J1394" s="19" t="str">
        <f t="shared" si="250"/>
        <v/>
      </c>
      <c r="K1394" s="19">
        <f t="shared" si="250"/>
        <v>2</v>
      </c>
      <c r="L1394" s="19" t="str">
        <f t="shared" si="250"/>
        <v/>
      </c>
      <c r="M1394" s="19">
        <f t="shared" si="250"/>
        <v>3</v>
      </c>
      <c r="N1394" s="19" t="str">
        <f t="shared" si="247"/>
        <v/>
      </c>
      <c r="O1394" s="19">
        <f t="shared" si="251"/>
        <v>6</v>
      </c>
      <c r="P1394" s="19" t="str">
        <f t="shared" si="251"/>
        <v/>
      </c>
      <c r="Q1394" s="19" t="str">
        <f t="shared" si="251"/>
        <v/>
      </c>
      <c r="R1394" s="19">
        <f t="shared" si="251"/>
        <v>9</v>
      </c>
    </row>
    <row r="1395" spans="1:18" ht="20.25">
      <c r="A1395" s="18" t="s">
        <v>9068</v>
      </c>
      <c r="B1395" s="20">
        <v>1391</v>
      </c>
      <c r="C1395" s="35" t="s">
        <v>25226</v>
      </c>
      <c r="D1395" s="24" t="s">
        <v>12322</v>
      </c>
      <c r="E1395" s="27" t="s">
        <v>15637</v>
      </c>
      <c r="F1395" s="26" t="str">
        <f t="shared" si="243"/>
        <v>附行</v>
      </c>
      <c r="G1395" s="26" t="str">
        <f t="shared" si="244"/>
        <v>從彳旁聲</v>
      </c>
      <c r="H1395" s="26" t="str">
        <f t="shared" si="245"/>
        <v>蒲浪</v>
      </c>
      <c r="I1395" s="41" t="str">
        <f t="shared" si="246"/>
        <v>4. 形声</v>
      </c>
      <c r="J1395" s="19" t="str">
        <f t="shared" si="250"/>
        <v/>
      </c>
      <c r="K1395" s="19">
        <f t="shared" si="250"/>
        <v>3</v>
      </c>
      <c r="L1395" s="19" t="str">
        <f t="shared" si="250"/>
        <v/>
      </c>
      <c r="M1395" s="19">
        <f t="shared" si="250"/>
        <v>4</v>
      </c>
      <c r="N1395" s="19" t="str">
        <f t="shared" si="247"/>
        <v/>
      </c>
      <c r="O1395" s="19">
        <f t="shared" si="251"/>
        <v>7</v>
      </c>
      <c r="P1395" s="19" t="str">
        <f t="shared" si="251"/>
        <v/>
      </c>
      <c r="Q1395" s="19" t="str">
        <f t="shared" si="251"/>
        <v/>
      </c>
      <c r="R1395" s="19">
        <f t="shared" si="251"/>
        <v>10</v>
      </c>
    </row>
    <row r="1396" spans="1:18" ht="20.25">
      <c r="A1396" s="18" t="s">
        <v>9069</v>
      </c>
      <c r="B1396" s="20">
        <v>1392</v>
      </c>
      <c r="C1396" s="35" t="s">
        <v>25227</v>
      </c>
      <c r="D1396" s="24" t="s">
        <v>11566</v>
      </c>
      <c r="E1396" s="27" t="s">
        <v>15638</v>
      </c>
      <c r="F1396" s="26" t="str">
        <f t="shared" si="243"/>
        <v>待</v>
      </c>
      <c r="G1396" s="26" t="str">
        <f t="shared" si="244"/>
        <v>從彳奚聲</v>
      </c>
      <c r="H1396" s="26" t="str">
        <f t="shared" si="245"/>
        <v>胡計</v>
      </c>
      <c r="I1396" s="41" t="str">
        <f t="shared" si="246"/>
        <v>4. 形声</v>
      </c>
      <c r="J1396" s="19" t="str">
        <f t="shared" si="250"/>
        <v/>
      </c>
      <c r="K1396" s="19">
        <f t="shared" si="250"/>
        <v>2</v>
      </c>
      <c r="L1396" s="19" t="str">
        <f t="shared" si="250"/>
        <v/>
      </c>
      <c r="M1396" s="19">
        <f t="shared" si="250"/>
        <v>3</v>
      </c>
      <c r="N1396" s="19" t="str">
        <f t="shared" si="247"/>
        <v/>
      </c>
      <c r="O1396" s="19">
        <f t="shared" si="251"/>
        <v>6</v>
      </c>
      <c r="P1396" s="19" t="str">
        <f t="shared" si="251"/>
        <v/>
      </c>
      <c r="Q1396" s="19" t="str">
        <f t="shared" si="251"/>
        <v/>
      </c>
      <c r="R1396" s="19">
        <f t="shared" si="251"/>
        <v>9</v>
      </c>
    </row>
    <row r="1397" spans="1:18" ht="20.25">
      <c r="A1397" s="18" t="s">
        <v>9070</v>
      </c>
      <c r="B1397" s="20">
        <v>1393</v>
      </c>
      <c r="C1397" s="35" t="s">
        <v>2495</v>
      </c>
      <c r="D1397" s="24" t="s">
        <v>11566</v>
      </c>
      <c r="E1397" s="27" t="s">
        <v>15639</v>
      </c>
      <c r="F1397" s="26" t="str">
        <f t="shared" si="243"/>
        <v/>
      </c>
      <c r="G1397" s="26" t="str">
        <f t="shared" si="244"/>
        <v/>
      </c>
      <c r="H1397" s="26" t="str">
        <f t="shared" si="245"/>
        <v/>
      </c>
      <c r="I1397" s="41" t="str">
        <f t="shared" si="246"/>
        <v/>
      </c>
      <c r="J1397" s="19" t="str">
        <f t="shared" si="250"/>
        <v/>
      </c>
      <c r="K1397" s="19" t="str">
        <f t="shared" si="250"/>
        <v/>
      </c>
      <c r="L1397" s="19" t="str">
        <f t="shared" si="250"/>
        <v/>
      </c>
      <c r="M1397" s="19">
        <f t="shared" si="250"/>
        <v>3</v>
      </c>
      <c r="N1397" s="19" t="str">
        <f t="shared" si="247"/>
        <v/>
      </c>
      <c r="O1397" s="19" t="str">
        <f t="shared" si="251"/>
        <v/>
      </c>
      <c r="P1397" s="19" t="str">
        <f t="shared" si="251"/>
        <v/>
      </c>
      <c r="Q1397" s="19" t="str">
        <f t="shared" si="251"/>
        <v/>
      </c>
      <c r="R1397" s="19" t="str">
        <f t="shared" si="251"/>
        <v/>
      </c>
    </row>
    <row r="1398" spans="1:18" ht="20.25">
      <c r="A1398" s="18" t="s">
        <v>9071</v>
      </c>
      <c r="B1398" s="20">
        <v>1394</v>
      </c>
      <c r="C1398" s="35" t="s">
        <v>25228</v>
      </c>
      <c r="D1398" s="24" t="s">
        <v>12323</v>
      </c>
      <c r="E1398" s="27" t="s">
        <v>15640</v>
      </c>
      <c r="F1398" s="26" t="str">
        <f t="shared" si="243"/>
        <v>竢</v>
      </c>
      <c r="G1398" s="26" t="str">
        <f t="shared" si="244"/>
        <v>從彳寺聲</v>
      </c>
      <c r="H1398" s="26" t="str">
        <f t="shared" si="245"/>
        <v>徒在</v>
      </c>
      <c r="I1398" s="41" t="str">
        <f t="shared" si="246"/>
        <v>4. 形声</v>
      </c>
      <c r="J1398" s="19" t="str">
        <f t="shared" si="250"/>
        <v/>
      </c>
      <c r="K1398" s="19">
        <f t="shared" si="250"/>
        <v>2</v>
      </c>
      <c r="L1398" s="19" t="str">
        <f t="shared" si="250"/>
        <v/>
      </c>
      <c r="M1398" s="19">
        <f t="shared" si="250"/>
        <v>3</v>
      </c>
      <c r="N1398" s="19" t="str">
        <f t="shared" si="247"/>
        <v/>
      </c>
      <c r="O1398" s="19">
        <f t="shared" si="251"/>
        <v>6</v>
      </c>
      <c r="P1398" s="19" t="str">
        <f t="shared" si="251"/>
        <v/>
      </c>
      <c r="Q1398" s="19" t="str">
        <f t="shared" si="251"/>
        <v/>
      </c>
      <c r="R1398" s="19">
        <f t="shared" si="251"/>
        <v>9</v>
      </c>
    </row>
    <row r="1399" spans="1:18" ht="20.25">
      <c r="A1399" s="18" t="s">
        <v>9072</v>
      </c>
      <c r="B1399" s="20">
        <v>1395</v>
      </c>
      <c r="C1399" s="35"/>
      <c r="D1399" s="24" t="s">
        <v>11846</v>
      </c>
      <c r="E1399" s="27" t="s">
        <v>15641</v>
      </c>
      <c r="F1399" s="26" t="str">
        <f t="shared" si="243"/>
        <v>行㣙㣙</v>
      </c>
      <c r="G1399" s="26" t="str">
        <f t="shared" si="244"/>
        <v>從彳由聲</v>
      </c>
      <c r="H1399" s="26" t="str">
        <f t="shared" si="245"/>
        <v>徒厯</v>
      </c>
      <c r="I1399" s="41" t="str">
        <f t="shared" si="246"/>
        <v>4. 形声</v>
      </c>
      <c r="J1399" s="19" t="str">
        <f t="shared" si="250"/>
        <v/>
      </c>
      <c r="K1399" s="19">
        <f t="shared" si="250"/>
        <v>4</v>
      </c>
      <c r="L1399" s="19" t="str">
        <f t="shared" si="250"/>
        <v/>
      </c>
      <c r="M1399" s="19">
        <f t="shared" si="250"/>
        <v>5</v>
      </c>
      <c r="N1399" s="19" t="str">
        <f t="shared" si="247"/>
        <v/>
      </c>
      <c r="O1399" s="19">
        <f t="shared" si="251"/>
        <v>8</v>
      </c>
      <c r="P1399" s="19" t="str">
        <f t="shared" si="251"/>
        <v/>
      </c>
      <c r="Q1399" s="19" t="str">
        <f t="shared" si="251"/>
        <v/>
      </c>
      <c r="R1399" s="19">
        <f t="shared" si="251"/>
        <v>11</v>
      </c>
    </row>
    <row r="1400" spans="1:18" ht="20.25">
      <c r="A1400" s="18" t="s">
        <v>9073</v>
      </c>
      <c r="B1400" s="20">
        <v>1396</v>
      </c>
      <c r="C1400" s="35" t="s">
        <v>25229</v>
      </c>
      <c r="D1400" s="24" t="s">
        <v>12052</v>
      </c>
      <c r="E1400" s="27" t="s">
        <v>15642</v>
      </c>
      <c r="F1400" s="26" t="str">
        <f t="shared" si="243"/>
        <v>帀</v>
      </c>
      <c r="G1400" s="26" t="str">
        <f t="shared" si="244"/>
        <v>從彳扁聲</v>
      </c>
      <c r="H1400" s="26" t="str">
        <f t="shared" si="245"/>
        <v>比薦</v>
      </c>
      <c r="I1400" s="41" t="str">
        <f t="shared" si="246"/>
        <v>4. 形声</v>
      </c>
      <c r="J1400" s="19" t="str">
        <f t="shared" si="250"/>
        <v/>
      </c>
      <c r="K1400" s="19">
        <f t="shared" si="250"/>
        <v>2</v>
      </c>
      <c r="L1400" s="19" t="str">
        <f t="shared" si="250"/>
        <v/>
      </c>
      <c r="M1400" s="19">
        <f t="shared" si="250"/>
        <v>3</v>
      </c>
      <c r="N1400" s="19" t="str">
        <f t="shared" si="247"/>
        <v/>
      </c>
      <c r="O1400" s="19">
        <f t="shared" si="251"/>
        <v>6</v>
      </c>
      <c r="P1400" s="19" t="str">
        <f t="shared" si="251"/>
        <v/>
      </c>
      <c r="Q1400" s="19" t="str">
        <f t="shared" si="251"/>
        <v/>
      </c>
      <c r="R1400" s="19">
        <f t="shared" si="251"/>
        <v>9</v>
      </c>
    </row>
    <row r="1401" spans="1:18" ht="20.25">
      <c r="A1401" s="18" t="s">
        <v>9074</v>
      </c>
      <c r="B1401" s="20">
        <v>1397</v>
      </c>
      <c r="C1401" s="35" t="s">
        <v>25230</v>
      </c>
      <c r="D1401" s="24" t="s">
        <v>12324</v>
      </c>
      <c r="E1401" s="27" t="s">
        <v>15643</v>
      </c>
      <c r="F1401" s="26" t="str">
        <f t="shared" si="243"/>
        <v>至</v>
      </c>
      <c r="G1401" s="26" t="str">
        <f t="shared" si="244"/>
        <v>從彳叚聲</v>
      </c>
      <c r="H1401" s="26" t="str">
        <f t="shared" si="245"/>
        <v>古雅</v>
      </c>
      <c r="I1401" s="41" t="str">
        <f t="shared" si="246"/>
        <v>4. 形声</v>
      </c>
      <c r="J1401" s="19" t="str">
        <f t="shared" si="250"/>
        <v/>
      </c>
      <c r="K1401" s="19">
        <f t="shared" si="250"/>
        <v>2</v>
      </c>
      <c r="L1401" s="19" t="str">
        <f t="shared" si="250"/>
        <v/>
      </c>
      <c r="M1401" s="19">
        <f t="shared" si="250"/>
        <v>3</v>
      </c>
      <c r="N1401" s="19" t="str">
        <f t="shared" si="247"/>
        <v/>
      </c>
      <c r="O1401" s="19">
        <f t="shared" si="251"/>
        <v>6</v>
      </c>
      <c r="P1401" s="19" t="str">
        <f t="shared" si="251"/>
        <v/>
      </c>
      <c r="Q1401" s="19" t="str">
        <f t="shared" si="251"/>
        <v/>
      </c>
      <c r="R1401" s="19">
        <f t="shared" si="251"/>
        <v>9</v>
      </c>
    </row>
    <row r="1402" spans="1:18" ht="20.25">
      <c r="A1402" s="18" t="s">
        <v>9075</v>
      </c>
      <c r="B1402" s="20">
        <v>1398</v>
      </c>
      <c r="C1402" s="35" t="s">
        <v>5732</v>
      </c>
      <c r="D1402" s="24" t="s">
        <v>12325</v>
      </c>
      <c r="E1402" s="27" t="s">
        <v>15644</v>
      </c>
      <c r="F1402" s="26" t="str">
        <f t="shared" si="243"/>
        <v>却</v>
      </c>
      <c r="G1402" s="26" t="str">
        <f t="shared" si="244"/>
        <v>一曰行遲也從彳從日從夊</v>
      </c>
      <c r="H1402" s="26" t="str">
        <f t="shared" si="245"/>
        <v>他内</v>
      </c>
      <c r="I1402" s="41" t="str">
        <f t="shared" si="246"/>
        <v>3. 会意</v>
      </c>
      <c r="J1402" s="19" t="str">
        <f t="shared" si="250"/>
        <v/>
      </c>
      <c r="K1402" s="19">
        <f t="shared" si="250"/>
        <v>2</v>
      </c>
      <c r="L1402" s="19" t="str">
        <f t="shared" si="250"/>
        <v/>
      </c>
      <c r="M1402" s="19">
        <f t="shared" si="250"/>
        <v>8</v>
      </c>
      <c r="N1402" s="19">
        <f t="shared" si="247"/>
        <v>10</v>
      </c>
      <c r="O1402" s="19" t="str">
        <f t="shared" si="251"/>
        <v/>
      </c>
      <c r="P1402" s="19" t="str">
        <f t="shared" si="251"/>
        <v/>
      </c>
      <c r="Q1402" s="19" t="str">
        <f t="shared" si="251"/>
        <v/>
      </c>
      <c r="R1402" s="19">
        <f t="shared" si="251"/>
        <v>16</v>
      </c>
    </row>
    <row r="1403" spans="1:18" ht="20.25">
      <c r="A1403" s="18" t="s">
        <v>9076</v>
      </c>
      <c r="B1403" s="20">
        <v>1399</v>
      </c>
      <c r="C1403" s="35" t="s">
        <v>5732</v>
      </c>
      <c r="D1403" s="24" t="s">
        <v>12325</v>
      </c>
      <c r="E1403" s="27" t="s">
        <v>15645</v>
      </c>
      <c r="F1403" s="26" t="str">
        <f t="shared" si="243"/>
        <v/>
      </c>
      <c r="G1403" s="26" t="str">
        <f t="shared" si="244"/>
        <v/>
      </c>
      <c r="H1403" s="26" t="str">
        <f t="shared" si="245"/>
        <v/>
      </c>
      <c r="I1403" s="41" t="str">
        <f t="shared" si="246"/>
        <v/>
      </c>
      <c r="J1403" s="19" t="str">
        <f t="shared" si="250"/>
        <v/>
      </c>
      <c r="K1403" s="19" t="str">
        <f t="shared" si="250"/>
        <v/>
      </c>
      <c r="L1403" s="19" t="str">
        <f t="shared" si="250"/>
        <v/>
      </c>
      <c r="M1403" s="19">
        <f t="shared" si="250"/>
        <v>3</v>
      </c>
      <c r="N1403" s="19" t="str">
        <f t="shared" si="247"/>
        <v/>
      </c>
      <c r="O1403" s="19" t="str">
        <f t="shared" si="251"/>
        <v/>
      </c>
      <c r="P1403" s="19" t="str">
        <f t="shared" si="251"/>
        <v/>
      </c>
      <c r="Q1403" s="19" t="str">
        <f t="shared" si="251"/>
        <v/>
      </c>
      <c r="R1403" s="19" t="str">
        <f t="shared" si="251"/>
        <v/>
      </c>
    </row>
    <row r="1404" spans="1:18" ht="20.25">
      <c r="A1404" s="18" t="s">
        <v>9077</v>
      </c>
      <c r="B1404" s="20">
        <v>1400</v>
      </c>
      <c r="C1404" s="35" t="s">
        <v>5732</v>
      </c>
      <c r="D1404" s="24" t="s">
        <v>12325</v>
      </c>
      <c r="E1404" s="27" t="s">
        <v>15623</v>
      </c>
      <c r="F1404" s="26" t="str">
        <f t="shared" si="243"/>
        <v/>
      </c>
      <c r="G1404" s="26" t="str">
        <f t="shared" si="244"/>
        <v/>
      </c>
      <c r="H1404" s="26" t="str">
        <f t="shared" si="245"/>
        <v/>
      </c>
      <c r="I1404" s="41" t="str">
        <f t="shared" si="246"/>
        <v/>
      </c>
      <c r="J1404" s="19">
        <f t="shared" si="250"/>
        <v>1</v>
      </c>
      <c r="K1404" s="19" t="str">
        <f t="shared" si="250"/>
        <v/>
      </c>
      <c r="L1404" s="19" t="str">
        <f t="shared" si="250"/>
        <v/>
      </c>
      <c r="M1404" s="19">
        <f t="shared" si="250"/>
        <v>3</v>
      </c>
      <c r="N1404" s="19" t="str">
        <f t="shared" si="247"/>
        <v/>
      </c>
      <c r="O1404" s="19" t="str">
        <f t="shared" si="251"/>
        <v/>
      </c>
      <c r="P1404" s="19" t="str">
        <f t="shared" si="251"/>
        <v/>
      </c>
      <c r="Q1404" s="19" t="str">
        <f t="shared" si="251"/>
        <v/>
      </c>
      <c r="R1404" s="19" t="str">
        <f t="shared" si="251"/>
        <v/>
      </c>
    </row>
    <row r="1405" spans="1:18" ht="20.25">
      <c r="A1405" s="18" t="s">
        <v>9078</v>
      </c>
      <c r="B1405" s="20">
        <v>1401</v>
      </c>
      <c r="C1405" s="35" t="s">
        <v>9205</v>
      </c>
      <c r="D1405" s="24" t="s">
        <v>12304</v>
      </c>
      <c r="E1405" s="27" t="s">
        <v>15646</v>
      </c>
      <c r="F1405" s="26" t="str">
        <f t="shared" si="243"/>
        <v>遲</v>
      </c>
      <c r="G1405" s="26" t="str">
        <f t="shared" si="244"/>
        <v>從彳幺夊者後也徐鍇曰幺猶□躓之也</v>
      </c>
      <c r="H1405" s="26" t="str">
        <f t="shared" si="245"/>
        <v>胡口</v>
      </c>
      <c r="I1405" s="41" t="str">
        <f t="shared" si="246"/>
        <v/>
      </c>
      <c r="J1405" s="19" t="str">
        <f t="shared" ref="J1405:M1424" si="252">IFERROR(FIND(J$4,$E1405),"")</f>
        <v/>
      </c>
      <c r="K1405" s="19">
        <f t="shared" si="252"/>
        <v>2</v>
      </c>
      <c r="L1405" s="19" t="str">
        <f t="shared" si="252"/>
        <v/>
      </c>
      <c r="M1405" s="19">
        <f t="shared" si="252"/>
        <v>3</v>
      </c>
      <c r="N1405" s="19" t="str">
        <f t="shared" si="247"/>
        <v/>
      </c>
      <c r="O1405" s="19" t="str">
        <f t="shared" ref="O1405:R1424" si="253">IFERROR(FIND(O$4,$E1405),"")</f>
        <v/>
      </c>
      <c r="P1405" s="19" t="str">
        <f t="shared" si="253"/>
        <v/>
      </c>
      <c r="Q1405" s="19" t="str">
        <f t="shared" si="253"/>
        <v/>
      </c>
      <c r="R1405" s="19">
        <f t="shared" si="253"/>
        <v>21</v>
      </c>
    </row>
    <row r="1406" spans="1:18" ht="20.25">
      <c r="A1406" s="18" t="s">
        <v>9079</v>
      </c>
      <c r="B1406" s="20">
        <v>1402</v>
      </c>
      <c r="C1406" s="35" t="s">
        <v>9205</v>
      </c>
      <c r="D1406" s="24" t="s">
        <v>12304</v>
      </c>
      <c r="E1406" s="27" t="s">
        <v>15647</v>
      </c>
      <c r="F1406" s="26" t="str">
        <f t="shared" si="243"/>
        <v/>
      </c>
      <c r="G1406" s="26" t="str">
        <f t="shared" si="244"/>
        <v/>
      </c>
      <c r="H1406" s="26" t="str">
        <f t="shared" si="245"/>
        <v/>
      </c>
      <c r="I1406" s="41" t="str">
        <f t="shared" si="246"/>
        <v/>
      </c>
      <c r="J1406" s="19">
        <f t="shared" si="252"/>
        <v>1</v>
      </c>
      <c r="K1406" s="19" t="str">
        <f t="shared" si="252"/>
        <v/>
      </c>
      <c r="L1406" s="19" t="str">
        <f t="shared" si="252"/>
        <v/>
      </c>
      <c r="M1406" s="19">
        <f t="shared" si="252"/>
        <v>4</v>
      </c>
      <c r="N1406" s="19" t="str">
        <f t="shared" si="247"/>
        <v/>
      </c>
      <c r="O1406" s="19" t="str">
        <f t="shared" si="253"/>
        <v/>
      </c>
      <c r="P1406" s="19" t="str">
        <f t="shared" si="253"/>
        <v/>
      </c>
      <c r="Q1406" s="19" t="str">
        <f t="shared" si="253"/>
        <v/>
      </c>
      <c r="R1406" s="19" t="str">
        <f t="shared" si="253"/>
        <v/>
      </c>
    </row>
    <row r="1407" spans="1:18" ht="20.25">
      <c r="A1407" s="18" t="s">
        <v>9080</v>
      </c>
      <c r="B1407" s="20">
        <v>1403</v>
      </c>
      <c r="C1407" s="35" t="s">
        <v>25231</v>
      </c>
      <c r="D1407" s="24" t="s">
        <v>11906</v>
      </c>
      <c r="E1407" s="27" t="s">
        <v>15648</v>
      </c>
      <c r="F1407" s="26" t="str">
        <f t="shared" si="243"/>
        <v>久</v>
      </c>
      <c r="G1407" s="26" t="str">
        <f t="shared" si="244"/>
        <v>從彳犀聲讀若遲</v>
      </c>
      <c r="H1407" s="26" t="str">
        <f t="shared" si="245"/>
        <v>杜兮</v>
      </c>
      <c r="I1407" s="41" t="str">
        <f t="shared" si="246"/>
        <v>4. 形声</v>
      </c>
      <c r="J1407" s="19" t="str">
        <f t="shared" si="252"/>
        <v/>
      </c>
      <c r="K1407" s="19">
        <f t="shared" si="252"/>
        <v>2</v>
      </c>
      <c r="L1407" s="19" t="str">
        <f t="shared" si="252"/>
        <v/>
      </c>
      <c r="M1407" s="19">
        <f t="shared" si="252"/>
        <v>3</v>
      </c>
      <c r="N1407" s="19" t="str">
        <f t="shared" si="247"/>
        <v/>
      </c>
      <c r="O1407" s="19">
        <f t="shared" si="253"/>
        <v>6</v>
      </c>
      <c r="P1407" s="19" t="str">
        <f t="shared" si="253"/>
        <v/>
      </c>
      <c r="Q1407" s="19" t="str">
        <f t="shared" si="253"/>
        <v/>
      </c>
      <c r="R1407" s="19">
        <f t="shared" si="253"/>
        <v>12</v>
      </c>
    </row>
    <row r="1408" spans="1:18" ht="20.25">
      <c r="A1408" s="18" t="s">
        <v>9081</v>
      </c>
      <c r="B1408" s="20">
        <v>1404</v>
      </c>
      <c r="C1408" s="35" t="s">
        <v>9440</v>
      </c>
      <c r="D1408" s="24" t="s">
        <v>12326</v>
      </c>
      <c r="E1408" s="27" t="s">
        <v>15649</v>
      </c>
      <c r="F1408" s="26" t="str">
        <f t="shared" si="243"/>
        <v>不聽從</v>
      </c>
      <c r="G1408" s="26" t="str">
        <f t="shared" si="244"/>
        <v>一曰行難也一曰盭也從彳艮聲</v>
      </c>
      <c r="H1408" s="26" t="str">
        <f t="shared" si="245"/>
        <v>胡懇</v>
      </c>
      <c r="I1408" s="41" t="str">
        <f t="shared" si="246"/>
        <v>4. 形声</v>
      </c>
      <c r="J1408" s="19" t="str">
        <f t="shared" si="252"/>
        <v/>
      </c>
      <c r="K1408" s="19">
        <f t="shared" si="252"/>
        <v>4</v>
      </c>
      <c r="L1408" s="19" t="str">
        <f t="shared" si="252"/>
        <v/>
      </c>
      <c r="M1408" s="19">
        <f t="shared" si="252"/>
        <v>3</v>
      </c>
      <c r="N1408" s="19">
        <f t="shared" si="247"/>
        <v>14</v>
      </c>
      <c r="O1408" s="19">
        <f t="shared" si="253"/>
        <v>17</v>
      </c>
      <c r="P1408" s="19" t="str">
        <f t="shared" si="253"/>
        <v/>
      </c>
      <c r="Q1408" s="19" t="str">
        <f t="shared" si="253"/>
        <v/>
      </c>
      <c r="R1408" s="19">
        <f t="shared" si="253"/>
        <v>20</v>
      </c>
    </row>
    <row r="1409" spans="1:18" ht="20.25">
      <c r="A1409" s="18" t="s">
        <v>9082</v>
      </c>
      <c r="B1409" s="20">
        <v>1405</v>
      </c>
      <c r="C1409" s="35" t="s">
        <v>25232</v>
      </c>
      <c r="D1409" s="24" t="s">
        <v>12243</v>
      </c>
      <c r="E1409" s="27" t="s">
        <v>15650</v>
      </c>
      <c r="F1409" s="26" t="str">
        <f t="shared" si="243"/>
        <v>相迹</v>
      </c>
      <c r="G1409" s="26" t="str">
        <f t="shared" si="244"/>
        <v>從彳重聲</v>
      </c>
      <c r="H1409" s="26" t="str">
        <f t="shared" si="245"/>
        <v>之隴</v>
      </c>
      <c r="I1409" s="41" t="str">
        <f t="shared" si="246"/>
        <v>4. 形声</v>
      </c>
      <c r="J1409" s="19" t="str">
        <f t="shared" si="252"/>
        <v/>
      </c>
      <c r="K1409" s="19">
        <f t="shared" si="252"/>
        <v>3</v>
      </c>
      <c r="L1409" s="19" t="str">
        <f t="shared" si="252"/>
        <v/>
      </c>
      <c r="M1409" s="19">
        <f t="shared" si="252"/>
        <v>4</v>
      </c>
      <c r="N1409" s="19" t="str">
        <f t="shared" si="247"/>
        <v/>
      </c>
      <c r="O1409" s="19">
        <f t="shared" si="253"/>
        <v>7</v>
      </c>
      <c r="P1409" s="19" t="str">
        <f t="shared" si="253"/>
        <v/>
      </c>
      <c r="Q1409" s="19" t="str">
        <f t="shared" si="253"/>
        <v/>
      </c>
      <c r="R1409" s="19">
        <f t="shared" si="253"/>
        <v>10</v>
      </c>
    </row>
    <row r="1410" spans="1:18" ht="20.25">
      <c r="A1410" s="18" t="s">
        <v>9083</v>
      </c>
      <c r="B1410" s="20">
        <v>1406</v>
      </c>
      <c r="C1410" s="35" t="s">
        <v>10251</v>
      </c>
      <c r="D1410" s="24" t="s">
        <v>12312</v>
      </c>
      <c r="E1410" s="27" t="s">
        <v>15651</v>
      </c>
      <c r="F1410" s="26" t="str">
        <f t="shared" si="243"/>
        <v>行有所得</v>
      </c>
      <c r="G1410" s="26" t="str">
        <f t="shared" si="244"/>
        <v>從彳㝵聲</v>
      </c>
      <c r="H1410" s="26" t="str">
        <f t="shared" si="245"/>
        <v>多則</v>
      </c>
      <c r="I1410" s="41" t="str">
        <f t="shared" si="246"/>
        <v>4. 形声</v>
      </c>
      <c r="J1410" s="19" t="str">
        <f t="shared" si="252"/>
        <v/>
      </c>
      <c r="K1410" s="19">
        <f t="shared" si="252"/>
        <v>5</v>
      </c>
      <c r="L1410" s="19" t="str">
        <f t="shared" si="252"/>
        <v/>
      </c>
      <c r="M1410" s="19">
        <f t="shared" si="252"/>
        <v>6</v>
      </c>
      <c r="N1410" s="19" t="str">
        <f t="shared" si="247"/>
        <v/>
      </c>
      <c r="O1410" s="19">
        <f t="shared" si="253"/>
        <v>9</v>
      </c>
      <c r="P1410" s="19" t="str">
        <f t="shared" si="253"/>
        <v/>
      </c>
      <c r="Q1410" s="19" t="str">
        <f t="shared" si="253"/>
        <v/>
      </c>
      <c r="R1410" s="19">
        <f t="shared" si="253"/>
        <v>12</v>
      </c>
    </row>
    <row r="1411" spans="1:18" ht="20.25">
      <c r="A1411" s="18" t="s">
        <v>9084</v>
      </c>
      <c r="B1411" s="20">
        <v>1407</v>
      </c>
      <c r="C1411" s="35" t="s">
        <v>10251</v>
      </c>
      <c r="D1411" s="24" t="s">
        <v>12312</v>
      </c>
      <c r="E1411" s="27" t="s">
        <v>10271</v>
      </c>
      <c r="F1411" s="26" t="str">
        <f t="shared" si="243"/>
        <v/>
      </c>
      <c r="G1411" s="26" t="str">
        <f t="shared" si="244"/>
        <v/>
      </c>
      <c r="H1411" s="26" t="str">
        <f t="shared" si="245"/>
        <v/>
      </c>
      <c r="I1411" s="41" t="str">
        <f t="shared" si="246"/>
        <v/>
      </c>
      <c r="J1411" s="19">
        <f t="shared" si="252"/>
        <v>1</v>
      </c>
      <c r="K1411" s="19" t="str">
        <f t="shared" si="252"/>
        <v/>
      </c>
      <c r="L1411" s="19" t="str">
        <f t="shared" si="252"/>
        <v/>
      </c>
      <c r="M1411" s="19" t="str">
        <f t="shared" si="252"/>
        <v/>
      </c>
      <c r="N1411" s="19" t="str">
        <f t="shared" si="247"/>
        <v/>
      </c>
      <c r="O1411" s="19" t="str">
        <f t="shared" si="253"/>
        <v/>
      </c>
      <c r="P1411" s="19" t="str">
        <f t="shared" si="253"/>
        <v/>
      </c>
      <c r="Q1411" s="19" t="str">
        <f t="shared" si="253"/>
        <v/>
      </c>
      <c r="R1411" s="19" t="str">
        <f t="shared" si="253"/>
        <v/>
      </c>
    </row>
    <row r="1412" spans="1:18" ht="20.25">
      <c r="A1412" s="18" t="s">
        <v>9085</v>
      </c>
      <c r="B1412" s="20">
        <v>1408</v>
      </c>
      <c r="C1412" s="35" t="s">
        <v>25233</v>
      </c>
      <c r="D1412" s="24" t="s">
        <v>11582</v>
      </c>
      <c r="E1412" s="27" t="s">
        <v>15652</v>
      </c>
      <c r="F1412" s="26" t="str">
        <f t="shared" si="243"/>
        <v>舉脛有渡</v>
      </c>
      <c r="G1412" s="26" t="str">
        <f t="shared" si="244"/>
        <v>從彳竒聲</v>
      </c>
      <c r="H1412" s="26" t="str">
        <f t="shared" si="245"/>
        <v>去竒</v>
      </c>
      <c r="I1412" s="41" t="str">
        <f t="shared" si="246"/>
        <v>4. 形声</v>
      </c>
      <c r="J1412" s="19" t="str">
        <f t="shared" si="252"/>
        <v/>
      </c>
      <c r="K1412" s="19">
        <f t="shared" si="252"/>
        <v>5</v>
      </c>
      <c r="L1412" s="19" t="str">
        <f t="shared" si="252"/>
        <v/>
      </c>
      <c r="M1412" s="19">
        <f t="shared" si="252"/>
        <v>6</v>
      </c>
      <c r="N1412" s="19" t="str">
        <f t="shared" si="247"/>
        <v/>
      </c>
      <c r="O1412" s="19">
        <f t="shared" si="253"/>
        <v>9</v>
      </c>
      <c r="P1412" s="19" t="str">
        <f t="shared" si="253"/>
        <v/>
      </c>
      <c r="Q1412" s="19" t="str">
        <f t="shared" si="253"/>
        <v/>
      </c>
      <c r="R1412" s="19">
        <f t="shared" si="253"/>
        <v>12</v>
      </c>
    </row>
    <row r="1413" spans="1:18" ht="20.25">
      <c r="A1413" s="18" t="s">
        <v>9086</v>
      </c>
      <c r="B1413" s="20">
        <v>1409</v>
      </c>
      <c r="C1413" s="35"/>
      <c r="D1413" s="24" t="s">
        <v>11915</v>
      </c>
      <c r="E1413" s="27" t="s">
        <v>15653</v>
      </c>
      <c r="F1413" s="26" t="str">
        <f t="shared" ref="F1413:F1476" si="254">IFERROR(MID(E1413,1,K1413-1),"")</f>
        <v>行示</v>
      </c>
      <c r="G1413" s="26" t="str">
        <f t="shared" ref="G1413:G1476" si="255">IFERROR(MID($E1413,K1413+1,MIN(IF(Q1413=0,100,Q1413), IF(R1413=0,100,R1413))-3-K1413),"")</f>
        <v>從彳勻聲司馬法斬以□</v>
      </c>
      <c r="H1413" s="26" t="str">
        <f t="shared" ref="H1413:H1476" si="256">IFERROR(MID($E1413,R1413-2,2),"")</f>
        <v>詞閏</v>
      </c>
      <c r="I1413" s="41" t="str">
        <f t="shared" ref="I1413:I1476" si="257">IFERROR(IF(N(P1413)&lt;&gt;0,"1.象形 or 2.指事",IF(N(M1413)*N(O1413)&lt;&gt;0,"4. 形声",IF(AND(N(M1413)*N(N1413)&lt;&gt;0, N1413&lt;Q1413),"3. 会意",""))),"")</f>
        <v>4. 形声</v>
      </c>
      <c r="J1413" s="19" t="str">
        <f t="shared" si="252"/>
        <v/>
      </c>
      <c r="K1413" s="19">
        <f t="shared" si="252"/>
        <v>3</v>
      </c>
      <c r="L1413" s="19" t="str">
        <f t="shared" si="252"/>
        <v/>
      </c>
      <c r="M1413" s="19">
        <f t="shared" si="252"/>
        <v>4</v>
      </c>
      <c r="N1413" s="19" t="str">
        <f t="shared" ref="N1413:N1476" si="258">IFERROR(FIND(N$4,$E1413,M1413+1),"")</f>
        <v/>
      </c>
      <c r="O1413" s="19">
        <f t="shared" si="253"/>
        <v>7</v>
      </c>
      <c r="P1413" s="19" t="str">
        <f t="shared" si="253"/>
        <v/>
      </c>
      <c r="Q1413" s="19" t="str">
        <f t="shared" si="253"/>
        <v/>
      </c>
      <c r="R1413" s="19">
        <f t="shared" si="253"/>
        <v>16</v>
      </c>
    </row>
    <row r="1414" spans="1:18" ht="20.25">
      <c r="A1414" s="18" t="s">
        <v>9087</v>
      </c>
      <c r="B1414" s="20">
        <v>1410</v>
      </c>
      <c r="C1414" s="35" t="s">
        <v>2140</v>
      </c>
      <c r="D1414" s="24" t="s">
        <v>11863</v>
      </c>
      <c r="E1414" s="27" t="s">
        <v>15654</v>
      </c>
      <c r="F1414" s="26" t="str">
        <f t="shared" si="254"/>
        <v>均布</v>
      </c>
      <c r="G1414" s="26" t="str">
        <f t="shared" si="255"/>
        <v>從彳聿聲</v>
      </c>
      <c r="H1414" s="26" t="str">
        <f t="shared" si="256"/>
        <v>吕戌</v>
      </c>
      <c r="I1414" s="41" t="str">
        <f t="shared" si="257"/>
        <v>4. 形声</v>
      </c>
      <c r="J1414" s="19" t="str">
        <f t="shared" si="252"/>
        <v/>
      </c>
      <c r="K1414" s="19">
        <f t="shared" si="252"/>
        <v>3</v>
      </c>
      <c r="L1414" s="19" t="str">
        <f t="shared" si="252"/>
        <v/>
      </c>
      <c r="M1414" s="19">
        <f t="shared" si="252"/>
        <v>4</v>
      </c>
      <c r="N1414" s="19" t="str">
        <f t="shared" si="258"/>
        <v/>
      </c>
      <c r="O1414" s="19">
        <f t="shared" si="253"/>
        <v>7</v>
      </c>
      <c r="P1414" s="19" t="str">
        <f t="shared" si="253"/>
        <v/>
      </c>
      <c r="Q1414" s="19" t="str">
        <f t="shared" si="253"/>
        <v/>
      </c>
      <c r="R1414" s="19">
        <f t="shared" si="253"/>
        <v>10</v>
      </c>
    </row>
    <row r="1415" spans="1:18" ht="20.25">
      <c r="A1415" s="18" t="s">
        <v>9088</v>
      </c>
      <c r="B1415" s="20">
        <v>1411</v>
      </c>
      <c r="C1415" s="35" t="s">
        <v>3638</v>
      </c>
      <c r="D1415" s="24" t="s">
        <v>11605</v>
      </c>
      <c r="E1415" s="27" t="s">
        <v>15655</v>
      </c>
      <c r="F1415" s="26" t="str">
        <f t="shared" si="254"/>
        <v>使馬</v>
      </c>
      <c r="G1415" s="26" t="str">
        <f t="shared" si="255"/>
        <v>從彳從卸徐鍇曰卸解車馬也或彳或卸皆御者之職</v>
      </c>
      <c r="H1415" s="26" t="str">
        <f t="shared" si="256"/>
        <v>牛據</v>
      </c>
      <c r="I1415" s="41" t="str">
        <f t="shared" si="257"/>
        <v>3. 会意</v>
      </c>
      <c r="J1415" s="19" t="str">
        <f t="shared" si="252"/>
        <v/>
      </c>
      <c r="K1415" s="19">
        <f t="shared" si="252"/>
        <v>3</v>
      </c>
      <c r="L1415" s="19" t="str">
        <f t="shared" si="252"/>
        <v/>
      </c>
      <c r="M1415" s="19">
        <f t="shared" si="252"/>
        <v>4</v>
      </c>
      <c r="N1415" s="19">
        <f t="shared" si="258"/>
        <v>6</v>
      </c>
      <c r="O1415" s="19" t="str">
        <f t="shared" si="253"/>
        <v/>
      </c>
      <c r="P1415" s="19" t="str">
        <f t="shared" si="253"/>
        <v/>
      </c>
      <c r="Q1415" s="19" t="str">
        <f t="shared" si="253"/>
        <v/>
      </c>
      <c r="R1415" s="19">
        <f t="shared" si="253"/>
        <v>27</v>
      </c>
    </row>
    <row r="1416" spans="1:18" ht="20.25">
      <c r="A1416" s="18" t="s">
        <v>9089</v>
      </c>
      <c r="B1416" s="20">
        <v>1412</v>
      </c>
      <c r="C1416" s="36" t="s">
        <v>586</v>
      </c>
      <c r="D1416" s="24" t="s">
        <v>11605</v>
      </c>
      <c r="E1416" s="27" t="s">
        <v>15656</v>
      </c>
      <c r="F1416" s="26" t="str">
        <f t="shared" si="254"/>
        <v/>
      </c>
      <c r="G1416" s="26" t="str">
        <f t="shared" si="255"/>
        <v/>
      </c>
      <c r="H1416" s="26" t="str">
        <f t="shared" si="256"/>
        <v/>
      </c>
      <c r="I1416" s="41" t="str">
        <f t="shared" si="257"/>
        <v>3. 会意</v>
      </c>
      <c r="J1416" s="19">
        <f t="shared" si="252"/>
        <v>1</v>
      </c>
      <c r="K1416" s="19" t="str">
        <f t="shared" si="252"/>
        <v/>
      </c>
      <c r="L1416" s="19" t="str">
        <f t="shared" si="252"/>
        <v/>
      </c>
      <c r="M1416" s="19">
        <f t="shared" si="252"/>
        <v>4</v>
      </c>
      <c r="N1416" s="19">
        <f t="shared" si="258"/>
        <v>6</v>
      </c>
      <c r="O1416" s="19" t="str">
        <f t="shared" si="253"/>
        <v/>
      </c>
      <c r="P1416" s="19" t="str">
        <f t="shared" si="253"/>
        <v/>
      </c>
      <c r="Q1416" s="19" t="str">
        <f t="shared" si="253"/>
        <v/>
      </c>
      <c r="R1416" s="19" t="str">
        <f t="shared" si="253"/>
        <v/>
      </c>
    </row>
    <row r="1417" spans="1:18" ht="20.25">
      <c r="A1417" s="18" t="s">
        <v>9090</v>
      </c>
      <c r="B1417" s="20">
        <v>1413</v>
      </c>
      <c r="C1417" s="35" t="s">
        <v>1364</v>
      </c>
      <c r="D1417" s="24" t="s">
        <v>11738</v>
      </c>
      <c r="E1417" s="27" t="s">
        <v>15657</v>
      </c>
      <c r="F1417" s="26" t="str">
        <f t="shared" si="254"/>
        <v>步止</v>
      </c>
      <c r="G1417" s="26" t="str">
        <f t="shared" si="255"/>
        <v>從反彳讀若畜</v>
      </c>
      <c r="H1417" s="26" t="str">
        <f t="shared" si="256"/>
        <v>丑玉</v>
      </c>
      <c r="I1417" s="41" t="str">
        <f t="shared" si="257"/>
        <v/>
      </c>
      <c r="J1417" s="19" t="str">
        <f t="shared" si="252"/>
        <v/>
      </c>
      <c r="K1417" s="19">
        <f t="shared" si="252"/>
        <v>3</v>
      </c>
      <c r="L1417" s="19" t="str">
        <f t="shared" si="252"/>
        <v/>
      </c>
      <c r="M1417" s="19">
        <f t="shared" si="252"/>
        <v>4</v>
      </c>
      <c r="N1417" s="19" t="str">
        <f t="shared" si="258"/>
        <v/>
      </c>
      <c r="O1417" s="19" t="str">
        <f t="shared" si="253"/>
        <v/>
      </c>
      <c r="P1417" s="19" t="str">
        <f t="shared" si="253"/>
        <v/>
      </c>
      <c r="Q1417" s="19" t="str">
        <f t="shared" si="253"/>
        <v/>
      </c>
      <c r="R1417" s="19">
        <f t="shared" si="253"/>
        <v>12</v>
      </c>
    </row>
    <row r="1418" spans="1:18" ht="20.25">
      <c r="A1418" s="18" t="s">
        <v>9091</v>
      </c>
      <c r="B1418" s="20">
        <v>1414</v>
      </c>
      <c r="C1418" s="35" t="s">
        <v>7670</v>
      </c>
      <c r="D1418" s="24" t="s">
        <v>12221</v>
      </c>
      <c r="E1418" s="27" t="s">
        <v>15658</v>
      </c>
      <c r="F1418" s="26" t="str">
        <f t="shared" si="254"/>
        <v>長行</v>
      </c>
      <c r="G1418" s="26" t="str">
        <f t="shared" si="255"/>
        <v>從彳引之</v>
      </c>
      <c r="H1418" s="26" t="str">
        <f t="shared" si="256"/>
        <v>余忍</v>
      </c>
      <c r="I1418" s="41" t="str">
        <f t="shared" si="257"/>
        <v/>
      </c>
      <c r="J1418" s="19" t="str">
        <f t="shared" si="252"/>
        <v/>
      </c>
      <c r="K1418" s="19">
        <f t="shared" si="252"/>
        <v>3</v>
      </c>
      <c r="L1418" s="19" t="str">
        <f t="shared" si="252"/>
        <v/>
      </c>
      <c r="M1418" s="19">
        <f t="shared" si="252"/>
        <v>4</v>
      </c>
      <c r="N1418" s="19">
        <f t="shared" si="258"/>
        <v>13</v>
      </c>
      <c r="O1418" s="19" t="str">
        <f t="shared" si="253"/>
        <v/>
      </c>
      <c r="P1418" s="19" t="str">
        <f t="shared" si="253"/>
        <v/>
      </c>
      <c r="Q1418" s="19">
        <f t="shared" si="253"/>
        <v>10</v>
      </c>
      <c r="R1418" s="19">
        <f t="shared" si="253"/>
        <v>17</v>
      </c>
    </row>
    <row r="1419" spans="1:18" ht="20.25">
      <c r="A1419" s="18" t="s">
        <v>9092</v>
      </c>
      <c r="B1419" s="20">
        <v>1415</v>
      </c>
      <c r="C1419" s="35" t="s">
        <v>5691</v>
      </c>
      <c r="D1419" s="24" t="s">
        <v>11922</v>
      </c>
      <c r="E1419" s="27" t="s">
        <v>15659</v>
      </c>
      <c r="F1419" s="26" t="str">
        <f t="shared" si="254"/>
        <v>朝中</v>
      </c>
      <c r="G1419" s="26" t="str">
        <f t="shared" si="255"/>
        <v>從廴壬聲</v>
      </c>
      <c r="H1419" s="26" t="str">
        <f t="shared" si="256"/>
        <v>特丁</v>
      </c>
      <c r="I1419" s="41" t="str">
        <f t="shared" si="257"/>
        <v>4. 形声</v>
      </c>
      <c r="J1419" s="19" t="str">
        <f t="shared" si="252"/>
        <v/>
      </c>
      <c r="K1419" s="19">
        <f t="shared" si="252"/>
        <v>3</v>
      </c>
      <c r="L1419" s="19" t="str">
        <f t="shared" si="252"/>
        <v/>
      </c>
      <c r="M1419" s="19">
        <f t="shared" si="252"/>
        <v>4</v>
      </c>
      <c r="N1419" s="19" t="str">
        <f t="shared" si="258"/>
        <v/>
      </c>
      <c r="O1419" s="19">
        <f t="shared" si="253"/>
        <v>7</v>
      </c>
      <c r="P1419" s="19" t="str">
        <f t="shared" si="253"/>
        <v/>
      </c>
      <c r="Q1419" s="19" t="str">
        <f t="shared" si="253"/>
        <v/>
      </c>
      <c r="R1419" s="19">
        <f t="shared" si="253"/>
        <v>10</v>
      </c>
    </row>
    <row r="1420" spans="1:18" ht="20.25">
      <c r="A1420" s="18" t="s">
        <v>9093</v>
      </c>
      <c r="B1420" s="20">
        <v>1416</v>
      </c>
      <c r="C1420" s="35"/>
      <c r="D1420" s="24" t="s">
        <v>11954</v>
      </c>
      <c r="E1420" s="27" t="s">
        <v>15660</v>
      </c>
      <c r="F1420" s="26" t="str">
        <f t="shared" si="254"/>
        <v>行</v>
      </c>
      <c r="G1420" s="26" t="str">
        <f t="shared" si="255"/>
        <v>從廴正聲</v>
      </c>
      <c r="H1420" s="26" t="str">
        <f t="shared" si="256"/>
        <v>諸盈</v>
      </c>
      <c r="I1420" s="41" t="str">
        <f t="shared" si="257"/>
        <v>4. 形声</v>
      </c>
      <c r="J1420" s="19" t="str">
        <f t="shared" si="252"/>
        <v/>
      </c>
      <c r="K1420" s="19">
        <f t="shared" si="252"/>
        <v>2</v>
      </c>
      <c r="L1420" s="19" t="str">
        <f t="shared" si="252"/>
        <v/>
      </c>
      <c r="M1420" s="19">
        <f t="shared" si="252"/>
        <v>3</v>
      </c>
      <c r="N1420" s="19" t="str">
        <f t="shared" si="258"/>
        <v/>
      </c>
      <c r="O1420" s="19">
        <f t="shared" si="253"/>
        <v>6</v>
      </c>
      <c r="P1420" s="19" t="str">
        <f t="shared" si="253"/>
        <v/>
      </c>
      <c r="Q1420" s="19" t="str">
        <f t="shared" si="253"/>
        <v/>
      </c>
      <c r="R1420" s="19">
        <f t="shared" si="253"/>
        <v>9</v>
      </c>
    </row>
    <row r="1421" spans="1:18" ht="20.25">
      <c r="A1421" s="18" t="s">
        <v>9094</v>
      </c>
      <c r="B1421" s="20">
        <v>1417</v>
      </c>
      <c r="C1421" s="35" t="s">
        <v>10640</v>
      </c>
      <c r="D1421" s="24" t="s">
        <v>11806</v>
      </c>
      <c r="E1421" s="27" t="s">
        <v>15661</v>
      </c>
      <c r="F1421" s="26" t="str">
        <f t="shared" si="254"/>
        <v>立朝律</v>
      </c>
      <c r="G1421" s="26" t="str">
        <f t="shared" si="255"/>
        <v>從聿從廴臣鉉等曰聿律省也</v>
      </c>
      <c r="H1421" s="26" t="str">
        <f t="shared" si="256"/>
        <v>居萬</v>
      </c>
      <c r="I1421" s="41" t="str">
        <f t="shared" si="257"/>
        <v>3. 会意</v>
      </c>
      <c r="J1421" s="19" t="str">
        <f t="shared" si="252"/>
        <v/>
      </c>
      <c r="K1421" s="19">
        <f t="shared" si="252"/>
        <v>4</v>
      </c>
      <c r="L1421" s="19" t="str">
        <f t="shared" si="252"/>
        <v/>
      </c>
      <c r="M1421" s="19">
        <f t="shared" si="252"/>
        <v>5</v>
      </c>
      <c r="N1421" s="19">
        <f t="shared" si="258"/>
        <v>7</v>
      </c>
      <c r="O1421" s="19" t="str">
        <f t="shared" si="253"/>
        <v/>
      </c>
      <c r="P1421" s="19" t="str">
        <f t="shared" si="253"/>
        <v/>
      </c>
      <c r="Q1421" s="19" t="str">
        <f t="shared" si="253"/>
        <v/>
      </c>
      <c r="R1421" s="19">
        <f t="shared" si="253"/>
        <v>19</v>
      </c>
    </row>
    <row r="1422" spans="1:18" ht="20.25">
      <c r="A1422" s="18" t="s">
        <v>9095</v>
      </c>
      <c r="B1422" s="20">
        <v>1418</v>
      </c>
      <c r="C1422" s="35"/>
      <c r="D1422" s="24" t="s">
        <v>12327</v>
      </c>
      <c r="E1422" s="27" t="s">
        <v>15662</v>
      </c>
      <c r="F1422" s="26" t="str">
        <f t="shared" si="254"/>
        <v>安步㢟㢟</v>
      </c>
      <c r="G1422" s="26" t="str">
        <f t="shared" si="255"/>
        <v>從廴從止</v>
      </c>
      <c r="H1422" s="26" t="str">
        <f t="shared" si="256"/>
        <v>丑連</v>
      </c>
      <c r="I1422" s="41" t="str">
        <f t="shared" si="257"/>
        <v>3. 会意</v>
      </c>
      <c r="J1422" s="19" t="str">
        <f t="shared" si="252"/>
        <v/>
      </c>
      <c r="K1422" s="19">
        <f t="shared" si="252"/>
        <v>5</v>
      </c>
      <c r="L1422" s="19" t="str">
        <f t="shared" si="252"/>
        <v/>
      </c>
      <c r="M1422" s="19">
        <f t="shared" si="252"/>
        <v>6</v>
      </c>
      <c r="N1422" s="19">
        <f t="shared" si="258"/>
        <v>8</v>
      </c>
      <c r="O1422" s="19" t="str">
        <f t="shared" si="253"/>
        <v/>
      </c>
      <c r="P1422" s="19" t="str">
        <f t="shared" si="253"/>
        <v/>
      </c>
      <c r="Q1422" s="19">
        <f t="shared" si="253"/>
        <v>12</v>
      </c>
      <c r="R1422" s="19">
        <f t="shared" si="253"/>
        <v>19</v>
      </c>
    </row>
    <row r="1423" spans="1:18" ht="20.25">
      <c r="A1423" s="18" t="s">
        <v>9096</v>
      </c>
      <c r="B1423" s="20">
        <v>1419</v>
      </c>
      <c r="C1423" s="35" t="s">
        <v>8866</v>
      </c>
      <c r="D1423" s="24" t="s">
        <v>11707</v>
      </c>
      <c r="E1423" s="27" t="s">
        <v>15663</v>
      </c>
      <c r="F1423" s="26" t="str">
        <f t="shared" si="254"/>
        <v>長行</v>
      </c>
      <c r="G1423" s="26" t="str">
        <f t="shared" si="255"/>
        <v>從㢟丿聲</v>
      </c>
      <c r="H1423" s="26" t="str">
        <f t="shared" si="256"/>
        <v>以然</v>
      </c>
      <c r="I1423" s="41" t="str">
        <f t="shared" si="257"/>
        <v>4. 形声</v>
      </c>
      <c r="J1423" s="19" t="str">
        <f t="shared" si="252"/>
        <v/>
      </c>
      <c r="K1423" s="19">
        <f t="shared" si="252"/>
        <v>3</v>
      </c>
      <c r="L1423" s="19" t="str">
        <f t="shared" si="252"/>
        <v/>
      </c>
      <c r="M1423" s="19">
        <f t="shared" si="252"/>
        <v>4</v>
      </c>
      <c r="N1423" s="19" t="str">
        <f t="shared" si="258"/>
        <v/>
      </c>
      <c r="O1423" s="19">
        <f t="shared" si="253"/>
        <v>7</v>
      </c>
      <c r="P1423" s="19" t="str">
        <f t="shared" si="253"/>
        <v/>
      </c>
      <c r="Q1423" s="19" t="str">
        <f t="shared" si="253"/>
        <v/>
      </c>
      <c r="R1423" s="19">
        <f t="shared" si="253"/>
        <v>10</v>
      </c>
    </row>
    <row r="1424" spans="1:18" ht="20.25">
      <c r="A1424" s="18" t="s">
        <v>9097</v>
      </c>
      <c r="B1424" s="20">
        <v>1420</v>
      </c>
      <c r="C1424" s="35" t="s">
        <v>9066</v>
      </c>
      <c r="D1424" s="24" t="s">
        <v>12328</v>
      </c>
      <c r="E1424" s="27" t="s">
        <v>15664</v>
      </c>
      <c r="F1424" s="26" t="str">
        <f t="shared" si="254"/>
        <v>人之步趨</v>
      </c>
      <c r="G1424" s="26" t="str">
        <f t="shared" si="255"/>
        <v>從彳從亍</v>
      </c>
      <c r="H1424" s="26" t="str">
        <f t="shared" si="256"/>
        <v>户庚</v>
      </c>
      <c r="I1424" s="41" t="str">
        <f t="shared" si="257"/>
        <v>3. 会意</v>
      </c>
      <c r="J1424" s="19" t="str">
        <f t="shared" si="252"/>
        <v/>
      </c>
      <c r="K1424" s="19">
        <f t="shared" si="252"/>
        <v>5</v>
      </c>
      <c r="L1424" s="19" t="str">
        <f t="shared" si="252"/>
        <v/>
      </c>
      <c r="M1424" s="19">
        <f t="shared" si="252"/>
        <v>6</v>
      </c>
      <c r="N1424" s="19">
        <f t="shared" si="258"/>
        <v>8</v>
      </c>
      <c r="O1424" s="19" t="str">
        <f t="shared" si="253"/>
        <v/>
      </c>
      <c r="P1424" s="19" t="str">
        <f t="shared" si="253"/>
        <v/>
      </c>
      <c r="Q1424" s="19">
        <f t="shared" si="253"/>
        <v>12</v>
      </c>
      <c r="R1424" s="19">
        <f t="shared" si="253"/>
        <v>19</v>
      </c>
    </row>
    <row r="1425" spans="1:18" ht="20.25">
      <c r="A1425" s="18" t="s">
        <v>9098</v>
      </c>
      <c r="B1425" s="20">
        <v>1421</v>
      </c>
      <c r="C1425" s="36" t="s">
        <v>8997</v>
      </c>
      <c r="D1425" s="24" t="s">
        <v>11803</v>
      </c>
      <c r="E1425" s="27" t="s">
        <v>15665</v>
      </c>
      <c r="F1425" s="26" t="str">
        <f t="shared" si="254"/>
        <v>邑中道</v>
      </c>
      <c r="G1425" s="26" t="str">
        <f t="shared" si="255"/>
        <v>從行术聲</v>
      </c>
      <c r="H1425" s="26" t="str">
        <f t="shared" si="256"/>
        <v>食聿</v>
      </c>
      <c r="I1425" s="41" t="str">
        <f t="shared" si="257"/>
        <v>4. 形声</v>
      </c>
      <c r="J1425" s="19" t="str">
        <f t="shared" ref="J1425:M1444" si="259">IFERROR(FIND(J$4,$E1425),"")</f>
        <v/>
      </c>
      <c r="K1425" s="19">
        <f t="shared" si="259"/>
        <v>4</v>
      </c>
      <c r="L1425" s="19" t="str">
        <f t="shared" si="259"/>
        <v/>
      </c>
      <c r="M1425" s="19">
        <f t="shared" si="259"/>
        <v>5</v>
      </c>
      <c r="N1425" s="19" t="str">
        <f t="shared" si="258"/>
        <v/>
      </c>
      <c r="O1425" s="19">
        <f t="shared" ref="O1425:R1444" si="260">IFERROR(FIND(O$4,$E1425),"")</f>
        <v>8</v>
      </c>
      <c r="P1425" s="19" t="str">
        <f t="shared" si="260"/>
        <v/>
      </c>
      <c r="Q1425" s="19" t="str">
        <f t="shared" si="260"/>
        <v/>
      </c>
      <c r="R1425" s="19">
        <f t="shared" si="260"/>
        <v>11</v>
      </c>
    </row>
    <row r="1426" spans="1:18" ht="20.25">
      <c r="A1426" s="18" t="s">
        <v>9099</v>
      </c>
      <c r="B1426" s="20">
        <v>1422</v>
      </c>
      <c r="C1426" s="35" t="s">
        <v>10686</v>
      </c>
      <c r="D1426" s="24" t="s">
        <v>11905</v>
      </c>
      <c r="E1426" s="27" t="s">
        <v>15666</v>
      </c>
      <c r="F1426" s="26" t="str">
        <f t="shared" si="254"/>
        <v>四通道</v>
      </c>
      <c r="G1426" s="26" t="str">
        <f t="shared" si="255"/>
        <v>從行圭聲</v>
      </c>
      <c r="H1426" s="26" t="str">
        <f t="shared" si="256"/>
        <v>古膎</v>
      </c>
      <c r="I1426" s="41" t="str">
        <f t="shared" si="257"/>
        <v>4. 形声</v>
      </c>
      <c r="J1426" s="19" t="str">
        <f t="shared" si="259"/>
        <v/>
      </c>
      <c r="K1426" s="19">
        <f t="shared" si="259"/>
        <v>4</v>
      </c>
      <c r="L1426" s="19" t="str">
        <f t="shared" si="259"/>
        <v/>
      </c>
      <c r="M1426" s="19">
        <f t="shared" si="259"/>
        <v>5</v>
      </c>
      <c r="N1426" s="19" t="str">
        <f t="shared" si="258"/>
        <v/>
      </c>
      <c r="O1426" s="19">
        <f t="shared" si="260"/>
        <v>8</v>
      </c>
      <c r="P1426" s="19" t="str">
        <f t="shared" si="260"/>
        <v/>
      </c>
      <c r="Q1426" s="19" t="str">
        <f t="shared" si="260"/>
        <v/>
      </c>
      <c r="R1426" s="19">
        <f t="shared" si="260"/>
        <v>11</v>
      </c>
    </row>
    <row r="1427" spans="1:18" ht="20.25">
      <c r="A1427" s="18" t="s">
        <v>9100</v>
      </c>
      <c r="B1427" s="20">
        <v>1423</v>
      </c>
      <c r="C1427" s="35" t="s">
        <v>9213</v>
      </c>
      <c r="D1427" s="24" t="s">
        <v>11729</v>
      </c>
      <c r="E1427" s="27" t="s">
        <v>15667</v>
      </c>
      <c r="F1427" s="26" t="str">
        <f t="shared" si="254"/>
        <v/>
      </c>
      <c r="G1427" s="26" t="str">
        <f t="shared" si="255"/>
        <v/>
      </c>
      <c r="H1427" s="26" t="str">
        <f t="shared" si="256"/>
        <v>其俱</v>
      </c>
      <c r="I1427" s="41" t="str">
        <f t="shared" si="257"/>
        <v>4. 形声</v>
      </c>
      <c r="J1427" s="19" t="str">
        <f t="shared" si="259"/>
        <v/>
      </c>
      <c r="K1427" s="19" t="str">
        <f t="shared" si="259"/>
        <v/>
      </c>
      <c r="L1427" s="19" t="str">
        <f t="shared" si="259"/>
        <v/>
      </c>
      <c r="M1427" s="19">
        <f t="shared" si="259"/>
        <v>6</v>
      </c>
      <c r="N1427" s="19" t="str">
        <f t="shared" si="258"/>
        <v/>
      </c>
      <c r="O1427" s="19">
        <f t="shared" si="260"/>
        <v>9</v>
      </c>
      <c r="P1427" s="19" t="str">
        <f t="shared" si="260"/>
        <v/>
      </c>
      <c r="Q1427" s="19" t="str">
        <f t="shared" si="260"/>
        <v/>
      </c>
      <c r="R1427" s="19">
        <f t="shared" si="260"/>
        <v>12</v>
      </c>
    </row>
    <row r="1428" spans="1:18" ht="20.25">
      <c r="A1428" s="18" t="s">
        <v>9101</v>
      </c>
      <c r="B1428" s="20">
        <v>1424</v>
      </c>
      <c r="C1428" s="35"/>
      <c r="D1428" s="24" t="s">
        <v>12329</v>
      </c>
      <c r="E1428" s="27" t="s">
        <v>15668</v>
      </c>
      <c r="F1428" s="26" t="str">
        <f t="shared" si="254"/>
        <v>通道</v>
      </c>
      <c r="G1428" s="26" t="str">
        <f t="shared" si="255"/>
        <v>從行童聲春秋傳曰及冲以戈擊之</v>
      </c>
      <c r="H1428" s="26" t="str">
        <f t="shared" si="256"/>
        <v>昌容</v>
      </c>
      <c r="I1428" s="41" t="str">
        <f t="shared" si="257"/>
        <v>4. 形声</v>
      </c>
      <c r="J1428" s="19" t="str">
        <f t="shared" si="259"/>
        <v/>
      </c>
      <c r="K1428" s="19">
        <f t="shared" si="259"/>
        <v>3</v>
      </c>
      <c r="L1428" s="19" t="str">
        <f t="shared" si="259"/>
        <v/>
      </c>
      <c r="M1428" s="19">
        <f t="shared" si="259"/>
        <v>4</v>
      </c>
      <c r="N1428" s="19" t="str">
        <f t="shared" si="258"/>
        <v/>
      </c>
      <c r="O1428" s="19">
        <f t="shared" si="260"/>
        <v>7</v>
      </c>
      <c r="P1428" s="19" t="str">
        <f t="shared" si="260"/>
        <v/>
      </c>
      <c r="Q1428" s="19" t="str">
        <f t="shared" si="260"/>
        <v/>
      </c>
      <c r="R1428" s="19">
        <f t="shared" si="260"/>
        <v>20</v>
      </c>
    </row>
    <row r="1429" spans="1:18" ht="20.25">
      <c r="A1429" s="18" t="s">
        <v>9102</v>
      </c>
      <c r="B1429" s="20">
        <v>1425</v>
      </c>
      <c r="C1429" s="35" t="s">
        <v>8998</v>
      </c>
      <c r="D1429" s="24" t="s">
        <v>12081</v>
      </c>
      <c r="E1429" s="27" t="s">
        <v>15669</v>
      </c>
      <c r="F1429" s="26" t="str">
        <f t="shared" si="254"/>
        <v>通街</v>
      </c>
      <c r="G1429" s="26" t="str">
        <f t="shared" si="255"/>
        <v>從行同聲</v>
      </c>
      <c r="H1429" s="26" t="str">
        <f t="shared" si="256"/>
        <v>徒弄</v>
      </c>
      <c r="I1429" s="41" t="str">
        <f t="shared" si="257"/>
        <v>4. 形声</v>
      </c>
      <c r="J1429" s="19" t="str">
        <f t="shared" si="259"/>
        <v/>
      </c>
      <c r="K1429" s="19">
        <f t="shared" si="259"/>
        <v>3</v>
      </c>
      <c r="L1429" s="19" t="str">
        <f t="shared" si="259"/>
        <v/>
      </c>
      <c r="M1429" s="19">
        <f t="shared" si="259"/>
        <v>4</v>
      </c>
      <c r="N1429" s="19" t="str">
        <f t="shared" si="258"/>
        <v/>
      </c>
      <c r="O1429" s="19">
        <f t="shared" si="260"/>
        <v>7</v>
      </c>
      <c r="P1429" s="19" t="str">
        <f t="shared" si="260"/>
        <v/>
      </c>
      <c r="Q1429" s="19" t="str">
        <f t="shared" si="260"/>
        <v/>
      </c>
      <c r="R1429" s="19">
        <f t="shared" si="260"/>
        <v>10</v>
      </c>
    </row>
    <row r="1430" spans="1:18" ht="20.25">
      <c r="A1430" s="18" t="s">
        <v>9103</v>
      </c>
      <c r="B1430" s="20">
        <v>1426</v>
      </c>
      <c r="C1430" s="35"/>
      <c r="D1430" s="24" t="s">
        <v>11806</v>
      </c>
      <c r="E1430" s="27" t="s">
        <v>15670</v>
      </c>
      <c r="F1430" s="26" t="str">
        <f t="shared" si="254"/>
        <v>迹</v>
      </c>
      <c r="G1430" s="26" t="str">
        <f t="shared" si="255"/>
        <v>從行戔聲</v>
      </c>
      <c r="H1430" s="26" t="str">
        <f t="shared" si="256"/>
        <v>才綫</v>
      </c>
      <c r="I1430" s="41" t="str">
        <f t="shared" si="257"/>
        <v>4. 形声</v>
      </c>
      <c r="J1430" s="19" t="str">
        <f t="shared" si="259"/>
        <v/>
      </c>
      <c r="K1430" s="19">
        <f t="shared" si="259"/>
        <v>2</v>
      </c>
      <c r="L1430" s="19" t="str">
        <f t="shared" si="259"/>
        <v/>
      </c>
      <c r="M1430" s="19">
        <f t="shared" si="259"/>
        <v>3</v>
      </c>
      <c r="N1430" s="19" t="str">
        <f t="shared" si="258"/>
        <v/>
      </c>
      <c r="O1430" s="19">
        <f t="shared" si="260"/>
        <v>6</v>
      </c>
      <c r="P1430" s="19" t="str">
        <f t="shared" si="260"/>
        <v/>
      </c>
      <c r="Q1430" s="19" t="str">
        <f t="shared" si="260"/>
        <v/>
      </c>
      <c r="R1430" s="19">
        <f t="shared" si="260"/>
        <v>9</v>
      </c>
    </row>
    <row r="1431" spans="1:18" ht="20.25">
      <c r="A1431" s="18" t="s">
        <v>9104</v>
      </c>
      <c r="B1431" s="20">
        <v>1427</v>
      </c>
      <c r="C1431" s="35" t="s">
        <v>8851</v>
      </c>
      <c r="D1431" s="24" t="s">
        <v>12330</v>
      </c>
      <c r="E1431" s="27" t="s">
        <v>15671</v>
      </c>
      <c r="F1431" s="26" t="str">
        <f t="shared" si="254"/>
        <v/>
      </c>
      <c r="G1431" s="26" t="str">
        <f t="shared" si="255"/>
        <v/>
      </c>
      <c r="H1431" s="26" t="str">
        <f t="shared" si="256"/>
        <v>魚舉</v>
      </c>
      <c r="I1431" s="41" t="str">
        <f t="shared" si="257"/>
        <v>4. 形声</v>
      </c>
      <c r="J1431" s="19" t="str">
        <f t="shared" si="259"/>
        <v/>
      </c>
      <c r="K1431" s="19" t="str">
        <f t="shared" si="259"/>
        <v/>
      </c>
      <c r="L1431" s="19" t="str">
        <f t="shared" si="259"/>
        <v/>
      </c>
      <c r="M1431" s="19">
        <f t="shared" si="259"/>
        <v>3</v>
      </c>
      <c r="N1431" s="19" t="str">
        <f t="shared" si="258"/>
        <v/>
      </c>
      <c r="O1431" s="19">
        <f t="shared" si="260"/>
        <v>6</v>
      </c>
      <c r="P1431" s="19" t="str">
        <f t="shared" si="260"/>
        <v/>
      </c>
      <c r="Q1431" s="19" t="str">
        <f t="shared" si="260"/>
        <v/>
      </c>
      <c r="R1431" s="19">
        <f t="shared" si="260"/>
        <v>9</v>
      </c>
    </row>
    <row r="1432" spans="1:18" ht="20.25">
      <c r="A1432" s="18" t="s">
        <v>9105</v>
      </c>
      <c r="B1432" s="20">
        <v>1428</v>
      </c>
      <c r="C1432" s="35" t="s">
        <v>8992</v>
      </c>
      <c r="D1432" s="24" t="s">
        <v>12331</v>
      </c>
      <c r="E1432" s="27" t="s">
        <v>15672</v>
      </c>
      <c r="F1432" s="26" t="str">
        <f t="shared" si="254"/>
        <v/>
      </c>
      <c r="G1432" s="26" t="str">
        <f t="shared" si="255"/>
        <v/>
      </c>
      <c r="H1432" s="26" t="str">
        <f t="shared" si="256"/>
        <v>空旱</v>
      </c>
      <c r="I1432" s="41" t="str">
        <f t="shared" si="257"/>
        <v>4. 形声</v>
      </c>
      <c r="J1432" s="19" t="str">
        <f t="shared" si="259"/>
        <v/>
      </c>
      <c r="K1432" s="19" t="str">
        <f t="shared" si="259"/>
        <v/>
      </c>
      <c r="L1432" s="19" t="str">
        <f t="shared" si="259"/>
        <v/>
      </c>
      <c r="M1432" s="19">
        <f t="shared" si="259"/>
        <v>4</v>
      </c>
      <c r="N1432" s="19" t="str">
        <f t="shared" si="258"/>
        <v/>
      </c>
      <c r="O1432" s="19">
        <f t="shared" si="260"/>
        <v>7</v>
      </c>
      <c r="P1432" s="19" t="str">
        <f t="shared" si="260"/>
        <v/>
      </c>
      <c r="Q1432" s="19" t="str">
        <f t="shared" si="260"/>
        <v/>
      </c>
      <c r="R1432" s="19">
        <f t="shared" si="260"/>
        <v>10</v>
      </c>
    </row>
    <row r="1433" spans="1:18" ht="20.25">
      <c r="A1433" s="18" t="s">
        <v>9106</v>
      </c>
      <c r="B1433" s="20">
        <v>1429</v>
      </c>
      <c r="C1433" s="37" t="s">
        <v>24950</v>
      </c>
      <c r="D1433" s="24" t="s">
        <v>12332</v>
      </c>
      <c r="E1433" s="27" t="s">
        <v>15673</v>
      </c>
      <c r="F1433" s="26" t="str">
        <f t="shared" si="254"/>
        <v>行且賣</v>
      </c>
      <c r="G1433" s="26" t="str">
        <f t="shared" si="255"/>
        <v>從行從言</v>
      </c>
      <c r="H1433" s="26" t="str">
        <f t="shared" si="256"/>
        <v>黄絢</v>
      </c>
      <c r="I1433" s="41" t="str">
        <f t="shared" si="257"/>
        <v>3. 会意</v>
      </c>
      <c r="J1433" s="19" t="str">
        <f t="shared" si="259"/>
        <v/>
      </c>
      <c r="K1433" s="19">
        <f t="shared" si="259"/>
        <v>4</v>
      </c>
      <c r="L1433" s="19" t="str">
        <f t="shared" si="259"/>
        <v/>
      </c>
      <c r="M1433" s="19">
        <f t="shared" si="259"/>
        <v>5</v>
      </c>
      <c r="N1433" s="19">
        <f t="shared" si="258"/>
        <v>7</v>
      </c>
      <c r="O1433" s="19" t="str">
        <f t="shared" si="260"/>
        <v/>
      </c>
      <c r="P1433" s="19" t="str">
        <f t="shared" si="260"/>
        <v/>
      </c>
      <c r="Q1433" s="19" t="str">
        <f t="shared" si="260"/>
        <v/>
      </c>
      <c r="R1433" s="19">
        <f t="shared" si="260"/>
        <v>11</v>
      </c>
    </row>
    <row r="1434" spans="1:18" ht="20.25">
      <c r="A1434" s="18" t="s">
        <v>9107</v>
      </c>
      <c r="B1434" s="20">
        <v>1430</v>
      </c>
      <c r="C1434" s="35" t="s">
        <v>8996</v>
      </c>
      <c r="D1434" s="24" t="s">
        <v>12332</v>
      </c>
      <c r="E1434" s="27" t="s">
        <v>15674</v>
      </c>
      <c r="F1434" s="26" t="str">
        <f t="shared" si="254"/>
        <v/>
      </c>
      <c r="G1434" s="26" t="str">
        <f t="shared" si="255"/>
        <v/>
      </c>
      <c r="H1434" s="26" t="str">
        <f t="shared" si="256"/>
        <v/>
      </c>
      <c r="I1434" s="41" t="str">
        <f t="shared" si="257"/>
        <v/>
      </c>
      <c r="J1434" s="19" t="str">
        <f t="shared" si="259"/>
        <v/>
      </c>
      <c r="K1434" s="19" t="str">
        <f t="shared" si="259"/>
        <v/>
      </c>
      <c r="L1434" s="19" t="str">
        <f t="shared" si="259"/>
        <v/>
      </c>
      <c r="M1434" s="19">
        <f t="shared" si="259"/>
        <v>3</v>
      </c>
      <c r="N1434" s="19" t="str">
        <f t="shared" si="258"/>
        <v/>
      </c>
      <c r="O1434" s="19" t="str">
        <f t="shared" si="260"/>
        <v/>
      </c>
      <c r="P1434" s="19" t="str">
        <f t="shared" si="260"/>
        <v/>
      </c>
      <c r="Q1434" s="19" t="str">
        <f t="shared" si="260"/>
        <v/>
      </c>
      <c r="R1434" s="19" t="str">
        <f t="shared" si="260"/>
        <v/>
      </c>
    </row>
    <row r="1435" spans="1:18" ht="20.25">
      <c r="A1435" s="18" t="s">
        <v>9108</v>
      </c>
      <c r="B1435" s="20">
        <v>1431</v>
      </c>
      <c r="C1435" s="37" t="s">
        <v>24950</v>
      </c>
      <c r="D1435" s="24" t="s">
        <v>12256</v>
      </c>
      <c r="E1435" s="27" t="s">
        <v>15675</v>
      </c>
      <c r="F1435" s="26" t="str">
        <f t="shared" si="254"/>
        <v>將衛</v>
      </c>
      <c r="G1435" s="26" t="str">
        <f t="shared" si="255"/>
        <v>從行率聲</v>
      </c>
      <c r="H1435" s="26" t="str">
        <f t="shared" si="256"/>
        <v>所律</v>
      </c>
      <c r="I1435" s="41" t="str">
        <f t="shared" si="257"/>
        <v>4. 形声</v>
      </c>
      <c r="J1435" s="19" t="str">
        <f t="shared" si="259"/>
        <v/>
      </c>
      <c r="K1435" s="19">
        <f t="shared" si="259"/>
        <v>3</v>
      </c>
      <c r="L1435" s="19" t="str">
        <f t="shared" si="259"/>
        <v/>
      </c>
      <c r="M1435" s="19">
        <f t="shared" si="259"/>
        <v>4</v>
      </c>
      <c r="N1435" s="19" t="str">
        <f t="shared" si="258"/>
        <v/>
      </c>
      <c r="O1435" s="19">
        <f t="shared" si="260"/>
        <v>7</v>
      </c>
      <c r="P1435" s="19" t="str">
        <f t="shared" si="260"/>
        <v/>
      </c>
      <c r="Q1435" s="19" t="str">
        <f t="shared" si="260"/>
        <v/>
      </c>
      <c r="R1435" s="19">
        <f t="shared" si="260"/>
        <v>10</v>
      </c>
    </row>
    <row r="1436" spans="1:18" ht="20.25">
      <c r="A1436" s="18" t="s">
        <v>9109</v>
      </c>
      <c r="B1436" s="20">
        <v>1432</v>
      </c>
      <c r="C1436" s="35" t="s">
        <v>9005</v>
      </c>
      <c r="D1436" s="24" t="s">
        <v>11892</v>
      </c>
      <c r="E1436" s="27" t="s">
        <v>15676</v>
      </c>
      <c r="F1436" s="26" t="str">
        <f t="shared" si="254"/>
        <v>宿衛</v>
      </c>
      <c r="G1436" s="26" t="str">
        <f t="shared" si="255"/>
        <v>從彳帀從行行列衛也</v>
      </c>
      <c r="H1436" s="26" t="str">
        <f t="shared" si="256"/>
        <v>于嵗</v>
      </c>
      <c r="I1436" s="41" t="str">
        <f t="shared" si="257"/>
        <v>3. 会意</v>
      </c>
      <c r="J1436" s="19" t="str">
        <f t="shared" si="259"/>
        <v/>
      </c>
      <c r="K1436" s="19">
        <f t="shared" si="259"/>
        <v>3</v>
      </c>
      <c r="L1436" s="19" t="str">
        <f t="shared" si="259"/>
        <v/>
      </c>
      <c r="M1436" s="19">
        <f t="shared" si="259"/>
        <v>4</v>
      </c>
      <c r="N1436" s="19">
        <f t="shared" si="258"/>
        <v>7</v>
      </c>
      <c r="O1436" s="19" t="str">
        <f t="shared" si="260"/>
        <v/>
      </c>
      <c r="P1436" s="19" t="str">
        <f t="shared" si="260"/>
        <v/>
      </c>
      <c r="Q1436" s="19" t="str">
        <f t="shared" si="260"/>
        <v/>
      </c>
      <c r="R1436" s="19">
        <f t="shared" si="260"/>
        <v>15</v>
      </c>
    </row>
    <row r="1437" spans="1:18" ht="20.25">
      <c r="A1437" s="18" t="s">
        <v>9110</v>
      </c>
      <c r="B1437" s="20">
        <v>1433</v>
      </c>
      <c r="C1437" s="36" t="s">
        <v>25234</v>
      </c>
      <c r="D1437" s="24" t="s">
        <v>12333</v>
      </c>
      <c r="E1437" s="27" t="s">
        <v>15677</v>
      </c>
      <c r="F1437" s="26" t="str">
        <f t="shared" si="254"/>
        <v>口齗骨</v>
      </c>
      <c r="G1437" s="26" t="str">
        <f t="shared" si="255"/>
        <v>象口齒之形止聲</v>
      </c>
      <c r="H1437" s="26" t="str">
        <f t="shared" si="256"/>
        <v>昌里</v>
      </c>
      <c r="I1437" s="41" t="str">
        <f t="shared" si="257"/>
        <v>4. 形声</v>
      </c>
      <c r="J1437" s="19" t="str">
        <f t="shared" si="259"/>
        <v/>
      </c>
      <c r="K1437" s="19">
        <f t="shared" si="259"/>
        <v>4</v>
      </c>
      <c r="L1437" s="19">
        <f t="shared" si="259"/>
        <v>5</v>
      </c>
      <c r="M1437" s="19">
        <f t="shared" si="259"/>
        <v>17</v>
      </c>
      <c r="N1437" s="19" t="str">
        <f t="shared" si="258"/>
        <v/>
      </c>
      <c r="O1437" s="19">
        <f t="shared" si="260"/>
        <v>11</v>
      </c>
      <c r="P1437" s="19" t="str">
        <f t="shared" si="260"/>
        <v/>
      </c>
      <c r="Q1437" s="19">
        <f t="shared" si="260"/>
        <v>14</v>
      </c>
      <c r="R1437" s="19">
        <f t="shared" si="260"/>
        <v>21</v>
      </c>
    </row>
    <row r="1438" spans="1:18" ht="20.25">
      <c r="A1438" s="18" t="s">
        <v>9111</v>
      </c>
      <c r="B1438" s="20">
        <v>1434</v>
      </c>
      <c r="C1438" s="35" t="s">
        <v>10433</v>
      </c>
      <c r="D1438" s="24" t="s">
        <v>12333</v>
      </c>
      <c r="E1438" s="27" t="s">
        <v>10272</v>
      </c>
      <c r="F1438" s="26" t="str">
        <f t="shared" si="254"/>
        <v/>
      </c>
      <c r="G1438" s="26" t="str">
        <f t="shared" si="255"/>
        <v/>
      </c>
      <c r="H1438" s="26" t="str">
        <f t="shared" si="256"/>
        <v/>
      </c>
      <c r="I1438" s="41" t="str">
        <f t="shared" si="257"/>
        <v/>
      </c>
      <c r="J1438" s="19">
        <f t="shared" si="259"/>
        <v>1</v>
      </c>
      <c r="K1438" s="19" t="str">
        <f t="shared" si="259"/>
        <v/>
      </c>
      <c r="L1438" s="19" t="str">
        <f t="shared" si="259"/>
        <v/>
      </c>
      <c r="M1438" s="19" t="str">
        <f t="shared" si="259"/>
        <v/>
      </c>
      <c r="N1438" s="19" t="str">
        <f t="shared" si="258"/>
        <v/>
      </c>
      <c r="O1438" s="19" t="str">
        <f t="shared" si="260"/>
        <v/>
      </c>
      <c r="P1438" s="19" t="str">
        <f t="shared" si="260"/>
        <v/>
      </c>
      <c r="Q1438" s="19" t="str">
        <f t="shared" si="260"/>
        <v/>
      </c>
      <c r="R1438" s="19" t="str">
        <f t="shared" si="260"/>
        <v/>
      </c>
    </row>
    <row r="1439" spans="1:18" ht="20.25">
      <c r="A1439" s="18" t="s">
        <v>9112</v>
      </c>
      <c r="B1439" s="20">
        <v>1435</v>
      </c>
      <c r="C1439" s="35" t="s">
        <v>25235</v>
      </c>
      <c r="D1439" s="24" t="s">
        <v>11698</v>
      </c>
      <c r="E1439" s="27" t="s">
        <v>15678</v>
      </c>
      <c r="F1439" s="26" t="str">
        <f t="shared" si="254"/>
        <v>齒本</v>
      </c>
      <c r="G1439" s="26" t="str">
        <f t="shared" si="255"/>
        <v>從齒斤聲</v>
      </c>
      <c r="H1439" s="26" t="str">
        <f t="shared" si="256"/>
        <v>語斤</v>
      </c>
      <c r="I1439" s="41" t="str">
        <f t="shared" si="257"/>
        <v>4. 形声</v>
      </c>
      <c r="J1439" s="19" t="str">
        <f t="shared" si="259"/>
        <v/>
      </c>
      <c r="K1439" s="19">
        <f t="shared" si="259"/>
        <v>3</v>
      </c>
      <c r="L1439" s="19" t="str">
        <f t="shared" si="259"/>
        <v/>
      </c>
      <c r="M1439" s="19">
        <f t="shared" si="259"/>
        <v>4</v>
      </c>
      <c r="N1439" s="19" t="str">
        <f t="shared" si="258"/>
        <v/>
      </c>
      <c r="O1439" s="19">
        <f t="shared" si="260"/>
        <v>7</v>
      </c>
      <c r="P1439" s="19" t="str">
        <f t="shared" si="260"/>
        <v/>
      </c>
      <c r="Q1439" s="19" t="str">
        <f t="shared" si="260"/>
        <v/>
      </c>
      <c r="R1439" s="19">
        <f t="shared" si="260"/>
        <v>10</v>
      </c>
    </row>
    <row r="1440" spans="1:18" ht="20.25">
      <c r="A1440" s="18" t="s">
        <v>9113</v>
      </c>
      <c r="B1440" s="20">
        <v>1436</v>
      </c>
      <c r="C1440" s="36" t="s">
        <v>25236</v>
      </c>
      <c r="D1440" s="24" t="s">
        <v>12334</v>
      </c>
      <c r="E1440" s="27" t="s">
        <v>15679</v>
      </c>
      <c r="F1440" s="26" t="str">
        <f t="shared" si="254"/>
        <v>毁齒</v>
      </c>
      <c r="G1440" s="26" t="str">
        <f t="shared" si="255"/>
        <v>男八月生齒八嵗而齔女七月生齒七嵗而齔從齒從七</v>
      </c>
      <c r="H1440" s="26" t="str">
        <f t="shared" si="256"/>
        <v>初堇</v>
      </c>
      <c r="I1440" s="41" t="str">
        <f t="shared" si="257"/>
        <v>3. 会意</v>
      </c>
      <c r="J1440" s="19" t="str">
        <f t="shared" si="259"/>
        <v/>
      </c>
      <c r="K1440" s="19">
        <f t="shared" si="259"/>
        <v>3</v>
      </c>
      <c r="L1440" s="19" t="str">
        <f t="shared" si="259"/>
        <v/>
      </c>
      <c r="M1440" s="19">
        <f t="shared" si="259"/>
        <v>22</v>
      </c>
      <c r="N1440" s="19">
        <f t="shared" si="258"/>
        <v>24</v>
      </c>
      <c r="O1440" s="19" t="str">
        <f t="shared" si="260"/>
        <v/>
      </c>
      <c r="P1440" s="19" t="str">
        <f t="shared" si="260"/>
        <v/>
      </c>
      <c r="Q1440" s="19" t="str">
        <f t="shared" si="260"/>
        <v/>
      </c>
      <c r="R1440" s="19">
        <f t="shared" si="260"/>
        <v>28</v>
      </c>
    </row>
    <row r="1441" spans="1:18" ht="20.25">
      <c r="A1441" s="18" t="s">
        <v>9114</v>
      </c>
      <c r="B1441" s="20">
        <v>1437</v>
      </c>
      <c r="C1441" s="35"/>
      <c r="D1441" s="24" t="s">
        <v>12165</v>
      </c>
      <c r="E1441" s="27" t="s">
        <v>15680</v>
      </c>
      <c r="F1441" s="26" t="str">
        <f t="shared" si="254"/>
        <v>齒相值</v>
      </c>
      <c r="G1441" s="26" t="str">
        <f t="shared" si="255"/>
        <v>一曰齧也從齒責聲春秋傳曰晳䶦</v>
      </c>
      <c r="H1441" s="26" t="str">
        <f t="shared" si="256"/>
        <v>士革</v>
      </c>
      <c r="I1441" s="41" t="str">
        <f t="shared" si="257"/>
        <v>4. 形声</v>
      </c>
      <c r="J1441" s="19" t="str">
        <f t="shared" si="259"/>
        <v/>
      </c>
      <c r="K1441" s="19">
        <f t="shared" si="259"/>
        <v>4</v>
      </c>
      <c r="L1441" s="19" t="str">
        <f t="shared" si="259"/>
        <v/>
      </c>
      <c r="M1441" s="19">
        <f t="shared" si="259"/>
        <v>9</v>
      </c>
      <c r="N1441" s="19" t="str">
        <f t="shared" si="258"/>
        <v/>
      </c>
      <c r="O1441" s="19">
        <f t="shared" si="260"/>
        <v>12</v>
      </c>
      <c r="P1441" s="19" t="str">
        <f t="shared" si="260"/>
        <v/>
      </c>
      <c r="Q1441" s="19" t="str">
        <f t="shared" si="260"/>
        <v/>
      </c>
      <c r="R1441" s="19">
        <f t="shared" si="260"/>
        <v>21</v>
      </c>
    </row>
    <row r="1442" spans="1:18" ht="20.25">
      <c r="A1442" s="18" t="s">
        <v>9115</v>
      </c>
      <c r="B1442" s="20">
        <v>1438</v>
      </c>
      <c r="C1442" s="36" t="s">
        <v>25237</v>
      </c>
      <c r="D1442" s="24" t="s">
        <v>12335</v>
      </c>
      <c r="E1442" s="27" t="s">
        <v>15681</v>
      </c>
      <c r="F1442" s="26" t="str">
        <f t="shared" si="254"/>
        <v>齒相齗</v>
      </c>
      <c r="G1442" s="26" t="str">
        <f t="shared" si="255"/>
        <v>一曰開口見齒之貌從齒柴省聲讀若柴</v>
      </c>
      <c r="H1442" s="26" t="str">
        <f t="shared" si="256"/>
        <v>仕街</v>
      </c>
      <c r="I1442" s="41" t="str">
        <f t="shared" si="257"/>
        <v>4. 形声</v>
      </c>
      <c r="J1442" s="19" t="str">
        <f t="shared" si="259"/>
        <v/>
      </c>
      <c r="K1442" s="19">
        <f t="shared" si="259"/>
        <v>4</v>
      </c>
      <c r="L1442" s="19" t="str">
        <f t="shared" si="259"/>
        <v/>
      </c>
      <c r="M1442" s="19">
        <f t="shared" si="259"/>
        <v>13</v>
      </c>
      <c r="N1442" s="19" t="str">
        <f t="shared" si="258"/>
        <v/>
      </c>
      <c r="O1442" s="19">
        <f t="shared" si="260"/>
        <v>17</v>
      </c>
      <c r="P1442" s="19" t="str">
        <f t="shared" si="260"/>
        <v/>
      </c>
      <c r="Q1442" s="19" t="str">
        <f t="shared" si="260"/>
        <v/>
      </c>
      <c r="R1442" s="19">
        <f t="shared" si="260"/>
        <v>23</v>
      </c>
    </row>
    <row r="1443" spans="1:18" ht="20.25">
      <c r="A1443" s="18" t="s">
        <v>9116</v>
      </c>
      <c r="B1443" s="20">
        <v>1439</v>
      </c>
      <c r="C1443" s="35" t="s">
        <v>25238</v>
      </c>
      <c r="D1443" s="24" t="s">
        <v>11705</v>
      </c>
      <c r="E1443" s="27" t="s">
        <v>15682</v>
      </c>
      <c r="F1443" s="26" t="str">
        <f t="shared" si="254"/>
        <v>齒相切</v>
      </c>
      <c r="G1443" s="26" t="str">
        <f t="shared" si="255"/>
        <v/>
      </c>
      <c r="H1443" s="26" t="str">
        <f t="shared" si="256"/>
        <v>齒相</v>
      </c>
      <c r="I1443" s="41" t="str">
        <f t="shared" si="257"/>
        <v>4. 形声</v>
      </c>
      <c r="J1443" s="19" t="str">
        <f t="shared" si="259"/>
        <v/>
      </c>
      <c r="K1443" s="19">
        <f t="shared" si="259"/>
        <v>4</v>
      </c>
      <c r="L1443" s="19" t="str">
        <f t="shared" si="259"/>
        <v/>
      </c>
      <c r="M1443" s="19">
        <f t="shared" si="259"/>
        <v>5</v>
      </c>
      <c r="N1443" s="19" t="str">
        <f t="shared" si="258"/>
        <v/>
      </c>
      <c r="O1443" s="19">
        <f t="shared" si="260"/>
        <v>8</v>
      </c>
      <c r="P1443" s="19" t="str">
        <f t="shared" si="260"/>
        <v/>
      </c>
      <c r="Q1443" s="19" t="str">
        <f t="shared" si="260"/>
        <v/>
      </c>
      <c r="R1443" s="19">
        <f t="shared" si="260"/>
        <v>3</v>
      </c>
    </row>
    <row r="1444" spans="1:18" ht="20.25">
      <c r="A1444" s="18" t="s">
        <v>9117</v>
      </c>
      <c r="B1444" s="20">
        <v>1440</v>
      </c>
      <c r="C1444" s="35" t="s">
        <v>25239</v>
      </c>
      <c r="D1444" s="24" t="s">
        <v>11658</v>
      </c>
      <c r="E1444" s="27" t="s">
        <v>15683</v>
      </c>
      <c r="F1444" s="26" t="str">
        <f t="shared" si="254"/>
        <v/>
      </c>
      <c r="G1444" s="26" t="str">
        <f t="shared" si="255"/>
        <v/>
      </c>
      <c r="H1444" s="26" t="str">
        <f t="shared" si="256"/>
        <v>研見</v>
      </c>
      <c r="I1444" s="41" t="str">
        <f t="shared" si="257"/>
        <v>4. 形声</v>
      </c>
      <c r="J1444" s="19" t="str">
        <f t="shared" si="259"/>
        <v/>
      </c>
      <c r="K1444" s="19" t="str">
        <f t="shared" si="259"/>
        <v/>
      </c>
      <c r="L1444" s="19" t="str">
        <f t="shared" si="259"/>
        <v/>
      </c>
      <c r="M1444" s="19">
        <f t="shared" si="259"/>
        <v>5</v>
      </c>
      <c r="N1444" s="19" t="str">
        <f t="shared" si="258"/>
        <v/>
      </c>
      <c r="O1444" s="19">
        <f t="shared" si="260"/>
        <v>8</v>
      </c>
      <c r="P1444" s="19" t="str">
        <f t="shared" si="260"/>
        <v/>
      </c>
      <c r="Q1444" s="19" t="str">
        <f t="shared" si="260"/>
        <v/>
      </c>
      <c r="R1444" s="19">
        <f t="shared" si="260"/>
        <v>11</v>
      </c>
    </row>
    <row r="1445" spans="1:18" ht="20.25">
      <c r="A1445" s="18" t="s">
        <v>9118</v>
      </c>
      <c r="B1445" s="20">
        <v>1441</v>
      </c>
      <c r="C1445" s="35"/>
      <c r="D1445" s="24" t="s">
        <v>12336</v>
      </c>
      <c r="E1445" s="27" t="s">
        <v>15684</v>
      </c>
      <c r="F1445" s="26" t="str">
        <f t="shared" si="254"/>
        <v>齒差</v>
      </c>
      <c r="G1445" s="26" t="str">
        <f t="shared" si="255"/>
        <v>從齒兼聲</v>
      </c>
      <c r="H1445" s="26" t="str">
        <f t="shared" si="256"/>
        <v>五銜</v>
      </c>
      <c r="I1445" s="41" t="str">
        <f t="shared" si="257"/>
        <v>4. 形声</v>
      </c>
      <c r="J1445" s="19" t="str">
        <f t="shared" ref="J1445:M1464" si="261">IFERROR(FIND(J$4,$E1445),"")</f>
        <v/>
      </c>
      <c r="K1445" s="19">
        <f t="shared" si="261"/>
        <v>3</v>
      </c>
      <c r="L1445" s="19" t="str">
        <f t="shared" si="261"/>
        <v/>
      </c>
      <c r="M1445" s="19">
        <f t="shared" si="261"/>
        <v>4</v>
      </c>
      <c r="N1445" s="19" t="str">
        <f t="shared" si="258"/>
        <v/>
      </c>
      <c r="O1445" s="19">
        <f t="shared" ref="O1445:R1464" si="262">IFERROR(FIND(O$4,$E1445),"")</f>
        <v>7</v>
      </c>
      <c r="P1445" s="19" t="str">
        <f t="shared" si="262"/>
        <v/>
      </c>
      <c r="Q1445" s="19" t="str">
        <f t="shared" si="262"/>
        <v/>
      </c>
      <c r="R1445" s="19">
        <f t="shared" si="262"/>
        <v>10</v>
      </c>
    </row>
    <row r="1446" spans="1:18" ht="20.25">
      <c r="A1446" s="18" t="s">
        <v>9119</v>
      </c>
      <c r="B1446" s="20">
        <v>1442</v>
      </c>
      <c r="C1446" s="35" t="s">
        <v>25240</v>
      </c>
      <c r="D1446" s="24" t="s">
        <v>12027</v>
      </c>
      <c r="E1446" s="27" t="s">
        <v>15685</v>
      </c>
      <c r="F1446" s="26" t="str">
        <f t="shared" si="254"/>
        <v>齒搚</v>
      </c>
      <c r="G1446" s="26" t="str">
        <f t="shared" si="255"/>
        <v>一曰齰也一曰馬口中橜也從齒芻聲</v>
      </c>
      <c r="H1446" s="26" t="str">
        <f t="shared" si="256"/>
        <v>側鳩</v>
      </c>
      <c r="I1446" s="41" t="str">
        <f t="shared" si="257"/>
        <v>4. 形声</v>
      </c>
      <c r="J1446" s="19" t="str">
        <f t="shared" si="261"/>
        <v/>
      </c>
      <c r="K1446" s="19">
        <f t="shared" si="261"/>
        <v>3</v>
      </c>
      <c r="L1446" s="19" t="str">
        <f t="shared" si="261"/>
        <v/>
      </c>
      <c r="M1446" s="19">
        <f t="shared" si="261"/>
        <v>15</v>
      </c>
      <c r="N1446" s="19" t="str">
        <f t="shared" si="258"/>
        <v/>
      </c>
      <c r="O1446" s="19">
        <f t="shared" si="262"/>
        <v>18</v>
      </c>
      <c r="P1446" s="19" t="str">
        <f t="shared" si="262"/>
        <v/>
      </c>
      <c r="Q1446" s="19" t="str">
        <f t="shared" si="262"/>
        <v/>
      </c>
      <c r="R1446" s="19">
        <f t="shared" si="262"/>
        <v>21</v>
      </c>
    </row>
    <row r="1447" spans="1:18" ht="20.25">
      <c r="A1447" s="18" t="s">
        <v>9120</v>
      </c>
      <c r="B1447" s="20">
        <v>1443</v>
      </c>
      <c r="C1447" s="35" t="s">
        <v>25241</v>
      </c>
      <c r="D1447" s="24" t="s">
        <v>12337</v>
      </c>
      <c r="E1447" s="27" t="s">
        <v>15686</v>
      </c>
      <c r="F1447" s="26" t="str">
        <f t="shared" si="254"/>
        <v>齒不正</v>
      </c>
      <c r="G1447" s="26" t="str">
        <f t="shared" si="255"/>
        <v>從齒禺聲</v>
      </c>
      <c r="H1447" s="26" t="str">
        <f t="shared" si="256"/>
        <v>五婁</v>
      </c>
      <c r="I1447" s="41" t="str">
        <f t="shared" si="257"/>
        <v>4. 形声</v>
      </c>
      <c r="J1447" s="19" t="str">
        <f t="shared" si="261"/>
        <v/>
      </c>
      <c r="K1447" s="19">
        <f t="shared" si="261"/>
        <v>4</v>
      </c>
      <c r="L1447" s="19" t="str">
        <f t="shared" si="261"/>
        <v/>
      </c>
      <c r="M1447" s="19">
        <f t="shared" si="261"/>
        <v>5</v>
      </c>
      <c r="N1447" s="19" t="str">
        <f t="shared" si="258"/>
        <v/>
      </c>
      <c r="O1447" s="19">
        <f t="shared" si="262"/>
        <v>8</v>
      </c>
      <c r="P1447" s="19" t="str">
        <f t="shared" si="262"/>
        <v/>
      </c>
      <c r="Q1447" s="19" t="str">
        <f t="shared" si="262"/>
        <v/>
      </c>
      <c r="R1447" s="19">
        <f t="shared" si="262"/>
        <v>11</v>
      </c>
    </row>
    <row r="1448" spans="1:18" ht="20.25">
      <c r="A1448" s="18" t="s">
        <v>9121</v>
      </c>
      <c r="B1448" s="20">
        <v>1444</v>
      </c>
      <c r="C1448" s="35"/>
      <c r="D1448" s="24" t="s">
        <v>12338</v>
      </c>
      <c r="E1448" s="27" t="s">
        <v>15687</v>
      </c>
      <c r="F1448" s="26" t="str">
        <f t="shared" si="254"/>
        <v>齬齒</v>
      </c>
      <c r="G1448" s="26" t="str">
        <f t="shared" si="255"/>
        <v>從齒虘聲</v>
      </c>
      <c r="H1448" s="26" t="str">
        <f t="shared" si="256"/>
        <v>側加</v>
      </c>
      <c r="I1448" s="41" t="str">
        <f t="shared" si="257"/>
        <v>4. 形声</v>
      </c>
      <c r="J1448" s="19" t="str">
        <f t="shared" si="261"/>
        <v/>
      </c>
      <c r="K1448" s="19">
        <f t="shared" si="261"/>
        <v>3</v>
      </c>
      <c r="L1448" s="19" t="str">
        <f t="shared" si="261"/>
        <v/>
      </c>
      <c r="M1448" s="19">
        <f t="shared" si="261"/>
        <v>4</v>
      </c>
      <c r="N1448" s="19" t="str">
        <f t="shared" si="258"/>
        <v/>
      </c>
      <c r="O1448" s="19">
        <f t="shared" si="262"/>
        <v>7</v>
      </c>
      <c r="P1448" s="19" t="str">
        <f t="shared" si="262"/>
        <v/>
      </c>
      <c r="Q1448" s="19" t="str">
        <f t="shared" si="262"/>
        <v/>
      </c>
      <c r="R1448" s="19">
        <f t="shared" si="262"/>
        <v>10</v>
      </c>
    </row>
    <row r="1449" spans="1:18" ht="20.25">
      <c r="A1449" s="18" t="s">
        <v>9122</v>
      </c>
      <c r="B1449" s="20">
        <v>1445</v>
      </c>
      <c r="C1449" s="35" t="s">
        <v>25242</v>
      </c>
      <c r="D1449" s="24" t="s">
        <v>12339</v>
      </c>
      <c r="E1449" s="27" t="s">
        <v>15688</v>
      </c>
      <c r="F1449" s="26" t="str">
        <f t="shared" si="254"/>
        <v>齵</v>
      </c>
      <c r="G1449" s="26" t="str">
        <f t="shared" si="255"/>
        <v>從齒取聲</v>
      </c>
      <c r="H1449" s="26" t="str">
        <f t="shared" si="256"/>
        <v>側鳩</v>
      </c>
      <c r="I1449" s="41" t="str">
        <f t="shared" si="257"/>
        <v>4. 形声</v>
      </c>
      <c r="J1449" s="19" t="str">
        <f t="shared" si="261"/>
        <v/>
      </c>
      <c r="K1449" s="19">
        <f t="shared" si="261"/>
        <v>2</v>
      </c>
      <c r="L1449" s="19" t="str">
        <f t="shared" si="261"/>
        <v/>
      </c>
      <c r="M1449" s="19">
        <f t="shared" si="261"/>
        <v>3</v>
      </c>
      <c r="N1449" s="19" t="str">
        <f t="shared" si="258"/>
        <v/>
      </c>
      <c r="O1449" s="19">
        <f t="shared" si="262"/>
        <v>6</v>
      </c>
      <c r="P1449" s="19" t="str">
        <f t="shared" si="262"/>
        <v/>
      </c>
      <c r="Q1449" s="19" t="str">
        <f t="shared" si="262"/>
        <v/>
      </c>
      <c r="R1449" s="19">
        <f t="shared" si="262"/>
        <v>9</v>
      </c>
    </row>
    <row r="1450" spans="1:18" ht="20.25">
      <c r="A1450" s="18" t="s">
        <v>9123</v>
      </c>
      <c r="B1450" s="20">
        <v>1446</v>
      </c>
      <c r="C1450" s="35" t="s">
        <v>25243</v>
      </c>
      <c r="D1450" s="24" t="s">
        <v>12340</v>
      </c>
      <c r="E1450" s="27" t="s">
        <v>15689</v>
      </c>
      <c r="F1450" s="26" t="str">
        <f t="shared" si="254"/>
        <v/>
      </c>
      <c r="G1450" s="26" t="str">
        <f t="shared" si="255"/>
        <v/>
      </c>
      <c r="H1450" s="26" t="str">
        <f t="shared" si="256"/>
        <v>楚宜</v>
      </c>
      <c r="I1450" s="41" t="str">
        <f t="shared" si="257"/>
        <v>4. 形声</v>
      </c>
      <c r="J1450" s="19" t="str">
        <f t="shared" si="261"/>
        <v/>
      </c>
      <c r="K1450" s="19" t="str">
        <f t="shared" si="261"/>
        <v/>
      </c>
      <c r="L1450" s="19" t="str">
        <f t="shared" si="261"/>
        <v/>
      </c>
      <c r="M1450" s="19">
        <f t="shared" si="261"/>
        <v>4</v>
      </c>
      <c r="N1450" s="19" t="str">
        <f t="shared" si="258"/>
        <v/>
      </c>
      <c r="O1450" s="19">
        <f t="shared" si="262"/>
        <v>7</v>
      </c>
      <c r="P1450" s="19" t="str">
        <f t="shared" si="262"/>
        <v/>
      </c>
      <c r="Q1450" s="19" t="str">
        <f t="shared" si="262"/>
        <v/>
      </c>
      <c r="R1450" s="19">
        <f t="shared" si="262"/>
        <v>10</v>
      </c>
    </row>
    <row r="1451" spans="1:18" ht="20.25">
      <c r="A1451" s="18" t="s">
        <v>9124</v>
      </c>
      <c r="B1451" s="20">
        <v>1447</v>
      </c>
      <c r="C1451" s="35"/>
      <c r="D1451" s="24" t="s">
        <v>12341</v>
      </c>
      <c r="E1451" s="27" t="s">
        <v>15690</v>
      </c>
      <c r="F1451" s="26" t="str">
        <f t="shared" si="254"/>
        <v/>
      </c>
      <c r="G1451" s="26" t="str">
        <f t="shared" si="255"/>
        <v/>
      </c>
      <c r="H1451" s="26" t="str">
        <f t="shared" si="256"/>
        <v>昨何</v>
      </c>
      <c r="I1451" s="41" t="str">
        <f t="shared" si="257"/>
        <v>4. 形声</v>
      </c>
      <c r="J1451" s="19" t="str">
        <f t="shared" si="261"/>
        <v/>
      </c>
      <c r="K1451" s="19" t="str">
        <f t="shared" si="261"/>
        <v/>
      </c>
      <c r="L1451" s="19" t="str">
        <f t="shared" si="261"/>
        <v/>
      </c>
      <c r="M1451" s="19">
        <f t="shared" si="261"/>
        <v>5</v>
      </c>
      <c r="N1451" s="19">
        <f t="shared" si="258"/>
        <v>29</v>
      </c>
      <c r="O1451" s="19">
        <f t="shared" si="262"/>
        <v>8</v>
      </c>
      <c r="P1451" s="19" t="str">
        <f t="shared" si="262"/>
        <v/>
      </c>
      <c r="Q1451" s="19" t="str">
        <f t="shared" si="262"/>
        <v/>
      </c>
      <c r="R1451" s="19">
        <f t="shared" si="262"/>
        <v>37</v>
      </c>
    </row>
    <row r="1452" spans="1:18" ht="20.25">
      <c r="A1452" s="18" t="s">
        <v>9125</v>
      </c>
      <c r="B1452" s="20">
        <v>1448</v>
      </c>
      <c r="C1452" s="35" t="s">
        <v>25244</v>
      </c>
      <c r="D1452" s="24" t="s">
        <v>11985</v>
      </c>
      <c r="E1452" s="27" t="s">
        <v>15691</v>
      </c>
      <c r="F1452" s="26" t="str">
        <f t="shared" si="254"/>
        <v>缺齒</v>
      </c>
      <c r="G1452" s="26" t="str">
        <f t="shared" si="255"/>
        <v>一曰曲齒從齒□聲讀若權</v>
      </c>
      <c r="H1452" s="26" t="str">
        <f t="shared" si="256"/>
        <v>巨員</v>
      </c>
      <c r="I1452" s="41" t="str">
        <f t="shared" si="257"/>
        <v>4. 形声</v>
      </c>
      <c r="J1452" s="19" t="str">
        <f t="shared" si="261"/>
        <v/>
      </c>
      <c r="K1452" s="19">
        <f t="shared" si="261"/>
        <v>3</v>
      </c>
      <c r="L1452" s="19" t="str">
        <f t="shared" si="261"/>
        <v/>
      </c>
      <c r="M1452" s="19">
        <f t="shared" si="261"/>
        <v>8</v>
      </c>
      <c r="N1452" s="19" t="str">
        <f t="shared" si="258"/>
        <v/>
      </c>
      <c r="O1452" s="19">
        <f t="shared" si="262"/>
        <v>11</v>
      </c>
      <c r="P1452" s="19" t="str">
        <f t="shared" si="262"/>
        <v/>
      </c>
      <c r="Q1452" s="19" t="str">
        <f t="shared" si="262"/>
        <v/>
      </c>
      <c r="R1452" s="19">
        <f t="shared" si="262"/>
        <v>17</v>
      </c>
    </row>
    <row r="1453" spans="1:18" ht="20.25">
      <c r="A1453" s="18" t="s">
        <v>9126</v>
      </c>
      <c r="B1453" s="20">
        <v>1449</v>
      </c>
      <c r="C1453" s="35" t="s">
        <v>25245</v>
      </c>
      <c r="D1453" s="24" t="s">
        <v>11935</v>
      </c>
      <c r="E1453" s="27" t="s">
        <v>15692</v>
      </c>
      <c r="F1453" s="26" t="str">
        <f t="shared" si="254"/>
        <v>無齒</v>
      </c>
      <c r="G1453" s="26" t="str">
        <f t="shared" si="255"/>
        <v>從齒軍聲</v>
      </c>
      <c r="H1453" s="26" t="str">
        <f t="shared" si="256"/>
        <v>魚吻</v>
      </c>
      <c r="I1453" s="41" t="str">
        <f t="shared" si="257"/>
        <v>4. 形声</v>
      </c>
      <c r="J1453" s="19" t="str">
        <f t="shared" si="261"/>
        <v/>
      </c>
      <c r="K1453" s="19">
        <f t="shared" si="261"/>
        <v>3</v>
      </c>
      <c r="L1453" s="19" t="str">
        <f t="shared" si="261"/>
        <v/>
      </c>
      <c r="M1453" s="19">
        <f t="shared" si="261"/>
        <v>4</v>
      </c>
      <c r="N1453" s="19" t="str">
        <f t="shared" si="258"/>
        <v/>
      </c>
      <c r="O1453" s="19">
        <f t="shared" si="262"/>
        <v>7</v>
      </c>
      <c r="P1453" s="19" t="str">
        <f t="shared" si="262"/>
        <v/>
      </c>
      <c r="Q1453" s="19" t="str">
        <f t="shared" si="262"/>
        <v/>
      </c>
      <c r="R1453" s="19">
        <f t="shared" si="262"/>
        <v>10</v>
      </c>
    </row>
    <row r="1454" spans="1:18" ht="20.25">
      <c r="A1454" s="18" t="s">
        <v>9127</v>
      </c>
      <c r="B1454" s="20">
        <v>1450</v>
      </c>
      <c r="C1454" s="35" t="s">
        <v>25246</v>
      </c>
      <c r="D1454" s="24" t="s">
        <v>12342</v>
      </c>
      <c r="E1454" s="27" t="s">
        <v>15693</v>
      </c>
      <c r="F1454" s="26" t="str">
        <f t="shared" si="254"/>
        <v>缺齒</v>
      </c>
      <c r="G1454" s="26" t="str">
        <f t="shared" si="255"/>
        <v>從齒獻聲</v>
      </c>
      <c r="H1454" s="26" t="str">
        <f t="shared" si="256"/>
        <v>五鎋</v>
      </c>
      <c r="I1454" s="41" t="str">
        <f t="shared" si="257"/>
        <v>4. 形声</v>
      </c>
      <c r="J1454" s="19" t="str">
        <f t="shared" si="261"/>
        <v/>
      </c>
      <c r="K1454" s="19">
        <f t="shared" si="261"/>
        <v>3</v>
      </c>
      <c r="L1454" s="19" t="str">
        <f t="shared" si="261"/>
        <v/>
      </c>
      <c r="M1454" s="19">
        <f t="shared" si="261"/>
        <v>4</v>
      </c>
      <c r="N1454" s="19" t="str">
        <f t="shared" si="258"/>
        <v/>
      </c>
      <c r="O1454" s="19">
        <f t="shared" si="262"/>
        <v>7</v>
      </c>
      <c r="P1454" s="19" t="str">
        <f t="shared" si="262"/>
        <v/>
      </c>
      <c r="Q1454" s="19" t="str">
        <f t="shared" si="262"/>
        <v/>
      </c>
      <c r="R1454" s="19">
        <f t="shared" si="262"/>
        <v>10</v>
      </c>
    </row>
    <row r="1455" spans="1:18" ht="20.25">
      <c r="A1455" s="18" t="s">
        <v>9128</v>
      </c>
      <c r="B1455" s="20">
        <v>1451</v>
      </c>
      <c r="C1455" s="35"/>
      <c r="D1455" s="24" t="s">
        <v>12343</v>
      </c>
      <c r="E1455" s="27" t="s">
        <v>15694</v>
      </c>
      <c r="F1455" s="26" t="str">
        <f t="shared" si="254"/>
        <v>齗腫</v>
      </c>
      <c r="G1455" s="26" t="str">
        <f t="shared" si="255"/>
        <v>從齒巨聲</v>
      </c>
      <c r="H1455" s="26" t="str">
        <f t="shared" si="256"/>
        <v>區主</v>
      </c>
      <c r="I1455" s="41" t="str">
        <f t="shared" si="257"/>
        <v>4. 形声</v>
      </c>
      <c r="J1455" s="19" t="str">
        <f t="shared" si="261"/>
        <v/>
      </c>
      <c r="K1455" s="19">
        <f t="shared" si="261"/>
        <v>3</v>
      </c>
      <c r="L1455" s="19" t="str">
        <f t="shared" si="261"/>
        <v/>
      </c>
      <c r="M1455" s="19">
        <f t="shared" si="261"/>
        <v>4</v>
      </c>
      <c r="N1455" s="19" t="str">
        <f t="shared" si="258"/>
        <v/>
      </c>
      <c r="O1455" s="19">
        <f t="shared" si="262"/>
        <v>7</v>
      </c>
      <c r="P1455" s="19" t="str">
        <f t="shared" si="262"/>
        <v/>
      </c>
      <c r="Q1455" s="19" t="str">
        <f t="shared" si="262"/>
        <v/>
      </c>
      <c r="R1455" s="19">
        <f t="shared" si="262"/>
        <v>10</v>
      </c>
    </row>
    <row r="1456" spans="1:18" ht="20.25">
      <c r="A1456" s="18" t="s">
        <v>9129</v>
      </c>
      <c r="B1456" s="20">
        <v>1452</v>
      </c>
      <c r="C1456" s="35" t="s">
        <v>25247</v>
      </c>
      <c r="D1456" s="24" t="s">
        <v>12344</v>
      </c>
      <c r="E1456" s="27" t="s">
        <v>15695</v>
      </c>
      <c r="F1456" s="26" t="str">
        <f t="shared" si="254"/>
        <v/>
      </c>
      <c r="G1456" s="26" t="str">
        <f t="shared" si="255"/>
        <v/>
      </c>
      <c r="H1456" s="26" t="str">
        <f t="shared" si="256"/>
        <v>五雞</v>
      </c>
      <c r="I1456" s="41" t="str">
        <f t="shared" si="257"/>
        <v>4. 形声</v>
      </c>
      <c r="J1456" s="19" t="str">
        <f t="shared" si="261"/>
        <v/>
      </c>
      <c r="K1456" s="19" t="str">
        <f t="shared" si="261"/>
        <v/>
      </c>
      <c r="L1456" s="19" t="str">
        <f t="shared" si="261"/>
        <v/>
      </c>
      <c r="M1456" s="19">
        <f t="shared" si="261"/>
        <v>4</v>
      </c>
      <c r="N1456" s="19" t="str">
        <f t="shared" si="258"/>
        <v/>
      </c>
      <c r="O1456" s="19">
        <f t="shared" si="262"/>
        <v>7</v>
      </c>
      <c r="P1456" s="19" t="str">
        <f t="shared" si="262"/>
        <v/>
      </c>
      <c r="Q1456" s="19" t="str">
        <f t="shared" si="262"/>
        <v/>
      </c>
      <c r="R1456" s="19">
        <f t="shared" si="262"/>
        <v>10</v>
      </c>
    </row>
    <row r="1457" spans="1:18" ht="20.25">
      <c r="A1457" s="18" t="s">
        <v>9130</v>
      </c>
      <c r="B1457" s="20">
        <v>1453</v>
      </c>
      <c r="C1457" s="35" t="s">
        <v>25248</v>
      </c>
      <c r="D1457" s="24" t="s">
        <v>11828</v>
      </c>
      <c r="E1457" s="27" t="s">
        <v>15696</v>
      </c>
      <c r="F1457" s="26" t="str">
        <f t="shared" si="254"/>
        <v>齧</v>
      </c>
      <c r="G1457" s="26" t="str">
        <f t="shared" si="255"/>
        <v>從齒竒聲</v>
      </c>
      <c r="H1457" s="26" t="str">
        <f t="shared" si="256"/>
        <v>魚綺</v>
      </c>
      <c r="I1457" s="41" t="str">
        <f t="shared" si="257"/>
        <v>4. 形声</v>
      </c>
      <c r="J1457" s="19" t="str">
        <f t="shared" si="261"/>
        <v/>
      </c>
      <c r="K1457" s="19">
        <f t="shared" si="261"/>
        <v>2</v>
      </c>
      <c r="L1457" s="19" t="str">
        <f t="shared" si="261"/>
        <v/>
      </c>
      <c r="M1457" s="19">
        <f t="shared" si="261"/>
        <v>3</v>
      </c>
      <c r="N1457" s="19" t="str">
        <f t="shared" si="258"/>
        <v/>
      </c>
      <c r="O1457" s="19">
        <f t="shared" si="262"/>
        <v>6</v>
      </c>
      <c r="P1457" s="19" t="str">
        <f t="shared" si="262"/>
        <v/>
      </c>
      <c r="Q1457" s="19" t="str">
        <f t="shared" si="262"/>
        <v/>
      </c>
      <c r="R1457" s="19">
        <f t="shared" si="262"/>
        <v>9</v>
      </c>
    </row>
    <row r="1458" spans="1:18" ht="20.25">
      <c r="A1458" s="18" t="s">
        <v>9131</v>
      </c>
      <c r="B1458" s="20">
        <v>1454</v>
      </c>
      <c r="C1458" s="35"/>
      <c r="D1458" s="24" t="s">
        <v>12345</v>
      </c>
      <c r="E1458" s="27" t="s">
        <v>15697</v>
      </c>
      <c r="F1458" s="26" t="str">
        <f t="shared" si="254"/>
        <v>齚齒</v>
      </c>
      <c r="G1458" s="26" t="str">
        <f t="shared" si="255"/>
        <v>從齒出聲</v>
      </c>
      <c r="H1458" s="26" t="str">
        <f t="shared" si="256"/>
        <v>仕乙</v>
      </c>
      <c r="I1458" s="41" t="str">
        <f t="shared" si="257"/>
        <v>4. 形声</v>
      </c>
      <c r="J1458" s="19" t="str">
        <f t="shared" si="261"/>
        <v/>
      </c>
      <c r="K1458" s="19">
        <f t="shared" si="261"/>
        <v>3</v>
      </c>
      <c r="L1458" s="19" t="str">
        <f t="shared" si="261"/>
        <v/>
      </c>
      <c r="M1458" s="19">
        <f t="shared" si="261"/>
        <v>4</v>
      </c>
      <c r="N1458" s="19" t="str">
        <f t="shared" si="258"/>
        <v/>
      </c>
      <c r="O1458" s="19">
        <f t="shared" si="262"/>
        <v>7</v>
      </c>
      <c r="P1458" s="19" t="str">
        <f t="shared" si="262"/>
        <v/>
      </c>
      <c r="Q1458" s="19" t="str">
        <f t="shared" si="262"/>
        <v/>
      </c>
      <c r="R1458" s="19">
        <f t="shared" si="262"/>
        <v>10</v>
      </c>
    </row>
    <row r="1459" spans="1:18" ht="20.25">
      <c r="A1459" s="18" t="s">
        <v>9132</v>
      </c>
      <c r="B1459" s="20">
        <v>1455</v>
      </c>
      <c r="C1459" s="35" t="s">
        <v>25249</v>
      </c>
      <c r="D1459" s="24" t="s">
        <v>12165</v>
      </c>
      <c r="E1459" s="27" t="s">
        <v>15698</v>
      </c>
      <c r="F1459" s="26" t="str">
        <f t="shared" si="254"/>
        <v>齧</v>
      </c>
      <c r="G1459" s="26" t="str">
        <f t="shared" si="255"/>
        <v>從齒昔聲</v>
      </c>
      <c r="H1459" s="26" t="str">
        <f t="shared" si="256"/>
        <v>側革</v>
      </c>
      <c r="I1459" s="41" t="str">
        <f t="shared" si="257"/>
        <v>4. 形声</v>
      </c>
      <c r="J1459" s="19" t="str">
        <f t="shared" si="261"/>
        <v/>
      </c>
      <c r="K1459" s="19">
        <f t="shared" si="261"/>
        <v>2</v>
      </c>
      <c r="L1459" s="19" t="str">
        <f t="shared" si="261"/>
        <v/>
      </c>
      <c r="M1459" s="19">
        <f t="shared" si="261"/>
        <v>3</v>
      </c>
      <c r="N1459" s="19" t="str">
        <f t="shared" si="258"/>
        <v/>
      </c>
      <c r="O1459" s="19">
        <f t="shared" si="262"/>
        <v>6</v>
      </c>
      <c r="P1459" s="19" t="str">
        <f t="shared" si="262"/>
        <v/>
      </c>
      <c r="Q1459" s="19" t="str">
        <f t="shared" si="262"/>
        <v/>
      </c>
      <c r="R1459" s="19">
        <f t="shared" si="262"/>
        <v>9</v>
      </c>
    </row>
    <row r="1460" spans="1:18" ht="20.25">
      <c r="A1460" s="18" t="s">
        <v>9133</v>
      </c>
      <c r="B1460" s="20">
        <v>1456</v>
      </c>
      <c r="C1460" s="35" t="s">
        <v>25250</v>
      </c>
      <c r="D1460" s="24" t="s">
        <v>12346</v>
      </c>
      <c r="E1460" s="27" t="s">
        <v>15699</v>
      </c>
      <c r="F1460" s="26" t="str">
        <f t="shared" si="254"/>
        <v/>
      </c>
      <c r="G1460" s="26" t="str">
        <f t="shared" si="255"/>
        <v/>
      </c>
      <c r="H1460" s="26" t="str">
        <f t="shared" si="256"/>
        <v/>
      </c>
      <c r="I1460" s="41" t="str">
        <f t="shared" si="257"/>
        <v/>
      </c>
      <c r="J1460" s="19" t="str">
        <f t="shared" si="261"/>
        <v/>
      </c>
      <c r="K1460" s="19" t="str">
        <f t="shared" si="261"/>
        <v/>
      </c>
      <c r="L1460" s="19" t="str">
        <f t="shared" si="261"/>
        <v/>
      </c>
      <c r="M1460" s="19">
        <f t="shared" si="261"/>
        <v>3</v>
      </c>
      <c r="N1460" s="19" t="str">
        <f t="shared" si="258"/>
        <v/>
      </c>
      <c r="O1460" s="19" t="str">
        <f t="shared" si="262"/>
        <v/>
      </c>
      <c r="P1460" s="19" t="str">
        <f t="shared" si="262"/>
        <v/>
      </c>
      <c r="Q1460" s="19" t="str">
        <f t="shared" si="262"/>
        <v/>
      </c>
      <c r="R1460" s="19" t="str">
        <f t="shared" si="262"/>
        <v/>
      </c>
    </row>
    <row r="1461" spans="1:18" ht="20.25">
      <c r="A1461" s="18" t="s">
        <v>9134</v>
      </c>
      <c r="B1461" s="20">
        <v>1457</v>
      </c>
      <c r="C1461" s="35"/>
      <c r="D1461" s="24" t="s">
        <v>11693</v>
      </c>
      <c r="E1461" s="27" t="s">
        <v>15700</v>
      </c>
      <c r="F1461" s="26" t="str">
        <f t="shared" si="254"/>
        <v>齧</v>
      </c>
      <c r="G1461" s="26" t="str">
        <f t="shared" si="255"/>
        <v>從齒咸聲</v>
      </c>
      <c r="H1461" s="26" t="str">
        <f t="shared" si="256"/>
        <v>工咸</v>
      </c>
      <c r="I1461" s="41" t="str">
        <f t="shared" si="257"/>
        <v>4. 形声</v>
      </c>
      <c r="J1461" s="19" t="str">
        <f t="shared" si="261"/>
        <v/>
      </c>
      <c r="K1461" s="19">
        <f t="shared" si="261"/>
        <v>2</v>
      </c>
      <c r="L1461" s="19" t="str">
        <f t="shared" si="261"/>
        <v/>
      </c>
      <c r="M1461" s="19">
        <f t="shared" si="261"/>
        <v>3</v>
      </c>
      <c r="N1461" s="19" t="str">
        <f t="shared" si="258"/>
        <v/>
      </c>
      <c r="O1461" s="19">
        <f t="shared" si="262"/>
        <v>6</v>
      </c>
      <c r="P1461" s="19" t="str">
        <f t="shared" si="262"/>
        <v/>
      </c>
      <c r="Q1461" s="19" t="str">
        <f t="shared" si="262"/>
        <v/>
      </c>
      <c r="R1461" s="19">
        <f t="shared" si="262"/>
        <v>9</v>
      </c>
    </row>
    <row r="1462" spans="1:18" ht="20.25">
      <c r="A1462" s="18" t="s">
        <v>9135</v>
      </c>
      <c r="B1462" s="20">
        <v>1458</v>
      </c>
      <c r="C1462" s="35" t="s">
        <v>194</v>
      </c>
      <c r="D1462" s="24" t="s">
        <v>12347</v>
      </c>
      <c r="E1462" s="27" t="s">
        <v>15701</v>
      </c>
      <c r="F1462" s="26" t="str">
        <f t="shared" si="254"/>
        <v>齧</v>
      </c>
      <c r="G1462" s="26" t="str">
        <f t="shared" si="255"/>
        <v>從齒艮聲</v>
      </c>
      <c r="H1462" s="26" t="str">
        <f t="shared" si="256"/>
        <v>康很</v>
      </c>
      <c r="I1462" s="41" t="str">
        <f t="shared" si="257"/>
        <v>4. 形声</v>
      </c>
      <c r="J1462" s="19" t="str">
        <f t="shared" si="261"/>
        <v/>
      </c>
      <c r="K1462" s="19">
        <f t="shared" si="261"/>
        <v>2</v>
      </c>
      <c r="L1462" s="19" t="str">
        <f t="shared" si="261"/>
        <v/>
      </c>
      <c r="M1462" s="19">
        <f t="shared" si="261"/>
        <v>3</v>
      </c>
      <c r="N1462" s="19" t="str">
        <f t="shared" si="258"/>
        <v/>
      </c>
      <c r="O1462" s="19">
        <f t="shared" si="262"/>
        <v>6</v>
      </c>
      <c r="P1462" s="19" t="str">
        <f t="shared" si="262"/>
        <v/>
      </c>
      <c r="Q1462" s="19" t="str">
        <f t="shared" si="262"/>
        <v/>
      </c>
      <c r="R1462" s="19">
        <f t="shared" si="262"/>
        <v>9</v>
      </c>
    </row>
    <row r="1463" spans="1:18" ht="20.25">
      <c r="A1463" s="18" t="s">
        <v>9136</v>
      </c>
      <c r="B1463" s="20">
        <v>1459</v>
      </c>
      <c r="C1463" s="35"/>
      <c r="D1463" s="24" t="s">
        <v>11658</v>
      </c>
      <c r="E1463" s="27" t="s">
        <v>15702</v>
      </c>
      <c r="F1463" s="26" t="str">
        <f t="shared" si="254"/>
        <v/>
      </c>
      <c r="G1463" s="26" t="str">
        <f t="shared" si="255"/>
        <v/>
      </c>
      <c r="H1463" s="26" t="str">
        <f t="shared" si="256"/>
        <v>五版</v>
      </c>
      <c r="I1463" s="41" t="str">
        <f t="shared" si="257"/>
        <v>4. 形声</v>
      </c>
      <c r="J1463" s="19" t="str">
        <f t="shared" si="261"/>
        <v/>
      </c>
      <c r="K1463" s="19" t="str">
        <f t="shared" si="261"/>
        <v/>
      </c>
      <c r="L1463" s="19" t="str">
        <f t="shared" si="261"/>
        <v/>
      </c>
      <c r="M1463" s="19">
        <f t="shared" si="261"/>
        <v>4</v>
      </c>
      <c r="N1463" s="19" t="str">
        <f t="shared" si="258"/>
        <v/>
      </c>
      <c r="O1463" s="19">
        <f t="shared" si="262"/>
        <v>7</v>
      </c>
      <c r="P1463" s="19" t="str">
        <f t="shared" si="262"/>
        <v/>
      </c>
      <c r="Q1463" s="19" t="str">
        <f t="shared" si="262"/>
        <v/>
      </c>
      <c r="R1463" s="19">
        <f t="shared" si="262"/>
        <v>10</v>
      </c>
    </row>
    <row r="1464" spans="1:18" ht="20.25">
      <c r="A1464" s="18" t="s">
        <v>9137</v>
      </c>
      <c r="B1464" s="20">
        <v>1460</v>
      </c>
      <c r="C1464" s="35"/>
      <c r="D1464" s="24" t="s">
        <v>12348</v>
      </c>
      <c r="E1464" s="27" t="s">
        <v>15703</v>
      </c>
      <c r="F1464" s="26" t="str">
        <f t="shared" si="254"/>
        <v>□齚</v>
      </c>
      <c r="G1464" s="26" t="str">
        <f t="shared" si="255"/>
        <v>從齒卒聲</v>
      </c>
      <c r="H1464" s="26" t="str">
        <f t="shared" si="256"/>
        <v>昨沒</v>
      </c>
      <c r="I1464" s="41" t="str">
        <f t="shared" si="257"/>
        <v>4. 形声</v>
      </c>
      <c r="J1464" s="19" t="str">
        <f t="shared" si="261"/>
        <v/>
      </c>
      <c r="K1464" s="19">
        <f t="shared" si="261"/>
        <v>3</v>
      </c>
      <c r="L1464" s="19" t="str">
        <f t="shared" si="261"/>
        <v/>
      </c>
      <c r="M1464" s="19">
        <f t="shared" si="261"/>
        <v>4</v>
      </c>
      <c r="N1464" s="19" t="str">
        <f t="shared" si="258"/>
        <v/>
      </c>
      <c r="O1464" s="19">
        <f t="shared" si="262"/>
        <v>7</v>
      </c>
      <c r="P1464" s="19" t="str">
        <f t="shared" si="262"/>
        <v/>
      </c>
      <c r="Q1464" s="19" t="str">
        <f t="shared" si="262"/>
        <v/>
      </c>
      <c r="R1464" s="19">
        <f t="shared" si="262"/>
        <v>10</v>
      </c>
    </row>
    <row r="1465" spans="1:18" ht="20.25">
      <c r="A1465" s="18" t="s">
        <v>9138</v>
      </c>
      <c r="B1465" s="20">
        <v>1461</v>
      </c>
      <c r="C1465" s="35"/>
      <c r="D1465" s="24" t="s">
        <v>11640</v>
      </c>
      <c r="E1465" s="27" t="s">
        <v>15704</v>
      </c>
      <c r="F1465" s="26" t="str">
        <f t="shared" si="254"/>
        <v/>
      </c>
      <c r="G1465" s="26" t="str">
        <f t="shared" si="255"/>
        <v/>
      </c>
      <c r="H1465" s="26" t="str">
        <f t="shared" si="256"/>
        <v>盧達</v>
      </c>
      <c r="I1465" s="41" t="str">
        <f t="shared" si="257"/>
        <v>4. 形声</v>
      </c>
      <c r="J1465" s="19" t="str">
        <f t="shared" ref="J1465:M1484" si="263">IFERROR(FIND(J$4,$E1465),"")</f>
        <v/>
      </c>
      <c r="K1465" s="19" t="str">
        <f t="shared" si="263"/>
        <v/>
      </c>
      <c r="L1465" s="19" t="str">
        <f t="shared" si="263"/>
        <v/>
      </c>
      <c r="M1465" s="19">
        <f t="shared" si="263"/>
        <v>5</v>
      </c>
      <c r="N1465" s="19" t="str">
        <f t="shared" si="258"/>
        <v/>
      </c>
      <c r="O1465" s="19">
        <f t="shared" ref="O1465:R1484" si="264">IFERROR(FIND(O$4,$E1465),"")</f>
        <v>4</v>
      </c>
      <c r="P1465" s="19" t="str">
        <f t="shared" si="264"/>
        <v/>
      </c>
      <c r="Q1465" s="19" t="str">
        <f t="shared" si="264"/>
        <v/>
      </c>
      <c r="R1465" s="19">
        <f t="shared" si="264"/>
        <v>14</v>
      </c>
    </row>
    <row r="1466" spans="1:18" ht="20.25">
      <c r="A1466" s="18" t="s">
        <v>9139</v>
      </c>
      <c r="B1466" s="20">
        <v>1462</v>
      </c>
      <c r="C1466" s="35" t="s">
        <v>25251</v>
      </c>
      <c r="D1466" s="24" t="s">
        <v>12349</v>
      </c>
      <c r="E1466" s="27" t="s">
        <v>15705</v>
      </c>
      <c r="F1466" s="26" t="str">
        <f t="shared" si="254"/>
        <v>齧骨</v>
      </c>
      <c r="G1466" s="26" t="str">
        <f t="shared" si="255"/>
        <v>從齒交聲</v>
      </c>
      <c r="H1466" s="26" t="str">
        <f t="shared" si="256"/>
        <v>五巧</v>
      </c>
      <c r="I1466" s="41" t="str">
        <f t="shared" si="257"/>
        <v>4. 形声</v>
      </c>
      <c r="J1466" s="19" t="str">
        <f t="shared" si="263"/>
        <v/>
      </c>
      <c r="K1466" s="19">
        <f t="shared" si="263"/>
        <v>3</v>
      </c>
      <c r="L1466" s="19" t="str">
        <f t="shared" si="263"/>
        <v/>
      </c>
      <c r="M1466" s="19">
        <f t="shared" si="263"/>
        <v>4</v>
      </c>
      <c r="N1466" s="19" t="str">
        <f t="shared" si="258"/>
        <v/>
      </c>
      <c r="O1466" s="19">
        <f t="shared" si="264"/>
        <v>7</v>
      </c>
      <c r="P1466" s="19" t="str">
        <f t="shared" si="264"/>
        <v/>
      </c>
      <c r="Q1466" s="19" t="str">
        <f t="shared" si="264"/>
        <v/>
      </c>
      <c r="R1466" s="19">
        <f t="shared" si="264"/>
        <v>10</v>
      </c>
    </row>
    <row r="1467" spans="1:18" ht="20.25">
      <c r="A1467" s="18" t="s">
        <v>9140</v>
      </c>
      <c r="B1467" s="20">
        <v>1463</v>
      </c>
      <c r="C1467" s="35"/>
      <c r="D1467" s="24" t="s">
        <v>12350</v>
      </c>
      <c r="E1467" s="27" t="s">
        <v>15706</v>
      </c>
      <c r="F1467" s="26" t="str">
        <f t="shared" si="254"/>
        <v>齒差</v>
      </c>
      <c r="G1467" s="26" t="str">
        <f t="shared" si="255"/>
        <v>從齒屑聲</v>
      </c>
      <c r="H1467" s="26" t="str">
        <f t="shared" si="256"/>
        <v>讀若</v>
      </c>
      <c r="I1467" s="41" t="str">
        <f t="shared" si="257"/>
        <v>4. 形声</v>
      </c>
      <c r="J1467" s="19" t="str">
        <f t="shared" si="263"/>
        <v/>
      </c>
      <c r="K1467" s="19">
        <f t="shared" si="263"/>
        <v>3</v>
      </c>
      <c r="L1467" s="19" t="str">
        <f t="shared" si="263"/>
        <v/>
      </c>
      <c r="M1467" s="19">
        <f t="shared" si="263"/>
        <v>4</v>
      </c>
      <c r="N1467" s="19" t="str">
        <f t="shared" si="258"/>
        <v/>
      </c>
      <c r="O1467" s="19">
        <f t="shared" si="264"/>
        <v>7</v>
      </c>
      <c r="P1467" s="19" t="str">
        <f t="shared" si="264"/>
        <v/>
      </c>
      <c r="Q1467" s="19" t="str">
        <f t="shared" si="264"/>
        <v/>
      </c>
      <c r="R1467" s="19">
        <f t="shared" si="264"/>
        <v>10</v>
      </c>
    </row>
    <row r="1468" spans="1:18" ht="20.25">
      <c r="A1468" s="18" t="s">
        <v>9141</v>
      </c>
      <c r="B1468" s="20">
        <v>1464</v>
      </c>
      <c r="C1468" s="35"/>
      <c r="D1468" s="24" t="s">
        <v>11595</v>
      </c>
      <c r="E1468" s="27" t="s">
        <v>15707</v>
      </c>
      <c r="F1468" s="26" t="str">
        <f t="shared" si="254"/>
        <v/>
      </c>
      <c r="G1468" s="26" t="str">
        <f t="shared" si="255"/>
        <v/>
      </c>
      <c r="H1468" s="26" t="str">
        <f t="shared" si="256"/>
        <v>赫鎋</v>
      </c>
      <c r="I1468" s="41" t="str">
        <f t="shared" si="257"/>
        <v>4. 形声</v>
      </c>
      <c r="J1468" s="19" t="str">
        <f t="shared" si="263"/>
        <v/>
      </c>
      <c r="K1468" s="19" t="str">
        <f t="shared" si="263"/>
        <v/>
      </c>
      <c r="L1468" s="19" t="str">
        <f t="shared" si="263"/>
        <v/>
      </c>
      <c r="M1468" s="19">
        <f t="shared" si="263"/>
        <v>4</v>
      </c>
      <c r="N1468" s="19" t="str">
        <f t="shared" si="258"/>
        <v/>
      </c>
      <c r="O1468" s="19">
        <f t="shared" si="264"/>
        <v>3</v>
      </c>
      <c r="P1468" s="19" t="str">
        <f t="shared" si="264"/>
        <v/>
      </c>
      <c r="Q1468" s="19" t="str">
        <f t="shared" si="264"/>
        <v/>
      </c>
      <c r="R1468" s="19">
        <f t="shared" si="264"/>
        <v>10</v>
      </c>
    </row>
    <row r="1469" spans="1:18" ht="20.25">
      <c r="A1469" s="18" t="s">
        <v>9142</v>
      </c>
      <c r="B1469" s="20">
        <v>1465</v>
      </c>
      <c r="C1469" s="35"/>
      <c r="D1469" s="24" t="s">
        <v>12351</v>
      </c>
      <c r="E1469" s="27" t="s">
        <v>15708</v>
      </c>
      <c r="F1469" s="26" t="str">
        <f t="shared" si="254"/>
        <v>□牙</v>
      </c>
      <c r="G1469" s="26" t="str">
        <f t="shared" si="255"/>
        <v>從齒豈聲</v>
      </c>
      <c r="H1469" s="26" t="str">
        <f t="shared" si="256"/>
        <v>五來</v>
      </c>
      <c r="I1469" s="41" t="str">
        <f t="shared" si="257"/>
        <v>4. 形声</v>
      </c>
      <c r="J1469" s="19" t="str">
        <f t="shared" si="263"/>
        <v/>
      </c>
      <c r="K1469" s="19">
        <f t="shared" si="263"/>
        <v>3</v>
      </c>
      <c r="L1469" s="19" t="str">
        <f t="shared" si="263"/>
        <v/>
      </c>
      <c r="M1469" s="19">
        <f t="shared" si="263"/>
        <v>4</v>
      </c>
      <c r="N1469" s="19" t="str">
        <f t="shared" si="258"/>
        <v/>
      </c>
      <c r="O1469" s="19">
        <f t="shared" si="264"/>
        <v>7</v>
      </c>
      <c r="P1469" s="19" t="str">
        <f t="shared" si="264"/>
        <v/>
      </c>
      <c r="Q1469" s="19" t="str">
        <f t="shared" si="264"/>
        <v/>
      </c>
      <c r="R1469" s="19">
        <f t="shared" si="264"/>
        <v>10</v>
      </c>
    </row>
    <row r="1470" spans="1:18" ht="20.25">
      <c r="A1470" s="18" t="s">
        <v>9143</v>
      </c>
      <c r="B1470" s="20">
        <v>1466</v>
      </c>
      <c r="C1470" s="35" t="s">
        <v>25252</v>
      </c>
      <c r="D1470" s="24" t="s">
        <v>12189</v>
      </c>
      <c r="E1470" s="27" t="s">
        <v>15709</v>
      </c>
      <c r="F1470" s="26" t="str">
        <f t="shared" si="254"/>
        <v>吐而噍</v>
      </c>
      <c r="G1470" s="26" t="str">
        <f t="shared" si="255"/>
        <v>從齒台聲爾雅曰牛曰齝</v>
      </c>
      <c r="H1470" s="26" t="str">
        <f t="shared" si="256"/>
        <v>丑之</v>
      </c>
      <c r="I1470" s="41" t="str">
        <f t="shared" si="257"/>
        <v>4. 形声</v>
      </c>
      <c r="J1470" s="19" t="str">
        <f t="shared" si="263"/>
        <v/>
      </c>
      <c r="K1470" s="19">
        <f t="shared" si="263"/>
        <v>4</v>
      </c>
      <c r="L1470" s="19" t="str">
        <f t="shared" si="263"/>
        <v/>
      </c>
      <c r="M1470" s="19">
        <f t="shared" si="263"/>
        <v>5</v>
      </c>
      <c r="N1470" s="19" t="str">
        <f t="shared" si="258"/>
        <v/>
      </c>
      <c r="O1470" s="19">
        <f t="shared" si="264"/>
        <v>8</v>
      </c>
      <c r="P1470" s="19" t="str">
        <f t="shared" si="264"/>
        <v/>
      </c>
      <c r="Q1470" s="19" t="str">
        <f t="shared" si="264"/>
        <v/>
      </c>
      <c r="R1470" s="19">
        <f t="shared" si="264"/>
        <v>17</v>
      </c>
    </row>
    <row r="1471" spans="1:18" ht="20.25">
      <c r="A1471" s="18" t="s">
        <v>9144</v>
      </c>
      <c r="B1471" s="20">
        <v>1467</v>
      </c>
      <c r="C1471" s="35" t="s">
        <v>25253</v>
      </c>
      <c r="D1471" s="24" t="s">
        <v>11884</v>
      </c>
      <c r="E1471" s="27" t="s">
        <v>15710</v>
      </c>
      <c r="F1471" s="26" t="str">
        <f t="shared" si="254"/>
        <v>齧</v>
      </c>
      <c r="G1471" s="26" t="str">
        <f t="shared" si="255"/>
        <v>從齒气聲</v>
      </c>
      <c r="H1471" s="26" t="str">
        <f t="shared" si="256"/>
        <v>户骨</v>
      </c>
      <c r="I1471" s="41" t="str">
        <f t="shared" si="257"/>
        <v>4. 形声</v>
      </c>
      <c r="J1471" s="19" t="str">
        <f t="shared" si="263"/>
        <v/>
      </c>
      <c r="K1471" s="19">
        <f t="shared" si="263"/>
        <v>2</v>
      </c>
      <c r="L1471" s="19" t="str">
        <f t="shared" si="263"/>
        <v/>
      </c>
      <c r="M1471" s="19">
        <f t="shared" si="263"/>
        <v>3</v>
      </c>
      <c r="N1471" s="19" t="str">
        <f t="shared" si="258"/>
        <v/>
      </c>
      <c r="O1471" s="19">
        <f t="shared" si="264"/>
        <v>6</v>
      </c>
      <c r="P1471" s="19" t="str">
        <f t="shared" si="264"/>
        <v/>
      </c>
      <c r="Q1471" s="19" t="str">
        <f t="shared" si="264"/>
        <v/>
      </c>
      <c r="R1471" s="19">
        <f t="shared" si="264"/>
        <v>9</v>
      </c>
    </row>
    <row r="1472" spans="1:18" ht="20.25">
      <c r="A1472" s="18" t="s">
        <v>9145</v>
      </c>
      <c r="B1472" s="20">
        <v>1468</v>
      </c>
      <c r="C1472" s="35"/>
      <c r="D1472" s="24" t="s">
        <v>11877</v>
      </c>
      <c r="E1472" s="27" t="s">
        <v>15711</v>
      </c>
      <c r="F1472" s="26" t="str">
        <f t="shared" si="254"/>
        <v/>
      </c>
      <c r="G1472" s="26" t="str">
        <f t="shared" si="255"/>
        <v/>
      </c>
      <c r="H1472" s="26" t="str">
        <f t="shared" si="256"/>
        <v>力延</v>
      </c>
      <c r="I1472" s="41" t="str">
        <f t="shared" si="257"/>
        <v>4. 形声</v>
      </c>
      <c r="J1472" s="19" t="str">
        <f t="shared" si="263"/>
        <v/>
      </c>
      <c r="K1472" s="19" t="str">
        <f t="shared" si="263"/>
        <v/>
      </c>
      <c r="L1472" s="19" t="str">
        <f t="shared" si="263"/>
        <v/>
      </c>
      <c r="M1472" s="19">
        <f t="shared" si="263"/>
        <v>4</v>
      </c>
      <c r="N1472" s="19" t="str">
        <f t="shared" si="258"/>
        <v/>
      </c>
      <c r="O1472" s="19">
        <f t="shared" si="264"/>
        <v>7</v>
      </c>
      <c r="P1472" s="19" t="str">
        <f t="shared" si="264"/>
        <v/>
      </c>
      <c r="Q1472" s="19" t="str">
        <f t="shared" si="264"/>
        <v/>
      </c>
      <c r="R1472" s="19">
        <f t="shared" si="264"/>
        <v>10</v>
      </c>
    </row>
    <row r="1473" spans="1:18" ht="20.25">
      <c r="A1473" s="18" t="s">
        <v>9146</v>
      </c>
      <c r="B1473" s="20">
        <v>1469</v>
      </c>
      <c r="C1473" s="35" t="s">
        <v>25254</v>
      </c>
      <c r="D1473" s="24" t="s">
        <v>12246</v>
      </c>
      <c r="E1473" s="27" t="s">
        <v>15712</v>
      </c>
      <c r="F1473" s="26" t="str">
        <f t="shared" si="254"/>
        <v>噬</v>
      </c>
      <c r="G1473" s="26" t="str">
        <f t="shared" si="255"/>
        <v>從齒㓞聲</v>
      </c>
      <c r="H1473" s="26" t="str">
        <f t="shared" si="256"/>
        <v>五結</v>
      </c>
      <c r="I1473" s="41" t="str">
        <f t="shared" si="257"/>
        <v>4. 形声</v>
      </c>
      <c r="J1473" s="19" t="str">
        <f t="shared" si="263"/>
        <v/>
      </c>
      <c r="K1473" s="19">
        <f t="shared" si="263"/>
        <v>2</v>
      </c>
      <c r="L1473" s="19" t="str">
        <f t="shared" si="263"/>
        <v/>
      </c>
      <c r="M1473" s="19">
        <f t="shared" si="263"/>
        <v>3</v>
      </c>
      <c r="N1473" s="19" t="str">
        <f t="shared" si="258"/>
        <v/>
      </c>
      <c r="O1473" s="19">
        <f t="shared" si="264"/>
        <v>6</v>
      </c>
      <c r="P1473" s="19" t="str">
        <f t="shared" si="264"/>
        <v/>
      </c>
      <c r="Q1473" s="19" t="str">
        <f t="shared" si="264"/>
        <v/>
      </c>
      <c r="R1473" s="19">
        <f t="shared" si="264"/>
        <v>9</v>
      </c>
    </row>
    <row r="1474" spans="1:18" ht="20.25">
      <c r="A1474" s="18" t="s">
        <v>9147</v>
      </c>
      <c r="B1474" s="20">
        <v>1470</v>
      </c>
      <c r="C1474" s="35" t="s">
        <v>25255</v>
      </c>
      <c r="D1474" s="24" t="s">
        <v>12352</v>
      </c>
      <c r="E1474" s="27" t="s">
        <v>15713</v>
      </c>
      <c r="F1474" s="26" t="str">
        <f t="shared" si="254"/>
        <v>齒傷酢</v>
      </c>
      <c r="G1474" s="26" t="str">
        <f t="shared" si="255"/>
        <v>從齒所聲讀若楚</v>
      </c>
      <c r="H1474" s="26" t="str">
        <f t="shared" si="256"/>
        <v>創舉</v>
      </c>
      <c r="I1474" s="41" t="str">
        <f t="shared" si="257"/>
        <v>4. 形声</v>
      </c>
      <c r="J1474" s="19" t="str">
        <f t="shared" si="263"/>
        <v/>
      </c>
      <c r="K1474" s="19">
        <f t="shared" si="263"/>
        <v>4</v>
      </c>
      <c r="L1474" s="19" t="str">
        <f t="shared" si="263"/>
        <v/>
      </c>
      <c r="M1474" s="19">
        <f t="shared" si="263"/>
        <v>5</v>
      </c>
      <c r="N1474" s="19" t="str">
        <f t="shared" si="258"/>
        <v/>
      </c>
      <c r="O1474" s="19">
        <f t="shared" si="264"/>
        <v>8</v>
      </c>
      <c r="P1474" s="19" t="str">
        <f t="shared" si="264"/>
        <v/>
      </c>
      <c r="Q1474" s="19" t="str">
        <f t="shared" si="264"/>
        <v/>
      </c>
      <c r="R1474" s="19">
        <f t="shared" si="264"/>
        <v>14</v>
      </c>
    </row>
    <row r="1475" spans="1:18" ht="20.25">
      <c r="A1475" s="18" t="s">
        <v>9148</v>
      </c>
      <c r="B1475" s="20">
        <v>1471</v>
      </c>
      <c r="C1475" s="35" t="s">
        <v>25256</v>
      </c>
      <c r="D1475" s="24" t="s">
        <v>12258</v>
      </c>
      <c r="E1475" s="27" t="s">
        <v>15714</v>
      </c>
      <c r="F1475" s="26" t="str">
        <f t="shared" si="254"/>
        <v>老人齒如臼</v>
      </c>
      <c r="G1475" s="26" t="str">
        <f t="shared" si="255"/>
        <v>一曰馬八嵗齒臼也從齒從臼臼亦聲</v>
      </c>
      <c r="H1475" s="26" t="str">
        <f t="shared" si="256"/>
        <v>其久</v>
      </c>
      <c r="I1475" s="41" t="str">
        <f t="shared" si="257"/>
        <v>4. 形声</v>
      </c>
      <c r="J1475" s="19" t="str">
        <f t="shared" si="263"/>
        <v/>
      </c>
      <c r="K1475" s="19">
        <f t="shared" si="263"/>
        <v>6</v>
      </c>
      <c r="L1475" s="19" t="str">
        <f t="shared" si="263"/>
        <v/>
      </c>
      <c r="M1475" s="19">
        <f t="shared" si="263"/>
        <v>15</v>
      </c>
      <c r="N1475" s="19">
        <f t="shared" si="258"/>
        <v>17</v>
      </c>
      <c r="O1475" s="19">
        <f t="shared" si="264"/>
        <v>21</v>
      </c>
      <c r="P1475" s="19" t="str">
        <f t="shared" si="264"/>
        <v/>
      </c>
      <c r="Q1475" s="19" t="str">
        <f t="shared" si="264"/>
        <v/>
      </c>
      <c r="R1475" s="19">
        <f t="shared" si="264"/>
        <v>24</v>
      </c>
    </row>
    <row r="1476" spans="1:18" ht="20.25">
      <c r="A1476" s="18" t="s">
        <v>9149</v>
      </c>
      <c r="B1476" s="20">
        <v>1472</v>
      </c>
      <c r="C1476" s="35" t="s">
        <v>195</v>
      </c>
      <c r="D1476" s="24" t="s">
        <v>11691</v>
      </c>
      <c r="E1476" s="27" t="s">
        <v>15715</v>
      </c>
      <c r="F1476" s="26" t="str">
        <f t="shared" si="254"/>
        <v>齒不相值</v>
      </c>
      <c r="G1476" s="26" t="str">
        <f t="shared" si="255"/>
        <v>從齒吾聲</v>
      </c>
      <c r="H1476" s="26" t="str">
        <f t="shared" si="256"/>
        <v>魚舉</v>
      </c>
      <c r="I1476" s="41" t="str">
        <f t="shared" si="257"/>
        <v>4. 形声</v>
      </c>
      <c r="J1476" s="19" t="str">
        <f t="shared" si="263"/>
        <v/>
      </c>
      <c r="K1476" s="19">
        <f t="shared" si="263"/>
        <v>5</v>
      </c>
      <c r="L1476" s="19" t="str">
        <f t="shared" si="263"/>
        <v/>
      </c>
      <c r="M1476" s="19">
        <f t="shared" si="263"/>
        <v>6</v>
      </c>
      <c r="N1476" s="19" t="str">
        <f t="shared" si="258"/>
        <v/>
      </c>
      <c r="O1476" s="19">
        <f t="shared" si="264"/>
        <v>9</v>
      </c>
      <c r="P1476" s="19" t="str">
        <f t="shared" si="264"/>
        <v/>
      </c>
      <c r="Q1476" s="19" t="str">
        <f t="shared" si="264"/>
        <v/>
      </c>
      <c r="R1476" s="19">
        <f t="shared" si="264"/>
        <v>12</v>
      </c>
    </row>
    <row r="1477" spans="1:18" ht="20.25">
      <c r="A1477" s="18" t="s">
        <v>9150</v>
      </c>
      <c r="B1477" s="20">
        <v>1473</v>
      </c>
      <c r="C1477" s="35" t="s">
        <v>25257</v>
      </c>
      <c r="D1477" s="24" t="s">
        <v>12353</v>
      </c>
      <c r="E1477" s="27" t="s">
        <v>15716</v>
      </c>
      <c r="F1477" s="26" t="str">
        <f t="shared" ref="F1477:F1540" si="265">IFERROR(MID(E1477,1,K1477-1),"")</f>
        <v>羊粻</v>
      </c>
      <c r="G1477" s="26" t="str">
        <f t="shared" ref="G1477:G1540" si="266">IFERROR(MID($E1477,K1477+1,MIN(IF(Q1477=0,100,Q1477), IF(R1477=0,100,R1477))-3-K1477),"")</f>
        <v>從齒丗聲</v>
      </c>
      <c r="H1477" s="26" t="str">
        <f t="shared" ref="H1477:H1540" si="267">IFERROR(MID($E1477,R1477-2,2),"")</f>
        <v>私列</v>
      </c>
      <c r="I1477" s="41" t="str">
        <f t="shared" ref="I1477:I1540" si="268">IFERROR(IF(N(P1477)&lt;&gt;0,"1.象形 or 2.指事",IF(N(M1477)*N(O1477)&lt;&gt;0,"4. 形声",IF(AND(N(M1477)*N(N1477)&lt;&gt;0, N1477&lt;Q1477),"3. 会意",""))),"")</f>
        <v>4. 形声</v>
      </c>
      <c r="J1477" s="19" t="str">
        <f t="shared" si="263"/>
        <v/>
      </c>
      <c r="K1477" s="19">
        <f t="shared" si="263"/>
        <v>3</v>
      </c>
      <c r="L1477" s="19" t="str">
        <f t="shared" si="263"/>
        <v/>
      </c>
      <c r="M1477" s="19">
        <f t="shared" si="263"/>
        <v>4</v>
      </c>
      <c r="N1477" s="19" t="str">
        <f t="shared" ref="N1477:N1540" si="269">IFERROR(FIND(N$4,$E1477,M1477+1),"")</f>
        <v/>
      </c>
      <c r="O1477" s="19">
        <f t="shared" si="264"/>
        <v>7</v>
      </c>
      <c r="P1477" s="19" t="str">
        <f t="shared" si="264"/>
        <v/>
      </c>
      <c r="Q1477" s="19" t="str">
        <f t="shared" si="264"/>
        <v/>
      </c>
      <c r="R1477" s="19">
        <f t="shared" si="264"/>
        <v>10</v>
      </c>
    </row>
    <row r="1478" spans="1:18" ht="20.25">
      <c r="A1478" s="18" t="s">
        <v>9151</v>
      </c>
      <c r="B1478" s="20">
        <v>1474</v>
      </c>
      <c r="C1478" s="35" t="s">
        <v>25258</v>
      </c>
      <c r="D1478" s="24" t="s">
        <v>11699</v>
      </c>
      <c r="E1478" s="27" t="s">
        <v>15717</v>
      </c>
      <c r="F1478" s="26" t="str">
        <f t="shared" si="265"/>
        <v/>
      </c>
      <c r="G1478" s="26" t="str">
        <f t="shared" si="266"/>
        <v/>
      </c>
      <c r="H1478" s="26" t="str">
        <f t="shared" si="267"/>
        <v>伊昔</v>
      </c>
      <c r="I1478" s="41" t="str">
        <f t="shared" si="268"/>
        <v>4. 形声</v>
      </c>
      <c r="J1478" s="19" t="str">
        <f t="shared" si="263"/>
        <v/>
      </c>
      <c r="K1478" s="19" t="str">
        <f t="shared" si="263"/>
        <v/>
      </c>
      <c r="L1478" s="19" t="str">
        <f t="shared" si="263"/>
        <v/>
      </c>
      <c r="M1478" s="19">
        <f t="shared" si="263"/>
        <v>4</v>
      </c>
      <c r="N1478" s="19" t="str">
        <f t="shared" si="269"/>
        <v/>
      </c>
      <c r="O1478" s="19">
        <f t="shared" si="264"/>
        <v>7</v>
      </c>
      <c r="P1478" s="19" t="str">
        <f t="shared" si="264"/>
        <v/>
      </c>
      <c r="Q1478" s="19" t="str">
        <f t="shared" si="264"/>
        <v/>
      </c>
      <c r="R1478" s="19">
        <f t="shared" si="264"/>
        <v>10</v>
      </c>
    </row>
    <row r="1479" spans="1:18" ht="20.25">
      <c r="A1479" s="18" t="s">
        <v>9152</v>
      </c>
      <c r="B1479" s="20">
        <v>1475</v>
      </c>
      <c r="C1479" s="35"/>
      <c r="D1479" s="24" t="s">
        <v>11970</v>
      </c>
      <c r="E1479" s="27" t="s">
        <v>15718</v>
      </c>
      <c r="F1479" s="26" t="str">
        <f t="shared" si="265"/>
        <v>齒堅</v>
      </c>
      <c r="G1479" s="26" t="str">
        <f t="shared" si="266"/>
        <v>從齒至聲</v>
      </c>
      <c r="H1479" s="26" t="str">
        <f t="shared" si="267"/>
        <v>陟栗</v>
      </c>
      <c r="I1479" s="41" t="str">
        <f t="shared" si="268"/>
        <v>4. 形声</v>
      </c>
      <c r="J1479" s="19" t="str">
        <f t="shared" si="263"/>
        <v/>
      </c>
      <c r="K1479" s="19">
        <f t="shared" si="263"/>
        <v>3</v>
      </c>
      <c r="L1479" s="19" t="str">
        <f t="shared" si="263"/>
        <v/>
      </c>
      <c r="M1479" s="19">
        <f t="shared" si="263"/>
        <v>4</v>
      </c>
      <c r="N1479" s="19" t="str">
        <f t="shared" si="269"/>
        <v/>
      </c>
      <c r="O1479" s="19">
        <f t="shared" si="264"/>
        <v>7</v>
      </c>
      <c r="P1479" s="19" t="str">
        <f t="shared" si="264"/>
        <v/>
      </c>
      <c r="Q1479" s="19" t="str">
        <f t="shared" si="264"/>
        <v/>
      </c>
      <c r="R1479" s="19">
        <f t="shared" si="264"/>
        <v>10</v>
      </c>
    </row>
    <row r="1480" spans="1:18" ht="20.25">
      <c r="A1480" s="18" t="s">
        <v>9265</v>
      </c>
      <c r="B1480" s="20">
        <v>1476</v>
      </c>
      <c r="C1480" s="35"/>
      <c r="D1480" s="24" t="s">
        <v>12354</v>
      </c>
      <c r="E1480" s="27" t="s">
        <v>15719</v>
      </c>
      <c r="F1480" s="26" t="str">
        <f t="shared" si="265"/>
        <v/>
      </c>
      <c r="G1480" s="26" t="str">
        <f t="shared" si="266"/>
        <v/>
      </c>
      <c r="H1480" s="26" t="str">
        <f t="shared" si="267"/>
        <v>户八</v>
      </c>
      <c r="I1480" s="41" t="str">
        <f t="shared" si="268"/>
        <v>4. 形声</v>
      </c>
      <c r="J1480" s="19" t="str">
        <f t="shared" si="263"/>
        <v/>
      </c>
      <c r="K1480" s="19" t="str">
        <f t="shared" si="263"/>
        <v/>
      </c>
      <c r="L1480" s="19" t="str">
        <f t="shared" si="263"/>
        <v/>
      </c>
      <c r="M1480" s="19">
        <f t="shared" si="263"/>
        <v>4</v>
      </c>
      <c r="N1480" s="19">
        <f t="shared" si="269"/>
        <v>6</v>
      </c>
      <c r="O1480" s="19">
        <f t="shared" si="264"/>
        <v>3</v>
      </c>
      <c r="P1480" s="19" t="str">
        <f t="shared" si="264"/>
        <v/>
      </c>
      <c r="Q1480" s="19" t="str">
        <f t="shared" si="264"/>
        <v/>
      </c>
      <c r="R1480" s="19">
        <f t="shared" si="264"/>
        <v>13</v>
      </c>
    </row>
    <row r="1481" spans="1:18" ht="20.25">
      <c r="A1481" s="18" t="s">
        <v>9266</v>
      </c>
      <c r="B1481" s="20">
        <v>1477</v>
      </c>
      <c r="C1481" s="35"/>
      <c r="D1481" s="24" t="s">
        <v>12355</v>
      </c>
      <c r="E1481" s="27" t="s">
        <v>15720</v>
      </c>
      <c r="F1481" s="26" t="str">
        <f t="shared" si="265"/>
        <v/>
      </c>
      <c r="G1481" s="26" t="str">
        <f t="shared" si="266"/>
        <v/>
      </c>
      <c r="H1481" s="26" t="str">
        <f t="shared" si="267"/>
        <v>古活</v>
      </c>
      <c r="I1481" s="41" t="str">
        <f t="shared" si="268"/>
        <v>4. 形声</v>
      </c>
      <c r="J1481" s="19" t="str">
        <f t="shared" si="263"/>
        <v/>
      </c>
      <c r="K1481" s="19" t="str">
        <f t="shared" si="263"/>
        <v/>
      </c>
      <c r="L1481" s="19" t="str">
        <f t="shared" si="263"/>
        <v/>
      </c>
      <c r="M1481" s="19">
        <f t="shared" si="263"/>
        <v>3</v>
      </c>
      <c r="N1481" s="19" t="str">
        <f t="shared" si="269"/>
        <v/>
      </c>
      <c r="O1481" s="19">
        <f t="shared" si="264"/>
        <v>2</v>
      </c>
      <c r="P1481" s="19" t="str">
        <f t="shared" si="264"/>
        <v/>
      </c>
      <c r="Q1481" s="19" t="str">
        <f t="shared" si="264"/>
        <v/>
      </c>
      <c r="R1481" s="19">
        <f t="shared" si="264"/>
        <v>9</v>
      </c>
    </row>
    <row r="1482" spans="1:18" ht="20.25">
      <c r="A1482" s="18" t="s">
        <v>9267</v>
      </c>
      <c r="B1482" s="20">
        <v>1478</v>
      </c>
      <c r="C1482" s="35"/>
      <c r="D1482" s="24" t="s">
        <v>11966</v>
      </c>
      <c r="E1482" s="27" t="s">
        <v>15721</v>
      </c>
      <c r="F1482" s="26" t="str">
        <f t="shared" si="265"/>
        <v>噍堅</v>
      </c>
      <c r="G1482" s="26" t="str">
        <f t="shared" si="266"/>
        <v>從齒博省聲</v>
      </c>
      <c r="H1482" s="26" t="str">
        <f t="shared" si="267"/>
        <v>補莫</v>
      </c>
      <c r="I1482" s="41" t="str">
        <f t="shared" si="268"/>
        <v>4. 形声</v>
      </c>
      <c r="J1482" s="19" t="str">
        <f t="shared" si="263"/>
        <v/>
      </c>
      <c r="K1482" s="19">
        <f t="shared" si="263"/>
        <v>3</v>
      </c>
      <c r="L1482" s="19" t="str">
        <f t="shared" si="263"/>
        <v/>
      </c>
      <c r="M1482" s="19">
        <f t="shared" si="263"/>
        <v>4</v>
      </c>
      <c r="N1482" s="19" t="str">
        <f t="shared" si="269"/>
        <v/>
      </c>
      <c r="O1482" s="19">
        <f t="shared" si="264"/>
        <v>8</v>
      </c>
      <c r="P1482" s="19" t="str">
        <f t="shared" si="264"/>
        <v/>
      </c>
      <c r="Q1482" s="19" t="str">
        <f t="shared" si="264"/>
        <v/>
      </c>
      <c r="R1482" s="19">
        <f t="shared" si="264"/>
        <v>11</v>
      </c>
    </row>
    <row r="1483" spans="1:18" ht="20.25">
      <c r="A1483" s="18" t="s">
        <v>9268</v>
      </c>
      <c r="B1483" s="20">
        <v>1479</v>
      </c>
      <c r="C1483" s="36" t="s">
        <v>25259</v>
      </c>
      <c r="D1483" s="24" t="s">
        <v>11686</v>
      </c>
      <c r="E1483" s="27" t="s">
        <v>15722</v>
      </c>
      <c r="F1483" s="26" t="str">
        <f t="shared" si="265"/>
        <v>年</v>
      </c>
      <c r="G1483" s="26" t="str">
        <f t="shared" si="266"/>
        <v>從齒令聲臣鉉等案禮記夢帝與我九齡疑通用靈武王初聞九齡之語不達其義乃云西方有九國若當時有此齡字則武王豈不達也葢後人所加</v>
      </c>
      <c r="H1483" s="26" t="str">
        <f t="shared" si="267"/>
        <v>郎丁</v>
      </c>
      <c r="I1483" s="41" t="str">
        <f t="shared" si="268"/>
        <v>4. 形声</v>
      </c>
      <c r="J1483" s="19" t="str">
        <f t="shared" si="263"/>
        <v/>
      </c>
      <c r="K1483" s="19">
        <f t="shared" si="263"/>
        <v>2</v>
      </c>
      <c r="L1483" s="19" t="str">
        <f t="shared" si="263"/>
        <v/>
      </c>
      <c r="M1483" s="19">
        <f t="shared" si="263"/>
        <v>3</v>
      </c>
      <c r="N1483" s="19" t="str">
        <f t="shared" si="269"/>
        <v/>
      </c>
      <c r="O1483" s="19">
        <f t="shared" si="264"/>
        <v>6</v>
      </c>
      <c r="P1483" s="19" t="str">
        <f t="shared" si="264"/>
        <v/>
      </c>
      <c r="Q1483" s="19" t="str">
        <f t="shared" si="264"/>
        <v/>
      </c>
      <c r="R1483" s="19">
        <f t="shared" si="264"/>
        <v>63</v>
      </c>
    </row>
    <row r="1484" spans="1:18" ht="20.25">
      <c r="A1484" s="18" t="s">
        <v>9269</v>
      </c>
      <c r="B1484" s="20">
        <v>1480</v>
      </c>
      <c r="C1484" s="35" t="s">
        <v>8848</v>
      </c>
      <c r="D1484" s="24" t="s">
        <v>11921</v>
      </c>
      <c r="E1484" s="27" t="s">
        <v>15723</v>
      </c>
      <c r="F1484" s="26" t="str">
        <f t="shared" si="265"/>
        <v>牡齒</v>
      </c>
      <c r="G1484" s="26" t="str">
        <f t="shared" si="266"/>
        <v>象上下相錯之形</v>
      </c>
      <c r="H1484" s="26" t="str">
        <f t="shared" si="267"/>
        <v>五加</v>
      </c>
      <c r="I1484" s="41" t="str">
        <f t="shared" si="268"/>
        <v/>
      </c>
      <c r="J1484" s="19" t="str">
        <f t="shared" si="263"/>
        <v/>
      </c>
      <c r="K1484" s="19">
        <f t="shared" si="263"/>
        <v>3</v>
      </c>
      <c r="L1484" s="19">
        <f t="shared" si="263"/>
        <v>4</v>
      </c>
      <c r="M1484" s="19">
        <f t="shared" si="263"/>
        <v>16</v>
      </c>
      <c r="N1484" s="19" t="str">
        <f t="shared" si="269"/>
        <v/>
      </c>
      <c r="O1484" s="19" t="str">
        <f t="shared" si="264"/>
        <v/>
      </c>
      <c r="P1484" s="19" t="str">
        <f t="shared" si="264"/>
        <v/>
      </c>
      <c r="Q1484" s="19">
        <f t="shared" si="264"/>
        <v>13</v>
      </c>
      <c r="R1484" s="19">
        <f t="shared" si="264"/>
        <v>20</v>
      </c>
    </row>
    <row r="1485" spans="1:18" ht="20.25">
      <c r="A1485" s="18" t="s">
        <v>9270</v>
      </c>
      <c r="B1485" s="20">
        <v>1481</v>
      </c>
      <c r="C1485" s="35" t="s">
        <v>8848</v>
      </c>
      <c r="D1485" s="24" t="s">
        <v>11921</v>
      </c>
      <c r="E1485" s="27" t="s">
        <v>10273</v>
      </c>
      <c r="F1485" s="26" t="str">
        <f t="shared" si="265"/>
        <v/>
      </c>
      <c r="G1485" s="26" t="str">
        <f t="shared" si="266"/>
        <v/>
      </c>
      <c r="H1485" s="26" t="str">
        <f t="shared" si="267"/>
        <v/>
      </c>
      <c r="I1485" s="41" t="str">
        <f t="shared" si="268"/>
        <v/>
      </c>
      <c r="J1485" s="19">
        <f t="shared" ref="J1485:M1504" si="270">IFERROR(FIND(J$4,$E1485),"")</f>
        <v>1</v>
      </c>
      <c r="K1485" s="19" t="str">
        <f t="shared" si="270"/>
        <v/>
      </c>
      <c r="L1485" s="19" t="str">
        <f t="shared" si="270"/>
        <v/>
      </c>
      <c r="M1485" s="19" t="str">
        <f t="shared" si="270"/>
        <v/>
      </c>
      <c r="N1485" s="19" t="str">
        <f t="shared" si="269"/>
        <v/>
      </c>
      <c r="O1485" s="19" t="str">
        <f t="shared" ref="O1485:R1504" si="271">IFERROR(FIND(O$4,$E1485),"")</f>
        <v/>
      </c>
      <c r="P1485" s="19" t="str">
        <f t="shared" si="271"/>
        <v/>
      </c>
      <c r="Q1485" s="19" t="str">
        <f t="shared" si="271"/>
        <v/>
      </c>
      <c r="R1485" s="19" t="str">
        <f t="shared" si="271"/>
        <v/>
      </c>
    </row>
    <row r="1486" spans="1:18" ht="20.25">
      <c r="A1486" s="18" t="s">
        <v>9271</v>
      </c>
      <c r="B1486" s="20">
        <v>1482</v>
      </c>
      <c r="C1486" s="35"/>
      <c r="D1486" s="24" t="s">
        <v>11928</v>
      </c>
      <c r="E1486" s="27" t="s">
        <v>15724</v>
      </c>
      <c r="F1486" s="26" t="str">
        <f t="shared" si="265"/>
        <v>虎牙</v>
      </c>
      <c r="G1486" s="26" t="str">
        <f t="shared" si="266"/>
        <v/>
      </c>
      <c r="H1486" s="26" t="str">
        <f t="shared" si="267"/>
        <v/>
      </c>
      <c r="I1486" s="41" t="str">
        <f t="shared" si="268"/>
        <v>4. 形声</v>
      </c>
      <c r="J1486" s="19" t="str">
        <f t="shared" si="270"/>
        <v/>
      </c>
      <c r="K1486" s="19">
        <f t="shared" si="270"/>
        <v>3</v>
      </c>
      <c r="L1486" s="19" t="str">
        <f t="shared" si="270"/>
        <v/>
      </c>
      <c r="M1486" s="19">
        <f t="shared" si="270"/>
        <v>4</v>
      </c>
      <c r="N1486" s="19">
        <f t="shared" si="269"/>
        <v>6</v>
      </c>
      <c r="O1486" s="19">
        <f t="shared" si="271"/>
        <v>10</v>
      </c>
      <c r="P1486" s="19" t="str">
        <f t="shared" si="271"/>
        <v/>
      </c>
      <c r="Q1486" s="19" t="str">
        <f t="shared" si="271"/>
        <v/>
      </c>
      <c r="R1486" s="19" t="str">
        <f t="shared" si="271"/>
        <v/>
      </c>
    </row>
    <row r="1487" spans="1:18" ht="20.25">
      <c r="A1487" s="18" t="s">
        <v>9272</v>
      </c>
      <c r="B1487" s="20">
        <v>1483</v>
      </c>
      <c r="C1487" s="35" t="s">
        <v>25260</v>
      </c>
      <c r="D1487" s="24" t="s">
        <v>12356</v>
      </c>
      <c r="E1487" s="27" t="s">
        <v>15725</v>
      </c>
      <c r="F1487" s="26" t="str">
        <f t="shared" si="265"/>
        <v>齒蠹</v>
      </c>
      <c r="G1487" s="26" t="str">
        <f t="shared" si="266"/>
        <v>從牙禹聲</v>
      </c>
      <c r="H1487" s="26" t="str">
        <f t="shared" si="267"/>
        <v>區禹</v>
      </c>
      <c r="I1487" s="41" t="str">
        <f t="shared" si="268"/>
        <v>4. 形声</v>
      </c>
      <c r="J1487" s="19" t="str">
        <f t="shared" si="270"/>
        <v/>
      </c>
      <c r="K1487" s="19">
        <f t="shared" si="270"/>
        <v>3</v>
      </c>
      <c r="L1487" s="19" t="str">
        <f t="shared" si="270"/>
        <v/>
      </c>
      <c r="M1487" s="19">
        <f t="shared" si="270"/>
        <v>4</v>
      </c>
      <c r="N1487" s="19" t="str">
        <f t="shared" si="269"/>
        <v/>
      </c>
      <c r="O1487" s="19">
        <f t="shared" si="271"/>
        <v>7</v>
      </c>
      <c r="P1487" s="19" t="str">
        <f t="shared" si="271"/>
        <v/>
      </c>
      <c r="Q1487" s="19" t="str">
        <f t="shared" si="271"/>
        <v/>
      </c>
      <c r="R1487" s="19">
        <f t="shared" si="271"/>
        <v>10</v>
      </c>
    </row>
    <row r="1488" spans="1:18" ht="20.25">
      <c r="A1488" s="18" t="s">
        <v>9273</v>
      </c>
      <c r="B1488" s="20">
        <v>1484</v>
      </c>
      <c r="C1488" s="35" t="s">
        <v>25260</v>
      </c>
      <c r="D1488" s="24" t="s">
        <v>12356</v>
      </c>
      <c r="E1488" s="27" t="s">
        <v>15726</v>
      </c>
      <c r="F1488" s="26" t="str">
        <f t="shared" si="265"/>
        <v/>
      </c>
      <c r="G1488" s="26" t="str">
        <f t="shared" si="266"/>
        <v/>
      </c>
      <c r="H1488" s="26" t="str">
        <f t="shared" si="267"/>
        <v/>
      </c>
      <c r="I1488" s="41" t="str">
        <f t="shared" si="268"/>
        <v/>
      </c>
      <c r="J1488" s="19" t="str">
        <f t="shared" si="270"/>
        <v/>
      </c>
      <c r="K1488" s="19" t="str">
        <f t="shared" si="270"/>
        <v/>
      </c>
      <c r="L1488" s="19" t="str">
        <f t="shared" si="270"/>
        <v/>
      </c>
      <c r="M1488" s="19">
        <f t="shared" si="270"/>
        <v>3</v>
      </c>
      <c r="N1488" s="19" t="str">
        <f t="shared" si="269"/>
        <v/>
      </c>
      <c r="O1488" s="19" t="str">
        <f t="shared" si="271"/>
        <v/>
      </c>
      <c r="P1488" s="19" t="str">
        <f t="shared" si="271"/>
        <v/>
      </c>
      <c r="Q1488" s="19" t="str">
        <f t="shared" si="271"/>
        <v/>
      </c>
      <c r="R1488" s="19" t="str">
        <f t="shared" si="271"/>
        <v/>
      </c>
    </row>
    <row r="1489" spans="1:18" ht="20.25">
      <c r="A1489" s="18" t="s">
        <v>9274</v>
      </c>
      <c r="B1489" s="20">
        <v>1485</v>
      </c>
      <c r="C1489" s="35" t="s">
        <v>3073</v>
      </c>
      <c r="D1489" s="24" t="s">
        <v>12357</v>
      </c>
      <c r="E1489" s="27" t="s">
        <v>15727</v>
      </c>
      <c r="F1489" s="26" t="str">
        <f t="shared" si="265"/>
        <v>人之足</v>
      </c>
      <c r="G1489" s="26" t="str">
        <f t="shared" si="266"/>
        <v>在下從止口</v>
      </c>
      <c r="H1489" s="26" t="str">
        <f t="shared" si="267"/>
        <v>即玉</v>
      </c>
      <c r="I1489" s="41" t="str">
        <f t="shared" si="268"/>
        <v/>
      </c>
      <c r="J1489" s="19" t="str">
        <f t="shared" si="270"/>
        <v/>
      </c>
      <c r="K1489" s="19">
        <f t="shared" si="270"/>
        <v>4</v>
      </c>
      <c r="L1489" s="19">
        <f t="shared" si="270"/>
        <v>21</v>
      </c>
      <c r="M1489" s="19">
        <f t="shared" si="270"/>
        <v>7</v>
      </c>
      <c r="N1489" s="19">
        <f t="shared" si="269"/>
        <v>15</v>
      </c>
      <c r="O1489" s="19" t="str">
        <f t="shared" si="271"/>
        <v/>
      </c>
      <c r="P1489" s="19" t="str">
        <f t="shared" si="271"/>
        <v/>
      </c>
      <c r="Q1489" s="19">
        <f t="shared" si="271"/>
        <v>12</v>
      </c>
      <c r="R1489" s="19">
        <f t="shared" si="271"/>
        <v>28</v>
      </c>
    </row>
    <row r="1490" spans="1:18" ht="20.25">
      <c r="A1490" s="18" t="s">
        <v>9275</v>
      </c>
      <c r="B1490" s="20">
        <v>1486</v>
      </c>
      <c r="C1490" s="35" t="s">
        <v>25261</v>
      </c>
      <c r="D1490" s="24" t="s">
        <v>11906</v>
      </c>
      <c r="E1490" s="27" t="s">
        <v>15728</v>
      </c>
      <c r="F1490" s="26" t="str">
        <f t="shared" si="265"/>
        <v>足</v>
      </c>
      <c r="G1490" s="26" t="str">
        <f t="shared" si="266"/>
        <v>從足虒聲</v>
      </c>
      <c r="H1490" s="26" t="str">
        <f t="shared" si="267"/>
        <v>杜兮</v>
      </c>
      <c r="I1490" s="41" t="str">
        <f t="shared" si="268"/>
        <v>4. 形声</v>
      </c>
      <c r="J1490" s="19" t="str">
        <f t="shared" si="270"/>
        <v/>
      </c>
      <c r="K1490" s="19">
        <f t="shared" si="270"/>
        <v>2</v>
      </c>
      <c r="L1490" s="19" t="str">
        <f t="shared" si="270"/>
        <v/>
      </c>
      <c r="M1490" s="19">
        <f t="shared" si="270"/>
        <v>3</v>
      </c>
      <c r="N1490" s="19" t="str">
        <f t="shared" si="269"/>
        <v/>
      </c>
      <c r="O1490" s="19">
        <f t="shared" si="271"/>
        <v>6</v>
      </c>
      <c r="P1490" s="19" t="str">
        <f t="shared" si="271"/>
        <v/>
      </c>
      <c r="Q1490" s="19" t="str">
        <f t="shared" si="271"/>
        <v/>
      </c>
      <c r="R1490" s="19">
        <f t="shared" si="271"/>
        <v>9</v>
      </c>
    </row>
    <row r="1491" spans="1:18" ht="20.25">
      <c r="A1491" s="18" t="s">
        <v>9276</v>
      </c>
      <c r="B1491" s="20">
        <v>1487</v>
      </c>
      <c r="C1491" s="35" t="s">
        <v>9506</v>
      </c>
      <c r="D1491" s="24" t="s">
        <v>12358</v>
      </c>
      <c r="E1491" s="27" t="s">
        <v>15729</v>
      </c>
      <c r="F1491" s="26" t="str">
        <f t="shared" si="265"/>
        <v>足踵</v>
      </c>
      <c r="G1491" s="26" t="str">
        <f t="shared" si="266"/>
        <v>從足艮聲</v>
      </c>
      <c r="H1491" s="26" t="str">
        <f t="shared" si="267"/>
        <v>古痕</v>
      </c>
      <c r="I1491" s="41" t="str">
        <f t="shared" si="268"/>
        <v>4. 形声</v>
      </c>
      <c r="J1491" s="19" t="str">
        <f t="shared" si="270"/>
        <v/>
      </c>
      <c r="K1491" s="19">
        <f t="shared" si="270"/>
        <v>3</v>
      </c>
      <c r="L1491" s="19" t="str">
        <f t="shared" si="270"/>
        <v/>
      </c>
      <c r="M1491" s="19">
        <f t="shared" si="270"/>
        <v>4</v>
      </c>
      <c r="N1491" s="19" t="str">
        <f t="shared" si="269"/>
        <v/>
      </c>
      <c r="O1491" s="19">
        <f t="shared" si="271"/>
        <v>7</v>
      </c>
      <c r="P1491" s="19" t="str">
        <f t="shared" si="271"/>
        <v/>
      </c>
      <c r="Q1491" s="19" t="str">
        <f t="shared" si="271"/>
        <v/>
      </c>
      <c r="R1491" s="19">
        <f t="shared" si="271"/>
        <v>10</v>
      </c>
    </row>
    <row r="1492" spans="1:18" ht="20.25">
      <c r="A1492" s="18" t="s">
        <v>9277</v>
      </c>
      <c r="B1492" s="20">
        <v>1488</v>
      </c>
      <c r="C1492" s="35" t="s">
        <v>9506</v>
      </c>
      <c r="D1492" s="24" t="s">
        <v>12358</v>
      </c>
      <c r="E1492" s="27" t="s">
        <v>15730</v>
      </c>
      <c r="F1492" s="26" t="str">
        <f t="shared" si="265"/>
        <v/>
      </c>
      <c r="G1492" s="26" t="str">
        <f t="shared" si="266"/>
        <v/>
      </c>
      <c r="H1492" s="26" t="str">
        <f t="shared" si="267"/>
        <v/>
      </c>
      <c r="I1492" s="41" t="str">
        <f t="shared" si="268"/>
        <v/>
      </c>
      <c r="J1492" s="19" t="str">
        <f t="shared" si="270"/>
        <v/>
      </c>
      <c r="K1492" s="19" t="str">
        <f t="shared" si="270"/>
        <v/>
      </c>
      <c r="L1492" s="19" t="str">
        <f t="shared" si="270"/>
        <v/>
      </c>
      <c r="M1492" s="19">
        <f t="shared" si="270"/>
        <v>3</v>
      </c>
      <c r="N1492" s="19" t="str">
        <f t="shared" si="269"/>
        <v/>
      </c>
      <c r="O1492" s="19" t="str">
        <f t="shared" si="271"/>
        <v/>
      </c>
      <c r="P1492" s="19" t="str">
        <f t="shared" si="271"/>
        <v/>
      </c>
      <c r="Q1492" s="19" t="str">
        <f t="shared" si="271"/>
        <v/>
      </c>
      <c r="R1492" s="19" t="str">
        <f t="shared" si="271"/>
        <v/>
      </c>
    </row>
    <row r="1493" spans="1:18" ht="20.25">
      <c r="A1493" s="18" t="s">
        <v>9278</v>
      </c>
      <c r="B1493" s="20">
        <v>1489</v>
      </c>
      <c r="C1493" s="35" t="s">
        <v>2478</v>
      </c>
      <c r="D1493" s="24" t="s">
        <v>12359</v>
      </c>
      <c r="E1493" s="27" t="s">
        <v>15731</v>
      </c>
      <c r="F1493" s="26" t="str">
        <f t="shared" si="265"/>
        <v>足踝</v>
      </c>
      <c r="G1493" s="26" t="str">
        <f t="shared" si="266"/>
        <v>從足果聲</v>
      </c>
      <c r="H1493" s="26" t="str">
        <f t="shared" si="267"/>
        <v>胡瓦</v>
      </c>
      <c r="I1493" s="41" t="str">
        <f t="shared" si="268"/>
        <v>4. 形声</v>
      </c>
      <c r="J1493" s="19" t="str">
        <f t="shared" si="270"/>
        <v/>
      </c>
      <c r="K1493" s="19">
        <f t="shared" si="270"/>
        <v>3</v>
      </c>
      <c r="L1493" s="19" t="str">
        <f t="shared" si="270"/>
        <v/>
      </c>
      <c r="M1493" s="19">
        <f t="shared" si="270"/>
        <v>4</v>
      </c>
      <c r="N1493" s="19" t="str">
        <f t="shared" si="269"/>
        <v/>
      </c>
      <c r="O1493" s="19">
        <f t="shared" si="271"/>
        <v>7</v>
      </c>
      <c r="P1493" s="19" t="str">
        <f t="shared" si="271"/>
        <v/>
      </c>
      <c r="Q1493" s="19" t="str">
        <f t="shared" si="271"/>
        <v/>
      </c>
      <c r="R1493" s="19">
        <f t="shared" si="271"/>
        <v>10</v>
      </c>
    </row>
    <row r="1494" spans="1:18" ht="20.25">
      <c r="A1494" s="18" t="s">
        <v>9279</v>
      </c>
      <c r="B1494" s="20">
        <v>1490</v>
      </c>
      <c r="C1494" s="35" t="s">
        <v>62</v>
      </c>
      <c r="D1494" s="24" t="s">
        <v>12345</v>
      </c>
      <c r="E1494" s="27" t="s">
        <v>15732</v>
      </c>
      <c r="F1494" s="26" t="str">
        <f t="shared" si="265"/>
        <v>足下</v>
      </c>
      <c r="G1494" s="26" t="str">
        <f t="shared" si="266"/>
        <v>從足石聲</v>
      </c>
      <c r="H1494" s="26" t="str">
        <f t="shared" si="267"/>
        <v>之石</v>
      </c>
      <c r="I1494" s="41" t="str">
        <f t="shared" si="268"/>
        <v>4. 形声</v>
      </c>
      <c r="J1494" s="19" t="str">
        <f t="shared" si="270"/>
        <v/>
      </c>
      <c r="K1494" s="19">
        <f t="shared" si="270"/>
        <v>3</v>
      </c>
      <c r="L1494" s="19" t="str">
        <f t="shared" si="270"/>
        <v/>
      </c>
      <c r="M1494" s="19">
        <f t="shared" si="270"/>
        <v>4</v>
      </c>
      <c r="N1494" s="19" t="str">
        <f t="shared" si="269"/>
        <v/>
      </c>
      <c r="O1494" s="19">
        <f t="shared" si="271"/>
        <v>7</v>
      </c>
      <c r="P1494" s="19" t="str">
        <f t="shared" si="271"/>
        <v/>
      </c>
      <c r="Q1494" s="19" t="str">
        <f t="shared" si="271"/>
        <v/>
      </c>
      <c r="R1494" s="19">
        <f t="shared" si="271"/>
        <v>10</v>
      </c>
    </row>
    <row r="1495" spans="1:18" ht="20.25">
      <c r="A1495" s="18" t="s">
        <v>9280</v>
      </c>
      <c r="B1495" s="20">
        <v>1491</v>
      </c>
      <c r="C1495" s="35" t="s">
        <v>7618</v>
      </c>
      <c r="D1495" s="24" t="s">
        <v>12360</v>
      </c>
      <c r="E1495" s="27" t="s">
        <v>15733</v>
      </c>
      <c r="F1495" s="26" t="str">
        <f t="shared" si="265"/>
        <v>一足</v>
      </c>
      <c r="G1495" s="26" t="str">
        <f t="shared" si="266"/>
        <v>從足竒聲</v>
      </c>
      <c r="H1495" s="26" t="str">
        <f t="shared" si="267"/>
        <v>去竒</v>
      </c>
      <c r="I1495" s="41" t="str">
        <f t="shared" si="268"/>
        <v>4. 形声</v>
      </c>
      <c r="J1495" s="19" t="str">
        <f t="shared" si="270"/>
        <v/>
      </c>
      <c r="K1495" s="19">
        <f t="shared" si="270"/>
        <v>3</v>
      </c>
      <c r="L1495" s="19" t="str">
        <f t="shared" si="270"/>
        <v/>
      </c>
      <c r="M1495" s="19">
        <f t="shared" si="270"/>
        <v>4</v>
      </c>
      <c r="N1495" s="19" t="str">
        <f t="shared" si="269"/>
        <v/>
      </c>
      <c r="O1495" s="19">
        <f t="shared" si="271"/>
        <v>7</v>
      </c>
      <c r="P1495" s="19" t="str">
        <f t="shared" si="271"/>
        <v/>
      </c>
      <c r="Q1495" s="19" t="str">
        <f t="shared" si="271"/>
        <v/>
      </c>
      <c r="R1495" s="19">
        <f t="shared" si="271"/>
        <v>10</v>
      </c>
    </row>
    <row r="1496" spans="1:18" ht="20.25">
      <c r="A1496" s="18" t="s">
        <v>9281</v>
      </c>
      <c r="B1496" s="20">
        <v>1492</v>
      </c>
      <c r="C1496" s="35" t="s">
        <v>9309</v>
      </c>
      <c r="D1496" s="24" t="s">
        <v>11603</v>
      </c>
      <c r="E1496" s="27" t="s">
        <v>15734</v>
      </c>
      <c r="F1496" s="26" t="str">
        <f t="shared" si="265"/>
        <v>拜</v>
      </c>
      <c r="G1496" s="26" t="str">
        <f t="shared" si="266"/>
        <v>從足危聲</v>
      </c>
      <c r="H1496" s="26" t="str">
        <f t="shared" si="267"/>
        <v>去委</v>
      </c>
      <c r="I1496" s="41" t="str">
        <f t="shared" si="268"/>
        <v>4. 形声</v>
      </c>
      <c r="J1496" s="19" t="str">
        <f t="shared" si="270"/>
        <v/>
      </c>
      <c r="K1496" s="19">
        <f t="shared" si="270"/>
        <v>2</v>
      </c>
      <c r="L1496" s="19" t="str">
        <f t="shared" si="270"/>
        <v/>
      </c>
      <c r="M1496" s="19">
        <f t="shared" si="270"/>
        <v>3</v>
      </c>
      <c r="N1496" s="19" t="str">
        <f t="shared" si="269"/>
        <v/>
      </c>
      <c r="O1496" s="19">
        <f t="shared" si="271"/>
        <v>6</v>
      </c>
      <c r="P1496" s="19" t="str">
        <f t="shared" si="271"/>
        <v/>
      </c>
      <c r="Q1496" s="19" t="str">
        <f t="shared" si="271"/>
        <v/>
      </c>
      <c r="R1496" s="19">
        <f t="shared" si="271"/>
        <v>9</v>
      </c>
    </row>
    <row r="1497" spans="1:18" ht="20.25">
      <c r="A1497" s="18" t="s">
        <v>9282</v>
      </c>
      <c r="B1497" s="20">
        <v>1493</v>
      </c>
      <c r="C1497" s="35" t="s">
        <v>2476</v>
      </c>
      <c r="D1497" s="24" t="s">
        <v>11582</v>
      </c>
      <c r="E1497" s="27" t="s">
        <v>15735</v>
      </c>
      <c r="F1497" s="26" t="str">
        <f t="shared" si="265"/>
        <v>長跪</v>
      </c>
      <c r="G1497" s="26" t="str">
        <f t="shared" si="266"/>
        <v>從足忌聲</v>
      </c>
      <c r="H1497" s="26" t="str">
        <f t="shared" si="267"/>
        <v>渠几</v>
      </c>
      <c r="I1497" s="41" t="str">
        <f t="shared" si="268"/>
        <v>4. 形声</v>
      </c>
      <c r="J1497" s="19" t="str">
        <f t="shared" si="270"/>
        <v/>
      </c>
      <c r="K1497" s="19">
        <f t="shared" si="270"/>
        <v>3</v>
      </c>
      <c r="L1497" s="19" t="str">
        <f t="shared" si="270"/>
        <v/>
      </c>
      <c r="M1497" s="19">
        <f t="shared" si="270"/>
        <v>4</v>
      </c>
      <c r="N1497" s="19" t="str">
        <f t="shared" si="269"/>
        <v/>
      </c>
      <c r="O1497" s="19">
        <f t="shared" si="271"/>
        <v>7</v>
      </c>
      <c r="P1497" s="19" t="str">
        <f t="shared" si="271"/>
        <v/>
      </c>
      <c r="Q1497" s="19" t="str">
        <f t="shared" si="271"/>
        <v/>
      </c>
      <c r="R1497" s="19">
        <f t="shared" si="271"/>
        <v>10</v>
      </c>
    </row>
    <row r="1498" spans="1:18" ht="20.25">
      <c r="A1498" s="18" t="s">
        <v>9283</v>
      </c>
      <c r="B1498" s="20">
        <v>1494</v>
      </c>
      <c r="C1498" s="35" t="s">
        <v>7619</v>
      </c>
      <c r="D1498" s="24" t="s">
        <v>11846</v>
      </c>
      <c r="E1498" s="27" t="s">
        <v>15736</v>
      </c>
      <c r="F1498" s="26" t="str">
        <f t="shared" si="265"/>
        <v>行平易</v>
      </c>
      <c r="G1498" s="26" t="str">
        <f t="shared" si="266"/>
        <v>從足叔聲詩曰踧踧周道</v>
      </c>
      <c r="H1498" s="26" t="str">
        <f t="shared" si="267"/>
        <v>子六</v>
      </c>
      <c r="I1498" s="41" t="str">
        <f t="shared" si="268"/>
        <v>4. 形声</v>
      </c>
      <c r="J1498" s="19" t="str">
        <f t="shared" si="270"/>
        <v/>
      </c>
      <c r="K1498" s="19">
        <f t="shared" si="270"/>
        <v>4</v>
      </c>
      <c r="L1498" s="19" t="str">
        <f t="shared" si="270"/>
        <v/>
      </c>
      <c r="M1498" s="19">
        <f t="shared" si="270"/>
        <v>5</v>
      </c>
      <c r="N1498" s="19" t="str">
        <f t="shared" si="269"/>
        <v/>
      </c>
      <c r="O1498" s="19">
        <f t="shared" si="271"/>
        <v>8</v>
      </c>
      <c r="P1498" s="19" t="str">
        <f t="shared" si="271"/>
        <v/>
      </c>
      <c r="Q1498" s="19" t="str">
        <f t="shared" si="271"/>
        <v/>
      </c>
      <c r="R1498" s="19">
        <f t="shared" si="271"/>
        <v>17</v>
      </c>
    </row>
    <row r="1499" spans="1:18" ht="20.25">
      <c r="A1499" s="18" t="s">
        <v>9284</v>
      </c>
      <c r="B1499" s="20">
        <v>1495</v>
      </c>
      <c r="C1499" s="35" t="s">
        <v>7759</v>
      </c>
      <c r="D1499" s="24" t="s">
        <v>11729</v>
      </c>
      <c r="E1499" s="27" t="s">
        <v>15737</v>
      </c>
      <c r="F1499" s="26" t="str">
        <f t="shared" si="265"/>
        <v/>
      </c>
      <c r="G1499" s="26" t="str">
        <f t="shared" si="266"/>
        <v/>
      </c>
      <c r="H1499" s="26" t="str">
        <f t="shared" si="267"/>
        <v>其俱</v>
      </c>
      <c r="I1499" s="41" t="str">
        <f t="shared" si="268"/>
        <v>4. 形声</v>
      </c>
      <c r="J1499" s="19" t="str">
        <f t="shared" si="270"/>
        <v/>
      </c>
      <c r="K1499" s="19" t="str">
        <f t="shared" si="270"/>
        <v/>
      </c>
      <c r="L1499" s="19" t="str">
        <f t="shared" si="270"/>
        <v/>
      </c>
      <c r="M1499" s="19">
        <f t="shared" si="270"/>
        <v>3</v>
      </c>
      <c r="N1499" s="19" t="str">
        <f t="shared" si="269"/>
        <v/>
      </c>
      <c r="O1499" s="19">
        <f t="shared" si="271"/>
        <v>6</v>
      </c>
      <c r="P1499" s="19" t="str">
        <f t="shared" si="271"/>
        <v/>
      </c>
      <c r="Q1499" s="19" t="str">
        <f t="shared" si="271"/>
        <v/>
      </c>
      <c r="R1499" s="19">
        <f t="shared" si="271"/>
        <v>9</v>
      </c>
    </row>
    <row r="1500" spans="1:18" ht="20.25">
      <c r="A1500" s="18" t="s">
        <v>9285</v>
      </c>
      <c r="B1500" s="20">
        <v>1496</v>
      </c>
      <c r="C1500" s="35" t="s">
        <v>7607</v>
      </c>
      <c r="D1500" s="24" t="s">
        <v>12361</v>
      </c>
      <c r="E1500" s="27" t="s">
        <v>15738</v>
      </c>
      <c r="F1500" s="26" t="str">
        <f t="shared" si="265"/>
        <v>長脛行</v>
      </c>
      <c r="G1500" s="26" t="str">
        <f t="shared" si="266"/>
        <v>從足昔聲一曰踧踖</v>
      </c>
      <c r="H1500" s="26" t="str">
        <f t="shared" si="267"/>
        <v>資昔</v>
      </c>
      <c r="I1500" s="41" t="str">
        <f t="shared" si="268"/>
        <v>4. 形声</v>
      </c>
      <c r="J1500" s="19" t="str">
        <f t="shared" si="270"/>
        <v/>
      </c>
      <c r="K1500" s="19">
        <f t="shared" si="270"/>
        <v>4</v>
      </c>
      <c r="L1500" s="19" t="str">
        <f t="shared" si="270"/>
        <v/>
      </c>
      <c r="M1500" s="19">
        <f t="shared" si="270"/>
        <v>5</v>
      </c>
      <c r="N1500" s="19" t="str">
        <f t="shared" si="269"/>
        <v/>
      </c>
      <c r="O1500" s="19">
        <f t="shared" si="271"/>
        <v>8</v>
      </c>
      <c r="P1500" s="19" t="str">
        <f t="shared" si="271"/>
        <v/>
      </c>
      <c r="Q1500" s="19" t="str">
        <f t="shared" si="271"/>
        <v/>
      </c>
      <c r="R1500" s="19">
        <f t="shared" si="271"/>
        <v>15</v>
      </c>
    </row>
    <row r="1501" spans="1:18" ht="20.25">
      <c r="A1501" s="18" t="s">
        <v>9286</v>
      </c>
      <c r="B1501" s="20">
        <v>1497</v>
      </c>
      <c r="C1501" s="35" t="s">
        <v>2488</v>
      </c>
      <c r="D1501" s="24" t="s">
        <v>11780</v>
      </c>
      <c r="E1501" s="27" t="s">
        <v>15739</v>
      </c>
      <c r="F1501" s="26" t="str">
        <f t="shared" si="265"/>
        <v/>
      </c>
      <c r="G1501" s="26" t="str">
        <f t="shared" si="266"/>
        <v/>
      </c>
      <c r="H1501" s="26" t="str">
        <f t="shared" si="267"/>
        <v>區主</v>
      </c>
      <c r="I1501" s="41" t="str">
        <f t="shared" si="268"/>
        <v>4. 形声</v>
      </c>
      <c r="J1501" s="19" t="str">
        <f t="shared" si="270"/>
        <v/>
      </c>
      <c r="K1501" s="19" t="str">
        <f t="shared" si="270"/>
        <v/>
      </c>
      <c r="L1501" s="19" t="str">
        <f t="shared" si="270"/>
        <v/>
      </c>
      <c r="M1501" s="19">
        <f t="shared" si="270"/>
        <v>4</v>
      </c>
      <c r="N1501" s="19" t="str">
        <f t="shared" si="269"/>
        <v/>
      </c>
      <c r="O1501" s="19">
        <f t="shared" si="271"/>
        <v>7</v>
      </c>
      <c r="P1501" s="19" t="str">
        <f t="shared" si="271"/>
        <v/>
      </c>
      <c r="Q1501" s="19" t="str">
        <f t="shared" si="271"/>
        <v/>
      </c>
      <c r="R1501" s="19">
        <f t="shared" si="271"/>
        <v>16</v>
      </c>
    </row>
    <row r="1502" spans="1:18" ht="20.25">
      <c r="A1502" s="18" t="s">
        <v>9287</v>
      </c>
      <c r="B1502" s="20">
        <v>1498</v>
      </c>
      <c r="C1502" s="35"/>
      <c r="D1502" s="24" t="s">
        <v>11687</v>
      </c>
      <c r="E1502" s="27" t="s">
        <v>15740</v>
      </c>
      <c r="F1502" s="26" t="str">
        <f t="shared" si="265"/>
        <v/>
      </c>
      <c r="G1502" s="26" t="str">
        <f t="shared" si="266"/>
        <v/>
      </c>
      <c r="H1502" s="26" t="str">
        <f t="shared" si="267"/>
        <v>七羊</v>
      </c>
      <c r="I1502" s="41" t="str">
        <f t="shared" si="268"/>
        <v>4. 形声</v>
      </c>
      <c r="J1502" s="19" t="str">
        <f t="shared" si="270"/>
        <v/>
      </c>
      <c r="K1502" s="19" t="str">
        <f t="shared" si="270"/>
        <v/>
      </c>
      <c r="L1502" s="19" t="str">
        <f t="shared" si="270"/>
        <v/>
      </c>
      <c r="M1502" s="19">
        <f t="shared" si="270"/>
        <v>3</v>
      </c>
      <c r="N1502" s="19" t="str">
        <f t="shared" si="269"/>
        <v/>
      </c>
      <c r="O1502" s="19">
        <f t="shared" si="271"/>
        <v>6</v>
      </c>
      <c r="P1502" s="19" t="str">
        <f t="shared" si="271"/>
        <v/>
      </c>
      <c r="Q1502" s="19" t="str">
        <f t="shared" si="271"/>
        <v/>
      </c>
      <c r="R1502" s="19">
        <f t="shared" si="271"/>
        <v>15</v>
      </c>
    </row>
    <row r="1503" spans="1:18" ht="20.25">
      <c r="A1503" s="18" t="s">
        <v>9288</v>
      </c>
      <c r="B1503" s="20">
        <v>1499</v>
      </c>
      <c r="C1503" s="35"/>
      <c r="D1503" s="24" t="s">
        <v>12362</v>
      </c>
      <c r="E1503" s="27" t="s">
        <v>15741</v>
      </c>
      <c r="F1503" s="26" t="str">
        <f t="shared" si="265"/>
        <v>踐處</v>
      </c>
      <c r="G1503" s="26" t="str">
        <f t="shared" si="266"/>
        <v>從足斷省聲</v>
      </c>
      <c r="H1503" s="26" t="str">
        <f t="shared" si="267"/>
        <v>徒管</v>
      </c>
      <c r="I1503" s="41" t="str">
        <f t="shared" si="268"/>
        <v>4. 形声</v>
      </c>
      <c r="J1503" s="19" t="str">
        <f t="shared" si="270"/>
        <v/>
      </c>
      <c r="K1503" s="19">
        <f t="shared" si="270"/>
        <v>3</v>
      </c>
      <c r="L1503" s="19" t="str">
        <f t="shared" si="270"/>
        <v/>
      </c>
      <c r="M1503" s="19">
        <f t="shared" si="270"/>
        <v>4</v>
      </c>
      <c r="N1503" s="19" t="str">
        <f t="shared" si="269"/>
        <v/>
      </c>
      <c r="O1503" s="19">
        <f t="shared" si="271"/>
        <v>8</v>
      </c>
      <c r="P1503" s="19" t="str">
        <f t="shared" si="271"/>
        <v/>
      </c>
      <c r="Q1503" s="19" t="str">
        <f t="shared" si="271"/>
        <v/>
      </c>
      <c r="R1503" s="19">
        <f t="shared" si="271"/>
        <v>11</v>
      </c>
    </row>
    <row r="1504" spans="1:18" ht="20.25">
      <c r="A1504" s="18" t="s">
        <v>9289</v>
      </c>
      <c r="B1504" s="20">
        <v>1500</v>
      </c>
      <c r="C1504" s="35"/>
      <c r="D1504" s="24" t="s">
        <v>11836</v>
      </c>
      <c r="E1504" s="27" t="s">
        <v>15742</v>
      </c>
      <c r="F1504" s="26" t="str">
        <f t="shared" si="265"/>
        <v/>
      </c>
      <c r="G1504" s="26" t="str">
        <f t="shared" si="266"/>
        <v/>
      </c>
      <c r="H1504" s="26" t="str">
        <f t="shared" si="267"/>
        <v>芳遇</v>
      </c>
      <c r="I1504" s="41" t="str">
        <f t="shared" si="268"/>
        <v>4. 形声</v>
      </c>
      <c r="J1504" s="19" t="str">
        <f t="shared" si="270"/>
        <v/>
      </c>
      <c r="K1504" s="19" t="str">
        <f t="shared" si="270"/>
        <v/>
      </c>
      <c r="L1504" s="19" t="str">
        <f t="shared" si="270"/>
        <v/>
      </c>
      <c r="M1504" s="19">
        <f t="shared" si="270"/>
        <v>4</v>
      </c>
      <c r="N1504" s="19" t="str">
        <f t="shared" si="269"/>
        <v/>
      </c>
      <c r="O1504" s="19">
        <f t="shared" si="271"/>
        <v>7</v>
      </c>
      <c r="P1504" s="19" t="str">
        <f t="shared" si="271"/>
        <v/>
      </c>
      <c r="Q1504" s="19" t="str">
        <f t="shared" si="271"/>
        <v/>
      </c>
      <c r="R1504" s="19">
        <f t="shared" si="271"/>
        <v>10</v>
      </c>
    </row>
    <row r="1505" spans="1:18" ht="20.25">
      <c r="A1505" s="18" t="s">
        <v>9290</v>
      </c>
      <c r="B1505" s="20">
        <v>1501</v>
      </c>
      <c r="C1505" s="35" t="s">
        <v>7623</v>
      </c>
      <c r="D1505" s="24" t="s">
        <v>11634</v>
      </c>
      <c r="E1505" s="27" t="s">
        <v>15743</v>
      </c>
      <c r="F1505" s="26" t="str">
        <f t="shared" si="265"/>
        <v>越</v>
      </c>
      <c r="G1505" s="26" t="str">
        <f t="shared" si="266"/>
        <v>從足俞聲</v>
      </c>
      <c r="H1505" s="26" t="str">
        <f t="shared" si="267"/>
        <v>羊朱</v>
      </c>
      <c r="I1505" s="41" t="str">
        <f t="shared" si="268"/>
        <v>4. 形声</v>
      </c>
      <c r="J1505" s="19" t="str">
        <f t="shared" ref="J1505:M1524" si="272">IFERROR(FIND(J$4,$E1505),"")</f>
        <v/>
      </c>
      <c r="K1505" s="19">
        <f t="shared" si="272"/>
        <v>2</v>
      </c>
      <c r="L1505" s="19" t="str">
        <f t="shared" si="272"/>
        <v/>
      </c>
      <c r="M1505" s="19">
        <f t="shared" si="272"/>
        <v>3</v>
      </c>
      <c r="N1505" s="19" t="str">
        <f t="shared" si="269"/>
        <v/>
      </c>
      <c r="O1505" s="19">
        <f t="shared" ref="O1505:R1524" si="273">IFERROR(FIND(O$4,$E1505),"")</f>
        <v>6</v>
      </c>
      <c r="P1505" s="19" t="str">
        <f t="shared" si="273"/>
        <v/>
      </c>
      <c r="Q1505" s="19" t="str">
        <f t="shared" si="273"/>
        <v/>
      </c>
      <c r="R1505" s="19">
        <f t="shared" si="273"/>
        <v>9</v>
      </c>
    </row>
    <row r="1506" spans="1:18" ht="20.25">
      <c r="A1506" s="18" t="s">
        <v>9291</v>
      </c>
      <c r="B1506" s="20">
        <v>1502</v>
      </c>
      <c r="C1506" s="35"/>
      <c r="D1506" s="24" t="s">
        <v>11594</v>
      </c>
      <c r="E1506" s="27" t="s">
        <v>15744</v>
      </c>
      <c r="F1506" s="26" t="str">
        <f t="shared" si="265"/>
        <v>輕</v>
      </c>
      <c r="G1506" s="26" t="str">
        <f t="shared" si="266"/>
        <v>從足戉聲</v>
      </c>
      <c r="H1506" s="26" t="str">
        <f t="shared" si="267"/>
        <v>王伐</v>
      </c>
      <c r="I1506" s="41" t="str">
        <f t="shared" si="268"/>
        <v>4. 形声</v>
      </c>
      <c r="J1506" s="19" t="str">
        <f t="shared" si="272"/>
        <v/>
      </c>
      <c r="K1506" s="19">
        <f t="shared" si="272"/>
        <v>2</v>
      </c>
      <c r="L1506" s="19" t="str">
        <f t="shared" si="272"/>
        <v/>
      </c>
      <c r="M1506" s="19">
        <f t="shared" si="272"/>
        <v>3</v>
      </c>
      <c r="N1506" s="19" t="str">
        <f t="shared" si="269"/>
        <v/>
      </c>
      <c r="O1506" s="19">
        <f t="shared" si="273"/>
        <v>6</v>
      </c>
      <c r="P1506" s="19" t="str">
        <f t="shared" si="273"/>
        <v/>
      </c>
      <c r="Q1506" s="19" t="str">
        <f t="shared" si="273"/>
        <v/>
      </c>
      <c r="R1506" s="19">
        <f t="shared" si="273"/>
        <v>9</v>
      </c>
    </row>
    <row r="1507" spans="1:18" ht="20.25">
      <c r="A1507" s="18" t="s">
        <v>9292</v>
      </c>
      <c r="B1507" s="20">
        <v>1503</v>
      </c>
      <c r="C1507" s="35" t="s">
        <v>7729</v>
      </c>
      <c r="D1507" s="24" t="s">
        <v>12363</v>
      </c>
      <c r="E1507" s="27" t="s">
        <v>15745</v>
      </c>
      <c r="F1507" s="26" t="str">
        <f t="shared" si="265"/>
        <v>舉足行髙</v>
      </c>
      <c r="G1507" s="26" t="str">
        <f t="shared" si="266"/>
        <v>從足喬聲詩曰小子蹻蹻</v>
      </c>
      <c r="H1507" s="26" t="str">
        <f t="shared" si="267"/>
        <v>居勺</v>
      </c>
      <c r="I1507" s="41" t="str">
        <f t="shared" si="268"/>
        <v>4. 形声</v>
      </c>
      <c r="J1507" s="19" t="str">
        <f t="shared" si="272"/>
        <v/>
      </c>
      <c r="K1507" s="19">
        <f t="shared" si="272"/>
        <v>5</v>
      </c>
      <c r="L1507" s="19" t="str">
        <f t="shared" si="272"/>
        <v/>
      </c>
      <c r="M1507" s="19">
        <f t="shared" si="272"/>
        <v>6</v>
      </c>
      <c r="N1507" s="19" t="str">
        <f t="shared" si="269"/>
        <v/>
      </c>
      <c r="O1507" s="19">
        <f t="shared" si="273"/>
        <v>9</v>
      </c>
      <c r="P1507" s="19" t="str">
        <f t="shared" si="273"/>
        <v/>
      </c>
      <c r="Q1507" s="19" t="str">
        <f t="shared" si="273"/>
        <v/>
      </c>
      <c r="R1507" s="19">
        <f t="shared" si="273"/>
        <v>18</v>
      </c>
    </row>
    <row r="1508" spans="1:18" ht="20.25">
      <c r="A1508" s="18" t="s">
        <v>9293</v>
      </c>
      <c r="B1508" s="20">
        <v>1504</v>
      </c>
      <c r="C1508" s="35"/>
      <c r="D1508" s="24" t="s">
        <v>12364</v>
      </c>
      <c r="E1508" s="27" t="s">
        <v>15746</v>
      </c>
      <c r="F1508" s="26" t="str">
        <f t="shared" si="265"/>
        <v>疾</v>
      </c>
      <c r="G1508" s="26" t="str">
        <f t="shared" si="266"/>
        <v>長也從足攸聲</v>
      </c>
      <c r="H1508" s="26" t="str">
        <f t="shared" si="267"/>
        <v>式竹</v>
      </c>
      <c r="I1508" s="41" t="str">
        <f t="shared" si="268"/>
        <v>4. 形声</v>
      </c>
      <c r="J1508" s="19" t="str">
        <f t="shared" si="272"/>
        <v/>
      </c>
      <c r="K1508" s="19">
        <f t="shared" si="272"/>
        <v>2</v>
      </c>
      <c r="L1508" s="19" t="str">
        <f t="shared" si="272"/>
        <v/>
      </c>
      <c r="M1508" s="19">
        <f t="shared" si="272"/>
        <v>5</v>
      </c>
      <c r="N1508" s="19" t="str">
        <f t="shared" si="269"/>
        <v/>
      </c>
      <c r="O1508" s="19">
        <f t="shared" si="273"/>
        <v>8</v>
      </c>
      <c r="P1508" s="19" t="str">
        <f t="shared" si="273"/>
        <v/>
      </c>
      <c r="Q1508" s="19" t="str">
        <f t="shared" si="273"/>
        <v/>
      </c>
      <c r="R1508" s="19">
        <f t="shared" si="273"/>
        <v>11</v>
      </c>
    </row>
    <row r="1509" spans="1:18" ht="20.25">
      <c r="A1509" s="18" t="s">
        <v>9294</v>
      </c>
      <c r="B1509" s="20">
        <v>1505</v>
      </c>
      <c r="C1509" s="36" t="s">
        <v>25262</v>
      </c>
      <c r="D1509" s="24" t="s">
        <v>11687</v>
      </c>
      <c r="E1509" s="27" t="s">
        <v>15747</v>
      </c>
      <c r="F1509" s="26" t="str">
        <f t="shared" si="265"/>
        <v>動</v>
      </c>
      <c r="G1509" s="26" t="str">
        <f t="shared" si="266"/>
        <v>從足倉聲</v>
      </c>
      <c r="H1509" s="26" t="str">
        <f t="shared" si="267"/>
        <v>七羊</v>
      </c>
      <c r="I1509" s="41" t="str">
        <f t="shared" si="268"/>
        <v>4. 形声</v>
      </c>
      <c r="J1509" s="19" t="str">
        <f t="shared" si="272"/>
        <v/>
      </c>
      <c r="K1509" s="19">
        <f t="shared" si="272"/>
        <v>2</v>
      </c>
      <c r="L1509" s="19" t="str">
        <f t="shared" si="272"/>
        <v/>
      </c>
      <c r="M1509" s="19">
        <f t="shared" si="272"/>
        <v>3</v>
      </c>
      <c r="N1509" s="19" t="str">
        <f t="shared" si="269"/>
        <v/>
      </c>
      <c r="O1509" s="19">
        <f t="shared" si="273"/>
        <v>6</v>
      </c>
      <c r="P1509" s="19" t="str">
        <f t="shared" si="273"/>
        <v/>
      </c>
      <c r="Q1509" s="19" t="str">
        <f t="shared" si="273"/>
        <v/>
      </c>
      <c r="R1509" s="19">
        <f t="shared" si="273"/>
        <v>9</v>
      </c>
    </row>
    <row r="1510" spans="1:18" ht="20.25">
      <c r="A1510" s="18" t="s">
        <v>9295</v>
      </c>
      <c r="B1510" s="20">
        <v>1506</v>
      </c>
      <c r="C1510" s="35" t="s">
        <v>3576</v>
      </c>
      <c r="D1510" s="24" t="s">
        <v>12365</v>
      </c>
      <c r="E1510" s="27" t="s">
        <v>15748</v>
      </c>
      <c r="F1510" s="26" t="str">
        <f t="shared" si="265"/>
        <v>跳</v>
      </c>
      <c r="G1510" s="26" t="str">
        <f t="shared" si="266"/>
        <v>從足甬聲</v>
      </c>
      <c r="H1510" s="26" t="str">
        <f t="shared" si="267"/>
        <v>余隴</v>
      </c>
      <c r="I1510" s="41" t="str">
        <f t="shared" si="268"/>
        <v>4. 形声</v>
      </c>
      <c r="J1510" s="19" t="str">
        <f t="shared" si="272"/>
        <v/>
      </c>
      <c r="K1510" s="19">
        <f t="shared" si="272"/>
        <v>2</v>
      </c>
      <c r="L1510" s="19" t="str">
        <f t="shared" si="272"/>
        <v/>
      </c>
      <c r="M1510" s="19">
        <f t="shared" si="272"/>
        <v>3</v>
      </c>
      <c r="N1510" s="19" t="str">
        <f t="shared" si="269"/>
        <v/>
      </c>
      <c r="O1510" s="19">
        <f t="shared" si="273"/>
        <v>6</v>
      </c>
      <c r="P1510" s="19" t="str">
        <f t="shared" si="273"/>
        <v/>
      </c>
      <c r="Q1510" s="19" t="str">
        <f t="shared" si="273"/>
        <v/>
      </c>
      <c r="R1510" s="19">
        <f t="shared" si="273"/>
        <v>9</v>
      </c>
    </row>
    <row r="1511" spans="1:18" ht="20.25">
      <c r="A1511" s="18" t="s">
        <v>9296</v>
      </c>
      <c r="B1511" s="20">
        <v>1507</v>
      </c>
      <c r="C1511" s="36" t="s">
        <v>7740</v>
      </c>
      <c r="D1511" s="24" t="s">
        <v>11720</v>
      </c>
      <c r="E1511" s="27" t="s">
        <v>15749</v>
      </c>
      <c r="F1511" s="26" t="str">
        <f t="shared" si="265"/>
        <v>登</v>
      </c>
      <c r="G1511" s="26" t="str">
        <f t="shared" si="266"/>
        <v>從足齊聲商書曰告予顛躋</v>
      </c>
      <c r="H1511" s="26" t="str">
        <f t="shared" si="267"/>
        <v>祖雞</v>
      </c>
      <c r="I1511" s="41" t="str">
        <f t="shared" si="268"/>
        <v>4. 形声</v>
      </c>
      <c r="J1511" s="19" t="str">
        <f t="shared" si="272"/>
        <v/>
      </c>
      <c r="K1511" s="19">
        <f t="shared" si="272"/>
        <v>2</v>
      </c>
      <c r="L1511" s="19" t="str">
        <f t="shared" si="272"/>
        <v/>
      </c>
      <c r="M1511" s="19">
        <f t="shared" si="272"/>
        <v>3</v>
      </c>
      <c r="N1511" s="19" t="str">
        <f t="shared" si="269"/>
        <v/>
      </c>
      <c r="O1511" s="19">
        <f t="shared" si="273"/>
        <v>6</v>
      </c>
      <c r="P1511" s="19" t="str">
        <f t="shared" si="273"/>
        <v/>
      </c>
      <c r="Q1511" s="19" t="str">
        <f t="shared" si="273"/>
        <v/>
      </c>
      <c r="R1511" s="19">
        <f t="shared" si="273"/>
        <v>16</v>
      </c>
    </row>
    <row r="1512" spans="1:18" ht="20.25">
      <c r="A1512" s="18" t="s">
        <v>9297</v>
      </c>
      <c r="B1512" s="20">
        <v>1508</v>
      </c>
      <c r="C1512" s="35" t="s">
        <v>7742</v>
      </c>
      <c r="D1512" s="24" t="s">
        <v>11594</v>
      </c>
      <c r="E1512" s="27" t="s">
        <v>15750</v>
      </c>
      <c r="F1512" s="26" t="str">
        <f t="shared" si="265"/>
        <v>迅</v>
      </c>
      <c r="G1512" s="26" t="str">
        <f t="shared" si="266"/>
        <v>從足翟聲</v>
      </c>
      <c r="H1512" s="26" t="str">
        <f t="shared" si="267"/>
        <v>以灼</v>
      </c>
      <c r="I1512" s="41" t="str">
        <f t="shared" si="268"/>
        <v>4. 形声</v>
      </c>
      <c r="J1512" s="19" t="str">
        <f t="shared" si="272"/>
        <v/>
      </c>
      <c r="K1512" s="19">
        <f t="shared" si="272"/>
        <v>2</v>
      </c>
      <c r="L1512" s="19" t="str">
        <f t="shared" si="272"/>
        <v/>
      </c>
      <c r="M1512" s="19">
        <f t="shared" si="272"/>
        <v>3</v>
      </c>
      <c r="N1512" s="19" t="str">
        <f t="shared" si="269"/>
        <v/>
      </c>
      <c r="O1512" s="19">
        <f t="shared" si="273"/>
        <v>6</v>
      </c>
      <c r="P1512" s="19" t="str">
        <f t="shared" si="273"/>
        <v/>
      </c>
      <c r="Q1512" s="19" t="str">
        <f t="shared" si="273"/>
        <v/>
      </c>
      <c r="R1512" s="19">
        <f t="shared" si="273"/>
        <v>9</v>
      </c>
    </row>
    <row r="1513" spans="1:18" ht="20.25">
      <c r="A1513" s="18" t="s">
        <v>9298</v>
      </c>
      <c r="B1513" s="20">
        <v>1509</v>
      </c>
      <c r="C1513" s="35" t="s">
        <v>7579</v>
      </c>
      <c r="D1513" s="24" t="s">
        <v>11985</v>
      </c>
      <c r="E1513" s="27" t="s">
        <v>15751</v>
      </c>
      <c r="F1513" s="26" t="str">
        <f t="shared" si="265"/>
        <v>蹴</v>
      </c>
      <c r="G1513" s="26" t="str">
        <f t="shared" si="266"/>
        <v>一曰卑也絭也從足全聲</v>
      </c>
      <c r="H1513" s="26" t="str">
        <f t="shared" si="267"/>
        <v>莊縁</v>
      </c>
      <c r="I1513" s="41" t="str">
        <f t="shared" si="268"/>
        <v>4. 形声</v>
      </c>
      <c r="J1513" s="19" t="str">
        <f t="shared" si="272"/>
        <v/>
      </c>
      <c r="K1513" s="19">
        <f t="shared" si="272"/>
        <v>2</v>
      </c>
      <c r="L1513" s="19" t="str">
        <f t="shared" si="272"/>
        <v/>
      </c>
      <c r="M1513" s="19">
        <f t="shared" si="272"/>
        <v>9</v>
      </c>
      <c r="N1513" s="19" t="str">
        <f t="shared" si="269"/>
        <v/>
      </c>
      <c r="O1513" s="19">
        <f t="shared" si="273"/>
        <v>12</v>
      </c>
      <c r="P1513" s="19" t="str">
        <f t="shared" si="273"/>
        <v/>
      </c>
      <c r="Q1513" s="19" t="str">
        <f t="shared" si="273"/>
        <v/>
      </c>
      <c r="R1513" s="19">
        <f t="shared" si="273"/>
        <v>15</v>
      </c>
    </row>
    <row r="1514" spans="1:18" ht="20.25">
      <c r="A1514" s="18" t="s">
        <v>9299</v>
      </c>
      <c r="B1514" s="20">
        <v>1510</v>
      </c>
      <c r="C1514" s="35" t="s">
        <v>2500</v>
      </c>
      <c r="D1514" s="24" t="s">
        <v>12366</v>
      </c>
      <c r="E1514" s="27" t="s">
        <v>15752</v>
      </c>
      <c r="F1514" s="26" t="str">
        <f t="shared" si="265"/>
        <v>躡</v>
      </c>
      <c r="G1514" s="26" t="str">
        <f t="shared" si="266"/>
        <v>從足就聲</v>
      </c>
      <c r="H1514" s="26" t="str">
        <f t="shared" si="267"/>
        <v>七宿</v>
      </c>
      <c r="I1514" s="41" t="str">
        <f t="shared" si="268"/>
        <v>4. 形声</v>
      </c>
      <c r="J1514" s="19" t="str">
        <f t="shared" si="272"/>
        <v/>
      </c>
      <c r="K1514" s="19">
        <f t="shared" si="272"/>
        <v>2</v>
      </c>
      <c r="L1514" s="19" t="str">
        <f t="shared" si="272"/>
        <v/>
      </c>
      <c r="M1514" s="19">
        <f t="shared" si="272"/>
        <v>3</v>
      </c>
      <c r="N1514" s="19" t="str">
        <f t="shared" si="269"/>
        <v/>
      </c>
      <c r="O1514" s="19">
        <f t="shared" si="273"/>
        <v>6</v>
      </c>
      <c r="P1514" s="19" t="str">
        <f t="shared" si="273"/>
        <v/>
      </c>
      <c r="Q1514" s="19" t="str">
        <f t="shared" si="273"/>
        <v/>
      </c>
      <c r="R1514" s="19">
        <f t="shared" si="273"/>
        <v>9</v>
      </c>
    </row>
    <row r="1515" spans="1:18" ht="20.25">
      <c r="A1515" s="18" t="s">
        <v>9300</v>
      </c>
      <c r="B1515" s="20">
        <v>1511</v>
      </c>
      <c r="C1515" s="35" t="s">
        <v>2493</v>
      </c>
      <c r="D1515" s="24" t="s">
        <v>12246</v>
      </c>
      <c r="E1515" s="27" t="s">
        <v>15753</v>
      </c>
      <c r="F1515" s="26" t="str">
        <f t="shared" si="265"/>
        <v>蹈</v>
      </c>
      <c r="G1515" s="26" t="str">
        <f t="shared" si="266"/>
        <v>從足聶聲</v>
      </c>
      <c r="H1515" s="26" t="str">
        <f t="shared" si="267"/>
        <v>尼輒</v>
      </c>
      <c r="I1515" s="41" t="str">
        <f t="shared" si="268"/>
        <v>4. 形声</v>
      </c>
      <c r="J1515" s="19" t="str">
        <f t="shared" si="272"/>
        <v/>
      </c>
      <c r="K1515" s="19">
        <f t="shared" si="272"/>
        <v>2</v>
      </c>
      <c r="L1515" s="19" t="str">
        <f t="shared" si="272"/>
        <v/>
      </c>
      <c r="M1515" s="19">
        <f t="shared" si="272"/>
        <v>3</v>
      </c>
      <c r="N1515" s="19" t="str">
        <f t="shared" si="269"/>
        <v/>
      </c>
      <c r="O1515" s="19">
        <f t="shared" si="273"/>
        <v>6</v>
      </c>
      <c r="P1515" s="19" t="str">
        <f t="shared" si="273"/>
        <v/>
      </c>
      <c r="Q1515" s="19" t="str">
        <f t="shared" si="273"/>
        <v/>
      </c>
      <c r="R1515" s="19">
        <f t="shared" si="273"/>
        <v>9</v>
      </c>
    </row>
    <row r="1516" spans="1:18" ht="20.25">
      <c r="A1516" s="18" t="s">
        <v>9301</v>
      </c>
      <c r="B1516" s="20">
        <v>1512</v>
      </c>
      <c r="C1516" s="35" t="s">
        <v>11273</v>
      </c>
      <c r="D1516" s="24" t="s">
        <v>12367</v>
      </c>
      <c r="E1516" s="27" t="s">
        <v>15754</v>
      </c>
      <c r="F1516" s="26" t="str">
        <f t="shared" si="265"/>
        <v>渡</v>
      </c>
      <c r="G1516" s="26" t="str">
        <f t="shared" si="266"/>
        <v>從足夸聲</v>
      </c>
      <c r="H1516" s="26" t="str">
        <f t="shared" si="267"/>
        <v>苦化</v>
      </c>
      <c r="I1516" s="41" t="str">
        <f t="shared" si="268"/>
        <v>4. 形声</v>
      </c>
      <c r="J1516" s="19" t="str">
        <f t="shared" si="272"/>
        <v/>
      </c>
      <c r="K1516" s="19">
        <f t="shared" si="272"/>
        <v>2</v>
      </c>
      <c r="L1516" s="19" t="str">
        <f t="shared" si="272"/>
        <v/>
      </c>
      <c r="M1516" s="19">
        <f t="shared" si="272"/>
        <v>3</v>
      </c>
      <c r="N1516" s="19" t="str">
        <f t="shared" si="269"/>
        <v/>
      </c>
      <c r="O1516" s="19">
        <f t="shared" si="273"/>
        <v>6</v>
      </c>
      <c r="P1516" s="19" t="str">
        <f t="shared" si="273"/>
        <v/>
      </c>
      <c r="Q1516" s="19" t="str">
        <f t="shared" si="273"/>
        <v/>
      </c>
      <c r="R1516" s="19">
        <f t="shared" si="273"/>
        <v>9</v>
      </c>
    </row>
    <row r="1517" spans="1:18" ht="20.25">
      <c r="A1517" s="18" t="s">
        <v>9302</v>
      </c>
      <c r="B1517" s="20">
        <v>1513</v>
      </c>
      <c r="C1517" s="35" t="s">
        <v>5539</v>
      </c>
      <c r="D1517" s="24" t="s">
        <v>12247</v>
      </c>
      <c r="E1517" s="27" t="s">
        <v>15755</v>
      </c>
      <c r="F1517" s="26" t="str">
        <f t="shared" si="265"/>
        <v>踐</v>
      </c>
      <c r="G1517" s="26" t="str">
        <f t="shared" si="266"/>
        <v>從足聲</v>
      </c>
      <c r="H1517" s="26" t="str">
        <f t="shared" si="267"/>
        <v>徒盍</v>
      </c>
      <c r="I1517" s="41" t="str">
        <f t="shared" si="268"/>
        <v>4. 形声</v>
      </c>
      <c r="J1517" s="19" t="str">
        <f t="shared" si="272"/>
        <v/>
      </c>
      <c r="K1517" s="19">
        <f t="shared" si="272"/>
        <v>2</v>
      </c>
      <c r="L1517" s="19" t="str">
        <f t="shared" si="272"/>
        <v/>
      </c>
      <c r="M1517" s="19">
        <f t="shared" si="272"/>
        <v>3</v>
      </c>
      <c r="N1517" s="19" t="str">
        <f t="shared" si="269"/>
        <v/>
      </c>
      <c r="O1517" s="19">
        <f t="shared" si="273"/>
        <v>6</v>
      </c>
      <c r="P1517" s="19" t="str">
        <f t="shared" si="273"/>
        <v/>
      </c>
      <c r="Q1517" s="19" t="str">
        <f t="shared" si="273"/>
        <v/>
      </c>
      <c r="R1517" s="19">
        <f t="shared" si="273"/>
        <v>9</v>
      </c>
    </row>
    <row r="1518" spans="1:18" ht="20.25">
      <c r="A1518" s="18" t="s">
        <v>9303</v>
      </c>
      <c r="B1518" s="20">
        <v>1514</v>
      </c>
      <c r="C1518" s="35" t="s">
        <v>7595</v>
      </c>
      <c r="D1518" s="24" t="s">
        <v>12368</v>
      </c>
      <c r="E1518" s="27" t="s">
        <v>15756</v>
      </c>
      <c r="F1518" s="26" t="str">
        <f t="shared" si="265"/>
        <v>蹈</v>
      </c>
      <c r="G1518" s="26" t="str">
        <f t="shared" si="266"/>
        <v>從足步聲</v>
      </c>
      <c r="H1518" s="26" t="str">
        <f t="shared" si="267"/>
        <v>旁各</v>
      </c>
      <c r="I1518" s="41" t="str">
        <f t="shared" si="268"/>
        <v>4. 形声</v>
      </c>
      <c r="J1518" s="19" t="str">
        <f t="shared" si="272"/>
        <v/>
      </c>
      <c r="K1518" s="19">
        <f t="shared" si="272"/>
        <v>2</v>
      </c>
      <c r="L1518" s="19" t="str">
        <f t="shared" si="272"/>
        <v/>
      </c>
      <c r="M1518" s="19">
        <f t="shared" si="272"/>
        <v>3</v>
      </c>
      <c r="N1518" s="19" t="str">
        <f t="shared" si="269"/>
        <v/>
      </c>
      <c r="O1518" s="19">
        <f t="shared" si="273"/>
        <v>6</v>
      </c>
      <c r="P1518" s="19" t="str">
        <f t="shared" si="273"/>
        <v/>
      </c>
      <c r="Q1518" s="19" t="str">
        <f t="shared" si="273"/>
        <v/>
      </c>
      <c r="R1518" s="19">
        <f t="shared" si="273"/>
        <v>9</v>
      </c>
    </row>
    <row r="1519" spans="1:18" ht="20.25">
      <c r="A1519" s="18" t="s">
        <v>9304</v>
      </c>
      <c r="B1519" s="20">
        <v>1515</v>
      </c>
      <c r="C1519" s="35" t="s">
        <v>10240</v>
      </c>
      <c r="D1519" s="24" t="s">
        <v>11600</v>
      </c>
      <c r="E1519" s="27" t="s">
        <v>15757</v>
      </c>
      <c r="F1519" s="26" t="str">
        <f t="shared" si="265"/>
        <v>踐</v>
      </c>
      <c r="G1519" s="26" t="str">
        <f t="shared" si="266"/>
        <v>從足舀聲</v>
      </c>
      <c r="H1519" s="26" t="str">
        <f t="shared" si="267"/>
        <v>徒到</v>
      </c>
      <c r="I1519" s="41" t="str">
        <f t="shared" si="268"/>
        <v>4. 形声</v>
      </c>
      <c r="J1519" s="19" t="str">
        <f t="shared" si="272"/>
        <v/>
      </c>
      <c r="K1519" s="19">
        <f t="shared" si="272"/>
        <v>2</v>
      </c>
      <c r="L1519" s="19" t="str">
        <f t="shared" si="272"/>
        <v/>
      </c>
      <c r="M1519" s="19">
        <f t="shared" si="272"/>
        <v>3</v>
      </c>
      <c r="N1519" s="19" t="str">
        <f t="shared" si="269"/>
        <v/>
      </c>
      <c r="O1519" s="19">
        <f t="shared" si="273"/>
        <v>6</v>
      </c>
      <c r="P1519" s="19" t="str">
        <f t="shared" si="273"/>
        <v/>
      </c>
      <c r="Q1519" s="19" t="str">
        <f t="shared" si="273"/>
        <v/>
      </c>
      <c r="R1519" s="19">
        <f t="shared" si="273"/>
        <v>9</v>
      </c>
    </row>
    <row r="1520" spans="1:18" ht="20.25">
      <c r="A1520" s="18" t="s">
        <v>9305</v>
      </c>
      <c r="B1520" s="20">
        <v>1516</v>
      </c>
      <c r="C1520" s="35" t="s">
        <v>2503</v>
      </c>
      <c r="D1520" s="24" t="s">
        <v>12107</v>
      </c>
      <c r="E1520" s="27" t="s">
        <v>15758</v>
      </c>
      <c r="F1520" s="26" t="str">
        <f t="shared" si="265"/>
        <v>踐</v>
      </c>
      <c r="G1520" s="26" t="str">
        <f t="shared" si="266"/>
        <v>從足廛聲</v>
      </c>
      <c r="H1520" s="26" t="str">
        <f t="shared" si="267"/>
        <v>直連</v>
      </c>
      <c r="I1520" s="41" t="str">
        <f t="shared" si="268"/>
        <v>4. 形声</v>
      </c>
      <c r="J1520" s="19" t="str">
        <f t="shared" si="272"/>
        <v/>
      </c>
      <c r="K1520" s="19">
        <f t="shared" si="272"/>
        <v>2</v>
      </c>
      <c r="L1520" s="19" t="str">
        <f t="shared" si="272"/>
        <v/>
      </c>
      <c r="M1520" s="19">
        <f t="shared" si="272"/>
        <v>3</v>
      </c>
      <c r="N1520" s="19" t="str">
        <f t="shared" si="269"/>
        <v/>
      </c>
      <c r="O1520" s="19">
        <f t="shared" si="273"/>
        <v>6</v>
      </c>
      <c r="P1520" s="19" t="str">
        <f t="shared" si="273"/>
        <v/>
      </c>
      <c r="Q1520" s="19" t="str">
        <f t="shared" si="273"/>
        <v/>
      </c>
      <c r="R1520" s="19">
        <f t="shared" si="273"/>
        <v>9</v>
      </c>
    </row>
    <row r="1521" spans="1:18" ht="20.25">
      <c r="A1521" s="18" t="s">
        <v>9306</v>
      </c>
      <c r="B1521" s="20">
        <v>1517</v>
      </c>
      <c r="C1521" s="35" t="s">
        <v>7602</v>
      </c>
      <c r="D1521" s="24" t="s">
        <v>11806</v>
      </c>
      <c r="E1521" s="27" t="s">
        <v>15759</v>
      </c>
      <c r="F1521" s="26" t="str">
        <f t="shared" si="265"/>
        <v>履</v>
      </c>
      <c r="G1521" s="26" t="str">
        <f t="shared" si="266"/>
        <v>從足戔聲</v>
      </c>
      <c r="H1521" s="26" t="str">
        <f t="shared" si="267"/>
        <v>慈衍</v>
      </c>
      <c r="I1521" s="41" t="str">
        <f t="shared" si="268"/>
        <v>4. 形声</v>
      </c>
      <c r="J1521" s="19" t="str">
        <f t="shared" si="272"/>
        <v/>
      </c>
      <c r="K1521" s="19">
        <f t="shared" si="272"/>
        <v>2</v>
      </c>
      <c r="L1521" s="19" t="str">
        <f t="shared" si="272"/>
        <v/>
      </c>
      <c r="M1521" s="19">
        <f t="shared" si="272"/>
        <v>3</v>
      </c>
      <c r="N1521" s="19" t="str">
        <f t="shared" si="269"/>
        <v/>
      </c>
      <c r="O1521" s="19">
        <f t="shared" si="273"/>
        <v>6</v>
      </c>
      <c r="P1521" s="19" t="str">
        <f t="shared" si="273"/>
        <v/>
      </c>
      <c r="Q1521" s="19" t="str">
        <f t="shared" si="273"/>
        <v/>
      </c>
      <c r="R1521" s="19">
        <f t="shared" si="273"/>
        <v>9</v>
      </c>
    </row>
    <row r="1522" spans="1:18" ht="20.25">
      <c r="A1522" s="18" t="s">
        <v>9307</v>
      </c>
      <c r="B1522" s="20">
        <v>1518</v>
      </c>
      <c r="C1522" s="35" t="s">
        <v>2487</v>
      </c>
      <c r="D1522" s="24" t="s">
        <v>12243</v>
      </c>
      <c r="E1522" s="27" t="s">
        <v>15760</v>
      </c>
      <c r="F1522" s="26" t="str">
        <f t="shared" si="265"/>
        <v>追</v>
      </c>
      <c r="G1522" s="26" t="str">
        <f t="shared" si="266"/>
        <v>從足重聲一往來皃</v>
      </c>
      <c r="H1522" s="26" t="str">
        <f t="shared" si="267"/>
        <v>之隴</v>
      </c>
      <c r="I1522" s="41" t="str">
        <f t="shared" si="268"/>
        <v>4. 形声</v>
      </c>
      <c r="J1522" s="19" t="str">
        <f t="shared" si="272"/>
        <v/>
      </c>
      <c r="K1522" s="19">
        <f t="shared" si="272"/>
        <v>2</v>
      </c>
      <c r="L1522" s="19" t="str">
        <f t="shared" si="272"/>
        <v/>
      </c>
      <c r="M1522" s="19">
        <f t="shared" si="272"/>
        <v>3</v>
      </c>
      <c r="N1522" s="19" t="str">
        <f t="shared" si="269"/>
        <v/>
      </c>
      <c r="O1522" s="19">
        <f t="shared" si="273"/>
        <v>6</v>
      </c>
      <c r="P1522" s="19" t="str">
        <f t="shared" si="273"/>
        <v/>
      </c>
      <c r="Q1522" s="19" t="str">
        <f t="shared" si="273"/>
        <v/>
      </c>
      <c r="R1522" s="19">
        <f t="shared" si="273"/>
        <v>13</v>
      </c>
    </row>
    <row r="1523" spans="1:18" ht="20.25">
      <c r="A1523" s="18" t="s">
        <v>9308</v>
      </c>
      <c r="B1523" s="20">
        <v>1519</v>
      </c>
      <c r="C1523" s="35" t="s">
        <v>2477</v>
      </c>
      <c r="D1523" s="24" t="s">
        <v>12369</v>
      </c>
      <c r="E1523" s="27" t="s">
        <v>15761</v>
      </c>
      <c r="F1523" s="26" t="str">
        <f t="shared" si="265"/>
        <v>踶</v>
      </c>
      <c r="G1523" s="26" t="str">
        <f t="shared" si="266"/>
        <v>從足卓聲</v>
      </c>
      <c r="H1523" s="26" t="str">
        <f t="shared" si="267"/>
        <v>知教</v>
      </c>
      <c r="I1523" s="41" t="str">
        <f t="shared" si="268"/>
        <v>4. 形声</v>
      </c>
      <c r="J1523" s="19" t="str">
        <f t="shared" si="272"/>
        <v/>
      </c>
      <c r="K1523" s="19">
        <f t="shared" si="272"/>
        <v>2</v>
      </c>
      <c r="L1523" s="19" t="str">
        <f t="shared" si="272"/>
        <v/>
      </c>
      <c r="M1523" s="19">
        <f t="shared" si="272"/>
        <v>3</v>
      </c>
      <c r="N1523" s="19" t="str">
        <f t="shared" si="269"/>
        <v/>
      </c>
      <c r="O1523" s="19">
        <f t="shared" si="273"/>
        <v>6</v>
      </c>
      <c r="P1523" s="19" t="str">
        <f t="shared" si="273"/>
        <v/>
      </c>
      <c r="Q1523" s="19" t="str">
        <f t="shared" si="273"/>
        <v/>
      </c>
      <c r="R1523" s="19">
        <f t="shared" si="273"/>
        <v>9</v>
      </c>
    </row>
    <row r="1524" spans="1:18" ht="20.25">
      <c r="A1524" s="18" t="s">
        <v>9309</v>
      </c>
      <c r="B1524" s="20">
        <v>1520</v>
      </c>
      <c r="C1524" s="35" t="s">
        <v>25263</v>
      </c>
      <c r="D1524" s="24" t="s">
        <v>12323</v>
      </c>
      <c r="E1524" s="27" t="s">
        <v>15762</v>
      </c>
      <c r="F1524" s="26" t="str">
        <f t="shared" si="265"/>
        <v>踶</v>
      </c>
      <c r="G1524" s="26" t="str">
        <f t="shared" si="266"/>
        <v>從足帶聲</v>
      </c>
      <c r="H1524" s="26" t="str">
        <f t="shared" si="267"/>
        <v>當葢</v>
      </c>
      <c r="I1524" s="41" t="str">
        <f t="shared" si="268"/>
        <v>4. 形声</v>
      </c>
      <c r="J1524" s="19" t="str">
        <f t="shared" si="272"/>
        <v/>
      </c>
      <c r="K1524" s="19">
        <f t="shared" si="272"/>
        <v>2</v>
      </c>
      <c r="L1524" s="19" t="str">
        <f t="shared" si="272"/>
        <v/>
      </c>
      <c r="M1524" s="19">
        <f t="shared" si="272"/>
        <v>3</v>
      </c>
      <c r="N1524" s="19" t="str">
        <f t="shared" si="269"/>
        <v/>
      </c>
      <c r="O1524" s="19">
        <f t="shared" si="273"/>
        <v>6</v>
      </c>
      <c r="P1524" s="19" t="str">
        <f t="shared" si="273"/>
        <v/>
      </c>
      <c r="Q1524" s="19" t="str">
        <f t="shared" si="273"/>
        <v/>
      </c>
      <c r="R1524" s="19">
        <f t="shared" si="273"/>
        <v>9</v>
      </c>
    </row>
    <row r="1525" spans="1:18" ht="20.25">
      <c r="A1525" s="18" t="s">
        <v>9310</v>
      </c>
      <c r="B1525" s="20">
        <v>1521</v>
      </c>
      <c r="C1525" s="35" t="s">
        <v>56</v>
      </c>
      <c r="D1525" s="24" t="s">
        <v>12050</v>
      </c>
      <c r="E1525" s="27" t="s">
        <v>15763</v>
      </c>
      <c r="F1525" s="26" t="str">
        <f t="shared" si="265"/>
        <v>踶</v>
      </c>
      <c r="G1525" s="26" t="str">
        <f t="shared" si="266"/>
        <v>從足敝聲一曰跛也</v>
      </c>
      <c r="H1525" s="26" t="str">
        <f t="shared" si="267"/>
        <v>蒲結</v>
      </c>
      <c r="I1525" s="41" t="str">
        <f t="shared" si="268"/>
        <v>4. 形声</v>
      </c>
      <c r="J1525" s="19" t="str">
        <f t="shared" ref="J1525:M1544" si="274">IFERROR(FIND(J$4,$E1525),"")</f>
        <v/>
      </c>
      <c r="K1525" s="19">
        <f t="shared" si="274"/>
        <v>2</v>
      </c>
      <c r="L1525" s="19" t="str">
        <f t="shared" si="274"/>
        <v/>
      </c>
      <c r="M1525" s="19">
        <f t="shared" si="274"/>
        <v>3</v>
      </c>
      <c r="N1525" s="19" t="str">
        <f t="shared" si="269"/>
        <v/>
      </c>
      <c r="O1525" s="19">
        <f t="shared" ref="O1525:R1544" si="275">IFERROR(FIND(O$4,$E1525),"")</f>
        <v>6</v>
      </c>
      <c r="P1525" s="19" t="str">
        <f t="shared" si="275"/>
        <v/>
      </c>
      <c r="Q1525" s="19" t="str">
        <f t="shared" si="275"/>
        <v/>
      </c>
      <c r="R1525" s="19">
        <f t="shared" si="275"/>
        <v>13</v>
      </c>
    </row>
    <row r="1526" spans="1:18" ht="20.25">
      <c r="A1526" s="18" t="s">
        <v>9311</v>
      </c>
      <c r="B1526" s="20">
        <v>1522</v>
      </c>
      <c r="C1526" s="35" t="s">
        <v>7627</v>
      </c>
      <c r="D1526" s="24" t="s">
        <v>12370</v>
      </c>
      <c r="E1526" s="27" t="s">
        <v>15764</v>
      </c>
      <c r="F1526" s="26" t="str">
        <f t="shared" si="265"/>
        <v>躗</v>
      </c>
      <c r="G1526" s="26" t="str">
        <f t="shared" si="266"/>
        <v>從足是聲</v>
      </c>
      <c r="H1526" s="26" t="str">
        <f t="shared" si="267"/>
        <v>特計</v>
      </c>
      <c r="I1526" s="41" t="str">
        <f t="shared" si="268"/>
        <v>4. 形声</v>
      </c>
      <c r="J1526" s="19" t="str">
        <f t="shared" si="274"/>
        <v/>
      </c>
      <c r="K1526" s="19">
        <f t="shared" si="274"/>
        <v>2</v>
      </c>
      <c r="L1526" s="19" t="str">
        <f t="shared" si="274"/>
        <v/>
      </c>
      <c r="M1526" s="19">
        <f t="shared" si="274"/>
        <v>3</v>
      </c>
      <c r="N1526" s="19" t="str">
        <f t="shared" si="269"/>
        <v/>
      </c>
      <c r="O1526" s="19">
        <f t="shared" si="275"/>
        <v>6</v>
      </c>
      <c r="P1526" s="19" t="str">
        <f t="shared" si="275"/>
        <v/>
      </c>
      <c r="Q1526" s="19" t="str">
        <f t="shared" si="275"/>
        <v/>
      </c>
      <c r="R1526" s="19">
        <f t="shared" si="275"/>
        <v>9</v>
      </c>
    </row>
    <row r="1527" spans="1:18" ht="20.25">
      <c r="A1527" s="18" t="s">
        <v>9312</v>
      </c>
      <c r="B1527" s="20">
        <v>1523</v>
      </c>
      <c r="C1527" s="35" t="s">
        <v>7749</v>
      </c>
      <c r="D1527" s="24" t="s">
        <v>11892</v>
      </c>
      <c r="E1527" s="27" t="s">
        <v>15765</v>
      </c>
      <c r="F1527" s="26" t="str">
        <f t="shared" si="265"/>
        <v>衛</v>
      </c>
      <c r="G1527" s="26" t="str">
        <f t="shared" si="266"/>
        <v>從足衛聲</v>
      </c>
      <c r="H1527" s="26" t="str">
        <f t="shared" si="267"/>
        <v>于嵗</v>
      </c>
      <c r="I1527" s="41" t="str">
        <f t="shared" si="268"/>
        <v>4. 形声</v>
      </c>
      <c r="J1527" s="19" t="str">
        <f t="shared" si="274"/>
        <v/>
      </c>
      <c r="K1527" s="19">
        <f t="shared" si="274"/>
        <v>2</v>
      </c>
      <c r="L1527" s="19" t="str">
        <f t="shared" si="274"/>
        <v/>
      </c>
      <c r="M1527" s="19">
        <f t="shared" si="274"/>
        <v>3</v>
      </c>
      <c r="N1527" s="19" t="str">
        <f t="shared" si="269"/>
        <v/>
      </c>
      <c r="O1527" s="19">
        <f t="shared" si="275"/>
        <v>6</v>
      </c>
      <c r="P1527" s="19" t="str">
        <f t="shared" si="275"/>
        <v/>
      </c>
      <c r="Q1527" s="19" t="str">
        <f t="shared" si="275"/>
        <v/>
      </c>
      <c r="R1527" s="19">
        <f t="shared" si="275"/>
        <v>9</v>
      </c>
    </row>
    <row r="1528" spans="1:18" ht="20.25">
      <c r="A1528" s="18" t="s">
        <v>9313</v>
      </c>
      <c r="B1528" s="20">
        <v>1524</v>
      </c>
      <c r="C1528" s="35"/>
      <c r="D1528" s="24" t="s">
        <v>11907</v>
      </c>
      <c r="E1528" s="27" t="s">
        <v>15766</v>
      </c>
      <c r="F1528" s="26" t="str">
        <f t="shared" si="265"/>
        <v>䠟足</v>
      </c>
      <c r="G1528" s="26" t="str">
        <f t="shared" si="266"/>
        <v>從足執聲</v>
      </c>
      <c r="H1528" s="26" t="str">
        <f t="shared" si="267"/>
        <v>徒叶</v>
      </c>
      <c r="I1528" s="41" t="str">
        <f t="shared" si="268"/>
        <v>4. 形声</v>
      </c>
      <c r="J1528" s="19" t="str">
        <f t="shared" si="274"/>
        <v/>
      </c>
      <c r="K1528" s="19">
        <f t="shared" si="274"/>
        <v>3</v>
      </c>
      <c r="L1528" s="19" t="str">
        <f t="shared" si="274"/>
        <v/>
      </c>
      <c r="M1528" s="19">
        <f t="shared" si="274"/>
        <v>4</v>
      </c>
      <c r="N1528" s="19" t="str">
        <f t="shared" si="269"/>
        <v/>
      </c>
      <c r="O1528" s="19">
        <f t="shared" si="275"/>
        <v>7</v>
      </c>
      <c r="P1528" s="19" t="str">
        <f t="shared" si="275"/>
        <v/>
      </c>
      <c r="Q1528" s="19" t="str">
        <f t="shared" si="275"/>
        <v/>
      </c>
      <c r="R1528" s="19">
        <f t="shared" si="275"/>
        <v>10</v>
      </c>
    </row>
    <row r="1529" spans="1:18" ht="20.25">
      <c r="A1529" s="18" t="s">
        <v>9314</v>
      </c>
      <c r="B1529" s="20">
        <v>1525</v>
      </c>
      <c r="C1529" s="35"/>
      <c r="D1529" s="24" t="s">
        <v>11563</v>
      </c>
      <c r="E1529" s="27" t="s">
        <v>15767</v>
      </c>
      <c r="F1529" s="26" t="str">
        <f t="shared" si="265"/>
        <v>尌</v>
      </c>
      <c r="G1529" s="26" t="str">
        <f t="shared" si="266"/>
        <v>從足氏聲</v>
      </c>
      <c r="H1529" s="26" t="str">
        <f t="shared" si="267"/>
        <v>承旨</v>
      </c>
      <c r="I1529" s="41" t="str">
        <f t="shared" si="268"/>
        <v>4. 形声</v>
      </c>
      <c r="J1529" s="19" t="str">
        <f t="shared" si="274"/>
        <v/>
      </c>
      <c r="K1529" s="19">
        <f t="shared" si="274"/>
        <v>2</v>
      </c>
      <c r="L1529" s="19" t="str">
        <f t="shared" si="274"/>
        <v/>
      </c>
      <c r="M1529" s="19">
        <f t="shared" si="274"/>
        <v>3</v>
      </c>
      <c r="N1529" s="19" t="str">
        <f t="shared" si="269"/>
        <v/>
      </c>
      <c r="O1529" s="19">
        <f t="shared" si="275"/>
        <v>6</v>
      </c>
      <c r="P1529" s="19" t="str">
        <f t="shared" si="275"/>
        <v/>
      </c>
      <c r="Q1529" s="19" t="str">
        <f t="shared" si="275"/>
        <v/>
      </c>
      <c r="R1529" s="19">
        <f t="shared" si="275"/>
        <v>9</v>
      </c>
    </row>
    <row r="1530" spans="1:18" ht="20.25">
      <c r="A1530" s="18" t="s">
        <v>9315</v>
      </c>
      <c r="B1530" s="20">
        <v>1526</v>
      </c>
      <c r="C1530" s="35" t="s">
        <v>25264</v>
      </c>
      <c r="D1530" s="24" t="s">
        <v>12371</v>
      </c>
      <c r="E1530" s="27" t="s">
        <v>15768</v>
      </c>
      <c r="F1530" s="26" t="str">
        <f t="shared" si="265"/>
        <v>住足</v>
      </c>
      <c r="G1530" s="26" t="str">
        <f t="shared" si="266"/>
        <v>從足適省聲或曰蹢躅賈侍中說足垢也</v>
      </c>
      <c r="H1530" s="26" t="str">
        <f t="shared" si="267"/>
        <v>直隻</v>
      </c>
      <c r="I1530" s="41" t="str">
        <f t="shared" si="268"/>
        <v>4. 形声</v>
      </c>
      <c r="J1530" s="19" t="str">
        <f t="shared" si="274"/>
        <v/>
      </c>
      <c r="K1530" s="19">
        <f t="shared" si="274"/>
        <v>3</v>
      </c>
      <c r="L1530" s="19" t="str">
        <f t="shared" si="274"/>
        <v/>
      </c>
      <c r="M1530" s="19">
        <f t="shared" si="274"/>
        <v>4</v>
      </c>
      <c r="N1530" s="19" t="str">
        <f t="shared" si="269"/>
        <v/>
      </c>
      <c r="O1530" s="19">
        <f t="shared" si="275"/>
        <v>8</v>
      </c>
      <c r="P1530" s="19" t="str">
        <f t="shared" si="275"/>
        <v/>
      </c>
      <c r="Q1530" s="19" t="str">
        <f t="shared" si="275"/>
        <v/>
      </c>
      <c r="R1530" s="19">
        <f t="shared" si="275"/>
        <v>22</v>
      </c>
    </row>
    <row r="1531" spans="1:18" ht="20.25">
      <c r="A1531" s="18" t="s">
        <v>9316</v>
      </c>
      <c r="B1531" s="20">
        <v>1527</v>
      </c>
      <c r="C1531" s="35" t="s">
        <v>2501</v>
      </c>
      <c r="D1531" s="24" t="s">
        <v>12372</v>
      </c>
      <c r="E1531" s="27" t="s">
        <v>15769</v>
      </c>
      <c r="F1531" s="26" t="str">
        <f t="shared" si="265"/>
        <v>蹢躅</v>
      </c>
      <c r="G1531" s="26" t="str">
        <f t="shared" si="266"/>
        <v>從足蜀聲</v>
      </c>
      <c r="H1531" s="26" t="str">
        <f t="shared" si="267"/>
        <v>直録</v>
      </c>
      <c r="I1531" s="41" t="str">
        <f t="shared" si="268"/>
        <v>4. 形声</v>
      </c>
      <c r="J1531" s="19" t="str">
        <f t="shared" si="274"/>
        <v/>
      </c>
      <c r="K1531" s="19">
        <f t="shared" si="274"/>
        <v>3</v>
      </c>
      <c r="L1531" s="19" t="str">
        <f t="shared" si="274"/>
        <v/>
      </c>
      <c r="M1531" s="19">
        <f t="shared" si="274"/>
        <v>4</v>
      </c>
      <c r="N1531" s="19" t="str">
        <f t="shared" si="269"/>
        <v/>
      </c>
      <c r="O1531" s="19">
        <f t="shared" si="275"/>
        <v>7</v>
      </c>
      <c r="P1531" s="19" t="str">
        <f t="shared" si="275"/>
        <v/>
      </c>
      <c r="Q1531" s="19" t="str">
        <f t="shared" si="275"/>
        <v/>
      </c>
      <c r="R1531" s="19">
        <f t="shared" si="275"/>
        <v>10</v>
      </c>
    </row>
    <row r="1532" spans="1:18" ht="20.25">
      <c r="A1532" s="18" t="s">
        <v>9317</v>
      </c>
      <c r="B1532" s="20">
        <v>1528</v>
      </c>
      <c r="C1532" s="35" t="s">
        <v>7616</v>
      </c>
      <c r="D1532" s="24" t="s">
        <v>12373</v>
      </c>
      <c r="E1532" s="27" t="s">
        <v>15770</v>
      </c>
      <c r="F1532" s="26" t="str">
        <f t="shared" si="265"/>
        <v>觸</v>
      </c>
      <c r="G1532" s="26" t="str">
        <f t="shared" si="266"/>
        <v>從足卒聲一曰駭也一曰蒼踤</v>
      </c>
      <c r="H1532" s="26" t="str">
        <f t="shared" si="267"/>
        <v>昨没</v>
      </c>
      <c r="I1532" s="41" t="str">
        <f t="shared" si="268"/>
        <v>4. 形声</v>
      </c>
      <c r="J1532" s="19" t="str">
        <f t="shared" si="274"/>
        <v/>
      </c>
      <c r="K1532" s="19">
        <f t="shared" si="274"/>
        <v>2</v>
      </c>
      <c r="L1532" s="19" t="str">
        <f t="shared" si="274"/>
        <v/>
      </c>
      <c r="M1532" s="19">
        <f t="shared" si="274"/>
        <v>3</v>
      </c>
      <c r="N1532" s="19" t="str">
        <f t="shared" si="269"/>
        <v/>
      </c>
      <c r="O1532" s="19">
        <f t="shared" si="275"/>
        <v>6</v>
      </c>
      <c r="P1532" s="19" t="str">
        <f t="shared" si="275"/>
        <v/>
      </c>
      <c r="Q1532" s="19" t="str">
        <f t="shared" si="275"/>
        <v/>
      </c>
      <c r="R1532" s="19">
        <f t="shared" si="275"/>
        <v>17</v>
      </c>
    </row>
    <row r="1533" spans="1:18" ht="20.25">
      <c r="A1533" s="18" t="s">
        <v>9318</v>
      </c>
      <c r="B1533" s="20">
        <v>1529</v>
      </c>
      <c r="C1533" s="35" t="s">
        <v>2497</v>
      </c>
      <c r="D1533" s="24" t="s">
        <v>11665</v>
      </c>
      <c r="E1533" s="27" t="s">
        <v>15771</v>
      </c>
      <c r="F1533" s="26" t="str">
        <f t="shared" si="265"/>
        <v>僵</v>
      </c>
      <c r="G1533" s="26" t="str">
        <f t="shared" si="266"/>
        <v>從足厥聲一曰跳也亦讀若橜</v>
      </c>
      <c r="H1533" s="26" t="str">
        <f t="shared" si="267"/>
        <v>居月</v>
      </c>
      <c r="I1533" s="41" t="str">
        <f t="shared" si="268"/>
        <v>4. 形声</v>
      </c>
      <c r="J1533" s="19" t="str">
        <f t="shared" si="274"/>
        <v/>
      </c>
      <c r="K1533" s="19">
        <f t="shared" si="274"/>
        <v>2</v>
      </c>
      <c r="L1533" s="19" t="str">
        <f t="shared" si="274"/>
        <v/>
      </c>
      <c r="M1533" s="19">
        <f t="shared" si="274"/>
        <v>3</v>
      </c>
      <c r="N1533" s="19" t="str">
        <f t="shared" si="269"/>
        <v/>
      </c>
      <c r="O1533" s="19">
        <f t="shared" si="275"/>
        <v>6</v>
      </c>
      <c r="P1533" s="19" t="str">
        <f t="shared" si="275"/>
        <v/>
      </c>
      <c r="Q1533" s="19" t="str">
        <f t="shared" si="275"/>
        <v/>
      </c>
      <c r="R1533" s="19">
        <f t="shared" si="275"/>
        <v>17</v>
      </c>
    </row>
    <row r="1534" spans="1:18" ht="20.25">
      <c r="A1534" s="18" t="s">
        <v>9319</v>
      </c>
      <c r="B1534" s="20">
        <v>1530</v>
      </c>
      <c r="C1534" s="35"/>
      <c r="D1534" s="24" t="s">
        <v>11665</v>
      </c>
      <c r="E1534" s="27" t="s">
        <v>15772</v>
      </c>
      <c r="F1534" s="26" t="str">
        <f t="shared" si="265"/>
        <v/>
      </c>
      <c r="G1534" s="26" t="str">
        <f t="shared" si="266"/>
        <v/>
      </c>
      <c r="H1534" s="26" t="str">
        <f t="shared" si="267"/>
        <v/>
      </c>
      <c r="I1534" s="41" t="str">
        <f t="shared" si="268"/>
        <v/>
      </c>
      <c r="J1534" s="19" t="str">
        <f t="shared" si="274"/>
        <v/>
      </c>
      <c r="K1534" s="19" t="str">
        <f t="shared" si="274"/>
        <v/>
      </c>
      <c r="L1534" s="19" t="str">
        <f t="shared" si="274"/>
        <v/>
      </c>
      <c r="M1534" s="19">
        <f t="shared" si="274"/>
        <v>3</v>
      </c>
      <c r="N1534" s="19" t="str">
        <f t="shared" si="269"/>
        <v/>
      </c>
      <c r="O1534" s="19" t="str">
        <f t="shared" si="275"/>
        <v/>
      </c>
      <c r="P1534" s="19" t="str">
        <f t="shared" si="275"/>
        <v/>
      </c>
      <c r="Q1534" s="19" t="str">
        <f t="shared" si="275"/>
        <v/>
      </c>
      <c r="R1534" s="19" t="str">
        <f t="shared" si="275"/>
        <v/>
      </c>
    </row>
    <row r="1535" spans="1:18" ht="20.25">
      <c r="A1535" s="18" t="s">
        <v>9320</v>
      </c>
      <c r="B1535" s="20">
        <v>1531</v>
      </c>
      <c r="C1535" s="35" t="s">
        <v>5624</v>
      </c>
      <c r="D1535" s="24" t="s">
        <v>12374</v>
      </c>
      <c r="E1535" s="27" t="s">
        <v>15773</v>
      </c>
      <c r="F1535" s="26" t="str">
        <f t="shared" si="265"/>
        <v>蹶</v>
      </c>
      <c r="G1535" s="26" t="str">
        <f t="shared" si="266"/>
        <v>從足兆聲一曰躍也</v>
      </c>
      <c r="H1535" s="26" t="str">
        <f t="shared" si="267"/>
        <v>徒遼</v>
      </c>
      <c r="I1535" s="41" t="str">
        <f t="shared" si="268"/>
        <v>4. 形声</v>
      </c>
      <c r="J1535" s="19" t="str">
        <f t="shared" si="274"/>
        <v/>
      </c>
      <c r="K1535" s="19">
        <f t="shared" si="274"/>
        <v>2</v>
      </c>
      <c r="L1535" s="19" t="str">
        <f t="shared" si="274"/>
        <v/>
      </c>
      <c r="M1535" s="19">
        <f t="shared" si="274"/>
        <v>3</v>
      </c>
      <c r="N1535" s="19" t="str">
        <f t="shared" si="269"/>
        <v/>
      </c>
      <c r="O1535" s="19">
        <f t="shared" si="275"/>
        <v>6</v>
      </c>
      <c r="P1535" s="19" t="str">
        <f t="shared" si="275"/>
        <v/>
      </c>
      <c r="Q1535" s="19" t="str">
        <f t="shared" si="275"/>
        <v/>
      </c>
      <c r="R1535" s="19">
        <f t="shared" si="275"/>
        <v>13</v>
      </c>
    </row>
    <row r="1536" spans="1:18" ht="20.25">
      <c r="A1536" s="18" t="s">
        <v>9321</v>
      </c>
      <c r="B1536" s="20">
        <v>1532</v>
      </c>
      <c r="C1536" s="35"/>
      <c r="D1536" s="24" t="s">
        <v>12375</v>
      </c>
      <c r="E1536" s="27" t="s">
        <v>15774</v>
      </c>
      <c r="F1536" s="26" t="str">
        <f t="shared" si="265"/>
        <v>動</v>
      </c>
      <c r="G1536" s="26" t="str">
        <f t="shared" si="266"/>
        <v>從足辰聲</v>
      </c>
      <c r="H1536" s="26" t="str">
        <f t="shared" si="267"/>
        <v>側隣</v>
      </c>
      <c r="I1536" s="41" t="str">
        <f t="shared" si="268"/>
        <v>4. 形声</v>
      </c>
      <c r="J1536" s="19" t="str">
        <f t="shared" si="274"/>
        <v/>
      </c>
      <c r="K1536" s="19">
        <f t="shared" si="274"/>
        <v>2</v>
      </c>
      <c r="L1536" s="19" t="str">
        <f t="shared" si="274"/>
        <v/>
      </c>
      <c r="M1536" s="19">
        <f t="shared" si="274"/>
        <v>3</v>
      </c>
      <c r="N1536" s="19" t="str">
        <f t="shared" si="269"/>
        <v/>
      </c>
      <c r="O1536" s="19">
        <f t="shared" si="275"/>
        <v>6</v>
      </c>
      <c r="P1536" s="19" t="str">
        <f t="shared" si="275"/>
        <v/>
      </c>
      <c r="Q1536" s="19" t="str">
        <f t="shared" si="275"/>
        <v/>
      </c>
      <c r="R1536" s="19">
        <f t="shared" si="275"/>
        <v>9</v>
      </c>
    </row>
    <row r="1537" spans="1:18" ht="20.25">
      <c r="A1537" s="18" t="s">
        <v>9322</v>
      </c>
      <c r="B1537" s="20">
        <v>1533</v>
      </c>
      <c r="C1537" s="37" t="s">
        <v>24950</v>
      </c>
      <c r="D1537" s="24" t="s">
        <v>11819</v>
      </c>
      <c r="E1537" s="27" t="s">
        <v>15775</v>
      </c>
      <c r="F1537" s="26" t="str">
        <f t="shared" si="265"/>
        <v>歭䠧不前</v>
      </c>
      <c r="G1537" s="26" t="str">
        <f t="shared" si="266"/>
        <v>從足屠聲</v>
      </c>
      <c r="H1537" s="26" t="str">
        <f t="shared" si="267"/>
        <v>直魚</v>
      </c>
      <c r="I1537" s="41" t="str">
        <f t="shared" si="268"/>
        <v>4. 形声</v>
      </c>
      <c r="J1537" s="19" t="str">
        <f t="shared" si="274"/>
        <v/>
      </c>
      <c r="K1537" s="19">
        <f t="shared" si="274"/>
        <v>5</v>
      </c>
      <c r="L1537" s="19" t="str">
        <f t="shared" si="274"/>
        <v/>
      </c>
      <c r="M1537" s="19">
        <f t="shared" si="274"/>
        <v>6</v>
      </c>
      <c r="N1537" s="19" t="str">
        <f t="shared" si="269"/>
        <v/>
      </c>
      <c r="O1537" s="19">
        <f t="shared" si="275"/>
        <v>9</v>
      </c>
      <c r="P1537" s="19" t="str">
        <f t="shared" si="275"/>
        <v/>
      </c>
      <c r="Q1537" s="19" t="str">
        <f t="shared" si="275"/>
        <v/>
      </c>
      <c r="R1537" s="19">
        <f t="shared" si="275"/>
        <v>12</v>
      </c>
    </row>
    <row r="1538" spans="1:18" ht="20.25">
      <c r="A1538" s="18" t="s">
        <v>9323</v>
      </c>
      <c r="B1538" s="20">
        <v>1534</v>
      </c>
      <c r="C1538" s="35"/>
      <c r="D1538" s="24" t="s">
        <v>11572</v>
      </c>
      <c r="E1538" s="27" t="s">
        <v>15776</v>
      </c>
      <c r="F1538" s="26" t="str">
        <f t="shared" si="265"/>
        <v>跳</v>
      </c>
      <c r="G1538" s="26" t="str">
        <f t="shared" si="266"/>
        <v>從足弗聲</v>
      </c>
      <c r="H1538" s="26" t="str">
        <f t="shared" si="267"/>
        <v>敷勿</v>
      </c>
      <c r="I1538" s="41" t="str">
        <f t="shared" si="268"/>
        <v>4. 形声</v>
      </c>
      <c r="J1538" s="19" t="str">
        <f t="shared" si="274"/>
        <v/>
      </c>
      <c r="K1538" s="19">
        <f t="shared" si="274"/>
        <v>2</v>
      </c>
      <c r="L1538" s="19" t="str">
        <f t="shared" si="274"/>
        <v/>
      </c>
      <c r="M1538" s="19">
        <f t="shared" si="274"/>
        <v>3</v>
      </c>
      <c r="N1538" s="19" t="str">
        <f t="shared" si="269"/>
        <v/>
      </c>
      <c r="O1538" s="19">
        <f t="shared" si="275"/>
        <v>6</v>
      </c>
      <c r="P1538" s="19" t="str">
        <f t="shared" si="275"/>
        <v/>
      </c>
      <c r="Q1538" s="19" t="str">
        <f t="shared" si="275"/>
        <v/>
      </c>
      <c r="R1538" s="19">
        <f t="shared" si="275"/>
        <v>9</v>
      </c>
    </row>
    <row r="1539" spans="1:18" ht="20.25">
      <c r="A1539" s="18" t="s">
        <v>9324</v>
      </c>
      <c r="B1539" s="20">
        <v>1535</v>
      </c>
      <c r="C1539" s="35" t="s">
        <v>25265</v>
      </c>
      <c r="D1539" s="24" t="s">
        <v>12214</v>
      </c>
      <c r="E1539" s="27" t="s">
        <v>15777</v>
      </c>
      <c r="F1539" s="26" t="str">
        <f t="shared" si="265"/>
        <v/>
      </c>
      <c r="G1539" s="26" t="str">
        <f t="shared" si="266"/>
        <v/>
      </c>
      <c r="H1539" s="26" t="str">
        <f t="shared" si="267"/>
        <v>之石</v>
      </c>
      <c r="I1539" s="41" t="str">
        <f t="shared" si="268"/>
        <v>4. 形声</v>
      </c>
      <c r="J1539" s="19" t="str">
        <f t="shared" si="274"/>
        <v/>
      </c>
      <c r="K1539" s="19" t="str">
        <f t="shared" si="274"/>
        <v/>
      </c>
      <c r="L1539" s="19" t="str">
        <f t="shared" si="274"/>
        <v/>
      </c>
      <c r="M1539" s="19">
        <f t="shared" si="274"/>
        <v>8</v>
      </c>
      <c r="N1539" s="19" t="str">
        <f t="shared" si="269"/>
        <v/>
      </c>
      <c r="O1539" s="19">
        <f t="shared" si="275"/>
        <v>11</v>
      </c>
      <c r="P1539" s="19" t="str">
        <f t="shared" si="275"/>
        <v/>
      </c>
      <c r="Q1539" s="19" t="str">
        <f t="shared" si="275"/>
        <v/>
      </c>
      <c r="R1539" s="19">
        <f t="shared" si="275"/>
        <v>14</v>
      </c>
    </row>
    <row r="1540" spans="1:18" ht="20.25">
      <c r="A1540" s="18" t="s">
        <v>9325</v>
      </c>
      <c r="B1540" s="20">
        <v>1536</v>
      </c>
      <c r="C1540" s="35"/>
      <c r="D1540" s="24" t="s">
        <v>12376</v>
      </c>
      <c r="E1540" s="27" t="s">
        <v>15778</v>
      </c>
      <c r="F1540" s="26" t="str">
        <f t="shared" si="265"/>
        <v>趿</v>
      </c>
      <c r="G1540" s="26" t="str">
        <f t="shared" si="266"/>
        <v>從足荅聲</v>
      </c>
      <c r="H1540" s="26" t="str">
        <f t="shared" si="267"/>
        <v>他合</v>
      </c>
      <c r="I1540" s="41" t="str">
        <f t="shared" si="268"/>
        <v>4. 形声</v>
      </c>
      <c r="J1540" s="19" t="str">
        <f t="shared" si="274"/>
        <v/>
      </c>
      <c r="K1540" s="19">
        <f t="shared" si="274"/>
        <v>2</v>
      </c>
      <c r="L1540" s="19" t="str">
        <f t="shared" si="274"/>
        <v/>
      </c>
      <c r="M1540" s="19">
        <f t="shared" si="274"/>
        <v>3</v>
      </c>
      <c r="N1540" s="19" t="str">
        <f t="shared" si="269"/>
        <v/>
      </c>
      <c r="O1540" s="19">
        <f t="shared" si="275"/>
        <v>6</v>
      </c>
      <c r="P1540" s="19" t="str">
        <f t="shared" si="275"/>
        <v/>
      </c>
      <c r="Q1540" s="19" t="str">
        <f t="shared" si="275"/>
        <v/>
      </c>
      <c r="R1540" s="19">
        <f t="shared" si="275"/>
        <v>9</v>
      </c>
    </row>
    <row r="1541" spans="1:18" ht="20.25">
      <c r="A1541" s="18" t="s">
        <v>9326</v>
      </c>
      <c r="B1541" s="20">
        <v>1537</v>
      </c>
      <c r="C1541" s="35"/>
      <c r="D1541" s="24" t="s">
        <v>11715</v>
      </c>
      <c r="E1541" s="27" t="s">
        <v>15779</v>
      </c>
      <c r="F1541" s="26" t="str">
        <f t="shared" ref="F1541:F1604" si="276">IFERROR(MID(E1541,1,K1541-1),"")</f>
        <v>跳</v>
      </c>
      <c r="G1541" s="26" t="str">
        <f t="shared" ref="G1541:G1604" si="277">IFERROR(MID($E1541,K1541+1,MIN(IF(Q1541=0,100,Q1541), IF(R1541=0,100,R1541))-3-K1541),"")</f>
        <v>從足䍃聲</v>
      </c>
      <c r="H1541" s="26" t="str">
        <f t="shared" ref="H1541:H1604" si="278">IFERROR(MID($E1541,R1541-2,2),"")</f>
        <v>余招</v>
      </c>
      <c r="I1541" s="41" t="str">
        <f t="shared" ref="I1541:I1604" si="279">IFERROR(IF(N(P1541)&lt;&gt;0,"1.象形 or 2.指事",IF(N(M1541)*N(O1541)&lt;&gt;0,"4. 形声",IF(AND(N(M1541)*N(N1541)&lt;&gt;0, N1541&lt;Q1541),"3. 会意",""))),"")</f>
        <v>4. 形声</v>
      </c>
      <c r="J1541" s="19" t="str">
        <f t="shared" si="274"/>
        <v/>
      </c>
      <c r="K1541" s="19">
        <f t="shared" si="274"/>
        <v>2</v>
      </c>
      <c r="L1541" s="19" t="str">
        <f t="shared" si="274"/>
        <v/>
      </c>
      <c r="M1541" s="19">
        <f t="shared" si="274"/>
        <v>3</v>
      </c>
      <c r="N1541" s="19" t="str">
        <f t="shared" ref="N1541:N1604" si="280">IFERROR(FIND(N$4,$E1541,M1541+1),"")</f>
        <v/>
      </c>
      <c r="O1541" s="19">
        <f t="shared" si="275"/>
        <v>6</v>
      </c>
      <c r="P1541" s="19" t="str">
        <f t="shared" si="275"/>
        <v/>
      </c>
      <c r="Q1541" s="19" t="str">
        <f t="shared" si="275"/>
        <v/>
      </c>
      <c r="R1541" s="19">
        <f t="shared" si="275"/>
        <v>9</v>
      </c>
    </row>
    <row r="1542" spans="1:18" ht="20.25">
      <c r="A1542" s="18" t="s">
        <v>9327</v>
      </c>
      <c r="B1542" s="20">
        <v>1538</v>
      </c>
      <c r="C1542" s="35" t="s">
        <v>58</v>
      </c>
      <c r="D1542" s="24" t="s">
        <v>12319</v>
      </c>
      <c r="E1542" s="27" t="s">
        <v>15780</v>
      </c>
      <c r="F1542" s="26" t="str">
        <f t="shared" si="276"/>
        <v>進足有所擷取</v>
      </c>
      <c r="G1542" s="26" t="str">
        <f t="shared" si="277"/>
        <v>從足及聲爾雅曰趿謂之擷</v>
      </c>
      <c r="H1542" s="26" t="str">
        <f t="shared" si="278"/>
        <v>穌合</v>
      </c>
      <c r="I1542" s="41" t="str">
        <f t="shared" si="279"/>
        <v>4. 形声</v>
      </c>
      <c r="J1542" s="19" t="str">
        <f t="shared" si="274"/>
        <v/>
      </c>
      <c r="K1542" s="19">
        <f t="shared" si="274"/>
        <v>7</v>
      </c>
      <c r="L1542" s="19" t="str">
        <f t="shared" si="274"/>
        <v/>
      </c>
      <c r="M1542" s="19">
        <f t="shared" si="274"/>
        <v>8</v>
      </c>
      <c r="N1542" s="19" t="str">
        <f t="shared" si="280"/>
        <v/>
      </c>
      <c r="O1542" s="19">
        <f t="shared" si="275"/>
        <v>11</v>
      </c>
      <c r="P1542" s="19" t="str">
        <f t="shared" si="275"/>
        <v/>
      </c>
      <c r="Q1542" s="19" t="str">
        <f t="shared" si="275"/>
        <v/>
      </c>
      <c r="R1542" s="19">
        <f t="shared" si="275"/>
        <v>21</v>
      </c>
    </row>
    <row r="1543" spans="1:18" ht="20.25">
      <c r="A1543" s="18" t="s">
        <v>9328</v>
      </c>
      <c r="B1543" s="20">
        <v>1539</v>
      </c>
      <c r="C1543" s="35"/>
      <c r="D1543" s="24" t="s">
        <v>12062</v>
      </c>
      <c r="E1543" s="27" t="s">
        <v>15781</v>
      </c>
      <c r="F1543" s="26" t="str">
        <f t="shared" si="276"/>
        <v>步行獵跋</v>
      </c>
      <c r="G1543" s="26" t="str">
        <f t="shared" si="277"/>
        <v>從足貝聲</v>
      </c>
      <c r="H1543" s="26" t="str">
        <f t="shared" si="278"/>
        <v>博葢</v>
      </c>
      <c r="I1543" s="41" t="str">
        <f t="shared" si="279"/>
        <v>4. 形声</v>
      </c>
      <c r="J1543" s="19" t="str">
        <f t="shared" si="274"/>
        <v/>
      </c>
      <c r="K1543" s="19">
        <f t="shared" si="274"/>
        <v>5</v>
      </c>
      <c r="L1543" s="19" t="str">
        <f t="shared" si="274"/>
        <v/>
      </c>
      <c r="M1543" s="19">
        <f t="shared" si="274"/>
        <v>6</v>
      </c>
      <c r="N1543" s="19" t="str">
        <f t="shared" si="280"/>
        <v/>
      </c>
      <c r="O1543" s="19">
        <f t="shared" si="275"/>
        <v>9</v>
      </c>
      <c r="P1543" s="19" t="str">
        <f t="shared" si="275"/>
        <v/>
      </c>
      <c r="Q1543" s="19" t="str">
        <f t="shared" si="275"/>
        <v/>
      </c>
      <c r="R1543" s="19">
        <f t="shared" si="275"/>
        <v>12</v>
      </c>
    </row>
    <row r="1544" spans="1:18" ht="20.25">
      <c r="A1544" s="18" t="s">
        <v>9329</v>
      </c>
      <c r="B1544" s="20">
        <v>1540</v>
      </c>
      <c r="C1544" s="36" t="s">
        <v>7746</v>
      </c>
      <c r="D1544" s="24" t="s">
        <v>11970</v>
      </c>
      <c r="E1544" s="27" t="s">
        <v>15782</v>
      </c>
      <c r="F1544" s="26" t="str">
        <f t="shared" si="276"/>
        <v>跲</v>
      </c>
      <c r="G1544" s="26" t="str">
        <f t="shared" si="277"/>
        <v>從足質聲詩曰載躓其尾</v>
      </c>
      <c r="H1544" s="26" t="str">
        <f t="shared" si="278"/>
        <v>陟利</v>
      </c>
      <c r="I1544" s="41" t="str">
        <f t="shared" si="279"/>
        <v>4. 形声</v>
      </c>
      <c r="J1544" s="19" t="str">
        <f t="shared" si="274"/>
        <v/>
      </c>
      <c r="K1544" s="19">
        <f t="shared" si="274"/>
        <v>2</v>
      </c>
      <c r="L1544" s="19" t="str">
        <f t="shared" si="274"/>
        <v/>
      </c>
      <c r="M1544" s="19">
        <f t="shared" si="274"/>
        <v>3</v>
      </c>
      <c r="N1544" s="19" t="str">
        <f t="shared" si="280"/>
        <v/>
      </c>
      <c r="O1544" s="19">
        <f t="shared" si="275"/>
        <v>6</v>
      </c>
      <c r="P1544" s="19" t="str">
        <f t="shared" si="275"/>
        <v/>
      </c>
      <c r="Q1544" s="19" t="str">
        <f t="shared" si="275"/>
        <v/>
      </c>
      <c r="R1544" s="19">
        <f t="shared" si="275"/>
        <v>15</v>
      </c>
    </row>
    <row r="1545" spans="1:18" ht="20.25">
      <c r="A1545" s="18" t="s">
        <v>9330</v>
      </c>
      <c r="B1545" s="20">
        <v>1541</v>
      </c>
      <c r="C1545" s="35" t="s">
        <v>7585</v>
      </c>
      <c r="D1545" s="24" t="s">
        <v>12377</v>
      </c>
      <c r="E1545" s="27" t="s">
        <v>15783</v>
      </c>
      <c r="F1545" s="26" t="str">
        <f t="shared" si="276"/>
        <v>躓</v>
      </c>
      <c r="G1545" s="26" t="str">
        <f t="shared" si="277"/>
        <v>從足合聲</v>
      </c>
      <c r="H1545" s="26" t="str">
        <f t="shared" si="278"/>
        <v>居怯</v>
      </c>
      <c r="I1545" s="41" t="str">
        <f t="shared" si="279"/>
        <v>4. 形声</v>
      </c>
      <c r="J1545" s="19" t="str">
        <f t="shared" ref="J1545:M1564" si="281">IFERROR(FIND(J$4,$E1545),"")</f>
        <v/>
      </c>
      <c r="K1545" s="19">
        <f t="shared" si="281"/>
        <v>2</v>
      </c>
      <c r="L1545" s="19" t="str">
        <f t="shared" si="281"/>
        <v/>
      </c>
      <c r="M1545" s="19">
        <f t="shared" si="281"/>
        <v>3</v>
      </c>
      <c r="N1545" s="19" t="str">
        <f t="shared" si="280"/>
        <v/>
      </c>
      <c r="O1545" s="19">
        <f t="shared" ref="O1545:R1564" si="282">IFERROR(FIND(O$4,$E1545),"")</f>
        <v>6</v>
      </c>
      <c r="P1545" s="19" t="str">
        <f t="shared" si="282"/>
        <v/>
      </c>
      <c r="Q1545" s="19" t="str">
        <f t="shared" si="282"/>
        <v/>
      </c>
      <c r="R1545" s="19">
        <f t="shared" si="282"/>
        <v>9</v>
      </c>
    </row>
    <row r="1546" spans="1:18" ht="20.25">
      <c r="A1546" s="18" t="s">
        <v>9331</v>
      </c>
      <c r="B1546" s="20">
        <v>1542</v>
      </c>
      <c r="C1546" s="35" t="s">
        <v>25266</v>
      </c>
      <c r="D1546" s="24" t="s">
        <v>12378</v>
      </c>
      <c r="E1546" s="27" t="s">
        <v>15784</v>
      </c>
      <c r="F1546" s="26" t="str">
        <f t="shared" si="276"/>
        <v>述</v>
      </c>
      <c r="G1546" s="26" t="str">
        <f t="shared" si="277"/>
        <v>從足世聲</v>
      </c>
      <c r="H1546" s="26" t="str">
        <f t="shared" si="278"/>
        <v>丑例</v>
      </c>
      <c r="I1546" s="41" t="str">
        <f t="shared" si="279"/>
        <v>4. 形声</v>
      </c>
      <c r="J1546" s="19" t="str">
        <f t="shared" si="281"/>
        <v/>
      </c>
      <c r="K1546" s="19">
        <f t="shared" si="281"/>
        <v>2</v>
      </c>
      <c r="L1546" s="19" t="str">
        <f t="shared" si="281"/>
        <v/>
      </c>
      <c r="M1546" s="19">
        <f t="shared" si="281"/>
        <v>3</v>
      </c>
      <c r="N1546" s="19" t="str">
        <f t="shared" si="280"/>
        <v/>
      </c>
      <c r="O1546" s="19">
        <f t="shared" si="282"/>
        <v>6</v>
      </c>
      <c r="P1546" s="19" t="str">
        <f t="shared" si="282"/>
        <v/>
      </c>
      <c r="Q1546" s="19" t="str">
        <f t="shared" si="282"/>
        <v/>
      </c>
      <c r="R1546" s="19">
        <f t="shared" si="282"/>
        <v>9</v>
      </c>
    </row>
    <row r="1547" spans="1:18" ht="20.25">
      <c r="A1547" s="18" t="s">
        <v>9332</v>
      </c>
      <c r="B1547" s="20">
        <v>1543</v>
      </c>
      <c r="C1547" s="35" t="s">
        <v>25267</v>
      </c>
      <c r="D1547" s="24" t="s">
        <v>12238</v>
      </c>
      <c r="E1547" s="27" t="s">
        <v>15785</v>
      </c>
      <c r="F1547" s="26" t="str">
        <f t="shared" si="276"/>
        <v>跋</v>
      </c>
      <c r="G1547" s="26" t="str">
        <f t="shared" si="277"/>
        <v>從足真聲</v>
      </c>
      <c r="H1547" s="26" t="str">
        <f t="shared" si="278"/>
        <v>都年</v>
      </c>
      <c r="I1547" s="41" t="str">
        <f t="shared" si="279"/>
        <v>4. 形声</v>
      </c>
      <c r="J1547" s="19" t="str">
        <f t="shared" si="281"/>
        <v/>
      </c>
      <c r="K1547" s="19">
        <f t="shared" si="281"/>
        <v>2</v>
      </c>
      <c r="L1547" s="19" t="str">
        <f t="shared" si="281"/>
        <v/>
      </c>
      <c r="M1547" s="19">
        <f t="shared" si="281"/>
        <v>3</v>
      </c>
      <c r="N1547" s="19" t="str">
        <f t="shared" si="280"/>
        <v/>
      </c>
      <c r="O1547" s="19">
        <f t="shared" si="282"/>
        <v>6</v>
      </c>
      <c r="P1547" s="19" t="str">
        <f t="shared" si="282"/>
        <v/>
      </c>
      <c r="Q1547" s="19" t="str">
        <f t="shared" si="282"/>
        <v/>
      </c>
      <c r="R1547" s="19">
        <f t="shared" si="282"/>
        <v>9</v>
      </c>
    </row>
    <row r="1548" spans="1:18" ht="20.25">
      <c r="A1548" s="18" t="s">
        <v>9333</v>
      </c>
      <c r="B1548" s="20">
        <v>1544</v>
      </c>
      <c r="C1548" s="35" t="s">
        <v>3875</v>
      </c>
      <c r="D1548" s="24" t="s">
        <v>12249</v>
      </c>
      <c r="E1548" s="27" t="s">
        <v>15786</v>
      </c>
      <c r="F1548" s="26" t="str">
        <f t="shared" si="276"/>
        <v>蹎跋</v>
      </c>
      <c r="G1548" s="26" t="str">
        <f t="shared" si="277"/>
        <v>從足犮聲</v>
      </c>
      <c r="H1548" s="26" t="str">
        <f t="shared" si="278"/>
        <v>北末</v>
      </c>
      <c r="I1548" s="41" t="str">
        <f t="shared" si="279"/>
        <v>4. 形声</v>
      </c>
      <c r="J1548" s="19" t="str">
        <f t="shared" si="281"/>
        <v/>
      </c>
      <c r="K1548" s="19">
        <f t="shared" si="281"/>
        <v>3</v>
      </c>
      <c r="L1548" s="19" t="str">
        <f t="shared" si="281"/>
        <v/>
      </c>
      <c r="M1548" s="19">
        <f t="shared" si="281"/>
        <v>4</v>
      </c>
      <c r="N1548" s="19" t="str">
        <f t="shared" si="280"/>
        <v/>
      </c>
      <c r="O1548" s="19">
        <f t="shared" si="282"/>
        <v>7</v>
      </c>
      <c r="P1548" s="19" t="str">
        <f t="shared" si="282"/>
        <v/>
      </c>
      <c r="Q1548" s="19" t="str">
        <f t="shared" si="282"/>
        <v/>
      </c>
      <c r="R1548" s="19">
        <f t="shared" si="282"/>
        <v>10</v>
      </c>
    </row>
    <row r="1549" spans="1:18" ht="20.25">
      <c r="A1549" s="18" t="s">
        <v>9334</v>
      </c>
      <c r="B1549" s="20">
        <v>1545</v>
      </c>
      <c r="C1549" s="35" t="s">
        <v>25268</v>
      </c>
      <c r="D1549" s="24" t="s">
        <v>12102</v>
      </c>
      <c r="E1549" s="27" t="s">
        <v>15787</v>
      </c>
      <c r="F1549" s="26" t="str">
        <f t="shared" si="276"/>
        <v>小步</v>
      </c>
      <c r="G1549" s="26" t="str">
        <f t="shared" si="277"/>
        <v>從足脊聲詩曰不敢不蹐</v>
      </c>
      <c r="H1549" s="26" t="str">
        <f t="shared" si="278"/>
        <v>資昔</v>
      </c>
      <c r="I1549" s="41" t="str">
        <f t="shared" si="279"/>
        <v>4. 形声</v>
      </c>
      <c r="J1549" s="19" t="str">
        <f t="shared" si="281"/>
        <v/>
      </c>
      <c r="K1549" s="19">
        <f t="shared" si="281"/>
        <v>3</v>
      </c>
      <c r="L1549" s="19" t="str">
        <f t="shared" si="281"/>
        <v/>
      </c>
      <c r="M1549" s="19">
        <f t="shared" si="281"/>
        <v>4</v>
      </c>
      <c r="N1549" s="19" t="str">
        <f t="shared" si="280"/>
        <v/>
      </c>
      <c r="O1549" s="19">
        <f t="shared" si="282"/>
        <v>7</v>
      </c>
      <c r="P1549" s="19" t="str">
        <f t="shared" si="282"/>
        <v/>
      </c>
      <c r="Q1549" s="19" t="str">
        <f t="shared" si="282"/>
        <v/>
      </c>
      <c r="R1549" s="19">
        <f t="shared" si="282"/>
        <v>16</v>
      </c>
    </row>
    <row r="1550" spans="1:18" ht="20.25">
      <c r="A1550" s="18" t="s">
        <v>9335</v>
      </c>
      <c r="B1550" s="20">
        <v>1546</v>
      </c>
      <c r="C1550" s="35" t="s">
        <v>4371</v>
      </c>
      <c r="D1550" s="24" t="s">
        <v>12379</v>
      </c>
      <c r="E1550" s="27" t="s">
        <v>15788</v>
      </c>
      <c r="F1550" s="26" t="str">
        <f t="shared" si="276"/>
        <v>踼</v>
      </c>
      <c r="G1550" s="26" t="str">
        <f t="shared" si="277"/>
        <v>從足失聲一曰越也</v>
      </c>
      <c r="H1550" s="26" t="str">
        <f t="shared" si="278"/>
        <v>徒結</v>
      </c>
      <c r="I1550" s="41" t="str">
        <f t="shared" si="279"/>
        <v>4. 形声</v>
      </c>
      <c r="J1550" s="19" t="str">
        <f t="shared" si="281"/>
        <v/>
      </c>
      <c r="K1550" s="19">
        <f t="shared" si="281"/>
        <v>2</v>
      </c>
      <c r="L1550" s="19" t="str">
        <f t="shared" si="281"/>
        <v/>
      </c>
      <c r="M1550" s="19">
        <f t="shared" si="281"/>
        <v>3</v>
      </c>
      <c r="N1550" s="19" t="str">
        <f t="shared" si="280"/>
        <v/>
      </c>
      <c r="O1550" s="19">
        <f t="shared" si="282"/>
        <v>6</v>
      </c>
      <c r="P1550" s="19" t="str">
        <f t="shared" si="282"/>
        <v/>
      </c>
      <c r="Q1550" s="19" t="str">
        <f t="shared" si="282"/>
        <v/>
      </c>
      <c r="R1550" s="19">
        <f t="shared" si="282"/>
        <v>13</v>
      </c>
    </row>
    <row r="1551" spans="1:18" ht="20.25">
      <c r="A1551" s="18" t="s">
        <v>9336</v>
      </c>
      <c r="B1551" s="20">
        <v>1547</v>
      </c>
      <c r="C1551" s="35" t="s">
        <v>25269</v>
      </c>
      <c r="D1551" s="24" t="s">
        <v>12380</v>
      </c>
      <c r="E1551" s="27" t="s">
        <v>15789</v>
      </c>
      <c r="F1551" s="26" t="str">
        <f t="shared" si="276"/>
        <v>跌踼</v>
      </c>
      <c r="G1551" s="26" t="str">
        <f t="shared" si="277"/>
        <v>從足昜聲一曰搶也</v>
      </c>
      <c r="H1551" s="26" t="str">
        <f t="shared" si="278"/>
        <v>徒郎</v>
      </c>
      <c r="I1551" s="41" t="str">
        <f t="shared" si="279"/>
        <v>4. 形声</v>
      </c>
      <c r="J1551" s="19" t="str">
        <f t="shared" si="281"/>
        <v/>
      </c>
      <c r="K1551" s="19">
        <f t="shared" si="281"/>
        <v>3</v>
      </c>
      <c r="L1551" s="19" t="str">
        <f t="shared" si="281"/>
        <v/>
      </c>
      <c r="M1551" s="19">
        <f t="shared" si="281"/>
        <v>4</v>
      </c>
      <c r="N1551" s="19" t="str">
        <f t="shared" si="280"/>
        <v/>
      </c>
      <c r="O1551" s="19">
        <f t="shared" si="282"/>
        <v>7</v>
      </c>
      <c r="P1551" s="19" t="str">
        <f t="shared" si="282"/>
        <v/>
      </c>
      <c r="Q1551" s="19" t="str">
        <f t="shared" si="282"/>
        <v/>
      </c>
      <c r="R1551" s="19">
        <f t="shared" si="282"/>
        <v>14</v>
      </c>
    </row>
    <row r="1552" spans="1:18" ht="20.25">
      <c r="A1552" s="18" t="s">
        <v>9337</v>
      </c>
      <c r="B1552" s="20">
        <v>1548</v>
      </c>
      <c r="C1552" s="35" t="s">
        <v>4491</v>
      </c>
      <c r="D1552" s="24" t="s">
        <v>12381</v>
      </c>
      <c r="E1552" s="27" t="s">
        <v>15790</v>
      </c>
      <c r="F1552" s="26" t="str">
        <f t="shared" si="276"/>
        <v>踞</v>
      </c>
      <c r="G1552" s="26" t="str">
        <f t="shared" si="277"/>
        <v>從足尊聲</v>
      </c>
      <c r="H1552" s="26" t="str">
        <f t="shared" si="278"/>
        <v>徂尊</v>
      </c>
      <c r="I1552" s="41" t="str">
        <f t="shared" si="279"/>
        <v>4. 形声</v>
      </c>
      <c r="J1552" s="19" t="str">
        <f t="shared" si="281"/>
        <v/>
      </c>
      <c r="K1552" s="19">
        <f t="shared" si="281"/>
        <v>2</v>
      </c>
      <c r="L1552" s="19" t="str">
        <f t="shared" si="281"/>
        <v/>
      </c>
      <c r="M1552" s="19">
        <f t="shared" si="281"/>
        <v>3</v>
      </c>
      <c r="N1552" s="19" t="str">
        <f t="shared" si="280"/>
        <v/>
      </c>
      <c r="O1552" s="19">
        <f t="shared" si="282"/>
        <v>6</v>
      </c>
      <c r="P1552" s="19" t="str">
        <f t="shared" si="282"/>
        <v/>
      </c>
      <c r="Q1552" s="19" t="str">
        <f t="shared" si="282"/>
        <v/>
      </c>
      <c r="R1552" s="19">
        <f t="shared" si="282"/>
        <v>9</v>
      </c>
    </row>
    <row r="1553" spans="1:18" ht="20.25">
      <c r="A1553" s="18" t="s">
        <v>9338</v>
      </c>
      <c r="B1553" s="20">
        <v>1549</v>
      </c>
      <c r="C1553" s="35" t="s">
        <v>11114</v>
      </c>
      <c r="D1553" s="24" t="s">
        <v>12382</v>
      </c>
      <c r="E1553" s="27" t="s">
        <v>15791</v>
      </c>
      <c r="F1553" s="26" t="str">
        <f t="shared" si="276"/>
        <v>蹲</v>
      </c>
      <c r="G1553" s="26" t="str">
        <f t="shared" si="277"/>
        <v>從足居聲</v>
      </c>
      <c r="H1553" s="26" t="str">
        <f t="shared" si="278"/>
        <v>居御</v>
      </c>
      <c r="I1553" s="41" t="str">
        <f t="shared" si="279"/>
        <v>4. 形声</v>
      </c>
      <c r="J1553" s="19" t="str">
        <f t="shared" si="281"/>
        <v/>
      </c>
      <c r="K1553" s="19">
        <f t="shared" si="281"/>
        <v>2</v>
      </c>
      <c r="L1553" s="19" t="str">
        <f t="shared" si="281"/>
        <v/>
      </c>
      <c r="M1553" s="19">
        <f t="shared" si="281"/>
        <v>3</v>
      </c>
      <c r="N1553" s="19" t="str">
        <f t="shared" si="280"/>
        <v/>
      </c>
      <c r="O1553" s="19">
        <f t="shared" si="282"/>
        <v>6</v>
      </c>
      <c r="P1553" s="19" t="str">
        <f t="shared" si="282"/>
        <v/>
      </c>
      <c r="Q1553" s="19" t="str">
        <f t="shared" si="282"/>
        <v/>
      </c>
      <c r="R1553" s="19">
        <f t="shared" si="282"/>
        <v>9</v>
      </c>
    </row>
    <row r="1554" spans="1:18" ht="20.25">
      <c r="A1554" s="18" t="s">
        <v>9339</v>
      </c>
      <c r="B1554" s="20">
        <v>1550</v>
      </c>
      <c r="C1554" s="35"/>
      <c r="D1554" s="24" t="s">
        <v>12367</v>
      </c>
      <c r="E1554" s="27" t="s">
        <v>15792</v>
      </c>
      <c r="F1554" s="26" t="str">
        <f t="shared" si="276"/>
        <v>踞</v>
      </c>
      <c r="G1554" s="26" t="str">
        <f t="shared" si="277"/>
        <v>從足荂聲</v>
      </c>
      <c r="H1554" s="26" t="str">
        <f t="shared" si="278"/>
        <v>苦化</v>
      </c>
      <c r="I1554" s="41" t="str">
        <f t="shared" si="279"/>
        <v>4. 形声</v>
      </c>
      <c r="J1554" s="19" t="str">
        <f t="shared" si="281"/>
        <v/>
      </c>
      <c r="K1554" s="19">
        <f t="shared" si="281"/>
        <v>2</v>
      </c>
      <c r="L1554" s="19" t="str">
        <f t="shared" si="281"/>
        <v/>
      </c>
      <c r="M1554" s="19">
        <f t="shared" si="281"/>
        <v>3</v>
      </c>
      <c r="N1554" s="19" t="str">
        <f t="shared" si="280"/>
        <v/>
      </c>
      <c r="O1554" s="19">
        <f t="shared" si="282"/>
        <v>6</v>
      </c>
      <c r="P1554" s="19" t="str">
        <f t="shared" si="282"/>
        <v/>
      </c>
      <c r="Q1554" s="19" t="str">
        <f t="shared" si="282"/>
        <v/>
      </c>
      <c r="R1554" s="19">
        <f t="shared" si="282"/>
        <v>9</v>
      </c>
    </row>
    <row r="1555" spans="1:18" ht="20.25">
      <c r="A1555" s="18" t="s">
        <v>9340</v>
      </c>
      <c r="B1555" s="20">
        <v>1551</v>
      </c>
      <c r="C1555" s="35" t="s">
        <v>7765</v>
      </c>
      <c r="D1555" s="24" t="s">
        <v>12383</v>
      </c>
      <c r="E1555" s="27" t="s">
        <v>15793</v>
      </c>
      <c r="F1555" s="26" t="str">
        <f t="shared" si="276"/>
        <v>足躩如</v>
      </c>
      <c r="G1555" s="26" t="str">
        <f t="shared" si="277"/>
        <v>從足矍聲</v>
      </c>
      <c r="H1555" s="26" t="str">
        <f t="shared" si="278"/>
        <v>丘縛</v>
      </c>
      <c r="I1555" s="41" t="str">
        <f t="shared" si="279"/>
        <v>4. 形声</v>
      </c>
      <c r="J1555" s="19" t="str">
        <f t="shared" si="281"/>
        <v/>
      </c>
      <c r="K1555" s="19">
        <f t="shared" si="281"/>
        <v>4</v>
      </c>
      <c r="L1555" s="19" t="str">
        <f t="shared" si="281"/>
        <v/>
      </c>
      <c r="M1555" s="19">
        <f t="shared" si="281"/>
        <v>5</v>
      </c>
      <c r="N1555" s="19" t="str">
        <f t="shared" si="280"/>
        <v/>
      </c>
      <c r="O1555" s="19">
        <f t="shared" si="282"/>
        <v>8</v>
      </c>
      <c r="P1555" s="19" t="str">
        <f t="shared" si="282"/>
        <v/>
      </c>
      <c r="Q1555" s="19" t="str">
        <f t="shared" si="282"/>
        <v/>
      </c>
      <c r="R1555" s="19">
        <f t="shared" si="282"/>
        <v>11</v>
      </c>
    </row>
    <row r="1556" spans="1:18" ht="20.25">
      <c r="A1556" s="18" t="s">
        <v>9341</v>
      </c>
      <c r="B1556" s="20">
        <v>1552</v>
      </c>
      <c r="C1556" s="35" t="s">
        <v>2482</v>
      </c>
      <c r="D1556" s="24" t="s">
        <v>11966</v>
      </c>
      <c r="E1556" s="27" t="s">
        <v>15794</v>
      </c>
      <c r="F1556" s="26" t="str">
        <f t="shared" si="276"/>
        <v>僵</v>
      </c>
      <c r="G1556" s="26" t="str">
        <f t="shared" si="277"/>
        <v>從足咅聲春秋傳曰晉人踣之</v>
      </c>
      <c r="H1556" s="26" t="str">
        <f t="shared" si="278"/>
        <v>蒲北</v>
      </c>
      <c r="I1556" s="41" t="str">
        <f t="shared" si="279"/>
        <v>4. 形声</v>
      </c>
      <c r="J1556" s="19" t="str">
        <f t="shared" si="281"/>
        <v/>
      </c>
      <c r="K1556" s="19">
        <f t="shared" si="281"/>
        <v>2</v>
      </c>
      <c r="L1556" s="19" t="str">
        <f t="shared" si="281"/>
        <v/>
      </c>
      <c r="M1556" s="19">
        <f t="shared" si="281"/>
        <v>3</v>
      </c>
      <c r="N1556" s="19" t="str">
        <f t="shared" si="280"/>
        <v/>
      </c>
      <c r="O1556" s="19">
        <f t="shared" si="282"/>
        <v>6</v>
      </c>
      <c r="P1556" s="19" t="str">
        <f t="shared" si="282"/>
        <v/>
      </c>
      <c r="Q1556" s="19" t="str">
        <f t="shared" si="282"/>
        <v/>
      </c>
      <c r="R1556" s="19">
        <f t="shared" si="282"/>
        <v>17</v>
      </c>
    </row>
    <row r="1557" spans="1:18" ht="20.25">
      <c r="A1557" s="18" t="s">
        <v>9342</v>
      </c>
      <c r="B1557" s="20">
        <v>1553</v>
      </c>
      <c r="C1557" s="35" t="s">
        <v>2466</v>
      </c>
      <c r="D1557" s="24" t="s">
        <v>12384</v>
      </c>
      <c r="E1557" s="27" t="s">
        <v>15795</v>
      </c>
      <c r="F1557" s="26" t="str">
        <f t="shared" si="276"/>
        <v>行不正</v>
      </c>
      <c r="G1557" s="26" t="str">
        <f t="shared" si="277"/>
        <v>從足皮聲一曰足排之讀若彼</v>
      </c>
      <c r="H1557" s="26" t="str">
        <f t="shared" si="278"/>
        <v>布火</v>
      </c>
      <c r="I1557" s="41" t="str">
        <f t="shared" si="279"/>
        <v>4. 形声</v>
      </c>
      <c r="J1557" s="19" t="str">
        <f t="shared" si="281"/>
        <v/>
      </c>
      <c r="K1557" s="19">
        <f t="shared" si="281"/>
        <v>4</v>
      </c>
      <c r="L1557" s="19" t="str">
        <f t="shared" si="281"/>
        <v/>
      </c>
      <c r="M1557" s="19">
        <f t="shared" si="281"/>
        <v>5</v>
      </c>
      <c r="N1557" s="19" t="str">
        <f t="shared" si="280"/>
        <v/>
      </c>
      <c r="O1557" s="19">
        <f t="shared" si="282"/>
        <v>8</v>
      </c>
      <c r="P1557" s="19" t="str">
        <f t="shared" si="282"/>
        <v/>
      </c>
      <c r="Q1557" s="19" t="str">
        <f t="shared" si="282"/>
        <v/>
      </c>
      <c r="R1557" s="19">
        <f t="shared" si="282"/>
        <v>19</v>
      </c>
    </row>
    <row r="1558" spans="1:18" ht="20.25">
      <c r="A1558" s="18" t="s">
        <v>9343</v>
      </c>
      <c r="B1558" s="20">
        <v>1554</v>
      </c>
      <c r="C1558" s="35" t="s">
        <v>840</v>
      </c>
      <c r="D1558" s="24" t="s">
        <v>12385</v>
      </c>
      <c r="E1558" s="27" t="s">
        <v>15796</v>
      </c>
      <c r="F1558" s="26" t="str">
        <f t="shared" si="276"/>
        <v>跛</v>
      </c>
      <c r="G1558" s="26" t="str">
        <f t="shared" si="277"/>
        <v>從足寒省聲臣鉉等案易王臣蹇蹇今俗作謇非</v>
      </c>
      <c r="H1558" s="26" t="str">
        <f t="shared" si="278"/>
        <v>九輦</v>
      </c>
      <c r="I1558" s="41" t="str">
        <f t="shared" si="279"/>
        <v>4. 形声</v>
      </c>
      <c r="J1558" s="19" t="str">
        <f t="shared" si="281"/>
        <v/>
      </c>
      <c r="K1558" s="19">
        <f t="shared" si="281"/>
        <v>2</v>
      </c>
      <c r="L1558" s="19" t="str">
        <f t="shared" si="281"/>
        <v/>
      </c>
      <c r="M1558" s="19">
        <f t="shared" si="281"/>
        <v>3</v>
      </c>
      <c r="N1558" s="19" t="str">
        <f t="shared" si="280"/>
        <v/>
      </c>
      <c r="O1558" s="19">
        <f t="shared" si="282"/>
        <v>7</v>
      </c>
      <c r="P1558" s="19" t="str">
        <f t="shared" si="282"/>
        <v/>
      </c>
      <c r="Q1558" s="19" t="str">
        <f t="shared" si="282"/>
        <v/>
      </c>
      <c r="R1558" s="19">
        <f t="shared" si="282"/>
        <v>24</v>
      </c>
    </row>
    <row r="1559" spans="1:18" ht="20.25">
      <c r="A1559" s="18" t="s">
        <v>9344</v>
      </c>
      <c r="B1559" s="20">
        <v>1555</v>
      </c>
      <c r="C1559" s="35" t="s">
        <v>2491</v>
      </c>
      <c r="D1559" s="24" t="s">
        <v>12386</v>
      </c>
      <c r="E1559" s="27" t="s">
        <v>15797</v>
      </c>
      <c r="F1559" s="26" t="str">
        <f t="shared" si="276"/>
        <v>足不正</v>
      </c>
      <c r="G1559" s="26" t="str">
        <f t="shared" si="277"/>
        <v>從足扁聲一曰拖後足馬讀若苹或曰徧</v>
      </c>
      <c r="H1559" s="26" t="str">
        <f t="shared" si="278"/>
        <v>部田</v>
      </c>
      <c r="I1559" s="41" t="str">
        <f t="shared" si="279"/>
        <v>4. 形声</v>
      </c>
      <c r="J1559" s="19" t="str">
        <f t="shared" si="281"/>
        <v/>
      </c>
      <c r="K1559" s="19">
        <f t="shared" si="281"/>
        <v>4</v>
      </c>
      <c r="L1559" s="19" t="str">
        <f t="shared" si="281"/>
        <v/>
      </c>
      <c r="M1559" s="19">
        <f t="shared" si="281"/>
        <v>5</v>
      </c>
      <c r="N1559" s="19" t="str">
        <f t="shared" si="280"/>
        <v/>
      </c>
      <c r="O1559" s="19">
        <f t="shared" si="282"/>
        <v>8</v>
      </c>
      <c r="P1559" s="19" t="str">
        <f t="shared" si="282"/>
        <v/>
      </c>
      <c r="Q1559" s="19" t="str">
        <f t="shared" si="282"/>
        <v/>
      </c>
      <c r="R1559" s="19">
        <f t="shared" si="282"/>
        <v>23</v>
      </c>
    </row>
    <row r="1560" spans="1:18" ht="20.25">
      <c r="A1560" s="18" t="s">
        <v>9345</v>
      </c>
      <c r="B1560" s="20">
        <v>1556</v>
      </c>
      <c r="C1560" s="37"/>
      <c r="D1560" s="24" t="s">
        <v>11771</v>
      </c>
      <c r="E1560" s="27" t="s">
        <v>15798</v>
      </c>
      <c r="F1560" s="26" t="str">
        <f t="shared" si="276"/>
        <v>脛肉</v>
      </c>
      <c r="G1560" s="26" t="str">
        <f t="shared" si="277"/>
        <v>一曰曲脛也從足聲讀若逵</v>
      </c>
      <c r="H1560" s="26" t="str">
        <f t="shared" si="278"/>
        <v>渠追</v>
      </c>
      <c r="I1560" s="41" t="str">
        <f t="shared" si="279"/>
        <v>4. 形声</v>
      </c>
      <c r="J1560" s="19" t="str">
        <f t="shared" si="281"/>
        <v/>
      </c>
      <c r="K1560" s="19">
        <f t="shared" si="281"/>
        <v>3</v>
      </c>
      <c r="L1560" s="19" t="str">
        <f t="shared" si="281"/>
        <v/>
      </c>
      <c r="M1560" s="19">
        <f t="shared" si="281"/>
        <v>9</v>
      </c>
      <c r="N1560" s="19" t="str">
        <f t="shared" si="280"/>
        <v/>
      </c>
      <c r="O1560" s="19">
        <f t="shared" si="282"/>
        <v>12</v>
      </c>
      <c r="P1560" s="19" t="str">
        <f t="shared" si="282"/>
        <v/>
      </c>
      <c r="Q1560" s="19" t="str">
        <f t="shared" si="282"/>
        <v/>
      </c>
      <c r="R1560" s="19">
        <f t="shared" si="282"/>
        <v>18</v>
      </c>
    </row>
    <row r="1561" spans="1:18" ht="20.25">
      <c r="A1561" s="18" t="s">
        <v>9346</v>
      </c>
      <c r="B1561" s="20">
        <v>1557</v>
      </c>
      <c r="C1561" s="35" t="s">
        <v>7604</v>
      </c>
      <c r="D1561" s="24" t="s">
        <v>12183</v>
      </c>
      <c r="E1561" s="27" t="s">
        <v>15799</v>
      </c>
      <c r="F1561" s="26" t="str">
        <f t="shared" si="276"/>
        <v>足跌</v>
      </c>
      <c r="G1561" s="26" t="str">
        <f t="shared" si="277"/>
        <v>從足委聲</v>
      </c>
      <c r="H1561" s="26" t="str">
        <f t="shared" si="278"/>
        <v>烏過</v>
      </c>
      <c r="I1561" s="41" t="str">
        <f t="shared" si="279"/>
        <v>4. 形声</v>
      </c>
      <c r="J1561" s="19" t="str">
        <f t="shared" si="281"/>
        <v/>
      </c>
      <c r="K1561" s="19">
        <f t="shared" si="281"/>
        <v>3</v>
      </c>
      <c r="L1561" s="19" t="str">
        <f t="shared" si="281"/>
        <v/>
      </c>
      <c r="M1561" s="19">
        <f t="shared" si="281"/>
        <v>4</v>
      </c>
      <c r="N1561" s="19" t="str">
        <f t="shared" si="280"/>
        <v/>
      </c>
      <c r="O1561" s="19">
        <f t="shared" si="282"/>
        <v>7</v>
      </c>
      <c r="P1561" s="19" t="str">
        <f t="shared" si="282"/>
        <v/>
      </c>
      <c r="Q1561" s="19" t="str">
        <f t="shared" si="282"/>
        <v/>
      </c>
      <c r="R1561" s="19">
        <f t="shared" si="282"/>
        <v>10</v>
      </c>
    </row>
    <row r="1562" spans="1:18" ht="20.25">
      <c r="A1562" s="18" t="s">
        <v>9347</v>
      </c>
      <c r="B1562" s="20">
        <v>1558</v>
      </c>
      <c r="C1562" s="35" t="s">
        <v>2471</v>
      </c>
      <c r="D1562" s="24" t="s">
        <v>12254</v>
      </c>
      <c r="E1562" s="27" t="s">
        <v>15800</v>
      </c>
      <c r="F1562" s="26" t="str">
        <f t="shared" si="276"/>
        <v>足親地</v>
      </c>
      <c r="G1562" s="26" t="str">
        <f t="shared" si="277"/>
        <v>從足先聲</v>
      </c>
      <c r="H1562" s="26" t="str">
        <f t="shared" si="278"/>
        <v>穌典</v>
      </c>
      <c r="I1562" s="41" t="str">
        <f t="shared" si="279"/>
        <v>4. 形声</v>
      </c>
      <c r="J1562" s="19" t="str">
        <f t="shared" si="281"/>
        <v/>
      </c>
      <c r="K1562" s="19">
        <f t="shared" si="281"/>
        <v>4</v>
      </c>
      <c r="L1562" s="19" t="str">
        <f t="shared" si="281"/>
        <v/>
      </c>
      <c r="M1562" s="19">
        <f t="shared" si="281"/>
        <v>5</v>
      </c>
      <c r="N1562" s="19" t="str">
        <f t="shared" si="280"/>
        <v/>
      </c>
      <c r="O1562" s="19">
        <f t="shared" si="282"/>
        <v>8</v>
      </c>
      <c r="P1562" s="19" t="str">
        <f t="shared" si="282"/>
        <v/>
      </c>
      <c r="Q1562" s="19" t="str">
        <f t="shared" si="282"/>
        <v/>
      </c>
      <c r="R1562" s="19">
        <f t="shared" si="282"/>
        <v>11</v>
      </c>
    </row>
    <row r="1563" spans="1:18" ht="20.25">
      <c r="A1563" s="18" t="s">
        <v>9348</v>
      </c>
      <c r="B1563" s="20">
        <v>1559</v>
      </c>
      <c r="C1563" s="35" t="s">
        <v>25270</v>
      </c>
      <c r="D1563" s="24" t="s">
        <v>12387</v>
      </c>
      <c r="E1563" s="27" t="s">
        <v>15801</v>
      </c>
      <c r="F1563" s="26" t="str">
        <f t="shared" si="276"/>
        <v>天寒足跔</v>
      </c>
      <c r="G1563" s="26" t="str">
        <f t="shared" si="277"/>
        <v>從足句聲</v>
      </c>
      <c r="H1563" s="26" t="str">
        <f t="shared" si="278"/>
        <v>其俱</v>
      </c>
      <c r="I1563" s="41" t="str">
        <f t="shared" si="279"/>
        <v>4. 形声</v>
      </c>
      <c r="J1563" s="19" t="str">
        <f t="shared" si="281"/>
        <v/>
      </c>
      <c r="K1563" s="19">
        <f t="shared" si="281"/>
        <v>5</v>
      </c>
      <c r="L1563" s="19" t="str">
        <f t="shared" si="281"/>
        <v/>
      </c>
      <c r="M1563" s="19">
        <f t="shared" si="281"/>
        <v>6</v>
      </c>
      <c r="N1563" s="19" t="str">
        <f t="shared" si="280"/>
        <v/>
      </c>
      <c r="O1563" s="19">
        <f t="shared" si="282"/>
        <v>9</v>
      </c>
      <c r="P1563" s="19" t="str">
        <f t="shared" si="282"/>
        <v/>
      </c>
      <c r="Q1563" s="19" t="str">
        <f t="shared" si="282"/>
        <v/>
      </c>
      <c r="R1563" s="19">
        <f t="shared" si="282"/>
        <v>12</v>
      </c>
    </row>
    <row r="1564" spans="1:18" ht="20.25">
      <c r="A1564" s="18" t="s">
        <v>9349</v>
      </c>
      <c r="B1564" s="20">
        <v>1560</v>
      </c>
      <c r="C1564" s="35"/>
      <c r="D1564" s="24" t="s">
        <v>12388</v>
      </c>
      <c r="E1564" s="27" t="s">
        <v>15802</v>
      </c>
      <c r="F1564" s="26" t="str">
        <f t="shared" si="276"/>
        <v>瘃足</v>
      </c>
      <c r="G1564" s="26" t="str">
        <f t="shared" si="277"/>
        <v>從足囷聲</v>
      </c>
      <c r="H1564" s="26" t="str">
        <f t="shared" si="278"/>
        <v>苦本</v>
      </c>
      <c r="I1564" s="41" t="str">
        <f t="shared" si="279"/>
        <v>4. 形声</v>
      </c>
      <c r="J1564" s="19" t="str">
        <f t="shared" si="281"/>
        <v/>
      </c>
      <c r="K1564" s="19">
        <f t="shared" si="281"/>
        <v>3</v>
      </c>
      <c r="L1564" s="19" t="str">
        <f t="shared" si="281"/>
        <v/>
      </c>
      <c r="M1564" s="19">
        <f t="shared" si="281"/>
        <v>4</v>
      </c>
      <c r="N1564" s="19" t="str">
        <f t="shared" si="280"/>
        <v/>
      </c>
      <c r="O1564" s="19">
        <f t="shared" si="282"/>
        <v>7</v>
      </c>
      <c r="P1564" s="19" t="str">
        <f t="shared" si="282"/>
        <v/>
      </c>
      <c r="Q1564" s="19" t="str">
        <f t="shared" si="282"/>
        <v/>
      </c>
      <c r="R1564" s="19">
        <f t="shared" si="282"/>
        <v>10</v>
      </c>
    </row>
    <row r="1565" spans="1:18" ht="20.25">
      <c r="A1565" s="18" t="s">
        <v>9350</v>
      </c>
      <c r="B1565" s="20">
        <v>1561</v>
      </c>
      <c r="C1565" s="35" t="s">
        <v>11113</v>
      </c>
      <c r="D1565" s="24" t="s">
        <v>12002</v>
      </c>
      <c r="E1565" s="27" t="s">
        <v>15803</v>
      </c>
      <c r="F1565" s="26" t="str">
        <f t="shared" si="276"/>
        <v>雞距</v>
      </c>
      <c r="G1565" s="26" t="str">
        <f t="shared" si="277"/>
        <v>從足巨聲</v>
      </c>
      <c r="H1565" s="26" t="str">
        <f t="shared" si="278"/>
        <v>其吕</v>
      </c>
      <c r="I1565" s="41" t="str">
        <f t="shared" si="279"/>
        <v>4. 形声</v>
      </c>
      <c r="J1565" s="19" t="str">
        <f t="shared" ref="J1565:M1584" si="283">IFERROR(FIND(J$4,$E1565),"")</f>
        <v/>
      </c>
      <c r="K1565" s="19">
        <f t="shared" si="283"/>
        <v>3</v>
      </c>
      <c r="L1565" s="19" t="str">
        <f t="shared" si="283"/>
        <v/>
      </c>
      <c r="M1565" s="19">
        <f t="shared" si="283"/>
        <v>4</v>
      </c>
      <c r="N1565" s="19" t="str">
        <f t="shared" si="280"/>
        <v/>
      </c>
      <c r="O1565" s="19">
        <f t="shared" ref="O1565:R1584" si="284">IFERROR(FIND(O$4,$E1565),"")</f>
        <v>7</v>
      </c>
      <c r="P1565" s="19" t="str">
        <f t="shared" si="284"/>
        <v/>
      </c>
      <c r="Q1565" s="19" t="str">
        <f t="shared" si="284"/>
        <v/>
      </c>
      <c r="R1565" s="19">
        <f t="shared" si="284"/>
        <v>10</v>
      </c>
    </row>
    <row r="1566" spans="1:18" ht="20.25">
      <c r="A1566" s="18" t="s">
        <v>9351</v>
      </c>
      <c r="B1566" s="20">
        <v>1562</v>
      </c>
      <c r="C1566" s="35" t="s">
        <v>7763</v>
      </c>
      <c r="D1566" s="24" t="s">
        <v>12272</v>
      </c>
      <c r="E1566" s="27" t="s">
        <v>15804</v>
      </c>
      <c r="F1566" s="26" t="str">
        <f t="shared" si="276"/>
        <v>舞履</v>
      </c>
      <c r="G1566" s="26" t="str">
        <f t="shared" si="277"/>
        <v>從足麗聲</v>
      </c>
      <c r="H1566" s="26" t="str">
        <f t="shared" si="278"/>
        <v>所綺</v>
      </c>
      <c r="I1566" s="41" t="str">
        <f t="shared" si="279"/>
        <v>4. 形声</v>
      </c>
      <c r="J1566" s="19" t="str">
        <f t="shared" si="283"/>
        <v/>
      </c>
      <c r="K1566" s="19">
        <f t="shared" si="283"/>
        <v>3</v>
      </c>
      <c r="L1566" s="19" t="str">
        <f t="shared" si="283"/>
        <v/>
      </c>
      <c r="M1566" s="19">
        <f t="shared" si="283"/>
        <v>4</v>
      </c>
      <c r="N1566" s="19" t="str">
        <f t="shared" si="280"/>
        <v/>
      </c>
      <c r="O1566" s="19">
        <f t="shared" si="284"/>
        <v>7</v>
      </c>
      <c r="P1566" s="19" t="str">
        <f t="shared" si="284"/>
        <v/>
      </c>
      <c r="Q1566" s="19" t="str">
        <f t="shared" si="284"/>
        <v/>
      </c>
      <c r="R1566" s="19">
        <f t="shared" si="284"/>
        <v>10</v>
      </c>
    </row>
    <row r="1567" spans="1:18" ht="20.25">
      <c r="A1567" s="18" t="s">
        <v>9352</v>
      </c>
      <c r="B1567" s="20">
        <v>1563</v>
      </c>
      <c r="C1567" s="35" t="s">
        <v>7763</v>
      </c>
      <c r="D1567" s="24" t="s">
        <v>12272</v>
      </c>
      <c r="E1567" s="27" t="s">
        <v>15805</v>
      </c>
      <c r="F1567" s="26" t="str">
        <f t="shared" si="276"/>
        <v/>
      </c>
      <c r="G1567" s="26" t="str">
        <f t="shared" si="277"/>
        <v/>
      </c>
      <c r="H1567" s="26" t="str">
        <f t="shared" si="278"/>
        <v/>
      </c>
      <c r="I1567" s="41" t="str">
        <f t="shared" si="279"/>
        <v/>
      </c>
      <c r="J1567" s="19" t="str">
        <f t="shared" si="283"/>
        <v/>
      </c>
      <c r="K1567" s="19" t="str">
        <f t="shared" si="283"/>
        <v/>
      </c>
      <c r="L1567" s="19" t="str">
        <f t="shared" si="283"/>
        <v/>
      </c>
      <c r="M1567" s="19">
        <f t="shared" si="283"/>
        <v>2</v>
      </c>
      <c r="N1567" s="19" t="str">
        <f t="shared" si="280"/>
        <v/>
      </c>
      <c r="O1567" s="19" t="str">
        <f t="shared" si="284"/>
        <v/>
      </c>
      <c r="P1567" s="19" t="str">
        <f t="shared" si="284"/>
        <v/>
      </c>
      <c r="Q1567" s="19" t="str">
        <f t="shared" si="284"/>
        <v/>
      </c>
      <c r="R1567" s="19" t="str">
        <f t="shared" si="284"/>
        <v/>
      </c>
    </row>
    <row r="1568" spans="1:18" ht="20.25">
      <c r="A1568" s="18" t="s">
        <v>9353</v>
      </c>
      <c r="B1568" s="20">
        <v>1564</v>
      </c>
      <c r="C1568" s="35"/>
      <c r="D1568" s="24" t="s">
        <v>12389</v>
      </c>
      <c r="E1568" s="27" t="s">
        <v>15806</v>
      </c>
      <c r="F1568" s="26" t="str">
        <f t="shared" si="276"/>
        <v>足所履</v>
      </c>
      <c r="G1568" s="26" t="str">
        <f t="shared" si="277"/>
        <v>從足叚聲</v>
      </c>
      <c r="H1568" s="26" t="str">
        <f t="shared" si="278"/>
        <v>乎加</v>
      </c>
      <c r="I1568" s="41" t="str">
        <f t="shared" si="279"/>
        <v>4. 形声</v>
      </c>
      <c r="J1568" s="19" t="str">
        <f t="shared" si="283"/>
        <v/>
      </c>
      <c r="K1568" s="19">
        <f t="shared" si="283"/>
        <v>4</v>
      </c>
      <c r="L1568" s="19" t="str">
        <f t="shared" si="283"/>
        <v/>
      </c>
      <c r="M1568" s="19">
        <f t="shared" si="283"/>
        <v>5</v>
      </c>
      <c r="N1568" s="19" t="str">
        <f t="shared" si="280"/>
        <v/>
      </c>
      <c r="O1568" s="19">
        <f t="shared" si="284"/>
        <v>8</v>
      </c>
      <c r="P1568" s="19" t="str">
        <f t="shared" si="284"/>
        <v/>
      </c>
      <c r="Q1568" s="19" t="str">
        <f t="shared" si="284"/>
        <v/>
      </c>
      <c r="R1568" s="19">
        <f t="shared" si="284"/>
        <v>11</v>
      </c>
    </row>
    <row r="1569" spans="1:18" ht="20.25">
      <c r="A1569" s="18" t="s">
        <v>9354</v>
      </c>
      <c r="B1569" s="20">
        <v>1565</v>
      </c>
      <c r="C1569" s="35"/>
      <c r="D1569" s="24" t="s">
        <v>11765</v>
      </c>
      <c r="E1569" s="27" t="s">
        <v>15807</v>
      </c>
      <c r="F1569" s="26" t="str">
        <f t="shared" si="276"/>
        <v>跀</v>
      </c>
      <c r="G1569" s="26" t="str">
        <f t="shared" si="277"/>
        <v>從足非聲讀若匪</v>
      </c>
      <c r="H1569" s="26" t="str">
        <f t="shared" si="278"/>
        <v>扶味</v>
      </c>
      <c r="I1569" s="41" t="str">
        <f t="shared" si="279"/>
        <v>4. 形声</v>
      </c>
      <c r="J1569" s="19" t="str">
        <f t="shared" si="283"/>
        <v/>
      </c>
      <c r="K1569" s="19">
        <f t="shared" si="283"/>
        <v>2</v>
      </c>
      <c r="L1569" s="19" t="str">
        <f t="shared" si="283"/>
        <v/>
      </c>
      <c r="M1569" s="19">
        <f t="shared" si="283"/>
        <v>3</v>
      </c>
      <c r="N1569" s="19" t="str">
        <f t="shared" si="280"/>
        <v/>
      </c>
      <c r="O1569" s="19">
        <f t="shared" si="284"/>
        <v>6</v>
      </c>
      <c r="P1569" s="19" t="str">
        <f t="shared" si="284"/>
        <v/>
      </c>
      <c r="Q1569" s="19" t="str">
        <f t="shared" si="284"/>
        <v/>
      </c>
      <c r="R1569" s="19">
        <f t="shared" si="284"/>
        <v>12</v>
      </c>
    </row>
    <row r="1570" spans="1:18" ht="20.25">
      <c r="A1570" s="18" t="s">
        <v>9355</v>
      </c>
      <c r="B1570" s="20">
        <v>1566</v>
      </c>
      <c r="C1570" s="35" t="s">
        <v>25271</v>
      </c>
      <c r="D1570" s="24" t="s">
        <v>11594</v>
      </c>
      <c r="E1570" s="27" t="s">
        <v>15808</v>
      </c>
      <c r="F1570" s="26" t="str">
        <f t="shared" si="276"/>
        <v>斷足</v>
      </c>
      <c r="G1570" s="26" t="str">
        <f t="shared" si="277"/>
        <v>從足月聲</v>
      </c>
      <c r="H1570" s="26" t="str">
        <f t="shared" si="278"/>
        <v>魚厥</v>
      </c>
      <c r="I1570" s="41" t="str">
        <f t="shared" si="279"/>
        <v>4. 形声</v>
      </c>
      <c r="J1570" s="19" t="str">
        <f t="shared" si="283"/>
        <v/>
      </c>
      <c r="K1570" s="19">
        <f t="shared" si="283"/>
        <v>3</v>
      </c>
      <c r="L1570" s="19" t="str">
        <f t="shared" si="283"/>
        <v/>
      </c>
      <c r="M1570" s="19">
        <f t="shared" si="283"/>
        <v>4</v>
      </c>
      <c r="N1570" s="19" t="str">
        <f t="shared" si="280"/>
        <v/>
      </c>
      <c r="O1570" s="19">
        <f t="shared" si="284"/>
        <v>7</v>
      </c>
      <c r="P1570" s="19" t="str">
        <f t="shared" si="284"/>
        <v/>
      </c>
      <c r="Q1570" s="19" t="str">
        <f t="shared" si="284"/>
        <v/>
      </c>
      <c r="R1570" s="19">
        <f t="shared" si="284"/>
        <v>10</v>
      </c>
    </row>
    <row r="1571" spans="1:18" ht="20.25">
      <c r="A1571" s="18" t="s">
        <v>9356</v>
      </c>
      <c r="B1571" s="20">
        <v>1567</v>
      </c>
      <c r="C1571" s="35" t="s">
        <v>25271</v>
      </c>
      <c r="D1571" s="24" t="s">
        <v>11594</v>
      </c>
      <c r="E1571" s="27" t="s">
        <v>15809</v>
      </c>
      <c r="F1571" s="26" t="str">
        <f t="shared" si="276"/>
        <v/>
      </c>
      <c r="G1571" s="26" t="str">
        <f t="shared" si="277"/>
        <v/>
      </c>
      <c r="H1571" s="26" t="str">
        <f t="shared" si="278"/>
        <v/>
      </c>
      <c r="I1571" s="41" t="str">
        <f t="shared" si="279"/>
        <v/>
      </c>
      <c r="J1571" s="19" t="str">
        <f t="shared" si="283"/>
        <v/>
      </c>
      <c r="K1571" s="19" t="str">
        <f t="shared" si="283"/>
        <v/>
      </c>
      <c r="L1571" s="19" t="str">
        <f t="shared" si="283"/>
        <v/>
      </c>
      <c r="M1571" s="19">
        <f t="shared" si="283"/>
        <v>3</v>
      </c>
      <c r="N1571" s="19" t="str">
        <f t="shared" si="280"/>
        <v/>
      </c>
      <c r="O1571" s="19" t="str">
        <f t="shared" si="284"/>
        <v/>
      </c>
      <c r="P1571" s="19" t="str">
        <f t="shared" si="284"/>
        <v/>
      </c>
      <c r="Q1571" s="19" t="str">
        <f t="shared" si="284"/>
        <v/>
      </c>
      <c r="R1571" s="19" t="str">
        <f t="shared" si="284"/>
        <v/>
      </c>
    </row>
    <row r="1572" spans="1:18" ht="20.25">
      <c r="A1572" s="18" t="s">
        <v>9357</v>
      </c>
      <c r="B1572" s="20">
        <v>1568</v>
      </c>
      <c r="C1572" s="35" t="s">
        <v>25272</v>
      </c>
      <c r="D1572" s="24" t="s">
        <v>12390</v>
      </c>
      <c r="E1572" s="27" t="s">
        <v>15810</v>
      </c>
      <c r="F1572" s="26" t="str">
        <f t="shared" si="276"/>
        <v>曲脛馬</v>
      </c>
      <c r="G1572" s="26" t="str">
        <f t="shared" si="277"/>
        <v>從足方聲讀與彭同</v>
      </c>
      <c r="H1572" s="26" t="str">
        <f t="shared" si="278"/>
        <v>薄庚</v>
      </c>
      <c r="I1572" s="41" t="str">
        <f t="shared" si="279"/>
        <v>4. 形声</v>
      </c>
      <c r="J1572" s="19" t="str">
        <f t="shared" si="283"/>
        <v/>
      </c>
      <c r="K1572" s="19">
        <f t="shared" si="283"/>
        <v>4</v>
      </c>
      <c r="L1572" s="19" t="str">
        <f t="shared" si="283"/>
        <v/>
      </c>
      <c r="M1572" s="19">
        <f t="shared" si="283"/>
        <v>5</v>
      </c>
      <c r="N1572" s="19" t="str">
        <f t="shared" si="280"/>
        <v/>
      </c>
      <c r="O1572" s="19">
        <f t="shared" si="284"/>
        <v>8</v>
      </c>
      <c r="P1572" s="19" t="str">
        <f t="shared" si="284"/>
        <v/>
      </c>
      <c r="Q1572" s="19" t="str">
        <f t="shared" si="284"/>
        <v/>
      </c>
      <c r="R1572" s="19">
        <f t="shared" si="284"/>
        <v>15</v>
      </c>
    </row>
    <row r="1573" spans="1:18" ht="20.25">
      <c r="A1573" s="18" t="s">
        <v>9358</v>
      </c>
      <c r="B1573" s="20">
        <v>1569</v>
      </c>
      <c r="C1573" s="35" t="s">
        <v>25273</v>
      </c>
      <c r="D1573" s="24" t="s">
        <v>12391</v>
      </c>
      <c r="E1573" s="27" t="s">
        <v>15811</v>
      </c>
      <c r="F1573" s="26" t="str">
        <f t="shared" si="276"/>
        <v/>
      </c>
      <c r="G1573" s="26" t="str">
        <f t="shared" si="277"/>
        <v/>
      </c>
      <c r="H1573" s="26" t="str">
        <f t="shared" si="278"/>
        <v>古穴</v>
      </c>
      <c r="I1573" s="41" t="str">
        <f t="shared" si="279"/>
        <v>4. 形声</v>
      </c>
      <c r="J1573" s="19" t="str">
        <f t="shared" si="283"/>
        <v/>
      </c>
      <c r="K1573" s="19" t="str">
        <f t="shared" si="283"/>
        <v/>
      </c>
      <c r="L1573" s="19" t="str">
        <f t="shared" si="283"/>
        <v/>
      </c>
      <c r="M1573" s="19">
        <f t="shared" si="283"/>
        <v>4</v>
      </c>
      <c r="N1573" s="19" t="str">
        <f t="shared" si="280"/>
        <v/>
      </c>
      <c r="O1573" s="19">
        <f t="shared" si="284"/>
        <v>8</v>
      </c>
      <c r="P1573" s="19" t="str">
        <f t="shared" si="284"/>
        <v/>
      </c>
      <c r="Q1573" s="19" t="str">
        <f t="shared" si="284"/>
        <v/>
      </c>
      <c r="R1573" s="19">
        <f t="shared" si="284"/>
        <v>11</v>
      </c>
    </row>
    <row r="1574" spans="1:18" ht="20.25">
      <c r="A1574" s="18" t="s">
        <v>9359</v>
      </c>
      <c r="B1574" s="20">
        <v>1570</v>
      </c>
      <c r="C1574" s="35" t="s">
        <v>59</v>
      </c>
      <c r="D1574" s="24" t="s">
        <v>12392</v>
      </c>
      <c r="E1574" s="27" t="s">
        <v>15812</v>
      </c>
      <c r="F1574" s="26" t="str">
        <f t="shared" si="276"/>
        <v>獸足企</v>
      </c>
      <c r="G1574" s="26" t="str">
        <f t="shared" si="277"/>
        <v>從足幵聲</v>
      </c>
      <c r="H1574" s="26" t="str">
        <f t="shared" si="278"/>
        <v>五甸</v>
      </c>
      <c r="I1574" s="41" t="str">
        <f t="shared" si="279"/>
        <v>4. 形声</v>
      </c>
      <c r="J1574" s="19" t="str">
        <f t="shared" si="283"/>
        <v/>
      </c>
      <c r="K1574" s="19">
        <f t="shared" si="283"/>
        <v>4</v>
      </c>
      <c r="L1574" s="19" t="str">
        <f t="shared" si="283"/>
        <v/>
      </c>
      <c r="M1574" s="19">
        <f t="shared" si="283"/>
        <v>5</v>
      </c>
      <c r="N1574" s="19" t="str">
        <f t="shared" si="280"/>
        <v/>
      </c>
      <c r="O1574" s="19">
        <f t="shared" si="284"/>
        <v>8</v>
      </c>
      <c r="P1574" s="19" t="str">
        <f t="shared" si="284"/>
        <v/>
      </c>
      <c r="Q1574" s="19" t="str">
        <f t="shared" si="284"/>
        <v/>
      </c>
      <c r="R1574" s="19">
        <f t="shared" si="284"/>
        <v>11</v>
      </c>
    </row>
    <row r="1575" spans="1:18" ht="20.25">
      <c r="A1575" s="18" t="s">
        <v>9360</v>
      </c>
      <c r="B1575" s="20">
        <v>1571</v>
      </c>
      <c r="C1575" s="35" t="s">
        <v>2122</v>
      </c>
      <c r="D1575" s="24" t="s">
        <v>11642</v>
      </c>
      <c r="E1575" s="27" t="s">
        <v>15813</v>
      </c>
      <c r="F1575" s="26" t="str">
        <f t="shared" si="276"/>
        <v>道</v>
      </c>
      <c r="G1575" s="26" t="str">
        <f t="shared" si="277"/>
        <v>從足從各臣鉉等曰言道路人各有適也</v>
      </c>
      <c r="H1575" s="26" t="str">
        <f t="shared" si="278"/>
        <v>洛故</v>
      </c>
      <c r="I1575" s="41" t="str">
        <f t="shared" si="279"/>
        <v>3. 会意</v>
      </c>
      <c r="J1575" s="19" t="str">
        <f t="shared" si="283"/>
        <v/>
      </c>
      <c r="K1575" s="19">
        <f t="shared" si="283"/>
        <v>2</v>
      </c>
      <c r="L1575" s="19" t="str">
        <f t="shared" si="283"/>
        <v/>
      </c>
      <c r="M1575" s="19">
        <f t="shared" si="283"/>
        <v>3</v>
      </c>
      <c r="N1575" s="19">
        <f t="shared" si="280"/>
        <v>5</v>
      </c>
      <c r="O1575" s="19" t="str">
        <f t="shared" si="284"/>
        <v/>
      </c>
      <c r="P1575" s="19" t="str">
        <f t="shared" si="284"/>
        <v/>
      </c>
      <c r="Q1575" s="19" t="str">
        <f t="shared" si="284"/>
        <v/>
      </c>
      <c r="R1575" s="19">
        <f t="shared" si="284"/>
        <v>21</v>
      </c>
    </row>
    <row r="1576" spans="1:18" ht="20.25">
      <c r="A1576" s="18" t="s">
        <v>9361</v>
      </c>
      <c r="B1576" s="20">
        <v>1572</v>
      </c>
      <c r="C1576" s="35" t="s">
        <v>7726</v>
      </c>
      <c r="D1576" s="24" t="s">
        <v>11818</v>
      </c>
      <c r="E1576" s="27" t="s">
        <v>15814</v>
      </c>
      <c r="F1576" s="26" t="str">
        <f t="shared" si="276"/>
        <v>轢</v>
      </c>
      <c r="G1576" s="26" t="str">
        <f t="shared" si="277"/>
        <v>從足粦聲</v>
      </c>
      <c r="H1576" s="26" t="str">
        <f t="shared" si="278"/>
        <v>良忍</v>
      </c>
      <c r="I1576" s="41" t="str">
        <f t="shared" si="279"/>
        <v>4. 形声</v>
      </c>
      <c r="J1576" s="19" t="str">
        <f t="shared" si="283"/>
        <v/>
      </c>
      <c r="K1576" s="19">
        <f t="shared" si="283"/>
        <v>2</v>
      </c>
      <c r="L1576" s="19" t="str">
        <f t="shared" si="283"/>
        <v/>
      </c>
      <c r="M1576" s="19">
        <f t="shared" si="283"/>
        <v>3</v>
      </c>
      <c r="N1576" s="19" t="str">
        <f t="shared" si="280"/>
        <v/>
      </c>
      <c r="O1576" s="19">
        <f t="shared" si="284"/>
        <v>6</v>
      </c>
      <c r="P1576" s="19" t="str">
        <f t="shared" si="284"/>
        <v/>
      </c>
      <c r="Q1576" s="19" t="str">
        <f t="shared" si="284"/>
        <v/>
      </c>
      <c r="R1576" s="19">
        <f t="shared" si="284"/>
        <v>9</v>
      </c>
    </row>
    <row r="1577" spans="1:18" ht="20.25">
      <c r="A1577" s="18" t="s">
        <v>9362</v>
      </c>
      <c r="B1577" s="20">
        <v>1573</v>
      </c>
      <c r="C1577" s="35" t="s">
        <v>25274</v>
      </c>
      <c r="D1577" s="24" t="s">
        <v>12308</v>
      </c>
      <c r="E1577" s="27" t="s">
        <v>15815</v>
      </c>
      <c r="F1577" s="26" t="str">
        <f t="shared" si="276"/>
        <v>足多指</v>
      </c>
      <c r="G1577" s="26" t="str">
        <f t="shared" si="277"/>
        <v>從足支聲</v>
      </c>
      <c r="H1577" s="26" t="str">
        <f t="shared" si="278"/>
        <v>巨支</v>
      </c>
      <c r="I1577" s="41" t="str">
        <f t="shared" si="279"/>
        <v>4. 形声</v>
      </c>
      <c r="J1577" s="19" t="str">
        <f t="shared" si="283"/>
        <v/>
      </c>
      <c r="K1577" s="19">
        <f t="shared" si="283"/>
        <v>4</v>
      </c>
      <c r="L1577" s="19" t="str">
        <f t="shared" si="283"/>
        <v/>
      </c>
      <c r="M1577" s="19">
        <f t="shared" si="283"/>
        <v>5</v>
      </c>
      <c r="N1577" s="19" t="str">
        <f t="shared" si="280"/>
        <v/>
      </c>
      <c r="O1577" s="19">
        <f t="shared" si="284"/>
        <v>8</v>
      </c>
      <c r="P1577" s="19" t="str">
        <f t="shared" si="284"/>
        <v/>
      </c>
      <c r="Q1577" s="19" t="str">
        <f t="shared" si="284"/>
        <v/>
      </c>
      <c r="R1577" s="19">
        <f t="shared" si="284"/>
        <v>11</v>
      </c>
    </row>
    <row r="1578" spans="1:18" ht="20.25">
      <c r="A1578" s="18" t="s">
        <v>9363</v>
      </c>
      <c r="B1578" s="20">
        <v>1574</v>
      </c>
      <c r="C1578" s="35" t="s">
        <v>25275</v>
      </c>
      <c r="D1578" s="24" t="s">
        <v>11623</v>
      </c>
      <c r="E1578" s="27" t="s">
        <v>15816</v>
      </c>
      <c r="F1578" s="26" t="str">
        <f t="shared" si="276"/>
        <v/>
      </c>
      <c r="G1578" s="26" t="str">
        <f t="shared" si="277"/>
        <v/>
      </c>
      <c r="H1578" s="26" t="str">
        <f t="shared" si="278"/>
        <v>穌前</v>
      </c>
      <c r="I1578" s="41" t="str">
        <f t="shared" si="279"/>
        <v>4. 形声</v>
      </c>
      <c r="J1578" s="19" t="str">
        <f t="shared" si="283"/>
        <v/>
      </c>
      <c r="K1578" s="19" t="str">
        <f t="shared" si="283"/>
        <v/>
      </c>
      <c r="L1578" s="19" t="str">
        <f t="shared" si="283"/>
        <v/>
      </c>
      <c r="M1578" s="19">
        <f t="shared" si="283"/>
        <v>5</v>
      </c>
      <c r="N1578" s="19" t="str">
        <f t="shared" si="280"/>
        <v/>
      </c>
      <c r="O1578" s="19">
        <f t="shared" si="284"/>
        <v>8</v>
      </c>
      <c r="P1578" s="19" t="str">
        <f t="shared" si="284"/>
        <v/>
      </c>
      <c r="Q1578" s="19" t="str">
        <f t="shared" si="284"/>
        <v/>
      </c>
      <c r="R1578" s="19">
        <f t="shared" si="284"/>
        <v>11</v>
      </c>
    </row>
    <row r="1579" spans="1:18" ht="20.25">
      <c r="A1579" s="18" t="s">
        <v>9364</v>
      </c>
      <c r="B1579" s="20">
        <v>1575</v>
      </c>
      <c r="C1579" s="35" t="s">
        <v>10287</v>
      </c>
      <c r="D1579" s="24" t="s">
        <v>12393</v>
      </c>
      <c r="E1579" s="27" t="s">
        <v>15817</v>
      </c>
      <c r="F1579" s="26" t="str">
        <f t="shared" si="276"/>
        <v>蹭蹬失道</v>
      </c>
      <c r="G1579" s="26" t="str">
        <f t="shared" si="277"/>
        <v>從足曽聲</v>
      </c>
      <c r="H1579" s="26" t="str">
        <f t="shared" si="278"/>
        <v>七鄧</v>
      </c>
      <c r="I1579" s="41" t="str">
        <f t="shared" si="279"/>
        <v>4. 形声</v>
      </c>
      <c r="J1579" s="19" t="str">
        <f t="shared" si="283"/>
        <v/>
      </c>
      <c r="K1579" s="19">
        <f t="shared" si="283"/>
        <v>5</v>
      </c>
      <c r="L1579" s="19" t="str">
        <f t="shared" si="283"/>
        <v/>
      </c>
      <c r="M1579" s="19">
        <f t="shared" si="283"/>
        <v>6</v>
      </c>
      <c r="N1579" s="19" t="str">
        <f t="shared" si="280"/>
        <v/>
      </c>
      <c r="O1579" s="19">
        <f t="shared" si="284"/>
        <v>9</v>
      </c>
      <c r="P1579" s="19" t="str">
        <f t="shared" si="284"/>
        <v/>
      </c>
      <c r="Q1579" s="19" t="str">
        <f t="shared" si="284"/>
        <v/>
      </c>
      <c r="R1579" s="19">
        <f t="shared" si="284"/>
        <v>12</v>
      </c>
    </row>
    <row r="1580" spans="1:18" ht="20.25">
      <c r="A1580" s="18" t="s">
        <v>9365</v>
      </c>
      <c r="B1580" s="20">
        <v>1576</v>
      </c>
      <c r="C1580" s="35" t="s">
        <v>10253</v>
      </c>
      <c r="D1580" s="24" t="s">
        <v>12394</v>
      </c>
      <c r="E1580" s="27" t="s">
        <v>15818</v>
      </c>
      <c r="F1580" s="26" t="str">
        <f t="shared" si="276"/>
        <v>蹭蹬</v>
      </c>
      <c r="G1580" s="26" t="str">
        <f t="shared" si="277"/>
        <v>從足登聲</v>
      </c>
      <c r="H1580" s="26" t="str">
        <f t="shared" si="278"/>
        <v>徒亘</v>
      </c>
      <c r="I1580" s="41" t="str">
        <f t="shared" si="279"/>
        <v>4. 形声</v>
      </c>
      <c r="J1580" s="19" t="str">
        <f t="shared" si="283"/>
        <v/>
      </c>
      <c r="K1580" s="19">
        <f t="shared" si="283"/>
        <v>3</v>
      </c>
      <c r="L1580" s="19" t="str">
        <f t="shared" si="283"/>
        <v/>
      </c>
      <c r="M1580" s="19">
        <f t="shared" si="283"/>
        <v>4</v>
      </c>
      <c r="N1580" s="19" t="str">
        <f t="shared" si="280"/>
        <v/>
      </c>
      <c r="O1580" s="19">
        <f t="shared" si="284"/>
        <v>7</v>
      </c>
      <c r="P1580" s="19" t="str">
        <f t="shared" si="284"/>
        <v/>
      </c>
      <c r="Q1580" s="19" t="str">
        <f t="shared" si="284"/>
        <v/>
      </c>
      <c r="R1580" s="19">
        <f t="shared" si="284"/>
        <v>10</v>
      </c>
    </row>
    <row r="1581" spans="1:18" ht="20.25">
      <c r="A1581" s="18" t="s">
        <v>9366</v>
      </c>
      <c r="B1581" s="20">
        <v>1577</v>
      </c>
      <c r="C1581" s="35" t="s">
        <v>2490</v>
      </c>
      <c r="D1581" s="24" t="s">
        <v>11678</v>
      </c>
      <c r="E1581" s="27" t="s">
        <v>15819</v>
      </c>
      <c r="F1581" s="26" t="str">
        <f t="shared" si="276"/>
        <v>蹉跎失時</v>
      </c>
      <c r="G1581" s="26" t="str">
        <f t="shared" si="277"/>
        <v>從足差聲臣鉉等案經史通用差池此亦後人所加</v>
      </c>
      <c r="H1581" s="26" t="str">
        <f t="shared" si="278"/>
        <v>七何</v>
      </c>
      <c r="I1581" s="41" t="str">
        <f t="shared" si="279"/>
        <v>4. 形声</v>
      </c>
      <c r="J1581" s="19" t="str">
        <f t="shared" si="283"/>
        <v/>
      </c>
      <c r="K1581" s="19">
        <f t="shared" si="283"/>
        <v>5</v>
      </c>
      <c r="L1581" s="19" t="str">
        <f t="shared" si="283"/>
        <v/>
      </c>
      <c r="M1581" s="19">
        <f t="shared" si="283"/>
        <v>6</v>
      </c>
      <c r="N1581" s="19" t="str">
        <f t="shared" si="280"/>
        <v/>
      </c>
      <c r="O1581" s="19">
        <f t="shared" si="284"/>
        <v>9</v>
      </c>
      <c r="P1581" s="19" t="str">
        <f t="shared" si="284"/>
        <v/>
      </c>
      <c r="Q1581" s="19" t="str">
        <f t="shared" si="284"/>
        <v/>
      </c>
      <c r="R1581" s="19">
        <f t="shared" si="284"/>
        <v>28</v>
      </c>
    </row>
    <row r="1582" spans="1:18" ht="20.25">
      <c r="A1582" s="18" t="s">
        <v>9367</v>
      </c>
      <c r="B1582" s="20">
        <v>1578</v>
      </c>
      <c r="C1582" s="35" t="s">
        <v>66</v>
      </c>
      <c r="D1582" s="24" t="s">
        <v>12395</v>
      </c>
      <c r="E1582" s="27" t="s">
        <v>15820</v>
      </c>
      <c r="F1582" s="26" t="str">
        <f t="shared" si="276"/>
        <v>蹉跎</v>
      </c>
      <c r="G1582" s="26" t="str">
        <f t="shared" si="277"/>
        <v>從足它聲</v>
      </c>
      <c r="H1582" s="26" t="str">
        <f t="shared" si="278"/>
        <v>徒何</v>
      </c>
      <c r="I1582" s="41" t="str">
        <f t="shared" si="279"/>
        <v>4. 形声</v>
      </c>
      <c r="J1582" s="19" t="str">
        <f t="shared" si="283"/>
        <v/>
      </c>
      <c r="K1582" s="19">
        <f t="shared" si="283"/>
        <v>3</v>
      </c>
      <c r="L1582" s="19" t="str">
        <f t="shared" si="283"/>
        <v/>
      </c>
      <c r="M1582" s="19">
        <f t="shared" si="283"/>
        <v>4</v>
      </c>
      <c r="N1582" s="19" t="str">
        <f t="shared" si="280"/>
        <v/>
      </c>
      <c r="O1582" s="19">
        <f t="shared" si="284"/>
        <v>7</v>
      </c>
      <c r="P1582" s="19" t="str">
        <f t="shared" si="284"/>
        <v/>
      </c>
      <c r="Q1582" s="19" t="str">
        <f t="shared" si="284"/>
        <v/>
      </c>
      <c r="R1582" s="19">
        <f t="shared" si="284"/>
        <v>10</v>
      </c>
    </row>
    <row r="1583" spans="1:18" ht="20.25">
      <c r="A1583" s="18" t="s">
        <v>9368</v>
      </c>
      <c r="B1583" s="20">
        <v>1579</v>
      </c>
      <c r="C1583" s="35" t="s">
        <v>55</v>
      </c>
      <c r="D1583" s="24" t="s">
        <v>12366</v>
      </c>
      <c r="E1583" s="27" t="s">
        <v>15821</v>
      </c>
      <c r="F1583" s="26" t="str">
        <f t="shared" si="276"/>
        <v>迫</v>
      </c>
      <c r="G1583" s="26" t="str">
        <f t="shared" si="277"/>
        <v>從足戚聲臣鉉等案李善文選注通蹴字</v>
      </c>
      <c r="H1583" s="26" t="str">
        <f t="shared" si="278"/>
        <v>子六</v>
      </c>
      <c r="I1583" s="41" t="str">
        <f t="shared" si="279"/>
        <v>4. 形声</v>
      </c>
      <c r="J1583" s="19" t="str">
        <f t="shared" si="283"/>
        <v/>
      </c>
      <c r="K1583" s="19">
        <f t="shared" si="283"/>
        <v>2</v>
      </c>
      <c r="L1583" s="19" t="str">
        <f t="shared" si="283"/>
        <v/>
      </c>
      <c r="M1583" s="19">
        <f t="shared" si="283"/>
        <v>3</v>
      </c>
      <c r="N1583" s="19" t="str">
        <f t="shared" si="280"/>
        <v/>
      </c>
      <c r="O1583" s="19">
        <f t="shared" si="284"/>
        <v>6</v>
      </c>
      <c r="P1583" s="19" t="str">
        <f t="shared" si="284"/>
        <v/>
      </c>
      <c r="Q1583" s="19" t="str">
        <f t="shared" si="284"/>
        <v/>
      </c>
      <c r="R1583" s="19">
        <f t="shared" si="284"/>
        <v>21</v>
      </c>
    </row>
    <row r="1584" spans="1:18" ht="20.25">
      <c r="A1584" s="18" t="s">
        <v>9369</v>
      </c>
      <c r="B1584" s="20">
        <v>1580</v>
      </c>
      <c r="C1584" s="35"/>
      <c r="D1584" s="24" t="s">
        <v>12396</v>
      </c>
      <c r="E1584" s="27" t="s">
        <v>15822</v>
      </c>
      <c r="F1584" s="26" t="str">
        <f t="shared" si="276"/>
        <v/>
      </c>
      <c r="G1584" s="26" t="str">
        <f t="shared" si="277"/>
        <v/>
      </c>
      <c r="H1584" s="26" t="str">
        <f t="shared" si="278"/>
        <v>丑甚</v>
      </c>
      <c r="I1584" s="41" t="str">
        <f t="shared" si="279"/>
        <v>4. 形声</v>
      </c>
      <c r="J1584" s="19" t="str">
        <f t="shared" si="283"/>
        <v/>
      </c>
      <c r="K1584" s="19" t="str">
        <f t="shared" si="283"/>
        <v/>
      </c>
      <c r="L1584" s="19" t="str">
        <f t="shared" si="283"/>
        <v/>
      </c>
      <c r="M1584" s="19">
        <f t="shared" si="283"/>
        <v>7</v>
      </c>
      <c r="N1584" s="19" t="str">
        <f t="shared" si="280"/>
        <v/>
      </c>
      <c r="O1584" s="19">
        <f t="shared" si="284"/>
        <v>10</v>
      </c>
      <c r="P1584" s="19" t="str">
        <f t="shared" si="284"/>
        <v/>
      </c>
      <c r="Q1584" s="19" t="str">
        <f t="shared" si="284"/>
        <v/>
      </c>
      <c r="R1584" s="19">
        <f t="shared" si="284"/>
        <v>13</v>
      </c>
    </row>
    <row r="1585" spans="1:18" ht="20.25">
      <c r="A1585" s="18" t="s">
        <v>9370</v>
      </c>
      <c r="B1585" s="20">
        <v>1581</v>
      </c>
      <c r="C1585" s="35" t="s">
        <v>4874</v>
      </c>
      <c r="D1585" s="24" t="s">
        <v>12397</v>
      </c>
      <c r="E1585" s="27" t="s">
        <v>15823</v>
      </c>
      <c r="F1585" s="26" t="str">
        <f t="shared" si="276"/>
        <v>足</v>
      </c>
      <c r="G1585" s="26" t="str">
        <f t="shared" si="277"/>
        <v>上象腓腸下從止弟子職曰問疋何止古文以為詩大疋字亦以為足字或曰胥字一曰疋記也</v>
      </c>
      <c r="H1585" s="26" t="str">
        <f t="shared" si="278"/>
        <v>所菹</v>
      </c>
      <c r="I1585" s="41" t="str">
        <f t="shared" si="279"/>
        <v/>
      </c>
      <c r="J1585" s="19">
        <f t="shared" ref="J1585:M1604" si="285">IFERROR(FIND(J$4,$E1585),"")</f>
        <v>18</v>
      </c>
      <c r="K1585" s="19">
        <f t="shared" si="285"/>
        <v>2</v>
      </c>
      <c r="L1585" s="19">
        <f t="shared" si="285"/>
        <v>4</v>
      </c>
      <c r="M1585" s="19">
        <f t="shared" si="285"/>
        <v>8</v>
      </c>
      <c r="N1585" s="19">
        <f t="shared" si="280"/>
        <v>45</v>
      </c>
      <c r="O1585" s="19" t="str">
        <f t="shared" ref="O1585:R1604" si="286">IFERROR(FIND(O$4,$E1585),"")</f>
        <v/>
      </c>
      <c r="P1585" s="19" t="str">
        <f t="shared" si="286"/>
        <v/>
      </c>
      <c r="Q1585" s="19">
        <f t="shared" si="286"/>
        <v>42</v>
      </c>
      <c r="R1585" s="19">
        <f t="shared" si="286"/>
        <v>49</v>
      </c>
    </row>
    <row r="1586" spans="1:18" ht="20.25">
      <c r="A1586" s="18" t="s">
        <v>9371</v>
      </c>
      <c r="B1586" s="20">
        <v>1582</v>
      </c>
      <c r="C1586" s="35"/>
      <c r="D1586" s="24" t="s">
        <v>12033</v>
      </c>
      <c r="E1586" s="27" t="s">
        <v>15824</v>
      </c>
      <c r="F1586" s="26" t="str">
        <f t="shared" si="276"/>
        <v>門户疏窻</v>
      </c>
      <c r="G1586" s="26" t="str">
        <f t="shared" si="277"/>
        <v>從疋疋亦聲囱象□形讀若疏</v>
      </c>
      <c r="H1586" s="26" t="str">
        <f t="shared" si="278"/>
        <v>所菹</v>
      </c>
      <c r="I1586" s="41" t="str">
        <f t="shared" si="279"/>
        <v>4. 形声</v>
      </c>
      <c r="J1586" s="19" t="str">
        <f t="shared" si="285"/>
        <v/>
      </c>
      <c r="K1586" s="19">
        <f t="shared" si="285"/>
        <v>5</v>
      </c>
      <c r="L1586" s="19">
        <f t="shared" si="285"/>
        <v>12</v>
      </c>
      <c r="M1586" s="19">
        <f t="shared" si="285"/>
        <v>6</v>
      </c>
      <c r="N1586" s="19" t="str">
        <f t="shared" si="280"/>
        <v/>
      </c>
      <c r="O1586" s="19">
        <f t="shared" si="286"/>
        <v>10</v>
      </c>
      <c r="P1586" s="19" t="str">
        <f t="shared" si="286"/>
        <v/>
      </c>
      <c r="Q1586" s="19" t="str">
        <f t="shared" si="286"/>
        <v/>
      </c>
      <c r="R1586" s="19">
        <f t="shared" si="286"/>
        <v>20</v>
      </c>
    </row>
    <row r="1587" spans="1:18" ht="20.25">
      <c r="A1587" s="18" t="s">
        <v>9372</v>
      </c>
      <c r="B1587" s="20">
        <v>1583</v>
      </c>
      <c r="C1587" s="35"/>
      <c r="D1587" s="24" t="s">
        <v>12033</v>
      </c>
      <c r="E1587" s="27" t="s">
        <v>15825</v>
      </c>
      <c r="F1587" s="26" t="str">
        <f t="shared" si="276"/>
        <v>通</v>
      </c>
      <c r="G1587" s="26" t="str">
        <f t="shared" si="277"/>
        <v>從爻從疋疋亦聲</v>
      </c>
      <c r="H1587" s="26" t="str">
        <f t="shared" si="278"/>
        <v>所菹</v>
      </c>
      <c r="I1587" s="41" t="str">
        <f t="shared" si="279"/>
        <v>4. 形声</v>
      </c>
      <c r="J1587" s="19" t="str">
        <f t="shared" si="285"/>
        <v/>
      </c>
      <c r="K1587" s="19">
        <f t="shared" si="285"/>
        <v>2</v>
      </c>
      <c r="L1587" s="19" t="str">
        <f t="shared" si="285"/>
        <v/>
      </c>
      <c r="M1587" s="19">
        <f t="shared" si="285"/>
        <v>3</v>
      </c>
      <c r="N1587" s="19">
        <f t="shared" si="280"/>
        <v>5</v>
      </c>
      <c r="O1587" s="19">
        <f t="shared" si="286"/>
        <v>9</v>
      </c>
      <c r="P1587" s="19" t="str">
        <f t="shared" si="286"/>
        <v/>
      </c>
      <c r="Q1587" s="19" t="str">
        <f t="shared" si="286"/>
        <v/>
      </c>
      <c r="R1587" s="19">
        <f t="shared" si="286"/>
        <v>12</v>
      </c>
    </row>
    <row r="1588" spans="1:18" ht="20.25">
      <c r="A1588" s="18" t="s">
        <v>9373</v>
      </c>
      <c r="B1588" s="20">
        <v>1584</v>
      </c>
      <c r="C1588" s="35" t="s">
        <v>7419</v>
      </c>
      <c r="D1588" s="24" t="s">
        <v>12398</v>
      </c>
      <c r="E1588" s="27" t="s">
        <v>15826</v>
      </c>
      <c r="F1588" s="26" t="str">
        <f t="shared" si="276"/>
        <v>衆庶</v>
      </c>
      <c r="G1588" s="26" t="str">
        <f t="shared" si="277"/>
        <v>從三口</v>
      </c>
      <c r="H1588" s="26" t="str">
        <f t="shared" si="278"/>
        <v>丕飲</v>
      </c>
      <c r="I1588" s="41" t="str">
        <f t="shared" si="279"/>
        <v/>
      </c>
      <c r="J1588" s="19" t="str">
        <f t="shared" si="285"/>
        <v/>
      </c>
      <c r="K1588" s="19">
        <f t="shared" si="285"/>
        <v>3</v>
      </c>
      <c r="L1588" s="19" t="str">
        <f t="shared" si="285"/>
        <v/>
      </c>
      <c r="M1588" s="19">
        <f t="shared" si="285"/>
        <v>4</v>
      </c>
      <c r="N1588" s="19">
        <f t="shared" si="280"/>
        <v>12</v>
      </c>
      <c r="O1588" s="19" t="str">
        <f t="shared" si="286"/>
        <v/>
      </c>
      <c r="P1588" s="19" t="str">
        <f t="shared" si="286"/>
        <v/>
      </c>
      <c r="Q1588" s="19">
        <f t="shared" si="286"/>
        <v>9</v>
      </c>
      <c r="R1588" s="19">
        <f t="shared" si="286"/>
        <v>16</v>
      </c>
    </row>
    <row r="1589" spans="1:18" ht="20.25">
      <c r="A1589" s="18" t="s">
        <v>9374</v>
      </c>
      <c r="B1589" s="20">
        <v>1585</v>
      </c>
      <c r="C1589" s="35" t="s">
        <v>25276</v>
      </c>
      <c r="D1589" s="24" t="s">
        <v>12246</v>
      </c>
      <c r="E1589" s="27" t="s">
        <v>15827</v>
      </c>
      <c r="F1589" s="26" t="str">
        <f t="shared" si="276"/>
        <v>多言</v>
      </c>
      <c r="G1589" s="26" t="str">
        <f t="shared" si="277"/>
        <v>從品相連春秋傳曰次于喦北讀與聶同</v>
      </c>
      <c r="H1589" s="26" t="str">
        <f t="shared" si="278"/>
        <v>尼輒</v>
      </c>
      <c r="I1589" s="41" t="str">
        <f t="shared" si="279"/>
        <v/>
      </c>
      <c r="J1589" s="19" t="str">
        <f t="shared" si="285"/>
        <v/>
      </c>
      <c r="K1589" s="19">
        <f t="shared" si="285"/>
        <v>3</v>
      </c>
      <c r="L1589" s="19" t="str">
        <f t="shared" si="285"/>
        <v/>
      </c>
      <c r="M1589" s="19">
        <f t="shared" si="285"/>
        <v>4</v>
      </c>
      <c r="N1589" s="19" t="str">
        <f t="shared" si="280"/>
        <v/>
      </c>
      <c r="O1589" s="19" t="str">
        <f t="shared" si="286"/>
        <v/>
      </c>
      <c r="P1589" s="19" t="str">
        <f t="shared" si="286"/>
        <v/>
      </c>
      <c r="Q1589" s="19" t="str">
        <f t="shared" si="286"/>
        <v/>
      </c>
      <c r="R1589" s="19">
        <f t="shared" si="286"/>
        <v>22</v>
      </c>
    </row>
    <row r="1590" spans="1:18" ht="20.25">
      <c r="A1590" s="18" t="s">
        <v>9375</v>
      </c>
      <c r="B1590" s="20">
        <v>1586</v>
      </c>
      <c r="C1590" s="35" t="s">
        <v>25277</v>
      </c>
      <c r="D1590" s="24" t="s">
        <v>12202</v>
      </c>
      <c r="E1590" s="27" t="s">
        <v>15828</v>
      </c>
      <c r="F1590" s="26" t="str">
        <f t="shared" si="276"/>
        <v>鳥羣鳴</v>
      </c>
      <c r="G1590" s="26" t="str">
        <f t="shared" si="277"/>
        <v>從品在木上</v>
      </c>
      <c r="H1590" s="26" t="str">
        <f t="shared" si="278"/>
        <v>穌到</v>
      </c>
      <c r="I1590" s="41" t="str">
        <f t="shared" si="279"/>
        <v/>
      </c>
      <c r="J1590" s="19" t="str">
        <f t="shared" si="285"/>
        <v/>
      </c>
      <c r="K1590" s="19">
        <f t="shared" si="285"/>
        <v>4</v>
      </c>
      <c r="L1590" s="19" t="str">
        <f t="shared" si="285"/>
        <v/>
      </c>
      <c r="M1590" s="19">
        <f t="shared" si="285"/>
        <v>5</v>
      </c>
      <c r="N1590" s="19" t="str">
        <f t="shared" si="280"/>
        <v/>
      </c>
      <c r="O1590" s="19" t="str">
        <f t="shared" si="286"/>
        <v/>
      </c>
      <c r="P1590" s="19" t="str">
        <f t="shared" si="286"/>
        <v/>
      </c>
      <c r="Q1590" s="19" t="str">
        <f t="shared" si="286"/>
        <v/>
      </c>
      <c r="R1590" s="19">
        <f t="shared" si="286"/>
        <v>12</v>
      </c>
    </row>
    <row r="1591" spans="1:18" ht="20.25">
      <c r="A1591" s="18" t="s">
        <v>9376</v>
      </c>
      <c r="B1591" s="20">
        <v>1587</v>
      </c>
      <c r="C1591" s="35" t="s">
        <v>3391</v>
      </c>
      <c r="D1591" s="24" t="s">
        <v>11594</v>
      </c>
      <c r="E1591" s="27" t="s">
        <v>15829</v>
      </c>
      <c r="F1591" s="26" t="str">
        <f t="shared" si="276"/>
        <v>樂之竹管三孔以和衆聲</v>
      </c>
      <c r="G1591" s="26" t="str">
        <f t="shared" si="277"/>
        <v>從品侖侖理也</v>
      </c>
      <c r="H1591" s="26" t="str">
        <f t="shared" si="278"/>
        <v>以灼</v>
      </c>
      <c r="I1591" s="41" t="str">
        <f t="shared" si="279"/>
        <v>4. 形声</v>
      </c>
      <c r="J1591" s="19" t="str">
        <f t="shared" si="285"/>
        <v/>
      </c>
      <c r="K1591" s="19">
        <f t="shared" si="285"/>
        <v>11</v>
      </c>
      <c r="L1591" s="19" t="str">
        <f t="shared" si="285"/>
        <v/>
      </c>
      <c r="M1591" s="19">
        <f t="shared" si="285"/>
        <v>12</v>
      </c>
      <c r="N1591" s="19">
        <f t="shared" si="280"/>
        <v>23</v>
      </c>
      <c r="O1591" s="19">
        <f t="shared" si="286"/>
        <v>10</v>
      </c>
      <c r="P1591" s="19" t="str">
        <f t="shared" si="286"/>
        <v/>
      </c>
      <c r="Q1591" s="19">
        <f t="shared" si="286"/>
        <v>20</v>
      </c>
      <c r="R1591" s="19">
        <f t="shared" si="286"/>
        <v>27</v>
      </c>
    </row>
    <row r="1592" spans="1:18" ht="20.25">
      <c r="A1592" s="18" t="s">
        <v>9377</v>
      </c>
      <c r="B1592" s="20">
        <v>1588</v>
      </c>
      <c r="C1592" s="35"/>
      <c r="D1592" s="24" t="s">
        <v>12117</v>
      </c>
      <c r="E1592" s="27" t="s">
        <v>15830</v>
      </c>
      <c r="F1592" s="26" t="str">
        <f t="shared" si="276"/>
        <v>䶴音律管壎之樂</v>
      </c>
      <c r="G1592" s="26" t="str">
        <f t="shared" si="277"/>
        <v>從龠炊聲</v>
      </c>
      <c r="H1592" s="26" t="str">
        <f t="shared" si="278"/>
        <v>昌垂</v>
      </c>
      <c r="I1592" s="41" t="str">
        <f t="shared" si="279"/>
        <v>4. 形声</v>
      </c>
      <c r="J1592" s="19" t="str">
        <f t="shared" si="285"/>
        <v/>
      </c>
      <c r="K1592" s="19">
        <f t="shared" si="285"/>
        <v>8</v>
      </c>
      <c r="L1592" s="19" t="str">
        <f t="shared" si="285"/>
        <v/>
      </c>
      <c r="M1592" s="19">
        <f t="shared" si="285"/>
        <v>9</v>
      </c>
      <c r="N1592" s="19" t="str">
        <f t="shared" si="280"/>
        <v/>
      </c>
      <c r="O1592" s="19">
        <f t="shared" si="286"/>
        <v>12</v>
      </c>
      <c r="P1592" s="19" t="str">
        <f t="shared" si="286"/>
        <v/>
      </c>
      <c r="Q1592" s="19" t="str">
        <f t="shared" si="286"/>
        <v/>
      </c>
      <c r="R1592" s="19">
        <f t="shared" si="286"/>
        <v>15</v>
      </c>
    </row>
    <row r="1593" spans="1:18" ht="20.25">
      <c r="A1593" s="18" t="s">
        <v>9378</v>
      </c>
      <c r="B1593" s="20">
        <v>1589</v>
      </c>
      <c r="C1593" s="35" t="s">
        <v>6888</v>
      </c>
      <c r="D1593" s="24" t="s">
        <v>11993</v>
      </c>
      <c r="E1593" s="27" t="s">
        <v>15831</v>
      </c>
      <c r="F1593" s="26" t="str">
        <f t="shared" si="276"/>
        <v>管樂</v>
      </c>
      <c r="G1593" s="26" t="str">
        <f t="shared" si="277"/>
        <v>從龠虒聲</v>
      </c>
      <c r="H1593" s="26" t="str">
        <f t="shared" si="278"/>
        <v>直离</v>
      </c>
      <c r="I1593" s="41" t="str">
        <f t="shared" si="279"/>
        <v>4. 形声</v>
      </c>
      <c r="J1593" s="19" t="str">
        <f t="shared" si="285"/>
        <v/>
      </c>
      <c r="K1593" s="19">
        <f t="shared" si="285"/>
        <v>3</v>
      </c>
      <c r="L1593" s="19" t="str">
        <f t="shared" si="285"/>
        <v/>
      </c>
      <c r="M1593" s="19">
        <f t="shared" si="285"/>
        <v>4</v>
      </c>
      <c r="N1593" s="19" t="str">
        <f t="shared" si="280"/>
        <v/>
      </c>
      <c r="O1593" s="19">
        <f t="shared" si="286"/>
        <v>7</v>
      </c>
      <c r="P1593" s="19" t="str">
        <f t="shared" si="286"/>
        <v/>
      </c>
      <c r="Q1593" s="19" t="str">
        <f t="shared" si="286"/>
        <v/>
      </c>
      <c r="R1593" s="19">
        <f t="shared" si="286"/>
        <v>10</v>
      </c>
    </row>
    <row r="1594" spans="1:18" ht="20.25">
      <c r="A1594" s="18" t="s">
        <v>9379</v>
      </c>
      <c r="B1594" s="20">
        <v>1590</v>
      </c>
      <c r="C1594" s="35" t="s">
        <v>6888</v>
      </c>
      <c r="D1594" s="24" t="s">
        <v>11993</v>
      </c>
      <c r="E1594" s="27" t="s">
        <v>15832</v>
      </c>
      <c r="F1594" s="26" t="str">
        <f t="shared" si="276"/>
        <v/>
      </c>
      <c r="G1594" s="26" t="str">
        <f t="shared" si="277"/>
        <v/>
      </c>
      <c r="H1594" s="26" t="str">
        <f t="shared" si="278"/>
        <v/>
      </c>
      <c r="I1594" s="41" t="str">
        <f t="shared" si="279"/>
        <v/>
      </c>
      <c r="J1594" s="19" t="str">
        <f t="shared" si="285"/>
        <v/>
      </c>
      <c r="K1594" s="19" t="str">
        <f t="shared" si="285"/>
        <v/>
      </c>
      <c r="L1594" s="19" t="str">
        <f t="shared" si="285"/>
        <v/>
      </c>
      <c r="M1594" s="19">
        <f t="shared" si="285"/>
        <v>3</v>
      </c>
      <c r="N1594" s="19" t="str">
        <f t="shared" si="280"/>
        <v/>
      </c>
      <c r="O1594" s="19" t="str">
        <f t="shared" si="286"/>
        <v/>
      </c>
      <c r="P1594" s="19" t="str">
        <f t="shared" si="286"/>
        <v/>
      </c>
      <c r="Q1594" s="19" t="str">
        <f t="shared" si="286"/>
        <v/>
      </c>
      <c r="R1594" s="19" t="str">
        <f t="shared" si="286"/>
        <v/>
      </c>
    </row>
    <row r="1595" spans="1:18" ht="20.25">
      <c r="A1595" s="18" t="s">
        <v>9380</v>
      </c>
      <c r="B1595" s="20">
        <v>1591</v>
      </c>
      <c r="C1595" s="35" t="s">
        <v>25278</v>
      </c>
      <c r="D1595" s="24" t="s">
        <v>11884</v>
      </c>
      <c r="E1595" s="27" t="s">
        <v>15833</v>
      </c>
      <c r="F1595" s="26" t="str">
        <f t="shared" si="276"/>
        <v>調</v>
      </c>
      <c r="G1595" s="26" t="str">
        <f t="shared" si="277"/>
        <v>從龠禾聲讀與和同</v>
      </c>
      <c r="H1595" s="26" t="str">
        <f t="shared" si="278"/>
        <v>户戈</v>
      </c>
      <c r="I1595" s="41" t="str">
        <f t="shared" si="279"/>
        <v>4. 形声</v>
      </c>
      <c r="J1595" s="19" t="str">
        <f t="shared" si="285"/>
        <v/>
      </c>
      <c r="K1595" s="19">
        <f t="shared" si="285"/>
        <v>2</v>
      </c>
      <c r="L1595" s="19" t="str">
        <f t="shared" si="285"/>
        <v/>
      </c>
      <c r="M1595" s="19">
        <f t="shared" si="285"/>
        <v>3</v>
      </c>
      <c r="N1595" s="19" t="str">
        <f t="shared" si="280"/>
        <v/>
      </c>
      <c r="O1595" s="19">
        <f t="shared" si="286"/>
        <v>6</v>
      </c>
      <c r="P1595" s="19" t="str">
        <f t="shared" si="286"/>
        <v/>
      </c>
      <c r="Q1595" s="19" t="str">
        <f t="shared" si="286"/>
        <v/>
      </c>
      <c r="R1595" s="19">
        <f t="shared" si="286"/>
        <v>13</v>
      </c>
    </row>
    <row r="1596" spans="1:18" ht="20.25">
      <c r="A1596" s="18" t="s">
        <v>9381</v>
      </c>
      <c r="B1596" s="20">
        <v>1592</v>
      </c>
      <c r="C1596" s="35" t="s">
        <v>25279</v>
      </c>
      <c r="D1596" s="24" t="s">
        <v>11712</v>
      </c>
      <c r="E1596" s="27" t="s">
        <v>15834</v>
      </c>
      <c r="F1596" s="26" t="str">
        <f t="shared" si="276"/>
        <v>樂和龤</v>
      </c>
      <c r="G1596" s="26" t="str">
        <f t="shared" si="277"/>
        <v>從龠皆聲虞書曰八音克龤</v>
      </c>
      <c r="H1596" s="26" t="str">
        <f t="shared" si="278"/>
        <v>户皆</v>
      </c>
      <c r="I1596" s="41" t="str">
        <f t="shared" si="279"/>
        <v>4. 形声</v>
      </c>
      <c r="J1596" s="19" t="str">
        <f t="shared" si="285"/>
        <v/>
      </c>
      <c r="K1596" s="19">
        <f t="shared" si="285"/>
        <v>4</v>
      </c>
      <c r="L1596" s="19" t="str">
        <f t="shared" si="285"/>
        <v/>
      </c>
      <c r="M1596" s="19">
        <f t="shared" si="285"/>
        <v>5</v>
      </c>
      <c r="N1596" s="19" t="str">
        <f t="shared" si="280"/>
        <v/>
      </c>
      <c r="O1596" s="19">
        <f t="shared" si="286"/>
        <v>8</v>
      </c>
      <c r="P1596" s="19" t="str">
        <f t="shared" si="286"/>
        <v/>
      </c>
      <c r="Q1596" s="19" t="str">
        <f t="shared" si="286"/>
        <v/>
      </c>
      <c r="R1596" s="19">
        <f t="shared" si="286"/>
        <v>18</v>
      </c>
    </row>
    <row r="1597" spans="1:18" ht="20.25">
      <c r="A1597" s="18" t="s">
        <v>9382</v>
      </c>
      <c r="B1597" s="20">
        <v>1593</v>
      </c>
      <c r="C1597" s="35" t="s">
        <v>10284</v>
      </c>
      <c r="D1597" s="24" t="s">
        <v>11855</v>
      </c>
      <c r="E1597" s="27" t="s">
        <v>15835</v>
      </c>
      <c r="F1597" s="26" t="str">
        <f t="shared" si="276"/>
        <v>符命</v>
      </c>
      <c r="G1597" s="26" t="str">
        <f t="shared" si="277"/>
        <v>諸侯進受於王也象其札一長一短中有二編之形</v>
      </c>
      <c r="H1597" s="26" t="str">
        <f t="shared" si="278"/>
        <v>楚革</v>
      </c>
      <c r="I1597" s="41" t="str">
        <f t="shared" si="279"/>
        <v/>
      </c>
      <c r="J1597" s="19" t="str">
        <f t="shared" si="285"/>
        <v/>
      </c>
      <c r="K1597" s="19">
        <f t="shared" si="285"/>
        <v>3</v>
      </c>
      <c r="L1597" s="19">
        <f t="shared" si="285"/>
        <v>11</v>
      </c>
      <c r="M1597" s="19">
        <f t="shared" si="285"/>
        <v>29</v>
      </c>
      <c r="N1597" s="19" t="str">
        <f t="shared" si="280"/>
        <v/>
      </c>
      <c r="O1597" s="19" t="str">
        <f t="shared" si="286"/>
        <v/>
      </c>
      <c r="P1597" s="19" t="str">
        <f t="shared" si="286"/>
        <v/>
      </c>
      <c r="Q1597" s="19">
        <f t="shared" si="286"/>
        <v>26</v>
      </c>
      <c r="R1597" s="19">
        <f t="shared" si="286"/>
        <v>33</v>
      </c>
    </row>
    <row r="1598" spans="1:18" ht="20.25">
      <c r="A1598" s="18" t="s">
        <v>9383</v>
      </c>
      <c r="B1598" s="20">
        <v>1594</v>
      </c>
      <c r="C1598" s="36" t="s">
        <v>25280</v>
      </c>
      <c r="D1598" s="24" t="s">
        <v>11855</v>
      </c>
      <c r="E1598" s="27" t="s">
        <v>15836</v>
      </c>
      <c r="F1598" s="26" t="str">
        <f t="shared" si="276"/>
        <v/>
      </c>
      <c r="G1598" s="26" t="str">
        <f t="shared" si="277"/>
        <v/>
      </c>
      <c r="H1598" s="26" t="str">
        <f t="shared" si="278"/>
        <v/>
      </c>
      <c r="I1598" s="41" t="str">
        <f t="shared" si="279"/>
        <v/>
      </c>
      <c r="J1598" s="19">
        <f t="shared" si="285"/>
        <v>1</v>
      </c>
      <c r="K1598" s="19" t="str">
        <f t="shared" si="285"/>
        <v/>
      </c>
      <c r="L1598" s="19" t="str">
        <f t="shared" si="285"/>
        <v/>
      </c>
      <c r="M1598" s="19">
        <f t="shared" si="285"/>
        <v>4</v>
      </c>
      <c r="N1598" s="19" t="str">
        <f t="shared" si="280"/>
        <v/>
      </c>
      <c r="O1598" s="19" t="str">
        <f t="shared" si="286"/>
        <v/>
      </c>
      <c r="P1598" s="19" t="str">
        <f t="shared" si="286"/>
        <v/>
      </c>
      <c r="Q1598" s="19" t="str">
        <f t="shared" si="286"/>
        <v/>
      </c>
      <c r="R1598" s="19" t="str">
        <f t="shared" si="286"/>
        <v/>
      </c>
    </row>
    <row r="1599" spans="1:18" ht="20.25">
      <c r="A1599" s="18" t="s">
        <v>9384</v>
      </c>
      <c r="B1599" s="20">
        <v>1595</v>
      </c>
      <c r="C1599" s="35" t="s">
        <v>6535</v>
      </c>
      <c r="D1599" s="24" t="s">
        <v>11583</v>
      </c>
      <c r="E1599" s="27" t="s">
        <v>15837</v>
      </c>
      <c r="F1599" s="26" t="str">
        <f t="shared" si="276"/>
        <v>諸侯嗣國</v>
      </c>
      <c r="G1599" s="26" t="str">
        <f t="shared" si="277"/>
        <v>從冊從口司聲徐鍇曰冊必於廟史讀其冊故從口</v>
      </c>
      <c r="H1599" s="26" t="str">
        <f t="shared" si="278"/>
        <v>祥吏</v>
      </c>
      <c r="I1599" s="41" t="str">
        <f t="shared" si="279"/>
        <v>4. 形声</v>
      </c>
      <c r="J1599" s="19" t="str">
        <f t="shared" si="285"/>
        <v/>
      </c>
      <c r="K1599" s="19">
        <f t="shared" si="285"/>
        <v>5</v>
      </c>
      <c r="L1599" s="19" t="str">
        <f t="shared" si="285"/>
        <v/>
      </c>
      <c r="M1599" s="19">
        <f t="shared" si="285"/>
        <v>6</v>
      </c>
      <c r="N1599" s="19">
        <f t="shared" si="280"/>
        <v>8</v>
      </c>
      <c r="O1599" s="19">
        <f t="shared" si="286"/>
        <v>11</v>
      </c>
      <c r="P1599" s="19" t="str">
        <f t="shared" si="286"/>
        <v/>
      </c>
      <c r="Q1599" s="19" t="str">
        <f t="shared" si="286"/>
        <v/>
      </c>
      <c r="R1599" s="19">
        <f t="shared" si="286"/>
        <v>28</v>
      </c>
    </row>
    <row r="1600" spans="1:18" ht="20.25">
      <c r="A1600" s="18" t="s">
        <v>9385</v>
      </c>
      <c r="B1600" s="20">
        <v>1596</v>
      </c>
      <c r="C1600" s="35" t="s">
        <v>25281</v>
      </c>
      <c r="D1600" s="24" t="s">
        <v>11583</v>
      </c>
      <c r="E1600" s="27" t="s">
        <v>15838</v>
      </c>
      <c r="F1600" s="26" t="str">
        <f t="shared" si="276"/>
        <v/>
      </c>
      <c r="G1600" s="26" t="str">
        <f t="shared" si="277"/>
        <v/>
      </c>
      <c r="H1600" s="26" t="str">
        <f t="shared" si="278"/>
        <v/>
      </c>
      <c r="I1600" s="41" t="str">
        <f t="shared" si="279"/>
        <v/>
      </c>
      <c r="J1600" s="19">
        <f t="shared" si="285"/>
        <v>1</v>
      </c>
      <c r="K1600" s="19" t="str">
        <f t="shared" si="285"/>
        <v/>
      </c>
      <c r="L1600" s="19" t="str">
        <f t="shared" si="285"/>
        <v/>
      </c>
      <c r="M1600" s="19">
        <f t="shared" si="285"/>
        <v>4</v>
      </c>
      <c r="N1600" s="19" t="str">
        <f t="shared" si="280"/>
        <v/>
      </c>
      <c r="O1600" s="19" t="str">
        <f t="shared" si="286"/>
        <v/>
      </c>
      <c r="P1600" s="19" t="str">
        <f t="shared" si="286"/>
        <v/>
      </c>
      <c r="Q1600" s="19" t="str">
        <f t="shared" si="286"/>
        <v/>
      </c>
      <c r="R1600" s="19" t="str">
        <f t="shared" si="286"/>
        <v/>
      </c>
    </row>
    <row r="1601" spans="1:18" ht="20.25">
      <c r="A1601" s="18" t="s">
        <v>9386</v>
      </c>
      <c r="B1601" s="20">
        <v>1597</v>
      </c>
      <c r="C1601" s="35" t="s">
        <v>4047</v>
      </c>
      <c r="D1601" s="24" t="s">
        <v>12399</v>
      </c>
      <c r="E1601" s="27" t="s">
        <v>15839</v>
      </c>
      <c r="F1601" s="26" t="str">
        <f t="shared" si="276"/>
        <v>署</v>
      </c>
      <c r="G1601" s="26" t="str">
        <f t="shared" si="277"/>
        <v>從户冊户冊者署門户之文也</v>
      </c>
      <c r="H1601" s="26" t="str">
        <f t="shared" si="278"/>
        <v>方沔</v>
      </c>
      <c r="I1601" s="41" t="str">
        <f t="shared" si="279"/>
        <v/>
      </c>
      <c r="J1601" s="19" t="str">
        <f t="shared" si="285"/>
        <v/>
      </c>
      <c r="K1601" s="19">
        <f t="shared" si="285"/>
        <v>2</v>
      </c>
      <c r="L1601" s="19" t="str">
        <f t="shared" si="285"/>
        <v/>
      </c>
      <c r="M1601" s="19">
        <f t="shared" si="285"/>
        <v>3</v>
      </c>
      <c r="N1601" s="19" t="str">
        <f t="shared" si="280"/>
        <v/>
      </c>
      <c r="O1601" s="19" t="str">
        <f t="shared" si="286"/>
        <v/>
      </c>
      <c r="P1601" s="19" t="str">
        <f t="shared" si="286"/>
        <v/>
      </c>
      <c r="Q1601" s="19" t="str">
        <f t="shared" si="286"/>
        <v/>
      </c>
      <c r="R1601" s="19">
        <f t="shared" si="286"/>
        <v>17</v>
      </c>
    </row>
    <row r="1602" spans="1:18" ht="20.25">
      <c r="A1602" s="18" t="s">
        <v>9387</v>
      </c>
      <c r="B1602" s="20">
        <v>1598</v>
      </c>
      <c r="C1602" s="37" t="s">
        <v>24950</v>
      </c>
      <c r="D1602" s="24" t="s">
        <v>12400</v>
      </c>
      <c r="E1602" s="27" t="s">
        <v>15840</v>
      </c>
      <c r="F1602" s="26" t="str">
        <f t="shared" si="276"/>
        <v>衆口</v>
      </c>
      <c r="G1602" s="26" t="str">
        <f t="shared" si="277"/>
        <v>從四口</v>
      </c>
      <c r="H1602" s="26" t="str">
        <f t="shared" si="278"/>
        <v>阻立</v>
      </c>
      <c r="I1602" s="41" t="str">
        <f t="shared" si="279"/>
        <v/>
      </c>
      <c r="J1602" s="19" t="str">
        <f t="shared" si="285"/>
        <v/>
      </c>
      <c r="K1602" s="19">
        <f t="shared" si="285"/>
        <v>3</v>
      </c>
      <c r="L1602" s="19" t="str">
        <f t="shared" si="285"/>
        <v/>
      </c>
      <c r="M1602" s="19">
        <f t="shared" si="285"/>
        <v>4</v>
      </c>
      <c r="N1602" s="19">
        <f t="shared" si="280"/>
        <v>12</v>
      </c>
      <c r="O1602" s="19" t="str">
        <f t="shared" si="286"/>
        <v/>
      </c>
      <c r="P1602" s="19" t="str">
        <f t="shared" si="286"/>
        <v/>
      </c>
      <c r="Q1602" s="19">
        <f t="shared" si="286"/>
        <v>9</v>
      </c>
      <c r="R1602" s="19">
        <f t="shared" si="286"/>
        <v>23</v>
      </c>
    </row>
    <row r="1603" spans="1:18" ht="20.25">
      <c r="A1603" s="18" t="s">
        <v>9388</v>
      </c>
      <c r="B1603" s="20">
        <v>1599</v>
      </c>
      <c r="C1603" s="35" t="s">
        <v>25282</v>
      </c>
      <c r="D1603" s="24" t="s">
        <v>11698</v>
      </c>
      <c r="E1603" s="27" t="s">
        <v>15841</v>
      </c>
      <c r="F1603" s="26" t="str">
        <f t="shared" si="276"/>
        <v>語聲</v>
      </c>
      <c r="G1603" s="26" t="str">
        <f t="shared" si="277"/>
        <v>從㗊臣聲</v>
      </c>
      <c r="H1603" s="26" t="str">
        <f t="shared" si="278"/>
        <v>語巾</v>
      </c>
      <c r="I1603" s="41" t="str">
        <f t="shared" si="279"/>
        <v>4. 形声</v>
      </c>
      <c r="J1603" s="19" t="str">
        <f t="shared" si="285"/>
        <v/>
      </c>
      <c r="K1603" s="19">
        <f t="shared" si="285"/>
        <v>3</v>
      </c>
      <c r="L1603" s="19" t="str">
        <f t="shared" si="285"/>
        <v/>
      </c>
      <c r="M1603" s="19">
        <f t="shared" si="285"/>
        <v>4</v>
      </c>
      <c r="N1603" s="19" t="str">
        <f t="shared" si="280"/>
        <v/>
      </c>
      <c r="O1603" s="19">
        <f t="shared" si="286"/>
        <v>2</v>
      </c>
      <c r="P1603" s="19" t="str">
        <f t="shared" si="286"/>
        <v/>
      </c>
      <c r="Q1603" s="19" t="str">
        <f t="shared" si="286"/>
        <v/>
      </c>
      <c r="R1603" s="19">
        <f t="shared" si="286"/>
        <v>10</v>
      </c>
    </row>
    <row r="1604" spans="1:18" ht="20.25">
      <c r="A1604" s="18" t="s">
        <v>9389</v>
      </c>
      <c r="B1604" s="20">
        <v>1600</v>
      </c>
      <c r="C1604" s="35" t="s">
        <v>25282</v>
      </c>
      <c r="D1604" s="24" t="s">
        <v>11698</v>
      </c>
      <c r="E1604" s="27" t="s">
        <v>4082</v>
      </c>
      <c r="F1604" s="26" t="str">
        <f t="shared" si="276"/>
        <v/>
      </c>
      <c r="G1604" s="26" t="str">
        <f t="shared" si="277"/>
        <v/>
      </c>
      <c r="H1604" s="26" t="str">
        <f t="shared" si="278"/>
        <v/>
      </c>
      <c r="I1604" s="41" t="str">
        <f t="shared" si="279"/>
        <v/>
      </c>
      <c r="J1604" s="19">
        <f t="shared" si="285"/>
        <v>1</v>
      </c>
      <c r="K1604" s="19" t="str">
        <f t="shared" si="285"/>
        <v/>
      </c>
      <c r="L1604" s="19" t="str">
        <f t="shared" si="285"/>
        <v/>
      </c>
      <c r="M1604" s="19" t="str">
        <f t="shared" si="285"/>
        <v/>
      </c>
      <c r="N1604" s="19" t="str">
        <f t="shared" si="280"/>
        <v/>
      </c>
      <c r="O1604" s="19" t="str">
        <f t="shared" si="286"/>
        <v/>
      </c>
      <c r="P1604" s="19" t="str">
        <f t="shared" si="286"/>
        <v/>
      </c>
      <c r="Q1604" s="19" t="str">
        <f t="shared" si="286"/>
        <v/>
      </c>
      <c r="R1604" s="19" t="str">
        <f t="shared" si="286"/>
        <v/>
      </c>
    </row>
    <row r="1605" spans="1:18" ht="20.25">
      <c r="A1605" s="18" t="s">
        <v>9390</v>
      </c>
      <c r="B1605" s="20">
        <v>1601</v>
      </c>
      <c r="C1605" s="35"/>
      <c r="D1605" s="24" t="s">
        <v>11793</v>
      </c>
      <c r="E1605" s="27" t="s">
        <v>15842</v>
      </c>
      <c r="F1605" s="26" t="str">
        <f t="shared" ref="F1605:F1668" si="287">IFERROR(MID(E1605,1,K1605-1),"")</f>
        <v>聲</v>
      </c>
      <c r="G1605" s="26" t="str">
        <f t="shared" ref="G1605:G1668" si="288">IFERROR(MID($E1605,K1605+1,MIN(IF(Q1605=0,100,Q1605), IF(R1605=0,100,R1605))-3-K1605),"")</f>
        <v>气出頭上從㗊從頁頁首也</v>
      </c>
      <c r="H1605" s="26" t="str">
        <f t="shared" ref="H1605:H1668" si="289">IFERROR(MID($E1605,R1605-2,2),"")</f>
        <v>許嬌</v>
      </c>
      <c r="I1605" s="41" t="str">
        <f t="shared" ref="I1605:I1668" si="290">IFERROR(IF(N(P1605)&lt;&gt;0,"1.象形 or 2.指事",IF(N(M1605)*N(O1605)&lt;&gt;0,"4. 形声",IF(AND(N(M1605)*N(N1605)&lt;&gt;0, N1605&lt;Q1605),"3. 会意",""))),"")</f>
        <v>4. 形声</v>
      </c>
      <c r="J1605" s="19" t="str">
        <f t="shared" ref="J1605:M1624" si="291">IFERROR(FIND(J$4,$E1605),"")</f>
        <v/>
      </c>
      <c r="K1605" s="19">
        <f t="shared" si="291"/>
        <v>2</v>
      </c>
      <c r="L1605" s="19" t="str">
        <f t="shared" si="291"/>
        <v/>
      </c>
      <c r="M1605" s="19">
        <f t="shared" si="291"/>
        <v>7</v>
      </c>
      <c r="N1605" s="19">
        <f t="shared" ref="N1605:N1668" si="292">IFERROR(FIND(N$4,$E1605,M1605+1),"")</f>
        <v>9</v>
      </c>
      <c r="O1605" s="19">
        <f t="shared" ref="O1605:R1624" si="293">IFERROR(FIND(O$4,$E1605),"")</f>
        <v>1</v>
      </c>
      <c r="P1605" s="19" t="str">
        <f t="shared" si="293"/>
        <v/>
      </c>
      <c r="Q1605" s="19" t="str">
        <f t="shared" si="293"/>
        <v/>
      </c>
      <c r="R1605" s="19">
        <f t="shared" si="293"/>
        <v>16</v>
      </c>
    </row>
    <row r="1606" spans="1:18" ht="20.25">
      <c r="A1606" s="18" t="s">
        <v>9391</v>
      </c>
      <c r="B1606" s="20">
        <v>1602</v>
      </c>
      <c r="C1606" s="35" t="s">
        <v>25283</v>
      </c>
      <c r="D1606" s="24" t="s">
        <v>11793</v>
      </c>
      <c r="E1606" s="27" t="s">
        <v>4083</v>
      </c>
      <c r="F1606" s="26" t="str">
        <f t="shared" si="287"/>
        <v/>
      </c>
      <c r="G1606" s="26" t="str">
        <f t="shared" si="288"/>
        <v/>
      </c>
      <c r="H1606" s="26" t="str">
        <f t="shared" si="289"/>
        <v/>
      </c>
      <c r="I1606" s="41" t="str">
        <f t="shared" si="290"/>
        <v/>
      </c>
      <c r="J1606" s="19" t="str">
        <f t="shared" si="291"/>
        <v/>
      </c>
      <c r="K1606" s="19" t="str">
        <f t="shared" si="291"/>
        <v/>
      </c>
      <c r="L1606" s="19" t="str">
        <f t="shared" si="291"/>
        <v/>
      </c>
      <c r="M1606" s="19" t="str">
        <f t="shared" si="291"/>
        <v/>
      </c>
      <c r="N1606" s="19" t="str">
        <f t="shared" si="292"/>
        <v/>
      </c>
      <c r="O1606" s="19" t="str">
        <f t="shared" si="293"/>
        <v/>
      </c>
      <c r="P1606" s="19" t="str">
        <f t="shared" si="293"/>
        <v/>
      </c>
      <c r="Q1606" s="19" t="str">
        <f t="shared" si="293"/>
        <v/>
      </c>
      <c r="R1606" s="19" t="str">
        <f t="shared" si="293"/>
        <v/>
      </c>
    </row>
    <row r="1607" spans="1:18" ht="20.25">
      <c r="A1607" s="18" t="s">
        <v>9392</v>
      </c>
      <c r="B1607" s="20">
        <v>1603</v>
      </c>
      <c r="C1607" s="35" t="s">
        <v>25284</v>
      </c>
      <c r="D1607" s="24" t="s">
        <v>12168</v>
      </c>
      <c r="E1607" s="27" t="s">
        <v>15843</v>
      </c>
      <c r="F1607" s="26" t="str">
        <f t="shared" si="287"/>
        <v>髙聲</v>
      </c>
      <c r="G1607" s="26" t="str">
        <f t="shared" si="288"/>
        <v>一曰大呼也從㗊丩聲春秋公羊傳曰魯昭公嘂然而哭</v>
      </c>
      <c r="H1607" s="26" t="str">
        <f t="shared" si="289"/>
        <v>古弔</v>
      </c>
      <c r="I1607" s="41" t="str">
        <f t="shared" si="290"/>
        <v>4. 形声</v>
      </c>
      <c r="J1607" s="19" t="str">
        <f t="shared" si="291"/>
        <v/>
      </c>
      <c r="K1607" s="19">
        <f t="shared" si="291"/>
        <v>3</v>
      </c>
      <c r="L1607" s="19" t="str">
        <f t="shared" si="291"/>
        <v/>
      </c>
      <c r="M1607" s="19">
        <f t="shared" si="291"/>
        <v>9</v>
      </c>
      <c r="N1607" s="19" t="str">
        <f t="shared" si="292"/>
        <v/>
      </c>
      <c r="O1607" s="19">
        <f t="shared" si="293"/>
        <v>2</v>
      </c>
      <c r="P1607" s="19" t="str">
        <f t="shared" si="293"/>
        <v/>
      </c>
      <c r="Q1607" s="19" t="str">
        <f t="shared" si="293"/>
        <v/>
      </c>
      <c r="R1607" s="19">
        <f t="shared" si="293"/>
        <v>28</v>
      </c>
    </row>
    <row r="1608" spans="1:18" ht="20.25">
      <c r="A1608" s="18" t="s">
        <v>9393</v>
      </c>
      <c r="B1608" s="20">
        <v>1604</v>
      </c>
      <c r="C1608" s="35"/>
      <c r="D1608" s="24" t="s">
        <v>12190</v>
      </c>
      <c r="E1608" s="27" t="s">
        <v>15844</v>
      </c>
      <c r="F1608" s="26" t="str">
        <f t="shared" si="287"/>
        <v>呼</v>
      </c>
      <c r="G1608" s="26" t="str">
        <f t="shared" si="288"/>
        <v>從㗊萈聲讀若讙</v>
      </c>
      <c r="H1608" s="26" t="str">
        <f t="shared" si="289"/>
        <v>呼官</v>
      </c>
      <c r="I1608" s="41" t="str">
        <f t="shared" si="290"/>
        <v>4. 形声</v>
      </c>
      <c r="J1608" s="19" t="str">
        <f t="shared" si="291"/>
        <v/>
      </c>
      <c r="K1608" s="19">
        <f t="shared" si="291"/>
        <v>2</v>
      </c>
      <c r="L1608" s="19" t="str">
        <f t="shared" si="291"/>
        <v/>
      </c>
      <c r="M1608" s="19">
        <f t="shared" si="291"/>
        <v>3</v>
      </c>
      <c r="N1608" s="19" t="str">
        <f t="shared" si="292"/>
        <v/>
      </c>
      <c r="O1608" s="19">
        <f t="shared" si="293"/>
        <v>6</v>
      </c>
      <c r="P1608" s="19" t="str">
        <f t="shared" si="293"/>
        <v/>
      </c>
      <c r="Q1608" s="19" t="str">
        <f t="shared" si="293"/>
        <v/>
      </c>
      <c r="R1608" s="19">
        <f t="shared" si="293"/>
        <v>12</v>
      </c>
    </row>
    <row r="1609" spans="1:18" ht="20.25">
      <c r="A1609" s="18" t="s">
        <v>9394</v>
      </c>
      <c r="B1609" s="20">
        <v>1605</v>
      </c>
      <c r="C1609" s="35" t="s">
        <v>7483</v>
      </c>
      <c r="D1609" s="24" t="s">
        <v>11742</v>
      </c>
      <c r="E1609" s="25" t="s">
        <v>4084</v>
      </c>
      <c r="F1609" s="26" t="str">
        <f t="shared" si="287"/>
        <v>皿</v>
      </c>
      <c r="G1609" s="26" t="str">
        <f t="shared" si="288"/>
        <v>象器之口犬所以守之</v>
      </c>
      <c r="H1609" s="26" t="str">
        <f t="shared" si="289"/>
        <v>去冀</v>
      </c>
      <c r="I1609" s="41" t="str">
        <f t="shared" si="290"/>
        <v/>
      </c>
      <c r="J1609" s="19" t="str">
        <f t="shared" si="291"/>
        <v/>
      </c>
      <c r="K1609" s="19">
        <f t="shared" si="291"/>
        <v>2</v>
      </c>
      <c r="L1609" s="19">
        <f t="shared" si="291"/>
        <v>3</v>
      </c>
      <c r="M1609" s="19" t="str">
        <f t="shared" si="291"/>
        <v/>
      </c>
      <c r="N1609" s="19" t="str">
        <f t="shared" si="292"/>
        <v/>
      </c>
      <c r="O1609" s="19" t="str">
        <f t="shared" si="293"/>
        <v/>
      </c>
      <c r="P1609" s="19" t="str">
        <f t="shared" si="293"/>
        <v/>
      </c>
      <c r="Q1609" s="19" t="str">
        <f t="shared" si="293"/>
        <v/>
      </c>
      <c r="R1609" s="19">
        <f t="shared" si="293"/>
        <v>14</v>
      </c>
    </row>
    <row r="1610" spans="1:18" ht="20.25">
      <c r="A1610" s="18" t="s">
        <v>9395</v>
      </c>
      <c r="B1610" s="20">
        <v>1606</v>
      </c>
      <c r="C1610" s="35" t="s">
        <v>9601</v>
      </c>
      <c r="D1610" s="24" t="s">
        <v>12401</v>
      </c>
      <c r="E1610" s="27" t="s">
        <v>15845</v>
      </c>
      <c r="F1610" s="26" t="str">
        <f t="shared" si="287"/>
        <v>在口所以言</v>
      </c>
      <c r="G1610" s="26" t="str">
        <f t="shared" si="288"/>
        <v>别味也從干從口干亦聲</v>
      </c>
      <c r="H1610" s="26" t="str">
        <f t="shared" si="289"/>
        <v>食列</v>
      </c>
      <c r="I1610" s="41" t="str">
        <f t="shared" si="290"/>
        <v>4. 形声</v>
      </c>
      <c r="J1610" s="19" t="str">
        <f t="shared" si="291"/>
        <v/>
      </c>
      <c r="K1610" s="19">
        <f t="shared" si="291"/>
        <v>6</v>
      </c>
      <c r="L1610" s="19" t="str">
        <f t="shared" si="291"/>
        <v/>
      </c>
      <c r="M1610" s="19">
        <f t="shared" si="291"/>
        <v>10</v>
      </c>
      <c r="N1610" s="19">
        <f t="shared" si="292"/>
        <v>12</v>
      </c>
      <c r="O1610" s="19">
        <f t="shared" si="293"/>
        <v>16</v>
      </c>
      <c r="P1610" s="19" t="str">
        <f t="shared" si="293"/>
        <v/>
      </c>
      <c r="Q1610" s="19">
        <f t="shared" si="293"/>
        <v>19</v>
      </c>
      <c r="R1610" s="19">
        <f t="shared" si="293"/>
        <v>40</v>
      </c>
    </row>
    <row r="1611" spans="1:18" ht="20.25">
      <c r="A1611" s="18" t="s">
        <v>9396</v>
      </c>
      <c r="B1611" s="20">
        <v>1607</v>
      </c>
      <c r="C1611" s="35"/>
      <c r="D1611" s="24" t="s">
        <v>12247</v>
      </c>
      <c r="E1611" s="27" t="s">
        <v>15846</v>
      </c>
      <c r="F1611" s="26" t="str">
        <f t="shared" si="287"/>
        <v>歠</v>
      </c>
      <c r="G1611" s="26" t="str">
        <f t="shared" si="288"/>
        <v>從舌沓聲</v>
      </c>
      <c r="H1611" s="26" t="str">
        <f t="shared" si="289"/>
        <v>他合</v>
      </c>
      <c r="I1611" s="41" t="str">
        <f t="shared" si="290"/>
        <v>4. 形声</v>
      </c>
      <c r="J1611" s="19" t="str">
        <f t="shared" si="291"/>
        <v/>
      </c>
      <c r="K1611" s="19">
        <f t="shared" si="291"/>
        <v>2</v>
      </c>
      <c r="L1611" s="19" t="str">
        <f t="shared" si="291"/>
        <v/>
      </c>
      <c r="M1611" s="19">
        <f t="shared" si="291"/>
        <v>3</v>
      </c>
      <c r="N1611" s="19" t="str">
        <f t="shared" si="292"/>
        <v/>
      </c>
      <c r="O1611" s="19">
        <f t="shared" si="293"/>
        <v>6</v>
      </c>
      <c r="P1611" s="19" t="str">
        <f t="shared" si="293"/>
        <v/>
      </c>
      <c r="Q1611" s="19" t="str">
        <f t="shared" si="293"/>
        <v/>
      </c>
      <c r="R1611" s="19">
        <f t="shared" si="293"/>
        <v>9</v>
      </c>
    </row>
    <row r="1612" spans="1:18" ht="20.25">
      <c r="A1612" s="18" t="s">
        <v>9397</v>
      </c>
      <c r="B1612" s="20">
        <v>1608</v>
      </c>
      <c r="C1612" s="35" t="s">
        <v>7878</v>
      </c>
      <c r="D1612" s="24" t="s">
        <v>11563</v>
      </c>
      <c r="E1612" s="27" t="s">
        <v>15847</v>
      </c>
      <c r="F1612" s="26" t="str">
        <f t="shared" si="287"/>
        <v>以舌取食</v>
      </c>
      <c r="G1612" s="26" t="str">
        <f t="shared" si="288"/>
        <v>從舌易聲</v>
      </c>
      <c r="H1612" s="26" t="str">
        <f t="shared" si="289"/>
        <v>神旨</v>
      </c>
      <c r="I1612" s="41" t="str">
        <f t="shared" si="290"/>
        <v>4. 形声</v>
      </c>
      <c r="J1612" s="19" t="str">
        <f t="shared" si="291"/>
        <v/>
      </c>
      <c r="K1612" s="19">
        <f t="shared" si="291"/>
        <v>5</v>
      </c>
      <c r="L1612" s="19" t="str">
        <f t="shared" si="291"/>
        <v/>
      </c>
      <c r="M1612" s="19">
        <f t="shared" si="291"/>
        <v>6</v>
      </c>
      <c r="N1612" s="19" t="str">
        <f t="shared" si="292"/>
        <v/>
      </c>
      <c r="O1612" s="19">
        <f t="shared" si="293"/>
        <v>9</v>
      </c>
      <c r="P1612" s="19" t="str">
        <f t="shared" si="293"/>
        <v/>
      </c>
      <c r="Q1612" s="19" t="str">
        <f t="shared" si="293"/>
        <v/>
      </c>
      <c r="R1612" s="19">
        <f t="shared" si="293"/>
        <v>12</v>
      </c>
    </row>
    <row r="1613" spans="1:18" ht="20.25">
      <c r="A1613" s="18" t="s">
        <v>9398</v>
      </c>
      <c r="B1613" s="20">
        <v>1609</v>
      </c>
      <c r="C1613" s="35"/>
      <c r="D1613" s="24" t="s">
        <v>11563</v>
      </c>
      <c r="E1613" s="27" t="s">
        <v>15848</v>
      </c>
      <c r="F1613" s="26" t="str">
        <f t="shared" si="287"/>
        <v>舓或從</v>
      </c>
      <c r="G1613" s="26" t="str">
        <f t="shared" si="288"/>
        <v/>
      </c>
      <c r="H1613" s="26" t="str">
        <f t="shared" si="289"/>
        <v/>
      </c>
      <c r="I1613" s="41" t="str">
        <f t="shared" si="290"/>
        <v/>
      </c>
      <c r="J1613" s="19" t="str">
        <f t="shared" si="291"/>
        <v/>
      </c>
      <c r="K1613" s="19">
        <f t="shared" si="291"/>
        <v>4</v>
      </c>
      <c r="L1613" s="19" t="str">
        <f t="shared" si="291"/>
        <v/>
      </c>
      <c r="M1613" s="19">
        <f t="shared" si="291"/>
        <v>3</v>
      </c>
      <c r="N1613" s="19" t="str">
        <f t="shared" si="292"/>
        <v/>
      </c>
      <c r="O1613" s="19" t="str">
        <f t="shared" si="293"/>
        <v/>
      </c>
      <c r="P1613" s="19" t="str">
        <f t="shared" si="293"/>
        <v/>
      </c>
      <c r="Q1613" s="19" t="str">
        <f t="shared" si="293"/>
        <v/>
      </c>
      <c r="R1613" s="19" t="str">
        <f t="shared" si="293"/>
        <v/>
      </c>
    </row>
    <row r="1614" spans="1:18" ht="20.25">
      <c r="A1614" s="18" t="s">
        <v>9399</v>
      </c>
      <c r="B1614" s="20">
        <v>1610</v>
      </c>
      <c r="C1614" s="35" t="s">
        <v>5922</v>
      </c>
      <c r="D1614" s="24" t="s">
        <v>11722</v>
      </c>
      <c r="E1614" s="27" t="s">
        <v>15849</v>
      </c>
      <c r="F1614" s="26" t="str">
        <f t="shared" si="287"/>
        <v>犯</v>
      </c>
      <c r="G1614" s="26" t="str">
        <f t="shared" si="288"/>
        <v>從反入從一</v>
      </c>
      <c r="H1614" s="26" t="str">
        <f t="shared" si="289"/>
        <v>古寒</v>
      </c>
      <c r="I1614" s="41" t="str">
        <f t="shared" si="290"/>
        <v>3. 会意</v>
      </c>
      <c r="J1614" s="19" t="str">
        <f t="shared" si="291"/>
        <v/>
      </c>
      <c r="K1614" s="19">
        <f t="shared" si="291"/>
        <v>2</v>
      </c>
      <c r="L1614" s="19" t="str">
        <f t="shared" si="291"/>
        <v/>
      </c>
      <c r="M1614" s="19">
        <f t="shared" si="291"/>
        <v>3</v>
      </c>
      <c r="N1614" s="19">
        <f t="shared" si="292"/>
        <v>6</v>
      </c>
      <c r="O1614" s="19" t="str">
        <f t="shared" si="293"/>
        <v/>
      </c>
      <c r="P1614" s="19" t="str">
        <f t="shared" si="293"/>
        <v/>
      </c>
      <c r="Q1614" s="19">
        <f t="shared" si="293"/>
        <v>10</v>
      </c>
      <c r="R1614" s="19">
        <f t="shared" si="293"/>
        <v>17</v>
      </c>
    </row>
    <row r="1615" spans="1:18" ht="20.25">
      <c r="A1615" s="18" t="s">
        <v>9400</v>
      </c>
      <c r="B1615" s="20">
        <v>1611</v>
      </c>
      <c r="C1615" s="35"/>
      <c r="D1615" s="24" t="s">
        <v>11769</v>
      </c>
      <c r="E1615" s="27" t="s">
        <v>15850</v>
      </c>
      <c r="F1615" s="26" t="str">
        <f t="shared" si="287"/>
        <v>㨖</v>
      </c>
      <c r="G1615" s="26" t="str">
        <f t="shared" si="288"/>
        <v>從干倒入一為干入二為讀若餁言稍甚也</v>
      </c>
      <c r="H1615" s="26" t="str">
        <f t="shared" si="289"/>
        <v>如審</v>
      </c>
      <c r="I1615" s="41" t="str">
        <f t="shared" si="290"/>
        <v/>
      </c>
      <c r="J1615" s="19" t="str">
        <f t="shared" si="291"/>
        <v/>
      </c>
      <c r="K1615" s="19">
        <f t="shared" si="291"/>
        <v>2</v>
      </c>
      <c r="L1615" s="19" t="str">
        <f t="shared" si="291"/>
        <v/>
      </c>
      <c r="M1615" s="19">
        <f t="shared" si="291"/>
        <v>3</v>
      </c>
      <c r="N1615" s="19" t="str">
        <f t="shared" si="292"/>
        <v/>
      </c>
      <c r="O1615" s="19" t="str">
        <f t="shared" si="293"/>
        <v/>
      </c>
      <c r="P1615" s="19" t="str">
        <f t="shared" si="293"/>
        <v/>
      </c>
      <c r="Q1615" s="19" t="str">
        <f t="shared" si="293"/>
        <v/>
      </c>
      <c r="R1615" s="19">
        <f t="shared" si="293"/>
        <v>23</v>
      </c>
    </row>
    <row r="1616" spans="1:18" ht="20.25">
      <c r="A1616" s="18" t="s">
        <v>9401</v>
      </c>
      <c r="B1616" s="20">
        <v>1612</v>
      </c>
      <c r="C1616" s="35" t="s">
        <v>25285</v>
      </c>
      <c r="D1616" s="24" t="s">
        <v>12268</v>
      </c>
      <c r="E1616" s="27" t="s">
        <v>15851</v>
      </c>
      <c r="F1616" s="26" t="str">
        <f t="shared" si="287"/>
        <v>不順</v>
      </c>
      <c r="G1616" s="26" t="str">
        <f t="shared" si="288"/>
        <v>從干下屮屰之也</v>
      </c>
      <c r="H1616" s="26" t="str">
        <f t="shared" si="289"/>
        <v>魚戟</v>
      </c>
      <c r="I1616" s="41" t="str">
        <f t="shared" si="290"/>
        <v/>
      </c>
      <c r="J1616" s="19" t="str">
        <f t="shared" si="291"/>
        <v/>
      </c>
      <c r="K1616" s="19">
        <f t="shared" si="291"/>
        <v>3</v>
      </c>
      <c r="L1616" s="19" t="str">
        <f t="shared" si="291"/>
        <v/>
      </c>
      <c r="M1616" s="19">
        <f t="shared" si="291"/>
        <v>4</v>
      </c>
      <c r="N1616" s="19" t="str">
        <f t="shared" si="292"/>
        <v/>
      </c>
      <c r="O1616" s="19" t="str">
        <f t="shared" si="293"/>
        <v/>
      </c>
      <c r="P1616" s="19" t="str">
        <f t="shared" si="293"/>
        <v/>
      </c>
      <c r="Q1616" s="19" t="str">
        <f t="shared" si="293"/>
        <v/>
      </c>
      <c r="R1616" s="19">
        <f t="shared" si="293"/>
        <v>13</v>
      </c>
    </row>
    <row r="1617" spans="1:18" ht="20.25">
      <c r="A1617" s="18" t="s">
        <v>9402</v>
      </c>
      <c r="B1617" s="20">
        <v>1613</v>
      </c>
      <c r="C1617" s="35"/>
      <c r="D1617" s="24" t="s">
        <v>11665</v>
      </c>
      <c r="E1617" s="27" t="s">
        <v>15852</v>
      </c>
      <c r="F1617" s="26" t="str">
        <f t="shared" si="287"/>
        <v>口上阿</v>
      </c>
      <c r="G1617" s="26" t="str">
        <f t="shared" si="288"/>
        <v>從口上象其理</v>
      </c>
      <c r="H1617" s="26" t="str">
        <f t="shared" si="289"/>
        <v>其虐</v>
      </c>
      <c r="I1617" s="41" t="str">
        <f t="shared" si="290"/>
        <v/>
      </c>
      <c r="J1617" s="19" t="str">
        <f t="shared" si="291"/>
        <v/>
      </c>
      <c r="K1617" s="19">
        <f t="shared" si="291"/>
        <v>4</v>
      </c>
      <c r="L1617" s="19">
        <f t="shared" si="291"/>
        <v>8</v>
      </c>
      <c r="M1617" s="19">
        <f t="shared" si="291"/>
        <v>5</v>
      </c>
      <c r="N1617" s="19">
        <f t="shared" si="292"/>
        <v>16</v>
      </c>
      <c r="O1617" s="19" t="str">
        <f t="shared" si="293"/>
        <v/>
      </c>
      <c r="P1617" s="19" t="str">
        <f t="shared" si="293"/>
        <v/>
      </c>
      <c r="Q1617" s="19">
        <f t="shared" si="293"/>
        <v>13</v>
      </c>
      <c r="R1617" s="19">
        <f t="shared" si="293"/>
        <v>20</v>
      </c>
    </row>
    <row r="1618" spans="1:18" ht="20.25">
      <c r="A1618" s="18" t="s">
        <v>9403</v>
      </c>
      <c r="B1618" s="20">
        <v>1614</v>
      </c>
      <c r="C1618" s="35"/>
      <c r="D1618" s="24" t="s">
        <v>11665</v>
      </c>
      <c r="E1618" s="27" t="s">
        <v>4085</v>
      </c>
      <c r="F1618" s="26" t="str">
        <f t="shared" si="287"/>
        <v/>
      </c>
      <c r="G1618" s="26" t="str">
        <f t="shared" si="288"/>
        <v/>
      </c>
      <c r="H1618" s="26" t="str">
        <f t="shared" si="289"/>
        <v/>
      </c>
      <c r="I1618" s="41" t="str">
        <f t="shared" si="290"/>
        <v/>
      </c>
      <c r="J1618" s="19" t="str">
        <f t="shared" si="291"/>
        <v/>
      </c>
      <c r="K1618" s="19" t="str">
        <f t="shared" si="291"/>
        <v/>
      </c>
      <c r="L1618" s="19" t="str">
        <f t="shared" si="291"/>
        <v/>
      </c>
      <c r="M1618" s="19" t="str">
        <f t="shared" si="291"/>
        <v/>
      </c>
      <c r="N1618" s="19" t="str">
        <f t="shared" si="292"/>
        <v/>
      </c>
      <c r="O1618" s="19" t="str">
        <f t="shared" si="293"/>
        <v/>
      </c>
      <c r="P1618" s="19" t="str">
        <f t="shared" si="293"/>
        <v/>
      </c>
      <c r="Q1618" s="19" t="str">
        <f t="shared" si="293"/>
        <v/>
      </c>
      <c r="R1618" s="19" t="str">
        <f t="shared" si="293"/>
        <v/>
      </c>
    </row>
    <row r="1619" spans="1:18" ht="20.25">
      <c r="A1619" s="18" t="s">
        <v>9404</v>
      </c>
      <c r="B1619" s="20">
        <v>1615</v>
      </c>
      <c r="C1619" s="35" t="s">
        <v>25286</v>
      </c>
      <c r="D1619" s="24" t="s">
        <v>11665</v>
      </c>
      <c r="E1619" s="27" t="s">
        <v>15853</v>
      </c>
      <c r="F1619" s="26" t="str">
        <f t="shared" si="287"/>
        <v/>
      </c>
      <c r="G1619" s="26" t="str">
        <f t="shared" si="288"/>
        <v/>
      </c>
      <c r="H1619" s="26" t="str">
        <f t="shared" si="289"/>
        <v/>
      </c>
      <c r="I1619" s="41" t="str">
        <f t="shared" si="290"/>
        <v>3. 会意</v>
      </c>
      <c r="J1619" s="19" t="str">
        <f t="shared" si="291"/>
        <v/>
      </c>
      <c r="K1619" s="19" t="str">
        <f t="shared" si="291"/>
        <v/>
      </c>
      <c r="L1619" s="19" t="str">
        <f t="shared" si="291"/>
        <v/>
      </c>
      <c r="M1619" s="19">
        <f t="shared" si="291"/>
        <v>2</v>
      </c>
      <c r="N1619" s="19">
        <f t="shared" si="292"/>
        <v>4</v>
      </c>
      <c r="O1619" s="19" t="str">
        <f t="shared" si="293"/>
        <v/>
      </c>
      <c r="P1619" s="19" t="str">
        <f t="shared" si="293"/>
        <v/>
      </c>
      <c r="Q1619" s="19" t="str">
        <f t="shared" si="293"/>
        <v/>
      </c>
      <c r="R1619" s="19" t="str">
        <f t="shared" si="293"/>
        <v/>
      </c>
    </row>
    <row r="1620" spans="1:18" ht="20.25">
      <c r="A1620" s="18" t="s">
        <v>9405</v>
      </c>
      <c r="B1620" s="20">
        <v>1616</v>
      </c>
      <c r="C1620" s="35"/>
      <c r="D1620" s="24" t="s">
        <v>11668</v>
      </c>
      <c r="E1620" s="27" t="s">
        <v>15854</v>
      </c>
      <c r="F1620" s="26" t="str">
        <f t="shared" si="287"/>
        <v/>
      </c>
      <c r="G1620" s="26" t="str">
        <f t="shared" si="288"/>
        <v/>
      </c>
      <c r="H1620" s="26" t="str">
        <f t="shared" si="289"/>
        <v>他念</v>
      </c>
      <c r="I1620" s="41" t="str">
        <f t="shared" si="290"/>
        <v/>
      </c>
      <c r="J1620" s="19" t="str">
        <f t="shared" si="291"/>
        <v/>
      </c>
      <c r="K1620" s="19" t="str">
        <f t="shared" si="291"/>
        <v/>
      </c>
      <c r="L1620" s="19">
        <f t="shared" si="291"/>
        <v>6</v>
      </c>
      <c r="M1620" s="19">
        <f t="shared" si="291"/>
        <v>3</v>
      </c>
      <c r="N1620" s="19" t="str">
        <f t="shared" si="292"/>
        <v/>
      </c>
      <c r="O1620" s="19" t="str">
        <f t="shared" si="293"/>
        <v/>
      </c>
      <c r="P1620" s="19" t="str">
        <f t="shared" si="293"/>
        <v/>
      </c>
      <c r="Q1620" s="19" t="str">
        <f t="shared" si="293"/>
        <v/>
      </c>
      <c r="R1620" s="19">
        <f t="shared" si="293"/>
        <v>10</v>
      </c>
    </row>
    <row r="1621" spans="1:18" ht="20.25">
      <c r="A1621" s="18" t="s">
        <v>9406</v>
      </c>
      <c r="B1621" s="20">
        <v>1617</v>
      </c>
      <c r="C1621" s="35"/>
      <c r="D1621" s="24" t="s">
        <v>11668</v>
      </c>
      <c r="E1621" s="27" t="s">
        <v>15855</v>
      </c>
      <c r="F1621" s="26" t="str">
        <f t="shared" si="287"/>
        <v/>
      </c>
      <c r="G1621" s="26" t="str">
        <f t="shared" si="288"/>
        <v/>
      </c>
      <c r="H1621" s="26" t="str">
        <f t="shared" si="289"/>
        <v/>
      </c>
      <c r="I1621" s="41" t="str">
        <f t="shared" si="290"/>
        <v/>
      </c>
      <c r="J1621" s="19">
        <f t="shared" si="291"/>
        <v>1</v>
      </c>
      <c r="K1621" s="19" t="str">
        <f t="shared" si="291"/>
        <v/>
      </c>
      <c r="L1621" s="19" t="str">
        <f t="shared" si="291"/>
        <v/>
      </c>
      <c r="M1621" s="19">
        <f t="shared" si="291"/>
        <v>27</v>
      </c>
      <c r="N1621" s="19" t="str">
        <f t="shared" si="292"/>
        <v/>
      </c>
      <c r="O1621" s="19" t="str">
        <f t="shared" si="293"/>
        <v/>
      </c>
      <c r="P1621" s="19" t="str">
        <f t="shared" si="293"/>
        <v/>
      </c>
      <c r="Q1621" s="19" t="str">
        <f t="shared" si="293"/>
        <v/>
      </c>
      <c r="R1621" s="19" t="str">
        <f t="shared" si="293"/>
        <v/>
      </c>
    </row>
    <row r="1622" spans="1:18" ht="20.25">
      <c r="A1622" s="18" t="s">
        <v>9407</v>
      </c>
      <c r="B1622" s="20">
        <v>1618</v>
      </c>
      <c r="C1622" s="35" t="s">
        <v>10794</v>
      </c>
      <c r="D1622" s="24" t="s">
        <v>11571</v>
      </c>
      <c r="E1622" s="27" t="s">
        <v>15856</v>
      </c>
      <c r="F1622" s="26" t="str">
        <f t="shared" si="287"/>
        <v>語已詞</v>
      </c>
      <c r="G1622" s="26" t="str">
        <f t="shared" si="288"/>
        <v>從口象气下引之形</v>
      </c>
      <c r="H1622" s="26" t="str">
        <f t="shared" si="289"/>
        <v>詩氏</v>
      </c>
      <c r="I1622" s="41" t="str">
        <f t="shared" si="290"/>
        <v/>
      </c>
      <c r="J1622" s="19" t="str">
        <f t="shared" si="291"/>
        <v/>
      </c>
      <c r="K1622" s="19">
        <f t="shared" si="291"/>
        <v>4</v>
      </c>
      <c r="L1622" s="19">
        <f t="shared" si="291"/>
        <v>7</v>
      </c>
      <c r="M1622" s="19">
        <f t="shared" si="291"/>
        <v>5</v>
      </c>
      <c r="N1622" s="19">
        <f t="shared" si="292"/>
        <v>18</v>
      </c>
      <c r="O1622" s="19" t="str">
        <f t="shared" si="293"/>
        <v/>
      </c>
      <c r="P1622" s="19" t="str">
        <f t="shared" si="293"/>
        <v/>
      </c>
      <c r="Q1622" s="19">
        <f t="shared" si="293"/>
        <v>15</v>
      </c>
      <c r="R1622" s="19">
        <f t="shared" si="293"/>
        <v>22</v>
      </c>
    </row>
    <row r="1623" spans="1:18" ht="20.25">
      <c r="A1623" s="18" t="s">
        <v>9408</v>
      </c>
      <c r="B1623" s="20">
        <v>1619</v>
      </c>
      <c r="C1623" s="35"/>
      <c r="D1623" s="24" t="s">
        <v>12402</v>
      </c>
      <c r="E1623" s="27" t="s">
        <v>15857</v>
      </c>
      <c r="F1623" s="26" t="str">
        <f t="shared" si="287"/>
        <v>聲</v>
      </c>
      <c r="G1623" s="26" t="str">
        <f t="shared" si="288"/>
        <v>從只甹聲讀若馨</v>
      </c>
      <c r="H1623" s="26" t="str">
        <f t="shared" si="289"/>
        <v>呼形</v>
      </c>
      <c r="I1623" s="41" t="str">
        <f t="shared" si="290"/>
        <v>4. 形声</v>
      </c>
      <c r="J1623" s="19" t="str">
        <f t="shared" si="291"/>
        <v/>
      </c>
      <c r="K1623" s="19">
        <f t="shared" si="291"/>
        <v>2</v>
      </c>
      <c r="L1623" s="19" t="str">
        <f t="shared" si="291"/>
        <v/>
      </c>
      <c r="M1623" s="19">
        <f t="shared" si="291"/>
        <v>3</v>
      </c>
      <c r="N1623" s="19" t="str">
        <f t="shared" si="292"/>
        <v/>
      </c>
      <c r="O1623" s="19">
        <f t="shared" si="293"/>
        <v>1</v>
      </c>
      <c r="P1623" s="19" t="str">
        <f t="shared" si="293"/>
        <v/>
      </c>
      <c r="Q1623" s="19" t="str">
        <f t="shared" si="293"/>
        <v/>
      </c>
      <c r="R1623" s="19">
        <f t="shared" si="293"/>
        <v>12</v>
      </c>
    </row>
    <row r="1624" spans="1:18" ht="20.25">
      <c r="A1624" s="18" t="s">
        <v>9409</v>
      </c>
      <c r="B1624" s="20">
        <v>1620</v>
      </c>
      <c r="C1624" s="35"/>
      <c r="D1624" s="24" t="s">
        <v>12403</v>
      </c>
      <c r="E1624" s="27" t="s">
        <v>15858</v>
      </c>
      <c r="F1624" s="26" t="str">
        <f t="shared" si="287"/>
        <v>言之訥</v>
      </c>
      <c r="G1624" s="26" t="str">
        <f t="shared" si="288"/>
        <v>從口從内</v>
      </c>
      <c r="H1624" s="26" t="str">
        <f t="shared" si="289"/>
        <v>女滑</v>
      </c>
      <c r="I1624" s="41" t="str">
        <f t="shared" si="290"/>
        <v>3. 会意</v>
      </c>
      <c r="J1624" s="19" t="str">
        <f t="shared" si="291"/>
        <v/>
      </c>
      <c r="K1624" s="19">
        <f t="shared" si="291"/>
        <v>4</v>
      </c>
      <c r="L1624" s="19" t="str">
        <f t="shared" si="291"/>
        <v/>
      </c>
      <c r="M1624" s="19">
        <f t="shared" si="291"/>
        <v>5</v>
      </c>
      <c r="N1624" s="19">
        <f t="shared" si="292"/>
        <v>7</v>
      </c>
      <c r="O1624" s="19" t="str">
        <f t="shared" si="293"/>
        <v/>
      </c>
      <c r="P1624" s="19" t="str">
        <f t="shared" si="293"/>
        <v/>
      </c>
      <c r="Q1624" s="19">
        <f t="shared" si="293"/>
        <v>11</v>
      </c>
      <c r="R1624" s="19">
        <f t="shared" si="293"/>
        <v>18</v>
      </c>
    </row>
    <row r="1625" spans="1:18" ht="20.25">
      <c r="A1625" s="18" t="s">
        <v>9410</v>
      </c>
      <c r="B1625" s="20">
        <v>1621</v>
      </c>
      <c r="C1625" s="35" t="s">
        <v>25287</v>
      </c>
      <c r="D1625" s="24" t="s">
        <v>11605</v>
      </c>
      <c r="E1625" s="27" t="s">
        <v>15859</v>
      </c>
      <c r="F1625" s="26" t="str">
        <f t="shared" si="287"/>
        <v>以錐有所穿</v>
      </c>
      <c r="G1625" s="26" t="str">
        <f t="shared" si="288"/>
        <v>從矛從㕯一曰滿有所出也</v>
      </c>
      <c r="H1625" s="26" t="str">
        <f t="shared" si="289"/>
        <v>余律</v>
      </c>
      <c r="I1625" s="41" t="str">
        <f t="shared" si="290"/>
        <v>3. 会意</v>
      </c>
      <c r="J1625" s="19" t="str">
        <f t="shared" ref="J1625:M1644" si="294">IFERROR(FIND(J$4,$E1625),"")</f>
        <v/>
      </c>
      <c r="K1625" s="19">
        <f t="shared" si="294"/>
        <v>6</v>
      </c>
      <c r="L1625" s="19" t="str">
        <f t="shared" si="294"/>
        <v/>
      </c>
      <c r="M1625" s="19">
        <f t="shared" si="294"/>
        <v>7</v>
      </c>
      <c r="N1625" s="19">
        <f t="shared" si="292"/>
        <v>9</v>
      </c>
      <c r="O1625" s="19" t="str">
        <f t="shared" ref="O1625:R1644" si="295">IFERROR(FIND(O$4,$E1625),"")</f>
        <v/>
      </c>
      <c r="P1625" s="19" t="str">
        <f t="shared" si="295"/>
        <v/>
      </c>
      <c r="Q1625" s="19" t="str">
        <f t="shared" si="295"/>
        <v/>
      </c>
      <c r="R1625" s="19">
        <f t="shared" si="295"/>
        <v>20</v>
      </c>
    </row>
    <row r="1626" spans="1:18" ht="20.25">
      <c r="A1626" s="18" t="s">
        <v>9411</v>
      </c>
      <c r="B1626" s="20">
        <v>1622</v>
      </c>
      <c r="C1626" s="35" t="s">
        <v>9581</v>
      </c>
      <c r="D1626" s="24" t="s">
        <v>12404</v>
      </c>
      <c r="E1626" s="27" t="s">
        <v>15860</v>
      </c>
      <c r="F1626" s="26" t="str">
        <f t="shared" si="287"/>
        <v>從外知内</v>
      </c>
      <c r="G1626" s="26" t="str">
        <f t="shared" si="288"/>
        <v>從㕯章省聲</v>
      </c>
      <c r="H1626" s="26" t="str">
        <f t="shared" si="289"/>
        <v>式陽</v>
      </c>
      <c r="I1626" s="41" t="str">
        <f t="shared" si="290"/>
        <v>4. 形声</v>
      </c>
      <c r="J1626" s="19" t="str">
        <f t="shared" si="294"/>
        <v/>
      </c>
      <c r="K1626" s="19">
        <f t="shared" si="294"/>
        <v>5</v>
      </c>
      <c r="L1626" s="19" t="str">
        <f t="shared" si="294"/>
        <v/>
      </c>
      <c r="M1626" s="19">
        <f t="shared" si="294"/>
        <v>1</v>
      </c>
      <c r="N1626" s="19">
        <f t="shared" si="292"/>
        <v>6</v>
      </c>
      <c r="O1626" s="19">
        <f t="shared" si="295"/>
        <v>10</v>
      </c>
      <c r="P1626" s="19" t="str">
        <f t="shared" si="295"/>
        <v/>
      </c>
      <c r="Q1626" s="19" t="str">
        <f t="shared" si="295"/>
        <v/>
      </c>
      <c r="R1626" s="19">
        <f t="shared" si="295"/>
        <v>13</v>
      </c>
    </row>
    <row r="1627" spans="1:18" ht="20.25">
      <c r="A1627" s="18" t="s">
        <v>9412</v>
      </c>
      <c r="B1627" s="20">
        <v>1623</v>
      </c>
      <c r="C1627" s="35" t="s">
        <v>9581</v>
      </c>
      <c r="D1627" s="24" t="s">
        <v>12404</v>
      </c>
      <c r="E1627" s="27" t="s">
        <v>6440</v>
      </c>
      <c r="F1627" s="26" t="str">
        <f t="shared" si="287"/>
        <v/>
      </c>
      <c r="G1627" s="26" t="str">
        <f t="shared" si="288"/>
        <v/>
      </c>
      <c r="H1627" s="26" t="str">
        <f t="shared" si="289"/>
        <v/>
      </c>
      <c r="I1627" s="41" t="str">
        <f t="shared" si="290"/>
        <v/>
      </c>
      <c r="J1627" s="19">
        <f t="shared" si="294"/>
        <v>1</v>
      </c>
      <c r="K1627" s="19" t="str">
        <f t="shared" si="294"/>
        <v/>
      </c>
      <c r="L1627" s="19" t="str">
        <f t="shared" si="294"/>
        <v/>
      </c>
      <c r="M1627" s="19" t="str">
        <f t="shared" si="294"/>
        <v/>
      </c>
      <c r="N1627" s="19" t="str">
        <f t="shared" si="292"/>
        <v/>
      </c>
      <c r="O1627" s="19" t="str">
        <f t="shared" si="295"/>
        <v/>
      </c>
      <c r="P1627" s="19" t="str">
        <f t="shared" si="295"/>
        <v/>
      </c>
      <c r="Q1627" s="19" t="str">
        <f t="shared" si="295"/>
        <v/>
      </c>
      <c r="R1627" s="19" t="str">
        <f t="shared" si="295"/>
        <v/>
      </c>
    </row>
    <row r="1628" spans="1:18" ht="20.25">
      <c r="A1628" s="18" t="s">
        <v>9413</v>
      </c>
      <c r="B1628" s="20">
        <v>1624</v>
      </c>
      <c r="C1628" s="35" t="s">
        <v>9581</v>
      </c>
      <c r="D1628" s="24" t="s">
        <v>12404</v>
      </c>
      <c r="E1628" s="27" t="s">
        <v>6441</v>
      </c>
      <c r="F1628" s="26" t="str">
        <f t="shared" si="287"/>
        <v/>
      </c>
      <c r="G1628" s="26" t="str">
        <f t="shared" si="288"/>
        <v/>
      </c>
      <c r="H1628" s="26" t="str">
        <f t="shared" si="289"/>
        <v/>
      </c>
      <c r="I1628" s="41" t="str">
        <f t="shared" si="290"/>
        <v/>
      </c>
      <c r="J1628" s="19">
        <f t="shared" si="294"/>
        <v>2</v>
      </c>
      <c r="K1628" s="19" t="str">
        <f t="shared" si="294"/>
        <v/>
      </c>
      <c r="L1628" s="19" t="str">
        <f t="shared" si="294"/>
        <v/>
      </c>
      <c r="M1628" s="19" t="str">
        <f t="shared" si="294"/>
        <v/>
      </c>
      <c r="N1628" s="19" t="str">
        <f t="shared" si="292"/>
        <v/>
      </c>
      <c r="O1628" s="19" t="str">
        <f t="shared" si="295"/>
        <v/>
      </c>
      <c r="P1628" s="19" t="str">
        <f t="shared" si="295"/>
        <v/>
      </c>
      <c r="Q1628" s="19" t="str">
        <f t="shared" si="295"/>
        <v/>
      </c>
      <c r="R1628" s="19" t="str">
        <f t="shared" si="295"/>
        <v/>
      </c>
    </row>
    <row r="1629" spans="1:18" ht="20.25">
      <c r="A1629" s="18" t="s">
        <v>9414</v>
      </c>
      <c r="B1629" s="20">
        <v>1625</v>
      </c>
      <c r="C1629" s="35" t="s">
        <v>9581</v>
      </c>
      <c r="D1629" s="24" t="s">
        <v>12404</v>
      </c>
      <c r="E1629" s="27" t="s">
        <v>6442</v>
      </c>
      <c r="F1629" s="26" t="str">
        <f t="shared" si="287"/>
        <v/>
      </c>
      <c r="G1629" s="26" t="str">
        <f t="shared" si="288"/>
        <v/>
      </c>
      <c r="H1629" s="26" t="str">
        <f t="shared" si="289"/>
        <v/>
      </c>
      <c r="I1629" s="41" t="str">
        <f t="shared" si="290"/>
        <v/>
      </c>
      <c r="J1629" s="19" t="str">
        <f t="shared" si="294"/>
        <v/>
      </c>
      <c r="K1629" s="19" t="str">
        <f t="shared" si="294"/>
        <v/>
      </c>
      <c r="L1629" s="19" t="str">
        <f t="shared" si="294"/>
        <v/>
      </c>
      <c r="M1629" s="19" t="str">
        <f t="shared" si="294"/>
        <v/>
      </c>
      <c r="N1629" s="19" t="str">
        <f t="shared" si="292"/>
        <v/>
      </c>
      <c r="O1629" s="19" t="str">
        <f t="shared" si="295"/>
        <v/>
      </c>
      <c r="P1629" s="19" t="str">
        <f t="shared" si="295"/>
        <v/>
      </c>
      <c r="Q1629" s="19" t="str">
        <f t="shared" si="295"/>
        <v/>
      </c>
      <c r="R1629" s="19" t="str">
        <f t="shared" si="295"/>
        <v/>
      </c>
    </row>
    <row r="1630" spans="1:18" ht="20.25">
      <c r="A1630" s="18" t="s">
        <v>9415</v>
      </c>
      <c r="B1630" s="20">
        <v>1626</v>
      </c>
      <c r="C1630" s="35" t="s">
        <v>11117</v>
      </c>
      <c r="D1630" s="24" t="s">
        <v>12405</v>
      </c>
      <c r="E1630" s="27" t="s">
        <v>15861</v>
      </c>
      <c r="F1630" s="26" t="str">
        <f t="shared" si="287"/>
        <v>曲</v>
      </c>
      <c r="G1630" s="26" t="str">
        <f t="shared" si="288"/>
        <v>從口丩聲</v>
      </c>
      <c r="H1630" s="26" t="str">
        <f t="shared" si="289"/>
        <v>古侯</v>
      </c>
      <c r="I1630" s="41" t="str">
        <f t="shared" si="290"/>
        <v>4. 形声</v>
      </c>
      <c r="J1630" s="19" t="str">
        <f t="shared" si="294"/>
        <v/>
      </c>
      <c r="K1630" s="19">
        <f t="shared" si="294"/>
        <v>2</v>
      </c>
      <c r="L1630" s="19" t="str">
        <f t="shared" si="294"/>
        <v/>
      </c>
      <c r="M1630" s="19">
        <f t="shared" si="294"/>
        <v>3</v>
      </c>
      <c r="N1630" s="19">
        <f t="shared" si="292"/>
        <v>12</v>
      </c>
      <c r="O1630" s="19">
        <f t="shared" si="295"/>
        <v>6</v>
      </c>
      <c r="P1630" s="19" t="str">
        <f t="shared" si="295"/>
        <v/>
      </c>
      <c r="Q1630" s="19">
        <f t="shared" si="295"/>
        <v>9</v>
      </c>
      <c r="R1630" s="19">
        <f t="shared" si="295"/>
        <v>16</v>
      </c>
    </row>
    <row r="1631" spans="1:18" ht="20.25">
      <c r="A1631" s="18" t="s">
        <v>9416</v>
      </c>
      <c r="B1631" s="20">
        <v>1627</v>
      </c>
      <c r="C1631" s="35" t="s">
        <v>11097</v>
      </c>
      <c r="D1631" s="24" t="s">
        <v>11695</v>
      </c>
      <c r="E1631" s="27" t="s">
        <v>15862</v>
      </c>
      <c r="F1631" s="26" t="str">
        <f t="shared" si="287"/>
        <v>止</v>
      </c>
      <c r="G1631" s="26" t="str">
        <f t="shared" si="288"/>
        <v>從句從手句亦聲</v>
      </c>
      <c r="H1631" s="26" t="str">
        <f t="shared" si="289"/>
        <v>舉朱</v>
      </c>
      <c r="I1631" s="41" t="str">
        <f t="shared" si="290"/>
        <v>4. 形声</v>
      </c>
      <c r="J1631" s="19" t="str">
        <f t="shared" si="294"/>
        <v/>
      </c>
      <c r="K1631" s="19">
        <f t="shared" si="294"/>
        <v>2</v>
      </c>
      <c r="L1631" s="19" t="str">
        <f t="shared" si="294"/>
        <v/>
      </c>
      <c r="M1631" s="19">
        <f t="shared" si="294"/>
        <v>3</v>
      </c>
      <c r="N1631" s="19">
        <f t="shared" si="292"/>
        <v>5</v>
      </c>
      <c r="O1631" s="19">
        <f t="shared" si="295"/>
        <v>9</v>
      </c>
      <c r="P1631" s="19" t="str">
        <f t="shared" si="295"/>
        <v/>
      </c>
      <c r="Q1631" s="19" t="str">
        <f t="shared" si="295"/>
        <v/>
      </c>
      <c r="R1631" s="19">
        <f t="shared" si="295"/>
        <v>12</v>
      </c>
    </row>
    <row r="1632" spans="1:18" ht="20.25">
      <c r="A1632" s="18" t="s">
        <v>9417</v>
      </c>
      <c r="B1632" s="20">
        <v>1628</v>
      </c>
      <c r="C1632" s="35" t="s">
        <v>6849</v>
      </c>
      <c r="D1632" s="24" t="s">
        <v>11706</v>
      </c>
      <c r="E1632" s="27" t="s">
        <v>15863</v>
      </c>
      <c r="F1632" s="26" t="str">
        <f t="shared" si="287"/>
        <v>曲竹捕魚笱</v>
      </c>
      <c r="G1632" s="26" t="str">
        <f t="shared" si="288"/>
        <v>從竹從句句亦聲</v>
      </c>
      <c r="H1632" s="26" t="str">
        <f t="shared" si="289"/>
        <v>古厚</v>
      </c>
      <c r="I1632" s="41" t="str">
        <f t="shared" si="290"/>
        <v>4. 形声</v>
      </c>
      <c r="J1632" s="19" t="str">
        <f t="shared" si="294"/>
        <v/>
      </c>
      <c r="K1632" s="19">
        <f t="shared" si="294"/>
        <v>6</v>
      </c>
      <c r="L1632" s="19" t="str">
        <f t="shared" si="294"/>
        <v/>
      </c>
      <c r="M1632" s="19">
        <f t="shared" si="294"/>
        <v>7</v>
      </c>
      <c r="N1632" s="19">
        <f t="shared" si="292"/>
        <v>9</v>
      </c>
      <c r="O1632" s="19">
        <f t="shared" si="295"/>
        <v>13</v>
      </c>
      <c r="P1632" s="19" t="str">
        <f t="shared" si="295"/>
        <v/>
      </c>
      <c r="Q1632" s="19" t="str">
        <f t="shared" si="295"/>
        <v/>
      </c>
      <c r="R1632" s="19">
        <f t="shared" si="295"/>
        <v>16</v>
      </c>
    </row>
    <row r="1633" spans="1:18" ht="20.25">
      <c r="A1633" s="18" t="s">
        <v>9418</v>
      </c>
      <c r="B1633" s="20">
        <v>1629</v>
      </c>
      <c r="C1633" s="36" t="s">
        <v>5314</v>
      </c>
      <c r="D1633" s="24" t="s">
        <v>12406</v>
      </c>
      <c r="E1633" s="27" t="s">
        <v>15864</v>
      </c>
      <c r="F1633" s="26" t="str">
        <f t="shared" si="287"/>
        <v>曲</v>
      </c>
      <c r="G1633" s="26" t="str">
        <f t="shared" si="288"/>
        <v>從金從句句亦聲</v>
      </c>
      <c r="H1633" s="26" t="str">
        <f t="shared" si="289"/>
        <v>古侯</v>
      </c>
      <c r="I1633" s="41" t="str">
        <f t="shared" si="290"/>
        <v>4. 形声</v>
      </c>
      <c r="J1633" s="19" t="str">
        <f t="shared" si="294"/>
        <v/>
      </c>
      <c r="K1633" s="19">
        <f t="shared" si="294"/>
        <v>2</v>
      </c>
      <c r="L1633" s="19" t="str">
        <f t="shared" si="294"/>
        <v/>
      </c>
      <c r="M1633" s="19">
        <f t="shared" si="294"/>
        <v>3</v>
      </c>
      <c r="N1633" s="19">
        <f t="shared" si="292"/>
        <v>5</v>
      </c>
      <c r="O1633" s="19">
        <f t="shared" si="295"/>
        <v>9</v>
      </c>
      <c r="P1633" s="19" t="str">
        <f t="shared" si="295"/>
        <v/>
      </c>
      <c r="Q1633" s="19" t="str">
        <f t="shared" si="295"/>
        <v/>
      </c>
      <c r="R1633" s="19">
        <f t="shared" si="295"/>
        <v>12</v>
      </c>
    </row>
    <row r="1634" spans="1:18" ht="20.25">
      <c r="A1634" s="18" t="s">
        <v>9419</v>
      </c>
      <c r="B1634" s="20">
        <v>1630</v>
      </c>
      <c r="C1634" s="35" t="s">
        <v>25288</v>
      </c>
      <c r="D1634" s="24" t="s">
        <v>12096</v>
      </c>
      <c r="E1634" s="27" t="s">
        <v>15865</v>
      </c>
      <c r="F1634" s="26" t="str">
        <f t="shared" si="287"/>
        <v>相糾繚</v>
      </c>
      <c r="G1634" s="26" t="str">
        <f t="shared" si="288"/>
        <v>一曰瓜瓠結丩起象形</v>
      </c>
      <c r="H1634" s="26" t="str">
        <f t="shared" si="289"/>
        <v>居虯</v>
      </c>
      <c r="I1634" s="41" t="str">
        <f t="shared" si="290"/>
        <v/>
      </c>
      <c r="J1634" s="19" t="str">
        <f t="shared" si="294"/>
        <v/>
      </c>
      <c r="K1634" s="19">
        <f t="shared" si="294"/>
        <v>4</v>
      </c>
      <c r="L1634" s="19">
        <f t="shared" si="294"/>
        <v>12</v>
      </c>
      <c r="M1634" s="19">
        <f t="shared" si="294"/>
        <v>19</v>
      </c>
      <c r="N1634" s="19" t="str">
        <f t="shared" si="292"/>
        <v/>
      </c>
      <c r="O1634" s="19" t="str">
        <f t="shared" si="295"/>
        <v/>
      </c>
      <c r="P1634" s="19" t="str">
        <f t="shared" si="295"/>
        <v/>
      </c>
      <c r="Q1634" s="19">
        <f t="shared" si="295"/>
        <v>16</v>
      </c>
      <c r="R1634" s="19">
        <f t="shared" si="295"/>
        <v>23</v>
      </c>
    </row>
    <row r="1635" spans="1:18" ht="20.25">
      <c r="A1635" s="18" t="s">
        <v>9420</v>
      </c>
      <c r="B1635" s="20">
        <v>1631</v>
      </c>
      <c r="C1635" s="35"/>
      <c r="D1635" s="24" t="s">
        <v>12096</v>
      </c>
      <c r="E1635" s="27" t="s">
        <v>15866</v>
      </c>
      <c r="F1635" s="26" t="str">
        <f t="shared" si="287"/>
        <v/>
      </c>
      <c r="G1635" s="26" t="str">
        <f t="shared" si="288"/>
        <v/>
      </c>
      <c r="H1635" s="26" t="str">
        <f t="shared" si="289"/>
        <v>居虯</v>
      </c>
      <c r="I1635" s="41" t="str">
        <f t="shared" si="290"/>
        <v>4. 形声</v>
      </c>
      <c r="J1635" s="19" t="str">
        <f t="shared" si="294"/>
        <v/>
      </c>
      <c r="K1635" s="19" t="str">
        <f t="shared" si="294"/>
        <v/>
      </c>
      <c r="L1635" s="19" t="str">
        <f t="shared" si="294"/>
        <v/>
      </c>
      <c r="M1635" s="19">
        <f t="shared" si="294"/>
        <v>6</v>
      </c>
      <c r="N1635" s="19">
        <f t="shared" si="292"/>
        <v>8</v>
      </c>
      <c r="O1635" s="19">
        <f t="shared" si="295"/>
        <v>12</v>
      </c>
      <c r="P1635" s="19" t="str">
        <f t="shared" si="295"/>
        <v/>
      </c>
      <c r="Q1635" s="19" t="str">
        <f t="shared" si="295"/>
        <v/>
      </c>
      <c r="R1635" s="19">
        <f t="shared" si="295"/>
        <v>15</v>
      </c>
    </row>
    <row r="1636" spans="1:18" ht="20.25">
      <c r="A1636" s="18" t="s">
        <v>9421</v>
      </c>
      <c r="B1636" s="20">
        <v>1632</v>
      </c>
      <c r="C1636" s="35" t="s">
        <v>5598</v>
      </c>
      <c r="D1636" s="24" t="s">
        <v>12096</v>
      </c>
      <c r="E1636" s="27" t="s">
        <v>15867</v>
      </c>
      <c r="F1636" s="26" t="str">
        <f t="shared" si="287"/>
        <v>繩三合</v>
      </c>
      <c r="G1636" s="26" t="str">
        <f t="shared" si="288"/>
        <v>從糸丩</v>
      </c>
      <c r="H1636" s="26" t="str">
        <f t="shared" si="289"/>
        <v>居黝</v>
      </c>
      <c r="I1636" s="41" t="str">
        <f t="shared" si="290"/>
        <v/>
      </c>
      <c r="J1636" s="19" t="str">
        <f t="shared" si="294"/>
        <v/>
      </c>
      <c r="K1636" s="19">
        <f t="shared" si="294"/>
        <v>4</v>
      </c>
      <c r="L1636" s="19" t="str">
        <f t="shared" si="294"/>
        <v/>
      </c>
      <c r="M1636" s="19">
        <f t="shared" si="294"/>
        <v>5</v>
      </c>
      <c r="N1636" s="19" t="str">
        <f t="shared" si="292"/>
        <v/>
      </c>
      <c r="O1636" s="19" t="str">
        <f t="shared" si="295"/>
        <v/>
      </c>
      <c r="P1636" s="19" t="str">
        <f t="shared" si="295"/>
        <v/>
      </c>
      <c r="Q1636" s="19" t="str">
        <f t="shared" si="295"/>
        <v/>
      </c>
      <c r="R1636" s="19">
        <f t="shared" si="295"/>
        <v>10</v>
      </c>
    </row>
    <row r="1637" spans="1:18" ht="20.25">
      <c r="A1637" s="18" t="s">
        <v>9422</v>
      </c>
      <c r="B1637" s="20">
        <v>1633</v>
      </c>
      <c r="C1637" s="35" t="s">
        <v>9152</v>
      </c>
      <c r="D1637" s="24" t="s">
        <v>12407</v>
      </c>
      <c r="E1637" s="27" t="s">
        <v>15868</v>
      </c>
      <c r="F1637" s="26" t="str">
        <f t="shared" si="287"/>
        <v>故</v>
      </c>
      <c r="G1637" s="26" t="str">
        <f t="shared" si="288"/>
        <v>從十口識前言者也</v>
      </c>
      <c r="H1637" s="26" t="str">
        <f t="shared" si="289"/>
        <v>公户</v>
      </c>
      <c r="I1637" s="41" t="str">
        <f t="shared" si="290"/>
        <v/>
      </c>
      <c r="J1637" s="19" t="str">
        <f t="shared" si="294"/>
        <v/>
      </c>
      <c r="K1637" s="19">
        <f t="shared" si="294"/>
        <v>2</v>
      </c>
      <c r="L1637" s="19" t="str">
        <f t="shared" si="294"/>
        <v/>
      </c>
      <c r="M1637" s="19">
        <f t="shared" si="294"/>
        <v>3</v>
      </c>
      <c r="N1637" s="19">
        <f t="shared" si="292"/>
        <v>16</v>
      </c>
      <c r="O1637" s="19" t="str">
        <f t="shared" si="295"/>
        <v/>
      </c>
      <c r="P1637" s="19" t="str">
        <f t="shared" si="295"/>
        <v/>
      </c>
      <c r="Q1637" s="19">
        <f t="shared" si="295"/>
        <v>13</v>
      </c>
      <c r="R1637" s="19">
        <f t="shared" si="295"/>
        <v>32</v>
      </c>
    </row>
    <row r="1638" spans="1:18" ht="20.25">
      <c r="A1638" s="18" t="s">
        <v>9423</v>
      </c>
      <c r="B1638" s="20">
        <v>1634</v>
      </c>
      <c r="C1638" s="35" t="s">
        <v>9152</v>
      </c>
      <c r="D1638" s="24" t="s">
        <v>12407</v>
      </c>
      <c r="E1638" s="27" t="s">
        <v>6443</v>
      </c>
      <c r="F1638" s="26" t="str">
        <f t="shared" si="287"/>
        <v/>
      </c>
      <c r="G1638" s="26" t="str">
        <f t="shared" si="288"/>
        <v/>
      </c>
      <c r="H1638" s="26" t="str">
        <f t="shared" si="289"/>
        <v/>
      </c>
      <c r="I1638" s="41" t="str">
        <f t="shared" si="290"/>
        <v/>
      </c>
      <c r="J1638" s="19">
        <f t="shared" si="294"/>
        <v>1</v>
      </c>
      <c r="K1638" s="19" t="str">
        <f t="shared" si="294"/>
        <v/>
      </c>
      <c r="L1638" s="19" t="str">
        <f t="shared" si="294"/>
        <v/>
      </c>
      <c r="M1638" s="19" t="str">
        <f t="shared" si="294"/>
        <v/>
      </c>
      <c r="N1638" s="19" t="str">
        <f t="shared" si="292"/>
        <v/>
      </c>
      <c r="O1638" s="19" t="str">
        <f t="shared" si="295"/>
        <v/>
      </c>
      <c r="P1638" s="19" t="str">
        <f t="shared" si="295"/>
        <v/>
      </c>
      <c r="Q1638" s="19" t="str">
        <f t="shared" si="295"/>
        <v/>
      </c>
      <c r="R1638" s="19" t="str">
        <f t="shared" si="295"/>
        <v/>
      </c>
    </row>
    <row r="1639" spans="1:18" ht="20.25">
      <c r="A1639" s="18" t="s">
        <v>9424</v>
      </c>
      <c r="B1639" s="20">
        <v>1635</v>
      </c>
      <c r="C1639" s="35" t="s">
        <v>3212</v>
      </c>
      <c r="D1639" s="24" t="s">
        <v>12408</v>
      </c>
      <c r="E1639" s="27" t="s">
        <v>15869</v>
      </c>
      <c r="F1639" s="26" t="str">
        <f t="shared" si="287"/>
        <v>大逺</v>
      </c>
      <c r="G1639" s="26" t="str">
        <f t="shared" si="288"/>
        <v>從古叚聲</v>
      </c>
      <c r="H1639" s="26" t="str">
        <f t="shared" si="289"/>
        <v>古雅</v>
      </c>
      <c r="I1639" s="41" t="str">
        <f t="shared" si="290"/>
        <v>4. 形声</v>
      </c>
      <c r="J1639" s="19" t="str">
        <f t="shared" si="294"/>
        <v/>
      </c>
      <c r="K1639" s="19">
        <f t="shared" si="294"/>
        <v>3</v>
      </c>
      <c r="L1639" s="19" t="str">
        <f t="shared" si="294"/>
        <v/>
      </c>
      <c r="M1639" s="19">
        <f t="shared" si="294"/>
        <v>4</v>
      </c>
      <c r="N1639" s="19" t="str">
        <f t="shared" si="292"/>
        <v/>
      </c>
      <c r="O1639" s="19">
        <f t="shared" si="295"/>
        <v>7</v>
      </c>
      <c r="P1639" s="19" t="str">
        <f t="shared" si="295"/>
        <v/>
      </c>
      <c r="Q1639" s="19" t="str">
        <f t="shared" si="295"/>
        <v/>
      </c>
      <c r="R1639" s="19">
        <f t="shared" si="295"/>
        <v>10</v>
      </c>
    </row>
    <row r="1640" spans="1:18" ht="20.25">
      <c r="A1640" s="18" t="s">
        <v>9425</v>
      </c>
      <c r="B1640" s="20">
        <v>1636</v>
      </c>
      <c r="C1640" s="35" t="s">
        <v>9778</v>
      </c>
      <c r="D1640" s="24" t="s">
        <v>11591</v>
      </c>
      <c r="E1640" s="27" t="s">
        <v>15870</v>
      </c>
      <c r="F1640" s="26" t="str">
        <f t="shared" si="287"/>
        <v>數之具</v>
      </c>
      <c r="G1640" s="26" t="str">
        <f t="shared" si="288"/>
        <v>一為東西丨為南北則四方中央備矣</v>
      </c>
      <c r="H1640" s="26" t="str">
        <f t="shared" si="289"/>
        <v>是執</v>
      </c>
      <c r="I1640" s="41" t="str">
        <f t="shared" si="290"/>
        <v/>
      </c>
      <c r="J1640" s="19" t="str">
        <f t="shared" si="294"/>
        <v/>
      </c>
      <c r="K1640" s="19">
        <f t="shared" si="294"/>
        <v>4</v>
      </c>
      <c r="L1640" s="19" t="str">
        <f t="shared" si="294"/>
        <v/>
      </c>
      <c r="M1640" s="19">
        <f t="shared" si="294"/>
        <v>25</v>
      </c>
      <c r="N1640" s="19" t="str">
        <f t="shared" si="292"/>
        <v/>
      </c>
      <c r="O1640" s="19" t="str">
        <f t="shared" si="295"/>
        <v/>
      </c>
      <c r="P1640" s="19" t="str">
        <f t="shared" si="295"/>
        <v/>
      </c>
      <c r="Q1640" s="19">
        <f t="shared" si="295"/>
        <v>22</v>
      </c>
      <c r="R1640" s="19">
        <f t="shared" si="295"/>
        <v>29</v>
      </c>
    </row>
    <row r="1641" spans="1:18" ht="20.25">
      <c r="A1641" s="18" t="s">
        <v>9426</v>
      </c>
      <c r="B1641" s="20">
        <v>1637</v>
      </c>
      <c r="C1641" s="35" t="s">
        <v>8320</v>
      </c>
      <c r="D1641" s="24" t="s">
        <v>12409</v>
      </c>
      <c r="E1641" s="27" t="s">
        <v>15871</v>
      </c>
      <c r="F1641" s="26" t="str">
        <f t="shared" si="287"/>
        <v>十尺</v>
      </c>
      <c r="G1641" s="26" t="str">
        <f t="shared" si="288"/>
        <v>從又持十</v>
      </c>
      <c r="H1641" s="26" t="str">
        <f t="shared" si="289"/>
        <v>直兩</v>
      </c>
      <c r="I1641" s="41" t="str">
        <f t="shared" si="290"/>
        <v/>
      </c>
      <c r="J1641" s="19" t="str">
        <f t="shared" si="294"/>
        <v/>
      </c>
      <c r="K1641" s="19">
        <f t="shared" si="294"/>
        <v>3</v>
      </c>
      <c r="L1641" s="19" t="str">
        <f t="shared" si="294"/>
        <v/>
      </c>
      <c r="M1641" s="19">
        <f t="shared" si="294"/>
        <v>4</v>
      </c>
      <c r="N1641" s="19" t="str">
        <f t="shared" si="292"/>
        <v/>
      </c>
      <c r="O1641" s="19" t="str">
        <f t="shared" si="295"/>
        <v/>
      </c>
      <c r="P1641" s="19" t="str">
        <f t="shared" si="295"/>
        <v/>
      </c>
      <c r="Q1641" s="19" t="str">
        <f t="shared" si="295"/>
        <v/>
      </c>
      <c r="R1641" s="19">
        <f t="shared" si="295"/>
        <v>10</v>
      </c>
    </row>
    <row r="1642" spans="1:18" ht="20.25">
      <c r="A1642" s="18" t="s">
        <v>9427</v>
      </c>
      <c r="B1642" s="20">
        <v>1638</v>
      </c>
      <c r="C1642" s="35" t="s">
        <v>6400</v>
      </c>
      <c r="D1642" s="24" t="s">
        <v>12034</v>
      </c>
      <c r="E1642" s="27" t="s">
        <v>15872</v>
      </c>
      <c r="F1642" s="26" t="str">
        <f t="shared" si="287"/>
        <v>十百</v>
      </c>
      <c r="G1642" s="26" t="str">
        <f t="shared" si="288"/>
        <v>從十從人</v>
      </c>
      <c r="H1642" s="26" t="str">
        <f t="shared" si="289"/>
        <v>此先</v>
      </c>
      <c r="I1642" s="41" t="str">
        <f t="shared" si="290"/>
        <v>3. 会意</v>
      </c>
      <c r="J1642" s="19" t="str">
        <f t="shared" si="294"/>
        <v/>
      </c>
      <c r="K1642" s="19">
        <f t="shared" si="294"/>
        <v>3</v>
      </c>
      <c r="L1642" s="19" t="str">
        <f t="shared" si="294"/>
        <v/>
      </c>
      <c r="M1642" s="19">
        <f t="shared" si="294"/>
        <v>4</v>
      </c>
      <c r="N1642" s="19">
        <f t="shared" si="292"/>
        <v>6</v>
      </c>
      <c r="O1642" s="19" t="str">
        <f t="shared" si="295"/>
        <v/>
      </c>
      <c r="P1642" s="19" t="str">
        <f t="shared" si="295"/>
        <v/>
      </c>
      <c r="Q1642" s="19" t="str">
        <f t="shared" si="295"/>
        <v/>
      </c>
      <c r="R1642" s="19">
        <f t="shared" si="295"/>
        <v>10</v>
      </c>
    </row>
    <row r="1643" spans="1:18" ht="20.25">
      <c r="A1643" s="18" t="s">
        <v>9428</v>
      </c>
      <c r="B1643" s="20">
        <v>1639</v>
      </c>
      <c r="C1643" s="35" t="s">
        <v>2218</v>
      </c>
      <c r="D1643" s="24" t="s">
        <v>12410</v>
      </c>
      <c r="E1643" s="27" t="s">
        <v>15873</v>
      </c>
      <c r="F1643" s="26" t="str">
        <f t="shared" si="287"/>
        <v>響布</v>
      </c>
      <c r="G1643" s="26" t="str">
        <f t="shared" si="288"/>
        <v>從十從䏌臣鉉等曰䏌振䏌也</v>
      </c>
      <c r="H1643" s="26" t="str">
        <f t="shared" si="289"/>
        <v>羲乙</v>
      </c>
      <c r="I1643" s="41" t="str">
        <f t="shared" si="290"/>
        <v>3. 会意</v>
      </c>
      <c r="J1643" s="19" t="str">
        <f t="shared" si="294"/>
        <v/>
      </c>
      <c r="K1643" s="19">
        <f t="shared" si="294"/>
        <v>3</v>
      </c>
      <c r="L1643" s="19" t="str">
        <f t="shared" si="294"/>
        <v/>
      </c>
      <c r="M1643" s="19">
        <f t="shared" si="294"/>
        <v>4</v>
      </c>
      <c r="N1643" s="19">
        <f t="shared" si="292"/>
        <v>6</v>
      </c>
      <c r="O1643" s="19" t="str">
        <f t="shared" si="295"/>
        <v/>
      </c>
      <c r="P1643" s="19" t="str">
        <f t="shared" si="295"/>
        <v/>
      </c>
      <c r="Q1643" s="19" t="str">
        <f t="shared" si="295"/>
        <v/>
      </c>
      <c r="R1643" s="19">
        <f t="shared" si="295"/>
        <v>18</v>
      </c>
    </row>
    <row r="1644" spans="1:18" ht="20.25">
      <c r="A1644" s="18" t="s">
        <v>9429</v>
      </c>
      <c r="B1644" s="20">
        <v>1640</v>
      </c>
      <c r="C1644" s="35" t="s">
        <v>25289</v>
      </c>
      <c r="D1644" s="24" t="s">
        <v>12411</v>
      </c>
      <c r="E1644" s="27" t="s">
        <v>15874</v>
      </c>
      <c r="F1644" s="26" t="str">
        <f t="shared" si="287"/>
        <v>卙卙盛</v>
      </c>
      <c r="G1644" s="26" t="str">
        <f t="shared" si="288"/>
        <v>從十從甚汝南名蠶盛曰卙</v>
      </c>
      <c r="H1644" s="26" t="str">
        <f t="shared" si="289"/>
        <v>子入</v>
      </c>
      <c r="I1644" s="41" t="str">
        <f t="shared" si="290"/>
        <v>3. 会意</v>
      </c>
      <c r="J1644" s="19" t="str">
        <f t="shared" si="294"/>
        <v/>
      </c>
      <c r="K1644" s="19">
        <f t="shared" si="294"/>
        <v>4</v>
      </c>
      <c r="L1644" s="19" t="str">
        <f t="shared" si="294"/>
        <v/>
      </c>
      <c r="M1644" s="19">
        <f t="shared" si="294"/>
        <v>5</v>
      </c>
      <c r="N1644" s="19">
        <f t="shared" si="292"/>
        <v>7</v>
      </c>
      <c r="O1644" s="19" t="str">
        <f t="shared" si="295"/>
        <v/>
      </c>
      <c r="P1644" s="19" t="str">
        <f t="shared" si="295"/>
        <v/>
      </c>
      <c r="Q1644" s="19" t="str">
        <f t="shared" si="295"/>
        <v/>
      </c>
      <c r="R1644" s="19">
        <f t="shared" si="295"/>
        <v>18</v>
      </c>
    </row>
    <row r="1645" spans="1:18" ht="20.25">
      <c r="A1645" s="18" t="s">
        <v>9430</v>
      </c>
      <c r="B1645" s="20">
        <v>1641</v>
      </c>
      <c r="C1645" s="35" t="s">
        <v>8030</v>
      </c>
      <c r="D1645" s="24" t="s">
        <v>11966</v>
      </c>
      <c r="E1645" s="27" t="s">
        <v>15875</v>
      </c>
      <c r="F1645" s="26" t="str">
        <f t="shared" si="287"/>
        <v>大通</v>
      </c>
      <c r="G1645" s="26" t="str">
        <f t="shared" si="288"/>
        <v>從十從尃尃布也</v>
      </c>
      <c r="H1645" s="26" t="str">
        <f t="shared" si="289"/>
        <v>補各</v>
      </c>
      <c r="I1645" s="41" t="str">
        <f t="shared" si="290"/>
        <v>3. 会意</v>
      </c>
      <c r="J1645" s="19" t="str">
        <f t="shared" ref="J1645:M1664" si="296">IFERROR(FIND(J$4,$E1645),"")</f>
        <v/>
      </c>
      <c r="K1645" s="19">
        <f t="shared" si="296"/>
        <v>3</v>
      </c>
      <c r="L1645" s="19" t="str">
        <f t="shared" si="296"/>
        <v/>
      </c>
      <c r="M1645" s="19">
        <f t="shared" si="296"/>
        <v>4</v>
      </c>
      <c r="N1645" s="19">
        <f t="shared" si="292"/>
        <v>6</v>
      </c>
      <c r="O1645" s="19" t="str">
        <f t="shared" ref="O1645:R1664" si="297">IFERROR(FIND(O$4,$E1645),"")</f>
        <v/>
      </c>
      <c r="P1645" s="19" t="str">
        <f t="shared" si="297"/>
        <v/>
      </c>
      <c r="Q1645" s="19" t="str">
        <f t="shared" si="297"/>
        <v/>
      </c>
      <c r="R1645" s="19">
        <f t="shared" si="297"/>
        <v>13</v>
      </c>
    </row>
    <row r="1646" spans="1:18" ht="20.25">
      <c r="A1646" s="18" t="s">
        <v>9431</v>
      </c>
      <c r="B1646" s="20">
        <v>1642</v>
      </c>
      <c r="C1646" s="35"/>
      <c r="D1646" s="24" t="s">
        <v>11694</v>
      </c>
      <c r="E1646" s="27" t="s">
        <v>15876</v>
      </c>
      <c r="F1646" s="26" t="str">
        <f t="shared" si="287"/>
        <v>材十人</v>
      </c>
      <c r="G1646" s="26" t="str">
        <f t="shared" si="288"/>
        <v>從十力聲</v>
      </c>
      <c r="H1646" s="26" t="str">
        <f t="shared" si="289"/>
        <v>盧則</v>
      </c>
      <c r="I1646" s="41" t="str">
        <f t="shared" si="290"/>
        <v>4. 形声</v>
      </c>
      <c r="J1646" s="19" t="str">
        <f t="shared" si="296"/>
        <v/>
      </c>
      <c r="K1646" s="19">
        <f t="shared" si="296"/>
        <v>4</v>
      </c>
      <c r="L1646" s="19" t="str">
        <f t="shared" si="296"/>
        <v/>
      </c>
      <c r="M1646" s="19">
        <f t="shared" si="296"/>
        <v>5</v>
      </c>
      <c r="N1646" s="19" t="str">
        <f t="shared" si="292"/>
        <v/>
      </c>
      <c r="O1646" s="19">
        <f t="shared" si="297"/>
        <v>8</v>
      </c>
      <c r="P1646" s="19" t="str">
        <f t="shared" si="297"/>
        <v/>
      </c>
      <c r="Q1646" s="19" t="str">
        <f t="shared" si="297"/>
        <v/>
      </c>
      <c r="R1646" s="19">
        <f t="shared" si="297"/>
        <v>11</v>
      </c>
    </row>
    <row r="1647" spans="1:18" ht="20.25">
      <c r="A1647" s="18" t="s">
        <v>9432</v>
      </c>
      <c r="B1647" s="20">
        <v>1643</v>
      </c>
      <c r="C1647" s="35" t="s">
        <v>3180</v>
      </c>
      <c r="D1647" s="24" t="s">
        <v>12412</v>
      </c>
      <c r="E1647" s="27" t="s">
        <v>6444</v>
      </c>
      <c r="F1647" s="26" t="str">
        <f t="shared" si="287"/>
        <v>二十并</v>
      </c>
      <c r="G1647" s="26" t="str">
        <f t="shared" si="288"/>
        <v>古文省</v>
      </c>
      <c r="H1647" s="26" t="str">
        <f t="shared" si="289"/>
        <v>人汁</v>
      </c>
      <c r="I1647" s="41" t="str">
        <f t="shared" si="290"/>
        <v/>
      </c>
      <c r="J1647" s="19">
        <f t="shared" si="296"/>
        <v>5</v>
      </c>
      <c r="K1647" s="19">
        <f t="shared" si="296"/>
        <v>4</v>
      </c>
      <c r="L1647" s="19" t="str">
        <f t="shared" si="296"/>
        <v/>
      </c>
      <c r="M1647" s="19" t="str">
        <f t="shared" si="296"/>
        <v/>
      </c>
      <c r="N1647" s="19" t="str">
        <f t="shared" si="292"/>
        <v/>
      </c>
      <c r="O1647" s="19" t="str">
        <f t="shared" si="297"/>
        <v/>
      </c>
      <c r="P1647" s="19" t="str">
        <f t="shared" si="297"/>
        <v/>
      </c>
      <c r="Q1647" s="19" t="str">
        <f t="shared" si="297"/>
        <v/>
      </c>
      <c r="R1647" s="19">
        <f t="shared" si="297"/>
        <v>10</v>
      </c>
    </row>
    <row r="1648" spans="1:18" ht="20.25">
      <c r="A1648" s="18" t="s">
        <v>9433</v>
      </c>
      <c r="B1648" s="20">
        <v>1644</v>
      </c>
      <c r="C1648" s="35"/>
      <c r="D1648" s="24" t="s">
        <v>12102</v>
      </c>
      <c r="E1648" s="27" t="s">
        <v>15877</v>
      </c>
      <c r="F1648" s="26" t="str">
        <f t="shared" si="287"/>
        <v/>
      </c>
      <c r="G1648" s="26" t="str">
        <f t="shared" si="288"/>
        <v/>
      </c>
      <c r="H1648" s="26" t="str">
        <f t="shared" si="289"/>
        <v>秦入</v>
      </c>
      <c r="I1648" s="41" t="str">
        <f t="shared" si="290"/>
        <v>4. 形声</v>
      </c>
      <c r="J1648" s="19" t="str">
        <f t="shared" si="296"/>
        <v/>
      </c>
      <c r="K1648" s="19" t="str">
        <f t="shared" si="296"/>
        <v/>
      </c>
      <c r="L1648" s="19" t="str">
        <f t="shared" si="296"/>
        <v/>
      </c>
      <c r="M1648" s="19">
        <f t="shared" si="296"/>
        <v>5</v>
      </c>
      <c r="N1648" s="19" t="str">
        <f t="shared" si="292"/>
        <v/>
      </c>
      <c r="O1648" s="19">
        <f t="shared" si="297"/>
        <v>8</v>
      </c>
      <c r="P1648" s="19" t="str">
        <f t="shared" si="297"/>
        <v/>
      </c>
      <c r="Q1648" s="19" t="str">
        <f t="shared" si="297"/>
        <v/>
      </c>
      <c r="R1648" s="19">
        <f t="shared" si="297"/>
        <v>11</v>
      </c>
    </row>
    <row r="1649" spans="1:18" ht="20.25">
      <c r="A1649" s="18" t="s">
        <v>9434</v>
      </c>
      <c r="B1649" s="20">
        <v>1645</v>
      </c>
      <c r="C1649" s="35"/>
      <c r="D1649" s="24" t="s">
        <v>12319</v>
      </c>
      <c r="E1649" s="27" t="s">
        <v>15878</v>
      </c>
      <c r="F1649" s="26" t="str">
        <f t="shared" si="287"/>
        <v>三十并</v>
      </c>
      <c r="G1649" s="26" t="str">
        <f t="shared" si="288"/>
        <v>古文省</v>
      </c>
      <c r="H1649" s="26" t="str">
        <f t="shared" si="289"/>
        <v>蘇沓</v>
      </c>
      <c r="I1649" s="41" t="str">
        <f t="shared" si="290"/>
        <v/>
      </c>
      <c r="J1649" s="19">
        <f t="shared" si="296"/>
        <v>5</v>
      </c>
      <c r="K1649" s="19">
        <f t="shared" si="296"/>
        <v>4</v>
      </c>
      <c r="L1649" s="19" t="str">
        <f t="shared" si="296"/>
        <v/>
      </c>
      <c r="M1649" s="19">
        <f t="shared" si="296"/>
        <v>13</v>
      </c>
      <c r="N1649" s="19" t="str">
        <f t="shared" si="292"/>
        <v/>
      </c>
      <c r="O1649" s="19" t="str">
        <f t="shared" si="297"/>
        <v/>
      </c>
      <c r="P1649" s="19" t="str">
        <f t="shared" si="297"/>
        <v/>
      </c>
      <c r="Q1649" s="19">
        <f t="shared" si="297"/>
        <v>10</v>
      </c>
      <c r="R1649" s="19">
        <f t="shared" si="297"/>
        <v>17</v>
      </c>
    </row>
    <row r="1650" spans="1:18" ht="20.25">
      <c r="A1650" s="18" t="s">
        <v>9435</v>
      </c>
      <c r="B1650" s="20">
        <v>1646</v>
      </c>
      <c r="C1650" s="35" t="s">
        <v>9796</v>
      </c>
      <c r="D1650" s="24" t="s">
        <v>11563</v>
      </c>
      <c r="E1650" s="27" t="s">
        <v>15879</v>
      </c>
      <c r="F1650" s="26" t="str">
        <f t="shared" si="287"/>
        <v>三十年為一世從卅而曳長之亦取其聲</v>
      </c>
      <c r="G1650" s="26" t="str">
        <f t="shared" si="288"/>
        <v/>
      </c>
      <c r="H1650" s="26" t="str">
        <f t="shared" si="289"/>
        <v>舒制</v>
      </c>
      <c r="I1650" s="41" t="str">
        <f t="shared" si="290"/>
        <v>4. 形声</v>
      </c>
      <c r="J1650" s="19" t="str">
        <f t="shared" si="296"/>
        <v/>
      </c>
      <c r="K1650" s="19">
        <f t="shared" si="296"/>
        <v>17</v>
      </c>
      <c r="L1650" s="19" t="str">
        <f t="shared" si="296"/>
        <v/>
      </c>
      <c r="M1650" s="19">
        <f t="shared" si="296"/>
        <v>7</v>
      </c>
      <c r="N1650" s="19" t="str">
        <f t="shared" si="292"/>
        <v/>
      </c>
      <c r="O1650" s="19">
        <f t="shared" si="297"/>
        <v>16</v>
      </c>
      <c r="P1650" s="19" t="str">
        <f t="shared" si="297"/>
        <v/>
      </c>
      <c r="Q1650" s="19" t="str">
        <f t="shared" si="297"/>
        <v/>
      </c>
      <c r="R1650" s="19">
        <f t="shared" si="297"/>
        <v>20</v>
      </c>
    </row>
    <row r="1651" spans="1:18" ht="20.25">
      <c r="A1651" s="18" t="s">
        <v>9436</v>
      </c>
      <c r="B1651" s="20">
        <v>1647</v>
      </c>
      <c r="C1651" s="35" t="s">
        <v>8867</v>
      </c>
      <c r="D1651" s="24" t="s">
        <v>11707</v>
      </c>
      <c r="E1651" s="27" t="s">
        <v>15880</v>
      </c>
      <c r="F1651" s="26" t="str">
        <f t="shared" si="287"/>
        <v/>
      </c>
      <c r="G1651" s="26" t="str">
        <f t="shared" si="288"/>
        <v/>
      </c>
      <c r="H1651" s="26" t="str">
        <f t="shared" si="289"/>
        <v>語軒</v>
      </c>
      <c r="I1651" s="41" t="str">
        <f t="shared" si="290"/>
        <v>4. 形声</v>
      </c>
      <c r="J1651" s="19" t="str">
        <f t="shared" si="296"/>
        <v/>
      </c>
      <c r="K1651" s="19" t="str">
        <f t="shared" si="296"/>
        <v/>
      </c>
      <c r="L1651" s="19" t="str">
        <f t="shared" si="296"/>
        <v/>
      </c>
      <c r="M1651" s="19">
        <f t="shared" si="296"/>
        <v>9</v>
      </c>
      <c r="N1651" s="19">
        <f t="shared" si="292"/>
        <v>18</v>
      </c>
      <c r="O1651" s="19">
        <f t="shared" si="297"/>
        <v>12</v>
      </c>
      <c r="P1651" s="19" t="str">
        <f t="shared" si="297"/>
        <v/>
      </c>
      <c r="Q1651" s="19">
        <f t="shared" si="297"/>
        <v>15</v>
      </c>
      <c r="R1651" s="19">
        <f t="shared" si="297"/>
        <v>22</v>
      </c>
    </row>
    <row r="1652" spans="1:18" ht="20.25">
      <c r="A1652" s="18" t="s">
        <v>9437</v>
      </c>
      <c r="B1652" s="20">
        <v>1648</v>
      </c>
      <c r="C1652" s="35" t="s">
        <v>4921</v>
      </c>
      <c r="D1652" s="24" t="s">
        <v>11644</v>
      </c>
      <c r="E1652" s="27" t="s">
        <v>15881</v>
      </c>
      <c r="F1652" s="26" t="str">
        <f t="shared" si="287"/>
        <v>聲</v>
      </c>
      <c r="G1652" s="26" t="str">
        <f t="shared" si="288"/>
        <v>從言賏聲</v>
      </c>
      <c r="H1652" s="26" t="str">
        <f t="shared" si="289"/>
        <v>烏莖</v>
      </c>
      <c r="I1652" s="41" t="str">
        <f t="shared" si="290"/>
        <v>4. 形声</v>
      </c>
      <c r="J1652" s="19" t="str">
        <f t="shared" si="296"/>
        <v/>
      </c>
      <c r="K1652" s="19">
        <f t="shared" si="296"/>
        <v>2</v>
      </c>
      <c r="L1652" s="19" t="str">
        <f t="shared" si="296"/>
        <v/>
      </c>
      <c r="M1652" s="19">
        <f t="shared" si="296"/>
        <v>3</v>
      </c>
      <c r="N1652" s="19" t="str">
        <f t="shared" si="292"/>
        <v/>
      </c>
      <c r="O1652" s="19">
        <f t="shared" si="297"/>
        <v>1</v>
      </c>
      <c r="P1652" s="19" t="str">
        <f t="shared" si="297"/>
        <v/>
      </c>
      <c r="Q1652" s="19" t="str">
        <f t="shared" si="297"/>
        <v/>
      </c>
      <c r="R1652" s="19">
        <f t="shared" si="297"/>
        <v>9</v>
      </c>
    </row>
    <row r="1653" spans="1:18" ht="20.25">
      <c r="A1653" s="18" t="s">
        <v>9438</v>
      </c>
      <c r="B1653" s="20">
        <v>1649</v>
      </c>
      <c r="C1653" s="35" t="s">
        <v>175</v>
      </c>
      <c r="D1653" s="24" t="s">
        <v>12413</v>
      </c>
      <c r="E1653" s="27" t="s">
        <v>15882</v>
      </c>
      <c r="F1653" s="26" t="str">
        <f t="shared" si="287"/>
        <v>欬</v>
      </c>
      <c r="G1653" s="26" t="str">
        <f t="shared" si="288"/>
        <v>從言殸聲殸籀文磬字</v>
      </c>
      <c r="H1653" s="26" t="str">
        <f t="shared" si="289"/>
        <v>去挺</v>
      </c>
      <c r="I1653" s="41" t="str">
        <f t="shared" si="290"/>
        <v>4. 形声</v>
      </c>
      <c r="J1653" s="19" t="str">
        <f t="shared" si="296"/>
        <v/>
      </c>
      <c r="K1653" s="19">
        <f t="shared" si="296"/>
        <v>2</v>
      </c>
      <c r="L1653" s="19" t="str">
        <f t="shared" si="296"/>
        <v/>
      </c>
      <c r="M1653" s="19">
        <f t="shared" si="296"/>
        <v>3</v>
      </c>
      <c r="N1653" s="19" t="str">
        <f t="shared" si="292"/>
        <v/>
      </c>
      <c r="O1653" s="19">
        <f t="shared" si="297"/>
        <v>6</v>
      </c>
      <c r="P1653" s="19" t="str">
        <f t="shared" si="297"/>
        <v/>
      </c>
      <c r="Q1653" s="19" t="str">
        <f t="shared" si="297"/>
        <v/>
      </c>
      <c r="R1653" s="19">
        <f t="shared" si="297"/>
        <v>14</v>
      </c>
    </row>
    <row r="1654" spans="1:18" ht="20.25">
      <c r="A1654" s="18" t="s">
        <v>9439</v>
      </c>
      <c r="B1654" s="20">
        <v>1650</v>
      </c>
      <c r="C1654" s="36" t="s">
        <v>5012</v>
      </c>
      <c r="D1654" s="24" t="s">
        <v>12414</v>
      </c>
      <c r="E1654" s="27" t="s">
        <v>15883</v>
      </c>
      <c r="F1654" s="26" t="str">
        <f t="shared" si="287"/>
        <v>論</v>
      </c>
      <c r="G1654" s="26" t="str">
        <f t="shared" si="288"/>
        <v>從言吾聲</v>
      </c>
      <c r="H1654" s="26" t="str">
        <f t="shared" si="289"/>
        <v>魚舉</v>
      </c>
      <c r="I1654" s="41" t="str">
        <f t="shared" si="290"/>
        <v>4. 形声</v>
      </c>
      <c r="J1654" s="19" t="str">
        <f t="shared" si="296"/>
        <v/>
      </c>
      <c r="K1654" s="19">
        <f t="shared" si="296"/>
        <v>2</v>
      </c>
      <c r="L1654" s="19" t="str">
        <f t="shared" si="296"/>
        <v/>
      </c>
      <c r="M1654" s="19">
        <f t="shared" si="296"/>
        <v>3</v>
      </c>
      <c r="N1654" s="19" t="str">
        <f t="shared" si="292"/>
        <v/>
      </c>
      <c r="O1654" s="19">
        <f t="shared" si="297"/>
        <v>6</v>
      </c>
      <c r="P1654" s="19" t="str">
        <f t="shared" si="297"/>
        <v/>
      </c>
      <c r="Q1654" s="19" t="str">
        <f t="shared" si="297"/>
        <v/>
      </c>
      <c r="R1654" s="19">
        <f t="shared" si="297"/>
        <v>9</v>
      </c>
    </row>
    <row r="1655" spans="1:18" ht="20.25">
      <c r="A1655" s="18" t="s">
        <v>9440</v>
      </c>
      <c r="B1655" s="20">
        <v>1651</v>
      </c>
      <c r="C1655" s="36" t="s">
        <v>25290</v>
      </c>
      <c r="D1655" s="24" t="s">
        <v>11829</v>
      </c>
      <c r="E1655" s="27" t="s">
        <v>15884</v>
      </c>
      <c r="F1655" s="26" t="str">
        <f t="shared" si="287"/>
        <v>語</v>
      </c>
      <c r="G1655" s="26" t="str">
        <f t="shared" si="288"/>
        <v>從言炎聲</v>
      </c>
      <c r="H1655" s="26" t="str">
        <f t="shared" si="289"/>
        <v>徒甘</v>
      </c>
      <c r="I1655" s="41" t="str">
        <f t="shared" si="290"/>
        <v>4. 形声</v>
      </c>
      <c r="J1655" s="19" t="str">
        <f t="shared" si="296"/>
        <v/>
      </c>
      <c r="K1655" s="19">
        <f t="shared" si="296"/>
        <v>2</v>
      </c>
      <c r="L1655" s="19" t="str">
        <f t="shared" si="296"/>
        <v/>
      </c>
      <c r="M1655" s="19">
        <f t="shared" si="296"/>
        <v>3</v>
      </c>
      <c r="N1655" s="19" t="str">
        <f t="shared" si="292"/>
        <v/>
      </c>
      <c r="O1655" s="19">
        <f t="shared" si="297"/>
        <v>6</v>
      </c>
      <c r="P1655" s="19" t="str">
        <f t="shared" si="297"/>
        <v/>
      </c>
      <c r="Q1655" s="19" t="str">
        <f t="shared" si="297"/>
        <v/>
      </c>
      <c r="R1655" s="19">
        <f t="shared" si="297"/>
        <v>9</v>
      </c>
    </row>
    <row r="1656" spans="1:18" ht="20.25">
      <c r="A1656" s="18" t="s">
        <v>9441</v>
      </c>
      <c r="B1656" s="20">
        <v>1652</v>
      </c>
      <c r="C1656" s="36" t="s">
        <v>10737</v>
      </c>
      <c r="D1656" s="24" t="s">
        <v>11892</v>
      </c>
      <c r="E1656" s="27" t="s">
        <v>15885</v>
      </c>
      <c r="F1656" s="26" t="str">
        <f t="shared" si="287"/>
        <v>報</v>
      </c>
      <c r="G1656" s="26" t="str">
        <f t="shared" si="288"/>
        <v>從言胃聲</v>
      </c>
      <c r="H1656" s="26" t="str">
        <f t="shared" si="289"/>
        <v>于貴</v>
      </c>
      <c r="I1656" s="41" t="str">
        <f t="shared" si="290"/>
        <v>4. 形声</v>
      </c>
      <c r="J1656" s="19" t="str">
        <f t="shared" si="296"/>
        <v/>
      </c>
      <c r="K1656" s="19">
        <f t="shared" si="296"/>
        <v>2</v>
      </c>
      <c r="L1656" s="19" t="str">
        <f t="shared" si="296"/>
        <v/>
      </c>
      <c r="M1656" s="19">
        <f t="shared" si="296"/>
        <v>3</v>
      </c>
      <c r="N1656" s="19" t="str">
        <f t="shared" si="292"/>
        <v/>
      </c>
      <c r="O1656" s="19">
        <f t="shared" si="297"/>
        <v>6</v>
      </c>
      <c r="P1656" s="19" t="str">
        <f t="shared" si="297"/>
        <v/>
      </c>
      <c r="Q1656" s="19" t="str">
        <f t="shared" si="297"/>
        <v/>
      </c>
      <c r="R1656" s="19">
        <f t="shared" si="297"/>
        <v>9</v>
      </c>
    </row>
    <row r="1657" spans="1:18" ht="20.25">
      <c r="A1657" s="18" t="s">
        <v>9442</v>
      </c>
      <c r="B1657" s="20">
        <v>1653</v>
      </c>
      <c r="C1657" s="36" t="s">
        <v>25291</v>
      </c>
      <c r="D1657" s="24" t="s">
        <v>12415</v>
      </c>
      <c r="E1657" s="27" t="s">
        <v>15886</v>
      </c>
      <c r="F1657" s="26" t="str">
        <f t="shared" si="287"/>
        <v>信</v>
      </c>
      <c r="G1657" s="26" t="str">
        <f t="shared" si="288"/>
        <v>從言京聲</v>
      </c>
      <c r="H1657" s="26" t="str">
        <f t="shared" si="289"/>
        <v>力讓</v>
      </c>
      <c r="I1657" s="41" t="str">
        <f t="shared" si="290"/>
        <v>4. 形声</v>
      </c>
      <c r="J1657" s="19" t="str">
        <f t="shared" si="296"/>
        <v/>
      </c>
      <c r="K1657" s="19">
        <f t="shared" si="296"/>
        <v>2</v>
      </c>
      <c r="L1657" s="19" t="str">
        <f t="shared" si="296"/>
        <v/>
      </c>
      <c r="M1657" s="19">
        <f t="shared" si="296"/>
        <v>3</v>
      </c>
      <c r="N1657" s="19" t="str">
        <f t="shared" si="292"/>
        <v/>
      </c>
      <c r="O1657" s="19">
        <f t="shared" si="297"/>
        <v>6</v>
      </c>
      <c r="P1657" s="19" t="str">
        <f t="shared" si="297"/>
        <v/>
      </c>
      <c r="Q1657" s="19" t="str">
        <f t="shared" si="297"/>
        <v/>
      </c>
      <c r="R1657" s="19">
        <f t="shared" si="297"/>
        <v>9</v>
      </c>
    </row>
    <row r="1658" spans="1:18" ht="20.25">
      <c r="A1658" s="18" t="s">
        <v>9443</v>
      </c>
      <c r="B1658" s="20">
        <v>1654</v>
      </c>
      <c r="C1658" s="36" t="s">
        <v>25292</v>
      </c>
      <c r="D1658" s="24" t="s">
        <v>11809</v>
      </c>
      <c r="E1658" s="27" t="s">
        <v>15887</v>
      </c>
      <c r="F1658" s="26" t="str">
        <f t="shared" si="287"/>
        <v>致言</v>
      </c>
      <c r="G1658" s="26" t="str">
        <f t="shared" si="288"/>
        <v>從言從先先亦聲詩曰螽斯羽詵詵兮</v>
      </c>
      <c r="H1658" s="26" t="str">
        <f t="shared" si="289"/>
        <v>所臻</v>
      </c>
      <c r="I1658" s="41" t="str">
        <f t="shared" si="290"/>
        <v>4. 形声</v>
      </c>
      <c r="J1658" s="19" t="str">
        <f t="shared" si="296"/>
        <v/>
      </c>
      <c r="K1658" s="19">
        <f t="shared" si="296"/>
        <v>3</v>
      </c>
      <c r="L1658" s="19" t="str">
        <f t="shared" si="296"/>
        <v/>
      </c>
      <c r="M1658" s="19">
        <f t="shared" si="296"/>
        <v>4</v>
      </c>
      <c r="N1658" s="19">
        <f t="shared" si="292"/>
        <v>6</v>
      </c>
      <c r="O1658" s="19">
        <f t="shared" si="297"/>
        <v>10</v>
      </c>
      <c r="P1658" s="19" t="str">
        <f t="shared" si="297"/>
        <v/>
      </c>
      <c r="Q1658" s="19" t="str">
        <f t="shared" si="297"/>
        <v/>
      </c>
      <c r="R1658" s="19">
        <f t="shared" si="297"/>
        <v>21</v>
      </c>
    </row>
    <row r="1659" spans="1:18" ht="20.25">
      <c r="A1659" s="18" t="s">
        <v>9444</v>
      </c>
      <c r="B1659" s="20">
        <v>1655</v>
      </c>
      <c r="C1659" s="36" t="s">
        <v>25293</v>
      </c>
      <c r="D1659" s="24" t="s">
        <v>12413</v>
      </c>
      <c r="E1659" s="27" t="s">
        <v>15888</v>
      </c>
      <c r="F1659" s="26" t="str">
        <f t="shared" si="287"/>
        <v>謁</v>
      </c>
      <c r="G1659" s="26" t="str">
        <f t="shared" si="288"/>
        <v>從言青聲</v>
      </c>
      <c r="H1659" s="26" t="str">
        <f t="shared" si="289"/>
        <v>七井</v>
      </c>
      <c r="I1659" s="41" t="str">
        <f t="shared" si="290"/>
        <v>4. 形声</v>
      </c>
      <c r="J1659" s="19" t="str">
        <f t="shared" si="296"/>
        <v/>
      </c>
      <c r="K1659" s="19">
        <f t="shared" si="296"/>
        <v>2</v>
      </c>
      <c r="L1659" s="19" t="str">
        <f t="shared" si="296"/>
        <v/>
      </c>
      <c r="M1659" s="19">
        <f t="shared" si="296"/>
        <v>3</v>
      </c>
      <c r="N1659" s="19" t="str">
        <f t="shared" si="292"/>
        <v/>
      </c>
      <c r="O1659" s="19">
        <f t="shared" si="297"/>
        <v>6</v>
      </c>
      <c r="P1659" s="19" t="str">
        <f t="shared" si="297"/>
        <v/>
      </c>
      <c r="Q1659" s="19" t="str">
        <f t="shared" si="297"/>
        <v/>
      </c>
      <c r="R1659" s="19">
        <f t="shared" si="297"/>
        <v>9</v>
      </c>
    </row>
    <row r="1660" spans="1:18" ht="20.25">
      <c r="A1660" s="18" t="s">
        <v>9445</v>
      </c>
      <c r="B1660" s="20">
        <v>1656</v>
      </c>
      <c r="C1660" s="36" t="s">
        <v>10736</v>
      </c>
      <c r="D1660" s="24" t="s">
        <v>11923</v>
      </c>
      <c r="E1660" s="27" t="s">
        <v>15889</v>
      </c>
      <c r="F1660" s="26" t="str">
        <f t="shared" si="287"/>
        <v>白</v>
      </c>
      <c r="G1660" s="26" t="str">
        <f t="shared" si="288"/>
        <v>從言曷聲</v>
      </c>
      <c r="H1660" s="26" t="str">
        <f t="shared" si="289"/>
        <v>於歇</v>
      </c>
      <c r="I1660" s="41" t="str">
        <f t="shared" si="290"/>
        <v>4. 形声</v>
      </c>
      <c r="J1660" s="19" t="str">
        <f t="shared" si="296"/>
        <v/>
      </c>
      <c r="K1660" s="19">
        <f t="shared" si="296"/>
        <v>2</v>
      </c>
      <c r="L1660" s="19" t="str">
        <f t="shared" si="296"/>
        <v/>
      </c>
      <c r="M1660" s="19">
        <f t="shared" si="296"/>
        <v>3</v>
      </c>
      <c r="N1660" s="19" t="str">
        <f t="shared" si="292"/>
        <v/>
      </c>
      <c r="O1660" s="19">
        <f t="shared" si="297"/>
        <v>6</v>
      </c>
      <c r="P1660" s="19" t="str">
        <f t="shared" si="297"/>
        <v/>
      </c>
      <c r="Q1660" s="19" t="str">
        <f t="shared" si="297"/>
        <v/>
      </c>
      <c r="R1660" s="19">
        <f t="shared" si="297"/>
        <v>9</v>
      </c>
    </row>
    <row r="1661" spans="1:18" ht="20.25">
      <c r="A1661" s="18" t="s">
        <v>9446</v>
      </c>
      <c r="B1661" s="20">
        <v>1657</v>
      </c>
      <c r="C1661" s="36" t="s">
        <v>3661</v>
      </c>
      <c r="D1661" s="24" t="s">
        <v>11608</v>
      </c>
      <c r="E1661" s="27" t="s">
        <v>15890</v>
      </c>
      <c r="F1661" s="26" t="str">
        <f t="shared" si="287"/>
        <v>聽</v>
      </c>
      <c r="G1661" s="26" t="str">
        <f t="shared" si="288"/>
        <v>從言午聲</v>
      </c>
      <c r="H1661" s="26" t="str">
        <f t="shared" si="289"/>
        <v>虚吕</v>
      </c>
      <c r="I1661" s="41" t="str">
        <f t="shared" si="290"/>
        <v>4. 形声</v>
      </c>
      <c r="J1661" s="19" t="str">
        <f t="shared" si="296"/>
        <v/>
      </c>
      <c r="K1661" s="19">
        <f t="shared" si="296"/>
        <v>2</v>
      </c>
      <c r="L1661" s="19" t="str">
        <f t="shared" si="296"/>
        <v/>
      </c>
      <c r="M1661" s="19">
        <f t="shared" si="296"/>
        <v>3</v>
      </c>
      <c r="N1661" s="19" t="str">
        <f t="shared" si="292"/>
        <v/>
      </c>
      <c r="O1661" s="19">
        <f t="shared" si="297"/>
        <v>6</v>
      </c>
      <c r="P1661" s="19" t="str">
        <f t="shared" si="297"/>
        <v/>
      </c>
      <c r="Q1661" s="19" t="str">
        <f t="shared" si="297"/>
        <v/>
      </c>
      <c r="R1661" s="19">
        <f t="shared" si="297"/>
        <v>9</v>
      </c>
    </row>
    <row r="1662" spans="1:18" ht="20.25">
      <c r="A1662" s="18" t="s">
        <v>9447</v>
      </c>
      <c r="B1662" s="20">
        <v>1658</v>
      </c>
      <c r="C1662" s="36" t="s">
        <v>10733</v>
      </c>
      <c r="D1662" s="24" t="s">
        <v>12416</v>
      </c>
      <c r="E1662" s="27" t="s">
        <v>15891</v>
      </c>
      <c r="F1662" s="26" t="str">
        <f t="shared" si="287"/>
        <v>譍</v>
      </c>
      <c r="G1662" s="26" t="str">
        <f t="shared" si="288"/>
        <v>從言若聲</v>
      </c>
      <c r="H1662" s="26" t="str">
        <f t="shared" si="289"/>
        <v>奴各</v>
      </c>
      <c r="I1662" s="41" t="str">
        <f t="shared" si="290"/>
        <v>4. 形声</v>
      </c>
      <c r="J1662" s="19" t="str">
        <f t="shared" si="296"/>
        <v/>
      </c>
      <c r="K1662" s="19">
        <f t="shared" si="296"/>
        <v>2</v>
      </c>
      <c r="L1662" s="19" t="str">
        <f t="shared" si="296"/>
        <v/>
      </c>
      <c r="M1662" s="19">
        <f t="shared" si="296"/>
        <v>3</v>
      </c>
      <c r="N1662" s="19" t="str">
        <f t="shared" si="292"/>
        <v/>
      </c>
      <c r="O1662" s="19">
        <f t="shared" si="297"/>
        <v>6</v>
      </c>
      <c r="P1662" s="19" t="str">
        <f t="shared" si="297"/>
        <v/>
      </c>
      <c r="Q1662" s="19" t="str">
        <f t="shared" si="297"/>
        <v/>
      </c>
      <c r="R1662" s="19">
        <f t="shared" si="297"/>
        <v>9</v>
      </c>
    </row>
    <row r="1663" spans="1:18" ht="20.25">
      <c r="A1663" s="18" t="s">
        <v>9448</v>
      </c>
      <c r="B1663" s="20">
        <v>1659</v>
      </c>
      <c r="C1663" s="35" t="s">
        <v>6369</v>
      </c>
      <c r="D1663" s="24" t="s">
        <v>12417</v>
      </c>
      <c r="E1663" s="27" t="s">
        <v>15892</v>
      </c>
      <c r="F1663" s="26" t="str">
        <f t="shared" si="287"/>
        <v>以言對</v>
      </c>
      <c r="G1663" s="26" t="str">
        <f t="shared" si="288"/>
        <v>從言□聲</v>
      </c>
      <c r="H1663" s="26" t="str">
        <f t="shared" si="289"/>
        <v>於證</v>
      </c>
      <c r="I1663" s="41" t="str">
        <f t="shared" si="290"/>
        <v>4. 形声</v>
      </c>
      <c r="J1663" s="19" t="str">
        <f t="shared" si="296"/>
        <v/>
      </c>
      <c r="K1663" s="19">
        <f t="shared" si="296"/>
        <v>4</v>
      </c>
      <c r="L1663" s="19" t="str">
        <f t="shared" si="296"/>
        <v/>
      </c>
      <c r="M1663" s="19">
        <f t="shared" si="296"/>
        <v>5</v>
      </c>
      <c r="N1663" s="19" t="str">
        <f t="shared" si="292"/>
        <v/>
      </c>
      <c r="O1663" s="19">
        <f t="shared" si="297"/>
        <v>8</v>
      </c>
      <c r="P1663" s="19" t="str">
        <f t="shared" si="297"/>
        <v/>
      </c>
      <c r="Q1663" s="19" t="str">
        <f t="shared" si="297"/>
        <v/>
      </c>
      <c r="R1663" s="19">
        <f t="shared" si="297"/>
        <v>11</v>
      </c>
    </row>
    <row r="1664" spans="1:18" ht="20.25">
      <c r="A1664" s="18" t="s">
        <v>9449</v>
      </c>
      <c r="B1664" s="20">
        <v>1660</v>
      </c>
      <c r="C1664" s="36" t="s">
        <v>25294</v>
      </c>
      <c r="D1664" s="24" t="s">
        <v>12144</v>
      </c>
      <c r="E1664" s="27" t="s">
        <v>15893</v>
      </c>
      <c r="F1664" s="26" t="str">
        <f t="shared" si="287"/>
        <v>猶譍</v>
      </c>
      <c r="G1664" s="26" t="str">
        <f t="shared" si="288"/>
        <v>從言雔聲</v>
      </c>
      <c r="H1664" s="26" t="str">
        <f t="shared" si="289"/>
        <v>市流</v>
      </c>
      <c r="I1664" s="41" t="str">
        <f t="shared" si="290"/>
        <v>4. 形声</v>
      </c>
      <c r="J1664" s="19" t="str">
        <f t="shared" si="296"/>
        <v/>
      </c>
      <c r="K1664" s="19">
        <f t="shared" si="296"/>
        <v>3</v>
      </c>
      <c r="L1664" s="19" t="str">
        <f t="shared" si="296"/>
        <v/>
      </c>
      <c r="M1664" s="19">
        <f t="shared" si="296"/>
        <v>4</v>
      </c>
      <c r="N1664" s="19" t="str">
        <f t="shared" si="292"/>
        <v/>
      </c>
      <c r="O1664" s="19">
        <f t="shared" si="297"/>
        <v>7</v>
      </c>
      <c r="P1664" s="19" t="str">
        <f t="shared" si="297"/>
        <v/>
      </c>
      <c r="Q1664" s="19" t="str">
        <f t="shared" si="297"/>
        <v/>
      </c>
      <c r="R1664" s="19">
        <f t="shared" si="297"/>
        <v>10</v>
      </c>
    </row>
    <row r="1665" spans="1:18" ht="20.25">
      <c r="A1665" s="18" t="s">
        <v>9450</v>
      </c>
      <c r="B1665" s="20">
        <v>1661</v>
      </c>
      <c r="C1665" s="36" t="s">
        <v>10727</v>
      </c>
      <c r="D1665" s="24" t="s">
        <v>11716</v>
      </c>
      <c r="E1665" s="27" t="s">
        <v>15894</v>
      </c>
      <c r="F1665" s="26" t="str">
        <f t="shared" si="287"/>
        <v>辯</v>
      </c>
      <c r="G1665" s="26" t="str">
        <f t="shared" si="288"/>
        <v>從言者聲</v>
      </c>
      <c r="H1665" s="26" t="str">
        <f t="shared" si="289"/>
        <v>章魚</v>
      </c>
      <c r="I1665" s="41" t="str">
        <f t="shared" si="290"/>
        <v>4. 形声</v>
      </c>
      <c r="J1665" s="19" t="str">
        <f t="shared" ref="J1665:M1684" si="298">IFERROR(FIND(J$4,$E1665),"")</f>
        <v/>
      </c>
      <c r="K1665" s="19">
        <f t="shared" si="298"/>
        <v>2</v>
      </c>
      <c r="L1665" s="19" t="str">
        <f t="shared" si="298"/>
        <v/>
      </c>
      <c r="M1665" s="19">
        <f t="shared" si="298"/>
        <v>3</v>
      </c>
      <c r="N1665" s="19" t="str">
        <f t="shared" si="292"/>
        <v/>
      </c>
      <c r="O1665" s="19">
        <f t="shared" ref="O1665:R1684" si="299">IFERROR(FIND(O$4,$E1665),"")</f>
        <v>6</v>
      </c>
      <c r="P1665" s="19" t="str">
        <f t="shared" si="299"/>
        <v/>
      </c>
      <c r="Q1665" s="19" t="str">
        <f t="shared" si="299"/>
        <v/>
      </c>
      <c r="R1665" s="19">
        <f t="shared" si="299"/>
        <v>9</v>
      </c>
    </row>
    <row r="1666" spans="1:18" ht="20.25">
      <c r="A1666" s="18" t="s">
        <v>9451</v>
      </c>
      <c r="B1666" s="20">
        <v>1662</v>
      </c>
      <c r="C1666" s="36" t="s">
        <v>25295</v>
      </c>
      <c r="D1666" s="24" t="s">
        <v>11887</v>
      </c>
      <c r="E1666" s="27" t="s">
        <v>15895</v>
      </c>
      <c r="F1666" s="26" t="str">
        <f t="shared" si="287"/>
        <v>志</v>
      </c>
      <c r="G1666" s="26" t="str">
        <f t="shared" si="288"/>
        <v>從言寺聲</v>
      </c>
      <c r="H1666" s="26" t="str">
        <f t="shared" si="289"/>
        <v>書之</v>
      </c>
      <c r="I1666" s="41" t="str">
        <f t="shared" si="290"/>
        <v>4. 形声</v>
      </c>
      <c r="J1666" s="19" t="str">
        <f t="shared" si="298"/>
        <v/>
      </c>
      <c r="K1666" s="19">
        <f t="shared" si="298"/>
        <v>2</v>
      </c>
      <c r="L1666" s="19" t="str">
        <f t="shared" si="298"/>
        <v/>
      </c>
      <c r="M1666" s="19">
        <f t="shared" si="298"/>
        <v>3</v>
      </c>
      <c r="N1666" s="19" t="str">
        <f t="shared" si="292"/>
        <v/>
      </c>
      <c r="O1666" s="19">
        <f t="shared" si="299"/>
        <v>6</v>
      </c>
      <c r="P1666" s="19" t="str">
        <f t="shared" si="299"/>
        <v/>
      </c>
      <c r="Q1666" s="19" t="str">
        <f t="shared" si="299"/>
        <v/>
      </c>
      <c r="R1666" s="19">
        <f t="shared" si="299"/>
        <v>9</v>
      </c>
    </row>
    <row r="1667" spans="1:18" ht="20.25">
      <c r="A1667" s="18"/>
      <c r="B1667" s="20">
        <v>1663</v>
      </c>
      <c r="C1667" s="36" t="s">
        <v>25295</v>
      </c>
      <c r="D1667" s="24" t="s">
        <v>11887</v>
      </c>
      <c r="E1667" s="27" t="s">
        <v>6445</v>
      </c>
      <c r="F1667" s="26" t="str">
        <f t="shared" si="287"/>
        <v/>
      </c>
      <c r="G1667" s="26" t="str">
        <f t="shared" si="288"/>
        <v/>
      </c>
      <c r="H1667" s="26" t="str">
        <f t="shared" si="289"/>
        <v/>
      </c>
      <c r="I1667" s="41" t="str">
        <f t="shared" si="290"/>
        <v/>
      </c>
      <c r="J1667" s="19">
        <f t="shared" si="298"/>
        <v>1</v>
      </c>
      <c r="K1667" s="19" t="str">
        <f t="shared" si="298"/>
        <v/>
      </c>
      <c r="L1667" s="19" t="str">
        <f t="shared" si="298"/>
        <v/>
      </c>
      <c r="M1667" s="19" t="str">
        <f t="shared" si="298"/>
        <v/>
      </c>
      <c r="N1667" s="19" t="str">
        <f t="shared" si="292"/>
        <v/>
      </c>
      <c r="O1667" s="19" t="str">
        <f t="shared" si="299"/>
        <v/>
      </c>
      <c r="P1667" s="19" t="str">
        <f t="shared" si="299"/>
        <v/>
      </c>
      <c r="Q1667" s="19" t="str">
        <f t="shared" si="299"/>
        <v/>
      </c>
      <c r="R1667" s="19" t="str">
        <f t="shared" si="299"/>
        <v/>
      </c>
    </row>
    <row r="1668" spans="1:18" ht="20.25">
      <c r="A1668" s="18" t="s">
        <v>9452</v>
      </c>
      <c r="B1668" s="20">
        <v>1664</v>
      </c>
      <c r="C1668" s="35" t="s">
        <v>25296</v>
      </c>
      <c r="D1668" s="24" t="s">
        <v>12334</v>
      </c>
      <c r="E1668" s="27" t="s">
        <v>15896</v>
      </c>
      <c r="F1668" s="26" t="str">
        <f t="shared" si="287"/>
        <v>驗</v>
      </c>
      <c r="G1668" s="26" t="str">
        <f t="shared" si="288"/>
        <v>從言韱聲</v>
      </c>
      <c r="H1668" s="26" t="str">
        <f t="shared" si="289"/>
        <v>楚荫</v>
      </c>
      <c r="I1668" s="41" t="str">
        <f t="shared" si="290"/>
        <v>4. 形声</v>
      </c>
      <c r="J1668" s="19" t="str">
        <f t="shared" si="298"/>
        <v/>
      </c>
      <c r="K1668" s="19">
        <f t="shared" si="298"/>
        <v>2</v>
      </c>
      <c r="L1668" s="19" t="str">
        <f t="shared" si="298"/>
        <v/>
      </c>
      <c r="M1668" s="19">
        <f t="shared" si="298"/>
        <v>3</v>
      </c>
      <c r="N1668" s="19" t="str">
        <f t="shared" si="292"/>
        <v/>
      </c>
      <c r="O1668" s="19">
        <f t="shared" si="299"/>
        <v>6</v>
      </c>
      <c r="P1668" s="19" t="str">
        <f t="shared" si="299"/>
        <v/>
      </c>
      <c r="Q1668" s="19" t="str">
        <f t="shared" si="299"/>
        <v/>
      </c>
      <c r="R1668" s="19">
        <f t="shared" si="299"/>
        <v>9</v>
      </c>
    </row>
    <row r="1669" spans="1:18" ht="20.25">
      <c r="A1669" s="18" t="s">
        <v>9453</v>
      </c>
      <c r="B1669" s="20">
        <v>1665</v>
      </c>
      <c r="C1669" s="36" t="s">
        <v>10726</v>
      </c>
      <c r="D1669" s="24" t="s">
        <v>12418</v>
      </c>
      <c r="E1669" s="27" t="s">
        <v>15897</v>
      </c>
      <c r="F1669" s="26" t="str">
        <f t="shared" ref="F1669:F1732" si="300">IFERROR(MID(E1669,1,K1669-1),"")</f>
        <v>誦</v>
      </c>
      <c r="G1669" s="26" t="str">
        <f t="shared" ref="G1669:G1732" si="301">IFERROR(MID($E1669,K1669+1,MIN(IF(Q1669=0,100,Q1669), IF(R1669=0,100,R1669))-3-K1669),"")</f>
        <v>從言風聲</v>
      </c>
      <c r="H1669" s="26" t="str">
        <f t="shared" ref="H1669:H1732" si="302">IFERROR(MID($E1669,R1669-2,2),"")</f>
        <v>芳鳳</v>
      </c>
      <c r="I1669" s="41" t="str">
        <f t="shared" ref="I1669:I1732" si="303">IFERROR(IF(N(P1669)&lt;&gt;0,"1.象形 or 2.指事",IF(N(M1669)*N(O1669)&lt;&gt;0,"4. 形声",IF(AND(N(M1669)*N(N1669)&lt;&gt;0, N1669&lt;Q1669),"3. 会意",""))),"")</f>
        <v>4. 形声</v>
      </c>
      <c r="J1669" s="19" t="str">
        <f t="shared" si="298"/>
        <v/>
      </c>
      <c r="K1669" s="19">
        <f t="shared" si="298"/>
        <v>2</v>
      </c>
      <c r="L1669" s="19" t="str">
        <f t="shared" si="298"/>
        <v/>
      </c>
      <c r="M1669" s="19">
        <f t="shared" si="298"/>
        <v>3</v>
      </c>
      <c r="N1669" s="19" t="str">
        <f t="shared" ref="N1669:N1732" si="304">IFERROR(FIND(N$4,$E1669,M1669+1),"")</f>
        <v/>
      </c>
      <c r="O1669" s="19">
        <f t="shared" si="299"/>
        <v>6</v>
      </c>
      <c r="P1669" s="19" t="str">
        <f t="shared" si="299"/>
        <v/>
      </c>
      <c r="Q1669" s="19" t="str">
        <f t="shared" si="299"/>
        <v/>
      </c>
      <c r="R1669" s="19">
        <f t="shared" si="299"/>
        <v>9</v>
      </c>
    </row>
    <row r="1670" spans="1:18" ht="20.25">
      <c r="A1670" s="18" t="s">
        <v>9454</v>
      </c>
      <c r="B1670" s="20">
        <v>1666</v>
      </c>
      <c r="C1670" s="36" t="s">
        <v>5020</v>
      </c>
      <c r="D1670" s="24" t="s">
        <v>12419</v>
      </c>
      <c r="E1670" s="27" t="s">
        <v>15898</v>
      </c>
      <c r="F1670" s="26" t="str">
        <f t="shared" si="300"/>
        <v>諷</v>
      </c>
      <c r="G1670" s="26" t="str">
        <f t="shared" si="301"/>
        <v>從言甬聲</v>
      </c>
      <c r="H1670" s="26" t="str">
        <f t="shared" si="302"/>
        <v>似用</v>
      </c>
      <c r="I1670" s="41" t="str">
        <f t="shared" si="303"/>
        <v>4. 形声</v>
      </c>
      <c r="J1670" s="19" t="str">
        <f t="shared" si="298"/>
        <v/>
      </c>
      <c r="K1670" s="19">
        <f t="shared" si="298"/>
        <v>2</v>
      </c>
      <c r="L1670" s="19" t="str">
        <f t="shared" si="298"/>
        <v/>
      </c>
      <c r="M1670" s="19">
        <f t="shared" si="298"/>
        <v>3</v>
      </c>
      <c r="N1670" s="19" t="str">
        <f t="shared" si="304"/>
        <v/>
      </c>
      <c r="O1670" s="19">
        <f t="shared" si="299"/>
        <v>6</v>
      </c>
      <c r="P1670" s="19" t="str">
        <f t="shared" si="299"/>
        <v/>
      </c>
      <c r="Q1670" s="19" t="str">
        <f t="shared" si="299"/>
        <v/>
      </c>
      <c r="R1670" s="19">
        <f t="shared" si="299"/>
        <v>9</v>
      </c>
    </row>
    <row r="1671" spans="1:18" ht="20.25">
      <c r="A1671" s="18" t="s">
        <v>9455</v>
      </c>
      <c r="B1671" s="20">
        <v>1667</v>
      </c>
      <c r="C1671" s="36" t="s">
        <v>864</v>
      </c>
      <c r="D1671" s="24" t="s">
        <v>11753</v>
      </c>
      <c r="E1671" s="27" t="s">
        <v>15899</v>
      </c>
      <c r="F1671" s="26" t="str">
        <f t="shared" si="300"/>
        <v>誦書</v>
      </c>
      <c r="G1671" s="26" t="str">
        <f t="shared" si="301"/>
        <v>從言賣聲</v>
      </c>
      <c r="H1671" s="26" t="str">
        <f t="shared" si="302"/>
        <v>徒谷</v>
      </c>
      <c r="I1671" s="41" t="str">
        <f t="shared" si="303"/>
        <v>4. 形声</v>
      </c>
      <c r="J1671" s="19" t="str">
        <f t="shared" si="298"/>
        <v/>
      </c>
      <c r="K1671" s="19">
        <f t="shared" si="298"/>
        <v>3</v>
      </c>
      <c r="L1671" s="19" t="str">
        <f t="shared" si="298"/>
        <v/>
      </c>
      <c r="M1671" s="19">
        <f t="shared" si="298"/>
        <v>4</v>
      </c>
      <c r="N1671" s="19" t="str">
        <f t="shared" si="304"/>
        <v/>
      </c>
      <c r="O1671" s="19">
        <f t="shared" si="299"/>
        <v>7</v>
      </c>
      <c r="P1671" s="19" t="str">
        <f t="shared" si="299"/>
        <v/>
      </c>
      <c r="Q1671" s="19" t="str">
        <f t="shared" si="299"/>
        <v/>
      </c>
      <c r="R1671" s="19">
        <f t="shared" si="299"/>
        <v>10</v>
      </c>
    </row>
    <row r="1672" spans="1:18" ht="20.25">
      <c r="A1672" s="18" t="s">
        <v>9456</v>
      </c>
      <c r="B1672" s="20">
        <v>1668</v>
      </c>
      <c r="C1672" s="35"/>
      <c r="D1672" s="24" t="s">
        <v>11699</v>
      </c>
      <c r="E1672" s="27" t="s">
        <v>15900</v>
      </c>
      <c r="F1672" s="26" t="str">
        <f t="shared" si="300"/>
        <v>快</v>
      </c>
      <c r="G1672" s="26" t="str">
        <f t="shared" si="301"/>
        <v>從言從中</v>
      </c>
      <c r="H1672" s="26" t="str">
        <f t="shared" si="302"/>
        <v>於力</v>
      </c>
      <c r="I1672" s="41" t="str">
        <f t="shared" si="303"/>
        <v>3. 会意</v>
      </c>
      <c r="J1672" s="19" t="str">
        <f t="shared" si="298"/>
        <v/>
      </c>
      <c r="K1672" s="19">
        <f t="shared" si="298"/>
        <v>2</v>
      </c>
      <c r="L1672" s="19" t="str">
        <f t="shared" si="298"/>
        <v/>
      </c>
      <c r="M1672" s="19">
        <f t="shared" si="298"/>
        <v>3</v>
      </c>
      <c r="N1672" s="19">
        <f t="shared" si="304"/>
        <v>5</v>
      </c>
      <c r="O1672" s="19" t="str">
        <f t="shared" si="299"/>
        <v/>
      </c>
      <c r="P1672" s="19" t="str">
        <f t="shared" si="299"/>
        <v/>
      </c>
      <c r="Q1672" s="19" t="str">
        <f t="shared" si="299"/>
        <v/>
      </c>
      <c r="R1672" s="19">
        <f t="shared" si="299"/>
        <v>9</v>
      </c>
    </row>
    <row r="1673" spans="1:18" ht="20.25">
      <c r="A1673" s="18" t="s">
        <v>9457</v>
      </c>
      <c r="B1673" s="20">
        <v>1669</v>
      </c>
      <c r="C1673" s="35" t="s">
        <v>8837</v>
      </c>
      <c r="D1673" s="24" t="s">
        <v>11915</v>
      </c>
      <c r="E1673" s="27" t="s">
        <v>15901</v>
      </c>
      <c r="F1673" s="26" t="str">
        <f t="shared" si="300"/>
        <v>說教</v>
      </c>
      <c r="G1673" s="26" t="str">
        <f t="shared" si="301"/>
        <v>從言川聲</v>
      </c>
      <c r="H1673" s="26" t="str">
        <f t="shared" si="302"/>
        <v>許運</v>
      </c>
      <c r="I1673" s="41" t="str">
        <f t="shared" si="303"/>
        <v>4. 形声</v>
      </c>
      <c r="J1673" s="19" t="str">
        <f t="shared" si="298"/>
        <v/>
      </c>
      <c r="K1673" s="19">
        <f t="shared" si="298"/>
        <v>3</v>
      </c>
      <c r="L1673" s="19" t="str">
        <f t="shared" si="298"/>
        <v/>
      </c>
      <c r="M1673" s="19">
        <f t="shared" si="298"/>
        <v>4</v>
      </c>
      <c r="N1673" s="19" t="str">
        <f t="shared" si="304"/>
        <v/>
      </c>
      <c r="O1673" s="19">
        <f t="shared" si="299"/>
        <v>7</v>
      </c>
      <c r="P1673" s="19" t="str">
        <f t="shared" si="299"/>
        <v/>
      </c>
      <c r="Q1673" s="19" t="str">
        <f t="shared" si="299"/>
        <v/>
      </c>
      <c r="R1673" s="19">
        <f t="shared" si="299"/>
        <v>10</v>
      </c>
    </row>
    <row r="1674" spans="1:18" ht="20.25">
      <c r="A1674" s="18" t="s">
        <v>9458</v>
      </c>
      <c r="B1674" s="20">
        <v>1670</v>
      </c>
      <c r="C1674" s="35" t="s">
        <v>6624</v>
      </c>
      <c r="D1674" s="24" t="s">
        <v>11948</v>
      </c>
      <c r="E1674" s="27" t="s">
        <v>15902</v>
      </c>
      <c r="F1674" s="26" t="str">
        <f t="shared" si="300"/>
        <v>曉教</v>
      </c>
      <c r="G1674" s="26" t="str">
        <f t="shared" si="301"/>
        <v>從言每聲</v>
      </c>
      <c r="H1674" s="26" t="str">
        <f t="shared" si="302"/>
        <v>荒内</v>
      </c>
      <c r="I1674" s="41" t="str">
        <f t="shared" si="303"/>
        <v>4. 形声</v>
      </c>
      <c r="J1674" s="19" t="str">
        <f t="shared" si="298"/>
        <v/>
      </c>
      <c r="K1674" s="19">
        <f t="shared" si="298"/>
        <v>3</v>
      </c>
      <c r="L1674" s="19" t="str">
        <f t="shared" si="298"/>
        <v/>
      </c>
      <c r="M1674" s="19">
        <f t="shared" si="298"/>
        <v>4</v>
      </c>
      <c r="N1674" s="19" t="str">
        <f t="shared" si="304"/>
        <v/>
      </c>
      <c r="O1674" s="19">
        <f t="shared" si="299"/>
        <v>7</v>
      </c>
      <c r="P1674" s="19" t="str">
        <f t="shared" si="299"/>
        <v/>
      </c>
      <c r="Q1674" s="19" t="str">
        <f t="shared" si="299"/>
        <v/>
      </c>
      <c r="R1674" s="19">
        <f t="shared" si="299"/>
        <v>10</v>
      </c>
    </row>
    <row r="1675" spans="1:18" ht="20.25">
      <c r="A1675" s="18" t="s">
        <v>9459</v>
      </c>
      <c r="B1675" s="20">
        <v>1671</v>
      </c>
      <c r="C1675" s="35" t="s">
        <v>6376</v>
      </c>
      <c r="D1675" s="24" t="s">
        <v>12420</v>
      </c>
      <c r="E1675" s="27" t="s">
        <v>15903</v>
      </c>
      <c r="F1675" s="26" t="str">
        <f t="shared" si="300"/>
        <v>専教</v>
      </c>
      <c r="G1675" s="26" t="str">
        <f t="shared" si="301"/>
        <v>從言㢲聲</v>
      </c>
      <c r="H1675" s="26" t="str">
        <f t="shared" si="302"/>
        <v>此縁</v>
      </c>
      <c r="I1675" s="41" t="str">
        <f t="shared" si="303"/>
        <v>4. 形声</v>
      </c>
      <c r="J1675" s="19" t="str">
        <f t="shared" si="298"/>
        <v/>
      </c>
      <c r="K1675" s="19">
        <f t="shared" si="298"/>
        <v>3</v>
      </c>
      <c r="L1675" s="19" t="str">
        <f t="shared" si="298"/>
        <v/>
      </c>
      <c r="M1675" s="19">
        <f t="shared" si="298"/>
        <v>4</v>
      </c>
      <c r="N1675" s="19" t="str">
        <f t="shared" si="304"/>
        <v/>
      </c>
      <c r="O1675" s="19">
        <f t="shared" si="299"/>
        <v>7</v>
      </c>
      <c r="P1675" s="19" t="str">
        <f t="shared" si="299"/>
        <v/>
      </c>
      <c r="Q1675" s="19" t="str">
        <f t="shared" si="299"/>
        <v/>
      </c>
      <c r="R1675" s="19">
        <f t="shared" si="299"/>
        <v>10</v>
      </c>
    </row>
    <row r="1676" spans="1:18" ht="20.25">
      <c r="A1676" s="18" t="s">
        <v>9460</v>
      </c>
      <c r="B1676" s="20">
        <v>1672</v>
      </c>
      <c r="C1676" s="35" t="s">
        <v>7405</v>
      </c>
      <c r="D1676" s="24" t="s">
        <v>11992</v>
      </c>
      <c r="E1676" s="27" t="s">
        <v>15904</v>
      </c>
      <c r="F1676" s="26" t="str">
        <f t="shared" si="300"/>
        <v>諭</v>
      </c>
      <c r="G1676" s="26" t="str">
        <f t="shared" si="301"/>
        <v>從言辟聲</v>
      </c>
      <c r="H1676" s="26" t="str">
        <f t="shared" si="302"/>
        <v>匹至</v>
      </c>
      <c r="I1676" s="41" t="str">
        <f t="shared" si="303"/>
        <v>4. 形声</v>
      </c>
      <c r="J1676" s="19" t="str">
        <f t="shared" si="298"/>
        <v/>
      </c>
      <c r="K1676" s="19">
        <f t="shared" si="298"/>
        <v>2</v>
      </c>
      <c r="L1676" s="19" t="str">
        <f t="shared" si="298"/>
        <v/>
      </c>
      <c r="M1676" s="19">
        <f t="shared" si="298"/>
        <v>3</v>
      </c>
      <c r="N1676" s="19" t="str">
        <f t="shared" si="304"/>
        <v/>
      </c>
      <c r="O1676" s="19">
        <f t="shared" si="299"/>
        <v>6</v>
      </c>
      <c r="P1676" s="19" t="str">
        <f t="shared" si="299"/>
        <v/>
      </c>
      <c r="Q1676" s="19" t="str">
        <f t="shared" si="299"/>
        <v/>
      </c>
      <c r="R1676" s="19">
        <f t="shared" si="299"/>
        <v>9</v>
      </c>
    </row>
    <row r="1677" spans="1:18" ht="20.25">
      <c r="A1677" s="18" t="s">
        <v>9461</v>
      </c>
      <c r="B1677" s="20">
        <v>1673</v>
      </c>
      <c r="C1677" s="35" t="s">
        <v>10762</v>
      </c>
      <c r="D1677" s="24" t="s">
        <v>12421</v>
      </c>
      <c r="E1677" s="27" t="s">
        <v>15905</v>
      </c>
      <c r="F1677" s="26" t="str">
        <f t="shared" si="300"/>
        <v>徐語</v>
      </c>
      <c r="G1677" s="26" t="str">
        <f t="shared" si="301"/>
        <v>從言原聲孟子曰故謜謜而來</v>
      </c>
      <c r="H1677" s="26" t="str">
        <f t="shared" si="302"/>
        <v>魚怨</v>
      </c>
      <c r="I1677" s="41" t="str">
        <f t="shared" si="303"/>
        <v>4. 形声</v>
      </c>
      <c r="J1677" s="19" t="str">
        <f t="shared" si="298"/>
        <v/>
      </c>
      <c r="K1677" s="19">
        <f t="shared" si="298"/>
        <v>3</v>
      </c>
      <c r="L1677" s="19" t="str">
        <f t="shared" si="298"/>
        <v/>
      </c>
      <c r="M1677" s="19">
        <f t="shared" si="298"/>
        <v>4</v>
      </c>
      <c r="N1677" s="19" t="str">
        <f t="shared" si="304"/>
        <v/>
      </c>
      <c r="O1677" s="19">
        <f t="shared" si="299"/>
        <v>7</v>
      </c>
      <c r="P1677" s="19" t="str">
        <f t="shared" si="299"/>
        <v/>
      </c>
      <c r="Q1677" s="19" t="str">
        <f t="shared" si="299"/>
        <v/>
      </c>
      <c r="R1677" s="19">
        <f t="shared" si="299"/>
        <v>18</v>
      </c>
    </row>
    <row r="1678" spans="1:18" ht="20.25">
      <c r="A1678" s="18" t="s">
        <v>9462</v>
      </c>
      <c r="B1678" s="20">
        <v>1674</v>
      </c>
      <c r="C1678" s="35" t="s">
        <v>3682</v>
      </c>
      <c r="D1678" s="24" t="s">
        <v>12422</v>
      </c>
      <c r="E1678" s="27" t="s">
        <v>15906</v>
      </c>
      <c r="F1678" s="26" t="str">
        <f t="shared" si="300"/>
        <v>早知</v>
      </c>
      <c r="G1678" s="26" t="str">
        <f t="shared" si="301"/>
        <v>從言央聲</v>
      </c>
      <c r="H1678" s="26" t="str">
        <f t="shared" si="302"/>
        <v>於亮</v>
      </c>
      <c r="I1678" s="41" t="str">
        <f t="shared" si="303"/>
        <v>4. 形声</v>
      </c>
      <c r="J1678" s="19" t="str">
        <f t="shared" si="298"/>
        <v/>
      </c>
      <c r="K1678" s="19">
        <f t="shared" si="298"/>
        <v>3</v>
      </c>
      <c r="L1678" s="19" t="str">
        <f t="shared" si="298"/>
        <v/>
      </c>
      <c r="M1678" s="19">
        <f t="shared" si="298"/>
        <v>4</v>
      </c>
      <c r="N1678" s="19" t="str">
        <f t="shared" si="304"/>
        <v/>
      </c>
      <c r="O1678" s="19">
        <f t="shared" si="299"/>
        <v>7</v>
      </c>
      <c r="P1678" s="19" t="str">
        <f t="shared" si="299"/>
        <v/>
      </c>
      <c r="Q1678" s="19" t="str">
        <f t="shared" si="299"/>
        <v/>
      </c>
      <c r="R1678" s="19">
        <f t="shared" si="299"/>
        <v>10</v>
      </c>
    </row>
    <row r="1679" spans="1:18" ht="20.25">
      <c r="A1679" s="18" t="s">
        <v>9463</v>
      </c>
      <c r="B1679" s="20">
        <v>1675</v>
      </c>
      <c r="C1679" s="36" t="s">
        <v>10716</v>
      </c>
      <c r="D1679" s="24" t="s">
        <v>11605</v>
      </c>
      <c r="E1679" s="27" t="s">
        <v>15907</v>
      </c>
      <c r="F1679" s="26" t="str">
        <f t="shared" si="300"/>
        <v>告</v>
      </c>
      <c r="G1679" s="26" t="str">
        <f t="shared" si="301"/>
        <v>從言俞聲</v>
      </c>
      <c r="H1679" s="26" t="str">
        <f t="shared" si="302"/>
        <v>羊戍</v>
      </c>
      <c r="I1679" s="41" t="str">
        <f t="shared" si="303"/>
        <v>4. 形声</v>
      </c>
      <c r="J1679" s="19" t="str">
        <f t="shared" si="298"/>
        <v/>
      </c>
      <c r="K1679" s="19">
        <f t="shared" si="298"/>
        <v>2</v>
      </c>
      <c r="L1679" s="19" t="str">
        <f t="shared" si="298"/>
        <v/>
      </c>
      <c r="M1679" s="19">
        <f t="shared" si="298"/>
        <v>3</v>
      </c>
      <c r="N1679" s="19" t="str">
        <f t="shared" si="304"/>
        <v/>
      </c>
      <c r="O1679" s="19">
        <f t="shared" si="299"/>
        <v>6</v>
      </c>
      <c r="P1679" s="19" t="str">
        <f t="shared" si="299"/>
        <v/>
      </c>
      <c r="Q1679" s="19" t="str">
        <f t="shared" si="299"/>
        <v/>
      </c>
      <c r="R1679" s="19">
        <f t="shared" si="299"/>
        <v>9</v>
      </c>
    </row>
    <row r="1680" spans="1:18" ht="20.25">
      <c r="A1680" s="18" t="s">
        <v>9464</v>
      </c>
      <c r="B1680" s="20">
        <v>1676</v>
      </c>
      <c r="C1680" s="35" t="s">
        <v>3696</v>
      </c>
      <c r="D1680" s="24" t="s">
        <v>11650</v>
      </c>
      <c r="E1680" s="27" t="s">
        <v>15908</v>
      </c>
      <c r="F1680" s="26" t="str">
        <f t="shared" si="300"/>
        <v>辯論</v>
      </c>
      <c r="G1680" s="26" t="str">
        <f t="shared" si="301"/>
        <v>古文以為頗字從言皮聲</v>
      </c>
      <c r="H1680" s="26" t="str">
        <f t="shared" si="302"/>
        <v>彼義</v>
      </c>
      <c r="I1680" s="41" t="str">
        <f t="shared" si="303"/>
        <v>4. 形声</v>
      </c>
      <c r="J1680" s="19">
        <f t="shared" si="298"/>
        <v>4</v>
      </c>
      <c r="K1680" s="19">
        <f t="shared" si="298"/>
        <v>3</v>
      </c>
      <c r="L1680" s="19" t="str">
        <f t="shared" si="298"/>
        <v/>
      </c>
      <c r="M1680" s="19">
        <f t="shared" si="298"/>
        <v>10</v>
      </c>
      <c r="N1680" s="19" t="str">
        <f t="shared" si="304"/>
        <v/>
      </c>
      <c r="O1680" s="19">
        <f t="shared" si="299"/>
        <v>13</v>
      </c>
      <c r="P1680" s="19" t="str">
        <f t="shared" si="299"/>
        <v/>
      </c>
      <c r="Q1680" s="19" t="str">
        <f t="shared" si="299"/>
        <v/>
      </c>
      <c r="R1680" s="19">
        <f t="shared" si="299"/>
        <v>16</v>
      </c>
    </row>
    <row r="1681" spans="1:18" ht="20.25">
      <c r="A1681" s="18" t="s">
        <v>9465</v>
      </c>
      <c r="B1681" s="20">
        <v>1677</v>
      </c>
      <c r="C1681" s="35" t="s">
        <v>25297</v>
      </c>
      <c r="D1681" s="24" t="s">
        <v>12423</v>
      </c>
      <c r="E1681" s="27" t="s">
        <v>15909</v>
      </c>
      <c r="F1681" s="26" t="str">
        <f t="shared" si="300"/>
        <v>告曉之孰</v>
      </c>
      <c r="G1681" s="26" t="str">
        <f t="shared" si="301"/>
        <v>從言享聲讀若庉</v>
      </c>
      <c r="H1681" s="26" t="str">
        <f t="shared" si="302"/>
        <v>章倫</v>
      </c>
      <c r="I1681" s="41" t="str">
        <f t="shared" si="303"/>
        <v>4. 形声</v>
      </c>
      <c r="J1681" s="19" t="str">
        <f t="shared" si="298"/>
        <v/>
      </c>
      <c r="K1681" s="19">
        <f t="shared" si="298"/>
        <v>5</v>
      </c>
      <c r="L1681" s="19" t="str">
        <f t="shared" si="298"/>
        <v/>
      </c>
      <c r="M1681" s="19">
        <f t="shared" si="298"/>
        <v>6</v>
      </c>
      <c r="N1681" s="19" t="str">
        <f t="shared" si="304"/>
        <v/>
      </c>
      <c r="O1681" s="19">
        <f t="shared" si="299"/>
        <v>9</v>
      </c>
      <c r="P1681" s="19" t="str">
        <f t="shared" si="299"/>
        <v/>
      </c>
      <c r="Q1681" s="19" t="str">
        <f t="shared" si="299"/>
        <v/>
      </c>
      <c r="R1681" s="19">
        <f t="shared" si="299"/>
        <v>15</v>
      </c>
    </row>
    <row r="1682" spans="1:18" ht="20.25">
      <c r="A1682" s="18" t="s">
        <v>9466</v>
      </c>
      <c r="B1682" s="20">
        <v>1678</v>
      </c>
      <c r="C1682" s="35" t="s">
        <v>10758</v>
      </c>
      <c r="D1682" s="24" t="s">
        <v>11993</v>
      </c>
      <c r="E1682" s="27" t="s">
        <v>15910</v>
      </c>
      <c r="F1682" s="26" t="str">
        <f t="shared" si="300"/>
        <v>語諄䜄</v>
      </c>
      <c r="G1682" s="26" t="str">
        <f t="shared" si="301"/>
        <v>從言犀聲</v>
      </c>
      <c r="H1682" s="26" t="str">
        <f t="shared" si="302"/>
        <v>直离</v>
      </c>
      <c r="I1682" s="41" t="str">
        <f t="shared" si="303"/>
        <v>4. 形声</v>
      </c>
      <c r="J1682" s="19" t="str">
        <f t="shared" si="298"/>
        <v/>
      </c>
      <c r="K1682" s="19">
        <f t="shared" si="298"/>
        <v>4</v>
      </c>
      <c r="L1682" s="19" t="str">
        <f t="shared" si="298"/>
        <v/>
      </c>
      <c r="M1682" s="19">
        <f t="shared" si="298"/>
        <v>5</v>
      </c>
      <c r="N1682" s="19" t="str">
        <f t="shared" si="304"/>
        <v/>
      </c>
      <c r="O1682" s="19">
        <f t="shared" si="299"/>
        <v>8</v>
      </c>
      <c r="P1682" s="19" t="str">
        <f t="shared" si="299"/>
        <v/>
      </c>
      <c r="Q1682" s="19" t="str">
        <f t="shared" si="299"/>
        <v/>
      </c>
      <c r="R1682" s="19">
        <f t="shared" si="299"/>
        <v>11</v>
      </c>
    </row>
    <row r="1683" spans="1:18" ht="20.25">
      <c r="A1683" s="18" t="s">
        <v>9467</v>
      </c>
      <c r="B1683" s="20">
        <v>1679</v>
      </c>
      <c r="C1683" s="35" t="s">
        <v>25298</v>
      </c>
      <c r="D1683" s="24" t="s">
        <v>12155</v>
      </c>
      <c r="E1683" s="27" t="s">
        <v>15911</v>
      </c>
      <c r="F1683" s="26" t="str">
        <f t="shared" si="300"/>
        <v>論訟</v>
      </c>
      <c r="G1683" s="26" t="str">
        <f t="shared" si="301"/>
        <v>传曰詻詻孔子容從言各聲</v>
      </c>
      <c r="H1683" s="26" t="str">
        <f t="shared" si="302"/>
        <v>五陌</v>
      </c>
      <c r="I1683" s="41" t="str">
        <f t="shared" si="303"/>
        <v>4. 形声</v>
      </c>
      <c r="J1683" s="19" t="str">
        <f t="shared" si="298"/>
        <v/>
      </c>
      <c r="K1683" s="19">
        <f t="shared" si="298"/>
        <v>3</v>
      </c>
      <c r="L1683" s="19" t="str">
        <f t="shared" si="298"/>
        <v/>
      </c>
      <c r="M1683" s="19">
        <f t="shared" si="298"/>
        <v>11</v>
      </c>
      <c r="N1683" s="19" t="str">
        <f t="shared" si="304"/>
        <v/>
      </c>
      <c r="O1683" s="19">
        <f t="shared" si="299"/>
        <v>14</v>
      </c>
      <c r="P1683" s="19" t="str">
        <f t="shared" si="299"/>
        <v/>
      </c>
      <c r="Q1683" s="19" t="str">
        <f t="shared" si="299"/>
        <v/>
      </c>
      <c r="R1683" s="19">
        <f t="shared" si="299"/>
        <v>17</v>
      </c>
    </row>
    <row r="1684" spans="1:18" ht="20.25">
      <c r="A1684" s="18" t="s">
        <v>9468</v>
      </c>
      <c r="B1684" s="20">
        <v>1680</v>
      </c>
      <c r="C1684" s="35" t="s">
        <v>8277</v>
      </c>
      <c r="D1684" s="24" t="s">
        <v>11698</v>
      </c>
      <c r="E1684" s="27" t="s">
        <v>15912</v>
      </c>
      <c r="F1684" s="26" t="str">
        <f t="shared" si="300"/>
        <v>和說而諍</v>
      </c>
      <c r="G1684" s="26" t="str">
        <f t="shared" si="301"/>
        <v>從言門聲</v>
      </c>
      <c r="H1684" s="26" t="str">
        <f t="shared" si="302"/>
        <v>語巾</v>
      </c>
      <c r="I1684" s="41" t="str">
        <f t="shared" si="303"/>
        <v>4. 形声</v>
      </c>
      <c r="J1684" s="19" t="str">
        <f t="shared" si="298"/>
        <v/>
      </c>
      <c r="K1684" s="19">
        <f t="shared" si="298"/>
        <v>5</v>
      </c>
      <c r="L1684" s="19" t="str">
        <f t="shared" si="298"/>
        <v/>
      </c>
      <c r="M1684" s="19">
        <f t="shared" si="298"/>
        <v>6</v>
      </c>
      <c r="N1684" s="19" t="str">
        <f t="shared" si="304"/>
        <v/>
      </c>
      <c r="O1684" s="19">
        <f t="shared" si="299"/>
        <v>9</v>
      </c>
      <c r="P1684" s="19" t="str">
        <f t="shared" si="299"/>
        <v/>
      </c>
      <c r="Q1684" s="19" t="str">
        <f t="shared" si="299"/>
        <v/>
      </c>
      <c r="R1684" s="19">
        <f t="shared" si="299"/>
        <v>12</v>
      </c>
    </row>
    <row r="1685" spans="1:18" ht="20.25">
      <c r="A1685" s="18" t="s">
        <v>9469</v>
      </c>
      <c r="B1685" s="20">
        <v>1681</v>
      </c>
      <c r="C1685" s="36" t="s">
        <v>10735</v>
      </c>
      <c r="D1685" s="24" t="s">
        <v>12071</v>
      </c>
      <c r="E1685" s="27" t="s">
        <v>15913</v>
      </c>
      <c r="F1685" s="26" t="str">
        <f t="shared" si="300"/>
        <v/>
      </c>
      <c r="G1685" s="26" t="str">
        <f t="shared" si="301"/>
        <v/>
      </c>
      <c r="H1685" s="26" t="str">
        <f t="shared" si="302"/>
        <v>莫浮</v>
      </c>
      <c r="I1685" s="41" t="str">
        <f t="shared" si="303"/>
        <v>4. 形声</v>
      </c>
      <c r="J1685" s="19" t="str">
        <f t="shared" ref="J1685:M1704" si="305">IFERROR(FIND(J$4,$E1685),"")</f>
        <v/>
      </c>
      <c r="K1685" s="19" t="str">
        <f t="shared" si="305"/>
        <v/>
      </c>
      <c r="L1685" s="19" t="str">
        <f t="shared" si="305"/>
        <v/>
      </c>
      <c r="M1685" s="19">
        <f t="shared" si="305"/>
        <v>5</v>
      </c>
      <c r="N1685" s="19" t="str">
        <f t="shared" si="304"/>
        <v/>
      </c>
      <c r="O1685" s="19">
        <f t="shared" ref="O1685:R1704" si="306">IFERROR(FIND(O$4,$E1685),"")</f>
        <v>8</v>
      </c>
      <c r="P1685" s="19" t="str">
        <f t="shared" si="306"/>
        <v/>
      </c>
      <c r="Q1685" s="19" t="str">
        <f t="shared" si="306"/>
        <v/>
      </c>
      <c r="R1685" s="19">
        <f t="shared" si="306"/>
        <v>11</v>
      </c>
    </row>
    <row r="1686" spans="1:18" ht="20.25">
      <c r="A1686" s="18" t="s">
        <v>9470</v>
      </c>
      <c r="B1686" s="20">
        <v>1682</v>
      </c>
      <c r="C1686" s="36" t="s">
        <v>10735</v>
      </c>
      <c r="D1686" s="24" t="s">
        <v>12071</v>
      </c>
      <c r="E1686" s="27" t="s">
        <v>6446</v>
      </c>
      <c r="F1686" s="26" t="str">
        <f t="shared" si="300"/>
        <v/>
      </c>
      <c r="G1686" s="26" t="str">
        <f t="shared" si="301"/>
        <v/>
      </c>
      <c r="H1686" s="26" t="str">
        <f t="shared" si="302"/>
        <v/>
      </c>
      <c r="I1686" s="41" t="str">
        <f t="shared" si="303"/>
        <v/>
      </c>
      <c r="J1686" s="19">
        <f t="shared" si="305"/>
        <v>1</v>
      </c>
      <c r="K1686" s="19" t="str">
        <f t="shared" si="305"/>
        <v/>
      </c>
      <c r="L1686" s="19" t="str">
        <f t="shared" si="305"/>
        <v/>
      </c>
      <c r="M1686" s="19" t="str">
        <f t="shared" si="305"/>
        <v/>
      </c>
      <c r="N1686" s="19" t="str">
        <f t="shared" si="304"/>
        <v/>
      </c>
      <c r="O1686" s="19" t="str">
        <f t="shared" si="306"/>
        <v/>
      </c>
      <c r="P1686" s="19" t="str">
        <f t="shared" si="306"/>
        <v/>
      </c>
      <c r="Q1686" s="19" t="str">
        <f t="shared" si="306"/>
        <v/>
      </c>
      <c r="R1686" s="19" t="str">
        <f t="shared" si="306"/>
        <v/>
      </c>
    </row>
    <row r="1687" spans="1:18" ht="20.25">
      <c r="A1687" s="18" t="s">
        <v>9471</v>
      </c>
      <c r="B1687" s="20">
        <v>1683</v>
      </c>
      <c r="C1687" s="36" t="s">
        <v>10735</v>
      </c>
      <c r="D1687" s="24" t="s">
        <v>12071</v>
      </c>
      <c r="E1687" s="27" t="s">
        <v>6447</v>
      </c>
      <c r="F1687" s="26" t="str">
        <f t="shared" si="300"/>
        <v/>
      </c>
      <c r="G1687" s="26" t="str">
        <f t="shared" si="301"/>
        <v/>
      </c>
      <c r="H1687" s="26" t="str">
        <f t="shared" si="302"/>
        <v/>
      </c>
      <c r="I1687" s="41" t="str">
        <f t="shared" si="303"/>
        <v/>
      </c>
      <c r="J1687" s="19">
        <f t="shared" si="305"/>
        <v>2</v>
      </c>
      <c r="K1687" s="19" t="str">
        <f t="shared" si="305"/>
        <v/>
      </c>
      <c r="L1687" s="19" t="str">
        <f t="shared" si="305"/>
        <v/>
      </c>
      <c r="M1687" s="19" t="str">
        <f t="shared" si="305"/>
        <v/>
      </c>
      <c r="N1687" s="19" t="str">
        <f t="shared" si="304"/>
        <v/>
      </c>
      <c r="O1687" s="19" t="str">
        <f t="shared" si="306"/>
        <v/>
      </c>
      <c r="P1687" s="19" t="str">
        <f t="shared" si="306"/>
        <v/>
      </c>
      <c r="Q1687" s="19" t="str">
        <f t="shared" si="306"/>
        <v/>
      </c>
      <c r="R1687" s="19" t="str">
        <f t="shared" si="306"/>
        <v/>
      </c>
    </row>
    <row r="1688" spans="1:18" ht="20.25">
      <c r="A1688" s="18" t="s">
        <v>9472</v>
      </c>
      <c r="B1688" s="20">
        <v>1684</v>
      </c>
      <c r="C1688" s="36" t="s">
        <v>25299</v>
      </c>
      <c r="D1688" s="24" t="s">
        <v>12424</v>
      </c>
      <c r="E1688" s="27" t="s">
        <v>15914</v>
      </c>
      <c r="F1688" s="26" t="str">
        <f t="shared" si="300"/>
        <v>議謀</v>
      </c>
      <c r="G1688" s="26" t="str">
        <f t="shared" si="301"/>
        <v>從言莫聲虞書曰咎繇謨</v>
      </c>
      <c r="H1688" s="26" t="str">
        <f t="shared" si="302"/>
        <v>莫胡</v>
      </c>
      <c r="I1688" s="41" t="str">
        <f t="shared" si="303"/>
        <v>4. 形声</v>
      </c>
      <c r="J1688" s="19" t="str">
        <f t="shared" si="305"/>
        <v/>
      </c>
      <c r="K1688" s="19">
        <f t="shared" si="305"/>
        <v>3</v>
      </c>
      <c r="L1688" s="19" t="str">
        <f t="shared" si="305"/>
        <v/>
      </c>
      <c r="M1688" s="19">
        <f t="shared" si="305"/>
        <v>4</v>
      </c>
      <c r="N1688" s="19" t="str">
        <f t="shared" si="304"/>
        <v/>
      </c>
      <c r="O1688" s="19">
        <f t="shared" si="306"/>
        <v>7</v>
      </c>
      <c r="P1688" s="19" t="str">
        <f t="shared" si="306"/>
        <v/>
      </c>
      <c r="Q1688" s="19" t="str">
        <f t="shared" si="306"/>
        <v/>
      </c>
      <c r="R1688" s="19">
        <f t="shared" si="306"/>
        <v>16</v>
      </c>
    </row>
    <row r="1689" spans="1:18" ht="20.25">
      <c r="A1689" s="18" t="s">
        <v>9473</v>
      </c>
      <c r="B1689" s="20">
        <v>1685</v>
      </c>
      <c r="C1689" s="36" t="s">
        <v>25299</v>
      </c>
      <c r="D1689" s="24" t="s">
        <v>12424</v>
      </c>
      <c r="E1689" s="27" t="s">
        <v>15915</v>
      </c>
      <c r="F1689" s="26" t="str">
        <f t="shared" si="300"/>
        <v/>
      </c>
      <c r="G1689" s="26" t="str">
        <f t="shared" si="301"/>
        <v/>
      </c>
      <c r="H1689" s="26" t="str">
        <f t="shared" si="302"/>
        <v/>
      </c>
      <c r="I1689" s="41" t="str">
        <f t="shared" si="303"/>
        <v/>
      </c>
      <c r="J1689" s="19">
        <f t="shared" si="305"/>
        <v>1</v>
      </c>
      <c r="K1689" s="19" t="str">
        <f t="shared" si="305"/>
        <v/>
      </c>
      <c r="L1689" s="19" t="str">
        <f t="shared" si="305"/>
        <v/>
      </c>
      <c r="M1689" s="19">
        <f t="shared" si="305"/>
        <v>4</v>
      </c>
      <c r="N1689" s="19" t="str">
        <f t="shared" si="304"/>
        <v/>
      </c>
      <c r="O1689" s="19" t="str">
        <f t="shared" si="306"/>
        <v/>
      </c>
      <c r="P1689" s="19" t="str">
        <f t="shared" si="306"/>
        <v/>
      </c>
      <c r="Q1689" s="19" t="str">
        <f t="shared" si="306"/>
        <v/>
      </c>
      <c r="R1689" s="19" t="str">
        <f t="shared" si="306"/>
        <v/>
      </c>
    </row>
    <row r="1690" spans="1:18" ht="20.25">
      <c r="A1690" s="18" t="s">
        <v>9474</v>
      </c>
      <c r="B1690" s="20">
        <v>1686</v>
      </c>
      <c r="C1690" s="36" t="s">
        <v>3654</v>
      </c>
      <c r="D1690" s="24" t="s">
        <v>12425</v>
      </c>
      <c r="E1690" s="27" t="s">
        <v>15916</v>
      </c>
      <c r="F1690" s="26" t="str">
        <f t="shared" si="300"/>
        <v/>
      </c>
      <c r="G1690" s="26" t="str">
        <f t="shared" si="301"/>
        <v/>
      </c>
      <c r="H1690" s="26" t="str">
        <f t="shared" si="302"/>
        <v>敷亮</v>
      </c>
      <c r="I1690" s="41" t="str">
        <f t="shared" si="303"/>
        <v>4. 形声</v>
      </c>
      <c r="J1690" s="19" t="str">
        <f t="shared" si="305"/>
        <v/>
      </c>
      <c r="K1690" s="19" t="str">
        <f t="shared" si="305"/>
        <v/>
      </c>
      <c r="L1690" s="19" t="str">
        <f t="shared" si="305"/>
        <v/>
      </c>
      <c r="M1690" s="19">
        <f t="shared" si="305"/>
        <v>5</v>
      </c>
      <c r="N1690" s="19" t="str">
        <f t="shared" si="304"/>
        <v/>
      </c>
      <c r="O1690" s="19">
        <f t="shared" si="306"/>
        <v>8</v>
      </c>
      <c r="P1690" s="19" t="str">
        <f t="shared" si="306"/>
        <v/>
      </c>
      <c r="Q1690" s="19" t="str">
        <f t="shared" si="306"/>
        <v/>
      </c>
      <c r="R1690" s="19">
        <f t="shared" si="306"/>
        <v>11</v>
      </c>
    </row>
    <row r="1691" spans="1:18" ht="20.25">
      <c r="A1691" s="18" t="s">
        <v>9475</v>
      </c>
      <c r="B1691" s="20">
        <v>1687</v>
      </c>
      <c r="C1691" s="36" t="s">
        <v>25300</v>
      </c>
      <c r="D1691" s="24" t="s">
        <v>12426</v>
      </c>
      <c r="E1691" s="27" t="s">
        <v>15917</v>
      </c>
      <c r="F1691" s="26" t="str">
        <f t="shared" si="300"/>
        <v>聚謀</v>
      </c>
      <c r="G1691" s="26" t="str">
        <f t="shared" si="301"/>
        <v>從言取聲</v>
      </c>
      <c r="H1691" s="26" t="str">
        <f t="shared" si="302"/>
        <v>子于</v>
      </c>
      <c r="I1691" s="41" t="str">
        <f t="shared" si="303"/>
        <v>4. 形声</v>
      </c>
      <c r="J1691" s="19" t="str">
        <f t="shared" si="305"/>
        <v/>
      </c>
      <c r="K1691" s="19">
        <f t="shared" si="305"/>
        <v>3</v>
      </c>
      <c r="L1691" s="19" t="str">
        <f t="shared" si="305"/>
        <v/>
      </c>
      <c r="M1691" s="19">
        <f t="shared" si="305"/>
        <v>4</v>
      </c>
      <c r="N1691" s="19" t="str">
        <f t="shared" si="304"/>
        <v/>
      </c>
      <c r="O1691" s="19">
        <f t="shared" si="306"/>
        <v>7</v>
      </c>
      <c r="P1691" s="19" t="str">
        <f t="shared" si="306"/>
        <v/>
      </c>
      <c r="Q1691" s="19" t="str">
        <f t="shared" si="306"/>
        <v/>
      </c>
      <c r="R1691" s="19">
        <f t="shared" si="306"/>
        <v>10</v>
      </c>
    </row>
    <row r="1692" spans="1:18" ht="20.25">
      <c r="A1692" s="18" t="s">
        <v>9476</v>
      </c>
      <c r="B1692" s="20">
        <v>1688</v>
      </c>
      <c r="C1692" s="36" t="s">
        <v>25301</v>
      </c>
      <c r="D1692" s="24" t="s">
        <v>12427</v>
      </c>
      <c r="E1692" s="27" t="s">
        <v>15918</v>
      </c>
      <c r="F1692" s="26" t="str">
        <f t="shared" si="300"/>
        <v>議</v>
      </c>
      <c r="G1692" s="26" t="str">
        <f t="shared" si="301"/>
        <v>從言侖聲</v>
      </c>
      <c r="H1692" s="26" t="str">
        <f t="shared" si="302"/>
        <v>盧昆</v>
      </c>
      <c r="I1692" s="41" t="str">
        <f t="shared" si="303"/>
        <v>4. 形声</v>
      </c>
      <c r="J1692" s="19" t="str">
        <f t="shared" si="305"/>
        <v/>
      </c>
      <c r="K1692" s="19">
        <f t="shared" si="305"/>
        <v>2</v>
      </c>
      <c r="L1692" s="19" t="str">
        <f t="shared" si="305"/>
        <v/>
      </c>
      <c r="M1692" s="19">
        <f t="shared" si="305"/>
        <v>3</v>
      </c>
      <c r="N1692" s="19" t="str">
        <f t="shared" si="304"/>
        <v/>
      </c>
      <c r="O1692" s="19">
        <f t="shared" si="306"/>
        <v>6</v>
      </c>
      <c r="P1692" s="19" t="str">
        <f t="shared" si="306"/>
        <v/>
      </c>
      <c r="Q1692" s="19" t="str">
        <f t="shared" si="306"/>
        <v/>
      </c>
      <c r="R1692" s="19">
        <f t="shared" si="306"/>
        <v>9</v>
      </c>
    </row>
    <row r="1693" spans="1:18" ht="20.25">
      <c r="A1693" s="18" t="s">
        <v>9477</v>
      </c>
      <c r="B1693" s="20">
        <v>1689</v>
      </c>
      <c r="C1693" s="36" t="s">
        <v>4910</v>
      </c>
      <c r="D1693" s="24" t="s">
        <v>11699</v>
      </c>
      <c r="E1693" s="27" t="s">
        <v>15919</v>
      </c>
      <c r="F1693" s="26" t="str">
        <f t="shared" si="300"/>
        <v>語</v>
      </c>
      <c r="G1693" s="26" t="str">
        <f t="shared" si="301"/>
        <v>從言義聲</v>
      </c>
      <c r="H1693" s="26" t="str">
        <f t="shared" si="302"/>
        <v>宜寄</v>
      </c>
      <c r="I1693" s="41" t="str">
        <f t="shared" si="303"/>
        <v>4. 形声</v>
      </c>
      <c r="J1693" s="19" t="str">
        <f t="shared" si="305"/>
        <v/>
      </c>
      <c r="K1693" s="19">
        <f t="shared" si="305"/>
        <v>2</v>
      </c>
      <c r="L1693" s="19" t="str">
        <f t="shared" si="305"/>
        <v/>
      </c>
      <c r="M1693" s="19">
        <f t="shared" si="305"/>
        <v>3</v>
      </c>
      <c r="N1693" s="19" t="str">
        <f t="shared" si="304"/>
        <v/>
      </c>
      <c r="O1693" s="19">
        <f t="shared" si="306"/>
        <v>6</v>
      </c>
      <c r="P1693" s="19" t="str">
        <f t="shared" si="306"/>
        <v/>
      </c>
      <c r="Q1693" s="19" t="str">
        <f t="shared" si="306"/>
        <v/>
      </c>
      <c r="R1693" s="19">
        <f t="shared" si="306"/>
        <v>9</v>
      </c>
    </row>
    <row r="1694" spans="1:18" ht="20.25">
      <c r="A1694" s="18" t="s">
        <v>9478</v>
      </c>
      <c r="B1694" s="20">
        <v>1690</v>
      </c>
      <c r="C1694" s="36" t="s">
        <v>25302</v>
      </c>
      <c r="D1694" s="24" t="s">
        <v>12428</v>
      </c>
      <c r="E1694" s="27" t="s">
        <v>15920</v>
      </c>
      <c r="F1694" s="26" t="str">
        <f t="shared" si="300"/>
        <v>平議</v>
      </c>
      <c r="G1694" s="26" t="str">
        <f t="shared" si="301"/>
        <v>從言丁聲</v>
      </c>
      <c r="H1694" s="26" t="str">
        <f t="shared" si="302"/>
        <v>他頂</v>
      </c>
      <c r="I1694" s="41" t="str">
        <f t="shared" si="303"/>
        <v>4. 形声</v>
      </c>
      <c r="J1694" s="19" t="str">
        <f t="shared" si="305"/>
        <v/>
      </c>
      <c r="K1694" s="19">
        <f t="shared" si="305"/>
        <v>3</v>
      </c>
      <c r="L1694" s="19" t="str">
        <f t="shared" si="305"/>
        <v/>
      </c>
      <c r="M1694" s="19">
        <f t="shared" si="305"/>
        <v>4</v>
      </c>
      <c r="N1694" s="19" t="str">
        <f t="shared" si="304"/>
        <v/>
      </c>
      <c r="O1694" s="19">
        <f t="shared" si="306"/>
        <v>7</v>
      </c>
      <c r="P1694" s="19" t="str">
        <f t="shared" si="306"/>
        <v/>
      </c>
      <c r="Q1694" s="19" t="str">
        <f t="shared" si="306"/>
        <v/>
      </c>
      <c r="R1694" s="19">
        <f t="shared" si="306"/>
        <v>10</v>
      </c>
    </row>
    <row r="1695" spans="1:18" ht="20.25">
      <c r="A1695" s="18" t="s">
        <v>9479</v>
      </c>
      <c r="B1695" s="20">
        <v>1691</v>
      </c>
      <c r="C1695" s="36" t="s">
        <v>25303</v>
      </c>
      <c r="D1695" s="24" t="s">
        <v>11570</v>
      </c>
      <c r="E1695" s="27" t="s">
        <v>15921</v>
      </c>
      <c r="F1695" s="26" t="str">
        <f t="shared" si="300"/>
        <v>審議</v>
      </c>
      <c r="G1695" s="26" t="str">
        <f t="shared" si="301"/>
        <v>從言羊聲</v>
      </c>
      <c r="H1695" s="26" t="str">
        <f t="shared" si="302"/>
        <v>似羊</v>
      </c>
      <c r="I1695" s="41" t="str">
        <f t="shared" si="303"/>
        <v>4. 形声</v>
      </c>
      <c r="J1695" s="19" t="str">
        <f t="shared" si="305"/>
        <v/>
      </c>
      <c r="K1695" s="19">
        <f t="shared" si="305"/>
        <v>3</v>
      </c>
      <c r="L1695" s="19" t="str">
        <f t="shared" si="305"/>
        <v/>
      </c>
      <c r="M1695" s="19">
        <f t="shared" si="305"/>
        <v>4</v>
      </c>
      <c r="N1695" s="19" t="str">
        <f t="shared" si="304"/>
        <v/>
      </c>
      <c r="O1695" s="19">
        <f t="shared" si="306"/>
        <v>7</v>
      </c>
      <c r="P1695" s="19" t="str">
        <f t="shared" si="306"/>
        <v/>
      </c>
      <c r="Q1695" s="19" t="str">
        <f t="shared" si="306"/>
        <v/>
      </c>
      <c r="R1695" s="19">
        <f t="shared" si="306"/>
        <v>10</v>
      </c>
    </row>
    <row r="1696" spans="1:18" ht="20.25">
      <c r="A1696" s="18" t="s">
        <v>9480</v>
      </c>
      <c r="B1696" s="20">
        <v>1692</v>
      </c>
      <c r="C1696" s="35" t="s">
        <v>25304</v>
      </c>
      <c r="D1696" s="24" t="s">
        <v>11563</v>
      </c>
      <c r="E1696" s="27" t="s">
        <v>15922</v>
      </c>
      <c r="F1696" s="26" t="str">
        <f t="shared" si="300"/>
        <v>理</v>
      </c>
      <c r="G1696" s="26" t="str">
        <f t="shared" si="301"/>
        <v>從言是聲</v>
      </c>
      <c r="H1696" s="26" t="str">
        <f t="shared" si="302"/>
        <v>承旨</v>
      </c>
      <c r="I1696" s="41" t="str">
        <f t="shared" si="303"/>
        <v>4. 形声</v>
      </c>
      <c r="J1696" s="19" t="str">
        <f t="shared" si="305"/>
        <v/>
      </c>
      <c r="K1696" s="19">
        <f t="shared" si="305"/>
        <v>2</v>
      </c>
      <c r="L1696" s="19" t="str">
        <f t="shared" si="305"/>
        <v/>
      </c>
      <c r="M1696" s="19">
        <f t="shared" si="305"/>
        <v>3</v>
      </c>
      <c r="N1696" s="19" t="str">
        <f t="shared" si="304"/>
        <v/>
      </c>
      <c r="O1696" s="19">
        <f t="shared" si="306"/>
        <v>6</v>
      </c>
      <c r="P1696" s="19" t="str">
        <f t="shared" si="306"/>
        <v/>
      </c>
      <c r="Q1696" s="19" t="str">
        <f t="shared" si="306"/>
        <v/>
      </c>
      <c r="R1696" s="19">
        <f t="shared" si="306"/>
        <v>9</v>
      </c>
    </row>
    <row r="1697" spans="1:18" ht="20.25">
      <c r="A1697" s="18" t="s">
        <v>9481</v>
      </c>
      <c r="B1697" s="20">
        <v>1693</v>
      </c>
      <c r="C1697" s="35" t="s">
        <v>9675</v>
      </c>
      <c r="D1697" s="24" t="s">
        <v>11560</v>
      </c>
      <c r="E1697" s="27" t="s">
        <v>15923</v>
      </c>
      <c r="F1697" s="26" t="str">
        <f t="shared" si="300"/>
        <v>審</v>
      </c>
      <c r="G1697" s="26" t="str">
        <f t="shared" si="301"/>
        <v>從言帝聲</v>
      </c>
      <c r="H1697" s="26" t="str">
        <f t="shared" si="302"/>
        <v>都計</v>
      </c>
      <c r="I1697" s="41" t="str">
        <f t="shared" si="303"/>
        <v>4. 形声</v>
      </c>
      <c r="J1697" s="19" t="str">
        <f t="shared" si="305"/>
        <v/>
      </c>
      <c r="K1697" s="19">
        <f t="shared" si="305"/>
        <v>2</v>
      </c>
      <c r="L1697" s="19" t="str">
        <f t="shared" si="305"/>
        <v/>
      </c>
      <c r="M1697" s="19">
        <f t="shared" si="305"/>
        <v>3</v>
      </c>
      <c r="N1697" s="19" t="str">
        <f t="shared" si="304"/>
        <v/>
      </c>
      <c r="O1697" s="19">
        <f t="shared" si="306"/>
        <v>6</v>
      </c>
      <c r="P1697" s="19" t="str">
        <f t="shared" si="306"/>
        <v/>
      </c>
      <c r="Q1697" s="19" t="str">
        <f t="shared" si="306"/>
        <v/>
      </c>
      <c r="R1697" s="19">
        <f t="shared" si="306"/>
        <v>9</v>
      </c>
    </row>
    <row r="1698" spans="1:18" ht="20.25">
      <c r="A1698" s="18" t="s">
        <v>9482</v>
      </c>
      <c r="B1698" s="20">
        <v>1694</v>
      </c>
      <c r="C1698" s="35" t="s">
        <v>9786</v>
      </c>
      <c r="D1698" s="24" t="s">
        <v>11591</v>
      </c>
      <c r="E1698" s="27" t="s">
        <v>15924</v>
      </c>
      <c r="F1698" s="26" t="str">
        <f t="shared" si="300"/>
        <v>常</v>
      </c>
      <c r="G1698" s="26" t="str">
        <f t="shared" si="301"/>
        <v>一曰知也從言戠聲</v>
      </c>
      <c r="H1698" s="26" t="str">
        <f t="shared" si="302"/>
        <v>賞職</v>
      </c>
      <c r="I1698" s="41" t="str">
        <f t="shared" si="303"/>
        <v>4. 形声</v>
      </c>
      <c r="J1698" s="19" t="str">
        <f t="shared" si="305"/>
        <v/>
      </c>
      <c r="K1698" s="19">
        <f t="shared" si="305"/>
        <v>2</v>
      </c>
      <c r="L1698" s="19" t="str">
        <f t="shared" si="305"/>
        <v/>
      </c>
      <c r="M1698" s="19">
        <f t="shared" si="305"/>
        <v>7</v>
      </c>
      <c r="N1698" s="19" t="str">
        <f t="shared" si="304"/>
        <v/>
      </c>
      <c r="O1698" s="19">
        <f t="shared" si="306"/>
        <v>10</v>
      </c>
      <c r="P1698" s="19" t="str">
        <f t="shared" si="306"/>
        <v/>
      </c>
      <c r="Q1698" s="19" t="str">
        <f t="shared" si="306"/>
        <v/>
      </c>
      <c r="R1698" s="19">
        <f t="shared" si="306"/>
        <v>13</v>
      </c>
    </row>
    <row r="1699" spans="1:18" ht="20.25">
      <c r="A1699" s="18" t="s">
        <v>9483</v>
      </c>
      <c r="B1699" s="20">
        <v>1695</v>
      </c>
      <c r="C1699" s="36" t="s">
        <v>25305</v>
      </c>
      <c r="D1699" s="24" t="s">
        <v>11915</v>
      </c>
      <c r="E1699" s="27" t="s">
        <v>15925</v>
      </c>
      <c r="F1699" s="26" t="str">
        <f t="shared" si="300"/>
        <v>問</v>
      </c>
      <c r="G1699" s="26" t="str">
        <f t="shared" si="301"/>
        <v>從言卂聲</v>
      </c>
      <c r="H1699" s="26" t="str">
        <f t="shared" si="302"/>
        <v>思晉</v>
      </c>
      <c r="I1699" s="41" t="str">
        <f t="shared" si="303"/>
        <v>4. 形声</v>
      </c>
      <c r="J1699" s="19" t="str">
        <f t="shared" si="305"/>
        <v/>
      </c>
      <c r="K1699" s="19">
        <f t="shared" si="305"/>
        <v>2</v>
      </c>
      <c r="L1699" s="19" t="str">
        <f t="shared" si="305"/>
        <v/>
      </c>
      <c r="M1699" s="19">
        <f t="shared" si="305"/>
        <v>3</v>
      </c>
      <c r="N1699" s="19" t="str">
        <f t="shared" si="304"/>
        <v/>
      </c>
      <c r="O1699" s="19">
        <f t="shared" si="306"/>
        <v>6</v>
      </c>
      <c r="P1699" s="19" t="str">
        <f t="shared" si="306"/>
        <v/>
      </c>
      <c r="Q1699" s="19" t="str">
        <f t="shared" si="306"/>
        <v/>
      </c>
      <c r="R1699" s="19">
        <f t="shared" si="306"/>
        <v>9</v>
      </c>
    </row>
    <row r="1700" spans="1:18" ht="20.25">
      <c r="A1700" s="18" t="s">
        <v>9484</v>
      </c>
      <c r="B1700" s="20">
        <v>1696</v>
      </c>
      <c r="C1700" s="36" t="s">
        <v>25305</v>
      </c>
      <c r="D1700" s="24" t="s">
        <v>11915</v>
      </c>
      <c r="E1700" s="27" t="s">
        <v>15926</v>
      </c>
      <c r="F1700" s="26" t="str">
        <f t="shared" si="300"/>
        <v/>
      </c>
      <c r="G1700" s="26" t="str">
        <f t="shared" si="301"/>
        <v/>
      </c>
      <c r="H1700" s="26" t="str">
        <f t="shared" si="302"/>
        <v/>
      </c>
      <c r="I1700" s="41" t="str">
        <f t="shared" si="303"/>
        <v/>
      </c>
      <c r="J1700" s="19">
        <f t="shared" si="305"/>
        <v>1</v>
      </c>
      <c r="K1700" s="19" t="str">
        <f t="shared" si="305"/>
        <v/>
      </c>
      <c r="L1700" s="19" t="str">
        <f t="shared" si="305"/>
        <v/>
      </c>
      <c r="M1700" s="19">
        <f t="shared" si="305"/>
        <v>4</v>
      </c>
      <c r="N1700" s="19" t="str">
        <f t="shared" si="304"/>
        <v/>
      </c>
      <c r="O1700" s="19" t="str">
        <f t="shared" si="306"/>
        <v/>
      </c>
      <c r="P1700" s="19" t="str">
        <f t="shared" si="306"/>
        <v/>
      </c>
      <c r="Q1700" s="19" t="str">
        <f t="shared" si="306"/>
        <v/>
      </c>
      <c r="R1700" s="19" t="str">
        <f t="shared" si="306"/>
        <v/>
      </c>
    </row>
    <row r="1701" spans="1:18" ht="20.25">
      <c r="A1701" s="18" t="s">
        <v>9485</v>
      </c>
      <c r="B1701" s="20">
        <v>1697</v>
      </c>
      <c r="C1701" s="35" t="s">
        <v>25306</v>
      </c>
      <c r="D1701" s="24" t="s">
        <v>12429</v>
      </c>
      <c r="E1701" s="27" t="s">
        <v>15927</v>
      </c>
      <c r="F1701" s="26" t="str">
        <f t="shared" si="300"/>
        <v>言微親詧</v>
      </c>
      <c r="G1701" s="26" t="str">
        <f t="shared" si="301"/>
        <v>從言察省聲</v>
      </c>
      <c r="H1701" s="26" t="str">
        <f t="shared" si="302"/>
        <v>楚八</v>
      </c>
      <c r="I1701" s="41" t="str">
        <f t="shared" si="303"/>
        <v>4. 形声</v>
      </c>
      <c r="J1701" s="19" t="str">
        <f t="shared" si="305"/>
        <v/>
      </c>
      <c r="K1701" s="19">
        <f t="shared" si="305"/>
        <v>5</v>
      </c>
      <c r="L1701" s="19" t="str">
        <f t="shared" si="305"/>
        <v/>
      </c>
      <c r="M1701" s="19">
        <f t="shared" si="305"/>
        <v>6</v>
      </c>
      <c r="N1701" s="19" t="str">
        <f t="shared" si="304"/>
        <v/>
      </c>
      <c r="O1701" s="19">
        <f t="shared" si="306"/>
        <v>10</v>
      </c>
      <c r="P1701" s="19" t="str">
        <f t="shared" si="306"/>
        <v/>
      </c>
      <c r="Q1701" s="19" t="str">
        <f t="shared" si="306"/>
        <v/>
      </c>
      <c r="R1701" s="19">
        <f t="shared" si="306"/>
        <v>13</v>
      </c>
    </row>
    <row r="1702" spans="1:18" ht="20.25">
      <c r="A1702" s="18" t="s">
        <v>9486</v>
      </c>
      <c r="B1702" s="20">
        <v>1698</v>
      </c>
      <c r="C1702" s="36" t="s">
        <v>25307</v>
      </c>
      <c r="D1702" s="24" t="s">
        <v>11635</v>
      </c>
      <c r="E1702" s="27" t="s">
        <v>15928</v>
      </c>
      <c r="F1702" s="26" t="str">
        <f t="shared" si="300"/>
        <v>慎</v>
      </c>
      <c r="G1702" s="26" t="str">
        <f t="shared" si="301"/>
        <v>從言堇聲</v>
      </c>
      <c r="H1702" s="26" t="str">
        <f t="shared" si="302"/>
        <v>居隠</v>
      </c>
      <c r="I1702" s="41" t="str">
        <f t="shared" si="303"/>
        <v>4. 形声</v>
      </c>
      <c r="J1702" s="19" t="str">
        <f t="shared" si="305"/>
        <v/>
      </c>
      <c r="K1702" s="19">
        <f t="shared" si="305"/>
        <v>2</v>
      </c>
      <c r="L1702" s="19" t="str">
        <f t="shared" si="305"/>
        <v/>
      </c>
      <c r="M1702" s="19">
        <f t="shared" si="305"/>
        <v>3</v>
      </c>
      <c r="N1702" s="19" t="str">
        <f t="shared" si="304"/>
        <v/>
      </c>
      <c r="O1702" s="19">
        <f t="shared" si="306"/>
        <v>6</v>
      </c>
      <c r="P1702" s="19" t="str">
        <f t="shared" si="306"/>
        <v/>
      </c>
      <c r="Q1702" s="19" t="str">
        <f t="shared" si="306"/>
        <v/>
      </c>
      <c r="R1702" s="19">
        <f t="shared" si="306"/>
        <v>9</v>
      </c>
    </row>
    <row r="1703" spans="1:18" ht="20.25">
      <c r="A1703" s="18" t="s">
        <v>9487</v>
      </c>
      <c r="B1703" s="20">
        <v>1699</v>
      </c>
      <c r="C1703" s="35"/>
      <c r="D1703" s="24" t="s">
        <v>12430</v>
      </c>
      <c r="E1703" s="27" t="s">
        <v>15929</v>
      </c>
      <c r="F1703" s="26" t="str">
        <f t="shared" si="300"/>
        <v>厚</v>
      </c>
      <c r="G1703" s="26" t="str">
        <f t="shared" si="301"/>
        <v>從言乃聲</v>
      </c>
      <c r="H1703" s="26" t="str">
        <f t="shared" si="302"/>
        <v>如乗</v>
      </c>
      <c r="I1703" s="41" t="str">
        <f t="shared" si="303"/>
        <v>4. 形声</v>
      </c>
      <c r="J1703" s="19" t="str">
        <f t="shared" si="305"/>
        <v/>
      </c>
      <c r="K1703" s="19">
        <f t="shared" si="305"/>
        <v>2</v>
      </c>
      <c r="L1703" s="19" t="str">
        <f t="shared" si="305"/>
        <v/>
      </c>
      <c r="M1703" s="19">
        <f t="shared" si="305"/>
        <v>3</v>
      </c>
      <c r="N1703" s="19" t="str">
        <f t="shared" si="304"/>
        <v/>
      </c>
      <c r="O1703" s="19">
        <f t="shared" si="306"/>
        <v>6</v>
      </c>
      <c r="P1703" s="19" t="str">
        <f t="shared" si="306"/>
        <v/>
      </c>
      <c r="Q1703" s="19" t="str">
        <f t="shared" si="306"/>
        <v/>
      </c>
      <c r="R1703" s="19">
        <f t="shared" si="306"/>
        <v>9</v>
      </c>
    </row>
    <row r="1704" spans="1:18" ht="20.25">
      <c r="A1704" s="18" t="s">
        <v>9488</v>
      </c>
      <c r="B1704" s="20">
        <v>1700</v>
      </c>
      <c r="C1704" s="35" t="s">
        <v>10725</v>
      </c>
      <c r="D1704" s="24" t="s">
        <v>11787</v>
      </c>
      <c r="E1704" s="27" t="s">
        <v>15930</v>
      </c>
      <c r="F1704" s="26" t="str">
        <f t="shared" si="300"/>
        <v>誠諦</v>
      </c>
      <c r="G1704" s="26" t="str">
        <f t="shared" si="301"/>
        <v>從言甚聲詩曰天難諶斯</v>
      </c>
      <c r="H1704" s="26" t="str">
        <f t="shared" si="302"/>
        <v>是吟</v>
      </c>
      <c r="I1704" s="41" t="str">
        <f t="shared" si="303"/>
        <v>4. 形声</v>
      </c>
      <c r="J1704" s="19" t="str">
        <f t="shared" si="305"/>
        <v/>
      </c>
      <c r="K1704" s="19">
        <f t="shared" si="305"/>
        <v>3</v>
      </c>
      <c r="L1704" s="19" t="str">
        <f t="shared" si="305"/>
        <v/>
      </c>
      <c r="M1704" s="19">
        <f t="shared" si="305"/>
        <v>4</v>
      </c>
      <c r="N1704" s="19" t="str">
        <f t="shared" si="304"/>
        <v/>
      </c>
      <c r="O1704" s="19">
        <f t="shared" si="306"/>
        <v>7</v>
      </c>
      <c r="P1704" s="19" t="str">
        <f t="shared" si="306"/>
        <v/>
      </c>
      <c r="Q1704" s="19" t="str">
        <f t="shared" si="306"/>
        <v/>
      </c>
      <c r="R1704" s="19">
        <f t="shared" si="306"/>
        <v>16</v>
      </c>
    </row>
    <row r="1705" spans="1:18" ht="20.25">
      <c r="A1705" s="18" t="s">
        <v>5844</v>
      </c>
      <c r="B1705" s="20">
        <v>1701</v>
      </c>
      <c r="C1705" s="35" t="s">
        <v>9055</v>
      </c>
      <c r="D1705" s="24" t="s">
        <v>12431</v>
      </c>
      <c r="E1705" s="27" t="s">
        <v>15931</v>
      </c>
      <c r="F1705" s="26" t="str">
        <f t="shared" si="300"/>
        <v>誠</v>
      </c>
      <c r="G1705" s="26" t="str">
        <f t="shared" si="301"/>
        <v>從人從言会意</v>
      </c>
      <c r="H1705" s="26" t="str">
        <f t="shared" si="302"/>
        <v>息晉</v>
      </c>
      <c r="I1705" s="41" t="str">
        <f t="shared" si="303"/>
        <v>3. 会意</v>
      </c>
      <c r="J1705" s="19" t="str">
        <f t="shared" ref="J1705:M1724" si="307">IFERROR(FIND(J$4,$E1705),"")</f>
        <v/>
      </c>
      <c r="K1705" s="19">
        <f t="shared" si="307"/>
        <v>2</v>
      </c>
      <c r="L1705" s="19" t="str">
        <f t="shared" si="307"/>
        <v/>
      </c>
      <c r="M1705" s="19">
        <f t="shared" si="307"/>
        <v>3</v>
      </c>
      <c r="N1705" s="19">
        <f t="shared" si="304"/>
        <v>5</v>
      </c>
      <c r="O1705" s="19" t="str">
        <f t="shared" ref="O1705:R1724" si="308">IFERROR(FIND(O$4,$E1705),"")</f>
        <v/>
      </c>
      <c r="P1705" s="19" t="str">
        <f t="shared" si="308"/>
        <v/>
      </c>
      <c r="Q1705" s="19" t="str">
        <f t="shared" si="308"/>
        <v/>
      </c>
      <c r="R1705" s="19">
        <f t="shared" si="308"/>
        <v>11</v>
      </c>
    </row>
    <row r="1706" spans="1:18" ht="20.25">
      <c r="A1706" s="18" t="s">
        <v>5845</v>
      </c>
      <c r="B1706" s="20">
        <v>1702</v>
      </c>
      <c r="C1706" s="35" t="s">
        <v>9055</v>
      </c>
      <c r="D1706" s="24" t="s">
        <v>12431</v>
      </c>
      <c r="E1706" s="27" t="s">
        <v>15932</v>
      </c>
      <c r="F1706" s="26" t="str">
        <f t="shared" si="300"/>
        <v/>
      </c>
      <c r="G1706" s="26" t="str">
        <f t="shared" si="301"/>
        <v/>
      </c>
      <c r="H1706" s="26" t="str">
        <f t="shared" si="302"/>
        <v/>
      </c>
      <c r="I1706" s="41" t="str">
        <f t="shared" si="303"/>
        <v/>
      </c>
      <c r="J1706" s="19">
        <f t="shared" si="307"/>
        <v>1</v>
      </c>
      <c r="K1706" s="19" t="str">
        <f t="shared" si="307"/>
        <v/>
      </c>
      <c r="L1706" s="19" t="str">
        <f t="shared" si="307"/>
        <v/>
      </c>
      <c r="M1706" s="19">
        <f t="shared" si="307"/>
        <v>3</v>
      </c>
      <c r="N1706" s="19" t="str">
        <f t="shared" si="304"/>
        <v/>
      </c>
      <c r="O1706" s="19" t="str">
        <f t="shared" si="308"/>
        <v/>
      </c>
      <c r="P1706" s="19" t="str">
        <f t="shared" si="308"/>
        <v/>
      </c>
      <c r="Q1706" s="19" t="str">
        <f t="shared" si="308"/>
        <v/>
      </c>
      <c r="R1706" s="19" t="str">
        <f t="shared" si="308"/>
        <v/>
      </c>
    </row>
    <row r="1707" spans="1:18" ht="20.25">
      <c r="A1707" s="18" t="s">
        <v>5846</v>
      </c>
      <c r="B1707" s="20">
        <v>1703</v>
      </c>
      <c r="C1707" s="36" t="s">
        <v>3655</v>
      </c>
      <c r="D1707" s="24" t="s">
        <v>12431</v>
      </c>
      <c r="E1707" s="27" t="s">
        <v>6448</v>
      </c>
      <c r="F1707" s="26" t="str">
        <f t="shared" si="300"/>
        <v/>
      </c>
      <c r="G1707" s="26" t="str">
        <f t="shared" si="301"/>
        <v/>
      </c>
      <c r="H1707" s="26" t="str">
        <f t="shared" si="302"/>
        <v/>
      </c>
      <c r="I1707" s="41" t="str">
        <f t="shared" si="303"/>
        <v/>
      </c>
      <c r="J1707" s="19">
        <f t="shared" si="307"/>
        <v>1</v>
      </c>
      <c r="K1707" s="19" t="str">
        <f t="shared" si="307"/>
        <v/>
      </c>
      <c r="L1707" s="19" t="str">
        <f t="shared" si="307"/>
        <v/>
      </c>
      <c r="M1707" s="19" t="str">
        <f t="shared" si="307"/>
        <v/>
      </c>
      <c r="N1707" s="19" t="str">
        <f t="shared" si="304"/>
        <v/>
      </c>
      <c r="O1707" s="19" t="str">
        <f t="shared" si="308"/>
        <v/>
      </c>
      <c r="P1707" s="19" t="str">
        <f t="shared" si="308"/>
        <v/>
      </c>
      <c r="Q1707" s="19" t="str">
        <f t="shared" si="308"/>
        <v/>
      </c>
      <c r="R1707" s="19" t="str">
        <f t="shared" si="308"/>
        <v/>
      </c>
    </row>
    <row r="1708" spans="1:18" ht="20.25">
      <c r="A1708" s="18" t="s">
        <v>5847</v>
      </c>
      <c r="B1708" s="20">
        <v>1704</v>
      </c>
      <c r="C1708" s="35" t="s">
        <v>3650</v>
      </c>
      <c r="D1708" s="24" t="s">
        <v>11787</v>
      </c>
      <c r="E1708" s="27" t="s">
        <v>15933</v>
      </c>
      <c r="F1708" s="26" t="str">
        <f t="shared" si="300"/>
        <v/>
      </c>
      <c r="G1708" s="26" t="str">
        <f t="shared" si="301"/>
        <v/>
      </c>
      <c r="H1708" s="26" t="str">
        <f t="shared" si="302"/>
        <v>是吟</v>
      </c>
      <c r="I1708" s="41" t="str">
        <f t="shared" si="303"/>
        <v>4. 形声</v>
      </c>
      <c r="J1708" s="19" t="str">
        <f t="shared" si="307"/>
        <v/>
      </c>
      <c r="K1708" s="19" t="str">
        <f t="shared" si="307"/>
        <v/>
      </c>
      <c r="L1708" s="19" t="str">
        <f t="shared" si="307"/>
        <v/>
      </c>
      <c r="M1708" s="19">
        <f t="shared" si="307"/>
        <v>9</v>
      </c>
      <c r="N1708" s="19" t="str">
        <f t="shared" si="304"/>
        <v/>
      </c>
      <c r="O1708" s="19">
        <f t="shared" si="308"/>
        <v>12</v>
      </c>
      <c r="P1708" s="19" t="str">
        <f t="shared" si="308"/>
        <v/>
      </c>
      <c r="Q1708" s="19" t="str">
        <f t="shared" si="308"/>
        <v/>
      </c>
      <c r="R1708" s="19">
        <f t="shared" si="308"/>
        <v>15</v>
      </c>
    </row>
    <row r="1709" spans="1:18" ht="20.25">
      <c r="A1709" s="18" t="s">
        <v>5848</v>
      </c>
      <c r="B1709" s="20">
        <v>1705</v>
      </c>
      <c r="C1709" s="36" t="s">
        <v>5014</v>
      </c>
      <c r="D1709" s="24" t="s">
        <v>12140</v>
      </c>
      <c r="E1709" s="27" t="s">
        <v>15934</v>
      </c>
      <c r="F1709" s="26" t="str">
        <f t="shared" si="300"/>
        <v>信</v>
      </c>
      <c r="G1709" s="26" t="str">
        <f t="shared" si="301"/>
        <v>從言成聲</v>
      </c>
      <c r="H1709" s="26" t="str">
        <f t="shared" si="302"/>
        <v>氏征</v>
      </c>
      <c r="I1709" s="41" t="str">
        <f t="shared" si="303"/>
        <v>4. 形声</v>
      </c>
      <c r="J1709" s="19" t="str">
        <f t="shared" si="307"/>
        <v/>
      </c>
      <c r="K1709" s="19">
        <f t="shared" si="307"/>
        <v>2</v>
      </c>
      <c r="L1709" s="19" t="str">
        <f t="shared" si="307"/>
        <v/>
      </c>
      <c r="M1709" s="19">
        <f t="shared" si="307"/>
        <v>3</v>
      </c>
      <c r="N1709" s="19" t="str">
        <f t="shared" si="304"/>
        <v/>
      </c>
      <c r="O1709" s="19">
        <f t="shared" si="308"/>
        <v>6</v>
      </c>
      <c r="P1709" s="19" t="str">
        <f t="shared" si="308"/>
        <v/>
      </c>
      <c r="Q1709" s="19" t="str">
        <f t="shared" si="308"/>
        <v/>
      </c>
      <c r="R1709" s="19">
        <f t="shared" si="308"/>
        <v>9</v>
      </c>
    </row>
    <row r="1710" spans="1:18" ht="20.25">
      <c r="A1710" s="18" t="s">
        <v>5849</v>
      </c>
      <c r="B1710" s="20">
        <v>1706</v>
      </c>
      <c r="C1710" s="36" t="s">
        <v>5015</v>
      </c>
      <c r="D1710" s="24" t="s">
        <v>11659</v>
      </c>
      <c r="E1710" s="27" t="s">
        <v>15935</v>
      </c>
      <c r="F1710" s="26" t="str">
        <f t="shared" si="300"/>
        <v>敇</v>
      </c>
      <c r="G1710" s="26" t="str">
        <f t="shared" si="301"/>
        <v>從言戒聲</v>
      </c>
      <c r="H1710" s="26" t="str">
        <f t="shared" si="302"/>
        <v>古拜</v>
      </c>
      <c r="I1710" s="41" t="str">
        <f t="shared" si="303"/>
        <v>4. 形声</v>
      </c>
      <c r="J1710" s="19" t="str">
        <f t="shared" si="307"/>
        <v/>
      </c>
      <c r="K1710" s="19">
        <f t="shared" si="307"/>
        <v>2</v>
      </c>
      <c r="L1710" s="19" t="str">
        <f t="shared" si="307"/>
        <v/>
      </c>
      <c r="M1710" s="19">
        <f t="shared" si="307"/>
        <v>3</v>
      </c>
      <c r="N1710" s="19" t="str">
        <f t="shared" si="304"/>
        <v/>
      </c>
      <c r="O1710" s="19">
        <f t="shared" si="308"/>
        <v>6</v>
      </c>
      <c r="P1710" s="19" t="str">
        <f t="shared" si="308"/>
        <v/>
      </c>
      <c r="Q1710" s="19" t="str">
        <f t="shared" si="308"/>
        <v/>
      </c>
      <c r="R1710" s="19">
        <f t="shared" si="308"/>
        <v>9</v>
      </c>
    </row>
    <row r="1711" spans="1:18" ht="20.25">
      <c r="A1711" s="18" t="s">
        <v>5850</v>
      </c>
      <c r="B1711" s="20">
        <v>1707</v>
      </c>
      <c r="C1711" s="35" t="s">
        <v>2955</v>
      </c>
      <c r="D1711" s="24" t="s">
        <v>11582</v>
      </c>
      <c r="E1711" s="27" t="s">
        <v>15936</v>
      </c>
      <c r="F1711" s="26" t="str">
        <f t="shared" si="300"/>
        <v>誡</v>
      </c>
      <c r="G1711" s="26" t="str">
        <f t="shared" si="301"/>
        <v>從言忌聲</v>
      </c>
      <c r="H1711" s="26" t="str">
        <f t="shared" si="302"/>
        <v>渠記</v>
      </c>
      <c r="I1711" s="41" t="str">
        <f t="shared" si="303"/>
        <v>4. 形声</v>
      </c>
      <c r="J1711" s="19" t="str">
        <f t="shared" si="307"/>
        <v/>
      </c>
      <c r="K1711" s="19">
        <f t="shared" si="307"/>
        <v>2</v>
      </c>
      <c r="L1711" s="19" t="str">
        <f t="shared" si="307"/>
        <v/>
      </c>
      <c r="M1711" s="19">
        <f t="shared" si="307"/>
        <v>3</v>
      </c>
      <c r="N1711" s="19" t="str">
        <f t="shared" si="304"/>
        <v/>
      </c>
      <c r="O1711" s="19">
        <f t="shared" si="308"/>
        <v>6</v>
      </c>
      <c r="P1711" s="19" t="str">
        <f t="shared" si="308"/>
        <v/>
      </c>
      <c r="Q1711" s="19" t="str">
        <f t="shared" si="308"/>
        <v/>
      </c>
      <c r="R1711" s="19">
        <f t="shared" si="308"/>
        <v>9</v>
      </c>
    </row>
    <row r="1712" spans="1:18" ht="20.25">
      <c r="A1712" s="18" t="s">
        <v>5851</v>
      </c>
      <c r="B1712" s="20">
        <v>1708</v>
      </c>
      <c r="C1712" s="36" t="s">
        <v>10720</v>
      </c>
      <c r="D1712" s="24" t="s">
        <v>11948</v>
      </c>
      <c r="E1712" s="27" t="s">
        <v>15937</v>
      </c>
      <c r="F1712" s="26" t="str">
        <f t="shared" si="300"/>
        <v>誋</v>
      </c>
      <c r="G1712" s="26" t="str">
        <f t="shared" si="301"/>
        <v>從言韋聲</v>
      </c>
      <c r="H1712" s="26" t="str">
        <f t="shared" si="302"/>
        <v>許貴</v>
      </c>
      <c r="I1712" s="41" t="str">
        <f t="shared" si="303"/>
        <v>4. 形声</v>
      </c>
      <c r="J1712" s="19" t="str">
        <f t="shared" si="307"/>
        <v/>
      </c>
      <c r="K1712" s="19">
        <f t="shared" si="307"/>
        <v>2</v>
      </c>
      <c r="L1712" s="19" t="str">
        <f t="shared" si="307"/>
        <v/>
      </c>
      <c r="M1712" s="19">
        <f t="shared" si="307"/>
        <v>3</v>
      </c>
      <c r="N1712" s="19" t="str">
        <f t="shared" si="304"/>
        <v/>
      </c>
      <c r="O1712" s="19">
        <f t="shared" si="308"/>
        <v>6</v>
      </c>
      <c r="P1712" s="19" t="str">
        <f t="shared" si="308"/>
        <v/>
      </c>
      <c r="Q1712" s="19" t="str">
        <f t="shared" si="308"/>
        <v/>
      </c>
      <c r="R1712" s="19">
        <f t="shared" si="308"/>
        <v>9</v>
      </c>
    </row>
    <row r="1713" spans="1:18" ht="20.25">
      <c r="A1713" s="18" t="s">
        <v>5852</v>
      </c>
      <c r="B1713" s="20">
        <v>1709</v>
      </c>
      <c r="C1713" s="36" t="s">
        <v>5019</v>
      </c>
      <c r="D1713" s="24" t="s">
        <v>12085</v>
      </c>
      <c r="E1713" s="27" t="s">
        <v>15938</v>
      </c>
      <c r="F1713" s="26" t="str">
        <f t="shared" si="300"/>
        <v>告</v>
      </c>
      <c r="G1713" s="26" t="str">
        <f t="shared" si="301"/>
        <v>從言告聲</v>
      </c>
      <c r="H1713" s="26" t="str">
        <f t="shared" si="302"/>
        <v>古到</v>
      </c>
      <c r="I1713" s="41" t="str">
        <f t="shared" si="303"/>
        <v>4. 形声</v>
      </c>
      <c r="J1713" s="19" t="str">
        <f t="shared" si="307"/>
        <v/>
      </c>
      <c r="K1713" s="19">
        <f t="shared" si="307"/>
        <v>2</v>
      </c>
      <c r="L1713" s="19" t="str">
        <f t="shared" si="307"/>
        <v/>
      </c>
      <c r="M1713" s="19">
        <f t="shared" si="307"/>
        <v>3</v>
      </c>
      <c r="N1713" s="19" t="str">
        <f t="shared" si="304"/>
        <v/>
      </c>
      <c r="O1713" s="19">
        <f t="shared" si="308"/>
        <v>6</v>
      </c>
      <c r="P1713" s="19" t="str">
        <f t="shared" si="308"/>
        <v/>
      </c>
      <c r="Q1713" s="19" t="str">
        <f t="shared" si="308"/>
        <v/>
      </c>
      <c r="R1713" s="19">
        <f t="shared" si="308"/>
        <v>9</v>
      </c>
    </row>
    <row r="1714" spans="1:18" ht="20.25">
      <c r="A1714" s="18" t="s">
        <v>5853</v>
      </c>
      <c r="B1714" s="20">
        <v>1710</v>
      </c>
      <c r="C1714" s="35" t="s">
        <v>9657</v>
      </c>
      <c r="D1714" s="24" t="s">
        <v>12085</v>
      </c>
      <c r="E1714" s="27" t="s">
        <v>6449</v>
      </c>
      <c r="F1714" s="26" t="str">
        <f t="shared" si="300"/>
        <v/>
      </c>
      <c r="G1714" s="26" t="str">
        <f t="shared" si="301"/>
        <v/>
      </c>
      <c r="H1714" s="26" t="str">
        <f t="shared" si="302"/>
        <v/>
      </c>
      <c r="I1714" s="41" t="str">
        <f t="shared" si="303"/>
        <v/>
      </c>
      <c r="J1714" s="19">
        <f t="shared" si="307"/>
        <v>1</v>
      </c>
      <c r="K1714" s="19" t="str">
        <f t="shared" si="307"/>
        <v/>
      </c>
      <c r="L1714" s="19" t="str">
        <f t="shared" si="307"/>
        <v/>
      </c>
      <c r="M1714" s="19" t="str">
        <f t="shared" si="307"/>
        <v/>
      </c>
      <c r="N1714" s="19" t="str">
        <f t="shared" si="304"/>
        <v/>
      </c>
      <c r="O1714" s="19" t="str">
        <f t="shared" si="308"/>
        <v/>
      </c>
      <c r="P1714" s="19" t="str">
        <f t="shared" si="308"/>
        <v/>
      </c>
      <c r="Q1714" s="19" t="str">
        <f t="shared" si="308"/>
        <v/>
      </c>
      <c r="R1714" s="19" t="str">
        <f t="shared" si="308"/>
        <v/>
      </c>
    </row>
    <row r="1715" spans="1:18" ht="20.25">
      <c r="A1715" s="18" t="s">
        <v>5854</v>
      </c>
      <c r="B1715" s="20">
        <v>1711</v>
      </c>
      <c r="C1715" s="36" t="s">
        <v>3694</v>
      </c>
      <c r="D1715" s="24" t="s">
        <v>12124</v>
      </c>
      <c r="E1715" s="27" t="s">
        <v>15939</v>
      </c>
      <c r="F1715" s="26" t="str">
        <f t="shared" si="300"/>
        <v>告</v>
      </c>
      <c r="G1715" s="26" t="str">
        <f t="shared" si="301"/>
        <v>從言從召召亦聲</v>
      </c>
      <c r="H1715" s="26" t="str">
        <f t="shared" si="302"/>
        <v>之紹</v>
      </c>
      <c r="I1715" s="41" t="str">
        <f t="shared" si="303"/>
        <v>4. 形声</v>
      </c>
      <c r="J1715" s="19" t="str">
        <f t="shared" si="307"/>
        <v/>
      </c>
      <c r="K1715" s="19">
        <f t="shared" si="307"/>
        <v>2</v>
      </c>
      <c r="L1715" s="19" t="str">
        <f t="shared" si="307"/>
        <v/>
      </c>
      <c r="M1715" s="19">
        <f t="shared" si="307"/>
        <v>3</v>
      </c>
      <c r="N1715" s="19">
        <f t="shared" si="304"/>
        <v>5</v>
      </c>
      <c r="O1715" s="19">
        <f t="shared" si="308"/>
        <v>9</v>
      </c>
      <c r="P1715" s="19" t="str">
        <f t="shared" si="308"/>
        <v/>
      </c>
      <c r="Q1715" s="19" t="str">
        <f t="shared" si="308"/>
        <v/>
      </c>
      <c r="R1715" s="19">
        <f t="shared" si="308"/>
        <v>12</v>
      </c>
    </row>
    <row r="1716" spans="1:18" ht="20.25">
      <c r="A1716" s="18" t="s">
        <v>5855</v>
      </c>
      <c r="B1716" s="20">
        <v>1712</v>
      </c>
      <c r="C1716" s="35" t="s">
        <v>9800</v>
      </c>
      <c r="D1716" s="24" t="s">
        <v>11563</v>
      </c>
      <c r="E1716" s="27" t="s">
        <v>15940</v>
      </c>
      <c r="F1716" s="26" t="str">
        <f t="shared" si="300"/>
        <v>約束</v>
      </c>
      <c r="G1716" s="26" t="str">
        <f t="shared" si="301"/>
        <v>從言折聲</v>
      </c>
      <c r="H1716" s="26" t="str">
        <f t="shared" si="302"/>
        <v>時制</v>
      </c>
      <c r="I1716" s="41" t="str">
        <f t="shared" si="303"/>
        <v>4. 形声</v>
      </c>
      <c r="J1716" s="19" t="str">
        <f t="shared" si="307"/>
        <v/>
      </c>
      <c r="K1716" s="19">
        <f t="shared" si="307"/>
        <v>3</v>
      </c>
      <c r="L1716" s="19" t="str">
        <f t="shared" si="307"/>
        <v/>
      </c>
      <c r="M1716" s="19">
        <f t="shared" si="307"/>
        <v>4</v>
      </c>
      <c r="N1716" s="19" t="str">
        <f t="shared" si="304"/>
        <v/>
      </c>
      <c r="O1716" s="19">
        <f t="shared" si="308"/>
        <v>7</v>
      </c>
      <c r="P1716" s="19" t="str">
        <f t="shared" si="308"/>
        <v/>
      </c>
      <c r="Q1716" s="19" t="str">
        <f t="shared" si="308"/>
        <v/>
      </c>
      <c r="R1716" s="19">
        <f t="shared" si="308"/>
        <v>10</v>
      </c>
    </row>
    <row r="1717" spans="1:18" ht="20.25">
      <c r="A1717" s="18" t="s">
        <v>5856</v>
      </c>
      <c r="B1717" s="20">
        <v>1713</v>
      </c>
      <c r="C1717" s="35" t="s">
        <v>6391</v>
      </c>
      <c r="D1717" s="24" t="s">
        <v>12432</v>
      </c>
      <c r="E1717" s="27" t="s">
        <v>15941</v>
      </c>
      <c r="F1717" s="26" t="str">
        <f t="shared" si="300"/>
        <v>問</v>
      </c>
      <c r="G1717" s="26" t="str">
        <f t="shared" si="301"/>
        <v>從言僉聲周書曰勿以譣人</v>
      </c>
      <c r="H1717" s="26" t="str">
        <f t="shared" si="302"/>
        <v>息廉</v>
      </c>
      <c r="I1717" s="41" t="str">
        <f t="shared" si="303"/>
        <v>4. 形声</v>
      </c>
      <c r="J1717" s="19" t="str">
        <f t="shared" si="307"/>
        <v/>
      </c>
      <c r="K1717" s="19">
        <f t="shared" si="307"/>
        <v>2</v>
      </c>
      <c r="L1717" s="19" t="str">
        <f t="shared" si="307"/>
        <v/>
      </c>
      <c r="M1717" s="19">
        <f t="shared" si="307"/>
        <v>3</v>
      </c>
      <c r="N1717" s="19" t="str">
        <f t="shared" si="304"/>
        <v/>
      </c>
      <c r="O1717" s="19">
        <f t="shared" si="308"/>
        <v>6</v>
      </c>
      <c r="P1717" s="19" t="str">
        <f t="shared" si="308"/>
        <v/>
      </c>
      <c r="Q1717" s="19" t="str">
        <f t="shared" si="308"/>
        <v/>
      </c>
      <c r="R1717" s="19">
        <f t="shared" si="308"/>
        <v>16</v>
      </c>
    </row>
    <row r="1718" spans="1:18" ht="20.25">
      <c r="A1718" s="18" t="s">
        <v>5857</v>
      </c>
      <c r="B1718" s="20">
        <v>1714</v>
      </c>
      <c r="C1718" s="36" t="s">
        <v>3676</v>
      </c>
      <c r="D1718" s="24" t="s">
        <v>12407</v>
      </c>
      <c r="E1718" s="27" t="s">
        <v>15942</v>
      </c>
      <c r="F1718" s="26" t="str">
        <f t="shared" si="300"/>
        <v>訓故言</v>
      </c>
      <c r="G1718" s="26" t="str">
        <f t="shared" si="301"/>
        <v>從言古聲詩曰詁訓</v>
      </c>
      <c r="H1718" s="26" t="str">
        <f t="shared" si="302"/>
        <v>公户</v>
      </c>
      <c r="I1718" s="41" t="str">
        <f t="shared" si="303"/>
        <v>4. 形声</v>
      </c>
      <c r="J1718" s="19" t="str">
        <f t="shared" si="307"/>
        <v/>
      </c>
      <c r="K1718" s="19">
        <f t="shared" si="307"/>
        <v>4</v>
      </c>
      <c r="L1718" s="19" t="str">
        <f t="shared" si="307"/>
        <v/>
      </c>
      <c r="M1718" s="19">
        <f t="shared" si="307"/>
        <v>5</v>
      </c>
      <c r="N1718" s="19" t="str">
        <f t="shared" si="304"/>
        <v/>
      </c>
      <c r="O1718" s="19">
        <f t="shared" si="308"/>
        <v>8</v>
      </c>
      <c r="P1718" s="19" t="str">
        <f t="shared" si="308"/>
        <v/>
      </c>
      <c r="Q1718" s="19" t="str">
        <f t="shared" si="308"/>
        <v/>
      </c>
      <c r="R1718" s="19">
        <f t="shared" si="308"/>
        <v>15</v>
      </c>
    </row>
    <row r="1719" spans="1:18" ht="20.25">
      <c r="A1719" s="18" t="s">
        <v>5858</v>
      </c>
      <c r="B1719" s="20">
        <v>1715</v>
      </c>
      <c r="C1719" s="36" t="s">
        <v>6593</v>
      </c>
      <c r="D1719" s="24" t="s">
        <v>12433</v>
      </c>
      <c r="E1719" s="27" t="s">
        <v>15943</v>
      </c>
      <c r="F1719" s="26" t="str">
        <f t="shared" si="300"/>
        <v/>
      </c>
      <c r="G1719" s="26" t="str">
        <f t="shared" si="301"/>
        <v/>
      </c>
      <c r="H1719" s="26" t="str">
        <f t="shared" si="302"/>
        <v>於害</v>
      </c>
      <c r="I1719" s="41" t="str">
        <f t="shared" si="303"/>
        <v>4. 形声</v>
      </c>
      <c r="J1719" s="19" t="str">
        <f t="shared" si="307"/>
        <v/>
      </c>
      <c r="K1719" s="19" t="str">
        <f t="shared" si="307"/>
        <v/>
      </c>
      <c r="L1719" s="19" t="str">
        <f t="shared" si="307"/>
        <v/>
      </c>
      <c r="M1719" s="19">
        <f t="shared" si="307"/>
        <v>6</v>
      </c>
      <c r="N1719" s="19" t="str">
        <f t="shared" si="304"/>
        <v/>
      </c>
      <c r="O1719" s="19">
        <f t="shared" si="308"/>
        <v>9</v>
      </c>
      <c r="P1719" s="19" t="str">
        <f t="shared" si="308"/>
        <v/>
      </c>
      <c r="Q1719" s="19" t="str">
        <f t="shared" si="308"/>
        <v/>
      </c>
      <c r="R1719" s="19">
        <f t="shared" si="308"/>
        <v>20</v>
      </c>
    </row>
    <row r="1720" spans="1:18" ht="20.25">
      <c r="A1720" s="18" t="s">
        <v>5859</v>
      </c>
      <c r="B1720" s="20">
        <v>1716</v>
      </c>
      <c r="C1720" s="35" t="s">
        <v>2958</v>
      </c>
      <c r="D1720" s="24" t="s">
        <v>11875</v>
      </c>
      <c r="E1720" s="27" t="s">
        <v>15944</v>
      </c>
      <c r="F1720" s="26" t="str">
        <f t="shared" si="300"/>
        <v>餔旋促</v>
      </c>
      <c r="G1720" s="26" t="str">
        <f t="shared" si="301"/>
        <v>從言束聲</v>
      </c>
      <c r="H1720" s="26" t="str">
        <f t="shared" si="302"/>
        <v>桑谷</v>
      </c>
      <c r="I1720" s="41" t="str">
        <f t="shared" si="303"/>
        <v>4. 形声</v>
      </c>
      <c r="J1720" s="19" t="str">
        <f t="shared" si="307"/>
        <v/>
      </c>
      <c r="K1720" s="19">
        <f t="shared" si="307"/>
        <v>4</v>
      </c>
      <c r="L1720" s="19" t="str">
        <f t="shared" si="307"/>
        <v/>
      </c>
      <c r="M1720" s="19">
        <f t="shared" si="307"/>
        <v>5</v>
      </c>
      <c r="N1720" s="19" t="str">
        <f t="shared" si="304"/>
        <v/>
      </c>
      <c r="O1720" s="19">
        <f t="shared" si="308"/>
        <v>8</v>
      </c>
      <c r="P1720" s="19" t="str">
        <f t="shared" si="308"/>
        <v/>
      </c>
      <c r="Q1720" s="19" t="str">
        <f t="shared" si="308"/>
        <v/>
      </c>
      <c r="R1720" s="19">
        <f t="shared" si="308"/>
        <v>11</v>
      </c>
    </row>
    <row r="1721" spans="1:18" ht="20.25">
      <c r="A1721" s="18" t="s">
        <v>5860</v>
      </c>
      <c r="B1721" s="20">
        <v>1717</v>
      </c>
      <c r="C1721" s="35" t="s">
        <v>25308</v>
      </c>
      <c r="D1721" s="24" t="s">
        <v>12434</v>
      </c>
      <c r="E1721" s="27" t="s">
        <v>15945</v>
      </c>
      <c r="F1721" s="26" t="str">
        <f t="shared" si="300"/>
        <v>知</v>
      </c>
      <c r="G1721" s="26" t="str">
        <f t="shared" si="301"/>
        <v>從言胥聲</v>
      </c>
      <c r="H1721" s="26" t="str">
        <f t="shared" si="302"/>
        <v>私吕</v>
      </c>
      <c r="I1721" s="41" t="str">
        <f t="shared" si="303"/>
        <v>4. 形声</v>
      </c>
      <c r="J1721" s="19" t="str">
        <f t="shared" si="307"/>
        <v/>
      </c>
      <c r="K1721" s="19">
        <f t="shared" si="307"/>
        <v>2</v>
      </c>
      <c r="L1721" s="19" t="str">
        <f t="shared" si="307"/>
        <v/>
      </c>
      <c r="M1721" s="19">
        <f t="shared" si="307"/>
        <v>3</v>
      </c>
      <c r="N1721" s="19" t="str">
        <f t="shared" si="304"/>
        <v/>
      </c>
      <c r="O1721" s="19">
        <f t="shared" si="308"/>
        <v>6</v>
      </c>
      <c r="P1721" s="19" t="str">
        <f t="shared" si="308"/>
        <v/>
      </c>
      <c r="Q1721" s="19" t="str">
        <f t="shared" si="308"/>
        <v/>
      </c>
      <c r="R1721" s="19">
        <f t="shared" si="308"/>
        <v>9</v>
      </c>
    </row>
    <row r="1722" spans="1:18" ht="20.25">
      <c r="A1722" s="18" t="s">
        <v>5861</v>
      </c>
      <c r="B1722" s="20">
        <v>1718</v>
      </c>
      <c r="C1722" s="36" t="s">
        <v>3672</v>
      </c>
      <c r="D1722" s="24" t="s">
        <v>12252</v>
      </c>
      <c r="E1722" s="27" t="s">
        <v>15946</v>
      </c>
      <c r="F1722" s="26" t="str">
        <f t="shared" si="300"/>
        <v>諫</v>
      </c>
      <c r="G1722" s="26" t="str">
        <f t="shared" si="301"/>
        <v>從言正聲</v>
      </c>
      <c r="H1722" s="26" t="str">
        <f t="shared" si="302"/>
        <v>之盛</v>
      </c>
      <c r="I1722" s="41" t="str">
        <f t="shared" si="303"/>
        <v>4. 形声</v>
      </c>
      <c r="J1722" s="19" t="str">
        <f t="shared" si="307"/>
        <v/>
      </c>
      <c r="K1722" s="19">
        <f t="shared" si="307"/>
        <v>2</v>
      </c>
      <c r="L1722" s="19" t="str">
        <f t="shared" si="307"/>
        <v/>
      </c>
      <c r="M1722" s="19">
        <f t="shared" si="307"/>
        <v>3</v>
      </c>
      <c r="N1722" s="19" t="str">
        <f t="shared" si="304"/>
        <v/>
      </c>
      <c r="O1722" s="19">
        <f t="shared" si="308"/>
        <v>6</v>
      </c>
      <c r="P1722" s="19" t="str">
        <f t="shared" si="308"/>
        <v/>
      </c>
      <c r="Q1722" s="19" t="str">
        <f t="shared" si="308"/>
        <v/>
      </c>
      <c r="R1722" s="19">
        <f t="shared" si="308"/>
        <v>9</v>
      </c>
    </row>
    <row r="1723" spans="1:18" ht="20.25">
      <c r="A1723" s="18" t="s">
        <v>5862</v>
      </c>
      <c r="B1723" s="20">
        <v>1719</v>
      </c>
      <c r="C1723" s="36" t="s">
        <v>10714</v>
      </c>
      <c r="D1723" s="24" t="s">
        <v>11806</v>
      </c>
      <c r="E1723" s="27" t="s">
        <v>15947</v>
      </c>
      <c r="F1723" s="26" t="str">
        <f t="shared" si="300"/>
        <v>証</v>
      </c>
      <c r="G1723" s="26" t="str">
        <f t="shared" si="301"/>
        <v>從言柬聲</v>
      </c>
      <c r="H1723" s="26" t="str">
        <f t="shared" si="302"/>
        <v>古晏</v>
      </c>
      <c r="I1723" s="41" t="str">
        <f t="shared" si="303"/>
        <v>4. 形声</v>
      </c>
      <c r="J1723" s="19" t="str">
        <f t="shared" si="307"/>
        <v/>
      </c>
      <c r="K1723" s="19">
        <f t="shared" si="307"/>
        <v>2</v>
      </c>
      <c r="L1723" s="19" t="str">
        <f t="shared" si="307"/>
        <v/>
      </c>
      <c r="M1723" s="19">
        <f t="shared" si="307"/>
        <v>3</v>
      </c>
      <c r="N1723" s="19" t="str">
        <f t="shared" si="304"/>
        <v/>
      </c>
      <c r="O1723" s="19">
        <f t="shared" si="308"/>
        <v>6</v>
      </c>
      <c r="P1723" s="19" t="str">
        <f t="shared" si="308"/>
        <v/>
      </c>
      <c r="Q1723" s="19" t="str">
        <f t="shared" si="308"/>
        <v/>
      </c>
      <c r="R1723" s="19">
        <f t="shared" si="308"/>
        <v>9</v>
      </c>
    </row>
    <row r="1724" spans="1:18" ht="20.25">
      <c r="A1724" s="18" t="s">
        <v>5863</v>
      </c>
      <c r="B1724" s="20">
        <v>1720</v>
      </c>
      <c r="C1724" s="35" t="s">
        <v>25309</v>
      </c>
      <c r="D1724" s="24" t="s">
        <v>12053</v>
      </c>
      <c r="E1724" s="27" t="s">
        <v>15948</v>
      </c>
      <c r="F1724" s="26" t="str">
        <f t="shared" si="300"/>
        <v>深諫</v>
      </c>
      <c r="G1724" s="26" t="str">
        <f t="shared" si="301"/>
        <v>從言念聲春秋傳曰辛伯諗周桓公</v>
      </c>
      <c r="H1724" s="26" t="str">
        <f t="shared" si="302"/>
        <v>式荏</v>
      </c>
      <c r="I1724" s="41" t="str">
        <f t="shared" si="303"/>
        <v>4. 形声</v>
      </c>
      <c r="J1724" s="19" t="str">
        <f t="shared" si="307"/>
        <v/>
      </c>
      <c r="K1724" s="19">
        <f t="shared" si="307"/>
        <v>3</v>
      </c>
      <c r="L1724" s="19" t="str">
        <f t="shared" si="307"/>
        <v/>
      </c>
      <c r="M1724" s="19">
        <f t="shared" si="307"/>
        <v>4</v>
      </c>
      <c r="N1724" s="19" t="str">
        <f t="shared" si="304"/>
        <v/>
      </c>
      <c r="O1724" s="19">
        <f t="shared" si="308"/>
        <v>7</v>
      </c>
      <c r="P1724" s="19" t="str">
        <f t="shared" si="308"/>
        <v/>
      </c>
      <c r="Q1724" s="19" t="str">
        <f t="shared" si="308"/>
        <v/>
      </c>
      <c r="R1724" s="19">
        <f t="shared" si="308"/>
        <v>20</v>
      </c>
    </row>
    <row r="1725" spans="1:18" ht="20.25">
      <c r="A1725" s="18" t="s">
        <v>5864</v>
      </c>
      <c r="B1725" s="20">
        <v>1721</v>
      </c>
      <c r="C1725" s="36" t="s">
        <v>8265</v>
      </c>
      <c r="D1725" s="24" t="s">
        <v>12158</v>
      </c>
      <c r="E1725" s="27" t="s">
        <v>15949</v>
      </c>
      <c r="F1725" s="26" t="str">
        <f t="shared" si="300"/>
        <v>試</v>
      </c>
      <c r="G1725" s="26" t="str">
        <f t="shared" si="301"/>
        <v>從言果聲</v>
      </c>
      <c r="H1725" s="26" t="str">
        <f t="shared" si="302"/>
        <v>苦卧</v>
      </c>
      <c r="I1725" s="41" t="str">
        <f t="shared" si="303"/>
        <v>4. 形声</v>
      </c>
      <c r="J1725" s="19" t="str">
        <f t="shared" ref="J1725:M1744" si="309">IFERROR(FIND(J$4,$E1725),"")</f>
        <v/>
      </c>
      <c r="K1725" s="19">
        <f t="shared" si="309"/>
        <v>2</v>
      </c>
      <c r="L1725" s="19" t="str">
        <f t="shared" si="309"/>
        <v/>
      </c>
      <c r="M1725" s="19">
        <f t="shared" si="309"/>
        <v>3</v>
      </c>
      <c r="N1725" s="19" t="str">
        <f t="shared" si="304"/>
        <v/>
      </c>
      <c r="O1725" s="19">
        <f t="shared" ref="O1725:R1744" si="310">IFERROR(FIND(O$4,$E1725),"")</f>
        <v>6</v>
      </c>
      <c r="P1725" s="19" t="str">
        <f t="shared" si="310"/>
        <v/>
      </c>
      <c r="Q1725" s="19" t="str">
        <f t="shared" si="310"/>
        <v/>
      </c>
      <c r="R1725" s="19">
        <f t="shared" si="310"/>
        <v>9</v>
      </c>
    </row>
    <row r="1726" spans="1:18" ht="20.25">
      <c r="A1726" s="18" t="s">
        <v>5865</v>
      </c>
      <c r="B1726" s="20">
        <v>1722</v>
      </c>
      <c r="C1726" s="36" t="s">
        <v>25310</v>
      </c>
      <c r="D1726" s="24" t="s">
        <v>11563</v>
      </c>
      <c r="E1726" s="27" t="s">
        <v>15950</v>
      </c>
      <c r="F1726" s="26" t="str">
        <f t="shared" si="300"/>
        <v>用</v>
      </c>
      <c r="G1726" s="26" t="str">
        <f t="shared" si="301"/>
        <v>從言式聲虞書曰明試以功</v>
      </c>
      <c r="H1726" s="26" t="str">
        <f t="shared" si="302"/>
        <v>式吏</v>
      </c>
      <c r="I1726" s="41" t="str">
        <f t="shared" si="303"/>
        <v>4. 形声</v>
      </c>
      <c r="J1726" s="19" t="str">
        <f t="shared" si="309"/>
        <v/>
      </c>
      <c r="K1726" s="19">
        <f t="shared" si="309"/>
        <v>2</v>
      </c>
      <c r="L1726" s="19" t="str">
        <f t="shared" si="309"/>
        <v/>
      </c>
      <c r="M1726" s="19">
        <f t="shared" si="309"/>
        <v>3</v>
      </c>
      <c r="N1726" s="19" t="str">
        <f t="shared" si="304"/>
        <v/>
      </c>
      <c r="O1726" s="19">
        <f t="shared" si="310"/>
        <v>6</v>
      </c>
      <c r="P1726" s="19" t="str">
        <f t="shared" si="310"/>
        <v/>
      </c>
      <c r="Q1726" s="19" t="str">
        <f t="shared" si="310"/>
        <v/>
      </c>
      <c r="R1726" s="19">
        <f t="shared" si="310"/>
        <v>16</v>
      </c>
    </row>
    <row r="1727" spans="1:18" ht="20.25">
      <c r="A1727" s="18" t="s">
        <v>5866</v>
      </c>
      <c r="B1727" s="20">
        <v>1723</v>
      </c>
      <c r="C1727" s="35" t="s">
        <v>10723</v>
      </c>
      <c r="D1727" s="24" t="s">
        <v>11838</v>
      </c>
      <c r="E1727" s="27" t="s">
        <v>15951</v>
      </c>
      <c r="F1727" s="26" t="str">
        <f t="shared" si="300"/>
        <v>和</v>
      </c>
      <c r="G1727" s="26" t="str">
        <f t="shared" si="301"/>
        <v>從言咸聲周書曰丕能諴于小民</v>
      </c>
      <c r="H1727" s="26" t="str">
        <f t="shared" si="302"/>
        <v>胡毚</v>
      </c>
      <c r="I1727" s="41" t="str">
        <f t="shared" si="303"/>
        <v>4. 形声</v>
      </c>
      <c r="J1727" s="19" t="str">
        <f t="shared" si="309"/>
        <v/>
      </c>
      <c r="K1727" s="19">
        <f t="shared" si="309"/>
        <v>2</v>
      </c>
      <c r="L1727" s="19" t="str">
        <f t="shared" si="309"/>
        <v/>
      </c>
      <c r="M1727" s="19">
        <f t="shared" si="309"/>
        <v>3</v>
      </c>
      <c r="N1727" s="19" t="str">
        <f t="shared" si="304"/>
        <v/>
      </c>
      <c r="O1727" s="19">
        <f t="shared" si="310"/>
        <v>6</v>
      </c>
      <c r="P1727" s="19" t="str">
        <f t="shared" si="310"/>
        <v/>
      </c>
      <c r="Q1727" s="19" t="str">
        <f t="shared" si="310"/>
        <v/>
      </c>
      <c r="R1727" s="19">
        <f t="shared" si="310"/>
        <v>18</v>
      </c>
    </row>
    <row r="1728" spans="1:18" ht="20.25">
      <c r="A1728" s="18" t="s">
        <v>5867</v>
      </c>
      <c r="B1728" s="20">
        <v>1724</v>
      </c>
      <c r="C1728" s="35"/>
      <c r="D1728" s="24" t="s">
        <v>11715</v>
      </c>
      <c r="E1728" s="27" t="s">
        <v>15952</v>
      </c>
      <c r="F1728" s="26" t="str">
        <f t="shared" si="300"/>
        <v/>
      </c>
      <c r="G1728" s="26" t="str">
        <f t="shared" si="301"/>
        <v/>
      </c>
      <c r="H1728" s="26" t="str">
        <f t="shared" si="302"/>
        <v>余招</v>
      </c>
      <c r="I1728" s="41" t="str">
        <f t="shared" si="303"/>
        <v/>
      </c>
      <c r="J1728" s="19" t="str">
        <f t="shared" si="309"/>
        <v/>
      </c>
      <c r="K1728" s="19" t="str">
        <f t="shared" si="309"/>
        <v/>
      </c>
      <c r="L1728" s="19" t="str">
        <f t="shared" si="309"/>
        <v/>
      </c>
      <c r="M1728" s="19">
        <f t="shared" si="309"/>
        <v>3</v>
      </c>
      <c r="N1728" s="19" t="str">
        <f t="shared" si="304"/>
        <v/>
      </c>
      <c r="O1728" s="19" t="str">
        <f t="shared" si="310"/>
        <v/>
      </c>
      <c r="P1728" s="19" t="str">
        <f t="shared" si="310"/>
        <v/>
      </c>
      <c r="Q1728" s="19" t="str">
        <f t="shared" si="310"/>
        <v/>
      </c>
      <c r="R1728" s="19">
        <f t="shared" si="310"/>
        <v>8</v>
      </c>
    </row>
    <row r="1729" spans="1:18" ht="20.25">
      <c r="A1729" s="18" t="s">
        <v>5868</v>
      </c>
      <c r="B1729" s="20">
        <v>1725</v>
      </c>
      <c r="C1729" s="36" t="s">
        <v>25311</v>
      </c>
      <c r="D1729" s="24" t="s">
        <v>11985</v>
      </c>
      <c r="E1729" s="27" t="s">
        <v>15953</v>
      </c>
      <c r="F1729" s="26" t="str">
        <f t="shared" si="300"/>
        <v>具</v>
      </c>
      <c r="G1729" s="26" t="str">
        <f t="shared" si="301"/>
        <v>從言全聲</v>
      </c>
      <c r="H1729" s="26" t="str">
        <f t="shared" si="302"/>
        <v>此縁</v>
      </c>
      <c r="I1729" s="41" t="str">
        <f t="shared" si="303"/>
        <v>4. 形声</v>
      </c>
      <c r="J1729" s="19" t="str">
        <f t="shared" si="309"/>
        <v/>
      </c>
      <c r="K1729" s="19">
        <f t="shared" si="309"/>
        <v>2</v>
      </c>
      <c r="L1729" s="19" t="str">
        <f t="shared" si="309"/>
        <v/>
      </c>
      <c r="M1729" s="19">
        <f t="shared" si="309"/>
        <v>3</v>
      </c>
      <c r="N1729" s="19" t="str">
        <f t="shared" si="304"/>
        <v/>
      </c>
      <c r="O1729" s="19">
        <f t="shared" si="310"/>
        <v>6</v>
      </c>
      <c r="P1729" s="19" t="str">
        <f t="shared" si="310"/>
        <v/>
      </c>
      <c r="Q1729" s="19" t="str">
        <f t="shared" si="310"/>
        <v/>
      </c>
      <c r="R1729" s="19">
        <f t="shared" si="310"/>
        <v>9</v>
      </c>
    </row>
    <row r="1730" spans="1:18" ht="20.25">
      <c r="A1730" s="18" t="s">
        <v>5869</v>
      </c>
      <c r="B1730" s="20">
        <v>1726</v>
      </c>
      <c r="C1730" s="35" t="s">
        <v>3646</v>
      </c>
      <c r="D1730" s="24" t="s">
        <v>12004</v>
      </c>
      <c r="E1730" s="27" t="s">
        <v>15954</v>
      </c>
      <c r="F1730" s="26" t="str">
        <f t="shared" si="300"/>
        <v>喜</v>
      </c>
      <c r="G1730" s="26" t="str">
        <f t="shared" si="301"/>
        <v>從言斤聲</v>
      </c>
      <c r="H1730" s="26" t="str">
        <f t="shared" si="302"/>
        <v>許斤</v>
      </c>
      <c r="I1730" s="41" t="str">
        <f t="shared" si="303"/>
        <v>4. 形声</v>
      </c>
      <c r="J1730" s="19" t="str">
        <f t="shared" si="309"/>
        <v/>
      </c>
      <c r="K1730" s="19">
        <f t="shared" si="309"/>
        <v>2</v>
      </c>
      <c r="L1730" s="19" t="str">
        <f t="shared" si="309"/>
        <v/>
      </c>
      <c r="M1730" s="19">
        <f t="shared" si="309"/>
        <v>3</v>
      </c>
      <c r="N1730" s="19" t="str">
        <f t="shared" si="304"/>
        <v/>
      </c>
      <c r="O1730" s="19">
        <f t="shared" si="310"/>
        <v>6</v>
      </c>
      <c r="P1730" s="19" t="str">
        <f t="shared" si="310"/>
        <v/>
      </c>
      <c r="Q1730" s="19" t="str">
        <f t="shared" si="310"/>
        <v/>
      </c>
      <c r="R1730" s="19">
        <f t="shared" si="310"/>
        <v>9</v>
      </c>
    </row>
    <row r="1731" spans="1:18" ht="20.25">
      <c r="A1731" s="18" t="s">
        <v>5870</v>
      </c>
      <c r="B1731" s="20">
        <v>1727</v>
      </c>
      <c r="C1731" s="36" t="s">
        <v>8259</v>
      </c>
      <c r="D1731" s="24" t="s">
        <v>12435</v>
      </c>
      <c r="E1731" s="27" t="s">
        <v>15955</v>
      </c>
      <c r="F1731" s="26" t="str">
        <f t="shared" si="300"/>
        <v>說釋</v>
      </c>
      <c r="G1731" s="26" t="str">
        <f t="shared" si="301"/>
        <v>從言兊一曰談說</v>
      </c>
      <c r="H1731" s="26" t="str">
        <f t="shared" si="302"/>
        <v>失爇</v>
      </c>
      <c r="I1731" s="41" t="str">
        <f t="shared" si="303"/>
        <v/>
      </c>
      <c r="J1731" s="19" t="str">
        <f t="shared" si="309"/>
        <v/>
      </c>
      <c r="K1731" s="19">
        <f t="shared" si="309"/>
        <v>3</v>
      </c>
      <c r="L1731" s="19" t="str">
        <f t="shared" si="309"/>
        <v/>
      </c>
      <c r="M1731" s="19">
        <f t="shared" si="309"/>
        <v>4</v>
      </c>
      <c r="N1731" s="19" t="str">
        <f t="shared" si="304"/>
        <v/>
      </c>
      <c r="O1731" s="19" t="str">
        <f t="shared" si="310"/>
        <v/>
      </c>
      <c r="P1731" s="19" t="str">
        <f t="shared" si="310"/>
        <v/>
      </c>
      <c r="Q1731" s="19" t="str">
        <f t="shared" si="310"/>
        <v/>
      </c>
      <c r="R1731" s="19">
        <f t="shared" si="310"/>
        <v>13</v>
      </c>
    </row>
    <row r="1732" spans="1:18" ht="20.25">
      <c r="A1732" s="18" t="s">
        <v>5871</v>
      </c>
      <c r="B1732" s="20">
        <v>1728</v>
      </c>
      <c r="C1732" s="36" t="s">
        <v>25312</v>
      </c>
      <c r="D1732" s="24" t="s">
        <v>11582</v>
      </c>
      <c r="E1732" s="27" t="s">
        <v>15956</v>
      </c>
      <c r="F1732" s="26" t="str">
        <f t="shared" si="300"/>
        <v>会</v>
      </c>
      <c r="G1732" s="26" t="str">
        <f t="shared" si="301"/>
        <v>算也從言十聲</v>
      </c>
      <c r="H1732" s="26" t="str">
        <f t="shared" si="302"/>
        <v>古詣</v>
      </c>
      <c r="I1732" s="41" t="str">
        <f t="shared" si="303"/>
        <v>4. 形声</v>
      </c>
      <c r="J1732" s="19" t="str">
        <f t="shared" si="309"/>
        <v/>
      </c>
      <c r="K1732" s="19">
        <f t="shared" si="309"/>
        <v>2</v>
      </c>
      <c r="L1732" s="19" t="str">
        <f t="shared" si="309"/>
        <v/>
      </c>
      <c r="M1732" s="19">
        <f t="shared" si="309"/>
        <v>5</v>
      </c>
      <c r="N1732" s="19" t="str">
        <f t="shared" si="304"/>
        <v/>
      </c>
      <c r="O1732" s="19">
        <f t="shared" si="310"/>
        <v>8</v>
      </c>
      <c r="P1732" s="19" t="str">
        <f t="shared" si="310"/>
        <v/>
      </c>
      <c r="Q1732" s="19" t="str">
        <f t="shared" si="310"/>
        <v/>
      </c>
      <c r="R1732" s="19">
        <f t="shared" si="310"/>
        <v>11</v>
      </c>
    </row>
    <row r="1733" spans="1:18" ht="20.25">
      <c r="A1733" s="18" t="s">
        <v>5872</v>
      </c>
      <c r="B1733" s="20">
        <v>1729</v>
      </c>
      <c r="C1733" s="36" t="s">
        <v>10710</v>
      </c>
      <c r="D1733" s="24" t="s">
        <v>11712</v>
      </c>
      <c r="E1733" s="27" t="s">
        <v>15957</v>
      </c>
      <c r="F1733" s="26" t="str">
        <f t="shared" ref="F1733:F1796" si="311">IFERROR(MID(E1733,1,K1733-1),"")</f>
        <v>詥</v>
      </c>
      <c r="G1733" s="26" t="str">
        <f t="shared" ref="G1733:G1796" si="312">IFERROR(MID($E1733,K1733+1,MIN(IF(Q1733=0,100,Q1733), IF(R1733=0,100,R1733))-3-K1733),"")</f>
        <v>從言皆聲</v>
      </c>
      <c r="H1733" s="26" t="str">
        <f t="shared" ref="H1733:H1796" si="313">IFERROR(MID($E1733,R1733-2,2),"")</f>
        <v>户皆</v>
      </c>
      <c r="I1733" s="41" t="str">
        <f t="shared" ref="I1733:I1796" si="314">IFERROR(IF(N(P1733)&lt;&gt;0,"1.象形 or 2.指事",IF(N(M1733)*N(O1733)&lt;&gt;0,"4. 形声",IF(AND(N(M1733)*N(N1733)&lt;&gt;0, N1733&lt;Q1733),"3. 会意",""))),"")</f>
        <v>4. 形声</v>
      </c>
      <c r="J1733" s="19" t="str">
        <f t="shared" si="309"/>
        <v/>
      </c>
      <c r="K1733" s="19">
        <f t="shared" si="309"/>
        <v>2</v>
      </c>
      <c r="L1733" s="19" t="str">
        <f t="shared" si="309"/>
        <v/>
      </c>
      <c r="M1733" s="19">
        <f t="shared" si="309"/>
        <v>3</v>
      </c>
      <c r="N1733" s="19" t="str">
        <f t="shared" ref="N1733:N1796" si="315">IFERROR(FIND(N$4,$E1733,M1733+1),"")</f>
        <v/>
      </c>
      <c r="O1733" s="19">
        <f t="shared" si="310"/>
        <v>6</v>
      </c>
      <c r="P1733" s="19" t="str">
        <f t="shared" si="310"/>
        <v/>
      </c>
      <c r="Q1733" s="19" t="str">
        <f t="shared" si="310"/>
        <v/>
      </c>
      <c r="R1733" s="19">
        <f t="shared" si="310"/>
        <v>9</v>
      </c>
    </row>
    <row r="1734" spans="1:18" ht="20.25">
      <c r="A1734" s="18" t="s">
        <v>5873</v>
      </c>
      <c r="B1734" s="20">
        <v>1730</v>
      </c>
      <c r="C1734" s="35" t="s">
        <v>25313</v>
      </c>
      <c r="D1734" s="24" t="s">
        <v>11884</v>
      </c>
      <c r="E1734" s="27" t="s">
        <v>15958</v>
      </c>
      <c r="F1734" s="26" t="str">
        <f t="shared" si="311"/>
        <v>諧</v>
      </c>
      <c r="G1734" s="26" t="str">
        <f t="shared" si="312"/>
        <v>從言合聲</v>
      </c>
      <c r="H1734" s="26" t="str">
        <f t="shared" si="313"/>
        <v>候閤</v>
      </c>
      <c r="I1734" s="41" t="str">
        <f t="shared" si="314"/>
        <v>4. 形声</v>
      </c>
      <c r="J1734" s="19" t="str">
        <f t="shared" si="309"/>
        <v/>
      </c>
      <c r="K1734" s="19">
        <f t="shared" si="309"/>
        <v>2</v>
      </c>
      <c r="L1734" s="19" t="str">
        <f t="shared" si="309"/>
        <v/>
      </c>
      <c r="M1734" s="19">
        <f t="shared" si="309"/>
        <v>3</v>
      </c>
      <c r="N1734" s="19" t="str">
        <f t="shared" si="315"/>
        <v/>
      </c>
      <c r="O1734" s="19">
        <f t="shared" si="310"/>
        <v>6</v>
      </c>
      <c r="P1734" s="19" t="str">
        <f t="shared" si="310"/>
        <v/>
      </c>
      <c r="Q1734" s="19" t="str">
        <f t="shared" si="310"/>
        <v/>
      </c>
      <c r="R1734" s="19">
        <f t="shared" si="310"/>
        <v>9</v>
      </c>
    </row>
    <row r="1735" spans="1:18" ht="20.25">
      <c r="A1735" s="18" t="s">
        <v>5874</v>
      </c>
      <c r="B1735" s="20">
        <v>1731</v>
      </c>
      <c r="C1735" s="36" t="s">
        <v>8278</v>
      </c>
      <c r="D1735" s="24" t="s">
        <v>12436</v>
      </c>
      <c r="E1735" s="27" t="s">
        <v>15959</v>
      </c>
      <c r="F1735" s="26" t="str">
        <f t="shared" si="311"/>
        <v>和</v>
      </c>
      <c r="G1735" s="26" t="str">
        <f t="shared" si="312"/>
        <v>從言周聲</v>
      </c>
      <c r="H1735" s="26" t="str">
        <f t="shared" si="313"/>
        <v>徒遼</v>
      </c>
      <c r="I1735" s="41" t="str">
        <f t="shared" si="314"/>
        <v>4. 形声</v>
      </c>
      <c r="J1735" s="19" t="str">
        <f t="shared" si="309"/>
        <v/>
      </c>
      <c r="K1735" s="19">
        <f t="shared" si="309"/>
        <v>2</v>
      </c>
      <c r="L1735" s="19" t="str">
        <f t="shared" si="309"/>
        <v/>
      </c>
      <c r="M1735" s="19">
        <f t="shared" si="309"/>
        <v>3</v>
      </c>
      <c r="N1735" s="19" t="str">
        <f t="shared" si="315"/>
        <v/>
      </c>
      <c r="O1735" s="19">
        <f t="shared" si="310"/>
        <v>6</v>
      </c>
      <c r="P1735" s="19" t="str">
        <f t="shared" si="310"/>
        <v/>
      </c>
      <c r="Q1735" s="19" t="str">
        <f t="shared" si="310"/>
        <v/>
      </c>
      <c r="R1735" s="19">
        <f t="shared" si="310"/>
        <v>9</v>
      </c>
    </row>
    <row r="1736" spans="1:18" ht="20.25">
      <c r="A1736" s="18" t="s">
        <v>5875</v>
      </c>
      <c r="B1736" s="20">
        <v>1732</v>
      </c>
      <c r="C1736" s="36" t="s">
        <v>25314</v>
      </c>
      <c r="D1736" s="24" t="s">
        <v>12437</v>
      </c>
      <c r="E1736" s="27" t="s">
        <v>15960</v>
      </c>
      <c r="F1736" s="26" t="str">
        <f t="shared" si="311"/>
        <v>合会善言</v>
      </c>
      <c r="G1736" s="26" t="str">
        <f t="shared" si="312"/>
        <v>從言聲傳曰告之話言</v>
      </c>
      <c r="H1736" s="26" t="str">
        <f t="shared" si="313"/>
        <v>胡快</v>
      </c>
      <c r="I1736" s="41" t="str">
        <f t="shared" si="314"/>
        <v>4. 形声</v>
      </c>
      <c r="J1736" s="19" t="str">
        <f t="shared" si="309"/>
        <v/>
      </c>
      <c r="K1736" s="19">
        <f t="shared" si="309"/>
        <v>5</v>
      </c>
      <c r="L1736" s="19" t="str">
        <f t="shared" si="309"/>
        <v/>
      </c>
      <c r="M1736" s="19">
        <f t="shared" si="309"/>
        <v>6</v>
      </c>
      <c r="N1736" s="19" t="str">
        <f t="shared" si="315"/>
        <v/>
      </c>
      <c r="O1736" s="19">
        <f t="shared" si="310"/>
        <v>9</v>
      </c>
      <c r="P1736" s="19" t="str">
        <f t="shared" si="310"/>
        <v/>
      </c>
      <c r="Q1736" s="19" t="str">
        <f t="shared" si="310"/>
        <v/>
      </c>
      <c r="R1736" s="19">
        <f t="shared" si="310"/>
        <v>18</v>
      </c>
    </row>
    <row r="1737" spans="1:18" ht="20.25">
      <c r="A1737" s="18" t="s">
        <v>5876</v>
      </c>
      <c r="B1737" s="20">
        <v>1733</v>
      </c>
      <c r="C1737" s="35" t="s">
        <v>4908</v>
      </c>
      <c r="D1737" s="24" t="s">
        <v>12438</v>
      </c>
      <c r="E1737" s="27" t="s">
        <v>15961</v>
      </c>
      <c r="F1737" s="26" t="str">
        <f t="shared" si="311"/>
        <v/>
      </c>
      <c r="G1737" s="26" t="str">
        <f t="shared" si="312"/>
        <v/>
      </c>
      <c r="H1737" s="26" t="str">
        <f t="shared" si="313"/>
        <v/>
      </c>
      <c r="I1737" s="41" t="str">
        <f t="shared" si="314"/>
        <v/>
      </c>
      <c r="J1737" s="19" t="str">
        <f t="shared" si="309"/>
        <v/>
      </c>
      <c r="K1737" s="19" t="str">
        <f t="shared" si="309"/>
        <v/>
      </c>
      <c r="L1737" s="19" t="str">
        <f t="shared" si="309"/>
        <v/>
      </c>
      <c r="M1737" s="19">
        <f t="shared" si="309"/>
        <v>4</v>
      </c>
      <c r="N1737" s="19" t="str">
        <f t="shared" si="315"/>
        <v/>
      </c>
      <c r="O1737" s="19" t="str">
        <f t="shared" si="310"/>
        <v/>
      </c>
      <c r="P1737" s="19" t="str">
        <f t="shared" si="310"/>
        <v/>
      </c>
      <c r="Q1737" s="19" t="str">
        <f t="shared" si="310"/>
        <v/>
      </c>
      <c r="R1737" s="19" t="str">
        <f t="shared" si="310"/>
        <v/>
      </c>
    </row>
    <row r="1738" spans="1:18" ht="20.25">
      <c r="A1738" s="18" t="s">
        <v>5877</v>
      </c>
      <c r="B1738" s="20">
        <v>1734</v>
      </c>
      <c r="C1738" s="35" t="s">
        <v>25315</v>
      </c>
      <c r="D1738" s="24" t="s">
        <v>12439</v>
      </c>
      <c r="E1738" s="27" t="s">
        <v>15962</v>
      </c>
      <c r="F1738" s="26" t="str">
        <f t="shared" si="311"/>
        <v>諈諉累</v>
      </c>
      <c r="G1738" s="26" t="str">
        <f t="shared" si="312"/>
        <v>從言垂聲</v>
      </c>
      <c r="H1738" s="26" t="str">
        <f t="shared" si="313"/>
        <v>竹寘</v>
      </c>
      <c r="I1738" s="41" t="str">
        <f t="shared" si="314"/>
        <v>4. 形声</v>
      </c>
      <c r="J1738" s="19" t="str">
        <f t="shared" si="309"/>
        <v/>
      </c>
      <c r="K1738" s="19">
        <f t="shared" si="309"/>
        <v>4</v>
      </c>
      <c r="L1738" s="19" t="str">
        <f t="shared" si="309"/>
        <v/>
      </c>
      <c r="M1738" s="19">
        <f t="shared" si="309"/>
        <v>5</v>
      </c>
      <c r="N1738" s="19" t="str">
        <f t="shared" si="315"/>
        <v/>
      </c>
      <c r="O1738" s="19">
        <f t="shared" si="310"/>
        <v>8</v>
      </c>
      <c r="P1738" s="19" t="str">
        <f t="shared" si="310"/>
        <v/>
      </c>
      <c r="Q1738" s="19" t="str">
        <f t="shared" si="310"/>
        <v/>
      </c>
      <c r="R1738" s="19">
        <f t="shared" si="310"/>
        <v>11</v>
      </c>
    </row>
    <row r="1739" spans="1:18" ht="20.25">
      <c r="A1739" s="18" t="s">
        <v>5878</v>
      </c>
      <c r="B1739" s="20">
        <v>1735</v>
      </c>
      <c r="C1739" s="36" t="s">
        <v>25316</v>
      </c>
      <c r="D1739" s="24" t="s">
        <v>12440</v>
      </c>
      <c r="E1739" s="27" t="s">
        <v>15963</v>
      </c>
      <c r="F1739" s="26" t="str">
        <f t="shared" si="311"/>
        <v>累</v>
      </c>
      <c r="G1739" s="26" t="str">
        <f t="shared" si="312"/>
        <v/>
      </c>
      <c r="H1739" s="26" t="str">
        <f t="shared" si="313"/>
        <v/>
      </c>
      <c r="I1739" s="41" t="str">
        <f t="shared" si="314"/>
        <v>4. 形声</v>
      </c>
      <c r="J1739" s="19" t="str">
        <f t="shared" si="309"/>
        <v/>
      </c>
      <c r="K1739" s="19">
        <f t="shared" si="309"/>
        <v>2</v>
      </c>
      <c r="L1739" s="19" t="str">
        <f t="shared" si="309"/>
        <v/>
      </c>
      <c r="M1739" s="19">
        <f t="shared" si="309"/>
        <v>3</v>
      </c>
      <c r="N1739" s="19" t="str">
        <f t="shared" si="315"/>
        <v/>
      </c>
      <c r="O1739" s="19">
        <f t="shared" si="310"/>
        <v>6</v>
      </c>
      <c r="P1739" s="19" t="str">
        <f t="shared" si="310"/>
        <v/>
      </c>
      <c r="Q1739" s="19" t="str">
        <f t="shared" si="310"/>
        <v/>
      </c>
      <c r="R1739" s="19" t="str">
        <f t="shared" si="310"/>
        <v/>
      </c>
    </row>
    <row r="1740" spans="1:18" ht="20.25">
      <c r="A1740" s="18" t="s">
        <v>5879</v>
      </c>
      <c r="B1740" s="20">
        <v>1736</v>
      </c>
      <c r="C1740" s="35" t="s">
        <v>11064</v>
      </c>
      <c r="D1740" s="24" t="s">
        <v>11630</v>
      </c>
      <c r="E1740" s="27" t="s">
        <v>15964</v>
      </c>
      <c r="F1740" s="26" t="str">
        <f t="shared" si="311"/>
        <v>戒</v>
      </c>
      <c r="G1740" s="26" t="str">
        <f t="shared" si="312"/>
        <v>從言從敬敬亦聲</v>
      </c>
      <c r="H1740" s="26" t="str">
        <f t="shared" si="313"/>
        <v>居影</v>
      </c>
      <c r="I1740" s="41" t="str">
        <f t="shared" si="314"/>
        <v>4. 形声</v>
      </c>
      <c r="J1740" s="19" t="str">
        <f t="shared" si="309"/>
        <v/>
      </c>
      <c r="K1740" s="19">
        <f t="shared" si="309"/>
        <v>2</v>
      </c>
      <c r="L1740" s="19" t="str">
        <f t="shared" si="309"/>
        <v/>
      </c>
      <c r="M1740" s="19">
        <f t="shared" si="309"/>
        <v>3</v>
      </c>
      <c r="N1740" s="19">
        <f t="shared" si="315"/>
        <v>5</v>
      </c>
      <c r="O1740" s="19">
        <f t="shared" si="310"/>
        <v>9</v>
      </c>
      <c r="P1740" s="19" t="str">
        <f t="shared" si="310"/>
        <v/>
      </c>
      <c r="Q1740" s="19" t="str">
        <f t="shared" si="310"/>
        <v/>
      </c>
      <c r="R1740" s="19">
        <f t="shared" si="310"/>
        <v>12</v>
      </c>
    </row>
    <row r="1741" spans="1:18" ht="20.25">
      <c r="A1741" s="18" t="s">
        <v>5880</v>
      </c>
      <c r="B1741" s="20">
        <v>1737</v>
      </c>
      <c r="C1741" s="35" t="s">
        <v>10750</v>
      </c>
      <c r="D1741" s="24" t="s">
        <v>11885</v>
      </c>
      <c r="E1741" s="27" t="s">
        <v>15965</v>
      </c>
      <c r="F1741" s="26" t="str">
        <f t="shared" si="311"/>
        <v>靜語</v>
      </c>
      <c r="G1741" s="26" t="str">
        <f t="shared" si="312"/>
        <v>從言□聲一曰無聲也</v>
      </c>
      <c r="H1741" s="26" t="str">
        <f t="shared" si="313"/>
        <v>彌必</v>
      </c>
      <c r="I1741" s="41" t="str">
        <f t="shared" si="314"/>
        <v>4. 形声</v>
      </c>
      <c r="J1741" s="19" t="str">
        <f t="shared" si="309"/>
        <v/>
      </c>
      <c r="K1741" s="19">
        <f t="shared" si="309"/>
        <v>3</v>
      </c>
      <c r="L1741" s="19" t="str">
        <f t="shared" si="309"/>
        <v/>
      </c>
      <c r="M1741" s="19">
        <f t="shared" si="309"/>
        <v>4</v>
      </c>
      <c r="N1741" s="19" t="str">
        <f t="shared" si="315"/>
        <v/>
      </c>
      <c r="O1741" s="19">
        <f t="shared" si="310"/>
        <v>7</v>
      </c>
      <c r="P1741" s="19" t="str">
        <f t="shared" si="310"/>
        <v/>
      </c>
      <c r="Q1741" s="19" t="str">
        <f t="shared" si="310"/>
        <v/>
      </c>
      <c r="R1741" s="19">
        <f t="shared" si="310"/>
        <v>15</v>
      </c>
    </row>
    <row r="1742" spans="1:18" ht="20.25">
      <c r="A1742" s="18" t="s">
        <v>5881</v>
      </c>
      <c r="B1742" s="20">
        <v>1738</v>
      </c>
      <c r="C1742" s="36" t="s">
        <v>10759</v>
      </c>
      <c r="D1742" s="24" t="s">
        <v>12034</v>
      </c>
      <c r="E1742" s="27" t="s">
        <v>15966</v>
      </c>
      <c r="F1742" s="26" t="str">
        <f t="shared" si="311"/>
        <v>敬</v>
      </c>
      <c r="G1742" s="26" t="str">
        <f t="shared" si="312"/>
        <v>從言兼聲</v>
      </c>
      <c r="H1742" s="26" t="str">
        <f t="shared" si="313"/>
        <v>苦兼</v>
      </c>
      <c r="I1742" s="41" t="str">
        <f t="shared" si="314"/>
        <v>4. 形声</v>
      </c>
      <c r="J1742" s="19" t="str">
        <f t="shared" si="309"/>
        <v/>
      </c>
      <c r="K1742" s="19">
        <f t="shared" si="309"/>
        <v>2</v>
      </c>
      <c r="L1742" s="19" t="str">
        <f t="shared" si="309"/>
        <v/>
      </c>
      <c r="M1742" s="19">
        <f t="shared" si="309"/>
        <v>3</v>
      </c>
      <c r="N1742" s="19" t="str">
        <f t="shared" si="315"/>
        <v/>
      </c>
      <c r="O1742" s="19">
        <f t="shared" si="310"/>
        <v>6</v>
      </c>
      <c r="P1742" s="19" t="str">
        <f t="shared" si="310"/>
        <v/>
      </c>
      <c r="Q1742" s="19" t="str">
        <f t="shared" si="310"/>
        <v/>
      </c>
      <c r="R1742" s="19">
        <f t="shared" si="310"/>
        <v>9</v>
      </c>
    </row>
    <row r="1743" spans="1:18" ht="20.25">
      <c r="A1743" s="18" t="s">
        <v>5882</v>
      </c>
      <c r="B1743" s="20">
        <v>1739</v>
      </c>
      <c r="C1743" s="36" t="s">
        <v>8275</v>
      </c>
      <c r="D1743" s="24" t="s">
        <v>11699</v>
      </c>
      <c r="E1743" s="27" t="s">
        <v>15967</v>
      </c>
      <c r="F1743" s="26" t="str">
        <f t="shared" si="311"/>
        <v>人所宜</v>
      </c>
      <c r="G1743" s="26" t="str">
        <f t="shared" si="312"/>
        <v>從言從宜宜亦聲</v>
      </c>
      <c r="H1743" s="26" t="str">
        <f t="shared" si="313"/>
        <v>儀寄</v>
      </c>
      <c r="I1743" s="41" t="str">
        <f t="shared" si="314"/>
        <v>4. 形声</v>
      </c>
      <c r="J1743" s="19" t="str">
        <f t="shared" si="309"/>
        <v/>
      </c>
      <c r="K1743" s="19">
        <f t="shared" si="309"/>
        <v>4</v>
      </c>
      <c r="L1743" s="19" t="str">
        <f t="shared" si="309"/>
        <v/>
      </c>
      <c r="M1743" s="19">
        <f t="shared" si="309"/>
        <v>5</v>
      </c>
      <c r="N1743" s="19">
        <f t="shared" si="315"/>
        <v>7</v>
      </c>
      <c r="O1743" s="19">
        <f t="shared" si="310"/>
        <v>11</v>
      </c>
      <c r="P1743" s="19" t="str">
        <f t="shared" si="310"/>
        <v/>
      </c>
      <c r="Q1743" s="19" t="str">
        <f t="shared" si="310"/>
        <v/>
      </c>
      <c r="R1743" s="19">
        <f t="shared" si="310"/>
        <v>14</v>
      </c>
    </row>
    <row r="1744" spans="1:18" ht="20.25">
      <c r="A1744" s="18" t="s">
        <v>5883</v>
      </c>
      <c r="B1744" s="20">
        <v>1740</v>
      </c>
      <c r="C1744" s="36" t="s">
        <v>25317</v>
      </c>
      <c r="D1744" s="24" t="s">
        <v>11608</v>
      </c>
      <c r="E1744" s="27" t="s">
        <v>15968</v>
      </c>
      <c r="F1744" s="26" t="str">
        <f t="shared" si="311"/>
        <v>大言</v>
      </c>
      <c r="G1744" s="26" t="str">
        <f t="shared" si="312"/>
        <v>從言羽聲</v>
      </c>
      <c r="H1744" s="26" t="str">
        <f t="shared" si="313"/>
        <v>況羽</v>
      </c>
      <c r="I1744" s="41" t="str">
        <f t="shared" si="314"/>
        <v>4. 形声</v>
      </c>
      <c r="J1744" s="19" t="str">
        <f t="shared" si="309"/>
        <v/>
      </c>
      <c r="K1744" s="19">
        <f t="shared" si="309"/>
        <v>3</v>
      </c>
      <c r="L1744" s="19" t="str">
        <f t="shared" si="309"/>
        <v/>
      </c>
      <c r="M1744" s="19">
        <f t="shared" si="309"/>
        <v>4</v>
      </c>
      <c r="N1744" s="19" t="str">
        <f t="shared" si="315"/>
        <v/>
      </c>
      <c r="O1744" s="19">
        <f t="shared" si="310"/>
        <v>7</v>
      </c>
      <c r="P1744" s="19" t="str">
        <f t="shared" si="310"/>
        <v/>
      </c>
      <c r="Q1744" s="19" t="str">
        <f t="shared" si="310"/>
        <v/>
      </c>
      <c r="R1744" s="19">
        <f t="shared" si="310"/>
        <v>10</v>
      </c>
    </row>
    <row r="1745" spans="1:18" ht="20.25">
      <c r="A1745" s="18" t="s">
        <v>5884</v>
      </c>
      <c r="B1745" s="20">
        <v>1741</v>
      </c>
      <c r="C1745" s="35" t="s">
        <v>25318</v>
      </c>
      <c r="D1745" s="24" t="s">
        <v>11806</v>
      </c>
      <c r="E1745" s="27" t="s">
        <v>15969</v>
      </c>
      <c r="F1745" s="26" t="str">
        <f t="shared" si="311"/>
        <v>善言</v>
      </c>
      <c r="G1745" s="26" t="str">
        <f t="shared" si="312"/>
        <v>從言戔聲一曰謔也</v>
      </c>
      <c r="H1745" s="26" t="str">
        <f t="shared" si="313"/>
        <v>慈衍</v>
      </c>
      <c r="I1745" s="41" t="str">
        <f t="shared" si="314"/>
        <v>4. 形声</v>
      </c>
      <c r="J1745" s="19" t="str">
        <f t="shared" ref="J1745:M1764" si="316">IFERROR(FIND(J$4,$E1745),"")</f>
        <v/>
      </c>
      <c r="K1745" s="19">
        <f t="shared" si="316"/>
        <v>3</v>
      </c>
      <c r="L1745" s="19" t="str">
        <f t="shared" si="316"/>
        <v/>
      </c>
      <c r="M1745" s="19">
        <f t="shared" si="316"/>
        <v>4</v>
      </c>
      <c r="N1745" s="19" t="str">
        <f t="shared" si="315"/>
        <v/>
      </c>
      <c r="O1745" s="19">
        <f t="shared" ref="O1745:R1764" si="317">IFERROR(FIND(O$4,$E1745),"")</f>
        <v>7</v>
      </c>
      <c r="P1745" s="19" t="str">
        <f t="shared" si="317"/>
        <v/>
      </c>
      <c r="Q1745" s="19" t="str">
        <f t="shared" si="317"/>
        <v/>
      </c>
      <c r="R1745" s="19">
        <f t="shared" si="317"/>
        <v>14</v>
      </c>
    </row>
    <row r="1746" spans="1:18" ht="20.25">
      <c r="A1746" s="18" t="s">
        <v>8147</v>
      </c>
      <c r="B1746" s="20">
        <v>1742</v>
      </c>
      <c r="C1746" s="35" t="s">
        <v>4999</v>
      </c>
      <c r="D1746" s="24" t="s">
        <v>11889</v>
      </c>
      <c r="E1746" s="27" t="s">
        <v>15970</v>
      </c>
      <c r="F1746" s="26" t="str">
        <f t="shared" si="311"/>
        <v>嘉善</v>
      </c>
      <c r="G1746" s="26" t="str">
        <f t="shared" si="312"/>
        <v>從言我聲詩曰誐以溢我</v>
      </c>
      <c r="H1746" s="26" t="str">
        <f t="shared" si="313"/>
        <v>吾何</v>
      </c>
      <c r="I1746" s="41" t="str">
        <f t="shared" si="314"/>
        <v>4. 形声</v>
      </c>
      <c r="J1746" s="19" t="str">
        <f t="shared" si="316"/>
        <v/>
      </c>
      <c r="K1746" s="19">
        <f t="shared" si="316"/>
        <v>3</v>
      </c>
      <c r="L1746" s="19" t="str">
        <f t="shared" si="316"/>
        <v/>
      </c>
      <c r="M1746" s="19">
        <f t="shared" si="316"/>
        <v>4</v>
      </c>
      <c r="N1746" s="19" t="str">
        <f t="shared" si="315"/>
        <v/>
      </c>
      <c r="O1746" s="19">
        <f t="shared" si="317"/>
        <v>7</v>
      </c>
      <c r="P1746" s="19" t="str">
        <f t="shared" si="317"/>
        <v/>
      </c>
      <c r="Q1746" s="19" t="str">
        <f t="shared" si="317"/>
        <v/>
      </c>
      <c r="R1746" s="19">
        <f t="shared" si="317"/>
        <v>16</v>
      </c>
    </row>
    <row r="1747" spans="1:18" ht="20.25">
      <c r="A1747" s="18" t="s">
        <v>8148</v>
      </c>
      <c r="B1747" s="20">
        <v>1743</v>
      </c>
      <c r="C1747" s="35" t="s">
        <v>25319</v>
      </c>
      <c r="D1747" s="24" t="s">
        <v>12441</v>
      </c>
      <c r="E1747" s="27" t="s">
        <v>15971</v>
      </c>
      <c r="F1747" s="26" t="str">
        <f t="shared" si="311"/>
        <v>共</v>
      </c>
      <c r="G1747" s="26" t="str">
        <f t="shared" si="312"/>
        <v>一曰譀也從言同聲周書曰在夏后之詷</v>
      </c>
      <c r="H1747" s="26" t="str">
        <f t="shared" si="313"/>
        <v>徒紅</v>
      </c>
      <c r="I1747" s="41" t="str">
        <f t="shared" si="314"/>
        <v>4. 形声</v>
      </c>
      <c r="J1747" s="19" t="str">
        <f t="shared" si="316"/>
        <v/>
      </c>
      <c r="K1747" s="19">
        <f t="shared" si="316"/>
        <v>2</v>
      </c>
      <c r="L1747" s="19" t="str">
        <f t="shared" si="316"/>
        <v/>
      </c>
      <c r="M1747" s="19">
        <f t="shared" si="316"/>
        <v>7</v>
      </c>
      <c r="N1747" s="19" t="str">
        <f t="shared" si="315"/>
        <v/>
      </c>
      <c r="O1747" s="19">
        <f t="shared" si="317"/>
        <v>10</v>
      </c>
      <c r="P1747" s="19" t="str">
        <f t="shared" si="317"/>
        <v/>
      </c>
      <c r="Q1747" s="19" t="str">
        <f t="shared" si="317"/>
        <v/>
      </c>
      <c r="R1747" s="19">
        <f t="shared" si="317"/>
        <v>21</v>
      </c>
    </row>
    <row r="1748" spans="1:18" ht="20.25">
      <c r="A1748" s="18" t="s">
        <v>8149</v>
      </c>
      <c r="B1748" s="20">
        <v>1744</v>
      </c>
      <c r="C1748" s="36" t="s">
        <v>3657</v>
      </c>
      <c r="D1748" s="24" t="s">
        <v>11612</v>
      </c>
      <c r="E1748" s="27" t="s">
        <v>15972</v>
      </c>
      <c r="F1748" s="26" t="str">
        <f t="shared" si="311"/>
        <v>施陳</v>
      </c>
      <c r="G1748" s="26" t="str">
        <f t="shared" si="312"/>
        <v>從言從殳殳使人也</v>
      </c>
      <c r="H1748" s="26" t="str">
        <f t="shared" si="313"/>
        <v>識列</v>
      </c>
      <c r="I1748" s="41" t="str">
        <f t="shared" si="314"/>
        <v>3. 会意</v>
      </c>
      <c r="J1748" s="19" t="str">
        <f t="shared" si="316"/>
        <v/>
      </c>
      <c r="K1748" s="19">
        <f t="shared" si="316"/>
        <v>3</v>
      </c>
      <c r="L1748" s="19" t="str">
        <f t="shared" si="316"/>
        <v/>
      </c>
      <c r="M1748" s="19">
        <f t="shared" si="316"/>
        <v>4</v>
      </c>
      <c r="N1748" s="19">
        <f t="shared" si="315"/>
        <v>6</v>
      </c>
      <c r="O1748" s="19" t="str">
        <f t="shared" si="317"/>
        <v/>
      </c>
      <c r="P1748" s="19" t="str">
        <f t="shared" si="317"/>
        <v/>
      </c>
      <c r="Q1748" s="19" t="str">
        <f t="shared" si="317"/>
        <v/>
      </c>
      <c r="R1748" s="19">
        <f t="shared" si="317"/>
        <v>14</v>
      </c>
    </row>
    <row r="1749" spans="1:18" ht="20.25">
      <c r="A1749" s="18" t="s">
        <v>8150</v>
      </c>
      <c r="B1749" s="20">
        <v>1745</v>
      </c>
      <c r="C1749" s="36" t="s">
        <v>4917</v>
      </c>
      <c r="D1749" s="24" t="s">
        <v>11564</v>
      </c>
      <c r="E1749" s="27" t="s">
        <v>15973</v>
      </c>
      <c r="F1749" s="26" t="str">
        <f t="shared" si="311"/>
        <v>救視</v>
      </c>
      <c r="G1749" s="26" t="str">
        <f t="shared" si="312"/>
        <v>從言蒦聲</v>
      </c>
      <c r="H1749" s="26" t="str">
        <f t="shared" si="313"/>
        <v>胡故</v>
      </c>
      <c r="I1749" s="41" t="str">
        <f t="shared" si="314"/>
        <v>4. 形声</v>
      </c>
      <c r="J1749" s="19" t="str">
        <f t="shared" si="316"/>
        <v/>
      </c>
      <c r="K1749" s="19">
        <f t="shared" si="316"/>
        <v>3</v>
      </c>
      <c r="L1749" s="19" t="str">
        <f t="shared" si="316"/>
        <v/>
      </c>
      <c r="M1749" s="19">
        <f t="shared" si="316"/>
        <v>4</v>
      </c>
      <c r="N1749" s="19" t="str">
        <f t="shared" si="315"/>
        <v/>
      </c>
      <c r="O1749" s="19">
        <f t="shared" si="317"/>
        <v>7</v>
      </c>
      <c r="P1749" s="19" t="str">
        <f t="shared" si="317"/>
        <v/>
      </c>
      <c r="Q1749" s="19" t="str">
        <f t="shared" si="317"/>
        <v/>
      </c>
      <c r="R1749" s="19">
        <f t="shared" si="317"/>
        <v>10</v>
      </c>
    </row>
    <row r="1750" spans="1:18" ht="20.25">
      <c r="A1750" s="18" t="s">
        <v>8151</v>
      </c>
      <c r="B1750" s="20">
        <v>1746</v>
      </c>
      <c r="C1750" s="35" t="s">
        <v>6386</v>
      </c>
      <c r="D1750" s="24" t="s">
        <v>11739</v>
      </c>
      <c r="E1750" s="27" t="s">
        <v>15974</v>
      </c>
      <c r="F1750" s="26" t="str">
        <f t="shared" si="311"/>
        <v>譞慧</v>
      </c>
      <c r="G1750" s="26" t="str">
        <f t="shared" si="312"/>
        <v>從言圜省聲</v>
      </c>
      <c r="H1750" s="26" t="str">
        <f t="shared" si="313"/>
        <v>許縁</v>
      </c>
      <c r="I1750" s="41" t="str">
        <f t="shared" si="314"/>
        <v>4. 形声</v>
      </c>
      <c r="J1750" s="19" t="str">
        <f t="shared" si="316"/>
        <v/>
      </c>
      <c r="K1750" s="19">
        <f t="shared" si="316"/>
        <v>3</v>
      </c>
      <c r="L1750" s="19" t="str">
        <f t="shared" si="316"/>
        <v/>
      </c>
      <c r="M1750" s="19">
        <f t="shared" si="316"/>
        <v>4</v>
      </c>
      <c r="N1750" s="19" t="str">
        <f t="shared" si="315"/>
        <v/>
      </c>
      <c r="O1750" s="19">
        <f t="shared" si="317"/>
        <v>8</v>
      </c>
      <c r="P1750" s="19" t="str">
        <f t="shared" si="317"/>
        <v/>
      </c>
      <c r="Q1750" s="19" t="str">
        <f t="shared" si="317"/>
        <v/>
      </c>
      <c r="R1750" s="19">
        <f t="shared" si="317"/>
        <v>11</v>
      </c>
    </row>
    <row r="1751" spans="1:18" ht="20.25">
      <c r="A1751" s="18" t="s">
        <v>8152</v>
      </c>
      <c r="B1751" s="20">
        <v>1747</v>
      </c>
      <c r="C1751" s="36" t="s">
        <v>5021</v>
      </c>
      <c r="D1751" s="24" t="s">
        <v>12289</v>
      </c>
      <c r="E1751" s="27" t="s">
        <v>15975</v>
      </c>
      <c r="F1751" s="26" t="str">
        <f t="shared" si="311"/>
        <v>大</v>
      </c>
      <c r="G1751" s="26" t="str">
        <f t="shared" si="312"/>
        <v>一曰人相助也從言甫聲讀若逋</v>
      </c>
      <c r="H1751" s="26" t="str">
        <f t="shared" si="313"/>
        <v>博孤</v>
      </c>
      <c r="I1751" s="41" t="str">
        <f t="shared" si="314"/>
        <v>4. 形声</v>
      </c>
      <c r="J1751" s="19" t="str">
        <f t="shared" si="316"/>
        <v/>
      </c>
      <c r="K1751" s="19">
        <f t="shared" si="316"/>
        <v>2</v>
      </c>
      <c r="L1751" s="19" t="str">
        <f t="shared" si="316"/>
        <v/>
      </c>
      <c r="M1751" s="19">
        <f t="shared" si="316"/>
        <v>9</v>
      </c>
      <c r="N1751" s="19" t="str">
        <f t="shared" si="315"/>
        <v/>
      </c>
      <c r="O1751" s="19">
        <f t="shared" si="317"/>
        <v>12</v>
      </c>
      <c r="P1751" s="19" t="str">
        <f t="shared" si="317"/>
        <v/>
      </c>
      <c r="Q1751" s="19" t="str">
        <f t="shared" si="317"/>
        <v/>
      </c>
      <c r="R1751" s="19">
        <f t="shared" si="317"/>
        <v>18</v>
      </c>
    </row>
    <row r="1752" spans="1:18" ht="20.25">
      <c r="A1752" s="18" t="s">
        <v>8153</v>
      </c>
      <c r="B1752" s="20">
        <v>1748</v>
      </c>
      <c r="C1752" s="35" t="s">
        <v>10719</v>
      </c>
      <c r="D1752" s="24" t="s">
        <v>12272</v>
      </c>
      <c r="E1752" s="27" t="s">
        <v>15976</v>
      </c>
      <c r="F1752" s="26" t="str">
        <f t="shared" si="311"/>
        <v/>
      </c>
      <c r="G1752" s="26" t="str">
        <f t="shared" si="312"/>
        <v/>
      </c>
      <c r="H1752" s="26" t="str">
        <f t="shared" si="313"/>
        <v>胥里</v>
      </c>
      <c r="I1752" s="41" t="str">
        <f t="shared" si="314"/>
        <v>3. 会意</v>
      </c>
      <c r="J1752" s="19" t="str">
        <f t="shared" si="316"/>
        <v/>
      </c>
      <c r="K1752" s="19" t="str">
        <f t="shared" si="316"/>
        <v/>
      </c>
      <c r="L1752" s="19" t="str">
        <f t="shared" si="316"/>
        <v/>
      </c>
      <c r="M1752" s="19">
        <f t="shared" si="316"/>
        <v>4</v>
      </c>
      <c r="N1752" s="19">
        <f t="shared" si="315"/>
        <v>6</v>
      </c>
      <c r="O1752" s="19" t="str">
        <f t="shared" si="317"/>
        <v/>
      </c>
      <c r="P1752" s="19" t="str">
        <f t="shared" si="317"/>
        <v/>
      </c>
      <c r="Q1752" s="19" t="str">
        <f t="shared" si="317"/>
        <v/>
      </c>
      <c r="R1752" s="19">
        <f t="shared" si="317"/>
        <v>10</v>
      </c>
    </row>
    <row r="1753" spans="1:18" ht="20.25">
      <c r="A1753" s="18" t="s">
        <v>8154</v>
      </c>
      <c r="B1753" s="20">
        <v>1749</v>
      </c>
      <c r="C1753" s="35" t="s">
        <v>25320</v>
      </c>
      <c r="D1753" s="24" t="s">
        <v>12442</v>
      </c>
      <c r="E1753" s="27" t="s">
        <v>15977</v>
      </c>
      <c r="F1753" s="26" t="str">
        <f t="shared" si="311"/>
        <v>寄</v>
      </c>
      <c r="G1753" s="26" t="str">
        <f t="shared" si="312"/>
        <v>從言乇聲</v>
      </c>
      <c r="H1753" s="26" t="str">
        <f t="shared" si="313"/>
        <v>他各</v>
      </c>
      <c r="I1753" s="41" t="str">
        <f t="shared" si="314"/>
        <v>4. 形声</v>
      </c>
      <c r="J1753" s="19" t="str">
        <f t="shared" si="316"/>
        <v/>
      </c>
      <c r="K1753" s="19">
        <f t="shared" si="316"/>
        <v>2</v>
      </c>
      <c r="L1753" s="19" t="str">
        <f t="shared" si="316"/>
        <v/>
      </c>
      <c r="M1753" s="19">
        <f t="shared" si="316"/>
        <v>3</v>
      </c>
      <c r="N1753" s="19" t="str">
        <f t="shared" si="315"/>
        <v/>
      </c>
      <c r="O1753" s="19">
        <f t="shared" si="317"/>
        <v>6</v>
      </c>
      <c r="P1753" s="19" t="str">
        <f t="shared" si="317"/>
        <v/>
      </c>
      <c r="Q1753" s="19" t="str">
        <f t="shared" si="317"/>
        <v/>
      </c>
      <c r="R1753" s="19">
        <f t="shared" si="317"/>
        <v>9</v>
      </c>
    </row>
    <row r="1754" spans="1:18" ht="20.25">
      <c r="A1754" s="18" t="s">
        <v>8155</v>
      </c>
      <c r="B1754" s="20">
        <v>1750</v>
      </c>
      <c r="C1754" s="36" t="s">
        <v>25321</v>
      </c>
      <c r="D1754" s="24" t="s">
        <v>11582</v>
      </c>
      <c r="E1754" s="27" t="s">
        <v>15978</v>
      </c>
      <c r="F1754" s="26" t="str">
        <f t="shared" si="311"/>
        <v>疏</v>
      </c>
      <c r="G1754" s="26" t="str">
        <f t="shared" si="312"/>
        <v>從言己聲</v>
      </c>
      <c r="H1754" s="26" t="str">
        <f t="shared" si="313"/>
        <v>居吏</v>
      </c>
      <c r="I1754" s="41" t="str">
        <f t="shared" si="314"/>
        <v>4. 形声</v>
      </c>
      <c r="J1754" s="19" t="str">
        <f t="shared" si="316"/>
        <v/>
      </c>
      <c r="K1754" s="19">
        <f t="shared" si="316"/>
        <v>2</v>
      </c>
      <c r="L1754" s="19" t="str">
        <f t="shared" si="316"/>
        <v/>
      </c>
      <c r="M1754" s="19">
        <f t="shared" si="316"/>
        <v>3</v>
      </c>
      <c r="N1754" s="19" t="str">
        <f t="shared" si="315"/>
        <v/>
      </c>
      <c r="O1754" s="19">
        <f t="shared" si="317"/>
        <v>6</v>
      </c>
      <c r="P1754" s="19" t="str">
        <f t="shared" si="317"/>
        <v/>
      </c>
      <c r="Q1754" s="19" t="str">
        <f t="shared" si="317"/>
        <v/>
      </c>
      <c r="R1754" s="19">
        <f t="shared" si="317"/>
        <v>9</v>
      </c>
    </row>
    <row r="1755" spans="1:18" ht="20.25">
      <c r="A1755" s="18" t="s">
        <v>8156</v>
      </c>
      <c r="B1755" s="20">
        <v>1751</v>
      </c>
      <c r="C1755" s="36" t="s">
        <v>861</v>
      </c>
      <c r="D1755" s="24" t="s">
        <v>11605</v>
      </c>
      <c r="E1755" s="27" t="s">
        <v>15979</v>
      </c>
      <c r="F1755" s="26" t="str">
        <f t="shared" si="311"/>
        <v>稱</v>
      </c>
      <c r="G1755" s="26" t="str">
        <f t="shared" si="312"/>
        <v>從言與聲</v>
      </c>
      <c r="H1755" s="26" t="str">
        <f t="shared" si="313"/>
        <v>羊茹</v>
      </c>
      <c r="I1755" s="41" t="str">
        <f t="shared" si="314"/>
        <v>4. 形声</v>
      </c>
      <c r="J1755" s="19" t="str">
        <f t="shared" si="316"/>
        <v/>
      </c>
      <c r="K1755" s="19">
        <f t="shared" si="316"/>
        <v>2</v>
      </c>
      <c r="L1755" s="19" t="str">
        <f t="shared" si="316"/>
        <v/>
      </c>
      <c r="M1755" s="19">
        <f t="shared" si="316"/>
        <v>3</v>
      </c>
      <c r="N1755" s="19" t="str">
        <f t="shared" si="315"/>
        <v/>
      </c>
      <c r="O1755" s="19">
        <f t="shared" si="317"/>
        <v>6</v>
      </c>
      <c r="P1755" s="19" t="str">
        <f t="shared" si="317"/>
        <v/>
      </c>
      <c r="Q1755" s="19" t="str">
        <f t="shared" si="317"/>
        <v/>
      </c>
      <c r="R1755" s="19">
        <f t="shared" si="317"/>
        <v>9</v>
      </c>
    </row>
    <row r="1756" spans="1:18" ht="20.25">
      <c r="A1756" s="18" t="s">
        <v>8157</v>
      </c>
      <c r="B1756" s="20">
        <v>1752</v>
      </c>
      <c r="C1756" s="35" t="s">
        <v>6374</v>
      </c>
      <c r="D1756" s="24" t="s">
        <v>12443</v>
      </c>
      <c r="E1756" s="27" t="s">
        <v>15980</v>
      </c>
      <c r="F1756" s="26" t="str">
        <f t="shared" si="311"/>
        <v>敷</v>
      </c>
      <c r="G1756" s="26" t="str">
        <f t="shared" si="312"/>
        <v>從言番聲商書曰王譒告之</v>
      </c>
      <c r="H1756" s="26" t="str">
        <f t="shared" si="313"/>
        <v>補過</v>
      </c>
      <c r="I1756" s="41" t="str">
        <f t="shared" si="314"/>
        <v>4. 形声</v>
      </c>
      <c r="J1756" s="19" t="str">
        <f t="shared" si="316"/>
        <v/>
      </c>
      <c r="K1756" s="19">
        <f t="shared" si="316"/>
        <v>2</v>
      </c>
      <c r="L1756" s="19" t="str">
        <f t="shared" si="316"/>
        <v/>
      </c>
      <c r="M1756" s="19">
        <f t="shared" si="316"/>
        <v>3</v>
      </c>
      <c r="N1756" s="19" t="str">
        <f t="shared" si="315"/>
        <v/>
      </c>
      <c r="O1756" s="19">
        <f t="shared" si="317"/>
        <v>6</v>
      </c>
      <c r="P1756" s="19" t="str">
        <f t="shared" si="317"/>
        <v/>
      </c>
      <c r="Q1756" s="19" t="str">
        <f t="shared" si="317"/>
        <v/>
      </c>
      <c r="R1756" s="19">
        <f t="shared" si="317"/>
        <v>16</v>
      </c>
    </row>
    <row r="1757" spans="1:18" ht="20.25">
      <c r="A1757" s="18" t="s">
        <v>8158</v>
      </c>
      <c r="B1757" s="20">
        <v>1753</v>
      </c>
      <c r="C1757" s="36" t="s">
        <v>10763</v>
      </c>
      <c r="D1757" s="24" t="s">
        <v>11705</v>
      </c>
      <c r="E1757" s="27" t="s">
        <v>15981</v>
      </c>
      <c r="F1757" s="26" t="str">
        <f t="shared" si="311"/>
        <v>辭去</v>
      </c>
      <c r="G1757" s="26" t="str">
        <f t="shared" si="312"/>
        <v>從言䠶聲</v>
      </c>
      <c r="H1757" s="26" t="str">
        <f t="shared" si="313"/>
        <v>辭夜</v>
      </c>
      <c r="I1757" s="41" t="str">
        <f t="shared" si="314"/>
        <v>4. 形声</v>
      </c>
      <c r="J1757" s="19" t="str">
        <f t="shared" si="316"/>
        <v/>
      </c>
      <c r="K1757" s="19">
        <f t="shared" si="316"/>
        <v>3</v>
      </c>
      <c r="L1757" s="19" t="str">
        <f t="shared" si="316"/>
        <v/>
      </c>
      <c r="M1757" s="19">
        <f t="shared" si="316"/>
        <v>4</v>
      </c>
      <c r="N1757" s="19" t="str">
        <f t="shared" si="315"/>
        <v/>
      </c>
      <c r="O1757" s="19">
        <f t="shared" si="317"/>
        <v>7</v>
      </c>
      <c r="P1757" s="19" t="str">
        <f t="shared" si="317"/>
        <v/>
      </c>
      <c r="Q1757" s="19" t="str">
        <f t="shared" si="317"/>
        <v/>
      </c>
      <c r="R1757" s="19">
        <f t="shared" si="317"/>
        <v>10</v>
      </c>
    </row>
    <row r="1758" spans="1:18" ht="20.25">
      <c r="A1758" s="18" t="s">
        <v>8159</v>
      </c>
      <c r="B1758" s="20">
        <v>1754</v>
      </c>
      <c r="C1758" s="36" t="s">
        <v>25322</v>
      </c>
      <c r="D1758" s="24" t="s">
        <v>12444</v>
      </c>
      <c r="E1758" s="27" t="s">
        <v>15982</v>
      </c>
      <c r="F1758" s="26" t="str">
        <f t="shared" si="311"/>
        <v>齊歌</v>
      </c>
      <c r="G1758" s="26" t="str">
        <f t="shared" si="312"/>
        <v>從言區聲</v>
      </c>
      <c r="H1758" s="26" t="str">
        <f t="shared" si="313"/>
        <v>烏侯</v>
      </c>
      <c r="I1758" s="41" t="str">
        <f t="shared" si="314"/>
        <v>4. 形声</v>
      </c>
      <c r="J1758" s="19" t="str">
        <f t="shared" si="316"/>
        <v/>
      </c>
      <c r="K1758" s="19">
        <f t="shared" si="316"/>
        <v>3</v>
      </c>
      <c r="L1758" s="19" t="str">
        <f t="shared" si="316"/>
        <v/>
      </c>
      <c r="M1758" s="19">
        <f t="shared" si="316"/>
        <v>4</v>
      </c>
      <c r="N1758" s="19" t="str">
        <f t="shared" si="315"/>
        <v/>
      </c>
      <c r="O1758" s="19">
        <f t="shared" si="317"/>
        <v>7</v>
      </c>
      <c r="P1758" s="19" t="str">
        <f t="shared" si="317"/>
        <v/>
      </c>
      <c r="Q1758" s="19" t="str">
        <f t="shared" si="317"/>
        <v/>
      </c>
      <c r="R1758" s="19">
        <f t="shared" si="317"/>
        <v>10</v>
      </c>
    </row>
    <row r="1759" spans="1:18" ht="20.25">
      <c r="A1759" s="18" t="s">
        <v>8160</v>
      </c>
      <c r="B1759" s="20">
        <v>1755</v>
      </c>
      <c r="C1759" s="35" t="s">
        <v>25323</v>
      </c>
      <c r="D1759" s="24" t="s">
        <v>12239</v>
      </c>
      <c r="E1759" s="27" t="s">
        <v>15983</v>
      </c>
      <c r="F1759" s="26" t="str">
        <f t="shared" si="311"/>
        <v>歌</v>
      </c>
      <c r="G1759" s="26" t="str">
        <f t="shared" si="312"/>
        <v>從言永聲</v>
      </c>
      <c r="H1759" s="26" t="str">
        <f t="shared" si="313"/>
        <v>為命</v>
      </c>
      <c r="I1759" s="41" t="str">
        <f t="shared" si="314"/>
        <v>4. 形声</v>
      </c>
      <c r="J1759" s="19" t="str">
        <f t="shared" si="316"/>
        <v/>
      </c>
      <c r="K1759" s="19">
        <f t="shared" si="316"/>
        <v>2</v>
      </c>
      <c r="L1759" s="19" t="str">
        <f t="shared" si="316"/>
        <v/>
      </c>
      <c r="M1759" s="19">
        <f t="shared" si="316"/>
        <v>3</v>
      </c>
      <c r="N1759" s="19" t="str">
        <f t="shared" si="315"/>
        <v/>
      </c>
      <c r="O1759" s="19">
        <f t="shared" si="317"/>
        <v>6</v>
      </c>
      <c r="P1759" s="19" t="str">
        <f t="shared" si="317"/>
        <v/>
      </c>
      <c r="Q1759" s="19" t="str">
        <f t="shared" si="317"/>
        <v/>
      </c>
      <c r="R1759" s="19">
        <f t="shared" si="317"/>
        <v>9</v>
      </c>
    </row>
    <row r="1760" spans="1:18" ht="20.25">
      <c r="A1760" s="18" t="s">
        <v>8161</v>
      </c>
      <c r="B1760" s="20">
        <v>1756</v>
      </c>
      <c r="C1760" s="35" t="s">
        <v>25323</v>
      </c>
      <c r="D1760" s="24" t="s">
        <v>12239</v>
      </c>
      <c r="E1760" s="27" t="s">
        <v>15984</v>
      </c>
      <c r="F1760" s="26" t="str">
        <f t="shared" si="311"/>
        <v/>
      </c>
      <c r="G1760" s="26" t="str">
        <f t="shared" si="312"/>
        <v/>
      </c>
      <c r="H1760" s="26" t="str">
        <f t="shared" si="313"/>
        <v/>
      </c>
      <c r="I1760" s="41" t="str">
        <f t="shared" si="314"/>
        <v/>
      </c>
      <c r="J1760" s="19" t="str">
        <f t="shared" si="316"/>
        <v/>
      </c>
      <c r="K1760" s="19" t="str">
        <f t="shared" si="316"/>
        <v/>
      </c>
      <c r="L1760" s="19" t="str">
        <f t="shared" si="316"/>
        <v/>
      </c>
      <c r="M1760" s="19">
        <f t="shared" si="316"/>
        <v>3</v>
      </c>
      <c r="N1760" s="19" t="str">
        <f t="shared" si="315"/>
        <v/>
      </c>
      <c r="O1760" s="19" t="str">
        <f t="shared" si="317"/>
        <v/>
      </c>
      <c r="P1760" s="19" t="str">
        <f t="shared" si="317"/>
        <v/>
      </c>
      <c r="Q1760" s="19" t="str">
        <f t="shared" si="317"/>
        <v/>
      </c>
      <c r="R1760" s="19" t="str">
        <f t="shared" si="317"/>
        <v/>
      </c>
    </row>
    <row r="1761" spans="1:18" ht="20.25">
      <c r="A1761" s="18" t="s">
        <v>8162</v>
      </c>
      <c r="B1761" s="20">
        <v>1757</v>
      </c>
      <c r="C1761" s="36" t="s">
        <v>25324</v>
      </c>
      <c r="D1761" s="24" t="s">
        <v>12445</v>
      </c>
      <c r="E1761" s="27" t="s">
        <v>15985</v>
      </c>
      <c r="F1761" s="26" t="str">
        <f t="shared" si="311"/>
        <v>止</v>
      </c>
      <c r="G1761" s="26" t="str">
        <f t="shared" si="312"/>
        <v>從言爭聲</v>
      </c>
      <c r="H1761" s="26" t="str">
        <f t="shared" si="313"/>
        <v>側迸</v>
      </c>
      <c r="I1761" s="41" t="str">
        <f t="shared" si="314"/>
        <v>4. 形声</v>
      </c>
      <c r="J1761" s="19" t="str">
        <f t="shared" si="316"/>
        <v/>
      </c>
      <c r="K1761" s="19">
        <f t="shared" si="316"/>
        <v>2</v>
      </c>
      <c r="L1761" s="19" t="str">
        <f t="shared" si="316"/>
        <v/>
      </c>
      <c r="M1761" s="19">
        <f t="shared" si="316"/>
        <v>3</v>
      </c>
      <c r="N1761" s="19" t="str">
        <f t="shared" si="315"/>
        <v/>
      </c>
      <c r="O1761" s="19">
        <f t="shared" si="317"/>
        <v>6</v>
      </c>
      <c r="P1761" s="19" t="str">
        <f t="shared" si="317"/>
        <v/>
      </c>
      <c r="Q1761" s="19" t="str">
        <f t="shared" si="317"/>
        <v/>
      </c>
      <c r="R1761" s="19">
        <f t="shared" si="317"/>
        <v>9</v>
      </c>
    </row>
    <row r="1762" spans="1:18" ht="20.25">
      <c r="A1762" s="18" t="s">
        <v>8163</v>
      </c>
      <c r="B1762" s="20">
        <v>1758</v>
      </c>
      <c r="C1762" s="35"/>
      <c r="D1762" s="24" t="s">
        <v>12115</v>
      </c>
      <c r="E1762" s="27" t="s">
        <v>15986</v>
      </c>
      <c r="F1762" s="26" t="str">
        <f t="shared" si="311"/>
        <v>召</v>
      </c>
      <c r="G1762" s="26" t="str">
        <f t="shared" si="312"/>
        <v>從言乎聲</v>
      </c>
      <c r="H1762" s="26" t="str">
        <f t="shared" si="313"/>
        <v>荒烏</v>
      </c>
      <c r="I1762" s="41" t="str">
        <f t="shared" si="314"/>
        <v>4. 形声</v>
      </c>
      <c r="J1762" s="19" t="str">
        <f t="shared" si="316"/>
        <v/>
      </c>
      <c r="K1762" s="19">
        <f t="shared" si="316"/>
        <v>2</v>
      </c>
      <c r="L1762" s="19" t="str">
        <f t="shared" si="316"/>
        <v/>
      </c>
      <c r="M1762" s="19">
        <f t="shared" si="316"/>
        <v>3</v>
      </c>
      <c r="N1762" s="19" t="str">
        <f t="shared" si="315"/>
        <v/>
      </c>
      <c r="O1762" s="19">
        <f t="shared" si="317"/>
        <v>6</v>
      </c>
      <c r="P1762" s="19" t="str">
        <f t="shared" si="317"/>
        <v/>
      </c>
      <c r="Q1762" s="19" t="str">
        <f t="shared" si="317"/>
        <v/>
      </c>
      <c r="R1762" s="19">
        <f t="shared" si="317"/>
        <v>9</v>
      </c>
    </row>
    <row r="1763" spans="1:18" ht="20.25">
      <c r="A1763" s="18" t="s">
        <v>8164</v>
      </c>
      <c r="B1763" s="20">
        <v>1759</v>
      </c>
      <c r="C1763" s="35" t="s">
        <v>25325</v>
      </c>
      <c r="D1763" s="24" t="s">
        <v>12446</v>
      </c>
      <c r="E1763" s="27" t="s">
        <v>15987</v>
      </c>
      <c r="F1763" s="26" t="str">
        <f t="shared" si="311"/>
        <v>謼</v>
      </c>
      <c r="G1763" s="26" t="str">
        <f t="shared" si="312"/>
        <v>從言虖聲</v>
      </c>
      <c r="H1763" s="26" t="str">
        <f t="shared" si="313"/>
        <v>荒故</v>
      </c>
      <c r="I1763" s="41" t="str">
        <f t="shared" si="314"/>
        <v>4. 形声</v>
      </c>
      <c r="J1763" s="19" t="str">
        <f t="shared" si="316"/>
        <v/>
      </c>
      <c r="K1763" s="19">
        <f t="shared" si="316"/>
        <v>3</v>
      </c>
      <c r="L1763" s="19" t="str">
        <f t="shared" si="316"/>
        <v/>
      </c>
      <c r="M1763" s="19">
        <f t="shared" si="316"/>
        <v>4</v>
      </c>
      <c r="N1763" s="19" t="str">
        <f t="shared" si="315"/>
        <v/>
      </c>
      <c r="O1763" s="19">
        <f t="shared" si="317"/>
        <v>7</v>
      </c>
      <c r="P1763" s="19" t="str">
        <f t="shared" si="317"/>
        <v/>
      </c>
      <c r="Q1763" s="19" t="str">
        <f t="shared" si="317"/>
        <v/>
      </c>
      <c r="R1763" s="19">
        <f t="shared" si="317"/>
        <v>10</v>
      </c>
    </row>
    <row r="1764" spans="1:18" ht="20.25">
      <c r="A1764" s="18" t="s">
        <v>8165</v>
      </c>
      <c r="B1764" s="20">
        <v>1760</v>
      </c>
      <c r="C1764" s="36" t="s">
        <v>25326</v>
      </c>
      <c r="D1764" s="24" t="s">
        <v>11742</v>
      </c>
      <c r="E1764" s="27" t="s">
        <v>15988</v>
      </c>
      <c r="F1764" s="26" t="str">
        <f t="shared" si="311"/>
        <v>止</v>
      </c>
      <c r="G1764" s="26" t="str">
        <f t="shared" si="312"/>
        <v>從言气聲</v>
      </c>
      <c r="H1764" s="26" t="str">
        <f t="shared" si="313"/>
        <v>居迄</v>
      </c>
      <c r="I1764" s="41" t="str">
        <f t="shared" si="314"/>
        <v>4. 形声</v>
      </c>
      <c r="J1764" s="19" t="str">
        <f t="shared" si="316"/>
        <v/>
      </c>
      <c r="K1764" s="19">
        <f t="shared" si="316"/>
        <v>2</v>
      </c>
      <c r="L1764" s="19" t="str">
        <f t="shared" si="316"/>
        <v/>
      </c>
      <c r="M1764" s="19">
        <f t="shared" si="316"/>
        <v>3</v>
      </c>
      <c r="N1764" s="19" t="str">
        <f t="shared" si="315"/>
        <v/>
      </c>
      <c r="O1764" s="19">
        <f t="shared" si="317"/>
        <v>6</v>
      </c>
      <c r="P1764" s="19" t="str">
        <f t="shared" si="317"/>
        <v/>
      </c>
      <c r="Q1764" s="19" t="str">
        <f t="shared" si="317"/>
        <v/>
      </c>
      <c r="R1764" s="19">
        <f t="shared" si="317"/>
        <v>9</v>
      </c>
    </row>
    <row r="1765" spans="1:18" ht="20.25">
      <c r="A1765" s="18" t="s">
        <v>8166</v>
      </c>
      <c r="B1765" s="20">
        <v>1761</v>
      </c>
      <c r="C1765" s="36" t="s">
        <v>10729</v>
      </c>
      <c r="D1765" s="24" t="s">
        <v>12177</v>
      </c>
      <c r="E1765" s="27" t="s">
        <v>15989</v>
      </c>
      <c r="F1765" s="26" t="str">
        <f t="shared" si="311"/>
        <v>傳言</v>
      </c>
      <c r="G1765" s="26" t="str">
        <f t="shared" si="312"/>
        <v>從言彦聲</v>
      </c>
      <c r="H1765" s="26" t="str">
        <f t="shared" si="313"/>
        <v>魚變</v>
      </c>
      <c r="I1765" s="41" t="str">
        <f t="shared" si="314"/>
        <v>4. 形声</v>
      </c>
      <c r="J1765" s="19" t="str">
        <f t="shared" ref="J1765:M1784" si="318">IFERROR(FIND(J$4,$E1765),"")</f>
        <v/>
      </c>
      <c r="K1765" s="19">
        <f t="shared" si="318"/>
        <v>3</v>
      </c>
      <c r="L1765" s="19" t="str">
        <f t="shared" si="318"/>
        <v/>
      </c>
      <c r="M1765" s="19">
        <f t="shared" si="318"/>
        <v>4</v>
      </c>
      <c r="N1765" s="19" t="str">
        <f t="shared" si="315"/>
        <v/>
      </c>
      <c r="O1765" s="19">
        <f t="shared" ref="O1765:R1784" si="319">IFERROR(FIND(O$4,$E1765),"")</f>
        <v>7</v>
      </c>
      <c r="P1765" s="19" t="str">
        <f t="shared" si="319"/>
        <v/>
      </c>
      <c r="Q1765" s="19" t="str">
        <f t="shared" si="319"/>
        <v/>
      </c>
      <c r="R1765" s="19">
        <f t="shared" si="319"/>
        <v>10</v>
      </c>
    </row>
    <row r="1766" spans="1:18" ht="20.25">
      <c r="A1766" s="18" t="s">
        <v>8167</v>
      </c>
      <c r="B1766" s="20">
        <v>1762</v>
      </c>
      <c r="C1766" s="36" t="s">
        <v>25327</v>
      </c>
      <c r="D1766" s="24" t="s">
        <v>12342</v>
      </c>
      <c r="E1766" s="27" t="s">
        <v>15990</v>
      </c>
      <c r="F1766" s="26" t="str">
        <f t="shared" si="311"/>
        <v>相迎</v>
      </c>
      <c r="G1766" s="26" t="str">
        <f t="shared" si="312"/>
        <v>從言牙聲周禮曰諸侯有卿訝發</v>
      </c>
      <c r="H1766" s="26" t="str">
        <f t="shared" si="313"/>
        <v>吾駕</v>
      </c>
      <c r="I1766" s="41" t="str">
        <f t="shared" si="314"/>
        <v>4. 形声</v>
      </c>
      <c r="J1766" s="19" t="str">
        <f t="shared" si="318"/>
        <v/>
      </c>
      <c r="K1766" s="19">
        <f t="shared" si="318"/>
        <v>3</v>
      </c>
      <c r="L1766" s="19" t="str">
        <f t="shared" si="318"/>
        <v/>
      </c>
      <c r="M1766" s="19">
        <f t="shared" si="318"/>
        <v>4</v>
      </c>
      <c r="N1766" s="19" t="str">
        <f t="shared" si="315"/>
        <v/>
      </c>
      <c r="O1766" s="19">
        <f t="shared" si="319"/>
        <v>7</v>
      </c>
      <c r="P1766" s="19" t="str">
        <f t="shared" si="319"/>
        <v/>
      </c>
      <c r="Q1766" s="19" t="str">
        <f t="shared" si="319"/>
        <v/>
      </c>
      <c r="R1766" s="19">
        <f t="shared" si="319"/>
        <v>19</v>
      </c>
    </row>
    <row r="1767" spans="1:18" ht="20.25">
      <c r="A1767" s="18" t="s">
        <v>8168</v>
      </c>
      <c r="B1767" s="20">
        <v>1763</v>
      </c>
      <c r="C1767" s="36" t="s">
        <v>843</v>
      </c>
      <c r="D1767" s="24" t="s">
        <v>12342</v>
      </c>
      <c r="E1767" s="27" t="s">
        <v>15991</v>
      </c>
      <c r="F1767" s="26" t="str">
        <f t="shared" si="311"/>
        <v/>
      </c>
      <c r="G1767" s="26" t="str">
        <f t="shared" si="312"/>
        <v/>
      </c>
      <c r="H1767" s="26" t="str">
        <f t="shared" si="313"/>
        <v/>
      </c>
      <c r="I1767" s="41" t="str">
        <f t="shared" si="314"/>
        <v/>
      </c>
      <c r="J1767" s="19" t="str">
        <f t="shared" si="318"/>
        <v/>
      </c>
      <c r="K1767" s="19" t="str">
        <f t="shared" si="318"/>
        <v/>
      </c>
      <c r="L1767" s="19" t="str">
        <f t="shared" si="318"/>
        <v/>
      </c>
      <c r="M1767" s="19">
        <f t="shared" si="318"/>
        <v>3</v>
      </c>
      <c r="N1767" s="19" t="str">
        <f t="shared" si="315"/>
        <v/>
      </c>
      <c r="O1767" s="19" t="str">
        <f t="shared" si="319"/>
        <v/>
      </c>
      <c r="P1767" s="19" t="str">
        <f t="shared" si="319"/>
        <v/>
      </c>
      <c r="Q1767" s="19" t="str">
        <f t="shared" si="319"/>
        <v/>
      </c>
      <c r="R1767" s="19" t="str">
        <f t="shared" si="319"/>
        <v/>
      </c>
    </row>
    <row r="1768" spans="1:18" ht="20.25">
      <c r="A1768" s="18" t="s">
        <v>8169</v>
      </c>
      <c r="B1768" s="20">
        <v>1764</v>
      </c>
      <c r="C1768" s="36" t="s">
        <v>25328</v>
      </c>
      <c r="D1768" s="24" t="s">
        <v>11699</v>
      </c>
      <c r="E1768" s="27" t="s">
        <v>15992</v>
      </c>
      <c r="F1768" s="26" t="str">
        <f t="shared" si="311"/>
        <v>候至</v>
      </c>
      <c r="G1768" s="26" t="str">
        <f t="shared" si="312"/>
        <v>從言旨聲</v>
      </c>
      <c r="H1768" s="26" t="str">
        <f t="shared" si="313"/>
        <v>五計</v>
      </c>
      <c r="I1768" s="41" t="str">
        <f t="shared" si="314"/>
        <v>4. 形声</v>
      </c>
      <c r="J1768" s="19" t="str">
        <f t="shared" si="318"/>
        <v/>
      </c>
      <c r="K1768" s="19">
        <f t="shared" si="318"/>
        <v>3</v>
      </c>
      <c r="L1768" s="19" t="str">
        <f t="shared" si="318"/>
        <v/>
      </c>
      <c r="M1768" s="19">
        <f t="shared" si="318"/>
        <v>4</v>
      </c>
      <c r="N1768" s="19" t="str">
        <f t="shared" si="315"/>
        <v/>
      </c>
      <c r="O1768" s="19">
        <f t="shared" si="319"/>
        <v>7</v>
      </c>
      <c r="P1768" s="19" t="str">
        <f t="shared" si="319"/>
        <v/>
      </c>
      <c r="Q1768" s="19" t="str">
        <f t="shared" si="319"/>
        <v/>
      </c>
      <c r="R1768" s="19">
        <f t="shared" si="319"/>
        <v>10</v>
      </c>
    </row>
    <row r="1769" spans="1:18" ht="20.25">
      <c r="A1769" s="18" t="s">
        <v>8170</v>
      </c>
      <c r="B1769" s="20">
        <v>1765</v>
      </c>
      <c r="C1769" s="36" t="s">
        <v>10761</v>
      </c>
      <c r="D1769" s="24" t="s">
        <v>12447</v>
      </c>
      <c r="E1769" s="27" t="s">
        <v>15993</v>
      </c>
      <c r="F1769" s="26" t="str">
        <f t="shared" si="311"/>
        <v>和解</v>
      </c>
      <c r="G1769" s="26" t="str">
        <f t="shared" si="312"/>
        <v>從言冓聲</v>
      </c>
      <c r="H1769" s="26" t="str">
        <f t="shared" si="313"/>
        <v>古項</v>
      </c>
      <c r="I1769" s="41" t="str">
        <f t="shared" si="314"/>
        <v>4. 形声</v>
      </c>
      <c r="J1769" s="19" t="str">
        <f t="shared" si="318"/>
        <v/>
      </c>
      <c r="K1769" s="19">
        <f t="shared" si="318"/>
        <v>3</v>
      </c>
      <c r="L1769" s="19" t="str">
        <f t="shared" si="318"/>
        <v/>
      </c>
      <c r="M1769" s="19">
        <f t="shared" si="318"/>
        <v>4</v>
      </c>
      <c r="N1769" s="19" t="str">
        <f t="shared" si="315"/>
        <v/>
      </c>
      <c r="O1769" s="19">
        <f t="shared" si="319"/>
        <v>7</v>
      </c>
      <c r="P1769" s="19" t="str">
        <f t="shared" si="319"/>
        <v/>
      </c>
      <c r="Q1769" s="19" t="str">
        <f t="shared" si="319"/>
        <v/>
      </c>
      <c r="R1769" s="19">
        <f t="shared" si="319"/>
        <v>10</v>
      </c>
    </row>
    <row r="1770" spans="1:18" ht="20.25">
      <c r="A1770" s="18" t="s">
        <v>8171</v>
      </c>
      <c r="B1770" s="20">
        <v>1766</v>
      </c>
      <c r="C1770" s="35" t="s">
        <v>10739</v>
      </c>
      <c r="D1770" s="24" t="s">
        <v>12448</v>
      </c>
      <c r="E1770" s="27" t="s">
        <v>15994</v>
      </c>
      <c r="F1770" s="26" t="str">
        <f t="shared" si="311"/>
        <v>迻書</v>
      </c>
      <c r="G1770" s="26" t="str">
        <f t="shared" si="312"/>
        <v>從言朕聲</v>
      </c>
      <c r="H1770" s="26" t="str">
        <f t="shared" si="313"/>
        <v>徒登</v>
      </c>
      <c r="I1770" s="41" t="str">
        <f t="shared" si="314"/>
        <v>4. 形声</v>
      </c>
      <c r="J1770" s="19" t="str">
        <f t="shared" si="318"/>
        <v/>
      </c>
      <c r="K1770" s="19">
        <f t="shared" si="318"/>
        <v>3</v>
      </c>
      <c r="L1770" s="19" t="str">
        <f t="shared" si="318"/>
        <v/>
      </c>
      <c r="M1770" s="19">
        <f t="shared" si="318"/>
        <v>4</v>
      </c>
      <c r="N1770" s="19" t="str">
        <f t="shared" si="315"/>
        <v/>
      </c>
      <c r="O1770" s="19">
        <f t="shared" si="319"/>
        <v>7</v>
      </c>
      <c r="P1770" s="19" t="str">
        <f t="shared" si="319"/>
        <v/>
      </c>
      <c r="Q1770" s="19" t="str">
        <f t="shared" si="319"/>
        <v/>
      </c>
      <c r="R1770" s="19">
        <f t="shared" si="319"/>
        <v>10</v>
      </c>
    </row>
    <row r="1771" spans="1:18" ht="20.25">
      <c r="A1771" s="18" t="s">
        <v>8172</v>
      </c>
      <c r="B1771" s="20">
        <v>1767</v>
      </c>
      <c r="C1771" s="35" t="s">
        <v>25329</v>
      </c>
      <c r="D1771" s="24" t="s">
        <v>12080</v>
      </c>
      <c r="E1771" s="27" t="s">
        <v>15995</v>
      </c>
      <c r="F1771" s="26" t="str">
        <f t="shared" si="311"/>
        <v>頓</v>
      </c>
      <c r="G1771" s="26" t="str">
        <f t="shared" si="312"/>
        <v>從言刃聲論語曰其言也訒</v>
      </c>
      <c r="H1771" s="26" t="str">
        <f t="shared" si="313"/>
        <v>而振</v>
      </c>
      <c r="I1771" s="41" t="str">
        <f t="shared" si="314"/>
        <v>4. 形声</v>
      </c>
      <c r="J1771" s="19" t="str">
        <f t="shared" si="318"/>
        <v/>
      </c>
      <c r="K1771" s="19">
        <f t="shared" si="318"/>
        <v>2</v>
      </c>
      <c r="L1771" s="19" t="str">
        <f t="shared" si="318"/>
        <v/>
      </c>
      <c r="M1771" s="19">
        <f t="shared" si="318"/>
        <v>3</v>
      </c>
      <c r="N1771" s="19" t="str">
        <f t="shared" si="315"/>
        <v/>
      </c>
      <c r="O1771" s="19">
        <f t="shared" si="319"/>
        <v>6</v>
      </c>
      <c r="P1771" s="19" t="str">
        <f t="shared" si="319"/>
        <v/>
      </c>
      <c r="Q1771" s="19" t="str">
        <f t="shared" si="319"/>
        <v/>
      </c>
      <c r="R1771" s="19">
        <f t="shared" si="319"/>
        <v>16</v>
      </c>
    </row>
    <row r="1772" spans="1:18" ht="20.25">
      <c r="A1772" s="18" t="s">
        <v>8173</v>
      </c>
      <c r="B1772" s="20">
        <v>1768</v>
      </c>
      <c r="C1772" s="36" t="s">
        <v>3649</v>
      </c>
      <c r="D1772" s="24" t="s">
        <v>12449</v>
      </c>
      <c r="E1772" s="27" t="s">
        <v>15996</v>
      </c>
      <c r="F1772" s="26" t="str">
        <f t="shared" si="311"/>
        <v>言難</v>
      </c>
      <c r="G1772" s="26" t="str">
        <f t="shared" si="312"/>
        <v>從言從内</v>
      </c>
      <c r="H1772" s="26" t="str">
        <f t="shared" si="313"/>
        <v>内骨</v>
      </c>
      <c r="I1772" s="41" t="str">
        <f t="shared" si="314"/>
        <v>3. 会意</v>
      </c>
      <c r="J1772" s="19" t="str">
        <f t="shared" si="318"/>
        <v/>
      </c>
      <c r="K1772" s="19">
        <f t="shared" si="318"/>
        <v>3</v>
      </c>
      <c r="L1772" s="19" t="str">
        <f t="shared" si="318"/>
        <v/>
      </c>
      <c r="M1772" s="19">
        <f t="shared" si="318"/>
        <v>4</v>
      </c>
      <c r="N1772" s="19">
        <f t="shared" si="315"/>
        <v>6</v>
      </c>
      <c r="O1772" s="19" t="str">
        <f t="shared" si="319"/>
        <v/>
      </c>
      <c r="P1772" s="19" t="str">
        <f t="shared" si="319"/>
        <v/>
      </c>
      <c r="Q1772" s="19" t="str">
        <f t="shared" si="319"/>
        <v/>
      </c>
      <c r="R1772" s="19">
        <f t="shared" si="319"/>
        <v>10</v>
      </c>
    </row>
    <row r="1773" spans="1:18" ht="20.25">
      <c r="A1773" s="18" t="s">
        <v>8174</v>
      </c>
      <c r="B1773" s="20">
        <v>1769</v>
      </c>
      <c r="C1773" s="35" t="s">
        <v>25330</v>
      </c>
      <c r="D1773" s="24" t="s">
        <v>12450</v>
      </c>
      <c r="E1773" s="27" t="s">
        <v>15997</v>
      </c>
      <c r="F1773" s="26" t="str">
        <f t="shared" si="311"/>
        <v>謯娽</v>
      </c>
      <c r="G1773" s="26" t="str">
        <f t="shared" si="312"/>
        <v>從言虘聲</v>
      </c>
      <c r="H1773" s="26" t="str">
        <f t="shared" si="313"/>
        <v>側加</v>
      </c>
      <c r="I1773" s="41" t="str">
        <f t="shared" si="314"/>
        <v>4. 形声</v>
      </c>
      <c r="J1773" s="19" t="str">
        <f t="shared" si="318"/>
        <v/>
      </c>
      <c r="K1773" s="19">
        <f t="shared" si="318"/>
        <v>3</v>
      </c>
      <c r="L1773" s="19" t="str">
        <f t="shared" si="318"/>
        <v/>
      </c>
      <c r="M1773" s="19">
        <f t="shared" si="318"/>
        <v>4</v>
      </c>
      <c r="N1773" s="19" t="str">
        <f t="shared" si="315"/>
        <v/>
      </c>
      <c r="O1773" s="19">
        <f t="shared" si="319"/>
        <v>7</v>
      </c>
      <c r="P1773" s="19" t="str">
        <f t="shared" si="319"/>
        <v/>
      </c>
      <c r="Q1773" s="19" t="str">
        <f t="shared" si="319"/>
        <v/>
      </c>
      <c r="R1773" s="19">
        <f t="shared" si="319"/>
        <v>10</v>
      </c>
    </row>
    <row r="1774" spans="1:18" ht="20.25">
      <c r="A1774" s="18" t="s">
        <v>8175</v>
      </c>
      <c r="B1774" s="20">
        <v>1770</v>
      </c>
      <c r="C1774" s="35"/>
      <c r="D1774" s="24" t="s">
        <v>12451</v>
      </c>
      <c r="E1774" s="27" t="s">
        <v>15998</v>
      </c>
      <c r="F1774" s="26" t="str">
        <f t="shared" si="311"/>
        <v>待</v>
      </c>
      <c r="G1774" s="26" t="str">
        <f t="shared" si="312"/>
        <v>從言伿聲讀若䭆</v>
      </c>
      <c r="H1774" s="26" t="str">
        <f t="shared" si="313"/>
        <v>胡禮</v>
      </c>
      <c r="I1774" s="41" t="str">
        <f t="shared" si="314"/>
        <v>4. 形声</v>
      </c>
      <c r="J1774" s="19" t="str">
        <f t="shared" si="318"/>
        <v/>
      </c>
      <c r="K1774" s="19">
        <f t="shared" si="318"/>
        <v>2</v>
      </c>
      <c r="L1774" s="19" t="str">
        <f t="shared" si="318"/>
        <v/>
      </c>
      <c r="M1774" s="19">
        <f t="shared" si="318"/>
        <v>3</v>
      </c>
      <c r="N1774" s="19" t="str">
        <f t="shared" si="315"/>
        <v/>
      </c>
      <c r="O1774" s="19">
        <f t="shared" si="319"/>
        <v>6</v>
      </c>
      <c r="P1774" s="19" t="str">
        <f t="shared" si="319"/>
        <v/>
      </c>
      <c r="Q1774" s="19" t="str">
        <f t="shared" si="319"/>
        <v/>
      </c>
      <c r="R1774" s="19">
        <f t="shared" si="319"/>
        <v>12</v>
      </c>
    </row>
    <row r="1775" spans="1:18" ht="20.25">
      <c r="A1775" s="18" t="s">
        <v>8176</v>
      </c>
      <c r="B1775" s="20">
        <v>1771</v>
      </c>
      <c r="C1775" s="35" t="s">
        <v>6393</v>
      </c>
      <c r="D1775" s="24" t="s">
        <v>12168</v>
      </c>
      <c r="E1775" s="27" t="s">
        <v>15999</v>
      </c>
      <c r="F1775" s="26" t="str">
        <f t="shared" si="311"/>
        <v>痛呼</v>
      </c>
      <c r="G1775" s="26" t="str">
        <f t="shared" si="312"/>
        <v>從言虘聲</v>
      </c>
      <c r="H1775" s="26" t="str">
        <f t="shared" si="313"/>
        <v>古弔</v>
      </c>
      <c r="I1775" s="41" t="str">
        <f t="shared" si="314"/>
        <v>4. 形声</v>
      </c>
      <c r="J1775" s="19" t="str">
        <f t="shared" si="318"/>
        <v/>
      </c>
      <c r="K1775" s="19">
        <f t="shared" si="318"/>
        <v>3</v>
      </c>
      <c r="L1775" s="19" t="str">
        <f t="shared" si="318"/>
        <v/>
      </c>
      <c r="M1775" s="19">
        <f t="shared" si="318"/>
        <v>4</v>
      </c>
      <c r="N1775" s="19" t="str">
        <f t="shared" si="315"/>
        <v/>
      </c>
      <c r="O1775" s="19">
        <f t="shared" si="319"/>
        <v>7</v>
      </c>
      <c r="P1775" s="19" t="str">
        <f t="shared" si="319"/>
        <v/>
      </c>
      <c r="Q1775" s="19" t="str">
        <f t="shared" si="319"/>
        <v/>
      </c>
      <c r="R1775" s="19">
        <f t="shared" si="319"/>
        <v>10</v>
      </c>
    </row>
    <row r="1776" spans="1:18" ht="20.25">
      <c r="A1776" s="18" t="s">
        <v>8177</v>
      </c>
      <c r="B1776" s="20">
        <v>1772</v>
      </c>
      <c r="C1776" s="35" t="s">
        <v>7327</v>
      </c>
      <c r="D1776" s="24" t="s">
        <v>12160</v>
      </c>
      <c r="E1776" s="27" t="s">
        <v>16000</v>
      </c>
      <c r="F1776" s="26" t="str">
        <f t="shared" si="311"/>
        <v>恚呼</v>
      </c>
      <c r="G1776" s="26" t="str">
        <f t="shared" si="312"/>
        <v>從言堯聲</v>
      </c>
      <c r="H1776" s="26" t="str">
        <f t="shared" si="313"/>
        <v>女交</v>
      </c>
      <c r="I1776" s="41" t="str">
        <f t="shared" si="314"/>
        <v>4. 形声</v>
      </c>
      <c r="J1776" s="19" t="str">
        <f t="shared" si="318"/>
        <v/>
      </c>
      <c r="K1776" s="19">
        <f t="shared" si="318"/>
        <v>3</v>
      </c>
      <c r="L1776" s="19" t="str">
        <f t="shared" si="318"/>
        <v/>
      </c>
      <c r="M1776" s="19">
        <f t="shared" si="318"/>
        <v>4</v>
      </c>
      <c r="N1776" s="19" t="str">
        <f t="shared" si="315"/>
        <v/>
      </c>
      <c r="O1776" s="19">
        <f t="shared" si="319"/>
        <v>7</v>
      </c>
      <c r="P1776" s="19" t="str">
        <f t="shared" si="319"/>
        <v/>
      </c>
      <c r="Q1776" s="19" t="str">
        <f t="shared" si="319"/>
        <v/>
      </c>
      <c r="R1776" s="19">
        <f t="shared" si="319"/>
        <v>10</v>
      </c>
    </row>
    <row r="1777" spans="1:18" ht="20.25">
      <c r="A1777" s="18" t="s">
        <v>8178</v>
      </c>
      <c r="B1777" s="20">
        <v>1773</v>
      </c>
      <c r="C1777" s="35" t="s">
        <v>10747</v>
      </c>
      <c r="D1777" s="24" t="s">
        <v>11681</v>
      </c>
      <c r="E1777" s="27" t="s">
        <v>16001</v>
      </c>
      <c r="F1777" s="26" t="str">
        <f t="shared" si="311"/>
        <v>小聲</v>
      </c>
      <c r="G1777" s="26" t="str">
        <f t="shared" si="312"/>
        <v>從言熒省聲詩曰謍謍青蠅</v>
      </c>
      <c r="H1777" s="26" t="str">
        <f t="shared" si="313"/>
        <v>余傾</v>
      </c>
      <c r="I1777" s="41" t="str">
        <f t="shared" si="314"/>
        <v>4. 形声</v>
      </c>
      <c r="J1777" s="19" t="str">
        <f t="shared" si="318"/>
        <v/>
      </c>
      <c r="K1777" s="19">
        <f t="shared" si="318"/>
        <v>3</v>
      </c>
      <c r="L1777" s="19" t="str">
        <f t="shared" si="318"/>
        <v/>
      </c>
      <c r="M1777" s="19">
        <f t="shared" si="318"/>
        <v>4</v>
      </c>
      <c r="N1777" s="19" t="str">
        <f t="shared" si="315"/>
        <v/>
      </c>
      <c r="O1777" s="19">
        <f t="shared" si="319"/>
        <v>2</v>
      </c>
      <c r="P1777" s="19" t="str">
        <f t="shared" si="319"/>
        <v/>
      </c>
      <c r="Q1777" s="19" t="str">
        <f t="shared" si="319"/>
        <v/>
      </c>
      <c r="R1777" s="19">
        <f t="shared" si="319"/>
        <v>17</v>
      </c>
    </row>
    <row r="1778" spans="1:18" ht="20.25">
      <c r="A1778" s="18" t="s">
        <v>8179</v>
      </c>
      <c r="B1778" s="20">
        <v>1774</v>
      </c>
      <c r="C1778" s="35" t="s">
        <v>25331</v>
      </c>
      <c r="D1778" s="24" t="s">
        <v>12165</v>
      </c>
      <c r="E1778" s="27" t="s">
        <v>16002</v>
      </c>
      <c r="F1778" s="26" t="str">
        <f t="shared" si="311"/>
        <v>大聲</v>
      </c>
      <c r="G1778" s="26" t="str">
        <f t="shared" si="312"/>
        <v>從言昔聲讀若笮</v>
      </c>
      <c r="H1778" s="26" t="str">
        <f t="shared" si="313"/>
        <v>壯革</v>
      </c>
      <c r="I1778" s="41" t="str">
        <f t="shared" si="314"/>
        <v>4. 形声</v>
      </c>
      <c r="J1778" s="19" t="str">
        <f t="shared" si="318"/>
        <v/>
      </c>
      <c r="K1778" s="19">
        <f t="shared" si="318"/>
        <v>3</v>
      </c>
      <c r="L1778" s="19" t="str">
        <f t="shared" si="318"/>
        <v/>
      </c>
      <c r="M1778" s="19">
        <f t="shared" si="318"/>
        <v>4</v>
      </c>
      <c r="N1778" s="19" t="str">
        <f t="shared" si="315"/>
        <v/>
      </c>
      <c r="O1778" s="19">
        <f t="shared" si="319"/>
        <v>2</v>
      </c>
      <c r="P1778" s="19" t="str">
        <f t="shared" si="319"/>
        <v/>
      </c>
      <c r="Q1778" s="19" t="str">
        <f t="shared" si="319"/>
        <v/>
      </c>
      <c r="R1778" s="19">
        <f t="shared" si="319"/>
        <v>13</v>
      </c>
    </row>
    <row r="1779" spans="1:18" ht="20.25">
      <c r="A1779" s="18" t="s">
        <v>8180</v>
      </c>
      <c r="B1779" s="20">
        <v>1775</v>
      </c>
      <c r="C1779" s="35" t="s">
        <v>25332</v>
      </c>
      <c r="D1779" s="24" t="s">
        <v>12346</v>
      </c>
      <c r="E1779" s="27" t="s">
        <v>16003</v>
      </c>
      <c r="F1779" s="26" t="str">
        <f t="shared" si="311"/>
        <v/>
      </c>
      <c r="G1779" s="26" t="str">
        <f t="shared" si="312"/>
        <v/>
      </c>
      <c r="H1779" s="26" t="str">
        <f t="shared" si="313"/>
        <v/>
      </c>
      <c r="I1779" s="41" t="str">
        <f t="shared" si="314"/>
        <v/>
      </c>
      <c r="J1779" s="19" t="str">
        <f t="shared" si="318"/>
        <v/>
      </c>
      <c r="K1779" s="19" t="str">
        <f t="shared" si="318"/>
        <v/>
      </c>
      <c r="L1779" s="19" t="str">
        <f t="shared" si="318"/>
        <v/>
      </c>
      <c r="M1779" s="19">
        <f t="shared" si="318"/>
        <v>3</v>
      </c>
      <c r="N1779" s="19" t="str">
        <f t="shared" si="315"/>
        <v/>
      </c>
      <c r="O1779" s="19" t="str">
        <f t="shared" si="319"/>
        <v/>
      </c>
      <c r="P1779" s="19" t="str">
        <f t="shared" si="319"/>
        <v/>
      </c>
      <c r="Q1779" s="19" t="str">
        <f t="shared" si="319"/>
        <v/>
      </c>
      <c r="R1779" s="19" t="str">
        <f t="shared" si="319"/>
        <v/>
      </c>
    </row>
    <row r="1780" spans="1:18" ht="20.25">
      <c r="A1780" s="18" t="s">
        <v>8181</v>
      </c>
      <c r="B1780" s="20">
        <v>1776</v>
      </c>
      <c r="C1780" s="36" t="s">
        <v>25333</v>
      </c>
      <c r="D1780" s="24" t="s">
        <v>11634</v>
      </c>
      <c r="E1780" s="27" t="s">
        <v>16004</v>
      </c>
      <c r="F1780" s="26" t="str">
        <f t="shared" si="311"/>
        <v>諂</v>
      </c>
      <c r="G1780" s="26" t="str">
        <f t="shared" si="312"/>
        <v>從言㬰聲</v>
      </c>
      <c r="H1780" s="26" t="str">
        <f t="shared" si="313"/>
        <v>羊朱</v>
      </c>
      <c r="I1780" s="41" t="str">
        <f t="shared" si="314"/>
        <v>4. 形声</v>
      </c>
      <c r="J1780" s="19" t="str">
        <f t="shared" si="318"/>
        <v/>
      </c>
      <c r="K1780" s="19">
        <f t="shared" si="318"/>
        <v>2</v>
      </c>
      <c r="L1780" s="19" t="str">
        <f t="shared" si="318"/>
        <v/>
      </c>
      <c r="M1780" s="19">
        <f t="shared" si="318"/>
        <v>3</v>
      </c>
      <c r="N1780" s="19" t="str">
        <f t="shared" si="315"/>
        <v/>
      </c>
      <c r="O1780" s="19">
        <f t="shared" si="319"/>
        <v>6</v>
      </c>
      <c r="P1780" s="19" t="str">
        <f t="shared" si="319"/>
        <v/>
      </c>
      <c r="Q1780" s="19" t="str">
        <f t="shared" si="319"/>
        <v/>
      </c>
      <c r="R1780" s="19">
        <f t="shared" si="319"/>
        <v>9</v>
      </c>
    </row>
    <row r="1781" spans="1:18" ht="20.25">
      <c r="A1781" s="18" t="s">
        <v>8182</v>
      </c>
      <c r="B1781" s="20">
        <v>1777</v>
      </c>
      <c r="C1781" s="35" t="s">
        <v>25334</v>
      </c>
      <c r="D1781" s="24" t="s">
        <v>11749</v>
      </c>
      <c r="E1781" s="27" t="s">
        <v>16005</v>
      </c>
      <c r="F1781" s="26" t="str">
        <f t="shared" si="311"/>
        <v>諛</v>
      </c>
      <c r="G1781" s="26" t="str">
        <f t="shared" si="312"/>
        <v>從言閻聲</v>
      </c>
      <c r="H1781" s="26" t="str">
        <f t="shared" si="313"/>
        <v>丑琰</v>
      </c>
      <c r="I1781" s="41" t="str">
        <f t="shared" si="314"/>
        <v>4. 形声</v>
      </c>
      <c r="J1781" s="19" t="str">
        <f t="shared" si="318"/>
        <v/>
      </c>
      <c r="K1781" s="19">
        <f t="shared" si="318"/>
        <v>2</v>
      </c>
      <c r="L1781" s="19" t="str">
        <f t="shared" si="318"/>
        <v/>
      </c>
      <c r="M1781" s="19">
        <f t="shared" si="318"/>
        <v>3</v>
      </c>
      <c r="N1781" s="19" t="str">
        <f t="shared" si="315"/>
        <v/>
      </c>
      <c r="O1781" s="19">
        <f t="shared" si="319"/>
        <v>6</v>
      </c>
      <c r="P1781" s="19" t="str">
        <f t="shared" si="319"/>
        <v/>
      </c>
      <c r="Q1781" s="19" t="str">
        <f t="shared" si="319"/>
        <v/>
      </c>
      <c r="R1781" s="19">
        <f t="shared" si="319"/>
        <v>9</v>
      </c>
    </row>
    <row r="1782" spans="1:18" ht="20.25">
      <c r="A1782" s="18" t="s">
        <v>8183</v>
      </c>
      <c r="B1782" s="20">
        <v>1778</v>
      </c>
      <c r="C1782" s="36" t="s">
        <v>25335</v>
      </c>
      <c r="D1782" s="24" t="s">
        <v>11749</v>
      </c>
      <c r="E1782" s="27" t="s">
        <v>4091</v>
      </c>
      <c r="F1782" s="26" t="str">
        <f t="shared" si="311"/>
        <v/>
      </c>
      <c r="G1782" s="26" t="str">
        <f t="shared" si="312"/>
        <v/>
      </c>
      <c r="H1782" s="26" t="str">
        <f t="shared" si="313"/>
        <v/>
      </c>
      <c r="I1782" s="41" t="str">
        <f t="shared" si="314"/>
        <v/>
      </c>
      <c r="J1782" s="19" t="str">
        <f t="shared" si="318"/>
        <v/>
      </c>
      <c r="K1782" s="19" t="str">
        <f t="shared" si="318"/>
        <v/>
      </c>
      <c r="L1782" s="19" t="str">
        <f t="shared" si="318"/>
        <v/>
      </c>
      <c r="M1782" s="19" t="str">
        <f t="shared" si="318"/>
        <v/>
      </c>
      <c r="N1782" s="19" t="str">
        <f t="shared" si="315"/>
        <v/>
      </c>
      <c r="O1782" s="19" t="str">
        <f t="shared" si="319"/>
        <v/>
      </c>
      <c r="P1782" s="19" t="str">
        <f t="shared" si="319"/>
        <v/>
      </c>
      <c r="Q1782" s="19" t="str">
        <f t="shared" si="319"/>
        <v/>
      </c>
      <c r="R1782" s="19" t="str">
        <f t="shared" si="319"/>
        <v/>
      </c>
    </row>
    <row r="1783" spans="1:18" ht="20.25">
      <c r="A1783" s="18" t="s">
        <v>8184</v>
      </c>
      <c r="B1783" s="20">
        <v>1779</v>
      </c>
      <c r="C1783" s="36" t="s">
        <v>10731</v>
      </c>
      <c r="D1783" s="24" t="s">
        <v>11739</v>
      </c>
      <c r="E1783" s="27" t="s">
        <v>16006</v>
      </c>
      <c r="F1783" s="26" t="str">
        <f t="shared" si="311"/>
        <v>詐</v>
      </c>
      <c r="G1783" s="26" t="str">
        <f t="shared" si="312"/>
        <v>從言爰聲</v>
      </c>
      <c r="H1783" s="26" t="str">
        <f t="shared" si="313"/>
        <v>況袁</v>
      </c>
      <c r="I1783" s="41" t="str">
        <f t="shared" si="314"/>
        <v>4. 形声</v>
      </c>
      <c r="J1783" s="19" t="str">
        <f t="shared" si="318"/>
        <v/>
      </c>
      <c r="K1783" s="19">
        <f t="shared" si="318"/>
        <v>2</v>
      </c>
      <c r="L1783" s="19" t="str">
        <f t="shared" si="318"/>
        <v/>
      </c>
      <c r="M1783" s="19">
        <f t="shared" si="318"/>
        <v>3</v>
      </c>
      <c r="N1783" s="19" t="str">
        <f t="shared" si="315"/>
        <v/>
      </c>
      <c r="O1783" s="19">
        <f t="shared" si="319"/>
        <v>6</v>
      </c>
      <c r="P1783" s="19" t="str">
        <f t="shared" si="319"/>
        <v/>
      </c>
      <c r="Q1783" s="19" t="str">
        <f t="shared" si="319"/>
        <v/>
      </c>
      <c r="R1783" s="19">
        <f t="shared" si="319"/>
        <v>9</v>
      </c>
    </row>
    <row r="1784" spans="1:18" ht="20.25">
      <c r="A1784" s="18" t="s">
        <v>8185</v>
      </c>
      <c r="B1784" s="20">
        <v>1780</v>
      </c>
      <c r="C1784" s="36" t="s">
        <v>25336</v>
      </c>
      <c r="D1784" s="24" t="s">
        <v>12452</v>
      </c>
      <c r="E1784" s="27" t="s">
        <v>16007</v>
      </c>
      <c r="F1784" s="26" t="str">
        <f t="shared" si="311"/>
        <v>不肖人</v>
      </c>
      <c r="G1784" s="26" t="str">
        <f t="shared" si="312"/>
        <v>從言敖聲一曰哭不止悲聲謷謷</v>
      </c>
      <c r="H1784" s="26" t="str">
        <f t="shared" si="313"/>
        <v>五牢</v>
      </c>
      <c r="I1784" s="41" t="str">
        <f t="shared" si="314"/>
        <v>4. 形声</v>
      </c>
      <c r="J1784" s="19" t="str">
        <f t="shared" si="318"/>
        <v/>
      </c>
      <c r="K1784" s="19">
        <f t="shared" si="318"/>
        <v>4</v>
      </c>
      <c r="L1784" s="19" t="str">
        <f t="shared" si="318"/>
        <v/>
      </c>
      <c r="M1784" s="19">
        <f t="shared" si="318"/>
        <v>5</v>
      </c>
      <c r="N1784" s="19" t="str">
        <f t="shared" si="315"/>
        <v/>
      </c>
      <c r="O1784" s="19">
        <f t="shared" si="319"/>
        <v>8</v>
      </c>
      <c r="P1784" s="19" t="str">
        <f t="shared" si="319"/>
        <v/>
      </c>
      <c r="Q1784" s="19" t="str">
        <f t="shared" si="319"/>
        <v/>
      </c>
      <c r="R1784" s="19">
        <f t="shared" si="319"/>
        <v>20</v>
      </c>
    </row>
    <row r="1785" spans="1:18" ht="20.25">
      <c r="A1785" s="18" t="s">
        <v>8186</v>
      </c>
      <c r="B1785" s="20">
        <v>1781</v>
      </c>
      <c r="C1785" s="35" t="s">
        <v>3669</v>
      </c>
      <c r="D1785" s="24" t="s">
        <v>12453</v>
      </c>
      <c r="E1785" s="27" t="s">
        <v>16008</v>
      </c>
      <c r="F1785" s="26" t="str">
        <f t="shared" si="311"/>
        <v>誘</v>
      </c>
      <c r="G1785" s="26" t="str">
        <f t="shared" si="312"/>
        <v>從言术聲</v>
      </c>
      <c r="H1785" s="26" t="str">
        <f t="shared" si="313"/>
        <v>思律</v>
      </c>
      <c r="I1785" s="41" t="str">
        <f t="shared" si="314"/>
        <v>4. 形声</v>
      </c>
      <c r="J1785" s="19" t="str">
        <f t="shared" ref="J1785:M1804" si="320">IFERROR(FIND(J$4,$E1785),"")</f>
        <v/>
      </c>
      <c r="K1785" s="19">
        <f t="shared" si="320"/>
        <v>2</v>
      </c>
      <c r="L1785" s="19" t="str">
        <f t="shared" si="320"/>
        <v/>
      </c>
      <c r="M1785" s="19">
        <f t="shared" si="320"/>
        <v>3</v>
      </c>
      <c r="N1785" s="19" t="str">
        <f t="shared" si="315"/>
        <v/>
      </c>
      <c r="O1785" s="19">
        <f t="shared" ref="O1785:R1804" si="321">IFERROR(FIND(O$4,$E1785),"")</f>
        <v>6</v>
      </c>
      <c r="P1785" s="19" t="str">
        <f t="shared" si="321"/>
        <v/>
      </c>
      <c r="Q1785" s="19" t="str">
        <f t="shared" si="321"/>
        <v/>
      </c>
      <c r="R1785" s="19">
        <f t="shared" si="321"/>
        <v>9</v>
      </c>
    </row>
    <row r="1786" spans="1:18" ht="20.25">
      <c r="A1786" s="18" t="s">
        <v>8187</v>
      </c>
      <c r="B1786" s="20">
        <v>1782</v>
      </c>
      <c r="C1786" s="35" t="s">
        <v>3691</v>
      </c>
      <c r="D1786" s="24" t="s">
        <v>12454</v>
      </c>
      <c r="E1786" s="27" t="s">
        <v>16009</v>
      </c>
      <c r="F1786" s="26" t="str">
        <f t="shared" si="311"/>
        <v/>
      </c>
      <c r="G1786" s="26" t="str">
        <f t="shared" si="312"/>
        <v/>
      </c>
      <c r="H1786" s="26" t="str">
        <f t="shared" si="313"/>
        <v>託何</v>
      </c>
      <c r="I1786" s="41" t="str">
        <f t="shared" si="314"/>
        <v>4. 形声</v>
      </c>
      <c r="J1786" s="19" t="str">
        <f t="shared" si="320"/>
        <v/>
      </c>
      <c r="K1786" s="19" t="str">
        <f t="shared" si="320"/>
        <v/>
      </c>
      <c r="L1786" s="19" t="str">
        <f t="shared" si="320"/>
        <v/>
      </c>
      <c r="M1786" s="19">
        <f t="shared" si="320"/>
        <v>7</v>
      </c>
      <c r="N1786" s="19" t="str">
        <f t="shared" si="315"/>
        <v/>
      </c>
      <c r="O1786" s="19">
        <f t="shared" si="321"/>
        <v>10</v>
      </c>
      <c r="P1786" s="19" t="str">
        <f t="shared" si="321"/>
        <v/>
      </c>
      <c r="Q1786" s="19" t="str">
        <f t="shared" si="321"/>
        <v/>
      </c>
      <c r="R1786" s="19">
        <f t="shared" si="321"/>
        <v>13</v>
      </c>
    </row>
    <row r="1787" spans="1:18" ht="20.25">
      <c r="A1787" s="18" t="s">
        <v>8188</v>
      </c>
      <c r="B1787" s="20">
        <v>1783</v>
      </c>
      <c r="C1787" s="36" t="s">
        <v>25337</v>
      </c>
      <c r="D1787" s="24" t="s">
        <v>12455</v>
      </c>
      <c r="E1787" s="27" t="s">
        <v>16010</v>
      </c>
      <c r="F1787" s="26" t="str">
        <f t="shared" si="311"/>
        <v>欺</v>
      </c>
      <c r="G1787" s="26" t="str">
        <f t="shared" si="312"/>
        <v>從言謾聲</v>
      </c>
      <c r="H1787" s="26" t="str">
        <f t="shared" si="313"/>
        <v>母官</v>
      </c>
      <c r="I1787" s="41" t="str">
        <f t="shared" si="314"/>
        <v>4. 形声</v>
      </c>
      <c r="J1787" s="19" t="str">
        <f t="shared" si="320"/>
        <v/>
      </c>
      <c r="K1787" s="19">
        <f t="shared" si="320"/>
        <v>2</v>
      </c>
      <c r="L1787" s="19" t="str">
        <f t="shared" si="320"/>
        <v/>
      </c>
      <c r="M1787" s="19">
        <f t="shared" si="320"/>
        <v>3</v>
      </c>
      <c r="N1787" s="19" t="str">
        <f t="shared" si="315"/>
        <v/>
      </c>
      <c r="O1787" s="19">
        <f t="shared" si="321"/>
        <v>6</v>
      </c>
      <c r="P1787" s="19" t="str">
        <f t="shared" si="321"/>
        <v/>
      </c>
      <c r="Q1787" s="19" t="str">
        <f t="shared" si="321"/>
        <v/>
      </c>
      <c r="R1787" s="19">
        <f t="shared" si="321"/>
        <v>9</v>
      </c>
    </row>
    <row r="1788" spans="1:18" ht="20.25">
      <c r="A1788" s="18" t="s">
        <v>8189</v>
      </c>
      <c r="B1788" s="20">
        <v>1784</v>
      </c>
      <c r="C1788" s="35" t="s">
        <v>7324</v>
      </c>
      <c r="D1788" s="24" t="s">
        <v>12456</v>
      </c>
      <c r="E1788" s="27" t="s">
        <v>16011</v>
      </c>
      <c r="F1788" s="26" t="str">
        <f t="shared" si="311"/>
        <v>譇挐羞窮</v>
      </c>
      <c r="G1788" s="26" t="str">
        <f t="shared" si="312"/>
        <v>從言奢聲</v>
      </c>
      <c r="H1788" s="26" t="str">
        <f t="shared" si="313"/>
        <v>陟加</v>
      </c>
      <c r="I1788" s="41" t="str">
        <f t="shared" si="314"/>
        <v>4. 形声</v>
      </c>
      <c r="J1788" s="19" t="str">
        <f t="shared" si="320"/>
        <v/>
      </c>
      <c r="K1788" s="19">
        <f t="shared" si="320"/>
        <v>5</v>
      </c>
      <c r="L1788" s="19" t="str">
        <f t="shared" si="320"/>
        <v/>
      </c>
      <c r="M1788" s="19">
        <f t="shared" si="320"/>
        <v>6</v>
      </c>
      <c r="N1788" s="19" t="str">
        <f t="shared" si="315"/>
        <v/>
      </c>
      <c r="O1788" s="19">
        <f t="shared" si="321"/>
        <v>9</v>
      </c>
      <c r="P1788" s="19" t="str">
        <f t="shared" si="321"/>
        <v/>
      </c>
      <c r="Q1788" s="19" t="str">
        <f t="shared" si="321"/>
        <v/>
      </c>
      <c r="R1788" s="19">
        <f t="shared" si="321"/>
        <v>12</v>
      </c>
    </row>
    <row r="1789" spans="1:18" ht="20.25">
      <c r="A1789" s="18" t="s">
        <v>6595</v>
      </c>
      <c r="B1789" s="20">
        <v>1785</v>
      </c>
      <c r="C1789" s="35"/>
      <c r="D1789" s="24" t="s">
        <v>12163</v>
      </c>
      <c r="E1789" s="27" t="s">
        <v>16012</v>
      </c>
      <c r="F1789" s="26" t="str">
        <f t="shared" si="311"/>
        <v>慙語</v>
      </c>
      <c r="G1789" s="26" t="str">
        <f t="shared" si="312"/>
        <v>從言作聲</v>
      </c>
      <c r="H1789" s="26" t="str">
        <f t="shared" si="313"/>
        <v>鉏駕</v>
      </c>
      <c r="I1789" s="41" t="str">
        <f t="shared" si="314"/>
        <v>4. 形声</v>
      </c>
      <c r="J1789" s="19" t="str">
        <f t="shared" si="320"/>
        <v/>
      </c>
      <c r="K1789" s="19">
        <f t="shared" si="320"/>
        <v>3</v>
      </c>
      <c r="L1789" s="19" t="str">
        <f t="shared" si="320"/>
        <v/>
      </c>
      <c r="M1789" s="19">
        <f t="shared" si="320"/>
        <v>4</v>
      </c>
      <c r="N1789" s="19" t="str">
        <f t="shared" si="315"/>
        <v/>
      </c>
      <c r="O1789" s="19">
        <f t="shared" si="321"/>
        <v>7</v>
      </c>
      <c r="P1789" s="19" t="str">
        <f t="shared" si="321"/>
        <v/>
      </c>
      <c r="Q1789" s="19" t="str">
        <f t="shared" si="321"/>
        <v/>
      </c>
      <c r="R1789" s="19">
        <f t="shared" si="321"/>
        <v>10</v>
      </c>
    </row>
    <row r="1790" spans="1:18" ht="20.25">
      <c r="A1790" s="18" t="s">
        <v>6596</v>
      </c>
      <c r="B1790" s="20">
        <v>1786</v>
      </c>
      <c r="C1790" s="35" t="s">
        <v>25338</v>
      </c>
      <c r="D1790" s="24" t="s">
        <v>12121</v>
      </c>
      <c r="E1790" s="27" t="s">
        <v>16013</v>
      </c>
      <c r="F1790" s="26" t="str">
        <f t="shared" si="311"/>
        <v>謺讘</v>
      </c>
      <c r="G1790" s="26" t="str">
        <f t="shared" si="312"/>
        <v>從言執聲</v>
      </c>
      <c r="H1790" s="26" t="str">
        <f t="shared" si="313"/>
        <v>之陟</v>
      </c>
      <c r="I1790" s="41" t="str">
        <f t="shared" si="314"/>
        <v>4. 形声</v>
      </c>
      <c r="J1790" s="19" t="str">
        <f t="shared" si="320"/>
        <v/>
      </c>
      <c r="K1790" s="19">
        <f t="shared" si="320"/>
        <v>3</v>
      </c>
      <c r="L1790" s="19" t="str">
        <f t="shared" si="320"/>
        <v/>
      </c>
      <c r="M1790" s="19">
        <f t="shared" si="320"/>
        <v>4</v>
      </c>
      <c r="N1790" s="19" t="str">
        <f t="shared" si="315"/>
        <v/>
      </c>
      <c r="O1790" s="19">
        <f t="shared" si="321"/>
        <v>7</v>
      </c>
      <c r="P1790" s="19" t="str">
        <f t="shared" si="321"/>
        <v/>
      </c>
      <c r="Q1790" s="19" t="str">
        <f t="shared" si="321"/>
        <v/>
      </c>
      <c r="R1790" s="19">
        <f t="shared" si="321"/>
        <v>10</v>
      </c>
    </row>
    <row r="1791" spans="1:18" ht="20.25">
      <c r="A1791" s="18" t="s">
        <v>6597</v>
      </c>
      <c r="B1791" s="20">
        <v>1787</v>
      </c>
      <c r="C1791" s="35" t="s">
        <v>25339</v>
      </c>
      <c r="D1791" s="24" t="s">
        <v>11877</v>
      </c>
      <c r="E1791" s="27" t="s">
        <v>16014</v>
      </c>
      <c r="F1791" s="26" t="str">
        <f t="shared" si="311"/>
        <v>謰謱</v>
      </c>
      <c r="G1791" s="26" t="str">
        <f t="shared" si="312"/>
        <v>從言連聲</v>
      </c>
      <c r="H1791" s="26" t="str">
        <f t="shared" si="313"/>
        <v>力延</v>
      </c>
      <c r="I1791" s="41" t="str">
        <f t="shared" si="314"/>
        <v>4. 形声</v>
      </c>
      <c r="J1791" s="19" t="str">
        <f t="shared" si="320"/>
        <v/>
      </c>
      <c r="K1791" s="19">
        <f t="shared" si="320"/>
        <v>3</v>
      </c>
      <c r="L1791" s="19" t="str">
        <f t="shared" si="320"/>
        <v/>
      </c>
      <c r="M1791" s="19">
        <f t="shared" si="320"/>
        <v>4</v>
      </c>
      <c r="N1791" s="19" t="str">
        <f t="shared" si="315"/>
        <v/>
      </c>
      <c r="O1791" s="19">
        <f t="shared" si="321"/>
        <v>7</v>
      </c>
      <c r="P1791" s="19" t="str">
        <f t="shared" si="321"/>
        <v/>
      </c>
      <c r="Q1791" s="19" t="str">
        <f t="shared" si="321"/>
        <v/>
      </c>
      <c r="R1791" s="19">
        <f t="shared" si="321"/>
        <v>10</v>
      </c>
    </row>
    <row r="1792" spans="1:18" ht="20.25">
      <c r="A1792" s="18" t="s">
        <v>6598</v>
      </c>
      <c r="B1792" s="20">
        <v>1788</v>
      </c>
      <c r="C1792" s="35" t="s">
        <v>25340</v>
      </c>
      <c r="D1792" s="24" t="s">
        <v>12295</v>
      </c>
      <c r="E1792" s="27" t="s">
        <v>16015</v>
      </c>
      <c r="F1792" s="26" t="str">
        <f t="shared" si="311"/>
        <v>謰謱</v>
      </c>
      <c r="G1792" s="26" t="str">
        <f t="shared" si="312"/>
        <v>從言婁聲</v>
      </c>
      <c r="H1792" s="26" t="str">
        <f t="shared" si="313"/>
        <v>洛侯</v>
      </c>
      <c r="I1792" s="41" t="str">
        <f t="shared" si="314"/>
        <v>4. 形声</v>
      </c>
      <c r="J1792" s="19" t="str">
        <f t="shared" si="320"/>
        <v/>
      </c>
      <c r="K1792" s="19">
        <f t="shared" si="320"/>
        <v>3</v>
      </c>
      <c r="L1792" s="19" t="str">
        <f t="shared" si="320"/>
        <v/>
      </c>
      <c r="M1792" s="19">
        <f t="shared" si="320"/>
        <v>4</v>
      </c>
      <c r="N1792" s="19" t="str">
        <f t="shared" si="315"/>
        <v/>
      </c>
      <c r="O1792" s="19">
        <f t="shared" si="321"/>
        <v>7</v>
      </c>
      <c r="P1792" s="19" t="str">
        <f t="shared" si="321"/>
        <v/>
      </c>
      <c r="Q1792" s="19" t="str">
        <f t="shared" si="321"/>
        <v/>
      </c>
      <c r="R1792" s="19">
        <f t="shared" si="321"/>
        <v>10</v>
      </c>
    </row>
    <row r="1793" spans="1:18" ht="20.25">
      <c r="A1793" s="18" t="s">
        <v>6599</v>
      </c>
      <c r="B1793" s="20">
        <v>1789</v>
      </c>
      <c r="C1793" s="36" t="s">
        <v>3692</v>
      </c>
      <c r="D1793" s="24" t="s">
        <v>12457</v>
      </c>
      <c r="E1793" s="27" t="s">
        <v>16016</v>
      </c>
      <c r="F1793" s="26" t="str">
        <f t="shared" si="311"/>
        <v>相欺詒</v>
      </c>
      <c r="G1793" s="26" t="str">
        <f t="shared" si="312"/>
        <v>一曰遺也從言台聲</v>
      </c>
      <c r="H1793" s="26" t="str">
        <f t="shared" si="313"/>
        <v>與之</v>
      </c>
      <c r="I1793" s="41" t="str">
        <f t="shared" si="314"/>
        <v>4. 形声</v>
      </c>
      <c r="J1793" s="19" t="str">
        <f t="shared" si="320"/>
        <v/>
      </c>
      <c r="K1793" s="19">
        <f t="shared" si="320"/>
        <v>4</v>
      </c>
      <c r="L1793" s="19" t="str">
        <f t="shared" si="320"/>
        <v/>
      </c>
      <c r="M1793" s="19">
        <f t="shared" si="320"/>
        <v>9</v>
      </c>
      <c r="N1793" s="19" t="str">
        <f t="shared" si="315"/>
        <v/>
      </c>
      <c r="O1793" s="19">
        <f t="shared" si="321"/>
        <v>12</v>
      </c>
      <c r="P1793" s="19" t="str">
        <f t="shared" si="321"/>
        <v/>
      </c>
      <c r="Q1793" s="19" t="str">
        <f t="shared" si="321"/>
        <v/>
      </c>
      <c r="R1793" s="19">
        <f t="shared" si="321"/>
        <v>15</v>
      </c>
    </row>
    <row r="1794" spans="1:18" ht="20.25">
      <c r="A1794" s="18" t="s">
        <v>6600</v>
      </c>
      <c r="B1794" s="20">
        <v>1790</v>
      </c>
      <c r="C1794" s="35" t="s">
        <v>25341</v>
      </c>
      <c r="D1794" s="24" t="s">
        <v>12458</v>
      </c>
      <c r="E1794" s="27" t="s">
        <v>16017</v>
      </c>
      <c r="F1794" s="26" t="str">
        <f t="shared" si="311"/>
        <v>相怒使</v>
      </c>
      <c r="G1794" s="26" t="str">
        <f t="shared" si="312"/>
        <v>從言參聲</v>
      </c>
      <c r="H1794" s="26" t="str">
        <f t="shared" si="313"/>
        <v>倉南</v>
      </c>
      <c r="I1794" s="41" t="str">
        <f t="shared" si="314"/>
        <v>4. 形声</v>
      </c>
      <c r="J1794" s="19" t="str">
        <f t="shared" si="320"/>
        <v/>
      </c>
      <c r="K1794" s="19">
        <f t="shared" si="320"/>
        <v>4</v>
      </c>
      <c r="L1794" s="19" t="str">
        <f t="shared" si="320"/>
        <v/>
      </c>
      <c r="M1794" s="19">
        <f t="shared" si="320"/>
        <v>5</v>
      </c>
      <c r="N1794" s="19" t="str">
        <f t="shared" si="315"/>
        <v/>
      </c>
      <c r="O1794" s="19">
        <f t="shared" si="321"/>
        <v>8</v>
      </c>
      <c r="P1794" s="19" t="str">
        <f t="shared" si="321"/>
        <v/>
      </c>
      <c r="Q1794" s="19" t="str">
        <f t="shared" si="321"/>
        <v/>
      </c>
      <c r="R1794" s="19">
        <f t="shared" si="321"/>
        <v>11</v>
      </c>
    </row>
    <row r="1795" spans="1:18" ht="20.25">
      <c r="A1795" s="18" t="s">
        <v>6601</v>
      </c>
      <c r="B1795" s="20">
        <v>1791</v>
      </c>
      <c r="C1795" s="36" t="s">
        <v>5000</v>
      </c>
      <c r="D1795" s="24" t="s">
        <v>12459</v>
      </c>
      <c r="E1795" s="27" t="s">
        <v>16018</v>
      </c>
      <c r="F1795" s="26" t="str">
        <f t="shared" si="311"/>
        <v>欺</v>
      </c>
      <c r="G1795" s="26" t="str">
        <f t="shared" si="312"/>
        <v>從言狂聲</v>
      </c>
      <c r="H1795" s="26" t="str">
        <f t="shared" si="313"/>
        <v>居況</v>
      </c>
      <c r="I1795" s="41" t="str">
        <f t="shared" si="314"/>
        <v>4. 形声</v>
      </c>
      <c r="J1795" s="19" t="str">
        <f t="shared" si="320"/>
        <v/>
      </c>
      <c r="K1795" s="19">
        <f t="shared" si="320"/>
        <v>2</v>
      </c>
      <c r="L1795" s="19" t="str">
        <f t="shared" si="320"/>
        <v/>
      </c>
      <c r="M1795" s="19">
        <f t="shared" si="320"/>
        <v>3</v>
      </c>
      <c r="N1795" s="19" t="str">
        <f t="shared" si="315"/>
        <v/>
      </c>
      <c r="O1795" s="19">
        <f t="shared" si="321"/>
        <v>6</v>
      </c>
      <c r="P1795" s="19" t="str">
        <f t="shared" si="321"/>
        <v/>
      </c>
      <c r="Q1795" s="19" t="str">
        <f t="shared" si="321"/>
        <v/>
      </c>
      <c r="R1795" s="19">
        <f t="shared" si="321"/>
        <v>9</v>
      </c>
    </row>
    <row r="1796" spans="1:18" ht="20.25">
      <c r="A1796" s="18" t="s">
        <v>6602</v>
      </c>
      <c r="B1796" s="20">
        <v>1792</v>
      </c>
      <c r="C1796" s="35" t="s">
        <v>4920</v>
      </c>
      <c r="D1796" s="24" t="s">
        <v>11859</v>
      </c>
      <c r="E1796" s="27" t="s">
        <v>16019</v>
      </c>
      <c r="F1796" s="26" t="str">
        <f t="shared" si="311"/>
        <v>騃</v>
      </c>
      <c r="G1796" s="26" t="str">
        <f t="shared" si="312"/>
        <v>從言疑聲</v>
      </c>
      <c r="H1796" s="26" t="str">
        <f t="shared" si="313"/>
        <v>五介</v>
      </c>
      <c r="I1796" s="41" t="str">
        <f t="shared" si="314"/>
        <v>4. 形声</v>
      </c>
      <c r="J1796" s="19" t="str">
        <f t="shared" si="320"/>
        <v/>
      </c>
      <c r="K1796" s="19">
        <f t="shared" si="320"/>
        <v>2</v>
      </c>
      <c r="L1796" s="19" t="str">
        <f t="shared" si="320"/>
        <v/>
      </c>
      <c r="M1796" s="19">
        <f t="shared" si="320"/>
        <v>3</v>
      </c>
      <c r="N1796" s="19" t="str">
        <f t="shared" si="315"/>
        <v/>
      </c>
      <c r="O1796" s="19">
        <f t="shared" si="321"/>
        <v>6</v>
      </c>
      <c r="P1796" s="19" t="str">
        <f t="shared" si="321"/>
        <v/>
      </c>
      <c r="Q1796" s="19" t="str">
        <f t="shared" si="321"/>
        <v/>
      </c>
      <c r="R1796" s="19">
        <f t="shared" si="321"/>
        <v>9</v>
      </c>
    </row>
    <row r="1797" spans="1:18" ht="20.25">
      <c r="A1797" s="18" t="s">
        <v>6603</v>
      </c>
      <c r="B1797" s="20">
        <v>1793</v>
      </c>
      <c r="C1797" s="35"/>
      <c r="D1797" s="24" t="s">
        <v>12460</v>
      </c>
      <c r="E1797" s="27" t="s">
        <v>16020</v>
      </c>
      <c r="F1797" s="26" t="str">
        <f t="shared" ref="F1797:F1860" si="322">IFERROR(MID(E1797,1,K1797-1),"")</f>
        <v>相誤</v>
      </c>
      <c r="G1797" s="26" t="str">
        <f t="shared" ref="G1797:G1860" si="323">IFERROR(MID($E1797,K1797+1,MIN(IF(Q1797=0,100,Q1797), IF(R1797=0,100,R1797))-3-K1797),"")</f>
        <v>從言□聲</v>
      </c>
      <c r="H1797" s="26" t="str">
        <f t="shared" ref="H1797:H1860" si="324">IFERROR(MID($E1797,R1797-2,2),"")</f>
        <v>古罵</v>
      </c>
      <c r="I1797" s="41" t="str">
        <f t="shared" ref="I1797:I1860" si="325">IFERROR(IF(N(P1797)&lt;&gt;0,"1.象形 or 2.指事",IF(N(M1797)*N(O1797)&lt;&gt;0,"4. 形声",IF(AND(N(M1797)*N(N1797)&lt;&gt;0, N1797&lt;Q1797),"3. 会意",""))),"")</f>
        <v>4. 形声</v>
      </c>
      <c r="J1797" s="19" t="str">
        <f t="shared" si="320"/>
        <v/>
      </c>
      <c r="K1797" s="19">
        <f t="shared" si="320"/>
        <v>3</v>
      </c>
      <c r="L1797" s="19" t="str">
        <f t="shared" si="320"/>
        <v/>
      </c>
      <c r="M1797" s="19">
        <f t="shared" si="320"/>
        <v>4</v>
      </c>
      <c r="N1797" s="19" t="str">
        <f t="shared" ref="N1797:N1860" si="326">IFERROR(FIND(N$4,$E1797,M1797+1),"")</f>
        <v/>
      </c>
      <c r="O1797" s="19">
        <f t="shared" si="321"/>
        <v>7</v>
      </c>
      <c r="P1797" s="19" t="str">
        <f t="shared" si="321"/>
        <v/>
      </c>
      <c r="Q1797" s="19" t="str">
        <f t="shared" si="321"/>
        <v/>
      </c>
      <c r="R1797" s="19">
        <f t="shared" si="321"/>
        <v>10</v>
      </c>
    </row>
    <row r="1798" spans="1:18" ht="20.25">
      <c r="A1798" s="18" t="s">
        <v>6604</v>
      </c>
      <c r="B1798" s="20">
        <v>1794</v>
      </c>
      <c r="C1798" s="36" t="s">
        <v>25342</v>
      </c>
      <c r="D1798" s="24" t="s">
        <v>12461</v>
      </c>
      <c r="E1798" s="27" t="s">
        <v>16021</v>
      </c>
      <c r="F1798" s="26" t="str">
        <f t="shared" si="322"/>
        <v>謗</v>
      </c>
      <c r="G1798" s="26" t="str">
        <f t="shared" si="323"/>
        <v>從言山聲</v>
      </c>
      <c r="H1798" s="26" t="str">
        <f t="shared" si="324"/>
        <v>所晏</v>
      </c>
      <c r="I1798" s="41" t="str">
        <f t="shared" si="325"/>
        <v>4. 形声</v>
      </c>
      <c r="J1798" s="19" t="str">
        <f t="shared" si="320"/>
        <v/>
      </c>
      <c r="K1798" s="19">
        <f t="shared" si="320"/>
        <v>2</v>
      </c>
      <c r="L1798" s="19" t="str">
        <f t="shared" si="320"/>
        <v/>
      </c>
      <c r="M1798" s="19">
        <f t="shared" si="320"/>
        <v>3</v>
      </c>
      <c r="N1798" s="19" t="str">
        <f t="shared" si="326"/>
        <v/>
      </c>
      <c r="O1798" s="19">
        <f t="shared" si="321"/>
        <v>6</v>
      </c>
      <c r="P1798" s="19" t="str">
        <f t="shared" si="321"/>
        <v/>
      </c>
      <c r="Q1798" s="19" t="str">
        <f t="shared" si="321"/>
        <v/>
      </c>
      <c r="R1798" s="19">
        <f t="shared" si="321"/>
        <v>9</v>
      </c>
    </row>
    <row r="1799" spans="1:18" ht="20.25">
      <c r="A1799" s="18" t="s">
        <v>6605</v>
      </c>
      <c r="B1799" s="20">
        <v>1795</v>
      </c>
      <c r="C1799" s="36" t="s">
        <v>6371</v>
      </c>
      <c r="D1799" s="24" t="s">
        <v>11720</v>
      </c>
      <c r="E1799" s="27" t="s">
        <v>16022</v>
      </c>
      <c r="F1799" s="26" t="str">
        <f t="shared" si="322"/>
        <v>誹</v>
      </c>
      <c r="G1799" s="26" t="str">
        <f t="shared" si="323"/>
        <v>從言幾聲</v>
      </c>
      <c r="H1799" s="26" t="str">
        <f t="shared" si="324"/>
        <v>居衣</v>
      </c>
      <c r="I1799" s="41" t="str">
        <f t="shared" si="325"/>
        <v>4. 形声</v>
      </c>
      <c r="J1799" s="19" t="str">
        <f t="shared" si="320"/>
        <v/>
      </c>
      <c r="K1799" s="19">
        <f t="shared" si="320"/>
        <v>2</v>
      </c>
      <c r="L1799" s="19" t="str">
        <f t="shared" si="320"/>
        <v/>
      </c>
      <c r="M1799" s="19">
        <f t="shared" si="320"/>
        <v>3</v>
      </c>
      <c r="N1799" s="19" t="str">
        <f t="shared" si="326"/>
        <v/>
      </c>
      <c r="O1799" s="19">
        <f t="shared" si="321"/>
        <v>6</v>
      </c>
      <c r="P1799" s="19" t="str">
        <f t="shared" si="321"/>
        <v/>
      </c>
      <c r="Q1799" s="19" t="str">
        <f t="shared" si="321"/>
        <v/>
      </c>
      <c r="R1799" s="19">
        <f t="shared" si="321"/>
        <v>9</v>
      </c>
    </row>
    <row r="1800" spans="1:18" ht="20.25">
      <c r="A1800" s="18" t="s">
        <v>6606</v>
      </c>
      <c r="B1800" s="20">
        <v>1796</v>
      </c>
      <c r="C1800" s="35" t="s">
        <v>25343</v>
      </c>
      <c r="D1800" s="24" t="s">
        <v>12462</v>
      </c>
      <c r="E1800" s="27" t="s">
        <v>16023</v>
      </c>
      <c r="F1800" s="26" t="str">
        <f t="shared" si="322"/>
        <v>加</v>
      </c>
      <c r="G1800" s="26" t="str">
        <f t="shared" si="323"/>
        <v>從言巫聲</v>
      </c>
      <c r="H1800" s="26" t="str">
        <f t="shared" si="324"/>
        <v>武扶</v>
      </c>
      <c r="I1800" s="41" t="str">
        <f t="shared" si="325"/>
        <v>4. 形声</v>
      </c>
      <c r="J1800" s="19" t="str">
        <f t="shared" si="320"/>
        <v/>
      </c>
      <c r="K1800" s="19">
        <f t="shared" si="320"/>
        <v>2</v>
      </c>
      <c r="L1800" s="19" t="str">
        <f t="shared" si="320"/>
        <v/>
      </c>
      <c r="M1800" s="19">
        <f t="shared" si="320"/>
        <v>3</v>
      </c>
      <c r="N1800" s="19" t="str">
        <f t="shared" si="326"/>
        <v/>
      </c>
      <c r="O1800" s="19">
        <f t="shared" si="321"/>
        <v>6</v>
      </c>
      <c r="P1800" s="19" t="str">
        <f t="shared" si="321"/>
        <v/>
      </c>
      <c r="Q1800" s="19" t="str">
        <f t="shared" si="321"/>
        <v/>
      </c>
      <c r="R1800" s="19">
        <f t="shared" si="321"/>
        <v>9</v>
      </c>
    </row>
    <row r="1801" spans="1:18" ht="20.25">
      <c r="A1801" s="18" t="s">
        <v>6607</v>
      </c>
      <c r="B1801" s="20">
        <v>1797</v>
      </c>
      <c r="C1801" s="36" t="s">
        <v>8272</v>
      </c>
      <c r="D1801" s="24" t="s">
        <v>12463</v>
      </c>
      <c r="E1801" s="27" t="s">
        <v>16024</v>
      </c>
      <c r="F1801" s="26" t="str">
        <f t="shared" si="322"/>
        <v>謗</v>
      </c>
      <c r="G1801" s="26" t="str">
        <f t="shared" si="323"/>
        <v>從言非聲</v>
      </c>
      <c r="H1801" s="26" t="str">
        <f t="shared" si="324"/>
        <v>敷尾</v>
      </c>
      <c r="I1801" s="41" t="str">
        <f t="shared" si="325"/>
        <v>4. 形声</v>
      </c>
      <c r="J1801" s="19" t="str">
        <f t="shared" si="320"/>
        <v/>
      </c>
      <c r="K1801" s="19">
        <f t="shared" si="320"/>
        <v>2</v>
      </c>
      <c r="L1801" s="19" t="str">
        <f t="shared" si="320"/>
        <v/>
      </c>
      <c r="M1801" s="19">
        <f t="shared" si="320"/>
        <v>3</v>
      </c>
      <c r="N1801" s="19" t="str">
        <f t="shared" si="326"/>
        <v/>
      </c>
      <c r="O1801" s="19">
        <f t="shared" si="321"/>
        <v>6</v>
      </c>
      <c r="P1801" s="19" t="str">
        <f t="shared" si="321"/>
        <v/>
      </c>
      <c r="Q1801" s="19" t="str">
        <f t="shared" si="321"/>
        <v/>
      </c>
      <c r="R1801" s="19">
        <f t="shared" si="321"/>
        <v>9</v>
      </c>
    </row>
    <row r="1802" spans="1:18" ht="20.25">
      <c r="A1802" s="18" t="s">
        <v>6608</v>
      </c>
      <c r="B1802" s="20">
        <v>1798</v>
      </c>
      <c r="C1802" s="36" t="s">
        <v>10757</v>
      </c>
      <c r="D1802" s="24" t="s">
        <v>12464</v>
      </c>
      <c r="E1802" s="27" t="s">
        <v>16025</v>
      </c>
      <c r="F1802" s="26" t="str">
        <f t="shared" si="322"/>
        <v>毁</v>
      </c>
      <c r="G1802" s="26" t="str">
        <f t="shared" si="323"/>
        <v>從言旁聲</v>
      </c>
      <c r="H1802" s="26" t="str">
        <f t="shared" si="324"/>
        <v>補浪</v>
      </c>
      <c r="I1802" s="41" t="str">
        <f t="shared" si="325"/>
        <v>4. 形声</v>
      </c>
      <c r="J1802" s="19" t="str">
        <f t="shared" si="320"/>
        <v/>
      </c>
      <c r="K1802" s="19">
        <f t="shared" si="320"/>
        <v>2</v>
      </c>
      <c r="L1802" s="19" t="str">
        <f t="shared" si="320"/>
        <v/>
      </c>
      <c r="M1802" s="19">
        <f t="shared" si="320"/>
        <v>3</v>
      </c>
      <c r="N1802" s="19" t="str">
        <f t="shared" si="326"/>
        <v/>
      </c>
      <c r="O1802" s="19">
        <f t="shared" si="321"/>
        <v>6</v>
      </c>
      <c r="P1802" s="19" t="str">
        <f t="shared" si="321"/>
        <v/>
      </c>
      <c r="Q1802" s="19" t="str">
        <f t="shared" si="321"/>
        <v/>
      </c>
      <c r="R1802" s="19">
        <f t="shared" si="321"/>
        <v>9</v>
      </c>
    </row>
    <row r="1803" spans="1:18" ht="20.25">
      <c r="A1803" s="18" t="s">
        <v>6609</v>
      </c>
      <c r="B1803" s="20">
        <v>1799</v>
      </c>
      <c r="C1803" s="35" t="s">
        <v>4918</v>
      </c>
      <c r="D1803" s="24" t="s">
        <v>12142</v>
      </c>
      <c r="E1803" s="27" t="s">
        <v>16026</v>
      </c>
      <c r="F1803" s="26" t="str">
        <f t="shared" si="322"/>
        <v>詶</v>
      </c>
      <c r="G1803" s="26" t="str">
        <f t="shared" si="323"/>
        <v>從言夀聲讀若醻周書曰無或譸張為幻</v>
      </c>
      <c r="H1803" s="26" t="str">
        <f t="shared" si="324"/>
        <v>張流</v>
      </c>
      <c r="I1803" s="41" t="str">
        <f t="shared" si="325"/>
        <v>4. 形声</v>
      </c>
      <c r="J1803" s="19" t="str">
        <f t="shared" si="320"/>
        <v/>
      </c>
      <c r="K1803" s="19">
        <f t="shared" si="320"/>
        <v>2</v>
      </c>
      <c r="L1803" s="19" t="str">
        <f t="shared" si="320"/>
        <v/>
      </c>
      <c r="M1803" s="19">
        <f t="shared" si="320"/>
        <v>3</v>
      </c>
      <c r="N1803" s="19" t="str">
        <f t="shared" si="326"/>
        <v/>
      </c>
      <c r="O1803" s="19">
        <f t="shared" si="321"/>
        <v>6</v>
      </c>
      <c r="P1803" s="19" t="str">
        <f t="shared" si="321"/>
        <v/>
      </c>
      <c r="Q1803" s="19" t="str">
        <f t="shared" si="321"/>
        <v/>
      </c>
      <c r="R1803" s="19">
        <f t="shared" si="321"/>
        <v>21</v>
      </c>
    </row>
    <row r="1804" spans="1:18" ht="20.25">
      <c r="A1804" s="18" t="s">
        <v>6610</v>
      </c>
      <c r="B1804" s="20">
        <v>1800</v>
      </c>
      <c r="C1804" s="35" t="s">
        <v>25344</v>
      </c>
      <c r="D1804" s="24" t="s">
        <v>12144</v>
      </c>
      <c r="E1804" s="27" t="s">
        <v>16027</v>
      </c>
      <c r="F1804" s="26" t="str">
        <f t="shared" si="322"/>
        <v>譸</v>
      </c>
      <c r="G1804" s="26" t="str">
        <f t="shared" si="323"/>
        <v>從言州聲</v>
      </c>
      <c r="H1804" s="26" t="str">
        <f t="shared" si="324"/>
        <v>市流</v>
      </c>
      <c r="I1804" s="41" t="str">
        <f t="shared" si="325"/>
        <v>4. 形声</v>
      </c>
      <c r="J1804" s="19" t="str">
        <f t="shared" si="320"/>
        <v/>
      </c>
      <c r="K1804" s="19">
        <f t="shared" si="320"/>
        <v>2</v>
      </c>
      <c r="L1804" s="19" t="str">
        <f t="shared" si="320"/>
        <v/>
      </c>
      <c r="M1804" s="19">
        <f t="shared" si="320"/>
        <v>3</v>
      </c>
      <c r="N1804" s="19" t="str">
        <f t="shared" si="326"/>
        <v/>
      </c>
      <c r="O1804" s="19">
        <f t="shared" si="321"/>
        <v>6</v>
      </c>
      <c r="P1804" s="19" t="str">
        <f t="shared" si="321"/>
        <v/>
      </c>
      <c r="Q1804" s="19" t="str">
        <f t="shared" si="321"/>
        <v/>
      </c>
      <c r="R1804" s="19">
        <f t="shared" si="321"/>
        <v>9</v>
      </c>
    </row>
    <row r="1805" spans="1:18" ht="20.25">
      <c r="A1805" s="18" t="s">
        <v>6611</v>
      </c>
      <c r="B1805" s="20">
        <v>1801</v>
      </c>
      <c r="C1805" s="36" t="s">
        <v>3701</v>
      </c>
      <c r="D1805" s="24" t="s">
        <v>11588</v>
      </c>
      <c r="E1805" s="27" t="s">
        <v>16028</v>
      </c>
      <c r="F1805" s="26" t="str">
        <f t="shared" si="322"/>
        <v>詶</v>
      </c>
      <c r="G1805" s="26" t="str">
        <f t="shared" si="323"/>
        <v>從言且聲</v>
      </c>
      <c r="H1805" s="26" t="str">
        <f t="shared" si="324"/>
        <v>莊助</v>
      </c>
      <c r="I1805" s="41" t="str">
        <f t="shared" si="325"/>
        <v>4. 形声</v>
      </c>
      <c r="J1805" s="19" t="str">
        <f t="shared" ref="J1805:M1824" si="327">IFERROR(FIND(J$4,$E1805),"")</f>
        <v/>
      </c>
      <c r="K1805" s="19">
        <f t="shared" si="327"/>
        <v>2</v>
      </c>
      <c r="L1805" s="19" t="str">
        <f t="shared" si="327"/>
        <v/>
      </c>
      <c r="M1805" s="19">
        <f t="shared" si="327"/>
        <v>3</v>
      </c>
      <c r="N1805" s="19" t="str">
        <f t="shared" si="326"/>
        <v/>
      </c>
      <c r="O1805" s="19">
        <f t="shared" ref="O1805:R1824" si="328">IFERROR(FIND(O$4,$E1805),"")</f>
        <v>6</v>
      </c>
      <c r="P1805" s="19" t="str">
        <f t="shared" si="328"/>
        <v/>
      </c>
      <c r="Q1805" s="19" t="str">
        <f t="shared" si="328"/>
        <v/>
      </c>
      <c r="R1805" s="19">
        <f t="shared" si="328"/>
        <v>9</v>
      </c>
    </row>
    <row r="1806" spans="1:18" ht="20.25">
      <c r="A1806" s="18" t="s">
        <v>6612</v>
      </c>
      <c r="B1806" s="20">
        <v>1802</v>
      </c>
      <c r="C1806" s="35"/>
      <c r="D1806" s="24" t="s">
        <v>12465</v>
      </c>
      <c r="E1806" s="27" t="s">
        <v>16029</v>
      </c>
      <c r="F1806" s="26" t="str">
        <f t="shared" si="322"/>
        <v>詶</v>
      </c>
      <c r="G1806" s="26" t="str">
        <f t="shared" si="323"/>
        <v>從言由聲</v>
      </c>
      <c r="H1806" s="26" t="str">
        <f t="shared" si="324"/>
        <v>直又</v>
      </c>
      <c r="I1806" s="41" t="str">
        <f t="shared" si="325"/>
        <v>4. 形声</v>
      </c>
      <c r="J1806" s="19" t="str">
        <f t="shared" si="327"/>
        <v/>
      </c>
      <c r="K1806" s="19">
        <f t="shared" si="327"/>
        <v>2</v>
      </c>
      <c r="L1806" s="19" t="str">
        <f t="shared" si="327"/>
        <v/>
      </c>
      <c r="M1806" s="19">
        <f t="shared" si="327"/>
        <v>3</v>
      </c>
      <c r="N1806" s="19" t="str">
        <f t="shared" si="326"/>
        <v/>
      </c>
      <c r="O1806" s="19">
        <f t="shared" si="328"/>
        <v>6</v>
      </c>
      <c r="P1806" s="19" t="str">
        <f t="shared" si="328"/>
        <v/>
      </c>
      <c r="Q1806" s="19" t="str">
        <f t="shared" si="328"/>
        <v/>
      </c>
      <c r="R1806" s="19">
        <f t="shared" si="328"/>
        <v>9</v>
      </c>
    </row>
    <row r="1807" spans="1:18" ht="20.25">
      <c r="A1807" s="18" t="s">
        <v>6613</v>
      </c>
      <c r="B1807" s="20">
        <v>1803</v>
      </c>
      <c r="C1807" s="35" t="s">
        <v>2949</v>
      </c>
      <c r="D1807" s="24" t="s">
        <v>12466</v>
      </c>
      <c r="E1807" s="27" t="s">
        <v>16030</v>
      </c>
      <c r="F1807" s="26" t="str">
        <f t="shared" si="322"/>
        <v>離别</v>
      </c>
      <c r="G1807" s="26" t="str">
        <f t="shared" si="323"/>
        <v>從言多聲讀若論語跢予之足周景王作洛陽誃臺</v>
      </c>
      <c r="H1807" s="26" t="str">
        <f t="shared" si="324"/>
        <v>尺氏</v>
      </c>
      <c r="I1807" s="41" t="str">
        <f t="shared" si="325"/>
        <v>4. 形声</v>
      </c>
      <c r="J1807" s="19" t="str">
        <f t="shared" si="327"/>
        <v/>
      </c>
      <c r="K1807" s="19">
        <f t="shared" si="327"/>
        <v>3</v>
      </c>
      <c r="L1807" s="19" t="str">
        <f t="shared" si="327"/>
        <v/>
      </c>
      <c r="M1807" s="19">
        <f t="shared" si="327"/>
        <v>4</v>
      </c>
      <c r="N1807" s="19" t="str">
        <f t="shared" si="326"/>
        <v/>
      </c>
      <c r="O1807" s="19">
        <f t="shared" si="328"/>
        <v>7</v>
      </c>
      <c r="P1807" s="19" t="str">
        <f t="shared" si="328"/>
        <v/>
      </c>
      <c r="Q1807" s="19" t="str">
        <f t="shared" si="328"/>
        <v/>
      </c>
      <c r="R1807" s="19">
        <f t="shared" si="328"/>
        <v>26</v>
      </c>
    </row>
    <row r="1808" spans="1:18" ht="20.25">
      <c r="A1808" s="18" t="s">
        <v>6614</v>
      </c>
      <c r="B1808" s="20">
        <v>1804</v>
      </c>
      <c r="C1808" s="35" t="s">
        <v>5004</v>
      </c>
      <c r="D1808" s="24" t="s">
        <v>12467</v>
      </c>
      <c r="E1808" s="27" t="s">
        <v>16031</v>
      </c>
      <c r="F1808" s="26" t="str">
        <f t="shared" si="322"/>
        <v>亂</v>
      </c>
      <c r="G1808" s="26" t="str">
        <f t="shared" si="323"/>
        <v>從言孛聲</v>
      </c>
      <c r="H1808" s="26" t="str">
        <f t="shared" si="324"/>
        <v>蒲没</v>
      </c>
      <c r="I1808" s="41" t="str">
        <f t="shared" si="325"/>
        <v>4. 形声</v>
      </c>
      <c r="J1808" s="19" t="str">
        <f t="shared" si="327"/>
        <v/>
      </c>
      <c r="K1808" s="19">
        <f t="shared" si="327"/>
        <v>2</v>
      </c>
      <c r="L1808" s="19" t="str">
        <f t="shared" si="327"/>
        <v/>
      </c>
      <c r="M1808" s="19">
        <f t="shared" si="327"/>
        <v>3</v>
      </c>
      <c r="N1808" s="19" t="str">
        <f t="shared" si="326"/>
        <v/>
      </c>
      <c r="O1808" s="19">
        <f t="shared" si="328"/>
        <v>6</v>
      </c>
      <c r="P1808" s="19" t="str">
        <f t="shared" si="328"/>
        <v/>
      </c>
      <c r="Q1808" s="19" t="str">
        <f t="shared" si="328"/>
        <v/>
      </c>
      <c r="R1808" s="19">
        <f t="shared" si="328"/>
        <v>9</v>
      </c>
    </row>
    <row r="1809" spans="1:18" ht="20.25">
      <c r="A1809" s="18" t="s">
        <v>6615</v>
      </c>
      <c r="B1809" s="20">
        <v>1805</v>
      </c>
      <c r="C1809" s="35" t="s">
        <v>5347</v>
      </c>
      <c r="D1809" s="24" t="s">
        <v>12062</v>
      </c>
      <c r="E1809" s="27" t="s">
        <v>16032</v>
      </c>
      <c r="F1809" s="26" t="str">
        <f t="shared" si="322"/>
        <v/>
      </c>
      <c r="G1809" s="26" t="str">
        <f t="shared" si="323"/>
        <v/>
      </c>
      <c r="H1809" s="26" t="str">
        <f t="shared" si="324"/>
        <v/>
      </c>
      <c r="I1809" s="41" t="str">
        <f t="shared" si="325"/>
        <v/>
      </c>
      <c r="J1809" s="19" t="str">
        <f t="shared" si="327"/>
        <v/>
      </c>
      <c r="K1809" s="19" t="str">
        <f t="shared" si="327"/>
        <v/>
      </c>
      <c r="L1809" s="19" t="str">
        <f t="shared" si="327"/>
        <v/>
      </c>
      <c r="M1809" s="19">
        <f t="shared" si="327"/>
        <v>3</v>
      </c>
      <c r="N1809" s="19" t="str">
        <f t="shared" si="326"/>
        <v/>
      </c>
      <c r="O1809" s="19" t="str">
        <f t="shared" si="328"/>
        <v/>
      </c>
      <c r="P1809" s="19" t="str">
        <f t="shared" si="328"/>
        <v/>
      </c>
      <c r="Q1809" s="19" t="str">
        <f t="shared" si="328"/>
        <v/>
      </c>
      <c r="R1809" s="19" t="str">
        <f t="shared" si="328"/>
        <v/>
      </c>
    </row>
    <row r="1810" spans="1:18" ht="20.25">
      <c r="A1810" s="18" t="s">
        <v>6616</v>
      </c>
      <c r="B1810" s="20">
        <v>1806</v>
      </c>
      <c r="C1810" s="35" t="s">
        <v>5004</v>
      </c>
      <c r="D1810" s="24" t="s">
        <v>12062</v>
      </c>
      <c r="E1810" s="27" t="s">
        <v>16033</v>
      </c>
      <c r="F1810" s="26" t="str">
        <f t="shared" si="322"/>
        <v/>
      </c>
      <c r="G1810" s="26" t="str">
        <f t="shared" si="323"/>
        <v/>
      </c>
      <c r="H1810" s="26" t="str">
        <f t="shared" si="324"/>
        <v/>
      </c>
      <c r="I1810" s="41" t="str">
        <f t="shared" si="325"/>
        <v/>
      </c>
      <c r="J1810" s="19" t="str">
        <f t="shared" si="327"/>
        <v/>
      </c>
      <c r="K1810" s="19" t="str">
        <f t="shared" si="327"/>
        <v/>
      </c>
      <c r="L1810" s="19" t="str">
        <f t="shared" si="327"/>
        <v/>
      </c>
      <c r="M1810" s="19">
        <f t="shared" si="327"/>
        <v>4</v>
      </c>
      <c r="N1810" s="19" t="str">
        <f t="shared" si="326"/>
        <v/>
      </c>
      <c r="O1810" s="19" t="str">
        <f t="shared" si="328"/>
        <v/>
      </c>
      <c r="P1810" s="19" t="str">
        <f t="shared" si="328"/>
        <v/>
      </c>
      <c r="Q1810" s="19" t="str">
        <f t="shared" si="328"/>
        <v/>
      </c>
      <c r="R1810" s="19" t="str">
        <f t="shared" si="328"/>
        <v/>
      </c>
    </row>
    <row r="1811" spans="1:18" ht="20.25">
      <c r="A1811" s="18" t="s">
        <v>6617</v>
      </c>
      <c r="B1811" s="20">
        <v>1807</v>
      </c>
      <c r="C1811" s="35" t="s">
        <v>25345</v>
      </c>
      <c r="D1811" s="24" t="s">
        <v>12468</v>
      </c>
      <c r="E1811" s="27" t="s">
        <v>16034</v>
      </c>
      <c r="F1811" s="26" t="str">
        <f t="shared" si="322"/>
        <v>亂</v>
      </c>
      <c r="G1811" s="26" t="str">
        <f t="shared" si="323"/>
        <v>一曰治也一曰不絶也從言絲</v>
      </c>
      <c r="H1811" s="26" t="str">
        <f t="shared" si="324"/>
        <v>吕員</v>
      </c>
      <c r="I1811" s="41" t="str">
        <f t="shared" si="325"/>
        <v/>
      </c>
      <c r="J1811" s="19" t="str">
        <f t="shared" si="327"/>
        <v/>
      </c>
      <c r="K1811" s="19">
        <f t="shared" si="327"/>
        <v>2</v>
      </c>
      <c r="L1811" s="19" t="str">
        <f t="shared" si="327"/>
        <v/>
      </c>
      <c r="M1811" s="19">
        <f t="shared" si="327"/>
        <v>12</v>
      </c>
      <c r="N1811" s="19" t="str">
        <f t="shared" si="326"/>
        <v/>
      </c>
      <c r="O1811" s="19" t="str">
        <f t="shared" si="328"/>
        <v/>
      </c>
      <c r="P1811" s="19" t="str">
        <f t="shared" si="328"/>
        <v/>
      </c>
      <c r="Q1811" s="19" t="str">
        <f t="shared" si="328"/>
        <v/>
      </c>
      <c r="R1811" s="19">
        <f t="shared" si="328"/>
        <v>17</v>
      </c>
    </row>
    <row r="1812" spans="1:18" ht="20.25">
      <c r="A1812" s="18" t="s">
        <v>6618</v>
      </c>
      <c r="B1812" s="20">
        <v>1808</v>
      </c>
      <c r="C1812" s="35"/>
      <c r="D1812" s="24" t="s">
        <v>12468</v>
      </c>
      <c r="E1812" s="27" t="s">
        <v>6453</v>
      </c>
      <c r="F1812" s="26" t="str">
        <f t="shared" si="322"/>
        <v/>
      </c>
      <c r="G1812" s="26" t="str">
        <f t="shared" si="323"/>
        <v/>
      </c>
      <c r="H1812" s="26" t="str">
        <f t="shared" si="324"/>
        <v/>
      </c>
      <c r="I1812" s="41" t="str">
        <f t="shared" si="325"/>
        <v/>
      </c>
      <c r="J1812" s="19">
        <f t="shared" si="327"/>
        <v>1</v>
      </c>
      <c r="K1812" s="19" t="str">
        <f t="shared" si="327"/>
        <v/>
      </c>
      <c r="L1812" s="19" t="str">
        <f t="shared" si="327"/>
        <v/>
      </c>
      <c r="M1812" s="19" t="str">
        <f t="shared" si="327"/>
        <v/>
      </c>
      <c r="N1812" s="19" t="str">
        <f t="shared" si="326"/>
        <v/>
      </c>
      <c r="O1812" s="19" t="str">
        <f t="shared" si="328"/>
        <v/>
      </c>
      <c r="P1812" s="19" t="str">
        <f t="shared" si="328"/>
        <v/>
      </c>
      <c r="Q1812" s="19" t="str">
        <f t="shared" si="328"/>
        <v/>
      </c>
      <c r="R1812" s="19" t="str">
        <f t="shared" si="328"/>
        <v/>
      </c>
    </row>
    <row r="1813" spans="1:18" ht="20.25">
      <c r="A1813" s="18" t="s">
        <v>6619</v>
      </c>
      <c r="B1813" s="20">
        <v>1809</v>
      </c>
      <c r="C1813" s="36" t="s">
        <v>5018</v>
      </c>
      <c r="D1813" s="24" t="s">
        <v>12012</v>
      </c>
      <c r="E1813" s="27" t="s">
        <v>16035</v>
      </c>
      <c r="F1813" s="26" t="str">
        <f t="shared" si="322"/>
        <v>謬</v>
      </c>
      <c r="G1813" s="26" t="str">
        <f t="shared" si="323"/>
        <v>從言吳聲</v>
      </c>
      <c r="H1813" s="26" t="str">
        <f t="shared" si="324"/>
        <v>五故</v>
      </c>
      <c r="I1813" s="41" t="str">
        <f t="shared" si="325"/>
        <v>4. 形声</v>
      </c>
      <c r="J1813" s="19" t="str">
        <f t="shared" si="327"/>
        <v/>
      </c>
      <c r="K1813" s="19">
        <f t="shared" si="327"/>
        <v>2</v>
      </c>
      <c r="L1813" s="19" t="str">
        <f t="shared" si="327"/>
        <v/>
      </c>
      <c r="M1813" s="19">
        <f t="shared" si="327"/>
        <v>3</v>
      </c>
      <c r="N1813" s="19" t="str">
        <f t="shared" si="326"/>
        <v/>
      </c>
      <c r="O1813" s="19">
        <f t="shared" si="328"/>
        <v>6</v>
      </c>
      <c r="P1813" s="19" t="str">
        <f t="shared" si="328"/>
        <v/>
      </c>
      <c r="Q1813" s="19" t="str">
        <f t="shared" si="328"/>
        <v/>
      </c>
      <c r="R1813" s="19">
        <f t="shared" si="328"/>
        <v>9</v>
      </c>
    </row>
    <row r="1814" spans="1:18" ht="20.25">
      <c r="A1814" s="18" t="s">
        <v>6620</v>
      </c>
      <c r="B1814" s="20">
        <v>1810</v>
      </c>
      <c r="C1814" s="36" t="s">
        <v>25346</v>
      </c>
      <c r="D1814" s="24" t="s">
        <v>12460</v>
      </c>
      <c r="E1814" s="27" t="s">
        <v>16036</v>
      </c>
      <c r="F1814" s="26" t="str">
        <f t="shared" si="322"/>
        <v>誤</v>
      </c>
      <c r="G1814" s="26" t="str">
        <f t="shared" si="323"/>
        <v>從言圭或從言佳省聲</v>
      </c>
      <c r="H1814" s="26" t="str">
        <f t="shared" si="324"/>
        <v>古賣</v>
      </c>
      <c r="I1814" s="41" t="str">
        <f t="shared" si="325"/>
        <v>4. 形声</v>
      </c>
      <c r="J1814" s="19" t="str">
        <f t="shared" si="327"/>
        <v/>
      </c>
      <c r="K1814" s="19">
        <f t="shared" si="327"/>
        <v>2</v>
      </c>
      <c r="L1814" s="19" t="str">
        <f t="shared" si="327"/>
        <v/>
      </c>
      <c r="M1814" s="19">
        <f t="shared" si="327"/>
        <v>3</v>
      </c>
      <c r="N1814" s="19">
        <f t="shared" si="326"/>
        <v>7</v>
      </c>
      <c r="O1814" s="19">
        <f t="shared" si="328"/>
        <v>11</v>
      </c>
      <c r="P1814" s="19" t="str">
        <f t="shared" si="328"/>
        <v/>
      </c>
      <c r="Q1814" s="19" t="str">
        <f t="shared" si="328"/>
        <v/>
      </c>
      <c r="R1814" s="19">
        <f t="shared" si="328"/>
        <v>14</v>
      </c>
    </row>
    <row r="1815" spans="1:18" ht="20.25">
      <c r="A1815" s="18" t="s">
        <v>6621</v>
      </c>
      <c r="B1815" s="20">
        <v>1811</v>
      </c>
      <c r="C1815" s="36" t="s">
        <v>5001</v>
      </c>
      <c r="D1815" s="24" t="s">
        <v>11566</v>
      </c>
      <c r="E1815" s="27" t="s">
        <v>16037</v>
      </c>
      <c r="F1815" s="26" t="str">
        <f t="shared" si="322"/>
        <v/>
      </c>
      <c r="G1815" s="26" t="str">
        <f t="shared" si="323"/>
        <v/>
      </c>
      <c r="H1815" s="26" t="str">
        <f t="shared" si="324"/>
        <v>許其</v>
      </c>
      <c r="I1815" s="41" t="str">
        <f t="shared" si="325"/>
        <v>4. 形声</v>
      </c>
      <c r="J1815" s="19" t="str">
        <f t="shared" si="327"/>
        <v/>
      </c>
      <c r="K1815" s="19" t="str">
        <f t="shared" si="327"/>
        <v/>
      </c>
      <c r="L1815" s="19" t="str">
        <f t="shared" si="327"/>
        <v/>
      </c>
      <c r="M1815" s="19">
        <f t="shared" si="327"/>
        <v>5</v>
      </c>
      <c r="N1815" s="19" t="str">
        <f t="shared" si="326"/>
        <v/>
      </c>
      <c r="O1815" s="19">
        <f t="shared" si="328"/>
        <v>8</v>
      </c>
      <c r="P1815" s="19" t="str">
        <f t="shared" si="328"/>
        <v/>
      </c>
      <c r="Q1815" s="19" t="str">
        <f t="shared" si="328"/>
        <v/>
      </c>
      <c r="R1815" s="19">
        <f t="shared" si="328"/>
        <v>23</v>
      </c>
    </row>
    <row r="1816" spans="1:18" ht="20.25">
      <c r="A1816" s="18" t="s">
        <v>6622</v>
      </c>
      <c r="B1816" s="20">
        <v>1812</v>
      </c>
      <c r="C1816" s="35" t="s">
        <v>7323</v>
      </c>
      <c r="D1816" s="24" t="s">
        <v>11566</v>
      </c>
      <c r="E1816" s="27" t="s">
        <v>16038</v>
      </c>
      <c r="F1816" s="26" t="str">
        <f t="shared" si="322"/>
        <v>痛</v>
      </c>
      <c r="G1816" s="26" t="str">
        <f t="shared" si="323"/>
        <v>從言喜聲</v>
      </c>
      <c r="H1816" s="26" t="str">
        <f t="shared" si="324"/>
        <v>火衣</v>
      </c>
      <c r="I1816" s="41" t="str">
        <f t="shared" si="325"/>
        <v>4. 形声</v>
      </c>
      <c r="J1816" s="19" t="str">
        <f t="shared" si="327"/>
        <v/>
      </c>
      <c r="K1816" s="19">
        <f t="shared" si="327"/>
        <v>2</v>
      </c>
      <c r="L1816" s="19" t="str">
        <f t="shared" si="327"/>
        <v/>
      </c>
      <c r="M1816" s="19">
        <f t="shared" si="327"/>
        <v>3</v>
      </c>
      <c r="N1816" s="19" t="str">
        <f t="shared" si="326"/>
        <v/>
      </c>
      <c r="O1816" s="19">
        <f t="shared" si="328"/>
        <v>6</v>
      </c>
      <c r="P1816" s="19" t="str">
        <f t="shared" si="328"/>
        <v/>
      </c>
      <c r="Q1816" s="19" t="str">
        <f t="shared" si="328"/>
        <v/>
      </c>
      <c r="R1816" s="19">
        <f t="shared" si="328"/>
        <v>9</v>
      </c>
    </row>
    <row r="1817" spans="1:18" ht="20.25">
      <c r="A1817" s="18" t="s">
        <v>6623</v>
      </c>
      <c r="B1817" s="20">
        <v>1813</v>
      </c>
      <c r="C1817" s="35" t="s">
        <v>25347</v>
      </c>
      <c r="D1817" s="24" t="s">
        <v>11948</v>
      </c>
      <c r="E1817" s="27" t="s">
        <v>16039</v>
      </c>
      <c r="F1817" s="26" t="str">
        <f t="shared" si="322"/>
        <v/>
      </c>
      <c r="G1817" s="26" t="str">
        <f t="shared" si="323"/>
        <v/>
      </c>
      <c r="H1817" s="26" t="str">
        <f t="shared" si="324"/>
        <v>荒内</v>
      </c>
      <c r="I1817" s="41" t="str">
        <f t="shared" si="325"/>
        <v>4. 形声</v>
      </c>
      <c r="J1817" s="19" t="str">
        <f t="shared" si="327"/>
        <v/>
      </c>
      <c r="K1817" s="19" t="str">
        <f t="shared" si="327"/>
        <v/>
      </c>
      <c r="L1817" s="19" t="str">
        <f t="shared" si="327"/>
        <v/>
      </c>
      <c r="M1817" s="19">
        <f t="shared" si="327"/>
        <v>8</v>
      </c>
      <c r="N1817" s="19" t="str">
        <f t="shared" si="326"/>
        <v/>
      </c>
      <c r="O1817" s="19">
        <f t="shared" si="328"/>
        <v>4</v>
      </c>
      <c r="P1817" s="19" t="str">
        <f t="shared" si="328"/>
        <v/>
      </c>
      <c r="Q1817" s="19" t="str">
        <f t="shared" si="328"/>
        <v/>
      </c>
      <c r="R1817" s="19">
        <f t="shared" si="328"/>
        <v>20</v>
      </c>
    </row>
    <row r="1818" spans="1:18" ht="20.25">
      <c r="A1818" s="18" t="s">
        <v>6624</v>
      </c>
      <c r="B1818" s="20">
        <v>1814</v>
      </c>
      <c r="C1818" s="35" t="s">
        <v>25348</v>
      </c>
      <c r="D1818" s="24" t="s">
        <v>11794</v>
      </c>
      <c r="E1818" s="27" t="s">
        <v>16040</v>
      </c>
      <c r="F1818" s="26" t="str">
        <f t="shared" si="322"/>
        <v>謧詍多言</v>
      </c>
      <c r="G1818" s="26" t="str">
        <f t="shared" si="323"/>
        <v>從言离聲</v>
      </c>
      <c r="H1818" s="26" t="str">
        <f t="shared" si="324"/>
        <v>吕之</v>
      </c>
      <c r="I1818" s="41" t="str">
        <f t="shared" si="325"/>
        <v>4. 形声</v>
      </c>
      <c r="J1818" s="19" t="str">
        <f t="shared" si="327"/>
        <v/>
      </c>
      <c r="K1818" s="19">
        <f t="shared" si="327"/>
        <v>5</v>
      </c>
      <c r="L1818" s="19" t="str">
        <f t="shared" si="327"/>
        <v/>
      </c>
      <c r="M1818" s="19">
        <f t="shared" si="327"/>
        <v>6</v>
      </c>
      <c r="N1818" s="19" t="str">
        <f t="shared" si="326"/>
        <v/>
      </c>
      <c r="O1818" s="19">
        <f t="shared" si="328"/>
        <v>9</v>
      </c>
      <c r="P1818" s="19" t="str">
        <f t="shared" si="328"/>
        <v/>
      </c>
      <c r="Q1818" s="19" t="str">
        <f t="shared" si="328"/>
        <v/>
      </c>
      <c r="R1818" s="19">
        <f t="shared" si="328"/>
        <v>12</v>
      </c>
    </row>
    <row r="1819" spans="1:18" ht="20.25">
      <c r="A1819" s="18" t="s">
        <v>6625</v>
      </c>
      <c r="B1819" s="20">
        <v>1815</v>
      </c>
      <c r="C1819" s="35" t="s">
        <v>3687</v>
      </c>
      <c r="D1819" s="24" t="s">
        <v>11699</v>
      </c>
      <c r="E1819" s="27" t="s">
        <v>16041</v>
      </c>
      <c r="F1819" s="26" t="str">
        <f t="shared" si="322"/>
        <v>多言</v>
      </c>
      <c r="G1819" s="26" t="str">
        <f t="shared" si="323"/>
        <v>從言世聲詩曰無然詍詍</v>
      </c>
      <c r="H1819" s="26" t="str">
        <f t="shared" si="324"/>
        <v>余制</v>
      </c>
      <c r="I1819" s="41" t="str">
        <f t="shared" si="325"/>
        <v>4. 形声</v>
      </c>
      <c r="J1819" s="19" t="str">
        <f t="shared" si="327"/>
        <v/>
      </c>
      <c r="K1819" s="19">
        <f t="shared" si="327"/>
        <v>3</v>
      </c>
      <c r="L1819" s="19" t="str">
        <f t="shared" si="327"/>
        <v/>
      </c>
      <c r="M1819" s="19">
        <f t="shared" si="327"/>
        <v>4</v>
      </c>
      <c r="N1819" s="19" t="str">
        <f t="shared" si="326"/>
        <v/>
      </c>
      <c r="O1819" s="19">
        <f t="shared" si="328"/>
        <v>7</v>
      </c>
      <c r="P1819" s="19" t="str">
        <f t="shared" si="328"/>
        <v/>
      </c>
      <c r="Q1819" s="19" t="str">
        <f t="shared" si="328"/>
        <v/>
      </c>
      <c r="R1819" s="19">
        <f t="shared" si="328"/>
        <v>16</v>
      </c>
    </row>
    <row r="1820" spans="1:18" ht="20.25">
      <c r="A1820" s="18" t="s">
        <v>6626</v>
      </c>
      <c r="B1820" s="20">
        <v>1816</v>
      </c>
      <c r="C1820" s="35" t="s">
        <v>174</v>
      </c>
      <c r="D1820" s="24" t="s">
        <v>11988</v>
      </c>
      <c r="E1820" s="27" t="s">
        <v>16042</v>
      </c>
      <c r="F1820" s="26" t="str">
        <f t="shared" si="322"/>
        <v>不思稱意</v>
      </c>
      <c r="G1820" s="26" t="str">
        <f t="shared" si="323"/>
        <v>從言此聲詩曰翕翕訿訿</v>
      </c>
      <c r="H1820" s="26" t="str">
        <f t="shared" si="324"/>
        <v>將此</v>
      </c>
      <c r="I1820" s="41" t="str">
        <f t="shared" si="325"/>
        <v>4. 形声</v>
      </c>
      <c r="J1820" s="19" t="str">
        <f t="shared" si="327"/>
        <v/>
      </c>
      <c r="K1820" s="19">
        <f t="shared" si="327"/>
        <v>5</v>
      </c>
      <c r="L1820" s="19" t="str">
        <f t="shared" si="327"/>
        <v/>
      </c>
      <c r="M1820" s="19">
        <f t="shared" si="327"/>
        <v>6</v>
      </c>
      <c r="N1820" s="19" t="str">
        <f t="shared" si="326"/>
        <v/>
      </c>
      <c r="O1820" s="19">
        <f t="shared" si="328"/>
        <v>9</v>
      </c>
      <c r="P1820" s="19" t="str">
        <f t="shared" si="328"/>
        <v/>
      </c>
      <c r="Q1820" s="19" t="str">
        <f t="shared" si="328"/>
        <v/>
      </c>
      <c r="R1820" s="19">
        <f t="shared" si="328"/>
        <v>18</v>
      </c>
    </row>
    <row r="1821" spans="1:18" ht="20.25">
      <c r="A1821" s="18" t="s">
        <v>6627</v>
      </c>
      <c r="B1821" s="20">
        <v>1817</v>
      </c>
      <c r="C1821" s="35"/>
      <c r="D1821" s="24" t="s">
        <v>12018</v>
      </c>
      <c r="E1821" s="27" t="s">
        <v>16043</v>
      </c>
      <c r="F1821" s="26" t="str">
        <f t="shared" si="322"/>
        <v>往來言</v>
      </c>
      <c r="G1821" s="26" t="str">
        <f t="shared" si="323"/>
        <v>一曰小兒未能正言也一曰祝也從言匋聲</v>
      </c>
      <c r="H1821" s="26" t="str">
        <f t="shared" si="324"/>
        <v>大牢</v>
      </c>
      <c r="I1821" s="41" t="str">
        <f t="shared" si="325"/>
        <v>4. 形声</v>
      </c>
      <c r="J1821" s="19" t="str">
        <f t="shared" si="327"/>
        <v/>
      </c>
      <c r="K1821" s="19">
        <f t="shared" si="327"/>
        <v>4</v>
      </c>
      <c r="L1821" s="19" t="str">
        <f t="shared" si="327"/>
        <v/>
      </c>
      <c r="M1821" s="19">
        <f t="shared" si="327"/>
        <v>18</v>
      </c>
      <c r="N1821" s="19" t="str">
        <f t="shared" si="326"/>
        <v/>
      </c>
      <c r="O1821" s="19">
        <f t="shared" si="328"/>
        <v>21</v>
      </c>
      <c r="P1821" s="19" t="str">
        <f t="shared" si="328"/>
        <v/>
      </c>
      <c r="Q1821" s="19" t="str">
        <f t="shared" si="328"/>
        <v/>
      </c>
      <c r="R1821" s="19">
        <f t="shared" si="328"/>
        <v>24</v>
      </c>
    </row>
    <row r="1822" spans="1:18" ht="20.25">
      <c r="A1822" s="18" t="s">
        <v>6628</v>
      </c>
      <c r="B1822" s="20">
        <v>1818</v>
      </c>
      <c r="C1822" s="35"/>
      <c r="D1822" s="24" t="s">
        <v>12018</v>
      </c>
      <c r="E1822" s="27" t="s">
        <v>16044</v>
      </c>
      <c r="F1822" s="26" t="str">
        <f t="shared" si="322"/>
        <v/>
      </c>
      <c r="G1822" s="26" t="str">
        <f t="shared" si="323"/>
        <v/>
      </c>
      <c r="H1822" s="26" t="str">
        <f t="shared" si="324"/>
        <v/>
      </c>
      <c r="I1822" s="41" t="str">
        <f t="shared" si="325"/>
        <v/>
      </c>
      <c r="J1822" s="19" t="str">
        <f t="shared" si="327"/>
        <v/>
      </c>
      <c r="K1822" s="19" t="str">
        <f t="shared" si="327"/>
        <v/>
      </c>
      <c r="L1822" s="19" t="str">
        <f t="shared" si="327"/>
        <v/>
      </c>
      <c r="M1822" s="19">
        <f t="shared" si="327"/>
        <v>3</v>
      </c>
      <c r="N1822" s="19" t="str">
        <f t="shared" si="326"/>
        <v/>
      </c>
      <c r="O1822" s="19" t="str">
        <f t="shared" si="328"/>
        <v/>
      </c>
      <c r="P1822" s="19" t="str">
        <f t="shared" si="328"/>
        <v/>
      </c>
      <c r="Q1822" s="19" t="str">
        <f t="shared" si="328"/>
        <v/>
      </c>
      <c r="R1822" s="19" t="str">
        <f t="shared" si="328"/>
        <v/>
      </c>
    </row>
    <row r="1823" spans="1:18" ht="20.25">
      <c r="A1823" s="18" t="s">
        <v>6629</v>
      </c>
      <c r="B1823" s="20">
        <v>1819</v>
      </c>
      <c r="C1823" s="35"/>
      <c r="D1823" s="24" t="s">
        <v>12469</v>
      </c>
      <c r="E1823" s="27" t="s">
        <v>16045</v>
      </c>
      <c r="F1823" s="26" t="str">
        <f t="shared" si="322"/>
        <v>䛁䛁多語</v>
      </c>
      <c r="G1823" s="26" t="str">
        <f t="shared" si="323"/>
        <v>從言冄聲樂浪有䛁邯縣</v>
      </c>
      <c r="H1823" s="26" t="str">
        <f t="shared" si="324"/>
        <v>汝閻</v>
      </c>
      <c r="I1823" s="41" t="str">
        <f t="shared" si="325"/>
        <v>4. 形声</v>
      </c>
      <c r="J1823" s="19" t="str">
        <f t="shared" si="327"/>
        <v/>
      </c>
      <c r="K1823" s="19">
        <f t="shared" si="327"/>
        <v>5</v>
      </c>
      <c r="L1823" s="19" t="str">
        <f t="shared" si="327"/>
        <v/>
      </c>
      <c r="M1823" s="19">
        <f t="shared" si="327"/>
        <v>6</v>
      </c>
      <c r="N1823" s="19" t="str">
        <f t="shared" si="326"/>
        <v/>
      </c>
      <c r="O1823" s="19">
        <f t="shared" si="328"/>
        <v>9</v>
      </c>
      <c r="P1823" s="19" t="str">
        <f t="shared" si="328"/>
        <v/>
      </c>
      <c r="Q1823" s="19" t="str">
        <f t="shared" si="328"/>
        <v/>
      </c>
      <c r="R1823" s="19">
        <f t="shared" si="328"/>
        <v>18</v>
      </c>
    </row>
    <row r="1824" spans="1:18" ht="20.25">
      <c r="A1824" s="18" t="s">
        <v>6630</v>
      </c>
      <c r="B1824" s="20">
        <v>1820</v>
      </c>
      <c r="C1824" s="35"/>
      <c r="D1824" s="24" t="s">
        <v>12247</v>
      </c>
      <c r="E1824" s="27" t="s">
        <v>16046</v>
      </c>
      <c r="F1824" s="26" t="str">
        <f t="shared" si="322"/>
        <v>語相反䜚</v>
      </c>
      <c r="G1824" s="26" t="str">
        <f t="shared" si="323"/>
        <v>從言遝聲</v>
      </c>
      <c r="H1824" s="26" t="str">
        <f t="shared" si="324"/>
        <v>他合</v>
      </c>
      <c r="I1824" s="41" t="str">
        <f t="shared" si="325"/>
        <v>4. 形声</v>
      </c>
      <c r="J1824" s="19" t="str">
        <f t="shared" si="327"/>
        <v/>
      </c>
      <c r="K1824" s="19">
        <f t="shared" si="327"/>
        <v>5</v>
      </c>
      <c r="L1824" s="19" t="str">
        <f t="shared" si="327"/>
        <v/>
      </c>
      <c r="M1824" s="19">
        <f t="shared" si="327"/>
        <v>6</v>
      </c>
      <c r="N1824" s="19" t="str">
        <f t="shared" si="326"/>
        <v/>
      </c>
      <c r="O1824" s="19">
        <f t="shared" si="328"/>
        <v>9</v>
      </c>
      <c r="P1824" s="19" t="str">
        <f t="shared" si="328"/>
        <v/>
      </c>
      <c r="Q1824" s="19" t="str">
        <f t="shared" si="328"/>
        <v/>
      </c>
      <c r="R1824" s="19">
        <f t="shared" si="328"/>
        <v>12</v>
      </c>
    </row>
    <row r="1825" spans="1:18" ht="20.25">
      <c r="A1825" s="18" t="s">
        <v>6631</v>
      </c>
      <c r="B1825" s="20">
        <v>1821</v>
      </c>
      <c r="C1825" s="35" t="s">
        <v>8274</v>
      </c>
      <c r="D1825" s="24" t="s">
        <v>12470</v>
      </c>
      <c r="E1825" s="27" t="s">
        <v>16047</v>
      </c>
      <c r="F1825" s="26" t="str">
        <f t="shared" si="322"/>
        <v>䜚誻</v>
      </c>
      <c r="G1825" s="26" t="str">
        <f t="shared" si="323"/>
        <v>從言沓聲</v>
      </c>
      <c r="H1825" s="26" t="str">
        <f t="shared" si="324"/>
        <v>徒合</v>
      </c>
      <c r="I1825" s="41" t="str">
        <f t="shared" si="325"/>
        <v>4. 形声</v>
      </c>
      <c r="J1825" s="19" t="str">
        <f t="shared" ref="J1825:M1844" si="329">IFERROR(FIND(J$4,$E1825),"")</f>
        <v/>
      </c>
      <c r="K1825" s="19">
        <f t="shared" si="329"/>
        <v>3</v>
      </c>
      <c r="L1825" s="19" t="str">
        <f t="shared" si="329"/>
        <v/>
      </c>
      <c r="M1825" s="19">
        <f t="shared" si="329"/>
        <v>4</v>
      </c>
      <c r="N1825" s="19" t="str">
        <f t="shared" si="326"/>
        <v/>
      </c>
      <c r="O1825" s="19">
        <f t="shared" ref="O1825:R1844" si="330">IFERROR(FIND(O$4,$E1825),"")</f>
        <v>7</v>
      </c>
      <c r="P1825" s="19" t="str">
        <f t="shared" si="330"/>
        <v/>
      </c>
      <c r="Q1825" s="19" t="str">
        <f t="shared" si="330"/>
        <v/>
      </c>
      <c r="R1825" s="19">
        <f t="shared" si="330"/>
        <v>10</v>
      </c>
    </row>
    <row r="1826" spans="1:18" ht="20.25">
      <c r="A1826" s="18" t="s">
        <v>6632</v>
      </c>
      <c r="B1826" s="20">
        <v>1822</v>
      </c>
      <c r="C1826" s="35" t="s">
        <v>25349</v>
      </c>
      <c r="D1826" s="24" t="s">
        <v>12471</v>
      </c>
      <c r="E1826" s="27" t="s">
        <v>16048</v>
      </c>
      <c r="F1826" s="26" t="str">
        <f t="shared" si="322"/>
        <v>諍語訮訮</v>
      </c>
      <c r="G1826" s="26" t="str">
        <f t="shared" si="323"/>
        <v>從言幵聲</v>
      </c>
      <c r="H1826" s="26" t="str">
        <f t="shared" si="324"/>
        <v>呼堅</v>
      </c>
      <c r="I1826" s="41" t="str">
        <f t="shared" si="325"/>
        <v>4. 形声</v>
      </c>
      <c r="J1826" s="19" t="str">
        <f t="shared" si="329"/>
        <v/>
      </c>
      <c r="K1826" s="19">
        <f t="shared" si="329"/>
        <v>5</v>
      </c>
      <c r="L1826" s="19" t="str">
        <f t="shared" si="329"/>
        <v/>
      </c>
      <c r="M1826" s="19">
        <f t="shared" si="329"/>
        <v>6</v>
      </c>
      <c r="N1826" s="19" t="str">
        <f t="shared" si="326"/>
        <v/>
      </c>
      <c r="O1826" s="19">
        <f t="shared" si="330"/>
        <v>9</v>
      </c>
      <c r="P1826" s="19" t="str">
        <f t="shared" si="330"/>
        <v/>
      </c>
      <c r="Q1826" s="19" t="str">
        <f t="shared" si="330"/>
        <v/>
      </c>
      <c r="R1826" s="19">
        <f t="shared" si="330"/>
        <v>12</v>
      </c>
    </row>
    <row r="1827" spans="1:18" ht="20.25">
      <c r="A1827" s="18" t="s">
        <v>6633</v>
      </c>
      <c r="B1827" s="20">
        <v>1823</v>
      </c>
      <c r="C1827" s="35" t="s">
        <v>25350</v>
      </c>
      <c r="D1827" s="24" t="s">
        <v>12472</v>
      </c>
      <c r="E1827" s="27" t="s">
        <v>16049</v>
      </c>
      <c r="F1827" s="26" t="str">
        <f t="shared" si="322"/>
        <v>言壯皃一曰數相怒</v>
      </c>
      <c r="G1827" s="26" t="str">
        <f t="shared" si="323"/>
        <v>從言巂聲讀若畫</v>
      </c>
      <c r="H1827" s="26" t="str">
        <f t="shared" si="324"/>
        <v>呼麥</v>
      </c>
      <c r="I1827" s="41" t="str">
        <f t="shared" si="325"/>
        <v>4. 形声</v>
      </c>
      <c r="J1827" s="19" t="str">
        <f t="shared" si="329"/>
        <v/>
      </c>
      <c r="K1827" s="19">
        <f t="shared" si="329"/>
        <v>9</v>
      </c>
      <c r="L1827" s="19" t="str">
        <f t="shared" si="329"/>
        <v/>
      </c>
      <c r="M1827" s="19">
        <f t="shared" si="329"/>
        <v>10</v>
      </c>
      <c r="N1827" s="19" t="str">
        <f t="shared" si="326"/>
        <v/>
      </c>
      <c r="O1827" s="19">
        <f t="shared" si="330"/>
        <v>13</v>
      </c>
      <c r="P1827" s="19" t="str">
        <f t="shared" si="330"/>
        <v/>
      </c>
      <c r="Q1827" s="19" t="str">
        <f t="shared" si="330"/>
        <v/>
      </c>
      <c r="R1827" s="19">
        <f t="shared" si="330"/>
        <v>19</v>
      </c>
    </row>
    <row r="1828" spans="1:18" ht="20.25">
      <c r="A1828" s="18" t="s">
        <v>6634</v>
      </c>
      <c r="B1828" s="20">
        <v>1824</v>
      </c>
      <c r="C1828" s="35" t="s">
        <v>3402</v>
      </c>
      <c r="D1828" s="24" t="s">
        <v>12473</v>
      </c>
      <c r="E1828" s="27" t="s">
        <v>16050</v>
      </c>
      <c r="F1828" s="26" t="str">
        <f t="shared" si="322"/>
        <v/>
      </c>
      <c r="G1828" s="26" t="str">
        <f t="shared" si="323"/>
        <v/>
      </c>
      <c r="H1828" s="26" t="str">
        <f t="shared" si="324"/>
        <v>虎横</v>
      </c>
      <c r="I1828" s="41" t="str">
        <f t="shared" si="325"/>
        <v>4. 形声</v>
      </c>
      <c r="J1828" s="19" t="str">
        <f t="shared" si="329"/>
        <v/>
      </c>
      <c r="K1828" s="19" t="str">
        <f t="shared" si="329"/>
        <v/>
      </c>
      <c r="L1828" s="19" t="str">
        <f t="shared" si="329"/>
        <v/>
      </c>
      <c r="M1828" s="19">
        <f t="shared" si="329"/>
        <v>4</v>
      </c>
      <c r="N1828" s="19" t="str">
        <f t="shared" si="326"/>
        <v/>
      </c>
      <c r="O1828" s="19">
        <f t="shared" si="330"/>
        <v>3</v>
      </c>
      <c r="P1828" s="19" t="str">
        <f t="shared" si="330"/>
        <v/>
      </c>
      <c r="Q1828" s="19" t="str">
        <f t="shared" si="330"/>
        <v/>
      </c>
      <c r="R1828" s="19">
        <f t="shared" si="330"/>
        <v>22</v>
      </c>
    </row>
    <row r="1829" spans="1:18" ht="20.25">
      <c r="A1829" s="18" t="s">
        <v>6635</v>
      </c>
      <c r="B1829" s="20">
        <v>1825</v>
      </c>
      <c r="C1829" s="35" t="s">
        <v>3402</v>
      </c>
      <c r="D1829" s="24" t="s">
        <v>12473</v>
      </c>
      <c r="E1829" s="27" t="s">
        <v>11404</v>
      </c>
      <c r="F1829" s="26" t="str">
        <f t="shared" si="322"/>
        <v/>
      </c>
      <c r="G1829" s="26" t="str">
        <f t="shared" si="323"/>
        <v/>
      </c>
      <c r="H1829" s="26" t="str">
        <f t="shared" si="324"/>
        <v/>
      </c>
      <c r="I1829" s="41" t="str">
        <f t="shared" si="325"/>
        <v/>
      </c>
      <c r="J1829" s="19" t="str">
        <f t="shared" si="329"/>
        <v/>
      </c>
      <c r="K1829" s="19" t="str">
        <f t="shared" si="329"/>
        <v/>
      </c>
      <c r="L1829" s="19" t="str">
        <f t="shared" si="329"/>
        <v/>
      </c>
      <c r="M1829" s="19" t="str">
        <f t="shared" si="329"/>
        <v/>
      </c>
      <c r="N1829" s="19" t="str">
        <f t="shared" si="326"/>
        <v/>
      </c>
      <c r="O1829" s="19" t="str">
        <f t="shared" si="330"/>
        <v/>
      </c>
      <c r="P1829" s="19" t="str">
        <f t="shared" si="330"/>
        <v/>
      </c>
      <c r="Q1829" s="19" t="str">
        <f t="shared" si="330"/>
        <v/>
      </c>
      <c r="R1829" s="19" t="str">
        <f t="shared" si="330"/>
        <v/>
      </c>
    </row>
    <row r="1830" spans="1:18" ht="20.25">
      <c r="A1830" s="18" t="s">
        <v>6636</v>
      </c>
      <c r="B1830" s="20">
        <v>1826</v>
      </c>
      <c r="C1830" s="35" t="s">
        <v>25351</v>
      </c>
      <c r="D1830" s="24" t="s">
        <v>12386</v>
      </c>
      <c r="E1830" s="27" t="s">
        <v>16051</v>
      </c>
      <c r="F1830" s="26" t="str">
        <f t="shared" si="322"/>
        <v>便巧言</v>
      </c>
      <c r="G1830" s="26" t="str">
        <f t="shared" si="323"/>
        <v>從言扁聲周書曰截截善諞言論語曰友諞佞</v>
      </c>
      <c r="H1830" s="26" t="str">
        <f t="shared" si="324"/>
        <v>部田</v>
      </c>
      <c r="I1830" s="41" t="str">
        <f t="shared" si="325"/>
        <v>4. 形声</v>
      </c>
      <c r="J1830" s="19" t="str">
        <f t="shared" si="329"/>
        <v/>
      </c>
      <c r="K1830" s="19">
        <f t="shared" si="329"/>
        <v>4</v>
      </c>
      <c r="L1830" s="19" t="str">
        <f t="shared" si="329"/>
        <v/>
      </c>
      <c r="M1830" s="19">
        <f t="shared" si="329"/>
        <v>5</v>
      </c>
      <c r="N1830" s="19" t="str">
        <f t="shared" si="326"/>
        <v/>
      </c>
      <c r="O1830" s="19">
        <f t="shared" si="330"/>
        <v>8</v>
      </c>
      <c r="P1830" s="19" t="str">
        <f t="shared" si="330"/>
        <v/>
      </c>
      <c r="Q1830" s="19" t="str">
        <f t="shared" si="330"/>
        <v/>
      </c>
      <c r="R1830" s="19">
        <f t="shared" si="330"/>
        <v>25</v>
      </c>
    </row>
    <row r="1831" spans="1:18" ht="20.25">
      <c r="A1831" s="18" t="s">
        <v>6637</v>
      </c>
      <c r="B1831" s="20">
        <v>1827</v>
      </c>
      <c r="C1831" s="35"/>
      <c r="D1831" s="24" t="s">
        <v>11788</v>
      </c>
      <c r="E1831" s="27" t="s">
        <v>16052</v>
      </c>
      <c r="F1831" s="26" t="str">
        <f t="shared" si="322"/>
        <v>匹</v>
      </c>
      <c r="G1831" s="26" t="str">
        <f t="shared" si="323"/>
        <v>從言頻聲</v>
      </c>
      <c r="H1831" s="26" t="str">
        <f t="shared" si="324"/>
        <v>符真</v>
      </c>
      <c r="I1831" s="41" t="str">
        <f t="shared" si="325"/>
        <v>4. 形声</v>
      </c>
      <c r="J1831" s="19" t="str">
        <f t="shared" si="329"/>
        <v/>
      </c>
      <c r="K1831" s="19">
        <f t="shared" si="329"/>
        <v>2</v>
      </c>
      <c r="L1831" s="19" t="str">
        <f t="shared" si="329"/>
        <v/>
      </c>
      <c r="M1831" s="19">
        <f t="shared" si="329"/>
        <v>3</v>
      </c>
      <c r="N1831" s="19" t="str">
        <f t="shared" si="326"/>
        <v/>
      </c>
      <c r="O1831" s="19">
        <f t="shared" si="330"/>
        <v>6</v>
      </c>
      <c r="P1831" s="19" t="str">
        <f t="shared" si="330"/>
        <v/>
      </c>
      <c r="Q1831" s="19" t="str">
        <f t="shared" si="330"/>
        <v/>
      </c>
      <c r="R1831" s="19">
        <f t="shared" si="330"/>
        <v>9</v>
      </c>
    </row>
    <row r="1832" spans="1:18" ht="20.25">
      <c r="A1832" s="18" t="s">
        <v>6638</v>
      </c>
      <c r="B1832" s="20">
        <v>1828</v>
      </c>
      <c r="C1832" s="35"/>
      <c r="D1832" s="24" t="s">
        <v>12474</v>
      </c>
      <c r="E1832" s="27" t="s">
        <v>16053</v>
      </c>
      <c r="F1832" s="26" t="str">
        <f t="shared" si="322"/>
        <v>扣</v>
      </c>
      <c r="G1832" s="26" t="str">
        <f t="shared" si="323"/>
        <v>如求婦先叕之從言從口口亦聲</v>
      </c>
      <c r="H1832" s="26" t="str">
        <f t="shared" si="324"/>
        <v>苦后</v>
      </c>
      <c r="I1832" s="41" t="str">
        <f t="shared" si="325"/>
        <v>4. 形声</v>
      </c>
      <c r="J1832" s="19" t="str">
        <f t="shared" si="329"/>
        <v/>
      </c>
      <c r="K1832" s="19">
        <f t="shared" si="329"/>
        <v>2</v>
      </c>
      <c r="L1832" s="19" t="str">
        <f t="shared" si="329"/>
        <v/>
      </c>
      <c r="M1832" s="19">
        <f t="shared" si="329"/>
        <v>10</v>
      </c>
      <c r="N1832" s="19">
        <f t="shared" si="326"/>
        <v>12</v>
      </c>
      <c r="O1832" s="19">
        <f t="shared" si="330"/>
        <v>16</v>
      </c>
      <c r="P1832" s="19" t="str">
        <f t="shared" si="330"/>
        <v/>
      </c>
      <c r="Q1832" s="19" t="str">
        <f t="shared" si="330"/>
        <v/>
      </c>
      <c r="R1832" s="19">
        <f t="shared" si="330"/>
        <v>19</v>
      </c>
    </row>
    <row r="1833" spans="1:18" ht="20.25">
      <c r="A1833" s="18" t="s">
        <v>6639</v>
      </c>
      <c r="B1833" s="20">
        <v>1829</v>
      </c>
      <c r="C1833" s="35" t="s">
        <v>8276</v>
      </c>
      <c r="D1833" s="24" t="s">
        <v>12268</v>
      </c>
      <c r="E1833" s="27" t="s">
        <v>16054</v>
      </c>
      <c r="F1833" s="26" t="str">
        <f t="shared" si="322"/>
        <v>言相誽司</v>
      </c>
      <c r="G1833" s="26" t="str">
        <f t="shared" si="323"/>
        <v>從言兒聲</v>
      </c>
      <c r="H1833" s="26" t="str">
        <f t="shared" si="324"/>
        <v>女家</v>
      </c>
      <c r="I1833" s="41" t="str">
        <f t="shared" si="325"/>
        <v>4. 形声</v>
      </c>
      <c r="J1833" s="19" t="str">
        <f t="shared" si="329"/>
        <v/>
      </c>
      <c r="K1833" s="19">
        <f t="shared" si="329"/>
        <v>5</v>
      </c>
      <c r="L1833" s="19" t="str">
        <f t="shared" si="329"/>
        <v/>
      </c>
      <c r="M1833" s="19">
        <f t="shared" si="329"/>
        <v>6</v>
      </c>
      <c r="N1833" s="19" t="str">
        <f t="shared" si="326"/>
        <v/>
      </c>
      <c r="O1833" s="19">
        <f t="shared" si="330"/>
        <v>9</v>
      </c>
      <c r="P1833" s="19" t="str">
        <f t="shared" si="330"/>
        <v/>
      </c>
      <c r="Q1833" s="19" t="str">
        <f t="shared" si="330"/>
        <v/>
      </c>
      <c r="R1833" s="19">
        <f t="shared" si="330"/>
        <v>12</v>
      </c>
    </row>
    <row r="1834" spans="1:18" ht="20.25">
      <c r="A1834" s="18" t="s">
        <v>6640</v>
      </c>
      <c r="B1834" s="20">
        <v>1830</v>
      </c>
      <c r="C1834" s="35" t="s">
        <v>2948</v>
      </c>
      <c r="D1834" s="24" t="s">
        <v>12475</v>
      </c>
      <c r="E1834" s="27" t="s">
        <v>16055</v>
      </c>
      <c r="F1834" s="26" t="str">
        <f t="shared" si="322"/>
        <v>相呼誘</v>
      </c>
      <c r="G1834" s="26" t="str">
        <f t="shared" si="323"/>
        <v>從言兆聲</v>
      </c>
      <c r="H1834" s="26" t="str">
        <f t="shared" si="324"/>
        <v>徒了</v>
      </c>
      <c r="I1834" s="41" t="str">
        <f t="shared" si="325"/>
        <v>4. 形声</v>
      </c>
      <c r="J1834" s="19" t="str">
        <f t="shared" si="329"/>
        <v/>
      </c>
      <c r="K1834" s="19">
        <f t="shared" si="329"/>
        <v>4</v>
      </c>
      <c r="L1834" s="19" t="str">
        <f t="shared" si="329"/>
        <v/>
      </c>
      <c r="M1834" s="19">
        <f t="shared" si="329"/>
        <v>5</v>
      </c>
      <c r="N1834" s="19" t="str">
        <f t="shared" si="326"/>
        <v/>
      </c>
      <c r="O1834" s="19">
        <f t="shared" si="330"/>
        <v>8</v>
      </c>
      <c r="P1834" s="19" t="str">
        <f t="shared" si="330"/>
        <v/>
      </c>
      <c r="Q1834" s="19" t="str">
        <f t="shared" si="330"/>
        <v/>
      </c>
      <c r="R1834" s="19">
        <f t="shared" si="330"/>
        <v>11</v>
      </c>
    </row>
    <row r="1835" spans="1:18" ht="20.25">
      <c r="A1835" s="18" t="s">
        <v>6641</v>
      </c>
      <c r="B1835" s="20">
        <v>1831</v>
      </c>
      <c r="C1835" s="35" t="s">
        <v>25352</v>
      </c>
      <c r="D1835" s="24" t="s">
        <v>12476</v>
      </c>
      <c r="E1835" s="27" t="s">
        <v>16056</v>
      </c>
      <c r="F1835" s="26" t="str">
        <f t="shared" si="322"/>
        <v>如</v>
      </c>
      <c r="G1835" s="26" t="str">
        <f t="shared" si="323"/>
        <v>從言曽聲</v>
      </c>
      <c r="H1835" s="26" t="str">
        <f t="shared" si="324"/>
        <v>作滕</v>
      </c>
      <c r="I1835" s="41" t="str">
        <f t="shared" si="325"/>
        <v>4. 形声</v>
      </c>
      <c r="J1835" s="19" t="str">
        <f t="shared" si="329"/>
        <v/>
      </c>
      <c r="K1835" s="19">
        <f t="shared" si="329"/>
        <v>2</v>
      </c>
      <c r="L1835" s="19" t="str">
        <f t="shared" si="329"/>
        <v/>
      </c>
      <c r="M1835" s="19">
        <f t="shared" si="329"/>
        <v>3</v>
      </c>
      <c r="N1835" s="19" t="str">
        <f t="shared" si="326"/>
        <v/>
      </c>
      <c r="O1835" s="19">
        <f t="shared" si="330"/>
        <v>6</v>
      </c>
      <c r="P1835" s="19" t="str">
        <f t="shared" si="330"/>
        <v/>
      </c>
      <c r="Q1835" s="19" t="str">
        <f t="shared" si="330"/>
        <v/>
      </c>
      <c r="R1835" s="19">
        <f t="shared" si="330"/>
        <v>9</v>
      </c>
    </row>
    <row r="1836" spans="1:18" ht="20.25">
      <c r="A1836" s="18" t="s">
        <v>6642</v>
      </c>
      <c r="B1836" s="20">
        <v>1832</v>
      </c>
      <c r="C1836" s="35" t="s">
        <v>3679</v>
      </c>
      <c r="D1836" s="24" t="s">
        <v>11907</v>
      </c>
      <c r="E1836" s="27" t="s">
        <v>16057</v>
      </c>
      <c r="F1836" s="26" t="str">
        <f t="shared" si="322"/>
        <v>忘</v>
      </c>
      <c r="G1836" s="26" t="str">
        <f t="shared" si="323"/>
        <v>從言失聲</v>
      </c>
      <c r="H1836" s="26" t="str">
        <f t="shared" si="324"/>
        <v>徒結</v>
      </c>
      <c r="I1836" s="41" t="str">
        <f t="shared" si="325"/>
        <v>4. 形声</v>
      </c>
      <c r="J1836" s="19" t="str">
        <f t="shared" si="329"/>
        <v/>
      </c>
      <c r="K1836" s="19">
        <f t="shared" si="329"/>
        <v>2</v>
      </c>
      <c r="L1836" s="19" t="str">
        <f t="shared" si="329"/>
        <v/>
      </c>
      <c r="M1836" s="19">
        <f t="shared" si="329"/>
        <v>3</v>
      </c>
      <c r="N1836" s="19" t="str">
        <f t="shared" si="326"/>
        <v/>
      </c>
      <c r="O1836" s="19">
        <f t="shared" si="330"/>
        <v>6</v>
      </c>
      <c r="P1836" s="19" t="str">
        <f t="shared" si="330"/>
        <v/>
      </c>
      <c r="Q1836" s="19" t="str">
        <f t="shared" si="330"/>
        <v/>
      </c>
      <c r="R1836" s="19">
        <f t="shared" si="330"/>
        <v>9</v>
      </c>
    </row>
    <row r="1837" spans="1:18" ht="20.25">
      <c r="A1837" s="18" t="s">
        <v>6643</v>
      </c>
      <c r="B1837" s="20">
        <v>1833</v>
      </c>
      <c r="C1837" s="35" t="s">
        <v>25353</v>
      </c>
      <c r="D1837" s="24" t="s">
        <v>12477</v>
      </c>
      <c r="E1837" s="27" t="s">
        <v>16058</v>
      </c>
      <c r="F1837" s="26" t="str">
        <f t="shared" si="322"/>
        <v>忌</v>
      </c>
      <c r="G1837" s="26" t="str">
        <f t="shared" si="323"/>
        <v>從言其聲周書曰爾尚不諅于凶徳</v>
      </c>
      <c r="H1837" s="26" t="str">
        <f t="shared" si="324"/>
        <v>渠記</v>
      </c>
      <c r="I1837" s="41" t="str">
        <f t="shared" si="325"/>
        <v>4. 形声</v>
      </c>
      <c r="J1837" s="19" t="str">
        <f t="shared" si="329"/>
        <v/>
      </c>
      <c r="K1837" s="19">
        <f t="shared" si="329"/>
        <v>2</v>
      </c>
      <c r="L1837" s="19" t="str">
        <f t="shared" si="329"/>
        <v/>
      </c>
      <c r="M1837" s="19">
        <f t="shared" si="329"/>
        <v>3</v>
      </c>
      <c r="N1837" s="19" t="str">
        <f t="shared" si="326"/>
        <v/>
      </c>
      <c r="O1837" s="19">
        <f t="shared" si="330"/>
        <v>6</v>
      </c>
      <c r="P1837" s="19" t="str">
        <f t="shared" si="330"/>
        <v/>
      </c>
      <c r="Q1837" s="19" t="str">
        <f t="shared" si="330"/>
        <v/>
      </c>
      <c r="R1837" s="19">
        <f t="shared" si="330"/>
        <v>19</v>
      </c>
    </row>
    <row r="1838" spans="1:18" ht="20.25">
      <c r="A1838" s="18" t="s">
        <v>6644</v>
      </c>
      <c r="B1838" s="20">
        <v>1834</v>
      </c>
      <c r="C1838" s="35" t="s">
        <v>25354</v>
      </c>
      <c r="D1838" s="24" t="s">
        <v>11882</v>
      </c>
      <c r="E1838" s="27" t="s">
        <v>16059</v>
      </c>
      <c r="F1838" s="26" t="str">
        <f t="shared" si="322"/>
        <v>誕</v>
      </c>
      <c r="G1838" s="26" t="str">
        <f t="shared" si="323"/>
        <v>從言敢聲</v>
      </c>
      <c r="H1838" s="26" t="str">
        <f t="shared" si="324"/>
        <v>下闞</v>
      </c>
      <c r="I1838" s="41" t="str">
        <f t="shared" si="325"/>
        <v>4. 形声</v>
      </c>
      <c r="J1838" s="19" t="str">
        <f t="shared" si="329"/>
        <v/>
      </c>
      <c r="K1838" s="19">
        <f t="shared" si="329"/>
        <v>2</v>
      </c>
      <c r="L1838" s="19" t="str">
        <f t="shared" si="329"/>
        <v/>
      </c>
      <c r="M1838" s="19">
        <f t="shared" si="329"/>
        <v>3</v>
      </c>
      <c r="N1838" s="19" t="str">
        <f t="shared" si="326"/>
        <v/>
      </c>
      <c r="O1838" s="19">
        <f t="shared" si="330"/>
        <v>6</v>
      </c>
      <c r="P1838" s="19" t="str">
        <f t="shared" si="330"/>
        <v/>
      </c>
      <c r="Q1838" s="19" t="str">
        <f t="shared" si="330"/>
        <v/>
      </c>
      <c r="R1838" s="19">
        <f t="shared" si="330"/>
        <v>9</v>
      </c>
    </row>
    <row r="1839" spans="1:18" ht="20.25">
      <c r="A1839" s="18" t="s">
        <v>6645</v>
      </c>
      <c r="B1839" s="20">
        <v>1835</v>
      </c>
      <c r="C1839" s="35" t="s">
        <v>25354</v>
      </c>
      <c r="D1839" s="24" t="s">
        <v>11882</v>
      </c>
      <c r="E1839" s="27" t="s">
        <v>16060</v>
      </c>
      <c r="F1839" s="26" t="str">
        <f t="shared" si="322"/>
        <v/>
      </c>
      <c r="G1839" s="26" t="str">
        <f t="shared" si="323"/>
        <v/>
      </c>
      <c r="H1839" s="26" t="str">
        <f t="shared" si="324"/>
        <v/>
      </c>
      <c r="I1839" s="41" t="str">
        <f t="shared" si="325"/>
        <v/>
      </c>
      <c r="J1839" s="19" t="str">
        <f t="shared" si="329"/>
        <v/>
      </c>
      <c r="K1839" s="19" t="str">
        <f t="shared" si="329"/>
        <v/>
      </c>
      <c r="L1839" s="19" t="str">
        <f t="shared" si="329"/>
        <v/>
      </c>
      <c r="M1839" s="19">
        <f t="shared" si="329"/>
        <v>3</v>
      </c>
      <c r="N1839" s="19" t="str">
        <f t="shared" si="326"/>
        <v/>
      </c>
      <c r="O1839" s="19" t="str">
        <f t="shared" si="330"/>
        <v/>
      </c>
      <c r="P1839" s="19" t="str">
        <f t="shared" si="330"/>
        <v/>
      </c>
      <c r="Q1839" s="19" t="str">
        <f t="shared" si="330"/>
        <v/>
      </c>
      <c r="R1839" s="19" t="str">
        <f t="shared" si="330"/>
        <v/>
      </c>
    </row>
    <row r="1840" spans="1:18" ht="20.25">
      <c r="A1840" s="18" t="s">
        <v>6646</v>
      </c>
      <c r="B1840" s="20">
        <v>1836</v>
      </c>
      <c r="C1840" s="35" t="s">
        <v>2953</v>
      </c>
      <c r="D1840" s="24" t="s">
        <v>12478</v>
      </c>
      <c r="E1840" s="27" t="s">
        <v>16061</v>
      </c>
      <c r="F1840" s="26" t="str">
        <f t="shared" si="322"/>
        <v>譀</v>
      </c>
      <c r="G1840" s="26" t="str">
        <f t="shared" si="323"/>
        <v>從言夸聲</v>
      </c>
      <c r="H1840" s="26" t="str">
        <f t="shared" si="324"/>
        <v>苦瓜</v>
      </c>
      <c r="I1840" s="41" t="str">
        <f t="shared" si="325"/>
        <v>4. 形声</v>
      </c>
      <c r="J1840" s="19" t="str">
        <f t="shared" si="329"/>
        <v/>
      </c>
      <c r="K1840" s="19">
        <f t="shared" si="329"/>
        <v>2</v>
      </c>
      <c r="L1840" s="19" t="str">
        <f t="shared" si="329"/>
        <v/>
      </c>
      <c r="M1840" s="19">
        <f t="shared" si="329"/>
        <v>3</v>
      </c>
      <c r="N1840" s="19" t="str">
        <f t="shared" si="326"/>
        <v/>
      </c>
      <c r="O1840" s="19">
        <f t="shared" si="330"/>
        <v>6</v>
      </c>
      <c r="P1840" s="19" t="str">
        <f t="shared" si="330"/>
        <v/>
      </c>
      <c r="Q1840" s="19" t="str">
        <f t="shared" si="330"/>
        <v/>
      </c>
      <c r="R1840" s="19">
        <f t="shared" si="330"/>
        <v>9</v>
      </c>
    </row>
    <row r="1841" spans="1:18" ht="20.25">
      <c r="A1841" s="18" t="s">
        <v>6647</v>
      </c>
      <c r="B1841" s="20">
        <v>1837</v>
      </c>
      <c r="C1841" s="35" t="s">
        <v>5003</v>
      </c>
      <c r="D1841" s="24" t="s">
        <v>11620</v>
      </c>
      <c r="E1841" s="27" t="s">
        <v>16062</v>
      </c>
      <c r="F1841" s="26" t="str">
        <f t="shared" si="322"/>
        <v>詞誕</v>
      </c>
      <c r="G1841" s="26" t="str">
        <f t="shared" si="323"/>
        <v>從言延聲</v>
      </c>
      <c r="H1841" s="26" t="str">
        <f t="shared" si="324"/>
        <v>徒旱</v>
      </c>
      <c r="I1841" s="41" t="str">
        <f t="shared" si="325"/>
        <v>4. 形声</v>
      </c>
      <c r="J1841" s="19" t="str">
        <f t="shared" si="329"/>
        <v/>
      </c>
      <c r="K1841" s="19">
        <f t="shared" si="329"/>
        <v>3</v>
      </c>
      <c r="L1841" s="19" t="str">
        <f t="shared" si="329"/>
        <v/>
      </c>
      <c r="M1841" s="19">
        <f t="shared" si="329"/>
        <v>4</v>
      </c>
      <c r="N1841" s="19" t="str">
        <f t="shared" si="326"/>
        <v/>
      </c>
      <c r="O1841" s="19">
        <f t="shared" si="330"/>
        <v>7</v>
      </c>
      <c r="P1841" s="19" t="str">
        <f t="shared" si="330"/>
        <v/>
      </c>
      <c r="Q1841" s="19" t="str">
        <f t="shared" si="330"/>
        <v/>
      </c>
      <c r="R1841" s="19">
        <f t="shared" si="330"/>
        <v>10</v>
      </c>
    </row>
    <row r="1842" spans="1:18" ht="20.25">
      <c r="A1842" s="18" t="s">
        <v>6648</v>
      </c>
      <c r="B1842" s="20">
        <v>1838</v>
      </c>
      <c r="C1842" s="36" t="s">
        <v>1152</v>
      </c>
      <c r="D1842" s="24" t="s">
        <v>11620</v>
      </c>
      <c r="E1842" s="27" t="s">
        <v>3766</v>
      </c>
      <c r="F1842" s="26" t="str">
        <f t="shared" si="322"/>
        <v/>
      </c>
      <c r="G1842" s="26" t="str">
        <f t="shared" si="323"/>
        <v/>
      </c>
      <c r="H1842" s="26" t="str">
        <f t="shared" si="324"/>
        <v/>
      </c>
      <c r="I1842" s="41" t="str">
        <f t="shared" si="325"/>
        <v/>
      </c>
      <c r="J1842" s="19" t="str">
        <f t="shared" si="329"/>
        <v/>
      </c>
      <c r="K1842" s="19" t="str">
        <f t="shared" si="329"/>
        <v/>
      </c>
      <c r="L1842" s="19" t="str">
        <f t="shared" si="329"/>
        <v/>
      </c>
      <c r="M1842" s="19" t="str">
        <f t="shared" si="329"/>
        <v/>
      </c>
      <c r="N1842" s="19" t="str">
        <f t="shared" si="326"/>
        <v/>
      </c>
      <c r="O1842" s="19" t="str">
        <f t="shared" si="330"/>
        <v/>
      </c>
      <c r="P1842" s="19" t="str">
        <f t="shared" si="330"/>
        <v/>
      </c>
      <c r="Q1842" s="19" t="str">
        <f t="shared" si="330"/>
        <v/>
      </c>
      <c r="R1842" s="19" t="str">
        <f t="shared" si="330"/>
        <v/>
      </c>
    </row>
    <row r="1843" spans="1:18" ht="20.25">
      <c r="A1843" s="18" t="s">
        <v>6649</v>
      </c>
      <c r="B1843" s="20">
        <v>1839</v>
      </c>
      <c r="C1843" s="35"/>
      <c r="D1843" s="24" t="s">
        <v>12257</v>
      </c>
      <c r="E1843" s="27" t="s">
        <v>16063</v>
      </c>
      <c r="F1843" s="26" t="str">
        <f t="shared" si="322"/>
        <v>譀</v>
      </c>
      <c r="G1843" s="26" t="str">
        <f t="shared" si="323"/>
        <v>從言萬聲</v>
      </c>
      <c r="H1843" s="26" t="str">
        <f t="shared" si="324"/>
        <v>莫話</v>
      </c>
      <c r="I1843" s="41" t="str">
        <f t="shared" si="325"/>
        <v>4. 形声</v>
      </c>
      <c r="J1843" s="19" t="str">
        <f t="shared" si="329"/>
        <v/>
      </c>
      <c r="K1843" s="19">
        <f t="shared" si="329"/>
        <v>2</v>
      </c>
      <c r="L1843" s="19" t="str">
        <f t="shared" si="329"/>
        <v/>
      </c>
      <c r="M1843" s="19">
        <f t="shared" si="329"/>
        <v>3</v>
      </c>
      <c r="N1843" s="19" t="str">
        <f t="shared" si="326"/>
        <v/>
      </c>
      <c r="O1843" s="19">
        <f t="shared" si="330"/>
        <v>6</v>
      </c>
      <c r="P1843" s="19" t="str">
        <f t="shared" si="330"/>
        <v/>
      </c>
      <c r="Q1843" s="19" t="str">
        <f t="shared" si="330"/>
        <v/>
      </c>
      <c r="R1843" s="19">
        <f t="shared" si="330"/>
        <v>9</v>
      </c>
    </row>
    <row r="1844" spans="1:18" ht="20.25">
      <c r="A1844" s="18" t="s">
        <v>5556</v>
      </c>
      <c r="B1844" s="20">
        <v>1840</v>
      </c>
      <c r="C1844" s="35" t="s">
        <v>10754</v>
      </c>
      <c r="D1844" s="24" t="s">
        <v>12017</v>
      </c>
      <c r="E1844" s="27" t="s">
        <v>16064</v>
      </c>
      <c r="F1844" s="26" t="str">
        <f t="shared" si="322"/>
        <v>戲</v>
      </c>
      <c r="G1844" s="26" t="str">
        <f t="shared" si="323"/>
        <v>從言虐聲詩曰善戲謔兮</v>
      </c>
      <c r="H1844" s="26" t="str">
        <f t="shared" si="324"/>
        <v>虚約</v>
      </c>
      <c r="I1844" s="41" t="str">
        <f t="shared" si="325"/>
        <v>4. 形声</v>
      </c>
      <c r="J1844" s="19" t="str">
        <f t="shared" si="329"/>
        <v/>
      </c>
      <c r="K1844" s="19">
        <f t="shared" si="329"/>
        <v>2</v>
      </c>
      <c r="L1844" s="19" t="str">
        <f t="shared" si="329"/>
        <v/>
      </c>
      <c r="M1844" s="19">
        <f t="shared" si="329"/>
        <v>3</v>
      </c>
      <c r="N1844" s="19" t="str">
        <f t="shared" si="326"/>
        <v/>
      </c>
      <c r="O1844" s="19">
        <f t="shared" si="330"/>
        <v>6</v>
      </c>
      <c r="P1844" s="19" t="str">
        <f t="shared" si="330"/>
        <v/>
      </c>
      <c r="Q1844" s="19" t="str">
        <f t="shared" si="330"/>
        <v/>
      </c>
      <c r="R1844" s="19">
        <f t="shared" si="330"/>
        <v>15</v>
      </c>
    </row>
    <row r="1845" spans="1:18" ht="20.25">
      <c r="A1845" s="18" t="s">
        <v>5557</v>
      </c>
      <c r="B1845" s="20">
        <v>1841</v>
      </c>
      <c r="C1845" s="35" t="s">
        <v>25355</v>
      </c>
      <c r="D1845" s="24" t="s">
        <v>12326</v>
      </c>
      <c r="E1845" s="27" t="s">
        <v>16065</v>
      </c>
      <c r="F1845" s="26" t="str">
        <f t="shared" si="322"/>
        <v>很戾</v>
      </c>
      <c r="G1845" s="26" t="str">
        <f t="shared" si="323"/>
        <v>從言艮聲</v>
      </c>
      <c r="H1845" s="26" t="str">
        <f t="shared" si="324"/>
        <v>乎懇</v>
      </c>
      <c r="I1845" s="41" t="str">
        <f t="shared" si="325"/>
        <v>4. 形声</v>
      </c>
      <c r="J1845" s="19" t="str">
        <f t="shared" ref="J1845:M1864" si="331">IFERROR(FIND(J$4,$E1845),"")</f>
        <v/>
      </c>
      <c r="K1845" s="19">
        <f t="shared" si="331"/>
        <v>3</v>
      </c>
      <c r="L1845" s="19" t="str">
        <f t="shared" si="331"/>
        <v/>
      </c>
      <c r="M1845" s="19">
        <f t="shared" si="331"/>
        <v>4</v>
      </c>
      <c r="N1845" s="19" t="str">
        <f t="shared" si="326"/>
        <v/>
      </c>
      <c r="O1845" s="19">
        <f t="shared" ref="O1845:R1864" si="332">IFERROR(FIND(O$4,$E1845),"")</f>
        <v>7</v>
      </c>
      <c r="P1845" s="19" t="str">
        <f t="shared" si="332"/>
        <v/>
      </c>
      <c r="Q1845" s="19" t="str">
        <f t="shared" si="332"/>
        <v/>
      </c>
      <c r="R1845" s="19">
        <f t="shared" si="332"/>
        <v>10</v>
      </c>
    </row>
    <row r="1846" spans="1:18" ht="20.25">
      <c r="A1846" s="18" t="s">
        <v>5558</v>
      </c>
      <c r="B1846" s="20">
        <v>1842</v>
      </c>
      <c r="C1846" s="35" t="s">
        <v>25356</v>
      </c>
      <c r="D1846" s="24" t="s">
        <v>12479</v>
      </c>
      <c r="E1846" s="27" t="s">
        <v>16066</v>
      </c>
      <c r="F1846" s="26" t="str">
        <f t="shared" si="322"/>
        <v>䜋</v>
      </c>
      <c r="G1846" s="26" t="str">
        <f t="shared" si="323"/>
        <v>從言工聲詩曰蟊賊内訌</v>
      </c>
      <c r="H1846" s="26" t="str">
        <f t="shared" si="324"/>
        <v>户工</v>
      </c>
      <c r="I1846" s="41" t="str">
        <f t="shared" si="325"/>
        <v>4. 形声</v>
      </c>
      <c r="J1846" s="19" t="str">
        <f t="shared" si="331"/>
        <v/>
      </c>
      <c r="K1846" s="19">
        <f t="shared" si="331"/>
        <v>2</v>
      </c>
      <c r="L1846" s="19" t="str">
        <f t="shared" si="331"/>
        <v/>
      </c>
      <c r="M1846" s="19">
        <f t="shared" si="331"/>
        <v>3</v>
      </c>
      <c r="N1846" s="19" t="str">
        <f t="shared" si="326"/>
        <v/>
      </c>
      <c r="O1846" s="19">
        <f t="shared" si="332"/>
        <v>6</v>
      </c>
      <c r="P1846" s="19" t="str">
        <f t="shared" si="332"/>
        <v/>
      </c>
      <c r="Q1846" s="19" t="str">
        <f t="shared" si="332"/>
        <v/>
      </c>
      <c r="R1846" s="19">
        <f t="shared" si="332"/>
        <v>15</v>
      </c>
    </row>
    <row r="1847" spans="1:18" ht="20.25">
      <c r="A1847" s="18" t="s">
        <v>5559</v>
      </c>
      <c r="B1847" s="20">
        <v>1843</v>
      </c>
      <c r="C1847" s="35"/>
      <c r="D1847" s="24" t="s">
        <v>11948</v>
      </c>
      <c r="E1847" s="27" t="s">
        <v>16067</v>
      </c>
      <c r="F1847" s="26" t="str">
        <f t="shared" si="322"/>
        <v>中止</v>
      </c>
      <c r="G1847" s="26" t="str">
        <f t="shared" si="323"/>
        <v>從言貴聲司馬法曰師多則人䜋䜋止也</v>
      </c>
      <c r="H1847" s="26" t="str">
        <f t="shared" si="324"/>
        <v>胡對</v>
      </c>
      <c r="I1847" s="41" t="str">
        <f t="shared" si="325"/>
        <v>4. 形声</v>
      </c>
      <c r="J1847" s="19" t="str">
        <f t="shared" si="331"/>
        <v/>
      </c>
      <c r="K1847" s="19">
        <f t="shared" si="331"/>
        <v>3</v>
      </c>
      <c r="L1847" s="19" t="str">
        <f t="shared" si="331"/>
        <v/>
      </c>
      <c r="M1847" s="19">
        <f t="shared" si="331"/>
        <v>4</v>
      </c>
      <c r="N1847" s="19" t="str">
        <f t="shared" si="326"/>
        <v/>
      </c>
      <c r="O1847" s="19">
        <f t="shared" si="332"/>
        <v>7</v>
      </c>
      <c r="P1847" s="19" t="str">
        <f t="shared" si="332"/>
        <v/>
      </c>
      <c r="Q1847" s="19" t="str">
        <f t="shared" si="332"/>
        <v/>
      </c>
      <c r="R1847" s="19">
        <f t="shared" si="332"/>
        <v>22</v>
      </c>
    </row>
    <row r="1848" spans="1:18" ht="20.25">
      <c r="A1848" s="18" t="s">
        <v>5560</v>
      </c>
      <c r="B1848" s="20">
        <v>1844</v>
      </c>
      <c r="C1848" s="35"/>
      <c r="D1848" s="24" t="s">
        <v>11948</v>
      </c>
      <c r="E1848" s="27" t="s">
        <v>16068</v>
      </c>
      <c r="F1848" s="26" t="str">
        <f t="shared" si="322"/>
        <v>聲</v>
      </c>
      <c r="G1848" s="26" t="str">
        <f t="shared" si="323"/>
        <v>從言嵗聲詩曰有□其聲</v>
      </c>
      <c r="H1848" s="26" t="str">
        <f t="shared" si="324"/>
        <v>呼会</v>
      </c>
      <c r="I1848" s="41" t="str">
        <f t="shared" si="325"/>
        <v>4. 形声</v>
      </c>
      <c r="J1848" s="19" t="str">
        <f t="shared" si="331"/>
        <v/>
      </c>
      <c r="K1848" s="19">
        <f t="shared" si="331"/>
        <v>2</v>
      </c>
      <c r="L1848" s="19" t="str">
        <f t="shared" si="331"/>
        <v/>
      </c>
      <c r="M1848" s="19">
        <f t="shared" si="331"/>
        <v>3</v>
      </c>
      <c r="N1848" s="19" t="str">
        <f t="shared" si="326"/>
        <v/>
      </c>
      <c r="O1848" s="19">
        <f t="shared" si="332"/>
        <v>1</v>
      </c>
      <c r="P1848" s="19" t="str">
        <f t="shared" si="332"/>
        <v/>
      </c>
      <c r="Q1848" s="19" t="str">
        <f t="shared" si="332"/>
        <v/>
      </c>
      <c r="R1848" s="19">
        <f t="shared" si="332"/>
        <v>15</v>
      </c>
    </row>
    <row r="1849" spans="1:18" ht="20.25">
      <c r="A1849" s="18" t="s">
        <v>5561</v>
      </c>
      <c r="B1849" s="20">
        <v>1845</v>
      </c>
      <c r="C1849" s="35" t="s">
        <v>25357</v>
      </c>
      <c r="D1849" s="24" t="s">
        <v>12437</v>
      </c>
      <c r="E1849" s="27" t="s">
        <v>16069</v>
      </c>
      <c r="F1849" s="26" t="str">
        <f t="shared" si="322"/>
        <v>疾言</v>
      </c>
      <c r="G1849" s="26" t="str">
        <f t="shared" si="323"/>
        <v>從言咼聲</v>
      </c>
      <c r="H1849" s="26" t="str">
        <f t="shared" si="324"/>
        <v>呼卦</v>
      </c>
      <c r="I1849" s="41" t="str">
        <f t="shared" si="325"/>
        <v>4. 形声</v>
      </c>
      <c r="J1849" s="19" t="str">
        <f t="shared" si="331"/>
        <v/>
      </c>
      <c r="K1849" s="19">
        <f t="shared" si="331"/>
        <v>3</v>
      </c>
      <c r="L1849" s="19" t="str">
        <f t="shared" si="331"/>
        <v/>
      </c>
      <c r="M1849" s="19">
        <f t="shared" si="331"/>
        <v>4</v>
      </c>
      <c r="N1849" s="19" t="str">
        <f t="shared" si="326"/>
        <v/>
      </c>
      <c r="O1849" s="19">
        <f t="shared" si="332"/>
        <v>7</v>
      </c>
      <c r="P1849" s="19" t="str">
        <f t="shared" si="332"/>
        <v/>
      </c>
      <c r="Q1849" s="19" t="str">
        <f t="shared" si="332"/>
        <v/>
      </c>
      <c r="R1849" s="19">
        <f t="shared" si="332"/>
        <v>10</v>
      </c>
    </row>
    <row r="1850" spans="1:18" ht="20.25">
      <c r="A1850" s="18" t="s">
        <v>5562</v>
      </c>
      <c r="B1850" s="20">
        <v>1846</v>
      </c>
      <c r="C1850" s="35"/>
      <c r="D1850" s="24" t="s">
        <v>12480</v>
      </c>
      <c r="E1850" s="27" t="s">
        <v>16070</v>
      </c>
      <c r="F1850" s="26" t="str">
        <f t="shared" si="322"/>
        <v>譟</v>
      </c>
      <c r="G1850" s="26" t="str">
        <f t="shared" si="323"/>
        <v>從言魋聲</v>
      </c>
      <c r="H1850" s="26" t="str">
        <f t="shared" si="324"/>
        <v>杜回</v>
      </c>
      <c r="I1850" s="41" t="str">
        <f t="shared" si="325"/>
        <v>4. 形声</v>
      </c>
      <c r="J1850" s="19" t="str">
        <f t="shared" si="331"/>
        <v/>
      </c>
      <c r="K1850" s="19">
        <f t="shared" si="331"/>
        <v>2</v>
      </c>
      <c r="L1850" s="19" t="str">
        <f t="shared" si="331"/>
        <v/>
      </c>
      <c r="M1850" s="19">
        <f t="shared" si="331"/>
        <v>3</v>
      </c>
      <c r="N1850" s="19" t="str">
        <f t="shared" si="326"/>
        <v/>
      </c>
      <c r="O1850" s="19">
        <f t="shared" si="332"/>
        <v>6</v>
      </c>
      <c r="P1850" s="19" t="str">
        <f t="shared" si="332"/>
        <v/>
      </c>
      <c r="Q1850" s="19" t="str">
        <f t="shared" si="332"/>
        <v/>
      </c>
      <c r="R1850" s="19">
        <f t="shared" si="332"/>
        <v>9</v>
      </c>
    </row>
    <row r="1851" spans="1:18" ht="20.25">
      <c r="A1851" s="18" t="s">
        <v>5563</v>
      </c>
      <c r="B1851" s="20">
        <v>1847</v>
      </c>
      <c r="C1851" s="35" t="s">
        <v>6387</v>
      </c>
      <c r="D1851" s="24" t="s">
        <v>12202</v>
      </c>
      <c r="E1851" s="27" t="s">
        <v>16071</v>
      </c>
      <c r="F1851" s="26" t="str">
        <f t="shared" si="322"/>
        <v>擾</v>
      </c>
      <c r="G1851" s="26" t="str">
        <f t="shared" si="323"/>
        <v>從言喿聲</v>
      </c>
      <c r="H1851" s="26" t="str">
        <f t="shared" si="324"/>
        <v>蘇到</v>
      </c>
      <c r="I1851" s="41" t="str">
        <f t="shared" si="325"/>
        <v>4. 形声</v>
      </c>
      <c r="J1851" s="19" t="str">
        <f t="shared" si="331"/>
        <v/>
      </c>
      <c r="K1851" s="19">
        <f t="shared" si="331"/>
        <v>2</v>
      </c>
      <c r="L1851" s="19" t="str">
        <f t="shared" si="331"/>
        <v/>
      </c>
      <c r="M1851" s="19">
        <f t="shared" si="331"/>
        <v>3</v>
      </c>
      <c r="N1851" s="19" t="str">
        <f t="shared" si="326"/>
        <v/>
      </c>
      <c r="O1851" s="19">
        <f t="shared" si="332"/>
        <v>6</v>
      </c>
      <c r="P1851" s="19" t="str">
        <f t="shared" si="332"/>
        <v/>
      </c>
      <c r="Q1851" s="19" t="str">
        <f t="shared" si="332"/>
        <v/>
      </c>
      <c r="R1851" s="19">
        <f t="shared" si="332"/>
        <v>9</v>
      </c>
    </row>
    <row r="1852" spans="1:18" ht="20.25">
      <c r="A1852" s="18" t="s">
        <v>5564</v>
      </c>
      <c r="B1852" s="20">
        <v>1848</v>
      </c>
      <c r="C1852" s="35" t="s">
        <v>25358</v>
      </c>
      <c r="D1852" s="24" t="s">
        <v>12481</v>
      </c>
      <c r="E1852" s="27" t="s">
        <v>16072</v>
      </c>
      <c r="F1852" s="26" t="str">
        <f t="shared" si="322"/>
        <v>大呼</v>
      </c>
      <c r="G1852" s="26" t="str">
        <f t="shared" si="323"/>
        <v>從言丩聲春秋傳曰或訆于宋太廟</v>
      </c>
      <c r="H1852" s="26" t="str">
        <f t="shared" si="324"/>
        <v>古弔</v>
      </c>
      <c r="I1852" s="41" t="str">
        <f t="shared" si="325"/>
        <v>4. 形声</v>
      </c>
      <c r="J1852" s="19" t="str">
        <f t="shared" si="331"/>
        <v/>
      </c>
      <c r="K1852" s="19">
        <f t="shared" si="331"/>
        <v>3</v>
      </c>
      <c r="L1852" s="19" t="str">
        <f t="shared" si="331"/>
        <v/>
      </c>
      <c r="M1852" s="19">
        <f t="shared" si="331"/>
        <v>4</v>
      </c>
      <c r="N1852" s="19" t="str">
        <f t="shared" si="326"/>
        <v/>
      </c>
      <c r="O1852" s="19">
        <f t="shared" si="332"/>
        <v>7</v>
      </c>
      <c r="P1852" s="19" t="str">
        <f t="shared" si="332"/>
        <v/>
      </c>
      <c r="Q1852" s="19" t="str">
        <f t="shared" si="332"/>
        <v/>
      </c>
      <c r="R1852" s="19">
        <f t="shared" si="332"/>
        <v>20</v>
      </c>
    </row>
    <row r="1853" spans="1:18" ht="20.25">
      <c r="A1853" s="18" t="s">
        <v>5565</v>
      </c>
      <c r="B1853" s="20">
        <v>1849</v>
      </c>
      <c r="C1853" s="35" t="s">
        <v>25359</v>
      </c>
      <c r="D1853" s="24" t="s">
        <v>12181</v>
      </c>
      <c r="E1853" s="27" t="s">
        <v>16073</v>
      </c>
      <c r="F1853" s="26" t="str">
        <f t="shared" si="322"/>
        <v>號</v>
      </c>
      <c r="G1853" s="26" t="str">
        <f t="shared" si="323"/>
        <v>從言從虎</v>
      </c>
      <c r="H1853" s="26" t="str">
        <f t="shared" si="324"/>
        <v>乎刀</v>
      </c>
      <c r="I1853" s="41" t="str">
        <f t="shared" si="325"/>
        <v>3. 会意</v>
      </c>
      <c r="J1853" s="19" t="str">
        <f t="shared" si="331"/>
        <v/>
      </c>
      <c r="K1853" s="19">
        <f t="shared" si="331"/>
        <v>2</v>
      </c>
      <c r="L1853" s="19" t="str">
        <f t="shared" si="331"/>
        <v/>
      </c>
      <c r="M1853" s="19">
        <f t="shared" si="331"/>
        <v>3</v>
      </c>
      <c r="N1853" s="19">
        <f t="shared" si="326"/>
        <v>5</v>
      </c>
      <c r="O1853" s="19" t="str">
        <f t="shared" si="332"/>
        <v/>
      </c>
      <c r="P1853" s="19" t="str">
        <f t="shared" si="332"/>
        <v/>
      </c>
      <c r="Q1853" s="19" t="str">
        <f t="shared" si="332"/>
        <v/>
      </c>
      <c r="R1853" s="19">
        <f t="shared" si="332"/>
        <v>9</v>
      </c>
    </row>
    <row r="1854" spans="1:18" ht="20.25">
      <c r="A1854" s="18" t="s">
        <v>5566</v>
      </c>
      <c r="B1854" s="20">
        <v>1850</v>
      </c>
      <c r="C1854" s="35" t="s">
        <v>25360</v>
      </c>
      <c r="D1854" s="24" t="s">
        <v>12482</v>
      </c>
      <c r="E1854" s="27" t="s">
        <v>16074</v>
      </c>
      <c r="F1854" s="26" t="str">
        <f t="shared" si="322"/>
        <v>譁</v>
      </c>
      <c r="G1854" s="26" t="str">
        <f t="shared" si="323"/>
        <v>從言雚聲</v>
      </c>
      <c r="H1854" s="26" t="str">
        <f t="shared" si="324"/>
        <v>呼官</v>
      </c>
      <c r="I1854" s="41" t="str">
        <f t="shared" si="325"/>
        <v>4. 形声</v>
      </c>
      <c r="J1854" s="19" t="str">
        <f t="shared" si="331"/>
        <v/>
      </c>
      <c r="K1854" s="19">
        <f t="shared" si="331"/>
        <v>2</v>
      </c>
      <c r="L1854" s="19" t="str">
        <f t="shared" si="331"/>
        <v/>
      </c>
      <c r="M1854" s="19">
        <f t="shared" si="331"/>
        <v>3</v>
      </c>
      <c r="N1854" s="19" t="str">
        <f t="shared" si="326"/>
        <v/>
      </c>
      <c r="O1854" s="19">
        <f t="shared" si="332"/>
        <v>6</v>
      </c>
      <c r="P1854" s="19" t="str">
        <f t="shared" si="332"/>
        <v/>
      </c>
      <c r="Q1854" s="19" t="str">
        <f t="shared" si="332"/>
        <v/>
      </c>
      <c r="R1854" s="19">
        <f t="shared" si="332"/>
        <v>9</v>
      </c>
    </row>
    <row r="1855" spans="1:18" ht="20.25">
      <c r="A1855" s="18" t="s">
        <v>5567</v>
      </c>
      <c r="B1855" s="20">
        <v>1851</v>
      </c>
      <c r="C1855" s="35" t="s">
        <v>25361</v>
      </c>
      <c r="D1855" s="24" t="s">
        <v>12483</v>
      </c>
      <c r="E1855" s="27" t="s">
        <v>16075</v>
      </c>
      <c r="F1855" s="26" t="str">
        <f t="shared" si="322"/>
        <v>讙</v>
      </c>
      <c r="G1855" s="26" t="str">
        <f t="shared" si="323"/>
        <v>從言華聲</v>
      </c>
      <c r="H1855" s="26" t="str">
        <f t="shared" si="324"/>
        <v>呼瓜</v>
      </c>
      <c r="I1855" s="41" t="str">
        <f t="shared" si="325"/>
        <v>4. 形声</v>
      </c>
      <c r="J1855" s="19" t="str">
        <f t="shared" si="331"/>
        <v/>
      </c>
      <c r="K1855" s="19">
        <f t="shared" si="331"/>
        <v>2</v>
      </c>
      <c r="L1855" s="19" t="str">
        <f t="shared" si="331"/>
        <v/>
      </c>
      <c r="M1855" s="19">
        <f t="shared" si="331"/>
        <v>3</v>
      </c>
      <c r="N1855" s="19" t="str">
        <f t="shared" si="326"/>
        <v/>
      </c>
      <c r="O1855" s="19">
        <f t="shared" si="332"/>
        <v>6</v>
      </c>
      <c r="P1855" s="19" t="str">
        <f t="shared" si="332"/>
        <v/>
      </c>
      <c r="Q1855" s="19" t="str">
        <f t="shared" si="332"/>
        <v/>
      </c>
      <c r="R1855" s="19">
        <f t="shared" si="332"/>
        <v>9</v>
      </c>
    </row>
    <row r="1856" spans="1:18" ht="20.25">
      <c r="A1856" s="18" t="s">
        <v>5568</v>
      </c>
      <c r="B1856" s="20">
        <v>1852</v>
      </c>
      <c r="C1856" s="35" t="s">
        <v>25362</v>
      </c>
      <c r="D1856" s="24" t="s">
        <v>11634</v>
      </c>
      <c r="E1856" s="27" t="s">
        <v>16076</v>
      </c>
      <c r="F1856" s="26" t="str">
        <f t="shared" si="322"/>
        <v>妄言</v>
      </c>
      <c r="G1856" s="26" t="str">
        <f t="shared" si="323"/>
        <v>從言雩聲</v>
      </c>
      <c r="H1856" s="26" t="str">
        <f t="shared" si="324"/>
        <v>羽俱</v>
      </c>
      <c r="I1856" s="41" t="str">
        <f t="shared" si="325"/>
        <v>4. 形声</v>
      </c>
      <c r="J1856" s="19" t="str">
        <f t="shared" si="331"/>
        <v/>
      </c>
      <c r="K1856" s="19">
        <f t="shared" si="331"/>
        <v>3</v>
      </c>
      <c r="L1856" s="19" t="str">
        <f t="shared" si="331"/>
        <v/>
      </c>
      <c r="M1856" s="19">
        <f t="shared" si="331"/>
        <v>4</v>
      </c>
      <c r="N1856" s="19" t="str">
        <f t="shared" si="326"/>
        <v/>
      </c>
      <c r="O1856" s="19">
        <f t="shared" si="332"/>
        <v>7</v>
      </c>
      <c r="P1856" s="19" t="str">
        <f t="shared" si="332"/>
        <v/>
      </c>
      <c r="Q1856" s="19" t="str">
        <f t="shared" si="332"/>
        <v/>
      </c>
      <c r="R1856" s="19">
        <f t="shared" si="332"/>
        <v>10</v>
      </c>
    </row>
    <row r="1857" spans="1:18" ht="20.25">
      <c r="A1857" s="18" t="s">
        <v>5569</v>
      </c>
      <c r="B1857" s="20">
        <v>1853</v>
      </c>
      <c r="C1857" s="35"/>
      <c r="D1857" s="24" t="s">
        <v>11634</v>
      </c>
      <c r="E1857" s="27" t="s">
        <v>16077</v>
      </c>
      <c r="F1857" s="26" t="str">
        <f t="shared" si="322"/>
        <v/>
      </c>
      <c r="G1857" s="26" t="str">
        <f t="shared" si="323"/>
        <v/>
      </c>
      <c r="H1857" s="26" t="str">
        <f t="shared" si="324"/>
        <v/>
      </c>
      <c r="I1857" s="41" t="str">
        <f t="shared" si="325"/>
        <v/>
      </c>
      <c r="J1857" s="19" t="str">
        <f t="shared" si="331"/>
        <v/>
      </c>
      <c r="K1857" s="19" t="str">
        <f t="shared" si="331"/>
        <v/>
      </c>
      <c r="L1857" s="19" t="str">
        <f t="shared" si="331"/>
        <v/>
      </c>
      <c r="M1857" s="19">
        <f t="shared" si="331"/>
        <v>3</v>
      </c>
      <c r="N1857" s="19" t="str">
        <f t="shared" si="326"/>
        <v/>
      </c>
      <c r="O1857" s="19" t="str">
        <f t="shared" si="332"/>
        <v/>
      </c>
      <c r="P1857" s="19" t="str">
        <f t="shared" si="332"/>
        <v/>
      </c>
      <c r="Q1857" s="19" t="str">
        <f t="shared" si="332"/>
        <v/>
      </c>
      <c r="R1857" s="19" t="str">
        <f t="shared" si="332"/>
        <v/>
      </c>
    </row>
    <row r="1858" spans="1:18" ht="20.25">
      <c r="A1858" s="18" t="s">
        <v>5570</v>
      </c>
      <c r="B1858" s="20">
        <v>1854</v>
      </c>
      <c r="C1858" s="35" t="s">
        <v>6368</v>
      </c>
      <c r="D1858" s="24" t="s">
        <v>11889</v>
      </c>
      <c r="E1858" s="27" t="s">
        <v>16078</v>
      </c>
      <c r="F1858" s="26" t="str">
        <f t="shared" si="322"/>
        <v>譌言</v>
      </c>
      <c r="G1858" s="26" t="str">
        <f t="shared" si="323"/>
        <v>從言為聲詩曰民之譌言</v>
      </c>
      <c r="H1858" s="26" t="str">
        <f t="shared" si="324"/>
        <v>五禾</v>
      </c>
      <c r="I1858" s="41" t="str">
        <f t="shared" si="325"/>
        <v>4. 形声</v>
      </c>
      <c r="J1858" s="19" t="str">
        <f t="shared" si="331"/>
        <v/>
      </c>
      <c r="K1858" s="19">
        <f t="shared" si="331"/>
        <v>3</v>
      </c>
      <c r="L1858" s="19" t="str">
        <f t="shared" si="331"/>
        <v/>
      </c>
      <c r="M1858" s="19">
        <f t="shared" si="331"/>
        <v>4</v>
      </c>
      <c r="N1858" s="19" t="str">
        <f t="shared" si="326"/>
        <v/>
      </c>
      <c r="O1858" s="19">
        <f t="shared" si="332"/>
        <v>7</v>
      </c>
      <c r="P1858" s="19" t="str">
        <f t="shared" si="332"/>
        <v/>
      </c>
      <c r="Q1858" s="19" t="str">
        <f t="shared" si="332"/>
        <v/>
      </c>
      <c r="R1858" s="19">
        <f t="shared" si="332"/>
        <v>16</v>
      </c>
    </row>
    <row r="1859" spans="1:18" ht="20.25">
      <c r="A1859" s="18" t="s">
        <v>11522</v>
      </c>
      <c r="B1859" s="20">
        <v>1855</v>
      </c>
      <c r="C1859" s="35" t="s">
        <v>25363</v>
      </c>
      <c r="D1859" s="24" t="s">
        <v>12481</v>
      </c>
      <c r="E1859" s="27" t="s">
        <v>16079</v>
      </c>
      <c r="F1859" s="26" t="str">
        <f t="shared" si="322"/>
        <v>狂者之妄言</v>
      </c>
      <c r="G1859" s="26" t="str">
        <f t="shared" si="323"/>
        <v>從言翏聲</v>
      </c>
      <c r="H1859" s="26" t="str">
        <f t="shared" si="324"/>
        <v>靡幼</v>
      </c>
      <c r="I1859" s="41" t="str">
        <f t="shared" si="325"/>
        <v>4. 形声</v>
      </c>
      <c r="J1859" s="19" t="str">
        <f t="shared" si="331"/>
        <v/>
      </c>
      <c r="K1859" s="19">
        <f t="shared" si="331"/>
        <v>6</v>
      </c>
      <c r="L1859" s="19" t="str">
        <f t="shared" si="331"/>
        <v/>
      </c>
      <c r="M1859" s="19">
        <f t="shared" si="331"/>
        <v>7</v>
      </c>
      <c r="N1859" s="19" t="str">
        <f t="shared" si="326"/>
        <v/>
      </c>
      <c r="O1859" s="19">
        <f t="shared" si="332"/>
        <v>10</v>
      </c>
      <c r="P1859" s="19" t="str">
        <f t="shared" si="332"/>
        <v/>
      </c>
      <c r="Q1859" s="19" t="str">
        <f t="shared" si="332"/>
        <v/>
      </c>
      <c r="R1859" s="19">
        <f t="shared" si="332"/>
        <v>13</v>
      </c>
    </row>
    <row r="1860" spans="1:18" ht="20.25">
      <c r="A1860" s="18" t="s">
        <v>5571</v>
      </c>
      <c r="B1860" s="20">
        <v>1856</v>
      </c>
      <c r="C1860" s="35" t="s">
        <v>25364</v>
      </c>
      <c r="D1860" s="24" t="s">
        <v>11953</v>
      </c>
      <c r="E1860" s="27" t="s">
        <v>16080</v>
      </c>
      <c r="F1860" s="26" t="str">
        <f t="shared" si="322"/>
        <v>夢言</v>
      </c>
      <c r="G1860" s="26" t="str">
        <f t="shared" si="323"/>
        <v>從言巟聲</v>
      </c>
      <c r="H1860" s="26" t="str">
        <f t="shared" si="324"/>
        <v>呼光</v>
      </c>
      <c r="I1860" s="41" t="str">
        <f t="shared" si="325"/>
        <v>4. 形声</v>
      </c>
      <c r="J1860" s="19" t="str">
        <f t="shared" si="331"/>
        <v/>
      </c>
      <c r="K1860" s="19">
        <f t="shared" si="331"/>
        <v>3</v>
      </c>
      <c r="L1860" s="19" t="str">
        <f t="shared" si="331"/>
        <v/>
      </c>
      <c r="M1860" s="19">
        <f t="shared" si="331"/>
        <v>4</v>
      </c>
      <c r="N1860" s="19" t="str">
        <f t="shared" si="326"/>
        <v/>
      </c>
      <c r="O1860" s="19">
        <f t="shared" si="332"/>
        <v>7</v>
      </c>
      <c r="P1860" s="19" t="str">
        <f t="shared" si="332"/>
        <v/>
      </c>
      <c r="Q1860" s="19" t="str">
        <f t="shared" si="332"/>
        <v/>
      </c>
      <c r="R1860" s="19">
        <f t="shared" si="332"/>
        <v>10</v>
      </c>
    </row>
    <row r="1861" spans="1:18" ht="20.25">
      <c r="A1861" s="18" t="s">
        <v>5572</v>
      </c>
      <c r="B1861" s="20">
        <v>1857</v>
      </c>
      <c r="C1861" s="35" t="s">
        <v>10742</v>
      </c>
      <c r="D1861" s="24" t="s">
        <v>11966</v>
      </c>
      <c r="E1861" s="27" t="s">
        <v>16081</v>
      </c>
      <c r="F1861" s="26" t="str">
        <f t="shared" ref="F1861:F1924" si="333">IFERROR(MID(E1861,1,K1861-1),"")</f>
        <v>大呼自勉</v>
      </c>
      <c r="G1861" s="26" t="str">
        <f t="shared" ref="G1861:G1924" si="334">IFERROR(MID($E1861,K1861+1,MIN(IF(Q1861=0,100,Q1861), IF(R1861=0,100,R1861))-3-K1861),"")</f>
        <v>從言暴省聲</v>
      </c>
      <c r="H1861" s="26" t="str">
        <f t="shared" ref="H1861:H1924" si="335">IFERROR(MID($E1861,R1861-2,2),"")</f>
        <v>蒲角</v>
      </c>
      <c r="I1861" s="41" t="str">
        <f t="shared" ref="I1861:I1924" si="336">IFERROR(IF(N(P1861)&lt;&gt;0,"1.象形 or 2.指事",IF(N(M1861)*N(O1861)&lt;&gt;0,"4. 形声",IF(AND(N(M1861)*N(N1861)&lt;&gt;0, N1861&lt;Q1861),"3. 会意",""))),"")</f>
        <v>4. 形声</v>
      </c>
      <c r="J1861" s="19" t="str">
        <f t="shared" si="331"/>
        <v/>
      </c>
      <c r="K1861" s="19">
        <f t="shared" si="331"/>
        <v>5</v>
      </c>
      <c r="L1861" s="19" t="str">
        <f t="shared" si="331"/>
        <v/>
      </c>
      <c r="M1861" s="19">
        <f t="shared" si="331"/>
        <v>6</v>
      </c>
      <c r="N1861" s="19" t="str">
        <f t="shared" ref="N1861:N1924" si="337">IFERROR(FIND(N$4,$E1861,M1861+1),"")</f>
        <v/>
      </c>
      <c r="O1861" s="19">
        <f t="shared" si="332"/>
        <v>10</v>
      </c>
      <c r="P1861" s="19" t="str">
        <f t="shared" si="332"/>
        <v/>
      </c>
      <c r="Q1861" s="19" t="str">
        <f t="shared" si="332"/>
        <v/>
      </c>
      <c r="R1861" s="19">
        <f t="shared" si="332"/>
        <v>13</v>
      </c>
    </row>
    <row r="1862" spans="1:18" ht="20.25">
      <c r="A1862" s="18" t="s">
        <v>5573</v>
      </c>
      <c r="B1862" s="20">
        <v>1858</v>
      </c>
      <c r="C1862" s="35" t="s">
        <v>3656</v>
      </c>
      <c r="D1862" s="24" t="s">
        <v>12200</v>
      </c>
      <c r="E1862" s="27" t="s">
        <v>16082</v>
      </c>
      <c r="F1862" s="26" t="str">
        <f t="shared" si="333"/>
        <v>訬擾</v>
      </c>
      <c r="G1862" s="26" t="str">
        <f t="shared" si="334"/>
        <v>一曰訬獪從言少聲讀若毚</v>
      </c>
      <c r="H1862" s="26" t="str">
        <f t="shared" si="335"/>
        <v>楚交</v>
      </c>
      <c r="I1862" s="41" t="str">
        <f t="shared" si="336"/>
        <v>4. 形声</v>
      </c>
      <c r="J1862" s="19" t="str">
        <f t="shared" si="331"/>
        <v/>
      </c>
      <c r="K1862" s="19">
        <f t="shared" si="331"/>
        <v>3</v>
      </c>
      <c r="L1862" s="19" t="str">
        <f t="shared" si="331"/>
        <v/>
      </c>
      <c r="M1862" s="19">
        <f t="shared" si="331"/>
        <v>8</v>
      </c>
      <c r="N1862" s="19" t="str">
        <f t="shared" si="337"/>
        <v/>
      </c>
      <c r="O1862" s="19">
        <f t="shared" si="332"/>
        <v>11</v>
      </c>
      <c r="P1862" s="19" t="str">
        <f t="shared" si="332"/>
        <v/>
      </c>
      <c r="Q1862" s="19" t="str">
        <f t="shared" si="332"/>
        <v/>
      </c>
      <c r="R1862" s="19">
        <f t="shared" si="332"/>
        <v>17</v>
      </c>
    </row>
    <row r="1863" spans="1:18" ht="20.25">
      <c r="A1863" s="18" t="s">
        <v>5574</v>
      </c>
      <c r="B1863" s="20">
        <v>1859</v>
      </c>
      <c r="C1863" s="35" t="s">
        <v>25365</v>
      </c>
      <c r="D1863" s="24" t="s">
        <v>11928</v>
      </c>
      <c r="E1863" s="27" t="s">
        <v>16083</v>
      </c>
      <c r="F1863" s="26" t="str">
        <f t="shared" si="333"/>
        <v>欺</v>
      </c>
      <c r="G1863" s="26" t="str">
        <f t="shared" si="334"/>
        <v>從言其聲</v>
      </c>
      <c r="H1863" s="26" t="str">
        <f t="shared" si="335"/>
        <v>去其</v>
      </c>
      <c r="I1863" s="41" t="str">
        <f t="shared" si="336"/>
        <v>4. 形声</v>
      </c>
      <c r="J1863" s="19" t="str">
        <f t="shared" si="331"/>
        <v/>
      </c>
      <c r="K1863" s="19">
        <f t="shared" si="331"/>
        <v>2</v>
      </c>
      <c r="L1863" s="19" t="str">
        <f t="shared" si="331"/>
        <v/>
      </c>
      <c r="M1863" s="19">
        <f t="shared" si="331"/>
        <v>3</v>
      </c>
      <c r="N1863" s="19" t="str">
        <f t="shared" si="337"/>
        <v/>
      </c>
      <c r="O1863" s="19">
        <f t="shared" si="332"/>
        <v>6</v>
      </c>
      <c r="P1863" s="19" t="str">
        <f t="shared" si="332"/>
        <v/>
      </c>
      <c r="Q1863" s="19" t="str">
        <f t="shared" si="332"/>
        <v/>
      </c>
      <c r="R1863" s="19">
        <f t="shared" si="332"/>
        <v>9</v>
      </c>
    </row>
    <row r="1864" spans="1:18" ht="20.25">
      <c r="A1864" s="18" t="s">
        <v>5575</v>
      </c>
      <c r="B1864" s="20">
        <v>1860</v>
      </c>
      <c r="C1864" s="35" t="s">
        <v>6370</v>
      </c>
      <c r="D1864" s="24" t="s">
        <v>11665</v>
      </c>
      <c r="E1864" s="27" t="s">
        <v>16084</v>
      </c>
      <c r="F1864" s="26" t="str">
        <f t="shared" si="333"/>
        <v>權詐</v>
      </c>
      <c r="G1864" s="26" t="str">
        <f t="shared" si="334"/>
        <v>益梁曰謬欺天下曰譎從言矞聲</v>
      </c>
      <c r="H1864" s="26" t="str">
        <f t="shared" si="335"/>
        <v>古穴</v>
      </c>
      <c r="I1864" s="41" t="str">
        <f t="shared" si="336"/>
        <v>4. 形声</v>
      </c>
      <c r="J1864" s="19" t="str">
        <f t="shared" si="331"/>
        <v/>
      </c>
      <c r="K1864" s="19">
        <f t="shared" si="331"/>
        <v>3</v>
      </c>
      <c r="L1864" s="19" t="str">
        <f t="shared" si="331"/>
        <v/>
      </c>
      <c r="M1864" s="19">
        <f t="shared" si="331"/>
        <v>13</v>
      </c>
      <c r="N1864" s="19" t="str">
        <f t="shared" si="337"/>
        <v/>
      </c>
      <c r="O1864" s="19">
        <f t="shared" si="332"/>
        <v>16</v>
      </c>
      <c r="P1864" s="19" t="str">
        <f t="shared" si="332"/>
        <v/>
      </c>
      <c r="Q1864" s="19" t="str">
        <f t="shared" si="332"/>
        <v/>
      </c>
      <c r="R1864" s="19">
        <f t="shared" si="332"/>
        <v>19</v>
      </c>
    </row>
    <row r="1865" spans="1:18" ht="20.25">
      <c r="A1865" s="18" t="s">
        <v>5576</v>
      </c>
      <c r="B1865" s="20">
        <v>1861</v>
      </c>
      <c r="C1865" s="35" t="s">
        <v>3690</v>
      </c>
      <c r="D1865" s="24" t="s">
        <v>12163</v>
      </c>
      <c r="E1865" s="27" t="s">
        <v>16085</v>
      </c>
      <c r="F1865" s="26" t="str">
        <f t="shared" si="333"/>
        <v>欺</v>
      </c>
      <c r="G1865" s="26" t="str">
        <f t="shared" si="334"/>
        <v>從言乍聲</v>
      </c>
      <c r="H1865" s="26" t="str">
        <f t="shared" si="335"/>
        <v>側駕</v>
      </c>
      <c r="I1865" s="41" t="str">
        <f t="shared" si="336"/>
        <v>4. 形声</v>
      </c>
      <c r="J1865" s="19" t="str">
        <f t="shared" ref="J1865:M1884" si="338">IFERROR(FIND(J$4,$E1865),"")</f>
        <v/>
      </c>
      <c r="K1865" s="19">
        <f t="shared" si="338"/>
        <v>2</v>
      </c>
      <c r="L1865" s="19" t="str">
        <f t="shared" si="338"/>
        <v/>
      </c>
      <c r="M1865" s="19">
        <f t="shared" si="338"/>
        <v>3</v>
      </c>
      <c r="N1865" s="19" t="str">
        <f t="shared" si="337"/>
        <v/>
      </c>
      <c r="O1865" s="19">
        <f t="shared" ref="O1865:R1884" si="339">IFERROR(FIND(O$4,$E1865),"")</f>
        <v>6</v>
      </c>
      <c r="P1865" s="19" t="str">
        <f t="shared" si="339"/>
        <v/>
      </c>
      <c r="Q1865" s="19" t="str">
        <f t="shared" si="339"/>
        <v/>
      </c>
      <c r="R1865" s="19">
        <f t="shared" si="339"/>
        <v>9</v>
      </c>
    </row>
    <row r="1866" spans="1:18" ht="20.25">
      <c r="A1866" s="18" t="s">
        <v>5577</v>
      </c>
      <c r="B1866" s="20">
        <v>1862</v>
      </c>
      <c r="C1866" s="35" t="s">
        <v>25366</v>
      </c>
      <c r="D1866" s="24" t="s">
        <v>12116</v>
      </c>
      <c r="E1866" s="27" t="s">
        <v>16086</v>
      </c>
      <c r="F1866" s="26" t="str">
        <f t="shared" si="333"/>
        <v>詭譌</v>
      </c>
      <c r="G1866" s="26" t="str">
        <f t="shared" si="334"/>
        <v>從言于聲一曰訏□齊楚謂信曰訏</v>
      </c>
      <c r="H1866" s="26" t="str">
        <f t="shared" si="335"/>
        <v>況于</v>
      </c>
      <c r="I1866" s="41" t="str">
        <f t="shared" si="336"/>
        <v>4. 形声</v>
      </c>
      <c r="J1866" s="19" t="str">
        <f t="shared" si="338"/>
        <v/>
      </c>
      <c r="K1866" s="19">
        <f t="shared" si="338"/>
        <v>3</v>
      </c>
      <c r="L1866" s="19" t="str">
        <f t="shared" si="338"/>
        <v/>
      </c>
      <c r="M1866" s="19">
        <f t="shared" si="338"/>
        <v>4</v>
      </c>
      <c r="N1866" s="19" t="str">
        <f t="shared" si="337"/>
        <v/>
      </c>
      <c r="O1866" s="19">
        <f t="shared" si="339"/>
        <v>7</v>
      </c>
      <c r="P1866" s="19" t="str">
        <f t="shared" si="339"/>
        <v/>
      </c>
      <c r="Q1866" s="19" t="str">
        <f t="shared" si="339"/>
        <v/>
      </c>
      <c r="R1866" s="19">
        <f t="shared" si="339"/>
        <v>20</v>
      </c>
    </row>
    <row r="1867" spans="1:18" ht="20.25">
      <c r="A1867" s="18" t="s">
        <v>5578</v>
      </c>
      <c r="B1867" s="20">
        <v>1863</v>
      </c>
      <c r="C1867" s="35"/>
      <c r="D1867" s="24" t="s">
        <v>11905</v>
      </c>
      <c r="E1867" s="27" t="s">
        <v>16087</v>
      </c>
      <c r="F1867" s="26" t="str">
        <f t="shared" si="333"/>
        <v>咨</v>
      </c>
      <c r="G1867" s="26" t="str">
        <f t="shared" si="334"/>
        <v>一曰痛惜也從言差聲</v>
      </c>
      <c r="H1867" s="26" t="str">
        <f t="shared" si="335"/>
        <v>子邪</v>
      </c>
      <c r="I1867" s="41" t="str">
        <f t="shared" si="336"/>
        <v>4. 形声</v>
      </c>
      <c r="J1867" s="19" t="str">
        <f t="shared" si="338"/>
        <v/>
      </c>
      <c r="K1867" s="19">
        <f t="shared" si="338"/>
        <v>2</v>
      </c>
      <c r="L1867" s="19" t="str">
        <f t="shared" si="338"/>
        <v/>
      </c>
      <c r="M1867" s="19">
        <f t="shared" si="338"/>
        <v>8</v>
      </c>
      <c r="N1867" s="19" t="str">
        <f t="shared" si="337"/>
        <v/>
      </c>
      <c r="O1867" s="19">
        <f t="shared" si="339"/>
        <v>11</v>
      </c>
      <c r="P1867" s="19" t="str">
        <f t="shared" si="339"/>
        <v/>
      </c>
      <c r="Q1867" s="19" t="str">
        <f t="shared" si="339"/>
        <v/>
      </c>
      <c r="R1867" s="19">
        <f t="shared" si="339"/>
        <v>14</v>
      </c>
    </row>
    <row r="1868" spans="1:18" ht="20.25">
      <c r="A1868" s="18" t="s">
        <v>5579</v>
      </c>
      <c r="B1868" s="20">
        <v>1864</v>
      </c>
      <c r="C1868" s="35" t="s">
        <v>25367</v>
      </c>
      <c r="D1868" s="24" t="s">
        <v>12121</v>
      </c>
      <c r="E1868" s="27" t="s">
        <v>16088</v>
      </c>
      <c r="F1868" s="26" t="str">
        <f t="shared" si="333"/>
        <v>失气言一曰不止</v>
      </c>
      <c r="G1868" s="26" t="str">
        <f t="shared" si="334"/>
        <v>從言龖省聲傅毅讀若慴</v>
      </c>
      <c r="H1868" s="26" t="str">
        <f t="shared" si="335"/>
        <v>之涉</v>
      </c>
      <c r="I1868" s="41" t="str">
        <f t="shared" si="336"/>
        <v>4. 形声</v>
      </c>
      <c r="J1868" s="19" t="str">
        <f t="shared" si="338"/>
        <v/>
      </c>
      <c r="K1868" s="19">
        <f t="shared" si="338"/>
        <v>8</v>
      </c>
      <c r="L1868" s="19" t="str">
        <f t="shared" si="338"/>
        <v/>
      </c>
      <c r="M1868" s="19">
        <f t="shared" si="338"/>
        <v>9</v>
      </c>
      <c r="N1868" s="19" t="str">
        <f t="shared" si="337"/>
        <v/>
      </c>
      <c r="O1868" s="19">
        <f t="shared" si="339"/>
        <v>13</v>
      </c>
      <c r="P1868" s="19" t="str">
        <f t="shared" si="339"/>
        <v/>
      </c>
      <c r="Q1868" s="19" t="str">
        <f t="shared" si="339"/>
        <v/>
      </c>
      <c r="R1868" s="19">
        <f t="shared" si="339"/>
        <v>21</v>
      </c>
    </row>
    <row r="1869" spans="1:18" ht="20.25">
      <c r="A1869" s="18" t="s">
        <v>5580</v>
      </c>
      <c r="B1869" s="20">
        <v>1865</v>
      </c>
      <c r="C1869" s="35"/>
      <c r="D1869" s="24" t="s">
        <v>12121</v>
      </c>
      <c r="E1869" s="27" t="s">
        <v>11500</v>
      </c>
      <c r="F1869" s="26" t="str">
        <f t="shared" si="333"/>
        <v/>
      </c>
      <c r="G1869" s="26" t="str">
        <f t="shared" si="334"/>
        <v/>
      </c>
      <c r="H1869" s="26" t="str">
        <f t="shared" si="335"/>
        <v/>
      </c>
      <c r="I1869" s="41" t="str">
        <f t="shared" si="336"/>
        <v/>
      </c>
      <c r="J1869" s="19" t="str">
        <f t="shared" si="338"/>
        <v/>
      </c>
      <c r="K1869" s="19" t="str">
        <f t="shared" si="338"/>
        <v/>
      </c>
      <c r="L1869" s="19" t="str">
        <f t="shared" si="338"/>
        <v/>
      </c>
      <c r="M1869" s="19" t="str">
        <f t="shared" si="338"/>
        <v/>
      </c>
      <c r="N1869" s="19" t="str">
        <f t="shared" si="337"/>
        <v/>
      </c>
      <c r="O1869" s="19" t="str">
        <f t="shared" si="339"/>
        <v/>
      </c>
      <c r="P1869" s="19" t="str">
        <f t="shared" si="339"/>
        <v/>
      </c>
      <c r="Q1869" s="19" t="str">
        <f t="shared" si="339"/>
        <v/>
      </c>
      <c r="R1869" s="19" t="str">
        <f t="shared" si="339"/>
        <v/>
      </c>
    </row>
    <row r="1870" spans="1:18" ht="20.25">
      <c r="A1870" s="18" t="s">
        <v>5581</v>
      </c>
      <c r="B1870" s="20">
        <v>1866</v>
      </c>
      <c r="C1870" s="35" t="s">
        <v>25368</v>
      </c>
      <c r="D1870" s="24" t="s">
        <v>11976</v>
      </c>
      <c r="E1870" s="27" t="s">
        <v>16089</v>
      </c>
      <c r="F1870" s="26" t="str">
        <f t="shared" si="333"/>
        <v>言謵讋</v>
      </c>
      <c r="G1870" s="26" t="str">
        <f t="shared" si="334"/>
        <v>從言習聲</v>
      </c>
      <c r="H1870" s="26" t="str">
        <f t="shared" si="335"/>
        <v>秦入</v>
      </c>
      <c r="I1870" s="41" t="str">
        <f t="shared" si="336"/>
        <v>4. 形声</v>
      </c>
      <c r="J1870" s="19" t="str">
        <f t="shared" si="338"/>
        <v/>
      </c>
      <c r="K1870" s="19">
        <f t="shared" si="338"/>
        <v>4</v>
      </c>
      <c r="L1870" s="19" t="str">
        <f t="shared" si="338"/>
        <v/>
      </c>
      <c r="M1870" s="19">
        <f t="shared" si="338"/>
        <v>5</v>
      </c>
      <c r="N1870" s="19" t="str">
        <f t="shared" si="337"/>
        <v/>
      </c>
      <c r="O1870" s="19">
        <f t="shared" si="339"/>
        <v>8</v>
      </c>
      <c r="P1870" s="19" t="str">
        <f t="shared" si="339"/>
        <v/>
      </c>
      <c r="Q1870" s="19" t="str">
        <f t="shared" si="339"/>
        <v/>
      </c>
      <c r="R1870" s="19">
        <f t="shared" si="339"/>
        <v>11</v>
      </c>
    </row>
    <row r="1871" spans="1:18" ht="20.25">
      <c r="A1871" s="18" t="s">
        <v>5582</v>
      </c>
      <c r="B1871" s="20">
        <v>1867</v>
      </c>
      <c r="C1871" s="35"/>
      <c r="D1871" s="24" t="s">
        <v>12012</v>
      </c>
      <c r="E1871" s="27" t="s">
        <v>16090</v>
      </c>
      <c r="F1871" s="26" t="str">
        <f t="shared" si="333"/>
        <v>相毁</v>
      </c>
      <c r="G1871" s="26" t="str">
        <f t="shared" si="334"/>
        <v>從言亞聲一曰畏亞</v>
      </c>
      <c r="H1871" s="26" t="str">
        <f t="shared" si="335"/>
        <v>宛古</v>
      </c>
      <c r="I1871" s="41" t="str">
        <f t="shared" si="336"/>
        <v>4. 形声</v>
      </c>
      <c r="J1871" s="19" t="str">
        <f t="shared" si="338"/>
        <v/>
      </c>
      <c r="K1871" s="19">
        <f t="shared" si="338"/>
        <v>3</v>
      </c>
      <c r="L1871" s="19" t="str">
        <f t="shared" si="338"/>
        <v/>
      </c>
      <c r="M1871" s="19">
        <f t="shared" si="338"/>
        <v>4</v>
      </c>
      <c r="N1871" s="19" t="str">
        <f t="shared" si="337"/>
        <v/>
      </c>
      <c r="O1871" s="19">
        <f t="shared" si="339"/>
        <v>7</v>
      </c>
      <c r="P1871" s="19" t="str">
        <f t="shared" si="339"/>
        <v/>
      </c>
      <c r="Q1871" s="19" t="str">
        <f t="shared" si="339"/>
        <v/>
      </c>
      <c r="R1871" s="19">
        <f t="shared" si="339"/>
        <v>14</v>
      </c>
    </row>
    <row r="1872" spans="1:18" ht="20.25">
      <c r="A1872" s="18" t="s">
        <v>5583</v>
      </c>
      <c r="B1872" s="20">
        <v>1868</v>
      </c>
      <c r="C1872" s="35"/>
      <c r="D1872" s="24" t="s">
        <v>12484</v>
      </c>
      <c r="E1872" s="27" t="s">
        <v>16091</v>
      </c>
      <c r="F1872" s="26" t="str">
        <f t="shared" si="333"/>
        <v>相毁</v>
      </c>
      <c r="G1872" s="26" t="str">
        <f t="shared" si="334"/>
        <v>從言隨省聲</v>
      </c>
      <c r="H1872" s="26" t="str">
        <f t="shared" si="335"/>
        <v>雖遂</v>
      </c>
      <c r="I1872" s="41" t="str">
        <f t="shared" si="336"/>
        <v>4. 形声</v>
      </c>
      <c r="J1872" s="19" t="str">
        <f t="shared" si="338"/>
        <v/>
      </c>
      <c r="K1872" s="19">
        <f t="shared" si="338"/>
        <v>3</v>
      </c>
      <c r="L1872" s="19" t="str">
        <f t="shared" si="338"/>
        <v/>
      </c>
      <c r="M1872" s="19">
        <f t="shared" si="338"/>
        <v>4</v>
      </c>
      <c r="N1872" s="19" t="str">
        <f t="shared" si="337"/>
        <v/>
      </c>
      <c r="O1872" s="19">
        <f t="shared" si="339"/>
        <v>8</v>
      </c>
      <c r="P1872" s="19" t="str">
        <f t="shared" si="339"/>
        <v/>
      </c>
      <c r="Q1872" s="19" t="str">
        <f t="shared" si="339"/>
        <v/>
      </c>
      <c r="R1872" s="19">
        <f t="shared" si="339"/>
        <v>11</v>
      </c>
    </row>
    <row r="1873" spans="1:18" ht="20.25">
      <c r="A1873" s="18" t="s">
        <v>5584</v>
      </c>
      <c r="B1873" s="20">
        <v>1869</v>
      </c>
      <c r="C1873" s="35"/>
      <c r="D1873" s="24" t="s">
        <v>12247</v>
      </c>
      <c r="E1873" s="27" t="s">
        <v>16092</v>
      </c>
      <c r="F1873" s="26" t="str">
        <f t="shared" si="333"/>
        <v>嗑</v>
      </c>
      <c r="G1873" s="26" t="str">
        <f t="shared" si="334"/>
        <v>從言闒聲</v>
      </c>
      <c r="H1873" s="26" t="str">
        <f t="shared" si="335"/>
        <v>徒盍</v>
      </c>
      <c r="I1873" s="41" t="str">
        <f t="shared" si="336"/>
        <v>4. 形声</v>
      </c>
      <c r="J1873" s="19" t="str">
        <f t="shared" si="338"/>
        <v/>
      </c>
      <c r="K1873" s="19">
        <f t="shared" si="338"/>
        <v>2</v>
      </c>
      <c r="L1873" s="19" t="str">
        <f t="shared" si="338"/>
        <v/>
      </c>
      <c r="M1873" s="19">
        <f t="shared" si="338"/>
        <v>3</v>
      </c>
      <c r="N1873" s="19" t="str">
        <f t="shared" si="337"/>
        <v/>
      </c>
      <c r="O1873" s="19">
        <f t="shared" si="339"/>
        <v>6</v>
      </c>
      <c r="P1873" s="19" t="str">
        <f t="shared" si="339"/>
        <v/>
      </c>
      <c r="Q1873" s="19" t="str">
        <f t="shared" si="339"/>
        <v/>
      </c>
      <c r="R1873" s="19">
        <f t="shared" si="339"/>
        <v>9</v>
      </c>
    </row>
    <row r="1874" spans="1:18" ht="20.25">
      <c r="A1874" s="18" t="s">
        <v>5585</v>
      </c>
      <c r="B1874" s="20">
        <v>1870</v>
      </c>
      <c r="C1874" s="35" t="s">
        <v>25369</v>
      </c>
      <c r="D1874" s="24" t="s">
        <v>12485</v>
      </c>
      <c r="E1874" s="27" t="s">
        <v>16093</v>
      </c>
      <c r="F1874" s="26" t="str">
        <f t="shared" si="333"/>
        <v>說</v>
      </c>
      <c r="G1874" s="26" t="str">
        <f t="shared" si="334"/>
        <v>從言匈聲</v>
      </c>
      <c r="H1874" s="26" t="str">
        <f t="shared" si="335"/>
        <v>許容</v>
      </c>
      <c r="I1874" s="41" t="str">
        <f t="shared" si="336"/>
        <v>4. 形声</v>
      </c>
      <c r="J1874" s="19" t="str">
        <f t="shared" si="338"/>
        <v/>
      </c>
      <c r="K1874" s="19">
        <f t="shared" si="338"/>
        <v>2</v>
      </c>
      <c r="L1874" s="19" t="str">
        <f t="shared" si="338"/>
        <v/>
      </c>
      <c r="M1874" s="19">
        <f t="shared" si="338"/>
        <v>3</v>
      </c>
      <c r="N1874" s="19" t="str">
        <f t="shared" si="337"/>
        <v/>
      </c>
      <c r="O1874" s="19">
        <f t="shared" si="339"/>
        <v>6</v>
      </c>
      <c r="P1874" s="19" t="str">
        <f t="shared" si="339"/>
        <v/>
      </c>
      <c r="Q1874" s="19" t="str">
        <f t="shared" si="339"/>
        <v/>
      </c>
      <c r="R1874" s="19">
        <f t="shared" si="339"/>
        <v>9</v>
      </c>
    </row>
    <row r="1875" spans="1:18" ht="20.25">
      <c r="A1875" s="18" t="s">
        <v>5586</v>
      </c>
      <c r="B1875" s="20">
        <v>1871</v>
      </c>
      <c r="C1875" s="36" t="s">
        <v>3653</v>
      </c>
      <c r="D1875" s="24" t="s">
        <v>12485</v>
      </c>
      <c r="E1875" s="27" t="s">
        <v>11501</v>
      </c>
      <c r="F1875" s="26" t="str">
        <f t="shared" si="333"/>
        <v/>
      </c>
      <c r="G1875" s="26" t="str">
        <f t="shared" si="334"/>
        <v/>
      </c>
      <c r="H1875" s="26" t="str">
        <f t="shared" si="335"/>
        <v/>
      </c>
      <c r="I1875" s="41" t="str">
        <f t="shared" si="336"/>
        <v/>
      </c>
      <c r="J1875" s="19" t="str">
        <f t="shared" si="338"/>
        <v/>
      </c>
      <c r="K1875" s="19" t="str">
        <f t="shared" si="338"/>
        <v/>
      </c>
      <c r="L1875" s="19" t="str">
        <f t="shared" si="338"/>
        <v/>
      </c>
      <c r="M1875" s="19" t="str">
        <f t="shared" si="338"/>
        <v/>
      </c>
      <c r="N1875" s="19" t="str">
        <f t="shared" si="337"/>
        <v/>
      </c>
      <c r="O1875" s="19" t="str">
        <f t="shared" si="339"/>
        <v/>
      </c>
      <c r="P1875" s="19" t="str">
        <f t="shared" si="339"/>
        <v/>
      </c>
      <c r="Q1875" s="19" t="str">
        <f t="shared" si="339"/>
        <v/>
      </c>
      <c r="R1875" s="19" t="str">
        <f t="shared" si="339"/>
        <v/>
      </c>
    </row>
    <row r="1876" spans="1:18" ht="20.25">
      <c r="A1876" s="18" t="s">
        <v>5587</v>
      </c>
      <c r="B1876" s="20">
        <v>1872</v>
      </c>
      <c r="C1876" s="35" t="s">
        <v>25369</v>
      </c>
      <c r="D1876" s="24" t="s">
        <v>12485</v>
      </c>
      <c r="E1876" s="27" t="s">
        <v>16094</v>
      </c>
      <c r="F1876" s="26" t="str">
        <f t="shared" si="333"/>
        <v/>
      </c>
      <c r="G1876" s="26" t="str">
        <f t="shared" si="334"/>
        <v/>
      </c>
      <c r="H1876" s="26" t="str">
        <f t="shared" si="335"/>
        <v/>
      </c>
      <c r="I1876" s="41" t="str">
        <f t="shared" si="336"/>
        <v/>
      </c>
      <c r="J1876" s="19" t="str">
        <f t="shared" si="338"/>
        <v/>
      </c>
      <c r="K1876" s="19" t="str">
        <f t="shared" si="338"/>
        <v/>
      </c>
      <c r="L1876" s="19" t="str">
        <f t="shared" si="338"/>
        <v/>
      </c>
      <c r="M1876" s="19">
        <f t="shared" si="338"/>
        <v>3</v>
      </c>
      <c r="N1876" s="19" t="str">
        <f t="shared" si="337"/>
        <v/>
      </c>
      <c r="O1876" s="19" t="str">
        <f t="shared" si="339"/>
        <v/>
      </c>
      <c r="P1876" s="19" t="str">
        <f t="shared" si="339"/>
        <v/>
      </c>
      <c r="Q1876" s="19" t="str">
        <f t="shared" si="339"/>
        <v/>
      </c>
      <c r="R1876" s="19" t="str">
        <f t="shared" si="339"/>
        <v/>
      </c>
    </row>
    <row r="1877" spans="1:18" ht="20.25">
      <c r="A1877" s="18" t="s">
        <v>5588</v>
      </c>
      <c r="B1877" s="20">
        <v>1873</v>
      </c>
      <c r="C1877" s="35" t="s">
        <v>3643</v>
      </c>
      <c r="D1877" s="24" t="s">
        <v>12419</v>
      </c>
      <c r="E1877" s="27" t="s">
        <v>16095</v>
      </c>
      <c r="F1877" s="26" t="str">
        <f t="shared" si="333"/>
        <v>爭</v>
      </c>
      <c r="G1877" s="26" t="str">
        <f t="shared" si="334"/>
        <v>從言公聲一曰謌訟</v>
      </c>
      <c r="H1877" s="26" t="str">
        <f t="shared" si="335"/>
        <v>似用</v>
      </c>
      <c r="I1877" s="41" t="str">
        <f t="shared" si="336"/>
        <v>4. 形声</v>
      </c>
      <c r="J1877" s="19" t="str">
        <f t="shared" si="338"/>
        <v/>
      </c>
      <c r="K1877" s="19">
        <f t="shared" si="338"/>
        <v>2</v>
      </c>
      <c r="L1877" s="19" t="str">
        <f t="shared" si="338"/>
        <v/>
      </c>
      <c r="M1877" s="19">
        <f t="shared" si="338"/>
        <v>3</v>
      </c>
      <c r="N1877" s="19" t="str">
        <f t="shared" si="337"/>
        <v/>
      </c>
      <c r="O1877" s="19">
        <f t="shared" si="339"/>
        <v>6</v>
      </c>
      <c r="P1877" s="19" t="str">
        <f t="shared" si="339"/>
        <v/>
      </c>
      <c r="Q1877" s="19" t="str">
        <f t="shared" si="339"/>
        <v/>
      </c>
      <c r="R1877" s="19">
        <f t="shared" si="339"/>
        <v>13</v>
      </c>
    </row>
    <row r="1878" spans="1:18" ht="20.25">
      <c r="A1878" s="18"/>
      <c r="B1878" s="20">
        <v>1874</v>
      </c>
      <c r="C1878" s="35" t="s">
        <v>3643</v>
      </c>
      <c r="D1878" s="24" t="s">
        <v>12419</v>
      </c>
      <c r="E1878" s="27" t="s">
        <v>11502</v>
      </c>
      <c r="F1878" s="26" t="str">
        <f t="shared" si="333"/>
        <v/>
      </c>
      <c r="G1878" s="26" t="str">
        <f t="shared" si="334"/>
        <v/>
      </c>
      <c r="H1878" s="26" t="str">
        <f t="shared" si="335"/>
        <v/>
      </c>
      <c r="I1878" s="41" t="str">
        <f t="shared" si="336"/>
        <v/>
      </c>
      <c r="J1878" s="19">
        <f t="shared" si="338"/>
        <v>1</v>
      </c>
      <c r="K1878" s="19" t="str">
        <f t="shared" si="338"/>
        <v/>
      </c>
      <c r="L1878" s="19" t="str">
        <f t="shared" si="338"/>
        <v/>
      </c>
      <c r="M1878" s="19" t="str">
        <f t="shared" si="338"/>
        <v/>
      </c>
      <c r="N1878" s="19" t="str">
        <f t="shared" si="337"/>
        <v/>
      </c>
      <c r="O1878" s="19" t="str">
        <f t="shared" si="339"/>
        <v/>
      </c>
      <c r="P1878" s="19" t="str">
        <f t="shared" si="339"/>
        <v/>
      </c>
      <c r="Q1878" s="19" t="str">
        <f t="shared" si="339"/>
        <v/>
      </c>
      <c r="R1878" s="19" t="str">
        <f t="shared" si="339"/>
        <v/>
      </c>
    </row>
    <row r="1879" spans="1:18" ht="20.25">
      <c r="A1879" s="18" t="s">
        <v>5589</v>
      </c>
      <c r="B1879" s="20">
        <v>1875</v>
      </c>
      <c r="C1879" s="35" t="s">
        <v>10753</v>
      </c>
      <c r="D1879" s="24" t="s">
        <v>11731</v>
      </c>
      <c r="E1879" s="27" t="s">
        <v>16096</v>
      </c>
      <c r="F1879" s="26" t="str">
        <f t="shared" si="333"/>
        <v>恚</v>
      </c>
      <c r="G1879" s="26" t="str">
        <f t="shared" si="334"/>
        <v>從言真聲賈侍中說謓笑一曰讀若振</v>
      </c>
      <c r="H1879" s="26" t="str">
        <f t="shared" si="335"/>
        <v>昌真</v>
      </c>
      <c r="I1879" s="41" t="str">
        <f t="shared" si="336"/>
        <v>4. 形声</v>
      </c>
      <c r="J1879" s="19" t="str">
        <f t="shared" si="338"/>
        <v/>
      </c>
      <c r="K1879" s="19">
        <f t="shared" si="338"/>
        <v>2</v>
      </c>
      <c r="L1879" s="19" t="str">
        <f t="shared" si="338"/>
        <v/>
      </c>
      <c r="M1879" s="19">
        <f t="shared" si="338"/>
        <v>3</v>
      </c>
      <c r="N1879" s="19" t="str">
        <f t="shared" si="337"/>
        <v/>
      </c>
      <c r="O1879" s="19">
        <f t="shared" si="339"/>
        <v>6</v>
      </c>
      <c r="P1879" s="19" t="str">
        <f t="shared" si="339"/>
        <v/>
      </c>
      <c r="Q1879" s="19" t="str">
        <f t="shared" si="339"/>
        <v/>
      </c>
      <c r="R1879" s="19">
        <f t="shared" si="339"/>
        <v>20</v>
      </c>
    </row>
    <row r="1880" spans="1:18" ht="20.25">
      <c r="A1880" s="18" t="s">
        <v>5590</v>
      </c>
      <c r="B1880" s="20">
        <v>1876</v>
      </c>
      <c r="C1880" s="35" t="s">
        <v>25370</v>
      </c>
      <c r="D1880" s="24" t="s">
        <v>12246</v>
      </c>
      <c r="E1880" s="27" t="s">
        <v>16097</v>
      </c>
      <c r="F1880" s="26" t="str">
        <f t="shared" si="333"/>
        <v>多言</v>
      </c>
      <c r="G1880" s="26" t="str">
        <f t="shared" si="334"/>
        <v>從言聶聲河東有狐讘縣</v>
      </c>
      <c r="H1880" s="26" t="str">
        <f t="shared" si="335"/>
        <v>之涉</v>
      </c>
      <c r="I1880" s="41" t="str">
        <f t="shared" si="336"/>
        <v>4. 形声</v>
      </c>
      <c r="J1880" s="19" t="str">
        <f t="shared" si="338"/>
        <v/>
      </c>
      <c r="K1880" s="19">
        <f t="shared" si="338"/>
        <v>3</v>
      </c>
      <c r="L1880" s="19" t="str">
        <f t="shared" si="338"/>
        <v/>
      </c>
      <c r="M1880" s="19">
        <f t="shared" si="338"/>
        <v>4</v>
      </c>
      <c r="N1880" s="19" t="str">
        <f t="shared" si="337"/>
        <v/>
      </c>
      <c r="O1880" s="19">
        <f t="shared" si="339"/>
        <v>7</v>
      </c>
      <c r="P1880" s="19" t="str">
        <f t="shared" si="339"/>
        <v/>
      </c>
      <c r="Q1880" s="19" t="str">
        <f t="shared" si="339"/>
        <v/>
      </c>
      <c r="R1880" s="19">
        <f t="shared" si="339"/>
        <v>16</v>
      </c>
    </row>
    <row r="1881" spans="1:18" ht="20.25">
      <c r="A1881" s="18" t="s">
        <v>5591</v>
      </c>
      <c r="B1881" s="20">
        <v>1877</v>
      </c>
      <c r="C1881" s="35" t="s">
        <v>3666</v>
      </c>
      <c r="D1881" s="24" t="s">
        <v>12486</v>
      </c>
      <c r="E1881" s="27" t="s">
        <v>16098</v>
      </c>
      <c r="F1881" s="26" t="str">
        <f t="shared" si="333"/>
        <v>大言而怒</v>
      </c>
      <c r="G1881" s="26" t="str">
        <f t="shared" si="334"/>
        <v>從言可聲</v>
      </c>
      <c r="H1881" s="26" t="str">
        <f t="shared" si="335"/>
        <v>虎何</v>
      </c>
      <c r="I1881" s="41" t="str">
        <f t="shared" si="336"/>
        <v>4. 形声</v>
      </c>
      <c r="J1881" s="19" t="str">
        <f t="shared" si="338"/>
        <v/>
      </c>
      <c r="K1881" s="19">
        <f t="shared" si="338"/>
        <v>5</v>
      </c>
      <c r="L1881" s="19" t="str">
        <f t="shared" si="338"/>
        <v/>
      </c>
      <c r="M1881" s="19">
        <f t="shared" si="338"/>
        <v>6</v>
      </c>
      <c r="N1881" s="19" t="str">
        <f t="shared" si="337"/>
        <v/>
      </c>
      <c r="O1881" s="19">
        <f t="shared" si="339"/>
        <v>9</v>
      </c>
      <c r="P1881" s="19" t="str">
        <f t="shared" si="339"/>
        <v/>
      </c>
      <c r="Q1881" s="19" t="str">
        <f t="shared" si="339"/>
        <v/>
      </c>
      <c r="R1881" s="19">
        <f t="shared" si="339"/>
        <v>12</v>
      </c>
    </row>
    <row r="1882" spans="1:18" ht="20.25">
      <c r="A1882" s="18" t="s">
        <v>5592</v>
      </c>
      <c r="B1882" s="20">
        <v>1878</v>
      </c>
      <c r="C1882" s="35"/>
      <c r="D1882" s="24" t="s">
        <v>11571</v>
      </c>
      <c r="E1882" s="27" t="s">
        <v>16099</v>
      </c>
      <c r="F1882" s="26" t="str">
        <f t="shared" si="333"/>
        <v>訐</v>
      </c>
      <c r="G1882" s="26" t="str">
        <f t="shared" si="334"/>
        <v>從言臣聲讀若指</v>
      </c>
      <c r="H1882" s="26" t="str">
        <f t="shared" si="335"/>
        <v>職雉</v>
      </c>
      <c r="I1882" s="41" t="str">
        <f t="shared" si="336"/>
        <v>4. 形声</v>
      </c>
      <c r="J1882" s="19" t="str">
        <f t="shared" si="338"/>
        <v/>
      </c>
      <c r="K1882" s="19">
        <f t="shared" si="338"/>
        <v>2</v>
      </c>
      <c r="L1882" s="19" t="str">
        <f t="shared" si="338"/>
        <v/>
      </c>
      <c r="M1882" s="19">
        <f t="shared" si="338"/>
        <v>3</v>
      </c>
      <c r="N1882" s="19" t="str">
        <f t="shared" si="337"/>
        <v/>
      </c>
      <c r="O1882" s="19">
        <f t="shared" si="339"/>
        <v>6</v>
      </c>
      <c r="P1882" s="19" t="str">
        <f t="shared" si="339"/>
        <v/>
      </c>
      <c r="Q1882" s="19" t="str">
        <f t="shared" si="339"/>
        <v/>
      </c>
      <c r="R1882" s="19">
        <f t="shared" si="339"/>
        <v>12</v>
      </c>
    </row>
    <row r="1883" spans="1:18" ht="20.25">
      <c r="A1883" s="18" t="s">
        <v>5593</v>
      </c>
      <c r="B1883" s="20">
        <v>1879</v>
      </c>
      <c r="C1883" s="35" t="s">
        <v>25371</v>
      </c>
      <c r="D1883" s="24" t="s">
        <v>12045</v>
      </c>
      <c r="E1883" s="27" t="s">
        <v>16100</v>
      </c>
      <c r="F1883" s="26" t="str">
        <f t="shared" si="333"/>
        <v>面相斥罪相告訐</v>
      </c>
      <c r="G1883" s="26" t="str">
        <f t="shared" si="334"/>
        <v>從言干聲</v>
      </c>
      <c r="H1883" s="26" t="str">
        <f t="shared" si="335"/>
        <v>居謁</v>
      </c>
      <c r="I1883" s="41" t="str">
        <f t="shared" si="336"/>
        <v>4. 形声</v>
      </c>
      <c r="J1883" s="19" t="str">
        <f t="shared" si="338"/>
        <v/>
      </c>
      <c r="K1883" s="19">
        <f t="shared" si="338"/>
        <v>8</v>
      </c>
      <c r="L1883" s="19" t="str">
        <f t="shared" si="338"/>
        <v/>
      </c>
      <c r="M1883" s="19">
        <f t="shared" si="338"/>
        <v>9</v>
      </c>
      <c r="N1883" s="19" t="str">
        <f t="shared" si="337"/>
        <v/>
      </c>
      <c r="O1883" s="19">
        <f t="shared" si="339"/>
        <v>12</v>
      </c>
      <c r="P1883" s="19" t="str">
        <f t="shared" si="339"/>
        <v/>
      </c>
      <c r="Q1883" s="19" t="str">
        <f t="shared" si="339"/>
        <v/>
      </c>
      <c r="R1883" s="19">
        <f t="shared" si="339"/>
        <v>15</v>
      </c>
    </row>
    <row r="1884" spans="1:18" ht="20.25">
      <c r="A1884" s="18" t="s">
        <v>5594</v>
      </c>
      <c r="B1884" s="20">
        <v>1880</v>
      </c>
      <c r="C1884" s="35" t="s">
        <v>3664</v>
      </c>
      <c r="D1884" s="24" t="s">
        <v>11875</v>
      </c>
      <c r="E1884" s="27" t="s">
        <v>16101</v>
      </c>
      <c r="F1884" s="26" t="str">
        <f t="shared" si="333"/>
        <v>告</v>
      </c>
      <c r="G1884" s="26" t="str">
        <f t="shared" si="334"/>
        <v>從言厈省聲論語曰訴子路於季孫臣鉉等曰厈非聲葢古之字音多與今異如皀亦音香釁亦音門乃亦音仍他皆放此古今失傳不可詳究</v>
      </c>
      <c r="H1884" s="26" t="str">
        <f t="shared" si="335"/>
        <v>桑故</v>
      </c>
      <c r="I1884" s="41" t="str">
        <f t="shared" si="336"/>
        <v>4. 形声</v>
      </c>
      <c r="J1884" s="19" t="str">
        <f t="shared" si="338"/>
        <v/>
      </c>
      <c r="K1884" s="19">
        <f t="shared" si="338"/>
        <v>2</v>
      </c>
      <c r="L1884" s="19" t="str">
        <f t="shared" si="338"/>
        <v/>
      </c>
      <c r="M1884" s="19">
        <f t="shared" si="338"/>
        <v>3</v>
      </c>
      <c r="N1884" s="19" t="str">
        <f t="shared" si="337"/>
        <v/>
      </c>
      <c r="O1884" s="19">
        <f t="shared" si="339"/>
        <v>7</v>
      </c>
      <c r="P1884" s="19" t="str">
        <f t="shared" si="339"/>
        <v/>
      </c>
      <c r="Q1884" s="19" t="str">
        <f t="shared" si="339"/>
        <v/>
      </c>
      <c r="R1884" s="19">
        <f t="shared" si="339"/>
        <v>60</v>
      </c>
    </row>
    <row r="1885" spans="1:18" ht="20.25">
      <c r="A1885" s="18" t="s">
        <v>5595</v>
      </c>
      <c r="B1885" s="20">
        <v>1881</v>
      </c>
      <c r="C1885" s="35"/>
      <c r="D1885" s="24" t="s">
        <v>11875</v>
      </c>
      <c r="E1885" s="27" t="s">
        <v>16102</v>
      </c>
      <c r="F1885" s="26" t="str">
        <f t="shared" si="333"/>
        <v/>
      </c>
      <c r="G1885" s="26" t="str">
        <f t="shared" si="334"/>
        <v/>
      </c>
      <c r="H1885" s="26" t="str">
        <f t="shared" si="335"/>
        <v/>
      </c>
      <c r="I1885" s="41" t="str">
        <f t="shared" si="336"/>
        <v/>
      </c>
      <c r="J1885" s="19" t="str">
        <f t="shared" ref="J1885:M1904" si="340">IFERROR(FIND(J$4,$E1885),"")</f>
        <v/>
      </c>
      <c r="K1885" s="19" t="str">
        <f t="shared" si="340"/>
        <v/>
      </c>
      <c r="L1885" s="19" t="str">
        <f t="shared" si="340"/>
        <v/>
      </c>
      <c r="M1885" s="19">
        <f t="shared" si="340"/>
        <v>3</v>
      </c>
      <c r="N1885" s="19" t="str">
        <f t="shared" si="337"/>
        <v/>
      </c>
      <c r="O1885" s="19" t="str">
        <f t="shared" ref="O1885:R1904" si="341">IFERROR(FIND(O$4,$E1885),"")</f>
        <v/>
      </c>
      <c r="P1885" s="19" t="str">
        <f t="shared" si="341"/>
        <v/>
      </c>
      <c r="Q1885" s="19" t="str">
        <f t="shared" si="341"/>
        <v/>
      </c>
      <c r="R1885" s="19" t="str">
        <f t="shared" si="341"/>
        <v/>
      </c>
    </row>
    <row r="1886" spans="1:18" ht="20.25">
      <c r="A1886" s="18" t="s">
        <v>5596</v>
      </c>
      <c r="B1886" s="20">
        <v>1882</v>
      </c>
      <c r="C1886" s="36" t="s">
        <v>25372</v>
      </c>
      <c r="D1886" s="24" t="s">
        <v>11875</v>
      </c>
      <c r="E1886" s="27" t="s">
        <v>16103</v>
      </c>
      <c r="F1886" s="26" t="str">
        <f t="shared" si="333"/>
        <v/>
      </c>
      <c r="G1886" s="26" t="str">
        <f t="shared" si="334"/>
        <v/>
      </c>
      <c r="H1886" s="26" t="str">
        <f t="shared" si="335"/>
        <v/>
      </c>
      <c r="I1886" s="41" t="str">
        <f t="shared" si="336"/>
        <v/>
      </c>
      <c r="J1886" s="19" t="str">
        <f t="shared" si="340"/>
        <v/>
      </c>
      <c r="K1886" s="19" t="str">
        <f t="shared" si="340"/>
        <v/>
      </c>
      <c r="L1886" s="19" t="str">
        <f t="shared" si="340"/>
        <v/>
      </c>
      <c r="M1886" s="19">
        <f t="shared" si="340"/>
        <v>3</v>
      </c>
      <c r="N1886" s="19" t="str">
        <f t="shared" si="337"/>
        <v/>
      </c>
      <c r="O1886" s="19" t="str">
        <f t="shared" si="341"/>
        <v/>
      </c>
      <c r="P1886" s="19" t="str">
        <f t="shared" si="341"/>
        <v/>
      </c>
      <c r="Q1886" s="19" t="str">
        <f t="shared" si="341"/>
        <v/>
      </c>
      <c r="R1886" s="19" t="str">
        <f t="shared" si="341"/>
        <v/>
      </c>
    </row>
    <row r="1887" spans="1:18" ht="20.25">
      <c r="A1887" s="18" t="s">
        <v>5597</v>
      </c>
      <c r="B1887" s="20">
        <v>1883</v>
      </c>
      <c r="C1887" s="35" t="s">
        <v>6378</v>
      </c>
      <c r="D1887" s="24" t="s">
        <v>12487</v>
      </c>
      <c r="E1887" s="27" t="s">
        <v>16104</v>
      </c>
      <c r="F1887" s="26" t="str">
        <f t="shared" si="333"/>
        <v>愬</v>
      </c>
      <c r="G1887" s="26" t="str">
        <f t="shared" si="334"/>
        <v>從言㬱聲</v>
      </c>
      <c r="H1887" s="26" t="str">
        <f t="shared" si="335"/>
        <v>莊荫</v>
      </c>
      <c r="I1887" s="41" t="str">
        <f t="shared" si="336"/>
        <v>4. 形声</v>
      </c>
      <c r="J1887" s="19" t="str">
        <f t="shared" si="340"/>
        <v/>
      </c>
      <c r="K1887" s="19">
        <f t="shared" si="340"/>
        <v>2</v>
      </c>
      <c r="L1887" s="19" t="str">
        <f t="shared" si="340"/>
        <v/>
      </c>
      <c r="M1887" s="19">
        <f t="shared" si="340"/>
        <v>3</v>
      </c>
      <c r="N1887" s="19" t="str">
        <f t="shared" si="337"/>
        <v/>
      </c>
      <c r="O1887" s="19">
        <f t="shared" si="341"/>
        <v>6</v>
      </c>
      <c r="P1887" s="19" t="str">
        <f t="shared" si="341"/>
        <v/>
      </c>
      <c r="Q1887" s="19" t="str">
        <f t="shared" si="341"/>
        <v/>
      </c>
      <c r="R1887" s="19">
        <f t="shared" si="341"/>
        <v>9</v>
      </c>
    </row>
    <row r="1888" spans="1:18" ht="20.25">
      <c r="A1888" s="18" t="s">
        <v>5598</v>
      </c>
      <c r="B1888" s="20">
        <v>1884</v>
      </c>
      <c r="C1888" s="35" t="s">
        <v>25373</v>
      </c>
      <c r="D1888" s="24" t="s">
        <v>12107</v>
      </c>
      <c r="E1888" s="27" t="s">
        <v>16105</v>
      </c>
      <c r="F1888" s="26" t="str">
        <f t="shared" si="333"/>
        <v>譖</v>
      </c>
      <c r="G1888" s="26" t="str">
        <f t="shared" si="334"/>
        <v>從言毚聲</v>
      </c>
      <c r="H1888" s="26" t="str">
        <f t="shared" si="335"/>
        <v>士咸</v>
      </c>
      <c r="I1888" s="41" t="str">
        <f t="shared" si="336"/>
        <v>4. 形声</v>
      </c>
      <c r="J1888" s="19" t="str">
        <f t="shared" si="340"/>
        <v/>
      </c>
      <c r="K1888" s="19">
        <f t="shared" si="340"/>
        <v>2</v>
      </c>
      <c r="L1888" s="19" t="str">
        <f t="shared" si="340"/>
        <v/>
      </c>
      <c r="M1888" s="19">
        <f t="shared" si="340"/>
        <v>3</v>
      </c>
      <c r="N1888" s="19" t="str">
        <f t="shared" si="337"/>
        <v/>
      </c>
      <c r="O1888" s="19">
        <f t="shared" si="341"/>
        <v>6</v>
      </c>
      <c r="P1888" s="19" t="str">
        <f t="shared" si="341"/>
        <v/>
      </c>
      <c r="Q1888" s="19" t="str">
        <f t="shared" si="341"/>
        <v/>
      </c>
      <c r="R1888" s="19">
        <f t="shared" si="341"/>
        <v>9</v>
      </c>
    </row>
    <row r="1889" spans="1:18" ht="20.25">
      <c r="A1889" s="18" t="s">
        <v>5599</v>
      </c>
      <c r="B1889" s="20">
        <v>1885</v>
      </c>
      <c r="C1889" s="35" t="s">
        <v>4914</v>
      </c>
      <c r="D1889" s="24" t="s">
        <v>12078</v>
      </c>
      <c r="E1889" s="27" t="s">
        <v>16106</v>
      </c>
      <c r="F1889" s="26" t="str">
        <f t="shared" si="333"/>
        <v>謫問</v>
      </c>
      <c r="G1889" s="26" t="str">
        <f t="shared" si="334"/>
        <v>從言遣聲</v>
      </c>
      <c r="H1889" s="26" t="str">
        <f t="shared" si="335"/>
        <v>去戰</v>
      </c>
      <c r="I1889" s="41" t="str">
        <f t="shared" si="336"/>
        <v>4. 形声</v>
      </c>
      <c r="J1889" s="19" t="str">
        <f t="shared" si="340"/>
        <v/>
      </c>
      <c r="K1889" s="19">
        <f t="shared" si="340"/>
        <v>3</v>
      </c>
      <c r="L1889" s="19" t="str">
        <f t="shared" si="340"/>
        <v/>
      </c>
      <c r="M1889" s="19">
        <f t="shared" si="340"/>
        <v>4</v>
      </c>
      <c r="N1889" s="19" t="str">
        <f t="shared" si="337"/>
        <v/>
      </c>
      <c r="O1889" s="19">
        <f t="shared" si="341"/>
        <v>7</v>
      </c>
      <c r="P1889" s="19" t="str">
        <f t="shared" si="341"/>
        <v/>
      </c>
      <c r="Q1889" s="19" t="str">
        <f t="shared" si="341"/>
        <v/>
      </c>
      <c r="R1889" s="19">
        <f t="shared" si="341"/>
        <v>10</v>
      </c>
    </row>
    <row r="1890" spans="1:18" ht="20.25">
      <c r="A1890" s="18" t="s">
        <v>5600</v>
      </c>
      <c r="B1890" s="20">
        <v>1886</v>
      </c>
      <c r="C1890" s="35" t="s">
        <v>25374</v>
      </c>
      <c r="D1890" s="24" t="s">
        <v>12121</v>
      </c>
      <c r="E1890" s="27" t="s">
        <v>16107</v>
      </c>
      <c r="F1890" s="26" t="str">
        <f t="shared" si="333"/>
        <v>罰</v>
      </c>
      <c r="G1890" s="26" t="str">
        <f t="shared" si="334"/>
        <v>從言啻聲</v>
      </c>
      <c r="H1890" s="26" t="str">
        <f t="shared" si="335"/>
        <v>陟革</v>
      </c>
      <c r="I1890" s="41" t="str">
        <f t="shared" si="336"/>
        <v>4. 形声</v>
      </c>
      <c r="J1890" s="19" t="str">
        <f t="shared" si="340"/>
        <v/>
      </c>
      <c r="K1890" s="19">
        <f t="shared" si="340"/>
        <v>2</v>
      </c>
      <c r="L1890" s="19" t="str">
        <f t="shared" si="340"/>
        <v/>
      </c>
      <c r="M1890" s="19">
        <f t="shared" si="340"/>
        <v>3</v>
      </c>
      <c r="N1890" s="19" t="str">
        <f t="shared" si="337"/>
        <v/>
      </c>
      <c r="O1890" s="19">
        <f t="shared" si="341"/>
        <v>6</v>
      </c>
      <c r="P1890" s="19" t="str">
        <f t="shared" si="341"/>
        <v/>
      </c>
      <c r="Q1890" s="19" t="str">
        <f t="shared" si="341"/>
        <v/>
      </c>
      <c r="R1890" s="19">
        <f t="shared" si="341"/>
        <v>9</v>
      </c>
    </row>
    <row r="1891" spans="1:18" ht="20.25">
      <c r="A1891" s="18" t="s">
        <v>5601</v>
      </c>
      <c r="B1891" s="20">
        <v>1887</v>
      </c>
      <c r="C1891" s="35" t="s">
        <v>10718</v>
      </c>
      <c r="D1891" s="24" t="s">
        <v>12488</v>
      </c>
      <c r="E1891" s="27" t="s">
        <v>16108</v>
      </c>
      <c r="F1891" s="26" t="str">
        <f t="shared" si="333"/>
        <v>數</v>
      </c>
      <c r="G1891" s="26" t="str">
        <f t="shared" si="334"/>
        <v>一曰相讓也從言耑聲讀若専</v>
      </c>
      <c r="H1891" s="26" t="str">
        <f t="shared" si="335"/>
        <v>尺絹</v>
      </c>
      <c r="I1891" s="41" t="str">
        <f t="shared" si="336"/>
        <v>4. 形声</v>
      </c>
      <c r="J1891" s="19" t="str">
        <f t="shared" si="340"/>
        <v/>
      </c>
      <c r="K1891" s="19">
        <f t="shared" si="340"/>
        <v>2</v>
      </c>
      <c r="L1891" s="19" t="str">
        <f t="shared" si="340"/>
        <v/>
      </c>
      <c r="M1891" s="19">
        <f t="shared" si="340"/>
        <v>8</v>
      </c>
      <c r="N1891" s="19" t="str">
        <f t="shared" si="337"/>
        <v/>
      </c>
      <c r="O1891" s="19">
        <f t="shared" si="341"/>
        <v>11</v>
      </c>
      <c r="P1891" s="19" t="str">
        <f t="shared" si="341"/>
        <v/>
      </c>
      <c r="Q1891" s="19" t="str">
        <f t="shared" si="341"/>
        <v/>
      </c>
      <c r="R1891" s="19">
        <f t="shared" si="341"/>
        <v>17</v>
      </c>
    </row>
    <row r="1892" spans="1:18" ht="20.25">
      <c r="A1892" s="18" t="s">
        <v>5602</v>
      </c>
      <c r="B1892" s="20">
        <v>1888</v>
      </c>
      <c r="C1892" s="36" t="s">
        <v>25375</v>
      </c>
      <c r="D1892" s="24" t="s">
        <v>12489</v>
      </c>
      <c r="E1892" s="27" t="s">
        <v>16109</v>
      </c>
      <c r="F1892" s="26" t="str">
        <f t="shared" si="333"/>
        <v/>
      </c>
      <c r="G1892" s="26" t="str">
        <f t="shared" si="334"/>
        <v/>
      </c>
      <c r="H1892" s="26" t="str">
        <f t="shared" si="335"/>
        <v>人漾</v>
      </c>
      <c r="I1892" s="41" t="str">
        <f t="shared" si="336"/>
        <v>4. 形声</v>
      </c>
      <c r="J1892" s="19" t="str">
        <f t="shared" si="340"/>
        <v/>
      </c>
      <c r="K1892" s="19" t="str">
        <f t="shared" si="340"/>
        <v/>
      </c>
      <c r="L1892" s="19" t="str">
        <f t="shared" si="340"/>
        <v/>
      </c>
      <c r="M1892" s="19">
        <f t="shared" si="340"/>
        <v>4</v>
      </c>
      <c r="N1892" s="19" t="str">
        <f t="shared" si="337"/>
        <v/>
      </c>
      <c r="O1892" s="19">
        <f t="shared" si="341"/>
        <v>7</v>
      </c>
      <c r="P1892" s="19" t="str">
        <f t="shared" si="341"/>
        <v/>
      </c>
      <c r="Q1892" s="19" t="str">
        <f t="shared" si="341"/>
        <v/>
      </c>
      <c r="R1892" s="19">
        <f t="shared" si="341"/>
        <v>10</v>
      </c>
    </row>
    <row r="1893" spans="1:18" ht="20.25">
      <c r="A1893" s="18" t="s">
        <v>5603</v>
      </c>
      <c r="B1893" s="20">
        <v>1889</v>
      </c>
      <c r="C1893" s="35" t="s">
        <v>6381</v>
      </c>
      <c r="D1893" s="24" t="s">
        <v>12490</v>
      </c>
      <c r="E1893" s="27" t="s">
        <v>16110</v>
      </c>
      <c r="F1893" s="26" t="str">
        <f t="shared" si="333"/>
        <v>嬈嬈</v>
      </c>
      <c r="G1893" s="26" t="str">
        <f t="shared" si="334"/>
        <v>從言焦聲讀若嚼</v>
      </c>
      <c r="H1893" s="26" t="str">
        <f t="shared" si="335"/>
        <v>才肖</v>
      </c>
      <c r="I1893" s="41" t="str">
        <f t="shared" si="336"/>
        <v>4. 形声</v>
      </c>
      <c r="J1893" s="19" t="str">
        <f t="shared" si="340"/>
        <v/>
      </c>
      <c r="K1893" s="19">
        <f t="shared" si="340"/>
        <v>3</v>
      </c>
      <c r="L1893" s="19" t="str">
        <f t="shared" si="340"/>
        <v/>
      </c>
      <c r="M1893" s="19">
        <f t="shared" si="340"/>
        <v>4</v>
      </c>
      <c r="N1893" s="19" t="str">
        <f t="shared" si="337"/>
        <v/>
      </c>
      <c r="O1893" s="19">
        <f t="shared" si="341"/>
        <v>7</v>
      </c>
      <c r="P1893" s="19" t="str">
        <f t="shared" si="341"/>
        <v/>
      </c>
      <c r="Q1893" s="19" t="str">
        <f t="shared" si="341"/>
        <v/>
      </c>
      <c r="R1893" s="19">
        <f t="shared" si="341"/>
        <v>13</v>
      </c>
    </row>
    <row r="1894" spans="1:18" ht="20.25">
      <c r="A1894" s="18" t="s">
        <v>5604</v>
      </c>
      <c r="B1894" s="20">
        <v>1890</v>
      </c>
      <c r="C1894" s="36" t="s">
        <v>5008</v>
      </c>
      <c r="D1894" s="24" t="s">
        <v>12491</v>
      </c>
      <c r="E1894" s="27" t="s">
        <v>16111</v>
      </c>
      <c r="F1894" s="26" t="str">
        <f t="shared" si="333"/>
        <v/>
      </c>
      <c r="G1894" s="26" t="str">
        <f t="shared" si="334"/>
        <v/>
      </c>
      <c r="H1894" s="26" t="str">
        <f t="shared" si="335"/>
        <v/>
      </c>
      <c r="I1894" s="41" t="str">
        <f t="shared" si="336"/>
        <v/>
      </c>
      <c r="J1894" s="19">
        <f t="shared" si="340"/>
        <v>1</v>
      </c>
      <c r="K1894" s="19" t="str">
        <f t="shared" si="340"/>
        <v/>
      </c>
      <c r="L1894" s="19" t="str">
        <f t="shared" si="340"/>
        <v/>
      </c>
      <c r="M1894" s="19">
        <f t="shared" si="340"/>
        <v>4</v>
      </c>
      <c r="N1894" s="19" t="str">
        <f t="shared" si="337"/>
        <v/>
      </c>
      <c r="O1894" s="19" t="str">
        <f t="shared" si="341"/>
        <v/>
      </c>
      <c r="P1894" s="19" t="str">
        <f t="shared" si="341"/>
        <v/>
      </c>
      <c r="Q1894" s="19" t="str">
        <f t="shared" si="341"/>
        <v/>
      </c>
      <c r="R1894" s="19" t="str">
        <f t="shared" si="341"/>
        <v/>
      </c>
    </row>
    <row r="1895" spans="1:18" ht="20.25">
      <c r="A1895" s="18" t="s">
        <v>5605</v>
      </c>
      <c r="B1895" s="20">
        <v>1891</v>
      </c>
      <c r="C1895" s="35"/>
      <c r="D1895" s="24" t="s">
        <v>11867</v>
      </c>
      <c r="E1895" s="27" t="s">
        <v>16112</v>
      </c>
      <c r="F1895" s="26" t="str">
        <f t="shared" si="333"/>
        <v>數諫</v>
      </c>
      <c r="G1895" s="26" t="str">
        <f t="shared" si="334"/>
        <v>從言朿聲</v>
      </c>
      <c r="H1895" s="26" t="str">
        <f t="shared" si="335"/>
        <v>七賜</v>
      </c>
      <c r="I1895" s="41" t="str">
        <f t="shared" si="336"/>
        <v>4. 形声</v>
      </c>
      <c r="J1895" s="19" t="str">
        <f t="shared" si="340"/>
        <v/>
      </c>
      <c r="K1895" s="19">
        <f t="shared" si="340"/>
        <v>3</v>
      </c>
      <c r="L1895" s="19" t="str">
        <f t="shared" si="340"/>
        <v/>
      </c>
      <c r="M1895" s="19">
        <f t="shared" si="340"/>
        <v>4</v>
      </c>
      <c r="N1895" s="19" t="str">
        <f t="shared" si="337"/>
        <v/>
      </c>
      <c r="O1895" s="19">
        <f t="shared" si="341"/>
        <v>7</v>
      </c>
      <c r="P1895" s="19" t="str">
        <f t="shared" si="341"/>
        <v/>
      </c>
      <c r="Q1895" s="19" t="str">
        <f t="shared" si="341"/>
        <v/>
      </c>
      <c r="R1895" s="19">
        <f t="shared" si="341"/>
        <v>10</v>
      </c>
    </row>
    <row r="1896" spans="1:18" ht="20.25">
      <c r="A1896" s="18" t="s">
        <v>2328</v>
      </c>
      <c r="B1896" s="20">
        <v>1892</v>
      </c>
      <c r="C1896" s="36" t="s">
        <v>8269</v>
      </c>
      <c r="D1896" s="24" t="s">
        <v>11616</v>
      </c>
      <c r="E1896" s="27" t="s">
        <v>16113</v>
      </c>
      <c r="F1896" s="26" t="str">
        <f t="shared" si="333"/>
        <v>讓</v>
      </c>
      <c r="G1896" s="26" t="str">
        <f t="shared" si="334"/>
        <v>從言卒聲國語曰誶申胥</v>
      </c>
      <c r="H1896" s="26" t="str">
        <f t="shared" si="335"/>
        <v>雖遂</v>
      </c>
      <c r="I1896" s="41" t="str">
        <f t="shared" si="336"/>
        <v>4. 形声</v>
      </c>
      <c r="J1896" s="19" t="str">
        <f t="shared" si="340"/>
        <v/>
      </c>
      <c r="K1896" s="19">
        <f t="shared" si="340"/>
        <v>2</v>
      </c>
      <c r="L1896" s="19" t="str">
        <f t="shared" si="340"/>
        <v/>
      </c>
      <c r="M1896" s="19">
        <f t="shared" si="340"/>
        <v>3</v>
      </c>
      <c r="N1896" s="19" t="str">
        <f t="shared" si="337"/>
        <v/>
      </c>
      <c r="O1896" s="19">
        <f t="shared" si="341"/>
        <v>6</v>
      </c>
      <c r="P1896" s="19" t="str">
        <f t="shared" si="341"/>
        <v/>
      </c>
      <c r="Q1896" s="19" t="str">
        <f t="shared" si="341"/>
        <v/>
      </c>
      <c r="R1896" s="19">
        <f t="shared" si="341"/>
        <v>15</v>
      </c>
    </row>
    <row r="1897" spans="1:18" ht="20.25">
      <c r="A1897" s="18" t="s">
        <v>2329</v>
      </c>
      <c r="B1897" s="20">
        <v>1893</v>
      </c>
      <c r="C1897" s="36" t="s">
        <v>25376</v>
      </c>
      <c r="D1897" s="24" t="s">
        <v>12045</v>
      </c>
      <c r="E1897" s="27" t="s">
        <v>16114</v>
      </c>
      <c r="F1897" s="26" t="str">
        <f t="shared" si="333"/>
        <v>問</v>
      </c>
      <c r="G1897" s="26" t="str">
        <f t="shared" si="334"/>
        <v>從言吉聲</v>
      </c>
      <c r="H1897" s="26" t="str">
        <f t="shared" si="335"/>
        <v>去吉</v>
      </c>
      <c r="I1897" s="41" t="str">
        <f t="shared" si="336"/>
        <v>4. 形声</v>
      </c>
      <c r="J1897" s="19" t="str">
        <f t="shared" si="340"/>
        <v/>
      </c>
      <c r="K1897" s="19">
        <f t="shared" si="340"/>
        <v>2</v>
      </c>
      <c r="L1897" s="19" t="str">
        <f t="shared" si="340"/>
        <v/>
      </c>
      <c r="M1897" s="19">
        <f t="shared" si="340"/>
        <v>3</v>
      </c>
      <c r="N1897" s="19" t="str">
        <f t="shared" si="337"/>
        <v/>
      </c>
      <c r="O1897" s="19">
        <f t="shared" si="341"/>
        <v>6</v>
      </c>
      <c r="P1897" s="19" t="str">
        <f t="shared" si="341"/>
        <v/>
      </c>
      <c r="Q1897" s="19" t="str">
        <f t="shared" si="341"/>
        <v/>
      </c>
      <c r="R1897" s="19">
        <f t="shared" si="341"/>
        <v>9</v>
      </c>
    </row>
    <row r="1898" spans="1:18" ht="20.25">
      <c r="A1898" s="18" t="s">
        <v>2330</v>
      </c>
      <c r="B1898" s="20">
        <v>1894</v>
      </c>
      <c r="C1898" s="37" t="s">
        <v>24965</v>
      </c>
      <c r="D1898" s="24" t="s">
        <v>12492</v>
      </c>
      <c r="E1898" s="27" t="s">
        <v>16115</v>
      </c>
      <c r="F1898" s="26" t="str">
        <f t="shared" si="333"/>
        <v>責望</v>
      </c>
      <c r="G1898" s="26" t="str">
        <f t="shared" si="334"/>
        <v>從言望聲</v>
      </c>
      <c r="H1898" s="26" t="str">
        <f t="shared" si="335"/>
        <v>巫放</v>
      </c>
      <c r="I1898" s="41" t="str">
        <f t="shared" si="336"/>
        <v>4. 形声</v>
      </c>
      <c r="J1898" s="19" t="str">
        <f t="shared" si="340"/>
        <v/>
      </c>
      <c r="K1898" s="19">
        <f t="shared" si="340"/>
        <v>3</v>
      </c>
      <c r="L1898" s="19" t="str">
        <f t="shared" si="340"/>
        <v/>
      </c>
      <c r="M1898" s="19">
        <f t="shared" si="340"/>
        <v>4</v>
      </c>
      <c r="N1898" s="19" t="str">
        <f t="shared" si="337"/>
        <v/>
      </c>
      <c r="O1898" s="19">
        <f t="shared" si="341"/>
        <v>7</v>
      </c>
      <c r="P1898" s="19" t="str">
        <f t="shared" si="341"/>
        <v/>
      </c>
      <c r="Q1898" s="19" t="str">
        <f t="shared" si="341"/>
        <v/>
      </c>
      <c r="R1898" s="19">
        <f t="shared" si="341"/>
        <v>10</v>
      </c>
    </row>
    <row r="1899" spans="1:18" ht="20.25">
      <c r="A1899" s="18" t="s">
        <v>2331</v>
      </c>
      <c r="B1899" s="20">
        <v>1895</v>
      </c>
      <c r="C1899" s="36" t="s">
        <v>25377</v>
      </c>
      <c r="D1899" s="24" t="s">
        <v>11586</v>
      </c>
      <c r="E1899" s="27" t="s">
        <v>16116</v>
      </c>
      <c r="F1899" s="26" t="str">
        <f t="shared" si="333"/>
        <v>責</v>
      </c>
      <c r="G1899" s="26" t="str">
        <f t="shared" si="334"/>
        <v>從言危聲</v>
      </c>
      <c r="H1899" s="26" t="str">
        <f t="shared" si="335"/>
        <v>過委</v>
      </c>
      <c r="I1899" s="41" t="str">
        <f t="shared" si="336"/>
        <v>4. 形声</v>
      </c>
      <c r="J1899" s="19" t="str">
        <f t="shared" si="340"/>
        <v/>
      </c>
      <c r="K1899" s="19">
        <f t="shared" si="340"/>
        <v>2</v>
      </c>
      <c r="L1899" s="19" t="str">
        <f t="shared" si="340"/>
        <v/>
      </c>
      <c r="M1899" s="19">
        <f t="shared" si="340"/>
        <v>3</v>
      </c>
      <c r="N1899" s="19" t="str">
        <f t="shared" si="337"/>
        <v/>
      </c>
      <c r="O1899" s="19">
        <f t="shared" si="341"/>
        <v>6</v>
      </c>
      <c r="P1899" s="19" t="str">
        <f t="shared" si="341"/>
        <v/>
      </c>
      <c r="Q1899" s="19" t="str">
        <f t="shared" si="341"/>
        <v/>
      </c>
      <c r="R1899" s="19">
        <f t="shared" si="341"/>
        <v>9</v>
      </c>
    </row>
    <row r="1900" spans="1:18" ht="20.25">
      <c r="A1900" s="18" t="s">
        <v>2332</v>
      </c>
      <c r="B1900" s="20">
        <v>1896</v>
      </c>
      <c r="C1900" s="36" t="s">
        <v>7326</v>
      </c>
      <c r="D1900" s="24" t="s">
        <v>12252</v>
      </c>
      <c r="E1900" s="27" t="s">
        <v>16117</v>
      </c>
      <c r="F1900" s="26" t="str">
        <f t="shared" si="333"/>
        <v>告</v>
      </c>
      <c r="G1900" s="26" t="str">
        <f t="shared" si="334"/>
        <v>從言登聲</v>
      </c>
      <c r="H1900" s="26" t="str">
        <f t="shared" si="335"/>
        <v>諸應</v>
      </c>
      <c r="I1900" s="41" t="str">
        <f t="shared" si="336"/>
        <v>4. 形声</v>
      </c>
      <c r="J1900" s="19" t="str">
        <f t="shared" si="340"/>
        <v/>
      </c>
      <c r="K1900" s="19">
        <f t="shared" si="340"/>
        <v>2</v>
      </c>
      <c r="L1900" s="19" t="str">
        <f t="shared" si="340"/>
        <v/>
      </c>
      <c r="M1900" s="19">
        <f t="shared" si="340"/>
        <v>3</v>
      </c>
      <c r="N1900" s="19" t="str">
        <f t="shared" si="337"/>
        <v/>
      </c>
      <c r="O1900" s="19">
        <f t="shared" si="341"/>
        <v>6</v>
      </c>
      <c r="P1900" s="19" t="str">
        <f t="shared" si="341"/>
        <v/>
      </c>
      <c r="Q1900" s="19" t="str">
        <f t="shared" si="341"/>
        <v/>
      </c>
      <c r="R1900" s="19">
        <f t="shared" si="341"/>
        <v>9</v>
      </c>
    </row>
    <row r="1901" spans="1:18" ht="20.25">
      <c r="A1901" s="18" t="s">
        <v>2333</v>
      </c>
      <c r="B1901" s="20">
        <v>1897</v>
      </c>
      <c r="C1901" s="36" t="s">
        <v>3698</v>
      </c>
      <c r="D1901" s="24" t="s">
        <v>11982</v>
      </c>
      <c r="E1901" s="27" t="s">
        <v>16118</v>
      </c>
      <c r="F1901" s="26" t="str">
        <f t="shared" si="333"/>
        <v>詰詘</v>
      </c>
      <c r="G1901" s="26" t="str">
        <f t="shared" si="334"/>
        <v>一曰屈襞從言出聲</v>
      </c>
      <c r="H1901" s="26" t="str">
        <f t="shared" si="335"/>
        <v>區勿</v>
      </c>
      <c r="I1901" s="41" t="str">
        <f t="shared" si="336"/>
        <v>4. 形声</v>
      </c>
      <c r="J1901" s="19" t="str">
        <f t="shared" si="340"/>
        <v/>
      </c>
      <c r="K1901" s="19">
        <f t="shared" si="340"/>
        <v>3</v>
      </c>
      <c r="L1901" s="19" t="str">
        <f t="shared" si="340"/>
        <v/>
      </c>
      <c r="M1901" s="19">
        <f t="shared" si="340"/>
        <v>8</v>
      </c>
      <c r="N1901" s="19" t="str">
        <f t="shared" si="337"/>
        <v/>
      </c>
      <c r="O1901" s="19">
        <f t="shared" si="341"/>
        <v>11</v>
      </c>
      <c r="P1901" s="19" t="str">
        <f t="shared" si="341"/>
        <v/>
      </c>
      <c r="Q1901" s="19" t="str">
        <f t="shared" si="341"/>
        <v/>
      </c>
      <c r="R1901" s="19">
        <f t="shared" si="341"/>
        <v>14</v>
      </c>
    </row>
    <row r="1902" spans="1:18" ht="20.25">
      <c r="A1902" s="18" t="s">
        <v>2334</v>
      </c>
      <c r="B1902" s="20">
        <v>1898</v>
      </c>
      <c r="C1902" s="35" t="s">
        <v>8266</v>
      </c>
      <c r="D1902" s="24" t="s">
        <v>11982</v>
      </c>
      <c r="E1902" s="27" t="s">
        <v>16119</v>
      </c>
      <c r="F1902" s="26" t="str">
        <f t="shared" si="333"/>
        <v/>
      </c>
      <c r="G1902" s="26" t="str">
        <f t="shared" si="334"/>
        <v/>
      </c>
      <c r="H1902" s="26" t="str">
        <f t="shared" si="335"/>
        <v/>
      </c>
      <c r="I1902" s="41" t="str">
        <f t="shared" si="336"/>
        <v/>
      </c>
      <c r="J1902" s="19" t="str">
        <f t="shared" si="340"/>
        <v/>
      </c>
      <c r="K1902" s="19" t="str">
        <f t="shared" si="340"/>
        <v/>
      </c>
      <c r="L1902" s="19" t="str">
        <f t="shared" si="340"/>
        <v/>
      </c>
      <c r="M1902" s="19">
        <f t="shared" si="340"/>
        <v>3</v>
      </c>
      <c r="N1902" s="19" t="str">
        <f t="shared" si="337"/>
        <v/>
      </c>
      <c r="O1902" s="19" t="str">
        <f t="shared" si="341"/>
        <v/>
      </c>
      <c r="P1902" s="19" t="str">
        <f t="shared" si="341"/>
        <v/>
      </c>
      <c r="Q1902" s="19" t="str">
        <f t="shared" si="341"/>
        <v/>
      </c>
      <c r="R1902" s="19" t="str">
        <f t="shared" si="341"/>
        <v/>
      </c>
    </row>
    <row r="1903" spans="1:18" ht="20.25">
      <c r="A1903" s="18" t="s">
        <v>2335</v>
      </c>
      <c r="B1903" s="20">
        <v>1899</v>
      </c>
      <c r="C1903" s="35"/>
      <c r="D1903" s="24" t="s">
        <v>12493</v>
      </c>
      <c r="E1903" s="27" t="s">
        <v>16120</v>
      </c>
      <c r="F1903" s="26" t="str">
        <f t="shared" si="333"/>
        <v>慰</v>
      </c>
      <c r="G1903" s="26" t="str">
        <f t="shared" si="334"/>
        <v>從言夗聲</v>
      </c>
      <c r="H1903" s="26" t="str">
        <f t="shared" si="335"/>
        <v>於願</v>
      </c>
      <c r="I1903" s="41" t="str">
        <f t="shared" si="336"/>
        <v>4. 形声</v>
      </c>
      <c r="J1903" s="19" t="str">
        <f t="shared" si="340"/>
        <v/>
      </c>
      <c r="K1903" s="19">
        <f t="shared" si="340"/>
        <v>2</v>
      </c>
      <c r="L1903" s="19" t="str">
        <f t="shared" si="340"/>
        <v/>
      </c>
      <c r="M1903" s="19">
        <f t="shared" si="340"/>
        <v>3</v>
      </c>
      <c r="N1903" s="19" t="str">
        <f t="shared" si="337"/>
        <v/>
      </c>
      <c r="O1903" s="19">
        <f t="shared" si="341"/>
        <v>6</v>
      </c>
      <c r="P1903" s="19" t="str">
        <f t="shared" si="341"/>
        <v/>
      </c>
      <c r="Q1903" s="19" t="str">
        <f t="shared" si="341"/>
        <v/>
      </c>
      <c r="R1903" s="19">
        <f t="shared" si="341"/>
        <v>9</v>
      </c>
    </row>
    <row r="1904" spans="1:18" ht="20.25">
      <c r="A1904" s="18" t="s">
        <v>2336</v>
      </c>
      <c r="B1904" s="20">
        <v>1900</v>
      </c>
      <c r="C1904" s="35" t="s">
        <v>3697</v>
      </c>
      <c r="D1904" s="24" t="s">
        <v>12220</v>
      </c>
      <c r="E1904" s="27" t="s">
        <v>16121</v>
      </c>
      <c r="F1904" s="26" t="str">
        <f t="shared" si="333"/>
        <v/>
      </c>
      <c r="G1904" s="26" t="str">
        <f t="shared" si="334"/>
        <v/>
      </c>
      <c r="H1904" s="26" t="str">
        <f t="shared" si="335"/>
        <v>朽正</v>
      </c>
      <c r="I1904" s="41" t="str">
        <f t="shared" si="336"/>
        <v>4. 形声</v>
      </c>
      <c r="J1904" s="19" t="str">
        <f t="shared" si="340"/>
        <v/>
      </c>
      <c r="K1904" s="19" t="str">
        <f t="shared" si="340"/>
        <v/>
      </c>
      <c r="L1904" s="19" t="str">
        <f t="shared" si="340"/>
        <v/>
      </c>
      <c r="M1904" s="19">
        <f t="shared" si="340"/>
        <v>6</v>
      </c>
      <c r="N1904" s="19" t="str">
        <f t="shared" si="337"/>
        <v/>
      </c>
      <c r="O1904" s="19">
        <f t="shared" si="341"/>
        <v>9</v>
      </c>
      <c r="P1904" s="19" t="str">
        <f t="shared" si="341"/>
        <v/>
      </c>
      <c r="Q1904" s="19" t="str">
        <f t="shared" si="341"/>
        <v/>
      </c>
      <c r="R1904" s="19">
        <f t="shared" si="341"/>
        <v>12</v>
      </c>
    </row>
    <row r="1905" spans="1:18" ht="20.25">
      <c r="A1905" s="18" t="s">
        <v>2337</v>
      </c>
      <c r="B1905" s="20">
        <v>1901</v>
      </c>
      <c r="C1905" s="35"/>
      <c r="D1905" s="24" t="s">
        <v>12494</v>
      </c>
      <c r="E1905" s="27" t="s">
        <v>16122</v>
      </c>
      <c r="F1905" s="26" t="str">
        <f t="shared" si="333"/>
        <v>流言</v>
      </c>
      <c r="G1905" s="26" t="str">
        <f t="shared" si="334"/>
        <v>從言夐聲</v>
      </c>
      <c r="H1905" s="26" t="str">
        <f t="shared" si="335"/>
        <v>火縣</v>
      </c>
      <c r="I1905" s="41" t="str">
        <f t="shared" si="336"/>
        <v>4. 形声</v>
      </c>
      <c r="J1905" s="19" t="str">
        <f t="shared" ref="J1905:M1924" si="342">IFERROR(FIND(J$4,$E1905),"")</f>
        <v/>
      </c>
      <c r="K1905" s="19">
        <f t="shared" si="342"/>
        <v>3</v>
      </c>
      <c r="L1905" s="19" t="str">
        <f t="shared" si="342"/>
        <v/>
      </c>
      <c r="M1905" s="19">
        <f t="shared" si="342"/>
        <v>4</v>
      </c>
      <c r="N1905" s="19" t="str">
        <f t="shared" si="337"/>
        <v/>
      </c>
      <c r="O1905" s="19">
        <f t="shared" ref="O1905:R1924" si="343">IFERROR(FIND(O$4,$E1905),"")</f>
        <v>7</v>
      </c>
      <c r="P1905" s="19" t="str">
        <f t="shared" si="343"/>
        <v/>
      </c>
      <c r="Q1905" s="19" t="str">
        <f t="shared" si="343"/>
        <v/>
      </c>
      <c r="R1905" s="19">
        <f t="shared" si="343"/>
        <v>10</v>
      </c>
    </row>
    <row r="1906" spans="1:18" ht="20.25">
      <c r="A1906" s="18" t="s">
        <v>2338</v>
      </c>
      <c r="B1906" s="20">
        <v>1902</v>
      </c>
      <c r="C1906" s="36" t="s">
        <v>3681</v>
      </c>
      <c r="D1906" s="24" t="s">
        <v>12077</v>
      </c>
      <c r="E1906" s="27" t="s">
        <v>16123</v>
      </c>
      <c r="F1906" s="26" t="str">
        <f t="shared" si="333"/>
        <v>苛</v>
      </c>
      <c r="G1906" s="26" t="str">
        <f t="shared" si="334"/>
        <v>一曰訶也從言氐聲</v>
      </c>
      <c r="H1906" s="26" t="str">
        <f t="shared" si="335"/>
        <v>都禮</v>
      </c>
      <c r="I1906" s="41" t="str">
        <f t="shared" si="336"/>
        <v>4. 形声</v>
      </c>
      <c r="J1906" s="19" t="str">
        <f t="shared" si="342"/>
        <v/>
      </c>
      <c r="K1906" s="19">
        <f t="shared" si="342"/>
        <v>2</v>
      </c>
      <c r="L1906" s="19" t="str">
        <f t="shared" si="342"/>
        <v/>
      </c>
      <c r="M1906" s="19">
        <f t="shared" si="342"/>
        <v>7</v>
      </c>
      <c r="N1906" s="19" t="str">
        <f t="shared" si="337"/>
        <v/>
      </c>
      <c r="O1906" s="19">
        <f t="shared" si="343"/>
        <v>10</v>
      </c>
      <c r="P1906" s="19" t="str">
        <f t="shared" si="343"/>
        <v/>
      </c>
      <c r="Q1906" s="19" t="str">
        <f t="shared" si="343"/>
        <v/>
      </c>
      <c r="R1906" s="19">
        <f t="shared" si="343"/>
        <v>13</v>
      </c>
    </row>
    <row r="1907" spans="1:18" ht="20.25">
      <c r="A1907" s="18" t="s">
        <v>2339</v>
      </c>
      <c r="B1907" s="20">
        <v>1903</v>
      </c>
      <c r="C1907" s="36" t="s">
        <v>8263</v>
      </c>
      <c r="D1907" s="24" t="s">
        <v>12495</v>
      </c>
      <c r="E1907" s="27" t="s">
        <v>16124</v>
      </c>
      <c r="F1907" s="26" t="str">
        <f t="shared" si="333"/>
        <v>何</v>
      </c>
      <c r="G1907" s="26" t="str">
        <f t="shared" si="334"/>
        <v>從言隹聲</v>
      </c>
      <c r="H1907" s="26" t="str">
        <f t="shared" si="335"/>
        <v>示隹</v>
      </c>
      <c r="I1907" s="41" t="str">
        <f t="shared" si="336"/>
        <v>4. 形声</v>
      </c>
      <c r="J1907" s="19" t="str">
        <f t="shared" si="342"/>
        <v/>
      </c>
      <c r="K1907" s="19">
        <f t="shared" si="342"/>
        <v>2</v>
      </c>
      <c r="L1907" s="19" t="str">
        <f t="shared" si="342"/>
        <v/>
      </c>
      <c r="M1907" s="19">
        <f t="shared" si="342"/>
        <v>3</v>
      </c>
      <c r="N1907" s="19" t="str">
        <f t="shared" si="337"/>
        <v/>
      </c>
      <c r="O1907" s="19">
        <f t="shared" si="343"/>
        <v>6</v>
      </c>
      <c r="P1907" s="19" t="str">
        <f t="shared" si="343"/>
        <v/>
      </c>
      <c r="Q1907" s="19" t="str">
        <f t="shared" si="343"/>
        <v/>
      </c>
      <c r="R1907" s="19">
        <f t="shared" si="343"/>
        <v>9</v>
      </c>
    </row>
    <row r="1908" spans="1:18" ht="20.25">
      <c r="A1908" s="18" t="s">
        <v>2340</v>
      </c>
      <c r="B1908" s="20">
        <v>1904</v>
      </c>
      <c r="C1908" s="35" t="s">
        <v>10732</v>
      </c>
      <c r="D1908" s="24" t="s">
        <v>11801</v>
      </c>
      <c r="E1908" s="27" t="s">
        <v>16125</v>
      </c>
      <c r="F1908" s="26" t="str">
        <f t="shared" si="333"/>
        <v>飾</v>
      </c>
      <c r="G1908" s="26" t="str">
        <f t="shared" si="334"/>
        <v>一曰更也從言革聲讀若戒</v>
      </c>
      <c r="H1908" s="26" t="str">
        <f t="shared" si="335"/>
        <v>古覈</v>
      </c>
      <c r="I1908" s="41" t="str">
        <f t="shared" si="336"/>
        <v>4. 形声</v>
      </c>
      <c r="J1908" s="19" t="str">
        <f t="shared" si="342"/>
        <v/>
      </c>
      <c r="K1908" s="19">
        <f t="shared" si="342"/>
        <v>2</v>
      </c>
      <c r="L1908" s="19" t="str">
        <f t="shared" si="342"/>
        <v/>
      </c>
      <c r="M1908" s="19">
        <f t="shared" si="342"/>
        <v>7</v>
      </c>
      <c r="N1908" s="19" t="str">
        <f t="shared" si="337"/>
        <v/>
      </c>
      <c r="O1908" s="19">
        <f t="shared" si="343"/>
        <v>10</v>
      </c>
      <c r="P1908" s="19" t="str">
        <f t="shared" si="343"/>
        <v/>
      </c>
      <c r="Q1908" s="19" t="str">
        <f t="shared" si="343"/>
        <v/>
      </c>
      <c r="R1908" s="19">
        <f t="shared" si="343"/>
        <v>16</v>
      </c>
    </row>
    <row r="1909" spans="1:18" ht="20.25">
      <c r="A1909" s="18" t="s">
        <v>2341</v>
      </c>
      <c r="B1909" s="20">
        <v>1905</v>
      </c>
      <c r="C1909" s="36" t="s">
        <v>25378</v>
      </c>
      <c r="D1909" s="24" t="s">
        <v>11789</v>
      </c>
      <c r="E1909" s="27" t="s">
        <v>16126</v>
      </c>
      <c r="F1909" s="26" t="str">
        <f t="shared" si="333"/>
        <v>詆讕</v>
      </c>
      <c r="G1909" s="26" t="str">
        <f t="shared" si="334"/>
        <v>從言闌聲</v>
      </c>
      <c r="H1909" s="26" t="str">
        <f t="shared" si="335"/>
        <v>洛干</v>
      </c>
      <c r="I1909" s="41" t="str">
        <f t="shared" si="336"/>
        <v>4. 形声</v>
      </c>
      <c r="J1909" s="19" t="str">
        <f t="shared" si="342"/>
        <v/>
      </c>
      <c r="K1909" s="19">
        <f t="shared" si="342"/>
        <v>3</v>
      </c>
      <c r="L1909" s="19" t="str">
        <f t="shared" si="342"/>
        <v/>
      </c>
      <c r="M1909" s="19">
        <f t="shared" si="342"/>
        <v>4</v>
      </c>
      <c r="N1909" s="19" t="str">
        <f t="shared" si="337"/>
        <v/>
      </c>
      <c r="O1909" s="19">
        <f t="shared" si="343"/>
        <v>7</v>
      </c>
      <c r="P1909" s="19" t="str">
        <f t="shared" si="343"/>
        <v/>
      </c>
      <c r="Q1909" s="19" t="str">
        <f t="shared" si="343"/>
        <v/>
      </c>
      <c r="R1909" s="19">
        <f t="shared" si="343"/>
        <v>10</v>
      </c>
    </row>
    <row r="1910" spans="1:18" ht="20.25">
      <c r="A1910" s="18" t="s">
        <v>2342</v>
      </c>
      <c r="B1910" s="20">
        <v>1906</v>
      </c>
      <c r="C1910" s="35" t="s">
        <v>7328</v>
      </c>
      <c r="D1910" s="24" t="s">
        <v>11789</v>
      </c>
      <c r="E1910" s="27" t="s">
        <v>16127</v>
      </c>
      <c r="F1910" s="26" t="str">
        <f t="shared" si="333"/>
        <v/>
      </c>
      <c r="G1910" s="26" t="str">
        <f t="shared" si="334"/>
        <v/>
      </c>
      <c r="H1910" s="26" t="str">
        <f t="shared" si="335"/>
        <v/>
      </c>
      <c r="I1910" s="41" t="str">
        <f t="shared" si="336"/>
        <v/>
      </c>
      <c r="J1910" s="19" t="str">
        <f t="shared" si="342"/>
        <v/>
      </c>
      <c r="K1910" s="19" t="str">
        <f t="shared" si="342"/>
        <v/>
      </c>
      <c r="L1910" s="19" t="str">
        <f t="shared" si="342"/>
        <v/>
      </c>
      <c r="M1910" s="19">
        <f t="shared" si="342"/>
        <v>3</v>
      </c>
      <c r="N1910" s="19" t="str">
        <f t="shared" si="337"/>
        <v/>
      </c>
      <c r="O1910" s="19" t="str">
        <f t="shared" si="343"/>
        <v/>
      </c>
      <c r="P1910" s="19" t="str">
        <f t="shared" si="343"/>
        <v/>
      </c>
      <c r="Q1910" s="19" t="str">
        <f t="shared" si="343"/>
        <v/>
      </c>
      <c r="R1910" s="19" t="str">
        <f t="shared" si="343"/>
        <v/>
      </c>
    </row>
    <row r="1911" spans="1:18" ht="20.25">
      <c r="A1911" s="18" t="s">
        <v>2343</v>
      </c>
      <c r="B1911" s="20">
        <v>1907</v>
      </c>
      <c r="C1911" s="35" t="s">
        <v>3670</v>
      </c>
      <c r="D1911" s="24" t="s">
        <v>12496</v>
      </c>
      <c r="E1911" s="27" t="s">
        <v>16128</v>
      </c>
      <c r="F1911" s="26" t="str">
        <f t="shared" si="333"/>
        <v>視</v>
      </c>
      <c r="G1911" s="26" t="str">
        <f t="shared" si="334"/>
        <v>從言㐱聲</v>
      </c>
      <c r="H1911" s="26" t="str">
        <f t="shared" si="335"/>
        <v>直刃</v>
      </c>
      <c r="I1911" s="41" t="str">
        <f t="shared" si="336"/>
        <v>4. 形声</v>
      </c>
      <c r="J1911" s="19" t="str">
        <f t="shared" si="342"/>
        <v/>
      </c>
      <c r="K1911" s="19">
        <f t="shared" si="342"/>
        <v>2</v>
      </c>
      <c r="L1911" s="19" t="str">
        <f t="shared" si="342"/>
        <v/>
      </c>
      <c r="M1911" s="19">
        <f t="shared" si="342"/>
        <v>3</v>
      </c>
      <c r="N1911" s="19" t="str">
        <f t="shared" si="337"/>
        <v/>
      </c>
      <c r="O1911" s="19">
        <f t="shared" si="343"/>
        <v>6</v>
      </c>
      <c r="P1911" s="19" t="str">
        <f t="shared" si="343"/>
        <v/>
      </c>
      <c r="Q1911" s="19" t="str">
        <f t="shared" si="343"/>
        <v/>
      </c>
      <c r="R1911" s="19">
        <f t="shared" si="343"/>
        <v>9</v>
      </c>
    </row>
    <row r="1912" spans="1:18" ht="20.25">
      <c r="A1912" s="18" t="s">
        <v>2344</v>
      </c>
      <c r="B1912" s="20">
        <v>1908</v>
      </c>
      <c r="C1912" s="37" t="s">
        <v>24950</v>
      </c>
      <c r="D1912" s="24" t="s">
        <v>11566</v>
      </c>
      <c r="E1912" s="27" t="s">
        <v>16129</v>
      </c>
      <c r="F1912" s="26" t="str">
        <f t="shared" si="333"/>
        <v>悲聲</v>
      </c>
      <c r="G1912" s="26" t="str">
        <f t="shared" si="334"/>
        <v>從言斯省聲</v>
      </c>
      <c r="H1912" s="26" t="str">
        <f t="shared" si="335"/>
        <v>先稽</v>
      </c>
      <c r="I1912" s="41" t="str">
        <f t="shared" si="336"/>
        <v>4. 形声</v>
      </c>
      <c r="J1912" s="19" t="str">
        <f t="shared" si="342"/>
        <v/>
      </c>
      <c r="K1912" s="19">
        <f t="shared" si="342"/>
        <v>3</v>
      </c>
      <c r="L1912" s="19" t="str">
        <f t="shared" si="342"/>
        <v/>
      </c>
      <c r="M1912" s="19">
        <f t="shared" si="342"/>
        <v>4</v>
      </c>
      <c r="N1912" s="19" t="str">
        <f t="shared" si="337"/>
        <v/>
      </c>
      <c r="O1912" s="19">
        <f t="shared" si="343"/>
        <v>2</v>
      </c>
      <c r="P1912" s="19" t="str">
        <f t="shared" si="343"/>
        <v/>
      </c>
      <c r="Q1912" s="19" t="str">
        <f t="shared" si="343"/>
        <v/>
      </c>
      <c r="R1912" s="19">
        <f t="shared" si="343"/>
        <v>11</v>
      </c>
    </row>
    <row r="1913" spans="1:18" ht="20.25">
      <c r="A1913" s="18" t="s">
        <v>2345</v>
      </c>
      <c r="B1913" s="20">
        <v>1909</v>
      </c>
      <c r="C1913" s="35" t="s">
        <v>3651</v>
      </c>
      <c r="D1913" s="24" t="s">
        <v>11841</v>
      </c>
      <c r="E1913" s="27" t="s">
        <v>16130</v>
      </c>
      <c r="F1913" s="26" t="str">
        <f t="shared" si="333"/>
        <v>罪</v>
      </c>
      <c r="G1913" s="26" t="str">
        <f t="shared" si="334"/>
        <v>從言尤聲周書曰報以庶訧</v>
      </c>
      <c r="H1913" s="26" t="str">
        <f t="shared" si="335"/>
        <v>羽求</v>
      </c>
      <c r="I1913" s="41" t="str">
        <f t="shared" si="336"/>
        <v>4. 形声</v>
      </c>
      <c r="J1913" s="19" t="str">
        <f t="shared" si="342"/>
        <v/>
      </c>
      <c r="K1913" s="19">
        <f t="shared" si="342"/>
        <v>2</v>
      </c>
      <c r="L1913" s="19" t="str">
        <f t="shared" si="342"/>
        <v/>
      </c>
      <c r="M1913" s="19">
        <f t="shared" si="342"/>
        <v>3</v>
      </c>
      <c r="N1913" s="19" t="str">
        <f t="shared" si="337"/>
        <v/>
      </c>
      <c r="O1913" s="19">
        <f t="shared" si="343"/>
        <v>6</v>
      </c>
      <c r="P1913" s="19" t="str">
        <f t="shared" si="343"/>
        <v/>
      </c>
      <c r="Q1913" s="19" t="str">
        <f t="shared" si="343"/>
        <v/>
      </c>
      <c r="R1913" s="19">
        <f t="shared" si="343"/>
        <v>16</v>
      </c>
    </row>
    <row r="1914" spans="1:18" ht="20.25">
      <c r="A1914" s="18" t="s">
        <v>2346</v>
      </c>
      <c r="B1914" s="20">
        <v>1910</v>
      </c>
      <c r="C1914" s="36" t="s">
        <v>2951</v>
      </c>
      <c r="D1914" s="24" t="s">
        <v>11716</v>
      </c>
      <c r="E1914" s="27" t="s">
        <v>16131</v>
      </c>
      <c r="F1914" s="26" t="str">
        <f t="shared" si="333"/>
        <v>討</v>
      </c>
      <c r="G1914" s="26" t="str">
        <f t="shared" si="334"/>
        <v>從言朱聲</v>
      </c>
      <c r="H1914" s="26" t="str">
        <f t="shared" si="335"/>
        <v>陟輸</v>
      </c>
      <c r="I1914" s="41" t="str">
        <f t="shared" si="336"/>
        <v>4. 形声</v>
      </c>
      <c r="J1914" s="19" t="str">
        <f t="shared" si="342"/>
        <v/>
      </c>
      <c r="K1914" s="19">
        <f t="shared" si="342"/>
        <v>2</v>
      </c>
      <c r="L1914" s="19" t="str">
        <f t="shared" si="342"/>
        <v/>
      </c>
      <c r="M1914" s="19">
        <f t="shared" si="342"/>
        <v>3</v>
      </c>
      <c r="N1914" s="19" t="str">
        <f t="shared" si="337"/>
        <v/>
      </c>
      <c r="O1914" s="19">
        <f t="shared" si="343"/>
        <v>6</v>
      </c>
      <c r="P1914" s="19" t="str">
        <f t="shared" si="343"/>
        <v/>
      </c>
      <c r="Q1914" s="19" t="str">
        <f t="shared" si="343"/>
        <v/>
      </c>
      <c r="R1914" s="19">
        <f t="shared" si="343"/>
        <v>9</v>
      </c>
    </row>
    <row r="1915" spans="1:18" ht="20.25">
      <c r="A1915" s="18" t="s">
        <v>2347</v>
      </c>
      <c r="B1915" s="20">
        <v>1911</v>
      </c>
      <c r="C1915" s="36" t="s">
        <v>25379</v>
      </c>
      <c r="D1915" s="24" t="s">
        <v>12497</v>
      </c>
      <c r="E1915" s="27" t="s">
        <v>16132</v>
      </c>
      <c r="F1915" s="26" t="str">
        <f t="shared" si="333"/>
        <v>治</v>
      </c>
      <c r="G1915" s="26" t="str">
        <f t="shared" si="334"/>
        <v>從言從寸</v>
      </c>
      <c r="H1915" s="26" t="str">
        <f t="shared" si="335"/>
        <v>他皓</v>
      </c>
      <c r="I1915" s="41" t="str">
        <f t="shared" si="336"/>
        <v>3. 会意</v>
      </c>
      <c r="J1915" s="19" t="str">
        <f t="shared" si="342"/>
        <v/>
      </c>
      <c r="K1915" s="19">
        <f t="shared" si="342"/>
        <v>2</v>
      </c>
      <c r="L1915" s="19" t="str">
        <f t="shared" si="342"/>
        <v/>
      </c>
      <c r="M1915" s="19">
        <f t="shared" si="342"/>
        <v>3</v>
      </c>
      <c r="N1915" s="19">
        <f t="shared" si="337"/>
        <v>5</v>
      </c>
      <c r="O1915" s="19" t="str">
        <f t="shared" si="343"/>
        <v/>
      </c>
      <c r="P1915" s="19" t="str">
        <f t="shared" si="343"/>
        <v/>
      </c>
      <c r="Q1915" s="19" t="str">
        <f t="shared" si="343"/>
        <v/>
      </c>
      <c r="R1915" s="19">
        <f t="shared" si="343"/>
        <v>9</v>
      </c>
    </row>
    <row r="1916" spans="1:18" ht="20.25">
      <c r="A1916" s="18" t="s">
        <v>2348</v>
      </c>
      <c r="B1916" s="20">
        <v>1912</v>
      </c>
      <c r="C1916" s="35" t="s">
        <v>10722</v>
      </c>
      <c r="D1916" s="24" t="s">
        <v>12498</v>
      </c>
      <c r="E1916" s="27" t="s">
        <v>16133</v>
      </c>
      <c r="F1916" s="26" t="str">
        <f t="shared" si="333"/>
        <v>悉</v>
      </c>
      <c r="G1916" s="26" t="str">
        <f t="shared" si="334"/>
        <v>從言音聲</v>
      </c>
      <c r="H1916" s="26" t="str">
        <f t="shared" si="335"/>
        <v>烏含</v>
      </c>
      <c r="I1916" s="41" t="str">
        <f t="shared" si="336"/>
        <v>4. 形声</v>
      </c>
      <c r="J1916" s="19" t="str">
        <f t="shared" si="342"/>
        <v/>
      </c>
      <c r="K1916" s="19">
        <f t="shared" si="342"/>
        <v>2</v>
      </c>
      <c r="L1916" s="19" t="str">
        <f t="shared" si="342"/>
        <v/>
      </c>
      <c r="M1916" s="19">
        <f t="shared" si="342"/>
        <v>3</v>
      </c>
      <c r="N1916" s="19" t="str">
        <f t="shared" si="337"/>
        <v/>
      </c>
      <c r="O1916" s="19">
        <f t="shared" si="343"/>
        <v>6</v>
      </c>
      <c r="P1916" s="19" t="str">
        <f t="shared" si="343"/>
        <v/>
      </c>
      <c r="Q1916" s="19" t="str">
        <f t="shared" si="343"/>
        <v/>
      </c>
      <c r="R1916" s="19">
        <f t="shared" si="343"/>
        <v>9</v>
      </c>
    </row>
    <row r="1917" spans="1:18" ht="20.25">
      <c r="A1917" s="18" t="s">
        <v>2349</v>
      </c>
      <c r="B1917" s="20">
        <v>1913</v>
      </c>
      <c r="C1917" s="35" t="s">
        <v>868</v>
      </c>
      <c r="D1917" s="24" t="s">
        <v>11851</v>
      </c>
      <c r="E1917" s="27" t="s">
        <v>16134</v>
      </c>
      <c r="F1917" s="26" t="str">
        <f t="shared" si="333"/>
        <v>禱</v>
      </c>
      <c r="G1917" s="26" t="str">
        <f t="shared" si="334"/>
        <v>累功徳以求福論語云讄曰禱爾于上下神祗從言纍省聲</v>
      </c>
      <c r="H1917" s="26" t="str">
        <f t="shared" si="335"/>
        <v>力軌</v>
      </c>
      <c r="I1917" s="41" t="str">
        <f t="shared" si="336"/>
        <v>4. 形声</v>
      </c>
      <c r="J1917" s="19" t="str">
        <f t="shared" si="342"/>
        <v/>
      </c>
      <c r="K1917" s="19">
        <f t="shared" si="342"/>
        <v>2</v>
      </c>
      <c r="L1917" s="19" t="str">
        <f t="shared" si="342"/>
        <v/>
      </c>
      <c r="M1917" s="19">
        <f t="shared" si="342"/>
        <v>21</v>
      </c>
      <c r="N1917" s="19" t="str">
        <f t="shared" si="337"/>
        <v/>
      </c>
      <c r="O1917" s="19">
        <f t="shared" si="343"/>
        <v>25</v>
      </c>
      <c r="P1917" s="19" t="str">
        <f t="shared" si="343"/>
        <v/>
      </c>
      <c r="Q1917" s="19" t="str">
        <f t="shared" si="343"/>
        <v/>
      </c>
      <c r="R1917" s="19">
        <f t="shared" si="343"/>
        <v>28</v>
      </c>
    </row>
    <row r="1918" spans="1:18" ht="20.25">
      <c r="A1918" s="18" t="s">
        <v>2350</v>
      </c>
      <c r="B1918" s="20">
        <v>1914</v>
      </c>
      <c r="C1918" s="35" t="s">
        <v>868</v>
      </c>
      <c r="D1918" s="24" t="s">
        <v>11851</v>
      </c>
      <c r="E1918" s="27" t="s">
        <v>10591</v>
      </c>
      <c r="F1918" s="26" t="str">
        <f t="shared" si="333"/>
        <v/>
      </c>
      <c r="G1918" s="26" t="str">
        <f t="shared" si="334"/>
        <v/>
      </c>
      <c r="H1918" s="26" t="str">
        <f t="shared" si="335"/>
        <v/>
      </c>
      <c r="I1918" s="41" t="str">
        <f t="shared" si="336"/>
        <v/>
      </c>
      <c r="J1918" s="19" t="str">
        <f t="shared" si="342"/>
        <v/>
      </c>
      <c r="K1918" s="19" t="str">
        <f t="shared" si="342"/>
        <v/>
      </c>
      <c r="L1918" s="19" t="str">
        <f t="shared" si="342"/>
        <v/>
      </c>
      <c r="M1918" s="19" t="str">
        <f t="shared" si="342"/>
        <v/>
      </c>
      <c r="N1918" s="19" t="str">
        <f t="shared" si="337"/>
        <v/>
      </c>
      <c r="O1918" s="19" t="str">
        <f t="shared" si="343"/>
        <v/>
      </c>
      <c r="P1918" s="19" t="str">
        <f t="shared" si="343"/>
        <v/>
      </c>
      <c r="Q1918" s="19" t="str">
        <f t="shared" si="343"/>
        <v/>
      </c>
      <c r="R1918" s="19" t="str">
        <f t="shared" si="343"/>
        <v/>
      </c>
    </row>
    <row r="1919" spans="1:18" ht="20.25">
      <c r="A1919" s="18" t="s">
        <v>2351</v>
      </c>
      <c r="B1919" s="20">
        <v>1915</v>
      </c>
      <c r="C1919" s="36" t="s">
        <v>25380</v>
      </c>
      <c r="D1919" s="24" t="s">
        <v>11563</v>
      </c>
      <c r="E1919" s="27" t="s">
        <v>16135</v>
      </c>
      <c r="F1919" s="26" t="str">
        <f t="shared" si="333"/>
        <v>行之迹</v>
      </c>
      <c r="G1919" s="26" t="str">
        <f t="shared" si="334"/>
        <v>從言兮皿闕徐鍇曰兮聲也</v>
      </c>
      <c r="H1919" s="26" t="str">
        <f t="shared" si="335"/>
        <v>神至</v>
      </c>
      <c r="I1919" s="41" t="str">
        <f t="shared" si="336"/>
        <v>4. 形声</v>
      </c>
      <c r="J1919" s="19" t="str">
        <f t="shared" si="342"/>
        <v/>
      </c>
      <c r="K1919" s="19">
        <f t="shared" si="342"/>
        <v>4</v>
      </c>
      <c r="L1919" s="19" t="str">
        <f t="shared" si="342"/>
        <v/>
      </c>
      <c r="M1919" s="19">
        <f t="shared" si="342"/>
        <v>5</v>
      </c>
      <c r="N1919" s="19" t="str">
        <f t="shared" si="337"/>
        <v/>
      </c>
      <c r="O1919" s="19">
        <f t="shared" si="343"/>
        <v>14</v>
      </c>
      <c r="P1919" s="19" t="str">
        <f t="shared" si="343"/>
        <v/>
      </c>
      <c r="Q1919" s="19" t="str">
        <f t="shared" si="343"/>
        <v/>
      </c>
      <c r="R1919" s="19">
        <f t="shared" si="343"/>
        <v>18</v>
      </c>
    </row>
    <row r="1920" spans="1:18" ht="20.25">
      <c r="A1920" s="18" t="s">
        <v>2352</v>
      </c>
      <c r="B1920" s="20">
        <v>1916</v>
      </c>
      <c r="C1920" s="36" t="s">
        <v>2950</v>
      </c>
      <c r="D1920" s="24" t="s">
        <v>11851</v>
      </c>
      <c r="E1920" s="27" t="s">
        <v>16136</v>
      </c>
      <c r="F1920" s="26" t="str">
        <f t="shared" si="333"/>
        <v>謚</v>
      </c>
      <c r="G1920" s="26" t="str">
        <f t="shared" si="334"/>
        <v>從言耒聲</v>
      </c>
      <c r="H1920" s="26" t="str">
        <f t="shared" si="335"/>
        <v>力軌</v>
      </c>
      <c r="I1920" s="41" t="str">
        <f t="shared" si="336"/>
        <v>4. 形声</v>
      </c>
      <c r="J1920" s="19" t="str">
        <f t="shared" si="342"/>
        <v/>
      </c>
      <c r="K1920" s="19">
        <f t="shared" si="342"/>
        <v>2</v>
      </c>
      <c r="L1920" s="19" t="str">
        <f t="shared" si="342"/>
        <v/>
      </c>
      <c r="M1920" s="19">
        <f t="shared" si="342"/>
        <v>3</v>
      </c>
      <c r="N1920" s="19" t="str">
        <f t="shared" si="337"/>
        <v/>
      </c>
      <c r="O1920" s="19">
        <f t="shared" si="343"/>
        <v>6</v>
      </c>
      <c r="P1920" s="19" t="str">
        <f t="shared" si="343"/>
        <v/>
      </c>
      <c r="Q1920" s="19" t="str">
        <f t="shared" si="343"/>
        <v/>
      </c>
      <c r="R1920" s="19">
        <f t="shared" si="343"/>
        <v>9</v>
      </c>
    </row>
    <row r="1921" spans="1:18" ht="20.25">
      <c r="A1921" s="18" t="s">
        <v>2353</v>
      </c>
      <c r="B1921" s="20">
        <v>1917</v>
      </c>
      <c r="C1921" s="35" t="s">
        <v>10751</v>
      </c>
      <c r="D1921" s="24" t="s">
        <v>12272</v>
      </c>
      <c r="E1921" s="27" t="s">
        <v>16137</v>
      </c>
      <c r="F1921" s="26" t="str">
        <f t="shared" si="333"/>
        <v>恥</v>
      </c>
      <c r="G1921" s="26" t="str">
        <f t="shared" si="334"/>
        <v>從言奚聲</v>
      </c>
      <c r="H1921" s="26" t="str">
        <f t="shared" si="335"/>
        <v>胡禮</v>
      </c>
      <c r="I1921" s="41" t="str">
        <f t="shared" si="336"/>
        <v>4. 形声</v>
      </c>
      <c r="J1921" s="19" t="str">
        <f t="shared" si="342"/>
        <v/>
      </c>
      <c r="K1921" s="19">
        <f t="shared" si="342"/>
        <v>2</v>
      </c>
      <c r="L1921" s="19" t="str">
        <f t="shared" si="342"/>
        <v/>
      </c>
      <c r="M1921" s="19">
        <f t="shared" si="342"/>
        <v>3</v>
      </c>
      <c r="N1921" s="19" t="str">
        <f t="shared" si="337"/>
        <v/>
      </c>
      <c r="O1921" s="19">
        <f t="shared" si="343"/>
        <v>6</v>
      </c>
      <c r="P1921" s="19" t="str">
        <f t="shared" si="343"/>
        <v/>
      </c>
      <c r="Q1921" s="19" t="str">
        <f t="shared" si="343"/>
        <v/>
      </c>
      <c r="R1921" s="19">
        <f t="shared" si="343"/>
        <v>9</v>
      </c>
    </row>
    <row r="1922" spans="1:18" ht="20.25">
      <c r="A1922" s="18" t="s">
        <v>2354</v>
      </c>
      <c r="B1922" s="20">
        <v>1918</v>
      </c>
      <c r="C1922" s="35" t="s">
        <v>10751</v>
      </c>
      <c r="D1922" s="24" t="s">
        <v>12272</v>
      </c>
      <c r="E1922" s="27" t="s">
        <v>16138</v>
      </c>
      <c r="F1922" s="26" t="str">
        <f t="shared" si="333"/>
        <v/>
      </c>
      <c r="G1922" s="26" t="str">
        <f t="shared" si="334"/>
        <v/>
      </c>
      <c r="H1922" s="26" t="str">
        <f t="shared" si="335"/>
        <v/>
      </c>
      <c r="I1922" s="41" t="str">
        <f t="shared" si="336"/>
        <v/>
      </c>
      <c r="J1922" s="19" t="str">
        <f t="shared" si="342"/>
        <v/>
      </c>
      <c r="K1922" s="19" t="str">
        <f t="shared" si="342"/>
        <v/>
      </c>
      <c r="L1922" s="19" t="str">
        <f t="shared" si="342"/>
        <v/>
      </c>
      <c r="M1922" s="19">
        <f t="shared" si="342"/>
        <v>3</v>
      </c>
      <c r="N1922" s="19" t="str">
        <f t="shared" si="337"/>
        <v/>
      </c>
      <c r="O1922" s="19" t="str">
        <f t="shared" si="343"/>
        <v/>
      </c>
      <c r="P1922" s="19" t="str">
        <f t="shared" si="343"/>
        <v/>
      </c>
      <c r="Q1922" s="19" t="str">
        <f t="shared" si="343"/>
        <v/>
      </c>
      <c r="R1922" s="19" t="str">
        <f t="shared" si="343"/>
        <v/>
      </c>
    </row>
    <row r="1923" spans="1:18" ht="20.25">
      <c r="A1923" s="18" t="s">
        <v>2355</v>
      </c>
      <c r="B1923" s="20">
        <v>1919</v>
      </c>
      <c r="C1923" s="35" t="s">
        <v>25381</v>
      </c>
      <c r="D1923" s="24" t="s">
        <v>11874</v>
      </c>
      <c r="E1923" s="27" t="s">
        <v>16139</v>
      </c>
      <c r="F1923" s="26" t="str">
        <f t="shared" si="333"/>
        <v>謑詬恥</v>
      </c>
      <c r="G1923" s="26" t="str">
        <f t="shared" si="334"/>
        <v>從言后聲</v>
      </c>
      <c r="H1923" s="26" t="str">
        <f t="shared" si="335"/>
        <v>呼冦</v>
      </c>
      <c r="I1923" s="41" t="str">
        <f t="shared" si="336"/>
        <v>4. 形声</v>
      </c>
      <c r="J1923" s="19" t="str">
        <f t="shared" si="342"/>
        <v/>
      </c>
      <c r="K1923" s="19">
        <f t="shared" si="342"/>
        <v>4</v>
      </c>
      <c r="L1923" s="19" t="str">
        <f t="shared" si="342"/>
        <v/>
      </c>
      <c r="M1923" s="19">
        <f t="shared" si="342"/>
        <v>5</v>
      </c>
      <c r="N1923" s="19" t="str">
        <f t="shared" si="337"/>
        <v/>
      </c>
      <c r="O1923" s="19">
        <f t="shared" si="343"/>
        <v>8</v>
      </c>
      <c r="P1923" s="19" t="str">
        <f t="shared" si="343"/>
        <v/>
      </c>
      <c r="Q1923" s="19" t="str">
        <f t="shared" si="343"/>
        <v/>
      </c>
      <c r="R1923" s="19">
        <f t="shared" si="343"/>
        <v>11</v>
      </c>
    </row>
    <row r="1924" spans="1:18" ht="20.25">
      <c r="A1924" s="18" t="s">
        <v>2356</v>
      </c>
      <c r="B1924" s="20">
        <v>1920</v>
      </c>
      <c r="C1924" s="35"/>
      <c r="D1924" s="24" t="s">
        <v>11874</v>
      </c>
      <c r="E1924" s="27" t="s">
        <v>16140</v>
      </c>
      <c r="F1924" s="26" t="str">
        <f t="shared" si="333"/>
        <v/>
      </c>
      <c r="G1924" s="26" t="str">
        <f t="shared" si="334"/>
        <v/>
      </c>
      <c r="H1924" s="26" t="str">
        <f t="shared" si="335"/>
        <v/>
      </c>
      <c r="I1924" s="41" t="str">
        <f t="shared" si="336"/>
        <v/>
      </c>
      <c r="J1924" s="19" t="str">
        <f t="shared" si="342"/>
        <v/>
      </c>
      <c r="K1924" s="19" t="str">
        <f t="shared" si="342"/>
        <v/>
      </c>
      <c r="L1924" s="19" t="str">
        <f t="shared" si="342"/>
        <v/>
      </c>
      <c r="M1924" s="19">
        <f t="shared" si="342"/>
        <v>3</v>
      </c>
      <c r="N1924" s="19" t="str">
        <f t="shared" si="337"/>
        <v/>
      </c>
      <c r="O1924" s="19" t="str">
        <f t="shared" si="343"/>
        <v/>
      </c>
      <c r="P1924" s="19" t="str">
        <f t="shared" si="343"/>
        <v/>
      </c>
      <c r="Q1924" s="19" t="str">
        <f t="shared" si="343"/>
        <v/>
      </c>
      <c r="R1924" s="19" t="str">
        <f t="shared" si="343"/>
        <v/>
      </c>
    </row>
    <row r="1925" spans="1:18" ht="20.25">
      <c r="A1925" s="18" t="s">
        <v>2357</v>
      </c>
      <c r="B1925" s="20">
        <v>1921</v>
      </c>
      <c r="C1925" s="36" t="s">
        <v>25382</v>
      </c>
      <c r="D1925" s="24" t="s">
        <v>11907</v>
      </c>
      <c r="E1925" s="27" t="s">
        <v>16141</v>
      </c>
      <c r="F1925" s="26" t="str">
        <f t="shared" ref="F1925:F1988" si="344">IFERROR(MID(E1925,1,K1925-1),"")</f>
        <v>軍中反間</v>
      </c>
      <c r="G1925" s="26" t="str">
        <f t="shared" ref="G1925:G1988" si="345">IFERROR(MID($E1925,K1925+1,MIN(IF(Q1925=0,100,Q1925), IF(R1925=0,100,R1925))-3-K1925),"")</f>
        <v>從言枼聲</v>
      </c>
      <c r="H1925" s="26" t="str">
        <f t="shared" ref="H1925:H1988" si="346">IFERROR(MID($E1925,R1925-2,2),"")</f>
        <v>徒叶</v>
      </c>
      <c r="I1925" s="41" t="str">
        <f t="shared" ref="I1925:I1988" si="347">IFERROR(IF(N(P1925)&lt;&gt;0,"1.象形 or 2.指事",IF(N(M1925)*N(O1925)&lt;&gt;0,"4. 形声",IF(AND(N(M1925)*N(N1925)&lt;&gt;0, N1925&lt;Q1925),"3. 会意",""))),"")</f>
        <v>4. 形声</v>
      </c>
      <c r="J1925" s="19" t="str">
        <f t="shared" ref="J1925:M1944" si="348">IFERROR(FIND(J$4,$E1925),"")</f>
        <v/>
      </c>
      <c r="K1925" s="19">
        <f t="shared" si="348"/>
        <v>5</v>
      </c>
      <c r="L1925" s="19" t="str">
        <f t="shared" si="348"/>
        <v/>
      </c>
      <c r="M1925" s="19">
        <f t="shared" si="348"/>
        <v>6</v>
      </c>
      <c r="N1925" s="19" t="str">
        <f t="shared" ref="N1925:N1988" si="349">IFERROR(FIND(N$4,$E1925,M1925+1),"")</f>
        <v/>
      </c>
      <c r="O1925" s="19">
        <f t="shared" ref="O1925:R1944" si="350">IFERROR(FIND(O$4,$E1925),"")</f>
        <v>9</v>
      </c>
      <c r="P1925" s="19" t="str">
        <f t="shared" si="350"/>
        <v/>
      </c>
      <c r="Q1925" s="19" t="str">
        <f t="shared" si="350"/>
        <v/>
      </c>
      <c r="R1925" s="19">
        <f t="shared" si="350"/>
        <v>12</v>
      </c>
    </row>
    <row r="1926" spans="1:18" ht="20.25">
      <c r="A1926" s="18" t="s">
        <v>2358</v>
      </c>
      <c r="B1926" s="20">
        <v>1922</v>
      </c>
      <c r="C1926" s="36" t="s">
        <v>25383</v>
      </c>
      <c r="D1926" s="24" t="s">
        <v>11610</v>
      </c>
      <c r="E1926" s="27" t="s">
        <v>16142</v>
      </c>
      <c r="F1926" s="26" t="str">
        <f t="shared" si="344"/>
        <v>軍中約</v>
      </c>
      <c r="G1926" s="26" t="str">
        <f t="shared" si="345"/>
        <v>從言亥聲讀若心中滿該</v>
      </c>
      <c r="H1926" s="26" t="str">
        <f t="shared" si="346"/>
        <v>古哀</v>
      </c>
      <c r="I1926" s="41" t="str">
        <f t="shared" si="347"/>
        <v>4. 形声</v>
      </c>
      <c r="J1926" s="19" t="str">
        <f t="shared" si="348"/>
        <v/>
      </c>
      <c r="K1926" s="19">
        <f t="shared" si="348"/>
        <v>4</v>
      </c>
      <c r="L1926" s="19" t="str">
        <f t="shared" si="348"/>
        <v/>
      </c>
      <c r="M1926" s="19">
        <f t="shared" si="348"/>
        <v>5</v>
      </c>
      <c r="N1926" s="19" t="str">
        <f t="shared" si="349"/>
        <v/>
      </c>
      <c r="O1926" s="19">
        <f t="shared" si="350"/>
        <v>8</v>
      </c>
      <c r="P1926" s="19" t="str">
        <f t="shared" si="350"/>
        <v/>
      </c>
      <c r="Q1926" s="19" t="str">
        <f t="shared" si="350"/>
        <v/>
      </c>
      <c r="R1926" s="19">
        <f t="shared" si="350"/>
        <v>17</v>
      </c>
    </row>
    <row r="1927" spans="1:18" ht="20.25">
      <c r="A1927" s="18" t="s">
        <v>2359</v>
      </c>
      <c r="B1927" s="20">
        <v>1923</v>
      </c>
      <c r="C1927" s="35" t="s">
        <v>8131</v>
      </c>
      <c r="D1927" s="24" t="s">
        <v>11699</v>
      </c>
      <c r="E1927" s="27" t="s">
        <v>16143</v>
      </c>
      <c r="F1927" s="26" t="str">
        <f t="shared" si="344"/>
        <v/>
      </c>
      <c r="G1927" s="26" t="str">
        <f t="shared" si="345"/>
        <v/>
      </c>
      <c r="H1927" s="26" t="str">
        <f t="shared" si="346"/>
        <v>羊昔</v>
      </c>
      <c r="I1927" s="41" t="str">
        <f t="shared" si="347"/>
        <v>4. 形声</v>
      </c>
      <c r="J1927" s="19" t="str">
        <f t="shared" si="348"/>
        <v/>
      </c>
      <c r="K1927" s="19" t="str">
        <f t="shared" si="348"/>
        <v/>
      </c>
      <c r="L1927" s="19" t="str">
        <f t="shared" si="348"/>
        <v/>
      </c>
      <c r="M1927" s="19">
        <f t="shared" si="348"/>
        <v>8</v>
      </c>
      <c r="N1927" s="19" t="str">
        <f t="shared" si="349"/>
        <v/>
      </c>
      <c r="O1927" s="19">
        <f t="shared" si="350"/>
        <v>11</v>
      </c>
      <c r="P1927" s="19" t="str">
        <f t="shared" si="350"/>
        <v/>
      </c>
      <c r="Q1927" s="19" t="str">
        <f t="shared" si="350"/>
        <v/>
      </c>
      <c r="R1927" s="19">
        <f t="shared" si="350"/>
        <v>14</v>
      </c>
    </row>
    <row r="1928" spans="1:18" ht="20.25">
      <c r="A1928" s="18" t="s">
        <v>2360</v>
      </c>
      <c r="B1928" s="20">
        <v>1924</v>
      </c>
      <c r="C1928" s="35" t="s">
        <v>25384</v>
      </c>
      <c r="D1928" s="24" t="s">
        <v>11648</v>
      </c>
      <c r="E1928" s="27" t="s">
        <v>16144</v>
      </c>
      <c r="F1928" s="26" t="str">
        <f t="shared" si="344"/>
        <v>迫</v>
      </c>
      <c r="G1928" s="26" t="str">
        <f t="shared" si="345"/>
        <v>從言九聲讀若求</v>
      </c>
      <c r="H1928" s="26" t="str">
        <f t="shared" si="346"/>
        <v>巨鳩</v>
      </c>
      <c r="I1928" s="41" t="str">
        <f t="shared" si="347"/>
        <v>4. 形声</v>
      </c>
      <c r="J1928" s="19" t="str">
        <f t="shared" si="348"/>
        <v/>
      </c>
      <c r="K1928" s="19">
        <f t="shared" si="348"/>
        <v>2</v>
      </c>
      <c r="L1928" s="19" t="str">
        <f t="shared" si="348"/>
        <v/>
      </c>
      <c r="M1928" s="19">
        <f t="shared" si="348"/>
        <v>3</v>
      </c>
      <c r="N1928" s="19" t="str">
        <f t="shared" si="349"/>
        <v/>
      </c>
      <c r="O1928" s="19">
        <f t="shared" si="350"/>
        <v>6</v>
      </c>
      <c r="P1928" s="19" t="str">
        <f t="shared" si="350"/>
        <v/>
      </c>
      <c r="Q1928" s="19" t="str">
        <f t="shared" si="350"/>
        <v/>
      </c>
      <c r="R1928" s="19">
        <f t="shared" si="350"/>
        <v>12</v>
      </c>
    </row>
    <row r="1929" spans="1:18" ht="20.25">
      <c r="A1929" s="18" t="s">
        <v>2361</v>
      </c>
      <c r="B1929" s="20">
        <v>1925</v>
      </c>
      <c r="C1929" s="36" t="s">
        <v>10760</v>
      </c>
      <c r="D1929" s="24" t="s">
        <v>12499</v>
      </c>
      <c r="E1929" s="27" t="s">
        <v>16145</v>
      </c>
      <c r="F1929" s="26" t="str">
        <f t="shared" si="344"/>
        <v/>
      </c>
      <c r="G1929" s="26" t="str">
        <f t="shared" si="345"/>
        <v/>
      </c>
      <c r="H1929" s="26" t="str">
        <f t="shared" si="346"/>
        <v>伊昔</v>
      </c>
      <c r="I1929" s="41" t="str">
        <f t="shared" si="347"/>
        <v>4. 形声</v>
      </c>
      <c r="J1929" s="19" t="str">
        <f t="shared" si="348"/>
        <v/>
      </c>
      <c r="K1929" s="19" t="str">
        <f t="shared" si="348"/>
        <v/>
      </c>
      <c r="L1929" s="19" t="str">
        <f t="shared" si="348"/>
        <v/>
      </c>
      <c r="M1929" s="19">
        <f t="shared" si="348"/>
        <v>3</v>
      </c>
      <c r="N1929" s="19" t="str">
        <f t="shared" si="349"/>
        <v/>
      </c>
      <c r="O1929" s="19">
        <f t="shared" si="350"/>
        <v>6</v>
      </c>
      <c r="P1929" s="19" t="str">
        <f t="shared" si="350"/>
        <v/>
      </c>
      <c r="Q1929" s="19" t="str">
        <f t="shared" si="350"/>
        <v/>
      </c>
      <c r="R1929" s="19">
        <f t="shared" si="350"/>
        <v>9</v>
      </c>
    </row>
    <row r="1930" spans="1:18" ht="20.25">
      <c r="A1930" s="18" t="s">
        <v>2362</v>
      </c>
      <c r="B1930" s="20">
        <v>1926</v>
      </c>
      <c r="C1930" s="35" t="s">
        <v>4916</v>
      </c>
      <c r="D1930" s="24" t="s">
        <v>12500</v>
      </c>
      <c r="E1930" s="27" t="s">
        <v>16146</v>
      </c>
      <c r="F1930" s="26" t="str">
        <f t="shared" si="344"/>
        <v>疾言</v>
      </c>
      <c r="G1930" s="26" t="str">
        <f t="shared" si="345"/>
        <v>從三言讀若沓</v>
      </c>
      <c r="H1930" s="26" t="str">
        <f t="shared" si="346"/>
        <v>徒合</v>
      </c>
      <c r="I1930" s="41" t="str">
        <f t="shared" si="347"/>
        <v/>
      </c>
      <c r="J1930" s="19" t="str">
        <f t="shared" si="348"/>
        <v/>
      </c>
      <c r="K1930" s="19">
        <f t="shared" si="348"/>
        <v>3</v>
      </c>
      <c r="L1930" s="19" t="str">
        <f t="shared" si="348"/>
        <v/>
      </c>
      <c r="M1930" s="19">
        <f t="shared" si="348"/>
        <v>4</v>
      </c>
      <c r="N1930" s="19" t="str">
        <f t="shared" si="349"/>
        <v/>
      </c>
      <c r="O1930" s="19" t="str">
        <f t="shared" si="350"/>
        <v/>
      </c>
      <c r="P1930" s="19" t="str">
        <f t="shared" si="350"/>
        <v/>
      </c>
      <c r="Q1930" s="19" t="str">
        <f t="shared" si="350"/>
        <v/>
      </c>
      <c r="R1930" s="19">
        <f t="shared" si="350"/>
        <v>12</v>
      </c>
    </row>
    <row r="1931" spans="1:18" ht="20.25">
      <c r="A1931" s="18" t="s">
        <v>2363</v>
      </c>
      <c r="B1931" s="20">
        <v>1927</v>
      </c>
      <c r="C1931" s="36" t="s">
        <v>25385</v>
      </c>
      <c r="D1931" s="24" t="s">
        <v>11641</v>
      </c>
      <c r="E1931" s="27" t="s">
        <v>16147</v>
      </c>
      <c r="F1931" s="26" t="str">
        <f t="shared" si="344"/>
        <v>謀</v>
      </c>
      <c r="G1931" s="26" t="str">
        <f t="shared" si="345"/>
        <v>從言旬聲</v>
      </c>
      <c r="H1931" s="26" t="str">
        <f t="shared" si="346"/>
        <v>相倫</v>
      </c>
      <c r="I1931" s="41" t="str">
        <f t="shared" si="347"/>
        <v>4. 形声</v>
      </c>
      <c r="J1931" s="19" t="str">
        <f t="shared" si="348"/>
        <v/>
      </c>
      <c r="K1931" s="19">
        <f t="shared" si="348"/>
        <v>2</v>
      </c>
      <c r="L1931" s="19" t="str">
        <f t="shared" si="348"/>
        <v/>
      </c>
      <c r="M1931" s="19">
        <f t="shared" si="348"/>
        <v>3</v>
      </c>
      <c r="N1931" s="19" t="str">
        <f t="shared" si="349"/>
        <v/>
      </c>
      <c r="O1931" s="19">
        <f t="shared" si="350"/>
        <v>6</v>
      </c>
      <c r="P1931" s="19" t="str">
        <f t="shared" si="350"/>
        <v/>
      </c>
      <c r="Q1931" s="19" t="str">
        <f t="shared" si="350"/>
        <v/>
      </c>
      <c r="R1931" s="19">
        <f t="shared" si="350"/>
        <v>9</v>
      </c>
    </row>
    <row r="1932" spans="1:18" ht="20.25">
      <c r="A1932" s="18" t="s">
        <v>2364</v>
      </c>
      <c r="B1932" s="20">
        <v>1928</v>
      </c>
      <c r="C1932" s="36" t="s">
        <v>25386</v>
      </c>
      <c r="D1932" s="24" t="s">
        <v>12501</v>
      </c>
      <c r="E1932" s="27" t="s">
        <v>16148</v>
      </c>
      <c r="F1932" s="26" t="str">
        <f t="shared" si="344"/>
        <v>直言</v>
      </c>
      <c r="G1932" s="26" t="str">
        <f t="shared" si="345"/>
        <v>從言黨聲</v>
      </c>
      <c r="H1932" s="26" t="str">
        <f t="shared" si="346"/>
        <v>多郎</v>
      </c>
      <c r="I1932" s="41" t="str">
        <f t="shared" si="347"/>
        <v>4. 形声</v>
      </c>
      <c r="J1932" s="19" t="str">
        <f t="shared" si="348"/>
        <v/>
      </c>
      <c r="K1932" s="19">
        <f t="shared" si="348"/>
        <v>3</v>
      </c>
      <c r="L1932" s="19" t="str">
        <f t="shared" si="348"/>
        <v/>
      </c>
      <c r="M1932" s="19">
        <f t="shared" si="348"/>
        <v>4</v>
      </c>
      <c r="N1932" s="19" t="str">
        <f t="shared" si="349"/>
        <v/>
      </c>
      <c r="O1932" s="19">
        <f t="shared" si="350"/>
        <v>7</v>
      </c>
      <c r="P1932" s="19" t="str">
        <f t="shared" si="350"/>
        <v/>
      </c>
      <c r="Q1932" s="19" t="str">
        <f t="shared" si="350"/>
        <v/>
      </c>
      <c r="R1932" s="19">
        <f t="shared" si="350"/>
        <v>10</v>
      </c>
    </row>
    <row r="1933" spans="1:18" ht="20.25">
      <c r="A1933" s="18" t="s">
        <v>2365</v>
      </c>
      <c r="B1933" s="20">
        <v>1929</v>
      </c>
      <c r="C1933" s="35" t="s">
        <v>6384</v>
      </c>
      <c r="D1933" s="24" t="s">
        <v>12502</v>
      </c>
      <c r="E1933" s="27" t="s">
        <v>16149</v>
      </c>
      <c r="F1933" s="26" t="str">
        <f t="shared" si="344"/>
        <v>籍録</v>
      </c>
      <c r="G1933" s="26" t="str">
        <f t="shared" si="345"/>
        <v>從言普聲史記從並</v>
      </c>
      <c r="H1933" s="26" t="str">
        <f t="shared" si="346"/>
        <v>博古</v>
      </c>
      <c r="I1933" s="41" t="str">
        <f t="shared" si="347"/>
        <v>4. 形声</v>
      </c>
      <c r="J1933" s="19" t="str">
        <f t="shared" si="348"/>
        <v/>
      </c>
      <c r="K1933" s="19">
        <f t="shared" si="348"/>
        <v>3</v>
      </c>
      <c r="L1933" s="19" t="str">
        <f t="shared" si="348"/>
        <v/>
      </c>
      <c r="M1933" s="19">
        <f t="shared" si="348"/>
        <v>4</v>
      </c>
      <c r="N1933" s="19">
        <f t="shared" si="349"/>
        <v>10</v>
      </c>
      <c r="O1933" s="19">
        <f t="shared" si="350"/>
        <v>7</v>
      </c>
      <c r="P1933" s="19" t="str">
        <f t="shared" si="350"/>
        <v/>
      </c>
      <c r="Q1933" s="19" t="str">
        <f t="shared" si="350"/>
        <v/>
      </c>
      <c r="R1933" s="19">
        <f t="shared" si="350"/>
        <v>14</v>
      </c>
    </row>
    <row r="1934" spans="1:18" ht="20.25">
      <c r="A1934" s="18" t="s">
        <v>2366</v>
      </c>
      <c r="B1934" s="20">
        <v>1930</v>
      </c>
      <c r="C1934" s="36" t="s">
        <v>3688</v>
      </c>
      <c r="D1934" s="24" t="s">
        <v>12002</v>
      </c>
      <c r="E1934" s="27" t="s">
        <v>16150</v>
      </c>
      <c r="F1934" s="26" t="str">
        <f t="shared" si="344"/>
        <v>詎猶豈</v>
      </c>
      <c r="G1934" s="26" t="str">
        <f t="shared" si="345"/>
        <v>從言巨聲</v>
      </c>
      <c r="H1934" s="26" t="str">
        <f t="shared" si="346"/>
        <v>其吕</v>
      </c>
      <c r="I1934" s="41" t="str">
        <f t="shared" si="347"/>
        <v>4. 形声</v>
      </c>
      <c r="J1934" s="19" t="str">
        <f t="shared" si="348"/>
        <v/>
      </c>
      <c r="K1934" s="19">
        <f t="shared" si="348"/>
        <v>4</v>
      </c>
      <c r="L1934" s="19" t="str">
        <f t="shared" si="348"/>
        <v/>
      </c>
      <c r="M1934" s="19">
        <f t="shared" si="348"/>
        <v>5</v>
      </c>
      <c r="N1934" s="19" t="str">
        <f t="shared" si="349"/>
        <v/>
      </c>
      <c r="O1934" s="19">
        <f t="shared" si="350"/>
        <v>8</v>
      </c>
      <c r="P1934" s="19" t="str">
        <f t="shared" si="350"/>
        <v/>
      </c>
      <c r="Q1934" s="19" t="str">
        <f t="shared" si="350"/>
        <v/>
      </c>
      <c r="R1934" s="19">
        <f t="shared" si="350"/>
        <v>11</v>
      </c>
    </row>
    <row r="1935" spans="1:18" ht="20.25">
      <c r="A1935" s="18" t="s">
        <v>2367</v>
      </c>
      <c r="B1935" s="20">
        <v>1931</v>
      </c>
      <c r="C1935" s="35"/>
      <c r="D1935" s="24" t="s">
        <v>12043</v>
      </c>
      <c r="E1935" s="27" t="s">
        <v>16151</v>
      </c>
      <c r="F1935" s="26" t="str">
        <f t="shared" si="344"/>
        <v>小</v>
      </c>
      <c r="G1935" s="26" t="str">
        <f t="shared" si="345"/>
        <v>誘也從言叟聲禮記曰足以謏聞</v>
      </c>
      <c r="H1935" s="26" t="str">
        <f t="shared" si="346"/>
        <v>先鳥</v>
      </c>
      <c r="I1935" s="41" t="str">
        <f t="shared" si="347"/>
        <v>4. 形声</v>
      </c>
      <c r="J1935" s="19" t="str">
        <f t="shared" si="348"/>
        <v/>
      </c>
      <c r="K1935" s="19">
        <f t="shared" si="348"/>
        <v>2</v>
      </c>
      <c r="L1935" s="19" t="str">
        <f t="shared" si="348"/>
        <v/>
      </c>
      <c r="M1935" s="19">
        <f t="shared" si="348"/>
        <v>5</v>
      </c>
      <c r="N1935" s="19" t="str">
        <f t="shared" si="349"/>
        <v/>
      </c>
      <c r="O1935" s="19">
        <f t="shared" si="350"/>
        <v>8</v>
      </c>
      <c r="P1935" s="19" t="str">
        <f t="shared" si="350"/>
        <v/>
      </c>
      <c r="Q1935" s="19" t="str">
        <f t="shared" si="350"/>
        <v/>
      </c>
      <c r="R1935" s="19">
        <f t="shared" si="350"/>
        <v>18</v>
      </c>
    </row>
    <row r="1936" spans="1:18" ht="20.25">
      <c r="A1936" s="18" t="s">
        <v>4075</v>
      </c>
      <c r="B1936" s="20">
        <v>1932</v>
      </c>
      <c r="C1936" s="36" t="s">
        <v>10748</v>
      </c>
      <c r="D1936" s="24" t="s">
        <v>12503</v>
      </c>
      <c r="E1936" s="27" t="s">
        <v>16152</v>
      </c>
      <c r="F1936" s="26" t="str">
        <f t="shared" si="344"/>
        <v>隠語</v>
      </c>
      <c r="G1936" s="26" t="str">
        <f t="shared" si="345"/>
        <v>從言迷迷亦聲</v>
      </c>
      <c r="H1936" s="26" t="str">
        <f t="shared" si="346"/>
        <v>莫計</v>
      </c>
      <c r="I1936" s="41" t="str">
        <f t="shared" si="347"/>
        <v>4. 形声</v>
      </c>
      <c r="J1936" s="19" t="str">
        <f t="shared" si="348"/>
        <v/>
      </c>
      <c r="K1936" s="19">
        <f t="shared" si="348"/>
        <v>3</v>
      </c>
      <c r="L1936" s="19" t="str">
        <f t="shared" si="348"/>
        <v/>
      </c>
      <c r="M1936" s="19">
        <f t="shared" si="348"/>
        <v>4</v>
      </c>
      <c r="N1936" s="19" t="str">
        <f t="shared" si="349"/>
        <v/>
      </c>
      <c r="O1936" s="19">
        <f t="shared" si="350"/>
        <v>9</v>
      </c>
      <c r="P1936" s="19" t="str">
        <f t="shared" si="350"/>
        <v/>
      </c>
      <c r="Q1936" s="19" t="str">
        <f t="shared" si="350"/>
        <v/>
      </c>
      <c r="R1936" s="19">
        <f t="shared" si="350"/>
        <v>12</v>
      </c>
    </row>
    <row r="1937" spans="1:18" ht="20.25">
      <c r="A1937" s="18" t="s">
        <v>2861</v>
      </c>
      <c r="B1937" s="20">
        <v>1933</v>
      </c>
      <c r="C1937" s="35" t="s">
        <v>2956</v>
      </c>
      <c r="D1937" s="24" t="s">
        <v>11970</v>
      </c>
      <c r="E1937" s="27" t="s">
        <v>16153</v>
      </c>
      <c r="F1937" s="26" t="str">
        <f t="shared" si="344"/>
        <v>記誌</v>
      </c>
      <c r="G1937" s="26" t="str">
        <f t="shared" si="345"/>
        <v>從言志聲</v>
      </c>
      <c r="H1937" s="26" t="str">
        <f t="shared" si="346"/>
        <v>職吏</v>
      </c>
      <c r="I1937" s="41" t="str">
        <f t="shared" si="347"/>
        <v>4. 形声</v>
      </c>
      <c r="J1937" s="19" t="str">
        <f t="shared" si="348"/>
        <v/>
      </c>
      <c r="K1937" s="19">
        <f t="shared" si="348"/>
        <v>3</v>
      </c>
      <c r="L1937" s="19" t="str">
        <f t="shared" si="348"/>
        <v/>
      </c>
      <c r="M1937" s="19">
        <f t="shared" si="348"/>
        <v>4</v>
      </c>
      <c r="N1937" s="19" t="str">
        <f t="shared" si="349"/>
        <v/>
      </c>
      <c r="O1937" s="19">
        <f t="shared" si="350"/>
        <v>7</v>
      </c>
      <c r="P1937" s="19" t="str">
        <f t="shared" si="350"/>
        <v/>
      </c>
      <c r="Q1937" s="19" t="str">
        <f t="shared" si="350"/>
        <v/>
      </c>
      <c r="R1937" s="19">
        <f t="shared" si="350"/>
        <v>10</v>
      </c>
    </row>
    <row r="1938" spans="1:18" ht="20.25">
      <c r="A1938" s="18" t="s">
        <v>2862</v>
      </c>
      <c r="B1938" s="20">
        <v>1934</v>
      </c>
      <c r="C1938" s="36" t="s">
        <v>3647</v>
      </c>
      <c r="D1938" s="24" t="s">
        <v>11665</v>
      </c>
      <c r="E1938" s="27" t="s">
        <v>16154</v>
      </c>
      <c r="F1938" s="26" t="str">
        <f t="shared" si="344"/>
        <v>訣别</v>
      </c>
      <c r="G1938" s="26" t="str">
        <f t="shared" si="345"/>
        <v>一曰法也從言決省聲</v>
      </c>
      <c r="H1938" s="26" t="str">
        <f t="shared" si="346"/>
        <v>古穴</v>
      </c>
      <c r="I1938" s="41" t="str">
        <f t="shared" si="347"/>
        <v>4. 形声</v>
      </c>
      <c r="J1938" s="19" t="str">
        <f t="shared" si="348"/>
        <v/>
      </c>
      <c r="K1938" s="19">
        <f t="shared" si="348"/>
        <v>3</v>
      </c>
      <c r="L1938" s="19" t="str">
        <f t="shared" si="348"/>
        <v/>
      </c>
      <c r="M1938" s="19">
        <f t="shared" si="348"/>
        <v>8</v>
      </c>
      <c r="N1938" s="19" t="str">
        <f t="shared" si="349"/>
        <v/>
      </c>
      <c r="O1938" s="19">
        <f t="shared" si="350"/>
        <v>12</v>
      </c>
      <c r="P1938" s="19" t="str">
        <f t="shared" si="350"/>
        <v/>
      </c>
      <c r="Q1938" s="19" t="str">
        <f t="shared" si="350"/>
        <v/>
      </c>
      <c r="R1938" s="19">
        <f t="shared" si="350"/>
        <v>15</v>
      </c>
    </row>
    <row r="1939" spans="1:18" ht="20.25">
      <c r="A1939" s="18" t="s">
        <v>2863</v>
      </c>
      <c r="B1939" s="20">
        <v>1935</v>
      </c>
      <c r="C1939" s="35" t="s">
        <v>5023</v>
      </c>
      <c r="D1939" s="24" t="s">
        <v>12313</v>
      </c>
      <c r="E1939" s="27" t="s">
        <v>16155</v>
      </c>
      <c r="F1939" s="26" t="str">
        <f t="shared" si="344"/>
        <v>競言</v>
      </c>
      <c r="G1939" s="26" t="str">
        <f t="shared" si="345"/>
        <v>從二言</v>
      </c>
      <c r="H1939" s="26" t="str">
        <f t="shared" si="346"/>
        <v>渠慶</v>
      </c>
      <c r="I1939" s="41" t="str">
        <f t="shared" si="347"/>
        <v/>
      </c>
      <c r="J1939" s="19" t="str">
        <f t="shared" si="348"/>
        <v/>
      </c>
      <c r="K1939" s="19">
        <f t="shared" si="348"/>
        <v>3</v>
      </c>
      <c r="L1939" s="19" t="str">
        <f t="shared" si="348"/>
        <v/>
      </c>
      <c r="M1939" s="19">
        <f t="shared" si="348"/>
        <v>4</v>
      </c>
      <c r="N1939" s="19">
        <f t="shared" si="349"/>
        <v>12</v>
      </c>
      <c r="O1939" s="19" t="str">
        <f t="shared" si="350"/>
        <v/>
      </c>
      <c r="P1939" s="19" t="str">
        <f t="shared" si="350"/>
        <v/>
      </c>
      <c r="Q1939" s="19">
        <f t="shared" si="350"/>
        <v>9</v>
      </c>
      <c r="R1939" s="19">
        <f t="shared" si="350"/>
        <v>19</v>
      </c>
    </row>
    <row r="1940" spans="1:18" ht="20.25">
      <c r="A1940" s="18" t="s">
        <v>2864</v>
      </c>
      <c r="B1940" s="20">
        <v>1936</v>
      </c>
      <c r="C1940" s="35" t="s">
        <v>4911</v>
      </c>
      <c r="D1940" s="24" t="s">
        <v>12461</v>
      </c>
      <c r="E1940" s="27" t="s">
        <v>16156</v>
      </c>
      <c r="F1940" s="26" t="str">
        <f t="shared" si="344"/>
        <v>吉</v>
      </c>
      <c r="G1940" s="26" t="str">
        <f t="shared" si="345"/>
        <v>從誩從羊此與義美同意</v>
      </c>
      <c r="H1940" s="26" t="str">
        <f t="shared" si="346"/>
        <v>常衍</v>
      </c>
      <c r="I1940" s="41" t="str">
        <f t="shared" si="347"/>
        <v>3. 会意</v>
      </c>
      <c r="J1940" s="19" t="str">
        <f t="shared" si="348"/>
        <v/>
      </c>
      <c r="K1940" s="19">
        <f t="shared" si="348"/>
        <v>2</v>
      </c>
      <c r="L1940" s="19" t="str">
        <f t="shared" si="348"/>
        <v/>
      </c>
      <c r="M1940" s="19">
        <f t="shared" si="348"/>
        <v>3</v>
      </c>
      <c r="N1940" s="19">
        <f t="shared" si="349"/>
        <v>5</v>
      </c>
      <c r="O1940" s="19" t="str">
        <f t="shared" si="350"/>
        <v/>
      </c>
      <c r="P1940" s="19" t="str">
        <f t="shared" si="350"/>
        <v/>
      </c>
      <c r="Q1940" s="19" t="str">
        <f t="shared" si="350"/>
        <v/>
      </c>
      <c r="R1940" s="19">
        <f t="shared" si="350"/>
        <v>15</v>
      </c>
    </row>
    <row r="1941" spans="1:18" ht="20.25">
      <c r="A1941" s="18" t="s">
        <v>2865</v>
      </c>
      <c r="B1941" s="20">
        <v>1937</v>
      </c>
      <c r="C1941" s="36" t="s">
        <v>9575</v>
      </c>
      <c r="D1941" s="24" t="s">
        <v>12461</v>
      </c>
      <c r="E1941" s="27" t="s">
        <v>16157</v>
      </c>
      <c r="F1941" s="26" t="str">
        <f t="shared" si="344"/>
        <v/>
      </c>
      <c r="G1941" s="26" t="str">
        <f t="shared" si="345"/>
        <v/>
      </c>
      <c r="H1941" s="26" t="str">
        <f t="shared" si="346"/>
        <v/>
      </c>
      <c r="I1941" s="41" t="str">
        <f t="shared" si="347"/>
        <v/>
      </c>
      <c r="J1941" s="19" t="str">
        <f t="shared" si="348"/>
        <v/>
      </c>
      <c r="K1941" s="19" t="str">
        <f t="shared" si="348"/>
        <v/>
      </c>
      <c r="L1941" s="19" t="str">
        <f t="shared" si="348"/>
        <v/>
      </c>
      <c r="M1941" s="19">
        <f t="shared" si="348"/>
        <v>4</v>
      </c>
      <c r="N1941" s="19" t="str">
        <f t="shared" si="349"/>
        <v/>
      </c>
      <c r="O1941" s="19" t="str">
        <f t="shared" si="350"/>
        <v/>
      </c>
      <c r="P1941" s="19" t="str">
        <f t="shared" si="350"/>
        <v/>
      </c>
      <c r="Q1941" s="19" t="str">
        <f t="shared" si="350"/>
        <v/>
      </c>
      <c r="R1941" s="19" t="str">
        <f t="shared" si="350"/>
        <v/>
      </c>
    </row>
    <row r="1942" spans="1:18" ht="20.25">
      <c r="A1942" s="18" t="s">
        <v>2866</v>
      </c>
      <c r="B1942" s="20">
        <v>1938</v>
      </c>
      <c r="C1942" s="35" t="s">
        <v>25387</v>
      </c>
      <c r="D1942" s="24" t="s">
        <v>12313</v>
      </c>
      <c r="E1942" s="27" t="s">
        <v>16158</v>
      </c>
      <c r="F1942" s="26" t="str">
        <f t="shared" si="344"/>
        <v>彊語</v>
      </c>
      <c r="G1942" s="26" t="str">
        <f t="shared" si="345"/>
        <v>一曰逐也從誩從二人</v>
      </c>
      <c r="H1942" s="26" t="str">
        <f t="shared" si="346"/>
        <v>渠慶</v>
      </c>
      <c r="I1942" s="41" t="str">
        <f t="shared" si="347"/>
        <v>3. 会意</v>
      </c>
      <c r="J1942" s="19" t="str">
        <f t="shared" si="348"/>
        <v/>
      </c>
      <c r="K1942" s="19">
        <f t="shared" si="348"/>
        <v>3</v>
      </c>
      <c r="L1942" s="19" t="str">
        <f t="shared" si="348"/>
        <v/>
      </c>
      <c r="M1942" s="19">
        <f t="shared" si="348"/>
        <v>8</v>
      </c>
      <c r="N1942" s="19">
        <f t="shared" si="349"/>
        <v>10</v>
      </c>
      <c r="O1942" s="19" t="str">
        <f t="shared" si="350"/>
        <v/>
      </c>
      <c r="P1942" s="19" t="str">
        <f t="shared" si="350"/>
        <v/>
      </c>
      <c r="Q1942" s="19" t="str">
        <f t="shared" si="350"/>
        <v/>
      </c>
      <c r="R1942" s="19">
        <f t="shared" si="350"/>
        <v>15</v>
      </c>
    </row>
    <row r="1943" spans="1:18" ht="20.25">
      <c r="A1943" s="18" t="s">
        <v>2867</v>
      </c>
      <c r="B1943" s="20">
        <v>1939</v>
      </c>
      <c r="C1943" s="35" t="s">
        <v>25388</v>
      </c>
      <c r="D1943" s="24" t="s">
        <v>11753</v>
      </c>
      <c r="E1943" s="27" t="s">
        <v>16159</v>
      </c>
      <c r="F1943" s="26" t="str">
        <f t="shared" si="344"/>
        <v>痛怨</v>
      </c>
      <c r="G1943" s="26" t="str">
        <f t="shared" si="345"/>
        <v>從誩賣聲春秋傳曰民無怨讟</v>
      </c>
      <c r="H1943" s="26" t="str">
        <f t="shared" si="346"/>
        <v>徒谷</v>
      </c>
      <c r="I1943" s="41" t="str">
        <f t="shared" si="347"/>
        <v>4. 形声</v>
      </c>
      <c r="J1943" s="19" t="str">
        <f t="shared" si="348"/>
        <v/>
      </c>
      <c r="K1943" s="19">
        <f t="shared" si="348"/>
        <v>3</v>
      </c>
      <c r="L1943" s="19" t="str">
        <f t="shared" si="348"/>
        <v/>
      </c>
      <c r="M1943" s="19">
        <f t="shared" si="348"/>
        <v>4</v>
      </c>
      <c r="N1943" s="19" t="str">
        <f t="shared" si="349"/>
        <v/>
      </c>
      <c r="O1943" s="19">
        <f t="shared" si="350"/>
        <v>7</v>
      </c>
      <c r="P1943" s="19" t="str">
        <f t="shared" si="350"/>
        <v/>
      </c>
      <c r="Q1943" s="19" t="str">
        <f t="shared" si="350"/>
        <v/>
      </c>
      <c r="R1943" s="19">
        <f t="shared" si="350"/>
        <v>18</v>
      </c>
    </row>
    <row r="1944" spans="1:18" ht="20.25">
      <c r="A1944" s="18" t="s">
        <v>2868</v>
      </c>
      <c r="B1944" s="20">
        <v>1940</v>
      </c>
      <c r="C1944" s="35" t="s">
        <v>3480</v>
      </c>
      <c r="D1944" s="24" t="s">
        <v>11581</v>
      </c>
      <c r="E1944" s="27" t="s">
        <v>16160</v>
      </c>
      <c r="F1944" s="26" t="str">
        <f t="shared" si="344"/>
        <v>聲</v>
      </c>
      <c r="G1944" s="26" t="str">
        <f t="shared" si="345"/>
        <v>生於心有節於外謂之音宫商角徵羽聲也絲竹金石匏土革木音也從言含一</v>
      </c>
      <c r="H1944" s="26" t="str">
        <f t="shared" si="346"/>
        <v>於今</v>
      </c>
      <c r="I1944" s="41" t="str">
        <f t="shared" si="347"/>
        <v>4. 形声</v>
      </c>
      <c r="J1944" s="19" t="str">
        <f t="shared" si="348"/>
        <v/>
      </c>
      <c r="K1944" s="19">
        <f t="shared" si="348"/>
        <v>2</v>
      </c>
      <c r="L1944" s="19" t="str">
        <f t="shared" si="348"/>
        <v/>
      </c>
      <c r="M1944" s="19">
        <f t="shared" si="348"/>
        <v>30</v>
      </c>
      <c r="N1944" s="19">
        <f t="shared" si="349"/>
        <v>39</v>
      </c>
      <c r="O1944" s="19">
        <f t="shared" si="350"/>
        <v>1</v>
      </c>
      <c r="P1944" s="19" t="str">
        <f t="shared" si="350"/>
        <v/>
      </c>
      <c r="Q1944" s="19">
        <f t="shared" si="350"/>
        <v>36</v>
      </c>
      <c r="R1944" s="19">
        <f t="shared" si="350"/>
        <v>43</v>
      </c>
    </row>
    <row r="1945" spans="1:18" ht="20.25">
      <c r="A1945" s="18" t="s">
        <v>2869</v>
      </c>
      <c r="B1945" s="20">
        <v>1941</v>
      </c>
      <c r="C1945" s="35" t="s">
        <v>25389</v>
      </c>
      <c r="D1945" s="24" t="s">
        <v>12504</v>
      </c>
      <c r="E1945" s="27" t="s">
        <v>16161</v>
      </c>
      <c r="F1945" s="26" t="str">
        <f t="shared" si="344"/>
        <v>聲</v>
      </c>
      <c r="G1945" s="26" t="str">
        <f t="shared" si="345"/>
        <v>從音鄉聲</v>
      </c>
      <c r="H1945" s="26" t="str">
        <f t="shared" si="346"/>
        <v>許兩</v>
      </c>
      <c r="I1945" s="41" t="str">
        <f t="shared" si="347"/>
        <v>4. 形声</v>
      </c>
      <c r="J1945" s="19" t="str">
        <f t="shared" ref="J1945:M1964" si="351">IFERROR(FIND(J$4,$E1945),"")</f>
        <v/>
      </c>
      <c r="K1945" s="19">
        <f t="shared" si="351"/>
        <v>2</v>
      </c>
      <c r="L1945" s="19" t="str">
        <f t="shared" si="351"/>
        <v/>
      </c>
      <c r="M1945" s="19">
        <f t="shared" si="351"/>
        <v>3</v>
      </c>
      <c r="N1945" s="19" t="str">
        <f t="shared" si="349"/>
        <v/>
      </c>
      <c r="O1945" s="19">
        <f t="shared" ref="O1945:R1964" si="352">IFERROR(FIND(O$4,$E1945),"")</f>
        <v>1</v>
      </c>
      <c r="P1945" s="19" t="str">
        <f t="shared" si="352"/>
        <v/>
      </c>
      <c r="Q1945" s="19" t="str">
        <f t="shared" si="352"/>
        <v/>
      </c>
      <c r="R1945" s="19">
        <f t="shared" si="352"/>
        <v>9</v>
      </c>
    </row>
    <row r="1946" spans="1:18" ht="20.25">
      <c r="A1946" s="18" t="s">
        <v>2870</v>
      </c>
      <c r="B1946" s="20">
        <v>1942</v>
      </c>
      <c r="C1946" s="35" t="s">
        <v>25390</v>
      </c>
      <c r="D1946" s="24" t="s">
        <v>12498</v>
      </c>
      <c r="E1946" s="27" t="s">
        <v>16162</v>
      </c>
      <c r="F1946" s="26" t="str">
        <f t="shared" si="344"/>
        <v/>
      </c>
      <c r="G1946" s="26" t="str">
        <f t="shared" si="345"/>
        <v/>
      </c>
      <c r="H1946" s="26" t="str">
        <f t="shared" si="346"/>
        <v>恩甘</v>
      </c>
      <c r="I1946" s="41" t="str">
        <f t="shared" si="347"/>
        <v>4. 形声</v>
      </c>
      <c r="J1946" s="19" t="str">
        <f t="shared" si="351"/>
        <v/>
      </c>
      <c r="K1946" s="19" t="str">
        <f t="shared" si="351"/>
        <v/>
      </c>
      <c r="L1946" s="19" t="str">
        <f t="shared" si="351"/>
        <v/>
      </c>
      <c r="M1946" s="19">
        <f t="shared" si="351"/>
        <v>4</v>
      </c>
      <c r="N1946" s="19" t="str">
        <f t="shared" si="349"/>
        <v/>
      </c>
      <c r="O1946" s="19">
        <f t="shared" si="352"/>
        <v>3</v>
      </c>
      <c r="P1946" s="19" t="str">
        <f t="shared" si="352"/>
        <v/>
      </c>
      <c r="Q1946" s="19" t="str">
        <f t="shared" si="352"/>
        <v/>
      </c>
      <c r="R1946" s="19">
        <f t="shared" si="352"/>
        <v>10</v>
      </c>
    </row>
    <row r="1947" spans="1:18" ht="20.25">
      <c r="A1947" s="18" t="s">
        <v>2871</v>
      </c>
      <c r="B1947" s="20">
        <v>1943</v>
      </c>
      <c r="C1947" s="35" t="s">
        <v>9593</v>
      </c>
      <c r="D1947" s="24" t="s">
        <v>12505</v>
      </c>
      <c r="E1947" s="27" t="s">
        <v>16163</v>
      </c>
      <c r="F1947" s="26" t="str">
        <f t="shared" si="344"/>
        <v>虞舜樂</v>
      </c>
      <c r="G1947" s="26" t="str">
        <f t="shared" si="345"/>
        <v>書曰簫韶九成鳳皇來儀從音召聲</v>
      </c>
      <c r="H1947" s="26" t="str">
        <f t="shared" si="346"/>
        <v>市招</v>
      </c>
      <c r="I1947" s="41" t="str">
        <f t="shared" si="347"/>
        <v>4. 形声</v>
      </c>
      <c r="J1947" s="19" t="str">
        <f t="shared" si="351"/>
        <v/>
      </c>
      <c r="K1947" s="19">
        <f t="shared" si="351"/>
        <v>4</v>
      </c>
      <c r="L1947" s="19" t="str">
        <f t="shared" si="351"/>
        <v/>
      </c>
      <c r="M1947" s="19">
        <f t="shared" si="351"/>
        <v>15</v>
      </c>
      <c r="N1947" s="19" t="str">
        <f t="shared" si="349"/>
        <v/>
      </c>
      <c r="O1947" s="19">
        <f t="shared" si="352"/>
        <v>18</v>
      </c>
      <c r="P1947" s="19" t="str">
        <f t="shared" si="352"/>
        <v/>
      </c>
      <c r="Q1947" s="19" t="str">
        <f t="shared" si="352"/>
        <v/>
      </c>
      <c r="R1947" s="19">
        <f t="shared" si="352"/>
        <v>21</v>
      </c>
    </row>
    <row r="1948" spans="1:18" ht="20.25">
      <c r="A1948" s="18" t="s">
        <v>2872</v>
      </c>
      <c r="B1948" s="20">
        <v>1944</v>
      </c>
      <c r="C1948" s="35" t="s">
        <v>8313</v>
      </c>
      <c r="D1948" s="24" t="s">
        <v>11657</v>
      </c>
      <c r="E1948" s="27" t="s">
        <v>16164</v>
      </c>
      <c r="F1948" s="26" t="str">
        <f t="shared" si="344"/>
        <v>樂竟為一章從音從十十數之終</v>
      </c>
      <c r="G1948" s="26" t="str">
        <f t="shared" si="345"/>
        <v/>
      </c>
      <c r="H1948" s="26" t="str">
        <f t="shared" si="346"/>
        <v>諸良</v>
      </c>
      <c r="I1948" s="41" t="str">
        <f t="shared" si="347"/>
        <v>3. 会意</v>
      </c>
      <c r="J1948" s="19" t="str">
        <f t="shared" si="351"/>
        <v/>
      </c>
      <c r="K1948" s="19">
        <f t="shared" si="351"/>
        <v>14</v>
      </c>
      <c r="L1948" s="19" t="str">
        <f t="shared" si="351"/>
        <v/>
      </c>
      <c r="M1948" s="19">
        <f t="shared" si="351"/>
        <v>6</v>
      </c>
      <c r="N1948" s="19">
        <f t="shared" si="349"/>
        <v>8</v>
      </c>
      <c r="O1948" s="19" t="str">
        <f t="shared" si="352"/>
        <v/>
      </c>
      <c r="P1948" s="19" t="str">
        <f t="shared" si="352"/>
        <v/>
      </c>
      <c r="Q1948" s="19" t="str">
        <f t="shared" si="352"/>
        <v/>
      </c>
      <c r="R1948" s="19">
        <f t="shared" si="352"/>
        <v>17</v>
      </c>
    </row>
    <row r="1949" spans="1:18" ht="20.25">
      <c r="A1949" s="18" t="s">
        <v>2873</v>
      </c>
      <c r="B1949" s="20">
        <v>1945</v>
      </c>
      <c r="C1949" s="35" t="s">
        <v>25391</v>
      </c>
      <c r="D1949" s="24" t="s">
        <v>12313</v>
      </c>
      <c r="E1949" s="27" t="s">
        <v>16165</v>
      </c>
      <c r="F1949" s="26" t="str">
        <f t="shared" si="344"/>
        <v/>
      </c>
      <c r="G1949" s="26" t="str">
        <f t="shared" si="345"/>
        <v/>
      </c>
      <c r="H1949" s="26" t="str">
        <f t="shared" si="346"/>
        <v>居慶</v>
      </c>
      <c r="I1949" s="41" t="str">
        <f t="shared" si="347"/>
        <v>3. 会意</v>
      </c>
      <c r="J1949" s="19" t="str">
        <f t="shared" si="351"/>
        <v/>
      </c>
      <c r="K1949" s="19" t="str">
        <f t="shared" si="351"/>
        <v/>
      </c>
      <c r="L1949" s="19" t="str">
        <f t="shared" si="351"/>
        <v/>
      </c>
      <c r="M1949" s="19">
        <f t="shared" si="351"/>
        <v>6</v>
      </c>
      <c r="N1949" s="19">
        <f t="shared" si="349"/>
        <v>8</v>
      </c>
      <c r="O1949" s="19" t="str">
        <f t="shared" si="352"/>
        <v/>
      </c>
      <c r="P1949" s="19" t="str">
        <f t="shared" si="352"/>
        <v/>
      </c>
      <c r="Q1949" s="19" t="str">
        <f t="shared" si="352"/>
        <v/>
      </c>
      <c r="R1949" s="19">
        <f t="shared" si="352"/>
        <v>12</v>
      </c>
    </row>
    <row r="1950" spans="1:18" ht="20.25">
      <c r="A1950" s="18" t="s">
        <v>2874</v>
      </c>
      <c r="B1950" s="20">
        <v>1946</v>
      </c>
      <c r="C1950" s="35" t="s">
        <v>25392</v>
      </c>
      <c r="D1950" s="24" t="s">
        <v>11957</v>
      </c>
      <c r="E1950" s="27" t="s">
        <v>16166</v>
      </c>
      <c r="F1950" s="26" t="str">
        <f t="shared" si="344"/>
        <v>和</v>
      </c>
      <c r="G1950" s="26" t="str">
        <f t="shared" si="345"/>
        <v>從音員聲裴光逺云古與均同未知其審</v>
      </c>
      <c r="H1950" s="26" t="str">
        <f t="shared" si="346"/>
        <v>王問</v>
      </c>
      <c r="I1950" s="41" t="str">
        <f t="shared" si="347"/>
        <v>4. 形声</v>
      </c>
      <c r="J1950" s="19" t="str">
        <f t="shared" si="351"/>
        <v/>
      </c>
      <c r="K1950" s="19">
        <f t="shared" si="351"/>
        <v>2</v>
      </c>
      <c r="L1950" s="19" t="str">
        <f t="shared" si="351"/>
        <v/>
      </c>
      <c r="M1950" s="19">
        <f t="shared" si="351"/>
        <v>3</v>
      </c>
      <c r="N1950" s="19" t="str">
        <f t="shared" si="349"/>
        <v/>
      </c>
      <c r="O1950" s="19">
        <f t="shared" si="352"/>
        <v>6</v>
      </c>
      <c r="P1950" s="19" t="str">
        <f t="shared" si="352"/>
        <v/>
      </c>
      <c r="Q1950" s="19" t="str">
        <f t="shared" si="352"/>
        <v/>
      </c>
      <c r="R1950" s="19">
        <f t="shared" si="352"/>
        <v>21</v>
      </c>
    </row>
    <row r="1951" spans="1:18" ht="20.25">
      <c r="A1951" s="18" t="s">
        <v>2875</v>
      </c>
      <c r="B1951" s="20">
        <v>1947</v>
      </c>
      <c r="C1951" s="35"/>
      <c r="D1951" s="24" t="s">
        <v>12034</v>
      </c>
      <c r="E1951" s="27" t="s">
        <v>16167</v>
      </c>
      <c r="F1951" s="26" t="str">
        <f t="shared" si="344"/>
        <v>辠</v>
      </c>
      <c r="G1951" s="26" t="str">
        <f t="shared" si="345"/>
        <v>從干二二古文上字</v>
      </c>
      <c r="H1951" s="26" t="str">
        <f t="shared" si="346"/>
        <v>去䖍</v>
      </c>
      <c r="I1951" s="41" t="str">
        <f t="shared" si="347"/>
        <v/>
      </c>
      <c r="J1951" s="19">
        <f t="shared" si="351"/>
        <v>7</v>
      </c>
      <c r="K1951" s="19">
        <f t="shared" si="351"/>
        <v>2</v>
      </c>
      <c r="L1951" s="19" t="str">
        <f t="shared" si="351"/>
        <v/>
      </c>
      <c r="M1951" s="19">
        <f t="shared" si="351"/>
        <v>3</v>
      </c>
      <c r="N1951" s="19">
        <f t="shared" si="349"/>
        <v>16</v>
      </c>
      <c r="O1951" s="19" t="str">
        <f t="shared" si="352"/>
        <v/>
      </c>
      <c r="P1951" s="19" t="str">
        <f t="shared" si="352"/>
        <v/>
      </c>
      <c r="Q1951" s="19">
        <f t="shared" si="352"/>
        <v>13</v>
      </c>
      <c r="R1951" s="19">
        <f t="shared" si="352"/>
        <v>26</v>
      </c>
    </row>
    <row r="1952" spans="1:18" ht="20.25">
      <c r="A1952" s="18" t="s">
        <v>2876</v>
      </c>
      <c r="B1952" s="20">
        <v>1948</v>
      </c>
      <c r="C1952" s="35" t="s">
        <v>5704</v>
      </c>
      <c r="D1952" s="24" t="s">
        <v>12081</v>
      </c>
      <c r="E1952" s="27" t="s">
        <v>16168</v>
      </c>
      <c r="F1952" s="26" t="str">
        <f t="shared" si="344"/>
        <v/>
      </c>
      <c r="G1952" s="26" t="str">
        <f t="shared" si="345"/>
        <v/>
      </c>
      <c r="H1952" s="26" t="str">
        <f t="shared" si="346"/>
        <v>徒紅</v>
      </c>
      <c r="I1952" s="41" t="str">
        <f t="shared" si="347"/>
        <v>4. 形声</v>
      </c>
      <c r="J1952" s="19" t="str">
        <f t="shared" si="351"/>
        <v/>
      </c>
      <c r="K1952" s="19" t="str">
        <f t="shared" si="351"/>
        <v/>
      </c>
      <c r="L1952" s="19" t="str">
        <f t="shared" si="351"/>
        <v/>
      </c>
      <c r="M1952" s="19">
        <f t="shared" si="351"/>
        <v>12</v>
      </c>
      <c r="N1952" s="19" t="str">
        <f t="shared" si="349"/>
        <v/>
      </c>
      <c r="O1952" s="19">
        <f t="shared" si="352"/>
        <v>16</v>
      </c>
      <c r="P1952" s="19" t="str">
        <f t="shared" si="352"/>
        <v/>
      </c>
      <c r="Q1952" s="19" t="str">
        <f t="shared" si="352"/>
        <v/>
      </c>
      <c r="R1952" s="19">
        <f t="shared" si="352"/>
        <v>19</v>
      </c>
    </row>
    <row r="1953" spans="1:18" ht="20.25">
      <c r="A1953" s="18" t="s">
        <v>2877</v>
      </c>
      <c r="B1953" s="20">
        <v>1949</v>
      </c>
      <c r="C1953" s="35" t="s">
        <v>5704</v>
      </c>
      <c r="D1953" s="24" t="s">
        <v>12081</v>
      </c>
      <c r="E1953" s="27" t="s">
        <v>16169</v>
      </c>
      <c r="F1953" s="26" t="str">
        <f t="shared" si="344"/>
        <v/>
      </c>
      <c r="G1953" s="26" t="str">
        <f t="shared" si="345"/>
        <v/>
      </c>
      <c r="H1953" s="26" t="str">
        <f t="shared" si="346"/>
        <v/>
      </c>
      <c r="I1953" s="41" t="str">
        <f t="shared" si="347"/>
        <v/>
      </c>
      <c r="J1953" s="19">
        <f t="shared" si="351"/>
        <v>14</v>
      </c>
      <c r="K1953" s="19" t="str">
        <f t="shared" si="351"/>
        <v/>
      </c>
      <c r="L1953" s="19" t="str">
        <f t="shared" si="351"/>
        <v/>
      </c>
      <c r="M1953" s="19">
        <f t="shared" si="351"/>
        <v>9</v>
      </c>
      <c r="N1953" s="19" t="str">
        <f t="shared" si="349"/>
        <v/>
      </c>
      <c r="O1953" s="19" t="str">
        <f t="shared" si="352"/>
        <v/>
      </c>
      <c r="P1953" s="19" t="str">
        <f t="shared" si="352"/>
        <v/>
      </c>
      <c r="Q1953" s="19" t="str">
        <f t="shared" si="352"/>
        <v/>
      </c>
      <c r="R1953" s="19" t="str">
        <f t="shared" si="352"/>
        <v/>
      </c>
    </row>
    <row r="1954" spans="1:18" ht="20.25">
      <c r="A1954" s="18" t="s">
        <v>2878</v>
      </c>
      <c r="B1954" s="20">
        <v>1950</v>
      </c>
      <c r="C1954" s="35" t="s">
        <v>5100</v>
      </c>
      <c r="D1954" s="24" t="s">
        <v>12350</v>
      </c>
      <c r="E1954" s="27" t="s">
        <v>16170</v>
      </c>
      <c r="F1954" s="26" t="str">
        <f t="shared" si="344"/>
        <v>有辠女子給事之得接於君者從䇂從女春秋云女為人妾妾不娉</v>
      </c>
      <c r="G1954" s="26" t="str">
        <f t="shared" si="345"/>
        <v/>
      </c>
      <c r="H1954" s="26" t="str">
        <f t="shared" si="346"/>
        <v>七接</v>
      </c>
      <c r="I1954" s="41" t="str">
        <f t="shared" si="347"/>
        <v>3. 会意</v>
      </c>
      <c r="J1954" s="19" t="str">
        <f t="shared" si="351"/>
        <v/>
      </c>
      <c r="K1954" s="19">
        <f t="shared" si="351"/>
        <v>27</v>
      </c>
      <c r="L1954" s="19" t="str">
        <f t="shared" si="351"/>
        <v/>
      </c>
      <c r="M1954" s="19">
        <f t="shared" si="351"/>
        <v>13</v>
      </c>
      <c r="N1954" s="19">
        <f t="shared" si="349"/>
        <v>15</v>
      </c>
      <c r="O1954" s="19" t="str">
        <f t="shared" si="352"/>
        <v/>
      </c>
      <c r="P1954" s="19" t="str">
        <f t="shared" si="352"/>
        <v/>
      </c>
      <c r="Q1954" s="19" t="str">
        <f t="shared" si="352"/>
        <v/>
      </c>
      <c r="R1954" s="19">
        <f t="shared" si="352"/>
        <v>30</v>
      </c>
    </row>
    <row r="1955" spans="1:18" ht="20.25">
      <c r="A1955" s="18" t="s">
        <v>2879</v>
      </c>
      <c r="B1955" s="20">
        <v>1951</v>
      </c>
      <c r="C1955" s="35" t="s">
        <v>25393</v>
      </c>
      <c r="D1955" s="24" t="s">
        <v>11683</v>
      </c>
      <c r="E1955" s="27" t="s">
        <v>16171</v>
      </c>
      <c r="F1955" s="26" t="str">
        <f t="shared" si="344"/>
        <v>叢生艸</v>
      </c>
      <c r="G1955" s="26" t="str">
        <f t="shared" si="345"/>
        <v>象丵嶽相並出也</v>
      </c>
      <c r="H1955" s="26" t="str">
        <f t="shared" si="346"/>
        <v/>
      </c>
      <c r="I1955" s="41" t="str">
        <f t="shared" si="347"/>
        <v/>
      </c>
      <c r="J1955" s="19" t="str">
        <f t="shared" si="351"/>
        <v/>
      </c>
      <c r="K1955" s="19">
        <f t="shared" si="351"/>
        <v>4</v>
      </c>
      <c r="L1955" s="19">
        <f t="shared" si="351"/>
        <v>5</v>
      </c>
      <c r="M1955" s="19">
        <f t="shared" si="351"/>
        <v>17</v>
      </c>
      <c r="N1955" s="19" t="str">
        <f t="shared" si="349"/>
        <v/>
      </c>
      <c r="O1955" s="19" t="str">
        <f t="shared" si="352"/>
        <v/>
      </c>
      <c r="P1955" s="19" t="str">
        <f t="shared" si="352"/>
        <v/>
      </c>
      <c r="Q1955" s="19">
        <f t="shared" si="352"/>
        <v>14</v>
      </c>
      <c r="R1955" s="19" t="str">
        <f t="shared" si="352"/>
        <v/>
      </c>
    </row>
    <row r="1956" spans="1:18" ht="20.25">
      <c r="A1956" s="18" t="s">
        <v>2880</v>
      </c>
      <c r="B1956" s="20">
        <v>1952</v>
      </c>
      <c r="C1956" s="36" t="s">
        <v>25394</v>
      </c>
      <c r="D1956" s="24" t="s">
        <v>11923</v>
      </c>
      <c r="E1956" s="27" t="s">
        <v>16172</v>
      </c>
      <c r="F1956" s="26" t="str">
        <f t="shared" si="344"/>
        <v>大版</v>
      </c>
      <c r="G1956" s="26" t="str">
        <f t="shared" si="345"/>
        <v>所以飾縣鐘鼓捷業如鋸齒以白畫之象其鉏鋙相承也從丵從巾巾象版詩曰巨業維樅</v>
      </c>
      <c r="H1956" s="26" t="str">
        <f t="shared" si="346"/>
        <v>魚怯</v>
      </c>
      <c r="I1956" s="41" t="str">
        <f t="shared" si="347"/>
        <v>3. 会意</v>
      </c>
      <c r="J1956" s="19" t="str">
        <f t="shared" si="351"/>
        <v/>
      </c>
      <c r="K1956" s="19">
        <f t="shared" si="351"/>
        <v>3</v>
      </c>
      <c r="L1956" s="19">
        <f t="shared" si="351"/>
        <v>19</v>
      </c>
      <c r="M1956" s="19">
        <f t="shared" si="351"/>
        <v>26</v>
      </c>
      <c r="N1956" s="19">
        <f t="shared" si="349"/>
        <v>28</v>
      </c>
      <c r="O1956" s="19" t="str">
        <f t="shared" si="352"/>
        <v/>
      </c>
      <c r="P1956" s="19" t="str">
        <f t="shared" si="352"/>
        <v/>
      </c>
      <c r="Q1956" s="19" t="str">
        <f t="shared" si="352"/>
        <v/>
      </c>
      <c r="R1956" s="19">
        <f t="shared" si="352"/>
        <v>41</v>
      </c>
    </row>
    <row r="1957" spans="1:18" ht="20.25">
      <c r="A1957" s="18" t="s">
        <v>2881</v>
      </c>
      <c r="B1957" s="20">
        <v>1953</v>
      </c>
      <c r="C1957" s="36" t="s">
        <v>25394</v>
      </c>
      <c r="D1957" s="24" t="s">
        <v>11923</v>
      </c>
      <c r="E1957" s="27" t="s">
        <v>10592</v>
      </c>
      <c r="F1957" s="26" t="str">
        <f t="shared" si="344"/>
        <v/>
      </c>
      <c r="G1957" s="26" t="str">
        <f t="shared" si="345"/>
        <v/>
      </c>
      <c r="H1957" s="26" t="str">
        <f t="shared" si="346"/>
        <v/>
      </c>
      <c r="I1957" s="41" t="str">
        <f t="shared" si="347"/>
        <v/>
      </c>
      <c r="J1957" s="19">
        <f t="shared" si="351"/>
        <v>1</v>
      </c>
      <c r="K1957" s="19" t="str">
        <f t="shared" si="351"/>
        <v/>
      </c>
      <c r="L1957" s="19" t="str">
        <f t="shared" si="351"/>
        <v/>
      </c>
      <c r="M1957" s="19" t="str">
        <f t="shared" si="351"/>
        <v/>
      </c>
      <c r="N1957" s="19" t="str">
        <f t="shared" si="349"/>
        <v/>
      </c>
      <c r="O1957" s="19" t="str">
        <f t="shared" si="352"/>
        <v/>
      </c>
      <c r="P1957" s="19" t="str">
        <f t="shared" si="352"/>
        <v/>
      </c>
      <c r="Q1957" s="19" t="str">
        <f t="shared" si="352"/>
        <v/>
      </c>
      <c r="R1957" s="19" t="str">
        <f t="shared" si="352"/>
        <v/>
      </c>
    </row>
    <row r="1958" spans="1:18" ht="20.25">
      <c r="A1958" s="18" t="s">
        <v>2882</v>
      </c>
      <c r="B1958" s="20">
        <v>1954</v>
      </c>
      <c r="C1958" s="36" t="s">
        <v>25395</v>
      </c>
      <c r="D1958" s="24" t="s">
        <v>11653</v>
      </c>
      <c r="E1958" s="27" t="s">
        <v>16173</v>
      </c>
      <c r="F1958" s="26" t="str">
        <f t="shared" si="344"/>
        <v>聚</v>
      </c>
      <c r="G1958" s="26" t="str">
        <f t="shared" si="345"/>
        <v>從丵取聲</v>
      </c>
      <c r="H1958" s="26" t="str">
        <f t="shared" si="346"/>
        <v>徂紅</v>
      </c>
      <c r="I1958" s="41" t="str">
        <f t="shared" si="347"/>
        <v>4. 形声</v>
      </c>
      <c r="J1958" s="19" t="str">
        <f t="shared" si="351"/>
        <v/>
      </c>
      <c r="K1958" s="19">
        <f t="shared" si="351"/>
        <v>2</v>
      </c>
      <c r="L1958" s="19" t="str">
        <f t="shared" si="351"/>
        <v/>
      </c>
      <c r="M1958" s="19">
        <f t="shared" si="351"/>
        <v>3</v>
      </c>
      <c r="N1958" s="19" t="str">
        <f t="shared" si="349"/>
        <v/>
      </c>
      <c r="O1958" s="19">
        <f t="shared" si="352"/>
        <v>6</v>
      </c>
      <c r="P1958" s="19" t="str">
        <f t="shared" si="352"/>
        <v/>
      </c>
      <c r="Q1958" s="19" t="str">
        <f t="shared" si="352"/>
        <v/>
      </c>
      <c r="R1958" s="19">
        <f t="shared" si="352"/>
        <v>9</v>
      </c>
    </row>
    <row r="1959" spans="1:18" ht="20.25">
      <c r="A1959" s="18" t="s">
        <v>2883</v>
      </c>
      <c r="B1959" s="20">
        <v>1955</v>
      </c>
      <c r="C1959" s="36" t="s">
        <v>25396</v>
      </c>
      <c r="D1959" s="24" t="s">
        <v>12506</v>
      </c>
      <c r="E1959" s="27" t="s">
        <v>16174</v>
      </c>
      <c r="F1959" s="26" t="str">
        <f t="shared" si="344"/>
        <v>譍無方</v>
      </c>
      <c r="G1959" s="26" t="str">
        <f t="shared" si="345"/>
        <v>從丵從口從寸</v>
      </c>
      <c r="H1959" s="26" t="str">
        <f t="shared" si="346"/>
        <v>都隊</v>
      </c>
      <c r="I1959" s="41" t="str">
        <f t="shared" si="347"/>
        <v>3. 会意</v>
      </c>
      <c r="J1959" s="19" t="str">
        <f t="shared" si="351"/>
        <v/>
      </c>
      <c r="K1959" s="19">
        <f t="shared" si="351"/>
        <v>4</v>
      </c>
      <c r="L1959" s="19" t="str">
        <f t="shared" si="351"/>
        <v/>
      </c>
      <c r="M1959" s="19">
        <f t="shared" si="351"/>
        <v>5</v>
      </c>
      <c r="N1959" s="19">
        <f t="shared" si="349"/>
        <v>7</v>
      </c>
      <c r="O1959" s="19" t="str">
        <f t="shared" si="352"/>
        <v/>
      </c>
      <c r="P1959" s="19" t="str">
        <f t="shared" si="352"/>
        <v/>
      </c>
      <c r="Q1959" s="19" t="str">
        <f t="shared" si="352"/>
        <v/>
      </c>
      <c r="R1959" s="19">
        <f t="shared" si="352"/>
        <v>13</v>
      </c>
    </row>
    <row r="1960" spans="1:18" ht="20.25">
      <c r="A1960" s="18" t="s">
        <v>2884</v>
      </c>
      <c r="B1960" s="20">
        <v>1956</v>
      </c>
      <c r="C1960" s="35" t="s">
        <v>4488</v>
      </c>
      <c r="D1960" s="24" t="s">
        <v>12506</v>
      </c>
      <c r="E1960" s="27" t="s">
        <v>16175</v>
      </c>
      <c r="F1960" s="26" t="str">
        <f t="shared" si="344"/>
        <v>對或從士漢文帝以為責對而為言多非誠對故去其口以從士</v>
      </c>
      <c r="G1960" s="26" t="str">
        <f t="shared" si="345"/>
        <v/>
      </c>
      <c r="H1960" s="26" t="str">
        <f t="shared" si="346"/>
        <v/>
      </c>
      <c r="I1960" s="41" t="str">
        <f t="shared" si="347"/>
        <v>3. 会意</v>
      </c>
      <c r="J1960" s="19" t="str">
        <f t="shared" si="351"/>
        <v/>
      </c>
      <c r="K1960" s="19">
        <f t="shared" si="351"/>
        <v>26</v>
      </c>
      <c r="L1960" s="19" t="str">
        <f t="shared" si="351"/>
        <v/>
      </c>
      <c r="M1960" s="19">
        <f t="shared" si="351"/>
        <v>3</v>
      </c>
      <c r="N1960" s="19">
        <f t="shared" si="349"/>
        <v>24</v>
      </c>
      <c r="O1960" s="19" t="str">
        <f t="shared" si="352"/>
        <v/>
      </c>
      <c r="P1960" s="19" t="str">
        <f t="shared" si="352"/>
        <v/>
      </c>
      <c r="Q1960" s="19" t="str">
        <f t="shared" si="352"/>
        <v/>
      </c>
      <c r="R1960" s="19" t="str">
        <f t="shared" si="352"/>
        <v/>
      </c>
    </row>
    <row r="1961" spans="1:18" ht="20.25">
      <c r="A1961" s="18" t="s">
        <v>2885</v>
      </c>
      <c r="B1961" s="20">
        <v>1957</v>
      </c>
      <c r="C1961" s="35" t="s">
        <v>25397</v>
      </c>
      <c r="D1961" s="24" t="s">
        <v>11820</v>
      </c>
      <c r="E1961" s="27" t="s">
        <v>16176</v>
      </c>
      <c r="F1961" s="26" t="str">
        <f t="shared" si="344"/>
        <v>瀆菐</v>
      </c>
      <c r="G1961" s="26" t="str">
        <f t="shared" si="345"/>
        <v>從丵從廾廾亦聲</v>
      </c>
      <c r="H1961" s="26" t="str">
        <f t="shared" si="346"/>
        <v>蒲沃</v>
      </c>
      <c r="I1961" s="41" t="str">
        <f t="shared" si="347"/>
        <v>4. 形声</v>
      </c>
      <c r="J1961" s="19" t="str">
        <f t="shared" si="351"/>
        <v/>
      </c>
      <c r="K1961" s="19">
        <f t="shared" si="351"/>
        <v>3</v>
      </c>
      <c r="L1961" s="19" t="str">
        <f t="shared" si="351"/>
        <v/>
      </c>
      <c r="M1961" s="19">
        <f t="shared" si="351"/>
        <v>4</v>
      </c>
      <c r="N1961" s="19">
        <f t="shared" si="349"/>
        <v>6</v>
      </c>
      <c r="O1961" s="19">
        <f t="shared" si="352"/>
        <v>10</v>
      </c>
      <c r="P1961" s="19" t="str">
        <f t="shared" si="352"/>
        <v/>
      </c>
      <c r="Q1961" s="19">
        <f t="shared" si="352"/>
        <v>13</v>
      </c>
      <c r="R1961" s="19">
        <f t="shared" si="352"/>
        <v>47</v>
      </c>
    </row>
    <row r="1962" spans="1:18" ht="20.25">
      <c r="A1962" s="18" t="s">
        <v>2886</v>
      </c>
      <c r="B1962" s="20">
        <v>1958</v>
      </c>
      <c r="C1962" s="36" t="s">
        <v>25398</v>
      </c>
      <c r="D1962" s="24" t="s">
        <v>11820</v>
      </c>
      <c r="E1962" s="27" t="s">
        <v>16177</v>
      </c>
      <c r="F1962" s="26" t="str">
        <f t="shared" si="344"/>
        <v/>
      </c>
      <c r="G1962" s="26" t="str">
        <f t="shared" si="345"/>
        <v/>
      </c>
      <c r="H1962" s="26" t="str">
        <f t="shared" si="346"/>
        <v>蒲沃</v>
      </c>
      <c r="I1962" s="41" t="str">
        <f t="shared" si="347"/>
        <v>4. 形声</v>
      </c>
      <c r="J1962" s="19" t="str">
        <f t="shared" si="351"/>
        <v/>
      </c>
      <c r="K1962" s="19" t="str">
        <f t="shared" si="351"/>
        <v/>
      </c>
      <c r="L1962" s="19" t="str">
        <f t="shared" si="351"/>
        <v/>
      </c>
      <c r="M1962" s="19">
        <f t="shared" si="351"/>
        <v>4</v>
      </c>
      <c r="N1962" s="19">
        <f t="shared" si="349"/>
        <v>6</v>
      </c>
      <c r="O1962" s="19">
        <f t="shared" si="352"/>
        <v>10</v>
      </c>
      <c r="P1962" s="19" t="str">
        <f t="shared" si="352"/>
        <v/>
      </c>
      <c r="Q1962" s="19" t="str">
        <f t="shared" si="352"/>
        <v/>
      </c>
      <c r="R1962" s="19">
        <f t="shared" si="352"/>
        <v>13</v>
      </c>
    </row>
    <row r="1963" spans="1:18" ht="20.25">
      <c r="A1963" s="18" t="s">
        <v>2887</v>
      </c>
      <c r="B1963" s="20">
        <v>1959</v>
      </c>
      <c r="C1963" s="36" t="s">
        <v>25398</v>
      </c>
      <c r="D1963" s="24" t="s">
        <v>11820</v>
      </c>
      <c r="E1963" s="27" t="s">
        <v>16178</v>
      </c>
      <c r="F1963" s="26" t="str">
        <f t="shared" si="344"/>
        <v/>
      </c>
      <c r="G1963" s="26" t="str">
        <f t="shared" si="345"/>
        <v/>
      </c>
      <c r="H1963" s="26" t="str">
        <f t="shared" si="346"/>
        <v/>
      </c>
      <c r="I1963" s="41" t="str">
        <f t="shared" si="347"/>
        <v/>
      </c>
      <c r="J1963" s="19">
        <f t="shared" si="351"/>
        <v>1</v>
      </c>
      <c r="K1963" s="19" t="str">
        <f t="shared" si="351"/>
        <v/>
      </c>
      <c r="L1963" s="19" t="str">
        <f t="shared" si="351"/>
        <v/>
      </c>
      <c r="M1963" s="19">
        <f t="shared" si="351"/>
        <v>3</v>
      </c>
      <c r="N1963" s="19" t="str">
        <f t="shared" si="349"/>
        <v/>
      </c>
      <c r="O1963" s="19" t="str">
        <f t="shared" si="352"/>
        <v/>
      </c>
      <c r="P1963" s="19" t="str">
        <f t="shared" si="352"/>
        <v/>
      </c>
      <c r="Q1963" s="19" t="str">
        <f t="shared" si="352"/>
        <v/>
      </c>
      <c r="R1963" s="19" t="str">
        <f t="shared" si="352"/>
        <v/>
      </c>
    </row>
    <row r="1964" spans="1:18" ht="20.25">
      <c r="A1964" s="18" t="s">
        <v>2888</v>
      </c>
      <c r="B1964" s="20">
        <v>1960</v>
      </c>
      <c r="C1964" s="35"/>
      <c r="D1964" s="24" t="s">
        <v>12507</v>
      </c>
      <c r="E1964" s="27" t="s">
        <v>16179</v>
      </c>
      <c r="F1964" s="26" t="str">
        <f t="shared" si="344"/>
        <v>賦事</v>
      </c>
      <c r="G1964" s="26" t="str">
        <f t="shared" si="345"/>
        <v>從菐從八八分之也八亦聲讀若頒一曰讀若非</v>
      </c>
      <c r="H1964" s="26" t="str">
        <f t="shared" si="346"/>
        <v>布還</v>
      </c>
      <c r="I1964" s="41" t="str">
        <f t="shared" si="347"/>
        <v>4. 形声</v>
      </c>
      <c r="J1964" s="19" t="str">
        <f t="shared" si="351"/>
        <v/>
      </c>
      <c r="K1964" s="19">
        <f t="shared" si="351"/>
        <v>3</v>
      </c>
      <c r="L1964" s="19" t="str">
        <f t="shared" si="351"/>
        <v/>
      </c>
      <c r="M1964" s="19">
        <f t="shared" si="351"/>
        <v>4</v>
      </c>
      <c r="N1964" s="19">
        <f t="shared" si="349"/>
        <v>6</v>
      </c>
      <c r="O1964" s="19">
        <f t="shared" si="352"/>
        <v>14</v>
      </c>
      <c r="P1964" s="19" t="str">
        <f t="shared" si="352"/>
        <v/>
      </c>
      <c r="Q1964" s="19" t="str">
        <f t="shared" si="352"/>
        <v/>
      </c>
      <c r="R1964" s="19">
        <f t="shared" si="352"/>
        <v>25</v>
      </c>
    </row>
    <row r="1965" spans="1:18" ht="20.25">
      <c r="A1965" s="18" t="s">
        <v>2889</v>
      </c>
      <c r="B1965" s="20">
        <v>1961</v>
      </c>
      <c r="C1965" s="35" t="s">
        <v>1094</v>
      </c>
      <c r="D1965" s="24" t="s">
        <v>11740</v>
      </c>
      <c r="E1965" s="27" t="s">
        <v>16180</v>
      </c>
      <c r="F1965" s="26" t="str">
        <f t="shared" si="344"/>
        <v>竦手</v>
      </c>
      <c r="G1965" s="26" t="str">
        <f t="shared" si="345"/>
        <v>從從又</v>
      </c>
      <c r="H1965" s="26" t="str">
        <f t="shared" si="346"/>
        <v>居竦</v>
      </c>
      <c r="I1965" s="41" t="str">
        <f t="shared" si="347"/>
        <v>3. 会意</v>
      </c>
      <c r="J1965" s="19" t="str">
        <f t="shared" ref="J1965:M1984" si="353">IFERROR(FIND(J$4,$E1965),"")</f>
        <v/>
      </c>
      <c r="K1965" s="19">
        <f t="shared" si="353"/>
        <v>3</v>
      </c>
      <c r="L1965" s="19" t="str">
        <f t="shared" si="353"/>
        <v/>
      </c>
      <c r="M1965" s="19">
        <f t="shared" si="353"/>
        <v>4</v>
      </c>
      <c r="N1965" s="19">
        <f t="shared" si="349"/>
        <v>6</v>
      </c>
      <c r="O1965" s="19" t="str">
        <f t="shared" ref="O1965:R1984" si="354">IFERROR(FIND(O$4,$E1965),"")</f>
        <v/>
      </c>
      <c r="P1965" s="19" t="str">
        <f t="shared" si="354"/>
        <v/>
      </c>
      <c r="Q1965" s="19">
        <f t="shared" si="354"/>
        <v>10</v>
      </c>
      <c r="R1965" s="19">
        <f t="shared" si="354"/>
        <v>17</v>
      </c>
    </row>
    <row r="1966" spans="1:18" ht="20.25">
      <c r="A1966" s="18" t="s">
        <v>2890</v>
      </c>
      <c r="B1966" s="20">
        <v>1962</v>
      </c>
      <c r="C1966" s="35"/>
      <c r="D1966" s="24" t="s">
        <v>11740</v>
      </c>
      <c r="E1966" s="27" t="s">
        <v>16181</v>
      </c>
      <c r="F1966" s="26" t="str">
        <f t="shared" si="344"/>
        <v/>
      </c>
      <c r="G1966" s="26" t="str">
        <f t="shared" si="345"/>
        <v/>
      </c>
      <c r="H1966" s="26" t="str">
        <f t="shared" si="346"/>
        <v/>
      </c>
      <c r="I1966" s="41" t="str">
        <f t="shared" si="347"/>
        <v/>
      </c>
      <c r="J1966" s="19" t="str">
        <f t="shared" si="353"/>
        <v/>
      </c>
      <c r="K1966" s="19" t="str">
        <f t="shared" si="353"/>
        <v/>
      </c>
      <c r="L1966" s="19" t="str">
        <f t="shared" si="353"/>
        <v/>
      </c>
      <c r="M1966" s="19">
        <f t="shared" si="353"/>
        <v>5</v>
      </c>
      <c r="N1966" s="19" t="str">
        <f t="shared" si="349"/>
        <v/>
      </c>
      <c r="O1966" s="19" t="str">
        <f t="shared" si="354"/>
        <v/>
      </c>
      <c r="P1966" s="19" t="str">
        <f t="shared" si="354"/>
        <v/>
      </c>
      <c r="Q1966" s="19" t="str">
        <f t="shared" si="354"/>
        <v/>
      </c>
      <c r="R1966" s="19" t="str">
        <f t="shared" si="354"/>
        <v/>
      </c>
    </row>
    <row r="1967" spans="1:18" ht="20.25">
      <c r="A1967" s="18" t="s">
        <v>2891</v>
      </c>
      <c r="B1967" s="20">
        <v>1963</v>
      </c>
      <c r="C1967" s="35" t="s">
        <v>4667</v>
      </c>
      <c r="D1967" s="24" t="s">
        <v>12508</v>
      </c>
      <c r="E1967" s="27" t="s">
        <v>16182</v>
      </c>
      <c r="F1967" s="26" t="str">
        <f t="shared" si="344"/>
        <v>承</v>
      </c>
      <c r="G1967" s="26" t="str">
        <f t="shared" si="345"/>
        <v>從手從廾丰聲</v>
      </c>
      <c r="H1967" s="26" t="str">
        <f t="shared" si="346"/>
        <v>扶隴</v>
      </c>
      <c r="I1967" s="41" t="str">
        <f t="shared" si="347"/>
        <v>4. 形声</v>
      </c>
      <c r="J1967" s="19" t="str">
        <f t="shared" si="353"/>
        <v/>
      </c>
      <c r="K1967" s="19">
        <f t="shared" si="353"/>
        <v>2</v>
      </c>
      <c r="L1967" s="19" t="str">
        <f t="shared" si="353"/>
        <v/>
      </c>
      <c r="M1967" s="19">
        <f t="shared" si="353"/>
        <v>3</v>
      </c>
      <c r="N1967" s="19">
        <f t="shared" si="349"/>
        <v>5</v>
      </c>
      <c r="O1967" s="19">
        <f t="shared" si="354"/>
        <v>8</v>
      </c>
      <c r="P1967" s="19" t="str">
        <f t="shared" si="354"/>
        <v/>
      </c>
      <c r="Q1967" s="19" t="str">
        <f t="shared" si="354"/>
        <v/>
      </c>
      <c r="R1967" s="19">
        <f t="shared" si="354"/>
        <v>11</v>
      </c>
    </row>
    <row r="1968" spans="1:18" ht="20.25">
      <c r="A1968" s="18" t="s">
        <v>2892</v>
      </c>
      <c r="B1968" s="20">
        <v>1964</v>
      </c>
      <c r="C1968" s="35" t="s">
        <v>3184</v>
      </c>
      <c r="D1968" s="24" t="s">
        <v>12140</v>
      </c>
      <c r="E1968" s="27" t="s">
        <v>16183</v>
      </c>
      <c r="F1968" s="26" t="str">
        <f t="shared" si="344"/>
        <v>翊</v>
      </c>
      <c r="G1968" s="26" t="str">
        <f t="shared" si="345"/>
        <v>從廾從卩從山山高奉承之義</v>
      </c>
      <c r="H1968" s="26" t="str">
        <f t="shared" si="346"/>
        <v>署陵</v>
      </c>
      <c r="I1968" s="41" t="str">
        <f t="shared" si="347"/>
        <v>3. 会意</v>
      </c>
      <c r="J1968" s="19" t="str">
        <f t="shared" si="353"/>
        <v/>
      </c>
      <c r="K1968" s="19">
        <f t="shared" si="353"/>
        <v>2</v>
      </c>
      <c r="L1968" s="19" t="str">
        <f t="shared" si="353"/>
        <v/>
      </c>
      <c r="M1968" s="19">
        <f t="shared" si="353"/>
        <v>3</v>
      </c>
      <c r="N1968" s="19">
        <f t="shared" si="349"/>
        <v>5</v>
      </c>
      <c r="O1968" s="19" t="str">
        <f t="shared" si="354"/>
        <v/>
      </c>
      <c r="P1968" s="19" t="str">
        <f t="shared" si="354"/>
        <v/>
      </c>
      <c r="Q1968" s="19" t="str">
        <f t="shared" si="354"/>
        <v/>
      </c>
      <c r="R1968" s="19">
        <f t="shared" si="354"/>
        <v>17</v>
      </c>
    </row>
    <row r="1969" spans="1:18" ht="20.25">
      <c r="A1969" s="18" t="s">
        <v>2893</v>
      </c>
      <c r="B1969" s="20">
        <v>1965</v>
      </c>
      <c r="C1969" s="35" t="s">
        <v>7658</v>
      </c>
      <c r="D1969" s="24" t="s">
        <v>12190</v>
      </c>
      <c r="E1969" s="27" t="s">
        <v>16184</v>
      </c>
      <c r="F1969" s="26" t="str">
        <f t="shared" si="344"/>
        <v>取奂</v>
      </c>
      <c r="G1969" s="26" t="str">
        <f t="shared" si="345"/>
        <v>一曰大也從廾敻省臣鉉等曰夐營求也取之義也</v>
      </c>
      <c r="H1969" s="26" t="str">
        <f t="shared" si="346"/>
        <v>呼貫</v>
      </c>
      <c r="I1969" s="41" t="str">
        <f t="shared" si="347"/>
        <v/>
      </c>
      <c r="J1969" s="19" t="str">
        <f t="shared" si="353"/>
        <v/>
      </c>
      <c r="K1969" s="19">
        <f t="shared" si="353"/>
        <v>3</v>
      </c>
      <c r="L1969" s="19" t="str">
        <f t="shared" si="353"/>
        <v/>
      </c>
      <c r="M1969" s="19">
        <f t="shared" si="353"/>
        <v>8</v>
      </c>
      <c r="N1969" s="19" t="str">
        <f t="shared" si="349"/>
        <v/>
      </c>
      <c r="O1969" s="19" t="str">
        <f t="shared" si="354"/>
        <v/>
      </c>
      <c r="P1969" s="19" t="str">
        <f t="shared" si="354"/>
        <v/>
      </c>
      <c r="Q1969" s="19" t="str">
        <f t="shared" si="354"/>
        <v/>
      </c>
      <c r="R1969" s="19">
        <f t="shared" si="354"/>
        <v>26</v>
      </c>
    </row>
    <row r="1970" spans="1:18" ht="20.25">
      <c r="A1970" s="18" t="s">
        <v>2894</v>
      </c>
      <c r="B1970" s="20">
        <v>1966</v>
      </c>
      <c r="C1970" s="35" t="s">
        <v>25399</v>
      </c>
      <c r="D1970" s="24" t="s">
        <v>12509</v>
      </c>
      <c r="E1970" s="27" t="s">
        <v>16185</v>
      </c>
      <c r="F1970" s="26" t="str">
        <f t="shared" si="344"/>
        <v>葢</v>
      </c>
      <c r="G1970" s="26" t="str">
        <f t="shared" si="345"/>
        <v>從廾從合</v>
      </c>
      <c r="H1970" s="26" t="str">
        <f t="shared" si="346"/>
        <v>古南</v>
      </c>
      <c r="I1970" s="41" t="str">
        <f t="shared" si="347"/>
        <v>3. 会意</v>
      </c>
      <c r="J1970" s="19" t="str">
        <f t="shared" si="353"/>
        <v/>
      </c>
      <c r="K1970" s="19">
        <f t="shared" si="353"/>
        <v>2</v>
      </c>
      <c r="L1970" s="19" t="str">
        <f t="shared" si="353"/>
        <v/>
      </c>
      <c r="M1970" s="19">
        <f t="shared" si="353"/>
        <v>3</v>
      </c>
      <c r="N1970" s="19">
        <f t="shared" si="349"/>
        <v>5</v>
      </c>
      <c r="O1970" s="19" t="str">
        <f t="shared" si="354"/>
        <v/>
      </c>
      <c r="P1970" s="19" t="str">
        <f t="shared" si="354"/>
        <v/>
      </c>
      <c r="Q1970" s="19" t="str">
        <f t="shared" si="354"/>
        <v/>
      </c>
      <c r="R1970" s="19">
        <f t="shared" si="354"/>
        <v>9</v>
      </c>
    </row>
    <row r="1971" spans="1:18" ht="20.25">
      <c r="A1971" s="18" t="s">
        <v>2895</v>
      </c>
      <c r="B1971" s="20">
        <v>1967</v>
      </c>
      <c r="C1971" s="35" t="s">
        <v>25399</v>
      </c>
      <c r="D1971" s="24" t="s">
        <v>12509</v>
      </c>
      <c r="E1971" s="27" t="s">
        <v>10593</v>
      </c>
      <c r="F1971" s="26" t="str">
        <f t="shared" si="344"/>
        <v/>
      </c>
      <c r="G1971" s="26" t="str">
        <f t="shared" si="345"/>
        <v/>
      </c>
      <c r="H1971" s="26" t="str">
        <f t="shared" si="346"/>
        <v/>
      </c>
      <c r="I1971" s="41" t="str">
        <f t="shared" si="347"/>
        <v/>
      </c>
      <c r="J1971" s="19">
        <f t="shared" si="353"/>
        <v>1</v>
      </c>
      <c r="K1971" s="19" t="str">
        <f t="shared" si="353"/>
        <v/>
      </c>
      <c r="L1971" s="19" t="str">
        <f t="shared" si="353"/>
        <v/>
      </c>
      <c r="M1971" s="19" t="str">
        <f t="shared" si="353"/>
        <v/>
      </c>
      <c r="N1971" s="19" t="str">
        <f t="shared" si="349"/>
        <v/>
      </c>
      <c r="O1971" s="19" t="str">
        <f t="shared" si="354"/>
        <v/>
      </c>
      <c r="P1971" s="19" t="str">
        <f t="shared" si="354"/>
        <v/>
      </c>
      <c r="Q1971" s="19" t="str">
        <f t="shared" si="354"/>
        <v/>
      </c>
      <c r="R1971" s="19" t="str">
        <f t="shared" si="354"/>
        <v/>
      </c>
    </row>
    <row r="1972" spans="1:18" ht="20.25">
      <c r="A1972" s="18" t="s">
        <v>2896</v>
      </c>
      <c r="B1972" s="20">
        <v>1968</v>
      </c>
      <c r="C1972" s="35"/>
      <c r="D1972" s="24" t="s">
        <v>11699</v>
      </c>
      <c r="E1972" s="27" t="s">
        <v>16186</v>
      </c>
      <c r="F1972" s="26" t="str">
        <f t="shared" si="344"/>
        <v>引給</v>
      </c>
      <c r="G1972" s="26" t="str">
        <f t="shared" si="345"/>
        <v>從廾睪聲</v>
      </c>
      <c r="H1972" s="26" t="str">
        <f t="shared" si="346"/>
        <v>羊益</v>
      </c>
      <c r="I1972" s="41" t="str">
        <f t="shared" si="347"/>
        <v>4. 形声</v>
      </c>
      <c r="J1972" s="19" t="str">
        <f t="shared" si="353"/>
        <v/>
      </c>
      <c r="K1972" s="19">
        <f t="shared" si="353"/>
        <v>3</v>
      </c>
      <c r="L1972" s="19" t="str">
        <f t="shared" si="353"/>
        <v/>
      </c>
      <c r="M1972" s="19">
        <f t="shared" si="353"/>
        <v>4</v>
      </c>
      <c r="N1972" s="19" t="str">
        <f t="shared" si="349"/>
        <v/>
      </c>
      <c r="O1972" s="19">
        <f t="shared" si="354"/>
        <v>7</v>
      </c>
      <c r="P1972" s="19" t="str">
        <f t="shared" si="354"/>
        <v/>
      </c>
      <c r="Q1972" s="19" t="str">
        <f t="shared" si="354"/>
        <v/>
      </c>
      <c r="R1972" s="19">
        <f t="shared" si="354"/>
        <v>10</v>
      </c>
    </row>
    <row r="1973" spans="1:18" ht="20.25">
      <c r="A1973" s="18" t="s">
        <v>2897</v>
      </c>
      <c r="B1973" s="20">
        <v>1969</v>
      </c>
      <c r="C1973" s="35" t="s">
        <v>6265</v>
      </c>
      <c r="D1973" s="24" t="s">
        <v>12510</v>
      </c>
      <c r="E1973" s="27" t="s">
        <v>16187</v>
      </c>
      <c r="F1973" s="26" t="str">
        <f t="shared" si="344"/>
        <v>舉</v>
      </c>
      <c r="G1973" s="26" t="str">
        <f t="shared" si="345"/>
        <v>從廾甶聲春秋傳曰晉人或以廣墜楚人□之黄顥說廣車陷楚人為舉之杜林以為麒麟字</v>
      </c>
      <c r="H1973" s="26" t="str">
        <f t="shared" si="346"/>
        <v>渠記</v>
      </c>
      <c r="I1973" s="41" t="str">
        <f t="shared" si="347"/>
        <v>4. 形声</v>
      </c>
      <c r="J1973" s="19" t="str">
        <f t="shared" si="353"/>
        <v/>
      </c>
      <c r="K1973" s="19">
        <f t="shared" si="353"/>
        <v>2</v>
      </c>
      <c r="L1973" s="19" t="str">
        <f t="shared" si="353"/>
        <v/>
      </c>
      <c r="M1973" s="19">
        <f t="shared" si="353"/>
        <v>3</v>
      </c>
      <c r="N1973" s="19" t="str">
        <f t="shared" si="349"/>
        <v/>
      </c>
      <c r="O1973" s="19">
        <f t="shared" si="354"/>
        <v>6</v>
      </c>
      <c r="P1973" s="19" t="str">
        <f t="shared" si="354"/>
        <v/>
      </c>
      <c r="Q1973" s="19" t="str">
        <f t="shared" si="354"/>
        <v/>
      </c>
      <c r="R1973" s="19">
        <f t="shared" si="354"/>
        <v>41</v>
      </c>
    </row>
    <row r="1974" spans="1:18" ht="20.25">
      <c r="A1974" s="18" t="s">
        <v>2898</v>
      </c>
      <c r="B1974" s="20">
        <v>1970</v>
      </c>
      <c r="C1974" s="35" t="s">
        <v>8132</v>
      </c>
      <c r="D1974" s="24" t="s">
        <v>11699</v>
      </c>
      <c r="E1974" s="27" t="s">
        <v>16188</v>
      </c>
      <c r="F1974" s="26" t="str">
        <f t="shared" si="344"/>
        <v>舉</v>
      </c>
      <c r="G1974" s="26" t="str">
        <f t="shared" si="345"/>
        <v>從廾㠯聲虞書曰岳曰异哉</v>
      </c>
      <c r="H1974" s="26" t="str">
        <f t="shared" si="346"/>
        <v>羊吏</v>
      </c>
      <c r="I1974" s="41" t="str">
        <f t="shared" si="347"/>
        <v>4. 形声</v>
      </c>
      <c r="J1974" s="19" t="str">
        <f t="shared" si="353"/>
        <v/>
      </c>
      <c r="K1974" s="19">
        <f t="shared" si="353"/>
        <v>2</v>
      </c>
      <c r="L1974" s="19" t="str">
        <f t="shared" si="353"/>
        <v/>
      </c>
      <c r="M1974" s="19">
        <f t="shared" si="353"/>
        <v>3</v>
      </c>
      <c r="N1974" s="19" t="str">
        <f t="shared" si="349"/>
        <v/>
      </c>
      <c r="O1974" s="19">
        <f t="shared" si="354"/>
        <v>6</v>
      </c>
      <c r="P1974" s="19" t="str">
        <f t="shared" si="354"/>
        <v/>
      </c>
      <c r="Q1974" s="19" t="str">
        <f t="shared" si="354"/>
        <v/>
      </c>
      <c r="R1974" s="19">
        <f t="shared" si="354"/>
        <v>16</v>
      </c>
    </row>
    <row r="1975" spans="1:18" ht="20.25">
      <c r="A1975" s="18" t="s">
        <v>2899</v>
      </c>
      <c r="B1975" s="20">
        <v>1971</v>
      </c>
      <c r="C1975" s="35" t="s">
        <v>7904</v>
      </c>
      <c r="D1975" s="24" t="s">
        <v>12511</v>
      </c>
      <c r="E1975" s="27" t="s">
        <v>16189</v>
      </c>
      <c r="F1975" s="26" t="str">
        <f t="shared" si="344"/>
        <v>玩</v>
      </c>
      <c r="G1975" s="26" t="str">
        <f t="shared" si="345"/>
        <v>從廾持玉</v>
      </c>
      <c r="H1975" s="26" t="str">
        <f t="shared" si="346"/>
        <v>盧貢</v>
      </c>
      <c r="I1975" s="41" t="str">
        <f t="shared" si="347"/>
        <v/>
      </c>
      <c r="J1975" s="19" t="str">
        <f t="shared" si="353"/>
        <v/>
      </c>
      <c r="K1975" s="19">
        <f t="shared" si="353"/>
        <v>2</v>
      </c>
      <c r="L1975" s="19" t="str">
        <f t="shared" si="353"/>
        <v/>
      </c>
      <c r="M1975" s="19">
        <f t="shared" si="353"/>
        <v>3</v>
      </c>
      <c r="N1975" s="19" t="str">
        <f t="shared" si="349"/>
        <v/>
      </c>
      <c r="O1975" s="19" t="str">
        <f t="shared" si="354"/>
        <v/>
      </c>
      <c r="P1975" s="19" t="str">
        <f t="shared" si="354"/>
        <v/>
      </c>
      <c r="Q1975" s="19" t="str">
        <f t="shared" si="354"/>
        <v/>
      </c>
      <c r="R1975" s="19">
        <f t="shared" si="354"/>
        <v>9</v>
      </c>
    </row>
    <row r="1976" spans="1:18" ht="20.25">
      <c r="A1976" s="18" t="s">
        <v>2900</v>
      </c>
      <c r="B1976" s="20">
        <v>1972</v>
      </c>
      <c r="C1976" s="35"/>
      <c r="D1976" s="24" t="s">
        <v>11605</v>
      </c>
      <c r="E1976" s="27" t="s">
        <v>16190</v>
      </c>
      <c r="F1976" s="26" t="str">
        <f t="shared" si="344"/>
        <v>兩手盛</v>
      </c>
      <c r="G1976" s="26" t="str">
        <f t="shared" si="345"/>
        <v>從廾□聲</v>
      </c>
      <c r="H1976" s="26" t="str">
        <f t="shared" si="346"/>
        <v>余六</v>
      </c>
      <c r="I1976" s="41" t="str">
        <f t="shared" si="347"/>
        <v>4. 形声</v>
      </c>
      <c r="J1976" s="19" t="str">
        <f t="shared" si="353"/>
        <v/>
      </c>
      <c r="K1976" s="19">
        <f t="shared" si="353"/>
        <v>4</v>
      </c>
      <c r="L1976" s="19" t="str">
        <f t="shared" si="353"/>
        <v/>
      </c>
      <c r="M1976" s="19">
        <f t="shared" si="353"/>
        <v>5</v>
      </c>
      <c r="N1976" s="19" t="str">
        <f t="shared" si="349"/>
        <v/>
      </c>
      <c r="O1976" s="19">
        <f t="shared" si="354"/>
        <v>8</v>
      </c>
      <c r="P1976" s="19" t="str">
        <f t="shared" si="354"/>
        <v/>
      </c>
      <c r="Q1976" s="19" t="str">
        <f t="shared" si="354"/>
        <v/>
      </c>
      <c r="R1976" s="19">
        <f t="shared" si="354"/>
        <v>11</v>
      </c>
    </row>
    <row r="1977" spans="1:18" ht="20.25">
      <c r="A1977" s="18" t="s">
        <v>2901</v>
      </c>
      <c r="B1977" s="20">
        <v>1973</v>
      </c>
      <c r="C1977" s="35"/>
      <c r="D1977" s="24" t="s">
        <v>12494</v>
      </c>
      <c r="E1977" s="27" t="s">
        <v>16191</v>
      </c>
      <c r="F1977" s="26" t="str">
        <f t="shared" si="344"/>
        <v>飯</v>
      </c>
      <c r="G1977" s="26" t="str">
        <f t="shared" si="345"/>
        <v>從廾釆聲釆古文辦字讀若書卷</v>
      </c>
      <c r="H1977" s="26" t="str">
        <f t="shared" si="346"/>
        <v>居劵</v>
      </c>
      <c r="I1977" s="41" t="str">
        <f t="shared" si="347"/>
        <v>4. 形声</v>
      </c>
      <c r="J1977" s="19">
        <f t="shared" si="353"/>
        <v>9</v>
      </c>
      <c r="K1977" s="19">
        <f t="shared" si="353"/>
        <v>3</v>
      </c>
      <c r="L1977" s="19" t="str">
        <f t="shared" si="353"/>
        <v/>
      </c>
      <c r="M1977" s="19">
        <f t="shared" si="353"/>
        <v>4</v>
      </c>
      <c r="N1977" s="19" t="str">
        <f t="shared" si="349"/>
        <v/>
      </c>
      <c r="O1977" s="19">
        <f t="shared" si="354"/>
        <v>7</v>
      </c>
      <c r="P1977" s="19" t="str">
        <f t="shared" si="354"/>
        <v/>
      </c>
      <c r="Q1977" s="19" t="str">
        <f t="shared" si="354"/>
        <v/>
      </c>
      <c r="R1977" s="19">
        <f t="shared" si="354"/>
        <v>19</v>
      </c>
    </row>
    <row r="1978" spans="1:18" ht="20.25">
      <c r="A1978" s="18" t="s">
        <v>2902</v>
      </c>
      <c r="B1978" s="20">
        <v>1974</v>
      </c>
      <c r="C1978" s="35"/>
      <c r="D1978" s="24" t="s">
        <v>11771</v>
      </c>
      <c r="E1978" s="27" t="s">
        <v>16192</v>
      </c>
      <c r="F1978" s="26" t="str">
        <f t="shared" si="344"/>
        <v/>
      </c>
      <c r="G1978" s="26" t="str">
        <f t="shared" si="345"/>
        <v/>
      </c>
      <c r="H1978" s="26" t="str">
        <f t="shared" si="346"/>
        <v>渠追</v>
      </c>
      <c r="I1978" s="41" t="str">
        <f t="shared" si="347"/>
        <v>3. 会意</v>
      </c>
      <c r="J1978" s="19" t="str">
        <f t="shared" si="353"/>
        <v/>
      </c>
      <c r="K1978" s="19" t="str">
        <f t="shared" si="353"/>
        <v/>
      </c>
      <c r="L1978" s="19" t="str">
        <f t="shared" si="353"/>
        <v/>
      </c>
      <c r="M1978" s="19">
        <f t="shared" si="353"/>
        <v>4</v>
      </c>
      <c r="N1978" s="19">
        <f t="shared" si="349"/>
        <v>14</v>
      </c>
      <c r="O1978" s="19" t="str">
        <f t="shared" si="354"/>
        <v/>
      </c>
      <c r="P1978" s="19" t="str">
        <f t="shared" si="354"/>
        <v/>
      </c>
      <c r="Q1978" s="19" t="str">
        <f t="shared" si="354"/>
        <v/>
      </c>
      <c r="R1978" s="19">
        <f t="shared" si="354"/>
        <v>20</v>
      </c>
    </row>
    <row r="1979" spans="1:18" ht="20.25">
      <c r="A1979" s="18" t="s">
        <v>2903</v>
      </c>
      <c r="B1979" s="20">
        <v>1975</v>
      </c>
      <c r="C1979" s="35" t="s">
        <v>10965</v>
      </c>
      <c r="D1979" s="24" t="s">
        <v>11659</v>
      </c>
      <c r="E1979" s="27" t="s">
        <v>16193</v>
      </c>
      <c r="F1979" s="26" t="str">
        <f t="shared" si="344"/>
        <v>警</v>
      </c>
      <c r="G1979" s="26" t="str">
        <f t="shared" si="345"/>
        <v>從廾持戈以戒不虞</v>
      </c>
      <c r="H1979" s="26" t="str">
        <f t="shared" si="346"/>
        <v>居拜</v>
      </c>
      <c r="I1979" s="41" t="str">
        <f t="shared" si="347"/>
        <v/>
      </c>
      <c r="J1979" s="19" t="str">
        <f t="shared" si="353"/>
        <v/>
      </c>
      <c r="K1979" s="19">
        <f t="shared" si="353"/>
        <v>2</v>
      </c>
      <c r="L1979" s="19" t="str">
        <f t="shared" si="353"/>
        <v/>
      </c>
      <c r="M1979" s="19">
        <f t="shared" si="353"/>
        <v>3</v>
      </c>
      <c r="N1979" s="19" t="str">
        <f t="shared" si="349"/>
        <v/>
      </c>
      <c r="O1979" s="19" t="str">
        <f t="shared" si="354"/>
        <v/>
      </c>
      <c r="P1979" s="19" t="str">
        <f t="shared" si="354"/>
        <v/>
      </c>
      <c r="Q1979" s="19" t="str">
        <f t="shared" si="354"/>
        <v/>
      </c>
      <c r="R1979" s="19">
        <f t="shared" si="354"/>
        <v>13</v>
      </c>
    </row>
    <row r="1980" spans="1:18" ht="20.25">
      <c r="A1980" s="18" t="s">
        <v>2904</v>
      </c>
      <c r="B1980" s="20">
        <v>1976</v>
      </c>
      <c r="C1980" s="35" t="s">
        <v>4069</v>
      </c>
      <c r="D1980" s="24" t="s">
        <v>12512</v>
      </c>
      <c r="E1980" s="27" t="s">
        <v>16194</v>
      </c>
      <c r="F1980" s="26" t="str">
        <f t="shared" si="344"/>
        <v>械</v>
      </c>
      <c r="G1980" s="26" t="str">
        <f t="shared" si="345"/>
        <v>從廾持斤并力之皃</v>
      </c>
      <c r="H1980" s="26" t="str">
        <f t="shared" si="346"/>
        <v>補明</v>
      </c>
      <c r="I1980" s="41" t="str">
        <f t="shared" si="347"/>
        <v/>
      </c>
      <c r="J1980" s="19" t="str">
        <f t="shared" si="353"/>
        <v/>
      </c>
      <c r="K1980" s="19">
        <f t="shared" si="353"/>
        <v>2</v>
      </c>
      <c r="L1980" s="19" t="str">
        <f t="shared" si="353"/>
        <v/>
      </c>
      <c r="M1980" s="19">
        <f t="shared" si="353"/>
        <v>3</v>
      </c>
      <c r="N1980" s="19" t="str">
        <f t="shared" si="349"/>
        <v/>
      </c>
      <c r="O1980" s="19" t="str">
        <f t="shared" si="354"/>
        <v/>
      </c>
      <c r="P1980" s="19" t="str">
        <f t="shared" si="354"/>
        <v/>
      </c>
      <c r="Q1980" s="19" t="str">
        <f t="shared" si="354"/>
        <v/>
      </c>
      <c r="R1980" s="19">
        <f t="shared" si="354"/>
        <v>13</v>
      </c>
    </row>
    <row r="1981" spans="1:18" ht="20.25">
      <c r="A1981" s="18" t="s">
        <v>2905</v>
      </c>
      <c r="B1981" s="20">
        <v>1977</v>
      </c>
      <c r="C1981" s="35" t="s">
        <v>4069</v>
      </c>
      <c r="D1981" s="24" t="s">
        <v>12512</v>
      </c>
      <c r="E1981" s="27" t="s">
        <v>16195</v>
      </c>
      <c r="F1981" s="26" t="str">
        <f t="shared" si="344"/>
        <v/>
      </c>
      <c r="G1981" s="26" t="str">
        <f t="shared" si="345"/>
        <v/>
      </c>
      <c r="H1981" s="26" t="str">
        <f t="shared" si="346"/>
        <v/>
      </c>
      <c r="I1981" s="41" t="str">
        <f t="shared" si="347"/>
        <v/>
      </c>
      <c r="J1981" s="19">
        <f t="shared" si="353"/>
        <v>1</v>
      </c>
      <c r="K1981" s="19" t="str">
        <f t="shared" si="353"/>
        <v/>
      </c>
      <c r="L1981" s="19" t="str">
        <f t="shared" si="353"/>
        <v/>
      </c>
      <c r="M1981" s="19">
        <f t="shared" si="353"/>
        <v>4</v>
      </c>
      <c r="N1981" s="19" t="str">
        <f t="shared" si="349"/>
        <v/>
      </c>
      <c r="O1981" s="19" t="str">
        <f t="shared" si="354"/>
        <v/>
      </c>
      <c r="P1981" s="19" t="str">
        <f t="shared" si="354"/>
        <v/>
      </c>
      <c r="Q1981" s="19" t="str">
        <f t="shared" si="354"/>
        <v/>
      </c>
      <c r="R1981" s="19" t="str">
        <f t="shared" si="354"/>
        <v/>
      </c>
    </row>
    <row r="1982" spans="1:18" ht="20.25">
      <c r="A1982" s="18" t="s">
        <v>2906</v>
      </c>
      <c r="B1982" s="20">
        <v>1978</v>
      </c>
      <c r="C1982" s="35" t="s">
        <v>4069</v>
      </c>
      <c r="D1982" s="24" t="s">
        <v>12512</v>
      </c>
      <c r="E1982" s="27" t="s">
        <v>11356</v>
      </c>
      <c r="F1982" s="26" t="str">
        <f t="shared" si="344"/>
        <v/>
      </c>
      <c r="G1982" s="26" t="str">
        <f t="shared" si="345"/>
        <v/>
      </c>
      <c r="H1982" s="26" t="str">
        <f t="shared" si="346"/>
        <v/>
      </c>
      <c r="I1982" s="41" t="str">
        <f t="shared" si="347"/>
        <v/>
      </c>
      <c r="J1982" s="19" t="str">
        <f t="shared" si="353"/>
        <v/>
      </c>
      <c r="K1982" s="19" t="str">
        <f t="shared" si="353"/>
        <v/>
      </c>
      <c r="L1982" s="19" t="str">
        <f t="shared" si="353"/>
        <v/>
      </c>
      <c r="M1982" s="19" t="str">
        <f t="shared" si="353"/>
        <v/>
      </c>
      <c r="N1982" s="19" t="str">
        <f t="shared" si="349"/>
        <v/>
      </c>
      <c r="O1982" s="19" t="str">
        <f t="shared" si="354"/>
        <v/>
      </c>
      <c r="P1982" s="19" t="str">
        <f t="shared" si="354"/>
        <v/>
      </c>
      <c r="Q1982" s="19" t="str">
        <f t="shared" si="354"/>
        <v/>
      </c>
      <c r="R1982" s="19" t="str">
        <f t="shared" si="354"/>
        <v/>
      </c>
    </row>
    <row r="1983" spans="1:18" ht="20.25">
      <c r="A1983" s="18" t="s">
        <v>2907</v>
      </c>
      <c r="B1983" s="20">
        <v>1979</v>
      </c>
      <c r="C1983" s="35" t="s">
        <v>25400</v>
      </c>
      <c r="D1983" s="24" t="s">
        <v>12051</v>
      </c>
      <c r="E1983" s="27" t="s">
        <v>16196</v>
      </c>
      <c r="F1983" s="26" t="str">
        <f t="shared" si="344"/>
        <v>慤</v>
      </c>
      <c r="G1983" s="26" t="str">
        <f t="shared" si="345"/>
        <v>從廾龍聲</v>
      </c>
      <c r="H1983" s="26" t="str">
        <f t="shared" si="346"/>
        <v>紀庸</v>
      </c>
      <c r="I1983" s="41" t="str">
        <f t="shared" si="347"/>
        <v>4. 形声</v>
      </c>
      <c r="J1983" s="19" t="str">
        <f t="shared" si="353"/>
        <v/>
      </c>
      <c r="K1983" s="19">
        <f t="shared" si="353"/>
        <v>2</v>
      </c>
      <c r="L1983" s="19" t="str">
        <f t="shared" si="353"/>
        <v/>
      </c>
      <c r="M1983" s="19">
        <f t="shared" si="353"/>
        <v>3</v>
      </c>
      <c r="N1983" s="19" t="str">
        <f t="shared" si="349"/>
        <v/>
      </c>
      <c r="O1983" s="19">
        <f t="shared" si="354"/>
        <v>6</v>
      </c>
      <c r="P1983" s="19" t="str">
        <f t="shared" si="354"/>
        <v/>
      </c>
      <c r="Q1983" s="19" t="str">
        <f t="shared" si="354"/>
        <v/>
      </c>
      <c r="R1983" s="19">
        <f t="shared" si="354"/>
        <v>9</v>
      </c>
    </row>
    <row r="1984" spans="1:18" ht="20.25">
      <c r="A1984" s="18" t="s">
        <v>2908</v>
      </c>
      <c r="B1984" s="20">
        <v>1980</v>
      </c>
      <c r="C1984" s="35" t="s">
        <v>1095</v>
      </c>
      <c r="D1984" s="24" t="s">
        <v>11699</v>
      </c>
      <c r="E1984" s="27" t="s">
        <v>16197</v>
      </c>
      <c r="F1984" s="26" t="str">
        <f t="shared" si="344"/>
        <v>圍棊</v>
      </c>
      <c r="G1984" s="26" t="str">
        <f t="shared" si="345"/>
        <v>從廾亦聲論語曰不有博弈者乎</v>
      </c>
      <c r="H1984" s="26" t="str">
        <f t="shared" si="346"/>
        <v>羊益</v>
      </c>
      <c r="I1984" s="41" t="str">
        <f t="shared" si="347"/>
        <v>4. 形声</v>
      </c>
      <c r="J1984" s="19" t="str">
        <f t="shared" si="353"/>
        <v/>
      </c>
      <c r="K1984" s="19">
        <f t="shared" si="353"/>
        <v>3</v>
      </c>
      <c r="L1984" s="19" t="str">
        <f t="shared" si="353"/>
        <v/>
      </c>
      <c r="M1984" s="19">
        <f t="shared" si="353"/>
        <v>4</v>
      </c>
      <c r="N1984" s="19" t="str">
        <f t="shared" si="349"/>
        <v/>
      </c>
      <c r="O1984" s="19">
        <f t="shared" si="354"/>
        <v>7</v>
      </c>
      <c r="P1984" s="19" t="str">
        <f t="shared" si="354"/>
        <v/>
      </c>
      <c r="Q1984" s="19" t="str">
        <f t="shared" si="354"/>
        <v/>
      </c>
      <c r="R1984" s="19">
        <f t="shared" si="354"/>
        <v>19</v>
      </c>
    </row>
    <row r="1985" spans="1:18" ht="20.25">
      <c r="A1985" s="18" t="s">
        <v>2909</v>
      </c>
      <c r="B1985" s="20">
        <v>1981</v>
      </c>
      <c r="C1985" s="35" t="s">
        <v>11112</v>
      </c>
      <c r="D1985" s="24" t="s">
        <v>12002</v>
      </c>
      <c r="E1985" s="27" t="s">
        <v>16198</v>
      </c>
      <c r="F1985" s="26" t="str">
        <f t="shared" si="344"/>
        <v>共置</v>
      </c>
      <c r="G1985" s="26" t="str">
        <f t="shared" si="345"/>
        <v>從廾從貝省古以貝為貨</v>
      </c>
      <c r="H1985" s="26" t="str">
        <f t="shared" si="346"/>
        <v>其遇</v>
      </c>
      <c r="I1985" s="41" t="str">
        <f t="shared" si="347"/>
        <v>3. 会意</v>
      </c>
      <c r="J1985" s="19" t="str">
        <f t="shared" ref="J1985:M2004" si="355">IFERROR(FIND(J$4,$E1985),"")</f>
        <v/>
      </c>
      <c r="K1985" s="19">
        <f t="shared" si="355"/>
        <v>3</v>
      </c>
      <c r="L1985" s="19" t="str">
        <f t="shared" si="355"/>
        <v/>
      </c>
      <c r="M1985" s="19">
        <f t="shared" si="355"/>
        <v>4</v>
      </c>
      <c r="N1985" s="19">
        <f t="shared" si="349"/>
        <v>6</v>
      </c>
      <c r="O1985" s="19" t="str">
        <f t="shared" ref="O1985:R2004" si="356">IFERROR(FIND(O$4,$E1985),"")</f>
        <v/>
      </c>
      <c r="P1985" s="19" t="str">
        <f t="shared" si="356"/>
        <v/>
      </c>
      <c r="Q1985" s="19" t="str">
        <f t="shared" si="356"/>
        <v/>
      </c>
      <c r="R1985" s="19">
        <f t="shared" si="356"/>
        <v>16</v>
      </c>
    </row>
    <row r="1986" spans="1:18" ht="20.25">
      <c r="A1986" s="18" t="s">
        <v>4965</v>
      </c>
      <c r="B1986" s="20">
        <v>1982</v>
      </c>
      <c r="C1986" s="35" t="s">
        <v>3808</v>
      </c>
      <c r="D1986" s="24" t="s">
        <v>12513</v>
      </c>
      <c r="E1986" s="27" t="s">
        <v>16199</v>
      </c>
      <c r="F1986" s="26" t="str">
        <f t="shared" si="344"/>
        <v>引</v>
      </c>
      <c r="G1986" s="26" t="str">
        <f t="shared" si="345"/>
        <v>從反廾</v>
      </c>
      <c r="H1986" s="26" t="str">
        <f t="shared" si="346"/>
        <v>普班</v>
      </c>
      <c r="I1986" s="41" t="str">
        <f t="shared" si="347"/>
        <v/>
      </c>
      <c r="J1986" s="19" t="str">
        <f t="shared" si="355"/>
        <v/>
      </c>
      <c r="K1986" s="19">
        <f t="shared" si="355"/>
        <v>2</v>
      </c>
      <c r="L1986" s="19" t="str">
        <f t="shared" si="355"/>
        <v/>
      </c>
      <c r="M1986" s="19">
        <f t="shared" si="355"/>
        <v>3</v>
      </c>
      <c r="N1986" s="19">
        <f t="shared" si="349"/>
        <v>11</v>
      </c>
      <c r="O1986" s="19" t="str">
        <f t="shared" si="356"/>
        <v/>
      </c>
      <c r="P1986" s="19" t="str">
        <f t="shared" si="356"/>
        <v/>
      </c>
      <c r="Q1986" s="19">
        <f t="shared" si="356"/>
        <v>8</v>
      </c>
      <c r="R1986" s="19">
        <f t="shared" si="356"/>
        <v>15</v>
      </c>
    </row>
    <row r="1987" spans="1:18" ht="20.25">
      <c r="A1987" s="18" t="s">
        <v>4966</v>
      </c>
      <c r="B1987" s="20">
        <v>1983</v>
      </c>
      <c r="C1987" s="37" t="s">
        <v>24950</v>
      </c>
      <c r="D1987" s="24" t="s">
        <v>12513</v>
      </c>
      <c r="E1987" s="27" t="s">
        <v>16200</v>
      </c>
      <c r="F1987" s="26" t="str">
        <f t="shared" si="344"/>
        <v/>
      </c>
      <c r="G1987" s="26" t="str">
        <f t="shared" si="345"/>
        <v/>
      </c>
      <c r="H1987" s="26" t="str">
        <f t="shared" si="346"/>
        <v/>
      </c>
      <c r="I1987" s="41" t="str">
        <f t="shared" si="347"/>
        <v>3. 会意</v>
      </c>
      <c r="J1987" s="19" t="str">
        <f t="shared" si="355"/>
        <v/>
      </c>
      <c r="K1987" s="19" t="str">
        <f t="shared" si="355"/>
        <v/>
      </c>
      <c r="L1987" s="19" t="str">
        <f t="shared" si="355"/>
        <v/>
      </c>
      <c r="M1987" s="19">
        <f t="shared" si="355"/>
        <v>3</v>
      </c>
      <c r="N1987" s="19">
        <f t="shared" si="349"/>
        <v>5</v>
      </c>
      <c r="O1987" s="19" t="str">
        <f t="shared" si="356"/>
        <v/>
      </c>
      <c r="P1987" s="19" t="str">
        <f t="shared" si="356"/>
        <v/>
      </c>
      <c r="Q1987" s="19" t="str">
        <f t="shared" si="356"/>
        <v/>
      </c>
      <c r="R1987" s="19" t="str">
        <f t="shared" si="356"/>
        <v/>
      </c>
    </row>
    <row r="1988" spans="1:18" ht="20.25">
      <c r="A1988" s="18" t="s">
        <v>4967</v>
      </c>
      <c r="B1988" s="20">
        <v>1984</v>
      </c>
      <c r="C1988" s="35" t="s">
        <v>4603</v>
      </c>
      <c r="D1988" s="24" t="s">
        <v>11633</v>
      </c>
      <c r="E1988" s="27" t="s">
        <v>16201</v>
      </c>
      <c r="F1988" s="26" t="str">
        <f t="shared" si="344"/>
        <v>鷙不行</v>
      </c>
      <c r="G1988" s="26" t="str">
        <f t="shared" si="345"/>
        <v>從癶從棥棥亦聲</v>
      </c>
      <c r="H1988" s="26" t="str">
        <f t="shared" si="346"/>
        <v>附袁</v>
      </c>
      <c r="I1988" s="41" t="str">
        <f t="shared" si="347"/>
        <v>4. 形声</v>
      </c>
      <c r="J1988" s="19" t="str">
        <f t="shared" si="355"/>
        <v/>
      </c>
      <c r="K1988" s="19">
        <f t="shared" si="355"/>
        <v>4</v>
      </c>
      <c r="L1988" s="19" t="str">
        <f t="shared" si="355"/>
        <v/>
      </c>
      <c r="M1988" s="19">
        <f t="shared" si="355"/>
        <v>5</v>
      </c>
      <c r="N1988" s="19">
        <f t="shared" si="349"/>
        <v>7</v>
      </c>
      <c r="O1988" s="19">
        <f t="shared" si="356"/>
        <v>11</v>
      </c>
      <c r="P1988" s="19" t="str">
        <f t="shared" si="356"/>
        <v/>
      </c>
      <c r="Q1988" s="19" t="str">
        <f t="shared" si="356"/>
        <v/>
      </c>
      <c r="R1988" s="19">
        <f t="shared" si="356"/>
        <v>14</v>
      </c>
    </row>
    <row r="1989" spans="1:18" ht="20.25">
      <c r="A1989" s="18" t="s">
        <v>4968</v>
      </c>
      <c r="B1989" s="20">
        <v>1985</v>
      </c>
      <c r="C1989" s="35" t="s">
        <v>25401</v>
      </c>
      <c r="D1989" s="24" t="s">
        <v>12468</v>
      </c>
      <c r="E1989" s="27" t="s">
        <v>16202</v>
      </c>
      <c r="F1989" s="26" t="str">
        <f t="shared" ref="F1989:F2052" si="357">IFERROR(MID(E1989,1,K1989-1),"")</f>
        <v>樊</v>
      </c>
      <c r="G1989" s="26" t="str">
        <f t="shared" ref="G1989:G2052" si="358">IFERROR(MID($E1989,K1989+1,MIN(IF(Q1989=0,100,Q1989), IF(R1989=0,100,R1989))-3-K1989),"")</f>
        <v>從癶聲</v>
      </c>
      <c r="H1989" s="26" t="str">
        <f t="shared" ref="H1989:H2052" si="359">IFERROR(MID($E1989,R1989-2,2),"")</f>
        <v>吕員</v>
      </c>
      <c r="I1989" s="41" t="str">
        <f t="shared" ref="I1989:I2052" si="360">IFERROR(IF(N(P1989)&lt;&gt;0,"1.象形 or 2.指事",IF(N(M1989)*N(O1989)&lt;&gt;0,"4. 形声",IF(AND(N(M1989)*N(N1989)&lt;&gt;0, N1989&lt;Q1989),"3. 会意",""))),"")</f>
        <v>4. 形声</v>
      </c>
      <c r="J1989" s="19" t="str">
        <f t="shared" si="355"/>
        <v/>
      </c>
      <c r="K1989" s="19">
        <f t="shared" si="355"/>
        <v>2</v>
      </c>
      <c r="L1989" s="19" t="str">
        <f t="shared" si="355"/>
        <v/>
      </c>
      <c r="M1989" s="19">
        <f t="shared" si="355"/>
        <v>3</v>
      </c>
      <c r="N1989" s="19" t="str">
        <f t="shared" ref="N1989:N2052" si="361">IFERROR(FIND(N$4,$E1989,M1989+1),"")</f>
        <v/>
      </c>
      <c r="O1989" s="19">
        <f t="shared" si="356"/>
        <v>6</v>
      </c>
      <c r="P1989" s="19" t="str">
        <f t="shared" si="356"/>
        <v/>
      </c>
      <c r="Q1989" s="19" t="str">
        <f t="shared" si="356"/>
        <v/>
      </c>
      <c r="R1989" s="19">
        <f t="shared" si="356"/>
        <v>9</v>
      </c>
    </row>
    <row r="1990" spans="1:18" ht="20.25">
      <c r="A1990" s="18" t="s">
        <v>4969</v>
      </c>
      <c r="B1990" s="20">
        <v>1986</v>
      </c>
      <c r="C1990" s="35" t="s">
        <v>9133</v>
      </c>
      <c r="D1990" s="24" t="s">
        <v>12514</v>
      </c>
      <c r="E1990" s="27" t="s">
        <v>16203</v>
      </c>
      <c r="F1990" s="26" t="str">
        <f t="shared" si="357"/>
        <v>同</v>
      </c>
      <c r="G1990" s="26" t="str">
        <f t="shared" si="358"/>
        <v>從廿廾</v>
      </c>
      <c r="H1990" s="26" t="str">
        <f t="shared" si="359"/>
        <v>渠用</v>
      </c>
      <c r="I1990" s="41" t="str">
        <f t="shared" si="360"/>
        <v/>
      </c>
      <c r="J1990" s="19" t="str">
        <f t="shared" si="355"/>
        <v/>
      </c>
      <c r="K1990" s="19">
        <f t="shared" si="355"/>
        <v>2</v>
      </c>
      <c r="L1990" s="19" t="str">
        <f t="shared" si="355"/>
        <v/>
      </c>
      <c r="M1990" s="19">
        <f t="shared" si="355"/>
        <v>3</v>
      </c>
      <c r="N1990" s="19">
        <f t="shared" si="361"/>
        <v>11</v>
      </c>
      <c r="O1990" s="19" t="str">
        <f t="shared" si="356"/>
        <v/>
      </c>
      <c r="P1990" s="19" t="str">
        <f t="shared" si="356"/>
        <v/>
      </c>
      <c r="Q1990" s="19">
        <f t="shared" si="356"/>
        <v>8</v>
      </c>
      <c r="R1990" s="19">
        <f t="shared" si="356"/>
        <v>15</v>
      </c>
    </row>
    <row r="1991" spans="1:18" ht="20.25">
      <c r="A1991" s="18" t="s">
        <v>4970</v>
      </c>
      <c r="B1991" s="20">
        <v>1987</v>
      </c>
      <c r="C1991" s="35" t="s">
        <v>9133</v>
      </c>
      <c r="D1991" s="24" t="s">
        <v>12514</v>
      </c>
      <c r="E1991" s="27" t="s">
        <v>10594</v>
      </c>
      <c r="F1991" s="26" t="str">
        <f t="shared" si="357"/>
        <v/>
      </c>
      <c r="G1991" s="26" t="str">
        <f t="shared" si="358"/>
        <v/>
      </c>
      <c r="H1991" s="26" t="str">
        <f t="shared" si="359"/>
        <v/>
      </c>
      <c r="I1991" s="41" t="str">
        <f t="shared" si="360"/>
        <v/>
      </c>
      <c r="J1991" s="19">
        <f t="shared" si="355"/>
        <v>1</v>
      </c>
      <c r="K1991" s="19" t="str">
        <f t="shared" si="355"/>
        <v/>
      </c>
      <c r="L1991" s="19" t="str">
        <f t="shared" si="355"/>
        <v/>
      </c>
      <c r="M1991" s="19" t="str">
        <f t="shared" si="355"/>
        <v/>
      </c>
      <c r="N1991" s="19" t="str">
        <f t="shared" si="361"/>
        <v/>
      </c>
      <c r="O1991" s="19" t="str">
        <f t="shared" si="356"/>
        <v/>
      </c>
      <c r="P1991" s="19" t="str">
        <f t="shared" si="356"/>
        <v/>
      </c>
      <c r="Q1991" s="19" t="str">
        <f t="shared" si="356"/>
        <v/>
      </c>
      <c r="R1991" s="19" t="str">
        <f t="shared" si="356"/>
        <v/>
      </c>
    </row>
    <row r="1992" spans="1:18" ht="20.25">
      <c r="A1992" s="18" t="s">
        <v>4971</v>
      </c>
      <c r="B1992" s="20">
        <v>1988</v>
      </c>
      <c r="C1992" s="36" t="s">
        <v>25402</v>
      </c>
      <c r="D1992" s="24" t="s">
        <v>12051</v>
      </c>
      <c r="E1992" s="27" t="s">
        <v>16204</v>
      </c>
      <c r="F1992" s="26" t="str">
        <f t="shared" si="357"/>
        <v>給</v>
      </c>
      <c r="G1992" s="26" t="str">
        <f t="shared" si="358"/>
        <v>從共龍聲</v>
      </c>
      <c r="H1992" s="26" t="str">
        <f t="shared" si="359"/>
        <v>俱容</v>
      </c>
      <c r="I1992" s="41" t="str">
        <f t="shared" si="360"/>
        <v>4. 形声</v>
      </c>
      <c r="J1992" s="19" t="str">
        <f t="shared" si="355"/>
        <v/>
      </c>
      <c r="K1992" s="19">
        <f t="shared" si="355"/>
        <v>2</v>
      </c>
      <c r="L1992" s="19" t="str">
        <f t="shared" si="355"/>
        <v/>
      </c>
      <c r="M1992" s="19">
        <f t="shared" si="355"/>
        <v>3</v>
      </c>
      <c r="N1992" s="19" t="str">
        <f t="shared" si="361"/>
        <v/>
      </c>
      <c r="O1992" s="19">
        <f t="shared" si="356"/>
        <v>6</v>
      </c>
      <c r="P1992" s="19" t="str">
        <f t="shared" si="356"/>
        <v/>
      </c>
      <c r="Q1992" s="19" t="str">
        <f t="shared" si="356"/>
        <v/>
      </c>
      <c r="R1992" s="19">
        <f t="shared" si="356"/>
        <v>9</v>
      </c>
    </row>
    <row r="1993" spans="1:18" ht="20.25">
      <c r="A1993" s="18" t="s">
        <v>4972</v>
      </c>
      <c r="B1993" s="20">
        <v>1989</v>
      </c>
      <c r="C1993" s="35" t="s">
        <v>25403</v>
      </c>
      <c r="D1993" s="24" t="s">
        <v>11699</v>
      </c>
      <c r="E1993" s="27" t="s">
        <v>16205</v>
      </c>
      <c r="F1993" s="26" t="str">
        <f t="shared" si="357"/>
        <v>分</v>
      </c>
      <c r="G1993" s="26" t="str">
        <f t="shared" si="358"/>
        <v>從廾從畀畀予也</v>
      </c>
      <c r="H1993" s="26" t="str">
        <f t="shared" si="359"/>
        <v>羊吏</v>
      </c>
      <c r="I1993" s="41" t="str">
        <f t="shared" si="360"/>
        <v>3. 会意</v>
      </c>
      <c r="J1993" s="19" t="str">
        <f t="shared" si="355"/>
        <v/>
      </c>
      <c r="K1993" s="19">
        <f t="shared" si="355"/>
        <v>2</v>
      </c>
      <c r="L1993" s="19" t="str">
        <f t="shared" si="355"/>
        <v/>
      </c>
      <c r="M1993" s="19">
        <f t="shared" si="355"/>
        <v>3</v>
      </c>
      <c r="N1993" s="19">
        <f t="shared" si="361"/>
        <v>5</v>
      </c>
      <c r="O1993" s="19" t="str">
        <f t="shared" si="356"/>
        <v/>
      </c>
      <c r="P1993" s="19" t="str">
        <f t="shared" si="356"/>
        <v/>
      </c>
      <c r="Q1993" s="19">
        <f t="shared" si="356"/>
        <v>12</v>
      </c>
      <c r="R1993" s="19">
        <f t="shared" si="356"/>
        <v>41</v>
      </c>
    </row>
    <row r="1994" spans="1:18" ht="20.25">
      <c r="A1994" s="18" t="s">
        <v>4973</v>
      </c>
      <c r="B1994" s="20">
        <v>1990</v>
      </c>
      <c r="C1994" s="35" t="s">
        <v>10150</v>
      </c>
      <c r="D1994" s="24" t="s">
        <v>12323</v>
      </c>
      <c r="E1994" s="27" t="s">
        <v>16206</v>
      </c>
      <c r="F1994" s="26" t="str">
        <f t="shared" si="357"/>
        <v/>
      </c>
      <c r="G1994" s="26" t="str">
        <f t="shared" si="358"/>
        <v/>
      </c>
      <c r="H1994" s="26" t="str">
        <f t="shared" si="359"/>
        <v>都代</v>
      </c>
      <c r="I1994" s="41" t="str">
        <f t="shared" si="360"/>
        <v>4. 形声</v>
      </c>
      <c r="J1994" s="19" t="str">
        <f t="shared" si="355"/>
        <v/>
      </c>
      <c r="K1994" s="19" t="str">
        <f t="shared" si="355"/>
        <v/>
      </c>
      <c r="L1994" s="19" t="str">
        <f t="shared" si="355"/>
        <v/>
      </c>
      <c r="M1994" s="19">
        <f t="shared" si="355"/>
        <v>8</v>
      </c>
      <c r="N1994" s="19" t="str">
        <f t="shared" si="361"/>
        <v/>
      </c>
      <c r="O1994" s="19">
        <f t="shared" si="356"/>
        <v>11</v>
      </c>
      <c r="P1994" s="19" t="str">
        <f t="shared" si="356"/>
        <v/>
      </c>
      <c r="Q1994" s="19" t="str">
        <f t="shared" si="356"/>
        <v/>
      </c>
      <c r="R1994" s="19">
        <f t="shared" si="356"/>
        <v>14</v>
      </c>
    </row>
    <row r="1995" spans="1:18" ht="20.25">
      <c r="A1995" s="18" t="s">
        <v>4974</v>
      </c>
      <c r="B1995" s="20">
        <v>1991</v>
      </c>
      <c r="C1995" s="35" t="s">
        <v>10150</v>
      </c>
      <c r="D1995" s="24" t="s">
        <v>12323</v>
      </c>
      <c r="E1995" s="27" t="s">
        <v>10595</v>
      </c>
      <c r="F1995" s="26" t="str">
        <f t="shared" si="357"/>
        <v/>
      </c>
      <c r="G1995" s="26" t="str">
        <f t="shared" si="358"/>
        <v/>
      </c>
      <c r="H1995" s="26" t="str">
        <f t="shared" si="359"/>
        <v/>
      </c>
      <c r="I1995" s="41" t="str">
        <f t="shared" si="360"/>
        <v/>
      </c>
      <c r="J1995" s="19" t="str">
        <f t="shared" si="355"/>
        <v/>
      </c>
      <c r="K1995" s="19" t="str">
        <f t="shared" si="355"/>
        <v/>
      </c>
      <c r="L1995" s="19" t="str">
        <f t="shared" si="355"/>
        <v/>
      </c>
      <c r="M1995" s="19" t="str">
        <f t="shared" si="355"/>
        <v/>
      </c>
      <c r="N1995" s="19" t="str">
        <f t="shared" si="361"/>
        <v/>
      </c>
      <c r="O1995" s="19" t="str">
        <f t="shared" si="356"/>
        <v/>
      </c>
      <c r="P1995" s="19" t="str">
        <f t="shared" si="356"/>
        <v/>
      </c>
      <c r="Q1995" s="19" t="str">
        <f t="shared" si="356"/>
        <v/>
      </c>
      <c r="R1995" s="19" t="str">
        <f t="shared" si="356"/>
        <v/>
      </c>
    </row>
    <row r="1996" spans="1:18" ht="20.25">
      <c r="A1996" s="18" t="s">
        <v>4975</v>
      </c>
      <c r="B1996" s="20">
        <v>1992</v>
      </c>
      <c r="C1996" s="35" t="s">
        <v>6961</v>
      </c>
      <c r="D1996" s="24" t="s">
        <v>11634</v>
      </c>
      <c r="E1996" s="27" t="s">
        <v>16207</v>
      </c>
      <c r="F1996" s="26" t="str">
        <f t="shared" si="357"/>
        <v>共舉</v>
      </c>
      <c r="G1996" s="26" t="str">
        <f t="shared" si="358"/>
        <v>從臼從廾</v>
      </c>
      <c r="H1996" s="26" t="str">
        <f t="shared" si="359"/>
        <v>以諸</v>
      </c>
      <c r="I1996" s="41" t="str">
        <f t="shared" si="360"/>
        <v>3. 会意</v>
      </c>
      <c r="J1996" s="19" t="str">
        <f t="shared" si="355"/>
        <v/>
      </c>
      <c r="K1996" s="19">
        <f t="shared" si="355"/>
        <v>3</v>
      </c>
      <c r="L1996" s="19" t="str">
        <f t="shared" si="355"/>
        <v/>
      </c>
      <c r="M1996" s="19">
        <f t="shared" si="355"/>
        <v>4</v>
      </c>
      <c r="N1996" s="19">
        <f t="shared" si="361"/>
        <v>6</v>
      </c>
      <c r="O1996" s="19" t="str">
        <f t="shared" si="356"/>
        <v/>
      </c>
      <c r="P1996" s="19" t="str">
        <f t="shared" si="356"/>
        <v/>
      </c>
      <c r="Q1996" s="19">
        <f t="shared" si="356"/>
        <v>10</v>
      </c>
      <c r="R1996" s="19">
        <f t="shared" si="356"/>
        <v>20</v>
      </c>
    </row>
    <row r="1997" spans="1:18" ht="20.25">
      <c r="A1997" s="18" t="s">
        <v>4976</v>
      </c>
      <c r="B1997" s="20">
        <v>1993</v>
      </c>
      <c r="C1997" s="35"/>
      <c r="D1997" s="24" t="s">
        <v>12034</v>
      </c>
      <c r="E1997" s="27" t="s">
        <v>16208</v>
      </c>
      <c r="F1997" s="26" t="str">
        <f t="shared" si="357"/>
        <v>升髙</v>
      </c>
      <c r="G1997" s="26" t="str">
        <f t="shared" si="358"/>
        <v>從舁囟聲</v>
      </c>
      <c r="H1997" s="26" t="str">
        <f t="shared" si="359"/>
        <v>七然</v>
      </c>
      <c r="I1997" s="41" t="str">
        <f t="shared" si="360"/>
        <v>4. 形声</v>
      </c>
      <c r="J1997" s="19" t="str">
        <f t="shared" si="355"/>
        <v/>
      </c>
      <c r="K1997" s="19">
        <f t="shared" si="355"/>
        <v>3</v>
      </c>
      <c r="L1997" s="19" t="str">
        <f t="shared" si="355"/>
        <v/>
      </c>
      <c r="M1997" s="19">
        <f t="shared" si="355"/>
        <v>4</v>
      </c>
      <c r="N1997" s="19" t="str">
        <f t="shared" si="361"/>
        <v/>
      </c>
      <c r="O1997" s="19">
        <f t="shared" si="356"/>
        <v>7</v>
      </c>
      <c r="P1997" s="19" t="str">
        <f t="shared" si="356"/>
        <v/>
      </c>
      <c r="Q1997" s="19" t="str">
        <f t="shared" si="356"/>
        <v/>
      </c>
      <c r="R1997" s="19">
        <f t="shared" si="356"/>
        <v>10</v>
      </c>
    </row>
    <row r="1998" spans="1:18" ht="20.25">
      <c r="A1998" s="18" t="s">
        <v>4977</v>
      </c>
      <c r="B1998" s="20">
        <v>1994</v>
      </c>
      <c r="C1998" s="35"/>
      <c r="D1998" s="24" t="s">
        <v>12034</v>
      </c>
      <c r="E1998" s="27" t="s">
        <v>16209</v>
      </c>
      <c r="F1998" s="26" t="str">
        <f t="shared" si="357"/>
        <v/>
      </c>
      <c r="G1998" s="26" t="str">
        <f t="shared" si="358"/>
        <v/>
      </c>
      <c r="H1998" s="26" t="str">
        <f t="shared" si="359"/>
        <v/>
      </c>
      <c r="I1998" s="41" t="str">
        <f t="shared" si="360"/>
        <v/>
      </c>
      <c r="J1998" s="19" t="str">
        <f t="shared" si="355"/>
        <v/>
      </c>
      <c r="K1998" s="19" t="str">
        <f t="shared" si="355"/>
        <v/>
      </c>
      <c r="L1998" s="19" t="str">
        <f t="shared" si="355"/>
        <v/>
      </c>
      <c r="M1998" s="19">
        <f t="shared" si="355"/>
        <v>3</v>
      </c>
      <c r="N1998" s="19" t="str">
        <f t="shared" si="361"/>
        <v/>
      </c>
      <c r="O1998" s="19" t="str">
        <f t="shared" si="356"/>
        <v/>
      </c>
      <c r="P1998" s="19" t="str">
        <f t="shared" si="356"/>
        <v/>
      </c>
      <c r="Q1998" s="19" t="str">
        <f t="shared" si="356"/>
        <v/>
      </c>
      <c r="R1998" s="19" t="str">
        <f t="shared" si="356"/>
        <v/>
      </c>
    </row>
    <row r="1999" spans="1:18" ht="20.25">
      <c r="A1999" s="18" t="s">
        <v>4978</v>
      </c>
      <c r="B1999" s="20">
        <v>1995</v>
      </c>
      <c r="C1999" s="35"/>
      <c r="D1999" s="24" t="s">
        <v>12034</v>
      </c>
      <c r="E1999" s="27" t="s">
        <v>10596</v>
      </c>
      <c r="F1999" s="26" t="str">
        <f t="shared" si="357"/>
        <v/>
      </c>
      <c r="G1999" s="26" t="str">
        <f t="shared" si="358"/>
        <v/>
      </c>
      <c r="H1999" s="26" t="str">
        <f t="shared" si="359"/>
        <v/>
      </c>
      <c r="I1999" s="41" t="str">
        <f t="shared" si="360"/>
        <v/>
      </c>
      <c r="J1999" s="19">
        <f t="shared" si="355"/>
        <v>1</v>
      </c>
      <c r="K1999" s="19" t="str">
        <f t="shared" si="355"/>
        <v/>
      </c>
      <c r="L1999" s="19" t="str">
        <f t="shared" si="355"/>
        <v/>
      </c>
      <c r="M1999" s="19" t="str">
        <f t="shared" si="355"/>
        <v/>
      </c>
      <c r="N1999" s="19" t="str">
        <f t="shared" si="361"/>
        <v/>
      </c>
      <c r="O1999" s="19" t="str">
        <f t="shared" si="356"/>
        <v/>
      </c>
      <c r="P1999" s="19" t="str">
        <f t="shared" si="356"/>
        <v/>
      </c>
      <c r="Q1999" s="19" t="str">
        <f t="shared" si="356"/>
        <v/>
      </c>
      <c r="R1999" s="19" t="str">
        <f t="shared" si="356"/>
        <v/>
      </c>
    </row>
    <row r="2000" spans="1:18" ht="20.25">
      <c r="A2000" s="18" t="s">
        <v>4979</v>
      </c>
      <c r="B2000" s="20">
        <v>1996</v>
      </c>
      <c r="C2000" s="35" t="s">
        <v>7870</v>
      </c>
      <c r="D2000" s="24" t="s">
        <v>11691</v>
      </c>
      <c r="E2000" s="27" t="s">
        <v>16210</v>
      </c>
      <c r="F2000" s="26" t="str">
        <f t="shared" si="357"/>
        <v>黨與</v>
      </c>
      <c r="G2000" s="26" t="str">
        <f t="shared" si="358"/>
        <v>從舁從与</v>
      </c>
      <c r="H2000" s="26" t="str">
        <f t="shared" si="359"/>
        <v>余吕</v>
      </c>
      <c r="I2000" s="41" t="str">
        <f t="shared" si="360"/>
        <v>3. 会意</v>
      </c>
      <c r="J2000" s="19" t="str">
        <f t="shared" si="355"/>
        <v/>
      </c>
      <c r="K2000" s="19">
        <f t="shared" si="355"/>
        <v>3</v>
      </c>
      <c r="L2000" s="19" t="str">
        <f t="shared" si="355"/>
        <v/>
      </c>
      <c r="M2000" s="19">
        <f t="shared" si="355"/>
        <v>4</v>
      </c>
      <c r="N2000" s="19">
        <f t="shared" si="361"/>
        <v>6</v>
      </c>
      <c r="O2000" s="19" t="str">
        <f t="shared" si="356"/>
        <v/>
      </c>
      <c r="P2000" s="19" t="str">
        <f t="shared" si="356"/>
        <v/>
      </c>
      <c r="Q2000" s="19" t="str">
        <f t="shared" si="356"/>
        <v/>
      </c>
      <c r="R2000" s="19">
        <f t="shared" si="356"/>
        <v>10</v>
      </c>
    </row>
    <row r="2001" spans="1:18" ht="20.25">
      <c r="A2001" s="18" t="s">
        <v>4980</v>
      </c>
      <c r="B2001" s="20">
        <v>1997</v>
      </c>
      <c r="C2001" s="35" t="s">
        <v>7870</v>
      </c>
      <c r="D2001" s="24" t="s">
        <v>12414</v>
      </c>
      <c r="E2001" s="27" t="s">
        <v>10597</v>
      </c>
      <c r="F2001" s="26" t="str">
        <f t="shared" si="357"/>
        <v/>
      </c>
      <c r="G2001" s="26" t="str">
        <f t="shared" si="358"/>
        <v/>
      </c>
      <c r="H2001" s="26" t="str">
        <f t="shared" si="359"/>
        <v/>
      </c>
      <c r="I2001" s="41" t="str">
        <f t="shared" si="360"/>
        <v/>
      </c>
      <c r="J2001" s="19">
        <f t="shared" si="355"/>
        <v>1</v>
      </c>
      <c r="K2001" s="19" t="str">
        <f t="shared" si="355"/>
        <v/>
      </c>
      <c r="L2001" s="19" t="str">
        <f t="shared" si="355"/>
        <v/>
      </c>
      <c r="M2001" s="19" t="str">
        <f t="shared" si="355"/>
        <v/>
      </c>
      <c r="N2001" s="19" t="str">
        <f t="shared" si="361"/>
        <v/>
      </c>
      <c r="O2001" s="19" t="str">
        <f t="shared" si="356"/>
        <v/>
      </c>
      <c r="P2001" s="19" t="str">
        <f t="shared" si="356"/>
        <v/>
      </c>
      <c r="Q2001" s="19" t="str">
        <f t="shared" si="356"/>
        <v/>
      </c>
      <c r="R2001" s="19" t="str">
        <f t="shared" si="356"/>
        <v/>
      </c>
    </row>
    <row r="2002" spans="1:18" ht="20.25">
      <c r="A2002" s="18" t="s">
        <v>4981</v>
      </c>
      <c r="B2002" s="20">
        <v>1998</v>
      </c>
      <c r="C2002" s="35" t="s">
        <v>7871</v>
      </c>
      <c r="D2002" s="24" t="s">
        <v>12515</v>
      </c>
      <c r="E2002" s="27" t="s">
        <v>16211</v>
      </c>
      <c r="F2002" s="26" t="str">
        <f t="shared" si="357"/>
        <v>起</v>
      </c>
      <c r="G2002" s="26" t="str">
        <f t="shared" si="358"/>
        <v>從舁從同同力也</v>
      </c>
      <c r="H2002" s="26" t="str">
        <f t="shared" si="359"/>
        <v>虚陵</v>
      </c>
      <c r="I2002" s="41" t="str">
        <f t="shared" si="360"/>
        <v>3. 会意</v>
      </c>
      <c r="J2002" s="19" t="str">
        <f t="shared" si="355"/>
        <v/>
      </c>
      <c r="K2002" s="19">
        <f t="shared" si="355"/>
        <v>2</v>
      </c>
      <c r="L2002" s="19" t="str">
        <f t="shared" si="355"/>
        <v/>
      </c>
      <c r="M2002" s="19">
        <f t="shared" si="355"/>
        <v>3</v>
      </c>
      <c r="N2002" s="19">
        <f t="shared" si="361"/>
        <v>5</v>
      </c>
      <c r="O2002" s="19" t="str">
        <f t="shared" si="356"/>
        <v/>
      </c>
      <c r="P2002" s="19" t="str">
        <f t="shared" si="356"/>
        <v/>
      </c>
      <c r="Q2002" s="19" t="str">
        <f t="shared" si="356"/>
        <v/>
      </c>
      <c r="R2002" s="19">
        <f t="shared" si="356"/>
        <v>12</v>
      </c>
    </row>
    <row r="2003" spans="1:18" ht="20.25">
      <c r="A2003" s="18" t="s">
        <v>4982</v>
      </c>
      <c r="B2003" s="20">
        <v>1999</v>
      </c>
      <c r="C2003" s="35" t="s">
        <v>11091</v>
      </c>
      <c r="D2003" s="24" t="s">
        <v>11695</v>
      </c>
      <c r="E2003" s="27" t="s">
        <v>16212</v>
      </c>
      <c r="F2003" s="26" t="str">
        <f t="shared" si="357"/>
        <v>叉手</v>
      </c>
      <c r="G2003" s="26" t="str">
        <f t="shared" si="358"/>
        <v>從□彐</v>
      </c>
      <c r="H2003" s="26" t="str">
        <f t="shared" si="359"/>
        <v>居玉</v>
      </c>
      <c r="I2003" s="41" t="str">
        <f t="shared" si="360"/>
        <v/>
      </c>
      <c r="J2003" s="19" t="str">
        <f t="shared" si="355"/>
        <v/>
      </c>
      <c r="K2003" s="19">
        <f t="shared" si="355"/>
        <v>3</v>
      </c>
      <c r="L2003" s="19" t="str">
        <f t="shared" si="355"/>
        <v/>
      </c>
      <c r="M2003" s="19">
        <f t="shared" si="355"/>
        <v>4</v>
      </c>
      <c r="N2003" s="19">
        <f t="shared" si="361"/>
        <v>12</v>
      </c>
      <c r="O2003" s="19" t="str">
        <f t="shared" si="356"/>
        <v/>
      </c>
      <c r="P2003" s="19" t="str">
        <f t="shared" si="356"/>
        <v/>
      </c>
      <c r="Q2003" s="19">
        <f t="shared" si="356"/>
        <v>9</v>
      </c>
      <c r="R2003" s="19">
        <f t="shared" si="356"/>
        <v>16</v>
      </c>
    </row>
    <row r="2004" spans="1:18" ht="20.25">
      <c r="A2004" s="18" t="s">
        <v>4983</v>
      </c>
      <c r="B2004" s="20">
        <v>2000</v>
      </c>
      <c r="C2004" s="35" t="s">
        <v>5794</v>
      </c>
      <c r="D2004" s="24" t="s">
        <v>12516</v>
      </c>
      <c r="E2004" s="27" t="s">
        <v>16213</v>
      </c>
      <c r="F2004" s="26" t="str">
        <f t="shared" si="357"/>
        <v>身中</v>
      </c>
      <c r="G2004" s="26" t="str">
        <f t="shared" si="358"/>
        <v>象人要自臼之形從臼交省聲</v>
      </c>
      <c r="H2004" s="26" t="str">
        <f t="shared" si="359"/>
        <v>於消</v>
      </c>
      <c r="I2004" s="41" t="str">
        <f t="shared" si="360"/>
        <v>4. 形声</v>
      </c>
      <c r="J2004" s="19" t="str">
        <f t="shared" si="355"/>
        <v/>
      </c>
      <c r="K2004" s="19">
        <f t="shared" si="355"/>
        <v>3</v>
      </c>
      <c r="L2004" s="19">
        <f t="shared" si="355"/>
        <v>4</v>
      </c>
      <c r="M2004" s="19">
        <f t="shared" si="355"/>
        <v>11</v>
      </c>
      <c r="N2004" s="19" t="str">
        <f t="shared" si="361"/>
        <v/>
      </c>
      <c r="O2004" s="19">
        <f t="shared" si="356"/>
        <v>15</v>
      </c>
      <c r="P2004" s="19" t="str">
        <f t="shared" si="356"/>
        <v/>
      </c>
      <c r="Q2004" s="19" t="str">
        <f t="shared" si="356"/>
        <v/>
      </c>
      <c r="R2004" s="19">
        <f t="shared" si="356"/>
        <v>18</v>
      </c>
    </row>
    <row r="2005" spans="1:18" ht="20.25">
      <c r="A2005" s="18" t="s">
        <v>4984</v>
      </c>
      <c r="B2005" s="20">
        <v>2001</v>
      </c>
      <c r="C2005" s="35" t="s">
        <v>5794</v>
      </c>
      <c r="D2005" s="24" t="s">
        <v>12516</v>
      </c>
      <c r="E2005" s="27" t="s">
        <v>10598</v>
      </c>
      <c r="F2005" s="26" t="str">
        <f t="shared" si="357"/>
        <v/>
      </c>
      <c r="G2005" s="26" t="str">
        <f t="shared" si="358"/>
        <v/>
      </c>
      <c r="H2005" s="26" t="str">
        <f t="shared" si="359"/>
        <v/>
      </c>
      <c r="I2005" s="41" t="str">
        <f t="shared" si="360"/>
        <v/>
      </c>
      <c r="J2005" s="19">
        <f t="shared" ref="J2005:M2024" si="362">IFERROR(FIND(J$4,$E2005),"")</f>
        <v>1</v>
      </c>
      <c r="K2005" s="19" t="str">
        <f t="shared" si="362"/>
        <v/>
      </c>
      <c r="L2005" s="19" t="str">
        <f t="shared" si="362"/>
        <v/>
      </c>
      <c r="M2005" s="19" t="str">
        <f t="shared" si="362"/>
        <v/>
      </c>
      <c r="N2005" s="19" t="str">
        <f t="shared" si="361"/>
        <v/>
      </c>
      <c r="O2005" s="19" t="str">
        <f t="shared" ref="O2005:R2024" si="363">IFERROR(FIND(O$4,$E2005),"")</f>
        <v/>
      </c>
      <c r="P2005" s="19" t="str">
        <f t="shared" si="363"/>
        <v/>
      </c>
      <c r="Q2005" s="19" t="str">
        <f t="shared" si="363"/>
        <v/>
      </c>
      <c r="R2005" s="19" t="str">
        <f t="shared" si="363"/>
        <v/>
      </c>
    </row>
    <row r="2006" spans="1:18" ht="20.25">
      <c r="A2006" s="18" t="s">
        <v>4985</v>
      </c>
      <c r="B2006" s="20">
        <v>2002</v>
      </c>
      <c r="C2006" s="35" t="s">
        <v>10403</v>
      </c>
      <c r="D2006" s="24" t="s">
        <v>11787</v>
      </c>
      <c r="E2006" s="27" t="s">
        <v>16214</v>
      </c>
      <c r="F2006" s="26" t="str">
        <f t="shared" si="357"/>
        <v>早昩爽</v>
      </c>
      <c r="G2006" s="26" t="str">
        <f t="shared" si="358"/>
        <v>從臼從辰辰時也辰亦聲丮夕為夙臼辰為晨皆同意</v>
      </c>
      <c r="H2006" s="26" t="str">
        <f t="shared" si="359"/>
        <v>食隣</v>
      </c>
      <c r="I2006" s="41" t="str">
        <f t="shared" si="360"/>
        <v>4. 形声</v>
      </c>
      <c r="J2006" s="19" t="str">
        <f t="shared" si="362"/>
        <v/>
      </c>
      <c r="K2006" s="19">
        <f t="shared" si="362"/>
        <v>4</v>
      </c>
      <c r="L2006" s="19" t="str">
        <f t="shared" si="362"/>
        <v/>
      </c>
      <c r="M2006" s="19">
        <f t="shared" si="362"/>
        <v>5</v>
      </c>
      <c r="N2006" s="19">
        <f t="shared" si="361"/>
        <v>7</v>
      </c>
      <c r="O2006" s="19">
        <f t="shared" si="363"/>
        <v>14</v>
      </c>
      <c r="P2006" s="19" t="str">
        <f t="shared" si="363"/>
        <v/>
      </c>
      <c r="Q2006" s="19">
        <f t="shared" si="363"/>
        <v>28</v>
      </c>
      <c r="R2006" s="19">
        <f t="shared" si="363"/>
        <v>35</v>
      </c>
    </row>
    <row r="2007" spans="1:18" ht="20.25">
      <c r="A2007" s="18" t="s">
        <v>4986</v>
      </c>
      <c r="B2007" s="20">
        <v>2003</v>
      </c>
      <c r="C2007" s="36" t="s">
        <v>1050</v>
      </c>
      <c r="D2007" s="24" t="s">
        <v>12517</v>
      </c>
      <c r="E2007" s="27" t="s">
        <v>16215</v>
      </c>
      <c r="F2007" s="26" t="str">
        <f t="shared" si="357"/>
        <v>耕</v>
      </c>
      <c r="G2007" s="26" t="str">
        <f t="shared" si="358"/>
        <v>從晨囟聲徐鍇曰當從凶乃得聲</v>
      </c>
      <c r="H2007" s="26" t="str">
        <f t="shared" si="359"/>
        <v>奴冬</v>
      </c>
      <c r="I2007" s="41" t="str">
        <f t="shared" si="360"/>
        <v>4. 形声</v>
      </c>
      <c r="J2007" s="19" t="str">
        <f t="shared" si="362"/>
        <v/>
      </c>
      <c r="K2007" s="19">
        <f t="shared" si="362"/>
        <v>2</v>
      </c>
      <c r="L2007" s="19" t="str">
        <f t="shared" si="362"/>
        <v/>
      </c>
      <c r="M2007" s="19">
        <f t="shared" si="362"/>
        <v>3</v>
      </c>
      <c r="N2007" s="19">
        <f t="shared" si="361"/>
        <v>11</v>
      </c>
      <c r="O2007" s="19">
        <f t="shared" si="363"/>
        <v>6</v>
      </c>
      <c r="P2007" s="19" t="str">
        <f t="shared" si="363"/>
        <v/>
      </c>
      <c r="Q2007" s="19" t="str">
        <f t="shared" si="363"/>
        <v/>
      </c>
      <c r="R2007" s="19">
        <f t="shared" si="363"/>
        <v>18</v>
      </c>
    </row>
    <row r="2008" spans="1:18" ht="20.25">
      <c r="A2008" s="18" t="s">
        <v>4987</v>
      </c>
      <c r="B2008" s="20">
        <v>2004</v>
      </c>
      <c r="C2008" s="36" t="s">
        <v>1050</v>
      </c>
      <c r="D2008" s="24" t="s">
        <v>12517</v>
      </c>
      <c r="E2008" s="27" t="s">
        <v>16216</v>
      </c>
      <c r="F2008" s="26" t="str">
        <f t="shared" si="357"/>
        <v/>
      </c>
      <c r="G2008" s="26" t="str">
        <f t="shared" si="358"/>
        <v/>
      </c>
      <c r="H2008" s="26" t="str">
        <f t="shared" si="359"/>
        <v/>
      </c>
      <c r="I2008" s="41" t="str">
        <f t="shared" si="360"/>
        <v/>
      </c>
      <c r="J2008" s="19" t="str">
        <f t="shared" si="362"/>
        <v/>
      </c>
      <c r="K2008" s="19" t="str">
        <f t="shared" si="362"/>
        <v/>
      </c>
      <c r="L2008" s="19" t="str">
        <f t="shared" si="362"/>
        <v/>
      </c>
      <c r="M2008" s="19">
        <f t="shared" si="362"/>
        <v>4</v>
      </c>
      <c r="N2008" s="19" t="str">
        <f t="shared" si="361"/>
        <v/>
      </c>
      <c r="O2008" s="19" t="str">
        <f t="shared" si="363"/>
        <v/>
      </c>
      <c r="P2008" s="19" t="str">
        <f t="shared" si="363"/>
        <v/>
      </c>
      <c r="Q2008" s="19" t="str">
        <f t="shared" si="363"/>
        <v/>
      </c>
      <c r="R2008" s="19" t="str">
        <f t="shared" si="363"/>
        <v/>
      </c>
    </row>
    <row r="2009" spans="1:18" ht="20.25">
      <c r="A2009" s="18" t="s">
        <v>4988</v>
      </c>
      <c r="B2009" s="20">
        <v>2005</v>
      </c>
      <c r="C2009" s="36" t="s">
        <v>1050</v>
      </c>
      <c r="D2009" s="24" t="s">
        <v>12517</v>
      </c>
      <c r="E2009" s="27" t="s">
        <v>11534</v>
      </c>
      <c r="F2009" s="26" t="str">
        <f t="shared" si="357"/>
        <v/>
      </c>
      <c r="G2009" s="26" t="str">
        <f t="shared" si="358"/>
        <v/>
      </c>
      <c r="H2009" s="26" t="str">
        <f t="shared" si="359"/>
        <v/>
      </c>
      <c r="I2009" s="41" t="str">
        <f t="shared" si="360"/>
        <v/>
      </c>
      <c r="J2009" s="19">
        <f t="shared" si="362"/>
        <v>1</v>
      </c>
      <c r="K2009" s="19" t="str">
        <f t="shared" si="362"/>
        <v/>
      </c>
      <c r="L2009" s="19" t="str">
        <f t="shared" si="362"/>
        <v/>
      </c>
      <c r="M2009" s="19" t="str">
        <f t="shared" si="362"/>
        <v/>
      </c>
      <c r="N2009" s="19" t="str">
        <f t="shared" si="361"/>
        <v/>
      </c>
      <c r="O2009" s="19" t="str">
        <f t="shared" si="363"/>
        <v/>
      </c>
      <c r="P2009" s="19" t="str">
        <f t="shared" si="363"/>
        <v/>
      </c>
      <c r="Q2009" s="19" t="str">
        <f t="shared" si="363"/>
        <v/>
      </c>
      <c r="R2009" s="19" t="str">
        <f t="shared" si="363"/>
        <v/>
      </c>
    </row>
    <row r="2010" spans="1:18" ht="20.25">
      <c r="A2010" s="18" t="s">
        <v>4989</v>
      </c>
      <c r="B2010" s="20">
        <v>2006</v>
      </c>
      <c r="C2010" s="36" t="s">
        <v>1050</v>
      </c>
      <c r="D2010" s="24" t="s">
        <v>12517</v>
      </c>
      <c r="E2010" s="27" t="s">
        <v>11535</v>
      </c>
      <c r="F2010" s="26" t="str">
        <f t="shared" si="357"/>
        <v/>
      </c>
      <c r="G2010" s="26" t="str">
        <f t="shared" si="358"/>
        <v/>
      </c>
      <c r="H2010" s="26" t="str">
        <f t="shared" si="359"/>
        <v/>
      </c>
      <c r="I2010" s="41" t="str">
        <f t="shared" si="360"/>
        <v/>
      </c>
      <c r="J2010" s="19">
        <f t="shared" si="362"/>
        <v>2</v>
      </c>
      <c r="K2010" s="19" t="str">
        <f t="shared" si="362"/>
        <v/>
      </c>
      <c r="L2010" s="19" t="str">
        <f t="shared" si="362"/>
        <v/>
      </c>
      <c r="M2010" s="19" t="str">
        <f t="shared" si="362"/>
        <v/>
      </c>
      <c r="N2010" s="19" t="str">
        <f t="shared" si="361"/>
        <v/>
      </c>
      <c r="O2010" s="19" t="str">
        <f t="shared" si="363"/>
        <v/>
      </c>
      <c r="P2010" s="19" t="str">
        <f t="shared" si="363"/>
        <v/>
      </c>
      <c r="Q2010" s="19" t="str">
        <f t="shared" si="363"/>
        <v/>
      </c>
      <c r="R2010" s="19" t="str">
        <f t="shared" si="363"/>
        <v/>
      </c>
    </row>
    <row r="2011" spans="1:18" ht="20.25">
      <c r="A2011" s="18" t="s">
        <v>4990</v>
      </c>
      <c r="B2011" s="20">
        <v>2007</v>
      </c>
      <c r="C2011" s="35" t="s">
        <v>2427</v>
      </c>
      <c r="D2011" s="24" t="s">
        <v>12518</v>
      </c>
      <c r="E2011" s="27" t="s">
        <v>16217</v>
      </c>
      <c r="F2011" s="26" t="str">
        <f t="shared" si="357"/>
        <v/>
      </c>
      <c r="G2011" s="26" t="str">
        <f t="shared" si="358"/>
        <v/>
      </c>
      <c r="H2011" s="26" t="str">
        <f t="shared" si="359"/>
        <v>七亂</v>
      </c>
      <c r="I2011" s="41" t="str">
        <f t="shared" si="360"/>
        <v/>
      </c>
      <c r="J2011" s="19" t="str">
        <f t="shared" si="362"/>
        <v/>
      </c>
      <c r="K2011" s="19" t="str">
        <f t="shared" si="362"/>
        <v/>
      </c>
      <c r="L2011" s="19">
        <f t="shared" si="362"/>
        <v>7</v>
      </c>
      <c r="M2011" s="19">
        <f t="shared" si="362"/>
        <v>24</v>
      </c>
      <c r="N2011" s="19" t="str">
        <f t="shared" si="361"/>
        <v/>
      </c>
      <c r="O2011" s="19" t="str">
        <f t="shared" si="363"/>
        <v/>
      </c>
      <c r="P2011" s="19" t="str">
        <f t="shared" si="363"/>
        <v/>
      </c>
      <c r="Q2011" s="19">
        <f t="shared" si="363"/>
        <v>21</v>
      </c>
      <c r="R2011" s="19">
        <f t="shared" si="363"/>
        <v>28</v>
      </c>
    </row>
    <row r="2012" spans="1:18" ht="20.25">
      <c r="A2012" s="18" t="s">
        <v>4991</v>
      </c>
      <c r="B2012" s="20">
        <v>2008</v>
      </c>
      <c r="C2012" s="35" t="s">
        <v>2427</v>
      </c>
      <c r="D2012" s="24" t="s">
        <v>12518</v>
      </c>
      <c r="E2012" s="27" t="s">
        <v>10599</v>
      </c>
      <c r="F2012" s="26" t="str">
        <f t="shared" si="357"/>
        <v/>
      </c>
      <c r="G2012" s="26" t="str">
        <f t="shared" si="358"/>
        <v/>
      </c>
      <c r="H2012" s="26" t="str">
        <f t="shared" si="359"/>
        <v/>
      </c>
      <c r="I2012" s="41" t="str">
        <f t="shared" si="360"/>
        <v/>
      </c>
      <c r="J2012" s="19" t="str">
        <f t="shared" si="362"/>
        <v/>
      </c>
      <c r="K2012" s="19" t="str">
        <f t="shared" si="362"/>
        <v/>
      </c>
      <c r="L2012" s="19" t="str">
        <f t="shared" si="362"/>
        <v/>
      </c>
      <c r="M2012" s="19" t="str">
        <f t="shared" si="362"/>
        <v/>
      </c>
      <c r="N2012" s="19" t="str">
        <f t="shared" si="361"/>
        <v/>
      </c>
      <c r="O2012" s="19" t="str">
        <f t="shared" si="363"/>
        <v/>
      </c>
      <c r="P2012" s="19" t="str">
        <f t="shared" si="363"/>
        <v/>
      </c>
      <c r="Q2012" s="19" t="str">
        <f t="shared" si="363"/>
        <v/>
      </c>
      <c r="R2012" s="19" t="str">
        <f t="shared" si="363"/>
        <v/>
      </c>
    </row>
    <row r="2013" spans="1:18" ht="20.25">
      <c r="A2013" s="18" t="s">
        <v>4992</v>
      </c>
      <c r="B2013" s="20">
        <v>2009</v>
      </c>
      <c r="C2013" s="35"/>
      <c r="D2013" s="24" t="s">
        <v>11638</v>
      </c>
      <c r="E2013" s="27" t="s">
        <v>16218</v>
      </c>
      <c r="F2013" s="26" t="str">
        <f t="shared" si="357"/>
        <v/>
      </c>
      <c r="G2013" s="26" t="str">
        <f t="shared" si="358"/>
        <v/>
      </c>
      <c r="H2013" s="26" t="str">
        <f t="shared" si="359"/>
        <v>渠容</v>
      </c>
      <c r="I2013" s="41" t="str">
        <f t="shared" si="360"/>
        <v/>
      </c>
      <c r="J2013" s="19" t="str">
        <f t="shared" si="362"/>
        <v/>
      </c>
      <c r="K2013" s="19" t="str">
        <f t="shared" si="362"/>
        <v/>
      </c>
      <c r="L2013" s="19" t="str">
        <f t="shared" si="362"/>
        <v/>
      </c>
      <c r="M2013" s="19">
        <f t="shared" si="362"/>
        <v>6</v>
      </c>
      <c r="N2013" s="19" t="str">
        <f t="shared" si="361"/>
        <v/>
      </c>
      <c r="O2013" s="19" t="str">
        <f t="shared" si="363"/>
        <v/>
      </c>
      <c r="P2013" s="19" t="str">
        <f t="shared" si="363"/>
        <v/>
      </c>
      <c r="Q2013" s="19" t="str">
        <f t="shared" si="363"/>
        <v/>
      </c>
      <c r="R2013" s="19">
        <f t="shared" si="363"/>
        <v>13</v>
      </c>
    </row>
    <row r="2014" spans="1:18" ht="20.25">
      <c r="A2014" s="18" t="s">
        <v>4993</v>
      </c>
      <c r="B2014" s="20">
        <v>2010</v>
      </c>
      <c r="C2014" s="35" t="s">
        <v>25404</v>
      </c>
      <c r="D2014" s="24" t="s">
        <v>12431</v>
      </c>
      <c r="E2014" s="27" t="s">
        <v>16219</v>
      </c>
      <c r="F2014" s="26" t="str">
        <f t="shared" si="357"/>
        <v>血祭</v>
      </c>
      <c r="G2014" s="26" t="str">
        <f t="shared" si="358"/>
        <v>象祭竈也從爨省從酉酉所以祭也從分分亦聲臣鉉等曰分布也</v>
      </c>
      <c r="H2014" s="26" t="str">
        <f t="shared" si="359"/>
        <v>虚振</v>
      </c>
      <c r="I2014" s="41" t="str">
        <f t="shared" si="360"/>
        <v>4. 形声</v>
      </c>
      <c r="J2014" s="19" t="str">
        <f t="shared" si="362"/>
        <v/>
      </c>
      <c r="K2014" s="19">
        <f t="shared" si="362"/>
        <v>3</v>
      </c>
      <c r="L2014" s="19">
        <f t="shared" si="362"/>
        <v>4</v>
      </c>
      <c r="M2014" s="19">
        <f t="shared" si="362"/>
        <v>8</v>
      </c>
      <c r="N2014" s="19">
        <f t="shared" si="361"/>
        <v>11</v>
      </c>
      <c r="O2014" s="19">
        <f t="shared" si="363"/>
        <v>22</v>
      </c>
      <c r="P2014" s="19" t="str">
        <f t="shared" si="363"/>
        <v/>
      </c>
      <c r="Q2014" s="19" t="str">
        <f t="shared" si="363"/>
        <v/>
      </c>
      <c r="R2014" s="19">
        <f t="shared" si="363"/>
        <v>32</v>
      </c>
    </row>
    <row r="2015" spans="1:18" ht="20.25">
      <c r="A2015" s="18" t="s">
        <v>4994</v>
      </c>
      <c r="B2015" s="20">
        <v>2011</v>
      </c>
      <c r="C2015" s="35" t="s">
        <v>9180</v>
      </c>
      <c r="D2015" s="24" t="s">
        <v>11801</v>
      </c>
      <c r="E2015" s="27" t="s">
        <v>16220</v>
      </c>
      <c r="F2015" s="26" t="str">
        <f t="shared" si="357"/>
        <v/>
      </c>
      <c r="G2015" s="26" t="str">
        <f t="shared" si="358"/>
        <v/>
      </c>
      <c r="H2015" s="26" t="str">
        <f t="shared" si="359"/>
        <v>古覈</v>
      </c>
      <c r="I2015" s="41" t="str">
        <f t="shared" si="360"/>
        <v/>
      </c>
      <c r="J2015" s="19">
        <f t="shared" si="362"/>
        <v>11</v>
      </c>
      <c r="K2015" s="19" t="str">
        <f t="shared" si="362"/>
        <v/>
      </c>
      <c r="L2015" s="19">
        <f t="shared" si="362"/>
        <v>10</v>
      </c>
      <c r="M2015" s="19">
        <f t="shared" si="362"/>
        <v>21</v>
      </c>
      <c r="N2015" s="19" t="str">
        <f t="shared" si="361"/>
        <v/>
      </c>
      <c r="O2015" s="19" t="str">
        <f t="shared" si="363"/>
        <v/>
      </c>
      <c r="P2015" s="19" t="str">
        <f t="shared" si="363"/>
        <v/>
      </c>
      <c r="Q2015" s="19">
        <f t="shared" si="363"/>
        <v>18</v>
      </c>
      <c r="R2015" s="19">
        <f t="shared" si="363"/>
        <v>25</v>
      </c>
    </row>
    <row r="2016" spans="1:18" ht="20.25">
      <c r="A2016" s="18" t="s">
        <v>4995</v>
      </c>
      <c r="B2016" s="20">
        <v>2012</v>
      </c>
      <c r="C2016" s="35" t="s">
        <v>9180</v>
      </c>
      <c r="D2016" s="24" t="s">
        <v>11801</v>
      </c>
      <c r="E2016" s="27" t="s">
        <v>16221</v>
      </c>
      <c r="F2016" s="26" t="str">
        <f t="shared" si="357"/>
        <v>古文革從三十三十年為一世而道更</v>
      </c>
      <c r="G2016" s="26" t="str">
        <f t="shared" si="358"/>
        <v/>
      </c>
      <c r="H2016" s="26" t="str">
        <f t="shared" si="359"/>
        <v/>
      </c>
      <c r="I2016" s="41" t="str">
        <f t="shared" si="360"/>
        <v>4. 形声</v>
      </c>
      <c r="J2016" s="19">
        <f t="shared" si="362"/>
        <v>1</v>
      </c>
      <c r="K2016" s="19">
        <f t="shared" si="362"/>
        <v>16</v>
      </c>
      <c r="L2016" s="19" t="str">
        <f t="shared" si="362"/>
        <v/>
      </c>
      <c r="M2016" s="19">
        <f t="shared" si="362"/>
        <v>4</v>
      </c>
      <c r="N2016" s="19" t="str">
        <f t="shared" si="361"/>
        <v/>
      </c>
      <c r="O2016" s="19">
        <f t="shared" si="363"/>
        <v>18</v>
      </c>
      <c r="P2016" s="19" t="str">
        <f t="shared" si="363"/>
        <v/>
      </c>
      <c r="Q2016" s="19" t="str">
        <f t="shared" si="363"/>
        <v/>
      </c>
      <c r="R2016" s="19" t="str">
        <f t="shared" si="363"/>
        <v/>
      </c>
    </row>
    <row r="2017" spans="1:18" ht="20.25">
      <c r="A2017" s="18" t="s">
        <v>4996</v>
      </c>
      <c r="B2017" s="20">
        <v>2013</v>
      </c>
      <c r="C2017" s="35" t="s">
        <v>6982</v>
      </c>
      <c r="D2017" s="24" t="s">
        <v>12267</v>
      </c>
      <c r="E2017" s="27" t="s">
        <v>16222</v>
      </c>
      <c r="F2017" s="26" t="str">
        <f t="shared" si="357"/>
        <v>去毛皮</v>
      </c>
      <c r="G2017" s="26" t="str">
        <f t="shared" si="358"/>
        <v>論語曰虎豹之鞹從革郭聲</v>
      </c>
      <c r="H2017" s="26" t="str">
        <f t="shared" si="359"/>
        <v>苦郭</v>
      </c>
      <c r="I2017" s="41" t="str">
        <f t="shared" si="360"/>
        <v>4. 形声</v>
      </c>
      <c r="J2017" s="19" t="str">
        <f t="shared" si="362"/>
        <v/>
      </c>
      <c r="K2017" s="19">
        <f t="shared" si="362"/>
        <v>4</v>
      </c>
      <c r="L2017" s="19" t="str">
        <f t="shared" si="362"/>
        <v/>
      </c>
      <c r="M2017" s="19">
        <f t="shared" si="362"/>
        <v>12</v>
      </c>
      <c r="N2017" s="19" t="str">
        <f t="shared" si="361"/>
        <v/>
      </c>
      <c r="O2017" s="19">
        <f t="shared" si="363"/>
        <v>15</v>
      </c>
      <c r="P2017" s="19" t="str">
        <f t="shared" si="363"/>
        <v/>
      </c>
      <c r="Q2017" s="19" t="str">
        <f t="shared" si="363"/>
        <v/>
      </c>
      <c r="R2017" s="19">
        <f t="shared" si="363"/>
        <v>18</v>
      </c>
    </row>
    <row r="2018" spans="1:18" ht="20.25">
      <c r="A2018" s="18" t="s">
        <v>4997</v>
      </c>
      <c r="B2018" s="20">
        <v>2014</v>
      </c>
      <c r="C2018" s="35" t="s">
        <v>3705</v>
      </c>
      <c r="D2018" s="24" t="s">
        <v>12519</v>
      </c>
      <c r="E2018" s="27" t="s">
        <v>16223</v>
      </c>
      <c r="F2018" s="26" t="str">
        <f t="shared" si="357"/>
        <v>靬乾革</v>
      </c>
      <c r="G2018" s="26" t="str">
        <f t="shared" si="358"/>
        <v>武威有麗靬縣從革干聲</v>
      </c>
      <c r="H2018" s="26" t="str">
        <f t="shared" si="359"/>
        <v>苦旰</v>
      </c>
      <c r="I2018" s="41" t="str">
        <f t="shared" si="360"/>
        <v>4. 形声</v>
      </c>
      <c r="J2018" s="19" t="str">
        <f t="shared" si="362"/>
        <v/>
      </c>
      <c r="K2018" s="19">
        <f t="shared" si="362"/>
        <v>4</v>
      </c>
      <c r="L2018" s="19" t="str">
        <f t="shared" si="362"/>
        <v/>
      </c>
      <c r="M2018" s="19">
        <f t="shared" si="362"/>
        <v>11</v>
      </c>
      <c r="N2018" s="19" t="str">
        <f t="shared" si="361"/>
        <v/>
      </c>
      <c r="O2018" s="19">
        <f t="shared" si="363"/>
        <v>14</v>
      </c>
      <c r="P2018" s="19" t="str">
        <f t="shared" si="363"/>
        <v/>
      </c>
      <c r="Q2018" s="19" t="str">
        <f t="shared" si="363"/>
        <v/>
      </c>
      <c r="R2018" s="19">
        <f t="shared" si="363"/>
        <v>17</v>
      </c>
    </row>
    <row r="2019" spans="1:18" ht="20.25">
      <c r="A2019" s="18" t="s">
        <v>4998</v>
      </c>
      <c r="B2019" s="20">
        <v>2015</v>
      </c>
      <c r="C2019" s="35"/>
      <c r="D2019" s="24" t="s">
        <v>12520</v>
      </c>
      <c r="E2019" s="27" t="s">
        <v>16224</v>
      </c>
      <c r="F2019" s="26" t="str">
        <f t="shared" si="357"/>
        <v>生革可以為縷束</v>
      </c>
      <c r="G2019" s="26" t="str">
        <f t="shared" si="358"/>
        <v>從革各聲</v>
      </c>
      <c r="H2019" s="26" t="str">
        <f t="shared" si="359"/>
        <v>盧各</v>
      </c>
      <c r="I2019" s="41" t="str">
        <f t="shared" si="360"/>
        <v>4. 形声</v>
      </c>
      <c r="J2019" s="19" t="str">
        <f t="shared" si="362"/>
        <v/>
      </c>
      <c r="K2019" s="19">
        <f t="shared" si="362"/>
        <v>8</v>
      </c>
      <c r="L2019" s="19" t="str">
        <f t="shared" si="362"/>
        <v/>
      </c>
      <c r="M2019" s="19">
        <f t="shared" si="362"/>
        <v>9</v>
      </c>
      <c r="N2019" s="19" t="str">
        <f t="shared" si="361"/>
        <v/>
      </c>
      <c r="O2019" s="19">
        <f t="shared" si="363"/>
        <v>12</v>
      </c>
      <c r="P2019" s="19" t="str">
        <f t="shared" si="363"/>
        <v/>
      </c>
      <c r="Q2019" s="19" t="str">
        <f t="shared" si="363"/>
        <v/>
      </c>
      <c r="R2019" s="19">
        <f t="shared" si="363"/>
        <v>15</v>
      </c>
    </row>
    <row r="2020" spans="1:18" ht="20.25">
      <c r="A2020" s="18" t="s">
        <v>8241</v>
      </c>
      <c r="B2020" s="20">
        <v>2016</v>
      </c>
      <c r="C2020" s="35" t="s">
        <v>25405</v>
      </c>
      <c r="D2020" s="24" t="s">
        <v>12180</v>
      </c>
      <c r="E2020" s="27" t="s">
        <v>16225</v>
      </c>
      <c r="F2020" s="26" t="str">
        <f t="shared" si="357"/>
        <v>柔革工</v>
      </c>
      <c r="G2020" s="26" t="str">
        <f t="shared" si="358"/>
        <v>從革包聲讀若朴周禮曰柔皮之工鮑氏鞄即鮑也</v>
      </c>
      <c r="H2020" s="26" t="str">
        <f t="shared" si="359"/>
        <v>蒲角</v>
      </c>
      <c r="I2020" s="41" t="str">
        <f t="shared" si="360"/>
        <v>4. 形声</v>
      </c>
      <c r="J2020" s="19" t="str">
        <f t="shared" si="362"/>
        <v/>
      </c>
      <c r="K2020" s="19">
        <f t="shared" si="362"/>
        <v>4</v>
      </c>
      <c r="L2020" s="19" t="str">
        <f t="shared" si="362"/>
        <v/>
      </c>
      <c r="M2020" s="19">
        <f t="shared" si="362"/>
        <v>5</v>
      </c>
      <c r="N2020" s="19" t="str">
        <f t="shared" si="361"/>
        <v/>
      </c>
      <c r="O2020" s="19">
        <f t="shared" si="363"/>
        <v>8</v>
      </c>
      <c r="P2020" s="19" t="str">
        <f t="shared" si="363"/>
        <v/>
      </c>
      <c r="Q2020" s="19" t="str">
        <f t="shared" si="363"/>
        <v/>
      </c>
      <c r="R2020" s="19">
        <f t="shared" si="363"/>
        <v>27</v>
      </c>
    </row>
    <row r="2021" spans="1:18" ht="20.25">
      <c r="A2021" s="18" t="s">
        <v>8242</v>
      </c>
      <c r="B2021" s="20">
        <v>2017</v>
      </c>
      <c r="C2021" s="35"/>
      <c r="D2021" s="24" t="s">
        <v>11957</v>
      </c>
      <c r="E2021" s="27" t="s">
        <v>16226</v>
      </c>
      <c r="F2021" s="26" t="str">
        <f t="shared" si="357"/>
        <v>攻皮治鼓工</v>
      </c>
      <c r="G2021" s="26" t="str">
        <f t="shared" si="358"/>
        <v>從革軍聲讀若運</v>
      </c>
      <c r="H2021" s="26" t="str">
        <f t="shared" si="359"/>
        <v>王問</v>
      </c>
      <c r="I2021" s="41" t="str">
        <f t="shared" si="360"/>
        <v>4. 形声</v>
      </c>
      <c r="J2021" s="19" t="str">
        <f t="shared" si="362"/>
        <v/>
      </c>
      <c r="K2021" s="19">
        <f t="shared" si="362"/>
        <v>6</v>
      </c>
      <c r="L2021" s="19" t="str">
        <f t="shared" si="362"/>
        <v/>
      </c>
      <c r="M2021" s="19">
        <f t="shared" si="362"/>
        <v>7</v>
      </c>
      <c r="N2021" s="19" t="str">
        <f t="shared" si="361"/>
        <v/>
      </c>
      <c r="O2021" s="19">
        <f t="shared" si="363"/>
        <v>10</v>
      </c>
      <c r="P2021" s="19" t="str">
        <f t="shared" si="363"/>
        <v/>
      </c>
      <c r="Q2021" s="19" t="str">
        <f t="shared" si="363"/>
        <v/>
      </c>
      <c r="R2021" s="19">
        <f t="shared" si="363"/>
        <v>16</v>
      </c>
    </row>
    <row r="2022" spans="1:18" ht="20.25">
      <c r="A2022" s="18" t="s">
        <v>8243</v>
      </c>
      <c r="B2022" s="20">
        <v>2018</v>
      </c>
      <c r="C2022" s="35" t="s">
        <v>7012</v>
      </c>
      <c r="D2022" s="24" t="s">
        <v>11957</v>
      </c>
      <c r="E2022" s="27" t="s">
        <v>16227</v>
      </c>
      <c r="F2022" s="26" t="str">
        <f t="shared" si="357"/>
        <v/>
      </c>
      <c r="G2022" s="26" t="str">
        <f t="shared" si="358"/>
        <v/>
      </c>
      <c r="H2022" s="26" t="str">
        <f t="shared" si="359"/>
        <v/>
      </c>
      <c r="I2022" s="41" t="str">
        <f t="shared" si="360"/>
        <v/>
      </c>
      <c r="J2022" s="19" t="str">
        <f t="shared" si="362"/>
        <v/>
      </c>
      <c r="K2022" s="19" t="str">
        <f t="shared" si="362"/>
        <v/>
      </c>
      <c r="L2022" s="19" t="str">
        <f t="shared" si="362"/>
        <v/>
      </c>
      <c r="M2022" s="19">
        <f t="shared" si="362"/>
        <v>3</v>
      </c>
      <c r="N2022" s="19" t="str">
        <f t="shared" si="361"/>
        <v/>
      </c>
      <c r="O2022" s="19" t="str">
        <f t="shared" si="363"/>
        <v/>
      </c>
      <c r="P2022" s="19" t="str">
        <f t="shared" si="363"/>
        <v/>
      </c>
      <c r="Q2022" s="19" t="str">
        <f t="shared" si="363"/>
        <v/>
      </c>
      <c r="R2022" s="19" t="str">
        <f t="shared" si="363"/>
        <v/>
      </c>
    </row>
    <row r="2023" spans="1:18" ht="20.25">
      <c r="A2023" s="18" t="s">
        <v>8244</v>
      </c>
      <c r="B2023" s="20">
        <v>2019</v>
      </c>
      <c r="C2023" s="35" t="s">
        <v>346</v>
      </c>
      <c r="D2023" s="24" t="s">
        <v>12521</v>
      </c>
      <c r="E2023" s="27" t="s">
        <v>16228</v>
      </c>
      <c r="F2023" s="26" t="str">
        <f t="shared" si="357"/>
        <v>耎</v>
      </c>
      <c r="G2023" s="26" t="str">
        <f t="shared" si="358"/>
        <v>從革從柔柔亦聲</v>
      </c>
      <c r="H2023" s="26" t="str">
        <f t="shared" si="359"/>
        <v>耳由</v>
      </c>
      <c r="I2023" s="41" t="str">
        <f t="shared" si="360"/>
        <v>4. 形声</v>
      </c>
      <c r="J2023" s="19" t="str">
        <f t="shared" si="362"/>
        <v/>
      </c>
      <c r="K2023" s="19">
        <f t="shared" si="362"/>
        <v>2</v>
      </c>
      <c r="L2023" s="19" t="str">
        <f t="shared" si="362"/>
        <v/>
      </c>
      <c r="M2023" s="19">
        <f t="shared" si="362"/>
        <v>3</v>
      </c>
      <c r="N2023" s="19">
        <f t="shared" si="361"/>
        <v>5</v>
      </c>
      <c r="O2023" s="19">
        <f t="shared" si="363"/>
        <v>9</v>
      </c>
      <c r="P2023" s="19" t="str">
        <f t="shared" si="363"/>
        <v/>
      </c>
      <c r="Q2023" s="19" t="str">
        <f t="shared" si="363"/>
        <v/>
      </c>
      <c r="R2023" s="19">
        <f t="shared" si="363"/>
        <v>12</v>
      </c>
    </row>
    <row r="2024" spans="1:18" ht="20.25">
      <c r="A2024" s="18" t="s">
        <v>8245</v>
      </c>
      <c r="B2024" s="20">
        <v>2020</v>
      </c>
      <c r="C2024" s="35" t="s">
        <v>339</v>
      </c>
      <c r="D2024" s="24" t="s">
        <v>12522</v>
      </c>
      <c r="E2024" s="27" t="s">
        <v>16229</v>
      </c>
      <c r="F2024" s="26" t="str">
        <f t="shared" si="357"/>
        <v>柔革</v>
      </c>
      <c r="G2024" s="26" t="str">
        <f t="shared" si="358"/>
        <v>從革旦聲</v>
      </c>
      <c r="H2024" s="26" t="str">
        <f t="shared" si="359"/>
        <v>旨熱</v>
      </c>
      <c r="I2024" s="41" t="str">
        <f t="shared" si="360"/>
        <v>4. 形声</v>
      </c>
      <c r="J2024" s="19" t="str">
        <f t="shared" si="362"/>
        <v/>
      </c>
      <c r="K2024" s="19">
        <f t="shared" si="362"/>
        <v>3</v>
      </c>
      <c r="L2024" s="19" t="str">
        <f t="shared" si="362"/>
        <v/>
      </c>
      <c r="M2024" s="19">
        <f t="shared" si="362"/>
        <v>4</v>
      </c>
      <c r="N2024" s="19" t="str">
        <f t="shared" si="361"/>
        <v/>
      </c>
      <c r="O2024" s="19">
        <f t="shared" si="363"/>
        <v>7</v>
      </c>
      <c r="P2024" s="19" t="str">
        <f t="shared" si="363"/>
        <v/>
      </c>
      <c r="Q2024" s="19" t="str">
        <f t="shared" si="363"/>
        <v/>
      </c>
      <c r="R2024" s="19">
        <f t="shared" si="363"/>
        <v>10</v>
      </c>
    </row>
    <row r="2025" spans="1:18" ht="20.25">
      <c r="A2025" s="18" t="s">
        <v>8246</v>
      </c>
      <c r="B2025" s="20">
        <v>2021</v>
      </c>
      <c r="C2025" s="35" t="s">
        <v>339</v>
      </c>
      <c r="D2025" s="24" t="s">
        <v>12284</v>
      </c>
      <c r="E2025" s="27" t="s">
        <v>16230</v>
      </c>
      <c r="F2025" s="26" t="str">
        <f t="shared" si="357"/>
        <v/>
      </c>
      <c r="G2025" s="26" t="str">
        <f t="shared" si="358"/>
        <v/>
      </c>
      <c r="H2025" s="26" t="str">
        <f t="shared" si="359"/>
        <v/>
      </c>
      <c r="I2025" s="41" t="str">
        <f t="shared" si="360"/>
        <v/>
      </c>
      <c r="J2025" s="19">
        <f t="shared" ref="J2025:M2044" si="364">IFERROR(FIND(J$4,$E2025),"")</f>
        <v>1</v>
      </c>
      <c r="K2025" s="19" t="str">
        <f t="shared" si="364"/>
        <v/>
      </c>
      <c r="L2025" s="19" t="str">
        <f t="shared" si="364"/>
        <v/>
      </c>
      <c r="M2025" s="19">
        <f t="shared" si="364"/>
        <v>4</v>
      </c>
      <c r="N2025" s="19" t="str">
        <f t="shared" si="361"/>
        <v/>
      </c>
      <c r="O2025" s="19" t="str">
        <f t="shared" ref="O2025:R2044" si="365">IFERROR(FIND(O$4,$E2025),"")</f>
        <v/>
      </c>
      <c r="P2025" s="19" t="str">
        <f t="shared" si="365"/>
        <v/>
      </c>
      <c r="Q2025" s="19" t="str">
        <f t="shared" si="365"/>
        <v/>
      </c>
      <c r="R2025" s="19" t="str">
        <f t="shared" si="365"/>
        <v/>
      </c>
    </row>
    <row r="2026" spans="1:18" ht="20.25">
      <c r="A2026" s="18" t="s">
        <v>8247</v>
      </c>
      <c r="B2026" s="20">
        <v>2022</v>
      </c>
      <c r="C2026" s="35" t="s">
        <v>6985</v>
      </c>
      <c r="D2026" s="24" t="s">
        <v>11603</v>
      </c>
      <c r="E2026" s="27" t="s">
        <v>16231</v>
      </c>
      <c r="F2026" s="26" t="str">
        <f t="shared" si="357"/>
        <v>韋繡</v>
      </c>
      <c r="G2026" s="26" t="str">
        <f t="shared" si="358"/>
        <v>從革貴聲</v>
      </c>
      <c r="H2026" s="26" t="str">
        <f t="shared" si="359"/>
        <v>求位</v>
      </c>
      <c r="I2026" s="41" t="str">
        <f t="shared" si="360"/>
        <v>4. 形声</v>
      </c>
      <c r="J2026" s="19" t="str">
        <f t="shared" si="364"/>
        <v/>
      </c>
      <c r="K2026" s="19">
        <f t="shared" si="364"/>
        <v>3</v>
      </c>
      <c r="L2026" s="19" t="str">
        <f t="shared" si="364"/>
        <v/>
      </c>
      <c r="M2026" s="19">
        <f t="shared" si="364"/>
        <v>4</v>
      </c>
      <c r="N2026" s="19" t="str">
        <f t="shared" si="361"/>
        <v/>
      </c>
      <c r="O2026" s="19">
        <f t="shared" si="365"/>
        <v>7</v>
      </c>
      <c r="P2026" s="19" t="str">
        <f t="shared" si="365"/>
        <v/>
      </c>
      <c r="Q2026" s="19" t="str">
        <f t="shared" si="365"/>
        <v/>
      </c>
      <c r="R2026" s="19">
        <f t="shared" si="365"/>
        <v>10</v>
      </c>
    </row>
    <row r="2027" spans="1:18" ht="20.25">
      <c r="A2027" s="18" t="s">
        <v>8248</v>
      </c>
      <c r="B2027" s="20">
        <v>2023</v>
      </c>
      <c r="C2027" s="35" t="s">
        <v>6979</v>
      </c>
      <c r="D2027" s="24" t="s">
        <v>12523</v>
      </c>
      <c r="E2027" s="27" t="s">
        <v>16232</v>
      </c>
      <c r="F2027" s="26" t="str">
        <f t="shared" si="357"/>
        <v>大帶</v>
      </c>
      <c r="G2027" s="26" t="str">
        <f t="shared" si="358"/>
        <v>易曰或錫之鞶帶男子帶鞶婦人帶絲從革般聲</v>
      </c>
      <c r="H2027" s="26" t="str">
        <f t="shared" si="359"/>
        <v>薄官</v>
      </c>
      <c r="I2027" s="41" t="str">
        <f t="shared" si="360"/>
        <v>4. 形声</v>
      </c>
      <c r="J2027" s="19" t="str">
        <f t="shared" si="364"/>
        <v/>
      </c>
      <c r="K2027" s="19">
        <f t="shared" si="364"/>
        <v>3</v>
      </c>
      <c r="L2027" s="19" t="str">
        <f t="shared" si="364"/>
        <v/>
      </c>
      <c r="M2027" s="19">
        <f t="shared" si="364"/>
        <v>19</v>
      </c>
      <c r="N2027" s="19" t="str">
        <f t="shared" si="361"/>
        <v/>
      </c>
      <c r="O2027" s="19">
        <f t="shared" si="365"/>
        <v>22</v>
      </c>
      <c r="P2027" s="19" t="str">
        <f t="shared" si="365"/>
        <v/>
      </c>
      <c r="Q2027" s="19" t="str">
        <f t="shared" si="365"/>
        <v/>
      </c>
      <c r="R2027" s="19">
        <f t="shared" si="365"/>
        <v>25</v>
      </c>
    </row>
    <row r="2028" spans="1:18" ht="20.25">
      <c r="A2028" s="18" t="s">
        <v>8249</v>
      </c>
      <c r="B2028" s="20">
        <v>2024</v>
      </c>
      <c r="C2028" s="35" t="s">
        <v>25406</v>
      </c>
      <c r="D2028" s="24" t="s">
        <v>11740</v>
      </c>
      <c r="E2028" s="27" t="s">
        <v>16233</v>
      </c>
      <c r="F2028" s="26" t="str">
        <f t="shared" si="357"/>
        <v>以韋束</v>
      </c>
      <c r="G2028" s="26" t="str">
        <f t="shared" si="358"/>
        <v>易曰鞏用黄牛之革從革巩聲</v>
      </c>
      <c r="H2028" s="26" t="str">
        <f t="shared" si="359"/>
        <v>居竦</v>
      </c>
      <c r="I2028" s="41" t="str">
        <f t="shared" si="360"/>
        <v>4. 形声</v>
      </c>
      <c r="J2028" s="19" t="str">
        <f t="shared" si="364"/>
        <v/>
      </c>
      <c r="K2028" s="19">
        <f t="shared" si="364"/>
        <v>4</v>
      </c>
      <c r="L2028" s="19" t="str">
        <f t="shared" si="364"/>
        <v/>
      </c>
      <c r="M2028" s="19">
        <f t="shared" si="364"/>
        <v>13</v>
      </c>
      <c r="N2028" s="19" t="str">
        <f t="shared" si="361"/>
        <v/>
      </c>
      <c r="O2028" s="19">
        <f t="shared" si="365"/>
        <v>16</v>
      </c>
      <c r="P2028" s="19" t="str">
        <f t="shared" si="365"/>
        <v/>
      </c>
      <c r="Q2028" s="19" t="str">
        <f t="shared" si="365"/>
        <v/>
      </c>
      <c r="R2028" s="19">
        <f t="shared" si="365"/>
        <v>19</v>
      </c>
    </row>
    <row r="2029" spans="1:18" ht="20.25">
      <c r="A2029" s="18" t="s">
        <v>8250</v>
      </c>
      <c r="B2029" s="20">
        <v>2025</v>
      </c>
      <c r="C2029" s="35" t="s">
        <v>343</v>
      </c>
      <c r="D2029" s="24" t="s">
        <v>12228</v>
      </c>
      <c r="E2029" s="27" t="s">
        <v>16234</v>
      </c>
      <c r="F2029" s="26" t="str">
        <f t="shared" si="357"/>
        <v>履空</v>
      </c>
      <c r="G2029" s="26" t="str">
        <f t="shared" si="358"/>
        <v>從革免聲徐鍇曰履空猶言履㱿也</v>
      </c>
      <c r="H2029" s="26" t="str">
        <f t="shared" si="359"/>
        <v>母官</v>
      </c>
      <c r="I2029" s="41" t="str">
        <f t="shared" si="360"/>
        <v>4. 形声</v>
      </c>
      <c r="J2029" s="19" t="str">
        <f t="shared" si="364"/>
        <v/>
      </c>
      <c r="K2029" s="19">
        <f t="shared" si="364"/>
        <v>3</v>
      </c>
      <c r="L2029" s="19" t="str">
        <f t="shared" si="364"/>
        <v/>
      </c>
      <c r="M2029" s="19">
        <f t="shared" si="364"/>
        <v>4</v>
      </c>
      <c r="N2029" s="19" t="str">
        <f t="shared" si="361"/>
        <v/>
      </c>
      <c r="O2029" s="19">
        <f t="shared" si="365"/>
        <v>7</v>
      </c>
      <c r="P2029" s="19" t="str">
        <f t="shared" si="365"/>
        <v/>
      </c>
      <c r="Q2029" s="19" t="str">
        <f t="shared" si="365"/>
        <v/>
      </c>
      <c r="R2029" s="19">
        <f t="shared" si="365"/>
        <v>20</v>
      </c>
    </row>
    <row r="2030" spans="1:18" ht="20.25">
      <c r="A2030" s="18" t="s">
        <v>8251</v>
      </c>
      <c r="B2030" s="20">
        <v>2026</v>
      </c>
      <c r="C2030" s="35" t="s">
        <v>25407</v>
      </c>
      <c r="D2030" s="24" t="s">
        <v>12524</v>
      </c>
      <c r="E2030" s="27" t="s">
        <v>16235</v>
      </c>
      <c r="F2030" s="26" t="str">
        <f t="shared" si="357"/>
        <v>小兒履</v>
      </c>
      <c r="G2030" s="26" t="str">
        <f t="shared" si="358"/>
        <v>從革及聲讀若沓</v>
      </c>
      <c r="H2030" s="26" t="str">
        <f t="shared" si="359"/>
        <v>穌合</v>
      </c>
      <c r="I2030" s="41" t="str">
        <f t="shared" si="360"/>
        <v>4. 形声</v>
      </c>
      <c r="J2030" s="19" t="str">
        <f t="shared" si="364"/>
        <v/>
      </c>
      <c r="K2030" s="19">
        <f t="shared" si="364"/>
        <v>4</v>
      </c>
      <c r="L2030" s="19" t="str">
        <f t="shared" si="364"/>
        <v/>
      </c>
      <c r="M2030" s="19">
        <f t="shared" si="364"/>
        <v>5</v>
      </c>
      <c r="N2030" s="19" t="str">
        <f t="shared" si="361"/>
        <v/>
      </c>
      <c r="O2030" s="19">
        <f t="shared" si="365"/>
        <v>8</v>
      </c>
      <c r="P2030" s="19" t="str">
        <f t="shared" si="365"/>
        <v/>
      </c>
      <c r="Q2030" s="19" t="str">
        <f t="shared" si="365"/>
        <v/>
      </c>
      <c r="R2030" s="19">
        <f t="shared" si="365"/>
        <v>14</v>
      </c>
    </row>
    <row r="2031" spans="1:18" ht="20.25">
      <c r="A2031" s="18" t="s">
        <v>8252</v>
      </c>
      <c r="B2031" s="20">
        <v>2027</v>
      </c>
      <c r="C2031" s="37" t="s">
        <v>24965</v>
      </c>
      <c r="D2031" s="24" t="s">
        <v>11878</v>
      </c>
      <c r="E2031" s="27" t="s">
        <v>16236</v>
      </c>
      <c r="F2031" s="26" t="str">
        <f t="shared" si="357"/>
        <v/>
      </c>
      <c r="G2031" s="26" t="str">
        <f t="shared" si="358"/>
        <v/>
      </c>
      <c r="H2031" s="26" t="str">
        <f t="shared" si="359"/>
        <v>五岡</v>
      </c>
      <c r="I2031" s="41" t="str">
        <f t="shared" si="360"/>
        <v>4. 形声</v>
      </c>
      <c r="J2031" s="19" t="str">
        <f t="shared" si="364"/>
        <v/>
      </c>
      <c r="K2031" s="19" t="str">
        <f t="shared" si="364"/>
        <v/>
      </c>
      <c r="L2031" s="19" t="str">
        <f t="shared" si="364"/>
        <v/>
      </c>
      <c r="M2031" s="19">
        <f t="shared" si="364"/>
        <v>5</v>
      </c>
      <c r="N2031" s="19" t="str">
        <f t="shared" si="361"/>
        <v/>
      </c>
      <c r="O2031" s="19">
        <f t="shared" si="365"/>
        <v>8</v>
      </c>
      <c r="P2031" s="19" t="str">
        <f t="shared" si="365"/>
        <v/>
      </c>
      <c r="Q2031" s="19" t="str">
        <f t="shared" si="365"/>
        <v/>
      </c>
      <c r="R2031" s="19">
        <f t="shared" si="365"/>
        <v>11</v>
      </c>
    </row>
    <row r="2032" spans="1:18" ht="20.25">
      <c r="A2032" s="18" t="s">
        <v>8253</v>
      </c>
      <c r="B2032" s="20">
        <v>2028</v>
      </c>
      <c r="C2032" s="35" t="s">
        <v>6974</v>
      </c>
      <c r="D2032" s="24" t="s">
        <v>12525</v>
      </c>
      <c r="E2032" s="27" t="s">
        <v>16237</v>
      </c>
      <c r="F2032" s="26" t="str">
        <f t="shared" si="357"/>
        <v>革履</v>
      </c>
      <c r="G2032" s="26" t="str">
        <f t="shared" si="358"/>
        <v>從革是聲</v>
      </c>
      <c r="H2032" s="26" t="str">
        <f t="shared" si="359"/>
        <v>都兮</v>
      </c>
      <c r="I2032" s="41" t="str">
        <f t="shared" si="360"/>
        <v>4. 形声</v>
      </c>
      <c r="J2032" s="19" t="str">
        <f t="shared" si="364"/>
        <v/>
      </c>
      <c r="K2032" s="19">
        <f t="shared" si="364"/>
        <v>3</v>
      </c>
      <c r="L2032" s="19" t="str">
        <f t="shared" si="364"/>
        <v/>
      </c>
      <c r="M2032" s="19">
        <f t="shared" si="364"/>
        <v>4</v>
      </c>
      <c r="N2032" s="19" t="str">
        <f t="shared" si="361"/>
        <v/>
      </c>
      <c r="O2032" s="19">
        <f t="shared" si="365"/>
        <v>7</v>
      </c>
      <c r="P2032" s="19" t="str">
        <f t="shared" si="365"/>
        <v/>
      </c>
      <c r="Q2032" s="19" t="str">
        <f t="shared" si="365"/>
        <v/>
      </c>
      <c r="R2032" s="19">
        <f t="shared" si="365"/>
        <v>10</v>
      </c>
    </row>
    <row r="2033" spans="1:18" ht="20.25">
      <c r="A2033" s="18" t="s">
        <v>8254</v>
      </c>
      <c r="B2033" s="20">
        <v>2029</v>
      </c>
      <c r="C2033" s="35"/>
      <c r="D2033" s="24" t="s">
        <v>11933</v>
      </c>
      <c r="E2033" s="27" t="s">
        <v>16238</v>
      </c>
      <c r="F2033" s="26" t="str">
        <f t="shared" si="357"/>
        <v>鞮䩡沙</v>
      </c>
      <c r="G2033" s="26" t="str">
        <f t="shared" si="358"/>
        <v>從革從夾夾亦聲</v>
      </c>
      <c r="H2033" s="26" t="str">
        <f t="shared" si="359"/>
        <v>古洽</v>
      </c>
      <c r="I2033" s="41" t="str">
        <f t="shared" si="360"/>
        <v>4. 形声</v>
      </c>
      <c r="J2033" s="19" t="str">
        <f t="shared" si="364"/>
        <v/>
      </c>
      <c r="K2033" s="19">
        <f t="shared" si="364"/>
        <v>4</v>
      </c>
      <c r="L2033" s="19" t="str">
        <f t="shared" si="364"/>
        <v/>
      </c>
      <c r="M2033" s="19">
        <f t="shared" si="364"/>
        <v>5</v>
      </c>
      <c r="N2033" s="19">
        <f t="shared" si="361"/>
        <v>7</v>
      </c>
      <c r="O2033" s="19">
        <f t="shared" si="365"/>
        <v>11</v>
      </c>
      <c r="P2033" s="19" t="str">
        <f t="shared" si="365"/>
        <v/>
      </c>
      <c r="Q2033" s="19" t="str">
        <f t="shared" si="365"/>
        <v/>
      </c>
      <c r="R2033" s="19">
        <f t="shared" si="365"/>
        <v>14</v>
      </c>
    </row>
    <row r="2034" spans="1:18" ht="20.25">
      <c r="A2034" s="18" t="s">
        <v>8255</v>
      </c>
      <c r="B2034" s="20">
        <v>2030</v>
      </c>
      <c r="C2034" s="37" t="s">
        <v>24965</v>
      </c>
      <c r="D2034" s="24" t="s">
        <v>12272</v>
      </c>
      <c r="E2034" s="27" t="s">
        <v>16239</v>
      </c>
      <c r="F2034" s="26" t="str">
        <f t="shared" si="357"/>
        <v/>
      </c>
      <c r="G2034" s="26" t="str">
        <f t="shared" si="358"/>
        <v/>
      </c>
      <c r="H2034" s="26" t="str">
        <f t="shared" si="359"/>
        <v>所綺</v>
      </c>
      <c r="I2034" s="41" t="str">
        <f t="shared" si="360"/>
        <v>4. 形声</v>
      </c>
      <c r="J2034" s="19" t="str">
        <f t="shared" si="364"/>
        <v/>
      </c>
      <c r="K2034" s="19" t="str">
        <f t="shared" si="364"/>
        <v/>
      </c>
      <c r="L2034" s="19" t="str">
        <f t="shared" si="364"/>
        <v/>
      </c>
      <c r="M2034" s="19">
        <f t="shared" si="364"/>
        <v>3</v>
      </c>
      <c r="N2034" s="19" t="str">
        <f t="shared" si="361"/>
        <v/>
      </c>
      <c r="O2034" s="19">
        <f t="shared" si="365"/>
        <v>6</v>
      </c>
      <c r="P2034" s="19" t="str">
        <f t="shared" si="365"/>
        <v/>
      </c>
      <c r="Q2034" s="19" t="str">
        <f t="shared" si="365"/>
        <v/>
      </c>
      <c r="R2034" s="19">
        <f t="shared" si="365"/>
        <v>9</v>
      </c>
    </row>
    <row r="2035" spans="1:18" ht="20.25">
      <c r="A2035" s="18" t="s">
        <v>8256</v>
      </c>
      <c r="B2035" s="20">
        <v>2031</v>
      </c>
      <c r="C2035" s="35" t="s">
        <v>6978</v>
      </c>
      <c r="D2035" s="24" t="s">
        <v>11712</v>
      </c>
      <c r="E2035" s="27" t="s">
        <v>16240</v>
      </c>
      <c r="F2035" s="26" t="str">
        <f t="shared" si="357"/>
        <v>革生鞮</v>
      </c>
      <c r="G2035" s="26" t="str">
        <f t="shared" si="358"/>
        <v>從革奚聲</v>
      </c>
      <c r="H2035" s="26" t="str">
        <f t="shared" si="359"/>
        <v>户佳</v>
      </c>
      <c r="I2035" s="41" t="str">
        <f t="shared" si="360"/>
        <v>4. 形声</v>
      </c>
      <c r="J2035" s="19" t="str">
        <f t="shared" si="364"/>
        <v/>
      </c>
      <c r="K2035" s="19">
        <f t="shared" si="364"/>
        <v>4</v>
      </c>
      <c r="L2035" s="19" t="str">
        <f t="shared" si="364"/>
        <v/>
      </c>
      <c r="M2035" s="19">
        <f t="shared" si="364"/>
        <v>5</v>
      </c>
      <c r="N2035" s="19" t="str">
        <f t="shared" si="361"/>
        <v/>
      </c>
      <c r="O2035" s="19">
        <f t="shared" si="365"/>
        <v>8</v>
      </c>
      <c r="P2035" s="19" t="str">
        <f t="shared" si="365"/>
        <v/>
      </c>
      <c r="Q2035" s="19" t="str">
        <f t="shared" si="365"/>
        <v/>
      </c>
      <c r="R2035" s="19">
        <f t="shared" si="365"/>
        <v>11</v>
      </c>
    </row>
    <row r="2036" spans="1:18" ht="20.25">
      <c r="A2036" s="18" t="s">
        <v>10612</v>
      </c>
      <c r="B2036" s="20">
        <v>2032</v>
      </c>
      <c r="C2036" s="35" t="s">
        <v>1826</v>
      </c>
      <c r="D2036" s="24" t="s">
        <v>11688</v>
      </c>
      <c r="E2036" s="27" t="s">
        <v>16241</v>
      </c>
      <c r="F2036" s="26" t="str">
        <f t="shared" si="357"/>
        <v>補履下</v>
      </c>
      <c r="G2036" s="26" t="str">
        <f t="shared" si="358"/>
        <v>從革丁聲</v>
      </c>
      <c r="H2036" s="26" t="str">
        <f t="shared" si="359"/>
        <v>當經</v>
      </c>
      <c r="I2036" s="41" t="str">
        <f t="shared" si="360"/>
        <v>4. 形声</v>
      </c>
      <c r="J2036" s="19" t="str">
        <f t="shared" si="364"/>
        <v/>
      </c>
      <c r="K2036" s="19">
        <f t="shared" si="364"/>
        <v>4</v>
      </c>
      <c r="L2036" s="19" t="str">
        <f t="shared" si="364"/>
        <v/>
      </c>
      <c r="M2036" s="19">
        <f t="shared" si="364"/>
        <v>5</v>
      </c>
      <c r="N2036" s="19" t="str">
        <f t="shared" si="361"/>
        <v/>
      </c>
      <c r="O2036" s="19">
        <f t="shared" si="365"/>
        <v>8</v>
      </c>
      <c r="P2036" s="19" t="str">
        <f t="shared" si="365"/>
        <v/>
      </c>
      <c r="Q2036" s="19" t="str">
        <f t="shared" si="365"/>
        <v/>
      </c>
      <c r="R2036" s="19">
        <f t="shared" si="365"/>
        <v>11</v>
      </c>
    </row>
    <row r="2037" spans="1:18" ht="20.25">
      <c r="A2037" s="18" t="s">
        <v>10613</v>
      </c>
      <c r="B2037" s="20">
        <v>2033</v>
      </c>
      <c r="C2037" s="35" t="s">
        <v>11096</v>
      </c>
      <c r="D2037" s="24" t="s">
        <v>12526</v>
      </c>
      <c r="E2037" s="27" t="s">
        <v>16242</v>
      </c>
      <c r="F2037" s="26" t="str">
        <f t="shared" si="357"/>
        <v>蹋鞠</v>
      </c>
      <c r="G2037" s="26" t="str">
        <f t="shared" si="358"/>
        <v>從革匊聲</v>
      </c>
      <c r="H2037" s="26" t="str">
        <f t="shared" si="359"/>
        <v>居六</v>
      </c>
      <c r="I2037" s="41" t="str">
        <f t="shared" si="360"/>
        <v>4. 形声</v>
      </c>
      <c r="J2037" s="19" t="str">
        <f t="shared" si="364"/>
        <v/>
      </c>
      <c r="K2037" s="19">
        <f t="shared" si="364"/>
        <v>3</v>
      </c>
      <c r="L2037" s="19" t="str">
        <f t="shared" si="364"/>
        <v/>
      </c>
      <c r="M2037" s="19">
        <f t="shared" si="364"/>
        <v>4</v>
      </c>
      <c r="N2037" s="19" t="str">
        <f t="shared" si="361"/>
        <v/>
      </c>
      <c r="O2037" s="19">
        <f t="shared" si="365"/>
        <v>7</v>
      </c>
      <c r="P2037" s="19" t="str">
        <f t="shared" si="365"/>
        <v/>
      </c>
      <c r="Q2037" s="19" t="str">
        <f t="shared" si="365"/>
        <v/>
      </c>
      <c r="R2037" s="19">
        <f t="shared" si="365"/>
        <v>10</v>
      </c>
    </row>
    <row r="2038" spans="1:18" ht="20.25">
      <c r="A2038" s="18" t="s">
        <v>10614</v>
      </c>
      <c r="B2038" s="20">
        <v>2034</v>
      </c>
      <c r="C2038" s="35" t="s">
        <v>11096</v>
      </c>
      <c r="D2038" s="24" t="s">
        <v>12526</v>
      </c>
      <c r="E2038" s="27" t="s">
        <v>16243</v>
      </c>
      <c r="F2038" s="26" t="str">
        <f t="shared" si="357"/>
        <v/>
      </c>
      <c r="G2038" s="26" t="str">
        <f t="shared" si="358"/>
        <v/>
      </c>
      <c r="H2038" s="26" t="str">
        <f t="shared" si="359"/>
        <v/>
      </c>
      <c r="I2038" s="41" t="str">
        <f t="shared" si="360"/>
        <v/>
      </c>
      <c r="J2038" s="19" t="str">
        <f t="shared" si="364"/>
        <v/>
      </c>
      <c r="K2038" s="19" t="str">
        <f t="shared" si="364"/>
        <v/>
      </c>
      <c r="L2038" s="19" t="str">
        <f t="shared" si="364"/>
        <v/>
      </c>
      <c r="M2038" s="19">
        <f t="shared" si="364"/>
        <v>3</v>
      </c>
      <c r="N2038" s="19" t="str">
        <f t="shared" si="361"/>
        <v/>
      </c>
      <c r="O2038" s="19" t="str">
        <f t="shared" si="365"/>
        <v/>
      </c>
      <c r="P2038" s="19" t="str">
        <f t="shared" si="365"/>
        <v/>
      </c>
      <c r="Q2038" s="19" t="str">
        <f t="shared" si="365"/>
        <v/>
      </c>
      <c r="R2038" s="19" t="str">
        <f t="shared" si="365"/>
        <v/>
      </c>
    </row>
    <row r="2039" spans="1:18" ht="20.25">
      <c r="A2039" s="18" t="s">
        <v>10615</v>
      </c>
      <c r="B2039" s="20">
        <v>2035</v>
      </c>
      <c r="C2039" s="35" t="s">
        <v>25408</v>
      </c>
      <c r="D2039" s="24" t="s">
        <v>12018</v>
      </c>
      <c r="E2039" s="27" t="s">
        <v>16244</v>
      </c>
      <c r="F2039" s="26" t="str">
        <f t="shared" si="357"/>
        <v>鞀遼</v>
      </c>
      <c r="G2039" s="26" t="str">
        <f t="shared" si="358"/>
        <v>從革召聲</v>
      </c>
      <c r="H2039" s="26" t="str">
        <f t="shared" si="359"/>
        <v>徒刀</v>
      </c>
      <c r="I2039" s="41" t="str">
        <f t="shared" si="360"/>
        <v>4. 形声</v>
      </c>
      <c r="J2039" s="19" t="str">
        <f t="shared" si="364"/>
        <v/>
      </c>
      <c r="K2039" s="19">
        <f t="shared" si="364"/>
        <v>3</v>
      </c>
      <c r="L2039" s="19" t="str">
        <f t="shared" si="364"/>
        <v/>
      </c>
      <c r="M2039" s="19">
        <f t="shared" si="364"/>
        <v>4</v>
      </c>
      <c r="N2039" s="19" t="str">
        <f t="shared" si="361"/>
        <v/>
      </c>
      <c r="O2039" s="19">
        <f t="shared" si="365"/>
        <v>7</v>
      </c>
      <c r="P2039" s="19" t="str">
        <f t="shared" si="365"/>
        <v/>
      </c>
      <c r="Q2039" s="19" t="str">
        <f t="shared" si="365"/>
        <v/>
      </c>
      <c r="R2039" s="19">
        <f t="shared" si="365"/>
        <v>10</v>
      </c>
    </row>
    <row r="2040" spans="1:18" ht="20.25">
      <c r="A2040" s="18" t="s">
        <v>10616</v>
      </c>
      <c r="B2040" s="20">
        <v>2036</v>
      </c>
      <c r="C2040" s="35" t="s">
        <v>25408</v>
      </c>
      <c r="D2040" s="24" t="s">
        <v>12018</v>
      </c>
      <c r="E2040" s="27" t="s">
        <v>16245</v>
      </c>
      <c r="F2040" s="26" t="str">
        <f t="shared" si="357"/>
        <v/>
      </c>
      <c r="G2040" s="26" t="str">
        <f t="shared" si="358"/>
        <v/>
      </c>
      <c r="H2040" s="26" t="str">
        <f t="shared" si="359"/>
        <v/>
      </c>
      <c r="I2040" s="41" t="str">
        <f t="shared" si="360"/>
        <v/>
      </c>
      <c r="J2040" s="19" t="str">
        <f t="shared" si="364"/>
        <v/>
      </c>
      <c r="K2040" s="19" t="str">
        <f t="shared" si="364"/>
        <v/>
      </c>
      <c r="L2040" s="19" t="str">
        <f t="shared" si="364"/>
        <v/>
      </c>
      <c r="M2040" s="19">
        <f t="shared" si="364"/>
        <v>3</v>
      </c>
      <c r="N2040" s="19" t="str">
        <f t="shared" si="361"/>
        <v/>
      </c>
      <c r="O2040" s="19" t="str">
        <f t="shared" si="365"/>
        <v/>
      </c>
      <c r="P2040" s="19" t="str">
        <f t="shared" si="365"/>
        <v/>
      </c>
      <c r="Q2040" s="19" t="str">
        <f t="shared" si="365"/>
        <v/>
      </c>
      <c r="R2040" s="19" t="str">
        <f t="shared" si="365"/>
        <v/>
      </c>
    </row>
    <row r="2041" spans="1:18" ht="20.25">
      <c r="A2041" s="18" t="s">
        <v>10617</v>
      </c>
      <c r="B2041" s="20">
        <v>2037</v>
      </c>
      <c r="C2041" s="35" t="s">
        <v>25408</v>
      </c>
      <c r="D2041" s="24" t="s">
        <v>12018</v>
      </c>
      <c r="E2041" s="27" t="s">
        <v>16246</v>
      </c>
      <c r="F2041" s="26" t="str">
        <f t="shared" si="357"/>
        <v/>
      </c>
      <c r="G2041" s="26" t="str">
        <f t="shared" si="358"/>
        <v/>
      </c>
      <c r="H2041" s="26" t="str">
        <f t="shared" si="359"/>
        <v/>
      </c>
      <c r="I2041" s="41" t="str">
        <f t="shared" si="360"/>
        <v>3. 会意</v>
      </c>
      <c r="J2041" s="19" t="str">
        <f t="shared" si="364"/>
        <v/>
      </c>
      <c r="K2041" s="19" t="str">
        <f t="shared" si="364"/>
        <v/>
      </c>
      <c r="L2041" s="19" t="str">
        <f t="shared" si="364"/>
        <v/>
      </c>
      <c r="M2041" s="19">
        <f t="shared" si="364"/>
        <v>3</v>
      </c>
      <c r="N2041" s="19">
        <f t="shared" si="361"/>
        <v>5</v>
      </c>
      <c r="O2041" s="19" t="str">
        <f t="shared" si="365"/>
        <v/>
      </c>
      <c r="P2041" s="19" t="str">
        <f t="shared" si="365"/>
        <v/>
      </c>
      <c r="Q2041" s="19" t="str">
        <f t="shared" si="365"/>
        <v/>
      </c>
      <c r="R2041" s="19" t="str">
        <f t="shared" si="365"/>
        <v/>
      </c>
    </row>
    <row r="2042" spans="1:18" ht="20.25">
      <c r="A2042" s="18" t="s">
        <v>10618</v>
      </c>
      <c r="B2042" s="20">
        <v>2038</v>
      </c>
      <c r="C2042" s="35" t="s">
        <v>25408</v>
      </c>
      <c r="D2042" s="24" t="s">
        <v>12018</v>
      </c>
      <c r="E2042" s="27" t="s">
        <v>16247</v>
      </c>
      <c r="F2042" s="26" t="str">
        <f t="shared" si="357"/>
        <v/>
      </c>
      <c r="G2042" s="26" t="str">
        <f t="shared" si="358"/>
        <v/>
      </c>
      <c r="H2042" s="26" t="str">
        <f t="shared" si="359"/>
        <v/>
      </c>
      <c r="I2042" s="41" t="str">
        <f t="shared" si="360"/>
        <v/>
      </c>
      <c r="J2042" s="19" t="str">
        <f t="shared" si="364"/>
        <v/>
      </c>
      <c r="K2042" s="19" t="str">
        <f t="shared" si="364"/>
        <v/>
      </c>
      <c r="L2042" s="19" t="str">
        <f t="shared" si="364"/>
        <v/>
      </c>
      <c r="M2042" s="19">
        <f t="shared" si="364"/>
        <v>4</v>
      </c>
      <c r="N2042" s="19" t="str">
        <f t="shared" si="361"/>
        <v/>
      </c>
      <c r="O2042" s="19" t="str">
        <f t="shared" si="365"/>
        <v/>
      </c>
      <c r="P2042" s="19" t="str">
        <f t="shared" si="365"/>
        <v/>
      </c>
      <c r="Q2042" s="19" t="str">
        <f t="shared" si="365"/>
        <v/>
      </c>
      <c r="R2042" s="19" t="str">
        <f t="shared" si="365"/>
        <v/>
      </c>
    </row>
    <row r="2043" spans="1:18" ht="20.25">
      <c r="A2043" s="18" t="s">
        <v>10619</v>
      </c>
      <c r="B2043" s="20">
        <v>2039</v>
      </c>
      <c r="C2043" s="35"/>
      <c r="D2043" s="24" t="s">
        <v>11852</v>
      </c>
      <c r="E2043" s="27" t="s">
        <v>16248</v>
      </c>
      <c r="F2043" s="26" t="str">
        <f t="shared" si="357"/>
        <v/>
      </c>
      <c r="G2043" s="26" t="str">
        <f t="shared" si="358"/>
        <v/>
      </c>
      <c r="H2043" s="26" t="str">
        <f t="shared" si="359"/>
        <v>於袁</v>
      </c>
      <c r="I2043" s="41" t="str">
        <f t="shared" si="360"/>
        <v>4. 形声</v>
      </c>
      <c r="J2043" s="19" t="str">
        <f t="shared" si="364"/>
        <v/>
      </c>
      <c r="K2043" s="19" t="str">
        <f t="shared" si="364"/>
        <v/>
      </c>
      <c r="L2043" s="19" t="str">
        <f t="shared" si="364"/>
        <v/>
      </c>
      <c r="M2043" s="19">
        <f t="shared" si="364"/>
        <v>13</v>
      </c>
      <c r="N2043" s="19" t="str">
        <f t="shared" si="361"/>
        <v/>
      </c>
      <c r="O2043" s="19">
        <f t="shared" si="365"/>
        <v>16</v>
      </c>
      <c r="P2043" s="19" t="str">
        <f t="shared" si="365"/>
        <v/>
      </c>
      <c r="Q2043" s="19" t="str">
        <f t="shared" si="365"/>
        <v/>
      </c>
      <c r="R2043" s="19">
        <f t="shared" si="365"/>
        <v>19</v>
      </c>
    </row>
    <row r="2044" spans="1:18" ht="20.25">
      <c r="A2044" s="18" t="s">
        <v>10620</v>
      </c>
      <c r="B2044" s="20">
        <v>2040</v>
      </c>
      <c r="C2044" s="35"/>
      <c r="D2044" s="24" t="s">
        <v>11852</v>
      </c>
      <c r="E2044" s="27" t="s">
        <v>16249</v>
      </c>
      <c r="F2044" s="26" t="str">
        <f t="shared" si="357"/>
        <v/>
      </c>
      <c r="G2044" s="26" t="str">
        <f t="shared" si="358"/>
        <v/>
      </c>
      <c r="H2044" s="26" t="str">
        <f t="shared" si="359"/>
        <v/>
      </c>
      <c r="I2044" s="41" t="str">
        <f t="shared" si="360"/>
        <v/>
      </c>
      <c r="J2044" s="19" t="str">
        <f t="shared" si="364"/>
        <v/>
      </c>
      <c r="K2044" s="19" t="str">
        <f t="shared" si="364"/>
        <v/>
      </c>
      <c r="L2044" s="19" t="str">
        <f t="shared" si="364"/>
        <v/>
      </c>
      <c r="M2044" s="19">
        <f t="shared" si="364"/>
        <v>3</v>
      </c>
      <c r="N2044" s="19" t="str">
        <f t="shared" si="361"/>
        <v/>
      </c>
      <c r="O2044" s="19" t="str">
        <f t="shared" si="365"/>
        <v/>
      </c>
      <c r="P2044" s="19" t="str">
        <f t="shared" si="365"/>
        <v/>
      </c>
      <c r="Q2044" s="19" t="str">
        <f t="shared" si="365"/>
        <v/>
      </c>
      <c r="R2044" s="19" t="str">
        <f t="shared" si="365"/>
        <v/>
      </c>
    </row>
    <row r="2045" spans="1:18" ht="20.25">
      <c r="A2045" s="18" t="s">
        <v>10621</v>
      </c>
      <c r="B2045" s="20">
        <v>2041</v>
      </c>
      <c r="C2045" s="35" t="s">
        <v>2456</v>
      </c>
      <c r="D2045" s="24" t="s">
        <v>12527</v>
      </c>
      <c r="E2045" s="27" t="s">
        <v>16250</v>
      </c>
      <c r="F2045" s="26" t="str">
        <f t="shared" si="357"/>
        <v>刀室</v>
      </c>
      <c r="G2045" s="26" t="str">
        <f t="shared" si="358"/>
        <v>從革卑聲</v>
      </c>
      <c r="H2045" s="26" t="str">
        <f t="shared" si="359"/>
        <v>并頂</v>
      </c>
      <c r="I2045" s="41" t="str">
        <f t="shared" si="360"/>
        <v>4. 形声</v>
      </c>
      <c r="J2045" s="19" t="str">
        <f t="shared" ref="J2045:M2064" si="366">IFERROR(FIND(J$4,$E2045),"")</f>
        <v/>
      </c>
      <c r="K2045" s="19">
        <f t="shared" si="366"/>
        <v>3</v>
      </c>
      <c r="L2045" s="19" t="str">
        <f t="shared" si="366"/>
        <v/>
      </c>
      <c r="M2045" s="19">
        <f t="shared" si="366"/>
        <v>4</v>
      </c>
      <c r="N2045" s="19" t="str">
        <f t="shared" si="361"/>
        <v/>
      </c>
      <c r="O2045" s="19">
        <f t="shared" ref="O2045:R2064" si="367">IFERROR(FIND(O$4,$E2045),"")</f>
        <v>7</v>
      </c>
      <c r="P2045" s="19" t="str">
        <f t="shared" si="367"/>
        <v/>
      </c>
      <c r="Q2045" s="19" t="str">
        <f t="shared" si="367"/>
        <v/>
      </c>
      <c r="R2045" s="19">
        <f t="shared" si="367"/>
        <v>10</v>
      </c>
    </row>
    <row r="2046" spans="1:18" ht="20.25">
      <c r="A2046" s="18" t="s">
        <v>10622</v>
      </c>
      <c r="B2046" s="20">
        <v>2042</v>
      </c>
      <c r="C2046" s="35" t="s">
        <v>25409</v>
      </c>
      <c r="D2046" s="24" t="s">
        <v>12528</v>
      </c>
      <c r="E2046" s="27" t="s">
        <v>16251</v>
      </c>
      <c r="F2046" s="26" t="str">
        <f t="shared" si="357"/>
        <v/>
      </c>
      <c r="G2046" s="26" t="str">
        <f t="shared" si="358"/>
        <v/>
      </c>
      <c r="H2046" s="26" t="str">
        <f t="shared" si="359"/>
        <v>户恩</v>
      </c>
      <c r="I2046" s="41" t="str">
        <f t="shared" si="360"/>
        <v>4. 形声</v>
      </c>
      <c r="J2046" s="19" t="str">
        <f t="shared" si="366"/>
        <v/>
      </c>
      <c r="K2046" s="19" t="str">
        <f t="shared" si="366"/>
        <v/>
      </c>
      <c r="L2046" s="19" t="str">
        <f t="shared" si="366"/>
        <v/>
      </c>
      <c r="M2046" s="19">
        <f t="shared" si="366"/>
        <v>6</v>
      </c>
      <c r="N2046" s="19" t="str">
        <f t="shared" si="361"/>
        <v/>
      </c>
      <c r="O2046" s="19">
        <f t="shared" si="367"/>
        <v>9</v>
      </c>
      <c r="P2046" s="19" t="str">
        <f t="shared" si="367"/>
        <v/>
      </c>
      <c r="Q2046" s="19" t="str">
        <f t="shared" si="367"/>
        <v/>
      </c>
      <c r="R2046" s="19">
        <f t="shared" si="367"/>
        <v>12</v>
      </c>
    </row>
    <row r="2047" spans="1:18" ht="20.25">
      <c r="A2047" s="18" t="s">
        <v>10623</v>
      </c>
      <c r="B2047" s="20">
        <v>2043</v>
      </c>
      <c r="C2047" s="35" t="s">
        <v>25410</v>
      </c>
      <c r="D2047" s="24" t="s">
        <v>12529</v>
      </c>
      <c r="E2047" s="27" t="s">
        <v>16252</v>
      </c>
      <c r="F2047" s="26" t="str">
        <f t="shared" si="357"/>
        <v>車軾</v>
      </c>
      <c r="G2047" s="26" t="str">
        <f t="shared" si="358"/>
        <v>從革弘聲詩曰鞹鞃淺幭讀若穹</v>
      </c>
      <c r="H2047" s="26" t="str">
        <f t="shared" si="359"/>
        <v>丘弘</v>
      </c>
      <c r="I2047" s="41" t="str">
        <f t="shared" si="360"/>
        <v>4. 形声</v>
      </c>
      <c r="J2047" s="19" t="str">
        <f t="shared" si="366"/>
        <v/>
      </c>
      <c r="K2047" s="19">
        <f t="shared" si="366"/>
        <v>3</v>
      </c>
      <c r="L2047" s="19" t="str">
        <f t="shared" si="366"/>
        <v/>
      </c>
      <c r="M2047" s="19">
        <f t="shared" si="366"/>
        <v>4</v>
      </c>
      <c r="N2047" s="19" t="str">
        <f t="shared" si="361"/>
        <v/>
      </c>
      <c r="O2047" s="19">
        <f t="shared" si="367"/>
        <v>7</v>
      </c>
      <c r="P2047" s="19" t="str">
        <f t="shared" si="367"/>
        <v/>
      </c>
      <c r="Q2047" s="19" t="str">
        <f t="shared" si="367"/>
        <v/>
      </c>
      <c r="R2047" s="19">
        <f t="shared" si="367"/>
        <v>19</v>
      </c>
    </row>
    <row r="2048" spans="1:18" ht="20.25">
      <c r="A2048" s="18" t="s">
        <v>10624</v>
      </c>
      <c r="B2048" s="20">
        <v>2044</v>
      </c>
      <c r="C2048" s="35" t="s">
        <v>6972</v>
      </c>
      <c r="D2048" s="24" t="s">
        <v>12530</v>
      </c>
      <c r="E2048" s="27" t="s">
        <v>16253</v>
      </c>
      <c r="F2048" s="26" t="str">
        <f t="shared" si="357"/>
        <v>車軸束</v>
      </c>
      <c r="G2048" s="26" t="str">
        <f t="shared" si="358"/>
        <v>從革敄聲</v>
      </c>
      <c r="H2048" s="26" t="str">
        <f t="shared" si="359"/>
        <v>莫卜</v>
      </c>
      <c r="I2048" s="41" t="str">
        <f t="shared" si="360"/>
        <v>4. 形声</v>
      </c>
      <c r="J2048" s="19" t="str">
        <f t="shared" si="366"/>
        <v/>
      </c>
      <c r="K2048" s="19">
        <f t="shared" si="366"/>
        <v>4</v>
      </c>
      <c r="L2048" s="19" t="str">
        <f t="shared" si="366"/>
        <v/>
      </c>
      <c r="M2048" s="19">
        <f t="shared" si="366"/>
        <v>5</v>
      </c>
      <c r="N2048" s="19" t="str">
        <f t="shared" si="361"/>
        <v/>
      </c>
      <c r="O2048" s="19">
        <f t="shared" si="367"/>
        <v>8</v>
      </c>
      <c r="P2048" s="19" t="str">
        <f t="shared" si="367"/>
        <v/>
      </c>
      <c r="Q2048" s="19" t="str">
        <f t="shared" si="367"/>
        <v/>
      </c>
      <c r="R2048" s="19">
        <f t="shared" si="367"/>
        <v>11</v>
      </c>
    </row>
    <row r="2049" spans="1:18" ht="20.25">
      <c r="A2049" s="18" t="s">
        <v>10625</v>
      </c>
      <c r="B2049" s="20">
        <v>2045</v>
      </c>
      <c r="C2049" s="35"/>
      <c r="D2049" s="24" t="s">
        <v>11650</v>
      </c>
      <c r="E2049" s="27" t="s">
        <v>16254</v>
      </c>
      <c r="F2049" s="26" t="str">
        <f t="shared" si="357"/>
        <v>車束</v>
      </c>
      <c r="G2049" s="26" t="str">
        <f t="shared" si="358"/>
        <v>從革必聲</v>
      </c>
      <c r="H2049" s="26" t="str">
        <f t="shared" si="359"/>
        <v>毗必</v>
      </c>
      <c r="I2049" s="41" t="str">
        <f t="shared" si="360"/>
        <v>4. 形声</v>
      </c>
      <c r="J2049" s="19" t="str">
        <f t="shared" si="366"/>
        <v/>
      </c>
      <c r="K2049" s="19">
        <f t="shared" si="366"/>
        <v>3</v>
      </c>
      <c r="L2049" s="19" t="str">
        <f t="shared" si="366"/>
        <v/>
      </c>
      <c r="M2049" s="19">
        <f t="shared" si="366"/>
        <v>4</v>
      </c>
      <c r="N2049" s="19" t="str">
        <f t="shared" si="361"/>
        <v/>
      </c>
      <c r="O2049" s="19">
        <f t="shared" si="367"/>
        <v>7</v>
      </c>
      <c r="P2049" s="19" t="str">
        <f t="shared" si="367"/>
        <v/>
      </c>
      <c r="Q2049" s="19" t="str">
        <f t="shared" si="367"/>
        <v/>
      </c>
      <c r="R2049" s="19">
        <f t="shared" si="367"/>
        <v>10</v>
      </c>
    </row>
    <row r="2050" spans="1:18" ht="20.25">
      <c r="A2050" s="18" t="s">
        <v>10626</v>
      </c>
      <c r="B2050" s="20">
        <v>2046</v>
      </c>
      <c r="C2050" s="35"/>
      <c r="D2050" s="24" t="s">
        <v>12531</v>
      </c>
      <c r="E2050" s="27" t="s">
        <v>16255</v>
      </c>
      <c r="F2050" s="26" t="str">
        <f t="shared" si="357"/>
        <v>車衡三束</v>
      </c>
      <c r="G2050" s="26" t="str">
        <f t="shared" si="358"/>
        <v>曲轅□縛直轅䡞縛從革爨聲讀若論語鑽燧之鑽</v>
      </c>
      <c r="H2050" s="26" t="str">
        <f t="shared" si="359"/>
        <v>借官</v>
      </c>
      <c r="I2050" s="41" t="str">
        <f t="shared" si="360"/>
        <v>4. 形声</v>
      </c>
      <c r="J2050" s="19" t="str">
        <f t="shared" si="366"/>
        <v/>
      </c>
      <c r="K2050" s="19">
        <f t="shared" si="366"/>
        <v>5</v>
      </c>
      <c r="L2050" s="19" t="str">
        <f t="shared" si="366"/>
        <v/>
      </c>
      <c r="M2050" s="19">
        <f t="shared" si="366"/>
        <v>14</v>
      </c>
      <c r="N2050" s="19" t="str">
        <f t="shared" si="361"/>
        <v/>
      </c>
      <c r="O2050" s="19">
        <f t="shared" si="367"/>
        <v>17</v>
      </c>
      <c r="P2050" s="19" t="str">
        <f t="shared" si="367"/>
        <v/>
      </c>
      <c r="Q2050" s="19" t="str">
        <f t="shared" si="367"/>
        <v/>
      </c>
      <c r="R2050" s="19">
        <f t="shared" si="367"/>
        <v>28</v>
      </c>
    </row>
    <row r="2051" spans="1:18" ht="20.25">
      <c r="A2051" s="18" t="s">
        <v>10627</v>
      </c>
      <c r="B2051" s="20">
        <v>2047</v>
      </c>
      <c r="C2051" s="35"/>
      <c r="D2051" s="24" t="s">
        <v>12531</v>
      </c>
      <c r="E2051" s="27" t="s">
        <v>16256</v>
      </c>
      <c r="F2051" s="26" t="str">
        <f t="shared" si="357"/>
        <v/>
      </c>
      <c r="G2051" s="26" t="str">
        <f t="shared" si="358"/>
        <v/>
      </c>
      <c r="H2051" s="26" t="str">
        <f t="shared" si="359"/>
        <v/>
      </c>
      <c r="I2051" s="41" t="str">
        <f t="shared" si="360"/>
        <v/>
      </c>
      <c r="J2051" s="19" t="str">
        <f t="shared" si="366"/>
        <v/>
      </c>
      <c r="K2051" s="19" t="str">
        <f t="shared" si="366"/>
        <v/>
      </c>
      <c r="L2051" s="19" t="str">
        <f t="shared" si="366"/>
        <v/>
      </c>
      <c r="M2051" s="19">
        <f t="shared" si="366"/>
        <v>3</v>
      </c>
      <c r="N2051" s="19" t="str">
        <f t="shared" si="361"/>
        <v/>
      </c>
      <c r="O2051" s="19" t="str">
        <f t="shared" si="367"/>
        <v/>
      </c>
      <c r="P2051" s="19" t="str">
        <f t="shared" si="367"/>
        <v/>
      </c>
      <c r="Q2051" s="19" t="str">
        <f t="shared" si="367"/>
        <v/>
      </c>
      <c r="R2051" s="19" t="str">
        <f t="shared" si="367"/>
        <v/>
      </c>
    </row>
    <row r="2052" spans="1:18" ht="20.25">
      <c r="A2052" s="18" t="s">
        <v>10628</v>
      </c>
      <c r="B2052" s="20">
        <v>2048</v>
      </c>
      <c r="C2052" s="35"/>
      <c r="D2052" s="24" t="s">
        <v>11970</v>
      </c>
      <c r="E2052" s="27" t="s">
        <v>16257</v>
      </c>
      <c r="F2052" s="26" t="str">
        <f t="shared" si="357"/>
        <v>葢杠絲</v>
      </c>
      <c r="G2052" s="26" t="str">
        <f t="shared" si="358"/>
        <v>從革旨聲徐鍇曰絲其繫系也</v>
      </c>
      <c r="H2052" s="26" t="str">
        <f t="shared" si="359"/>
        <v>脂利</v>
      </c>
      <c r="I2052" s="41" t="str">
        <f t="shared" si="360"/>
        <v>4. 形声</v>
      </c>
      <c r="J2052" s="19" t="str">
        <f t="shared" si="366"/>
        <v/>
      </c>
      <c r="K2052" s="19">
        <f t="shared" si="366"/>
        <v>4</v>
      </c>
      <c r="L2052" s="19" t="str">
        <f t="shared" si="366"/>
        <v/>
      </c>
      <c r="M2052" s="19">
        <f t="shared" si="366"/>
        <v>5</v>
      </c>
      <c r="N2052" s="19" t="str">
        <f t="shared" si="361"/>
        <v/>
      </c>
      <c r="O2052" s="19">
        <f t="shared" si="367"/>
        <v>8</v>
      </c>
      <c r="P2052" s="19" t="str">
        <f t="shared" si="367"/>
        <v/>
      </c>
      <c r="Q2052" s="19" t="str">
        <f t="shared" si="367"/>
        <v/>
      </c>
      <c r="R2052" s="19">
        <f t="shared" si="367"/>
        <v>19</v>
      </c>
    </row>
    <row r="2053" spans="1:18" ht="20.25">
      <c r="A2053" s="18" t="s">
        <v>10629</v>
      </c>
      <c r="B2053" s="20">
        <v>2049</v>
      </c>
      <c r="C2053" s="35"/>
      <c r="D2053" s="24" t="s">
        <v>12062</v>
      </c>
      <c r="E2053" s="27" t="s">
        <v>16258</v>
      </c>
      <c r="F2053" s="26" t="str">
        <f t="shared" ref="F2053:F2116" si="368">IFERROR(MID(E2053,1,K2053-1),"")</f>
        <v>車駕具</v>
      </c>
      <c r="G2053" s="26" t="str">
        <f t="shared" ref="G2053:G2116" si="369">IFERROR(MID($E2053,K2053+1,MIN(IF(Q2053=0,100,Q2053), IF(R2053=0,100,R2053))-3-K2053),"")</f>
        <v>從革皮聲</v>
      </c>
      <c r="H2053" s="26" t="str">
        <f t="shared" ref="H2053:H2116" si="370">IFERROR(MID($E2053,R2053-2,2),"")</f>
        <v>平祕</v>
      </c>
      <c r="I2053" s="41" t="str">
        <f t="shared" ref="I2053:I2116" si="371">IFERROR(IF(N(P2053)&lt;&gt;0,"1.象形 or 2.指事",IF(N(M2053)*N(O2053)&lt;&gt;0,"4. 形声",IF(AND(N(M2053)*N(N2053)&lt;&gt;0, N2053&lt;Q2053),"3. 会意",""))),"")</f>
        <v>4. 形声</v>
      </c>
      <c r="J2053" s="19" t="str">
        <f t="shared" si="366"/>
        <v/>
      </c>
      <c r="K2053" s="19">
        <f t="shared" si="366"/>
        <v>4</v>
      </c>
      <c r="L2053" s="19" t="str">
        <f t="shared" si="366"/>
        <v/>
      </c>
      <c r="M2053" s="19">
        <f t="shared" si="366"/>
        <v>5</v>
      </c>
      <c r="N2053" s="19" t="str">
        <f t="shared" ref="N2053:N2116" si="372">IFERROR(FIND(N$4,$E2053,M2053+1),"")</f>
        <v/>
      </c>
      <c r="O2053" s="19">
        <f t="shared" si="367"/>
        <v>8</v>
      </c>
      <c r="P2053" s="19" t="str">
        <f t="shared" si="367"/>
        <v/>
      </c>
      <c r="Q2053" s="19" t="str">
        <f t="shared" si="367"/>
        <v/>
      </c>
      <c r="R2053" s="19">
        <f t="shared" si="367"/>
        <v>11</v>
      </c>
    </row>
    <row r="2054" spans="1:18" ht="20.25">
      <c r="A2054" s="18" t="s">
        <v>10630</v>
      </c>
      <c r="B2054" s="20">
        <v>2050</v>
      </c>
      <c r="C2054" s="35" t="s">
        <v>2461</v>
      </c>
      <c r="D2054" s="24" t="s">
        <v>12532</v>
      </c>
      <c r="E2054" s="27" t="s">
        <v>16259</v>
      </c>
      <c r="F2054" s="26" t="str">
        <f t="shared" si="368"/>
        <v/>
      </c>
      <c r="G2054" s="26" t="str">
        <f t="shared" si="369"/>
        <v/>
      </c>
      <c r="H2054" s="26" t="str">
        <f t="shared" si="370"/>
        <v>烏合</v>
      </c>
      <c r="I2054" s="41" t="str">
        <f t="shared" si="371"/>
        <v>4. 形声</v>
      </c>
      <c r="J2054" s="19" t="str">
        <f t="shared" si="366"/>
        <v/>
      </c>
      <c r="K2054" s="19" t="str">
        <f t="shared" si="366"/>
        <v/>
      </c>
      <c r="L2054" s="19" t="str">
        <f t="shared" si="366"/>
        <v/>
      </c>
      <c r="M2054" s="19">
        <f t="shared" si="366"/>
        <v>3</v>
      </c>
      <c r="N2054" s="19" t="str">
        <f t="shared" si="372"/>
        <v/>
      </c>
      <c r="O2054" s="19">
        <f t="shared" si="367"/>
        <v>6</v>
      </c>
      <c r="P2054" s="19" t="str">
        <f t="shared" si="367"/>
        <v/>
      </c>
      <c r="Q2054" s="19" t="str">
        <f t="shared" si="367"/>
        <v/>
      </c>
      <c r="R2054" s="19">
        <f t="shared" si="367"/>
        <v>18</v>
      </c>
    </row>
    <row r="2055" spans="1:18" ht="20.25">
      <c r="A2055" s="18" t="s">
        <v>10631</v>
      </c>
      <c r="B2055" s="20">
        <v>2051</v>
      </c>
      <c r="C2055" s="35" t="s">
        <v>3876</v>
      </c>
      <c r="D2055" s="24" t="s">
        <v>12533</v>
      </c>
      <c r="E2055" s="27" t="s">
        <v>16260</v>
      </c>
      <c r="F2055" s="26" t="str">
        <f t="shared" si="368"/>
        <v>轡革</v>
      </c>
      <c r="G2055" s="26" t="str">
        <f t="shared" si="369"/>
        <v>從革巴聲</v>
      </c>
      <c r="H2055" s="26" t="str">
        <f t="shared" si="370"/>
        <v>必駕</v>
      </c>
      <c r="I2055" s="41" t="str">
        <f t="shared" si="371"/>
        <v>4. 形声</v>
      </c>
      <c r="J2055" s="19" t="str">
        <f t="shared" si="366"/>
        <v/>
      </c>
      <c r="K2055" s="19">
        <f t="shared" si="366"/>
        <v>3</v>
      </c>
      <c r="L2055" s="19" t="str">
        <f t="shared" si="366"/>
        <v/>
      </c>
      <c r="M2055" s="19">
        <f t="shared" si="366"/>
        <v>4</v>
      </c>
      <c r="N2055" s="19" t="str">
        <f t="shared" si="372"/>
        <v/>
      </c>
      <c r="O2055" s="19">
        <f t="shared" si="367"/>
        <v>7</v>
      </c>
      <c r="P2055" s="19" t="str">
        <f t="shared" si="367"/>
        <v/>
      </c>
      <c r="Q2055" s="19" t="str">
        <f t="shared" si="367"/>
        <v/>
      </c>
      <c r="R2055" s="19">
        <f t="shared" si="367"/>
        <v>10</v>
      </c>
    </row>
    <row r="2056" spans="1:18" ht="20.25">
      <c r="A2056" s="18" t="s">
        <v>10632</v>
      </c>
      <c r="B2056" s="20">
        <v>2052</v>
      </c>
      <c r="C2056" s="37" t="s">
        <v>24950</v>
      </c>
      <c r="D2056" s="24" t="s">
        <v>12254</v>
      </c>
      <c r="E2056" s="27" t="s">
        <v>16261</v>
      </c>
      <c r="F2056" s="26" t="str">
        <f t="shared" si="368"/>
        <v>著掖鞥</v>
      </c>
      <c r="G2056" s="26" t="str">
        <f t="shared" si="369"/>
        <v>從革顯聲</v>
      </c>
      <c r="H2056" s="26" t="str">
        <f t="shared" si="370"/>
        <v>呼典</v>
      </c>
      <c r="I2056" s="41" t="str">
        <f t="shared" si="371"/>
        <v>4. 形声</v>
      </c>
      <c r="J2056" s="19" t="str">
        <f t="shared" si="366"/>
        <v/>
      </c>
      <c r="K2056" s="19">
        <f t="shared" si="366"/>
        <v>4</v>
      </c>
      <c r="L2056" s="19" t="str">
        <f t="shared" si="366"/>
        <v/>
      </c>
      <c r="M2056" s="19">
        <f t="shared" si="366"/>
        <v>5</v>
      </c>
      <c r="N2056" s="19" t="str">
        <f t="shared" si="372"/>
        <v/>
      </c>
      <c r="O2056" s="19">
        <f t="shared" si="367"/>
        <v>8</v>
      </c>
      <c r="P2056" s="19" t="str">
        <f t="shared" si="367"/>
        <v/>
      </c>
      <c r="Q2056" s="19" t="str">
        <f t="shared" si="367"/>
        <v/>
      </c>
      <c r="R2056" s="19">
        <f t="shared" si="367"/>
        <v>11</v>
      </c>
    </row>
    <row r="2057" spans="1:18" ht="20.25">
      <c r="A2057" s="18" t="s">
        <v>10633</v>
      </c>
      <c r="B2057" s="20">
        <v>2053</v>
      </c>
      <c r="C2057" s="35" t="s">
        <v>10985</v>
      </c>
      <c r="D2057" s="24" t="s">
        <v>11619</v>
      </c>
      <c r="E2057" s="27" t="s">
        <v>16262</v>
      </c>
      <c r="F2057" s="26" t="str">
        <f t="shared" si="368"/>
        <v>當膺</v>
      </c>
      <c r="G2057" s="26" t="str">
        <f t="shared" si="369"/>
        <v>從革斤聲</v>
      </c>
      <c r="H2057" s="26" t="str">
        <f t="shared" si="370"/>
        <v>居近</v>
      </c>
      <c r="I2057" s="41" t="str">
        <f t="shared" si="371"/>
        <v>4. 形声</v>
      </c>
      <c r="J2057" s="19" t="str">
        <f t="shared" si="366"/>
        <v/>
      </c>
      <c r="K2057" s="19">
        <f t="shared" si="366"/>
        <v>3</v>
      </c>
      <c r="L2057" s="19" t="str">
        <f t="shared" si="366"/>
        <v/>
      </c>
      <c r="M2057" s="19">
        <f t="shared" si="366"/>
        <v>4</v>
      </c>
      <c r="N2057" s="19" t="str">
        <f t="shared" si="372"/>
        <v/>
      </c>
      <c r="O2057" s="19">
        <f t="shared" si="367"/>
        <v>7</v>
      </c>
      <c r="P2057" s="19" t="str">
        <f t="shared" si="367"/>
        <v/>
      </c>
      <c r="Q2057" s="19" t="str">
        <f t="shared" si="367"/>
        <v/>
      </c>
      <c r="R2057" s="19">
        <f t="shared" si="367"/>
        <v>10</v>
      </c>
    </row>
    <row r="2058" spans="1:18" ht="20.25">
      <c r="A2058" s="18" t="s">
        <v>10634</v>
      </c>
      <c r="B2058" s="20">
        <v>2054</v>
      </c>
      <c r="C2058" s="35"/>
      <c r="D2058" s="24" t="s">
        <v>12297</v>
      </c>
      <c r="E2058" s="27" t="s">
        <v>16263</v>
      </c>
      <c r="F2058" s="26" t="str">
        <f t="shared" si="368"/>
        <v>驂具</v>
      </c>
      <c r="G2058" s="26" t="str">
        <f t="shared" si="369"/>
        <v>從革蚩聲讀若騁蜃</v>
      </c>
      <c r="H2058" s="26" t="str">
        <f t="shared" si="370"/>
        <v>丑郢</v>
      </c>
      <c r="I2058" s="41" t="str">
        <f t="shared" si="371"/>
        <v>4. 形声</v>
      </c>
      <c r="J2058" s="19" t="str">
        <f t="shared" si="366"/>
        <v/>
      </c>
      <c r="K2058" s="19">
        <f t="shared" si="366"/>
        <v>3</v>
      </c>
      <c r="L2058" s="19" t="str">
        <f t="shared" si="366"/>
        <v/>
      </c>
      <c r="M2058" s="19">
        <f t="shared" si="366"/>
        <v>4</v>
      </c>
      <c r="N2058" s="19" t="str">
        <f t="shared" si="372"/>
        <v/>
      </c>
      <c r="O2058" s="19">
        <f t="shared" si="367"/>
        <v>7</v>
      </c>
      <c r="P2058" s="19" t="str">
        <f t="shared" si="367"/>
        <v/>
      </c>
      <c r="Q2058" s="19" t="str">
        <f t="shared" si="367"/>
        <v/>
      </c>
      <c r="R2058" s="19">
        <f t="shared" si="367"/>
        <v>14</v>
      </c>
    </row>
    <row r="2059" spans="1:18" ht="20.25">
      <c r="A2059" s="18" t="s">
        <v>10635</v>
      </c>
      <c r="B2059" s="20">
        <v>2055</v>
      </c>
      <c r="C2059" s="35"/>
      <c r="D2059" s="24" t="s">
        <v>12221</v>
      </c>
      <c r="E2059" s="27" t="s">
        <v>16264</v>
      </c>
      <c r="F2059" s="26" t="str">
        <f t="shared" si="368"/>
        <v>引軸</v>
      </c>
      <c r="G2059" s="26" t="str">
        <f t="shared" si="369"/>
        <v>從革引聲</v>
      </c>
      <c r="H2059" s="26" t="str">
        <f t="shared" si="370"/>
        <v>余忍</v>
      </c>
      <c r="I2059" s="41" t="str">
        <f t="shared" si="371"/>
        <v>4. 形声</v>
      </c>
      <c r="J2059" s="19" t="str">
        <f t="shared" si="366"/>
        <v/>
      </c>
      <c r="K2059" s="19">
        <f t="shared" si="366"/>
        <v>3</v>
      </c>
      <c r="L2059" s="19" t="str">
        <f t="shared" si="366"/>
        <v/>
      </c>
      <c r="M2059" s="19">
        <f t="shared" si="366"/>
        <v>4</v>
      </c>
      <c r="N2059" s="19" t="str">
        <f t="shared" si="372"/>
        <v/>
      </c>
      <c r="O2059" s="19">
        <f t="shared" si="367"/>
        <v>7</v>
      </c>
      <c r="P2059" s="19" t="str">
        <f t="shared" si="367"/>
        <v/>
      </c>
      <c r="Q2059" s="19" t="str">
        <f t="shared" si="367"/>
        <v/>
      </c>
      <c r="R2059" s="19">
        <f t="shared" si="367"/>
        <v>10</v>
      </c>
    </row>
    <row r="2060" spans="1:18" ht="20.25">
      <c r="A2060" s="18" t="s">
        <v>10636</v>
      </c>
      <c r="B2060" s="20">
        <v>2056</v>
      </c>
      <c r="C2060" s="35"/>
      <c r="D2060" s="24" t="s">
        <v>12221</v>
      </c>
      <c r="E2060" s="27" t="s">
        <v>10600</v>
      </c>
      <c r="F2060" s="26" t="str">
        <f t="shared" si="368"/>
        <v/>
      </c>
      <c r="G2060" s="26" t="str">
        <f t="shared" si="369"/>
        <v/>
      </c>
      <c r="H2060" s="26" t="str">
        <f t="shared" si="370"/>
        <v/>
      </c>
      <c r="I2060" s="41" t="str">
        <f t="shared" si="371"/>
        <v/>
      </c>
      <c r="J2060" s="19" t="str">
        <f t="shared" si="366"/>
        <v/>
      </c>
      <c r="K2060" s="19" t="str">
        <f t="shared" si="366"/>
        <v/>
      </c>
      <c r="L2060" s="19" t="str">
        <f t="shared" si="366"/>
        <v/>
      </c>
      <c r="M2060" s="19" t="str">
        <f t="shared" si="366"/>
        <v/>
      </c>
      <c r="N2060" s="19" t="str">
        <f t="shared" si="372"/>
        <v/>
      </c>
      <c r="O2060" s="19" t="str">
        <f t="shared" si="367"/>
        <v/>
      </c>
      <c r="P2060" s="19" t="str">
        <f t="shared" si="367"/>
        <v/>
      </c>
      <c r="Q2060" s="19" t="str">
        <f t="shared" si="367"/>
        <v/>
      </c>
      <c r="R2060" s="19" t="str">
        <f t="shared" si="367"/>
        <v/>
      </c>
    </row>
    <row r="2061" spans="1:18" ht="20.25">
      <c r="A2061" s="18" t="s">
        <v>10637</v>
      </c>
      <c r="B2061" s="20">
        <v>2057</v>
      </c>
      <c r="C2061" s="35"/>
      <c r="D2061" s="24" t="s">
        <v>12534</v>
      </c>
      <c r="E2061" s="27" t="s">
        <v>16265</v>
      </c>
      <c r="F2061" s="26" t="str">
        <f t="shared" si="368"/>
        <v>車鞁具</v>
      </c>
      <c r="G2061" s="26" t="str">
        <f t="shared" si="369"/>
        <v>從革官聲</v>
      </c>
      <c r="H2061" s="26" t="str">
        <f t="shared" si="370"/>
        <v>古滿</v>
      </c>
      <c r="I2061" s="41" t="str">
        <f t="shared" si="371"/>
        <v>4. 形声</v>
      </c>
      <c r="J2061" s="19" t="str">
        <f t="shared" si="366"/>
        <v/>
      </c>
      <c r="K2061" s="19">
        <f t="shared" si="366"/>
        <v>4</v>
      </c>
      <c r="L2061" s="19" t="str">
        <f t="shared" si="366"/>
        <v/>
      </c>
      <c r="M2061" s="19">
        <f t="shared" si="366"/>
        <v>5</v>
      </c>
      <c r="N2061" s="19" t="str">
        <f t="shared" si="372"/>
        <v/>
      </c>
      <c r="O2061" s="19">
        <f t="shared" si="367"/>
        <v>8</v>
      </c>
      <c r="P2061" s="19" t="str">
        <f t="shared" si="367"/>
        <v/>
      </c>
      <c r="Q2061" s="19" t="str">
        <f t="shared" si="367"/>
        <v/>
      </c>
      <c r="R2061" s="19">
        <f t="shared" si="367"/>
        <v>11</v>
      </c>
    </row>
    <row r="2062" spans="1:18" ht="20.25">
      <c r="A2062" s="18" t="s">
        <v>10638</v>
      </c>
      <c r="B2062" s="20">
        <v>2058</v>
      </c>
      <c r="C2062" s="35"/>
      <c r="D2062" s="24" t="s">
        <v>12279</v>
      </c>
      <c r="E2062" s="27" t="s">
        <v>16266</v>
      </c>
      <c r="F2062" s="26" t="str">
        <f t="shared" si="368"/>
        <v>車鞁具</v>
      </c>
      <c r="G2062" s="26" t="str">
        <f t="shared" si="369"/>
        <v>從革豆聲</v>
      </c>
      <c r="H2062" s="26" t="str">
        <f t="shared" si="370"/>
        <v>田候</v>
      </c>
      <c r="I2062" s="41" t="str">
        <f t="shared" si="371"/>
        <v>4. 形声</v>
      </c>
      <c r="J2062" s="19" t="str">
        <f t="shared" si="366"/>
        <v/>
      </c>
      <c r="K2062" s="19">
        <f t="shared" si="366"/>
        <v>4</v>
      </c>
      <c r="L2062" s="19" t="str">
        <f t="shared" si="366"/>
        <v/>
      </c>
      <c r="M2062" s="19">
        <f t="shared" si="366"/>
        <v>5</v>
      </c>
      <c r="N2062" s="19" t="str">
        <f t="shared" si="372"/>
        <v/>
      </c>
      <c r="O2062" s="19">
        <f t="shared" si="367"/>
        <v>8</v>
      </c>
      <c r="P2062" s="19" t="str">
        <f t="shared" si="367"/>
        <v/>
      </c>
      <c r="Q2062" s="19" t="str">
        <f t="shared" si="367"/>
        <v/>
      </c>
      <c r="R2062" s="19">
        <f t="shared" si="367"/>
        <v>11</v>
      </c>
    </row>
    <row r="2063" spans="1:18" ht="20.25">
      <c r="A2063" s="18" t="s">
        <v>10639</v>
      </c>
      <c r="B2063" s="20">
        <v>2059</v>
      </c>
      <c r="C2063" s="35"/>
      <c r="D2063" s="24" t="s">
        <v>11634</v>
      </c>
      <c r="E2063" s="27" t="s">
        <v>16267</v>
      </c>
      <c r="F2063" s="26" t="str">
        <f t="shared" si="368"/>
        <v>輨内環靻</v>
      </c>
      <c r="G2063" s="26" t="str">
        <f t="shared" si="369"/>
        <v>從革于聲</v>
      </c>
      <c r="H2063" s="26" t="str">
        <f t="shared" si="370"/>
        <v>羽俱</v>
      </c>
      <c r="I2063" s="41" t="str">
        <f t="shared" si="371"/>
        <v>4. 形声</v>
      </c>
      <c r="J2063" s="19" t="str">
        <f t="shared" si="366"/>
        <v/>
      </c>
      <c r="K2063" s="19">
        <f t="shared" si="366"/>
        <v>5</v>
      </c>
      <c r="L2063" s="19" t="str">
        <f t="shared" si="366"/>
        <v/>
      </c>
      <c r="M2063" s="19">
        <f t="shared" si="366"/>
        <v>6</v>
      </c>
      <c r="N2063" s="19" t="str">
        <f t="shared" si="372"/>
        <v/>
      </c>
      <c r="O2063" s="19">
        <f t="shared" si="367"/>
        <v>9</v>
      </c>
      <c r="P2063" s="19" t="str">
        <f t="shared" si="367"/>
        <v/>
      </c>
      <c r="Q2063" s="19" t="str">
        <f t="shared" si="367"/>
        <v/>
      </c>
      <c r="R2063" s="19">
        <f t="shared" si="367"/>
        <v>12</v>
      </c>
    </row>
    <row r="2064" spans="1:18" ht="20.25">
      <c r="A2064" s="18" t="s">
        <v>10640</v>
      </c>
      <c r="B2064" s="20">
        <v>2060</v>
      </c>
      <c r="C2064" s="35"/>
      <c r="D2064" s="24" t="s">
        <v>11966</v>
      </c>
      <c r="E2064" s="27" t="s">
        <v>16268</v>
      </c>
      <c r="F2064" s="26" t="str">
        <f t="shared" si="368"/>
        <v>車下索</v>
      </c>
      <c r="G2064" s="26" t="str">
        <f t="shared" si="369"/>
        <v>從革尃聲</v>
      </c>
      <c r="H2064" s="26" t="str">
        <f t="shared" si="370"/>
        <v>補各</v>
      </c>
      <c r="I2064" s="41" t="str">
        <f t="shared" si="371"/>
        <v>4. 形声</v>
      </c>
      <c r="J2064" s="19" t="str">
        <f t="shared" si="366"/>
        <v/>
      </c>
      <c r="K2064" s="19">
        <f t="shared" si="366"/>
        <v>4</v>
      </c>
      <c r="L2064" s="19" t="str">
        <f t="shared" si="366"/>
        <v/>
      </c>
      <c r="M2064" s="19">
        <f t="shared" si="366"/>
        <v>5</v>
      </c>
      <c r="N2064" s="19" t="str">
        <f t="shared" si="372"/>
        <v/>
      </c>
      <c r="O2064" s="19">
        <f t="shared" si="367"/>
        <v>8</v>
      </c>
      <c r="P2064" s="19" t="str">
        <f t="shared" si="367"/>
        <v/>
      </c>
      <c r="Q2064" s="19" t="str">
        <f t="shared" si="367"/>
        <v/>
      </c>
      <c r="R2064" s="19">
        <f t="shared" si="367"/>
        <v>11</v>
      </c>
    </row>
    <row r="2065" spans="1:18" ht="20.25">
      <c r="A2065" s="18" t="s">
        <v>10641</v>
      </c>
      <c r="B2065" s="20">
        <v>2061</v>
      </c>
      <c r="C2065" s="35"/>
      <c r="D2065" s="24" t="s">
        <v>12155</v>
      </c>
      <c r="E2065" s="27" t="s">
        <v>16269</v>
      </c>
      <c r="F2065" s="26" t="str">
        <f t="shared" si="368"/>
        <v>車具</v>
      </c>
      <c r="G2065" s="26" t="str">
        <f t="shared" si="369"/>
        <v>從革奄聲</v>
      </c>
      <c r="H2065" s="26" t="str">
        <f t="shared" si="370"/>
        <v>烏合</v>
      </c>
      <c r="I2065" s="41" t="str">
        <f t="shared" si="371"/>
        <v>4. 形声</v>
      </c>
      <c r="J2065" s="19" t="str">
        <f t="shared" ref="J2065:M2084" si="373">IFERROR(FIND(J$4,$E2065),"")</f>
        <v/>
      </c>
      <c r="K2065" s="19">
        <f t="shared" si="373"/>
        <v>3</v>
      </c>
      <c r="L2065" s="19" t="str">
        <f t="shared" si="373"/>
        <v/>
      </c>
      <c r="M2065" s="19">
        <f t="shared" si="373"/>
        <v>4</v>
      </c>
      <c r="N2065" s="19" t="str">
        <f t="shared" si="372"/>
        <v/>
      </c>
      <c r="O2065" s="19">
        <f t="shared" ref="O2065:R2084" si="374">IFERROR(FIND(O$4,$E2065),"")</f>
        <v>7</v>
      </c>
      <c r="P2065" s="19" t="str">
        <f t="shared" si="374"/>
        <v/>
      </c>
      <c r="Q2065" s="19" t="str">
        <f t="shared" si="374"/>
        <v/>
      </c>
      <c r="R2065" s="19">
        <f t="shared" si="374"/>
        <v>10</v>
      </c>
    </row>
    <row r="2066" spans="1:18" ht="20.25">
      <c r="A2066" s="18" t="s">
        <v>10642</v>
      </c>
      <c r="B2066" s="20">
        <v>2062</v>
      </c>
      <c r="C2066" s="35"/>
      <c r="D2066" s="24" t="s">
        <v>11683</v>
      </c>
      <c r="E2066" s="27" t="s">
        <v>16270</v>
      </c>
      <c r="F2066" s="26" t="str">
        <f t="shared" si="368"/>
        <v>車具</v>
      </c>
      <c r="G2066" s="26" t="str">
        <f t="shared" si="369"/>
        <v>從革叕聲</v>
      </c>
      <c r="H2066" s="26" t="str">
        <f t="shared" si="370"/>
        <v>陟劣</v>
      </c>
      <c r="I2066" s="41" t="str">
        <f t="shared" si="371"/>
        <v>4. 形声</v>
      </c>
      <c r="J2066" s="19" t="str">
        <f t="shared" si="373"/>
        <v/>
      </c>
      <c r="K2066" s="19">
        <f t="shared" si="373"/>
        <v>3</v>
      </c>
      <c r="L2066" s="19" t="str">
        <f t="shared" si="373"/>
        <v/>
      </c>
      <c r="M2066" s="19">
        <f t="shared" si="373"/>
        <v>4</v>
      </c>
      <c r="N2066" s="19" t="str">
        <f t="shared" si="372"/>
        <v/>
      </c>
      <c r="O2066" s="19">
        <f t="shared" si="374"/>
        <v>7</v>
      </c>
      <c r="P2066" s="19" t="str">
        <f t="shared" si="374"/>
        <v/>
      </c>
      <c r="Q2066" s="19" t="str">
        <f t="shared" si="374"/>
        <v/>
      </c>
      <c r="R2066" s="19">
        <f t="shared" si="374"/>
        <v>10</v>
      </c>
    </row>
    <row r="2067" spans="1:18" ht="20.25">
      <c r="A2067" s="18" t="s">
        <v>10643</v>
      </c>
      <c r="B2067" s="20">
        <v>2063</v>
      </c>
      <c r="C2067" s="35" t="s">
        <v>25411</v>
      </c>
      <c r="D2067" s="24" t="s">
        <v>12498</v>
      </c>
      <c r="E2067" s="27" t="s">
        <v>16271</v>
      </c>
      <c r="F2067" s="26" t="str">
        <f t="shared" si="368"/>
        <v>馬鞁具</v>
      </c>
      <c r="G2067" s="26" t="str">
        <f t="shared" si="369"/>
        <v>從革從安</v>
      </c>
      <c r="H2067" s="26" t="str">
        <f t="shared" si="370"/>
        <v>烏寒</v>
      </c>
      <c r="I2067" s="41" t="str">
        <f t="shared" si="371"/>
        <v>3. 会意</v>
      </c>
      <c r="J2067" s="19" t="str">
        <f t="shared" si="373"/>
        <v/>
      </c>
      <c r="K2067" s="19">
        <f t="shared" si="373"/>
        <v>4</v>
      </c>
      <c r="L2067" s="19" t="str">
        <f t="shared" si="373"/>
        <v/>
      </c>
      <c r="M2067" s="19">
        <f t="shared" si="373"/>
        <v>5</v>
      </c>
      <c r="N2067" s="19">
        <f t="shared" si="372"/>
        <v>7</v>
      </c>
      <c r="O2067" s="19" t="str">
        <f t="shared" si="374"/>
        <v/>
      </c>
      <c r="P2067" s="19" t="str">
        <f t="shared" si="374"/>
        <v/>
      </c>
      <c r="Q2067" s="19" t="str">
        <f t="shared" si="374"/>
        <v/>
      </c>
      <c r="R2067" s="19">
        <f t="shared" si="374"/>
        <v>11</v>
      </c>
    </row>
    <row r="2068" spans="1:18" ht="20.25">
      <c r="A2068" s="18" t="s">
        <v>10644</v>
      </c>
      <c r="B2068" s="20">
        <v>2064</v>
      </c>
      <c r="C2068" s="35"/>
      <c r="D2068" s="24" t="s">
        <v>12535</v>
      </c>
      <c r="E2068" s="27" t="s">
        <v>16272</v>
      </c>
      <c r="F2068" s="26" t="str">
        <f t="shared" si="368"/>
        <v>鞌毳飾</v>
      </c>
      <c r="G2068" s="26" t="str">
        <f t="shared" si="369"/>
        <v>從革茸聲</v>
      </c>
      <c r="H2068" s="26" t="str">
        <f t="shared" si="370"/>
        <v>而隴</v>
      </c>
      <c r="I2068" s="41" t="str">
        <f t="shared" si="371"/>
        <v>4. 形声</v>
      </c>
      <c r="J2068" s="19" t="str">
        <f t="shared" si="373"/>
        <v/>
      </c>
      <c r="K2068" s="19">
        <f t="shared" si="373"/>
        <v>4</v>
      </c>
      <c r="L2068" s="19" t="str">
        <f t="shared" si="373"/>
        <v/>
      </c>
      <c r="M2068" s="19">
        <f t="shared" si="373"/>
        <v>5</v>
      </c>
      <c r="N2068" s="19" t="str">
        <f t="shared" si="372"/>
        <v/>
      </c>
      <c r="O2068" s="19">
        <f t="shared" si="374"/>
        <v>8</v>
      </c>
      <c r="P2068" s="19" t="str">
        <f t="shared" si="374"/>
        <v/>
      </c>
      <c r="Q2068" s="19" t="str">
        <f t="shared" si="374"/>
        <v/>
      </c>
      <c r="R2068" s="19">
        <f t="shared" si="374"/>
        <v>11</v>
      </c>
    </row>
    <row r="2069" spans="1:18" ht="20.25">
      <c r="A2069" s="18" t="s">
        <v>10645</v>
      </c>
      <c r="B2069" s="20">
        <v>2065</v>
      </c>
      <c r="C2069" s="37" t="s">
        <v>24950</v>
      </c>
      <c r="D2069" s="24" t="s">
        <v>12536</v>
      </c>
      <c r="E2069" s="27" t="s">
        <v>16273</v>
      </c>
      <c r="F2069" s="26" t="str">
        <f t="shared" si="368"/>
        <v/>
      </c>
      <c r="G2069" s="26" t="str">
        <f t="shared" si="369"/>
        <v/>
      </c>
      <c r="H2069" s="26" t="str">
        <f t="shared" si="370"/>
        <v>他叶</v>
      </c>
      <c r="I2069" s="41" t="str">
        <f t="shared" si="371"/>
        <v>4. 形声</v>
      </c>
      <c r="J2069" s="19" t="str">
        <f t="shared" si="373"/>
        <v/>
      </c>
      <c r="K2069" s="19" t="str">
        <f t="shared" si="373"/>
        <v/>
      </c>
      <c r="L2069" s="19" t="str">
        <f t="shared" si="373"/>
        <v/>
      </c>
      <c r="M2069" s="19">
        <f t="shared" si="373"/>
        <v>3</v>
      </c>
      <c r="N2069" s="19" t="str">
        <f t="shared" si="372"/>
        <v/>
      </c>
      <c r="O2069" s="19">
        <f t="shared" si="374"/>
        <v>6</v>
      </c>
      <c r="P2069" s="19" t="str">
        <f t="shared" si="374"/>
        <v/>
      </c>
      <c r="Q2069" s="19" t="str">
        <f t="shared" si="374"/>
        <v/>
      </c>
      <c r="R2069" s="19">
        <f t="shared" si="374"/>
        <v>9</v>
      </c>
    </row>
    <row r="2070" spans="1:18" ht="20.25">
      <c r="A2070" s="18" t="s">
        <v>10646</v>
      </c>
      <c r="B2070" s="20">
        <v>2066</v>
      </c>
      <c r="C2070" s="35" t="s">
        <v>25412</v>
      </c>
      <c r="D2070" s="24" t="s">
        <v>12537</v>
      </c>
      <c r="E2070" s="27" t="s">
        <v>16274</v>
      </c>
      <c r="F2070" s="26" t="str">
        <f t="shared" si="368"/>
        <v>防汗</v>
      </c>
      <c r="G2070" s="26" t="str">
        <f t="shared" si="369"/>
        <v>從革合聲</v>
      </c>
      <c r="H2070" s="26" t="str">
        <f t="shared" si="370"/>
        <v>古洽</v>
      </c>
      <c r="I2070" s="41" t="str">
        <f t="shared" si="371"/>
        <v>4. 形声</v>
      </c>
      <c r="J2070" s="19" t="str">
        <f t="shared" si="373"/>
        <v/>
      </c>
      <c r="K2070" s="19">
        <f t="shared" si="373"/>
        <v>3</v>
      </c>
      <c r="L2070" s="19" t="str">
        <f t="shared" si="373"/>
        <v/>
      </c>
      <c r="M2070" s="19">
        <f t="shared" si="373"/>
        <v>4</v>
      </c>
      <c r="N2070" s="19" t="str">
        <f t="shared" si="372"/>
        <v/>
      </c>
      <c r="O2070" s="19">
        <f t="shared" si="374"/>
        <v>7</v>
      </c>
      <c r="P2070" s="19" t="str">
        <f t="shared" si="374"/>
        <v/>
      </c>
      <c r="Q2070" s="19" t="str">
        <f t="shared" si="374"/>
        <v/>
      </c>
      <c r="R2070" s="19">
        <f t="shared" si="374"/>
        <v>10</v>
      </c>
    </row>
    <row r="2071" spans="1:18" ht="20.25">
      <c r="A2071" s="18" t="s">
        <v>10647</v>
      </c>
      <c r="B2071" s="20">
        <v>2067</v>
      </c>
      <c r="C2071" s="35" t="s">
        <v>3137</v>
      </c>
      <c r="D2071" s="24" t="s">
        <v>12538</v>
      </c>
      <c r="E2071" s="27" t="s">
        <v>16275</v>
      </c>
      <c r="F2071" s="26" t="str">
        <f t="shared" si="368"/>
        <v>馬頭絡銜</v>
      </c>
      <c r="G2071" s="26" t="str">
        <f t="shared" si="369"/>
        <v>從革力聲</v>
      </c>
      <c r="H2071" s="26" t="str">
        <f t="shared" si="370"/>
        <v>盧則</v>
      </c>
      <c r="I2071" s="41" t="str">
        <f t="shared" si="371"/>
        <v>4. 形声</v>
      </c>
      <c r="J2071" s="19" t="str">
        <f t="shared" si="373"/>
        <v/>
      </c>
      <c r="K2071" s="19">
        <f t="shared" si="373"/>
        <v>5</v>
      </c>
      <c r="L2071" s="19" t="str">
        <f t="shared" si="373"/>
        <v/>
      </c>
      <c r="M2071" s="19">
        <f t="shared" si="373"/>
        <v>6</v>
      </c>
      <c r="N2071" s="19" t="str">
        <f t="shared" si="372"/>
        <v/>
      </c>
      <c r="O2071" s="19">
        <f t="shared" si="374"/>
        <v>9</v>
      </c>
      <c r="P2071" s="19" t="str">
        <f t="shared" si="374"/>
        <v/>
      </c>
      <c r="Q2071" s="19" t="str">
        <f t="shared" si="374"/>
        <v/>
      </c>
      <c r="R2071" s="19">
        <f t="shared" si="374"/>
        <v>12</v>
      </c>
    </row>
    <row r="2072" spans="1:18" ht="20.25">
      <c r="A2072" s="18" t="s">
        <v>10648</v>
      </c>
      <c r="B2072" s="20">
        <v>2068</v>
      </c>
      <c r="C2072" s="35" t="s">
        <v>25413</v>
      </c>
      <c r="D2072" s="24" t="s">
        <v>12332</v>
      </c>
      <c r="E2072" s="27" t="s">
        <v>16276</v>
      </c>
      <c r="F2072" s="26" t="str">
        <f t="shared" si="368"/>
        <v/>
      </c>
      <c r="G2072" s="26" t="str">
        <f t="shared" si="369"/>
        <v/>
      </c>
      <c r="H2072" s="26" t="str">
        <f t="shared" si="370"/>
        <v>狂沇</v>
      </c>
      <c r="I2072" s="41" t="str">
        <f t="shared" si="371"/>
        <v>4. 形声</v>
      </c>
      <c r="J2072" s="19" t="str">
        <f t="shared" si="373"/>
        <v/>
      </c>
      <c r="K2072" s="19" t="str">
        <f t="shared" si="373"/>
        <v/>
      </c>
      <c r="L2072" s="19" t="str">
        <f t="shared" si="373"/>
        <v/>
      </c>
      <c r="M2072" s="19">
        <f t="shared" si="373"/>
        <v>6</v>
      </c>
      <c r="N2072" s="19" t="str">
        <f t="shared" si="372"/>
        <v/>
      </c>
      <c r="O2072" s="19">
        <f t="shared" si="374"/>
        <v>9</v>
      </c>
      <c r="P2072" s="19" t="str">
        <f t="shared" si="374"/>
        <v/>
      </c>
      <c r="Q2072" s="19" t="str">
        <f t="shared" si="374"/>
        <v/>
      </c>
      <c r="R2072" s="19">
        <f t="shared" si="374"/>
        <v>12</v>
      </c>
    </row>
    <row r="2073" spans="1:18" ht="20.25">
      <c r="A2073" s="18" t="s">
        <v>10649</v>
      </c>
      <c r="B2073" s="20">
        <v>2069</v>
      </c>
      <c r="C2073" s="35"/>
      <c r="D2073" s="24" t="s">
        <v>12539</v>
      </c>
      <c r="E2073" s="27" t="s">
        <v>16277</v>
      </c>
      <c r="F2073" s="26" t="str">
        <f t="shared" si="368"/>
        <v>勒靼</v>
      </c>
      <c r="G2073" s="26" t="str">
        <f t="shared" si="369"/>
        <v>從革面聲</v>
      </c>
      <c r="H2073" s="26" t="str">
        <f t="shared" si="370"/>
        <v>彌沇</v>
      </c>
      <c r="I2073" s="41" t="str">
        <f t="shared" si="371"/>
        <v>4. 形声</v>
      </c>
      <c r="J2073" s="19" t="str">
        <f t="shared" si="373"/>
        <v/>
      </c>
      <c r="K2073" s="19">
        <f t="shared" si="373"/>
        <v>3</v>
      </c>
      <c r="L2073" s="19" t="str">
        <f t="shared" si="373"/>
        <v/>
      </c>
      <c r="M2073" s="19">
        <f t="shared" si="373"/>
        <v>4</v>
      </c>
      <c r="N2073" s="19" t="str">
        <f t="shared" si="372"/>
        <v/>
      </c>
      <c r="O2073" s="19">
        <f t="shared" si="374"/>
        <v>7</v>
      </c>
      <c r="P2073" s="19" t="str">
        <f t="shared" si="374"/>
        <v/>
      </c>
      <c r="Q2073" s="19" t="str">
        <f t="shared" si="374"/>
        <v/>
      </c>
      <c r="R2073" s="19">
        <f t="shared" si="374"/>
        <v>10</v>
      </c>
    </row>
    <row r="2074" spans="1:18" ht="20.25">
      <c r="A2074" s="18" t="s">
        <v>10650</v>
      </c>
      <c r="B2074" s="20">
        <v>2070</v>
      </c>
      <c r="C2074" s="35" t="s">
        <v>25414</v>
      </c>
      <c r="D2074" s="24" t="s">
        <v>11776</v>
      </c>
      <c r="E2074" s="27" t="s">
        <v>16278</v>
      </c>
      <c r="F2074" s="26" t="str">
        <f t="shared" si="368"/>
        <v>鞮</v>
      </c>
      <c r="G2074" s="26" t="str">
        <f t="shared" si="369"/>
        <v>從革今聲</v>
      </c>
      <c r="H2074" s="26" t="str">
        <f t="shared" si="370"/>
        <v>巨今</v>
      </c>
      <c r="I2074" s="41" t="str">
        <f t="shared" si="371"/>
        <v>4. 形声</v>
      </c>
      <c r="J2074" s="19" t="str">
        <f t="shared" si="373"/>
        <v/>
      </c>
      <c r="K2074" s="19">
        <f t="shared" si="373"/>
        <v>2</v>
      </c>
      <c r="L2074" s="19" t="str">
        <f t="shared" si="373"/>
        <v/>
      </c>
      <c r="M2074" s="19">
        <f t="shared" si="373"/>
        <v>3</v>
      </c>
      <c r="N2074" s="19" t="str">
        <f t="shared" si="372"/>
        <v/>
      </c>
      <c r="O2074" s="19">
        <f t="shared" si="374"/>
        <v>6</v>
      </c>
      <c r="P2074" s="19" t="str">
        <f t="shared" si="374"/>
        <v/>
      </c>
      <c r="Q2074" s="19" t="str">
        <f t="shared" si="374"/>
        <v/>
      </c>
      <c r="R2074" s="19">
        <f t="shared" si="374"/>
        <v>9</v>
      </c>
    </row>
    <row r="2075" spans="1:18" ht="20.25">
      <c r="A2075" s="18" t="s">
        <v>10651</v>
      </c>
      <c r="B2075" s="20">
        <v>2071</v>
      </c>
      <c r="C2075" s="35" t="s">
        <v>6973</v>
      </c>
      <c r="D2075" s="24" t="s">
        <v>11693</v>
      </c>
      <c r="E2075" s="27" t="s">
        <v>16279</v>
      </c>
      <c r="F2075" s="26" t="str">
        <f t="shared" si="368"/>
        <v/>
      </c>
      <c r="G2075" s="26" t="str">
        <f t="shared" si="369"/>
        <v/>
      </c>
      <c r="H2075" s="26" t="str">
        <f t="shared" si="370"/>
        <v>居言</v>
      </c>
      <c r="I2075" s="41" t="str">
        <f t="shared" si="371"/>
        <v>4. 形声</v>
      </c>
      <c r="J2075" s="19" t="str">
        <f t="shared" si="373"/>
        <v/>
      </c>
      <c r="K2075" s="19" t="str">
        <f t="shared" si="373"/>
        <v/>
      </c>
      <c r="L2075" s="19" t="str">
        <f t="shared" si="373"/>
        <v/>
      </c>
      <c r="M2075" s="19">
        <f t="shared" si="373"/>
        <v>6</v>
      </c>
      <c r="N2075" s="19" t="str">
        <f t="shared" si="372"/>
        <v/>
      </c>
      <c r="O2075" s="19">
        <f t="shared" si="374"/>
        <v>9</v>
      </c>
      <c r="P2075" s="19" t="str">
        <f t="shared" si="374"/>
        <v/>
      </c>
      <c r="Q2075" s="19" t="str">
        <f t="shared" si="374"/>
        <v/>
      </c>
      <c r="R2075" s="19">
        <f t="shared" si="374"/>
        <v>12</v>
      </c>
    </row>
    <row r="2076" spans="1:18" ht="20.25">
      <c r="A2076" s="18" t="s">
        <v>10652</v>
      </c>
      <c r="B2076" s="20">
        <v>2072</v>
      </c>
      <c r="C2076" s="35" t="s">
        <v>6996</v>
      </c>
      <c r="D2076" s="24" t="s">
        <v>11753</v>
      </c>
      <c r="E2076" s="27" t="s">
        <v>16280</v>
      </c>
      <c r="F2076" s="26" t="str">
        <f t="shared" si="368"/>
        <v>弓矢韇</v>
      </c>
      <c r="G2076" s="26" t="str">
        <f t="shared" si="369"/>
        <v>從革賣聲</v>
      </c>
      <c r="H2076" s="26" t="str">
        <f t="shared" si="370"/>
        <v>徒谷</v>
      </c>
      <c r="I2076" s="41" t="str">
        <f t="shared" si="371"/>
        <v>4. 形声</v>
      </c>
      <c r="J2076" s="19" t="str">
        <f t="shared" si="373"/>
        <v/>
      </c>
      <c r="K2076" s="19">
        <f t="shared" si="373"/>
        <v>4</v>
      </c>
      <c r="L2076" s="19" t="str">
        <f t="shared" si="373"/>
        <v/>
      </c>
      <c r="M2076" s="19">
        <f t="shared" si="373"/>
        <v>5</v>
      </c>
      <c r="N2076" s="19" t="str">
        <f t="shared" si="372"/>
        <v/>
      </c>
      <c r="O2076" s="19">
        <f t="shared" si="374"/>
        <v>8</v>
      </c>
      <c r="P2076" s="19" t="str">
        <f t="shared" si="374"/>
        <v/>
      </c>
      <c r="Q2076" s="19" t="str">
        <f t="shared" si="374"/>
        <v/>
      </c>
      <c r="R2076" s="19">
        <f t="shared" si="374"/>
        <v>11</v>
      </c>
    </row>
    <row r="2077" spans="1:18" ht="20.25">
      <c r="A2077" s="18" t="s">
        <v>10653</v>
      </c>
      <c r="B2077" s="20">
        <v>2073</v>
      </c>
      <c r="C2077" s="37" t="s">
        <v>24950</v>
      </c>
      <c r="D2077" s="24" t="s">
        <v>12540</v>
      </c>
      <c r="E2077" s="27" t="s">
        <v>16281</v>
      </c>
      <c r="F2077" s="26" t="str">
        <f t="shared" si="368"/>
        <v>緌</v>
      </c>
      <c r="G2077" s="26" t="str">
        <f t="shared" si="369"/>
        <v>從革巂聲</v>
      </c>
      <c r="H2077" s="26" t="str">
        <f t="shared" si="370"/>
        <v>山垂</v>
      </c>
      <c r="I2077" s="41" t="str">
        <f t="shared" si="371"/>
        <v>4. 形声</v>
      </c>
      <c r="J2077" s="19" t="str">
        <f t="shared" si="373"/>
        <v/>
      </c>
      <c r="K2077" s="19">
        <f t="shared" si="373"/>
        <v>2</v>
      </c>
      <c r="L2077" s="19" t="str">
        <f t="shared" si="373"/>
        <v/>
      </c>
      <c r="M2077" s="19">
        <f t="shared" si="373"/>
        <v>3</v>
      </c>
      <c r="N2077" s="19" t="str">
        <f t="shared" si="372"/>
        <v/>
      </c>
      <c r="O2077" s="19">
        <f t="shared" si="374"/>
        <v>6</v>
      </c>
      <c r="P2077" s="19" t="str">
        <f t="shared" si="374"/>
        <v/>
      </c>
      <c r="Q2077" s="19" t="str">
        <f t="shared" si="374"/>
        <v/>
      </c>
      <c r="R2077" s="19">
        <f t="shared" si="374"/>
        <v>9</v>
      </c>
    </row>
    <row r="2078" spans="1:18" ht="20.25">
      <c r="A2078" s="18" t="s">
        <v>10654</v>
      </c>
      <c r="B2078" s="20">
        <v>2074</v>
      </c>
      <c r="C2078" s="35"/>
      <c r="D2078" s="24" t="s">
        <v>12102</v>
      </c>
      <c r="E2078" s="27" t="s">
        <v>16282</v>
      </c>
      <c r="F2078" s="26" t="str">
        <f t="shared" si="368"/>
        <v>急</v>
      </c>
      <c r="G2078" s="26" t="str">
        <f t="shared" si="369"/>
        <v>從革亟聲</v>
      </c>
      <c r="H2078" s="26" t="str">
        <f t="shared" si="370"/>
        <v>紀力</v>
      </c>
      <c r="I2078" s="41" t="str">
        <f t="shared" si="371"/>
        <v>4. 形声</v>
      </c>
      <c r="J2078" s="19" t="str">
        <f t="shared" si="373"/>
        <v/>
      </c>
      <c r="K2078" s="19">
        <f t="shared" si="373"/>
        <v>2</v>
      </c>
      <c r="L2078" s="19" t="str">
        <f t="shared" si="373"/>
        <v/>
      </c>
      <c r="M2078" s="19">
        <f t="shared" si="373"/>
        <v>3</v>
      </c>
      <c r="N2078" s="19" t="str">
        <f t="shared" si="372"/>
        <v/>
      </c>
      <c r="O2078" s="19">
        <f t="shared" si="374"/>
        <v>6</v>
      </c>
      <c r="P2078" s="19" t="str">
        <f t="shared" si="374"/>
        <v/>
      </c>
      <c r="Q2078" s="19" t="str">
        <f t="shared" si="374"/>
        <v/>
      </c>
      <c r="R2078" s="19">
        <f t="shared" si="374"/>
        <v>9</v>
      </c>
    </row>
    <row r="2079" spans="1:18" ht="20.25">
      <c r="A2079" s="18" t="s">
        <v>10655</v>
      </c>
      <c r="B2079" s="20">
        <v>2075</v>
      </c>
      <c r="C2079" s="35" t="s">
        <v>4043</v>
      </c>
      <c r="D2079" s="24" t="s">
        <v>12213</v>
      </c>
      <c r="E2079" s="27" t="s">
        <v>16283</v>
      </c>
      <c r="F2079" s="26" t="str">
        <f t="shared" si="368"/>
        <v>驅</v>
      </c>
      <c r="G2079" s="26" t="str">
        <f t="shared" si="369"/>
        <v>從革便聲</v>
      </c>
      <c r="H2079" s="26" t="str">
        <f t="shared" si="370"/>
        <v>卑連</v>
      </c>
      <c r="I2079" s="41" t="str">
        <f t="shared" si="371"/>
        <v>4. 形声</v>
      </c>
      <c r="J2079" s="19" t="str">
        <f t="shared" si="373"/>
        <v/>
      </c>
      <c r="K2079" s="19">
        <f t="shared" si="373"/>
        <v>2</v>
      </c>
      <c r="L2079" s="19" t="str">
        <f t="shared" si="373"/>
        <v/>
      </c>
      <c r="M2079" s="19">
        <f t="shared" si="373"/>
        <v>3</v>
      </c>
      <c r="N2079" s="19" t="str">
        <f t="shared" si="372"/>
        <v/>
      </c>
      <c r="O2079" s="19">
        <f t="shared" si="374"/>
        <v>6</v>
      </c>
      <c r="P2079" s="19" t="str">
        <f t="shared" si="374"/>
        <v/>
      </c>
      <c r="Q2079" s="19" t="str">
        <f t="shared" si="374"/>
        <v/>
      </c>
      <c r="R2079" s="19">
        <f t="shared" si="374"/>
        <v>9</v>
      </c>
    </row>
    <row r="2080" spans="1:18" ht="20.25">
      <c r="A2080" s="18" t="s">
        <v>10656</v>
      </c>
      <c r="B2080" s="20">
        <v>2076</v>
      </c>
      <c r="C2080" s="35" t="s">
        <v>4043</v>
      </c>
      <c r="D2080" s="24" t="s">
        <v>12213</v>
      </c>
      <c r="E2080" s="27" t="s">
        <v>10601</v>
      </c>
      <c r="F2080" s="26" t="str">
        <f t="shared" si="368"/>
        <v/>
      </c>
      <c r="G2080" s="26" t="str">
        <f t="shared" si="369"/>
        <v/>
      </c>
      <c r="H2080" s="26" t="str">
        <f t="shared" si="370"/>
        <v/>
      </c>
      <c r="I2080" s="41" t="str">
        <f t="shared" si="371"/>
        <v/>
      </c>
      <c r="J2080" s="19">
        <f t="shared" si="373"/>
        <v>1</v>
      </c>
      <c r="K2080" s="19" t="str">
        <f t="shared" si="373"/>
        <v/>
      </c>
      <c r="L2080" s="19" t="str">
        <f t="shared" si="373"/>
        <v/>
      </c>
      <c r="M2080" s="19" t="str">
        <f t="shared" si="373"/>
        <v/>
      </c>
      <c r="N2080" s="19" t="str">
        <f t="shared" si="372"/>
        <v/>
      </c>
      <c r="O2080" s="19" t="str">
        <f t="shared" si="374"/>
        <v/>
      </c>
      <c r="P2080" s="19" t="str">
        <f t="shared" si="374"/>
        <v/>
      </c>
      <c r="Q2080" s="19" t="str">
        <f t="shared" si="374"/>
        <v/>
      </c>
      <c r="R2080" s="19" t="str">
        <f t="shared" si="374"/>
        <v/>
      </c>
    </row>
    <row r="2081" spans="1:18" ht="20.25">
      <c r="A2081" s="18" t="s">
        <v>10657</v>
      </c>
      <c r="B2081" s="20">
        <v>2077</v>
      </c>
      <c r="C2081" s="35" t="s">
        <v>340</v>
      </c>
      <c r="D2081" s="24" t="s">
        <v>12541</v>
      </c>
      <c r="E2081" s="27" t="s">
        <v>16284</v>
      </c>
      <c r="F2081" s="26" t="str">
        <f t="shared" si="368"/>
        <v>頸靼</v>
      </c>
      <c r="G2081" s="26" t="str">
        <f t="shared" si="369"/>
        <v>從革央聲</v>
      </c>
      <c r="H2081" s="26" t="str">
        <f t="shared" si="370"/>
        <v>於兩</v>
      </c>
      <c r="I2081" s="41" t="str">
        <f t="shared" si="371"/>
        <v>4. 形声</v>
      </c>
      <c r="J2081" s="19" t="str">
        <f t="shared" si="373"/>
        <v/>
      </c>
      <c r="K2081" s="19">
        <f t="shared" si="373"/>
        <v>3</v>
      </c>
      <c r="L2081" s="19" t="str">
        <f t="shared" si="373"/>
        <v/>
      </c>
      <c r="M2081" s="19">
        <f t="shared" si="373"/>
        <v>4</v>
      </c>
      <c r="N2081" s="19" t="str">
        <f t="shared" si="372"/>
        <v/>
      </c>
      <c r="O2081" s="19">
        <f t="shared" si="374"/>
        <v>7</v>
      </c>
      <c r="P2081" s="19" t="str">
        <f t="shared" si="374"/>
        <v/>
      </c>
      <c r="Q2081" s="19" t="str">
        <f t="shared" si="374"/>
        <v/>
      </c>
      <c r="R2081" s="19">
        <f t="shared" si="374"/>
        <v>10</v>
      </c>
    </row>
    <row r="2082" spans="1:18" ht="20.25">
      <c r="A2082" s="18" t="s">
        <v>10658</v>
      </c>
      <c r="B2082" s="20">
        <v>2078</v>
      </c>
      <c r="C2082" s="35" t="s">
        <v>6993</v>
      </c>
      <c r="D2082" s="24" t="s">
        <v>12542</v>
      </c>
      <c r="E2082" s="27" t="s">
        <v>16285</v>
      </c>
      <c r="F2082" s="26" t="str">
        <f t="shared" si="368"/>
        <v>佩刀絲</v>
      </c>
      <c r="G2082" s="26" t="str">
        <f t="shared" si="369"/>
        <v>從革蒦聲</v>
      </c>
      <c r="H2082" s="26" t="str">
        <f t="shared" si="370"/>
        <v>乙白</v>
      </c>
      <c r="I2082" s="41" t="str">
        <f t="shared" si="371"/>
        <v>4. 形声</v>
      </c>
      <c r="J2082" s="19" t="str">
        <f t="shared" si="373"/>
        <v/>
      </c>
      <c r="K2082" s="19">
        <f t="shared" si="373"/>
        <v>4</v>
      </c>
      <c r="L2082" s="19" t="str">
        <f t="shared" si="373"/>
        <v/>
      </c>
      <c r="M2082" s="19">
        <f t="shared" si="373"/>
        <v>5</v>
      </c>
      <c r="N2082" s="19" t="str">
        <f t="shared" si="372"/>
        <v/>
      </c>
      <c r="O2082" s="19">
        <f t="shared" si="374"/>
        <v>8</v>
      </c>
      <c r="P2082" s="19" t="str">
        <f t="shared" si="374"/>
        <v/>
      </c>
      <c r="Q2082" s="19" t="str">
        <f t="shared" si="374"/>
        <v/>
      </c>
      <c r="R2082" s="19">
        <f t="shared" si="374"/>
        <v>11</v>
      </c>
    </row>
    <row r="2083" spans="1:18" ht="20.25">
      <c r="A2083" s="18" t="s">
        <v>10659</v>
      </c>
      <c r="B2083" s="20">
        <v>2079</v>
      </c>
      <c r="C2083" s="35"/>
      <c r="D2083" s="24" t="s">
        <v>12395</v>
      </c>
      <c r="E2083" s="27" t="s">
        <v>16286</v>
      </c>
      <c r="F2083" s="26" t="str">
        <f t="shared" si="368"/>
        <v>馬尾□</v>
      </c>
      <c r="G2083" s="26" t="str">
        <f t="shared" si="369"/>
        <v>從革它聲今之般緧</v>
      </c>
      <c r="H2083" s="26" t="str">
        <f t="shared" si="370"/>
        <v>徒何</v>
      </c>
      <c r="I2083" s="41" t="str">
        <f t="shared" si="371"/>
        <v>4. 形声</v>
      </c>
      <c r="J2083" s="19" t="str">
        <f t="shared" si="373"/>
        <v/>
      </c>
      <c r="K2083" s="19">
        <f t="shared" si="373"/>
        <v>4</v>
      </c>
      <c r="L2083" s="19" t="str">
        <f t="shared" si="373"/>
        <v/>
      </c>
      <c r="M2083" s="19">
        <f t="shared" si="373"/>
        <v>5</v>
      </c>
      <c r="N2083" s="19" t="str">
        <f t="shared" si="372"/>
        <v/>
      </c>
      <c r="O2083" s="19">
        <f t="shared" si="374"/>
        <v>8</v>
      </c>
      <c r="P2083" s="19" t="str">
        <f t="shared" si="374"/>
        <v/>
      </c>
      <c r="Q2083" s="19" t="str">
        <f t="shared" si="374"/>
        <v/>
      </c>
      <c r="R2083" s="19">
        <f t="shared" si="374"/>
        <v>15</v>
      </c>
    </row>
    <row r="2084" spans="1:18" ht="20.25">
      <c r="A2084" s="18" t="s">
        <v>10660</v>
      </c>
      <c r="B2084" s="20">
        <v>2080</v>
      </c>
      <c r="C2084" s="35"/>
      <c r="D2084" s="24" t="s">
        <v>12543</v>
      </c>
      <c r="E2084" s="27" t="s">
        <v>16287</v>
      </c>
      <c r="F2084" s="26" t="str">
        <f t="shared" si="368"/>
        <v>繫牛脛</v>
      </c>
      <c r="G2084" s="26" t="str">
        <f t="shared" si="369"/>
        <v>從革見聲</v>
      </c>
      <c r="H2084" s="26" t="str">
        <f t="shared" si="370"/>
        <v>己彳</v>
      </c>
      <c r="I2084" s="41" t="str">
        <f t="shared" si="371"/>
        <v>4. 形声</v>
      </c>
      <c r="J2084" s="19" t="str">
        <f t="shared" si="373"/>
        <v/>
      </c>
      <c r="K2084" s="19">
        <f t="shared" si="373"/>
        <v>4</v>
      </c>
      <c r="L2084" s="19" t="str">
        <f t="shared" si="373"/>
        <v/>
      </c>
      <c r="M2084" s="19">
        <f t="shared" si="373"/>
        <v>5</v>
      </c>
      <c r="N2084" s="19" t="str">
        <f t="shared" si="372"/>
        <v/>
      </c>
      <c r="O2084" s="19">
        <f t="shared" si="374"/>
        <v>8</v>
      </c>
      <c r="P2084" s="19" t="str">
        <f t="shared" si="374"/>
        <v/>
      </c>
      <c r="Q2084" s="19" t="str">
        <f t="shared" si="374"/>
        <v/>
      </c>
      <c r="R2084" s="19">
        <f t="shared" si="374"/>
        <v>11</v>
      </c>
    </row>
    <row r="2085" spans="1:18" ht="20.25">
      <c r="A2085" s="18" t="s">
        <v>10661</v>
      </c>
      <c r="B2085" s="20">
        <v>2081</v>
      </c>
      <c r="C2085" s="35" t="s">
        <v>6435</v>
      </c>
      <c r="D2085" s="24" t="s">
        <v>12491</v>
      </c>
      <c r="E2085" s="27" t="s">
        <v>16288</v>
      </c>
      <c r="F2085" s="26" t="str">
        <f t="shared" si="368"/>
        <v>刀室</v>
      </c>
      <c r="G2085" s="26" t="str">
        <f t="shared" si="369"/>
        <v>從革肖聲</v>
      </c>
      <c r="H2085" s="26" t="str">
        <f t="shared" si="370"/>
        <v>私妙</v>
      </c>
      <c r="I2085" s="41" t="str">
        <f t="shared" si="371"/>
        <v>4. 形声</v>
      </c>
      <c r="J2085" s="19" t="str">
        <f t="shared" ref="J2085:M2104" si="375">IFERROR(FIND(J$4,$E2085),"")</f>
        <v/>
      </c>
      <c r="K2085" s="19">
        <f t="shared" si="375"/>
        <v>3</v>
      </c>
      <c r="L2085" s="19" t="str">
        <f t="shared" si="375"/>
        <v/>
      </c>
      <c r="M2085" s="19">
        <f t="shared" si="375"/>
        <v>4</v>
      </c>
      <c r="N2085" s="19" t="str">
        <f t="shared" si="372"/>
        <v/>
      </c>
      <c r="O2085" s="19">
        <f t="shared" ref="O2085:R2104" si="376">IFERROR(FIND(O$4,$E2085),"")</f>
        <v>7</v>
      </c>
      <c r="P2085" s="19" t="str">
        <f t="shared" si="376"/>
        <v/>
      </c>
      <c r="Q2085" s="19" t="str">
        <f t="shared" si="376"/>
        <v/>
      </c>
      <c r="R2085" s="19">
        <f t="shared" si="376"/>
        <v>10</v>
      </c>
    </row>
    <row r="2086" spans="1:18" ht="20.25">
      <c r="A2086" s="18" t="s">
        <v>10662</v>
      </c>
      <c r="B2086" s="20">
        <v>2082</v>
      </c>
      <c r="C2086" s="35" t="s">
        <v>6998</v>
      </c>
      <c r="D2086" s="24" t="s">
        <v>11693</v>
      </c>
      <c r="E2086" s="27" t="s">
        <v>16289</v>
      </c>
      <c r="F2086" s="26" t="str">
        <f t="shared" si="368"/>
        <v>馬鞁具</v>
      </c>
      <c r="G2086" s="26" t="str">
        <f t="shared" si="369"/>
        <v>從革薦聲</v>
      </c>
      <c r="H2086" s="26" t="str">
        <f t="shared" si="370"/>
        <v>則前</v>
      </c>
      <c r="I2086" s="41" t="str">
        <f t="shared" si="371"/>
        <v>4. 形声</v>
      </c>
      <c r="J2086" s="19" t="str">
        <f t="shared" si="375"/>
        <v/>
      </c>
      <c r="K2086" s="19">
        <f t="shared" si="375"/>
        <v>4</v>
      </c>
      <c r="L2086" s="19" t="str">
        <f t="shared" si="375"/>
        <v/>
      </c>
      <c r="M2086" s="19">
        <f t="shared" si="375"/>
        <v>5</v>
      </c>
      <c r="N2086" s="19" t="str">
        <f t="shared" si="372"/>
        <v/>
      </c>
      <c r="O2086" s="19">
        <f t="shared" si="376"/>
        <v>8</v>
      </c>
      <c r="P2086" s="19" t="str">
        <f t="shared" si="376"/>
        <v/>
      </c>
      <c r="Q2086" s="19" t="str">
        <f t="shared" si="376"/>
        <v/>
      </c>
      <c r="R2086" s="19">
        <f t="shared" si="376"/>
        <v>11</v>
      </c>
    </row>
    <row r="2087" spans="1:18" ht="20.25">
      <c r="A2087" s="18" t="s">
        <v>10663</v>
      </c>
      <c r="B2087" s="20">
        <v>2083</v>
      </c>
      <c r="C2087" s="35" t="s">
        <v>6987</v>
      </c>
      <c r="D2087" s="24" t="s">
        <v>11813</v>
      </c>
      <c r="E2087" s="27" t="s">
        <v>16290</v>
      </c>
      <c r="F2087" s="26" t="str">
        <f t="shared" si="368"/>
        <v/>
      </c>
      <c r="G2087" s="26" t="str">
        <f t="shared" si="369"/>
        <v/>
      </c>
      <c r="H2087" s="26" t="str">
        <f t="shared" si="370"/>
        <v>許□</v>
      </c>
      <c r="I2087" s="41" t="str">
        <f t="shared" si="371"/>
        <v>4. 形声</v>
      </c>
      <c r="J2087" s="19" t="str">
        <f t="shared" si="375"/>
        <v/>
      </c>
      <c r="K2087" s="19" t="str">
        <f t="shared" si="375"/>
        <v/>
      </c>
      <c r="L2087" s="19" t="str">
        <f t="shared" si="375"/>
        <v/>
      </c>
      <c r="M2087" s="19">
        <f t="shared" si="375"/>
        <v>3</v>
      </c>
      <c r="N2087" s="19" t="str">
        <f t="shared" si="372"/>
        <v/>
      </c>
      <c r="O2087" s="19">
        <f t="shared" si="376"/>
        <v>6</v>
      </c>
      <c r="P2087" s="19" t="str">
        <f t="shared" si="376"/>
        <v/>
      </c>
      <c r="Q2087" s="19" t="str">
        <f t="shared" si="376"/>
        <v/>
      </c>
      <c r="R2087" s="19">
        <f t="shared" si="376"/>
        <v>9</v>
      </c>
    </row>
    <row r="2088" spans="1:18" ht="20.25">
      <c r="A2088" s="18" t="s">
        <v>10664</v>
      </c>
      <c r="B2088" s="20">
        <v>2084</v>
      </c>
      <c r="C2088" s="35" t="s">
        <v>3707</v>
      </c>
      <c r="D2088" s="24" t="s">
        <v>12525</v>
      </c>
      <c r="E2088" s="27" t="s">
        <v>16291</v>
      </c>
      <c r="F2088" s="26" t="str">
        <f t="shared" si="368"/>
        <v>馬羈</v>
      </c>
      <c r="G2088" s="26" t="str">
        <f t="shared" si="369"/>
        <v>從革勺聲</v>
      </c>
      <c r="H2088" s="26" t="str">
        <f t="shared" si="370"/>
        <v>都厯</v>
      </c>
      <c r="I2088" s="41" t="str">
        <f t="shared" si="371"/>
        <v>4. 形声</v>
      </c>
      <c r="J2088" s="19" t="str">
        <f t="shared" si="375"/>
        <v/>
      </c>
      <c r="K2088" s="19">
        <f t="shared" si="375"/>
        <v>3</v>
      </c>
      <c r="L2088" s="19" t="str">
        <f t="shared" si="375"/>
        <v/>
      </c>
      <c r="M2088" s="19">
        <f t="shared" si="375"/>
        <v>4</v>
      </c>
      <c r="N2088" s="19" t="str">
        <f t="shared" si="372"/>
        <v/>
      </c>
      <c r="O2088" s="19">
        <f t="shared" si="376"/>
        <v>7</v>
      </c>
      <c r="P2088" s="19" t="str">
        <f t="shared" si="376"/>
        <v/>
      </c>
      <c r="Q2088" s="19" t="str">
        <f t="shared" si="376"/>
        <v/>
      </c>
      <c r="R2088" s="19">
        <f t="shared" si="376"/>
        <v>10</v>
      </c>
    </row>
    <row r="2089" spans="1:18" ht="20.25">
      <c r="A2089" s="18" t="s">
        <v>10665</v>
      </c>
      <c r="B2089" s="20">
        <v>2085</v>
      </c>
      <c r="C2089" s="35" t="s">
        <v>3185</v>
      </c>
      <c r="D2089" s="24" t="s">
        <v>11558</v>
      </c>
      <c r="E2089" s="27" t="s">
        <v>16292</v>
      </c>
      <c r="F2089" s="26" t="str">
        <f t="shared" si="368"/>
        <v/>
      </c>
      <c r="G2089" s="26" t="str">
        <f t="shared" si="369"/>
        <v/>
      </c>
      <c r="H2089" s="26" t="str">
        <f t="shared" si="370"/>
        <v>郎激</v>
      </c>
      <c r="I2089" s="41" t="str">
        <f t="shared" si="371"/>
        <v/>
      </c>
      <c r="J2089" s="19" t="str">
        <f t="shared" si="375"/>
        <v/>
      </c>
      <c r="K2089" s="19" t="str">
        <f t="shared" si="375"/>
        <v/>
      </c>
      <c r="L2089" s="19">
        <f t="shared" si="375"/>
        <v>11</v>
      </c>
      <c r="M2089" s="19">
        <f t="shared" si="375"/>
        <v>22</v>
      </c>
      <c r="N2089" s="19" t="str">
        <f t="shared" si="372"/>
        <v/>
      </c>
      <c r="O2089" s="19" t="str">
        <f t="shared" si="376"/>
        <v/>
      </c>
      <c r="P2089" s="19" t="str">
        <f t="shared" si="376"/>
        <v/>
      </c>
      <c r="Q2089" s="19">
        <f t="shared" si="376"/>
        <v>19</v>
      </c>
      <c r="R2089" s="19">
        <f t="shared" si="376"/>
        <v>26</v>
      </c>
    </row>
    <row r="2090" spans="1:18" ht="20.25">
      <c r="A2090" s="18" t="s">
        <v>10666</v>
      </c>
      <c r="B2090" s="20">
        <v>2086</v>
      </c>
      <c r="C2090" s="35" t="s">
        <v>3185</v>
      </c>
      <c r="D2090" s="24" t="s">
        <v>11558</v>
      </c>
      <c r="E2090" s="27" t="s">
        <v>16293</v>
      </c>
      <c r="F2090" s="26" t="str">
        <f t="shared" si="368"/>
        <v/>
      </c>
      <c r="G2090" s="26" t="str">
        <f t="shared" si="369"/>
        <v/>
      </c>
      <c r="H2090" s="26" t="str">
        <f t="shared" si="370"/>
        <v/>
      </c>
      <c r="I2090" s="41" t="str">
        <f t="shared" si="371"/>
        <v/>
      </c>
      <c r="J2090" s="19" t="str">
        <f t="shared" si="375"/>
        <v/>
      </c>
      <c r="K2090" s="19" t="str">
        <f t="shared" si="375"/>
        <v/>
      </c>
      <c r="L2090" s="19" t="str">
        <f t="shared" si="375"/>
        <v/>
      </c>
      <c r="M2090" s="19">
        <f t="shared" si="375"/>
        <v>3</v>
      </c>
      <c r="N2090" s="19" t="str">
        <f t="shared" si="372"/>
        <v/>
      </c>
      <c r="O2090" s="19" t="str">
        <f t="shared" si="376"/>
        <v/>
      </c>
      <c r="P2090" s="19" t="str">
        <f t="shared" si="376"/>
        <v/>
      </c>
      <c r="Q2090" s="19" t="str">
        <f t="shared" si="376"/>
        <v/>
      </c>
      <c r="R2090" s="19" t="str">
        <f t="shared" si="376"/>
        <v/>
      </c>
    </row>
    <row r="2091" spans="1:18" ht="20.25">
      <c r="A2091" s="18" t="s">
        <v>10667</v>
      </c>
      <c r="B2091" s="20">
        <v>2087</v>
      </c>
      <c r="C2091" s="35" t="s">
        <v>3185</v>
      </c>
      <c r="D2091" s="24" t="s">
        <v>11558</v>
      </c>
      <c r="E2091" s="27" t="s">
        <v>16294</v>
      </c>
      <c r="F2091" s="26" t="str">
        <f t="shared" si="368"/>
        <v/>
      </c>
      <c r="G2091" s="26" t="str">
        <f t="shared" si="369"/>
        <v/>
      </c>
      <c r="H2091" s="26" t="str">
        <f t="shared" si="370"/>
        <v/>
      </c>
      <c r="I2091" s="41" t="str">
        <f t="shared" si="371"/>
        <v>4. 形声</v>
      </c>
      <c r="J2091" s="19" t="str">
        <f t="shared" si="375"/>
        <v/>
      </c>
      <c r="K2091" s="19" t="str">
        <f t="shared" si="375"/>
        <v/>
      </c>
      <c r="L2091" s="19" t="str">
        <f t="shared" si="375"/>
        <v/>
      </c>
      <c r="M2091" s="19">
        <f t="shared" si="375"/>
        <v>4</v>
      </c>
      <c r="N2091" s="19" t="str">
        <f t="shared" si="372"/>
        <v/>
      </c>
      <c r="O2091" s="19">
        <f t="shared" si="376"/>
        <v>7</v>
      </c>
      <c r="P2091" s="19" t="str">
        <f t="shared" si="376"/>
        <v/>
      </c>
      <c r="Q2091" s="19" t="str">
        <f t="shared" si="376"/>
        <v/>
      </c>
      <c r="R2091" s="19" t="str">
        <f t="shared" si="376"/>
        <v/>
      </c>
    </row>
    <row r="2092" spans="1:18" ht="20.25">
      <c r="A2092" s="18" t="s">
        <v>10668</v>
      </c>
      <c r="B2092" s="20">
        <v>2088</v>
      </c>
      <c r="C2092" s="37" t="s">
        <v>24965</v>
      </c>
      <c r="D2092" s="24" t="s">
        <v>11828</v>
      </c>
      <c r="E2092" s="27" t="s">
        <v>16295</v>
      </c>
      <c r="F2092" s="26" t="str">
        <f t="shared" si="368"/>
        <v>三足鍑</v>
      </c>
      <c r="G2092" s="26" t="str">
        <f t="shared" si="369"/>
        <v>一曰滫米器也從鬲支聲</v>
      </c>
      <c r="H2092" s="26" t="str">
        <f t="shared" si="370"/>
        <v>魚綺</v>
      </c>
      <c r="I2092" s="41" t="str">
        <f t="shared" si="371"/>
        <v>4. 形声</v>
      </c>
      <c r="J2092" s="19" t="str">
        <f t="shared" si="375"/>
        <v/>
      </c>
      <c r="K2092" s="19">
        <f t="shared" si="375"/>
        <v>4</v>
      </c>
      <c r="L2092" s="19" t="str">
        <f t="shared" si="375"/>
        <v/>
      </c>
      <c r="M2092" s="19">
        <f t="shared" si="375"/>
        <v>11</v>
      </c>
      <c r="N2092" s="19" t="str">
        <f t="shared" si="372"/>
        <v/>
      </c>
      <c r="O2092" s="19">
        <f t="shared" si="376"/>
        <v>14</v>
      </c>
      <c r="P2092" s="19" t="str">
        <f t="shared" si="376"/>
        <v/>
      </c>
      <c r="Q2092" s="19" t="str">
        <f t="shared" si="376"/>
        <v/>
      </c>
      <c r="R2092" s="19">
        <f t="shared" si="376"/>
        <v>17</v>
      </c>
    </row>
    <row r="2093" spans="1:18" ht="20.25">
      <c r="A2093" s="18" t="s">
        <v>10669</v>
      </c>
      <c r="B2093" s="20">
        <v>2089</v>
      </c>
      <c r="C2093" s="35" t="s">
        <v>6933</v>
      </c>
      <c r="D2093" s="24" t="s">
        <v>11719</v>
      </c>
      <c r="E2093" s="27" t="s">
        <v>16296</v>
      </c>
      <c r="F2093" s="26" t="str">
        <f t="shared" si="368"/>
        <v>三足釡</v>
      </c>
      <c r="G2093" s="26" t="str">
        <f t="shared" si="369"/>
        <v>有柄喙讀若媯從鬲規聲</v>
      </c>
      <c r="H2093" s="26" t="str">
        <f t="shared" si="370"/>
        <v>居隨</v>
      </c>
      <c r="I2093" s="41" t="str">
        <f t="shared" si="371"/>
        <v>4. 形声</v>
      </c>
      <c r="J2093" s="19" t="str">
        <f t="shared" si="375"/>
        <v/>
      </c>
      <c r="K2093" s="19">
        <f t="shared" si="375"/>
        <v>4</v>
      </c>
      <c r="L2093" s="19" t="str">
        <f t="shared" si="375"/>
        <v/>
      </c>
      <c r="M2093" s="19">
        <f t="shared" si="375"/>
        <v>11</v>
      </c>
      <c r="N2093" s="19" t="str">
        <f t="shared" si="372"/>
        <v/>
      </c>
      <c r="O2093" s="19">
        <f t="shared" si="376"/>
        <v>14</v>
      </c>
      <c r="P2093" s="19" t="str">
        <f t="shared" si="376"/>
        <v/>
      </c>
      <c r="Q2093" s="19" t="str">
        <f t="shared" si="376"/>
        <v/>
      </c>
      <c r="R2093" s="19">
        <f t="shared" si="376"/>
        <v>17</v>
      </c>
    </row>
    <row r="2094" spans="1:18" ht="20.25">
      <c r="A2094" s="18" t="s">
        <v>10670</v>
      </c>
      <c r="B2094" s="20">
        <v>2090</v>
      </c>
      <c r="C2094" s="35" t="s">
        <v>6934</v>
      </c>
      <c r="D2094" s="24" t="s">
        <v>11932</v>
      </c>
      <c r="E2094" s="27" t="s">
        <v>16297</v>
      </c>
      <c r="F2094" s="26" t="str">
        <f t="shared" si="368"/>
        <v/>
      </c>
      <c r="G2094" s="26" t="str">
        <f t="shared" si="369"/>
        <v/>
      </c>
      <c r="H2094" s="26" t="str">
        <f t="shared" si="370"/>
        <v>子紅</v>
      </c>
      <c r="I2094" s="41" t="str">
        <f t="shared" si="371"/>
        <v>4. 形声</v>
      </c>
      <c r="J2094" s="19" t="str">
        <f t="shared" si="375"/>
        <v/>
      </c>
      <c r="K2094" s="19" t="str">
        <f t="shared" si="375"/>
        <v/>
      </c>
      <c r="L2094" s="19" t="str">
        <f t="shared" si="375"/>
        <v/>
      </c>
      <c r="M2094" s="19">
        <f t="shared" si="375"/>
        <v>3</v>
      </c>
      <c r="N2094" s="19" t="str">
        <f t="shared" si="372"/>
        <v/>
      </c>
      <c r="O2094" s="19">
        <f t="shared" si="376"/>
        <v>6</v>
      </c>
      <c r="P2094" s="19" t="str">
        <f t="shared" si="376"/>
        <v/>
      </c>
      <c r="Q2094" s="19" t="str">
        <f t="shared" si="376"/>
        <v/>
      </c>
      <c r="R2094" s="19">
        <f t="shared" si="376"/>
        <v>9</v>
      </c>
    </row>
    <row r="2095" spans="1:18" ht="20.25">
      <c r="A2095" s="18" t="s">
        <v>10671</v>
      </c>
      <c r="B2095" s="20">
        <v>2091</v>
      </c>
      <c r="C2095" s="35" t="s">
        <v>25415</v>
      </c>
      <c r="D2095" s="24" t="s">
        <v>12544</v>
      </c>
      <c r="E2095" s="27" t="s">
        <v>16298</v>
      </c>
      <c r="F2095" s="26" t="str">
        <f t="shared" si="368"/>
        <v/>
      </c>
      <c r="G2095" s="26" t="str">
        <f t="shared" si="369"/>
        <v/>
      </c>
      <c r="H2095" s="26" t="str">
        <f t="shared" si="370"/>
        <v>古禾</v>
      </c>
      <c r="I2095" s="41" t="str">
        <f t="shared" si="371"/>
        <v>4. 形声</v>
      </c>
      <c r="J2095" s="19" t="str">
        <f t="shared" si="375"/>
        <v/>
      </c>
      <c r="K2095" s="19" t="str">
        <f t="shared" si="375"/>
        <v/>
      </c>
      <c r="L2095" s="19" t="str">
        <f t="shared" si="375"/>
        <v/>
      </c>
      <c r="M2095" s="19">
        <f t="shared" si="375"/>
        <v>7</v>
      </c>
      <c r="N2095" s="19" t="str">
        <f t="shared" si="372"/>
        <v/>
      </c>
      <c r="O2095" s="19">
        <f t="shared" si="376"/>
        <v>10</v>
      </c>
      <c r="P2095" s="19" t="str">
        <f t="shared" si="376"/>
        <v/>
      </c>
      <c r="Q2095" s="19" t="str">
        <f t="shared" si="376"/>
        <v/>
      </c>
      <c r="R2095" s="19">
        <f t="shared" si="376"/>
        <v>16</v>
      </c>
    </row>
    <row r="2096" spans="1:18" ht="20.25">
      <c r="A2096" s="18" t="s">
        <v>10672</v>
      </c>
      <c r="B2096" s="20">
        <v>2092</v>
      </c>
      <c r="C2096" s="35" t="s">
        <v>6932</v>
      </c>
      <c r="D2096" s="24" t="s">
        <v>12545</v>
      </c>
      <c r="E2096" s="27" t="s">
        <v>16299</v>
      </c>
      <c r="F2096" s="26" t="str">
        <f t="shared" si="368"/>
        <v>大釡</v>
      </c>
      <c r="G2096" s="26" t="str">
        <f t="shared" si="369"/>
        <v>一曰鼎大上小下若甑曰鬵從鬲兟聲讀若岑</v>
      </c>
      <c r="H2096" s="26" t="str">
        <f t="shared" si="370"/>
        <v>才林</v>
      </c>
      <c r="I2096" s="41" t="str">
        <f t="shared" si="371"/>
        <v>4. 形声</v>
      </c>
      <c r="J2096" s="19" t="str">
        <f t="shared" si="375"/>
        <v/>
      </c>
      <c r="K2096" s="19">
        <f t="shared" si="375"/>
        <v>3</v>
      </c>
      <c r="L2096" s="19" t="str">
        <f t="shared" si="375"/>
        <v/>
      </c>
      <c r="M2096" s="19">
        <f t="shared" si="375"/>
        <v>15</v>
      </c>
      <c r="N2096" s="19" t="str">
        <f t="shared" si="372"/>
        <v/>
      </c>
      <c r="O2096" s="19">
        <f t="shared" si="376"/>
        <v>18</v>
      </c>
      <c r="P2096" s="19" t="str">
        <f t="shared" si="376"/>
        <v/>
      </c>
      <c r="Q2096" s="19" t="str">
        <f t="shared" si="376"/>
        <v/>
      </c>
      <c r="R2096" s="19">
        <f t="shared" si="376"/>
        <v>24</v>
      </c>
    </row>
    <row r="2097" spans="1:18" ht="20.25">
      <c r="A2097" s="18" t="s">
        <v>10673</v>
      </c>
      <c r="B2097" s="20">
        <v>2093</v>
      </c>
      <c r="C2097" s="35" t="s">
        <v>6932</v>
      </c>
      <c r="D2097" s="24" t="s">
        <v>12545</v>
      </c>
      <c r="E2097" s="27" t="s">
        <v>11448</v>
      </c>
      <c r="F2097" s="26" t="str">
        <f t="shared" si="368"/>
        <v/>
      </c>
      <c r="G2097" s="26" t="str">
        <f t="shared" si="369"/>
        <v/>
      </c>
      <c r="H2097" s="26" t="str">
        <f t="shared" si="370"/>
        <v/>
      </c>
      <c r="I2097" s="41" t="str">
        <f t="shared" si="371"/>
        <v/>
      </c>
      <c r="J2097" s="19" t="str">
        <f t="shared" si="375"/>
        <v/>
      </c>
      <c r="K2097" s="19" t="str">
        <f t="shared" si="375"/>
        <v/>
      </c>
      <c r="L2097" s="19" t="str">
        <f t="shared" si="375"/>
        <v/>
      </c>
      <c r="M2097" s="19" t="str">
        <f t="shared" si="375"/>
        <v/>
      </c>
      <c r="N2097" s="19" t="str">
        <f t="shared" si="372"/>
        <v/>
      </c>
      <c r="O2097" s="19" t="str">
        <f t="shared" si="376"/>
        <v/>
      </c>
      <c r="P2097" s="19" t="str">
        <f t="shared" si="376"/>
        <v/>
      </c>
      <c r="Q2097" s="19" t="str">
        <f t="shared" si="376"/>
        <v/>
      </c>
      <c r="R2097" s="19" t="str">
        <f t="shared" si="376"/>
        <v/>
      </c>
    </row>
    <row r="2098" spans="1:18" ht="20.25">
      <c r="A2098" s="18" t="s">
        <v>10674</v>
      </c>
      <c r="B2098" s="20">
        <v>2094</v>
      </c>
      <c r="C2098" s="35"/>
      <c r="D2098" s="24" t="s">
        <v>12546</v>
      </c>
      <c r="E2098" s="27" t="s">
        <v>16300</v>
      </c>
      <c r="F2098" s="26" t="str">
        <f t="shared" si="368"/>
        <v/>
      </c>
      <c r="G2098" s="26" t="str">
        <f t="shared" si="369"/>
        <v/>
      </c>
      <c r="H2098" s="26" t="str">
        <f t="shared" si="370"/>
        <v>子孕</v>
      </c>
      <c r="I2098" s="41" t="str">
        <f t="shared" si="371"/>
        <v>4. 形声</v>
      </c>
      <c r="J2098" s="19" t="str">
        <f t="shared" si="375"/>
        <v/>
      </c>
      <c r="K2098" s="19" t="str">
        <f t="shared" si="375"/>
        <v/>
      </c>
      <c r="L2098" s="19" t="str">
        <f t="shared" si="375"/>
        <v/>
      </c>
      <c r="M2098" s="19">
        <f t="shared" si="375"/>
        <v>3</v>
      </c>
      <c r="N2098" s="19" t="str">
        <f t="shared" si="372"/>
        <v/>
      </c>
      <c r="O2098" s="19">
        <f t="shared" si="376"/>
        <v>6</v>
      </c>
      <c r="P2098" s="19" t="str">
        <f t="shared" si="376"/>
        <v/>
      </c>
      <c r="Q2098" s="19" t="str">
        <f t="shared" si="376"/>
        <v/>
      </c>
      <c r="R2098" s="19">
        <f t="shared" si="376"/>
        <v>9</v>
      </c>
    </row>
    <row r="2099" spans="1:18" ht="20.25">
      <c r="A2099" s="18" t="s">
        <v>10675</v>
      </c>
      <c r="B2099" s="20">
        <v>2095</v>
      </c>
      <c r="C2099" s="35" t="s">
        <v>6931</v>
      </c>
      <c r="D2099" s="24" t="s">
        <v>12547</v>
      </c>
      <c r="E2099" s="27" t="s">
        <v>16301</v>
      </c>
      <c r="F2099" s="26" t="str">
        <f t="shared" si="368"/>
        <v/>
      </c>
      <c r="G2099" s="26" t="str">
        <f t="shared" si="369"/>
        <v/>
      </c>
      <c r="H2099" s="26" t="str">
        <f t="shared" si="370"/>
        <v>扶雨</v>
      </c>
      <c r="I2099" s="41" t="str">
        <f t="shared" si="371"/>
        <v>4. 形声</v>
      </c>
      <c r="J2099" s="19" t="str">
        <f t="shared" si="375"/>
        <v/>
      </c>
      <c r="K2099" s="19" t="str">
        <f t="shared" si="375"/>
        <v/>
      </c>
      <c r="L2099" s="19" t="str">
        <f t="shared" si="375"/>
        <v/>
      </c>
      <c r="M2099" s="19">
        <f t="shared" si="375"/>
        <v>3</v>
      </c>
      <c r="N2099" s="19" t="str">
        <f t="shared" si="372"/>
        <v/>
      </c>
      <c r="O2099" s="19">
        <f t="shared" si="376"/>
        <v>6</v>
      </c>
      <c r="P2099" s="19" t="str">
        <f t="shared" si="376"/>
        <v/>
      </c>
      <c r="Q2099" s="19" t="str">
        <f t="shared" si="376"/>
        <v/>
      </c>
      <c r="R2099" s="19">
        <f t="shared" si="376"/>
        <v>9</v>
      </c>
    </row>
    <row r="2100" spans="1:18" ht="20.25">
      <c r="A2100" s="18" t="s">
        <v>10676</v>
      </c>
      <c r="B2100" s="20">
        <v>2096</v>
      </c>
      <c r="C2100" s="35" t="s">
        <v>25416</v>
      </c>
      <c r="D2100" s="24" t="s">
        <v>12547</v>
      </c>
      <c r="E2100" s="27" t="s">
        <v>16302</v>
      </c>
      <c r="F2100" s="26" t="str">
        <f t="shared" si="368"/>
        <v/>
      </c>
      <c r="G2100" s="26" t="str">
        <f t="shared" si="369"/>
        <v/>
      </c>
      <c r="H2100" s="26" t="str">
        <f t="shared" si="370"/>
        <v/>
      </c>
      <c r="I2100" s="41" t="str">
        <f t="shared" si="371"/>
        <v>4. 形声</v>
      </c>
      <c r="J2100" s="19" t="str">
        <f t="shared" si="375"/>
        <v/>
      </c>
      <c r="K2100" s="19" t="str">
        <f t="shared" si="375"/>
        <v/>
      </c>
      <c r="L2100" s="19" t="str">
        <f t="shared" si="375"/>
        <v/>
      </c>
      <c r="M2100" s="19">
        <f t="shared" si="375"/>
        <v>3</v>
      </c>
      <c r="N2100" s="19" t="str">
        <f t="shared" si="372"/>
        <v/>
      </c>
      <c r="O2100" s="19">
        <f t="shared" si="376"/>
        <v>6</v>
      </c>
      <c r="P2100" s="19" t="str">
        <f t="shared" si="376"/>
        <v/>
      </c>
      <c r="Q2100" s="19" t="str">
        <f t="shared" si="376"/>
        <v/>
      </c>
      <c r="R2100" s="19" t="str">
        <f t="shared" si="376"/>
        <v/>
      </c>
    </row>
    <row r="2101" spans="1:18" ht="20.25">
      <c r="A2101" s="18" t="s">
        <v>10677</v>
      </c>
      <c r="B2101" s="20">
        <v>2097</v>
      </c>
      <c r="C2101" s="35" t="s">
        <v>6930</v>
      </c>
      <c r="D2101" s="24" t="s">
        <v>12548</v>
      </c>
      <c r="E2101" s="27" t="s">
        <v>16303</v>
      </c>
      <c r="F2101" s="26" t="str">
        <f t="shared" si="368"/>
        <v/>
      </c>
      <c r="G2101" s="26" t="str">
        <f t="shared" si="369"/>
        <v/>
      </c>
      <c r="H2101" s="26" t="str">
        <f t="shared" si="370"/>
        <v>牛建</v>
      </c>
      <c r="I2101" s="41" t="str">
        <f t="shared" si="371"/>
        <v>4. 形声</v>
      </c>
      <c r="J2101" s="19" t="str">
        <f t="shared" si="375"/>
        <v/>
      </c>
      <c r="K2101" s="19" t="str">
        <f t="shared" si="375"/>
        <v/>
      </c>
      <c r="L2101" s="19" t="str">
        <f t="shared" si="375"/>
        <v/>
      </c>
      <c r="M2101" s="19">
        <f t="shared" si="375"/>
        <v>3</v>
      </c>
      <c r="N2101" s="19" t="str">
        <f t="shared" si="372"/>
        <v/>
      </c>
      <c r="O2101" s="19">
        <f t="shared" si="376"/>
        <v>6</v>
      </c>
      <c r="P2101" s="19" t="str">
        <f t="shared" si="376"/>
        <v/>
      </c>
      <c r="Q2101" s="19" t="str">
        <f t="shared" si="376"/>
        <v/>
      </c>
      <c r="R2101" s="19">
        <f t="shared" si="376"/>
        <v>9</v>
      </c>
    </row>
    <row r="2102" spans="1:18" ht="20.25">
      <c r="A2102" s="18" t="s">
        <v>10678</v>
      </c>
      <c r="B2102" s="20">
        <v>2098</v>
      </c>
      <c r="C2102" s="35" t="s">
        <v>4779</v>
      </c>
      <c r="D2102" s="24" t="s">
        <v>12024</v>
      </c>
      <c r="E2102" s="27" t="s">
        <v>16304</v>
      </c>
      <c r="F2102" s="26" t="str">
        <f t="shared" si="368"/>
        <v>炊气上出</v>
      </c>
      <c r="G2102" s="26" t="str">
        <f t="shared" si="369"/>
        <v>從鬲蟲省聲</v>
      </c>
      <c r="H2102" s="26" t="str">
        <f t="shared" si="370"/>
        <v>以戎</v>
      </c>
      <c r="I2102" s="41" t="str">
        <f t="shared" si="371"/>
        <v>4. 形声</v>
      </c>
      <c r="J2102" s="19" t="str">
        <f t="shared" si="375"/>
        <v/>
      </c>
      <c r="K2102" s="19">
        <f t="shared" si="375"/>
        <v>5</v>
      </c>
      <c r="L2102" s="19" t="str">
        <f t="shared" si="375"/>
        <v/>
      </c>
      <c r="M2102" s="19">
        <f t="shared" si="375"/>
        <v>6</v>
      </c>
      <c r="N2102" s="19" t="str">
        <f t="shared" si="372"/>
        <v/>
      </c>
      <c r="O2102" s="19">
        <f t="shared" si="376"/>
        <v>10</v>
      </c>
      <c r="P2102" s="19" t="str">
        <f t="shared" si="376"/>
        <v/>
      </c>
      <c r="Q2102" s="19" t="str">
        <f t="shared" si="376"/>
        <v/>
      </c>
      <c r="R2102" s="19">
        <f t="shared" si="376"/>
        <v>13</v>
      </c>
    </row>
    <row r="2103" spans="1:18" ht="20.25">
      <c r="A2103" s="18" t="s">
        <v>10679</v>
      </c>
      <c r="B2103" s="20">
        <v>2099</v>
      </c>
      <c r="C2103" s="35" t="s">
        <v>4779</v>
      </c>
      <c r="D2103" s="24" t="s">
        <v>12024</v>
      </c>
      <c r="E2103" s="27" t="s">
        <v>11449</v>
      </c>
      <c r="F2103" s="26" t="str">
        <f t="shared" si="368"/>
        <v/>
      </c>
      <c r="G2103" s="26" t="str">
        <f t="shared" si="369"/>
        <v/>
      </c>
      <c r="H2103" s="26" t="str">
        <f t="shared" si="370"/>
        <v/>
      </c>
      <c r="I2103" s="41" t="str">
        <f t="shared" si="371"/>
        <v/>
      </c>
      <c r="J2103" s="19" t="str">
        <f t="shared" si="375"/>
        <v/>
      </c>
      <c r="K2103" s="19" t="str">
        <f t="shared" si="375"/>
        <v/>
      </c>
      <c r="L2103" s="19" t="str">
        <f t="shared" si="375"/>
        <v/>
      </c>
      <c r="M2103" s="19" t="str">
        <f t="shared" si="375"/>
        <v/>
      </c>
      <c r="N2103" s="19" t="str">
        <f t="shared" si="372"/>
        <v/>
      </c>
      <c r="O2103" s="19" t="str">
        <f t="shared" si="376"/>
        <v/>
      </c>
      <c r="P2103" s="19" t="str">
        <f t="shared" si="376"/>
        <v/>
      </c>
      <c r="Q2103" s="19" t="str">
        <f t="shared" si="376"/>
        <v/>
      </c>
      <c r="R2103" s="19" t="str">
        <f t="shared" si="376"/>
        <v/>
      </c>
    </row>
    <row r="2104" spans="1:18" ht="20.25">
      <c r="A2104" s="18" t="s">
        <v>10680</v>
      </c>
      <c r="B2104" s="20">
        <v>2100</v>
      </c>
      <c r="C2104" s="35"/>
      <c r="D2104" s="24" t="s">
        <v>11793</v>
      </c>
      <c r="E2104" s="27" t="s">
        <v>16305</v>
      </c>
      <c r="F2104" s="26" t="str">
        <f t="shared" si="368"/>
        <v/>
      </c>
      <c r="G2104" s="26" t="str">
        <f t="shared" si="369"/>
        <v/>
      </c>
      <c r="H2104" s="26" t="str">
        <f t="shared" si="370"/>
        <v>許嬌</v>
      </c>
      <c r="I2104" s="41" t="str">
        <f t="shared" si="371"/>
        <v>4. 形声</v>
      </c>
      <c r="J2104" s="19" t="str">
        <f t="shared" si="375"/>
        <v/>
      </c>
      <c r="K2104" s="19" t="str">
        <f t="shared" si="375"/>
        <v/>
      </c>
      <c r="L2104" s="19" t="str">
        <f t="shared" si="375"/>
        <v/>
      </c>
      <c r="M2104" s="19">
        <f t="shared" si="375"/>
        <v>4</v>
      </c>
      <c r="N2104" s="19" t="str">
        <f t="shared" si="372"/>
        <v/>
      </c>
      <c r="O2104" s="19">
        <f t="shared" si="376"/>
        <v>7</v>
      </c>
      <c r="P2104" s="19" t="str">
        <f t="shared" si="376"/>
        <v/>
      </c>
      <c r="Q2104" s="19" t="str">
        <f t="shared" si="376"/>
        <v/>
      </c>
      <c r="R2104" s="19">
        <f t="shared" si="376"/>
        <v>10</v>
      </c>
    </row>
    <row r="2105" spans="1:18" ht="20.25">
      <c r="A2105" s="18" t="s">
        <v>10681</v>
      </c>
      <c r="B2105" s="20">
        <v>2101</v>
      </c>
      <c r="C2105" s="35"/>
      <c r="D2105" s="24" t="s">
        <v>12404</v>
      </c>
      <c r="E2105" s="27" t="s">
        <v>16306</v>
      </c>
      <c r="F2105" s="26" t="str">
        <f t="shared" si="368"/>
        <v>煮</v>
      </c>
      <c r="G2105" s="26" t="str">
        <f t="shared" si="369"/>
        <v>從鬲羊聲</v>
      </c>
      <c r="H2105" s="26" t="str">
        <f t="shared" si="370"/>
        <v>式羊</v>
      </c>
      <c r="I2105" s="41" t="str">
        <f t="shared" si="371"/>
        <v>4. 形声</v>
      </c>
      <c r="J2105" s="19" t="str">
        <f t="shared" ref="J2105:M2124" si="377">IFERROR(FIND(J$4,$E2105),"")</f>
        <v/>
      </c>
      <c r="K2105" s="19">
        <f t="shared" si="377"/>
        <v>2</v>
      </c>
      <c r="L2105" s="19" t="str">
        <f t="shared" si="377"/>
        <v/>
      </c>
      <c r="M2105" s="19">
        <f t="shared" si="377"/>
        <v>3</v>
      </c>
      <c r="N2105" s="19" t="str">
        <f t="shared" si="372"/>
        <v/>
      </c>
      <c r="O2105" s="19">
        <f t="shared" ref="O2105:R2124" si="378">IFERROR(FIND(O$4,$E2105),"")</f>
        <v>6</v>
      </c>
      <c r="P2105" s="19" t="str">
        <f t="shared" si="378"/>
        <v/>
      </c>
      <c r="Q2105" s="19" t="str">
        <f t="shared" si="378"/>
        <v/>
      </c>
      <c r="R2105" s="19">
        <f t="shared" si="378"/>
        <v>9</v>
      </c>
    </row>
    <row r="2106" spans="1:18" ht="20.25">
      <c r="A2106" s="18" t="s">
        <v>10682</v>
      </c>
      <c r="B2106" s="20">
        <v>2102</v>
      </c>
      <c r="C2106" s="37" t="s">
        <v>24950</v>
      </c>
      <c r="D2106" s="24" t="s">
        <v>11765</v>
      </c>
      <c r="E2106" s="27" t="s">
        <v>16307</v>
      </c>
      <c r="F2106" s="26" t="str">
        <f t="shared" si="368"/>
        <v>涫</v>
      </c>
      <c r="G2106" s="26" t="str">
        <f t="shared" si="369"/>
        <v>從鬲沸聲</v>
      </c>
      <c r="H2106" s="26" t="str">
        <f t="shared" si="370"/>
        <v>芳未</v>
      </c>
      <c r="I2106" s="41" t="str">
        <f t="shared" si="371"/>
        <v>4. 形声</v>
      </c>
      <c r="J2106" s="19" t="str">
        <f t="shared" si="377"/>
        <v/>
      </c>
      <c r="K2106" s="19">
        <f t="shared" si="377"/>
        <v>2</v>
      </c>
      <c r="L2106" s="19" t="str">
        <f t="shared" si="377"/>
        <v/>
      </c>
      <c r="M2106" s="19">
        <f t="shared" si="377"/>
        <v>3</v>
      </c>
      <c r="N2106" s="19" t="str">
        <f t="shared" si="372"/>
        <v/>
      </c>
      <c r="O2106" s="19">
        <f t="shared" si="378"/>
        <v>6</v>
      </c>
      <c r="P2106" s="19" t="str">
        <f t="shared" si="378"/>
        <v/>
      </c>
      <c r="Q2106" s="19" t="str">
        <f t="shared" si="378"/>
        <v/>
      </c>
      <c r="R2106" s="19">
        <f t="shared" si="378"/>
        <v>9</v>
      </c>
    </row>
    <row r="2107" spans="1:18" ht="20.25">
      <c r="A2107" s="18" t="s">
        <v>10683</v>
      </c>
      <c r="B2107" s="20">
        <v>2103</v>
      </c>
      <c r="C2107" s="35"/>
      <c r="D2107" s="24" t="s">
        <v>11558</v>
      </c>
      <c r="E2107" s="27" t="s">
        <v>16308</v>
      </c>
      <c r="F2107" s="26" t="str">
        <f t="shared" si="368"/>
        <v>㽁</v>
      </c>
      <c r="G2107" s="26" t="str">
        <f t="shared" si="369"/>
        <v>古文亦鬲字象孰飪五味气上出也</v>
      </c>
      <c r="H2107" s="26" t="str">
        <f t="shared" si="370"/>
        <v>郎激</v>
      </c>
      <c r="I2107" s="41" t="str">
        <f t="shared" si="371"/>
        <v/>
      </c>
      <c r="J2107" s="19">
        <f t="shared" si="377"/>
        <v>3</v>
      </c>
      <c r="K2107" s="19">
        <f t="shared" si="377"/>
        <v>2</v>
      </c>
      <c r="L2107" s="19">
        <f t="shared" si="377"/>
        <v>8</v>
      </c>
      <c r="M2107" s="19">
        <f t="shared" si="377"/>
        <v>22</v>
      </c>
      <c r="N2107" s="19" t="str">
        <f t="shared" si="372"/>
        <v/>
      </c>
      <c r="O2107" s="19" t="str">
        <f t="shared" si="378"/>
        <v/>
      </c>
      <c r="P2107" s="19" t="str">
        <f t="shared" si="378"/>
        <v/>
      </c>
      <c r="Q2107" s="19">
        <f t="shared" si="378"/>
        <v>19</v>
      </c>
      <c r="R2107" s="19">
        <f t="shared" si="378"/>
        <v>26</v>
      </c>
    </row>
    <row r="2108" spans="1:18" ht="20.25">
      <c r="A2108" s="18" t="s">
        <v>10684</v>
      </c>
      <c r="B2108" s="20">
        <v>2104</v>
      </c>
      <c r="C2108" s="35"/>
      <c r="D2108" s="24" t="s">
        <v>12206</v>
      </c>
      <c r="E2108" s="27" t="s">
        <v>16309</v>
      </c>
      <c r="F2108" s="26" t="str">
        <f t="shared" si="368"/>
        <v>鬻</v>
      </c>
      <c r="G2108" s="26" t="str">
        <f t="shared" si="369"/>
        <v>從䰜侃聲</v>
      </c>
      <c r="H2108" s="26" t="str">
        <f t="shared" si="370"/>
        <v>諸延</v>
      </c>
      <c r="I2108" s="41" t="str">
        <f t="shared" si="371"/>
        <v>4. 形声</v>
      </c>
      <c r="J2108" s="19" t="str">
        <f t="shared" si="377"/>
        <v/>
      </c>
      <c r="K2108" s="19">
        <f t="shared" si="377"/>
        <v>2</v>
      </c>
      <c r="L2108" s="19" t="str">
        <f t="shared" si="377"/>
        <v/>
      </c>
      <c r="M2108" s="19">
        <f t="shared" si="377"/>
        <v>3</v>
      </c>
      <c r="N2108" s="19" t="str">
        <f t="shared" si="372"/>
        <v/>
      </c>
      <c r="O2108" s="19">
        <f t="shared" si="378"/>
        <v>6</v>
      </c>
      <c r="P2108" s="19" t="str">
        <f t="shared" si="378"/>
        <v/>
      </c>
      <c r="Q2108" s="19" t="str">
        <f t="shared" si="378"/>
        <v/>
      </c>
      <c r="R2108" s="19">
        <f t="shared" si="378"/>
        <v>9</v>
      </c>
    </row>
    <row r="2109" spans="1:18" ht="20.25">
      <c r="A2109" s="18" t="s">
        <v>10685</v>
      </c>
      <c r="B2109" s="20">
        <v>2105</v>
      </c>
      <c r="C2109" s="35"/>
      <c r="D2109" s="24" t="s">
        <v>12206</v>
      </c>
      <c r="E2109" s="27" t="s">
        <v>16310</v>
      </c>
      <c r="F2109" s="26" t="str">
        <f t="shared" si="368"/>
        <v/>
      </c>
      <c r="G2109" s="26" t="str">
        <f t="shared" si="369"/>
        <v/>
      </c>
      <c r="H2109" s="26" t="str">
        <f t="shared" si="370"/>
        <v/>
      </c>
      <c r="I2109" s="41" t="str">
        <f t="shared" si="371"/>
        <v>4. 形声</v>
      </c>
      <c r="J2109" s="19" t="str">
        <f t="shared" si="377"/>
        <v/>
      </c>
      <c r="K2109" s="19" t="str">
        <f t="shared" si="377"/>
        <v/>
      </c>
      <c r="L2109" s="19" t="str">
        <f t="shared" si="377"/>
        <v/>
      </c>
      <c r="M2109" s="19">
        <f t="shared" si="377"/>
        <v>3</v>
      </c>
      <c r="N2109" s="19" t="str">
        <f t="shared" si="372"/>
        <v/>
      </c>
      <c r="O2109" s="19">
        <f t="shared" si="378"/>
        <v>6</v>
      </c>
      <c r="P2109" s="19" t="str">
        <f t="shared" si="378"/>
        <v/>
      </c>
      <c r="Q2109" s="19" t="str">
        <f t="shared" si="378"/>
        <v/>
      </c>
      <c r="R2109" s="19" t="str">
        <f t="shared" si="378"/>
        <v/>
      </c>
    </row>
    <row r="2110" spans="1:18" ht="20.25">
      <c r="A2110" s="18" t="s">
        <v>10686</v>
      </c>
      <c r="B2110" s="20">
        <v>2106</v>
      </c>
      <c r="C2110" s="35" t="s">
        <v>25417</v>
      </c>
      <c r="D2110" s="24" t="s">
        <v>12549</v>
      </c>
      <c r="E2110" s="27" t="s">
        <v>16311</v>
      </c>
      <c r="F2110" s="26" t="str">
        <f t="shared" si="368"/>
        <v/>
      </c>
      <c r="G2110" s="26" t="str">
        <f t="shared" si="369"/>
        <v/>
      </c>
      <c r="H2110" s="26" t="str">
        <f t="shared" si="370"/>
        <v/>
      </c>
      <c r="I2110" s="41" t="str">
        <f t="shared" si="371"/>
        <v>4. 形声</v>
      </c>
      <c r="J2110" s="19" t="str">
        <f t="shared" si="377"/>
        <v/>
      </c>
      <c r="K2110" s="19" t="str">
        <f t="shared" si="377"/>
        <v/>
      </c>
      <c r="L2110" s="19" t="str">
        <f t="shared" si="377"/>
        <v/>
      </c>
      <c r="M2110" s="19">
        <f t="shared" si="377"/>
        <v>2</v>
      </c>
      <c r="N2110" s="19" t="str">
        <f t="shared" si="372"/>
        <v/>
      </c>
      <c r="O2110" s="19">
        <f t="shared" si="378"/>
        <v>4</v>
      </c>
      <c r="P2110" s="19" t="str">
        <f t="shared" si="378"/>
        <v/>
      </c>
      <c r="Q2110" s="19" t="str">
        <f t="shared" si="378"/>
        <v/>
      </c>
      <c r="R2110" s="19" t="str">
        <f t="shared" si="378"/>
        <v/>
      </c>
    </row>
    <row r="2111" spans="1:18" ht="20.25">
      <c r="A2111" s="18" t="s">
        <v>10687</v>
      </c>
      <c r="B2111" s="20">
        <v>2107</v>
      </c>
      <c r="C2111" s="35"/>
      <c r="D2111" s="24" t="s">
        <v>12550</v>
      </c>
      <c r="E2111" s="27" t="s">
        <v>16312</v>
      </c>
      <c r="F2111" s="26" t="str">
        <f t="shared" si="368"/>
        <v/>
      </c>
      <c r="G2111" s="26" t="str">
        <f t="shared" si="369"/>
        <v/>
      </c>
      <c r="H2111" s="26" t="str">
        <f t="shared" si="370"/>
        <v/>
      </c>
      <c r="I2111" s="41" t="str">
        <f t="shared" si="371"/>
        <v>4. 形声</v>
      </c>
      <c r="J2111" s="19" t="str">
        <f t="shared" si="377"/>
        <v/>
      </c>
      <c r="K2111" s="19" t="str">
        <f t="shared" si="377"/>
        <v/>
      </c>
      <c r="L2111" s="19" t="str">
        <f t="shared" si="377"/>
        <v/>
      </c>
      <c r="M2111" s="19">
        <f t="shared" si="377"/>
        <v>2</v>
      </c>
      <c r="N2111" s="19" t="str">
        <f t="shared" si="372"/>
        <v/>
      </c>
      <c r="O2111" s="19">
        <f t="shared" si="378"/>
        <v>4</v>
      </c>
      <c r="P2111" s="19" t="str">
        <f t="shared" si="378"/>
        <v/>
      </c>
      <c r="Q2111" s="19" t="str">
        <f t="shared" si="378"/>
        <v/>
      </c>
      <c r="R2111" s="19" t="str">
        <f t="shared" si="378"/>
        <v/>
      </c>
    </row>
    <row r="2112" spans="1:18" ht="20.25">
      <c r="A2112" s="18" t="s">
        <v>10688</v>
      </c>
      <c r="B2112" s="20">
        <v>2108</v>
      </c>
      <c r="C2112" s="35" t="s">
        <v>5024</v>
      </c>
      <c r="D2112" s="24" t="s">
        <v>12142</v>
      </c>
      <c r="E2112" s="27" t="s">
        <v>16313</v>
      </c>
      <c r="F2112" s="26" t="str">
        <f t="shared" si="368"/>
        <v>䭈</v>
      </c>
      <c r="G2112" s="26" t="str">
        <f t="shared" si="369"/>
        <v>從䰜米聲</v>
      </c>
      <c r="H2112" s="26" t="str">
        <f t="shared" si="370"/>
        <v>武悲</v>
      </c>
      <c r="I2112" s="41" t="str">
        <f t="shared" si="371"/>
        <v>4. 形声</v>
      </c>
      <c r="J2112" s="19" t="str">
        <f t="shared" si="377"/>
        <v/>
      </c>
      <c r="K2112" s="19">
        <f t="shared" si="377"/>
        <v>2</v>
      </c>
      <c r="L2112" s="19" t="str">
        <f t="shared" si="377"/>
        <v/>
      </c>
      <c r="M2112" s="19">
        <f t="shared" si="377"/>
        <v>3</v>
      </c>
      <c r="N2112" s="19" t="str">
        <f t="shared" si="372"/>
        <v/>
      </c>
      <c r="O2112" s="19">
        <f t="shared" si="378"/>
        <v>6</v>
      </c>
      <c r="P2112" s="19" t="str">
        <f t="shared" si="378"/>
        <v/>
      </c>
      <c r="Q2112" s="19" t="str">
        <f t="shared" si="378"/>
        <v/>
      </c>
      <c r="R2112" s="19">
        <f t="shared" si="378"/>
        <v>9</v>
      </c>
    </row>
    <row r="2113" spans="1:18" ht="20.25">
      <c r="A2113" s="18" t="s">
        <v>10689</v>
      </c>
      <c r="B2113" s="20">
        <v>2109</v>
      </c>
      <c r="C2113" s="35"/>
      <c r="D2113" s="24" t="s">
        <v>11724</v>
      </c>
      <c r="E2113" s="27" t="s">
        <v>16314</v>
      </c>
      <c r="F2113" s="26" t="str">
        <f t="shared" si="368"/>
        <v>鍵</v>
      </c>
      <c r="G2113" s="26" t="str">
        <f t="shared" si="369"/>
        <v>從古聲</v>
      </c>
      <c r="H2113" s="26" t="str">
        <f t="shared" si="370"/>
        <v>户吳</v>
      </c>
      <c r="I2113" s="41" t="str">
        <f t="shared" si="371"/>
        <v>4. 形声</v>
      </c>
      <c r="J2113" s="19" t="str">
        <f t="shared" si="377"/>
        <v/>
      </c>
      <c r="K2113" s="19">
        <f t="shared" si="377"/>
        <v>2</v>
      </c>
      <c r="L2113" s="19" t="str">
        <f t="shared" si="377"/>
        <v/>
      </c>
      <c r="M2113" s="19">
        <f t="shared" si="377"/>
        <v>3</v>
      </c>
      <c r="N2113" s="19" t="str">
        <f t="shared" si="372"/>
        <v/>
      </c>
      <c r="O2113" s="19">
        <f t="shared" si="378"/>
        <v>6</v>
      </c>
      <c r="P2113" s="19" t="str">
        <f t="shared" si="378"/>
        <v/>
      </c>
      <c r="Q2113" s="19" t="str">
        <f t="shared" si="378"/>
        <v/>
      </c>
      <c r="R2113" s="19">
        <f t="shared" si="378"/>
        <v>9</v>
      </c>
    </row>
    <row r="2114" spans="1:18" ht="20.25">
      <c r="A2114" s="18" t="s">
        <v>10690</v>
      </c>
      <c r="B2114" s="20">
        <v>2110</v>
      </c>
      <c r="C2114" s="35" t="s">
        <v>25418</v>
      </c>
      <c r="D2114" s="24" t="s">
        <v>12551</v>
      </c>
      <c r="E2114" s="27" t="s">
        <v>16315</v>
      </c>
      <c r="F2114" s="26" t="str">
        <f t="shared" si="368"/>
        <v>五味盉羮</v>
      </c>
      <c r="G2114" s="26" t="str">
        <f t="shared" si="369"/>
        <v>從䰜從羔詩曰亦有和鬻</v>
      </c>
      <c r="H2114" s="26" t="str">
        <f t="shared" si="370"/>
        <v>古行</v>
      </c>
      <c r="I2114" s="41" t="str">
        <f t="shared" si="371"/>
        <v>3. 会意</v>
      </c>
      <c r="J2114" s="19" t="str">
        <f t="shared" si="377"/>
        <v/>
      </c>
      <c r="K2114" s="19">
        <f t="shared" si="377"/>
        <v>5</v>
      </c>
      <c r="L2114" s="19" t="str">
        <f t="shared" si="377"/>
        <v/>
      </c>
      <c r="M2114" s="19">
        <f t="shared" si="377"/>
        <v>6</v>
      </c>
      <c r="N2114" s="19">
        <f t="shared" si="372"/>
        <v>8</v>
      </c>
      <c r="O2114" s="19" t="str">
        <f t="shared" si="378"/>
        <v/>
      </c>
      <c r="P2114" s="19" t="str">
        <f t="shared" si="378"/>
        <v/>
      </c>
      <c r="Q2114" s="19" t="str">
        <f t="shared" si="378"/>
        <v/>
      </c>
      <c r="R2114" s="19">
        <f t="shared" si="378"/>
        <v>18</v>
      </c>
    </row>
    <row r="2115" spans="1:18" ht="20.25">
      <c r="A2115" s="18" t="s">
        <v>10691</v>
      </c>
      <c r="B2115" s="20">
        <v>2111</v>
      </c>
      <c r="C2115" s="35" t="s">
        <v>25418</v>
      </c>
      <c r="D2115" s="24" t="s">
        <v>12551</v>
      </c>
      <c r="E2115" s="27" t="s">
        <v>11450</v>
      </c>
      <c r="F2115" s="26" t="str">
        <f t="shared" si="368"/>
        <v/>
      </c>
      <c r="G2115" s="26" t="str">
        <f t="shared" si="369"/>
        <v/>
      </c>
      <c r="H2115" s="26" t="str">
        <f t="shared" si="370"/>
        <v/>
      </c>
      <c r="I2115" s="41" t="str">
        <f t="shared" si="371"/>
        <v/>
      </c>
      <c r="J2115" s="19" t="str">
        <f t="shared" si="377"/>
        <v/>
      </c>
      <c r="K2115" s="19" t="str">
        <f t="shared" si="377"/>
        <v/>
      </c>
      <c r="L2115" s="19" t="str">
        <f t="shared" si="377"/>
        <v/>
      </c>
      <c r="M2115" s="19" t="str">
        <f t="shared" si="377"/>
        <v/>
      </c>
      <c r="N2115" s="19" t="str">
        <f t="shared" si="372"/>
        <v/>
      </c>
      <c r="O2115" s="19" t="str">
        <f t="shared" si="378"/>
        <v/>
      </c>
      <c r="P2115" s="19" t="str">
        <f t="shared" si="378"/>
        <v/>
      </c>
      <c r="Q2115" s="19" t="str">
        <f t="shared" si="378"/>
        <v/>
      </c>
      <c r="R2115" s="19" t="str">
        <f t="shared" si="378"/>
        <v/>
      </c>
    </row>
    <row r="2116" spans="1:18" ht="20.25">
      <c r="A2116" s="18" t="s">
        <v>10692</v>
      </c>
      <c r="B2116" s="20">
        <v>2112</v>
      </c>
      <c r="C2116" s="35" t="s">
        <v>25418</v>
      </c>
      <c r="D2116" s="24" t="s">
        <v>12551</v>
      </c>
      <c r="E2116" s="27" t="s">
        <v>16316</v>
      </c>
      <c r="F2116" s="26" t="str">
        <f t="shared" si="368"/>
        <v/>
      </c>
      <c r="G2116" s="26" t="str">
        <f t="shared" si="369"/>
        <v/>
      </c>
      <c r="H2116" s="26" t="str">
        <f t="shared" si="370"/>
        <v/>
      </c>
      <c r="I2116" s="41" t="str">
        <f t="shared" si="371"/>
        <v/>
      </c>
      <c r="J2116" s="19" t="str">
        <f t="shared" si="377"/>
        <v/>
      </c>
      <c r="K2116" s="19" t="str">
        <f t="shared" si="377"/>
        <v/>
      </c>
      <c r="L2116" s="19" t="str">
        <f t="shared" si="377"/>
        <v/>
      </c>
      <c r="M2116" s="19">
        <f t="shared" si="377"/>
        <v>2</v>
      </c>
      <c r="N2116" s="19" t="str">
        <f t="shared" si="372"/>
        <v/>
      </c>
      <c r="O2116" s="19" t="str">
        <f t="shared" si="378"/>
        <v/>
      </c>
      <c r="P2116" s="19" t="str">
        <f t="shared" si="378"/>
        <v/>
      </c>
      <c r="Q2116" s="19" t="str">
        <f t="shared" si="378"/>
        <v/>
      </c>
      <c r="R2116" s="19" t="str">
        <f t="shared" si="378"/>
        <v/>
      </c>
    </row>
    <row r="2117" spans="1:18" ht="20.25">
      <c r="A2117" s="18" t="s">
        <v>10693</v>
      </c>
      <c r="B2117" s="20">
        <v>2113</v>
      </c>
      <c r="C2117" s="35" t="s">
        <v>25418</v>
      </c>
      <c r="D2117" s="24" t="s">
        <v>12551</v>
      </c>
      <c r="E2117" s="27" t="s">
        <v>16317</v>
      </c>
      <c r="F2117" s="26" t="str">
        <f t="shared" ref="F2117:F2180" si="379">IFERROR(MID(E2117,1,K2117-1),"")</f>
        <v/>
      </c>
      <c r="G2117" s="26" t="str">
        <f t="shared" ref="G2117:G2180" si="380">IFERROR(MID($E2117,K2117+1,MIN(IF(Q2117=0,100,Q2117), IF(R2117=0,100,R2117))-3-K2117),"")</f>
        <v/>
      </c>
      <c r="H2117" s="26" t="str">
        <f t="shared" ref="H2117:H2180" si="381">IFERROR(MID($E2117,R2117-2,2),"")</f>
        <v/>
      </c>
      <c r="I2117" s="41" t="str">
        <f t="shared" ref="I2117:I2180" si="382">IFERROR(IF(N(P2117)&lt;&gt;0,"1.象形 or 2.指事",IF(N(M2117)*N(O2117)&lt;&gt;0,"4. 形声",IF(AND(N(M2117)*N(N2117)&lt;&gt;0, N2117&lt;Q2117),"3. 会意",""))),"")</f>
        <v>3. 会意</v>
      </c>
      <c r="J2117" s="19" t="str">
        <f t="shared" si="377"/>
        <v/>
      </c>
      <c r="K2117" s="19" t="str">
        <f t="shared" si="377"/>
        <v/>
      </c>
      <c r="L2117" s="19" t="str">
        <f t="shared" si="377"/>
        <v/>
      </c>
      <c r="M2117" s="19">
        <f t="shared" si="377"/>
        <v>3</v>
      </c>
      <c r="N2117" s="19">
        <f t="shared" ref="N2117:N2180" si="383">IFERROR(FIND(N$4,$E2117,M2117+1),"")</f>
        <v>5</v>
      </c>
      <c r="O2117" s="19" t="str">
        <f t="shared" si="378"/>
        <v/>
      </c>
      <c r="P2117" s="19" t="str">
        <f t="shared" si="378"/>
        <v/>
      </c>
      <c r="Q2117" s="19" t="str">
        <f t="shared" si="378"/>
        <v/>
      </c>
      <c r="R2117" s="19" t="str">
        <f t="shared" si="378"/>
        <v/>
      </c>
    </row>
    <row r="2118" spans="1:18" ht="20.25">
      <c r="A2118" s="18" t="s">
        <v>10694</v>
      </c>
      <c r="B2118" s="20">
        <v>2114</v>
      </c>
      <c r="C2118" s="35" t="s">
        <v>10696</v>
      </c>
      <c r="D2118" s="24" t="s">
        <v>11875</v>
      </c>
      <c r="E2118" s="27" t="s">
        <v>16318</v>
      </c>
      <c r="F2118" s="26" t="str">
        <f t="shared" si="379"/>
        <v/>
      </c>
      <c r="G2118" s="26" t="str">
        <f t="shared" si="380"/>
        <v/>
      </c>
      <c r="H2118" s="26" t="str">
        <f t="shared" si="381"/>
        <v>桑谷</v>
      </c>
      <c r="I2118" s="41" t="str">
        <f t="shared" si="382"/>
        <v>4. 形声</v>
      </c>
      <c r="J2118" s="19" t="str">
        <f t="shared" si="377"/>
        <v/>
      </c>
      <c r="K2118" s="19" t="str">
        <f t="shared" si="377"/>
        <v/>
      </c>
      <c r="L2118" s="19" t="str">
        <f t="shared" si="377"/>
        <v/>
      </c>
      <c r="M2118" s="19">
        <f t="shared" si="377"/>
        <v>13</v>
      </c>
      <c r="N2118" s="19" t="str">
        <f t="shared" si="383"/>
        <v/>
      </c>
      <c r="O2118" s="19">
        <f t="shared" si="378"/>
        <v>16</v>
      </c>
      <c r="P2118" s="19" t="str">
        <f t="shared" si="378"/>
        <v/>
      </c>
      <c r="Q2118" s="19" t="str">
        <f t="shared" si="378"/>
        <v/>
      </c>
      <c r="R2118" s="19">
        <f t="shared" si="378"/>
        <v>19</v>
      </c>
    </row>
    <row r="2119" spans="1:18" ht="20.25">
      <c r="A2119" s="18" t="s">
        <v>10695</v>
      </c>
      <c r="B2119" s="20">
        <v>2115</v>
      </c>
      <c r="C2119" s="35" t="s">
        <v>10696</v>
      </c>
      <c r="D2119" s="24" t="s">
        <v>11875</v>
      </c>
      <c r="E2119" s="27" t="s">
        <v>16319</v>
      </c>
      <c r="F2119" s="26" t="str">
        <f t="shared" si="379"/>
        <v/>
      </c>
      <c r="G2119" s="26" t="str">
        <f t="shared" si="380"/>
        <v/>
      </c>
      <c r="H2119" s="26" t="str">
        <f t="shared" si="381"/>
        <v/>
      </c>
      <c r="I2119" s="41" t="str">
        <f t="shared" si="382"/>
        <v>4. 形声</v>
      </c>
      <c r="J2119" s="19" t="str">
        <f t="shared" si="377"/>
        <v/>
      </c>
      <c r="K2119" s="19" t="str">
        <f t="shared" si="377"/>
        <v/>
      </c>
      <c r="L2119" s="19" t="str">
        <f t="shared" si="377"/>
        <v/>
      </c>
      <c r="M2119" s="19">
        <f t="shared" si="377"/>
        <v>3</v>
      </c>
      <c r="N2119" s="19" t="str">
        <f t="shared" si="383"/>
        <v/>
      </c>
      <c r="O2119" s="19">
        <f t="shared" si="378"/>
        <v>6</v>
      </c>
      <c r="P2119" s="19" t="str">
        <f t="shared" si="378"/>
        <v/>
      </c>
      <c r="Q2119" s="19" t="str">
        <f t="shared" si="378"/>
        <v/>
      </c>
      <c r="R2119" s="19" t="str">
        <f t="shared" si="378"/>
        <v/>
      </c>
    </row>
    <row r="2120" spans="1:18" ht="20.25">
      <c r="A2120" s="18" t="s">
        <v>10697</v>
      </c>
      <c r="B2120" s="20">
        <v>2116</v>
      </c>
      <c r="C2120" s="35"/>
      <c r="D2120" s="24" t="s">
        <v>11605</v>
      </c>
      <c r="E2120" s="27" t="s">
        <v>16320</v>
      </c>
      <c r="F2120" s="26" t="str">
        <f t="shared" si="379"/>
        <v>鬻</v>
      </c>
      <c r="G2120" s="26" t="str">
        <f t="shared" si="380"/>
        <v>從䰜毓聲</v>
      </c>
      <c r="H2120" s="26" t="str">
        <f t="shared" si="381"/>
        <v>余六</v>
      </c>
      <c r="I2120" s="41" t="str">
        <f t="shared" si="382"/>
        <v>4. 形声</v>
      </c>
      <c r="J2120" s="19" t="str">
        <f t="shared" si="377"/>
        <v/>
      </c>
      <c r="K2120" s="19">
        <f t="shared" si="377"/>
        <v>2</v>
      </c>
      <c r="L2120" s="19" t="str">
        <f t="shared" si="377"/>
        <v/>
      </c>
      <c r="M2120" s="19">
        <f t="shared" si="377"/>
        <v>3</v>
      </c>
      <c r="N2120" s="19" t="str">
        <f t="shared" si="383"/>
        <v/>
      </c>
      <c r="O2120" s="19">
        <f t="shared" si="378"/>
        <v>6</v>
      </c>
      <c r="P2120" s="19" t="str">
        <f t="shared" si="378"/>
        <v/>
      </c>
      <c r="Q2120" s="19" t="str">
        <f t="shared" si="378"/>
        <v/>
      </c>
      <c r="R2120" s="19">
        <f t="shared" si="378"/>
        <v>9</v>
      </c>
    </row>
    <row r="2121" spans="1:18" ht="20.25">
      <c r="A2121" s="18" t="s">
        <v>10698</v>
      </c>
      <c r="B2121" s="20">
        <v>2117</v>
      </c>
      <c r="C2121" s="35"/>
      <c r="D2121" s="24" t="s">
        <v>11605</v>
      </c>
      <c r="E2121" s="27" t="s">
        <v>16321</v>
      </c>
      <c r="F2121" s="26" t="str">
        <f t="shared" si="379"/>
        <v/>
      </c>
      <c r="G2121" s="26" t="str">
        <f t="shared" si="380"/>
        <v/>
      </c>
      <c r="H2121" s="26" t="str">
        <f t="shared" si="381"/>
        <v/>
      </c>
      <c r="I2121" s="41" t="str">
        <f t="shared" si="382"/>
        <v/>
      </c>
      <c r="J2121" s="19" t="str">
        <f t="shared" si="377"/>
        <v/>
      </c>
      <c r="K2121" s="19" t="str">
        <f t="shared" si="377"/>
        <v/>
      </c>
      <c r="L2121" s="19" t="str">
        <f t="shared" si="377"/>
        <v/>
      </c>
      <c r="M2121" s="19">
        <f t="shared" si="377"/>
        <v>4</v>
      </c>
      <c r="N2121" s="19" t="str">
        <f t="shared" si="383"/>
        <v/>
      </c>
      <c r="O2121" s="19" t="str">
        <f t="shared" si="378"/>
        <v/>
      </c>
      <c r="P2121" s="19" t="str">
        <f t="shared" si="378"/>
        <v/>
      </c>
      <c r="Q2121" s="19" t="str">
        <f t="shared" si="378"/>
        <v/>
      </c>
      <c r="R2121" s="19" t="str">
        <f t="shared" si="378"/>
        <v/>
      </c>
    </row>
    <row r="2122" spans="1:18" ht="20.25">
      <c r="A2122" s="18" t="s">
        <v>10963</v>
      </c>
      <c r="B2122" s="20">
        <v>2118</v>
      </c>
      <c r="C2122" s="37" t="s">
        <v>24950</v>
      </c>
      <c r="D2122" s="24" t="s">
        <v>12552</v>
      </c>
      <c r="E2122" s="27" t="s">
        <v>16322</v>
      </c>
      <c r="F2122" s="26" t="str">
        <f t="shared" si="379"/>
        <v/>
      </c>
      <c r="G2122" s="26" t="str">
        <f t="shared" si="380"/>
        <v/>
      </c>
      <c r="H2122" s="26" t="str">
        <f t="shared" si="381"/>
        <v>莫結</v>
      </c>
      <c r="I2122" s="41" t="str">
        <f t="shared" si="382"/>
        <v>4. 形声</v>
      </c>
      <c r="J2122" s="19" t="str">
        <f t="shared" si="377"/>
        <v/>
      </c>
      <c r="K2122" s="19" t="str">
        <f t="shared" si="377"/>
        <v/>
      </c>
      <c r="L2122" s="19" t="str">
        <f t="shared" si="377"/>
        <v/>
      </c>
      <c r="M2122" s="19">
        <f t="shared" si="377"/>
        <v>7</v>
      </c>
      <c r="N2122" s="19" t="str">
        <f t="shared" si="383"/>
        <v/>
      </c>
      <c r="O2122" s="19">
        <f t="shared" si="378"/>
        <v>10</v>
      </c>
      <c r="P2122" s="19" t="str">
        <f t="shared" si="378"/>
        <v/>
      </c>
      <c r="Q2122" s="19" t="str">
        <f t="shared" si="378"/>
        <v/>
      </c>
      <c r="R2122" s="19">
        <f t="shared" si="378"/>
        <v>13</v>
      </c>
    </row>
    <row r="2123" spans="1:18" ht="20.25">
      <c r="A2123" s="18" t="s">
        <v>10964</v>
      </c>
      <c r="B2123" s="20">
        <v>2119</v>
      </c>
      <c r="C2123" s="35" t="s">
        <v>25419</v>
      </c>
      <c r="D2123" s="24" t="s">
        <v>12552</v>
      </c>
      <c r="E2123" s="27" t="s">
        <v>16323</v>
      </c>
      <c r="F2123" s="26" t="str">
        <f t="shared" si="379"/>
        <v/>
      </c>
      <c r="G2123" s="26" t="str">
        <f t="shared" si="380"/>
        <v/>
      </c>
      <c r="H2123" s="26" t="str">
        <f t="shared" si="381"/>
        <v/>
      </c>
      <c r="I2123" s="41" t="str">
        <f t="shared" si="382"/>
        <v/>
      </c>
      <c r="J2123" s="19" t="str">
        <f t="shared" si="377"/>
        <v/>
      </c>
      <c r="K2123" s="19" t="str">
        <f t="shared" si="377"/>
        <v/>
      </c>
      <c r="L2123" s="19" t="str">
        <f t="shared" si="377"/>
        <v/>
      </c>
      <c r="M2123" s="19">
        <f t="shared" si="377"/>
        <v>4</v>
      </c>
      <c r="N2123" s="19" t="str">
        <f t="shared" si="383"/>
        <v/>
      </c>
      <c r="O2123" s="19" t="str">
        <f t="shared" si="378"/>
        <v/>
      </c>
      <c r="P2123" s="19" t="str">
        <f t="shared" si="378"/>
        <v/>
      </c>
      <c r="Q2123" s="19" t="str">
        <f t="shared" si="378"/>
        <v/>
      </c>
      <c r="R2123" s="19" t="str">
        <f t="shared" si="378"/>
        <v/>
      </c>
    </row>
    <row r="2124" spans="1:18" ht="20.25">
      <c r="A2124" s="18" t="s">
        <v>10965</v>
      </c>
      <c r="B2124" s="20">
        <v>2120</v>
      </c>
      <c r="C2124" s="35" t="s">
        <v>4528</v>
      </c>
      <c r="D2124" s="24" t="s">
        <v>11667</v>
      </c>
      <c r="E2124" s="27" t="s">
        <v>16324</v>
      </c>
      <c r="F2124" s="26" t="str">
        <f t="shared" si="379"/>
        <v>粉餅</v>
      </c>
      <c r="G2124" s="26" t="str">
        <f t="shared" si="380"/>
        <v>從䰜耳聲</v>
      </c>
      <c r="H2124" s="26" t="str">
        <f t="shared" si="381"/>
        <v>仍吏</v>
      </c>
      <c r="I2124" s="41" t="str">
        <f t="shared" si="382"/>
        <v>4. 形声</v>
      </c>
      <c r="J2124" s="19" t="str">
        <f t="shared" si="377"/>
        <v/>
      </c>
      <c r="K2124" s="19">
        <f t="shared" si="377"/>
        <v>3</v>
      </c>
      <c r="L2124" s="19" t="str">
        <f t="shared" si="377"/>
        <v/>
      </c>
      <c r="M2124" s="19">
        <f t="shared" si="377"/>
        <v>4</v>
      </c>
      <c r="N2124" s="19" t="str">
        <f t="shared" si="383"/>
        <v/>
      </c>
      <c r="O2124" s="19">
        <f t="shared" si="378"/>
        <v>7</v>
      </c>
      <c r="P2124" s="19" t="str">
        <f t="shared" si="378"/>
        <v/>
      </c>
      <c r="Q2124" s="19" t="str">
        <f t="shared" si="378"/>
        <v/>
      </c>
      <c r="R2124" s="19">
        <f t="shared" si="378"/>
        <v>10</v>
      </c>
    </row>
    <row r="2125" spans="1:18" ht="20.25">
      <c r="A2125" s="18" t="s">
        <v>10966</v>
      </c>
      <c r="B2125" s="20">
        <v>2121</v>
      </c>
      <c r="C2125" s="36" t="s">
        <v>1283</v>
      </c>
      <c r="D2125" s="24" t="s">
        <v>11667</v>
      </c>
      <c r="E2125" s="27" t="s">
        <v>16325</v>
      </c>
      <c r="F2125" s="26" t="str">
        <f t="shared" si="379"/>
        <v/>
      </c>
      <c r="G2125" s="26" t="str">
        <f t="shared" si="380"/>
        <v/>
      </c>
      <c r="H2125" s="26" t="str">
        <f t="shared" si="381"/>
        <v/>
      </c>
      <c r="I2125" s="41" t="str">
        <f t="shared" si="382"/>
        <v>4. 形声</v>
      </c>
      <c r="J2125" s="19" t="str">
        <f t="shared" ref="J2125:M2144" si="384">IFERROR(FIND(J$4,$E2125),"")</f>
        <v/>
      </c>
      <c r="K2125" s="19" t="str">
        <f t="shared" si="384"/>
        <v/>
      </c>
      <c r="L2125" s="19" t="str">
        <f t="shared" si="384"/>
        <v/>
      </c>
      <c r="M2125" s="19">
        <f t="shared" si="384"/>
        <v>3</v>
      </c>
      <c r="N2125" s="19" t="str">
        <f t="shared" si="383"/>
        <v/>
      </c>
      <c r="O2125" s="19">
        <f t="shared" ref="O2125:R2144" si="385">IFERROR(FIND(O$4,$E2125),"")</f>
        <v>6</v>
      </c>
      <c r="P2125" s="19" t="str">
        <f t="shared" si="385"/>
        <v/>
      </c>
      <c r="Q2125" s="19" t="str">
        <f t="shared" si="385"/>
        <v/>
      </c>
      <c r="R2125" s="19" t="str">
        <f t="shared" si="385"/>
        <v/>
      </c>
    </row>
    <row r="2126" spans="1:18" ht="20.25">
      <c r="A2126" s="18" t="s">
        <v>10967</v>
      </c>
      <c r="B2126" s="20">
        <v>2122</v>
      </c>
      <c r="C2126" s="35"/>
      <c r="D2126" s="24" t="s">
        <v>12553</v>
      </c>
      <c r="E2126" s="27" t="s">
        <v>16326</v>
      </c>
      <c r="F2126" s="26" t="str">
        <f t="shared" si="379"/>
        <v>熬</v>
      </c>
      <c r="G2126" s="26" t="str">
        <f t="shared" si="380"/>
        <v>從䰜芻聲臣鉉等曰今俗作煼别作炒非是</v>
      </c>
      <c r="H2126" s="26" t="str">
        <f t="shared" si="381"/>
        <v>尺沼</v>
      </c>
      <c r="I2126" s="41" t="str">
        <f t="shared" si="382"/>
        <v>4. 形声</v>
      </c>
      <c r="J2126" s="19" t="str">
        <f t="shared" si="384"/>
        <v/>
      </c>
      <c r="K2126" s="19">
        <f t="shared" si="384"/>
        <v>2</v>
      </c>
      <c r="L2126" s="19" t="str">
        <f t="shared" si="384"/>
        <v/>
      </c>
      <c r="M2126" s="19">
        <f t="shared" si="384"/>
        <v>3</v>
      </c>
      <c r="N2126" s="19" t="str">
        <f t="shared" si="383"/>
        <v/>
      </c>
      <c r="O2126" s="19">
        <f t="shared" si="385"/>
        <v>6</v>
      </c>
      <c r="P2126" s="19" t="str">
        <f t="shared" si="385"/>
        <v/>
      </c>
      <c r="Q2126" s="19" t="str">
        <f t="shared" si="385"/>
        <v/>
      </c>
      <c r="R2126" s="19">
        <f t="shared" si="385"/>
        <v>22</v>
      </c>
    </row>
    <row r="2127" spans="1:18" ht="20.25">
      <c r="A2127" s="18" t="s">
        <v>10968</v>
      </c>
      <c r="B2127" s="20">
        <v>2123</v>
      </c>
      <c r="C2127" s="35"/>
      <c r="D2127" s="24" t="s">
        <v>12554</v>
      </c>
      <c r="E2127" s="27" t="s">
        <v>16327</v>
      </c>
      <c r="F2127" s="26" t="str">
        <f t="shared" si="379"/>
        <v/>
      </c>
      <c r="G2127" s="26" t="str">
        <f t="shared" si="380"/>
        <v/>
      </c>
      <c r="H2127" s="26" t="str">
        <f t="shared" si="381"/>
        <v>以勺</v>
      </c>
      <c r="I2127" s="41" t="str">
        <f t="shared" si="382"/>
        <v>4. 形声</v>
      </c>
      <c r="J2127" s="19" t="str">
        <f t="shared" si="384"/>
        <v/>
      </c>
      <c r="K2127" s="19" t="str">
        <f t="shared" si="384"/>
        <v/>
      </c>
      <c r="L2127" s="19" t="str">
        <f t="shared" si="384"/>
        <v/>
      </c>
      <c r="M2127" s="19">
        <f t="shared" si="384"/>
        <v>10</v>
      </c>
      <c r="N2127" s="19" t="str">
        <f t="shared" si="383"/>
        <v/>
      </c>
      <c r="O2127" s="19">
        <f t="shared" si="385"/>
        <v>13</v>
      </c>
      <c r="P2127" s="19" t="str">
        <f t="shared" si="385"/>
        <v/>
      </c>
      <c r="Q2127" s="19" t="str">
        <f t="shared" si="385"/>
        <v/>
      </c>
      <c r="R2127" s="19">
        <f t="shared" si="385"/>
        <v>16</v>
      </c>
    </row>
    <row r="2128" spans="1:18" ht="20.25">
      <c r="A2128" s="18" t="s">
        <v>10969</v>
      </c>
      <c r="B2128" s="20">
        <v>2124</v>
      </c>
      <c r="C2128" s="35" t="s">
        <v>7313</v>
      </c>
      <c r="D2128" s="24" t="s">
        <v>12555</v>
      </c>
      <c r="E2128" s="27" t="s">
        <v>16328</v>
      </c>
      <c r="F2128" s="26" t="str">
        <f t="shared" si="379"/>
        <v>亯</v>
      </c>
      <c r="G2128" s="26" t="str">
        <f t="shared" si="380"/>
        <v>從䰜者聲</v>
      </c>
      <c r="H2128" s="26" t="str">
        <f t="shared" si="381"/>
        <v>章與</v>
      </c>
      <c r="I2128" s="41" t="str">
        <f t="shared" si="382"/>
        <v>4. 形声</v>
      </c>
      <c r="J2128" s="19" t="str">
        <f t="shared" si="384"/>
        <v/>
      </c>
      <c r="K2128" s="19">
        <f t="shared" si="384"/>
        <v>2</v>
      </c>
      <c r="L2128" s="19" t="str">
        <f t="shared" si="384"/>
        <v/>
      </c>
      <c r="M2128" s="19">
        <f t="shared" si="384"/>
        <v>3</v>
      </c>
      <c r="N2128" s="19" t="str">
        <f t="shared" si="383"/>
        <v/>
      </c>
      <c r="O2128" s="19">
        <f t="shared" si="385"/>
        <v>6</v>
      </c>
      <c r="P2128" s="19" t="str">
        <f t="shared" si="385"/>
        <v/>
      </c>
      <c r="Q2128" s="19" t="str">
        <f t="shared" si="385"/>
        <v/>
      </c>
      <c r="R2128" s="19">
        <f t="shared" si="385"/>
        <v>9</v>
      </c>
    </row>
    <row r="2129" spans="1:18" ht="20.25">
      <c r="A2129" s="18" t="s">
        <v>10970</v>
      </c>
      <c r="B2129" s="20">
        <v>2125</v>
      </c>
      <c r="C2129" s="35" t="s">
        <v>7313</v>
      </c>
      <c r="D2129" s="24" t="s">
        <v>12555</v>
      </c>
      <c r="E2129" s="27" t="s">
        <v>16329</v>
      </c>
      <c r="F2129" s="26" t="str">
        <f t="shared" si="379"/>
        <v/>
      </c>
      <c r="G2129" s="26" t="str">
        <f t="shared" si="380"/>
        <v/>
      </c>
      <c r="H2129" s="26" t="str">
        <f t="shared" si="381"/>
        <v/>
      </c>
      <c r="I2129" s="41" t="str">
        <f t="shared" si="382"/>
        <v/>
      </c>
      <c r="J2129" s="19" t="str">
        <f t="shared" si="384"/>
        <v/>
      </c>
      <c r="K2129" s="19" t="str">
        <f t="shared" si="384"/>
        <v/>
      </c>
      <c r="L2129" s="19" t="str">
        <f t="shared" si="384"/>
        <v/>
      </c>
      <c r="M2129" s="19">
        <f t="shared" si="384"/>
        <v>3</v>
      </c>
      <c r="N2129" s="19" t="str">
        <f t="shared" si="383"/>
        <v/>
      </c>
      <c r="O2129" s="19" t="str">
        <f t="shared" si="385"/>
        <v/>
      </c>
      <c r="P2129" s="19" t="str">
        <f t="shared" si="385"/>
        <v/>
      </c>
      <c r="Q2129" s="19" t="str">
        <f t="shared" si="385"/>
        <v/>
      </c>
      <c r="R2129" s="19" t="str">
        <f t="shared" si="385"/>
        <v/>
      </c>
    </row>
    <row r="2130" spans="1:18" ht="20.25">
      <c r="A2130" s="18" t="s">
        <v>10971</v>
      </c>
      <c r="B2130" s="20">
        <v>2126</v>
      </c>
      <c r="C2130" s="35" t="s">
        <v>7313</v>
      </c>
      <c r="D2130" s="24" t="s">
        <v>12555</v>
      </c>
      <c r="E2130" s="27" t="s">
        <v>16330</v>
      </c>
      <c r="F2130" s="26" t="str">
        <f t="shared" si="379"/>
        <v/>
      </c>
      <c r="G2130" s="26" t="str">
        <f t="shared" si="380"/>
        <v/>
      </c>
      <c r="H2130" s="26" t="str">
        <f t="shared" si="381"/>
        <v/>
      </c>
      <c r="I2130" s="41" t="str">
        <f t="shared" si="382"/>
        <v/>
      </c>
      <c r="J2130" s="19" t="str">
        <f t="shared" si="384"/>
        <v/>
      </c>
      <c r="K2130" s="19" t="str">
        <f t="shared" si="384"/>
        <v/>
      </c>
      <c r="L2130" s="19" t="str">
        <f t="shared" si="384"/>
        <v/>
      </c>
      <c r="M2130" s="19">
        <f t="shared" si="384"/>
        <v>3</v>
      </c>
      <c r="N2130" s="19" t="str">
        <f t="shared" si="383"/>
        <v/>
      </c>
      <c r="O2130" s="19" t="str">
        <f t="shared" si="385"/>
        <v/>
      </c>
      <c r="P2130" s="19" t="str">
        <f t="shared" si="385"/>
        <v/>
      </c>
      <c r="Q2130" s="19" t="str">
        <f t="shared" si="385"/>
        <v/>
      </c>
      <c r="R2130" s="19" t="str">
        <f t="shared" si="385"/>
        <v/>
      </c>
    </row>
    <row r="2131" spans="1:18" ht="20.25">
      <c r="A2131" s="18" t="s">
        <v>10972</v>
      </c>
      <c r="B2131" s="20">
        <v>2127</v>
      </c>
      <c r="C2131" s="35"/>
      <c r="D2131" s="24" t="s">
        <v>11966</v>
      </c>
      <c r="E2131" s="27" t="s">
        <v>16331</v>
      </c>
      <c r="F2131" s="26" t="str">
        <f t="shared" si="379"/>
        <v>吹釡溢</v>
      </c>
      <c r="G2131" s="26" t="str">
        <f t="shared" si="380"/>
        <v>從䰜孛聲</v>
      </c>
      <c r="H2131" s="26" t="str">
        <f t="shared" si="381"/>
        <v>蒲沒</v>
      </c>
      <c r="I2131" s="41" t="str">
        <f t="shared" si="382"/>
        <v>4. 形声</v>
      </c>
      <c r="J2131" s="19" t="str">
        <f t="shared" si="384"/>
        <v/>
      </c>
      <c r="K2131" s="19">
        <f t="shared" si="384"/>
        <v>4</v>
      </c>
      <c r="L2131" s="19" t="str">
        <f t="shared" si="384"/>
        <v/>
      </c>
      <c r="M2131" s="19">
        <f t="shared" si="384"/>
        <v>5</v>
      </c>
      <c r="N2131" s="19" t="str">
        <f t="shared" si="383"/>
        <v/>
      </c>
      <c r="O2131" s="19">
        <f t="shared" si="385"/>
        <v>8</v>
      </c>
      <c r="P2131" s="19" t="str">
        <f t="shared" si="385"/>
        <v/>
      </c>
      <c r="Q2131" s="19" t="str">
        <f t="shared" si="385"/>
        <v/>
      </c>
      <c r="R2131" s="19">
        <f t="shared" si="385"/>
        <v>11</v>
      </c>
    </row>
    <row r="2132" spans="1:18" ht="20.25">
      <c r="A2132" s="18" t="s">
        <v>10973</v>
      </c>
      <c r="B2132" s="20">
        <v>2128</v>
      </c>
      <c r="C2132" s="35" t="s">
        <v>874</v>
      </c>
      <c r="D2132" s="24" t="s">
        <v>11671</v>
      </c>
      <c r="E2132" s="27" t="s">
        <v>16332</v>
      </c>
      <c r="F2132" s="26" t="str">
        <f t="shared" si="379"/>
        <v>丮</v>
      </c>
      <c r="G2132" s="26" t="str">
        <f t="shared" si="380"/>
        <v>覆手曰爪象形</v>
      </c>
      <c r="H2132" s="26" t="str">
        <f t="shared" si="381"/>
        <v>側狡</v>
      </c>
      <c r="I2132" s="41" t="str">
        <f t="shared" si="382"/>
        <v/>
      </c>
      <c r="J2132" s="19" t="str">
        <f t="shared" si="384"/>
        <v/>
      </c>
      <c r="K2132" s="19">
        <f t="shared" si="384"/>
        <v>2</v>
      </c>
      <c r="L2132" s="19">
        <f t="shared" si="384"/>
        <v>7</v>
      </c>
      <c r="M2132" s="19">
        <f t="shared" si="384"/>
        <v>14</v>
      </c>
      <c r="N2132" s="19" t="str">
        <f t="shared" si="383"/>
        <v/>
      </c>
      <c r="O2132" s="19" t="str">
        <f t="shared" si="385"/>
        <v/>
      </c>
      <c r="P2132" s="19" t="str">
        <f t="shared" si="385"/>
        <v/>
      </c>
      <c r="Q2132" s="19">
        <f t="shared" si="385"/>
        <v>11</v>
      </c>
      <c r="R2132" s="19">
        <f t="shared" si="385"/>
        <v>18</v>
      </c>
    </row>
    <row r="2133" spans="1:18" ht="20.25">
      <c r="A2133" s="18" t="s">
        <v>10974</v>
      </c>
      <c r="B2133" s="20">
        <v>2129</v>
      </c>
      <c r="C2133" s="35" t="s">
        <v>8405</v>
      </c>
      <c r="D2133" s="24" t="s">
        <v>11572</v>
      </c>
      <c r="E2133" s="27" t="s">
        <v>16333</v>
      </c>
      <c r="F2133" s="26" t="str">
        <f t="shared" si="379"/>
        <v>卵孚</v>
      </c>
      <c r="G2133" s="26" t="str">
        <f t="shared" si="380"/>
        <v>從爪從子一曰信也徐鍇曰鳥之孚卵皆如其期不失信也鳥袌恒以爪反覆其卵也</v>
      </c>
      <c r="H2133" s="26" t="str">
        <f t="shared" si="381"/>
        <v>芳無</v>
      </c>
      <c r="I2133" s="41" t="str">
        <f t="shared" si="382"/>
        <v>3. 会意</v>
      </c>
      <c r="J2133" s="19" t="str">
        <f t="shared" si="384"/>
        <v/>
      </c>
      <c r="K2133" s="19">
        <f t="shared" si="384"/>
        <v>3</v>
      </c>
      <c r="L2133" s="19" t="str">
        <f t="shared" si="384"/>
        <v/>
      </c>
      <c r="M2133" s="19">
        <f t="shared" si="384"/>
        <v>4</v>
      </c>
      <c r="N2133" s="19">
        <f t="shared" si="383"/>
        <v>6</v>
      </c>
      <c r="O2133" s="19" t="str">
        <f t="shared" si="385"/>
        <v/>
      </c>
      <c r="P2133" s="19" t="str">
        <f t="shared" si="385"/>
        <v/>
      </c>
      <c r="Q2133" s="19" t="str">
        <f t="shared" si="385"/>
        <v/>
      </c>
      <c r="R2133" s="19">
        <f t="shared" si="385"/>
        <v>39</v>
      </c>
    </row>
    <row r="2134" spans="1:18" ht="20.25">
      <c r="A2134" s="18" t="s">
        <v>10975</v>
      </c>
      <c r="B2134" s="20">
        <v>2130</v>
      </c>
      <c r="C2134" s="35" t="s">
        <v>8405</v>
      </c>
      <c r="D2134" s="24" t="s">
        <v>11572</v>
      </c>
      <c r="E2134" s="27" t="s">
        <v>16334</v>
      </c>
      <c r="F2134" s="26" t="str">
        <f t="shared" si="379"/>
        <v/>
      </c>
      <c r="G2134" s="26" t="str">
        <f t="shared" si="380"/>
        <v/>
      </c>
      <c r="H2134" s="26" t="str">
        <f t="shared" si="381"/>
        <v/>
      </c>
      <c r="I2134" s="41" t="str">
        <f t="shared" si="382"/>
        <v/>
      </c>
      <c r="J2134" s="19">
        <f t="shared" si="384"/>
        <v>1</v>
      </c>
      <c r="K2134" s="19" t="str">
        <f t="shared" si="384"/>
        <v/>
      </c>
      <c r="L2134" s="19" t="str">
        <f t="shared" si="384"/>
        <v/>
      </c>
      <c r="M2134" s="19">
        <f t="shared" si="384"/>
        <v>4</v>
      </c>
      <c r="N2134" s="19" t="str">
        <f t="shared" si="383"/>
        <v/>
      </c>
      <c r="O2134" s="19" t="str">
        <f t="shared" si="385"/>
        <v/>
      </c>
      <c r="P2134" s="19" t="str">
        <f t="shared" si="385"/>
        <v/>
      </c>
      <c r="Q2134" s="19" t="str">
        <f t="shared" si="385"/>
        <v/>
      </c>
      <c r="R2134" s="19" t="str">
        <f t="shared" si="385"/>
        <v/>
      </c>
    </row>
    <row r="2135" spans="1:18" ht="20.25">
      <c r="A2135" s="18" t="s">
        <v>10976</v>
      </c>
      <c r="B2135" s="20">
        <v>2131</v>
      </c>
      <c r="C2135" s="36" t="s">
        <v>25420</v>
      </c>
      <c r="D2135" s="24" t="s">
        <v>12556</v>
      </c>
      <c r="E2135" s="27" t="s">
        <v>11451</v>
      </c>
      <c r="F2135" s="26" t="str">
        <f t="shared" si="379"/>
        <v>母猴</v>
      </c>
      <c r="G2135" s="26" t="str">
        <f t="shared" si="380"/>
        <v>其為禽好爪爪母猴象也下腹為母猴形王育曰爪象形也</v>
      </c>
      <c r="H2135" s="26" t="str">
        <f t="shared" si="381"/>
        <v>薳支</v>
      </c>
      <c r="I2135" s="41" t="str">
        <f t="shared" si="382"/>
        <v/>
      </c>
      <c r="J2135" s="19" t="str">
        <f t="shared" si="384"/>
        <v/>
      </c>
      <c r="K2135" s="19">
        <f t="shared" si="384"/>
        <v>3</v>
      </c>
      <c r="L2135" s="19">
        <f t="shared" si="384"/>
        <v>12</v>
      </c>
      <c r="M2135" s="19" t="str">
        <f t="shared" si="384"/>
        <v/>
      </c>
      <c r="N2135" s="19" t="str">
        <f t="shared" si="383"/>
        <v/>
      </c>
      <c r="O2135" s="19" t="str">
        <f t="shared" si="385"/>
        <v/>
      </c>
      <c r="P2135" s="19" t="str">
        <f t="shared" si="385"/>
        <v/>
      </c>
      <c r="Q2135" s="19" t="str">
        <f t="shared" si="385"/>
        <v/>
      </c>
      <c r="R2135" s="19">
        <f t="shared" si="385"/>
        <v>29</v>
      </c>
    </row>
    <row r="2136" spans="1:18" ht="20.25">
      <c r="A2136" s="18" t="s">
        <v>10977</v>
      </c>
      <c r="B2136" s="20">
        <v>2132</v>
      </c>
      <c r="C2136" s="36" t="s">
        <v>25420</v>
      </c>
      <c r="D2136" s="24" t="s">
        <v>12556</v>
      </c>
      <c r="E2136" s="27" t="s">
        <v>11452</v>
      </c>
      <c r="F2136" s="26" t="str">
        <f t="shared" si="379"/>
        <v/>
      </c>
      <c r="G2136" s="26" t="str">
        <f t="shared" si="380"/>
        <v/>
      </c>
      <c r="H2136" s="26" t="str">
        <f t="shared" si="381"/>
        <v/>
      </c>
      <c r="I2136" s="41" t="str">
        <f t="shared" si="382"/>
        <v/>
      </c>
      <c r="J2136" s="19">
        <f t="shared" si="384"/>
        <v>1</v>
      </c>
      <c r="K2136" s="19" t="str">
        <f t="shared" si="384"/>
        <v/>
      </c>
      <c r="L2136" s="19">
        <f t="shared" si="384"/>
        <v>4</v>
      </c>
      <c r="M2136" s="19" t="str">
        <f t="shared" si="384"/>
        <v/>
      </c>
      <c r="N2136" s="19" t="str">
        <f t="shared" si="383"/>
        <v/>
      </c>
      <c r="O2136" s="19" t="str">
        <f t="shared" si="385"/>
        <v/>
      </c>
      <c r="P2136" s="19" t="str">
        <f t="shared" si="385"/>
        <v/>
      </c>
      <c r="Q2136" s="19" t="str">
        <f t="shared" si="385"/>
        <v/>
      </c>
      <c r="R2136" s="19" t="str">
        <f t="shared" si="385"/>
        <v/>
      </c>
    </row>
    <row r="2137" spans="1:18" ht="20.25">
      <c r="A2137" s="18" t="s">
        <v>10978</v>
      </c>
      <c r="B2137" s="20">
        <v>2133</v>
      </c>
      <c r="C2137" s="35"/>
      <c r="D2137" s="24" t="s">
        <v>12557</v>
      </c>
      <c r="E2137" s="27" t="s">
        <v>16335</v>
      </c>
      <c r="F2137" s="26" t="str">
        <f t="shared" si="379"/>
        <v>亦丮</v>
      </c>
      <c r="G2137" s="26" t="str">
        <f t="shared" si="380"/>
        <v>從反爪闕</v>
      </c>
      <c r="H2137" s="26" t="str">
        <f t="shared" si="381"/>
        <v>諸兩</v>
      </c>
      <c r="I2137" s="41" t="str">
        <f t="shared" si="382"/>
        <v/>
      </c>
      <c r="J2137" s="19" t="str">
        <f t="shared" si="384"/>
        <v/>
      </c>
      <c r="K2137" s="19">
        <f t="shared" si="384"/>
        <v>3</v>
      </c>
      <c r="L2137" s="19" t="str">
        <f t="shared" si="384"/>
        <v/>
      </c>
      <c r="M2137" s="19">
        <f t="shared" si="384"/>
        <v>4</v>
      </c>
      <c r="N2137" s="19" t="str">
        <f t="shared" si="383"/>
        <v/>
      </c>
      <c r="O2137" s="19" t="str">
        <f t="shared" si="385"/>
        <v/>
      </c>
      <c r="P2137" s="19" t="str">
        <f t="shared" si="385"/>
        <v/>
      </c>
      <c r="Q2137" s="19" t="str">
        <f t="shared" si="385"/>
        <v/>
      </c>
      <c r="R2137" s="19">
        <f t="shared" si="385"/>
        <v>10</v>
      </c>
    </row>
    <row r="2138" spans="1:18" ht="20.25">
      <c r="A2138" s="18" t="s">
        <v>10979</v>
      </c>
      <c r="B2138" s="20">
        <v>2134</v>
      </c>
      <c r="C2138" s="35" t="s">
        <v>25421</v>
      </c>
      <c r="D2138" s="24" t="s">
        <v>12558</v>
      </c>
      <c r="E2138" s="27" t="s">
        <v>16336</v>
      </c>
      <c r="F2138" s="26" t="str">
        <f t="shared" si="379"/>
        <v>持</v>
      </c>
      <c r="G2138" s="26" t="str">
        <f t="shared" si="380"/>
        <v>象手有所丮據也</v>
      </c>
      <c r="H2138" s="26" t="str">
        <f t="shared" si="381"/>
        <v>几劇</v>
      </c>
      <c r="I2138" s="41" t="str">
        <f t="shared" si="382"/>
        <v/>
      </c>
      <c r="J2138" s="19" t="str">
        <f t="shared" si="384"/>
        <v/>
      </c>
      <c r="K2138" s="19">
        <f t="shared" si="384"/>
        <v>2</v>
      </c>
      <c r="L2138" s="19">
        <f t="shared" si="384"/>
        <v>3</v>
      </c>
      <c r="M2138" s="19">
        <f t="shared" si="384"/>
        <v>15</v>
      </c>
      <c r="N2138" s="19" t="str">
        <f t="shared" si="383"/>
        <v/>
      </c>
      <c r="O2138" s="19" t="str">
        <f t="shared" si="385"/>
        <v/>
      </c>
      <c r="P2138" s="19" t="str">
        <f t="shared" si="385"/>
        <v/>
      </c>
      <c r="Q2138" s="19">
        <f t="shared" si="385"/>
        <v>12</v>
      </c>
      <c r="R2138" s="19">
        <f t="shared" si="385"/>
        <v>22</v>
      </c>
    </row>
    <row r="2139" spans="1:18" ht="20.25">
      <c r="A2139" s="18" t="s">
        <v>10980</v>
      </c>
      <c r="B2139" s="20">
        <v>2135</v>
      </c>
      <c r="C2139" s="35" t="s">
        <v>25422</v>
      </c>
      <c r="D2139" s="24" t="s">
        <v>11699</v>
      </c>
      <c r="E2139" s="27" t="s">
        <v>16337</v>
      </c>
      <c r="F2139" s="26" t="str">
        <f t="shared" si="379"/>
        <v>穜</v>
      </c>
      <c r="G2139" s="26" t="str">
        <f t="shared" si="380"/>
        <v>從坴丮持而穜之詩曰我埶黍稷徐鍇曰坴土也</v>
      </c>
      <c r="H2139" s="26" t="str">
        <f t="shared" si="381"/>
        <v>魚祭</v>
      </c>
      <c r="I2139" s="41" t="str">
        <f t="shared" si="382"/>
        <v/>
      </c>
      <c r="J2139" s="19" t="str">
        <f t="shared" si="384"/>
        <v/>
      </c>
      <c r="K2139" s="19">
        <f t="shared" si="384"/>
        <v>2</v>
      </c>
      <c r="L2139" s="19" t="str">
        <f t="shared" si="384"/>
        <v/>
      </c>
      <c r="M2139" s="19">
        <f t="shared" si="384"/>
        <v>3</v>
      </c>
      <c r="N2139" s="19" t="str">
        <f t="shared" si="383"/>
        <v/>
      </c>
      <c r="O2139" s="19" t="str">
        <f t="shared" si="385"/>
        <v/>
      </c>
      <c r="P2139" s="19" t="str">
        <f t="shared" si="385"/>
        <v/>
      </c>
      <c r="Q2139" s="19" t="str">
        <f t="shared" si="385"/>
        <v/>
      </c>
      <c r="R2139" s="19">
        <f t="shared" si="385"/>
        <v>24</v>
      </c>
    </row>
    <row r="2140" spans="1:18" ht="20.25">
      <c r="A2140" s="18" t="s">
        <v>10981</v>
      </c>
      <c r="B2140" s="20">
        <v>2136</v>
      </c>
      <c r="C2140" s="35" t="s">
        <v>9839</v>
      </c>
      <c r="D2140" s="24" t="s">
        <v>11676</v>
      </c>
      <c r="E2140" s="27" t="s">
        <v>16338</v>
      </c>
      <c r="F2140" s="26" t="str">
        <f t="shared" si="379"/>
        <v>食飪</v>
      </c>
      <c r="G2140" s="26" t="str">
        <f t="shared" si="380"/>
        <v>從丮聲易曰孰飪</v>
      </c>
      <c r="H2140" s="26" t="str">
        <f t="shared" si="381"/>
        <v>殊六</v>
      </c>
      <c r="I2140" s="41" t="str">
        <f t="shared" si="382"/>
        <v>4. 形声</v>
      </c>
      <c r="J2140" s="19" t="str">
        <f t="shared" si="384"/>
        <v/>
      </c>
      <c r="K2140" s="19">
        <f t="shared" si="384"/>
        <v>3</v>
      </c>
      <c r="L2140" s="19" t="str">
        <f t="shared" si="384"/>
        <v/>
      </c>
      <c r="M2140" s="19">
        <f t="shared" si="384"/>
        <v>4</v>
      </c>
      <c r="N2140" s="19" t="str">
        <f t="shared" si="383"/>
        <v/>
      </c>
      <c r="O2140" s="19">
        <f t="shared" si="385"/>
        <v>7</v>
      </c>
      <c r="P2140" s="19" t="str">
        <f t="shared" si="385"/>
        <v/>
      </c>
      <c r="Q2140" s="19" t="str">
        <f t="shared" si="385"/>
        <v/>
      </c>
      <c r="R2140" s="19">
        <f t="shared" si="385"/>
        <v>14</v>
      </c>
    </row>
    <row r="2141" spans="1:18" ht="20.25">
      <c r="A2141" s="18" t="s">
        <v>11523</v>
      </c>
      <c r="B2141" s="20">
        <v>2137</v>
      </c>
      <c r="C2141" s="35"/>
      <c r="D2141" s="24" t="s">
        <v>12559</v>
      </c>
      <c r="E2141" s="27" t="s">
        <v>16339</v>
      </c>
      <c r="F2141" s="26" t="str">
        <f t="shared" si="379"/>
        <v>設飪</v>
      </c>
      <c r="G2141" s="26" t="str">
        <f t="shared" si="380"/>
        <v>從丮從食才聲讀若載</v>
      </c>
      <c r="H2141" s="26" t="str">
        <f t="shared" si="381"/>
        <v>作代</v>
      </c>
      <c r="I2141" s="41" t="str">
        <f t="shared" si="382"/>
        <v>4. 形声</v>
      </c>
      <c r="J2141" s="19" t="str">
        <f t="shared" si="384"/>
        <v/>
      </c>
      <c r="K2141" s="19">
        <f t="shared" si="384"/>
        <v>3</v>
      </c>
      <c r="L2141" s="19" t="str">
        <f t="shared" si="384"/>
        <v/>
      </c>
      <c r="M2141" s="19">
        <f t="shared" si="384"/>
        <v>4</v>
      </c>
      <c r="N2141" s="19">
        <f t="shared" si="383"/>
        <v>6</v>
      </c>
      <c r="O2141" s="19">
        <f t="shared" si="385"/>
        <v>9</v>
      </c>
      <c r="P2141" s="19" t="str">
        <f t="shared" si="385"/>
        <v/>
      </c>
      <c r="Q2141" s="19" t="str">
        <f t="shared" si="385"/>
        <v/>
      </c>
      <c r="R2141" s="19">
        <f t="shared" si="385"/>
        <v>15</v>
      </c>
    </row>
    <row r="2142" spans="1:18" ht="20.25">
      <c r="A2142" s="18" t="s">
        <v>10982</v>
      </c>
      <c r="B2142" s="20">
        <v>2138</v>
      </c>
      <c r="C2142" s="35" t="s">
        <v>11256</v>
      </c>
      <c r="D2142" s="24" t="s">
        <v>11740</v>
      </c>
      <c r="E2142" s="27" t="s">
        <v>16340</v>
      </c>
      <c r="F2142" s="26" t="str">
        <f t="shared" si="379"/>
        <v>袌</v>
      </c>
      <c r="G2142" s="26" t="str">
        <f t="shared" si="380"/>
        <v>從丮工聲</v>
      </c>
      <c r="H2142" s="26" t="str">
        <f t="shared" si="381"/>
        <v>居悚</v>
      </c>
      <c r="I2142" s="41" t="str">
        <f t="shared" si="382"/>
        <v>4. 形声</v>
      </c>
      <c r="J2142" s="19" t="str">
        <f t="shared" si="384"/>
        <v/>
      </c>
      <c r="K2142" s="19">
        <f t="shared" si="384"/>
        <v>2</v>
      </c>
      <c r="L2142" s="19" t="str">
        <f t="shared" si="384"/>
        <v/>
      </c>
      <c r="M2142" s="19">
        <f t="shared" si="384"/>
        <v>3</v>
      </c>
      <c r="N2142" s="19" t="str">
        <f t="shared" si="383"/>
        <v/>
      </c>
      <c r="O2142" s="19">
        <f t="shared" si="385"/>
        <v>6</v>
      </c>
      <c r="P2142" s="19" t="str">
        <f t="shared" si="385"/>
        <v/>
      </c>
      <c r="Q2142" s="19" t="str">
        <f t="shared" si="385"/>
        <v/>
      </c>
      <c r="R2142" s="19">
        <f t="shared" si="385"/>
        <v>9</v>
      </c>
    </row>
    <row r="2143" spans="1:18" ht="20.25">
      <c r="A2143" s="18" t="s">
        <v>10983</v>
      </c>
      <c r="B2143" s="20">
        <v>2139</v>
      </c>
      <c r="C2143" s="35"/>
      <c r="D2143" s="24" t="s">
        <v>11740</v>
      </c>
      <c r="E2143" s="27" t="s">
        <v>11453</v>
      </c>
      <c r="F2143" s="26" t="str">
        <f t="shared" si="379"/>
        <v/>
      </c>
      <c r="G2143" s="26" t="str">
        <f t="shared" si="380"/>
        <v/>
      </c>
      <c r="H2143" s="26" t="str">
        <f t="shared" si="381"/>
        <v/>
      </c>
      <c r="I2143" s="41" t="str">
        <f t="shared" si="382"/>
        <v/>
      </c>
      <c r="J2143" s="19" t="str">
        <f t="shared" si="384"/>
        <v/>
      </c>
      <c r="K2143" s="19" t="str">
        <f t="shared" si="384"/>
        <v/>
      </c>
      <c r="L2143" s="19" t="str">
        <f t="shared" si="384"/>
        <v/>
      </c>
      <c r="M2143" s="19" t="str">
        <f t="shared" si="384"/>
        <v/>
      </c>
      <c r="N2143" s="19" t="str">
        <f t="shared" si="383"/>
        <v/>
      </c>
      <c r="O2143" s="19" t="str">
        <f t="shared" si="385"/>
        <v/>
      </c>
      <c r="P2143" s="19" t="str">
        <f t="shared" si="385"/>
        <v/>
      </c>
      <c r="Q2143" s="19" t="str">
        <f t="shared" si="385"/>
        <v/>
      </c>
      <c r="R2143" s="19" t="str">
        <f t="shared" si="385"/>
        <v/>
      </c>
    </row>
    <row r="2144" spans="1:18" ht="20.25">
      <c r="A2144" s="18" t="s">
        <v>10984</v>
      </c>
      <c r="B2144" s="20">
        <v>2140</v>
      </c>
      <c r="C2144" s="35"/>
      <c r="D2144" s="24" t="s">
        <v>11665</v>
      </c>
      <c r="E2144" s="27" t="s">
        <v>16341</v>
      </c>
      <c r="F2144" s="26" t="str">
        <f t="shared" si="379"/>
        <v>相踦之</v>
      </c>
      <c r="G2144" s="26" t="str">
        <f t="shared" si="380"/>
        <v>從丮谷聲</v>
      </c>
      <c r="H2144" s="26" t="str">
        <f t="shared" si="381"/>
        <v>其虐</v>
      </c>
      <c r="I2144" s="41" t="str">
        <f t="shared" si="382"/>
        <v>4. 形声</v>
      </c>
      <c r="J2144" s="19" t="str">
        <f t="shared" si="384"/>
        <v/>
      </c>
      <c r="K2144" s="19">
        <f t="shared" si="384"/>
        <v>4</v>
      </c>
      <c r="L2144" s="19" t="str">
        <f t="shared" si="384"/>
        <v/>
      </c>
      <c r="M2144" s="19">
        <f t="shared" si="384"/>
        <v>5</v>
      </c>
      <c r="N2144" s="19" t="str">
        <f t="shared" si="383"/>
        <v/>
      </c>
      <c r="O2144" s="19">
        <f t="shared" si="385"/>
        <v>8</v>
      </c>
      <c r="P2144" s="19" t="str">
        <f t="shared" si="385"/>
        <v/>
      </c>
      <c r="Q2144" s="19" t="str">
        <f t="shared" si="385"/>
        <v/>
      </c>
      <c r="R2144" s="19">
        <f t="shared" si="385"/>
        <v>11</v>
      </c>
    </row>
    <row r="2145" spans="1:18" ht="20.25">
      <c r="A2145" s="18" t="s">
        <v>10985</v>
      </c>
      <c r="B2145" s="20">
        <v>2141</v>
      </c>
      <c r="C2145" s="35"/>
      <c r="D2145" s="24" t="s">
        <v>12359</v>
      </c>
      <c r="E2145" s="27" t="s">
        <v>16342</v>
      </c>
      <c r="F2145" s="26" t="str">
        <f t="shared" si="379"/>
        <v>擊踝</v>
      </c>
      <c r="G2145" s="26" t="str">
        <f t="shared" si="380"/>
        <v>從丮從戈讀若踝</v>
      </c>
      <c r="H2145" s="26" t="str">
        <f t="shared" si="381"/>
        <v>胡瓦</v>
      </c>
      <c r="I2145" s="41" t="str">
        <f t="shared" si="382"/>
        <v>3. 会意</v>
      </c>
      <c r="J2145" s="19" t="str">
        <f t="shared" ref="J2145:M2164" si="386">IFERROR(FIND(J$4,$E2145),"")</f>
        <v/>
      </c>
      <c r="K2145" s="19">
        <f t="shared" si="386"/>
        <v>3</v>
      </c>
      <c r="L2145" s="19" t="str">
        <f t="shared" si="386"/>
        <v/>
      </c>
      <c r="M2145" s="19">
        <f t="shared" si="386"/>
        <v>4</v>
      </c>
      <c r="N2145" s="19">
        <f t="shared" si="383"/>
        <v>6</v>
      </c>
      <c r="O2145" s="19" t="str">
        <f t="shared" ref="O2145:R2164" si="387">IFERROR(FIND(O$4,$E2145),"")</f>
        <v/>
      </c>
      <c r="P2145" s="19" t="str">
        <f t="shared" si="387"/>
        <v/>
      </c>
      <c r="Q2145" s="19" t="str">
        <f t="shared" si="387"/>
        <v/>
      </c>
      <c r="R2145" s="19">
        <f t="shared" si="387"/>
        <v>13</v>
      </c>
    </row>
    <row r="2146" spans="1:18" ht="20.25">
      <c r="A2146" s="18" t="s">
        <v>10986</v>
      </c>
      <c r="B2146" s="20">
        <v>2142</v>
      </c>
      <c r="C2146" s="35"/>
      <c r="D2146" s="24" t="s">
        <v>11781</v>
      </c>
      <c r="E2146" s="27" t="s">
        <v>16343</v>
      </c>
      <c r="F2146" s="26" t="str">
        <f t="shared" si="379"/>
        <v>亦持</v>
      </c>
      <c r="G2146" s="26" t="str">
        <f t="shared" si="380"/>
        <v>從反丮闕</v>
      </c>
      <c r="H2146" s="26" t="str">
        <f t="shared" si="381"/>
        <v>居玉</v>
      </c>
      <c r="I2146" s="41" t="str">
        <f t="shared" si="382"/>
        <v/>
      </c>
      <c r="J2146" s="19" t="str">
        <f t="shared" si="386"/>
        <v/>
      </c>
      <c r="K2146" s="19">
        <f t="shared" si="386"/>
        <v>3</v>
      </c>
      <c r="L2146" s="19" t="str">
        <f t="shared" si="386"/>
        <v/>
      </c>
      <c r="M2146" s="19">
        <f t="shared" si="386"/>
        <v>4</v>
      </c>
      <c r="N2146" s="19" t="str">
        <f t="shared" si="383"/>
        <v/>
      </c>
      <c r="O2146" s="19" t="str">
        <f t="shared" si="387"/>
        <v/>
      </c>
      <c r="P2146" s="19" t="str">
        <f t="shared" si="387"/>
        <v/>
      </c>
      <c r="Q2146" s="19" t="str">
        <f t="shared" si="387"/>
        <v/>
      </c>
      <c r="R2146" s="19">
        <f t="shared" si="387"/>
        <v>10</v>
      </c>
    </row>
    <row r="2147" spans="1:18" ht="20.25">
      <c r="A2147" s="18" t="s">
        <v>10987</v>
      </c>
      <c r="B2147" s="20">
        <v>2143</v>
      </c>
      <c r="C2147" s="35" t="s">
        <v>6918</v>
      </c>
      <c r="D2147" s="24" t="s">
        <v>12279</v>
      </c>
      <c r="E2147" s="27" t="s">
        <v>16344</v>
      </c>
      <c r="F2147" s="26" t="str">
        <f t="shared" si="379"/>
        <v/>
      </c>
      <c r="G2147" s="26" t="str">
        <f t="shared" si="380"/>
        <v/>
      </c>
      <c r="H2147" s="26" t="str">
        <f t="shared" si="381"/>
        <v>都豆</v>
      </c>
      <c r="I2147" s="41" t="str">
        <f t="shared" si="382"/>
        <v/>
      </c>
      <c r="J2147" s="19" t="str">
        <f t="shared" si="386"/>
        <v/>
      </c>
      <c r="K2147" s="19" t="str">
        <f t="shared" si="386"/>
        <v/>
      </c>
      <c r="L2147" s="19">
        <f t="shared" si="386"/>
        <v>9</v>
      </c>
      <c r="M2147" s="19">
        <f t="shared" si="386"/>
        <v>18</v>
      </c>
      <c r="N2147" s="19" t="str">
        <f t="shared" si="383"/>
        <v/>
      </c>
      <c r="O2147" s="19" t="str">
        <f t="shared" si="387"/>
        <v/>
      </c>
      <c r="P2147" s="19" t="str">
        <f t="shared" si="387"/>
        <v/>
      </c>
      <c r="Q2147" s="19">
        <f t="shared" si="387"/>
        <v>15</v>
      </c>
      <c r="R2147" s="19">
        <f t="shared" si="387"/>
        <v>22</v>
      </c>
    </row>
    <row r="2148" spans="1:18" ht="20.25">
      <c r="A2148" s="18" t="s">
        <v>10988</v>
      </c>
      <c r="B2148" s="20">
        <v>2144</v>
      </c>
      <c r="C2148" s="35" t="s">
        <v>6926</v>
      </c>
      <c r="D2148" s="24" t="s">
        <v>12279</v>
      </c>
      <c r="E2148" s="27" t="s">
        <v>16345</v>
      </c>
      <c r="F2148" s="26" t="str">
        <f t="shared" si="379"/>
        <v>遇</v>
      </c>
      <c r="G2148" s="26" t="str">
        <f t="shared" si="380"/>
        <v>從鬥斲聲</v>
      </c>
      <c r="H2148" s="26" t="str">
        <f t="shared" si="381"/>
        <v>都豆</v>
      </c>
      <c r="I2148" s="41" t="str">
        <f t="shared" si="382"/>
        <v>4. 形声</v>
      </c>
      <c r="J2148" s="19" t="str">
        <f t="shared" si="386"/>
        <v/>
      </c>
      <c r="K2148" s="19">
        <f t="shared" si="386"/>
        <v>2</v>
      </c>
      <c r="L2148" s="19" t="str">
        <f t="shared" si="386"/>
        <v/>
      </c>
      <c r="M2148" s="19">
        <f t="shared" si="386"/>
        <v>3</v>
      </c>
      <c r="N2148" s="19" t="str">
        <f t="shared" si="383"/>
        <v/>
      </c>
      <c r="O2148" s="19">
        <f t="shared" si="387"/>
        <v>6</v>
      </c>
      <c r="P2148" s="19" t="str">
        <f t="shared" si="387"/>
        <v/>
      </c>
      <c r="Q2148" s="19" t="str">
        <f t="shared" si="387"/>
        <v/>
      </c>
      <c r="R2148" s="19">
        <f t="shared" si="387"/>
        <v>9</v>
      </c>
    </row>
    <row r="2149" spans="1:18" ht="20.25">
      <c r="A2149" s="18" t="s">
        <v>10989</v>
      </c>
      <c r="B2149" s="20">
        <v>2145</v>
      </c>
      <c r="C2149" s="35" t="s">
        <v>6921</v>
      </c>
      <c r="D2149" s="24" t="s">
        <v>12560</v>
      </c>
      <c r="E2149" s="27" t="s">
        <v>16346</v>
      </c>
      <c r="F2149" s="26" t="str">
        <f t="shared" si="379"/>
        <v>鬬</v>
      </c>
      <c r="G2149" s="26" t="str">
        <f t="shared" si="380"/>
        <v>從鬥共聲孟子曰鄒與魯閧</v>
      </c>
      <c r="H2149" s="26" t="str">
        <f t="shared" si="381"/>
        <v>下降</v>
      </c>
      <c r="I2149" s="41" t="str">
        <f t="shared" si="382"/>
        <v>4. 形声</v>
      </c>
      <c r="J2149" s="19" t="str">
        <f t="shared" si="386"/>
        <v/>
      </c>
      <c r="K2149" s="19">
        <f t="shared" si="386"/>
        <v>2</v>
      </c>
      <c r="L2149" s="19" t="str">
        <f t="shared" si="386"/>
        <v/>
      </c>
      <c r="M2149" s="19">
        <f t="shared" si="386"/>
        <v>3</v>
      </c>
      <c r="N2149" s="19" t="str">
        <f t="shared" si="383"/>
        <v/>
      </c>
      <c r="O2149" s="19">
        <f t="shared" si="387"/>
        <v>6</v>
      </c>
      <c r="P2149" s="19" t="str">
        <f t="shared" si="387"/>
        <v/>
      </c>
      <c r="Q2149" s="19" t="str">
        <f t="shared" si="387"/>
        <v/>
      </c>
      <c r="R2149" s="19">
        <f t="shared" si="387"/>
        <v>16</v>
      </c>
    </row>
    <row r="2150" spans="1:18" ht="20.25">
      <c r="A2150" s="18" t="s">
        <v>10990</v>
      </c>
      <c r="B2150" s="20">
        <v>2146</v>
      </c>
      <c r="C2150" s="35"/>
      <c r="D2150" s="24" t="s">
        <v>11675</v>
      </c>
      <c r="E2150" s="27" t="s">
        <v>16347</v>
      </c>
      <c r="F2150" s="26" t="str">
        <f t="shared" si="379"/>
        <v>經繆殺</v>
      </c>
      <c r="G2150" s="26" t="str">
        <f t="shared" si="380"/>
        <v>從鬥翏聲</v>
      </c>
      <c r="H2150" s="26" t="str">
        <f t="shared" si="381"/>
        <v>力求</v>
      </c>
      <c r="I2150" s="41" t="str">
        <f t="shared" si="382"/>
        <v>4. 形声</v>
      </c>
      <c r="J2150" s="19" t="str">
        <f t="shared" si="386"/>
        <v/>
      </c>
      <c r="K2150" s="19">
        <f t="shared" si="386"/>
        <v>4</v>
      </c>
      <c r="L2150" s="19" t="str">
        <f t="shared" si="386"/>
        <v/>
      </c>
      <c r="M2150" s="19">
        <f t="shared" si="386"/>
        <v>5</v>
      </c>
      <c r="N2150" s="19" t="str">
        <f t="shared" si="383"/>
        <v/>
      </c>
      <c r="O2150" s="19">
        <f t="shared" si="387"/>
        <v>8</v>
      </c>
      <c r="P2150" s="19" t="str">
        <f t="shared" si="387"/>
        <v/>
      </c>
      <c r="Q2150" s="19" t="str">
        <f t="shared" si="387"/>
        <v/>
      </c>
      <c r="R2150" s="19">
        <f t="shared" si="387"/>
        <v>11</v>
      </c>
    </row>
    <row r="2151" spans="1:18" ht="20.25">
      <c r="A2151" s="18" t="s">
        <v>10991</v>
      </c>
      <c r="B2151" s="20">
        <v>2147</v>
      </c>
      <c r="C2151" s="35" t="s">
        <v>6927</v>
      </c>
      <c r="D2151" s="24" t="s">
        <v>12096</v>
      </c>
      <c r="E2151" s="27" t="s">
        <v>16348</v>
      </c>
      <c r="F2151" s="26" t="str">
        <f t="shared" si="379"/>
        <v>鬬取</v>
      </c>
      <c r="G2151" s="26" t="str">
        <f t="shared" si="380"/>
        <v>從鬥龜聲讀若三合繩糾</v>
      </c>
      <c r="H2151" s="26" t="str">
        <f t="shared" si="381"/>
        <v>古矦</v>
      </c>
      <c r="I2151" s="41" t="str">
        <f t="shared" si="382"/>
        <v>4. 形声</v>
      </c>
      <c r="J2151" s="19" t="str">
        <f t="shared" si="386"/>
        <v/>
      </c>
      <c r="K2151" s="19">
        <f t="shared" si="386"/>
        <v>3</v>
      </c>
      <c r="L2151" s="19" t="str">
        <f t="shared" si="386"/>
        <v/>
      </c>
      <c r="M2151" s="19">
        <f t="shared" si="386"/>
        <v>4</v>
      </c>
      <c r="N2151" s="19" t="str">
        <f t="shared" si="383"/>
        <v/>
      </c>
      <c r="O2151" s="19">
        <f t="shared" si="387"/>
        <v>7</v>
      </c>
      <c r="P2151" s="19" t="str">
        <f t="shared" si="387"/>
        <v/>
      </c>
      <c r="Q2151" s="19" t="str">
        <f t="shared" si="387"/>
        <v/>
      </c>
      <c r="R2151" s="19">
        <f t="shared" si="387"/>
        <v>16</v>
      </c>
    </row>
    <row r="2152" spans="1:18" ht="20.25">
      <c r="A2152" s="18" t="s">
        <v>10992</v>
      </c>
      <c r="B2152" s="20">
        <v>2148</v>
      </c>
      <c r="C2152" s="35"/>
      <c r="D2152" s="24" t="s">
        <v>11930</v>
      </c>
      <c r="E2152" s="27" t="s">
        <v>16349</v>
      </c>
      <c r="F2152" s="26" t="str">
        <f t="shared" si="379"/>
        <v>智少力劣</v>
      </c>
      <c r="G2152" s="26" t="str">
        <f t="shared" si="380"/>
        <v>從鬥爾聲</v>
      </c>
      <c r="H2152" s="26" t="str">
        <f t="shared" si="381"/>
        <v>奴禮</v>
      </c>
      <c r="I2152" s="41" t="str">
        <f t="shared" si="382"/>
        <v>4. 形声</v>
      </c>
      <c r="J2152" s="19" t="str">
        <f t="shared" si="386"/>
        <v/>
      </c>
      <c r="K2152" s="19">
        <f t="shared" si="386"/>
        <v>5</v>
      </c>
      <c r="L2152" s="19" t="str">
        <f t="shared" si="386"/>
        <v/>
      </c>
      <c r="M2152" s="19">
        <f t="shared" si="386"/>
        <v>6</v>
      </c>
      <c r="N2152" s="19" t="str">
        <f t="shared" si="383"/>
        <v/>
      </c>
      <c r="O2152" s="19">
        <f t="shared" si="387"/>
        <v>9</v>
      </c>
      <c r="P2152" s="19" t="str">
        <f t="shared" si="387"/>
        <v/>
      </c>
      <c r="Q2152" s="19" t="str">
        <f t="shared" si="387"/>
        <v/>
      </c>
      <c r="R2152" s="19">
        <f t="shared" si="387"/>
        <v>12</v>
      </c>
    </row>
    <row r="2153" spans="1:18" ht="20.25">
      <c r="A2153" s="18" t="s">
        <v>10993</v>
      </c>
      <c r="B2153" s="20">
        <v>2149</v>
      </c>
      <c r="C2153" s="35"/>
      <c r="D2153" s="24" t="s">
        <v>11743</v>
      </c>
      <c r="E2153" s="27" t="s">
        <v>16350</v>
      </c>
      <c r="F2153" s="26" t="str">
        <f t="shared" si="379"/>
        <v>鬬連結□紛相牽</v>
      </c>
      <c r="G2153" s="26" t="str">
        <f t="shared" si="380"/>
        <v>從鬥燹聲臣鉉等案燹今</v>
      </c>
      <c r="H2153" s="26" t="str">
        <f t="shared" si="381"/>
        <v>先典</v>
      </c>
      <c r="I2153" s="41" t="str">
        <f t="shared" si="382"/>
        <v>4. 形声</v>
      </c>
      <c r="J2153" s="19" t="str">
        <f t="shared" si="386"/>
        <v/>
      </c>
      <c r="K2153" s="19">
        <f t="shared" si="386"/>
        <v>8</v>
      </c>
      <c r="L2153" s="19" t="str">
        <f t="shared" si="386"/>
        <v/>
      </c>
      <c r="M2153" s="19">
        <f t="shared" si="386"/>
        <v>9</v>
      </c>
      <c r="N2153" s="19">
        <f t="shared" si="383"/>
        <v>22</v>
      </c>
      <c r="O2153" s="19">
        <f t="shared" si="387"/>
        <v>12</v>
      </c>
      <c r="P2153" s="19" t="str">
        <f t="shared" si="387"/>
        <v/>
      </c>
      <c r="Q2153" s="19" t="str">
        <f t="shared" si="387"/>
        <v/>
      </c>
      <c r="R2153" s="19">
        <f t="shared" si="387"/>
        <v>21</v>
      </c>
    </row>
    <row r="2154" spans="1:18" ht="20.25">
      <c r="A2154" s="18" t="s">
        <v>10994</v>
      </c>
      <c r="B2154" s="20">
        <v>2150</v>
      </c>
      <c r="C2154" s="35"/>
      <c r="D2154" s="24" t="s">
        <v>12561</v>
      </c>
      <c r="E2154" s="27" t="s">
        <v>16351</v>
      </c>
      <c r="F2154" s="26" t="str">
        <f t="shared" si="379"/>
        <v>鬬</v>
      </c>
      <c r="G2154" s="26" t="str">
        <f t="shared" si="380"/>
        <v>從鬥賔省聲讀若賔</v>
      </c>
      <c r="H2154" s="26" t="str">
        <f t="shared" si="381"/>
        <v>匹賔</v>
      </c>
      <c r="I2154" s="41" t="str">
        <f t="shared" si="382"/>
        <v>4. 形声</v>
      </c>
      <c r="J2154" s="19" t="str">
        <f t="shared" si="386"/>
        <v/>
      </c>
      <c r="K2154" s="19">
        <f t="shared" si="386"/>
        <v>2</v>
      </c>
      <c r="L2154" s="19" t="str">
        <f t="shared" si="386"/>
        <v/>
      </c>
      <c r="M2154" s="19">
        <f t="shared" si="386"/>
        <v>3</v>
      </c>
      <c r="N2154" s="19" t="str">
        <f t="shared" si="383"/>
        <v/>
      </c>
      <c r="O2154" s="19">
        <f t="shared" si="387"/>
        <v>7</v>
      </c>
      <c r="P2154" s="19" t="str">
        <f t="shared" si="387"/>
        <v/>
      </c>
      <c r="Q2154" s="19" t="str">
        <f t="shared" si="387"/>
        <v/>
      </c>
      <c r="R2154" s="19">
        <f t="shared" si="387"/>
        <v>13</v>
      </c>
    </row>
    <row r="2155" spans="1:18" ht="20.25">
      <c r="A2155" s="18" t="s">
        <v>10995</v>
      </c>
      <c r="B2155" s="20">
        <v>2151</v>
      </c>
      <c r="C2155" s="35" t="s">
        <v>6922</v>
      </c>
      <c r="D2155" s="24" t="s">
        <v>12113</v>
      </c>
      <c r="E2155" s="27" t="s">
        <v>16352</v>
      </c>
      <c r="F2155" s="26" t="str">
        <f t="shared" si="379"/>
        <v>恒訟</v>
      </c>
      <c r="G2155" s="26" t="str">
        <f t="shared" si="380"/>
        <v>詩云兄弟鬩于牆從鬥從兒兒善訟者也</v>
      </c>
      <c r="H2155" s="26" t="str">
        <f t="shared" si="381"/>
        <v>許激</v>
      </c>
      <c r="I2155" s="41" t="str">
        <f t="shared" si="382"/>
        <v>3. 会意</v>
      </c>
      <c r="J2155" s="19" t="str">
        <f t="shared" si="386"/>
        <v/>
      </c>
      <c r="K2155" s="19">
        <f t="shared" si="386"/>
        <v>3</v>
      </c>
      <c r="L2155" s="19" t="str">
        <f t="shared" si="386"/>
        <v/>
      </c>
      <c r="M2155" s="19">
        <f t="shared" si="386"/>
        <v>11</v>
      </c>
      <c r="N2155" s="19">
        <f t="shared" si="383"/>
        <v>13</v>
      </c>
      <c r="O2155" s="19" t="str">
        <f t="shared" si="387"/>
        <v/>
      </c>
      <c r="P2155" s="19" t="str">
        <f t="shared" si="387"/>
        <v/>
      </c>
      <c r="Q2155" s="19" t="str">
        <f t="shared" si="387"/>
        <v/>
      </c>
      <c r="R2155" s="19">
        <f t="shared" si="387"/>
        <v>22</v>
      </c>
    </row>
    <row r="2156" spans="1:18" ht="20.25">
      <c r="A2156" s="18" t="s">
        <v>10996</v>
      </c>
      <c r="B2156" s="20">
        <v>2152</v>
      </c>
      <c r="C2156" s="35"/>
      <c r="D2156" s="24" t="s">
        <v>12562</v>
      </c>
      <c r="E2156" s="27" t="s">
        <v>16353</v>
      </c>
      <c r="F2156" s="26" t="str">
        <f t="shared" si="379"/>
        <v>試力士銼</v>
      </c>
      <c r="G2156" s="26" t="str">
        <f t="shared" si="380"/>
        <v>從鬥從戈或從戰省讀若縣</v>
      </c>
      <c r="H2156" s="26" t="str">
        <f t="shared" si="381"/>
        <v>胡畎</v>
      </c>
      <c r="I2156" s="41" t="str">
        <f t="shared" si="382"/>
        <v>3. 会意</v>
      </c>
      <c r="J2156" s="19" t="str">
        <f t="shared" si="386"/>
        <v/>
      </c>
      <c r="K2156" s="19">
        <f t="shared" si="386"/>
        <v>5</v>
      </c>
      <c r="L2156" s="19" t="str">
        <f t="shared" si="386"/>
        <v/>
      </c>
      <c r="M2156" s="19">
        <f t="shared" si="386"/>
        <v>6</v>
      </c>
      <c r="N2156" s="19">
        <f t="shared" si="383"/>
        <v>8</v>
      </c>
      <c r="O2156" s="19" t="str">
        <f t="shared" si="387"/>
        <v/>
      </c>
      <c r="P2156" s="19" t="str">
        <f t="shared" si="387"/>
        <v/>
      </c>
      <c r="Q2156" s="19" t="str">
        <f t="shared" si="387"/>
        <v/>
      </c>
      <c r="R2156" s="19">
        <f t="shared" si="387"/>
        <v>19</v>
      </c>
    </row>
    <row r="2157" spans="1:18" ht="20.25">
      <c r="A2157" s="18" t="s">
        <v>10997</v>
      </c>
      <c r="B2157" s="20">
        <v>2153</v>
      </c>
      <c r="C2157" s="36" t="s">
        <v>6920</v>
      </c>
      <c r="D2157" s="24" t="s">
        <v>12563</v>
      </c>
      <c r="E2157" s="27" t="s">
        <v>16354</v>
      </c>
      <c r="F2157" s="26" t="str">
        <f t="shared" si="379"/>
        <v>不静</v>
      </c>
      <c r="G2157" s="26" t="str">
        <f t="shared" si="380"/>
        <v>從市鬥</v>
      </c>
      <c r="H2157" s="26" t="str">
        <f t="shared" si="381"/>
        <v>奴教</v>
      </c>
      <c r="I2157" s="41" t="str">
        <f t="shared" si="382"/>
        <v/>
      </c>
      <c r="J2157" s="19" t="str">
        <f t="shared" si="386"/>
        <v/>
      </c>
      <c r="K2157" s="19">
        <f t="shared" si="386"/>
        <v>3</v>
      </c>
      <c r="L2157" s="19" t="str">
        <f t="shared" si="386"/>
        <v/>
      </c>
      <c r="M2157" s="19">
        <f t="shared" si="386"/>
        <v>4</v>
      </c>
      <c r="N2157" s="19" t="str">
        <f t="shared" si="383"/>
        <v/>
      </c>
      <c r="O2157" s="19" t="str">
        <f t="shared" si="387"/>
        <v/>
      </c>
      <c r="P2157" s="19" t="str">
        <f t="shared" si="387"/>
        <v/>
      </c>
      <c r="Q2157" s="19" t="str">
        <f t="shared" si="387"/>
        <v/>
      </c>
      <c r="R2157" s="19">
        <f t="shared" si="387"/>
        <v>9</v>
      </c>
    </row>
    <row r="2158" spans="1:18" ht="20.25">
      <c r="A2158" s="18" t="s">
        <v>10998</v>
      </c>
      <c r="B2158" s="20">
        <v>2154</v>
      </c>
      <c r="C2158" s="35" t="s">
        <v>3603</v>
      </c>
      <c r="D2158" s="24" t="s">
        <v>11573</v>
      </c>
      <c r="E2158" s="27" t="s">
        <v>16355</v>
      </c>
      <c r="F2158" s="26" t="str">
        <f t="shared" si="379"/>
        <v>手</v>
      </c>
      <c r="G2158" s="26" t="str">
        <f t="shared" si="380"/>
        <v>象形三指者手之列多略不過三也</v>
      </c>
      <c r="H2158" s="26" t="str">
        <f t="shared" si="381"/>
        <v>于救</v>
      </c>
      <c r="I2158" s="41" t="str">
        <f t="shared" si="382"/>
        <v/>
      </c>
      <c r="J2158" s="19" t="str">
        <f t="shared" si="386"/>
        <v/>
      </c>
      <c r="K2158" s="19">
        <f t="shared" si="386"/>
        <v>2</v>
      </c>
      <c r="L2158" s="19">
        <f t="shared" si="386"/>
        <v>3</v>
      </c>
      <c r="M2158" s="19">
        <f t="shared" si="386"/>
        <v>22</v>
      </c>
      <c r="N2158" s="19" t="str">
        <f t="shared" si="383"/>
        <v/>
      </c>
      <c r="O2158" s="19" t="str">
        <f t="shared" si="387"/>
        <v/>
      </c>
      <c r="P2158" s="19" t="str">
        <f t="shared" si="387"/>
        <v/>
      </c>
      <c r="Q2158" s="19">
        <f t="shared" si="387"/>
        <v>19</v>
      </c>
      <c r="R2158" s="19">
        <f t="shared" si="387"/>
        <v>26</v>
      </c>
    </row>
    <row r="2159" spans="1:18" ht="20.25">
      <c r="A2159" s="18"/>
      <c r="B2159" s="20">
        <v>2155</v>
      </c>
      <c r="C2159" s="35" t="s">
        <v>3599</v>
      </c>
      <c r="D2159" s="24" t="s">
        <v>11573</v>
      </c>
      <c r="E2159" s="27" t="s">
        <v>16356</v>
      </c>
      <c r="F2159" s="26" t="str">
        <f t="shared" si="379"/>
        <v>手口相助</v>
      </c>
      <c r="G2159" s="26" t="str">
        <f t="shared" si="380"/>
        <v>從又從口臣鉉等曰今俗别作佑</v>
      </c>
      <c r="H2159" s="26" t="str">
        <f t="shared" si="381"/>
        <v>于救</v>
      </c>
      <c r="I2159" s="41" t="str">
        <f t="shared" si="382"/>
        <v>3. 会意</v>
      </c>
      <c r="J2159" s="19" t="str">
        <f t="shared" si="386"/>
        <v/>
      </c>
      <c r="K2159" s="19">
        <f t="shared" si="386"/>
        <v>5</v>
      </c>
      <c r="L2159" s="19" t="str">
        <f t="shared" si="386"/>
        <v/>
      </c>
      <c r="M2159" s="19">
        <f t="shared" si="386"/>
        <v>6</v>
      </c>
      <c r="N2159" s="19">
        <f t="shared" si="383"/>
        <v>8</v>
      </c>
      <c r="O2159" s="19" t="str">
        <f t="shared" si="387"/>
        <v/>
      </c>
      <c r="P2159" s="19" t="str">
        <f t="shared" si="387"/>
        <v/>
      </c>
      <c r="Q2159" s="19" t="str">
        <f t="shared" si="387"/>
        <v/>
      </c>
      <c r="R2159" s="19">
        <f t="shared" si="387"/>
        <v>21</v>
      </c>
    </row>
    <row r="2160" spans="1:18" ht="20.25">
      <c r="A2160" s="18" t="s">
        <v>10999</v>
      </c>
      <c r="B2160" s="20">
        <v>2156</v>
      </c>
      <c r="C2160" s="35" t="s">
        <v>25423</v>
      </c>
      <c r="D2160" s="24" t="s">
        <v>12051</v>
      </c>
      <c r="E2160" s="27" t="s">
        <v>16357</v>
      </c>
      <c r="F2160" s="26" t="str">
        <f t="shared" si="379"/>
        <v>臂上</v>
      </c>
      <c r="G2160" s="26" t="str">
        <f t="shared" si="380"/>
        <v>從又從古文□</v>
      </c>
      <c r="H2160" s="26" t="str">
        <f t="shared" si="381"/>
        <v>古薨</v>
      </c>
      <c r="I2160" s="41" t="str">
        <f t="shared" si="382"/>
        <v>3. 会意</v>
      </c>
      <c r="J2160" s="19">
        <f t="shared" si="386"/>
        <v>7</v>
      </c>
      <c r="K2160" s="19">
        <f t="shared" si="386"/>
        <v>3</v>
      </c>
      <c r="L2160" s="19" t="str">
        <f t="shared" si="386"/>
        <v/>
      </c>
      <c r="M2160" s="19">
        <f t="shared" si="386"/>
        <v>4</v>
      </c>
      <c r="N2160" s="19">
        <f t="shared" si="383"/>
        <v>6</v>
      </c>
      <c r="O2160" s="19" t="str">
        <f t="shared" si="387"/>
        <v/>
      </c>
      <c r="P2160" s="19" t="str">
        <f t="shared" si="387"/>
        <v/>
      </c>
      <c r="Q2160" s="19" t="str">
        <f t="shared" si="387"/>
        <v/>
      </c>
      <c r="R2160" s="19">
        <f t="shared" si="387"/>
        <v>12</v>
      </c>
    </row>
    <row r="2161" spans="1:18" ht="20.25">
      <c r="A2161" s="18" t="s">
        <v>11000</v>
      </c>
      <c r="B2161" s="20">
        <v>2157</v>
      </c>
      <c r="C2161" s="35" t="s">
        <v>25423</v>
      </c>
      <c r="D2161" s="24" t="s">
        <v>12051</v>
      </c>
      <c r="E2161" s="27" t="s">
        <v>11454</v>
      </c>
      <c r="F2161" s="26" t="str">
        <f t="shared" si="379"/>
        <v/>
      </c>
      <c r="G2161" s="26" t="str">
        <f t="shared" si="380"/>
        <v/>
      </c>
      <c r="H2161" s="26" t="str">
        <f t="shared" si="381"/>
        <v/>
      </c>
      <c r="I2161" s="41" t="str">
        <f t="shared" si="382"/>
        <v/>
      </c>
      <c r="J2161" s="19">
        <f t="shared" si="386"/>
        <v>1</v>
      </c>
      <c r="K2161" s="19" t="str">
        <f t="shared" si="386"/>
        <v/>
      </c>
      <c r="L2161" s="19">
        <f t="shared" si="386"/>
        <v>4</v>
      </c>
      <c r="M2161" s="19" t="str">
        <f t="shared" si="386"/>
        <v/>
      </c>
      <c r="N2161" s="19" t="str">
        <f t="shared" si="383"/>
        <v/>
      </c>
      <c r="O2161" s="19" t="str">
        <f t="shared" si="387"/>
        <v/>
      </c>
      <c r="P2161" s="19" t="str">
        <f t="shared" si="387"/>
        <v/>
      </c>
      <c r="Q2161" s="19" t="str">
        <f t="shared" si="387"/>
        <v/>
      </c>
      <c r="R2161" s="19" t="str">
        <f t="shared" si="387"/>
        <v/>
      </c>
    </row>
    <row r="2162" spans="1:18" ht="20.25">
      <c r="A2162" s="18" t="s">
        <v>11001</v>
      </c>
      <c r="B2162" s="20">
        <v>2158</v>
      </c>
      <c r="C2162" s="36" t="s">
        <v>1715</v>
      </c>
      <c r="D2162" s="24" t="s">
        <v>12051</v>
      </c>
      <c r="E2162" s="27" t="s">
        <v>16358</v>
      </c>
      <c r="F2162" s="26" t="str">
        <f t="shared" si="379"/>
        <v/>
      </c>
      <c r="G2162" s="26" t="str">
        <f t="shared" si="380"/>
        <v/>
      </c>
      <c r="H2162" s="26" t="str">
        <f t="shared" si="381"/>
        <v/>
      </c>
      <c r="I2162" s="41" t="str">
        <f t="shared" si="382"/>
        <v/>
      </c>
      <c r="J2162" s="19" t="str">
        <f t="shared" si="386"/>
        <v/>
      </c>
      <c r="K2162" s="19" t="str">
        <f t="shared" si="386"/>
        <v/>
      </c>
      <c r="L2162" s="19" t="str">
        <f t="shared" si="386"/>
        <v/>
      </c>
      <c r="M2162" s="19">
        <f t="shared" si="386"/>
        <v>3</v>
      </c>
      <c r="N2162" s="19" t="str">
        <f t="shared" si="383"/>
        <v/>
      </c>
      <c r="O2162" s="19" t="str">
        <f t="shared" si="387"/>
        <v/>
      </c>
      <c r="P2162" s="19" t="str">
        <f t="shared" si="387"/>
        <v/>
      </c>
      <c r="Q2162" s="19" t="str">
        <f t="shared" si="387"/>
        <v/>
      </c>
      <c r="R2162" s="19" t="str">
        <f t="shared" si="387"/>
        <v/>
      </c>
    </row>
    <row r="2163" spans="1:18" ht="20.25">
      <c r="A2163" s="18" t="s">
        <v>11002</v>
      </c>
      <c r="B2163" s="20">
        <v>2159</v>
      </c>
      <c r="C2163" s="35" t="s">
        <v>10289</v>
      </c>
      <c r="D2163" s="24" t="s">
        <v>12564</v>
      </c>
      <c r="E2163" s="27" t="s">
        <v>16359</v>
      </c>
      <c r="F2163" s="26" t="str">
        <f t="shared" si="379"/>
        <v>手指相錯</v>
      </c>
      <c r="G2163" s="26" t="str">
        <f t="shared" si="380"/>
        <v>從又象叉之形</v>
      </c>
      <c r="H2163" s="26" t="str">
        <f t="shared" si="381"/>
        <v>初牙</v>
      </c>
      <c r="I2163" s="41" t="str">
        <f t="shared" si="382"/>
        <v/>
      </c>
      <c r="J2163" s="19" t="str">
        <f t="shared" si="386"/>
        <v/>
      </c>
      <c r="K2163" s="19">
        <f t="shared" si="386"/>
        <v>5</v>
      </c>
      <c r="L2163" s="19">
        <f t="shared" si="386"/>
        <v>8</v>
      </c>
      <c r="M2163" s="19">
        <f t="shared" si="386"/>
        <v>6</v>
      </c>
      <c r="N2163" s="19" t="str">
        <f t="shared" si="383"/>
        <v/>
      </c>
      <c r="O2163" s="19" t="str">
        <f t="shared" si="387"/>
        <v/>
      </c>
      <c r="P2163" s="19" t="str">
        <f t="shared" si="387"/>
        <v/>
      </c>
      <c r="Q2163" s="19" t="str">
        <f t="shared" si="387"/>
        <v/>
      </c>
      <c r="R2163" s="19">
        <f t="shared" si="387"/>
        <v>14</v>
      </c>
    </row>
    <row r="2164" spans="1:18" ht="20.25">
      <c r="A2164" s="18" t="s">
        <v>11003</v>
      </c>
      <c r="B2164" s="20">
        <v>2160</v>
      </c>
      <c r="C2164" s="35"/>
      <c r="D2164" s="24" t="s">
        <v>11671</v>
      </c>
      <c r="E2164" s="27" t="s">
        <v>16360</v>
      </c>
      <c r="F2164" s="26" t="str">
        <f t="shared" si="379"/>
        <v>手足甲</v>
      </c>
      <c r="G2164" s="26" t="str">
        <f t="shared" si="380"/>
        <v>從又象㕚形</v>
      </c>
      <c r="H2164" s="26" t="str">
        <f t="shared" si="381"/>
        <v>側狡</v>
      </c>
      <c r="I2164" s="41" t="str">
        <f t="shared" si="382"/>
        <v/>
      </c>
      <c r="J2164" s="19" t="str">
        <f t="shared" si="386"/>
        <v/>
      </c>
      <c r="K2164" s="19">
        <f t="shared" si="386"/>
        <v>4</v>
      </c>
      <c r="L2164" s="19">
        <f t="shared" si="386"/>
        <v>7</v>
      </c>
      <c r="M2164" s="19">
        <f t="shared" si="386"/>
        <v>5</v>
      </c>
      <c r="N2164" s="19" t="str">
        <f t="shared" si="383"/>
        <v/>
      </c>
      <c r="O2164" s="19" t="str">
        <f t="shared" si="387"/>
        <v/>
      </c>
      <c r="P2164" s="19" t="str">
        <f t="shared" si="387"/>
        <v/>
      </c>
      <c r="Q2164" s="19" t="str">
        <f t="shared" si="387"/>
        <v/>
      </c>
      <c r="R2164" s="19">
        <f t="shared" si="387"/>
        <v>12</v>
      </c>
    </row>
    <row r="2165" spans="1:18" ht="20.25">
      <c r="A2165" s="18" t="s">
        <v>11004</v>
      </c>
      <c r="B2165" s="20">
        <v>2161</v>
      </c>
      <c r="C2165" s="35" t="s">
        <v>5905</v>
      </c>
      <c r="D2165" s="24" t="s">
        <v>11587</v>
      </c>
      <c r="E2165" s="27" t="s">
        <v>16361</v>
      </c>
      <c r="F2165" s="26" t="str">
        <f t="shared" si="379"/>
        <v>矩</v>
      </c>
      <c r="G2165" s="26" t="str">
        <f t="shared" si="380"/>
        <v>家長率教者從又舉杖</v>
      </c>
      <c r="H2165" s="26" t="str">
        <f t="shared" si="381"/>
        <v>扶雨</v>
      </c>
      <c r="I2165" s="41" t="str">
        <f t="shared" si="382"/>
        <v/>
      </c>
      <c r="J2165" s="19" t="str">
        <f t="shared" ref="J2165:M2184" si="388">IFERROR(FIND(J$4,$E2165),"")</f>
        <v/>
      </c>
      <c r="K2165" s="19">
        <f t="shared" si="388"/>
        <v>2</v>
      </c>
      <c r="L2165" s="19" t="str">
        <f t="shared" si="388"/>
        <v/>
      </c>
      <c r="M2165" s="19">
        <f t="shared" si="388"/>
        <v>8</v>
      </c>
      <c r="N2165" s="19" t="str">
        <f t="shared" si="383"/>
        <v/>
      </c>
      <c r="O2165" s="19" t="str">
        <f t="shared" ref="O2165:R2184" si="389">IFERROR(FIND(O$4,$E2165),"")</f>
        <v/>
      </c>
      <c r="P2165" s="19" t="str">
        <f t="shared" si="389"/>
        <v/>
      </c>
      <c r="Q2165" s="19" t="str">
        <f t="shared" si="389"/>
        <v/>
      </c>
      <c r="R2165" s="19">
        <f t="shared" si="389"/>
        <v>14</v>
      </c>
    </row>
    <row r="2166" spans="1:18" ht="20.25">
      <c r="A2166" s="18" t="s">
        <v>11005</v>
      </c>
      <c r="B2166" s="20">
        <v>2162</v>
      </c>
      <c r="C2166" s="35" t="s">
        <v>25424</v>
      </c>
      <c r="D2166" s="24" t="s">
        <v>11967</v>
      </c>
      <c r="E2166" s="27" t="s">
        <v>16362</v>
      </c>
      <c r="F2166" s="26" t="str">
        <f t="shared" si="379"/>
        <v>老</v>
      </c>
      <c r="G2166" s="26" t="str">
        <f t="shared" si="380"/>
        <v>從又從灾闕</v>
      </c>
      <c r="H2166" s="26" t="str">
        <f t="shared" si="381"/>
        <v>穌后</v>
      </c>
      <c r="I2166" s="41" t="str">
        <f t="shared" si="382"/>
        <v>3. 会意</v>
      </c>
      <c r="J2166" s="19" t="str">
        <f t="shared" si="388"/>
        <v/>
      </c>
      <c r="K2166" s="19">
        <f t="shared" si="388"/>
        <v>2</v>
      </c>
      <c r="L2166" s="19" t="str">
        <f t="shared" si="388"/>
        <v/>
      </c>
      <c r="M2166" s="19">
        <f t="shared" si="388"/>
        <v>3</v>
      </c>
      <c r="N2166" s="19">
        <f t="shared" si="383"/>
        <v>5</v>
      </c>
      <c r="O2166" s="19" t="str">
        <f t="shared" si="389"/>
        <v/>
      </c>
      <c r="P2166" s="19" t="str">
        <f t="shared" si="389"/>
        <v/>
      </c>
      <c r="Q2166" s="19" t="str">
        <f t="shared" si="389"/>
        <v/>
      </c>
      <c r="R2166" s="19">
        <f t="shared" si="389"/>
        <v>10</v>
      </c>
    </row>
    <row r="2167" spans="1:18" ht="20.25">
      <c r="A2167" s="18" t="s">
        <v>11006</v>
      </c>
      <c r="B2167" s="20">
        <v>2163</v>
      </c>
      <c r="C2167" s="35" t="s">
        <v>25424</v>
      </c>
      <c r="D2167" s="24" t="s">
        <v>11967</v>
      </c>
      <c r="E2167" s="27" t="s">
        <v>16363</v>
      </c>
      <c r="F2167" s="26" t="str">
        <f t="shared" si="379"/>
        <v/>
      </c>
      <c r="G2167" s="26" t="str">
        <f t="shared" si="380"/>
        <v/>
      </c>
      <c r="H2167" s="26" t="str">
        <f t="shared" si="381"/>
        <v/>
      </c>
      <c r="I2167" s="41" t="str">
        <f t="shared" si="382"/>
        <v/>
      </c>
      <c r="J2167" s="19" t="str">
        <f t="shared" si="388"/>
        <v/>
      </c>
      <c r="K2167" s="19" t="str">
        <f t="shared" si="388"/>
        <v/>
      </c>
      <c r="L2167" s="19" t="str">
        <f t="shared" si="388"/>
        <v/>
      </c>
      <c r="M2167" s="19">
        <f t="shared" si="388"/>
        <v>3</v>
      </c>
      <c r="N2167" s="19" t="str">
        <f t="shared" si="383"/>
        <v/>
      </c>
      <c r="O2167" s="19" t="str">
        <f t="shared" si="389"/>
        <v/>
      </c>
      <c r="P2167" s="19" t="str">
        <f t="shared" si="389"/>
        <v/>
      </c>
      <c r="Q2167" s="19" t="str">
        <f t="shared" si="389"/>
        <v/>
      </c>
      <c r="R2167" s="19" t="str">
        <f t="shared" si="389"/>
        <v/>
      </c>
    </row>
    <row r="2168" spans="1:18" ht="20.25">
      <c r="A2168" s="18" t="s">
        <v>11007</v>
      </c>
      <c r="B2168" s="20">
        <v>2164</v>
      </c>
      <c r="C2168" s="35" t="s">
        <v>25424</v>
      </c>
      <c r="D2168" s="24" t="s">
        <v>11967</v>
      </c>
      <c r="E2168" s="27" t="s">
        <v>16364</v>
      </c>
      <c r="F2168" s="26" t="str">
        <f t="shared" si="379"/>
        <v/>
      </c>
      <c r="G2168" s="26" t="str">
        <f t="shared" si="380"/>
        <v/>
      </c>
      <c r="H2168" s="26" t="str">
        <f t="shared" si="381"/>
        <v/>
      </c>
      <c r="I2168" s="41" t="str">
        <f t="shared" si="382"/>
        <v/>
      </c>
      <c r="J2168" s="19" t="str">
        <f t="shared" si="388"/>
        <v/>
      </c>
      <c r="K2168" s="19" t="str">
        <f t="shared" si="388"/>
        <v/>
      </c>
      <c r="L2168" s="19" t="str">
        <f t="shared" si="388"/>
        <v/>
      </c>
      <c r="M2168" s="19">
        <f t="shared" si="388"/>
        <v>3</v>
      </c>
      <c r="N2168" s="19" t="str">
        <f t="shared" si="383"/>
        <v/>
      </c>
      <c r="O2168" s="19" t="str">
        <f t="shared" si="389"/>
        <v/>
      </c>
      <c r="P2168" s="19" t="str">
        <f t="shared" si="389"/>
        <v/>
      </c>
      <c r="Q2168" s="19" t="str">
        <f t="shared" si="389"/>
        <v/>
      </c>
      <c r="R2168" s="19" t="str">
        <f t="shared" si="389"/>
        <v/>
      </c>
    </row>
    <row r="2169" spans="1:18" ht="20.25">
      <c r="A2169" s="18" t="s">
        <v>11008</v>
      </c>
      <c r="B2169" s="20">
        <v>2165</v>
      </c>
      <c r="C2169" s="35" t="s">
        <v>7668</v>
      </c>
      <c r="D2169" s="24" t="s">
        <v>11705</v>
      </c>
      <c r="E2169" s="27" t="s">
        <v>16365</v>
      </c>
      <c r="F2169" s="26" t="str">
        <f t="shared" si="379"/>
        <v>和</v>
      </c>
      <c r="G2169" s="26" t="str">
        <f t="shared" si="380"/>
        <v>從言從又炎籀文燮從芉音飪讀若溼臣鉉等案㸉字義大孰也從炎從又即孰物可持也此燮葢從㸉省言語以和之也二字義相出入故也</v>
      </c>
      <c r="H2169" s="26" t="str">
        <f t="shared" si="381"/>
        <v>穌叶</v>
      </c>
      <c r="I2169" s="41" t="str">
        <f t="shared" si="382"/>
        <v>3. 会意</v>
      </c>
      <c r="J2169" s="19" t="str">
        <f t="shared" si="388"/>
        <v/>
      </c>
      <c r="K2169" s="19">
        <f t="shared" si="388"/>
        <v>2</v>
      </c>
      <c r="L2169" s="19" t="str">
        <f t="shared" si="388"/>
        <v/>
      </c>
      <c r="M2169" s="19">
        <f t="shared" si="388"/>
        <v>3</v>
      </c>
      <c r="N2169" s="19">
        <f t="shared" si="383"/>
        <v>5</v>
      </c>
      <c r="O2169" s="19" t="str">
        <f t="shared" si="389"/>
        <v/>
      </c>
      <c r="P2169" s="19" t="str">
        <f t="shared" si="389"/>
        <v/>
      </c>
      <c r="Q2169" s="19" t="str">
        <f t="shared" si="389"/>
        <v/>
      </c>
      <c r="R2169" s="19">
        <f t="shared" si="389"/>
        <v>61</v>
      </c>
    </row>
    <row r="2170" spans="1:18" ht="20.25">
      <c r="A2170" s="18" t="s">
        <v>11009</v>
      </c>
      <c r="B2170" s="20">
        <v>2166</v>
      </c>
      <c r="C2170" s="35" t="s">
        <v>2191</v>
      </c>
      <c r="D2170" s="24" t="s">
        <v>12565</v>
      </c>
      <c r="E2170" s="27" t="s">
        <v>16366</v>
      </c>
      <c r="F2170" s="26" t="str">
        <f t="shared" si="379"/>
        <v>引</v>
      </c>
      <c r="G2170" s="26" t="str">
        <f t="shared" si="380"/>
        <v>從又冒聲</v>
      </c>
      <c r="H2170" s="26" t="str">
        <f t="shared" si="381"/>
        <v>無販</v>
      </c>
      <c r="I2170" s="41" t="str">
        <f t="shared" si="382"/>
        <v>4. 形声</v>
      </c>
      <c r="J2170" s="19" t="str">
        <f t="shared" si="388"/>
        <v/>
      </c>
      <c r="K2170" s="19">
        <f t="shared" si="388"/>
        <v>2</v>
      </c>
      <c r="L2170" s="19" t="str">
        <f t="shared" si="388"/>
        <v/>
      </c>
      <c r="M2170" s="19">
        <f t="shared" si="388"/>
        <v>3</v>
      </c>
      <c r="N2170" s="19" t="str">
        <f t="shared" si="383"/>
        <v/>
      </c>
      <c r="O2170" s="19">
        <f t="shared" si="389"/>
        <v>6</v>
      </c>
      <c r="P2170" s="19" t="str">
        <f t="shared" si="389"/>
        <v/>
      </c>
      <c r="Q2170" s="19" t="str">
        <f t="shared" si="389"/>
        <v/>
      </c>
      <c r="R2170" s="19">
        <f t="shared" si="389"/>
        <v>9</v>
      </c>
    </row>
    <row r="2171" spans="1:18" ht="20.25">
      <c r="A2171" s="18" t="s">
        <v>11010</v>
      </c>
      <c r="B2171" s="20">
        <v>2167</v>
      </c>
      <c r="C2171" s="35"/>
      <c r="D2171" s="24" t="s">
        <v>11809</v>
      </c>
      <c r="E2171" s="27" t="s">
        <v>16367</v>
      </c>
      <c r="F2171" s="26" t="str">
        <f t="shared" si="379"/>
        <v>引</v>
      </c>
      <c r="G2171" s="26" t="str">
        <f t="shared" si="380"/>
        <v>從又□聲□古文申</v>
      </c>
      <c r="H2171" s="26" t="str">
        <f t="shared" si="381"/>
        <v>失人</v>
      </c>
      <c r="I2171" s="41" t="str">
        <f t="shared" si="382"/>
        <v>4. 形声</v>
      </c>
      <c r="J2171" s="19">
        <f t="shared" si="388"/>
        <v>8</v>
      </c>
      <c r="K2171" s="19">
        <f t="shared" si="388"/>
        <v>2</v>
      </c>
      <c r="L2171" s="19" t="str">
        <f t="shared" si="388"/>
        <v/>
      </c>
      <c r="M2171" s="19">
        <f t="shared" si="388"/>
        <v>3</v>
      </c>
      <c r="N2171" s="19" t="str">
        <f t="shared" si="383"/>
        <v/>
      </c>
      <c r="O2171" s="19">
        <f t="shared" si="389"/>
        <v>6</v>
      </c>
      <c r="P2171" s="19" t="str">
        <f t="shared" si="389"/>
        <v/>
      </c>
      <c r="Q2171" s="19" t="str">
        <f t="shared" si="389"/>
        <v/>
      </c>
      <c r="R2171" s="19">
        <f t="shared" si="389"/>
        <v>13</v>
      </c>
    </row>
    <row r="2172" spans="1:18" ht="20.25">
      <c r="A2172" s="18" t="s">
        <v>11011</v>
      </c>
      <c r="B2172" s="20">
        <v>2168</v>
      </c>
      <c r="C2172" s="35" t="s">
        <v>25425</v>
      </c>
      <c r="D2172" s="24" t="s">
        <v>12566</v>
      </c>
      <c r="E2172" s="27" t="s">
        <v>16368</v>
      </c>
      <c r="F2172" s="26" t="str">
        <f t="shared" si="379"/>
        <v>分決</v>
      </c>
      <c r="G2172" s="26" t="str">
        <f t="shared" si="380"/>
        <v>從又□象決形徐鍇曰□物也丨所以決之</v>
      </c>
      <c r="H2172" s="26" t="str">
        <f t="shared" si="381"/>
        <v>古賣</v>
      </c>
      <c r="I2172" s="41" t="str">
        <f t="shared" si="382"/>
        <v/>
      </c>
      <c r="J2172" s="19" t="str">
        <f t="shared" si="388"/>
        <v/>
      </c>
      <c r="K2172" s="19">
        <f t="shared" si="388"/>
        <v>3</v>
      </c>
      <c r="L2172" s="19">
        <f t="shared" si="388"/>
        <v>7</v>
      </c>
      <c r="M2172" s="19">
        <f t="shared" si="388"/>
        <v>4</v>
      </c>
      <c r="N2172" s="19" t="str">
        <f t="shared" si="383"/>
        <v/>
      </c>
      <c r="O2172" s="19" t="str">
        <f t="shared" si="389"/>
        <v/>
      </c>
      <c r="P2172" s="19" t="str">
        <f t="shared" si="389"/>
        <v/>
      </c>
      <c r="Q2172" s="19" t="str">
        <f t="shared" si="389"/>
        <v/>
      </c>
      <c r="R2172" s="19">
        <f t="shared" si="389"/>
        <v>23</v>
      </c>
    </row>
    <row r="2173" spans="1:18" ht="20.25">
      <c r="A2173" s="18" t="s">
        <v>11012</v>
      </c>
      <c r="B2173" s="20">
        <v>2169</v>
      </c>
      <c r="C2173" s="35" t="s">
        <v>3488</v>
      </c>
      <c r="D2173" s="24" t="s">
        <v>12221</v>
      </c>
      <c r="E2173" s="27" t="s">
        <v>16369</v>
      </c>
      <c r="F2173" s="26" t="str">
        <f t="shared" si="379"/>
        <v>治</v>
      </c>
      <c r="G2173" s="26" t="str">
        <f t="shared" si="380"/>
        <v>從又丿握事者也</v>
      </c>
      <c r="H2173" s="26" t="str">
        <f t="shared" si="381"/>
        <v>余準</v>
      </c>
      <c r="I2173" s="41" t="str">
        <f t="shared" si="382"/>
        <v/>
      </c>
      <c r="J2173" s="19" t="str">
        <f t="shared" si="388"/>
        <v/>
      </c>
      <c r="K2173" s="19">
        <f t="shared" si="388"/>
        <v>2</v>
      </c>
      <c r="L2173" s="19" t="str">
        <f t="shared" si="388"/>
        <v/>
      </c>
      <c r="M2173" s="19">
        <f t="shared" si="388"/>
        <v>3</v>
      </c>
      <c r="N2173" s="19" t="str">
        <f t="shared" si="383"/>
        <v/>
      </c>
      <c r="O2173" s="19" t="str">
        <f t="shared" si="389"/>
        <v/>
      </c>
      <c r="P2173" s="19" t="str">
        <f t="shared" si="389"/>
        <v/>
      </c>
      <c r="Q2173" s="19" t="str">
        <f t="shared" si="389"/>
        <v/>
      </c>
      <c r="R2173" s="19">
        <f t="shared" si="389"/>
        <v>12</v>
      </c>
    </row>
    <row r="2174" spans="1:18" ht="20.25">
      <c r="A2174" s="18" t="s">
        <v>11013</v>
      </c>
      <c r="B2174" s="20">
        <v>2170</v>
      </c>
      <c r="C2174" s="35"/>
      <c r="D2174" s="24" t="s">
        <v>12221</v>
      </c>
      <c r="E2174" s="27" t="s">
        <v>11455</v>
      </c>
      <c r="F2174" s="26" t="str">
        <f t="shared" si="379"/>
        <v/>
      </c>
      <c r="G2174" s="26" t="str">
        <f t="shared" si="380"/>
        <v/>
      </c>
      <c r="H2174" s="26" t="str">
        <f t="shared" si="381"/>
        <v/>
      </c>
      <c r="I2174" s="41" t="str">
        <f t="shared" si="382"/>
        <v/>
      </c>
      <c r="J2174" s="19">
        <f t="shared" si="388"/>
        <v>1</v>
      </c>
      <c r="K2174" s="19" t="str">
        <f t="shared" si="388"/>
        <v/>
      </c>
      <c r="L2174" s="19" t="str">
        <f t="shared" si="388"/>
        <v/>
      </c>
      <c r="M2174" s="19" t="str">
        <f t="shared" si="388"/>
        <v/>
      </c>
      <c r="N2174" s="19" t="str">
        <f t="shared" si="383"/>
        <v/>
      </c>
      <c r="O2174" s="19" t="str">
        <f t="shared" si="389"/>
        <v/>
      </c>
      <c r="P2174" s="19" t="str">
        <f t="shared" si="389"/>
        <v/>
      </c>
      <c r="Q2174" s="19" t="str">
        <f t="shared" si="389"/>
        <v/>
      </c>
      <c r="R2174" s="19" t="str">
        <f t="shared" si="389"/>
        <v/>
      </c>
    </row>
    <row r="2175" spans="1:18" ht="20.25">
      <c r="A2175" s="18" t="s">
        <v>11014</v>
      </c>
      <c r="B2175" s="20">
        <v>2171</v>
      </c>
      <c r="C2175" s="35"/>
      <c r="D2175" s="24" t="s">
        <v>12338</v>
      </c>
      <c r="E2175" s="27" t="s">
        <v>16370</v>
      </c>
      <c r="F2175" s="26" t="str">
        <f t="shared" si="379"/>
        <v>又取</v>
      </c>
      <c r="G2175" s="26" t="str">
        <f t="shared" si="380"/>
        <v>從又虘聲</v>
      </c>
      <c r="H2175" s="26" t="str">
        <f t="shared" si="381"/>
        <v>側加</v>
      </c>
      <c r="I2175" s="41" t="str">
        <f t="shared" si="382"/>
        <v>4. 形声</v>
      </c>
      <c r="J2175" s="19" t="str">
        <f t="shared" si="388"/>
        <v/>
      </c>
      <c r="K2175" s="19">
        <f t="shared" si="388"/>
        <v>3</v>
      </c>
      <c r="L2175" s="19" t="str">
        <f t="shared" si="388"/>
        <v/>
      </c>
      <c r="M2175" s="19">
        <f t="shared" si="388"/>
        <v>4</v>
      </c>
      <c r="N2175" s="19" t="str">
        <f t="shared" si="383"/>
        <v/>
      </c>
      <c r="O2175" s="19">
        <f t="shared" si="389"/>
        <v>7</v>
      </c>
      <c r="P2175" s="19" t="str">
        <f t="shared" si="389"/>
        <v/>
      </c>
      <c r="Q2175" s="19" t="str">
        <f t="shared" si="389"/>
        <v/>
      </c>
      <c r="R2175" s="19">
        <f t="shared" si="389"/>
        <v>10</v>
      </c>
    </row>
    <row r="2176" spans="1:18" ht="20.25">
      <c r="A2176" s="18" t="s">
        <v>11015</v>
      </c>
      <c r="B2176" s="20">
        <v>2172</v>
      </c>
      <c r="C2176" s="37" t="s">
        <v>24950</v>
      </c>
      <c r="D2176" s="24" t="s">
        <v>11794</v>
      </c>
      <c r="E2176" s="27" t="s">
        <v>16371</v>
      </c>
      <c r="F2176" s="26" t="str">
        <f t="shared" si="379"/>
        <v>引</v>
      </c>
      <c r="G2176" s="26" t="str">
        <f t="shared" si="380"/>
        <v>從又□聲</v>
      </c>
      <c r="H2176" s="26" t="str">
        <f t="shared" si="381"/>
        <v>里之</v>
      </c>
      <c r="I2176" s="41" t="str">
        <f t="shared" si="382"/>
        <v>4. 形声</v>
      </c>
      <c r="J2176" s="19" t="str">
        <f t="shared" si="388"/>
        <v/>
      </c>
      <c r="K2176" s="19">
        <f t="shared" si="388"/>
        <v>2</v>
      </c>
      <c r="L2176" s="19" t="str">
        <f t="shared" si="388"/>
        <v/>
      </c>
      <c r="M2176" s="19">
        <f t="shared" si="388"/>
        <v>3</v>
      </c>
      <c r="N2176" s="19" t="str">
        <f t="shared" si="383"/>
        <v/>
      </c>
      <c r="O2176" s="19">
        <f t="shared" si="389"/>
        <v>6</v>
      </c>
      <c r="P2176" s="19" t="str">
        <f t="shared" si="389"/>
        <v/>
      </c>
      <c r="Q2176" s="19" t="str">
        <f t="shared" si="389"/>
        <v/>
      </c>
      <c r="R2176" s="19">
        <f t="shared" si="389"/>
        <v>9</v>
      </c>
    </row>
    <row r="2177" spans="1:18" ht="20.25">
      <c r="A2177" s="18" t="s">
        <v>11016</v>
      </c>
      <c r="B2177" s="20">
        <v>2173</v>
      </c>
      <c r="C2177" s="35"/>
      <c r="D2177" s="24" t="s">
        <v>12567</v>
      </c>
      <c r="E2177" s="27" t="s">
        <v>16372</v>
      </c>
      <c r="F2177" s="26" t="str">
        <f t="shared" si="379"/>
        <v>拭</v>
      </c>
      <c r="G2177" s="26" t="str">
        <f t="shared" si="380"/>
        <v>從又持巾在尸下</v>
      </c>
      <c r="H2177" s="26" t="str">
        <f t="shared" si="381"/>
        <v>所劣</v>
      </c>
      <c r="I2177" s="41" t="str">
        <f t="shared" si="382"/>
        <v/>
      </c>
      <c r="J2177" s="19" t="str">
        <f t="shared" si="388"/>
        <v/>
      </c>
      <c r="K2177" s="19">
        <f t="shared" si="388"/>
        <v>2</v>
      </c>
      <c r="L2177" s="19" t="str">
        <f t="shared" si="388"/>
        <v/>
      </c>
      <c r="M2177" s="19">
        <f t="shared" si="388"/>
        <v>3</v>
      </c>
      <c r="N2177" s="19" t="str">
        <f t="shared" si="383"/>
        <v/>
      </c>
      <c r="O2177" s="19" t="str">
        <f t="shared" si="389"/>
        <v/>
      </c>
      <c r="P2177" s="19" t="str">
        <f t="shared" si="389"/>
        <v/>
      </c>
      <c r="Q2177" s="19" t="str">
        <f t="shared" si="389"/>
        <v/>
      </c>
      <c r="R2177" s="19">
        <f t="shared" si="389"/>
        <v>12</v>
      </c>
    </row>
    <row r="2178" spans="1:18" ht="20.25">
      <c r="A2178" s="18" t="s">
        <v>11017</v>
      </c>
      <c r="B2178" s="20">
        <v>2174</v>
      </c>
      <c r="C2178" s="35" t="s">
        <v>2351</v>
      </c>
      <c r="D2178" s="24" t="s">
        <v>12102</v>
      </c>
      <c r="E2178" s="27" t="s">
        <v>16373</v>
      </c>
      <c r="F2178" s="26" t="str">
        <f t="shared" si="379"/>
        <v>逮</v>
      </c>
      <c r="G2178" s="26" t="str">
        <f t="shared" si="380"/>
        <v>從又從人徐鍇曰及前人也</v>
      </c>
      <c r="H2178" s="26" t="str">
        <f t="shared" si="381"/>
        <v>巨立</v>
      </c>
      <c r="I2178" s="41" t="str">
        <f t="shared" si="382"/>
        <v>3. 会意</v>
      </c>
      <c r="J2178" s="19" t="str">
        <f t="shared" si="388"/>
        <v/>
      </c>
      <c r="K2178" s="19">
        <f t="shared" si="388"/>
        <v>2</v>
      </c>
      <c r="L2178" s="19" t="str">
        <f t="shared" si="388"/>
        <v/>
      </c>
      <c r="M2178" s="19">
        <f t="shared" si="388"/>
        <v>3</v>
      </c>
      <c r="N2178" s="19">
        <f t="shared" si="383"/>
        <v>5</v>
      </c>
      <c r="O2178" s="19" t="str">
        <f t="shared" si="389"/>
        <v/>
      </c>
      <c r="P2178" s="19" t="str">
        <f t="shared" si="389"/>
        <v/>
      </c>
      <c r="Q2178" s="19" t="str">
        <f t="shared" si="389"/>
        <v/>
      </c>
      <c r="R2178" s="19">
        <f t="shared" si="389"/>
        <v>16</v>
      </c>
    </row>
    <row r="2179" spans="1:18" ht="20.25">
      <c r="A2179" s="18" t="s">
        <v>11018</v>
      </c>
      <c r="B2179" s="20">
        <v>2175</v>
      </c>
      <c r="C2179" s="36" t="s">
        <v>25426</v>
      </c>
      <c r="D2179" s="24" t="s">
        <v>12102</v>
      </c>
      <c r="E2179" s="27" t="s">
        <v>11456</v>
      </c>
      <c r="F2179" s="26" t="str">
        <f t="shared" si="379"/>
        <v/>
      </c>
      <c r="G2179" s="26" t="str">
        <f t="shared" si="380"/>
        <v/>
      </c>
      <c r="H2179" s="26" t="str">
        <f t="shared" si="381"/>
        <v/>
      </c>
      <c r="I2179" s="41" t="str">
        <f t="shared" si="382"/>
        <v/>
      </c>
      <c r="J2179" s="19">
        <f t="shared" si="388"/>
        <v>1</v>
      </c>
      <c r="K2179" s="19" t="str">
        <f t="shared" si="388"/>
        <v/>
      </c>
      <c r="L2179" s="19" t="str">
        <f t="shared" si="388"/>
        <v/>
      </c>
      <c r="M2179" s="19" t="str">
        <f t="shared" si="388"/>
        <v/>
      </c>
      <c r="N2179" s="19" t="str">
        <f t="shared" si="383"/>
        <v/>
      </c>
      <c r="O2179" s="19" t="str">
        <f t="shared" si="389"/>
        <v/>
      </c>
      <c r="P2179" s="19" t="str">
        <f t="shared" si="389"/>
        <v/>
      </c>
      <c r="Q2179" s="19" t="str">
        <f t="shared" si="389"/>
        <v/>
      </c>
      <c r="R2179" s="19" t="str">
        <f t="shared" si="389"/>
        <v/>
      </c>
    </row>
    <row r="2180" spans="1:18" ht="20.25">
      <c r="A2180" s="18" t="s">
        <v>11019</v>
      </c>
      <c r="B2180" s="20">
        <v>2176</v>
      </c>
      <c r="C2180" s="35" t="s">
        <v>2351</v>
      </c>
      <c r="D2180" s="24" t="s">
        <v>12102</v>
      </c>
      <c r="E2180" s="27" t="s">
        <v>11457</v>
      </c>
      <c r="F2180" s="26" t="str">
        <f t="shared" si="379"/>
        <v/>
      </c>
      <c r="G2180" s="26" t="str">
        <f t="shared" si="380"/>
        <v/>
      </c>
      <c r="H2180" s="26" t="str">
        <f t="shared" si="381"/>
        <v/>
      </c>
      <c r="I2180" s="41" t="str">
        <f t="shared" si="382"/>
        <v/>
      </c>
      <c r="J2180" s="19">
        <f t="shared" si="388"/>
        <v>2</v>
      </c>
      <c r="K2180" s="19" t="str">
        <f t="shared" si="388"/>
        <v/>
      </c>
      <c r="L2180" s="19" t="str">
        <f t="shared" si="388"/>
        <v/>
      </c>
      <c r="M2180" s="19" t="str">
        <f t="shared" si="388"/>
        <v/>
      </c>
      <c r="N2180" s="19" t="str">
        <f t="shared" si="383"/>
        <v/>
      </c>
      <c r="O2180" s="19" t="str">
        <f t="shared" si="389"/>
        <v/>
      </c>
      <c r="P2180" s="19" t="str">
        <f t="shared" si="389"/>
        <v/>
      </c>
      <c r="Q2180" s="19" t="str">
        <f t="shared" si="389"/>
        <v/>
      </c>
      <c r="R2180" s="19" t="str">
        <f t="shared" si="389"/>
        <v/>
      </c>
    </row>
    <row r="2181" spans="1:18" ht="20.25">
      <c r="A2181" s="18" t="s">
        <v>11020</v>
      </c>
      <c r="B2181" s="20">
        <v>2177</v>
      </c>
      <c r="C2181" s="35" t="s">
        <v>2351</v>
      </c>
      <c r="D2181" s="24" t="s">
        <v>12102</v>
      </c>
      <c r="E2181" s="27" t="s">
        <v>11457</v>
      </c>
      <c r="F2181" s="26" t="str">
        <f t="shared" ref="F2181:F2244" si="390">IFERROR(MID(E2181,1,K2181-1),"")</f>
        <v/>
      </c>
      <c r="G2181" s="26" t="str">
        <f t="shared" ref="G2181:G2244" si="391">IFERROR(MID($E2181,K2181+1,MIN(IF(Q2181=0,100,Q2181), IF(R2181=0,100,R2181))-3-K2181),"")</f>
        <v/>
      </c>
      <c r="H2181" s="26" t="str">
        <f t="shared" ref="H2181:H2244" si="392">IFERROR(MID($E2181,R2181-2,2),"")</f>
        <v/>
      </c>
      <c r="I2181" s="41" t="str">
        <f t="shared" ref="I2181:I2244" si="393">IFERROR(IF(N(P2181)&lt;&gt;0,"1.象形 or 2.指事",IF(N(M2181)*N(O2181)&lt;&gt;0,"4. 形声",IF(AND(N(M2181)*N(N2181)&lt;&gt;0, N2181&lt;Q2181),"3. 会意",""))),"")</f>
        <v/>
      </c>
      <c r="J2181" s="19">
        <f t="shared" si="388"/>
        <v>2</v>
      </c>
      <c r="K2181" s="19" t="str">
        <f t="shared" si="388"/>
        <v/>
      </c>
      <c r="L2181" s="19" t="str">
        <f t="shared" si="388"/>
        <v/>
      </c>
      <c r="M2181" s="19" t="str">
        <f t="shared" si="388"/>
        <v/>
      </c>
      <c r="N2181" s="19" t="str">
        <f t="shared" ref="N2181:N2244" si="394">IFERROR(FIND(N$4,$E2181,M2181+1),"")</f>
        <v/>
      </c>
      <c r="O2181" s="19" t="str">
        <f t="shared" si="389"/>
        <v/>
      </c>
      <c r="P2181" s="19" t="str">
        <f t="shared" si="389"/>
        <v/>
      </c>
      <c r="Q2181" s="19" t="str">
        <f t="shared" si="389"/>
        <v/>
      </c>
      <c r="R2181" s="19" t="str">
        <f t="shared" si="389"/>
        <v/>
      </c>
    </row>
    <row r="2182" spans="1:18" ht="20.25">
      <c r="A2182" s="18" t="s">
        <v>11021</v>
      </c>
      <c r="B2182" s="20">
        <v>2178</v>
      </c>
      <c r="C2182" s="35" t="s">
        <v>4073</v>
      </c>
      <c r="D2182" s="24" t="s">
        <v>12568</v>
      </c>
      <c r="E2182" s="27" t="s">
        <v>16374</v>
      </c>
      <c r="F2182" s="26" t="str">
        <f t="shared" si="390"/>
        <v>禾束</v>
      </c>
      <c r="G2182" s="26" t="str">
        <f t="shared" si="391"/>
        <v>從又持禾</v>
      </c>
      <c r="H2182" s="26" t="str">
        <f t="shared" si="392"/>
        <v>兵永</v>
      </c>
      <c r="I2182" s="41" t="str">
        <f t="shared" si="393"/>
        <v/>
      </c>
      <c r="J2182" s="19" t="str">
        <f t="shared" si="388"/>
        <v/>
      </c>
      <c r="K2182" s="19">
        <f t="shared" si="388"/>
        <v>3</v>
      </c>
      <c r="L2182" s="19" t="str">
        <f t="shared" si="388"/>
        <v/>
      </c>
      <c r="M2182" s="19">
        <f t="shared" si="388"/>
        <v>4</v>
      </c>
      <c r="N2182" s="19" t="str">
        <f t="shared" si="394"/>
        <v/>
      </c>
      <c r="O2182" s="19" t="str">
        <f t="shared" si="389"/>
        <v/>
      </c>
      <c r="P2182" s="19" t="str">
        <f t="shared" si="389"/>
        <v/>
      </c>
      <c r="Q2182" s="19" t="str">
        <f t="shared" si="389"/>
        <v/>
      </c>
      <c r="R2182" s="19">
        <f t="shared" si="389"/>
        <v>10</v>
      </c>
    </row>
    <row r="2183" spans="1:18" ht="20.25">
      <c r="A2183" s="18" t="s">
        <v>11022</v>
      </c>
      <c r="B2183" s="20">
        <v>2179</v>
      </c>
      <c r="C2183" s="35" t="s">
        <v>4609</v>
      </c>
      <c r="D2183" s="24" t="s">
        <v>12274</v>
      </c>
      <c r="E2183" s="27" t="s">
        <v>16375</v>
      </c>
      <c r="F2183" s="26" t="str">
        <f t="shared" si="390"/>
        <v>覆</v>
      </c>
      <c r="G2183" s="26" t="str">
        <f t="shared" si="391"/>
        <v>從又厂反形</v>
      </c>
      <c r="H2183" s="26" t="str">
        <f t="shared" si="392"/>
        <v>府逺</v>
      </c>
      <c r="I2183" s="41" t="str">
        <f t="shared" si="393"/>
        <v/>
      </c>
      <c r="J2183" s="19" t="str">
        <f t="shared" si="388"/>
        <v/>
      </c>
      <c r="K2183" s="19">
        <f t="shared" si="388"/>
        <v>2</v>
      </c>
      <c r="L2183" s="19" t="str">
        <f t="shared" si="388"/>
        <v/>
      </c>
      <c r="M2183" s="19">
        <f t="shared" si="388"/>
        <v>3</v>
      </c>
      <c r="N2183" s="19" t="str">
        <f t="shared" si="394"/>
        <v/>
      </c>
      <c r="O2183" s="19" t="str">
        <f t="shared" si="389"/>
        <v/>
      </c>
      <c r="P2183" s="19" t="str">
        <f t="shared" si="389"/>
        <v/>
      </c>
      <c r="Q2183" s="19" t="str">
        <f t="shared" si="389"/>
        <v/>
      </c>
      <c r="R2183" s="19">
        <f t="shared" si="389"/>
        <v>10</v>
      </c>
    </row>
    <row r="2184" spans="1:18" ht="20.25">
      <c r="A2184" s="18" t="s">
        <v>11023</v>
      </c>
      <c r="B2184" s="20">
        <v>2180</v>
      </c>
      <c r="C2184" s="35" t="s">
        <v>4609</v>
      </c>
      <c r="D2184" s="24" t="s">
        <v>12274</v>
      </c>
      <c r="E2184" s="27" t="s">
        <v>9171</v>
      </c>
      <c r="F2184" s="26" t="str">
        <f t="shared" si="390"/>
        <v/>
      </c>
      <c r="G2184" s="26" t="str">
        <f t="shared" si="391"/>
        <v/>
      </c>
      <c r="H2184" s="26" t="str">
        <f t="shared" si="392"/>
        <v/>
      </c>
      <c r="I2184" s="41" t="str">
        <f t="shared" si="393"/>
        <v/>
      </c>
      <c r="J2184" s="19">
        <f t="shared" si="388"/>
        <v>1</v>
      </c>
      <c r="K2184" s="19" t="str">
        <f t="shared" si="388"/>
        <v/>
      </c>
      <c r="L2184" s="19" t="str">
        <f t="shared" si="388"/>
        <v/>
      </c>
      <c r="M2184" s="19" t="str">
        <f t="shared" si="388"/>
        <v/>
      </c>
      <c r="N2184" s="19" t="str">
        <f t="shared" si="394"/>
        <v/>
      </c>
      <c r="O2184" s="19" t="str">
        <f t="shared" si="389"/>
        <v/>
      </c>
      <c r="P2184" s="19" t="str">
        <f t="shared" si="389"/>
        <v/>
      </c>
      <c r="Q2184" s="19" t="str">
        <f t="shared" si="389"/>
        <v/>
      </c>
      <c r="R2184" s="19" t="str">
        <f t="shared" si="389"/>
        <v/>
      </c>
    </row>
    <row r="2185" spans="1:18" ht="20.25">
      <c r="A2185" s="18" t="s">
        <v>11024</v>
      </c>
      <c r="B2185" s="20">
        <v>2181</v>
      </c>
      <c r="C2185" s="35"/>
      <c r="D2185" s="24" t="s">
        <v>11572</v>
      </c>
      <c r="E2185" s="27" t="s">
        <v>16376</v>
      </c>
      <c r="F2185" s="26" t="str">
        <f t="shared" si="390"/>
        <v>治</v>
      </c>
      <c r="G2185" s="26" t="str">
        <f t="shared" si="391"/>
        <v>從又從卪卪事之節也</v>
      </c>
      <c r="H2185" s="26" t="str">
        <f t="shared" si="392"/>
        <v>房六</v>
      </c>
      <c r="I2185" s="41" t="str">
        <f t="shared" si="393"/>
        <v>3. 会意</v>
      </c>
      <c r="J2185" s="19" t="str">
        <f t="shared" ref="J2185:M2204" si="395">IFERROR(FIND(J$4,$E2185),"")</f>
        <v/>
      </c>
      <c r="K2185" s="19">
        <f t="shared" si="395"/>
        <v>2</v>
      </c>
      <c r="L2185" s="19" t="str">
        <f t="shared" si="395"/>
        <v/>
      </c>
      <c r="M2185" s="19">
        <f t="shared" si="395"/>
        <v>3</v>
      </c>
      <c r="N2185" s="19">
        <f t="shared" si="394"/>
        <v>5</v>
      </c>
      <c r="O2185" s="19" t="str">
        <f t="shared" ref="O2185:R2204" si="396">IFERROR(FIND(O$4,$E2185),"")</f>
        <v/>
      </c>
      <c r="P2185" s="19" t="str">
        <f t="shared" si="396"/>
        <v/>
      </c>
      <c r="Q2185" s="19" t="str">
        <f t="shared" si="396"/>
        <v/>
      </c>
      <c r="R2185" s="19">
        <f t="shared" si="396"/>
        <v>14</v>
      </c>
    </row>
    <row r="2186" spans="1:18" ht="20.25">
      <c r="A2186" s="18" t="s">
        <v>11025</v>
      </c>
      <c r="B2186" s="20">
        <v>2182</v>
      </c>
      <c r="C2186" s="35"/>
      <c r="D2186" s="24" t="s">
        <v>12069</v>
      </c>
      <c r="E2186" s="27" t="s">
        <v>16377</v>
      </c>
      <c r="F2186" s="26" t="str">
        <f t="shared" si="390"/>
        <v>滑</v>
      </c>
      <c r="G2186" s="26" t="str">
        <f t="shared" si="391"/>
        <v>詩云兮達兮從又屮一曰取也</v>
      </c>
      <c r="H2186" s="26" t="str">
        <f t="shared" si="392"/>
        <v>土刀</v>
      </c>
      <c r="I2186" s="41" t="str">
        <f t="shared" si="393"/>
        <v/>
      </c>
      <c r="J2186" s="19" t="str">
        <f t="shared" si="395"/>
        <v/>
      </c>
      <c r="K2186" s="19">
        <f t="shared" si="395"/>
        <v>2</v>
      </c>
      <c r="L2186" s="19" t="str">
        <f t="shared" si="395"/>
        <v/>
      </c>
      <c r="M2186" s="19">
        <f t="shared" si="395"/>
        <v>9</v>
      </c>
      <c r="N2186" s="19" t="str">
        <f t="shared" si="394"/>
        <v/>
      </c>
      <c r="O2186" s="19" t="str">
        <f t="shared" si="396"/>
        <v/>
      </c>
      <c r="P2186" s="19" t="str">
        <f t="shared" si="396"/>
        <v/>
      </c>
      <c r="Q2186" s="19" t="str">
        <f t="shared" si="396"/>
        <v/>
      </c>
      <c r="R2186" s="19">
        <f t="shared" si="396"/>
        <v>18</v>
      </c>
    </row>
    <row r="2187" spans="1:18" ht="20.25">
      <c r="A2187" s="18" t="s">
        <v>11026</v>
      </c>
      <c r="B2187" s="20">
        <v>2183</v>
      </c>
      <c r="C2187" s="37"/>
      <c r="D2187" s="24" t="s">
        <v>12569</v>
      </c>
      <c r="E2187" s="27" t="s">
        <v>16378</v>
      </c>
      <c r="F2187" s="26" t="str">
        <f t="shared" si="390"/>
        <v/>
      </c>
      <c r="G2187" s="26" t="str">
        <f t="shared" si="391"/>
        <v/>
      </c>
      <c r="H2187" s="26" t="str">
        <f t="shared" si="392"/>
        <v>之芮</v>
      </c>
      <c r="I2187" s="41" t="str">
        <f t="shared" si="393"/>
        <v>4. 形声</v>
      </c>
      <c r="J2187" s="19" t="str">
        <f t="shared" si="395"/>
        <v/>
      </c>
      <c r="K2187" s="19" t="str">
        <f t="shared" si="395"/>
        <v/>
      </c>
      <c r="L2187" s="19" t="str">
        <f t="shared" si="395"/>
        <v/>
      </c>
      <c r="M2187" s="19">
        <f t="shared" si="395"/>
        <v>10</v>
      </c>
      <c r="N2187" s="19" t="str">
        <f t="shared" si="394"/>
        <v/>
      </c>
      <c r="O2187" s="19">
        <f t="shared" si="396"/>
        <v>16</v>
      </c>
      <c r="P2187" s="19" t="str">
        <f t="shared" si="396"/>
        <v/>
      </c>
      <c r="Q2187" s="19" t="str">
        <f t="shared" si="396"/>
        <v/>
      </c>
      <c r="R2187" s="19">
        <f t="shared" si="396"/>
        <v>22</v>
      </c>
    </row>
    <row r="2188" spans="1:18" ht="20.25">
      <c r="A2188" s="18" t="s">
        <v>11027</v>
      </c>
      <c r="B2188" s="20">
        <v>2184</v>
      </c>
      <c r="C2188" s="35" t="s">
        <v>9833</v>
      </c>
      <c r="D2188" s="24" t="s">
        <v>12033</v>
      </c>
      <c r="E2188" s="27" t="s">
        <v>16379</v>
      </c>
      <c r="F2188" s="26" t="str">
        <f t="shared" si="390"/>
        <v>拾</v>
      </c>
      <c r="G2188" s="26" t="str">
        <f t="shared" si="391"/>
        <v>從又尗聲汝南名収芌為叔</v>
      </c>
      <c r="H2188" s="26" t="str">
        <f t="shared" si="392"/>
        <v>式竹</v>
      </c>
      <c r="I2188" s="41" t="str">
        <f t="shared" si="393"/>
        <v>4. 形声</v>
      </c>
      <c r="J2188" s="19" t="str">
        <f t="shared" si="395"/>
        <v/>
      </c>
      <c r="K2188" s="19">
        <f t="shared" si="395"/>
        <v>2</v>
      </c>
      <c r="L2188" s="19" t="str">
        <f t="shared" si="395"/>
        <v/>
      </c>
      <c r="M2188" s="19">
        <f t="shared" si="395"/>
        <v>3</v>
      </c>
      <c r="N2188" s="19" t="str">
        <f t="shared" si="394"/>
        <v/>
      </c>
      <c r="O2188" s="19">
        <f t="shared" si="396"/>
        <v>6</v>
      </c>
      <c r="P2188" s="19" t="str">
        <f t="shared" si="396"/>
        <v/>
      </c>
      <c r="Q2188" s="19" t="str">
        <f t="shared" si="396"/>
        <v/>
      </c>
      <c r="R2188" s="19">
        <f t="shared" si="396"/>
        <v>16</v>
      </c>
    </row>
    <row r="2189" spans="1:18" ht="20.25">
      <c r="A2189" s="18" t="s">
        <v>11028</v>
      </c>
      <c r="B2189" s="20">
        <v>2185</v>
      </c>
      <c r="C2189" s="35" t="s">
        <v>9833</v>
      </c>
      <c r="D2189" s="24" t="s">
        <v>12033</v>
      </c>
      <c r="E2189" s="27" t="s">
        <v>16380</v>
      </c>
      <c r="F2189" s="26" t="str">
        <f t="shared" si="390"/>
        <v/>
      </c>
      <c r="G2189" s="26" t="str">
        <f t="shared" si="391"/>
        <v/>
      </c>
      <c r="H2189" s="26" t="str">
        <f t="shared" si="392"/>
        <v/>
      </c>
      <c r="I2189" s="41" t="str">
        <f t="shared" si="393"/>
        <v/>
      </c>
      <c r="J2189" s="19" t="str">
        <f t="shared" si="395"/>
        <v/>
      </c>
      <c r="K2189" s="19" t="str">
        <f t="shared" si="395"/>
        <v/>
      </c>
      <c r="L2189" s="19" t="str">
        <f t="shared" si="395"/>
        <v/>
      </c>
      <c r="M2189" s="19">
        <f t="shared" si="395"/>
        <v>3</v>
      </c>
      <c r="N2189" s="19" t="str">
        <f t="shared" si="394"/>
        <v/>
      </c>
      <c r="O2189" s="19" t="str">
        <f t="shared" si="396"/>
        <v/>
      </c>
      <c r="P2189" s="19" t="str">
        <f t="shared" si="396"/>
        <v/>
      </c>
      <c r="Q2189" s="19" t="str">
        <f t="shared" si="396"/>
        <v/>
      </c>
      <c r="R2189" s="19" t="str">
        <f t="shared" si="396"/>
        <v/>
      </c>
    </row>
    <row r="2190" spans="1:18" ht="20.25">
      <c r="A2190" s="18" t="s">
        <v>11029</v>
      </c>
      <c r="B2190" s="20">
        <v>2186</v>
      </c>
      <c r="C2190" s="35"/>
      <c r="D2190" s="24" t="s">
        <v>11711</v>
      </c>
      <c r="E2190" s="27" t="s">
        <v>16381</v>
      </c>
      <c r="F2190" s="26" t="str">
        <f t="shared" si="390"/>
        <v>入水有所取</v>
      </c>
      <c r="G2190" s="26" t="str">
        <f t="shared" si="391"/>
        <v>從又在□下□古文回回淵水也讀若沫</v>
      </c>
      <c r="H2190" s="26" t="str">
        <f t="shared" si="392"/>
        <v>莫勃</v>
      </c>
      <c r="I2190" s="41" t="str">
        <f t="shared" si="393"/>
        <v/>
      </c>
      <c r="J2190" s="19">
        <f t="shared" si="395"/>
        <v>13</v>
      </c>
      <c r="K2190" s="19">
        <f t="shared" si="395"/>
        <v>6</v>
      </c>
      <c r="L2190" s="19" t="str">
        <f t="shared" si="395"/>
        <v/>
      </c>
      <c r="M2190" s="19">
        <f t="shared" si="395"/>
        <v>7</v>
      </c>
      <c r="N2190" s="19" t="str">
        <f t="shared" si="394"/>
        <v/>
      </c>
      <c r="O2190" s="19" t="str">
        <f t="shared" si="396"/>
        <v/>
      </c>
      <c r="P2190" s="19" t="str">
        <f t="shared" si="396"/>
        <v/>
      </c>
      <c r="Q2190" s="19" t="str">
        <f t="shared" si="396"/>
        <v/>
      </c>
      <c r="R2190" s="19">
        <f t="shared" si="396"/>
        <v>25</v>
      </c>
    </row>
    <row r="2191" spans="1:18" ht="20.25">
      <c r="A2191" s="18" t="s">
        <v>11030</v>
      </c>
      <c r="B2191" s="20">
        <v>2187</v>
      </c>
      <c r="C2191" s="35" t="s">
        <v>2789</v>
      </c>
      <c r="D2191" s="24" t="s">
        <v>12570</v>
      </c>
      <c r="E2191" s="27" t="s">
        <v>16382</v>
      </c>
      <c r="F2191" s="26" t="str">
        <f t="shared" si="390"/>
        <v>捕取</v>
      </c>
      <c r="G2191" s="26" t="str">
        <f t="shared" si="391"/>
        <v>從又從耳周禮獲者取左耳司馬法曰載獻聝聝者耳也</v>
      </c>
      <c r="H2191" s="26" t="str">
        <f t="shared" si="392"/>
        <v>七庾</v>
      </c>
      <c r="I2191" s="41" t="str">
        <f t="shared" si="393"/>
        <v>3. 会意</v>
      </c>
      <c r="J2191" s="19" t="str">
        <f t="shared" si="395"/>
        <v/>
      </c>
      <c r="K2191" s="19">
        <f t="shared" si="395"/>
        <v>3</v>
      </c>
      <c r="L2191" s="19" t="str">
        <f t="shared" si="395"/>
        <v/>
      </c>
      <c r="M2191" s="19">
        <f t="shared" si="395"/>
        <v>4</v>
      </c>
      <c r="N2191" s="19">
        <f t="shared" si="394"/>
        <v>6</v>
      </c>
      <c r="O2191" s="19" t="str">
        <f t="shared" si="396"/>
        <v/>
      </c>
      <c r="P2191" s="19" t="str">
        <f t="shared" si="396"/>
        <v/>
      </c>
      <c r="Q2191" s="19" t="str">
        <f t="shared" si="396"/>
        <v/>
      </c>
      <c r="R2191" s="19">
        <f t="shared" si="396"/>
        <v>28</v>
      </c>
    </row>
    <row r="2192" spans="1:18" ht="20.25">
      <c r="A2192" s="18" t="s">
        <v>11031</v>
      </c>
      <c r="B2192" s="20">
        <v>2188</v>
      </c>
      <c r="C2192" s="35" t="s">
        <v>2970</v>
      </c>
      <c r="D2192" s="24" t="s">
        <v>11948</v>
      </c>
      <c r="E2192" s="27" t="s">
        <v>16383</v>
      </c>
      <c r="F2192" s="26" t="str">
        <f t="shared" si="390"/>
        <v>埽竹</v>
      </c>
      <c r="G2192" s="26" t="str">
        <f t="shared" si="391"/>
        <v>從又持□</v>
      </c>
      <c r="H2192" s="26" t="str">
        <f t="shared" si="392"/>
        <v>祥嵗</v>
      </c>
      <c r="I2192" s="41" t="str">
        <f t="shared" si="393"/>
        <v/>
      </c>
      <c r="J2192" s="19" t="str">
        <f t="shared" si="395"/>
        <v/>
      </c>
      <c r="K2192" s="19">
        <f t="shared" si="395"/>
        <v>3</v>
      </c>
      <c r="L2192" s="19" t="str">
        <f t="shared" si="395"/>
        <v/>
      </c>
      <c r="M2192" s="19">
        <f t="shared" si="395"/>
        <v>4</v>
      </c>
      <c r="N2192" s="19" t="str">
        <f t="shared" si="394"/>
        <v/>
      </c>
      <c r="O2192" s="19" t="str">
        <f t="shared" si="396"/>
        <v/>
      </c>
      <c r="P2192" s="19" t="str">
        <f t="shared" si="396"/>
        <v/>
      </c>
      <c r="Q2192" s="19" t="str">
        <f t="shared" si="396"/>
        <v/>
      </c>
      <c r="R2192" s="19">
        <f t="shared" si="396"/>
        <v>10</v>
      </c>
    </row>
    <row r="2193" spans="1:18" ht="20.25">
      <c r="A2193" s="18" t="s">
        <v>11032</v>
      </c>
      <c r="B2193" s="20">
        <v>2189</v>
      </c>
      <c r="C2193" s="35" t="s">
        <v>9351</v>
      </c>
      <c r="D2193" s="24" t="s">
        <v>11948</v>
      </c>
      <c r="E2193" s="27" t="s">
        <v>16384</v>
      </c>
      <c r="F2193" s="26" t="str">
        <f t="shared" si="390"/>
        <v/>
      </c>
      <c r="G2193" s="26" t="str">
        <f t="shared" si="391"/>
        <v/>
      </c>
      <c r="H2193" s="26" t="str">
        <f t="shared" si="392"/>
        <v/>
      </c>
      <c r="I2193" s="41" t="str">
        <f t="shared" si="393"/>
        <v/>
      </c>
      <c r="J2193" s="19" t="str">
        <f t="shared" si="395"/>
        <v/>
      </c>
      <c r="K2193" s="19" t="str">
        <f t="shared" si="395"/>
        <v/>
      </c>
      <c r="L2193" s="19" t="str">
        <f t="shared" si="395"/>
        <v/>
      </c>
      <c r="M2193" s="19">
        <f t="shared" si="395"/>
        <v>3</v>
      </c>
      <c r="N2193" s="19" t="str">
        <f t="shared" si="394"/>
        <v/>
      </c>
      <c r="O2193" s="19" t="str">
        <f t="shared" si="396"/>
        <v/>
      </c>
      <c r="P2193" s="19" t="str">
        <f t="shared" si="396"/>
        <v/>
      </c>
      <c r="Q2193" s="19" t="str">
        <f t="shared" si="396"/>
        <v/>
      </c>
      <c r="R2193" s="19" t="str">
        <f t="shared" si="396"/>
        <v/>
      </c>
    </row>
    <row r="2194" spans="1:18" ht="20.25">
      <c r="A2194" s="18" t="s">
        <v>11033</v>
      </c>
      <c r="B2194" s="20">
        <v>2190</v>
      </c>
      <c r="C2194" s="35" t="s">
        <v>2970</v>
      </c>
      <c r="D2194" s="24" t="s">
        <v>11948</v>
      </c>
      <c r="E2194" s="27" t="s">
        <v>16385</v>
      </c>
      <c r="F2194" s="26" t="str">
        <f t="shared" si="390"/>
        <v/>
      </c>
      <c r="G2194" s="26" t="str">
        <f t="shared" si="391"/>
        <v/>
      </c>
      <c r="H2194" s="26" t="str">
        <f t="shared" si="392"/>
        <v/>
      </c>
      <c r="I2194" s="41" t="str">
        <f t="shared" si="393"/>
        <v>3. 会意</v>
      </c>
      <c r="J2194" s="19">
        <f t="shared" si="395"/>
        <v>1</v>
      </c>
      <c r="K2194" s="19" t="str">
        <f t="shared" si="395"/>
        <v/>
      </c>
      <c r="L2194" s="19" t="str">
        <f t="shared" si="395"/>
        <v/>
      </c>
      <c r="M2194" s="19">
        <f t="shared" si="395"/>
        <v>4</v>
      </c>
      <c r="N2194" s="19">
        <f t="shared" si="394"/>
        <v>6</v>
      </c>
      <c r="O2194" s="19" t="str">
        <f t="shared" si="396"/>
        <v/>
      </c>
      <c r="P2194" s="19" t="str">
        <f t="shared" si="396"/>
        <v/>
      </c>
      <c r="Q2194" s="19" t="str">
        <f t="shared" si="396"/>
        <v/>
      </c>
      <c r="R2194" s="19" t="str">
        <f t="shared" si="396"/>
        <v/>
      </c>
    </row>
    <row r="2195" spans="1:18" ht="20.25">
      <c r="A2195" s="18" t="s">
        <v>11034</v>
      </c>
      <c r="B2195" s="20">
        <v>2191</v>
      </c>
      <c r="C2195" s="35" t="s">
        <v>25427</v>
      </c>
      <c r="D2195" s="24" t="s">
        <v>12571</v>
      </c>
      <c r="E2195" s="27" t="s">
        <v>11458</v>
      </c>
      <c r="F2195" s="26" t="str">
        <f t="shared" si="390"/>
        <v>借</v>
      </c>
      <c r="G2195" s="26" t="str">
        <f t="shared" si="391"/>
        <v>闕</v>
      </c>
      <c r="H2195" s="26" t="str">
        <f t="shared" si="392"/>
        <v>古雅</v>
      </c>
      <c r="I2195" s="41" t="str">
        <f t="shared" si="393"/>
        <v/>
      </c>
      <c r="J2195" s="19" t="str">
        <f t="shared" si="395"/>
        <v/>
      </c>
      <c r="K2195" s="19">
        <f t="shared" si="395"/>
        <v>2</v>
      </c>
      <c r="L2195" s="19" t="str">
        <f t="shared" si="395"/>
        <v/>
      </c>
      <c r="M2195" s="19" t="str">
        <f t="shared" si="395"/>
        <v/>
      </c>
      <c r="N2195" s="19" t="str">
        <f t="shared" si="394"/>
        <v/>
      </c>
      <c r="O2195" s="19" t="str">
        <f t="shared" si="396"/>
        <v/>
      </c>
      <c r="P2195" s="19" t="str">
        <f t="shared" si="396"/>
        <v/>
      </c>
      <c r="Q2195" s="19" t="str">
        <f t="shared" si="396"/>
        <v/>
      </c>
      <c r="R2195" s="19">
        <f t="shared" si="396"/>
        <v>6</v>
      </c>
    </row>
    <row r="2196" spans="1:18" ht="20.25">
      <c r="A2196" s="18" t="s">
        <v>11035</v>
      </c>
      <c r="B2196" s="20">
        <v>2192</v>
      </c>
      <c r="C2196" s="35" t="s">
        <v>25427</v>
      </c>
      <c r="D2196" s="24" t="s">
        <v>12571</v>
      </c>
      <c r="E2196" s="27" t="s">
        <v>11459</v>
      </c>
      <c r="F2196" s="26" t="str">
        <f t="shared" si="390"/>
        <v/>
      </c>
      <c r="G2196" s="26" t="str">
        <f t="shared" si="391"/>
        <v/>
      </c>
      <c r="H2196" s="26" t="str">
        <f t="shared" si="392"/>
        <v/>
      </c>
      <c r="I2196" s="41" t="str">
        <f t="shared" si="393"/>
        <v/>
      </c>
      <c r="J2196" s="19">
        <f t="shared" si="395"/>
        <v>1</v>
      </c>
      <c r="K2196" s="19" t="str">
        <f t="shared" si="395"/>
        <v/>
      </c>
      <c r="L2196" s="19" t="str">
        <f t="shared" si="395"/>
        <v/>
      </c>
      <c r="M2196" s="19" t="str">
        <f t="shared" si="395"/>
        <v/>
      </c>
      <c r="N2196" s="19" t="str">
        <f t="shared" si="394"/>
        <v/>
      </c>
      <c r="O2196" s="19" t="str">
        <f t="shared" si="396"/>
        <v/>
      </c>
      <c r="P2196" s="19" t="str">
        <f t="shared" si="396"/>
        <v/>
      </c>
      <c r="Q2196" s="19" t="str">
        <f t="shared" si="396"/>
        <v/>
      </c>
      <c r="R2196" s="19" t="str">
        <f t="shared" si="396"/>
        <v/>
      </c>
    </row>
    <row r="2197" spans="1:18" ht="20.25">
      <c r="A2197" s="18" t="s">
        <v>11036</v>
      </c>
      <c r="B2197" s="20">
        <v>2193</v>
      </c>
      <c r="C2197" s="35" t="s">
        <v>25427</v>
      </c>
      <c r="D2197" s="24" t="s">
        <v>12571</v>
      </c>
      <c r="E2197" s="27" t="s">
        <v>11460</v>
      </c>
      <c r="F2197" s="26" t="str">
        <f t="shared" si="390"/>
        <v/>
      </c>
      <c r="G2197" s="26" t="str">
        <f t="shared" si="391"/>
        <v/>
      </c>
      <c r="H2197" s="26" t="str">
        <f t="shared" si="392"/>
        <v/>
      </c>
      <c r="I2197" s="41" t="str">
        <f t="shared" si="393"/>
        <v/>
      </c>
      <c r="J2197" s="19" t="str">
        <f t="shared" si="395"/>
        <v/>
      </c>
      <c r="K2197" s="19" t="str">
        <f t="shared" si="395"/>
        <v/>
      </c>
      <c r="L2197" s="19" t="str">
        <f t="shared" si="395"/>
        <v/>
      </c>
      <c r="M2197" s="19" t="str">
        <f t="shared" si="395"/>
        <v/>
      </c>
      <c r="N2197" s="19" t="str">
        <f t="shared" si="394"/>
        <v/>
      </c>
      <c r="O2197" s="19" t="str">
        <f t="shared" si="396"/>
        <v/>
      </c>
      <c r="P2197" s="19" t="str">
        <f t="shared" si="396"/>
        <v/>
      </c>
      <c r="Q2197" s="19" t="str">
        <f t="shared" si="396"/>
        <v/>
      </c>
      <c r="R2197" s="19" t="str">
        <f t="shared" si="396"/>
        <v/>
      </c>
    </row>
    <row r="2198" spans="1:18" ht="20.25">
      <c r="A2198" s="18" t="s">
        <v>11037</v>
      </c>
      <c r="B2198" s="20">
        <v>2194</v>
      </c>
      <c r="C2198" s="35" t="s">
        <v>3598</v>
      </c>
      <c r="D2198" s="24" t="s">
        <v>11764</v>
      </c>
      <c r="E2198" s="27" t="s">
        <v>16386</v>
      </c>
      <c r="F2198" s="26" t="str">
        <f t="shared" si="390"/>
        <v>同志為友從二又相交友</v>
      </c>
      <c r="G2198" s="26" t="str">
        <f t="shared" si="391"/>
        <v/>
      </c>
      <c r="H2198" s="26" t="str">
        <f t="shared" si="392"/>
        <v>云久</v>
      </c>
      <c r="I2198" s="41" t="str">
        <f t="shared" si="393"/>
        <v/>
      </c>
      <c r="J2198" s="19" t="str">
        <f t="shared" si="395"/>
        <v/>
      </c>
      <c r="K2198" s="19">
        <f t="shared" si="395"/>
        <v>11</v>
      </c>
      <c r="L2198" s="19" t="str">
        <f t="shared" si="395"/>
        <v/>
      </c>
      <c r="M2198" s="19">
        <f t="shared" si="395"/>
        <v>5</v>
      </c>
      <c r="N2198" s="19" t="str">
        <f t="shared" si="394"/>
        <v/>
      </c>
      <c r="O2198" s="19" t="str">
        <f t="shared" si="396"/>
        <v/>
      </c>
      <c r="P2198" s="19" t="str">
        <f t="shared" si="396"/>
        <v/>
      </c>
      <c r="Q2198" s="19" t="str">
        <f t="shared" si="396"/>
        <v/>
      </c>
      <c r="R2198" s="19">
        <f t="shared" si="396"/>
        <v>14</v>
      </c>
    </row>
    <row r="2199" spans="1:18" ht="20.25">
      <c r="A2199" s="18" t="s">
        <v>11038</v>
      </c>
      <c r="B2199" s="20">
        <v>2195</v>
      </c>
      <c r="C2199" s="35" t="s">
        <v>3598</v>
      </c>
      <c r="D2199" s="24" t="s">
        <v>11764</v>
      </c>
      <c r="E2199" s="27" t="s">
        <v>11461</v>
      </c>
      <c r="F2199" s="26" t="str">
        <f t="shared" si="390"/>
        <v/>
      </c>
      <c r="G2199" s="26" t="str">
        <f t="shared" si="391"/>
        <v/>
      </c>
      <c r="H2199" s="26" t="str">
        <f t="shared" si="392"/>
        <v/>
      </c>
      <c r="I2199" s="41" t="str">
        <f t="shared" si="393"/>
        <v/>
      </c>
      <c r="J2199" s="19">
        <f t="shared" si="395"/>
        <v>1</v>
      </c>
      <c r="K2199" s="19" t="str">
        <f t="shared" si="395"/>
        <v/>
      </c>
      <c r="L2199" s="19" t="str">
        <f t="shared" si="395"/>
        <v/>
      </c>
      <c r="M2199" s="19" t="str">
        <f t="shared" si="395"/>
        <v/>
      </c>
      <c r="N2199" s="19" t="str">
        <f t="shared" si="394"/>
        <v/>
      </c>
      <c r="O2199" s="19" t="str">
        <f t="shared" si="396"/>
        <v/>
      </c>
      <c r="P2199" s="19" t="str">
        <f t="shared" si="396"/>
        <v/>
      </c>
      <c r="Q2199" s="19" t="str">
        <f t="shared" si="396"/>
        <v/>
      </c>
      <c r="R2199" s="19" t="str">
        <f t="shared" si="396"/>
        <v/>
      </c>
    </row>
    <row r="2200" spans="1:18" ht="20.25">
      <c r="A2200" s="18" t="s">
        <v>11039</v>
      </c>
      <c r="B2200" s="20">
        <v>2196</v>
      </c>
      <c r="C2200" s="35" t="s">
        <v>3598</v>
      </c>
      <c r="D2200" s="24" t="s">
        <v>11764</v>
      </c>
      <c r="E2200" s="27" t="s">
        <v>11462</v>
      </c>
      <c r="F2200" s="26" t="str">
        <f t="shared" si="390"/>
        <v/>
      </c>
      <c r="G2200" s="26" t="str">
        <f t="shared" si="391"/>
        <v/>
      </c>
      <c r="H2200" s="26" t="str">
        <f t="shared" si="392"/>
        <v/>
      </c>
      <c r="I2200" s="41" t="str">
        <f t="shared" si="393"/>
        <v/>
      </c>
      <c r="J2200" s="19">
        <f t="shared" si="395"/>
        <v>2</v>
      </c>
      <c r="K2200" s="19" t="str">
        <f t="shared" si="395"/>
        <v/>
      </c>
      <c r="L2200" s="19" t="str">
        <f t="shared" si="395"/>
        <v/>
      </c>
      <c r="M2200" s="19" t="str">
        <f t="shared" si="395"/>
        <v/>
      </c>
      <c r="N2200" s="19" t="str">
        <f t="shared" si="394"/>
        <v/>
      </c>
      <c r="O2200" s="19" t="str">
        <f t="shared" si="396"/>
        <v/>
      </c>
      <c r="P2200" s="19" t="str">
        <f t="shared" si="396"/>
        <v/>
      </c>
      <c r="Q2200" s="19" t="str">
        <f t="shared" si="396"/>
        <v/>
      </c>
      <c r="R2200" s="19" t="str">
        <f t="shared" si="396"/>
        <v/>
      </c>
    </row>
    <row r="2201" spans="1:18" ht="20.25">
      <c r="A2201" s="18" t="s">
        <v>11040</v>
      </c>
      <c r="B2201" s="20">
        <v>2197</v>
      </c>
      <c r="C2201" s="35" t="s">
        <v>4476</v>
      </c>
      <c r="D2201" s="24" t="s">
        <v>12572</v>
      </c>
      <c r="E2201" s="27" t="s">
        <v>16387</v>
      </c>
      <c r="F2201" s="26" t="str">
        <f t="shared" si="390"/>
        <v>法制</v>
      </c>
      <c r="G2201" s="26" t="str">
        <f t="shared" si="391"/>
        <v>從又庶省聲</v>
      </c>
      <c r="H2201" s="26" t="str">
        <f t="shared" si="392"/>
        <v>徒故</v>
      </c>
      <c r="I2201" s="41" t="str">
        <f t="shared" si="393"/>
        <v>4. 形声</v>
      </c>
      <c r="J2201" s="19" t="str">
        <f t="shared" si="395"/>
        <v/>
      </c>
      <c r="K2201" s="19">
        <f t="shared" si="395"/>
        <v>3</v>
      </c>
      <c r="L2201" s="19" t="str">
        <f t="shared" si="395"/>
        <v/>
      </c>
      <c r="M2201" s="19">
        <f t="shared" si="395"/>
        <v>4</v>
      </c>
      <c r="N2201" s="19" t="str">
        <f t="shared" si="394"/>
        <v/>
      </c>
      <c r="O2201" s="19">
        <f t="shared" si="396"/>
        <v>8</v>
      </c>
      <c r="P2201" s="19" t="str">
        <f t="shared" si="396"/>
        <v/>
      </c>
      <c r="Q2201" s="19" t="str">
        <f t="shared" si="396"/>
        <v/>
      </c>
      <c r="R2201" s="19">
        <f t="shared" si="396"/>
        <v>11</v>
      </c>
    </row>
    <row r="2202" spans="1:18" ht="20.25">
      <c r="A2202" s="18" t="s">
        <v>11041</v>
      </c>
      <c r="B2202" s="20">
        <v>2198</v>
      </c>
      <c r="C2202" s="35" t="s">
        <v>25428</v>
      </c>
      <c r="D2202" s="24" t="s">
        <v>12573</v>
      </c>
      <c r="E2202" s="27" t="s">
        <v>16388</v>
      </c>
      <c r="F2202" s="26" t="str">
        <f t="shared" si="390"/>
        <v>手</v>
      </c>
      <c r="G2202" s="26" t="str">
        <f t="shared" si="391"/>
        <v>象形</v>
      </c>
      <c r="H2202" s="26" t="str">
        <f t="shared" si="392"/>
        <v>臧可</v>
      </c>
      <c r="I2202" s="41" t="str">
        <f t="shared" si="393"/>
        <v/>
      </c>
      <c r="J2202" s="19" t="str">
        <f t="shared" si="395"/>
        <v/>
      </c>
      <c r="K2202" s="19">
        <f t="shared" si="395"/>
        <v>3</v>
      </c>
      <c r="L2202" s="19">
        <f t="shared" si="395"/>
        <v>4</v>
      </c>
      <c r="M2202" s="19">
        <f t="shared" si="395"/>
        <v>11</v>
      </c>
      <c r="N2202" s="19" t="str">
        <f t="shared" si="394"/>
        <v/>
      </c>
      <c r="O2202" s="19" t="str">
        <f t="shared" si="396"/>
        <v/>
      </c>
      <c r="P2202" s="19" t="str">
        <f t="shared" si="396"/>
        <v/>
      </c>
      <c r="Q2202" s="19">
        <f t="shared" si="396"/>
        <v>8</v>
      </c>
      <c r="R2202" s="19">
        <f t="shared" si="396"/>
        <v>15</v>
      </c>
    </row>
    <row r="2203" spans="1:18" ht="20.25">
      <c r="A2203" s="18" t="s">
        <v>11042</v>
      </c>
      <c r="B2203" s="20">
        <v>2199</v>
      </c>
      <c r="C2203" s="35" t="s">
        <v>3997</v>
      </c>
      <c r="D2203" s="24" t="s">
        <v>12574</v>
      </c>
      <c r="E2203" s="27" t="s">
        <v>16389</v>
      </c>
      <c r="F2203" s="26" t="str">
        <f t="shared" si="390"/>
        <v>賤</v>
      </c>
      <c r="G2203" s="26" t="str">
        <f t="shared" si="391"/>
        <v>執事者從甲聲徐鍇曰右重而左卑故在甲下</v>
      </c>
      <c r="H2203" s="26" t="str">
        <f t="shared" si="392"/>
        <v>補移</v>
      </c>
      <c r="I2203" s="41" t="str">
        <f t="shared" si="393"/>
        <v>4. 形声</v>
      </c>
      <c r="J2203" s="19" t="str">
        <f t="shared" si="395"/>
        <v/>
      </c>
      <c r="K2203" s="19">
        <f t="shared" si="395"/>
        <v>2</v>
      </c>
      <c r="L2203" s="19" t="str">
        <f t="shared" si="395"/>
        <v/>
      </c>
      <c r="M2203" s="19">
        <f t="shared" si="395"/>
        <v>6</v>
      </c>
      <c r="N2203" s="19" t="str">
        <f t="shared" si="394"/>
        <v/>
      </c>
      <c r="O2203" s="19">
        <f t="shared" si="396"/>
        <v>9</v>
      </c>
      <c r="P2203" s="19" t="str">
        <f t="shared" si="396"/>
        <v/>
      </c>
      <c r="Q2203" s="19" t="str">
        <f t="shared" si="396"/>
        <v/>
      </c>
      <c r="R2203" s="19">
        <f t="shared" si="396"/>
        <v>24</v>
      </c>
    </row>
    <row r="2204" spans="1:18" ht="20.25">
      <c r="A2204" s="18" t="s">
        <v>11043</v>
      </c>
      <c r="B2204" s="20">
        <v>2200</v>
      </c>
      <c r="C2204" s="35" t="s">
        <v>9787</v>
      </c>
      <c r="D2204" s="24" t="s">
        <v>11770</v>
      </c>
      <c r="E2204" s="27" t="s">
        <v>16390</v>
      </c>
      <c r="F2204" s="26" t="str">
        <f t="shared" si="390"/>
        <v>記事者</v>
      </c>
      <c r="G2204" s="26" t="str">
        <f t="shared" si="391"/>
        <v>從又持中中正也</v>
      </c>
      <c r="H2204" s="26" t="str">
        <f t="shared" si="392"/>
        <v>疏士</v>
      </c>
      <c r="I2204" s="41" t="str">
        <f t="shared" si="393"/>
        <v/>
      </c>
      <c r="J2204" s="19" t="str">
        <f t="shared" si="395"/>
        <v/>
      </c>
      <c r="K2204" s="19">
        <f t="shared" si="395"/>
        <v>4</v>
      </c>
      <c r="L2204" s="19" t="str">
        <f t="shared" si="395"/>
        <v/>
      </c>
      <c r="M2204" s="19">
        <f t="shared" si="395"/>
        <v>5</v>
      </c>
      <c r="N2204" s="19">
        <f t="shared" si="394"/>
        <v>17</v>
      </c>
      <c r="O2204" s="19" t="str">
        <f t="shared" si="396"/>
        <v/>
      </c>
      <c r="P2204" s="19" t="str">
        <f t="shared" si="396"/>
        <v/>
      </c>
      <c r="Q2204" s="19">
        <f t="shared" si="396"/>
        <v>14</v>
      </c>
      <c r="R2204" s="19">
        <f t="shared" si="396"/>
        <v>21</v>
      </c>
    </row>
    <row r="2205" spans="1:18" ht="20.25">
      <c r="A2205" s="18" t="s">
        <v>11044</v>
      </c>
      <c r="B2205" s="20">
        <v>2201</v>
      </c>
      <c r="C2205" s="35" t="s">
        <v>9798</v>
      </c>
      <c r="D2205" s="24" t="s">
        <v>11563</v>
      </c>
      <c r="E2205" s="27" t="s">
        <v>16391</v>
      </c>
      <c r="F2205" s="26" t="str">
        <f t="shared" si="390"/>
        <v>職</v>
      </c>
      <c r="G2205" s="26" t="str">
        <f t="shared" si="391"/>
        <v>從史之省聲</v>
      </c>
      <c r="H2205" s="26" t="str">
        <f t="shared" si="392"/>
        <v>鉏史</v>
      </c>
      <c r="I2205" s="41" t="str">
        <f t="shared" si="393"/>
        <v>4. 形声</v>
      </c>
      <c r="J2205" s="19" t="str">
        <f t="shared" ref="J2205:M2224" si="397">IFERROR(FIND(J$4,$E2205),"")</f>
        <v/>
      </c>
      <c r="K2205" s="19">
        <f t="shared" si="397"/>
        <v>2</v>
      </c>
      <c r="L2205" s="19" t="str">
        <f t="shared" si="397"/>
        <v/>
      </c>
      <c r="M2205" s="19">
        <f t="shared" si="397"/>
        <v>3</v>
      </c>
      <c r="N2205" s="19" t="str">
        <f t="shared" si="394"/>
        <v/>
      </c>
      <c r="O2205" s="19">
        <f t="shared" ref="O2205:R2224" si="398">IFERROR(FIND(O$4,$E2205),"")</f>
        <v>7</v>
      </c>
      <c r="P2205" s="19" t="str">
        <f t="shared" si="398"/>
        <v/>
      </c>
      <c r="Q2205" s="19" t="str">
        <f t="shared" si="398"/>
        <v/>
      </c>
      <c r="R2205" s="19">
        <f t="shared" si="398"/>
        <v>10</v>
      </c>
    </row>
    <row r="2206" spans="1:18" ht="20.25">
      <c r="A2206" s="18" t="s">
        <v>11045</v>
      </c>
      <c r="B2206" s="20">
        <v>2202</v>
      </c>
      <c r="C2206" s="35" t="s">
        <v>9798</v>
      </c>
      <c r="D2206" s="24" t="s">
        <v>11563</v>
      </c>
      <c r="E2206" s="27" t="s">
        <v>11463</v>
      </c>
      <c r="F2206" s="26" t="str">
        <f t="shared" si="390"/>
        <v/>
      </c>
      <c r="G2206" s="26" t="str">
        <f t="shared" si="391"/>
        <v/>
      </c>
      <c r="H2206" s="26" t="str">
        <f t="shared" si="392"/>
        <v/>
      </c>
      <c r="I2206" s="41" t="str">
        <f t="shared" si="393"/>
        <v/>
      </c>
      <c r="J2206" s="19">
        <f t="shared" si="397"/>
        <v>1</v>
      </c>
      <c r="K2206" s="19" t="str">
        <f t="shared" si="397"/>
        <v/>
      </c>
      <c r="L2206" s="19" t="str">
        <f t="shared" si="397"/>
        <v/>
      </c>
      <c r="M2206" s="19" t="str">
        <f t="shared" si="397"/>
        <v/>
      </c>
      <c r="N2206" s="19" t="str">
        <f t="shared" si="394"/>
        <v/>
      </c>
      <c r="O2206" s="19" t="str">
        <f t="shared" si="398"/>
        <v/>
      </c>
      <c r="P2206" s="19" t="str">
        <f t="shared" si="398"/>
        <v/>
      </c>
      <c r="Q2206" s="19" t="str">
        <f t="shared" si="398"/>
        <v/>
      </c>
      <c r="R2206" s="19" t="str">
        <f t="shared" si="398"/>
        <v/>
      </c>
    </row>
    <row r="2207" spans="1:18" ht="20.25">
      <c r="A2207" s="18" t="s">
        <v>11046</v>
      </c>
      <c r="B2207" s="20">
        <v>2203</v>
      </c>
      <c r="C2207" s="35" t="s">
        <v>10774</v>
      </c>
      <c r="D2207" s="24" t="s">
        <v>11758</v>
      </c>
      <c r="E2207" s="27" t="s">
        <v>16392</v>
      </c>
      <c r="F2207" s="26" t="str">
        <f t="shared" si="390"/>
        <v>去竹之枝</v>
      </c>
      <c r="G2207" s="26" t="str">
        <f t="shared" si="391"/>
        <v>從手持半竹</v>
      </c>
      <c r="H2207" s="26" t="str">
        <f t="shared" si="392"/>
        <v>章移</v>
      </c>
      <c r="I2207" s="41" t="str">
        <f t="shared" si="393"/>
        <v/>
      </c>
      <c r="J2207" s="19" t="str">
        <f t="shared" si="397"/>
        <v/>
      </c>
      <c r="K2207" s="19">
        <f t="shared" si="397"/>
        <v>5</v>
      </c>
      <c r="L2207" s="19" t="str">
        <f t="shared" si="397"/>
        <v/>
      </c>
      <c r="M2207" s="19">
        <f t="shared" si="397"/>
        <v>6</v>
      </c>
      <c r="N2207" s="19">
        <f t="shared" si="394"/>
        <v>16</v>
      </c>
      <c r="O2207" s="19" t="str">
        <f t="shared" si="398"/>
        <v/>
      </c>
      <c r="P2207" s="19" t="str">
        <f t="shared" si="398"/>
        <v/>
      </c>
      <c r="Q2207" s="19">
        <f t="shared" si="398"/>
        <v>13</v>
      </c>
      <c r="R2207" s="19">
        <f t="shared" si="398"/>
        <v>20</v>
      </c>
    </row>
    <row r="2208" spans="1:18" ht="20.25">
      <c r="A2208" s="18" t="s">
        <v>11047</v>
      </c>
      <c r="B2208" s="20">
        <v>2204</v>
      </c>
      <c r="C2208" s="35" t="s">
        <v>10774</v>
      </c>
      <c r="D2208" s="24" t="s">
        <v>11758</v>
      </c>
      <c r="E2208" s="27" t="s">
        <v>11464</v>
      </c>
      <c r="F2208" s="26" t="str">
        <f t="shared" si="390"/>
        <v/>
      </c>
      <c r="G2208" s="26" t="str">
        <f t="shared" si="391"/>
        <v/>
      </c>
      <c r="H2208" s="26" t="str">
        <f t="shared" si="392"/>
        <v/>
      </c>
      <c r="I2208" s="41" t="str">
        <f t="shared" si="393"/>
        <v/>
      </c>
      <c r="J2208" s="19">
        <f t="shared" si="397"/>
        <v>1</v>
      </c>
      <c r="K2208" s="19" t="str">
        <f t="shared" si="397"/>
        <v/>
      </c>
      <c r="L2208" s="19" t="str">
        <f t="shared" si="397"/>
        <v/>
      </c>
      <c r="M2208" s="19" t="str">
        <f t="shared" si="397"/>
        <v/>
      </c>
      <c r="N2208" s="19" t="str">
        <f t="shared" si="394"/>
        <v/>
      </c>
      <c r="O2208" s="19" t="str">
        <f t="shared" si="398"/>
        <v/>
      </c>
      <c r="P2208" s="19" t="str">
        <f t="shared" si="398"/>
        <v/>
      </c>
      <c r="Q2208" s="19" t="str">
        <f t="shared" si="398"/>
        <v/>
      </c>
      <c r="R2208" s="19" t="str">
        <f t="shared" si="398"/>
        <v/>
      </c>
    </row>
    <row r="2209" spans="1:18" ht="20.25">
      <c r="A2209" s="18" t="s">
        <v>11048</v>
      </c>
      <c r="B2209" s="20">
        <v>2205</v>
      </c>
      <c r="C2209" s="35" t="s">
        <v>25429</v>
      </c>
      <c r="D2209" s="24" t="s">
        <v>12575</v>
      </c>
      <c r="E2209" s="27" t="s">
        <v>16393</v>
      </c>
      <c r="F2209" s="26" t="str">
        <f t="shared" si="390"/>
        <v>持去</v>
      </c>
      <c r="G2209" s="26" t="str">
        <f t="shared" si="391"/>
        <v>從支竒聲</v>
      </c>
      <c r="H2209" s="26" t="str">
        <f t="shared" si="392"/>
        <v>去竒</v>
      </c>
      <c r="I2209" s="41" t="str">
        <f t="shared" si="393"/>
        <v>4. 形声</v>
      </c>
      <c r="J2209" s="19" t="str">
        <f t="shared" si="397"/>
        <v/>
      </c>
      <c r="K2209" s="19">
        <f t="shared" si="397"/>
        <v>3</v>
      </c>
      <c r="L2209" s="19" t="str">
        <f t="shared" si="397"/>
        <v/>
      </c>
      <c r="M2209" s="19">
        <f t="shared" si="397"/>
        <v>4</v>
      </c>
      <c r="N2209" s="19" t="str">
        <f t="shared" si="394"/>
        <v/>
      </c>
      <c r="O2209" s="19">
        <f t="shared" si="398"/>
        <v>7</v>
      </c>
      <c r="P2209" s="19" t="str">
        <f t="shared" si="398"/>
        <v/>
      </c>
      <c r="Q2209" s="19" t="str">
        <f t="shared" si="398"/>
        <v/>
      </c>
      <c r="R2209" s="19">
        <f t="shared" si="398"/>
        <v>10</v>
      </c>
    </row>
    <row r="2210" spans="1:18" ht="20.25">
      <c r="A2210" s="18" t="s">
        <v>11049</v>
      </c>
      <c r="B2210" s="20">
        <v>2206</v>
      </c>
      <c r="C2210" s="35"/>
      <c r="D2210" s="24" t="s">
        <v>12246</v>
      </c>
      <c r="E2210" s="27" t="s">
        <v>16394</v>
      </c>
      <c r="F2210" s="26" t="str">
        <f t="shared" si="390"/>
        <v>手之疌巧</v>
      </c>
      <c r="G2210" s="26" t="str">
        <f t="shared" si="391"/>
        <v>從又持巾</v>
      </c>
      <c r="H2210" s="26" t="str">
        <f t="shared" si="392"/>
        <v>尼輙</v>
      </c>
      <c r="I2210" s="41" t="str">
        <f t="shared" si="393"/>
        <v/>
      </c>
      <c r="J2210" s="19" t="str">
        <f t="shared" si="397"/>
        <v/>
      </c>
      <c r="K2210" s="19">
        <f t="shared" si="397"/>
        <v>5</v>
      </c>
      <c r="L2210" s="19" t="str">
        <f t="shared" si="397"/>
        <v/>
      </c>
      <c r="M2210" s="19">
        <f t="shared" si="397"/>
        <v>6</v>
      </c>
      <c r="N2210" s="19">
        <f t="shared" si="394"/>
        <v>15</v>
      </c>
      <c r="O2210" s="19" t="str">
        <f t="shared" si="398"/>
        <v/>
      </c>
      <c r="P2210" s="19" t="str">
        <f t="shared" si="398"/>
        <v/>
      </c>
      <c r="Q2210" s="19">
        <f t="shared" si="398"/>
        <v>12</v>
      </c>
      <c r="R2210" s="19">
        <f t="shared" si="398"/>
        <v>19</v>
      </c>
    </row>
    <row r="2211" spans="1:18" ht="20.25">
      <c r="A2211" s="18" t="s">
        <v>11050</v>
      </c>
      <c r="B2211" s="20">
        <v>2207</v>
      </c>
      <c r="C2211" s="35" t="s">
        <v>8118</v>
      </c>
      <c r="D2211" s="24" t="s">
        <v>11699</v>
      </c>
      <c r="E2211" s="27" t="s">
        <v>16395</v>
      </c>
      <c r="F2211" s="26" t="str">
        <f t="shared" si="390"/>
        <v>習</v>
      </c>
      <c r="G2211" s="26" t="str">
        <f t="shared" si="391"/>
        <v>從聿□聲</v>
      </c>
      <c r="H2211" s="26" t="str">
        <f t="shared" si="392"/>
        <v>羊至</v>
      </c>
      <c r="I2211" s="41" t="str">
        <f t="shared" si="393"/>
        <v>4. 形声</v>
      </c>
      <c r="J2211" s="19" t="str">
        <f t="shared" si="397"/>
        <v/>
      </c>
      <c r="K2211" s="19">
        <f t="shared" si="397"/>
        <v>2</v>
      </c>
      <c r="L2211" s="19" t="str">
        <f t="shared" si="397"/>
        <v/>
      </c>
      <c r="M2211" s="19">
        <f t="shared" si="397"/>
        <v>3</v>
      </c>
      <c r="N2211" s="19" t="str">
        <f t="shared" si="394"/>
        <v/>
      </c>
      <c r="O2211" s="19">
        <f t="shared" si="398"/>
        <v>6</v>
      </c>
      <c r="P2211" s="19" t="str">
        <f t="shared" si="398"/>
        <v/>
      </c>
      <c r="Q2211" s="19" t="str">
        <f t="shared" si="398"/>
        <v/>
      </c>
      <c r="R2211" s="19">
        <f t="shared" si="398"/>
        <v>9</v>
      </c>
    </row>
    <row r="2212" spans="1:18" ht="20.25">
      <c r="A2212" s="18" t="s">
        <v>11051</v>
      </c>
      <c r="B2212" s="20">
        <v>2208</v>
      </c>
      <c r="C2212" s="35" t="s">
        <v>8118</v>
      </c>
      <c r="D2212" s="24" t="s">
        <v>11699</v>
      </c>
      <c r="E2212" s="27" t="s">
        <v>11536</v>
      </c>
      <c r="F2212" s="26" t="str">
        <f t="shared" si="390"/>
        <v/>
      </c>
      <c r="G2212" s="26" t="str">
        <f t="shared" si="391"/>
        <v/>
      </c>
      <c r="H2212" s="26" t="str">
        <f t="shared" si="392"/>
        <v/>
      </c>
      <c r="I2212" s="41" t="str">
        <f t="shared" si="393"/>
        <v/>
      </c>
      <c r="J2212" s="19" t="str">
        <f t="shared" si="397"/>
        <v/>
      </c>
      <c r="K2212" s="19" t="str">
        <f t="shared" si="397"/>
        <v/>
      </c>
      <c r="L2212" s="19" t="str">
        <f t="shared" si="397"/>
        <v/>
      </c>
      <c r="M2212" s="19" t="str">
        <f t="shared" si="397"/>
        <v/>
      </c>
      <c r="N2212" s="19" t="str">
        <f t="shared" si="394"/>
        <v/>
      </c>
      <c r="O2212" s="19" t="str">
        <f t="shared" si="398"/>
        <v/>
      </c>
      <c r="P2212" s="19" t="str">
        <f t="shared" si="398"/>
        <v/>
      </c>
      <c r="Q2212" s="19" t="str">
        <f t="shared" si="398"/>
        <v/>
      </c>
      <c r="R2212" s="19" t="str">
        <f t="shared" si="398"/>
        <v/>
      </c>
    </row>
    <row r="2213" spans="1:18" ht="20.25">
      <c r="A2213" s="18" t="s">
        <v>11052</v>
      </c>
      <c r="B2213" s="20">
        <v>2209</v>
      </c>
      <c r="C2213" s="35" t="s">
        <v>8118</v>
      </c>
      <c r="D2213" s="24" t="s">
        <v>11699</v>
      </c>
      <c r="E2213" s="27" t="s">
        <v>11537</v>
      </c>
      <c r="F2213" s="26" t="str">
        <f t="shared" si="390"/>
        <v/>
      </c>
      <c r="G2213" s="26" t="str">
        <f t="shared" si="391"/>
        <v/>
      </c>
      <c r="H2213" s="26" t="str">
        <f t="shared" si="392"/>
        <v/>
      </c>
      <c r="I2213" s="41" t="str">
        <f t="shared" si="393"/>
        <v/>
      </c>
      <c r="J2213" s="19" t="str">
        <f t="shared" si="397"/>
        <v/>
      </c>
      <c r="K2213" s="19" t="str">
        <f t="shared" si="397"/>
        <v/>
      </c>
      <c r="L2213" s="19" t="str">
        <f t="shared" si="397"/>
        <v/>
      </c>
      <c r="M2213" s="19" t="str">
        <f t="shared" si="397"/>
        <v/>
      </c>
      <c r="N2213" s="19" t="str">
        <f t="shared" si="394"/>
        <v/>
      </c>
      <c r="O2213" s="19" t="str">
        <f t="shared" si="398"/>
        <v/>
      </c>
      <c r="P2213" s="19" t="str">
        <f t="shared" si="398"/>
        <v/>
      </c>
      <c r="Q2213" s="19" t="str">
        <f t="shared" si="398"/>
        <v/>
      </c>
      <c r="R2213" s="19" t="str">
        <f t="shared" si="398"/>
        <v/>
      </c>
    </row>
    <row r="2214" spans="1:18" ht="20.25">
      <c r="A2214" s="18" t="s">
        <v>11053</v>
      </c>
      <c r="B2214" s="20">
        <v>2210</v>
      </c>
      <c r="C2214" s="35" t="s">
        <v>2195</v>
      </c>
      <c r="D2214" s="24" t="s">
        <v>11875</v>
      </c>
      <c r="E2214" s="27" t="s">
        <v>16396</v>
      </c>
      <c r="F2214" s="26" t="str">
        <f t="shared" si="390"/>
        <v>持事振敬</v>
      </c>
      <c r="G2214" s="26" t="str">
        <f t="shared" si="391"/>
        <v>從聿在上戰戰兢兢也</v>
      </c>
      <c r="H2214" s="26" t="str">
        <f t="shared" si="392"/>
        <v>息逐</v>
      </c>
      <c r="I2214" s="41" t="str">
        <f t="shared" si="393"/>
        <v/>
      </c>
      <c r="J2214" s="19" t="str">
        <f t="shared" si="397"/>
        <v/>
      </c>
      <c r="K2214" s="19">
        <f t="shared" si="397"/>
        <v>5</v>
      </c>
      <c r="L2214" s="19" t="str">
        <f t="shared" si="397"/>
        <v/>
      </c>
      <c r="M2214" s="19">
        <f t="shared" si="397"/>
        <v>6</v>
      </c>
      <c r="N2214" s="19" t="str">
        <f t="shared" si="394"/>
        <v/>
      </c>
      <c r="O2214" s="19" t="str">
        <f t="shared" si="398"/>
        <v/>
      </c>
      <c r="P2214" s="19" t="str">
        <f t="shared" si="398"/>
        <v/>
      </c>
      <c r="Q2214" s="19" t="str">
        <f t="shared" si="398"/>
        <v/>
      </c>
      <c r="R2214" s="19">
        <f t="shared" si="398"/>
        <v>18</v>
      </c>
    </row>
    <row r="2215" spans="1:18" ht="20.25">
      <c r="A2215" s="18" t="s">
        <v>11054</v>
      </c>
      <c r="B2215" s="20">
        <v>2211</v>
      </c>
      <c r="C2215" s="35" t="s">
        <v>2195</v>
      </c>
      <c r="D2215" s="24" t="s">
        <v>11875</v>
      </c>
      <c r="E2215" s="27" t="s">
        <v>16397</v>
      </c>
      <c r="F2215" s="26" t="str">
        <f t="shared" si="390"/>
        <v/>
      </c>
      <c r="G2215" s="26" t="str">
        <f t="shared" si="391"/>
        <v/>
      </c>
      <c r="H2215" s="26" t="str">
        <f t="shared" si="392"/>
        <v/>
      </c>
      <c r="I2215" s="41" t="str">
        <f t="shared" si="393"/>
        <v>3. 会意</v>
      </c>
      <c r="J2215" s="19">
        <f t="shared" si="397"/>
        <v>1</v>
      </c>
      <c r="K2215" s="19" t="str">
        <f t="shared" si="397"/>
        <v/>
      </c>
      <c r="L2215" s="19" t="str">
        <f t="shared" si="397"/>
        <v/>
      </c>
      <c r="M2215" s="19">
        <f t="shared" si="397"/>
        <v>4</v>
      </c>
      <c r="N2215" s="19">
        <f t="shared" si="394"/>
        <v>6</v>
      </c>
      <c r="O2215" s="19" t="str">
        <f t="shared" si="398"/>
        <v/>
      </c>
      <c r="P2215" s="19" t="str">
        <f t="shared" si="398"/>
        <v/>
      </c>
      <c r="Q2215" s="19" t="str">
        <f t="shared" si="398"/>
        <v/>
      </c>
      <c r="R2215" s="19" t="str">
        <f t="shared" si="398"/>
        <v/>
      </c>
    </row>
    <row r="2216" spans="1:18" ht="20.25">
      <c r="A2216" s="18" t="s">
        <v>11055</v>
      </c>
      <c r="B2216" s="20">
        <v>2212</v>
      </c>
      <c r="C2216" s="35" t="s">
        <v>7040</v>
      </c>
      <c r="D2216" s="24" t="s">
        <v>11605</v>
      </c>
      <c r="E2216" s="27" t="s">
        <v>16398</v>
      </c>
      <c r="F2216" s="26" t="str">
        <f t="shared" si="390"/>
        <v>所以書</v>
      </c>
      <c r="G2216" s="26" t="str">
        <f t="shared" si="391"/>
        <v>楚謂之聿吳謂之不律燕謂之弗從聿一聲</v>
      </c>
      <c r="H2216" s="26" t="str">
        <f t="shared" si="392"/>
        <v>余律</v>
      </c>
      <c r="I2216" s="41" t="str">
        <f t="shared" si="393"/>
        <v>4. 形声</v>
      </c>
      <c r="J2216" s="19" t="str">
        <f t="shared" si="397"/>
        <v/>
      </c>
      <c r="K2216" s="19">
        <f t="shared" si="397"/>
        <v>4</v>
      </c>
      <c r="L2216" s="19" t="str">
        <f t="shared" si="397"/>
        <v/>
      </c>
      <c r="M2216" s="19">
        <f t="shared" si="397"/>
        <v>18</v>
      </c>
      <c r="N2216" s="19">
        <f t="shared" si="394"/>
        <v>27</v>
      </c>
      <c r="O2216" s="19">
        <f t="shared" si="398"/>
        <v>21</v>
      </c>
      <c r="P2216" s="19" t="str">
        <f t="shared" si="398"/>
        <v/>
      </c>
      <c r="Q2216" s="19">
        <f t="shared" si="398"/>
        <v>24</v>
      </c>
      <c r="R2216" s="19">
        <f t="shared" si="398"/>
        <v>31</v>
      </c>
    </row>
    <row r="2217" spans="1:18" ht="20.25">
      <c r="A2217" s="18" t="s">
        <v>11056</v>
      </c>
      <c r="B2217" s="20">
        <v>2213</v>
      </c>
      <c r="C2217" s="36" t="s">
        <v>9071</v>
      </c>
      <c r="D2217" s="24" t="s">
        <v>12317</v>
      </c>
      <c r="E2217" s="27" t="s">
        <v>16399</v>
      </c>
      <c r="F2217" s="26" t="str">
        <f t="shared" si="390"/>
        <v/>
      </c>
      <c r="G2217" s="26" t="str">
        <f t="shared" si="391"/>
        <v/>
      </c>
      <c r="H2217" s="26" t="str">
        <f t="shared" si="392"/>
        <v>鄙密</v>
      </c>
      <c r="I2217" s="41" t="str">
        <f t="shared" si="393"/>
        <v>3. 会意</v>
      </c>
      <c r="J2217" s="19" t="str">
        <f t="shared" si="397"/>
        <v/>
      </c>
      <c r="K2217" s="19" t="str">
        <f t="shared" si="397"/>
        <v/>
      </c>
      <c r="L2217" s="19" t="str">
        <f t="shared" si="397"/>
        <v/>
      </c>
      <c r="M2217" s="19">
        <f t="shared" si="397"/>
        <v>5</v>
      </c>
      <c r="N2217" s="19">
        <f t="shared" si="394"/>
        <v>7</v>
      </c>
      <c r="O2217" s="19" t="str">
        <f t="shared" si="398"/>
        <v/>
      </c>
      <c r="P2217" s="19" t="str">
        <f t="shared" si="398"/>
        <v/>
      </c>
      <c r="Q2217" s="19" t="str">
        <f t="shared" si="398"/>
        <v/>
      </c>
      <c r="R2217" s="19">
        <f t="shared" si="398"/>
        <v>21</v>
      </c>
    </row>
    <row r="2218" spans="1:18" ht="20.25">
      <c r="A2218" s="18" t="s">
        <v>11057</v>
      </c>
      <c r="B2218" s="20">
        <v>2214</v>
      </c>
      <c r="C2218" s="35"/>
      <c r="D2218" s="24" t="s">
        <v>11700</v>
      </c>
      <c r="E2218" s="27" t="s">
        <v>16400</v>
      </c>
      <c r="F2218" s="26" t="str">
        <f t="shared" si="390"/>
        <v>聿飾</v>
      </c>
      <c r="G2218" s="26" t="str">
        <f t="shared" si="391"/>
        <v>從聿從彡俗語以書好為讀若□</v>
      </c>
      <c r="H2218" s="26" t="str">
        <f t="shared" si="392"/>
        <v>將隣</v>
      </c>
      <c r="I2218" s="41" t="str">
        <f t="shared" si="393"/>
        <v>3. 会意</v>
      </c>
      <c r="J2218" s="19" t="str">
        <f t="shared" si="397"/>
        <v/>
      </c>
      <c r="K2218" s="19">
        <f t="shared" si="397"/>
        <v>3</v>
      </c>
      <c r="L2218" s="19" t="str">
        <f t="shared" si="397"/>
        <v/>
      </c>
      <c r="M2218" s="19">
        <f t="shared" si="397"/>
        <v>4</v>
      </c>
      <c r="N2218" s="19">
        <f t="shared" si="394"/>
        <v>6</v>
      </c>
      <c r="O2218" s="19" t="str">
        <f t="shared" si="398"/>
        <v/>
      </c>
      <c r="P2218" s="19" t="str">
        <f t="shared" si="398"/>
        <v/>
      </c>
      <c r="Q2218" s="19" t="str">
        <f t="shared" si="398"/>
        <v/>
      </c>
      <c r="R2218" s="19">
        <f t="shared" si="398"/>
        <v>20</v>
      </c>
    </row>
    <row r="2219" spans="1:18" ht="20.25">
      <c r="A2219" s="18" t="s">
        <v>11058</v>
      </c>
      <c r="B2219" s="20">
        <v>2215</v>
      </c>
      <c r="C2219" s="36" t="s">
        <v>25430</v>
      </c>
      <c r="D2219" s="24" t="s">
        <v>12033</v>
      </c>
      <c r="E2219" s="27" t="s">
        <v>16401</v>
      </c>
      <c r="F2219" s="26" t="str">
        <f t="shared" si="390"/>
        <v>箸</v>
      </c>
      <c r="G2219" s="26" t="str">
        <f t="shared" si="391"/>
        <v>從聿者聲</v>
      </c>
      <c r="H2219" s="26" t="str">
        <f t="shared" si="392"/>
        <v>商魚</v>
      </c>
      <c r="I2219" s="41" t="str">
        <f t="shared" si="393"/>
        <v>4. 形声</v>
      </c>
      <c r="J2219" s="19" t="str">
        <f t="shared" si="397"/>
        <v/>
      </c>
      <c r="K2219" s="19">
        <f t="shared" si="397"/>
        <v>2</v>
      </c>
      <c r="L2219" s="19" t="str">
        <f t="shared" si="397"/>
        <v/>
      </c>
      <c r="M2219" s="19">
        <f t="shared" si="397"/>
        <v>3</v>
      </c>
      <c r="N2219" s="19" t="str">
        <f t="shared" si="394"/>
        <v/>
      </c>
      <c r="O2219" s="19">
        <f t="shared" si="398"/>
        <v>6</v>
      </c>
      <c r="P2219" s="19" t="str">
        <f t="shared" si="398"/>
        <v/>
      </c>
      <c r="Q2219" s="19" t="str">
        <f t="shared" si="398"/>
        <v/>
      </c>
      <c r="R2219" s="19">
        <f t="shared" si="398"/>
        <v>9</v>
      </c>
    </row>
    <row r="2220" spans="1:18" ht="20.25">
      <c r="A2220" s="18" t="s">
        <v>11059</v>
      </c>
      <c r="B2220" s="20">
        <v>2216</v>
      </c>
      <c r="C2220" s="36" t="s">
        <v>25431</v>
      </c>
      <c r="D2220" s="24" t="s">
        <v>12437</v>
      </c>
      <c r="E2220" s="27" t="s">
        <v>16402</v>
      </c>
      <c r="F2220" s="26" t="str">
        <f t="shared" si="390"/>
        <v>界</v>
      </c>
      <c r="G2220" s="26" t="str">
        <f t="shared" si="391"/>
        <v>象田四界聿所以畫之</v>
      </c>
      <c r="H2220" s="26" t="str">
        <f t="shared" si="392"/>
        <v>胡麥</v>
      </c>
      <c r="I2220" s="41" t="str">
        <f t="shared" si="393"/>
        <v/>
      </c>
      <c r="J2220" s="19" t="str">
        <f t="shared" si="397"/>
        <v/>
      </c>
      <c r="K2220" s="19">
        <f t="shared" si="397"/>
        <v>2</v>
      </c>
      <c r="L2220" s="19">
        <f t="shared" si="397"/>
        <v>3</v>
      </c>
      <c r="M2220" s="19">
        <f t="shared" si="397"/>
        <v>17</v>
      </c>
      <c r="N2220" s="19" t="str">
        <f t="shared" si="394"/>
        <v/>
      </c>
      <c r="O2220" s="19" t="str">
        <f t="shared" si="398"/>
        <v/>
      </c>
      <c r="P2220" s="19" t="str">
        <f t="shared" si="398"/>
        <v/>
      </c>
      <c r="Q2220" s="19">
        <f t="shared" si="398"/>
        <v>14</v>
      </c>
      <c r="R2220" s="19">
        <f t="shared" si="398"/>
        <v>21</v>
      </c>
    </row>
    <row r="2221" spans="1:18" ht="20.25">
      <c r="A2221" s="18" t="s">
        <v>11060</v>
      </c>
      <c r="B2221" s="20">
        <v>2217</v>
      </c>
      <c r="C2221" s="36" t="s">
        <v>25431</v>
      </c>
      <c r="D2221" s="24" t="s">
        <v>12437</v>
      </c>
      <c r="E2221" s="27" t="s">
        <v>11465</v>
      </c>
      <c r="F2221" s="26" t="str">
        <f t="shared" si="390"/>
        <v/>
      </c>
      <c r="G2221" s="26" t="str">
        <f t="shared" si="391"/>
        <v/>
      </c>
      <c r="H2221" s="26" t="str">
        <f t="shared" si="392"/>
        <v/>
      </c>
      <c r="I2221" s="41" t="str">
        <f t="shared" si="393"/>
        <v/>
      </c>
      <c r="J2221" s="19">
        <f t="shared" si="397"/>
        <v>1</v>
      </c>
      <c r="K2221" s="19" t="str">
        <f t="shared" si="397"/>
        <v/>
      </c>
      <c r="L2221" s="19" t="str">
        <f t="shared" si="397"/>
        <v/>
      </c>
      <c r="M2221" s="19" t="str">
        <f t="shared" si="397"/>
        <v/>
      </c>
      <c r="N2221" s="19" t="str">
        <f t="shared" si="394"/>
        <v/>
      </c>
      <c r="O2221" s="19" t="str">
        <f t="shared" si="398"/>
        <v/>
      </c>
      <c r="P2221" s="19" t="str">
        <f t="shared" si="398"/>
        <v/>
      </c>
      <c r="Q2221" s="19" t="str">
        <f t="shared" si="398"/>
        <v/>
      </c>
      <c r="R2221" s="19" t="str">
        <f t="shared" si="398"/>
        <v/>
      </c>
    </row>
    <row r="2222" spans="1:18" ht="20.25">
      <c r="A2222" s="18" t="s">
        <v>11061</v>
      </c>
      <c r="B2222" s="20">
        <v>2218</v>
      </c>
      <c r="C2222" s="36" t="s">
        <v>25431</v>
      </c>
      <c r="D2222" s="24" t="s">
        <v>12437</v>
      </c>
      <c r="E2222" s="27" t="s">
        <v>11466</v>
      </c>
      <c r="F2222" s="26" t="str">
        <f t="shared" si="390"/>
        <v/>
      </c>
      <c r="G2222" s="26" t="str">
        <f t="shared" si="391"/>
        <v/>
      </c>
      <c r="H2222" s="26" t="str">
        <f t="shared" si="392"/>
        <v/>
      </c>
      <c r="I2222" s="41" t="str">
        <f t="shared" si="393"/>
        <v/>
      </c>
      <c r="J2222" s="19">
        <f t="shared" si="397"/>
        <v>2</v>
      </c>
      <c r="K2222" s="19" t="str">
        <f t="shared" si="397"/>
        <v/>
      </c>
      <c r="L2222" s="19" t="str">
        <f t="shared" si="397"/>
        <v/>
      </c>
      <c r="M2222" s="19" t="str">
        <f t="shared" si="397"/>
        <v/>
      </c>
      <c r="N2222" s="19" t="str">
        <f t="shared" si="394"/>
        <v/>
      </c>
      <c r="O2222" s="19" t="str">
        <f t="shared" si="398"/>
        <v/>
      </c>
      <c r="P2222" s="19" t="str">
        <f t="shared" si="398"/>
        <v/>
      </c>
      <c r="Q2222" s="19" t="str">
        <f t="shared" si="398"/>
        <v/>
      </c>
      <c r="R2222" s="19" t="str">
        <f t="shared" si="398"/>
        <v/>
      </c>
    </row>
    <row r="2223" spans="1:18" ht="20.25">
      <c r="A2223" s="18" t="s">
        <v>11062</v>
      </c>
      <c r="B2223" s="20">
        <v>2219</v>
      </c>
      <c r="C2223" s="36" t="s">
        <v>25432</v>
      </c>
      <c r="D2223" s="24" t="s">
        <v>12465</v>
      </c>
      <c r="E2223" s="27" t="s">
        <v>16403</v>
      </c>
      <c r="F2223" s="26" t="str">
        <f t="shared" si="390"/>
        <v/>
      </c>
      <c r="G2223" s="26" t="str">
        <f t="shared" si="391"/>
        <v/>
      </c>
      <c r="H2223" s="26" t="str">
        <f t="shared" si="392"/>
        <v>陟救</v>
      </c>
      <c r="I2223" s="41" t="str">
        <f t="shared" si="393"/>
        <v>3. 会意</v>
      </c>
      <c r="J2223" s="19" t="str">
        <f t="shared" si="397"/>
        <v/>
      </c>
      <c r="K2223" s="19" t="str">
        <f t="shared" si="397"/>
        <v/>
      </c>
      <c r="L2223" s="19" t="str">
        <f t="shared" si="397"/>
        <v/>
      </c>
      <c r="M2223" s="19">
        <f t="shared" si="397"/>
        <v>9</v>
      </c>
      <c r="N2223" s="19">
        <f t="shared" si="394"/>
        <v>12</v>
      </c>
      <c r="O2223" s="19" t="str">
        <f t="shared" si="398"/>
        <v/>
      </c>
      <c r="P2223" s="19" t="str">
        <f t="shared" si="398"/>
        <v/>
      </c>
      <c r="Q2223" s="19" t="str">
        <f t="shared" si="398"/>
        <v/>
      </c>
      <c r="R2223" s="19">
        <f t="shared" si="398"/>
        <v>16</v>
      </c>
    </row>
    <row r="2224" spans="1:18" ht="20.25">
      <c r="A2224" s="18" t="s">
        <v>11063</v>
      </c>
      <c r="B2224" s="20">
        <v>2220</v>
      </c>
      <c r="C2224" s="36" t="s">
        <v>25432</v>
      </c>
      <c r="D2224" s="24" t="s">
        <v>12465</v>
      </c>
      <c r="E2224" s="27" t="s">
        <v>11467</v>
      </c>
      <c r="F2224" s="26" t="str">
        <f t="shared" si="390"/>
        <v/>
      </c>
      <c r="G2224" s="26" t="str">
        <f t="shared" si="391"/>
        <v/>
      </c>
      <c r="H2224" s="26" t="str">
        <f t="shared" si="392"/>
        <v/>
      </c>
      <c r="I2224" s="41" t="str">
        <f t="shared" si="393"/>
        <v/>
      </c>
      <c r="J2224" s="19" t="str">
        <f t="shared" si="397"/>
        <v/>
      </c>
      <c r="K2224" s="19" t="str">
        <f t="shared" si="397"/>
        <v/>
      </c>
      <c r="L2224" s="19" t="str">
        <f t="shared" si="397"/>
        <v/>
      </c>
      <c r="M2224" s="19" t="str">
        <f t="shared" si="397"/>
        <v/>
      </c>
      <c r="N2224" s="19" t="str">
        <f t="shared" si="394"/>
        <v/>
      </c>
      <c r="O2224" s="19" t="str">
        <f t="shared" si="398"/>
        <v/>
      </c>
      <c r="P2224" s="19" t="str">
        <f t="shared" si="398"/>
        <v/>
      </c>
      <c r="Q2224" s="19" t="str">
        <f t="shared" si="398"/>
        <v/>
      </c>
      <c r="R2224" s="19" t="str">
        <f t="shared" si="398"/>
        <v/>
      </c>
    </row>
    <row r="2225" spans="1:18" ht="20.25">
      <c r="A2225" s="18" t="s">
        <v>11064</v>
      </c>
      <c r="B2225" s="20">
        <v>2221</v>
      </c>
      <c r="C2225" s="35" t="s">
        <v>1950</v>
      </c>
      <c r="D2225" s="24" t="s">
        <v>12323</v>
      </c>
      <c r="E2225" s="27" t="s">
        <v>16404</v>
      </c>
      <c r="F2225" s="26" t="str">
        <f t="shared" si="390"/>
        <v>及</v>
      </c>
      <c r="G2225" s="26" t="str">
        <f t="shared" si="391"/>
        <v>從又從尾省又持尾者從後及之也</v>
      </c>
      <c r="H2225" s="26" t="str">
        <f t="shared" si="392"/>
        <v>徒耐</v>
      </c>
      <c r="I2225" s="41" t="str">
        <f t="shared" si="393"/>
        <v>3. 会意</v>
      </c>
      <c r="J2225" s="19" t="str">
        <f t="shared" ref="J2225:M2244" si="399">IFERROR(FIND(J$4,$E2225),"")</f>
        <v/>
      </c>
      <c r="K2225" s="19">
        <f t="shared" si="399"/>
        <v>2</v>
      </c>
      <c r="L2225" s="19" t="str">
        <f t="shared" si="399"/>
        <v/>
      </c>
      <c r="M2225" s="19">
        <f t="shared" si="399"/>
        <v>3</v>
      </c>
      <c r="N2225" s="19">
        <f t="shared" si="394"/>
        <v>5</v>
      </c>
      <c r="O2225" s="19" t="str">
        <f t="shared" ref="O2225:R2244" si="400">IFERROR(FIND(O$4,$E2225),"")</f>
        <v/>
      </c>
      <c r="P2225" s="19" t="str">
        <f t="shared" si="400"/>
        <v/>
      </c>
      <c r="Q2225" s="19">
        <f t="shared" si="400"/>
        <v>19</v>
      </c>
      <c r="R2225" s="19">
        <f t="shared" si="400"/>
        <v>26</v>
      </c>
    </row>
    <row r="2226" spans="1:18" ht="20.25">
      <c r="A2226" s="18" t="s">
        <v>11065</v>
      </c>
      <c r="B2226" s="20">
        <v>2222</v>
      </c>
      <c r="C2226" s="35"/>
      <c r="D2226" s="24" t="s">
        <v>12323</v>
      </c>
      <c r="E2226" s="27" t="s">
        <v>16405</v>
      </c>
      <c r="F2226" s="26" t="str">
        <f t="shared" si="390"/>
        <v>及</v>
      </c>
      <c r="G2226" s="26" t="str">
        <f t="shared" si="391"/>
        <v>從隶枲聲詩曰□天之未隂雨臣鉉等曰枲非聲未詳</v>
      </c>
      <c r="H2226" s="26" t="str">
        <f t="shared" si="392"/>
        <v>徒耐</v>
      </c>
      <c r="I2226" s="41" t="str">
        <f t="shared" si="393"/>
        <v>4. 形声</v>
      </c>
      <c r="J2226" s="19" t="str">
        <f t="shared" si="399"/>
        <v/>
      </c>
      <c r="K2226" s="19">
        <f t="shared" si="399"/>
        <v>2</v>
      </c>
      <c r="L2226" s="19" t="str">
        <f t="shared" si="399"/>
        <v/>
      </c>
      <c r="M2226" s="19">
        <f t="shared" si="399"/>
        <v>3</v>
      </c>
      <c r="N2226" s="19" t="str">
        <f t="shared" si="394"/>
        <v/>
      </c>
      <c r="O2226" s="19">
        <f t="shared" si="400"/>
        <v>6</v>
      </c>
      <c r="P2226" s="19" t="str">
        <f t="shared" si="400"/>
        <v/>
      </c>
      <c r="Q2226" s="19" t="str">
        <f t="shared" si="400"/>
        <v/>
      </c>
      <c r="R2226" s="19">
        <f t="shared" si="400"/>
        <v>26</v>
      </c>
    </row>
    <row r="2227" spans="1:18" ht="20.25">
      <c r="A2227" s="18" t="s">
        <v>11066</v>
      </c>
      <c r="B2227" s="20">
        <v>2223</v>
      </c>
      <c r="C2227" s="35" t="s">
        <v>1650</v>
      </c>
      <c r="D2227" s="24" t="s">
        <v>11558</v>
      </c>
      <c r="E2227" s="27" t="s">
        <v>16406</v>
      </c>
      <c r="F2227" s="26" t="str">
        <f t="shared" si="390"/>
        <v>附箸</v>
      </c>
      <c r="G2227" s="26" t="str">
        <f t="shared" si="391"/>
        <v>從隶柰聲</v>
      </c>
      <c r="H2227" s="26" t="str">
        <f t="shared" si="392"/>
        <v>郎計</v>
      </c>
      <c r="I2227" s="41" t="str">
        <f t="shared" si="393"/>
        <v>4. 形声</v>
      </c>
      <c r="J2227" s="19" t="str">
        <f t="shared" si="399"/>
        <v/>
      </c>
      <c r="K2227" s="19">
        <f t="shared" si="399"/>
        <v>3</v>
      </c>
      <c r="L2227" s="19" t="str">
        <f t="shared" si="399"/>
        <v/>
      </c>
      <c r="M2227" s="19">
        <f t="shared" si="399"/>
        <v>4</v>
      </c>
      <c r="N2227" s="19" t="str">
        <f t="shared" si="394"/>
        <v/>
      </c>
      <c r="O2227" s="19">
        <f t="shared" si="400"/>
        <v>7</v>
      </c>
      <c r="P2227" s="19" t="str">
        <f t="shared" si="400"/>
        <v/>
      </c>
      <c r="Q2227" s="19" t="str">
        <f t="shared" si="400"/>
        <v/>
      </c>
      <c r="R2227" s="19">
        <f t="shared" si="400"/>
        <v>10</v>
      </c>
    </row>
    <row r="2228" spans="1:18" ht="20.25">
      <c r="A2228" s="18" t="s">
        <v>11067</v>
      </c>
      <c r="B2228" s="20">
        <v>2224</v>
      </c>
      <c r="C2228" s="35" t="s">
        <v>1649</v>
      </c>
      <c r="D2228" s="24" t="s">
        <v>11558</v>
      </c>
      <c r="E2228" s="27" t="s">
        <v>16407</v>
      </c>
      <c r="F2228" s="26" t="str">
        <f t="shared" si="390"/>
        <v/>
      </c>
      <c r="G2228" s="26" t="str">
        <f t="shared" si="391"/>
        <v/>
      </c>
      <c r="H2228" s="26" t="str">
        <f t="shared" si="392"/>
        <v/>
      </c>
      <c r="I2228" s="41" t="str">
        <f t="shared" si="393"/>
        <v/>
      </c>
      <c r="J2228" s="19">
        <f t="shared" si="399"/>
        <v>5</v>
      </c>
      <c r="K2228" s="19" t="str">
        <f t="shared" si="399"/>
        <v/>
      </c>
      <c r="L2228" s="19" t="str">
        <f t="shared" si="399"/>
        <v/>
      </c>
      <c r="M2228" s="19">
        <f t="shared" si="399"/>
        <v>4</v>
      </c>
      <c r="N2228" s="19" t="str">
        <f t="shared" si="394"/>
        <v/>
      </c>
      <c r="O2228" s="19" t="str">
        <f t="shared" si="400"/>
        <v/>
      </c>
      <c r="P2228" s="19" t="str">
        <f t="shared" si="400"/>
        <v/>
      </c>
      <c r="Q2228" s="19" t="str">
        <f t="shared" si="400"/>
        <v/>
      </c>
      <c r="R2228" s="19" t="str">
        <f t="shared" si="400"/>
        <v/>
      </c>
    </row>
    <row r="2229" spans="1:18" ht="20.25">
      <c r="A2229" s="18" t="s">
        <v>11068</v>
      </c>
      <c r="B2229" s="20">
        <v>2225</v>
      </c>
      <c r="C2229" s="35" t="s">
        <v>10123</v>
      </c>
      <c r="D2229" s="24" t="s">
        <v>12034</v>
      </c>
      <c r="E2229" s="27" t="s">
        <v>16408</v>
      </c>
      <c r="F2229" s="26" t="str">
        <f t="shared" si="390"/>
        <v>堅</v>
      </c>
      <c r="G2229" s="26" t="str">
        <f t="shared" si="391"/>
        <v>從又臣聲</v>
      </c>
      <c r="H2229" s="26" t="str">
        <f t="shared" si="392"/>
        <v>苦閑</v>
      </c>
      <c r="I2229" s="41" t="str">
        <f t="shared" si="393"/>
        <v>4. 形声</v>
      </c>
      <c r="J2229" s="19">
        <f t="shared" si="399"/>
        <v>20</v>
      </c>
      <c r="K2229" s="19">
        <f t="shared" si="399"/>
        <v>2</v>
      </c>
      <c r="L2229" s="19" t="str">
        <f t="shared" si="399"/>
        <v/>
      </c>
      <c r="M2229" s="19">
        <f t="shared" si="399"/>
        <v>3</v>
      </c>
      <c r="N2229" s="19">
        <f t="shared" si="394"/>
        <v>12</v>
      </c>
      <c r="O2229" s="19">
        <f t="shared" si="400"/>
        <v>6</v>
      </c>
      <c r="P2229" s="19" t="str">
        <f t="shared" si="400"/>
        <v/>
      </c>
      <c r="Q2229" s="19">
        <f t="shared" si="400"/>
        <v>9</v>
      </c>
      <c r="R2229" s="19">
        <f t="shared" si="400"/>
        <v>28</v>
      </c>
    </row>
    <row r="2230" spans="1:18" ht="20.25">
      <c r="A2230" s="18" t="s">
        <v>11069</v>
      </c>
      <c r="B2230" s="20">
        <v>2226</v>
      </c>
      <c r="C2230" s="36" t="s">
        <v>11036</v>
      </c>
      <c r="D2230" s="24" t="s">
        <v>11635</v>
      </c>
      <c r="E2230" s="27" t="s">
        <v>16409</v>
      </c>
      <c r="F2230" s="26" t="str">
        <f t="shared" si="390"/>
        <v>缠絲急</v>
      </c>
      <c r="G2230" s="26" t="str">
        <f t="shared" si="391"/>
        <v>從臤從絲省</v>
      </c>
      <c r="H2230" s="26" t="str">
        <f t="shared" si="392"/>
        <v>糾忍</v>
      </c>
      <c r="I2230" s="41" t="str">
        <f t="shared" si="393"/>
        <v>3. 会意</v>
      </c>
      <c r="J2230" s="19" t="str">
        <f t="shared" si="399"/>
        <v/>
      </c>
      <c r="K2230" s="19">
        <f t="shared" si="399"/>
        <v>4</v>
      </c>
      <c r="L2230" s="19" t="str">
        <f t="shared" si="399"/>
        <v/>
      </c>
      <c r="M2230" s="19">
        <f t="shared" si="399"/>
        <v>5</v>
      </c>
      <c r="N2230" s="19">
        <f t="shared" si="394"/>
        <v>7</v>
      </c>
      <c r="O2230" s="19" t="str">
        <f t="shared" si="400"/>
        <v/>
      </c>
      <c r="P2230" s="19" t="str">
        <f t="shared" si="400"/>
        <v/>
      </c>
      <c r="Q2230" s="19" t="str">
        <f t="shared" si="400"/>
        <v/>
      </c>
      <c r="R2230" s="19">
        <f t="shared" si="400"/>
        <v>12</v>
      </c>
    </row>
    <row r="2231" spans="1:18" ht="20.25">
      <c r="A2231" s="18" t="s">
        <v>11070</v>
      </c>
      <c r="B2231" s="20">
        <v>2227</v>
      </c>
      <c r="C2231" s="36" t="s">
        <v>25433</v>
      </c>
      <c r="D2231" s="24" t="s">
        <v>11693</v>
      </c>
      <c r="E2231" s="27" t="s">
        <v>16410</v>
      </c>
      <c r="F2231" s="26" t="str">
        <f t="shared" si="390"/>
        <v>剛</v>
      </c>
      <c r="G2231" s="26" t="str">
        <f t="shared" si="391"/>
        <v>從臤從土</v>
      </c>
      <c r="H2231" s="26" t="str">
        <f t="shared" si="392"/>
        <v>古賢</v>
      </c>
      <c r="I2231" s="41" t="str">
        <f t="shared" si="393"/>
        <v>3. 会意</v>
      </c>
      <c r="J2231" s="19" t="str">
        <f t="shared" si="399"/>
        <v/>
      </c>
      <c r="K2231" s="19">
        <f t="shared" si="399"/>
        <v>2</v>
      </c>
      <c r="L2231" s="19" t="str">
        <f t="shared" si="399"/>
        <v/>
      </c>
      <c r="M2231" s="19">
        <f t="shared" si="399"/>
        <v>3</v>
      </c>
      <c r="N2231" s="19">
        <f t="shared" si="394"/>
        <v>5</v>
      </c>
      <c r="O2231" s="19" t="str">
        <f t="shared" si="400"/>
        <v/>
      </c>
      <c r="P2231" s="19" t="str">
        <f t="shared" si="400"/>
        <v/>
      </c>
      <c r="Q2231" s="19" t="str">
        <f t="shared" si="400"/>
        <v/>
      </c>
      <c r="R2231" s="19">
        <f t="shared" si="400"/>
        <v>9</v>
      </c>
    </row>
    <row r="2232" spans="1:18" ht="20.25">
      <c r="A2232" s="18" t="s">
        <v>11071</v>
      </c>
      <c r="B2232" s="20">
        <v>2228</v>
      </c>
      <c r="C2232" s="35" t="s">
        <v>1320</v>
      </c>
      <c r="D2232" s="24" t="s">
        <v>11803</v>
      </c>
      <c r="E2232" s="27" t="s">
        <v>16411</v>
      </c>
      <c r="F2232" s="26" t="str">
        <f t="shared" si="390"/>
        <v>豎立</v>
      </c>
      <c r="G2232" s="26" t="str">
        <f t="shared" si="391"/>
        <v>從臤豆聲</v>
      </c>
      <c r="H2232" s="26" t="str">
        <f t="shared" si="392"/>
        <v>臣庾</v>
      </c>
      <c r="I2232" s="41" t="str">
        <f t="shared" si="393"/>
        <v>4. 形声</v>
      </c>
      <c r="J2232" s="19" t="str">
        <f t="shared" si="399"/>
        <v/>
      </c>
      <c r="K2232" s="19">
        <f t="shared" si="399"/>
        <v>3</v>
      </c>
      <c r="L2232" s="19" t="str">
        <f t="shared" si="399"/>
        <v/>
      </c>
      <c r="M2232" s="19">
        <f t="shared" si="399"/>
        <v>4</v>
      </c>
      <c r="N2232" s="19" t="str">
        <f t="shared" si="394"/>
        <v/>
      </c>
      <c r="O2232" s="19">
        <f t="shared" si="400"/>
        <v>7</v>
      </c>
      <c r="P2232" s="19" t="str">
        <f t="shared" si="400"/>
        <v/>
      </c>
      <c r="Q2232" s="19" t="str">
        <f t="shared" si="400"/>
        <v/>
      </c>
      <c r="R2232" s="19">
        <f t="shared" si="400"/>
        <v>10</v>
      </c>
    </row>
    <row r="2233" spans="1:18" ht="20.25">
      <c r="A2233" s="18" t="s">
        <v>11072</v>
      </c>
      <c r="B2233" s="20">
        <v>2229</v>
      </c>
      <c r="C2233" s="35" t="s">
        <v>1320</v>
      </c>
      <c r="D2233" s="24" t="s">
        <v>11803</v>
      </c>
      <c r="E2233" s="27" t="s">
        <v>16412</v>
      </c>
      <c r="F2233" s="26" t="str">
        <f t="shared" si="390"/>
        <v/>
      </c>
      <c r="G2233" s="26" t="str">
        <f t="shared" si="391"/>
        <v/>
      </c>
      <c r="H2233" s="26" t="str">
        <f t="shared" si="392"/>
        <v/>
      </c>
      <c r="I2233" s="41" t="str">
        <f t="shared" si="393"/>
        <v/>
      </c>
      <c r="J2233" s="19" t="str">
        <f t="shared" si="399"/>
        <v/>
      </c>
      <c r="K2233" s="19" t="str">
        <f t="shared" si="399"/>
        <v/>
      </c>
      <c r="L2233" s="19" t="str">
        <f t="shared" si="399"/>
        <v/>
      </c>
      <c r="M2233" s="19">
        <f t="shared" si="399"/>
        <v>4</v>
      </c>
      <c r="N2233" s="19" t="str">
        <f t="shared" si="394"/>
        <v/>
      </c>
      <c r="O2233" s="19" t="str">
        <f t="shared" si="400"/>
        <v/>
      </c>
      <c r="P2233" s="19" t="str">
        <f t="shared" si="400"/>
        <v/>
      </c>
      <c r="Q2233" s="19" t="str">
        <f t="shared" si="400"/>
        <v/>
      </c>
      <c r="R2233" s="19" t="str">
        <f t="shared" si="400"/>
        <v/>
      </c>
    </row>
    <row r="2234" spans="1:18" ht="20.25">
      <c r="A2234" s="18" t="s">
        <v>11073</v>
      </c>
      <c r="B2234" s="20">
        <v>2230</v>
      </c>
      <c r="C2234" s="35" t="s">
        <v>10400</v>
      </c>
      <c r="D2234" s="24" t="s">
        <v>11787</v>
      </c>
      <c r="E2234" s="27" t="s">
        <v>16413</v>
      </c>
      <c r="F2234" s="26" t="str">
        <f t="shared" si="390"/>
        <v>牽</v>
      </c>
      <c r="G2234" s="26" t="str">
        <f t="shared" si="391"/>
        <v>事君也象屈服之形</v>
      </c>
      <c r="H2234" s="26" t="str">
        <f t="shared" si="392"/>
        <v>植隣</v>
      </c>
      <c r="I2234" s="41" t="str">
        <f t="shared" si="393"/>
        <v/>
      </c>
      <c r="J2234" s="19" t="str">
        <f t="shared" si="399"/>
        <v/>
      </c>
      <c r="K2234" s="19">
        <f t="shared" si="399"/>
        <v>2</v>
      </c>
      <c r="L2234" s="19">
        <f t="shared" si="399"/>
        <v>6</v>
      </c>
      <c r="M2234" s="19">
        <f t="shared" si="399"/>
        <v>16</v>
      </c>
      <c r="N2234" s="19" t="str">
        <f t="shared" si="394"/>
        <v/>
      </c>
      <c r="O2234" s="19" t="str">
        <f t="shared" si="400"/>
        <v/>
      </c>
      <c r="P2234" s="19" t="str">
        <f t="shared" si="400"/>
        <v/>
      </c>
      <c r="Q2234" s="19">
        <f t="shared" si="400"/>
        <v>13</v>
      </c>
      <c r="R2234" s="19">
        <f t="shared" si="400"/>
        <v>20</v>
      </c>
    </row>
    <row r="2235" spans="1:18" ht="20.25">
      <c r="A2235" s="18" t="s">
        <v>11074</v>
      </c>
      <c r="B2235" s="20">
        <v>2231</v>
      </c>
      <c r="C2235" s="35" t="s">
        <v>10125</v>
      </c>
      <c r="D2235" s="24" t="s">
        <v>12576</v>
      </c>
      <c r="E2235" s="27" t="s">
        <v>16414</v>
      </c>
      <c r="F2235" s="26" t="str">
        <f t="shared" si="390"/>
        <v>乖</v>
      </c>
      <c r="G2235" s="26" t="str">
        <f t="shared" si="391"/>
        <v>從二臣相違讀若誑</v>
      </c>
      <c r="H2235" s="26" t="str">
        <f t="shared" si="392"/>
        <v>居況</v>
      </c>
      <c r="I2235" s="41" t="str">
        <f t="shared" si="393"/>
        <v/>
      </c>
      <c r="J2235" s="19" t="str">
        <f t="shared" si="399"/>
        <v/>
      </c>
      <c r="K2235" s="19">
        <f t="shared" si="399"/>
        <v>2</v>
      </c>
      <c r="L2235" s="19" t="str">
        <f t="shared" si="399"/>
        <v/>
      </c>
      <c r="M2235" s="19">
        <f t="shared" si="399"/>
        <v>3</v>
      </c>
      <c r="N2235" s="19" t="str">
        <f t="shared" si="394"/>
        <v/>
      </c>
      <c r="O2235" s="19" t="str">
        <f t="shared" si="400"/>
        <v/>
      </c>
      <c r="P2235" s="19" t="str">
        <f t="shared" si="400"/>
        <v/>
      </c>
      <c r="Q2235" s="19" t="str">
        <f t="shared" si="400"/>
        <v/>
      </c>
      <c r="R2235" s="19">
        <f t="shared" si="400"/>
        <v>13</v>
      </c>
    </row>
    <row r="2236" spans="1:18" ht="20.25">
      <c r="A2236" s="18" t="s">
        <v>11075</v>
      </c>
      <c r="B2236" s="20">
        <v>2232</v>
      </c>
      <c r="C2236" s="35" t="s">
        <v>1541</v>
      </c>
      <c r="D2236" s="24" t="s">
        <v>12577</v>
      </c>
      <c r="E2236" s="27" t="s">
        <v>16415</v>
      </c>
      <c r="F2236" s="26" t="str">
        <f t="shared" si="390"/>
        <v>善</v>
      </c>
      <c r="G2236" s="26" t="str">
        <f t="shared" si="391"/>
        <v>從臣戕聲</v>
      </c>
      <c r="H2236" s="26" t="str">
        <f t="shared" si="392"/>
        <v>則郎</v>
      </c>
      <c r="I2236" s="41" t="str">
        <f t="shared" si="393"/>
        <v>4. 形声</v>
      </c>
      <c r="J2236" s="19" t="str">
        <f t="shared" si="399"/>
        <v/>
      </c>
      <c r="K2236" s="19">
        <f t="shared" si="399"/>
        <v>2</v>
      </c>
      <c r="L2236" s="19" t="str">
        <f t="shared" si="399"/>
        <v/>
      </c>
      <c r="M2236" s="19">
        <f t="shared" si="399"/>
        <v>3</v>
      </c>
      <c r="N2236" s="19" t="str">
        <f t="shared" si="394"/>
        <v/>
      </c>
      <c r="O2236" s="19">
        <f t="shared" si="400"/>
        <v>6</v>
      </c>
      <c r="P2236" s="19" t="str">
        <f t="shared" si="400"/>
        <v/>
      </c>
      <c r="Q2236" s="19" t="str">
        <f t="shared" si="400"/>
        <v/>
      </c>
      <c r="R2236" s="19">
        <f t="shared" si="400"/>
        <v>9</v>
      </c>
    </row>
    <row r="2237" spans="1:18" ht="20.25">
      <c r="A2237" s="18" t="s">
        <v>11076</v>
      </c>
      <c r="B2237" s="20">
        <v>2233</v>
      </c>
      <c r="C2237" s="35" t="s">
        <v>1541</v>
      </c>
      <c r="D2237" s="24" t="s">
        <v>12577</v>
      </c>
      <c r="E2237" s="27" t="s">
        <v>11356</v>
      </c>
      <c r="F2237" s="26" t="str">
        <f t="shared" si="390"/>
        <v/>
      </c>
      <c r="G2237" s="26" t="str">
        <f t="shared" si="391"/>
        <v/>
      </c>
      <c r="H2237" s="26" t="str">
        <f t="shared" si="392"/>
        <v/>
      </c>
      <c r="I2237" s="41" t="str">
        <f t="shared" si="393"/>
        <v/>
      </c>
      <c r="J2237" s="19" t="str">
        <f t="shared" si="399"/>
        <v/>
      </c>
      <c r="K2237" s="19" t="str">
        <f t="shared" si="399"/>
        <v/>
      </c>
      <c r="L2237" s="19" t="str">
        <f t="shared" si="399"/>
        <v/>
      </c>
      <c r="M2237" s="19" t="str">
        <f t="shared" si="399"/>
        <v/>
      </c>
      <c r="N2237" s="19" t="str">
        <f t="shared" si="394"/>
        <v/>
      </c>
      <c r="O2237" s="19" t="str">
        <f t="shared" si="400"/>
        <v/>
      </c>
      <c r="P2237" s="19" t="str">
        <f t="shared" si="400"/>
        <v/>
      </c>
      <c r="Q2237" s="19" t="str">
        <f t="shared" si="400"/>
        <v/>
      </c>
      <c r="R2237" s="19" t="str">
        <f t="shared" si="400"/>
        <v/>
      </c>
    </row>
    <row r="2238" spans="1:18" ht="20.25">
      <c r="A2238" s="18" t="s">
        <v>11077</v>
      </c>
      <c r="B2238" s="20">
        <v>2234</v>
      </c>
      <c r="C2238" s="35" t="s">
        <v>3723</v>
      </c>
      <c r="D2238" s="24" t="s">
        <v>12033</v>
      </c>
      <c r="E2238" s="27" t="s">
        <v>16416</v>
      </c>
      <c r="F2238" s="26" t="str">
        <f t="shared" si="390"/>
        <v>以杸殊人</v>
      </c>
      <c r="G2238" s="26" t="str">
        <f t="shared" si="391"/>
        <v>禮殳以積竹八觚長丈二尺建於兵車旅賁以先驅從又幾聲</v>
      </c>
      <c r="H2238" s="26" t="str">
        <f t="shared" si="392"/>
        <v>市朱</v>
      </c>
      <c r="I2238" s="41" t="str">
        <f t="shared" si="393"/>
        <v>4. 形声</v>
      </c>
      <c r="J2238" s="19" t="str">
        <f t="shared" si="399"/>
        <v/>
      </c>
      <c r="K2238" s="19">
        <f t="shared" si="399"/>
        <v>5</v>
      </c>
      <c r="L2238" s="19" t="str">
        <f t="shared" si="399"/>
        <v/>
      </c>
      <c r="M2238" s="19">
        <f t="shared" si="399"/>
        <v>26</v>
      </c>
      <c r="N2238" s="19">
        <f t="shared" si="394"/>
        <v>35</v>
      </c>
      <c r="O2238" s="19">
        <f t="shared" si="400"/>
        <v>29</v>
      </c>
      <c r="P2238" s="19" t="str">
        <f t="shared" si="400"/>
        <v/>
      </c>
      <c r="Q2238" s="19">
        <f t="shared" si="400"/>
        <v>32</v>
      </c>
      <c r="R2238" s="19">
        <f t="shared" si="400"/>
        <v>39</v>
      </c>
    </row>
    <row r="2239" spans="1:18" ht="20.25">
      <c r="A2239" s="18" t="s">
        <v>11078</v>
      </c>
      <c r="B2239" s="20">
        <v>2235</v>
      </c>
      <c r="C2239" s="35" t="s">
        <v>10205</v>
      </c>
      <c r="D2239" s="24" t="s">
        <v>12506</v>
      </c>
      <c r="E2239" s="27" t="s">
        <v>16417</v>
      </c>
      <c r="F2239" s="26" t="str">
        <f t="shared" si="390"/>
        <v>殳</v>
      </c>
      <c r="G2239" s="26" t="str">
        <f t="shared" si="391"/>
        <v>從殳示聲或說城郭市里髙縣羊皮有不當入而欲入者暫下以驚牛馬曰祋故從示殳詩曰何戈與祋</v>
      </c>
      <c r="H2239" s="26" t="str">
        <f t="shared" si="392"/>
        <v>丁外</v>
      </c>
      <c r="I2239" s="41" t="str">
        <f t="shared" si="393"/>
        <v>4. 形声</v>
      </c>
      <c r="J2239" s="19" t="str">
        <f t="shared" si="399"/>
        <v/>
      </c>
      <c r="K2239" s="19">
        <f t="shared" si="399"/>
        <v>2</v>
      </c>
      <c r="L2239" s="19" t="str">
        <f t="shared" si="399"/>
        <v/>
      </c>
      <c r="M2239" s="19">
        <f t="shared" si="399"/>
        <v>3</v>
      </c>
      <c r="N2239" s="19">
        <f t="shared" si="394"/>
        <v>34</v>
      </c>
      <c r="O2239" s="19">
        <f t="shared" si="400"/>
        <v>6</v>
      </c>
      <c r="P2239" s="19" t="str">
        <f t="shared" si="400"/>
        <v/>
      </c>
      <c r="Q2239" s="19" t="str">
        <f t="shared" si="400"/>
        <v/>
      </c>
      <c r="R2239" s="19">
        <f t="shared" si="400"/>
        <v>45</v>
      </c>
    </row>
    <row r="2240" spans="1:18" ht="20.25">
      <c r="A2240" s="18" t="s">
        <v>11079</v>
      </c>
      <c r="B2240" s="20">
        <v>2236</v>
      </c>
      <c r="C2240" s="35" t="s">
        <v>25434</v>
      </c>
      <c r="D2240" s="24" t="s">
        <v>12033</v>
      </c>
      <c r="E2240" s="27" t="s">
        <v>16418</v>
      </c>
      <c r="F2240" s="26" t="str">
        <f t="shared" si="390"/>
        <v>軍中士所持殳</v>
      </c>
      <c r="G2240" s="26" t="str">
        <f t="shared" si="391"/>
        <v>從木從殳司馬法曰執羽從杸</v>
      </c>
      <c r="H2240" s="26" t="str">
        <f t="shared" si="392"/>
        <v>市朱</v>
      </c>
      <c r="I2240" s="41" t="str">
        <f t="shared" si="393"/>
        <v>3. 会意</v>
      </c>
      <c r="J2240" s="19" t="str">
        <f t="shared" si="399"/>
        <v/>
      </c>
      <c r="K2240" s="19">
        <f t="shared" si="399"/>
        <v>7</v>
      </c>
      <c r="L2240" s="19" t="str">
        <f t="shared" si="399"/>
        <v/>
      </c>
      <c r="M2240" s="19">
        <f t="shared" si="399"/>
        <v>8</v>
      </c>
      <c r="N2240" s="19">
        <f t="shared" si="394"/>
        <v>10</v>
      </c>
      <c r="O2240" s="19" t="str">
        <f t="shared" si="400"/>
        <v/>
      </c>
      <c r="P2240" s="19" t="str">
        <f t="shared" si="400"/>
        <v/>
      </c>
      <c r="Q2240" s="19" t="str">
        <f t="shared" si="400"/>
        <v/>
      </c>
      <c r="R2240" s="19">
        <f t="shared" si="400"/>
        <v>22</v>
      </c>
    </row>
    <row r="2241" spans="1:18" ht="20.25">
      <c r="A2241" s="18" t="s">
        <v>11080</v>
      </c>
      <c r="B2241" s="20">
        <v>2237</v>
      </c>
      <c r="C2241" s="35" t="s">
        <v>25435</v>
      </c>
      <c r="D2241" s="24" t="s">
        <v>11720</v>
      </c>
      <c r="E2241" s="27" t="s">
        <v>16419</v>
      </c>
      <c r="F2241" s="26" t="str">
        <f t="shared" si="390"/>
        <v>相擊中</v>
      </c>
      <c r="G2241" s="26" t="str">
        <f t="shared" si="391"/>
        <v>如車相擊故從殳從軎</v>
      </c>
      <c r="H2241" s="26" t="str">
        <f t="shared" si="392"/>
        <v>古厯</v>
      </c>
      <c r="I2241" s="41" t="str">
        <f t="shared" si="393"/>
        <v>3. 会意</v>
      </c>
      <c r="J2241" s="19" t="str">
        <f t="shared" si="399"/>
        <v/>
      </c>
      <c r="K2241" s="19">
        <f t="shared" si="399"/>
        <v>4</v>
      </c>
      <c r="L2241" s="19" t="str">
        <f t="shared" si="399"/>
        <v/>
      </c>
      <c r="M2241" s="19">
        <f t="shared" si="399"/>
        <v>10</v>
      </c>
      <c r="N2241" s="19">
        <f t="shared" si="394"/>
        <v>12</v>
      </c>
      <c r="O2241" s="19" t="str">
        <f t="shared" si="400"/>
        <v/>
      </c>
      <c r="P2241" s="19" t="str">
        <f t="shared" si="400"/>
        <v/>
      </c>
      <c r="Q2241" s="19" t="str">
        <f t="shared" si="400"/>
        <v/>
      </c>
      <c r="R2241" s="19">
        <f t="shared" si="400"/>
        <v>16</v>
      </c>
    </row>
    <row r="2242" spans="1:18" ht="20.25">
      <c r="A2242" s="18" t="s">
        <v>11081</v>
      </c>
      <c r="B2242" s="20">
        <v>2238</v>
      </c>
      <c r="C2242" s="35"/>
      <c r="D2242" s="24" t="s">
        <v>12578</v>
      </c>
      <c r="E2242" s="27" t="s">
        <v>16420</v>
      </c>
      <c r="F2242" s="26" t="str">
        <f t="shared" si="390"/>
        <v>從上擊下</v>
      </c>
      <c r="G2242" s="26" t="str">
        <f t="shared" si="391"/>
        <v>一曰素也從殳聲</v>
      </c>
      <c r="H2242" s="26" t="str">
        <f t="shared" si="392"/>
        <v>苦角</v>
      </c>
      <c r="I2242" s="41" t="str">
        <f t="shared" si="393"/>
        <v>4. 形声</v>
      </c>
      <c r="J2242" s="19" t="str">
        <f t="shared" si="399"/>
        <v/>
      </c>
      <c r="K2242" s="19">
        <f t="shared" si="399"/>
        <v>5</v>
      </c>
      <c r="L2242" s="19" t="str">
        <f t="shared" si="399"/>
        <v/>
      </c>
      <c r="M2242" s="19">
        <f t="shared" si="399"/>
        <v>1</v>
      </c>
      <c r="N2242" s="19">
        <f t="shared" si="394"/>
        <v>10</v>
      </c>
      <c r="O2242" s="19">
        <f t="shared" si="400"/>
        <v>13</v>
      </c>
      <c r="P2242" s="19" t="str">
        <f t="shared" si="400"/>
        <v/>
      </c>
      <c r="Q2242" s="19" t="str">
        <f t="shared" si="400"/>
        <v/>
      </c>
      <c r="R2242" s="19">
        <f t="shared" si="400"/>
        <v>16</v>
      </c>
    </row>
    <row r="2243" spans="1:18" ht="20.25">
      <c r="A2243" s="18" t="s">
        <v>11082</v>
      </c>
      <c r="B2243" s="20">
        <v>2239</v>
      </c>
      <c r="C2243" s="35"/>
      <c r="D2243" s="24" t="s">
        <v>12579</v>
      </c>
      <c r="E2243" s="27" t="s">
        <v>16421</v>
      </c>
      <c r="F2243" s="26" t="str">
        <f t="shared" si="390"/>
        <v>下擊上</v>
      </c>
      <c r="G2243" s="26" t="str">
        <f t="shared" si="391"/>
        <v>從殳冘聲</v>
      </c>
      <c r="H2243" s="26" t="str">
        <f t="shared" si="392"/>
        <v>知朕</v>
      </c>
      <c r="I2243" s="41" t="str">
        <f t="shared" si="393"/>
        <v>4. 形声</v>
      </c>
      <c r="J2243" s="19" t="str">
        <f t="shared" si="399"/>
        <v/>
      </c>
      <c r="K2243" s="19">
        <f t="shared" si="399"/>
        <v>4</v>
      </c>
      <c r="L2243" s="19" t="str">
        <f t="shared" si="399"/>
        <v/>
      </c>
      <c r="M2243" s="19">
        <f t="shared" si="399"/>
        <v>5</v>
      </c>
      <c r="N2243" s="19" t="str">
        <f t="shared" si="394"/>
        <v/>
      </c>
      <c r="O2243" s="19">
        <f t="shared" si="400"/>
        <v>8</v>
      </c>
      <c r="P2243" s="19" t="str">
        <f t="shared" si="400"/>
        <v/>
      </c>
      <c r="Q2243" s="19" t="str">
        <f t="shared" si="400"/>
        <v/>
      </c>
      <c r="R2243" s="19">
        <f t="shared" si="400"/>
        <v>11</v>
      </c>
    </row>
    <row r="2244" spans="1:18" ht="20.25">
      <c r="A2244" s="18" t="s">
        <v>11083</v>
      </c>
      <c r="B2244" s="20">
        <v>2240</v>
      </c>
      <c r="C2244" s="35"/>
      <c r="D2244" s="24" t="s">
        <v>12580</v>
      </c>
      <c r="E2244" s="27" t="s">
        <v>16422</v>
      </c>
      <c r="F2244" s="26" t="str">
        <f t="shared" si="390"/>
        <v>繇擊</v>
      </c>
      <c r="G2244" s="26" t="str">
        <f t="shared" si="391"/>
        <v>從殳豆聲古文祋如此</v>
      </c>
      <c r="H2244" s="26" t="str">
        <f t="shared" si="392"/>
        <v>度矦</v>
      </c>
      <c r="I2244" s="41" t="str">
        <f t="shared" si="393"/>
        <v>4. 形声</v>
      </c>
      <c r="J2244" s="19">
        <f t="shared" si="399"/>
        <v>8</v>
      </c>
      <c r="K2244" s="19">
        <f t="shared" si="399"/>
        <v>3</v>
      </c>
      <c r="L2244" s="19" t="str">
        <f t="shared" si="399"/>
        <v/>
      </c>
      <c r="M2244" s="19">
        <f t="shared" si="399"/>
        <v>4</v>
      </c>
      <c r="N2244" s="19" t="str">
        <f t="shared" si="394"/>
        <v/>
      </c>
      <c r="O2244" s="19">
        <f t="shared" si="400"/>
        <v>7</v>
      </c>
      <c r="P2244" s="19" t="str">
        <f t="shared" si="400"/>
        <v/>
      </c>
      <c r="Q2244" s="19" t="str">
        <f t="shared" si="400"/>
        <v/>
      </c>
      <c r="R2244" s="19">
        <f t="shared" si="400"/>
        <v>15</v>
      </c>
    </row>
    <row r="2245" spans="1:18" ht="20.25">
      <c r="A2245" s="18" t="s">
        <v>11084</v>
      </c>
      <c r="B2245" s="20">
        <v>2241</v>
      </c>
      <c r="C2245" s="35"/>
      <c r="D2245" s="24" t="s">
        <v>12144</v>
      </c>
      <c r="E2245" s="27" t="s">
        <v>16423</v>
      </c>
      <c r="F2245" s="26" t="str">
        <f t="shared" ref="F2245:F2308" si="401">IFERROR(MID(E2245,1,K2245-1),"")</f>
        <v/>
      </c>
      <c r="G2245" s="26" t="str">
        <f t="shared" ref="G2245:G2308" si="402">IFERROR(MID($E2245,K2245+1,MIN(IF(Q2245=0,100,Q2245), IF(R2245=0,100,R2245))-3-K2245),"")</f>
        <v/>
      </c>
      <c r="H2245" s="26" t="str">
        <f t="shared" ref="H2245:H2308" si="403">IFERROR(MID($E2245,R2245-2,2),"")</f>
        <v>市流</v>
      </c>
      <c r="I2245" s="41" t="str">
        <f t="shared" ref="I2245:I2308" si="404">IFERROR(IF(N(P2245)&lt;&gt;0,"1.象形 or 2.指事",IF(N(M2245)*N(O2245)&lt;&gt;0,"4. 形声",IF(AND(N(M2245)*N(N2245)&lt;&gt;0, N2245&lt;Q2245),"3. 会意",""))),"")</f>
        <v>4. 形声</v>
      </c>
      <c r="J2245" s="19" t="str">
        <f t="shared" ref="J2245:M2264" si="405">IFERROR(FIND(J$4,$E2245),"")</f>
        <v/>
      </c>
      <c r="K2245" s="19" t="str">
        <f t="shared" si="405"/>
        <v/>
      </c>
      <c r="L2245" s="19" t="str">
        <f t="shared" si="405"/>
        <v/>
      </c>
      <c r="M2245" s="19">
        <f t="shared" si="405"/>
        <v>5</v>
      </c>
      <c r="N2245" s="19" t="str">
        <f t="shared" ref="N2245:N2308" si="406">IFERROR(FIND(N$4,$E2245,M2245+1),"")</f>
        <v/>
      </c>
      <c r="O2245" s="19">
        <f t="shared" ref="O2245:R2264" si="407">IFERROR(FIND(O$4,$E2245),"")</f>
        <v>8</v>
      </c>
      <c r="P2245" s="19" t="str">
        <f t="shared" si="407"/>
        <v/>
      </c>
      <c r="Q2245" s="19" t="str">
        <f t="shared" si="407"/>
        <v/>
      </c>
      <c r="R2245" s="19">
        <f t="shared" si="407"/>
        <v>11</v>
      </c>
    </row>
    <row r="2246" spans="1:18" ht="20.25">
      <c r="A2246" s="18" t="s">
        <v>11085</v>
      </c>
      <c r="B2246" s="20">
        <v>2242</v>
      </c>
      <c r="C2246" s="35"/>
      <c r="D2246" s="24" t="s">
        <v>11753</v>
      </c>
      <c r="E2246" s="27" t="s">
        <v>16424</v>
      </c>
      <c r="F2246" s="26" t="str">
        <f t="shared" si="401"/>
        <v>椎毄物</v>
      </c>
      <c r="G2246" s="26" t="str">
        <f t="shared" si="402"/>
        <v>從殳豖聲</v>
      </c>
      <c r="H2246" s="26" t="str">
        <f t="shared" si="403"/>
        <v>冬毒</v>
      </c>
      <c r="I2246" s="41" t="str">
        <f t="shared" si="404"/>
        <v>4. 形声</v>
      </c>
      <c r="J2246" s="19" t="str">
        <f t="shared" si="405"/>
        <v/>
      </c>
      <c r="K2246" s="19">
        <f t="shared" si="405"/>
        <v>4</v>
      </c>
      <c r="L2246" s="19" t="str">
        <f t="shared" si="405"/>
        <v/>
      </c>
      <c r="M2246" s="19">
        <f t="shared" si="405"/>
        <v>5</v>
      </c>
      <c r="N2246" s="19" t="str">
        <f t="shared" si="406"/>
        <v/>
      </c>
      <c r="O2246" s="19">
        <f t="shared" si="407"/>
        <v>8</v>
      </c>
      <c r="P2246" s="19" t="str">
        <f t="shared" si="407"/>
        <v/>
      </c>
      <c r="Q2246" s="19" t="str">
        <f t="shared" si="407"/>
        <v/>
      </c>
      <c r="R2246" s="19">
        <f t="shared" si="407"/>
        <v>11</v>
      </c>
    </row>
    <row r="2247" spans="1:18" ht="20.25">
      <c r="A2247" s="18" t="s">
        <v>11086</v>
      </c>
      <c r="B2247" s="20">
        <v>2243</v>
      </c>
      <c r="C2247" s="35" t="s">
        <v>25436</v>
      </c>
      <c r="D2247" s="24" t="s">
        <v>12444</v>
      </c>
      <c r="E2247" s="27" t="s">
        <v>16425</v>
      </c>
      <c r="F2247" s="26" t="str">
        <f t="shared" si="401"/>
        <v>捶毄物</v>
      </c>
      <c r="G2247" s="26" t="str">
        <f t="shared" si="402"/>
        <v>從殳區聲</v>
      </c>
      <c r="H2247" s="26" t="str">
        <f t="shared" si="403"/>
        <v>烏后</v>
      </c>
      <c r="I2247" s="41" t="str">
        <f t="shared" si="404"/>
        <v>4. 形声</v>
      </c>
      <c r="J2247" s="19" t="str">
        <f t="shared" si="405"/>
        <v/>
      </c>
      <c r="K2247" s="19">
        <f t="shared" si="405"/>
        <v>4</v>
      </c>
      <c r="L2247" s="19" t="str">
        <f t="shared" si="405"/>
        <v/>
      </c>
      <c r="M2247" s="19">
        <f t="shared" si="405"/>
        <v>5</v>
      </c>
      <c r="N2247" s="19" t="str">
        <f t="shared" si="406"/>
        <v/>
      </c>
      <c r="O2247" s="19">
        <f t="shared" si="407"/>
        <v>8</v>
      </c>
      <c r="P2247" s="19" t="str">
        <f t="shared" si="407"/>
        <v/>
      </c>
      <c r="Q2247" s="19" t="str">
        <f t="shared" si="407"/>
        <v/>
      </c>
      <c r="R2247" s="19">
        <f t="shared" si="407"/>
        <v>11</v>
      </c>
    </row>
    <row r="2248" spans="1:18" ht="20.25">
      <c r="A2248" s="18" t="s">
        <v>11087</v>
      </c>
      <c r="B2248" s="20">
        <v>2244</v>
      </c>
      <c r="C2248" s="35" t="s">
        <v>25437</v>
      </c>
      <c r="D2248" s="24" t="s">
        <v>12208</v>
      </c>
      <c r="E2248" s="27" t="s">
        <v>16426</v>
      </c>
      <c r="F2248" s="26" t="str">
        <f t="shared" si="401"/>
        <v>擊頭</v>
      </c>
      <c r="G2248" s="26" t="str">
        <f t="shared" si="402"/>
        <v>從殳髙聲</v>
      </c>
      <c r="H2248" s="26" t="str">
        <f t="shared" si="403"/>
        <v>口卓</v>
      </c>
      <c r="I2248" s="41" t="str">
        <f t="shared" si="404"/>
        <v>4. 形声</v>
      </c>
      <c r="J2248" s="19" t="str">
        <f t="shared" si="405"/>
        <v/>
      </c>
      <c r="K2248" s="19">
        <f t="shared" si="405"/>
        <v>3</v>
      </c>
      <c r="L2248" s="19" t="str">
        <f t="shared" si="405"/>
        <v/>
      </c>
      <c r="M2248" s="19">
        <f t="shared" si="405"/>
        <v>4</v>
      </c>
      <c r="N2248" s="19" t="str">
        <f t="shared" si="406"/>
        <v/>
      </c>
      <c r="O2248" s="19">
        <f t="shared" si="407"/>
        <v>7</v>
      </c>
      <c r="P2248" s="19" t="str">
        <f t="shared" si="407"/>
        <v/>
      </c>
      <c r="Q2248" s="19" t="str">
        <f t="shared" si="407"/>
        <v/>
      </c>
      <c r="R2248" s="19">
        <f t="shared" si="407"/>
        <v>10</v>
      </c>
    </row>
    <row r="2249" spans="1:18" ht="20.25">
      <c r="A2249" s="18" t="s">
        <v>11088</v>
      </c>
      <c r="B2249" s="20">
        <v>2245</v>
      </c>
      <c r="C2249" s="35" t="s">
        <v>4361</v>
      </c>
      <c r="D2249" s="24" t="s">
        <v>12581</v>
      </c>
      <c r="E2249" s="27" t="s">
        <v>16427</v>
      </c>
      <c r="F2249" s="26" t="str">
        <f t="shared" si="401"/>
        <v>擊聲</v>
      </c>
      <c r="G2249" s="26" t="str">
        <f t="shared" si="402"/>
        <v>從殳□聲</v>
      </c>
      <c r="H2249" s="26" t="str">
        <f t="shared" si="403"/>
        <v>堂練</v>
      </c>
      <c r="I2249" s="41" t="str">
        <f t="shared" si="404"/>
        <v>4. 形声</v>
      </c>
      <c r="J2249" s="19" t="str">
        <f t="shared" si="405"/>
        <v/>
      </c>
      <c r="K2249" s="19">
        <f t="shared" si="405"/>
        <v>3</v>
      </c>
      <c r="L2249" s="19" t="str">
        <f t="shared" si="405"/>
        <v/>
      </c>
      <c r="M2249" s="19">
        <f t="shared" si="405"/>
        <v>4</v>
      </c>
      <c r="N2249" s="19" t="str">
        <f t="shared" si="406"/>
        <v/>
      </c>
      <c r="O2249" s="19">
        <f t="shared" si="407"/>
        <v>2</v>
      </c>
      <c r="P2249" s="19" t="str">
        <f t="shared" si="407"/>
        <v/>
      </c>
      <c r="Q2249" s="19" t="str">
        <f t="shared" si="407"/>
        <v/>
      </c>
      <c r="R2249" s="19">
        <f t="shared" si="407"/>
        <v>10</v>
      </c>
    </row>
    <row r="2250" spans="1:18" ht="20.25">
      <c r="A2250" s="18" t="s">
        <v>11089</v>
      </c>
      <c r="B2250" s="20">
        <v>2246</v>
      </c>
      <c r="C2250" s="35" t="s">
        <v>25438</v>
      </c>
      <c r="D2250" s="24" t="s">
        <v>11699</v>
      </c>
      <c r="E2250" s="27" t="s">
        <v>16428</v>
      </c>
      <c r="F2250" s="26" t="str">
        <f t="shared" si="401"/>
        <v>擊中聲</v>
      </c>
      <c r="G2250" s="26" t="str">
        <f t="shared" si="402"/>
        <v>從殳医聲</v>
      </c>
      <c r="H2250" s="26" t="str">
        <f t="shared" si="403"/>
        <v>於計</v>
      </c>
      <c r="I2250" s="41" t="str">
        <f t="shared" si="404"/>
        <v>4. 形声</v>
      </c>
      <c r="J2250" s="19" t="str">
        <f t="shared" si="405"/>
        <v/>
      </c>
      <c r="K2250" s="19">
        <f t="shared" si="405"/>
        <v>4</v>
      </c>
      <c r="L2250" s="19" t="str">
        <f t="shared" si="405"/>
        <v/>
      </c>
      <c r="M2250" s="19">
        <f t="shared" si="405"/>
        <v>5</v>
      </c>
      <c r="N2250" s="19" t="str">
        <f t="shared" si="406"/>
        <v/>
      </c>
      <c r="O2250" s="19">
        <f t="shared" si="407"/>
        <v>3</v>
      </c>
      <c r="P2250" s="19" t="str">
        <f t="shared" si="407"/>
        <v/>
      </c>
      <c r="Q2250" s="19" t="str">
        <f t="shared" si="407"/>
        <v/>
      </c>
      <c r="R2250" s="19">
        <f t="shared" si="407"/>
        <v>11</v>
      </c>
    </row>
    <row r="2251" spans="1:18" ht="20.25">
      <c r="A2251" s="18" t="s">
        <v>11090</v>
      </c>
      <c r="B2251" s="20">
        <v>2247</v>
      </c>
      <c r="C2251" s="35" t="s">
        <v>4482</v>
      </c>
      <c r="D2251" s="24" t="s">
        <v>12362</v>
      </c>
      <c r="E2251" s="27" t="s">
        <v>16429</v>
      </c>
      <c r="F2251" s="26" t="str">
        <f t="shared" si="401"/>
        <v>椎物</v>
      </c>
      <c r="G2251" s="26" t="str">
        <f t="shared" si="402"/>
        <v>從殳耑省聲</v>
      </c>
      <c r="H2251" s="26" t="str">
        <f t="shared" si="403"/>
        <v>徒玩</v>
      </c>
      <c r="I2251" s="41" t="str">
        <f t="shared" si="404"/>
        <v>4. 形声</v>
      </c>
      <c r="J2251" s="19" t="str">
        <f t="shared" si="405"/>
        <v/>
      </c>
      <c r="K2251" s="19">
        <f t="shared" si="405"/>
        <v>3</v>
      </c>
      <c r="L2251" s="19" t="str">
        <f t="shared" si="405"/>
        <v/>
      </c>
      <c r="M2251" s="19">
        <f t="shared" si="405"/>
        <v>4</v>
      </c>
      <c r="N2251" s="19" t="str">
        <f t="shared" si="406"/>
        <v/>
      </c>
      <c r="O2251" s="19">
        <f t="shared" si="407"/>
        <v>8</v>
      </c>
      <c r="P2251" s="19" t="str">
        <f t="shared" si="407"/>
        <v/>
      </c>
      <c r="Q2251" s="19" t="str">
        <f t="shared" si="407"/>
        <v/>
      </c>
      <c r="R2251" s="19">
        <f t="shared" si="407"/>
        <v>11</v>
      </c>
    </row>
    <row r="2252" spans="1:18" ht="20.25">
      <c r="A2252" s="18" t="s">
        <v>11091</v>
      </c>
      <c r="B2252" s="20">
        <v>2248</v>
      </c>
      <c r="C2252" s="35"/>
      <c r="D2252" s="24" t="s">
        <v>12582</v>
      </c>
      <c r="E2252" s="27" t="s">
        <v>16430</v>
      </c>
      <c r="F2252" s="26" t="str">
        <f t="shared" si="401"/>
        <v>擊空聲</v>
      </c>
      <c r="G2252" s="26" t="str">
        <f t="shared" si="402"/>
        <v>從殳宫聲</v>
      </c>
      <c r="H2252" s="26" t="str">
        <f t="shared" si="403"/>
        <v>徒冬</v>
      </c>
      <c r="I2252" s="41" t="str">
        <f t="shared" si="404"/>
        <v>4. 形声</v>
      </c>
      <c r="J2252" s="19" t="str">
        <f t="shared" si="405"/>
        <v/>
      </c>
      <c r="K2252" s="19">
        <f t="shared" si="405"/>
        <v>4</v>
      </c>
      <c r="L2252" s="19" t="str">
        <f t="shared" si="405"/>
        <v/>
      </c>
      <c r="M2252" s="19">
        <f t="shared" si="405"/>
        <v>5</v>
      </c>
      <c r="N2252" s="19" t="str">
        <f t="shared" si="406"/>
        <v/>
      </c>
      <c r="O2252" s="19">
        <f t="shared" si="407"/>
        <v>3</v>
      </c>
      <c r="P2252" s="19" t="str">
        <f t="shared" si="407"/>
        <v/>
      </c>
      <c r="Q2252" s="19" t="str">
        <f t="shared" si="407"/>
        <v/>
      </c>
      <c r="R2252" s="19">
        <f t="shared" si="407"/>
        <v>11</v>
      </c>
    </row>
    <row r="2253" spans="1:18" ht="20.25">
      <c r="A2253" s="18" t="s">
        <v>11092</v>
      </c>
      <c r="B2253" s="20">
        <v>2249</v>
      </c>
      <c r="C2253" s="35" t="s">
        <v>25439</v>
      </c>
      <c r="D2253" s="24" t="s">
        <v>12583</v>
      </c>
      <c r="E2253" s="27" t="s">
        <v>16431</v>
      </c>
      <c r="F2253" s="26" t="str">
        <f t="shared" si="401"/>
        <v>相雜錯</v>
      </c>
      <c r="G2253" s="26" t="str">
        <f t="shared" si="402"/>
        <v>從殳肴聲</v>
      </c>
      <c r="H2253" s="26" t="str">
        <f t="shared" si="403"/>
        <v>胡茅</v>
      </c>
      <c r="I2253" s="41" t="str">
        <f t="shared" si="404"/>
        <v>4. 形声</v>
      </c>
      <c r="J2253" s="19" t="str">
        <f t="shared" si="405"/>
        <v/>
      </c>
      <c r="K2253" s="19">
        <f t="shared" si="405"/>
        <v>4</v>
      </c>
      <c r="L2253" s="19" t="str">
        <f t="shared" si="405"/>
        <v/>
      </c>
      <c r="M2253" s="19">
        <f t="shared" si="405"/>
        <v>5</v>
      </c>
      <c r="N2253" s="19" t="str">
        <f t="shared" si="406"/>
        <v/>
      </c>
      <c r="O2253" s="19">
        <f t="shared" si="407"/>
        <v>8</v>
      </c>
      <c r="P2253" s="19" t="str">
        <f t="shared" si="407"/>
        <v/>
      </c>
      <c r="Q2253" s="19" t="str">
        <f t="shared" si="407"/>
        <v/>
      </c>
      <c r="R2253" s="19">
        <f t="shared" si="407"/>
        <v>11</v>
      </c>
    </row>
    <row r="2254" spans="1:18" ht="20.25">
      <c r="A2254" s="18" t="s">
        <v>11093</v>
      </c>
      <c r="B2254" s="20">
        <v>2250</v>
      </c>
      <c r="C2254" s="35" t="s">
        <v>8123</v>
      </c>
      <c r="D2254" s="24" t="s">
        <v>11699</v>
      </c>
      <c r="E2254" s="27" t="s">
        <v>16432</v>
      </c>
      <c r="F2254" s="26" t="str">
        <f t="shared" si="401"/>
        <v>妄怒</v>
      </c>
      <c r="G2254" s="26" t="str">
        <f t="shared" si="402"/>
        <v>一曰有決也從殳豙聲</v>
      </c>
      <c r="H2254" s="26" t="str">
        <f t="shared" si="403"/>
        <v>魚既</v>
      </c>
      <c r="I2254" s="41" t="str">
        <f t="shared" si="404"/>
        <v>4. 形声</v>
      </c>
      <c r="J2254" s="19" t="str">
        <f t="shared" si="405"/>
        <v/>
      </c>
      <c r="K2254" s="19">
        <f t="shared" si="405"/>
        <v>3</v>
      </c>
      <c r="L2254" s="19" t="str">
        <f t="shared" si="405"/>
        <v/>
      </c>
      <c r="M2254" s="19">
        <f t="shared" si="405"/>
        <v>9</v>
      </c>
      <c r="N2254" s="19" t="str">
        <f t="shared" si="406"/>
        <v/>
      </c>
      <c r="O2254" s="19">
        <f t="shared" si="407"/>
        <v>12</v>
      </c>
      <c r="P2254" s="19" t="str">
        <f t="shared" si="407"/>
        <v/>
      </c>
      <c r="Q2254" s="19" t="str">
        <f t="shared" si="407"/>
        <v/>
      </c>
      <c r="R2254" s="19">
        <f t="shared" si="407"/>
        <v>15</v>
      </c>
    </row>
    <row r="2255" spans="1:18" ht="20.25">
      <c r="A2255" s="18" t="s">
        <v>11094</v>
      </c>
      <c r="B2255" s="20">
        <v>2251</v>
      </c>
      <c r="C2255" s="35"/>
      <c r="D2255" s="24" t="s">
        <v>12258</v>
      </c>
      <c r="E2255" s="27" t="s">
        <v>16433</v>
      </c>
      <c r="F2255" s="26" t="str">
        <f t="shared" si="401"/>
        <v>揉屈</v>
      </c>
      <c r="G2255" s="26" t="str">
        <f t="shared" si="402"/>
        <v>從殳從□□古文叀字厩字從此臣鉉等曰叀小謹也亦屈服之意</v>
      </c>
      <c r="H2255" s="26" t="str">
        <f t="shared" si="403"/>
        <v>居又</v>
      </c>
      <c r="I2255" s="41" t="str">
        <f t="shared" si="404"/>
        <v>3. 会意</v>
      </c>
      <c r="J2255" s="19">
        <f t="shared" si="405"/>
        <v>9</v>
      </c>
      <c r="K2255" s="19">
        <f t="shared" si="405"/>
        <v>3</v>
      </c>
      <c r="L2255" s="19" t="str">
        <f t="shared" si="405"/>
        <v/>
      </c>
      <c r="M2255" s="19">
        <f t="shared" si="405"/>
        <v>4</v>
      </c>
      <c r="N2255" s="19">
        <f t="shared" si="406"/>
        <v>6</v>
      </c>
      <c r="O2255" s="19" t="str">
        <f t="shared" si="407"/>
        <v/>
      </c>
      <c r="P2255" s="19" t="str">
        <f t="shared" si="407"/>
        <v/>
      </c>
      <c r="Q2255" s="19" t="str">
        <f t="shared" si="407"/>
        <v/>
      </c>
      <c r="R2255" s="19">
        <f t="shared" si="407"/>
        <v>32</v>
      </c>
    </row>
    <row r="2256" spans="1:18" ht="20.25">
      <c r="A2256" s="18" t="s">
        <v>11095</v>
      </c>
      <c r="B2256" s="20">
        <v>2252</v>
      </c>
      <c r="C2256" s="35" t="s">
        <v>5843</v>
      </c>
      <c r="D2256" s="24" t="s">
        <v>11699</v>
      </c>
      <c r="E2256" s="27" t="s">
        <v>16434</v>
      </c>
      <c r="F2256" s="26" t="str">
        <f t="shared" si="401"/>
        <v>戍邊</v>
      </c>
      <c r="G2256" s="26" t="str">
        <f t="shared" si="402"/>
        <v>從殳從彳臣鉉等曰彳步也彳亦聲</v>
      </c>
      <c r="H2256" s="26" t="str">
        <f t="shared" si="403"/>
        <v>營隻</v>
      </c>
      <c r="I2256" s="41" t="str">
        <f t="shared" si="404"/>
        <v>4. 形声</v>
      </c>
      <c r="J2256" s="19" t="str">
        <f t="shared" si="405"/>
        <v/>
      </c>
      <c r="K2256" s="19">
        <f t="shared" si="405"/>
        <v>3</v>
      </c>
      <c r="L2256" s="19" t="str">
        <f t="shared" si="405"/>
        <v/>
      </c>
      <c r="M2256" s="19">
        <f t="shared" si="405"/>
        <v>4</v>
      </c>
      <c r="N2256" s="19">
        <f t="shared" si="406"/>
        <v>6</v>
      </c>
      <c r="O2256" s="19">
        <f t="shared" si="407"/>
        <v>17</v>
      </c>
      <c r="P2256" s="19" t="str">
        <f t="shared" si="407"/>
        <v/>
      </c>
      <c r="Q2256" s="19" t="str">
        <f t="shared" si="407"/>
        <v/>
      </c>
      <c r="R2256" s="19">
        <f t="shared" si="407"/>
        <v>20</v>
      </c>
    </row>
    <row r="2257" spans="1:18" ht="20.25">
      <c r="A2257" s="18" t="s">
        <v>11096</v>
      </c>
      <c r="B2257" s="20">
        <v>2253</v>
      </c>
      <c r="C2257" s="35" t="s">
        <v>5843</v>
      </c>
      <c r="D2257" s="24" t="s">
        <v>11699</v>
      </c>
      <c r="E2257" s="27" t="s">
        <v>16435</v>
      </c>
      <c r="F2257" s="26" t="str">
        <f t="shared" si="401"/>
        <v/>
      </c>
      <c r="G2257" s="26" t="str">
        <f t="shared" si="402"/>
        <v/>
      </c>
      <c r="H2257" s="26" t="str">
        <f t="shared" si="403"/>
        <v/>
      </c>
      <c r="I2257" s="41" t="str">
        <f t="shared" si="404"/>
        <v/>
      </c>
      <c r="J2257" s="19">
        <f t="shared" si="405"/>
        <v>1</v>
      </c>
      <c r="K2257" s="19" t="str">
        <f t="shared" si="405"/>
        <v/>
      </c>
      <c r="L2257" s="19" t="str">
        <f t="shared" si="405"/>
        <v/>
      </c>
      <c r="M2257" s="19">
        <f t="shared" si="405"/>
        <v>4</v>
      </c>
      <c r="N2257" s="19" t="str">
        <f t="shared" si="406"/>
        <v/>
      </c>
      <c r="O2257" s="19" t="str">
        <f t="shared" si="407"/>
        <v/>
      </c>
      <c r="P2257" s="19" t="str">
        <f t="shared" si="407"/>
        <v/>
      </c>
      <c r="Q2257" s="19" t="str">
        <f t="shared" si="407"/>
        <v/>
      </c>
      <c r="R2257" s="19" t="str">
        <f t="shared" si="407"/>
        <v/>
      </c>
    </row>
    <row r="2258" spans="1:18" ht="20.25">
      <c r="A2258" s="18" t="s">
        <v>11097</v>
      </c>
      <c r="B2258" s="20">
        <v>2254</v>
      </c>
      <c r="C2258" s="35"/>
      <c r="D2258" s="24" t="s">
        <v>11610</v>
      </c>
      <c r="E2258" s="27" t="s">
        <v>16436</v>
      </c>
      <c r="F2258" s="26" t="str">
        <f t="shared" si="401"/>
        <v>㱾攺大剛夘</v>
      </c>
      <c r="G2258" s="26" t="str">
        <f t="shared" si="402"/>
        <v>以逐精鬼從殳亥聲</v>
      </c>
      <c r="H2258" s="26" t="str">
        <f t="shared" si="403"/>
        <v>古哀</v>
      </c>
      <c r="I2258" s="41" t="str">
        <f t="shared" si="404"/>
        <v>4. 形声</v>
      </c>
      <c r="J2258" s="19" t="str">
        <f t="shared" si="405"/>
        <v/>
      </c>
      <c r="K2258" s="19">
        <f t="shared" si="405"/>
        <v>6</v>
      </c>
      <c r="L2258" s="19" t="str">
        <f t="shared" si="405"/>
        <v/>
      </c>
      <c r="M2258" s="19">
        <f t="shared" si="405"/>
        <v>11</v>
      </c>
      <c r="N2258" s="19" t="str">
        <f t="shared" si="406"/>
        <v/>
      </c>
      <c r="O2258" s="19">
        <f t="shared" si="407"/>
        <v>14</v>
      </c>
      <c r="P2258" s="19" t="str">
        <f t="shared" si="407"/>
        <v/>
      </c>
      <c r="Q2258" s="19" t="str">
        <f t="shared" si="407"/>
        <v/>
      </c>
      <c r="R2258" s="19">
        <f t="shared" si="407"/>
        <v>17</v>
      </c>
    </row>
    <row r="2259" spans="1:18" ht="20.25">
      <c r="A2259" s="18" t="s">
        <v>11098</v>
      </c>
      <c r="B2259" s="20">
        <v>2255</v>
      </c>
      <c r="C2259" s="35" t="s">
        <v>25440</v>
      </c>
      <c r="D2259" s="24" t="s">
        <v>12584</v>
      </c>
      <c r="E2259" s="27" t="s">
        <v>16437</v>
      </c>
      <c r="F2259" s="26" t="str">
        <f t="shared" si="401"/>
        <v>戮</v>
      </c>
      <c r="G2259" s="26" t="str">
        <f t="shared" si="402"/>
        <v>從殳杀聲</v>
      </c>
      <c r="H2259" s="26" t="str">
        <f t="shared" si="403"/>
        <v>所八</v>
      </c>
      <c r="I2259" s="41" t="str">
        <f t="shared" si="404"/>
        <v>4. 形声</v>
      </c>
      <c r="J2259" s="19" t="str">
        <f t="shared" si="405"/>
        <v/>
      </c>
      <c r="K2259" s="19">
        <f t="shared" si="405"/>
        <v>2</v>
      </c>
      <c r="L2259" s="19" t="str">
        <f t="shared" si="405"/>
        <v/>
      </c>
      <c r="M2259" s="19">
        <f t="shared" si="405"/>
        <v>3</v>
      </c>
      <c r="N2259" s="19">
        <f t="shared" si="406"/>
        <v>12</v>
      </c>
      <c r="O2259" s="19">
        <f t="shared" si="407"/>
        <v>6</v>
      </c>
      <c r="P2259" s="19" t="str">
        <f t="shared" si="407"/>
        <v/>
      </c>
      <c r="Q2259" s="19">
        <f t="shared" si="407"/>
        <v>9</v>
      </c>
      <c r="R2259" s="19">
        <f t="shared" si="407"/>
        <v>34</v>
      </c>
    </row>
    <row r="2260" spans="1:18" ht="20.25">
      <c r="A2260" s="18" t="s">
        <v>11099</v>
      </c>
      <c r="B2260" s="20">
        <v>2256</v>
      </c>
      <c r="C2260" s="35" t="s">
        <v>25440</v>
      </c>
      <c r="D2260" s="24" t="s">
        <v>12585</v>
      </c>
      <c r="E2260" s="27" t="s">
        <v>11468</v>
      </c>
      <c r="F2260" s="26" t="str">
        <f t="shared" si="401"/>
        <v/>
      </c>
      <c r="G2260" s="26" t="str">
        <f t="shared" si="402"/>
        <v/>
      </c>
      <c r="H2260" s="26" t="str">
        <f t="shared" si="403"/>
        <v/>
      </c>
      <c r="I2260" s="41" t="str">
        <f t="shared" si="404"/>
        <v/>
      </c>
      <c r="J2260" s="19">
        <f t="shared" si="405"/>
        <v>1</v>
      </c>
      <c r="K2260" s="19" t="str">
        <f t="shared" si="405"/>
        <v/>
      </c>
      <c r="L2260" s="19" t="str">
        <f t="shared" si="405"/>
        <v/>
      </c>
      <c r="M2260" s="19" t="str">
        <f t="shared" si="405"/>
        <v/>
      </c>
      <c r="N2260" s="19" t="str">
        <f t="shared" si="406"/>
        <v/>
      </c>
      <c r="O2260" s="19" t="str">
        <f t="shared" si="407"/>
        <v/>
      </c>
      <c r="P2260" s="19" t="str">
        <f t="shared" si="407"/>
        <v/>
      </c>
      <c r="Q2260" s="19" t="str">
        <f t="shared" si="407"/>
        <v/>
      </c>
      <c r="R2260" s="19" t="str">
        <f t="shared" si="407"/>
        <v/>
      </c>
    </row>
    <row r="2261" spans="1:18" ht="20.25">
      <c r="A2261" s="18" t="s">
        <v>11100</v>
      </c>
      <c r="B2261" s="20">
        <v>2257</v>
      </c>
      <c r="C2261" s="35" t="s">
        <v>25440</v>
      </c>
      <c r="D2261" s="24" t="s">
        <v>12586</v>
      </c>
      <c r="E2261" s="27" t="s">
        <v>11468</v>
      </c>
      <c r="F2261" s="26" t="str">
        <f t="shared" si="401"/>
        <v/>
      </c>
      <c r="G2261" s="26" t="str">
        <f t="shared" si="402"/>
        <v/>
      </c>
      <c r="H2261" s="26" t="str">
        <f t="shared" si="403"/>
        <v/>
      </c>
      <c r="I2261" s="41" t="str">
        <f t="shared" si="404"/>
        <v/>
      </c>
      <c r="J2261" s="19">
        <f t="shared" si="405"/>
        <v>1</v>
      </c>
      <c r="K2261" s="19" t="str">
        <f t="shared" si="405"/>
        <v/>
      </c>
      <c r="L2261" s="19" t="str">
        <f t="shared" si="405"/>
        <v/>
      </c>
      <c r="M2261" s="19" t="str">
        <f t="shared" si="405"/>
        <v/>
      </c>
      <c r="N2261" s="19" t="str">
        <f t="shared" si="406"/>
        <v/>
      </c>
      <c r="O2261" s="19" t="str">
        <f t="shared" si="407"/>
        <v/>
      </c>
      <c r="P2261" s="19" t="str">
        <f t="shared" si="407"/>
        <v/>
      </c>
      <c r="Q2261" s="19" t="str">
        <f t="shared" si="407"/>
        <v/>
      </c>
      <c r="R2261" s="19" t="str">
        <f t="shared" si="407"/>
        <v/>
      </c>
    </row>
    <row r="2262" spans="1:18" ht="20.25">
      <c r="A2262" s="18" t="s">
        <v>11101</v>
      </c>
      <c r="B2262" s="20">
        <v>2258</v>
      </c>
      <c r="C2262" s="35" t="s">
        <v>25440</v>
      </c>
      <c r="D2262" s="24" t="s">
        <v>12586</v>
      </c>
      <c r="E2262" s="27" t="s">
        <v>11468</v>
      </c>
      <c r="F2262" s="26" t="str">
        <f t="shared" si="401"/>
        <v/>
      </c>
      <c r="G2262" s="26" t="str">
        <f t="shared" si="402"/>
        <v/>
      </c>
      <c r="H2262" s="26" t="str">
        <f t="shared" si="403"/>
        <v/>
      </c>
      <c r="I2262" s="41" t="str">
        <f t="shared" si="404"/>
        <v/>
      </c>
      <c r="J2262" s="19">
        <f t="shared" si="405"/>
        <v>1</v>
      </c>
      <c r="K2262" s="19" t="str">
        <f t="shared" si="405"/>
        <v/>
      </c>
      <c r="L2262" s="19" t="str">
        <f t="shared" si="405"/>
        <v/>
      </c>
      <c r="M2262" s="19" t="str">
        <f t="shared" si="405"/>
        <v/>
      </c>
      <c r="N2262" s="19" t="str">
        <f t="shared" si="406"/>
        <v/>
      </c>
      <c r="O2262" s="19" t="str">
        <f t="shared" si="407"/>
        <v/>
      </c>
      <c r="P2262" s="19" t="str">
        <f t="shared" si="407"/>
        <v/>
      </c>
      <c r="Q2262" s="19" t="str">
        <f t="shared" si="407"/>
        <v/>
      </c>
      <c r="R2262" s="19" t="str">
        <f t="shared" si="407"/>
        <v/>
      </c>
    </row>
    <row r="2263" spans="1:18" ht="20.25">
      <c r="A2263" s="18" t="s">
        <v>11102</v>
      </c>
      <c r="B2263" s="20">
        <v>2259</v>
      </c>
      <c r="C2263" s="35" t="s">
        <v>4100</v>
      </c>
      <c r="D2263" s="24" t="s">
        <v>11563</v>
      </c>
      <c r="E2263" s="27" t="s">
        <v>16438</v>
      </c>
      <c r="F2263" s="26" t="str">
        <f t="shared" si="401"/>
        <v>臣殺君</v>
      </c>
      <c r="G2263" s="26" t="str">
        <f t="shared" si="402"/>
        <v>易曰臣弑其君從殺省式聲</v>
      </c>
      <c r="H2263" s="26" t="str">
        <f t="shared" si="403"/>
        <v>式吏</v>
      </c>
      <c r="I2263" s="41" t="str">
        <f t="shared" si="404"/>
        <v>4. 形声</v>
      </c>
      <c r="J2263" s="19" t="str">
        <f t="shared" si="405"/>
        <v/>
      </c>
      <c r="K2263" s="19">
        <f t="shared" si="405"/>
        <v>4</v>
      </c>
      <c r="L2263" s="19" t="str">
        <f t="shared" si="405"/>
        <v/>
      </c>
      <c r="M2263" s="19">
        <f t="shared" si="405"/>
        <v>11</v>
      </c>
      <c r="N2263" s="19" t="str">
        <f t="shared" si="406"/>
        <v/>
      </c>
      <c r="O2263" s="19">
        <f t="shared" si="407"/>
        <v>15</v>
      </c>
      <c r="P2263" s="19" t="str">
        <f t="shared" si="407"/>
        <v/>
      </c>
      <c r="Q2263" s="19" t="str">
        <f t="shared" si="407"/>
        <v/>
      </c>
      <c r="R2263" s="19">
        <f t="shared" si="407"/>
        <v>18</v>
      </c>
    </row>
    <row r="2264" spans="1:18" ht="20.25">
      <c r="A2264" s="18" t="s">
        <v>11103</v>
      </c>
      <c r="B2264" s="20">
        <v>2260</v>
      </c>
      <c r="C2264" s="35"/>
      <c r="D2264" s="24" t="s">
        <v>12033</v>
      </c>
      <c r="E2264" s="27" t="s">
        <v>16439</v>
      </c>
      <c r="F2264" s="26" t="str">
        <f t="shared" si="401"/>
        <v>鳥之短羽飛几几</v>
      </c>
      <c r="G2264" s="26" t="str">
        <f t="shared" si="402"/>
        <v>象形</v>
      </c>
      <c r="H2264" s="26" t="str">
        <f t="shared" si="403"/>
        <v>市朱</v>
      </c>
      <c r="I2264" s="41" t="str">
        <f t="shared" si="404"/>
        <v/>
      </c>
      <c r="J2264" s="19" t="str">
        <f t="shared" si="405"/>
        <v/>
      </c>
      <c r="K2264" s="19">
        <f t="shared" si="405"/>
        <v>8</v>
      </c>
      <c r="L2264" s="19">
        <f t="shared" si="405"/>
        <v>9</v>
      </c>
      <c r="M2264" s="19">
        <f t="shared" si="405"/>
        <v>16</v>
      </c>
      <c r="N2264" s="19" t="str">
        <f t="shared" si="406"/>
        <v/>
      </c>
      <c r="O2264" s="19" t="str">
        <f t="shared" si="407"/>
        <v/>
      </c>
      <c r="P2264" s="19" t="str">
        <f t="shared" si="407"/>
        <v/>
      </c>
      <c r="Q2264" s="19">
        <f t="shared" si="407"/>
        <v>13</v>
      </c>
      <c r="R2264" s="19">
        <f t="shared" si="407"/>
        <v>23</v>
      </c>
    </row>
    <row r="2265" spans="1:18" ht="20.25">
      <c r="A2265" s="18" t="s">
        <v>11104</v>
      </c>
      <c r="B2265" s="20">
        <v>2261</v>
      </c>
      <c r="C2265" s="35"/>
      <c r="D2265" s="24" t="s">
        <v>12587</v>
      </c>
      <c r="E2265" s="27" t="s">
        <v>16440</v>
      </c>
      <c r="F2265" s="26" t="str">
        <f t="shared" si="401"/>
        <v>新生羽而飛</v>
      </c>
      <c r="G2265" s="26" t="str">
        <f t="shared" si="402"/>
        <v>從几從彡</v>
      </c>
      <c r="H2265" s="26" t="str">
        <f t="shared" si="403"/>
        <v>之忍</v>
      </c>
      <c r="I2265" s="41" t="str">
        <f t="shared" si="404"/>
        <v>3. 会意</v>
      </c>
      <c r="J2265" s="19" t="str">
        <f t="shared" ref="J2265:M2284" si="408">IFERROR(FIND(J$4,$E2265),"")</f>
        <v/>
      </c>
      <c r="K2265" s="19">
        <f t="shared" si="408"/>
        <v>6</v>
      </c>
      <c r="L2265" s="19" t="str">
        <f t="shared" si="408"/>
        <v/>
      </c>
      <c r="M2265" s="19">
        <f t="shared" si="408"/>
        <v>7</v>
      </c>
      <c r="N2265" s="19">
        <f t="shared" si="406"/>
        <v>9</v>
      </c>
      <c r="O2265" s="19" t="str">
        <f t="shared" ref="O2265:R2284" si="409">IFERROR(FIND(O$4,$E2265),"")</f>
        <v/>
      </c>
      <c r="P2265" s="19" t="str">
        <f t="shared" si="409"/>
        <v/>
      </c>
      <c r="Q2265" s="19" t="str">
        <f t="shared" si="409"/>
        <v/>
      </c>
      <c r="R2265" s="19">
        <f t="shared" si="409"/>
        <v>13</v>
      </c>
    </row>
    <row r="2266" spans="1:18" ht="20.25">
      <c r="A2266" s="18" t="s">
        <v>11105</v>
      </c>
      <c r="B2266" s="20">
        <v>2262</v>
      </c>
      <c r="C2266" s="35" t="s">
        <v>425</v>
      </c>
      <c r="D2266" s="24" t="s">
        <v>12588</v>
      </c>
      <c r="E2266" s="27" t="s">
        <v>16441</v>
      </c>
      <c r="F2266" s="26" t="str">
        <f t="shared" si="401"/>
        <v>舒鳬鶩</v>
      </c>
      <c r="G2266" s="26" t="str">
        <f t="shared" si="402"/>
        <v>從鳥几聲</v>
      </c>
      <c r="H2266" s="26" t="str">
        <f t="shared" si="403"/>
        <v>房無</v>
      </c>
      <c r="I2266" s="41" t="str">
        <f t="shared" si="404"/>
        <v>4. 形声</v>
      </c>
      <c r="J2266" s="19" t="str">
        <f t="shared" si="408"/>
        <v/>
      </c>
      <c r="K2266" s="19">
        <f t="shared" si="408"/>
        <v>4</v>
      </c>
      <c r="L2266" s="19" t="str">
        <f t="shared" si="408"/>
        <v/>
      </c>
      <c r="M2266" s="19">
        <f t="shared" si="408"/>
        <v>5</v>
      </c>
      <c r="N2266" s="19" t="str">
        <f t="shared" si="406"/>
        <v/>
      </c>
      <c r="O2266" s="19">
        <f t="shared" si="409"/>
        <v>8</v>
      </c>
      <c r="P2266" s="19" t="str">
        <f t="shared" si="409"/>
        <v/>
      </c>
      <c r="Q2266" s="19" t="str">
        <f t="shared" si="409"/>
        <v/>
      </c>
      <c r="R2266" s="19">
        <f t="shared" si="409"/>
        <v>11</v>
      </c>
    </row>
    <row r="2267" spans="1:18" ht="20.25">
      <c r="A2267" s="18" t="s">
        <v>11106</v>
      </c>
      <c r="B2267" s="20">
        <v>2263</v>
      </c>
      <c r="C2267" s="35" t="s">
        <v>10134</v>
      </c>
      <c r="D2267" s="24" t="s">
        <v>12589</v>
      </c>
      <c r="E2267" s="27" t="s">
        <v>16442</v>
      </c>
      <c r="F2267" s="26" t="str">
        <f t="shared" si="401"/>
        <v>十分</v>
      </c>
      <c r="G2267" s="26" t="str">
        <f t="shared" si="402"/>
        <v>人手卻一寸動衇謂之寸口從又從一</v>
      </c>
      <c r="H2267" s="26" t="str">
        <f t="shared" si="403"/>
        <v>倉困</v>
      </c>
      <c r="I2267" s="41" t="str">
        <f t="shared" si="404"/>
        <v>3. 会意</v>
      </c>
      <c r="J2267" s="19" t="str">
        <f t="shared" si="408"/>
        <v/>
      </c>
      <c r="K2267" s="19">
        <f t="shared" si="408"/>
        <v>3</v>
      </c>
      <c r="L2267" s="19" t="str">
        <f t="shared" si="408"/>
        <v/>
      </c>
      <c r="M2267" s="19">
        <f t="shared" si="408"/>
        <v>15</v>
      </c>
      <c r="N2267" s="19">
        <f t="shared" si="406"/>
        <v>17</v>
      </c>
      <c r="O2267" s="19" t="str">
        <f t="shared" si="409"/>
        <v/>
      </c>
      <c r="P2267" s="19" t="str">
        <f t="shared" si="409"/>
        <v/>
      </c>
      <c r="Q2267" s="19">
        <f t="shared" si="409"/>
        <v>21</v>
      </c>
      <c r="R2267" s="19">
        <f t="shared" si="409"/>
        <v>28</v>
      </c>
    </row>
    <row r="2268" spans="1:18" ht="20.25">
      <c r="A2268" s="18" t="s">
        <v>11107</v>
      </c>
      <c r="B2268" s="20">
        <v>2264</v>
      </c>
      <c r="C2268" s="35" t="s">
        <v>6534</v>
      </c>
      <c r="D2268" s="24" t="s">
        <v>11583</v>
      </c>
      <c r="E2268" s="27" t="s">
        <v>16443</v>
      </c>
      <c r="F2268" s="26" t="str">
        <f t="shared" si="401"/>
        <v>廷</v>
      </c>
      <c r="G2268" s="26" t="str">
        <f t="shared" si="402"/>
        <v>有法度者也從寸之聲</v>
      </c>
      <c r="H2268" s="26" t="str">
        <f t="shared" si="403"/>
        <v>祥吏</v>
      </c>
      <c r="I2268" s="41" t="str">
        <f t="shared" si="404"/>
        <v>4. 形声</v>
      </c>
      <c r="J2268" s="19" t="str">
        <f t="shared" si="408"/>
        <v/>
      </c>
      <c r="K2268" s="19">
        <f t="shared" si="408"/>
        <v>2</v>
      </c>
      <c r="L2268" s="19" t="str">
        <f t="shared" si="408"/>
        <v/>
      </c>
      <c r="M2268" s="19">
        <f t="shared" si="408"/>
        <v>8</v>
      </c>
      <c r="N2268" s="19" t="str">
        <f t="shared" si="406"/>
        <v/>
      </c>
      <c r="O2268" s="19">
        <f t="shared" si="409"/>
        <v>11</v>
      </c>
      <c r="P2268" s="19" t="str">
        <f t="shared" si="409"/>
        <v/>
      </c>
      <c r="Q2268" s="19" t="str">
        <f t="shared" si="409"/>
        <v/>
      </c>
      <c r="R2268" s="19">
        <f t="shared" si="409"/>
        <v>14</v>
      </c>
    </row>
    <row r="2269" spans="1:18" ht="20.25">
      <c r="A2269" s="18" t="s">
        <v>11108</v>
      </c>
      <c r="B2269" s="20">
        <v>2265</v>
      </c>
      <c r="C2269" s="35" t="s">
        <v>10643</v>
      </c>
      <c r="D2269" s="24" t="s">
        <v>12590</v>
      </c>
      <c r="E2269" s="27" t="s">
        <v>16444</v>
      </c>
      <c r="F2269" s="26" t="str">
        <f t="shared" si="401"/>
        <v>帥</v>
      </c>
      <c r="G2269" s="26" t="str">
        <f t="shared" si="402"/>
        <v>從寸醤省聲</v>
      </c>
      <c r="H2269" s="26" t="str">
        <f t="shared" si="403"/>
        <v>即諒</v>
      </c>
      <c r="I2269" s="41" t="str">
        <f t="shared" si="404"/>
        <v>4. 形声</v>
      </c>
      <c r="J2269" s="19" t="str">
        <f t="shared" si="408"/>
        <v/>
      </c>
      <c r="K2269" s="19">
        <f t="shared" si="408"/>
        <v>2</v>
      </c>
      <c r="L2269" s="19" t="str">
        <f t="shared" si="408"/>
        <v/>
      </c>
      <c r="M2269" s="19">
        <f t="shared" si="408"/>
        <v>3</v>
      </c>
      <c r="N2269" s="19" t="str">
        <f t="shared" si="406"/>
        <v/>
      </c>
      <c r="O2269" s="19">
        <f t="shared" si="409"/>
        <v>7</v>
      </c>
      <c r="P2269" s="19" t="str">
        <f t="shared" si="409"/>
        <v/>
      </c>
      <c r="Q2269" s="19" t="str">
        <f t="shared" si="409"/>
        <v/>
      </c>
      <c r="R2269" s="19">
        <f t="shared" si="409"/>
        <v>10</v>
      </c>
    </row>
    <row r="2270" spans="1:18" ht="20.25">
      <c r="A2270" s="18" t="s">
        <v>11109</v>
      </c>
      <c r="B2270" s="20">
        <v>2266</v>
      </c>
      <c r="C2270" s="35" t="s">
        <v>25441</v>
      </c>
      <c r="D2270" s="24" t="s">
        <v>11641</v>
      </c>
      <c r="E2270" s="27" t="s">
        <v>16445</v>
      </c>
      <c r="F2270" s="26" t="str">
        <f t="shared" si="401"/>
        <v>繹理</v>
      </c>
      <c r="G2270" s="26" t="str">
        <f t="shared" si="402"/>
        <v>從工從口從又從寸工口亂也又寸分理之彡聲此與□同意度人之兩臂為尋八尺也</v>
      </c>
      <c r="H2270" s="26" t="str">
        <f t="shared" si="403"/>
        <v>徐林</v>
      </c>
      <c r="I2270" s="41" t="str">
        <f t="shared" si="404"/>
        <v>4. 形声</v>
      </c>
      <c r="J2270" s="19" t="str">
        <f t="shared" si="408"/>
        <v/>
      </c>
      <c r="K2270" s="19">
        <f t="shared" si="408"/>
        <v>3</v>
      </c>
      <c r="L2270" s="19" t="str">
        <f t="shared" si="408"/>
        <v/>
      </c>
      <c r="M2270" s="19">
        <f t="shared" si="408"/>
        <v>4</v>
      </c>
      <c r="N2270" s="19">
        <f t="shared" si="406"/>
        <v>6</v>
      </c>
      <c r="O2270" s="19">
        <f t="shared" si="409"/>
        <v>22</v>
      </c>
      <c r="P2270" s="19" t="str">
        <f t="shared" si="409"/>
        <v/>
      </c>
      <c r="Q2270" s="19" t="str">
        <f t="shared" si="409"/>
        <v/>
      </c>
      <c r="R2270" s="19">
        <f t="shared" si="409"/>
        <v>40</v>
      </c>
    </row>
    <row r="2271" spans="1:18" ht="20.25">
      <c r="A2271" s="18" t="s">
        <v>11110</v>
      </c>
      <c r="B2271" s="20">
        <v>2267</v>
      </c>
      <c r="C2271" s="36" t="s">
        <v>25442</v>
      </c>
      <c r="D2271" s="24" t="s">
        <v>12591</v>
      </c>
      <c r="E2271" s="27" t="s">
        <v>16446</v>
      </c>
      <c r="F2271" s="26" t="str">
        <f t="shared" si="401"/>
        <v>六寸簿</v>
      </c>
      <c r="G2271" s="26" t="str">
        <f t="shared" si="402"/>
        <v>從寸叀聲一曰專紡專</v>
      </c>
      <c r="H2271" s="26" t="str">
        <f t="shared" si="403"/>
        <v>職縁</v>
      </c>
      <c r="I2271" s="41" t="str">
        <f t="shared" si="404"/>
        <v>4. 形声</v>
      </c>
      <c r="J2271" s="19" t="str">
        <f t="shared" si="408"/>
        <v/>
      </c>
      <c r="K2271" s="19">
        <f t="shared" si="408"/>
        <v>4</v>
      </c>
      <c r="L2271" s="19" t="str">
        <f t="shared" si="408"/>
        <v/>
      </c>
      <c r="M2271" s="19">
        <f t="shared" si="408"/>
        <v>5</v>
      </c>
      <c r="N2271" s="19" t="str">
        <f t="shared" si="406"/>
        <v/>
      </c>
      <c r="O2271" s="19">
        <f t="shared" si="409"/>
        <v>8</v>
      </c>
      <c r="P2271" s="19" t="str">
        <f t="shared" si="409"/>
        <v/>
      </c>
      <c r="Q2271" s="19" t="str">
        <f t="shared" si="409"/>
        <v/>
      </c>
      <c r="R2271" s="19">
        <f t="shared" si="409"/>
        <v>16</v>
      </c>
    </row>
    <row r="2272" spans="1:18" ht="20.25">
      <c r="A2272" s="18" t="s">
        <v>11111</v>
      </c>
      <c r="B2272" s="20">
        <v>2268</v>
      </c>
      <c r="C2272" s="35" t="s">
        <v>25443</v>
      </c>
      <c r="D2272" s="24" t="s">
        <v>12592</v>
      </c>
      <c r="E2272" s="27" t="s">
        <v>16447</v>
      </c>
      <c r="F2272" s="26" t="str">
        <f t="shared" si="401"/>
        <v>布</v>
      </c>
      <c r="G2272" s="26" t="str">
        <f t="shared" si="402"/>
        <v>從寸甫聲</v>
      </c>
      <c r="H2272" s="26" t="str">
        <f t="shared" si="403"/>
        <v>芳無</v>
      </c>
      <c r="I2272" s="41" t="str">
        <f t="shared" si="404"/>
        <v>4. 形声</v>
      </c>
      <c r="J2272" s="19" t="str">
        <f t="shared" si="408"/>
        <v/>
      </c>
      <c r="K2272" s="19">
        <f t="shared" si="408"/>
        <v>2</v>
      </c>
      <c r="L2272" s="19" t="str">
        <f t="shared" si="408"/>
        <v/>
      </c>
      <c r="M2272" s="19">
        <f t="shared" si="408"/>
        <v>3</v>
      </c>
      <c r="N2272" s="19" t="str">
        <f t="shared" si="406"/>
        <v/>
      </c>
      <c r="O2272" s="19">
        <f t="shared" si="409"/>
        <v>6</v>
      </c>
      <c r="P2272" s="19" t="str">
        <f t="shared" si="409"/>
        <v/>
      </c>
      <c r="Q2272" s="19" t="str">
        <f t="shared" si="409"/>
        <v/>
      </c>
      <c r="R2272" s="19">
        <f t="shared" si="409"/>
        <v>9</v>
      </c>
    </row>
    <row r="2273" spans="1:18" ht="20.25">
      <c r="A2273" s="18" t="s">
        <v>11112</v>
      </c>
      <c r="B2273" s="20">
        <v>2269</v>
      </c>
      <c r="C2273" s="35" t="s">
        <v>25444</v>
      </c>
      <c r="D2273" s="24" t="s">
        <v>11600</v>
      </c>
      <c r="E2273" s="27" t="s">
        <v>16448</v>
      </c>
      <c r="F2273" s="26" t="str">
        <f t="shared" si="401"/>
        <v>導引</v>
      </c>
      <c r="G2273" s="26" t="str">
        <f t="shared" si="402"/>
        <v>從寸道聲</v>
      </c>
      <c r="H2273" s="26" t="str">
        <f t="shared" si="403"/>
        <v>徒皓</v>
      </c>
      <c r="I2273" s="41" t="str">
        <f t="shared" si="404"/>
        <v>4. 形声</v>
      </c>
      <c r="J2273" s="19" t="str">
        <f t="shared" si="408"/>
        <v/>
      </c>
      <c r="K2273" s="19">
        <f t="shared" si="408"/>
        <v>3</v>
      </c>
      <c r="L2273" s="19" t="str">
        <f t="shared" si="408"/>
        <v/>
      </c>
      <c r="M2273" s="19">
        <f t="shared" si="408"/>
        <v>4</v>
      </c>
      <c r="N2273" s="19" t="str">
        <f t="shared" si="406"/>
        <v/>
      </c>
      <c r="O2273" s="19">
        <f t="shared" si="409"/>
        <v>7</v>
      </c>
      <c r="P2273" s="19" t="str">
        <f t="shared" si="409"/>
        <v/>
      </c>
      <c r="Q2273" s="19" t="str">
        <f t="shared" si="409"/>
        <v/>
      </c>
      <c r="R2273" s="19">
        <f t="shared" si="409"/>
        <v>10</v>
      </c>
    </row>
    <row r="2274" spans="1:18" ht="20.25">
      <c r="A2274" s="18" t="s">
        <v>11113</v>
      </c>
      <c r="B2274" s="20">
        <v>2270</v>
      </c>
      <c r="C2274" s="35" t="s">
        <v>7400</v>
      </c>
      <c r="D2274" s="24" t="s">
        <v>11811</v>
      </c>
      <c r="E2274" s="27" t="s">
        <v>16449</v>
      </c>
      <c r="F2274" s="26" t="str">
        <f t="shared" si="401"/>
        <v/>
      </c>
      <c r="G2274" s="26" t="str">
        <f t="shared" si="402"/>
        <v/>
      </c>
      <c r="H2274" s="26" t="str">
        <f t="shared" si="403"/>
        <v>符羈</v>
      </c>
      <c r="I2274" s="41" t="str">
        <f t="shared" si="404"/>
        <v>4. 形声</v>
      </c>
      <c r="J2274" s="19" t="str">
        <f t="shared" si="408"/>
        <v/>
      </c>
      <c r="K2274" s="19" t="str">
        <f t="shared" si="408"/>
        <v/>
      </c>
      <c r="L2274" s="19" t="str">
        <f t="shared" si="408"/>
        <v/>
      </c>
      <c r="M2274" s="19">
        <f t="shared" si="408"/>
        <v>9</v>
      </c>
      <c r="N2274" s="19">
        <f t="shared" si="406"/>
        <v>19</v>
      </c>
      <c r="O2274" s="19">
        <f t="shared" si="409"/>
        <v>13</v>
      </c>
      <c r="P2274" s="19" t="str">
        <f t="shared" si="409"/>
        <v/>
      </c>
      <c r="Q2274" s="19">
        <f t="shared" si="409"/>
        <v>16</v>
      </c>
      <c r="R2274" s="19">
        <f t="shared" si="409"/>
        <v>23</v>
      </c>
    </row>
    <row r="2275" spans="1:18" ht="20.25">
      <c r="A2275" s="18" t="s">
        <v>11114</v>
      </c>
      <c r="B2275" s="20">
        <v>2271</v>
      </c>
      <c r="C2275" s="35" t="s">
        <v>7400</v>
      </c>
      <c r="D2275" s="24" t="s">
        <v>11811</v>
      </c>
      <c r="E2275" s="27" t="s">
        <v>10274</v>
      </c>
      <c r="F2275" s="26" t="str">
        <f t="shared" si="401"/>
        <v/>
      </c>
      <c r="G2275" s="26" t="str">
        <f t="shared" si="402"/>
        <v/>
      </c>
      <c r="H2275" s="26" t="str">
        <f t="shared" si="403"/>
        <v/>
      </c>
      <c r="I2275" s="41" t="str">
        <f t="shared" si="404"/>
        <v/>
      </c>
      <c r="J2275" s="19">
        <f t="shared" si="408"/>
        <v>1</v>
      </c>
      <c r="K2275" s="19" t="str">
        <f t="shared" si="408"/>
        <v/>
      </c>
      <c r="L2275" s="19" t="str">
        <f t="shared" si="408"/>
        <v/>
      </c>
      <c r="M2275" s="19" t="str">
        <f t="shared" si="408"/>
        <v/>
      </c>
      <c r="N2275" s="19" t="str">
        <f t="shared" si="406"/>
        <v/>
      </c>
      <c r="O2275" s="19" t="str">
        <f t="shared" si="409"/>
        <v/>
      </c>
      <c r="P2275" s="19" t="str">
        <f t="shared" si="409"/>
        <v/>
      </c>
      <c r="Q2275" s="19" t="str">
        <f t="shared" si="409"/>
        <v/>
      </c>
      <c r="R2275" s="19" t="str">
        <f t="shared" si="409"/>
        <v/>
      </c>
    </row>
    <row r="2276" spans="1:18" ht="20.25">
      <c r="A2276" s="18" t="s">
        <v>11115</v>
      </c>
      <c r="B2276" s="20">
        <v>2272</v>
      </c>
      <c r="C2276" s="35" t="s">
        <v>7400</v>
      </c>
      <c r="D2276" s="24" t="s">
        <v>11811</v>
      </c>
      <c r="E2276" s="27" t="s">
        <v>10275</v>
      </c>
      <c r="F2276" s="26" t="str">
        <f t="shared" si="401"/>
        <v/>
      </c>
      <c r="G2276" s="26" t="str">
        <f t="shared" si="402"/>
        <v/>
      </c>
      <c r="H2276" s="26" t="str">
        <f t="shared" si="403"/>
        <v/>
      </c>
      <c r="I2276" s="41" t="str">
        <f t="shared" si="404"/>
        <v/>
      </c>
      <c r="J2276" s="19" t="str">
        <f t="shared" si="408"/>
        <v/>
      </c>
      <c r="K2276" s="19" t="str">
        <f t="shared" si="408"/>
        <v/>
      </c>
      <c r="L2276" s="19" t="str">
        <f t="shared" si="408"/>
        <v/>
      </c>
      <c r="M2276" s="19" t="str">
        <f t="shared" si="408"/>
        <v/>
      </c>
      <c r="N2276" s="19" t="str">
        <f t="shared" si="406"/>
        <v/>
      </c>
      <c r="O2276" s="19" t="str">
        <f t="shared" si="409"/>
        <v/>
      </c>
      <c r="P2276" s="19" t="str">
        <f t="shared" si="409"/>
        <v/>
      </c>
      <c r="Q2276" s="19" t="str">
        <f t="shared" si="409"/>
        <v/>
      </c>
      <c r="R2276" s="19" t="str">
        <f t="shared" si="409"/>
        <v/>
      </c>
    </row>
    <row r="2277" spans="1:18" ht="20.25">
      <c r="A2277" s="18" t="s">
        <v>11116</v>
      </c>
      <c r="B2277" s="20">
        <v>2273</v>
      </c>
      <c r="C2277" s="35" t="s">
        <v>25445</v>
      </c>
      <c r="D2277" s="24" t="s">
        <v>12593</v>
      </c>
      <c r="E2277" s="27" t="s">
        <v>16450</v>
      </c>
      <c r="F2277" s="26" t="str">
        <f t="shared" si="401"/>
        <v>面生气</v>
      </c>
      <c r="G2277" s="26" t="str">
        <f t="shared" si="402"/>
        <v>從皮包聲</v>
      </c>
      <c r="H2277" s="26" t="str">
        <f t="shared" si="403"/>
        <v>旁教</v>
      </c>
      <c r="I2277" s="41" t="str">
        <f t="shared" si="404"/>
        <v>4. 形声</v>
      </c>
      <c r="J2277" s="19" t="str">
        <f t="shared" si="408"/>
        <v/>
      </c>
      <c r="K2277" s="19">
        <f t="shared" si="408"/>
        <v>4</v>
      </c>
      <c r="L2277" s="19" t="str">
        <f t="shared" si="408"/>
        <v/>
      </c>
      <c r="M2277" s="19">
        <f t="shared" si="408"/>
        <v>5</v>
      </c>
      <c r="N2277" s="19" t="str">
        <f t="shared" si="406"/>
        <v/>
      </c>
      <c r="O2277" s="19">
        <f t="shared" si="409"/>
        <v>8</v>
      </c>
      <c r="P2277" s="19" t="str">
        <f t="shared" si="409"/>
        <v/>
      </c>
      <c r="Q2277" s="19" t="str">
        <f t="shared" si="409"/>
        <v/>
      </c>
      <c r="R2277" s="19">
        <f t="shared" si="409"/>
        <v>11</v>
      </c>
    </row>
    <row r="2278" spans="1:18" ht="20.25">
      <c r="A2278" s="18" t="s">
        <v>11117</v>
      </c>
      <c r="B2278" s="20">
        <v>2274</v>
      </c>
      <c r="C2278" s="35" t="s">
        <v>25446</v>
      </c>
      <c r="D2278" s="24" t="s">
        <v>12594</v>
      </c>
      <c r="E2278" s="27" t="s">
        <v>16451</v>
      </c>
      <c r="F2278" s="26" t="str">
        <f t="shared" si="401"/>
        <v>面黑气</v>
      </c>
      <c r="G2278" s="26" t="str">
        <f t="shared" si="402"/>
        <v>從皮干聲</v>
      </c>
      <c r="H2278" s="26" t="str">
        <f t="shared" si="403"/>
        <v>古旱</v>
      </c>
      <c r="I2278" s="41" t="str">
        <f t="shared" si="404"/>
        <v>4. 形声</v>
      </c>
      <c r="J2278" s="19" t="str">
        <f t="shared" si="408"/>
        <v/>
      </c>
      <c r="K2278" s="19">
        <f t="shared" si="408"/>
        <v>4</v>
      </c>
      <c r="L2278" s="19" t="str">
        <f t="shared" si="408"/>
        <v/>
      </c>
      <c r="M2278" s="19">
        <f t="shared" si="408"/>
        <v>5</v>
      </c>
      <c r="N2278" s="19" t="str">
        <f t="shared" si="406"/>
        <v/>
      </c>
      <c r="O2278" s="19">
        <f t="shared" si="409"/>
        <v>8</v>
      </c>
      <c r="P2278" s="19" t="str">
        <f t="shared" si="409"/>
        <v/>
      </c>
      <c r="Q2278" s="19" t="str">
        <f t="shared" si="409"/>
        <v/>
      </c>
      <c r="R2278" s="19">
        <f t="shared" si="409"/>
        <v>11</v>
      </c>
    </row>
    <row r="2279" spans="1:18" ht="20.25">
      <c r="A2279" s="18" t="s">
        <v>11118</v>
      </c>
      <c r="B2279" s="20">
        <v>2275</v>
      </c>
      <c r="C2279" s="35" t="s">
        <v>25447</v>
      </c>
      <c r="D2279" s="31" t="s">
        <v>12122</v>
      </c>
      <c r="E2279" s="27" t="s">
        <v>16452</v>
      </c>
      <c r="F2279" s="26" t="str">
        <f t="shared" si="401"/>
        <v>足坼</v>
      </c>
      <c r="G2279" s="26" t="str">
        <f t="shared" si="402"/>
        <v>從皮軍聲</v>
      </c>
      <c r="H2279" s="26" t="str">
        <f t="shared" si="403"/>
        <v>矩云</v>
      </c>
      <c r="I2279" s="41" t="str">
        <f t="shared" si="404"/>
        <v>4. 形声</v>
      </c>
      <c r="J2279" s="19" t="str">
        <f t="shared" si="408"/>
        <v/>
      </c>
      <c r="K2279" s="19">
        <f t="shared" si="408"/>
        <v>3</v>
      </c>
      <c r="L2279" s="19" t="str">
        <f t="shared" si="408"/>
        <v/>
      </c>
      <c r="M2279" s="19">
        <f t="shared" si="408"/>
        <v>4</v>
      </c>
      <c r="N2279" s="19" t="str">
        <f t="shared" si="406"/>
        <v/>
      </c>
      <c r="O2279" s="19">
        <f t="shared" si="409"/>
        <v>7</v>
      </c>
      <c r="P2279" s="19" t="str">
        <f t="shared" si="409"/>
        <v/>
      </c>
      <c r="Q2279" s="19" t="str">
        <f t="shared" si="409"/>
        <v/>
      </c>
      <c r="R2279" s="19">
        <f t="shared" si="409"/>
        <v>10</v>
      </c>
    </row>
    <row r="2280" spans="1:18" ht="20.25">
      <c r="A2280" s="18" t="s">
        <v>11119</v>
      </c>
      <c r="B2280" s="20">
        <v>2276</v>
      </c>
      <c r="C2280" s="35" t="s">
        <v>4877</v>
      </c>
      <c r="D2280" s="24" t="s">
        <v>12595</v>
      </c>
      <c r="E2280" s="27" t="s">
        <v>16453</v>
      </c>
      <c r="F2280" s="26" t="str">
        <f t="shared" si="401"/>
        <v>皮細起</v>
      </c>
      <c r="G2280" s="26" t="str">
        <f t="shared" si="402"/>
        <v>從皮夋聲</v>
      </c>
      <c r="H2280" s="26" t="str">
        <f t="shared" si="403"/>
        <v>七倫</v>
      </c>
      <c r="I2280" s="41" t="str">
        <f t="shared" si="404"/>
        <v>4. 形声</v>
      </c>
      <c r="J2280" s="19" t="str">
        <f t="shared" si="408"/>
        <v/>
      </c>
      <c r="K2280" s="19">
        <f t="shared" si="408"/>
        <v>4</v>
      </c>
      <c r="L2280" s="19" t="str">
        <f t="shared" si="408"/>
        <v/>
      </c>
      <c r="M2280" s="19">
        <f t="shared" si="408"/>
        <v>5</v>
      </c>
      <c r="N2280" s="19" t="str">
        <f t="shared" si="406"/>
        <v/>
      </c>
      <c r="O2280" s="19">
        <f t="shared" si="409"/>
        <v>8</v>
      </c>
      <c r="P2280" s="19" t="str">
        <f t="shared" si="409"/>
        <v/>
      </c>
      <c r="Q2280" s="19" t="str">
        <f t="shared" si="409"/>
        <v/>
      </c>
      <c r="R2280" s="19">
        <f t="shared" si="409"/>
        <v>11</v>
      </c>
    </row>
    <row r="2281" spans="1:18" ht="20.25">
      <c r="A2281" s="18" t="s">
        <v>11120</v>
      </c>
      <c r="B2281" s="20">
        <v>2277</v>
      </c>
      <c r="C2281" s="35"/>
      <c r="D2281" s="24" t="s">
        <v>11916</v>
      </c>
      <c r="E2281" s="27" t="s">
        <v>16454</v>
      </c>
      <c r="F2281" s="26" t="str">
        <f t="shared" si="401"/>
        <v>柔韋</v>
      </c>
      <c r="G2281" s="26" t="str">
        <f t="shared" si="402"/>
        <v>從北從皮省從夐省</v>
      </c>
      <c r="H2281" s="26" t="str">
        <f t="shared" si="403"/>
        <v>而兗</v>
      </c>
      <c r="I2281" s="41" t="str">
        <f t="shared" si="404"/>
        <v>3. 会意</v>
      </c>
      <c r="J2281" s="19" t="str">
        <f t="shared" si="408"/>
        <v/>
      </c>
      <c r="K2281" s="19">
        <f t="shared" si="408"/>
        <v>3</v>
      </c>
      <c r="L2281" s="19" t="str">
        <f t="shared" si="408"/>
        <v/>
      </c>
      <c r="M2281" s="19">
        <f t="shared" si="408"/>
        <v>4</v>
      </c>
      <c r="N2281" s="19">
        <f t="shared" si="406"/>
        <v>6</v>
      </c>
      <c r="O2281" s="19" t="str">
        <f t="shared" si="409"/>
        <v/>
      </c>
      <c r="P2281" s="19" t="str">
        <f t="shared" si="409"/>
        <v/>
      </c>
      <c r="Q2281" s="19">
        <f t="shared" si="409"/>
        <v>14</v>
      </c>
      <c r="R2281" s="19">
        <f t="shared" si="409"/>
        <v>43</v>
      </c>
    </row>
    <row r="2282" spans="1:18" ht="20.25">
      <c r="A2282" s="18" t="s">
        <v>11121</v>
      </c>
      <c r="B2282" s="20">
        <v>2278</v>
      </c>
      <c r="C2282" s="35"/>
      <c r="D2282" s="24" t="s">
        <v>11916</v>
      </c>
      <c r="E2282" s="27" t="s">
        <v>10276</v>
      </c>
      <c r="F2282" s="26" t="str">
        <f t="shared" si="401"/>
        <v/>
      </c>
      <c r="G2282" s="26" t="str">
        <f t="shared" si="402"/>
        <v/>
      </c>
      <c r="H2282" s="26" t="str">
        <f t="shared" si="403"/>
        <v/>
      </c>
      <c r="I2282" s="41" t="str">
        <f t="shared" si="404"/>
        <v/>
      </c>
      <c r="J2282" s="19">
        <f t="shared" si="408"/>
        <v>1</v>
      </c>
      <c r="K2282" s="19" t="str">
        <f t="shared" si="408"/>
        <v/>
      </c>
      <c r="L2282" s="19" t="str">
        <f t="shared" si="408"/>
        <v/>
      </c>
      <c r="M2282" s="19" t="str">
        <f t="shared" si="408"/>
        <v/>
      </c>
      <c r="N2282" s="19" t="str">
        <f t="shared" si="406"/>
        <v/>
      </c>
      <c r="O2282" s="19" t="str">
        <f t="shared" si="409"/>
        <v/>
      </c>
      <c r="P2282" s="19" t="str">
        <f t="shared" si="409"/>
        <v/>
      </c>
      <c r="Q2282" s="19" t="str">
        <f t="shared" si="409"/>
        <v/>
      </c>
      <c r="R2282" s="19" t="str">
        <f t="shared" si="409"/>
        <v/>
      </c>
    </row>
    <row r="2283" spans="1:18" ht="20.25">
      <c r="A2283" s="18" t="s">
        <v>11122</v>
      </c>
      <c r="B2283" s="20">
        <v>2279</v>
      </c>
      <c r="C2283" s="35"/>
      <c r="D2283" s="24" t="s">
        <v>11916</v>
      </c>
      <c r="E2283" s="27" t="s">
        <v>16455</v>
      </c>
      <c r="F2283" s="26" t="str">
        <f t="shared" si="401"/>
        <v/>
      </c>
      <c r="G2283" s="26" t="str">
        <f t="shared" si="402"/>
        <v/>
      </c>
      <c r="H2283" s="26" t="str">
        <f t="shared" si="403"/>
        <v/>
      </c>
      <c r="I2283" s="41" t="str">
        <f t="shared" si="404"/>
        <v/>
      </c>
      <c r="J2283" s="19" t="str">
        <f t="shared" si="408"/>
        <v/>
      </c>
      <c r="K2283" s="19" t="str">
        <f t="shared" si="408"/>
        <v/>
      </c>
      <c r="L2283" s="19" t="str">
        <f t="shared" si="408"/>
        <v/>
      </c>
      <c r="M2283" s="19">
        <f t="shared" si="408"/>
        <v>4</v>
      </c>
      <c r="N2283" s="19" t="str">
        <f t="shared" si="406"/>
        <v/>
      </c>
      <c r="O2283" s="19" t="str">
        <f t="shared" si="409"/>
        <v/>
      </c>
      <c r="P2283" s="19" t="str">
        <f t="shared" si="409"/>
        <v/>
      </c>
      <c r="Q2283" s="19" t="str">
        <f t="shared" si="409"/>
        <v/>
      </c>
      <c r="R2283" s="19" t="str">
        <f t="shared" si="409"/>
        <v/>
      </c>
    </row>
    <row r="2284" spans="1:18" ht="20.25">
      <c r="A2284" s="18" t="s">
        <v>11123</v>
      </c>
      <c r="B2284" s="20">
        <v>2280</v>
      </c>
      <c r="C2284" s="35"/>
      <c r="D2284" s="30" t="s">
        <v>12596</v>
      </c>
      <c r="E2284" s="27" t="s">
        <v>16456</v>
      </c>
      <c r="F2284" s="26" t="str">
        <f t="shared" si="401"/>
        <v/>
      </c>
      <c r="G2284" s="26" t="str">
        <f t="shared" si="402"/>
        <v/>
      </c>
      <c r="H2284" s="26" t="str">
        <f t="shared" si="403"/>
        <v>而隴</v>
      </c>
      <c r="I2284" s="41" t="str">
        <f t="shared" si="404"/>
        <v>4. 形声</v>
      </c>
      <c r="J2284" s="19" t="str">
        <f t="shared" si="408"/>
        <v/>
      </c>
      <c r="K2284" s="19" t="str">
        <f t="shared" si="408"/>
        <v/>
      </c>
      <c r="L2284" s="19" t="str">
        <f t="shared" si="408"/>
        <v/>
      </c>
      <c r="M2284" s="19">
        <f t="shared" si="408"/>
        <v>5</v>
      </c>
      <c r="N2284" s="19" t="str">
        <f t="shared" si="406"/>
        <v/>
      </c>
      <c r="O2284" s="19">
        <f t="shared" si="409"/>
        <v>8</v>
      </c>
      <c r="P2284" s="19" t="str">
        <f t="shared" si="409"/>
        <v/>
      </c>
      <c r="Q2284" s="19" t="str">
        <f t="shared" si="409"/>
        <v/>
      </c>
      <c r="R2284" s="19">
        <f t="shared" si="409"/>
        <v>11</v>
      </c>
    </row>
    <row r="2285" spans="1:18" ht="20.25">
      <c r="A2285" s="18" t="s">
        <v>11124</v>
      </c>
      <c r="B2285" s="20">
        <v>2281</v>
      </c>
      <c r="C2285" s="35"/>
      <c r="D2285" s="30" t="s">
        <v>12596</v>
      </c>
      <c r="E2285" s="27" t="s">
        <v>16457</v>
      </c>
      <c r="F2285" s="26" t="str">
        <f t="shared" si="401"/>
        <v/>
      </c>
      <c r="G2285" s="26" t="str">
        <f t="shared" si="402"/>
        <v/>
      </c>
      <c r="H2285" s="26" t="str">
        <f t="shared" si="403"/>
        <v/>
      </c>
      <c r="I2285" s="41" t="str">
        <f t="shared" si="404"/>
        <v>3. 会意</v>
      </c>
      <c r="J2285" s="19" t="str">
        <f t="shared" ref="J2285:M2304" si="410">IFERROR(FIND(J$4,$E2285),"")</f>
        <v/>
      </c>
      <c r="K2285" s="19" t="str">
        <f t="shared" si="410"/>
        <v/>
      </c>
      <c r="L2285" s="19" t="str">
        <f t="shared" si="410"/>
        <v/>
      </c>
      <c r="M2285" s="19">
        <f t="shared" si="410"/>
        <v>2</v>
      </c>
      <c r="N2285" s="19">
        <f t="shared" si="406"/>
        <v>4</v>
      </c>
      <c r="O2285" s="19" t="str">
        <f t="shared" ref="O2285:R2304" si="411">IFERROR(FIND(O$4,$E2285),"")</f>
        <v/>
      </c>
      <c r="P2285" s="19" t="str">
        <f t="shared" si="411"/>
        <v/>
      </c>
      <c r="Q2285" s="19" t="str">
        <f t="shared" si="411"/>
        <v/>
      </c>
      <c r="R2285" s="19" t="str">
        <f t="shared" si="411"/>
        <v/>
      </c>
    </row>
    <row r="2286" spans="1:18" ht="20.25">
      <c r="A2286" s="18" t="s">
        <v>11125</v>
      </c>
      <c r="B2286" s="20">
        <v>2282</v>
      </c>
      <c r="C2286" s="35" t="s">
        <v>1548</v>
      </c>
      <c r="D2286" s="24" t="s">
        <v>12597</v>
      </c>
      <c r="E2286" s="25" t="s">
        <v>16458</v>
      </c>
      <c r="F2286" s="26" t="str">
        <f t="shared" si="401"/>
        <v>小擊</v>
      </c>
      <c r="G2286" s="26" t="str">
        <f t="shared" si="402"/>
        <v>從又卜聲</v>
      </c>
      <c r="H2286" s="26" t="str">
        <f t="shared" si="403"/>
        <v>普木</v>
      </c>
      <c r="I2286" s="41" t="str">
        <f t="shared" si="404"/>
        <v>4. 形声</v>
      </c>
      <c r="J2286" s="19" t="str">
        <f t="shared" si="410"/>
        <v/>
      </c>
      <c r="K2286" s="19">
        <f t="shared" si="410"/>
        <v>3</v>
      </c>
      <c r="L2286" s="19" t="str">
        <f t="shared" si="410"/>
        <v/>
      </c>
      <c r="M2286" s="19">
        <f t="shared" si="410"/>
        <v>4</v>
      </c>
      <c r="N2286" s="19">
        <f t="shared" si="406"/>
        <v>13</v>
      </c>
      <c r="O2286" s="19">
        <f t="shared" si="411"/>
        <v>7</v>
      </c>
      <c r="P2286" s="19" t="str">
        <f t="shared" si="411"/>
        <v/>
      </c>
      <c r="Q2286" s="19">
        <f t="shared" si="411"/>
        <v>10</v>
      </c>
      <c r="R2286" s="19">
        <f t="shared" si="411"/>
        <v>17</v>
      </c>
    </row>
    <row r="2287" spans="1:18" ht="20.25">
      <c r="A2287" s="18" t="s">
        <v>11126</v>
      </c>
      <c r="B2287" s="20">
        <v>2283</v>
      </c>
      <c r="C2287" s="36" t="s">
        <v>25448</v>
      </c>
      <c r="D2287" s="24" t="s">
        <v>12598</v>
      </c>
      <c r="E2287" s="27" t="s">
        <v>16459</v>
      </c>
      <c r="F2287" s="26" t="str">
        <f t="shared" si="401"/>
        <v>教</v>
      </c>
      <c r="G2287" s="26" t="str">
        <f t="shared" si="402"/>
        <v>從攴启聲論語曰不憤不啓</v>
      </c>
      <c r="H2287" s="26" t="str">
        <f t="shared" si="403"/>
        <v>康禮</v>
      </c>
      <c r="I2287" s="41" t="str">
        <f t="shared" si="404"/>
        <v>4. 形声</v>
      </c>
      <c r="J2287" s="19" t="str">
        <f t="shared" si="410"/>
        <v/>
      </c>
      <c r="K2287" s="19">
        <f t="shared" si="410"/>
        <v>2</v>
      </c>
      <c r="L2287" s="19" t="str">
        <f t="shared" si="410"/>
        <v/>
      </c>
      <c r="M2287" s="19">
        <f t="shared" si="410"/>
        <v>3</v>
      </c>
      <c r="N2287" s="19" t="str">
        <f t="shared" si="406"/>
        <v/>
      </c>
      <c r="O2287" s="19">
        <f t="shared" si="411"/>
        <v>6</v>
      </c>
      <c r="P2287" s="19" t="str">
        <f t="shared" si="411"/>
        <v/>
      </c>
      <c r="Q2287" s="19" t="str">
        <f t="shared" si="411"/>
        <v/>
      </c>
      <c r="R2287" s="19">
        <f t="shared" si="411"/>
        <v>16</v>
      </c>
    </row>
    <row r="2288" spans="1:18" ht="20.25">
      <c r="A2288" s="18" t="s">
        <v>11127</v>
      </c>
      <c r="B2288" s="20">
        <v>2284</v>
      </c>
      <c r="C2288" s="36" t="s">
        <v>25449</v>
      </c>
      <c r="D2288" s="24" t="s">
        <v>11750</v>
      </c>
      <c r="E2288" s="27" t="s">
        <v>16460</v>
      </c>
      <c r="F2288" s="26" t="str">
        <f t="shared" si="401"/>
        <v>通</v>
      </c>
      <c r="G2288" s="26" t="str">
        <f t="shared" si="402"/>
        <v>從彳從攴從育</v>
      </c>
      <c r="H2288" s="26" t="str">
        <f t="shared" si="403"/>
        <v>丑列</v>
      </c>
      <c r="I2288" s="41" t="str">
        <f t="shared" si="404"/>
        <v>3. 会意</v>
      </c>
      <c r="J2288" s="19" t="str">
        <f t="shared" si="410"/>
        <v/>
      </c>
      <c r="K2288" s="19">
        <f t="shared" si="410"/>
        <v>2</v>
      </c>
      <c r="L2288" s="19" t="str">
        <f t="shared" si="410"/>
        <v/>
      </c>
      <c r="M2288" s="19">
        <f t="shared" si="410"/>
        <v>3</v>
      </c>
      <c r="N2288" s="19">
        <f t="shared" si="406"/>
        <v>5</v>
      </c>
      <c r="O2288" s="19" t="str">
        <f t="shared" si="411"/>
        <v/>
      </c>
      <c r="P2288" s="19" t="str">
        <f t="shared" si="411"/>
        <v/>
      </c>
      <c r="Q2288" s="19" t="str">
        <f t="shared" si="411"/>
        <v/>
      </c>
      <c r="R2288" s="19">
        <f t="shared" si="411"/>
        <v>11</v>
      </c>
    </row>
    <row r="2289" spans="1:18" ht="20.25">
      <c r="A2289" s="18" t="s">
        <v>11128</v>
      </c>
      <c r="B2289" s="20">
        <v>2285</v>
      </c>
      <c r="C2289" s="36" t="s">
        <v>25449</v>
      </c>
      <c r="D2289" s="24" t="s">
        <v>11750</v>
      </c>
      <c r="E2289" s="27" t="s">
        <v>10277</v>
      </c>
      <c r="F2289" s="26" t="str">
        <f t="shared" si="401"/>
        <v/>
      </c>
      <c r="G2289" s="26" t="str">
        <f t="shared" si="402"/>
        <v/>
      </c>
      <c r="H2289" s="26" t="str">
        <f t="shared" si="403"/>
        <v/>
      </c>
      <c r="I2289" s="41" t="str">
        <f t="shared" si="404"/>
        <v/>
      </c>
      <c r="J2289" s="19">
        <f t="shared" si="410"/>
        <v>1</v>
      </c>
      <c r="K2289" s="19" t="str">
        <f t="shared" si="410"/>
        <v/>
      </c>
      <c r="L2289" s="19" t="str">
        <f t="shared" si="410"/>
        <v/>
      </c>
      <c r="M2289" s="19" t="str">
        <f t="shared" si="410"/>
        <v/>
      </c>
      <c r="N2289" s="19" t="str">
        <f t="shared" si="406"/>
        <v/>
      </c>
      <c r="O2289" s="19" t="str">
        <f t="shared" si="411"/>
        <v/>
      </c>
      <c r="P2289" s="19" t="str">
        <f t="shared" si="411"/>
        <v/>
      </c>
      <c r="Q2289" s="19" t="str">
        <f t="shared" si="411"/>
        <v/>
      </c>
      <c r="R2289" s="19" t="str">
        <f t="shared" si="411"/>
        <v/>
      </c>
    </row>
    <row r="2290" spans="1:18" ht="20.25">
      <c r="A2290" s="18" t="s">
        <v>11129</v>
      </c>
      <c r="B2290" s="20">
        <v>2286</v>
      </c>
      <c r="C2290" s="35" t="s">
        <v>8335</v>
      </c>
      <c r="D2290" s="24" t="s">
        <v>12124</v>
      </c>
      <c r="E2290" s="27" t="s">
        <v>16461</v>
      </c>
      <c r="F2290" s="26" t="str">
        <f t="shared" si="401"/>
        <v>擊</v>
      </c>
      <c r="G2290" s="26" t="str">
        <f t="shared" si="402"/>
        <v>從攴肇省聲</v>
      </c>
      <c r="H2290" s="26" t="str">
        <f t="shared" si="403"/>
        <v>治小</v>
      </c>
      <c r="I2290" s="41" t="str">
        <f t="shared" si="404"/>
        <v>4. 形声</v>
      </c>
      <c r="J2290" s="19" t="str">
        <f t="shared" si="410"/>
        <v/>
      </c>
      <c r="K2290" s="19">
        <f t="shared" si="410"/>
        <v>2</v>
      </c>
      <c r="L2290" s="19" t="str">
        <f t="shared" si="410"/>
        <v/>
      </c>
      <c r="M2290" s="19">
        <f t="shared" si="410"/>
        <v>3</v>
      </c>
      <c r="N2290" s="19" t="str">
        <f t="shared" si="406"/>
        <v/>
      </c>
      <c r="O2290" s="19">
        <f t="shared" si="411"/>
        <v>7</v>
      </c>
      <c r="P2290" s="19" t="str">
        <f t="shared" si="411"/>
        <v/>
      </c>
      <c r="Q2290" s="19" t="str">
        <f t="shared" si="411"/>
        <v/>
      </c>
      <c r="R2290" s="19">
        <f t="shared" si="411"/>
        <v>10</v>
      </c>
    </row>
    <row r="2291" spans="1:18" ht="20.25">
      <c r="A2291" s="18" t="s">
        <v>11130</v>
      </c>
      <c r="B2291" s="20">
        <v>2287</v>
      </c>
      <c r="C2291" s="35" t="s">
        <v>9946</v>
      </c>
      <c r="D2291" s="24" t="s">
        <v>12599</v>
      </c>
      <c r="E2291" s="27" t="s">
        <v>16462</v>
      </c>
      <c r="F2291" s="26" t="str">
        <f t="shared" si="401"/>
        <v>疾</v>
      </c>
      <c r="G2291" s="26" t="str">
        <f t="shared" si="402"/>
        <v>從攴毎聲</v>
      </c>
      <c r="H2291" s="26" t="str">
        <f t="shared" si="403"/>
        <v>眉殞</v>
      </c>
      <c r="I2291" s="41" t="str">
        <f t="shared" si="404"/>
        <v>4. 形声</v>
      </c>
      <c r="J2291" s="19" t="str">
        <f t="shared" si="410"/>
        <v/>
      </c>
      <c r="K2291" s="19">
        <f t="shared" si="410"/>
        <v>2</v>
      </c>
      <c r="L2291" s="19" t="str">
        <f t="shared" si="410"/>
        <v/>
      </c>
      <c r="M2291" s="19">
        <f t="shared" si="410"/>
        <v>3</v>
      </c>
      <c r="N2291" s="19" t="str">
        <f t="shared" si="406"/>
        <v/>
      </c>
      <c r="O2291" s="19">
        <f t="shared" si="411"/>
        <v>6</v>
      </c>
      <c r="P2291" s="19" t="str">
        <f t="shared" si="411"/>
        <v/>
      </c>
      <c r="Q2291" s="19" t="str">
        <f t="shared" si="411"/>
        <v/>
      </c>
      <c r="R2291" s="19">
        <f t="shared" si="411"/>
        <v>9</v>
      </c>
    </row>
    <row r="2292" spans="1:18" ht="20.25">
      <c r="A2292" s="18" t="s">
        <v>11131</v>
      </c>
      <c r="B2292" s="20">
        <v>2288</v>
      </c>
      <c r="C2292" s="35" t="s">
        <v>25450</v>
      </c>
      <c r="D2292" s="24" t="s">
        <v>12599</v>
      </c>
      <c r="E2292" s="27" t="s">
        <v>16463</v>
      </c>
      <c r="F2292" s="26" t="str">
        <f t="shared" si="401"/>
        <v>彊</v>
      </c>
      <c r="G2292" s="26" t="str">
        <f t="shared" si="402"/>
        <v>從攴民聲</v>
      </c>
      <c r="H2292" s="26" t="str">
        <f t="shared" si="403"/>
        <v>眉殞</v>
      </c>
      <c r="I2292" s="41" t="str">
        <f t="shared" si="404"/>
        <v>4. 形声</v>
      </c>
      <c r="J2292" s="19" t="str">
        <f t="shared" si="410"/>
        <v/>
      </c>
      <c r="K2292" s="19">
        <f t="shared" si="410"/>
        <v>2</v>
      </c>
      <c r="L2292" s="19" t="str">
        <f t="shared" si="410"/>
        <v/>
      </c>
      <c r="M2292" s="19">
        <f t="shared" si="410"/>
        <v>3</v>
      </c>
      <c r="N2292" s="19" t="str">
        <f t="shared" si="406"/>
        <v/>
      </c>
      <c r="O2292" s="19">
        <f t="shared" si="411"/>
        <v>6</v>
      </c>
      <c r="P2292" s="19" t="str">
        <f t="shared" si="411"/>
        <v/>
      </c>
      <c r="Q2292" s="19" t="str">
        <f t="shared" si="411"/>
        <v/>
      </c>
      <c r="R2292" s="19">
        <f t="shared" si="411"/>
        <v>9</v>
      </c>
    </row>
    <row r="2293" spans="1:18" ht="20.25">
      <c r="A2293" s="18" t="s">
        <v>11132</v>
      </c>
      <c r="B2293" s="20">
        <v>2289</v>
      </c>
      <c r="C2293" s="35" t="s">
        <v>25451</v>
      </c>
      <c r="D2293" s="24" t="s">
        <v>12530</v>
      </c>
      <c r="E2293" s="27" t="s">
        <v>16464</v>
      </c>
      <c r="F2293" s="26" t="str">
        <f t="shared" si="401"/>
        <v>彊</v>
      </c>
      <c r="G2293" s="26" t="str">
        <f t="shared" si="402"/>
        <v>從攴矛聲</v>
      </c>
      <c r="H2293" s="26" t="str">
        <f t="shared" si="403"/>
        <v>亡遇</v>
      </c>
      <c r="I2293" s="41" t="str">
        <f t="shared" si="404"/>
        <v>4. 形声</v>
      </c>
      <c r="J2293" s="19" t="str">
        <f t="shared" si="410"/>
        <v/>
      </c>
      <c r="K2293" s="19">
        <f t="shared" si="410"/>
        <v>2</v>
      </c>
      <c r="L2293" s="19" t="str">
        <f t="shared" si="410"/>
        <v/>
      </c>
      <c r="M2293" s="19">
        <f t="shared" si="410"/>
        <v>3</v>
      </c>
      <c r="N2293" s="19" t="str">
        <f t="shared" si="406"/>
        <v/>
      </c>
      <c r="O2293" s="19">
        <f t="shared" si="411"/>
        <v>6</v>
      </c>
      <c r="P2293" s="19" t="str">
        <f t="shared" si="411"/>
        <v/>
      </c>
      <c r="Q2293" s="19" t="str">
        <f t="shared" si="411"/>
        <v/>
      </c>
      <c r="R2293" s="19">
        <f t="shared" si="411"/>
        <v>9</v>
      </c>
    </row>
    <row r="2294" spans="1:18" ht="20.25">
      <c r="A2294" s="18" t="s">
        <v>11133</v>
      </c>
      <c r="B2294" s="20">
        <v>2290</v>
      </c>
      <c r="C2294" s="35" t="s">
        <v>25452</v>
      </c>
      <c r="D2294" s="24" t="s">
        <v>12291</v>
      </c>
      <c r="E2294" s="27" t="s">
        <v>16465</v>
      </c>
      <c r="F2294" s="26" t="str">
        <f t="shared" si="401"/>
        <v>迮</v>
      </c>
      <c r="G2294" s="26" t="str">
        <f t="shared" si="402"/>
        <v>從攴白聲周書曰常敀常任</v>
      </c>
      <c r="H2294" s="26" t="str">
        <f t="shared" si="403"/>
        <v>博陌</v>
      </c>
      <c r="I2294" s="41" t="str">
        <f t="shared" si="404"/>
        <v>4. 形声</v>
      </c>
      <c r="J2294" s="19" t="str">
        <f t="shared" si="410"/>
        <v/>
      </c>
      <c r="K2294" s="19">
        <f t="shared" si="410"/>
        <v>2</v>
      </c>
      <c r="L2294" s="19" t="str">
        <f t="shared" si="410"/>
        <v/>
      </c>
      <c r="M2294" s="19">
        <f t="shared" si="410"/>
        <v>3</v>
      </c>
      <c r="N2294" s="19" t="str">
        <f t="shared" si="406"/>
        <v/>
      </c>
      <c r="O2294" s="19">
        <f t="shared" si="411"/>
        <v>6</v>
      </c>
      <c r="P2294" s="19" t="str">
        <f t="shared" si="411"/>
        <v/>
      </c>
      <c r="Q2294" s="19" t="str">
        <f t="shared" si="411"/>
        <v/>
      </c>
      <c r="R2294" s="19">
        <f t="shared" si="411"/>
        <v>16</v>
      </c>
    </row>
    <row r="2295" spans="1:18" ht="20.25">
      <c r="A2295" s="18" t="s">
        <v>11134</v>
      </c>
      <c r="B2295" s="20">
        <v>2291</v>
      </c>
      <c r="C2295" s="35" t="s">
        <v>10705</v>
      </c>
      <c r="D2295" s="24" t="s">
        <v>12600</v>
      </c>
      <c r="E2295" s="27" t="s">
        <v>16466</v>
      </c>
      <c r="F2295" s="26" t="str">
        <f t="shared" si="401"/>
        <v>齊</v>
      </c>
      <c r="G2295" s="26" t="str">
        <f t="shared" si="402"/>
        <v>從攴從束從正正亦聲</v>
      </c>
      <c r="H2295" s="26" t="str">
        <f t="shared" si="403"/>
        <v>之郢</v>
      </c>
      <c r="I2295" s="41" t="str">
        <f t="shared" si="404"/>
        <v>4. 形声</v>
      </c>
      <c r="J2295" s="19" t="str">
        <f t="shared" si="410"/>
        <v/>
      </c>
      <c r="K2295" s="19">
        <f t="shared" si="410"/>
        <v>2</v>
      </c>
      <c r="L2295" s="19" t="str">
        <f t="shared" si="410"/>
        <v/>
      </c>
      <c r="M2295" s="19">
        <f t="shared" si="410"/>
        <v>3</v>
      </c>
      <c r="N2295" s="19">
        <f t="shared" si="406"/>
        <v>5</v>
      </c>
      <c r="O2295" s="19">
        <f t="shared" si="411"/>
        <v>11</v>
      </c>
      <c r="P2295" s="19" t="str">
        <f t="shared" si="411"/>
        <v/>
      </c>
      <c r="Q2295" s="19" t="str">
        <f t="shared" si="411"/>
        <v/>
      </c>
      <c r="R2295" s="19">
        <f t="shared" si="411"/>
        <v>14</v>
      </c>
    </row>
    <row r="2296" spans="1:18" ht="20.25">
      <c r="A2296" s="18" t="s">
        <v>11135</v>
      </c>
      <c r="B2296" s="20">
        <v>2292</v>
      </c>
      <c r="C2296" s="35" t="s">
        <v>9025</v>
      </c>
      <c r="D2296" s="24" t="s">
        <v>12137</v>
      </c>
      <c r="E2296" s="27" t="s">
        <v>16467</v>
      </c>
      <c r="F2296" s="26" t="str">
        <f t="shared" si="401"/>
        <v>象</v>
      </c>
      <c r="G2296" s="26" t="str">
        <f t="shared" si="402"/>
        <v>從攴交聲</v>
      </c>
      <c r="H2296" s="26" t="str">
        <f t="shared" si="403"/>
        <v>胡教</v>
      </c>
      <c r="I2296" s="41" t="str">
        <f t="shared" si="404"/>
        <v>4. 形声</v>
      </c>
      <c r="J2296" s="19" t="str">
        <f t="shared" si="410"/>
        <v/>
      </c>
      <c r="K2296" s="19">
        <f t="shared" si="410"/>
        <v>2</v>
      </c>
      <c r="L2296" s="19">
        <f t="shared" si="410"/>
        <v>1</v>
      </c>
      <c r="M2296" s="19">
        <f t="shared" si="410"/>
        <v>3</v>
      </c>
      <c r="N2296" s="19" t="str">
        <f t="shared" si="406"/>
        <v/>
      </c>
      <c r="O2296" s="19">
        <f t="shared" si="411"/>
        <v>6</v>
      </c>
      <c r="P2296" s="19" t="str">
        <f t="shared" si="411"/>
        <v/>
      </c>
      <c r="Q2296" s="19" t="str">
        <f t="shared" si="411"/>
        <v/>
      </c>
      <c r="R2296" s="19">
        <f t="shared" si="411"/>
        <v>9</v>
      </c>
    </row>
    <row r="2297" spans="1:18" ht="20.25">
      <c r="A2297" s="18" t="s">
        <v>11136</v>
      </c>
      <c r="B2297" s="20">
        <v>2293</v>
      </c>
      <c r="C2297" s="35" t="s">
        <v>9269</v>
      </c>
      <c r="D2297" s="24" t="s">
        <v>11832</v>
      </c>
      <c r="E2297" s="27" t="s">
        <v>16468</v>
      </c>
      <c r="F2297" s="26" t="str">
        <f t="shared" si="401"/>
        <v>使為之</v>
      </c>
      <c r="G2297" s="26" t="str">
        <f t="shared" si="402"/>
        <v>從攴古聲</v>
      </c>
      <c r="H2297" s="26" t="str">
        <f t="shared" si="403"/>
        <v>古慕</v>
      </c>
      <c r="I2297" s="41" t="str">
        <f t="shared" si="404"/>
        <v>4. 形声</v>
      </c>
      <c r="J2297" s="19" t="str">
        <f t="shared" si="410"/>
        <v/>
      </c>
      <c r="K2297" s="19">
        <f t="shared" si="410"/>
        <v>4</v>
      </c>
      <c r="L2297" s="19" t="str">
        <f t="shared" si="410"/>
        <v/>
      </c>
      <c r="M2297" s="19">
        <f t="shared" si="410"/>
        <v>5</v>
      </c>
      <c r="N2297" s="19" t="str">
        <f t="shared" si="406"/>
        <v/>
      </c>
      <c r="O2297" s="19">
        <f t="shared" si="411"/>
        <v>8</v>
      </c>
      <c r="P2297" s="19" t="str">
        <f t="shared" si="411"/>
        <v/>
      </c>
      <c r="Q2297" s="19" t="str">
        <f t="shared" si="411"/>
        <v/>
      </c>
      <c r="R2297" s="19">
        <f t="shared" si="411"/>
        <v>11</v>
      </c>
    </row>
    <row r="2298" spans="1:18" ht="20.25">
      <c r="A2298" s="18" t="s">
        <v>11137</v>
      </c>
      <c r="B2298" s="20">
        <v>2294</v>
      </c>
      <c r="C2298" s="35" t="s">
        <v>25453</v>
      </c>
      <c r="D2298" s="24" t="s">
        <v>12252</v>
      </c>
      <c r="E2298" s="27" t="s">
        <v>16469</v>
      </c>
      <c r="F2298" s="26" t="str">
        <f t="shared" si="401"/>
        <v>正</v>
      </c>
      <c r="G2298" s="26" t="str">
        <f t="shared" si="402"/>
        <v>從攴從正正亦聲</v>
      </c>
      <c r="H2298" s="26" t="str">
        <f t="shared" si="403"/>
        <v>之盛</v>
      </c>
      <c r="I2298" s="41" t="str">
        <f t="shared" si="404"/>
        <v>4. 形声</v>
      </c>
      <c r="J2298" s="19" t="str">
        <f t="shared" si="410"/>
        <v/>
      </c>
      <c r="K2298" s="19">
        <f t="shared" si="410"/>
        <v>2</v>
      </c>
      <c r="L2298" s="19" t="str">
        <f t="shared" si="410"/>
        <v/>
      </c>
      <c r="M2298" s="19">
        <f t="shared" si="410"/>
        <v>3</v>
      </c>
      <c r="N2298" s="19">
        <f t="shared" si="406"/>
        <v>5</v>
      </c>
      <c r="O2298" s="19">
        <f t="shared" si="411"/>
        <v>9</v>
      </c>
      <c r="P2298" s="19" t="str">
        <f t="shared" si="411"/>
        <v/>
      </c>
      <c r="Q2298" s="19" t="str">
        <f t="shared" si="411"/>
        <v/>
      </c>
      <c r="R2298" s="19">
        <f t="shared" si="411"/>
        <v>12</v>
      </c>
    </row>
    <row r="2299" spans="1:18" ht="20.25">
      <c r="A2299" s="18" t="s">
        <v>11138</v>
      </c>
      <c r="B2299" s="20">
        <v>2295</v>
      </c>
      <c r="C2299" s="35"/>
      <c r="D2299" s="24" t="s">
        <v>11887</v>
      </c>
      <c r="E2299" s="27" t="s">
        <v>16470</v>
      </c>
      <c r="F2299" s="26" t="str">
        <f t="shared" si="401"/>
        <v>敷</v>
      </c>
      <c r="G2299" s="26" t="str">
        <f t="shared" si="402"/>
        <v>從攴也聲讀與施同</v>
      </c>
      <c r="H2299" s="26" t="str">
        <f t="shared" si="403"/>
        <v>式支</v>
      </c>
      <c r="I2299" s="41" t="str">
        <f t="shared" si="404"/>
        <v>4. 形声</v>
      </c>
      <c r="J2299" s="19" t="str">
        <f t="shared" si="410"/>
        <v/>
      </c>
      <c r="K2299" s="19">
        <f t="shared" si="410"/>
        <v>2</v>
      </c>
      <c r="L2299" s="19" t="str">
        <f t="shared" si="410"/>
        <v/>
      </c>
      <c r="M2299" s="19">
        <f t="shared" si="410"/>
        <v>3</v>
      </c>
      <c r="N2299" s="19" t="str">
        <f t="shared" si="406"/>
        <v/>
      </c>
      <c r="O2299" s="19">
        <f t="shared" si="411"/>
        <v>6</v>
      </c>
      <c r="P2299" s="19" t="str">
        <f t="shared" si="411"/>
        <v/>
      </c>
      <c r="Q2299" s="19" t="str">
        <f t="shared" si="411"/>
        <v/>
      </c>
      <c r="R2299" s="19">
        <f t="shared" si="411"/>
        <v>13</v>
      </c>
    </row>
    <row r="2300" spans="1:18" ht="20.25">
      <c r="A2300" s="18" t="s">
        <v>11139</v>
      </c>
      <c r="B2300" s="20">
        <v>2296</v>
      </c>
      <c r="C2300" s="35" t="s">
        <v>4672</v>
      </c>
      <c r="D2300" s="24" t="s">
        <v>12592</v>
      </c>
      <c r="E2300" s="27" t="s">
        <v>16471</v>
      </c>
      <c r="F2300" s="26" t="str">
        <f t="shared" si="401"/>
        <v>□</v>
      </c>
      <c r="G2300" s="26" t="str">
        <f t="shared" si="402"/>
        <v>從攴尃聲周書曰用敷遺後人</v>
      </c>
      <c r="H2300" s="26" t="str">
        <f t="shared" si="403"/>
        <v>芳无</v>
      </c>
      <c r="I2300" s="41" t="str">
        <f t="shared" si="404"/>
        <v>4. 形声</v>
      </c>
      <c r="J2300" s="19" t="str">
        <f t="shared" si="410"/>
        <v/>
      </c>
      <c r="K2300" s="19">
        <f t="shared" si="410"/>
        <v>2</v>
      </c>
      <c r="L2300" s="19" t="str">
        <f t="shared" si="410"/>
        <v/>
      </c>
      <c r="M2300" s="19">
        <f t="shared" si="410"/>
        <v>3</v>
      </c>
      <c r="N2300" s="19" t="str">
        <f t="shared" si="406"/>
        <v/>
      </c>
      <c r="O2300" s="19">
        <f t="shared" si="411"/>
        <v>6</v>
      </c>
      <c r="P2300" s="19" t="str">
        <f t="shared" si="411"/>
        <v/>
      </c>
      <c r="Q2300" s="19" t="str">
        <f t="shared" si="411"/>
        <v/>
      </c>
      <c r="R2300" s="19">
        <f t="shared" si="411"/>
        <v>17</v>
      </c>
    </row>
    <row r="2301" spans="1:18" ht="20.25">
      <c r="A2301" s="18" t="s">
        <v>11140</v>
      </c>
      <c r="B2301" s="20">
        <v>2297</v>
      </c>
      <c r="C2301" s="35" t="s">
        <v>25454</v>
      </c>
      <c r="D2301" s="24" t="s">
        <v>12009</v>
      </c>
      <c r="E2301" s="27" t="s">
        <v>16472</v>
      </c>
      <c r="F2301" s="26" t="str">
        <f t="shared" si="401"/>
        <v>主</v>
      </c>
      <c r="G2301" s="26" t="str">
        <f t="shared" si="402"/>
        <v>從攴典聲</v>
      </c>
      <c r="H2301" s="26" t="str">
        <f t="shared" si="403"/>
        <v>多殄</v>
      </c>
      <c r="I2301" s="41" t="str">
        <f t="shared" si="404"/>
        <v>4. 形声</v>
      </c>
      <c r="J2301" s="19" t="str">
        <f t="shared" si="410"/>
        <v/>
      </c>
      <c r="K2301" s="19">
        <f t="shared" si="410"/>
        <v>2</v>
      </c>
      <c r="L2301" s="19" t="str">
        <f t="shared" si="410"/>
        <v/>
      </c>
      <c r="M2301" s="19">
        <f t="shared" si="410"/>
        <v>3</v>
      </c>
      <c r="N2301" s="19" t="str">
        <f t="shared" si="406"/>
        <v/>
      </c>
      <c r="O2301" s="19">
        <f t="shared" si="411"/>
        <v>6</v>
      </c>
      <c r="P2301" s="19" t="str">
        <f t="shared" si="411"/>
        <v/>
      </c>
      <c r="Q2301" s="19" t="str">
        <f t="shared" si="411"/>
        <v/>
      </c>
      <c r="R2301" s="19">
        <f t="shared" si="411"/>
        <v>9</v>
      </c>
    </row>
    <row r="2302" spans="1:18" ht="20.25">
      <c r="A2302" s="18" t="s">
        <v>11141</v>
      </c>
      <c r="B2302" s="20">
        <v>2298</v>
      </c>
      <c r="C2302" s="37" t="s">
        <v>24965</v>
      </c>
      <c r="D2302" s="24" t="s">
        <v>11565</v>
      </c>
      <c r="E2302" s="27" t="s">
        <v>16473</v>
      </c>
      <c r="F2302" s="26" t="str">
        <f t="shared" si="401"/>
        <v>數</v>
      </c>
      <c r="G2302" s="26" t="str">
        <f t="shared" si="402"/>
        <v>從攴麗聲</v>
      </c>
      <c r="H2302" s="26" t="str">
        <f t="shared" si="403"/>
        <v>力米</v>
      </c>
      <c r="I2302" s="41" t="str">
        <f t="shared" si="404"/>
        <v>4. 形声</v>
      </c>
      <c r="J2302" s="19" t="str">
        <f t="shared" si="410"/>
        <v/>
      </c>
      <c r="K2302" s="19">
        <f t="shared" si="410"/>
        <v>2</v>
      </c>
      <c r="L2302" s="19" t="str">
        <f t="shared" si="410"/>
        <v/>
      </c>
      <c r="M2302" s="19">
        <f t="shared" si="410"/>
        <v>3</v>
      </c>
      <c r="N2302" s="19" t="str">
        <f t="shared" si="406"/>
        <v/>
      </c>
      <c r="O2302" s="19">
        <f t="shared" si="411"/>
        <v>6</v>
      </c>
      <c r="P2302" s="19" t="str">
        <f t="shared" si="411"/>
        <v/>
      </c>
      <c r="Q2302" s="19" t="str">
        <f t="shared" si="411"/>
        <v/>
      </c>
      <c r="R2302" s="19">
        <f t="shared" si="411"/>
        <v>9</v>
      </c>
    </row>
    <row r="2303" spans="1:18" ht="20.25">
      <c r="A2303" s="18" t="s">
        <v>11142</v>
      </c>
      <c r="B2303" s="20">
        <v>2299</v>
      </c>
      <c r="C2303" s="35" t="s">
        <v>25455</v>
      </c>
      <c r="D2303" s="24" t="s">
        <v>12601</v>
      </c>
      <c r="E2303" s="27" t="s">
        <v>16474</v>
      </c>
      <c r="F2303" s="26" t="str">
        <f t="shared" si="401"/>
        <v>計</v>
      </c>
      <c r="G2303" s="26" t="str">
        <f t="shared" si="402"/>
        <v>從攴婁聲</v>
      </c>
      <c r="H2303" s="26" t="str">
        <f t="shared" si="403"/>
        <v>所矩</v>
      </c>
      <c r="I2303" s="41" t="str">
        <f t="shared" si="404"/>
        <v>4. 形声</v>
      </c>
      <c r="J2303" s="19" t="str">
        <f t="shared" si="410"/>
        <v/>
      </c>
      <c r="K2303" s="19">
        <f t="shared" si="410"/>
        <v>2</v>
      </c>
      <c r="L2303" s="19" t="str">
        <f t="shared" si="410"/>
        <v/>
      </c>
      <c r="M2303" s="19">
        <f t="shared" si="410"/>
        <v>3</v>
      </c>
      <c r="N2303" s="19" t="str">
        <f t="shared" si="406"/>
        <v/>
      </c>
      <c r="O2303" s="19">
        <f t="shared" si="411"/>
        <v>6</v>
      </c>
      <c r="P2303" s="19" t="str">
        <f t="shared" si="411"/>
        <v/>
      </c>
      <c r="Q2303" s="19" t="str">
        <f t="shared" si="411"/>
        <v/>
      </c>
      <c r="R2303" s="19">
        <f t="shared" si="411"/>
        <v>9</v>
      </c>
    </row>
    <row r="2304" spans="1:18" ht="20.25">
      <c r="A2304" s="18" t="s">
        <v>11143</v>
      </c>
      <c r="B2304" s="20">
        <v>2300</v>
      </c>
      <c r="C2304" s="35"/>
      <c r="D2304" s="24" t="s">
        <v>12602</v>
      </c>
      <c r="E2304" s="27" t="s">
        <v>16475</v>
      </c>
      <c r="F2304" s="26" t="str">
        <f t="shared" si="401"/>
        <v>辟□鐵</v>
      </c>
      <c r="G2304" s="26" t="str">
        <f t="shared" si="402"/>
        <v>從攴從湅</v>
      </c>
      <c r="H2304" s="26" t="str">
        <f t="shared" si="403"/>
        <v>郎電</v>
      </c>
      <c r="I2304" s="41" t="str">
        <f t="shared" si="404"/>
        <v>3. 会意</v>
      </c>
      <c r="J2304" s="19" t="str">
        <f t="shared" si="410"/>
        <v/>
      </c>
      <c r="K2304" s="19">
        <f t="shared" si="410"/>
        <v>4</v>
      </c>
      <c r="L2304" s="19" t="str">
        <f t="shared" si="410"/>
        <v/>
      </c>
      <c r="M2304" s="19">
        <f t="shared" si="410"/>
        <v>5</v>
      </c>
      <c r="N2304" s="19">
        <f t="shared" si="406"/>
        <v>7</v>
      </c>
      <c r="O2304" s="19" t="str">
        <f t="shared" si="411"/>
        <v/>
      </c>
      <c r="P2304" s="19" t="str">
        <f t="shared" si="411"/>
        <v/>
      </c>
      <c r="Q2304" s="19" t="str">
        <f t="shared" si="411"/>
        <v/>
      </c>
      <c r="R2304" s="19">
        <f t="shared" si="411"/>
        <v>11</v>
      </c>
    </row>
    <row r="2305" spans="1:18" ht="20.25">
      <c r="A2305" s="18" t="s">
        <v>11144</v>
      </c>
      <c r="B2305" s="20">
        <v>2301</v>
      </c>
      <c r="C2305" s="35" t="s">
        <v>3052</v>
      </c>
      <c r="D2305" s="24" t="s">
        <v>11943</v>
      </c>
      <c r="E2305" s="27" t="s">
        <v>16476</v>
      </c>
      <c r="F2305" s="26" t="str">
        <f t="shared" si="401"/>
        <v>汲汲</v>
      </c>
      <c r="G2305" s="26" t="str">
        <f t="shared" si="402"/>
        <v>從攴子聲周書曰孜孜無怠</v>
      </c>
      <c r="H2305" s="26" t="str">
        <f t="shared" si="403"/>
        <v>子之</v>
      </c>
      <c r="I2305" s="41" t="str">
        <f t="shared" si="404"/>
        <v>4. 形声</v>
      </c>
      <c r="J2305" s="19" t="str">
        <f t="shared" ref="J2305:M2324" si="412">IFERROR(FIND(J$4,$E2305),"")</f>
        <v/>
      </c>
      <c r="K2305" s="19">
        <f t="shared" si="412"/>
        <v>3</v>
      </c>
      <c r="L2305" s="19" t="str">
        <f t="shared" si="412"/>
        <v/>
      </c>
      <c r="M2305" s="19">
        <f t="shared" si="412"/>
        <v>4</v>
      </c>
      <c r="N2305" s="19" t="str">
        <f t="shared" si="406"/>
        <v/>
      </c>
      <c r="O2305" s="19">
        <f t="shared" ref="O2305:R2324" si="413">IFERROR(FIND(O$4,$E2305),"")</f>
        <v>7</v>
      </c>
      <c r="P2305" s="19" t="str">
        <f t="shared" si="413"/>
        <v/>
      </c>
      <c r="Q2305" s="19" t="str">
        <f t="shared" si="413"/>
        <v/>
      </c>
      <c r="R2305" s="19">
        <f t="shared" si="413"/>
        <v>17</v>
      </c>
    </row>
    <row r="2306" spans="1:18" ht="20.25">
      <c r="A2306" s="18" t="s">
        <v>11145</v>
      </c>
      <c r="B2306" s="20">
        <v>2302</v>
      </c>
      <c r="C2306" s="35" t="s">
        <v>25456</v>
      </c>
      <c r="D2306" s="24" t="s">
        <v>11741</v>
      </c>
      <c r="E2306" s="27" t="s">
        <v>16477</v>
      </c>
      <c r="F2306" s="26" t="str">
        <f t="shared" si="401"/>
        <v>分</v>
      </c>
      <c r="G2306" s="26" t="str">
        <f t="shared" si="402"/>
        <v>從攴分聲周書曰乃惟孺子攽亦讀与彬同</v>
      </c>
      <c r="H2306" s="26" t="str">
        <f t="shared" si="403"/>
        <v>布還</v>
      </c>
      <c r="I2306" s="41" t="str">
        <f t="shared" si="404"/>
        <v>4. 形声</v>
      </c>
      <c r="J2306" s="19" t="str">
        <f t="shared" si="412"/>
        <v/>
      </c>
      <c r="K2306" s="19">
        <f t="shared" si="412"/>
        <v>2</v>
      </c>
      <c r="L2306" s="19" t="str">
        <f t="shared" si="412"/>
        <v/>
      </c>
      <c r="M2306" s="19">
        <f t="shared" si="412"/>
        <v>3</v>
      </c>
      <c r="N2306" s="19" t="str">
        <f t="shared" si="406"/>
        <v/>
      </c>
      <c r="O2306" s="19">
        <f t="shared" si="413"/>
        <v>6</v>
      </c>
      <c r="P2306" s="19" t="str">
        <f t="shared" si="413"/>
        <v/>
      </c>
      <c r="Q2306" s="19" t="str">
        <f t="shared" si="413"/>
        <v/>
      </c>
      <c r="R2306" s="19">
        <f t="shared" si="413"/>
        <v>22</v>
      </c>
    </row>
    <row r="2307" spans="1:18" ht="20.25">
      <c r="A2307" s="18" t="s">
        <v>11146</v>
      </c>
      <c r="B2307" s="20">
        <v>2303</v>
      </c>
      <c r="C2307" s="35"/>
      <c r="D2307" s="24" t="s">
        <v>11882</v>
      </c>
      <c r="E2307" s="27" t="s">
        <v>16478</v>
      </c>
      <c r="F2307" s="26" t="str">
        <f t="shared" si="401"/>
        <v>止</v>
      </c>
      <c r="G2307" s="26" t="str">
        <f t="shared" si="402"/>
        <v>從攴旱聲周書曰㪋我于艱</v>
      </c>
      <c r="H2307" s="26" t="str">
        <f t="shared" si="403"/>
        <v>矦旰</v>
      </c>
      <c r="I2307" s="41" t="str">
        <f t="shared" si="404"/>
        <v>4. 形声</v>
      </c>
      <c r="J2307" s="19" t="str">
        <f t="shared" si="412"/>
        <v/>
      </c>
      <c r="K2307" s="19">
        <f t="shared" si="412"/>
        <v>2</v>
      </c>
      <c r="L2307" s="19" t="str">
        <f t="shared" si="412"/>
        <v/>
      </c>
      <c r="M2307" s="19">
        <f t="shared" si="412"/>
        <v>3</v>
      </c>
      <c r="N2307" s="19" t="str">
        <f t="shared" si="406"/>
        <v/>
      </c>
      <c r="O2307" s="19">
        <f t="shared" si="413"/>
        <v>6</v>
      </c>
      <c r="P2307" s="19" t="str">
        <f t="shared" si="413"/>
        <v/>
      </c>
      <c r="Q2307" s="19" t="str">
        <f t="shared" si="413"/>
        <v/>
      </c>
      <c r="R2307" s="19">
        <f t="shared" si="413"/>
        <v>16</v>
      </c>
    </row>
    <row r="2308" spans="1:18" ht="20.25">
      <c r="A2308" s="18" t="s">
        <v>11147</v>
      </c>
      <c r="B2308" s="20">
        <v>2304</v>
      </c>
      <c r="C2308" s="35" t="s">
        <v>25457</v>
      </c>
      <c r="D2308" s="24" t="s">
        <v>12351</v>
      </c>
      <c r="E2308" s="27" t="s">
        <v>16479</v>
      </c>
      <c r="F2308" s="26" t="str">
        <f t="shared" si="401"/>
        <v>有所治</v>
      </c>
      <c r="G2308" s="26" t="str">
        <f t="shared" si="402"/>
        <v>從攴豈聲讀若豤</v>
      </c>
      <c r="H2308" s="26" t="str">
        <f t="shared" si="403"/>
        <v>五來</v>
      </c>
      <c r="I2308" s="41" t="str">
        <f t="shared" si="404"/>
        <v>4. 形声</v>
      </c>
      <c r="J2308" s="19" t="str">
        <f t="shared" si="412"/>
        <v/>
      </c>
      <c r="K2308" s="19">
        <f t="shared" si="412"/>
        <v>4</v>
      </c>
      <c r="L2308" s="19" t="str">
        <f t="shared" si="412"/>
        <v/>
      </c>
      <c r="M2308" s="19">
        <f t="shared" si="412"/>
        <v>5</v>
      </c>
      <c r="N2308" s="19" t="str">
        <f t="shared" si="406"/>
        <v/>
      </c>
      <c r="O2308" s="19">
        <f t="shared" si="413"/>
        <v>8</v>
      </c>
      <c r="P2308" s="19" t="str">
        <f t="shared" si="413"/>
        <v/>
      </c>
      <c r="Q2308" s="19" t="str">
        <f t="shared" si="413"/>
        <v/>
      </c>
      <c r="R2308" s="19">
        <f t="shared" si="413"/>
        <v>14</v>
      </c>
    </row>
    <row r="2309" spans="1:18" ht="20.25">
      <c r="A2309" s="18" t="s">
        <v>11148</v>
      </c>
      <c r="B2309" s="20">
        <v>2305</v>
      </c>
      <c r="C2309" s="35" t="s">
        <v>10380</v>
      </c>
      <c r="D2309" s="24" t="s">
        <v>12603</v>
      </c>
      <c r="E2309" s="27" t="s">
        <v>16480</v>
      </c>
      <c r="F2309" s="26" t="str">
        <f t="shared" ref="F2309:F2372" si="414">IFERROR(MID(E2309,1,K2309-1),"")</f>
        <v>平治髙土可以望逺</v>
      </c>
      <c r="G2309" s="26" t="str">
        <f t="shared" ref="G2309:G2372" si="415">IFERROR(MID($E2309,K2309+1,MIN(IF(Q2309=0,100,Q2309), IF(R2309=0,100,R2309))-3-K2309),"")</f>
        <v>從攴尚聲</v>
      </c>
      <c r="H2309" s="26" t="str">
        <f t="shared" ref="H2309:H2372" si="416">IFERROR(MID($E2309,R2309-2,2),"")</f>
        <v>昌兩</v>
      </c>
      <c r="I2309" s="41" t="str">
        <f t="shared" ref="I2309:I2372" si="417">IFERROR(IF(N(P2309)&lt;&gt;0,"1.象形 or 2.指事",IF(N(M2309)*N(O2309)&lt;&gt;0,"4. 形声",IF(AND(N(M2309)*N(N2309)&lt;&gt;0, N2309&lt;Q2309),"3. 会意",""))),"")</f>
        <v>4. 形声</v>
      </c>
      <c r="J2309" s="19" t="str">
        <f t="shared" si="412"/>
        <v/>
      </c>
      <c r="K2309" s="19">
        <f t="shared" si="412"/>
        <v>9</v>
      </c>
      <c r="L2309" s="19" t="str">
        <f t="shared" si="412"/>
        <v/>
      </c>
      <c r="M2309" s="19">
        <f t="shared" si="412"/>
        <v>10</v>
      </c>
      <c r="N2309" s="19" t="str">
        <f t="shared" ref="N2309:N2372" si="418">IFERROR(FIND(N$4,$E2309,M2309+1),"")</f>
        <v/>
      </c>
      <c r="O2309" s="19">
        <f t="shared" si="413"/>
        <v>13</v>
      </c>
      <c r="P2309" s="19" t="str">
        <f t="shared" si="413"/>
        <v/>
      </c>
      <c r="Q2309" s="19" t="str">
        <f t="shared" si="413"/>
        <v/>
      </c>
      <c r="R2309" s="19">
        <f t="shared" si="413"/>
        <v>16</v>
      </c>
    </row>
    <row r="2310" spans="1:18" ht="20.25">
      <c r="A2310" s="18" t="s">
        <v>11149</v>
      </c>
      <c r="B2310" s="20">
        <v>2306</v>
      </c>
      <c r="C2310" s="35"/>
      <c r="D2310" s="24" t="s">
        <v>11809</v>
      </c>
      <c r="E2310" s="27" t="s">
        <v>16481</v>
      </c>
      <c r="F2310" s="26" t="str">
        <f t="shared" si="414"/>
        <v>理</v>
      </c>
      <c r="G2310" s="26" t="str">
        <f t="shared" si="415"/>
        <v>從攴伸聲</v>
      </c>
      <c r="H2310" s="26" t="str">
        <f t="shared" si="416"/>
        <v>直刃</v>
      </c>
      <c r="I2310" s="41" t="str">
        <f t="shared" si="417"/>
        <v>4. 形声</v>
      </c>
      <c r="J2310" s="19" t="str">
        <f t="shared" si="412"/>
        <v/>
      </c>
      <c r="K2310" s="19">
        <f t="shared" si="412"/>
        <v>2</v>
      </c>
      <c r="L2310" s="19" t="str">
        <f t="shared" si="412"/>
        <v/>
      </c>
      <c r="M2310" s="19">
        <f t="shared" si="412"/>
        <v>3</v>
      </c>
      <c r="N2310" s="19" t="str">
        <f t="shared" si="418"/>
        <v/>
      </c>
      <c r="O2310" s="19">
        <f t="shared" si="413"/>
        <v>6</v>
      </c>
      <c r="P2310" s="19" t="str">
        <f t="shared" si="413"/>
        <v/>
      </c>
      <c r="Q2310" s="19" t="str">
        <f t="shared" si="413"/>
        <v/>
      </c>
      <c r="R2310" s="19">
        <f t="shared" si="413"/>
        <v>9</v>
      </c>
    </row>
    <row r="2311" spans="1:18" ht="20.25">
      <c r="A2311" s="18" t="s">
        <v>11150</v>
      </c>
      <c r="B2311" s="20">
        <v>2307</v>
      </c>
      <c r="C2311" s="35" t="s">
        <v>5917</v>
      </c>
      <c r="D2311" s="24" t="s">
        <v>12604</v>
      </c>
      <c r="E2311" s="27" t="s">
        <v>16482</v>
      </c>
      <c r="F2311" s="26" t="str">
        <f t="shared" si="414"/>
        <v>更</v>
      </c>
      <c r="G2311" s="26" t="str">
        <f t="shared" si="415"/>
        <v>從攴己李陽冰曰己有過攴之即改</v>
      </c>
      <c r="H2311" s="26" t="str">
        <f t="shared" si="416"/>
        <v>古亥</v>
      </c>
      <c r="I2311" s="41" t="str">
        <f t="shared" si="417"/>
        <v/>
      </c>
      <c r="J2311" s="19" t="str">
        <f t="shared" si="412"/>
        <v/>
      </c>
      <c r="K2311" s="19">
        <f t="shared" si="412"/>
        <v>2</v>
      </c>
      <c r="L2311" s="19" t="str">
        <f t="shared" si="412"/>
        <v/>
      </c>
      <c r="M2311" s="19">
        <f t="shared" si="412"/>
        <v>3</v>
      </c>
      <c r="N2311" s="19" t="str">
        <f t="shared" si="418"/>
        <v/>
      </c>
      <c r="O2311" s="19" t="str">
        <f t="shared" si="413"/>
        <v/>
      </c>
      <c r="P2311" s="19" t="str">
        <f t="shared" si="413"/>
        <v/>
      </c>
      <c r="Q2311" s="19" t="str">
        <f t="shared" si="413"/>
        <v/>
      </c>
      <c r="R2311" s="19">
        <f t="shared" si="413"/>
        <v>19</v>
      </c>
    </row>
    <row r="2312" spans="1:18" ht="20.25">
      <c r="A2312" s="18" t="s">
        <v>11151</v>
      </c>
      <c r="B2312" s="20">
        <v>2308</v>
      </c>
      <c r="C2312" s="35" t="s">
        <v>25458</v>
      </c>
      <c r="D2312" s="24" t="s">
        <v>12052</v>
      </c>
      <c r="E2312" s="27" t="s">
        <v>16483</v>
      </c>
      <c r="F2312" s="26" t="str">
        <f t="shared" si="414"/>
        <v>更</v>
      </c>
      <c r="G2312" s="26" t="str">
        <f t="shared" si="415"/>
        <v>從攴聲</v>
      </c>
      <c r="H2312" s="26" t="str">
        <f t="shared" si="416"/>
        <v>祕戀</v>
      </c>
      <c r="I2312" s="41" t="str">
        <f t="shared" si="417"/>
        <v>4. 形声</v>
      </c>
      <c r="J2312" s="19" t="str">
        <f t="shared" si="412"/>
        <v/>
      </c>
      <c r="K2312" s="19">
        <f t="shared" si="412"/>
        <v>2</v>
      </c>
      <c r="L2312" s="19" t="str">
        <f t="shared" si="412"/>
        <v/>
      </c>
      <c r="M2312" s="19">
        <f t="shared" si="412"/>
        <v>3</v>
      </c>
      <c r="N2312" s="19" t="str">
        <f t="shared" si="418"/>
        <v/>
      </c>
      <c r="O2312" s="19">
        <f t="shared" si="413"/>
        <v>6</v>
      </c>
      <c r="P2312" s="19" t="str">
        <f t="shared" si="413"/>
        <v/>
      </c>
      <c r="Q2312" s="19" t="str">
        <f t="shared" si="413"/>
        <v/>
      </c>
      <c r="R2312" s="19">
        <f t="shared" si="413"/>
        <v>9</v>
      </c>
    </row>
    <row r="2313" spans="1:18" ht="20.25">
      <c r="A2313" s="18" t="s">
        <v>11152</v>
      </c>
      <c r="B2313" s="20">
        <v>2309</v>
      </c>
      <c r="C2313" s="35" t="s">
        <v>9508</v>
      </c>
      <c r="D2313" s="24" t="s">
        <v>12605</v>
      </c>
      <c r="E2313" s="27" t="s">
        <v>16484</v>
      </c>
      <c r="F2313" s="26" t="str">
        <f t="shared" si="414"/>
        <v>改</v>
      </c>
      <c r="G2313" s="26" t="str">
        <f t="shared" si="415"/>
        <v>從攴丙聲</v>
      </c>
      <c r="H2313" s="26" t="str">
        <f t="shared" si="416"/>
        <v>古孟</v>
      </c>
      <c r="I2313" s="41" t="str">
        <f t="shared" si="417"/>
        <v>4. 形声</v>
      </c>
      <c r="J2313" s="19" t="str">
        <f t="shared" si="412"/>
        <v/>
      </c>
      <c r="K2313" s="19">
        <f t="shared" si="412"/>
        <v>2</v>
      </c>
      <c r="L2313" s="19" t="str">
        <f t="shared" si="412"/>
        <v/>
      </c>
      <c r="M2313" s="19">
        <f t="shared" si="412"/>
        <v>3</v>
      </c>
      <c r="N2313" s="19" t="str">
        <f t="shared" si="418"/>
        <v/>
      </c>
      <c r="O2313" s="19">
        <f t="shared" si="413"/>
        <v>6</v>
      </c>
      <c r="P2313" s="19" t="str">
        <f t="shared" si="413"/>
        <v/>
      </c>
      <c r="Q2313" s="19" t="str">
        <f t="shared" si="413"/>
        <v/>
      </c>
      <c r="R2313" s="19">
        <f t="shared" si="413"/>
        <v>9</v>
      </c>
    </row>
    <row r="2314" spans="1:18" ht="20.25">
      <c r="A2314" s="18" t="s">
        <v>11153</v>
      </c>
      <c r="B2314" s="20">
        <v>2310</v>
      </c>
      <c r="C2314" s="35" t="s">
        <v>1701</v>
      </c>
      <c r="D2314" s="24" t="s">
        <v>12161</v>
      </c>
      <c r="E2314" s="27" t="s">
        <v>16485</v>
      </c>
      <c r="F2314" s="26" t="str">
        <f t="shared" si="414"/>
        <v>誡</v>
      </c>
      <c r="G2314" s="26" t="str">
        <f t="shared" si="415"/>
        <v>臿地曰敕從攴束聲</v>
      </c>
      <c r="H2314" s="26" t="str">
        <f t="shared" si="416"/>
        <v>恥力</v>
      </c>
      <c r="I2314" s="41" t="str">
        <f t="shared" si="417"/>
        <v>4. 形声</v>
      </c>
      <c r="J2314" s="19" t="str">
        <f t="shared" si="412"/>
        <v/>
      </c>
      <c r="K2314" s="19">
        <f t="shared" si="412"/>
        <v>2</v>
      </c>
      <c r="L2314" s="19" t="str">
        <f t="shared" si="412"/>
        <v/>
      </c>
      <c r="M2314" s="19">
        <f t="shared" si="412"/>
        <v>7</v>
      </c>
      <c r="N2314" s="19" t="str">
        <f t="shared" si="418"/>
        <v/>
      </c>
      <c r="O2314" s="19">
        <f t="shared" si="413"/>
        <v>10</v>
      </c>
      <c r="P2314" s="19" t="str">
        <f t="shared" si="413"/>
        <v/>
      </c>
      <c r="Q2314" s="19" t="str">
        <f t="shared" si="413"/>
        <v/>
      </c>
      <c r="R2314" s="19">
        <f t="shared" si="413"/>
        <v>13</v>
      </c>
    </row>
    <row r="2315" spans="1:18" ht="20.25">
      <c r="A2315" s="18" t="s">
        <v>11154</v>
      </c>
      <c r="B2315" s="20">
        <v>2311</v>
      </c>
      <c r="C2315" s="35"/>
      <c r="D2315" s="24" t="s">
        <v>11705</v>
      </c>
      <c r="E2315" s="27" t="s">
        <v>16486</v>
      </c>
      <c r="F2315" s="26" t="str">
        <f t="shared" si="414"/>
        <v>使</v>
      </c>
      <c r="G2315" s="26" t="str">
        <f t="shared" si="415"/>
        <v>從攴取省聲</v>
      </c>
      <c r="H2315" s="26" t="str">
        <f t="shared" si="416"/>
        <v>而涉</v>
      </c>
      <c r="I2315" s="41" t="str">
        <f t="shared" si="417"/>
        <v>4. 形声</v>
      </c>
      <c r="J2315" s="19" t="str">
        <f t="shared" si="412"/>
        <v/>
      </c>
      <c r="K2315" s="19">
        <f t="shared" si="412"/>
        <v>2</v>
      </c>
      <c r="L2315" s="19" t="str">
        <f t="shared" si="412"/>
        <v/>
      </c>
      <c r="M2315" s="19">
        <f t="shared" si="412"/>
        <v>3</v>
      </c>
      <c r="N2315" s="19" t="str">
        <f t="shared" si="418"/>
        <v/>
      </c>
      <c r="O2315" s="19">
        <f t="shared" si="413"/>
        <v>7</v>
      </c>
      <c r="P2315" s="19" t="str">
        <f t="shared" si="413"/>
        <v/>
      </c>
      <c r="Q2315" s="19" t="str">
        <f t="shared" si="413"/>
        <v/>
      </c>
      <c r="R2315" s="19">
        <f t="shared" si="413"/>
        <v>10</v>
      </c>
    </row>
    <row r="2316" spans="1:18" ht="20.25">
      <c r="A2316" s="18" t="s">
        <v>11155</v>
      </c>
      <c r="B2316" s="20">
        <v>2312</v>
      </c>
      <c r="C2316" s="36" t="s">
        <v>25459</v>
      </c>
      <c r="D2316" s="24" t="s">
        <v>11871</v>
      </c>
      <c r="E2316" s="27" t="s">
        <v>16487</v>
      </c>
      <c r="F2316" s="26" t="str">
        <f t="shared" si="414"/>
        <v>収</v>
      </c>
      <c r="G2316" s="26" t="str">
        <f t="shared" si="415"/>
        <v>從攴僉聲</v>
      </c>
      <c r="H2316" s="26" t="str">
        <f t="shared" si="416"/>
        <v>良冉</v>
      </c>
      <c r="I2316" s="41" t="str">
        <f t="shared" si="417"/>
        <v>4. 形声</v>
      </c>
      <c r="J2316" s="19" t="str">
        <f t="shared" si="412"/>
        <v/>
      </c>
      <c r="K2316" s="19">
        <f t="shared" si="412"/>
        <v>2</v>
      </c>
      <c r="L2316" s="19" t="str">
        <f t="shared" si="412"/>
        <v/>
      </c>
      <c r="M2316" s="19">
        <f t="shared" si="412"/>
        <v>3</v>
      </c>
      <c r="N2316" s="19" t="str">
        <f t="shared" si="418"/>
        <v/>
      </c>
      <c r="O2316" s="19">
        <f t="shared" si="413"/>
        <v>6</v>
      </c>
      <c r="P2316" s="19" t="str">
        <f t="shared" si="413"/>
        <v/>
      </c>
      <c r="Q2316" s="19" t="str">
        <f t="shared" si="413"/>
        <v/>
      </c>
      <c r="R2316" s="19">
        <f t="shared" si="413"/>
        <v>9</v>
      </c>
    </row>
    <row r="2317" spans="1:18" ht="20.25">
      <c r="A2317" s="18" t="s">
        <v>11156</v>
      </c>
      <c r="B2317" s="20">
        <v>2313</v>
      </c>
      <c r="C2317" s="35" t="s">
        <v>25460</v>
      </c>
      <c r="D2317" s="24" t="s">
        <v>11629</v>
      </c>
      <c r="E2317" s="27" t="s">
        <v>16488</v>
      </c>
      <c r="F2317" s="26" t="str">
        <f t="shared" si="414"/>
        <v>擇</v>
      </c>
      <c r="G2317" s="26" t="str">
        <f t="shared" si="415"/>
        <v>從攴□聲周書曰敹乃甲胄</v>
      </c>
      <c r="H2317" s="26" t="str">
        <f t="shared" si="416"/>
        <v>洛蕭</v>
      </c>
      <c r="I2317" s="41" t="str">
        <f t="shared" si="417"/>
        <v>4. 形声</v>
      </c>
      <c r="J2317" s="19" t="str">
        <f t="shared" si="412"/>
        <v/>
      </c>
      <c r="K2317" s="19">
        <f t="shared" si="412"/>
        <v>2</v>
      </c>
      <c r="L2317" s="19" t="str">
        <f t="shared" si="412"/>
        <v/>
      </c>
      <c r="M2317" s="19">
        <f t="shared" si="412"/>
        <v>3</v>
      </c>
      <c r="N2317" s="19" t="str">
        <f t="shared" si="418"/>
        <v/>
      </c>
      <c r="O2317" s="19">
        <f t="shared" si="413"/>
        <v>6</v>
      </c>
      <c r="P2317" s="19" t="str">
        <f t="shared" si="413"/>
        <v/>
      </c>
      <c r="Q2317" s="19" t="str">
        <f t="shared" si="413"/>
        <v/>
      </c>
      <c r="R2317" s="19">
        <f t="shared" si="413"/>
        <v>16</v>
      </c>
    </row>
    <row r="2318" spans="1:18" ht="20.25">
      <c r="A2318" s="18" t="s">
        <v>11157</v>
      </c>
      <c r="B2318" s="20">
        <v>2314</v>
      </c>
      <c r="C2318" s="35" t="s">
        <v>25461</v>
      </c>
      <c r="D2318" s="24" t="s">
        <v>11663</v>
      </c>
      <c r="E2318" s="27" t="s">
        <v>16489</v>
      </c>
      <c r="F2318" s="26" t="str">
        <f t="shared" si="414"/>
        <v>繋連</v>
      </c>
      <c r="G2318" s="26" t="str">
        <f t="shared" si="415"/>
        <v>從攴喬聲周書曰敽乃干讀若矯</v>
      </c>
      <c r="H2318" s="26" t="str">
        <f t="shared" si="416"/>
        <v>居夭</v>
      </c>
      <c r="I2318" s="41" t="str">
        <f t="shared" si="417"/>
        <v>4. 形声</v>
      </c>
      <c r="J2318" s="19" t="str">
        <f t="shared" si="412"/>
        <v/>
      </c>
      <c r="K2318" s="19">
        <f t="shared" si="412"/>
        <v>3</v>
      </c>
      <c r="L2318" s="19" t="str">
        <f t="shared" si="412"/>
        <v/>
      </c>
      <c r="M2318" s="19">
        <f t="shared" si="412"/>
        <v>4</v>
      </c>
      <c r="N2318" s="19" t="str">
        <f t="shared" si="418"/>
        <v/>
      </c>
      <c r="O2318" s="19">
        <f t="shared" si="413"/>
        <v>7</v>
      </c>
      <c r="P2318" s="19" t="str">
        <f t="shared" si="413"/>
        <v/>
      </c>
      <c r="Q2318" s="19" t="str">
        <f t="shared" si="413"/>
        <v/>
      </c>
      <c r="R2318" s="19">
        <f t="shared" si="413"/>
        <v>19</v>
      </c>
    </row>
    <row r="2319" spans="1:18" ht="20.25">
      <c r="A2319" s="18" t="s">
        <v>11158</v>
      </c>
      <c r="B2319" s="20">
        <v>2315</v>
      </c>
      <c r="C2319" s="35" t="s">
        <v>25462</v>
      </c>
      <c r="D2319" s="24" t="s">
        <v>11884</v>
      </c>
      <c r="E2319" s="27" t="s">
        <v>16490</v>
      </c>
      <c r="F2319" s="26" t="str">
        <f t="shared" si="414"/>
        <v>合會</v>
      </c>
      <c r="G2319" s="26" t="str">
        <f t="shared" si="415"/>
        <v>從攴從合合亦聲</v>
      </c>
      <c r="H2319" s="26" t="str">
        <f t="shared" si="416"/>
        <v>古沓</v>
      </c>
      <c r="I2319" s="41" t="str">
        <f t="shared" si="417"/>
        <v>4. 形声</v>
      </c>
      <c r="J2319" s="19" t="str">
        <f t="shared" si="412"/>
        <v/>
      </c>
      <c r="K2319" s="19">
        <f t="shared" si="412"/>
        <v>3</v>
      </c>
      <c r="L2319" s="19" t="str">
        <f t="shared" si="412"/>
        <v/>
      </c>
      <c r="M2319" s="19">
        <f t="shared" si="412"/>
        <v>4</v>
      </c>
      <c r="N2319" s="19">
        <f t="shared" si="418"/>
        <v>6</v>
      </c>
      <c r="O2319" s="19">
        <f t="shared" si="413"/>
        <v>10</v>
      </c>
      <c r="P2319" s="19" t="str">
        <f t="shared" si="413"/>
        <v/>
      </c>
      <c r="Q2319" s="19" t="str">
        <f t="shared" si="413"/>
        <v/>
      </c>
      <c r="R2319" s="19">
        <f t="shared" si="413"/>
        <v>13</v>
      </c>
    </row>
    <row r="2320" spans="1:18" ht="20.25">
      <c r="A2320" s="18" t="s">
        <v>11159</v>
      </c>
      <c r="B2320" s="20">
        <v>2316</v>
      </c>
      <c r="C2320" s="35"/>
      <c r="D2320" s="24" t="s">
        <v>12606</v>
      </c>
      <c r="E2320" s="29" t="s">
        <v>16491</v>
      </c>
      <c r="F2320" s="26" t="str">
        <f t="shared" si="414"/>
        <v>列</v>
      </c>
      <c r="G2320" s="26" t="str">
        <f t="shared" si="415"/>
        <v>從攴陳聲</v>
      </c>
      <c r="H2320" s="26" t="str">
        <f t="shared" si="416"/>
        <v>直刃</v>
      </c>
      <c r="I2320" s="41" t="str">
        <f t="shared" si="417"/>
        <v>4. 形声</v>
      </c>
      <c r="J2320" s="19" t="str">
        <f t="shared" si="412"/>
        <v/>
      </c>
      <c r="K2320" s="19">
        <f t="shared" si="412"/>
        <v>2</v>
      </c>
      <c r="L2320" s="19" t="str">
        <f t="shared" si="412"/>
        <v/>
      </c>
      <c r="M2320" s="19">
        <f t="shared" si="412"/>
        <v>3</v>
      </c>
      <c r="N2320" s="19" t="str">
        <f t="shared" si="418"/>
        <v/>
      </c>
      <c r="O2320" s="19">
        <f t="shared" si="413"/>
        <v>6</v>
      </c>
      <c r="P2320" s="19" t="str">
        <f t="shared" si="413"/>
        <v/>
      </c>
      <c r="Q2320" s="19" t="str">
        <f t="shared" si="413"/>
        <v/>
      </c>
      <c r="R2320" s="19">
        <f t="shared" si="413"/>
        <v>9</v>
      </c>
    </row>
    <row r="2321" spans="1:18" ht="20.25">
      <c r="A2321" s="18" t="s">
        <v>11160</v>
      </c>
      <c r="B2321" s="20">
        <v>2317</v>
      </c>
      <c r="C2321" s="36" t="s">
        <v>25463</v>
      </c>
      <c r="D2321" s="24" t="s">
        <v>11846</v>
      </c>
      <c r="E2321" s="27" t="s">
        <v>16492</v>
      </c>
      <c r="F2321" s="26" t="str">
        <f t="shared" si="414"/>
        <v>仇</v>
      </c>
      <c r="G2321" s="26" t="str">
        <f t="shared" si="415"/>
        <v>從攴啻聲</v>
      </c>
      <c r="H2321" s="26" t="str">
        <f t="shared" si="416"/>
        <v>徒厯</v>
      </c>
      <c r="I2321" s="41" t="str">
        <f t="shared" si="417"/>
        <v>4. 形声</v>
      </c>
      <c r="J2321" s="19" t="str">
        <f t="shared" si="412"/>
        <v/>
      </c>
      <c r="K2321" s="19">
        <f t="shared" si="412"/>
        <v>2</v>
      </c>
      <c r="L2321" s="19" t="str">
        <f t="shared" si="412"/>
        <v/>
      </c>
      <c r="M2321" s="19">
        <f t="shared" si="412"/>
        <v>3</v>
      </c>
      <c r="N2321" s="19" t="str">
        <f t="shared" si="418"/>
        <v/>
      </c>
      <c r="O2321" s="19">
        <f t="shared" si="413"/>
        <v>6</v>
      </c>
      <c r="P2321" s="19" t="str">
        <f t="shared" si="413"/>
        <v/>
      </c>
      <c r="Q2321" s="19" t="str">
        <f t="shared" si="413"/>
        <v/>
      </c>
      <c r="R2321" s="19">
        <f t="shared" si="413"/>
        <v>9</v>
      </c>
    </row>
    <row r="2322" spans="1:18" ht="20.25">
      <c r="A2322" s="18" t="s">
        <v>11161</v>
      </c>
      <c r="B2322" s="20">
        <v>2318</v>
      </c>
      <c r="C2322" s="35" t="s">
        <v>11089</v>
      </c>
      <c r="D2322" s="24" t="s">
        <v>12258</v>
      </c>
      <c r="E2322" s="27" t="s">
        <v>16493</v>
      </c>
      <c r="F2322" s="26" t="str">
        <f t="shared" si="414"/>
        <v>止</v>
      </c>
      <c r="G2322" s="26" t="str">
        <f t="shared" si="415"/>
        <v>從攴求聲</v>
      </c>
      <c r="H2322" s="26" t="str">
        <f t="shared" si="416"/>
        <v>居又</v>
      </c>
      <c r="I2322" s="41" t="str">
        <f t="shared" si="417"/>
        <v>4. 形声</v>
      </c>
      <c r="J2322" s="19" t="str">
        <f t="shared" si="412"/>
        <v/>
      </c>
      <c r="K2322" s="19">
        <f t="shared" si="412"/>
        <v>2</v>
      </c>
      <c r="L2322" s="19" t="str">
        <f t="shared" si="412"/>
        <v/>
      </c>
      <c r="M2322" s="19">
        <f t="shared" si="412"/>
        <v>3</v>
      </c>
      <c r="N2322" s="19" t="str">
        <f t="shared" si="418"/>
        <v/>
      </c>
      <c r="O2322" s="19">
        <f t="shared" si="413"/>
        <v>6</v>
      </c>
      <c r="P2322" s="19" t="str">
        <f t="shared" si="413"/>
        <v/>
      </c>
      <c r="Q2322" s="19" t="str">
        <f t="shared" si="413"/>
        <v/>
      </c>
      <c r="R2322" s="19">
        <f t="shared" si="413"/>
        <v>9</v>
      </c>
    </row>
    <row r="2323" spans="1:18" ht="20.25">
      <c r="A2323" s="18" t="s">
        <v>11162</v>
      </c>
      <c r="B2323" s="20">
        <v>2319</v>
      </c>
      <c r="C2323" s="35" t="s">
        <v>25464</v>
      </c>
      <c r="D2323" s="24" t="s">
        <v>12607</v>
      </c>
      <c r="E2323" s="27" t="s">
        <v>16494</v>
      </c>
      <c r="F2323" s="26" t="str">
        <f t="shared" si="414"/>
        <v>彊取</v>
      </c>
      <c r="G2323" s="26" t="str">
        <f t="shared" si="415"/>
        <v>周書曰敓攘矯虔從攴兊聲</v>
      </c>
      <c r="H2323" s="26" t="str">
        <f t="shared" si="416"/>
        <v>徒活</v>
      </c>
      <c r="I2323" s="41" t="str">
        <f t="shared" si="417"/>
        <v>4. 形声</v>
      </c>
      <c r="J2323" s="19" t="str">
        <f t="shared" si="412"/>
        <v/>
      </c>
      <c r="K2323" s="19">
        <f t="shared" si="412"/>
        <v>3</v>
      </c>
      <c r="L2323" s="19" t="str">
        <f t="shared" si="412"/>
        <v/>
      </c>
      <c r="M2323" s="19">
        <f t="shared" si="412"/>
        <v>11</v>
      </c>
      <c r="N2323" s="19" t="str">
        <f t="shared" si="418"/>
        <v/>
      </c>
      <c r="O2323" s="19">
        <f t="shared" si="413"/>
        <v>14</v>
      </c>
      <c r="P2323" s="19" t="str">
        <f t="shared" si="413"/>
        <v/>
      </c>
      <c r="Q2323" s="19" t="str">
        <f t="shared" si="413"/>
        <v/>
      </c>
      <c r="R2323" s="19">
        <f t="shared" si="413"/>
        <v>17</v>
      </c>
    </row>
    <row r="2324" spans="1:18" ht="20.25">
      <c r="A2324" s="18" t="s">
        <v>11163</v>
      </c>
      <c r="B2324" s="20">
        <v>2320</v>
      </c>
      <c r="C2324" s="35" t="s">
        <v>25465</v>
      </c>
      <c r="D2324" s="24" t="s">
        <v>11699</v>
      </c>
      <c r="E2324" s="27" t="s">
        <v>16495</v>
      </c>
      <c r="F2324" s="26" t="str">
        <f t="shared" si="414"/>
        <v>解</v>
      </c>
      <c r="G2324" s="26" t="str">
        <f t="shared" si="415"/>
        <v>從攴睪聲詩云服之無斁斁猒也一曰終也</v>
      </c>
      <c r="H2324" s="26" t="str">
        <f t="shared" si="416"/>
        <v>羊益</v>
      </c>
      <c r="I2324" s="41" t="str">
        <f t="shared" si="417"/>
        <v>4. 形声</v>
      </c>
      <c r="J2324" s="19" t="str">
        <f t="shared" si="412"/>
        <v/>
      </c>
      <c r="K2324" s="19">
        <f t="shared" si="412"/>
        <v>2</v>
      </c>
      <c r="L2324" s="19" t="str">
        <f t="shared" si="412"/>
        <v/>
      </c>
      <c r="M2324" s="19">
        <f t="shared" si="412"/>
        <v>3</v>
      </c>
      <c r="N2324" s="19" t="str">
        <f t="shared" si="418"/>
        <v/>
      </c>
      <c r="O2324" s="19">
        <f t="shared" si="413"/>
        <v>6</v>
      </c>
      <c r="P2324" s="19" t="str">
        <f t="shared" si="413"/>
        <v/>
      </c>
      <c r="Q2324" s="19" t="str">
        <f t="shared" si="413"/>
        <v/>
      </c>
      <c r="R2324" s="19">
        <f t="shared" si="413"/>
        <v>22</v>
      </c>
    </row>
    <row r="2325" spans="1:18" ht="20.25">
      <c r="A2325" s="18" t="s">
        <v>11164</v>
      </c>
      <c r="B2325" s="20">
        <v>2321</v>
      </c>
      <c r="C2325" s="35" t="s">
        <v>9603</v>
      </c>
      <c r="D2325" s="24" t="s">
        <v>12608</v>
      </c>
      <c r="E2325" s="27" t="s">
        <v>16496</v>
      </c>
      <c r="F2325" s="26" t="str">
        <f t="shared" si="414"/>
        <v>置</v>
      </c>
      <c r="G2325" s="26" t="str">
        <f t="shared" si="415"/>
        <v>從攴赤聲</v>
      </c>
      <c r="H2325" s="26" t="str">
        <f t="shared" si="416"/>
        <v>始夜</v>
      </c>
      <c r="I2325" s="41" t="str">
        <f t="shared" si="417"/>
        <v>4. 形声</v>
      </c>
      <c r="J2325" s="19" t="str">
        <f t="shared" ref="J2325:M2344" si="419">IFERROR(FIND(J$4,$E2325),"")</f>
        <v/>
      </c>
      <c r="K2325" s="19">
        <f t="shared" si="419"/>
        <v>2</v>
      </c>
      <c r="L2325" s="19" t="str">
        <f t="shared" si="419"/>
        <v/>
      </c>
      <c r="M2325" s="19">
        <f t="shared" si="419"/>
        <v>3</v>
      </c>
      <c r="N2325" s="19" t="str">
        <f t="shared" si="418"/>
        <v/>
      </c>
      <c r="O2325" s="19">
        <f t="shared" ref="O2325:R2344" si="420">IFERROR(FIND(O$4,$E2325),"")</f>
        <v>6</v>
      </c>
      <c r="P2325" s="19" t="str">
        <f t="shared" si="420"/>
        <v/>
      </c>
      <c r="Q2325" s="19" t="str">
        <f t="shared" si="420"/>
        <v/>
      </c>
      <c r="R2325" s="19">
        <f t="shared" si="420"/>
        <v>9</v>
      </c>
    </row>
    <row r="2326" spans="1:18" ht="20.25">
      <c r="A2326" s="18" t="s">
        <v>11165</v>
      </c>
      <c r="B2326" s="20">
        <v>2322</v>
      </c>
      <c r="C2326" s="35" t="s">
        <v>9603</v>
      </c>
      <c r="D2326" s="24" t="s">
        <v>12608</v>
      </c>
      <c r="E2326" s="27" t="s">
        <v>16497</v>
      </c>
      <c r="F2326" s="26" t="str">
        <f t="shared" si="414"/>
        <v/>
      </c>
      <c r="G2326" s="26" t="str">
        <f t="shared" si="415"/>
        <v/>
      </c>
      <c r="H2326" s="26" t="str">
        <f t="shared" si="416"/>
        <v/>
      </c>
      <c r="I2326" s="41" t="str">
        <f t="shared" si="417"/>
        <v/>
      </c>
      <c r="J2326" s="19" t="str">
        <f t="shared" si="419"/>
        <v/>
      </c>
      <c r="K2326" s="19" t="str">
        <f t="shared" si="419"/>
        <v/>
      </c>
      <c r="L2326" s="19" t="str">
        <f t="shared" si="419"/>
        <v/>
      </c>
      <c r="M2326" s="19">
        <f t="shared" si="419"/>
        <v>3</v>
      </c>
      <c r="N2326" s="19" t="str">
        <f t="shared" si="418"/>
        <v/>
      </c>
      <c r="O2326" s="19" t="str">
        <f t="shared" si="420"/>
        <v/>
      </c>
      <c r="P2326" s="19" t="str">
        <f t="shared" si="420"/>
        <v/>
      </c>
      <c r="Q2326" s="19" t="str">
        <f t="shared" si="420"/>
        <v/>
      </c>
      <c r="R2326" s="19" t="str">
        <f t="shared" si="420"/>
        <v/>
      </c>
    </row>
    <row r="2327" spans="1:18" ht="20.25">
      <c r="A2327" s="18" t="s">
        <v>11166</v>
      </c>
      <c r="B2327" s="20">
        <v>2323</v>
      </c>
      <c r="C2327" s="35" t="s">
        <v>3267</v>
      </c>
      <c r="D2327" s="24" t="s">
        <v>12149</v>
      </c>
      <c r="E2327" s="27" t="s">
        <v>16498</v>
      </c>
      <c r="F2327" s="26" t="str">
        <f t="shared" si="414"/>
        <v>行水</v>
      </c>
      <c r="G2327" s="26" t="str">
        <f t="shared" si="415"/>
        <v>從攴從人水省徐鍇曰攴入水所杖也</v>
      </c>
      <c r="H2327" s="26" t="str">
        <f t="shared" si="416"/>
        <v>以周</v>
      </c>
      <c r="I2327" s="41" t="str">
        <f t="shared" si="417"/>
        <v>3. 会意</v>
      </c>
      <c r="J2327" s="19" t="str">
        <f t="shared" si="419"/>
        <v/>
      </c>
      <c r="K2327" s="19">
        <f t="shared" si="419"/>
        <v>3</v>
      </c>
      <c r="L2327" s="19" t="str">
        <f t="shared" si="419"/>
        <v/>
      </c>
      <c r="M2327" s="19">
        <f t="shared" si="419"/>
        <v>4</v>
      </c>
      <c r="N2327" s="19">
        <f t="shared" si="418"/>
        <v>6</v>
      </c>
      <c r="O2327" s="19" t="str">
        <f t="shared" si="420"/>
        <v/>
      </c>
      <c r="P2327" s="19" t="str">
        <f t="shared" si="420"/>
        <v/>
      </c>
      <c r="Q2327" s="19" t="str">
        <f t="shared" si="420"/>
        <v/>
      </c>
      <c r="R2327" s="19">
        <f t="shared" si="420"/>
        <v>21</v>
      </c>
    </row>
    <row r="2328" spans="1:18" ht="20.25">
      <c r="A2328" s="18" t="s">
        <v>11167</v>
      </c>
      <c r="B2328" s="20">
        <v>2324</v>
      </c>
      <c r="C2328" s="35" t="s">
        <v>3267</v>
      </c>
      <c r="D2328" s="24" t="s">
        <v>12149</v>
      </c>
      <c r="E2328" s="27" t="s">
        <v>9705</v>
      </c>
      <c r="F2328" s="26" t="str">
        <f t="shared" si="414"/>
        <v/>
      </c>
      <c r="G2328" s="26" t="str">
        <f t="shared" si="415"/>
        <v/>
      </c>
      <c r="H2328" s="26" t="str">
        <f t="shared" si="416"/>
        <v/>
      </c>
      <c r="I2328" s="41" t="str">
        <f t="shared" si="417"/>
        <v/>
      </c>
      <c r="J2328" s="19" t="str">
        <f t="shared" si="419"/>
        <v/>
      </c>
      <c r="K2328" s="19" t="str">
        <f t="shared" si="419"/>
        <v/>
      </c>
      <c r="L2328" s="19" t="str">
        <f t="shared" si="419"/>
        <v/>
      </c>
      <c r="M2328" s="19" t="str">
        <f t="shared" si="419"/>
        <v/>
      </c>
      <c r="N2328" s="19" t="str">
        <f t="shared" si="418"/>
        <v/>
      </c>
      <c r="O2328" s="19" t="str">
        <f t="shared" si="420"/>
        <v/>
      </c>
      <c r="P2328" s="19" t="str">
        <f t="shared" si="420"/>
        <v/>
      </c>
      <c r="Q2328" s="19" t="str">
        <f t="shared" si="420"/>
        <v/>
      </c>
      <c r="R2328" s="19" t="str">
        <f t="shared" si="420"/>
        <v/>
      </c>
    </row>
    <row r="2329" spans="1:18" ht="20.25">
      <c r="A2329" s="18" t="s">
        <v>11168</v>
      </c>
      <c r="B2329" s="20">
        <v>2325</v>
      </c>
      <c r="C2329" s="35"/>
      <c r="D2329" s="24" t="s">
        <v>12547</v>
      </c>
      <c r="E2329" s="27" t="s">
        <v>16499</v>
      </c>
      <c r="F2329" s="26" t="str">
        <f t="shared" si="414"/>
        <v>撫</v>
      </c>
      <c r="G2329" s="26" t="str">
        <f t="shared" si="415"/>
        <v>從攴亡聲讀與撫同</v>
      </c>
      <c r="H2329" s="26" t="str">
        <f t="shared" si="416"/>
        <v>芳武</v>
      </c>
      <c r="I2329" s="41" t="str">
        <f t="shared" si="417"/>
        <v>4. 形声</v>
      </c>
      <c r="J2329" s="19" t="str">
        <f t="shared" si="419"/>
        <v/>
      </c>
      <c r="K2329" s="19">
        <f t="shared" si="419"/>
        <v>2</v>
      </c>
      <c r="L2329" s="19" t="str">
        <f t="shared" si="419"/>
        <v/>
      </c>
      <c r="M2329" s="19">
        <f t="shared" si="419"/>
        <v>3</v>
      </c>
      <c r="N2329" s="19" t="str">
        <f t="shared" si="418"/>
        <v/>
      </c>
      <c r="O2329" s="19">
        <f t="shared" si="420"/>
        <v>6</v>
      </c>
      <c r="P2329" s="19" t="str">
        <f t="shared" si="420"/>
        <v/>
      </c>
      <c r="Q2329" s="19" t="str">
        <f t="shared" si="420"/>
        <v/>
      </c>
      <c r="R2329" s="19">
        <f t="shared" si="420"/>
        <v>13</v>
      </c>
    </row>
    <row r="2330" spans="1:18" ht="20.25">
      <c r="A2330" s="18" t="s">
        <v>11169</v>
      </c>
      <c r="B2330" s="20">
        <v>2326</v>
      </c>
      <c r="C2330" s="35" t="s">
        <v>6488</v>
      </c>
      <c r="D2330" s="24" t="s">
        <v>12609</v>
      </c>
      <c r="E2330" s="27" t="s">
        <v>16500</v>
      </c>
      <c r="F2330" s="26" t="str">
        <f t="shared" si="414"/>
        <v>撫</v>
      </c>
      <c r="G2330" s="26" t="str">
        <f t="shared" si="415"/>
        <v>從攴米聲周書曰亦未克敉公功讀若弭</v>
      </c>
      <c r="H2330" s="26" t="str">
        <f t="shared" si="416"/>
        <v>緜婢</v>
      </c>
      <c r="I2330" s="41" t="str">
        <f t="shared" si="417"/>
        <v>4. 形声</v>
      </c>
      <c r="J2330" s="19" t="str">
        <f t="shared" si="419"/>
        <v/>
      </c>
      <c r="K2330" s="19">
        <f t="shared" si="419"/>
        <v>2</v>
      </c>
      <c r="L2330" s="19" t="str">
        <f t="shared" si="419"/>
        <v/>
      </c>
      <c r="M2330" s="19">
        <f t="shared" si="419"/>
        <v>3</v>
      </c>
      <c r="N2330" s="19" t="str">
        <f t="shared" si="418"/>
        <v/>
      </c>
      <c r="O2330" s="19">
        <f t="shared" si="420"/>
        <v>6</v>
      </c>
      <c r="P2330" s="19" t="str">
        <f t="shared" si="420"/>
        <v/>
      </c>
      <c r="Q2330" s="19" t="str">
        <f t="shared" si="420"/>
        <v/>
      </c>
      <c r="R2330" s="19">
        <f t="shared" si="420"/>
        <v>21</v>
      </c>
    </row>
    <row r="2331" spans="1:18" ht="20.25">
      <c r="A2331" s="18" t="s">
        <v>11170</v>
      </c>
      <c r="B2331" s="20">
        <v>2327</v>
      </c>
      <c r="C2331" s="35" t="s">
        <v>25466</v>
      </c>
      <c r="D2331" s="24" t="s">
        <v>12609</v>
      </c>
      <c r="E2331" s="27" t="s">
        <v>16501</v>
      </c>
      <c r="F2331" s="26" t="str">
        <f t="shared" si="414"/>
        <v/>
      </c>
      <c r="G2331" s="26" t="str">
        <f t="shared" si="415"/>
        <v/>
      </c>
      <c r="H2331" s="26" t="str">
        <f t="shared" si="416"/>
        <v/>
      </c>
      <c r="I2331" s="41" t="str">
        <f t="shared" si="417"/>
        <v/>
      </c>
      <c r="J2331" s="19" t="str">
        <f t="shared" si="419"/>
        <v/>
      </c>
      <c r="K2331" s="19" t="str">
        <f t="shared" si="419"/>
        <v/>
      </c>
      <c r="L2331" s="19" t="str">
        <f t="shared" si="419"/>
        <v/>
      </c>
      <c r="M2331" s="19">
        <f t="shared" si="419"/>
        <v>3</v>
      </c>
      <c r="N2331" s="19" t="str">
        <f t="shared" si="418"/>
        <v/>
      </c>
      <c r="O2331" s="19" t="str">
        <f t="shared" si="420"/>
        <v/>
      </c>
      <c r="P2331" s="19" t="str">
        <f t="shared" si="420"/>
        <v/>
      </c>
      <c r="Q2331" s="19" t="str">
        <f t="shared" si="420"/>
        <v/>
      </c>
      <c r="R2331" s="19" t="str">
        <f t="shared" si="420"/>
        <v/>
      </c>
    </row>
    <row r="2332" spans="1:18" ht="20.25">
      <c r="A2332" s="18" t="s">
        <v>11171</v>
      </c>
      <c r="B2332" s="20">
        <v>2328</v>
      </c>
      <c r="C2332" s="35" t="s">
        <v>25467</v>
      </c>
      <c r="D2332" s="24" t="s">
        <v>11699</v>
      </c>
      <c r="E2332" s="27" t="s">
        <v>16502</v>
      </c>
      <c r="F2332" s="26" t="str">
        <f t="shared" si="414"/>
        <v>侮</v>
      </c>
      <c r="G2332" s="26" t="str">
        <f t="shared" si="415"/>
        <v>從攴從易易亦聲</v>
      </c>
      <c r="H2332" s="26" t="str">
        <f t="shared" si="416"/>
        <v>以豉</v>
      </c>
      <c r="I2332" s="41" t="str">
        <f t="shared" si="417"/>
        <v>4. 形声</v>
      </c>
      <c r="J2332" s="19" t="str">
        <f t="shared" si="419"/>
        <v/>
      </c>
      <c r="K2332" s="19">
        <f t="shared" si="419"/>
        <v>2</v>
      </c>
      <c r="L2332" s="19" t="str">
        <f t="shared" si="419"/>
        <v/>
      </c>
      <c r="M2332" s="19">
        <f t="shared" si="419"/>
        <v>3</v>
      </c>
      <c r="N2332" s="19">
        <f t="shared" si="418"/>
        <v>5</v>
      </c>
      <c r="O2332" s="19">
        <f t="shared" si="420"/>
        <v>9</v>
      </c>
      <c r="P2332" s="19" t="str">
        <f t="shared" si="420"/>
        <v/>
      </c>
      <c r="Q2332" s="19" t="str">
        <f t="shared" si="420"/>
        <v/>
      </c>
      <c r="R2332" s="19">
        <f t="shared" si="420"/>
        <v>12</v>
      </c>
    </row>
    <row r="2333" spans="1:18" ht="20.25">
      <c r="A2333" s="18" t="s">
        <v>11172</v>
      </c>
      <c r="B2333" s="20">
        <v>2329</v>
      </c>
      <c r="C2333" s="35"/>
      <c r="D2333" s="24" t="s">
        <v>11708</v>
      </c>
      <c r="E2333" s="27" t="s">
        <v>16503</v>
      </c>
      <c r="F2333" s="26" t="str">
        <f t="shared" si="414"/>
        <v>戾</v>
      </c>
      <c r="G2333" s="26" t="str">
        <f t="shared" si="415"/>
        <v>從攴韋聲</v>
      </c>
      <c r="H2333" s="26" t="str">
        <f t="shared" si="416"/>
        <v>羽非</v>
      </c>
      <c r="I2333" s="41" t="str">
        <f t="shared" si="417"/>
        <v>4. 形声</v>
      </c>
      <c r="J2333" s="19" t="str">
        <f t="shared" si="419"/>
        <v/>
      </c>
      <c r="K2333" s="19">
        <f t="shared" si="419"/>
        <v>2</v>
      </c>
      <c r="L2333" s="19" t="str">
        <f t="shared" si="419"/>
        <v/>
      </c>
      <c r="M2333" s="19">
        <f t="shared" si="419"/>
        <v>3</v>
      </c>
      <c r="N2333" s="19" t="str">
        <f t="shared" si="418"/>
        <v/>
      </c>
      <c r="O2333" s="19">
        <f t="shared" si="420"/>
        <v>6</v>
      </c>
      <c r="P2333" s="19" t="str">
        <f t="shared" si="420"/>
        <v/>
      </c>
      <c r="Q2333" s="19" t="str">
        <f t="shared" si="420"/>
        <v/>
      </c>
      <c r="R2333" s="19">
        <f t="shared" si="420"/>
        <v>9</v>
      </c>
    </row>
    <row r="2334" spans="1:18" ht="20.25">
      <c r="A2334" s="18" t="s">
        <v>11173</v>
      </c>
      <c r="B2334" s="20">
        <v>2330</v>
      </c>
      <c r="C2334" s="35" t="s">
        <v>4492</v>
      </c>
      <c r="D2334" s="24" t="s">
        <v>12610</v>
      </c>
      <c r="E2334" s="27" t="s">
        <v>16504</v>
      </c>
      <c r="F2334" s="26" t="str">
        <f t="shared" si="414"/>
        <v>怒</v>
      </c>
      <c r="G2334" s="26" t="str">
        <f t="shared" si="415"/>
        <v>詆也一曰誰何也從攴聲</v>
      </c>
      <c r="H2334" s="26" t="str">
        <f t="shared" si="416"/>
        <v>都昆</v>
      </c>
      <c r="I2334" s="41" t="str">
        <f t="shared" si="417"/>
        <v>4. 形声</v>
      </c>
      <c r="J2334" s="19" t="str">
        <f t="shared" si="419"/>
        <v/>
      </c>
      <c r="K2334" s="19">
        <f t="shared" si="419"/>
        <v>2</v>
      </c>
      <c r="L2334" s="19" t="str">
        <f t="shared" si="419"/>
        <v/>
      </c>
      <c r="M2334" s="19">
        <f t="shared" si="419"/>
        <v>10</v>
      </c>
      <c r="N2334" s="19" t="str">
        <f t="shared" si="418"/>
        <v/>
      </c>
      <c r="O2334" s="19">
        <f t="shared" si="420"/>
        <v>13</v>
      </c>
      <c r="P2334" s="19" t="str">
        <f t="shared" si="420"/>
        <v/>
      </c>
      <c r="Q2334" s="19" t="str">
        <f t="shared" si="420"/>
        <v/>
      </c>
      <c r="R2334" s="19">
        <f t="shared" si="420"/>
        <v>16</v>
      </c>
    </row>
    <row r="2335" spans="1:18" ht="20.25">
      <c r="A2335" s="18" t="s">
        <v>11174</v>
      </c>
      <c r="B2335" s="20">
        <v>2331</v>
      </c>
      <c r="C2335" s="35"/>
      <c r="D2335" s="24" t="s">
        <v>12611</v>
      </c>
      <c r="E2335" s="27" t="s">
        <v>16505</v>
      </c>
      <c r="F2335" s="26" t="str">
        <f t="shared" si="414"/>
        <v>朋侵</v>
      </c>
      <c r="G2335" s="26" t="str">
        <f t="shared" si="415"/>
        <v>從攴從羣羣亦聲</v>
      </c>
      <c r="H2335" s="26" t="str">
        <f t="shared" si="416"/>
        <v>渠云</v>
      </c>
      <c r="I2335" s="41" t="str">
        <f t="shared" si="417"/>
        <v>4. 形声</v>
      </c>
      <c r="J2335" s="19" t="str">
        <f t="shared" si="419"/>
        <v/>
      </c>
      <c r="K2335" s="19">
        <f t="shared" si="419"/>
        <v>3</v>
      </c>
      <c r="L2335" s="19" t="str">
        <f t="shared" si="419"/>
        <v/>
      </c>
      <c r="M2335" s="19">
        <f t="shared" si="419"/>
        <v>4</v>
      </c>
      <c r="N2335" s="19">
        <f t="shared" si="418"/>
        <v>6</v>
      </c>
      <c r="O2335" s="19">
        <f t="shared" si="420"/>
        <v>10</v>
      </c>
      <c r="P2335" s="19" t="str">
        <f t="shared" si="420"/>
        <v/>
      </c>
      <c r="Q2335" s="19" t="str">
        <f t="shared" si="420"/>
        <v/>
      </c>
      <c r="R2335" s="19">
        <f t="shared" si="420"/>
        <v>13</v>
      </c>
    </row>
    <row r="2336" spans="1:18" ht="20.25">
      <c r="A2336" s="18" t="s">
        <v>11175</v>
      </c>
      <c r="B2336" s="20">
        <v>2332</v>
      </c>
      <c r="C2336" s="36" t="s">
        <v>25468</v>
      </c>
      <c r="D2336" s="24" t="s">
        <v>12288</v>
      </c>
      <c r="E2336" s="27" t="s">
        <v>16506</v>
      </c>
      <c r="F2336" s="26" t="str">
        <f t="shared" si="414"/>
        <v>毁</v>
      </c>
      <c r="G2336" s="26" t="str">
        <f t="shared" si="415"/>
        <v>從攴貝敗賊皆從貝會意</v>
      </c>
      <c r="H2336" s="26" t="str">
        <f t="shared" si="416"/>
        <v>薄邁</v>
      </c>
      <c r="I2336" s="41" t="str">
        <f t="shared" si="417"/>
        <v>3. 会意</v>
      </c>
      <c r="J2336" s="19" t="str">
        <f t="shared" si="419"/>
        <v/>
      </c>
      <c r="K2336" s="19">
        <f t="shared" si="419"/>
        <v>2</v>
      </c>
      <c r="L2336" s="19" t="str">
        <f t="shared" si="419"/>
        <v/>
      </c>
      <c r="M2336" s="19">
        <f t="shared" si="419"/>
        <v>3</v>
      </c>
      <c r="N2336" s="19">
        <f t="shared" si="418"/>
        <v>9</v>
      </c>
      <c r="O2336" s="19" t="str">
        <f t="shared" si="420"/>
        <v/>
      </c>
      <c r="P2336" s="19" t="str">
        <f t="shared" si="420"/>
        <v/>
      </c>
      <c r="Q2336" s="19" t="str">
        <f t="shared" si="420"/>
        <v/>
      </c>
      <c r="R2336" s="19">
        <f t="shared" si="420"/>
        <v>15</v>
      </c>
    </row>
    <row r="2337" spans="1:18" ht="20.25">
      <c r="A2337" s="18" t="s">
        <v>11176</v>
      </c>
      <c r="B2337" s="20">
        <v>2333</v>
      </c>
      <c r="C2337" s="35" t="s">
        <v>3888</v>
      </c>
      <c r="D2337" s="24" t="s">
        <v>12288</v>
      </c>
      <c r="E2337" s="27" t="s">
        <v>16507</v>
      </c>
      <c r="F2337" s="26" t="str">
        <f t="shared" si="414"/>
        <v/>
      </c>
      <c r="G2337" s="26" t="str">
        <f t="shared" si="415"/>
        <v/>
      </c>
      <c r="H2337" s="26" t="str">
        <f t="shared" si="416"/>
        <v/>
      </c>
      <c r="I2337" s="41" t="str">
        <f t="shared" si="417"/>
        <v/>
      </c>
      <c r="J2337" s="19" t="str">
        <f t="shared" si="419"/>
        <v/>
      </c>
      <c r="K2337" s="19" t="str">
        <f t="shared" si="419"/>
        <v/>
      </c>
      <c r="L2337" s="19" t="str">
        <f t="shared" si="419"/>
        <v/>
      </c>
      <c r="M2337" s="19">
        <f t="shared" si="419"/>
        <v>4</v>
      </c>
      <c r="N2337" s="19" t="str">
        <f t="shared" si="418"/>
        <v/>
      </c>
      <c r="O2337" s="19" t="str">
        <f t="shared" si="420"/>
        <v/>
      </c>
      <c r="P2337" s="19" t="str">
        <f t="shared" si="420"/>
        <v/>
      </c>
      <c r="Q2337" s="19" t="str">
        <f t="shared" si="420"/>
        <v/>
      </c>
      <c r="R2337" s="19" t="str">
        <f t="shared" si="420"/>
        <v/>
      </c>
    </row>
    <row r="2338" spans="1:18" ht="20.25">
      <c r="A2338" s="18" t="s">
        <v>11177</v>
      </c>
      <c r="B2338" s="20">
        <v>2334</v>
      </c>
      <c r="C2338" s="35"/>
      <c r="D2338" s="24" t="s">
        <v>12612</v>
      </c>
      <c r="E2338" s="27" t="s">
        <v>16508</v>
      </c>
      <c r="F2338" s="26" t="str">
        <f t="shared" si="414"/>
        <v>煩</v>
      </c>
      <c r="G2338" s="26" t="str">
        <f t="shared" si="415"/>
        <v>從攴從亦聲</v>
      </c>
      <c r="H2338" s="26" t="str">
        <f t="shared" si="416"/>
        <v>郎段</v>
      </c>
      <c r="I2338" s="41" t="str">
        <f t="shared" si="417"/>
        <v>4. 形声</v>
      </c>
      <c r="J2338" s="19" t="str">
        <f t="shared" si="419"/>
        <v/>
      </c>
      <c r="K2338" s="19">
        <f t="shared" si="419"/>
        <v>2</v>
      </c>
      <c r="L2338" s="19" t="str">
        <f t="shared" si="419"/>
        <v/>
      </c>
      <c r="M2338" s="19">
        <f t="shared" si="419"/>
        <v>3</v>
      </c>
      <c r="N2338" s="19">
        <f t="shared" si="418"/>
        <v>5</v>
      </c>
      <c r="O2338" s="19">
        <f t="shared" si="420"/>
        <v>9</v>
      </c>
      <c r="P2338" s="19" t="str">
        <f t="shared" si="420"/>
        <v/>
      </c>
      <c r="Q2338" s="19" t="str">
        <f t="shared" si="420"/>
        <v/>
      </c>
      <c r="R2338" s="19">
        <f t="shared" si="420"/>
        <v>12</v>
      </c>
    </row>
    <row r="2339" spans="1:18" ht="20.25">
      <c r="A2339" s="18" t="s">
        <v>11178</v>
      </c>
      <c r="B2339" s="20">
        <v>2335</v>
      </c>
      <c r="C2339" s="35" t="s">
        <v>11262</v>
      </c>
      <c r="D2339" s="24" t="s">
        <v>12474</v>
      </c>
      <c r="E2339" s="27" t="s">
        <v>16509</v>
      </c>
      <c r="F2339" s="26" t="str">
        <f t="shared" si="414"/>
        <v>暴</v>
      </c>
      <c r="G2339" s="26" t="str">
        <f t="shared" si="415"/>
        <v>從攴從完徐鍇曰當其完聚而欲寇之</v>
      </c>
      <c r="H2339" s="26" t="str">
        <f t="shared" si="416"/>
        <v>苦</v>
      </c>
      <c r="I2339" s="41" t="str">
        <f t="shared" si="417"/>
        <v>3. 会意</v>
      </c>
      <c r="J2339" s="19" t="str">
        <f t="shared" si="419"/>
        <v/>
      </c>
      <c r="K2339" s="19">
        <f t="shared" si="419"/>
        <v>2</v>
      </c>
      <c r="L2339" s="19" t="str">
        <f t="shared" si="419"/>
        <v/>
      </c>
      <c r="M2339" s="19">
        <f t="shared" si="419"/>
        <v>3</v>
      </c>
      <c r="N2339" s="19">
        <f t="shared" si="418"/>
        <v>5</v>
      </c>
      <c r="O2339" s="19" t="str">
        <f t="shared" si="420"/>
        <v/>
      </c>
      <c r="P2339" s="19" t="str">
        <f t="shared" si="420"/>
        <v/>
      </c>
      <c r="Q2339" s="19" t="str">
        <f t="shared" si="420"/>
        <v/>
      </c>
      <c r="R2339" s="19">
        <f t="shared" si="420"/>
        <v>20</v>
      </c>
    </row>
    <row r="2340" spans="1:18" ht="20.25">
      <c r="A2340" s="18" t="s">
        <v>11179</v>
      </c>
      <c r="B2340" s="20">
        <v>2336</v>
      </c>
      <c r="C2340" s="35"/>
      <c r="D2340" s="24" t="s">
        <v>11571</v>
      </c>
      <c r="E2340" s="27" t="s">
        <v>16510</v>
      </c>
      <c r="F2340" s="26" t="str">
        <f t="shared" si="414"/>
        <v>刺</v>
      </c>
      <c r="G2340" s="26" t="str">
        <f t="shared" si="415"/>
        <v>從攴蚩聲</v>
      </c>
      <c r="H2340" s="26" t="str">
        <f t="shared" si="416"/>
        <v>豬几</v>
      </c>
      <c r="I2340" s="41" t="str">
        <f t="shared" si="417"/>
        <v>4. 形声</v>
      </c>
      <c r="J2340" s="19" t="str">
        <f t="shared" si="419"/>
        <v/>
      </c>
      <c r="K2340" s="19">
        <f t="shared" si="419"/>
        <v>2</v>
      </c>
      <c r="L2340" s="19" t="str">
        <f t="shared" si="419"/>
        <v/>
      </c>
      <c r="M2340" s="19">
        <f t="shared" si="419"/>
        <v>3</v>
      </c>
      <c r="N2340" s="19" t="str">
        <f t="shared" si="418"/>
        <v/>
      </c>
      <c r="O2340" s="19">
        <f t="shared" si="420"/>
        <v>6</v>
      </c>
      <c r="P2340" s="19" t="str">
        <f t="shared" si="420"/>
        <v/>
      </c>
      <c r="Q2340" s="19" t="str">
        <f t="shared" si="420"/>
        <v/>
      </c>
      <c r="R2340" s="19">
        <f t="shared" si="420"/>
        <v>9</v>
      </c>
    </row>
    <row r="2341" spans="1:18" ht="20.25">
      <c r="A2341" s="18" t="s">
        <v>11180</v>
      </c>
      <c r="B2341" s="20">
        <v>2337</v>
      </c>
      <c r="C2341" s="35"/>
      <c r="D2341" s="24" t="s">
        <v>12613</v>
      </c>
      <c r="E2341" s="27" t="s">
        <v>16511</v>
      </c>
      <c r="F2341" s="26" t="str">
        <f t="shared" si="414"/>
        <v>閉</v>
      </c>
      <c r="G2341" s="26" t="str">
        <f t="shared" si="415"/>
        <v>從攴度聲讀若杜</v>
      </c>
      <c r="H2341" s="26" t="str">
        <f t="shared" si="416"/>
        <v>徒古</v>
      </c>
      <c r="I2341" s="41" t="str">
        <f t="shared" si="417"/>
        <v>4. 形声</v>
      </c>
      <c r="J2341" s="19" t="str">
        <f t="shared" si="419"/>
        <v/>
      </c>
      <c r="K2341" s="19">
        <f t="shared" si="419"/>
        <v>2</v>
      </c>
      <c r="L2341" s="19" t="str">
        <f t="shared" si="419"/>
        <v/>
      </c>
      <c r="M2341" s="19">
        <f t="shared" si="419"/>
        <v>3</v>
      </c>
      <c r="N2341" s="19" t="str">
        <f t="shared" si="418"/>
        <v/>
      </c>
      <c r="O2341" s="19">
        <f t="shared" si="420"/>
        <v>6</v>
      </c>
      <c r="P2341" s="19" t="str">
        <f t="shared" si="420"/>
        <v/>
      </c>
      <c r="Q2341" s="19" t="str">
        <f t="shared" si="420"/>
        <v/>
      </c>
      <c r="R2341" s="19">
        <f t="shared" si="420"/>
        <v>12</v>
      </c>
    </row>
    <row r="2342" spans="1:18" ht="20.25">
      <c r="A2342" s="18" t="s">
        <v>11181</v>
      </c>
      <c r="B2342" s="20">
        <v>2338</v>
      </c>
      <c r="C2342" s="35" t="s">
        <v>25469</v>
      </c>
      <c r="D2342" s="24" t="s">
        <v>12613</v>
      </c>
      <c r="E2342" s="27" t="s">
        <v>16512</v>
      </c>
      <c r="F2342" s="26" t="str">
        <f t="shared" si="414"/>
        <v/>
      </c>
      <c r="G2342" s="26" t="str">
        <f t="shared" si="415"/>
        <v/>
      </c>
      <c r="H2342" s="26" t="str">
        <f t="shared" si="416"/>
        <v/>
      </c>
      <c r="I2342" s="41" t="str">
        <f t="shared" si="417"/>
        <v/>
      </c>
      <c r="J2342" s="19" t="str">
        <f t="shared" si="419"/>
        <v/>
      </c>
      <c r="K2342" s="19" t="str">
        <f t="shared" si="419"/>
        <v/>
      </c>
      <c r="L2342" s="19" t="str">
        <f t="shared" si="419"/>
        <v/>
      </c>
      <c r="M2342" s="19">
        <f t="shared" si="419"/>
        <v>3</v>
      </c>
      <c r="N2342" s="19" t="str">
        <f t="shared" si="418"/>
        <v/>
      </c>
      <c r="O2342" s="19" t="str">
        <f t="shared" si="420"/>
        <v/>
      </c>
      <c r="P2342" s="19" t="str">
        <f t="shared" si="420"/>
        <v/>
      </c>
      <c r="Q2342" s="19" t="str">
        <f t="shared" si="420"/>
        <v/>
      </c>
      <c r="R2342" s="19" t="str">
        <f t="shared" si="420"/>
        <v/>
      </c>
    </row>
    <row r="2343" spans="1:18" ht="20.25">
      <c r="A2343" s="18" t="s">
        <v>11182</v>
      </c>
      <c r="B2343" s="20">
        <v>2339</v>
      </c>
      <c r="C2343" s="35" t="s">
        <v>25470</v>
      </c>
      <c r="D2343" s="24" t="s">
        <v>12246</v>
      </c>
      <c r="E2343" s="27" t="s">
        <v>16513</v>
      </c>
      <c r="F2343" s="26" t="str">
        <f t="shared" si="414"/>
        <v>塞</v>
      </c>
      <c r="G2343" s="26" t="str">
        <f t="shared" si="415"/>
        <v>從攴念聲周書曰敜乃穽</v>
      </c>
      <c r="H2343" s="26" t="str">
        <f t="shared" si="416"/>
        <v>奴叶</v>
      </c>
      <c r="I2343" s="41" t="str">
        <f t="shared" si="417"/>
        <v>4. 形声</v>
      </c>
      <c r="J2343" s="19" t="str">
        <f t="shared" si="419"/>
        <v/>
      </c>
      <c r="K2343" s="19">
        <f t="shared" si="419"/>
        <v>2</v>
      </c>
      <c r="L2343" s="19" t="str">
        <f t="shared" si="419"/>
        <v/>
      </c>
      <c r="M2343" s="19">
        <f t="shared" si="419"/>
        <v>3</v>
      </c>
      <c r="N2343" s="19" t="str">
        <f t="shared" si="418"/>
        <v/>
      </c>
      <c r="O2343" s="19">
        <f t="shared" si="420"/>
        <v>6</v>
      </c>
      <c r="P2343" s="19" t="str">
        <f t="shared" si="420"/>
        <v/>
      </c>
      <c r="Q2343" s="19" t="str">
        <f t="shared" si="420"/>
        <v/>
      </c>
      <c r="R2343" s="19">
        <f t="shared" si="420"/>
        <v>15</v>
      </c>
    </row>
    <row r="2344" spans="1:18" ht="20.25">
      <c r="A2344" s="18" t="s">
        <v>11183</v>
      </c>
      <c r="B2344" s="20">
        <v>2340</v>
      </c>
      <c r="C2344" s="35"/>
      <c r="D2344" s="24" t="s">
        <v>11650</v>
      </c>
      <c r="E2344" s="27" t="s">
        <v>16514</v>
      </c>
      <c r="F2344" s="26" t="str">
        <f t="shared" si="414"/>
        <v>㪤盡</v>
      </c>
      <c r="G2344" s="26" t="str">
        <f t="shared" si="415"/>
        <v>從攴畢聲</v>
      </c>
      <c r="H2344" s="26" t="str">
        <f t="shared" si="416"/>
        <v>卑吉</v>
      </c>
      <c r="I2344" s="41" t="str">
        <f t="shared" si="417"/>
        <v>4. 形声</v>
      </c>
      <c r="J2344" s="19" t="str">
        <f t="shared" si="419"/>
        <v/>
      </c>
      <c r="K2344" s="19">
        <f t="shared" si="419"/>
        <v>3</v>
      </c>
      <c r="L2344" s="19" t="str">
        <f t="shared" si="419"/>
        <v/>
      </c>
      <c r="M2344" s="19">
        <f t="shared" si="419"/>
        <v>4</v>
      </c>
      <c r="N2344" s="19" t="str">
        <f t="shared" si="418"/>
        <v/>
      </c>
      <c r="O2344" s="19">
        <f t="shared" si="420"/>
        <v>7</v>
      </c>
      <c r="P2344" s="19" t="str">
        <f t="shared" si="420"/>
        <v/>
      </c>
      <c r="Q2344" s="19" t="str">
        <f t="shared" si="420"/>
        <v/>
      </c>
      <c r="R2344" s="19">
        <f t="shared" si="420"/>
        <v>10</v>
      </c>
    </row>
    <row r="2345" spans="1:18" ht="20.25">
      <c r="A2345" s="18" t="s">
        <v>11184</v>
      </c>
      <c r="B2345" s="20">
        <v>2341</v>
      </c>
      <c r="C2345" s="35" t="s">
        <v>9817</v>
      </c>
      <c r="D2345" s="24" t="s">
        <v>12614</v>
      </c>
      <c r="E2345" s="27" t="s">
        <v>16515</v>
      </c>
      <c r="F2345" s="26" t="str">
        <f t="shared" si="414"/>
        <v>捕</v>
      </c>
      <c r="G2345" s="26" t="str">
        <f t="shared" si="415"/>
        <v>從攴丩聲</v>
      </c>
      <c r="H2345" s="26" t="str">
        <f t="shared" si="416"/>
        <v>式州</v>
      </c>
      <c r="I2345" s="41" t="str">
        <f t="shared" si="417"/>
        <v>4. 形声</v>
      </c>
      <c r="J2345" s="19" t="str">
        <f t="shared" ref="J2345:M2364" si="421">IFERROR(FIND(J$4,$E2345),"")</f>
        <v/>
      </c>
      <c r="K2345" s="19">
        <f t="shared" si="421"/>
        <v>2</v>
      </c>
      <c r="L2345" s="19" t="str">
        <f t="shared" si="421"/>
        <v/>
      </c>
      <c r="M2345" s="19">
        <f t="shared" si="421"/>
        <v>3</v>
      </c>
      <c r="N2345" s="19" t="str">
        <f t="shared" si="418"/>
        <v/>
      </c>
      <c r="O2345" s="19">
        <f t="shared" ref="O2345:R2364" si="422">IFERROR(FIND(O$4,$E2345),"")</f>
        <v>6</v>
      </c>
      <c r="P2345" s="19" t="str">
        <f t="shared" si="422"/>
        <v/>
      </c>
      <c r="Q2345" s="19" t="str">
        <f t="shared" si="422"/>
        <v/>
      </c>
      <c r="R2345" s="19">
        <f t="shared" si="422"/>
        <v>9</v>
      </c>
    </row>
    <row r="2346" spans="1:18" ht="20.25">
      <c r="A2346" s="18" t="s">
        <v>11185</v>
      </c>
      <c r="B2346" s="20">
        <v>2342</v>
      </c>
      <c r="C2346" s="35" t="s">
        <v>25471</v>
      </c>
      <c r="D2346" s="24" t="s">
        <v>12407</v>
      </c>
      <c r="E2346" s="27" t="s">
        <v>16516</v>
      </c>
      <c r="F2346" s="26" t="str">
        <f t="shared" si="414"/>
        <v>擊鼓</v>
      </c>
      <c r="G2346" s="26" t="str">
        <f t="shared" si="415"/>
        <v>從攴從壴壴亦聲</v>
      </c>
      <c r="H2346" s="26" t="str">
        <f t="shared" si="416"/>
        <v>公户</v>
      </c>
      <c r="I2346" s="41" t="str">
        <f t="shared" si="417"/>
        <v>4. 形声</v>
      </c>
      <c r="J2346" s="19" t="str">
        <f t="shared" si="421"/>
        <v/>
      </c>
      <c r="K2346" s="19">
        <f t="shared" si="421"/>
        <v>3</v>
      </c>
      <c r="L2346" s="19" t="str">
        <f t="shared" si="421"/>
        <v/>
      </c>
      <c r="M2346" s="19">
        <f t="shared" si="421"/>
        <v>4</v>
      </c>
      <c r="N2346" s="19">
        <f t="shared" si="418"/>
        <v>6</v>
      </c>
      <c r="O2346" s="19">
        <f t="shared" si="422"/>
        <v>10</v>
      </c>
      <c r="P2346" s="19" t="str">
        <f t="shared" si="422"/>
        <v/>
      </c>
      <c r="Q2346" s="19" t="str">
        <f t="shared" si="422"/>
        <v/>
      </c>
      <c r="R2346" s="19">
        <f t="shared" si="422"/>
        <v>13</v>
      </c>
    </row>
    <row r="2347" spans="1:18" ht="20.25">
      <c r="A2347" s="18" t="s">
        <v>11186</v>
      </c>
      <c r="B2347" s="20">
        <v>2343</v>
      </c>
      <c r="C2347" s="35" t="s">
        <v>25472</v>
      </c>
      <c r="D2347" s="24" t="s">
        <v>12615</v>
      </c>
      <c r="E2347" s="27" t="s">
        <v>16517</v>
      </c>
      <c r="F2347" s="26" t="str">
        <f t="shared" si="414"/>
        <v>敂</v>
      </c>
      <c r="G2347" s="26" t="str">
        <f t="shared" si="415"/>
        <v>從攴丂聲</v>
      </c>
      <c r="H2347" s="26" t="str">
        <f t="shared" si="416"/>
        <v>苦浩</v>
      </c>
      <c r="I2347" s="41" t="str">
        <f t="shared" si="417"/>
        <v>4. 形声</v>
      </c>
      <c r="J2347" s="19" t="str">
        <f t="shared" si="421"/>
        <v/>
      </c>
      <c r="K2347" s="19">
        <f t="shared" si="421"/>
        <v>2</v>
      </c>
      <c r="L2347" s="19" t="str">
        <f t="shared" si="421"/>
        <v/>
      </c>
      <c r="M2347" s="19">
        <f t="shared" si="421"/>
        <v>3</v>
      </c>
      <c r="N2347" s="19" t="str">
        <f t="shared" si="418"/>
        <v/>
      </c>
      <c r="O2347" s="19">
        <f t="shared" si="422"/>
        <v>6</v>
      </c>
      <c r="P2347" s="19" t="str">
        <f t="shared" si="422"/>
        <v/>
      </c>
      <c r="Q2347" s="19" t="str">
        <f t="shared" si="422"/>
        <v/>
      </c>
      <c r="R2347" s="19">
        <f t="shared" si="422"/>
        <v>9</v>
      </c>
    </row>
    <row r="2348" spans="1:18" ht="20.25">
      <c r="A2348" s="18" t="s">
        <v>11187</v>
      </c>
      <c r="B2348" s="20">
        <v>2344</v>
      </c>
      <c r="C2348" s="35" t="s">
        <v>25473</v>
      </c>
      <c r="D2348" s="24" t="s">
        <v>12474</v>
      </c>
      <c r="E2348" s="27" t="s">
        <v>16518</v>
      </c>
      <c r="F2348" s="26" t="str">
        <f t="shared" si="414"/>
        <v>擊</v>
      </c>
      <c r="G2348" s="26" t="str">
        <f t="shared" si="415"/>
        <v>從攴句聲讀若扣</v>
      </c>
      <c r="H2348" s="26" t="str">
        <f t="shared" si="416"/>
        <v>苦侯</v>
      </c>
      <c r="I2348" s="41" t="str">
        <f t="shared" si="417"/>
        <v>4. 形声</v>
      </c>
      <c r="J2348" s="19" t="str">
        <f t="shared" si="421"/>
        <v/>
      </c>
      <c r="K2348" s="19">
        <f t="shared" si="421"/>
        <v>2</v>
      </c>
      <c r="L2348" s="19" t="str">
        <f t="shared" si="421"/>
        <v/>
      </c>
      <c r="M2348" s="19">
        <f t="shared" si="421"/>
        <v>3</v>
      </c>
      <c r="N2348" s="19" t="str">
        <f t="shared" si="418"/>
        <v/>
      </c>
      <c r="O2348" s="19">
        <f t="shared" si="422"/>
        <v>6</v>
      </c>
      <c r="P2348" s="19" t="str">
        <f t="shared" si="422"/>
        <v/>
      </c>
      <c r="Q2348" s="19" t="str">
        <f t="shared" si="422"/>
        <v/>
      </c>
      <c r="R2348" s="19">
        <f t="shared" si="422"/>
        <v>12</v>
      </c>
    </row>
    <row r="2349" spans="1:18" ht="20.25">
      <c r="A2349" s="18" t="s">
        <v>11188</v>
      </c>
      <c r="B2349" s="20">
        <v>2345</v>
      </c>
      <c r="C2349" s="35" t="s">
        <v>9120</v>
      </c>
      <c r="D2349" s="24" t="s">
        <v>12051</v>
      </c>
      <c r="E2349" s="27" t="s">
        <v>16519</v>
      </c>
      <c r="F2349" s="26" t="str">
        <f t="shared" si="414"/>
        <v>擊</v>
      </c>
      <c r="G2349" s="26" t="str">
        <f t="shared" si="415"/>
        <v>從攴工聲</v>
      </c>
      <c r="H2349" s="26" t="str">
        <f t="shared" si="416"/>
        <v>古洪</v>
      </c>
      <c r="I2349" s="41" t="str">
        <f t="shared" si="417"/>
        <v>4. 形声</v>
      </c>
      <c r="J2349" s="19" t="str">
        <f t="shared" si="421"/>
        <v/>
      </c>
      <c r="K2349" s="19">
        <f t="shared" si="421"/>
        <v>2</v>
      </c>
      <c r="L2349" s="19" t="str">
        <f t="shared" si="421"/>
        <v/>
      </c>
      <c r="M2349" s="19">
        <f t="shared" si="421"/>
        <v>3</v>
      </c>
      <c r="N2349" s="19" t="str">
        <f t="shared" si="418"/>
        <v/>
      </c>
      <c r="O2349" s="19">
        <f t="shared" si="422"/>
        <v>6</v>
      </c>
      <c r="P2349" s="19" t="str">
        <f t="shared" si="422"/>
        <v/>
      </c>
      <c r="Q2349" s="19" t="str">
        <f t="shared" si="422"/>
        <v/>
      </c>
      <c r="R2349" s="19">
        <f t="shared" si="422"/>
        <v>9</v>
      </c>
    </row>
    <row r="2350" spans="1:18" ht="20.25">
      <c r="A2350" s="18" t="s">
        <v>11189</v>
      </c>
      <c r="B2350" s="20">
        <v>2346</v>
      </c>
      <c r="C2350" s="35" t="s">
        <v>6428</v>
      </c>
      <c r="D2350" s="24" t="s">
        <v>12208</v>
      </c>
      <c r="E2350" s="27" t="s">
        <v>16520</v>
      </c>
      <c r="F2350" s="26" t="str">
        <f t="shared" si="414"/>
        <v>横擿</v>
      </c>
      <c r="G2350" s="26" t="str">
        <f t="shared" si="415"/>
        <v>從攴髙聲</v>
      </c>
      <c r="H2350" s="26" t="str">
        <f t="shared" si="416"/>
        <v>口交</v>
      </c>
      <c r="I2350" s="41" t="str">
        <f t="shared" si="417"/>
        <v>4. 形声</v>
      </c>
      <c r="J2350" s="19" t="str">
        <f t="shared" si="421"/>
        <v/>
      </c>
      <c r="K2350" s="19">
        <f t="shared" si="421"/>
        <v>3</v>
      </c>
      <c r="L2350" s="19" t="str">
        <f t="shared" si="421"/>
        <v/>
      </c>
      <c r="M2350" s="19">
        <f t="shared" si="421"/>
        <v>4</v>
      </c>
      <c r="N2350" s="19" t="str">
        <f t="shared" si="418"/>
        <v/>
      </c>
      <c r="O2350" s="19">
        <f t="shared" si="422"/>
        <v>7</v>
      </c>
      <c r="P2350" s="19" t="str">
        <f t="shared" si="422"/>
        <v/>
      </c>
      <c r="Q2350" s="19" t="str">
        <f t="shared" si="422"/>
        <v/>
      </c>
      <c r="R2350" s="19">
        <f t="shared" si="422"/>
        <v>10</v>
      </c>
    </row>
    <row r="2351" spans="1:18" ht="20.25">
      <c r="A2351" s="18" t="s">
        <v>11190</v>
      </c>
      <c r="B2351" s="20">
        <v>2347</v>
      </c>
      <c r="C2351" s="35"/>
      <c r="D2351" s="24" t="s">
        <v>11683</v>
      </c>
      <c r="E2351" s="27" t="s">
        <v>16521</v>
      </c>
      <c r="F2351" s="26" t="str">
        <f t="shared" si="414"/>
        <v>擊</v>
      </c>
      <c r="G2351" s="26" t="str">
        <f t="shared" si="415"/>
        <v>從攴豖聲</v>
      </c>
      <c r="H2351" s="26" t="str">
        <f t="shared" si="416"/>
        <v>竹角</v>
      </c>
      <c r="I2351" s="41" t="str">
        <f t="shared" si="417"/>
        <v>4. 形声</v>
      </c>
      <c r="J2351" s="19" t="str">
        <f t="shared" si="421"/>
        <v/>
      </c>
      <c r="K2351" s="19">
        <f t="shared" si="421"/>
        <v>2</v>
      </c>
      <c r="L2351" s="19" t="str">
        <f t="shared" si="421"/>
        <v/>
      </c>
      <c r="M2351" s="19">
        <f t="shared" si="421"/>
        <v>3</v>
      </c>
      <c r="N2351" s="19" t="str">
        <f t="shared" si="418"/>
        <v/>
      </c>
      <c r="O2351" s="19">
        <f t="shared" si="422"/>
        <v>6</v>
      </c>
      <c r="P2351" s="19" t="str">
        <f t="shared" si="422"/>
        <v/>
      </c>
      <c r="Q2351" s="19" t="str">
        <f t="shared" si="422"/>
        <v/>
      </c>
      <c r="R2351" s="19">
        <f t="shared" si="422"/>
        <v>9</v>
      </c>
    </row>
    <row r="2352" spans="1:18" ht="20.25">
      <c r="A2352" s="18" t="s">
        <v>11191</v>
      </c>
      <c r="B2352" s="20">
        <v>2348</v>
      </c>
      <c r="C2352" s="35"/>
      <c r="D2352" s="24" t="s">
        <v>12316</v>
      </c>
      <c r="E2352" s="27" t="s">
        <v>16522</v>
      </c>
      <c r="F2352" s="26" t="str">
        <f t="shared" si="414"/>
        <v>放</v>
      </c>
      <c r="G2352" s="26" t="str">
        <f t="shared" si="415"/>
        <v>從攴□聲</v>
      </c>
      <c r="H2352" s="26" t="str">
        <f t="shared" si="416"/>
        <v>迂往</v>
      </c>
      <c r="I2352" s="41" t="str">
        <f t="shared" si="417"/>
        <v>4. 形声</v>
      </c>
      <c r="J2352" s="19" t="str">
        <f t="shared" si="421"/>
        <v/>
      </c>
      <c r="K2352" s="19">
        <f t="shared" si="421"/>
        <v>2</v>
      </c>
      <c r="L2352" s="19" t="str">
        <f t="shared" si="421"/>
        <v/>
      </c>
      <c r="M2352" s="19">
        <f t="shared" si="421"/>
        <v>3</v>
      </c>
      <c r="N2352" s="19" t="str">
        <f t="shared" si="418"/>
        <v/>
      </c>
      <c r="O2352" s="19">
        <f t="shared" si="422"/>
        <v>6</v>
      </c>
      <c r="P2352" s="19" t="str">
        <f t="shared" si="422"/>
        <v/>
      </c>
      <c r="Q2352" s="19" t="str">
        <f t="shared" si="422"/>
        <v/>
      </c>
      <c r="R2352" s="19">
        <f t="shared" si="422"/>
        <v>9</v>
      </c>
    </row>
    <row r="2353" spans="1:18" ht="20.25">
      <c r="A2353" s="18" t="s">
        <v>11192</v>
      </c>
      <c r="B2353" s="20">
        <v>2349</v>
      </c>
      <c r="C2353" s="35"/>
      <c r="D2353" s="24" t="s">
        <v>11566</v>
      </c>
      <c r="E2353" s="27" t="s">
        <v>16523</v>
      </c>
      <c r="F2353" s="26" t="str">
        <f t="shared" si="414"/>
        <v>坼</v>
      </c>
      <c r="G2353" s="26" t="str">
        <f t="shared" si="415"/>
        <v>從攴從厂厂之性坼果孰有味亦坼故謂之□從未聲徐鍇曰丆厓也</v>
      </c>
      <c r="H2353" s="26" t="str">
        <f t="shared" si="416"/>
        <v>許其</v>
      </c>
      <c r="I2353" s="41" t="str">
        <f t="shared" si="417"/>
        <v>4. 形声</v>
      </c>
      <c r="J2353" s="19" t="str">
        <f t="shared" si="421"/>
        <v/>
      </c>
      <c r="K2353" s="19">
        <f t="shared" si="421"/>
        <v>2</v>
      </c>
      <c r="L2353" s="19" t="str">
        <f t="shared" si="421"/>
        <v/>
      </c>
      <c r="M2353" s="19">
        <f t="shared" si="421"/>
        <v>3</v>
      </c>
      <c r="N2353" s="19">
        <f t="shared" si="418"/>
        <v>5</v>
      </c>
      <c r="O2353" s="19">
        <f t="shared" si="422"/>
        <v>23</v>
      </c>
      <c r="P2353" s="19" t="str">
        <f t="shared" si="422"/>
        <v/>
      </c>
      <c r="Q2353" s="19" t="str">
        <f t="shared" si="422"/>
        <v/>
      </c>
      <c r="R2353" s="19">
        <f t="shared" si="422"/>
        <v>32</v>
      </c>
    </row>
    <row r="2354" spans="1:18" ht="20.25">
      <c r="A2354" s="18" t="s">
        <v>11193</v>
      </c>
      <c r="B2354" s="20">
        <v>2350</v>
      </c>
      <c r="C2354" s="35" t="s">
        <v>25474</v>
      </c>
      <c r="D2354" s="24" t="s">
        <v>11683</v>
      </c>
      <c r="E2354" s="27" t="s">
        <v>16524</v>
      </c>
      <c r="F2354" s="26" t="str">
        <f t="shared" si="414"/>
        <v>去隂之刑</v>
      </c>
      <c r="G2354" s="26" t="str">
        <f t="shared" si="415"/>
        <v>從攴蜀聲周書曰刖劓斀黥</v>
      </c>
      <c r="H2354" s="26" t="str">
        <f t="shared" si="416"/>
        <v>竹角</v>
      </c>
      <c r="I2354" s="41" t="str">
        <f t="shared" si="417"/>
        <v>4. 形声</v>
      </c>
      <c r="J2354" s="19" t="str">
        <f t="shared" si="421"/>
        <v/>
      </c>
      <c r="K2354" s="19">
        <f t="shared" si="421"/>
        <v>5</v>
      </c>
      <c r="L2354" s="19" t="str">
        <f t="shared" si="421"/>
        <v/>
      </c>
      <c r="M2354" s="19">
        <f t="shared" si="421"/>
        <v>6</v>
      </c>
      <c r="N2354" s="19" t="str">
        <f t="shared" si="418"/>
        <v/>
      </c>
      <c r="O2354" s="19">
        <f t="shared" si="422"/>
        <v>9</v>
      </c>
      <c r="P2354" s="19" t="str">
        <f t="shared" si="422"/>
        <v/>
      </c>
      <c r="Q2354" s="19" t="str">
        <f t="shared" si="422"/>
        <v/>
      </c>
      <c r="R2354" s="19">
        <f t="shared" si="422"/>
        <v>19</v>
      </c>
    </row>
    <row r="2355" spans="1:18" ht="20.25">
      <c r="A2355" s="18" t="s">
        <v>11194</v>
      </c>
      <c r="B2355" s="20">
        <v>2351</v>
      </c>
      <c r="C2355" s="35" t="s">
        <v>25475</v>
      </c>
      <c r="D2355" s="24" t="s">
        <v>12599</v>
      </c>
      <c r="E2355" s="27" t="s">
        <v>16525</v>
      </c>
      <c r="F2355" s="26" t="str">
        <f t="shared" si="414"/>
        <v>冒</v>
      </c>
      <c r="G2355" s="26" t="str">
        <f t="shared" si="415"/>
        <v>從攴昏聲周書曰敯不畏死</v>
      </c>
      <c r="H2355" s="26" t="str">
        <f t="shared" si="416"/>
        <v>眉殞</v>
      </c>
      <c r="I2355" s="41" t="str">
        <f t="shared" si="417"/>
        <v>4. 形声</v>
      </c>
      <c r="J2355" s="19" t="str">
        <f t="shared" si="421"/>
        <v/>
      </c>
      <c r="K2355" s="19">
        <f t="shared" si="421"/>
        <v>2</v>
      </c>
      <c r="L2355" s="19" t="str">
        <f t="shared" si="421"/>
        <v/>
      </c>
      <c r="M2355" s="19">
        <f t="shared" si="421"/>
        <v>3</v>
      </c>
      <c r="N2355" s="19" t="str">
        <f t="shared" si="418"/>
        <v/>
      </c>
      <c r="O2355" s="19">
        <f t="shared" si="422"/>
        <v>6</v>
      </c>
      <c r="P2355" s="19" t="str">
        <f t="shared" si="422"/>
        <v/>
      </c>
      <c r="Q2355" s="19" t="str">
        <f t="shared" si="422"/>
        <v/>
      </c>
      <c r="R2355" s="19">
        <f t="shared" si="422"/>
        <v>16</v>
      </c>
    </row>
    <row r="2356" spans="1:18" ht="20.25">
      <c r="A2356" s="18" t="s">
        <v>11195</v>
      </c>
      <c r="B2356" s="20">
        <v>2352</v>
      </c>
      <c r="C2356" s="35" t="s">
        <v>25476</v>
      </c>
      <c r="D2356" s="24" t="s">
        <v>11691</v>
      </c>
      <c r="E2356" s="27" t="s">
        <v>16526</v>
      </c>
      <c r="F2356" s="26" t="str">
        <f t="shared" si="414"/>
        <v>禁</v>
      </c>
      <c r="G2356" s="26" t="str">
        <f t="shared" si="415"/>
        <v>一曰樂器控楬也形如木虎從攴吾聲</v>
      </c>
      <c r="H2356" s="26" t="str">
        <f t="shared" si="416"/>
        <v>魚舉</v>
      </c>
      <c r="I2356" s="41" t="str">
        <f t="shared" si="417"/>
        <v>4. 形声</v>
      </c>
      <c r="J2356" s="19" t="str">
        <f t="shared" si="421"/>
        <v/>
      </c>
      <c r="K2356" s="19">
        <f t="shared" si="421"/>
        <v>2</v>
      </c>
      <c r="L2356" s="19" t="str">
        <f t="shared" si="421"/>
        <v/>
      </c>
      <c r="M2356" s="19">
        <f t="shared" si="421"/>
        <v>14</v>
      </c>
      <c r="N2356" s="19" t="str">
        <f t="shared" si="418"/>
        <v/>
      </c>
      <c r="O2356" s="19">
        <f t="shared" si="422"/>
        <v>17</v>
      </c>
      <c r="P2356" s="19" t="str">
        <f t="shared" si="422"/>
        <v/>
      </c>
      <c r="Q2356" s="19" t="str">
        <f t="shared" si="422"/>
        <v/>
      </c>
      <c r="R2356" s="19">
        <f t="shared" si="422"/>
        <v>20</v>
      </c>
    </row>
    <row r="2357" spans="1:18" ht="20.25">
      <c r="A2357" s="18" t="s">
        <v>11196</v>
      </c>
      <c r="B2357" s="20">
        <v>2353</v>
      </c>
      <c r="C2357" s="35" t="s">
        <v>25477</v>
      </c>
      <c r="D2357" s="24" t="s">
        <v>12616</v>
      </c>
      <c r="E2357" s="27" t="s">
        <v>16527</v>
      </c>
      <c r="F2357" s="26" t="str">
        <f t="shared" si="414"/>
        <v>研治</v>
      </c>
      <c r="G2357" s="26" t="str">
        <f t="shared" si="415"/>
        <v>從攴果聲舜女弟名敤首</v>
      </c>
      <c r="H2357" s="26" t="str">
        <f t="shared" si="416"/>
        <v>苦果</v>
      </c>
      <c r="I2357" s="41" t="str">
        <f t="shared" si="417"/>
        <v>4. 形声</v>
      </c>
      <c r="J2357" s="19" t="str">
        <f t="shared" si="421"/>
        <v/>
      </c>
      <c r="K2357" s="19">
        <f t="shared" si="421"/>
        <v>3</v>
      </c>
      <c r="L2357" s="19" t="str">
        <f t="shared" si="421"/>
        <v/>
      </c>
      <c r="M2357" s="19">
        <f t="shared" si="421"/>
        <v>4</v>
      </c>
      <c r="N2357" s="19" t="str">
        <f t="shared" si="418"/>
        <v/>
      </c>
      <c r="O2357" s="19">
        <f t="shared" si="422"/>
        <v>7</v>
      </c>
      <c r="P2357" s="19" t="str">
        <f t="shared" si="422"/>
        <v/>
      </c>
      <c r="Q2357" s="19" t="str">
        <f t="shared" si="422"/>
        <v/>
      </c>
      <c r="R2357" s="19">
        <f t="shared" si="422"/>
        <v>16</v>
      </c>
    </row>
    <row r="2358" spans="1:18" ht="20.25">
      <c r="A2358" s="18" t="s">
        <v>11197</v>
      </c>
      <c r="B2358" s="20">
        <v>2354</v>
      </c>
      <c r="C2358" s="35" t="s">
        <v>6674</v>
      </c>
      <c r="D2358" s="24" t="s">
        <v>11776</v>
      </c>
      <c r="E2358" s="27" t="s">
        <v>16528</v>
      </c>
      <c r="F2358" s="26" t="str">
        <f t="shared" si="414"/>
        <v>持</v>
      </c>
      <c r="G2358" s="26" t="str">
        <f t="shared" si="415"/>
        <v>從攴金聲讀若琴</v>
      </c>
      <c r="H2358" s="26" t="str">
        <f t="shared" si="416"/>
        <v>巨今</v>
      </c>
      <c r="I2358" s="41" t="str">
        <f t="shared" si="417"/>
        <v>4. 形声</v>
      </c>
      <c r="J2358" s="19" t="str">
        <f t="shared" si="421"/>
        <v/>
      </c>
      <c r="K2358" s="19">
        <f t="shared" si="421"/>
        <v>2</v>
      </c>
      <c r="L2358" s="19" t="str">
        <f t="shared" si="421"/>
        <v/>
      </c>
      <c r="M2358" s="19">
        <f t="shared" si="421"/>
        <v>3</v>
      </c>
      <c r="N2358" s="19" t="str">
        <f t="shared" si="418"/>
        <v/>
      </c>
      <c r="O2358" s="19">
        <f t="shared" si="422"/>
        <v>6</v>
      </c>
      <c r="P2358" s="19" t="str">
        <f t="shared" si="422"/>
        <v/>
      </c>
      <c r="Q2358" s="19" t="str">
        <f t="shared" si="422"/>
        <v/>
      </c>
      <c r="R2358" s="19">
        <f t="shared" si="422"/>
        <v>12</v>
      </c>
    </row>
    <row r="2359" spans="1:18" ht="20.25">
      <c r="A2359" s="18" t="s">
        <v>11198</v>
      </c>
      <c r="B2359" s="20">
        <v>2355</v>
      </c>
      <c r="C2359" s="35"/>
      <c r="D2359" s="24" t="s">
        <v>12144</v>
      </c>
      <c r="E2359" s="27" t="s">
        <v>16529</v>
      </c>
      <c r="F2359" s="26" t="str">
        <f t="shared" si="414"/>
        <v>棄</v>
      </c>
      <c r="G2359" s="26" t="str">
        <f t="shared" si="415"/>
        <v>從攴壽聲周書以為討詩云無我□兮</v>
      </c>
      <c r="H2359" s="26" t="str">
        <f t="shared" si="416"/>
        <v>市流</v>
      </c>
      <c r="I2359" s="41" t="str">
        <f t="shared" si="417"/>
        <v>4. 形声</v>
      </c>
      <c r="J2359" s="19" t="str">
        <f t="shared" si="421"/>
        <v/>
      </c>
      <c r="K2359" s="19">
        <f t="shared" si="421"/>
        <v>2</v>
      </c>
      <c r="L2359" s="19" t="str">
        <f t="shared" si="421"/>
        <v/>
      </c>
      <c r="M2359" s="19">
        <f t="shared" si="421"/>
        <v>3</v>
      </c>
      <c r="N2359" s="19" t="str">
        <f t="shared" si="418"/>
        <v/>
      </c>
      <c r="O2359" s="19">
        <f t="shared" si="422"/>
        <v>6</v>
      </c>
      <c r="P2359" s="19" t="str">
        <f t="shared" si="422"/>
        <v/>
      </c>
      <c r="Q2359" s="19" t="str">
        <f t="shared" si="422"/>
        <v/>
      </c>
      <c r="R2359" s="19">
        <f t="shared" si="422"/>
        <v>20</v>
      </c>
    </row>
    <row r="2360" spans="1:18" ht="20.25">
      <c r="A2360" s="18" t="s">
        <v>11199</v>
      </c>
      <c r="B2360" s="20">
        <v>2356</v>
      </c>
      <c r="C2360" s="35" t="s">
        <v>6267</v>
      </c>
      <c r="D2360" s="24" t="s">
        <v>12617</v>
      </c>
      <c r="E2360" s="27" t="s">
        <v>16530</v>
      </c>
      <c r="F2360" s="26" t="str">
        <f t="shared" si="414"/>
        <v>平田</v>
      </c>
      <c r="G2360" s="26" t="str">
        <f t="shared" si="415"/>
        <v>從攴田周書曰畋尒田</v>
      </c>
      <c r="H2360" s="26" t="str">
        <f t="shared" si="416"/>
        <v>待年</v>
      </c>
      <c r="I2360" s="41" t="str">
        <f t="shared" si="417"/>
        <v/>
      </c>
      <c r="J2360" s="19" t="str">
        <f t="shared" si="421"/>
        <v/>
      </c>
      <c r="K2360" s="19">
        <f t="shared" si="421"/>
        <v>3</v>
      </c>
      <c r="L2360" s="19" t="str">
        <f t="shared" si="421"/>
        <v/>
      </c>
      <c r="M2360" s="19">
        <f t="shared" si="421"/>
        <v>4</v>
      </c>
      <c r="N2360" s="19" t="str">
        <f t="shared" si="418"/>
        <v/>
      </c>
      <c r="O2360" s="19" t="str">
        <f t="shared" si="422"/>
        <v/>
      </c>
      <c r="P2360" s="19" t="str">
        <f t="shared" si="422"/>
        <v/>
      </c>
      <c r="Q2360" s="19" t="str">
        <f t="shared" si="422"/>
        <v/>
      </c>
      <c r="R2360" s="19">
        <f t="shared" si="422"/>
        <v>15</v>
      </c>
    </row>
    <row r="2361" spans="1:18" ht="20.25">
      <c r="A2361" s="18" t="s">
        <v>11200</v>
      </c>
      <c r="B2361" s="20">
        <v>2357</v>
      </c>
      <c r="C2361" s="35" t="s">
        <v>5917</v>
      </c>
      <c r="D2361" s="24" t="s">
        <v>12618</v>
      </c>
      <c r="E2361" s="27" t="s">
        <v>16531</v>
      </c>
      <c r="F2361" s="26" t="str">
        <f t="shared" si="414"/>
        <v>㱾攺大剛卯以逐鬼鬽</v>
      </c>
      <c r="G2361" s="26" t="str">
        <f t="shared" si="415"/>
        <v>從攴巳聲讀若巳</v>
      </c>
      <c r="H2361" s="26" t="str">
        <f t="shared" si="416"/>
        <v>古亥</v>
      </c>
      <c r="I2361" s="41" t="str">
        <f t="shared" si="417"/>
        <v>4. 形声</v>
      </c>
      <c r="J2361" s="19" t="str">
        <f t="shared" si="421"/>
        <v/>
      </c>
      <c r="K2361" s="19">
        <f t="shared" si="421"/>
        <v>10</v>
      </c>
      <c r="L2361" s="19" t="str">
        <f t="shared" si="421"/>
        <v/>
      </c>
      <c r="M2361" s="19">
        <f t="shared" si="421"/>
        <v>11</v>
      </c>
      <c r="N2361" s="19" t="str">
        <f t="shared" si="418"/>
        <v/>
      </c>
      <c r="O2361" s="19">
        <f t="shared" si="422"/>
        <v>14</v>
      </c>
      <c r="P2361" s="19" t="str">
        <f t="shared" si="422"/>
        <v/>
      </c>
      <c r="Q2361" s="19" t="str">
        <f t="shared" si="422"/>
        <v/>
      </c>
      <c r="R2361" s="19">
        <f t="shared" si="422"/>
        <v>20</v>
      </c>
    </row>
    <row r="2362" spans="1:18" ht="20.25">
      <c r="A2362" s="18" t="s">
        <v>11201</v>
      </c>
      <c r="B2362" s="20">
        <v>2358</v>
      </c>
      <c r="C2362" s="35" t="s">
        <v>8743</v>
      </c>
      <c r="D2362" s="24" t="s">
        <v>11744</v>
      </c>
      <c r="E2362" s="27" t="s">
        <v>16532</v>
      </c>
      <c r="F2362" s="26" t="str">
        <f t="shared" si="414"/>
        <v>次第</v>
      </c>
      <c r="G2362" s="26" t="str">
        <f t="shared" si="415"/>
        <v>從攴余聲</v>
      </c>
      <c r="H2362" s="26" t="str">
        <f t="shared" si="416"/>
        <v>徐吕</v>
      </c>
      <c r="I2362" s="41" t="str">
        <f t="shared" si="417"/>
        <v>4. 形声</v>
      </c>
      <c r="J2362" s="19" t="str">
        <f t="shared" si="421"/>
        <v/>
      </c>
      <c r="K2362" s="19">
        <f t="shared" si="421"/>
        <v>3</v>
      </c>
      <c r="L2362" s="19" t="str">
        <f t="shared" si="421"/>
        <v/>
      </c>
      <c r="M2362" s="19">
        <f t="shared" si="421"/>
        <v>4</v>
      </c>
      <c r="N2362" s="19" t="str">
        <f t="shared" si="418"/>
        <v/>
      </c>
      <c r="O2362" s="19">
        <f t="shared" si="422"/>
        <v>7</v>
      </c>
      <c r="P2362" s="19" t="str">
        <f t="shared" si="422"/>
        <v/>
      </c>
      <c r="Q2362" s="19" t="str">
        <f t="shared" si="422"/>
        <v/>
      </c>
      <c r="R2362" s="19">
        <f t="shared" si="422"/>
        <v>10</v>
      </c>
    </row>
    <row r="2363" spans="1:18" ht="20.25">
      <c r="A2363" s="18" t="s">
        <v>11202</v>
      </c>
      <c r="B2363" s="20">
        <v>2359</v>
      </c>
      <c r="C2363" s="37" t="s">
        <v>24965</v>
      </c>
      <c r="D2363" s="24" t="s">
        <v>12317</v>
      </c>
      <c r="E2363" s="27" t="s">
        <v>16533</v>
      </c>
      <c r="F2363" s="26" t="str">
        <f t="shared" si="414"/>
        <v>毁</v>
      </c>
      <c r="G2363" s="26" t="str">
        <f t="shared" si="415"/>
        <v>從攴卑聲</v>
      </c>
      <c r="H2363" s="26" t="str">
        <f t="shared" si="416"/>
        <v>辟米</v>
      </c>
      <c r="I2363" s="41" t="str">
        <f t="shared" si="417"/>
        <v>4. 形声</v>
      </c>
      <c r="J2363" s="19" t="str">
        <f t="shared" si="421"/>
        <v/>
      </c>
      <c r="K2363" s="19">
        <f t="shared" si="421"/>
        <v>2</v>
      </c>
      <c r="L2363" s="19" t="str">
        <f t="shared" si="421"/>
        <v/>
      </c>
      <c r="M2363" s="19">
        <f t="shared" si="421"/>
        <v>3</v>
      </c>
      <c r="N2363" s="19" t="str">
        <f t="shared" si="418"/>
        <v/>
      </c>
      <c r="O2363" s="19">
        <f t="shared" si="422"/>
        <v>6</v>
      </c>
      <c r="P2363" s="19" t="str">
        <f t="shared" si="422"/>
        <v/>
      </c>
      <c r="Q2363" s="19" t="str">
        <f t="shared" si="422"/>
        <v/>
      </c>
      <c r="R2363" s="19">
        <f t="shared" si="422"/>
        <v>9</v>
      </c>
    </row>
    <row r="2364" spans="1:18" ht="20.25">
      <c r="A2364" s="18" t="s">
        <v>11203</v>
      </c>
      <c r="B2364" s="20">
        <v>2360</v>
      </c>
      <c r="C2364" s="35"/>
      <c r="D2364" s="24" t="s">
        <v>12344</v>
      </c>
      <c r="E2364" s="27" t="s">
        <v>16534</v>
      </c>
      <c r="F2364" s="26" t="str">
        <f t="shared" si="414"/>
        <v>㪏</v>
      </c>
      <c r="G2364" s="26" t="str">
        <f t="shared" si="415"/>
        <v>從攴兒聲</v>
      </c>
      <c r="H2364" s="26" t="str">
        <f t="shared" si="416"/>
        <v>五計</v>
      </c>
      <c r="I2364" s="41" t="str">
        <f t="shared" si="417"/>
        <v>4. 形声</v>
      </c>
      <c r="J2364" s="19" t="str">
        <f t="shared" si="421"/>
        <v/>
      </c>
      <c r="K2364" s="19">
        <f t="shared" si="421"/>
        <v>2</v>
      </c>
      <c r="L2364" s="19" t="str">
        <f t="shared" si="421"/>
        <v/>
      </c>
      <c r="M2364" s="19">
        <f t="shared" si="421"/>
        <v>3</v>
      </c>
      <c r="N2364" s="19" t="str">
        <f t="shared" si="418"/>
        <v/>
      </c>
      <c r="O2364" s="19">
        <f t="shared" si="422"/>
        <v>6</v>
      </c>
      <c r="P2364" s="19" t="str">
        <f t="shared" si="422"/>
        <v/>
      </c>
      <c r="Q2364" s="19" t="str">
        <f t="shared" si="422"/>
        <v/>
      </c>
      <c r="R2364" s="19">
        <f t="shared" si="422"/>
        <v>9</v>
      </c>
    </row>
    <row r="2365" spans="1:18" ht="20.25">
      <c r="A2365" s="18" t="s">
        <v>11204</v>
      </c>
      <c r="B2365" s="20">
        <v>2361</v>
      </c>
      <c r="C2365" s="35" t="s">
        <v>10048</v>
      </c>
      <c r="D2365" s="24" t="s">
        <v>12530</v>
      </c>
      <c r="E2365" s="27" t="s">
        <v>16535</v>
      </c>
      <c r="F2365" s="26" t="str">
        <f t="shared" si="414"/>
        <v>養牛人</v>
      </c>
      <c r="G2365" s="26" t="str">
        <f t="shared" si="415"/>
        <v>從攴從牛詩曰牧人乃夢</v>
      </c>
      <c r="H2365" s="26" t="str">
        <f t="shared" si="416"/>
        <v>莫卜</v>
      </c>
      <c r="I2365" s="41" t="str">
        <f t="shared" si="417"/>
        <v>3. 会意</v>
      </c>
      <c r="J2365" s="19" t="str">
        <f t="shared" ref="J2365:M2384" si="423">IFERROR(FIND(J$4,$E2365),"")</f>
        <v/>
      </c>
      <c r="K2365" s="19">
        <f t="shared" si="423"/>
        <v>4</v>
      </c>
      <c r="L2365" s="19" t="str">
        <f t="shared" si="423"/>
        <v/>
      </c>
      <c r="M2365" s="19">
        <f t="shared" si="423"/>
        <v>5</v>
      </c>
      <c r="N2365" s="19">
        <f t="shared" si="418"/>
        <v>7</v>
      </c>
      <c r="O2365" s="19" t="str">
        <f t="shared" ref="O2365:R2384" si="424">IFERROR(FIND(O$4,$E2365),"")</f>
        <v/>
      </c>
      <c r="P2365" s="19" t="str">
        <f t="shared" si="424"/>
        <v/>
      </c>
      <c r="Q2365" s="19" t="str">
        <f t="shared" si="424"/>
        <v/>
      </c>
      <c r="R2365" s="19">
        <f t="shared" si="424"/>
        <v>17</v>
      </c>
    </row>
    <row r="2366" spans="1:18" ht="20.25">
      <c r="A2366" s="18" t="s">
        <v>11205</v>
      </c>
      <c r="B2366" s="20">
        <v>2362</v>
      </c>
      <c r="C2366" s="35"/>
      <c r="D2366" s="24" t="s">
        <v>11855</v>
      </c>
      <c r="E2366" s="27" t="s">
        <v>16536</v>
      </c>
      <c r="F2366" s="26" t="str">
        <f t="shared" si="414"/>
        <v>擊馬</v>
      </c>
      <c r="G2366" s="26" t="str">
        <f t="shared" si="415"/>
        <v>從攴朿聲</v>
      </c>
      <c r="H2366" s="26" t="str">
        <f t="shared" si="416"/>
        <v>楚革</v>
      </c>
      <c r="I2366" s="41" t="str">
        <f t="shared" si="417"/>
        <v>4. 形声</v>
      </c>
      <c r="J2366" s="19" t="str">
        <f t="shared" si="423"/>
        <v/>
      </c>
      <c r="K2366" s="19">
        <f t="shared" si="423"/>
        <v>3</v>
      </c>
      <c r="L2366" s="19" t="str">
        <f t="shared" si="423"/>
        <v/>
      </c>
      <c r="M2366" s="19">
        <f t="shared" si="423"/>
        <v>4</v>
      </c>
      <c r="N2366" s="19" t="str">
        <f t="shared" si="418"/>
        <v/>
      </c>
      <c r="O2366" s="19">
        <f t="shared" si="424"/>
        <v>7</v>
      </c>
      <c r="P2366" s="19" t="str">
        <f t="shared" si="424"/>
        <v/>
      </c>
      <c r="Q2366" s="19" t="str">
        <f t="shared" si="424"/>
        <v/>
      </c>
      <c r="R2366" s="19">
        <f t="shared" si="424"/>
        <v>10</v>
      </c>
    </row>
    <row r="2367" spans="1:18" ht="20.25">
      <c r="A2367" s="18" t="s">
        <v>11206</v>
      </c>
      <c r="B2367" s="20">
        <v>2363</v>
      </c>
      <c r="C2367" s="35"/>
      <c r="D2367" s="24" t="s">
        <v>12619</v>
      </c>
      <c r="E2367" s="27" t="s">
        <v>16537</v>
      </c>
      <c r="F2367" s="26" t="str">
        <f t="shared" si="414"/>
        <v>小舂</v>
      </c>
      <c r="G2367" s="26" t="str">
        <f t="shared" si="415"/>
        <v>從攴算聲</v>
      </c>
      <c r="H2367" s="26" t="str">
        <f t="shared" si="416"/>
        <v>初絭</v>
      </c>
      <c r="I2367" s="41" t="str">
        <f t="shared" si="417"/>
        <v>4. 形声</v>
      </c>
      <c r="J2367" s="19" t="str">
        <f t="shared" si="423"/>
        <v/>
      </c>
      <c r="K2367" s="19">
        <f t="shared" si="423"/>
        <v>3</v>
      </c>
      <c r="L2367" s="19" t="str">
        <f t="shared" si="423"/>
        <v/>
      </c>
      <c r="M2367" s="19">
        <f t="shared" si="423"/>
        <v>4</v>
      </c>
      <c r="N2367" s="19" t="str">
        <f t="shared" si="418"/>
        <v/>
      </c>
      <c r="O2367" s="19">
        <f t="shared" si="424"/>
        <v>7</v>
      </c>
      <c r="P2367" s="19" t="str">
        <f t="shared" si="424"/>
        <v/>
      </c>
      <c r="Q2367" s="19" t="str">
        <f t="shared" si="424"/>
        <v/>
      </c>
      <c r="R2367" s="19">
        <f t="shared" si="424"/>
        <v>10</v>
      </c>
    </row>
    <row r="2368" spans="1:18" ht="20.25">
      <c r="A2368" s="18" t="s">
        <v>11207</v>
      </c>
      <c r="B2368" s="20">
        <v>2364</v>
      </c>
      <c r="C2368" s="35"/>
      <c r="D2368" s="24" t="s">
        <v>12208</v>
      </c>
      <c r="E2368" s="27" t="s">
        <v>16538</v>
      </c>
      <c r="F2368" s="26" t="str">
        <f t="shared" si="414"/>
        <v>䚫田</v>
      </c>
      <c r="G2368" s="26" t="str">
        <f t="shared" si="415"/>
        <v>從攴堯聲</v>
      </c>
      <c r="H2368" s="26" t="str">
        <f t="shared" si="416"/>
        <v>牽遥</v>
      </c>
      <c r="I2368" s="41" t="str">
        <f t="shared" si="417"/>
        <v>4. 形声</v>
      </c>
      <c r="J2368" s="19" t="str">
        <f t="shared" si="423"/>
        <v/>
      </c>
      <c r="K2368" s="19">
        <f t="shared" si="423"/>
        <v>3</v>
      </c>
      <c r="L2368" s="19" t="str">
        <f t="shared" si="423"/>
        <v/>
      </c>
      <c r="M2368" s="19">
        <f t="shared" si="423"/>
        <v>4</v>
      </c>
      <c r="N2368" s="19" t="str">
        <f t="shared" si="418"/>
        <v/>
      </c>
      <c r="O2368" s="19">
        <f t="shared" si="424"/>
        <v>7</v>
      </c>
      <c r="P2368" s="19" t="str">
        <f t="shared" si="424"/>
        <v/>
      </c>
      <c r="Q2368" s="19" t="str">
        <f t="shared" si="424"/>
        <v/>
      </c>
      <c r="R2368" s="19">
        <f t="shared" si="424"/>
        <v>10</v>
      </c>
    </row>
    <row r="2369" spans="1:18" ht="20.25">
      <c r="A2369" s="18" t="s">
        <v>11208</v>
      </c>
      <c r="B2369" s="20">
        <v>2365</v>
      </c>
      <c r="C2369" s="35" t="s">
        <v>10676</v>
      </c>
      <c r="D2369" s="24" t="s">
        <v>12168</v>
      </c>
      <c r="E2369" s="27" t="s">
        <v>16539</v>
      </c>
      <c r="F2369" s="26" t="str">
        <f t="shared" si="414"/>
        <v>上所施下所效</v>
      </c>
      <c r="G2369" s="26" t="str">
        <f t="shared" si="415"/>
        <v>從攴從孝</v>
      </c>
      <c r="H2369" s="26" t="str">
        <f t="shared" si="416"/>
        <v>古孝</v>
      </c>
      <c r="I2369" s="41" t="str">
        <f t="shared" si="417"/>
        <v>3. 会意</v>
      </c>
      <c r="J2369" s="19" t="str">
        <f t="shared" si="423"/>
        <v/>
      </c>
      <c r="K2369" s="19">
        <f t="shared" si="423"/>
        <v>7</v>
      </c>
      <c r="L2369" s="19" t="str">
        <f t="shared" si="423"/>
        <v/>
      </c>
      <c r="M2369" s="19">
        <f t="shared" si="423"/>
        <v>8</v>
      </c>
      <c r="N2369" s="19">
        <f t="shared" si="418"/>
        <v>10</v>
      </c>
      <c r="O2369" s="19" t="str">
        <f t="shared" si="424"/>
        <v/>
      </c>
      <c r="P2369" s="19" t="str">
        <f t="shared" si="424"/>
        <v/>
      </c>
      <c r="Q2369" s="19">
        <f t="shared" si="424"/>
        <v>14</v>
      </c>
      <c r="R2369" s="19">
        <f t="shared" si="424"/>
        <v>21</v>
      </c>
    </row>
    <row r="2370" spans="1:18" ht="20.25">
      <c r="A2370" s="18" t="s">
        <v>11209</v>
      </c>
      <c r="B2370" s="20">
        <v>2366</v>
      </c>
      <c r="C2370" s="35" t="s">
        <v>10676</v>
      </c>
      <c r="D2370" s="24" t="s">
        <v>12168</v>
      </c>
      <c r="E2370" s="27" t="s">
        <v>9706</v>
      </c>
      <c r="F2370" s="26" t="str">
        <f t="shared" si="414"/>
        <v/>
      </c>
      <c r="G2370" s="26" t="str">
        <f t="shared" si="415"/>
        <v/>
      </c>
      <c r="H2370" s="26" t="str">
        <f t="shared" si="416"/>
        <v/>
      </c>
      <c r="I2370" s="41" t="str">
        <f t="shared" si="417"/>
        <v/>
      </c>
      <c r="J2370" s="19">
        <f t="shared" si="423"/>
        <v>1</v>
      </c>
      <c r="K2370" s="19" t="str">
        <f t="shared" si="423"/>
        <v/>
      </c>
      <c r="L2370" s="19" t="str">
        <f t="shared" si="423"/>
        <v/>
      </c>
      <c r="M2370" s="19" t="str">
        <f t="shared" si="423"/>
        <v/>
      </c>
      <c r="N2370" s="19" t="str">
        <f t="shared" si="418"/>
        <v/>
      </c>
      <c r="O2370" s="19" t="str">
        <f t="shared" si="424"/>
        <v/>
      </c>
      <c r="P2370" s="19" t="str">
        <f t="shared" si="424"/>
        <v/>
      </c>
      <c r="Q2370" s="19" t="str">
        <f t="shared" si="424"/>
        <v/>
      </c>
      <c r="R2370" s="19" t="str">
        <f t="shared" si="424"/>
        <v/>
      </c>
    </row>
    <row r="2371" spans="1:18" ht="20.25">
      <c r="A2371" s="18" t="s">
        <v>11210</v>
      </c>
      <c r="B2371" s="20">
        <v>2367</v>
      </c>
      <c r="C2371" s="35" t="s">
        <v>10676</v>
      </c>
      <c r="D2371" s="24" t="s">
        <v>12168</v>
      </c>
      <c r="E2371" s="27" t="s">
        <v>9707</v>
      </c>
      <c r="F2371" s="26" t="str">
        <f t="shared" si="414"/>
        <v/>
      </c>
      <c r="G2371" s="26" t="str">
        <f t="shared" si="415"/>
        <v/>
      </c>
      <c r="H2371" s="26" t="str">
        <f t="shared" si="416"/>
        <v/>
      </c>
      <c r="I2371" s="41" t="str">
        <f t="shared" si="417"/>
        <v/>
      </c>
      <c r="J2371" s="19">
        <f t="shared" si="423"/>
        <v>2</v>
      </c>
      <c r="K2371" s="19" t="str">
        <f t="shared" si="423"/>
        <v/>
      </c>
      <c r="L2371" s="19" t="str">
        <f t="shared" si="423"/>
        <v/>
      </c>
      <c r="M2371" s="19" t="str">
        <f t="shared" si="423"/>
        <v/>
      </c>
      <c r="N2371" s="19" t="str">
        <f t="shared" si="418"/>
        <v/>
      </c>
      <c r="O2371" s="19" t="str">
        <f t="shared" si="424"/>
        <v/>
      </c>
      <c r="P2371" s="19" t="str">
        <f t="shared" si="424"/>
        <v/>
      </c>
      <c r="Q2371" s="19" t="str">
        <f t="shared" si="424"/>
        <v/>
      </c>
      <c r="R2371" s="19" t="str">
        <f t="shared" si="424"/>
        <v/>
      </c>
    </row>
    <row r="2372" spans="1:18" ht="20.25">
      <c r="A2372" s="18" t="s">
        <v>11211</v>
      </c>
      <c r="B2372" s="20">
        <v>2368</v>
      </c>
      <c r="C2372" s="35" t="s">
        <v>25478</v>
      </c>
      <c r="D2372" s="24" t="s">
        <v>12137</v>
      </c>
      <c r="E2372" s="27" t="s">
        <v>16540</v>
      </c>
      <c r="F2372" s="26" t="str">
        <f t="shared" si="414"/>
        <v>覺悟</v>
      </c>
      <c r="G2372" s="26" t="str">
        <f t="shared" si="415"/>
        <v>從教從冂冂尚矇也臼聲</v>
      </c>
      <c r="H2372" s="26" t="str">
        <f t="shared" si="416"/>
        <v>胡覺</v>
      </c>
      <c r="I2372" s="41" t="str">
        <f t="shared" si="417"/>
        <v>4. 形声</v>
      </c>
      <c r="J2372" s="19" t="str">
        <f t="shared" si="423"/>
        <v/>
      </c>
      <c r="K2372" s="19">
        <f t="shared" si="423"/>
        <v>3</v>
      </c>
      <c r="L2372" s="19" t="str">
        <f t="shared" si="423"/>
        <v/>
      </c>
      <c r="M2372" s="19">
        <f t="shared" si="423"/>
        <v>4</v>
      </c>
      <c r="N2372" s="19">
        <f t="shared" si="418"/>
        <v>6</v>
      </c>
      <c r="O2372" s="19">
        <f t="shared" si="424"/>
        <v>13</v>
      </c>
      <c r="P2372" s="19" t="str">
        <f t="shared" si="424"/>
        <v/>
      </c>
      <c r="Q2372" s="19" t="str">
        <f t="shared" si="424"/>
        <v/>
      </c>
      <c r="R2372" s="19">
        <f t="shared" si="424"/>
        <v>16</v>
      </c>
    </row>
    <row r="2373" spans="1:18" ht="20.25">
      <c r="A2373" s="18" t="s">
        <v>11212</v>
      </c>
      <c r="B2373" s="20">
        <v>2369</v>
      </c>
      <c r="C2373" s="36" t="s">
        <v>25479</v>
      </c>
      <c r="D2373" s="24" t="s">
        <v>12620</v>
      </c>
      <c r="E2373" s="27" t="s">
        <v>9708</v>
      </c>
      <c r="F2373" s="26" t="str">
        <f t="shared" ref="F2373:F2436" si="425">IFERROR(MID(E2373,1,K2373-1),"")</f>
        <v/>
      </c>
      <c r="G2373" s="26" t="str">
        <f t="shared" ref="G2373:G2436" si="426">IFERROR(MID($E2373,K2373+1,MIN(IF(Q2373=0,100,Q2373), IF(R2373=0,100,R2373))-3-K2373),"")</f>
        <v/>
      </c>
      <c r="H2373" s="26" t="str">
        <f t="shared" ref="H2373:H2436" si="427">IFERROR(MID($E2373,R2373-2,2),"")</f>
        <v/>
      </c>
      <c r="I2373" s="41" t="str">
        <f t="shared" ref="I2373:I2436" si="428">IFERROR(IF(N(P2373)&lt;&gt;0,"1.象形 or 2.指事",IF(N(M2373)*N(O2373)&lt;&gt;0,"4. 形声",IF(AND(N(M2373)*N(N2373)&lt;&gt;0, N2373&lt;Q2373),"3. 会意",""))),"")</f>
        <v/>
      </c>
      <c r="J2373" s="19" t="str">
        <f t="shared" si="423"/>
        <v/>
      </c>
      <c r="K2373" s="19" t="str">
        <f t="shared" si="423"/>
        <v/>
      </c>
      <c r="L2373" s="19" t="str">
        <f t="shared" si="423"/>
        <v/>
      </c>
      <c r="M2373" s="19" t="str">
        <f t="shared" si="423"/>
        <v/>
      </c>
      <c r="N2373" s="19" t="str">
        <f t="shared" ref="N2373:N2436" si="429">IFERROR(FIND(N$4,$E2373,M2373+1),"")</f>
        <v/>
      </c>
      <c r="O2373" s="19" t="str">
        <f t="shared" si="424"/>
        <v/>
      </c>
      <c r="P2373" s="19" t="str">
        <f t="shared" si="424"/>
        <v/>
      </c>
      <c r="Q2373" s="19" t="str">
        <f t="shared" si="424"/>
        <v/>
      </c>
      <c r="R2373" s="19" t="str">
        <f t="shared" si="424"/>
        <v/>
      </c>
    </row>
    <row r="2374" spans="1:18" ht="20.25">
      <c r="A2374" s="18" t="s">
        <v>11213</v>
      </c>
      <c r="B2374" s="20">
        <v>2370</v>
      </c>
      <c r="C2374" s="35" t="s">
        <v>8044</v>
      </c>
      <c r="D2374" s="24" t="s">
        <v>12109</v>
      </c>
      <c r="E2374" s="27" t="s">
        <v>16541</v>
      </c>
      <c r="F2374" s="26" t="str">
        <f t="shared" si="425"/>
        <v>灼剝龜</v>
      </c>
      <c r="G2374" s="26" t="str">
        <f t="shared" si="426"/>
        <v>象灸龜之形一曰象龜兆之從横也</v>
      </c>
      <c r="H2374" s="26" t="str">
        <f t="shared" si="427"/>
        <v>博木</v>
      </c>
      <c r="I2374" s="41" t="str">
        <f t="shared" si="428"/>
        <v/>
      </c>
      <c r="J2374" s="19" t="str">
        <f t="shared" si="423"/>
        <v/>
      </c>
      <c r="K2374" s="19">
        <f t="shared" si="423"/>
        <v>4</v>
      </c>
      <c r="L2374" s="19">
        <f t="shared" si="423"/>
        <v>5</v>
      </c>
      <c r="M2374" s="19">
        <f t="shared" si="423"/>
        <v>16</v>
      </c>
      <c r="N2374" s="19">
        <f t="shared" si="429"/>
        <v>24</v>
      </c>
      <c r="O2374" s="19" t="str">
        <f t="shared" si="424"/>
        <v/>
      </c>
      <c r="P2374" s="19" t="str">
        <f t="shared" si="424"/>
        <v/>
      </c>
      <c r="Q2374" s="19">
        <f t="shared" si="424"/>
        <v>21</v>
      </c>
      <c r="R2374" s="19">
        <f t="shared" si="424"/>
        <v>28</v>
      </c>
    </row>
    <row r="2375" spans="1:18" ht="20.25">
      <c r="A2375" s="18" t="s">
        <v>11214</v>
      </c>
      <c r="B2375" s="20">
        <v>2371</v>
      </c>
      <c r="C2375" s="35" t="s">
        <v>8044</v>
      </c>
      <c r="D2375" s="24" t="s">
        <v>12109</v>
      </c>
      <c r="E2375" s="27" t="s">
        <v>9709</v>
      </c>
      <c r="F2375" s="26" t="str">
        <f t="shared" si="425"/>
        <v/>
      </c>
      <c r="G2375" s="26" t="str">
        <f t="shared" si="426"/>
        <v/>
      </c>
      <c r="H2375" s="26" t="str">
        <f t="shared" si="427"/>
        <v/>
      </c>
      <c r="I2375" s="41" t="str">
        <f t="shared" si="428"/>
        <v/>
      </c>
      <c r="J2375" s="19">
        <f t="shared" si="423"/>
        <v>1</v>
      </c>
      <c r="K2375" s="19" t="str">
        <f t="shared" si="423"/>
        <v/>
      </c>
      <c r="L2375" s="19" t="str">
        <f t="shared" si="423"/>
        <v/>
      </c>
      <c r="M2375" s="19" t="str">
        <f t="shared" si="423"/>
        <v/>
      </c>
      <c r="N2375" s="19" t="str">
        <f t="shared" si="429"/>
        <v/>
      </c>
      <c r="O2375" s="19" t="str">
        <f t="shared" si="424"/>
        <v/>
      </c>
      <c r="P2375" s="19" t="str">
        <f t="shared" si="424"/>
        <v/>
      </c>
      <c r="Q2375" s="19" t="str">
        <f t="shared" si="424"/>
        <v/>
      </c>
      <c r="R2375" s="19" t="str">
        <f t="shared" si="424"/>
        <v/>
      </c>
    </row>
    <row r="2376" spans="1:18" ht="20.25">
      <c r="A2376" s="18" t="s">
        <v>11215</v>
      </c>
      <c r="B2376" s="20">
        <v>2372</v>
      </c>
      <c r="C2376" s="35" t="s">
        <v>3227</v>
      </c>
      <c r="D2376" s="24" t="s">
        <v>12460</v>
      </c>
      <c r="E2376" s="27" t="s">
        <v>16542</v>
      </c>
      <c r="F2376" s="26" t="str">
        <f t="shared" si="425"/>
        <v>筮</v>
      </c>
      <c r="G2376" s="26" t="str">
        <f t="shared" si="426"/>
        <v>從卜圭聲臣鉉等曰圭字聲不相近當從挂省聲</v>
      </c>
      <c r="H2376" s="26" t="str">
        <f t="shared" si="427"/>
        <v>古壊</v>
      </c>
      <c r="I2376" s="41" t="str">
        <f t="shared" si="428"/>
        <v>4. 形声</v>
      </c>
      <c r="J2376" s="19" t="str">
        <f t="shared" si="423"/>
        <v/>
      </c>
      <c r="K2376" s="19">
        <f t="shared" si="423"/>
        <v>2</v>
      </c>
      <c r="L2376" s="19" t="str">
        <f t="shared" si="423"/>
        <v/>
      </c>
      <c r="M2376" s="19">
        <f t="shared" si="423"/>
        <v>3</v>
      </c>
      <c r="N2376" s="19">
        <f t="shared" si="429"/>
        <v>18</v>
      </c>
      <c r="O2376" s="19">
        <f t="shared" si="424"/>
        <v>6</v>
      </c>
      <c r="P2376" s="19" t="str">
        <f t="shared" si="424"/>
        <v/>
      </c>
      <c r="Q2376" s="19" t="str">
        <f t="shared" si="424"/>
        <v/>
      </c>
      <c r="R2376" s="19">
        <f t="shared" si="424"/>
        <v>24</v>
      </c>
    </row>
    <row r="2377" spans="1:18" ht="20.25">
      <c r="A2377" s="18" t="s">
        <v>11216</v>
      </c>
      <c r="B2377" s="20">
        <v>2373</v>
      </c>
      <c r="C2377" s="35" t="s">
        <v>4101</v>
      </c>
      <c r="D2377" s="24" t="s">
        <v>11720</v>
      </c>
      <c r="E2377" s="27" t="s">
        <v>16543</v>
      </c>
      <c r="F2377" s="26" t="str">
        <f t="shared" si="425"/>
        <v>卜以問疑</v>
      </c>
      <c r="G2377" s="26" t="str">
        <f t="shared" si="426"/>
        <v>從口卜讀與稽同書云卟疑</v>
      </c>
      <c r="H2377" s="26" t="str">
        <f t="shared" si="427"/>
        <v>古兮</v>
      </c>
      <c r="I2377" s="41" t="str">
        <f t="shared" si="428"/>
        <v/>
      </c>
      <c r="J2377" s="19" t="str">
        <f t="shared" si="423"/>
        <v/>
      </c>
      <c r="K2377" s="19">
        <f t="shared" si="423"/>
        <v>5</v>
      </c>
      <c r="L2377" s="19" t="str">
        <f t="shared" si="423"/>
        <v/>
      </c>
      <c r="M2377" s="19">
        <f t="shared" si="423"/>
        <v>6</v>
      </c>
      <c r="N2377" s="19" t="str">
        <f t="shared" si="429"/>
        <v/>
      </c>
      <c r="O2377" s="19" t="str">
        <f t="shared" si="424"/>
        <v/>
      </c>
      <c r="P2377" s="19" t="str">
        <f t="shared" si="424"/>
        <v/>
      </c>
      <c r="Q2377" s="19" t="str">
        <f t="shared" si="424"/>
        <v/>
      </c>
      <c r="R2377" s="19">
        <f t="shared" si="424"/>
        <v>19</v>
      </c>
    </row>
    <row r="2378" spans="1:18" ht="20.25">
      <c r="A2378" s="18" t="s">
        <v>11217</v>
      </c>
      <c r="B2378" s="20">
        <v>2374</v>
      </c>
      <c r="C2378" s="36" t="s">
        <v>25480</v>
      </c>
      <c r="D2378" s="24" t="s">
        <v>11567</v>
      </c>
      <c r="E2378" s="27" t="s">
        <v>16544</v>
      </c>
      <c r="F2378" s="26" t="str">
        <f t="shared" si="425"/>
        <v>卜問</v>
      </c>
      <c r="G2378" s="26" t="str">
        <f t="shared" si="426"/>
        <v>從卜貝以為贄一曰鼎省聲京房所說</v>
      </c>
      <c r="H2378" s="26" t="str">
        <f t="shared" si="427"/>
        <v>陟盈</v>
      </c>
      <c r="I2378" s="41" t="str">
        <f t="shared" si="428"/>
        <v>4. 形声</v>
      </c>
      <c r="J2378" s="19" t="str">
        <f t="shared" si="423"/>
        <v/>
      </c>
      <c r="K2378" s="19">
        <f t="shared" si="423"/>
        <v>3</v>
      </c>
      <c r="L2378" s="19" t="str">
        <f t="shared" si="423"/>
        <v/>
      </c>
      <c r="M2378" s="19">
        <f t="shared" si="423"/>
        <v>4</v>
      </c>
      <c r="N2378" s="19" t="str">
        <f t="shared" si="429"/>
        <v/>
      </c>
      <c r="O2378" s="19">
        <f t="shared" si="424"/>
        <v>14</v>
      </c>
      <c r="P2378" s="19" t="str">
        <f t="shared" si="424"/>
        <v/>
      </c>
      <c r="Q2378" s="19" t="str">
        <f t="shared" si="424"/>
        <v/>
      </c>
      <c r="R2378" s="19">
        <f t="shared" si="424"/>
        <v>21</v>
      </c>
    </row>
    <row r="2379" spans="1:18" ht="20.25">
      <c r="A2379" s="18" t="s">
        <v>11218</v>
      </c>
      <c r="B2379" s="20">
        <v>2375</v>
      </c>
      <c r="C2379" s="35"/>
      <c r="D2379" s="24" t="s">
        <v>12621</v>
      </c>
      <c r="E2379" s="27" t="s">
        <v>16545</v>
      </c>
      <c r="F2379" s="26" t="str">
        <f t="shared" si="425"/>
        <v>易卦之上體</v>
      </c>
      <c r="G2379" s="26" t="str">
        <f t="shared" si="426"/>
        <v>商書曰貞曰從卜毎聲</v>
      </c>
      <c r="H2379" s="26" t="str">
        <f t="shared" si="427"/>
        <v>荒内</v>
      </c>
      <c r="I2379" s="41" t="str">
        <f t="shared" si="428"/>
        <v>4. 形声</v>
      </c>
      <c r="J2379" s="19" t="str">
        <f t="shared" si="423"/>
        <v/>
      </c>
      <c r="K2379" s="19">
        <f t="shared" si="423"/>
        <v>6</v>
      </c>
      <c r="L2379" s="19" t="str">
        <f t="shared" si="423"/>
        <v/>
      </c>
      <c r="M2379" s="19">
        <f t="shared" si="423"/>
        <v>13</v>
      </c>
      <c r="N2379" s="19" t="str">
        <f t="shared" si="429"/>
        <v/>
      </c>
      <c r="O2379" s="19">
        <f t="shared" si="424"/>
        <v>16</v>
      </c>
      <c r="P2379" s="19" t="str">
        <f t="shared" si="424"/>
        <v/>
      </c>
      <c r="Q2379" s="19" t="str">
        <f t="shared" si="424"/>
        <v/>
      </c>
      <c r="R2379" s="19">
        <f t="shared" si="424"/>
        <v>19</v>
      </c>
    </row>
    <row r="2380" spans="1:18" ht="20.25">
      <c r="A2380" s="18" t="s">
        <v>11219</v>
      </c>
      <c r="B2380" s="20">
        <v>2376</v>
      </c>
      <c r="C2380" s="35" t="s">
        <v>8307</v>
      </c>
      <c r="D2380" s="24" t="s">
        <v>12038</v>
      </c>
      <c r="E2380" s="27" t="s">
        <v>16546</v>
      </c>
      <c r="F2380" s="26" t="str">
        <f t="shared" si="425"/>
        <v>視兆問</v>
      </c>
      <c r="G2380" s="26" t="str">
        <f t="shared" si="426"/>
        <v>從卜從口</v>
      </c>
      <c r="H2380" s="26" t="str">
        <f t="shared" si="427"/>
        <v>職廉</v>
      </c>
      <c r="I2380" s="41" t="str">
        <f t="shared" si="428"/>
        <v>3. 会意</v>
      </c>
      <c r="J2380" s="19" t="str">
        <f t="shared" si="423"/>
        <v/>
      </c>
      <c r="K2380" s="19">
        <f t="shared" si="423"/>
        <v>4</v>
      </c>
      <c r="L2380" s="19" t="str">
        <f t="shared" si="423"/>
        <v/>
      </c>
      <c r="M2380" s="19">
        <f t="shared" si="423"/>
        <v>5</v>
      </c>
      <c r="N2380" s="19">
        <f t="shared" si="429"/>
        <v>7</v>
      </c>
      <c r="O2380" s="19" t="str">
        <f t="shared" si="424"/>
        <v/>
      </c>
      <c r="P2380" s="19" t="str">
        <f t="shared" si="424"/>
        <v/>
      </c>
      <c r="Q2380" s="19" t="str">
        <f t="shared" si="424"/>
        <v/>
      </c>
      <c r="R2380" s="19">
        <f t="shared" si="424"/>
        <v>11</v>
      </c>
    </row>
    <row r="2381" spans="1:18" ht="20.25">
      <c r="A2381" s="18" t="s">
        <v>11220</v>
      </c>
      <c r="B2381" s="20">
        <v>2377</v>
      </c>
      <c r="C2381" s="35"/>
      <c r="D2381" s="24" t="s">
        <v>12173</v>
      </c>
      <c r="E2381" s="27" t="s">
        <v>16547</v>
      </c>
      <c r="F2381" s="26" t="str">
        <f t="shared" si="425"/>
        <v>卜問</v>
      </c>
      <c r="G2381" s="26" t="str">
        <f t="shared" si="426"/>
        <v>從卜召聲</v>
      </c>
      <c r="H2381" s="26" t="str">
        <f t="shared" si="427"/>
        <v>市沼</v>
      </c>
      <c r="I2381" s="41" t="str">
        <f t="shared" si="428"/>
        <v>4. 形声</v>
      </c>
      <c r="J2381" s="19" t="str">
        <f t="shared" si="423"/>
        <v/>
      </c>
      <c r="K2381" s="19">
        <f t="shared" si="423"/>
        <v>3</v>
      </c>
      <c r="L2381" s="19" t="str">
        <f t="shared" si="423"/>
        <v/>
      </c>
      <c r="M2381" s="19">
        <f t="shared" si="423"/>
        <v>4</v>
      </c>
      <c r="N2381" s="19" t="str">
        <f t="shared" si="429"/>
        <v/>
      </c>
      <c r="O2381" s="19">
        <f t="shared" si="424"/>
        <v>7</v>
      </c>
      <c r="P2381" s="19" t="str">
        <f t="shared" si="424"/>
        <v/>
      </c>
      <c r="Q2381" s="19" t="str">
        <f t="shared" si="424"/>
        <v/>
      </c>
      <c r="R2381" s="19">
        <f t="shared" si="424"/>
        <v>10</v>
      </c>
    </row>
    <row r="2382" spans="1:18" ht="20.25">
      <c r="A2382" s="18" t="s">
        <v>11221</v>
      </c>
      <c r="B2382" s="20">
        <v>2378</v>
      </c>
      <c r="C2382" s="37" t="s">
        <v>24950</v>
      </c>
      <c r="D2382" s="24" t="s">
        <v>12124</v>
      </c>
      <c r="E2382" s="27" t="s">
        <v>16548</v>
      </c>
      <c r="F2382" s="26" t="str">
        <f t="shared" si="425"/>
        <v>灼龜坼</v>
      </c>
      <c r="G2382" s="26" t="str">
        <f t="shared" si="426"/>
        <v>從卜兆象形</v>
      </c>
      <c r="H2382" s="26" t="str">
        <f t="shared" si="427"/>
        <v>治少</v>
      </c>
      <c r="I2382" s="41" t="str">
        <f t="shared" si="428"/>
        <v/>
      </c>
      <c r="J2382" s="19" t="str">
        <f t="shared" si="423"/>
        <v/>
      </c>
      <c r="K2382" s="19">
        <f t="shared" si="423"/>
        <v>4</v>
      </c>
      <c r="L2382" s="19">
        <f t="shared" si="423"/>
        <v>8</v>
      </c>
      <c r="M2382" s="19">
        <f t="shared" si="423"/>
        <v>5</v>
      </c>
      <c r="N2382" s="19" t="str">
        <f t="shared" si="429"/>
        <v/>
      </c>
      <c r="O2382" s="19" t="str">
        <f t="shared" si="424"/>
        <v/>
      </c>
      <c r="P2382" s="19" t="str">
        <f t="shared" si="424"/>
        <v/>
      </c>
      <c r="Q2382" s="19" t="str">
        <f t="shared" si="424"/>
        <v/>
      </c>
      <c r="R2382" s="19">
        <f t="shared" si="424"/>
        <v>12</v>
      </c>
    </row>
    <row r="2383" spans="1:18" ht="20.25">
      <c r="A2383" s="18" t="s">
        <v>11222</v>
      </c>
      <c r="B2383" s="20">
        <v>2379</v>
      </c>
      <c r="C2383" s="35" t="s">
        <v>8334</v>
      </c>
      <c r="D2383" s="24" t="s">
        <v>12124</v>
      </c>
      <c r="E2383" s="27" t="s">
        <v>9710</v>
      </c>
      <c r="F2383" s="26" t="str">
        <f t="shared" si="425"/>
        <v/>
      </c>
      <c r="G2383" s="26" t="str">
        <f t="shared" si="426"/>
        <v/>
      </c>
      <c r="H2383" s="26" t="str">
        <f t="shared" si="427"/>
        <v/>
      </c>
      <c r="I2383" s="41" t="str">
        <f t="shared" si="428"/>
        <v/>
      </c>
      <c r="J2383" s="19">
        <f t="shared" si="423"/>
        <v>1</v>
      </c>
      <c r="K2383" s="19" t="str">
        <f t="shared" si="423"/>
        <v/>
      </c>
      <c r="L2383" s="19" t="str">
        <f t="shared" si="423"/>
        <v/>
      </c>
      <c r="M2383" s="19" t="str">
        <f t="shared" si="423"/>
        <v/>
      </c>
      <c r="N2383" s="19" t="str">
        <f t="shared" si="429"/>
        <v/>
      </c>
      <c r="O2383" s="19" t="str">
        <f t="shared" si="424"/>
        <v/>
      </c>
      <c r="P2383" s="19" t="str">
        <f t="shared" si="424"/>
        <v/>
      </c>
      <c r="Q2383" s="19" t="str">
        <f t="shared" si="424"/>
        <v/>
      </c>
      <c r="R2383" s="19" t="str">
        <f t="shared" si="424"/>
        <v/>
      </c>
    </row>
    <row r="2384" spans="1:18" ht="20.25">
      <c r="A2384" s="18" t="s">
        <v>11223</v>
      </c>
      <c r="B2384" s="20">
        <v>2380</v>
      </c>
      <c r="C2384" s="35" t="s">
        <v>3584</v>
      </c>
      <c r="D2384" s="24" t="s">
        <v>12622</v>
      </c>
      <c r="E2384" s="27" t="s">
        <v>16549</v>
      </c>
      <c r="F2384" s="26" t="str">
        <f t="shared" si="425"/>
        <v>可施行</v>
      </c>
      <c r="G2384" s="26" t="str">
        <f t="shared" si="426"/>
        <v>從卜從中衛宏說</v>
      </c>
      <c r="H2384" s="26" t="str">
        <f t="shared" si="427"/>
        <v>余訟</v>
      </c>
      <c r="I2384" s="41" t="str">
        <f t="shared" si="428"/>
        <v>3. 会意</v>
      </c>
      <c r="J2384" s="19" t="str">
        <f t="shared" si="423"/>
        <v/>
      </c>
      <c r="K2384" s="19">
        <f t="shared" si="423"/>
        <v>4</v>
      </c>
      <c r="L2384" s="19" t="str">
        <f t="shared" si="423"/>
        <v/>
      </c>
      <c r="M2384" s="19">
        <f t="shared" si="423"/>
        <v>5</v>
      </c>
      <c r="N2384" s="19">
        <f t="shared" si="429"/>
        <v>7</v>
      </c>
      <c r="O2384" s="19" t="str">
        <f t="shared" si="424"/>
        <v/>
      </c>
      <c r="P2384" s="19" t="str">
        <f t="shared" si="424"/>
        <v/>
      </c>
      <c r="Q2384" s="19">
        <f t="shared" si="424"/>
        <v>14</v>
      </c>
      <c r="R2384" s="19">
        <f t="shared" si="424"/>
        <v>31</v>
      </c>
    </row>
    <row r="2385" spans="1:18" ht="20.25">
      <c r="A2385" s="18" t="s">
        <v>11224</v>
      </c>
      <c r="B2385" s="20">
        <v>2381</v>
      </c>
      <c r="C2385" s="35" t="s">
        <v>3584</v>
      </c>
      <c r="D2385" s="24" t="s">
        <v>12622</v>
      </c>
      <c r="E2385" s="27" t="s">
        <v>4086</v>
      </c>
      <c r="F2385" s="26" t="str">
        <f t="shared" si="425"/>
        <v/>
      </c>
      <c r="G2385" s="26" t="str">
        <f t="shared" si="426"/>
        <v/>
      </c>
      <c r="H2385" s="26" t="str">
        <f t="shared" si="427"/>
        <v/>
      </c>
      <c r="I2385" s="41" t="str">
        <f t="shared" si="428"/>
        <v/>
      </c>
      <c r="J2385" s="19">
        <f t="shared" ref="J2385:M2404" si="430">IFERROR(FIND(J$4,$E2385),"")</f>
        <v>1</v>
      </c>
      <c r="K2385" s="19" t="str">
        <f t="shared" si="430"/>
        <v/>
      </c>
      <c r="L2385" s="19" t="str">
        <f t="shared" si="430"/>
        <v/>
      </c>
      <c r="M2385" s="19" t="str">
        <f t="shared" si="430"/>
        <v/>
      </c>
      <c r="N2385" s="19" t="str">
        <f t="shared" si="429"/>
        <v/>
      </c>
      <c r="O2385" s="19" t="str">
        <f t="shared" ref="O2385:R2404" si="431">IFERROR(FIND(O$4,$E2385),"")</f>
        <v/>
      </c>
      <c r="P2385" s="19" t="str">
        <f t="shared" si="431"/>
        <v/>
      </c>
      <c r="Q2385" s="19" t="str">
        <f t="shared" si="431"/>
        <v/>
      </c>
      <c r="R2385" s="19" t="str">
        <f t="shared" si="431"/>
        <v/>
      </c>
    </row>
    <row r="2386" spans="1:18" ht="20.25">
      <c r="A2386" s="18" t="s">
        <v>11225</v>
      </c>
      <c r="B2386" s="20">
        <v>2382</v>
      </c>
      <c r="C2386" s="35" t="s">
        <v>4748</v>
      </c>
      <c r="D2386" s="24" t="s">
        <v>12547</v>
      </c>
      <c r="E2386" s="27" t="s">
        <v>16550</v>
      </c>
      <c r="F2386" s="26" t="str">
        <f t="shared" si="425"/>
        <v>男子羙稱</v>
      </c>
      <c r="G2386" s="26" t="str">
        <f t="shared" si="426"/>
        <v>從用父父亦聲</v>
      </c>
      <c r="H2386" s="26" t="str">
        <f t="shared" si="427"/>
        <v>方矩</v>
      </c>
      <c r="I2386" s="41" t="str">
        <f t="shared" si="428"/>
        <v>4. 形声</v>
      </c>
      <c r="J2386" s="19" t="str">
        <f t="shared" si="430"/>
        <v/>
      </c>
      <c r="K2386" s="19">
        <f t="shared" si="430"/>
        <v>5</v>
      </c>
      <c r="L2386" s="19" t="str">
        <f t="shared" si="430"/>
        <v/>
      </c>
      <c r="M2386" s="19">
        <f t="shared" si="430"/>
        <v>6</v>
      </c>
      <c r="N2386" s="19" t="str">
        <f t="shared" si="429"/>
        <v/>
      </c>
      <c r="O2386" s="19">
        <f t="shared" si="431"/>
        <v>11</v>
      </c>
      <c r="P2386" s="19" t="str">
        <f t="shared" si="431"/>
        <v/>
      </c>
      <c r="Q2386" s="19" t="str">
        <f t="shared" si="431"/>
        <v/>
      </c>
      <c r="R2386" s="19">
        <f t="shared" si="431"/>
        <v>14</v>
      </c>
    </row>
    <row r="2387" spans="1:18" ht="20.25">
      <c r="A2387" s="18" t="s">
        <v>11226</v>
      </c>
      <c r="B2387" s="20">
        <v>2383</v>
      </c>
      <c r="C2387" s="35" t="s">
        <v>3574</v>
      </c>
      <c r="D2387" s="24" t="s">
        <v>12623</v>
      </c>
      <c r="E2387" s="27" t="s">
        <v>16551</v>
      </c>
      <c r="F2387" s="26" t="str">
        <f t="shared" si="425"/>
        <v>用</v>
      </c>
      <c r="G2387" s="26" t="str">
        <f t="shared" si="426"/>
        <v>從用從庚庚更事也易曰先庚三日</v>
      </c>
      <c r="H2387" s="26" t="str">
        <f t="shared" si="427"/>
        <v>余封</v>
      </c>
      <c r="I2387" s="41" t="str">
        <f t="shared" si="428"/>
        <v>3. 会意</v>
      </c>
      <c r="J2387" s="19" t="str">
        <f t="shared" si="430"/>
        <v/>
      </c>
      <c r="K2387" s="19">
        <f t="shared" si="430"/>
        <v>2</v>
      </c>
      <c r="L2387" s="19" t="str">
        <f t="shared" si="430"/>
        <v/>
      </c>
      <c r="M2387" s="19">
        <f t="shared" si="430"/>
        <v>3</v>
      </c>
      <c r="N2387" s="19">
        <f t="shared" si="429"/>
        <v>5</v>
      </c>
      <c r="O2387" s="19" t="str">
        <f t="shared" si="431"/>
        <v/>
      </c>
      <c r="P2387" s="19" t="str">
        <f t="shared" si="431"/>
        <v/>
      </c>
      <c r="Q2387" s="19" t="str">
        <f t="shared" si="431"/>
        <v/>
      </c>
      <c r="R2387" s="19">
        <f t="shared" si="431"/>
        <v>19</v>
      </c>
    </row>
    <row r="2388" spans="1:18" ht="20.25">
      <c r="A2388" s="18" t="s">
        <v>11227</v>
      </c>
      <c r="B2388" s="20">
        <v>2384</v>
      </c>
      <c r="C2388" s="35"/>
      <c r="D2388" s="24" t="s">
        <v>12062</v>
      </c>
      <c r="E2388" s="27" t="s">
        <v>16552</v>
      </c>
      <c r="F2388" s="26" t="str">
        <f t="shared" si="425"/>
        <v>具</v>
      </c>
      <c r="G2388" s="26" t="str">
        <f t="shared" si="426"/>
        <v>從用苟省臣鉉等曰苟急敕也會意</v>
      </c>
      <c r="H2388" s="26" t="str">
        <f t="shared" si="427"/>
        <v>平祕</v>
      </c>
      <c r="I2388" s="41" t="str">
        <f t="shared" si="428"/>
        <v/>
      </c>
      <c r="J2388" s="19" t="str">
        <f t="shared" si="430"/>
        <v/>
      </c>
      <c r="K2388" s="19">
        <f t="shared" si="430"/>
        <v>2</v>
      </c>
      <c r="L2388" s="19" t="str">
        <f t="shared" si="430"/>
        <v/>
      </c>
      <c r="M2388" s="19">
        <f t="shared" si="430"/>
        <v>3</v>
      </c>
      <c r="N2388" s="19" t="str">
        <f t="shared" si="429"/>
        <v/>
      </c>
      <c r="O2388" s="19" t="str">
        <f t="shared" si="431"/>
        <v/>
      </c>
      <c r="P2388" s="19" t="str">
        <f t="shared" si="431"/>
        <v/>
      </c>
      <c r="Q2388" s="19" t="str">
        <f t="shared" si="431"/>
        <v/>
      </c>
      <c r="R2388" s="19">
        <f t="shared" si="431"/>
        <v>19</v>
      </c>
    </row>
    <row r="2389" spans="1:18" ht="20.25">
      <c r="A2389" s="18" t="s">
        <v>11228</v>
      </c>
      <c r="B2389" s="20">
        <v>2385</v>
      </c>
      <c r="C2389" s="35" t="s">
        <v>833</v>
      </c>
      <c r="D2389" s="24" t="s">
        <v>12624</v>
      </c>
      <c r="E2389" s="27" t="s">
        <v>16553</v>
      </c>
      <c r="F2389" s="26" t="str">
        <f t="shared" si="425"/>
        <v>所願</v>
      </c>
      <c r="G2389" s="26" t="str">
        <f t="shared" si="426"/>
        <v>從用寧省聲</v>
      </c>
      <c r="H2389" s="26" t="str">
        <f t="shared" si="427"/>
        <v>乃定</v>
      </c>
      <c r="I2389" s="41" t="str">
        <f t="shared" si="428"/>
        <v>4. 形声</v>
      </c>
      <c r="J2389" s="19" t="str">
        <f t="shared" si="430"/>
        <v/>
      </c>
      <c r="K2389" s="19">
        <f t="shared" si="430"/>
        <v>3</v>
      </c>
      <c r="L2389" s="19" t="str">
        <f t="shared" si="430"/>
        <v/>
      </c>
      <c r="M2389" s="19">
        <f t="shared" si="430"/>
        <v>4</v>
      </c>
      <c r="N2389" s="19" t="str">
        <f t="shared" si="429"/>
        <v/>
      </c>
      <c r="O2389" s="19">
        <f t="shared" si="431"/>
        <v>8</v>
      </c>
      <c r="P2389" s="19" t="str">
        <f t="shared" si="431"/>
        <v/>
      </c>
      <c r="Q2389" s="19" t="str">
        <f t="shared" si="431"/>
        <v/>
      </c>
      <c r="R2389" s="19">
        <f t="shared" si="431"/>
        <v>11</v>
      </c>
    </row>
    <row r="2390" spans="1:18" ht="20.25">
      <c r="A2390" s="18" t="s">
        <v>11229</v>
      </c>
      <c r="B2390" s="20">
        <v>2386</v>
      </c>
      <c r="C2390" s="35" t="s">
        <v>3194</v>
      </c>
      <c r="D2390" s="24" t="s">
        <v>11715</v>
      </c>
      <c r="E2390" s="27" t="s">
        <v>16554</v>
      </c>
      <c r="F2390" s="26" t="str">
        <f t="shared" si="425"/>
        <v>交</v>
      </c>
      <c r="G2390" s="26" t="str">
        <f t="shared" si="426"/>
        <v>象易六爻頭交也</v>
      </c>
      <c r="H2390" s="26" t="str">
        <f t="shared" si="427"/>
        <v>胡茅</v>
      </c>
      <c r="I2390" s="41" t="str">
        <f t="shared" si="428"/>
        <v/>
      </c>
      <c r="J2390" s="19" t="str">
        <f t="shared" si="430"/>
        <v/>
      </c>
      <c r="K2390" s="19">
        <f t="shared" si="430"/>
        <v>2</v>
      </c>
      <c r="L2390" s="19">
        <f t="shared" si="430"/>
        <v>3</v>
      </c>
      <c r="M2390" s="19">
        <f t="shared" si="430"/>
        <v>15</v>
      </c>
      <c r="N2390" s="19" t="str">
        <f t="shared" si="429"/>
        <v/>
      </c>
      <c r="O2390" s="19" t="str">
        <f t="shared" si="431"/>
        <v/>
      </c>
      <c r="P2390" s="19" t="str">
        <f t="shared" si="431"/>
        <v/>
      </c>
      <c r="Q2390" s="19">
        <f t="shared" si="431"/>
        <v>12</v>
      </c>
      <c r="R2390" s="19">
        <f t="shared" si="431"/>
        <v>19</v>
      </c>
    </row>
    <row r="2391" spans="1:18" ht="20.25">
      <c r="A2391" s="18" t="s">
        <v>11230</v>
      </c>
      <c r="B2391" s="20">
        <v>2387</v>
      </c>
      <c r="C2391" s="35" t="s">
        <v>25481</v>
      </c>
      <c r="D2391" s="24" t="s">
        <v>11633</v>
      </c>
      <c r="E2391" s="27" t="s">
        <v>16555</v>
      </c>
      <c r="F2391" s="26" t="str">
        <f t="shared" si="425"/>
        <v>藩</v>
      </c>
      <c r="G2391" s="26" t="str">
        <f t="shared" si="426"/>
        <v>從爻從林詩曰營營青蠅止于棥</v>
      </c>
      <c r="H2391" s="26" t="str">
        <f t="shared" si="427"/>
        <v>附袁</v>
      </c>
      <c r="I2391" s="41" t="str">
        <f t="shared" si="428"/>
        <v>3. 会意</v>
      </c>
      <c r="J2391" s="19" t="str">
        <f t="shared" si="430"/>
        <v/>
      </c>
      <c r="K2391" s="19">
        <f t="shared" si="430"/>
        <v>2</v>
      </c>
      <c r="L2391" s="19" t="str">
        <f t="shared" si="430"/>
        <v/>
      </c>
      <c r="M2391" s="19">
        <f t="shared" si="430"/>
        <v>3</v>
      </c>
      <c r="N2391" s="19">
        <f t="shared" si="429"/>
        <v>5</v>
      </c>
      <c r="O2391" s="19" t="str">
        <f t="shared" si="431"/>
        <v/>
      </c>
      <c r="P2391" s="19" t="str">
        <f t="shared" si="431"/>
        <v/>
      </c>
      <c r="Q2391" s="19" t="str">
        <f t="shared" si="431"/>
        <v/>
      </c>
      <c r="R2391" s="19">
        <f t="shared" si="431"/>
        <v>18</v>
      </c>
    </row>
    <row r="2392" spans="1:18" ht="20.25">
      <c r="A2392" s="18" t="s">
        <v>11231</v>
      </c>
      <c r="B2392" s="20">
        <v>2388</v>
      </c>
      <c r="C2392" s="35"/>
      <c r="D2392" s="24" t="s">
        <v>11565</v>
      </c>
      <c r="E2392" s="27" t="s">
        <v>16556</v>
      </c>
      <c r="F2392" s="26" t="str">
        <f t="shared" si="425"/>
        <v>二爻</v>
      </c>
      <c r="G2392" s="26" t="str">
        <f t="shared" si="426"/>
        <v/>
      </c>
      <c r="H2392" s="26" t="str">
        <f t="shared" si="427"/>
        <v>力几</v>
      </c>
      <c r="I2392" s="41" t="str">
        <f t="shared" si="428"/>
        <v/>
      </c>
      <c r="J2392" s="19" t="str">
        <f t="shared" si="430"/>
        <v/>
      </c>
      <c r="K2392" s="19">
        <f t="shared" si="430"/>
        <v>3</v>
      </c>
      <c r="L2392" s="19" t="str">
        <f t="shared" si="430"/>
        <v/>
      </c>
      <c r="M2392" s="19">
        <f t="shared" si="430"/>
        <v>9</v>
      </c>
      <c r="N2392" s="19" t="str">
        <f t="shared" si="429"/>
        <v/>
      </c>
      <c r="O2392" s="19" t="str">
        <f t="shared" si="431"/>
        <v/>
      </c>
      <c r="P2392" s="19" t="str">
        <f t="shared" si="431"/>
        <v/>
      </c>
      <c r="Q2392" s="19">
        <f t="shared" si="431"/>
        <v>6</v>
      </c>
      <c r="R2392" s="19">
        <f t="shared" si="431"/>
        <v>13</v>
      </c>
    </row>
    <row r="2393" spans="1:18" ht="20.25">
      <c r="A2393" s="18" t="s">
        <v>11232</v>
      </c>
      <c r="B2393" s="20">
        <v>2389</v>
      </c>
      <c r="C2393" s="35" t="s">
        <v>25482</v>
      </c>
      <c r="D2393" s="24" t="s">
        <v>11667</v>
      </c>
      <c r="E2393" s="27" t="s">
        <v>16557</v>
      </c>
      <c r="F2393" s="26" t="str">
        <f t="shared" si="425"/>
        <v>麗爾猶靡麗</v>
      </c>
      <c r="G2393" s="26" t="str">
        <f t="shared" si="426"/>
        <v>從冂從㸚其孔㸚尒聲此與爽同意</v>
      </c>
      <c r="H2393" s="26" t="str">
        <f t="shared" si="427"/>
        <v>兒氏</v>
      </c>
      <c r="I2393" s="41" t="str">
        <f t="shared" si="428"/>
        <v>4. 形声</v>
      </c>
      <c r="J2393" s="19" t="str">
        <f t="shared" si="430"/>
        <v/>
      </c>
      <c r="K2393" s="19">
        <f t="shared" si="430"/>
        <v>6</v>
      </c>
      <c r="L2393" s="19" t="str">
        <f t="shared" si="430"/>
        <v/>
      </c>
      <c r="M2393" s="19">
        <f t="shared" si="430"/>
        <v>7</v>
      </c>
      <c r="N2393" s="19">
        <f t="shared" si="429"/>
        <v>9</v>
      </c>
      <c r="O2393" s="19">
        <f t="shared" si="431"/>
        <v>15</v>
      </c>
      <c r="P2393" s="19" t="str">
        <f t="shared" si="431"/>
        <v/>
      </c>
      <c r="Q2393" s="19" t="str">
        <f t="shared" si="431"/>
        <v/>
      </c>
      <c r="R2393" s="19">
        <f t="shared" si="431"/>
        <v>23</v>
      </c>
    </row>
    <row r="2394" spans="1:18" ht="20.25">
      <c r="A2394" s="18" t="s">
        <v>11233</v>
      </c>
      <c r="B2394" s="20">
        <v>2390</v>
      </c>
      <c r="C2394" s="35" t="s">
        <v>9929</v>
      </c>
      <c r="D2394" s="24" t="s">
        <v>12625</v>
      </c>
      <c r="E2394" s="27" t="s">
        <v>16558</v>
      </c>
      <c r="F2394" s="26" t="str">
        <f t="shared" si="425"/>
        <v>明</v>
      </c>
      <c r="G2394" s="26" t="str">
        <f t="shared" si="426"/>
        <v>從㸚從大徐鍇曰大其中隙縫灮也</v>
      </c>
      <c r="H2394" s="26" t="str">
        <f t="shared" si="427"/>
        <v>疏兩</v>
      </c>
      <c r="I2394" s="41" t="str">
        <f t="shared" si="428"/>
        <v>3. 会意</v>
      </c>
      <c r="J2394" s="19" t="str">
        <f t="shared" si="430"/>
        <v/>
      </c>
      <c r="K2394" s="19">
        <f t="shared" si="430"/>
        <v>2</v>
      </c>
      <c r="L2394" s="19" t="str">
        <f t="shared" si="430"/>
        <v/>
      </c>
      <c r="M2394" s="19">
        <f t="shared" si="430"/>
        <v>3</v>
      </c>
      <c r="N2394" s="19">
        <f t="shared" si="429"/>
        <v>5</v>
      </c>
      <c r="O2394" s="19" t="str">
        <f t="shared" si="431"/>
        <v/>
      </c>
      <c r="P2394" s="19" t="str">
        <f t="shared" si="431"/>
        <v/>
      </c>
      <c r="Q2394" s="19" t="str">
        <f t="shared" si="431"/>
        <v/>
      </c>
      <c r="R2394" s="19">
        <f t="shared" si="431"/>
        <v>19</v>
      </c>
    </row>
    <row r="2395" spans="1:18" ht="20.25">
      <c r="A2395" s="18" t="s">
        <v>11234</v>
      </c>
      <c r="B2395" s="20">
        <v>2391</v>
      </c>
      <c r="C2395" s="35" t="s">
        <v>9929</v>
      </c>
      <c r="D2395" s="24" t="s">
        <v>12625</v>
      </c>
      <c r="E2395" s="27" t="s">
        <v>4087</v>
      </c>
      <c r="F2395" s="26" t="str">
        <f t="shared" si="425"/>
        <v/>
      </c>
      <c r="G2395" s="26" t="str">
        <f t="shared" si="426"/>
        <v/>
      </c>
      <c r="H2395" s="26" t="str">
        <f t="shared" si="427"/>
        <v/>
      </c>
      <c r="I2395" s="41" t="str">
        <f t="shared" si="428"/>
        <v/>
      </c>
      <c r="J2395" s="19" t="str">
        <f t="shared" si="430"/>
        <v/>
      </c>
      <c r="K2395" s="19" t="str">
        <f t="shared" si="430"/>
        <v/>
      </c>
      <c r="L2395" s="19" t="str">
        <f t="shared" si="430"/>
        <v/>
      </c>
      <c r="M2395" s="19" t="str">
        <f t="shared" si="430"/>
        <v/>
      </c>
      <c r="N2395" s="19" t="str">
        <f t="shared" si="429"/>
        <v/>
      </c>
      <c r="O2395" s="19" t="str">
        <f t="shared" si="431"/>
        <v/>
      </c>
      <c r="P2395" s="19" t="str">
        <f t="shared" si="431"/>
        <v/>
      </c>
      <c r="Q2395" s="19" t="str">
        <f t="shared" si="431"/>
        <v/>
      </c>
      <c r="R2395" s="19" t="str">
        <f t="shared" si="431"/>
        <v/>
      </c>
    </row>
    <row r="2396" spans="1:18" ht="20.25">
      <c r="A2396" s="18" t="s">
        <v>11235</v>
      </c>
      <c r="B2396" s="20">
        <v>2392</v>
      </c>
      <c r="C2396" s="35"/>
      <c r="D2396" s="24" t="s">
        <v>12017</v>
      </c>
      <c r="E2396" s="27" t="s">
        <v>16559</v>
      </c>
      <c r="F2396" s="26" t="str">
        <f t="shared" si="425"/>
        <v>舉目使人</v>
      </c>
      <c r="G2396" s="26" t="str">
        <f t="shared" si="426"/>
        <v>從攴從目</v>
      </c>
      <c r="H2396" s="26" t="str">
        <f t="shared" si="427"/>
        <v>火劣</v>
      </c>
      <c r="I2396" s="41" t="str">
        <f t="shared" si="428"/>
        <v>3. 会意</v>
      </c>
      <c r="J2396" s="19" t="str">
        <f t="shared" si="430"/>
        <v/>
      </c>
      <c r="K2396" s="19">
        <f t="shared" si="430"/>
        <v>5</v>
      </c>
      <c r="L2396" s="19" t="str">
        <f t="shared" si="430"/>
        <v/>
      </c>
      <c r="M2396" s="19">
        <f t="shared" si="430"/>
        <v>6</v>
      </c>
      <c r="N2396" s="19">
        <f t="shared" si="429"/>
        <v>8</v>
      </c>
      <c r="O2396" s="19" t="str">
        <f t="shared" si="431"/>
        <v/>
      </c>
      <c r="P2396" s="19" t="str">
        <f t="shared" si="431"/>
        <v/>
      </c>
      <c r="Q2396" s="19">
        <f t="shared" si="431"/>
        <v>12</v>
      </c>
      <c r="R2396" s="19">
        <f t="shared" si="431"/>
        <v>22</v>
      </c>
    </row>
    <row r="2397" spans="1:18" ht="20.25">
      <c r="A2397" s="18" t="s">
        <v>11236</v>
      </c>
      <c r="B2397" s="20">
        <v>2393</v>
      </c>
      <c r="C2397" s="35" t="s">
        <v>25483</v>
      </c>
      <c r="D2397" s="24" t="s">
        <v>12626</v>
      </c>
      <c r="E2397" s="27" t="s">
        <v>16560</v>
      </c>
      <c r="F2397" s="26" t="str">
        <f t="shared" si="425"/>
        <v>營求</v>
      </c>
      <c r="G2397" s="26" t="str">
        <f t="shared" si="426"/>
        <v>從從人在穴上商書曰高宗夢得説使百工夐求得之傅巖巖穴也徐鍇曰人與目隔穴經營而見之然後指使以求之攴所指畫也</v>
      </c>
      <c r="H2397" s="26" t="str">
        <f t="shared" si="427"/>
        <v>朽正</v>
      </c>
      <c r="I2397" s="41" t="str">
        <f t="shared" si="428"/>
        <v>3. 会意</v>
      </c>
      <c r="J2397" s="19" t="str">
        <f t="shared" si="430"/>
        <v/>
      </c>
      <c r="K2397" s="19">
        <f t="shared" si="430"/>
        <v>3</v>
      </c>
      <c r="L2397" s="19" t="str">
        <f t="shared" si="430"/>
        <v/>
      </c>
      <c r="M2397" s="19">
        <f t="shared" si="430"/>
        <v>4</v>
      </c>
      <c r="N2397" s="19">
        <f t="shared" si="429"/>
        <v>6</v>
      </c>
      <c r="O2397" s="19" t="str">
        <f t="shared" si="431"/>
        <v/>
      </c>
      <c r="P2397" s="19" t="str">
        <f t="shared" si="431"/>
        <v/>
      </c>
      <c r="Q2397" s="19" t="str">
        <f t="shared" si="431"/>
        <v/>
      </c>
      <c r="R2397" s="19">
        <f t="shared" si="431"/>
        <v>58</v>
      </c>
    </row>
    <row r="2398" spans="1:18" ht="20.25">
      <c r="A2398" s="18" t="s">
        <v>11237</v>
      </c>
      <c r="B2398" s="20">
        <v>2394</v>
      </c>
      <c r="C2398" s="35" t="s">
        <v>25484</v>
      </c>
      <c r="D2398" s="24" t="s">
        <v>12627</v>
      </c>
      <c r="E2398" s="27" t="s">
        <v>16561</v>
      </c>
      <c r="F2398" s="26" t="str">
        <f t="shared" si="425"/>
        <v>低目視</v>
      </c>
      <c r="G2398" s="26" t="str">
        <f t="shared" si="426"/>
        <v>從門聲弘農湖縣有闅鄉汝南西平有闅亭</v>
      </c>
      <c r="H2398" s="26" t="str">
        <f t="shared" si="427"/>
        <v>無分</v>
      </c>
      <c r="I2398" s="41" t="str">
        <f t="shared" si="428"/>
        <v>4. 形声</v>
      </c>
      <c r="J2398" s="19" t="str">
        <f t="shared" si="430"/>
        <v/>
      </c>
      <c r="K2398" s="19">
        <f t="shared" si="430"/>
        <v>4</v>
      </c>
      <c r="L2398" s="19" t="str">
        <f t="shared" si="430"/>
        <v/>
      </c>
      <c r="M2398" s="19">
        <f t="shared" si="430"/>
        <v>5</v>
      </c>
      <c r="N2398" s="19" t="str">
        <f t="shared" si="429"/>
        <v/>
      </c>
      <c r="O2398" s="19">
        <f t="shared" si="431"/>
        <v>8</v>
      </c>
      <c r="P2398" s="19" t="str">
        <f t="shared" si="431"/>
        <v/>
      </c>
      <c r="Q2398" s="19" t="str">
        <f t="shared" si="431"/>
        <v/>
      </c>
      <c r="R2398" s="19">
        <f t="shared" si="431"/>
        <v>25</v>
      </c>
    </row>
    <row r="2399" spans="1:18" ht="20.25">
      <c r="A2399" s="18" t="s">
        <v>11238</v>
      </c>
      <c r="B2399" s="20">
        <v>2395</v>
      </c>
      <c r="C2399" s="35"/>
      <c r="D2399" s="24" t="s">
        <v>12628</v>
      </c>
      <c r="E2399" s="27" t="s">
        <v>16562</v>
      </c>
      <c r="F2399" s="26" t="str">
        <f t="shared" si="425"/>
        <v>大視</v>
      </c>
      <c r="G2399" s="26" t="str">
        <f t="shared" si="426"/>
        <v>從大讀若齤</v>
      </c>
      <c r="H2399" s="26" t="str">
        <f t="shared" si="427"/>
        <v>況晚</v>
      </c>
      <c r="I2399" s="41" t="str">
        <f t="shared" si="428"/>
        <v/>
      </c>
      <c r="J2399" s="19" t="str">
        <f t="shared" si="430"/>
        <v/>
      </c>
      <c r="K2399" s="19">
        <f t="shared" si="430"/>
        <v>3</v>
      </c>
      <c r="L2399" s="19" t="str">
        <f t="shared" si="430"/>
        <v/>
      </c>
      <c r="M2399" s="19">
        <f t="shared" si="430"/>
        <v>4</v>
      </c>
      <c r="N2399" s="19" t="str">
        <f t="shared" si="429"/>
        <v/>
      </c>
      <c r="O2399" s="19" t="str">
        <f t="shared" si="431"/>
        <v/>
      </c>
      <c r="P2399" s="19" t="str">
        <f t="shared" si="431"/>
        <v/>
      </c>
      <c r="Q2399" s="19" t="str">
        <f t="shared" si="431"/>
        <v/>
      </c>
      <c r="R2399" s="19">
        <f t="shared" si="431"/>
        <v>12</v>
      </c>
    </row>
    <row r="2400" spans="1:18" ht="20.25">
      <c r="A2400" s="18" t="s">
        <v>11239</v>
      </c>
      <c r="B2400" s="20">
        <v>2396</v>
      </c>
      <c r="C2400" s="35" t="s">
        <v>10046</v>
      </c>
      <c r="D2400" s="24" t="s">
        <v>12530</v>
      </c>
      <c r="E2400" s="27" t="s">
        <v>16563</v>
      </c>
      <c r="F2400" s="26" t="str">
        <f t="shared" si="425"/>
        <v>人眼象形重童子</v>
      </c>
      <c r="G2400" s="26" t="str">
        <f t="shared" si="426"/>
        <v/>
      </c>
      <c r="H2400" s="26" t="str">
        <f t="shared" si="427"/>
        <v>莫六</v>
      </c>
      <c r="I2400" s="41" t="str">
        <f t="shared" si="428"/>
        <v/>
      </c>
      <c r="J2400" s="19" t="str">
        <f t="shared" si="430"/>
        <v/>
      </c>
      <c r="K2400" s="19">
        <f t="shared" si="430"/>
        <v>8</v>
      </c>
      <c r="L2400" s="19">
        <f t="shared" si="430"/>
        <v>3</v>
      </c>
      <c r="M2400" s="19">
        <f t="shared" si="430"/>
        <v>14</v>
      </c>
      <c r="N2400" s="19" t="str">
        <f t="shared" si="429"/>
        <v/>
      </c>
      <c r="O2400" s="19" t="str">
        <f t="shared" si="431"/>
        <v/>
      </c>
      <c r="P2400" s="19" t="str">
        <f t="shared" si="431"/>
        <v/>
      </c>
      <c r="Q2400" s="19">
        <f t="shared" si="431"/>
        <v>11</v>
      </c>
      <c r="R2400" s="19">
        <f t="shared" si="431"/>
        <v>18</v>
      </c>
    </row>
    <row r="2401" spans="1:18" ht="20.25">
      <c r="A2401" s="18" t="s">
        <v>11240</v>
      </c>
      <c r="B2401" s="20">
        <v>2397</v>
      </c>
      <c r="C2401" s="35" t="s">
        <v>10046</v>
      </c>
      <c r="D2401" s="24" t="s">
        <v>12530</v>
      </c>
      <c r="E2401" s="27" t="s">
        <v>4088</v>
      </c>
      <c r="F2401" s="26" t="str">
        <f t="shared" si="425"/>
        <v/>
      </c>
      <c r="G2401" s="26" t="str">
        <f t="shared" si="426"/>
        <v/>
      </c>
      <c r="H2401" s="26" t="str">
        <f t="shared" si="427"/>
        <v/>
      </c>
      <c r="I2401" s="41" t="str">
        <f t="shared" si="428"/>
        <v/>
      </c>
      <c r="J2401" s="19">
        <f t="shared" si="430"/>
        <v>1</v>
      </c>
      <c r="K2401" s="19" t="str">
        <f t="shared" si="430"/>
        <v/>
      </c>
      <c r="L2401" s="19" t="str">
        <f t="shared" si="430"/>
        <v/>
      </c>
      <c r="M2401" s="19" t="str">
        <f t="shared" si="430"/>
        <v/>
      </c>
      <c r="N2401" s="19" t="str">
        <f t="shared" si="429"/>
        <v/>
      </c>
      <c r="O2401" s="19" t="str">
        <f t="shared" si="431"/>
        <v/>
      </c>
      <c r="P2401" s="19" t="str">
        <f t="shared" si="431"/>
        <v/>
      </c>
      <c r="Q2401" s="19" t="str">
        <f t="shared" si="431"/>
        <v/>
      </c>
      <c r="R2401" s="19" t="str">
        <f t="shared" si="431"/>
        <v/>
      </c>
    </row>
    <row r="2402" spans="1:18" ht="20.25">
      <c r="A2402" s="18" t="s">
        <v>11241</v>
      </c>
      <c r="B2402" s="20">
        <v>2398</v>
      </c>
      <c r="C2402" s="35" t="s">
        <v>8874</v>
      </c>
      <c r="D2402" s="24" t="s">
        <v>11658</v>
      </c>
      <c r="E2402" s="27" t="s">
        <v>16564</v>
      </c>
      <c r="F2402" s="26" t="str">
        <f t="shared" si="425"/>
        <v>目</v>
      </c>
      <c r="G2402" s="26" t="str">
        <f t="shared" si="426"/>
        <v>從目艮聲</v>
      </c>
      <c r="H2402" s="26" t="str">
        <f t="shared" si="427"/>
        <v>五限</v>
      </c>
      <c r="I2402" s="41" t="str">
        <f t="shared" si="428"/>
        <v>4. 形声</v>
      </c>
      <c r="J2402" s="19" t="str">
        <f t="shared" si="430"/>
        <v/>
      </c>
      <c r="K2402" s="19">
        <f t="shared" si="430"/>
        <v>2</v>
      </c>
      <c r="L2402" s="19" t="str">
        <f t="shared" si="430"/>
        <v/>
      </c>
      <c r="M2402" s="19">
        <f t="shared" si="430"/>
        <v>3</v>
      </c>
      <c r="N2402" s="19" t="str">
        <f t="shared" si="429"/>
        <v/>
      </c>
      <c r="O2402" s="19">
        <f t="shared" si="431"/>
        <v>6</v>
      </c>
      <c r="P2402" s="19" t="str">
        <f t="shared" si="431"/>
        <v/>
      </c>
      <c r="Q2402" s="19" t="str">
        <f t="shared" si="431"/>
        <v/>
      </c>
      <c r="R2402" s="19">
        <f t="shared" si="431"/>
        <v>9</v>
      </c>
    </row>
    <row r="2403" spans="1:18" ht="20.25">
      <c r="A2403" s="18" t="s">
        <v>11242</v>
      </c>
      <c r="B2403" s="20">
        <v>2399</v>
      </c>
      <c r="C2403" s="35"/>
      <c r="D2403" s="24" t="s">
        <v>12629</v>
      </c>
      <c r="E2403" s="27" t="s">
        <v>16565</v>
      </c>
      <c r="F2403" s="26" t="str">
        <f t="shared" si="425"/>
        <v/>
      </c>
      <c r="G2403" s="26" t="str">
        <f t="shared" si="426"/>
        <v/>
      </c>
      <c r="H2403" s="26" t="str">
        <f t="shared" si="427"/>
        <v>邦免</v>
      </c>
      <c r="I2403" s="41" t="str">
        <f t="shared" si="428"/>
        <v>4. 形声</v>
      </c>
      <c r="J2403" s="19" t="str">
        <f t="shared" si="430"/>
        <v/>
      </c>
      <c r="K2403" s="19" t="str">
        <f t="shared" si="430"/>
        <v/>
      </c>
      <c r="L2403" s="19" t="str">
        <f t="shared" si="430"/>
        <v/>
      </c>
      <c r="M2403" s="19">
        <f t="shared" si="430"/>
        <v>6</v>
      </c>
      <c r="N2403" s="19" t="str">
        <f t="shared" si="429"/>
        <v/>
      </c>
      <c r="O2403" s="19">
        <f t="shared" si="431"/>
        <v>9</v>
      </c>
      <c r="P2403" s="19" t="str">
        <f t="shared" si="431"/>
        <v/>
      </c>
      <c r="Q2403" s="19" t="str">
        <f t="shared" si="431"/>
        <v/>
      </c>
      <c r="R2403" s="19">
        <f t="shared" si="431"/>
        <v>12</v>
      </c>
    </row>
    <row r="2404" spans="1:18" ht="20.25">
      <c r="A2404" s="18" t="s">
        <v>11243</v>
      </c>
      <c r="B2404" s="20">
        <v>2400</v>
      </c>
      <c r="C2404" s="35" t="s">
        <v>8819</v>
      </c>
      <c r="D2404" s="24" t="s">
        <v>12332</v>
      </c>
      <c r="E2404" s="27" t="s">
        <v>16566</v>
      </c>
      <c r="F2404" s="26" t="str">
        <f t="shared" si="425"/>
        <v>目無常主</v>
      </c>
      <c r="G2404" s="26" t="str">
        <f t="shared" si="426"/>
        <v>從目玄聲</v>
      </c>
      <c r="H2404" s="26" t="str">
        <f t="shared" si="427"/>
        <v>黄絢</v>
      </c>
      <c r="I2404" s="41" t="str">
        <f t="shared" si="428"/>
        <v>4. 形声</v>
      </c>
      <c r="J2404" s="19" t="str">
        <f t="shared" si="430"/>
        <v/>
      </c>
      <c r="K2404" s="19">
        <f t="shared" si="430"/>
        <v>5</v>
      </c>
      <c r="L2404" s="19" t="str">
        <f t="shared" si="430"/>
        <v/>
      </c>
      <c r="M2404" s="19">
        <f t="shared" si="430"/>
        <v>6</v>
      </c>
      <c r="N2404" s="19" t="str">
        <f t="shared" si="429"/>
        <v/>
      </c>
      <c r="O2404" s="19">
        <f t="shared" si="431"/>
        <v>9</v>
      </c>
      <c r="P2404" s="19" t="str">
        <f t="shared" si="431"/>
        <v/>
      </c>
      <c r="Q2404" s="19" t="str">
        <f t="shared" si="431"/>
        <v/>
      </c>
      <c r="R2404" s="19">
        <f t="shared" si="431"/>
        <v>12</v>
      </c>
    </row>
    <row r="2405" spans="1:18" ht="20.25">
      <c r="A2405" s="18" t="s">
        <v>11244</v>
      </c>
      <c r="B2405" s="20">
        <v>2401</v>
      </c>
      <c r="C2405" s="35" t="s">
        <v>3980</v>
      </c>
      <c r="D2405" s="24" t="s">
        <v>11767</v>
      </c>
      <c r="E2405" s="27" t="s">
        <v>16567</v>
      </c>
      <c r="F2405" s="26" t="str">
        <f t="shared" si="425"/>
        <v>目匡</v>
      </c>
      <c r="G2405" s="26" t="str">
        <f t="shared" si="426"/>
        <v>從目此聲</v>
      </c>
      <c r="H2405" s="26" t="str">
        <f t="shared" si="427"/>
        <v>在詣</v>
      </c>
      <c r="I2405" s="41" t="str">
        <f t="shared" si="428"/>
        <v>4. 形声</v>
      </c>
      <c r="J2405" s="19" t="str">
        <f t="shared" ref="J2405:M2424" si="432">IFERROR(FIND(J$4,$E2405),"")</f>
        <v/>
      </c>
      <c r="K2405" s="19">
        <f t="shared" si="432"/>
        <v>3</v>
      </c>
      <c r="L2405" s="19" t="str">
        <f t="shared" si="432"/>
        <v/>
      </c>
      <c r="M2405" s="19">
        <f t="shared" si="432"/>
        <v>4</v>
      </c>
      <c r="N2405" s="19" t="str">
        <f t="shared" si="429"/>
        <v/>
      </c>
      <c r="O2405" s="19">
        <f t="shared" ref="O2405:R2424" si="433">IFERROR(FIND(O$4,$E2405),"")</f>
        <v>7</v>
      </c>
      <c r="P2405" s="19" t="str">
        <f t="shared" si="433"/>
        <v/>
      </c>
      <c r="Q2405" s="19" t="str">
        <f t="shared" si="433"/>
        <v/>
      </c>
      <c r="R2405" s="19">
        <f t="shared" si="433"/>
        <v>10</v>
      </c>
    </row>
    <row r="2406" spans="1:18" ht="20.25">
      <c r="A2406" s="18" t="s">
        <v>11245</v>
      </c>
      <c r="B2406" s="20">
        <v>2402</v>
      </c>
      <c r="C2406" s="35"/>
      <c r="D2406" s="24" t="s">
        <v>12045</v>
      </c>
      <c r="E2406" s="27" t="s">
        <v>16568</v>
      </c>
      <c r="F2406" s="26" t="str">
        <f t="shared" si="425"/>
        <v>目旁毛</v>
      </c>
      <c r="G2406" s="26" t="str">
        <f t="shared" si="426"/>
        <v>從目夾聲</v>
      </c>
      <c r="H2406" s="26" t="str">
        <f t="shared" si="427"/>
        <v>子葉</v>
      </c>
      <c r="I2406" s="41" t="str">
        <f t="shared" si="428"/>
        <v>4. 形声</v>
      </c>
      <c r="J2406" s="19" t="str">
        <f t="shared" si="432"/>
        <v/>
      </c>
      <c r="K2406" s="19">
        <f t="shared" si="432"/>
        <v>4</v>
      </c>
      <c r="L2406" s="19" t="str">
        <f t="shared" si="432"/>
        <v/>
      </c>
      <c r="M2406" s="19">
        <f t="shared" si="432"/>
        <v>5</v>
      </c>
      <c r="N2406" s="19" t="str">
        <f t="shared" si="429"/>
        <v/>
      </c>
      <c r="O2406" s="19">
        <f t="shared" si="433"/>
        <v>8</v>
      </c>
      <c r="P2406" s="19" t="str">
        <f t="shared" si="433"/>
        <v/>
      </c>
      <c r="Q2406" s="19" t="str">
        <f t="shared" si="433"/>
        <v/>
      </c>
      <c r="R2406" s="19">
        <f t="shared" si="433"/>
        <v>11</v>
      </c>
    </row>
    <row r="2407" spans="1:18" ht="20.25">
      <c r="A2407" s="18" t="s">
        <v>11246</v>
      </c>
      <c r="B2407" s="20">
        <v>2403</v>
      </c>
      <c r="C2407" s="35"/>
      <c r="D2407" s="24" t="s">
        <v>12332</v>
      </c>
      <c r="E2407" s="27" t="s">
        <v>16569</v>
      </c>
      <c r="F2407" s="26" t="str">
        <f t="shared" si="425"/>
        <v>盧童子</v>
      </c>
      <c r="G2407" s="26" t="str">
        <f t="shared" si="426"/>
        <v>從目縣聲</v>
      </c>
      <c r="H2407" s="26" t="str">
        <f t="shared" si="427"/>
        <v>胡畎</v>
      </c>
      <c r="I2407" s="41" t="str">
        <f t="shared" si="428"/>
        <v>4. 形声</v>
      </c>
      <c r="J2407" s="19" t="str">
        <f t="shared" si="432"/>
        <v/>
      </c>
      <c r="K2407" s="19">
        <f t="shared" si="432"/>
        <v>4</v>
      </c>
      <c r="L2407" s="19" t="str">
        <f t="shared" si="432"/>
        <v/>
      </c>
      <c r="M2407" s="19">
        <f t="shared" si="432"/>
        <v>5</v>
      </c>
      <c r="N2407" s="19" t="str">
        <f t="shared" si="429"/>
        <v/>
      </c>
      <c r="O2407" s="19">
        <f t="shared" si="433"/>
        <v>8</v>
      </c>
      <c r="P2407" s="19" t="str">
        <f t="shared" si="433"/>
        <v/>
      </c>
      <c r="Q2407" s="19" t="str">
        <f t="shared" si="433"/>
        <v/>
      </c>
      <c r="R2407" s="19">
        <f t="shared" si="433"/>
        <v>11</v>
      </c>
    </row>
    <row r="2408" spans="1:18" ht="20.25">
      <c r="A2408" s="18" t="s">
        <v>11247</v>
      </c>
      <c r="B2408" s="20">
        <v>2404</v>
      </c>
      <c r="C2408" s="35" t="s">
        <v>8010</v>
      </c>
      <c r="D2408" s="24" t="s">
        <v>11566</v>
      </c>
      <c r="E2408" s="27" t="s">
        <v>16570</v>
      </c>
      <c r="F2408" s="26" t="str">
        <f t="shared" si="425"/>
        <v>目童子精</v>
      </c>
      <c r="G2408" s="26" t="str">
        <f t="shared" si="426"/>
        <v>從目喜聲讀若禧</v>
      </c>
      <c r="H2408" s="26" t="str">
        <f t="shared" si="427"/>
        <v>許其</v>
      </c>
      <c r="I2408" s="41" t="str">
        <f t="shared" si="428"/>
        <v>4. 形声</v>
      </c>
      <c r="J2408" s="19" t="str">
        <f t="shared" si="432"/>
        <v/>
      </c>
      <c r="K2408" s="19">
        <f t="shared" si="432"/>
        <v>5</v>
      </c>
      <c r="L2408" s="19" t="str">
        <f t="shared" si="432"/>
        <v/>
      </c>
      <c r="M2408" s="19">
        <f t="shared" si="432"/>
        <v>6</v>
      </c>
      <c r="N2408" s="19" t="str">
        <f t="shared" si="429"/>
        <v/>
      </c>
      <c r="O2408" s="19">
        <f t="shared" si="433"/>
        <v>9</v>
      </c>
      <c r="P2408" s="19" t="str">
        <f t="shared" si="433"/>
        <v/>
      </c>
      <c r="Q2408" s="19" t="str">
        <f t="shared" si="433"/>
        <v/>
      </c>
      <c r="R2408" s="19">
        <f t="shared" si="433"/>
        <v>15</v>
      </c>
    </row>
    <row r="2409" spans="1:18" ht="20.25">
      <c r="A2409" s="18" t="s">
        <v>11248</v>
      </c>
      <c r="B2409" s="20">
        <v>2405</v>
      </c>
      <c r="C2409" s="35" t="s">
        <v>25485</v>
      </c>
      <c r="D2409" s="24" t="s">
        <v>12630</v>
      </c>
      <c r="E2409" s="27" t="s">
        <v>16571</v>
      </c>
      <c r="F2409" s="26" t="str">
        <f t="shared" si="425"/>
        <v>目旁薄緻宀宀</v>
      </c>
      <c r="G2409" s="26" t="str">
        <f t="shared" si="426"/>
        <v>從目臱聲</v>
      </c>
      <c r="H2409" s="26" t="str">
        <f t="shared" si="427"/>
        <v>武延</v>
      </c>
      <c r="I2409" s="41" t="str">
        <f t="shared" si="428"/>
        <v>4. 形声</v>
      </c>
      <c r="J2409" s="19" t="str">
        <f t="shared" si="432"/>
        <v/>
      </c>
      <c r="K2409" s="19">
        <f t="shared" si="432"/>
        <v>7</v>
      </c>
      <c r="L2409" s="19" t="str">
        <f t="shared" si="432"/>
        <v/>
      </c>
      <c r="M2409" s="19">
        <f t="shared" si="432"/>
        <v>8</v>
      </c>
      <c r="N2409" s="19" t="str">
        <f t="shared" si="429"/>
        <v/>
      </c>
      <c r="O2409" s="19">
        <f t="shared" si="433"/>
        <v>11</v>
      </c>
      <c r="P2409" s="19" t="str">
        <f t="shared" si="433"/>
        <v/>
      </c>
      <c r="Q2409" s="19" t="str">
        <f t="shared" si="433"/>
        <v/>
      </c>
      <c r="R2409" s="19">
        <f t="shared" si="433"/>
        <v>14</v>
      </c>
    </row>
    <row r="2410" spans="1:18" ht="20.25">
      <c r="A2410" s="18" t="s">
        <v>11249</v>
      </c>
      <c r="B2410" s="20">
        <v>2406</v>
      </c>
      <c r="C2410" s="35"/>
      <c r="D2410" s="24" t="s">
        <v>12631</v>
      </c>
      <c r="E2410" s="27" t="s">
        <v>16572</v>
      </c>
      <c r="F2410" s="26" t="str">
        <f t="shared" si="425"/>
        <v>大目</v>
      </c>
      <c r="G2410" s="26" t="str">
        <f t="shared" si="426"/>
        <v>從目非聲</v>
      </c>
      <c r="H2410" s="26" t="str">
        <f t="shared" si="427"/>
        <v>芳微</v>
      </c>
      <c r="I2410" s="41" t="str">
        <f t="shared" si="428"/>
        <v>4. 形声</v>
      </c>
      <c r="J2410" s="19" t="str">
        <f t="shared" si="432"/>
        <v/>
      </c>
      <c r="K2410" s="19">
        <f t="shared" si="432"/>
        <v>3</v>
      </c>
      <c r="L2410" s="19" t="str">
        <f t="shared" si="432"/>
        <v/>
      </c>
      <c r="M2410" s="19">
        <f t="shared" si="432"/>
        <v>4</v>
      </c>
      <c r="N2410" s="19" t="str">
        <f t="shared" si="429"/>
        <v/>
      </c>
      <c r="O2410" s="19">
        <f t="shared" si="433"/>
        <v>7</v>
      </c>
      <c r="P2410" s="19" t="str">
        <f t="shared" si="433"/>
        <v/>
      </c>
      <c r="Q2410" s="19" t="str">
        <f t="shared" si="433"/>
        <v/>
      </c>
      <c r="R2410" s="19">
        <f t="shared" si="433"/>
        <v>10</v>
      </c>
    </row>
    <row r="2411" spans="1:18" ht="20.25">
      <c r="A2411" s="18" t="s">
        <v>11250</v>
      </c>
      <c r="B2411" s="20">
        <v>2407</v>
      </c>
      <c r="C2411" s="35"/>
      <c r="D2411" s="24" t="s">
        <v>11778</v>
      </c>
      <c r="E2411" s="27" t="s">
        <v>16573</v>
      </c>
      <c r="F2411" s="26" t="str">
        <f t="shared" si="425"/>
        <v>大目</v>
      </c>
      <c r="G2411" s="26" t="str">
        <f t="shared" si="426"/>
        <v>從目臤聲</v>
      </c>
      <c r="H2411" s="26" t="str">
        <f t="shared" si="427"/>
        <v>矦簡</v>
      </c>
      <c r="I2411" s="41" t="str">
        <f t="shared" si="428"/>
        <v>4. 形声</v>
      </c>
      <c r="J2411" s="19" t="str">
        <f t="shared" si="432"/>
        <v/>
      </c>
      <c r="K2411" s="19">
        <f t="shared" si="432"/>
        <v>3</v>
      </c>
      <c r="L2411" s="19" t="str">
        <f t="shared" si="432"/>
        <v/>
      </c>
      <c r="M2411" s="19">
        <f t="shared" si="432"/>
        <v>4</v>
      </c>
      <c r="N2411" s="19" t="str">
        <f t="shared" si="429"/>
        <v/>
      </c>
      <c r="O2411" s="19">
        <f t="shared" si="433"/>
        <v>7</v>
      </c>
      <c r="P2411" s="19" t="str">
        <f t="shared" si="433"/>
        <v/>
      </c>
      <c r="Q2411" s="19" t="str">
        <f t="shared" si="433"/>
        <v/>
      </c>
      <c r="R2411" s="19">
        <f t="shared" si="433"/>
        <v>10</v>
      </c>
    </row>
    <row r="2412" spans="1:18" ht="20.25">
      <c r="A2412" s="18" t="s">
        <v>11251</v>
      </c>
      <c r="B2412" s="20">
        <v>2408</v>
      </c>
      <c r="C2412" s="35" t="s">
        <v>25486</v>
      </c>
      <c r="D2412" s="24" t="s">
        <v>11882</v>
      </c>
      <c r="E2412" s="27" t="s">
        <v>16574</v>
      </c>
      <c r="F2412" s="26" t="str">
        <f t="shared" si="425"/>
        <v>大目</v>
      </c>
      <c r="G2412" s="26" t="str">
        <f t="shared" si="426"/>
        <v>從目旱聲</v>
      </c>
      <c r="H2412" s="26" t="str">
        <f t="shared" si="427"/>
        <v>戸版</v>
      </c>
      <c r="I2412" s="41" t="str">
        <f t="shared" si="428"/>
        <v>4. 形声</v>
      </c>
      <c r="J2412" s="19" t="str">
        <f t="shared" si="432"/>
        <v/>
      </c>
      <c r="K2412" s="19">
        <f t="shared" si="432"/>
        <v>3</v>
      </c>
      <c r="L2412" s="19" t="str">
        <f t="shared" si="432"/>
        <v/>
      </c>
      <c r="M2412" s="19">
        <f t="shared" si="432"/>
        <v>4</v>
      </c>
      <c r="N2412" s="19" t="str">
        <f t="shared" si="429"/>
        <v/>
      </c>
      <c r="O2412" s="19">
        <f t="shared" si="433"/>
        <v>7</v>
      </c>
      <c r="P2412" s="19" t="str">
        <f t="shared" si="433"/>
        <v/>
      </c>
      <c r="Q2412" s="19" t="str">
        <f t="shared" si="433"/>
        <v/>
      </c>
      <c r="R2412" s="19">
        <f t="shared" si="433"/>
        <v>10</v>
      </c>
    </row>
    <row r="2413" spans="1:18" ht="20.25">
      <c r="A2413" s="18" t="s">
        <v>11252</v>
      </c>
      <c r="B2413" s="20">
        <v>2409</v>
      </c>
      <c r="C2413" s="35" t="s">
        <v>25487</v>
      </c>
      <c r="D2413" s="24" t="s">
        <v>11882</v>
      </c>
      <c r="E2413" s="27" t="s">
        <v>16575</v>
      </c>
      <c r="F2413" s="26" t="str">
        <f t="shared" si="425"/>
        <v/>
      </c>
      <c r="G2413" s="26" t="str">
        <f t="shared" si="426"/>
        <v/>
      </c>
      <c r="H2413" s="26" t="str">
        <f t="shared" si="427"/>
        <v/>
      </c>
      <c r="I2413" s="41" t="str">
        <f t="shared" si="428"/>
        <v/>
      </c>
      <c r="J2413" s="19" t="str">
        <f t="shared" si="432"/>
        <v/>
      </c>
      <c r="K2413" s="19" t="str">
        <f t="shared" si="432"/>
        <v/>
      </c>
      <c r="L2413" s="19" t="str">
        <f t="shared" si="432"/>
        <v/>
      </c>
      <c r="M2413" s="19">
        <f t="shared" si="432"/>
        <v>3</v>
      </c>
      <c r="N2413" s="19" t="str">
        <f t="shared" si="429"/>
        <v/>
      </c>
      <c r="O2413" s="19" t="str">
        <f t="shared" si="433"/>
        <v/>
      </c>
      <c r="P2413" s="19" t="str">
        <f t="shared" si="433"/>
        <v/>
      </c>
      <c r="Q2413" s="19" t="str">
        <f t="shared" si="433"/>
        <v/>
      </c>
      <c r="R2413" s="19" t="str">
        <f t="shared" si="433"/>
        <v/>
      </c>
    </row>
    <row r="2414" spans="1:18" ht="20.25">
      <c r="A2414" s="18" t="s">
        <v>11253</v>
      </c>
      <c r="B2414" s="20">
        <v>2410</v>
      </c>
      <c r="C2414" s="35"/>
      <c r="D2414" s="24" t="s">
        <v>11739</v>
      </c>
      <c r="E2414" s="27" t="s">
        <v>16576</v>
      </c>
      <c r="F2414" s="26" t="str">
        <f t="shared" si="425"/>
        <v>大目</v>
      </c>
      <c r="G2414" s="26" t="str">
        <f t="shared" si="426"/>
        <v>從目爰聲</v>
      </c>
      <c r="H2414" s="26" t="str">
        <f t="shared" si="427"/>
        <v>況晚</v>
      </c>
      <c r="I2414" s="41" t="str">
        <f t="shared" si="428"/>
        <v>4. 形声</v>
      </c>
      <c r="J2414" s="19" t="str">
        <f t="shared" si="432"/>
        <v/>
      </c>
      <c r="K2414" s="19">
        <f t="shared" si="432"/>
        <v>3</v>
      </c>
      <c r="L2414" s="19" t="str">
        <f t="shared" si="432"/>
        <v/>
      </c>
      <c r="M2414" s="19">
        <f t="shared" si="432"/>
        <v>4</v>
      </c>
      <c r="N2414" s="19" t="str">
        <f t="shared" si="429"/>
        <v/>
      </c>
      <c r="O2414" s="19">
        <f t="shared" si="433"/>
        <v>7</v>
      </c>
      <c r="P2414" s="19" t="str">
        <f t="shared" si="433"/>
        <v/>
      </c>
      <c r="Q2414" s="19" t="str">
        <f t="shared" si="433"/>
        <v/>
      </c>
      <c r="R2414" s="19">
        <f t="shared" si="433"/>
        <v>10</v>
      </c>
    </row>
    <row r="2415" spans="1:18" ht="20.25">
      <c r="A2415" s="18" t="s">
        <v>11254</v>
      </c>
      <c r="B2415" s="20">
        <v>2411</v>
      </c>
      <c r="C2415" s="35" t="s">
        <v>8006</v>
      </c>
      <c r="D2415" s="24" t="s">
        <v>12228</v>
      </c>
      <c r="E2415" s="27" t="s">
        <v>16577</v>
      </c>
      <c r="F2415" s="26" t="str">
        <f t="shared" si="425"/>
        <v>平目</v>
      </c>
      <c r="G2415" s="26" t="str">
        <f t="shared" si="426"/>
        <v>從目䓣聲</v>
      </c>
      <c r="H2415" s="26" t="str">
        <f t="shared" si="427"/>
        <v>母官</v>
      </c>
      <c r="I2415" s="41" t="str">
        <f t="shared" si="428"/>
        <v>4. 形声</v>
      </c>
      <c r="J2415" s="19" t="str">
        <f t="shared" si="432"/>
        <v/>
      </c>
      <c r="K2415" s="19">
        <f t="shared" si="432"/>
        <v>3</v>
      </c>
      <c r="L2415" s="19" t="str">
        <f t="shared" si="432"/>
        <v/>
      </c>
      <c r="M2415" s="19">
        <f t="shared" si="432"/>
        <v>4</v>
      </c>
      <c r="N2415" s="19" t="str">
        <f t="shared" si="429"/>
        <v/>
      </c>
      <c r="O2415" s="19">
        <f t="shared" si="433"/>
        <v>7</v>
      </c>
      <c r="P2415" s="19" t="str">
        <f t="shared" si="433"/>
        <v/>
      </c>
      <c r="Q2415" s="19" t="str">
        <f t="shared" si="433"/>
        <v/>
      </c>
      <c r="R2415" s="19">
        <f t="shared" si="433"/>
        <v>10</v>
      </c>
    </row>
    <row r="2416" spans="1:18" ht="20.25">
      <c r="A2416" s="18" t="s">
        <v>11255</v>
      </c>
      <c r="B2416" s="20">
        <v>2412</v>
      </c>
      <c r="C2416" s="35" t="s">
        <v>4953</v>
      </c>
      <c r="D2416" s="24" t="s">
        <v>12632</v>
      </c>
      <c r="E2416" s="27" t="s">
        <v>16578</v>
      </c>
      <c r="F2416" s="26" t="str">
        <f t="shared" si="425"/>
        <v>大目出</v>
      </c>
      <c r="G2416" s="26" t="str">
        <f t="shared" si="426"/>
        <v>從目軍聲</v>
      </c>
      <c r="H2416" s="26" t="str">
        <f t="shared" si="427"/>
        <v>古鈍</v>
      </c>
      <c r="I2416" s="41" t="str">
        <f t="shared" si="428"/>
        <v>4. 形声</v>
      </c>
      <c r="J2416" s="19" t="str">
        <f t="shared" si="432"/>
        <v/>
      </c>
      <c r="K2416" s="19">
        <f t="shared" si="432"/>
        <v>4</v>
      </c>
      <c r="L2416" s="19" t="str">
        <f t="shared" si="432"/>
        <v/>
      </c>
      <c r="M2416" s="19">
        <f t="shared" si="432"/>
        <v>5</v>
      </c>
      <c r="N2416" s="19" t="str">
        <f t="shared" si="429"/>
        <v/>
      </c>
      <c r="O2416" s="19">
        <f t="shared" si="433"/>
        <v>8</v>
      </c>
      <c r="P2416" s="19" t="str">
        <f t="shared" si="433"/>
        <v/>
      </c>
      <c r="Q2416" s="19" t="str">
        <f t="shared" si="433"/>
        <v/>
      </c>
      <c r="R2416" s="19">
        <f t="shared" si="433"/>
        <v>11</v>
      </c>
    </row>
    <row r="2417" spans="1:18" ht="20.25">
      <c r="A2417" s="18" t="s">
        <v>11256</v>
      </c>
      <c r="B2417" s="20">
        <v>2413</v>
      </c>
      <c r="C2417" s="35" t="s">
        <v>25488</v>
      </c>
      <c r="D2417" s="24" t="s">
        <v>12633</v>
      </c>
      <c r="E2417" s="27" t="s">
        <v>16579</v>
      </c>
      <c r="F2417" s="26" t="str">
        <f t="shared" si="425"/>
        <v>目矕矕</v>
      </c>
      <c r="G2417" s="26" t="str">
        <f t="shared" si="426"/>
        <v>從目聲</v>
      </c>
      <c r="H2417" s="26" t="str">
        <f t="shared" si="427"/>
        <v>武版</v>
      </c>
      <c r="I2417" s="41" t="str">
        <f t="shared" si="428"/>
        <v>4. 形声</v>
      </c>
      <c r="J2417" s="19" t="str">
        <f t="shared" si="432"/>
        <v/>
      </c>
      <c r="K2417" s="19">
        <f t="shared" si="432"/>
        <v>4</v>
      </c>
      <c r="L2417" s="19" t="str">
        <f t="shared" si="432"/>
        <v/>
      </c>
      <c r="M2417" s="19">
        <f t="shared" si="432"/>
        <v>5</v>
      </c>
      <c r="N2417" s="19" t="str">
        <f t="shared" si="429"/>
        <v/>
      </c>
      <c r="O2417" s="19">
        <f t="shared" si="433"/>
        <v>8</v>
      </c>
      <c r="P2417" s="19" t="str">
        <f t="shared" si="433"/>
        <v/>
      </c>
      <c r="Q2417" s="19" t="str">
        <f t="shared" si="433"/>
        <v/>
      </c>
      <c r="R2417" s="19">
        <f t="shared" si="433"/>
        <v>11</v>
      </c>
    </row>
    <row r="2418" spans="1:18" ht="20.25">
      <c r="A2418" s="18" t="s">
        <v>11257</v>
      </c>
      <c r="B2418" s="20">
        <v>2414</v>
      </c>
      <c r="C2418" s="35" t="s">
        <v>25489</v>
      </c>
      <c r="D2418" s="24" t="s">
        <v>12634</v>
      </c>
      <c r="E2418" s="27" t="s">
        <v>16580</v>
      </c>
      <c r="F2418" s="26" t="str">
        <f t="shared" si="425"/>
        <v>目大</v>
      </c>
      <c r="G2418" s="26" t="str">
        <f t="shared" si="426"/>
        <v>從目侖春秋傳有鄭伯睔</v>
      </c>
      <c r="H2418" s="26" t="str">
        <f t="shared" si="427"/>
        <v>古本</v>
      </c>
      <c r="I2418" s="41" t="str">
        <f t="shared" si="428"/>
        <v/>
      </c>
      <c r="J2418" s="19" t="str">
        <f t="shared" si="432"/>
        <v/>
      </c>
      <c r="K2418" s="19">
        <f t="shared" si="432"/>
        <v>3</v>
      </c>
      <c r="L2418" s="19" t="str">
        <f t="shared" si="432"/>
        <v/>
      </c>
      <c r="M2418" s="19">
        <f t="shared" si="432"/>
        <v>4</v>
      </c>
      <c r="N2418" s="19" t="str">
        <f t="shared" si="429"/>
        <v/>
      </c>
      <c r="O2418" s="19" t="str">
        <f t="shared" si="433"/>
        <v/>
      </c>
      <c r="P2418" s="19" t="str">
        <f t="shared" si="433"/>
        <v/>
      </c>
      <c r="Q2418" s="19" t="str">
        <f t="shared" si="433"/>
        <v/>
      </c>
      <c r="R2418" s="19">
        <f t="shared" si="433"/>
        <v>16</v>
      </c>
    </row>
    <row r="2419" spans="1:18" ht="20.25">
      <c r="A2419" s="18" t="s">
        <v>11258</v>
      </c>
      <c r="B2419" s="20">
        <v>2415</v>
      </c>
      <c r="C2419" s="35" t="s">
        <v>7940</v>
      </c>
      <c r="D2419" s="24" t="s">
        <v>12056</v>
      </c>
      <c r="E2419" s="27" t="s">
        <v>16581</v>
      </c>
      <c r="F2419" s="26" t="str">
        <f t="shared" si="425"/>
        <v/>
      </c>
      <c r="G2419" s="26" t="str">
        <f t="shared" si="426"/>
        <v/>
      </c>
      <c r="H2419" s="26" t="str">
        <f t="shared" si="427"/>
        <v>匹莧</v>
      </c>
      <c r="I2419" s="41" t="str">
        <f t="shared" si="428"/>
        <v>4. 形声</v>
      </c>
      <c r="J2419" s="19" t="str">
        <f t="shared" si="432"/>
        <v/>
      </c>
      <c r="K2419" s="19" t="str">
        <f t="shared" si="432"/>
        <v/>
      </c>
      <c r="L2419" s="19" t="str">
        <f t="shared" si="432"/>
        <v/>
      </c>
      <c r="M2419" s="19">
        <f t="shared" si="432"/>
        <v>7</v>
      </c>
      <c r="N2419" s="19" t="str">
        <f t="shared" si="429"/>
        <v/>
      </c>
      <c r="O2419" s="19">
        <f t="shared" si="433"/>
        <v>10</v>
      </c>
      <c r="P2419" s="19" t="str">
        <f t="shared" si="433"/>
        <v/>
      </c>
      <c r="Q2419" s="19" t="str">
        <f t="shared" si="433"/>
        <v/>
      </c>
      <c r="R2419" s="19">
        <f t="shared" si="433"/>
        <v>13</v>
      </c>
    </row>
    <row r="2420" spans="1:18" ht="20.25">
      <c r="A2420" s="18" t="s">
        <v>11259</v>
      </c>
      <c r="B2420" s="20">
        <v>2416</v>
      </c>
      <c r="C2420" s="35" t="s">
        <v>3946</v>
      </c>
      <c r="D2420" s="24" t="s">
        <v>11833</v>
      </c>
      <c r="E2420" s="27" t="s">
        <v>16582</v>
      </c>
      <c r="F2420" s="26" t="str">
        <f t="shared" si="425"/>
        <v>目多白</v>
      </c>
      <c r="G2420" s="26" t="str">
        <f t="shared" si="426"/>
        <v>一曰張目也從目干聲</v>
      </c>
      <c r="H2420" s="26" t="str">
        <f t="shared" si="427"/>
        <v>古旱</v>
      </c>
      <c r="I2420" s="41" t="str">
        <f t="shared" si="428"/>
        <v>4. 形声</v>
      </c>
      <c r="J2420" s="19" t="str">
        <f t="shared" si="432"/>
        <v/>
      </c>
      <c r="K2420" s="19">
        <f t="shared" si="432"/>
        <v>4</v>
      </c>
      <c r="L2420" s="19" t="str">
        <f t="shared" si="432"/>
        <v/>
      </c>
      <c r="M2420" s="19">
        <f t="shared" si="432"/>
        <v>10</v>
      </c>
      <c r="N2420" s="19" t="str">
        <f t="shared" si="429"/>
        <v/>
      </c>
      <c r="O2420" s="19">
        <f t="shared" si="433"/>
        <v>13</v>
      </c>
      <c r="P2420" s="19" t="str">
        <f t="shared" si="433"/>
        <v/>
      </c>
      <c r="Q2420" s="19" t="str">
        <f t="shared" si="433"/>
        <v/>
      </c>
      <c r="R2420" s="19">
        <f t="shared" si="433"/>
        <v>16</v>
      </c>
    </row>
    <row r="2421" spans="1:18" ht="20.25">
      <c r="A2421" s="18" t="s">
        <v>11260</v>
      </c>
      <c r="B2421" s="20">
        <v>2417</v>
      </c>
      <c r="C2421" s="35" t="s">
        <v>3958</v>
      </c>
      <c r="D2421" s="24" t="s">
        <v>12513</v>
      </c>
      <c r="E2421" s="27" t="s">
        <v>16583</v>
      </c>
      <c r="F2421" s="26" t="str">
        <f t="shared" si="425"/>
        <v>多白眼</v>
      </c>
      <c r="G2421" s="26" t="str">
        <f t="shared" si="426"/>
        <v>從目反聲春秋傳曰鄭游眅字子明</v>
      </c>
      <c r="H2421" s="26" t="str">
        <f t="shared" si="427"/>
        <v>暜班</v>
      </c>
      <c r="I2421" s="41" t="str">
        <f t="shared" si="428"/>
        <v>4. 形声</v>
      </c>
      <c r="J2421" s="19" t="str">
        <f t="shared" si="432"/>
        <v/>
      </c>
      <c r="K2421" s="19">
        <f t="shared" si="432"/>
        <v>4</v>
      </c>
      <c r="L2421" s="19" t="str">
        <f t="shared" si="432"/>
        <v/>
      </c>
      <c r="M2421" s="19">
        <f t="shared" si="432"/>
        <v>5</v>
      </c>
      <c r="N2421" s="19" t="str">
        <f t="shared" si="429"/>
        <v/>
      </c>
      <c r="O2421" s="19">
        <f t="shared" si="433"/>
        <v>8</v>
      </c>
      <c r="P2421" s="19" t="str">
        <f t="shared" si="433"/>
        <v/>
      </c>
      <c r="Q2421" s="19" t="str">
        <f t="shared" si="433"/>
        <v/>
      </c>
      <c r="R2421" s="19">
        <f t="shared" si="433"/>
        <v>21</v>
      </c>
    </row>
    <row r="2422" spans="1:18" ht="20.25">
      <c r="A2422" s="18" t="s">
        <v>11261</v>
      </c>
      <c r="B2422" s="20">
        <v>2418</v>
      </c>
      <c r="C2422" s="35" t="s">
        <v>25490</v>
      </c>
      <c r="D2422" s="24" t="s">
        <v>11778</v>
      </c>
      <c r="E2422" s="27" t="s">
        <v>16584</v>
      </c>
      <c r="F2422" s="26" t="str">
        <f t="shared" si="425"/>
        <v>出目</v>
      </c>
      <c r="G2422" s="26" t="str">
        <f t="shared" si="426"/>
        <v>從目見聲</v>
      </c>
      <c r="H2422" s="26" t="str">
        <f t="shared" si="427"/>
        <v>胡典</v>
      </c>
      <c r="I2422" s="41" t="str">
        <f t="shared" si="428"/>
        <v>4. 形声</v>
      </c>
      <c r="J2422" s="19" t="str">
        <f t="shared" si="432"/>
        <v/>
      </c>
      <c r="K2422" s="19">
        <f t="shared" si="432"/>
        <v>3</v>
      </c>
      <c r="L2422" s="19" t="str">
        <f t="shared" si="432"/>
        <v/>
      </c>
      <c r="M2422" s="19">
        <f t="shared" si="432"/>
        <v>4</v>
      </c>
      <c r="N2422" s="19" t="str">
        <f t="shared" si="429"/>
        <v/>
      </c>
      <c r="O2422" s="19">
        <f t="shared" si="433"/>
        <v>7</v>
      </c>
      <c r="P2422" s="19" t="str">
        <f t="shared" si="433"/>
        <v/>
      </c>
      <c r="Q2422" s="19" t="str">
        <f t="shared" si="433"/>
        <v/>
      </c>
      <c r="R2422" s="19">
        <f t="shared" si="433"/>
        <v>10</v>
      </c>
    </row>
    <row r="2423" spans="1:18" ht="20.25">
      <c r="A2423" s="18" t="s">
        <v>11262</v>
      </c>
      <c r="B2423" s="20">
        <v>2419</v>
      </c>
      <c r="C2423" s="35" t="s">
        <v>25491</v>
      </c>
      <c r="D2423" s="24" t="s">
        <v>11596</v>
      </c>
      <c r="E2423" s="27" t="s">
        <v>16585</v>
      </c>
      <c r="F2423" s="26" t="str">
        <f t="shared" si="425"/>
        <v>目多精</v>
      </c>
      <c r="G2423" s="26" t="str">
        <f t="shared" si="426"/>
        <v>從目雚聲益州謂瞋目曰矔</v>
      </c>
      <c r="H2423" s="26" t="str">
        <f t="shared" si="427"/>
        <v>古玩</v>
      </c>
      <c r="I2423" s="41" t="str">
        <f t="shared" si="428"/>
        <v>4. 形声</v>
      </c>
      <c r="J2423" s="19" t="str">
        <f t="shared" si="432"/>
        <v/>
      </c>
      <c r="K2423" s="19">
        <f t="shared" si="432"/>
        <v>4</v>
      </c>
      <c r="L2423" s="19" t="str">
        <f t="shared" si="432"/>
        <v/>
      </c>
      <c r="M2423" s="19">
        <f t="shared" si="432"/>
        <v>5</v>
      </c>
      <c r="N2423" s="19" t="str">
        <f t="shared" si="429"/>
        <v/>
      </c>
      <c r="O2423" s="19">
        <f t="shared" si="433"/>
        <v>8</v>
      </c>
      <c r="P2423" s="19" t="str">
        <f t="shared" si="433"/>
        <v/>
      </c>
      <c r="Q2423" s="19" t="str">
        <f t="shared" si="433"/>
        <v/>
      </c>
      <c r="R2423" s="19">
        <f t="shared" si="433"/>
        <v>18</v>
      </c>
    </row>
    <row r="2424" spans="1:18" ht="20.25">
      <c r="A2424" s="18" t="s">
        <v>11263</v>
      </c>
      <c r="B2424" s="20">
        <v>2420</v>
      </c>
      <c r="C2424" s="35" t="s">
        <v>6262</v>
      </c>
      <c r="D2424" s="24" t="s">
        <v>11649</v>
      </c>
      <c r="E2424" s="27" t="s">
        <v>16586</v>
      </c>
      <c r="F2424" s="26" t="str">
        <f t="shared" si="425"/>
        <v>目精</v>
      </c>
      <c r="G2424" s="26" t="str">
        <f t="shared" si="426"/>
        <v>從目粦聲</v>
      </c>
      <c r="H2424" s="26" t="str">
        <f t="shared" si="427"/>
        <v>力珍</v>
      </c>
      <c r="I2424" s="41" t="str">
        <f t="shared" si="428"/>
        <v>4. 形声</v>
      </c>
      <c r="J2424" s="19" t="str">
        <f t="shared" si="432"/>
        <v/>
      </c>
      <c r="K2424" s="19">
        <f t="shared" si="432"/>
        <v>3</v>
      </c>
      <c r="L2424" s="19" t="str">
        <f t="shared" si="432"/>
        <v/>
      </c>
      <c r="M2424" s="19">
        <f t="shared" si="432"/>
        <v>4</v>
      </c>
      <c r="N2424" s="19" t="str">
        <f t="shared" si="429"/>
        <v/>
      </c>
      <c r="O2424" s="19">
        <f t="shared" si="433"/>
        <v>7</v>
      </c>
      <c r="P2424" s="19" t="str">
        <f t="shared" si="433"/>
        <v/>
      </c>
      <c r="Q2424" s="19" t="str">
        <f t="shared" si="433"/>
        <v/>
      </c>
      <c r="R2424" s="19">
        <f t="shared" si="433"/>
        <v>10</v>
      </c>
    </row>
    <row r="2425" spans="1:18" ht="20.25">
      <c r="A2425" s="18" t="s">
        <v>11264</v>
      </c>
      <c r="B2425" s="20">
        <v>2421</v>
      </c>
      <c r="C2425" s="35" t="s">
        <v>25492</v>
      </c>
      <c r="D2425" s="24" t="s">
        <v>12349</v>
      </c>
      <c r="E2425" s="27" t="s">
        <v>16587</v>
      </c>
      <c r="F2425" s="26" t="str">
        <f t="shared" si="425"/>
        <v>深目</v>
      </c>
      <c r="G2425" s="26" t="str">
        <f t="shared" si="426"/>
        <v>從穴中目</v>
      </c>
      <c r="H2425" s="26" t="str">
        <f t="shared" si="427"/>
        <v>烏皎</v>
      </c>
      <c r="I2425" s="41" t="str">
        <f t="shared" si="428"/>
        <v/>
      </c>
      <c r="J2425" s="19" t="str">
        <f t="shared" ref="J2425:M2444" si="434">IFERROR(FIND(J$4,$E2425),"")</f>
        <v/>
      </c>
      <c r="K2425" s="19">
        <f t="shared" si="434"/>
        <v>3</v>
      </c>
      <c r="L2425" s="19" t="str">
        <f t="shared" si="434"/>
        <v/>
      </c>
      <c r="M2425" s="19">
        <f t="shared" si="434"/>
        <v>4</v>
      </c>
      <c r="N2425" s="19" t="str">
        <f t="shared" si="429"/>
        <v/>
      </c>
      <c r="O2425" s="19" t="str">
        <f t="shared" ref="O2425:R2444" si="435">IFERROR(FIND(O$4,$E2425),"")</f>
        <v/>
      </c>
      <c r="P2425" s="19" t="str">
        <f t="shared" si="435"/>
        <v/>
      </c>
      <c r="Q2425" s="19" t="str">
        <f t="shared" si="435"/>
        <v/>
      </c>
      <c r="R2425" s="19">
        <f t="shared" si="435"/>
        <v>10</v>
      </c>
    </row>
    <row r="2426" spans="1:18" ht="20.25">
      <c r="A2426" s="18" t="s">
        <v>11265</v>
      </c>
      <c r="B2426" s="20">
        <v>2422</v>
      </c>
      <c r="C2426" s="35" t="s">
        <v>25493</v>
      </c>
      <c r="D2426" s="24" t="s">
        <v>11662</v>
      </c>
      <c r="E2426" s="27" t="s">
        <v>16588</v>
      </c>
      <c r="F2426" s="26" t="str">
        <f t="shared" si="425"/>
        <v>目少精</v>
      </c>
      <c r="G2426" s="26" t="str">
        <f t="shared" si="426"/>
        <v>從目毛聲虞書耄字從此</v>
      </c>
      <c r="H2426" s="26" t="str">
        <f t="shared" si="427"/>
        <v>亡報</v>
      </c>
      <c r="I2426" s="41" t="str">
        <f t="shared" si="428"/>
        <v>4. 形声</v>
      </c>
      <c r="J2426" s="19" t="str">
        <f t="shared" si="434"/>
        <v/>
      </c>
      <c r="K2426" s="19">
        <f t="shared" si="434"/>
        <v>4</v>
      </c>
      <c r="L2426" s="19" t="str">
        <f t="shared" si="434"/>
        <v/>
      </c>
      <c r="M2426" s="19">
        <f t="shared" si="434"/>
        <v>5</v>
      </c>
      <c r="N2426" s="19">
        <f t="shared" si="429"/>
        <v>13</v>
      </c>
      <c r="O2426" s="19">
        <f t="shared" si="435"/>
        <v>8</v>
      </c>
      <c r="P2426" s="19" t="str">
        <f t="shared" si="435"/>
        <v/>
      </c>
      <c r="Q2426" s="19" t="str">
        <f t="shared" si="435"/>
        <v/>
      </c>
      <c r="R2426" s="19">
        <f t="shared" si="435"/>
        <v>17</v>
      </c>
    </row>
    <row r="2427" spans="1:18" ht="20.25">
      <c r="A2427" s="18" t="s">
        <v>11266</v>
      </c>
      <c r="B2427" s="20">
        <v>2423</v>
      </c>
      <c r="C2427" s="35" t="s">
        <v>25494</v>
      </c>
      <c r="D2427" s="24" t="s">
        <v>12635</v>
      </c>
      <c r="E2427" s="27" t="s">
        <v>16589</v>
      </c>
      <c r="F2427" s="26" t="str">
        <f t="shared" si="425"/>
        <v>目無精直視</v>
      </c>
      <c r="G2427" s="26" t="str">
        <f t="shared" si="426"/>
        <v>從目黨聲</v>
      </c>
      <c r="H2427" s="26" t="str">
        <f t="shared" si="427"/>
        <v>他朗</v>
      </c>
      <c r="I2427" s="41" t="str">
        <f t="shared" si="428"/>
        <v>4. 形声</v>
      </c>
      <c r="J2427" s="19" t="str">
        <f t="shared" si="434"/>
        <v/>
      </c>
      <c r="K2427" s="19">
        <f t="shared" si="434"/>
        <v>6</v>
      </c>
      <c r="L2427" s="19" t="str">
        <f t="shared" si="434"/>
        <v/>
      </c>
      <c r="M2427" s="19">
        <f t="shared" si="434"/>
        <v>7</v>
      </c>
      <c r="N2427" s="19" t="str">
        <f t="shared" si="429"/>
        <v/>
      </c>
      <c r="O2427" s="19">
        <f t="shared" si="435"/>
        <v>10</v>
      </c>
      <c r="P2427" s="19" t="str">
        <f t="shared" si="435"/>
        <v/>
      </c>
      <c r="Q2427" s="19" t="str">
        <f t="shared" si="435"/>
        <v/>
      </c>
      <c r="R2427" s="19">
        <f t="shared" si="435"/>
        <v>13</v>
      </c>
    </row>
    <row r="2428" spans="1:18" ht="20.25">
      <c r="A2428" s="18" t="s">
        <v>11267</v>
      </c>
      <c r="B2428" s="20">
        <v>2424</v>
      </c>
      <c r="C2428" s="35" t="s">
        <v>25495</v>
      </c>
      <c r="D2428" s="24" t="s">
        <v>12636</v>
      </c>
      <c r="E2428" s="27" t="s">
        <v>16590</v>
      </c>
      <c r="F2428" s="26" t="str">
        <f t="shared" si="425"/>
        <v/>
      </c>
      <c r="G2428" s="26" t="str">
        <f t="shared" si="426"/>
        <v/>
      </c>
      <c r="H2428" s="26" t="str">
        <f t="shared" si="427"/>
        <v>失冉</v>
      </c>
      <c r="I2428" s="41" t="str">
        <f t="shared" si="428"/>
        <v>4. 形声</v>
      </c>
      <c r="J2428" s="19" t="str">
        <f t="shared" si="434"/>
        <v/>
      </c>
      <c r="K2428" s="19" t="str">
        <f t="shared" si="434"/>
        <v/>
      </c>
      <c r="L2428" s="19" t="str">
        <f t="shared" si="434"/>
        <v/>
      </c>
      <c r="M2428" s="19">
        <f t="shared" si="434"/>
        <v>4</v>
      </c>
      <c r="N2428" s="19" t="str">
        <f t="shared" si="429"/>
        <v/>
      </c>
      <c r="O2428" s="19">
        <f t="shared" si="435"/>
        <v>7</v>
      </c>
      <c r="P2428" s="19" t="str">
        <f t="shared" si="435"/>
        <v/>
      </c>
      <c r="Q2428" s="19" t="str">
        <f t="shared" si="435"/>
        <v/>
      </c>
      <c r="R2428" s="19">
        <f t="shared" si="435"/>
        <v>19</v>
      </c>
    </row>
    <row r="2429" spans="1:18" ht="20.25">
      <c r="A2429" s="18" t="s">
        <v>11268</v>
      </c>
      <c r="B2429" s="20">
        <v>2425</v>
      </c>
      <c r="C2429" s="35" t="s">
        <v>25496</v>
      </c>
      <c r="D2429" s="24" t="s">
        <v>12637</v>
      </c>
      <c r="E2429" s="27" t="s">
        <v>16591</v>
      </c>
      <c r="F2429" s="26" t="str">
        <f t="shared" si="425"/>
        <v/>
      </c>
      <c r="G2429" s="26" t="str">
        <f t="shared" si="426"/>
        <v/>
      </c>
      <c r="H2429" s="26" t="str">
        <f t="shared" si="427"/>
        <v>徒弄</v>
      </c>
      <c r="I2429" s="41" t="str">
        <f t="shared" si="428"/>
        <v>4. 形声</v>
      </c>
      <c r="J2429" s="19" t="str">
        <f t="shared" si="434"/>
        <v/>
      </c>
      <c r="K2429" s="19" t="str">
        <f t="shared" si="434"/>
        <v/>
      </c>
      <c r="L2429" s="19" t="str">
        <f t="shared" si="434"/>
        <v/>
      </c>
      <c r="M2429" s="19">
        <f t="shared" si="434"/>
        <v>10</v>
      </c>
      <c r="N2429" s="19" t="str">
        <f t="shared" si="429"/>
        <v/>
      </c>
      <c r="O2429" s="19">
        <f t="shared" si="435"/>
        <v>13</v>
      </c>
      <c r="P2429" s="19" t="str">
        <f t="shared" si="435"/>
        <v/>
      </c>
      <c r="Q2429" s="19" t="str">
        <f t="shared" si="435"/>
        <v/>
      </c>
      <c r="R2429" s="19">
        <f t="shared" si="435"/>
        <v>16</v>
      </c>
    </row>
    <row r="2430" spans="1:18" ht="20.25">
      <c r="A2430" s="18" t="s">
        <v>11269</v>
      </c>
      <c r="B2430" s="20">
        <v>2426</v>
      </c>
      <c r="C2430" s="35"/>
      <c r="D2430" s="24" t="s">
        <v>11650</v>
      </c>
      <c r="E2430" s="27" t="s">
        <v>16592</v>
      </c>
      <c r="F2430" s="26" t="str">
        <f t="shared" si="425"/>
        <v>直視</v>
      </c>
      <c r="G2430" s="26" t="str">
        <f t="shared" si="426"/>
        <v>從目必聲讀若詩云泌彼泉水</v>
      </c>
      <c r="H2430" s="26" t="str">
        <f t="shared" si="427"/>
        <v>兵媚</v>
      </c>
      <c r="I2430" s="41" t="str">
        <f t="shared" si="428"/>
        <v>4. 形声</v>
      </c>
      <c r="J2430" s="19" t="str">
        <f t="shared" si="434"/>
        <v/>
      </c>
      <c r="K2430" s="19">
        <f t="shared" si="434"/>
        <v>3</v>
      </c>
      <c r="L2430" s="19" t="str">
        <f t="shared" si="434"/>
        <v/>
      </c>
      <c r="M2430" s="19">
        <f t="shared" si="434"/>
        <v>4</v>
      </c>
      <c r="N2430" s="19" t="str">
        <f t="shared" si="429"/>
        <v/>
      </c>
      <c r="O2430" s="19">
        <f t="shared" si="435"/>
        <v>7</v>
      </c>
      <c r="P2430" s="19" t="str">
        <f t="shared" si="435"/>
        <v/>
      </c>
      <c r="Q2430" s="19" t="str">
        <f t="shared" si="435"/>
        <v/>
      </c>
      <c r="R2430" s="19">
        <f t="shared" si="435"/>
        <v>18</v>
      </c>
    </row>
    <row r="2431" spans="1:18" ht="20.25">
      <c r="A2431" s="18" t="s">
        <v>11270</v>
      </c>
      <c r="B2431" s="20">
        <v>2427</v>
      </c>
      <c r="C2431" s="35" t="s">
        <v>8018</v>
      </c>
      <c r="D2431" s="24" t="s">
        <v>12071</v>
      </c>
      <c r="E2431" s="27" t="s">
        <v>16593</v>
      </c>
      <c r="F2431" s="26" t="str">
        <f t="shared" si="425"/>
        <v>瞴婁微視</v>
      </c>
      <c r="G2431" s="26" t="str">
        <f t="shared" si="426"/>
        <v>從目無聲</v>
      </c>
      <c r="H2431" s="26" t="str">
        <f t="shared" si="427"/>
        <v>莫浮</v>
      </c>
      <c r="I2431" s="41" t="str">
        <f t="shared" si="428"/>
        <v>4. 形声</v>
      </c>
      <c r="J2431" s="19" t="str">
        <f t="shared" si="434"/>
        <v/>
      </c>
      <c r="K2431" s="19">
        <f t="shared" si="434"/>
        <v>5</v>
      </c>
      <c r="L2431" s="19" t="str">
        <f t="shared" si="434"/>
        <v/>
      </c>
      <c r="M2431" s="19">
        <f t="shared" si="434"/>
        <v>6</v>
      </c>
      <c r="N2431" s="19" t="str">
        <f t="shared" si="429"/>
        <v/>
      </c>
      <c r="O2431" s="19">
        <f t="shared" si="435"/>
        <v>9</v>
      </c>
      <c r="P2431" s="19" t="str">
        <f t="shared" si="435"/>
        <v/>
      </c>
      <c r="Q2431" s="19" t="str">
        <f t="shared" si="435"/>
        <v/>
      </c>
      <c r="R2431" s="19">
        <f t="shared" si="435"/>
        <v>12</v>
      </c>
    </row>
    <row r="2432" spans="1:18" ht="20.25">
      <c r="A2432" s="18" t="s">
        <v>11271</v>
      </c>
      <c r="B2432" s="20">
        <v>2428</v>
      </c>
      <c r="C2432" s="35"/>
      <c r="D2432" s="24" t="s">
        <v>12638</v>
      </c>
      <c r="E2432" s="27" t="s">
        <v>16594</v>
      </c>
      <c r="F2432" s="26" t="str">
        <f t="shared" si="425"/>
        <v>蔽人視</v>
      </c>
      <c r="G2432" s="26" t="str">
        <f t="shared" si="426"/>
        <v>從目幵聲讀若攜手一曰直視也又</v>
      </c>
      <c r="H2432" s="26" t="str">
        <f t="shared" si="427"/>
        <v>苦兮</v>
      </c>
      <c r="I2432" s="41" t="str">
        <f t="shared" si="428"/>
        <v>4. 形声</v>
      </c>
      <c r="J2432" s="19" t="str">
        <f t="shared" si="434"/>
        <v/>
      </c>
      <c r="K2432" s="19">
        <f t="shared" si="434"/>
        <v>4</v>
      </c>
      <c r="L2432" s="19" t="str">
        <f t="shared" si="434"/>
        <v/>
      </c>
      <c r="M2432" s="19">
        <f t="shared" si="434"/>
        <v>5</v>
      </c>
      <c r="N2432" s="19" t="str">
        <f t="shared" si="429"/>
        <v/>
      </c>
      <c r="O2432" s="19">
        <f t="shared" si="435"/>
        <v>8</v>
      </c>
      <c r="P2432" s="19" t="str">
        <f t="shared" si="435"/>
        <v/>
      </c>
      <c r="Q2432" s="19" t="str">
        <f t="shared" si="435"/>
        <v/>
      </c>
      <c r="R2432" s="19">
        <f t="shared" si="435"/>
        <v>21</v>
      </c>
    </row>
    <row r="2433" spans="1:18" ht="20.25">
      <c r="A2433" s="18" t="s">
        <v>11272</v>
      </c>
      <c r="B2433" s="20">
        <v>2429</v>
      </c>
      <c r="C2433" s="35"/>
      <c r="D2433" s="24" t="s">
        <v>12639</v>
      </c>
      <c r="E2433" s="27" t="s">
        <v>4089</v>
      </c>
      <c r="F2433" s="26" t="str">
        <f t="shared" si="425"/>
        <v/>
      </c>
      <c r="G2433" s="26" t="str">
        <f t="shared" si="426"/>
        <v/>
      </c>
      <c r="H2433" s="26" t="str">
        <f t="shared" si="427"/>
        <v/>
      </c>
      <c r="I2433" s="41" t="str">
        <f t="shared" si="428"/>
        <v/>
      </c>
      <c r="J2433" s="19" t="str">
        <f t="shared" si="434"/>
        <v/>
      </c>
      <c r="K2433" s="19" t="str">
        <f t="shared" si="434"/>
        <v/>
      </c>
      <c r="L2433" s="19" t="str">
        <f t="shared" si="434"/>
        <v/>
      </c>
      <c r="M2433" s="19" t="str">
        <f t="shared" si="434"/>
        <v/>
      </c>
      <c r="N2433" s="19" t="str">
        <f t="shared" si="429"/>
        <v/>
      </c>
      <c r="O2433" s="19" t="str">
        <f t="shared" si="435"/>
        <v/>
      </c>
      <c r="P2433" s="19" t="str">
        <f t="shared" si="435"/>
        <v/>
      </c>
      <c r="Q2433" s="19" t="str">
        <f t="shared" si="435"/>
        <v/>
      </c>
      <c r="R2433" s="19" t="str">
        <f t="shared" si="435"/>
        <v/>
      </c>
    </row>
    <row r="2434" spans="1:18" ht="20.25">
      <c r="A2434" s="18" t="s">
        <v>11273</v>
      </c>
      <c r="B2434" s="20">
        <v>2430</v>
      </c>
      <c r="C2434" s="35" t="s">
        <v>25497</v>
      </c>
      <c r="D2434" s="24" t="s">
        <v>12640</v>
      </c>
      <c r="E2434" s="27" t="s">
        <v>16595</v>
      </c>
      <c r="F2434" s="26" t="str">
        <f t="shared" si="425"/>
        <v/>
      </c>
      <c r="G2434" s="26" t="str">
        <f t="shared" si="426"/>
        <v/>
      </c>
      <c r="H2434" s="26" t="str">
        <f t="shared" si="427"/>
        <v>武限</v>
      </c>
      <c r="I2434" s="41" t="str">
        <f t="shared" si="428"/>
        <v>4. 形声</v>
      </c>
      <c r="J2434" s="19" t="str">
        <f t="shared" si="434"/>
        <v/>
      </c>
      <c r="K2434" s="19" t="str">
        <f t="shared" si="434"/>
        <v/>
      </c>
      <c r="L2434" s="19" t="str">
        <f t="shared" si="434"/>
        <v/>
      </c>
      <c r="M2434" s="19">
        <f t="shared" si="434"/>
        <v>6</v>
      </c>
      <c r="N2434" s="19" t="str">
        <f t="shared" si="429"/>
        <v/>
      </c>
      <c r="O2434" s="19">
        <f t="shared" si="435"/>
        <v>9</v>
      </c>
      <c r="P2434" s="19" t="str">
        <f t="shared" si="435"/>
        <v/>
      </c>
      <c r="Q2434" s="19" t="str">
        <f t="shared" si="435"/>
        <v/>
      </c>
      <c r="R2434" s="19">
        <f t="shared" si="435"/>
        <v>12</v>
      </c>
    </row>
    <row r="2435" spans="1:18" ht="20.25">
      <c r="A2435" s="18" t="s">
        <v>11274</v>
      </c>
      <c r="B2435" s="20">
        <v>2431</v>
      </c>
      <c r="C2435" s="35" t="s">
        <v>3956</v>
      </c>
      <c r="D2435" s="24" t="s">
        <v>11563</v>
      </c>
      <c r="E2435" s="27" t="s">
        <v>16596</v>
      </c>
      <c r="F2435" s="26" t="str">
        <f t="shared" si="425"/>
        <v/>
      </c>
      <c r="G2435" s="26" t="str">
        <f t="shared" si="426"/>
        <v/>
      </c>
      <c r="H2435" s="26" t="str">
        <f t="shared" si="427"/>
        <v>承旨</v>
      </c>
      <c r="I2435" s="41" t="str">
        <f t="shared" si="428"/>
        <v>4. 形声</v>
      </c>
      <c r="J2435" s="19" t="str">
        <f t="shared" si="434"/>
        <v/>
      </c>
      <c r="K2435" s="19" t="str">
        <f t="shared" si="434"/>
        <v/>
      </c>
      <c r="L2435" s="19" t="str">
        <f t="shared" si="434"/>
        <v/>
      </c>
      <c r="M2435" s="19">
        <f t="shared" si="434"/>
        <v>3</v>
      </c>
      <c r="N2435" s="19" t="str">
        <f t="shared" si="429"/>
        <v/>
      </c>
      <c r="O2435" s="19">
        <f t="shared" si="435"/>
        <v>6</v>
      </c>
      <c r="P2435" s="19" t="str">
        <f t="shared" si="435"/>
        <v/>
      </c>
      <c r="Q2435" s="19" t="str">
        <f t="shared" si="435"/>
        <v/>
      </c>
      <c r="R2435" s="19">
        <f t="shared" si="435"/>
        <v>9</v>
      </c>
    </row>
    <row r="2436" spans="1:18" ht="20.25">
      <c r="A2436" s="18" t="s">
        <v>11275</v>
      </c>
      <c r="B2436" s="20">
        <v>2432</v>
      </c>
      <c r="C2436" s="35" t="s">
        <v>25498</v>
      </c>
      <c r="D2436" s="24" t="s">
        <v>12268</v>
      </c>
      <c r="E2436" s="27" t="s">
        <v>16597</v>
      </c>
      <c r="F2436" s="26" t="str">
        <f t="shared" si="425"/>
        <v>衺視</v>
      </c>
      <c r="G2436" s="26" t="str">
        <f t="shared" si="426"/>
        <v>從目兒聲</v>
      </c>
      <c r="H2436" s="26" t="str">
        <f t="shared" si="427"/>
        <v>研計</v>
      </c>
      <c r="I2436" s="41" t="str">
        <f t="shared" si="428"/>
        <v>4. 形声</v>
      </c>
      <c r="J2436" s="19" t="str">
        <f t="shared" si="434"/>
        <v/>
      </c>
      <c r="K2436" s="19">
        <f t="shared" si="434"/>
        <v>3</v>
      </c>
      <c r="L2436" s="19" t="str">
        <f t="shared" si="434"/>
        <v/>
      </c>
      <c r="M2436" s="19">
        <f t="shared" si="434"/>
        <v>4</v>
      </c>
      <c r="N2436" s="19" t="str">
        <f t="shared" si="429"/>
        <v/>
      </c>
      <c r="O2436" s="19">
        <f t="shared" si="435"/>
        <v>7</v>
      </c>
      <c r="P2436" s="19" t="str">
        <f t="shared" si="435"/>
        <v/>
      </c>
      <c r="Q2436" s="19" t="str">
        <f t="shared" si="435"/>
        <v/>
      </c>
      <c r="R2436" s="19">
        <f t="shared" si="435"/>
        <v>10</v>
      </c>
    </row>
    <row r="2437" spans="1:18" ht="20.25">
      <c r="A2437" s="18" t="s">
        <v>11276</v>
      </c>
      <c r="B2437" s="20">
        <v>2433</v>
      </c>
      <c r="C2437" s="35"/>
      <c r="D2437" s="24" t="s">
        <v>11662</v>
      </c>
      <c r="E2437" s="27" t="s">
        <v>16598</v>
      </c>
      <c r="F2437" s="26" t="str">
        <f t="shared" ref="F2437:F2500" si="436">IFERROR(MID(E2437,1,K2437-1),"")</f>
        <v>低目視</v>
      </c>
      <c r="G2437" s="26" t="str">
        <f t="shared" ref="G2437:G2500" si="437">IFERROR(MID($E2437,K2437+1,MIN(IF(Q2437=0,100,Q2437), IF(R2437=0,100,R2437))-3-K2437),"")</f>
        <v>從目冒聲周書曰武王惟□</v>
      </c>
      <c r="H2437" s="26" t="str">
        <f t="shared" ref="H2437:H2500" si="438">IFERROR(MID($E2437,R2437-2,2),"")</f>
        <v>亡保</v>
      </c>
      <c r="I2437" s="41" t="str">
        <f t="shared" ref="I2437:I2500" si="439">IFERROR(IF(N(P2437)&lt;&gt;0,"1.象形 or 2.指事",IF(N(M2437)*N(O2437)&lt;&gt;0,"4. 形声",IF(AND(N(M2437)*N(N2437)&lt;&gt;0, N2437&lt;Q2437),"3. 会意",""))),"")</f>
        <v>4. 形声</v>
      </c>
      <c r="J2437" s="19" t="str">
        <f t="shared" si="434"/>
        <v/>
      </c>
      <c r="K2437" s="19">
        <f t="shared" si="434"/>
        <v>4</v>
      </c>
      <c r="L2437" s="19" t="str">
        <f t="shared" si="434"/>
        <v/>
      </c>
      <c r="M2437" s="19">
        <f t="shared" si="434"/>
        <v>5</v>
      </c>
      <c r="N2437" s="19" t="str">
        <f t="shared" ref="N2437:N2500" si="440">IFERROR(FIND(N$4,$E2437,M2437+1),"")</f>
        <v/>
      </c>
      <c r="O2437" s="19">
        <f t="shared" si="435"/>
        <v>8</v>
      </c>
      <c r="P2437" s="19" t="str">
        <f t="shared" si="435"/>
        <v/>
      </c>
      <c r="Q2437" s="19" t="str">
        <f t="shared" si="435"/>
        <v/>
      </c>
      <c r="R2437" s="19">
        <f t="shared" si="435"/>
        <v>18</v>
      </c>
    </row>
    <row r="2438" spans="1:18" ht="20.25">
      <c r="A2438" s="18" t="s">
        <v>11277</v>
      </c>
      <c r="B2438" s="20">
        <v>2434</v>
      </c>
      <c r="C2438" s="35" t="s">
        <v>3967</v>
      </c>
      <c r="D2438" s="24" t="s">
        <v>12641</v>
      </c>
      <c r="E2438" s="27" t="s">
        <v>16599</v>
      </c>
      <c r="F2438" s="26" t="str">
        <f t="shared" si="436"/>
        <v/>
      </c>
      <c r="G2438" s="26" t="str">
        <f t="shared" si="437"/>
        <v/>
      </c>
      <c r="H2438" s="26" t="str">
        <f t="shared" si="438"/>
        <v>呼哲</v>
      </c>
      <c r="I2438" s="41" t="str">
        <f t="shared" si="439"/>
        <v>4. 形声</v>
      </c>
      <c r="J2438" s="19" t="str">
        <f t="shared" si="434"/>
        <v/>
      </c>
      <c r="K2438" s="19" t="str">
        <f t="shared" si="434"/>
        <v/>
      </c>
      <c r="L2438" s="19" t="str">
        <f t="shared" si="434"/>
        <v/>
      </c>
      <c r="M2438" s="19">
        <f t="shared" si="434"/>
        <v>4</v>
      </c>
      <c r="N2438" s="19" t="str">
        <f t="shared" si="440"/>
        <v/>
      </c>
      <c r="O2438" s="19">
        <f t="shared" si="435"/>
        <v>7</v>
      </c>
      <c r="P2438" s="19" t="str">
        <f t="shared" si="435"/>
        <v/>
      </c>
      <c r="Q2438" s="19" t="str">
        <f t="shared" si="435"/>
        <v/>
      </c>
      <c r="R2438" s="19">
        <f t="shared" si="435"/>
        <v>18</v>
      </c>
    </row>
    <row r="2439" spans="1:18" ht="20.25">
      <c r="A2439" s="18" t="s">
        <v>11278</v>
      </c>
      <c r="B2439" s="20">
        <v>2435</v>
      </c>
      <c r="C2439" s="35" t="s">
        <v>6178</v>
      </c>
      <c r="D2439" s="24" t="s">
        <v>12195</v>
      </c>
      <c r="E2439" s="27" t="s">
        <v>16600</v>
      </c>
      <c r="F2439" s="26" t="str">
        <f t="shared" si="436"/>
        <v/>
      </c>
      <c r="G2439" s="26" t="str">
        <f t="shared" si="437"/>
        <v/>
      </c>
      <c r="H2439" s="26" t="str">
        <f t="shared" si="438"/>
        <v>丁含</v>
      </c>
      <c r="I2439" s="41" t="str">
        <f t="shared" si="439"/>
        <v>4. 形声</v>
      </c>
      <c r="J2439" s="19" t="str">
        <f t="shared" si="434"/>
        <v/>
      </c>
      <c r="K2439" s="19" t="str">
        <f t="shared" si="434"/>
        <v/>
      </c>
      <c r="L2439" s="19" t="str">
        <f t="shared" si="434"/>
        <v/>
      </c>
      <c r="M2439" s="19">
        <f t="shared" si="434"/>
        <v>6</v>
      </c>
      <c r="N2439" s="19" t="str">
        <f t="shared" si="440"/>
        <v/>
      </c>
      <c r="O2439" s="19">
        <f t="shared" si="435"/>
        <v>9</v>
      </c>
      <c r="P2439" s="19" t="str">
        <f t="shared" si="435"/>
        <v/>
      </c>
      <c r="Q2439" s="19" t="str">
        <f t="shared" si="435"/>
        <v/>
      </c>
      <c r="R2439" s="19">
        <f t="shared" si="435"/>
        <v>18</v>
      </c>
    </row>
    <row r="2440" spans="1:18" ht="20.25">
      <c r="A2440" s="18" t="s">
        <v>11279</v>
      </c>
      <c r="B2440" s="20">
        <v>2436</v>
      </c>
      <c r="C2440" s="35"/>
      <c r="D2440" s="24" t="s">
        <v>12336</v>
      </c>
      <c r="E2440" s="27" t="s">
        <v>16601</v>
      </c>
      <c r="F2440" s="26" t="str">
        <f t="shared" si="436"/>
        <v>相顧視而行</v>
      </c>
      <c r="G2440" s="26" t="str">
        <f t="shared" si="437"/>
        <v>從目從㢟㢟亦聲</v>
      </c>
      <c r="H2440" s="26" t="str">
        <f t="shared" si="438"/>
        <v>于線</v>
      </c>
      <c r="I2440" s="41" t="str">
        <f t="shared" si="439"/>
        <v>4. 形声</v>
      </c>
      <c r="J2440" s="19" t="str">
        <f t="shared" si="434"/>
        <v/>
      </c>
      <c r="K2440" s="19">
        <f t="shared" si="434"/>
        <v>6</v>
      </c>
      <c r="L2440" s="19" t="str">
        <f t="shared" si="434"/>
        <v/>
      </c>
      <c r="M2440" s="19">
        <f t="shared" si="434"/>
        <v>7</v>
      </c>
      <c r="N2440" s="19">
        <f t="shared" si="440"/>
        <v>9</v>
      </c>
      <c r="O2440" s="19">
        <f t="shared" si="435"/>
        <v>13</v>
      </c>
      <c r="P2440" s="19" t="str">
        <f t="shared" si="435"/>
        <v/>
      </c>
      <c r="Q2440" s="19" t="str">
        <f t="shared" si="435"/>
        <v/>
      </c>
      <c r="R2440" s="19">
        <f t="shared" si="435"/>
        <v>16</v>
      </c>
    </row>
    <row r="2441" spans="1:18" ht="20.25">
      <c r="A2441" s="18" t="s">
        <v>11280</v>
      </c>
      <c r="B2441" s="20">
        <v>2437</v>
      </c>
      <c r="C2441" s="35" t="s">
        <v>6173</v>
      </c>
      <c r="D2441" s="24" t="s">
        <v>12116</v>
      </c>
      <c r="E2441" s="27" t="s">
        <v>16602</v>
      </c>
      <c r="F2441" s="26" t="str">
        <f t="shared" si="436"/>
        <v>張目</v>
      </c>
      <c r="G2441" s="26" t="str">
        <f t="shared" si="437"/>
        <v>從目于聲一曰朝鮮謂盧童子曰盱</v>
      </c>
      <c r="H2441" s="26" t="str">
        <f t="shared" si="438"/>
        <v>況于</v>
      </c>
      <c r="I2441" s="41" t="str">
        <f t="shared" si="439"/>
        <v>4. 形声</v>
      </c>
      <c r="J2441" s="19" t="str">
        <f t="shared" si="434"/>
        <v/>
      </c>
      <c r="K2441" s="19">
        <f t="shared" si="434"/>
        <v>3</v>
      </c>
      <c r="L2441" s="19" t="str">
        <f t="shared" si="434"/>
        <v/>
      </c>
      <c r="M2441" s="19">
        <f t="shared" si="434"/>
        <v>4</v>
      </c>
      <c r="N2441" s="19" t="str">
        <f t="shared" si="440"/>
        <v/>
      </c>
      <c r="O2441" s="19">
        <f t="shared" si="435"/>
        <v>7</v>
      </c>
      <c r="P2441" s="19" t="str">
        <f t="shared" si="435"/>
        <v/>
      </c>
      <c r="Q2441" s="19" t="str">
        <f t="shared" si="435"/>
        <v/>
      </c>
      <c r="R2441" s="19">
        <f t="shared" si="435"/>
        <v>20</v>
      </c>
    </row>
    <row r="2442" spans="1:18" ht="20.25">
      <c r="A2442" s="18" t="s">
        <v>11281</v>
      </c>
      <c r="B2442" s="20">
        <v>2438</v>
      </c>
      <c r="C2442" s="35" t="s">
        <v>25499</v>
      </c>
      <c r="D2442" s="24" t="s">
        <v>11638</v>
      </c>
      <c r="E2442" s="27" t="s">
        <v>16603</v>
      </c>
      <c r="F2442" s="26" t="str">
        <f t="shared" si="436"/>
        <v>目驚視</v>
      </c>
      <c r="G2442" s="26" t="str">
        <f t="shared" si="437"/>
        <v>從目袁聲詩曰獨行瞏瞏</v>
      </c>
      <c r="H2442" s="26" t="str">
        <f t="shared" si="438"/>
        <v>渠營</v>
      </c>
      <c r="I2442" s="41" t="str">
        <f t="shared" si="439"/>
        <v>4. 形声</v>
      </c>
      <c r="J2442" s="19" t="str">
        <f t="shared" si="434"/>
        <v/>
      </c>
      <c r="K2442" s="19">
        <f t="shared" si="434"/>
        <v>4</v>
      </c>
      <c r="L2442" s="19" t="str">
        <f t="shared" si="434"/>
        <v/>
      </c>
      <c r="M2442" s="19">
        <f t="shared" si="434"/>
        <v>5</v>
      </c>
      <c r="N2442" s="19" t="str">
        <f t="shared" si="440"/>
        <v/>
      </c>
      <c r="O2442" s="19">
        <f t="shared" si="435"/>
        <v>8</v>
      </c>
      <c r="P2442" s="19" t="str">
        <f t="shared" si="435"/>
        <v/>
      </c>
      <c r="Q2442" s="19" t="str">
        <f t="shared" si="435"/>
        <v/>
      </c>
      <c r="R2442" s="19">
        <f t="shared" si="435"/>
        <v>17</v>
      </c>
    </row>
    <row r="2443" spans="1:18" ht="20.25">
      <c r="A2443" s="18" t="s">
        <v>11282</v>
      </c>
      <c r="B2443" s="20">
        <v>2439</v>
      </c>
      <c r="C2443" s="35"/>
      <c r="D2443" s="24" t="s">
        <v>11730</v>
      </c>
      <c r="E2443" s="27" t="s">
        <v>16604</v>
      </c>
      <c r="F2443" s="26" t="str">
        <f t="shared" si="436"/>
        <v>視而止</v>
      </c>
      <c r="G2443" s="26" t="str">
        <f t="shared" si="437"/>
        <v>從目亶聲</v>
      </c>
      <c r="H2443" s="26" t="str">
        <f t="shared" si="438"/>
        <v>旨善</v>
      </c>
      <c r="I2443" s="41" t="str">
        <f t="shared" si="439"/>
        <v>4. 形声</v>
      </c>
      <c r="J2443" s="19" t="str">
        <f t="shared" si="434"/>
        <v/>
      </c>
      <c r="K2443" s="19">
        <f t="shared" si="434"/>
        <v>4</v>
      </c>
      <c r="L2443" s="19" t="str">
        <f t="shared" si="434"/>
        <v/>
      </c>
      <c r="M2443" s="19">
        <f t="shared" si="434"/>
        <v>5</v>
      </c>
      <c r="N2443" s="19" t="str">
        <f t="shared" si="440"/>
        <v/>
      </c>
      <c r="O2443" s="19">
        <f t="shared" si="435"/>
        <v>8</v>
      </c>
      <c r="P2443" s="19" t="str">
        <f t="shared" si="435"/>
        <v/>
      </c>
      <c r="Q2443" s="19" t="str">
        <f t="shared" si="435"/>
        <v/>
      </c>
      <c r="R2443" s="19">
        <f t="shared" si="435"/>
        <v>11</v>
      </c>
    </row>
    <row r="2444" spans="1:18" ht="20.25">
      <c r="A2444" s="18" t="s">
        <v>11283</v>
      </c>
      <c r="B2444" s="20">
        <v>2440</v>
      </c>
      <c r="C2444" s="35"/>
      <c r="D2444" s="24" t="s">
        <v>12642</v>
      </c>
      <c r="E2444" s="27" t="s">
        <v>16605</v>
      </c>
      <c r="F2444" s="26" t="str">
        <f t="shared" si="436"/>
        <v>目冥遠視</v>
      </c>
      <c r="G2444" s="26" t="str">
        <f t="shared" si="437"/>
        <v>從目勿聲一曰乆也一曰旦明也</v>
      </c>
      <c r="H2444" s="26" t="str">
        <f t="shared" si="438"/>
        <v>莫佩</v>
      </c>
      <c r="I2444" s="41" t="str">
        <f t="shared" si="439"/>
        <v>4. 形声</v>
      </c>
      <c r="J2444" s="19" t="str">
        <f t="shared" si="434"/>
        <v/>
      </c>
      <c r="K2444" s="19">
        <f t="shared" si="434"/>
        <v>5</v>
      </c>
      <c r="L2444" s="19" t="str">
        <f t="shared" si="434"/>
        <v/>
      </c>
      <c r="M2444" s="19">
        <f t="shared" si="434"/>
        <v>6</v>
      </c>
      <c r="N2444" s="19" t="str">
        <f t="shared" si="440"/>
        <v/>
      </c>
      <c r="O2444" s="19">
        <f t="shared" si="435"/>
        <v>9</v>
      </c>
      <c r="P2444" s="19" t="str">
        <f t="shared" si="435"/>
        <v/>
      </c>
      <c r="Q2444" s="19" t="str">
        <f t="shared" si="435"/>
        <v/>
      </c>
      <c r="R2444" s="19">
        <f t="shared" si="435"/>
        <v>21</v>
      </c>
    </row>
    <row r="2445" spans="1:18" ht="20.25">
      <c r="A2445" s="18" t="s">
        <v>11284</v>
      </c>
      <c r="B2445" s="20">
        <v>2441</v>
      </c>
      <c r="C2445" s="35" t="s">
        <v>3969</v>
      </c>
      <c r="D2445" s="24" t="s">
        <v>12587</v>
      </c>
      <c r="E2445" s="27" t="s">
        <v>16606</v>
      </c>
      <c r="F2445" s="26" t="str">
        <f t="shared" si="436"/>
        <v>目有所恨而止</v>
      </c>
      <c r="G2445" s="26" t="str">
        <f t="shared" si="437"/>
        <v>從目㐱聲</v>
      </c>
      <c r="H2445" s="26" t="str">
        <f t="shared" si="438"/>
        <v>之忍</v>
      </c>
      <c r="I2445" s="41" t="str">
        <f t="shared" si="439"/>
        <v>4. 形声</v>
      </c>
      <c r="J2445" s="19" t="str">
        <f t="shared" ref="J2445:M2464" si="441">IFERROR(FIND(J$4,$E2445),"")</f>
        <v/>
      </c>
      <c r="K2445" s="19">
        <f t="shared" si="441"/>
        <v>7</v>
      </c>
      <c r="L2445" s="19" t="str">
        <f t="shared" si="441"/>
        <v/>
      </c>
      <c r="M2445" s="19">
        <f t="shared" si="441"/>
        <v>8</v>
      </c>
      <c r="N2445" s="19" t="str">
        <f t="shared" si="440"/>
        <v/>
      </c>
      <c r="O2445" s="19">
        <f t="shared" ref="O2445:R2464" si="442">IFERROR(FIND(O$4,$E2445),"")</f>
        <v>11</v>
      </c>
      <c r="P2445" s="19" t="str">
        <f t="shared" si="442"/>
        <v/>
      </c>
      <c r="Q2445" s="19" t="str">
        <f t="shared" si="442"/>
        <v/>
      </c>
      <c r="R2445" s="19">
        <f t="shared" si="442"/>
        <v>14</v>
      </c>
    </row>
    <row r="2446" spans="1:18" ht="20.25">
      <c r="A2446" s="18" t="s">
        <v>11285</v>
      </c>
      <c r="B2446" s="20">
        <v>2442</v>
      </c>
      <c r="C2446" s="35" t="s">
        <v>6259</v>
      </c>
      <c r="D2446" s="24" t="s">
        <v>12643</v>
      </c>
      <c r="E2446" s="27" t="s">
        <v>16607</v>
      </c>
      <c r="F2446" s="26" t="str">
        <f t="shared" si="436"/>
        <v></v>
      </c>
      <c r="G2446" s="26" t="str">
        <f t="shared" si="437"/>
        <v>從目票聲</v>
      </c>
      <c r="H2446" s="26" t="str">
        <f t="shared" si="438"/>
        <v>敷沼</v>
      </c>
      <c r="I2446" s="41" t="str">
        <f t="shared" si="439"/>
        <v>4. 形声</v>
      </c>
      <c r="J2446" s="19" t="str">
        <f t="shared" si="441"/>
        <v/>
      </c>
      <c r="K2446" s="19">
        <f t="shared" si="441"/>
        <v>2</v>
      </c>
      <c r="L2446" s="19" t="str">
        <f t="shared" si="441"/>
        <v/>
      </c>
      <c r="M2446" s="19">
        <f t="shared" si="441"/>
        <v>3</v>
      </c>
      <c r="N2446" s="19" t="str">
        <f t="shared" si="440"/>
        <v/>
      </c>
      <c r="O2446" s="19">
        <f t="shared" si="442"/>
        <v>6</v>
      </c>
      <c r="P2446" s="19" t="str">
        <f t="shared" si="442"/>
        <v/>
      </c>
      <c r="Q2446" s="19" t="str">
        <f t="shared" si="442"/>
        <v/>
      </c>
      <c r="R2446" s="19">
        <f t="shared" si="442"/>
        <v>9</v>
      </c>
    </row>
    <row r="2447" spans="1:18" ht="20.25">
      <c r="A2447" s="18" t="s">
        <v>11286</v>
      </c>
      <c r="B2447" s="20">
        <v>2443</v>
      </c>
      <c r="C2447" s="35"/>
      <c r="D2447" s="24" t="s">
        <v>11742</v>
      </c>
      <c r="E2447" s="27" t="s">
        <v>16608</v>
      </c>
      <c r="F2447" s="26" t="str">
        <f t="shared" si="436"/>
        <v>察</v>
      </c>
      <c r="G2447" s="26" t="str">
        <f t="shared" si="437"/>
        <v>從目祭聲</v>
      </c>
      <c r="H2447" s="26" t="str">
        <f t="shared" si="438"/>
        <v>戚細</v>
      </c>
      <c r="I2447" s="41" t="str">
        <f t="shared" si="439"/>
        <v>4. 形声</v>
      </c>
      <c r="J2447" s="19" t="str">
        <f t="shared" si="441"/>
        <v/>
      </c>
      <c r="K2447" s="19">
        <f t="shared" si="441"/>
        <v>2</v>
      </c>
      <c r="L2447" s="19" t="str">
        <f t="shared" si="441"/>
        <v/>
      </c>
      <c r="M2447" s="19">
        <f t="shared" si="441"/>
        <v>3</v>
      </c>
      <c r="N2447" s="19" t="str">
        <f t="shared" si="440"/>
        <v/>
      </c>
      <c r="O2447" s="19">
        <f t="shared" si="442"/>
        <v>6</v>
      </c>
      <c r="P2447" s="19" t="str">
        <f t="shared" si="442"/>
        <v/>
      </c>
      <c r="Q2447" s="19" t="str">
        <f t="shared" si="442"/>
        <v/>
      </c>
      <c r="R2447" s="19">
        <f t="shared" si="442"/>
        <v>9</v>
      </c>
    </row>
    <row r="2448" spans="1:18" ht="20.25">
      <c r="A2448" s="18" t="s">
        <v>11287</v>
      </c>
      <c r="B2448" s="20">
        <v>2444</v>
      </c>
      <c r="C2448" s="35" t="s">
        <v>4471</v>
      </c>
      <c r="D2448" s="24" t="s">
        <v>12644</v>
      </c>
      <c r="E2448" s="27" t="s">
        <v>16609</v>
      </c>
      <c r="F2448" s="26" t="str">
        <f t="shared" si="436"/>
        <v>見</v>
      </c>
      <c r="G2448" s="26" t="str">
        <f t="shared" si="437"/>
        <v>從目者聲</v>
      </c>
      <c r="H2448" s="26" t="str">
        <f t="shared" si="438"/>
        <v>當古</v>
      </c>
      <c r="I2448" s="41" t="str">
        <f t="shared" si="439"/>
        <v>4. 形声</v>
      </c>
      <c r="J2448" s="19" t="str">
        <f t="shared" si="441"/>
        <v/>
      </c>
      <c r="K2448" s="19">
        <f t="shared" si="441"/>
        <v>2</v>
      </c>
      <c r="L2448" s="19" t="str">
        <f t="shared" si="441"/>
        <v/>
      </c>
      <c r="M2448" s="19">
        <f t="shared" si="441"/>
        <v>3</v>
      </c>
      <c r="N2448" s="19" t="str">
        <f t="shared" si="440"/>
        <v/>
      </c>
      <c r="O2448" s="19">
        <f t="shared" si="442"/>
        <v>6</v>
      </c>
      <c r="P2448" s="19" t="str">
        <f t="shared" si="442"/>
        <v/>
      </c>
      <c r="Q2448" s="19" t="str">
        <f t="shared" si="442"/>
        <v/>
      </c>
      <c r="R2448" s="19">
        <f t="shared" si="442"/>
        <v>9</v>
      </c>
    </row>
    <row r="2449" spans="1:18" ht="20.25">
      <c r="A2449" s="18" t="s">
        <v>11288</v>
      </c>
      <c r="B2449" s="20">
        <v>2445</v>
      </c>
      <c r="C2449" s="35"/>
      <c r="D2449" s="24" t="s">
        <v>12644</v>
      </c>
      <c r="E2449" s="27" t="s">
        <v>16610</v>
      </c>
      <c r="F2449" s="26" t="str">
        <f t="shared" si="436"/>
        <v/>
      </c>
      <c r="G2449" s="26" t="str">
        <f t="shared" si="437"/>
        <v/>
      </c>
      <c r="H2449" s="26" t="str">
        <f t="shared" si="438"/>
        <v/>
      </c>
      <c r="I2449" s="41" t="str">
        <f t="shared" si="439"/>
        <v/>
      </c>
      <c r="J2449" s="19">
        <f t="shared" si="441"/>
        <v>1</v>
      </c>
      <c r="K2449" s="19" t="str">
        <f t="shared" si="441"/>
        <v/>
      </c>
      <c r="L2449" s="19" t="str">
        <f t="shared" si="441"/>
        <v/>
      </c>
      <c r="M2449" s="19">
        <f t="shared" si="441"/>
        <v>3</v>
      </c>
      <c r="N2449" s="19" t="str">
        <f t="shared" si="440"/>
        <v/>
      </c>
      <c r="O2449" s="19" t="str">
        <f t="shared" si="442"/>
        <v/>
      </c>
      <c r="P2449" s="19" t="str">
        <f t="shared" si="442"/>
        <v/>
      </c>
      <c r="Q2449" s="19" t="str">
        <f t="shared" si="442"/>
        <v/>
      </c>
      <c r="R2449" s="19" t="str">
        <f t="shared" si="442"/>
        <v/>
      </c>
    </row>
    <row r="2450" spans="1:18" ht="20.25">
      <c r="A2450" s="18" t="s">
        <v>11289</v>
      </c>
      <c r="B2450" s="20">
        <v>2446</v>
      </c>
      <c r="C2450" s="35" t="s">
        <v>3968</v>
      </c>
      <c r="D2450" s="24" t="s">
        <v>12645</v>
      </c>
      <c r="E2450" s="27" t="s">
        <v>16611</v>
      </c>
      <c r="F2450" s="26" t="str">
        <f t="shared" si="436"/>
        <v>目相及</v>
      </c>
      <c r="G2450" s="26" t="str">
        <f t="shared" si="437"/>
        <v>從目從隶省</v>
      </c>
      <c r="H2450" s="26" t="str">
        <f t="shared" si="438"/>
        <v>徒合</v>
      </c>
      <c r="I2450" s="41" t="str">
        <f t="shared" si="439"/>
        <v>3. 会意</v>
      </c>
      <c r="J2450" s="19" t="str">
        <f t="shared" si="441"/>
        <v/>
      </c>
      <c r="K2450" s="19">
        <f t="shared" si="441"/>
        <v>4</v>
      </c>
      <c r="L2450" s="19" t="str">
        <f t="shared" si="441"/>
        <v/>
      </c>
      <c r="M2450" s="19">
        <f t="shared" si="441"/>
        <v>5</v>
      </c>
      <c r="N2450" s="19">
        <f t="shared" si="440"/>
        <v>7</v>
      </c>
      <c r="O2450" s="19" t="str">
        <f t="shared" si="442"/>
        <v/>
      </c>
      <c r="P2450" s="19" t="str">
        <f t="shared" si="442"/>
        <v/>
      </c>
      <c r="Q2450" s="19" t="str">
        <f t="shared" si="442"/>
        <v/>
      </c>
      <c r="R2450" s="19">
        <f t="shared" si="442"/>
        <v>12</v>
      </c>
    </row>
    <row r="2451" spans="1:18" ht="20.25">
      <c r="A2451" s="18" t="s">
        <v>11290</v>
      </c>
      <c r="B2451" s="20">
        <v>2447</v>
      </c>
      <c r="C2451" s="35" t="s">
        <v>6255</v>
      </c>
      <c r="D2451" s="24" t="s">
        <v>11771</v>
      </c>
      <c r="E2451" s="27" t="s">
        <v>16612</v>
      </c>
      <c r="F2451" s="26" t="str">
        <f t="shared" si="436"/>
        <v>目不相視</v>
      </c>
      <c r="G2451" s="26" t="str">
        <f t="shared" si="437"/>
        <v>從目癸聲</v>
      </c>
      <c r="H2451" s="26" t="str">
        <f t="shared" si="438"/>
        <v>苦圭</v>
      </c>
      <c r="I2451" s="41" t="str">
        <f t="shared" si="439"/>
        <v>4. 形声</v>
      </c>
      <c r="J2451" s="19" t="str">
        <f t="shared" si="441"/>
        <v/>
      </c>
      <c r="K2451" s="19">
        <f t="shared" si="441"/>
        <v>5</v>
      </c>
      <c r="L2451" s="19" t="str">
        <f t="shared" si="441"/>
        <v/>
      </c>
      <c r="M2451" s="19">
        <f t="shared" si="441"/>
        <v>6</v>
      </c>
      <c r="N2451" s="19" t="str">
        <f t="shared" si="440"/>
        <v/>
      </c>
      <c r="O2451" s="19">
        <f t="shared" si="442"/>
        <v>9</v>
      </c>
      <c r="P2451" s="19" t="str">
        <f t="shared" si="442"/>
        <v/>
      </c>
      <c r="Q2451" s="19" t="str">
        <f t="shared" si="442"/>
        <v/>
      </c>
      <c r="R2451" s="19">
        <f t="shared" si="442"/>
        <v>12</v>
      </c>
    </row>
    <row r="2452" spans="1:18" ht="20.25">
      <c r="A2452" s="18" t="s">
        <v>11291</v>
      </c>
      <c r="B2452" s="20">
        <v>2448</v>
      </c>
      <c r="C2452" s="35" t="s">
        <v>3974</v>
      </c>
      <c r="D2452" s="24" t="s">
        <v>11711</v>
      </c>
      <c r="E2452" s="27" t="s">
        <v>16613</v>
      </c>
      <c r="F2452" s="26" t="str">
        <f t="shared" si="436"/>
        <v>目不明</v>
      </c>
      <c r="G2452" s="26" t="str">
        <f t="shared" si="437"/>
        <v>從目末聲</v>
      </c>
      <c r="H2452" s="26" t="str">
        <f t="shared" si="438"/>
        <v>莫撥</v>
      </c>
      <c r="I2452" s="41" t="str">
        <f t="shared" si="439"/>
        <v>4. 形声</v>
      </c>
      <c r="J2452" s="19" t="str">
        <f t="shared" si="441"/>
        <v/>
      </c>
      <c r="K2452" s="19">
        <f t="shared" si="441"/>
        <v>4</v>
      </c>
      <c r="L2452" s="19" t="str">
        <f t="shared" si="441"/>
        <v/>
      </c>
      <c r="M2452" s="19">
        <f t="shared" si="441"/>
        <v>5</v>
      </c>
      <c r="N2452" s="19" t="str">
        <f t="shared" si="440"/>
        <v/>
      </c>
      <c r="O2452" s="19">
        <f t="shared" si="442"/>
        <v>8</v>
      </c>
      <c r="P2452" s="19" t="str">
        <f t="shared" si="442"/>
        <v/>
      </c>
      <c r="Q2452" s="19" t="str">
        <f t="shared" si="442"/>
        <v/>
      </c>
      <c r="R2452" s="19">
        <f t="shared" si="442"/>
        <v>11</v>
      </c>
    </row>
    <row r="2453" spans="1:18" ht="20.25">
      <c r="A2453" s="18" t="s">
        <v>11292</v>
      </c>
      <c r="B2453" s="20">
        <v>2449</v>
      </c>
      <c r="C2453" s="35"/>
      <c r="D2453" s="24" t="s">
        <v>12646</v>
      </c>
      <c r="E2453" s="27" t="s">
        <v>16614</v>
      </c>
      <c r="F2453" s="26" t="str">
        <f t="shared" si="436"/>
        <v>轉目視</v>
      </c>
      <c r="G2453" s="26" t="str">
        <f t="shared" si="437"/>
        <v>從目般聲</v>
      </c>
      <c r="H2453" s="26" t="str">
        <f t="shared" si="438"/>
        <v>薄官</v>
      </c>
      <c r="I2453" s="41" t="str">
        <f t="shared" si="439"/>
        <v>4. 形声</v>
      </c>
      <c r="J2453" s="19" t="str">
        <f t="shared" si="441"/>
        <v/>
      </c>
      <c r="K2453" s="19">
        <f t="shared" si="441"/>
        <v>4</v>
      </c>
      <c r="L2453" s="19" t="str">
        <f t="shared" si="441"/>
        <v/>
      </c>
      <c r="M2453" s="19">
        <f t="shared" si="441"/>
        <v>5</v>
      </c>
      <c r="N2453" s="19" t="str">
        <f t="shared" si="440"/>
        <v/>
      </c>
      <c r="O2453" s="19">
        <f t="shared" si="442"/>
        <v>8</v>
      </c>
      <c r="P2453" s="19" t="str">
        <f t="shared" si="442"/>
        <v/>
      </c>
      <c r="Q2453" s="19" t="str">
        <f t="shared" si="442"/>
        <v/>
      </c>
      <c r="R2453" s="19">
        <f t="shared" si="442"/>
        <v>11</v>
      </c>
    </row>
    <row r="2454" spans="1:18" ht="20.25">
      <c r="A2454" s="18" t="s">
        <v>11293</v>
      </c>
      <c r="B2454" s="20">
        <v>2450</v>
      </c>
      <c r="C2454" s="35"/>
      <c r="D2454" s="24" t="s">
        <v>12647</v>
      </c>
      <c r="E2454" s="27" t="s">
        <v>16615</v>
      </c>
      <c r="F2454" s="26" t="str">
        <f t="shared" si="436"/>
        <v>小兒白眼</v>
      </c>
      <c r="G2454" s="26" t="str">
        <f t="shared" si="437"/>
        <v>從目辡聲</v>
      </c>
      <c r="H2454" s="26" t="str">
        <f t="shared" si="438"/>
        <v>蒲莧</v>
      </c>
      <c r="I2454" s="41" t="str">
        <f t="shared" si="439"/>
        <v>4. 形声</v>
      </c>
      <c r="J2454" s="19" t="str">
        <f t="shared" si="441"/>
        <v/>
      </c>
      <c r="K2454" s="19">
        <f t="shared" si="441"/>
        <v>5</v>
      </c>
      <c r="L2454" s="19" t="str">
        <f t="shared" si="441"/>
        <v/>
      </c>
      <c r="M2454" s="19">
        <f t="shared" si="441"/>
        <v>6</v>
      </c>
      <c r="N2454" s="19" t="str">
        <f t="shared" si="440"/>
        <v/>
      </c>
      <c r="O2454" s="19">
        <f t="shared" si="442"/>
        <v>9</v>
      </c>
      <c r="P2454" s="19" t="str">
        <f t="shared" si="442"/>
        <v/>
      </c>
      <c r="Q2454" s="19" t="str">
        <f t="shared" si="442"/>
        <v/>
      </c>
      <c r="R2454" s="19">
        <f t="shared" si="442"/>
        <v>12</v>
      </c>
    </row>
    <row r="2455" spans="1:18" ht="20.25">
      <c r="A2455" s="18" t="s">
        <v>11294</v>
      </c>
      <c r="B2455" s="20">
        <v>2451</v>
      </c>
      <c r="C2455" s="35" t="s">
        <v>25500</v>
      </c>
      <c r="D2455" s="24" t="s">
        <v>11711</v>
      </c>
      <c r="E2455" s="27" t="s">
        <v>16616</v>
      </c>
      <c r="F2455" s="26" t="str">
        <f t="shared" si="436"/>
        <v>目財視</v>
      </c>
      <c r="G2455" s="26" t="str">
        <f t="shared" si="437"/>
        <v>從目聲</v>
      </c>
      <c r="H2455" s="26" t="str">
        <f t="shared" si="438"/>
        <v>莫獲</v>
      </c>
      <c r="I2455" s="41" t="str">
        <f t="shared" si="439"/>
        <v>4. 形声</v>
      </c>
      <c r="J2455" s="19" t="str">
        <f t="shared" si="441"/>
        <v/>
      </c>
      <c r="K2455" s="19">
        <f t="shared" si="441"/>
        <v>4</v>
      </c>
      <c r="L2455" s="19" t="str">
        <f t="shared" si="441"/>
        <v/>
      </c>
      <c r="M2455" s="19">
        <f t="shared" si="441"/>
        <v>5</v>
      </c>
      <c r="N2455" s="19" t="str">
        <f t="shared" si="440"/>
        <v/>
      </c>
      <c r="O2455" s="19">
        <f t="shared" si="442"/>
        <v>8</v>
      </c>
      <c r="P2455" s="19" t="str">
        <f t="shared" si="442"/>
        <v/>
      </c>
      <c r="Q2455" s="19" t="str">
        <f t="shared" si="442"/>
        <v/>
      </c>
      <c r="R2455" s="19">
        <f t="shared" si="442"/>
        <v>11</v>
      </c>
    </row>
    <row r="2456" spans="1:18" ht="20.25">
      <c r="A2456" s="18" t="s">
        <v>11295</v>
      </c>
      <c r="B2456" s="20">
        <v>2452</v>
      </c>
      <c r="C2456" s="35"/>
      <c r="D2456" s="24" t="s">
        <v>11968</v>
      </c>
      <c r="E2456" s="27" t="s">
        <v>16617</v>
      </c>
      <c r="F2456" s="26" t="str">
        <f t="shared" si="436"/>
        <v>失意視</v>
      </c>
      <c r="G2456" s="26" t="str">
        <f t="shared" si="437"/>
        <v>從目脩聲</v>
      </c>
      <c r="H2456" s="26" t="str">
        <f t="shared" si="438"/>
        <v>他歴</v>
      </c>
      <c r="I2456" s="41" t="str">
        <f t="shared" si="439"/>
        <v>4. 形声</v>
      </c>
      <c r="J2456" s="19" t="str">
        <f t="shared" si="441"/>
        <v/>
      </c>
      <c r="K2456" s="19">
        <f t="shared" si="441"/>
        <v>4</v>
      </c>
      <c r="L2456" s="19" t="str">
        <f t="shared" si="441"/>
        <v/>
      </c>
      <c r="M2456" s="19">
        <f t="shared" si="441"/>
        <v>5</v>
      </c>
      <c r="N2456" s="19" t="str">
        <f t="shared" si="440"/>
        <v/>
      </c>
      <c r="O2456" s="19">
        <f t="shared" si="442"/>
        <v>8</v>
      </c>
      <c r="P2456" s="19" t="str">
        <f t="shared" si="442"/>
        <v/>
      </c>
      <c r="Q2456" s="19" t="str">
        <f t="shared" si="442"/>
        <v/>
      </c>
      <c r="R2456" s="19">
        <f t="shared" si="442"/>
        <v>11</v>
      </c>
    </row>
    <row r="2457" spans="1:18" ht="20.25">
      <c r="A2457" s="18" t="s">
        <v>11296</v>
      </c>
      <c r="B2457" s="20">
        <v>2453</v>
      </c>
      <c r="C2457" s="35"/>
      <c r="D2457" s="24" t="s">
        <v>12648</v>
      </c>
      <c r="E2457" s="27" t="s">
        <v>16618</v>
      </c>
      <c r="F2457" s="26" t="str">
        <f t="shared" si="436"/>
        <v>謹鈍目</v>
      </c>
      <c r="G2457" s="26" t="str">
        <f t="shared" si="437"/>
        <v>從目聲</v>
      </c>
      <c r="H2457" s="26" t="str">
        <f t="shared" si="438"/>
        <v>之閏</v>
      </c>
      <c r="I2457" s="41" t="str">
        <f t="shared" si="439"/>
        <v>4. 形声</v>
      </c>
      <c r="J2457" s="19" t="str">
        <f t="shared" si="441"/>
        <v/>
      </c>
      <c r="K2457" s="19">
        <f t="shared" si="441"/>
        <v>4</v>
      </c>
      <c r="L2457" s="19" t="str">
        <f t="shared" si="441"/>
        <v/>
      </c>
      <c r="M2457" s="19">
        <f t="shared" si="441"/>
        <v>5</v>
      </c>
      <c r="N2457" s="19" t="str">
        <f t="shared" si="440"/>
        <v/>
      </c>
      <c r="O2457" s="19">
        <f t="shared" si="442"/>
        <v>8</v>
      </c>
      <c r="P2457" s="19" t="str">
        <f t="shared" si="442"/>
        <v/>
      </c>
      <c r="Q2457" s="19" t="str">
        <f t="shared" si="442"/>
        <v/>
      </c>
      <c r="R2457" s="19">
        <f t="shared" si="442"/>
        <v>11</v>
      </c>
    </row>
    <row r="2458" spans="1:18" ht="20.25">
      <c r="A2458" s="18" t="s">
        <v>11297</v>
      </c>
      <c r="B2458" s="20">
        <v>2454</v>
      </c>
      <c r="C2458" s="35"/>
      <c r="D2458" s="24" t="s">
        <v>12649</v>
      </c>
      <c r="E2458" s="27" t="s">
        <v>16619</v>
      </c>
      <c r="F2458" s="26" t="str">
        <f t="shared" si="436"/>
        <v>目動</v>
      </c>
      <c r="G2458" s="26" t="str">
        <f t="shared" si="437"/>
        <v>從目閏聲</v>
      </c>
      <c r="H2458" s="26" t="str">
        <f t="shared" si="438"/>
        <v>如勻</v>
      </c>
      <c r="I2458" s="41" t="str">
        <f t="shared" si="439"/>
        <v>4. 形声</v>
      </c>
      <c r="J2458" s="19" t="str">
        <f t="shared" si="441"/>
        <v/>
      </c>
      <c r="K2458" s="19">
        <f t="shared" si="441"/>
        <v>3</v>
      </c>
      <c r="L2458" s="19" t="str">
        <f t="shared" si="441"/>
        <v/>
      </c>
      <c r="M2458" s="19">
        <f t="shared" si="441"/>
        <v>4</v>
      </c>
      <c r="N2458" s="19" t="str">
        <f t="shared" si="440"/>
        <v/>
      </c>
      <c r="O2458" s="19">
        <f t="shared" si="442"/>
        <v>7</v>
      </c>
      <c r="P2458" s="19" t="str">
        <f t="shared" si="442"/>
        <v/>
      </c>
      <c r="Q2458" s="19" t="str">
        <f t="shared" si="442"/>
        <v/>
      </c>
      <c r="R2458" s="19">
        <f t="shared" si="442"/>
        <v>10</v>
      </c>
    </row>
    <row r="2459" spans="1:18" ht="20.25">
      <c r="A2459" s="18" t="s">
        <v>11298</v>
      </c>
      <c r="B2459" s="20">
        <v>2455</v>
      </c>
      <c r="C2459" s="35" t="s">
        <v>25501</v>
      </c>
      <c r="D2459" s="24" t="s">
        <v>11788</v>
      </c>
      <c r="E2459" s="27" t="s">
        <v>16620</v>
      </c>
      <c r="F2459" s="26" t="str">
        <f t="shared" si="436"/>
        <v>恨張目</v>
      </c>
      <c r="G2459" s="26" t="str">
        <f t="shared" si="437"/>
        <v>從目賓聲詩曰國歩斯矉</v>
      </c>
      <c r="H2459" s="26" t="str">
        <f t="shared" si="438"/>
        <v>符真</v>
      </c>
      <c r="I2459" s="41" t="str">
        <f t="shared" si="439"/>
        <v>4. 形声</v>
      </c>
      <c r="J2459" s="19" t="str">
        <f t="shared" si="441"/>
        <v/>
      </c>
      <c r="K2459" s="19">
        <f t="shared" si="441"/>
        <v>4</v>
      </c>
      <c r="L2459" s="19" t="str">
        <f t="shared" si="441"/>
        <v/>
      </c>
      <c r="M2459" s="19">
        <f t="shared" si="441"/>
        <v>5</v>
      </c>
      <c r="N2459" s="19" t="str">
        <f t="shared" si="440"/>
        <v/>
      </c>
      <c r="O2459" s="19">
        <f t="shared" si="442"/>
        <v>8</v>
      </c>
      <c r="P2459" s="19" t="str">
        <f t="shared" si="442"/>
        <v/>
      </c>
      <c r="Q2459" s="19" t="str">
        <f t="shared" si="442"/>
        <v/>
      </c>
      <c r="R2459" s="19">
        <f t="shared" si="442"/>
        <v>17</v>
      </c>
    </row>
    <row r="2460" spans="1:18" ht="20.25">
      <c r="A2460" s="18" t="s">
        <v>11299</v>
      </c>
      <c r="B2460" s="20">
        <v>2456</v>
      </c>
      <c r="C2460" s="35" t="s">
        <v>6180</v>
      </c>
      <c r="D2460" s="24" t="s">
        <v>11852</v>
      </c>
      <c r="E2460" s="27" t="s">
        <v>16621</v>
      </c>
      <c r="F2460" s="26" t="str">
        <f t="shared" si="436"/>
        <v>目無明</v>
      </c>
      <c r="G2460" s="26" t="str">
        <f t="shared" si="437"/>
        <v>從目夗聲</v>
      </c>
      <c r="H2460" s="26" t="str">
        <f t="shared" si="438"/>
        <v>一丸</v>
      </c>
      <c r="I2460" s="41" t="str">
        <f t="shared" si="439"/>
        <v>4. 形声</v>
      </c>
      <c r="J2460" s="19" t="str">
        <f t="shared" si="441"/>
        <v/>
      </c>
      <c r="K2460" s="19">
        <f t="shared" si="441"/>
        <v>4</v>
      </c>
      <c r="L2460" s="19" t="str">
        <f t="shared" si="441"/>
        <v/>
      </c>
      <c r="M2460" s="19">
        <f t="shared" si="441"/>
        <v>5</v>
      </c>
      <c r="N2460" s="19" t="str">
        <f t="shared" si="440"/>
        <v/>
      </c>
      <c r="O2460" s="19">
        <f t="shared" si="442"/>
        <v>8</v>
      </c>
      <c r="P2460" s="19" t="str">
        <f t="shared" si="442"/>
        <v/>
      </c>
      <c r="Q2460" s="19" t="str">
        <f t="shared" si="442"/>
        <v/>
      </c>
      <c r="R2460" s="19">
        <f t="shared" si="442"/>
        <v>11</v>
      </c>
    </row>
    <row r="2461" spans="1:18" ht="20.25">
      <c r="A2461" s="18" t="s">
        <v>11300</v>
      </c>
      <c r="B2461" s="20">
        <v>2457</v>
      </c>
      <c r="C2461" s="35" t="s">
        <v>6251</v>
      </c>
      <c r="D2461" s="24" t="s">
        <v>12650</v>
      </c>
      <c r="E2461" s="27" t="s">
        <v>16622</v>
      </c>
      <c r="F2461" s="26" t="str">
        <f t="shared" si="436"/>
        <v>仰目</v>
      </c>
      <c r="G2461" s="26" t="str">
        <f t="shared" si="437"/>
        <v>從目隹聲</v>
      </c>
      <c r="H2461" s="26" t="str">
        <f t="shared" si="438"/>
        <v>許惟</v>
      </c>
      <c r="I2461" s="41" t="str">
        <f t="shared" si="439"/>
        <v>4. 形声</v>
      </c>
      <c r="J2461" s="19" t="str">
        <f t="shared" si="441"/>
        <v/>
      </c>
      <c r="K2461" s="19">
        <f t="shared" si="441"/>
        <v>3</v>
      </c>
      <c r="L2461" s="19" t="str">
        <f t="shared" si="441"/>
        <v/>
      </c>
      <c r="M2461" s="19">
        <f t="shared" si="441"/>
        <v>4</v>
      </c>
      <c r="N2461" s="19" t="str">
        <f t="shared" si="440"/>
        <v/>
      </c>
      <c r="O2461" s="19">
        <f t="shared" si="442"/>
        <v>7</v>
      </c>
      <c r="P2461" s="19" t="str">
        <f t="shared" si="442"/>
        <v/>
      </c>
      <c r="Q2461" s="19" t="str">
        <f t="shared" si="442"/>
        <v/>
      </c>
      <c r="R2461" s="19">
        <f t="shared" si="442"/>
        <v>10</v>
      </c>
    </row>
    <row r="2462" spans="1:18" ht="20.25">
      <c r="A2462" s="18" t="s">
        <v>11301</v>
      </c>
      <c r="B2462" s="20">
        <v>2458</v>
      </c>
      <c r="C2462" s="35" t="s">
        <v>25502</v>
      </c>
      <c r="D2462" s="24" t="s">
        <v>12332</v>
      </c>
      <c r="E2462" s="27" t="s">
        <v>16623</v>
      </c>
      <c r="F2462" s="26" t="str">
        <f t="shared" si="436"/>
        <v>目摇</v>
      </c>
      <c r="G2462" s="26" t="str">
        <f t="shared" si="437"/>
        <v>從目勻省聲</v>
      </c>
      <c r="H2462" s="26" t="str">
        <f t="shared" si="438"/>
        <v>黄絢</v>
      </c>
      <c r="I2462" s="41" t="str">
        <f t="shared" si="439"/>
        <v>4. 形声</v>
      </c>
      <c r="J2462" s="19" t="str">
        <f t="shared" si="441"/>
        <v/>
      </c>
      <c r="K2462" s="19">
        <f t="shared" si="441"/>
        <v>3</v>
      </c>
      <c r="L2462" s="19" t="str">
        <f t="shared" si="441"/>
        <v/>
      </c>
      <c r="M2462" s="19">
        <f t="shared" si="441"/>
        <v>4</v>
      </c>
      <c r="N2462" s="19" t="str">
        <f t="shared" si="440"/>
        <v/>
      </c>
      <c r="O2462" s="19">
        <f t="shared" si="442"/>
        <v>8</v>
      </c>
      <c r="P2462" s="19" t="str">
        <f t="shared" si="442"/>
        <v/>
      </c>
      <c r="Q2462" s="19" t="str">
        <f t="shared" si="442"/>
        <v/>
      </c>
      <c r="R2462" s="19">
        <f t="shared" si="442"/>
        <v>11</v>
      </c>
    </row>
    <row r="2463" spans="1:18" ht="20.25">
      <c r="A2463" s="18" t="s">
        <v>11302</v>
      </c>
      <c r="B2463" s="20">
        <v>2459</v>
      </c>
      <c r="C2463" s="35" t="s">
        <v>25502</v>
      </c>
      <c r="D2463" s="24" t="s">
        <v>12332</v>
      </c>
      <c r="E2463" s="27" t="s">
        <v>16624</v>
      </c>
      <c r="F2463" s="26" t="str">
        <f t="shared" si="436"/>
        <v/>
      </c>
      <c r="G2463" s="26" t="str">
        <f t="shared" si="437"/>
        <v/>
      </c>
      <c r="H2463" s="26" t="str">
        <f t="shared" si="438"/>
        <v/>
      </c>
      <c r="I2463" s="41" t="str">
        <f t="shared" si="439"/>
        <v/>
      </c>
      <c r="J2463" s="19" t="str">
        <f t="shared" si="441"/>
        <v/>
      </c>
      <c r="K2463" s="19" t="str">
        <f t="shared" si="441"/>
        <v/>
      </c>
      <c r="L2463" s="19" t="str">
        <f t="shared" si="441"/>
        <v/>
      </c>
      <c r="M2463" s="19">
        <f t="shared" si="441"/>
        <v>3</v>
      </c>
      <c r="N2463" s="19" t="str">
        <f t="shared" si="440"/>
        <v/>
      </c>
      <c r="O2463" s="19" t="str">
        <f t="shared" si="442"/>
        <v/>
      </c>
      <c r="P2463" s="19" t="str">
        <f t="shared" si="442"/>
        <v/>
      </c>
      <c r="Q2463" s="19" t="str">
        <f t="shared" si="442"/>
        <v/>
      </c>
      <c r="R2463" s="19" t="str">
        <f t="shared" si="442"/>
        <v/>
      </c>
    </row>
    <row r="2464" spans="1:18" ht="20.25">
      <c r="A2464" s="18" t="s">
        <v>11303</v>
      </c>
      <c r="B2464" s="20">
        <v>2460</v>
      </c>
      <c r="C2464" s="35" t="s">
        <v>25503</v>
      </c>
      <c r="D2464" s="24" t="s">
        <v>12651</v>
      </c>
      <c r="E2464" s="27" t="s">
        <v>16625</v>
      </c>
      <c r="F2464" s="26" t="str">
        <f t="shared" si="436"/>
        <v>大視</v>
      </c>
      <c r="G2464" s="26" t="str">
        <f t="shared" si="437"/>
        <v>從目蒦聲</v>
      </c>
      <c r="H2464" s="26" t="str">
        <f t="shared" si="438"/>
        <v>許縛</v>
      </c>
      <c r="I2464" s="41" t="str">
        <f t="shared" si="439"/>
        <v>4. 形声</v>
      </c>
      <c r="J2464" s="19" t="str">
        <f t="shared" si="441"/>
        <v/>
      </c>
      <c r="K2464" s="19">
        <f t="shared" si="441"/>
        <v>3</v>
      </c>
      <c r="L2464" s="19" t="str">
        <f t="shared" si="441"/>
        <v/>
      </c>
      <c r="M2464" s="19">
        <f t="shared" si="441"/>
        <v>4</v>
      </c>
      <c r="N2464" s="19" t="str">
        <f t="shared" si="440"/>
        <v/>
      </c>
      <c r="O2464" s="19">
        <f t="shared" si="442"/>
        <v>7</v>
      </c>
      <c r="P2464" s="19" t="str">
        <f t="shared" si="442"/>
        <v/>
      </c>
      <c r="Q2464" s="19" t="str">
        <f t="shared" si="442"/>
        <v/>
      </c>
      <c r="R2464" s="19">
        <f t="shared" si="442"/>
        <v>10</v>
      </c>
    </row>
    <row r="2465" spans="1:18" ht="20.25">
      <c r="A2465" s="18" t="s">
        <v>11304</v>
      </c>
      <c r="B2465" s="20">
        <v>2461</v>
      </c>
      <c r="C2465" s="35" t="s">
        <v>10047</v>
      </c>
      <c r="D2465" s="24" t="s">
        <v>12530</v>
      </c>
      <c r="E2465" s="27" t="s">
        <v>16626</v>
      </c>
      <c r="F2465" s="26" t="str">
        <f t="shared" si="436"/>
        <v>目順</v>
      </c>
      <c r="G2465" s="26" t="str">
        <f t="shared" si="437"/>
        <v>從目坴聲一曰敬和也</v>
      </c>
      <c r="H2465" s="26" t="str">
        <f t="shared" si="438"/>
        <v>莫卜</v>
      </c>
      <c r="I2465" s="41" t="str">
        <f t="shared" si="439"/>
        <v>4. 形声</v>
      </c>
      <c r="J2465" s="19" t="str">
        <f t="shared" ref="J2465:M2484" si="443">IFERROR(FIND(J$4,$E2465),"")</f>
        <v/>
      </c>
      <c r="K2465" s="19">
        <f t="shared" si="443"/>
        <v>3</v>
      </c>
      <c r="L2465" s="19" t="str">
        <f t="shared" si="443"/>
        <v/>
      </c>
      <c r="M2465" s="19">
        <f t="shared" si="443"/>
        <v>4</v>
      </c>
      <c r="N2465" s="19" t="str">
        <f t="shared" si="440"/>
        <v/>
      </c>
      <c r="O2465" s="19">
        <f t="shared" ref="O2465:R2484" si="444">IFERROR(FIND(O$4,$E2465),"")</f>
        <v>7</v>
      </c>
      <c r="P2465" s="19" t="str">
        <f t="shared" si="444"/>
        <v/>
      </c>
      <c r="Q2465" s="19" t="str">
        <f t="shared" si="444"/>
        <v/>
      </c>
      <c r="R2465" s="19">
        <f t="shared" si="444"/>
        <v>15</v>
      </c>
    </row>
    <row r="2466" spans="1:18" ht="20.25">
      <c r="A2466" s="18" t="s">
        <v>11305</v>
      </c>
      <c r="B2466" s="20">
        <v>2462</v>
      </c>
      <c r="C2466" s="35" t="s">
        <v>10047</v>
      </c>
      <c r="D2466" s="24" t="s">
        <v>12530</v>
      </c>
      <c r="E2466" s="27" t="s">
        <v>4090</v>
      </c>
      <c r="F2466" s="26" t="str">
        <f t="shared" si="436"/>
        <v/>
      </c>
      <c r="G2466" s="26" t="str">
        <f t="shared" si="437"/>
        <v/>
      </c>
      <c r="H2466" s="26" t="str">
        <f t="shared" si="438"/>
        <v/>
      </c>
      <c r="I2466" s="41" t="str">
        <f t="shared" si="439"/>
        <v/>
      </c>
      <c r="J2466" s="19">
        <f t="shared" si="443"/>
        <v>1</v>
      </c>
      <c r="K2466" s="19" t="str">
        <f t="shared" si="443"/>
        <v/>
      </c>
      <c r="L2466" s="19" t="str">
        <f t="shared" si="443"/>
        <v/>
      </c>
      <c r="M2466" s="19" t="str">
        <f t="shared" si="443"/>
        <v/>
      </c>
      <c r="N2466" s="19" t="str">
        <f t="shared" si="440"/>
        <v/>
      </c>
      <c r="O2466" s="19" t="str">
        <f t="shared" si="444"/>
        <v/>
      </c>
      <c r="P2466" s="19" t="str">
        <f t="shared" si="444"/>
        <v/>
      </c>
      <c r="Q2466" s="19" t="str">
        <f t="shared" si="444"/>
        <v/>
      </c>
      <c r="R2466" s="19" t="str">
        <f t="shared" si="444"/>
        <v/>
      </c>
    </row>
    <row r="2467" spans="1:18" ht="20.25">
      <c r="A2467" s="18" t="s">
        <v>11306</v>
      </c>
      <c r="B2467" s="20">
        <v>2463</v>
      </c>
      <c r="C2467" s="35" t="s">
        <v>8295</v>
      </c>
      <c r="D2467" s="24" t="s">
        <v>12206</v>
      </c>
      <c r="E2467" s="27" t="s">
        <v>16627</v>
      </c>
      <c r="F2467" s="26" t="str">
        <f t="shared" si="436"/>
        <v>臨視</v>
      </c>
      <c r="G2467" s="26" t="str">
        <f t="shared" si="437"/>
        <v>從目詹聲</v>
      </c>
      <c r="H2467" s="26" t="str">
        <f t="shared" si="438"/>
        <v>職廉</v>
      </c>
      <c r="I2467" s="41" t="str">
        <f t="shared" si="439"/>
        <v>4. 形声</v>
      </c>
      <c r="J2467" s="19" t="str">
        <f t="shared" si="443"/>
        <v/>
      </c>
      <c r="K2467" s="19">
        <f t="shared" si="443"/>
        <v>3</v>
      </c>
      <c r="L2467" s="19" t="str">
        <f t="shared" si="443"/>
        <v/>
      </c>
      <c r="M2467" s="19">
        <f t="shared" si="443"/>
        <v>4</v>
      </c>
      <c r="N2467" s="19" t="str">
        <f t="shared" si="440"/>
        <v/>
      </c>
      <c r="O2467" s="19">
        <f t="shared" si="444"/>
        <v>7</v>
      </c>
      <c r="P2467" s="19" t="str">
        <f t="shared" si="444"/>
        <v/>
      </c>
      <c r="Q2467" s="19" t="str">
        <f t="shared" si="444"/>
        <v/>
      </c>
      <c r="R2467" s="19">
        <f t="shared" si="444"/>
        <v>10</v>
      </c>
    </row>
    <row r="2468" spans="1:18" ht="20.25">
      <c r="A2468" s="18" t="s">
        <v>11307</v>
      </c>
      <c r="B2468" s="20">
        <v>2464</v>
      </c>
      <c r="C2468" s="35" t="s">
        <v>25504</v>
      </c>
      <c r="D2468" s="24" t="s">
        <v>11662</v>
      </c>
      <c r="E2468" s="27" t="s">
        <v>16628</v>
      </c>
      <c r="F2468" s="26" t="str">
        <f t="shared" si="436"/>
        <v>低目謹視</v>
      </c>
      <c r="G2468" s="26" t="str">
        <f t="shared" si="437"/>
        <v>從目敄聲</v>
      </c>
      <c r="H2468" s="26" t="str">
        <f t="shared" si="438"/>
        <v>莫候</v>
      </c>
      <c r="I2468" s="41" t="str">
        <f t="shared" si="439"/>
        <v>4. 形声</v>
      </c>
      <c r="J2468" s="19" t="str">
        <f t="shared" si="443"/>
        <v/>
      </c>
      <c r="K2468" s="19">
        <f t="shared" si="443"/>
        <v>5</v>
      </c>
      <c r="L2468" s="19" t="str">
        <f t="shared" si="443"/>
        <v/>
      </c>
      <c r="M2468" s="19">
        <f t="shared" si="443"/>
        <v>6</v>
      </c>
      <c r="N2468" s="19" t="str">
        <f t="shared" si="440"/>
        <v/>
      </c>
      <c r="O2468" s="19">
        <f t="shared" si="444"/>
        <v>9</v>
      </c>
      <c r="P2468" s="19" t="str">
        <f t="shared" si="444"/>
        <v/>
      </c>
      <c r="Q2468" s="19" t="str">
        <f t="shared" si="444"/>
        <v/>
      </c>
      <c r="R2468" s="19">
        <f t="shared" si="444"/>
        <v>12</v>
      </c>
    </row>
    <row r="2469" spans="1:18" ht="20.25">
      <c r="A2469" s="18" t="s">
        <v>11308</v>
      </c>
      <c r="B2469" s="20">
        <v>2465</v>
      </c>
      <c r="C2469" s="35"/>
      <c r="D2469" s="24" t="s">
        <v>12652</v>
      </c>
      <c r="E2469" s="27" t="s">
        <v>16629</v>
      </c>
      <c r="F2469" s="26" t="str">
        <f t="shared" si="436"/>
        <v>小視</v>
      </c>
      <c r="G2469" s="26" t="str">
        <f t="shared" si="437"/>
        <v>從目買聲</v>
      </c>
      <c r="H2469" s="26" t="str">
        <f t="shared" si="438"/>
        <v>莫佳</v>
      </c>
      <c r="I2469" s="41" t="str">
        <f t="shared" si="439"/>
        <v>4. 形声</v>
      </c>
      <c r="J2469" s="19" t="str">
        <f t="shared" si="443"/>
        <v/>
      </c>
      <c r="K2469" s="19">
        <f t="shared" si="443"/>
        <v>3</v>
      </c>
      <c r="L2469" s="19" t="str">
        <f t="shared" si="443"/>
        <v/>
      </c>
      <c r="M2469" s="19">
        <f t="shared" si="443"/>
        <v>4</v>
      </c>
      <c r="N2469" s="19" t="str">
        <f t="shared" si="440"/>
        <v/>
      </c>
      <c r="O2469" s="19">
        <f t="shared" si="444"/>
        <v>7</v>
      </c>
      <c r="P2469" s="19" t="str">
        <f t="shared" si="444"/>
        <v/>
      </c>
      <c r="Q2469" s="19" t="str">
        <f t="shared" si="444"/>
        <v/>
      </c>
      <c r="R2469" s="19">
        <f t="shared" si="444"/>
        <v>10</v>
      </c>
    </row>
    <row r="2470" spans="1:18" ht="20.25">
      <c r="A2470" s="18" t="s">
        <v>11309</v>
      </c>
      <c r="B2470" s="20">
        <v>2466</v>
      </c>
      <c r="C2470" s="35"/>
      <c r="D2470" s="24" t="s">
        <v>11693</v>
      </c>
      <c r="E2470" s="27" t="s">
        <v>16630</v>
      </c>
      <c r="F2470" s="26" t="str">
        <f t="shared" si="436"/>
        <v>視</v>
      </c>
      <c r="G2470" s="26" t="str">
        <f t="shared" si="437"/>
        <v>從目監聲</v>
      </c>
      <c r="H2470" s="26" t="str">
        <f t="shared" si="438"/>
        <v>古銜</v>
      </c>
      <c r="I2470" s="41" t="str">
        <f t="shared" si="439"/>
        <v>4. 形声</v>
      </c>
      <c r="J2470" s="19" t="str">
        <f t="shared" si="443"/>
        <v/>
      </c>
      <c r="K2470" s="19">
        <f t="shared" si="443"/>
        <v>2</v>
      </c>
      <c r="L2470" s="19" t="str">
        <f t="shared" si="443"/>
        <v/>
      </c>
      <c r="M2470" s="19">
        <f t="shared" si="443"/>
        <v>3</v>
      </c>
      <c r="N2470" s="19" t="str">
        <f t="shared" si="440"/>
        <v/>
      </c>
      <c r="O2470" s="19">
        <f t="shared" si="444"/>
        <v>6</v>
      </c>
      <c r="P2470" s="19" t="str">
        <f t="shared" si="444"/>
        <v/>
      </c>
      <c r="Q2470" s="19" t="str">
        <f t="shared" si="444"/>
        <v/>
      </c>
      <c r="R2470" s="19">
        <f t="shared" si="444"/>
        <v>9</v>
      </c>
    </row>
    <row r="2471" spans="1:18" ht="20.25">
      <c r="A2471" s="18" t="s">
        <v>11310</v>
      </c>
      <c r="B2471" s="20">
        <v>2467</v>
      </c>
      <c r="C2471" s="35"/>
      <c r="D2471" s="24" t="s">
        <v>12653</v>
      </c>
      <c r="E2471" s="27" t="s">
        <v>16631</v>
      </c>
      <c r="F2471" s="26" t="str">
        <f t="shared" si="436"/>
        <v>省視</v>
      </c>
      <c r="G2471" s="26" t="str">
        <f t="shared" si="437"/>
        <v>從目啓省聲</v>
      </c>
      <c r="H2471" s="26" t="str">
        <f t="shared" si="438"/>
        <v>苦系</v>
      </c>
      <c r="I2471" s="41" t="str">
        <f t="shared" si="439"/>
        <v>4. 形声</v>
      </c>
      <c r="J2471" s="19" t="str">
        <f t="shared" si="443"/>
        <v/>
      </c>
      <c r="K2471" s="19">
        <f t="shared" si="443"/>
        <v>3</v>
      </c>
      <c r="L2471" s="19" t="str">
        <f t="shared" si="443"/>
        <v/>
      </c>
      <c r="M2471" s="19">
        <f t="shared" si="443"/>
        <v>4</v>
      </c>
      <c r="N2471" s="19" t="str">
        <f t="shared" si="440"/>
        <v/>
      </c>
      <c r="O2471" s="19">
        <f t="shared" si="444"/>
        <v>8</v>
      </c>
      <c r="P2471" s="19" t="str">
        <f t="shared" si="444"/>
        <v/>
      </c>
      <c r="Q2471" s="19" t="str">
        <f t="shared" si="444"/>
        <v/>
      </c>
      <c r="R2471" s="19">
        <f t="shared" si="444"/>
        <v>11</v>
      </c>
    </row>
    <row r="2472" spans="1:18" ht="20.25">
      <c r="A2472" s="18" t="s">
        <v>11311</v>
      </c>
      <c r="B2472" s="20">
        <v>2468</v>
      </c>
      <c r="C2472" s="35" t="s">
        <v>10935</v>
      </c>
      <c r="D2472" s="24" t="s">
        <v>12654</v>
      </c>
      <c r="E2472" s="27" t="s">
        <v>16632</v>
      </c>
      <c r="F2472" s="26" t="str">
        <f t="shared" si="436"/>
        <v>省視</v>
      </c>
      <c r="G2472" s="26" t="str">
        <f t="shared" si="437"/>
        <v>從目從木易曰地可觀者莫可觀於木詩曰相鼠有皮</v>
      </c>
      <c r="H2472" s="26" t="str">
        <f t="shared" si="438"/>
        <v>息良</v>
      </c>
      <c r="I2472" s="41" t="str">
        <f t="shared" si="439"/>
        <v>3. 会意</v>
      </c>
      <c r="J2472" s="19" t="str">
        <f t="shared" si="443"/>
        <v/>
      </c>
      <c r="K2472" s="19">
        <f t="shared" si="443"/>
        <v>3</v>
      </c>
      <c r="L2472" s="19" t="str">
        <f t="shared" si="443"/>
        <v/>
      </c>
      <c r="M2472" s="19">
        <f t="shared" si="443"/>
        <v>4</v>
      </c>
      <c r="N2472" s="19">
        <f t="shared" si="440"/>
        <v>6</v>
      </c>
      <c r="O2472" s="19" t="str">
        <f t="shared" si="444"/>
        <v/>
      </c>
      <c r="P2472" s="19" t="str">
        <f t="shared" si="444"/>
        <v/>
      </c>
      <c r="Q2472" s="19" t="str">
        <f t="shared" si="444"/>
        <v/>
      </c>
      <c r="R2472" s="19">
        <f t="shared" si="444"/>
        <v>27</v>
      </c>
    </row>
    <row r="2473" spans="1:18" ht="20.25">
      <c r="A2473" s="18" t="s">
        <v>11312</v>
      </c>
      <c r="B2473" s="20">
        <v>2469</v>
      </c>
      <c r="C2473" s="35" t="s">
        <v>8228</v>
      </c>
      <c r="D2473" s="24" t="s">
        <v>11731</v>
      </c>
      <c r="E2473" s="27" t="s">
        <v>16633</v>
      </c>
      <c r="F2473" s="26" t="str">
        <f t="shared" si="436"/>
        <v>張目</v>
      </c>
      <c r="G2473" s="26" t="str">
        <f t="shared" si="437"/>
        <v>從目眞聲</v>
      </c>
      <c r="H2473" s="26" t="str">
        <f t="shared" si="438"/>
        <v>昌眞</v>
      </c>
      <c r="I2473" s="41" t="str">
        <f t="shared" si="439"/>
        <v>4. 形声</v>
      </c>
      <c r="J2473" s="19" t="str">
        <f t="shared" si="443"/>
        <v/>
      </c>
      <c r="K2473" s="19">
        <f t="shared" si="443"/>
        <v>3</v>
      </c>
      <c r="L2473" s="19" t="str">
        <f t="shared" si="443"/>
        <v/>
      </c>
      <c r="M2473" s="19">
        <f t="shared" si="443"/>
        <v>4</v>
      </c>
      <c r="N2473" s="19" t="str">
        <f t="shared" si="440"/>
        <v/>
      </c>
      <c r="O2473" s="19">
        <f t="shared" si="444"/>
        <v>7</v>
      </c>
      <c r="P2473" s="19" t="str">
        <f t="shared" si="444"/>
        <v/>
      </c>
      <c r="Q2473" s="19" t="str">
        <f t="shared" si="444"/>
        <v/>
      </c>
      <c r="R2473" s="19">
        <f t="shared" si="444"/>
        <v>10</v>
      </c>
    </row>
    <row r="2474" spans="1:18" ht="20.25">
      <c r="A2474" s="18" t="s">
        <v>11313</v>
      </c>
      <c r="B2474" s="20">
        <v>2470</v>
      </c>
      <c r="C2474" s="35" t="s">
        <v>8228</v>
      </c>
      <c r="D2474" s="24" t="s">
        <v>11731</v>
      </c>
      <c r="E2474" s="27" t="s">
        <v>16634</v>
      </c>
      <c r="F2474" s="26" t="str">
        <f t="shared" si="436"/>
        <v/>
      </c>
      <c r="G2474" s="26" t="str">
        <f t="shared" si="437"/>
        <v/>
      </c>
      <c r="H2474" s="26" t="str">
        <f t="shared" si="438"/>
        <v/>
      </c>
      <c r="I2474" s="41" t="str">
        <f t="shared" si="439"/>
        <v/>
      </c>
      <c r="J2474" s="19" t="str">
        <f t="shared" si="443"/>
        <v/>
      </c>
      <c r="K2474" s="19" t="str">
        <f t="shared" si="443"/>
        <v/>
      </c>
      <c r="L2474" s="19" t="str">
        <f t="shared" si="443"/>
        <v/>
      </c>
      <c r="M2474" s="19">
        <f t="shared" si="443"/>
        <v>4</v>
      </c>
      <c r="N2474" s="19" t="str">
        <f t="shared" si="440"/>
        <v/>
      </c>
      <c r="O2474" s="19" t="str">
        <f t="shared" si="444"/>
        <v/>
      </c>
      <c r="P2474" s="19" t="str">
        <f t="shared" si="444"/>
        <v/>
      </c>
      <c r="Q2474" s="19" t="str">
        <f t="shared" si="444"/>
        <v/>
      </c>
      <c r="R2474" s="19" t="str">
        <f t="shared" si="444"/>
        <v/>
      </c>
    </row>
    <row r="2475" spans="1:18" ht="20.25">
      <c r="A2475" s="18" t="s">
        <v>11314</v>
      </c>
      <c r="B2475" s="20">
        <v>2471</v>
      </c>
      <c r="C2475" s="35" t="s">
        <v>8235</v>
      </c>
      <c r="D2475" s="24" t="s">
        <v>11684</v>
      </c>
      <c r="E2475" s="27" t="s">
        <v>16635</v>
      </c>
      <c r="F2475" s="26" t="str">
        <f t="shared" si="436"/>
        <v>目孰視</v>
      </c>
      <c r="G2475" s="26" t="str">
        <f t="shared" si="437"/>
        <v>從目鳥聲讀若雕</v>
      </c>
      <c r="H2475" s="26" t="str">
        <f t="shared" si="438"/>
        <v>都僚</v>
      </c>
      <c r="I2475" s="41" t="str">
        <f t="shared" si="439"/>
        <v>4. 形声</v>
      </c>
      <c r="J2475" s="19" t="str">
        <f t="shared" si="443"/>
        <v/>
      </c>
      <c r="K2475" s="19">
        <f t="shared" si="443"/>
        <v>4</v>
      </c>
      <c r="L2475" s="19" t="str">
        <f t="shared" si="443"/>
        <v/>
      </c>
      <c r="M2475" s="19">
        <f t="shared" si="443"/>
        <v>5</v>
      </c>
      <c r="N2475" s="19" t="str">
        <f t="shared" si="440"/>
        <v/>
      </c>
      <c r="O2475" s="19">
        <f t="shared" si="444"/>
        <v>8</v>
      </c>
      <c r="P2475" s="19" t="str">
        <f t="shared" si="444"/>
        <v/>
      </c>
      <c r="Q2475" s="19" t="str">
        <f t="shared" si="444"/>
        <v/>
      </c>
      <c r="R2475" s="19">
        <f t="shared" si="444"/>
        <v>14</v>
      </c>
    </row>
    <row r="2476" spans="1:18" ht="20.25">
      <c r="A2476" s="18" t="s">
        <v>11315</v>
      </c>
      <c r="B2476" s="20">
        <v>2472</v>
      </c>
      <c r="C2476" s="35" t="s">
        <v>25505</v>
      </c>
      <c r="D2476" s="24" t="s">
        <v>11563</v>
      </c>
      <c r="E2476" s="27" t="s">
        <v>16636</v>
      </c>
      <c r="F2476" s="26" t="str">
        <f t="shared" si="436"/>
        <v>目疾視</v>
      </c>
      <c r="G2476" s="26" t="str">
        <f t="shared" si="437"/>
        <v>從目易聲</v>
      </c>
      <c r="H2476" s="26" t="str">
        <f t="shared" si="438"/>
        <v>施隻</v>
      </c>
      <c r="I2476" s="41" t="str">
        <f t="shared" si="439"/>
        <v>4. 形声</v>
      </c>
      <c r="J2476" s="19" t="str">
        <f t="shared" si="443"/>
        <v/>
      </c>
      <c r="K2476" s="19">
        <f t="shared" si="443"/>
        <v>4</v>
      </c>
      <c r="L2476" s="19" t="str">
        <f t="shared" si="443"/>
        <v/>
      </c>
      <c r="M2476" s="19">
        <f t="shared" si="443"/>
        <v>5</v>
      </c>
      <c r="N2476" s="19" t="str">
        <f t="shared" si="440"/>
        <v/>
      </c>
      <c r="O2476" s="19">
        <f t="shared" si="444"/>
        <v>8</v>
      </c>
      <c r="P2476" s="19" t="str">
        <f t="shared" si="444"/>
        <v/>
      </c>
      <c r="Q2476" s="19" t="str">
        <f t="shared" si="444"/>
        <v/>
      </c>
      <c r="R2476" s="19">
        <f t="shared" si="444"/>
        <v>11</v>
      </c>
    </row>
    <row r="2477" spans="1:18" ht="20.25">
      <c r="A2477" s="18" t="s">
        <v>11316</v>
      </c>
      <c r="B2477" s="20">
        <v>2473</v>
      </c>
      <c r="C2477" s="35" t="s">
        <v>25506</v>
      </c>
      <c r="D2477" s="24" t="s">
        <v>12494</v>
      </c>
      <c r="E2477" s="27" t="s">
        <v>16637</v>
      </c>
      <c r="F2477" s="26" t="str">
        <f t="shared" si="436"/>
        <v/>
      </c>
      <c r="G2477" s="26" t="str">
        <f t="shared" si="437"/>
        <v/>
      </c>
      <c r="H2477" s="26" t="str">
        <f t="shared" si="438"/>
        <v>於絢</v>
      </c>
      <c r="I2477" s="41" t="str">
        <f t="shared" si="439"/>
        <v>4. 形声</v>
      </c>
      <c r="J2477" s="19" t="str">
        <f t="shared" si="443"/>
        <v/>
      </c>
      <c r="K2477" s="19" t="str">
        <f t="shared" si="443"/>
        <v/>
      </c>
      <c r="L2477" s="19" t="str">
        <f t="shared" si="443"/>
        <v/>
      </c>
      <c r="M2477" s="19">
        <f t="shared" si="443"/>
        <v>3</v>
      </c>
      <c r="N2477" s="19" t="str">
        <f t="shared" si="440"/>
        <v/>
      </c>
      <c r="O2477" s="19">
        <f t="shared" si="444"/>
        <v>6</v>
      </c>
      <c r="P2477" s="19" t="str">
        <f t="shared" si="444"/>
        <v/>
      </c>
      <c r="Q2477" s="19" t="str">
        <f t="shared" si="444"/>
        <v/>
      </c>
      <c r="R2477" s="19">
        <f t="shared" si="444"/>
        <v>9</v>
      </c>
    </row>
    <row r="2478" spans="1:18" ht="20.25">
      <c r="A2478" s="18" t="s">
        <v>915</v>
      </c>
      <c r="B2478" s="20">
        <v>2474</v>
      </c>
      <c r="C2478" s="35"/>
      <c r="D2478" s="24" t="s">
        <v>11594</v>
      </c>
      <c r="E2478" s="27" t="s">
        <v>16638</v>
      </c>
      <c r="F2478" s="26" t="str">
        <f t="shared" si="436"/>
        <v/>
      </c>
      <c r="G2478" s="26" t="str">
        <f t="shared" si="437"/>
        <v/>
      </c>
      <c r="H2478" s="26" t="str">
        <f t="shared" si="438"/>
        <v>於悦</v>
      </c>
      <c r="I2478" s="41" t="str">
        <f t="shared" si="439"/>
        <v/>
      </c>
      <c r="J2478" s="19" t="str">
        <f t="shared" si="443"/>
        <v/>
      </c>
      <c r="K2478" s="19" t="str">
        <f t="shared" si="443"/>
        <v/>
      </c>
      <c r="L2478" s="19" t="str">
        <f t="shared" si="443"/>
        <v/>
      </c>
      <c r="M2478" s="19">
        <f t="shared" si="443"/>
        <v>4</v>
      </c>
      <c r="N2478" s="19" t="str">
        <f t="shared" si="440"/>
        <v/>
      </c>
      <c r="O2478" s="19" t="str">
        <f t="shared" si="444"/>
        <v/>
      </c>
      <c r="P2478" s="19" t="str">
        <f t="shared" si="444"/>
        <v/>
      </c>
      <c r="Q2478" s="19" t="str">
        <f t="shared" si="444"/>
        <v/>
      </c>
      <c r="R2478" s="19">
        <f t="shared" si="444"/>
        <v>17</v>
      </c>
    </row>
    <row r="2479" spans="1:18" ht="20.25">
      <c r="A2479" s="18" t="s">
        <v>916</v>
      </c>
      <c r="B2479" s="20">
        <v>2475</v>
      </c>
      <c r="C2479" s="35" t="s">
        <v>4960</v>
      </c>
      <c r="D2479" s="24" t="s">
        <v>11668</v>
      </c>
      <c r="E2479" s="27" t="s">
        <v>16639</v>
      </c>
      <c r="F2479" s="26" t="str">
        <f t="shared" si="436"/>
        <v>迎視</v>
      </c>
      <c r="G2479" s="26" t="str">
        <f t="shared" si="437"/>
        <v>從目是聲讀若珥瑱之瑱</v>
      </c>
      <c r="H2479" s="26" t="str">
        <f t="shared" si="438"/>
        <v>他計</v>
      </c>
      <c r="I2479" s="41" t="str">
        <f t="shared" si="439"/>
        <v>4. 形声</v>
      </c>
      <c r="J2479" s="19" t="str">
        <f t="shared" si="443"/>
        <v/>
      </c>
      <c r="K2479" s="19">
        <f t="shared" si="443"/>
        <v>3</v>
      </c>
      <c r="L2479" s="19" t="str">
        <f t="shared" si="443"/>
        <v/>
      </c>
      <c r="M2479" s="19">
        <f t="shared" si="443"/>
        <v>4</v>
      </c>
      <c r="N2479" s="19" t="str">
        <f t="shared" si="440"/>
        <v/>
      </c>
      <c r="O2479" s="19">
        <f t="shared" si="444"/>
        <v>7</v>
      </c>
      <c r="P2479" s="19" t="str">
        <f t="shared" si="444"/>
        <v/>
      </c>
      <c r="Q2479" s="19" t="str">
        <f t="shared" si="444"/>
        <v/>
      </c>
      <c r="R2479" s="19">
        <f t="shared" si="444"/>
        <v>16</v>
      </c>
    </row>
    <row r="2480" spans="1:18" ht="20.25">
      <c r="A2480" s="18" t="s">
        <v>917</v>
      </c>
      <c r="B2480" s="20">
        <v>2476</v>
      </c>
      <c r="C2480" s="35"/>
      <c r="D2480" s="24" t="s">
        <v>11658</v>
      </c>
      <c r="E2480" s="27" t="s">
        <v>16640</v>
      </c>
      <c r="F2480" s="26" t="str">
        <f t="shared" si="436"/>
        <v>目相戲</v>
      </c>
      <c r="G2480" s="26" t="str">
        <f t="shared" si="437"/>
        <v>從目晏聲詩曰䁙婉之求</v>
      </c>
      <c r="H2480" s="26" t="str">
        <f t="shared" si="438"/>
        <v>於殄</v>
      </c>
      <c r="I2480" s="41" t="str">
        <f t="shared" si="439"/>
        <v>4. 形声</v>
      </c>
      <c r="J2480" s="19" t="str">
        <f t="shared" si="443"/>
        <v/>
      </c>
      <c r="K2480" s="19">
        <f t="shared" si="443"/>
        <v>4</v>
      </c>
      <c r="L2480" s="19" t="str">
        <f t="shared" si="443"/>
        <v/>
      </c>
      <c r="M2480" s="19">
        <f t="shared" si="443"/>
        <v>5</v>
      </c>
      <c r="N2480" s="19" t="str">
        <f t="shared" si="440"/>
        <v/>
      </c>
      <c r="O2480" s="19">
        <f t="shared" si="444"/>
        <v>8</v>
      </c>
      <c r="P2480" s="19" t="str">
        <f t="shared" si="444"/>
        <v/>
      </c>
      <c r="Q2480" s="19" t="str">
        <f t="shared" si="444"/>
        <v/>
      </c>
      <c r="R2480" s="19">
        <f t="shared" si="444"/>
        <v>17</v>
      </c>
    </row>
    <row r="2481" spans="1:18" ht="20.25">
      <c r="A2481" s="18" t="s">
        <v>918</v>
      </c>
      <c r="B2481" s="20">
        <v>2477</v>
      </c>
      <c r="C2481" s="35"/>
      <c r="D2481" s="24" t="s">
        <v>12655</v>
      </c>
      <c r="E2481" s="27" t="s">
        <v>16641</v>
      </c>
      <c r="F2481" s="26" t="str">
        <f t="shared" si="436"/>
        <v/>
      </c>
      <c r="G2481" s="26" t="str">
        <f t="shared" si="437"/>
        <v/>
      </c>
      <c r="H2481" s="26" t="str">
        <f t="shared" si="438"/>
        <v>烏括</v>
      </c>
      <c r="I2481" s="41" t="str">
        <f t="shared" si="439"/>
        <v>4. 形声</v>
      </c>
      <c r="J2481" s="19" t="str">
        <f t="shared" si="443"/>
        <v/>
      </c>
      <c r="K2481" s="19" t="str">
        <f t="shared" si="443"/>
        <v/>
      </c>
      <c r="L2481" s="19" t="str">
        <f t="shared" si="443"/>
        <v/>
      </c>
      <c r="M2481" s="19">
        <f t="shared" si="443"/>
        <v>5</v>
      </c>
      <c r="N2481" s="19" t="str">
        <f t="shared" si="440"/>
        <v/>
      </c>
      <c r="O2481" s="19">
        <f t="shared" si="444"/>
        <v>8</v>
      </c>
      <c r="P2481" s="19" t="str">
        <f t="shared" si="444"/>
        <v/>
      </c>
      <c r="Q2481" s="19" t="str">
        <f t="shared" si="444"/>
        <v/>
      </c>
      <c r="R2481" s="19">
        <f t="shared" si="444"/>
        <v>11</v>
      </c>
    </row>
    <row r="2482" spans="1:18" ht="20.25">
      <c r="A2482" s="18" t="s">
        <v>919</v>
      </c>
      <c r="B2482" s="20">
        <v>2478</v>
      </c>
      <c r="C2482" s="35" t="s">
        <v>11125</v>
      </c>
      <c r="D2482" s="24" t="s">
        <v>12494</v>
      </c>
      <c r="E2482" s="27" t="s">
        <v>16642</v>
      </c>
      <c r="F2482" s="26" t="str">
        <f t="shared" si="436"/>
        <v>顧</v>
      </c>
      <c r="G2482" s="26" t="str">
        <f t="shared" si="437"/>
        <v>從目聲詩曰乃眷西顧</v>
      </c>
      <c r="H2482" s="26" t="str">
        <f t="shared" si="438"/>
        <v>居倦</v>
      </c>
      <c r="I2482" s="41" t="str">
        <f t="shared" si="439"/>
        <v>4. 形声</v>
      </c>
      <c r="J2482" s="19" t="str">
        <f t="shared" si="443"/>
        <v/>
      </c>
      <c r="K2482" s="19">
        <f t="shared" si="443"/>
        <v>2</v>
      </c>
      <c r="L2482" s="19" t="str">
        <f t="shared" si="443"/>
        <v/>
      </c>
      <c r="M2482" s="19">
        <f t="shared" si="443"/>
        <v>3</v>
      </c>
      <c r="N2482" s="19" t="str">
        <f t="shared" si="440"/>
        <v/>
      </c>
      <c r="O2482" s="19">
        <f t="shared" si="444"/>
        <v>6</v>
      </c>
      <c r="P2482" s="19" t="str">
        <f t="shared" si="444"/>
        <v/>
      </c>
      <c r="Q2482" s="19" t="str">
        <f t="shared" si="444"/>
        <v/>
      </c>
      <c r="R2482" s="19">
        <f t="shared" si="444"/>
        <v>15</v>
      </c>
    </row>
    <row r="2483" spans="1:18" ht="20.25">
      <c r="A2483" s="18" t="s">
        <v>920</v>
      </c>
      <c r="B2483" s="20">
        <v>2479</v>
      </c>
      <c r="C2483" s="35" t="s">
        <v>4465</v>
      </c>
      <c r="D2483" s="24" t="s">
        <v>12656</v>
      </c>
      <c r="E2483" s="27" t="s">
        <v>16643</v>
      </c>
      <c r="F2483" s="26" t="str">
        <f t="shared" si="436"/>
        <v>察</v>
      </c>
      <c r="G2483" s="26" t="str">
        <f t="shared" si="437"/>
        <v>一曰目痛也從目叔聲</v>
      </c>
      <c r="H2483" s="26" t="str">
        <f t="shared" si="438"/>
        <v>冬毒</v>
      </c>
      <c r="I2483" s="41" t="str">
        <f t="shared" si="439"/>
        <v>4. 形声</v>
      </c>
      <c r="J2483" s="19" t="str">
        <f t="shared" si="443"/>
        <v/>
      </c>
      <c r="K2483" s="19">
        <f t="shared" si="443"/>
        <v>2</v>
      </c>
      <c r="L2483" s="19" t="str">
        <f t="shared" si="443"/>
        <v/>
      </c>
      <c r="M2483" s="19">
        <f t="shared" si="443"/>
        <v>8</v>
      </c>
      <c r="N2483" s="19" t="str">
        <f t="shared" si="440"/>
        <v/>
      </c>
      <c r="O2483" s="19">
        <f t="shared" si="444"/>
        <v>11</v>
      </c>
      <c r="P2483" s="19" t="str">
        <f t="shared" si="444"/>
        <v/>
      </c>
      <c r="Q2483" s="19" t="str">
        <f t="shared" si="444"/>
        <v/>
      </c>
      <c r="R2483" s="19">
        <f t="shared" si="444"/>
        <v>14</v>
      </c>
    </row>
    <row r="2484" spans="1:18" ht="20.25">
      <c r="A2484" s="18" t="s">
        <v>921</v>
      </c>
      <c r="B2484" s="20">
        <v>2480</v>
      </c>
      <c r="C2484" s="35" t="s">
        <v>25507</v>
      </c>
      <c r="D2484" s="24" t="s">
        <v>11566</v>
      </c>
      <c r="E2484" s="27" t="s">
        <v>16644</v>
      </c>
      <c r="F2484" s="26" t="str">
        <f t="shared" si="436"/>
        <v>望</v>
      </c>
      <c r="G2484" s="26" t="str">
        <f t="shared" si="437"/>
        <v>從目稀省聲海岱之閒謂眄曰稀</v>
      </c>
      <c r="H2484" s="26" t="str">
        <f t="shared" si="438"/>
        <v>香衣</v>
      </c>
      <c r="I2484" s="41" t="str">
        <f t="shared" si="439"/>
        <v>4. 形声</v>
      </c>
      <c r="J2484" s="19" t="str">
        <f t="shared" si="443"/>
        <v/>
      </c>
      <c r="K2484" s="19">
        <f t="shared" si="443"/>
        <v>2</v>
      </c>
      <c r="L2484" s="19" t="str">
        <f t="shared" si="443"/>
        <v/>
      </c>
      <c r="M2484" s="19">
        <f t="shared" si="443"/>
        <v>3</v>
      </c>
      <c r="N2484" s="19" t="str">
        <f t="shared" si="440"/>
        <v/>
      </c>
      <c r="O2484" s="19">
        <f t="shared" si="444"/>
        <v>7</v>
      </c>
      <c r="P2484" s="19" t="str">
        <f t="shared" si="444"/>
        <v/>
      </c>
      <c r="Q2484" s="19" t="str">
        <f t="shared" si="444"/>
        <v/>
      </c>
      <c r="R2484" s="19">
        <f t="shared" si="444"/>
        <v>18</v>
      </c>
    </row>
    <row r="2485" spans="1:18" ht="20.25">
      <c r="A2485" s="18" t="s">
        <v>922</v>
      </c>
      <c r="B2485" s="20">
        <v>2481</v>
      </c>
      <c r="C2485" s="35" t="s">
        <v>11222</v>
      </c>
      <c r="D2485" s="24" t="s">
        <v>12657</v>
      </c>
      <c r="E2485" s="27" t="s">
        <v>16645</v>
      </c>
      <c r="F2485" s="26" t="str">
        <f t="shared" si="436"/>
        <v>睎</v>
      </c>
      <c r="G2485" s="26" t="str">
        <f t="shared" si="437"/>
        <v>從手下目</v>
      </c>
      <c r="H2485" s="26" t="str">
        <f t="shared" si="438"/>
        <v>苦寒</v>
      </c>
      <c r="I2485" s="41" t="str">
        <f t="shared" si="439"/>
        <v/>
      </c>
      <c r="J2485" s="19" t="str">
        <f t="shared" ref="J2485:M2504" si="445">IFERROR(FIND(J$4,$E2485),"")</f>
        <v/>
      </c>
      <c r="K2485" s="19">
        <f t="shared" si="445"/>
        <v>2</v>
      </c>
      <c r="L2485" s="19" t="str">
        <f t="shared" si="445"/>
        <v/>
      </c>
      <c r="M2485" s="19">
        <f t="shared" si="445"/>
        <v>3</v>
      </c>
      <c r="N2485" s="19" t="str">
        <f t="shared" si="440"/>
        <v/>
      </c>
      <c r="O2485" s="19" t="str">
        <f t="shared" ref="O2485:R2504" si="446">IFERROR(FIND(O$4,$E2485),"")</f>
        <v/>
      </c>
      <c r="P2485" s="19" t="str">
        <f t="shared" si="446"/>
        <v/>
      </c>
      <c r="Q2485" s="19" t="str">
        <f t="shared" si="446"/>
        <v/>
      </c>
      <c r="R2485" s="19">
        <f t="shared" si="446"/>
        <v>9</v>
      </c>
    </row>
    <row r="2486" spans="1:18" ht="20.25">
      <c r="A2486" s="18" t="s">
        <v>923</v>
      </c>
      <c r="B2486" s="20">
        <v>2482</v>
      </c>
      <c r="C2486" s="35" t="s">
        <v>11222</v>
      </c>
      <c r="D2486" s="24" t="s">
        <v>12657</v>
      </c>
      <c r="E2486" s="27" t="s">
        <v>16646</v>
      </c>
      <c r="F2486" s="26" t="str">
        <f t="shared" si="436"/>
        <v/>
      </c>
      <c r="G2486" s="26" t="str">
        <f t="shared" si="437"/>
        <v/>
      </c>
      <c r="H2486" s="26" t="str">
        <f t="shared" si="438"/>
        <v/>
      </c>
      <c r="I2486" s="41" t="str">
        <f t="shared" si="439"/>
        <v/>
      </c>
      <c r="J2486" s="19" t="str">
        <f t="shared" si="445"/>
        <v/>
      </c>
      <c r="K2486" s="19" t="str">
        <f t="shared" si="445"/>
        <v/>
      </c>
      <c r="L2486" s="19" t="str">
        <f t="shared" si="445"/>
        <v/>
      </c>
      <c r="M2486" s="19">
        <f t="shared" si="445"/>
        <v>3</v>
      </c>
      <c r="N2486" s="19" t="str">
        <f t="shared" si="440"/>
        <v/>
      </c>
      <c r="O2486" s="19" t="str">
        <f t="shared" si="446"/>
        <v/>
      </c>
      <c r="P2486" s="19" t="str">
        <f t="shared" si="446"/>
        <v/>
      </c>
      <c r="Q2486" s="19" t="str">
        <f t="shared" si="446"/>
        <v/>
      </c>
      <c r="R2486" s="19" t="str">
        <f t="shared" si="446"/>
        <v/>
      </c>
    </row>
    <row r="2487" spans="1:18" ht="20.25">
      <c r="A2487" s="18" t="s">
        <v>924</v>
      </c>
      <c r="B2487" s="20">
        <v>2483</v>
      </c>
      <c r="C2487" s="35" t="s">
        <v>8012</v>
      </c>
      <c r="D2487" s="24" t="s">
        <v>12053</v>
      </c>
      <c r="E2487" s="27" t="s">
        <v>16647</v>
      </c>
      <c r="F2487" s="26" t="str">
        <f t="shared" si="436"/>
        <v>深視</v>
      </c>
      <c r="G2487" s="26" t="str">
        <f t="shared" si="437"/>
        <v>一曰下視也又竊見也從目覃聲</v>
      </c>
      <c r="H2487" s="26" t="str">
        <f t="shared" si="438"/>
        <v>式荏</v>
      </c>
      <c r="I2487" s="41" t="str">
        <f t="shared" si="439"/>
        <v>4. 形声</v>
      </c>
      <c r="J2487" s="19" t="str">
        <f t="shared" si="445"/>
        <v/>
      </c>
      <c r="K2487" s="19">
        <f t="shared" si="445"/>
        <v>3</v>
      </c>
      <c r="L2487" s="19" t="str">
        <f t="shared" si="445"/>
        <v/>
      </c>
      <c r="M2487" s="19">
        <f t="shared" si="445"/>
        <v>13</v>
      </c>
      <c r="N2487" s="19" t="str">
        <f t="shared" si="440"/>
        <v/>
      </c>
      <c r="O2487" s="19">
        <f t="shared" si="446"/>
        <v>16</v>
      </c>
      <c r="P2487" s="19" t="str">
        <f t="shared" si="446"/>
        <v/>
      </c>
      <c r="Q2487" s="19" t="str">
        <f t="shared" si="446"/>
        <v/>
      </c>
      <c r="R2487" s="19">
        <f t="shared" si="446"/>
        <v>19</v>
      </c>
    </row>
    <row r="2488" spans="1:18" ht="20.25">
      <c r="A2488" s="18" t="s">
        <v>925</v>
      </c>
      <c r="B2488" s="20">
        <v>2484</v>
      </c>
      <c r="C2488" s="35" t="s">
        <v>9932</v>
      </c>
      <c r="D2488" s="24" t="s">
        <v>12106</v>
      </c>
      <c r="E2488" s="27" t="s">
        <v>16648</v>
      </c>
      <c r="F2488" s="26" t="str">
        <f t="shared" si="436"/>
        <v>坐寐</v>
      </c>
      <c r="G2488" s="26" t="str">
        <f t="shared" si="437"/>
        <v>從目垂聲</v>
      </c>
      <c r="H2488" s="26" t="str">
        <f t="shared" si="438"/>
        <v>是偽</v>
      </c>
      <c r="I2488" s="41" t="str">
        <f t="shared" si="439"/>
        <v>4. 形声</v>
      </c>
      <c r="J2488" s="19" t="str">
        <f t="shared" si="445"/>
        <v/>
      </c>
      <c r="K2488" s="19">
        <f t="shared" si="445"/>
        <v>3</v>
      </c>
      <c r="L2488" s="19" t="str">
        <f t="shared" si="445"/>
        <v/>
      </c>
      <c r="M2488" s="19">
        <f t="shared" si="445"/>
        <v>4</v>
      </c>
      <c r="N2488" s="19" t="str">
        <f t="shared" si="440"/>
        <v/>
      </c>
      <c r="O2488" s="19">
        <f t="shared" si="446"/>
        <v>7</v>
      </c>
      <c r="P2488" s="19" t="str">
        <f t="shared" si="446"/>
        <v/>
      </c>
      <c r="Q2488" s="19" t="str">
        <f t="shared" si="446"/>
        <v/>
      </c>
      <c r="R2488" s="19">
        <f t="shared" si="446"/>
        <v>10</v>
      </c>
    </row>
    <row r="2489" spans="1:18" ht="20.25">
      <c r="A2489" s="18" t="s">
        <v>926</v>
      </c>
      <c r="B2489" s="20">
        <v>2485</v>
      </c>
      <c r="C2489" s="35" t="s">
        <v>6258</v>
      </c>
      <c r="D2489" s="24" t="s">
        <v>12035</v>
      </c>
      <c r="E2489" s="27" t="s">
        <v>16649</v>
      </c>
      <c r="F2489" s="26" t="str">
        <f t="shared" si="436"/>
        <v>翕目</v>
      </c>
      <c r="G2489" s="26" t="str">
        <f t="shared" si="437"/>
        <v>從目冥冥亦聲臣鉉等曰今俗别作眠非是</v>
      </c>
      <c r="H2489" s="26" t="str">
        <f t="shared" si="438"/>
        <v>武延</v>
      </c>
      <c r="I2489" s="41" t="str">
        <f t="shared" si="439"/>
        <v>4. 形声</v>
      </c>
      <c r="J2489" s="19" t="str">
        <f t="shared" si="445"/>
        <v/>
      </c>
      <c r="K2489" s="19">
        <f t="shared" si="445"/>
        <v>3</v>
      </c>
      <c r="L2489" s="19" t="str">
        <f t="shared" si="445"/>
        <v/>
      </c>
      <c r="M2489" s="19">
        <f t="shared" si="445"/>
        <v>4</v>
      </c>
      <c r="N2489" s="19" t="str">
        <f t="shared" si="440"/>
        <v/>
      </c>
      <c r="O2489" s="19">
        <f t="shared" si="446"/>
        <v>9</v>
      </c>
      <c r="P2489" s="19" t="str">
        <f t="shared" si="446"/>
        <v/>
      </c>
      <c r="Q2489" s="19" t="str">
        <f t="shared" si="446"/>
        <v/>
      </c>
      <c r="R2489" s="19">
        <f t="shared" si="446"/>
        <v>23</v>
      </c>
    </row>
    <row r="2490" spans="1:18" ht="20.25">
      <c r="A2490" s="18" t="s">
        <v>927</v>
      </c>
      <c r="B2490" s="20">
        <v>2486</v>
      </c>
      <c r="C2490" s="35" t="s">
        <v>6179</v>
      </c>
      <c r="D2490" s="24" t="s">
        <v>12658</v>
      </c>
      <c r="E2490" s="27" t="s">
        <v>16650</v>
      </c>
      <c r="F2490" s="26" t="str">
        <f t="shared" si="436"/>
        <v>目病生翳</v>
      </c>
      <c r="G2490" s="26" t="str">
        <f t="shared" si="437"/>
        <v>從目生聲</v>
      </c>
      <c r="H2490" s="26" t="str">
        <f t="shared" si="438"/>
        <v>所景</v>
      </c>
      <c r="I2490" s="41" t="str">
        <f t="shared" si="439"/>
        <v>4. 形声</v>
      </c>
      <c r="J2490" s="19" t="str">
        <f t="shared" si="445"/>
        <v/>
      </c>
      <c r="K2490" s="19">
        <f t="shared" si="445"/>
        <v>5</v>
      </c>
      <c r="L2490" s="19" t="str">
        <f t="shared" si="445"/>
        <v/>
      </c>
      <c r="M2490" s="19">
        <f t="shared" si="445"/>
        <v>6</v>
      </c>
      <c r="N2490" s="19" t="str">
        <f t="shared" si="440"/>
        <v/>
      </c>
      <c r="O2490" s="19">
        <f t="shared" si="446"/>
        <v>9</v>
      </c>
      <c r="P2490" s="19" t="str">
        <f t="shared" si="446"/>
        <v/>
      </c>
      <c r="Q2490" s="19" t="str">
        <f t="shared" si="446"/>
        <v/>
      </c>
      <c r="R2490" s="19">
        <f t="shared" si="446"/>
        <v>12</v>
      </c>
    </row>
    <row r="2491" spans="1:18" ht="20.25">
      <c r="A2491" s="18" t="s">
        <v>928</v>
      </c>
      <c r="B2491" s="20">
        <v>2487</v>
      </c>
      <c r="C2491" s="35" t="s">
        <v>7415</v>
      </c>
      <c r="D2491" s="24" t="s">
        <v>12659</v>
      </c>
      <c r="E2491" s="27" t="s">
        <v>16651</v>
      </c>
      <c r="F2491" s="26" t="str">
        <f t="shared" si="436"/>
        <v>過目</v>
      </c>
      <c r="G2491" s="26" t="str">
        <f t="shared" si="437"/>
        <v>又目翳也從目敝聲一曰財見也</v>
      </c>
      <c r="H2491" s="26" t="str">
        <f t="shared" si="438"/>
        <v>暜滅</v>
      </c>
      <c r="I2491" s="41" t="str">
        <f t="shared" si="439"/>
        <v>4. 形声</v>
      </c>
      <c r="J2491" s="19" t="str">
        <f t="shared" si="445"/>
        <v/>
      </c>
      <c r="K2491" s="19">
        <f t="shared" si="445"/>
        <v>3</v>
      </c>
      <c r="L2491" s="19" t="str">
        <f t="shared" si="445"/>
        <v/>
      </c>
      <c r="M2491" s="19">
        <f t="shared" si="445"/>
        <v>8</v>
      </c>
      <c r="N2491" s="19" t="str">
        <f t="shared" si="440"/>
        <v/>
      </c>
      <c r="O2491" s="19">
        <f t="shared" si="446"/>
        <v>11</v>
      </c>
      <c r="P2491" s="19" t="str">
        <f t="shared" si="446"/>
        <v/>
      </c>
      <c r="Q2491" s="19" t="str">
        <f t="shared" si="446"/>
        <v/>
      </c>
      <c r="R2491" s="19">
        <f t="shared" si="446"/>
        <v>19</v>
      </c>
    </row>
    <row r="2492" spans="1:18" ht="20.25">
      <c r="A2492" s="18" t="s">
        <v>929</v>
      </c>
      <c r="B2492" s="20">
        <v>2488</v>
      </c>
      <c r="C2492" s="35" t="s">
        <v>6184</v>
      </c>
      <c r="D2492" s="24" t="s">
        <v>12189</v>
      </c>
      <c r="E2492" s="27" t="s">
        <v>16652</v>
      </c>
      <c r="F2492" s="26" t="str">
        <f t="shared" si="436"/>
        <v>目傷眥</v>
      </c>
      <c r="G2492" s="26" t="str">
        <f t="shared" si="437"/>
        <v>從目多聲一曰瞢兜</v>
      </c>
      <c r="H2492" s="26" t="str">
        <f t="shared" si="438"/>
        <v>叱支</v>
      </c>
      <c r="I2492" s="41" t="str">
        <f t="shared" si="439"/>
        <v>4. 形声</v>
      </c>
      <c r="J2492" s="19" t="str">
        <f t="shared" si="445"/>
        <v/>
      </c>
      <c r="K2492" s="19">
        <f t="shared" si="445"/>
        <v>4</v>
      </c>
      <c r="L2492" s="19" t="str">
        <f t="shared" si="445"/>
        <v/>
      </c>
      <c r="M2492" s="19">
        <f t="shared" si="445"/>
        <v>5</v>
      </c>
      <c r="N2492" s="19" t="str">
        <f t="shared" si="440"/>
        <v/>
      </c>
      <c r="O2492" s="19">
        <f t="shared" si="446"/>
        <v>8</v>
      </c>
      <c r="P2492" s="19" t="str">
        <f t="shared" si="446"/>
        <v/>
      </c>
      <c r="Q2492" s="19" t="str">
        <f t="shared" si="446"/>
        <v/>
      </c>
      <c r="R2492" s="19">
        <f t="shared" si="446"/>
        <v>15</v>
      </c>
    </row>
    <row r="2493" spans="1:18" ht="20.25">
      <c r="A2493" s="18" t="s">
        <v>930</v>
      </c>
      <c r="B2493" s="20">
        <v>2489</v>
      </c>
      <c r="C2493" s="35"/>
      <c r="D2493" s="24" t="s">
        <v>12552</v>
      </c>
      <c r="E2493" s="27" t="s">
        <v>16653</v>
      </c>
      <c r="F2493" s="26" t="str">
        <f t="shared" si="436"/>
        <v>目眵</v>
      </c>
      <c r="G2493" s="26" t="str">
        <f t="shared" si="437"/>
        <v>從目蔑省聲</v>
      </c>
      <c r="H2493" s="26" t="str">
        <f t="shared" si="438"/>
        <v>莫結</v>
      </c>
      <c r="I2493" s="41" t="str">
        <f t="shared" si="439"/>
        <v>4. 形声</v>
      </c>
      <c r="J2493" s="19" t="str">
        <f t="shared" si="445"/>
        <v/>
      </c>
      <c r="K2493" s="19">
        <f t="shared" si="445"/>
        <v>3</v>
      </c>
      <c r="L2493" s="19" t="str">
        <f t="shared" si="445"/>
        <v/>
      </c>
      <c r="M2493" s="19">
        <f t="shared" si="445"/>
        <v>4</v>
      </c>
      <c r="N2493" s="19" t="str">
        <f t="shared" si="440"/>
        <v/>
      </c>
      <c r="O2493" s="19">
        <f t="shared" si="446"/>
        <v>8</v>
      </c>
      <c r="P2493" s="19" t="str">
        <f t="shared" si="446"/>
        <v/>
      </c>
      <c r="Q2493" s="19" t="str">
        <f t="shared" si="446"/>
        <v/>
      </c>
      <c r="R2493" s="19">
        <f t="shared" si="446"/>
        <v>11</v>
      </c>
    </row>
    <row r="2494" spans="1:18" ht="20.25">
      <c r="A2494" s="18" t="s">
        <v>931</v>
      </c>
      <c r="B2494" s="20">
        <v>2490</v>
      </c>
      <c r="C2494" s="35"/>
      <c r="D2494" s="24" t="s">
        <v>11665</v>
      </c>
      <c r="E2494" s="27" t="s">
        <v>16654</v>
      </c>
      <c r="F2494" s="26" t="str">
        <f t="shared" si="436"/>
        <v>涓目</v>
      </c>
      <c r="G2494" s="26" t="str">
        <f t="shared" si="437"/>
        <v>從目叏聲臣鉉等曰當從決省</v>
      </c>
      <c r="H2494" s="26" t="str">
        <f t="shared" si="438"/>
        <v>古穴</v>
      </c>
      <c r="I2494" s="41" t="str">
        <f t="shared" si="439"/>
        <v>4. 形声</v>
      </c>
      <c r="J2494" s="19" t="str">
        <f t="shared" si="445"/>
        <v/>
      </c>
      <c r="K2494" s="19">
        <f t="shared" si="445"/>
        <v>3</v>
      </c>
      <c r="L2494" s="19" t="str">
        <f t="shared" si="445"/>
        <v/>
      </c>
      <c r="M2494" s="19">
        <f t="shared" si="445"/>
        <v>4</v>
      </c>
      <c r="N2494" s="19">
        <f t="shared" si="440"/>
        <v>13</v>
      </c>
      <c r="O2494" s="19">
        <f t="shared" si="446"/>
        <v>7</v>
      </c>
      <c r="P2494" s="19" t="str">
        <f t="shared" si="446"/>
        <v/>
      </c>
      <c r="Q2494" s="19" t="str">
        <f t="shared" si="446"/>
        <v/>
      </c>
      <c r="R2494" s="19">
        <f t="shared" si="446"/>
        <v>18</v>
      </c>
    </row>
    <row r="2495" spans="1:18" ht="20.25">
      <c r="A2495" s="18" t="s">
        <v>932</v>
      </c>
      <c r="B2495" s="20">
        <v>2491</v>
      </c>
      <c r="C2495" s="35"/>
      <c r="D2495" s="24" t="s">
        <v>12660</v>
      </c>
      <c r="E2495" s="27" t="s">
        <v>16655</v>
      </c>
      <c r="F2495" s="26" t="str">
        <f t="shared" si="436"/>
        <v>目病</v>
      </c>
      <c r="G2495" s="26" t="str">
        <f t="shared" si="437"/>
        <v>從目良聲</v>
      </c>
      <c r="H2495" s="26" t="str">
        <f t="shared" si="438"/>
        <v>力讓</v>
      </c>
      <c r="I2495" s="41" t="str">
        <f t="shared" si="439"/>
        <v>4. 形声</v>
      </c>
      <c r="J2495" s="19" t="str">
        <f t="shared" si="445"/>
        <v/>
      </c>
      <c r="K2495" s="19">
        <f t="shared" si="445"/>
        <v>3</v>
      </c>
      <c r="L2495" s="19" t="str">
        <f t="shared" si="445"/>
        <v/>
      </c>
      <c r="M2495" s="19">
        <f t="shared" si="445"/>
        <v>4</v>
      </c>
      <c r="N2495" s="19" t="str">
        <f t="shared" si="440"/>
        <v/>
      </c>
      <c r="O2495" s="19">
        <f t="shared" si="446"/>
        <v>7</v>
      </c>
      <c r="P2495" s="19" t="str">
        <f t="shared" si="446"/>
        <v/>
      </c>
      <c r="Q2495" s="19" t="str">
        <f t="shared" si="446"/>
        <v/>
      </c>
      <c r="R2495" s="19">
        <f t="shared" si="446"/>
        <v>10</v>
      </c>
    </row>
    <row r="2496" spans="1:18" ht="20.25">
      <c r="A2496" s="18" t="s">
        <v>933</v>
      </c>
      <c r="B2496" s="20">
        <v>2492</v>
      </c>
      <c r="C2496" s="35" t="s">
        <v>3973</v>
      </c>
      <c r="D2496" s="24" t="s">
        <v>12661</v>
      </c>
      <c r="E2496" s="27" t="s">
        <v>16656</v>
      </c>
      <c r="F2496" s="26" t="str">
        <f t="shared" si="436"/>
        <v>目不明</v>
      </c>
      <c r="G2496" s="26" t="str">
        <f t="shared" si="437"/>
        <v>從目未聲</v>
      </c>
      <c r="H2496" s="26" t="str">
        <f t="shared" si="438"/>
        <v>莫佩</v>
      </c>
      <c r="I2496" s="41" t="str">
        <f t="shared" si="439"/>
        <v>4. 形声</v>
      </c>
      <c r="J2496" s="19" t="str">
        <f t="shared" si="445"/>
        <v/>
      </c>
      <c r="K2496" s="19">
        <f t="shared" si="445"/>
        <v>4</v>
      </c>
      <c r="L2496" s="19" t="str">
        <f t="shared" si="445"/>
        <v/>
      </c>
      <c r="M2496" s="19">
        <f t="shared" si="445"/>
        <v>5</v>
      </c>
      <c r="N2496" s="19" t="str">
        <f t="shared" si="440"/>
        <v/>
      </c>
      <c r="O2496" s="19">
        <f t="shared" si="446"/>
        <v>8</v>
      </c>
      <c r="P2496" s="19" t="str">
        <f t="shared" si="446"/>
        <v/>
      </c>
      <c r="Q2496" s="19" t="str">
        <f t="shared" si="446"/>
        <v/>
      </c>
      <c r="R2496" s="19">
        <f t="shared" si="446"/>
        <v>11</v>
      </c>
    </row>
    <row r="2497" spans="1:18" ht="20.25">
      <c r="A2497" s="18" t="s">
        <v>934</v>
      </c>
      <c r="B2497" s="20">
        <v>2493</v>
      </c>
      <c r="C2497" s="35" t="s">
        <v>8015</v>
      </c>
      <c r="D2497" s="24" t="s">
        <v>12662</v>
      </c>
      <c r="E2497" s="27" t="s">
        <v>16657</v>
      </c>
      <c r="F2497" s="26" t="str">
        <f t="shared" si="436"/>
        <v>戴目</v>
      </c>
      <c r="G2497" s="26" t="str">
        <f t="shared" si="437"/>
        <v>從目閒聲江淮之間謂眂曰瞯</v>
      </c>
      <c r="H2497" s="26" t="str">
        <f t="shared" si="438"/>
        <v>户閒</v>
      </c>
      <c r="I2497" s="41" t="str">
        <f t="shared" si="439"/>
        <v>4. 形声</v>
      </c>
      <c r="J2497" s="19" t="str">
        <f t="shared" si="445"/>
        <v/>
      </c>
      <c r="K2497" s="19">
        <f t="shared" si="445"/>
        <v>3</v>
      </c>
      <c r="L2497" s="19" t="str">
        <f t="shared" si="445"/>
        <v/>
      </c>
      <c r="M2497" s="19">
        <f t="shared" si="445"/>
        <v>4</v>
      </c>
      <c r="N2497" s="19" t="str">
        <f t="shared" si="440"/>
        <v/>
      </c>
      <c r="O2497" s="19">
        <f t="shared" si="446"/>
        <v>7</v>
      </c>
      <c r="P2497" s="19" t="str">
        <f t="shared" si="446"/>
        <v/>
      </c>
      <c r="Q2497" s="19" t="str">
        <f t="shared" si="446"/>
        <v/>
      </c>
      <c r="R2497" s="19">
        <f t="shared" si="446"/>
        <v>18</v>
      </c>
    </row>
    <row r="2498" spans="1:18" ht="20.25">
      <c r="A2498" s="18" t="s">
        <v>935</v>
      </c>
      <c r="B2498" s="20">
        <v>2494</v>
      </c>
      <c r="C2498" s="35" t="s">
        <v>2300</v>
      </c>
      <c r="D2498" s="24" t="s">
        <v>12663</v>
      </c>
      <c r="E2498" s="27" t="s">
        <v>16658</v>
      </c>
      <c r="F2498" s="26" t="str">
        <f t="shared" si="436"/>
        <v>艸入目屮</v>
      </c>
      <c r="G2498" s="26" t="str">
        <f t="shared" si="437"/>
        <v>從目米聲</v>
      </c>
      <c r="H2498" s="26" t="str">
        <f t="shared" si="438"/>
        <v>莫禮</v>
      </c>
      <c r="I2498" s="41" t="str">
        <f t="shared" si="439"/>
        <v>4. 形声</v>
      </c>
      <c r="J2498" s="19" t="str">
        <f t="shared" si="445"/>
        <v/>
      </c>
      <c r="K2498" s="19">
        <f t="shared" si="445"/>
        <v>5</v>
      </c>
      <c r="L2498" s="19" t="str">
        <f t="shared" si="445"/>
        <v/>
      </c>
      <c r="M2498" s="19">
        <f t="shared" si="445"/>
        <v>6</v>
      </c>
      <c r="N2498" s="19" t="str">
        <f t="shared" si="440"/>
        <v/>
      </c>
      <c r="O2498" s="19">
        <f t="shared" si="446"/>
        <v>9</v>
      </c>
      <c r="P2498" s="19" t="str">
        <f t="shared" si="446"/>
        <v/>
      </c>
      <c r="Q2498" s="19" t="str">
        <f t="shared" si="446"/>
        <v/>
      </c>
      <c r="R2498" s="19">
        <f t="shared" si="446"/>
        <v>12</v>
      </c>
    </row>
    <row r="2499" spans="1:18" ht="20.25">
      <c r="A2499" s="18" t="s">
        <v>936</v>
      </c>
      <c r="B2499" s="20">
        <v>2495</v>
      </c>
      <c r="C2499" s="35" t="s">
        <v>5623</v>
      </c>
      <c r="D2499" s="24" t="s">
        <v>12664</v>
      </c>
      <c r="E2499" s="27" t="s">
        <v>16659</v>
      </c>
      <c r="F2499" s="26" t="str">
        <f t="shared" si="436"/>
        <v>目不正</v>
      </c>
      <c r="G2499" s="26" t="str">
        <f t="shared" si="437"/>
        <v>從目兆聲</v>
      </c>
      <c r="H2499" s="26" t="str">
        <f t="shared" si="438"/>
        <v>他弔</v>
      </c>
      <c r="I2499" s="41" t="str">
        <f t="shared" si="439"/>
        <v>4. 形声</v>
      </c>
      <c r="J2499" s="19" t="str">
        <f t="shared" si="445"/>
        <v/>
      </c>
      <c r="K2499" s="19">
        <f t="shared" si="445"/>
        <v>4</v>
      </c>
      <c r="L2499" s="19" t="str">
        <f t="shared" si="445"/>
        <v/>
      </c>
      <c r="M2499" s="19">
        <f t="shared" si="445"/>
        <v>5</v>
      </c>
      <c r="N2499" s="19" t="str">
        <f t="shared" si="440"/>
        <v/>
      </c>
      <c r="O2499" s="19">
        <f t="shared" si="446"/>
        <v>8</v>
      </c>
      <c r="P2499" s="19" t="str">
        <f t="shared" si="446"/>
        <v/>
      </c>
      <c r="Q2499" s="19" t="str">
        <f t="shared" si="446"/>
        <v/>
      </c>
      <c r="R2499" s="19">
        <f t="shared" si="446"/>
        <v>11</v>
      </c>
    </row>
    <row r="2500" spans="1:18" ht="20.25">
      <c r="A2500" s="18" t="s">
        <v>937</v>
      </c>
      <c r="B2500" s="20">
        <v>2496</v>
      </c>
      <c r="C2500" s="35" t="s">
        <v>6186</v>
      </c>
      <c r="D2500" s="24" t="s">
        <v>12665</v>
      </c>
      <c r="E2500" s="27" t="s">
        <v>16660</v>
      </c>
      <c r="F2500" s="26" t="str">
        <f t="shared" si="436"/>
        <v>目童子不正</v>
      </c>
      <c r="G2500" s="26" t="str">
        <f t="shared" si="437"/>
        <v>從目來聲</v>
      </c>
      <c r="H2500" s="26" t="str">
        <f t="shared" si="438"/>
        <v>洛代</v>
      </c>
      <c r="I2500" s="41" t="str">
        <f t="shared" si="439"/>
        <v>4. 形声</v>
      </c>
      <c r="J2500" s="19" t="str">
        <f t="shared" si="445"/>
        <v/>
      </c>
      <c r="K2500" s="19">
        <f t="shared" si="445"/>
        <v>6</v>
      </c>
      <c r="L2500" s="19" t="str">
        <f t="shared" si="445"/>
        <v/>
      </c>
      <c r="M2500" s="19">
        <f t="shared" si="445"/>
        <v>7</v>
      </c>
      <c r="N2500" s="19" t="str">
        <f t="shared" si="440"/>
        <v/>
      </c>
      <c r="O2500" s="19">
        <f t="shared" si="446"/>
        <v>10</v>
      </c>
      <c r="P2500" s="19" t="str">
        <f t="shared" si="446"/>
        <v/>
      </c>
      <c r="Q2500" s="19" t="str">
        <f t="shared" si="446"/>
        <v/>
      </c>
      <c r="R2500" s="19">
        <f t="shared" si="446"/>
        <v>13</v>
      </c>
    </row>
    <row r="2501" spans="1:18" ht="20.25">
      <c r="A2501" s="18" t="s">
        <v>938</v>
      </c>
      <c r="B2501" s="20">
        <v>2497</v>
      </c>
      <c r="C2501" s="35" t="s">
        <v>4944</v>
      </c>
      <c r="D2501" s="24" t="s">
        <v>11642</v>
      </c>
      <c r="E2501" s="27" t="s">
        <v>16661</v>
      </c>
      <c r="F2501" s="26" t="str">
        <f t="shared" ref="F2501:F2564" si="447">IFERROR(MID(E2501,1,K2501-1),"")</f>
        <v>目睞謹</v>
      </c>
      <c r="G2501" s="26" t="str">
        <f t="shared" ref="G2501:G2564" si="448">IFERROR(MID($E2501,K2501+1,MIN(IF(Q2501=0,100,Q2501), IF(R2501=0,100,R2501))-3-K2501),"")</f>
        <v>從目录聲讀若鹿</v>
      </c>
      <c r="H2501" s="26" t="str">
        <f t="shared" ref="H2501:H2564" si="449">IFERROR(MID($E2501,R2501-2,2),"")</f>
        <v>盧谷</v>
      </c>
      <c r="I2501" s="41" t="str">
        <f t="shared" ref="I2501:I2564" si="450">IFERROR(IF(N(P2501)&lt;&gt;0,"1.象形 or 2.指事",IF(N(M2501)*N(O2501)&lt;&gt;0,"4. 形声",IF(AND(N(M2501)*N(N2501)&lt;&gt;0, N2501&lt;Q2501),"3. 会意",""))),"")</f>
        <v>4. 形声</v>
      </c>
      <c r="J2501" s="19" t="str">
        <f t="shared" si="445"/>
        <v/>
      </c>
      <c r="K2501" s="19">
        <f t="shared" si="445"/>
        <v>4</v>
      </c>
      <c r="L2501" s="19" t="str">
        <f t="shared" si="445"/>
        <v/>
      </c>
      <c r="M2501" s="19">
        <f t="shared" si="445"/>
        <v>5</v>
      </c>
      <c r="N2501" s="19" t="str">
        <f t="shared" ref="N2501:N2564" si="451">IFERROR(FIND(N$4,$E2501,M2501+1),"")</f>
        <v/>
      </c>
      <c r="O2501" s="19">
        <f t="shared" si="446"/>
        <v>8</v>
      </c>
      <c r="P2501" s="19" t="str">
        <f t="shared" si="446"/>
        <v/>
      </c>
      <c r="Q2501" s="19" t="str">
        <f t="shared" si="446"/>
        <v/>
      </c>
      <c r="R2501" s="19">
        <f t="shared" si="446"/>
        <v>14</v>
      </c>
    </row>
    <row r="2502" spans="1:18" ht="20.25">
      <c r="A2502" s="18" t="s">
        <v>939</v>
      </c>
      <c r="B2502" s="20">
        <v>2498</v>
      </c>
      <c r="C2502" s="35"/>
      <c r="D2502" s="24" t="s">
        <v>12070</v>
      </c>
      <c r="E2502" s="27" t="s">
        <v>16662</v>
      </c>
      <c r="F2502" s="26" t="str">
        <f t="shared" si="447"/>
        <v>眣</v>
      </c>
      <c r="G2502" s="26" t="str">
        <f t="shared" si="448"/>
        <v>從目攸聲</v>
      </c>
      <c r="H2502" s="26" t="str">
        <f t="shared" si="449"/>
        <v>敕鳩</v>
      </c>
      <c r="I2502" s="41" t="str">
        <f t="shared" si="450"/>
        <v>4. 形声</v>
      </c>
      <c r="J2502" s="19" t="str">
        <f t="shared" si="445"/>
        <v/>
      </c>
      <c r="K2502" s="19">
        <f t="shared" si="445"/>
        <v>2</v>
      </c>
      <c r="L2502" s="19" t="str">
        <f t="shared" si="445"/>
        <v/>
      </c>
      <c r="M2502" s="19">
        <f t="shared" si="445"/>
        <v>3</v>
      </c>
      <c r="N2502" s="19" t="str">
        <f t="shared" si="451"/>
        <v/>
      </c>
      <c r="O2502" s="19">
        <f t="shared" si="446"/>
        <v>6</v>
      </c>
      <c r="P2502" s="19" t="str">
        <f t="shared" si="446"/>
        <v/>
      </c>
      <c r="Q2502" s="19" t="str">
        <f t="shared" si="446"/>
        <v/>
      </c>
      <c r="R2502" s="19">
        <f t="shared" si="446"/>
        <v>9</v>
      </c>
    </row>
    <row r="2503" spans="1:18" ht="20.25">
      <c r="A2503" s="18" t="s">
        <v>940</v>
      </c>
      <c r="B2503" s="20">
        <v>2499</v>
      </c>
      <c r="C2503" s="35"/>
      <c r="D2503" s="24" t="s">
        <v>12666</v>
      </c>
      <c r="E2503" s="27" t="s">
        <v>16663</v>
      </c>
      <c r="F2503" s="26" t="str">
        <f t="shared" si="447"/>
        <v/>
      </c>
      <c r="G2503" s="26" t="str">
        <f t="shared" si="448"/>
        <v/>
      </c>
      <c r="H2503" s="26" t="str">
        <f t="shared" si="449"/>
        <v/>
      </c>
      <c r="I2503" s="41" t="str">
        <f t="shared" si="450"/>
        <v/>
      </c>
      <c r="J2503" s="19" t="str">
        <f t="shared" si="445"/>
        <v/>
      </c>
      <c r="K2503" s="19" t="str">
        <f t="shared" si="445"/>
        <v/>
      </c>
      <c r="L2503" s="19" t="str">
        <f t="shared" si="445"/>
        <v/>
      </c>
      <c r="M2503" s="19">
        <f t="shared" si="445"/>
        <v>3</v>
      </c>
      <c r="N2503" s="19" t="str">
        <f t="shared" si="451"/>
        <v/>
      </c>
      <c r="O2503" s="19" t="str">
        <f t="shared" si="446"/>
        <v/>
      </c>
      <c r="P2503" s="19" t="str">
        <f t="shared" si="446"/>
        <v/>
      </c>
      <c r="Q2503" s="19" t="str">
        <f t="shared" si="446"/>
        <v/>
      </c>
      <c r="R2503" s="19" t="str">
        <f t="shared" si="446"/>
        <v/>
      </c>
    </row>
    <row r="2504" spans="1:18" ht="20.25">
      <c r="A2504" s="18" t="s">
        <v>941</v>
      </c>
      <c r="B2504" s="20">
        <v>2500</v>
      </c>
      <c r="C2504" s="35" t="s">
        <v>3978</v>
      </c>
      <c r="D2504" s="24" t="s">
        <v>11907</v>
      </c>
      <c r="E2504" s="27" t="s">
        <v>16664</v>
      </c>
      <c r="F2504" s="26" t="str">
        <f t="shared" si="447"/>
        <v>目不正</v>
      </c>
      <c r="G2504" s="26" t="str">
        <f t="shared" si="448"/>
        <v>從目失聲</v>
      </c>
      <c r="H2504" s="26" t="str">
        <f t="shared" si="449"/>
        <v>丑栗</v>
      </c>
      <c r="I2504" s="41" t="str">
        <f t="shared" si="450"/>
        <v>4. 形声</v>
      </c>
      <c r="J2504" s="19" t="str">
        <f t="shared" si="445"/>
        <v/>
      </c>
      <c r="K2504" s="19">
        <f t="shared" si="445"/>
        <v>4</v>
      </c>
      <c r="L2504" s="19" t="str">
        <f t="shared" si="445"/>
        <v/>
      </c>
      <c r="M2504" s="19">
        <f t="shared" si="445"/>
        <v>5</v>
      </c>
      <c r="N2504" s="19" t="str">
        <f t="shared" si="451"/>
        <v/>
      </c>
      <c r="O2504" s="19">
        <f t="shared" si="446"/>
        <v>8</v>
      </c>
      <c r="P2504" s="19" t="str">
        <f t="shared" si="446"/>
        <v/>
      </c>
      <c r="Q2504" s="19" t="str">
        <f t="shared" si="446"/>
        <v/>
      </c>
      <c r="R2504" s="19">
        <f t="shared" si="446"/>
        <v>11</v>
      </c>
    </row>
    <row r="2505" spans="1:18" ht="20.25">
      <c r="A2505" s="18" t="s">
        <v>942</v>
      </c>
      <c r="B2505" s="20">
        <v>2501</v>
      </c>
      <c r="C2505" s="35" t="s">
        <v>25508</v>
      </c>
      <c r="D2505" s="24" t="s">
        <v>11843</v>
      </c>
      <c r="E2505" s="27" t="s">
        <v>16665</v>
      </c>
      <c r="F2505" s="26" t="str">
        <f t="shared" si="447"/>
        <v>童矇</v>
      </c>
      <c r="G2505" s="26" t="str">
        <f t="shared" si="448"/>
        <v>一曰不明也從目蒙聲</v>
      </c>
      <c r="H2505" s="26" t="str">
        <f t="shared" si="449"/>
        <v>莫中</v>
      </c>
      <c r="I2505" s="41" t="str">
        <f t="shared" si="450"/>
        <v>4. 形声</v>
      </c>
      <c r="J2505" s="19" t="str">
        <f t="shared" ref="J2505:M2524" si="452">IFERROR(FIND(J$4,$E2505),"")</f>
        <v/>
      </c>
      <c r="K2505" s="19">
        <f t="shared" si="452"/>
        <v>3</v>
      </c>
      <c r="L2505" s="19" t="str">
        <f t="shared" si="452"/>
        <v/>
      </c>
      <c r="M2505" s="19">
        <f t="shared" si="452"/>
        <v>9</v>
      </c>
      <c r="N2505" s="19" t="str">
        <f t="shared" si="451"/>
        <v/>
      </c>
      <c r="O2505" s="19">
        <f t="shared" ref="O2505:R2524" si="453">IFERROR(FIND(O$4,$E2505),"")</f>
        <v>12</v>
      </c>
      <c r="P2505" s="19" t="str">
        <f t="shared" si="453"/>
        <v/>
      </c>
      <c r="Q2505" s="19" t="str">
        <f t="shared" si="453"/>
        <v/>
      </c>
      <c r="R2505" s="19">
        <f t="shared" si="453"/>
        <v>15</v>
      </c>
    </row>
    <row r="2506" spans="1:18" ht="20.25">
      <c r="A2506" s="18" t="s">
        <v>943</v>
      </c>
      <c r="B2506" s="20">
        <v>2502</v>
      </c>
      <c r="C2506" s="35" t="s">
        <v>6177</v>
      </c>
      <c r="D2506" s="24" t="s">
        <v>12667</v>
      </c>
      <c r="E2506" s="27" t="s">
        <v>16666</v>
      </c>
      <c r="F2506" s="26" t="str">
        <f t="shared" si="447"/>
        <v>一目小</v>
      </c>
      <c r="G2506" s="26" t="str">
        <f t="shared" si="448"/>
        <v>從目從少少亦聲</v>
      </c>
      <c r="H2506" s="26" t="str">
        <f t="shared" si="449"/>
        <v>亡沼</v>
      </c>
      <c r="I2506" s="41" t="str">
        <f t="shared" si="450"/>
        <v>4. 形声</v>
      </c>
      <c r="J2506" s="19" t="str">
        <f t="shared" si="452"/>
        <v/>
      </c>
      <c r="K2506" s="19">
        <f t="shared" si="452"/>
        <v>4</v>
      </c>
      <c r="L2506" s="19" t="str">
        <f t="shared" si="452"/>
        <v/>
      </c>
      <c r="M2506" s="19">
        <f t="shared" si="452"/>
        <v>5</v>
      </c>
      <c r="N2506" s="19">
        <f t="shared" si="451"/>
        <v>7</v>
      </c>
      <c r="O2506" s="19">
        <f t="shared" si="453"/>
        <v>11</v>
      </c>
      <c r="P2506" s="19" t="str">
        <f t="shared" si="453"/>
        <v/>
      </c>
      <c r="Q2506" s="19" t="str">
        <f t="shared" si="453"/>
        <v/>
      </c>
      <c r="R2506" s="19">
        <f t="shared" si="453"/>
        <v>14</v>
      </c>
    </row>
    <row r="2507" spans="1:18" ht="20.25">
      <c r="A2507" s="18" t="s">
        <v>944</v>
      </c>
      <c r="B2507" s="20">
        <v>2503</v>
      </c>
      <c r="C2507" s="35" t="s">
        <v>6174</v>
      </c>
      <c r="D2507" s="24" t="s">
        <v>12539</v>
      </c>
      <c r="E2507" s="27" t="s">
        <v>16667</v>
      </c>
      <c r="F2507" s="26" t="str">
        <f t="shared" si="447"/>
        <v>目偏合</v>
      </c>
      <c r="G2507" s="26" t="str">
        <f t="shared" si="448"/>
        <v>一曰衺視也秦語從目丏聲</v>
      </c>
      <c r="H2507" s="26" t="str">
        <f t="shared" si="449"/>
        <v>莫甸</v>
      </c>
      <c r="I2507" s="41" t="str">
        <f t="shared" si="450"/>
        <v>4. 形声</v>
      </c>
      <c r="J2507" s="19" t="str">
        <f t="shared" si="452"/>
        <v/>
      </c>
      <c r="K2507" s="19">
        <f t="shared" si="452"/>
        <v>4</v>
      </c>
      <c r="L2507" s="19" t="str">
        <f t="shared" si="452"/>
        <v/>
      </c>
      <c r="M2507" s="19">
        <f t="shared" si="452"/>
        <v>12</v>
      </c>
      <c r="N2507" s="19" t="str">
        <f t="shared" si="451"/>
        <v/>
      </c>
      <c r="O2507" s="19">
        <f t="shared" si="453"/>
        <v>15</v>
      </c>
      <c r="P2507" s="19" t="str">
        <f t="shared" si="453"/>
        <v/>
      </c>
      <c r="Q2507" s="19" t="str">
        <f t="shared" si="453"/>
        <v/>
      </c>
      <c r="R2507" s="19">
        <f t="shared" si="453"/>
        <v>18</v>
      </c>
    </row>
    <row r="2508" spans="1:18" ht="20.25">
      <c r="A2508" s="18" t="s">
        <v>945</v>
      </c>
      <c r="B2508" s="20">
        <v>2504</v>
      </c>
      <c r="C2508" s="35"/>
      <c r="D2508" s="24" t="s">
        <v>12065</v>
      </c>
      <c r="E2508" s="27" t="s">
        <v>16668</v>
      </c>
      <c r="F2508" s="26" t="str">
        <f t="shared" si="447"/>
        <v>眄</v>
      </c>
      <c r="G2508" s="26" t="str">
        <f t="shared" si="448"/>
        <v>從目各聲</v>
      </c>
      <c r="H2508" s="26" t="str">
        <f t="shared" si="449"/>
        <v>盧各</v>
      </c>
      <c r="I2508" s="41" t="str">
        <f t="shared" si="450"/>
        <v>4. 形声</v>
      </c>
      <c r="J2508" s="19" t="str">
        <f t="shared" si="452"/>
        <v/>
      </c>
      <c r="K2508" s="19">
        <f t="shared" si="452"/>
        <v>2</v>
      </c>
      <c r="L2508" s="19" t="str">
        <f t="shared" si="452"/>
        <v/>
      </c>
      <c r="M2508" s="19">
        <f t="shared" si="452"/>
        <v>3</v>
      </c>
      <c r="N2508" s="19" t="str">
        <f t="shared" si="451"/>
        <v/>
      </c>
      <c r="O2508" s="19">
        <f t="shared" si="453"/>
        <v>6</v>
      </c>
      <c r="P2508" s="19" t="str">
        <f t="shared" si="453"/>
        <v/>
      </c>
      <c r="Q2508" s="19" t="str">
        <f t="shared" si="453"/>
        <v/>
      </c>
      <c r="R2508" s="19">
        <f t="shared" si="453"/>
        <v>9</v>
      </c>
    </row>
    <row r="2509" spans="1:18" ht="20.25">
      <c r="A2509" s="18" t="s">
        <v>946</v>
      </c>
      <c r="B2509" s="20">
        <v>2505</v>
      </c>
      <c r="C2509" s="35" t="s">
        <v>2256</v>
      </c>
      <c r="D2509" s="24" t="s">
        <v>11934</v>
      </c>
      <c r="E2509" s="27" t="s">
        <v>16669</v>
      </c>
      <c r="F2509" s="26" t="str">
        <f t="shared" si="447"/>
        <v/>
      </c>
      <c r="G2509" s="26" t="str">
        <f t="shared" si="448"/>
        <v/>
      </c>
      <c r="H2509" s="26" t="str">
        <f t="shared" si="449"/>
        <v>武庚</v>
      </c>
      <c r="I2509" s="41" t="str">
        <f t="shared" si="450"/>
        <v>4. 形声</v>
      </c>
      <c r="J2509" s="19" t="str">
        <f t="shared" si="452"/>
        <v/>
      </c>
      <c r="K2509" s="19" t="str">
        <f t="shared" si="452"/>
        <v/>
      </c>
      <c r="L2509" s="19" t="str">
        <f t="shared" si="452"/>
        <v/>
      </c>
      <c r="M2509" s="19">
        <f t="shared" si="452"/>
        <v>5</v>
      </c>
      <c r="N2509" s="19" t="str">
        <f t="shared" si="451"/>
        <v/>
      </c>
      <c r="O2509" s="19">
        <f t="shared" si="453"/>
        <v>8</v>
      </c>
      <c r="P2509" s="19" t="str">
        <f t="shared" si="453"/>
        <v/>
      </c>
      <c r="Q2509" s="19" t="str">
        <f t="shared" si="453"/>
        <v/>
      </c>
      <c r="R2509" s="19">
        <f t="shared" si="453"/>
        <v>11</v>
      </c>
    </row>
    <row r="2510" spans="1:18" ht="20.25">
      <c r="A2510" s="18" t="s">
        <v>947</v>
      </c>
      <c r="B2510" s="20">
        <v>2506</v>
      </c>
      <c r="C2510" s="35"/>
      <c r="D2510" s="24" t="s">
        <v>12668</v>
      </c>
      <c r="E2510" s="27" t="s">
        <v>16670</v>
      </c>
      <c r="F2510" s="26" t="str">
        <f t="shared" si="447"/>
        <v>目陷</v>
      </c>
      <c r="G2510" s="26" t="str">
        <f t="shared" si="448"/>
        <v>從目咸聲</v>
      </c>
      <c r="H2510" s="26" t="str">
        <f t="shared" si="449"/>
        <v>苦夾</v>
      </c>
      <c r="I2510" s="41" t="str">
        <f t="shared" si="450"/>
        <v>4. 形声</v>
      </c>
      <c r="J2510" s="19" t="str">
        <f t="shared" si="452"/>
        <v/>
      </c>
      <c r="K2510" s="19">
        <f t="shared" si="452"/>
        <v>3</v>
      </c>
      <c r="L2510" s="19" t="str">
        <f t="shared" si="452"/>
        <v/>
      </c>
      <c r="M2510" s="19">
        <f t="shared" si="452"/>
        <v>4</v>
      </c>
      <c r="N2510" s="19" t="str">
        <f t="shared" si="451"/>
        <v/>
      </c>
      <c r="O2510" s="19">
        <f t="shared" si="453"/>
        <v>7</v>
      </c>
      <c r="P2510" s="19" t="str">
        <f t="shared" si="453"/>
        <v/>
      </c>
      <c r="Q2510" s="19" t="str">
        <f t="shared" si="453"/>
        <v/>
      </c>
      <c r="R2510" s="19">
        <f t="shared" si="453"/>
        <v>10</v>
      </c>
    </row>
    <row r="2511" spans="1:18" ht="20.25">
      <c r="A2511" s="18" t="s">
        <v>948</v>
      </c>
      <c r="B2511" s="20">
        <v>2507</v>
      </c>
      <c r="C2511" s="35" t="s">
        <v>6263</v>
      </c>
      <c r="D2511" s="24" t="s">
        <v>12407</v>
      </c>
      <c r="E2511" s="27" t="s">
        <v>16671</v>
      </c>
      <c r="F2511" s="26" t="str">
        <f t="shared" si="447"/>
        <v>目但有眹</v>
      </c>
      <c r="G2511" s="26" t="str">
        <f t="shared" si="448"/>
        <v>從目鼓聲</v>
      </c>
      <c r="H2511" s="26" t="str">
        <f t="shared" si="449"/>
        <v>公户</v>
      </c>
      <c r="I2511" s="41" t="str">
        <f t="shared" si="450"/>
        <v>4. 形声</v>
      </c>
      <c r="J2511" s="19" t="str">
        <f t="shared" si="452"/>
        <v/>
      </c>
      <c r="K2511" s="19">
        <f t="shared" si="452"/>
        <v>5</v>
      </c>
      <c r="L2511" s="19" t="str">
        <f t="shared" si="452"/>
        <v/>
      </c>
      <c r="M2511" s="19">
        <f t="shared" si="452"/>
        <v>6</v>
      </c>
      <c r="N2511" s="19" t="str">
        <f t="shared" si="451"/>
        <v/>
      </c>
      <c r="O2511" s="19">
        <f t="shared" si="453"/>
        <v>9</v>
      </c>
      <c r="P2511" s="19" t="str">
        <f t="shared" si="453"/>
        <v/>
      </c>
      <c r="Q2511" s="19" t="str">
        <f t="shared" si="453"/>
        <v/>
      </c>
      <c r="R2511" s="19">
        <f t="shared" si="453"/>
        <v>12</v>
      </c>
    </row>
    <row r="2512" spans="1:18" ht="20.25">
      <c r="A2512" s="18" t="s">
        <v>949</v>
      </c>
      <c r="B2512" s="20">
        <v>2508</v>
      </c>
      <c r="C2512" s="35" t="s">
        <v>6254</v>
      </c>
      <c r="D2512" s="24" t="s">
        <v>11967</v>
      </c>
      <c r="E2512" s="27" t="s">
        <v>16672</v>
      </c>
      <c r="F2512" s="26" t="str">
        <f t="shared" si="447"/>
        <v>無目</v>
      </c>
      <c r="G2512" s="26" t="str">
        <f t="shared" si="448"/>
        <v>從目叜聲</v>
      </c>
      <c r="H2512" s="26" t="str">
        <f t="shared" si="449"/>
        <v>穌后</v>
      </c>
      <c r="I2512" s="41" t="str">
        <f t="shared" si="450"/>
        <v>4. 形声</v>
      </c>
      <c r="J2512" s="19" t="str">
        <f t="shared" si="452"/>
        <v/>
      </c>
      <c r="K2512" s="19">
        <f t="shared" si="452"/>
        <v>3</v>
      </c>
      <c r="L2512" s="19" t="str">
        <f t="shared" si="452"/>
        <v/>
      </c>
      <c r="M2512" s="19">
        <f t="shared" si="452"/>
        <v>4</v>
      </c>
      <c r="N2512" s="19" t="str">
        <f t="shared" si="451"/>
        <v/>
      </c>
      <c r="O2512" s="19">
        <f t="shared" si="453"/>
        <v>7</v>
      </c>
      <c r="P2512" s="19" t="str">
        <f t="shared" si="453"/>
        <v/>
      </c>
      <c r="Q2512" s="19" t="str">
        <f t="shared" si="453"/>
        <v/>
      </c>
      <c r="R2512" s="19">
        <f t="shared" si="453"/>
        <v>10</v>
      </c>
    </row>
    <row r="2513" spans="1:18" ht="20.25">
      <c r="A2513" s="18" t="s">
        <v>950</v>
      </c>
      <c r="B2513" s="20">
        <v>2509</v>
      </c>
      <c r="C2513" s="35"/>
      <c r="D2513" s="24" t="s">
        <v>11681</v>
      </c>
      <c r="E2513" s="27" t="s">
        <v>16673</v>
      </c>
      <c r="F2513" s="26" t="str">
        <f t="shared" si="447"/>
        <v>惑</v>
      </c>
      <c r="G2513" s="26" t="str">
        <f t="shared" si="448"/>
        <v>從目榮省聲</v>
      </c>
      <c r="H2513" s="26" t="str">
        <f t="shared" si="449"/>
        <v>户扃</v>
      </c>
      <c r="I2513" s="41" t="str">
        <f t="shared" si="450"/>
        <v>4. 形声</v>
      </c>
      <c r="J2513" s="19" t="str">
        <f t="shared" si="452"/>
        <v/>
      </c>
      <c r="K2513" s="19">
        <f t="shared" si="452"/>
        <v>2</v>
      </c>
      <c r="L2513" s="19" t="str">
        <f t="shared" si="452"/>
        <v/>
      </c>
      <c r="M2513" s="19">
        <f t="shared" si="452"/>
        <v>3</v>
      </c>
      <c r="N2513" s="19" t="str">
        <f t="shared" si="451"/>
        <v/>
      </c>
      <c r="O2513" s="19">
        <f t="shared" si="453"/>
        <v>7</v>
      </c>
      <c r="P2513" s="19" t="str">
        <f t="shared" si="453"/>
        <v/>
      </c>
      <c r="Q2513" s="19" t="str">
        <f t="shared" si="453"/>
        <v/>
      </c>
      <c r="R2513" s="19">
        <f t="shared" si="453"/>
        <v>10</v>
      </c>
    </row>
    <row r="2514" spans="1:18" ht="20.25">
      <c r="A2514" s="18" t="s">
        <v>951</v>
      </c>
      <c r="B2514" s="20">
        <v>2510</v>
      </c>
      <c r="C2514" s="35" t="s">
        <v>25509</v>
      </c>
      <c r="D2514" s="24" t="s">
        <v>12341</v>
      </c>
      <c r="E2514" s="27" t="s">
        <v>16674</v>
      </c>
      <c r="F2514" s="26" t="str">
        <f t="shared" si="447"/>
        <v>目小</v>
      </c>
      <c r="G2514" s="26" t="str">
        <f t="shared" si="448"/>
        <v>從目坐聲臣鉉等曰案尚書元首叢睉哉叢睉猶細碎也今從肉非是</v>
      </c>
      <c r="H2514" s="26" t="str">
        <f t="shared" si="449"/>
        <v>昨木</v>
      </c>
      <c r="I2514" s="41" t="str">
        <f t="shared" si="450"/>
        <v>4. 形声</v>
      </c>
      <c r="J2514" s="19" t="str">
        <f t="shared" si="452"/>
        <v/>
      </c>
      <c r="K2514" s="19">
        <f t="shared" si="452"/>
        <v>3</v>
      </c>
      <c r="L2514" s="19" t="str">
        <f t="shared" si="452"/>
        <v/>
      </c>
      <c r="M2514" s="19">
        <f t="shared" si="452"/>
        <v>4</v>
      </c>
      <c r="N2514" s="19">
        <f t="shared" si="451"/>
        <v>27</v>
      </c>
      <c r="O2514" s="19">
        <f t="shared" si="453"/>
        <v>7</v>
      </c>
      <c r="P2514" s="19" t="str">
        <f t="shared" si="453"/>
        <v/>
      </c>
      <c r="Q2514" s="19" t="str">
        <f t="shared" si="453"/>
        <v/>
      </c>
      <c r="R2514" s="19">
        <f t="shared" si="453"/>
        <v>33</v>
      </c>
    </row>
    <row r="2515" spans="1:18" ht="20.25">
      <c r="A2515" s="18" t="s">
        <v>952</v>
      </c>
      <c r="B2515" s="20">
        <v>2511</v>
      </c>
      <c r="C2515" s="35"/>
      <c r="D2515" s="24" t="s">
        <v>12655</v>
      </c>
      <c r="E2515" s="27" t="s">
        <v>16675</v>
      </c>
      <c r="F2515" s="26" t="str">
        <f t="shared" si="447"/>
        <v>捾目</v>
      </c>
      <c r="G2515" s="26" t="str">
        <f t="shared" si="448"/>
        <v>從目㕚</v>
      </c>
      <c r="H2515" s="26" t="str">
        <f t="shared" si="449"/>
        <v>烏括</v>
      </c>
      <c r="I2515" s="41" t="str">
        <f t="shared" si="450"/>
        <v/>
      </c>
      <c r="J2515" s="19" t="str">
        <f t="shared" si="452"/>
        <v/>
      </c>
      <c r="K2515" s="19">
        <f t="shared" si="452"/>
        <v>3</v>
      </c>
      <c r="L2515" s="19" t="str">
        <f t="shared" si="452"/>
        <v/>
      </c>
      <c r="M2515" s="19">
        <f t="shared" si="452"/>
        <v>4</v>
      </c>
      <c r="N2515" s="19" t="str">
        <f t="shared" si="451"/>
        <v/>
      </c>
      <c r="O2515" s="19" t="str">
        <f t="shared" si="453"/>
        <v/>
      </c>
      <c r="P2515" s="19" t="str">
        <f t="shared" si="453"/>
        <v/>
      </c>
      <c r="Q2515" s="19" t="str">
        <f t="shared" si="453"/>
        <v/>
      </c>
      <c r="R2515" s="19">
        <f t="shared" si="453"/>
        <v>9</v>
      </c>
    </row>
    <row r="2516" spans="1:18" ht="20.25">
      <c r="A2516" s="18" t="s">
        <v>953</v>
      </c>
      <c r="B2516" s="20">
        <v>2512</v>
      </c>
      <c r="C2516" s="35" t="s">
        <v>6188</v>
      </c>
      <c r="D2516" s="24" t="s">
        <v>11560</v>
      </c>
      <c r="E2516" s="27" t="s">
        <v>16676</v>
      </c>
      <c r="F2516" s="26" t="str">
        <f t="shared" si="447"/>
        <v>目小視</v>
      </c>
      <c r="G2516" s="26" t="str">
        <f t="shared" si="448"/>
        <v>從目弟聲南楚謂眄曰睇</v>
      </c>
      <c r="H2516" s="26" t="str">
        <f t="shared" si="449"/>
        <v>特計</v>
      </c>
      <c r="I2516" s="41" t="str">
        <f t="shared" si="450"/>
        <v>4. 形声</v>
      </c>
      <c r="J2516" s="19" t="str">
        <f t="shared" si="452"/>
        <v/>
      </c>
      <c r="K2516" s="19">
        <f t="shared" si="452"/>
        <v>4</v>
      </c>
      <c r="L2516" s="19" t="str">
        <f t="shared" si="452"/>
        <v/>
      </c>
      <c r="M2516" s="19">
        <f t="shared" si="452"/>
        <v>5</v>
      </c>
      <c r="N2516" s="19" t="str">
        <f t="shared" si="451"/>
        <v/>
      </c>
      <c r="O2516" s="19">
        <f t="shared" si="453"/>
        <v>8</v>
      </c>
      <c r="P2516" s="19" t="str">
        <f t="shared" si="453"/>
        <v/>
      </c>
      <c r="Q2516" s="19" t="str">
        <f t="shared" si="453"/>
        <v/>
      </c>
      <c r="R2516" s="19">
        <f t="shared" si="453"/>
        <v>17</v>
      </c>
    </row>
    <row r="2517" spans="1:18" ht="20.25">
      <c r="A2517" s="18" t="s">
        <v>954</v>
      </c>
      <c r="B2517" s="20">
        <v>2513</v>
      </c>
      <c r="C2517" s="35" t="s">
        <v>8238</v>
      </c>
      <c r="D2517" s="24" t="s">
        <v>11918</v>
      </c>
      <c r="E2517" s="27" t="s">
        <v>16677</v>
      </c>
      <c r="F2517" s="26" t="str">
        <f t="shared" si="447"/>
        <v>開闔目數搖</v>
      </c>
      <c r="G2517" s="26" t="str">
        <f t="shared" si="448"/>
        <v>從目寅聲臣鉉等曰今俗别作瞬非是</v>
      </c>
      <c r="H2517" s="26" t="str">
        <f t="shared" si="449"/>
        <v>舒閏</v>
      </c>
      <c r="I2517" s="41" t="str">
        <f t="shared" si="450"/>
        <v>4. 形声</v>
      </c>
      <c r="J2517" s="19" t="str">
        <f t="shared" si="452"/>
        <v/>
      </c>
      <c r="K2517" s="19">
        <f t="shared" si="452"/>
        <v>6</v>
      </c>
      <c r="L2517" s="19" t="str">
        <f t="shared" si="452"/>
        <v/>
      </c>
      <c r="M2517" s="19">
        <f t="shared" si="452"/>
        <v>7</v>
      </c>
      <c r="N2517" s="19" t="str">
        <f t="shared" si="451"/>
        <v/>
      </c>
      <c r="O2517" s="19">
        <f t="shared" si="453"/>
        <v>10</v>
      </c>
      <c r="P2517" s="19" t="str">
        <f t="shared" si="453"/>
        <v/>
      </c>
      <c r="Q2517" s="19" t="str">
        <f t="shared" si="453"/>
        <v/>
      </c>
      <c r="R2517" s="19">
        <f t="shared" si="453"/>
        <v>24</v>
      </c>
    </row>
    <row r="2518" spans="1:18" ht="20.25">
      <c r="A2518" s="18" t="s">
        <v>955</v>
      </c>
      <c r="B2518" s="20">
        <v>2514</v>
      </c>
      <c r="C2518" s="35" t="s">
        <v>6181</v>
      </c>
      <c r="D2518" s="24" t="s">
        <v>12669</v>
      </c>
      <c r="E2518" s="27" t="s">
        <v>16678</v>
      </c>
      <c r="F2518" s="26" t="str">
        <f t="shared" si="447"/>
        <v>直視</v>
      </c>
      <c r="G2518" s="26" t="str">
        <f t="shared" si="448"/>
        <v>從目台聲</v>
      </c>
      <c r="H2518" s="26" t="str">
        <f t="shared" si="449"/>
        <v>丑吏</v>
      </c>
      <c r="I2518" s="41" t="str">
        <f t="shared" si="450"/>
        <v>4. 形声</v>
      </c>
      <c r="J2518" s="19" t="str">
        <f t="shared" si="452"/>
        <v/>
      </c>
      <c r="K2518" s="19">
        <f t="shared" si="452"/>
        <v>3</v>
      </c>
      <c r="L2518" s="19" t="str">
        <f t="shared" si="452"/>
        <v/>
      </c>
      <c r="M2518" s="19">
        <f t="shared" si="452"/>
        <v>4</v>
      </c>
      <c r="N2518" s="19" t="str">
        <f t="shared" si="451"/>
        <v/>
      </c>
      <c r="O2518" s="19">
        <f t="shared" si="453"/>
        <v>7</v>
      </c>
      <c r="P2518" s="19" t="str">
        <f t="shared" si="453"/>
        <v/>
      </c>
      <c r="Q2518" s="19" t="str">
        <f t="shared" si="453"/>
        <v/>
      </c>
      <c r="R2518" s="19">
        <f t="shared" si="453"/>
        <v>10</v>
      </c>
    </row>
    <row r="2519" spans="1:18" ht="20.25">
      <c r="A2519" s="18" t="s">
        <v>956</v>
      </c>
      <c r="B2519" s="20">
        <v>2515</v>
      </c>
      <c r="C2519" s="35" t="s">
        <v>3975</v>
      </c>
      <c r="D2519" s="24" t="s">
        <v>11598</v>
      </c>
      <c r="E2519" s="27" t="s">
        <v>16679</v>
      </c>
      <c r="F2519" s="26" t="str">
        <f t="shared" si="447"/>
        <v>長眙</v>
      </c>
      <c r="G2519" s="26" t="str">
        <f t="shared" si="448"/>
        <v>一曰張目也從目宁聲</v>
      </c>
      <c r="H2519" s="26" t="str">
        <f t="shared" si="449"/>
        <v>陟吕</v>
      </c>
      <c r="I2519" s="41" t="str">
        <f t="shared" si="450"/>
        <v>4. 形声</v>
      </c>
      <c r="J2519" s="19" t="str">
        <f t="shared" si="452"/>
        <v/>
      </c>
      <c r="K2519" s="19">
        <f t="shared" si="452"/>
        <v>3</v>
      </c>
      <c r="L2519" s="19" t="str">
        <f t="shared" si="452"/>
        <v/>
      </c>
      <c r="M2519" s="19">
        <f t="shared" si="452"/>
        <v>9</v>
      </c>
      <c r="N2519" s="19" t="str">
        <f t="shared" si="451"/>
        <v/>
      </c>
      <c r="O2519" s="19">
        <f t="shared" si="453"/>
        <v>12</v>
      </c>
      <c r="P2519" s="19" t="str">
        <f t="shared" si="453"/>
        <v/>
      </c>
      <c r="Q2519" s="19" t="str">
        <f t="shared" si="453"/>
        <v/>
      </c>
      <c r="R2519" s="19">
        <f t="shared" si="453"/>
        <v>15</v>
      </c>
    </row>
    <row r="2520" spans="1:18" ht="20.25">
      <c r="A2520" s="18" t="s">
        <v>957</v>
      </c>
      <c r="B2520" s="20">
        <v>2516</v>
      </c>
      <c r="C2520" s="35" t="s">
        <v>3952</v>
      </c>
      <c r="D2520" s="24" t="s">
        <v>12113</v>
      </c>
      <c r="E2520" s="27" t="s">
        <v>16680</v>
      </c>
      <c r="F2520" s="26" t="str">
        <f t="shared" si="447"/>
        <v>恨視</v>
      </c>
      <c r="G2520" s="26" t="str">
        <f t="shared" si="448"/>
        <v>從目兮聲</v>
      </c>
      <c r="H2520" s="26" t="str">
        <f t="shared" si="449"/>
        <v>胡計</v>
      </c>
      <c r="I2520" s="41" t="str">
        <f t="shared" si="450"/>
        <v>4. 形声</v>
      </c>
      <c r="J2520" s="19" t="str">
        <f t="shared" si="452"/>
        <v/>
      </c>
      <c r="K2520" s="19">
        <f t="shared" si="452"/>
        <v>3</v>
      </c>
      <c r="L2520" s="19" t="str">
        <f t="shared" si="452"/>
        <v/>
      </c>
      <c r="M2520" s="19">
        <f t="shared" si="452"/>
        <v>4</v>
      </c>
      <c r="N2520" s="19" t="str">
        <f t="shared" si="451"/>
        <v/>
      </c>
      <c r="O2520" s="19">
        <f t="shared" si="453"/>
        <v>7</v>
      </c>
      <c r="P2520" s="19" t="str">
        <f t="shared" si="453"/>
        <v/>
      </c>
      <c r="Q2520" s="19" t="str">
        <f t="shared" si="453"/>
        <v/>
      </c>
      <c r="R2520" s="19">
        <f t="shared" si="453"/>
        <v>10</v>
      </c>
    </row>
    <row r="2521" spans="1:18" ht="20.25">
      <c r="A2521" s="18" t="s">
        <v>958</v>
      </c>
      <c r="B2521" s="20">
        <v>2517</v>
      </c>
      <c r="C2521" s="35"/>
      <c r="D2521" s="24" t="s">
        <v>11765</v>
      </c>
      <c r="E2521" s="27" t="s">
        <v>16681</v>
      </c>
      <c r="F2521" s="26" t="str">
        <f t="shared" si="447"/>
        <v>目不明</v>
      </c>
      <c r="G2521" s="26" t="str">
        <f t="shared" si="448"/>
        <v>從目弗聲</v>
      </c>
      <c r="H2521" s="26" t="str">
        <f t="shared" si="449"/>
        <v>暜未</v>
      </c>
      <c r="I2521" s="41" t="str">
        <f t="shared" si="450"/>
        <v>4. 形声</v>
      </c>
      <c r="J2521" s="19" t="str">
        <f t="shared" si="452"/>
        <v/>
      </c>
      <c r="K2521" s="19">
        <f t="shared" si="452"/>
        <v>4</v>
      </c>
      <c r="L2521" s="19" t="str">
        <f t="shared" si="452"/>
        <v/>
      </c>
      <c r="M2521" s="19">
        <f t="shared" si="452"/>
        <v>5</v>
      </c>
      <c r="N2521" s="19" t="str">
        <f t="shared" si="451"/>
        <v/>
      </c>
      <c r="O2521" s="19">
        <f t="shared" si="453"/>
        <v>8</v>
      </c>
      <c r="P2521" s="19" t="str">
        <f t="shared" si="453"/>
        <v/>
      </c>
      <c r="Q2521" s="19" t="str">
        <f t="shared" si="453"/>
        <v/>
      </c>
      <c r="R2521" s="19">
        <f t="shared" si="453"/>
        <v>11</v>
      </c>
    </row>
    <row r="2522" spans="1:18" ht="20.25">
      <c r="A2522" s="18" t="s">
        <v>959</v>
      </c>
      <c r="B2522" s="20">
        <v>2518</v>
      </c>
      <c r="C2522" s="35" t="s">
        <v>25510</v>
      </c>
      <c r="D2522" s="24" t="s">
        <v>12385</v>
      </c>
      <c r="E2522" s="27" t="s">
        <v>16682</v>
      </c>
      <c r="F2522" s="26" t="str">
        <f t="shared" si="447"/>
        <v>目上下瞼</v>
      </c>
      <c r="G2522" s="26" t="str">
        <f t="shared" si="448"/>
        <v>從目僉聲</v>
      </c>
      <c r="H2522" s="26" t="str">
        <f t="shared" si="449"/>
        <v>居奄</v>
      </c>
      <c r="I2522" s="41" t="str">
        <f t="shared" si="450"/>
        <v>4. 形声</v>
      </c>
      <c r="J2522" s="19" t="str">
        <f t="shared" si="452"/>
        <v/>
      </c>
      <c r="K2522" s="19">
        <f t="shared" si="452"/>
        <v>5</v>
      </c>
      <c r="L2522" s="19" t="str">
        <f t="shared" si="452"/>
        <v/>
      </c>
      <c r="M2522" s="19">
        <f t="shared" si="452"/>
        <v>6</v>
      </c>
      <c r="N2522" s="19" t="str">
        <f t="shared" si="451"/>
        <v/>
      </c>
      <c r="O2522" s="19">
        <f t="shared" si="453"/>
        <v>9</v>
      </c>
      <c r="P2522" s="19" t="str">
        <f t="shared" si="453"/>
        <v/>
      </c>
      <c r="Q2522" s="19" t="str">
        <f t="shared" si="453"/>
        <v/>
      </c>
      <c r="R2522" s="19">
        <f t="shared" si="453"/>
        <v>12</v>
      </c>
    </row>
    <row r="2523" spans="1:18" ht="20.25">
      <c r="A2523" s="18" t="s">
        <v>960</v>
      </c>
      <c r="B2523" s="20">
        <v>2519</v>
      </c>
      <c r="C2523" s="35" t="s">
        <v>8282</v>
      </c>
      <c r="D2523" s="24" t="s">
        <v>12670</v>
      </c>
      <c r="E2523" s="27" t="s">
        <v>16683</v>
      </c>
      <c r="F2523" s="26" t="str">
        <f t="shared" si="447"/>
        <v>目動</v>
      </c>
      <c r="G2523" s="26" t="str">
        <f t="shared" si="448"/>
        <v>從目乏聲</v>
      </c>
      <c r="H2523" s="26" t="str">
        <f t="shared" si="449"/>
        <v>側洽</v>
      </c>
      <c r="I2523" s="41" t="str">
        <f t="shared" si="450"/>
        <v>4. 形声</v>
      </c>
      <c r="J2523" s="19" t="str">
        <f t="shared" si="452"/>
        <v/>
      </c>
      <c r="K2523" s="19">
        <f t="shared" si="452"/>
        <v>3</v>
      </c>
      <c r="L2523" s="19" t="str">
        <f t="shared" si="452"/>
        <v/>
      </c>
      <c r="M2523" s="19">
        <f t="shared" si="452"/>
        <v>4</v>
      </c>
      <c r="N2523" s="19" t="str">
        <f t="shared" si="451"/>
        <v/>
      </c>
      <c r="O2523" s="19">
        <f t="shared" si="453"/>
        <v>7</v>
      </c>
      <c r="P2523" s="19" t="str">
        <f t="shared" si="453"/>
        <v/>
      </c>
      <c r="Q2523" s="19" t="str">
        <f t="shared" si="453"/>
        <v/>
      </c>
      <c r="R2523" s="19">
        <f t="shared" si="453"/>
        <v>10</v>
      </c>
    </row>
    <row r="2524" spans="1:18" ht="20.25">
      <c r="A2524" s="18" t="s">
        <v>961</v>
      </c>
      <c r="B2524" s="20">
        <v>2520</v>
      </c>
      <c r="C2524" s="35" t="s">
        <v>6182</v>
      </c>
      <c r="D2524" s="24" t="s">
        <v>12484</v>
      </c>
      <c r="E2524" s="27" t="s">
        <v>16684</v>
      </c>
      <c r="F2524" s="26" t="str">
        <f t="shared" si="447"/>
        <v>深目</v>
      </c>
      <c r="G2524" s="26" t="str">
        <f t="shared" si="448"/>
        <v>亦人姓從目圭聲</v>
      </c>
      <c r="H2524" s="26" t="str">
        <f t="shared" si="449"/>
        <v>許規</v>
      </c>
      <c r="I2524" s="41" t="str">
        <f t="shared" si="450"/>
        <v>4. 形声</v>
      </c>
      <c r="J2524" s="19" t="str">
        <f t="shared" si="452"/>
        <v/>
      </c>
      <c r="K2524" s="19">
        <f t="shared" si="452"/>
        <v>3</v>
      </c>
      <c r="L2524" s="19" t="str">
        <f t="shared" si="452"/>
        <v/>
      </c>
      <c r="M2524" s="19">
        <f t="shared" si="452"/>
        <v>7</v>
      </c>
      <c r="N2524" s="19" t="str">
        <f t="shared" si="451"/>
        <v/>
      </c>
      <c r="O2524" s="19">
        <f t="shared" si="453"/>
        <v>10</v>
      </c>
      <c r="P2524" s="19" t="str">
        <f t="shared" si="453"/>
        <v/>
      </c>
      <c r="Q2524" s="19" t="str">
        <f t="shared" si="453"/>
        <v/>
      </c>
      <c r="R2524" s="19">
        <f t="shared" si="453"/>
        <v>13</v>
      </c>
    </row>
    <row r="2525" spans="1:18" ht="20.25">
      <c r="A2525" s="18" t="s">
        <v>962</v>
      </c>
      <c r="B2525" s="20">
        <v>2521</v>
      </c>
      <c r="C2525" s="35"/>
      <c r="D2525" s="24" t="s">
        <v>12671</v>
      </c>
      <c r="E2525" s="27" t="s">
        <v>16685</v>
      </c>
      <c r="F2525" s="26" t="str">
        <f t="shared" si="447"/>
        <v>目精</v>
      </c>
      <c r="G2525" s="26" t="str">
        <f t="shared" si="448"/>
        <v>從目灷聲案勝賸字皆從朕聲疑古以朕為朕</v>
      </c>
      <c r="H2525" s="26" t="str">
        <f t="shared" si="449"/>
        <v>直引</v>
      </c>
      <c r="I2525" s="41" t="str">
        <f t="shared" si="450"/>
        <v>4. 形声</v>
      </c>
      <c r="J2525" s="19" t="str">
        <f t="shared" ref="J2525:M2544" si="454">IFERROR(FIND(J$4,$E2525),"")</f>
        <v/>
      </c>
      <c r="K2525" s="19">
        <f t="shared" si="454"/>
        <v>3</v>
      </c>
      <c r="L2525" s="19" t="str">
        <f t="shared" si="454"/>
        <v/>
      </c>
      <c r="M2525" s="19">
        <f t="shared" si="454"/>
        <v>4</v>
      </c>
      <c r="N2525" s="19">
        <f t="shared" si="451"/>
        <v>13</v>
      </c>
      <c r="O2525" s="19">
        <f t="shared" ref="O2525:R2544" si="455">IFERROR(FIND(O$4,$E2525),"")</f>
        <v>7</v>
      </c>
      <c r="P2525" s="19" t="str">
        <f t="shared" si="455"/>
        <v/>
      </c>
      <c r="Q2525" s="19" t="str">
        <f t="shared" si="455"/>
        <v/>
      </c>
      <c r="R2525" s="19">
        <f t="shared" si="455"/>
        <v>24</v>
      </c>
    </row>
    <row r="2526" spans="1:18" ht="20.25">
      <c r="A2526" s="18" t="s">
        <v>963</v>
      </c>
      <c r="B2526" s="20">
        <v>2522</v>
      </c>
      <c r="C2526" s="35" t="s">
        <v>6185</v>
      </c>
      <c r="D2526" s="24" t="s">
        <v>12071</v>
      </c>
      <c r="E2526" s="27" t="s">
        <v>16686</v>
      </c>
      <c r="F2526" s="26" t="str">
        <f t="shared" si="447"/>
        <v>目童子</v>
      </c>
      <c r="G2526" s="26" t="str">
        <f t="shared" si="448"/>
        <v>從目牟聲說文直作牟</v>
      </c>
      <c r="H2526" s="26" t="str">
        <f t="shared" si="449"/>
        <v>莫浮</v>
      </c>
      <c r="I2526" s="41" t="str">
        <f t="shared" si="450"/>
        <v>4. 形声</v>
      </c>
      <c r="J2526" s="19" t="str">
        <f t="shared" si="454"/>
        <v/>
      </c>
      <c r="K2526" s="19">
        <f t="shared" si="454"/>
        <v>4</v>
      </c>
      <c r="L2526" s="19" t="str">
        <f t="shared" si="454"/>
        <v/>
      </c>
      <c r="M2526" s="19">
        <f t="shared" si="454"/>
        <v>5</v>
      </c>
      <c r="N2526" s="19" t="str">
        <f t="shared" si="451"/>
        <v/>
      </c>
      <c r="O2526" s="19">
        <f t="shared" si="455"/>
        <v>8</v>
      </c>
      <c r="P2526" s="19" t="str">
        <f t="shared" si="455"/>
        <v/>
      </c>
      <c r="Q2526" s="19" t="str">
        <f t="shared" si="455"/>
        <v/>
      </c>
      <c r="R2526" s="19">
        <f t="shared" si="455"/>
        <v>16</v>
      </c>
    </row>
    <row r="2527" spans="1:18" ht="20.25">
      <c r="A2527" s="18" t="s">
        <v>964</v>
      </c>
      <c r="B2527" s="20">
        <v>2523</v>
      </c>
      <c r="C2527" s="35" t="s">
        <v>25511</v>
      </c>
      <c r="D2527" s="24" t="s">
        <v>11921</v>
      </c>
      <c r="E2527" s="27" t="s">
        <v>16687</v>
      </c>
      <c r="F2527" s="26" t="str">
        <f t="shared" si="447"/>
        <v>目際</v>
      </c>
      <c r="G2527" s="26" t="str">
        <f t="shared" si="448"/>
        <v>從目厓</v>
      </c>
      <c r="H2527" s="26" t="str">
        <f t="shared" si="449"/>
        <v>五隘</v>
      </c>
      <c r="I2527" s="41" t="str">
        <f t="shared" si="450"/>
        <v/>
      </c>
      <c r="J2527" s="19" t="str">
        <f t="shared" si="454"/>
        <v/>
      </c>
      <c r="K2527" s="19">
        <f t="shared" si="454"/>
        <v>3</v>
      </c>
      <c r="L2527" s="19" t="str">
        <f t="shared" si="454"/>
        <v/>
      </c>
      <c r="M2527" s="19">
        <f t="shared" si="454"/>
        <v>4</v>
      </c>
      <c r="N2527" s="19" t="str">
        <f t="shared" si="451"/>
        <v/>
      </c>
      <c r="O2527" s="19" t="str">
        <f t="shared" si="455"/>
        <v/>
      </c>
      <c r="P2527" s="19" t="str">
        <f t="shared" si="455"/>
        <v/>
      </c>
      <c r="Q2527" s="19" t="str">
        <f t="shared" si="455"/>
        <v/>
      </c>
      <c r="R2527" s="19">
        <f t="shared" si="455"/>
        <v>9</v>
      </c>
    </row>
    <row r="2528" spans="1:18" ht="20.25">
      <c r="A2528" s="18" t="s">
        <v>965</v>
      </c>
      <c r="B2528" s="20">
        <v>2524</v>
      </c>
      <c r="C2528" s="35"/>
      <c r="D2528" s="24" t="s">
        <v>12002</v>
      </c>
      <c r="E2528" s="27" t="s">
        <v>16688</v>
      </c>
      <c r="F2528" s="26" t="str">
        <f t="shared" si="447"/>
        <v>左右視</v>
      </c>
      <c r="G2528" s="26" t="str">
        <f t="shared" si="448"/>
        <v>從二目</v>
      </c>
      <c r="H2528" s="26" t="str">
        <f t="shared" si="449"/>
        <v>九遇</v>
      </c>
      <c r="I2528" s="41" t="str">
        <f t="shared" si="450"/>
        <v/>
      </c>
      <c r="J2528" s="19" t="str">
        <f t="shared" si="454"/>
        <v/>
      </c>
      <c r="K2528" s="19">
        <f t="shared" si="454"/>
        <v>4</v>
      </c>
      <c r="L2528" s="19" t="str">
        <f t="shared" si="454"/>
        <v/>
      </c>
      <c r="M2528" s="19">
        <f t="shared" si="454"/>
        <v>5</v>
      </c>
      <c r="N2528" s="19">
        <f t="shared" si="451"/>
        <v>13</v>
      </c>
      <c r="O2528" s="19" t="str">
        <f t="shared" si="455"/>
        <v/>
      </c>
      <c r="P2528" s="19" t="str">
        <f t="shared" si="455"/>
        <v/>
      </c>
      <c r="Q2528" s="19">
        <f t="shared" si="455"/>
        <v>10</v>
      </c>
      <c r="R2528" s="19">
        <f t="shared" si="455"/>
        <v>26</v>
      </c>
    </row>
    <row r="2529" spans="1:18" ht="20.25">
      <c r="A2529" s="18" t="s">
        <v>966</v>
      </c>
      <c r="B2529" s="20">
        <v>2525</v>
      </c>
      <c r="C2529" s="35"/>
      <c r="D2529" s="24" t="s">
        <v>12494</v>
      </c>
      <c r="E2529" s="27" t="s">
        <v>16689</v>
      </c>
      <c r="F2529" s="26" t="str">
        <f t="shared" si="447"/>
        <v>目圍</v>
      </c>
      <c r="G2529" s="26" t="str">
        <f t="shared" si="448"/>
        <v>從䀠□讀若書卷之卷古文以為醜字</v>
      </c>
      <c r="H2529" s="26" t="str">
        <f t="shared" si="449"/>
        <v>居倦</v>
      </c>
      <c r="I2529" s="41" t="str">
        <f t="shared" si="450"/>
        <v/>
      </c>
      <c r="J2529" s="19">
        <f t="shared" si="454"/>
        <v>13</v>
      </c>
      <c r="K2529" s="19">
        <f t="shared" si="454"/>
        <v>3</v>
      </c>
      <c r="L2529" s="19" t="str">
        <f t="shared" si="454"/>
        <v/>
      </c>
      <c r="M2529" s="19">
        <f t="shared" si="454"/>
        <v>4</v>
      </c>
      <c r="N2529" s="19" t="str">
        <f t="shared" si="451"/>
        <v/>
      </c>
      <c r="O2529" s="19" t="str">
        <f t="shared" si="455"/>
        <v/>
      </c>
      <c r="P2529" s="19" t="str">
        <f t="shared" si="455"/>
        <v/>
      </c>
      <c r="Q2529" s="19" t="str">
        <f t="shared" si="455"/>
        <v/>
      </c>
      <c r="R2529" s="19">
        <f t="shared" si="455"/>
        <v>21</v>
      </c>
    </row>
    <row r="2530" spans="1:18" ht="20.25">
      <c r="A2530" s="18" t="s">
        <v>967</v>
      </c>
      <c r="B2530" s="20">
        <v>2526</v>
      </c>
      <c r="C2530" s="35"/>
      <c r="D2530" s="24" t="s">
        <v>11695</v>
      </c>
      <c r="E2530" s="27" t="s">
        <v>16690</v>
      </c>
      <c r="F2530" s="26" t="str">
        <f t="shared" si="447"/>
        <v>目衺</v>
      </c>
      <c r="G2530" s="26" t="str">
        <f t="shared" si="448"/>
        <v>從䀠從大大人也</v>
      </c>
      <c r="H2530" s="26" t="str">
        <f t="shared" si="449"/>
        <v>舉朱</v>
      </c>
      <c r="I2530" s="41" t="str">
        <f t="shared" si="450"/>
        <v>3. 会意</v>
      </c>
      <c r="J2530" s="19" t="str">
        <f t="shared" si="454"/>
        <v/>
      </c>
      <c r="K2530" s="19">
        <f t="shared" si="454"/>
        <v>3</v>
      </c>
      <c r="L2530" s="19" t="str">
        <f t="shared" si="454"/>
        <v/>
      </c>
      <c r="M2530" s="19">
        <f t="shared" si="454"/>
        <v>4</v>
      </c>
      <c r="N2530" s="19">
        <f t="shared" si="451"/>
        <v>6</v>
      </c>
      <c r="O2530" s="19" t="str">
        <f t="shared" si="455"/>
        <v/>
      </c>
      <c r="P2530" s="19" t="str">
        <f t="shared" si="455"/>
        <v/>
      </c>
      <c r="Q2530" s="19" t="str">
        <f t="shared" si="455"/>
        <v/>
      </c>
      <c r="R2530" s="19">
        <f t="shared" si="455"/>
        <v>13</v>
      </c>
    </row>
    <row r="2531" spans="1:18" ht="20.25">
      <c r="A2531" s="18" t="s">
        <v>968</v>
      </c>
      <c r="B2531" s="20">
        <v>2527</v>
      </c>
      <c r="C2531" s="35" t="s">
        <v>2280</v>
      </c>
      <c r="D2531" s="24" t="s">
        <v>11607</v>
      </c>
      <c r="E2531" s="27" t="s">
        <v>16691</v>
      </c>
      <c r="F2531" s="26" t="str">
        <f t="shared" si="447"/>
        <v>目上毛</v>
      </c>
      <c r="G2531" s="26" t="str">
        <f t="shared" si="448"/>
        <v>從目象睂之形上象額理也</v>
      </c>
      <c r="H2531" s="26" t="str">
        <f t="shared" si="449"/>
        <v>武悲</v>
      </c>
      <c r="I2531" s="41" t="str">
        <f t="shared" si="450"/>
        <v/>
      </c>
      <c r="J2531" s="19" t="str">
        <f t="shared" si="454"/>
        <v/>
      </c>
      <c r="K2531" s="19">
        <f t="shared" si="454"/>
        <v>4</v>
      </c>
      <c r="L2531" s="19">
        <f t="shared" si="454"/>
        <v>7</v>
      </c>
      <c r="M2531" s="19">
        <f t="shared" si="454"/>
        <v>5</v>
      </c>
      <c r="N2531" s="19">
        <f t="shared" si="451"/>
        <v>21</v>
      </c>
      <c r="O2531" s="19" t="str">
        <f t="shared" si="455"/>
        <v/>
      </c>
      <c r="P2531" s="19" t="str">
        <f t="shared" si="455"/>
        <v/>
      </c>
      <c r="Q2531" s="19">
        <f t="shared" si="455"/>
        <v>18</v>
      </c>
      <c r="R2531" s="19">
        <f t="shared" si="455"/>
        <v>25</v>
      </c>
    </row>
    <row r="2532" spans="1:18" ht="20.25">
      <c r="A2532" s="18" t="s">
        <v>969</v>
      </c>
      <c r="B2532" s="20">
        <v>2528</v>
      </c>
      <c r="C2532" s="35" t="s">
        <v>9765</v>
      </c>
      <c r="D2532" s="24" t="s">
        <v>12672</v>
      </c>
      <c r="E2532" s="27" t="s">
        <v>16692</v>
      </c>
      <c r="F2532" s="26" t="str">
        <f t="shared" si="447"/>
        <v>視</v>
      </c>
      <c r="G2532" s="26" t="str">
        <f t="shared" si="448"/>
        <v>從睂省從艸臣鉉等曰中通識也</v>
      </c>
      <c r="H2532" s="26" t="str">
        <f t="shared" si="449"/>
        <v>所景</v>
      </c>
      <c r="I2532" s="41" t="str">
        <f t="shared" si="450"/>
        <v>3. 会意</v>
      </c>
      <c r="J2532" s="19" t="str">
        <f t="shared" si="454"/>
        <v/>
      </c>
      <c r="K2532" s="19">
        <f t="shared" si="454"/>
        <v>2</v>
      </c>
      <c r="L2532" s="19" t="str">
        <f t="shared" si="454"/>
        <v/>
      </c>
      <c r="M2532" s="19">
        <f t="shared" si="454"/>
        <v>3</v>
      </c>
      <c r="N2532" s="19">
        <f t="shared" si="451"/>
        <v>6</v>
      </c>
      <c r="O2532" s="19" t="str">
        <f t="shared" si="455"/>
        <v/>
      </c>
      <c r="P2532" s="19" t="str">
        <f t="shared" si="455"/>
        <v/>
      </c>
      <c r="Q2532" s="19" t="str">
        <f t="shared" si="455"/>
        <v/>
      </c>
      <c r="R2532" s="19">
        <f t="shared" si="455"/>
        <v>18</v>
      </c>
    </row>
    <row r="2533" spans="1:18" ht="20.25">
      <c r="A2533" s="18" t="s">
        <v>970</v>
      </c>
      <c r="B2533" s="20">
        <v>2529</v>
      </c>
      <c r="C2533" s="35" t="s">
        <v>9765</v>
      </c>
      <c r="D2533" s="24" t="s">
        <v>12673</v>
      </c>
      <c r="E2533" s="27" t="s">
        <v>16693</v>
      </c>
      <c r="F2533" s="26" t="str">
        <f t="shared" si="447"/>
        <v/>
      </c>
      <c r="G2533" s="26" t="str">
        <f t="shared" si="448"/>
        <v/>
      </c>
      <c r="H2533" s="26" t="str">
        <f t="shared" si="449"/>
        <v/>
      </c>
      <c r="I2533" s="41" t="str">
        <f t="shared" si="450"/>
        <v>3. 会意</v>
      </c>
      <c r="J2533" s="19">
        <f t="shared" si="454"/>
        <v>1</v>
      </c>
      <c r="K2533" s="19" t="str">
        <f t="shared" si="454"/>
        <v/>
      </c>
      <c r="L2533" s="19" t="str">
        <f t="shared" si="454"/>
        <v/>
      </c>
      <c r="M2533" s="19">
        <f t="shared" si="454"/>
        <v>3</v>
      </c>
      <c r="N2533" s="19">
        <f t="shared" si="451"/>
        <v>5</v>
      </c>
      <c r="O2533" s="19" t="str">
        <f t="shared" si="455"/>
        <v/>
      </c>
      <c r="P2533" s="19" t="str">
        <f t="shared" si="455"/>
        <v/>
      </c>
      <c r="Q2533" s="19" t="str">
        <f t="shared" si="455"/>
        <v/>
      </c>
      <c r="R2533" s="19" t="str">
        <f t="shared" si="455"/>
        <v/>
      </c>
    </row>
    <row r="2534" spans="1:18" ht="20.25">
      <c r="A2534" s="18" t="s">
        <v>971</v>
      </c>
      <c r="B2534" s="20">
        <v>2530</v>
      </c>
      <c r="C2534" s="35" t="s">
        <v>4496</v>
      </c>
      <c r="D2534" s="24" t="s">
        <v>12674</v>
      </c>
      <c r="E2534" s="27" t="s">
        <v>16694</v>
      </c>
      <c r="F2534" s="26" t="str">
        <f t="shared" si="447"/>
        <v>瞂</v>
      </c>
      <c r="G2534" s="26" t="str">
        <f t="shared" si="448"/>
        <v>所以扞身蔽目象形</v>
      </c>
      <c r="H2534" s="26" t="str">
        <f t="shared" si="449"/>
        <v>食閏</v>
      </c>
      <c r="I2534" s="41" t="str">
        <f t="shared" si="450"/>
        <v/>
      </c>
      <c r="J2534" s="19" t="str">
        <f t="shared" si="454"/>
        <v/>
      </c>
      <c r="K2534" s="19">
        <f t="shared" si="454"/>
        <v>2</v>
      </c>
      <c r="L2534" s="19">
        <f t="shared" si="454"/>
        <v>9</v>
      </c>
      <c r="M2534" s="19">
        <f t="shared" si="454"/>
        <v>16</v>
      </c>
      <c r="N2534" s="19" t="str">
        <f t="shared" si="451"/>
        <v/>
      </c>
      <c r="O2534" s="19" t="str">
        <f t="shared" si="455"/>
        <v/>
      </c>
      <c r="P2534" s="19" t="str">
        <f t="shared" si="455"/>
        <v/>
      </c>
      <c r="Q2534" s="19">
        <f t="shared" si="455"/>
        <v>13</v>
      </c>
      <c r="R2534" s="19">
        <f t="shared" si="455"/>
        <v>20</v>
      </c>
    </row>
    <row r="2535" spans="1:18" ht="20.25">
      <c r="A2535" s="18" t="s">
        <v>972</v>
      </c>
      <c r="B2535" s="20">
        <v>2531</v>
      </c>
      <c r="C2535" s="35" t="s">
        <v>4962</v>
      </c>
      <c r="D2535" s="24" t="s">
        <v>12253</v>
      </c>
      <c r="E2535" s="27" t="s">
        <v>16695</v>
      </c>
      <c r="F2535" s="26" t="str">
        <f t="shared" si="447"/>
        <v>盾</v>
      </c>
      <c r="G2535" s="26" t="str">
        <f t="shared" si="448"/>
        <v>從盾犮聲</v>
      </c>
      <c r="H2535" s="26" t="str">
        <f t="shared" si="449"/>
        <v>扶發</v>
      </c>
      <c r="I2535" s="41" t="str">
        <f t="shared" si="450"/>
        <v>4. 形声</v>
      </c>
      <c r="J2535" s="19" t="str">
        <f t="shared" si="454"/>
        <v/>
      </c>
      <c r="K2535" s="19">
        <f t="shared" si="454"/>
        <v>2</v>
      </c>
      <c r="L2535" s="19" t="str">
        <f t="shared" si="454"/>
        <v/>
      </c>
      <c r="M2535" s="19">
        <f t="shared" si="454"/>
        <v>3</v>
      </c>
      <c r="N2535" s="19" t="str">
        <f t="shared" si="451"/>
        <v/>
      </c>
      <c r="O2535" s="19">
        <f t="shared" si="455"/>
        <v>6</v>
      </c>
      <c r="P2535" s="19" t="str">
        <f t="shared" si="455"/>
        <v/>
      </c>
      <c r="Q2535" s="19" t="str">
        <f t="shared" si="455"/>
        <v/>
      </c>
      <c r="R2535" s="19">
        <f t="shared" si="455"/>
        <v>9</v>
      </c>
    </row>
    <row r="2536" spans="1:18" ht="20.25">
      <c r="A2536" s="18" t="s">
        <v>973</v>
      </c>
      <c r="B2536" s="20">
        <v>2532</v>
      </c>
      <c r="C2536" s="35"/>
      <c r="D2536" s="24" t="s">
        <v>11824</v>
      </c>
      <c r="E2536" s="27" t="s">
        <v>16696</v>
      </c>
      <c r="F2536" s="26" t="str">
        <f t="shared" si="447"/>
        <v>盾握</v>
      </c>
      <c r="G2536" s="26" t="str">
        <f t="shared" si="448"/>
        <v>從盾圭聲</v>
      </c>
      <c r="H2536" s="26" t="str">
        <f t="shared" si="449"/>
        <v>苦圭</v>
      </c>
      <c r="I2536" s="41" t="str">
        <f t="shared" si="450"/>
        <v>4. 形声</v>
      </c>
      <c r="J2536" s="19" t="str">
        <f t="shared" si="454"/>
        <v/>
      </c>
      <c r="K2536" s="19">
        <f t="shared" si="454"/>
        <v>3</v>
      </c>
      <c r="L2536" s="19" t="str">
        <f t="shared" si="454"/>
        <v/>
      </c>
      <c r="M2536" s="19">
        <f t="shared" si="454"/>
        <v>4</v>
      </c>
      <c r="N2536" s="19" t="str">
        <f t="shared" si="451"/>
        <v/>
      </c>
      <c r="O2536" s="19">
        <f t="shared" si="455"/>
        <v>7</v>
      </c>
      <c r="P2536" s="19" t="str">
        <f t="shared" si="455"/>
        <v/>
      </c>
      <c r="Q2536" s="19" t="str">
        <f t="shared" si="455"/>
        <v/>
      </c>
      <c r="R2536" s="19">
        <f t="shared" si="455"/>
        <v>10</v>
      </c>
    </row>
    <row r="2537" spans="1:18" ht="20.25">
      <c r="A2537" s="18" t="s">
        <v>974</v>
      </c>
      <c r="B2537" s="20">
        <v>2533</v>
      </c>
      <c r="C2537" s="35" t="s">
        <v>3058</v>
      </c>
      <c r="D2537" s="24" t="s">
        <v>11767</v>
      </c>
      <c r="E2537" s="27" t="s">
        <v>16697</v>
      </c>
      <c r="F2537" s="26" t="str">
        <f t="shared" si="447"/>
        <v>鼻</v>
      </c>
      <c r="G2537" s="26" t="str">
        <f t="shared" si="448"/>
        <v>象鼻形</v>
      </c>
      <c r="H2537" s="26" t="str">
        <f t="shared" si="449"/>
        <v>疾二</v>
      </c>
      <c r="I2537" s="41" t="str">
        <f t="shared" si="450"/>
        <v/>
      </c>
      <c r="J2537" s="19" t="str">
        <f t="shared" si="454"/>
        <v/>
      </c>
      <c r="K2537" s="19">
        <f t="shared" si="454"/>
        <v>2</v>
      </c>
      <c r="L2537" s="19">
        <f t="shared" si="454"/>
        <v>3</v>
      </c>
      <c r="M2537" s="19">
        <f t="shared" si="454"/>
        <v>11</v>
      </c>
      <c r="N2537" s="19" t="str">
        <f t="shared" si="451"/>
        <v/>
      </c>
      <c r="O2537" s="19" t="str">
        <f t="shared" si="455"/>
        <v/>
      </c>
      <c r="P2537" s="19" t="str">
        <f t="shared" si="455"/>
        <v/>
      </c>
      <c r="Q2537" s="19">
        <f t="shared" si="455"/>
        <v>8</v>
      </c>
      <c r="R2537" s="19">
        <f t="shared" si="455"/>
        <v>15</v>
      </c>
    </row>
    <row r="2538" spans="1:18" ht="20.25">
      <c r="A2538" s="18" t="s">
        <v>975</v>
      </c>
      <c r="B2538" s="20">
        <v>2534</v>
      </c>
      <c r="C2538" s="35" t="s">
        <v>3058</v>
      </c>
      <c r="D2538" s="24" t="s">
        <v>11767</v>
      </c>
      <c r="E2538" s="27" t="s">
        <v>6450</v>
      </c>
      <c r="F2538" s="26" t="str">
        <f t="shared" si="447"/>
        <v/>
      </c>
      <c r="G2538" s="26" t="str">
        <f t="shared" si="448"/>
        <v/>
      </c>
      <c r="H2538" s="26" t="str">
        <f t="shared" si="449"/>
        <v/>
      </c>
      <c r="I2538" s="41" t="str">
        <f t="shared" si="450"/>
        <v/>
      </c>
      <c r="J2538" s="19">
        <f t="shared" si="454"/>
        <v>1</v>
      </c>
      <c r="K2538" s="19" t="str">
        <f t="shared" si="454"/>
        <v/>
      </c>
      <c r="L2538" s="19" t="str">
        <f t="shared" si="454"/>
        <v/>
      </c>
      <c r="M2538" s="19" t="str">
        <f t="shared" si="454"/>
        <v/>
      </c>
      <c r="N2538" s="19" t="str">
        <f t="shared" si="451"/>
        <v/>
      </c>
      <c r="O2538" s="19" t="str">
        <f t="shared" si="455"/>
        <v/>
      </c>
      <c r="P2538" s="19" t="str">
        <f t="shared" si="455"/>
        <v/>
      </c>
      <c r="Q2538" s="19" t="str">
        <f t="shared" si="455"/>
        <v/>
      </c>
      <c r="R2538" s="19" t="str">
        <f t="shared" si="455"/>
        <v/>
      </c>
    </row>
    <row r="2539" spans="1:18" ht="20.25">
      <c r="A2539" s="18" t="s">
        <v>976</v>
      </c>
      <c r="B2539" s="20">
        <v>2535</v>
      </c>
      <c r="C2539" s="35" t="s">
        <v>7859</v>
      </c>
      <c r="D2539" s="24" t="s">
        <v>12630</v>
      </c>
      <c r="E2539" s="27" t="s">
        <v>6451</v>
      </c>
      <c r="F2539" s="26" t="str">
        <f t="shared" si="447"/>
        <v>宀宀不見</v>
      </c>
      <c r="G2539" s="26" t="str">
        <f t="shared" si="448"/>
        <v>闕</v>
      </c>
      <c r="H2539" s="26" t="str">
        <f t="shared" si="449"/>
        <v>武延</v>
      </c>
      <c r="I2539" s="41" t="str">
        <f t="shared" si="450"/>
        <v/>
      </c>
      <c r="J2539" s="19" t="str">
        <f t="shared" si="454"/>
        <v/>
      </c>
      <c r="K2539" s="19">
        <f t="shared" si="454"/>
        <v>5</v>
      </c>
      <c r="L2539" s="19" t="str">
        <f t="shared" si="454"/>
        <v/>
      </c>
      <c r="M2539" s="19" t="str">
        <f t="shared" si="454"/>
        <v/>
      </c>
      <c r="N2539" s="19" t="str">
        <f t="shared" si="451"/>
        <v/>
      </c>
      <c r="O2539" s="19" t="str">
        <f t="shared" si="455"/>
        <v/>
      </c>
      <c r="P2539" s="19" t="str">
        <f t="shared" si="455"/>
        <v/>
      </c>
      <c r="Q2539" s="19" t="str">
        <f t="shared" si="455"/>
        <v/>
      </c>
      <c r="R2539" s="19">
        <f t="shared" si="455"/>
        <v>9</v>
      </c>
    </row>
    <row r="2540" spans="1:18" ht="20.25">
      <c r="A2540" s="18" t="s">
        <v>977</v>
      </c>
      <c r="B2540" s="20">
        <v>2536</v>
      </c>
      <c r="C2540" s="37" t="s">
        <v>25512</v>
      </c>
      <c r="D2540" s="24" t="s">
        <v>11767</v>
      </c>
      <c r="E2540" s="27" t="s">
        <v>16698</v>
      </c>
      <c r="F2540" s="26" t="str">
        <f t="shared" si="447"/>
        <v>此亦自字</v>
      </c>
      <c r="G2540" s="26" t="str">
        <f t="shared" si="448"/>
        <v>省自者詞言之气從鼻出與口相助也</v>
      </c>
      <c r="H2540" s="26" t="str">
        <f t="shared" si="449"/>
        <v>疾二</v>
      </c>
      <c r="I2540" s="41" t="str">
        <f t="shared" si="450"/>
        <v/>
      </c>
      <c r="J2540" s="19" t="str">
        <f t="shared" si="454"/>
        <v/>
      </c>
      <c r="K2540" s="19">
        <f t="shared" si="454"/>
        <v>5</v>
      </c>
      <c r="L2540" s="19" t="str">
        <f t="shared" si="454"/>
        <v/>
      </c>
      <c r="M2540" s="19">
        <f t="shared" si="454"/>
        <v>13</v>
      </c>
      <c r="N2540" s="19">
        <f t="shared" si="451"/>
        <v>26</v>
      </c>
      <c r="O2540" s="19" t="str">
        <f t="shared" si="455"/>
        <v/>
      </c>
      <c r="P2540" s="19" t="str">
        <f t="shared" si="455"/>
        <v/>
      </c>
      <c r="Q2540" s="19">
        <f t="shared" si="455"/>
        <v>23</v>
      </c>
      <c r="R2540" s="19">
        <f t="shared" si="455"/>
        <v>30</v>
      </c>
    </row>
    <row r="2541" spans="1:18" ht="20.25">
      <c r="A2541" s="18" t="s">
        <v>978</v>
      </c>
      <c r="B2541" s="20">
        <v>2537</v>
      </c>
      <c r="C2541" s="35" t="s">
        <v>10684</v>
      </c>
      <c r="D2541" s="24" t="s">
        <v>11905</v>
      </c>
      <c r="E2541" s="27" t="s">
        <v>16699</v>
      </c>
      <c r="F2541" s="26" t="str">
        <f t="shared" si="447"/>
        <v>俱詞</v>
      </c>
      <c r="G2541" s="26" t="str">
        <f t="shared" si="448"/>
        <v>從比從白</v>
      </c>
      <c r="H2541" s="26" t="str">
        <f t="shared" si="449"/>
        <v>古諧</v>
      </c>
      <c r="I2541" s="41" t="str">
        <f t="shared" si="450"/>
        <v>3. 会意</v>
      </c>
      <c r="J2541" s="19" t="str">
        <f t="shared" si="454"/>
        <v/>
      </c>
      <c r="K2541" s="19">
        <f t="shared" si="454"/>
        <v>3</v>
      </c>
      <c r="L2541" s="19" t="str">
        <f t="shared" si="454"/>
        <v/>
      </c>
      <c r="M2541" s="19">
        <f t="shared" si="454"/>
        <v>4</v>
      </c>
      <c r="N2541" s="19">
        <f t="shared" si="451"/>
        <v>6</v>
      </c>
      <c r="O2541" s="19" t="str">
        <f t="shared" si="455"/>
        <v/>
      </c>
      <c r="P2541" s="19" t="str">
        <f t="shared" si="455"/>
        <v/>
      </c>
      <c r="Q2541" s="19" t="str">
        <f t="shared" si="455"/>
        <v/>
      </c>
      <c r="R2541" s="19">
        <f t="shared" si="455"/>
        <v>10</v>
      </c>
    </row>
    <row r="2542" spans="1:18" ht="20.25">
      <c r="A2542" s="18" t="s">
        <v>979</v>
      </c>
      <c r="B2542" s="20">
        <v>2538</v>
      </c>
      <c r="C2542" s="35" t="s">
        <v>2118</v>
      </c>
      <c r="D2542" s="24" t="s">
        <v>11848</v>
      </c>
      <c r="E2542" s="27" t="s">
        <v>16700</v>
      </c>
      <c r="F2542" s="26" t="str">
        <f t="shared" si="447"/>
        <v>鈍詞</v>
      </c>
      <c r="G2542" s="26" t="str">
        <f t="shared" si="448"/>
        <v>從白鮺省聲論語曰參也魯</v>
      </c>
      <c r="H2542" s="26" t="str">
        <f t="shared" si="449"/>
        <v>郎古</v>
      </c>
      <c r="I2542" s="41" t="str">
        <f t="shared" si="450"/>
        <v>4. 形声</v>
      </c>
      <c r="J2542" s="19" t="str">
        <f t="shared" si="454"/>
        <v/>
      </c>
      <c r="K2542" s="19">
        <f t="shared" si="454"/>
        <v>3</v>
      </c>
      <c r="L2542" s="19" t="str">
        <f t="shared" si="454"/>
        <v/>
      </c>
      <c r="M2542" s="19">
        <f t="shared" si="454"/>
        <v>4</v>
      </c>
      <c r="N2542" s="19" t="str">
        <f t="shared" si="451"/>
        <v/>
      </c>
      <c r="O2542" s="19">
        <f t="shared" si="455"/>
        <v>8</v>
      </c>
      <c r="P2542" s="19" t="str">
        <f t="shared" si="455"/>
        <v/>
      </c>
      <c r="Q2542" s="19" t="str">
        <f t="shared" si="455"/>
        <v/>
      </c>
      <c r="R2542" s="19">
        <f t="shared" si="455"/>
        <v>17</v>
      </c>
    </row>
    <row r="2543" spans="1:18" ht="20.25">
      <c r="A2543" s="18" t="s">
        <v>980</v>
      </c>
      <c r="B2543" s="20">
        <v>2539</v>
      </c>
      <c r="C2543" s="35" t="s">
        <v>8342</v>
      </c>
      <c r="D2543" s="24" t="s">
        <v>12675</v>
      </c>
      <c r="E2543" s="27" t="s">
        <v>16701</v>
      </c>
      <c r="F2543" s="26" t="str">
        <f t="shared" si="447"/>
        <v>别事詞</v>
      </c>
      <c r="G2543" s="26" t="str">
        <f t="shared" si="448"/>
        <v>從白□聲□古文旅字</v>
      </c>
      <c r="H2543" s="26" t="str">
        <f t="shared" si="449"/>
        <v>之也</v>
      </c>
      <c r="I2543" s="41" t="str">
        <f t="shared" si="450"/>
        <v>4. 形声</v>
      </c>
      <c r="J2543" s="19">
        <f t="shared" si="454"/>
        <v>10</v>
      </c>
      <c r="K2543" s="19">
        <f t="shared" si="454"/>
        <v>4</v>
      </c>
      <c r="L2543" s="19" t="str">
        <f t="shared" si="454"/>
        <v/>
      </c>
      <c r="M2543" s="19">
        <f t="shared" si="454"/>
        <v>5</v>
      </c>
      <c r="N2543" s="19" t="str">
        <f t="shared" si="451"/>
        <v/>
      </c>
      <c r="O2543" s="19">
        <f t="shared" si="455"/>
        <v>8</v>
      </c>
      <c r="P2543" s="19" t="str">
        <f t="shared" si="455"/>
        <v/>
      </c>
      <c r="Q2543" s="19" t="str">
        <f t="shared" si="455"/>
        <v/>
      </c>
      <c r="R2543" s="19">
        <f t="shared" si="455"/>
        <v>16</v>
      </c>
    </row>
    <row r="2544" spans="1:18" ht="20.25">
      <c r="A2544" s="18" t="s">
        <v>981</v>
      </c>
      <c r="B2544" s="20">
        <v>2540</v>
      </c>
      <c r="C2544" s="35"/>
      <c r="D2544" s="24" t="s">
        <v>12144</v>
      </c>
      <c r="E2544" s="27" t="s">
        <v>16702</v>
      </c>
      <c r="F2544" s="26" t="str">
        <f t="shared" si="447"/>
        <v>詞</v>
      </c>
      <c r="G2544" s="26" t="str">
        <f t="shared" si="448"/>
        <v>從白壽聲壽與疇同虞書帝曰咨</v>
      </c>
      <c r="H2544" s="26" t="str">
        <f t="shared" si="449"/>
        <v>直由</v>
      </c>
      <c r="I2544" s="41" t="str">
        <f t="shared" si="450"/>
        <v>4. 形声</v>
      </c>
      <c r="J2544" s="19" t="str">
        <f t="shared" si="454"/>
        <v/>
      </c>
      <c r="K2544" s="19">
        <f t="shared" si="454"/>
        <v>2</v>
      </c>
      <c r="L2544" s="19" t="str">
        <f t="shared" si="454"/>
        <v/>
      </c>
      <c r="M2544" s="19">
        <f t="shared" si="454"/>
        <v>3</v>
      </c>
      <c r="N2544" s="19" t="str">
        <f t="shared" si="451"/>
        <v/>
      </c>
      <c r="O2544" s="19">
        <f t="shared" si="455"/>
        <v>6</v>
      </c>
      <c r="P2544" s="19" t="str">
        <f t="shared" si="455"/>
        <v/>
      </c>
      <c r="Q2544" s="19" t="str">
        <f t="shared" si="455"/>
        <v/>
      </c>
      <c r="R2544" s="19">
        <f t="shared" si="455"/>
        <v>19</v>
      </c>
    </row>
    <row r="2545" spans="1:18" ht="20.25">
      <c r="A2545" s="18" t="s">
        <v>3113</v>
      </c>
      <c r="B2545" s="20">
        <v>2541</v>
      </c>
      <c r="C2545" s="35" t="s">
        <v>10806</v>
      </c>
      <c r="D2545" s="24" t="s">
        <v>11970</v>
      </c>
      <c r="E2545" s="27" t="s">
        <v>16703</v>
      </c>
      <c r="F2545" s="26" t="str">
        <f t="shared" si="447"/>
        <v>識詞</v>
      </c>
      <c r="G2545" s="26" t="str">
        <f t="shared" si="448"/>
        <v>從白從亏從知</v>
      </c>
      <c r="H2545" s="26" t="str">
        <f t="shared" si="449"/>
        <v>知義</v>
      </c>
      <c r="I2545" s="41" t="str">
        <f t="shared" si="450"/>
        <v>3. 会意</v>
      </c>
      <c r="J2545" s="19" t="str">
        <f t="shared" ref="J2545:M2564" si="456">IFERROR(FIND(J$4,$E2545),"")</f>
        <v/>
      </c>
      <c r="K2545" s="19">
        <f t="shared" si="456"/>
        <v>3</v>
      </c>
      <c r="L2545" s="19" t="str">
        <f t="shared" si="456"/>
        <v/>
      </c>
      <c r="M2545" s="19">
        <f t="shared" si="456"/>
        <v>4</v>
      </c>
      <c r="N2545" s="19">
        <f t="shared" si="451"/>
        <v>6</v>
      </c>
      <c r="O2545" s="19" t="str">
        <f t="shared" ref="O2545:R2564" si="457">IFERROR(FIND(O$4,$E2545),"")</f>
        <v/>
      </c>
      <c r="P2545" s="19" t="str">
        <f t="shared" si="457"/>
        <v/>
      </c>
      <c r="Q2545" s="19" t="str">
        <f t="shared" si="457"/>
        <v/>
      </c>
      <c r="R2545" s="19">
        <f t="shared" si="457"/>
        <v>12</v>
      </c>
    </row>
    <row r="2546" spans="1:18" ht="20.25">
      <c r="A2546" s="18" t="s">
        <v>3114</v>
      </c>
      <c r="B2546" s="20">
        <v>2542</v>
      </c>
      <c r="C2546" s="35" t="s">
        <v>10806</v>
      </c>
      <c r="D2546" s="24" t="s">
        <v>11970</v>
      </c>
      <c r="E2546" s="27" t="s">
        <v>11538</v>
      </c>
      <c r="F2546" s="26" t="str">
        <f t="shared" si="447"/>
        <v/>
      </c>
      <c r="G2546" s="26" t="str">
        <f t="shared" si="448"/>
        <v/>
      </c>
      <c r="H2546" s="26" t="str">
        <f t="shared" si="449"/>
        <v/>
      </c>
      <c r="I2546" s="41" t="str">
        <f t="shared" si="450"/>
        <v/>
      </c>
      <c r="J2546" s="19">
        <f t="shared" si="456"/>
        <v>1</v>
      </c>
      <c r="K2546" s="19" t="str">
        <f t="shared" si="456"/>
        <v/>
      </c>
      <c r="L2546" s="19" t="str">
        <f t="shared" si="456"/>
        <v/>
      </c>
      <c r="M2546" s="19" t="str">
        <f t="shared" si="456"/>
        <v/>
      </c>
      <c r="N2546" s="19" t="str">
        <f t="shared" si="451"/>
        <v/>
      </c>
      <c r="O2546" s="19" t="str">
        <f t="shared" si="457"/>
        <v/>
      </c>
      <c r="P2546" s="19" t="str">
        <f t="shared" si="457"/>
        <v/>
      </c>
      <c r="Q2546" s="19" t="str">
        <f t="shared" si="457"/>
        <v/>
      </c>
      <c r="R2546" s="19" t="str">
        <f t="shared" si="457"/>
        <v/>
      </c>
    </row>
    <row r="2547" spans="1:18" ht="20.25">
      <c r="A2547" s="18" t="s">
        <v>3115</v>
      </c>
      <c r="B2547" s="20">
        <v>2543</v>
      </c>
      <c r="C2547" s="35" t="s">
        <v>3885</v>
      </c>
      <c r="D2547" s="24" t="s">
        <v>12676</v>
      </c>
      <c r="E2547" s="27" t="s">
        <v>16704</v>
      </c>
      <c r="F2547" s="26" t="str">
        <f t="shared" si="447"/>
        <v>十十</v>
      </c>
      <c r="G2547" s="26" t="str">
        <f t="shared" si="448"/>
        <v>從白數十百為一相章也</v>
      </c>
      <c r="H2547" s="26" t="str">
        <f t="shared" si="449"/>
        <v>博陌</v>
      </c>
      <c r="I2547" s="41" t="str">
        <f t="shared" si="450"/>
        <v/>
      </c>
      <c r="J2547" s="19" t="str">
        <f t="shared" si="456"/>
        <v/>
      </c>
      <c r="K2547" s="19">
        <f t="shared" si="456"/>
        <v>3</v>
      </c>
      <c r="L2547" s="19" t="str">
        <f t="shared" si="456"/>
        <v/>
      </c>
      <c r="M2547" s="19">
        <f t="shared" si="456"/>
        <v>4</v>
      </c>
      <c r="N2547" s="19" t="str">
        <f t="shared" si="451"/>
        <v/>
      </c>
      <c r="O2547" s="19" t="str">
        <f t="shared" si="457"/>
        <v/>
      </c>
      <c r="P2547" s="19" t="str">
        <f t="shared" si="457"/>
        <v/>
      </c>
      <c r="Q2547" s="19" t="str">
        <f t="shared" si="457"/>
        <v/>
      </c>
      <c r="R2547" s="19">
        <f t="shared" si="457"/>
        <v>16</v>
      </c>
    </row>
    <row r="2548" spans="1:18" ht="20.25">
      <c r="A2548" s="18" t="s">
        <v>3116</v>
      </c>
      <c r="B2548" s="20">
        <v>2544</v>
      </c>
      <c r="C2548" s="35" t="s">
        <v>3885</v>
      </c>
      <c r="D2548" s="24" t="s">
        <v>12676</v>
      </c>
      <c r="E2548" s="27" t="s">
        <v>16705</v>
      </c>
      <c r="F2548" s="26" t="str">
        <f t="shared" si="447"/>
        <v/>
      </c>
      <c r="G2548" s="26" t="str">
        <f t="shared" si="448"/>
        <v/>
      </c>
      <c r="H2548" s="26" t="str">
        <f t="shared" si="449"/>
        <v/>
      </c>
      <c r="I2548" s="41" t="str">
        <f t="shared" si="450"/>
        <v/>
      </c>
      <c r="J2548" s="19">
        <f t="shared" si="456"/>
        <v>1</v>
      </c>
      <c r="K2548" s="19" t="str">
        <f t="shared" si="456"/>
        <v/>
      </c>
      <c r="L2548" s="19" t="str">
        <f t="shared" si="456"/>
        <v/>
      </c>
      <c r="M2548" s="19">
        <f t="shared" si="456"/>
        <v>4</v>
      </c>
      <c r="N2548" s="19" t="str">
        <f t="shared" si="451"/>
        <v/>
      </c>
      <c r="O2548" s="19" t="str">
        <f t="shared" si="457"/>
        <v/>
      </c>
      <c r="P2548" s="19" t="str">
        <f t="shared" si="457"/>
        <v/>
      </c>
      <c r="Q2548" s="19" t="str">
        <f t="shared" si="457"/>
        <v/>
      </c>
      <c r="R2548" s="19" t="str">
        <f t="shared" si="457"/>
        <v/>
      </c>
    </row>
    <row r="2549" spans="1:18" ht="20.25">
      <c r="A2549" s="18" t="s">
        <v>3117</v>
      </c>
      <c r="B2549" s="20">
        <v>2545</v>
      </c>
      <c r="C2549" s="35" t="s">
        <v>4020</v>
      </c>
      <c r="D2549" s="24" t="s">
        <v>12677</v>
      </c>
      <c r="E2549" s="27" t="s">
        <v>16706</v>
      </c>
      <c r="F2549" s="26" t="str">
        <f t="shared" si="447"/>
        <v>引气自畀</v>
      </c>
      <c r="G2549" s="26" t="str">
        <f t="shared" si="448"/>
        <v>從自畀</v>
      </c>
      <c r="H2549" s="26" t="str">
        <f t="shared" si="449"/>
        <v>父二</v>
      </c>
      <c r="I2549" s="41" t="str">
        <f t="shared" si="450"/>
        <v/>
      </c>
      <c r="J2549" s="19" t="str">
        <f t="shared" si="456"/>
        <v/>
      </c>
      <c r="K2549" s="19">
        <f t="shared" si="456"/>
        <v>5</v>
      </c>
      <c r="L2549" s="19" t="str">
        <f t="shared" si="456"/>
        <v/>
      </c>
      <c r="M2549" s="19">
        <f t="shared" si="456"/>
        <v>6</v>
      </c>
      <c r="N2549" s="19">
        <f t="shared" si="451"/>
        <v>14</v>
      </c>
      <c r="O2549" s="19" t="str">
        <f t="shared" si="457"/>
        <v/>
      </c>
      <c r="P2549" s="19" t="str">
        <f t="shared" si="457"/>
        <v/>
      </c>
      <c r="Q2549" s="19">
        <f t="shared" si="457"/>
        <v>11</v>
      </c>
      <c r="R2549" s="19">
        <f t="shared" si="457"/>
        <v>18</v>
      </c>
    </row>
    <row r="2550" spans="1:18" ht="20.25">
      <c r="A2550" s="18" t="s">
        <v>3118</v>
      </c>
      <c r="B2550" s="20">
        <v>2546</v>
      </c>
      <c r="C2550" s="35" t="s">
        <v>25513</v>
      </c>
      <c r="D2550" s="24" t="s">
        <v>11646</v>
      </c>
      <c r="E2550" s="27" t="s">
        <v>16707</v>
      </c>
      <c r="F2550" s="26" t="str">
        <f t="shared" si="447"/>
        <v>以鼻就臭</v>
      </c>
      <c r="G2550" s="26" t="str">
        <f t="shared" si="448"/>
        <v>從鼻從臭臭亦聲讀若畜牲之畜</v>
      </c>
      <c r="H2550" s="26" t="str">
        <f t="shared" si="449"/>
        <v>許救</v>
      </c>
      <c r="I2550" s="41" t="str">
        <f t="shared" si="450"/>
        <v>4. 形声</v>
      </c>
      <c r="J2550" s="19" t="str">
        <f t="shared" si="456"/>
        <v/>
      </c>
      <c r="K2550" s="19">
        <f t="shared" si="456"/>
        <v>5</v>
      </c>
      <c r="L2550" s="19" t="str">
        <f t="shared" si="456"/>
        <v/>
      </c>
      <c r="M2550" s="19">
        <f t="shared" si="456"/>
        <v>6</v>
      </c>
      <c r="N2550" s="19">
        <f t="shared" si="451"/>
        <v>8</v>
      </c>
      <c r="O2550" s="19">
        <f t="shared" si="457"/>
        <v>12</v>
      </c>
      <c r="P2550" s="19" t="str">
        <f t="shared" si="457"/>
        <v/>
      </c>
      <c r="Q2550" s="19" t="str">
        <f t="shared" si="457"/>
        <v/>
      </c>
      <c r="R2550" s="19">
        <f t="shared" si="457"/>
        <v>21</v>
      </c>
    </row>
    <row r="2551" spans="1:18" ht="20.25">
      <c r="A2551" s="18" t="s">
        <v>3119</v>
      </c>
      <c r="B2551" s="20">
        <v>2547</v>
      </c>
      <c r="C2551" s="35" t="s">
        <v>25514</v>
      </c>
      <c r="D2551" s="24" t="s">
        <v>12678</v>
      </c>
      <c r="E2551" s="27" t="s">
        <v>16708</v>
      </c>
      <c r="F2551" s="26" t="str">
        <f t="shared" si="447"/>
        <v>臥息</v>
      </c>
      <c r="G2551" s="26" t="str">
        <f t="shared" si="448"/>
        <v>從鼻干聲讀若汗</v>
      </c>
      <c r="H2551" s="26" t="str">
        <f t="shared" si="449"/>
        <v>矦幹</v>
      </c>
      <c r="I2551" s="41" t="str">
        <f t="shared" si="450"/>
        <v>4. 形声</v>
      </c>
      <c r="J2551" s="19" t="str">
        <f t="shared" si="456"/>
        <v/>
      </c>
      <c r="K2551" s="19">
        <f t="shared" si="456"/>
        <v>3</v>
      </c>
      <c r="L2551" s="19" t="str">
        <f t="shared" si="456"/>
        <v/>
      </c>
      <c r="M2551" s="19">
        <f t="shared" si="456"/>
        <v>4</v>
      </c>
      <c r="N2551" s="19" t="str">
        <f t="shared" si="451"/>
        <v/>
      </c>
      <c r="O2551" s="19">
        <f t="shared" si="457"/>
        <v>7</v>
      </c>
      <c r="P2551" s="19" t="str">
        <f t="shared" si="457"/>
        <v/>
      </c>
      <c r="Q2551" s="19" t="str">
        <f t="shared" si="457"/>
        <v/>
      </c>
      <c r="R2551" s="19">
        <f t="shared" si="457"/>
        <v>13</v>
      </c>
    </row>
    <row r="2552" spans="1:18" ht="20.25">
      <c r="A2552" s="18" t="s">
        <v>3120</v>
      </c>
      <c r="B2552" s="20">
        <v>2548</v>
      </c>
      <c r="C2552" s="35" t="s">
        <v>415</v>
      </c>
      <c r="D2552" s="24" t="s">
        <v>11648</v>
      </c>
      <c r="E2552" s="27" t="s">
        <v>16709</v>
      </c>
      <c r="F2552" s="26" t="str">
        <f t="shared" si="447"/>
        <v>病寒鼻窒</v>
      </c>
      <c r="G2552" s="26" t="str">
        <f t="shared" si="448"/>
        <v>從鼻九聲</v>
      </c>
      <c r="H2552" s="26" t="str">
        <f t="shared" si="449"/>
        <v>巨鳩</v>
      </c>
      <c r="I2552" s="41" t="str">
        <f t="shared" si="450"/>
        <v>4. 形声</v>
      </c>
      <c r="J2552" s="19" t="str">
        <f t="shared" si="456"/>
        <v/>
      </c>
      <c r="K2552" s="19">
        <f t="shared" si="456"/>
        <v>5</v>
      </c>
      <c r="L2552" s="19" t="str">
        <f t="shared" si="456"/>
        <v/>
      </c>
      <c r="M2552" s="19">
        <f t="shared" si="456"/>
        <v>6</v>
      </c>
      <c r="N2552" s="19" t="str">
        <f t="shared" si="451"/>
        <v/>
      </c>
      <c r="O2552" s="19">
        <f t="shared" si="457"/>
        <v>9</v>
      </c>
      <c r="P2552" s="19" t="str">
        <f t="shared" si="457"/>
        <v/>
      </c>
      <c r="Q2552" s="19" t="str">
        <f t="shared" si="457"/>
        <v/>
      </c>
      <c r="R2552" s="19">
        <f t="shared" si="457"/>
        <v>12</v>
      </c>
    </row>
    <row r="2553" spans="1:18" ht="20.25">
      <c r="A2553" s="18" t="s">
        <v>3121</v>
      </c>
      <c r="B2553" s="20">
        <v>2549</v>
      </c>
      <c r="C2553" s="35" t="s">
        <v>25515</v>
      </c>
      <c r="D2553" s="24" t="s">
        <v>11705</v>
      </c>
      <c r="E2553" s="27" t="s">
        <v>16710</v>
      </c>
      <c r="F2553" s="26" t="str">
        <f t="shared" si="447"/>
        <v>臥息</v>
      </c>
      <c r="G2553" s="26" t="str">
        <f t="shared" si="448"/>
        <v>從鼻隶聲讀若虺</v>
      </c>
      <c r="H2553" s="26" t="str">
        <f t="shared" si="449"/>
        <v>許介</v>
      </c>
      <c r="I2553" s="41" t="str">
        <f t="shared" si="450"/>
        <v>4. 形声</v>
      </c>
      <c r="J2553" s="19" t="str">
        <f t="shared" si="456"/>
        <v/>
      </c>
      <c r="K2553" s="19">
        <f t="shared" si="456"/>
        <v>3</v>
      </c>
      <c r="L2553" s="19" t="str">
        <f t="shared" si="456"/>
        <v/>
      </c>
      <c r="M2553" s="19">
        <f t="shared" si="456"/>
        <v>4</v>
      </c>
      <c r="N2553" s="19" t="str">
        <f t="shared" si="451"/>
        <v/>
      </c>
      <c r="O2553" s="19">
        <f t="shared" si="457"/>
        <v>7</v>
      </c>
      <c r="P2553" s="19" t="str">
        <f t="shared" si="457"/>
        <v/>
      </c>
      <c r="Q2553" s="19" t="str">
        <f t="shared" si="457"/>
        <v/>
      </c>
      <c r="R2553" s="19">
        <f t="shared" si="457"/>
        <v>13</v>
      </c>
    </row>
    <row r="2554" spans="1:18" ht="20.25">
      <c r="A2554" s="18" t="s">
        <v>3122</v>
      </c>
      <c r="B2554" s="20">
        <v>2550</v>
      </c>
      <c r="C2554" s="35" t="s">
        <v>3826</v>
      </c>
      <c r="D2554" s="24" t="s">
        <v>11650</v>
      </c>
      <c r="E2554" s="27" t="s">
        <v>16711</v>
      </c>
      <c r="F2554" s="26" t="str">
        <f t="shared" si="447"/>
        <v>二百</v>
      </c>
      <c r="G2554" s="26" t="str">
        <f t="shared" si="448"/>
        <v/>
      </c>
      <c r="H2554" s="26" t="str">
        <f t="shared" si="449"/>
        <v>彼利</v>
      </c>
      <c r="I2554" s="41" t="str">
        <f t="shared" si="450"/>
        <v/>
      </c>
      <c r="J2554" s="19" t="str">
        <f t="shared" si="456"/>
        <v/>
      </c>
      <c r="K2554" s="19">
        <f t="shared" si="456"/>
        <v>3</v>
      </c>
      <c r="L2554" s="19" t="str">
        <f t="shared" si="456"/>
        <v/>
      </c>
      <c r="M2554" s="19">
        <f t="shared" si="456"/>
        <v>9</v>
      </c>
      <c r="N2554" s="19" t="str">
        <f t="shared" si="451"/>
        <v/>
      </c>
      <c r="O2554" s="19" t="str">
        <f t="shared" si="457"/>
        <v/>
      </c>
      <c r="P2554" s="19" t="str">
        <f t="shared" si="457"/>
        <v/>
      </c>
      <c r="Q2554" s="19">
        <f t="shared" si="457"/>
        <v>6</v>
      </c>
      <c r="R2554" s="19">
        <f t="shared" si="457"/>
        <v>16</v>
      </c>
    </row>
    <row r="2555" spans="1:18" ht="20.25">
      <c r="A2555" s="18" t="s">
        <v>3123</v>
      </c>
      <c r="B2555" s="20">
        <v>2551</v>
      </c>
      <c r="C2555" s="35" t="s">
        <v>25516</v>
      </c>
      <c r="D2555" s="24" t="s">
        <v>11563</v>
      </c>
      <c r="E2555" s="27" t="s">
        <v>16712</v>
      </c>
      <c r="F2555" s="26" t="str">
        <f t="shared" si="447"/>
        <v>盛</v>
      </c>
      <c r="G2555" s="26" t="str">
        <f t="shared" si="448"/>
        <v>從大從皕皕亦聲此燕召公名讀若郝史篇名醜徐鍇曰史篇謂史籀所作倉頡十五篇也</v>
      </c>
      <c r="H2555" s="26" t="str">
        <f t="shared" si="449"/>
        <v>詩亦</v>
      </c>
      <c r="I2555" s="41" t="str">
        <f t="shared" si="450"/>
        <v>4. 形声</v>
      </c>
      <c r="J2555" s="19" t="str">
        <f t="shared" si="456"/>
        <v/>
      </c>
      <c r="K2555" s="19">
        <f t="shared" si="456"/>
        <v>2</v>
      </c>
      <c r="L2555" s="19" t="str">
        <f t="shared" si="456"/>
        <v/>
      </c>
      <c r="M2555" s="19">
        <f t="shared" si="456"/>
        <v>3</v>
      </c>
      <c r="N2555" s="19">
        <f t="shared" si="451"/>
        <v>5</v>
      </c>
      <c r="O2555" s="19">
        <f t="shared" si="457"/>
        <v>9</v>
      </c>
      <c r="P2555" s="19" t="str">
        <f t="shared" si="457"/>
        <v/>
      </c>
      <c r="Q2555" s="19" t="str">
        <f t="shared" si="457"/>
        <v/>
      </c>
      <c r="R2555" s="19">
        <f t="shared" si="457"/>
        <v>40</v>
      </c>
    </row>
    <row r="2556" spans="1:18" ht="20.25">
      <c r="A2556" s="18" t="s">
        <v>3124</v>
      </c>
      <c r="B2556" s="20">
        <v>2552</v>
      </c>
      <c r="C2556" s="35" t="s">
        <v>25516</v>
      </c>
      <c r="D2556" s="24" t="s">
        <v>11563</v>
      </c>
      <c r="E2556" s="27" t="s">
        <v>6452</v>
      </c>
      <c r="F2556" s="26" t="str">
        <f t="shared" si="447"/>
        <v/>
      </c>
      <c r="G2556" s="26" t="str">
        <f t="shared" si="448"/>
        <v/>
      </c>
      <c r="H2556" s="26" t="str">
        <f t="shared" si="449"/>
        <v/>
      </c>
      <c r="I2556" s="41" t="str">
        <f t="shared" si="450"/>
        <v/>
      </c>
      <c r="J2556" s="19">
        <f t="shared" si="456"/>
        <v>1</v>
      </c>
      <c r="K2556" s="19" t="str">
        <f t="shared" si="456"/>
        <v/>
      </c>
      <c r="L2556" s="19" t="str">
        <f t="shared" si="456"/>
        <v/>
      </c>
      <c r="M2556" s="19" t="str">
        <f t="shared" si="456"/>
        <v/>
      </c>
      <c r="N2556" s="19" t="str">
        <f t="shared" si="451"/>
        <v/>
      </c>
      <c r="O2556" s="19" t="str">
        <f t="shared" si="457"/>
        <v/>
      </c>
      <c r="P2556" s="19" t="str">
        <f t="shared" si="457"/>
        <v/>
      </c>
      <c r="Q2556" s="19" t="str">
        <f t="shared" si="457"/>
        <v/>
      </c>
      <c r="R2556" s="19" t="str">
        <f t="shared" si="457"/>
        <v/>
      </c>
    </row>
    <row r="2557" spans="1:18" ht="20.25">
      <c r="A2557" s="18" t="s">
        <v>3125</v>
      </c>
      <c r="B2557" s="20">
        <v>2553</v>
      </c>
      <c r="C2557" s="36" t="s">
        <v>25517</v>
      </c>
      <c r="D2557" s="24" t="s">
        <v>11976</v>
      </c>
      <c r="E2557" s="27" t="s">
        <v>16713</v>
      </c>
      <c r="F2557" s="26" t="str">
        <f t="shared" si="447"/>
        <v>數飛</v>
      </c>
      <c r="G2557" s="26" t="str">
        <f t="shared" si="448"/>
        <v>從羽從白</v>
      </c>
      <c r="H2557" s="26" t="str">
        <f t="shared" si="449"/>
        <v>似入</v>
      </c>
      <c r="I2557" s="41" t="str">
        <f t="shared" si="450"/>
        <v>3. 会意</v>
      </c>
      <c r="J2557" s="19" t="str">
        <f t="shared" si="456"/>
        <v/>
      </c>
      <c r="K2557" s="19">
        <f t="shared" si="456"/>
        <v>3</v>
      </c>
      <c r="L2557" s="19" t="str">
        <f t="shared" si="456"/>
        <v/>
      </c>
      <c r="M2557" s="19">
        <f t="shared" si="456"/>
        <v>4</v>
      </c>
      <c r="N2557" s="19">
        <f t="shared" si="451"/>
        <v>6</v>
      </c>
      <c r="O2557" s="19" t="str">
        <f t="shared" si="457"/>
        <v/>
      </c>
      <c r="P2557" s="19" t="str">
        <f t="shared" si="457"/>
        <v/>
      </c>
      <c r="Q2557" s="19">
        <f t="shared" si="457"/>
        <v>10</v>
      </c>
      <c r="R2557" s="19">
        <f t="shared" si="457"/>
        <v>17</v>
      </c>
    </row>
    <row r="2558" spans="1:18" ht="20.25">
      <c r="A2558" s="18" t="s">
        <v>3126</v>
      </c>
      <c r="B2558" s="20">
        <v>2554</v>
      </c>
      <c r="C2558" s="35" t="s">
        <v>2043</v>
      </c>
      <c r="D2558" s="24" t="s">
        <v>11704</v>
      </c>
      <c r="E2558" s="27" t="s">
        <v>16714</v>
      </c>
      <c r="F2558" s="26" t="str">
        <f t="shared" si="447"/>
        <v>習猒</v>
      </c>
      <c r="G2558" s="26" t="str">
        <f t="shared" si="448"/>
        <v>從習元聲春秋傳曰翫歲而愒日</v>
      </c>
      <c r="H2558" s="26" t="str">
        <f t="shared" si="449"/>
        <v>五換</v>
      </c>
      <c r="I2558" s="41" t="str">
        <f t="shared" si="450"/>
        <v>4. 形声</v>
      </c>
      <c r="J2558" s="19" t="str">
        <f t="shared" si="456"/>
        <v/>
      </c>
      <c r="K2558" s="19">
        <f t="shared" si="456"/>
        <v>3</v>
      </c>
      <c r="L2558" s="19" t="str">
        <f t="shared" si="456"/>
        <v/>
      </c>
      <c r="M2558" s="19">
        <f t="shared" si="456"/>
        <v>4</v>
      </c>
      <c r="N2558" s="19" t="str">
        <f t="shared" si="451"/>
        <v/>
      </c>
      <c r="O2558" s="19">
        <f t="shared" si="457"/>
        <v>7</v>
      </c>
      <c r="P2558" s="19" t="str">
        <f t="shared" si="457"/>
        <v/>
      </c>
      <c r="Q2558" s="19" t="str">
        <f t="shared" si="457"/>
        <v/>
      </c>
      <c r="R2558" s="19">
        <f t="shared" si="457"/>
        <v>19</v>
      </c>
    </row>
    <row r="2559" spans="1:18" ht="20.25">
      <c r="A2559" s="18" t="s">
        <v>3127</v>
      </c>
      <c r="B2559" s="20">
        <v>2555</v>
      </c>
      <c r="C2559" s="35" t="s">
        <v>3629</v>
      </c>
      <c r="D2559" s="24" t="s">
        <v>11691</v>
      </c>
      <c r="E2559" s="27" t="s">
        <v>16715</v>
      </c>
      <c r="F2559" s="26" t="str">
        <f t="shared" si="447"/>
        <v>鳥長毛</v>
      </c>
      <c r="G2559" s="26" t="str">
        <f t="shared" si="448"/>
        <v>象形</v>
      </c>
      <c r="H2559" s="26" t="str">
        <f t="shared" si="449"/>
        <v>王矩</v>
      </c>
      <c r="I2559" s="41" t="str">
        <f t="shared" si="450"/>
        <v/>
      </c>
      <c r="J2559" s="19" t="str">
        <f t="shared" si="456"/>
        <v/>
      </c>
      <c r="K2559" s="19">
        <f t="shared" si="456"/>
        <v>4</v>
      </c>
      <c r="L2559" s="19">
        <f t="shared" si="456"/>
        <v>5</v>
      </c>
      <c r="M2559" s="19">
        <f t="shared" si="456"/>
        <v>12</v>
      </c>
      <c r="N2559" s="19" t="str">
        <f t="shared" si="451"/>
        <v/>
      </c>
      <c r="O2559" s="19" t="str">
        <f t="shared" si="457"/>
        <v/>
      </c>
      <c r="P2559" s="19" t="str">
        <f t="shared" si="457"/>
        <v/>
      </c>
      <c r="Q2559" s="19">
        <f t="shared" si="457"/>
        <v>9</v>
      </c>
      <c r="R2559" s="19">
        <f t="shared" si="457"/>
        <v>16</v>
      </c>
    </row>
    <row r="2560" spans="1:18" ht="20.25">
      <c r="A2560" s="18" t="s">
        <v>3128</v>
      </c>
      <c r="B2560" s="20">
        <v>2556</v>
      </c>
      <c r="C2560" s="35" t="s">
        <v>2041</v>
      </c>
      <c r="D2560" s="24" t="s">
        <v>12161</v>
      </c>
      <c r="E2560" s="27" t="s">
        <v>16716</v>
      </c>
      <c r="F2560" s="26" t="str">
        <f t="shared" si="447"/>
        <v/>
      </c>
      <c r="G2560" s="26" t="str">
        <f t="shared" si="448"/>
        <v/>
      </c>
      <c r="H2560" s="26" t="str">
        <f t="shared" si="449"/>
        <v>居豉</v>
      </c>
      <c r="I2560" s="41" t="str">
        <f t="shared" si="450"/>
        <v>4. 形声</v>
      </c>
      <c r="J2560" s="19" t="str">
        <f t="shared" si="456"/>
        <v/>
      </c>
      <c r="K2560" s="19" t="str">
        <f t="shared" si="456"/>
        <v/>
      </c>
      <c r="L2560" s="19" t="str">
        <f t="shared" si="456"/>
        <v/>
      </c>
      <c r="M2560" s="19">
        <f t="shared" si="456"/>
        <v>7</v>
      </c>
      <c r="N2560" s="19" t="str">
        <f t="shared" si="451"/>
        <v/>
      </c>
      <c r="O2560" s="19">
        <f t="shared" si="457"/>
        <v>10</v>
      </c>
      <c r="P2560" s="19" t="str">
        <f t="shared" si="457"/>
        <v/>
      </c>
      <c r="Q2560" s="19" t="str">
        <f t="shared" si="457"/>
        <v/>
      </c>
      <c r="R2560" s="19">
        <f t="shared" si="457"/>
        <v>13</v>
      </c>
    </row>
    <row r="2561" spans="1:18" ht="20.25">
      <c r="A2561" s="18" t="s">
        <v>3129</v>
      </c>
      <c r="B2561" s="20">
        <v>2557</v>
      </c>
      <c r="C2561" s="35" t="s">
        <v>9398</v>
      </c>
      <c r="D2561" s="24" t="s">
        <v>11882</v>
      </c>
      <c r="E2561" s="27" t="s">
        <v>16717</v>
      </c>
      <c r="F2561" s="26" t="str">
        <f t="shared" si="447"/>
        <v>天鷄赤羽</v>
      </c>
      <c r="G2561" s="26" t="str">
        <f t="shared" si="448"/>
        <v>從羽倝聲逸周書曰文翰若翬雉一名鷐風周成王時蜀人獻之</v>
      </c>
      <c r="H2561" s="26" t="str">
        <f t="shared" si="449"/>
        <v>矦榦</v>
      </c>
      <c r="I2561" s="41" t="str">
        <f t="shared" si="450"/>
        <v>4. 形声</v>
      </c>
      <c r="J2561" s="19" t="str">
        <f t="shared" si="456"/>
        <v/>
      </c>
      <c r="K2561" s="19">
        <f t="shared" si="456"/>
        <v>5</v>
      </c>
      <c r="L2561" s="19" t="str">
        <f t="shared" si="456"/>
        <v/>
      </c>
      <c r="M2561" s="19">
        <f t="shared" si="456"/>
        <v>6</v>
      </c>
      <c r="N2561" s="19" t="str">
        <f t="shared" si="451"/>
        <v/>
      </c>
      <c r="O2561" s="19">
        <f t="shared" si="457"/>
        <v>9</v>
      </c>
      <c r="P2561" s="19" t="str">
        <f t="shared" si="457"/>
        <v/>
      </c>
      <c r="Q2561" s="19" t="str">
        <f t="shared" si="457"/>
        <v/>
      </c>
      <c r="R2561" s="19">
        <f t="shared" si="457"/>
        <v>33</v>
      </c>
    </row>
    <row r="2562" spans="1:18" ht="20.25">
      <c r="A2562" s="18" t="s">
        <v>3130</v>
      </c>
      <c r="B2562" s="20">
        <v>2558</v>
      </c>
      <c r="C2562" s="35" t="s">
        <v>5608</v>
      </c>
      <c r="D2562" s="24" t="s">
        <v>12679</v>
      </c>
      <c r="E2562" s="27" t="s">
        <v>16718</v>
      </c>
      <c r="F2562" s="26" t="str">
        <f t="shared" si="447"/>
        <v/>
      </c>
      <c r="G2562" s="26" t="str">
        <f t="shared" si="448"/>
        <v/>
      </c>
      <c r="H2562" s="26" t="str">
        <f t="shared" si="449"/>
        <v>徒厯</v>
      </c>
      <c r="I2562" s="41" t="str">
        <f t="shared" si="450"/>
        <v>3. 会意</v>
      </c>
      <c r="J2562" s="19" t="str">
        <f t="shared" si="456"/>
        <v/>
      </c>
      <c r="K2562" s="19" t="str">
        <f t="shared" si="456"/>
        <v/>
      </c>
      <c r="L2562" s="19" t="str">
        <f t="shared" si="456"/>
        <v/>
      </c>
      <c r="M2562" s="19">
        <f t="shared" si="456"/>
        <v>6</v>
      </c>
      <c r="N2562" s="19">
        <f t="shared" si="451"/>
        <v>8</v>
      </c>
      <c r="O2562" s="19" t="str">
        <f t="shared" si="457"/>
        <v/>
      </c>
      <c r="P2562" s="19" t="str">
        <f t="shared" si="457"/>
        <v/>
      </c>
      <c r="Q2562" s="19" t="str">
        <f t="shared" si="457"/>
        <v/>
      </c>
      <c r="R2562" s="19">
        <f t="shared" si="457"/>
        <v>12</v>
      </c>
    </row>
    <row r="2563" spans="1:18" ht="20.25">
      <c r="A2563" s="18" t="s">
        <v>3131</v>
      </c>
      <c r="B2563" s="20">
        <v>2559</v>
      </c>
      <c r="C2563" s="35" t="s">
        <v>5419</v>
      </c>
      <c r="D2563" s="24" t="s">
        <v>12463</v>
      </c>
      <c r="E2563" s="27" t="s">
        <v>16719</v>
      </c>
      <c r="F2563" s="26" t="str">
        <f t="shared" si="447"/>
        <v>赤羽雀</v>
      </c>
      <c r="G2563" s="26" t="str">
        <f t="shared" si="448"/>
        <v>出鬱林從羽非聲</v>
      </c>
      <c r="H2563" s="26" t="str">
        <f t="shared" si="449"/>
        <v>房未</v>
      </c>
      <c r="I2563" s="41" t="str">
        <f t="shared" si="450"/>
        <v>4. 形声</v>
      </c>
      <c r="J2563" s="19" t="str">
        <f t="shared" si="456"/>
        <v/>
      </c>
      <c r="K2563" s="19">
        <f t="shared" si="456"/>
        <v>4</v>
      </c>
      <c r="L2563" s="19" t="str">
        <f t="shared" si="456"/>
        <v/>
      </c>
      <c r="M2563" s="19">
        <f t="shared" si="456"/>
        <v>8</v>
      </c>
      <c r="N2563" s="19" t="str">
        <f t="shared" si="451"/>
        <v/>
      </c>
      <c r="O2563" s="19">
        <f t="shared" si="457"/>
        <v>11</v>
      </c>
      <c r="P2563" s="19" t="str">
        <f t="shared" si="457"/>
        <v/>
      </c>
      <c r="Q2563" s="19" t="str">
        <f t="shared" si="457"/>
        <v/>
      </c>
      <c r="R2563" s="19">
        <f t="shared" si="457"/>
        <v>14</v>
      </c>
    </row>
    <row r="2564" spans="1:18" ht="20.25">
      <c r="A2564" s="18" t="s">
        <v>3132</v>
      </c>
      <c r="B2564" s="20">
        <v>2560</v>
      </c>
      <c r="C2564" s="35" t="s">
        <v>10131</v>
      </c>
      <c r="D2564" s="24" t="s">
        <v>11597</v>
      </c>
      <c r="E2564" s="27" t="s">
        <v>16720</v>
      </c>
      <c r="F2564" s="26" t="str">
        <f t="shared" si="447"/>
        <v>青羽雀</v>
      </c>
      <c r="G2564" s="26" t="str">
        <f t="shared" si="448"/>
        <v>出鬱林從羽卒聲</v>
      </c>
      <c r="H2564" s="26" t="str">
        <f t="shared" si="449"/>
        <v>七醉</v>
      </c>
      <c r="I2564" s="41" t="str">
        <f t="shared" si="450"/>
        <v>4. 形声</v>
      </c>
      <c r="J2564" s="19" t="str">
        <f t="shared" si="456"/>
        <v/>
      </c>
      <c r="K2564" s="19">
        <f t="shared" si="456"/>
        <v>4</v>
      </c>
      <c r="L2564" s="19" t="str">
        <f t="shared" si="456"/>
        <v/>
      </c>
      <c r="M2564" s="19">
        <f t="shared" si="456"/>
        <v>8</v>
      </c>
      <c r="N2564" s="19" t="str">
        <f t="shared" si="451"/>
        <v/>
      </c>
      <c r="O2564" s="19">
        <f t="shared" si="457"/>
        <v>11</v>
      </c>
      <c r="P2564" s="19" t="str">
        <f t="shared" si="457"/>
        <v/>
      </c>
      <c r="Q2564" s="19" t="str">
        <f t="shared" si="457"/>
        <v/>
      </c>
      <c r="R2564" s="19">
        <f t="shared" si="457"/>
        <v>14</v>
      </c>
    </row>
    <row r="2565" spans="1:18" ht="20.25">
      <c r="A2565" s="18" t="s">
        <v>3133</v>
      </c>
      <c r="B2565" s="20">
        <v>2561</v>
      </c>
      <c r="C2565" s="35" t="s">
        <v>5420</v>
      </c>
      <c r="D2565" s="24" t="s">
        <v>12385</v>
      </c>
      <c r="E2565" s="27" t="s">
        <v>16721</v>
      </c>
      <c r="F2565" s="26" t="str">
        <f t="shared" ref="F2565:F2628" si="458">IFERROR(MID(E2565,1,K2565-1),"")</f>
        <v>羽生</v>
      </c>
      <c r="G2565" s="26" t="str">
        <f t="shared" ref="G2565:G2628" si="459">IFERROR(MID($E2565,K2565+1,MIN(IF(Q2565=0,100,Q2565), IF(R2565=0,100,R2565))-3-K2565),"")</f>
        <v>一曰矢羽從羽前聲</v>
      </c>
      <c r="H2565" s="26" t="str">
        <f t="shared" ref="H2565:H2628" si="460">IFERROR(MID($E2565,R2565-2,2),"")</f>
        <v>即淺</v>
      </c>
      <c r="I2565" s="41" t="str">
        <f t="shared" ref="I2565:I2628" si="461">IFERROR(IF(N(P2565)&lt;&gt;0,"1.象形 or 2.指事",IF(N(M2565)*N(O2565)&lt;&gt;0,"4. 形声",IF(AND(N(M2565)*N(N2565)&lt;&gt;0, N2565&lt;Q2565),"3. 会意",""))),"")</f>
        <v>4. 形声</v>
      </c>
      <c r="J2565" s="19" t="str">
        <f t="shared" ref="J2565:M2584" si="462">IFERROR(FIND(J$4,$E2565),"")</f>
        <v/>
      </c>
      <c r="K2565" s="19">
        <f t="shared" si="462"/>
        <v>3</v>
      </c>
      <c r="L2565" s="19" t="str">
        <f t="shared" si="462"/>
        <v/>
      </c>
      <c r="M2565" s="19">
        <f t="shared" si="462"/>
        <v>8</v>
      </c>
      <c r="N2565" s="19" t="str">
        <f t="shared" ref="N2565:N2628" si="463">IFERROR(FIND(N$4,$E2565,M2565+1),"")</f>
        <v/>
      </c>
      <c r="O2565" s="19">
        <f t="shared" ref="O2565:R2584" si="464">IFERROR(FIND(O$4,$E2565),"")</f>
        <v>11</v>
      </c>
      <c r="P2565" s="19" t="str">
        <f t="shared" si="464"/>
        <v/>
      </c>
      <c r="Q2565" s="19" t="str">
        <f t="shared" si="464"/>
        <v/>
      </c>
      <c r="R2565" s="19">
        <f t="shared" si="464"/>
        <v>14</v>
      </c>
    </row>
    <row r="2566" spans="1:18" ht="20.25">
      <c r="A2566" s="18" t="s">
        <v>3134</v>
      </c>
      <c r="B2566" s="20">
        <v>2562</v>
      </c>
      <c r="C2566" s="35" t="s">
        <v>2649</v>
      </c>
      <c r="D2566" s="24" t="s">
        <v>12680</v>
      </c>
      <c r="E2566" s="27" t="s">
        <v>16722</v>
      </c>
      <c r="F2566" s="26" t="str">
        <f t="shared" si="458"/>
        <v>頸毛</v>
      </c>
      <c r="G2566" s="26" t="str">
        <f t="shared" si="459"/>
        <v>從羽公聲</v>
      </c>
      <c r="H2566" s="26" t="str">
        <f t="shared" si="460"/>
        <v>烏紅</v>
      </c>
      <c r="I2566" s="41" t="str">
        <f t="shared" si="461"/>
        <v>4. 形声</v>
      </c>
      <c r="J2566" s="19" t="str">
        <f t="shared" si="462"/>
        <v/>
      </c>
      <c r="K2566" s="19">
        <f t="shared" si="462"/>
        <v>3</v>
      </c>
      <c r="L2566" s="19" t="str">
        <f t="shared" si="462"/>
        <v/>
      </c>
      <c r="M2566" s="19">
        <f t="shared" si="462"/>
        <v>4</v>
      </c>
      <c r="N2566" s="19" t="str">
        <f t="shared" si="463"/>
        <v/>
      </c>
      <c r="O2566" s="19">
        <f t="shared" si="464"/>
        <v>7</v>
      </c>
      <c r="P2566" s="19" t="str">
        <f t="shared" si="464"/>
        <v/>
      </c>
      <c r="Q2566" s="19" t="str">
        <f t="shared" si="464"/>
        <v/>
      </c>
      <c r="R2566" s="19">
        <f t="shared" si="464"/>
        <v>10</v>
      </c>
    </row>
    <row r="2567" spans="1:18" ht="20.25">
      <c r="A2567" s="18" t="s">
        <v>3135</v>
      </c>
      <c r="B2567" s="20">
        <v>2563</v>
      </c>
      <c r="C2567" s="35" t="s">
        <v>25518</v>
      </c>
      <c r="D2567" s="24" t="s">
        <v>12161</v>
      </c>
      <c r="E2567" s="27" t="s">
        <v>16723</v>
      </c>
      <c r="F2567" s="26" t="str">
        <f t="shared" si="458"/>
        <v>翼</v>
      </c>
      <c r="G2567" s="26" t="str">
        <f t="shared" si="459"/>
        <v>從羽支聲</v>
      </c>
      <c r="H2567" s="26" t="str">
        <f t="shared" si="460"/>
        <v>施智</v>
      </c>
      <c r="I2567" s="41" t="str">
        <f t="shared" si="461"/>
        <v>4. 形声</v>
      </c>
      <c r="J2567" s="19" t="str">
        <f t="shared" si="462"/>
        <v/>
      </c>
      <c r="K2567" s="19">
        <f t="shared" si="462"/>
        <v>2</v>
      </c>
      <c r="L2567" s="19" t="str">
        <f t="shared" si="462"/>
        <v/>
      </c>
      <c r="M2567" s="19">
        <f t="shared" si="462"/>
        <v>3</v>
      </c>
      <c r="N2567" s="19" t="str">
        <f t="shared" si="463"/>
        <v/>
      </c>
      <c r="O2567" s="19">
        <f t="shared" si="464"/>
        <v>6</v>
      </c>
      <c r="P2567" s="19" t="str">
        <f t="shared" si="464"/>
        <v/>
      </c>
      <c r="Q2567" s="19" t="str">
        <f t="shared" si="464"/>
        <v/>
      </c>
      <c r="R2567" s="19">
        <f t="shared" si="464"/>
        <v>9</v>
      </c>
    </row>
    <row r="2568" spans="1:18" ht="20.25">
      <c r="A2568" s="18" t="s">
        <v>3136</v>
      </c>
      <c r="B2568" s="20">
        <v>2564</v>
      </c>
      <c r="C2568" s="35" t="s">
        <v>25518</v>
      </c>
      <c r="D2568" s="24" t="s">
        <v>12161</v>
      </c>
      <c r="E2568" s="27" t="s">
        <v>16724</v>
      </c>
      <c r="F2568" s="26" t="str">
        <f t="shared" si="458"/>
        <v/>
      </c>
      <c r="G2568" s="26" t="str">
        <f t="shared" si="459"/>
        <v/>
      </c>
      <c r="H2568" s="26" t="str">
        <f t="shared" si="460"/>
        <v/>
      </c>
      <c r="I2568" s="41" t="str">
        <f t="shared" si="461"/>
        <v/>
      </c>
      <c r="J2568" s="19" t="str">
        <f t="shared" si="462"/>
        <v/>
      </c>
      <c r="K2568" s="19" t="str">
        <f t="shared" si="462"/>
        <v/>
      </c>
      <c r="L2568" s="19" t="str">
        <f t="shared" si="462"/>
        <v/>
      </c>
      <c r="M2568" s="19">
        <f t="shared" si="462"/>
        <v>3</v>
      </c>
      <c r="N2568" s="19" t="str">
        <f t="shared" si="463"/>
        <v/>
      </c>
      <c r="O2568" s="19" t="str">
        <f t="shared" si="464"/>
        <v/>
      </c>
      <c r="P2568" s="19" t="str">
        <f t="shared" si="464"/>
        <v/>
      </c>
      <c r="Q2568" s="19" t="str">
        <f t="shared" si="464"/>
        <v/>
      </c>
      <c r="R2568" s="19" t="str">
        <f t="shared" si="464"/>
        <v/>
      </c>
    </row>
    <row r="2569" spans="1:18" ht="20.25">
      <c r="A2569" s="18" t="s">
        <v>3137</v>
      </c>
      <c r="B2569" s="20">
        <v>2565</v>
      </c>
      <c r="C2569" s="35"/>
      <c r="D2569" s="24" t="s">
        <v>11801</v>
      </c>
      <c r="E2569" s="27" t="s">
        <v>16725</v>
      </c>
      <c r="F2569" s="26" t="str">
        <f t="shared" si="458"/>
        <v>翅</v>
      </c>
      <c r="G2569" s="26" t="str">
        <f t="shared" si="459"/>
        <v>從羽革聲</v>
      </c>
      <c r="H2569" s="26" t="str">
        <f t="shared" si="460"/>
        <v>古翮</v>
      </c>
      <c r="I2569" s="41" t="str">
        <f t="shared" si="461"/>
        <v>4. 形声</v>
      </c>
      <c r="J2569" s="19" t="str">
        <f t="shared" si="462"/>
        <v/>
      </c>
      <c r="K2569" s="19">
        <f t="shared" si="462"/>
        <v>2</v>
      </c>
      <c r="L2569" s="19" t="str">
        <f t="shared" si="462"/>
        <v/>
      </c>
      <c r="M2569" s="19">
        <f t="shared" si="462"/>
        <v>3</v>
      </c>
      <c r="N2569" s="19" t="str">
        <f t="shared" si="463"/>
        <v/>
      </c>
      <c r="O2569" s="19">
        <f t="shared" si="464"/>
        <v>6</v>
      </c>
      <c r="P2569" s="19" t="str">
        <f t="shared" si="464"/>
        <v/>
      </c>
      <c r="Q2569" s="19" t="str">
        <f t="shared" si="464"/>
        <v/>
      </c>
      <c r="R2569" s="19">
        <f t="shared" si="464"/>
        <v>9</v>
      </c>
    </row>
    <row r="2570" spans="1:18" ht="20.25">
      <c r="A2570" s="18" t="s">
        <v>3138</v>
      </c>
      <c r="B2570" s="20">
        <v>2566</v>
      </c>
      <c r="C2570" s="36" t="s">
        <v>2053</v>
      </c>
      <c r="D2570" s="24" t="s">
        <v>12681</v>
      </c>
      <c r="E2570" s="27" t="s">
        <v>16726</v>
      </c>
      <c r="F2570" s="26" t="str">
        <f t="shared" si="458"/>
        <v>尾長毛</v>
      </c>
      <c r="G2570" s="26" t="str">
        <f t="shared" si="459"/>
        <v>從羽堯聲</v>
      </c>
      <c r="H2570" s="26" t="str">
        <f t="shared" si="460"/>
        <v>渠遥</v>
      </c>
      <c r="I2570" s="41" t="str">
        <f t="shared" si="461"/>
        <v>4. 形声</v>
      </c>
      <c r="J2570" s="19" t="str">
        <f t="shared" si="462"/>
        <v/>
      </c>
      <c r="K2570" s="19">
        <f t="shared" si="462"/>
        <v>4</v>
      </c>
      <c r="L2570" s="19" t="str">
        <f t="shared" si="462"/>
        <v/>
      </c>
      <c r="M2570" s="19">
        <f t="shared" si="462"/>
        <v>5</v>
      </c>
      <c r="N2570" s="19" t="str">
        <f t="shared" si="463"/>
        <v/>
      </c>
      <c r="O2570" s="19">
        <f t="shared" si="464"/>
        <v>8</v>
      </c>
      <c r="P2570" s="19" t="str">
        <f t="shared" si="464"/>
        <v/>
      </c>
      <c r="Q2570" s="19" t="str">
        <f t="shared" si="464"/>
        <v/>
      </c>
      <c r="R2570" s="19">
        <f t="shared" si="464"/>
        <v>11</v>
      </c>
    </row>
    <row r="2571" spans="1:18" ht="20.25">
      <c r="A2571" s="18" t="s">
        <v>3139</v>
      </c>
      <c r="B2571" s="20">
        <v>2567</v>
      </c>
      <c r="C2571" s="35" t="s">
        <v>2045</v>
      </c>
      <c r="D2571" s="24" t="s">
        <v>12090</v>
      </c>
      <c r="E2571" s="27" t="s">
        <v>16727</v>
      </c>
      <c r="F2571" s="26" t="str">
        <f t="shared" si="458"/>
        <v>羽本</v>
      </c>
      <c r="G2571" s="26" t="str">
        <f t="shared" si="459"/>
        <v>一曰羽初生皃從羽矦聲</v>
      </c>
      <c r="H2571" s="26" t="str">
        <f t="shared" si="460"/>
        <v>乎溝</v>
      </c>
      <c r="I2571" s="41" t="str">
        <f t="shared" si="461"/>
        <v>4. 形声</v>
      </c>
      <c r="J2571" s="19" t="str">
        <f t="shared" si="462"/>
        <v/>
      </c>
      <c r="K2571" s="19">
        <f t="shared" si="462"/>
        <v>3</v>
      </c>
      <c r="L2571" s="19" t="str">
        <f t="shared" si="462"/>
        <v/>
      </c>
      <c r="M2571" s="19">
        <f t="shared" si="462"/>
        <v>10</v>
      </c>
      <c r="N2571" s="19" t="str">
        <f t="shared" si="463"/>
        <v/>
      </c>
      <c r="O2571" s="19">
        <f t="shared" si="464"/>
        <v>13</v>
      </c>
      <c r="P2571" s="19" t="str">
        <f t="shared" si="464"/>
        <v/>
      </c>
      <c r="Q2571" s="19" t="str">
        <f t="shared" si="464"/>
        <v/>
      </c>
      <c r="R2571" s="19">
        <f t="shared" si="464"/>
        <v>16</v>
      </c>
    </row>
    <row r="2572" spans="1:18" ht="20.25">
      <c r="A2572" s="18" t="s">
        <v>3140</v>
      </c>
      <c r="B2572" s="20">
        <v>2568</v>
      </c>
      <c r="C2572" s="35" t="s">
        <v>5422</v>
      </c>
      <c r="D2572" s="24" t="s">
        <v>11884</v>
      </c>
      <c r="E2572" s="27" t="s">
        <v>16728</v>
      </c>
      <c r="F2572" s="26" t="str">
        <f t="shared" si="458"/>
        <v>羽莖</v>
      </c>
      <c r="G2572" s="26" t="str">
        <f t="shared" si="459"/>
        <v>從羽鬲聲</v>
      </c>
      <c r="H2572" s="26" t="str">
        <f t="shared" si="460"/>
        <v>下革</v>
      </c>
      <c r="I2572" s="41" t="str">
        <f t="shared" si="461"/>
        <v>4. 形声</v>
      </c>
      <c r="J2572" s="19" t="str">
        <f t="shared" si="462"/>
        <v/>
      </c>
      <c r="K2572" s="19">
        <f t="shared" si="462"/>
        <v>3</v>
      </c>
      <c r="L2572" s="19" t="str">
        <f t="shared" si="462"/>
        <v/>
      </c>
      <c r="M2572" s="19">
        <f t="shared" si="462"/>
        <v>4</v>
      </c>
      <c r="N2572" s="19" t="str">
        <f t="shared" si="463"/>
        <v/>
      </c>
      <c r="O2572" s="19">
        <f t="shared" si="464"/>
        <v>7</v>
      </c>
      <c r="P2572" s="19" t="str">
        <f t="shared" si="464"/>
        <v/>
      </c>
      <c r="Q2572" s="19" t="str">
        <f t="shared" si="464"/>
        <v/>
      </c>
      <c r="R2572" s="19">
        <f t="shared" si="464"/>
        <v>10</v>
      </c>
    </row>
    <row r="2573" spans="1:18" ht="20.25">
      <c r="A2573" s="18" t="s">
        <v>3141</v>
      </c>
      <c r="B2573" s="20">
        <v>2569</v>
      </c>
      <c r="C2573" s="35" t="s">
        <v>25519</v>
      </c>
      <c r="D2573" s="24" t="s">
        <v>11729</v>
      </c>
      <c r="E2573" s="27" t="s">
        <v>16729</v>
      </c>
      <c r="F2573" s="26" t="str">
        <f t="shared" si="458"/>
        <v>羽曲</v>
      </c>
      <c r="G2573" s="26" t="str">
        <f t="shared" si="459"/>
        <v>從羽句聲</v>
      </c>
      <c r="H2573" s="26" t="str">
        <f t="shared" si="460"/>
        <v>其俱</v>
      </c>
      <c r="I2573" s="41" t="str">
        <f t="shared" si="461"/>
        <v>4. 形声</v>
      </c>
      <c r="J2573" s="19" t="str">
        <f t="shared" si="462"/>
        <v/>
      </c>
      <c r="K2573" s="19">
        <f t="shared" si="462"/>
        <v>3</v>
      </c>
      <c r="L2573" s="19" t="str">
        <f t="shared" si="462"/>
        <v/>
      </c>
      <c r="M2573" s="19">
        <f t="shared" si="462"/>
        <v>4</v>
      </c>
      <c r="N2573" s="19" t="str">
        <f t="shared" si="463"/>
        <v/>
      </c>
      <c r="O2573" s="19">
        <f t="shared" si="464"/>
        <v>7</v>
      </c>
      <c r="P2573" s="19" t="str">
        <f t="shared" si="464"/>
        <v/>
      </c>
      <c r="Q2573" s="19" t="str">
        <f t="shared" si="464"/>
        <v/>
      </c>
      <c r="R2573" s="19">
        <f t="shared" si="464"/>
        <v>10</v>
      </c>
    </row>
    <row r="2574" spans="1:18" ht="20.25">
      <c r="A2574" s="18" t="s">
        <v>3142</v>
      </c>
      <c r="B2574" s="20">
        <v>2570</v>
      </c>
      <c r="C2574" s="35"/>
      <c r="D2574" s="24" t="s">
        <v>11699</v>
      </c>
      <c r="E2574" s="27" t="s">
        <v>16730</v>
      </c>
      <c r="F2574" s="26" t="str">
        <f t="shared" si="458"/>
        <v>羽之□風亦古諸矦</v>
      </c>
      <c r="G2574" s="26" t="str">
        <f t="shared" si="459"/>
        <v>一曰射師從羽幵聲</v>
      </c>
      <c r="H2574" s="26" t="str">
        <f t="shared" si="460"/>
        <v>五計</v>
      </c>
      <c r="I2574" s="41" t="str">
        <f t="shared" si="461"/>
        <v>4. 形声</v>
      </c>
      <c r="J2574" s="19" t="str">
        <f t="shared" si="462"/>
        <v/>
      </c>
      <c r="K2574" s="19">
        <f t="shared" si="462"/>
        <v>9</v>
      </c>
      <c r="L2574" s="19" t="str">
        <f t="shared" si="462"/>
        <v/>
      </c>
      <c r="M2574" s="19">
        <f t="shared" si="462"/>
        <v>14</v>
      </c>
      <c r="N2574" s="19" t="str">
        <f t="shared" si="463"/>
        <v/>
      </c>
      <c r="O2574" s="19">
        <f t="shared" si="464"/>
        <v>17</v>
      </c>
      <c r="P2574" s="19" t="str">
        <f t="shared" si="464"/>
        <v/>
      </c>
      <c r="Q2574" s="19" t="str">
        <f t="shared" si="464"/>
        <v/>
      </c>
      <c r="R2574" s="19">
        <f t="shared" si="464"/>
        <v>20</v>
      </c>
    </row>
    <row r="2575" spans="1:18" ht="20.25">
      <c r="A2575" s="18" t="s">
        <v>3143</v>
      </c>
      <c r="B2575" s="20">
        <v>2571</v>
      </c>
      <c r="C2575" s="35" t="s">
        <v>5418</v>
      </c>
      <c r="D2575" s="24" t="s">
        <v>11598</v>
      </c>
      <c r="E2575" s="27" t="s">
        <v>16731</v>
      </c>
      <c r="F2575" s="26" t="str">
        <f t="shared" si="458"/>
        <v>飛舉</v>
      </c>
      <c r="G2575" s="26" t="str">
        <f t="shared" si="459"/>
        <v>從羽者聲</v>
      </c>
      <c r="H2575" s="26" t="str">
        <f t="shared" si="460"/>
        <v>章庶</v>
      </c>
      <c r="I2575" s="41" t="str">
        <f t="shared" si="461"/>
        <v>4. 形声</v>
      </c>
      <c r="J2575" s="19" t="str">
        <f t="shared" si="462"/>
        <v/>
      </c>
      <c r="K2575" s="19">
        <f t="shared" si="462"/>
        <v>3</v>
      </c>
      <c r="L2575" s="19" t="str">
        <f t="shared" si="462"/>
        <v/>
      </c>
      <c r="M2575" s="19">
        <f t="shared" si="462"/>
        <v>4</v>
      </c>
      <c r="N2575" s="19" t="str">
        <f t="shared" si="463"/>
        <v/>
      </c>
      <c r="O2575" s="19">
        <f t="shared" si="464"/>
        <v>7</v>
      </c>
      <c r="P2575" s="19" t="str">
        <f t="shared" si="464"/>
        <v/>
      </c>
      <c r="Q2575" s="19" t="str">
        <f t="shared" si="464"/>
        <v/>
      </c>
      <c r="R2575" s="19">
        <f t="shared" si="464"/>
        <v>10</v>
      </c>
    </row>
    <row r="2576" spans="1:18" ht="20.25">
      <c r="A2576" s="18" t="s">
        <v>3144</v>
      </c>
      <c r="B2576" s="20">
        <v>2572</v>
      </c>
      <c r="C2576" s="35" t="s">
        <v>5417</v>
      </c>
      <c r="D2576" s="24" t="s">
        <v>11566</v>
      </c>
      <c r="E2576" s="27" t="s">
        <v>16732</v>
      </c>
      <c r="F2576" s="26" t="str">
        <f t="shared" si="458"/>
        <v>起</v>
      </c>
      <c r="G2576" s="26" t="str">
        <f t="shared" si="459"/>
        <v>從羽合聲</v>
      </c>
      <c r="H2576" s="26" t="str">
        <f t="shared" si="460"/>
        <v>許及</v>
      </c>
      <c r="I2576" s="41" t="str">
        <f t="shared" si="461"/>
        <v>4. 形声</v>
      </c>
      <c r="J2576" s="19" t="str">
        <f t="shared" si="462"/>
        <v/>
      </c>
      <c r="K2576" s="19">
        <f t="shared" si="462"/>
        <v>2</v>
      </c>
      <c r="L2576" s="19" t="str">
        <f t="shared" si="462"/>
        <v/>
      </c>
      <c r="M2576" s="19">
        <f t="shared" si="462"/>
        <v>3</v>
      </c>
      <c r="N2576" s="19" t="str">
        <f t="shared" si="463"/>
        <v/>
      </c>
      <c r="O2576" s="19">
        <f t="shared" si="464"/>
        <v>6</v>
      </c>
      <c r="P2576" s="19" t="str">
        <f t="shared" si="464"/>
        <v/>
      </c>
      <c r="Q2576" s="19" t="str">
        <f t="shared" si="464"/>
        <v/>
      </c>
      <c r="R2576" s="19">
        <f t="shared" si="464"/>
        <v>9</v>
      </c>
    </row>
    <row r="2577" spans="1:18" ht="20.25">
      <c r="A2577" s="18" t="s">
        <v>3145</v>
      </c>
      <c r="B2577" s="20">
        <v>2573</v>
      </c>
      <c r="C2577" s="35" t="s">
        <v>2056</v>
      </c>
      <c r="D2577" s="24" t="s">
        <v>11739</v>
      </c>
      <c r="E2577" s="27" t="s">
        <v>16733</v>
      </c>
      <c r="F2577" s="26" t="str">
        <f t="shared" si="458"/>
        <v>小飛</v>
      </c>
      <c r="G2577" s="26" t="str">
        <f t="shared" si="459"/>
        <v>從羽瞏聲</v>
      </c>
      <c r="H2577" s="26" t="str">
        <f t="shared" si="460"/>
        <v>許縁</v>
      </c>
      <c r="I2577" s="41" t="str">
        <f t="shared" si="461"/>
        <v>4. 形声</v>
      </c>
      <c r="J2577" s="19" t="str">
        <f t="shared" si="462"/>
        <v/>
      </c>
      <c r="K2577" s="19">
        <f t="shared" si="462"/>
        <v>3</v>
      </c>
      <c r="L2577" s="19" t="str">
        <f t="shared" si="462"/>
        <v/>
      </c>
      <c r="M2577" s="19">
        <f t="shared" si="462"/>
        <v>4</v>
      </c>
      <c r="N2577" s="19" t="str">
        <f t="shared" si="463"/>
        <v/>
      </c>
      <c r="O2577" s="19">
        <f t="shared" si="464"/>
        <v>7</v>
      </c>
      <c r="P2577" s="19" t="str">
        <f t="shared" si="464"/>
        <v/>
      </c>
      <c r="Q2577" s="19" t="str">
        <f t="shared" si="464"/>
        <v/>
      </c>
      <c r="R2577" s="19">
        <f t="shared" si="464"/>
        <v>10</v>
      </c>
    </row>
    <row r="2578" spans="1:18" ht="20.25">
      <c r="A2578" s="18" t="s">
        <v>3146</v>
      </c>
      <c r="B2578" s="20">
        <v>2574</v>
      </c>
      <c r="C2578" s="35" t="s">
        <v>2044</v>
      </c>
      <c r="D2578" s="24" t="s">
        <v>12484</v>
      </c>
      <c r="E2578" s="27" t="s">
        <v>16734</v>
      </c>
      <c r="F2578" s="26" t="str">
        <f t="shared" si="458"/>
        <v>大飛</v>
      </c>
      <c r="G2578" s="26" t="str">
        <f t="shared" si="459"/>
        <v>從羽軍聲一曰伊雒而南雉五采皆備曰翬詩曰如翬斯飛臣鉉等曰當從揮省</v>
      </c>
      <c r="H2578" s="26" t="str">
        <f t="shared" si="460"/>
        <v>許歸</v>
      </c>
      <c r="I2578" s="41" t="str">
        <f t="shared" si="461"/>
        <v>4. 形声</v>
      </c>
      <c r="J2578" s="19" t="str">
        <f t="shared" si="462"/>
        <v/>
      </c>
      <c r="K2578" s="19">
        <f t="shared" si="462"/>
        <v>3</v>
      </c>
      <c r="L2578" s="19" t="str">
        <f t="shared" si="462"/>
        <v/>
      </c>
      <c r="M2578" s="19">
        <f t="shared" si="462"/>
        <v>4</v>
      </c>
      <c r="N2578" s="19">
        <f t="shared" si="463"/>
        <v>32</v>
      </c>
      <c r="O2578" s="19">
        <f t="shared" si="464"/>
        <v>7</v>
      </c>
      <c r="P2578" s="19" t="str">
        <f t="shared" si="464"/>
        <v/>
      </c>
      <c r="Q2578" s="19" t="str">
        <f t="shared" si="464"/>
        <v/>
      </c>
      <c r="R2578" s="19">
        <f t="shared" si="464"/>
        <v>37</v>
      </c>
    </row>
    <row r="2579" spans="1:18" ht="20.25">
      <c r="A2579" s="18" t="s">
        <v>3147</v>
      </c>
      <c r="B2579" s="20">
        <v>2575</v>
      </c>
      <c r="C2579" s="35" t="s">
        <v>25520</v>
      </c>
      <c r="D2579" s="24" t="s">
        <v>12682</v>
      </c>
      <c r="E2579" s="27" t="s">
        <v>16735</v>
      </c>
      <c r="F2579" s="26" t="str">
        <f t="shared" si="458"/>
        <v>高飛</v>
      </c>
      <c r="G2579" s="26" t="str">
        <f t="shared" si="459"/>
        <v>從羽從㐱</v>
      </c>
      <c r="H2579" s="26" t="str">
        <f t="shared" si="460"/>
        <v>力救</v>
      </c>
      <c r="I2579" s="41" t="str">
        <f t="shared" si="461"/>
        <v>3. 会意</v>
      </c>
      <c r="J2579" s="19" t="str">
        <f t="shared" si="462"/>
        <v/>
      </c>
      <c r="K2579" s="19">
        <f t="shared" si="462"/>
        <v>3</v>
      </c>
      <c r="L2579" s="19" t="str">
        <f t="shared" si="462"/>
        <v/>
      </c>
      <c r="M2579" s="19">
        <f t="shared" si="462"/>
        <v>4</v>
      </c>
      <c r="N2579" s="19">
        <f t="shared" si="463"/>
        <v>6</v>
      </c>
      <c r="O2579" s="19" t="str">
        <f t="shared" si="464"/>
        <v/>
      </c>
      <c r="P2579" s="19" t="str">
        <f t="shared" si="464"/>
        <v/>
      </c>
      <c r="Q2579" s="19" t="str">
        <f t="shared" si="464"/>
        <v/>
      </c>
      <c r="R2579" s="19">
        <f t="shared" si="464"/>
        <v>10</v>
      </c>
    </row>
    <row r="2580" spans="1:18" ht="20.25">
      <c r="A2580" s="18" t="s">
        <v>3148</v>
      </c>
      <c r="B2580" s="20">
        <v>2576</v>
      </c>
      <c r="C2580" s="35" t="s">
        <v>5421</v>
      </c>
      <c r="D2580" s="24" t="s">
        <v>12683</v>
      </c>
      <c r="E2580" s="27" t="s">
        <v>16736</v>
      </c>
      <c r="F2580" s="26" t="str">
        <f t="shared" si="458"/>
        <v>疾飛</v>
      </c>
      <c r="G2580" s="26" t="str">
        <f t="shared" si="459"/>
        <v>從羽扁聲</v>
      </c>
      <c r="H2580" s="26" t="str">
        <f t="shared" si="460"/>
        <v>芳蓮</v>
      </c>
      <c r="I2580" s="41" t="str">
        <f t="shared" si="461"/>
        <v>4. 形声</v>
      </c>
      <c r="J2580" s="19" t="str">
        <f t="shared" si="462"/>
        <v/>
      </c>
      <c r="K2580" s="19">
        <f t="shared" si="462"/>
        <v>3</v>
      </c>
      <c r="L2580" s="19" t="str">
        <f t="shared" si="462"/>
        <v/>
      </c>
      <c r="M2580" s="19">
        <f t="shared" si="462"/>
        <v>4</v>
      </c>
      <c r="N2580" s="19" t="str">
        <f t="shared" si="463"/>
        <v/>
      </c>
      <c r="O2580" s="19">
        <f t="shared" si="464"/>
        <v>7</v>
      </c>
      <c r="P2580" s="19" t="str">
        <f t="shared" si="464"/>
        <v/>
      </c>
      <c r="Q2580" s="19" t="str">
        <f t="shared" si="464"/>
        <v/>
      </c>
      <c r="R2580" s="19">
        <f t="shared" si="464"/>
        <v>10</v>
      </c>
    </row>
    <row r="2581" spans="1:18" ht="20.25">
      <c r="A2581" s="18" t="s">
        <v>3149</v>
      </c>
      <c r="B2581" s="20">
        <v>2577</v>
      </c>
      <c r="C2581" s="35" t="s">
        <v>25521</v>
      </c>
      <c r="D2581" s="24" t="s">
        <v>11759</v>
      </c>
      <c r="E2581" s="27" t="s">
        <v>16737</v>
      </c>
      <c r="F2581" s="26" t="str">
        <f t="shared" si="458"/>
        <v>捷</v>
      </c>
      <c r="G2581" s="26" t="str">
        <f t="shared" si="459"/>
        <v>飛之疾也從羽夾聲讀若濇一曰俠也</v>
      </c>
      <c r="H2581" s="26" t="str">
        <f t="shared" si="460"/>
        <v>山洽</v>
      </c>
      <c r="I2581" s="41" t="str">
        <f t="shared" si="461"/>
        <v>4. 形声</v>
      </c>
      <c r="J2581" s="19" t="str">
        <f t="shared" si="462"/>
        <v/>
      </c>
      <c r="K2581" s="19">
        <f t="shared" si="462"/>
        <v>2</v>
      </c>
      <c r="L2581" s="19" t="str">
        <f t="shared" si="462"/>
        <v/>
      </c>
      <c r="M2581" s="19">
        <f t="shared" si="462"/>
        <v>7</v>
      </c>
      <c r="N2581" s="19" t="str">
        <f t="shared" si="463"/>
        <v/>
      </c>
      <c r="O2581" s="19">
        <f t="shared" si="464"/>
        <v>10</v>
      </c>
      <c r="P2581" s="19" t="str">
        <f t="shared" si="464"/>
        <v/>
      </c>
      <c r="Q2581" s="19" t="str">
        <f t="shared" si="464"/>
        <v/>
      </c>
      <c r="R2581" s="19">
        <f t="shared" si="464"/>
        <v>20</v>
      </c>
    </row>
    <row r="2582" spans="1:18" ht="20.25">
      <c r="A2582" s="18" t="s">
        <v>3150</v>
      </c>
      <c r="B2582" s="20">
        <v>2578</v>
      </c>
      <c r="C2582" s="35" t="s">
        <v>1861</v>
      </c>
      <c r="D2582" s="24" t="s">
        <v>11699</v>
      </c>
      <c r="E2582" s="27" t="s">
        <v>16738</v>
      </c>
      <c r="F2582" s="26" t="str">
        <f t="shared" si="458"/>
        <v/>
      </c>
      <c r="G2582" s="26" t="str">
        <f t="shared" si="459"/>
        <v/>
      </c>
      <c r="H2582" s="26" t="str">
        <f t="shared" si="460"/>
        <v>與職</v>
      </c>
      <c r="I2582" s="41" t="str">
        <f t="shared" si="461"/>
        <v>4. 形声</v>
      </c>
      <c r="J2582" s="19" t="str">
        <f t="shared" si="462"/>
        <v/>
      </c>
      <c r="K2582" s="19" t="str">
        <f t="shared" si="462"/>
        <v/>
      </c>
      <c r="L2582" s="19" t="str">
        <f t="shared" si="462"/>
        <v/>
      </c>
      <c r="M2582" s="19">
        <f t="shared" si="462"/>
        <v>3</v>
      </c>
      <c r="N2582" s="19" t="str">
        <f t="shared" si="463"/>
        <v/>
      </c>
      <c r="O2582" s="19">
        <f t="shared" si="464"/>
        <v>6</v>
      </c>
      <c r="P2582" s="19" t="str">
        <f t="shared" si="464"/>
        <v/>
      </c>
      <c r="Q2582" s="19" t="str">
        <f t="shared" si="464"/>
        <v/>
      </c>
      <c r="R2582" s="19">
        <f t="shared" si="464"/>
        <v>9</v>
      </c>
    </row>
    <row r="2583" spans="1:18" ht="20.25">
      <c r="A2583" s="18" t="s">
        <v>3151</v>
      </c>
      <c r="B2583" s="20">
        <v>2579</v>
      </c>
      <c r="C2583" s="35"/>
      <c r="D2583" s="24" t="s">
        <v>12247</v>
      </c>
      <c r="E2583" s="27" t="s">
        <v>16739</v>
      </c>
      <c r="F2583" s="26" t="str">
        <f t="shared" si="458"/>
        <v>飛盛皃從羽從冃臣鉉等曰犯冐而飛是盛</v>
      </c>
      <c r="G2583" s="26" t="str">
        <f t="shared" si="459"/>
        <v/>
      </c>
      <c r="H2583" s="26" t="str">
        <f t="shared" si="460"/>
        <v>土盍</v>
      </c>
      <c r="I2583" s="41" t="str">
        <f t="shared" si="461"/>
        <v>3. 会意</v>
      </c>
      <c r="J2583" s="19" t="str">
        <f t="shared" si="462"/>
        <v/>
      </c>
      <c r="K2583" s="19">
        <f t="shared" si="462"/>
        <v>18</v>
      </c>
      <c r="L2583" s="19" t="str">
        <f t="shared" si="462"/>
        <v/>
      </c>
      <c r="M2583" s="19">
        <f t="shared" si="462"/>
        <v>4</v>
      </c>
      <c r="N2583" s="19">
        <f t="shared" si="463"/>
        <v>6</v>
      </c>
      <c r="O2583" s="19" t="str">
        <f t="shared" si="464"/>
        <v/>
      </c>
      <c r="P2583" s="19" t="str">
        <f t="shared" si="464"/>
        <v/>
      </c>
      <c r="Q2583" s="19" t="str">
        <f t="shared" si="464"/>
        <v/>
      </c>
      <c r="R2583" s="19">
        <f t="shared" si="464"/>
        <v>21</v>
      </c>
    </row>
    <row r="2584" spans="1:18" ht="20.25">
      <c r="A2584" s="18" t="s">
        <v>3152</v>
      </c>
      <c r="B2584" s="20">
        <v>2580</v>
      </c>
      <c r="C2584" s="35"/>
      <c r="D2584" s="24" t="s">
        <v>12189</v>
      </c>
      <c r="E2584" s="27" t="s">
        <v>16740</v>
      </c>
      <c r="F2584" s="26" t="str">
        <f t="shared" si="458"/>
        <v/>
      </c>
      <c r="G2584" s="26" t="str">
        <f t="shared" si="459"/>
        <v/>
      </c>
      <c r="H2584" s="26" t="str">
        <f t="shared" si="460"/>
        <v>待之</v>
      </c>
      <c r="I2584" s="41" t="str">
        <f t="shared" si="461"/>
        <v>4. 形声</v>
      </c>
      <c r="J2584" s="19" t="str">
        <f t="shared" si="462"/>
        <v/>
      </c>
      <c r="K2584" s="19" t="str">
        <f t="shared" si="462"/>
        <v/>
      </c>
      <c r="L2584" s="19" t="str">
        <f t="shared" si="462"/>
        <v/>
      </c>
      <c r="M2584" s="19">
        <f t="shared" si="462"/>
        <v>4</v>
      </c>
      <c r="N2584" s="19" t="str">
        <f t="shared" si="463"/>
        <v/>
      </c>
      <c r="O2584" s="19">
        <f t="shared" si="464"/>
        <v>7</v>
      </c>
      <c r="P2584" s="19" t="str">
        <f t="shared" si="464"/>
        <v/>
      </c>
      <c r="Q2584" s="19" t="str">
        <f t="shared" si="464"/>
        <v/>
      </c>
      <c r="R2584" s="19">
        <f t="shared" si="464"/>
        <v>10</v>
      </c>
    </row>
    <row r="2585" spans="1:18" ht="20.25">
      <c r="A2585" s="18" t="s">
        <v>3153</v>
      </c>
      <c r="B2585" s="20">
        <v>2581</v>
      </c>
      <c r="C2585" s="35" t="s">
        <v>3859</v>
      </c>
      <c r="D2585" s="24" t="s">
        <v>12166</v>
      </c>
      <c r="E2585" s="27" t="s">
        <v>16741</v>
      </c>
      <c r="F2585" s="26" t="str">
        <f t="shared" si="458"/>
        <v>翺翔</v>
      </c>
      <c r="G2585" s="26" t="str">
        <f t="shared" si="459"/>
        <v>從羽臯聲</v>
      </c>
      <c r="H2585" s="26" t="str">
        <f t="shared" si="460"/>
        <v>五牢</v>
      </c>
      <c r="I2585" s="41" t="str">
        <f t="shared" si="461"/>
        <v>4. 形声</v>
      </c>
      <c r="J2585" s="19" t="str">
        <f t="shared" ref="J2585:M2604" si="465">IFERROR(FIND(J$4,$E2585),"")</f>
        <v/>
      </c>
      <c r="K2585" s="19">
        <f t="shared" si="465"/>
        <v>3</v>
      </c>
      <c r="L2585" s="19" t="str">
        <f t="shared" si="465"/>
        <v/>
      </c>
      <c r="M2585" s="19">
        <f t="shared" si="465"/>
        <v>4</v>
      </c>
      <c r="N2585" s="19" t="str">
        <f t="shared" si="463"/>
        <v/>
      </c>
      <c r="O2585" s="19">
        <f t="shared" ref="O2585:R2604" si="466">IFERROR(FIND(O$4,$E2585),"")</f>
        <v>7</v>
      </c>
      <c r="P2585" s="19" t="str">
        <f t="shared" si="466"/>
        <v/>
      </c>
      <c r="Q2585" s="19" t="str">
        <f t="shared" si="466"/>
        <v/>
      </c>
      <c r="R2585" s="19">
        <f t="shared" si="466"/>
        <v>10</v>
      </c>
    </row>
    <row r="2586" spans="1:18" ht="20.25">
      <c r="A2586" s="18" t="s">
        <v>3154</v>
      </c>
      <c r="B2586" s="20">
        <v>2582</v>
      </c>
      <c r="C2586" s="35" t="s">
        <v>8937</v>
      </c>
      <c r="D2586" s="24" t="s">
        <v>11570</v>
      </c>
      <c r="E2586" s="27" t="s">
        <v>16742</v>
      </c>
      <c r="F2586" s="26" t="str">
        <f t="shared" si="458"/>
        <v>回飛</v>
      </c>
      <c r="G2586" s="26" t="str">
        <f t="shared" si="459"/>
        <v>從羽羊聲</v>
      </c>
      <c r="H2586" s="26" t="str">
        <f t="shared" si="460"/>
        <v>似羊</v>
      </c>
      <c r="I2586" s="41" t="str">
        <f t="shared" si="461"/>
        <v>4. 形声</v>
      </c>
      <c r="J2586" s="19" t="str">
        <f t="shared" si="465"/>
        <v/>
      </c>
      <c r="K2586" s="19">
        <f t="shared" si="465"/>
        <v>3</v>
      </c>
      <c r="L2586" s="19" t="str">
        <f t="shared" si="465"/>
        <v/>
      </c>
      <c r="M2586" s="19">
        <f t="shared" si="465"/>
        <v>4</v>
      </c>
      <c r="N2586" s="19" t="str">
        <f t="shared" si="463"/>
        <v/>
      </c>
      <c r="O2586" s="19">
        <f t="shared" si="466"/>
        <v>7</v>
      </c>
      <c r="P2586" s="19" t="str">
        <f t="shared" si="466"/>
        <v/>
      </c>
      <c r="Q2586" s="19" t="str">
        <f t="shared" si="466"/>
        <v/>
      </c>
      <c r="R2586" s="19">
        <f t="shared" si="466"/>
        <v>10</v>
      </c>
    </row>
    <row r="2587" spans="1:18" ht="20.25">
      <c r="A2587" s="18" t="s">
        <v>3155</v>
      </c>
      <c r="B2587" s="20">
        <v>2583</v>
      </c>
      <c r="C2587" s="35" t="s">
        <v>2055</v>
      </c>
      <c r="D2587" s="24" t="s">
        <v>11948</v>
      </c>
      <c r="E2587" s="27" t="s">
        <v>16743</v>
      </c>
      <c r="F2587" s="26" t="str">
        <f t="shared" si="458"/>
        <v>飛聲</v>
      </c>
      <c r="G2587" s="26" t="str">
        <f t="shared" si="459"/>
        <v>從羽歲聲詩曰鳯皇于飛翽翽其羽</v>
      </c>
      <c r="H2587" s="26" t="str">
        <f t="shared" si="460"/>
        <v>呼會</v>
      </c>
      <c r="I2587" s="41" t="str">
        <f t="shared" si="461"/>
        <v>4. 形声</v>
      </c>
      <c r="J2587" s="19" t="str">
        <f t="shared" si="465"/>
        <v/>
      </c>
      <c r="K2587" s="19">
        <f t="shared" si="465"/>
        <v>3</v>
      </c>
      <c r="L2587" s="19" t="str">
        <f t="shared" si="465"/>
        <v/>
      </c>
      <c r="M2587" s="19">
        <f t="shared" si="465"/>
        <v>4</v>
      </c>
      <c r="N2587" s="19" t="str">
        <f t="shared" si="463"/>
        <v/>
      </c>
      <c r="O2587" s="19">
        <f t="shared" si="466"/>
        <v>2</v>
      </c>
      <c r="P2587" s="19" t="str">
        <f t="shared" si="466"/>
        <v/>
      </c>
      <c r="Q2587" s="19" t="str">
        <f t="shared" si="466"/>
        <v/>
      </c>
      <c r="R2587" s="19">
        <f t="shared" si="466"/>
        <v>20</v>
      </c>
    </row>
    <row r="2588" spans="1:18" ht="20.25">
      <c r="A2588" s="18" t="s">
        <v>3156</v>
      </c>
      <c r="B2588" s="20">
        <v>2584</v>
      </c>
      <c r="C2588" s="35" t="s">
        <v>2046</v>
      </c>
      <c r="D2588" s="24" t="s">
        <v>12684</v>
      </c>
      <c r="E2588" s="27" t="s">
        <v>16744</v>
      </c>
      <c r="F2588" s="26" t="str">
        <f t="shared" si="458"/>
        <v/>
      </c>
      <c r="G2588" s="26" t="str">
        <f t="shared" si="459"/>
        <v/>
      </c>
      <c r="H2588" s="26" t="str">
        <f t="shared" si="460"/>
        <v>胡角</v>
      </c>
      <c r="I2588" s="41" t="str">
        <f t="shared" si="461"/>
        <v>4. 形声</v>
      </c>
      <c r="J2588" s="19" t="str">
        <f t="shared" si="465"/>
        <v/>
      </c>
      <c r="K2588" s="19" t="str">
        <f t="shared" si="465"/>
        <v/>
      </c>
      <c r="L2588" s="19" t="str">
        <f t="shared" si="465"/>
        <v/>
      </c>
      <c r="M2588" s="19">
        <f t="shared" si="465"/>
        <v>6</v>
      </c>
      <c r="N2588" s="19" t="str">
        <f t="shared" si="463"/>
        <v/>
      </c>
      <c r="O2588" s="19">
        <f t="shared" si="466"/>
        <v>9</v>
      </c>
      <c r="P2588" s="19" t="str">
        <f t="shared" si="466"/>
        <v/>
      </c>
      <c r="Q2588" s="19" t="str">
        <f t="shared" si="466"/>
        <v/>
      </c>
      <c r="R2588" s="19">
        <f t="shared" si="466"/>
        <v>18</v>
      </c>
    </row>
    <row r="2589" spans="1:18" ht="20.25">
      <c r="A2589" s="18" t="s">
        <v>3157</v>
      </c>
      <c r="B2589" s="20">
        <v>2585</v>
      </c>
      <c r="C2589" s="35"/>
      <c r="D2589" s="24" t="s">
        <v>11628</v>
      </c>
      <c r="E2589" s="27" t="s">
        <v>16745</v>
      </c>
      <c r="F2589" s="26" t="str">
        <f t="shared" si="458"/>
        <v>樂舞以羽翳自翳其首以祀星辰</v>
      </c>
      <c r="G2589" s="26" t="str">
        <f t="shared" si="459"/>
        <v>從羽王聲讀若皇</v>
      </c>
      <c r="H2589" s="26" t="str">
        <f t="shared" si="460"/>
        <v>胡光</v>
      </c>
      <c r="I2589" s="41" t="str">
        <f t="shared" si="461"/>
        <v>4. 形声</v>
      </c>
      <c r="J2589" s="19" t="str">
        <f t="shared" si="465"/>
        <v/>
      </c>
      <c r="K2589" s="19">
        <f t="shared" si="465"/>
        <v>14</v>
      </c>
      <c r="L2589" s="19" t="str">
        <f t="shared" si="465"/>
        <v/>
      </c>
      <c r="M2589" s="19">
        <f t="shared" si="465"/>
        <v>15</v>
      </c>
      <c r="N2589" s="19" t="str">
        <f t="shared" si="463"/>
        <v/>
      </c>
      <c r="O2589" s="19">
        <f t="shared" si="466"/>
        <v>18</v>
      </c>
      <c r="P2589" s="19" t="str">
        <f t="shared" si="466"/>
        <v/>
      </c>
      <c r="Q2589" s="19" t="str">
        <f t="shared" si="466"/>
        <v/>
      </c>
      <c r="R2589" s="19">
        <f t="shared" si="466"/>
        <v>24</v>
      </c>
    </row>
    <row r="2590" spans="1:18" ht="20.25">
      <c r="A2590" s="18" t="s">
        <v>3158</v>
      </c>
      <c r="B2590" s="20">
        <v>2586</v>
      </c>
      <c r="C2590" s="35" t="s">
        <v>25522</v>
      </c>
      <c r="D2590" s="24" t="s">
        <v>11572</v>
      </c>
      <c r="E2590" s="27" t="s">
        <v>16746</v>
      </c>
      <c r="F2590" s="26" t="str">
        <f t="shared" si="458"/>
        <v>樂舞執全羽以祀社稷</v>
      </c>
      <c r="G2590" s="26" t="str">
        <f t="shared" si="459"/>
        <v>從羽犮聲讀若紱</v>
      </c>
      <c r="H2590" s="26" t="str">
        <f t="shared" si="460"/>
        <v>分勿</v>
      </c>
      <c r="I2590" s="41" t="str">
        <f t="shared" si="461"/>
        <v>4. 形声</v>
      </c>
      <c r="J2590" s="19" t="str">
        <f t="shared" si="465"/>
        <v/>
      </c>
      <c r="K2590" s="19">
        <f t="shared" si="465"/>
        <v>10</v>
      </c>
      <c r="L2590" s="19" t="str">
        <f t="shared" si="465"/>
        <v/>
      </c>
      <c r="M2590" s="19">
        <f t="shared" si="465"/>
        <v>11</v>
      </c>
      <c r="N2590" s="19" t="str">
        <f t="shared" si="463"/>
        <v/>
      </c>
      <c r="O2590" s="19">
        <f t="shared" si="466"/>
        <v>14</v>
      </c>
      <c r="P2590" s="19" t="str">
        <f t="shared" si="466"/>
        <v/>
      </c>
      <c r="Q2590" s="19" t="str">
        <f t="shared" si="466"/>
        <v/>
      </c>
      <c r="R2590" s="19">
        <f t="shared" si="466"/>
        <v>20</v>
      </c>
    </row>
    <row r="2591" spans="1:18" ht="20.25">
      <c r="A2591" s="18" t="s">
        <v>3159</v>
      </c>
      <c r="B2591" s="20">
        <v>2587</v>
      </c>
      <c r="C2591" s="35" t="s">
        <v>2057</v>
      </c>
      <c r="D2591" s="24" t="s">
        <v>12030</v>
      </c>
      <c r="E2591" s="27" t="s">
        <v>16747</v>
      </c>
      <c r="F2591" s="26" t="str">
        <f t="shared" si="458"/>
        <v>翳</v>
      </c>
      <c r="G2591" s="26" t="str">
        <f t="shared" si="459"/>
        <v>所以舞也從羽□聲詩曰左執翿</v>
      </c>
      <c r="H2591" s="26" t="str">
        <f t="shared" si="460"/>
        <v>徒到</v>
      </c>
      <c r="I2591" s="41" t="str">
        <f t="shared" si="461"/>
        <v>4. 形声</v>
      </c>
      <c r="J2591" s="19" t="str">
        <f t="shared" si="465"/>
        <v/>
      </c>
      <c r="K2591" s="19">
        <f t="shared" si="465"/>
        <v>2</v>
      </c>
      <c r="L2591" s="19" t="str">
        <f t="shared" si="465"/>
        <v/>
      </c>
      <c r="M2591" s="19">
        <f t="shared" si="465"/>
        <v>7</v>
      </c>
      <c r="N2591" s="19" t="str">
        <f t="shared" si="463"/>
        <v/>
      </c>
      <c r="O2591" s="19">
        <f t="shared" si="466"/>
        <v>10</v>
      </c>
      <c r="P2591" s="19" t="str">
        <f t="shared" si="466"/>
        <v/>
      </c>
      <c r="Q2591" s="19" t="str">
        <f t="shared" si="466"/>
        <v/>
      </c>
      <c r="R2591" s="19">
        <f t="shared" si="466"/>
        <v>18</v>
      </c>
    </row>
    <row r="2592" spans="1:18" ht="20.25">
      <c r="A2592" s="18" t="s">
        <v>3160</v>
      </c>
      <c r="B2592" s="20">
        <v>2588</v>
      </c>
      <c r="C2592" s="35" t="s">
        <v>5423</v>
      </c>
      <c r="D2592" s="24" t="s">
        <v>11699</v>
      </c>
      <c r="E2592" s="27" t="s">
        <v>16748</v>
      </c>
      <c r="F2592" s="26" t="str">
        <f t="shared" si="458"/>
        <v>華蓋</v>
      </c>
      <c r="G2592" s="26" t="str">
        <f t="shared" si="459"/>
        <v>從羽殹聲</v>
      </c>
      <c r="H2592" s="26" t="str">
        <f t="shared" si="460"/>
        <v>於計</v>
      </c>
      <c r="I2592" s="41" t="str">
        <f t="shared" si="461"/>
        <v>4. 形声</v>
      </c>
      <c r="J2592" s="19" t="str">
        <f t="shared" si="465"/>
        <v/>
      </c>
      <c r="K2592" s="19">
        <f t="shared" si="465"/>
        <v>3</v>
      </c>
      <c r="L2592" s="19" t="str">
        <f t="shared" si="465"/>
        <v/>
      </c>
      <c r="M2592" s="19">
        <f t="shared" si="465"/>
        <v>4</v>
      </c>
      <c r="N2592" s="19" t="str">
        <f t="shared" si="463"/>
        <v/>
      </c>
      <c r="O2592" s="19">
        <f t="shared" si="466"/>
        <v>7</v>
      </c>
      <c r="P2592" s="19" t="str">
        <f t="shared" si="466"/>
        <v/>
      </c>
      <c r="Q2592" s="19" t="str">
        <f t="shared" si="466"/>
        <v/>
      </c>
      <c r="R2592" s="19">
        <f t="shared" si="466"/>
        <v>10</v>
      </c>
    </row>
    <row r="2593" spans="1:18" ht="20.25">
      <c r="A2593" s="18" t="s">
        <v>3161</v>
      </c>
      <c r="B2593" s="20">
        <v>2589</v>
      </c>
      <c r="C2593" s="35" t="s">
        <v>25523</v>
      </c>
      <c r="D2593" s="24" t="s">
        <v>11759</v>
      </c>
      <c r="E2593" s="27" t="s">
        <v>16749</v>
      </c>
      <c r="F2593" s="26" t="str">
        <f t="shared" si="458"/>
        <v>棺羽飾</v>
      </c>
      <c r="G2593" s="26" t="str">
        <f t="shared" si="459"/>
        <v>天子八諸侯六大夫四士二下垂從羽妾聲</v>
      </c>
      <c r="H2593" s="26" t="str">
        <f t="shared" si="460"/>
        <v>山洽</v>
      </c>
      <c r="I2593" s="41" t="str">
        <f t="shared" si="461"/>
        <v>4. 形声</v>
      </c>
      <c r="J2593" s="19" t="str">
        <f t="shared" si="465"/>
        <v/>
      </c>
      <c r="K2593" s="19">
        <f t="shared" si="465"/>
        <v>4</v>
      </c>
      <c r="L2593" s="19" t="str">
        <f t="shared" si="465"/>
        <v/>
      </c>
      <c r="M2593" s="19">
        <f t="shared" si="465"/>
        <v>18</v>
      </c>
      <c r="N2593" s="19" t="str">
        <f t="shared" si="463"/>
        <v/>
      </c>
      <c r="O2593" s="19">
        <f t="shared" si="466"/>
        <v>21</v>
      </c>
      <c r="P2593" s="19" t="str">
        <f t="shared" si="466"/>
        <v/>
      </c>
      <c r="Q2593" s="19" t="str">
        <f t="shared" si="466"/>
        <v/>
      </c>
      <c r="R2593" s="19">
        <f t="shared" si="466"/>
        <v>24</v>
      </c>
    </row>
    <row r="2594" spans="1:18" ht="20.25">
      <c r="A2594" s="18" t="s">
        <v>3162</v>
      </c>
      <c r="B2594" s="20">
        <v>2590</v>
      </c>
      <c r="C2594" s="35" t="s">
        <v>4602</v>
      </c>
      <c r="D2594" s="24" t="s">
        <v>11983</v>
      </c>
      <c r="E2594" s="27" t="s">
        <v>16750</v>
      </c>
      <c r="F2594" s="26" t="str">
        <f t="shared" si="458"/>
        <v>飛</v>
      </c>
      <c r="G2594" s="26" t="str">
        <f t="shared" si="459"/>
        <v>從羽番聲或從飛</v>
      </c>
      <c r="H2594" s="26" t="str">
        <f t="shared" si="460"/>
        <v>孚袁</v>
      </c>
      <c r="I2594" s="41" t="str">
        <f t="shared" si="461"/>
        <v>4. 形声</v>
      </c>
      <c r="J2594" s="19" t="str">
        <f t="shared" si="465"/>
        <v/>
      </c>
      <c r="K2594" s="19">
        <f t="shared" si="465"/>
        <v>2</v>
      </c>
      <c r="L2594" s="19" t="str">
        <f t="shared" si="465"/>
        <v/>
      </c>
      <c r="M2594" s="19">
        <f t="shared" si="465"/>
        <v>3</v>
      </c>
      <c r="N2594" s="19">
        <f t="shared" si="463"/>
        <v>8</v>
      </c>
      <c r="O2594" s="19">
        <f t="shared" si="466"/>
        <v>6</v>
      </c>
      <c r="P2594" s="19" t="str">
        <f t="shared" si="466"/>
        <v/>
      </c>
      <c r="Q2594" s="19" t="str">
        <f t="shared" si="466"/>
        <v/>
      </c>
      <c r="R2594" s="19">
        <f t="shared" si="466"/>
        <v>12</v>
      </c>
    </row>
    <row r="2595" spans="1:18" ht="20.25">
      <c r="A2595" s="18" t="s">
        <v>3163</v>
      </c>
      <c r="B2595" s="20">
        <v>2591</v>
      </c>
      <c r="C2595" s="35" t="s">
        <v>5416</v>
      </c>
      <c r="D2595" s="24" t="s">
        <v>11686</v>
      </c>
      <c r="E2595" s="27" t="s">
        <v>16751</v>
      </c>
      <c r="F2595" s="26" t="str">
        <f t="shared" si="458"/>
        <v>羽</v>
      </c>
      <c r="G2595" s="26" t="str">
        <f t="shared" si="459"/>
        <v>從羽令聲</v>
      </c>
      <c r="H2595" s="26" t="str">
        <f t="shared" si="460"/>
        <v>郎丁</v>
      </c>
      <c r="I2595" s="41" t="str">
        <f t="shared" si="461"/>
        <v>4. 形声</v>
      </c>
      <c r="J2595" s="19" t="str">
        <f t="shared" si="465"/>
        <v/>
      </c>
      <c r="K2595" s="19">
        <f t="shared" si="465"/>
        <v>2</v>
      </c>
      <c r="L2595" s="19" t="str">
        <f t="shared" si="465"/>
        <v/>
      </c>
      <c r="M2595" s="19">
        <f t="shared" si="465"/>
        <v>3</v>
      </c>
      <c r="N2595" s="19" t="str">
        <f t="shared" si="463"/>
        <v/>
      </c>
      <c r="O2595" s="19">
        <f t="shared" si="466"/>
        <v>6</v>
      </c>
      <c r="P2595" s="19" t="str">
        <f t="shared" si="466"/>
        <v/>
      </c>
      <c r="Q2595" s="19" t="str">
        <f t="shared" si="466"/>
        <v/>
      </c>
      <c r="R2595" s="19">
        <f t="shared" si="466"/>
        <v>9</v>
      </c>
    </row>
    <row r="2596" spans="1:18" ht="20.25">
      <c r="A2596" s="18" t="s">
        <v>3164</v>
      </c>
      <c r="B2596" s="20">
        <v>2592</v>
      </c>
      <c r="C2596" s="35"/>
      <c r="D2596" s="24" t="s">
        <v>12473</v>
      </c>
      <c r="E2596" s="27" t="s">
        <v>16752</v>
      </c>
      <c r="F2596" s="26" t="str">
        <f t="shared" si="458"/>
        <v/>
      </c>
      <c r="G2596" s="26" t="str">
        <f t="shared" si="459"/>
        <v/>
      </c>
      <c r="H2596" s="26" t="str">
        <f t="shared" si="460"/>
        <v>户公</v>
      </c>
      <c r="I2596" s="41" t="str">
        <f t="shared" si="461"/>
        <v>4. 形声</v>
      </c>
      <c r="J2596" s="19" t="str">
        <f t="shared" si="465"/>
        <v/>
      </c>
      <c r="K2596" s="19" t="str">
        <f t="shared" si="465"/>
        <v/>
      </c>
      <c r="L2596" s="19" t="str">
        <f t="shared" si="465"/>
        <v/>
      </c>
      <c r="M2596" s="19">
        <f t="shared" si="465"/>
        <v>3</v>
      </c>
      <c r="N2596" s="19" t="str">
        <f t="shared" si="463"/>
        <v/>
      </c>
      <c r="O2596" s="19">
        <f t="shared" si="466"/>
        <v>2</v>
      </c>
      <c r="P2596" s="19" t="str">
        <f t="shared" si="466"/>
        <v/>
      </c>
      <c r="Q2596" s="19" t="str">
        <f t="shared" si="466"/>
        <v/>
      </c>
      <c r="R2596" s="19">
        <f t="shared" si="466"/>
        <v>9</v>
      </c>
    </row>
    <row r="2597" spans="1:18" ht="20.25">
      <c r="A2597" s="18" t="s">
        <v>3165</v>
      </c>
      <c r="B2597" s="20">
        <v>2593</v>
      </c>
      <c r="C2597" s="35" t="s">
        <v>201</v>
      </c>
      <c r="D2597" s="24" t="s">
        <v>11823</v>
      </c>
      <c r="E2597" s="27" t="s">
        <v>16753</v>
      </c>
      <c r="F2597" s="26" t="str">
        <f t="shared" si="458"/>
        <v>鳥之短尾緫名</v>
      </c>
      <c r="G2597" s="26" t="str">
        <f t="shared" si="459"/>
        <v>象形</v>
      </c>
      <c r="H2597" s="26" t="str">
        <f t="shared" si="460"/>
        <v>職追</v>
      </c>
      <c r="I2597" s="41" t="str">
        <f t="shared" si="461"/>
        <v/>
      </c>
      <c r="J2597" s="19" t="str">
        <f t="shared" si="465"/>
        <v/>
      </c>
      <c r="K2597" s="19">
        <f t="shared" si="465"/>
        <v>7</v>
      </c>
      <c r="L2597" s="19">
        <f t="shared" si="465"/>
        <v>8</v>
      </c>
      <c r="M2597" s="19">
        <f t="shared" si="465"/>
        <v>15</v>
      </c>
      <c r="N2597" s="19" t="str">
        <f t="shared" si="463"/>
        <v/>
      </c>
      <c r="O2597" s="19" t="str">
        <f t="shared" si="466"/>
        <v/>
      </c>
      <c r="P2597" s="19" t="str">
        <f t="shared" si="466"/>
        <v/>
      </c>
      <c r="Q2597" s="19">
        <f t="shared" si="466"/>
        <v>12</v>
      </c>
      <c r="R2597" s="19">
        <f t="shared" si="466"/>
        <v>19</v>
      </c>
    </row>
    <row r="2598" spans="1:18" ht="20.25">
      <c r="A2598" s="18" t="s">
        <v>3166</v>
      </c>
      <c r="B2598" s="20">
        <v>2594</v>
      </c>
      <c r="C2598" s="35" t="s">
        <v>8853</v>
      </c>
      <c r="D2598" s="24" t="s">
        <v>12685</v>
      </c>
      <c r="E2598" s="27" t="s">
        <v>16754</v>
      </c>
      <c r="F2598" s="26" t="str">
        <f t="shared" si="458"/>
        <v>楚烏</v>
      </c>
      <c r="G2598" s="26" t="str">
        <f t="shared" si="459"/>
        <v>一名鸒一名卑居秦謂之雅從隹牙聲臣鉉等曰今俗别作鴉非是</v>
      </c>
      <c r="H2598" s="26" t="str">
        <f t="shared" si="460"/>
        <v>五下</v>
      </c>
      <c r="I2598" s="41" t="str">
        <f t="shared" si="461"/>
        <v>4. 形声</v>
      </c>
      <c r="J2598" s="19" t="str">
        <f t="shared" si="465"/>
        <v/>
      </c>
      <c r="K2598" s="19">
        <f t="shared" si="465"/>
        <v>3</v>
      </c>
      <c r="L2598" s="19" t="str">
        <f t="shared" si="465"/>
        <v/>
      </c>
      <c r="M2598" s="19">
        <f t="shared" si="465"/>
        <v>15</v>
      </c>
      <c r="N2598" s="19" t="str">
        <f t="shared" si="463"/>
        <v/>
      </c>
      <c r="O2598" s="19">
        <f t="shared" si="466"/>
        <v>18</v>
      </c>
      <c r="P2598" s="19" t="str">
        <f t="shared" si="466"/>
        <v/>
      </c>
      <c r="Q2598" s="19" t="str">
        <f t="shared" si="466"/>
        <v/>
      </c>
      <c r="R2598" s="19">
        <f t="shared" si="466"/>
        <v>32</v>
      </c>
    </row>
    <row r="2599" spans="1:18" ht="20.25">
      <c r="A2599" s="18" t="s">
        <v>3167</v>
      </c>
      <c r="B2599" s="20">
        <v>2595</v>
      </c>
      <c r="C2599" s="35" t="s">
        <v>1652</v>
      </c>
      <c r="D2599" s="24" t="s">
        <v>11758</v>
      </c>
      <c r="E2599" s="27" t="s">
        <v>16755</v>
      </c>
      <c r="F2599" s="26" t="str">
        <f t="shared" si="458"/>
        <v>鳥一枚</v>
      </c>
      <c r="G2599" s="26" t="str">
        <f t="shared" si="459"/>
        <v>從又持隹持一隹曰隻二隹曰雙</v>
      </c>
      <c r="H2599" s="26" t="str">
        <f t="shared" si="460"/>
        <v>之石</v>
      </c>
      <c r="I2599" s="41" t="str">
        <f t="shared" si="461"/>
        <v/>
      </c>
      <c r="J2599" s="19" t="str">
        <f t="shared" si="465"/>
        <v/>
      </c>
      <c r="K2599" s="19">
        <f t="shared" si="465"/>
        <v>4</v>
      </c>
      <c r="L2599" s="19" t="str">
        <f t="shared" si="465"/>
        <v/>
      </c>
      <c r="M2599" s="19">
        <f t="shared" si="465"/>
        <v>5</v>
      </c>
      <c r="N2599" s="19" t="str">
        <f t="shared" si="463"/>
        <v/>
      </c>
      <c r="O2599" s="19" t="str">
        <f t="shared" si="466"/>
        <v/>
      </c>
      <c r="P2599" s="19" t="str">
        <f t="shared" si="466"/>
        <v/>
      </c>
      <c r="Q2599" s="19" t="str">
        <f t="shared" si="466"/>
        <v/>
      </c>
      <c r="R2599" s="19">
        <f t="shared" si="466"/>
        <v>20</v>
      </c>
    </row>
    <row r="2600" spans="1:18" ht="20.25">
      <c r="A2600" s="18" t="s">
        <v>3168</v>
      </c>
      <c r="B2600" s="20">
        <v>2596</v>
      </c>
      <c r="C2600" s="35" t="s">
        <v>205</v>
      </c>
      <c r="D2600" s="24" t="s">
        <v>12065</v>
      </c>
      <c r="E2600" s="27" t="s">
        <v>16756</v>
      </c>
      <c r="F2600" s="26" t="str">
        <f t="shared" si="458"/>
        <v>鵋䳢</v>
      </c>
      <c r="G2600" s="26" t="str">
        <f t="shared" si="459"/>
        <v>從隹各聲</v>
      </c>
      <c r="H2600" s="26" t="str">
        <f t="shared" si="460"/>
        <v>盧各</v>
      </c>
      <c r="I2600" s="41" t="str">
        <f t="shared" si="461"/>
        <v>4. 形声</v>
      </c>
      <c r="J2600" s="19" t="str">
        <f t="shared" si="465"/>
        <v/>
      </c>
      <c r="K2600" s="19">
        <f t="shared" si="465"/>
        <v>3</v>
      </c>
      <c r="L2600" s="19" t="str">
        <f t="shared" si="465"/>
        <v/>
      </c>
      <c r="M2600" s="19">
        <f t="shared" si="465"/>
        <v>4</v>
      </c>
      <c r="N2600" s="19" t="str">
        <f t="shared" si="463"/>
        <v/>
      </c>
      <c r="O2600" s="19">
        <f t="shared" si="466"/>
        <v>7</v>
      </c>
      <c r="P2600" s="19" t="str">
        <f t="shared" si="466"/>
        <v/>
      </c>
      <c r="Q2600" s="19" t="str">
        <f t="shared" si="466"/>
        <v/>
      </c>
      <c r="R2600" s="19">
        <f t="shared" si="466"/>
        <v>10</v>
      </c>
    </row>
    <row r="2601" spans="1:18" ht="20.25">
      <c r="A2601" s="18" t="s">
        <v>3169</v>
      </c>
      <c r="B2601" s="20">
        <v>2597</v>
      </c>
      <c r="C2601" s="35" t="s">
        <v>25524</v>
      </c>
      <c r="D2601" s="24" t="s">
        <v>11818</v>
      </c>
      <c r="E2601" s="27" t="s">
        <v>16757</v>
      </c>
      <c r="F2601" s="26" t="str">
        <f t="shared" si="458"/>
        <v/>
      </c>
      <c r="G2601" s="26" t="str">
        <f t="shared" si="459"/>
        <v/>
      </c>
      <c r="H2601" s="26" t="str">
        <f t="shared" si="460"/>
        <v>良刄</v>
      </c>
      <c r="I2601" s="41" t="str">
        <f t="shared" si="461"/>
        <v>4. 形声</v>
      </c>
      <c r="J2601" s="19" t="str">
        <f t="shared" si="465"/>
        <v/>
      </c>
      <c r="K2601" s="19" t="str">
        <f t="shared" si="465"/>
        <v/>
      </c>
      <c r="L2601" s="19" t="str">
        <f t="shared" si="465"/>
        <v/>
      </c>
      <c r="M2601" s="19">
        <f t="shared" si="465"/>
        <v>8</v>
      </c>
      <c r="N2601" s="19" t="str">
        <f t="shared" si="463"/>
        <v/>
      </c>
      <c r="O2601" s="19">
        <f t="shared" si="466"/>
        <v>12</v>
      </c>
      <c r="P2601" s="19" t="str">
        <f t="shared" si="466"/>
        <v/>
      </c>
      <c r="Q2601" s="19" t="str">
        <f t="shared" si="466"/>
        <v/>
      </c>
      <c r="R2601" s="19">
        <f t="shared" si="466"/>
        <v>15</v>
      </c>
    </row>
    <row r="2602" spans="1:18" ht="20.25">
      <c r="A2602" s="18" t="s">
        <v>3170</v>
      </c>
      <c r="B2602" s="20">
        <v>2598</v>
      </c>
      <c r="C2602" s="35" t="s">
        <v>25524</v>
      </c>
      <c r="D2602" s="24" t="s">
        <v>11818</v>
      </c>
      <c r="E2602" s="27" t="s">
        <v>11404</v>
      </c>
      <c r="F2602" s="26" t="str">
        <f t="shared" si="458"/>
        <v/>
      </c>
      <c r="G2602" s="26" t="str">
        <f t="shared" si="459"/>
        <v/>
      </c>
      <c r="H2602" s="26" t="str">
        <f t="shared" si="460"/>
        <v/>
      </c>
      <c r="I2602" s="41" t="str">
        <f t="shared" si="461"/>
        <v/>
      </c>
      <c r="J2602" s="19" t="str">
        <f t="shared" si="465"/>
        <v/>
      </c>
      <c r="K2602" s="19" t="str">
        <f t="shared" si="465"/>
        <v/>
      </c>
      <c r="L2602" s="19" t="str">
        <f t="shared" si="465"/>
        <v/>
      </c>
      <c r="M2602" s="19" t="str">
        <f t="shared" si="465"/>
        <v/>
      </c>
      <c r="N2602" s="19" t="str">
        <f t="shared" si="463"/>
        <v/>
      </c>
      <c r="O2602" s="19" t="str">
        <f t="shared" si="466"/>
        <v/>
      </c>
      <c r="P2602" s="19" t="str">
        <f t="shared" si="466"/>
        <v/>
      </c>
      <c r="Q2602" s="19" t="str">
        <f t="shared" si="466"/>
        <v/>
      </c>
      <c r="R2602" s="19" t="str">
        <f t="shared" si="466"/>
        <v/>
      </c>
    </row>
    <row r="2603" spans="1:18" ht="20.25">
      <c r="A2603" s="18" t="s">
        <v>3171</v>
      </c>
      <c r="B2603" s="20">
        <v>2599</v>
      </c>
      <c r="C2603" s="35"/>
      <c r="D2603" s="24" t="s">
        <v>12686</v>
      </c>
      <c r="E2603" s="27" t="s">
        <v>16758</v>
      </c>
      <c r="F2603" s="26" t="str">
        <f t="shared" si="458"/>
        <v>周燕</v>
      </c>
      <c r="G2603" s="26" t="str">
        <f t="shared" si="459"/>
        <v>從隹屮象其冠也㕯聲一曰蜀王望帝婬其相妻慙亡去化為子巂鳥故蜀人聞子巂鳴皆起云望帝</v>
      </c>
      <c r="H2603" s="26" t="str">
        <f t="shared" si="460"/>
        <v>户圭</v>
      </c>
      <c r="I2603" s="41" t="str">
        <f t="shared" si="461"/>
        <v>4. 形声</v>
      </c>
      <c r="J2603" s="19" t="str">
        <f t="shared" si="465"/>
        <v/>
      </c>
      <c r="K2603" s="19">
        <f t="shared" si="465"/>
        <v>3</v>
      </c>
      <c r="L2603" s="19">
        <f t="shared" si="465"/>
        <v>7</v>
      </c>
      <c r="M2603" s="19">
        <f t="shared" si="465"/>
        <v>4</v>
      </c>
      <c r="N2603" s="19" t="str">
        <f t="shared" si="463"/>
        <v/>
      </c>
      <c r="O2603" s="19">
        <f t="shared" si="466"/>
        <v>12</v>
      </c>
      <c r="P2603" s="19" t="str">
        <f t="shared" si="466"/>
        <v/>
      </c>
      <c r="Q2603" s="19" t="str">
        <f t="shared" si="466"/>
        <v/>
      </c>
      <c r="R2603" s="19">
        <f t="shared" si="466"/>
        <v>45</v>
      </c>
    </row>
    <row r="2604" spans="1:18" ht="20.25">
      <c r="A2604" s="18" t="s">
        <v>3172</v>
      </c>
      <c r="B2604" s="20">
        <v>2600</v>
      </c>
      <c r="C2604" s="35"/>
      <c r="D2604" s="24" t="s">
        <v>12687</v>
      </c>
      <c r="E2604" s="27" t="s">
        <v>16759</v>
      </c>
      <c r="F2604" s="26" t="str">
        <f t="shared" si="458"/>
        <v>鳥</v>
      </c>
      <c r="G2604" s="26" t="str">
        <f t="shared" si="459"/>
        <v>從隹方聲讀若方</v>
      </c>
      <c r="H2604" s="26" t="str">
        <f t="shared" si="460"/>
        <v>府良</v>
      </c>
      <c r="I2604" s="41" t="str">
        <f t="shared" si="461"/>
        <v>4. 形声</v>
      </c>
      <c r="J2604" s="19" t="str">
        <f t="shared" si="465"/>
        <v/>
      </c>
      <c r="K2604" s="19">
        <f t="shared" si="465"/>
        <v>2</v>
      </c>
      <c r="L2604" s="19" t="str">
        <f t="shared" si="465"/>
        <v/>
      </c>
      <c r="M2604" s="19">
        <f t="shared" si="465"/>
        <v>3</v>
      </c>
      <c r="N2604" s="19" t="str">
        <f t="shared" si="463"/>
        <v/>
      </c>
      <c r="O2604" s="19">
        <f t="shared" si="466"/>
        <v>6</v>
      </c>
      <c r="P2604" s="19" t="str">
        <f t="shared" si="466"/>
        <v/>
      </c>
      <c r="Q2604" s="19" t="str">
        <f t="shared" si="466"/>
        <v/>
      </c>
      <c r="R2604" s="19">
        <f t="shared" si="466"/>
        <v>12</v>
      </c>
    </row>
    <row r="2605" spans="1:18" ht="20.25">
      <c r="A2605" s="18" t="s">
        <v>3173</v>
      </c>
      <c r="B2605" s="20">
        <v>2601</v>
      </c>
      <c r="C2605" s="35" t="s">
        <v>2812</v>
      </c>
      <c r="D2605" s="24" t="s">
        <v>12207</v>
      </c>
      <c r="E2605" s="27" t="s">
        <v>16760</v>
      </c>
      <c r="F2605" s="26" t="str">
        <f t="shared" si="458"/>
        <v>依人小鳥</v>
      </c>
      <c r="G2605" s="26" t="str">
        <f t="shared" si="459"/>
        <v>從小隹讀與爵同</v>
      </c>
      <c r="H2605" s="26" t="str">
        <f t="shared" si="460"/>
        <v>即略</v>
      </c>
      <c r="I2605" s="41" t="str">
        <f t="shared" si="461"/>
        <v/>
      </c>
      <c r="J2605" s="19" t="str">
        <f t="shared" ref="J2605:M2624" si="467">IFERROR(FIND(J$4,$E2605),"")</f>
        <v/>
      </c>
      <c r="K2605" s="19">
        <f t="shared" si="467"/>
        <v>5</v>
      </c>
      <c r="L2605" s="19" t="str">
        <f t="shared" si="467"/>
        <v/>
      </c>
      <c r="M2605" s="19">
        <f t="shared" si="467"/>
        <v>6</v>
      </c>
      <c r="N2605" s="19" t="str">
        <f t="shared" si="463"/>
        <v/>
      </c>
      <c r="O2605" s="19" t="str">
        <f t="shared" ref="O2605:R2624" si="468">IFERROR(FIND(O$4,$E2605),"")</f>
        <v/>
      </c>
      <c r="P2605" s="19" t="str">
        <f t="shared" si="468"/>
        <v/>
      </c>
      <c r="Q2605" s="19" t="str">
        <f t="shared" si="468"/>
        <v/>
      </c>
      <c r="R2605" s="19">
        <f t="shared" si="468"/>
        <v>15</v>
      </c>
    </row>
    <row r="2606" spans="1:18" ht="20.25">
      <c r="A2606" s="18" t="s">
        <v>3174</v>
      </c>
      <c r="B2606" s="20">
        <v>2602</v>
      </c>
      <c r="C2606" s="35"/>
      <c r="D2606" s="24" t="s">
        <v>12688</v>
      </c>
      <c r="E2606" s="27" t="s">
        <v>16761</v>
      </c>
      <c r="F2606" s="26" t="str">
        <f t="shared" si="458"/>
        <v>鳥</v>
      </c>
      <c r="G2606" s="26" t="str">
        <f t="shared" si="459"/>
        <v>從隹犬聲睢陽有□水</v>
      </c>
      <c r="H2606" s="26" t="str">
        <f t="shared" si="460"/>
        <v>五隹</v>
      </c>
      <c r="I2606" s="41" t="str">
        <f t="shared" si="461"/>
        <v>4. 形声</v>
      </c>
      <c r="J2606" s="19" t="str">
        <f t="shared" si="467"/>
        <v/>
      </c>
      <c r="K2606" s="19">
        <f t="shared" si="467"/>
        <v>2</v>
      </c>
      <c r="L2606" s="19" t="str">
        <f t="shared" si="467"/>
        <v/>
      </c>
      <c r="M2606" s="19">
        <f t="shared" si="467"/>
        <v>3</v>
      </c>
      <c r="N2606" s="19" t="str">
        <f t="shared" si="463"/>
        <v/>
      </c>
      <c r="O2606" s="19">
        <f t="shared" si="468"/>
        <v>6</v>
      </c>
      <c r="P2606" s="19" t="str">
        <f t="shared" si="468"/>
        <v/>
      </c>
      <c r="Q2606" s="19" t="str">
        <f t="shared" si="468"/>
        <v/>
      </c>
      <c r="R2606" s="19">
        <f t="shared" si="468"/>
        <v>14</v>
      </c>
    </row>
    <row r="2607" spans="1:18" ht="20.25">
      <c r="A2607" s="18" t="s">
        <v>3175</v>
      </c>
      <c r="B2607" s="20">
        <v>2603</v>
      </c>
      <c r="C2607" s="35" t="s">
        <v>1664</v>
      </c>
      <c r="D2607" s="24" t="s">
        <v>11882</v>
      </c>
      <c r="E2607" s="27" t="s">
        <v>16762</v>
      </c>
      <c r="F2607" s="26" t="str">
        <f t="shared" si="458"/>
        <v>雗鷽</v>
      </c>
      <c r="G2607" s="26" t="str">
        <f t="shared" si="459"/>
        <v>從隹倝聲</v>
      </c>
      <c r="H2607" s="26" t="str">
        <f t="shared" si="460"/>
        <v>侯</v>
      </c>
      <c r="I2607" s="41" t="str">
        <f t="shared" si="461"/>
        <v>4. 形声</v>
      </c>
      <c r="J2607" s="19" t="str">
        <f t="shared" si="467"/>
        <v/>
      </c>
      <c r="K2607" s="19">
        <f t="shared" si="467"/>
        <v>3</v>
      </c>
      <c r="L2607" s="19" t="str">
        <f t="shared" si="467"/>
        <v/>
      </c>
      <c r="M2607" s="19">
        <f t="shared" si="467"/>
        <v>4</v>
      </c>
      <c r="N2607" s="19" t="str">
        <f t="shared" si="463"/>
        <v/>
      </c>
      <c r="O2607" s="19">
        <f t="shared" si="468"/>
        <v>7</v>
      </c>
      <c r="P2607" s="19" t="str">
        <f t="shared" si="468"/>
        <v/>
      </c>
      <c r="Q2607" s="19" t="str">
        <f t="shared" si="468"/>
        <v/>
      </c>
      <c r="R2607" s="19">
        <f t="shared" si="468"/>
        <v>10</v>
      </c>
    </row>
    <row r="2608" spans="1:18" ht="20.25">
      <c r="A2608" s="18" t="s">
        <v>3176</v>
      </c>
      <c r="B2608" s="20">
        <v>2604</v>
      </c>
      <c r="C2608" s="35" t="s">
        <v>1270</v>
      </c>
      <c r="D2608" s="24" t="s">
        <v>11970</v>
      </c>
      <c r="E2608" s="27" t="s">
        <v>16763</v>
      </c>
      <c r="F2608" s="26" t="str">
        <f t="shared" si="458"/>
        <v/>
      </c>
      <c r="G2608" s="26" t="str">
        <f t="shared" si="459"/>
        <v/>
      </c>
      <c r="H2608" s="26" t="str">
        <f t="shared" si="460"/>
        <v>直几</v>
      </c>
      <c r="I2608" s="41" t="str">
        <f t="shared" si="461"/>
        <v>4. 形声</v>
      </c>
      <c r="J2608" s="19" t="str">
        <f t="shared" si="467"/>
        <v/>
      </c>
      <c r="K2608" s="19" t="str">
        <f t="shared" si="467"/>
        <v/>
      </c>
      <c r="L2608" s="19" t="str">
        <f t="shared" si="467"/>
        <v/>
      </c>
      <c r="M2608" s="19">
        <f t="shared" si="467"/>
        <v>53</v>
      </c>
      <c r="N2608" s="19" t="str">
        <f t="shared" si="463"/>
        <v/>
      </c>
      <c r="O2608" s="19">
        <f t="shared" si="468"/>
        <v>56</v>
      </c>
      <c r="P2608" s="19" t="str">
        <f t="shared" si="468"/>
        <v/>
      </c>
      <c r="Q2608" s="19" t="str">
        <f t="shared" si="468"/>
        <v/>
      </c>
      <c r="R2608" s="19">
        <f t="shared" si="468"/>
        <v>59</v>
      </c>
    </row>
    <row r="2609" spans="1:18" ht="20.25">
      <c r="A2609" s="18" t="s">
        <v>3177</v>
      </c>
      <c r="B2609" s="20">
        <v>2605</v>
      </c>
      <c r="C2609" s="35" t="s">
        <v>1270</v>
      </c>
      <c r="D2609" s="24" t="s">
        <v>11970</v>
      </c>
      <c r="E2609" s="27" t="s">
        <v>16764</v>
      </c>
      <c r="F2609" s="26" t="str">
        <f t="shared" si="458"/>
        <v/>
      </c>
      <c r="G2609" s="26" t="str">
        <f t="shared" si="459"/>
        <v/>
      </c>
      <c r="H2609" s="26" t="str">
        <f t="shared" si="460"/>
        <v/>
      </c>
      <c r="I2609" s="41" t="str">
        <f t="shared" si="461"/>
        <v/>
      </c>
      <c r="J2609" s="19">
        <f t="shared" si="467"/>
        <v>1</v>
      </c>
      <c r="K2609" s="19" t="str">
        <f t="shared" si="467"/>
        <v/>
      </c>
      <c r="L2609" s="19" t="str">
        <f t="shared" si="467"/>
        <v/>
      </c>
      <c r="M2609" s="19">
        <f t="shared" si="467"/>
        <v>4</v>
      </c>
      <c r="N2609" s="19" t="str">
        <f t="shared" si="463"/>
        <v/>
      </c>
      <c r="O2609" s="19" t="str">
        <f t="shared" si="468"/>
        <v/>
      </c>
      <c r="P2609" s="19" t="str">
        <f t="shared" si="468"/>
        <v/>
      </c>
      <c r="Q2609" s="19" t="str">
        <f t="shared" si="468"/>
        <v/>
      </c>
      <c r="R2609" s="19" t="str">
        <f t="shared" si="468"/>
        <v/>
      </c>
    </row>
    <row r="2610" spans="1:18" ht="20.25">
      <c r="A2610" s="18" t="s">
        <v>3178</v>
      </c>
      <c r="B2610" s="20">
        <v>2606</v>
      </c>
      <c r="C2610" s="35" t="s">
        <v>1657</v>
      </c>
      <c r="D2610" s="24" t="s">
        <v>11874</v>
      </c>
      <c r="E2610" s="27" t="s">
        <v>16765</v>
      </c>
      <c r="F2610" s="26" t="str">
        <f t="shared" si="458"/>
        <v>雊雌鳴</v>
      </c>
      <c r="G2610" s="26" t="str">
        <f t="shared" si="459"/>
        <v>雷始動雉鳴而雊其頸從隹從句句亦聲</v>
      </c>
      <c r="H2610" s="26" t="str">
        <f t="shared" si="460"/>
        <v>古矦</v>
      </c>
      <c r="I2610" s="41" t="str">
        <f t="shared" si="461"/>
        <v>4. 形声</v>
      </c>
      <c r="J2610" s="19" t="str">
        <f t="shared" si="467"/>
        <v/>
      </c>
      <c r="K2610" s="19">
        <f t="shared" si="467"/>
        <v>4</v>
      </c>
      <c r="L2610" s="19" t="str">
        <f t="shared" si="467"/>
        <v/>
      </c>
      <c r="M2610" s="19">
        <f t="shared" si="467"/>
        <v>14</v>
      </c>
      <c r="N2610" s="19">
        <f t="shared" si="463"/>
        <v>16</v>
      </c>
      <c r="O2610" s="19">
        <f t="shared" si="468"/>
        <v>20</v>
      </c>
      <c r="P2610" s="19" t="str">
        <f t="shared" si="468"/>
        <v/>
      </c>
      <c r="Q2610" s="19" t="str">
        <f t="shared" si="468"/>
        <v/>
      </c>
      <c r="R2610" s="19">
        <f t="shared" si="468"/>
        <v>23</v>
      </c>
    </row>
    <row r="2611" spans="1:18" ht="20.25">
      <c r="A2611" s="18" t="s">
        <v>3179</v>
      </c>
      <c r="B2611" s="20">
        <v>2607</v>
      </c>
      <c r="C2611" s="36" t="s">
        <v>1671</v>
      </c>
      <c r="D2611" s="24" t="s">
        <v>11720</v>
      </c>
      <c r="E2611" s="27" t="s">
        <v>16766</v>
      </c>
      <c r="F2611" s="26" t="str">
        <f t="shared" si="458"/>
        <v>知時畜</v>
      </c>
      <c r="G2611" s="26" t="str">
        <f t="shared" si="459"/>
        <v>從隹奚聲</v>
      </c>
      <c r="H2611" s="26" t="str">
        <f t="shared" si="460"/>
        <v>古兮</v>
      </c>
      <c r="I2611" s="41" t="str">
        <f t="shared" si="461"/>
        <v>4. 形声</v>
      </c>
      <c r="J2611" s="19" t="str">
        <f t="shared" si="467"/>
        <v/>
      </c>
      <c r="K2611" s="19">
        <f t="shared" si="467"/>
        <v>4</v>
      </c>
      <c r="L2611" s="19" t="str">
        <f t="shared" si="467"/>
        <v/>
      </c>
      <c r="M2611" s="19">
        <f t="shared" si="467"/>
        <v>5</v>
      </c>
      <c r="N2611" s="19" t="str">
        <f t="shared" si="463"/>
        <v/>
      </c>
      <c r="O2611" s="19">
        <f t="shared" si="468"/>
        <v>8</v>
      </c>
      <c r="P2611" s="19" t="str">
        <f t="shared" si="468"/>
        <v/>
      </c>
      <c r="Q2611" s="19" t="str">
        <f t="shared" si="468"/>
        <v/>
      </c>
      <c r="R2611" s="19">
        <f t="shared" si="468"/>
        <v>11</v>
      </c>
    </row>
    <row r="2612" spans="1:18" ht="20.25">
      <c r="A2612" s="18" t="s">
        <v>4092</v>
      </c>
      <c r="B2612" s="20">
        <v>2608</v>
      </c>
      <c r="C2612" s="36" t="s">
        <v>25525</v>
      </c>
      <c r="D2612" s="24" t="s">
        <v>11720</v>
      </c>
      <c r="E2612" s="27" t="s">
        <v>16767</v>
      </c>
      <c r="F2612" s="26" t="str">
        <f t="shared" si="458"/>
        <v/>
      </c>
      <c r="G2612" s="26" t="str">
        <f t="shared" si="459"/>
        <v/>
      </c>
      <c r="H2612" s="26" t="str">
        <f t="shared" si="460"/>
        <v/>
      </c>
      <c r="I2612" s="41" t="str">
        <f t="shared" si="461"/>
        <v/>
      </c>
      <c r="J2612" s="19" t="str">
        <f t="shared" si="467"/>
        <v/>
      </c>
      <c r="K2612" s="19" t="str">
        <f t="shared" si="467"/>
        <v/>
      </c>
      <c r="L2612" s="19" t="str">
        <f t="shared" si="467"/>
        <v/>
      </c>
      <c r="M2612" s="19">
        <f t="shared" si="467"/>
        <v>4</v>
      </c>
      <c r="N2612" s="19" t="str">
        <f t="shared" si="463"/>
        <v/>
      </c>
      <c r="O2612" s="19" t="str">
        <f t="shared" si="468"/>
        <v/>
      </c>
      <c r="P2612" s="19" t="str">
        <f t="shared" si="468"/>
        <v/>
      </c>
      <c r="Q2612" s="19" t="str">
        <f t="shared" si="468"/>
        <v/>
      </c>
      <c r="R2612" s="19" t="str">
        <f t="shared" si="468"/>
        <v/>
      </c>
    </row>
    <row r="2613" spans="1:18" ht="20.25">
      <c r="A2613" s="18" t="s">
        <v>4093</v>
      </c>
      <c r="B2613" s="20">
        <v>2609</v>
      </c>
      <c r="C2613" s="36" t="s">
        <v>1668</v>
      </c>
      <c r="D2613" s="24" t="s">
        <v>11819</v>
      </c>
      <c r="E2613" s="27" t="s">
        <v>16768</v>
      </c>
      <c r="F2613" s="26" t="str">
        <f t="shared" si="458"/>
        <v>雞子</v>
      </c>
      <c r="G2613" s="26" t="str">
        <f t="shared" si="459"/>
        <v>從隹芻聲</v>
      </c>
      <c r="H2613" s="26" t="str">
        <f t="shared" si="460"/>
        <v>士于</v>
      </c>
      <c r="I2613" s="41" t="str">
        <f t="shared" si="461"/>
        <v>4. 形声</v>
      </c>
      <c r="J2613" s="19" t="str">
        <f t="shared" si="467"/>
        <v/>
      </c>
      <c r="K2613" s="19">
        <f t="shared" si="467"/>
        <v>3</v>
      </c>
      <c r="L2613" s="19" t="str">
        <f t="shared" si="467"/>
        <v/>
      </c>
      <c r="M2613" s="19">
        <f t="shared" si="467"/>
        <v>4</v>
      </c>
      <c r="N2613" s="19" t="str">
        <f t="shared" si="463"/>
        <v/>
      </c>
      <c r="O2613" s="19">
        <f t="shared" si="468"/>
        <v>7</v>
      </c>
      <c r="P2613" s="19" t="str">
        <f t="shared" si="468"/>
        <v/>
      </c>
      <c r="Q2613" s="19" t="str">
        <f t="shared" si="468"/>
        <v/>
      </c>
      <c r="R2613" s="19">
        <f t="shared" si="468"/>
        <v>10</v>
      </c>
    </row>
    <row r="2614" spans="1:18" ht="20.25">
      <c r="A2614" s="18" t="s">
        <v>4094</v>
      </c>
      <c r="B2614" s="20">
        <v>2610</v>
      </c>
      <c r="C2614" s="36" t="s">
        <v>25526</v>
      </c>
      <c r="D2614" s="24" t="s">
        <v>11819</v>
      </c>
      <c r="E2614" s="27" t="s">
        <v>16769</v>
      </c>
      <c r="F2614" s="26" t="str">
        <f t="shared" si="458"/>
        <v/>
      </c>
      <c r="G2614" s="26" t="str">
        <f t="shared" si="459"/>
        <v/>
      </c>
      <c r="H2614" s="26" t="str">
        <f t="shared" si="460"/>
        <v/>
      </c>
      <c r="I2614" s="41" t="str">
        <f t="shared" si="461"/>
        <v/>
      </c>
      <c r="J2614" s="19" t="str">
        <f t="shared" si="467"/>
        <v/>
      </c>
      <c r="K2614" s="19" t="str">
        <f t="shared" si="467"/>
        <v/>
      </c>
      <c r="L2614" s="19" t="str">
        <f t="shared" si="467"/>
        <v/>
      </c>
      <c r="M2614" s="19">
        <f t="shared" si="467"/>
        <v>4</v>
      </c>
      <c r="N2614" s="19" t="str">
        <f t="shared" si="463"/>
        <v/>
      </c>
      <c r="O2614" s="19" t="str">
        <f t="shared" si="468"/>
        <v/>
      </c>
      <c r="P2614" s="19" t="str">
        <f t="shared" si="468"/>
        <v/>
      </c>
      <c r="Q2614" s="19" t="str">
        <f t="shared" si="468"/>
        <v/>
      </c>
      <c r="R2614" s="19" t="str">
        <f t="shared" si="468"/>
        <v/>
      </c>
    </row>
    <row r="2615" spans="1:18" ht="20.25">
      <c r="A2615" s="18" t="s">
        <v>4095</v>
      </c>
      <c r="B2615" s="20">
        <v>2611</v>
      </c>
      <c r="C2615" s="35" t="s">
        <v>1673</v>
      </c>
      <c r="D2615" s="24" t="s">
        <v>11599</v>
      </c>
      <c r="E2615" s="27" t="s">
        <v>16770</v>
      </c>
      <c r="F2615" s="26" t="str">
        <f t="shared" si="458"/>
        <v>鳥火雛</v>
      </c>
      <c r="G2615" s="26" t="str">
        <f t="shared" si="459"/>
        <v>從隹翏聲一曰雉之莫子為雡</v>
      </c>
      <c r="H2615" s="26" t="str">
        <f t="shared" si="460"/>
        <v>力救</v>
      </c>
      <c r="I2615" s="41" t="str">
        <f t="shared" si="461"/>
        <v>4. 形声</v>
      </c>
      <c r="J2615" s="19" t="str">
        <f t="shared" si="467"/>
        <v/>
      </c>
      <c r="K2615" s="19">
        <f t="shared" si="467"/>
        <v>4</v>
      </c>
      <c r="L2615" s="19" t="str">
        <f t="shared" si="467"/>
        <v/>
      </c>
      <c r="M2615" s="19">
        <f t="shared" si="467"/>
        <v>5</v>
      </c>
      <c r="N2615" s="19" t="str">
        <f t="shared" si="463"/>
        <v/>
      </c>
      <c r="O2615" s="19">
        <f t="shared" si="468"/>
        <v>8</v>
      </c>
      <c r="P2615" s="19" t="str">
        <f t="shared" si="468"/>
        <v/>
      </c>
      <c r="Q2615" s="19" t="str">
        <f t="shared" si="468"/>
        <v/>
      </c>
      <c r="R2615" s="19">
        <f t="shared" si="468"/>
        <v>19</v>
      </c>
    </row>
    <row r="2616" spans="1:18" ht="20.25">
      <c r="A2616" s="18" t="s">
        <v>4096</v>
      </c>
      <c r="B2616" s="20">
        <v>2612</v>
      </c>
      <c r="C2616" s="35" t="s">
        <v>1674</v>
      </c>
      <c r="D2616" s="24" t="s">
        <v>11794</v>
      </c>
      <c r="E2616" s="27" t="s">
        <v>16771</v>
      </c>
      <c r="F2616" s="26" t="str">
        <f t="shared" si="458"/>
        <v>黄倉庚</v>
      </c>
      <c r="G2616" s="26" t="str">
        <f t="shared" si="459"/>
        <v>鳴則蠶生從隹离聲</v>
      </c>
      <c r="H2616" s="26" t="str">
        <f t="shared" si="460"/>
        <v>吕支</v>
      </c>
      <c r="I2616" s="41" t="str">
        <f t="shared" si="461"/>
        <v>4. 形声</v>
      </c>
      <c r="J2616" s="19" t="str">
        <f t="shared" si="467"/>
        <v/>
      </c>
      <c r="K2616" s="19">
        <f t="shared" si="467"/>
        <v>4</v>
      </c>
      <c r="L2616" s="19" t="str">
        <f t="shared" si="467"/>
        <v/>
      </c>
      <c r="M2616" s="19">
        <f t="shared" si="467"/>
        <v>9</v>
      </c>
      <c r="N2616" s="19" t="str">
        <f t="shared" si="463"/>
        <v/>
      </c>
      <c r="O2616" s="19">
        <f t="shared" si="468"/>
        <v>12</v>
      </c>
      <c r="P2616" s="19" t="str">
        <f t="shared" si="468"/>
        <v/>
      </c>
      <c r="Q2616" s="19" t="str">
        <f t="shared" si="468"/>
        <v/>
      </c>
      <c r="R2616" s="19">
        <f t="shared" si="468"/>
        <v>15</v>
      </c>
    </row>
    <row r="2617" spans="1:18" ht="20.25">
      <c r="A2617" s="18" t="s">
        <v>4931</v>
      </c>
      <c r="B2617" s="20">
        <v>2613</v>
      </c>
      <c r="C2617" s="35" t="s">
        <v>4364</v>
      </c>
      <c r="D2617" s="24" t="s">
        <v>11684</v>
      </c>
      <c r="E2617" s="27" t="s">
        <v>16772</v>
      </c>
      <c r="F2617" s="26" t="str">
        <f t="shared" si="458"/>
        <v>鷻</v>
      </c>
      <c r="G2617" s="26" t="str">
        <f t="shared" si="459"/>
        <v>從隹周聲</v>
      </c>
      <c r="H2617" s="26" t="str">
        <f t="shared" si="460"/>
        <v>都僚</v>
      </c>
      <c r="I2617" s="41" t="str">
        <f t="shared" si="461"/>
        <v>4. 形声</v>
      </c>
      <c r="J2617" s="19" t="str">
        <f t="shared" si="467"/>
        <v/>
      </c>
      <c r="K2617" s="19">
        <f t="shared" si="467"/>
        <v>2</v>
      </c>
      <c r="L2617" s="19" t="str">
        <f t="shared" si="467"/>
        <v/>
      </c>
      <c r="M2617" s="19">
        <f t="shared" si="467"/>
        <v>3</v>
      </c>
      <c r="N2617" s="19" t="str">
        <f t="shared" si="463"/>
        <v/>
      </c>
      <c r="O2617" s="19">
        <f t="shared" si="468"/>
        <v>6</v>
      </c>
      <c r="P2617" s="19" t="str">
        <f t="shared" si="468"/>
        <v/>
      </c>
      <c r="Q2617" s="19" t="str">
        <f t="shared" si="468"/>
        <v/>
      </c>
      <c r="R2617" s="19">
        <f t="shared" si="468"/>
        <v>9</v>
      </c>
    </row>
    <row r="2618" spans="1:18" ht="20.25">
      <c r="A2618" s="18" t="s">
        <v>4932</v>
      </c>
      <c r="B2618" s="20">
        <v>2614</v>
      </c>
      <c r="C2618" s="36" t="s">
        <v>25527</v>
      </c>
      <c r="D2618" s="24" t="s">
        <v>11684</v>
      </c>
      <c r="E2618" s="27" t="s">
        <v>16773</v>
      </c>
      <c r="F2618" s="26" t="str">
        <f t="shared" si="458"/>
        <v/>
      </c>
      <c r="G2618" s="26" t="str">
        <f t="shared" si="459"/>
        <v/>
      </c>
      <c r="H2618" s="26" t="str">
        <f t="shared" si="460"/>
        <v/>
      </c>
      <c r="I2618" s="41" t="str">
        <f t="shared" si="461"/>
        <v/>
      </c>
      <c r="J2618" s="19" t="str">
        <f t="shared" si="467"/>
        <v/>
      </c>
      <c r="K2618" s="19" t="str">
        <f t="shared" si="467"/>
        <v/>
      </c>
      <c r="L2618" s="19" t="str">
        <f t="shared" si="467"/>
        <v/>
      </c>
      <c r="M2618" s="19">
        <f t="shared" si="467"/>
        <v>4</v>
      </c>
      <c r="N2618" s="19" t="str">
        <f t="shared" si="463"/>
        <v/>
      </c>
      <c r="O2618" s="19" t="str">
        <f t="shared" si="468"/>
        <v/>
      </c>
      <c r="P2618" s="19" t="str">
        <f t="shared" si="468"/>
        <v/>
      </c>
      <c r="Q2618" s="19" t="str">
        <f t="shared" si="468"/>
        <v/>
      </c>
      <c r="R2618" s="19" t="str">
        <f t="shared" si="468"/>
        <v/>
      </c>
    </row>
    <row r="2619" spans="1:18" ht="20.25">
      <c r="A2619" s="18" t="s">
        <v>1895</v>
      </c>
      <c r="B2619" s="20">
        <v>2615</v>
      </c>
      <c r="C2619" s="35"/>
      <c r="D2619" s="24" t="s">
        <v>11644</v>
      </c>
      <c r="E2619" s="27" t="s">
        <v>16774</v>
      </c>
      <c r="F2619" s="26" t="str">
        <f t="shared" si="458"/>
        <v>烏</v>
      </c>
      <c r="G2619" s="26" t="str">
        <f t="shared" si="459"/>
        <v>從隹瘖省聲或從人人亦聲徐鍇曰鷹隨人所指踨故從人</v>
      </c>
      <c r="H2619" s="26" t="str">
        <f t="shared" si="460"/>
        <v>於凌</v>
      </c>
      <c r="I2619" s="41" t="str">
        <f t="shared" si="461"/>
        <v>4. 形声</v>
      </c>
      <c r="J2619" s="19" t="str">
        <f t="shared" si="467"/>
        <v/>
      </c>
      <c r="K2619" s="19">
        <f t="shared" si="467"/>
        <v>2</v>
      </c>
      <c r="L2619" s="19" t="str">
        <f t="shared" si="467"/>
        <v/>
      </c>
      <c r="M2619" s="19">
        <f t="shared" si="467"/>
        <v>3</v>
      </c>
      <c r="N2619" s="19">
        <f t="shared" si="463"/>
        <v>9</v>
      </c>
      <c r="O2619" s="19">
        <f t="shared" si="468"/>
        <v>7</v>
      </c>
      <c r="P2619" s="19" t="str">
        <f t="shared" si="468"/>
        <v/>
      </c>
      <c r="Q2619" s="19" t="str">
        <f t="shared" si="468"/>
        <v/>
      </c>
      <c r="R2619" s="19">
        <f t="shared" si="468"/>
        <v>28</v>
      </c>
    </row>
    <row r="2620" spans="1:18" ht="20.25">
      <c r="A2620" s="18" t="s">
        <v>1896</v>
      </c>
      <c r="B2620" s="20">
        <v>2616</v>
      </c>
      <c r="C2620" s="35"/>
      <c r="D2620" s="24" t="s">
        <v>11644</v>
      </c>
      <c r="E2620" s="27" t="s">
        <v>16775</v>
      </c>
      <c r="F2620" s="26" t="str">
        <f t="shared" si="458"/>
        <v/>
      </c>
      <c r="G2620" s="26" t="str">
        <f t="shared" si="459"/>
        <v/>
      </c>
      <c r="H2620" s="26" t="str">
        <f t="shared" si="460"/>
        <v/>
      </c>
      <c r="I2620" s="41" t="str">
        <f t="shared" si="461"/>
        <v/>
      </c>
      <c r="J2620" s="19" t="str">
        <f t="shared" si="467"/>
        <v/>
      </c>
      <c r="K2620" s="19" t="str">
        <f t="shared" si="467"/>
        <v/>
      </c>
      <c r="L2620" s="19" t="str">
        <f t="shared" si="467"/>
        <v/>
      </c>
      <c r="M2620" s="19">
        <f t="shared" si="467"/>
        <v>4</v>
      </c>
      <c r="N2620" s="19" t="str">
        <f t="shared" si="463"/>
        <v/>
      </c>
      <c r="O2620" s="19" t="str">
        <f t="shared" si="468"/>
        <v/>
      </c>
      <c r="P2620" s="19" t="str">
        <f t="shared" si="468"/>
        <v/>
      </c>
      <c r="Q2620" s="19" t="str">
        <f t="shared" si="468"/>
        <v/>
      </c>
      <c r="R2620" s="19" t="str">
        <f t="shared" si="468"/>
        <v/>
      </c>
    </row>
    <row r="2621" spans="1:18" ht="20.25">
      <c r="A2621" s="18" t="s">
        <v>1897</v>
      </c>
      <c r="B2621" s="20">
        <v>2617</v>
      </c>
      <c r="C2621" s="35"/>
      <c r="D2621" s="24" t="s">
        <v>12189</v>
      </c>
      <c r="E2621" s="27" t="s">
        <v>16776</v>
      </c>
      <c r="F2621" s="26" t="str">
        <f t="shared" si="458"/>
        <v>□</v>
      </c>
      <c r="G2621" s="26" t="str">
        <f t="shared" si="459"/>
        <v>從隹氐聲</v>
      </c>
      <c r="H2621" s="26" t="str">
        <f t="shared" si="460"/>
        <v>處脂</v>
      </c>
      <c r="I2621" s="41" t="str">
        <f t="shared" si="461"/>
        <v>4. 形声</v>
      </c>
      <c r="J2621" s="19" t="str">
        <f t="shared" si="467"/>
        <v/>
      </c>
      <c r="K2621" s="19">
        <f t="shared" si="467"/>
        <v>2</v>
      </c>
      <c r="L2621" s="19" t="str">
        <f t="shared" si="467"/>
        <v/>
      </c>
      <c r="M2621" s="19">
        <f t="shared" si="467"/>
        <v>3</v>
      </c>
      <c r="N2621" s="19" t="str">
        <f t="shared" si="463"/>
        <v/>
      </c>
      <c r="O2621" s="19">
        <f t="shared" si="468"/>
        <v>6</v>
      </c>
      <c r="P2621" s="19" t="str">
        <f t="shared" si="468"/>
        <v/>
      </c>
      <c r="Q2621" s="19" t="str">
        <f t="shared" si="468"/>
        <v/>
      </c>
      <c r="R2621" s="19">
        <f t="shared" si="468"/>
        <v>9</v>
      </c>
    </row>
    <row r="2622" spans="1:18" ht="20.25">
      <c r="A2622" s="18" t="s">
        <v>1898</v>
      </c>
      <c r="B2622" s="20">
        <v>2618</v>
      </c>
      <c r="C2622" s="35" t="s">
        <v>476</v>
      </c>
      <c r="D2622" s="24" t="s">
        <v>12189</v>
      </c>
      <c r="E2622" s="27" t="s">
        <v>16775</v>
      </c>
      <c r="F2622" s="26" t="str">
        <f t="shared" si="458"/>
        <v/>
      </c>
      <c r="G2622" s="26" t="str">
        <f t="shared" si="459"/>
        <v/>
      </c>
      <c r="H2622" s="26" t="str">
        <f t="shared" si="460"/>
        <v/>
      </c>
      <c r="I2622" s="41" t="str">
        <f t="shared" si="461"/>
        <v/>
      </c>
      <c r="J2622" s="19" t="str">
        <f t="shared" si="467"/>
        <v/>
      </c>
      <c r="K2622" s="19" t="str">
        <f t="shared" si="467"/>
        <v/>
      </c>
      <c r="L2622" s="19" t="str">
        <f t="shared" si="467"/>
        <v/>
      </c>
      <c r="M2622" s="19">
        <f t="shared" si="467"/>
        <v>4</v>
      </c>
      <c r="N2622" s="19" t="str">
        <f t="shared" si="463"/>
        <v/>
      </c>
      <c r="O2622" s="19" t="str">
        <f t="shared" si="468"/>
        <v/>
      </c>
      <c r="P2622" s="19" t="str">
        <f t="shared" si="468"/>
        <v/>
      </c>
      <c r="Q2622" s="19" t="str">
        <f t="shared" si="468"/>
        <v/>
      </c>
      <c r="R2622" s="19" t="str">
        <f t="shared" si="468"/>
        <v/>
      </c>
    </row>
    <row r="2623" spans="1:18" ht="20.25">
      <c r="A2623" s="18" t="s">
        <v>1899</v>
      </c>
      <c r="B2623" s="20">
        <v>2619</v>
      </c>
      <c r="C2623" s="35"/>
      <c r="D2623" s="24" t="s">
        <v>12106</v>
      </c>
      <c r="E2623" s="27" t="s">
        <v>16777</v>
      </c>
      <c r="F2623" s="26" t="str">
        <f t="shared" si="458"/>
        <v>□</v>
      </c>
      <c r="G2623" s="26" t="str">
        <f t="shared" si="459"/>
        <v>從隹垂聲</v>
      </c>
      <c r="H2623" s="26" t="str">
        <f t="shared" si="460"/>
        <v>是偽</v>
      </c>
      <c r="I2623" s="41" t="str">
        <f t="shared" si="461"/>
        <v>4. 形声</v>
      </c>
      <c r="J2623" s="19" t="str">
        <f t="shared" si="467"/>
        <v/>
      </c>
      <c r="K2623" s="19">
        <f t="shared" si="467"/>
        <v>2</v>
      </c>
      <c r="L2623" s="19" t="str">
        <f t="shared" si="467"/>
        <v/>
      </c>
      <c r="M2623" s="19">
        <f t="shared" si="467"/>
        <v>3</v>
      </c>
      <c r="N2623" s="19" t="str">
        <f t="shared" si="463"/>
        <v/>
      </c>
      <c r="O2623" s="19">
        <f t="shared" si="468"/>
        <v>6</v>
      </c>
      <c r="P2623" s="19" t="str">
        <f t="shared" si="468"/>
        <v/>
      </c>
      <c r="Q2623" s="19" t="str">
        <f t="shared" si="468"/>
        <v/>
      </c>
      <c r="R2623" s="19">
        <f t="shared" si="468"/>
        <v>9</v>
      </c>
    </row>
    <row r="2624" spans="1:18" ht="20.25">
      <c r="A2624" s="18" t="s">
        <v>1900</v>
      </c>
      <c r="B2624" s="20">
        <v>2620</v>
      </c>
      <c r="C2624" s="35" t="s">
        <v>1655</v>
      </c>
      <c r="D2624" s="24" t="s">
        <v>12689</v>
      </c>
      <c r="E2624" s="27" t="s">
        <v>16778</v>
      </c>
      <c r="F2624" s="26" t="str">
        <f t="shared" si="458"/>
        <v/>
      </c>
      <c r="G2624" s="26" t="str">
        <f t="shared" si="459"/>
        <v/>
      </c>
      <c r="H2624" s="26" t="str">
        <f t="shared" si="460"/>
        <v>苦堅</v>
      </c>
      <c r="I2624" s="41" t="str">
        <f t="shared" si="461"/>
        <v>4. 形声</v>
      </c>
      <c r="J2624" s="19" t="str">
        <f t="shared" si="467"/>
        <v/>
      </c>
      <c r="K2624" s="19" t="str">
        <f t="shared" si="467"/>
        <v/>
      </c>
      <c r="L2624" s="19" t="str">
        <f t="shared" si="467"/>
        <v/>
      </c>
      <c r="M2624" s="19">
        <f t="shared" si="467"/>
        <v>11</v>
      </c>
      <c r="N2624" s="19" t="str">
        <f t="shared" si="463"/>
        <v/>
      </c>
      <c r="O2624" s="19">
        <f t="shared" si="468"/>
        <v>14</v>
      </c>
      <c r="P2624" s="19" t="str">
        <f t="shared" si="468"/>
        <v/>
      </c>
      <c r="Q2624" s="19" t="str">
        <f t="shared" si="468"/>
        <v/>
      </c>
      <c r="R2624" s="19">
        <f t="shared" si="468"/>
        <v>24</v>
      </c>
    </row>
    <row r="2625" spans="1:18" ht="20.25">
      <c r="A2625" s="18" t="s">
        <v>1901</v>
      </c>
      <c r="B2625" s="20">
        <v>2621</v>
      </c>
      <c r="C2625" s="35" t="s">
        <v>1670</v>
      </c>
      <c r="D2625" s="24" t="s">
        <v>12623</v>
      </c>
      <c r="E2625" s="27" t="s">
        <v>16779</v>
      </c>
      <c r="F2625" s="26" t="str">
        <f t="shared" si="458"/>
        <v>雝□</v>
      </c>
      <c r="G2625" s="26" t="str">
        <f t="shared" si="459"/>
        <v>從隹邕聲</v>
      </c>
      <c r="H2625" s="26" t="str">
        <f t="shared" si="460"/>
        <v>於容</v>
      </c>
      <c r="I2625" s="41" t="str">
        <f t="shared" si="461"/>
        <v>4. 形声</v>
      </c>
      <c r="J2625" s="19" t="str">
        <f t="shared" ref="J2625:M2644" si="469">IFERROR(FIND(J$4,$E2625),"")</f>
        <v/>
      </c>
      <c r="K2625" s="19">
        <f t="shared" si="469"/>
        <v>3</v>
      </c>
      <c r="L2625" s="19" t="str">
        <f t="shared" si="469"/>
        <v/>
      </c>
      <c r="M2625" s="19">
        <f t="shared" si="469"/>
        <v>4</v>
      </c>
      <c r="N2625" s="19" t="str">
        <f t="shared" si="463"/>
        <v/>
      </c>
      <c r="O2625" s="19">
        <f t="shared" ref="O2625:R2644" si="470">IFERROR(FIND(O$4,$E2625),"")</f>
        <v>7</v>
      </c>
      <c r="P2625" s="19" t="str">
        <f t="shared" si="470"/>
        <v/>
      </c>
      <c r="Q2625" s="19" t="str">
        <f t="shared" si="470"/>
        <v/>
      </c>
      <c r="R2625" s="19">
        <f t="shared" si="470"/>
        <v>10</v>
      </c>
    </row>
    <row r="2626" spans="1:18" ht="20.25">
      <c r="A2626" s="18" t="s">
        <v>1902</v>
      </c>
      <c r="B2626" s="20">
        <v>2622</v>
      </c>
      <c r="C2626" s="35" t="s">
        <v>1654</v>
      </c>
      <c r="D2626" s="24" t="s">
        <v>12245</v>
      </c>
      <c r="E2626" s="27" t="s">
        <v>16780</v>
      </c>
      <c r="F2626" s="26" t="str">
        <f t="shared" si="458"/>
        <v>鳥</v>
      </c>
      <c r="G2626" s="26" t="str">
        <f t="shared" si="459"/>
        <v>從隹今聲春秋傳有公子苦雂</v>
      </c>
      <c r="H2626" s="26" t="str">
        <f t="shared" si="460"/>
        <v>巨淹</v>
      </c>
      <c r="I2626" s="41" t="str">
        <f t="shared" si="461"/>
        <v>4. 形声</v>
      </c>
      <c r="J2626" s="19" t="str">
        <f t="shared" si="469"/>
        <v/>
      </c>
      <c r="K2626" s="19">
        <f t="shared" si="469"/>
        <v>2</v>
      </c>
      <c r="L2626" s="19" t="str">
        <f t="shared" si="469"/>
        <v/>
      </c>
      <c r="M2626" s="19">
        <f t="shared" si="469"/>
        <v>3</v>
      </c>
      <c r="N2626" s="19" t="str">
        <f t="shared" si="463"/>
        <v/>
      </c>
      <c r="O2626" s="19">
        <f t="shared" si="470"/>
        <v>6</v>
      </c>
      <c r="P2626" s="19" t="str">
        <f t="shared" si="470"/>
        <v/>
      </c>
      <c r="Q2626" s="19" t="str">
        <f t="shared" si="470"/>
        <v/>
      </c>
      <c r="R2626" s="19">
        <f t="shared" si="470"/>
        <v>17</v>
      </c>
    </row>
    <row r="2627" spans="1:18" ht="20.25">
      <c r="A2627" s="18" t="s">
        <v>1903</v>
      </c>
      <c r="B2627" s="20">
        <v>2623</v>
      </c>
      <c r="C2627" s="35" t="s">
        <v>8882</v>
      </c>
      <c r="D2627" s="24" t="s">
        <v>12177</v>
      </c>
      <c r="E2627" s="27" t="s">
        <v>16781</v>
      </c>
      <c r="F2627" s="26" t="str">
        <f t="shared" si="458"/>
        <v>鳥</v>
      </c>
      <c r="G2627" s="26" t="str">
        <f t="shared" si="459"/>
        <v>從隹從人厂聲讀若鴈臣鉉等曰雁知時鳥大夫以為摯昬禮用之故從人</v>
      </c>
      <c r="H2627" s="26" t="str">
        <f t="shared" si="460"/>
        <v>五晏</v>
      </c>
      <c r="I2627" s="41" t="str">
        <f t="shared" si="461"/>
        <v>4. 形声</v>
      </c>
      <c r="J2627" s="19" t="str">
        <f t="shared" si="469"/>
        <v/>
      </c>
      <c r="K2627" s="19">
        <f t="shared" si="469"/>
        <v>2</v>
      </c>
      <c r="L2627" s="19" t="str">
        <f t="shared" si="469"/>
        <v/>
      </c>
      <c r="M2627" s="19">
        <f t="shared" si="469"/>
        <v>3</v>
      </c>
      <c r="N2627" s="19">
        <f t="shared" si="463"/>
        <v>5</v>
      </c>
      <c r="O2627" s="19">
        <f t="shared" si="470"/>
        <v>8</v>
      </c>
      <c r="P2627" s="19" t="str">
        <f t="shared" si="470"/>
        <v/>
      </c>
      <c r="Q2627" s="19" t="str">
        <f t="shared" si="470"/>
        <v/>
      </c>
      <c r="R2627" s="19">
        <f t="shared" si="470"/>
        <v>34</v>
      </c>
    </row>
    <row r="2628" spans="1:18" ht="20.25">
      <c r="A2628" s="18" t="s">
        <v>1904</v>
      </c>
      <c r="B2628" s="20">
        <v>2624</v>
      </c>
      <c r="C2628" s="35"/>
      <c r="D2628" s="24" t="s">
        <v>11794</v>
      </c>
      <c r="E2628" s="27" t="s">
        <v>16782</v>
      </c>
      <c r="F2628" s="26" t="str">
        <f t="shared" si="458"/>
        <v>□黄</v>
      </c>
      <c r="G2628" s="26" t="str">
        <f t="shared" si="459"/>
        <v>從隹黎聲一曰楚雀也其色黎黒而黄</v>
      </c>
      <c r="H2628" s="26" t="str">
        <f t="shared" si="460"/>
        <v>郎兮</v>
      </c>
      <c r="I2628" s="41" t="str">
        <f t="shared" si="461"/>
        <v>4. 形声</v>
      </c>
      <c r="J2628" s="19" t="str">
        <f t="shared" si="469"/>
        <v/>
      </c>
      <c r="K2628" s="19">
        <f t="shared" si="469"/>
        <v>3</v>
      </c>
      <c r="L2628" s="19" t="str">
        <f t="shared" si="469"/>
        <v/>
      </c>
      <c r="M2628" s="19">
        <f t="shared" si="469"/>
        <v>4</v>
      </c>
      <c r="N2628" s="19" t="str">
        <f t="shared" si="463"/>
        <v/>
      </c>
      <c r="O2628" s="19">
        <f t="shared" si="470"/>
        <v>7</v>
      </c>
      <c r="P2628" s="19" t="str">
        <f t="shared" si="470"/>
        <v/>
      </c>
      <c r="Q2628" s="19" t="str">
        <f t="shared" si="470"/>
        <v/>
      </c>
      <c r="R2628" s="19">
        <f t="shared" si="470"/>
        <v>21</v>
      </c>
    </row>
    <row r="2629" spans="1:18" ht="20.25">
      <c r="A2629" s="18" t="s">
        <v>1905</v>
      </c>
      <c r="B2629" s="20">
        <v>2625</v>
      </c>
      <c r="C2629" s="35" t="s">
        <v>1659</v>
      </c>
      <c r="D2629" s="24" t="s">
        <v>12115</v>
      </c>
      <c r="E2629" s="27" t="s">
        <v>16783</v>
      </c>
      <c r="F2629" s="26" t="str">
        <f t="shared" ref="F2629:F2692" si="471">IFERROR(MID(E2629,1,K2629-1),"")</f>
        <v>鳥</v>
      </c>
      <c r="G2629" s="26" t="str">
        <f t="shared" ref="G2629:G2692" si="472">IFERROR(MID($E2629,K2629+1,MIN(IF(Q2629=0,100,Q2629), IF(R2629=0,100,R2629))-3-K2629),"")</f>
        <v>從隹虍聲</v>
      </c>
      <c r="H2629" s="26" t="str">
        <f t="shared" ref="H2629:H2692" si="473">IFERROR(MID($E2629,R2629-2,2),"")</f>
        <v>荒烏</v>
      </c>
      <c r="I2629" s="41" t="str">
        <f t="shared" ref="I2629:I2692" si="474">IFERROR(IF(N(P2629)&lt;&gt;0,"1.象形 or 2.指事",IF(N(M2629)*N(O2629)&lt;&gt;0,"4. 形声",IF(AND(N(M2629)*N(N2629)&lt;&gt;0, N2629&lt;Q2629),"3. 会意",""))),"")</f>
        <v>4. 形声</v>
      </c>
      <c r="J2629" s="19" t="str">
        <f t="shared" si="469"/>
        <v/>
      </c>
      <c r="K2629" s="19">
        <f t="shared" si="469"/>
        <v>2</v>
      </c>
      <c r="L2629" s="19" t="str">
        <f t="shared" si="469"/>
        <v/>
      </c>
      <c r="M2629" s="19">
        <f t="shared" si="469"/>
        <v>3</v>
      </c>
      <c r="N2629" s="19" t="str">
        <f t="shared" ref="N2629:N2692" si="475">IFERROR(FIND(N$4,$E2629,M2629+1),"")</f>
        <v/>
      </c>
      <c r="O2629" s="19">
        <f t="shared" si="470"/>
        <v>6</v>
      </c>
      <c r="P2629" s="19" t="str">
        <f t="shared" si="470"/>
        <v/>
      </c>
      <c r="Q2629" s="19" t="str">
        <f t="shared" si="470"/>
        <v/>
      </c>
      <c r="R2629" s="19">
        <f t="shared" si="470"/>
        <v>9</v>
      </c>
    </row>
    <row r="2630" spans="1:18" ht="20.25">
      <c r="A2630" s="18" t="s">
        <v>1906</v>
      </c>
      <c r="B2630" s="20">
        <v>2626</v>
      </c>
      <c r="C2630" s="35" t="s">
        <v>462</v>
      </c>
      <c r="D2630" s="24" t="s">
        <v>11998</v>
      </c>
      <c r="E2630" s="27" t="s">
        <v>16784</v>
      </c>
      <c r="F2630" s="26" t="str">
        <f t="shared" si="471"/>
        <v>牟毋</v>
      </c>
      <c r="G2630" s="26" t="str">
        <f t="shared" si="472"/>
        <v>從隹奴聲</v>
      </c>
      <c r="H2630" s="26" t="str">
        <f t="shared" si="473"/>
        <v>人諸</v>
      </c>
      <c r="I2630" s="41" t="str">
        <f t="shared" si="474"/>
        <v>4. 形声</v>
      </c>
      <c r="J2630" s="19" t="str">
        <f t="shared" si="469"/>
        <v/>
      </c>
      <c r="K2630" s="19">
        <f t="shared" si="469"/>
        <v>3</v>
      </c>
      <c r="L2630" s="19" t="str">
        <f t="shared" si="469"/>
        <v/>
      </c>
      <c r="M2630" s="19">
        <f t="shared" si="469"/>
        <v>4</v>
      </c>
      <c r="N2630" s="19" t="str">
        <f t="shared" si="475"/>
        <v/>
      </c>
      <c r="O2630" s="19">
        <f t="shared" si="470"/>
        <v>7</v>
      </c>
      <c r="P2630" s="19" t="str">
        <f t="shared" si="470"/>
        <v/>
      </c>
      <c r="Q2630" s="19" t="str">
        <f t="shared" si="470"/>
        <v/>
      </c>
      <c r="R2630" s="19">
        <f t="shared" si="470"/>
        <v>10</v>
      </c>
    </row>
    <row r="2631" spans="1:18" ht="20.25">
      <c r="A2631" s="18" t="s">
        <v>1907</v>
      </c>
      <c r="B2631" s="20">
        <v>2627</v>
      </c>
      <c r="C2631" s="35" t="s">
        <v>462</v>
      </c>
      <c r="D2631" s="24" t="s">
        <v>11998</v>
      </c>
      <c r="E2631" s="27" t="s">
        <v>16785</v>
      </c>
      <c r="F2631" s="26" t="str">
        <f t="shared" si="471"/>
        <v/>
      </c>
      <c r="G2631" s="26" t="str">
        <f t="shared" si="472"/>
        <v/>
      </c>
      <c r="H2631" s="26" t="str">
        <f t="shared" si="473"/>
        <v/>
      </c>
      <c r="I2631" s="41" t="str">
        <f t="shared" si="474"/>
        <v/>
      </c>
      <c r="J2631" s="19" t="str">
        <f t="shared" si="469"/>
        <v/>
      </c>
      <c r="K2631" s="19" t="str">
        <f t="shared" si="469"/>
        <v/>
      </c>
      <c r="L2631" s="19" t="str">
        <f t="shared" si="469"/>
        <v/>
      </c>
      <c r="M2631" s="19">
        <f t="shared" si="469"/>
        <v>3</v>
      </c>
      <c r="N2631" s="19" t="str">
        <f t="shared" si="475"/>
        <v/>
      </c>
      <c r="O2631" s="19" t="str">
        <f t="shared" si="470"/>
        <v/>
      </c>
      <c r="P2631" s="19" t="str">
        <f t="shared" si="470"/>
        <v/>
      </c>
      <c r="Q2631" s="19" t="str">
        <f t="shared" si="470"/>
        <v/>
      </c>
      <c r="R2631" s="19" t="str">
        <f t="shared" si="470"/>
        <v/>
      </c>
    </row>
    <row r="2632" spans="1:18" ht="20.25">
      <c r="A2632" s="18" t="s">
        <v>1908</v>
      </c>
      <c r="B2632" s="20">
        <v>2628</v>
      </c>
      <c r="C2632" s="35" t="s">
        <v>9272</v>
      </c>
      <c r="D2632" s="24" t="s">
        <v>12690</v>
      </c>
      <c r="E2632" s="27" t="s">
        <v>16786</v>
      </c>
      <c r="F2632" s="26" t="str">
        <f t="shared" si="471"/>
        <v>九雇農桑候鳥扈民不媱者</v>
      </c>
      <c r="G2632" s="26" t="str">
        <f t="shared" si="472"/>
        <v>從隹戸聲春雇鳻盾夏雇竊玄秋雇竊藍冬雇竊黄棘雇竊丹行雇唶唶宵雇嘖嘖桑雇竊脂老雇鷃也</v>
      </c>
      <c r="H2632" s="26" t="str">
        <f t="shared" si="473"/>
        <v>矦古</v>
      </c>
      <c r="I2632" s="41" t="str">
        <f t="shared" si="474"/>
        <v>4. 形声</v>
      </c>
      <c r="J2632" s="19" t="str">
        <f t="shared" si="469"/>
        <v/>
      </c>
      <c r="K2632" s="19">
        <f t="shared" si="469"/>
        <v>12</v>
      </c>
      <c r="L2632" s="19" t="str">
        <f t="shared" si="469"/>
        <v/>
      </c>
      <c r="M2632" s="19">
        <f t="shared" si="469"/>
        <v>13</v>
      </c>
      <c r="N2632" s="19" t="str">
        <f t="shared" si="475"/>
        <v/>
      </c>
      <c r="O2632" s="19">
        <f t="shared" si="470"/>
        <v>16</v>
      </c>
      <c r="P2632" s="19" t="str">
        <f t="shared" si="470"/>
        <v/>
      </c>
      <c r="Q2632" s="19" t="str">
        <f t="shared" si="470"/>
        <v/>
      </c>
      <c r="R2632" s="19">
        <f t="shared" si="470"/>
        <v>55</v>
      </c>
    </row>
    <row r="2633" spans="1:18" ht="20.25">
      <c r="A2633" s="18" t="s">
        <v>1909</v>
      </c>
      <c r="B2633" s="20">
        <v>2629</v>
      </c>
      <c r="C2633" s="35"/>
      <c r="D2633" s="24" t="s">
        <v>12690</v>
      </c>
      <c r="E2633" s="27" t="s">
        <v>16787</v>
      </c>
      <c r="F2633" s="26" t="str">
        <f t="shared" si="471"/>
        <v/>
      </c>
      <c r="G2633" s="26" t="str">
        <f t="shared" si="472"/>
        <v/>
      </c>
      <c r="H2633" s="26" t="str">
        <f t="shared" si="473"/>
        <v/>
      </c>
      <c r="I2633" s="41" t="str">
        <f t="shared" si="474"/>
        <v/>
      </c>
      <c r="J2633" s="19" t="str">
        <f t="shared" si="469"/>
        <v/>
      </c>
      <c r="K2633" s="19" t="str">
        <f t="shared" si="469"/>
        <v/>
      </c>
      <c r="L2633" s="19" t="str">
        <f t="shared" si="469"/>
        <v/>
      </c>
      <c r="M2633" s="19">
        <f t="shared" si="469"/>
        <v>3</v>
      </c>
      <c r="N2633" s="19" t="str">
        <f t="shared" si="475"/>
        <v/>
      </c>
      <c r="O2633" s="19" t="str">
        <f t="shared" si="470"/>
        <v/>
      </c>
      <c r="P2633" s="19" t="str">
        <f t="shared" si="470"/>
        <v/>
      </c>
      <c r="Q2633" s="19" t="str">
        <f t="shared" si="470"/>
        <v/>
      </c>
      <c r="R2633" s="19" t="str">
        <f t="shared" si="470"/>
        <v/>
      </c>
    </row>
    <row r="2634" spans="1:18" ht="20.25">
      <c r="A2634" s="18" t="s">
        <v>1910</v>
      </c>
      <c r="B2634" s="20">
        <v>2630</v>
      </c>
      <c r="C2634" s="36" t="s">
        <v>437</v>
      </c>
      <c r="D2634" s="24" t="s">
        <v>11564</v>
      </c>
      <c r="E2634" s="27" t="s">
        <v>16788</v>
      </c>
      <c r="F2634" s="26" t="str">
        <f t="shared" si="471"/>
        <v/>
      </c>
      <c r="G2634" s="26" t="str">
        <f t="shared" si="472"/>
        <v/>
      </c>
      <c r="H2634" s="26" t="str">
        <f t="shared" si="473"/>
        <v/>
      </c>
      <c r="I2634" s="41" t="str">
        <f t="shared" si="474"/>
        <v/>
      </c>
      <c r="J2634" s="19" t="str">
        <f t="shared" si="469"/>
        <v/>
      </c>
      <c r="K2634" s="19" t="str">
        <f t="shared" si="469"/>
        <v/>
      </c>
      <c r="L2634" s="19" t="str">
        <f t="shared" si="469"/>
        <v/>
      </c>
      <c r="M2634" s="19">
        <f t="shared" si="469"/>
        <v>4</v>
      </c>
      <c r="N2634" s="19" t="str">
        <f t="shared" si="475"/>
        <v/>
      </c>
      <c r="O2634" s="19" t="str">
        <f t="shared" si="470"/>
        <v/>
      </c>
      <c r="P2634" s="19" t="str">
        <f t="shared" si="470"/>
        <v/>
      </c>
      <c r="Q2634" s="19" t="str">
        <f t="shared" si="470"/>
        <v/>
      </c>
      <c r="R2634" s="19" t="str">
        <f t="shared" si="470"/>
        <v/>
      </c>
    </row>
    <row r="2635" spans="1:18" ht="20.25">
      <c r="A2635" s="18" t="s">
        <v>1911</v>
      </c>
      <c r="B2635" s="20">
        <v>2631</v>
      </c>
      <c r="C2635" s="35"/>
      <c r="D2635" s="24" t="s">
        <v>12691</v>
      </c>
      <c r="E2635" s="27" t="s">
        <v>16789</v>
      </c>
      <c r="F2635" s="26" t="str">
        <f t="shared" si="471"/>
        <v/>
      </c>
      <c r="G2635" s="26" t="str">
        <f t="shared" si="472"/>
        <v/>
      </c>
      <c r="H2635" s="26" t="str">
        <f t="shared" si="473"/>
        <v>常倫</v>
      </c>
      <c r="I2635" s="41" t="str">
        <f t="shared" si="474"/>
        <v>4. 形声</v>
      </c>
      <c r="J2635" s="19" t="str">
        <f t="shared" si="469"/>
        <v/>
      </c>
      <c r="K2635" s="19" t="str">
        <f t="shared" si="469"/>
        <v/>
      </c>
      <c r="L2635" s="19" t="str">
        <f t="shared" si="469"/>
        <v/>
      </c>
      <c r="M2635" s="19">
        <f t="shared" si="469"/>
        <v>3</v>
      </c>
      <c r="N2635" s="19" t="str">
        <f t="shared" si="475"/>
        <v/>
      </c>
      <c r="O2635" s="19">
        <f t="shared" si="470"/>
        <v>6</v>
      </c>
      <c r="P2635" s="19" t="str">
        <f t="shared" si="470"/>
        <v/>
      </c>
      <c r="Q2635" s="19" t="str">
        <f t="shared" si="470"/>
        <v/>
      </c>
      <c r="R2635" s="19">
        <f t="shared" si="470"/>
        <v>9</v>
      </c>
    </row>
    <row r="2636" spans="1:18" ht="20.25">
      <c r="A2636" s="18" t="s">
        <v>1912</v>
      </c>
      <c r="B2636" s="20">
        <v>2632</v>
      </c>
      <c r="C2636" s="35"/>
      <c r="D2636" s="24" t="s">
        <v>12498</v>
      </c>
      <c r="E2636" s="27" t="s">
        <v>16790</v>
      </c>
      <c r="F2636" s="26" t="str">
        <f t="shared" si="471"/>
        <v/>
      </c>
      <c r="G2636" s="26" t="str">
        <f t="shared" si="472"/>
        <v/>
      </c>
      <c r="H2636" s="26" t="str">
        <f t="shared" si="473"/>
        <v>恩含</v>
      </c>
      <c r="I2636" s="41" t="str">
        <f t="shared" si="474"/>
        <v>4. 形声</v>
      </c>
      <c r="J2636" s="19" t="str">
        <f t="shared" si="469"/>
        <v/>
      </c>
      <c r="K2636" s="19" t="str">
        <f t="shared" si="469"/>
        <v/>
      </c>
      <c r="L2636" s="19" t="str">
        <f t="shared" si="469"/>
        <v/>
      </c>
      <c r="M2636" s="19">
        <f t="shared" si="469"/>
        <v>3</v>
      </c>
      <c r="N2636" s="19" t="str">
        <f t="shared" si="475"/>
        <v/>
      </c>
      <c r="O2636" s="19">
        <f t="shared" si="470"/>
        <v>6</v>
      </c>
      <c r="P2636" s="19" t="str">
        <f t="shared" si="470"/>
        <v/>
      </c>
      <c r="Q2636" s="19" t="str">
        <f t="shared" si="470"/>
        <v/>
      </c>
      <c r="R2636" s="19">
        <f t="shared" si="470"/>
        <v>9</v>
      </c>
    </row>
    <row r="2637" spans="1:18" ht="20.25">
      <c r="A2637" s="18" t="s">
        <v>1913</v>
      </c>
      <c r="B2637" s="20">
        <v>2633</v>
      </c>
      <c r="C2637" s="35"/>
      <c r="D2637" s="24" t="s">
        <v>12498</v>
      </c>
      <c r="E2637" s="27" t="s">
        <v>16791</v>
      </c>
      <c r="F2637" s="26" t="str">
        <f t="shared" si="471"/>
        <v/>
      </c>
      <c r="G2637" s="26" t="str">
        <f t="shared" si="472"/>
        <v/>
      </c>
      <c r="H2637" s="26" t="str">
        <f t="shared" si="473"/>
        <v/>
      </c>
      <c r="I2637" s="41" t="str">
        <f t="shared" si="474"/>
        <v/>
      </c>
      <c r="J2637" s="19" t="str">
        <f t="shared" si="469"/>
        <v/>
      </c>
      <c r="K2637" s="19" t="str">
        <f t="shared" si="469"/>
        <v/>
      </c>
      <c r="L2637" s="19" t="str">
        <f t="shared" si="469"/>
        <v/>
      </c>
      <c r="M2637" s="19">
        <f t="shared" si="469"/>
        <v>4</v>
      </c>
      <c r="N2637" s="19" t="str">
        <f t="shared" si="475"/>
        <v/>
      </c>
      <c r="O2637" s="19" t="str">
        <f t="shared" si="470"/>
        <v/>
      </c>
      <c r="P2637" s="19" t="str">
        <f t="shared" si="470"/>
        <v/>
      </c>
      <c r="Q2637" s="19" t="str">
        <f t="shared" si="470"/>
        <v/>
      </c>
      <c r="R2637" s="19" t="str">
        <f t="shared" si="470"/>
        <v/>
      </c>
    </row>
    <row r="2638" spans="1:18" ht="20.25">
      <c r="A2638" s="18" t="s">
        <v>1914</v>
      </c>
      <c r="B2638" s="20">
        <v>2634</v>
      </c>
      <c r="C2638" s="35"/>
      <c r="D2638" s="24" t="s">
        <v>11758</v>
      </c>
      <c r="E2638" s="27" t="s">
        <v>16792</v>
      </c>
      <c r="F2638" s="26" t="str">
        <f t="shared" si="471"/>
        <v>鳥</v>
      </c>
      <c r="G2638" s="26" t="str">
        <f t="shared" si="472"/>
        <v>從隹支聲一曰䧴度</v>
      </c>
      <c r="H2638" s="26" t="str">
        <f t="shared" si="473"/>
        <v>章移</v>
      </c>
      <c r="I2638" s="41" t="str">
        <f t="shared" si="474"/>
        <v>4. 形声</v>
      </c>
      <c r="J2638" s="19" t="str">
        <f t="shared" si="469"/>
        <v/>
      </c>
      <c r="K2638" s="19">
        <f t="shared" si="469"/>
        <v>2</v>
      </c>
      <c r="L2638" s="19" t="str">
        <f t="shared" si="469"/>
        <v/>
      </c>
      <c r="M2638" s="19">
        <f t="shared" si="469"/>
        <v>3</v>
      </c>
      <c r="N2638" s="19" t="str">
        <f t="shared" si="475"/>
        <v/>
      </c>
      <c r="O2638" s="19">
        <f t="shared" si="470"/>
        <v>6</v>
      </c>
      <c r="P2638" s="19" t="str">
        <f t="shared" si="470"/>
        <v/>
      </c>
      <c r="Q2638" s="19" t="str">
        <f t="shared" si="470"/>
        <v/>
      </c>
      <c r="R2638" s="19">
        <f t="shared" si="470"/>
        <v>13</v>
      </c>
    </row>
    <row r="2639" spans="1:18" ht="20.25">
      <c r="A2639" s="18" t="s">
        <v>1915</v>
      </c>
      <c r="B2639" s="20">
        <v>2635</v>
      </c>
      <c r="C2639" s="35" t="s">
        <v>9452</v>
      </c>
      <c r="D2639" s="24" t="s">
        <v>11636</v>
      </c>
      <c r="E2639" s="27" t="s">
        <v>16793</v>
      </c>
      <c r="F2639" s="26" t="str">
        <f t="shared" si="471"/>
        <v>鳥肥大</v>
      </c>
      <c r="G2639" s="26" t="str">
        <f t="shared" si="472"/>
        <v>從隹工聲</v>
      </c>
      <c r="H2639" s="26" t="str">
        <f t="shared" si="473"/>
        <v>戶工</v>
      </c>
      <c r="I2639" s="41" t="str">
        <f t="shared" si="474"/>
        <v>4. 形声</v>
      </c>
      <c r="J2639" s="19" t="str">
        <f t="shared" si="469"/>
        <v/>
      </c>
      <c r="K2639" s="19">
        <f t="shared" si="469"/>
        <v>6</v>
      </c>
      <c r="L2639" s="19" t="str">
        <f t="shared" si="469"/>
        <v/>
      </c>
      <c r="M2639" s="19">
        <f t="shared" si="469"/>
        <v>7</v>
      </c>
      <c r="N2639" s="19" t="str">
        <f t="shared" si="475"/>
        <v/>
      </c>
      <c r="O2639" s="19">
        <f t="shared" si="470"/>
        <v>10</v>
      </c>
      <c r="P2639" s="19" t="str">
        <f t="shared" si="470"/>
        <v/>
      </c>
      <c r="Q2639" s="19" t="str">
        <f t="shared" si="470"/>
        <v/>
      </c>
      <c r="R2639" s="19">
        <f t="shared" si="470"/>
        <v>13</v>
      </c>
    </row>
    <row r="2640" spans="1:18" ht="20.25">
      <c r="A2640" s="18" t="s">
        <v>1916</v>
      </c>
      <c r="B2640" s="20">
        <v>2636</v>
      </c>
      <c r="C2640" s="35" t="s">
        <v>9452</v>
      </c>
      <c r="D2640" s="24" t="s">
        <v>11636</v>
      </c>
      <c r="E2640" s="27" t="s">
        <v>16794</v>
      </c>
      <c r="F2640" s="26" t="str">
        <f t="shared" si="471"/>
        <v/>
      </c>
      <c r="G2640" s="26" t="str">
        <f t="shared" si="472"/>
        <v/>
      </c>
      <c r="H2640" s="26" t="str">
        <f t="shared" si="473"/>
        <v/>
      </c>
      <c r="I2640" s="41" t="str">
        <f t="shared" si="474"/>
        <v/>
      </c>
      <c r="J2640" s="19" t="str">
        <f t="shared" si="469"/>
        <v/>
      </c>
      <c r="K2640" s="19" t="str">
        <f t="shared" si="469"/>
        <v/>
      </c>
      <c r="L2640" s="19" t="str">
        <f t="shared" si="469"/>
        <v/>
      </c>
      <c r="M2640" s="19">
        <f t="shared" si="469"/>
        <v>3</v>
      </c>
      <c r="N2640" s="19" t="str">
        <f t="shared" si="475"/>
        <v/>
      </c>
      <c r="O2640" s="19" t="str">
        <f t="shared" si="470"/>
        <v/>
      </c>
      <c r="P2640" s="19" t="str">
        <f t="shared" si="470"/>
        <v/>
      </c>
      <c r="Q2640" s="19" t="str">
        <f t="shared" si="470"/>
        <v/>
      </c>
      <c r="R2640" s="19" t="str">
        <f t="shared" si="470"/>
        <v/>
      </c>
    </row>
    <row r="2641" spans="1:18" ht="20.25">
      <c r="A2641" s="18" t="s">
        <v>1917</v>
      </c>
      <c r="B2641" s="20">
        <v>2637</v>
      </c>
      <c r="C2641" s="35"/>
      <c r="D2641" s="24" t="s">
        <v>12692</v>
      </c>
      <c r="E2641" s="27" t="s">
        <v>16795</v>
      </c>
      <c r="F2641" s="26" t="str">
        <f t="shared" si="471"/>
        <v>繳□</v>
      </c>
      <c r="G2641" s="26" t="str">
        <f t="shared" si="472"/>
        <v>從隹聲一曰飛□也臣鉉等曰繳</v>
      </c>
      <c r="H2641" s="26" t="str">
        <f t="shared" si="473"/>
        <v>之若</v>
      </c>
      <c r="I2641" s="41" t="str">
        <f t="shared" si="474"/>
        <v>4. 形声</v>
      </c>
      <c r="J2641" s="19" t="str">
        <f t="shared" si="469"/>
        <v/>
      </c>
      <c r="K2641" s="19">
        <f t="shared" si="469"/>
        <v>3</v>
      </c>
      <c r="L2641" s="19" t="str">
        <f t="shared" si="469"/>
        <v/>
      </c>
      <c r="M2641" s="19">
        <f t="shared" si="469"/>
        <v>4</v>
      </c>
      <c r="N2641" s="19" t="str">
        <f t="shared" si="475"/>
        <v/>
      </c>
      <c r="O2641" s="19">
        <f t="shared" si="470"/>
        <v>7</v>
      </c>
      <c r="P2641" s="19" t="str">
        <f t="shared" si="470"/>
        <v/>
      </c>
      <c r="Q2641" s="19" t="str">
        <f t="shared" si="470"/>
        <v/>
      </c>
      <c r="R2641" s="19">
        <f t="shared" si="470"/>
        <v>20</v>
      </c>
    </row>
    <row r="2642" spans="1:18" ht="20.25">
      <c r="A2642" s="18" t="s">
        <v>1918</v>
      </c>
      <c r="B2642" s="20">
        <v>2638</v>
      </c>
      <c r="C2642" s="35" t="s">
        <v>1653</v>
      </c>
      <c r="D2642" s="24" t="s">
        <v>11699</v>
      </c>
      <c r="E2642" s="27" t="s">
        <v>16796</v>
      </c>
      <c r="F2642" s="26" t="str">
        <f t="shared" si="471"/>
        <v>繳射飛鳥</v>
      </c>
      <c r="G2642" s="26" t="str">
        <f t="shared" si="472"/>
        <v>從隹弋聲</v>
      </c>
      <c r="H2642" s="26" t="str">
        <f t="shared" si="473"/>
        <v>與職</v>
      </c>
      <c r="I2642" s="41" t="str">
        <f t="shared" si="474"/>
        <v>4. 形声</v>
      </c>
      <c r="J2642" s="19" t="str">
        <f t="shared" si="469"/>
        <v/>
      </c>
      <c r="K2642" s="19">
        <f t="shared" si="469"/>
        <v>5</v>
      </c>
      <c r="L2642" s="19" t="str">
        <f t="shared" si="469"/>
        <v/>
      </c>
      <c r="M2642" s="19">
        <f t="shared" si="469"/>
        <v>6</v>
      </c>
      <c r="N2642" s="19" t="str">
        <f t="shared" si="475"/>
        <v/>
      </c>
      <c r="O2642" s="19">
        <f t="shared" si="470"/>
        <v>9</v>
      </c>
      <c r="P2642" s="19" t="str">
        <f t="shared" si="470"/>
        <v/>
      </c>
      <c r="Q2642" s="19" t="str">
        <f t="shared" si="470"/>
        <v/>
      </c>
      <c r="R2642" s="19">
        <f t="shared" si="470"/>
        <v>12</v>
      </c>
    </row>
    <row r="2643" spans="1:18" ht="20.25">
      <c r="A2643" s="18" t="s">
        <v>1919</v>
      </c>
      <c r="B2643" s="20">
        <v>2639</v>
      </c>
      <c r="C2643" s="35" t="s">
        <v>8722</v>
      </c>
      <c r="D2643" s="24" t="s">
        <v>12693</v>
      </c>
      <c r="E2643" s="27" t="s">
        <v>16797</v>
      </c>
      <c r="F2643" s="26" t="str">
        <f t="shared" si="471"/>
        <v>鳥父</v>
      </c>
      <c r="G2643" s="26" t="str">
        <f t="shared" si="472"/>
        <v>從佳厷聲</v>
      </c>
      <c r="H2643" s="26" t="str">
        <f t="shared" si="473"/>
        <v>羽弓</v>
      </c>
      <c r="I2643" s="41" t="str">
        <f t="shared" si="474"/>
        <v>4. 形声</v>
      </c>
      <c r="J2643" s="19" t="str">
        <f t="shared" si="469"/>
        <v/>
      </c>
      <c r="K2643" s="19">
        <f t="shared" si="469"/>
        <v>3</v>
      </c>
      <c r="L2643" s="19" t="str">
        <f t="shared" si="469"/>
        <v/>
      </c>
      <c r="M2643" s="19">
        <f t="shared" si="469"/>
        <v>4</v>
      </c>
      <c r="N2643" s="19" t="str">
        <f t="shared" si="475"/>
        <v/>
      </c>
      <c r="O2643" s="19">
        <f t="shared" si="470"/>
        <v>7</v>
      </c>
      <c r="P2643" s="19" t="str">
        <f t="shared" si="470"/>
        <v/>
      </c>
      <c r="Q2643" s="19" t="str">
        <f t="shared" si="470"/>
        <v/>
      </c>
      <c r="R2643" s="19">
        <f t="shared" si="470"/>
        <v>10</v>
      </c>
    </row>
    <row r="2644" spans="1:18" ht="20.25">
      <c r="A2644" s="18" t="s">
        <v>1920</v>
      </c>
      <c r="B2644" s="20">
        <v>2640</v>
      </c>
      <c r="C2644" s="35" t="s">
        <v>10563</v>
      </c>
      <c r="D2644" s="24" t="s">
        <v>12694</v>
      </c>
      <c r="E2644" s="27" t="s">
        <v>16798</v>
      </c>
      <c r="F2644" s="26" t="str">
        <f t="shared" si="471"/>
        <v>鳥母</v>
      </c>
      <c r="G2644" s="26" t="str">
        <f t="shared" si="472"/>
        <v>從隹此聲</v>
      </c>
      <c r="H2644" s="26" t="str">
        <f t="shared" si="473"/>
        <v>此移</v>
      </c>
      <c r="I2644" s="41" t="str">
        <f t="shared" si="474"/>
        <v>4. 形声</v>
      </c>
      <c r="J2644" s="19" t="str">
        <f t="shared" si="469"/>
        <v/>
      </c>
      <c r="K2644" s="19">
        <f t="shared" si="469"/>
        <v>3</v>
      </c>
      <c r="L2644" s="19" t="str">
        <f t="shared" si="469"/>
        <v/>
      </c>
      <c r="M2644" s="19">
        <f t="shared" si="469"/>
        <v>4</v>
      </c>
      <c r="N2644" s="19" t="str">
        <f t="shared" si="475"/>
        <v/>
      </c>
      <c r="O2644" s="19">
        <f t="shared" si="470"/>
        <v>7</v>
      </c>
      <c r="P2644" s="19" t="str">
        <f t="shared" si="470"/>
        <v/>
      </c>
      <c r="Q2644" s="19" t="str">
        <f t="shared" si="470"/>
        <v/>
      </c>
      <c r="R2644" s="19">
        <f t="shared" si="470"/>
        <v>10</v>
      </c>
    </row>
    <row r="2645" spans="1:18" ht="20.25">
      <c r="A2645" s="18" t="s">
        <v>1921</v>
      </c>
      <c r="B2645" s="20">
        <v>2641</v>
      </c>
      <c r="C2645" s="35"/>
      <c r="D2645" s="24" t="s">
        <v>12124</v>
      </c>
      <c r="E2645" s="27" t="s">
        <v>16799</v>
      </c>
      <c r="F2645" s="26" t="str">
        <f t="shared" si="471"/>
        <v>覆鳥令不飛走</v>
      </c>
      <c r="G2645" s="26" t="str">
        <f t="shared" si="472"/>
        <v>從网隹讀若到</v>
      </c>
      <c r="H2645" s="26" t="str">
        <f t="shared" si="473"/>
        <v>都校</v>
      </c>
      <c r="I2645" s="41" t="str">
        <f t="shared" si="474"/>
        <v/>
      </c>
      <c r="J2645" s="19" t="str">
        <f t="shared" ref="J2645:M2664" si="476">IFERROR(FIND(J$4,$E2645),"")</f>
        <v/>
      </c>
      <c r="K2645" s="19">
        <f t="shared" si="476"/>
        <v>7</v>
      </c>
      <c r="L2645" s="19" t="str">
        <f t="shared" si="476"/>
        <v/>
      </c>
      <c r="M2645" s="19">
        <f t="shared" si="476"/>
        <v>8</v>
      </c>
      <c r="N2645" s="19" t="str">
        <f t="shared" si="475"/>
        <v/>
      </c>
      <c r="O2645" s="19" t="str">
        <f t="shared" ref="O2645:R2664" si="477">IFERROR(FIND(O$4,$E2645),"")</f>
        <v/>
      </c>
      <c r="P2645" s="19" t="str">
        <f t="shared" si="477"/>
        <v/>
      </c>
      <c r="Q2645" s="19" t="str">
        <f t="shared" si="477"/>
        <v/>
      </c>
      <c r="R2645" s="19">
        <f t="shared" si="477"/>
        <v>16</v>
      </c>
    </row>
    <row r="2646" spans="1:18" ht="20.25">
      <c r="A2646" s="18" t="s">
        <v>1922</v>
      </c>
      <c r="B2646" s="20">
        <v>2642</v>
      </c>
      <c r="C2646" s="35" t="s">
        <v>25528</v>
      </c>
      <c r="D2646" s="24" t="s">
        <v>12695</v>
      </c>
      <c r="E2646" s="27" t="s">
        <v>16800</v>
      </c>
      <c r="F2646" s="26" t="str">
        <f t="shared" si="471"/>
        <v>肥肉</v>
      </c>
      <c r="G2646" s="26" t="str">
        <f t="shared" si="472"/>
        <v>從弓所以射隹長沙有下雋縣</v>
      </c>
      <c r="H2646" s="26" t="str">
        <f t="shared" si="473"/>
        <v>徂沇</v>
      </c>
      <c r="I2646" s="41" t="str">
        <f t="shared" si="474"/>
        <v/>
      </c>
      <c r="J2646" s="19" t="str">
        <f t="shared" si="476"/>
        <v/>
      </c>
      <c r="K2646" s="19">
        <f t="shared" si="476"/>
        <v>3</v>
      </c>
      <c r="L2646" s="19" t="str">
        <f t="shared" si="476"/>
        <v/>
      </c>
      <c r="M2646" s="19">
        <f t="shared" si="476"/>
        <v>4</v>
      </c>
      <c r="N2646" s="19" t="str">
        <f t="shared" si="475"/>
        <v/>
      </c>
      <c r="O2646" s="19" t="str">
        <f t="shared" si="477"/>
        <v/>
      </c>
      <c r="P2646" s="19" t="str">
        <f t="shared" si="477"/>
        <v/>
      </c>
      <c r="Q2646" s="19" t="str">
        <f t="shared" si="477"/>
        <v/>
      </c>
      <c r="R2646" s="19">
        <f t="shared" si="477"/>
        <v>18</v>
      </c>
    </row>
    <row r="2647" spans="1:18" ht="20.25">
      <c r="A2647" s="18" t="s">
        <v>1923</v>
      </c>
      <c r="B2647" s="20">
        <v>2643</v>
      </c>
      <c r="C2647" s="35"/>
      <c r="D2647" s="24" t="s">
        <v>11708</v>
      </c>
      <c r="E2647" s="27" t="s">
        <v>16801</v>
      </c>
      <c r="F2647" s="26" t="str">
        <f t="shared" si="471"/>
        <v>飛</v>
      </c>
      <c r="G2647" s="26" t="str">
        <f t="shared" si="472"/>
        <v>從隹隓聲</v>
      </c>
      <c r="H2647" s="26" t="str">
        <f t="shared" si="473"/>
        <v>山垂</v>
      </c>
      <c r="I2647" s="41" t="str">
        <f t="shared" si="474"/>
        <v>4. 形声</v>
      </c>
      <c r="J2647" s="19" t="str">
        <f t="shared" si="476"/>
        <v/>
      </c>
      <c r="K2647" s="19">
        <f t="shared" si="476"/>
        <v>2</v>
      </c>
      <c r="L2647" s="19" t="str">
        <f t="shared" si="476"/>
        <v/>
      </c>
      <c r="M2647" s="19">
        <f t="shared" si="476"/>
        <v>3</v>
      </c>
      <c r="N2647" s="19" t="str">
        <f t="shared" si="475"/>
        <v/>
      </c>
      <c r="O2647" s="19">
        <f t="shared" si="477"/>
        <v>6</v>
      </c>
      <c r="P2647" s="19" t="str">
        <f t="shared" si="477"/>
        <v/>
      </c>
      <c r="Q2647" s="19" t="str">
        <f t="shared" si="477"/>
        <v/>
      </c>
      <c r="R2647" s="19">
        <f t="shared" si="477"/>
        <v>9</v>
      </c>
    </row>
    <row r="2648" spans="1:18" ht="20.25">
      <c r="A2648" s="18" t="s">
        <v>1924</v>
      </c>
      <c r="B2648" s="20">
        <v>2644</v>
      </c>
      <c r="C2648" s="35" t="s">
        <v>25529</v>
      </c>
      <c r="D2648" s="24" t="s">
        <v>12696</v>
      </c>
      <c r="E2648" s="27" t="s">
        <v>16802</v>
      </c>
      <c r="F2648" s="26" t="str">
        <f t="shared" si="471"/>
        <v>鳥張毛羽自奮</v>
      </c>
      <c r="G2648" s="26" t="str">
        <f t="shared" si="472"/>
        <v>從大從隹</v>
      </c>
      <c r="H2648" s="26" t="str">
        <f t="shared" si="473"/>
        <v>息遺</v>
      </c>
      <c r="I2648" s="41" t="str">
        <f t="shared" si="474"/>
        <v>3. 会意</v>
      </c>
      <c r="J2648" s="19" t="str">
        <f t="shared" si="476"/>
        <v/>
      </c>
      <c r="K2648" s="19">
        <f t="shared" si="476"/>
        <v>7</v>
      </c>
      <c r="L2648" s="19" t="str">
        <f t="shared" si="476"/>
        <v/>
      </c>
      <c r="M2648" s="19">
        <f t="shared" si="476"/>
        <v>8</v>
      </c>
      <c r="N2648" s="19">
        <f t="shared" si="475"/>
        <v>10</v>
      </c>
      <c r="O2648" s="19" t="str">
        <f t="shared" si="477"/>
        <v/>
      </c>
      <c r="P2648" s="19" t="str">
        <f t="shared" si="477"/>
        <v/>
      </c>
      <c r="Q2648" s="19">
        <f t="shared" si="477"/>
        <v>14</v>
      </c>
      <c r="R2648" s="19">
        <f t="shared" si="477"/>
        <v>24</v>
      </c>
    </row>
    <row r="2649" spans="1:18" ht="20.25">
      <c r="A2649" s="18" t="s">
        <v>1925</v>
      </c>
      <c r="B2649" s="20">
        <v>2645</v>
      </c>
      <c r="C2649" s="36" t="s">
        <v>25530</v>
      </c>
      <c r="D2649" s="24" t="s">
        <v>12607</v>
      </c>
      <c r="E2649" s="27" t="s">
        <v>16803</v>
      </c>
      <c r="F2649" s="26" t="str">
        <f t="shared" si="471"/>
        <v>手持隹失之</v>
      </c>
      <c r="G2649" s="26" t="str">
        <f t="shared" si="472"/>
        <v/>
      </c>
      <c r="H2649" s="26" t="str">
        <f t="shared" si="473"/>
        <v/>
      </c>
      <c r="I2649" s="41" t="str">
        <f t="shared" si="474"/>
        <v>3. 会意</v>
      </c>
      <c r="J2649" s="19" t="str">
        <f t="shared" si="476"/>
        <v/>
      </c>
      <c r="K2649" s="19">
        <f t="shared" si="476"/>
        <v>6</v>
      </c>
      <c r="L2649" s="19" t="str">
        <f t="shared" si="476"/>
        <v/>
      </c>
      <c r="M2649" s="19">
        <f t="shared" si="476"/>
        <v>7</v>
      </c>
      <c r="N2649" s="19">
        <f t="shared" si="475"/>
        <v>9</v>
      </c>
      <c r="O2649" s="19" t="str">
        <f t="shared" si="477"/>
        <v/>
      </c>
      <c r="P2649" s="19" t="str">
        <f t="shared" si="477"/>
        <v/>
      </c>
      <c r="Q2649" s="19" t="str">
        <f t="shared" si="477"/>
        <v/>
      </c>
      <c r="R2649" s="19" t="str">
        <f t="shared" si="477"/>
        <v/>
      </c>
    </row>
    <row r="2650" spans="1:18" ht="20.25">
      <c r="A2650" s="18" t="s">
        <v>1926</v>
      </c>
      <c r="B2650" s="20">
        <v>2646</v>
      </c>
      <c r="C2650" s="35" t="s">
        <v>25531</v>
      </c>
      <c r="D2650" s="24" t="s">
        <v>12697</v>
      </c>
      <c r="E2650" s="27" t="s">
        <v>16804</v>
      </c>
      <c r="F2650" s="26" t="str">
        <f t="shared" si="471"/>
        <v>翬</v>
      </c>
      <c r="G2650" s="26" t="str">
        <f t="shared" si="472"/>
        <v>從奞在田上詩曰不能奮飛</v>
      </c>
      <c r="H2650" s="26" t="str">
        <f t="shared" si="473"/>
        <v>方問</v>
      </c>
      <c r="I2650" s="41" t="str">
        <f t="shared" si="474"/>
        <v/>
      </c>
      <c r="J2650" s="19" t="str">
        <f t="shared" si="476"/>
        <v/>
      </c>
      <c r="K2650" s="19">
        <f t="shared" si="476"/>
        <v>2</v>
      </c>
      <c r="L2650" s="19" t="str">
        <f t="shared" si="476"/>
        <v/>
      </c>
      <c r="M2650" s="19">
        <f t="shared" si="476"/>
        <v>3</v>
      </c>
      <c r="N2650" s="19" t="str">
        <f t="shared" si="475"/>
        <v/>
      </c>
      <c r="O2650" s="19" t="str">
        <f t="shared" si="477"/>
        <v/>
      </c>
      <c r="P2650" s="19" t="str">
        <f t="shared" si="477"/>
        <v/>
      </c>
      <c r="Q2650" s="19" t="str">
        <f t="shared" si="477"/>
        <v/>
      </c>
      <c r="R2650" s="19">
        <f t="shared" si="477"/>
        <v>16</v>
      </c>
    </row>
    <row r="2651" spans="1:18" ht="20.25">
      <c r="A2651" s="18" t="s">
        <v>1927</v>
      </c>
      <c r="B2651" s="20">
        <v>2647</v>
      </c>
      <c r="C2651" s="35" t="s">
        <v>7178</v>
      </c>
      <c r="D2651" s="24" t="s">
        <v>11652</v>
      </c>
      <c r="E2651" s="27" t="s">
        <v>16805</v>
      </c>
      <c r="F2651" s="26" t="str">
        <f t="shared" si="471"/>
        <v/>
      </c>
      <c r="G2651" s="26" t="str">
        <f t="shared" si="472"/>
        <v/>
      </c>
      <c r="H2651" s="26" t="str">
        <f t="shared" si="473"/>
        <v>胡官</v>
      </c>
      <c r="I2651" s="41" t="str">
        <f t="shared" si="474"/>
        <v>3. 会意</v>
      </c>
      <c r="J2651" s="19" t="str">
        <f t="shared" si="476"/>
        <v/>
      </c>
      <c r="K2651" s="19" t="str">
        <f t="shared" si="476"/>
        <v/>
      </c>
      <c r="L2651" s="19" t="str">
        <f t="shared" si="476"/>
        <v/>
      </c>
      <c r="M2651" s="19">
        <f t="shared" si="476"/>
        <v>3</v>
      </c>
      <c r="N2651" s="19">
        <f t="shared" si="475"/>
        <v>5</v>
      </c>
      <c r="O2651" s="19" t="str">
        <f t="shared" si="477"/>
        <v/>
      </c>
      <c r="P2651" s="19" t="str">
        <f t="shared" si="477"/>
        <v/>
      </c>
      <c r="Q2651" s="19">
        <f t="shared" si="477"/>
        <v>18</v>
      </c>
      <c r="R2651" s="19">
        <f t="shared" si="477"/>
        <v>28</v>
      </c>
    </row>
    <row r="2652" spans="1:18" ht="20.25">
      <c r="A2652" s="18" t="s">
        <v>1928</v>
      </c>
      <c r="B2652" s="20">
        <v>2648</v>
      </c>
      <c r="C2652" s="35" t="s">
        <v>9194</v>
      </c>
      <c r="D2652" s="24" t="s">
        <v>12698</v>
      </c>
      <c r="E2652" s="27" t="s">
        <v>16806</v>
      </c>
      <c r="F2652" s="26" t="str">
        <f t="shared" si="471"/>
        <v>規蒦商</v>
      </c>
      <c r="G2652" s="26" t="str">
        <f t="shared" si="472"/>
        <v>從又持萑一曰視遽貌一曰蒦度也徐鍇曰商度也萑善度人禍福也</v>
      </c>
      <c r="H2652" s="26" t="str">
        <f t="shared" si="473"/>
        <v>乙虢</v>
      </c>
      <c r="I2652" s="41" t="str">
        <f t="shared" si="474"/>
        <v/>
      </c>
      <c r="J2652" s="19" t="str">
        <f t="shared" si="476"/>
        <v/>
      </c>
      <c r="K2652" s="19">
        <f t="shared" si="476"/>
        <v>4</v>
      </c>
      <c r="L2652" s="19" t="str">
        <f t="shared" si="476"/>
        <v/>
      </c>
      <c r="M2652" s="19">
        <f t="shared" si="476"/>
        <v>5</v>
      </c>
      <c r="N2652" s="19" t="str">
        <f t="shared" si="475"/>
        <v/>
      </c>
      <c r="O2652" s="19" t="str">
        <f t="shared" si="477"/>
        <v/>
      </c>
      <c r="P2652" s="19" t="str">
        <f t="shared" si="477"/>
        <v/>
      </c>
      <c r="Q2652" s="19" t="str">
        <f t="shared" si="477"/>
        <v/>
      </c>
      <c r="R2652" s="19">
        <f t="shared" si="477"/>
        <v>34</v>
      </c>
    </row>
    <row r="2653" spans="1:18" ht="20.25">
      <c r="A2653" s="18" t="s">
        <v>1929</v>
      </c>
      <c r="B2653" s="20">
        <v>2649</v>
      </c>
      <c r="C2653" s="35" t="s">
        <v>25532</v>
      </c>
      <c r="D2653" s="24" t="s">
        <v>11615</v>
      </c>
      <c r="E2653" s="27" t="s">
        <v>16807</v>
      </c>
      <c r="F2653" s="26" t="str">
        <f t="shared" si="471"/>
        <v>蒦或從尋尋亦度</v>
      </c>
      <c r="G2653" s="26" t="str">
        <f t="shared" si="472"/>
        <v/>
      </c>
      <c r="H2653" s="26" t="str">
        <f t="shared" si="473"/>
        <v/>
      </c>
      <c r="I2653" s="41" t="str">
        <f t="shared" si="474"/>
        <v/>
      </c>
      <c r="J2653" s="19" t="str">
        <f t="shared" si="476"/>
        <v/>
      </c>
      <c r="K2653" s="19">
        <f t="shared" si="476"/>
        <v>8</v>
      </c>
      <c r="L2653" s="19" t="str">
        <f t="shared" si="476"/>
        <v/>
      </c>
      <c r="M2653" s="19">
        <f t="shared" si="476"/>
        <v>3</v>
      </c>
      <c r="N2653" s="19" t="str">
        <f t="shared" si="475"/>
        <v/>
      </c>
      <c r="O2653" s="19" t="str">
        <f t="shared" si="477"/>
        <v/>
      </c>
      <c r="P2653" s="19" t="str">
        <f t="shared" si="477"/>
        <v/>
      </c>
      <c r="Q2653" s="19" t="str">
        <f t="shared" si="477"/>
        <v/>
      </c>
      <c r="R2653" s="19" t="str">
        <f t="shared" si="477"/>
        <v/>
      </c>
    </row>
    <row r="2654" spans="1:18" ht="20.25">
      <c r="A2654" s="18" t="s">
        <v>1930</v>
      </c>
      <c r="B2654" s="20">
        <v>2650</v>
      </c>
      <c r="C2654" s="35" t="s">
        <v>1667</v>
      </c>
      <c r="D2654" s="24" t="s">
        <v>11596</v>
      </c>
      <c r="E2654" s="27" t="s">
        <v>16808</v>
      </c>
      <c r="F2654" s="26" t="str">
        <f t="shared" si="471"/>
        <v>小爵</v>
      </c>
      <c r="G2654" s="26" t="str">
        <f t="shared" si="472"/>
        <v>從萑吅聲詩曰雚嗚于垤</v>
      </c>
      <c r="H2654" s="26" t="str">
        <f t="shared" si="473"/>
        <v>土奐</v>
      </c>
      <c r="I2654" s="41" t="str">
        <f t="shared" si="474"/>
        <v>4. 形声</v>
      </c>
      <c r="J2654" s="19" t="str">
        <f t="shared" si="476"/>
        <v/>
      </c>
      <c r="K2654" s="19">
        <f t="shared" si="476"/>
        <v>3</v>
      </c>
      <c r="L2654" s="19" t="str">
        <f t="shared" si="476"/>
        <v/>
      </c>
      <c r="M2654" s="19">
        <f t="shared" si="476"/>
        <v>4</v>
      </c>
      <c r="N2654" s="19" t="str">
        <f t="shared" si="475"/>
        <v/>
      </c>
      <c r="O2654" s="19">
        <f t="shared" si="477"/>
        <v>7</v>
      </c>
      <c r="P2654" s="19" t="str">
        <f t="shared" si="477"/>
        <v/>
      </c>
      <c r="Q2654" s="19" t="str">
        <f t="shared" si="477"/>
        <v/>
      </c>
      <c r="R2654" s="19">
        <f t="shared" si="477"/>
        <v>16</v>
      </c>
    </row>
    <row r="2655" spans="1:18" ht="20.25">
      <c r="A2655" s="18" t="s">
        <v>1931</v>
      </c>
      <c r="B2655" s="20">
        <v>2651</v>
      </c>
      <c r="C2655" s="36" t="s">
        <v>7873</v>
      </c>
      <c r="D2655" s="24" t="s">
        <v>12258</v>
      </c>
      <c r="E2655" s="27" t="s">
        <v>16809</v>
      </c>
      <c r="F2655" s="26" t="str">
        <f t="shared" si="471"/>
        <v>舊舊留</v>
      </c>
      <c r="G2655" s="26" t="str">
        <f t="shared" si="472"/>
        <v>從萑臼聲</v>
      </c>
      <c r="H2655" s="26" t="str">
        <f t="shared" si="473"/>
        <v>許流</v>
      </c>
      <c r="I2655" s="41" t="str">
        <f t="shared" si="474"/>
        <v>4. 形声</v>
      </c>
      <c r="J2655" s="19" t="str">
        <f t="shared" si="476"/>
        <v/>
      </c>
      <c r="K2655" s="19">
        <f t="shared" si="476"/>
        <v>5</v>
      </c>
      <c r="L2655" s="19" t="str">
        <f t="shared" si="476"/>
        <v/>
      </c>
      <c r="M2655" s="19">
        <f t="shared" si="476"/>
        <v>6</v>
      </c>
      <c r="N2655" s="19" t="str">
        <f t="shared" si="475"/>
        <v/>
      </c>
      <c r="O2655" s="19">
        <f t="shared" si="477"/>
        <v>9</v>
      </c>
      <c r="P2655" s="19" t="str">
        <f t="shared" si="477"/>
        <v/>
      </c>
      <c r="Q2655" s="19" t="str">
        <f t="shared" si="477"/>
        <v/>
      </c>
      <c r="R2655" s="19">
        <f t="shared" si="477"/>
        <v>12</v>
      </c>
    </row>
    <row r="2656" spans="1:18" ht="20.25">
      <c r="A2656" s="18" t="s">
        <v>1932</v>
      </c>
      <c r="B2656" s="20">
        <v>2652</v>
      </c>
      <c r="C2656" s="35" t="s">
        <v>25533</v>
      </c>
      <c r="D2656" s="24" t="s">
        <v>12258</v>
      </c>
      <c r="E2656" s="27" t="s">
        <v>16810</v>
      </c>
      <c r="F2656" s="26" t="str">
        <f t="shared" si="471"/>
        <v/>
      </c>
      <c r="G2656" s="26" t="str">
        <f t="shared" si="472"/>
        <v/>
      </c>
      <c r="H2656" s="26" t="str">
        <f t="shared" si="473"/>
        <v/>
      </c>
      <c r="I2656" s="41" t="str">
        <f t="shared" si="474"/>
        <v>4. 形声</v>
      </c>
      <c r="J2656" s="19" t="str">
        <f t="shared" si="476"/>
        <v/>
      </c>
      <c r="K2656" s="19" t="str">
        <f t="shared" si="476"/>
        <v/>
      </c>
      <c r="L2656" s="19" t="str">
        <f t="shared" si="476"/>
        <v/>
      </c>
      <c r="M2656" s="19">
        <f t="shared" si="476"/>
        <v>3</v>
      </c>
      <c r="N2656" s="19" t="str">
        <f t="shared" si="475"/>
        <v/>
      </c>
      <c r="O2656" s="19">
        <f t="shared" si="477"/>
        <v>6</v>
      </c>
      <c r="P2656" s="19" t="str">
        <f t="shared" si="477"/>
        <v/>
      </c>
      <c r="Q2656" s="19" t="str">
        <f t="shared" si="477"/>
        <v/>
      </c>
      <c r="R2656" s="19" t="str">
        <f t="shared" si="477"/>
        <v/>
      </c>
    </row>
    <row r="2657" spans="1:18" ht="20.25">
      <c r="A2657" s="18" t="s">
        <v>1933</v>
      </c>
      <c r="B2657" s="20">
        <v>2653</v>
      </c>
      <c r="C2657" s="35"/>
      <c r="D2657" s="24" t="s">
        <v>12699</v>
      </c>
      <c r="E2657" s="27" t="s">
        <v>16811</v>
      </c>
      <c r="F2657" s="26" t="str">
        <f t="shared" si="471"/>
        <v>羊角</v>
      </c>
      <c r="G2657" s="26" t="str">
        <f t="shared" si="472"/>
        <v>象形</v>
      </c>
      <c r="H2657" s="26" t="str">
        <f t="shared" si="473"/>
        <v>工瓦</v>
      </c>
      <c r="I2657" s="41" t="str">
        <f t="shared" si="474"/>
        <v/>
      </c>
      <c r="J2657" s="19" t="str">
        <f t="shared" si="476"/>
        <v/>
      </c>
      <c r="K2657" s="19">
        <f t="shared" si="476"/>
        <v>3</v>
      </c>
      <c r="L2657" s="19">
        <f t="shared" si="476"/>
        <v>4</v>
      </c>
      <c r="M2657" s="19">
        <f t="shared" si="476"/>
        <v>11</v>
      </c>
      <c r="N2657" s="19" t="str">
        <f t="shared" si="475"/>
        <v/>
      </c>
      <c r="O2657" s="19" t="str">
        <f t="shared" si="477"/>
        <v/>
      </c>
      <c r="P2657" s="19" t="str">
        <f t="shared" si="477"/>
        <v/>
      </c>
      <c r="Q2657" s="19">
        <f t="shared" si="477"/>
        <v>8</v>
      </c>
      <c r="R2657" s="19">
        <f t="shared" si="477"/>
        <v>18</v>
      </c>
    </row>
    <row r="2658" spans="1:18" ht="20.25">
      <c r="A2658" s="18" t="s">
        <v>1934</v>
      </c>
      <c r="B2658" s="20">
        <v>2654</v>
      </c>
      <c r="C2658" s="35" t="s">
        <v>9279</v>
      </c>
      <c r="D2658" s="24" t="s">
        <v>12700</v>
      </c>
      <c r="E2658" s="27" t="s">
        <v>16812</v>
      </c>
      <c r="F2658" s="26" t="str">
        <f t="shared" si="471"/>
        <v>戻</v>
      </c>
      <c r="G2658" s="26" t="str">
        <f t="shared" si="472"/>
        <v>從而兆兆古文别臣鉉等曰兆</v>
      </c>
      <c r="H2658" s="26" t="str">
        <f t="shared" si="473"/>
        <v>兵列</v>
      </c>
      <c r="I2658" s="41" t="str">
        <f t="shared" si="474"/>
        <v/>
      </c>
      <c r="J2658" s="19">
        <f t="shared" si="476"/>
        <v>8</v>
      </c>
      <c r="K2658" s="19">
        <f t="shared" si="476"/>
        <v>2</v>
      </c>
      <c r="L2658" s="19" t="str">
        <f t="shared" si="476"/>
        <v/>
      </c>
      <c r="M2658" s="19">
        <f t="shared" si="476"/>
        <v>3</v>
      </c>
      <c r="N2658" s="19" t="str">
        <f t="shared" si="475"/>
        <v/>
      </c>
      <c r="O2658" s="19" t="str">
        <f t="shared" si="477"/>
        <v/>
      </c>
      <c r="P2658" s="19" t="str">
        <f t="shared" si="477"/>
        <v/>
      </c>
      <c r="Q2658" s="19" t="str">
        <f t="shared" si="477"/>
        <v/>
      </c>
      <c r="R2658" s="19">
        <f t="shared" si="477"/>
        <v>18</v>
      </c>
    </row>
    <row r="2659" spans="1:18" ht="20.25">
      <c r="A2659" s="18" t="s">
        <v>1935</v>
      </c>
      <c r="B2659" s="20">
        <v>2655</v>
      </c>
      <c r="C2659" s="35" t="s">
        <v>8002</v>
      </c>
      <c r="D2659" s="24" t="s">
        <v>12701</v>
      </c>
      <c r="E2659" s="27" t="s">
        <v>4933</v>
      </c>
      <c r="F2659" s="26" t="str">
        <f t="shared" si="471"/>
        <v>相當</v>
      </c>
      <c r="G2659" s="26" t="str">
        <f t="shared" si="472"/>
        <v>闕讀若宀</v>
      </c>
      <c r="H2659" s="26" t="str">
        <f t="shared" si="473"/>
        <v>母官</v>
      </c>
      <c r="I2659" s="41" t="str">
        <f t="shared" si="474"/>
        <v/>
      </c>
      <c r="J2659" s="19" t="str">
        <f t="shared" si="476"/>
        <v/>
      </c>
      <c r="K2659" s="19">
        <f t="shared" si="476"/>
        <v>3</v>
      </c>
      <c r="L2659" s="19" t="str">
        <f t="shared" si="476"/>
        <v/>
      </c>
      <c r="M2659" s="19" t="str">
        <f t="shared" si="476"/>
        <v/>
      </c>
      <c r="N2659" s="19" t="str">
        <f t="shared" si="475"/>
        <v/>
      </c>
      <c r="O2659" s="19" t="str">
        <f t="shared" si="477"/>
        <v/>
      </c>
      <c r="P2659" s="19" t="str">
        <f t="shared" si="477"/>
        <v/>
      </c>
      <c r="Q2659" s="19" t="str">
        <f t="shared" si="477"/>
        <v/>
      </c>
      <c r="R2659" s="19">
        <f t="shared" si="477"/>
        <v>10</v>
      </c>
    </row>
    <row r="2660" spans="1:18" ht="20.25">
      <c r="A2660" s="18" t="s">
        <v>1936</v>
      </c>
      <c r="B2660" s="20">
        <v>2656</v>
      </c>
      <c r="C2660" s="35" t="s">
        <v>7840</v>
      </c>
      <c r="D2660" s="24" t="s">
        <v>12702</v>
      </c>
      <c r="E2660" s="27" t="s">
        <v>16813</v>
      </c>
      <c r="F2660" s="26" t="str">
        <f t="shared" si="471"/>
        <v>目不正</v>
      </c>
      <c r="G2660" s="26" t="str">
        <f t="shared" si="472"/>
        <v>從從目</v>
      </c>
      <c r="H2660" s="26" t="str">
        <f t="shared" si="473"/>
        <v>模結</v>
      </c>
      <c r="I2660" s="41" t="str">
        <f t="shared" si="474"/>
        <v>3. 会意</v>
      </c>
      <c r="J2660" s="19" t="str">
        <f t="shared" si="476"/>
        <v/>
      </c>
      <c r="K2660" s="19">
        <f t="shared" si="476"/>
        <v>4</v>
      </c>
      <c r="L2660" s="19" t="str">
        <f t="shared" si="476"/>
        <v/>
      </c>
      <c r="M2660" s="19">
        <f t="shared" si="476"/>
        <v>5</v>
      </c>
      <c r="N2660" s="19">
        <f t="shared" si="475"/>
        <v>7</v>
      </c>
      <c r="O2660" s="19" t="str">
        <f t="shared" si="477"/>
        <v/>
      </c>
      <c r="P2660" s="19" t="str">
        <f t="shared" si="477"/>
        <v/>
      </c>
      <c r="Q2660" s="19">
        <f t="shared" si="477"/>
        <v>11</v>
      </c>
      <c r="R2660" s="19">
        <f t="shared" si="477"/>
        <v>31</v>
      </c>
    </row>
    <row r="2661" spans="1:18" ht="20.25">
      <c r="A2661" s="18" t="s">
        <v>1937</v>
      </c>
      <c r="B2661" s="20">
        <v>2657</v>
      </c>
      <c r="C2661" s="35" t="s">
        <v>1071</v>
      </c>
      <c r="D2661" s="24" t="s">
        <v>11843</v>
      </c>
      <c r="E2661" s="27" t="s">
        <v>16814</v>
      </c>
      <c r="F2661" s="26" t="str">
        <f t="shared" si="471"/>
        <v>目不明</v>
      </c>
      <c r="G2661" s="26" t="str">
        <f t="shared" si="472"/>
        <v>從苜從䀏䀏目數搖也</v>
      </c>
      <c r="H2661" s="26" t="str">
        <f t="shared" si="473"/>
        <v>木空</v>
      </c>
      <c r="I2661" s="41" t="str">
        <f t="shared" si="474"/>
        <v>3. 会意</v>
      </c>
      <c r="J2661" s="19" t="str">
        <f t="shared" si="476"/>
        <v/>
      </c>
      <c r="K2661" s="19">
        <f t="shared" si="476"/>
        <v>4</v>
      </c>
      <c r="L2661" s="19" t="str">
        <f t="shared" si="476"/>
        <v/>
      </c>
      <c r="M2661" s="19">
        <f t="shared" si="476"/>
        <v>5</v>
      </c>
      <c r="N2661" s="19">
        <f t="shared" si="475"/>
        <v>7</v>
      </c>
      <c r="O2661" s="19" t="str">
        <f t="shared" si="477"/>
        <v/>
      </c>
      <c r="P2661" s="19" t="str">
        <f t="shared" si="477"/>
        <v/>
      </c>
      <c r="Q2661" s="19" t="str">
        <f t="shared" si="477"/>
        <v/>
      </c>
      <c r="R2661" s="19">
        <f t="shared" si="477"/>
        <v>16</v>
      </c>
    </row>
    <row r="2662" spans="1:18" ht="20.25">
      <c r="A2662" s="18" t="s">
        <v>1938</v>
      </c>
      <c r="B2662" s="20">
        <v>2658</v>
      </c>
      <c r="C2662" s="35"/>
      <c r="D2662" s="24" t="s">
        <v>12552</v>
      </c>
      <c r="E2662" s="27" t="s">
        <v>16815</v>
      </c>
      <c r="F2662" s="26" t="str">
        <f t="shared" si="471"/>
        <v>火不明</v>
      </c>
      <c r="G2662" s="26" t="str">
        <f t="shared" si="472"/>
        <v>從苜從火苜亦聲周書曰布重□席織蒻席也讀與蔑同</v>
      </c>
      <c r="H2662" s="26" t="str">
        <f t="shared" si="473"/>
        <v>莫結</v>
      </c>
      <c r="I2662" s="41" t="str">
        <f t="shared" si="474"/>
        <v>4. 形声</v>
      </c>
      <c r="J2662" s="19" t="str">
        <f t="shared" si="476"/>
        <v/>
      </c>
      <c r="K2662" s="19">
        <f t="shared" si="476"/>
        <v>4</v>
      </c>
      <c r="L2662" s="19" t="str">
        <f t="shared" si="476"/>
        <v/>
      </c>
      <c r="M2662" s="19">
        <f t="shared" si="476"/>
        <v>5</v>
      </c>
      <c r="N2662" s="19">
        <f t="shared" si="475"/>
        <v>7</v>
      </c>
      <c r="O2662" s="19">
        <f t="shared" si="477"/>
        <v>11</v>
      </c>
      <c r="P2662" s="19" t="str">
        <f t="shared" si="477"/>
        <v/>
      </c>
      <c r="Q2662" s="19" t="str">
        <f t="shared" si="477"/>
        <v/>
      </c>
      <c r="R2662" s="19">
        <f t="shared" si="477"/>
        <v>29</v>
      </c>
    </row>
    <row r="2663" spans="1:18" ht="20.25">
      <c r="A2663" s="18" t="s">
        <v>1939</v>
      </c>
      <c r="B2663" s="20">
        <v>2659</v>
      </c>
      <c r="C2663" s="35" t="s">
        <v>9941</v>
      </c>
      <c r="D2663" s="24" t="s">
        <v>12552</v>
      </c>
      <c r="E2663" s="27" t="s">
        <v>16816</v>
      </c>
      <c r="F2663" s="26" t="str">
        <f t="shared" si="471"/>
        <v>勞目無精</v>
      </c>
      <c r="G2663" s="26" t="str">
        <f t="shared" si="472"/>
        <v>從苜人勞則蔑然從戍</v>
      </c>
      <c r="H2663" s="26" t="str">
        <f t="shared" si="473"/>
        <v>莫結</v>
      </c>
      <c r="I2663" s="41" t="str">
        <f t="shared" si="474"/>
        <v>3. 会意</v>
      </c>
      <c r="J2663" s="19" t="str">
        <f t="shared" si="476"/>
        <v/>
      </c>
      <c r="K2663" s="19">
        <f t="shared" si="476"/>
        <v>5</v>
      </c>
      <c r="L2663" s="19" t="str">
        <f t="shared" si="476"/>
        <v/>
      </c>
      <c r="M2663" s="19">
        <f t="shared" si="476"/>
        <v>6</v>
      </c>
      <c r="N2663" s="19">
        <f t="shared" si="475"/>
        <v>13</v>
      </c>
      <c r="O2663" s="19" t="str">
        <f t="shared" si="477"/>
        <v/>
      </c>
      <c r="P2663" s="19" t="str">
        <f t="shared" si="477"/>
        <v/>
      </c>
      <c r="Q2663" s="19" t="str">
        <f t="shared" si="477"/>
        <v/>
      </c>
      <c r="R2663" s="19">
        <f t="shared" si="477"/>
        <v>17</v>
      </c>
    </row>
    <row r="2664" spans="1:18" ht="20.25">
      <c r="A2664" s="18" t="s">
        <v>1940</v>
      </c>
      <c r="B2664" s="20">
        <v>2660</v>
      </c>
      <c r="C2664" s="35" t="s">
        <v>8897</v>
      </c>
      <c r="D2664" s="24" t="s">
        <v>12703</v>
      </c>
      <c r="E2664" s="27" t="s">
        <v>16817</v>
      </c>
      <c r="F2664" s="26" t="str">
        <f t="shared" si="471"/>
        <v>祥</v>
      </c>
      <c r="G2664" s="26" t="str">
        <f t="shared" si="472"/>
        <v>從象頭角足尾之形孔子曰牛羊之字以形舉也</v>
      </c>
      <c r="H2664" s="26" t="str">
        <f t="shared" si="473"/>
        <v>與章</v>
      </c>
      <c r="I2664" s="41" t="str">
        <f t="shared" si="474"/>
        <v/>
      </c>
      <c r="J2664" s="19" t="str">
        <f t="shared" si="476"/>
        <v/>
      </c>
      <c r="K2664" s="19">
        <f t="shared" si="476"/>
        <v>2</v>
      </c>
      <c r="L2664" s="19">
        <f t="shared" si="476"/>
        <v>5</v>
      </c>
      <c r="M2664" s="19">
        <f t="shared" si="476"/>
        <v>3</v>
      </c>
      <c r="N2664" s="19">
        <f t="shared" si="475"/>
        <v>28</v>
      </c>
      <c r="O2664" s="19" t="str">
        <f t="shared" si="477"/>
        <v/>
      </c>
      <c r="P2664" s="19" t="str">
        <f t="shared" si="477"/>
        <v/>
      </c>
      <c r="Q2664" s="19">
        <f t="shared" si="477"/>
        <v>25</v>
      </c>
      <c r="R2664" s="19">
        <f t="shared" si="477"/>
        <v>32</v>
      </c>
    </row>
    <row r="2665" spans="1:18" ht="20.25">
      <c r="A2665" s="18" t="s">
        <v>1941</v>
      </c>
      <c r="B2665" s="20">
        <v>2661</v>
      </c>
      <c r="C2665" s="35" t="s">
        <v>3209</v>
      </c>
      <c r="D2665" s="24" t="s">
        <v>12609</v>
      </c>
      <c r="E2665" s="29" t="s">
        <v>16818</v>
      </c>
      <c r="F2665" s="26" t="str">
        <f t="shared" si="471"/>
        <v>羊鳴</v>
      </c>
      <c r="G2665" s="26" t="str">
        <f t="shared" si="472"/>
        <v>從羊象聲气上出與牟同意</v>
      </c>
      <c r="H2665" s="26" t="str">
        <f t="shared" si="473"/>
        <v>緜婢</v>
      </c>
      <c r="I2665" s="41" t="str">
        <f t="shared" si="474"/>
        <v>4. 形声</v>
      </c>
      <c r="J2665" s="19" t="str">
        <f t="shared" ref="J2665:M2684" si="478">IFERROR(FIND(J$4,$E2665),"")</f>
        <v/>
      </c>
      <c r="K2665" s="19">
        <f t="shared" si="478"/>
        <v>3</v>
      </c>
      <c r="L2665" s="19">
        <f t="shared" si="478"/>
        <v>6</v>
      </c>
      <c r="M2665" s="19">
        <f t="shared" si="478"/>
        <v>4</v>
      </c>
      <c r="N2665" s="19" t="str">
        <f t="shared" si="475"/>
        <v/>
      </c>
      <c r="O2665" s="19">
        <f t="shared" ref="O2665:R2684" si="479">IFERROR(FIND(O$4,$E2665),"")</f>
        <v>7</v>
      </c>
      <c r="P2665" s="19" t="str">
        <f t="shared" si="479"/>
        <v/>
      </c>
      <c r="Q2665" s="19" t="str">
        <f t="shared" si="479"/>
        <v/>
      </c>
      <c r="R2665" s="19">
        <f t="shared" si="479"/>
        <v>17</v>
      </c>
    </row>
    <row r="2666" spans="1:18" ht="20.25">
      <c r="A2666" s="18" t="s">
        <v>1942</v>
      </c>
      <c r="B2666" s="20">
        <v>2662</v>
      </c>
      <c r="C2666" s="35" t="s">
        <v>5946</v>
      </c>
      <c r="D2666" s="24" t="s">
        <v>11903</v>
      </c>
      <c r="E2666" s="29" t="s">
        <v>16819</v>
      </c>
      <c r="F2666" s="26" t="str">
        <f t="shared" si="471"/>
        <v>羊子</v>
      </c>
      <c r="G2666" s="26" t="str">
        <f t="shared" si="472"/>
        <v>從羊照省聲</v>
      </c>
      <c r="H2666" s="26" t="str">
        <f t="shared" si="473"/>
        <v>古牢</v>
      </c>
      <c r="I2666" s="41" t="str">
        <f t="shared" si="474"/>
        <v>4. 形声</v>
      </c>
      <c r="J2666" s="19" t="str">
        <f t="shared" si="478"/>
        <v/>
      </c>
      <c r="K2666" s="19">
        <f t="shared" si="478"/>
        <v>3</v>
      </c>
      <c r="L2666" s="19" t="str">
        <f t="shared" si="478"/>
        <v/>
      </c>
      <c r="M2666" s="19">
        <f t="shared" si="478"/>
        <v>4</v>
      </c>
      <c r="N2666" s="19" t="str">
        <f t="shared" si="475"/>
        <v/>
      </c>
      <c r="O2666" s="19">
        <f t="shared" si="479"/>
        <v>8</v>
      </c>
      <c r="P2666" s="19" t="str">
        <f t="shared" si="479"/>
        <v/>
      </c>
      <c r="Q2666" s="19" t="str">
        <f t="shared" si="479"/>
        <v/>
      </c>
      <c r="R2666" s="19">
        <f t="shared" si="479"/>
        <v>11</v>
      </c>
    </row>
    <row r="2667" spans="1:18" ht="20.25">
      <c r="A2667" s="18" t="s">
        <v>1943</v>
      </c>
      <c r="B2667" s="20">
        <v>2663</v>
      </c>
      <c r="C2667" s="35" t="s">
        <v>1934</v>
      </c>
      <c r="D2667" s="24" t="s">
        <v>11598</v>
      </c>
      <c r="E2667" s="27" t="s">
        <v>16820</v>
      </c>
      <c r="F2667" s="26" t="str">
        <f t="shared" si="471"/>
        <v>五月生羔</v>
      </c>
      <c r="G2667" s="26" t="str">
        <f t="shared" si="472"/>
        <v>從羊宁聲讀若煮</v>
      </c>
      <c r="H2667" s="26" t="str">
        <f t="shared" si="473"/>
        <v>直吕</v>
      </c>
      <c r="I2667" s="41" t="str">
        <f t="shared" si="474"/>
        <v>4. 形声</v>
      </c>
      <c r="J2667" s="19" t="str">
        <f t="shared" si="478"/>
        <v/>
      </c>
      <c r="K2667" s="19">
        <f t="shared" si="478"/>
        <v>5</v>
      </c>
      <c r="L2667" s="19" t="str">
        <f t="shared" si="478"/>
        <v/>
      </c>
      <c r="M2667" s="19">
        <f t="shared" si="478"/>
        <v>6</v>
      </c>
      <c r="N2667" s="19" t="str">
        <f t="shared" si="475"/>
        <v/>
      </c>
      <c r="O2667" s="19">
        <f t="shared" si="479"/>
        <v>9</v>
      </c>
      <c r="P2667" s="19" t="str">
        <f t="shared" si="479"/>
        <v/>
      </c>
      <c r="Q2667" s="19" t="str">
        <f t="shared" si="479"/>
        <v/>
      </c>
      <c r="R2667" s="19">
        <f t="shared" si="479"/>
        <v>15</v>
      </c>
    </row>
    <row r="2668" spans="1:18" ht="20.25">
      <c r="A2668" s="18" t="s">
        <v>1944</v>
      </c>
      <c r="B2668" s="20">
        <v>2664</v>
      </c>
      <c r="C2668" s="35"/>
      <c r="D2668" s="24" t="s">
        <v>12704</v>
      </c>
      <c r="E2668" s="27" t="s">
        <v>16821</v>
      </c>
      <c r="F2668" s="26" t="str">
        <f t="shared" si="471"/>
        <v>六月生羔</v>
      </c>
      <c r="G2668" s="26" t="str">
        <f t="shared" si="472"/>
        <v>從羊敄聲讀若霚</v>
      </c>
      <c r="H2668" s="26" t="str">
        <f t="shared" si="473"/>
        <v>己遇</v>
      </c>
      <c r="I2668" s="41" t="str">
        <f t="shared" si="474"/>
        <v>4. 形声</v>
      </c>
      <c r="J2668" s="19" t="str">
        <f t="shared" si="478"/>
        <v/>
      </c>
      <c r="K2668" s="19">
        <f t="shared" si="478"/>
        <v>5</v>
      </c>
      <c r="L2668" s="19" t="str">
        <f t="shared" si="478"/>
        <v/>
      </c>
      <c r="M2668" s="19">
        <f t="shared" si="478"/>
        <v>6</v>
      </c>
      <c r="N2668" s="19" t="str">
        <f t="shared" si="475"/>
        <v/>
      </c>
      <c r="O2668" s="19">
        <f t="shared" si="479"/>
        <v>9</v>
      </c>
      <c r="P2668" s="19" t="str">
        <f t="shared" si="479"/>
        <v/>
      </c>
      <c r="Q2668" s="19" t="str">
        <f t="shared" si="479"/>
        <v/>
      </c>
      <c r="R2668" s="19">
        <f t="shared" si="479"/>
        <v>15</v>
      </c>
    </row>
    <row r="2669" spans="1:18" ht="20.25">
      <c r="A2669" s="18" t="s">
        <v>1945</v>
      </c>
      <c r="B2669" s="20">
        <v>2665</v>
      </c>
      <c r="C2669" s="35" t="s">
        <v>1922</v>
      </c>
      <c r="D2669" s="24" t="s">
        <v>12705</v>
      </c>
      <c r="E2669" s="27" t="s">
        <v>16822</v>
      </c>
      <c r="F2669" s="26" t="str">
        <f t="shared" si="471"/>
        <v>小羊</v>
      </c>
      <c r="G2669" s="26" t="str">
        <f t="shared" si="472"/>
        <v>從羊大聲讀若逹</v>
      </c>
      <c r="H2669" s="26" t="str">
        <f t="shared" si="473"/>
        <v>他末</v>
      </c>
      <c r="I2669" s="41" t="str">
        <f t="shared" si="474"/>
        <v>4. 形声</v>
      </c>
      <c r="J2669" s="19" t="str">
        <f t="shared" si="478"/>
        <v/>
      </c>
      <c r="K2669" s="19">
        <f t="shared" si="478"/>
        <v>3</v>
      </c>
      <c r="L2669" s="19" t="str">
        <f t="shared" si="478"/>
        <v/>
      </c>
      <c r="M2669" s="19">
        <f t="shared" si="478"/>
        <v>4</v>
      </c>
      <c r="N2669" s="19" t="str">
        <f t="shared" si="475"/>
        <v/>
      </c>
      <c r="O2669" s="19">
        <f t="shared" si="479"/>
        <v>7</v>
      </c>
      <c r="P2669" s="19" t="str">
        <f t="shared" si="479"/>
        <v/>
      </c>
      <c r="Q2669" s="19" t="str">
        <f t="shared" si="479"/>
        <v/>
      </c>
      <c r="R2669" s="19">
        <f t="shared" si="479"/>
        <v>13</v>
      </c>
    </row>
    <row r="2670" spans="1:18" ht="20.25">
      <c r="A2670" s="18" t="s">
        <v>1946</v>
      </c>
      <c r="B2670" s="20">
        <v>2666</v>
      </c>
      <c r="C2670" s="35" t="s">
        <v>1922</v>
      </c>
      <c r="D2670" s="24" t="s">
        <v>12705</v>
      </c>
      <c r="E2670" s="27" t="s">
        <v>11539</v>
      </c>
      <c r="F2670" s="26" t="str">
        <f t="shared" si="471"/>
        <v/>
      </c>
      <c r="G2670" s="26" t="str">
        <f t="shared" si="472"/>
        <v/>
      </c>
      <c r="H2670" s="26" t="str">
        <f t="shared" si="473"/>
        <v/>
      </c>
      <c r="I2670" s="41" t="str">
        <f t="shared" si="474"/>
        <v/>
      </c>
      <c r="J2670" s="19" t="str">
        <f t="shared" si="478"/>
        <v/>
      </c>
      <c r="K2670" s="19" t="str">
        <f t="shared" si="478"/>
        <v/>
      </c>
      <c r="L2670" s="19" t="str">
        <f t="shared" si="478"/>
        <v/>
      </c>
      <c r="M2670" s="19" t="str">
        <f t="shared" si="478"/>
        <v/>
      </c>
      <c r="N2670" s="19" t="str">
        <f t="shared" si="475"/>
        <v/>
      </c>
      <c r="O2670" s="19" t="str">
        <f t="shared" si="479"/>
        <v/>
      </c>
      <c r="P2670" s="19" t="str">
        <f t="shared" si="479"/>
        <v/>
      </c>
      <c r="Q2670" s="19" t="str">
        <f t="shared" si="479"/>
        <v/>
      </c>
      <c r="R2670" s="19" t="str">
        <f t="shared" si="479"/>
        <v/>
      </c>
    </row>
    <row r="2671" spans="1:18" ht="20.25">
      <c r="A2671" s="18" t="s">
        <v>1947</v>
      </c>
      <c r="B2671" s="20">
        <v>2667</v>
      </c>
      <c r="C2671" s="35"/>
      <c r="D2671" s="24" t="s">
        <v>12124</v>
      </c>
      <c r="E2671" s="29" t="s">
        <v>16823</v>
      </c>
      <c r="F2671" s="26" t="str">
        <f t="shared" si="471"/>
        <v>羊未卒歲</v>
      </c>
      <c r="G2671" s="26" t="str">
        <f t="shared" si="472"/>
        <v>從羊兆聲或曰夷羊百斤左右為䍮讀若春秋盟于洮</v>
      </c>
      <c r="H2671" s="26" t="str">
        <f t="shared" si="473"/>
        <v>治小</v>
      </c>
      <c r="I2671" s="41" t="str">
        <f t="shared" si="474"/>
        <v>4. 形声</v>
      </c>
      <c r="J2671" s="19" t="str">
        <f t="shared" si="478"/>
        <v/>
      </c>
      <c r="K2671" s="19">
        <f t="shared" si="478"/>
        <v>5</v>
      </c>
      <c r="L2671" s="19" t="str">
        <f t="shared" si="478"/>
        <v/>
      </c>
      <c r="M2671" s="19">
        <f t="shared" si="478"/>
        <v>6</v>
      </c>
      <c r="N2671" s="19" t="str">
        <f t="shared" si="475"/>
        <v/>
      </c>
      <c r="O2671" s="19">
        <f t="shared" si="479"/>
        <v>9</v>
      </c>
      <c r="P2671" s="19" t="str">
        <f t="shared" si="479"/>
        <v/>
      </c>
      <c r="Q2671" s="19" t="str">
        <f t="shared" si="479"/>
        <v/>
      </c>
      <c r="R2671" s="19">
        <f t="shared" si="479"/>
        <v>29</v>
      </c>
    </row>
    <row r="2672" spans="1:18" ht="20.25">
      <c r="A2672" s="18" t="s">
        <v>1948</v>
      </c>
      <c r="B2672" s="20">
        <v>2668</v>
      </c>
      <c r="C2672" s="35" t="s">
        <v>6481</v>
      </c>
      <c r="D2672" s="24" t="s">
        <v>12525</v>
      </c>
      <c r="E2672" s="27" t="s">
        <v>16824</v>
      </c>
      <c r="F2672" s="26" t="str">
        <f t="shared" si="471"/>
        <v>牡羊</v>
      </c>
      <c r="G2672" s="26" t="str">
        <f t="shared" si="472"/>
        <v>從羊氐聲</v>
      </c>
      <c r="H2672" s="26" t="str">
        <f t="shared" si="473"/>
        <v>都兮</v>
      </c>
      <c r="I2672" s="41" t="str">
        <f t="shared" si="474"/>
        <v>4. 形声</v>
      </c>
      <c r="J2672" s="19" t="str">
        <f t="shared" si="478"/>
        <v/>
      </c>
      <c r="K2672" s="19">
        <f t="shared" si="478"/>
        <v>3</v>
      </c>
      <c r="L2672" s="19" t="str">
        <f t="shared" si="478"/>
        <v/>
      </c>
      <c r="M2672" s="19">
        <f t="shared" si="478"/>
        <v>4</v>
      </c>
      <c r="N2672" s="19" t="str">
        <f t="shared" si="475"/>
        <v/>
      </c>
      <c r="O2672" s="19">
        <f t="shared" si="479"/>
        <v>7</v>
      </c>
      <c r="P2672" s="19" t="str">
        <f t="shared" si="479"/>
        <v/>
      </c>
      <c r="Q2672" s="19" t="str">
        <f t="shared" si="479"/>
        <v/>
      </c>
      <c r="R2672" s="19">
        <f t="shared" si="479"/>
        <v>10</v>
      </c>
    </row>
    <row r="2673" spans="1:18" ht="20.25">
      <c r="A2673" s="18" t="s">
        <v>1949</v>
      </c>
      <c r="B2673" s="20">
        <v>2669</v>
      </c>
      <c r="C2673" s="35" t="s">
        <v>1926</v>
      </c>
      <c r="D2673" s="24" t="s">
        <v>12706</v>
      </c>
      <c r="E2673" s="27" t="s">
        <v>16825</v>
      </c>
      <c r="F2673" s="26" t="str">
        <f t="shared" si="471"/>
        <v>牂羊</v>
      </c>
      <c r="G2673" s="26" t="str">
        <f t="shared" si="472"/>
        <v>從羊分聲</v>
      </c>
      <c r="H2673" s="26" t="str">
        <f t="shared" si="473"/>
        <v>符分</v>
      </c>
      <c r="I2673" s="41" t="str">
        <f t="shared" si="474"/>
        <v>4. 形声</v>
      </c>
      <c r="J2673" s="19" t="str">
        <f t="shared" si="478"/>
        <v/>
      </c>
      <c r="K2673" s="19">
        <f t="shared" si="478"/>
        <v>3</v>
      </c>
      <c r="L2673" s="19" t="str">
        <f t="shared" si="478"/>
        <v/>
      </c>
      <c r="M2673" s="19">
        <f t="shared" si="478"/>
        <v>4</v>
      </c>
      <c r="N2673" s="19" t="str">
        <f t="shared" si="475"/>
        <v/>
      </c>
      <c r="O2673" s="19">
        <f t="shared" si="479"/>
        <v>7</v>
      </c>
      <c r="P2673" s="19" t="str">
        <f t="shared" si="479"/>
        <v/>
      </c>
      <c r="Q2673" s="19" t="str">
        <f t="shared" si="479"/>
        <v/>
      </c>
      <c r="R2673" s="19">
        <f t="shared" si="479"/>
        <v>10</v>
      </c>
    </row>
    <row r="2674" spans="1:18" ht="20.25">
      <c r="A2674" s="18" t="s">
        <v>1950</v>
      </c>
      <c r="B2674" s="20">
        <v>2670</v>
      </c>
      <c r="C2674" s="35" t="s">
        <v>25534</v>
      </c>
      <c r="D2674" s="24" t="s">
        <v>12577</v>
      </c>
      <c r="E2674" s="27" t="s">
        <v>16826</v>
      </c>
      <c r="F2674" s="26" t="str">
        <f t="shared" si="471"/>
        <v>牡羊</v>
      </c>
      <c r="G2674" s="26" t="str">
        <f t="shared" si="472"/>
        <v>從羊爿聲</v>
      </c>
      <c r="H2674" s="26" t="str">
        <f t="shared" si="473"/>
        <v>則郎</v>
      </c>
      <c r="I2674" s="41" t="str">
        <f t="shared" si="474"/>
        <v>4. 形声</v>
      </c>
      <c r="J2674" s="19" t="str">
        <f t="shared" si="478"/>
        <v/>
      </c>
      <c r="K2674" s="19">
        <f t="shared" si="478"/>
        <v>3</v>
      </c>
      <c r="L2674" s="19" t="str">
        <f t="shared" si="478"/>
        <v/>
      </c>
      <c r="M2674" s="19">
        <f t="shared" si="478"/>
        <v>4</v>
      </c>
      <c r="N2674" s="19" t="str">
        <f t="shared" si="475"/>
        <v/>
      </c>
      <c r="O2674" s="19">
        <f t="shared" si="479"/>
        <v>7</v>
      </c>
      <c r="P2674" s="19" t="str">
        <f t="shared" si="479"/>
        <v/>
      </c>
      <c r="Q2674" s="19" t="str">
        <f t="shared" si="479"/>
        <v/>
      </c>
      <c r="R2674" s="19">
        <f t="shared" si="479"/>
        <v>10</v>
      </c>
    </row>
    <row r="2675" spans="1:18" ht="20.25">
      <c r="A2675" s="18" t="s">
        <v>1951</v>
      </c>
      <c r="B2675" s="20">
        <v>2671</v>
      </c>
      <c r="C2675" s="35" t="s">
        <v>1945</v>
      </c>
      <c r="D2675" s="24" t="s">
        <v>11634</v>
      </c>
      <c r="E2675" s="27" t="s">
        <v>16827</v>
      </c>
      <c r="F2675" s="26" t="str">
        <f t="shared" si="471"/>
        <v/>
      </c>
      <c r="G2675" s="26" t="str">
        <f t="shared" si="472"/>
        <v/>
      </c>
      <c r="H2675" s="26" t="str">
        <f t="shared" si="473"/>
        <v>羊朱</v>
      </c>
      <c r="I2675" s="41" t="str">
        <f t="shared" si="474"/>
        <v>4. 形声</v>
      </c>
      <c r="J2675" s="19" t="str">
        <f t="shared" si="478"/>
        <v/>
      </c>
      <c r="K2675" s="19" t="str">
        <f t="shared" si="478"/>
        <v/>
      </c>
      <c r="L2675" s="19" t="str">
        <f t="shared" si="478"/>
        <v/>
      </c>
      <c r="M2675" s="19">
        <f t="shared" si="478"/>
        <v>6</v>
      </c>
      <c r="N2675" s="19" t="str">
        <f t="shared" si="475"/>
        <v/>
      </c>
      <c r="O2675" s="19">
        <f t="shared" si="479"/>
        <v>9</v>
      </c>
      <c r="P2675" s="19" t="str">
        <f t="shared" si="479"/>
        <v/>
      </c>
      <c r="Q2675" s="19" t="str">
        <f t="shared" si="479"/>
        <v/>
      </c>
      <c r="R2675" s="19">
        <f t="shared" si="479"/>
        <v>12</v>
      </c>
    </row>
    <row r="2676" spans="1:18" ht="20.25">
      <c r="A2676" s="18" t="s">
        <v>1952</v>
      </c>
      <c r="B2676" s="20">
        <v>2672</v>
      </c>
      <c r="C2676" s="35" t="s">
        <v>1929</v>
      </c>
      <c r="D2676" s="24" t="s">
        <v>12407</v>
      </c>
      <c r="E2676" s="27" t="s">
        <v>16828</v>
      </c>
      <c r="F2676" s="26" t="str">
        <f t="shared" si="471"/>
        <v/>
      </c>
      <c r="G2676" s="26" t="str">
        <f t="shared" si="472"/>
        <v/>
      </c>
      <c r="H2676" s="26" t="str">
        <f t="shared" si="473"/>
        <v>公戶</v>
      </c>
      <c r="I2676" s="41" t="str">
        <f t="shared" si="474"/>
        <v>4. 形声</v>
      </c>
      <c r="J2676" s="19" t="str">
        <f t="shared" si="478"/>
        <v/>
      </c>
      <c r="K2676" s="19" t="str">
        <f t="shared" si="478"/>
        <v/>
      </c>
      <c r="L2676" s="19" t="str">
        <f t="shared" si="478"/>
        <v/>
      </c>
      <c r="M2676" s="19">
        <f t="shared" si="478"/>
        <v>6</v>
      </c>
      <c r="N2676" s="19" t="str">
        <f t="shared" si="475"/>
        <v/>
      </c>
      <c r="O2676" s="19">
        <f t="shared" si="479"/>
        <v>9</v>
      </c>
      <c r="P2676" s="19" t="str">
        <f t="shared" si="479"/>
        <v/>
      </c>
      <c r="Q2676" s="19" t="str">
        <f t="shared" si="479"/>
        <v/>
      </c>
      <c r="R2676" s="19">
        <f t="shared" si="479"/>
        <v>12</v>
      </c>
    </row>
    <row r="2677" spans="1:18" ht="20.25">
      <c r="A2677" s="18" t="s">
        <v>1953</v>
      </c>
      <c r="B2677" s="20">
        <v>2673</v>
      </c>
      <c r="C2677" s="35" t="s">
        <v>6484</v>
      </c>
      <c r="D2677" s="24" t="s">
        <v>12045</v>
      </c>
      <c r="E2677" s="29" t="s">
        <v>16829</v>
      </c>
      <c r="F2677" s="26" t="str">
        <f t="shared" si="471"/>
        <v>羊羖犗</v>
      </c>
      <c r="G2677" s="26" t="str">
        <f t="shared" si="472"/>
        <v>從羊曷聲</v>
      </c>
      <c r="H2677" s="26" t="str">
        <f t="shared" si="473"/>
        <v>居謁</v>
      </c>
      <c r="I2677" s="41" t="str">
        <f t="shared" si="474"/>
        <v>4. 形声</v>
      </c>
      <c r="J2677" s="19" t="str">
        <f t="shared" si="478"/>
        <v/>
      </c>
      <c r="K2677" s="19">
        <f t="shared" si="478"/>
        <v>4</v>
      </c>
      <c r="L2677" s="19" t="str">
        <f t="shared" si="478"/>
        <v/>
      </c>
      <c r="M2677" s="19">
        <f t="shared" si="478"/>
        <v>5</v>
      </c>
      <c r="N2677" s="19" t="str">
        <f t="shared" si="475"/>
        <v/>
      </c>
      <c r="O2677" s="19">
        <f t="shared" si="479"/>
        <v>8</v>
      </c>
      <c r="P2677" s="19" t="str">
        <f t="shared" si="479"/>
        <v/>
      </c>
      <c r="Q2677" s="19" t="str">
        <f t="shared" si="479"/>
        <v/>
      </c>
      <c r="R2677" s="19">
        <f t="shared" si="479"/>
        <v>11</v>
      </c>
    </row>
    <row r="2678" spans="1:18" ht="20.25">
      <c r="A2678" s="18" t="s">
        <v>1954</v>
      </c>
      <c r="B2678" s="20">
        <v>2674</v>
      </c>
      <c r="C2678" s="35" t="s">
        <v>1935</v>
      </c>
      <c r="D2678" s="24" t="s">
        <v>12707</v>
      </c>
      <c r="E2678" s="27" t="s">
        <v>16830</v>
      </c>
      <c r="F2678" s="26" t="str">
        <f t="shared" si="471"/>
        <v>騬羊</v>
      </c>
      <c r="G2678" s="26" t="str">
        <f t="shared" si="472"/>
        <v>從羊夷聲</v>
      </c>
      <c r="H2678" s="26" t="str">
        <f t="shared" si="473"/>
        <v>徐姊</v>
      </c>
      <c r="I2678" s="41" t="str">
        <f t="shared" si="474"/>
        <v>4. 形声</v>
      </c>
      <c r="J2678" s="19" t="str">
        <f t="shared" si="478"/>
        <v/>
      </c>
      <c r="K2678" s="19">
        <f t="shared" si="478"/>
        <v>3</v>
      </c>
      <c r="L2678" s="19" t="str">
        <f t="shared" si="478"/>
        <v/>
      </c>
      <c r="M2678" s="19">
        <f t="shared" si="478"/>
        <v>4</v>
      </c>
      <c r="N2678" s="19" t="str">
        <f t="shared" si="475"/>
        <v/>
      </c>
      <c r="O2678" s="19">
        <f t="shared" si="479"/>
        <v>7</v>
      </c>
      <c r="P2678" s="19" t="str">
        <f t="shared" si="479"/>
        <v/>
      </c>
      <c r="Q2678" s="19" t="str">
        <f t="shared" si="479"/>
        <v/>
      </c>
      <c r="R2678" s="19">
        <f t="shared" si="479"/>
        <v>10</v>
      </c>
    </row>
    <row r="2679" spans="1:18" ht="20.25">
      <c r="A2679" s="18" t="s">
        <v>1955</v>
      </c>
      <c r="B2679" s="20">
        <v>2675</v>
      </c>
      <c r="C2679" s="35" t="s">
        <v>25535</v>
      </c>
      <c r="D2679" s="24" t="s">
        <v>11633</v>
      </c>
      <c r="E2679" s="27" t="s">
        <v>16831</v>
      </c>
      <c r="F2679" s="26" t="str">
        <f t="shared" si="471"/>
        <v/>
      </c>
      <c r="G2679" s="26" t="str">
        <f t="shared" si="472"/>
        <v/>
      </c>
      <c r="H2679" s="26" t="str">
        <f t="shared" si="473"/>
        <v>附袁</v>
      </c>
      <c r="I2679" s="41" t="str">
        <f t="shared" si="474"/>
        <v>4. 形声</v>
      </c>
      <c r="J2679" s="19" t="str">
        <f t="shared" si="478"/>
        <v/>
      </c>
      <c r="K2679" s="19" t="str">
        <f t="shared" si="478"/>
        <v/>
      </c>
      <c r="L2679" s="19" t="str">
        <f t="shared" si="478"/>
        <v/>
      </c>
      <c r="M2679" s="19">
        <f t="shared" si="478"/>
        <v>4</v>
      </c>
      <c r="N2679" s="19" t="str">
        <f t="shared" si="475"/>
        <v/>
      </c>
      <c r="O2679" s="19">
        <f t="shared" si="479"/>
        <v>7</v>
      </c>
      <c r="P2679" s="19" t="str">
        <f t="shared" si="479"/>
        <v/>
      </c>
      <c r="Q2679" s="19" t="str">
        <f t="shared" si="479"/>
        <v/>
      </c>
      <c r="R2679" s="19">
        <f t="shared" si="479"/>
        <v>10</v>
      </c>
    </row>
    <row r="2680" spans="1:18" ht="20.25">
      <c r="A2680" s="18" t="s">
        <v>1956</v>
      </c>
      <c r="B2680" s="20">
        <v>2676</v>
      </c>
      <c r="C2680" s="35" t="s">
        <v>1938</v>
      </c>
      <c r="D2680" s="24" t="s">
        <v>12708</v>
      </c>
      <c r="E2680" s="29" t="s">
        <v>16832</v>
      </c>
      <c r="F2680" s="26" t="str">
        <f t="shared" si="471"/>
        <v/>
      </c>
      <c r="G2680" s="26" t="str">
        <f t="shared" si="472"/>
        <v/>
      </c>
      <c r="H2680" s="26" t="str">
        <f t="shared" si="473"/>
        <v>口莖</v>
      </c>
      <c r="I2680" s="41" t="str">
        <f t="shared" si="474"/>
        <v>4. 形声</v>
      </c>
      <c r="J2680" s="19" t="str">
        <f t="shared" si="478"/>
        <v/>
      </c>
      <c r="K2680" s="19" t="str">
        <f t="shared" si="478"/>
        <v/>
      </c>
      <c r="L2680" s="19" t="str">
        <f t="shared" si="478"/>
        <v/>
      </c>
      <c r="M2680" s="19">
        <f t="shared" si="478"/>
        <v>3</v>
      </c>
      <c r="N2680" s="19" t="str">
        <f t="shared" si="475"/>
        <v/>
      </c>
      <c r="O2680" s="19">
        <f t="shared" si="479"/>
        <v>6</v>
      </c>
      <c r="P2680" s="19" t="str">
        <f t="shared" si="479"/>
        <v/>
      </c>
      <c r="Q2680" s="19" t="str">
        <f t="shared" si="479"/>
        <v/>
      </c>
      <c r="R2680" s="19">
        <f t="shared" si="479"/>
        <v>9</v>
      </c>
    </row>
    <row r="2681" spans="1:18" ht="20.25">
      <c r="A2681" s="18" t="s">
        <v>1957</v>
      </c>
      <c r="B2681" s="20">
        <v>2677</v>
      </c>
      <c r="C2681" s="37" t="s">
        <v>24965</v>
      </c>
      <c r="D2681" s="24" t="s">
        <v>12709</v>
      </c>
      <c r="E2681" s="29" t="s">
        <v>16833</v>
      </c>
      <c r="F2681" s="26" t="str">
        <f t="shared" si="471"/>
        <v/>
      </c>
      <c r="G2681" s="26" t="str">
        <f t="shared" si="472"/>
        <v/>
      </c>
      <c r="H2681" s="26" t="str">
        <f t="shared" si="473"/>
        <v>即刄</v>
      </c>
      <c r="I2681" s="41" t="str">
        <f t="shared" si="474"/>
        <v>4. 形声</v>
      </c>
      <c r="J2681" s="19" t="str">
        <f t="shared" si="478"/>
        <v/>
      </c>
      <c r="K2681" s="19" t="str">
        <f t="shared" si="478"/>
        <v/>
      </c>
      <c r="L2681" s="19" t="str">
        <f t="shared" si="478"/>
        <v/>
      </c>
      <c r="M2681" s="19">
        <f t="shared" si="478"/>
        <v>3</v>
      </c>
      <c r="N2681" s="19" t="str">
        <f t="shared" si="475"/>
        <v/>
      </c>
      <c r="O2681" s="19">
        <f t="shared" si="479"/>
        <v>6</v>
      </c>
      <c r="P2681" s="19" t="str">
        <f t="shared" si="479"/>
        <v/>
      </c>
      <c r="Q2681" s="19" t="str">
        <f t="shared" si="479"/>
        <v/>
      </c>
      <c r="R2681" s="19">
        <f t="shared" si="479"/>
        <v>28</v>
      </c>
    </row>
    <row r="2682" spans="1:18" ht="20.25">
      <c r="A2682" s="18" t="s">
        <v>1958</v>
      </c>
      <c r="B2682" s="20">
        <v>2678</v>
      </c>
      <c r="C2682" s="35" t="s">
        <v>3418</v>
      </c>
      <c r="D2682" s="24" t="s">
        <v>11677</v>
      </c>
      <c r="E2682" s="27" t="s">
        <v>16834</v>
      </c>
      <c r="F2682" s="26" t="str">
        <f t="shared" si="471"/>
        <v>瘦</v>
      </c>
      <c r="G2682" s="26" t="str">
        <f t="shared" si="472"/>
        <v>從羊聲臣鉉等曰羊主給膳以瘦為病故從羊</v>
      </c>
      <c r="H2682" s="26" t="str">
        <f t="shared" si="473"/>
        <v>力為</v>
      </c>
      <c r="I2682" s="41" t="str">
        <f t="shared" si="474"/>
        <v>4. 形声</v>
      </c>
      <c r="J2682" s="19" t="str">
        <f t="shared" si="478"/>
        <v/>
      </c>
      <c r="K2682" s="19">
        <f t="shared" si="478"/>
        <v>2</v>
      </c>
      <c r="L2682" s="19" t="str">
        <f t="shared" si="478"/>
        <v/>
      </c>
      <c r="M2682" s="19">
        <f t="shared" si="478"/>
        <v>3</v>
      </c>
      <c r="N2682" s="19">
        <f t="shared" si="475"/>
        <v>20</v>
      </c>
      <c r="O2682" s="19">
        <f t="shared" si="479"/>
        <v>6</v>
      </c>
      <c r="P2682" s="19" t="str">
        <f t="shared" si="479"/>
        <v/>
      </c>
      <c r="Q2682" s="19" t="str">
        <f t="shared" si="479"/>
        <v/>
      </c>
      <c r="R2682" s="19">
        <f t="shared" si="479"/>
        <v>24</v>
      </c>
    </row>
    <row r="2683" spans="1:18" ht="20.25">
      <c r="A2683" s="18" t="s">
        <v>1959</v>
      </c>
      <c r="B2683" s="20">
        <v>2679</v>
      </c>
      <c r="C2683" s="35"/>
      <c r="D2683" s="24" t="s">
        <v>12000</v>
      </c>
      <c r="E2683" s="29" t="s">
        <v>16835</v>
      </c>
      <c r="F2683" s="26" t="str">
        <f t="shared" si="471"/>
        <v>羊相□</v>
      </c>
      <c r="G2683" s="26" t="str">
        <f t="shared" si="472"/>
        <v>從羊委聲</v>
      </c>
      <c r="H2683" s="26" t="str">
        <f t="shared" si="473"/>
        <v>於偽</v>
      </c>
      <c r="I2683" s="41" t="str">
        <f t="shared" si="474"/>
        <v>4. 形声</v>
      </c>
      <c r="J2683" s="19" t="str">
        <f t="shared" si="478"/>
        <v/>
      </c>
      <c r="K2683" s="19">
        <f t="shared" si="478"/>
        <v>4</v>
      </c>
      <c r="L2683" s="19" t="str">
        <f t="shared" si="478"/>
        <v/>
      </c>
      <c r="M2683" s="19">
        <f t="shared" si="478"/>
        <v>5</v>
      </c>
      <c r="N2683" s="19" t="str">
        <f t="shared" si="475"/>
        <v/>
      </c>
      <c r="O2683" s="19">
        <f t="shared" si="479"/>
        <v>8</v>
      </c>
      <c r="P2683" s="19" t="str">
        <f t="shared" si="479"/>
        <v/>
      </c>
      <c r="Q2683" s="19" t="str">
        <f t="shared" si="479"/>
        <v/>
      </c>
      <c r="R2683" s="19">
        <f t="shared" si="479"/>
        <v>11</v>
      </c>
    </row>
    <row r="2684" spans="1:18" ht="20.25">
      <c r="A2684" s="18" t="s">
        <v>1960</v>
      </c>
      <c r="B2684" s="20">
        <v>2680</v>
      </c>
      <c r="C2684" s="35"/>
      <c r="D2684" s="24" t="s">
        <v>11767</v>
      </c>
      <c r="E2684" s="27" t="s">
        <v>16836</v>
      </c>
      <c r="F2684" s="26" t="str">
        <f t="shared" si="471"/>
        <v>䍴□</v>
      </c>
      <c r="G2684" s="26" t="str">
        <f t="shared" si="472"/>
        <v>從羊責聲</v>
      </c>
      <c r="H2684" s="26" t="str">
        <f t="shared" si="473"/>
        <v>子賜</v>
      </c>
      <c r="I2684" s="41" t="str">
        <f t="shared" si="474"/>
        <v>4. 形声</v>
      </c>
      <c r="J2684" s="19" t="str">
        <f t="shared" si="478"/>
        <v/>
      </c>
      <c r="K2684" s="19">
        <f t="shared" si="478"/>
        <v>3</v>
      </c>
      <c r="L2684" s="19" t="str">
        <f t="shared" si="478"/>
        <v/>
      </c>
      <c r="M2684" s="19">
        <f t="shared" si="478"/>
        <v>4</v>
      </c>
      <c r="N2684" s="19" t="str">
        <f t="shared" si="475"/>
        <v/>
      </c>
      <c r="O2684" s="19">
        <f t="shared" si="479"/>
        <v>7</v>
      </c>
      <c r="P2684" s="19" t="str">
        <f t="shared" si="479"/>
        <v/>
      </c>
      <c r="Q2684" s="19" t="str">
        <f t="shared" si="479"/>
        <v/>
      </c>
      <c r="R2684" s="19">
        <f t="shared" si="479"/>
        <v>10</v>
      </c>
    </row>
    <row r="2685" spans="1:18" ht="20.25">
      <c r="A2685" s="18" t="s">
        <v>1961</v>
      </c>
      <c r="B2685" s="20">
        <v>2681</v>
      </c>
      <c r="C2685" s="35" t="s">
        <v>2814</v>
      </c>
      <c r="D2685" s="24" t="s">
        <v>12611</v>
      </c>
      <c r="E2685" s="27" t="s">
        <v>16837</v>
      </c>
      <c r="F2685" s="26" t="str">
        <f t="shared" si="471"/>
        <v>輩</v>
      </c>
      <c r="G2685" s="26" t="str">
        <f t="shared" si="472"/>
        <v>從羊君聲臣鉉等曰羊牲好羣故從羊</v>
      </c>
      <c r="H2685" s="26" t="str">
        <f t="shared" si="473"/>
        <v>渠云</v>
      </c>
      <c r="I2685" s="41" t="str">
        <f t="shared" si="474"/>
        <v>4. 形声</v>
      </c>
      <c r="J2685" s="19" t="str">
        <f t="shared" ref="J2685:M2704" si="480">IFERROR(FIND(J$4,$E2685),"")</f>
        <v/>
      </c>
      <c r="K2685" s="19">
        <f t="shared" si="480"/>
        <v>2</v>
      </c>
      <c r="L2685" s="19" t="str">
        <f t="shared" si="480"/>
        <v/>
      </c>
      <c r="M2685" s="19">
        <f t="shared" si="480"/>
        <v>3</v>
      </c>
      <c r="N2685" s="19">
        <f t="shared" si="475"/>
        <v>16</v>
      </c>
      <c r="O2685" s="19">
        <f t="shared" ref="O2685:R2704" si="481">IFERROR(FIND(O$4,$E2685),"")</f>
        <v>6</v>
      </c>
      <c r="P2685" s="19" t="str">
        <f t="shared" si="481"/>
        <v/>
      </c>
      <c r="Q2685" s="19" t="str">
        <f t="shared" si="481"/>
        <v/>
      </c>
      <c r="R2685" s="19">
        <f t="shared" si="481"/>
        <v>20</v>
      </c>
    </row>
    <row r="2686" spans="1:18" ht="20.25">
      <c r="A2686" s="18" t="s">
        <v>1962</v>
      </c>
      <c r="B2686" s="20">
        <v>2682</v>
      </c>
      <c r="C2686" s="35"/>
      <c r="D2686" s="24" t="s">
        <v>11958</v>
      </c>
      <c r="E2686" s="27" t="s">
        <v>16838</v>
      </c>
      <c r="F2686" s="26" t="str">
        <f t="shared" si="471"/>
        <v>羣羊相□</v>
      </c>
      <c r="G2686" s="26" t="str">
        <f t="shared" si="472"/>
        <v>一曰黒羊從羊垔聲</v>
      </c>
      <c r="H2686" s="26" t="str">
        <f t="shared" si="473"/>
        <v>烏閑</v>
      </c>
      <c r="I2686" s="41" t="str">
        <f t="shared" si="474"/>
        <v>4. 形声</v>
      </c>
      <c r="J2686" s="19" t="str">
        <f t="shared" si="480"/>
        <v/>
      </c>
      <c r="K2686" s="19">
        <f t="shared" si="480"/>
        <v>5</v>
      </c>
      <c r="L2686" s="19" t="str">
        <f t="shared" si="480"/>
        <v/>
      </c>
      <c r="M2686" s="19">
        <f t="shared" si="480"/>
        <v>10</v>
      </c>
      <c r="N2686" s="19" t="str">
        <f t="shared" si="475"/>
        <v/>
      </c>
      <c r="O2686" s="19">
        <f t="shared" si="481"/>
        <v>13</v>
      </c>
      <c r="P2686" s="19" t="str">
        <f t="shared" si="481"/>
        <v/>
      </c>
      <c r="Q2686" s="19" t="str">
        <f t="shared" si="481"/>
        <v/>
      </c>
      <c r="R2686" s="19">
        <f t="shared" si="481"/>
        <v>16</v>
      </c>
    </row>
    <row r="2687" spans="1:18" ht="20.25">
      <c r="A2687" s="18" t="s">
        <v>1963</v>
      </c>
      <c r="B2687" s="20">
        <v>2683</v>
      </c>
      <c r="C2687" s="35"/>
      <c r="D2687" s="24" t="s">
        <v>12209</v>
      </c>
      <c r="E2687" s="29" t="s">
        <v>16839</v>
      </c>
      <c r="F2687" s="26" t="str">
        <f t="shared" si="471"/>
        <v/>
      </c>
      <c r="G2687" s="26" t="str">
        <f t="shared" si="472"/>
        <v/>
      </c>
      <c r="H2687" s="26" t="str">
        <f t="shared" si="473"/>
        <v>此恩</v>
      </c>
      <c r="I2687" s="41" t="str">
        <f t="shared" si="474"/>
        <v>4. 形声</v>
      </c>
      <c r="J2687" s="19" t="str">
        <f t="shared" si="480"/>
        <v/>
      </c>
      <c r="K2687" s="19" t="str">
        <f t="shared" si="480"/>
        <v/>
      </c>
      <c r="L2687" s="19" t="str">
        <f t="shared" si="480"/>
        <v/>
      </c>
      <c r="M2687" s="19">
        <f t="shared" si="480"/>
        <v>9</v>
      </c>
      <c r="N2687" s="19" t="str">
        <f t="shared" si="475"/>
        <v/>
      </c>
      <c r="O2687" s="19">
        <f t="shared" si="481"/>
        <v>12</v>
      </c>
      <c r="P2687" s="19" t="str">
        <f t="shared" si="481"/>
        <v/>
      </c>
      <c r="Q2687" s="19" t="str">
        <f t="shared" si="481"/>
        <v/>
      </c>
      <c r="R2687" s="19">
        <f t="shared" si="481"/>
        <v>15</v>
      </c>
    </row>
    <row r="2688" spans="1:18" ht="20.25">
      <c r="A2688" s="18" t="s">
        <v>1964</v>
      </c>
      <c r="B2688" s="20">
        <v>2684</v>
      </c>
      <c r="C2688" s="35" t="s">
        <v>2284</v>
      </c>
      <c r="D2688" s="24" t="s">
        <v>11752</v>
      </c>
      <c r="E2688" s="27" t="s">
        <v>16840</v>
      </c>
      <c r="F2688" s="26" t="str">
        <f t="shared" si="471"/>
        <v>甘</v>
      </c>
      <c r="G2688" s="26" t="str">
        <f t="shared" si="472"/>
        <v>從羊從大羊在六畜主給膳也美與善同意臣鉉等曰羊大則美故從大</v>
      </c>
      <c r="H2688" s="26" t="str">
        <f t="shared" si="473"/>
        <v>無鄙</v>
      </c>
      <c r="I2688" s="41" t="str">
        <f t="shared" si="474"/>
        <v>3. 会意</v>
      </c>
      <c r="J2688" s="19" t="str">
        <f t="shared" si="480"/>
        <v/>
      </c>
      <c r="K2688" s="19">
        <f t="shared" si="480"/>
        <v>2</v>
      </c>
      <c r="L2688" s="19" t="str">
        <f t="shared" si="480"/>
        <v/>
      </c>
      <c r="M2688" s="19">
        <f t="shared" si="480"/>
        <v>3</v>
      </c>
      <c r="N2688" s="19">
        <f t="shared" si="475"/>
        <v>5</v>
      </c>
      <c r="O2688" s="19" t="str">
        <f t="shared" si="481"/>
        <v/>
      </c>
      <c r="P2688" s="19" t="str">
        <f t="shared" si="481"/>
        <v/>
      </c>
      <c r="Q2688" s="19" t="str">
        <f t="shared" si="481"/>
        <v/>
      </c>
      <c r="R2688" s="19">
        <f t="shared" si="481"/>
        <v>33</v>
      </c>
    </row>
    <row r="2689" spans="1:18" ht="20.25">
      <c r="A2689" s="18" t="s">
        <v>1965</v>
      </c>
      <c r="B2689" s="20">
        <v>2685</v>
      </c>
      <c r="C2689" s="35" t="s">
        <v>6421</v>
      </c>
      <c r="D2689" s="24" t="s">
        <v>11687</v>
      </c>
      <c r="E2689" s="27" t="s">
        <v>16841</v>
      </c>
      <c r="F2689" s="26" t="str">
        <f t="shared" si="471"/>
        <v>西戎牧羊人</v>
      </c>
      <c r="G2689" s="26" t="str">
        <f t="shared" si="472"/>
        <v>從人從羊羊亦聲南方蠻閩從虫北方狄從犬東方貉從豸西方羌從羊此六種也西南僰人僬僥從人盖在坤地頗有順理之性唯東夷從大大人也夷俗仁仁者夀有君子不死之國孔子曰道不行欲之九夷乗桴浮於海有以也</v>
      </c>
      <c r="H2689" s="26" t="str">
        <f t="shared" si="473"/>
        <v>去羊</v>
      </c>
      <c r="I2689" s="41" t="str">
        <f t="shared" si="474"/>
        <v>4. 形声</v>
      </c>
      <c r="J2689" s="19" t="str">
        <f t="shared" si="480"/>
        <v/>
      </c>
      <c r="K2689" s="19">
        <f t="shared" si="480"/>
        <v>6</v>
      </c>
      <c r="L2689" s="19" t="str">
        <f t="shared" si="480"/>
        <v/>
      </c>
      <c r="M2689" s="19">
        <f t="shared" si="480"/>
        <v>7</v>
      </c>
      <c r="N2689" s="19">
        <f t="shared" si="475"/>
        <v>9</v>
      </c>
      <c r="O2689" s="19">
        <f t="shared" si="481"/>
        <v>13</v>
      </c>
      <c r="P2689" s="19" t="str">
        <f t="shared" si="481"/>
        <v/>
      </c>
      <c r="Q2689" s="19" t="str">
        <f t="shared" si="481"/>
        <v/>
      </c>
      <c r="R2689" s="19">
        <f t="shared" si="481"/>
        <v>98</v>
      </c>
    </row>
    <row r="2690" spans="1:18" ht="20.25">
      <c r="A2690" s="18" t="s">
        <v>1966</v>
      </c>
      <c r="B2690" s="20">
        <v>2686</v>
      </c>
      <c r="C2690" s="35" t="s">
        <v>6421</v>
      </c>
      <c r="D2690" s="24" t="s">
        <v>11687</v>
      </c>
      <c r="E2690" s="27" t="s">
        <v>4934</v>
      </c>
      <c r="F2690" s="26" t="str">
        <f t="shared" si="471"/>
        <v/>
      </c>
      <c r="G2690" s="26" t="str">
        <f t="shared" si="472"/>
        <v/>
      </c>
      <c r="H2690" s="26" t="str">
        <f t="shared" si="473"/>
        <v/>
      </c>
      <c r="I2690" s="41" t="str">
        <f t="shared" si="474"/>
        <v/>
      </c>
      <c r="J2690" s="19">
        <f t="shared" si="480"/>
        <v>1</v>
      </c>
      <c r="K2690" s="19" t="str">
        <f t="shared" si="480"/>
        <v/>
      </c>
      <c r="L2690" s="19" t="str">
        <f t="shared" si="480"/>
        <v/>
      </c>
      <c r="M2690" s="19" t="str">
        <f t="shared" si="480"/>
        <v/>
      </c>
      <c r="N2690" s="19" t="str">
        <f t="shared" si="475"/>
        <v/>
      </c>
      <c r="O2690" s="19" t="str">
        <f t="shared" si="481"/>
        <v/>
      </c>
      <c r="P2690" s="19" t="str">
        <f t="shared" si="481"/>
        <v/>
      </c>
      <c r="Q2690" s="19" t="str">
        <f t="shared" si="481"/>
        <v/>
      </c>
      <c r="R2690" s="19" t="str">
        <f t="shared" si="481"/>
        <v/>
      </c>
    </row>
    <row r="2691" spans="1:18" ht="20.25">
      <c r="A2691" s="18" t="s">
        <v>1967</v>
      </c>
      <c r="B2691" s="20">
        <v>2687</v>
      </c>
      <c r="C2691" s="35" t="s">
        <v>1925</v>
      </c>
      <c r="D2691" s="24" t="s">
        <v>11764</v>
      </c>
      <c r="E2691" s="27" t="s">
        <v>16842</v>
      </c>
      <c r="F2691" s="26" t="str">
        <f t="shared" si="471"/>
        <v>進善</v>
      </c>
      <c r="G2691" s="26" t="str">
        <f t="shared" si="472"/>
        <v>從羊久聲文王拘羑里在湯隂</v>
      </c>
      <c r="H2691" s="26" t="str">
        <f t="shared" si="473"/>
        <v>與久</v>
      </c>
      <c r="I2691" s="41" t="str">
        <f t="shared" si="474"/>
        <v>4. 形声</v>
      </c>
      <c r="J2691" s="19" t="str">
        <f t="shared" si="480"/>
        <v/>
      </c>
      <c r="K2691" s="19">
        <f t="shared" si="480"/>
        <v>3</v>
      </c>
      <c r="L2691" s="19" t="str">
        <f t="shared" si="480"/>
        <v/>
      </c>
      <c r="M2691" s="19">
        <f t="shared" si="480"/>
        <v>4</v>
      </c>
      <c r="N2691" s="19" t="str">
        <f t="shared" si="475"/>
        <v/>
      </c>
      <c r="O2691" s="19">
        <f t="shared" si="481"/>
        <v>7</v>
      </c>
      <c r="P2691" s="19" t="str">
        <f t="shared" si="481"/>
        <v/>
      </c>
      <c r="Q2691" s="19" t="str">
        <f t="shared" si="481"/>
        <v/>
      </c>
      <c r="R2691" s="19">
        <f t="shared" si="481"/>
        <v>18</v>
      </c>
    </row>
    <row r="2692" spans="1:18" ht="20.25">
      <c r="A2692" s="18" t="s">
        <v>1968</v>
      </c>
      <c r="B2692" s="20">
        <v>2688</v>
      </c>
      <c r="C2692" s="35" t="s">
        <v>25536</v>
      </c>
      <c r="D2692" s="24" t="s">
        <v>11723</v>
      </c>
      <c r="E2692" s="27" t="s">
        <v>16843</v>
      </c>
      <c r="F2692" s="26" t="str">
        <f t="shared" si="471"/>
        <v>羊臭</v>
      </c>
      <c r="G2692" s="26" t="str">
        <f t="shared" si="472"/>
        <v>從三羊</v>
      </c>
      <c r="H2692" s="26" t="str">
        <f t="shared" si="473"/>
        <v>式連</v>
      </c>
      <c r="I2692" s="41" t="str">
        <f t="shared" si="474"/>
        <v/>
      </c>
      <c r="J2692" s="19" t="str">
        <f t="shared" si="480"/>
        <v/>
      </c>
      <c r="K2692" s="19">
        <f t="shared" si="480"/>
        <v>3</v>
      </c>
      <c r="L2692" s="19" t="str">
        <f t="shared" si="480"/>
        <v/>
      </c>
      <c r="M2692" s="19">
        <f t="shared" si="480"/>
        <v>4</v>
      </c>
      <c r="N2692" s="19">
        <f t="shared" si="475"/>
        <v>12</v>
      </c>
      <c r="O2692" s="19" t="str">
        <f t="shared" si="481"/>
        <v/>
      </c>
      <c r="P2692" s="19" t="str">
        <f t="shared" si="481"/>
        <v/>
      </c>
      <c r="Q2692" s="19">
        <f t="shared" si="481"/>
        <v>9</v>
      </c>
      <c r="R2692" s="19">
        <f t="shared" si="481"/>
        <v>16</v>
      </c>
    </row>
    <row r="2693" spans="1:18" ht="20.25">
      <c r="A2693" s="18" t="s">
        <v>1969</v>
      </c>
      <c r="B2693" s="20">
        <v>2689</v>
      </c>
      <c r="C2693" s="35" t="s">
        <v>25537</v>
      </c>
      <c r="D2693" s="24" t="s">
        <v>11723</v>
      </c>
      <c r="E2693" s="27" t="s">
        <v>16844</v>
      </c>
      <c r="F2693" s="26" t="str">
        <f t="shared" ref="F2693:F2756" si="482">IFERROR(MID(E2693,1,K2693-1),"")</f>
        <v/>
      </c>
      <c r="G2693" s="26" t="str">
        <f t="shared" ref="G2693:G2756" si="483">IFERROR(MID($E2693,K2693+1,MIN(IF(Q2693=0,100,Q2693), IF(R2693=0,100,R2693))-3-K2693),"")</f>
        <v/>
      </c>
      <c r="H2693" s="26" t="str">
        <f t="shared" ref="H2693:H2756" si="484">IFERROR(MID($E2693,R2693-2,2),"")</f>
        <v/>
      </c>
      <c r="I2693" s="41" t="str">
        <f t="shared" ref="I2693:I2756" si="485">IFERROR(IF(N(P2693)&lt;&gt;0,"1.象形 or 2.指事",IF(N(M2693)*N(O2693)&lt;&gt;0,"4. 形声",IF(AND(N(M2693)*N(N2693)&lt;&gt;0, N2693&lt;Q2693),"3. 会意",""))),"")</f>
        <v/>
      </c>
      <c r="J2693" s="19" t="str">
        <f t="shared" si="480"/>
        <v/>
      </c>
      <c r="K2693" s="19" t="str">
        <f t="shared" si="480"/>
        <v/>
      </c>
      <c r="L2693" s="19" t="str">
        <f t="shared" si="480"/>
        <v/>
      </c>
      <c r="M2693" s="19">
        <f t="shared" si="480"/>
        <v>3</v>
      </c>
      <c r="N2693" s="19" t="str">
        <f t="shared" ref="N2693:N2756" si="486">IFERROR(FIND(N$4,$E2693,M2693+1),"")</f>
        <v/>
      </c>
      <c r="O2693" s="19" t="str">
        <f t="shared" si="481"/>
        <v/>
      </c>
      <c r="P2693" s="19" t="str">
        <f t="shared" si="481"/>
        <v/>
      </c>
      <c r="Q2693" s="19" t="str">
        <f t="shared" si="481"/>
        <v/>
      </c>
      <c r="R2693" s="19" t="str">
        <f t="shared" si="481"/>
        <v/>
      </c>
    </row>
    <row r="2694" spans="1:18" ht="20.25">
      <c r="A2694" s="18" t="s">
        <v>1970</v>
      </c>
      <c r="B2694" s="20">
        <v>2690</v>
      </c>
      <c r="C2694" s="35" t="s">
        <v>2980</v>
      </c>
      <c r="D2694" s="24" t="s">
        <v>12710</v>
      </c>
      <c r="E2694" s="29" t="s">
        <v>16845</v>
      </c>
      <c r="F2694" s="26" t="str">
        <f t="shared" si="482"/>
        <v>羊相厠</v>
      </c>
      <c r="G2694" s="26" t="str">
        <f t="shared" si="483"/>
        <v>從羴在尸下尸屋也一曰相出前也</v>
      </c>
      <c r="H2694" s="26" t="str">
        <f t="shared" si="484"/>
        <v>初限</v>
      </c>
      <c r="I2694" s="41" t="str">
        <f t="shared" si="485"/>
        <v/>
      </c>
      <c r="J2694" s="19" t="str">
        <f t="shared" si="480"/>
        <v/>
      </c>
      <c r="K2694" s="19">
        <f t="shared" si="480"/>
        <v>4</v>
      </c>
      <c r="L2694" s="19" t="str">
        <f t="shared" si="480"/>
        <v/>
      </c>
      <c r="M2694" s="19">
        <f t="shared" si="480"/>
        <v>5</v>
      </c>
      <c r="N2694" s="19" t="str">
        <f t="shared" si="486"/>
        <v/>
      </c>
      <c r="O2694" s="19" t="str">
        <f t="shared" si="481"/>
        <v/>
      </c>
      <c r="P2694" s="19" t="str">
        <f t="shared" si="481"/>
        <v/>
      </c>
      <c r="Q2694" s="19" t="str">
        <f t="shared" si="481"/>
        <v/>
      </c>
      <c r="R2694" s="19">
        <f t="shared" si="481"/>
        <v>21</v>
      </c>
    </row>
    <row r="2695" spans="1:18" ht="20.25">
      <c r="A2695" s="18" t="s">
        <v>1971</v>
      </c>
      <c r="B2695" s="20">
        <v>2691</v>
      </c>
      <c r="C2695" s="35" t="s">
        <v>206</v>
      </c>
      <c r="D2695" s="24" t="s">
        <v>12711</v>
      </c>
      <c r="E2695" s="27" t="s">
        <v>16846</v>
      </c>
      <c r="F2695" s="26" t="str">
        <f t="shared" si="482"/>
        <v>鷹隼之視</v>
      </c>
      <c r="G2695" s="26" t="str">
        <f t="shared" si="483"/>
        <v>從隹從䀠䀠亦聲</v>
      </c>
      <c r="H2695" s="26" t="str">
        <f t="shared" si="484"/>
        <v>九遇</v>
      </c>
      <c r="I2695" s="41" t="str">
        <f t="shared" si="485"/>
        <v>4. 形声</v>
      </c>
      <c r="J2695" s="19" t="str">
        <f t="shared" si="480"/>
        <v/>
      </c>
      <c r="K2695" s="19">
        <f t="shared" si="480"/>
        <v>5</v>
      </c>
      <c r="L2695" s="19" t="str">
        <f t="shared" si="480"/>
        <v/>
      </c>
      <c r="M2695" s="19">
        <f t="shared" si="480"/>
        <v>6</v>
      </c>
      <c r="N2695" s="19">
        <f t="shared" si="486"/>
        <v>8</v>
      </c>
      <c r="O2695" s="19">
        <f t="shared" si="481"/>
        <v>12</v>
      </c>
      <c r="P2695" s="19" t="str">
        <f t="shared" si="481"/>
        <v/>
      </c>
      <c r="Q2695" s="19">
        <f t="shared" si="481"/>
        <v>15</v>
      </c>
      <c r="R2695" s="19">
        <f t="shared" si="481"/>
        <v>28</v>
      </c>
    </row>
    <row r="2696" spans="1:18" ht="20.25">
      <c r="A2696" s="18" t="s">
        <v>1972</v>
      </c>
      <c r="B2696" s="20">
        <v>2692</v>
      </c>
      <c r="C2696" s="35" t="s">
        <v>7669</v>
      </c>
      <c r="D2696" s="24" t="s">
        <v>11665</v>
      </c>
      <c r="E2696" s="27" t="s">
        <v>16847</v>
      </c>
      <c r="F2696" s="26" t="str">
        <f t="shared" si="482"/>
        <v>隹欲逸走</v>
      </c>
      <c r="G2696" s="26" t="str">
        <f t="shared" si="483"/>
        <v>從又持之矍矍也讀若詩云穬彼淮夷之穬一曰視遽貌</v>
      </c>
      <c r="H2696" s="26" t="str">
        <f t="shared" si="484"/>
        <v>九縛</v>
      </c>
      <c r="I2696" s="41" t="str">
        <f t="shared" si="485"/>
        <v/>
      </c>
      <c r="J2696" s="19" t="str">
        <f t="shared" si="480"/>
        <v/>
      </c>
      <c r="K2696" s="19">
        <f t="shared" si="480"/>
        <v>5</v>
      </c>
      <c r="L2696" s="19" t="str">
        <f t="shared" si="480"/>
        <v/>
      </c>
      <c r="M2696" s="19">
        <f t="shared" si="480"/>
        <v>6</v>
      </c>
      <c r="N2696" s="19" t="str">
        <f t="shared" si="486"/>
        <v/>
      </c>
      <c r="O2696" s="19" t="str">
        <f t="shared" si="481"/>
        <v/>
      </c>
      <c r="P2696" s="19" t="str">
        <f t="shared" si="481"/>
        <v/>
      </c>
      <c r="Q2696" s="19" t="str">
        <f t="shared" si="481"/>
        <v/>
      </c>
      <c r="R2696" s="19">
        <f t="shared" si="481"/>
        <v>30</v>
      </c>
    </row>
    <row r="2697" spans="1:18" ht="20.25">
      <c r="A2697" s="18" t="s">
        <v>1973</v>
      </c>
      <c r="B2697" s="20">
        <v>2693</v>
      </c>
      <c r="C2697" s="35" t="s">
        <v>1662</v>
      </c>
      <c r="D2697" s="24" t="s">
        <v>12144</v>
      </c>
      <c r="E2697" s="27" t="s">
        <v>16848</v>
      </c>
      <c r="F2697" s="26" t="str">
        <f t="shared" si="482"/>
        <v>雙鳥</v>
      </c>
      <c r="G2697" s="26" t="str">
        <f t="shared" si="483"/>
        <v>從二隹</v>
      </c>
      <c r="H2697" s="26" t="str">
        <f t="shared" si="484"/>
        <v>市流</v>
      </c>
      <c r="I2697" s="41" t="str">
        <f t="shared" si="485"/>
        <v/>
      </c>
      <c r="J2697" s="19" t="str">
        <f t="shared" si="480"/>
        <v/>
      </c>
      <c r="K2697" s="19">
        <f t="shared" si="480"/>
        <v>3</v>
      </c>
      <c r="L2697" s="19" t="str">
        <f t="shared" si="480"/>
        <v/>
      </c>
      <c r="M2697" s="19">
        <f t="shared" si="480"/>
        <v>4</v>
      </c>
      <c r="N2697" s="19">
        <f t="shared" si="486"/>
        <v>12</v>
      </c>
      <c r="O2697" s="19" t="str">
        <f t="shared" si="481"/>
        <v/>
      </c>
      <c r="P2697" s="19" t="str">
        <f t="shared" si="481"/>
        <v/>
      </c>
      <c r="Q2697" s="19">
        <f t="shared" si="481"/>
        <v>9</v>
      </c>
      <c r="R2697" s="19">
        <f t="shared" si="481"/>
        <v>19</v>
      </c>
    </row>
    <row r="2698" spans="1:18" ht="20.25">
      <c r="A2698" s="18" t="s">
        <v>1974</v>
      </c>
      <c r="B2698" s="20">
        <v>2694</v>
      </c>
      <c r="C2698" s="35" t="s">
        <v>6639</v>
      </c>
      <c r="D2698" s="24" t="s">
        <v>12712</v>
      </c>
      <c r="E2698" s="27" t="s">
        <v>4935</v>
      </c>
      <c r="F2698" s="26" t="str">
        <f t="shared" si="482"/>
        <v>飛聲</v>
      </c>
      <c r="G2698" s="26" t="str">
        <f t="shared" si="483"/>
        <v>雨而雙飛者其聲靃然</v>
      </c>
      <c r="H2698" s="26" t="str">
        <f t="shared" si="484"/>
        <v>呼郭</v>
      </c>
      <c r="I2698" s="41" t="str">
        <f t="shared" si="485"/>
        <v/>
      </c>
      <c r="J2698" s="19" t="str">
        <f t="shared" si="480"/>
        <v/>
      </c>
      <c r="K2698" s="19">
        <f t="shared" si="480"/>
        <v>3</v>
      </c>
      <c r="L2698" s="19" t="str">
        <f t="shared" si="480"/>
        <v/>
      </c>
      <c r="M2698" s="19" t="str">
        <f t="shared" si="480"/>
        <v/>
      </c>
      <c r="N2698" s="19" t="str">
        <f t="shared" si="486"/>
        <v/>
      </c>
      <c r="O2698" s="19">
        <f t="shared" si="481"/>
        <v>2</v>
      </c>
      <c r="P2698" s="19" t="str">
        <f t="shared" si="481"/>
        <v/>
      </c>
      <c r="Q2698" s="19" t="str">
        <f t="shared" si="481"/>
        <v/>
      </c>
      <c r="R2698" s="19">
        <f t="shared" si="481"/>
        <v>15</v>
      </c>
    </row>
    <row r="2699" spans="1:18" ht="20.25">
      <c r="A2699" s="18" t="s">
        <v>1975</v>
      </c>
      <c r="B2699" s="20">
        <v>2695</v>
      </c>
      <c r="C2699" s="35" t="s">
        <v>9928</v>
      </c>
      <c r="D2699" s="24" t="s">
        <v>12713</v>
      </c>
      <c r="E2699" s="27" t="s">
        <v>16849</v>
      </c>
      <c r="F2699" s="26" t="str">
        <f t="shared" si="482"/>
        <v>隹二枚</v>
      </c>
      <c r="G2699" s="26" t="str">
        <f t="shared" si="483"/>
        <v>從雔又持之</v>
      </c>
      <c r="H2699" s="26" t="str">
        <f t="shared" si="484"/>
        <v>所江</v>
      </c>
      <c r="I2699" s="41" t="str">
        <f t="shared" si="485"/>
        <v/>
      </c>
      <c r="J2699" s="19" t="str">
        <f t="shared" si="480"/>
        <v/>
      </c>
      <c r="K2699" s="19">
        <f t="shared" si="480"/>
        <v>4</v>
      </c>
      <c r="L2699" s="19" t="str">
        <f t="shared" si="480"/>
        <v/>
      </c>
      <c r="M2699" s="19">
        <f t="shared" si="480"/>
        <v>5</v>
      </c>
      <c r="N2699" s="19" t="str">
        <f t="shared" si="486"/>
        <v/>
      </c>
      <c r="O2699" s="19" t="str">
        <f t="shared" si="481"/>
        <v/>
      </c>
      <c r="P2699" s="19" t="str">
        <f t="shared" si="481"/>
        <v/>
      </c>
      <c r="Q2699" s="19" t="str">
        <f t="shared" si="481"/>
        <v/>
      </c>
      <c r="R2699" s="19">
        <f t="shared" si="481"/>
        <v>12</v>
      </c>
    </row>
    <row r="2700" spans="1:18" ht="20.25">
      <c r="A2700" s="18" t="s">
        <v>1976</v>
      </c>
      <c r="B2700" s="20">
        <v>2696</v>
      </c>
      <c r="C2700" s="35" t="s">
        <v>1677</v>
      </c>
      <c r="D2700" s="24" t="s">
        <v>12714</v>
      </c>
      <c r="E2700" s="27" t="s">
        <v>16850</v>
      </c>
      <c r="F2700" s="26" t="str">
        <f t="shared" si="482"/>
        <v>羣鳥</v>
      </c>
      <c r="G2700" s="26" t="str">
        <f t="shared" si="483"/>
        <v>從三隹</v>
      </c>
      <c r="H2700" s="26" t="str">
        <f t="shared" si="484"/>
        <v>徂合</v>
      </c>
      <c r="I2700" s="41" t="str">
        <f t="shared" si="485"/>
        <v/>
      </c>
      <c r="J2700" s="19" t="str">
        <f t="shared" si="480"/>
        <v/>
      </c>
      <c r="K2700" s="19">
        <f t="shared" si="480"/>
        <v>3</v>
      </c>
      <c r="L2700" s="19" t="str">
        <f t="shared" si="480"/>
        <v/>
      </c>
      <c r="M2700" s="19">
        <f t="shared" si="480"/>
        <v>4</v>
      </c>
      <c r="N2700" s="19">
        <f t="shared" si="486"/>
        <v>12</v>
      </c>
      <c r="O2700" s="19" t="str">
        <f t="shared" si="481"/>
        <v/>
      </c>
      <c r="P2700" s="19" t="str">
        <f t="shared" si="481"/>
        <v/>
      </c>
      <c r="Q2700" s="19">
        <f t="shared" si="481"/>
        <v>9</v>
      </c>
      <c r="R2700" s="19">
        <f t="shared" si="481"/>
        <v>16</v>
      </c>
    </row>
    <row r="2701" spans="1:18" ht="20.25">
      <c r="A2701" s="18" t="s">
        <v>1977</v>
      </c>
      <c r="B2701" s="20">
        <v>2697</v>
      </c>
      <c r="C2701" s="35"/>
      <c r="D2701" s="24" t="s">
        <v>11852</v>
      </c>
      <c r="E2701" s="27" t="s">
        <v>16851</v>
      </c>
      <c r="F2701" s="26" t="str">
        <f t="shared" si="482"/>
        <v>鳥羣</v>
      </c>
      <c r="G2701" s="26" t="str">
        <f t="shared" si="483"/>
        <v>從雥聲</v>
      </c>
      <c r="H2701" s="26" t="str">
        <f t="shared" si="484"/>
        <v>烏玄</v>
      </c>
      <c r="I2701" s="41" t="str">
        <f t="shared" si="485"/>
        <v>4. 形声</v>
      </c>
      <c r="J2701" s="19" t="str">
        <f t="shared" si="480"/>
        <v/>
      </c>
      <c r="K2701" s="19">
        <f t="shared" si="480"/>
        <v>3</v>
      </c>
      <c r="L2701" s="19" t="str">
        <f t="shared" si="480"/>
        <v/>
      </c>
      <c r="M2701" s="19">
        <f t="shared" si="480"/>
        <v>4</v>
      </c>
      <c r="N2701" s="19" t="str">
        <f t="shared" si="486"/>
        <v/>
      </c>
      <c r="O2701" s="19">
        <f t="shared" si="481"/>
        <v>7</v>
      </c>
      <c r="P2701" s="19" t="str">
        <f t="shared" si="481"/>
        <v/>
      </c>
      <c r="Q2701" s="19" t="str">
        <f t="shared" si="481"/>
        <v/>
      </c>
      <c r="R2701" s="19">
        <f t="shared" si="481"/>
        <v>10</v>
      </c>
    </row>
    <row r="2702" spans="1:18" ht="20.25">
      <c r="A2702" s="18" t="s">
        <v>1978</v>
      </c>
      <c r="B2702" s="20">
        <v>2698</v>
      </c>
      <c r="C2702" s="35" t="s">
        <v>25538</v>
      </c>
      <c r="D2702" s="24" t="s">
        <v>12102</v>
      </c>
      <c r="E2702" s="27" t="s">
        <v>16852</v>
      </c>
      <c r="F2702" s="26" t="str">
        <f t="shared" si="482"/>
        <v>羣鳥在木上</v>
      </c>
      <c r="G2702" s="26" t="str">
        <f t="shared" si="483"/>
        <v>從雥從木</v>
      </c>
      <c r="H2702" s="26" t="str">
        <f t="shared" si="484"/>
        <v>秦入</v>
      </c>
      <c r="I2702" s="41" t="str">
        <f t="shared" si="485"/>
        <v>3. 会意</v>
      </c>
      <c r="J2702" s="19" t="str">
        <f t="shared" si="480"/>
        <v/>
      </c>
      <c r="K2702" s="19">
        <f t="shared" si="480"/>
        <v>6</v>
      </c>
      <c r="L2702" s="19" t="str">
        <f t="shared" si="480"/>
        <v/>
      </c>
      <c r="M2702" s="19">
        <f t="shared" si="480"/>
        <v>7</v>
      </c>
      <c r="N2702" s="19">
        <f t="shared" si="486"/>
        <v>9</v>
      </c>
      <c r="O2702" s="19" t="str">
        <f t="shared" si="481"/>
        <v/>
      </c>
      <c r="P2702" s="19" t="str">
        <f t="shared" si="481"/>
        <v/>
      </c>
      <c r="Q2702" s="19" t="str">
        <f t="shared" si="481"/>
        <v/>
      </c>
      <c r="R2702" s="19">
        <f t="shared" si="481"/>
        <v>13</v>
      </c>
    </row>
    <row r="2703" spans="1:18" ht="20.25">
      <c r="A2703" s="18" t="s">
        <v>1979</v>
      </c>
      <c r="B2703" s="20">
        <v>2699</v>
      </c>
      <c r="C2703" s="35" t="s">
        <v>2350</v>
      </c>
      <c r="D2703" s="24" t="s">
        <v>12102</v>
      </c>
      <c r="E2703" s="27" t="s">
        <v>4936</v>
      </c>
      <c r="F2703" s="26" t="str">
        <f t="shared" si="482"/>
        <v/>
      </c>
      <c r="G2703" s="26" t="str">
        <f t="shared" si="483"/>
        <v/>
      </c>
      <c r="H2703" s="26" t="str">
        <f t="shared" si="484"/>
        <v/>
      </c>
      <c r="I2703" s="41" t="str">
        <f t="shared" si="485"/>
        <v/>
      </c>
      <c r="J2703" s="19" t="str">
        <f t="shared" si="480"/>
        <v/>
      </c>
      <c r="K2703" s="19" t="str">
        <f t="shared" si="480"/>
        <v/>
      </c>
      <c r="L2703" s="19" t="str">
        <f t="shared" si="480"/>
        <v/>
      </c>
      <c r="M2703" s="19" t="str">
        <f t="shared" si="480"/>
        <v/>
      </c>
      <c r="N2703" s="19" t="str">
        <f t="shared" si="486"/>
        <v/>
      </c>
      <c r="O2703" s="19" t="str">
        <f t="shared" si="481"/>
        <v/>
      </c>
      <c r="P2703" s="19" t="str">
        <f t="shared" si="481"/>
        <v/>
      </c>
      <c r="Q2703" s="19" t="str">
        <f t="shared" si="481"/>
        <v/>
      </c>
      <c r="R2703" s="19" t="str">
        <f t="shared" si="481"/>
        <v/>
      </c>
    </row>
    <row r="2704" spans="1:18" ht="20.25">
      <c r="A2704" s="18" t="s">
        <v>1980</v>
      </c>
      <c r="B2704" s="20">
        <v>2700</v>
      </c>
      <c r="C2704" s="36" t="s">
        <v>418</v>
      </c>
      <c r="D2704" s="24" t="s">
        <v>11860</v>
      </c>
      <c r="E2704" s="27" t="s">
        <v>16853</v>
      </c>
      <c r="F2704" s="26" t="str">
        <f t="shared" si="482"/>
        <v>長尾禽總名</v>
      </c>
      <c r="G2704" s="26" t="str">
        <f t="shared" si="483"/>
        <v>象形鳥之足似匕從匕</v>
      </c>
      <c r="H2704" s="26" t="str">
        <f t="shared" si="484"/>
        <v>都了</v>
      </c>
      <c r="I2704" s="41" t="str">
        <f t="shared" si="485"/>
        <v/>
      </c>
      <c r="J2704" s="19" t="str">
        <f t="shared" si="480"/>
        <v/>
      </c>
      <c r="K2704" s="19">
        <f t="shared" si="480"/>
        <v>6</v>
      </c>
      <c r="L2704" s="19">
        <f t="shared" si="480"/>
        <v>7</v>
      </c>
      <c r="M2704" s="19">
        <f t="shared" si="480"/>
        <v>14</v>
      </c>
      <c r="N2704" s="19">
        <f t="shared" si="486"/>
        <v>21</v>
      </c>
      <c r="O2704" s="19" t="str">
        <f t="shared" si="481"/>
        <v/>
      </c>
      <c r="P2704" s="19" t="str">
        <f t="shared" si="481"/>
        <v/>
      </c>
      <c r="Q2704" s="19">
        <f t="shared" si="481"/>
        <v>18</v>
      </c>
      <c r="R2704" s="19">
        <f t="shared" si="481"/>
        <v>25</v>
      </c>
    </row>
    <row r="2705" spans="1:18" ht="20.25">
      <c r="A2705" s="18" t="s">
        <v>1981</v>
      </c>
      <c r="B2705" s="20">
        <v>2701</v>
      </c>
      <c r="C2705" s="36" t="s">
        <v>432</v>
      </c>
      <c r="D2705" s="24" t="s">
        <v>12508</v>
      </c>
      <c r="E2705" s="27" t="s">
        <v>16854</v>
      </c>
      <c r="F2705" s="26" t="str">
        <f t="shared" si="482"/>
        <v>神鳥</v>
      </c>
      <c r="G2705" s="26" t="str">
        <f t="shared" si="483"/>
        <v>天老曰鳯之象也鴻前麐後蛇頸魚尾鸛顙鴛思龍文龟背燕頷鷄喙五色備舉出於東方君子之國翺翔四海之外過崐崘飲砥柱濯羽弱水莫宿風穴見則天下大安寜從鳥凡聲</v>
      </c>
      <c r="H2705" s="26" t="str">
        <f t="shared" si="484"/>
        <v>馮貢</v>
      </c>
      <c r="I2705" s="41" t="str">
        <f t="shared" si="485"/>
        <v>4. 形声</v>
      </c>
      <c r="J2705" s="19" t="str">
        <f t="shared" ref="J2705:M2724" si="487">IFERROR(FIND(J$4,$E2705),"")</f>
        <v/>
      </c>
      <c r="K2705" s="19">
        <f t="shared" si="487"/>
        <v>3</v>
      </c>
      <c r="L2705" s="19">
        <f t="shared" si="487"/>
        <v>9</v>
      </c>
      <c r="M2705" s="19">
        <f t="shared" si="487"/>
        <v>70</v>
      </c>
      <c r="N2705" s="19" t="str">
        <f t="shared" si="486"/>
        <v/>
      </c>
      <c r="O2705" s="19">
        <f t="shared" ref="O2705:R2724" si="488">IFERROR(FIND(O$4,$E2705),"")</f>
        <v>73</v>
      </c>
      <c r="P2705" s="19" t="str">
        <f t="shared" si="488"/>
        <v/>
      </c>
      <c r="Q2705" s="19" t="str">
        <f t="shared" si="488"/>
        <v/>
      </c>
      <c r="R2705" s="19">
        <f t="shared" si="488"/>
        <v>76</v>
      </c>
    </row>
    <row r="2706" spans="1:18" ht="20.25">
      <c r="A2706" s="18" t="s">
        <v>1982</v>
      </c>
      <c r="B2706" s="20">
        <v>2702</v>
      </c>
      <c r="C2706" s="38" t="s">
        <v>1983</v>
      </c>
      <c r="D2706" s="24" t="s">
        <v>12508</v>
      </c>
      <c r="E2706" s="25" t="s">
        <v>4937</v>
      </c>
      <c r="F2706" s="26" t="str">
        <f t="shared" si="482"/>
        <v/>
      </c>
      <c r="G2706" s="26" t="str">
        <f t="shared" si="483"/>
        <v/>
      </c>
      <c r="H2706" s="26" t="str">
        <f t="shared" si="484"/>
        <v/>
      </c>
      <c r="I2706" s="41" t="str">
        <f t="shared" si="485"/>
        <v/>
      </c>
      <c r="J2706" s="19">
        <f t="shared" si="487"/>
        <v>1</v>
      </c>
      <c r="K2706" s="19" t="str">
        <f t="shared" si="487"/>
        <v/>
      </c>
      <c r="L2706" s="19">
        <f t="shared" si="487"/>
        <v>4</v>
      </c>
      <c r="M2706" s="19">
        <f t="shared" si="487"/>
        <v>10</v>
      </c>
      <c r="N2706" s="19" t="str">
        <f t="shared" si="486"/>
        <v/>
      </c>
      <c r="O2706" s="19" t="str">
        <f t="shared" si="488"/>
        <v/>
      </c>
      <c r="P2706" s="19" t="str">
        <f t="shared" si="488"/>
        <v/>
      </c>
      <c r="Q2706" s="19" t="str">
        <f t="shared" si="488"/>
        <v/>
      </c>
      <c r="R2706" s="19" t="str">
        <f t="shared" si="488"/>
        <v/>
      </c>
    </row>
    <row r="2707" spans="1:18" ht="20.25">
      <c r="A2707" s="18" t="s">
        <v>1984</v>
      </c>
      <c r="B2707" s="20">
        <v>2703</v>
      </c>
      <c r="C2707" s="36" t="s">
        <v>25539</v>
      </c>
      <c r="D2707" s="24" t="s">
        <v>12508</v>
      </c>
      <c r="E2707" s="27" t="s">
        <v>4938</v>
      </c>
      <c r="F2707" s="26" t="str">
        <f t="shared" si="482"/>
        <v/>
      </c>
      <c r="G2707" s="26" t="str">
        <f t="shared" si="483"/>
        <v/>
      </c>
      <c r="H2707" s="26" t="str">
        <f t="shared" si="484"/>
        <v/>
      </c>
      <c r="I2707" s="41" t="str">
        <f t="shared" si="485"/>
        <v/>
      </c>
      <c r="J2707" s="19">
        <f t="shared" si="487"/>
        <v>2</v>
      </c>
      <c r="K2707" s="19" t="str">
        <f t="shared" si="487"/>
        <v/>
      </c>
      <c r="L2707" s="19" t="str">
        <f t="shared" si="487"/>
        <v/>
      </c>
      <c r="M2707" s="19" t="str">
        <f t="shared" si="487"/>
        <v/>
      </c>
      <c r="N2707" s="19" t="str">
        <f t="shared" si="486"/>
        <v/>
      </c>
      <c r="O2707" s="19" t="str">
        <f t="shared" si="488"/>
        <v/>
      </c>
      <c r="P2707" s="19" t="str">
        <f t="shared" si="488"/>
        <v/>
      </c>
      <c r="Q2707" s="19" t="str">
        <f t="shared" si="488"/>
        <v/>
      </c>
      <c r="R2707" s="19" t="str">
        <f t="shared" si="488"/>
        <v/>
      </c>
    </row>
    <row r="2708" spans="1:18" ht="20.25">
      <c r="A2708" s="18" t="s">
        <v>1985</v>
      </c>
      <c r="B2708" s="20">
        <v>2704</v>
      </c>
      <c r="C2708" s="36" t="s">
        <v>25540</v>
      </c>
      <c r="D2708" s="24" t="s">
        <v>12468</v>
      </c>
      <c r="E2708" s="27" t="s">
        <v>16855</v>
      </c>
      <c r="F2708" s="26" t="str">
        <f t="shared" si="482"/>
        <v>亦神靈之精</v>
      </c>
      <c r="G2708" s="26" t="str">
        <f t="shared" si="483"/>
        <v>赤色五采鷄形鳴中五音頌聲作則至從鳥聲周成王時氐羌獻鸞鳥</v>
      </c>
      <c r="H2708" s="26" t="str">
        <f t="shared" si="484"/>
        <v>洛官</v>
      </c>
      <c r="I2708" s="41" t="str">
        <f t="shared" si="485"/>
        <v>4. 形声</v>
      </c>
      <c r="J2708" s="19" t="str">
        <f t="shared" si="487"/>
        <v/>
      </c>
      <c r="K2708" s="19">
        <f t="shared" si="487"/>
        <v>6</v>
      </c>
      <c r="L2708" s="19" t="str">
        <f t="shared" si="487"/>
        <v/>
      </c>
      <c r="M2708" s="19">
        <f t="shared" si="487"/>
        <v>22</v>
      </c>
      <c r="N2708" s="19" t="str">
        <f t="shared" si="486"/>
        <v/>
      </c>
      <c r="O2708" s="19">
        <f t="shared" si="488"/>
        <v>18</v>
      </c>
      <c r="P2708" s="19" t="str">
        <f t="shared" si="488"/>
        <v/>
      </c>
      <c r="Q2708" s="19" t="str">
        <f t="shared" si="488"/>
        <v/>
      </c>
      <c r="R2708" s="19">
        <f t="shared" si="488"/>
        <v>37</v>
      </c>
    </row>
    <row r="2709" spans="1:18" ht="20.25">
      <c r="A2709" s="18" t="s">
        <v>1986</v>
      </c>
      <c r="B2709" s="20">
        <v>2705</v>
      </c>
      <c r="C2709" s="35" t="s">
        <v>25541</v>
      </c>
      <c r="D2709" s="24" t="s">
        <v>11594</v>
      </c>
      <c r="E2709" s="27" t="s">
        <v>16856</v>
      </c>
      <c r="F2709" s="26" t="str">
        <f t="shared" si="482"/>
        <v>鸑鷟鳳屬神鳥</v>
      </c>
      <c r="G2709" s="26" t="str">
        <f t="shared" si="483"/>
        <v>從鳥獄聲春秋國語曰周之興也鸑鷟鳴於歧山江中有鸑鷟似鳧而大赤目</v>
      </c>
      <c r="H2709" s="26" t="str">
        <f t="shared" si="484"/>
        <v>五角</v>
      </c>
      <c r="I2709" s="41" t="str">
        <f t="shared" si="485"/>
        <v>4. 形声</v>
      </c>
      <c r="J2709" s="19" t="str">
        <f t="shared" si="487"/>
        <v/>
      </c>
      <c r="K2709" s="19">
        <f t="shared" si="487"/>
        <v>7</v>
      </c>
      <c r="L2709" s="19" t="str">
        <f t="shared" si="487"/>
        <v/>
      </c>
      <c r="M2709" s="19">
        <f t="shared" si="487"/>
        <v>8</v>
      </c>
      <c r="N2709" s="19" t="str">
        <f t="shared" si="486"/>
        <v/>
      </c>
      <c r="O2709" s="19">
        <f t="shared" si="488"/>
        <v>11</v>
      </c>
      <c r="P2709" s="19" t="str">
        <f t="shared" si="488"/>
        <v/>
      </c>
      <c r="Q2709" s="19" t="str">
        <f t="shared" si="488"/>
        <v/>
      </c>
      <c r="R2709" s="19">
        <f t="shared" si="488"/>
        <v>40</v>
      </c>
    </row>
    <row r="2710" spans="1:18" ht="20.25">
      <c r="A2710" s="18" t="s">
        <v>1987</v>
      </c>
      <c r="B2710" s="20">
        <v>2706</v>
      </c>
      <c r="C2710" s="35" t="s">
        <v>25542</v>
      </c>
      <c r="D2710" s="24" t="s">
        <v>11683</v>
      </c>
      <c r="E2710" s="27" t="s">
        <v>16857</v>
      </c>
      <c r="F2710" s="26" t="str">
        <f t="shared" si="482"/>
        <v>鸑鷟</v>
      </c>
      <c r="G2710" s="26" t="str">
        <f t="shared" si="483"/>
        <v>從鳥族聲</v>
      </c>
      <c r="H2710" s="26" t="str">
        <f t="shared" si="484"/>
        <v>士角</v>
      </c>
      <c r="I2710" s="41" t="str">
        <f t="shared" si="485"/>
        <v>4. 形声</v>
      </c>
      <c r="J2710" s="19" t="str">
        <f t="shared" si="487"/>
        <v/>
      </c>
      <c r="K2710" s="19">
        <f t="shared" si="487"/>
        <v>3</v>
      </c>
      <c r="L2710" s="19" t="str">
        <f t="shared" si="487"/>
        <v/>
      </c>
      <c r="M2710" s="19">
        <f t="shared" si="487"/>
        <v>4</v>
      </c>
      <c r="N2710" s="19" t="str">
        <f t="shared" si="486"/>
        <v/>
      </c>
      <c r="O2710" s="19">
        <f t="shared" si="488"/>
        <v>7</v>
      </c>
      <c r="P2710" s="19" t="str">
        <f t="shared" si="488"/>
        <v/>
      </c>
      <c r="Q2710" s="19" t="str">
        <f t="shared" si="488"/>
        <v/>
      </c>
      <c r="R2710" s="19">
        <f t="shared" si="488"/>
        <v>10</v>
      </c>
    </row>
    <row r="2711" spans="1:18" ht="20.25">
      <c r="A2711" s="18" t="s">
        <v>1988</v>
      </c>
      <c r="B2711" s="20">
        <v>2707</v>
      </c>
      <c r="C2711" s="35" t="s">
        <v>25543</v>
      </c>
      <c r="D2711" s="24" t="s">
        <v>11875</v>
      </c>
      <c r="E2711" s="27" t="s">
        <v>16858</v>
      </c>
      <c r="F2711" s="26" t="str">
        <f t="shared" si="482"/>
        <v>鷫鷞</v>
      </c>
      <c r="G2711" s="26" t="str">
        <f t="shared" si="483"/>
        <v>五方神鳥也東方發明南方焦明西方鷫鷞北方幽昌中央鳳皇從鳥肅聲</v>
      </c>
      <c r="H2711" s="26" t="str">
        <f t="shared" si="484"/>
        <v>息逐</v>
      </c>
      <c r="I2711" s="41" t="str">
        <f t="shared" si="485"/>
        <v>4. 形声</v>
      </c>
      <c r="J2711" s="19" t="str">
        <f t="shared" si="487"/>
        <v/>
      </c>
      <c r="K2711" s="19">
        <f t="shared" si="487"/>
        <v>3</v>
      </c>
      <c r="L2711" s="19" t="str">
        <f t="shared" si="487"/>
        <v/>
      </c>
      <c r="M2711" s="19">
        <f t="shared" si="487"/>
        <v>29</v>
      </c>
      <c r="N2711" s="19" t="str">
        <f t="shared" si="486"/>
        <v/>
      </c>
      <c r="O2711" s="19">
        <f t="shared" si="488"/>
        <v>32</v>
      </c>
      <c r="P2711" s="19" t="str">
        <f t="shared" si="488"/>
        <v/>
      </c>
      <c r="Q2711" s="19" t="str">
        <f t="shared" si="488"/>
        <v/>
      </c>
      <c r="R2711" s="19">
        <f t="shared" si="488"/>
        <v>35</v>
      </c>
    </row>
    <row r="2712" spans="1:18" ht="20.25">
      <c r="A2712" s="18" t="s">
        <v>1989</v>
      </c>
      <c r="B2712" s="20">
        <v>2708</v>
      </c>
      <c r="C2712" s="35" t="s">
        <v>25543</v>
      </c>
      <c r="D2712" s="24" t="s">
        <v>11875</v>
      </c>
      <c r="E2712" s="27" t="s">
        <v>16859</v>
      </c>
      <c r="F2712" s="26" t="str">
        <f t="shared" si="482"/>
        <v/>
      </c>
      <c r="G2712" s="26" t="str">
        <f t="shared" si="483"/>
        <v/>
      </c>
      <c r="H2712" s="26" t="str">
        <f t="shared" si="484"/>
        <v/>
      </c>
      <c r="I2712" s="41" t="str">
        <f t="shared" si="485"/>
        <v>4. 形声</v>
      </c>
      <c r="J2712" s="19" t="str">
        <f t="shared" si="487"/>
        <v/>
      </c>
      <c r="K2712" s="19" t="str">
        <f t="shared" si="487"/>
        <v/>
      </c>
      <c r="L2712" s="19" t="str">
        <f t="shared" si="487"/>
        <v/>
      </c>
      <c r="M2712" s="19">
        <f t="shared" si="487"/>
        <v>6</v>
      </c>
      <c r="N2712" s="19" t="str">
        <f t="shared" si="486"/>
        <v/>
      </c>
      <c r="O2712" s="19">
        <f t="shared" si="488"/>
        <v>9</v>
      </c>
      <c r="P2712" s="19" t="str">
        <f t="shared" si="488"/>
        <v/>
      </c>
      <c r="Q2712" s="19" t="str">
        <f t="shared" si="488"/>
        <v/>
      </c>
      <c r="R2712" s="19" t="str">
        <f t="shared" si="488"/>
        <v/>
      </c>
    </row>
    <row r="2713" spans="1:18" ht="20.25">
      <c r="A2713" s="18" t="s">
        <v>1990</v>
      </c>
      <c r="B2713" s="20">
        <v>2709</v>
      </c>
      <c r="C2713" s="35" t="s">
        <v>25544</v>
      </c>
      <c r="D2713" s="24" t="s">
        <v>12713</v>
      </c>
      <c r="E2713" s="27" t="s">
        <v>16860</v>
      </c>
      <c r="F2713" s="26" t="str">
        <f t="shared" si="482"/>
        <v>鷫鷞</v>
      </c>
      <c r="G2713" s="26" t="str">
        <f t="shared" si="483"/>
        <v>從鳥爽聲</v>
      </c>
      <c r="H2713" s="26" t="str">
        <f t="shared" si="484"/>
        <v>所莊</v>
      </c>
      <c r="I2713" s="41" t="str">
        <f t="shared" si="485"/>
        <v>4. 形声</v>
      </c>
      <c r="J2713" s="19" t="str">
        <f t="shared" si="487"/>
        <v/>
      </c>
      <c r="K2713" s="19">
        <f t="shared" si="487"/>
        <v>3</v>
      </c>
      <c r="L2713" s="19" t="str">
        <f t="shared" si="487"/>
        <v/>
      </c>
      <c r="M2713" s="19">
        <f t="shared" si="487"/>
        <v>4</v>
      </c>
      <c r="N2713" s="19" t="str">
        <f t="shared" si="486"/>
        <v/>
      </c>
      <c r="O2713" s="19">
        <f t="shared" si="488"/>
        <v>7</v>
      </c>
      <c r="P2713" s="19" t="str">
        <f t="shared" si="488"/>
        <v/>
      </c>
      <c r="Q2713" s="19" t="str">
        <f t="shared" si="488"/>
        <v/>
      </c>
      <c r="R2713" s="19">
        <f t="shared" si="488"/>
        <v>10</v>
      </c>
    </row>
    <row r="2714" spans="1:18" ht="20.25">
      <c r="A2714" s="18" t="s">
        <v>1991</v>
      </c>
      <c r="B2714" s="20">
        <v>2710</v>
      </c>
      <c r="C2714" s="36" t="s">
        <v>422</v>
      </c>
      <c r="D2714" s="24" t="s">
        <v>12096</v>
      </c>
      <c r="E2714" s="27" t="s">
        <v>16861</v>
      </c>
      <c r="F2714" s="26" t="str">
        <f t="shared" si="482"/>
        <v>鶻鵃</v>
      </c>
      <c r="G2714" s="26" t="str">
        <f t="shared" si="483"/>
        <v>從鳥九聲</v>
      </c>
      <c r="H2714" s="26" t="str">
        <f t="shared" si="484"/>
        <v>居求</v>
      </c>
      <c r="I2714" s="41" t="str">
        <f t="shared" si="485"/>
        <v>4. 形声</v>
      </c>
      <c r="J2714" s="19" t="str">
        <f t="shared" si="487"/>
        <v/>
      </c>
      <c r="K2714" s="19">
        <f t="shared" si="487"/>
        <v>3</v>
      </c>
      <c r="L2714" s="19" t="str">
        <f t="shared" si="487"/>
        <v/>
      </c>
      <c r="M2714" s="19">
        <f t="shared" si="487"/>
        <v>4</v>
      </c>
      <c r="N2714" s="19" t="str">
        <f t="shared" si="486"/>
        <v/>
      </c>
      <c r="O2714" s="19">
        <f t="shared" si="488"/>
        <v>7</v>
      </c>
      <c r="P2714" s="19" t="str">
        <f t="shared" si="488"/>
        <v/>
      </c>
      <c r="Q2714" s="19" t="str">
        <f t="shared" si="488"/>
        <v/>
      </c>
      <c r="R2714" s="19">
        <f t="shared" si="488"/>
        <v>10</v>
      </c>
    </row>
    <row r="2715" spans="1:18" ht="20.25">
      <c r="A2715" s="18" t="s">
        <v>1992</v>
      </c>
      <c r="B2715" s="20">
        <v>2711</v>
      </c>
      <c r="C2715" s="35" t="s">
        <v>25545</v>
      </c>
      <c r="D2715" s="24" t="s">
        <v>12715</v>
      </c>
      <c r="E2715" s="27" t="s">
        <v>16862</v>
      </c>
      <c r="F2715" s="26" t="str">
        <f t="shared" si="482"/>
        <v>鶌鳩</v>
      </c>
      <c r="G2715" s="26" t="str">
        <f t="shared" si="483"/>
        <v>從鳥屈聲</v>
      </c>
      <c r="H2715" s="26" t="str">
        <f t="shared" si="484"/>
        <v>九勿</v>
      </c>
      <c r="I2715" s="41" t="str">
        <f t="shared" si="485"/>
        <v>4. 形声</v>
      </c>
      <c r="J2715" s="19" t="str">
        <f t="shared" si="487"/>
        <v/>
      </c>
      <c r="K2715" s="19">
        <f t="shared" si="487"/>
        <v>3</v>
      </c>
      <c r="L2715" s="19" t="str">
        <f t="shared" si="487"/>
        <v/>
      </c>
      <c r="M2715" s="19">
        <f t="shared" si="487"/>
        <v>4</v>
      </c>
      <c r="N2715" s="19" t="str">
        <f t="shared" si="486"/>
        <v/>
      </c>
      <c r="O2715" s="19">
        <f t="shared" si="488"/>
        <v>7</v>
      </c>
      <c r="P2715" s="19" t="str">
        <f t="shared" si="488"/>
        <v/>
      </c>
      <c r="Q2715" s="19" t="str">
        <f t="shared" si="488"/>
        <v/>
      </c>
      <c r="R2715" s="19">
        <f t="shared" si="488"/>
        <v>10</v>
      </c>
    </row>
    <row r="2716" spans="1:18" ht="20.25">
      <c r="A2716" s="18" t="s">
        <v>1993</v>
      </c>
      <c r="B2716" s="20">
        <v>2712</v>
      </c>
      <c r="C2716" s="35" t="s">
        <v>25546</v>
      </c>
      <c r="D2716" s="24" t="s">
        <v>12716</v>
      </c>
      <c r="E2716" s="27" t="s">
        <v>16863</v>
      </c>
      <c r="F2716" s="26" t="str">
        <f t="shared" si="482"/>
        <v>祝鳩</v>
      </c>
      <c r="G2716" s="26" t="str">
        <f t="shared" si="483"/>
        <v>從鳥隹聲</v>
      </c>
      <c r="H2716" s="26" t="str">
        <f t="shared" si="484"/>
        <v>思允</v>
      </c>
      <c r="I2716" s="41" t="str">
        <f t="shared" si="485"/>
        <v>4. 形声</v>
      </c>
      <c r="J2716" s="19" t="str">
        <f t="shared" si="487"/>
        <v/>
      </c>
      <c r="K2716" s="19">
        <f t="shared" si="487"/>
        <v>3</v>
      </c>
      <c r="L2716" s="19" t="str">
        <f t="shared" si="487"/>
        <v/>
      </c>
      <c r="M2716" s="19">
        <f t="shared" si="487"/>
        <v>4</v>
      </c>
      <c r="N2716" s="19" t="str">
        <f t="shared" si="486"/>
        <v/>
      </c>
      <c r="O2716" s="19">
        <f t="shared" si="488"/>
        <v>7</v>
      </c>
      <c r="P2716" s="19" t="str">
        <f t="shared" si="488"/>
        <v/>
      </c>
      <c r="Q2716" s="19" t="str">
        <f t="shared" si="488"/>
        <v/>
      </c>
      <c r="R2716" s="19">
        <f t="shared" si="488"/>
        <v>10</v>
      </c>
    </row>
    <row r="2717" spans="1:18" ht="20.25">
      <c r="A2717" s="18" t="s">
        <v>1994</v>
      </c>
      <c r="B2717" s="20">
        <v>2713</v>
      </c>
      <c r="C2717" s="35" t="s">
        <v>201</v>
      </c>
      <c r="D2717" s="24" t="s">
        <v>11823</v>
      </c>
      <c r="E2717" s="27" t="s">
        <v>16864</v>
      </c>
      <c r="F2717" s="26" t="str">
        <f t="shared" si="482"/>
        <v/>
      </c>
      <c r="G2717" s="26" t="str">
        <f t="shared" si="483"/>
        <v/>
      </c>
      <c r="H2717" s="26" t="str">
        <f t="shared" si="484"/>
        <v/>
      </c>
      <c r="I2717" s="41" t="str">
        <f t="shared" si="485"/>
        <v/>
      </c>
      <c r="J2717" s="19" t="str">
        <f t="shared" si="487"/>
        <v/>
      </c>
      <c r="K2717" s="19" t="str">
        <f t="shared" si="487"/>
        <v/>
      </c>
      <c r="L2717" s="19" t="str">
        <f t="shared" si="487"/>
        <v/>
      </c>
      <c r="M2717" s="19">
        <f t="shared" si="487"/>
        <v>3</v>
      </c>
      <c r="N2717" s="19" t="str">
        <f t="shared" si="486"/>
        <v/>
      </c>
      <c r="O2717" s="19" t="str">
        <f t="shared" si="488"/>
        <v/>
      </c>
      <c r="P2717" s="19" t="str">
        <f t="shared" si="488"/>
        <v/>
      </c>
      <c r="Q2717" s="19" t="str">
        <f t="shared" si="488"/>
        <v/>
      </c>
      <c r="R2717" s="19" t="str">
        <f t="shared" si="488"/>
        <v/>
      </c>
    </row>
    <row r="2718" spans="1:18" ht="20.25">
      <c r="A2718" s="18" t="s">
        <v>1995</v>
      </c>
      <c r="B2718" s="20">
        <v>2714</v>
      </c>
      <c r="C2718" s="35" t="s">
        <v>352</v>
      </c>
      <c r="D2718" s="24" t="s">
        <v>12407</v>
      </c>
      <c r="E2718" s="27" t="s">
        <v>16865</v>
      </c>
      <c r="F2718" s="26" t="str">
        <f t="shared" si="482"/>
        <v>鶻鵃</v>
      </c>
      <c r="G2718" s="26" t="str">
        <f t="shared" si="483"/>
        <v>從鳥骨聲</v>
      </c>
      <c r="H2718" s="26" t="str">
        <f t="shared" si="484"/>
        <v>古忽</v>
      </c>
      <c r="I2718" s="41" t="str">
        <f t="shared" si="485"/>
        <v>4. 形声</v>
      </c>
      <c r="J2718" s="19" t="str">
        <f t="shared" si="487"/>
        <v/>
      </c>
      <c r="K2718" s="19">
        <f t="shared" si="487"/>
        <v>3</v>
      </c>
      <c r="L2718" s="19" t="str">
        <f t="shared" si="487"/>
        <v/>
      </c>
      <c r="M2718" s="19">
        <f t="shared" si="487"/>
        <v>4</v>
      </c>
      <c r="N2718" s="19" t="str">
        <f t="shared" si="486"/>
        <v/>
      </c>
      <c r="O2718" s="19">
        <f t="shared" si="488"/>
        <v>7</v>
      </c>
      <c r="P2718" s="19" t="str">
        <f t="shared" si="488"/>
        <v/>
      </c>
      <c r="Q2718" s="19" t="str">
        <f t="shared" si="488"/>
        <v/>
      </c>
      <c r="R2718" s="19">
        <f t="shared" si="488"/>
        <v>10</v>
      </c>
    </row>
    <row r="2719" spans="1:18" ht="20.25">
      <c r="A2719" s="18" t="s">
        <v>1996</v>
      </c>
      <c r="B2719" s="20">
        <v>2715</v>
      </c>
      <c r="C2719" s="35" t="s">
        <v>25547</v>
      </c>
      <c r="D2719" s="24" t="s">
        <v>12142</v>
      </c>
      <c r="E2719" s="27" t="s">
        <v>16866</v>
      </c>
      <c r="F2719" s="26" t="str">
        <f t="shared" si="482"/>
        <v>鶻鵃</v>
      </c>
      <c r="G2719" s="26" t="str">
        <f t="shared" si="483"/>
        <v>從鳥舟聲</v>
      </c>
      <c r="H2719" s="26" t="str">
        <f t="shared" si="484"/>
        <v>張流</v>
      </c>
      <c r="I2719" s="41" t="str">
        <f t="shared" si="485"/>
        <v>4. 形声</v>
      </c>
      <c r="J2719" s="19" t="str">
        <f t="shared" si="487"/>
        <v/>
      </c>
      <c r="K2719" s="19">
        <f t="shared" si="487"/>
        <v>3</v>
      </c>
      <c r="L2719" s="19" t="str">
        <f t="shared" si="487"/>
        <v/>
      </c>
      <c r="M2719" s="19">
        <f t="shared" si="487"/>
        <v>4</v>
      </c>
      <c r="N2719" s="19" t="str">
        <f t="shared" si="486"/>
        <v/>
      </c>
      <c r="O2719" s="19">
        <f t="shared" si="488"/>
        <v>7</v>
      </c>
      <c r="P2719" s="19" t="str">
        <f t="shared" si="488"/>
        <v/>
      </c>
      <c r="Q2719" s="19" t="str">
        <f t="shared" si="488"/>
        <v/>
      </c>
      <c r="R2719" s="19">
        <f t="shared" si="488"/>
        <v>10</v>
      </c>
    </row>
    <row r="2720" spans="1:18" ht="20.25">
      <c r="A2720" s="18" t="s">
        <v>1997</v>
      </c>
      <c r="B2720" s="20">
        <v>2716</v>
      </c>
      <c r="C2720" s="35"/>
      <c r="D2720" s="24" t="s">
        <v>11781</v>
      </c>
      <c r="E2720" s="27" t="s">
        <v>16867</v>
      </c>
      <c r="F2720" s="26" t="str">
        <f t="shared" si="482"/>
        <v/>
      </c>
      <c r="G2720" s="26" t="str">
        <f t="shared" si="483"/>
        <v/>
      </c>
      <c r="H2720" s="26" t="str">
        <f t="shared" si="484"/>
        <v>居六</v>
      </c>
      <c r="I2720" s="41" t="str">
        <f t="shared" si="485"/>
        <v>4. 形声</v>
      </c>
      <c r="J2720" s="19" t="str">
        <f t="shared" si="487"/>
        <v/>
      </c>
      <c r="K2720" s="19" t="str">
        <f t="shared" si="487"/>
        <v/>
      </c>
      <c r="L2720" s="19" t="str">
        <f t="shared" si="487"/>
        <v/>
      </c>
      <c r="M2720" s="19">
        <f t="shared" si="487"/>
        <v>5</v>
      </c>
      <c r="N2720" s="19" t="str">
        <f t="shared" si="486"/>
        <v/>
      </c>
      <c r="O2720" s="19">
        <f t="shared" si="488"/>
        <v>8</v>
      </c>
      <c r="P2720" s="19" t="str">
        <f t="shared" si="488"/>
        <v/>
      </c>
      <c r="Q2720" s="19" t="str">
        <f t="shared" si="488"/>
        <v/>
      </c>
      <c r="R2720" s="19">
        <f t="shared" si="488"/>
        <v>16</v>
      </c>
    </row>
    <row r="2721" spans="1:18" ht="20.25">
      <c r="A2721" s="18" t="s">
        <v>1998</v>
      </c>
      <c r="B2721" s="20">
        <v>2717</v>
      </c>
      <c r="C2721" s="36" t="s">
        <v>25548</v>
      </c>
      <c r="D2721" s="24" t="s">
        <v>12717</v>
      </c>
      <c r="E2721" s="27" t="s">
        <v>16868</v>
      </c>
      <c r="F2721" s="26" t="str">
        <f t="shared" si="482"/>
        <v/>
      </c>
      <c r="G2721" s="26" t="str">
        <f t="shared" si="483"/>
        <v/>
      </c>
      <c r="H2721" s="26" t="str">
        <f t="shared" si="484"/>
        <v>古沓</v>
      </c>
      <c r="I2721" s="41" t="str">
        <f t="shared" si="485"/>
        <v>4. 形声</v>
      </c>
      <c r="J2721" s="19" t="str">
        <f t="shared" si="487"/>
        <v/>
      </c>
      <c r="K2721" s="19" t="str">
        <f t="shared" si="487"/>
        <v/>
      </c>
      <c r="L2721" s="19" t="str">
        <f t="shared" si="487"/>
        <v/>
      </c>
      <c r="M2721" s="19">
        <f t="shared" si="487"/>
        <v>3</v>
      </c>
      <c r="N2721" s="19" t="str">
        <f t="shared" si="486"/>
        <v/>
      </c>
      <c r="O2721" s="19">
        <f t="shared" si="488"/>
        <v>6</v>
      </c>
      <c r="P2721" s="19" t="str">
        <f t="shared" si="488"/>
        <v/>
      </c>
      <c r="Q2721" s="19" t="str">
        <f t="shared" si="488"/>
        <v/>
      </c>
      <c r="R2721" s="19">
        <f t="shared" si="488"/>
        <v>9</v>
      </c>
    </row>
    <row r="2722" spans="1:18" ht="20.25">
      <c r="A2722" s="18" t="s">
        <v>1999</v>
      </c>
      <c r="B2722" s="20">
        <v>2718</v>
      </c>
      <c r="C2722" s="35" t="s">
        <v>25549</v>
      </c>
      <c r="D2722" s="24" t="s">
        <v>11620</v>
      </c>
      <c r="E2722" s="27" t="s">
        <v>16869</v>
      </c>
      <c r="F2722" s="26" t="str">
        <f t="shared" si="482"/>
        <v>渴鴠</v>
      </c>
      <c r="G2722" s="26" t="str">
        <f t="shared" si="483"/>
        <v>從鳥旦聲</v>
      </c>
      <c r="H2722" s="26" t="str">
        <f t="shared" si="484"/>
        <v>得案</v>
      </c>
      <c r="I2722" s="41" t="str">
        <f t="shared" si="485"/>
        <v>4. 形声</v>
      </c>
      <c r="J2722" s="19" t="str">
        <f t="shared" si="487"/>
        <v/>
      </c>
      <c r="K2722" s="19">
        <f t="shared" si="487"/>
        <v>3</v>
      </c>
      <c r="L2722" s="19" t="str">
        <f t="shared" si="487"/>
        <v/>
      </c>
      <c r="M2722" s="19">
        <f t="shared" si="487"/>
        <v>4</v>
      </c>
      <c r="N2722" s="19" t="str">
        <f t="shared" si="486"/>
        <v/>
      </c>
      <c r="O2722" s="19">
        <f t="shared" si="488"/>
        <v>7</v>
      </c>
      <c r="P2722" s="19" t="str">
        <f t="shared" si="488"/>
        <v/>
      </c>
      <c r="Q2722" s="19" t="str">
        <f t="shared" si="488"/>
        <v/>
      </c>
      <c r="R2722" s="19">
        <f t="shared" si="488"/>
        <v>10</v>
      </c>
    </row>
    <row r="2723" spans="1:18" ht="20.25">
      <c r="A2723" s="18" t="s">
        <v>2000</v>
      </c>
      <c r="B2723" s="20">
        <v>2719</v>
      </c>
      <c r="C2723" s="35" t="s">
        <v>25550</v>
      </c>
      <c r="D2723" s="24" t="s">
        <v>12718</v>
      </c>
      <c r="E2723" s="27" t="s">
        <v>16870</v>
      </c>
      <c r="F2723" s="26" t="str">
        <f t="shared" si="482"/>
        <v>伯勞</v>
      </c>
      <c r="G2723" s="26" t="str">
        <f t="shared" si="483"/>
        <v>從鳥狊聲</v>
      </c>
      <c r="H2723" s="26" t="str">
        <f t="shared" si="484"/>
        <v>古闃</v>
      </c>
      <c r="I2723" s="41" t="str">
        <f t="shared" si="485"/>
        <v>4. 形声</v>
      </c>
      <c r="J2723" s="19" t="str">
        <f t="shared" si="487"/>
        <v/>
      </c>
      <c r="K2723" s="19">
        <f t="shared" si="487"/>
        <v>3</v>
      </c>
      <c r="L2723" s="19" t="str">
        <f t="shared" si="487"/>
        <v/>
      </c>
      <c r="M2723" s="19">
        <f t="shared" si="487"/>
        <v>4</v>
      </c>
      <c r="N2723" s="19" t="str">
        <f t="shared" si="486"/>
        <v/>
      </c>
      <c r="O2723" s="19">
        <f t="shared" si="488"/>
        <v>7</v>
      </c>
      <c r="P2723" s="19" t="str">
        <f t="shared" si="488"/>
        <v/>
      </c>
      <c r="Q2723" s="19" t="str">
        <f t="shared" si="488"/>
        <v/>
      </c>
      <c r="R2723" s="19">
        <f t="shared" si="488"/>
        <v>10</v>
      </c>
    </row>
    <row r="2724" spans="1:18" ht="20.25">
      <c r="A2724" s="18" t="s">
        <v>2001</v>
      </c>
      <c r="B2724" s="20">
        <v>2720</v>
      </c>
      <c r="C2724" s="35" t="s">
        <v>25550</v>
      </c>
      <c r="D2724" s="24" t="s">
        <v>12718</v>
      </c>
      <c r="E2724" s="27" t="s">
        <v>16871</v>
      </c>
      <c r="F2724" s="26" t="str">
        <f t="shared" si="482"/>
        <v/>
      </c>
      <c r="G2724" s="26" t="str">
        <f t="shared" si="483"/>
        <v/>
      </c>
      <c r="H2724" s="26" t="str">
        <f t="shared" si="484"/>
        <v/>
      </c>
      <c r="I2724" s="41" t="str">
        <f t="shared" si="485"/>
        <v/>
      </c>
      <c r="J2724" s="19" t="str">
        <f t="shared" si="487"/>
        <v/>
      </c>
      <c r="K2724" s="19" t="str">
        <f t="shared" si="487"/>
        <v/>
      </c>
      <c r="L2724" s="19" t="str">
        <f t="shared" si="487"/>
        <v/>
      </c>
      <c r="M2724" s="19">
        <f t="shared" si="487"/>
        <v>3</v>
      </c>
      <c r="N2724" s="19" t="str">
        <f t="shared" si="486"/>
        <v/>
      </c>
      <c r="O2724" s="19" t="str">
        <f t="shared" si="488"/>
        <v/>
      </c>
      <c r="P2724" s="19" t="str">
        <f t="shared" si="488"/>
        <v/>
      </c>
      <c r="Q2724" s="19" t="str">
        <f t="shared" si="488"/>
        <v/>
      </c>
      <c r="R2724" s="19" t="str">
        <f t="shared" si="488"/>
        <v/>
      </c>
    </row>
    <row r="2725" spans="1:18" ht="20.25">
      <c r="A2725" s="18" t="s">
        <v>2002</v>
      </c>
      <c r="B2725" s="20">
        <v>2721</v>
      </c>
      <c r="C2725" s="35" t="s">
        <v>25551</v>
      </c>
      <c r="D2725" s="24" t="s">
        <v>11599</v>
      </c>
      <c r="E2725" s="27" t="s">
        <v>16872</v>
      </c>
      <c r="F2725" s="26" t="str">
        <f t="shared" si="482"/>
        <v>天鸙</v>
      </c>
      <c r="G2725" s="26" t="str">
        <f t="shared" si="483"/>
        <v>從鳥翏聲</v>
      </c>
      <c r="H2725" s="26" t="str">
        <f t="shared" si="484"/>
        <v>力救</v>
      </c>
      <c r="I2725" s="41" t="str">
        <f t="shared" si="485"/>
        <v>4. 形声</v>
      </c>
      <c r="J2725" s="19" t="str">
        <f t="shared" ref="J2725:M2744" si="489">IFERROR(FIND(J$4,$E2725),"")</f>
        <v/>
      </c>
      <c r="K2725" s="19">
        <f t="shared" si="489"/>
        <v>3</v>
      </c>
      <c r="L2725" s="19" t="str">
        <f t="shared" si="489"/>
        <v/>
      </c>
      <c r="M2725" s="19">
        <f t="shared" si="489"/>
        <v>4</v>
      </c>
      <c r="N2725" s="19" t="str">
        <f t="shared" si="486"/>
        <v/>
      </c>
      <c r="O2725" s="19">
        <f t="shared" ref="O2725:R2744" si="490">IFERROR(FIND(O$4,$E2725),"")</f>
        <v>7</v>
      </c>
      <c r="P2725" s="19" t="str">
        <f t="shared" si="490"/>
        <v/>
      </c>
      <c r="Q2725" s="19" t="str">
        <f t="shared" si="490"/>
        <v/>
      </c>
      <c r="R2725" s="19">
        <f t="shared" si="490"/>
        <v>10</v>
      </c>
    </row>
    <row r="2726" spans="1:18" ht="20.25">
      <c r="A2726" s="18" t="s">
        <v>2003</v>
      </c>
      <c r="B2726" s="20">
        <v>2722</v>
      </c>
      <c r="C2726" s="35"/>
      <c r="D2726" s="24" t="s">
        <v>11605</v>
      </c>
      <c r="E2726" s="27" t="s">
        <v>16873</v>
      </c>
      <c r="F2726" s="26" t="str">
        <f t="shared" si="482"/>
        <v>卑居</v>
      </c>
      <c r="G2726" s="26" t="str">
        <f t="shared" si="483"/>
        <v>從鳥與聲</v>
      </c>
      <c r="H2726" s="26" t="str">
        <f t="shared" si="484"/>
        <v>羊茹</v>
      </c>
      <c r="I2726" s="41" t="str">
        <f t="shared" si="485"/>
        <v>4. 形声</v>
      </c>
      <c r="J2726" s="19" t="str">
        <f t="shared" si="489"/>
        <v/>
      </c>
      <c r="K2726" s="19">
        <f t="shared" si="489"/>
        <v>3</v>
      </c>
      <c r="L2726" s="19" t="str">
        <f t="shared" si="489"/>
        <v/>
      </c>
      <c r="M2726" s="19">
        <f t="shared" si="489"/>
        <v>4</v>
      </c>
      <c r="N2726" s="19" t="str">
        <f t="shared" si="486"/>
        <v/>
      </c>
      <c r="O2726" s="19">
        <f t="shared" si="490"/>
        <v>7</v>
      </c>
      <c r="P2726" s="19" t="str">
        <f t="shared" si="490"/>
        <v/>
      </c>
      <c r="Q2726" s="19" t="str">
        <f t="shared" si="490"/>
        <v/>
      </c>
      <c r="R2726" s="19">
        <f t="shared" si="490"/>
        <v>10</v>
      </c>
    </row>
    <row r="2727" spans="1:18" ht="20.25">
      <c r="A2727" s="18" t="s">
        <v>2004</v>
      </c>
      <c r="B2727" s="20">
        <v>2723</v>
      </c>
      <c r="C2727" s="35" t="s">
        <v>25552</v>
      </c>
      <c r="D2727" s="24" t="s">
        <v>12719</v>
      </c>
      <c r="E2727" s="27" t="s">
        <v>16874</v>
      </c>
      <c r="F2727" s="26" t="str">
        <f t="shared" si="482"/>
        <v>雗鷽山鵲知來事鳥</v>
      </c>
      <c r="G2727" s="26" t="str">
        <f t="shared" si="483"/>
        <v>從鳥學省聲</v>
      </c>
      <c r="H2727" s="26" t="str">
        <f t="shared" si="484"/>
        <v>胡角</v>
      </c>
      <c r="I2727" s="41" t="str">
        <f t="shared" si="485"/>
        <v>4. 形声</v>
      </c>
      <c r="J2727" s="19" t="str">
        <f t="shared" si="489"/>
        <v/>
      </c>
      <c r="K2727" s="19">
        <f t="shared" si="489"/>
        <v>9</v>
      </c>
      <c r="L2727" s="19" t="str">
        <f t="shared" si="489"/>
        <v/>
      </c>
      <c r="M2727" s="19">
        <f t="shared" si="489"/>
        <v>10</v>
      </c>
      <c r="N2727" s="19" t="str">
        <f t="shared" si="486"/>
        <v/>
      </c>
      <c r="O2727" s="19">
        <f t="shared" si="490"/>
        <v>14</v>
      </c>
      <c r="P2727" s="19" t="str">
        <f t="shared" si="490"/>
        <v/>
      </c>
      <c r="Q2727" s="19" t="str">
        <f t="shared" si="490"/>
        <v/>
      </c>
      <c r="R2727" s="19">
        <f t="shared" si="490"/>
        <v>17</v>
      </c>
    </row>
    <row r="2728" spans="1:18" ht="20.25">
      <c r="A2728" s="18" t="s">
        <v>2005</v>
      </c>
      <c r="B2728" s="20">
        <v>2724</v>
      </c>
      <c r="C2728" s="36" t="s">
        <v>1676</v>
      </c>
      <c r="D2728" s="24" t="s">
        <v>12719</v>
      </c>
      <c r="E2728" s="27" t="s">
        <v>16875</v>
      </c>
      <c r="F2728" s="26" t="str">
        <f t="shared" si="482"/>
        <v/>
      </c>
      <c r="G2728" s="26" t="str">
        <f t="shared" si="483"/>
        <v/>
      </c>
      <c r="H2728" s="26" t="str">
        <f t="shared" si="484"/>
        <v/>
      </c>
      <c r="I2728" s="41" t="str">
        <f t="shared" si="485"/>
        <v/>
      </c>
      <c r="J2728" s="19" t="str">
        <f t="shared" si="489"/>
        <v/>
      </c>
      <c r="K2728" s="19" t="str">
        <f t="shared" si="489"/>
        <v/>
      </c>
      <c r="L2728" s="19" t="str">
        <f t="shared" si="489"/>
        <v/>
      </c>
      <c r="M2728" s="19">
        <f t="shared" si="489"/>
        <v>3</v>
      </c>
      <c r="N2728" s="19" t="str">
        <f t="shared" si="486"/>
        <v/>
      </c>
      <c r="O2728" s="19" t="str">
        <f t="shared" si="490"/>
        <v/>
      </c>
      <c r="P2728" s="19" t="str">
        <f t="shared" si="490"/>
        <v/>
      </c>
      <c r="Q2728" s="19" t="str">
        <f t="shared" si="490"/>
        <v/>
      </c>
      <c r="R2728" s="19" t="str">
        <f t="shared" si="490"/>
        <v/>
      </c>
    </row>
    <row r="2729" spans="1:18" ht="20.25">
      <c r="A2729" s="18" t="s">
        <v>2006</v>
      </c>
      <c r="B2729" s="20">
        <v>2725</v>
      </c>
      <c r="C2729" s="36" t="s">
        <v>25553</v>
      </c>
      <c r="D2729" s="24" t="s">
        <v>12258</v>
      </c>
      <c r="E2729" s="27" t="s">
        <v>16876</v>
      </c>
      <c r="F2729" s="26" t="str">
        <f t="shared" si="482"/>
        <v/>
      </c>
      <c r="G2729" s="26" t="str">
        <f t="shared" si="483"/>
        <v/>
      </c>
      <c r="H2729" s="26" t="str">
        <f t="shared" si="484"/>
        <v>疾僦</v>
      </c>
      <c r="I2729" s="41" t="str">
        <f t="shared" si="485"/>
        <v>4. 形声</v>
      </c>
      <c r="J2729" s="19" t="str">
        <f t="shared" si="489"/>
        <v/>
      </c>
      <c r="K2729" s="19" t="str">
        <f t="shared" si="489"/>
        <v/>
      </c>
      <c r="L2729" s="19" t="str">
        <f t="shared" si="489"/>
        <v/>
      </c>
      <c r="M2729" s="19">
        <f t="shared" si="489"/>
        <v>25</v>
      </c>
      <c r="N2729" s="19" t="str">
        <f t="shared" si="486"/>
        <v/>
      </c>
      <c r="O2729" s="19">
        <f t="shared" si="490"/>
        <v>28</v>
      </c>
      <c r="P2729" s="19" t="str">
        <f t="shared" si="490"/>
        <v/>
      </c>
      <c r="Q2729" s="19" t="str">
        <f t="shared" si="490"/>
        <v/>
      </c>
      <c r="R2729" s="19">
        <f t="shared" si="490"/>
        <v>31</v>
      </c>
    </row>
    <row r="2730" spans="1:18" ht="20.25">
      <c r="A2730" s="18" t="s">
        <v>2007</v>
      </c>
      <c r="B2730" s="20">
        <v>2726</v>
      </c>
      <c r="C2730" s="35" t="s">
        <v>475</v>
      </c>
      <c r="D2730" s="24" t="s">
        <v>11793</v>
      </c>
      <c r="E2730" s="27" t="s">
        <v>16877</v>
      </c>
      <c r="F2730" s="26" t="str">
        <f t="shared" si="482"/>
        <v>鴟鴞寜鴂</v>
      </c>
      <c r="G2730" s="26" t="str">
        <f t="shared" si="483"/>
        <v>從鳥号聲</v>
      </c>
      <c r="H2730" s="26" t="str">
        <f t="shared" si="484"/>
        <v>于嬌</v>
      </c>
      <c r="I2730" s="41" t="str">
        <f t="shared" si="485"/>
        <v>4. 形声</v>
      </c>
      <c r="J2730" s="19" t="str">
        <f t="shared" si="489"/>
        <v/>
      </c>
      <c r="K2730" s="19">
        <f t="shared" si="489"/>
        <v>5</v>
      </c>
      <c r="L2730" s="19" t="str">
        <f t="shared" si="489"/>
        <v/>
      </c>
      <c r="M2730" s="19">
        <f t="shared" si="489"/>
        <v>6</v>
      </c>
      <c r="N2730" s="19" t="str">
        <f t="shared" si="486"/>
        <v/>
      </c>
      <c r="O2730" s="19">
        <f t="shared" si="490"/>
        <v>9</v>
      </c>
      <c r="P2730" s="19" t="str">
        <f t="shared" si="490"/>
        <v/>
      </c>
      <c r="Q2730" s="19" t="str">
        <f t="shared" si="490"/>
        <v/>
      </c>
      <c r="R2730" s="19">
        <f t="shared" si="490"/>
        <v>12</v>
      </c>
    </row>
    <row r="2731" spans="1:18" ht="20.25">
      <c r="A2731" s="18" t="s">
        <v>2008</v>
      </c>
      <c r="B2731" s="20">
        <v>2727</v>
      </c>
      <c r="C2731" s="35" t="s">
        <v>447</v>
      </c>
      <c r="D2731" s="24" t="s">
        <v>11665</v>
      </c>
      <c r="E2731" s="27" t="s">
        <v>16878</v>
      </c>
      <c r="F2731" s="26" t="str">
        <f t="shared" si="482"/>
        <v>寜鴂</v>
      </c>
      <c r="G2731" s="26" t="str">
        <f t="shared" si="483"/>
        <v>從鳥夬聲</v>
      </c>
      <c r="H2731" s="26" t="str">
        <f t="shared" si="484"/>
        <v>古穴</v>
      </c>
      <c r="I2731" s="41" t="str">
        <f t="shared" si="485"/>
        <v>4. 形声</v>
      </c>
      <c r="J2731" s="19" t="str">
        <f t="shared" si="489"/>
        <v/>
      </c>
      <c r="K2731" s="19">
        <f t="shared" si="489"/>
        <v>3</v>
      </c>
      <c r="L2731" s="19" t="str">
        <f t="shared" si="489"/>
        <v/>
      </c>
      <c r="M2731" s="19">
        <f t="shared" si="489"/>
        <v>4</v>
      </c>
      <c r="N2731" s="19" t="str">
        <f t="shared" si="486"/>
        <v/>
      </c>
      <c r="O2731" s="19">
        <f t="shared" si="490"/>
        <v>7</v>
      </c>
      <c r="P2731" s="19" t="str">
        <f t="shared" si="490"/>
        <v/>
      </c>
      <c r="Q2731" s="19" t="str">
        <f t="shared" si="490"/>
        <v/>
      </c>
      <c r="R2731" s="19">
        <f t="shared" si="490"/>
        <v>10</v>
      </c>
    </row>
    <row r="2732" spans="1:18" ht="20.25">
      <c r="A2732" s="18" t="s">
        <v>2009</v>
      </c>
      <c r="B2732" s="20">
        <v>2728</v>
      </c>
      <c r="C2732" s="35"/>
      <c r="D2732" s="24" t="s">
        <v>11744</v>
      </c>
      <c r="E2732" s="27" t="s">
        <v>16879</v>
      </c>
      <c r="F2732" s="26" t="str">
        <f t="shared" si="482"/>
        <v>鳥</v>
      </c>
      <c r="G2732" s="26" t="str">
        <f t="shared" si="483"/>
        <v>從鳥祟聲</v>
      </c>
      <c r="H2732" s="26" t="str">
        <f t="shared" si="484"/>
        <v>辛聿</v>
      </c>
      <c r="I2732" s="41" t="str">
        <f t="shared" si="485"/>
        <v>4. 形声</v>
      </c>
      <c r="J2732" s="19" t="str">
        <f t="shared" si="489"/>
        <v/>
      </c>
      <c r="K2732" s="19">
        <f t="shared" si="489"/>
        <v>2</v>
      </c>
      <c r="L2732" s="19" t="str">
        <f t="shared" si="489"/>
        <v/>
      </c>
      <c r="M2732" s="19">
        <f t="shared" si="489"/>
        <v>3</v>
      </c>
      <c r="N2732" s="19" t="str">
        <f t="shared" si="486"/>
        <v/>
      </c>
      <c r="O2732" s="19">
        <f t="shared" si="490"/>
        <v>6</v>
      </c>
      <c r="P2732" s="19" t="str">
        <f t="shared" si="490"/>
        <v/>
      </c>
      <c r="Q2732" s="19" t="str">
        <f t="shared" si="490"/>
        <v/>
      </c>
      <c r="R2732" s="19">
        <f t="shared" si="490"/>
        <v>9</v>
      </c>
    </row>
    <row r="2733" spans="1:18" ht="20.25">
      <c r="A2733" s="18" t="s">
        <v>2010</v>
      </c>
      <c r="B2733" s="20">
        <v>2729</v>
      </c>
      <c r="C2733" s="35" t="s">
        <v>456</v>
      </c>
      <c r="D2733" s="24" t="s">
        <v>12720</v>
      </c>
      <c r="E2733" s="27" t="s">
        <v>16880</v>
      </c>
      <c r="F2733" s="26" t="str">
        <f t="shared" si="482"/>
        <v>澤虞</v>
      </c>
      <c r="G2733" s="26" t="str">
        <f t="shared" si="483"/>
        <v>從鳥方聲</v>
      </c>
      <c r="H2733" s="26" t="str">
        <f t="shared" si="484"/>
        <v>分兩</v>
      </c>
      <c r="I2733" s="41" t="str">
        <f t="shared" si="485"/>
        <v>4. 形声</v>
      </c>
      <c r="J2733" s="19" t="str">
        <f t="shared" si="489"/>
        <v/>
      </c>
      <c r="K2733" s="19">
        <f t="shared" si="489"/>
        <v>3</v>
      </c>
      <c r="L2733" s="19" t="str">
        <f t="shared" si="489"/>
        <v/>
      </c>
      <c r="M2733" s="19">
        <f t="shared" si="489"/>
        <v>4</v>
      </c>
      <c r="N2733" s="19" t="str">
        <f t="shared" si="486"/>
        <v/>
      </c>
      <c r="O2733" s="19">
        <f t="shared" si="490"/>
        <v>7</v>
      </c>
      <c r="P2733" s="19" t="str">
        <f t="shared" si="490"/>
        <v/>
      </c>
      <c r="Q2733" s="19" t="str">
        <f t="shared" si="490"/>
        <v/>
      </c>
      <c r="R2733" s="19">
        <f t="shared" si="490"/>
        <v>10</v>
      </c>
    </row>
    <row r="2734" spans="1:18" ht="20.25">
      <c r="A2734" s="18" t="s">
        <v>2011</v>
      </c>
      <c r="B2734" s="20">
        <v>2730</v>
      </c>
      <c r="C2734" s="35"/>
      <c r="D2734" s="24" t="s">
        <v>12045</v>
      </c>
      <c r="E2734" s="27" t="s">
        <v>16881</v>
      </c>
      <c r="F2734" s="26" t="str">
        <f t="shared" si="482"/>
        <v>鳥</v>
      </c>
      <c r="G2734" s="26" t="str">
        <f t="shared" si="483"/>
        <v>從鳥聲</v>
      </c>
      <c r="H2734" s="26" t="str">
        <f t="shared" si="484"/>
        <v>子結</v>
      </c>
      <c r="I2734" s="41" t="str">
        <f t="shared" si="485"/>
        <v>4. 形声</v>
      </c>
      <c r="J2734" s="19" t="str">
        <f t="shared" si="489"/>
        <v/>
      </c>
      <c r="K2734" s="19">
        <f t="shared" si="489"/>
        <v>2</v>
      </c>
      <c r="L2734" s="19" t="str">
        <f t="shared" si="489"/>
        <v/>
      </c>
      <c r="M2734" s="19">
        <f t="shared" si="489"/>
        <v>3</v>
      </c>
      <c r="N2734" s="19" t="str">
        <f t="shared" si="486"/>
        <v/>
      </c>
      <c r="O2734" s="19">
        <f t="shared" si="490"/>
        <v>6</v>
      </c>
      <c r="P2734" s="19" t="str">
        <f t="shared" si="490"/>
        <v/>
      </c>
      <c r="Q2734" s="19" t="str">
        <f t="shared" si="490"/>
        <v/>
      </c>
      <c r="R2734" s="19">
        <f t="shared" si="490"/>
        <v>9</v>
      </c>
    </row>
    <row r="2735" spans="1:18" ht="20.25">
      <c r="A2735" s="18" t="s">
        <v>2012</v>
      </c>
      <c r="B2735" s="20">
        <v>2731</v>
      </c>
      <c r="C2735" s="35"/>
      <c r="D2735" s="24" t="s">
        <v>11928</v>
      </c>
      <c r="E2735" s="27" t="s">
        <v>16882</v>
      </c>
      <c r="F2735" s="26" t="str">
        <f t="shared" si="482"/>
        <v>鳥</v>
      </c>
      <c r="G2735" s="26" t="str">
        <f t="shared" si="483"/>
        <v>從鳥桼聲</v>
      </c>
      <c r="H2735" s="26" t="str">
        <f t="shared" si="484"/>
        <v>親吉</v>
      </c>
      <c r="I2735" s="41" t="str">
        <f t="shared" si="485"/>
        <v>4. 形声</v>
      </c>
      <c r="J2735" s="19" t="str">
        <f t="shared" si="489"/>
        <v/>
      </c>
      <c r="K2735" s="19">
        <f t="shared" si="489"/>
        <v>2</v>
      </c>
      <c r="L2735" s="19" t="str">
        <f t="shared" si="489"/>
        <v/>
      </c>
      <c r="M2735" s="19">
        <f t="shared" si="489"/>
        <v>3</v>
      </c>
      <c r="N2735" s="19" t="str">
        <f t="shared" si="486"/>
        <v/>
      </c>
      <c r="O2735" s="19">
        <f t="shared" si="490"/>
        <v>6</v>
      </c>
      <c r="P2735" s="19" t="str">
        <f t="shared" si="490"/>
        <v/>
      </c>
      <c r="Q2735" s="19" t="str">
        <f t="shared" si="490"/>
        <v/>
      </c>
      <c r="R2735" s="19">
        <f t="shared" si="490"/>
        <v>9</v>
      </c>
    </row>
    <row r="2736" spans="1:18" ht="20.25">
      <c r="A2736" s="18" t="s">
        <v>2013</v>
      </c>
      <c r="B2736" s="20">
        <v>2732</v>
      </c>
      <c r="C2736" s="35"/>
      <c r="D2736" s="24" t="s">
        <v>11907</v>
      </c>
      <c r="E2736" s="27" t="s">
        <v>16883</v>
      </c>
      <c r="F2736" s="26" t="str">
        <f t="shared" si="482"/>
        <v>餔豉</v>
      </c>
      <c r="G2736" s="26" t="str">
        <f t="shared" si="483"/>
        <v>從鳥失聲臣鉉等曰餔豉鳥名</v>
      </c>
      <c r="H2736" s="26" t="str">
        <f t="shared" si="484"/>
        <v>徒結</v>
      </c>
      <c r="I2736" s="41" t="str">
        <f t="shared" si="485"/>
        <v>4. 形声</v>
      </c>
      <c r="J2736" s="19" t="str">
        <f t="shared" si="489"/>
        <v/>
      </c>
      <c r="K2736" s="19">
        <f t="shared" si="489"/>
        <v>3</v>
      </c>
      <c r="L2736" s="19" t="str">
        <f t="shared" si="489"/>
        <v/>
      </c>
      <c r="M2736" s="19">
        <f t="shared" si="489"/>
        <v>4</v>
      </c>
      <c r="N2736" s="19" t="str">
        <f t="shared" si="486"/>
        <v/>
      </c>
      <c r="O2736" s="19">
        <f t="shared" si="490"/>
        <v>7</v>
      </c>
      <c r="P2736" s="19" t="str">
        <f t="shared" si="490"/>
        <v/>
      </c>
      <c r="Q2736" s="19" t="str">
        <f t="shared" si="490"/>
        <v/>
      </c>
      <c r="R2736" s="19">
        <f t="shared" si="490"/>
        <v>18</v>
      </c>
    </row>
    <row r="2737" spans="1:18" ht="20.25">
      <c r="A2737" s="18" t="s">
        <v>2014</v>
      </c>
      <c r="B2737" s="20">
        <v>2733</v>
      </c>
      <c r="C2737" s="35" t="s">
        <v>25554</v>
      </c>
      <c r="D2737" s="24" t="s">
        <v>11713</v>
      </c>
      <c r="E2737" s="27" t="s">
        <v>16884</v>
      </c>
      <c r="F2737" s="26" t="str">
        <f t="shared" si="482"/>
        <v>鶤鷄</v>
      </c>
      <c r="G2737" s="26" t="str">
        <f t="shared" si="483"/>
        <v>從鳥軍聲讀若運</v>
      </c>
      <c r="H2737" s="26" t="str">
        <f t="shared" si="484"/>
        <v>古渾</v>
      </c>
      <c r="I2737" s="41" t="str">
        <f t="shared" si="485"/>
        <v>4. 形声</v>
      </c>
      <c r="J2737" s="19" t="str">
        <f t="shared" si="489"/>
        <v/>
      </c>
      <c r="K2737" s="19">
        <f t="shared" si="489"/>
        <v>3</v>
      </c>
      <c r="L2737" s="19" t="str">
        <f t="shared" si="489"/>
        <v/>
      </c>
      <c r="M2737" s="19">
        <f t="shared" si="489"/>
        <v>4</v>
      </c>
      <c r="N2737" s="19" t="str">
        <f t="shared" si="486"/>
        <v/>
      </c>
      <c r="O2737" s="19">
        <f t="shared" si="490"/>
        <v>7</v>
      </c>
      <c r="P2737" s="19" t="str">
        <f t="shared" si="490"/>
        <v/>
      </c>
      <c r="Q2737" s="19" t="str">
        <f t="shared" si="490"/>
        <v/>
      </c>
      <c r="R2737" s="19">
        <f t="shared" si="490"/>
        <v>13</v>
      </c>
    </row>
    <row r="2738" spans="1:18" ht="20.25">
      <c r="A2738" s="18" t="s">
        <v>2015</v>
      </c>
      <c r="B2738" s="20">
        <v>2734</v>
      </c>
      <c r="C2738" s="35"/>
      <c r="D2738" s="24" t="s">
        <v>11837</v>
      </c>
      <c r="E2738" s="27" t="s">
        <v>16885</v>
      </c>
      <c r="F2738" s="26" t="str">
        <f t="shared" si="482"/>
        <v>鳥</v>
      </c>
      <c r="G2738" s="26" t="str">
        <f t="shared" si="483"/>
        <v>從鳥芺聲</v>
      </c>
      <c r="H2738" s="26" t="str">
        <f t="shared" si="484"/>
        <v>烏浩</v>
      </c>
      <c r="I2738" s="41" t="str">
        <f t="shared" si="485"/>
        <v>4. 形声</v>
      </c>
      <c r="J2738" s="19" t="str">
        <f t="shared" si="489"/>
        <v/>
      </c>
      <c r="K2738" s="19">
        <f t="shared" si="489"/>
        <v>2</v>
      </c>
      <c r="L2738" s="19" t="str">
        <f t="shared" si="489"/>
        <v/>
      </c>
      <c r="M2738" s="19">
        <f t="shared" si="489"/>
        <v>3</v>
      </c>
      <c r="N2738" s="19" t="str">
        <f t="shared" si="486"/>
        <v/>
      </c>
      <c r="O2738" s="19">
        <f t="shared" si="490"/>
        <v>6</v>
      </c>
      <c r="P2738" s="19" t="str">
        <f t="shared" si="490"/>
        <v/>
      </c>
      <c r="Q2738" s="19" t="str">
        <f t="shared" si="490"/>
        <v/>
      </c>
      <c r="R2738" s="19">
        <f t="shared" si="490"/>
        <v>9</v>
      </c>
    </row>
    <row r="2739" spans="1:18" ht="20.25">
      <c r="A2739" s="18" t="s">
        <v>2016</v>
      </c>
      <c r="B2739" s="20">
        <v>2735</v>
      </c>
      <c r="C2739" s="35"/>
      <c r="D2739" s="24" t="s">
        <v>11781</v>
      </c>
      <c r="E2739" s="27" t="s">
        <v>16886</v>
      </c>
      <c r="F2739" s="26" t="str">
        <f t="shared" si="482"/>
        <v>鳥</v>
      </c>
      <c r="G2739" s="26" t="str">
        <f t="shared" si="483"/>
        <v>從鳥臼聲</v>
      </c>
      <c r="H2739" s="26" t="str">
        <f t="shared" si="484"/>
        <v>居玉</v>
      </c>
      <c r="I2739" s="41" t="str">
        <f t="shared" si="485"/>
        <v>4. 形声</v>
      </c>
      <c r="J2739" s="19" t="str">
        <f t="shared" si="489"/>
        <v/>
      </c>
      <c r="K2739" s="19">
        <f t="shared" si="489"/>
        <v>2</v>
      </c>
      <c r="L2739" s="19" t="str">
        <f t="shared" si="489"/>
        <v/>
      </c>
      <c r="M2739" s="19">
        <f t="shared" si="489"/>
        <v>3</v>
      </c>
      <c r="N2739" s="19" t="str">
        <f t="shared" si="486"/>
        <v/>
      </c>
      <c r="O2739" s="19">
        <f t="shared" si="490"/>
        <v>6</v>
      </c>
      <c r="P2739" s="19" t="str">
        <f t="shared" si="490"/>
        <v/>
      </c>
      <c r="Q2739" s="19" t="str">
        <f t="shared" si="490"/>
        <v/>
      </c>
      <c r="R2739" s="19">
        <f t="shared" si="490"/>
        <v>9</v>
      </c>
    </row>
    <row r="2740" spans="1:18" ht="20.25">
      <c r="A2740" s="18" t="s">
        <v>2017</v>
      </c>
      <c r="B2740" s="20">
        <v>2736</v>
      </c>
      <c r="C2740" s="35" t="s">
        <v>25555</v>
      </c>
      <c r="D2740" s="24" t="s">
        <v>12721</v>
      </c>
      <c r="E2740" s="27" t="s">
        <v>16887</v>
      </c>
      <c r="F2740" s="26" t="str">
        <f t="shared" si="482"/>
        <v>鷦□桃蟲</v>
      </c>
      <c r="G2740" s="26" t="str">
        <f t="shared" si="483"/>
        <v>從鳥焦聲</v>
      </c>
      <c r="H2740" s="26" t="str">
        <f t="shared" si="484"/>
        <v>即消</v>
      </c>
      <c r="I2740" s="41" t="str">
        <f t="shared" si="485"/>
        <v>4. 形声</v>
      </c>
      <c r="J2740" s="19" t="str">
        <f t="shared" si="489"/>
        <v/>
      </c>
      <c r="K2740" s="19">
        <f t="shared" si="489"/>
        <v>5</v>
      </c>
      <c r="L2740" s="19" t="str">
        <f t="shared" si="489"/>
        <v/>
      </c>
      <c r="M2740" s="19">
        <f t="shared" si="489"/>
        <v>6</v>
      </c>
      <c r="N2740" s="19" t="str">
        <f t="shared" si="486"/>
        <v/>
      </c>
      <c r="O2740" s="19">
        <f t="shared" si="490"/>
        <v>9</v>
      </c>
      <c r="P2740" s="19" t="str">
        <f t="shared" si="490"/>
        <v/>
      </c>
      <c r="Q2740" s="19" t="str">
        <f t="shared" si="490"/>
        <v/>
      </c>
      <c r="R2740" s="19">
        <f t="shared" si="490"/>
        <v>12</v>
      </c>
    </row>
    <row r="2741" spans="1:18" ht="20.25">
      <c r="A2741" s="18" t="s">
        <v>2018</v>
      </c>
      <c r="B2741" s="20">
        <v>2737</v>
      </c>
      <c r="C2741" s="35"/>
      <c r="D2741" s="24" t="s">
        <v>11854</v>
      </c>
      <c r="E2741" s="27" t="s">
        <v>16888</v>
      </c>
      <c r="F2741" s="26" t="str">
        <f t="shared" si="482"/>
        <v>鷦□</v>
      </c>
      <c r="G2741" s="26" t="str">
        <f t="shared" si="483"/>
        <v>從鳥眇聲</v>
      </c>
      <c r="H2741" s="26" t="str">
        <f t="shared" si="484"/>
        <v>亡沼</v>
      </c>
      <c r="I2741" s="41" t="str">
        <f t="shared" si="485"/>
        <v>4. 形声</v>
      </c>
      <c r="J2741" s="19" t="str">
        <f t="shared" si="489"/>
        <v/>
      </c>
      <c r="K2741" s="19">
        <f t="shared" si="489"/>
        <v>3</v>
      </c>
      <c r="L2741" s="19" t="str">
        <f t="shared" si="489"/>
        <v/>
      </c>
      <c r="M2741" s="19">
        <f t="shared" si="489"/>
        <v>4</v>
      </c>
      <c r="N2741" s="19" t="str">
        <f t="shared" si="486"/>
        <v/>
      </c>
      <c r="O2741" s="19">
        <f t="shared" si="490"/>
        <v>7</v>
      </c>
      <c r="P2741" s="19" t="str">
        <f t="shared" si="490"/>
        <v/>
      </c>
      <c r="Q2741" s="19" t="str">
        <f t="shared" si="490"/>
        <v/>
      </c>
      <c r="R2741" s="19">
        <f t="shared" si="490"/>
        <v>10</v>
      </c>
    </row>
    <row r="2742" spans="1:18" ht="20.25">
      <c r="A2742" s="18" t="s">
        <v>2019</v>
      </c>
      <c r="B2742" s="20">
        <v>2738</v>
      </c>
      <c r="C2742" s="35" t="s">
        <v>25556</v>
      </c>
      <c r="D2742" s="24" t="s">
        <v>11599</v>
      </c>
      <c r="E2742" s="27" t="s">
        <v>16889</v>
      </c>
      <c r="F2742" s="26" t="str">
        <f t="shared" si="482"/>
        <v/>
      </c>
      <c r="G2742" s="26" t="str">
        <f t="shared" si="483"/>
        <v/>
      </c>
      <c r="H2742" s="26" t="str">
        <f t="shared" si="484"/>
        <v>力求</v>
      </c>
      <c r="I2742" s="41" t="str">
        <f t="shared" si="485"/>
        <v>4. 形声</v>
      </c>
      <c r="J2742" s="19" t="str">
        <f t="shared" si="489"/>
        <v/>
      </c>
      <c r="K2742" s="19" t="str">
        <f t="shared" si="489"/>
        <v/>
      </c>
      <c r="L2742" s="19" t="str">
        <f t="shared" si="489"/>
        <v/>
      </c>
      <c r="M2742" s="19">
        <f t="shared" si="489"/>
        <v>9</v>
      </c>
      <c r="N2742" s="19" t="str">
        <f t="shared" si="486"/>
        <v/>
      </c>
      <c r="O2742" s="19">
        <f t="shared" si="490"/>
        <v>12</v>
      </c>
      <c r="P2742" s="19" t="str">
        <f t="shared" si="490"/>
        <v/>
      </c>
      <c r="Q2742" s="19" t="str">
        <f t="shared" si="490"/>
        <v/>
      </c>
      <c r="R2742" s="19">
        <f t="shared" si="490"/>
        <v>15</v>
      </c>
    </row>
    <row r="2743" spans="1:18" ht="20.25">
      <c r="A2743" s="18" t="s">
        <v>2020</v>
      </c>
      <c r="B2743" s="20">
        <v>2739</v>
      </c>
      <c r="C2743" s="35" t="s">
        <v>10064</v>
      </c>
      <c r="D2743" s="24" t="s">
        <v>12722</v>
      </c>
      <c r="E2743" s="27" t="s">
        <v>16890</v>
      </c>
      <c r="F2743" s="26" t="str">
        <f t="shared" si="482"/>
        <v>鳥</v>
      </c>
      <c r="G2743" s="26" t="str">
        <f t="shared" si="483"/>
        <v>從鳥堇聲</v>
      </c>
      <c r="H2743" s="26" t="str">
        <f t="shared" si="484"/>
        <v>那干</v>
      </c>
      <c r="I2743" s="41" t="str">
        <f t="shared" si="485"/>
        <v>4. 形声</v>
      </c>
      <c r="J2743" s="19" t="str">
        <f t="shared" si="489"/>
        <v/>
      </c>
      <c r="K2743" s="19">
        <f t="shared" si="489"/>
        <v>2</v>
      </c>
      <c r="L2743" s="19" t="str">
        <f t="shared" si="489"/>
        <v/>
      </c>
      <c r="M2743" s="19">
        <f t="shared" si="489"/>
        <v>3</v>
      </c>
      <c r="N2743" s="19" t="str">
        <f t="shared" si="486"/>
        <v/>
      </c>
      <c r="O2743" s="19">
        <f t="shared" si="490"/>
        <v>6</v>
      </c>
      <c r="P2743" s="19" t="str">
        <f t="shared" si="490"/>
        <v/>
      </c>
      <c r="Q2743" s="19" t="str">
        <f t="shared" si="490"/>
        <v/>
      </c>
      <c r="R2743" s="19">
        <f t="shared" si="490"/>
        <v>9</v>
      </c>
    </row>
    <row r="2744" spans="1:18" ht="20.25">
      <c r="A2744" s="18" t="s">
        <v>2021</v>
      </c>
      <c r="B2744" s="20">
        <v>2740</v>
      </c>
      <c r="C2744" s="36" t="s">
        <v>1675</v>
      </c>
      <c r="D2744" s="24" t="s">
        <v>12722</v>
      </c>
      <c r="E2744" s="27" t="s">
        <v>16891</v>
      </c>
      <c r="F2744" s="26" t="str">
        <f t="shared" si="482"/>
        <v/>
      </c>
      <c r="G2744" s="26" t="str">
        <f t="shared" si="483"/>
        <v/>
      </c>
      <c r="H2744" s="26" t="str">
        <f t="shared" si="484"/>
        <v/>
      </c>
      <c r="I2744" s="41" t="str">
        <f t="shared" si="485"/>
        <v/>
      </c>
      <c r="J2744" s="19" t="str">
        <f t="shared" si="489"/>
        <v/>
      </c>
      <c r="K2744" s="19" t="str">
        <f t="shared" si="489"/>
        <v/>
      </c>
      <c r="L2744" s="19" t="str">
        <f t="shared" si="489"/>
        <v/>
      </c>
      <c r="M2744" s="19">
        <f t="shared" si="489"/>
        <v>3</v>
      </c>
      <c r="N2744" s="19" t="str">
        <f t="shared" si="486"/>
        <v/>
      </c>
      <c r="O2744" s="19" t="str">
        <f t="shared" si="490"/>
        <v/>
      </c>
      <c r="P2744" s="19" t="str">
        <f t="shared" si="490"/>
        <v/>
      </c>
      <c r="Q2744" s="19" t="str">
        <f t="shared" si="490"/>
        <v/>
      </c>
      <c r="R2744" s="19" t="str">
        <f t="shared" si="490"/>
        <v/>
      </c>
    </row>
    <row r="2745" spans="1:18" ht="20.25">
      <c r="A2745" s="18" t="s">
        <v>2022</v>
      </c>
      <c r="B2745" s="20">
        <v>2741</v>
      </c>
      <c r="C2745" s="36" t="s">
        <v>1675</v>
      </c>
      <c r="D2745" s="24" t="s">
        <v>12722</v>
      </c>
      <c r="E2745" s="27" t="s">
        <v>11540</v>
      </c>
      <c r="F2745" s="26" t="str">
        <f t="shared" si="482"/>
        <v/>
      </c>
      <c r="G2745" s="26" t="str">
        <f t="shared" si="483"/>
        <v/>
      </c>
      <c r="H2745" s="26" t="str">
        <f t="shared" si="484"/>
        <v/>
      </c>
      <c r="I2745" s="41" t="str">
        <f t="shared" si="485"/>
        <v/>
      </c>
      <c r="J2745" s="19">
        <f t="shared" ref="J2745:M2764" si="491">IFERROR(FIND(J$4,$E2745),"")</f>
        <v>1</v>
      </c>
      <c r="K2745" s="19" t="str">
        <f t="shared" si="491"/>
        <v/>
      </c>
      <c r="L2745" s="19" t="str">
        <f t="shared" si="491"/>
        <v/>
      </c>
      <c r="M2745" s="19" t="str">
        <f t="shared" si="491"/>
        <v/>
      </c>
      <c r="N2745" s="19" t="str">
        <f t="shared" si="486"/>
        <v/>
      </c>
      <c r="O2745" s="19" t="str">
        <f t="shared" ref="O2745:R2764" si="492">IFERROR(FIND(O$4,$E2745),"")</f>
        <v/>
      </c>
      <c r="P2745" s="19" t="str">
        <f t="shared" si="492"/>
        <v/>
      </c>
      <c r="Q2745" s="19" t="str">
        <f t="shared" si="492"/>
        <v/>
      </c>
      <c r="R2745" s="19" t="str">
        <f t="shared" si="492"/>
        <v/>
      </c>
    </row>
    <row r="2746" spans="1:18" ht="20.25">
      <c r="A2746" s="18" t="s">
        <v>2023</v>
      </c>
      <c r="B2746" s="20">
        <v>2742</v>
      </c>
      <c r="C2746" s="35" t="s">
        <v>10064</v>
      </c>
      <c r="D2746" s="24" t="s">
        <v>12722</v>
      </c>
      <c r="E2746" s="27" t="s">
        <v>11540</v>
      </c>
      <c r="F2746" s="26" t="str">
        <f t="shared" si="482"/>
        <v/>
      </c>
      <c r="G2746" s="26" t="str">
        <f t="shared" si="483"/>
        <v/>
      </c>
      <c r="H2746" s="26" t="str">
        <f t="shared" si="484"/>
        <v/>
      </c>
      <c r="I2746" s="41" t="str">
        <f t="shared" si="485"/>
        <v/>
      </c>
      <c r="J2746" s="19">
        <f t="shared" si="491"/>
        <v>1</v>
      </c>
      <c r="K2746" s="19" t="str">
        <f t="shared" si="491"/>
        <v/>
      </c>
      <c r="L2746" s="19" t="str">
        <f t="shared" si="491"/>
        <v/>
      </c>
      <c r="M2746" s="19" t="str">
        <f t="shared" si="491"/>
        <v/>
      </c>
      <c r="N2746" s="19" t="str">
        <f t="shared" si="486"/>
        <v/>
      </c>
      <c r="O2746" s="19" t="str">
        <f t="shared" si="492"/>
        <v/>
      </c>
      <c r="P2746" s="19" t="str">
        <f t="shared" si="492"/>
        <v/>
      </c>
      <c r="Q2746" s="19" t="str">
        <f t="shared" si="492"/>
        <v/>
      </c>
      <c r="R2746" s="19" t="str">
        <f t="shared" si="492"/>
        <v/>
      </c>
    </row>
    <row r="2747" spans="1:18" ht="20.25">
      <c r="A2747" s="18" t="s">
        <v>2024</v>
      </c>
      <c r="B2747" s="20">
        <v>2743</v>
      </c>
      <c r="C2747" s="36" t="s">
        <v>1675</v>
      </c>
      <c r="D2747" s="24" t="s">
        <v>12722</v>
      </c>
      <c r="E2747" s="27" t="s">
        <v>11540</v>
      </c>
      <c r="F2747" s="26" t="str">
        <f t="shared" si="482"/>
        <v/>
      </c>
      <c r="G2747" s="26" t="str">
        <f t="shared" si="483"/>
        <v/>
      </c>
      <c r="H2747" s="26" t="str">
        <f t="shared" si="484"/>
        <v/>
      </c>
      <c r="I2747" s="41" t="str">
        <f t="shared" si="485"/>
        <v/>
      </c>
      <c r="J2747" s="19">
        <f t="shared" si="491"/>
        <v>1</v>
      </c>
      <c r="K2747" s="19" t="str">
        <f t="shared" si="491"/>
        <v/>
      </c>
      <c r="L2747" s="19" t="str">
        <f t="shared" si="491"/>
        <v/>
      </c>
      <c r="M2747" s="19" t="str">
        <f t="shared" si="491"/>
        <v/>
      </c>
      <c r="N2747" s="19" t="str">
        <f t="shared" si="486"/>
        <v/>
      </c>
      <c r="O2747" s="19" t="str">
        <f t="shared" si="492"/>
        <v/>
      </c>
      <c r="P2747" s="19" t="str">
        <f t="shared" si="492"/>
        <v/>
      </c>
      <c r="Q2747" s="19" t="str">
        <f t="shared" si="492"/>
        <v/>
      </c>
      <c r="R2747" s="19" t="str">
        <f t="shared" si="492"/>
        <v/>
      </c>
    </row>
    <row r="2748" spans="1:18" ht="20.25">
      <c r="A2748" s="18" t="s">
        <v>2025</v>
      </c>
      <c r="B2748" s="20">
        <v>2744</v>
      </c>
      <c r="C2748" s="35" t="s">
        <v>25557</v>
      </c>
      <c r="D2748" s="24" t="s">
        <v>12723</v>
      </c>
      <c r="E2748" s="27" t="s">
        <v>16892</v>
      </c>
      <c r="F2748" s="26" t="str">
        <f t="shared" si="482"/>
        <v>欺老</v>
      </c>
      <c r="G2748" s="26" t="str">
        <f t="shared" si="483"/>
        <v>從鳥彖聲</v>
      </c>
      <c r="H2748" s="26" t="str">
        <f t="shared" si="484"/>
        <v>丑絹</v>
      </c>
      <c r="I2748" s="41" t="str">
        <f t="shared" si="485"/>
        <v>4. 形声</v>
      </c>
      <c r="J2748" s="19" t="str">
        <f t="shared" si="491"/>
        <v/>
      </c>
      <c r="K2748" s="19">
        <f t="shared" si="491"/>
        <v>3</v>
      </c>
      <c r="L2748" s="19" t="str">
        <f t="shared" si="491"/>
        <v/>
      </c>
      <c r="M2748" s="19">
        <f t="shared" si="491"/>
        <v>4</v>
      </c>
      <c r="N2748" s="19" t="str">
        <f t="shared" si="486"/>
        <v/>
      </c>
      <c r="O2748" s="19">
        <f t="shared" si="492"/>
        <v>7</v>
      </c>
      <c r="P2748" s="19" t="str">
        <f t="shared" si="492"/>
        <v/>
      </c>
      <c r="Q2748" s="19" t="str">
        <f t="shared" si="492"/>
        <v/>
      </c>
      <c r="R2748" s="19">
        <f t="shared" si="492"/>
        <v>10</v>
      </c>
    </row>
    <row r="2749" spans="1:18" ht="20.25">
      <c r="A2749" s="18" t="s">
        <v>2026</v>
      </c>
      <c r="B2749" s="20">
        <v>2745</v>
      </c>
      <c r="C2749" s="35"/>
      <c r="D2749" s="24" t="s">
        <v>11594</v>
      </c>
      <c r="E2749" s="27" t="s">
        <v>16893</v>
      </c>
      <c r="F2749" s="26" t="str">
        <f t="shared" si="482"/>
        <v>烏</v>
      </c>
      <c r="G2749" s="26" t="str">
        <f t="shared" si="483"/>
        <v>從鳥説省聲</v>
      </c>
      <c r="H2749" s="26" t="str">
        <f t="shared" si="484"/>
        <v>弋雪</v>
      </c>
      <c r="I2749" s="41" t="str">
        <f t="shared" si="485"/>
        <v>4. 形声</v>
      </c>
      <c r="J2749" s="19" t="str">
        <f t="shared" si="491"/>
        <v/>
      </c>
      <c r="K2749" s="19">
        <f t="shared" si="491"/>
        <v>2</v>
      </c>
      <c r="L2749" s="19" t="str">
        <f t="shared" si="491"/>
        <v/>
      </c>
      <c r="M2749" s="19">
        <f t="shared" si="491"/>
        <v>3</v>
      </c>
      <c r="N2749" s="19" t="str">
        <f t="shared" si="486"/>
        <v/>
      </c>
      <c r="O2749" s="19">
        <f t="shared" si="492"/>
        <v>7</v>
      </c>
      <c r="P2749" s="19" t="str">
        <f t="shared" si="492"/>
        <v/>
      </c>
      <c r="Q2749" s="19" t="str">
        <f t="shared" si="492"/>
        <v/>
      </c>
      <c r="R2749" s="19">
        <f t="shared" si="492"/>
        <v>10</v>
      </c>
    </row>
    <row r="2750" spans="1:18" ht="20.25">
      <c r="A2750" s="18" t="s">
        <v>2027</v>
      </c>
      <c r="B2750" s="20">
        <v>2746</v>
      </c>
      <c r="C2750" s="35"/>
      <c r="D2750" s="24" t="s">
        <v>12724</v>
      </c>
      <c r="E2750" s="27" t="s">
        <v>16894</v>
      </c>
      <c r="F2750" s="26" t="str">
        <f t="shared" si="482"/>
        <v>鳥</v>
      </c>
      <c r="G2750" s="26" t="str">
        <f t="shared" si="483"/>
        <v>從鳥主聲</v>
      </c>
      <c r="H2750" s="26" t="str">
        <f t="shared" si="484"/>
        <v>天口</v>
      </c>
      <c r="I2750" s="41" t="str">
        <f t="shared" si="485"/>
        <v>4. 形声</v>
      </c>
      <c r="J2750" s="19" t="str">
        <f t="shared" si="491"/>
        <v/>
      </c>
      <c r="K2750" s="19">
        <f t="shared" si="491"/>
        <v>2</v>
      </c>
      <c r="L2750" s="19" t="str">
        <f t="shared" si="491"/>
        <v/>
      </c>
      <c r="M2750" s="19">
        <f t="shared" si="491"/>
        <v>3</v>
      </c>
      <c r="N2750" s="19" t="str">
        <f t="shared" si="486"/>
        <v/>
      </c>
      <c r="O2750" s="19">
        <f t="shared" si="492"/>
        <v>6</v>
      </c>
      <c r="P2750" s="19" t="str">
        <f t="shared" si="492"/>
        <v/>
      </c>
      <c r="Q2750" s="19" t="str">
        <f t="shared" si="492"/>
        <v/>
      </c>
      <c r="R2750" s="19">
        <f t="shared" si="492"/>
        <v>9</v>
      </c>
    </row>
    <row r="2751" spans="1:18" ht="20.25">
      <c r="A2751" s="18" t="s">
        <v>2028</v>
      </c>
      <c r="B2751" s="20">
        <v>2747</v>
      </c>
      <c r="C2751" s="35"/>
      <c r="D2751" s="24" t="s">
        <v>11714</v>
      </c>
      <c r="E2751" s="27" t="s">
        <v>16895</v>
      </c>
      <c r="F2751" s="26" t="str">
        <f t="shared" si="482"/>
        <v>鳥</v>
      </c>
      <c r="G2751" s="26" t="str">
        <f t="shared" si="483"/>
        <v>從鳥昏聲</v>
      </c>
      <c r="H2751" s="26" t="str">
        <f t="shared" si="484"/>
        <v>武巾</v>
      </c>
      <c r="I2751" s="41" t="str">
        <f t="shared" si="485"/>
        <v>4. 形声</v>
      </c>
      <c r="J2751" s="19" t="str">
        <f t="shared" si="491"/>
        <v/>
      </c>
      <c r="K2751" s="19">
        <f t="shared" si="491"/>
        <v>2</v>
      </c>
      <c r="L2751" s="19" t="str">
        <f t="shared" si="491"/>
        <v/>
      </c>
      <c r="M2751" s="19">
        <f t="shared" si="491"/>
        <v>3</v>
      </c>
      <c r="N2751" s="19">
        <f t="shared" si="486"/>
        <v>12</v>
      </c>
      <c r="O2751" s="19">
        <f t="shared" si="492"/>
        <v>6</v>
      </c>
      <c r="P2751" s="19" t="str">
        <f t="shared" si="492"/>
        <v/>
      </c>
      <c r="Q2751" s="19" t="str">
        <f t="shared" si="492"/>
        <v/>
      </c>
      <c r="R2751" s="19">
        <f t="shared" si="492"/>
        <v>9</v>
      </c>
    </row>
    <row r="2752" spans="1:18" ht="20.25">
      <c r="A2752" s="18" t="s">
        <v>2029</v>
      </c>
      <c r="B2752" s="20">
        <v>2748</v>
      </c>
      <c r="C2752" s="35" t="s">
        <v>25558</v>
      </c>
      <c r="D2752" s="24" t="s">
        <v>11629</v>
      </c>
      <c r="E2752" s="27" t="s">
        <v>16896</v>
      </c>
      <c r="F2752" s="26" t="str">
        <f t="shared" si="482"/>
        <v/>
      </c>
      <c r="G2752" s="26" t="str">
        <f t="shared" si="483"/>
        <v/>
      </c>
      <c r="H2752" s="26" t="str">
        <f t="shared" si="484"/>
        <v>洛蕭</v>
      </c>
      <c r="I2752" s="41" t="str">
        <f t="shared" si="485"/>
        <v>4. 形声</v>
      </c>
      <c r="J2752" s="19" t="str">
        <f t="shared" si="491"/>
        <v/>
      </c>
      <c r="K2752" s="19" t="str">
        <f t="shared" si="491"/>
        <v/>
      </c>
      <c r="L2752" s="19" t="str">
        <f t="shared" si="491"/>
        <v/>
      </c>
      <c r="M2752" s="19">
        <f t="shared" si="491"/>
        <v>9</v>
      </c>
      <c r="N2752" s="19" t="str">
        <f t="shared" si="486"/>
        <v/>
      </c>
      <c r="O2752" s="19">
        <f t="shared" si="492"/>
        <v>12</v>
      </c>
      <c r="P2752" s="19" t="str">
        <f t="shared" si="492"/>
        <v/>
      </c>
      <c r="Q2752" s="19" t="str">
        <f t="shared" si="492"/>
        <v/>
      </c>
      <c r="R2752" s="19">
        <f t="shared" si="492"/>
        <v>15</v>
      </c>
    </row>
    <row r="2753" spans="1:18" ht="20.25">
      <c r="A2753" s="18" t="s">
        <v>2030</v>
      </c>
      <c r="B2753" s="20">
        <v>2749</v>
      </c>
      <c r="C2753" s="35" t="s">
        <v>25559</v>
      </c>
      <c r="D2753" s="24" t="s">
        <v>11658</v>
      </c>
      <c r="E2753" s="27" t="s">
        <v>16897</v>
      </c>
      <c r="F2753" s="26" t="str">
        <f t="shared" si="482"/>
        <v>鳥</v>
      </c>
      <c r="G2753" s="26" t="str">
        <f t="shared" si="483"/>
        <v>其雌皇從鳥偃聲一曰鳳皇也</v>
      </c>
      <c r="H2753" s="26" t="str">
        <f t="shared" si="484"/>
        <v>於幰</v>
      </c>
      <c r="I2753" s="41" t="str">
        <f t="shared" si="485"/>
        <v>4. 形声</v>
      </c>
      <c r="J2753" s="19" t="str">
        <f t="shared" si="491"/>
        <v/>
      </c>
      <c r="K2753" s="19">
        <f t="shared" si="491"/>
        <v>2</v>
      </c>
      <c r="L2753" s="19" t="str">
        <f t="shared" si="491"/>
        <v/>
      </c>
      <c r="M2753" s="19">
        <f t="shared" si="491"/>
        <v>6</v>
      </c>
      <c r="N2753" s="19" t="str">
        <f t="shared" si="486"/>
        <v/>
      </c>
      <c r="O2753" s="19">
        <f t="shared" si="492"/>
        <v>9</v>
      </c>
      <c r="P2753" s="19" t="str">
        <f t="shared" si="492"/>
        <v/>
      </c>
      <c r="Q2753" s="19" t="str">
        <f t="shared" si="492"/>
        <v/>
      </c>
      <c r="R2753" s="19">
        <f t="shared" si="492"/>
        <v>17</v>
      </c>
    </row>
    <row r="2754" spans="1:18" ht="20.25">
      <c r="A2754" s="18" t="s">
        <v>2031</v>
      </c>
      <c r="B2754" s="20">
        <v>2750</v>
      </c>
      <c r="C2754" s="35" t="s">
        <v>25560</v>
      </c>
      <c r="D2754" s="24" t="s">
        <v>11758</v>
      </c>
      <c r="E2754" s="27" t="s">
        <v>16898</v>
      </c>
      <c r="F2754" s="26" t="str">
        <f t="shared" si="482"/>
        <v>暝鴲</v>
      </c>
      <c r="G2754" s="26" t="str">
        <f t="shared" si="483"/>
        <v>從鳥旨聲</v>
      </c>
      <c r="H2754" s="26" t="str">
        <f t="shared" si="484"/>
        <v>旨夷</v>
      </c>
      <c r="I2754" s="41" t="str">
        <f t="shared" si="485"/>
        <v>4. 形声</v>
      </c>
      <c r="J2754" s="19" t="str">
        <f t="shared" si="491"/>
        <v/>
      </c>
      <c r="K2754" s="19">
        <f t="shared" si="491"/>
        <v>3</v>
      </c>
      <c r="L2754" s="19" t="str">
        <f t="shared" si="491"/>
        <v/>
      </c>
      <c r="M2754" s="19">
        <f t="shared" si="491"/>
        <v>4</v>
      </c>
      <c r="N2754" s="19" t="str">
        <f t="shared" si="486"/>
        <v/>
      </c>
      <c r="O2754" s="19">
        <f t="shared" si="492"/>
        <v>7</v>
      </c>
      <c r="P2754" s="19" t="str">
        <f t="shared" si="492"/>
        <v/>
      </c>
      <c r="Q2754" s="19" t="str">
        <f t="shared" si="492"/>
        <v/>
      </c>
      <c r="R2754" s="19">
        <f t="shared" si="492"/>
        <v>10</v>
      </c>
    </row>
    <row r="2755" spans="1:18" ht="20.25">
      <c r="A2755" s="18" t="s">
        <v>2032</v>
      </c>
      <c r="B2755" s="20">
        <v>2751</v>
      </c>
      <c r="C2755" s="35" t="s">
        <v>25561</v>
      </c>
      <c r="D2755" s="24" t="s">
        <v>12725</v>
      </c>
      <c r="E2755" s="27" t="s">
        <v>16899</v>
      </c>
      <c r="F2755" s="26" t="str">
        <f t="shared" si="482"/>
        <v>鳥鸔</v>
      </c>
      <c r="G2755" s="26" t="str">
        <f t="shared" si="483"/>
        <v>從鳥各聲</v>
      </c>
      <c r="H2755" s="26" t="str">
        <f t="shared" si="484"/>
        <v>盧各</v>
      </c>
      <c r="I2755" s="41" t="str">
        <f t="shared" si="485"/>
        <v>4. 形声</v>
      </c>
      <c r="J2755" s="19" t="str">
        <f t="shared" si="491"/>
        <v/>
      </c>
      <c r="K2755" s="19">
        <f t="shared" si="491"/>
        <v>3</v>
      </c>
      <c r="L2755" s="19" t="str">
        <f t="shared" si="491"/>
        <v/>
      </c>
      <c r="M2755" s="19">
        <f t="shared" si="491"/>
        <v>4</v>
      </c>
      <c r="N2755" s="19" t="str">
        <f t="shared" si="486"/>
        <v/>
      </c>
      <c r="O2755" s="19">
        <f t="shared" si="492"/>
        <v>7</v>
      </c>
      <c r="P2755" s="19" t="str">
        <f t="shared" si="492"/>
        <v/>
      </c>
      <c r="Q2755" s="19" t="str">
        <f t="shared" si="492"/>
        <v/>
      </c>
      <c r="R2755" s="19">
        <f t="shared" si="492"/>
        <v>10</v>
      </c>
    </row>
    <row r="2756" spans="1:18" ht="20.25">
      <c r="A2756" s="18" t="s">
        <v>2033</v>
      </c>
      <c r="B2756" s="20">
        <v>2752</v>
      </c>
      <c r="C2756" s="35" t="s">
        <v>25562</v>
      </c>
      <c r="D2756" s="24" t="s">
        <v>12726</v>
      </c>
      <c r="E2756" s="27" t="s">
        <v>16900</v>
      </c>
      <c r="F2756" s="26" t="str">
        <f t="shared" si="482"/>
        <v>鳥鸔</v>
      </c>
      <c r="G2756" s="26" t="str">
        <f t="shared" si="483"/>
        <v>從鳥暴聲</v>
      </c>
      <c r="H2756" s="26" t="str">
        <f t="shared" si="484"/>
        <v>蒲木</v>
      </c>
      <c r="I2756" s="41" t="str">
        <f t="shared" si="485"/>
        <v>4. 形声</v>
      </c>
      <c r="J2756" s="19" t="str">
        <f t="shared" si="491"/>
        <v/>
      </c>
      <c r="K2756" s="19">
        <f t="shared" si="491"/>
        <v>3</v>
      </c>
      <c r="L2756" s="19" t="str">
        <f t="shared" si="491"/>
        <v/>
      </c>
      <c r="M2756" s="19">
        <f t="shared" si="491"/>
        <v>4</v>
      </c>
      <c r="N2756" s="19" t="str">
        <f t="shared" si="486"/>
        <v/>
      </c>
      <c r="O2756" s="19">
        <f t="shared" si="492"/>
        <v>7</v>
      </c>
      <c r="P2756" s="19" t="str">
        <f t="shared" si="492"/>
        <v/>
      </c>
      <c r="Q2756" s="19" t="str">
        <f t="shared" si="492"/>
        <v/>
      </c>
      <c r="R2756" s="19">
        <f t="shared" si="492"/>
        <v>10</v>
      </c>
    </row>
    <row r="2757" spans="1:18" ht="20.25">
      <c r="A2757" s="18" t="s">
        <v>2034</v>
      </c>
      <c r="B2757" s="20">
        <v>2753</v>
      </c>
      <c r="C2757" s="36" t="s">
        <v>25563</v>
      </c>
      <c r="D2757" s="24" t="s">
        <v>12727</v>
      </c>
      <c r="E2757" s="27" t="s">
        <v>16901</v>
      </c>
      <c r="F2757" s="26" t="str">
        <f t="shared" ref="F2757:F2820" si="493">IFERROR(MID(E2757,1,K2757-1),"")</f>
        <v/>
      </c>
      <c r="G2757" s="26" t="str">
        <f t="shared" ref="G2757:G2820" si="494">IFERROR(MID($E2757,K2757+1,MIN(IF(Q2757=0,100,Q2757), IF(R2757=0,100,R2757))-3-K2757),"")</f>
        <v/>
      </c>
      <c r="H2757" s="26" t="str">
        <f t="shared" ref="H2757:H2820" si="495">IFERROR(MID($E2757,R2757-2,2),"")</f>
        <v>下各</v>
      </c>
      <c r="I2757" s="41" t="str">
        <f t="shared" ref="I2757:I2820" si="496">IFERROR(IF(N(P2757)&lt;&gt;0,"1.象形 or 2.指事",IF(N(M2757)*N(O2757)&lt;&gt;0,"4. 形声",IF(AND(N(M2757)*N(N2757)&lt;&gt;0, N2757&lt;Q2757),"3. 会意",""))),"")</f>
        <v>4. 形声</v>
      </c>
      <c r="J2757" s="19" t="str">
        <f t="shared" si="491"/>
        <v/>
      </c>
      <c r="K2757" s="19" t="str">
        <f t="shared" si="491"/>
        <v/>
      </c>
      <c r="L2757" s="19" t="str">
        <f t="shared" si="491"/>
        <v/>
      </c>
      <c r="M2757" s="19">
        <f t="shared" si="491"/>
        <v>8</v>
      </c>
      <c r="N2757" s="19" t="str">
        <f t="shared" ref="N2757:N2820" si="497">IFERROR(FIND(N$4,$E2757,M2757+1),"")</f>
        <v/>
      </c>
      <c r="O2757" s="19">
        <f t="shared" si="492"/>
        <v>4</v>
      </c>
      <c r="P2757" s="19" t="str">
        <f t="shared" si="492"/>
        <v/>
      </c>
      <c r="Q2757" s="19" t="str">
        <f t="shared" si="492"/>
        <v/>
      </c>
      <c r="R2757" s="19">
        <f t="shared" si="492"/>
        <v>14</v>
      </c>
    </row>
    <row r="2758" spans="1:18" ht="20.25">
      <c r="A2758" s="18" t="s">
        <v>2035</v>
      </c>
      <c r="B2758" s="20">
        <v>2754</v>
      </c>
      <c r="C2758" s="36" t="s">
        <v>25564</v>
      </c>
      <c r="D2758" s="24" t="s">
        <v>11642</v>
      </c>
      <c r="E2758" s="27" t="s">
        <v>16902</v>
      </c>
      <c r="F2758" s="26" t="str">
        <f t="shared" si="493"/>
        <v>白鷺</v>
      </c>
      <c r="G2758" s="26" t="str">
        <f t="shared" si="494"/>
        <v>從鳥路聲</v>
      </c>
      <c r="H2758" s="26" t="str">
        <f t="shared" si="495"/>
        <v>洛故</v>
      </c>
      <c r="I2758" s="41" t="str">
        <f t="shared" si="496"/>
        <v>4. 形声</v>
      </c>
      <c r="J2758" s="19" t="str">
        <f t="shared" si="491"/>
        <v/>
      </c>
      <c r="K2758" s="19">
        <f t="shared" si="491"/>
        <v>3</v>
      </c>
      <c r="L2758" s="19" t="str">
        <f t="shared" si="491"/>
        <v/>
      </c>
      <c r="M2758" s="19">
        <f t="shared" si="491"/>
        <v>4</v>
      </c>
      <c r="N2758" s="19" t="str">
        <f t="shared" si="497"/>
        <v/>
      </c>
      <c r="O2758" s="19">
        <f t="shared" si="492"/>
        <v>7</v>
      </c>
      <c r="P2758" s="19" t="str">
        <f t="shared" si="492"/>
        <v/>
      </c>
      <c r="Q2758" s="19" t="str">
        <f t="shared" si="492"/>
        <v/>
      </c>
      <c r="R2758" s="19">
        <f t="shared" si="492"/>
        <v>10</v>
      </c>
    </row>
    <row r="2759" spans="1:18" ht="20.25">
      <c r="A2759" s="18" t="s">
        <v>2036</v>
      </c>
      <c r="B2759" s="20">
        <v>2755</v>
      </c>
      <c r="C2759" s="36" t="s">
        <v>25565</v>
      </c>
      <c r="D2759" s="24" t="s">
        <v>12728</v>
      </c>
      <c r="E2759" s="27" t="s">
        <v>16903</v>
      </c>
      <c r="F2759" s="26" t="str">
        <f t="shared" si="493"/>
        <v>鴻鵠</v>
      </c>
      <c r="G2759" s="26" t="str">
        <f t="shared" si="494"/>
        <v>從鳥告聲</v>
      </c>
      <c r="H2759" s="26" t="str">
        <f t="shared" si="495"/>
        <v>胡沃</v>
      </c>
      <c r="I2759" s="41" t="str">
        <f t="shared" si="496"/>
        <v>4. 形声</v>
      </c>
      <c r="J2759" s="19" t="str">
        <f t="shared" si="491"/>
        <v/>
      </c>
      <c r="K2759" s="19">
        <f t="shared" si="491"/>
        <v>3</v>
      </c>
      <c r="L2759" s="19" t="str">
        <f t="shared" si="491"/>
        <v/>
      </c>
      <c r="M2759" s="19">
        <f t="shared" si="491"/>
        <v>4</v>
      </c>
      <c r="N2759" s="19" t="str">
        <f t="shared" si="497"/>
        <v/>
      </c>
      <c r="O2759" s="19">
        <f t="shared" si="492"/>
        <v>7</v>
      </c>
      <c r="P2759" s="19" t="str">
        <f t="shared" si="492"/>
        <v/>
      </c>
      <c r="Q2759" s="19" t="str">
        <f t="shared" si="492"/>
        <v/>
      </c>
      <c r="R2759" s="19">
        <f t="shared" si="492"/>
        <v>10</v>
      </c>
    </row>
    <row r="2760" spans="1:18" ht="20.25">
      <c r="A2760" s="18" t="s">
        <v>2037</v>
      </c>
      <c r="B2760" s="20">
        <v>2756</v>
      </c>
      <c r="C2760" s="36" t="s">
        <v>25566</v>
      </c>
      <c r="D2760" s="24" t="s">
        <v>11636</v>
      </c>
      <c r="E2760" s="27" t="s">
        <v>16904</v>
      </c>
      <c r="F2760" s="26" t="str">
        <f t="shared" si="493"/>
        <v>鴻鵠</v>
      </c>
      <c r="G2760" s="26" t="str">
        <f t="shared" si="494"/>
        <v>從鳥江聲</v>
      </c>
      <c r="H2760" s="26" t="str">
        <f t="shared" si="495"/>
        <v>戶工</v>
      </c>
      <c r="I2760" s="41" t="str">
        <f t="shared" si="496"/>
        <v>4. 形声</v>
      </c>
      <c r="J2760" s="19" t="str">
        <f t="shared" si="491"/>
        <v/>
      </c>
      <c r="K2760" s="19">
        <f t="shared" si="491"/>
        <v>3</v>
      </c>
      <c r="L2760" s="19" t="str">
        <f t="shared" si="491"/>
        <v/>
      </c>
      <c r="M2760" s="19">
        <f t="shared" si="491"/>
        <v>4</v>
      </c>
      <c r="N2760" s="19" t="str">
        <f t="shared" si="497"/>
        <v/>
      </c>
      <c r="O2760" s="19">
        <f t="shared" si="492"/>
        <v>7</v>
      </c>
      <c r="P2760" s="19" t="str">
        <f t="shared" si="492"/>
        <v/>
      </c>
      <c r="Q2760" s="19" t="str">
        <f t="shared" si="492"/>
        <v/>
      </c>
      <c r="R2760" s="19">
        <f t="shared" si="492"/>
        <v>10</v>
      </c>
    </row>
    <row r="2761" spans="1:18" ht="20.25">
      <c r="A2761" s="18" t="s">
        <v>2038</v>
      </c>
      <c r="B2761" s="20">
        <v>2757</v>
      </c>
      <c r="C2761" s="35"/>
      <c r="D2761" s="24" t="s">
        <v>11831</v>
      </c>
      <c r="E2761" s="27" t="s">
        <v>16905</v>
      </c>
      <c r="F2761" s="26" t="str">
        <f t="shared" si="493"/>
        <v>秃□</v>
      </c>
      <c r="G2761" s="26" t="str">
        <f t="shared" si="494"/>
        <v>從鳥尗聲臣鉉等曰尗非聲未詳</v>
      </c>
      <c r="H2761" s="26" t="str">
        <f t="shared" si="495"/>
        <v>七由</v>
      </c>
      <c r="I2761" s="41" t="str">
        <f t="shared" si="496"/>
        <v>4. 形声</v>
      </c>
      <c r="J2761" s="19" t="str">
        <f t="shared" si="491"/>
        <v/>
      </c>
      <c r="K2761" s="19">
        <f t="shared" si="491"/>
        <v>3</v>
      </c>
      <c r="L2761" s="19" t="str">
        <f t="shared" si="491"/>
        <v/>
      </c>
      <c r="M2761" s="19">
        <f t="shared" si="491"/>
        <v>4</v>
      </c>
      <c r="N2761" s="19" t="str">
        <f t="shared" si="497"/>
        <v/>
      </c>
      <c r="O2761" s="19">
        <f t="shared" si="492"/>
        <v>7</v>
      </c>
      <c r="P2761" s="19" t="str">
        <f t="shared" si="492"/>
        <v/>
      </c>
      <c r="Q2761" s="19" t="str">
        <f t="shared" si="492"/>
        <v/>
      </c>
      <c r="R2761" s="19">
        <f t="shared" si="492"/>
        <v>19</v>
      </c>
    </row>
    <row r="2762" spans="1:18" ht="20.25">
      <c r="A2762" s="18" t="s">
        <v>2039</v>
      </c>
      <c r="B2762" s="20">
        <v>2758</v>
      </c>
      <c r="C2762" s="35" t="s">
        <v>25567</v>
      </c>
      <c r="D2762" s="24" t="s">
        <v>11831</v>
      </c>
      <c r="E2762" s="27" t="s">
        <v>16906</v>
      </c>
      <c r="F2762" s="26" t="str">
        <f t="shared" si="493"/>
        <v/>
      </c>
      <c r="G2762" s="26" t="str">
        <f t="shared" si="494"/>
        <v/>
      </c>
      <c r="H2762" s="26" t="str">
        <f t="shared" si="495"/>
        <v/>
      </c>
      <c r="I2762" s="41" t="str">
        <f t="shared" si="496"/>
        <v/>
      </c>
      <c r="J2762" s="19" t="str">
        <f t="shared" si="491"/>
        <v/>
      </c>
      <c r="K2762" s="19" t="str">
        <f t="shared" si="491"/>
        <v/>
      </c>
      <c r="L2762" s="19" t="str">
        <f t="shared" si="491"/>
        <v/>
      </c>
      <c r="M2762" s="19">
        <f t="shared" si="491"/>
        <v>3</v>
      </c>
      <c r="N2762" s="19" t="str">
        <f t="shared" si="497"/>
        <v/>
      </c>
      <c r="O2762" s="19" t="str">
        <f t="shared" si="492"/>
        <v/>
      </c>
      <c r="P2762" s="19" t="str">
        <f t="shared" si="492"/>
        <v/>
      </c>
      <c r="Q2762" s="19" t="str">
        <f t="shared" si="492"/>
        <v/>
      </c>
      <c r="R2762" s="19" t="str">
        <f t="shared" si="492"/>
        <v/>
      </c>
    </row>
    <row r="2763" spans="1:18" ht="20.25">
      <c r="A2763" s="18" t="s">
        <v>2040</v>
      </c>
      <c r="B2763" s="20">
        <v>2759</v>
      </c>
      <c r="C2763" s="36" t="s">
        <v>472</v>
      </c>
      <c r="D2763" s="24" t="s">
        <v>11852</v>
      </c>
      <c r="E2763" s="27" t="s">
        <v>16907</v>
      </c>
      <c r="F2763" s="26" t="str">
        <f t="shared" si="493"/>
        <v>鴛鴦</v>
      </c>
      <c r="G2763" s="26" t="str">
        <f t="shared" si="494"/>
        <v>從鳥夗聲</v>
      </c>
      <c r="H2763" s="26" t="str">
        <f t="shared" si="495"/>
        <v>於袁</v>
      </c>
      <c r="I2763" s="41" t="str">
        <f t="shared" si="496"/>
        <v>4. 形声</v>
      </c>
      <c r="J2763" s="19" t="str">
        <f t="shared" si="491"/>
        <v/>
      </c>
      <c r="K2763" s="19">
        <f t="shared" si="491"/>
        <v>3</v>
      </c>
      <c r="L2763" s="19" t="str">
        <f t="shared" si="491"/>
        <v/>
      </c>
      <c r="M2763" s="19">
        <f t="shared" si="491"/>
        <v>4</v>
      </c>
      <c r="N2763" s="19" t="str">
        <f t="shared" si="497"/>
        <v/>
      </c>
      <c r="O2763" s="19">
        <f t="shared" si="492"/>
        <v>7</v>
      </c>
      <c r="P2763" s="19" t="str">
        <f t="shared" si="492"/>
        <v/>
      </c>
      <c r="Q2763" s="19" t="str">
        <f t="shared" si="492"/>
        <v/>
      </c>
      <c r="R2763" s="19">
        <f t="shared" si="492"/>
        <v>10</v>
      </c>
    </row>
    <row r="2764" spans="1:18" ht="20.25">
      <c r="A2764" s="18" t="s">
        <v>2041</v>
      </c>
      <c r="B2764" s="20">
        <v>2760</v>
      </c>
      <c r="C2764" s="36" t="s">
        <v>25568</v>
      </c>
      <c r="D2764" s="24" t="s">
        <v>12729</v>
      </c>
      <c r="E2764" s="27" t="s">
        <v>16908</v>
      </c>
      <c r="F2764" s="26" t="str">
        <f t="shared" si="493"/>
        <v>鴛鴦</v>
      </c>
      <c r="G2764" s="26" t="str">
        <f t="shared" si="494"/>
        <v>從鳥央聲</v>
      </c>
      <c r="H2764" s="26" t="str">
        <f t="shared" si="495"/>
        <v>於良</v>
      </c>
      <c r="I2764" s="41" t="str">
        <f t="shared" si="496"/>
        <v>4. 形声</v>
      </c>
      <c r="J2764" s="19" t="str">
        <f t="shared" si="491"/>
        <v/>
      </c>
      <c r="K2764" s="19">
        <f t="shared" si="491"/>
        <v>3</v>
      </c>
      <c r="L2764" s="19" t="str">
        <f t="shared" si="491"/>
        <v/>
      </c>
      <c r="M2764" s="19">
        <f t="shared" si="491"/>
        <v>4</v>
      </c>
      <c r="N2764" s="19" t="str">
        <f t="shared" si="497"/>
        <v/>
      </c>
      <c r="O2764" s="19">
        <f t="shared" si="492"/>
        <v>7</v>
      </c>
      <c r="P2764" s="19" t="str">
        <f t="shared" si="492"/>
        <v/>
      </c>
      <c r="Q2764" s="19" t="str">
        <f t="shared" si="492"/>
        <v/>
      </c>
      <c r="R2764" s="19">
        <f t="shared" si="492"/>
        <v>10</v>
      </c>
    </row>
    <row r="2765" spans="1:18" ht="20.25">
      <c r="A2765" s="18" t="s">
        <v>2042</v>
      </c>
      <c r="B2765" s="20">
        <v>2761</v>
      </c>
      <c r="C2765" s="35" t="s">
        <v>25569</v>
      </c>
      <c r="D2765" s="24" t="s">
        <v>12730</v>
      </c>
      <c r="E2765" s="27" t="s">
        <v>16909</v>
      </c>
      <c r="F2765" s="26" t="str">
        <f t="shared" si="493"/>
        <v>鵽鳩</v>
      </c>
      <c r="G2765" s="26" t="str">
        <f t="shared" si="494"/>
        <v>從鳥夗聲</v>
      </c>
      <c r="H2765" s="26" t="str">
        <f t="shared" si="495"/>
        <v>丁刮</v>
      </c>
      <c r="I2765" s="41" t="str">
        <f t="shared" si="496"/>
        <v>4. 形声</v>
      </c>
      <c r="J2765" s="19" t="str">
        <f t="shared" ref="J2765:M2784" si="498">IFERROR(FIND(J$4,$E2765),"")</f>
        <v/>
      </c>
      <c r="K2765" s="19">
        <f t="shared" si="498"/>
        <v>3</v>
      </c>
      <c r="L2765" s="19" t="str">
        <f t="shared" si="498"/>
        <v/>
      </c>
      <c r="M2765" s="19">
        <f t="shared" si="498"/>
        <v>4</v>
      </c>
      <c r="N2765" s="19" t="str">
        <f t="shared" si="497"/>
        <v/>
      </c>
      <c r="O2765" s="19">
        <f t="shared" ref="O2765:R2784" si="499">IFERROR(FIND(O$4,$E2765),"")</f>
        <v>7</v>
      </c>
      <c r="P2765" s="19" t="str">
        <f t="shared" si="499"/>
        <v/>
      </c>
      <c r="Q2765" s="19" t="str">
        <f t="shared" si="499"/>
        <v/>
      </c>
      <c r="R2765" s="19">
        <f t="shared" si="499"/>
        <v>10</v>
      </c>
    </row>
    <row r="2766" spans="1:18" ht="20.25">
      <c r="A2766" s="18" t="s">
        <v>2043</v>
      </c>
      <c r="B2766" s="20">
        <v>2762</v>
      </c>
      <c r="C2766" s="35" t="s">
        <v>25570</v>
      </c>
      <c r="D2766" s="24" t="s">
        <v>11642</v>
      </c>
      <c r="E2766" s="27" t="s">
        <v>16910</v>
      </c>
      <c r="F2766" s="26" t="str">
        <f t="shared" si="493"/>
        <v>蔞鵝</v>
      </c>
      <c r="G2766" s="26" t="str">
        <f t="shared" si="494"/>
        <v>從鳥坴聲</v>
      </c>
      <c r="H2766" s="26" t="str">
        <f t="shared" si="495"/>
        <v>力竹</v>
      </c>
      <c r="I2766" s="41" t="str">
        <f t="shared" si="496"/>
        <v>4. 形声</v>
      </c>
      <c r="J2766" s="19" t="str">
        <f t="shared" si="498"/>
        <v/>
      </c>
      <c r="K2766" s="19">
        <f t="shared" si="498"/>
        <v>3</v>
      </c>
      <c r="L2766" s="19" t="str">
        <f t="shared" si="498"/>
        <v/>
      </c>
      <c r="M2766" s="19">
        <f t="shared" si="498"/>
        <v>4</v>
      </c>
      <c r="N2766" s="19" t="str">
        <f t="shared" si="497"/>
        <v/>
      </c>
      <c r="O2766" s="19">
        <f t="shared" si="499"/>
        <v>7</v>
      </c>
      <c r="P2766" s="19" t="str">
        <f t="shared" si="499"/>
        <v/>
      </c>
      <c r="Q2766" s="19" t="str">
        <f t="shared" si="499"/>
        <v/>
      </c>
      <c r="R2766" s="19">
        <f t="shared" si="499"/>
        <v>10</v>
      </c>
    </row>
    <row r="2767" spans="1:18" ht="20.25">
      <c r="A2767" s="18" t="s">
        <v>2044</v>
      </c>
      <c r="B2767" s="20">
        <v>2763</v>
      </c>
      <c r="C2767" s="35" t="s">
        <v>471</v>
      </c>
      <c r="D2767" s="24" t="s">
        <v>12717</v>
      </c>
      <c r="E2767" s="27" t="s">
        <v>16911</v>
      </c>
      <c r="F2767" s="26" t="str">
        <f t="shared" si="493"/>
        <v>鴚鵝</v>
      </c>
      <c r="G2767" s="26" t="str">
        <f t="shared" si="494"/>
        <v>從鳥可聲</v>
      </c>
      <c r="H2767" s="26" t="str">
        <f t="shared" si="495"/>
        <v>古俄</v>
      </c>
      <c r="I2767" s="41" t="str">
        <f t="shared" si="496"/>
        <v>4. 形声</v>
      </c>
      <c r="J2767" s="19" t="str">
        <f t="shared" si="498"/>
        <v/>
      </c>
      <c r="K2767" s="19">
        <f t="shared" si="498"/>
        <v>3</v>
      </c>
      <c r="L2767" s="19" t="str">
        <f t="shared" si="498"/>
        <v/>
      </c>
      <c r="M2767" s="19">
        <f t="shared" si="498"/>
        <v>4</v>
      </c>
      <c r="N2767" s="19" t="str">
        <f t="shared" si="497"/>
        <v/>
      </c>
      <c r="O2767" s="19">
        <f t="shared" si="499"/>
        <v>7</v>
      </c>
      <c r="P2767" s="19" t="str">
        <f t="shared" si="499"/>
        <v/>
      </c>
      <c r="Q2767" s="19" t="str">
        <f t="shared" si="499"/>
        <v/>
      </c>
      <c r="R2767" s="19">
        <f t="shared" si="499"/>
        <v>10</v>
      </c>
    </row>
    <row r="2768" spans="1:18" ht="20.25">
      <c r="A2768" s="18" t="s">
        <v>2045</v>
      </c>
      <c r="B2768" s="20">
        <v>2764</v>
      </c>
      <c r="C2768" s="36" t="s">
        <v>25571</v>
      </c>
      <c r="D2768" s="24" t="s">
        <v>11889</v>
      </c>
      <c r="E2768" s="27" t="s">
        <v>16912</v>
      </c>
      <c r="F2768" s="26" t="str">
        <f t="shared" si="493"/>
        <v>鴚鵝</v>
      </c>
      <c r="G2768" s="26" t="str">
        <f t="shared" si="494"/>
        <v>從鳥我聲</v>
      </c>
      <c r="H2768" s="26" t="str">
        <f t="shared" si="495"/>
        <v>五何</v>
      </c>
      <c r="I2768" s="41" t="str">
        <f t="shared" si="496"/>
        <v>4. 形声</v>
      </c>
      <c r="J2768" s="19" t="str">
        <f t="shared" si="498"/>
        <v/>
      </c>
      <c r="K2768" s="19">
        <f t="shared" si="498"/>
        <v>3</v>
      </c>
      <c r="L2768" s="19" t="str">
        <f t="shared" si="498"/>
        <v/>
      </c>
      <c r="M2768" s="19">
        <f t="shared" si="498"/>
        <v>4</v>
      </c>
      <c r="N2768" s="19" t="str">
        <f t="shared" si="497"/>
        <v/>
      </c>
      <c r="O2768" s="19">
        <f t="shared" si="499"/>
        <v>7</v>
      </c>
      <c r="P2768" s="19" t="str">
        <f t="shared" si="499"/>
        <v/>
      </c>
      <c r="Q2768" s="19" t="str">
        <f t="shared" si="499"/>
        <v/>
      </c>
      <c r="R2768" s="19">
        <f t="shared" si="499"/>
        <v>10</v>
      </c>
    </row>
    <row r="2769" spans="1:18" ht="20.25">
      <c r="A2769" s="18" t="s">
        <v>2046</v>
      </c>
      <c r="B2769" s="20">
        <v>2765</v>
      </c>
      <c r="C2769" s="35" t="s">
        <v>453</v>
      </c>
      <c r="D2769" s="24" t="s">
        <v>12177</v>
      </c>
      <c r="E2769" s="27" t="s">
        <v>16913</v>
      </c>
      <c r="F2769" s="26" t="str">
        <f t="shared" si="493"/>
        <v>鵝</v>
      </c>
      <c r="G2769" s="26" t="str">
        <f t="shared" si="494"/>
        <v>從鳥人厂聲臣鉉等曰從人從厂義無所取當從雁省聲</v>
      </c>
      <c r="H2769" s="26" t="str">
        <f t="shared" si="495"/>
        <v>五晏</v>
      </c>
      <c r="I2769" s="41" t="str">
        <f t="shared" si="496"/>
        <v>4. 形声</v>
      </c>
      <c r="J2769" s="19" t="str">
        <f t="shared" si="498"/>
        <v/>
      </c>
      <c r="K2769" s="19">
        <f t="shared" si="498"/>
        <v>2</v>
      </c>
      <c r="L2769" s="19" t="str">
        <f t="shared" si="498"/>
        <v/>
      </c>
      <c r="M2769" s="19">
        <f t="shared" si="498"/>
        <v>3</v>
      </c>
      <c r="N2769" s="19">
        <f t="shared" si="497"/>
        <v>12</v>
      </c>
      <c r="O2769" s="19">
        <f t="shared" si="499"/>
        <v>7</v>
      </c>
      <c r="P2769" s="19" t="str">
        <f t="shared" si="499"/>
        <v/>
      </c>
      <c r="Q2769" s="19" t="str">
        <f t="shared" si="499"/>
        <v/>
      </c>
      <c r="R2769" s="19">
        <f t="shared" si="499"/>
        <v>27</v>
      </c>
    </row>
    <row r="2770" spans="1:18" ht="20.25">
      <c r="A2770" s="18" t="s">
        <v>2047</v>
      </c>
      <c r="B2770" s="20">
        <v>2766</v>
      </c>
      <c r="C2770" s="36" t="s">
        <v>25572</v>
      </c>
      <c r="D2770" s="24" t="s">
        <v>12731</v>
      </c>
      <c r="E2770" s="27" t="s">
        <v>16914</v>
      </c>
      <c r="F2770" s="26" t="str">
        <f t="shared" si="493"/>
        <v>舒鳧</v>
      </c>
      <c r="G2770" s="26" t="str">
        <f t="shared" si="494"/>
        <v>從鳥敄聲</v>
      </c>
      <c r="H2770" s="26" t="str">
        <f t="shared" si="495"/>
        <v>莫卜</v>
      </c>
      <c r="I2770" s="41" t="str">
        <f t="shared" si="496"/>
        <v>4. 形声</v>
      </c>
      <c r="J2770" s="19" t="str">
        <f t="shared" si="498"/>
        <v/>
      </c>
      <c r="K2770" s="19">
        <f t="shared" si="498"/>
        <v>3</v>
      </c>
      <c r="L2770" s="19" t="str">
        <f t="shared" si="498"/>
        <v/>
      </c>
      <c r="M2770" s="19">
        <f t="shared" si="498"/>
        <v>4</v>
      </c>
      <c r="N2770" s="19" t="str">
        <f t="shared" si="497"/>
        <v/>
      </c>
      <c r="O2770" s="19">
        <f t="shared" si="499"/>
        <v>7</v>
      </c>
      <c r="P2770" s="19" t="str">
        <f t="shared" si="499"/>
        <v/>
      </c>
      <c r="Q2770" s="19" t="str">
        <f t="shared" si="499"/>
        <v/>
      </c>
      <c r="R2770" s="19">
        <f t="shared" si="499"/>
        <v>10</v>
      </c>
    </row>
    <row r="2771" spans="1:18" ht="20.25">
      <c r="A2771" s="18" t="s">
        <v>2048</v>
      </c>
      <c r="B2771" s="20">
        <v>2767</v>
      </c>
      <c r="C2771" s="35" t="s">
        <v>25573</v>
      </c>
      <c r="D2771" s="24" t="s">
        <v>11554</v>
      </c>
      <c r="E2771" s="27" t="s">
        <v>16915</v>
      </c>
      <c r="F2771" s="26" t="str">
        <f t="shared" si="493"/>
        <v/>
      </c>
      <c r="G2771" s="26" t="str">
        <f t="shared" si="494"/>
        <v/>
      </c>
      <c r="H2771" s="26" t="str">
        <f t="shared" si="495"/>
        <v>鳥雞</v>
      </c>
      <c r="I2771" s="41" t="str">
        <f t="shared" si="496"/>
        <v>4. 形声</v>
      </c>
      <c r="J2771" s="19" t="str">
        <f t="shared" si="498"/>
        <v/>
      </c>
      <c r="K2771" s="19" t="str">
        <f t="shared" si="498"/>
        <v/>
      </c>
      <c r="L2771" s="19" t="str">
        <f t="shared" si="498"/>
        <v/>
      </c>
      <c r="M2771" s="19">
        <f t="shared" si="498"/>
        <v>3</v>
      </c>
      <c r="N2771" s="19" t="str">
        <f t="shared" si="497"/>
        <v/>
      </c>
      <c r="O2771" s="19">
        <f t="shared" si="499"/>
        <v>6</v>
      </c>
      <c r="P2771" s="19" t="str">
        <f t="shared" si="499"/>
        <v/>
      </c>
      <c r="Q2771" s="19" t="str">
        <f t="shared" si="499"/>
        <v/>
      </c>
      <c r="R2771" s="19">
        <f t="shared" si="499"/>
        <v>15</v>
      </c>
    </row>
    <row r="2772" spans="1:18" ht="20.25">
      <c r="A2772" s="18" t="s">
        <v>2049</v>
      </c>
      <c r="B2772" s="20">
        <v>2768</v>
      </c>
      <c r="C2772" s="35"/>
      <c r="D2772" s="24" t="s">
        <v>12045</v>
      </c>
      <c r="E2772" s="27" t="s">
        <v>16916</v>
      </c>
      <c r="F2772" s="26" t="str">
        <f t="shared" si="493"/>
        <v/>
      </c>
      <c r="G2772" s="26" t="str">
        <f t="shared" si="494"/>
        <v/>
      </c>
      <c r="H2772" s="26" t="str">
        <f t="shared" si="495"/>
        <v>古節</v>
      </c>
      <c r="I2772" s="41" t="str">
        <f t="shared" si="496"/>
        <v>4. 形声</v>
      </c>
      <c r="J2772" s="19" t="str">
        <f t="shared" si="498"/>
        <v/>
      </c>
      <c r="K2772" s="19" t="str">
        <f t="shared" si="498"/>
        <v/>
      </c>
      <c r="L2772" s="19" t="str">
        <f t="shared" si="498"/>
        <v/>
      </c>
      <c r="M2772" s="19">
        <f t="shared" si="498"/>
        <v>5</v>
      </c>
      <c r="N2772" s="19" t="str">
        <f t="shared" si="497"/>
        <v/>
      </c>
      <c r="O2772" s="19">
        <f t="shared" si="499"/>
        <v>8</v>
      </c>
      <c r="P2772" s="19" t="str">
        <f t="shared" si="499"/>
        <v/>
      </c>
      <c r="Q2772" s="19" t="str">
        <f t="shared" si="499"/>
        <v/>
      </c>
      <c r="R2772" s="19">
        <f t="shared" si="499"/>
        <v>11</v>
      </c>
    </row>
    <row r="2773" spans="1:18" ht="20.25">
      <c r="A2773" s="18" t="s">
        <v>2050</v>
      </c>
      <c r="B2773" s="20">
        <v>2769</v>
      </c>
      <c r="C2773" s="35"/>
      <c r="D2773" s="24" t="s">
        <v>12732</v>
      </c>
      <c r="E2773" s="27" t="s">
        <v>16917</v>
      </c>
      <c r="F2773" s="26" t="str">
        <f t="shared" si="493"/>
        <v>□</v>
      </c>
      <c r="G2773" s="26" t="str">
        <f t="shared" si="494"/>
        <v>從鳥辥聲</v>
      </c>
      <c r="H2773" s="26" t="str">
        <f t="shared" si="495"/>
        <v>魚列</v>
      </c>
      <c r="I2773" s="41" t="str">
        <f t="shared" si="496"/>
        <v>4. 形声</v>
      </c>
      <c r="J2773" s="19" t="str">
        <f t="shared" si="498"/>
        <v/>
      </c>
      <c r="K2773" s="19">
        <f t="shared" si="498"/>
        <v>3</v>
      </c>
      <c r="L2773" s="19" t="str">
        <f t="shared" si="498"/>
        <v/>
      </c>
      <c r="M2773" s="19">
        <f t="shared" si="498"/>
        <v>4</v>
      </c>
      <c r="N2773" s="19" t="str">
        <f t="shared" si="497"/>
        <v/>
      </c>
      <c r="O2773" s="19">
        <f t="shared" si="499"/>
        <v>7</v>
      </c>
      <c r="P2773" s="19" t="str">
        <f t="shared" si="499"/>
        <v/>
      </c>
      <c r="Q2773" s="19" t="str">
        <f t="shared" si="499"/>
        <v/>
      </c>
      <c r="R2773" s="19">
        <f t="shared" si="499"/>
        <v>10</v>
      </c>
    </row>
    <row r="2774" spans="1:18" ht="20.25">
      <c r="A2774" s="18" t="s">
        <v>2051</v>
      </c>
      <c r="B2774" s="20">
        <v>2770</v>
      </c>
      <c r="C2774" s="35" t="s">
        <v>25574</v>
      </c>
      <c r="D2774" s="24" t="s">
        <v>11843</v>
      </c>
      <c r="E2774" s="27" t="s">
        <v>16918</v>
      </c>
      <c r="F2774" s="26" t="str">
        <f t="shared" si="493"/>
        <v>水鳥</v>
      </c>
      <c r="G2774" s="26" t="str">
        <f t="shared" si="494"/>
        <v>從鳥蒙聲</v>
      </c>
      <c r="H2774" s="26" t="str">
        <f t="shared" si="495"/>
        <v>莫紅</v>
      </c>
      <c r="I2774" s="41" t="str">
        <f t="shared" si="496"/>
        <v>4. 形声</v>
      </c>
      <c r="J2774" s="19" t="str">
        <f t="shared" si="498"/>
        <v/>
      </c>
      <c r="K2774" s="19">
        <f t="shared" si="498"/>
        <v>3</v>
      </c>
      <c r="L2774" s="19" t="str">
        <f t="shared" si="498"/>
        <v/>
      </c>
      <c r="M2774" s="19">
        <f t="shared" si="498"/>
        <v>4</v>
      </c>
      <c r="N2774" s="19" t="str">
        <f t="shared" si="497"/>
        <v/>
      </c>
      <c r="O2774" s="19">
        <f t="shared" si="499"/>
        <v>7</v>
      </c>
      <c r="P2774" s="19" t="str">
        <f t="shared" si="499"/>
        <v/>
      </c>
      <c r="Q2774" s="19" t="str">
        <f t="shared" si="499"/>
        <v/>
      </c>
      <c r="R2774" s="19">
        <f t="shared" si="499"/>
        <v>10</v>
      </c>
    </row>
    <row r="2775" spans="1:18" ht="20.25">
      <c r="A2775" s="18" t="s">
        <v>2052</v>
      </c>
      <c r="B2775" s="20">
        <v>2771</v>
      </c>
      <c r="C2775" s="35" t="s">
        <v>25575</v>
      </c>
      <c r="D2775" s="24" t="s">
        <v>11605</v>
      </c>
      <c r="E2775" s="27" t="s">
        <v>16919</v>
      </c>
      <c r="F2775" s="26" t="str">
        <f t="shared" si="493"/>
        <v>知天將雨鳥</v>
      </c>
      <c r="G2775" s="26" t="str">
        <f t="shared" si="494"/>
        <v>從鳥矞聲禮記曰知天文者冠鷸</v>
      </c>
      <c r="H2775" s="26" t="str">
        <f t="shared" si="495"/>
        <v>余律</v>
      </c>
      <c r="I2775" s="41" t="str">
        <f t="shared" si="496"/>
        <v>4. 形声</v>
      </c>
      <c r="J2775" s="19" t="str">
        <f t="shared" si="498"/>
        <v/>
      </c>
      <c r="K2775" s="19">
        <f t="shared" si="498"/>
        <v>6</v>
      </c>
      <c r="L2775" s="19" t="str">
        <f t="shared" si="498"/>
        <v/>
      </c>
      <c r="M2775" s="19">
        <f t="shared" si="498"/>
        <v>7</v>
      </c>
      <c r="N2775" s="19" t="str">
        <f t="shared" si="497"/>
        <v/>
      </c>
      <c r="O2775" s="19">
        <f t="shared" si="499"/>
        <v>10</v>
      </c>
      <c r="P2775" s="19" t="str">
        <f t="shared" si="499"/>
        <v/>
      </c>
      <c r="Q2775" s="19" t="str">
        <f t="shared" si="499"/>
        <v/>
      </c>
      <c r="R2775" s="19">
        <f t="shared" si="499"/>
        <v>22</v>
      </c>
    </row>
    <row r="2776" spans="1:18" ht="20.25">
      <c r="A2776" s="18" t="s">
        <v>2053</v>
      </c>
      <c r="B2776" s="20">
        <v>2772</v>
      </c>
      <c r="C2776" s="35" t="s">
        <v>528</v>
      </c>
      <c r="D2776" s="24" t="s">
        <v>11605</v>
      </c>
      <c r="E2776" s="27" t="s">
        <v>16920</v>
      </c>
      <c r="F2776" s="26" t="str">
        <f t="shared" si="493"/>
        <v/>
      </c>
      <c r="G2776" s="26" t="str">
        <f t="shared" si="494"/>
        <v/>
      </c>
      <c r="H2776" s="26" t="str">
        <f t="shared" si="495"/>
        <v/>
      </c>
      <c r="I2776" s="41" t="str">
        <f t="shared" si="496"/>
        <v>3. 会意</v>
      </c>
      <c r="J2776" s="19" t="str">
        <f t="shared" si="498"/>
        <v/>
      </c>
      <c r="K2776" s="19" t="str">
        <f t="shared" si="498"/>
        <v/>
      </c>
      <c r="L2776" s="19" t="str">
        <f t="shared" si="498"/>
        <v/>
      </c>
      <c r="M2776" s="19">
        <f t="shared" si="498"/>
        <v>2</v>
      </c>
      <c r="N2776" s="19">
        <f t="shared" si="497"/>
        <v>3</v>
      </c>
      <c r="O2776" s="19" t="str">
        <f t="shared" si="499"/>
        <v/>
      </c>
      <c r="P2776" s="19" t="str">
        <f t="shared" si="499"/>
        <v/>
      </c>
      <c r="Q2776" s="19" t="str">
        <f t="shared" si="499"/>
        <v/>
      </c>
      <c r="R2776" s="19" t="str">
        <f t="shared" si="499"/>
        <v/>
      </c>
    </row>
    <row r="2777" spans="1:18" ht="20.25">
      <c r="A2777" s="18" t="s">
        <v>2054</v>
      </c>
      <c r="B2777" s="20">
        <v>2773</v>
      </c>
      <c r="C2777" s="35" t="s">
        <v>25576</v>
      </c>
      <c r="D2777" s="24" t="s">
        <v>11992</v>
      </c>
      <c r="E2777" s="27" t="s">
        <v>16921</v>
      </c>
      <c r="F2777" s="26" t="str">
        <f t="shared" si="493"/>
        <v>鸊鷈</v>
      </c>
      <c r="G2777" s="26" t="str">
        <f t="shared" si="494"/>
        <v>從鳥辟聲</v>
      </c>
      <c r="H2777" s="26" t="str">
        <f t="shared" si="495"/>
        <v>普擊</v>
      </c>
      <c r="I2777" s="41" t="str">
        <f t="shared" si="496"/>
        <v>4. 形声</v>
      </c>
      <c r="J2777" s="19" t="str">
        <f t="shared" si="498"/>
        <v/>
      </c>
      <c r="K2777" s="19">
        <f t="shared" si="498"/>
        <v>3</v>
      </c>
      <c r="L2777" s="19" t="str">
        <f t="shared" si="498"/>
        <v/>
      </c>
      <c r="M2777" s="19">
        <f t="shared" si="498"/>
        <v>4</v>
      </c>
      <c r="N2777" s="19" t="str">
        <f t="shared" si="497"/>
        <v/>
      </c>
      <c r="O2777" s="19">
        <f t="shared" si="499"/>
        <v>7</v>
      </c>
      <c r="P2777" s="19" t="str">
        <f t="shared" si="499"/>
        <v/>
      </c>
      <c r="Q2777" s="19" t="str">
        <f t="shared" si="499"/>
        <v/>
      </c>
      <c r="R2777" s="19">
        <f t="shared" si="499"/>
        <v>10</v>
      </c>
    </row>
    <row r="2778" spans="1:18" ht="20.25">
      <c r="A2778" s="18" t="s">
        <v>2055</v>
      </c>
      <c r="B2778" s="20">
        <v>2774</v>
      </c>
      <c r="C2778" s="35" t="s">
        <v>25577</v>
      </c>
      <c r="D2778" s="24" t="s">
        <v>12733</v>
      </c>
      <c r="E2778" s="27" t="s">
        <v>16922</v>
      </c>
      <c r="F2778" s="26" t="str">
        <f t="shared" si="493"/>
        <v>□鷈</v>
      </c>
      <c r="G2778" s="26" t="str">
        <f t="shared" si="494"/>
        <v>從鳥虒聲</v>
      </c>
      <c r="H2778" s="26" t="str">
        <f t="shared" si="495"/>
        <v>土雞</v>
      </c>
      <c r="I2778" s="41" t="str">
        <f t="shared" si="496"/>
        <v>4. 形声</v>
      </c>
      <c r="J2778" s="19" t="str">
        <f t="shared" si="498"/>
        <v/>
      </c>
      <c r="K2778" s="19">
        <f t="shared" si="498"/>
        <v>3</v>
      </c>
      <c r="L2778" s="19" t="str">
        <f t="shared" si="498"/>
        <v/>
      </c>
      <c r="M2778" s="19">
        <f t="shared" si="498"/>
        <v>4</v>
      </c>
      <c r="N2778" s="19" t="str">
        <f t="shared" si="497"/>
        <v/>
      </c>
      <c r="O2778" s="19">
        <f t="shared" si="499"/>
        <v>7</v>
      </c>
      <c r="P2778" s="19" t="str">
        <f t="shared" si="499"/>
        <v/>
      </c>
      <c r="Q2778" s="19" t="str">
        <f t="shared" si="499"/>
        <v/>
      </c>
      <c r="R2778" s="19">
        <f t="shared" si="499"/>
        <v>10</v>
      </c>
    </row>
    <row r="2779" spans="1:18" ht="20.25">
      <c r="A2779" s="18" t="s">
        <v>2056</v>
      </c>
      <c r="B2779" s="20">
        <v>2775</v>
      </c>
      <c r="C2779" s="36" t="s">
        <v>25578</v>
      </c>
      <c r="D2779" s="24" t="s">
        <v>11784</v>
      </c>
      <c r="E2779" s="27" t="s">
        <v>16923</v>
      </c>
      <c r="F2779" s="26" t="str">
        <f t="shared" si="493"/>
        <v>鸕鷀</v>
      </c>
      <c r="G2779" s="26" t="str">
        <f t="shared" si="494"/>
        <v>從鳥盧聲</v>
      </c>
      <c r="H2779" s="26" t="str">
        <f t="shared" si="495"/>
        <v>洛乎</v>
      </c>
      <c r="I2779" s="41" t="str">
        <f t="shared" si="496"/>
        <v>4. 形声</v>
      </c>
      <c r="J2779" s="19" t="str">
        <f t="shared" si="498"/>
        <v/>
      </c>
      <c r="K2779" s="19">
        <f t="shared" si="498"/>
        <v>3</v>
      </c>
      <c r="L2779" s="19" t="str">
        <f t="shared" si="498"/>
        <v/>
      </c>
      <c r="M2779" s="19">
        <f t="shared" si="498"/>
        <v>4</v>
      </c>
      <c r="N2779" s="19" t="str">
        <f t="shared" si="497"/>
        <v/>
      </c>
      <c r="O2779" s="19">
        <f t="shared" si="499"/>
        <v>7</v>
      </c>
      <c r="P2779" s="19" t="str">
        <f t="shared" si="499"/>
        <v/>
      </c>
      <c r="Q2779" s="19" t="str">
        <f t="shared" si="499"/>
        <v/>
      </c>
      <c r="R2779" s="19">
        <f t="shared" si="499"/>
        <v>10</v>
      </c>
    </row>
    <row r="2780" spans="1:18" ht="20.25">
      <c r="A2780" s="18" t="s">
        <v>2057</v>
      </c>
      <c r="B2780" s="20">
        <v>2776</v>
      </c>
      <c r="C2780" s="36" t="s">
        <v>25579</v>
      </c>
      <c r="D2780" s="24" t="s">
        <v>11593</v>
      </c>
      <c r="E2780" s="27" t="s">
        <v>16924</v>
      </c>
      <c r="F2780" s="26" t="str">
        <f t="shared" si="493"/>
        <v>鸕鷀</v>
      </c>
      <c r="G2780" s="26" t="str">
        <f t="shared" si="494"/>
        <v>從鳥兹聲</v>
      </c>
      <c r="H2780" s="26" t="str">
        <f t="shared" si="495"/>
        <v>疾之</v>
      </c>
      <c r="I2780" s="41" t="str">
        <f t="shared" si="496"/>
        <v>4. 形声</v>
      </c>
      <c r="J2780" s="19" t="str">
        <f t="shared" si="498"/>
        <v/>
      </c>
      <c r="K2780" s="19">
        <f t="shared" si="498"/>
        <v>3</v>
      </c>
      <c r="L2780" s="19" t="str">
        <f t="shared" si="498"/>
        <v/>
      </c>
      <c r="M2780" s="19">
        <f t="shared" si="498"/>
        <v>4</v>
      </c>
      <c r="N2780" s="19" t="str">
        <f t="shared" si="497"/>
        <v/>
      </c>
      <c r="O2780" s="19">
        <f t="shared" si="499"/>
        <v>7</v>
      </c>
      <c r="P2780" s="19" t="str">
        <f t="shared" si="499"/>
        <v/>
      </c>
      <c r="Q2780" s="19" t="str">
        <f t="shared" si="499"/>
        <v/>
      </c>
      <c r="R2780" s="19">
        <f t="shared" si="499"/>
        <v>10</v>
      </c>
    </row>
    <row r="2781" spans="1:18" ht="20.25">
      <c r="A2781" s="18" t="s">
        <v>2058</v>
      </c>
      <c r="B2781" s="20">
        <v>2777</v>
      </c>
      <c r="C2781" s="35" t="s">
        <v>25580</v>
      </c>
      <c r="D2781" s="24" t="s">
        <v>11699</v>
      </c>
      <c r="E2781" s="27" t="s">
        <v>16925</v>
      </c>
      <c r="F2781" s="26" t="str">
        <f t="shared" si="493"/>
        <v>鷀</v>
      </c>
      <c r="G2781" s="26" t="str">
        <f t="shared" si="494"/>
        <v>從鳥壹聲</v>
      </c>
      <c r="H2781" s="26" t="str">
        <f t="shared" si="495"/>
        <v>乙兾</v>
      </c>
      <c r="I2781" s="41" t="str">
        <f t="shared" si="496"/>
        <v>4. 形声</v>
      </c>
      <c r="J2781" s="19" t="str">
        <f t="shared" si="498"/>
        <v/>
      </c>
      <c r="K2781" s="19">
        <f t="shared" si="498"/>
        <v>2</v>
      </c>
      <c r="L2781" s="19" t="str">
        <f t="shared" si="498"/>
        <v/>
      </c>
      <c r="M2781" s="19">
        <f t="shared" si="498"/>
        <v>3</v>
      </c>
      <c r="N2781" s="19" t="str">
        <f t="shared" si="497"/>
        <v/>
      </c>
      <c r="O2781" s="19">
        <f t="shared" si="499"/>
        <v>6</v>
      </c>
      <c r="P2781" s="19" t="str">
        <f t="shared" si="499"/>
        <v/>
      </c>
      <c r="Q2781" s="19" t="str">
        <f t="shared" si="499"/>
        <v/>
      </c>
      <c r="R2781" s="19">
        <f t="shared" si="499"/>
        <v>9</v>
      </c>
    </row>
    <row r="2782" spans="1:18" ht="20.25">
      <c r="A2782" s="18" t="s">
        <v>2059</v>
      </c>
      <c r="B2782" s="20">
        <v>2778</v>
      </c>
      <c r="C2782" s="35" t="s">
        <v>465</v>
      </c>
      <c r="D2782" s="24" t="s">
        <v>12734</v>
      </c>
      <c r="E2782" s="27" t="s">
        <v>16926</v>
      </c>
      <c r="F2782" s="26" t="str">
        <f t="shared" si="493"/>
        <v>□鵖</v>
      </c>
      <c r="G2782" s="26" t="str">
        <f t="shared" si="494"/>
        <v>從鳥乏聲</v>
      </c>
      <c r="H2782" s="26" t="str">
        <f t="shared" si="495"/>
        <v>平立</v>
      </c>
      <c r="I2782" s="41" t="str">
        <f t="shared" si="496"/>
        <v>4. 形声</v>
      </c>
      <c r="J2782" s="19" t="str">
        <f t="shared" si="498"/>
        <v/>
      </c>
      <c r="K2782" s="19">
        <f t="shared" si="498"/>
        <v>3</v>
      </c>
      <c r="L2782" s="19" t="str">
        <f t="shared" si="498"/>
        <v/>
      </c>
      <c r="M2782" s="19">
        <f t="shared" si="498"/>
        <v>4</v>
      </c>
      <c r="N2782" s="19" t="str">
        <f t="shared" si="497"/>
        <v/>
      </c>
      <c r="O2782" s="19">
        <f t="shared" si="499"/>
        <v>7</v>
      </c>
      <c r="P2782" s="19" t="str">
        <f t="shared" si="499"/>
        <v/>
      </c>
      <c r="Q2782" s="19" t="str">
        <f t="shared" si="499"/>
        <v/>
      </c>
      <c r="R2782" s="19">
        <f t="shared" si="499"/>
        <v>10</v>
      </c>
    </row>
    <row r="2783" spans="1:18" ht="20.25">
      <c r="A2783" s="18" t="s">
        <v>2060</v>
      </c>
      <c r="B2783" s="20">
        <v>2779</v>
      </c>
      <c r="C2783" s="35"/>
      <c r="D2783" s="24" t="s">
        <v>12677</v>
      </c>
      <c r="E2783" s="27" t="s">
        <v>16927</v>
      </c>
      <c r="F2783" s="26" t="str">
        <f t="shared" si="493"/>
        <v>□鵖</v>
      </c>
      <c r="G2783" s="26" t="str">
        <f t="shared" si="494"/>
        <v>從鳥皀聲</v>
      </c>
      <c r="H2783" s="26" t="str">
        <f t="shared" si="495"/>
        <v>彼及</v>
      </c>
      <c r="I2783" s="41" t="str">
        <f t="shared" si="496"/>
        <v>4. 形声</v>
      </c>
      <c r="J2783" s="19" t="str">
        <f t="shared" si="498"/>
        <v/>
      </c>
      <c r="K2783" s="19">
        <f t="shared" si="498"/>
        <v>3</v>
      </c>
      <c r="L2783" s="19" t="str">
        <f t="shared" si="498"/>
        <v/>
      </c>
      <c r="M2783" s="19">
        <f t="shared" si="498"/>
        <v>4</v>
      </c>
      <c r="N2783" s="19" t="str">
        <f t="shared" si="497"/>
        <v/>
      </c>
      <c r="O2783" s="19">
        <f t="shared" si="499"/>
        <v>7</v>
      </c>
      <c r="P2783" s="19" t="str">
        <f t="shared" si="499"/>
        <v/>
      </c>
      <c r="Q2783" s="19" t="str">
        <f t="shared" si="499"/>
        <v/>
      </c>
      <c r="R2783" s="19">
        <f t="shared" si="499"/>
        <v>10</v>
      </c>
    </row>
    <row r="2784" spans="1:18" ht="20.25">
      <c r="A2784" s="18" t="s">
        <v>2061</v>
      </c>
      <c r="B2784" s="20">
        <v>2780</v>
      </c>
      <c r="C2784" s="35" t="s">
        <v>1020</v>
      </c>
      <c r="D2784" s="24" t="s">
        <v>12022</v>
      </c>
      <c r="E2784" s="27" t="s">
        <v>16928</v>
      </c>
      <c r="F2784" s="26" t="str">
        <f t="shared" si="493"/>
        <v>鳥</v>
      </c>
      <c r="G2784" s="26" t="str">
        <f t="shared" si="494"/>
        <v>肉出尺胾從鳥□聲</v>
      </c>
      <c r="H2784" s="26" t="str">
        <f t="shared" si="495"/>
        <v>博好</v>
      </c>
      <c r="I2784" s="41" t="str">
        <f t="shared" si="496"/>
        <v>4. 形声</v>
      </c>
      <c r="J2784" s="19" t="str">
        <f t="shared" si="498"/>
        <v/>
      </c>
      <c r="K2784" s="19">
        <f t="shared" si="498"/>
        <v>2</v>
      </c>
      <c r="L2784" s="19" t="str">
        <f t="shared" si="498"/>
        <v/>
      </c>
      <c r="M2784" s="19">
        <f t="shared" si="498"/>
        <v>7</v>
      </c>
      <c r="N2784" s="19" t="str">
        <f t="shared" si="497"/>
        <v/>
      </c>
      <c r="O2784" s="19">
        <f t="shared" si="499"/>
        <v>10</v>
      </c>
      <c r="P2784" s="19" t="str">
        <f t="shared" si="499"/>
        <v/>
      </c>
      <c r="Q2784" s="19" t="str">
        <f t="shared" si="499"/>
        <v/>
      </c>
      <c r="R2784" s="19">
        <f t="shared" si="499"/>
        <v>13</v>
      </c>
    </row>
    <row r="2785" spans="1:18" ht="20.25">
      <c r="A2785" s="18" t="s">
        <v>2062</v>
      </c>
      <c r="B2785" s="20">
        <v>2781</v>
      </c>
      <c r="C2785" s="35" t="s">
        <v>1020</v>
      </c>
      <c r="D2785" s="24" t="s">
        <v>12022</v>
      </c>
      <c r="E2785" s="27" t="s">
        <v>16929</v>
      </c>
      <c r="F2785" s="26" t="str">
        <f t="shared" si="493"/>
        <v/>
      </c>
      <c r="G2785" s="26" t="str">
        <f t="shared" si="494"/>
        <v/>
      </c>
      <c r="H2785" s="26" t="str">
        <f t="shared" si="495"/>
        <v/>
      </c>
      <c r="I2785" s="41" t="str">
        <f t="shared" si="496"/>
        <v/>
      </c>
      <c r="J2785" s="19" t="str">
        <f t="shared" ref="J2785:M2804" si="500">IFERROR(FIND(J$4,$E2785),"")</f>
        <v/>
      </c>
      <c r="K2785" s="19" t="str">
        <f t="shared" si="500"/>
        <v/>
      </c>
      <c r="L2785" s="19" t="str">
        <f t="shared" si="500"/>
        <v/>
      </c>
      <c r="M2785" s="19">
        <f t="shared" si="500"/>
        <v>3</v>
      </c>
      <c r="N2785" s="19" t="str">
        <f t="shared" si="497"/>
        <v/>
      </c>
      <c r="O2785" s="19" t="str">
        <f t="shared" ref="O2785:R2804" si="501">IFERROR(FIND(O$4,$E2785),"")</f>
        <v/>
      </c>
      <c r="P2785" s="19" t="str">
        <f t="shared" si="501"/>
        <v/>
      </c>
      <c r="Q2785" s="19" t="str">
        <f t="shared" si="501"/>
        <v/>
      </c>
      <c r="R2785" s="19" t="str">
        <f t="shared" si="501"/>
        <v/>
      </c>
    </row>
    <row r="2786" spans="1:18" ht="20.25">
      <c r="A2786" s="18" t="s">
        <v>2063</v>
      </c>
      <c r="B2786" s="20">
        <v>2782</v>
      </c>
      <c r="C2786" s="35"/>
      <c r="D2786" s="24" t="s">
        <v>11729</v>
      </c>
      <c r="E2786" s="27" t="s">
        <v>16930</v>
      </c>
      <c r="F2786" s="26" t="str">
        <f t="shared" si="493"/>
        <v>雝□</v>
      </c>
      <c r="G2786" s="26" t="str">
        <f t="shared" si="494"/>
        <v>從鳥渠聲</v>
      </c>
      <c r="H2786" s="26" t="str">
        <f t="shared" si="495"/>
        <v>强魚</v>
      </c>
      <c r="I2786" s="41" t="str">
        <f t="shared" si="496"/>
        <v>4. 形声</v>
      </c>
      <c r="J2786" s="19" t="str">
        <f t="shared" si="500"/>
        <v/>
      </c>
      <c r="K2786" s="19">
        <f t="shared" si="500"/>
        <v>3</v>
      </c>
      <c r="L2786" s="19" t="str">
        <f t="shared" si="500"/>
        <v/>
      </c>
      <c r="M2786" s="19">
        <f t="shared" si="500"/>
        <v>4</v>
      </c>
      <c r="N2786" s="19" t="str">
        <f t="shared" si="497"/>
        <v/>
      </c>
      <c r="O2786" s="19">
        <f t="shared" si="501"/>
        <v>7</v>
      </c>
      <c r="P2786" s="19" t="str">
        <f t="shared" si="501"/>
        <v/>
      </c>
      <c r="Q2786" s="19" t="str">
        <f t="shared" si="501"/>
        <v/>
      </c>
      <c r="R2786" s="19">
        <f t="shared" si="501"/>
        <v>10</v>
      </c>
    </row>
    <row r="2787" spans="1:18" ht="20.25">
      <c r="A2787" s="18" t="s">
        <v>2064</v>
      </c>
      <c r="B2787" s="20">
        <v>2783</v>
      </c>
      <c r="C2787" s="36" t="s">
        <v>25581</v>
      </c>
      <c r="D2787" s="24" t="s">
        <v>12444</v>
      </c>
      <c r="E2787" s="27" t="s">
        <v>16931</v>
      </c>
      <c r="F2787" s="26" t="str">
        <f t="shared" si="493"/>
        <v>水鴞</v>
      </c>
      <c r="G2787" s="26" t="str">
        <f t="shared" si="494"/>
        <v>從鳥區聲</v>
      </c>
      <c r="H2787" s="26" t="str">
        <f t="shared" si="495"/>
        <v>烏侯</v>
      </c>
      <c r="I2787" s="41" t="str">
        <f t="shared" si="496"/>
        <v>4. 形声</v>
      </c>
      <c r="J2787" s="19" t="str">
        <f t="shared" si="500"/>
        <v/>
      </c>
      <c r="K2787" s="19">
        <f t="shared" si="500"/>
        <v>3</v>
      </c>
      <c r="L2787" s="19" t="str">
        <f t="shared" si="500"/>
        <v/>
      </c>
      <c r="M2787" s="19">
        <f t="shared" si="500"/>
        <v>4</v>
      </c>
      <c r="N2787" s="19" t="str">
        <f t="shared" si="497"/>
        <v/>
      </c>
      <c r="O2787" s="19">
        <f t="shared" si="501"/>
        <v>7</v>
      </c>
      <c r="P2787" s="19" t="str">
        <f t="shared" si="501"/>
        <v/>
      </c>
      <c r="Q2787" s="19" t="str">
        <f t="shared" si="501"/>
        <v/>
      </c>
      <c r="R2787" s="19">
        <f t="shared" si="501"/>
        <v>10</v>
      </c>
    </row>
    <row r="2788" spans="1:18" ht="20.25">
      <c r="A2788" s="18" t="s">
        <v>2065</v>
      </c>
      <c r="B2788" s="20">
        <v>2784</v>
      </c>
      <c r="C2788" s="35"/>
      <c r="D2788" s="24" t="s">
        <v>12735</v>
      </c>
      <c r="E2788" s="27" t="s">
        <v>16932</v>
      </c>
      <c r="F2788" s="26" t="str">
        <f t="shared" si="493"/>
        <v>鳥</v>
      </c>
      <c r="G2788" s="26" t="str">
        <f t="shared" si="494"/>
        <v>從鳥犮聲讀若撥</v>
      </c>
      <c r="H2788" s="26" t="str">
        <f t="shared" si="495"/>
        <v>蒲達</v>
      </c>
      <c r="I2788" s="41" t="str">
        <f t="shared" si="496"/>
        <v>4. 形声</v>
      </c>
      <c r="J2788" s="19" t="str">
        <f t="shared" si="500"/>
        <v/>
      </c>
      <c r="K2788" s="19">
        <f t="shared" si="500"/>
        <v>2</v>
      </c>
      <c r="L2788" s="19" t="str">
        <f t="shared" si="500"/>
        <v/>
      </c>
      <c r="M2788" s="19">
        <f t="shared" si="500"/>
        <v>3</v>
      </c>
      <c r="N2788" s="19" t="str">
        <f t="shared" si="497"/>
        <v/>
      </c>
      <c r="O2788" s="19">
        <f t="shared" si="501"/>
        <v>6</v>
      </c>
      <c r="P2788" s="19" t="str">
        <f t="shared" si="501"/>
        <v/>
      </c>
      <c r="Q2788" s="19" t="str">
        <f t="shared" si="501"/>
        <v/>
      </c>
      <c r="R2788" s="19">
        <f t="shared" si="501"/>
        <v>12</v>
      </c>
    </row>
    <row r="2789" spans="1:18" ht="20.25">
      <c r="A2789" s="18" t="s">
        <v>2066</v>
      </c>
      <c r="B2789" s="20">
        <v>2785</v>
      </c>
      <c r="C2789" s="35" t="s">
        <v>25582</v>
      </c>
      <c r="D2789" s="24" t="s">
        <v>12186</v>
      </c>
      <c r="E2789" s="27" t="s">
        <v>16933</v>
      </c>
      <c r="F2789" s="26" t="str">
        <f t="shared" si="493"/>
        <v>鳥</v>
      </c>
      <c r="G2789" s="26" t="str">
        <f t="shared" si="494"/>
        <v>從鳥庸聲</v>
      </c>
      <c r="H2789" s="26" t="str">
        <f t="shared" si="495"/>
        <v>余封</v>
      </c>
      <c r="I2789" s="41" t="str">
        <f t="shared" si="496"/>
        <v>4. 形声</v>
      </c>
      <c r="J2789" s="19" t="str">
        <f t="shared" si="500"/>
        <v/>
      </c>
      <c r="K2789" s="19">
        <f t="shared" si="500"/>
        <v>2</v>
      </c>
      <c r="L2789" s="19" t="str">
        <f t="shared" si="500"/>
        <v/>
      </c>
      <c r="M2789" s="19">
        <f t="shared" si="500"/>
        <v>3</v>
      </c>
      <c r="N2789" s="19" t="str">
        <f t="shared" si="497"/>
        <v/>
      </c>
      <c r="O2789" s="19">
        <f t="shared" si="501"/>
        <v>6</v>
      </c>
      <c r="P2789" s="19" t="str">
        <f t="shared" si="501"/>
        <v/>
      </c>
      <c r="Q2789" s="19" t="str">
        <f t="shared" si="501"/>
        <v/>
      </c>
      <c r="R2789" s="19">
        <f t="shared" si="501"/>
        <v>9</v>
      </c>
    </row>
    <row r="2790" spans="1:18" ht="20.25">
      <c r="A2790" s="18" t="s">
        <v>2067</v>
      </c>
      <c r="B2790" s="20">
        <v>2786</v>
      </c>
      <c r="C2790" s="35" t="s">
        <v>25583</v>
      </c>
      <c r="D2790" s="24" t="s">
        <v>11699</v>
      </c>
      <c r="E2790" s="27" t="s">
        <v>16934</v>
      </c>
      <c r="F2790" s="26" t="str">
        <f t="shared" si="493"/>
        <v>鳥</v>
      </c>
      <c r="G2790" s="26" t="str">
        <f t="shared" si="494"/>
        <v>從鳥兒聲春秋傳曰六鶃退飛</v>
      </c>
      <c r="H2790" s="26" t="str">
        <f t="shared" si="495"/>
        <v>五厯</v>
      </c>
      <c r="I2790" s="41" t="str">
        <f t="shared" si="496"/>
        <v>4. 形声</v>
      </c>
      <c r="J2790" s="19" t="str">
        <f t="shared" si="500"/>
        <v/>
      </c>
      <c r="K2790" s="19">
        <f t="shared" si="500"/>
        <v>2</v>
      </c>
      <c r="L2790" s="19" t="str">
        <f t="shared" si="500"/>
        <v/>
      </c>
      <c r="M2790" s="19">
        <f t="shared" si="500"/>
        <v>3</v>
      </c>
      <c r="N2790" s="19" t="str">
        <f t="shared" si="497"/>
        <v/>
      </c>
      <c r="O2790" s="19">
        <f t="shared" si="501"/>
        <v>6</v>
      </c>
      <c r="P2790" s="19" t="str">
        <f t="shared" si="501"/>
        <v/>
      </c>
      <c r="Q2790" s="19" t="str">
        <f t="shared" si="501"/>
        <v/>
      </c>
      <c r="R2790" s="19">
        <f t="shared" si="501"/>
        <v>17</v>
      </c>
    </row>
    <row r="2791" spans="1:18" ht="20.25">
      <c r="A2791" s="18" t="s">
        <v>2068</v>
      </c>
      <c r="B2791" s="20">
        <v>2787</v>
      </c>
      <c r="C2791" s="36" t="s">
        <v>25584</v>
      </c>
      <c r="D2791" s="24" t="s">
        <v>11699</v>
      </c>
      <c r="E2791" s="27" t="s">
        <v>16935</v>
      </c>
      <c r="F2791" s="26" t="str">
        <f t="shared" si="493"/>
        <v/>
      </c>
      <c r="G2791" s="26" t="str">
        <f t="shared" si="494"/>
        <v/>
      </c>
      <c r="H2791" s="26" t="str">
        <f t="shared" si="495"/>
        <v/>
      </c>
      <c r="I2791" s="41" t="str">
        <f t="shared" si="496"/>
        <v/>
      </c>
      <c r="J2791" s="19" t="str">
        <f t="shared" si="500"/>
        <v/>
      </c>
      <c r="K2791" s="19" t="str">
        <f t="shared" si="500"/>
        <v/>
      </c>
      <c r="L2791" s="19" t="str">
        <f t="shared" si="500"/>
        <v/>
      </c>
      <c r="M2791" s="19">
        <f t="shared" si="500"/>
        <v>3</v>
      </c>
      <c r="N2791" s="19" t="str">
        <f t="shared" si="497"/>
        <v/>
      </c>
      <c r="O2791" s="19" t="str">
        <f t="shared" si="501"/>
        <v/>
      </c>
      <c r="P2791" s="19" t="str">
        <f t="shared" si="501"/>
        <v/>
      </c>
      <c r="Q2791" s="19" t="str">
        <f t="shared" si="501"/>
        <v/>
      </c>
      <c r="R2791" s="19" t="str">
        <f t="shared" si="501"/>
        <v/>
      </c>
    </row>
    <row r="2792" spans="1:18" ht="20.25">
      <c r="A2792" s="18" t="s">
        <v>2069</v>
      </c>
      <c r="B2792" s="20">
        <v>2788</v>
      </c>
      <c r="C2792" s="35" t="s">
        <v>25583</v>
      </c>
      <c r="D2792" s="24" t="s">
        <v>11699</v>
      </c>
      <c r="E2792" s="27" t="s">
        <v>16936</v>
      </c>
      <c r="F2792" s="26" t="str">
        <f t="shared" si="493"/>
        <v/>
      </c>
      <c r="G2792" s="26" t="str">
        <f t="shared" si="494"/>
        <v/>
      </c>
      <c r="H2792" s="26" t="str">
        <f t="shared" si="495"/>
        <v/>
      </c>
      <c r="I2792" s="41" t="str">
        <f t="shared" si="496"/>
        <v/>
      </c>
      <c r="J2792" s="19" t="str">
        <f t="shared" si="500"/>
        <v/>
      </c>
      <c r="K2792" s="19" t="str">
        <f t="shared" si="500"/>
        <v/>
      </c>
      <c r="L2792" s="19" t="str">
        <f t="shared" si="500"/>
        <v/>
      </c>
      <c r="M2792" s="19">
        <f t="shared" si="500"/>
        <v>7</v>
      </c>
      <c r="N2792" s="19" t="str">
        <f t="shared" si="497"/>
        <v/>
      </c>
      <c r="O2792" s="19" t="str">
        <f t="shared" si="501"/>
        <v/>
      </c>
      <c r="P2792" s="19" t="str">
        <f t="shared" si="501"/>
        <v/>
      </c>
      <c r="Q2792" s="19" t="str">
        <f t="shared" si="501"/>
        <v/>
      </c>
      <c r="R2792" s="19" t="str">
        <f t="shared" si="501"/>
        <v/>
      </c>
    </row>
    <row r="2793" spans="1:18" ht="20.25">
      <c r="A2793" s="18" t="s">
        <v>2070</v>
      </c>
      <c r="B2793" s="20">
        <v>2789</v>
      </c>
      <c r="C2793" s="35" t="s">
        <v>25585</v>
      </c>
      <c r="D2793" s="24" t="s">
        <v>11812</v>
      </c>
      <c r="E2793" s="27" t="s">
        <v>16937</v>
      </c>
      <c r="F2793" s="26" t="str">
        <f t="shared" si="493"/>
        <v>鴺胡污澤</v>
      </c>
      <c r="G2793" s="26" t="str">
        <f t="shared" si="494"/>
        <v>從鳥夷聲</v>
      </c>
      <c r="H2793" s="26" t="str">
        <f t="shared" si="495"/>
        <v>杜兮</v>
      </c>
      <c r="I2793" s="41" t="str">
        <f t="shared" si="496"/>
        <v>4. 形声</v>
      </c>
      <c r="J2793" s="19" t="str">
        <f t="shared" si="500"/>
        <v/>
      </c>
      <c r="K2793" s="19">
        <f t="shared" si="500"/>
        <v>5</v>
      </c>
      <c r="L2793" s="19" t="str">
        <f t="shared" si="500"/>
        <v/>
      </c>
      <c r="M2793" s="19">
        <f t="shared" si="500"/>
        <v>6</v>
      </c>
      <c r="N2793" s="19" t="str">
        <f t="shared" si="497"/>
        <v/>
      </c>
      <c r="O2793" s="19">
        <f t="shared" si="501"/>
        <v>9</v>
      </c>
      <c r="P2793" s="19" t="str">
        <f t="shared" si="501"/>
        <v/>
      </c>
      <c r="Q2793" s="19" t="str">
        <f t="shared" si="501"/>
        <v/>
      </c>
      <c r="R2793" s="19">
        <f t="shared" si="501"/>
        <v>12</v>
      </c>
    </row>
    <row r="2794" spans="1:18" ht="20.25">
      <c r="A2794" s="18" t="s">
        <v>2071</v>
      </c>
      <c r="B2794" s="20">
        <v>2790</v>
      </c>
      <c r="C2794" s="35" t="s">
        <v>25585</v>
      </c>
      <c r="D2794" s="24" t="s">
        <v>11906</v>
      </c>
      <c r="E2794" s="27" t="s">
        <v>16938</v>
      </c>
      <c r="F2794" s="26" t="str">
        <f t="shared" si="493"/>
        <v/>
      </c>
      <c r="G2794" s="26" t="str">
        <f t="shared" si="494"/>
        <v/>
      </c>
      <c r="H2794" s="26" t="str">
        <f t="shared" si="495"/>
        <v/>
      </c>
      <c r="I2794" s="41" t="str">
        <f t="shared" si="496"/>
        <v/>
      </c>
      <c r="J2794" s="19" t="str">
        <f t="shared" si="500"/>
        <v/>
      </c>
      <c r="K2794" s="19" t="str">
        <f t="shared" si="500"/>
        <v/>
      </c>
      <c r="L2794" s="19" t="str">
        <f t="shared" si="500"/>
        <v/>
      </c>
      <c r="M2794" s="19">
        <f t="shared" si="500"/>
        <v>3</v>
      </c>
      <c r="N2794" s="19" t="str">
        <f t="shared" si="497"/>
        <v/>
      </c>
      <c r="O2794" s="19" t="str">
        <f t="shared" si="501"/>
        <v/>
      </c>
      <c r="P2794" s="19" t="str">
        <f t="shared" si="501"/>
        <v/>
      </c>
      <c r="Q2794" s="19" t="str">
        <f t="shared" si="501"/>
        <v/>
      </c>
      <c r="R2794" s="19" t="str">
        <f t="shared" si="501"/>
        <v/>
      </c>
    </row>
    <row r="2795" spans="1:18" ht="20.25">
      <c r="A2795" s="18" t="s">
        <v>2072</v>
      </c>
      <c r="B2795" s="20">
        <v>2791</v>
      </c>
      <c r="C2795" s="35" t="s">
        <v>468</v>
      </c>
      <c r="D2795" s="24" t="s">
        <v>11558</v>
      </c>
      <c r="E2795" s="27" t="s">
        <v>16939</v>
      </c>
      <c r="F2795" s="26" t="str">
        <f t="shared" si="493"/>
        <v>天狗</v>
      </c>
      <c r="G2795" s="26" t="str">
        <f t="shared" si="494"/>
        <v/>
      </c>
      <c r="H2795" s="26" t="str">
        <f t="shared" si="495"/>
        <v/>
      </c>
      <c r="I2795" s="41" t="str">
        <f t="shared" si="496"/>
        <v>4. 形声</v>
      </c>
      <c r="J2795" s="19" t="str">
        <f t="shared" si="500"/>
        <v/>
      </c>
      <c r="K2795" s="19">
        <f t="shared" si="500"/>
        <v>3</v>
      </c>
      <c r="L2795" s="19" t="str">
        <f t="shared" si="500"/>
        <v/>
      </c>
      <c r="M2795" s="19">
        <f t="shared" si="500"/>
        <v>4</v>
      </c>
      <c r="N2795" s="19" t="str">
        <f t="shared" si="497"/>
        <v/>
      </c>
      <c r="O2795" s="19">
        <f t="shared" si="501"/>
        <v>7</v>
      </c>
      <c r="P2795" s="19" t="str">
        <f t="shared" si="501"/>
        <v/>
      </c>
      <c r="Q2795" s="19" t="str">
        <f t="shared" si="501"/>
        <v/>
      </c>
      <c r="R2795" s="19" t="str">
        <f t="shared" si="501"/>
        <v/>
      </c>
    </row>
    <row r="2796" spans="1:18" ht="20.25">
      <c r="A2796" s="18" t="s">
        <v>2073</v>
      </c>
      <c r="B2796" s="20">
        <v>2792</v>
      </c>
      <c r="C2796" s="35" t="s">
        <v>25586</v>
      </c>
      <c r="D2796" s="24" t="s">
        <v>11950</v>
      </c>
      <c r="E2796" s="27" t="s">
        <v>16940</v>
      </c>
      <c r="F2796" s="26" t="str">
        <f t="shared" si="493"/>
        <v>麋鴰</v>
      </c>
      <c r="G2796" s="26" t="str">
        <f t="shared" si="494"/>
        <v>從鳥倉聲</v>
      </c>
      <c r="H2796" s="26" t="str">
        <f t="shared" si="495"/>
        <v>七罔</v>
      </c>
      <c r="I2796" s="41" t="str">
        <f t="shared" si="496"/>
        <v>4. 形声</v>
      </c>
      <c r="J2796" s="19" t="str">
        <f t="shared" si="500"/>
        <v/>
      </c>
      <c r="K2796" s="19">
        <f t="shared" si="500"/>
        <v>3</v>
      </c>
      <c r="L2796" s="19" t="str">
        <f t="shared" si="500"/>
        <v/>
      </c>
      <c r="M2796" s="19">
        <f t="shared" si="500"/>
        <v>4</v>
      </c>
      <c r="N2796" s="19" t="str">
        <f t="shared" si="497"/>
        <v/>
      </c>
      <c r="O2796" s="19">
        <f t="shared" si="501"/>
        <v>7</v>
      </c>
      <c r="P2796" s="19" t="str">
        <f t="shared" si="501"/>
        <v/>
      </c>
      <c r="Q2796" s="19" t="str">
        <f t="shared" si="501"/>
        <v/>
      </c>
      <c r="R2796" s="19">
        <f t="shared" si="501"/>
        <v>10</v>
      </c>
    </row>
    <row r="2797" spans="1:18" ht="20.25">
      <c r="A2797" s="18" t="s">
        <v>2074</v>
      </c>
      <c r="B2797" s="20">
        <v>2793</v>
      </c>
      <c r="C2797" s="35"/>
      <c r="D2797" s="24" t="s">
        <v>12736</v>
      </c>
      <c r="E2797" s="27" t="s">
        <v>16941</v>
      </c>
      <c r="F2797" s="26" t="str">
        <f t="shared" si="493"/>
        <v/>
      </c>
      <c r="G2797" s="26" t="str">
        <f t="shared" si="494"/>
        <v/>
      </c>
      <c r="H2797" s="26" t="str">
        <f t="shared" si="495"/>
        <v/>
      </c>
      <c r="I2797" s="41" t="str">
        <f t="shared" si="496"/>
        <v/>
      </c>
      <c r="J2797" s="19" t="str">
        <f t="shared" si="500"/>
        <v/>
      </c>
      <c r="K2797" s="19" t="str">
        <f t="shared" si="500"/>
        <v/>
      </c>
      <c r="L2797" s="19" t="str">
        <f t="shared" si="500"/>
        <v/>
      </c>
      <c r="M2797" s="19">
        <f t="shared" si="500"/>
        <v>3</v>
      </c>
      <c r="N2797" s="19" t="str">
        <f t="shared" si="497"/>
        <v/>
      </c>
      <c r="O2797" s="19" t="str">
        <f t="shared" si="501"/>
        <v/>
      </c>
      <c r="P2797" s="19" t="str">
        <f t="shared" si="501"/>
        <v/>
      </c>
      <c r="Q2797" s="19" t="str">
        <f t="shared" si="501"/>
        <v/>
      </c>
      <c r="R2797" s="19" t="str">
        <f t="shared" si="501"/>
        <v/>
      </c>
    </row>
    <row r="2798" spans="1:18" ht="20.25">
      <c r="A2798" s="18" t="s">
        <v>2075</v>
      </c>
      <c r="B2798" s="20">
        <v>2794</v>
      </c>
      <c r="C2798" s="35" t="s">
        <v>25587</v>
      </c>
      <c r="D2798" s="24" t="s">
        <v>12737</v>
      </c>
      <c r="E2798" s="27" t="s">
        <v>16942</v>
      </c>
      <c r="F2798" s="26" t="str">
        <f t="shared" si="493"/>
        <v>麋鴰</v>
      </c>
      <c r="G2798" s="26" t="str">
        <f t="shared" si="494"/>
        <v>從鳥聲</v>
      </c>
      <c r="H2798" s="26" t="str">
        <f t="shared" si="495"/>
        <v>古活</v>
      </c>
      <c r="I2798" s="41" t="str">
        <f t="shared" si="496"/>
        <v>4. 形声</v>
      </c>
      <c r="J2798" s="19" t="str">
        <f t="shared" si="500"/>
        <v/>
      </c>
      <c r="K2798" s="19">
        <f t="shared" si="500"/>
        <v>3</v>
      </c>
      <c r="L2798" s="19" t="str">
        <f t="shared" si="500"/>
        <v/>
      </c>
      <c r="M2798" s="19">
        <f t="shared" si="500"/>
        <v>4</v>
      </c>
      <c r="N2798" s="19" t="str">
        <f t="shared" si="497"/>
        <v/>
      </c>
      <c r="O2798" s="19">
        <f t="shared" si="501"/>
        <v>7</v>
      </c>
      <c r="P2798" s="19" t="str">
        <f t="shared" si="501"/>
        <v/>
      </c>
      <c r="Q2798" s="19" t="str">
        <f t="shared" si="501"/>
        <v/>
      </c>
      <c r="R2798" s="19">
        <f t="shared" si="501"/>
        <v>10</v>
      </c>
    </row>
    <row r="2799" spans="1:18" ht="20.25">
      <c r="A2799" s="18" t="s">
        <v>2076</v>
      </c>
      <c r="B2799" s="20">
        <v>2795</v>
      </c>
      <c r="C2799" s="35" t="s">
        <v>25588</v>
      </c>
      <c r="D2799" s="24" t="s">
        <v>11919</v>
      </c>
      <c r="E2799" s="27" t="s">
        <v>16943</v>
      </c>
      <c r="F2799" s="26" t="str">
        <f t="shared" si="493"/>
        <v>□</v>
      </c>
      <c r="G2799" s="26" t="str">
        <f t="shared" si="494"/>
        <v>從鳥交聲一曰□鸕也</v>
      </c>
      <c r="H2799" s="26" t="str">
        <f t="shared" si="495"/>
        <v>古肴</v>
      </c>
      <c r="I2799" s="41" t="str">
        <f t="shared" si="496"/>
        <v>4. 形声</v>
      </c>
      <c r="J2799" s="19" t="str">
        <f t="shared" si="500"/>
        <v/>
      </c>
      <c r="K2799" s="19">
        <f t="shared" si="500"/>
        <v>3</v>
      </c>
      <c r="L2799" s="19" t="str">
        <f t="shared" si="500"/>
        <v/>
      </c>
      <c r="M2799" s="19">
        <f t="shared" si="500"/>
        <v>4</v>
      </c>
      <c r="N2799" s="19" t="str">
        <f t="shared" si="497"/>
        <v/>
      </c>
      <c r="O2799" s="19">
        <f t="shared" si="501"/>
        <v>7</v>
      </c>
      <c r="P2799" s="19" t="str">
        <f t="shared" si="501"/>
        <v/>
      </c>
      <c r="Q2799" s="19" t="str">
        <f t="shared" si="501"/>
        <v/>
      </c>
      <c r="R2799" s="19">
        <f t="shared" si="501"/>
        <v>15</v>
      </c>
    </row>
    <row r="2800" spans="1:18" ht="20.25">
      <c r="A2800" s="18" t="s">
        <v>2077</v>
      </c>
      <c r="B2800" s="20">
        <v>2796</v>
      </c>
      <c r="C2800" s="35" t="s">
        <v>25589</v>
      </c>
      <c r="D2800" s="24" t="s">
        <v>11783</v>
      </c>
      <c r="E2800" s="27" t="s">
        <v>16944</v>
      </c>
      <c r="F2800" s="26" t="str">
        <f t="shared" si="493"/>
        <v>□</v>
      </c>
      <c r="G2800" s="26" t="str">
        <f t="shared" si="494"/>
        <v>從鳥青聲</v>
      </c>
      <c r="H2800" s="26" t="str">
        <f t="shared" si="495"/>
        <v>子盈</v>
      </c>
      <c r="I2800" s="41" t="str">
        <f t="shared" si="496"/>
        <v>4. 形声</v>
      </c>
      <c r="J2800" s="19" t="str">
        <f t="shared" si="500"/>
        <v/>
      </c>
      <c r="K2800" s="19">
        <f t="shared" si="500"/>
        <v>3</v>
      </c>
      <c r="L2800" s="19" t="str">
        <f t="shared" si="500"/>
        <v/>
      </c>
      <c r="M2800" s="19">
        <f t="shared" si="500"/>
        <v>4</v>
      </c>
      <c r="N2800" s="19" t="str">
        <f t="shared" si="497"/>
        <v/>
      </c>
      <c r="O2800" s="19">
        <f t="shared" si="501"/>
        <v>7</v>
      </c>
      <c r="P2800" s="19" t="str">
        <f t="shared" si="501"/>
        <v/>
      </c>
      <c r="Q2800" s="19" t="str">
        <f t="shared" si="501"/>
        <v/>
      </c>
      <c r="R2800" s="19">
        <f t="shared" si="501"/>
        <v>10</v>
      </c>
    </row>
    <row r="2801" spans="1:18" ht="20.25">
      <c r="A2801" s="18" t="s">
        <v>2078</v>
      </c>
      <c r="B2801" s="20">
        <v>2797</v>
      </c>
      <c r="C2801" s="35" t="s">
        <v>442</v>
      </c>
      <c r="D2801" s="24" t="s">
        <v>12738</v>
      </c>
      <c r="E2801" s="27" t="s">
        <v>16945</v>
      </c>
      <c r="F2801" s="26" t="str">
        <f t="shared" si="493"/>
        <v>□</v>
      </c>
      <c r="G2801" s="26" t="str">
        <f t="shared" si="494"/>
        <v>從鳥开聲</v>
      </c>
      <c r="H2801" s="26" t="str">
        <f t="shared" si="495"/>
        <v>古賢</v>
      </c>
      <c r="I2801" s="41" t="str">
        <f t="shared" si="496"/>
        <v>4. 形声</v>
      </c>
      <c r="J2801" s="19" t="str">
        <f t="shared" si="500"/>
        <v/>
      </c>
      <c r="K2801" s="19">
        <f t="shared" si="500"/>
        <v>3</v>
      </c>
      <c r="L2801" s="19" t="str">
        <f t="shared" si="500"/>
        <v/>
      </c>
      <c r="M2801" s="19">
        <f t="shared" si="500"/>
        <v>4</v>
      </c>
      <c r="N2801" s="19" t="str">
        <f t="shared" si="497"/>
        <v/>
      </c>
      <c r="O2801" s="19">
        <f t="shared" si="501"/>
        <v>7</v>
      </c>
      <c r="P2801" s="19" t="str">
        <f t="shared" si="501"/>
        <v/>
      </c>
      <c r="Q2801" s="19" t="str">
        <f t="shared" si="501"/>
        <v/>
      </c>
      <c r="R2801" s="19">
        <f t="shared" si="501"/>
        <v>10</v>
      </c>
    </row>
    <row r="2802" spans="1:18" ht="20.25">
      <c r="A2802" s="18" t="s">
        <v>2079</v>
      </c>
      <c r="B2802" s="20">
        <v>2798</v>
      </c>
      <c r="C2802" s="35"/>
      <c r="D2802" s="24" t="s">
        <v>11567</v>
      </c>
      <c r="E2802" s="27" t="s">
        <v>16946</v>
      </c>
      <c r="F2802" s="26" t="str">
        <f t="shared" si="493"/>
        <v>鴜</v>
      </c>
      <c r="G2802" s="26" t="str">
        <f t="shared" si="494"/>
        <v>從鳥箴聲</v>
      </c>
      <c r="H2802" s="26" t="str">
        <f t="shared" si="495"/>
        <v>職深</v>
      </c>
      <c r="I2802" s="41" t="str">
        <f t="shared" si="496"/>
        <v>4. 形声</v>
      </c>
      <c r="J2802" s="19" t="str">
        <f t="shared" si="500"/>
        <v/>
      </c>
      <c r="K2802" s="19">
        <f t="shared" si="500"/>
        <v>3</v>
      </c>
      <c r="L2802" s="19" t="str">
        <f t="shared" si="500"/>
        <v/>
      </c>
      <c r="M2802" s="19">
        <f t="shared" si="500"/>
        <v>4</v>
      </c>
      <c r="N2802" s="19" t="str">
        <f t="shared" si="497"/>
        <v/>
      </c>
      <c r="O2802" s="19">
        <f t="shared" si="501"/>
        <v>7</v>
      </c>
      <c r="P2802" s="19" t="str">
        <f t="shared" si="501"/>
        <v/>
      </c>
      <c r="Q2802" s="19" t="str">
        <f t="shared" si="501"/>
        <v/>
      </c>
      <c r="R2802" s="19">
        <f t="shared" si="501"/>
        <v>10</v>
      </c>
    </row>
    <row r="2803" spans="1:18" ht="20.25">
      <c r="A2803" s="18" t="s">
        <v>2080</v>
      </c>
      <c r="B2803" s="20">
        <v>2799</v>
      </c>
      <c r="C2803" s="35" t="s">
        <v>473</v>
      </c>
      <c r="D2803" s="24" t="s">
        <v>12739</v>
      </c>
      <c r="E2803" s="27" t="s">
        <v>16947</v>
      </c>
      <c r="F2803" s="26" t="str">
        <f t="shared" si="493"/>
        <v>鴜</v>
      </c>
      <c r="G2803" s="26" t="str">
        <f t="shared" si="494"/>
        <v>從鳥此聲</v>
      </c>
      <c r="H2803" s="26" t="str">
        <f t="shared" si="495"/>
        <v>即夷</v>
      </c>
      <c r="I2803" s="41" t="str">
        <f t="shared" si="496"/>
        <v>4. 形声</v>
      </c>
      <c r="J2803" s="19" t="str">
        <f t="shared" si="500"/>
        <v/>
      </c>
      <c r="K2803" s="19">
        <f t="shared" si="500"/>
        <v>3</v>
      </c>
      <c r="L2803" s="19" t="str">
        <f t="shared" si="500"/>
        <v/>
      </c>
      <c r="M2803" s="19">
        <f t="shared" si="500"/>
        <v>4</v>
      </c>
      <c r="N2803" s="19" t="str">
        <f t="shared" si="497"/>
        <v/>
      </c>
      <c r="O2803" s="19">
        <f t="shared" si="501"/>
        <v>7</v>
      </c>
      <c r="P2803" s="19" t="str">
        <f t="shared" si="501"/>
        <v/>
      </c>
      <c r="Q2803" s="19" t="str">
        <f t="shared" si="501"/>
        <v/>
      </c>
      <c r="R2803" s="19">
        <f t="shared" si="501"/>
        <v>10</v>
      </c>
    </row>
    <row r="2804" spans="1:18" ht="20.25">
      <c r="A2804" s="18" t="s">
        <v>2081</v>
      </c>
      <c r="B2804" s="20">
        <v>2800</v>
      </c>
      <c r="C2804" s="35" t="s">
        <v>25590</v>
      </c>
      <c r="D2804" s="24" t="s">
        <v>12740</v>
      </c>
      <c r="E2804" s="27" t="s">
        <v>16948</v>
      </c>
      <c r="F2804" s="26" t="str">
        <f t="shared" si="493"/>
        <v>雕</v>
      </c>
      <c r="G2804" s="26" t="str">
        <f t="shared" si="494"/>
        <v>從鳥敦聲詩曰匪鷻匪</v>
      </c>
      <c r="H2804" s="26" t="str">
        <f t="shared" si="495"/>
        <v>度官</v>
      </c>
      <c r="I2804" s="41" t="str">
        <f t="shared" si="496"/>
        <v>4. 形声</v>
      </c>
      <c r="J2804" s="19" t="str">
        <f t="shared" si="500"/>
        <v/>
      </c>
      <c r="K2804" s="19">
        <f t="shared" si="500"/>
        <v>2</v>
      </c>
      <c r="L2804" s="19" t="str">
        <f t="shared" si="500"/>
        <v/>
      </c>
      <c r="M2804" s="19">
        <f t="shared" si="500"/>
        <v>3</v>
      </c>
      <c r="N2804" s="19" t="str">
        <f t="shared" si="497"/>
        <v/>
      </c>
      <c r="O2804" s="19">
        <f t="shared" si="501"/>
        <v>6</v>
      </c>
      <c r="P2804" s="19" t="str">
        <f t="shared" si="501"/>
        <v/>
      </c>
      <c r="Q2804" s="19" t="str">
        <f t="shared" si="501"/>
        <v/>
      </c>
      <c r="R2804" s="19">
        <f t="shared" si="501"/>
        <v>15</v>
      </c>
    </row>
    <row r="2805" spans="1:18" ht="20.25">
      <c r="A2805" s="18" t="s">
        <v>2082</v>
      </c>
      <c r="B2805" s="20">
        <v>2801</v>
      </c>
      <c r="C2805" s="35"/>
      <c r="D2805" s="24" t="s">
        <v>11852</v>
      </c>
      <c r="E2805" s="27" t="s">
        <v>16949</v>
      </c>
      <c r="F2805" s="26" t="str">
        <f t="shared" si="493"/>
        <v xml:space="preserve">  烏</v>
      </c>
      <c r="G2805" s="26" t="str">
        <f t="shared" si="494"/>
        <v>從鳥屰聲臣鉉等屰非聲一本從疑從雚省今俗别作鳶非是</v>
      </c>
      <c r="H2805" s="26" t="str">
        <f t="shared" si="495"/>
        <v>與專</v>
      </c>
      <c r="I2805" s="41" t="str">
        <f t="shared" si="496"/>
        <v>4. 形声</v>
      </c>
      <c r="J2805" s="19" t="str">
        <f t="shared" ref="J2805:M2824" si="502">IFERROR(FIND(J$4,$E2805),"")</f>
        <v/>
      </c>
      <c r="K2805" s="19">
        <f t="shared" si="502"/>
        <v>4</v>
      </c>
      <c r="L2805" s="19" t="str">
        <f t="shared" si="502"/>
        <v/>
      </c>
      <c r="M2805" s="19">
        <f t="shared" si="502"/>
        <v>5</v>
      </c>
      <c r="N2805" s="19">
        <f t="shared" si="497"/>
        <v>17</v>
      </c>
      <c r="O2805" s="19">
        <f t="shared" ref="O2805:R2824" si="503">IFERROR(FIND(O$4,$E2805),"")</f>
        <v>8</v>
      </c>
      <c r="P2805" s="19" t="str">
        <f t="shared" si="503"/>
        <v/>
      </c>
      <c r="Q2805" s="19" t="str">
        <f t="shared" si="503"/>
        <v/>
      </c>
      <c r="R2805" s="19">
        <f t="shared" si="503"/>
        <v>32</v>
      </c>
    </row>
    <row r="2806" spans="1:18" ht="20.25">
      <c r="A2806" s="18" t="s">
        <v>2083</v>
      </c>
      <c r="B2806" s="20">
        <v>2802</v>
      </c>
      <c r="C2806" s="35" t="s">
        <v>25591</v>
      </c>
      <c r="D2806" s="24" t="s">
        <v>11838</v>
      </c>
      <c r="E2806" s="27" t="s">
        <v>16950</v>
      </c>
      <c r="F2806" s="26" t="str">
        <f t="shared" si="493"/>
        <v>鴟</v>
      </c>
      <c r="G2806" s="26" t="str">
        <f t="shared" si="494"/>
        <v>從鳥閒聲</v>
      </c>
      <c r="H2806" s="26" t="str">
        <f t="shared" si="495"/>
        <v>户閒</v>
      </c>
      <c r="I2806" s="41" t="str">
        <f t="shared" si="496"/>
        <v>4. 形声</v>
      </c>
      <c r="J2806" s="19" t="str">
        <f t="shared" si="502"/>
        <v/>
      </c>
      <c r="K2806" s="19">
        <f t="shared" si="502"/>
        <v>2</v>
      </c>
      <c r="L2806" s="19" t="str">
        <f t="shared" si="502"/>
        <v/>
      </c>
      <c r="M2806" s="19">
        <f t="shared" si="502"/>
        <v>3</v>
      </c>
      <c r="N2806" s="19" t="str">
        <f t="shared" si="497"/>
        <v/>
      </c>
      <c r="O2806" s="19">
        <f t="shared" si="503"/>
        <v>6</v>
      </c>
      <c r="P2806" s="19" t="str">
        <f t="shared" si="503"/>
        <v/>
      </c>
      <c r="Q2806" s="19" t="str">
        <f t="shared" si="503"/>
        <v/>
      </c>
      <c r="R2806" s="19">
        <f t="shared" si="503"/>
        <v>9</v>
      </c>
    </row>
    <row r="2807" spans="1:18" ht="20.25">
      <c r="A2807" s="18" t="s">
        <v>2084</v>
      </c>
      <c r="B2807" s="20">
        <v>2803</v>
      </c>
      <c r="C2807" s="35" t="s">
        <v>25592</v>
      </c>
      <c r="D2807" s="24" t="s">
        <v>12741</v>
      </c>
      <c r="E2807" s="27" t="s">
        <v>16951</v>
      </c>
      <c r="F2807" s="26" t="str">
        <f t="shared" si="493"/>
        <v>鷙鳥</v>
      </c>
      <c r="G2807" s="26" t="str">
        <f t="shared" si="494"/>
        <v>從鳥䍃聲</v>
      </c>
      <c r="H2807" s="26" t="str">
        <f t="shared" si="495"/>
        <v>弋笑</v>
      </c>
      <c r="I2807" s="41" t="str">
        <f t="shared" si="496"/>
        <v>4. 形声</v>
      </c>
      <c r="J2807" s="19" t="str">
        <f t="shared" si="502"/>
        <v/>
      </c>
      <c r="K2807" s="19">
        <f t="shared" si="502"/>
        <v>3</v>
      </c>
      <c r="L2807" s="19" t="str">
        <f t="shared" si="502"/>
        <v/>
      </c>
      <c r="M2807" s="19">
        <f t="shared" si="502"/>
        <v>4</v>
      </c>
      <c r="N2807" s="19" t="str">
        <f t="shared" si="497"/>
        <v/>
      </c>
      <c r="O2807" s="19">
        <f t="shared" si="503"/>
        <v>7</v>
      </c>
      <c r="P2807" s="19" t="str">
        <f t="shared" si="503"/>
        <v/>
      </c>
      <c r="Q2807" s="19" t="str">
        <f t="shared" si="503"/>
        <v/>
      </c>
      <c r="R2807" s="19">
        <f t="shared" si="503"/>
        <v>10</v>
      </c>
    </row>
    <row r="2808" spans="1:18" ht="20.25">
      <c r="A2808" s="18" t="s">
        <v>2085</v>
      </c>
      <c r="B2808" s="20">
        <v>2804</v>
      </c>
      <c r="C2808" s="35" t="s">
        <v>25593</v>
      </c>
      <c r="D2808" s="24" t="s">
        <v>11665</v>
      </c>
      <c r="E2808" s="27" t="s">
        <v>16952</v>
      </c>
      <c r="F2808" s="26" t="str">
        <f t="shared" si="493"/>
        <v>白鷢王鴡</v>
      </c>
      <c r="G2808" s="26" t="str">
        <f t="shared" si="494"/>
        <v>從鳥厥聲</v>
      </c>
      <c r="H2808" s="26" t="str">
        <f t="shared" si="495"/>
        <v>居月</v>
      </c>
      <c r="I2808" s="41" t="str">
        <f t="shared" si="496"/>
        <v>4. 形声</v>
      </c>
      <c r="J2808" s="19" t="str">
        <f t="shared" si="502"/>
        <v/>
      </c>
      <c r="K2808" s="19">
        <f t="shared" si="502"/>
        <v>5</v>
      </c>
      <c r="L2808" s="19" t="str">
        <f t="shared" si="502"/>
        <v/>
      </c>
      <c r="M2808" s="19">
        <f t="shared" si="502"/>
        <v>6</v>
      </c>
      <c r="N2808" s="19" t="str">
        <f t="shared" si="497"/>
        <v/>
      </c>
      <c r="O2808" s="19">
        <f t="shared" si="503"/>
        <v>9</v>
      </c>
      <c r="P2808" s="19" t="str">
        <f t="shared" si="503"/>
        <v/>
      </c>
      <c r="Q2808" s="19" t="str">
        <f t="shared" si="503"/>
        <v/>
      </c>
      <c r="R2808" s="19">
        <f t="shared" si="503"/>
        <v>12</v>
      </c>
    </row>
    <row r="2809" spans="1:18" ht="20.25">
      <c r="A2809" s="18" t="s">
        <v>2086</v>
      </c>
      <c r="B2809" s="20">
        <v>2805</v>
      </c>
      <c r="C2809" s="35" t="s">
        <v>25594</v>
      </c>
      <c r="D2809" s="24" t="s">
        <v>11695</v>
      </c>
      <c r="E2809" s="27" t="s">
        <v>16953</v>
      </c>
      <c r="F2809" s="26" t="str">
        <f t="shared" si="493"/>
        <v>王鴡</v>
      </c>
      <c r="G2809" s="26" t="str">
        <f t="shared" si="494"/>
        <v>從鳥且聲</v>
      </c>
      <c r="H2809" s="26" t="str">
        <f t="shared" si="495"/>
        <v>七余</v>
      </c>
      <c r="I2809" s="41" t="str">
        <f t="shared" si="496"/>
        <v>4. 形声</v>
      </c>
      <c r="J2809" s="19" t="str">
        <f t="shared" si="502"/>
        <v/>
      </c>
      <c r="K2809" s="19">
        <f t="shared" si="502"/>
        <v>3</v>
      </c>
      <c r="L2809" s="19" t="str">
        <f t="shared" si="502"/>
        <v/>
      </c>
      <c r="M2809" s="19">
        <f t="shared" si="502"/>
        <v>4</v>
      </c>
      <c r="N2809" s="19" t="str">
        <f t="shared" si="497"/>
        <v/>
      </c>
      <c r="O2809" s="19">
        <f t="shared" si="503"/>
        <v>7</v>
      </c>
      <c r="P2809" s="19" t="str">
        <f t="shared" si="503"/>
        <v/>
      </c>
      <c r="Q2809" s="19" t="str">
        <f t="shared" si="503"/>
        <v/>
      </c>
      <c r="R2809" s="19">
        <f t="shared" si="503"/>
        <v>10</v>
      </c>
    </row>
    <row r="2810" spans="1:18" ht="20.25">
      <c r="A2810" s="18" t="s">
        <v>2087</v>
      </c>
      <c r="B2810" s="20">
        <v>2806</v>
      </c>
      <c r="C2810" s="36" t="s">
        <v>25595</v>
      </c>
      <c r="D2810" s="24" t="s">
        <v>12742</v>
      </c>
      <c r="E2810" s="27" t="s">
        <v>16954</v>
      </c>
      <c r="F2810" s="26" t="str">
        <f t="shared" si="493"/>
        <v/>
      </c>
      <c r="G2810" s="26" t="str">
        <f t="shared" si="494"/>
        <v/>
      </c>
      <c r="H2810" s="26" t="str">
        <f t="shared" si="495"/>
        <v>呼官</v>
      </c>
      <c r="I2810" s="41" t="str">
        <f t="shared" si="496"/>
        <v>4. 形声</v>
      </c>
      <c r="J2810" s="19" t="str">
        <f t="shared" si="502"/>
        <v/>
      </c>
      <c r="K2810" s="19" t="str">
        <f t="shared" si="502"/>
        <v/>
      </c>
      <c r="L2810" s="19" t="str">
        <f t="shared" si="502"/>
        <v/>
      </c>
      <c r="M2810" s="19">
        <f t="shared" si="502"/>
        <v>15</v>
      </c>
      <c r="N2810" s="19" t="str">
        <f t="shared" si="497"/>
        <v/>
      </c>
      <c r="O2810" s="19">
        <f t="shared" si="503"/>
        <v>18</v>
      </c>
      <c r="P2810" s="19" t="str">
        <f t="shared" si="503"/>
        <v/>
      </c>
      <c r="Q2810" s="19" t="str">
        <f t="shared" si="503"/>
        <v/>
      </c>
      <c r="R2810" s="19">
        <f t="shared" si="503"/>
        <v>21</v>
      </c>
    </row>
    <row r="2811" spans="1:18" ht="20.25">
      <c r="A2811" s="18" t="s">
        <v>2088</v>
      </c>
      <c r="B2811" s="20">
        <v>2807</v>
      </c>
      <c r="C2811" s="36" t="s">
        <v>25596</v>
      </c>
      <c r="D2811" s="24" t="s">
        <v>12206</v>
      </c>
      <c r="E2811" s="27" t="s">
        <v>16955</v>
      </c>
      <c r="F2811" s="26" t="str">
        <f t="shared" si="493"/>
        <v>鷐風</v>
      </c>
      <c r="G2811" s="26" t="str">
        <f t="shared" si="494"/>
        <v>從鳥亶聲</v>
      </c>
      <c r="H2811" s="26" t="str">
        <f t="shared" si="495"/>
        <v>諸延</v>
      </c>
      <c r="I2811" s="41" t="str">
        <f t="shared" si="496"/>
        <v>4. 形声</v>
      </c>
      <c r="J2811" s="19" t="str">
        <f t="shared" si="502"/>
        <v/>
      </c>
      <c r="K2811" s="19">
        <f t="shared" si="502"/>
        <v>3</v>
      </c>
      <c r="L2811" s="19" t="str">
        <f t="shared" si="502"/>
        <v/>
      </c>
      <c r="M2811" s="19">
        <f t="shared" si="502"/>
        <v>4</v>
      </c>
      <c r="N2811" s="19" t="str">
        <f t="shared" si="497"/>
        <v/>
      </c>
      <c r="O2811" s="19">
        <f t="shared" si="503"/>
        <v>7</v>
      </c>
      <c r="P2811" s="19" t="str">
        <f t="shared" si="503"/>
        <v/>
      </c>
      <c r="Q2811" s="19" t="str">
        <f t="shared" si="503"/>
        <v/>
      </c>
      <c r="R2811" s="19">
        <f t="shared" si="503"/>
        <v>10</v>
      </c>
    </row>
    <row r="2812" spans="1:18" ht="20.25">
      <c r="A2812" s="18" t="s">
        <v>2089</v>
      </c>
      <c r="B2812" s="20">
        <v>2808</v>
      </c>
      <c r="C2812" s="36" t="s">
        <v>25596</v>
      </c>
      <c r="D2812" s="24" t="s">
        <v>12206</v>
      </c>
      <c r="E2812" s="27" t="s">
        <v>16956</v>
      </c>
      <c r="F2812" s="26" t="str">
        <f t="shared" si="493"/>
        <v/>
      </c>
      <c r="G2812" s="26" t="str">
        <f t="shared" si="494"/>
        <v/>
      </c>
      <c r="H2812" s="26" t="str">
        <f t="shared" si="495"/>
        <v/>
      </c>
      <c r="I2812" s="41" t="str">
        <f t="shared" si="496"/>
        <v/>
      </c>
      <c r="J2812" s="19" t="str">
        <f t="shared" si="502"/>
        <v/>
      </c>
      <c r="K2812" s="19" t="str">
        <f t="shared" si="502"/>
        <v/>
      </c>
      <c r="L2812" s="19" t="str">
        <f t="shared" si="502"/>
        <v/>
      </c>
      <c r="M2812" s="19">
        <f t="shared" si="502"/>
        <v>4</v>
      </c>
      <c r="N2812" s="19" t="str">
        <f t="shared" si="497"/>
        <v/>
      </c>
      <c r="O2812" s="19" t="str">
        <f t="shared" si="503"/>
        <v/>
      </c>
      <c r="P2812" s="19" t="str">
        <f t="shared" si="503"/>
        <v/>
      </c>
      <c r="Q2812" s="19" t="str">
        <f t="shared" si="503"/>
        <v/>
      </c>
      <c r="R2812" s="19" t="str">
        <f t="shared" si="503"/>
        <v/>
      </c>
    </row>
    <row r="2813" spans="1:18" ht="20.25">
      <c r="A2813" s="18" t="s">
        <v>2090</v>
      </c>
      <c r="B2813" s="20">
        <v>2809</v>
      </c>
      <c r="C2813" s="35" t="s">
        <v>25597</v>
      </c>
      <c r="D2813" s="24" t="s">
        <v>11787</v>
      </c>
      <c r="E2813" s="27" t="s">
        <v>16957</v>
      </c>
      <c r="F2813" s="26" t="str">
        <f t="shared" si="493"/>
        <v>鷐風</v>
      </c>
      <c r="G2813" s="26" t="str">
        <f t="shared" si="494"/>
        <v>從鳥晨聲</v>
      </c>
      <c r="H2813" s="26" t="str">
        <f t="shared" si="495"/>
        <v>植隣</v>
      </c>
      <c r="I2813" s="41" t="str">
        <f t="shared" si="496"/>
        <v>4. 形声</v>
      </c>
      <c r="J2813" s="19" t="str">
        <f t="shared" si="502"/>
        <v/>
      </c>
      <c r="K2813" s="19">
        <f t="shared" si="502"/>
        <v>3</v>
      </c>
      <c r="L2813" s="19" t="str">
        <f t="shared" si="502"/>
        <v/>
      </c>
      <c r="M2813" s="19">
        <f t="shared" si="502"/>
        <v>4</v>
      </c>
      <c r="N2813" s="19" t="str">
        <f t="shared" si="497"/>
        <v/>
      </c>
      <c r="O2813" s="19">
        <f t="shared" si="503"/>
        <v>7</v>
      </c>
      <c r="P2813" s="19" t="str">
        <f t="shared" si="503"/>
        <v/>
      </c>
      <c r="Q2813" s="19" t="str">
        <f t="shared" si="503"/>
        <v/>
      </c>
      <c r="R2813" s="19">
        <f t="shared" si="503"/>
        <v>10</v>
      </c>
    </row>
    <row r="2814" spans="1:18" ht="20.25">
      <c r="A2814" s="18" t="s">
        <v>2091</v>
      </c>
      <c r="B2814" s="20">
        <v>2810</v>
      </c>
      <c r="C2814" s="35" t="s">
        <v>500</v>
      </c>
      <c r="D2814" s="24" t="s">
        <v>11970</v>
      </c>
      <c r="E2814" s="27" t="s">
        <v>16958</v>
      </c>
      <c r="F2814" s="26" t="str">
        <f t="shared" si="493"/>
        <v>擊殺鳥</v>
      </c>
      <c r="G2814" s="26" t="str">
        <f t="shared" si="494"/>
        <v>從鳥執聲</v>
      </c>
      <c r="H2814" s="26" t="str">
        <f t="shared" si="495"/>
        <v>脂利</v>
      </c>
      <c r="I2814" s="41" t="str">
        <f t="shared" si="496"/>
        <v>4. 形声</v>
      </c>
      <c r="J2814" s="19" t="str">
        <f t="shared" si="502"/>
        <v/>
      </c>
      <c r="K2814" s="19">
        <f t="shared" si="502"/>
        <v>4</v>
      </c>
      <c r="L2814" s="19" t="str">
        <f t="shared" si="502"/>
        <v/>
      </c>
      <c r="M2814" s="19">
        <f t="shared" si="502"/>
        <v>5</v>
      </c>
      <c r="N2814" s="19" t="str">
        <f t="shared" si="497"/>
        <v/>
      </c>
      <c r="O2814" s="19">
        <f t="shared" si="503"/>
        <v>8</v>
      </c>
      <c r="P2814" s="19" t="str">
        <f t="shared" si="503"/>
        <v/>
      </c>
      <c r="Q2814" s="19" t="str">
        <f t="shared" si="503"/>
        <v/>
      </c>
      <c r="R2814" s="19">
        <f t="shared" si="503"/>
        <v>11</v>
      </c>
    </row>
    <row r="2815" spans="1:18" ht="20.25">
      <c r="A2815" s="18" t="s">
        <v>2092</v>
      </c>
      <c r="B2815" s="20">
        <v>2811</v>
      </c>
      <c r="C2815" s="35" t="s">
        <v>25598</v>
      </c>
      <c r="D2815" s="24" t="s">
        <v>11605</v>
      </c>
      <c r="E2815" s="27" t="s">
        <v>16959</v>
      </c>
      <c r="F2815" s="26" t="str">
        <f t="shared" si="493"/>
        <v/>
      </c>
      <c r="G2815" s="26" t="str">
        <f t="shared" si="494"/>
        <v/>
      </c>
      <c r="H2815" s="26" t="str">
        <f t="shared" si="495"/>
        <v>余律</v>
      </c>
      <c r="I2815" s="41" t="str">
        <f t="shared" si="496"/>
        <v>4. 形声</v>
      </c>
      <c r="J2815" s="19" t="str">
        <f t="shared" si="502"/>
        <v/>
      </c>
      <c r="K2815" s="19" t="str">
        <f t="shared" si="502"/>
        <v/>
      </c>
      <c r="L2815" s="19" t="str">
        <f t="shared" si="502"/>
        <v/>
      </c>
      <c r="M2815" s="19">
        <f t="shared" si="502"/>
        <v>4</v>
      </c>
      <c r="N2815" s="19" t="str">
        <f t="shared" si="497"/>
        <v/>
      </c>
      <c r="O2815" s="19">
        <f t="shared" si="503"/>
        <v>7</v>
      </c>
      <c r="P2815" s="19" t="str">
        <f t="shared" si="503"/>
        <v/>
      </c>
      <c r="Q2815" s="19" t="str">
        <f t="shared" si="503"/>
        <v/>
      </c>
      <c r="R2815" s="19">
        <f t="shared" si="503"/>
        <v>16</v>
      </c>
    </row>
    <row r="2816" spans="1:18" ht="20.25">
      <c r="A2816" s="18" t="s">
        <v>2093</v>
      </c>
      <c r="B2816" s="20">
        <v>2812</v>
      </c>
      <c r="C2816" s="36" t="s">
        <v>25599</v>
      </c>
      <c r="D2816" s="24" t="s">
        <v>11644</v>
      </c>
      <c r="E2816" s="27" t="s">
        <v>16960</v>
      </c>
      <c r="F2816" s="26" t="str">
        <f t="shared" si="493"/>
        <v>鳥</v>
      </c>
      <c r="G2816" s="26" t="str">
        <f t="shared" si="494"/>
        <v>從鳥榮省聲詩曰有鶯其羽</v>
      </c>
      <c r="H2816" s="26" t="str">
        <f t="shared" si="495"/>
        <v>烏莖</v>
      </c>
      <c r="I2816" s="41" t="str">
        <f t="shared" si="496"/>
        <v>4. 形声</v>
      </c>
      <c r="J2816" s="19" t="str">
        <f t="shared" si="502"/>
        <v/>
      </c>
      <c r="K2816" s="19">
        <f t="shared" si="502"/>
        <v>2</v>
      </c>
      <c r="L2816" s="19" t="str">
        <f t="shared" si="502"/>
        <v/>
      </c>
      <c r="M2816" s="19">
        <f t="shared" si="502"/>
        <v>3</v>
      </c>
      <c r="N2816" s="19" t="str">
        <f t="shared" si="497"/>
        <v/>
      </c>
      <c r="O2816" s="19">
        <f t="shared" si="503"/>
        <v>7</v>
      </c>
      <c r="P2816" s="19" t="str">
        <f t="shared" si="503"/>
        <v/>
      </c>
      <c r="Q2816" s="19" t="str">
        <f t="shared" si="503"/>
        <v/>
      </c>
      <c r="R2816" s="19">
        <f t="shared" si="503"/>
        <v>16</v>
      </c>
    </row>
    <row r="2817" spans="1:18" ht="20.25">
      <c r="A2817" s="18" t="s">
        <v>2094</v>
      </c>
      <c r="B2817" s="20">
        <v>2813</v>
      </c>
      <c r="C2817" s="35" t="s">
        <v>474</v>
      </c>
      <c r="D2817" s="24" t="s">
        <v>11729</v>
      </c>
      <c r="E2817" s="27" t="s">
        <v>16961</v>
      </c>
      <c r="F2817" s="26" t="str">
        <f t="shared" si="493"/>
        <v>鴝鵒</v>
      </c>
      <c r="G2817" s="26" t="str">
        <f t="shared" si="494"/>
        <v>從鳥句聲</v>
      </c>
      <c r="H2817" s="26" t="str">
        <f t="shared" si="495"/>
        <v>其俱</v>
      </c>
      <c r="I2817" s="41" t="str">
        <f t="shared" si="496"/>
        <v>4. 形声</v>
      </c>
      <c r="J2817" s="19" t="str">
        <f t="shared" si="502"/>
        <v/>
      </c>
      <c r="K2817" s="19">
        <f t="shared" si="502"/>
        <v>3</v>
      </c>
      <c r="L2817" s="19" t="str">
        <f t="shared" si="502"/>
        <v/>
      </c>
      <c r="M2817" s="19">
        <f t="shared" si="502"/>
        <v>4</v>
      </c>
      <c r="N2817" s="19" t="str">
        <f t="shared" si="497"/>
        <v/>
      </c>
      <c r="O2817" s="19">
        <f t="shared" si="503"/>
        <v>7</v>
      </c>
      <c r="P2817" s="19" t="str">
        <f t="shared" si="503"/>
        <v/>
      </c>
      <c r="Q2817" s="19" t="str">
        <f t="shared" si="503"/>
        <v/>
      </c>
      <c r="R2817" s="19">
        <f t="shared" si="503"/>
        <v>10</v>
      </c>
    </row>
    <row r="2818" spans="1:18" ht="20.25">
      <c r="A2818" s="18" t="s">
        <v>2095</v>
      </c>
      <c r="B2818" s="20">
        <v>2814</v>
      </c>
      <c r="C2818" s="36" t="s">
        <v>25600</v>
      </c>
      <c r="D2818" s="24" t="s">
        <v>11605</v>
      </c>
      <c r="E2818" s="27" t="s">
        <v>16962</v>
      </c>
      <c r="F2818" s="26" t="str">
        <f t="shared" si="493"/>
        <v>鴝鵒</v>
      </c>
      <c r="G2818" s="26" t="str">
        <f t="shared" si="494"/>
        <v>從鳥谷聲古者鴝鵒不踰泲</v>
      </c>
      <c r="H2818" s="26" t="str">
        <f t="shared" si="495"/>
        <v>余蜀</v>
      </c>
      <c r="I2818" s="41" t="str">
        <f t="shared" si="496"/>
        <v>4. 形声</v>
      </c>
      <c r="J2818" s="19" t="str">
        <f t="shared" si="502"/>
        <v/>
      </c>
      <c r="K2818" s="19">
        <f t="shared" si="502"/>
        <v>3</v>
      </c>
      <c r="L2818" s="19" t="str">
        <f t="shared" si="502"/>
        <v/>
      </c>
      <c r="M2818" s="19">
        <f t="shared" si="502"/>
        <v>4</v>
      </c>
      <c r="N2818" s="19" t="str">
        <f t="shared" si="497"/>
        <v/>
      </c>
      <c r="O2818" s="19">
        <f t="shared" si="503"/>
        <v>7</v>
      </c>
      <c r="P2818" s="19" t="str">
        <f t="shared" si="503"/>
        <v/>
      </c>
      <c r="Q2818" s="19" t="str">
        <f t="shared" si="503"/>
        <v/>
      </c>
      <c r="R2818" s="19">
        <f t="shared" si="503"/>
        <v>17</v>
      </c>
    </row>
    <row r="2819" spans="1:18" ht="20.25">
      <c r="A2819" s="18" t="s">
        <v>2096</v>
      </c>
      <c r="B2819" s="20">
        <v>2815</v>
      </c>
      <c r="C2819" s="36"/>
      <c r="D2819" s="24" t="s">
        <v>11605</v>
      </c>
      <c r="E2819" s="27" t="s">
        <v>16963</v>
      </c>
      <c r="F2819" s="26" t="str">
        <f t="shared" si="493"/>
        <v/>
      </c>
      <c r="G2819" s="26" t="str">
        <f t="shared" si="494"/>
        <v/>
      </c>
      <c r="H2819" s="26" t="str">
        <f t="shared" si="495"/>
        <v/>
      </c>
      <c r="I2819" s="41" t="str">
        <f t="shared" si="496"/>
        <v>3. 会意</v>
      </c>
      <c r="J2819" s="19" t="str">
        <f t="shared" si="502"/>
        <v/>
      </c>
      <c r="K2819" s="19" t="str">
        <f t="shared" si="502"/>
        <v/>
      </c>
      <c r="L2819" s="19" t="str">
        <f t="shared" si="502"/>
        <v/>
      </c>
      <c r="M2819" s="19">
        <f t="shared" si="502"/>
        <v>3</v>
      </c>
      <c r="N2819" s="19">
        <f t="shared" si="497"/>
        <v>5</v>
      </c>
      <c r="O2819" s="19" t="str">
        <f t="shared" si="503"/>
        <v/>
      </c>
      <c r="P2819" s="19" t="str">
        <f t="shared" si="503"/>
        <v/>
      </c>
      <c r="Q2819" s="19" t="str">
        <f t="shared" si="503"/>
        <v/>
      </c>
      <c r="R2819" s="19" t="str">
        <f t="shared" si="503"/>
        <v/>
      </c>
    </row>
    <row r="2820" spans="1:18" ht="20.25">
      <c r="A2820" s="18" t="s">
        <v>2097</v>
      </c>
      <c r="B2820" s="20">
        <v>2816</v>
      </c>
      <c r="C2820" s="35" t="s">
        <v>25601</v>
      </c>
      <c r="D2820" s="24" t="s">
        <v>12743</v>
      </c>
      <c r="E2820" s="27" t="s">
        <v>16964</v>
      </c>
      <c r="F2820" s="26" t="str">
        <f t="shared" si="493"/>
        <v>赤雉</v>
      </c>
      <c r="G2820" s="26" t="str">
        <f t="shared" si="494"/>
        <v>從鳥敝聲周禮曰孤服鷩冕</v>
      </c>
      <c r="H2820" s="26" t="str">
        <f t="shared" si="495"/>
        <v>并列</v>
      </c>
      <c r="I2820" s="41" t="str">
        <f t="shared" si="496"/>
        <v>4. 形声</v>
      </c>
      <c r="J2820" s="19" t="str">
        <f t="shared" si="502"/>
        <v/>
      </c>
      <c r="K2820" s="19">
        <f t="shared" si="502"/>
        <v>3</v>
      </c>
      <c r="L2820" s="19" t="str">
        <f t="shared" si="502"/>
        <v/>
      </c>
      <c r="M2820" s="19">
        <f t="shared" si="502"/>
        <v>4</v>
      </c>
      <c r="N2820" s="19" t="str">
        <f t="shared" si="497"/>
        <v/>
      </c>
      <c r="O2820" s="19">
        <f t="shared" si="503"/>
        <v>7</v>
      </c>
      <c r="P2820" s="19" t="str">
        <f t="shared" si="503"/>
        <v/>
      </c>
      <c r="Q2820" s="19" t="str">
        <f t="shared" si="503"/>
        <v/>
      </c>
      <c r="R2820" s="19">
        <f t="shared" si="503"/>
        <v>17</v>
      </c>
    </row>
    <row r="2821" spans="1:18" ht="20.25">
      <c r="A2821" s="18" t="s">
        <v>2098</v>
      </c>
      <c r="B2821" s="20">
        <v>2817</v>
      </c>
      <c r="C2821" s="35" t="s">
        <v>25602</v>
      </c>
      <c r="D2821" s="31" t="s">
        <v>11825</v>
      </c>
      <c r="E2821" s="27" t="s">
        <v>16965</v>
      </c>
      <c r="F2821" s="26" t="str">
        <f t="shared" ref="F2821:F2884" si="504">IFERROR(MID(E2821,1,K2821-1),"")</f>
        <v>鵔鸃鷩</v>
      </c>
      <c r="G2821" s="26" t="str">
        <f t="shared" ref="G2821:G2884" si="505">IFERROR(MID($E2821,K2821+1,MIN(IF(Q2821=0,100,Q2821), IF(R2821=0,100,R2821))-3-K2821),"")</f>
        <v>從鳥夋聲</v>
      </c>
      <c r="H2821" s="26" t="str">
        <f t="shared" ref="H2821:H2884" si="506">IFERROR(MID($E2821,R2821-2,2),"")</f>
        <v>私閏</v>
      </c>
      <c r="I2821" s="41" t="str">
        <f t="shared" ref="I2821:I2884" si="507">IFERROR(IF(N(P2821)&lt;&gt;0,"1.象形 or 2.指事",IF(N(M2821)*N(O2821)&lt;&gt;0,"4. 形声",IF(AND(N(M2821)*N(N2821)&lt;&gt;0, N2821&lt;Q2821),"3. 会意",""))),"")</f>
        <v>4. 形声</v>
      </c>
      <c r="J2821" s="19" t="str">
        <f t="shared" si="502"/>
        <v/>
      </c>
      <c r="K2821" s="19">
        <f t="shared" si="502"/>
        <v>4</v>
      </c>
      <c r="L2821" s="19" t="str">
        <f t="shared" si="502"/>
        <v/>
      </c>
      <c r="M2821" s="19">
        <f t="shared" si="502"/>
        <v>5</v>
      </c>
      <c r="N2821" s="19" t="str">
        <f t="shared" ref="N2821:N2884" si="508">IFERROR(FIND(N$4,$E2821,M2821+1),"")</f>
        <v/>
      </c>
      <c r="O2821" s="19">
        <f t="shared" si="503"/>
        <v>8</v>
      </c>
      <c r="P2821" s="19" t="str">
        <f t="shared" si="503"/>
        <v/>
      </c>
      <c r="Q2821" s="19" t="str">
        <f t="shared" si="503"/>
        <v/>
      </c>
      <c r="R2821" s="19">
        <f t="shared" si="503"/>
        <v>11</v>
      </c>
    </row>
    <row r="2822" spans="1:18" ht="20.25">
      <c r="A2822" s="18" t="s">
        <v>2099</v>
      </c>
      <c r="B2822" s="20">
        <v>2818</v>
      </c>
      <c r="C2822" s="35" t="s">
        <v>25603</v>
      </c>
      <c r="D2822" s="24" t="s">
        <v>11697</v>
      </c>
      <c r="E2822" s="27" t="s">
        <v>16966</v>
      </c>
      <c r="F2822" s="26" t="str">
        <f t="shared" si="504"/>
        <v>鵔鸃</v>
      </c>
      <c r="G2822" s="26" t="str">
        <f t="shared" si="505"/>
        <v>從鳥義聲秦漢之初侍中冠鵔鸃冠</v>
      </c>
      <c r="H2822" s="26" t="str">
        <f t="shared" si="506"/>
        <v>魚羈</v>
      </c>
      <c r="I2822" s="41" t="str">
        <f t="shared" si="507"/>
        <v>4. 形声</v>
      </c>
      <c r="J2822" s="19" t="str">
        <f t="shared" si="502"/>
        <v/>
      </c>
      <c r="K2822" s="19">
        <f t="shared" si="502"/>
        <v>3</v>
      </c>
      <c r="L2822" s="19" t="str">
        <f t="shared" si="502"/>
        <v/>
      </c>
      <c r="M2822" s="19">
        <f t="shared" si="502"/>
        <v>4</v>
      </c>
      <c r="N2822" s="19" t="str">
        <f t="shared" si="508"/>
        <v/>
      </c>
      <c r="O2822" s="19">
        <f t="shared" si="503"/>
        <v>7</v>
      </c>
      <c r="P2822" s="19" t="str">
        <f t="shared" si="503"/>
        <v/>
      </c>
      <c r="Q2822" s="19" t="str">
        <f t="shared" si="503"/>
        <v/>
      </c>
      <c r="R2822" s="19">
        <f t="shared" si="503"/>
        <v>20</v>
      </c>
    </row>
    <row r="2823" spans="1:18" ht="20.25">
      <c r="A2823" s="18" t="s">
        <v>2100</v>
      </c>
      <c r="B2823" s="20">
        <v>2819</v>
      </c>
      <c r="C2823" s="35"/>
      <c r="D2823" s="24" t="s">
        <v>11846</v>
      </c>
      <c r="E2823" s="27" t="s">
        <v>16967</v>
      </c>
      <c r="F2823" s="26" t="str">
        <f t="shared" si="504"/>
        <v>雉屬戇鳥</v>
      </c>
      <c r="G2823" s="26" t="str">
        <f t="shared" si="505"/>
        <v>從鳥□省聲</v>
      </c>
      <c r="H2823" s="26" t="str">
        <f t="shared" si="506"/>
        <v>都厯</v>
      </c>
      <c r="I2823" s="41" t="str">
        <f t="shared" si="507"/>
        <v>4. 形声</v>
      </c>
      <c r="J2823" s="19" t="str">
        <f t="shared" si="502"/>
        <v/>
      </c>
      <c r="K2823" s="19">
        <f t="shared" si="502"/>
        <v>5</v>
      </c>
      <c r="L2823" s="19" t="str">
        <f t="shared" si="502"/>
        <v/>
      </c>
      <c r="M2823" s="19">
        <f t="shared" si="502"/>
        <v>6</v>
      </c>
      <c r="N2823" s="19" t="str">
        <f t="shared" si="508"/>
        <v/>
      </c>
      <c r="O2823" s="19">
        <f t="shared" si="503"/>
        <v>10</v>
      </c>
      <c r="P2823" s="19" t="str">
        <f t="shared" si="503"/>
        <v/>
      </c>
      <c r="Q2823" s="19" t="str">
        <f t="shared" si="503"/>
        <v/>
      </c>
      <c r="R2823" s="19">
        <f t="shared" si="503"/>
        <v>13</v>
      </c>
    </row>
    <row r="2824" spans="1:18" ht="20.25">
      <c r="A2824" s="18" t="s">
        <v>2101</v>
      </c>
      <c r="B2824" s="20">
        <v>2820</v>
      </c>
      <c r="C2824" s="36" t="s">
        <v>25604</v>
      </c>
      <c r="D2824" s="24" t="s">
        <v>12744</v>
      </c>
      <c r="E2824" s="27" t="s">
        <v>16968</v>
      </c>
      <c r="F2824" s="26" t="str">
        <f t="shared" si="504"/>
        <v/>
      </c>
      <c r="G2824" s="26" t="str">
        <f t="shared" si="505"/>
        <v/>
      </c>
      <c r="H2824" s="26" t="str">
        <f t="shared" si="506"/>
        <v>胡割</v>
      </c>
      <c r="I2824" s="41" t="str">
        <f t="shared" si="507"/>
        <v>4. 形声</v>
      </c>
      <c r="J2824" s="19" t="str">
        <f t="shared" si="502"/>
        <v/>
      </c>
      <c r="K2824" s="19" t="str">
        <f t="shared" si="502"/>
        <v/>
      </c>
      <c r="L2824" s="19" t="str">
        <f t="shared" si="502"/>
        <v/>
      </c>
      <c r="M2824" s="19">
        <f t="shared" si="502"/>
        <v>6</v>
      </c>
      <c r="N2824" s="19" t="str">
        <f t="shared" si="508"/>
        <v/>
      </c>
      <c r="O2824" s="19">
        <f t="shared" si="503"/>
        <v>9</v>
      </c>
      <c r="P2824" s="19" t="str">
        <f t="shared" si="503"/>
        <v/>
      </c>
      <c r="Q2824" s="19" t="str">
        <f t="shared" si="503"/>
        <v/>
      </c>
      <c r="R2824" s="19">
        <f t="shared" si="503"/>
        <v>12</v>
      </c>
    </row>
    <row r="2825" spans="1:18" ht="20.25">
      <c r="A2825" s="18" t="s">
        <v>2102</v>
      </c>
      <c r="B2825" s="20">
        <v>2821</v>
      </c>
      <c r="C2825" s="35"/>
      <c r="D2825" s="24" t="s">
        <v>11659</v>
      </c>
      <c r="E2825" s="27" t="s">
        <v>16969</v>
      </c>
      <c r="F2825" s="26" t="str">
        <f t="shared" si="504"/>
        <v/>
      </c>
      <c r="G2825" s="26" t="str">
        <f t="shared" si="505"/>
        <v/>
      </c>
      <c r="H2825" s="26" t="str">
        <f t="shared" si="506"/>
        <v>古拜</v>
      </c>
      <c r="I2825" s="41" t="str">
        <f t="shared" si="507"/>
        <v>4. 形声</v>
      </c>
      <c r="J2825" s="19" t="str">
        <f t="shared" ref="J2825:M2844" si="509">IFERROR(FIND(J$4,$E2825),"")</f>
        <v/>
      </c>
      <c r="K2825" s="19" t="str">
        <f t="shared" si="509"/>
        <v/>
      </c>
      <c r="L2825" s="19" t="str">
        <f t="shared" si="509"/>
        <v/>
      </c>
      <c r="M2825" s="19">
        <f t="shared" si="509"/>
        <v>9</v>
      </c>
      <c r="N2825" s="19" t="str">
        <f t="shared" si="508"/>
        <v/>
      </c>
      <c r="O2825" s="19">
        <f t="shared" ref="O2825:R2844" si="510">IFERROR(FIND(O$4,$E2825),"")</f>
        <v>12</v>
      </c>
      <c r="P2825" s="19" t="str">
        <f t="shared" si="510"/>
        <v/>
      </c>
      <c r="Q2825" s="19" t="str">
        <f t="shared" si="510"/>
        <v/>
      </c>
      <c r="R2825" s="19">
        <f t="shared" si="510"/>
        <v>15</v>
      </c>
    </row>
    <row r="2826" spans="1:18" ht="20.25">
      <c r="A2826" s="18" t="s">
        <v>2103</v>
      </c>
      <c r="B2826" s="20">
        <v>2822</v>
      </c>
      <c r="C2826" s="36" t="s">
        <v>25605</v>
      </c>
      <c r="D2826" s="24" t="s">
        <v>11644</v>
      </c>
      <c r="E2826" s="27" t="s">
        <v>16970</v>
      </c>
      <c r="F2826" s="26" t="str">
        <f t="shared" si="504"/>
        <v>鸚䳇能言鳥</v>
      </c>
      <c r="G2826" s="26" t="str">
        <f t="shared" si="505"/>
        <v>從鳥嬰聲</v>
      </c>
      <c r="H2826" s="26" t="str">
        <f t="shared" si="506"/>
        <v>烏莖</v>
      </c>
      <c r="I2826" s="41" t="str">
        <f t="shared" si="507"/>
        <v>4. 形声</v>
      </c>
      <c r="J2826" s="19" t="str">
        <f t="shared" si="509"/>
        <v/>
      </c>
      <c r="K2826" s="19">
        <f t="shared" si="509"/>
        <v>6</v>
      </c>
      <c r="L2826" s="19" t="str">
        <f t="shared" si="509"/>
        <v/>
      </c>
      <c r="M2826" s="19">
        <f t="shared" si="509"/>
        <v>7</v>
      </c>
      <c r="N2826" s="19" t="str">
        <f t="shared" si="508"/>
        <v/>
      </c>
      <c r="O2826" s="19">
        <f t="shared" si="510"/>
        <v>10</v>
      </c>
      <c r="P2826" s="19" t="str">
        <f t="shared" si="510"/>
        <v/>
      </c>
      <c r="Q2826" s="19" t="str">
        <f t="shared" si="510"/>
        <v/>
      </c>
      <c r="R2826" s="19">
        <f t="shared" si="510"/>
        <v>13</v>
      </c>
    </row>
    <row r="2827" spans="1:18" ht="20.25">
      <c r="A2827" s="18" t="s">
        <v>2104</v>
      </c>
      <c r="B2827" s="20">
        <v>2823</v>
      </c>
      <c r="C2827" s="35"/>
      <c r="D2827" s="24" t="s">
        <v>11709</v>
      </c>
      <c r="E2827" s="27" t="s">
        <v>16971</v>
      </c>
      <c r="F2827" s="26" t="str">
        <f t="shared" si="504"/>
        <v>鸚䳇</v>
      </c>
      <c r="G2827" s="26" t="str">
        <f t="shared" si="505"/>
        <v>從鳥母聲</v>
      </c>
      <c r="H2827" s="26" t="str">
        <f t="shared" si="506"/>
        <v>文甫</v>
      </c>
      <c r="I2827" s="41" t="str">
        <f t="shared" si="507"/>
        <v>4. 形声</v>
      </c>
      <c r="J2827" s="19" t="str">
        <f t="shared" si="509"/>
        <v/>
      </c>
      <c r="K2827" s="19">
        <f t="shared" si="509"/>
        <v>3</v>
      </c>
      <c r="L2827" s="19" t="str">
        <f t="shared" si="509"/>
        <v/>
      </c>
      <c r="M2827" s="19">
        <f t="shared" si="509"/>
        <v>4</v>
      </c>
      <c r="N2827" s="19" t="str">
        <f t="shared" si="508"/>
        <v/>
      </c>
      <c r="O2827" s="19">
        <f t="shared" si="510"/>
        <v>7</v>
      </c>
      <c r="P2827" s="19" t="str">
        <f t="shared" si="510"/>
        <v/>
      </c>
      <c r="Q2827" s="19" t="str">
        <f t="shared" si="510"/>
        <v/>
      </c>
      <c r="R2827" s="19">
        <f t="shared" si="510"/>
        <v>10</v>
      </c>
    </row>
    <row r="2828" spans="1:18" ht="20.25">
      <c r="A2828" s="18" t="s">
        <v>2105</v>
      </c>
      <c r="B2828" s="20">
        <v>2824</v>
      </c>
      <c r="C2828" s="35" t="s">
        <v>25606</v>
      </c>
      <c r="D2828" s="24" t="s">
        <v>12745</v>
      </c>
      <c r="E2828" s="27" t="s">
        <v>16972</v>
      </c>
      <c r="F2828" s="26" t="str">
        <f t="shared" si="504"/>
        <v>鳴長尾雉</v>
      </c>
      <c r="G2828" s="26" t="str">
        <f t="shared" si="505"/>
        <v>乗輿以為防釳箸馬頭上從鳥喬聲</v>
      </c>
      <c r="H2828" s="26" t="str">
        <f t="shared" si="506"/>
        <v>巨嬌</v>
      </c>
      <c r="I2828" s="41" t="str">
        <f t="shared" si="507"/>
        <v>4. 形声</v>
      </c>
      <c r="J2828" s="19" t="str">
        <f t="shared" si="509"/>
        <v/>
      </c>
      <c r="K2828" s="19">
        <f t="shared" si="509"/>
        <v>6</v>
      </c>
      <c r="L2828" s="19" t="str">
        <f t="shared" si="509"/>
        <v/>
      </c>
      <c r="M2828" s="19">
        <f t="shared" si="509"/>
        <v>17</v>
      </c>
      <c r="N2828" s="19" t="str">
        <f t="shared" si="508"/>
        <v/>
      </c>
      <c r="O2828" s="19">
        <f t="shared" si="510"/>
        <v>20</v>
      </c>
      <c r="P2828" s="19" t="str">
        <f t="shared" si="510"/>
        <v/>
      </c>
      <c r="Q2828" s="19" t="str">
        <f t="shared" si="510"/>
        <v/>
      </c>
      <c r="R2828" s="19">
        <f t="shared" si="510"/>
        <v>23</v>
      </c>
    </row>
    <row r="2829" spans="1:18" ht="20.25">
      <c r="A2829" s="18" t="s">
        <v>2106</v>
      </c>
      <c r="B2829" s="20">
        <v>2825</v>
      </c>
      <c r="C2829" s="35" t="s">
        <v>25607</v>
      </c>
      <c r="D2829" s="24" t="s">
        <v>12349</v>
      </c>
      <c r="E2829" s="27" t="s">
        <v>16973</v>
      </c>
      <c r="F2829" s="26" t="str">
        <f t="shared" si="504"/>
        <v>雌雉鳴</v>
      </c>
      <c r="G2829" s="26" t="str">
        <f t="shared" si="505"/>
        <v>從鳥唯聲詩曰有鷕雉鳴</v>
      </c>
      <c r="H2829" s="26" t="str">
        <f t="shared" si="506"/>
        <v>以沼</v>
      </c>
      <c r="I2829" s="41" t="str">
        <f t="shared" si="507"/>
        <v>4. 形声</v>
      </c>
      <c r="J2829" s="19" t="str">
        <f t="shared" si="509"/>
        <v/>
      </c>
      <c r="K2829" s="19">
        <f t="shared" si="509"/>
        <v>4</v>
      </c>
      <c r="L2829" s="19" t="str">
        <f t="shared" si="509"/>
        <v/>
      </c>
      <c r="M2829" s="19">
        <f t="shared" si="509"/>
        <v>5</v>
      </c>
      <c r="N2829" s="19" t="str">
        <f t="shared" si="508"/>
        <v/>
      </c>
      <c r="O2829" s="19">
        <f t="shared" si="510"/>
        <v>8</v>
      </c>
      <c r="P2829" s="19" t="str">
        <f t="shared" si="510"/>
        <v/>
      </c>
      <c r="Q2829" s="19" t="str">
        <f t="shared" si="510"/>
        <v/>
      </c>
      <c r="R2829" s="19">
        <f t="shared" si="510"/>
        <v>17</v>
      </c>
    </row>
    <row r="2830" spans="1:18" ht="20.25">
      <c r="A2830" s="18" t="s">
        <v>2107</v>
      </c>
      <c r="B2830" s="20">
        <v>2826</v>
      </c>
      <c r="C2830" s="35" t="s">
        <v>25608</v>
      </c>
      <c r="D2830" s="24" t="s">
        <v>11851</v>
      </c>
      <c r="E2830" s="27" t="s">
        <v>16974</v>
      </c>
      <c r="F2830" s="26" t="str">
        <f t="shared" si="504"/>
        <v>䑕形飛走且乳之鳥</v>
      </c>
      <c r="G2830" s="26" t="str">
        <f t="shared" si="505"/>
        <v>從鳥畾聲</v>
      </c>
      <c r="H2830" s="26" t="str">
        <f t="shared" si="506"/>
        <v>力軌</v>
      </c>
      <c r="I2830" s="41" t="str">
        <f t="shared" si="507"/>
        <v>4. 形声</v>
      </c>
      <c r="J2830" s="19" t="str">
        <f t="shared" si="509"/>
        <v/>
      </c>
      <c r="K2830" s="19">
        <f t="shared" si="509"/>
        <v>9</v>
      </c>
      <c r="L2830" s="19" t="str">
        <f t="shared" si="509"/>
        <v/>
      </c>
      <c r="M2830" s="19">
        <f t="shared" si="509"/>
        <v>10</v>
      </c>
      <c r="N2830" s="19" t="str">
        <f t="shared" si="508"/>
        <v/>
      </c>
      <c r="O2830" s="19">
        <f t="shared" si="510"/>
        <v>13</v>
      </c>
      <c r="P2830" s="19" t="str">
        <f t="shared" si="510"/>
        <v/>
      </c>
      <c r="Q2830" s="19" t="str">
        <f t="shared" si="510"/>
        <v/>
      </c>
      <c r="R2830" s="19">
        <f t="shared" si="510"/>
        <v>16</v>
      </c>
    </row>
    <row r="2831" spans="1:18" ht="20.25">
      <c r="A2831" s="18" t="s">
        <v>2108</v>
      </c>
      <c r="B2831" s="20">
        <v>2827</v>
      </c>
      <c r="C2831" s="35" t="s">
        <v>25608</v>
      </c>
      <c r="D2831" s="24" t="s">
        <v>11851</v>
      </c>
      <c r="E2831" s="27" t="s">
        <v>11323</v>
      </c>
      <c r="F2831" s="26" t="str">
        <f t="shared" si="504"/>
        <v/>
      </c>
      <c r="G2831" s="26" t="str">
        <f t="shared" si="505"/>
        <v/>
      </c>
      <c r="H2831" s="26" t="str">
        <f t="shared" si="506"/>
        <v/>
      </c>
      <c r="I2831" s="41" t="str">
        <f t="shared" si="507"/>
        <v/>
      </c>
      <c r="J2831" s="19" t="str">
        <f t="shared" si="509"/>
        <v/>
      </c>
      <c r="K2831" s="19" t="str">
        <f t="shared" si="509"/>
        <v/>
      </c>
      <c r="L2831" s="19" t="str">
        <f t="shared" si="509"/>
        <v/>
      </c>
      <c r="M2831" s="19" t="str">
        <f t="shared" si="509"/>
        <v/>
      </c>
      <c r="N2831" s="19" t="str">
        <f t="shared" si="508"/>
        <v/>
      </c>
      <c r="O2831" s="19" t="str">
        <f t="shared" si="510"/>
        <v/>
      </c>
      <c r="P2831" s="19" t="str">
        <f t="shared" si="510"/>
        <v/>
      </c>
      <c r="Q2831" s="19" t="str">
        <f t="shared" si="510"/>
        <v/>
      </c>
      <c r="R2831" s="19" t="str">
        <f t="shared" si="510"/>
        <v/>
      </c>
    </row>
    <row r="2832" spans="1:18" ht="20.25">
      <c r="A2832" s="18" t="s">
        <v>2109</v>
      </c>
      <c r="B2832" s="20">
        <v>2828</v>
      </c>
      <c r="C2832" s="35" t="s">
        <v>25609</v>
      </c>
      <c r="D2832" s="24" t="s">
        <v>12746</v>
      </c>
      <c r="E2832" s="27" t="s">
        <v>16975</v>
      </c>
      <c r="F2832" s="26" t="str">
        <f t="shared" si="504"/>
        <v>雉肥鶾音者</v>
      </c>
      <c r="G2832" s="26" t="str">
        <f t="shared" si="505"/>
        <v>從鳥倝聲魯郊以丹雞祝曰以斯鶾音赤羽去魯侯之咎</v>
      </c>
      <c r="H2832" s="26" t="str">
        <f t="shared" si="506"/>
        <v>侯幹</v>
      </c>
      <c r="I2832" s="41" t="str">
        <f t="shared" si="507"/>
        <v>4. 形声</v>
      </c>
      <c r="J2832" s="19" t="str">
        <f t="shared" si="509"/>
        <v/>
      </c>
      <c r="K2832" s="19">
        <f t="shared" si="509"/>
        <v>6</v>
      </c>
      <c r="L2832" s="19" t="str">
        <f t="shared" si="509"/>
        <v/>
      </c>
      <c r="M2832" s="19">
        <f t="shared" si="509"/>
        <v>7</v>
      </c>
      <c r="N2832" s="19" t="str">
        <f t="shared" si="508"/>
        <v/>
      </c>
      <c r="O2832" s="19">
        <f t="shared" si="510"/>
        <v>10</v>
      </c>
      <c r="P2832" s="19" t="str">
        <f t="shared" si="510"/>
        <v/>
      </c>
      <c r="Q2832" s="19" t="str">
        <f t="shared" si="510"/>
        <v/>
      </c>
      <c r="R2832" s="19">
        <f t="shared" si="510"/>
        <v>31</v>
      </c>
    </row>
    <row r="2833" spans="1:18" ht="20.25">
      <c r="A2833" s="18" t="s">
        <v>2110</v>
      </c>
      <c r="B2833" s="20">
        <v>2829</v>
      </c>
      <c r="C2833" s="35" t="s">
        <v>25610</v>
      </c>
      <c r="D2833" s="24" t="s">
        <v>12177</v>
      </c>
      <c r="E2833" s="27" t="s">
        <v>16976</v>
      </c>
      <c r="F2833" s="26" t="str">
        <f t="shared" si="504"/>
        <v>雇</v>
      </c>
      <c r="G2833" s="26" t="str">
        <f t="shared" si="505"/>
        <v>從鳥安聲</v>
      </c>
      <c r="H2833" s="26" t="str">
        <f t="shared" si="506"/>
        <v>烏諫</v>
      </c>
      <c r="I2833" s="41" t="str">
        <f t="shared" si="507"/>
        <v>4. 形声</v>
      </c>
      <c r="J2833" s="19" t="str">
        <f t="shared" si="509"/>
        <v/>
      </c>
      <c r="K2833" s="19">
        <f t="shared" si="509"/>
        <v>2</v>
      </c>
      <c r="L2833" s="19" t="str">
        <f t="shared" si="509"/>
        <v/>
      </c>
      <c r="M2833" s="19">
        <f t="shared" si="509"/>
        <v>3</v>
      </c>
      <c r="N2833" s="19" t="str">
        <f t="shared" si="508"/>
        <v/>
      </c>
      <c r="O2833" s="19">
        <f t="shared" si="510"/>
        <v>6</v>
      </c>
      <c r="P2833" s="19" t="str">
        <f t="shared" si="510"/>
        <v/>
      </c>
      <c r="Q2833" s="19" t="str">
        <f t="shared" si="510"/>
        <v/>
      </c>
      <c r="R2833" s="19">
        <f t="shared" si="510"/>
        <v>9</v>
      </c>
    </row>
    <row r="2834" spans="1:18" ht="20.25">
      <c r="A2834" s="18" t="s">
        <v>2111</v>
      </c>
      <c r="B2834" s="20">
        <v>2830</v>
      </c>
      <c r="C2834" s="35" t="s">
        <v>451</v>
      </c>
      <c r="D2834" s="24" t="s">
        <v>12671</v>
      </c>
      <c r="E2834" s="27" t="s">
        <v>16977</v>
      </c>
      <c r="F2834" s="26" t="str">
        <f t="shared" si="504"/>
        <v>毒鳥</v>
      </c>
      <c r="G2834" s="26" t="str">
        <f t="shared" si="505"/>
        <v>從鳥冘聲一名運日</v>
      </c>
      <c r="H2834" s="26" t="str">
        <f t="shared" si="506"/>
        <v>直禁</v>
      </c>
      <c r="I2834" s="41" t="str">
        <f t="shared" si="507"/>
        <v>4. 形声</v>
      </c>
      <c r="J2834" s="19" t="str">
        <f t="shared" si="509"/>
        <v/>
      </c>
      <c r="K2834" s="19">
        <f t="shared" si="509"/>
        <v>3</v>
      </c>
      <c r="L2834" s="19" t="str">
        <f t="shared" si="509"/>
        <v/>
      </c>
      <c r="M2834" s="19">
        <f t="shared" si="509"/>
        <v>4</v>
      </c>
      <c r="N2834" s="19" t="str">
        <f t="shared" si="508"/>
        <v/>
      </c>
      <c r="O2834" s="19">
        <f t="shared" si="510"/>
        <v>7</v>
      </c>
      <c r="P2834" s="19" t="str">
        <f t="shared" si="510"/>
        <v/>
      </c>
      <c r="Q2834" s="19" t="str">
        <f t="shared" si="510"/>
        <v/>
      </c>
      <c r="R2834" s="19">
        <f t="shared" si="510"/>
        <v>14</v>
      </c>
    </row>
    <row r="2835" spans="1:18" ht="20.25">
      <c r="A2835" s="18" t="s">
        <v>2112</v>
      </c>
      <c r="B2835" s="20">
        <v>2831</v>
      </c>
      <c r="C2835" s="35" t="s">
        <v>25611</v>
      </c>
      <c r="D2835" s="24" t="s">
        <v>12474</v>
      </c>
      <c r="E2835" s="27" t="s">
        <v>16978</v>
      </c>
      <c r="F2835" s="26" t="str">
        <f t="shared" si="504"/>
        <v/>
      </c>
      <c r="G2835" s="26" t="str">
        <f t="shared" si="505"/>
        <v/>
      </c>
      <c r="H2835" s="26" t="str">
        <f t="shared" si="506"/>
        <v>口豆</v>
      </c>
      <c r="I2835" s="41" t="str">
        <f t="shared" si="507"/>
        <v>4. 形声</v>
      </c>
      <c r="J2835" s="19" t="str">
        <f t="shared" si="509"/>
        <v/>
      </c>
      <c r="K2835" s="19" t="str">
        <f t="shared" si="509"/>
        <v/>
      </c>
      <c r="L2835" s="19" t="str">
        <f t="shared" si="509"/>
        <v/>
      </c>
      <c r="M2835" s="19">
        <f t="shared" si="509"/>
        <v>6</v>
      </c>
      <c r="N2835" s="19" t="str">
        <f t="shared" si="508"/>
        <v/>
      </c>
      <c r="O2835" s="19">
        <f t="shared" si="510"/>
        <v>9</v>
      </c>
      <c r="P2835" s="19" t="str">
        <f t="shared" si="510"/>
        <v/>
      </c>
      <c r="Q2835" s="19" t="str">
        <f t="shared" si="510"/>
        <v/>
      </c>
      <c r="R2835" s="19">
        <f t="shared" si="510"/>
        <v>12</v>
      </c>
    </row>
    <row r="2836" spans="1:18" ht="20.25">
      <c r="A2836" s="18" t="s">
        <v>2113</v>
      </c>
      <c r="B2836" s="20">
        <v>2832</v>
      </c>
      <c r="C2836" s="36" t="s">
        <v>433</v>
      </c>
      <c r="D2836" s="24" t="s">
        <v>12035</v>
      </c>
      <c r="E2836" s="27" t="s">
        <v>16979</v>
      </c>
      <c r="F2836" s="26" t="str">
        <f t="shared" si="504"/>
        <v>鳥聲</v>
      </c>
      <c r="G2836" s="26" t="str">
        <f t="shared" si="505"/>
        <v>從鳥從口</v>
      </c>
      <c r="H2836" s="26" t="str">
        <f t="shared" si="506"/>
        <v>武兵</v>
      </c>
      <c r="I2836" s="41" t="str">
        <f t="shared" si="507"/>
        <v>4. 形声</v>
      </c>
      <c r="J2836" s="19" t="str">
        <f t="shared" si="509"/>
        <v/>
      </c>
      <c r="K2836" s="19">
        <f t="shared" si="509"/>
        <v>3</v>
      </c>
      <c r="L2836" s="19" t="str">
        <f t="shared" si="509"/>
        <v/>
      </c>
      <c r="M2836" s="19">
        <f t="shared" si="509"/>
        <v>4</v>
      </c>
      <c r="N2836" s="19">
        <f t="shared" si="508"/>
        <v>6</v>
      </c>
      <c r="O2836" s="19">
        <f t="shared" si="510"/>
        <v>2</v>
      </c>
      <c r="P2836" s="19" t="str">
        <f t="shared" si="510"/>
        <v/>
      </c>
      <c r="Q2836" s="19" t="str">
        <f t="shared" si="510"/>
        <v/>
      </c>
      <c r="R2836" s="19">
        <f t="shared" si="510"/>
        <v>10</v>
      </c>
    </row>
    <row r="2837" spans="1:18" ht="20.25">
      <c r="A2837" s="18" t="s">
        <v>2114</v>
      </c>
      <c r="B2837" s="20">
        <v>2833</v>
      </c>
      <c r="C2837" s="35" t="s">
        <v>25612</v>
      </c>
      <c r="D2837" s="24" t="s">
        <v>11623</v>
      </c>
      <c r="E2837" s="27" t="s">
        <v>16980</v>
      </c>
      <c r="F2837" s="26" t="str">
        <f t="shared" si="504"/>
        <v/>
      </c>
      <c r="G2837" s="26" t="str">
        <f t="shared" si="505"/>
        <v/>
      </c>
      <c r="H2837" s="26" t="str">
        <f t="shared" si="506"/>
        <v>虚言</v>
      </c>
      <c r="I2837" s="41" t="str">
        <f t="shared" si="507"/>
        <v>4. 形声</v>
      </c>
      <c r="J2837" s="19" t="str">
        <f t="shared" si="509"/>
        <v/>
      </c>
      <c r="K2837" s="19" t="str">
        <f t="shared" si="509"/>
        <v/>
      </c>
      <c r="L2837" s="19" t="str">
        <f t="shared" si="509"/>
        <v/>
      </c>
      <c r="M2837" s="19">
        <f t="shared" si="509"/>
        <v>3</v>
      </c>
      <c r="N2837" s="19" t="str">
        <f t="shared" si="508"/>
        <v/>
      </c>
      <c r="O2837" s="19">
        <f t="shared" si="510"/>
        <v>7</v>
      </c>
      <c r="P2837" s="19" t="str">
        <f t="shared" si="510"/>
        <v/>
      </c>
      <c r="Q2837" s="19" t="str">
        <f t="shared" si="510"/>
        <v/>
      </c>
      <c r="R2837" s="19">
        <f t="shared" si="510"/>
        <v>10</v>
      </c>
    </row>
    <row r="2838" spans="1:18" ht="20.25">
      <c r="A2838" s="18" t="s">
        <v>2115</v>
      </c>
      <c r="B2838" s="20">
        <v>2834</v>
      </c>
      <c r="C2838" s="35" t="s">
        <v>440</v>
      </c>
      <c r="D2838" s="24" t="s">
        <v>11743</v>
      </c>
      <c r="E2838" s="27" t="s">
        <v>16981</v>
      </c>
      <c r="F2838" s="26" t="str">
        <f t="shared" si="504"/>
        <v/>
      </c>
      <c r="G2838" s="26" t="str">
        <f t="shared" si="505"/>
        <v/>
      </c>
      <c r="H2838" s="26" t="str">
        <f t="shared" si="506"/>
        <v>府文</v>
      </c>
      <c r="I2838" s="41" t="str">
        <f t="shared" si="507"/>
        <v>4. 形声</v>
      </c>
      <c r="J2838" s="19" t="str">
        <f t="shared" si="509"/>
        <v/>
      </c>
      <c r="K2838" s="19" t="str">
        <f t="shared" si="509"/>
        <v/>
      </c>
      <c r="L2838" s="19" t="str">
        <f t="shared" si="509"/>
        <v/>
      </c>
      <c r="M2838" s="19">
        <f t="shared" si="509"/>
        <v>8</v>
      </c>
      <c r="N2838" s="19" t="str">
        <f t="shared" si="508"/>
        <v/>
      </c>
      <c r="O2838" s="19">
        <f t="shared" si="510"/>
        <v>11</v>
      </c>
      <c r="P2838" s="19" t="str">
        <f t="shared" si="510"/>
        <v/>
      </c>
      <c r="Q2838" s="19" t="str">
        <f t="shared" si="510"/>
        <v/>
      </c>
      <c r="R2838" s="19">
        <f t="shared" si="510"/>
        <v>14</v>
      </c>
    </row>
    <row r="2839" spans="1:18" ht="20.25">
      <c r="A2839" s="18" t="s">
        <v>2116</v>
      </c>
      <c r="B2839" s="20">
        <v>2835</v>
      </c>
      <c r="C2839" s="36" t="s">
        <v>25613</v>
      </c>
      <c r="D2839" s="24" t="s">
        <v>11834</v>
      </c>
      <c r="E2839" s="27" t="s">
        <v>16982</v>
      </c>
      <c r="F2839" s="26" t="str">
        <f t="shared" si="504"/>
        <v/>
      </c>
      <c r="G2839" s="26" t="str">
        <f t="shared" si="505"/>
        <v/>
      </c>
      <c r="H2839" s="26" t="str">
        <f t="shared" si="506"/>
        <v>之夜</v>
      </c>
      <c r="I2839" s="41" t="str">
        <f t="shared" si="507"/>
        <v>4. 形声</v>
      </c>
      <c r="J2839" s="19" t="str">
        <f t="shared" si="509"/>
        <v/>
      </c>
      <c r="K2839" s="19" t="str">
        <f t="shared" si="509"/>
        <v/>
      </c>
      <c r="L2839" s="19" t="str">
        <f t="shared" si="509"/>
        <v/>
      </c>
      <c r="M2839" s="19">
        <f t="shared" si="509"/>
        <v>5</v>
      </c>
      <c r="N2839" s="19" t="str">
        <f t="shared" si="508"/>
        <v/>
      </c>
      <c r="O2839" s="19">
        <f t="shared" si="510"/>
        <v>8</v>
      </c>
      <c r="P2839" s="19" t="str">
        <f t="shared" si="510"/>
        <v/>
      </c>
      <c r="Q2839" s="19" t="str">
        <f t="shared" si="510"/>
        <v/>
      </c>
      <c r="R2839" s="19">
        <f t="shared" si="510"/>
        <v>11</v>
      </c>
    </row>
    <row r="2840" spans="1:18" ht="20.25">
      <c r="A2840" s="18" t="s">
        <v>2117</v>
      </c>
      <c r="B2840" s="20">
        <v>2836</v>
      </c>
      <c r="C2840" s="36" t="s">
        <v>25614</v>
      </c>
      <c r="D2840" s="24" t="s">
        <v>11910</v>
      </c>
      <c r="E2840" s="27" t="s">
        <v>16983</v>
      </c>
      <c r="F2840" s="26" t="str">
        <f t="shared" si="504"/>
        <v>鷓鴣</v>
      </c>
      <c r="G2840" s="26" t="str">
        <f t="shared" si="505"/>
        <v>從鳥古聲</v>
      </c>
      <c r="H2840" s="26" t="str">
        <f t="shared" si="506"/>
        <v>古乎</v>
      </c>
      <c r="I2840" s="41" t="str">
        <f t="shared" si="507"/>
        <v>4. 形声</v>
      </c>
      <c r="J2840" s="19" t="str">
        <f t="shared" si="509"/>
        <v/>
      </c>
      <c r="K2840" s="19">
        <f t="shared" si="509"/>
        <v>3</v>
      </c>
      <c r="L2840" s="19" t="str">
        <f t="shared" si="509"/>
        <v/>
      </c>
      <c r="M2840" s="19">
        <f t="shared" si="509"/>
        <v>4</v>
      </c>
      <c r="N2840" s="19" t="str">
        <f t="shared" si="508"/>
        <v/>
      </c>
      <c r="O2840" s="19">
        <f t="shared" si="510"/>
        <v>7</v>
      </c>
      <c r="P2840" s="19" t="str">
        <f t="shared" si="510"/>
        <v/>
      </c>
      <c r="Q2840" s="19" t="str">
        <f t="shared" si="510"/>
        <v/>
      </c>
      <c r="R2840" s="19">
        <f t="shared" si="510"/>
        <v>10</v>
      </c>
    </row>
    <row r="2841" spans="1:18" ht="20.25">
      <c r="A2841" s="18" t="s">
        <v>2118</v>
      </c>
      <c r="B2841" s="20">
        <v>2837</v>
      </c>
      <c r="C2841" s="36" t="s">
        <v>25615</v>
      </c>
      <c r="D2841" s="24" t="s">
        <v>12747</v>
      </c>
      <c r="E2841" s="27" t="s">
        <v>16984</v>
      </c>
      <c r="F2841" s="26" t="str">
        <f t="shared" si="504"/>
        <v>鶩</v>
      </c>
      <c r="G2841" s="26" t="str">
        <f t="shared" si="505"/>
        <v>俗謂之鴨從鳥甲聲</v>
      </c>
      <c r="H2841" s="26" t="str">
        <f t="shared" si="506"/>
        <v>烏狎</v>
      </c>
      <c r="I2841" s="41" t="str">
        <f t="shared" si="507"/>
        <v>4. 形声</v>
      </c>
      <c r="J2841" s="19" t="str">
        <f t="shared" si="509"/>
        <v/>
      </c>
      <c r="K2841" s="19">
        <f t="shared" si="509"/>
        <v>2</v>
      </c>
      <c r="L2841" s="19" t="str">
        <f t="shared" si="509"/>
        <v/>
      </c>
      <c r="M2841" s="19">
        <f t="shared" si="509"/>
        <v>7</v>
      </c>
      <c r="N2841" s="19" t="str">
        <f t="shared" si="508"/>
        <v/>
      </c>
      <c r="O2841" s="19">
        <f t="shared" si="510"/>
        <v>10</v>
      </c>
      <c r="P2841" s="19" t="str">
        <f t="shared" si="510"/>
        <v/>
      </c>
      <c r="Q2841" s="19" t="str">
        <f t="shared" si="510"/>
        <v/>
      </c>
      <c r="R2841" s="19">
        <f t="shared" si="510"/>
        <v>13</v>
      </c>
    </row>
    <row r="2842" spans="1:18" ht="20.25">
      <c r="A2842" s="18" t="s">
        <v>2119</v>
      </c>
      <c r="B2842" s="20">
        <v>2838</v>
      </c>
      <c r="C2842" s="35"/>
      <c r="D2842" s="24" t="s">
        <v>12161</v>
      </c>
      <c r="E2842" s="27" t="s">
        <v>16985</v>
      </c>
      <c r="F2842" s="26" t="str">
        <f t="shared" si="504"/>
        <v/>
      </c>
      <c r="G2842" s="26" t="str">
        <f t="shared" si="505"/>
        <v/>
      </c>
      <c r="H2842" s="26" t="str">
        <f t="shared" si="506"/>
        <v>恥力</v>
      </c>
      <c r="I2842" s="41" t="str">
        <f t="shared" si="507"/>
        <v>4. 形声</v>
      </c>
      <c r="J2842" s="19" t="str">
        <f t="shared" si="509"/>
        <v/>
      </c>
      <c r="K2842" s="19" t="str">
        <f t="shared" si="509"/>
        <v/>
      </c>
      <c r="L2842" s="19" t="str">
        <f t="shared" si="509"/>
        <v/>
      </c>
      <c r="M2842" s="19">
        <f t="shared" si="509"/>
        <v>5</v>
      </c>
      <c r="N2842" s="19" t="str">
        <f t="shared" si="508"/>
        <v/>
      </c>
      <c r="O2842" s="19">
        <f t="shared" si="510"/>
        <v>8</v>
      </c>
      <c r="P2842" s="19" t="str">
        <f t="shared" si="510"/>
        <v/>
      </c>
      <c r="Q2842" s="19" t="str">
        <f t="shared" si="510"/>
        <v/>
      </c>
      <c r="R2842" s="19">
        <f t="shared" si="510"/>
        <v>11</v>
      </c>
    </row>
    <row r="2843" spans="1:18" ht="20.25">
      <c r="A2843" s="18" t="s">
        <v>2120</v>
      </c>
      <c r="B2843" s="20">
        <v>2839</v>
      </c>
      <c r="C2843" s="35" t="s">
        <v>25616</v>
      </c>
      <c r="D2843" s="24" t="s">
        <v>12462</v>
      </c>
      <c r="E2843" s="27" t="s">
        <v>16986</v>
      </c>
      <c r="F2843" s="26" t="str">
        <f t="shared" si="504"/>
        <v>孝鳥</v>
      </c>
      <c r="G2843" s="26" t="str">
        <f t="shared" si="505"/>
        <v>象形孔子曰烏盱呼也取其助气故以為烏呼</v>
      </c>
      <c r="H2843" s="26" t="str">
        <f t="shared" si="506"/>
        <v>哀都</v>
      </c>
      <c r="I2843" s="41" t="str">
        <f t="shared" si="507"/>
        <v/>
      </c>
      <c r="J2843" s="19" t="str">
        <f t="shared" si="509"/>
        <v/>
      </c>
      <c r="K2843" s="19">
        <f t="shared" si="509"/>
        <v>3</v>
      </c>
      <c r="L2843" s="19">
        <f t="shared" si="509"/>
        <v>4</v>
      </c>
      <c r="M2843" s="19">
        <f t="shared" si="509"/>
        <v>27</v>
      </c>
      <c r="N2843" s="19" t="str">
        <f t="shared" si="508"/>
        <v/>
      </c>
      <c r="O2843" s="19" t="str">
        <f t="shared" si="510"/>
        <v/>
      </c>
      <c r="P2843" s="19" t="str">
        <f t="shared" si="510"/>
        <v/>
      </c>
      <c r="Q2843" s="19">
        <f t="shared" si="510"/>
        <v>24</v>
      </c>
      <c r="R2843" s="19">
        <f t="shared" si="510"/>
        <v>31</v>
      </c>
    </row>
    <row r="2844" spans="1:18" ht="20.25">
      <c r="A2844" s="18" t="s">
        <v>2121</v>
      </c>
      <c r="B2844" s="20">
        <v>2840</v>
      </c>
      <c r="C2844" s="35" t="s">
        <v>25616</v>
      </c>
      <c r="D2844" s="24" t="s">
        <v>12462</v>
      </c>
      <c r="E2844" s="27" t="s">
        <v>11324</v>
      </c>
      <c r="F2844" s="26" t="str">
        <f t="shared" si="504"/>
        <v/>
      </c>
      <c r="G2844" s="26" t="str">
        <f t="shared" si="505"/>
        <v/>
      </c>
      <c r="H2844" s="26" t="str">
        <f t="shared" si="506"/>
        <v/>
      </c>
      <c r="I2844" s="41" t="str">
        <f t="shared" si="507"/>
        <v/>
      </c>
      <c r="J2844" s="19">
        <f t="shared" si="509"/>
        <v>1</v>
      </c>
      <c r="K2844" s="19" t="str">
        <f t="shared" si="509"/>
        <v/>
      </c>
      <c r="L2844" s="19">
        <f t="shared" si="509"/>
        <v>4</v>
      </c>
      <c r="M2844" s="19" t="str">
        <f t="shared" si="509"/>
        <v/>
      </c>
      <c r="N2844" s="19" t="str">
        <f t="shared" si="508"/>
        <v/>
      </c>
      <c r="O2844" s="19" t="str">
        <f t="shared" si="510"/>
        <v/>
      </c>
      <c r="P2844" s="19" t="str">
        <f t="shared" si="510"/>
        <v/>
      </c>
      <c r="Q2844" s="19" t="str">
        <f t="shared" si="510"/>
        <v/>
      </c>
      <c r="R2844" s="19" t="str">
        <f t="shared" si="510"/>
        <v/>
      </c>
    </row>
    <row r="2845" spans="1:18" ht="20.25">
      <c r="A2845" s="18" t="s">
        <v>2122</v>
      </c>
      <c r="B2845" s="20">
        <v>2841</v>
      </c>
      <c r="C2845" s="36" t="s">
        <v>3730</v>
      </c>
      <c r="D2845" s="24" t="s">
        <v>12462</v>
      </c>
      <c r="E2845" s="27" t="s">
        <v>11325</v>
      </c>
      <c r="F2845" s="26" t="str">
        <f t="shared" si="504"/>
        <v/>
      </c>
      <c r="G2845" s="26" t="str">
        <f t="shared" si="505"/>
        <v/>
      </c>
      <c r="H2845" s="26" t="str">
        <f t="shared" si="506"/>
        <v/>
      </c>
      <c r="I2845" s="41" t="str">
        <f t="shared" si="507"/>
        <v/>
      </c>
      <c r="J2845" s="19">
        <f t="shared" ref="J2845:M2864" si="511">IFERROR(FIND(J$4,$E2845),"")</f>
        <v>2</v>
      </c>
      <c r="K2845" s="19" t="str">
        <f t="shared" si="511"/>
        <v/>
      </c>
      <c r="L2845" s="19">
        <f t="shared" si="511"/>
        <v>1</v>
      </c>
      <c r="M2845" s="19" t="str">
        <f t="shared" si="511"/>
        <v/>
      </c>
      <c r="N2845" s="19" t="str">
        <f t="shared" si="508"/>
        <v/>
      </c>
      <c r="O2845" s="19" t="str">
        <f t="shared" ref="O2845:R2864" si="512">IFERROR(FIND(O$4,$E2845),"")</f>
        <v/>
      </c>
      <c r="P2845" s="19" t="str">
        <f t="shared" si="512"/>
        <v/>
      </c>
      <c r="Q2845" s="19" t="str">
        <f t="shared" si="512"/>
        <v/>
      </c>
      <c r="R2845" s="19" t="str">
        <f t="shared" si="512"/>
        <v/>
      </c>
    </row>
    <row r="2846" spans="1:18" ht="20.25">
      <c r="A2846" s="18" t="s">
        <v>2123</v>
      </c>
      <c r="B2846" s="20">
        <v>2842</v>
      </c>
      <c r="C2846" s="35" t="s">
        <v>6963</v>
      </c>
      <c r="D2846" s="24" t="s">
        <v>12207</v>
      </c>
      <c r="E2846" s="27" t="s">
        <v>11326</v>
      </c>
      <c r="F2846" s="26" t="str">
        <f t="shared" si="504"/>
        <v>䧿</v>
      </c>
      <c r="G2846" s="26" t="str">
        <f t="shared" si="505"/>
        <v>象形</v>
      </c>
      <c r="H2846" s="26" t="str">
        <f t="shared" si="506"/>
        <v>七雀</v>
      </c>
      <c r="I2846" s="41" t="str">
        <f t="shared" si="507"/>
        <v/>
      </c>
      <c r="J2846" s="19" t="str">
        <f t="shared" si="511"/>
        <v/>
      </c>
      <c r="K2846" s="19">
        <f t="shared" si="511"/>
        <v>2</v>
      </c>
      <c r="L2846" s="19">
        <f t="shared" si="511"/>
        <v>3</v>
      </c>
      <c r="M2846" s="19" t="str">
        <f t="shared" si="511"/>
        <v/>
      </c>
      <c r="N2846" s="19" t="str">
        <f t="shared" si="508"/>
        <v/>
      </c>
      <c r="O2846" s="19" t="str">
        <f t="shared" si="512"/>
        <v/>
      </c>
      <c r="P2846" s="19" t="str">
        <f t="shared" si="512"/>
        <v/>
      </c>
      <c r="Q2846" s="19" t="str">
        <f t="shared" si="512"/>
        <v/>
      </c>
      <c r="R2846" s="19">
        <f t="shared" si="512"/>
        <v>7</v>
      </c>
    </row>
    <row r="2847" spans="1:18" ht="20.25">
      <c r="A2847" s="18" t="s">
        <v>2124</v>
      </c>
      <c r="B2847" s="20">
        <v>2843</v>
      </c>
      <c r="C2847" s="36" t="s">
        <v>25617</v>
      </c>
      <c r="D2847" s="24" t="s">
        <v>12748</v>
      </c>
      <c r="E2847" s="27" t="s">
        <v>16987</v>
      </c>
      <c r="F2847" s="26" t="str">
        <f t="shared" si="504"/>
        <v/>
      </c>
      <c r="G2847" s="26" t="str">
        <f t="shared" si="505"/>
        <v/>
      </c>
      <c r="H2847" s="26" t="str">
        <f t="shared" si="506"/>
        <v/>
      </c>
      <c r="I2847" s="41" t="str">
        <f t="shared" si="507"/>
        <v/>
      </c>
      <c r="J2847" s="19" t="str">
        <f t="shared" si="511"/>
        <v/>
      </c>
      <c r="K2847" s="19" t="str">
        <f t="shared" si="511"/>
        <v/>
      </c>
      <c r="L2847" s="19" t="str">
        <f t="shared" si="511"/>
        <v/>
      </c>
      <c r="M2847" s="19">
        <f t="shared" si="511"/>
        <v>4</v>
      </c>
      <c r="N2847" s="19" t="str">
        <f t="shared" si="508"/>
        <v/>
      </c>
      <c r="O2847" s="19" t="str">
        <f t="shared" si="512"/>
        <v/>
      </c>
      <c r="P2847" s="19" t="str">
        <f t="shared" si="512"/>
        <v/>
      </c>
      <c r="Q2847" s="19" t="str">
        <f t="shared" si="512"/>
        <v/>
      </c>
      <c r="R2847" s="19" t="str">
        <f t="shared" si="512"/>
        <v/>
      </c>
    </row>
    <row r="2848" spans="1:18" ht="20.25">
      <c r="A2848" s="18" t="s">
        <v>2125</v>
      </c>
      <c r="B2848" s="20">
        <v>2844</v>
      </c>
      <c r="C2848" s="35" t="s">
        <v>8857</v>
      </c>
      <c r="D2848" s="24" t="s">
        <v>11958</v>
      </c>
      <c r="E2848" s="27" t="s">
        <v>10938</v>
      </c>
      <c r="F2848" s="26" t="str">
        <f t="shared" si="504"/>
        <v>焉鳥黄色出於江淮象形凡字朋者羽蟲之長烏者日中之禽舄者知太嵗之所在燕者請子之作巢避戊己所䝿者故皆象形焉亦是</v>
      </c>
      <c r="G2848" s="26" t="str">
        <f t="shared" si="505"/>
        <v/>
      </c>
      <c r="H2848" s="26" t="str">
        <f t="shared" si="506"/>
        <v>有乾</v>
      </c>
      <c r="I2848" s="41" t="str">
        <f t="shared" si="507"/>
        <v/>
      </c>
      <c r="J2848" s="19" t="str">
        <f t="shared" si="511"/>
        <v/>
      </c>
      <c r="K2848" s="19">
        <f t="shared" si="511"/>
        <v>54</v>
      </c>
      <c r="L2848" s="19">
        <f t="shared" si="511"/>
        <v>9</v>
      </c>
      <c r="M2848" s="19" t="str">
        <f t="shared" si="511"/>
        <v/>
      </c>
      <c r="N2848" s="19" t="str">
        <f t="shared" si="508"/>
        <v/>
      </c>
      <c r="O2848" s="19" t="str">
        <f t="shared" si="512"/>
        <v/>
      </c>
      <c r="P2848" s="19" t="str">
        <f t="shared" si="512"/>
        <v/>
      </c>
      <c r="Q2848" s="19" t="str">
        <f t="shared" si="512"/>
        <v/>
      </c>
      <c r="R2848" s="19">
        <f t="shared" si="512"/>
        <v>57</v>
      </c>
    </row>
    <row r="2849" spans="1:18" ht="20.25">
      <c r="A2849" s="18" t="s">
        <v>2126</v>
      </c>
      <c r="B2849" s="20">
        <v>2845</v>
      </c>
      <c r="C2849" s="35"/>
      <c r="D2849" s="24" t="s">
        <v>11741</v>
      </c>
      <c r="E2849" s="27" t="s">
        <v>16988</v>
      </c>
      <c r="F2849" s="26" t="str">
        <f t="shared" si="504"/>
        <v>箕屬所以推棄之器</v>
      </c>
      <c r="G2849" s="26" t="str">
        <f t="shared" si="505"/>
        <v>象形</v>
      </c>
      <c r="H2849" s="26" t="str">
        <f t="shared" si="506"/>
        <v>北潘</v>
      </c>
      <c r="I2849" s="41" t="str">
        <f t="shared" si="507"/>
        <v/>
      </c>
      <c r="J2849" s="19" t="str">
        <f t="shared" si="511"/>
        <v/>
      </c>
      <c r="K2849" s="19">
        <f t="shared" si="511"/>
        <v>9</v>
      </c>
      <c r="L2849" s="19">
        <f t="shared" si="511"/>
        <v>10</v>
      </c>
      <c r="M2849" s="19">
        <f t="shared" si="511"/>
        <v>17</v>
      </c>
      <c r="N2849" s="19" t="str">
        <f t="shared" si="508"/>
        <v/>
      </c>
      <c r="O2849" s="19" t="str">
        <f t="shared" si="512"/>
        <v/>
      </c>
      <c r="P2849" s="19" t="str">
        <f t="shared" si="512"/>
        <v/>
      </c>
      <c r="Q2849" s="19">
        <f t="shared" si="512"/>
        <v>14</v>
      </c>
      <c r="R2849" s="19">
        <f t="shared" si="512"/>
        <v>24</v>
      </c>
    </row>
    <row r="2850" spans="1:18" ht="20.25">
      <c r="A2850" s="18" t="s">
        <v>2127</v>
      </c>
      <c r="B2850" s="20">
        <v>2846</v>
      </c>
      <c r="C2850" s="36" t="s">
        <v>25618</v>
      </c>
      <c r="D2850" s="24" t="s">
        <v>11650</v>
      </c>
      <c r="E2850" s="27" t="s">
        <v>16989</v>
      </c>
      <c r="F2850" s="26" t="str">
        <f t="shared" si="504"/>
        <v>田罔</v>
      </c>
      <c r="G2850" s="26" t="str">
        <f t="shared" si="505"/>
        <v>從華象畢形㣲也或曰甶聲臣鉉等曰甶音弗</v>
      </c>
      <c r="H2850" s="26" t="str">
        <f t="shared" si="506"/>
        <v>卑吉</v>
      </c>
      <c r="I2850" s="41" t="str">
        <f t="shared" si="507"/>
        <v>4. 形声</v>
      </c>
      <c r="J2850" s="19" t="str">
        <f t="shared" si="511"/>
        <v/>
      </c>
      <c r="K2850" s="19">
        <f t="shared" si="511"/>
        <v>3</v>
      </c>
      <c r="L2850" s="19">
        <f t="shared" si="511"/>
        <v>6</v>
      </c>
      <c r="M2850" s="19">
        <f t="shared" si="511"/>
        <v>4</v>
      </c>
      <c r="N2850" s="19" t="str">
        <f t="shared" si="508"/>
        <v/>
      </c>
      <c r="O2850" s="19">
        <f t="shared" si="512"/>
        <v>14</v>
      </c>
      <c r="P2850" s="19" t="str">
        <f t="shared" si="512"/>
        <v/>
      </c>
      <c r="Q2850" s="19" t="str">
        <f t="shared" si="512"/>
        <v/>
      </c>
      <c r="R2850" s="19">
        <f t="shared" si="512"/>
        <v>24</v>
      </c>
    </row>
    <row r="2851" spans="1:18" ht="20.25">
      <c r="A2851" s="18" t="s">
        <v>2128</v>
      </c>
      <c r="B2851" s="20">
        <v>2847</v>
      </c>
      <c r="C2851" s="35" t="s">
        <v>5572</v>
      </c>
      <c r="D2851" s="24" t="s">
        <v>12697</v>
      </c>
      <c r="E2851" s="27" t="s">
        <v>16990</v>
      </c>
      <c r="F2851" s="26" t="str">
        <f t="shared" si="504"/>
        <v>棄除</v>
      </c>
      <c r="G2851" s="26" t="str">
        <f t="shared" si="505"/>
        <v>從廾推華棄釆也官溥説似米而非米者矢字</v>
      </c>
      <c r="H2851" s="26" t="str">
        <f t="shared" si="506"/>
        <v>方問</v>
      </c>
      <c r="I2851" s="41" t="str">
        <f t="shared" si="507"/>
        <v/>
      </c>
      <c r="J2851" s="19" t="str">
        <f t="shared" si="511"/>
        <v/>
      </c>
      <c r="K2851" s="19">
        <f t="shared" si="511"/>
        <v>3</v>
      </c>
      <c r="L2851" s="19" t="str">
        <f t="shared" si="511"/>
        <v/>
      </c>
      <c r="M2851" s="19">
        <f t="shared" si="511"/>
        <v>4</v>
      </c>
      <c r="N2851" s="19" t="str">
        <f t="shared" si="508"/>
        <v/>
      </c>
      <c r="O2851" s="19" t="str">
        <f t="shared" si="512"/>
        <v/>
      </c>
      <c r="P2851" s="19" t="str">
        <f t="shared" si="512"/>
        <v/>
      </c>
      <c r="Q2851" s="19" t="str">
        <f t="shared" si="512"/>
        <v/>
      </c>
      <c r="R2851" s="19">
        <f t="shared" si="512"/>
        <v>24</v>
      </c>
    </row>
    <row r="2852" spans="1:18" ht="20.25">
      <c r="A2852" s="18" t="s">
        <v>2129</v>
      </c>
      <c r="B2852" s="20">
        <v>2848</v>
      </c>
      <c r="C2852" s="35" t="s">
        <v>7486</v>
      </c>
      <c r="D2852" s="24" t="s">
        <v>11742</v>
      </c>
      <c r="E2852" s="27" t="s">
        <v>16991</v>
      </c>
      <c r="F2852" s="26" t="str">
        <f t="shared" si="504"/>
        <v>捐</v>
      </c>
      <c r="G2852" s="26" t="str">
        <f t="shared" si="505"/>
        <v>從廾推□棄之從□逆逆子也臣鉉等曰□</v>
      </c>
      <c r="H2852" s="26" t="str">
        <f t="shared" si="506"/>
        <v>他忽</v>
      </c>
      <c r="I2852" s="41" t="str">
        <f t="shared" si="507"/>
        <v>3. 会意</v>
      </c>
      <c r="J2852" s="19" t="str">
        <f t="shared" si="511"/>
        <v/>
      </c>
      <c r="K2852" s="19">
        <f t="shared" si="511"/>
        <v>2</v>
      </c>
      <c r="L2852" s="19" t="str">
        <f t="shared" si="511"/>
        <v/>
      </c>
      <c r="M2852" s="19">
        <f t="shared" si="511"/>
        <v>3</v>
      </c>
      <c r="N2852" s="19">
        <f t="shared" si="508"/>
        <v>9</v>
      </c>
      <c r="O2852" s="19" t="str">
        <f t="shared" si="512"/>
        <v/>
      </c>
      <c r="P2852" s="19" t="str">
        <f t="shared" si="512"/>
        <v/>
      </c>
      <c r="Q2852" s="19" t="str">
        <f t="shared" si="512"/>
        <v/>
      </c>
      <c r="R2852" s="19">
        <f t="shared" si="512"/>
        <v>22</v>
      </c>
    </row>
    <row r="2853" spans="1:18" ht="20.25">
      <c r="A2853" s="18" t="s">
        <v>2130</v>
      </c>
      <c r="B2853" s="20">
        <v>2849</v>
      </c>
      <c r="C2853" s="35" t="s">
        <v>7486</v>
      </c>
      <c r="D2853" s="24" t="s">
        <v>11742</v>
      </c>
      <c r="E2853" s="27" t="s">
        <v>10939</v>
      </c>
      <c r="F2853" s="26" t="str">
        <f t="shared" si="504"/>
        <v/>
      </c>
      <c r="G2853" s="26" t="str">
        <f t="shared" si="505"/>
        <v/>
      </c>
      <c r="H2853" s="26" t="str">
        <f t="shared" si="506"/>
        <v/>
      </c>
      <c r="I2853" s="41" t="str">
        <f t="shared" si="507"/>
        <v/>
      </c>
      <c r="J2853" s="19">
        <f t="shared" si="511"/>
        <v>1</v>
      </c>
      <c r="K2853" s="19" t="str">
        <f t="shared" si="511"/>
        <v/>
      </c>
      <c r="L2853" s="19" t="str">
        <f t="shared" si="511"/>
        <v/>
      </c>
      <c r="M2853" s="19" t="str">
        <f t="shared" si="511"/>
        <v/>
      </c>
      <c r="N2853" s="19" t="str">
        <f t="shared" si="508"/>
        <v/>
      </c>
      <c r="O2853" s="19" t="str">
        <f t="shared" si="512"/>
        <v/>
      </c>
      <c r="P2853" s="19" t="str">
        <f t="shared" si="512"/>
        <v/>
      </c>
      <c r="Q2853" s="19" t="str">
        <f t="shared" si="512"/>
        <v/>
      </c>
      <c r="R2853" s="19" t="str">
        <f t="shared" si="512"/>
        <v/>
      </c>
    </row>
    <row r="2854" spans="1:18" ht="20.25">
      <c r="A2854" s="18" t="s">
        <v>2131</v>
      </c>
      <c r="B2854" s="20">
        <v>2850</v>
      </c>
      <c r="C2854" s="36" t="s">
        <v>25619</v>
      </c>
      <c r="D2854" s="24" t="s">
        <v>11742</v>
      </c>
      <c r="E2854" s="27" t="s">
        <v>9260</v>
      </c>
      <c r="F2854" s="26" t="str">
        <f t="shared" si="504"/>
        <v/>
      </c>
      <c r="G2854" s="26" t="str">
        <f t="shared" si="505"/>
        <v/>
      </c>
      <c r="H2854" s="26" t="str">
        <f t="shared" si="506"/>
        <v/>
      </c>
      <c r="I2854" s="41" t="str">
        <f t="shared" si="507"/>
        <v/>
      </c>
      <c r="J2854" s="19" t="str">
        <f t="shared" si="511"/>
        <v/>
      </c>
      <c r="K2854" s="19" t="str">
        <f t="shared" si="511"/>
        <v/>
      </c>
      <c r="L2854" s="19" t="str">
        <f t="shared" si="511"/>
        <v/>
      </c>
      <c r="M2854" s="19" t="str">
        <f t="shared" si="511"/>
        <v/>
      </c>
      <c r="N2854" s="19" t="str">
        <f t="shared" si="508"/>
        <v/>
      </c>
      <c r="O2854" s="19" t="str">
        <f t="shared" si="512"/>
        <v/>
      </c>
      <c r="P2854" s="19" t="str">
        <f t="shared" si="512"/>
        <v/>
      </c>
      <c r="Q2854" s="19" t="str">
        <f t="shared" si="512"/>
        <v/>
      </c>
      <c r="R2854" s="19" t="str">
        <f t="shared" si="512"/>
        <v/>
      </c>
    </row>
    <row r="2855" spans="1:18" ht="20.25">
      <c r="A2855" s="18" t="s">
        <v>2132</v>
      </c>
      <c r="B2855" s="20">
        <v>2851</v>
      </c>
      <c r="C2855" s="35" t="s">
        <v>25620</v>
      </c>
      <c r="D2855" s="24" t="s">
        <v>12749</v>
      </c>
      <c r="E2855" s="27" t="s">
        <v>16992</v>
      </c>
      <c r="F2855" s="26" t="str">
        <f t="shared" si="504"/>
        <v>交積材</v>
      </c>
      <c r="G2855" s="26" t="str">
        <f t="shared" si="505"/>
        <v>象對交之形</v>
      </c>
      <c r="H2855" s="26" t="str">
        <f t="shared" si="506"/>
        <v>古候</v>
      </c>
      <c r="I2855" s="41" t="str">
        <f t="shared" si="507"/>
        <v/>
      </c>
      <c r="J2855" s="19" t="str">
        <f t="shared" si="511"/>
        <v/>
      </c>
      <c r="K2855" s="19">
        <f t="shared" si="511"/>
        <v>4</v>
      </c>
      <c r="L2855" s="19">
        <f t="shared" si="511"/>
        <v>5</v>
      </c>
      <c r="M2855" s="19">
        <f t="shared" si="511"/>
        <v>15</v>
      </c>
      <c r="N2855" s="19" t="str">
        <f t="shared" si="508"/>
        <v/>
      </c>
      <c r="O2855" s="19" t="str">
        <f t="shared" si="512"/>
        <v/>
      </c>
      <c r="P2855" s="19" t="str">
        <f t="shared" si="512"/>
        <v/>
      </c>
      <c r="Q2855" s="19">
        <f t="shared" si="512"/>
        <v>12</v>
      </c>
      <c r="R2855" s="19">
        <f t="shared" si="512"/>
        <v>19</v>
      </c>
    </row>
    <row r="2856" spans="1:18" ht="20.25">
      <c r="A2856" s="18" t="s">
        <v>2133</v>
      </c>
      <c r="B2856" s="20">
        <v>2852</v>
      </c>
      <c r="C2856" s="35" t="s">
        <v>2911</v>
      </c>
      <c r="D2856" s="24" t="s">
        <v>12559</v>
      </c>
      <c r="E2856" s="27" t="s">
        <v>16993</v>
      </c>
      <c r="F2856" s="26" t="str">
        <f t="shared" si="504"/>
        <v>一舉而二</v>
      </c>
      <c r="G2856" s="26" t="str">
        <f t="shared" si="505"/>
        <v>從一冓省</v>
      </c>
      <c r="H2856" s="26" t="str">
        <f t="shared" si="506"/>
        <v>作代</v>
      </c>
      <c r="I2856" s="41" t="str">
        <f t="shared" si="507"/>
        <v/>
      </c>
      <c r="J2856" s="19" t="str">
        <f t="shared" si="511"/>
        <v/>
      </c>
      <c r="K2856" s="19">
        <f t="shared" si="511"/>
        <v>5</v>
      </c>
      <c r="L2856" s="19" t="str">
        <f t="shared" si="511"/>
        <v/>
      </c>
      <c r="M2856" s="19">
        <f t="shared" si="511"/>
        <v>6</v>
      </c>
      <c r="N2856" s="19" t="str">
        <f t="shared" si="508"/>
        <v/>
      </c>
      <c r="O2856" s="19" t="str">
        <f t="shared" si="512"/>
        <v/>
      </c>
      <c r="P2856" s="19" t="str">
        <f t="shared" si="512"/>
        <v/>
      </c>
      <c r="Q2856" s="19" t="str">
        <f t="shared" si="512"/>
        <v/>
      </c>
      <c r="R2856" s="19">
        <f t="shared" si="512"/>
        <v>12</v>
      </c>
    </row>
    <row r="2857" spans="1:18" ht="20.25">
      <c r="A2857" s="18" t="s">
        <v>2134</v>
      </c>
      <c r="B2857" s="20">
        <v>2853</v>
      </c>
      <c r="C2857" s="35" t="s">
        <v>25621</v>
      </c>
      <c r="D2857" s="24" t="s">
        <v>11689</v>
      </c>
      <c r="E2857" s="27" t="s">
        <v>16994</v>
      </c>
      <c r="F2857" s="26" t="str">
        <f t="shared" si="504"/>
        <v>幷舉</v>
      </c>
      <c r="G2857" s="26" t="str">
        <f t="shared" si="505"/>
        <v>從爪冓省</v>
      </c>
      <c r="H2857" s="26" t="str">
        <f t="shared" si="506"/>
        <v>處陵</v>
      </c>
      <c r="I2857" s="41" t="str">
        <f t="shared" si="507"/>
        <v/>
      </c>
      <c r="J2857" s="19" t="str">
        <f t="shared" si="511"/>
        <v/>
      </c>
      <c r="K2857" s="19">
        <f t="shared" si="511"/>
        <v>3</v>
      </c>
      <c r="L2857" s="19" t="str">
        <f t="shared" si="511"/>
        <v/>
      </c>
      <c r="M2857" s="19">
        <f t="shared" si="511"/>
        <v>4</v>
      </c>
      <c r="N2857" s="19" t="str">
        <f t="shared" si="508"/>
        <v/>
      </c>
      <c r="O2857" s="19" t="str">
        <f t="shared" si="512"/>
        <v/>
      </c>
      <c r="P2857" s="19" t="str">
        <f t="shared" si="512"/>
        <v/>
      </c>
      <c r="Q2857" s="19" t="str">
        <f t="shared" si="512"/>
        <v/>
      </c>
      <c r="R2857" s="19">
        <f t="shared" si="512"/>
        <v>10</v>
      </c>
    </row>
    <row r="2858" spans="1:18" ht="20.25">
      <c r="A2858" s="18" t="s">
        <v>2135</v>
      </c>
      <c r="B2858" s="20">
        <v>2854</v>
      </c>
      <c r="C2858" s="35" t="s">
        <v>8559</v>
      </c>
      <c r="D2858" s="24" t="s">
        <v>11617</v>
      </c>
      <c r="E2858" s="27" t="s">
        <v>16995</v>
      </c>
      <c r="F2858" s="26" t="str">
        <f t="shared" si="504"/>
        <v>小</v>
      </c>
      <c r="G2858" s="26" t="str">
        <f t="shared" si="505"/>
        <v>象子初生之形</v>
      </c>
      <c r="H2858" s="26" t="str">
        <f t="shared" si="506"/>
        <v>於堯</v>
      </c>
      <c r="I2858" s="41" t="str">
        <f t="shared" si="507"/>
        <v/>
      </c>
      <c r="J2858" s="19" t="str">
        <f t="shared" si="511"/>
        <v/>
      </c>
      <c r="K2858" s="19">
        <f t="shared" si="511"/>
        <v>2</v>
      </c>
      <c r="L2858" s="19">
        <f t="shared" si="511"/>
        <v>3</v>
      </c>
      <c r="M2858" s="19">
        <f t="shared" si="511"/>
        <v>14</v>
      </c>
      <c r="N2858" s="19" t="str">
        <f t="shared" si="508"/>
        <v/>
      </c>
      <c r="O2858" s="19" t="str">
        <f t="shared" si="512"/>
        <v/>
      </c>
      <c r="P2858" s="19" t="str">
        <f t="shared" si="512"/>
        <v/>
      </c>
      <c r="Q2858" s="19">
        <f t="shared" si="512"/>
        <v>11</v>
      </c>
      <c r="R2858" s="19">
        <f t="shared" si="512"/>
        <v>18</v>
      </c>
    </row>
    <row r="2859" spans="1:18" ht="20.25">
      <c r="A2859" s="18" t="s">
        <v>2136</v>
      </c>
      <c r="B2859" s="20">
        <v>2855</v>
      </c>
      <c r="C2859" s="35" t="s">
        <v>3604</v>
      </c>
      <c r="D2859" s="24" t="s">
        <v>11573</v>
      </c>
      <c r="E2859" s="27" t="s">
        <v>16996</v>
      </c>
      <c r="F2859" s="26" t="str">
        <f t="shared" si="504"/>
        <v>少</v>
      </c>
      <c r="G2859" s="26" t="str">
        <f t="shared" si="505"/>
        <v>從幺從力</v>
      </c>
      <c r="H2859" s="26" t="str">
        <f t="shared" si="506"/>
        <v>伊謬</v>
      </c>
      <c r="I2859" s="41" t="str">
        <f t="shared" si="507"/>
        <v>3. 会意</v>
      </c>
      <c r="J2859" s="19" t="str">
        <f t="shared" si="511"/>
        <v/>
      </c>
      <c r="K2859" s="19">
        <f t="shared" si="511"/>
        <v>2</v>
      </c>
      <c r="L2859" s="19" t="str">
        <f t="shared" si="511"/>
        <v/>
      </c>
      <c r="M2859" s="19">
        <f t="shared" si="511"/>
        <v>3</v>
      </c>
      <c r="N2859" s="19">
        <f t="shared" si="508"/>
        <v>5</v>
      </c>
      <c r="O2859" s="19" t="str">
        <f t="shared" si="512"/>
        <v/>
      </c>
      <c r="P2859" s="19" t="str">
        <f t="shared" si="512"/>
        <v/>
      </c>
      <c r="Q2859" s="19" t="str">
        <f t="shared" si="512"/>
        <v/>
      </c>
      <c r="R2859" s="19">
        <f t="shared" si="512"/>
        <v>9</v>
      </c>
    </row>
    <row r="2860" spans="1:18" ht="20.25">
      <c r="A2860" s="18" t="s">
        <v>2137</v>
      </c>
      <c r="B2860" s="20">
        <v>2856</v>
      </c>
      <c r="C2860" s="35" t="s">
        <v>388</v>
      </c>
      <c r="D2860" s="24" t="s">
        <v>12750</v>
      </c>
      <c r="E2860" s="27" t="s">
        <v>16997</v>
      </c>
      <c r="F2860" s="26" t="str">
        <f t="shared" si="504"/>
        <v>細</v>
      </c>
      <c r="G2860" s="26" t="str">
        <f t="shared" si="505"/>
        <v>從幺麻聲</v>
      </c>
      <c r="H2860" s="26" t="str">
        <f t="shared" si="506"/>
        <v>亡果</v>
      </c>
      <c r="I2860" s="41" t="str">
        <f t="shared" si="507"/>
        <v>4. 形声</v>
      </c>
      <c r="J2860" s="19" t="str">
        <f t="shared" si="511"/>
        <v/>
      </c>
      <c r="K2860" s="19">
        <f t="shared" si="511"/>
        <v>2</v>
      </c>
      <c r="L2860" s="19" t="str">
        <f t="shared" si="511"/>
        <v/>
      </c>
      <c r="M2860" s="19">
        <f t="shared" si="511"/>
        <v>3</v>
      </c>
      <c r="N2860" s="19" t="str">
        <f t="shared" si="508"/>
        <v/>
      </c>
      <c r="O2860" s="19">
        <f t="shared" si="512"/>
        <v>6</v>
      </c>
      <c r="P2860" s="19" t="str">
        <f t="shared" si="512"/>
        <v/>
      </c>
      <c r="Q2860" s="19" t="str">
        <f t="shared" si="512"/>
        <v/>
      </c>
      <c r="R2860" s="19">
        <f t="shared" si="512"/>
        <v>9</v>
      </c>
    </row>
    <row r="2861" spans="1:18" ht="20.25">
      <c r="A2861" s="18" t="s">
        <v>2138</v>
      </c>
      <c r="B2861" s="20">
        <v>2857</v>
      </c>
      <c r="C2861" s="35"/>
      <c r="D2861" s="24" t="s">
        <v>12149</v>
      </c>
      <c r="E2861" s="27" t="s">
        <v>16998</v>
      </c>
      <c r="F2861" s="26" t="str">
        <f t="shared" si="504"/>
        <v>微</v>
      </c>
      <c r="G2861" s="26" t="str">
        <f t="shared" si="505"/>
        <v>從二幺</v>
      </c>
      <c r="H2861" s="26" t="str">
        <f t="shared" si="506"/>
        <v>於虯</v>
      </c>
      <c r="I2861" s="41" t="str">
        <f t="shared" si="507"/>
        <v/>
      </c>
      <c r="J2861" s="19" t="str">
        <f t="shared" si="511"/>
        <v/>
      </c>
      <c r="K2861" s="19">
        <f t="shared" si="511"/>
        <v>2</v>
      </c>
      <c r="L2861" s="19" t="str">
        <f t="shared" si="511"/>
        <v/>
      </c>
      <c r="M2861" s="19">
        <f t="shared" si="511"/>
        <v>3</v>
      </c>
      <c r="N2861" s="19">
        <f t="shared" si="508"/>
        <v>11</v>
      </c>
      <c r="O2861" s="19" t="str">
        <f t="shared" si="512"/>
        <v/>
      </c>
      <c r="P2861" s="19" t="str">
        <f t="shared" si="512"/>
        <v/>
      </c>
      <c r="Q2861" s="19">
        <f t="shared" si="512"/>
        <v>8</v>
      </c>
      <c r="R2861" s="19">
        <f t="shared" si="512"/>
        <v>15</v>
      </c>
    </row>
    <row r="2862" spans="1:18" ht="20.25">
      <c r="A2862" s="18" t="s">
        <v>2139</v>
      </c>
      <c r="B2862" s="20">
        <v>2858</v>
      </c>
      <c r="C2862" s="35" t="s">
        <v>3585</v>
      </c>
      <c r="D2862" s="24" t="s">
        <v>12149</v>
      </c>
      <c r="E2862" s="27" t="s">
        <v>16999</v>
      </c>
      <c r="F2862" s="26" t="str">
        <f t="shared" si="504"/>
        <v>隱</v>
      </c>
      <c r="G2862" s="26" t="str">
        <f t="shared" si="505"/>
        <v>從山中亦聲</v>
      </c>
      <c r="H2862" s="26" t="str">
        <f t="shared" si="506"/>
        <v>於虯</v>
      </c>
      <c r="I2862" s="41" t="str">
        <f t="shared" si="507"/>
        <v>4. 形声</v>
      </c>
      <c r="J2862" s="19" t="str">
        <f t="shared" si="511"/>
        <v/>
      </c>
      <c r="K2862" s="19">
        <f t="shared" si="511"/>
        <v>2</v>
      </c>
      <c r="L2862" s="19" t="str">
        <f t="shared" si="511"/>
        <v/>
      </c>
      <c r="M2862" s="19">
        <f t="shared" si="511"/>
        <v>3</v>
      </c>
      <c r="N2862" s="19" t="str">
        <f t="shared" si="508"/>
        <v/>
      </c>
      <c r="O2862" s="19">
        <f t="shared" si="512"/>
        <v>9</v>
      </c>
      <c r="P2862" s="19" t="str">
        <f t="shared" si="512"/>
        <v/>
      </c>
      <c r="Q2862" s="19" t="str">
        <f t="shared" si="512"/>
        <v/>
      </c>
      <c r="R2862" s="19">
        <f t="shared" si="512"/>
        <v>12</v>
      </c>
    </row>
    <row r="2863" spans="1:18" ht="20.25">
      <c r="A2863" s="18" t="s">
        <v>2140</v>
      </c>
      <c r="B2863" s="20">
        <v>2859</v>
      </c>
      <c r="C2863" s="36" t="s">
        <v>25622</v>
      </c>
      <c r="D2863" s="24" t="s">
        <v>12751</v>
      </c>
      <c r="E2863" s="27" t="s">
        <v>17000</v>
      </c>
      <c r="F2863" s="26" t="str">
        <f t="shared" si="504"/>
        <v>微</v>
      </c>
      <c r="G2863" s="26" t="str">
        <f t="shared" si="505"/>
        <v>殆也從從戍戍兵守也而兵守者危也</v>
      </c>
      <c r="H2863" s="26" t="str">
        <f t="shared" si="506"/>
        <v>居衣</v>
      </c>
      <c r="I2863" s="41" t="str">
        <f t="shared" si="507"/>
        <v>3. 会意</v>
      </c>
      <c r="J2863" s="19" t="str">
        <f t="shared" si="511"/>
        <v/>
      </c>
      <c r="K2863" s="19">
        <f t="shared" si="511"/>
        <v>2</v>
      </c>
      <c r="L2863" s="19" t="str">
        <f t="shared" si="511"/>
        <v/>
      </c>
      <c r="M2863" s="19">
        <f t="shared" si="511"/>
        <v>5</v>
      </c>
      <c r="N2863" s="19">
        <f t="shared" si="508"/>
        <v>7</v>
      </c>
      <c r="O2863" s="19" t="str">
        <f t="shared" si="512"/>
        <v/>
      </c>
      <c r="P2863" s="19" t="str">
        <f t="shared" si="512"/>
        <v/>
      </c>
      <c r="Q2863" s="19" t="str">
        <f t="shared" si="512"/>
        <v/>
      </c>
      <c r="R2863" s="19">
        <f t="shared" si="512"/>
        <v>22</v>
      </c>
    </row>
    <row r="2864" spans="1:18" ht="20.25">
      <c r="A2864" s="18" t="s">
        <v>2141</v>
      </c>
      <c r="B2864" s="20">
        <v>2860</v>
      </c>
      <c r="C2864" s="35" t="s">
        <v>25623</v>
      </c>
      <c r="D2864" s="24" t="s">
        <v>12591</v>
      </c>
      <c r="E2864" s="27" t="s">
        <v>17001</v>
      </c>
      <c r="F2864" s="26" t="str">
        <f t="shared" si="504"/>
        <v>專小謹</v>
      </c>
      <c r="G2864" s="26" t="str">
        <f t="shared" si="505"/>
        <v>從幺省財見也屮亦聲</v>
      </c>
      <c r="H2864" s="26" t="str">
        <f t="shared" si="506"/>
        <v>職縁</v>
      </c>
      <c r="I2864" s="41" t="str">
        <f t="shared" si="507"/>
        <v>4. 形声</v>
      </c>
      <c r="J2864" s="19" t="str">
        <f t="shared" si="511"/>
        <v/>
      </c>
      <c r="K2864" s="19">
        <f t="shared" si="511"/>
        <v>4</v>
      </c>
      <c r="L2864" s="19" t="str">
        <f t="shared" si="511"/>
        <v/>
      </c>
      <c r="M2864" s="19">
        <f t="shared" si="511"/>
        <v>5</v>
      </c>
      <c r="N2864" s="19">
        <f t="shared" si="508"/>
        <v>20</v>
      </c>
      <c r="O2864" s="19">
        <f t="shared" si="512"/>
        <v>14</v>
      </c>
      <c r="P2864" s="19" t="str">
        <f t="shared" si="512"/>
        <v/>
      </c>
      <c r="Q2864" s="19">
        <f t="shared" si="512"/>
        <v>17</v>
      </c>
      <c r="R2864" s="19">
        <f t="shared" si="512"/>
        <v>24</v>
      </c>
    </row>
    <row r="2865" spans="1:18" ht="20.25">
      <c r="A2865" s="18" t="s">
        <v>2142</v>
      </c>
      <c r="B2865" s="20">
        <v>2861</v>
      </c>
      <c r="C2865" s="35" t="s">
        <v>25623</v>
      </c>
      <c r="D2865" s="24" t="s">
        <v>12591</v>
      </c>
      <c r="E2865" s="27" t="s">
        <v>11375</v>
      </c>
      <c r="F2865" s="26" t="str">
        <f t="shared" si="504"/>
        <v/>
      </c>
      <c r="G2865" s="26" t="str">
        <f t="shared" si="505"/>
        <v/>
      </c>
      <c r="H2865" s="26" t="str">
        <f t="shared" si="506"/>
        <v/>
      </c>
      <c r="I2865" s="41" t="str">
        <f t="shared" si="507"/>
        <v/>
      </c>
      <c r="J2865" s="19">
        <f t="shared" ref="J2865:M2884" si="513">IFERROR(FIND(J$4,$E2865),"")</f>
        <v>1</v>
      </c>
      <c r="K2865" s="19" t="str">
        <f t="shared" si="513"/>
        <v/>
      </c>
      <c r="L2865" s="19" t="str">
        <f t="shared" si="513"/>
        <v/>
      </c>
      <c r="M2865" s="19" t="str">
        <f t="shared" si="513"/>
        <v/>
      </c>
      <c r="N2865" s="19" t="str">
        <f t="shared" si="508"/>
        <v/>
      </c>
      <c r="O2865" s="19" t="str">
        <f t="shared" ref="O2865:R2884" si="514">IFERROR(FIND(O$4,$E2865),"")</f>
        <v/>
      </c>
      <c r="P2865" s="19" t="str">
        <f t="shared" si="514"/>
        <v/>
      </c>
      <c r="Q2865" s="19" t="str">
        <f t="shared" si="514"/>
        <v/>
      </c>
      <c r="R2865" s="19" t="str">
        <f t="shared" si="514"/>
        <v/>
      </c>
    </row>
    <row r="2866" spans="1:18" ht="20.25">
      <c r="A2866" s="18" t="s">
        <v>2143</v>
      </c>
      <c r="B2866" s="20">
        <v>2862</v>
      </c>
      <c r="C2866" s="35" t="s">
        <v>25623</v>
      </c>
      <c r="D2866" s="24" t="s">
        <v>12591</v>
      </c>
      <c r="E2866" s="27" t="s">
        <v>11376</v>
      </c>
      <c r="F2866" s="26" t="str">
        <f t="shared" si="504"/>
        <v/>
      </c>
      <c r="G2866" s="26" t="str">
        <f t="shared" si="505"/>
        <v/>
      </c>
      <c r="H2866" s="26" t="str">
        <f t="shared" si="506"/>
        <v/>
      </c>
      <c r="I2866" s="41" t="str">
        <f t="shared" si="507"/>
        <v/>
      </c>
      <c r="J2866" s="19">
        <f t="shared" si="513"/>
        <v>2</v>
      </c>
      <c r="K2866" s="19" t="str">
        <f t="shared" si="513"/>
        <v/>
      </c>
      <c r="L2866" s="19" t="str">
        <f t="shared" si="513"/>
        <v/>
      </c>
      <c r="M2866" s="19" t="str">
        <f t="shared" si="513"/>
        <v/>
      </c>
      <c r="N2866" s="19" t="str">
        <f t="shared" si="508"/>
        <v/>
      </c>
      <c r="O2866" s="19" t="str">
        <f t="shared" si="514"/>
        <v/>
      </c>
      <c r="P2866" s="19" t="str">
        <f t="shared" si="514"/>
        <v/>
      </c>
      <c r="Q2866" s="19" t="str">
        <f t="shared" si="514"/>
        <v/>
      </c>
      <c r="R2866" s="19" t="str">
        <f t="shared" si="514"/>
        <v/>
      </c>
    </row>
    <row r="2867" spans="1:18" ht="20.25">
      <c r="A2867" s="18" t="s">
        <v>2144</v>
      </c>
      <c r="B2867" s="20">
        <v>2863</v>
      </c>
      <c r="C2867" s="35" t="s">
        <v>6616</v>
      </c>
      <c r="D2867" s="24" t="s">
        <v>11948</v>
      </c>
      <c r="E2867" s="27" t="s">
        <v>17002</v>
      </c>
      <c r="F2867" s="26" t="str">
        <f t="shared" si="504"/>
        <v>仁</v>
      </c>
      <c r="G2867" s="26" t="str">
        <f t="shared" si="505"/>
        <v>從心從叀徐鍇曰為惠者心專也</v>
      </c>
      <c r="H2867" s="26" t="str">
        <f t="shared" si="506"/>
        <v>胡桂</v>
      </c>
      <c r="I2867" s="41" t="str">
        <f t="shared" si="507"/>
        <v>3. 会意</v>
      </c>
      <c r="J2867" s="19" t="str">
        <f t="shared" si="513"/>
        <v/>
      </c>
      <c r="K2867" s="19">
        <f t="shared" si="513"/>
        <v>2</v>
      </c>
      <c r="L2867" s="19" t="str">
        <f t="shared" si="513"/>
        <v/>
      </c>
      <c r="M2867" s="19">
        <f t="shared" si="513"/>
        <v>3</v>
      </c>
      <c r="N2867" s="19">
        <f t="shared" si="508"/>
        <v>5</v>
      </c>
      <c r="O2867" s="19" t="str">
        <f t="shared" si="514"/>
        <v/>
      </c>
      <c r="P2867" s="19" t="str">
        <f t="shared" si="514"/>
        <v/>
      </c>
      <c r="Q2867" s="19" t="str">
        <f t="shared" si="514"/>
        <v/>
      </c>
      <c r="R2867" s="19">
        <f t="shared" si="514"/>
        <v>18</v>
      </c>
    </row>
    <row r="2868" spans="1:18" ht="20.25">
      <c r="A2868" s="18" t="s">
        <v>2145</v>
      </c>
      <c r="B2868" s="20">
        <v>2864</v>
      </c>
      <c r="C2868" s="35" t="s">
        <v>6616</v>
      </c>
      <c r="D2868" s="24" t="s">
        <v>11948</v>
      </c>
      <c r="E2868" s="27" t="s">
        <v>17003</v>
      </c>
      <c r="F2868" s="26" t="str">
        <f t="shared" si="504"/>
        <v/>
      </c>
      <c r="G2868" s="26" t="str">
        <f t="shared" si="505"/>
        <v/>
      </c>
      <c r="H2868" s="26" t="str">
        <f t="shared" si="506"/>
        <v/>
      </c>
      <c r="I2868" s="41" t="str">
        <f t="shared" si="507"/>
        <v/>
      </c>
      <c r="J2868" s="19">
        <f t="shared" si="513"/>
        <v>1</v>
      </c>
      <c r="K2868" s="19" t="str">
        <f t="shared" si="513"/>
        <v/>
      </c>
      <c r="L2868" s="19" t="str">
        <f t="shared" si="513"/>
        <v/>
      </c>
      <c r="M2868" s="19">
        <f t="shared" si="513"/>
        <v>4</v>
      </c>
      <c r="N2868" s="19" t="str">
        <f t="shared" si="508"/>
        <v/>
      </c>
      <c r="O2868" s="19" t="str">
        <f t="shared" si="514"/>
        <v/>
      </c>
      <c r="P2868" s="19" t="str">
        <f t="shared" si="514"/>
        <v/>
      </c>
      <c r="Q2868" s="19" t="str">
        <f t="shared" si="514"/>
        <v/>
      </c>
      <c r="R2868" s="19" t="str">
        <f t="shared" si="514"/>
        <v/>
      </c>
    </row>
    <row r="2869" spans="1:18" ht="20.25">
      <c r="A2869" s="18" t="s">
        <v>2146</v>
      </c>
      <c r="B2869" s="20">
        <v>2865</v>
      </c>
      <c r="C2869" s="35" t="s">
        <v>25624</v>
      </c>
      <c r="D2869" s="24" t="s">
        <v>12752</v>
      </c>
      <c r="E2869" s="27" t="s">
        <v>17004</v>
      </c>
      <c r="F2869" s="26" t="str">
        <f t="shared" si="504"/>
        <v>礙不行</v>
      </c>
      <c r="G2869" s="26" t="str">
        <f t="shared" si="505"/>
        <v>從叀引而止之也叀者如叀馬之鼻從此與牽同意</v>
      </c>
      <c r="H2869" s="26" t="str">
        <f t="shared" si="506"/>
        <v>陟利</v>
      </c>
      <c r="I2869" s="41" t="str">
        <f t="shared" si="507"/>
        <v>3. 会意</v>
      </c>
      <c r="J2869" s="19" t="str">
        <f t="shared" si="513"/>
        <v/>
      </c>
      <c r="K2869" s="19">
        <f t="shared" si="513"/>
        <v>4</v>
      </c>
      <c r="L2869" s="19" t="str">
        <f t="shared" si="513"/>
        <v/>
      </c>
      <c r="M2869" s="19">
        <f t="shared" si="513"/>
        <v>5</v>
      </c>
      <c r="N2869" s="19">
        <f t="shared" si="508"/>
        <v>19</v>
      </c>
      <c r="O2869" s="19" t="str">
        <f t="shared" si="514"/>
        <v/>
      </c>
      <c r="P2869" s="19" t="str">
        <f t="shared" si="514"/>
        <v/>
      </c>
      <c r="Q2869" s="19" t="str">
        <f t="shared" si="514"/>
        <v/>
      </c>
      <c r="R2869" s="19">
        <f t="shared" si="514"/>
        <v>27</v>
      </c>
    </row>
    <row r="2870" spans="1:18" ht="20.25">
      <c r="A2870" s="18" t="s">
        <v>2147</v>
      </c>
      <c r="B2870" s="20">
        <v>2866</v>
      </c>
      <c r="C2870" s="35" t="s">
        <v>25625</v>
      </c>
      <c r="D2870" s="24" t="s">
        <v>11647</v>
      </c>
      <c r="E2870" s="27" t="s">
        <v>17005</v>
      </c>
      <c r="F2870" s="26" t="str">
        <f t="shared" si="504"/>
        <v>幽逺</v>
      </c>
      <c r="G2870" s="26" t="str">
        <f t="shared" si="505"/>
        <v>黒而有赤色者為玄象幽而入覆之也</v>
      </c>
      <c r="H2870" s="26" t="str">
        <f t="shared" si="506"/>
        <v>胡涓</v>
      </c>
      <c r="I2870" s="41" t="str">
        <f t="shared" si="507"/>
        <v/>
      </c>
      <c r="J2870" s="19" t="str">
        <f t="shared" si="513"/>
        <v/>
      </c>
      <c r="K2870" s="19">
        <f t="shared" si="513"/>
        <v>3</v>
      </c>
      <c r="L2870" s="19">
        <f t="shared" si="513"/>
        <v>12</v>
      </c>
      <c r="M2870" s="19">
        <f t="shared" si="513"/>
        <v>24</v>
      </c>
      <c r="N2870" s="19" t="str">
        <f t="shared" si="508"/>
        <v/>
      </c>
      <c r="O2870" s="19" t="str">
        <f t="shared" si="514"/>
        <v/>
      </c>
      <c r="P2870" s="19" t="str">
        <f t="shared" si="514"/>
        <v/>
      </c>
      <c r="Q2870" s="19">
        <f t="shared" si="514"/>
        <v>21</v>
      </c>
      <c r="R2870" s="19">
        <f t="shared" si="514"/>
        <v>28</v>
      </c>
    </row>
    <row r="2871" spans="1:18" ht="20.25">
      <c r="A2871" s="18" t="s">
        <v>2148</v>
      </c>
      <c r="B2871" s="20">
        <v>2867</v>
      </c>
      <c r="C2871" s="35" t="s">
        <v>25625</v>
      </c>
      <c r="D2871" s="24" t="s">
        <v>11647</v>
      </c>
      <c r="E2871" s="27" t="s">
        <v>11377</v>
      </c>
      <c r="F2871" s="26" t="str">
        <f t="shared" si="504"/>
        <v/>
      </c>
      <c r="G2871" s="26" t="str">
        <f t="shared" si="505"/>
        <v/>
      </c>
      <c r="H2871" s="26" t="str">
        <f t="shared" si="506"/>
        <v/>
      </c>
      <c r="I2871" s="41" t="str">
        <f t="shared" si="507"/>
        <v/>
      </c>
      <c r="J2871" s="19">
        <f t="shared" si="513"/>
        <v>1</v>
      </c>
      <c r="K2871" s="19" t="str">
        <f t="shared" si="513"/>
        <v/>
      </c>
      <c r="L2871" s="19" t="str">
        <f t="shared" si="513"/>
        <v/>
      </c>
      <c r="M2871" s="19" t="str">
        <f t="shared" si="513"/>
        <v/>
      </c>
      <c r="N2871" s="19" t="str">
        <f t="shared" si="508"/>
        <v/>
      </c>
      <c r="O2871" s="19" t="str">
        <f t="shared" si="514"/>
        <v/>
      </c>
      <c r="P2871" s="19" t="str">
        <f t="shared" si="514"/>
        <v/>
      </c>
      <c r="Q2871" s="19" t="str">
        <f t="shared" si="514"/>
        <v/>
      </c>
      <c r="R2871" s="19" t="str">
        <f t="shared" si="514"/>
        <v/>
      </c>
    </row>
    <row r="2872" spans="1:18" ht="20.25">
      <c r="A2872" s="18" t="s">
        <v>2149</v>
      </c>
      <c r="B2872" s="20">
        <v>2868</v>
      </c>
      <c r="C2872" s="35" t="s">
        <v>25626</v>
      </c>
      <c r="D2872" s="24" t="s">
        <v>11943</v>
      </c>
      <c r="E2872" s="27" t="s">
        <v>17006</v>
      </c>
      <c r="F2872" s="26" t="str">
        <f t="shared" si="504"/>
        <v>黒</v>
      </c>
      <c r="G2872" s="26" t="str">
        <f t="shared" si="505"/>
        <v>從二玄春秋傳曰何故使吾水玆</v>
      </c>
      <c r="H2872" s="26" t="str">
        <f t="shared" si="506"/>
        <v>子之</v>
      </c>
      <c r="I2872" s="41" t="str">
        <f t="shared" si="507"/>
        <v/>
      </c>
      <c r="J2872" s="19" t="str">
        <f t="shared" si="513"/>
        <v/>
      </c>
      <c r="K2872" s="19">
        <f t="shared" si="513"/>
        <v>2</v>
      </c>
      <c r="L2872" s="19" t="str">
        <f t="shared" si="513"/>
        <v/>
      </c>
      <c r="M2872" s="19">
        <f t="shared" si="513"/>
        <v>3</v>
      </c>
      <c r="N2872" s="19" t="str">
        <f t="shared" si="508"/>
        <v/>
      </c>
      <c r="O2872" s="19" t="str">
        <f t="shared" si="514"/>
        <v/>
      </c>
      <c r="P2872" s="19" t="str">
        <f t="shared" si="514"/>
        <v/>
      </c>
      <c r="Q2872" s="19" t="str">
        <f t="shared" si="514"/>
        <v/>
      </c>
      <c r="R2872" s="19">
        <f t="shared" si="514"/>
        <v>18</v>
      </c>
    </row>
    <row r="2873" spans="1:18" ht="20.25">
      <c r="A2873" s="18" t="s">
        <v>2150</v>
      </c>
      <c r="B2873" s="20">
        <v>2869</v>
      </c>
      <c r="C2873" s="35"/>
      <c r="D2873" s="24" t="s">
        <v>11784</v>
      </c>
      <c r="E2873" s="27" t="s">
        <v>17007</v>
      </c>
      <c r="F2873" s="26" t="str">
        <f t="shared" si="504"/>
        <v>黒色</v>
      </c>
      <c r="G2873" s="26" t="str">
        <f t="shared" si="505"/>
        <v>從玄旅省聲義當用黸</v>
      </c>
      <c r="H2873" s="26" t="str">
        <f t="shared" si="506"/>
        <v>洛乎</v>
      </c>
      <c r="I2873" s="41" t="str">
        <f t="shared" si="507"/>
        <v>4. 形声</v>
      </c>
      <c r="J2873" s="19" t="str">
        <f t="shared" si="513"/>
        <v/>
      </c>
      <c r="K2873" s="19">
        <f t="shared" si="513"/>
        <v>3</v>
      </c>
      <c r="L2873" s="19" t="str">
        <f t="shared" si="513"/>
        <v/>
      </c>
      <c r="M2873" s="19">
        <f t="shared" si="513"/>
        <v>4</v>
      </c>
      <c r="N2873" s="19" t="str">
        <f t="shared" si="508"/>
        <v/>
      </c>
      <c r="O2873" s="19">
        <f t="shared" si="514"/>
        <v>8</v>
      </c>
      <c r="P2873" s="19" t="str">
        <f t="shared" si="514"/>
        <v/>
      </c>
      <c r="Q2873" s="19" t="str">
        <f t="shared" si="514"/>
        <v/>
      </c>
      <c r="R2873" s="19">
        <f t="shared" si="514"/>
        <v>15</v>
      </c>
    </row>
    <row r="2874" spans="1:18" ht="20.25">
      <c r="A2874" s="18" t="s">
        <v>2151</v>
      </c>
      <c r="B2874" s="20">
        <v>2870</v>
      </c>
      <c r="C2874" s="35" t="s">
        <v>3621</v>
      </c>
      <c r="D2874" s="24" t="s">
        <v>12753</v>
      </c>
      <c r="E2874" s="27" t="s">
        <v>17008</v>
      </c>
      <c r="F2874" s="26" t="str">
        <f t="shared" si="504"/>
        <v>推予</v>
      </c>
      <c r="G2874" s="26" t="str">
        <f t="shared" si="505"/>
        <v>象相予之形</v>
      </c>
      <c r="H2874" s="26" t="str">
        <f t="shared" si="506"/>
        <v>余呂</v>
      </c>
      <c r="I2874" s="41" t="str">
        <f t="shared" si="507"/>
        <v/>
      </c>
      <c r="J2874" s="19" t="str">
        <f t="shared" si="513"/>
        <v/>
      </c>
      <c r="K2874" s="19">
        <f t="shared" si="513"/>
        <v>3</v>
      </c>
      <c r="L2874" s="19">
        <f t="shared" si="513"/>
        <v>4</v>
      </c>
      <c r="M2874" s="19">
        <f t="shared" si="513"/>
        <v>14</v>
      </c>
      <c r="N2874" s="19" t="str">
        <f t="shared" si="508"/>
        <v/>
      </c>
      <c r="O2874" s="19" t="str">
        <f t="shared" si="514"/>
        <v/>
      </c>
      <c r="P2874" s="19" t="str">
        <f t="shared" si="514"/>
        <v/>
      </c>
      <c r="Q2874" s="19">
        <f t="shared" si="514"/>
        <v>11</v>
      </c>
      <c r="R2874" s="19">
        <f t="shared" si="514"/>
        <v>18</v>
      </c>
    </row>
    <row r="2875" spans="1:18" ht="20.25">
      <c r="A2875" s="18" t="s">
        <v>2152</v>
      </c>
      <c r="B2875" s="20">
        <v>2871</v>
      </c>
      <c r="C2875" s="35" t="s">
        <v>9834</v>
      </c>
      <c r="D2875" s="24" t="s">
        <v>12033</v>
      </c>
      <c r="E2875" s="27" t="s">
        <v>17009</v>
      </c>
      <c r="F2875" s="26" t="str">
        <f t="shared" si="504"/>
        <v>伸</v>
      </c>
      <c r="G2875" s="26" t="str">
        <f t="shared" si="505"/>
        <v>從舍從予予亦聲一曰舒緩也</v>
      </c>
      <c r="H2875" s="26" t="str">
        <f t="shared" si="506"/>
        <v>傷魚</v>
      </c>
      <c r="I2875" s="41" t="str">
        <f t="shared" si="507"/>
        <v>4. 形声</v>
      </c>
      <c r="J2875" s="19" t="str">
        <f t="shared" si="513"/>
        <v/>
      </c>
      <c r="K2875" s="19">
        <f t="shared" si="513"/>
        <v>2</v>
      </c>
      <c r="L2875" s="19" t="str">
        <f t="shared" si="513"/>
        <v/>
      </c>
      <c r="M2875" s="19">
        <f t="shared" si="513"/>
        <v>3</v>
      </c>
      <c r="N2875" s="19">
        <f t="shared" si="508"/>
        <v>5</v>
      </c>
      <c r="O2875" s="19">
        <f t="shared" si="514"/>
        <v>9</v>
      </c>
      <c r="P2875" s="19" t="str">
        <f t="shared" si="514"/>
        <v/>
      </c>
      <c r="Q2875" s="19" t="str">
        <f t="shared" si="514"/>
        <v/>
      </c>
      <c r="R2875" s="19">
        <f t="shared" si="514"/>
        <v>17</v>
      </c>
    </row>
    <row r="2876" spans="1:18" ht="20.25">
      <c r="A2876" s="18" t="s">
        <v>2153</v>
      </c>
      <c r="B2876" s="20">
        <v>2872</v>
      </c>
      <c r="C2876" s="35" t="s">
        <v>8185</v>
      </c>
      <c r="D2876" s="24" t="s">
        <v>12190</v>
      </c>
      <c r="E2876" s="27" t="s">
        <v>17010</v>
      </c>
      <c r="F2876" s="26" t="str">
        <f t="shared" si="504"/>
        <v>相詐惑</v>
      </c>
      <c r="G2876" s="26" t="str">
        <f t="shared" si="505"/>
        <v>從反予周書曰無或譸張為幻</v>
      </c>
      <c r="H2876" s="26" t="str">
        <f t="shared" si="506"/>
        <v>胡辦</v>
      </c>
      <c r="I2876" s="41" t="str">
        <f t="shared" si="507"/>
        <v/>
      </c>
      <c r="J2876" s="19" t="str">
        <f t="shared" si="513"/>
        <v/>
      </c>
      <c r="K2876" s="19">
        <f t="shared" si="513"/>
        <v>4</v>
      </c>
      <c r="L2876" s="19" t="str">
        <f t="shared" si="513"/>
        <v/>
      </c>
      <c r="M2876" s="19">
        <f t="shared" si="513"/>
        <v>5</v>
      </c>
      <c r="N2876" s="19" t="str">
        <f t="shared" si="508"/>
        <v/>
      </c>
      <c r="O2876" s="19" t="str">
        <f t="shared" si="514"/>
        <v/>
      </c>
      <c r="P2876" s="19" t="str">
        <f t="shared" si="514"/>
        <v/>
      </c>
      <c r="Q2876" s="19" t="str">
        <f t="shared" si="514"/>
        <v/>
      </c>
      <c r="R2876" s="19">
        <f t="shared" si="514"/>
        <v>19</v>
      </c>
    </row>
    <row r="2877" spans="1:18" ht="20.25">
      <c r="A2877" s="18" t="s">
        <v>2154</v>
      </c>
      <c r="B2877" s="20">
        <v>2873</v>
      </c>
      <c r="C2877" s="35" t="s">
        <v>4626</v>
      </c>
      <c r="D2877" s="24" t="s">
        <v>12754</v>
      </c>
      <c r="E2877" s="27" t="s">
        <v>17011</v>
      </c>
      <c r="F2877" s="26" t="str">
        <f t="shared" si="504"/>
        <v>逐</v>
      </c>
      <c r="G2877" s="26" t="str">
        <f t="shared" si="505"/>
        <v>從支方聲</v>
      </c>
      <c r="H2877" s="26" t="str">
        <f t="shared" si="506"/>
        <v>甫妄</v>
      </c>
      <c r="I2877" s="41" t="str">
        <f t="shared" si="507"/>
        <v>4. 形声</v>
      </c>
      <c r="J2877" s="19" t="str">
        <f t="shared" si="513"/>
        <v/>
      </c>
      <c r="K2877" s="19">
        <f t="shared" si="513"/>
        <v>2</v>
      </c>
      <c r="L2877" s="19" t="str">
        <f t="shared" si="513"/>
        <v/>
      </c>
      <c r="M2877" s="19">
        <f t="shared" si="513"/>
        <v>3</v>
      </c>
      <c r="N2877" s="19">
        <f t="shared" si="508"/>
        <v>12</v>
      </c>
      <c r="O2877" s="19">
        <f t="shared" si="514"/>
        <v>6</v>
      </c>
      <c r="P2877" s="19" t="str">
        <f t="shared" si="514"/>
        <v/>
      </c>
      <c r="Q2877" s="19">
        <f t="shared" si="514"/>
        <v>9</v>
      </c>
      <c r="R2877" s="19">
        <f t="shared" si="514"/>
        <v>16</v>
      </c>
    </row>
    <row r="2878" spans="1:18" ht="20.25">
      <c r="A2878" s="18" t="s">
        <v>2155</v>
      </c>
      <c r="B2878" s="20">
        <v>2874</v>
      </c>
      <c r="C2878" s="35" t="s">
        <v>3857</v>
      </c>
      <c r="D2878" s="24" t="s">
        <v>12166</v>
      </c>
      <c r="E2878" s="27" t="s">
        <v>17012</v>
      </c>
      <c r="F2878" s="26" t="str">
        <f t="shared" si="504"/>
        <v>出游</v>
      </c>
      <c r="G2878" s="26" t="str">
        <f t="shared" si="505"/>
        <v>從出從放</v>
      </c>
      <c r="H2878" s="26" t="str">
        <f t="shared" si="506"/>
        <v>五牢</v>
      </c>
      <c r="I2878" s="41" t="str">
        <f t="shared" si="507"/>
        <v>3. 会意</v>
      </c>
      <c r="J2878" s="19" t="str">
        <f t="shared" si="513"/>
        <v/>
      </c>
      <c r="K2878" s="19">
        <f t="shared" si="513"/>
        <v>3</v>
      </c>
      <c r="L2878" s="19" t="str">
        <f t="shared" si="513"/>
        <v/>
      </c>
      <c r="M2878" s="19">
        <f t="shared" si="513"/>
        <v>4</v>
      </c>
      <c r="N2878" s="19">
        <f t="shared" si="508"/>
        <v>6</v>
      </c>
      <c r="O2878" s="19" t="str">
        <f t="shared" si="514"/>
        <v/>
      </c>
      <c r="P2878" s="19" t="str">
        <f t="shared" si="514"/>
        <v/>
      </c>
      <c r="Q2878" s="19" t="str">
        <f t="shared" si="514"/>
        <v/>
      </c>
      <c r="R2878" s="19">
        <f t="shared" si="514"/>
        <v>10</v>
      </c>
    </row>
    <row r="2879" spans="1:18" ht="20.25">
      <c r="A2879" s="18" t="s">
        <v>2156</v>
      </c>
      <c r="B2879" s="20">
        <v>2875</v>
      </c>
      <c r="C2879" s="35" t="s">
        <v>1702</v>
      </c>
      <c r="D2879" s="24" t="s">
        <v>12755</v>
      </c>
      <c r="E2879" s="27" t="s">
        <v>17013</v>
      </c>
      <c r="F2879" s="26" t="str">
        <f t="shared" si="504"/>
        <v>光景流</v>
      </c>
      <c r="G2879" s="26" t="str">
        <f t="shared" si="505"/>
        <v>從白從放讀若龠</v>
      </c>
      <c r="H2879" s="26" t="str">
        <f t="shared" si="506"/>
        <v>以灼</v>
      </c>
      <c r="I2879" s="41" t="str">
        <f t="shared" si="507"/>
        <v>3. 会意</v>
      </c>
      <c r="J2879" s="19" t="str">
        <f t="shared" si="513"/>
        <v/>
      </c>
      <c r="K2879" s="19">
        <f t="shared" si="513"/>
        <v>4</v>
      </c>
      <c r="L2879" s="19" t="str">
        <f t="shared" si="513"/>
        <v/>
      </c>
      <c r="M2879" s="19">
        <f t="shared" si="513"/>
        <v>5</v>
      </c>
      <c r="N2879" s="19">
        <f t="shared" si="508"/>
        <v>7</v>
      </c>
      <c r="O2879" s="19" t="str">
        <f t="shared" si="514"/>
        <v/>
      </c>
      <c r="P2879" s="19" t="str">
        <f t="shared" si="514"/>
        <v/>
      </c>
      <c r="Q2879" s="19" t="str">
        <f t="shared" si="514"/>
        <v/>
      </c>
      <c r="R2879" s="19">
        <f t="shared" si="514"/>
        <v>14</v>
      </c>
    </row>
    <row r="2880" spans="1:18" ht="20.25">
      <c r="A2880" s="18" t="s">
        <v>2157</v>
      </c>
      <c r="B2880" s="20">
        <v>2876</v>
      </c>
      <c r="C2880" s="35"/>
      <c r="D2880" s="24" t="s">
        <v>12756</v>
      </c>
      <c r="E2880" s="27" t="s">
        <v>17014</v>
      </c>
      <c r="F2880" s="26" t="str">
        <f t="shared" si="504"/>
        <v>物落上下相付</v>
      </c>
      <c r="G2880" s="26" t="str">
        <f t="shared" si="505"/>
        <v>從爪從又</v>
      </c>
      <c r="H2880" s="26" t="str">
        <f t="shared" si="506"/>
        <v>平小</v>
      </c>
      <c r="I2880" s="41" t="str">
        <f t="shared" si="507"/>
        <v>3. 会意</v>
      </c>
      <c r="J2880" s="19" t="str">
        <f t="shared" si="513"/>
        <v/>
      </c>
      <c r="K2880" s="19">
        <f t="shared" si="513"/>
        <v>7</v>
      </c>
      <c r="L2880" s="19" t="str">
        <f t="shared" si="513"/>
        <v/>
      </c>
      <c r="M2880" s="19">
        <f t="shared" si="513"/>
        <v>8</v>
      </c>
      <c r="N2880" s="19">
        <f t="shared" si="508"/>
        <v>10</v>
      </c>
      <c r="O2880" s="19" t="str">
        <f t="shared" si="514"/>
        <v/>
      </c>
      <c r="P2880" s="19" t="str">
        <f t="shared" si="514"/>
        <v/>
      </c>
      <c r="Q2880" s="19">
        <f t="shared" si="514"/>
        <v>14</v>
      </c>
      <c r="R2880" s="19">
        <f t="shared" si="514"/>
        <v>27</v>
      </c>
    </row>
    <row r="2881" spans="1:18" ht="20.25">
      <c r="A2881" s="18" t="s">
        <v>2158</v>
      </c>
      <c r="B2881" s="20">
        <v>2877</v>
      </c>
      <c r="C2881" s="35" t="s">
        <v>1706</v>
      </c>
      <c r="D2881" s="24" t="s">
        <v>11555</v>
      </c>
      <c r="E2881" s="27" t="s">
        <v>17015</v>
      </c>
      <c r="F2881" s="26" t="str">
        <f t="shared" si="504"/>
        <v>引</v>
      </c>
      <c r="G2881" s="26" t="str">
        <f t="shared" si="505"/>
        <v>從從于籀文以為車轅字</v>
      </c>
      <c r="H2881" s="26" t="str">
        <f t="shared" si="506"/>
        <v>羽元</v>
      </c>
      <c r="I2881" s="41" t="str">
        <f t="shared" si="507"/>
        <v>3. 会意</v>
      </c>
      <c r="J2881" s="19" t="str">
        <f t="shared" si="513"/>
        <v/>
      </c>
      <c r="K2881" s="19">
        <f t="shared" si="513"/>
        <v>2</v>
      </c>
      <c r="L2881" s="19" t="str">
        <f t="shared" si="513"/>
        <v/>
      </c>
      <c r="M2881" s="19">
        <f t="shared" si="513"/>
        <v>3</v>
      </c>
      <c r="N2881" s="19">
        <f t="shared" si="508"/>
        <v>5</v>
      </c>
      <c r="O2881" s="19" t="str">
        <f t="shared" si="514"/>
        <v/>
      </c>
      <c r="P2881" s="19" t="str">
        <f t="shared" si="514"/>
        <v/>
      </c>
      <c r="Q2881" s="19" t="str">
        <f t="shared" si="514"/>
        <v/>
      </c>
      <c r="R2881" s="19">
        <f t="shared" si="514"/>
        <v>16</v>
      </c>
    </row>
    <row r="2882" spans="1:18" ht="20.25">
      <c r="A2882" s="18" t="s">
        <v>2159</v>
      </c>
      <c r="B2882" s="20">
        <v>2878</v>
      </c>
      <c r="C2882" s="35" t="s">
        <v>25627</v>
      </c>
      <c r="D2882" s="24" t="s">
        <v>12612</v>
      </c>
      <c r="E2882" s="27" t="s">
        <v>11378</v>
      </c>
      <c r="F2882" s="26" t="str">
        <f t="shared" si="504"/>
        <v>治</v>
      </c>
      <c r="G2882" s="26" t="str">
        <f t="shared" si="505"/>
        <v>幺子相亂治之也讀若亂同一曰理也徐鍇曰冂坰也界也</v>
      </c>
      <c r="H2882" s="26" t="str">
        <f t="shared" si="506"/>
        <v>郎段</v>
      </c>
      <c r="I2882" s="41" t="str">
        <f t="shared" si="507"/>
        <v/>
      </c>
      <c r="J2882" s="19" t="str">
        <f t="shared" si="513"/>
        <v/>
      </c>
      <c r="K2882" s="19">
        <f t="shared" si="513"/>
        <v>2</v>
      </c>
      <c r="L2882" s="19" t="str">
        <f t="shared" si="513"/>
        <v/>
      </c>
      <c r="M2882" s="19" t="str">
        <f t="shared" si="513"/>
        <v/>
      </c>
      <c r="N2882" s="19" t="str">
        <f t="shared" si="508"/>
        <v/>
      </c>
      <c r="O2882" s="19" t="str">
        <f t="shared" si="514"/>
        <v/>
      </c>
      <c r="P2882" s="19" t="str">
        <f t="shared" si="514"/>
        <v/>
      </c>
      <c r="Q2882" s="19" t="str">
        <f t="shared" si="514"/>
        <v/>
      </c>
      <c r="R2882" s="19">
        <f t="shared" si="514"/>
        <v>29</v>
      </c>
    </row>
    <row r="2883" spans="1:18" ht="20.25">
      <c r="A2883" s="18" t="s">
        <v>2160</v>
      </c>
      <c r="B2883" s="20">
        <v>2879</v>
      </c>
      <c r="C2883" s="35" t="s">
        <v>25627</v>
      </c>
      <c r="D2883" s="24" t="s">
        <v>12612</v>
      </c>
      <c r="E2883" s="27" t="s">
        <v>10596</v>
      </c>
      <c r="F2883" s="26" t="str">
        <f t="shared" si="504"/>
        <v/>
      </c>
      <c r="G2883" s="26" t="str">
        <f t="shared" si="505"/>
        <v/>
      </c>
      <c r="H2883" s="26" t="str">
        <f t="shared" si="506"/>
        <v/>
      </c>
      <c r="I2883" s="41" t="str">
        <f t="shared" si="507"/>
        <v/>
      </c>
      <c r="J2883" s="19">
        <f t="shared" si="513"/>
        <v>1</v>
      </c>
      <c r="K2883" s="19" t="str">
        <f t="shared" si="513"/>
        <v/>
      </c>
      <c r="L2883" s="19" t="str">
        <f t="shared" si="513"/>
        <v/>
      </c>
      <c r="M2883" s="19" t="str">
        <f t="shared" si="513"/>
        <v/>
      </c>
      <c r="N2883" s="19" t="str">
        <f t="shared" si="508"/>
        <v/>
      </c>
      <c r="O2883" s="19" t="str">
        <f t="shared" si="514"/>
        <v/>
      </c>
      <c r="P2883" s="19" t="str">
        <f t="shared" si="514"/>
        <v/>
      </c>
      <c r="Q2883" s="19" t="str">
        <f t="shared" si="514"/>
        <v/>
      </c>
      <c r="R2883" s="19" t="str">
        <f t="shared" si="514"/>
        <v/>
      </c>
    </row>
    <row r="2884" spans="1:18" ht="20.25">
      <c r="A2884" s="18" t="s">
        <v>2161</v>
      </c>
      <c r="B2884" s="20">
        <v>2880</v>
      </c>
      <c r="C2884" s="35" t="s">
        <v>9824</v>
      </c>
      <c r="D2884" s="24" t="s">
        <v>12188</v>
      </c>
      <c r="E2884" s="27" t="s">
        <v>17016</v>
      </c>
      <c r="F2884" s="26" t="str">
        <f t="shared" si="504"/>
        <v>相付</v>
      </c>
      <c r="G2884" s="26" t="str">
        <f t="shared" si="505"/>
        <v>從舟省聲</v>
      </c>
      <c r="H2884" s="26" t="str">
        <f t="shared" si="506"/>
        <v>殖酉</v>
      </c>
      <c r="I2884" s="41" t="str">
        <f t="shared" si="507"/>
        <v>4. 形声</v>
      </c>
      <c r="J2884" s="19" t="str">
        <f t="shared" si="513"/>
        <v/>
      </c>
      <c r="K2884" s="19">
        <f t="shared" si="513"/>
        <v>3</v>
      </c>
      <c r="L2884" s="19" t="str">
        <f t="shared" si="513"/>
        <v/>
      </c>
      <c r="M2884" s="19">
        <f t="shared" si="513"/>
        <v>4</v>
      </c>
      <c r="N2884" s="19" t="str">
        <f t="shared" si="508"/>
        <v/>
      </c>
      <c r="O2884" s="19">
        <f t="shared" si="514"/>
        <v>8</v>
      </c>
      <c r="P2884" s="19" t="str">
        <f t="shared" si="514"/>
        <v/>
      </c>
      <c r="Q2884" s="19" t="str">
        <f t="shared" si="514"/>
        <v/>
      </c>
      <c r="R2884" s="19">
        <f t="shared" si="514"/>
        <v>11</v>
      </c>
    </row>
    <row r="2885" spans="1:18" ht="20.25">
      <c r="A2885" s="18" t="s">
        <v>2162</v>
      </c>
      <c r="B2885" s="20">
        <v>2881</v>
      </c>
      <c r="C2885" s="35"/>
      <c r="D2885" s="24" t="s">
        <v>11881</v>
      </c>
      <c r="E2885" s="27" t="s">
        <v>17017</v>
      </c>
      <c r="F2885" s="26" t="str">
        <f t="shared" ref="F2885:F2948" si="515">IFERROR(MID(E2885,1,K2885-1),"")</f>
        <v>撮</v>
      </c>
      <c r="G2885" s="26" t="str">
        <f t="shared" ref="G2885:G2948" si="516">IFERROR(MID($E2885,K2885+1,MIN(IF(Q2885=0,100,Q2885), IF(R2885=0,100,R2885))-3-K2885),"")</f>
        <v>從從己臣鉉等曰己者物也又爪掫取之指事</v>
      </c>
      <c r="H2885" s="26" t="str">
        <f t="shared" ref="H2885:H2948" si="517">IFERROR(MID($E2885,R2885-2,2),"")</f>
        <v>力輟</v>
      </c>
      <c r="I2885" s="41" t="str">
        <f t="shared" ref="I2885:I2948" si="518">IFERROR(IF(N(P2885)&lt;&gt;0,"1.象形 or 2.指事",IF(N(M2885)*N(O2885)&lt;&gt;0,"4. 形声",IF(AND(N(M2885)*N(N2885)&lt;&gt;0, N2885&lt;Q2885),"3. 会意",""))),"")</f>
        <v>1.象形 or 2.指事</v>
      </c>
      <c r="J2885" s="19" t="str">
        <f t="shared" ref="J2885:M2904" si="519">IFERROR(FIND(J$4,$E2885),"")</f>
        <v/>
      </c>
      <c r="K2885" s="19">
        <f t="shared" si="519"/>
        <v>2</v>
      </c>
      <c r="L2885" s="19" t="str">
        <f t="shared" si="519"/>
        <v/>
      </c>
      <c r="M2885" s="19">
        <f t="shared" si="519"/>
        <v>3</v>
      </c>
      <c r="N2885" s="19">
        <f t="shared" ref="N2885:N2948" si="520">IFERROR(FIND(N$4,$E2885,M2885+1),"")</f>
        <v>5</v>
      </c>
      <c r="O2885" s="19" t="str">
        <f t="shared" ref="O2885:R2904" si="521">IFERROR(FIND(O$4,$E2885),"")</f>
        <v/>
      </c>
      <c r="P2885" s="19">
        <f t="shared" si="521"/>
        <v>20</v>
      </c>
      <c r="Q2885" s="19" t="str">
        <f t="shared" si="521"/>
        <v/>
      </c>
      <c r="R2885" s="19">
        <f t="shared" si="521"/>
        <v>24</v>
      </c>
    </row>
    <row r="2886" spans="1:18" ht="20.25">
      <c r="A2886" s="18" t="s">
        <v>2163</v>
      </c>
      <c r="B2886" s="20">
        <v>2882</v>
      </c>
      <c r="C2886" s="35" t="s">
        <v>10703</v>
      </c>
      <c r="D2886" s="24" t="s">
        <v>11954</v>
      </c>
      <c r="E2886" s="27" t="s">
        <v>17018</v>
      </c>
      <c r="F2886" s="26" t="str">
        <f t="shared" si="515"/>
        <v>引</v>
      </c>
      <c r="G2886" s="26" t="str">
        <f t="shared" si="516"/>
        <v>從臣鉉等曰音曳二手也而曳之爭之道也</v>
      </c>
      <c r="H2886" s="26" t="str">
        <f t="shared" si="517"/>
        <v>側莖</v>
      </c>
      <c r="I2886" s="41" t="str">
        <f t="shared" si="518"/>
        <v/>
      </c>
      <c r="J2886" s="19" t="str">
        <f t="shared" si="519"/>
        <v/>
      </c>
      <c r="K2886" s="19">
        <f t="shared" si="519"/>
        <v>2</v>
      </c>
      <c r="L2886" s="19" t="str">
        <f t="shared" si="519"/>
        <v/>
      </c>
      <c r="M2886" s="19">
        <f t="shared" si="519"/>
        <v>3</v>
      </c>
      <c r="N2886" s="19" t="str">
        <f t="shared" si="520"/>
        <v/>
      </c>
      <c r="O2886" s="19" t="str">
        <f t="shared" si="521"/>
        <v/>
      </c>
      <c r="P2886" s="19" t="str">
        <f t="shared" si="521"/>
        <v/>
      </c>
      <c r="Q2886" s="19" t="str">
        <f t="shared" si="521"/>
        <v/>
      </c>
      <c r="R2886" s="19">
        <f t="shared" si="521"/>
        <v>26</v>
      </c>
    </row>
    <row r="2887" spans="1:18" ht="20.25">
      <c r="A2887" s="18" t="s">
        <v>2164</v>
      </c>
      <c r="B2887" s="20">
        <v>2883</v>
      </c>
      <c r="C2887" s="35"/>
      <c r="D2887" s="24" t="s">
        <v>12221</v>
      </c>
      <c r="E2887" s="27" t="s">
        <v>17019</v>
      </c>
      <c r="F2887" s="26" t="str">
        <f t="shared" si="515"/>
        <v>所依據</v>
      </c>
      <c r="G2887" s="26" t="str">
        <f t="shared" si="516"/>
        <v>從工讀與隱同</v>
      </c>
      <c r="H2887" s="26" t="str">
        <f t="shared" si="517"/>
        <v>於謹</v>
      </c>
      <c r="I2887" s="41" t="str">
        <f t="shared" si="518"/>
        <v/>
      </c>
      <c r="J2887" s="19" t="str">
        <f t="shared" si="519"/>
        <v/>
      </c>
      <c r="K2887" s="19">
        <f t="shared" si="519"/>
        <v>4</v>
      </c>
      <c r="L2887" s="19" t="str">
        <f t="shared" si="519"/>
        <v/>
      </c>
      <c r="M2887" s="19">
        <f t="shared" si="519"/>
        <v>5</v>
      </c>
      <c r="N2887" s="19" t="str">
        <f t="shared" si="520"/>
        <v/>
      </c>
      <c r="O2887" s="19" t="str">
        <f t="shared" si="521"/>
        <v/>
      </c>
      <c r="P2887" s="19" t="str">
        <f t="shared" si="521"/>
        <v/>
      </c>
      <c r="Q2887" s="19" t="str">
        <f t="shared" si="521"/>
        <v/>
      </c>
      <c r="R2887" s="19">
        <f t="shared" si="521"/>
        <v>14</v>
      </c>
    </row>
    <row r="2888" spans="1:18" ht="20.25">
      <c r="A2888" s="18" t="s">
        <v>2165</v>
      </c>
      <c r="B2888" s="20">
        <v>2884</v>
      </c>
      <c r="C2888" s="35"/>
      <c r="D2888" s="24" t="s">
        <v>12757</v>
      </c>
      <c r="E2888" s="27" t="s">
        <v>17020</v>
      </c>
      <c r="F2888" s="26" t="str">
        <f t="shared" si="515"/>
        <v>五指持</v>
      </c>
      <c r="G2888" s="26" t="str">
        <f t="shared" si="516"/>
        <v>從一聲讀若律</v>
      </c>
      <c r="H2888" s="26" t="str">
        <f t="shared" si="517"/>
        <v>吕戌</v>
      </c>
      <c r="I2888" s="41" t="str">
        <f t="shared" si="518"/>
        <v>4. 形声</v>
      </c>
      <c r="J2888" s="19" t="str">
        <f t="shared" si="519"/>
        <v/>
      </c>
      <c r="K2888" s="19">
        <f t="shared" si="519"/>
        <v>4</v>
      </c>
      <c r="L2888" s="19" t="str">
        <f t="shared" si="519"/>
        <v/>
      </c>
      <c r="M2888" s="19">
        <f t="shared" si="519"/>
        <v>5</v>
      </c>
      <c r="N2888" s="19" t="str">
        <f t="shared" si="520"/>
        <v/>
      </c>
      <c r="O2888" s="19">
        <f t="shared" si="521"/>
        <v>8</v>
      </c>
      <c r="P2888" s="19" t="str">
        <f t="shared" si="521"/>
        <v/>
      </c>
      <c r="Q2888" s="19" t="str">
        <f t="shared" si="521"/>
        <v/>
      </c>
      <c r="R2888" s="19">
        <f t="shared" si="521"/>
        <v>14</v>
      </c>
    </row>
    <row r="2889" spans="1:18" ht="20.25">
      <c r="A2889" s="18" t="s">
        <v>2166</v>
      </c>
      <c r="B2889" s="20">
        <v>2885</v>
      </c>
      <c r="C2889" s="35" t="s">
        <v>5931</v>
      </c>
      <c r="D2889" s="24" t="s">
        <v>12594</v>
      </c>
      <c r="E2889" s="27" t="s">
        <v>17021</v>
      </c>
      <c r="F2889" s="26" t="str">
        <f t="shared" si="515"/>
        <v>進取</v>
      </c>
      <c r="G2889" s="26" t="str">
        <f t="shared" si="516"/>
        <v>從古聲</v>
      </c>
      <c r="H2889" s="26" t="str">
        <f t="shared" si="517"/>
        <v>古覽</v>
      </c>
      <c r="I2889" s="41" t="str">
        <f t="shared" si="518"/>
        <v>4. 形声</v>
      </c>
      <c r="J2889" s="19" t="str">
        <f t="shared" si="519"/>
        <v/>
      </c>
      <c r="K2889" s="19">
        <f t="shared" si="519"/>
        <v>3</v>
      </c>
      <c r="L2889" s="19" t="str">
        <f t="shared" si="519"/>
        <v/>
      </c>
      <c r="M2889" s="19">
        <f t="shared" si="519"/>
        <v>4</v>
      </c>
      <c r="N2889" s="19" t="str">
        <f t="shared" si="520"/>
        <v/>
      </c>
      <c r="O2889" s="19">
        <f t="shared" si="521"/>
        <v>7</v>
      </c>
      <c r="P2889" s="19" t="str">
        <f t="shared" si="521"/>
        <v/>
      </c>
      <c r="Q2889" s="19" t="str">
        <f t="shared" si="521"/>
        <v/>
      </c>
      <c r="R2889" s="19">
        <f t="shared" si="521"/>
        <v>10</v>
      </c>
    </row>
    <row r="2890" spans="1:18" ht="20.25">
      <c r="A2890" s="18" t="s">
        <v>2167</v>
      </c>
      <c r="B2890" s="20">
        <v>2886</v>
      </c>
      <c r="C2890" s="35" t="s">
        <v>5931</v>
      </c>
      <c r="D2890" s="24" t="s">
        <v>12594</v>
      </c>
      <c r="E2890" s="27" t="s">
        <v>11541</v>
      </c>
      <c r="F2890" s="26" t="str">
        <f t="shared" si="515"/>
        <v/>
      </c>
      <c r="G2890" s="26" t="str">
        <f t="shared" si="516"/>
        <v/>
      </c>
      <c r="H2890" s="26" t="str">
        <f t="shared" si="517"/>
        <v/>
      </c>
      <c r="I2890" s="41" t="str">
        <f t="shared" si="518"/>
        <v/>
      </c>
      <c r="J2890" s="19" t="str">
        <f t="shared" si="519"/>
        <v/>
      </c>
      <c r="K2890" s="19" t="str">
        <f t="shared" si="519"/>
        <v/>
      </c>
      <c r="L2890" s="19" t="str">
        <f t="shared" si="519"/>
        <v/>
      </c>
      <c r="M2890" s="19" t="str">
        <f t="shared" si="519"/>
        <v/>
      </c>
      <c r="N2890" s="19" t="str">
        <f t="shared" si="520"/>
        <v/>
      </c>
      <c r="O2890" s="19" t="str">
        <f t="shared" si="521"/>
        <v/>
      </c>
      <c r="P2890" s="19" t="str">
        <f t="shared" si="521"/>
        <v/>
      </c>
      <c r="Q2890" s="19" t="str">
        <f t="shared" si="521"/>
        <v/>
      </c>
      <c r="R2890" s="19" t="str">
        <f t="shared" si="521"/>
        <v/>
      </c>
    </row>
    <row r="2891" spans="1:18" ht="20.25">
      <c r="A2891" s="18" t="s">
        <v>2168</v>
      </c>
      <c r="B2891" s="20">
        <v>2887</v>
      </c>
      <c r="C2891" s="35" t="s">
        <v>5931</v>
      </c>
      <c r="D2891" s="24" t="s">
        <v>12594</v>
      </c>
      <c r="E2891" s="27" t="s">
        <v>11542</v>
      </c>
      <c r="F2891" s="26" t="str">
        <f t="shared" si="515"/>
        <v/>
      </c>
      <c r="G2891" s="26" t="str">
        <f t="shared" si="516"/>
        <v/>
      </c>
      <c r="H2891" s="26" t="str">
        <f t="shared" si="517"/>
        <v/>
      </c>
      <c r="I2891" s="41" t="str">
        <f t="shared" si="518"/>
        <v/>
      </c>
      <c r="J2891" s="19">
        <f t="shared" si="519"/>
        <v>1</v>
      </c>
      <c r="K2891" s="19" t="str">
        <f t="shared" si="519"/>
        <v/>
      </c>
      <c r="L2891" s="19" t="str">
        <f t="shared" si="519"/>
        <v/>
      </c>
      <c r="M2891" s="19" t="str">
        <f t="shared" si="519"/>
        <v/>
      </c>
      <c r="N2891" s="19" t="str">
        <f t="shared" si="520"/>
        <v/>
      </c>
      <c r="O2891" s="19" t="str">
        <f t="shared" si="521"/>
        <v/>
      </c>
      <c r="P2891" s="19" t="str">
        <f t="shared" si="521"/>
        <v/>
      </c>
      <c r="Q2891" s="19" t="str">
        <f t="shared" si="521"/>
        <v/>
      </c>
      <c r="R2891" s="19" t="str">
        <f t="shared" si="521"/>
        <v/>
      </c>
    </row>
    <row r="2892" spans="1:18" ht="20.25">
      <c r="A2892" s="18" t="s">
        <v>2169</v>
      </c>
      <c r="B2892" s="20">
        <v>2888</v>
      </c>
      <c r="C2892" s="35"/>
      <c r="D2892" s="24" t="s">
        <v>12758</v>
      </c>
      <c r="E2892" s="27" t="s">
        <v>17022</v>
      </c>
      <c r="F2892" s="26" t="str">
        <f t="shared" si="515"/>
        <v>残穿</v>
      </c>
      <c r="G2892" s="26" t="str">
        <f t="shared" si="516"/>
        <v>從又從歺</v>
      </c>
      <c r="H2892" s="26" t="str">
        <f t="shared" si="517"/>
        <v>昨干</v>
      </c>
      <c r="I2892" s="41" t="str">
        <f t="shared" si="518"/>
        <v>3. 会意</v>
      </c>
      <c r="J2892" s="19" t="str">
        <f t="shared" si="519"/>
        <v/>
      </c>
      <c r="K2892" s="19">
        <f t="shared" si="519"/>
        <v>3</v>
      </c>
      <c r="L2892" s="19" t="str">
        <f t="shared" si="519"/>
        <v/>
      </c>
      <c r="M2892" s="19">
        <f t="shared" si="519"/>
        <v>4</v>
      </c>
      <c r="N2892" s="19">
        <f t="shared" si="520"/>
        <v>6</v>
      </c>
      <c r="O2892" s="19" t="str">
        <f t="shared" si="521"/>
        <v/>
      </c>
      <c r="P2892" s="19" t="str">
        <f t="shared" si="521"/>
        <v/>
      </c>
      <c r="Q2892" s="19">
        <f t="shared" si="521"/>
        <v>10</v>
      </c>
      <c r="R2892" s="19">
        <f t="shared" si="521"/>
        <v>20</v>
      </c>
    </row>
    <row r="2893" spans="1:18" ht="20.25">
      <c r="A2893" s="18" t="s">
        <v>2170</v>
      </c>
      <c r="B2893" s="20">
        <v>2889</v>
      </c>
      <c r="C2893" s="35" t="s">
        <v>7684</v>
      </c>
      <c r="D2893" s="24" t="s">
        <v>12727</v>
      </c>
      <c r="E2893" s="27" t="s">
        <v>17023</v>
      </c>
      <c r="F2893" s="26" t="str">
        <f t="shared" si="515"/>
        <v>溝</v>
      </c>
      <c r="G2893" s="26" t="str">
        <f t="shared" si="516"/>
        <v>從從谷讀若郝</v>
      </c>
      <c r="H2893" s="26" t="str">
        <f t="shared" si="517"/>
        <v>呼各</v>
      </c>
      <c r="I2893" s="41" t="str">
        <f t="shared" si="518"/>
        <v>3. 会意</v>
      </c>
      <c r="J2893" s="19" t="str">
        <f t="shared" si="519"/>
        <v/>
      </c>
      <c r="K2893" s="19">
        <f t="shared" si="519"/>
        <v>2</v>
      </c>
      <c r="L2893" s="19" t="str">
        <f t="shared" si="519"/>
        <v/>
      </c>
      <c r="M2893" s="19">
        <f t="shared" si="519"/>
        <v>3</v>
      </c>
      <c r="N2893" s="19">
        <f t="shared" si="520"/>
        <v>5</v>
      </c>
      <c r="O2893" s="19" t="str">
        <f t="shared" si="521"/>
        <v/>
      </c>
      <c r="P2893" s="19" t="str">
        <f t="shared" si="521"/>
        <v/>
      </c>
      <c r="Q2893" s="19" t="str">
        <f t="shared" si="521"/>
        <v/>
      </c>
      <c r="R2893" s="19">
        <f t="shared" si="521"/>
        <v>12</v>
      </c>
    </row>
    <row r="2894" spans="1:18" ht="20.25">
      <c r="A2894" s="18" t="s">
        <v>2171</v>
      </c>
      <c r="B2894" s="20">
        <v>2890</v>
      </c>
      <c r="C2894" s="35" t="s">
        <v>7684</v>
      </c>
      <c r="D2894" s="24" t="s">
        <v>12727</v>
      </c>
      <c r="E2894" s="27" t="s">
        <v>17024</v>
      </c>
      <c r="F2894" s="26" t="str">
        <f t="shared" si="515"/>
        <v/>
      </c>
      <c r="G2894" s="26" t="str">
        <f t="shared" si="516"/>
        <v/>
      </c>
      <c r="H2894" s="26" t="str">
        <f t="shared" si="517"/>
        <v/>
      </c>
      <c r="I2894" s="41" t="str">
        <f t="shared" si="518"/>
        <v/>
      </c>
      <c r="J2894" s="19" t="str">
        <f t="shared" si="519"/>
        <v/>
      </c>
      <c r="K2894" s="19" t="str">
        <f t="shared" si="519"/>
        <v/>
      </c>
      <c r="L2894" s="19" t="str">
        <f t="shared" si="519"/>
        <v/>
      </c>
      <c r="M2894" s="19">
        <f t="shared" si="519"/>
        <v>3</v>
      </c>
      <c r="N2894" s="19" t="str">
        <f t="shared" si="520"/>
        <v/>
      </c>
      <c r="O2894" s="19" t="str">
        <f t="shared" si="521"/>
        <v/>
      </c>
      <c r="P2894" s="19" t="str">
        <f t="shared" si="521"/>
        <v/>
      </c>
      <c r="Q2894" s="19" t="str">
        <f t="shared" si="521"/>
        <v/>
      </c>
      <c r="R2894" s="19" t="str">
        <f t="shared" si="521"/>
        <v/>
      </c>
    </row>
    <row r="2895" spans="1:18" ht="20.25">
      <c r="A2895" s="18" t="s">
        <v>2172</v>
      </c>
      <c r="B2895" s="20">
        <v>2891</v>
      </c>
      <c r="C2895" s="35"/>
      <c r="D2895" s="24" t="s">
        <v>11979</v>
      </c>
      <c r="E2895" s="27" t="s">
        <v>17025</v>
      </c>
      <c r="F2895" s="26" t="str">
        <f t="shared" si="515"/>
        <v>㕢探堅意</v>
      </c>
      <c r="G2895" s="26" t="str">
        <f t="shared" si="516"/>
        <v>從 從貝貝堅寳也讀若概</v>
      </c>
      <c r="H2895" s="26" t="str">
        <f t="shared" si="517"/>
        <v>古代</v>
      </c>
      <c r="I2895" s="41" t="str">
        <f t="shared" si="518"/>
        <v>3. 会意</v>
      </c>
      <c r="J2895" s="19" t="str">
        <f t="shared" si="519"/>
        <v/>
      </c>
      <c r="K2895" s="19">
        <f t="shared" si="519"/>
        <v>5</v>
      </c>
      <c r="L2895" s="19" t="str">
        <f t="shared" si="519"/>
        <v/>
      </c>
      <c r="M2895" s="19">
        <f t="shared" si="519"/>
        <v>6</v>
      </c>
      <c r="N2895" s="19">
        <f t="shared" si="520"/>
        <v>8</v>
      </c>
      <c r="O2895" s="19" t="str">
        <f t="shared" si="521"/>
        <v/>
      </c>
      <c r="P2895" s="19" t="str">
        <f t="shared" si="521"/>
        <v/>
      </c>
      <c r="Q2895" s="19" t="str">
        <f t="shared" si="521"/>
        <v/>
      </c>
      <c r="R2895" s="19">
        <f t="shared" si="521"/>
        <v>19</v>
      </c>
    </row>
    <row r="2896" spans="1:18" ht="20.25">
      <c r="A2896" s="18" t="s">
        <v>2173</v>
      </c>
      <c r="B2896" s="20">
        <v>2892</v>
      </c>
      <c r="C2896" s="35"/>
      <c r="D2896" s="24" t="s">
        <v>11630</v>
      </c>
      <c r="E2896" s="27" t="s">
        <v>17026</v>
      </c>
      <c r="F2896" s="26" t="str">
        <f t="shared" si="515"/>
        <v>坑</v>
      </c>
      <c r="G2896" s="26" t="str">
        <f t="shared" si="516"/>
        <v>從從井井亦聲</v>
      </c>
      <c r="H2896" s="26" t="str">
        <f t="shared" si="517"/>
        <v>疾正</v>
      </c>
      <c r="I2896" s="41" t="str">
        <f t="shared" si="518"/>
        <v>4. 形声</v>
      </c>
      <c r="J2896" s="19" t="str">
        <f t="shared" si="519"/>
        <v/>
      </c>
      <c r="K2896" s="19">
        <f t="shared" si="519"/>
        <v>2</v>
      </c>
      <c r="L2896" s="19" t="str">
        <f t="shared" si="519"/>
        <v/>
      </c>
      <c r="M2896" s="19">
        <f t="shared" si="519"/>
        <v>3</v>
      </c>
      <c r="N2896" s="19">
        <f t="shared" si="520"/>
        <v>5</v>
      </c>
      <c r="O2896" s="19">
        <f t="shared" si="521"/>
        <v>9</v>
      </c>
      <c r="P2896" s="19" t="str">
        <f t="shared" si="521"/>
        <v/>
      </c>
      <c r="Q2896" s="19" t="str">
        <f t="shared" si="521"/>
        <v/>
      </c>
      <c r="R2896" s="19">
        <f t="shared" si="521"/>
        <v>12</v>
      </c>
    </row>
    <row r="2897" spans="1:18" ht="20.25">
      <c r="A2897" s="18" t="s">
        <v>2174</v>
      </c>
      <c r="B2897" s="20">
        <v>2893</v>
      </c>
      <c r="C2897" s="35" t="s">
        <v>24884</v>
      </c>
      <c r="D2897" s="24" t="s">
        <v>11666</v>
      </c>
      <c r="E2897" s="27" t="s">
        <v>17027</v>
      </c>
      <c r="F2897" s="26" t="str">
        <f t="shared" si="515"/>
        <v>深明</v>
      </c>
      <c r="G2897" s="26" t="str">
        <f t="shared" si="516"/>
        <v>通也從從目從谷省</v>
      </c>
      <c r="H2897" s="26" t="str">
        <f t="shared" si="517"/>
        <v>以芮</v>
      </c>
      <c r="I2897" s="41" t="str">
        <f t="shared" si="518"/>
        <v>3. 会意</v>
      </c>
      <c r="J2897" s="19" t="str">
        <f t="shared" si="519"/>
        <v/>
      </c>
      <c r="K2897" s="19">
        <f t="shared" si="519"/>
        <v>3</v>
      </c>
      <c r="L2897" s="19" t="str">
        <f t="shared" si="519"/>
        <v/>
      </c>
      <c r="M2897" s="19">
        <f t="shared" si="519"/>
        <v>6</v>
      </c>
      <c r="N2897" s="19">
        <f t="shared" si="520"/>
        <v>8</v>
      </c>
      <c r="O2897" s="19" t="str">
        <f t="shared" si="521"/>
        <v/>
      </c>
      <c r="P2897" s="19" t="str">
        <f t="shared" si="521"/>
        <v/>
      </c>
      <c r="Q2897" s="19" t="str">
        <f t="shared" si="521"/>
        <v/>
      </c>
      <c r="R2897" s="19">
        <f t="shared" si="521"/>
        <v>15</v>
      </c>
    </row>
    <row r="2898" spans="1:18" ht="20.25">
      <c r="A2898" s="18" t="s">
        <v>2175</v>
      </c>
      <c r="B2898" s="20">
        <v>2894</v>
      </c>
      <c r="C2898" s="35" t="s">
        <v>6253</v>
      </c>
      <c r="D2898" s="24" t="s">
        <v>11666</v>
      </c>
      <c r="E2898" s="27" t="s">
        <v>11379</v>
      </c>
      <c r="F2898" s="26" t="str">
        <f t="shared" si="515"/>
        <v/>
      </c>
      <c r="G2898" s="26" t="str">
        <f t="shared" si="516"/>
        <v/>
      </c>
      <c r="H2898" s="26" t="str">
        <f t="shared" si="517"/>
        <v/>
      </c>
      <c r="I2898" s="41" t="str">
        <f t="shared" si="518"/>
        <v/>
      </c>
      <c r="J2898" s="19">
        <f t="shared" si="519"/>
        <v>1</v>
      </c>
      <c r="K2898" s="19" t="str">
        <f t="shared" si="519"/>
        <v/>
      </c>
      <c r="L2898" s="19" t="str">
        <f t="shared" si="519"/>
        <v/>
      </c>
      <c r="M2898" s="19" t="str">
        <f t="shared" si="519"/>
        <v/>
      </c>
      <c r="N2898" s="19" t="str">
        <f t="shared" si="520"/>
        <v/>
      </c>
      <c r="O2898" s="19" t="str">
        <f t="shared" si="521"/>
        <v/>
      </c>
      <c r="P2898" s="19" t="str">
        <f t="shared" si="521"/>
        <v/>
      </c>
      <c r="Q2898" s="19" t="str">
        <f t="shared" si="521"/>
        <v/>
      </c>
      <c r="R2898" s="19" t="str">
        <f t="shared" si="521"/>
        <v/>
      </c>
    </row>
    <row r="2899" spans="1:18" ht="20.25">
      <c r="A2899" s="18" t="s">
        <v>2176</v>
      </c>
      <c r="B2899" s="20">
        <v>2895</v>
      </c>
      <c r="C2899" s="35" t="s">
        <v>25628</v>
      </c>
      <c r="D2899" s="24" t="s">
        <v>11666</v>
      </c>
      <c r="E2899" s="27" t="s">
        <v>17028</v>
      </c>
      <c r="F2899" s="26" t="str">
        <f t="shared" si="515"/>
        <v/>
      </c>
      <c r="G2899" s="26" t="str">
        <f t="shared" si="516"/>
        <v/>
      </c>
      <c r="H2899" s="26" t="str">
        <f t="shared" si="517"/>
        <v/>
      </c>
      <c r="I2899" s="41" t="str">
        <f t="shared" si="518"/>
        <v/>
      </c>
      <c r="J2899" s="19" t="str">
        <f t="shared" si="519"/>
        <v/>
      </c>
      <c r="K2899" s="19" t="str">
        <f t="shared" si="519"/>
        <v/>
      </c>
      <c r="L2899" s="19" t="str">
        <f t="shared" si="519"/>
        <v/>
      </c>
      <c r="M2899" s="19">
        <f t="shared" si="519"/>
        <v>4</v>
      </c>
      <c r="N2899" s="19" t="str">
        <f t="shared" si="520"/>
        <v/>
      </c>
      <c r="O2899" s="19" t="str">
        <f t="shared" si="521"/>
        <v/>
      </c>
      <c r="P2899" s="19" t="str">
        <f t="shared" si="521"/>
        <v/>
      </c>
      <c r="Q2899" s="19" t="str">
        <f t="shared" si="521"/>
        <v/>
      </c>
      <c r="R2899" s="19" t="str">
        <f t="shared" si="521"/>
        <v/>
      </c>
    </row>
    <row r="2900" spans="1:18" ht="20.25">
      <c r="A2900" s="18" t="s">
        <v>2177</v>
      </c>
      <c r="B2900" s="20">
        <v>2896</v>
      </c>
      <c r="C2900" s="35" t="s">
        <v>25629</v>
      </c>
      <c r="D2900" s="24" t="s">
        <v>12155</v>
      </c>
      <c r="E2900" s="29" t="s">
        <v>17029</v>
      </c>
      <c r="F2900" s="26" t="str">
        <f t="shared" si="515"/>
        <v>列骨之残</v>
      </c>
      <c r="G2900" s="26" t="str">
        <f t="shared" si="516"/>
        <v>從半咼</v>
      </c>
      <c r="H2900" s="26" t="str">
        <f t="shared" si="517"/>
        <v>五割</v>
      </c>
      <c r="I2900" s="41" t="str">
        <f t="shared" si="518"/>
        <v/>
      </c>
      <c r="J2900" s="19" t="str">
        <f t="shared" si="519"/>
        <v/>
      </c>
      <c r="K2900" s="19">
        <f t="shared" si="519"/>
        <v>5</v>
      </c>
      <c r="L2900" s="19" t="str">
        <f t="shared" si="519"/>
        <v/>
      </c>
      <c r="M2900" s="19">
        <f t="shared" si="519"/>
        <v>6</v>
      </c>
      <c r="N2900" s="19">
        <f t="shared" si="520"/>
        <v>14</v>
      </c>
      <c r="O2900" s="19" t="str">
        <f t="shared" si="521"/>
        <v/>
      </c>
      <c r="P2900" s="19" t="str">
        <f t="shared" si="521"/>
        <v/>
      </c>
      <c r="Q2900" s="19">
        <f t="shared" si="521"/>
        <v>11</v>
      </c>
      <c r="R2900" s="19">
        <f t="shared" si="521"/>
        <v>57</v>
      </c>
    </row>
    <row r="2901" spans="1:18" ht="20.25">
      <c r="A2901" s="18" t="s">
        <v>2178</v>
      </c>
      <c r="B2901" s="20">
        <v>2897</v>
      </c>
      <c r="C2901" s="35" t="s">
        <v>25629</v>
      </c>
      <c r="D2901" s="24" t="s">
        <v>12759</v>
      </c>
      <c r="E2901" s="27" t="s">
        <v>11380</v>
      </c>
      <c r="F2901" s="26" t="str">
        <f t="shared" si="515"/>
        <v/>
      </c>
      <c r="G2901" s="26" t="str">
        <f t="shared" si="516"/>
        <v/>
      </c>
      <c r="H2901" s="26" t="str">
        <f t="shared" si="517"/>
        <v/>
      </c>
      <c r="I2901" s="41" t="str">
        <f t="shared" si="518"/>
        <v/>
      </c>
      <c r="J2901" s="19">
        <f t="shared" si="519"/>
        <v>1</v>
      </c>
      <c r="K2901" s="19" t="str">
        <f t="shared" si="519"/>
        <v/>
      </c>
      <c r="L2901" s="19" t="str">
        <f t="shared" si="519"/>
        <v/>
      </c>
      <c r="M2901" s="19" t="str">
        <f t="shared" si="519"/>
        <v/>
      </c>
      <c r="N2901" s="19" t="str">
        <f t="shared" si="520"/>
        <v/>
      </c>
      <c r="O2901" s="19" t="str">
        <f t="shared" si="521"/>
        <v/>
      </c>
      <c r="P2901" s="19" t="str">
        <f t="shared" si="521"/>
        <v/>
      </c>
      <c r="Q2901" s="19" t="str">
        <f t="shared" si="521"/>
        <v/>
      </c>
      <c r="R2901" s="19" t="str">
        <f t="shared" si="521"/>
        <v/>
      </c>
    </row>
    <row r="2902" spans="1:18" ht="20.25">
      <c r="A2902" s="18" t="s">
        <v>2179</v>
      </c>
      <c r="B2902" s="20">
        <v>2898</v>
      </c>
      <c r="C2902" s="35"/>
      <c r="D2902" s="24" t="s">
        <v>11895</v>
      </c>
      <c r="E2902" s="27" t="s">
        <v>17030</v>
      </c>
      <c r="F2902" s="26" t="str">
        <f t="shared" si="515"/>
        <v>病</v>
      </c>
      <c r="G2902" s="26" t="str">
        <f t="shared" si="516"/>
        <v>從歺委聲</v>
      </c>
      <c r="H2902" s="26" t="str">
        <f t="shared" si="517"/>
        <v>於為</v>
      </c>
      <c r="I2902" s="41" t="str">
        <f t="shared" si="518"/>
        <v>4. 形声</v>
      </c>
      <c r="J2902" s="19" t="str">
        <f t="shared" si="519"/>
        <v/>
      </c>
      <c r="K2902" s="19">
        <f t="shared" si="519"/>
        <v>2</v>
      </c>
      <c r="L2902" s="19" t="str">
        <f t="shared" si="519"/>
        <v/>
      </c>
      <c r="M2902" s="19">
        <f t="shared" si="519"/>
        <v>3</v>
      </c>
      <c r="N2902" s="19" t="str">
        <f t="shared" si="520"/>
        <v/>
      </c>
      <c r="O2902" s="19">
        <f t="shared" si="521"/>
        <v>6</v>
      </c>
      <c r="P2902" s="19" t="str">
        <f t="shared" si="521"/>
        <v/>
      </c>
      <c r="Q2902" s="19" t="str">
        <f t="shared" si="521"/>
        <v/>
      </c>
      <c r="R2902" s="19">
        <f t="shared" si="521"/>
        <v>9</v>
      </c>
    </row>
    <row r="2903" spans="1:18" ht="20.25">
      <c r="A2903" s="18" t="s">
        <v>2180</v>
      </c>
      <c r="B2903" s="20">
        <v>2899</v>
      </c>
      <c r="C2903" s="35"/>
      <c r="D2903" s="24" t="s">
        <v>12760</v>
      </c>
      <c r="E2903" s="27" t="s">
        <v>17031</v>
      </c>
      <c r="F2903" s="26" t="str">
        <f t="shared" si="515"/>
        <v>瞀</v>
      </c>
      <c r="G2903" s="26" t="str">
        <f t="shared" si="516"/>
        <v>從歺昬聲</v>
      </c>
      <c r="H2903" s="26" t="str">
        <f t="shared" si="517"/>
        <v>呼昆</v>
      </c>
      <c r="I2903" s="41" t="str">
        <f t="shared" si="518"/>
        <v>4. 形声</v>
      </c>
      <c r="J2903" s="19" t="str">
        <f t="shared" si="519"/>
        <v/>
      </c>
      <c r="K2903" s="19">
        <f t="shared" si="519"/>
        <v>2</v>
      </c>
      <c r="L2903" s="19" t="str">
        <f t="shared" si="519"/>
        <v/>
      </c>
      <c r="M2903" s="19">
        <f t="shared" si="519"/>
        <v>3</v>
      </c>
      <c r="N2903" s="19" t="str">
        <f t="shared" si="520"/>
        <v/>
      </c>
      <c r="O2903" s="19">
        <f t="shared" si="521"/>
        <v>6</v>
      </c>
      <c r="P2903" s="19" t="str">
        <f t="shared" si="521"/>
        <v/>
      </c>
      <c r="Q2903" s="19" t="str">
        <f t="shared" si="521"/>
        <v/>
      </c>
      <c r="R2903" s="19">
        <f t="shared" si="521"/>
        <v>9</v>
      </c>
    </row>
    <row r="2904" spans="1:18" ht="20.25">
      <c r="A2904" s="18" t="s">
        <v>2181</v>
      </c>
      <c r="B2904" s="20">
        <v>2900</v>
      </c>
      <c r="C2904" s="35" t="s">
        <v>25630</v>
      </c>
      <c r="D2904" s="24" t="s">
        <v>11753</v>
      </c>
      <c r="E2904" s="27" t="s">
        <v>17032</v>
      </c>
      <c r="F2904" s="26" t="str">
        <f t="shared" si="515"/>
        <v>胎敗</v>
      </c>
      <c r="G2904" s="26" t="str">
        <f t="shared" si="516"/>
        <v>從歺賣聲</v>
      </c>
      <c r="H2904" s="26" t="str">
        <f t="shared" si="517"/>
        <v>徒谷</v>
      </c>
      <c r="I2904" s="41" t="str">
        <f t="shared" si="518"/>
        <v>4. 形声</v>
      </c>
      <c r="J2904" s="19" t="str">
        <f t="shared" si="519"/>
        <v/>
      </c>
      <c r="K2904" s="19">
        <f t="shared" si="519"/>
        <v>3</v>
      </c>
      <c r="L2904" s="19" t="str">
        <f t="shared" si="519"/>
        <v/>
      </c>
      <c r="M2904" s="19">
        <f t="shared" si="519"/>
        <v>4</v>
      </c>
      <c r="N2904" s="19" t="str">
        <f t="shared" si="520"/>
        <v/>
      </c>
      <c r="O2904" s="19">
        <f t="shared" si="521"/>
        <v>7</v>
      </c>
      <c r="P2904" s="19" t="str">
        <f t="shared" si="521"/>
        <v/>
      </c>
      <c r="Q2904" s="19" t="str">
        <f t="shared" si="521"/>
        <v/>
      </c>
      <c r="R2904" s="19">
        <f t="shared" si="521"/>
        <v>10</v>
      </c>
    </row>
    <row r="2905" spans="1:18" ht="20.25">
      <c r="A2905" s="18" t="s">
        <v>2182</v>
      </c>
      <c r="B2905" s="20">
        <v>2901</v>
      </c>
      <c r="C2905" s="35" t="s">
        <v>25631</v>
      </c>
      <c r="D2905" s="24" t="s">
        <v>11711</v>
      </c>
      <c r="E2905" s="27" t="s">
        <v>17033</v>
      </c>
      <c r="F2905" s="26" t="str">
        <f t="shared" si="515"/>
        <v>終</v>
      </c>
      <c r="G2905" s="26" t="str">
        <f t="shared" si="516"/>
        <v>從歺勿聲</v>
      </c>
      <c r="H2905" s="26" t="str">
        <f t="shared" si="517"/>
        <v>莫勃</v>
      </c>
      <c r="I2905" s="41" t="str">
        <f t="shared" si="518"/>
        <v>4. 形声</v>
      </c>
      <c r="J2905" s="19" t="str">
        <f t="shared" ref="J2905:M2924" si="522">IFERROR(FIND(J$4,$E2905),"")</f>
        <v/>
      </c>
      <c r="K2905" s="19">
        <f t="shared" si="522"/>
        <v>2</v>
      </c>
      <c r="L2905" s="19" t="str">
        <f t="shared" si="522"/>
        <v/>
      </c>
      <c r="M2905" s="19">
        <f t="shared" si="522"/>
        <v>3</v>
      </c>
      <c r="N2905" s="19" t="str">
        <f t="shared" si="520"/>
        <v/>
      </c>
      <c r="O2905" s="19">
        <f t="shared" ref="O2905:R2924" si="523">IFERROR(FIND(O$4,$E2905),"")</f>
        <v>6</v>
      </c>
      <c r="P2905" s="19" t="str">
        <f t="shared" si="523"/>
        <v/>
      </c>
      <c r="Q2905" s="19" t="str">
        <f t="shared" si="523"/>
        <v/>
      </c>
      <c r="R2905" s="19">
        <f t="shared" si="523"/>
        <v>9</v>
      </c>
    </row>
    <row r="2906" spans="1:18" ht="20.25">
      <c r="A2906" s="18" t="s">
        <v>2183</v>
      </c>
      <c r="B2906" s="20">
        <v>2902</v>
      </c>
      <c r="C2906" s="35" t="s">
        <v>1439</v>
      </c>
      <c r="D2906" s="24" t="s">
        <v>11711</v>
      </c>
      <c r="E2906" s="27" t="s">
        <v>17034</v>
      </c>
      <c r="F2906" s="26" t="str">
        <f t="shared" si="515"/>
        <v/>
      </c>
      <c r="G2906" s="26" t="str">
        <f t="shared" si="516"/>
        <v/>
      </c>
      <c r="H2906" s="26" t="str">
        <f t="shared" si="517"/>
        <v/>
      </c>
      <c r="I2906" s="41" t="str">
        <f t="shared" si="518"/>
        <v/>
      </c>
      <c r="J2906" s="19" t="str">
        <f t="shared" si="522"/>
        <v/>
      </c>
      <c r="K2906" s="19" t="str">
        <f t="shared" si="522"/>
        <v/>
      </c>
      <c r="L2906" s="19" t="str">
        <f t="shared" si="522"/>
        <v/>
      </c>
      <c r="M2906" s="19">
        <f t="shared" si="522"/>
        <v>3</v>
      </c>
      <c r="N2906" s="19" t="str">
        <f t="shared" si="520"/>
        <v/>
      </c>
      <c r="O2906" s="19" t="str">
        <f t="shared" si="523"/>
        <v/>
      </c>
      <c r="P2906" s="19" t="str">
        <f t="shared" si="523"/>
        <v/>
      </c>
      <c r="Q2906" s="19" t="str">
        <f t="shared" si="523"/>
        <v/>
      </c>
      <c r="R2906" s="19" t="str">
        <f t="shared" si="523"/>
        <v/>
      </c>
    </row>
    <row r="2907" spans="1:18" ht="20.25">
      <c r="A2907" s="18" t="s">
        <v>2184</v>
      </c>
      <c r="B2907" s="20">
        <v>2903</v>
      </c>
      <c r="C2907" s="35"/>
      <c r="D2907" s="24" t="s">
        <v>12357</v>
      </c>
      <c r="E2907" s="27" t="s">
        <v>17035</v>
      </c>
      <c r="F2907" s="26" t="str">
        <f t="shared" si="515"/>
        <v/>
      </c>
      <c r="G2907" s="26" t="str">
        <f t="shared" si="516"/>
        <v/>
      </c>
      <c r="H2907" s="26" t="str">
        <f t="shared" si="517"/>
        <v>子聿</v>
      </c>
      <c r="I2907" s="41" t="str">
        <f t="shared" si="518"/>
        <v>4. 形声</v>
      </c>
      <c r="J2907" s="19" t="str">
        <f t="shared" si="522"/>
        <v/>
      </c>
      <c r="K2907" s="19" t="str">
        <f t="shared" si="522"/>
        <v/>
      </c>
      <c r="L2907" s="19" t="str">
        <f t="shared" si="522"/>
        <v/>
      </c>
      <c r="M2907" s="19">
        <f t="shared" si="522"/>
        <v>6</v>
      </c>
      <c r="N2907" s="19" t="str">
        <f t="shared" si="520"/>
        <v/>
      </c>
      <c r="O2907" s="19">
        <f t="shared" si="523"/>
        <v>9</v>
      </c>
      <c r="P2907" s="19" t="str">
        <f t="shared" si="523"/>
        <v/>
      </c>
      <c r="Q2907" s="19" t="str">
        <f t="shared" si="523"/>
        <v/>
      </c>
      <c r="R2907" s="19">
        <f t="shared" si="523"/>
        <v>12</v>
      </c>
    </row>
    <row r="2908" spans="1:18" ht="20.25">
      <c r="A2908" s="18" t="s">
        <v>2185</v>
      </c>
      <c r="B2908" s="20">
        <v>2904</v>
      </c>
      <c r="C2908" s="35" t="s">
        <v>9830</v>
      </c>
      <c r="D2908" s="24" t="s">
        <v>12033</v>
      </c>
      <c r="E2908" s="27" t="s">
        <v>17036</v>
      </c>
      <c r="F2908" s="26" t="str">
        <f t="shared" si="515"/>
        <v>死</v>
      </c>
      <c r="G2908" s="26" t="str">
        <f t="shared" si="516"/>
        <v>從歺朱聲漢令曰蠻夷長有罪當之</v>
      </c>
      <c r="H2908" s="26" t="str">
        <f t="shared" si="517"/>
        <v>市朱</v>
      </c>
      <c r="I2908" s="41" t="str">
        <f t="shared" si="518"/>
        <v>4. 形声</v>
      </c>
      <c r="J2908" s="19" t="str">
        <f t="shared" si="522"/>
        <v/>
      </c>
      <c r="K2908" s="19">
        <f t="shared" si="522"/>
        <v>2</v>
      </c>
      <c r="L2908" s="19" t="str">
        <f t="shared" si="522"/>
        <v/>
      </c>
      <c r="M2908" s="19">
        <f t="shared" si="522"/>
        <v>3</v>
      </c>
      <c r="N2908" s="19" t="str">
        <f t="shared" si="520"/>
        <v/>
      </c>
      <c r="O2908" s="19">
        <f t="shared" si="523"/>
        <v>6</v>
      </c>
      <c r="P2908" s="19" t="str">
        <f t="shared" si="523"/>
        <v/>
      </c>
      <c r="Q2908" s="19" t="str">
        <f t="shared" si="523"/>
        <v/>
      </c>
      <c r="R2908" s="19">
        <f t="shared" si="523"/>
        <v>20</v>
      </c>
    </row>
    <row r="2909" spans="1:18" ht="20.25">
      <c r="A2909" s="18" t="s">
        <v>2186</v>
      </c>
      <c r="B2909" s="20">
        <v>2905</v>
      </c>
      <c r="C2909" s="35" t="s">
        <v>25632</v>
      </c>
      <c r="D2909" s="24" t="s">
        <v>12761</v>
      </c>
      <c r="E2909" s="27" t="s">
        <v>17037</v>
      </c>
      <c r="F2909" s="26" t="str">
        <f t="shared" si="515"/>
        <v>胎敗</v>
      </c>
      <c r="G2909" s="26" t="str">
        <f t="shared" si="516"/>
        <v>從歺□聲</v>
      </c>
      <c r="H2909" s="26" t="str">
        <f t="shared" si="517"/>
        <v>烏没</v>
      </c>
      <c r="I2909" s="41" t="str">
        <f t="shared" si="518"/>
        <v>4. 形声</v>
      </c>
      <c r="J2909" s="19" t="str">
        <f t="shared" si="522"/>
        <v/>
      </c>
      <c r="K2909" s="19">
        <f t="shared" si="522"/>
        <v>3</v>
      </c>
      <c r="L2909" s="19" t="str">
        <f t="shared" si="522"/>
        <v/>
      </c>
      <c r="M2909" s="19">
        <f t="shared" si="522"/>
        <v>4</v>
      </c>
      <c r="N2909" s="19" t="str">
        <f t="shared" si="520"/>
        <v/>
      </c>
      <c r="O2909" s="19">
        <f t="shared" si="523"/>
        <v>7</v>
      </c>
      <c r="P2909" s="19" t="str">
        <f t="shared" si="523"/>
        <v/>
      </c>
      <c r="Q2909" s="19" t="str">
        <f t="shared" si="523"/>
        <v/>
      </c>
      <c r="R2909" s="19">
        <f t="shared" si="523"/>
        <v>10</v>
      </c>
    </row>
    <row r="2910" spans="1:18" ht="20.25">
      <c r="A2910" s="18" t="s">
        <v>2187</v>
      </c>
      <c r="B2910" s="20">
        <v>2906</v>
      </c>
      <c r="C2910" s="36" t="s">
        <v>25633</v>
      </c>
      <c r="D2910" s="24" t="s">
        <v>12404</v>
      </c>
      <c r="E2910" s="27" t="s">
        <v>17038</v>
      </c>
      <c r="F2910" s="26" t="str">
        <f t="shared" si="515"/>
        <v>不成人</v>
      </c>
      <c r="G2910" s="26" t="str">
        <f t="shared" si="516"/>
        <v>人年十九至十六死為長殤十五至十二死為中殤十一至八歲死為下殤從歺傷省聲</v>
      </c>
      <c r="H2910" s="26" t="str">
        <f t="shared" si="517"/>
        <v>式陽</v>
      </c>
      <c r="I2910" s="41" t="str">
        <f t="shared" si="518"/>
        <v>4. 形声</v>
      </c>
      <c r="J2910" s="19" t="str">
        <f t="shared" si="522"/>
        <v/>
      </c>
      <c r="K2910" s="19">
        <f t="shared" si="522"/>
        <v>4</v>
      </c>
      <c r="L2910" s="19" t="str">
        <f t="shared" si="522"/>
        <v/>
      </c>
      <c r="M2910" s="19">
        <f t="shared" si="522"/>
        <v>34</v>
      </c>
      <c r="N2910" s="19" t="str">
        <f t="shared" si="520"/>
        <v/>
      </c>
      <c r="O2910" s="19">
        <f t="shared" si="523"/>
        <v>38</v>
      </c>
      <c r="P2910" s="19" t="str">
        <f t="shared" si="523"/>
        <v/>
      </c>
      <c r="Q2910" s="19" t="str">
        <f t="shared" si="523"/>
        <v/>
      </c>
      <c r="R2910" s="19">
        <f t="shared" si="523"/>
        <v>41</v>
      </c>
    </row>
    <row r="2911" spans="1:18" ht="20.25">
      <c r="A2911" s="18" t="s">
        <v>2188</v>
      </c>
      <c r="B2911" s="20">
        <v>2907</v>
      </c>
      <c r="C2911" s="35" t="s">
        <v>1440</v>
      </c>
      <c r="D2911" s="24" t="s">
        <v>12262</v>
      </c>
      <c r="E2911" s="27" t="s">
        <v>17039</v>
      </c>
      <c r="F2911" s="26" t="str">
        <f t="shared" si="515"/>
        <v>往死</v>
      </c>
      <c r="G2911" s="26" t="str">
        <f t="shared" si="516"/>
        <v>從歺且聲虞書曰放勛乃殂落</v>
      </c>
      <c r="H2911" s="26" t="str">
        <f t="shared" si="517"/>
        <v>昨胡</v>
      </c>
      <c r="I2911" s="41" t="str">
        <f t="shared" si="518"/>
        <v>4. 形声</v>
      </c>
      <c r="J2911" s="19" t="str">
        <f t="shared" si="522"/>
        <v/>
      </c>
      <c r="K2911" s="19">
        <f t="shared" si="522"/>
        <v>3</v>
      </c>
      <c r="L2911" s="19" t="str">
        <f t="shared" si="522"/>
        <v/>
      </c>
      <c r="M2911" s="19">
        <f t="shared" si="522"/>
        <v>4</v>
      </c>
      <c r="N2911" s="19" t="str">
        <f t="shared" si="520"/>
        <v/>
      </c>
      <c r="O2911" s="19">
        <f t="shared" si="523"/>
        <v>7</v>
      </c>
      <c r="P2911" s="19" t="str">
        <f t="shared" si="523"/>
        <v/>
      </c>
      <c r="Q2911" s="19" t="str">
        <f t="shared" si="523"/>
        <v/>
      </c>
      <c r="R2911" s="19">
        <f t="shared" si="523"/>
        <v>18</v>
      </c>
    </row>
    <row r="2912" spans="1:18" ht="20.25">
      <c r="A2912" s="18" t="s">
        <v>2189</v>
      </c>
      <c r="B2912" s="20">
        <v>2908</v>
      </c>
      <c r="C2912" s="35" t="s">
        <v>1440</v>
      </c>
      <c r="D2912" s="24" t="s">
        <v>12262</v>
      </c>
      <c r="E2912" s="27" t="s">
        <v>17040</v>
      </c>
      <c r="F2912" s="26" t="str">
        <f t="shared" si="515"/>
        <v/>
      </c>
      <c r="G2912" s="26" t="str">
        <f t="shared" si="516"/>
        <v/>
      </c>
      <c r="H2912" s="26" t="str">
        <f t="shared" si="517"/>
        <v/>
      </c>
      <c r="I2912" s="41" t="str">
        <f t="shared" si="518"/>
        <v>3. 会意</v>
      </c>
      <c r="J2912" s="19">
        <f t="shared" si="522"/>
        <v>1</v>
      </c>
      <c r="K2912" s="19" t="str">
        <f t="shared" si="522"/>
        <v/>
      </c>
      <c r="L2912" s="19" t="str">
        <f t="shared" si="522"/>
        <v/>
      </c>
      <c r="M2912" s="19">
        <f t="shared" si="522"/>
        <v>4</v>
      </c>
      <c r="N2912" s="19">
        <f t="shared" si="520"/>
        <v>6</v>
      </c>
      <c r="O2912" s="19" t="str">
        <f t="shared" si="523"/>
        <v/>
      </c>
      <c r="P2912" s="19" t="str">
        <f t="shared" si="523"/>
        <v/>
      </c>
      <c r="Q2912" s="19" t="str">
        <f t="shared" si="523"/>
        <v/>
      </c>
      <c r="R2912" s="19" t="str">
        <f t="shared" si="523"/>
        <v/>
      </c>
    </row>
    <row r="2913" spans="1:18" ht="20.25">
      <c r="A2913" s="18" t="s">
        <v>2190</v>
      </c>
      <c r="B2913" s="20">
        <v>2909</v>
      </c>
      <c r="C2913" s="35" t="s">
        <v>1447</v>
      </c>
      <c r="D2913" s="24" t="s">
        <v>12102</v>
      </c>
      <c r="E2913" s="27" t="s">
        <v>17041</v>
      </c>
      <c r="F2913" s="26" t="str">
        <f t="shared" si="515"/>
        <v></v>
      </c>
      <c r="G2913" s="26" t="str">
        <f t="shared" si="516"/>
        <v>從歺亟聲虞書曰殛鯀于羽山</v>
      </c>
      <c r="H2913" s="26" t="str">
        <f t="shared" si="517"/>
        <v>己力</v>
      </c>
      <c r="I2913" s="41" t="str">
        <f t="shared" si="518"/>
        <v>4. 形声</v>
      </c>
      <c r="J2913" s="19" t="str">
        <f t="shared" si="522"/>
        <v/>
      </c>
      <c r="K2913" s="19">
        <f t="shared" si="522"/>
        <v>2</v>
      </c>
      <c r="L2913" s="19" t="str">
        <f t="shared" si="522"/>
        <v/>
      </c>
      <c r="M2913" s="19">
        <f t="shared" si="522"/>
        <v>3</v>
      </c>
      <c r="N2913" s="19" t="str">
        <f t="shared" si="520"/>
        <v/>
      </c>
      <c r="O2913" s="19">
        <f t="shared" si="523"/>
        <v>6</v>
      </c>
      <c r="P2913" s="19" t="str">
        <f t="shared" si="523"/>
        <v/>
      </c>
      <c r="Q2913" s="19" t="str">
        <f t="shared" si="523"/>
        <v/>
      </c>
      <c r="R2913" s="19">
        <f t="shared" si="523"/>
        <v>17</v>
      </c>
    </row>
    <row r="2914" spans="1:18" ht="20.25">
      <c r="A2914" s="18" t="s">
        <v>2191</v>
      </c>
      <c r="B2914" s="20">
        <v>2910</v>
      </c>
      <c r="C2914" s="35" t="s">
        <v>1449</v>
      </c>
      <c r="D2914" s="24" t="s">
        <v>11699</v>
      </c>
      <c r="E2914" s="27" t="s">
        <v>17042</v>
      </c>
      <c r="F2914" s="26" t="str">
        <f t="shared" si="515"/>
        <v>死</v>
      </c>
      <c r="G2914" s="26" t="str">
        <f t="shared" si="516"/>
        <v>從歺壹聲</v>
      </c>
      <c r="H2914" s="26" t="str">
        <f t="shared" si="517"/>
        <v>於計</v>
      </c>
      <c r="I2914" s="41" t="str">
        <f t="shared" si="518"/>
        <v>4. 形声</v>
      </c>
      <c r="J2914" s="19" t="str">
        <f t="shared" si="522"/>
        <v/>
      </c>
      <c r="K2914" s="19">
        <f t="shared" si="522"/>
        <v>2</v>
      </c>
      <c r="L2914" s="19" t="str">
        <f t="shared" si="522"/>
        <v/>
      </c>
      <c r="M2914" s="19">
        <f t="shared" si="522"/>
        <v>3</v>
      </c>
      <c r="N2914" s="19" t="str">
        <f t="shared" si="520"/>
        <v/>
      </c>
      <c r="O2914" s="19">
        <f t="shared" si="523"/>
        <v>6</v>
      </c>
      <c r="P2914" s="19" t="str">
        <f t="shared" si="523"/>
        <v/>
      </c>
      <c r="Q2914" s="19" t="str">
        <f t="shared" si="523"/>
        <v/>
      </c>
      <c r="R2914" s="19">
        <f t="shared" si="523"/>
        <v>9</v>
      </c>
    </row>
    <row r="2915" spans="1:18" ht="20.25">
      <c r="A2915" s="18" t="s">
        <v>2192</v>
      </c>
      <c r="B2915" s="20">
        <v>2911</v>
      </c>
      <c r="C2915" s="35" t="s">
        <v>1449</v>
      </c>
      <c r="D2915" s="24" t="s">
        <v>11699</v>
      </c>
      <c r="E2915" s="27" t="s">
        <v>17043</v>
      </c>
      <c r="F2915" s="26" t="str">
        <f t="shared" si="515"/>
        <v/>
      </c>
      <c r="G2915" s="26" t="str">
        <f t="shared" si="516"/>
        <v/>
      </c>
      <c r="H2915" s="26" t="str">
        <f t="shared" si="517"/>
        <v/>
      </c>
      <c r="I2915" s="41" t="str">
        <f t="shared" si="518"/>
        <v/>
      </c>
      <c r="J2915" s="19">
        <f t="shared" si="522"/>
        <v>1</v>
      </c>
      <c r="K2915" s="19" t="str">
        <f t="shared" si="522"/>
        <v/>
      </c>
      <c r="L2915" s="19" t="str">
        <f t="shared" si="522"/>
        <v/>
      </c>
      <c r="M2915" s="19">
        <f t="shared" si="522"/>
        <v>4</v>
      </c>
      <c r="N2915" s="19" t="str">
        <f t="shared" si="520"/>
        <v/>
      </c>
      <c r="O2915" s="19" t="str">
        <f t="shared" si="523"/>
        <v/>
      </c>
      <c r="P2915" s="19" t="str">
        <f t="shared" si="523"/>
        <v/>
      </c>
      <c r="Q2915" s="19" t="str">
        <f t="shared" si="523"/>
        <v/>
      </c>
      <c r="R2915" s="19" t="str">
        <f t="shared" si="523"/>
        <v/>
      </c>
    </row>
    <row r="2916" spans="1:18" ht="20.25">
      <c r="A2916" s="18" t="s">
        <v>2193</v>
      </c>
      <c r="B2916" s="20">
        <v>2912</v>
      </c>
      <c r="C2916" s="35"/>
      <c r="D2916" s="24" t="s">
        <v>11711</v>
      </c>
      <c r="E2916" s="27" t="s">
        <v>17044</v>
      </c>
      <c r="F2916" s="26" t="str">
        <f t="shared" si="515"/>
        <v>死㱳</v>
      </c>
      <c r="G2916" s="26" t="str">
        <f t="shared" si="516"/>
        <v>從歺莫聲</v>
      </c>
      <c r="H2916" s="26" t="str">
        <f t="shared" si="517"/>
        <v>莫各</v>
      </c>
      <c r="I2916" s="41" t="str">
        <f t="shared" si="518"/>
        <v>4. 形声</v>
      </c>
      <c r="J2916" s="19" t="str">
        <f t="shared" si="522"/>
        <v/>
      </c>
      <c r="K2916" s="19">
        <f t="shared" si="522"/>
        <v>4</v>
      </c>
      <c r="L2916" s="19" t="str">
        <f t="shared" si="522"/>
        <v/>
      </c>
      <c r="M2916" s="19">
        <f t="shared" si="522"/>
        <v>5</v>
      </c>
      <c r="N2916" s="19" t="str">
        <f t="shared" si="520"/>
        <v/>
      </c>
      <c r="O2916" s="19">
        <f t="shared" si="523"/>
        <v>8</v>
      </c>
      <c r="P2916" s="19" t="str">
        <f t="shared" si="523"/>
        <v/>
      </c>
      <c r="Q2916" s="19" t="str">
        <f t="shared" si="523"/>
        <v/>
      </c>
      <c r="R2916" s="19">
        <f t="shared" si="523"/>
        <v>11</v>
      </c>
    </row>
    <row r="2917" spans="1:18" ht="20.25">
      <c r="A2917" s="18" t="s">
        <v>2194</v>
      </c>
      <c r="B2917" s="20">
        <v>2913</v>
      </c>
      <c r="C2917" s="35" t="s">
        <v>25634</v>
      </c>
      <c r="D2917" s="24" t="s">
        <v>12762</v>
      </c>
      <c r="E2917" s="27" t="s">
        <v>17045</v>
      </c>
      <c r="F2917" s="26" t="str">
        <f t="shared" si="515"/>
        <v/>
      </c>
      <c r="G2917" s="26" t="str">
        <f t="shared" si="516"/>
        <v/>
      </c>
      <c r="H2917" s="26" t="str">
        <f t="shared" si="517"/>
        <v>必刃</v>
      </c>
      <c r="I2917" s="41" t="str">
        <f t="shared" si="518"/>
        <v>4. 形声</v>
      </c>
      <c r="J2917" s="19" t="str">
        <f t="shared" si="522"/>
        <v/>
      </c>
      <c r="K2917" s="19" t="str">
        <f t="shared" si="522"/>
        <v/>
      </c>
      <c r="L2917" s="19" t="str">
        <f t="shared" si="522"/>
        <v/>
      </c>
      <c r="M2917" s="19">
        <f t="shared" si="522"/>
        <v>11</v>
      </c>
      <c r="N2917" s="19">
        <f t="shared" si="520"/>
        <v>13</v>
      </c>
      <c r="O2917" s="19">
        <f t="shared" si="523"/>
        <v>17</v>
      </c>
      <c r="P2917" s="19" t="str">
        <f t="shared" si="523"/>
        <v/>
      </c>
      <c r="Q2917" s="19" t="str">
        <f t="shared" si="523"/>
        <v/>
      </c>
      <c r="R2917" s="19">
        <f t="shared" si="523"/>
        <v>40</v>
      </c>
    </row>
    <row r="2918" spans="1:18" ht="20.25">
      <c r="A2918" s="18" t="s">
        <v>2195</v>
      </c>
      <c r="B2918" s="20">
        <v>2914</v>
      </c>
      <c r="C2918" s="35" t="s">
        <v>25635</v>
      </c>
      <c r="D2918" s="24" t="s">
        <v>11699</v>
      </c>
      <c r="E2918" s="27" t="s">
        <v>17046</v>
      </c>
      <c r="F2918" s="26" t="str">
        <f t="shared" si="515"/>
        <v>瘞</v>
      </c>
      <c r="G2918" s="26" t="str">
        <f t="shared" si="516"/>
        <v>從歺隶聲</v>
      </c>
      <c r="H2918" s="26" t="str">
        <f t="shared" si="517"/>
        <v>羊至</v>
      </c>
      <c r="I2918" s="41" t="str">
        <f t="shared" si="518"/>
        <v>4. 形声</v>
      </c>
      <c r="J2918" s="19" t="str">
        <f t="shared" si="522"/>
        <v/>
      </c>
      <c r="K2918" s="19">
        <f t="shared" si="522"/>
        <v>2</v>
      </c>
      <c r="L2918" s="19" t="str">
        <f t="shared" si="522"/>
        <v/>
      </c>
      <c r="M2918" s="19">
        <f t="shared" si="522"/>
        <v>3</v>
      </c>
      <c r="N2918" s="19" t="str">
        <f t="shared" si="520"/>
        <v/>
      </c>
      <c r="O2918" s="19">
        <f t="shared" si="523"/>
        <v>6</v>
      </c>
      <c r="P2918" s="19" t="str">
        <f t="shared" si="523"/>
        <v/>
      </c>
      <c r="Q2918" s="19" t="str">
        <f t="shared" si="523"/>
        <v/>
      </c>
      <c r="R2918" s="19">
        <f t="shared" si="523"/>
        <v>9</v>
      </c>
    </row>
    <row r="2919" spans="1:18" ht="20.25">
      <c r="A2919" s="18" t="s">
        <v>2196</v>
      </c>
      <c r="B2919" s="20">
        <v>2915</v>
      </c>
      <c r="C2919" s="35" t="s">
        <v>25636</v>
      </c>
      <c r="D2919" s="24" t="s">
        <v>11619</v>
      </c>
      <c r="E2919" s="27" t="s">
        <v>17047</v>
      </c>
      <c r="F2919" s="26" t="str">
        <f t="shared" si="515"/>
        <v>道中死人人所覆</v>
      </c>
      <c r="G2919" s="26" t="str">
        <f t="shared" si="516"/>
        <v>從歺堇聲詩曰行有死人尚或殣之</v>
      </c>
      <c r="H2919" s="26" t="str">
        <f t="shared" si="517"/>
        <v>渠吝</v>
      </c>
      <c r="I2919" s="41" t="str">
        <f t="shared" si="518"/>
        <v>4. 形声</v>
      </c>
      <c r="J2919" s="19" t="str">
        <f t="shared" si="522"/>
        <v/>
      </c>
      <c r="K2919" s="19">
        <f t="shared" si="522"/>
        <v>8</v>
      </c>
      <c r="L2919" s="19" t="str">
        <f t="shared" si="522"/>
        <v/>
      </c>
      <c r="M2919" s="19">
        <f t="shared" si="522"/>
        <v>9</v>
      </c>
      <c r="N2919" s="19" t="str">
        <f t="shared" si="520"/>
        <v/>
      </c>
      <c r="O2919" s="19">
        <f t="shared" si="523"/>
        <v>12</v>
      </c>
      <c r="P2919" s="19" t="str">
        <f t="shared" si="523"/>
        <v/>
      </c>
      <c r="Q2919" s="19" t="str">
        <f t="shared" si="523"/>
        <v/>
      </c>
      <c r="R2919" s="19">
        <f t="shared" si="523"/>
        <v>25</v>
      </c>
    </row>
    <row r="2920" spans="1:18" ht="20.25">
      <c r="A2920" s="18" t="s">
        <v>2197</v>
      </c>
      <c r="B2920" s="20">
        <v>2916</v>
      </c>
      <c r="C2920" s="35" t="s">
        <v>25637</v>
      </c>
      <c r="D2920" s="24" t="s">
        <v>11942</v>
      </c>
      <c r="E2920" s="27" t="s">
        <v>17048</v>
      </c>
      <c r="F2920" s="26" t="str">
        <f t="shared" si="515"/>
        <v>腐气</v>
      </c>
      <c r="G2920" s="26" t="str">
        <f t="shared" si="516"/>
        <v>從歺臭聲</v>
      </c>
      <c r="H2920" s="26" t="str">
        <f t="shared" si="517"/>
        <v>尺救</v>
      </c>
      <c r="I2920" s="41" t="str">
        <f t="shared" si="518"/>
        <v>4. 形声</v>
      </c>
      <c r="J2920" s="19" t="str">
        <f t="shared" si="522"/>
        <v/>
      </c>
      <c r="K2920" s="19">
        <f t="shared" si="522"/>
        <v>3</v>
      </c>
      <c r="L2920" s="19" t="str">
        <f t="shared" si="522"/>
        <v/>
      </c>
      <c r="M2920" s="19">
        <f t="shared" si="522"/>
        <v>4</v>
      </c>
      <c r="N2920" s="19" t="str">
        <f t="shared" si="520"/>
        <v/>
      </c>
      <c r="O2920" s="19">
        <f t="shared" si="523"/>
        <v>7</v>
      </c>
      <c r="P2920" s="19" t="str">
        <f t="shared" si="523"/>
        <v/>
      </c>
      <c r="Q2920" s="19" t="str">
        <f t="shared" si="523"/>
        <v/>
      </c>
      <c r="R2920" s="19">
        <f t="shared" si="523"/>
        <v>10</v>
      </c>
    </row>
    <row r="2921" spans="1:18" ht="20.25">
      <c r="A2921" s="18" t="s">
        <v>2198</v>
      </c>
      <c r="B2921" s="20">
        <v>2917</v>
      </c>
      <c r="C2921" s="35" t="s">
        <v>25638</v>
      </c>
      <c r="D2921" s="24" t="s">
        <v>12118</v>
      </c>
      <c r="E2921" s="27" t="s">
        <v>17049</v>
      </c>
      <c r="F2921" s="26" t="str">
        <f t="shared" si="515"/>
        <v>爛</v>
      </c>
      <c r="G2921" s="26" t="str">
        <f t="shared" si="516"/>
        <v>從歺貴聲</v>
      </c>
      <c r="H2921" s="26" t="str">
        <f t="shared" si="517"/>
        <v>胡對</v>
      </c>
      <c r="I2921" s="41" t="str">
        <f t="shared" si="518"/>
        <v>4. 形声</v>
      </c>
      <c r="J2921" s="19" t="str">
        <f t="shared" si="522"/>
        <v/>
      </c>
      <c r="K2921" s="19">
        <f t="shared" si="522"/>
        <v>2</v>
      </c>
      <c r="L2921" s="19" t="str">
        <f t="shared" si="522"/>
        <v/>
      </c>
      <c r="M2921" s="19">
        <f t="shared" si="522"/>
        <v>3</v>
      </c>
      <c r="N2921" s="19" t="str">
        <f t="shared" si="520"/>
        <v/>
      </c>
      <c r="O2921" s="19">
        <f t="shared" si="523"/>
        <v>6</v>
      </c>
      <c r="P2921" s="19" t="str">
        <f t="shared" si="523"/>
        <v/>
      </c>
      <c r="Q2921" s="19" t="str">
        <f t="shared" si="523"/>
        <v/>
      </c>
      <c r="R2921" s="19">
        <f t="shared" si="523"/>
        <v>9</v>
      </c>
    </row>
    <row r="2922" spans="1:18" ht="20.25">
      <c r="A2922" s="18" t="s">
        <v>2199</v>
      </c>
      <c r="B2922" s="20">
        <v>2918</v>
      </c>
      <c r="C2922" s="35" t="s">
        <v>8727</v>
      </c>
      <c r="D2922" s="24" t="s">
        <v>12763</v>
      </c>
      <c r="E2922" s="27" t="s">
        <v>17050</v>
      </c>
      <c r="F2922" s="26" t="str">
        <f t="shared" si="515"/>
        <v>腐</v>
      </c>
      <c r="G2922" s="26" t="str">
        <f t="shared" si="516"/>
        <v>從歺丂聲</v>
      </c>
      <c r="H2922" s="26" t="str">
        <f t="shared" si="517"/>
        <v>許乆</v>
      </c>
      <c r="I2922" s="41" t="str">
        <f t="shared" si="518"/>
        <v>4. 形声</v>
      </c>
      <c r="J2922" s="19" t="str">
        <f t="shared" si="522"/>
        <v/>
      </c>
      <c r="K2922" s="19">
        <f t="shared" si="522"/>
        <v>2</v>
      </c>
      <c r="L2922" s="19" t="str">
        <f t="shared" si="522"/>
        <v/>
      </c>
      <c r="M2922" s="19">
        <f t="shared" si="522"/>
        <v>3</v>
      </c>
      <c r="N2922" s="19" t="str">
        <f t="shared" si="520"/>
        <v/>
      </c>
      <c r="O2922" s="19">
        <f t="shared" si="523"/>
        <v>6</v>
      </c>
      <c r="P2922" s="19" t="str">
        <f t="shared" si="523"/>
        <v/>
      </c>
      <c r="Q2922" s="19" t="str">
        <f t="shared" si="523"/>
        <v/>
      </c>
      <c r="R2922" s="19">
        <f t="shared" si="523"/>
        <v>9</v>
      </c>
    </row>
    <row r="2923" spans="1:18" ht="20.25">
      <c r="A2923" s="18" t="s">
        <v>2200</v>
      </c>
      <c r="B2923" s="20">
        <v>2919</v>
      </c>
      <c r="C2923" s="35" t="s">
        <v>8727</v>
      </c>
      <c r="D2923" s="24" t="s">
        <v>12763</v>
      </c>
      <c r="E2923" s="27" t="s">
        <v>17051</v>
      </c>
      <c r="F2923" s="26" t="str">
        <f t="shared" si="515"/>
        <v/>
      </c>
      <c r="G2923" s="26" t="str">
        <f t="shared" si="516"/>
        <v/>
      </c>
      <c r="H2923" s="26" t="str">
        <f t="shared" si="517"/>
        <v/>
      </c>
      <c r="I2923" s="41" t="str">
        <f t="shared" si="518"/>
        <v/>
      </c>
      <c r="J2923" s="19" t="str">
        <f t="shared" si="522"/>
        <v/>
      </c>
      <c r="K2923" s="19" t="str">
        <f t="shared" si="522"/>
        <v/>
      </c>
      <c r="L2923" s="19" t="str">
        <f t="shared" si="522"/>
        <v/>
      </c>
      <c r="M2923" s="19">
        <f t="shared" si="522"/>
        <v>3</v>
      </c>
      <c r="N2923" s="19" t="str">
        <f t="shared" si="520"/>
        <v/>
      </c>
      <c r="O2923" s="19" t="str">
        <f t="shared" si="523"/>
        <v/>
      </c>
      <c r="P2923" s="19" t="str">
        <f t="shared" si="523"/>
        <v/>
      </c>
      <c r="Q2923" s="19" t="str">
        <f t="shared" si="523"/>
        <v/>
      </c>
      <c r="R2923" s="19" t="str">
        <f t="shared" si="523"/>
        <v/>
      </c>
    </row>
    <row r="2924" spans="1:18" ht="20.25">
      <c r="A2924" s="18" t="s">
        <v>2201</v>
      </c>
      <c r="B2924" s="20">
        <v>2920</v>
      </c>
      <c r="C2924" s="35" t="s">
        <v>10152</v>
      </c>
      <c r="D2924" s="24" t="s">
        <v>12323</v>
      </c>
      <c r="E2924" s="27" t="s">
        <v>17052</v>
      </c>
      <c r="F2924" s="26" t="str">
        <f t="shared" si="515"/>
        <v>危</v>
      </c>
      <c r="G2924" s="26" t="str">
        <f t="shared" si="516"/>
        <v>從歺台聲</v>
      </c>
      <c r="H2924" s="26" t="str">
        <f t="shared" si="517"/>
        <v>徒亥</v>
      </c>
      <c r="I2924" s="41" t="str">
        <f t="shared" si="518"/>
        <v>4. 形声</v>
      </c>
      <c r="J2924" s="19" t="str">
        <f t="shared" si="522"/>
        <v/>
      </c>
      <c r="K2924" s="19">
        <f t="shared" si="522"/>
        <v>2</v>
      </c>
      <c r="L2924" s="19" t="str">
        <f t="shared" si="522"/>
        <v/>
      </c>
      <c r="M2924" s="19">
        <f t="shared" si="522"/>
        <v>3</v>
      </c>
      <c r="N2924" s="19" t="str">
        <f t="shared" si="520"/>
        <v/>
      </c>
      <c r="O2924" s="19">
        <f t="shared" si="523"/>
        <v>6</v>
      </c>
      <c r="P2924" s="19" t="str">
        <f t="shared" si="523"/>
        <v/>
      </c>
      <c r="Q2924" s="19" t="str">
        <f t="shared" si="523"/>
        <v/>
      </c>
      <c r="R2924" s="19">
        <f t="shared" si="523"/>
        <v>9</v>
      </c>
    </row>
    <row r="2925" spans="1:18" ht="20.25">
      <c r="A2925" s="18" t="s">
        <v>2202</v>
      </c>
      <c r="B2925" s="20">
        <v>2921</v>
      </c>
      <c r="C2925" s="35" t="s">
        <v>8889</v>
      </c>
      <c r="D2925" s="24" t="s">
        <v>12729</v>
      </c>
      <c r="E2925" s="27" t="s">
        <v>17053</v>
      </c>
      <c r="F2925" s="26" t="str">
        <f t="shared" si="515"/>
        <v>咎</v>
      </c>
      <c r="G2925" s="26" t="str">
        <f t="shared" si="516"/>
        <v>從歺央聲</v>
      </c>
      <c r="H2925" s="26" t="str">
        <f t="shared" si="517"/>
        <v>於良</v>
      </c>
      <c r="I2925" s="41" t="str">
        <f t="shared" si="518"/>
        <v>4. 形声</v>
      </c>
      <c r="J2925" s="19" t="str">
        <f t="shared" ref="J2925:M2944" si="524">IFERROR(FIND(J$4,$E2925),"")</f>
        <v/>
      </c>
      <c r="K2925" s="19">
        <f t="shared" si="524"/>
        <v>2</v>
      </c>
      <c r="L2925" s="19" t="str">
        <f t="shared" si="524"/>
        <v/>
      </c>
      <c r="M2925" s="19">
        <f t="shared" si="524"/>
        <v>3</v>
      </c>
      <c r="N2925" s="19" t="str">
        <f t="shared" si="520"/>
        <v/>
      </c>
      <c r="O2925" s="19">
        <f t="shared" ref="O2925:R2944" si="525">IFERROR(FIND(O$4,$E2925),"")</f>
        <v>6</v>
      </c>
      <c r="P2925" s="19" t="str">
        <f t="shared" si="525"/>
        <v/>
      </c>
      <c r="Q2925" s="19" t="str">
        <f t="shared" si="525"/>
        <v/>
      </c>
      <c r="R2925" s="19">
        <f t="shared" si="525"/>
        <v>9</v>
      </c>
    </row>
    <row r="2926" spans="1:18" ht="20.25">
      <c r="A2926" s="18" t="s">
        <v>2203</v>
      </c>
      <c r="B2926" s="20">
        <v>2922</v>
      </c>
      <c r="C2926" s="36" t="s">
        <v>25639</v>
      </c>
      <c r="D2926" s="24" t="s">
        <v>12758</v>
      </c>
      <c r="E2926" s="27" t="s">
        <v>17054</v>
      </c>
      <c r="F2926" s="26" t="str">
        <f t="shared" si="515"/>
        <v>賊</v>
      </c>
      <c r="G2926" s="26" t="str">
        <f t="shared" si="516"/>
        <v>從歺戔聲</v>
      </c>
      <c r="H2926" s="26" t="str">
        <f t="shared" si="517"/>
        <v>昨干</v>
      </c>
      <c r="I2926" s="41" t="str">
        <f t="shared" si="518"/>
        <v>4. 形声</v>
      </c>
      <c r="J2926" s="19" t="str">
        <f t="shared" si="524"/>
        <v/>
      </c>
      <c r="K2926" s="19">
        <f t="shared" si="524"/>
        <v>2</v>
      </c>
      <c r="L2926" s="19" t="str">
        <f t="shared" si="524"/>
        <v/>
      </c>
      <c r="M2926" s="19">
        <f t="shared" si="524"/>
        <v>3</v>
      </c>
      <c r="N2926" s="19" t="str">
        <f t="shared" si="520"/>
        <v/>
      </c>
      <c r="O2926" s="19">
        <f t="shared" si="525"/>
        <v>6</v>
      </c>
      <c r="P2926" s="19" t="str">
        <f t="shared" si="525"/>
        <v/>
      </c>
      <c r="Q2926" s="19" t="str">
        <f t="shared" si="525"/>
        <v/>
      </c>
      <c r="R2926" s="19">
        <f t="shared" si="525"/>
        <v>9</v>
      </c>
    </row>
    <row r="2927" spans="1:18" ht="20.25">
      <c r="A2927" s="18" t="s">
        <v>2204</v>
      </c>
      <c r="B2927" s="20">
        <v>2923</v>
      </c>
      <c r="C2927" s="35" t="s">
        <v>1442</v>
      </c>
      <c r="D2927" s="24" t="s">
        <v>12764</v>
      </c>
      <c r="E2927" s="27" t="s">
        <v>17055</v>
      </c>
      <c r="F2927" s="26" t="str">
        <f t="shared" si="515"/>
        <v>盡</v>
      </c>
      <c r="G2927" s="26" t="str">
        <f t="shared" si="516"/>
        <v>從歺㐱聲</v>
      </c>
      <c r="H2927" s="26" t="str">
        <f t="shared" si="517"/>
        <v>徒典</v>
      </c>
      <c r="I2927" s="41" t="str">
        <f t="shared" si="518"/>
        <v>4. 形声</v>
      </c>
      <c r="J2927" s="19" t="str">
        <f t="shared" si="524"/>
        <v/>
      </c>
      <c r="K2927" s="19">
        <f t="shared" si="524"/>
        <v>2</v>
      </c>
      <c r="L2927" s="19" t="str">
        <f t="shared" si="524"/>
        <v/>
      </c>
      <c r="M2927" s="19">
        <f t="shared" si="524"/>
        <v>3</v>
      </c>
      <c r="N2927" s="19" t="str">
        <f t="shared" si="520"/>
        <v/>
      </c>
      <c r="O2927" s="19">
        <f t="shared" si="525"/>
        <v>6</v>
      </c>
      <c r="P2927" s="19" t="str">
        <f t="shared" si="525"/>
        <v/>
      </c>
      <c r="Q2927" s="19" t="str">
        <f t="shared" si="525"/>
        <v/>
      </c>
      <c r="R2927" s="19">
        <f t="shared" si="525"/>
        <v>9</v>
      </c>
    </row>
    <row r="2928" spans="1:18" ht="20.25">
      <c r="A2928" s="18" t="s">
        <v>2205</v>
      </c>
      <c r="B2928" s="20">
        <v>2924</v>
      </c>
      <c r="C2928" s="35" t="s">
        <v>1442</v>
      </c>
      <c r="D2928" s="24" t="s">
        <v>12764</v>
      </c>
      <c r="E2928" s="27" t="s">
        <v>11381</v>
      </c>
      <c r="F2928" s="26" t="str">
        <f t="shared" si="515"/>
        <v/>
      </c>
      <c r="G2928" s="26" t="str">
        <f t="shared" si="516"/>
        <v/>
      </c>
      <c r="H2928" s="26" t="str">
        <f t="shared" si="517"/>
        <v/>
      </c>
      <c r="I2928" s="41" t="str">
        <f t="shared" si="518"/>
        <v/>
      </c>
      <c r="J2928" s="19">
        <f t="shared" si="524"/>
        <v>1</v>
      </c>
      <c r="K2928" s="19" t="str">
        <f t="shared" si="524"/>
        <v/>
      </c>
      <c r="L2928" s="19" t="str">
        <f t="shared" si="524"/>
        <v/>
      </c>
      <c r="M2928" s="19" t="str">
        <f t="shared" si="524"/>
        <v/>
      </c>
      <c r="N2928" s="19" t="str">
        <f t="shared" si="520"/>
        <v/>
      </c>
      <c r="O2928" s="19" t="str">
        <f t="shared" si="525"/>
        <v/>
      </c>
      <c r="P2928" s="19" t="str">
        <f t="shared" si="525"/>
        <v/>
      </c>
      <c r="Q2928" s="19" t="str">
        <f t="shared" si="525"/>
        <v/>
      </c>
      <c r="R2928" s="19" t="str">
        <f t="shared" si="525"/>
        <v/>
      </c>
    </row>
    <row r="2929" spans="1:18" ht="20.25">
      <c r="A2929" s="18" t="s">
        <v>2206</v>
      </c>
      <c r="B2929" s="20">
        <v>2925</v>
      </c>
      <c r="C2929" s="36" t="s">
        <v>25640</v>
      </c>
      <c r="D2929" s="24" t="s">
        <v>11693</v>
      </c>
      <c r="E2929" s="27" t="s">
        <v>17056</v>
      </c>
      <c r="F2929" s="26" t="str">
        <f t="shared" si="515"/>
        <v>微盡</v>
      </c>
      <c r="G2929" s="26" t="str">
        <f t="shared" si="516"/>
        <v>從歺韱聲春秋傳曰齊人殲于遂</v>
      </c>
      <c r="H2929" s="26" t="str">
        <f t="shared" si="517"/>
        <v>子亷</v>
      </c>
      <c r="I2929" s="41" t="str">
        <f t="shared" si="518"/>
        <v>4. 形声</v>
      </c>
      <c r="J2929" s="19" t="str">
        <f t="shared" si="524"/>
        <v/>
      </c>
      <c r="K2929" s="19">
        <f t="shared" si="524"/>
        <v>3</v>
      </c>
      <c r="L2929" s="19" t="str">
        <f t="shared" si="524"/>
        <v/>
      </c>
      <c r="M2929" s="19">
        <f t="shared" si="524"/>
        <v>4</v>
      </c>
      <c r="N2929" s="19" t="str">
        <f t="shared" si="520"/>
        <v/>
      </c>
      <c r="O2929" s="19">
        <f t="shared" si="525"/>
        <v>7</v>
      </c>
      <c r="P2929" s="19" t="str">
        <f t="shared" si="525"/>
        <v/>
      </c>
      <c r="Q2929" s="19" t="str">
        <f t="shared" si="525"/>
        <v/>
      </c>
      <c r="R2929" s="19">
        <f t="shared" si="525"/>
        <v>19</v>
      </c>
    </row>
    <row r="2930" spans="1:18" ht="20.25">
      <c r="A2930" s="18" t="s">
        <v>2207</v>
      </c>
      <c r="B2930" s="20">
        <v>2926</v>
      </c>
      <c r="C2930" s="35" t="s">
        <v>1446</v>
      </c>
      <c r="D2930" s="24" t="s">
        <v>12195</v>
      </c>
      <c r="E2930" s="27" t="s">
        <v>17057</v>
      </c>
      <c r="F2930" s="26" t="str">
        <f t="shared" si="515"/>
        <v>殛盡</v>
      </c>
      <c r="G2930" s="26" t="str">
        <f t="shared" si="516"/>
        <v>從歺單聲</v>
      </c>
      <c r="H2930" s="26" t="str">
        <f t="shared" si="517"/>
        <v>都寒</v>
      </c>
      <c r="I2930" s="41" t="str">
        <f t="shared" si="518"/>
        <v>4. 形声</v>
      </c>
      <c r="J2930" s="19" t="str">
        <f t="shared" si="524"/>
        <v/>
      </c>
      <c r="K2930" s="19">
        <f t="shared" si="524"/>
        <v>3</v>
      </c>
      <c r="L2930" s="19" t="str">
        <f t="shared" si="524"/>
        <v/>
      </c>
      <c r="M2930" s="19">
        <f t="shared" si="524"/>
        <v>4</v>
      </c>
      <c r="N2930" s="19" t="str">
        <f t="shared" si="520"/>
        <v/>
      </c>
      <c r="O2930" s="19">
        <f t="shared" si="525"/>
        <v>7</v>
      </c>
      <c r="P2930" s="19" t="str">
        <f t="shared" si="525"/>
        <v/>
      </c>
      <c r="Q2930" s="19" t="str">
        <f t="shared" si="525"/>
        <v/>
      </c>
      <c r="R2930" s="19">
        <f t="shared" si="525"/>
        <v>10</v>
      </c>
    </row>
    <row r="2931" spans="1:18" ht="20.25">
      <c r="A2931" s="18" t="s">
        <v>2208</v>
      </c>
      <c r="B2931" s="20">
        <v>2927</v>
      </c>
      <c r="C2931" s="35" t="s">
        <v>25641</v>
      </c>
      <c r="D2931" s="24" t="s">
        <v>12613</v>
      </c>
      <c r="E2931" s="27" t="s">
        <v>17058</v>
      </c>
      <c r="F2931" s="26" t="str">
        <f t="shared" si="515"/>
        <v>敗</v>
      </c>
      <c r="G2931" s="26" t="str">
        <f t="shared" si="516"/>
        <v>從歺睪聲商書曰彜倫攸殬</v>
      </c>
      <c r="H2931" s="26" t="str">
        <f t="shared" si="517"/>
        <v>當故</v>
      </c>
      <c r="I2931" s="41" t="str">
        <f t="shared" si="518"/>
        <v>4. 形声</v>
      </c>
      <c r="J2931" s="19" t="str">
        <f t="shared" si="524"/>
        <v/>
      </c>
      <c r="K2931" s="19">
        <f t="shared" si="524"/>
        <v>2</v>
      </c>
      <c r="L2931" s="19" t="str">
        <f t="shared" si="524"/>
        <v/>
      </c>
      <c r="M2931" s="19">
        <f t="shared" si="524"/>
        <v>3</v>
      </c>
      <c r="N2931" s="19" t="str">
        <f t="shared" si="520"/>
        <v/>
      </c>
      <c r="O2931" s="19">
        <f t="shared" si="525"/>
        <v>6</v>
      </c>
      <c r="P2931" s="19" t="str">
        <f t="shared" si="525"/>
        <v/>
      </c>
      <c r="Q2931" s="19" t="str">
        <f t="shared" si="525"/>
        <v/>
      </c>
      <c r="R2931" s="19">
        <f t="shared" si="525"/>
        <v>16</v>
      </c>
    </row>
    <row r="2932" spans="1:18" ht="20.25">
      <c r="A2932" s="18" t="s">
        <v>2209</v>
      </c>
      <c r="B2932" s="20">
        <v>2928</v>
      </c>
      <c r="C2932" s="35"/>
      <c r="D2932" s="24" t="s">
        <v>12065</v>
      </c>
      <c r="E2932" s="27" t="s">
        <v>17059</v>
      </c>
      <c r="F2932" s="26" t="str">
        <f t="shared" si="515"/>
        <v>畜産疫病</v>
      </c>
      <c r="G2932" s="26" t="str">
        <f t="shared" si="516"/>
        <v>從歺聲</v>
      </c>
      <c r="H2932" s="26" t="str">
        <f t="shared" si="517"/>
        <v>郎果</v>
      </c>
      <c r="I2932" s="41" t="str">
        <f t="shared" si="518"/>
        <v>4. 形声</v>
      </c>
      <c r="J2932" s="19" t="str">
        <f t="shared" si="524"/>
        <v/>
      </c>
      <c r="K2932" s="19">
        <f t="shared" si="524"/>
        <v>5</v>
      </c>
      <c r="L2932" s="19" t="str">
        <f t="shared" si="524"/>
        <v/>
      </c>
      <c r="M2932" s="19">
        <f t="shared" si="524"/>
        <v>6</v>
      </c>
      <c r="N2932" s="19" t="str">
        <f t="shared" si="520"/>
        <v/>
      </c>
      <c r="O2932" s="19">
        <f t="shared" si="525"/>
        <v>9</v>
      </c>
      <c r="P2932" s="19" t="str">
        <f t="shared" si="525"/>
        <v/>
      </c>
      <c r="Q2932" s="19" t="str">
        <f t="shared" si="525"/>
        <v/>
      </c>
      <c r="R2932" s="19">
        <f t="shared" si="525"/>
        <v>12</v>
      </c>
    </row>
    <row r="2933" spans="1:18" ht="20.25">
      <c r="A2933" s="18" t="s">
        <v>2210</v>
      </c>
      <c r="B2933" s="20">
        <v>2929</v>
      </c>
      <c r="C2933" s="35"/>
      <c r="D2933" s="24" t="s">
        <v>12351</v>
      </c>
      <c r="E2933" s="27" t="s">
        <v>17060</v>
      </c>
      <c r="F2933" s="26" t="str">
        <f t="shared" si="515"/>
        <v>殺羊出其胎</v>
      </c>
      <c r="G2933" s="26" t="str">
        <f t="shared" si="516"/>
        <v>從歺豈聲</v>
      </c>
      <c r="H2933" s="26" t="str">
        <f t="shared" si="517"/>
        <v>五來</v>
      </c>
      <c r="I2933" s="41" t="str">
        <f t="shared" si="518"/>
        <v>4. 形声</v>
      </c>
      <c r="J2933" s="19" t="str">
        <f t="shared" si="524"/>
        <v/>
      </c>
      <c r="K2933" s="19">
        <f t="shared" si="524"/>
        <v>6</v>
      </c>
      <c r="L2933" s="19" t="str">
        <f t="shared" si="524"/>
        <v/>
      </c>
      <c r="M2933" s="19">
        <f t="shared" si="524"/>
        <v>7</v>
      </c>
      <c r="N2933" s="19" t="str">
        <f t="shared" si="520"/>
        <v/>
      </c>
      <c r="O2933" s="19">
        <f t="shared" si="525"/>
        <v>10</v>
      </c>
      <c r="P2933" s="19" t="str">
        <f t="shared" si="525"/>
        <v/>
      </c>
      <c r="Q2933" s="19" t="str">
        <f t="shared" si="525"/>
        <v/>
      </c>
      <c r="R2933" s="19">
        <f t="shared" si="525"/>
        <v>13</v>
      </c>
    </row>
    <row r="2934" spans="1:18" ht="20.25">
      <c r="A2934" s="18" t="s">
        <v>2211</v>
      </c>
      <c r="B2934" s="20">
        <v>2930</v>
      </c>
      <c r="C2934" s="35"/>
      <c r="D2934" s="24" t="s">
        <v>12758</v>
      </c>
      <c r="E2934" s="27" t="s">
        <v>17061</v>
      </c>
      <c r="F2934" s="26" t="str">
        <f t="shared" si="515"/>
        <v>禽獸所食餘</v>
      </c>
      <c r="G2934" s="26" t="str">
        <f t="shared" si="516"/>
        <v>從歺從肉</v>
      </c>
      <c r="H2934" s="26" t="str">
        <f t="shared" si="517"/>
        <v>昨干</v>
      </c>
      <c r="I2934" s="41" t="str">
        <f t="shared" si="518"/>
        <v>3. 会意</v>
      </c>
      <c r="J2934" s="19" t="str">
        <f t="shared" si="524"/>
        <v/>
      </c>
      <c r="K2934" s="19">
        <f t="shared" si="524"/>
        <v>6</v>
      </c>
      <c r="L2934" s="19" t="str">
        <f t="shared" si="524"/>
        <v/>
      </c>
      <c r="M2934" s="19">
        <f t="shared" si="524"/>
        <v>7</v>
      </c>
      <c r="N2934" s="19">
        <f t="shared" si="520"/>
        <v>9</v>
      </c>
      <c r="O2934" s="19" t="str">
        <f t="shared" si="525"/>
        <v/>
      </c>
      <c r="P2934" s="19" t="str">
        <f t="shared" si="525"/>
        <v/>
      </c>
      <c r="Q2934" s="19" t="str">
        <f t="shared" si="525"/>
        <v/>
      </c>
      <c r="R2934" s="19">
        <f t="shared" si="525"/>
        <v>13</v>
      </c>
    </row>
    <row r="2935" spans="1:18" ht="20.25">
      <c r="A2935" s="18" t="s">
        <v>2212</v>
      </c>
      <c r="B2935" s="20">
        <v>2931</v>
      </c>
      <c r="C2935" s="35" t="s">
        <v>10786</v>
      </c>
      <c r="D2935" s="24" t="s">
        <v>12214</v>
      </c>
      <c r="E2935" s="27" t="s">
        <v>17062</v>
      </c>
      <c r="F2935" s="26" t="str">
        <f t="shared" si="515"/>
        <v>脂膏乆殖</v>
      </c>
      <c r="G2935" s="26" t="str">
        <f t="shared" si="516"/>
        <v>從歺直聲</v>
      </c>
      <c r="H2935" s="26" t="str">
        <f t="shared" si="517"/>
        <v>常職</v>
      </c>
      <c r="I2935" s="41" t="str">
        <f t="shared" si="518"/>
        <v>4. 形声</v>
      </c>
      <c r="J2935" s="19" t="str">
        <f t="shared" si="524"/>
        <v/>
      </c>
      <c r="K2935" s="19">
        <f t="shared" si="524"/>
        <v>5</v>
      </c>
      <c r="L2935" s="19" t="str">
        <f t="shared" si="524"/>
        <v/>
      </c>
      <c r="M2935" s="19">
        <f t="shared" si="524"/>
        <v>6</v>
      </c>
      <c r="N2935" s="19" t="str">
        <f t="shared" si="520"/>
        <v/>
      </c>
      <c r="O2935" s="19">
        <f t="shared" si="525"/>
        <v>9</v>
      </c>
      <c r="P2935" s="19" t="str">
        <f t="shared" si="525"/>
        <v/>
      </c>
      <c r="Q2935" s="19" t="str">
        <f t="shared" si="525"/>
        <v/>
      </c>
      <c r="R2935" s="19">
        <f t="shared" si="525"/>
        <v>12</v>
      </c>
    </row>
    <row r="2936" spans="1:18" ht="20.25">
      <c r="A2936" s="18" t="s">
        <v>2213</v>
      </c>
      <c r="B2936" s="20">
        <v>2932</v>
      </c>
      <c r="C2936" s="35"/>
      <c r="D2936" s="24" t="s">
        <v>12196</v>
      </c>
      <c r="E2936" s="27" t="s">
        <v>17063</v>
      </c>
      <c r="F2936" s="26" t="str">
        <f t="shared" si="515"/>
        <v>枯</v>
      </c>
      <c r="G2936" s="26" t="str">
        <f t="shared" si="516"/>
        <v>從歺古聲</v>
      </c>
      <c r="H2936" s="26" t="str">
        <f t="shared" si="517"/>
        <v>苦孤</v>
      </c>
      <c r="I2936" s="41" t="str">
        <f t="shared" si="518"/>
        <v>4. 形声</v>
      </c>
      <c r="J2936" s="19" t="str">
        <f t="shared" si="524"/>
        <v/>
      </c>
      <c r="K2936" s="19">
        <f t="shared" si="524"/>
        <v>2</v>
      </c>
      <c r="L2936" s="19" t="str">
        <f t="shared" si="524"/>
        <v/>
      </c>
      <c r="M2936" s="19">
        <f t="shared" si="524"/>
        <v>3</v>
      </c>
      <c r="N2936" s="19" t="str">
        <f t="shared" si="520"/>
        <v/>
      </c>
      <c r="O2936" s="19">
        <f t="shared" si="525"/>
        <v>6</v>
      </c>
      <c r="P2936" s="19" t="str">
        <f t="shared" si="525"/>
        <v/>
      </c>
      <c r="Q2936" s="19" t="str">
        <f t="shared" si="525"/>
        <v/>
      </c>
      <c r="R2936" s="19">
        <f t="shared" si="525"/>
        <v>9</v>
      </c>
    </row>
    <row r="2937" spans="1:18" ht="20.25">
      <c r="A2937" s="18" t="s">
        <v>2214</v>
      </c>
      <c r="B2937" s="20">
        <v>2933</v>
      </c>
      <c r="C2937" s="35"/>
      <c r="D2937" s="24" t="s">
        <v>12765</v>
      </c>
      <c r="E2937" s="27" t="s">
        <v>17064</v>
      </c>
      <c r="F2937" s="26" t="str">
        <f t="shared" si="515"/>
        <v>棄</v>
      </c>
      <c r="G2937" s="26" t="str">
        <f t="shared" si="516"/>
        <v>從歺竒聲俗語謂死曰大㱦</v>
      </c>
      <c r="H2937" s="26" t="str">
        <f t="shared" si="517"/>
        <v>去竒</v>
      </c>
      <c r="I2937" s="41" t="str">
        <f t="shared" si="518"/>
        <v>4. 形声</v>
      </c>
      <c r="J2937" s="19" t="str">
        <f t="shared" si="524"/>
        <v/>
      </c>
      <c r="K2937" s="19">
        <f t="shared" si="524"/>
        <v>2</v>
      </c>
      <c r="L2937" s="19" t="str">
        <f t="shared" si="524"/>
        <v/>
      </c>
      <c r="M2937" s="19">
        <f t="shared" si="524"/>
        <v>3</v>
      </c>
      <c r="N2937" s="19" t="str">
        <f t="shared" si="520"/>
        <v/>
      </c>
      <c r="O2937" s="19">
        <f t="shared" si="525"/>
        <v>6</v>
      </c>
      <c r="P2937" s="19" t="str">
        <f t="shared" si="525"/>
        <v/>
      </c>
      <c r="Q2937" s="19" t="str">
        <f t="shared" si="525"/>
        <v/>
      </c>
      <c r="R2937" s="19">
        <f t="shared" si="525"/>
        <v>16</v>
      </c>
    </row>
    <row r="2938" spans="1:18" ht="20.25">
      <c r="A2938" s="18" t="s">
        <v>2215</v>
      </c>
      <c r="B2938" s="20">
        <v>2934</v>
      </c>
      <c r="C2938" s="35" t="s">
        <v>6532</v>
      </c>
      <c r="D2938" s="24" t="s">
        <v>12766</v>
      </c>
      <c r="E2938" s="27" t="s">
        <v>17065</v>
      </c>
      <c r="F2938" s="26" t="str">
        <f t="shared" si="515"/>
        <v>澌</v>
      </c>
      <c r="G2938" s="26" t="str">
        <f t="shared" si="516"/>
        <v>人所離也從歺從人</v>
      </c>
      <c r="H2938" s="26" t="str">
        <f t="shared" si="517"/>
        <v>息姊</v>
      </c>
      <c r="I2938" s="41" t="str">
        <f t="shared" si="518"/>
        <v>3. 会意</v>
      </c>
      <c r="J2938" s="19" t="str">
        <f t="shared" si="524"/>
        <v/>
      </c>
      <c r="K2938" s="19">
        <f t="shared" si="524"/>
        <v>2</v>
      </c>
      <c r="L2938" s="19" t="str">
        <f t="shared" si="524"/>
        <v/>
      </c>
      <c r="M2938" s="19">
        <f t="shared" si="524"/>
        <v>7</v>
      </c>
      <c r="N2938" s="19">
        <f t="shared" si="520"/>
        <v>9</v>
      </c>
      <c r="O2938" s="19" t="str">
        <f t="shared" si="525"/>
        <v/>
      </c>
      <c r="P2938" s="19" t="str">
        <f t="shared" si="525"/>
        <v/>
      </c>
      <c r="Q2938" s="19">
        <f t="shared" si="525"/>
        <v>13</v>
      </c>
      <c r="R2938" s="19">
        <f t="shared" si="525"/>
        <v>20</v>
      </c>
    </row>
    <row r="2939" spans="1:18" ht="20.25">
      <c r="A2939" s="18" t="s">
        <v>2216</v>
      </c>
      <c r="B2939" s="20">
        <v>2935</v>
      </c>
      <c r="C2939" s="35" t="s">
        <v>6532</v>
      </c>
      <c r="D2939" s="24" t="s">
        <v>12766</v>
      </c>
      <c r="E2939" s="27" t="s">
        <v>11382</v>
      </c>
      <c r="F2939" s="26" t="str">
        <f t="shared" si="515"/>
        <v/>
      </c>
      <c r="G2939" s="26" t="str">
        <f t="shared" si="516"/>
        <v/>
      </c>
      <c r="H2939" s="26" t="str">
        <f t="shared" si="517"/>
        <v/>
      </c>
      <c r="I2939" s="41" t="str">
        <f t="shared" si="518"/>
        <v/>
      </c>
      <c r="J2939" s="19">
        <f t="shared" si="524"/>
        <v>1</v>
      </c>
      <c r="K2939" s="19" t="str">
        <f t="shared" si="524"/>
        <v/>
      </c>
      <c r="L2939" s="19" t="str">
        <f t="shared" si="524"/>
        <v/>
      </c>
      <c r="M2939" s="19" t="str">
        <f t="shared" si="524"/>
        <v/>
      </c>
      <c r="N2939" s="19" t="str">
        <f t="shared" si="520"/>
        <v/>
      </c>
      <c r="O2939" s="19" t="str">
        <f t="shared" si="525"/>
        <v/>
      </c>
      <c r="P2939" s="19" t="str">
        <f t="shared" si="525"/>
        <v/>
      </c>
      <c r="Q2939" s="19" t="str">
        <f t="shared" si="525"/>
        <v/>
      </c>
      <c r="R2939" s="19" t="str">
        <f t="shared" si="525"/>
        <v/>
      </c>
    </row>
    <row r="2940" spans="1:18" ht="20.25">
      <c r="A2940" s="18" t="s">
        <v>2217</v>
      </c>
      <c r="B2940" s="20">
        <v>2936</v>
      </c>
      <c r="C2940" s="35" t="s">
        <v>1076</v>
      </c>
      <c r="D2940" s="24" t="s">
        <v>12473</v>
      </c>
      <c r="E2940" s="27" t="s">
        <v>17066</v>
      </c>
      <c r="F2940" s="26" t="str">
        <f t="shared" si="515"/>
        <v>公侯□</v>
      </c>
      <c r="G2940" s="26" t="str">
        <f t="shared" si="516"/>
        <v>從死瞢聲聲</v>
      </c>
      <c r="H2940" s="26" t="str">
        <f t="shared" si="517"/>
        <v>呼胘</v>
      </c>
      <c r="I2940" s="41" t="str">
        <f t="shared" si="518"/>
        <v>4. 形声</v>
      </c>
      <c r="J2940" s="19" t="str">
        <f t="shared" si="524"/>
        <v/>
      </c>
      <c r="K2940" s="19">
        <f t="shared" si="524"/>
        <v>4</v>
      </c>
      <c r="L2940" s="19" t="str">
        <f t="shared" si="524"/>
        <v/>
      </c>
      <c r="M2940" s="19">
        <f t="shared" si="524"/>
        <v>5</v>
      </c>
      <c r="N2940" s="19" t="str">
        <f t="shared" si="520"/>
        <v/>
      </c>
      <c r="O2940" s="19">
        <f t="shared" si="525"/>
        <v>8</v>
      </c>
      <c r="P2940" s="19" t="str">
        <f t="shared" si="525"/>
        <v/>
      </c>
      <c r="Q2940" s="19" t="str">
        <f t="shared" si="525"/>
        <v/>
      </c>
      <c r="R2940" s="19">
        <f t="shared" si="525"/>
        <v>12</v>
      </c>
    </row>
    <row r="2941" spans="1:18" ht="20.25">
      <c r="A2941" s="18" t="s">
        <v>2218</v>
      </c>
      <c r="B2941" s="20">
        <v>2937</v>
      </c>
      <c r="C2941" s="35" t="s">
        <v>9887</v>
      </c>
      <c r="D2941" s="24" t="s">
        <v>12767</v>
      </c>
      <c r="E2941" s="27" t="s">
        <v>17067</v>
      </c>
      <c r="F2941" s="26" t="str">
        <f t="shared" si="515"/>
        <v>死人里</v>
      </c>
      <c r="G2941" s="26" t="str">
        <f t="shared" si="516"/>
        <v>從死蒿省聲</v>
      </c>
      <c r="H2941" s="26" t="str">
        <f t="shared" si="517"/>
        <v>呼毛</v>
      </c>
      <c r="I2941" s="41" t="str">
        <f t="shared" si="518"/>
        <v>4. 形声</v>
      </c>
      <c r="J2941" s="19" t="str">
        <f t="shared" si="524"/>
        <v/>
      </c>
      <c r="K2941" s="19">
        <f t="shared" si="524"/>
        <v>4</v>
      </c>
      <c r="L2941" s="19" t="str">
        <f t="shared" si="524"/>
        <v/>
      </c>
      <c r="M2941" s="19">
        <f t="shared" si="524"/>
        <v>5</v>
      </c>
      <c r="N2941" s="19" t="str">
        <f t="shared" si="520"/>
        <v/>
      </c>
      <c r="O2941" s="19">
        <f t="shared" si="525"/>
        <v>9</v>
      </c>
      <c r="P2941" s="19" t="str">
        <f t="shared" si="525"/>
        <v/>
      </c>
      <c r="Q2941" s="19" t="str">
        <f t="shared" si="525"/>
        <v/>
      </c>
      <c r="R2941" s="19">
        <f t="shared" si="525"/>
        <v>12</v>
      </c>
    </row>
    <row r="2942" spans="1:18" ht="20.25">
      <c r="A2942" s="18" t="s">
        <v>2219</v>
      </c>
      <c r="B2942" s="20">
        <v>2938</v>
      </c>
      <c r="C2942" s="35"/>
      <c r="D2942" s="24" t="s">
        <v>11767</v>
      </c>
      <c r="E2942" s="27" t="s">
        <v>17068</v>
      </c>
      <c r="F2942" s="26" t="str">
        <f t="shared" si="515"/>
        <v/>
      </c>
      <c r="G2942" s="26" t="str">
        <f t="shared" si="516"/>
        <v/>
      </c>
      <c r="H2942" s="26" t="str">
        <f t="shared" si="517"/>
        <v>咨四</v>
      </c>
      <c r="I2942" s="41" t="str">
        <f t="shared" si="518"/>
        <v>4. 形声</v>
      </c>
      <c r="J2942" s="19" t="str">
        <f t="shared" si="524"/>
        <v/>
      </c>
      <c r="K2942" s="19" t="str">
        <f t="shared" si="524"/>
        <v/>
      </c>
      <c r="L2942" s="19" t="str">
        <f t="shared" si="524"/>
        <v/>
      </c>
      <c r="M2942" s="19">
        <f t="shared" si="524"/>
        <v>16</v>
      </c>
      <c r="N2942" s="19" t="str">
        <f t="shared" si="520"/>
        <v/>
      </c>
      <c r="O2942" s="19">
        <f t="shared" si="525"/>
        <v>19</v>
      </c>
      <c r="P2942" s="19" t="str">
        <f t="shared" si="525"/>
        <v/>
      </c>
      <c r="Q2942" s="19" t="str">
        <f t="shared" si="525"/>
        <v/>
      </c>
      <c r="R2942" s="19">
        <f t="shared" si="525"/>
        <v>22</v>
      </c>
    </row>
    <row r="2943" spans="1:18" ht="20.25">
      <c r="A2943" s="18" t="s">
        <v>2220</v>
      </c>
      <c r="B2943" s="20">
        <v>2939</v>
      </c>
      <c r="C2943" s="35" t="s">
        <v>25642</v>
      </c>
      <c r="D2943" s="24" t="s">
        <v>12768</v>
      </c>
      <c r="E2943" s="27" t="s">
        <v>17069</v>
      </c>
      <c r="F2943" s="26" t="str">
        <f t="shared" si="515"/>
        <v>剔人肉置其骨</v>
      </c>
      <c r="G2943" s="26" t="str">
        <f t="shared" si="516"/>
        <v>象形頭隆骨也</v>
      </c>
      <c r="H2943" s="26" t="str">
        <f t="shared" si="517"/>
        <v>古瓦</v>
      </c>
      <c r="I2943" s="41" t="str">
        <f t="shared" si="518"/>
        <v/>
      </c>
      <c r="J2943" s="19" t="str">
        <f t="shared" si="524"/>
        <v/>
      </c>
      <c r="K2943" s="19">
        <f t="shared" si="524"/>
        <v>7</v>
      </c>
      <c r="L2943" s="19">
        <f t="shared" si="524"/>
        <v>8</v>
      </c>
      <c r="M2943" s="19">
        <f t="shared" si="524"/>
        <v>19</v>
      </c>
      <c r="N2943" s="19" t="str">
        <f t="shared" si="520"/>
        <v/>
      </c>
      <c r="O2943" s="19" t="str">
        <f t="shared" si="525"/>
        <v/>
      </c>
      <c r="P2943" s="19" t="str">
        <f t="shared" si="525"/>
        <v/>
      </c>
      <c r="Q2943" s="19">
        <f t="shared" si="525"/>
        <v>16</v>
      </c>
      <c r="R2943" s="19">
        <f t="shared" si="525"/>
        <v>23</v>
      </c>
    </row>
    <row r="2944" spans="1:18" ht="20.25">
      <c r="A2944" s="18" t="s">
        <v>2221</v>
      </c>
      <c r="B2944" s="20">
        <v>2940</v>
      </c>
      <c r="C2944" s="35"/>
      <c r="D2944" s="24" t="s">
        <v>12050</v>
      </c>
      <c r="E2944" s="27" t="s">
        <v>17070</v>
      </c>
      <c r="F2944" s="26" t="str">
        <f t="shared" si="515"/>
        <v>分解</v>
      </c>
      <c r="G2944" s="26" t="str">
        <f t="shared" si="516"/>
        <v>從咼從刀</v>
      </c>
      <c r="H2944" s="26" t="str">
        <f t="shared" si="517"/>
        <v>憑列</v>
      </c>
      <c r="I2944" s="41" t="str">
        <f t="shared" si="518"/>
        <v>3. 会意</v>
      </c>
      <c r="J2944" s="19" t="str">
        <f t="shared" si="524"/>
        <v/>
      </c>
      <c r="K2944" s="19">
        <f t="shared" si="524"/>
        <v>3</v>
      </c>
      <c r="L2944" s="19" t="str">
        <f t="shared" si="524"/>
        <v/>
      </c>
      <c r="M2944" s="19">
        <f t="shared" si="524"/>
        <v>4</v>
      </c>
      <c r="N2944" s="19">
        <f t="shared" si="520"/>
        <v>6</v>
      </c>
      <c r="O2944" s="19" t="str">
        <f t="shared" si="525"/>
        <v/>
      </c>
      <c r="P2944" s="19" t="str">
        <f t="shared" si="525"/>
        <v/>
      </c>
      <c r="Q2944" s="19" t="str">
        <f t="shared" si="525"/>
        <v/>
      </c>
      <c r="R2944" s="19">
        <f t="shared" si="525"/>
        <v>10</v>
      </c>
    </row>
    <row r="2945" spans="1:18" ht="20.25">
      <c r="A2945" s="18" t="s">
        <v>2222</v>
      </c>
      <c r="B2945" s="20">
        <v>2941</v>
      </c>
      <c r="C2945" s="37" t="s">
        <v>24950</v>
      </c>
      <c r="D2945" s="24" t="s">
        <v>12769</v>
      </c>
      <c r="E2945" s="27" t="s">
        <v>17071</v>
      </c>
      <c r="F2945" s="26" t="str">
        <f t="shared" si="515"/>
        <v>别</v>
      </c>
      <c r="G2945" s="26" t="str">
        <f t="shared" si="516"/>
        <v>從咼卑聲讀若罷</v>
      </c>
      <c r="H2945" s="26" t="str">
        <f t="shared" si="517"/>
        <v>府移</v>
      </c>
      <c r="I2945" s="41" t="str">
        <f t="shared" si="518"/>
        <v>4. 形声</v>
      </c>
      <c r="J2945" s="19" t="str">
        <f t="shared" ref="J2945:M2964" si="526">IFERROR(FIND(J$4,$E2945),"")</f>
        <v/>
      </c>
      <c r="K2945" s="19">
        <f t="shared" si="526"/>
        <v>2</v>
      </c>
      <c r="L2945" s="19" t="str">
        <f t="shared" si="526"/>
        <v/>
      </c>
      <c r="M2945" s="19">
        <f t="shared" si="526"/>
        <v>3</v>
      </c>
      <c r="N2945" s="19" t="str">
        <f t="shared" si="520"/>
        <v/>
      </c>
      <c r="O2945" s="19">
        <f t="shared" ref="O2945:R2964" si="527">IFERROR(FIND(O$4,$E2945),"")</f>
        <v>6</v>
      </c>
      <c r="P2945" s="19" t="str">
        <f t="shared" si="527"/>
        <v/>
      </c>
      <c r="Q2945" s="19" t="str">
        <f t="shared" si="527"/>
        <v/>
      </c>
      <c r="R2945" s="19">
        <f t="shared" si="527"/>
        <v>12</v>
      </c>
    </row>
    <row r="2946" spans="1:18" ht="20.25">
      <c r="A2946" s="18" t="s">
        <v>2223</v>
      </c>
      <c r="B2946" s="20">
        <v>2942</v>
      </c>
      <c r="C2946" s="35" t="s">
        <v>9266</v>
      </c>
      <c r="D2946" s="24" t="s">
        <v>12407</v>
      </c>
      <c r="E2946" s="27" t="s">
        <v>17072</v>
      </c>
      <c r="F2946" s="26" t="str">
        <f t="shared" si="515"/>
        <v>肉之覈</v>
      </c>
      <c r="G2946" s="26" t="str">
        <f t="shared" si="516"/>
        <v>從咼有肉</v>
      </c>
      <c r="H2946" s="26" t="str">
        <f t="shared" si="517"/>
        <v>古忽</v>
      </c>
      <c r="I2946" s="41" t="str">
        <f t="shared" si="518"/>
        <v/>
      </c>
      <c r="J2946" s="19" t="str">
        <f t="shared" si="526"/>
        <v/>
      </c>
      <c r="K2946" s="19">
        <f t="shared" si="526"/>
        <v>4</v>
      </c>
      <c r="L2946" s="19" t="str">
        <f t="shared" si="526"/>
        <v/>
      </c>
      <c r="M2946" s="19">
        <f t="shared" si="526"/>
        <v>5</v>
      </c>
      <c r="N2946" s="19">
        <f t="shared" si="520"/>
        <v>14</v>
      </c>
      <c r="O2946" s="19" t="str">
        <f t="shared" si="527"/>
        <v/>
      </c>
      <c r="P2946" s="19" t="str">
        <f t="shared" si="527"/>
        <v/>
      </c>
      <c r="Q2946" s="19">
        <f t="shared" si="527"/>
        <v>11</v>
      </c>
      <c r="R2946" s="19">
        <f t="shared" si="527"/>
        <v>18</v>
      </c>
    </row>
    <row r="2947" spans="1:18" ht="20.25">
      <c r="A2947" s="18" t="s">
        <v>2224</v>
      </c>
      <c r="B2947" s="20">
        <v>2943</v>
      </c>
      <c r="C2947" s="35" t="s">
        <v>362</v>
      </c>
      <c r="D2947" s="24" t="s">
        <v>11753</v>
      </c>
      <c r="E2947" s="27" t="s">
        <v>17073</v>
      </c>
      <c r="F2947" s="26" t="str">
        <f t="shared" si="515"/>
        <v>髑髏頂</v>
      </c>
      <c r="G2947" s="26" t="str">
        <f t="shared" si="516"/>
        <v>從骨蜀聲</v>
      </c>
      <c r="H2947" s="26" t="str">
        <f t="shared" si="517"/>
        <v>徒谷</v>
      </c>
      <c r="I2947" s="41" t="str">
        <f t="shared" si="518"/>
        <v>4. 形声</v>
      </c>
      <c r="J2947" s="19" t="str">
        <f t="shared" si="526"/>
        <v/>
      </c>
      <c r="K2947" s="19">
        <f t="shared" si="526"/>
        <v>4</v>
      </c>
      <c r="L2947" s="19" t="str">
        <f t="shared" si="526"/>
        <v/>
      </c>
      <c r="M2947" s="19">
        <f t="shared" si="526"/>
        <v>5</v>
      </c>
      <c r="N2947" s="19" t="str">
        <f t="shared" si="520"/>
        <v/>
      </c>
      <c r="O2947" s="19">
        <f t="shared" si="527"/>
        <v>8</v>
      </c>
      <c r="P2947" s="19" t="str">
        <f t="shared" si="527"/>
        <v/>
      </c>
      <c r="Q2947" s="19" t="str">
        <f t="shared" si="527"/>
        <v/>
      </c>
      <c r="R2947" s="19">
        <f t="shared" si="527"/>
        <v>11</v>
      </c>
    </row>
    <row r="2948" spans="1:18" ht="20.25">
      <c r="A2948" s="18" t="s">
        <v>2225</v>
      </c>
      <c r="B2948" s="20">
        <v>2944</v>
      </c>
      <c r="C2948" s="36" t="s">
        <v>6792</v>
      </c>
      <c r="D2948" s="24" t="s">
        <v>12295</v>
      </c>
      <c r="E2948" s="27" t="s">
        <v>17074</v>
      </c>
      <c r="F2948" s="26" t="str">
        <f t="shared" si="515"/>
        <v>髑髏</v>
      </c>
      <c r="G2948" s="26" t="str">
        <f t="shared" si="516"/>
        <v>從骨婁聲</v>
      </c>
      <c r="H2948" s="26" t="str">
        <f t="shared" si="517"/>
        <v>洛侯</v>
      </c>
      <c r="I2948" s="41" t="str">
        <f t="shared" si="518"/>
        <v>4. 形声</v>
      </c>
      <c r="J2948" s="19" t="str">
        <f t="shared" si="526"/>
        <v/>
      </c>
      <c r="K2948" s="19">
        <f t="shared" si="526"/>
        <v>3</v>
      </c>
      <c r="L2948" s="19" t="str">
        <f t="shared" si="526"/>
        <v/>
      </c>
      <c r="M2948" s="19">
        <f t="shared" si="526"/>
        <v>4</v>
      </c>
      <c r="N2948" s="19" t="str">
        <f t="shared" si="520"/>
        <v/>
      </c>
      <c r="O2948" s="19">
        <f t="shared" si="527"/>
        <v>7</v>
      </c>
      <c r="P2948" s="19" t="str">
        <f t="shared" si="527"/>
        <v/>
      </c>
      <c r="Q2948" s="19" t="str">
        <f t="shared" si="527"/>
        <v/>
      </c>
      <c r="R2948" s="19">
        <f t="shared" si="527"/>
        <v>10</v>
      </c>
    </row>
    <row r="2949" spans="1:18" ht="20.25">
      <c r="A2949" s="18" t="s">
        <v>2226</v>
      </c>
      <c r="B2949" s="20">
        <v>2945</v>
      </c>
      <c r="C2949" s="35" t="s">
        <v>6785</v>
      </c>
      <c r="D2949" s="24" t="s">
        <v>11966</v>
      </c>
      <c r="E2949" s="27" t="s">
        <v>17075</v>
      </c>
      <c r="F2949" s="26" t="str">
        <f t="shared" ref="F2949:F3012" si="528">IFERROR(MID(E2949,1,K2949-1),"")</f>
        <v>肩甲</v>
      </c>
      <c r="G2949" s="26" t="str">
        <f t="shared" ref="G2949:G3012" si="529">IFERROR(MID($E2949,K2949+1,MIN(IF(Q2949=0,100,Q2949), IF(R2949=0,100,R2949))-3-K2949),"")</f>
        <v>從骨尃聲</v>
      </c>
      <c r="H2949" s="26" t="str">
        <f t="shared" ref="H2949:H3012" si="530">IFERROR(MID($E2949,R2949-2,2),"")</f>
        <v>補各</v>
      </c>
      <c r="I2949" s="41" t="str">
        <f t="shared" ref="I2949:I3012" si="531">IFERROR(IF(N(P2949)&lt;&gt;0,"1.象形 or 2.指事",IF(N(M2949)*N(O2949)&lt;&gt;0,"4. 形声",IF(AND(N(M2949)*N(N2949)&lt;&gt;0, N2949&lt;Q2949),"3. 会意",""))),"")</f>
        <v>4. 形声</v>
      </c>
      <c r="J2949" s="19" t="str">
        <f t="shared" si="526"/>
        <v/>
      </c>
      <c r="K2949" s="19">
        <f t="shared" si="526"/>
        <v>3</v>
      </c>
      <c r="L2949" s="19" t="str">
        <f t="shared" si="526"/>
        <v/>
      </c>
      <c r="M2949" s="19">
        <f t="shared" si="526"/>
        <v>4</v>
      </c>
      <c r="N2949" s="19" t="str">
        <f t="shared" ref="N2949:N3012" si="532">IFERROR(FIND(N$4,$E2949,M2949+1),"")</f>
        <v/>
      </c>
      <c r="O2949" s="19">
        <f t="shared" si="527"/>
        <v>7</v>
      </c>
      <c r="P2949" s="19" t="str">
        <f t="shared" si="527"/>
        <v/>
      </c>
      <c r="Q2949" s="19" t="str">
        <f t="shared" si="527"/>
        <v/>
      </c>
      <c r="R2949" s="19">
        <f t="shared" si="527"/>
        <v>10</v>
      </c>
    </row>
    <row r="2950" spans="1:18" ht="20.25">
      <c r="A2950" s="18" t="s">
        <v>2227</v>
      </c>
      <c r="B2950" s="20">
        <v>2946</v>
      </c>
      <c r="C2950" s="35" t="s">
        <v>6783</v>
      </c>
      <c r="D2950" s="24" t="s">
        <v>12770</v>
      </c>
      <c r="E2950" s="27" t="s">
        <v>17076</v>
      </c>
      <c r="F2950" s="26" t="str">
        <f t="shared" si="528"/>
        <v>肩前</v>
      </c>
      <c r="G2950" s="26" t="str">
        <f t="shared" si="529"/>
        <v>從骨禺聲</v>
      </c>
      <c r="H2950" s="26" t="str">
        <f t="shared" si="530"/>
        <v>午口</v>
      </c>
      <c r="I2950" s="41" t="str">
        <f t="shared" si="531"/>
        <v>4. 形声</v>
      </c>
      <c r="J2950" s="19" t="str">
        <f t="shared" si="526"/>
        <v/>
      </c>
      <c r="K2950" s="19">
        <f t="shared" si="526"/>
        <v>3</v>
      </c>
      <c r="L2950" s="19" t="str">
        <f t="shared" si="526"/>
        <v/>
      </c>
      <c r="M2950" s="19">
        <f t="shared" si="526"/>
        <v>4</v>
      </c>
      <c r="N2950" s="19" t="str">
        <f t="shared" si="532"/>
        <v/>
      </c>
      <c r="O2950" s="19">
        <f t="shared" si="527"/>
        <v>7</v>
      </c>
      <c r="P2950" s="19" t="str">
        <f t="shared" si="527"/>
        <v/>
      </c>
      <c r="Q2950" s="19" t="str">
        <f t="shared" si="527"/>
        <v/>
      </c>
      <c r="R2950" s="19">
        <f t="shared" si="527"/>
        <v>10</v>
      </c>
    </row>
    <row r="2951" spans="1:18" ht="20.25">
      <c r="A2951" s="18" t="s">
        <v>2228</v>
      </c>
      <c r="B2951" s="20">
        <v>2947</v>
      </c>
      <c r="C2951" s="35" t="s">
        <v>6782</v>
      </c>
      <c r="D2951" s="24" t="s">
        <v>12386</v>
      </c>
      <c r="E2951" s="27" t="s">
        <v>17077</v>
      </c>
      <c r="F2951" s="26" t="str">
        <f t="shared" si="528"/>
        <v>幷脅</v>
      </c>
      <c r="G2951" s="26" t="str">
        <f t="shared" si="529"/>
        <v>從骨幷聲晉文公骿脅臣鉉等曰骿胝字同今别作胼非</v>
      </c>
      <c r="H2951" s="26" t="str">
        <f t="shared" si="530"/>
        <v>部田</v>
      </c>
      <c r="I2951" s="41" t="str">
        <f t="shared" si="531"/>
        <v>4. 形声</v>
      </c>
      <c r="J2951" s="19" t="str">
        <f t="shared" si="526"/>
        <v/>
      </c>
      <c r="K2951" s="19">
        <f t="shared" si="526"/>
        <v>3</v>
      </c>
      <c r="L2951" s="19" t="str">
        <f t="shared" si="526"/>
        <v/>
      </c>
      <c r="M2951" s="19">
        <f t="shared" si="526"/>
        <v>4</v>
      </c>
      <c r="N2951" s="19" t="str">
        <f t="shared" si="532"/>
        <v/>
      </c>
      <c r="O2951" s="19">
        <f t="shared" si="527"/>
        <v>7</v>
      </c>
      <c r="P2951" s="19" t="str">
        <f t="shared" si="527"/>
        <v/>
      </c>
      <c r="Q2951" s="19" t="str">
        <f t="shared" si="527"/>
        <v/>
      </c>
      <c r="R2951" s="19">
        <f t="shared" si="527"/>
        <v>28</v>
      </c>
    </row>
    <row r="2952" spans="1:18" ht="20.25">
      <c r="A2952" s="18" t="s">
        <v>2229</v>
      </c>
      <c r="B2952" s="20">
        <v>2948</v>
      </c>
      <c r="C2952" s="35" t="s">
        <v>357</v>
      </c>
      <c r="D2952" s="24" t="s">
        <v>11592</v>
      </c>
      <c r="E2952" s="27" t="s">
        <v>17078</v>
      </c>
      <c r="F2952" s="26" t="str">
        <f t="shared" si="528"/>
        <v>股</v>
      </c>
      <c r="G2952" s="26" t="str">
        <f t="shared" si="529"/>
        <v>從骨卑聲</v>
      </c>
      <c r="H2952" s="26" t="str">
        <f t="shared" si="530"/>
        <v>并弭</v>
      </c>
      <c r="I2952" s="41" t="str">
        <f t="shared" si="531"/>
        <v>4. 形声</v>
      </c>
      <c r="J2952" s="19" t="str">
        <f t="shared" si="526"/>
        <v/>
      </c>
      <c r="K2952" s="19">
        <f t="shared" si="526"/>
        <v>2</v>
      </c>
      <c r="L2952" s="19" t="str">
        <f t="shared" si="526"/>
        <v/>
      </c>
      <c r="M2952" s="19">
        <f t="shared" si="526"/>
        <v>3</v>
      </c>
      <c r="N2952" s="19" t="str">
        <f t="shared" si="532"/>
        <v/>
      </c>
      <c r="O2952" s="19">
        <f t="shared" si="527"/>
        <v>6</v>
      </c>
      <c r="P2952" s="19" t="str">
        <f t="shared" si="527"/>
        <v/>
      </c>
      <c r="Q2952" s="19" t="str">
        <f t="shared" si="527"/>
        <v/>
      </c>
      <c r="R2952" s="19">
        <f t="shared" si="527"/>
        <v>9</v>
      </c>
    </row>
    <row r="2953" spans="1:18" ht="20.25">
      <c r="A2953" s="18" t="s">
        <v>2230</v>
      </c>
      <c r="B2953" s="20">
        <v>2949</v>
      </c>
      <c r="C2953" s="35" t="s">
        <v>357</v>
      </c>
      <c r="D2953" s="24" t="s">
        <v>12317</v>
      </c>
      <c r="E2953" s="27" t="s">
        <v>11383</v>
      </c>
      <c r="F2953" s="26" t="str">
        <f t="shared" si="528"/>
        <v/>
      </c>
      <c r="G2953" s="26" t="str">
        <f t="shared" si="529"/>
        <v/>
      </c>
      <c r="H2953" s="26" t="str">
        <f t="shared" si="530"/>
        <v/>
      </c>
      <c r="I2953" s="41" t="str">
        <f t="shared" si="531"/>
        <v/>
      </c>
      <c r="J2953" s="19">
        <f t="shared" si="526"/>
        <v>1</v>
      </c>
      <c r="K2953" s="19" t="str">
        <f t="shared" si="526"/>
        <v/>
      </c>
      <c r="L2953" s="19" t="str">
        <f t="shared" si="526"/>
        <v/>
      </c>
      <c r="M2953" s="19" t="str">
        <f t="shared" si="526"/>
        <v/>
      </c>
      <c r="N2953" s="19" t="str">
        <f t="shared" si="532"/>
        <v/>
      </c>
      <c r="O2953" s="19" t="str">
        <f t="shared" si="527"/>
        <v/>
      </c>
      <c r="P2953" s="19" t="str">
        <f t="shared" si="527"/>
        <v/>
      </c>
      <c r="Q2953" s="19" t="str">
        <f t="shared" si="527"/>
        <v/>
      </c>
      <c r="R2953" s="19" t="str">
        <f t="shared" si="527"/>
        <v/>
      </c>
    </row>
    <row r="2954" spans="1:18" ht="20.25">
      <c r="A2954" s="18" t="s">
        <v>2231</v>
      </c>
      <c r="B2954" s="20">
        <v>2950</v>
      </c>
      <c r="C2954" s="35" t="s">
        <v>356</v>
      </c>
      <c r="D2954" s="24" t="s">
        <v>12771</v>
      </c>
      <c r="E2954" s="27" t="s">
        <v>17079</v>
      </c>
      <c r="F2954" s="26" t="str">
        <f t="shared" si="528"/>
        <v>髀骨</v>
      </c>
      <c r="G2954" s="26" t="str">
        <f t="shared" si="529"/>
        <v>從骨果聲</v>
      </c>
      <c r="H2954" s="26" t="str">
        <f t="shared" si="530"/>
        <v>苦臥</v>
      </c>
      <c r="I2954" s="41" t="str">
        <f t="shared" si="531"/>
        <v>4. 形声</v>
      </c>
      <c r="J2954" s="19" t="str">
        <f t="shared" si="526"/>
        <v/>
      </c>
      <c r="K2954" s="19">
        <f t="shared" si="526"/>
        <v>3</v>
      </c>
      <c r="L2954" s="19" t="str">
        <f t="shared" si="526"/>
        <v/>
      </c>
      <c r="M2954" s="19">
        <f t="shared" si="526"/>
        <v>4</v>
      </c>
      <c r="N2954" s="19" t="str">
        <f t="shared" si="532"/>
        <v/>
      </c>
      <c r="O2954" s="19">
        <f t="shared" si="527"/>
        <v>7</v>
      </c>
      <c r="P2954" s="19" t="str">
        <f t="shared" si="527"/>
        <v/>
      </c>
      <c r="Q2954" s="19" t="str">
        <f t="shared" si="527"/>
        <v/>
      </c>
      <c r="R2954" s="19">
        <f t="shared" si="527"/>
        <v>10</v>
      </c>
    </row>
    <row r="2955" spans="1:18" ht="20.25">
      <c r="A2955" s="18" t="s">
        <v>2232</v>
      </c>
      <c r="B2955" s="20">
        <v>2951</v>
      </c>
      <c r="C2955" s="35"/>
      <c r="D2955" s="24" t="s">
        <v>11665</v>
      </c>
      <c r="E2955" s="27" t="s">
        <v>17080</v>
      </c>
      <c r="F2955" s="26" t="str">
        <f t="shared" si="528"/>
        <v>臋骨</v>
      </c>
      <c r="G2955" s="26" t="str">
        <f t="shared" si="529"/>
        <v>從骨厥聲</v>
      </c>
      <c r="H2955" s="26" t="str">
        <f t="shared" si="530"/>
        <v>居月</v>
      </c>
      <c r="I2955" s="41" t="str">
        <f t="shared" si="531"/>
        <v>4. 形声</v>
      </c>
      <c r="J2955" s="19" t="str">
        <f t="shared" si="526"/>
        <v/>
      </c>
      <c r="K2955" s="19">
        <f t="shared" si="526"/>
        <v>3</v>
      </c>
      <c r="L2955" s="19" t="str">
        <f t="shared" si="526"/>
        <v/>
      </c>
      <c r="M2955" s="19">
        <f t="shared" si="526"/>
        <v>4</v>
      </c>
      <c r="N2955" s="19" t="str">
        <f t="shared" si="532"/>
        <v/>
      </c>
      <c r="O2955" s="19">
        <f t="shared" si="527"/>
        <v>7</v>
      </c>
      <c r="P2955" s="19" t="str">
        <f t="shared" si="527"/>
        <v/>
      </c>
      <c r="Q2955" s="19" t="str">
        <f t="shared" si="527"/>
        <v/>
      </c>
      <c r="R2955" s="19">
        <f t="shared" si="527"/>
        <v>10</v>
      </c>
    </row>
    <row r="2956" spans="1:18" ht="20.25">
      <c r="A2956" s="18" t="s">
        <v>2233</v>
      </c>
      <c r="B2956" s="20">
        <v>2952</v>
      </c>
      <c r="C2956" s="36" t="s">
        <v>6797</v>
      </c>
      <c r="D2956" s="24" t="s">
        <v>12772</v>
      </c>
      <c r="E2956" s="27" t="s">
        <v>17081</v>
      </c>
      <c r="F2956" s="26" t="str">
        <f t="shared" si="528"/>
        <v>髀上</v>
      </c>
      <c r="G2956" s="26" t="str">
        <f t="shared" si="529"/>
        <v>從骨寛聲</v>
      </c>
      <c r="H2956" s="26" t="str">
        <f t="shared" si="530"/>
        <v>苦官</v>
      </c>
      <c r="I2956" s="41" t="str">
        <f t="shared" si="531"/>
        <v>4. 形声</v>
      </c>
      <c r="J2956" s="19" t="str">
        <f t="shared" si="526"/>
        <v/>
      </c>
      <c r="K2956" s="19">
        <f t="shared" si="526"/>
        <v>3</v>
      </c>
      <c r="L2956" s="19" t="str">
        <f t="shared" si="526"/>
        <v/>
      </c>
      <c r="M2956" s="19">
        <f t="shared" si="526"/>
        <v>4</v>
      </c>
      <c r="N2956" s="19" t="str">
        <f t="shared" si="532"/>
        <v/>
      </c>
      <c r="O2956" s="19">
        <f t="shared" si="527"/>
        <v>7</v>
      </c>
      <c r="P2956" s="19" t="str">
        <f t="shared" si="527"/>
        <v/>
      </c>
      <c r="Q2956" s="19" t="str">
        <f t="shared" si="527"/>
        <v/>
      </c>
      <c r="R2956" s="19">
        <f t="shared" si="527"/>
        <v>10</v>
      </c>
    </row>
    <row r="2957" spans="1:18" ht="20.25">
      <c r="A2957" s="18" t="s">
        <v>2234</v>
      </c>
      <c r="B2957" s="20">
        <v>2953</v>
      </c>
      <c r="C2957" s="35" t="s">
        <v>6796</v>
      </c>
      <c r="D2957" s="24" t="s">
        <v>12762</v>
      </c>
      <c r="E2957" s="27" t="s">
        <v>17082</v>
      </c>
      <c r="F2957" s="26" t="str">
        <f t="shared" si="528"/>
        <v>䣛耑</v>
      </c>
      <c r="G2957" s="26" t="str">
        <f t="shared" si="529"/>
        <v>從骨賓聲</v>
      </c>
      <c r="H2957" s="26" t="str">
        <f t="shared" si="530"/>
        <v>毗忍</v>
      </c>
      <c r="I2957" s="41" t="str">
        <f t="shared" si="531"/>
        <v>4. 形声</v>
      </c>
      <c r="J2957" s="19" t="str">
        <f t="shared" si="526"/>
        <v/>
      </c>
      <c r="K2957" s="19">
        <f t="shared" si="526"/>
        <v>3</v>
      </c>
      <c r="L2957" s="19" t="str">
        <f t="shared" si="526"/>
        <v/>
      </c>
      <c r="M2957" s="19">
        <f t="shared" si="526"/>
        <v>4</v>
      </c>
      <c r="N2957" s="19" t="str">
        <f t="shared" si="532"/>
        <v/>
      </c>
      <c r="O2957" s="19">
        <f t="shared" si="527"/>
        <v>7</v>
      </c>
      <c r="P2957" s="19" t="str">
        <f t="shared" si="527"/>
        <v/>
      </c>
      <c r="Q2957" s="19" t="str">
        <f t="shared" si="527"/>
        <v/>
      </c>
      <c r="R2957" s="19">
        <f t="shared" si="527"/>
        <v>10</v>
      </c>
    </row>
    <row r="2958" spans="1:18" ht="20.25">
      <c r="A2958" s="18" t="s">
        <v>2235</v>
      </c>
      <c r="B2958" s="20">
        <v>2954</v>
      </c>
      <c r="C2958" s="35"/>
      <c r="D2958" s="24" t="s">
        <v>12737</v>
      </c>
      <c r="E2958" s="27" t="s">
        <v>17083</v>
      </c>
      <c r="F2958" s="26" t="str">
        <f t="shared" si="528"/>
        <v>骨耑</v>
      </c>
      <c r="G2958" s="26" t="str">
        <f t="shared" si="529"/>
        <v>從骨聲</v>
      </c>
      <c r="H2958" s="26" t="str">
        <f t="shared" si="530"/>
        <v>古活</v>
      </c>
      <c r="I2958" s="41" t="str">
        <f t="shared" si="531"/>
        <v>4. 形声</v>
      </c>
      <c r="J2958" s="19" t="str">
        <f t="shared" si="526"/>
        <v/>
      </c>
      <c r="K2958" s="19">
        <f t="shared" si="526"/>
        <v>3</v>
      </c>
      <c r="L2958" s="19" t="str">
        <f t="shared" si="526"/>
        <v/>
      </c>
      <c r="M2958" s="19">
        <f t="shared" si="526"/>
        <v>4</v>
      </c>
      <c r="N2958" s="19" t="str">
        <f t="shared" si="532"/>
        <v/>
      </c>
      <c r="O2958" s="19">
        <f t="shared" si="527"/>
        <v>7</v>
      </c>
      <c r="P2958" s="19" t="str">
        <f t="shared" si="527"/>
        <v/>
      </c>
      <c r="Q2958" s="19" t="str">
        <f t="shared" si="527"/>
        <v/>
      </c>
      <c r="R2958" s="19">
        <f t="shared" si="527"/>
        <v>10</v>
      </c>
    </row>
    <row r="2959" spans="1:18" ht="20.25">
      <c r="A2959" s="18" t="s">
        <v>2236</v>
      </c>
      <c r="B2959" s="20">
        <v>2955</v>
      </c>
      <c r="C2959" s="35"/>
      <c r="D2959" s="24" t="s">
        <v>12118</v>
      </c>
      <c r="E2959" s="27" t="s">
        <v>17084</v>
      </c>
      <c r="F2959" s="26" t="str">
        <f t="shared" si="528"/>
        <v>䣛脛間骨</v>
      </c>
      <c r="G2959" s="26" t="str">
        <f t="shared" si="529"/>
        <v>從骨䝿聲</v>
      </c>
      <c r="H2959" s="26" t="str">
        <f t="shared" si="530"/>
        <v>丘媿</v>
      </c>
      <c r="I2959" s="41" t="str">
        <f t="shared" si="531"/>
        <v>4. 形声</v>
      </c>
      <c r="J2959" s="19" t="str">
        <f t="shared" si="526"/>
        <v/>
      </c>
      <c r="K2959" s="19">
        <f t="shared" si="526"/>
        <v>5</v>
      </c>
      <c r="L2959" s="19" t="str">
        <f t="shared" si="526"/>
        <v/>
      </c>
      <c r="M2959" s="19">
        <f t="shared" si="526"/>
        <v>6</v>
      </c>
      <c r="N2959" s="19" t="str">
        <f t="shared" si="532"/>
        <v/>
      </c>
      <c r="O2959" s="19">
        <f t="shared" si="527"/>
        <v>9</v>
      </c>
      <c r="P2959" s="19" t="str">
        <f t="shared" si="527"/>
        <v/>
      </c>
      <c r="Q2959" s="19" t="str">
        <f t="shared" si="527"/>
        <v/>
      </c>
      <c r="R2959" s="19">
        <f t="shared" si="527"/>
        <v>12</v>
      </c>
    </row>
    <row r="2960" spans="1:18" ht="20.25">
      <c r="A2960" s="18" t="s">
        <v>2237</v>
      </c>
      <c r="B2960" s="20">
        <v>2956</v>
      </c>
      <c r="C2960" s="35" t="s">
        <v>6778</v>
      </c>
      <c r="D2960" s="24" t="s">
        <v>12773</v>
      </c>
      <c r="E2960" s="27" t="s">
        <v>17085</v>
      </c>
      <c r="F2960" s="26" t="str">
        <f t="shared" si="528"/>
        <v>脛</v>
      </c>
      <c r="G2960" s="26" t="str">
        <f t="shared" si="529"/>
        <v>從骨交聲</v>
      </c>
      <c r="H2960" s="26" t="str">
        <f t="shared" si="530"/>
        <v>骨交</v>
      </c>
      <c r="I2960" s="41" t="str">
        <f t="shared" si="531"/>
        <v>4. 形声</v>
      </c>
      <c r="J2960" s="19" t="str">
        <f t="shared" si="526"/>
        <v/>
      </c>
      <c r="K2960" s="19">
        <f t="shared" si="526"/>
        <v>2</v>
      </c>
      <c r="L2960" s="19" t="str">
        <f t="shared" si="526"/>
        <v/>
      </c>
      <c r="M2960" s="19">
        <f t="shared" si="526"/>
        <v>3</v>
      </c>
      <c r="N2960" s="19" t="str">
        <f t="shared" si="532"/>
        <v/>
      </c>
      <c r="O2960" s="19">
        <f t="shared" si="527"/>
        <v>6</v>
      </c>
      <c r="P2960" s="19" t="str">
        <f t="shared" si="527"/>
        <v/>
      </c>
      <c r="Q2960" s="19" t="str">
        <f t="shared" si="527"/>
        <v/>
      </c>
      <c r="R2960" s="19">
        <f t="shared" si="527"/>
        <v>9</v>
      </c>
    </row>
    <row r="2961" spans="1:18" ht="20.25">
      <c r="A2961" s="18" t="s">
        <v>2238</v>
      </c>
      <c r="B2961" s="20">
        <v>2957</v>
      </c>
      <c r="C2961" s="35" t="s">
        <v>6771</v>
      </c>
      <c r="D2961" s="24" t="s">
        <v>11833</v>
      </c>
      <c r="E2961" s="27" t="s">
        <v>17086</v>
      </c>
      <c r="F2961" s="26" t="str">
        <f t="shared" si="528"/>
        <v>骹</v>
      </c>
      <c r="G2961" s="26" t="str">
        <f t="shared" si="529"/>
        <v>從骨干聲</v>
      </c>
      <c r="H2961" s="26" t="str">
        <f t="shared" si="530"/>
        <v>古案</v>
      </c>
      <c r="I2961" s="41" t="str">
        <f t="shared" si="531"/>
        <v>4. 形声</v>
      </c>
      <c r="J2961" s="19" t="str">
        <f t="shared" si="526"/>
        <v/>
      </c>
      <c r="K2961" s="19">
        <f t="shared" si="526"/>
        <v>2</v>
      </c>
      <c r="L2961" s="19" t="str">
        <f t="shared" si="526"/>
        <v/>
      </c>
      <c r="M2961" s="19">
        <f t="shared" si="526"/>
        <v>3</v>
      </c>
      <c r="N2961" s="19" t="str">
        <f t="shared" si="532"/>
        <v/>
      </c>
      <c r="O2961" s="19">
        <f t="shared" si="527"/>
        <v>6</v>
      </c>
      <c r="P2961" s="19" t="str">
        <f t="shared" si="527"/>
        <v/>
      </c>
      <c r="Q2961" s="19" t="str">
        <f t="shared" si="527"/>
        <v/>
      </c>
      <c r="R2961" s="19">
        <f t="shared" si="527"/>
        <v>9</v>
      </c>
    </row>
    <row r="2962" spans="1:18" ht="20.25">
      <c r="A2962" s="18" t="s">
        <v>2239</v>
      </c>
      <c r="B2962" s="20">
        <v>2958</v>
      </c>
      <c r="C2962" s="35" t="s">
        <v>9381</v>
      </c>
      <c r="D2962" s="24" t="s">
        <v>12219</v>
      </c>
      <c r="E2962" s="27" t="s">
        <v>17087</v>
      </c>
      <c r="F2962" s="26" t="str">
        <f t="shared" si="528"/>
        <v>脛骨</v>
      </c>
      <c r="G2962" s="26" t="str">
        <f t="shared" si="529"/>
        <v>從骨亥聲</v>
      </c>
      <c r="H2962" s="26" t="str">
        <f t="shared" si="530"/>
        <v>戶皆</v>
      </c>
      <c r="I2962" s="41" t="str">
        <f t="shared" si="531"/>
        <v>4. 形声</v>
      </c>
      <c r="J2962" s="19" t="str">
        <f t="shared" si="526"/>
        <v/>
      </c>
      <c r="K2962" s="19">
        <f t="shared" si="526"/>
        <v>3</v>
      </c>
      <c r="L2962" s="19" t="str">
        <f t="shared" si="526"/>
        <v/>
      </c>
      <c r="M2962" s="19">
        <f t="shared" si="526"/>
        <v>4</v>
      </c>
      <c r="N2962" s="19" t="str">
        <f t="shared" si="532"/>
        <v/>
      </c>
      <c r="O2962" s="19">
        <f t="shared" si="527"/>
        <v>7</v>
      </c>
      <c r="P2962" s="19" t="str">
        <f t="shared" si="527"/>
        <v/>
      </c>
      <c r="Q2962" s="19" t="str">
        <f t="shared" si="527"/>
        <v/>
      </c>
      <c r="R2962" s="19">
        <f t="shared" si="527"/>
        <v>10</v>
      </c>
    </row>
    <row r="2963" spans="1:18" ht="20.25">
      <c r="A2963" s="18" t="s">
        <v>2240</v>
      </c>
      <c r="B2963" s="20">
        <v>2959</v>
      </c>
      <c r="C2963" s="37" t="s">
        <v>24965</v>
      </c>
      <c r="D2963" s="24" t="s">
        <v>12774</v>
      </c>
      <c r="E2963" s="27" t="s">
        <v>17088</v>
      </c>
      <c r="F2963" s="26" t="str">
        <f t="shared" si="528"/>
        <v>骨中脂</v>
      </c>
      <c r="G2963" s="26" t="str">
        <f t="shared" si="529"/>
        <v>從骨隓聲</v>
      </c>
      <c r="H2963" s="26" t="str">
        <f t="shared" si="530"/>
        <v>息委</v>
      </c>
      <c r="I2963" s="41" t="str">
        <f t="shared" si="531"/>
        <v>4. 形声</v>
      </c>
      <c r="J2963" s="19" t="str">
        <f t="shared" si="526"/>
        <v/>
      </c>
      <c r="K2963" s="19">
        <f t="shared" si="526"/>
        <v>4</v>
      </c>
      <c r="L2963" s="19" t="str">
        <f t="shared" si="526"/>
        <v/>
      </c>
      <c r="M2963" s="19">
        <f t="shared" si="526"/>
        <v>5</v>
      </c>
      <c r="N2963" s="19" t="str">
        <f t="shared" si="532"/>
        <v/>
      </c>
      <c r="O2963" s="19">
        <f t="shared" si="527"/>
        <v>8</v>
      </c>
      <c r="P2963" s="19" t="str">
        <f t="shared" si="527"/>
        <v/>
      </c>
      <c r="Q2963" s="19" t="str">
        <f t="shared" si="527"/>
        <v/>
      </c>
      <c r="R2963" s="19">
        <f t="shared" si="527"/>
        <v>11</v>
      </c>
    </row>
    <row r="2964" spans="1:18" ht="20.25">
      <c r="A2964" s="18" t="s">
        <v>2241</v>
      </c>
      <c r="B2964" s="20">
        <v>2960</v>
      </c>
      <c r="C2964" s="35"/>
      <c r="D2964" s="24" t="s">
        <v>11968</v>
      </c>
      <c r="E2964" s="27" t="s">
        <v>17089</v>
      </c>
      <c r="F2964" s="26" t="str">
        <f t="shared" si="528"/>
        <v>骨閒黄汁</v>
      </c>
      <c r="G2964" s="26" t="str">
        <f t="shared" si="529"/>
        <v>從骨易聲讀若易曰夕惕若厲</v>
      </c>
      <c r="H2964" s="26" t="str">
        <f t="shared" si="530"/>
        <v>他厯</v>
      </c>
      <c r="I2964" s="41" t="str">
        <f t="shared" si="531"/>
        <v>4. 形声</v>
      </c>
      <c r="J2964" s="19" t="str">
        <f t="shared" si="526"/>
        <v/>
      </c>
      <c r="K2964" s="19">
        <f t="shared" si="526"/>
        <v>5</v>
      </c>
      <c r="L2964" s="19" t="str">
        <f t="shared" si="526"/>
        <v/>
      </c>
      <c r="M2964" s="19">
        <f t="shared" si="526"/>
        <v>6</v>
      </c>
      <c r="N2964" s="19" t="str">
        <f t="shared" si="532"/>
        <v/>
      </c>
      <c r="O2964" s="19">
        <f t="shared" si="527"/>
        <v>9</v>
      </c>
      <c r="P2964" s="19" t="str">
        <f t="shared" si="527"/>
        <v/>
      </c>
      <c r="Q2964" s="19" t="str">
        <f t="shared" si="527"/>
        <v/>
      </c>
      <c r="R2964" s="19">
        <f t="shared" si="527"/>
        <v>20</v>
      </c>
    </row>
    <row r="2965" spans="1:18" ht="20.25">
      <c r="A2965" s="18" t="s">
        <v>2242</v>
      </c>
      <c r="B2965" s="20">
        <v>2961</v>
      </c>
      <c r="C2965" s="35" t="s">
        <v>6795</v>
      </c>
      <c r="D2965" s="24" t="s">
        <v>12775</v>
      </c>
      <c r="E2965" s="27" t="s">
        <v>17090</v>
      </c>
      <c r="F2965" s="26" t="str">
        <f t="shared" si="528"/>
        <v>總十二屬</v>
      </c>
      <c r="G2965" s="26" t="str">
        <f t="shared" si="529"/>
        <v>從骨豊聲</v>
      </c>
      <c r="H2965" s="26" t="str">
        <f t="shared" si="530"/>
        <v>他禮</v>
      </c>
      <c r="I2965" s="41" t="str">
        <f t="shared" si="531"/>
        <v>4. 形声</v>
      </c>
      <c r="J2965" s="19" t="str">
        <f t="shared" ref="J2965:M2984" si="533">IFERROR(FIND(J$4,$E2965),"")</f>
        <v/>
      </c>
      <c r="K2965" s="19">
        <f t="shared" si="533"/>
        <v>5</v>
      </c>
      <c r="L2965" s="19" t="str">
        <f t="shared" si="533"/>
        <v/>
      </c>
      <c r="M2965" s="19">
        <f t="shared" si="533"/>
        <v>6</v>
      </c>
      <c r="N2965" s="19" t="str">
        <f t="shared" si="532"/>
        <v/>
      </c>
      <c r="O2965" s="19">
        <f t="shared" ref="O2965:R2984" si="534">IFERROR(FIND(O$4,$E2965),"")</f>
        <v>9</v>
      </c>
      <c r="P2965" s="19" t="str">
        <f t="shared" si="534"/>
        <v/>
      </c>
      <c r="Q2965" s="19" t="str">
        <f t="shared" si="534"/>
        <v/>
      </c>
      <c r="R2965" s="19">
        <f t="shared" si="534"/>
        <v>12</v>
      </c>
    </row>
    <row r="2966" spans="1:18" ht="20.25">
      <c r="A2966" s="18" t="s">
        <v>2243</v>
      </c>
      <c r="B2966" s="20">
        <v>2962</v>
      </c>
      <c r="C2966" s="35" t="s">
        <v>6790</v>
      </c>
      <c r="D2966" s="24" t="s">
        <v>12424</v>
      </c>
      <c r="E2966" s="27" t="s">
        <v>17091</v>
      </c>
      <c r="F2966" s="26" t="str">
        <f t="shared" si="528"/>
        <v>㾫病</v>
      </c>
      <c r="G2966" s="26" t="str">
        <f t="shared" si="529"/>
        <v>從骨麻聲</v>
      </c>
      <c r="H2966" s="26" t="str">
        <f t="shared" si="530"/>
        <v>莫鄱</v>
      </c>
      <c r="I2966" s="41" t="str">
        <f t="shared" si="531"/>
        <v>4. 形声</v>
      </c>
      <c r="J2966" s="19" t="str">
        <f t="shared" si="533"/>
        <v/>
      </c>
      <c r="K2966" s="19">
        <f t="shared" si="533"/>
        <v>3</v>
      </c>
      <c r="L2966" s="19" t="str">
        <f t="shared" si="533"/>
        <v/>
      </c>
      <c r="M2966" s="19">
        <f t="shared" si="533"/>
        <v>4</v>
      </c>
      <c r="N2966" s="19" t="str">
        <f t="shared" si="532"/>
        <v/>
      </c>
      <c r="O2966" s="19">
        <f t="shared" si="534"/>
        <v>7</v>
      </c>
      <c r="P2966" s="19" t="str">
        <f t="shared" si="534"/>
        <v/>
      </c>
      <c r="Q2966" s="19" t="str">
        <f t="shared" si="534"/>
        <v/>
      </c>
      <c r="R2966" s="19">
        <f t="shared" si="534"/>
        <v>10</v>
      </c>
    </row>
    <row r="2967" spans="1:18" ht="20.25">
      <c r="A2967" s="18" t="s">
        <v>2244</v>
      </c>
      <c r="B2967" s="20">
        <v>2963</v>
      </c>
      <c r="C2967" s="35" t="s">
        <v>6781</v>
      </c>
      <c r="D2967" s="24" t="s">
        <v>12151</v>
      </c>
      <c r="E2967" s="27" t="s">
        <v>17092</v>
      </c>
      <c r="F2967" s="26" t="str">
        <f t="shared" si="528"/>
        <v>食骨留咽中</v>
      </c>
      <c r="G2967" s="26" t="str">
        <f t="shared" si="529"/>
        <v>從骨㪅聲</v>
      </c>
      <c r="H2967" s="26" t="str">
        <f t="shared" si="530"/>
        <v>古杏</v>
      </c>
      <c r="I2967" s="41" t="str">
        <f t="shared" si="531"/>
        <v>4. 形声</v>
      </c>
      <c r="J2967" s="19" t="str">
        <f t="shared" si="533"/>
        <v/>
      </c>
      <c r="K2967" s="19">
        <f t="shared" si="533"/>
        <v>6</v>
      </c>
      <c r="L2967" s="19" t="str">
        <f t="shared" si="533"/>
        <v/>
      </c>
      <c r="M2967" s="19">
        <f t="shared" si="533"/>
        <v>7</v>
      </c>
      <c r="N2967" s="19" t="str">
        <f t="shared" si="532"/>
        <v/>
      </c>
      <c r="O2967" s="19">
        <f t="shared" si="534"/>
        <v>10</v>
      </c>
      <c r="P2967" s="19" t="str">
        <f t="shared" si="534"/>
        <v/>
      </c>
      <c r="Q2967" s="19" t="str">
        <f t="shared" si="534"/>
        <v/>
      </c>
      <c r="R2967" s="19">
        <f t="shared" si="534"/>
        <v>13</v>
      </c>
    </row>
    <row r="2968" spans="1:18" ht="20.25">
      <c r="A2968" s="18" t="s">
        <v>2245</v>
      </c>
      <c r="B2968" s="20">
        <v>2964</v>
      </c>
      <c r="C2968" s="35" t="s">
        <v>355</v>
      </c>
      <c r="D2968" s="24" t="s">
        <v>11801</v>
      </c>
      <c r="E2968" s="27" t="s">
        <v>17093</v>
      </c>
      <c r="F2968" s="26" t="str">
        <f t="shared" si="528"/>
        <v/>
      </c>
      <c r="G2968" s="26" t="str">
        <f t="shared" si="529"/>
        <v/>
      </c>
      <c r="H2968" s="26" t="str">
        <f t="shared" si="530"/>
        <v>古覈</v>
      </c>
      <c r="I2968" s="41" t="str">
        <f t="shared" si="531"/>
        <v>4. 形声</v>
      </c>
      <c r="J2968" s="19" t="str">
        <f t="shared" si="533"/>
        <v/>
      </c>
      <c r="K2968" s="19" t="str">
        <f t="shared" si="533"/>
        <v/>
      </c>
      <c r="L2968" s="19" t="str">
        <f t="shared" si="533"/>
        <v/>
      </c>
      <c r="M2968" s="19">
        <f t="shared" si="533"/>
        <v>7</v>
      </c>
      <c r="N2968" s="19" t="str">
        <f t="shared" si="532"/>
        <v/>
      </c>
      <c r="O2968" s="19">
        <f t="shared" si="534"/>
        <v>10</v>
      </c>
      <c r="P2968" s="19" t="str">
        <f t="shared" si="534"/>
        <v/>
      </c>
      <c r="Q2968" s="19" t="str">
        <f t="shared" si="534"/>
        <v/>
      </c>
      <c r="R2968" s="19">
        <f t="shared" si="534"/>
        <v>13</v>
      </c>
    </row>
    <row r="2969" spans="1:18" ht="20.25">
      <c r="A2969" s="18" t="s">
        <v>2246</v>
      </c>
      <c r="B2969" s="20">
        <v>2965</v>
      </c>
      <c r="C2969" s="35" t="s">
        <v>6776</v>
      </c>
      <c r="D2969" s="24" t="s">
        <v>12776</v>
      </c>
      <c r="E2969" s="27" t="s">
        <v>17094</v>
      </c>
      <c r="F2969" s="26" t="str">
        <f t="shared" si="528"/>
        <v>鳥獸殘骨曰骴骴可惡</v>
      </c>
      <c r="G2969" s="26" t="str">
        <f t="shared" si="529"/>
        <v>從骨此聲明堂月令曰掩骼薶骴骴或從肉</v>
      </c>
      <c r="H2969" s="26" t="str">
        <f t="shared" si="530"/>
        <v>資四</v>
      </c>
      <c r="I2969" s="41" t="str">
        <f t="shared" si="531"/>
        <v>4. 形声</v>
      </c>
      <c r="J2969" s="19" t="str">
        <f t="shared" si="533"/>
        <v/>
      </c>
      <c r="K2969" s="19">
        <f t="shared" si="533"/>
        <v>10</v>
      </c>
      <c r="L2969" s="19" t="str">
        <f t="shared" si="533"/>
        <v/>
      </c>
      <c r="M2969" s="19">
        <f t="shared" si="533"/>
        <v>11</v>
      </c>
      <c r="N2969" s="19">
        <f t="shared" si="532"/>
        <v>26</v>
      </c>
      <c r="O2969" s="19">
        <f t="shared" si="534"/>
        <v>14</v>
      </c>
      <c r="P2969" s="19" t="str">
        <f t="shared" si="534"/>
        <v/>
      </c>
      <c r="Q2969" s="19" t="str">
        <f t="shared" si="534"/>
        <v/>
      </c>
      <c r="R2969" s="19">
        <f t="shared" si="534"/>
        <v>30</v>
      </c>
    </row>
    <row r="2970" spans="1:18" ht="20.25">
      <c r="A2970" s="18" t="s">
        <v>2247</v>
      </c>
      <c r="B2970" s="20">
        <v>2966</v>
      </c>
      <c r="C2970" s="35" t="s">
        <v>6769</v>
      </c>
      <c r="D2970" s="24" t="s">
        <v>11895</v>
      </c>
      <c r="E2970" s="27" t="s">
        <v>17095</v>
      </c>
      <c r="F2970" s="26" t="str">
        <f t="shared" si="528"/>
        <v>骨耑骫奊</v>
      </c>
      <c r="G2970" s="26" t="str">
        <f t="shared" si="529"/>
        <v>從骫□聲</v>
      </c>
      <c r="H2970" s="26" t="str">
        <f t="shared" si="530"/>
        <v>於詭</v>
      </c>
      <c r="I2970" s="41" t="str">
        <f t="shared" si="531"/>
        <v>4. 形声</v>
      </c>
      <c r="J2970" s="19" t="str">
        <f t="shared" si="533"/>
        <v/>
      </c>
      <c r="K2970" s="19">
        <f t="shared" si="533"/>
        <v>5</v>
      </c>
      <c r="L2970" s="19" t="str">
        <f t="shared" si="533"/>
        <v/>
      </c>
      <c r="M2970" s="19">
        <f t="shared" si="533"/>
        <v>6</v>
      </c>
      <c r="N2970" s="19" t="str">
        <f t="shared" si="532"/>
        <v/>
      </c>
      <c r="O2970" s="19">
        <f t="shared" si="534"/>
        <v>9</v>
      </c>
      <c r="P2970" s="19" t="str">
        <f t="shared" si="534"/>
        <v/>
      </c>
      <c r="Q2970" s="19" t="str">
        <f t="shared" si="534"/>
        <v/>
      </c>
      <c r="R2970" s="19">
        <f t="shared" si="534"/>
        <v>12</v>
      </c>
    </row>
    <row r="2971" spans="1:18" ht="20.25">
      <c r="A2971" s="18" t="s">
        <v>2248</v>
      </c>
      <c r="B2971" s="20">
        <v>2967</v>
      </c>
      <c r="C2971" s="35"/>
      <c r="D2971" s="24" t="s">
        <v>12091</v>
      </c>
      <c r="E2971" s="27" t="s">
        <v>17096</v>
      </c>
      <c r="F2971" s="26" t="str">
        <f t="shared" si="528"/>
        <v/>
      </c>
      <c r="G2971" s="26" t="str">
        <f t="shared" si="529"/>
        <v/>
      </c>
      <c r="H2971" s="26" t="str">
        <f t="shared" si="530"/>
        <v>古外</v>
      </c>
      <c r="I2971" s="41" t="str">
        <f t="shared" si="531"/>
        <v>4. 形声</v>
      </c>
      <c r="J2971" s="19" t="str">
        <f t="shared" si="533"/>
        <v/>
      </c>
      <c r="K2971" s="19" t="str">
        <f t="shared" si="533"/>
        <v/>
      </c>
      <c r="L2971" s="19" t="str">
        <f t="shared" si="533"/>
        <v/>
      </c>
      <c r="M2971" s="19">
        <f t="shared" si="533"/>
        <v>8</v>
      </c>
      <c r="N2971" s="19" t="str">
        <f t="shared" si="532"/>
        <v/>
      </c>
      <c r="O2971" s="19">
        <f t="shared" si="534"/>
        <v>11</v>
      </c>
      <c r="P2971" s="19" t="str">
        <f t="shared" si="534"/>
        <v/>
      </c>
      <c r="Q2971" s="19" t="str">
        <f t="shared" si="534"/>
        <v/>
      </c>
      <c r="R2971" s="19">
        <f t="shared" si="534"/>
        <v>20</v>
      </c>
    </row>
    <row r="2972" spans="1:18" ht="20.25">
      <c r="A2972" s="18" t="s">
        <v>2249</v>
      </c>
      <c r="B2972" s="20">
        <v>2968</v>
      </c>
      <c r="C2972" s="35" t="s">
        <v>4787</v>
      </c>
      <c r="D2972" s="24" t="s">
        <v>12777</v>
      </c>
      <c r="E2972" s="27" t="s">
        <v>17097</v>
      </c>
      <c r="F2972" s="26" t="str">
        <f t="shared" si="528"/>
        <v/>
      </c>
      <c r="G2972" s="26" t="str">
        <f t="shared" si="529"/>
        <v/>
      </c>
      <c r="H2972" s="26" t="str">
        <f t="shared" si="530"/>
        <v>如六</v>
      </c>
      <c r="I2972" s="41" t="str">
        <f t="shared" si="531"/>
        <v/>
      </c>
      <c r="J2972" s="19" t="str">
        <f t="shared" si="533"/>
        <v/>
      </c>
      <c r="K2972" s="19" t="str">
        <f t="shared" si="533"/>
        <v/>
      </c>
      <c r="L2972" s="19">
        <f t="shared" si="533"/>
        <v>3</v>
      </c>
      <c r="M2972" s="19">
        <f t="shared" si="533"/>
        <v>10</v>
      </c>
      <c r="N2972" s="19" t="str">
        <f t="shared" si="532"/>
        <v/>
      </c>
      <c r="O2972" s="19" t="str">
        <f t="shared" si="534"/>
        <v/>
      </c>
      <c r="P2972" s="19" t="str">
        <f t="shared" si="534"/>
        <v/>
      </c>
      <c r="Q2972" s="19">
        <f t="shared" si="534"/>
        <v>7</v>
      </c>
      <c r="R2972" s="19">
        <f t="shared" si="534"/>
        <v>14</v>
      </c>
    </row>
    <row r="2973" spans="1:18" ht="20.25">
      <c r="A2973" s="18" t="s">
        <v>2250</v>
      </c>
      <c r="B2973" s="20">
        <v>2969</v>
      </c>
      <c r="C2973" s="35" t="s">
        <v>9971</v>
      </c>
      <c r="D2973" s="24" t="s">
        <v>11607</v>
      </c>
      <c r="E2973" s="27" t="s">
        <v>17098</v>
      </c>
      <c r="F2973" s="26" t="str">
        <f t="shared" si="528"/>
        <v>婦始孕腜兆</v>
      </c>
      <c r="G2973" s="26" t="str">
        <f t="shared" si="529"/>
        <v>從肉某聲</v>
      </c>
      <c r="H2973" s="26" t="str">
        <f t="shared" si="530"/>
        <v>莫桮</v>
      </c>
      <c r="I2973" s="41" t="str">
        <f t="shared" si="531"/>
        <v>4. 形声</v>
      </c>
      <c r="J2973" s="19" t="str">
        <f t="shared" si="533"/>
        <v/>
      </c>
      <c r="K2973" s="19">
        <f t="shared" si="533"/>
        <v>6</v>
      </c>
      <c r="L2973" s="19" t="str">
        <f t="shared" si="533"/>
        <v/>
      </c>
      <c r="M2973" s="19">
        <f t="shared" si="533"/>
        <v>7</v>
      </c>
      <c r="N2973" s="19" t="str">
        <f t="shared" si="532"/>
        <v/>
      </c>
      <c r="O2973" s="19">
        <f t="shared" si="534"/>
        <v>10</v>
      </c>
      <c r="P2973" s="19" t="str">
        <f t="shared" si="534"/>
        <v/>
      </c>
      <c r="Q2973" s="19" t="str">
        <f t="shared" si="534"/>
        <v/>
      </c>
      <c r="R2973" s="19">
        <f t="shared" si="534"/>
        <v>13</v>
      </c>
    </row>
    <row r="2974" spans="1:18" ht="20.25">
      <c r="A2974" s="18" t="s">
        <v>2251</v>
      </c>
      <c r="B2974" s="20">
        <v>2970</v>
      </c>
      <c r="C2974" s="35" t="s">
        <v>2211</v>
      </c>
      <c r="D2974" s="24" t="s">
        <v>12778</v>
      </c>
      <c r="E2974" s="27" t="s">
        <v>17099</v>
      </c>
      <c r="F2974" s="26" t="str">
        <f t="shared" si="528"/>
        <v>婦孕一月</v>
      </c>
      <c r="G2974" s="26" t="str">
        <f t="shared" si="529"/>
        <v>從肉不聲</v>
      </c>
      <c r="H2974" s="26" t="str">
        <f t="shared" si="530"/>
        <v>匹桮</v>
      </c>
      <c r="I2974" s="41" t="str">
        <f t="shared" si="531"/>
        <v>4. 形声</v>
      </c>
      <c r="J2974" s="19" t="str">
        <f t="shared" si="533"/>
        <v/>
      </c>
      <c r="K2974" s="19">
        <f t="shared" si="533"/>
        <v>5</v>
      </c>
      <c r="L2974" s="19" t="str">
        <f t="shared" si="533"/>
        <v/>
      </c>
      <c r="M2974" s="19">
        <f t="shared" si="533"/>
        <v>6</v>
      </c>
      <c r="N2974" s="19" t="str">
        <f t="shared" si="532"/>
        <v/>
      </c>
      <c r="O2974" s="19">
        <f t="shared" si="534"/>
        <v>9</v>
      </c>
      <c r="P2974" s="19" t="str">
        <f t="shared" si="534"/>
        <v/>
      </c>
      <c r="Q2974" s="19" t="str">
        <f t="shared" si="534"/>
        <v/>
      </c>
      <c r="R2974" s="19">
        <f t="shared" si="534"/>
        <v>12</v>
      </c>
    </row>
    <row r="2975" spans="1:18" ht="20.25">
      <c r="A2975" s="18" t="s">
        <v>2252</v>
      </c>
      <c r="B2975" s="20">
        <v>2971</v>
      </c>
      <c r="C2975" s="35" t="s">
        <v>5541</v>
      </c>
      <c r="D2975" s="24" t="s">
        <v>12779</v>
      </c>
      <c r="E2975" s="27" t="s">
        <v>17100</v>
      </c>
      <c r="F2975" s="26" t="str">
        <f t="shared" si="528"/>
        <v>婦孕三月</v>
      </c>
      <c r="G2975" s="26" t="str">
        <f t="shared" si="529"/>
        <v>從肉台聲</v>
      </c>
      <c r="H2975" s="26" t="str">
        <f t="shared" si="530"/>
        <v>土來</v>
      </c>
      <c r="I2975" s="41" t="str">
        <f t="shared" si="531"/>
        <v>4. 形声</v>
      </c>
      <c r="J2975" s="19" t="str">
        <f t="shared" si="533"/>
        <v/>
      </c>
      <c r="K2975" s="19">
        <f t="shared" si="533"/>
        <v>5</v>
      </c>
      <c r="L2975" s="19" t="str">
        <f t="shared" si="533"/>
        <v/>
      </c>
      <c r="M2975" s="19">
        <f t="shared" si="533"/>
        <v>6</v>
      </c>
      <c r="N2975" s="19" t="str">
        <f t="shared" si="532"/>
        <v/>
      </c>
      <c r="O2975" s="19">
        <f t="shared" si="534"/>
        <v>9</v>
      </c>
      <c r="P2975" s="19" t="str">
        <f t="shared" si="534"/>
        <v/>
      </c>
      <c r="Q2975" s="19" t="str">
        <f t="shared" si="534"/>
        <v/>
      </c>
      <c r="R2975" s="19">
        <f t="shared" si="534"/>
        <v>12</v>
      </c>
    </row>
    <row r="2976" spans="1:18" ht="20.25">
      <c r="A2976" s="18" t="s">
        <v>2253</v>
      </c>
      <c r="B2976" s="20">
        <v>2972</v>
      </c>
      <c r="C2976" s="35" t="s">
        <v>2336</v>
      </c>
      <c r="D2976" s="24" t="s">
        <v>11720</v>
      </c>
      <c r="E2976" s="29" t="s">
        <v>17101</v>
      </c>
      <c r="F2976" s="26" t="str">
        <f t="shared" si="528"/>
        <v>肉</v>
      </c>
      <c r="G2976" s="26" t="str">
        <f t="shared" si="529"/>
        <v>從肉几聲</v>
      </c>
      <c r="H2976" s="26" t="str">
        <f t="shared" si="530"/>
        <v>居夷</v>
      </c>
      <c r="I2976" s="41" t="str">
        <f t="shared" si="531"/>
        <v>4. 形声</v>
      </c>
      <c r="J2976" s="19" t="str">
        <f t="shared" si="533"/>
        <v/>
      </c>
      <c r="K2976" s="19">
        <f t="shared" si="533"/>
        <v>2</v>
      </c>
      <c r="L2976" s="19" t="str">
        <f t="shared" si="533"/>
        <v/>
      </c>
      <c r="M2976" s="19">
        <f t="shared" si="533"/>
        <v>3</v>
      </c>
      <c r="N2976" s="19" t="str">
        <f t="shared" si="532"/>
        <v/>
      </c>
      <c r="O2976" s="19">
        <f t="shared" si="534"/>
        <v>6</v>
      </c>
      <c r="P2976" s="19" t="str">
        <f t="shared" si="534"/>
        <v/>
      </c>
      <c r="Q2976" s="19" t="str">
        <f t="shared" si="534"/>
        <v/>
      </c>
      <c r="R2976" s="19">
        <f t="shared" si="534"/>
        <v>9</v>
      </c>
    </row>
    <row r="2977" spans="1:18" ht="20.25">
      <c r="A2977" s="18" t="s">
        <v>2254</v>
      </c>
      <c r="B2977" s="20">
        <v>2973</v>
      </c>
      <c r="C2977" s="36" t="s">
        <v>10114</v>
      </c>
      <c r="D2977" s="24" t="s">
        <v>11784</v>
      </c>
      <c r="E2977" s="27" t="s">
        <v>17102</v>
      </c>
      <c r="F2977" s="26" t="str">
        <f t="shared" si="528"/>
        <v>皮</v>
      </c>
      <c r="G2977" s="26" t="str">
        <f t="shared" si="529"/>
        <v>從肉盧聲</v>
      </c>
      <c r="H2977" s="26" t="str">
        <f t="shared" si="530"/>
        <v>力居</v>
      </c>
      <c r="I2977" s="41" t="str">
        <f t="shared" si="531"/>
        <v>4. 形声</v>
      </c>
      <c r="J2977" s="19" t="str">
        <f t="shared" si="533"/>
        <v/>
      </c>
      <c r="K2977" s="19">
        <f t="shared" si="533"/>
        <v>2</v>
      </c>
      <c r="L2977" s="19" t="str">
        <f t="shared" si="533"/>
        <v/>
      </c>
      <c r="M2977" s="19">
        <f t="shared" si="533"/>
        <v>3</v>
      </c>
      <c r="N2977" s="19" t="str">
        <f t="shared" si="532"/>
        <v/>
      </c>
      <c r="O2977" s="19">
        <f t="shared" si="534"/>
        <v>6</v>
      </c>
      <c r="P2977" s="19" t="str">
        <f t="shared" si="534"/>
        <v/>
      </c>
      <c r="Q2977" s="19" t="str">
        <f t="shared" si="534"/>
        <v/>
      </c>
      <c r="R2977" s="19">
        <f t="shared" si="534"/>
        <v>9</v>
      </c>
    </row>
    <row r="2978" spans="1:18" ht="20.25">
      <c r="A2978" s="18" t="s">
        <v>2255</v>
      </c>
      <c r="B2978" s="20">
        <v>2974</v>
      </c>
      <c r="C2978" s="36" t="s">
        <v>10010</v>
      </c>
      <c r="D2978" s="24" t="s">
        <v>11784</v>
      </c>
      <c r="E2978" s="27" t="s">
        <v>11384</v>
      </c>
      <c r="F2978" s="26" t="str">
        <f t="shared" si="528"/>
        <v/>
      </c>
      <c r="G2978" s="26" t="str">
        <f t="shared" si="529"/>
        <v/>
      </c>
      <c r="H2978" s="26" t="str">
        <f t="shared" si="530"/>
        <v/>
      </c>
      <c r="I2978" s="41" t="str">
        <f t="shared" si="531"/>
        <v/>
      </c>
      <c r="J2978" s="19" t="str">
        <f t="shared" si="533"/>
        <v/>
      </c>
      <c r="K2978" s="19" t="str">
        <f t="shared" si="533"/>
        <v/>
      </c>
      <c r="L2978" s="19" t="str">
        <f t="shared" si="533"/>
        <v/>
      </c>
      <c r="M2978" s="19" t="str">
        <f t="shared" si="533"/>
        <v/>
      </c>
      <c r="N2978" s="19" t="str">
        <f t="shared" si="532"/>
        <v/>
      </c>
      <c r="O2978" s="19" t="str">
        <f t="shared" si="534"/>
        <v/>
      </c>
      <c r="P2978" s="19" t="str">
        <f t="shared" si="534"/>
        <v/>
      </c>
      <c r="Q2978" s="19" t="str">
        <f t="shared" si="534"/>
        <v/>
      </c>
      <c r="R2978" s="19" t="str">
        <f t="shared" si="534"/>
        <v/>
      </c>
    </row>
    <row r="2979" spans="1:18" ht="20.25">
      <c r="A2979" s="18" t="s">
        <v>2256</v>
      </c>
      <c r="B2979" s="20">
        <v>2975</v>
      </c>
      <c r="C2979" s="35" t="s">
        <v>1716</v>
      </c>
      <c r="D2979" s="24" t="s">
        <v>12780</v>
      </c>
      <c r="E2979" s="27" t="s">
        <v>17103</v>
      </c>
      <c r="F2979" s="26" t="str">
        <f t="shared" si="528"/>
        <v>面頯</v>
      </c>
      <c r="G2979" s="26" t="str">
        <f t="shared" si="529"/>
        <v>從肉屯聲</v>
      </c>
      <c r="H2979" s="26" t="str">
        <f t="shared" si="530"/>
        <v>章倫</v>
      </c>
      <c r="I2979" s="41" t="str">
        <f t="shared" si="531"/>
        <v>4. 形声</v>
      </c>
      <c r="J2979" s="19" t="str">
        <f t="shared" si="533"/>
        <v/>
      </c>
      <c r="K2979" s="19">
        <f t="shared" si="533"/>
        <v>3</v>
      </c>
      <c r="L2979" s="19" t="str">
        <f t="shared" si="533"/>
        <v/>
      </c>
      <c r="M2979" s="19">
        <f t="shared" si="533"/>
        <v>4</v>
      </c>
      <c r="N2979" s="19" t="str">
        <f t="shared" si="532"/>
        <v/>
      </c>
      <c r="O2979" s="19">
        <f t="shared" si="534"/>
        <v>7</v>
      </c>
      <c r="P2979" s="19" t="str">
        <f t="shared" si="534"/>
        <v/>
      </c>
      <c r="Q2979" s="19" t="str">
        <f t="shared" si="534"/>
        <v/>
      </c>
      <c r="R2979" s="19">
        <f t="shared" si="534"/>
        <v>10</v>
      </c>
    </row>
    <row r="2980" spans="1:18" ht="20.25">
      <c r="A2980" s="18" t="s">
        <v>2257</v>
      </c>
      <c r="B2980" s="20">
        <v>2976</v>
      </c>
      <c r="C2980" s="35" t="s">
        <v>2336</v>
      </c>
      <c r="D2980" s="24" t="s">
        <v>11720</v>
      </c>
      <c r="E2980" s="27" t="s">
        <v>17104</v>
      </c>
      <c r="F2980" s="26" t="str">
        <f t="shared" si="528"/>
        <v>頰肉</v>
      </c>
      <c r="G2980" s="26" t="str">
        <f t="shared" si="529"/>
        <v>從肉幾聲讀若畿</v>
      </c>
      <c r="H2980" s="26" t="str">
        <f t="shared" si="530"/>
        <v>居衣</v>
      </c>
      <c r="I2980" s="41" t="str">
        <f t="shared" si="531"/>
        <v>4. 形声</v>
      </c>
      <c r="J2980" s="19" t="str">
        <f t="shared" si="533"/>
        <v/>
      </c>
      <c r="K2980" s="19">
        <f t="shared" si="533"/>
        <v>3</v>
      </c>
      <c r="L2980" s="19" t="str">
        <f t="shared" si="533"/>
        <v/>
      </c>
      <c r="M2980" s="19">
        <f t="shared" si="533"/>
        <v>4</v>
      </c>
      <c r="N2980" s="19" t="str">
        <f t="shared" si="532"/>
        <v/>
      </c>
      <c r="O2980" s="19">
        <f t="shared" si="534"/>
        <v>7</v>
      </c>
      <c r="P2980" s="19" t="str">
        <f t="shared" si="534"/>
        <v/>
      </c>
      <c r="Q2980" s="19" t="str">
        <f t="shared" si="534"/>
        <v/>
      </c>
      <c r="R2980" s="19">
        <f t="shared" si="534"/>
        <v>13</v>
      </c>
    </row>
    <row r="2981" spans="1:18" ht="20.25">
      <c r="A2981" s="18" t="s">
        <v>2258</v>
      </c>
      <c r="B2981" s="20">
        <v>2977</v>
      </c>
      <c r="C2981" s="35" t="s">
        <v>25643</v>
      </c>
      <c r="D2981" s="24" t="s">
        <v>12691</v>
      </c>
      <c r="E2981" s="27" t="s">
        <v>17105</v>
      </c>
      <c r="F2981" s="26" t="str">
        <f t="shared" si="528"/>
        <v>口耑</v>
      </c>
      <c r="G2981" s="26" t="str">
        <f t="shared" si="529"/>
        <v>從肉辰聲</v>
      </c>
      <c r="H2981" s="26" t="str">
        <f t="shared" si="530"/>
        <v>食倫</v>
      </c>
      <c r="I2981" s="41" t="str">
        <f t="shared" si="531"/>
        <v>4. 形声</v>
      </c>
      <c r="J2981" s="19" t="str">
        <f t="shared" si="533"/>
        <v/>
      </c>
      <c r="K2981" s="19">
        <f t="shared" si="533"/>
        <v>3</v>
      </c>
      <c r="L2981" s="19" t="str">
        <f t="shared" si="533"/>
        <v/>
      </c>
      <c r="M2981" s="19">
        <f t="shared" si="533"/>
        <v>4</v>
      </c>
      <c r="N2981" s="19" t="str">
        <f t="shared" si="532"/>
        <v/>
      </c>
      <c r="O2981" s="19">
        <f t="shared" si="534"/>
        <v>7</v>
      </c>
      <c r="P2981" s="19" t="str">
        <f t="shared" si="534"/>
        <v/>
      </c>
      <c r="Q2981" s="19" t="str">
        <f t="shared" si="534"/>
        <v/>
      </c>
      <c r="R2981" s="19">
        <f t="shared" si="534"/>
        <v>10</v>
      </c>
    </row>
    <row r="2982" spans="1:18" ht="20.25">
      <c r="A2982" s="18" t="s">
        <v>2259</v>
      </c>
      <c r="B2982" s="20">
        <v>2978</v>
      </c>
      <c r="C2982" s="35" t="s">
        <v>25643</v>
      </c>
      <c r="D2982" s="24" t="s">
        <v>12691</v>
      </c>
      <c r="E2982" s="27" t="s">
        <v>17106</v>
      </c>
      <c r="F2982" s="26" t="str">
        <f t="shared" si="528"/>
        <v/>
      </c>
      <c r="G2982" s="26" t="str">
        <f t="shared" si="529"/>
        <v/>
      </c>
      <c r="H2982" s="26" t="str">
        <f t="shared" si="530"/>
        <v/>
      </c>
      <c r="I2982" s="41" t="str">
        <f t="shared" si="531"/>
        <v/>
      </c>
      <c r="J2982" s="19">
        <f t="shared" si="533"/>
        <v>1</v>
      </c>
      <c r="K2982" s="19" t="str">
        <f t="shared" si="533"/>
        <v/>
      </c>
      <c r="L2982" s="19" t="str">
        <f t="shared" si="533"/>
        <v/>
      </c>
      <c r="M2982" s="19">
        <f t="shared" si="533"/>
        <v>4</v>
      </c>
      <c r="N2982" s="19" t="str">
        <f t="shared" si="532"/>
        <v/>
      </c>
      <c r="O2982" s="19" t="str">
        <f t="shared" si="534"/>
        <v/>
      </c>
      <c r="P2982" s="19" t="str">
        <f t="shared" si="534"/>
        <v/>
      </c>
      <c r="Q2982" s="19" t="str">
        <f t="shared" si="534"/>
        <v/>
      </c>
      <c r="R2982" s="19" t="str">
        <f t="shared" si="534"/>
        <v/>
      </c>
    </row>
    <row r="2983" spans="1:18" ht="20.25">
      <c r="A2983" s="18" t="s">
        <v>2260</v>
      </c>
      <c r="B2983" s="20">
        <v>2979</v>
      </c>
      <c r="C2983" s="35" t="s">
        <v>25644</v>
      </c>
      <c r="D2983" s="24" t="s">
        <v>12279</v>
      </c>
      <c r="E2983" s="27" t="s">
        <v>17107</v>
      </c>
      <c r="F2983" s="26" t="str">
        <f t="shared" si="528"/>
        <v>項</v>
      </c>
      <c r="G2983" s="26" t="str">
        <f t="shared" si="529"/>
        <v>從肉豆聲</v>
      </c>
      <c r="H2983" s="26" t="str">
        <f t="shared" si="530"/>
        <v>徒候</v>
      </c>
      <c r="I2983" s="41" t="str">
        <f t="shared" si="531"/>
        <v>4. 形声</v>
      </c>
      <c r="J2983" s="19" t="str">
        <f t="shared" si="533"/>
        <v/>
      </c>
      <c r="K2983" s="19">
        <f t="shared" si="533"/>
        <v>2</v>
      </c>
      <c r="L2983" s="19" t="str">
        <f t="shared" si="533"/>
        <v/>
      </c>
      <c r="M2983" s="19">
        <f t="shared" si="533"/>
        <v>3</v>
      </c>
      <c r="N2983" s="19" t="str">
        <f t="shared" si="532"/>
        <v/>
      </c>
      <c r="O2983" s="19">
        <f t="shared" si="534"/>
        <v>6</v>
      </c>
      <c r="P2983" s="19" t="str">
        <f t="shared" si="534"/>
        <v/>
      </c>
      <c r="Q2983" s="19" t="str">
        <f t="shared" si="534"/>
        <v/>
      </c>
      <c r="R2983" s="19">
        <f t="shared" si="534"/>
        <v>9</v>
      </c>
    </row>
    <row r="2984" spans="1:18" ht="20.25">
      <c r="A2984" s="18" t="s">
        <v>2261</v>
      </c>
      <c r="B2984" s="20">
        <v>2980</v>
      </c>
      <c r="C2984" s="35" t="s">
        <v>1711</v>
      </c>
      <c r="D2984" s="24" t="s">
        <v>11953</v>
      </c>
      <c r="E2984" s="27" t="s">
        <v>17108</v>
      </c>
      <c r="F2984" s="26" t="str">
        <f t="shared" si="528"/>
        <v>心下鬲上</v>
      </c>
      <c r="G2984" s="26" t="str">
        <f t="shared" si="529"/>
        <v>從肉亾聲春秋傳曰病在□之下</v>
      </c>
      <c r="H2984" s="26" t="str">
        <f t="shared" si="530"/>
        <v>呼</v>
      </c>
      <c r="I2984" s="41" t="str">
        <f t="shared" si="531"/>
        <v>4. 形声</v>
      </c>
      <c r="J2984" s="19" t="str">
        <f t="shared" si="533"/>
        <v/>
      </c>
      <c r="K2984" s="19">
        <f t="shared" si="533"/>
        <v>5</v>
      </c>
      <c r="L2984" s="19" t="str">
        <f t="shared" si="533"/>
        <v/>
      </c>
      <c r="M2984" s="19">
        <f t="shared" si="533"/>
        <v>6</v>
      </c>
      <c r="N2984" s="19" t="str">
        <f t="shared" si="532"/>
        <v/>
      </c>
      <c r="O2984" s="19">
        <f t="shared" si="534"/>
        <v>9</v>
      </c>
      <c r="P2984" s="19" t="str">
        <f t="shared" si="534"/>
        <v/>
      </c>
      <c r="Q2984" s="19" t="str">
        <f t="shared" si="534"/>
        <v/>
      </c>
      <c r="R2984" s="19">
        <f t="shared" si="534"/>
        <v>21</v>
      </c>
    </row>
    <row r="2985" spans="1:18" ht="20.25">
      <c r="A2985" s="18" t="s">
        <v>2262</v>
      </c>
      <c r="B2985" s="20">
        <v>2981</v>
      </c>
      <c r="C2985" s="35" t="s">
        <v>9623</v>
      </c>
      <c r="D2985" s="24" t="s">
        <v>11609</v>
      </c>
      <c r="E2985" s="27" t="s">
        <v>17109</v>
      </c>
      <c r="F2985" s="26" t="str">
        <f t="shared" si="528"/>
        <v>水藏</v>
      </c>
      <c r="G2985" s="26" t="str">
        <f t="shared" si="529"/>
        <v>從肉臤聲</v>
      </c>
      <c r="H2985" s="26" t="str">
        <f t="shared" si="530"/>
        <v>時忍</v>
      </c>
      <c r="I2985" s="41" t="str">
        <f t="shared" si="531"/>
        <v>4. 形声</v>
      </c>
      <c r="J2985" s="19" t="str">
        <f t="shared" ref="J2985:M3004" si="535">IFERROR(FIND(J$4,$E2985),"")</f>
        <v/>
      </c>
      <c r="K2985" s="19">
        <f t="shared" si="535"/>
        <v>3</v>
      </c>
      <c r="L2985" s="19" t="str">
        <f t="shared" si="535"/>
        <v/>
      </c>
      <c r="M2985" s="19">
        <f t="shared" si="535"/>
        <v>4</v>
      </c>
      <c r="N2985" s="19" t="str">
        <f t="shared" si="532"/>
        <v/>
      </c>
      <c r="O2985" s="19">
        <f t="shared" ref="O2985:R3004" si="536">IFERROR(FIND(O$4,$E2985),"")</f>
        <v>7</v>
      </c>
      <c r="P2985" s="19" t="str">
        <f t="shared" si="536"/>
        <v/>
      </c>
      <c r="Q2985" s="19" t="str">
        <f t="shared" si="536"/>
        <v/>
      </c>
      <c r="R2985" s="19">
        <f t="shared" si="536"/>
        <v>10</v>
      </c>
    </row>
    <row r="2986" spans="1:18" ht="20.25">
      <c r="A2986" s="18" t="s">
        <v>2263</v>
      </c>
      <c r="B2986" s="20">
        <v>2982</v>
      </c>
      <c r="C2986" s="35" t="s">
        <v>4635</v>
      </c>
      <c r="D2986" s="24" t="s">
        <v>11765</v>
      </c>
      <c r="E2986" s="27" t="s">
        <v>17110</v>
      </c>
      <c r="F2986" s="26" t="str">
        <f t="shared" si="528"/>
        <v>金藏</v>
      </c>
      <c r="G2986" s="26" t="str">
        <f t="shared" si="529"/>
        <v>從肉巿聲</v>
      </c>
      <c r="H2986" s="26" t="str">
        <f t="shared" si="530"/>
        <v>芳吠</v>
      </c>
      <c r="I2986" s="41" t="str">
        <f t="shared" si="531"/>
        <v>4. 形声</v>
      </c>
      <c r="J2986" s="19" t="str">
        <f t="shared" si="535"/>
        <v/>
      </c>
      <c r="K2986" s="19">
        <f t="shared" si="535"/>
        <v>3</v>
      </c>
      <c r="L2986" s="19" t="str">
        <f t="shared" si="535"/>
        <v/>
      </c>
      <c r="M2986" s="19">
        <f t="shared" si="535"/>
        <v>4</v>
      </c>
      <c r="N2986" s="19" t="str">
        <f t="shared" si="532"/>
        <v/>
      </c>
      <c r="O2986" s="19">
        <f t="shared" si="536"/>
        <v>7</v>
      </c>
      <c r="P2986" s="19" t="str">
        <f t="shared" si="536"/>
        <v/>
      </c>
      <c r="Q2986" s="19" t="str">
        <f t="shared" si="536"/>
        <v/>
      </c>
      <c r="R2986" s="19">
        <f t="shared" si="536"/>
        <v>10</v>
      </c>
    </row>
    <row r="2987" spans="1:18" ht="20.25">
      <c r="A2987" s="18" t="s">
        <v>2264</v>
      </c>
      <c r="B2987" s="20">
        <v>2983</v>
      </c>
      <c r="C2987" s="35" t="s">
        <v>7398</v>
      </c>
      <c r="D2987" s="24" t="s">
        <v>11811</v>
      </c>
      <c r="E2987" s="27" t="s">
        <v>17111</v>
      </c>
      <c r="F2987" s="26" t="str">
        <f t="shared" si="528"/>
        <v>土藏</v>
      </c>
      <c r="G2987" s="26" t="str">
        <f t="shared" si="529"/>
        <v>從肉卑聲</v>
      </c>
      <c r="H2987" s="26" t="str">
        <f t="shared" si="530"/>
        <v>符支</v>
      </c>
      <c r="I2987" s="41" t="str">
        <f t="shared" si="531"/>
        <v>4. 形声</v>
      </c>
      <c r="J2987" s="19" t="str">
        <f t="shared" si="535"/>
        <v/>
      </c>
      <c r="K2987" s="19">
        <f t="shared" si="535"/>
        <v>3</v>
      </c>
      <c r="L2987" s="19" t="str">
        <f t="shared" si="535"/>
        <v/>
      </c>
      <c r="M2987" s="19">
        <f t="shared" si="535"/>
        <v>4</v>
      </c>
      <c r="N2987" s="19" t="str">
        <f t="shared" si="532"/>
        <v/>
      </c>
      <c r="O2987" s="19">
        <f t="shared" si="536"/>
        <v>7</v>
      </c>
      <c r="P2987" s="19" t="str">
        <f t="shared" si="536"/>
        <v/>
      </c>
      <c r="Q2987" s="19" t="str">
        <f t="shared" si="536"/>
        <v/>
      </c>
      <c r="R2987" s="19">
        <f t="shared" si="536"/>
        <v>10</v>
      </c>
    </row>
    <row r="2988" spans="1:18" ht="20.25">
      <c r="A2988" s="18" t="s">
        <v>2265</v>
      </c>
      <c r="B2988" s="20">
        <v>2984</v>
      </c>
      <c r="C2988" s="35" t="s">
        <v>5927</v>
      </c>
      <c r="D2988" s="24" t="s">
        <v>11722</v>
      </c>
      <c r="E2988" s="27" t="s">
        <v>17112</v>
      </c>
      <c r="F2988" s="26" t="str">
        <f t="shared" si="528"/>
        <v>木藏</v>
      </c>
      <c r="G2988" s="26" t="str">
        <f t="shared" si="529"/>
        <v>從肉干聲</v>
      </c>
      <c r="H2988" s="26" t="str">
        <f t="shared" si="530"/>
        <v>古寒</v>
      </c>
      <c r="I2988" s="41" t="str">
        <f t="shared" si="531"/>
        <v>4. 形声</v>
      </c>
      <c r="J2988" s="19" t="str">
        <f t="shared" si="535"/>
        <v/>
      </c>
      <c r="K2988" s="19">
        <f t="shared" si="535"/>
        <v>3</v>
      </c>
      <c r="L2988" s="19" t="str">
        <f t="shared" si="535"/>
        <v/>
      </c>
      <c r="M2988" s="19">
        <f t="shared" si="535"/>
        <v>4</v>
      </c>
      <c r="N2988" s="19" t="str">
        <f t="shared" si="532"/>
        <v/>
      </c>
      <c r="O2988" s="19">
        <f t="shared" si="536"/>
        <v>7</v>
      </c>
      <c r="P2988" s="19" t="str">
        <f t="shared" si="536"/>
        <v/>
      </c>
      <c r="Q2988" s="19" t="str">
        <f t="shared" si="536"/>
        <v/>
      </c>
      <c r="R2988" s="19">
        <f t="shared" si="536"/>
        <v>10</v>
      </c>
    </row>
    <row r="2989" spans="1:18" ht="20.25">
      <c r="A2989" s="18" t="s">
        <v>2266</v>
      </c>
      <c r="B2989" s="20">
        <v>2985</v>
      </c>
      <c r="C2989" s="35" t="s">
        <v>25645</v>
      </c>
      <c r="D2989" s="24" t="s">
        <v>12781</v>
      </c>
      <c r="E2989" s="27" t="s">
        <v>17113</v>
      </c>
      <c r="F2989" s="26" t="str">
        <f t="shared" si="528"/>
        <v/>
      </c>
      <c r="G2989" s="26" t="str">
        <f t="shared" si="529"/>
        <v/>
      </c>
      <c r="H2989" s="26" t="str">
        <f t="shared" si="530"/>
        <v>都敢</v>
      </c>
      <c r="I2989" s="41" t="str">
        <f t="shared" si="531"/>
        <v>4. 形声</v>
      </c>
      <c r="J2989" s="19" t="str">
        <f t="shared" si="535"/>
        <v/>
      </c>
      <c r="K2989" s="19" t="str">
        <f t="shared" si="535"/>
        <v/>
      </c>
      <c r="L2989" s="19" t="str">
        <f t="shared" si="535"/>
        <v/>
      </c>
      <c r="M2989" s="19">
        <f t="shared" si="535"/>
        <v>5</v>
      </c>
      <c r="N2989" s="19" t="str">
        <f t="shared" si="532"/>
        <v/>
      </c>
      <c r="O2989" s="19">
        <f t="shared" si="536"/>
        <v>8</v>
      </c>
      <c r="P2989" s="19" t="str">
        <f t="shared" si="536"/>
        <v/>
      </c>
      <c r="Q2989" s="19" t="str">
        <f t="shared" si="536"/>
        <v/>
      </c>
      <c r="R2989" s="19">
        <f t="shared" si="536"/>
        <v>11</v>
      </c>
    </row>
    <row r="2990" spans="1:18" ht="20.25">
      <c r="A2990" s="18" t="s">
        <v>2267</v>
      </c>
      <c r="B2990" s="20">
        <v>2986</v>
      </c>
      <c r="C2990" s="35" t="s">
        <v>2629</v>
      </c>
      <c r="D2990" s="24" t="s">
        <v>11892</v>
      </c>
      <c r="E2990" s="27" t="s">
        <v>17114</v>
      </c>
      <c r="F2990" s="26" t="str">
        <f t="shared" si="528"/>
        <v>穀府</v>
      </c>
      <c r="G2990" s="26" t="str">
        <f t="shared" si="529"/>
        <v>從肉□象形</v>
      </c>
      <c r="H2990" s="26" t="str">
        <f t="shared" si="530"/>
        <v>云貴</v>
      </c>
      <c r="I2990" s="41" t="str">
        <f t="shared" si="531"/>
        <v/>
      </c>
      <c r="J2990" s="19" t="str">
        <f t="shared" si="535"/>
        <v/>
      </c>
      <c r="K2990" s="19">
        <f t="shared" si="535"/>
        <v>3</v>
      </c>
      <c r="L2990" s="19">
        <f t="shared" si="535"/>
        <v>7</v>
      </c>
      <c r="M2990" s="19">
        <f t="shared" si="535"/>
        <v>4</v>
      </c>
      <c r="N2990" s="19" t="str">
        <f t="shared" si="532"/>
        <v/>
      </c>
      <c r="O2990" s="19" t="str">
        <f t="shared" si="536"/>
        <v/>
      </c>
      <c r="P2990" s="19" t="str">
        <f t="shared" si="536"/>
        <v/>
      </c>
      <c r="Q2990" s="19" t="str">
        <f t="shared" si="536"/>
        <v/>
      </c>
      <c r="R2990" s="19">
        <f t="shared" si="536"/>
        <v>11</v>
      </c>
    </row>
    <row r="2991" spans="1:18" ht="20.25">
      <c r="A2991" s="18" t="s">
        <v>2268</v>
      </c>
      <c r="B2991" s="20">
        <v>2987</v>
      </c>
      <c r="C2991" s="35" t="s">
        <v>1745</v>
      </c>
      <c r="D2991" s="24" t="s">
        <v>12782</v>
      </c>
      <c r="E2991" s="27" t="s">
        <v>17115</v>
      </c>
      <c r="F2991" s="26" t="str">
        <f t="shared" si="528"/>
        <v>膀光</v>
      </c>
      <c r="G2991" s="26" t="str">
        <f t="shared" si="529"/>
        <v>從肉孚聲</v>
      </c>
      <c r="H2991" s="26" t="str">
        <f t="shared" si="530"/>
        <v>匹交</v>
      </c>
      <c r="I2991" s="41" t="str">
        <f t="shared" si="531"/>
        <v>4. 形声</v>
      </c>
      <c r="J2991" s="19" t="str">
        <f t="shared" si="535"/>
        <v/>
      </c>
      <c r="K2991" s="19">
        <f t="shared" si="535"/>
        <v>3</v>
      </c>
      <c r="L2991" s="19" t="str">
        <f t="shared" si="535"/>
        <v/>
      </c>
      <c r="M2991" s="19">
        <f t="shared" si="535"/>
        <v>4</v>
      </c>
      <c r="N2991" s="19" t="str">
        <f t="shared" si="532"/>
        <v/>
      </c>
      <c r="O2991" s="19">
        <f t="shared" si="536"/>
        <v>7</v>
      </c>
      <c r="P2991" s="19" t="str">
        <f t="shared" si="536"/>
        <v/>
      </c>
      <c r="Q2991" s="19" t="str">
        <f t="shared" si="536"/>
        <v/>
      </c>
      <c r="R2991" s="19">
        <f t="shared" si="536"/>
        <v>10</v>
      </c>
    </row>
    <row r="2992" spans="1:18" ht="20.25">
      <c r="A2992" s="18" t="s">
        <v>2269</v>
      </c>
      <c r="B2992" s="20">
        <v>2988</v>
      </c>
      <c r="C2992" s="35" t="s">
        <v>9990</v>
      </c>
      <c r="D2992" s="24" t="s">
        <v>11804</v>
      </c>
      <c r="E2992" s="27" t="s">
        <v>17116</v>
      </c>
      <c r="F2992" s="26" t="str">
        <f t="shared" si="528"/>
        <v>大小腸</v>
      </c>
      <c r="G2992" s="26" t="str">
        <f t="shared" si="529"/>
        <v>從肉昜聲</v>
      </c>
      <c r="H2992" s="26" t="str">
        <f t="shared" si="530"/>
        <v>直良</v>
      </c>
      <c r="I2992" s="41" t="str">
        <f t="shared" si="531"/>
        <v>4. 形声</v>
      </c>
      <c r="J2992" s="19" t="str">
        <f t="shared" si="535"/>
        <v/>
      </c>
      <c r="K2992" s="19">
        <f t="shared" si="535"/>
        <v>4</v>
      </c>
      <c r="L2992" s="19" t="str">
        <f t="shared" si="535"/>
        <v/>
      </c>
      <c r="M2992" s="19">
        <f t="shared" si="535"/>
        <v>5</v>
      </c>
      <c r="N2992" s="19" t="str">
        <f t="shared" si="532"/>
        <v/>
      </c>
      <c r="O2992" s="19">
        <f t="shared" si="536"/>
        <v>8</v>
      </c>
      <c r="P2992" s="19" t="str">
        <f t="shared" si="536"/>
        <v/>
      </c>
      <c r="Q2992" s="19" t="str">
        <f t="shared" si="536"/>
        <v/>
      </c>
      <c r="R2992" s="19">
        <f t="shared" si="536"/>
        <v>11</v>
      </c>
    </row>
    <row r="2993" spans="1:18" ht="20.25">
      <c r="A2993" s="18" t="s">
        <v>2270</v>
      </c>
      <c r="B2993" s="20">
        <v>2989</v>
      </c>
      <c r="C2993" s="35" t="s">
        <v>5945</v>
      </c>
      <c r="D2993" s="24" t="s">
        <v>12783</v>
      </c>
      <c r="E2993" s="27" t="s">
        <v>17117</v>
      </c>
      <c r="F2993" s="26" t="str">
        <f t="shared" si="528"/>
        <v>肥</v>
      </c>
      <c r="G2993" s="26" t="str">
        <f t="shared" si="529"/>
        <v>從肉髙聲</v>
      </c>
      <c r="H2993" s="26" t="str">
        <f t="shared" si="530"/>
        <v>古勞</v>
      </c>
      <c r="I2993" s="41" t="str">
        <f t="shared" si="531"/>
        <v>4. 形声</v>
      </c>
      <c r="J2993" s="19" t="str">
        <f t="shared" si="535"/>
        <v/>
      </c>
      <c r="K2993" s="19">
        <f t="shared" si="535"/>
        <v>2</v>
      </c>
      <c r="L2993" s="19" t="str">
        <f t="shared" si="535"/>
        <v/>
      </c>
      <c r="M2993" s="19">
        <f t="shared" si="535"/>
        <v>3</v>
      </c>
      <c r="N2993" s="19" t="str">
        <f t="shared" si="532"/>
        <v/>
      </c>
      <c r="O2993" s="19">
        <f t="shared" si="536"/>
        <v>6</v>
      </c>
      <c r="P2993" s="19" t="str">
        <f t="shared" si="536"/>
        <v/>
      </c>
      <c r="Q2993" s="19" t="str">
        <f t="shared" si="536"/>
        <v/>
      </c>
      <c r="R2993" s="19">
        <f t="shared" si="536"/>
        <v>9</v>
      </c>
    </row>
    <row r="2994" spans="1:18" ht="20.25">
      <c r="A2994" s="18" t="s">
        <v>2271</v>
      </c>
      <c r="B2994" s="20">
        <v>2990</v>
      </c>
      <c r="C2994" s="35" t="s">
        <v>4619</v>
      </c>
      <c r="D2994" s="24" t="s">
        <v>12784</v>
      </c>
      <c r="E2994" s="27" t="s">
        <v>17118</v>
      </c>
      <c r="F2994" s="26" t="str">
        <f t="shared" si="528"/>
        <v>肥</v>
      </c>
      <c r="G2994" s="26" t="str">
        <f t="shared" si="529"/>
        <v>從肉方聲</v>
      </c>
      <c r="H2994" s="26" t="str">
        <f t="shared" si="530"/>
        <v>甫良</v>
      </c>
      <c r="I2994" s="41" t="str">
        <f t="shared" si="531"/>
        <v>4. 形声</v>
      </c>
      <c r="J2994" s="19" t="str">
        <f t="shared" si="535"/>
        <v/>
      </c>
      <c r="K2994" s="19">
        <f t="shared" si="535"/>
        <v>2</v>
      </c>
      <c r="L2994" s="19" t="str">
        <f t="shared" si="535"/>
        <v/>
      </c>
      <c r="M2994" s="19">
        <f t="shared" si="535"/>
        <v>3</v>
      </c>
      <c r="N2994" s="19" t="str">
        <f t="shared" si="532"/>
        <v/>
      </c>
      <c r="O2994" s="19">
        <f t="shared" si="536"/>
        <v>6</v>
      </c>
      <c r="P2994" s="19" t="str">
        <f t="shared" si="536"/>
        <v/>
      </c>
      <c r="Q2994" s="19" t="str">
        <f t="shared" si="536"/>
        <v/>
      </c>
      <c r="R2994" s="19">
        <f t="shared" si="536"/>
        <v>9</v>
      </c>
    </row>
    <row r="2995" spans="1:18" ht="20.25">
      <c r="A2995" s="18" t="s">
        <v>2272</v>
      </c>
      <c r="B2995" s="20">
        <v>2991</v>
      </c>
      <c r="C2995" s="35" t="s">
        <v>5254</v>
      </c>
      <c r="D2995" s="24" t="s">
        <v>11644</v>
      </c>
      <c r="E2995" s="27" t="s">
        <v>17119</v>
      </c>
      <c r="F2995" s="26" t="str">
        <f t="shared" si="528"/>
        <v>胷</v>
      </c>
      <c r="G2995" s="26" t="str">
        <f t="shared" si="529"/>
        <v>從肉痽聲</v>
      </c>
      <c r="H2995" s="26" t="str">
        <f t="shared" si="530"/>
        <v>於陵</v>
      </c>
      <c r="I2995" s="41" t="str">
        <f t="shared" si="531"/>
        <v>4. 形声</v>
      </c>
      <c r="J2995" s="19" t="str">
        <f t="shared" si="535"/>
        <v/>
      </c>
      <c r="K2995" s="19">
        <f t="shared" si="535"/>
        <v>2</v>
      </c>
      <c r="L2995" s="19" t="str">
        <f t="shared" si="535"/>
        <v/>
      </c>
      <c r="M2995" s="19">
        <f t="shared" si="535"/>
        <v>3</v>
      </c>
      <c r="N2995" s="19" t="str">
        <f t="shared" si="532"/>
        <v/>
      </c>
      <c r="O2995" s="19">
        <f t="shared" si="536"/>
        <v>6</v>
      </c>
      <c r="P2995" s="19" t="str">
        <f t="shared" si="536"/>
        <v/>
      </c>
      <c r="Q2995" s="19" t="str">
        <f t="shared" si="536"/>
        <v/>
      </c>
      <c r="R2995" s="19">
        <f t="shared" si="536"/>
        <v>9</v>
      </c>
    </row>
    <row r="2996" spans="1:18" ht="20.25">
      <c r="A2996" s="18" t="s">
        <v>2273</v>
      </c>
      <c r="B2996" s="20">
        <v>2992</v>
      </c>
      <c r="C2996" s="35" t="s">
        <v>2197</v>
      </c>
      <c r="D2996" s="24" t="s">
        <v>11699</v>
      </c>
      <c r="E2996" s="27" t="s">
        <v>17120</v>
      </c>
      <c r="F2996" s="26" t="str">
        <f t="shared" si="528"/>
        <v>胸骨</v>
      </c>
      <c r="G2996" s="26" t="str">
        <f t="shared" si="529"/>
        <v>從肉乙聲</v>
      </c>
      <c r="H2996" s="26" t="str">
        <f t="shared" si="530"/>
        <v>於力</v>
      </c>
      <c r="I2996" s="41" t="str">
        <f t="shared" si="531"/>
        <v>4. 形声</v>
      </c>
      <c r="J2996" s="19" t="str">
        <f t="shared" si="535"/>
        <v/>
      </c>
      <c r="K2996" s="19">
        <f t="shared" si="535"/>
        <v>3</v>
      </c>
      <c r="L2996" s="19" t="str">
        <f t="shared" si="535"/>
        <v/>
      </c>
      <c r="M2996" s="19">
        <f t="shared" si="535"/>
        <v>4</v>
      </c>
      <c r="N2996" s="19" t="str">
        <f t="shared" si="532"/>
        <v/>
      </c>
      <c r="O2996" s="19">
        <f t="shared" si="536"/>
        <v>7</v>
      </c>
      <c r="P2996" s="19" t="str">
        <f t="shared" si="536"/>
        <v/>
      </c>
      <c r="Q2996" s="19" t="str">
        <f t="shared" si="536"/>
        <v/>
      </c>
      <c r="R2996" s="19">
        <f t="shared" si="536"/>
        <v>10</v>
      </c>
    </row>
    <row r="2997" spans="1:18" ht="20.25">
      <c r="A2997" s="18" t="s">
        <v>2274</v>
      </c>
      <c r="B2997" s="20">
        <v>2993</v>
      </c>
      <c r="C2997" s="35" t="s">
        <v>8116</v>
      </c>
      <c r="D2997" s="24" t="s">
        <v>11699</v>
      </c>
      <c r="E2997" s="27" t="s">
        <v>17121</v>
      </c>
      <c r="F2997" s="26" t="str">
        <f t="shared" si="528"/>
        <v/>
      </c>
      <c r="G2997" s="26" t="str">
        <f t="shared" si="529"/>
        <v/>
      </c>
      <c r="H2997" s="26" t="str">
        <f t="shared" si="530"/>
        <v/>
      </c>
      <c r="I2997" s="41" t="str">
        <f t="shared" si="531"/>
        <v/>
      </c>
      <c r="J2997" s="19" t="str">
        <f t="shared" si="535"/>
        <v/>
      </c>
      <c r="K2997" s="19" t="str">
        <f t="shared" si="535"/>
        <v/>
      </c>
      <c r="L2997" s="19" t="str">
        <f t="shared" si="535"/>
        <v/>
      </c>
      <c r="M2997" s="19">
        <f t="shared" si="535"/>
        <v>3</v>
      </c>
      <c r="N2997" s="19" t="str">
        <f t="shared" si="532"/>
        <v/>
      </c>
      <c r="O2997" s="19" t="str">
        <f t="shared" si="536"/>
        <v/>
      </c>
      <c r="P2997" s="19" t="str">
        <f t="shared" si="536"/>
        <v/>
      </c>
      <c r="Q2997" s="19" t="str">
        <f t="shared" si="536"/>
        <v/>
      </c>
      <c r="R2997" s="19" t="str">
        <f t="shared" si="536"/>
        <v/>
      </c>
    </row>
    <row r="2998" spans="1:18" ht="20.25">
      <c r="A2998" s="18" t="s">
        <v>2275</v>
      </c>
      <c r="B2998" s="20">
        <v>2994</v>
      </c>
      <c r="C2998" s="35" t="s">
        <v>4000</v>
      </c>
      <c r="D2998" s="24" t="s">
        <v>12785</v>
      </c>
      <c r="E2998" s="27" t="s">
        <v>17122</v>
      </c>
      <c r="F2998" s="26" t="str">
        <f t="shared" si="528"/>
        <v>脊</v>
      </c>
      <c r="G2998" s="26" t="str">
        <f t="shared" si="529"/>
        <v>從肉北聲</v>
      </c>
      <c r="H2998" s="26" t="str">
        <f t="shared" si="530"/>
        <v>補妹</v>
      </c>
      <c r="I2998" s="41" t="str">
        <f t="shared" si="531"/>
        <v>4. 形声</v>
      </c>
      <c r="J2998" s="19" t="str">
        <f t="shared" si="535"/>
        <v/>
      </c>
      <c r="K2998" s="19">
        <f t="shared" si="535"/>
        <v>2</v>
      </c>
      <c r="L2998" s="19" t="str">
        <f t="shared" si="535"/>
        <v/>
      </c>
      <c r="M2998" s="19">
        <f t="shared" si="535"/>
        <v>3</v>
      </c>
      <c r="N2998" s="19" t="str">
        <f t="shared" si="532"/>
        <v/>
      </c>
      <c r="O2998" s="19">
        <f t="shared" si="536"/>
        <v>6</v>
      </c>
      <c r="P2998" s="19" t="str">
        <f t="shared" si="536"/>
        <v/>
      </c>
      <c r="Q2998" s="19" t="str">
        <f t="shared" si="536"/>
        <v/>
      </c>
      <c r="R2998" s="19">
        <f t="shared" si="536"/>
        <v>9</v>
      </c>
    </row>
    <row r="2999" spans="1:18" ht="20.25">
      <c r="A2999" s="18" t="s">
        <v>2276</v>
      </c>
      <c r="B2999" s="20">
        <v>2995</v>
      </c>
      <c r="C2999" s="35" t="s">
        <v>2251</v>
      </c>
      <c r="D2999" s="24" t="s">
        <v>11712</v>
      </c>
      <c r="E2999" s="27" t="s">
        <v>17123</v>
      </c>
      <c r="F2999" s="26" t="str">
        <f t="shared" si="528"/>
        <v>兩膀</v>
      </c>
      <c r="G2999" s="26" t="str">
        <f t="shared" si="529"/>
        <v>從肉劦聲</v>
      </c>
      <c r="H2999" s="26" t="str">
        <f t="shared" si="530"/>
        <v>虚業</v>
      </c>
      <c r="I2999" s="41" t="str">
        <f t="shared" si="531"/>
        <v>4. 形声</v>
      </c>
      <c r="J2999" s="19" t="str">
        <f t="shared" si="535"/>
        <v/>
      </c>
      <c r="K2999" s="19">
        <f t="shared" si="535"/>
        <v>3</v>
      </c>
      <c r="L2999" s="19" t="str">
        <f t="shared" si="535"/>
        <v/>
      </c>
      <c r="M2999" s="19">
        <f t="shared" si="535"/>
        <v>4</v>
      </c>
      <c r="N2999" s="19" t="str">
        <f t="shared" si="532"/>
        <v/>
      </c>
      <c r="O2999" s="19">
        <f t="shared" si="536"/>
        <v>7</v>
      </c>
      <c r="P2999" s="19" t="str">
        <f t="shared" si="536"/>
        <v/>
      </c>
      <c r="Q2999" s="19" t="str">
        <f t="shared" si="536"/>
        <v/>
      </c>
      <c r="R2999" s="19">
        <f t="shared" si="536"/>
        <v>10</v>
      </c>
    </row>
    <row r="3000" spans="1:18" ht="20.25">
      <c r="A3000" s="18" t="s">
        <v>2277</v>
      </c>
      <c r="B3000" s="20">
        <v>2996</v>
      </c>
      <c r="C3000" s="35" t="s">
        <v>3910</v>
      </c>
      <c r="D3000" s="24" t="s">
        <v>12786</v>
      </c>
      <c r="E3000" s="27" t="s">
        <v>17124</v>
      </c>
      <c r="F3000" s="26" t="str">
        <f t="shared" si="528"/>
        <v>脅</v>
      </c>
      <c r="G3000" s="26" t="str">
        <f t="shared" si="529"/>
        <v>從肉旁聲</v>
      </c>
      <c r="H3000" s="26" t="str">
        <f t="shared" si="530"/>
        <v>歩光</v>
      </c>
      <c r="I3000" s="41" t="str">
        <f t="shared" si="531"/>
        <v>4. 形声</v>
      </c>
      <c r="J3000" s="19" t="str">
        <f t="shared" si="535"/>
        <v/>
      </c>
      <c r="K3000" s="19">
        <f t="shared" si="535"/>
        <v>2</v>
      </c>
      <c r="L3000" s="19" t="str">
        <f t="shared" si="535"/>
        <v/>
      </c>
      <c r="M3000" s="19">
        <f t="shared" si="535"/>
        <v>3</v>
      </c>
      <c r="N3000" s="19" t="str">
        <f t="shared" si="532"/>
        <v/>
      </c>
      <c r="O3000" s="19">
        <f t="shared" si="536"/>
        <v>6</v>
      </c>
      <c r="P3000" s="19" t="str">
        <f t="shared" si="536"/>
        <v/>
      </c>
      <c r="Q3000" s="19" t="str">
        <f t="shared" si="536"/>
        <v/>
      </c>
      <c r="R3000" s="19">
        <f t="shared" si="536"/>
        <v>9</v>
      </c>
    </row>
    <row r="3001" spans="1:18" ht="20.25">
      <c r="A3001" s="18" t="s">
        <v>2278</v>
      </c>
      <c r="B3001" s="20">
        <v>2997</v>
      </c>
      <c r="C3001" s="36" t="s">
        <v>6787</v>
      </c>
      <c r="D3001" s="24" t="s">
        <v>11561</v>
      </c>
      <c r="E3001" s="29" t="s">
        <v>17125</v>
      </c>
      <c r="F3001" s="26" t="str">
        <f t="shared" si="528"/>
        <v/>
      </c>
      <c r="G3001" s="26" t="str">
        <f t="shared" si="529"/>
        <v/>
      </c>
      <c r="H3001" s="26" t="str">
        <f t="shared" si="530"/>
        <v/>
      </c>
      <c r="I3001" s="41" t="str">
        <f t="shared" si="531"/>
        <v/>
      </c>
      <c r="J3001" s="19" t="str">
        <f t="shared" si="535"/>
        <v/>
      </c>
      <c r="K3001" s="19" t="str">
        <f t="shared" si="535"/>
        <v/>
      </c>
      <c r="L3001" s="19" t="str">
        <f t="shared" si="535"/>
        <v/>
      </c>
      <c r="M3001" s="19">
        <f t="shared" si="535"/>
        <v>3</v>
      </c>
      <c r="N3001" s="19" t="str">
        <f t="shared" si="532"/>
        <v/>
      </c>
      <c r="O3001" s="19" t="str">
        <f t="shared" si="536"/>
        <v/>
      </c>
      <c r="P3001" s="19" t="str">
        <f t="shared" si="536"/>
        <v/>
      </c>
      <c r="Q3001" s="19" t="str">
        <f t="shared" si="536"/>
        <v/>
      </c>
      <c r="R3001" s="19" t="str">
        <f t="shared" si="536"/>
        <v/>
      </c>
    </row>
    <row r="3002" spans="1:18" ht="20.25">
      <c r="A3002" s="18" t="s">
        <v>2279</v>
      </c>
      <c r="B3002" s="20">
        <v>2998</v>
      </c>
      <c r="C3002" s="35" t="s">
        <v>25646</v>
      </c>
      <c r="D3002" s="24" t="s">
        <v>11881</v>
      </c>
      <c r="E3002" s="27" t="s">
        <v>17126</v>
      </c>
      <c r="F3002" s="26" t="str">
        <f t="shared" si="528"/>
        <v>脅肉</v>
      </c>
      <c r="G3002" s="26" t="str">
        <f t="shared" si="529"/>
        <v>從肉寽聲一曰脟腸間肥也一曰膫也</v>
      </c>
      <c r="H3002" s="26" t="str">
        <f t="shared" si="530"/>
        <v>力輟</v>
      </c>
      <c r="I3002" s="41" t="str">
        <f t="shared" si="531"/>
        <v>4. 形声</v>
      </c>
      <c r="J3002" s="19" t="str">
        <f t="shared" si="535"/>
        <v/>
      </c>
      <c r="K3002" s="19">
        <f t="shared" si="535"/>
        <v>3</v>
      </c>
      <c r="L3002" s="19" t="str">
        <f t="shared" si="535"/>
        <v/>
      </c>
      <c r="M3002" s="19">
        <f t="shared" si="535"/>
        <v>4</v>
      </c>
      <c r="N3002" s="19" t="str">
        <f t="shared" si="532"/>
        <v/>
      </c>
      <c r="O3002" s="19">
        <f t="shared" si="536"/>
        <v>7</v>
      </c>
      <c r="P3002" s="19" t="str">
        <f t="shared" si="536"/>
        <v/>
      </c>
      <c r="Q3002" s="19" t="str">
        <f t="shared" si="536"/>
        <v/>
      </c>
      <c r="R3002" s="19">
        <f t="shared" si="536"/>
        <v>21</v>
      </c>
    </row>
    <row r="3003" spans="1:18" ht="20.25">
      <c r="A3003" s="18" t="s">
        <v>2280</v>
      </c>
      <c r="B3003" s="20">
        <v>2999</v>
      </c>
      <c r="C3003" s="35" t="s">
        <v>3147</v>
      </c>
      <c r="D3003" s="24" t="s">
        <v>11585</v>
      </c>
      <c r="E3003" s="27" t="s">
        <v>17127</v>
      </c>
      <c r="F3003" s="26" t="str">
        <f t="shared" si="528"/>
        <v>脅骨</v>
      </c>
      <c r="G3003" s="26" t="str">
        <f t="shared" si="529"/>
        <v>從肉力聲</v>
      </c>
      <c r="H3003" s="26" t="str">
        <f t="shared" si="530"/>
        <v>盧則</v>
      </c>
      <c r="I3003" s="41" t="str">
        <f t="shared" si="531"/>
        <v>4. 形声</v>
      </c>
      <c r="J3003" s="19" t="str">
        <f t="shared" si="535"/>
        <v/>
      </c>
      <c r="K3003" s="19">
        <f t="shared" si="535"/>
        <v>3</v>
      </c>
      <c r="L3003" s="19" t="str">
        <f t="shared" si="535"/>
        <v/>
      </c>
      <c r="M3003" s="19">
        <f t="shared" si="535"/>
        <v>4</v>
      </c>
      <c r="N3003" s="19" t="str">
        <f t="shared" si="532"/>
        <v/>
      </c>
      <c r="O3003" s="19">
        <f t="shared" si="536"/>
        <v>7</v>
      </c>
      <c r="P3003" s="19" t="str">
        <f t="shared" si="536"/>
        <v/>
      </c>
      <c r="Q3003" s="19" t="str">
        <f t="shared" si="536"/>
        <v/>
      </c>
      <c r="R3003" s="19">
        <f t="shared" si="536"/>
        <v>10</v>
      </c>
    </row>
    <row r="3004" spans="1:18" ht="20.25">
      <c r="A3004" s="18" t="s">
        <v>2281</v>
      </c>
      <c r="B3004" s="20">
        <v>3000</v>
      </c>
      <c r="C3004" s="35" t="s">
        <v>1725</v>
      </c>
      <c r="D3004" s="24" t="s">
        <v>11809</v>
      </c>
      <c r="E3004" s="27" t="s">
        <v>17128</v>
      </c>
      <c r="F3004" s="26" t="str">
        <f t="shared" si="528"/>
        <v>夾脊肉</v>
      </c>
      <c r="G3004" s="26" t="str">
        <f t="shared" si="529"/>
        <v>從肉申聲</v>
      </c>
      <c r="H3004" s="26" t="str">
        <f t="shared" si="530"/>
        <v>失人</v>
      </c>
      <c r="I3004" s="41" t="str">
        <f t="shared" si="531"/>
        <v>4. 形声</v>
      </c>
      <c r="J3004" s="19" t="str">
        <f t="shared" si="535"/>
        <v/>
      </c>
      <c r="K3004" s="19">
        <f t="shared" si="535"/>
        <v>4</v>
      </c>
      <c r="L3004" s="19" t="str">
        <f t="shared" si="535"/>
        <v/>
      </c>
      <c r="M3004" s="19">
        <f t="shared" si="535"/>
        <v>5</v>
      </c>
      <c r="N3004" s="19" t="str">
        <f t="shared" si="532"/>
        <v/>
      </c>
      <c r="O3004" s="19">
        <f t="shared" si="536"/>
        <v>8</v>
      </c>
      <c r="P3004" s="19" t="str">
        <f t="shared" si="536"/>
        <v/>
      </c>
      <c r="Q3004" s="19" t="str">
        <f t="shared" si="536"/>
        <v/>
      </c>
      <c r="R3004" s="19">
        <f t="shared" si="536"/>
        <v>11</v>
      </c>
    </row>
    <row r="3005" spans="1:18" ht="20.25">
      <c r="A3005" s="18" t="s">
        <v>2282</v>
      </c>
      <c r="B3005" s="20">
        <v>3001</v>
      </c>
      <c r="C3005" s="35" t="s">
        <v>25647</v>
      </c>
      <c r="D3005" s="24" t="s">
        <v>11607</v>
      </c>
      <c r="E3005" s="27" t="s">
        <v>17129</v>
      </c>
      <c r="F3005" s="26" t="str">
        <f t="shared" si="528"/>
        <v>背肉</v>
      </c>
      <c r="G3005" s="26" t="str">
        <f t="shared" si="529"/>
        <v>從肉毎聲易曰咸其脢</v>
      </c>
      <c r="H3005" s="26" t="str">
        <f t="shared" si="530"/>
        <v>莫桮</v>
      </c>
      <c r="I3005" s="41" t="str">
        <f t="shared" si="531"/>
        <v>4. 形声</v>
      </c>
      <c r="J3005" s="19" t="str">
        <f t="shared" ref="J3005:M3024" si="537">IFERROR(FIND(J$4,$E3005),"")</f>
        <v/>
      </c>
      <c r="K3005" s="19">
        <f t="shared" si="537"/>
        <v>3</v>
      </c>
      <c r="L3005" s="19" t="str">
        <f t="shared" si="537"/>
        <v/>
      </c>
      <c r="M3005" s="19">
        <f t="shared" si="537"/>
        <v>4</v>
      </c>
      <c r="N3005" s="19" t="str">
        <f t="shared" si="532"/>
        <v/>
      </c>
      <c r="O3005" s="19">
        <f t="shared" ref="O3005:R3024" si="538">IFERROR(FIND(O$4,$E3005),"")</f>
        <v>7</v>
      </c>
      <c r="P3005" s="19" t="str">
        <f t="shared" si="538"/>
        <v/>
      </c>
      <c r="Q3005" s="19" t="str">
        <f t="shared" si="538"/>
        <v/>
      </c>
      <c r="R3005" s="19">
        <f t="shared" si="538"/>
        <v>15</v>
      </c>
    </row>
    <row r="3006" spans="1:18" ht="20.25">
      <c r="A3006" s="18" t="s">
        <v>2283</v>
      </c>
      <c r="B3006" s="20">
        <v>3002</v>
      </c>
      <c r="C3006" s="35" t="s">
        <v>2898</v>
      </c>
      <c r="D3006" s="24" t="s">
        <v>11693</v>
      </c>
      <c r="E3006" s="27" t="s">
        <v>17130</v>
      </c>
      <c r="F3006" s="26" t="str">
        <f t="shared" si="528"/>
        <v>髆</v>
      </c>
      <c r="G3006" s="26" t="str">
        <f t="shared" si="529"/>
        <v>從肉象形</v>
      </c>
      <c r="H3006" s="26" t="str">
        <f t="shared" si="530"/>
        <v>古賢</v>
      </c>
      <c r="I3006" s="41" t="str">
        <f t="shared" si="531"/>
        <v/>
      </c>
      <c r="J3006" s="19" t="str">
        <f t="shared" si="537"/>
        <v/>
      </c>
      <c r="K3006" s="19">
        <f t="shared" si="537"/>
        <v>2</v>
      </c>
      <c r="L3006" s="19">
        <f t="shared" si="537"/>
        <v>5</v>
      </c>
      <c r="M3006" s="19">
        <f t="shared" si="537"/>
        <v>3</v>
      </c>
      <c r="N3006" s="19" t="str">
        <f t="shared" si="532"/>
        <v/>
      </c>
      <c r="O3006" s="19" t="str">
        <f t="shared" si="538"/>
        <v/>
      </c>
      <c r="P3006" s="19" t="str">
        <f t="shared" si="538"/>
        <v/>
      </c>
      <c r="Q3006" s="19" t="str">
        <f t="shared" si="538"/>
        <v/>
      </c>
      <c r="R3006" s="19">
        <f t="shared" si="538"/>
        <v>9</v>
      </c>
    </row>
    <row r="3007" spans="1:18" ht="20.25">
      <c r="A3007" s="18" t="s">
        <v>2284</v>
      </c>
      <c r="B3007" s="20">
        <v>3003</v>
      </c>
      <c r="C3007" s="35" t="s">
        <v>2898</v>
      </c>
      <c r="D3007" s="24" t="s">
        <v>11693</v>
      </c>
      <c r="E3007" s="27" t="s">
        <v>17131</v>
      </c>
      <c r="F3007" s="26" t="str">
        <f t="shared" si="528"/>
        <v/>
      </c>
      <c r="G3007" s="26" t="str">
        <f t="shared" si="529"/>
        <v/>
      </c>
      <c r="H3007" s="26" t="str">
        <f t="shared" si="530"/>
        <v/>
      </c>
      <c r="I3007" s="41" t="str">
        <f t="shared" si="531"/>
        <v/>
      </c>
      <c r="J3007" s="19" t="str">
        <f t="shared" si="537"/>
        <v/>
      </c>
      <c r="K3007" s="19" t="str">
        <f t="shared" si="537"/>
        <v/>
      </c>
      <c r="L3007" s="19" t="str">
        <f t="shared" si="537"/>
        <v/>
      </c>
      <c r="M3007" s="19">
        <f t="shared" si="537"/>
        <v>3</v>
      </c>
      <c r="N3007" s="19" t="str">
        <f t="shared" si="532"/>
        <v/>
      </c>
      <c r="O3007" s="19" t="str">
        <f t="shared" si="538"/>
        <v/>
      </c>
      <c r="P3007" s="19" t="str">
        <f t="shared" si="538"/>
        <v/>
      </c>
      <c r="Q3007" s="19" t="str">
        <f t="shared" si="538"/>
        <v/>
      </c>
      <c r="R3007" s="19" t="str">
        <f t="shared" si="538"/>
        <v/>
      </c>
    </row>
    <row r="3008" spans="1:18" ht="20.25">
      <c r="A3008" s="18" t="s">
        <v>2285</v>
      </c>
      <c r="B3008" s="20">
        <v>3004</v>
      </c>
      <c r="C3008" s="35" t="s">
        <v>9177</v>
      </c>
      <c r="D3008" s="24" t="s">
        <v>12787</v>
      </c>
      <c r="E3008" s="27" t="s">
        <v>17132</v>
      </c>
      <c r="F3008" s="26" t="str">
        <f t="shared" si="528"/>
        <v>亦下</v>
      </c>
      <c r="G3008" s="26" t="str">
        <f t="shared" si="529"/>
        <v>從肉去聲</v>
      </c>
      <c r="H3008" s="26" t="str">
        <f t="shared" si="530"/>
        <v>古洛</v>
      </c>
      <c r="I3008" s="41" t="str">
        <f t="shared" si="531"/>
        <v>4. 形声</v>
      </c>
      <c r="J3008" s="19" t="str">
        <f t="shared" si="537"/>
        <v/>
      </c>
      <c r="K3008" s="19">
        <f t="shared" si="537"/>
        <v>3</v>
      </c>
      <c r="L3008" s="19" t="str">
        <f t="shared" si="537"/>
        <v/>
      </c>
      <c r="M3008" s="19">
        <f t="shared" si="537"/>
        <v>4</v>
      </c>
      <c r="N3008" s="19" t="str">
        <f t="shared" si="532"/>
        <v/>
      </c>
      <c r="O3008" s="19">
        <f t="shared" si="538"/>
        <v>7</v>
      </c>
      <c r="P3008" s="19" t="str">
        <f t="shared" si="538"/>
        <v/>
      </c>
      <c r="Q3008" s="19" t="str">
        <f t="shared" si="538"/>
        <v/>
      </c>
      <c r="R3008" s="19">
        <f t="shared" si="538"/>
        <v>10</v>
      </c>
    </row>
    <row r="3009" spans="1:18" ht="20.25">
      <c r="A3009" s="18" t="s">
        <v>2286</v>
      </c>
      <c r="B3009" s="20">
        <v>3005</v>
      </c>
      <c r="C3009" s="35" t="s">
        <v>2236</v>
      </c>
      <c r="D3009" s="24" t="s">
        <v>11982</v>
      </c>
      <c r="E3009" s="27" t="s">
        <v>17133</v>
      </c>
      <c r="F3009" s="26" t="str">
        <f t="shared" si="528"/>
        <v>亦下</v>
      </c>
      <c r="G3009" s="26" t="str">
        <f t="shared" si="529"/>
        <v>從肉去聲</v>
      </c>
      <c r="H3009" s="26" t="str">
        <f t="shared" si="530"/>
        <v>去剏</v>
      </c>
      <c r="I3009" s="41" t="str">
        <f t="shared" si="531"/>
        <v>4. 形声</v>
      </c>
      <c r="J3009" s="19" t="str">
        <f t="shared" si="537"/>
        <v/>
      </c>
      <c r="K3009" s="19">
        <f t="shared" si="537"/>
        <v>3</v>
      </c>
      <c r="L3009" s="19" t="str">
        <f t="shared" si="537"/>
        <v/>
      </c>
      <c r="M3009" s="19">
        <f t="shared" si="537"/>
        <v>4</v>
      </c>
      <c r="N3009" s="19" t="str">
        <f t="shared" si="532"/>
        <v/>
      </c>
      <c r="O3009" s="19">
        <f t="shared" si="538"/>
        <v>7</v>
      </c>
      <c r="P3009" s="19" t="str">
        <f t="shared" si="538"/>
        <v/>
      </c>
      <c r="Q3009" s="19" t="str">
        <f t="shared" si="538"/>
        <v/>
      </c>
      <c r="R3009" s="19">
        <f t="shared" si="538"/>
        <v>10</v>
      </c>
    </row>
    <row r="3010" spans="1:18" ht="20.25">
      <c r="A3010" s="18" t="s">
        <v>2287</v>
      </c>
      <c r="B3010" s="20">
        <v>3006</v>
      </c>
      <c r="C3010" s="35" t="s">
        <v>4040</v>
      </c>
      <c r="D3010" s="24" t="s">
        <v>11650</v>
      </c>
      <c r="E3010" s="27" t="s">
        <v>17134</v>
      </c>
      <c r="F3010" s="26" t="str">
        <f t="shared" si="528"/>
        <v>手上</v>
      </c>
      <c r="G3010" s="26" t="str">
        <f t="shared" si="529"/>
        <v>從肉辟聲</v>
      </c>
      <c r="H3010" s="26" t="str">
        <f t="shared" si="530"/>
        <v>卑義</v>
      </c>
      <c r="I3010" s="41" t="str">
        <f t="shared" si="531"/>
        <v>4. 形声</v>
      </c>
      <c r="J3010" s="19" t="str">
        <f t="shared" si="537"/>
        <v/>
      </c>
      <c r="K3010" s="19">
        <f t="shared" si="537"/>
        <v>3</v>
      </c>
      <c r="L3010" s="19" t="str">
        <f t="shared" si="537"/>
        <v/>
      </c>
      <c r="M3010" s="19">
        <f t="shared" si="537"/>
        <v>4</v>
      </c>
      <c r="N3010" s="19" t="str">
        <f t="shared" si="532"/>
        <v/>
      </c>
      <c r="O3010" s="19">
        <f t="shared" si="538"/>
        <v>7</v>
      </c>
      <c r="P3010" s="19" t="str">
        <f t="shared" si="538"/>
        <v/>
      </c>
      <c r="Q3010" s="19" t="str">
        <f t="shared" si="538"/>
        <v/>
      </c>
      <c r="R3010" s="19">
        <f t="shared" si="538"/>
        <v>10</v>
      </c>
    </row>
    <row r="3011" spans="1:18" ht="20.25">
      <c r="A3011" s="18" t="s">
        <v>2288</v>
      </c>
      <c r="B3011" s="20">
        <v>3007</v>
      </c>
      <c r="C3011" s="35" t="s">
        <v>25648</v>
      </c>
      <c r="D3011" s="24" t="s">
        <v>12788</v>
      </c>
      <c r="E3011" s="27" t="s">
        <v>17135</v>
      </c>
      <c r="F3011" s="26" t="str">
        <f t="shared" si="528"/>
        <v>臂羊矢</v>
      </c>
      <c r="G3011" s="26" t="str">
        <f t="shared" si="529"/>
        <v>從肉需聲讀若襦</v>
      </c>
      <c r="H3011" s="26" t="str">
        <f t="shared" si="530"/>
        <v>那到</v>
      </c>
      <c r="I3011" s="41" t="str">
        <f t="shared" si="531"/>
        <v>4. 形声</v>
      </c>
      <c r="J3011" s="19" t="str">
        <f t="shared" si="537"/>
        <v/>
      </c>
      <c r="K3011" s="19">
        <f t="shared" si="537"/>
        <v>4</v>
      </c>
      <c r="L3011" s="19" t="str">
        <f t="shared" si="537"/>
        <v/>
      </c>
      <c r="M3011" s="19">
        <f t="shared" si="537"/>
        <v>5</v>
      </c>
      <c r="N3011" s="19" t="str">
        <f t="shared" si="532"/>
        <v/>
      </c>
      <c r="O3011" s="19">
        <f t="shared" si="538"/>
        <v>8</v>
      </c>
      <c r="P3011" s="19" t="str">
        <f t="shared" si="538"/>
        <v/>
      </c>
      <c r="Q3011" s="19" t="str">
        <f t="shared" si="538"/>
        <v/>
      </c>
      <c r="R3011" s="19">
        <f t="shared" si="538"/>
        <v>14</v>
      </c>
    </row>
    <row r="3012" spans="1:18" ht="20.25">
      <c r="A3012" s="18" t="s">
        <v>2289</v>
      </c>
      <c r="B3012" s="20">
        <v>3008</v>
      </c>
      <c r="C3012" s="35" t="s">
        <v>7295</v>
      </c>
      <c r="D3012" s="24" t="s">
        <v>12789</v>
      </c>
      <c r="E3012" s="27" t="s">
        <v>17136</v>
      </c>
      <c r="F3012" s="26" t="str">
        <f t="shared" si="528"/>
        <v>臂節</v>
      </c>
      <c r="G3012" s="26" t="str">
        <f t="shared" si="529"/>
        <v>從肉從寸寸手寸口也</v>
      </c>
      <c r="H3012" s="26" t="str">
        <f t="shared" si="530"/>
        <v>陟桞</v>
      </c>
      <c r="I3012" s="41" t="str">
        <f t="shared" si="531"/>
        <v>3. 会意</v>
      </c>
      <c r="J3012" s="19" t="str">
        <f t="shared" si="537"/>
        <v/>
      </c>
      <c r="K3012" s="19">
        <f t="shared" si="537"/>
        <v>3</v>
      </c>
      <c r="L3012" s="19" t="str">
        <f t="shared" si="537"/>
        <v/>
      </c>
      <c r="M3012" s="19">
        <f t="shared" si="537"/>
        <v>4</v>
      </c>
      <c r="N3012" s="19">
        <f t="shared" si="532"/>
        <v>6</v>
      </c>
      <c r="O3012" s="19" t="str">
        <f t="shared" si="538"/>
        <v/>
      </c>
      <c r="P3012" s="19" t="str">
        <f t="shared" si="538"/>
        <v/>
      </c>
      <c r="Q3012" s="19" t="str">
        <f t="shared" si="538"/>
        <v/>
      </c>
      <c r="R3012" s="19">
        <f t="shared" si="538"/>
        <v>15</v>
      </c>
    </row>
    <row r="3013" spans="1:18" ht="20.25">
      <c r="A3013" s="18" t="s">
        <v>2290</v>
      </c>
      <c r="B3013" s="20">
        <v>3009</v>
      </c>
      <c r="C3013" s="35" t="s">
        <v>25649</v>
      </c>
      <c r="D3013" s="24" t="s">
        <v>11574</v>
      </c>
      <c r="E3013" s="27" t="s">
        <v>17137</v>
      </c>
      <c r="F3013" s="26" t="str">
        <f t="shared" ref="F3013:F3076" si="539">IFERROR(MID(E3013,1,K3013-1),"")</f>
        <v>肶臍</v>
      </c>
      <c r="G3013" s="26" t="str">
        <f t="shared" ref="G3013:G3076" si="540">IFERROR(MID($E3013,K3013+1,MIN(IF(Q3013=0,100,Q3013), IF(R3013=0,100,R3013))-3-K3013),"")</f>
        <v>從肉齊聲</v>
      </c>
      <c r="H3013" s="26" t="str">
        <f t="shared" ref="H3013:H3076" si="541">IFERROR(MID($E3013,R3013-2,2),"")</f>
        <v>徂兮</v>
      </c>
      <c r="I3013" s="41" t="str">
        <f t="shared" ref="I3013:I3076" si="542">IFERROR(IF(N(P3013)&lt;&gt;0,"1.象形 or 2.指事",IF(N(M3013)*N(O3013)&lt;&gt;0,"4. 形声",IF(AND(N(M3013)*N(N3013)&lt;&gt;0, N3013&lt;Q3013),"3. 会意",""))),"")</f>
        <v>4. 形声</v>
      </c>
      <c r="J3013" s="19" t="str">
        <f t="shared" si="537"/>
        <v/>
      </c>
      <c r="K3013" s="19">
        <f t="shared" si="537"/>
        <v>3</v>
      </c>
      <c r="L3013" s="19" t="str">
        <f t="shared" si="537"/>
        <v/>
      </c>
      <c r="M3013" s="19">
        <f t="shared" si="537"/>
        <v>4</v>
      </c>
      <c r="N3013" s="19" t="str">
        <f t="shared" ref="N3013:N3076" si="543">IFERROR(FIND(N$4,$E3013,M3013+1),"")</f>
        <v/>
      </c>
      <c r="O3013" s="19">
        <f t="shared" si="538"/>
        <v>7</v>
      </c>
      <c r="P3013" s="19" t="str">
        <f t="shared" si="538"/>
        <v/>
      </c>
      <c r="Q3013" s="19" t="str">
        <f t="shared" si="538"/>
        <v/>
      </c>
      <c r="R3013" s="19">
        <f t="shared" si="538"/>
        <v>10</v>
      </c>
    </row>
    <row r="3014" spans="1:18" ht="20.25">
      <c r="A3014" s="18" t="s">
        <v>2291</v>
      </c>
      <c r="B3014" s="20">
        <v>3010</v>
      </c>
      <c r="C3014" s="35" t="s">
        <v>5906</v>
      </c>
      <c r="D3014" s="24" t="s">
        <v>11836</v>
      </c>
      <c r="E3014" s="27" t="s">
        <v>17138</v>
      </c>
      <c r="F3014" s="26" t="str">
        <f t="shared" si="539"/>
        <v>厚</v>
      </c>
      <c r="G3014" s="26" t="str">
        <f t="shared" si="540"/>
        <v>從肉复聲</v>
      </c>
      <c r="H3014" s="26" t="str">
        <f t="shared" si="541"/>
        <v>方六</v>
      </c>
      <c r="I3014" s="41" t="str">
        <f t="shared" si="542"/>
        <v>4. 形声</v>
      </c>
      <c r="J3014" s="19" t="str">
        <f t="shared" si="537"/>
        <v/>
      </c>
      <c r="K3014" s="19">
        <f t="shared" si="537"/>
        <v>2</v>
      </c>
      <c r="L3014" s="19" t="str">
        <f t="shared" si="537"/>
        <v/>
      </c>
      <c r="M3014" s="19">
        <f t="shared" si="537"/>
        <v>3</v>
      </c>
      <c r="N3014" s="19" t="str">
        <f t="shared" si="543"/>
        <v/>
      </c>
      <c r="O3014" s="19">
        <f t="shared" si="538"/>
        <v>6</v>
      </c>
      <c r="P3014" s="19" t="str">
        <f t="shared" si="538"/>
        <v/>
      </c>
      <c r="Q3014" s="19" t="str">
        <f t="shared" si="538"/>
        <v/>
      </c>
      <c r="R3014" s="19">
        <f t="shared" si="538"/>
        <v>9</v>
      </c>
    </row>
    <row r="3015" spans="1:18" ht="20.25">
      <c r="A3015" s="18" t="s">
        <v>2292</v>
      </c>
      <c r="B3015" s="20">
        <v>3011</v>
      </c>
      <c r="C3015" s="35" t="s">
        <v>1751</v>
      </c>
      <c r="D3015" s="24" t="s">
        <v>11634</v>
      </c>
      <c r="E3015" s="27" t="s">
        <v>17139</v>
      </c>
      <c r="F3015" s="26" t="str">
        <f t="shared" si="539"/>
        <v>腹下肥</v>
      </c>
      <c r="G3015" s="26" t="str">
        <f t="shared" si="540"/>
        <v>從肉臾聲</v>
      </c>
      <c r="H3015" s="26" t="str">
        <f t="shared" si="541"/>
        <v>羊朱</v>
      </c>
      <c r="I3015" s="41" t="str">
        <f t="shared" si="542"/>
        <v>4. 形声</v>
      </c>
      <c r="J3015" s="19" t="str">
        <f t="shared" si="537"/>
        <v/>
      </c>
      <c r="K3015" s="19">
        <f t="shared" si="537"/>
        <v>4</v>
      </c>
      <c r="L3015" s="19" t="str">
        <f t="shared" si="537"/>
        <v/>
      </c>
      <c r="M3015" s="19">
        <f t="shared" si="537"/>
        <v>5</v>
      </c>
      <c r="N3015" s="19" t="str">
        <f t="shared" si="543"/>
        <v/>
      </c>
      <c r="O3015" s="19">
        <f t="shared" si="538"/>
        <v>8</v>
      </c>
      <c r="P3015" s="19" t="str">
        <f t="shared" si="538"/>
        <v/>
      </c>
      <c r="Q3015" s="19" t="str">
        <f t="shared" si="538"/>
        <v/>
      </c>
      <c r="R3015" s="19">
        <f t="shared" si="538"/>
        <v>11</v>
      </c>
    </row>
    <row r="3016" spans="1:18" ht="20.25">
      <c r="A3016" s="18" t="s">
        <v>2293</v>
      </c>
      <c r="B3016" s="20">
        <v>3012</v>
      </c>
      <c r="C3016" s="35" t="s">
        <v>25650</v>
      </c>
      <c r="D3016" s="24" t="s">
        <v>12495</v>
      </c>
      <c r="E3016" s="27" t="s">
        <v>17140</v>
      </c>
      <c r="F3016" s="26" t="str">
        <f t="shared" si="539"/>
        <v>□</v>
      </c>
      <c r="G3016" s="26" t="str">
        <f t="shared" si="540"/>
        <v>從肉隹聲</v>
      </c>
      <c r="H3016" s="26" t="str">
        <f t="shared" si="541"/>
        <v>示隹</v>
      </c>
      <c r="I3016" s="41" t="str">
        <f t="shared" si="542"/>
        <v>4. 形声</v>
      </c>
      <c r="J3016" s="19" t="str">
        <f t="shared" si="537"/>
        <v/>
      </c>
      <c r="K3016" s="19">
        <f t="shared" si="537"/>
        <v>2</v>
      </c>
      <c r="L3016" s="19" t="str">
        <f t="shared" si="537"/>
        <v/>
      </c>
      <c r="M3016" s="19">
        <f t="shared" si="537"/>
        <v>3</v>
      </c>
      <c r="N3016" s="19" t="str">
        <f t="shared" si="543"/>
        <v/>
      </c>
      <c r="O3016" s="19">
        <f t="shared" si="538"/>
        <v>6</v>
      </c>
      <c r="P3016" s="19" t="str">
        <f t="shared" si="538"/>
        <v/>
      </c>
      <c r="Q3016" s="19" t="str">
        <f t="shared" si="538"/>
        <v/>
      </c>
      <c r="R3016" s="19">
        <f t="shared" si="538"/>
        <v>9</v>
      </c>
    </row>
    <row r="3017" spans="1:18" ht="20.25">
      <c r="A3017" s="18" t="s">
        <v>2294</v>
      </c>
      <c r="B3017" s="20">
        <v>3013</v>
      </c>
      <c r="C3017" s="35"/>
      <c r="D3017" s="24" t="s">
        <v>11665</v>
      </c>
      <c r="E3017" s="27" t="s">
        <v>17141</v>
      </c>
      <c r="F3017" s="26" t="str">
        <f t="shared" si="539"/>
        <v>孔</v>
      </c>
      <c r="G3017" s="26" t="str">
        <f t="shared" si="540"/>
        <v>從肉決省聲讀若決水之決</v>
      </c>
      <c r="H3017" s="26" t="str">
        <f t="shared" si="541"/>
        <v>古穴</v>
      </c>
      <c r="I3017" s="41" t="str">
        <f t="shared" si="542"/>
        <v>4. 形声</v>
      </c>
      <c r="J3017" s="19" t="str">
        <f t="shared" si="537"/>
        <v/>
      </c>
      <c r="K3017" s="19">
        <f t="shared" si="537"/>
        <v>2</v>
      </c>
      <c r="L3017" s="19" t="str">
        <f t="shared" si="537"/>
        <v/>
      </c>
      <c r="M3017" s="19">
        <f t="shared" si="537"/>
        <v>3</v>
      </c>
      <c r="N3017" s="19" t="str">
        <f t="shared" si="543"/>
        <v/>
      </c>
      <c r="O3017" s="19">
        <f t="shared" si="538"/>
        <v>7</v>
      </c>
      <c r="P3017" s="19" t="str">
        <f t="shared" si="538"/>
        <v/>
      </c>
      <c r="Q3017" s="19" t="str">
        <f t="shared" si="538"/>
        <v/>
      </c>
      <c r="R3017" s="19">
        <f t="shared" si="538"/>
        <v>16</v>
      </c>
    </row>
    <row r="3018" spans="1:18" ht="20.25">
      <c r="A3018" s="18" t="s">
        <v>2295</v>
      </c>
      <c r="B3018" s="20">
        <v>3014</v>
      </c>
      <c r="C3018" s="35" t="s">
        <v>11274</v>
      </c>
      <c r="D3018" s="24" t="s">
        <v>12790</v>
      </c>
      <c r="E3018" s="27" t="s">
        <v>17142</v>
      </c>
      <c r="F3018" s="26" t="str">
        <f t="shared" si="539"/>
        <v>股</v>
      </c>
      <c r="G3018" s="26" t="str">
        <f t="shared" si="540"/>
        <v>從肉夸聲</v>
      </c>
      <c r="H3018" s="26" t="str">
        <f t="shared" si="541"/>
        <v>苦故</v>
      </c>
      <c r="I3018" s="41" t="str">
        <f t="shared" si="542"/>
        <v>4. 形声</v>
      </c>
      <c r="J3018" s="19" t="str">
        <f t="shared" si="537"/>
        <v/>
      </c>
      <c r="K3018" s="19">
        <f t="shared" si="537"/>
        <v>2</v>
      </c>
      <c r="L3018" s="19" t="str">
        <f t="shared" si="537"/>
        <v/>
      </c>
      <c r="M3018" s="19">
        <f t="shared" si="537"/>
        <v>3</v>
      </c>
      <c r="N3018" s="19" t="str">
        <f t="shared" si="543"/>
        <v/>
      </c>
      <c r="O3018" s="19">
        <f t="shared" si="538"/>
        <v>6</v>
      </c>
      <c r="P3018" s="19" t="str">
        <f t="shared" si="538"/>
        <v/>
      </c>
      <c r="Q3018" s="19" t="str">
        <f t="shared" si="538"/>
        <v/>
      </c>
      <c r="R3018" s="19">
        <f t="shared" si="538"/>
        <v>9</v>
      </c>
    </row>
    <row r="3019" spans="1:18" ht="20.25">
      <c r="A3019" s="18" t="s">
        <v>2296</v>
      </c>
      <c r="B3019" s="20">
        <v>3015</v>
      </c>
      <c r="C3019" s="35" t="s">
        <v>9268</v>
      </c>
      <c r="D3019" s="24" t="s">
        <v>12407</v>
      </c>
      <c r="E3019" s="27" t="s">
        <v>17143</v>
      </c>
      <c r="F3019" s="26" t="str">
        <f t="shared" si="539"/>
        <v>髀</v>
      </c>
      <c r="G3019" s="26" t="str">
        <f t="shared" si="540"/>
        <v>從肉殳聲</v>
      </c>
      <c r="H3019" s="26" t="str">
        <f t="shared" si="541"/>
        <v>公戶</v>
      </c>
      <c r="I3019" s="41" t="str">
        <f t="shared" si="542"/>
        <v>4. 形声</v>
      </c>
      <c r="J3019" s="19" t="str">
        <f t="shared" si="537"/>
        <v/>
      </c>
      <c r="K3019" s="19">
        <f t="shared" si="537"/>
        <v>2</v>
      </c>
      <c r="L3019" s="19" t="str">
        <f t="shared" si="537"/>
        <v/>
      </c>
      <c r="M3019" s="19">
        <f t="shared" si="537"/>
        <v>3</v>
      </c>
      <c r="N3019" s="19" t="str">
        <f t="shared" si="543"/>
        <v/>
      </c>
      <c r="O3019" s="19">
        <f t="shared" si="538"/>
        <v>6</v>
      </c>
      <c r="P3019" s="19" t="str">
        <f t="shared" si="538"/>
        <v/>
      </c>
      <c r="Q3019" s="19" t="str">
        <f t="shared" si="538"/>
        <v/>
      </c>
      <c r="R3019" s="19">
        <f t="shared" si="538"/>
        <v>9</v>
      </c>
    </row>
    <row r="3020" spans="1:18" ht="20.25">
      <c r="A3020" s="18" t="s">
        <v>2297</v>
      </c>
      <c r="B3020" s="20">
        <v>3016</v>
      </c>
      <c r="C3020" s="36" t="s">
        <v>9986</v>
      </c>
      <c r="D3020" s="24" t="s">
        <v>11663</v>
      </c>
      <c r="E3020" s="27" t="s">
        <v>17144</v>
      </c>
      <c r="F3020" s="26" t="str">
        <f t="shared" si="539"/>
        <v>脛</v>
      </c>
      <c r="G3020" s="26" t="str">
        <f t="shared" si="540"/>
        <v>從肉郤聲</v>
      </c>
      <c r="H3020" s="26" t="str">
        <f t="shared" si="541"/>
        <v>居勺</v>
      </c>
      <c r="I3020" s="41" t="str">
        <f t="shared" si="542"/>
        <v>4. 形声</v>
      </c>
      <c r="J3020" s="19" t="str">
        <f t="shared" si="537"/>
        <v/>
      </c>
      <c r="K3020" s="19">
        <f t="shared" si="537"/>
        <v>2</v>
      </c>
      <c r="L3020" s="19" t="str">
        <f t="shared" si="537"/>
        <v/>
      </c>
      <c r="M3020" s="19">
        <f t="shared" si="537"/>
        <v>3</v>
      </c>
      <c r="N3020" s="19" t="str">
        <f t="shared" si="543"/>
        <v/>
      </c>
      <c r="O3020" s="19">
        <f t="shared" si="538"/>
        <v>6</v>
      </c>
      <c r="P3020" s="19" t="str">
        <f t="shared" si="538"/>
        <v/>
      </c>
      <c r="Q3020" s="19" t="str">
        <f t="shared" si="538"/>
        <v/>
      </c>
      <c r="R3020" s="19">
        <f t="shared" si="538"/>
        <v>9</v>
      </c>
    </row>
    <row r="3021" spans="1:18" ht="20.25">
      <c r="A3021" s="18" t="s">
        <v>2298</v>
      </c>
      <c r="B3021" s="20">
        <v>3017</v>
      </c>
      <c r="C3021" s="36" t="s">
        <v>25651</v>
      </c>
      <c r="D3021" s="24" t="s">
        <v>12313</v>
      </c>
      <c r="E3021" s="27" t="s">
        <v>17145</v>
      </c>
      <c r="F3021" s="26" t="str">
        <f t="shared" si="539"/>
        <v>胻</v>
      </c>
      <c r="G3021" s="26" t="str">
        <f t="shared" si="540"/>
        <v>從肉巠聲</v>
      </c>
      <c r="H3021" s="26" t="str">
        <f t="shared" si="541"/>
        <v>胡定</v>
      </c>
      <c r="I3021" s="41" t="str">
        <f t="shared" si="542"/>
        <v>4. 形声</v>
      </c>
      <c r="J3021" s="19" t="str">
        <f t="shared" si="537"/>
        <v/>
      </c>
      <c r="K3021" s="19">
        <f t="shared" si="537"/>
        <v>2</v>
      </c>
      <c r="L3021" s="19" t="str">
        <f t="shared" si="537"/>
        <v/>
      </c>
      <c r="M3021" s="19">
        <f t="shared" si="537"/>
        <v>3</v>
      </c>
      <c r="N3021" s="19" t="str">
        <f t="shared" si="543"/>
        <v/>
      </c>
      <c r="O3021" s="19">
        <f t="shared" si="538"/>
        <v>6</v>
      </c>
      <c r="P3021" s="19" t="str">
        <f t="shared" si="538"/>
        <v/>
      </c>
      <c r="Q3021" s="19" t="str">
        <f t="shared" si="538"/>
        <v/>
      </c>
      <c r="R3021" s="19">
        <f t="shared" si="538"/>
        <v>9</v>
      </c>
    </row>
    <row r="3022" spans="1:18" ht="20.25">
      <c r="A3022" s="18" t="s">
        <v>2299</v>
      </c>
      <c r="B3022" s="20">
        <v>3018</v>
      </c>
      <c r="C3022" s="35" t="s">
        <v>2244</v>
      </c>
      <c r="D3022" s="24" t="s">
        <v>11664</v>
      </c>
      <c r="E3022" s="27" t="s">
        <v>17146</v>
      </c>
      <c r="F3022" s="26" t="str">
        <f t="shared" si="539"/>
        <v>脛耑</v>
      </c>
      <c r="G3022" s="26" t="str">
        <f t="shared" si="540"/>
        <v>從肉行聲</v>
      </c>
      <c r="H3022" s="26" t="str">
        <f t="shared" si="541"/>
        <v>戶更</v>
      </c>
      <c r="I3022" s="41" t="str">
        <f t="shared" si="542"/>
        <v>4. 形声</v>
      </c>
      <c r="J3022" s="19" t="str">
        <f t="shared" si="537"/>
        <v/>
      </c>
      <c r="K3022" s="19">
        <f t="shared" si="537"/>
        <v>3</v>
      </c>
      <c r="L3022" s="19" t="str">
        <f t="shared" si="537"/>
        <v/>
      </c>
      <c r="M3022" s="19">
        <f t="shared" si="537"/>
        <v>4</v>
      </c>
      <c r="N3022" s="19" t="str">
        <f t="shared" si="543"/>
        <v/>
      </c>
      <c r="O3022" s="19">
        <f t="shared" si="538"/>
        <v>7</v>
      </c>
      <c r="P3022" s="19" t="str">
        <f t="shared" si="538"/>
        <v/>
      </c>
      <c r="Q3022" s="19" t="str">
        <f t="shared" si="538"/>
        <v/>
      </c>
      <c r="R3022" s="19">
        <f t="shared" si="538"/>
        <v>10</v>
      </c>
    </row>
    <row r="3023" spans="1:18" ht="20.25">
      <c r="A3023" s="18" t="s">
        <v>2300</v>
      </c>
      <c r="B3023" s="20">
        <v>3019</v>
      </c>
      <c r="C3023" s="35" t="s">
        <v>1750</v>
      </c>
      <c r="D3023" s="24" t="s">
        <v>12791</v>
      </c>
      <c r="E3023" s="27" t="s">
        <v>17147</v>
      </c>
      <c r="F3023" s="26" t="str">
        <f t="shared" si="539"/>
        <v>脛腨</v>
      </c>
      <c r="G3023" s="26" t="str">
        <f t="shared" si="540"/>
        <v>從肉非聲</v>
      </c>
      <c r="H3023" s="26" t="str">
        <f t="shared" si="541"/>
        <v>符飛</v>
      </c>
      <c r="I3023" s="41" t="str">
        <f t="shared" si="542"/>
        <v>4. 形声</v>
      </c>
      <c r="J3023" s="19" t="str">
        <f t="shared" si="537"/>
        <v/>
      </c>
      <c r="K3023" s="19">
        <f t="shared" si="537"/>
        <v>3</v>
      </c>
      <c r="L3023" s="19" t="str">
        <f t="shared" si="537"/>
        <v/>
      </c>
      <c r="M3023" s="19">
        <f t="shared" si="537"/>
        <v>4</v>
      </c>
      <c r="N3023" s="19" t="str">
        <f t="shared" si="543"/>
        <v/>
      </c>
      <c r="O3023" s="19">
        <f t="shared" si="538"/>
        <v>7</v>
      </c>
      <c r="P3023" s="19" t="str">
        <f t="shared" si="538"/>
        <v/>
      </c>
      <c r="Q3023" s="19" t="str">
        <f t="shared" si="538"/>
        <v/>
      </c>
      <c r="R3023" s="19">
        <f t="shared" si="538"/>
        <v>10</v>
      </c>
    </row>
    <row r="3024" spans="1:18" ht="20.25">
      <c r="A3024" s="18" t="s">
        <v>2301</v>
      </c>
      <c r="B3024" s="20">
        <v>3020</v>
      </c>
      <c r="C3024" s="35" t="s">
        <v>9980</v>
      </c>
      <c r="D3024" s="24" t="s">
        <v>12792</v>
      </c>
      <c r="E3024" s="27" t="s">
        <v>17148</v>
      </c>
      <c r="F3024" s="26" t="str">
        <f t="shared" si="539"/>
        <v>腓腸</v>
      </c>
      <c r="G3024" s="26" t="str">
        <f t="shared" si="540"/>
        <v>從肉耑聲</v>
      </c>
      <c r="H3024" s="26" t="str">
        <f t="shared" si="541"/>
        <v>市沇</v>
      </c>
      <c r="I3024" s="41" t="str">
        <f t="shared" si="542"/>
        <v>4. 形声</v>
      </c>
      <c r="J3024" s="19" t="str">
        <f t="shared" si="537"/>
        <v/>
      </c>
      <c r="K3024" s="19">
        <f t="shared" si="537"/>
        <v>3</v>
      </c>
      <c r="L3024" s="19" t="str">
        <f t="shared" si="537"/>
        <v/>
      </c>
      <c r="M3024" s="19">
        <f t="shared" si="537"/>
        <v>4</v>
      </c>
      <c r="N3024" s="19" t="str">
        <f t="shared" si="543"/>
        <v/>
      </c>
      <c r="O3024" s="19">
        <f t="shared" si="538"/>
        <v>7</v>
      </c>
      <c r="P3024" s="19" t="str">
        <f t="shared" si="538"/>
        <v/>
      </c>
      <c r="Q3024" s="19" t="str">
        <f t="shared" si="538"/>
        <v/>
      </c>
      <c r="R3024" s="19">
        <f t="shared" si="538"/>
        <v>10</v>
      </c>
    </row>
    <row r="3025" spans="1:18" ht="20.25">
      <c r="A3025" s="18" t="s">
        <v>2302</v>
      </c>
      <c r="B3025" s="20">
        <v>3021</v>
      </c>
      <c r="C3025" s="35" t="s">
        <v>2229</v>
      </c>
      <c r="D3025" s="24" t="s">
        <v>11758</v>
      </c>
      <c r="E3025" s="27" t="s">
        <v>17149</v>
      </c>
      <c r="F3025" s="26" t="str">
        <f t="shared" si="539"/>
        <v>體四胑</v>
      </c>
      <c r="G3025" s="26" t="str">
        <f t="shared" si="540"/>
        <v>從肉只聲</v>
      </c>
      <c r="H3025" s="26" t="str">
        <f t="shared" si="541"/>
        <v>章移</v>
      </c>
      <c r="I3025" s="41" t="str">
        <f t="shared" si="542"/>
        <v>4. 形声</v>
      </c>
      <c r="J3025" s="19" t="str">
        <f t="shared" ref="J3025:M3044" si="544">IFERROR(FIND(J$4,$E3025),"")</f>
        <v/>
      </c>
      <c r="K3025" s="19">
        <f t="shared" si="544"/>
        <v>4</v>
      </c>
      <c r="L3025" s="19" t="str">
        <f t="shared" si="544"/>
        <v/>
      </c>
      <c r="M3025" s="19">
        <f t="shared" si="544"/>
        <v>5</v>
      </c>
      <c r="N3025" s="19" t="str">
        <f t="shared" si="543"/>
        <v/>
      </c>
      <c r="O3025" s="19">
        <f t="shared" ref="O3025:R3044" si="545">IFERROR(FIND(O$4,$E3025),"")</f>
        <v>8</v>
      </c>
      <c r="P3025" s="19" t="str">
        <f t="shared" si="545"/>
        <v/>
      </c>
      <c r="Q3025" s="19" t="str">
        <f t="shared" si="545"/>
        <v/>
      </c>
      <c r="R3025" s="19">
        <f t="shared" si="545"/>
        <v>11</v>
      </c>
    </row>
    <row r="3026" spans="1:18" ht="20.25">
      <c r="A3026" s="18" t="s">
        <v>2303</v>
      </c>
      <c r="B3026" s="20">
        <v>3022</v>
      </c>
      <c r="C3026" s="35" t="s">
        <v>10778</v>
      </c>
      <c r="D3026" s="24" t="s">
        <v>11758</v>
      </c>
      <c r="E3026" s="27" t="s">
        <v>17150</v>
      </c>
      <c r="F3026" s="26" t="str">
        <f t="shared" si="539"/>
        <v/>
      </c>
      <c r="G3026" s="26" t="str">
        <f t="shared" si="540"/>
        <v/>
      </c>
      <c r="H3026" s="26" t="str">
        <f t="shared" si="541"/>
        <v/>
      </c>
      <c r="I3026" s="41" t="str">
        <f t="shared" si="542"/>
        <v/>
      </c>
      <c r="J3026" s="19" t="str">
        <f t="shared" si="544"/>
        <v/>
      </c>
      <c r="K3026" s="19" t="str">
        <f t="shared" si="544"/>
        <v/>
      </c>
      <c r="L3026" s="19" t="str">
        <f t="shared" si="544"/>
        <v/>
      </c>
      <c r="M3026" s="19">
        <f t="shared" si="544"/>
        <v>3</v>
      </c>
      <c r="N3026" s="19" t="str">
        <f t="shared" si="543"/>
        <v/>
      </c>
      <c r="O3026" s="19" t="str">
        <f t="shared" si="545"/>
        <v/>
      </c>
      <c r="P3026" s="19" t="str">
        <f t="shared" si="545"/>
        <v/>
      </c>
      <c r="Q3026" s="19" t="str">
        <f t="shared" si="545"/>
        <v/>
      </c>
      <c r="R3026" s="19" t="str">
        <f t="shared" si="545"/>
        <v/>
      </c>
    </row>
    <row r="3027" spans="1:18" ht="20.25">
      <c r="A3027" s="18" t="s">
        <v>2304</v>
      </c>
      <c r="B3027" s="20">
        <v>3023</v>
      </c>
      <c r="C3027" s="35" t="s">
        <v>1738</v>
      </c>
      <c r="D3027" s="24" t="s">
        <v>12793</v>
      </c>
      <c r="E3027" s="27" t="s">
        <v>17151</v>
      </c>
      <c r="F3027" s="26" t="str">
        <f t="shared" si="539"/>
        <v>足大指毛</v>
      </c>
      <c r="G3027" s="26" t="str">
        <f t="shared" si="540"/>
        <v>從肉亥聲</v>
      </c>
      <c r="H3027" s="26" t="str">
        <f t="shared" si="541"/>
        <v>古哀</v>
      </c>
      <c r="I3027" s="41" t="str">
        <f t="shared" si="542"/>
        <v>4. 形声</v>
      </c>
      <c r="J3027" s="19" t="str">
        <f t="shared" si="544"/>
        <v/>
      </c>
      <c r="K3027" s="19">
        <f t="shared" si="544"/>
        <v>5</v>
      </c>
      <c r="L3027" s="19" t="str">
        <f t="shared" si="544"/>
        <v/>
      </c>
      <c r="M3027" s="19">
        <f t="shared" si="544"/>
        <v>6</v>
      </c>
      <c r="N3027" s="19" t="str">
        <f t="shared" si="543"/>
        <v/>
      </c>
      <c r="O3027" s="19">
        <f t="shared" si="545"/>
        <v>9</v>
      </c>
      <c r="P3027" s="19" t="str">
        <f t="shared" si="545"/>
        <v/>
      </c>
      <c r="Q3027" s="19" t="str">
        <f t="shared" si="545"/>
        <v/>
      </c>
      <c r="R3027" s="19">
        <f t="shared" si="545"/>
        <v>12</v>
      </c>
    </row>
    <row r="3028" spans="1:18" ht="20.25">
      <c r="A3028" s="18" t="s">
        <v>2305</v>
      </c>
      <c r="B3028" s="20">
        <v>3024</v>
      </c>
      <c r="C3028" s="35" t="s">
        <v>9022</v>
      </c>
      <c r="D3028" s="24" t="s">
        <v>12794</v>
      </c>
      <c r="E3028" s="27" t="s">
        <v>17152</v>
      </c>
      <c r="F3028" s="26" t="str">
        <f t="shared" si="539"/>
        <v>骨肉相似</v>
      </c>
      <c r="G3028" s="26" t="str">
        <f t="shared" si="540"/>
        <v>從肉小聲不似其先故曰不肖也</v>
      </c>
      <c r="H3028" s="26" t="str">
        <f t="shared" si="541"/>
        <v>私妙</v>
      </c>
      <c r="I3028" s="41" t="str">
        <f t="shared" si="542"/>
        <v>4. 形声</v>
      </c>
      <c r="J3028" s="19" t="str">
        <f t="shared" si="544"/>
        <v/>
      </c>
      <c r="K3028" s="19">
        <f t="shared" si="544"/>
        <v>5</v>
      </c>
      <c r="L3028" s="19" t="str">
        <f t="shared" si="544"/>
        <v/>
      </c>
      <c r="M3028" s="19">
        <f t="shared" si="544"/>
        <v>6</v>
      </c>
      <c r="N3028" s="19" t="str">
        <f t="shared" si="543"/>
        <v/>
      </c>
      <c r="O3028" s="19">
        <f t="shared" si="545"/>
        <v>9</v>
      </c>
      <c r="P3028" s="19" t="str">
        <f t="shared" si="545"/>
        <v/>
      </c>
      <c r="Q3028" s="19" t="str">
        <f t="shared" si="545"/>
        <v/>
      </c>
      <c r="R3028" s="19">
        <f t="shared" si="545"/>
        <v>21</v>
      </c>
    </row>
    <row r="3029" spans="1:18" ht="20.25">
      <c r="A3029" s="18" t="s">
        <v>2306</v>
      </c>
      <c r="B3029" s="20">
        <v>3025</v>
      </c>
      <c r="C3029" s="35" t="s">
        <v>3198</v>
      </c>
      <c r="D3029" s="24" t="s">
        <v>12795</v>
      </c>
      <c r="E3029" s="27" t="s">
        <v>17153</v>
      </c>
      <c r="F3029" s="26" t="str">
        <f t="shared" si="539"/>
        <v>子孫相承續</v>
      </c>
      <c r="G3029" s="26" t="str">
        <f t="shared" si="540"/>
        <v>從肉從八象其長也從幺象重累也</v>
      </c>
      <c r="H3029" s="26" t="str">
        <f t="shared" si="541"/>
        <v>羊晉</v>
      </c>
      <c r="I3029" s="41" t="str">
        <f t="shared" si="542"/>
        <v>3. 会意</v>
      </c>
      <c r="J3029" s="19" t="str">
        <f t="shared" si="544"/>
        <v/>
      </c>
      <c r="K3029" s="19">
        <f t="shared" si="544"/>
        <v>6</v>
      </c>
      <c r="L3029" s="19">
        <f t="shared" si="544"/>
        <v>11</v>
      </c>
      <c r="M3029" s="19">
        <f t="shared" si="544"/>
        <v>7</v>
      </c>
      <c r="N3029" s="19">
        <f t="shared" si="543"/>
        <v>9</v>
      </c>
      <c r="O3029" s="19" t="str">
        <f t="shared" si="545"/>
        <v/>
      </c>
      <c r="P3029" s="19" t="str">
        <f t="shared" si="545"/>
        <v/>
      </c>
      <c r="Q3029" s="19" t="str">
        <f t="shared" si="545"/>
        <v/>
      </c>
      <c r="R3029" s="19">
        <f t="shared" si="545"/>
        <v>23</v>
      </c>
    </row>
    <row r="3030" spans="1:18" ht="20.25">
      <c r="A3030" s="18" t="s">
        <v>2307</v>
      </c>
      <c r="B3030" s="20">
        <v>3026</v>
      </c>
      <c r="C3030" s="35" t="s">
        <v>3198</v>
      </c>
      <c r="D3030" s="24" t="s">
        <v>12795</v>
      </c>
      <c r="E3030" s="27" t="s">
        <v>11553</v>
      </c>
      <c r="F3030" s="26" t="str">
        <f t="shared" si="539"/>
        <v/>
      </c>
      <c r="G3030" s="26" t="str">
        <f t="shared" si="540"/>
        <v/>
      </c>
      <c r="H3030" s="26" t="str">
        <f t="shared" si="541"/>
        <v/>
      </c>
      <c r="I3030" s="41" t="str">
        <f t="shared" si="542"/>
        <v/>
      </c>
      <c r="J3030" s="19">
        <f t="shared" si="544"/>
        <v>1</v>
      </c>
      <c r="K3030" s="19" t="str">
        <f t="shared" si="544"/>
        <v/>
      </c>
      <c r="L3030" s="19" t="str">
        <f t="shared" si="544"/>
        <v/>
      </c>
      <c r="M3030" s="19" t="str">
        <f t="shared" si="544"/>
        <v/>
      </c>
      <c r="N3030" s="19" t="str">
        <f t="shared" si="543"/>
        <v/>
      </c>
      <c r="O3030" s="19" t="str">
        <f t="shared" si="545"/>
        <v/>
      </c>
      <c r="P3030" s="19" t="str">
        <f t="shared" si="545"/>
        <v/>
      </c>
      <c r="Q3030" s="19" t="str">
        <f t="shared" si="545"/>
        <v/>
      </c>
      <c r="R3030" s="19" t="str">
        <f t="shared" si="545"/>
        <v/>
      </c>
    </row>
    <row r="3031" spans="1:18" ht="20.25">
      <c r="A3031" s="18" t="s">
        <v>2308</v>
      </c>
      <c r="B3031" s="20">
        <v>3027</v>
      </c>
      <c r="C3031" s="35" t="s">
        <v>1726</v>
      </c>
      <c r="D3031" s="24" t="s">
        <v>12465</v>
      </c>
      <c r="E3031" s="29" t="s">
        <v>17154</v>
      </c>
      <c r="F3031" s="26" t="str">
        <f t="shared" si="539"/>
        <v>胤</v>
      </c>
      <c r="G3031" s="26" t="str">
        <f t="shared" si="540"/>
        <v>從肉由聲</v>
      </c>
      <c r="H3031" s="26" t="str">
        <f t="shared" si="541"/>
        <v>直又</v>
      </c>
      <c r="I3031" s="41" t="str">
        <f t="shared" si="542"/>
        <v>4. 形声</v>
      </c>
      <c r="J3031" s="19" t="str">
        <f t="shared" si="544"/>
        <v/>
      </c>
      <c r="K3031" s="19">
        <f t="shared" si="544"/>
        <v>2</v>
      </c>
      <c r="L3031" s="19" t="str">
        <f t="shared" si="544"/>
        <v/>
      </c>
      <c r="M3031" s="19">
        <f t="shared" si="544"/>
        <v>3</v>
      </c>
      <c r="N3031" s="19" t="str">
        <f t="shared" si="543"/>
        <v/>
      </c>
      <c r="O3031" s="19">
        <f t="shared" si="545"/>
        <v>6</v>
      </c>
      <c r="P3031" s="19" t="str">
        <f t="shared" si="545"/>
        <v/>
      </c>
      <c r="Q3031" s="19" t="str">
        <f t="shared" si="545"/>
        <v/>
      </c>
      <c r="R3031" s="19">
        <f t="shared" si="545"/>
        <v>9</v>
      </c>
    </row>
    <row r="3032" spans="1:18" ht="20.25">
      <c r="A3032" s="18" t="s">
        <v>2309</v>
      </c>
      <c r="B3032" s="20">
        <v>3028</v>
      </c>
      <c r="C3032" s="35"/>
      <c r="D3032" s="24" t="s">
        <v>12796</v>
      </c>
      <c r="E3032" s="27" t="s">
        <v>17155</v>
      </c>
      <c r="F3032" s="26" t="str">
        <f t="shared" si="539"/>
        <v>振䏌</v>
      </c>
      <c r="G3032" s="26" t="str">
        <f t="shared" si="540"/>
        <v>從肉八聲</v>
      </c>
      <c r="H3032" s="26" t="str">
        <f t="shared" si="541"/>
        <v>許訖</v>
      </c>
      <c r="I3032" s="41" t="str">
        <f t="shared" si="542"/>
        <v>4. 形声</v>
      </c>
      <c r="J3032" s="19" t="str">
        <f t="shared" si="544"/>
        <v/>
      </c>
      <c r="K3032" s="19">
        <f t="shared" si="544"/>
        <v>3</v>
      </c>
      <c r="L3032" s="19" t="str">
        <f t="shared" si="544"/>
        <v/>
      </c>
      <c r="M3032" s="19">
        <f t="shared" si="544"/>
        <v>4</v>
      </c>
      <c r="N3032" s="19" t="str">
        <f t="shared" si="543"/>
        <v/>
      </c>
      <c r="O3032" s="19">
        <f t="shared" si="545"/>
        <v>7</v>
      </c>
      <c r="P3032" s="19" t="str">
        <f t="shared" si="545"/>
        <v/>
      </c>
      <c r="Q3032" s="19" t="str">
        <f t="shared" si="545"/>
        <v/>
      </c>
      <c r="R3032" s="19">
        <f t="shared" si="545"/>
        <v>10</v>
      </c>
    </row>
    <row r="3033" spans="1:18" ht="20.25">
      <c r="A3033" s="18" t="s">
        <v>2310</v>
      </c>
      <c r="B3033" s="20">
        <v>3029</v>
      </c>
      <c r="C3033" s="35" t="s">
        <v>25652</v>
      </c>
      <c r="D3033" s="24" t="s">
        <v>12797</v>
      </c>
      <c r="E3033" s="29" t="s">
        <v>17156</v>
      </c>
      <c r="F3033" s="26" t="str">
        <f t="shared" si="539"/>
        <v>肉膻</v>
      </c>
      <c r="G3033" s="26" t="str">
        <f t="shared" si="540"/>
        <v>從肉亶聲詩曰膻裼暴虎</v>
      </c>
      <c r="H3033" s="26" t="str">
        <f t="shared" si="541"/>
        <v>徒旱</v>
      </c>
      <c r="I3033" s="41" t="str">
        <f t="shared" si="542"/>
        <v>4. 形声</v>
      </c>
      <c r="J3033" s="19" t="str">
        <f t="shared" si="544"/>
        <v/>
      </c>
      <c r="K3033" s="19">
        <f t="shared" si="544"/>
        <v>3</v>
      </c>
      <c r="L3033" s="19" t="str">
        <f t="shared" si="544"/>
        <v/>
      </c>
      <c r="M3033" s="19">
        <f t="shared" si="544"/>
        <v>4</v>
      </c>
      <c r="N3033" s="19" t="str">
        <f t="shared" si="543"/>
        <v/>
      </c>
      <c r="O3033" s="19">
        <f t="shared" si="545"/>
        <v>7</v>
      </c>
      <c r="P3033" s="19" t="str">
        <f t="shared" si="545"/>
        <v/>
      </c>
      <c r="Q3033" s="19" t="str">
        <f t="shared" si="545"/>
        <v/>
      </c>
      <c r="R3033" s="19">
        <f t="shared" si="545"/>
        <v>16</v>
      </c>
    </row>
    <row r="3034" spans="1:18" ht="20.25">
      <c r="A3034" s="18" t="s">
        <v>2311</v>
      </c>
      <c r="B3034" s="20">
        <v>3030</v>
      </c>
      <c r="C3034" s="35"/>
      <c r="D3034" s="24" t="s">
        <v>12798</v>
      </c>
      <c r="E3034" s="27" t="s">
        <v>17157</v>
      </c>
      <c r="F3034" s="26" t="str">
        <f t="shared" si="539"/>
        <v/>
      </c>
      <c r="G3034" s="26" t="str">
        <f t="shared" si="540"/>
        <v/>
      </c>
      <c r="H3034" s="26" t="str">
        <f t="shared" si="541"/>
        <v>如兩</v>
      </c>
      <c r="I3034" s="41" t="str">
        <f t="shared" si="542"/>
        <v>4. 形声</v>
      </c>
      <c r="J3034" s="19" t="str">
        <f t="shared" si="544"/>
        <v/>
      </c>
      <c r="K3034" s="19" t="str">
        <f t="shared" si="544"/>
        <v/>
      </c>
      <c r="L3034" s="19" t="str">
        <f t="shared" si="544"/>
        <v/>
      </c>
      <c r="M3034" s="19">
        <f t="shared" si="544"/>
        <v>13</v>
      </c>
      <c r="N3034" s="19" t="str">
        <f t="shared" si="543"/>
        <v/>
      </c>
      <c r="O3034" s="19">
        <f t="shared" si="545"/>
        <v>16</v>
      </c>
      <c r="P3034" s="19" t="str">
        <f t="shared" si="545"/>
        <v/>
      </c>
      <c r="Q3034" s="19" t="str">
        <f t="shared" si="545"/>
        <v/>
      </c>
      <c r="R3034" s="19">
        <f t="shared" si="545"/>
        <v>19</v>
      </c>
    </row>
    <row r="3035" spans="1:18" ht="20.25">
      <c r="A3035" s="18" t="s">
        <v>2312</v>
      </c>
      <c r="B3035" s="20">
        <v>3031</v>
      </c>
      <c r="C3035" s="35"/>
      <c r="D3035" s="24" t="s">
        <v>11905</v>
      </c>
      <c r="E3035" s="27" t="s">
        <v>17158</v>
      </c>
      <c r="F3035" s="26" t="str">
        <f t="shared" si="539"/>
        <v>臞</v>
      </c>
      <c r="G3035" s="26" t="str">
        <f t="shared" si="540"/>
        <v>從肉皆聲</v>
      </c>
      <c r="H3035" s="26" t="str">
        <f t="shared" si="541"/>
        <v>古諧</v>
      </c>
      <c r="I3035" s="41" t="str">
        <f t="shared" si="542"/>
        <v>4. 形声</v>
      </c>
      <c r="J3035" s="19" t="str">
        <f t="shared" si="544"/>
        <v/>
      </c>
      <c r="K3035" s="19">
        <f t="shared" si="544"/>
        <v>2</v>
      </c>
      <c r="L3035" s="19" t="str">
        <f t="shared" si="544"/>
        <v/>
      </c>
      <c r="M3035" s="19">
        <f t="shared" si="544"/>
        <v>3</v>
      </c>
      <c r="N3035" s="19" t="str">
        <f t="shared" si="543"/>
        <v/>
      </c>
      <c r="O3035" s="19">
        <f t="shared" si="545"/>
        <v>6</v>
      </c>
      <c r="P3035" s="19" t="str">
        <f t="shared" si="545"/>
        <v/>
      </c>
      <c r="Q3035" s="19" t="str">
        <f t="shared" si="545"/>
        <v/>
      </c>
      <c r="R3035" s="19">
        <f t="shared" si="545"/>
        <v>9</v>
      </c>
    </row>
    <row r="3036" spans="1:18" ht="20.25">
      <c r="A3036" s="18" t="s">
        <v>2313</v>
      </c>
      <c r="B3036" s="20">
        <v>3032</v>
      </c>
      <c r="C3036" s="35" t="s">
        <v>10118</v>
      </c>
      <c r="D3036" s="24" t="s">
        <v>11729</v>
      </c>
      <c r="E3036" s="27" t="s">
        <v>17159</v>
      </c>
      <c r="F3036" s="26" t="str">
        <f t="shared" si="539"/>
        <v>少肉</v>
      </c>
      <c r="G3036" s="26" t="str">
        <f t="shared" si="540"/>
        <v>從肉瞿聲</v>
      </c>
      <c r="H3036" s="26" t="str">
        <f t="shared" si="541"/>
        <v>其俱</v>
      </c>
      <c r="I3036" s="41" t="str">
        <f t="shared" si="542"/>
        <v>4. 形声</v>
      </c>
      <c r="J3036" s="19" t="str">
        <f t="shared" si="544"/>
        <v/>
      </c>
      <c r="K3036" s="19">
        <f t="shared" si="544"/>
        <v>3</v>
      </c>
      <c r="L3036" s="19" t="str">
        <f t="shared" si="544"/>
        <v/>
      </c>
      <c r="M3036" s="19">
        <f t="shared" si="544"/>
        <v>4</v>
      </c>
      <c r="N3036" s="19" t="str">
        <f t="shared" si="543"/>
        <v/>
      </c>
      <c r="O3036" s="19">
        <f t="shared" si="545"/>
        <v>7</v>
      </c>
      <c r="P3036" s="19" t="str">
        <f t="shared" si="545"/>
        <v/>
      </c>
      <c r="Q3036" s="19" t="str">
        <f t="shared" si="545"/>
        <v/>
      </c>
      <c r="R3036" s="19">
        <f t="shared" si="545"/>
        <v>10</v>
      </c>
    </row>
    <row r="3037" spans="1:18" ht="20.25">
      <c r="A3037" s="18" t="s">
        <v>2314</v>
      </c>
      <c r="B3037" s="20">
        <v>3033</v>
      </c>
      <c r="C3037" s="35" t="s">
        <v>5738</v>
      </c>
      <c r="D3037" s="24" t="s">
        <v>12799</v>
      </c>
      <c r="E3037" s="27" t="s">
        <v>17160</v>
      </c>
      <c r="F3037" s="26" t="str">
        <f t="shared" si="539"/>
        <v>消肉臞</v>
      </c>
      <c r="G3037" s="26" t="str">
        <f t="shared" si="540"/>
        <v>從肉兊聲</v>
      </c>
      <c r="H3037" s="26" t="str">
        <f t="shared" si="541"/>
        <v>徒活</v>
      </c>
      <c r="I3037" s="41" t="str">
        <f t="shared" si="542"/>
        <v>4. 形声</v>
      </c>
      <c r="J3037" s="19" t="str">
        <f t="shared" si="544"/>
        <v/>
      </c>
      <c r="K3037" s="19">
        <f t="shared" si="544"/>
        <v>4</v>
      </c>
      <c r="L3037" s="19" t="str">
        <f t="shared" si="544"/>
        <v/>
      </c>
      <c r="M3037" s="19">
        <f t="shared" si="544"/>
        <v>5</v>
      </c>
      <c r="N3037" s="19" t="str">
        <f t="shared" si="543"/>
        <v/>
      </c>
      <c r="O3037" s="19">
        <f t="shared" si="545"/>
        <v>8</v>
      </c>
      <c r="P3037" s="19" t="str">
        <f t="shared" si="545"/>
        <v/>
      </c>
      <c r="Q3037" s="19" t="str">
        <f t="shared" si="545"/>
        <v/>
      </c>
      <c r="R3037" s="19">
        <f t="shared" si="545"/>
        <v>11</v>
      </c>
    </row>
    <row r="3038" spans="1:18" ht="20.25">
      <c r="A3038" s="18" t="s">
        <v>2315</v>
      </c>
      <c r="B3038" s="20">
        <v>3034</v>
      </c>
      <c r="C3038" s="35"/>
      <c r="D3038" s="24" t="s">
        <v>12800</v>
      </c>
      <c r="E3038" s="27" t="s">
        <v>17161</v>
      </c>
      <c r="F3038" s="26" t="str">
        <f t="shared" si="539"/>
        <v>齊人謂臞脙</v>
      </c>
      <c r="G3038" s="26" t="str">
        <f t="shared" si="540"/>
        <v>從肉求聲讀若休止</v>
      </c>
      <c r="H3038" s="26" t="str">
        <f t="shared" si="541"/>
        <v>巨鳩</v>
      </c>
      <c r="I3038" s="41" t="str">
        <f t="shared" si="542"/>
        <v>4. 形声</v>
      </c>
      <c r="J3038" s="19" t="str">
        <f t="shared" si="544"/>
        <v/>
      </c>
      <c r="K3038" s="19">
        <f t="shared" si="544"/>
        <v>6</v>
      </c>
      <c r="L3038" s="19" t="str">
        <f t="shared" si="544"/>
        <v/>
      </c>
      <c r="M3038" s="19">
        <f t="shared" si="544"/>
        <v>7</v>
      </c>
      <c r="N3038" s="19" t="str">
        <f t="shared" si="543"/>
        <v/>
      </c>
      <c r="O3038" s="19">
        <f t="shared" si="545"/>
        <v>10</v>
      </c>
      <c r="P3038" s="19" t="str">
        <f t="shared" si="545"/>
        <v/>
      </c>
      <c r="Q3038" s="19" t="str">
        <f t="shared" si="545"/>
        <v/>
      </c>
      <c r="R3038" s="19">
        <f t="shared" si="545"/>
        <v>17</v>
      </c>
    </row>
    <row r="3039" spans="1:18" ht="20.25">
      <c r="A3039" s="18" t="s">
        <v>2316</v>
      </c>
      <c r="B3039" s="20">
        <v>3035</v>
      </c>
      <c r="C3039" s="35"/>
      <c r="D3039" s="24" t="s">
        <v>12468</v>
      </c>
      <c r="E3039" s="27" t="s">
        <v>17162</v>
      </c>
      <c r="F3039" s="26" t="str">
        <f t="shared" si="539"/>
        <v>臞</v>
      </c>
      <c r="G3039" s="26" t="str">
        <f t="shared" si="540"/>
        <v>從肉䜌聲</v>
      </c>
      <c r="H3039" s="26" t="str">
        <f t="shared" si="541"/>
        <v>一曰</v>
      </c>
      <c r="I3039" s="41" t="str">
        <f t="shared" si="542"/>
        <v>4. 形声</v>
      </c>
      <c r="J3039" s="19" t="str">
        <f t="shared" si="544"/>
        <v/>
      </c>
      <c r="K3039" s="19">
        <f t="shared" si="544"/>
        <v>2</v>
      </c>
      <c r="L3039" s="19" t="str">
        <f t="shared" si="544"/>
        <v/>
      </c>
      <c r="M3039" s="19">
        <f t="shared" si="544"/>
        <v>3</v>
      </c>
      <c r="N3039" s="19" t="str">
        <f t="shared" si="543"/>
        <v/>
      </c>
      <c r="O3039" s="19">
        <f t="shared" si="545"/>
        <v>6</v>
      </c>
      <c r="P3039" s="19" t="str">
        <f t="shared" si="545"/>
        <v/>
      </c>
      <c r="Q3039" s="19" t="str">
        <f t="shared" si="545"/>
        <v/>
      </c>
      <c r="R3039" s="19">
        <f t="shared" si="545"/>
        <v>9</v>
      </c>
    </row>
    <row r="3040" spans="1:18" ht="20.25">
      <c r="A3040" s="18" t="s">
        <v>2317</v>
      </c>
      <c r="B3040" s="20">
        <v>3036</v>
      </c>
      <c r="C3040" s="35" t="s">
        <v>9999</v>
      </c>
      <c r="D3040" s="24" t="s">
        <v>12102</v>
      </c>
      <c r="E3040" s="27" t="s">
        <v>17163</v>
      </c>
      <c r="F3040" s="26" t="str">
        <f t="shared" si="539"/>
        <v>瘦</v>
      </c>
      <c r="G3040" s="26" t="str">
        <f t="shared" si="540"/>
        <v>從肉脊聲</v>
      </c>
      <c r="H3040" s="26" t="str">
        <f t="shared" si="541"/>
        <v>資昔</v>
      </c>
      <c r="I3040" s="41" t="str">
        <f t="shared" si="542"/>
        <v>4. 形声</v>
      </c>
      <c r="J3040" s="19" t="str">
        <f t="shared" si="544"/>
        <v/>
      </c>
      <c r="K3040" s="19">
        <f t="shared" si="544"/>
        <v>2</v>
      </c>
      <c r="L3040" s="19" t="str">
        <f t="shared" si="544"/>
        <v/>
      </c>
      <c r="M3040" s="19">
        <f t="shared" si="544"/>
        <v>3</v>
      </c>
      <c r="N3040" s="19" t="str">
        <f t="shared" si="543"/>
        <v/>
      </c>
      <c r="O3040" s="19">
        <f t="shared" si="545"/>
        <v>6</v>
      </c>
      <c r="P3040" s="19" t="str">
        <f t="shared" si="545"/>
        <v/>
      </c>
      <c r="Q3040" s="19" t="str">
        <f t="shared" si="545"/>
        <v/>
      </c>
      <c r="R3040" s="19">
        <f t="shared" si="545"/>
        <v>9</v>
      </c>
    </row>
    <row r="3041" spans="1:18" ht="20.25">
      <c r="A3041" s="18" t="s">
        <v>2318</v>
      </c>
      <c r="B3041" s="20">
        <v>3037</v>
      </c>
      <c r="C3041" s="35" t="s">
        <v>9999</v>
      </c>
      <c r="D3041" s="24" t="s">
        <v>12102</v>
      </c>
      <c r="E3041" s="27" t="s">
        <v>17164</v>
      </c>
      <c r="F3041" s="26" t="str">
        <f t="shared" si="539"/>
        <v/>
      </c>
      <c r="G3041" s="26" t="str">
        <f t="shared" si="540"/>
        <v/>
      </c>
      <c r="H3041" s="26" t="str">
        <f t="shared" si="541"/>
        <v/>
      </c>
      <c r="I3041" s="41" t="str">
        <f t="shared" si="542"/>
        <v>4. 形声</v>
      </c>
      <c r="J3041" s="19">
        <f t="shared" si="544"/>
        <v>1</v>
      </c>
      <c r="K3041" s="19" t="str">
        <f t="shared" si="544"/>
        <v/>
      </c>
      <c r="L3041" s="19" t="str">
        <f t="shared" si="544"/>
        <v/>
      </c>
      <c r="M3041" s="19">
        <f t="shared" si="544"/>
        <v>4</v>
      </c>
      <c r="N3041" s="19">
        <f t="shared" si="543"/>
        <v>6</v>
      </c>
      <c r="O3041" s="19">
        <f t="shared" si="545"/>
        <v>10</v>
      </c>
      <c r="P3041" s="19" t="str">
        <f t="shared" si="545"/>
        <v/>
      </c>
      <c r="Q3041" s="19" t="str">
        <f t="shared" si="545"/>
        <v/>
      </c>
      <c r="R3041" s="19" t="str">
        <f t="shared" si="545"/>
        <v/>
      </c>
    </row>
    <row r="3042" spans="1:18" ht="20.25">
      <c r="A3042" s="18" t="s">
        <v>2319</v>
      </c>
      <c r="B3042" s="20">
        <v>3038</v>
      </c>
      <c r="C3042" s="35" t="s">
        <v>2247</v>
      </c>
      <c r="D3042" s="24" t="s">
        <v>12801</v>
      </c>
      <c r="E3042" s="27" t="s">
        <v>17165</v>
      </c>
      <c r="F3042" s="26" t="str">
        <f t="shared" si="539"/>
        <v>騃</v>
      </c>
      <c r="G3042" s="26" t="str">
        <f t="shared" si="540"/>
        <v>從肉丞聲讀若丞</v>
      </c>
      <c r="H3042" s="26" t="str">
        <f t="shared" si="541"/>
        <v>署陵</v>
      </c>
      <c r="I3042" s="41" t="str">
        <f t="shared" si="542"/>
        <v>4. 形声</v>
      </c>
      <c r="J3042" s="19" t="str">
        <f t="shared" si="544"/>
        <v/>
      </c>
      <c r="K3042" s="19">
        <f t="shared" si="544"/>
        <v>2</v>
      </c>
      <c r="L3042" s="19" t="str">
        <f t="shared" si="544"/>
        <v/>
      </c>
      <c r="M3042" s="19">
        <f t="shared" si="544"/>
        <v>3</v>
      </c>
      <c r="N3042" s="19" t="str">
        <f t="shared" si="543"/>
        <v/>
      </c>
      <c r="O3042" s="19">
        <f t="shared" si="545"/>
        <v>6</v>
      </c>
      <c r="P3042" s="19" t="str">
        <f t="shared" si="545"/>
        <v/>
      </c>
      <c r="Q3042" s="19" t="str">
        <f t="shared" si="545"/>
        <v/>
      </c>
      <c r="R3042" s="19">
        <f t="shared" si="545"/>
        <v>12</v>
      </c>
    </row>
    <row r="3043" spans="1:18" ht="20.25">
      <c r="A3043" s="18" t="s">
        <v>2320</v>
      </c>
      <c r="B3043" s="20">
        <v>3039</v>
      </c>
      <c r="C3043" s="35" t="s">
        <v>1729</v>
      </c>
      <c r="D3043" s="24" t="s">
        <v>12587</v>
      </c>
      <c r="E3043" s="27" t="s">
        <v>17166</v>
      </c>
      <c r="F3043" s="26" t="str">
        <f t="shared" si="539"/>
        <v>脣</v>
      </c>
      <c r="G3043" s="26" t="str">
        <f t="shared" si="540"/>
        <v>從肉㐱聲</v>
      </c>
      <c r="H3043" s="26" t="str">
        <f t="shared" si="541"/>
        <v>之忍</v>
      </c>
      <c r="I3043" s="41" t="str">
        <f t="shared" si="542"/>
        <v>4. 形声</v>
      </c>
      <c r="J3043" s="19" t="str">
        <f t="shared" si="544"/>
        <v/>
      </c>
      <c r="K3043" s="19">
        <f t="shared" si="544"/>
        <v>3</v>
      </c>
      <c r="L3043" s="19" t="str">
        <f t="shared" si="544"/>
        <v/>
      </c>
      <c r="M3043" s="19">
        <f t="shared" si="544"/>
        <v>4</v>
      </c>
      <c r="N3043" s="19" t="str">
        <f t="shared" si="543"/>
        <v/>
      </c>
      <c r="O3043" s="19">
        <f t="shared" si="545"/>
        <v>7</v>
      </c>
      <c r="P3043" s="19" t="str">
        <f t="shared" si="545"/>
        <v/>
      </c>
      <c r="Q3043" s="19" t="str">
        <f t="shared" si="545"/>
        <v/>
      </c>
      <c r="R3043" s="19">
        <f t="shared" si="545"/>
        <v>10</v>
      </c>
    </row>
    <row r="3044" spans="1:18" ht="20.25">
      <c r="A3044" s="18" t="s">
        <v>2321</v>
      </c>
      <c r="B3044" s="20">
        <v>3040</v>
      </c>
      <c r="C3044" s="36" t="s">
        <v>8357</v>
      </c>
      <c r="D3044" s="24" t="s">
        <v>12587</v>
      </c>
      <c r="E3044" s="27" t="s">
        <v>17167</v>
      </c>
      <c r="F3044" s="26" t="str">
        <f t="shared" si="539"/>
        <v/>
      </c>
      <c r="G3044" s="26" t="str">
        <f t="shared" si="540"/>
        <v/>
      </c>
      <c r="H3044" s="26" t="str">
        <f t="shared" si="541"/>
        <v/>
      </c>
      <c r="I3044" s="41" t="str">
        <f t="shared" si="542"/>
        <v/>
      </c>
      <c r="J3044" s="19" t="str">
        <f t="shared" si="544"/>
        <v/>
      </c>
      <c r="K3044" s="19" t="str">
        <f t="shared" si="544"/>
        <v/>
      </c>
      <c r="L3044" s="19" t="str">
        <f t="shared" si="544"/>
        <v/>
      </c>
      <c r="M3044" s="19">
        <f t="shared" si="544"/>
        <v>4</v>
      </c>
      <c r="N3044" s="19" t="str">
        <f t="shared" si="543"/>
        <v/>
      </c>
      <c r="O3044" s="19" t="str">
        <f t="shared" si="545"/>
        <v/>
      </c>
      <c r="P3044" s="19" t="str">
        <f t="shared" si="545"/>
        <v/>
      </c>
      <c r="Q3044" s="19" t="str">
        <f t="shared" si="545"/>
        <v/>
      </c>
      <c r="R3044" s="19" t="str">
        <f t="shared" si="545"/>
        <v/>
      </c>
    </row>
    <row r="3045" spans="1:18" ht="20.25">
      <c r="A3045" s="18" t="s">
        <v>2322</v>
      </c>
      <c r="B3045" s="20">
        <v>3041</v>
      </c>
      <c r="C3045" s="35" t="s">
        <v>9959</v>
      </c>
      <c r="D3045" s="24" t="s">
        <v>12802</v>
      </c>
      <c r="E3045" s="27" t="s">
        <v>17168</v>
      </c>
      <c r="F3045" s="26" t="str">
        <f t="shared" si="539"/>
        <v>瘢胝</v>
      </c>
      <c r="G3045" s="26" t="str">
        <f t="shared" si="540"/>
        <v>從肉垂聲</v>
      </c>
      <c r="H3045" s="26" t="str">
        <f t="shared" si="541"/>
        <v>竹垂</v>
      </c>
      <c r="I3045" s="41" t="str">
        <f t="shared" si="542"/>
        <v>4. 形声</v>
      </c>
      <c r="J3045" s="19" t="str">
        <f t="shared" ref="J3045:M3064" si="546">IFERROR(FIND(J$4,$E3045),"")</f>
        <v/>
      </c>
      <c r="K3045" s="19">
        <f t="shared" si="546"/>
        <v>3</v>
      </c>
      <c r="L3045" s="19" t="str">
        <f t="shared" si="546"/>
        <v/>
      </c>
      <c r="M3045" s="19">
        <f t="shared" si="546"/>
        <v>4</v>
      </c>
      <c r="N3045" s="19" t="str">
        <f t="shared" si="543"/>
        <v/>
      </c>
      <c r="O3045" s="19">
        <f t="shared" ref="O3045:R3064" si="547">IFERROR(FIND(O$4,$E3045),"")</f>
        <v>7</v>
      </c>
      <c r="P3045" s="19" t="str">
        <f t="shared" si="547"/>
        <v/>
      </c>
      <c r="Q3045" s="19" t="str">
        <f t="shared" si="547"/>
        <v/>
      </c>
      <c r="R3045" s="19">
        <f t="shared" si="547"/>
        <v>10</v>
      </c>
    </row>
    <row r="3046" spans="1:18" ht="20.25">
      <c r="A3046" s="18" t="s">
        <v>2323</v>
      </c>
      <c r="B3046" s="20">
        <v>3042</v>
      </c>
      <c r="C3046" s="35" t="s">
        <v>1731</v>
      </c>
      <c r="D3046" s="24" t="s">
        <v>11758</v>
      </c>
      <c r="E3046" s="27" t="s">
        <v>17169</v>
      </c>
      <c r="F3046" s="26" t="str">
        <f t="shared" si="539"/>
        <v>腄</v>
      </c>
      <c r="G3046" s="26" t="str">
        <f t="shared" si="540"/>
        <v>從肉氐聲</v>
      </c>
      <c r="H3046" s="26" t="str">
        <f t="shared" si="541"/>
        <v>竹尼</v>
      </c>
      <c r="I3046" s="41" t="str">
        <f t="shared" si="542"/>
        <v>4. 形声</v>
      </c>
      <c r="J3046" s="19" t="str">
        <f t="shared" si="546"/>
        <v/>
      </c>
      <c r="K3046" s="19">
        <f t="shared" si="546"/>
        <v>2</v>
      </c>
      <c r="L3046" s="19" t="str">
        <f t="shared" si="546"/>
        <v/>
      </c>
      <c r="M3046" s="19">
        <f t="shared" si="546"/>
        <v>3</v>
      </c>
      <c r="N3046" s="19" t="str">
        <f t="shared" si="543"/>
        <v/>
      </c>
      <c r="O3046" s="19">
        <f t="shared" si="547"/>
        <v>6</v>
      </c>
      <c r="P3046" s="19" t="str">
        <f t="shared" si="547"/>
        <v/>
      </c>
      <c r="Q3046" s="19" t="str">
        <f t="shared" si="547"/>
        <v/>
      </c>
      <c r="R3046" s="19">
        <f t="shared" si="547"/>
        <v>9</v>
      </c>
    </row>
    <row r="3047" spans="1:18" ht="20.25">
      <c r="A3047" s="18" t="s">
        <v>2324</v>
      </c>
      <c r="B3047" s="20">
        <v>3043</v>
      </c>
      <c r="C3047" s="35" t="s">
        <v>2213</v>
      </c>
      <c r="D3047" s="24" t="s">
        <v>11841</v>
      </c>
      <c r="E3047" s="27" t="s">
        <v>17170</v>
      </c>
      <c r="F3047" s="26" t="str">
        <f t="shared" si="539"/>
        <v>贅</v>
      </c>
      <c r="G3047" s="26" t="str">
        <f t="shared" si="540"/>
        <v>從肉尤聲</v>
      </c>
      <c r="H3047" s="26" t="str">
        <f t="shared" si="541"/>
        <v>羽求</v>
      </c>
      <c r="I3047" s="41" t="str">
        <f t="shared" si="542"/>
        <v>4. 形声</v>
      </c>
      <c r="J3047" s="19" t="str">
        <f t="shared" si="546"/>
        <v/>
      </c>
      <c r="K3047" s="19">
        <f t="shared" si="546"/>
        <v>2</v>
      </c>
      <c r="L3047" s="19" t="str">
        <f t="shared" si="546"/>
        <v/>
      </c>
      <c r="M3047" s="19">
        <f t="shared" si="546"/>
        <v>3</v>
      </c>
      <c r="N3047" s="19" t="str">
        <f t="shared" si="543"/>
        <v/>
      </c>
      <c r="O3047" s="19">
        <f t="shared" si="547"/>
        <v>6</v>
      </c>
      <c r="P3047" s="19" t="str">
        <f t="shared" si="547"/>
        <v/>
      </c>
      <c r="Q3047" s="19" t="str">
        <f t="shared" si="547"/>
        <v/>
      </c>
      <c r="R3047" s="19">
        <f t="shared" si="547"/>
        <v>9</v>
      </c>
    </row>
    <row r="3048" spans="1:18" ht="20.25">
      <c r="A3048" s="18" t="s">
        <v>2325</v>
      </c>
      <c r="B3048" s="20">
        <v>3044</v>
      </c>
      <c r="C3048" s="35" t="s">
        <v>2213</v>
      </c>
      <c r="D3048" s="24" t="s">
        <v>11841</v>
      </c>
      <c r="E3048" s="27" t="s">
        <v>17171</v>
      </c>
      <c r="F3048" s="26" t="str">
        <f t="shared" si="539"/>
        <v/>
      </c>
      <c r="G3048" s="26" t="str">
        <f t="shared" si="540"/>
        <v/>
      </c>
      <c r="H3048" s="26" t="str">
        <f t="shared" si="541"/>
        <v/>
      </c>
      <c r="I3048" s="41" t="str">
        <f t="shared" si="542"/>
        <v/>
      </c>
      <c r="J3048" s="19" t="str">
        <f t="shared" si="546"/>
        <v/>
      </c>
      <c r="K3048" s="19" t="str">
        <f t="shared" si="546"/>
        <v/>
      </c>
      <c r="L3048" s="19" t="str">
        <f t="shared" si="546"/>
        <v/>
      </c>
      <c r="M3048" s="19">
        <f t="shared" si="546"/>
        <v>4</v>
      </c>
      <c r="N3048" s="19" t="str">
        <f t="shared" si="543"/>
        <v/>
      </c>
      <c r="O3048" s="19" t="str">
        <f t="shared" si="547"/>
        <v/>
      </c>
      <c r="P3048" s="19" t="str">
        <f t="shared" si="547"/>
        <v/>
      </c>
      <c r="Q3048" s="19" t="str">
        <f t="shared" si="547"/>
        <v/>
      </c>
      <c r="R3048" s="19" t="str">
        <f t="shared" si="547"/>
        <v/>
      </c>
    </row>
    <row r="3049" spans="1:18" ht="20.25">
      <c r="A3049" s="18" t="s">
        <v>2326</v>
      </c>
      <c r="B3049" s="20">
        <v>3045</v>
      </c>
      <c r="C3049" s="35" t="s">
        <v>2203</v>
      </c>
      <c r="D3049" s="24" t="s">
        <v>12190</v>
      </c>
      <c r="E3049" s="27" t="s">
        <v>17172</v>
      </c>
      <c r="F3049" s="26" t="str">
        <f t="shared" si="539"/>
        <v>搔生創</v>
      </c>
      <c r="G3049" s="26" t="str">
        <f t="shared" si="540"/>
        <v>從肉丸聲</v>
      </c>
      <c r="H3049" s="26" t="str">
        <f t="shared" si="541"/>
        <v>胡岸</v>
      </c>
      <c r="I3049" s="41" t="str">
        <f t="shared" si="542"/>
        <v>4. 形声</v>
      </c>
      <c r="J3049" s="19" t="str">
        <f t="shared" si="546"/>
        <v/>
      </c>
      <c r="K3049" s="19">
        <f t="shared" si="546"/>
        <v>4</v>
      </c>
      <c r="L3049" s="19" t="str">
        <f t="shared" si="546"/>
        <v/>
      </c>
      <c r="M3049" s="19">
        <f t="shared" si="546"/>
        <v>5</v>
      </c>
      <c r="N3049" s="19" t="str">
        <f t="shared" si="543"/>
        <v/>
      </c>
      <c r="O3049" s="19">
        <f t="shared" si="547"/>
        <v>8</v>
      </c>
      <c r="P3049" s="19" t="str">
        <f t="shared" si="547"/>
        <v/>
      </c>
      <c r="Q3049" s="19" t="str">
        <f t="shared" si="547"/>
        <v/>
      </c>
      <c r="R3049" s="19">
        <f t="shared" si="547"/>
        <v>11</v>
      </c>
    </row>
    <row r="3050" spans="1:18" ht="20.25">
      <c r="A3050" s="18" t="s">
        <v>2327</v>
      </c>
      <c r="B3050" s="20">
        <v>3046</v>
      </c>
      <c r="C3050" s="35" t="s">
        <v>9982</v>
      </c>
      <c r="D3050" s="24" t="s">
        <v>12243</v>
      </c>
      <c r="E3050" s="27" t="s">
        <v>17173</v>
      </c>
      <c r="F3050" s="26" t="str">
        <f t="shared" si="539"/>
        <v>癰</v>
      </c>
      <c r="G3050" s="26" t="str">
        <f t="shared" si="540"/>
        <v>從肉重聲</v>
      </c>
      <c r="H3050" s="26" t="str">
        <f t="shared" si="541"/>
        <v>之隴</v>
      </c>
      <c r="I3050" s="41" t="str">
        <f t="shared" si="542"/>
        <v>4. 形声</v>
      </c>
      <c r="J3050" s="19" t="str">
        <f t="shared" si="546"/>
        <v/>
      </c>
      <c r="K3050" s="19">
        <f t="shared" si="546"/>
        <v>2</v>
      </c>
      <c r="L3050" s="19" t="str">
        <f t="shared" si="546"/>
        <v/>
      </c>
      <c r="M3050" s="19">
        <f t="shared" si="546"/>
        <v>3</v>
      </c>
      <c r="N3050" s="19" t="str">
        <f t="shared" si="543"/>
        <v/>
      </c>
      <c r="O3050" s="19">
        <f t="shared" si="547"/>
        <v>6</v>
      </c>
      <c r="P3050" s="19" t="str">
        <f t="shared" si="547"/>
        <v/>
      </c>
      <c r="Q3050" s="19" t="str">
        <f t="shared" si="547"/>
        <v/>
      </c>
      <c r="R3050" s="19">
        <f t="shared" si="547"/>
        <v>9</v>
      </c>
    </row>
    <row r="3051" spans="1:18" ht="20.25">
      <c r="A3051" s="18" t="s">
        <v>9938</v>
      </c>
      <c r="B3051" s="20">
        <v>3047</v>
      </c>
      <c r="C3051" s="35" t="s">
        <v>2221</v>
      </c>
      <c r="D3051" s="24" t="s">
        <v>11907</v>
      </c>
      <c r="E3051" s="27" t="s">
        <v>17174</v>
      </c>
      <c r="F3051" s="26" t="str">
        <f t="shared" si="539"/>
        <v>骨差</v>
      </c>
      <c r="G3051" s="26" t="str">
        <f t="shared" si="540"/>
        <v>從肉失聲讀與跌同</v>
      </c>
      <c r="H3051" s="26" t="str">
        <f t="shared" si="541"/>
        <v>徒結</v>
      </c>
      <c r="I3051" s="41" t="str">
        <f t="shared" si="542"/>
        <v>4. 形声</v>
      </c>
      <c r="J3051" s="19" t="str">
        <f t="shared" si="546"/>
        <v/>
      </c>
      <c r="K3051" s="19">
        <f t="shared" si="546"/>
        <v>3</v>
      </c>
      <c r="L3051" s="19" t="str">
        <f t="shared" si="546"/>
        <v/>
      </c>
      <c r="M3051" s="19">
        <f t="shared" si="546"/>
        <v>4</v>
      </c>
      <c r="N3051" s="19" t="str">
        <f t="shared" si="543"/>
        <v/>
      </c>
      <c r="O3051" s="19">
        <f t="shared" si="547"/>
        <v>7</v>
      </c>
      <c r="P3051" s="19" t="str">
        <f t="shared" si="547"/>
        <v/>
      </c>
      <c r="Q3051" s="19" t="str">
        <f t="shared" si="547"/>
        <v/>
      </c>
      <c r="R3051" s="19">
        <f t="shared" si="547"/>
        <v>14</v>
      </c>
    </row>
    <row r="3052" spans="1:18" ht="20.25">
      <c r="A3052" s="18" t="s">
        <v>9939</v>
      </c>
      <c r="B3052" s="20">
        <v>3048</v>
      </c>
      <c r="C3052" s="35" t="s">
        <v>25653</v>
      </c>
      <c r="D3052" s="24" t="s">
        <v>12431</v>
      </c>
      <c r="E3052" s="27" t="s">
        <v>17175</v>
      </c>
      <c r="F3052" s="26" t="str">
        <f t="shared" si="539"/>
        <v>創肉反出</v>
      </c>
      <c r="G3052" s="26" t="str">
        <f t="shared" si="540"/>
        <v>從肉希聲</v>
      </c>
      <c r="H3052" s="26" t="str">
        <f t="shared" si="541"/>
        <v>香近</v>
      </c>
      <c r="I3052" s="41" t="str">
        <f t="shared" si="542"/>
        <v>4. 形声</v>
      </c>
      <c r="J3052" s="19" t="str">
        <f t="shared" si="546"/>
        <v/>
      </c>
      <c r="K3052" s="19">
        <f t="shared" si="546"/>
        <v>5</v>
      </c>
      <c r="L3052" s="19" t="str">
        <f t="shared" si="546"/>
        <v/>
      </c>
      <c r="M3052" s="19">
        <f t="shared" si="546"/>
        <v>6</v>
      </c>
      <c r="N3052" s="19" t="str">
        <f t="shared" si="543"/>
        <v/>
      </c>
      <c r="O3052" s="19">
        <f t="shared" si="547"/>
        <v>9</v>
      </c>
      <c r="P3052" s="19" t="str">
        <f t="shared" si="547"/>
        <v/>
      </c>
      <c r="Q3052" s="19" t="str">
        <f t="shared" si="547"/>
        <v/>
      </c>
      <c r="R3052" s="19">
        <f t="shared" si="547"/>
        <v>12</v>
      </c>
    </row>
    <row r="3053" spans="1:18" ht="20.25">
      <c r="A3053" s="18" t="s">
        <v>9940</v>
      </c>
      <c r="B3053" s="20">
        <v>3049</v>
      </c>
      <c r="C3053" s="35"/>
      <c r="D3053" s="24" t="s">
        <v>12803</v>
      </c>
      <c r="E3053" s="27" t="s">
        <v>17176</v>
      </c>
      <c r="F3053" s="26" t="str">
        <f t="shared" si="539"/>
        <v>瘢</v>
      </c>
      <c r="G3053" s="26" t="str">
        <f t="shared" si="540"/>
        <v>從肉引聲一曰遽也</v>
      </c>
      <c r="H3053" s="26" t="str">
        <f t="shared" si="541"/>
        <v>羊晉</v>
      </c>
      <c r="I3053" s="41" t="str">
        <f t="shared" si="542"/>
        <v>4. 形声</v>
      </c>
      <c r="J3053" s="19" t="str">
        <f t="shared" si="546"/>
        <v/>
      </c>
      <c r="K3053" s="19">
        <f t="shared" si="546"/>
        <v>2</v>
      </c>
      <c r="L3053" s="19" t="str">
        <f t="shared" si="546"/>
        <v/>
      </c>
      <c r="M3053" s="19">
        <f t="shared" si="546"/>
        <v>3</v>
      </c>
      <c r="N3053" s="19" t="str">
        <f t="shared" si="543"/>
        <v/>
      </c>
      <c r="O3053" s="19">
        <f t="shared" si="547"/>
        <v>6</v>
      </c>
      <c r="P3053" s="19" t="str">
        <f t="shared" si="547"/>
        <v/>
      </c>
      <c r="Q3053" s="19" t="str">
        <f t="shared" si="547"/>
        <v/>
      </c>
      <c r="R3053" s="19">
        <f t="shared" si="547"/>
        <v>13</v>
      </c>
    </row>
    <row r="3054" spans="1:18" ht="20.25">
      <c r="A3054" s="18" t="s">
        <v>9941</v>
      </c>
      <c r="B3054" s="20">
        <v>3050</v>
      </c>
      <c r="C3054" s="36" t="s">
        <v>10112</v>
      </c>
      <c r="D3054" s="24" t="s">
        <v>11640</v>
      </c>
      <c r="E3054" s="27" t="s">
        <v>17177</v>
      </c>
      <c r="F3054" s="26" t="str">
        <f t="shared" si="539"/>
        <v/>
      </c>
      <c r="G3054" s="26" t="str">
        <f t="shared" si="540"/>
        <v/>
      </c>
      <c r="H3054" s="26" t="str">
        <f t="shared" si="541"/>
        <v>盧盍</v>
      </c>
      <c r="I3054" s="41" t="str">
        <f t="shared" si="542"/>
        <v>4. 形声</v>
      </c>
      <c r="J3054" s="19" t="str">
        <f t="shared" si="546"/>
        <v/>
      </c>
      <c r="K3054" s="19" t="str">
        <f t="shared" si="546"/>
        <v/>
      </c>
      <c r="L3054" s="19" t="str">
        <f t="shared" si="546"/>
        <v/>
      </c>
      <c r="M3054" s="19">
        <f t="shared" si="546"/>
        <v>10</v>
      </c>
      <c r="N3054" s="19" t="str">
        <f t="shared" si="543"/>
        <v/>
      </c>
      <c r="O3054" s="19">
        <f t="shared" si="547"/>
        <v>13</v>
      </c>
      <c r="P3054" s="19" t="str">
        <f t="shared" si="547"/>
        <v/>
      </c>
      <c r="Q3054" s="19" t="str">
        <f t="shared" si="547"/>
        <v/>
      </c>
      <c r="R3054" s="19">
        <f t="shared" si="547"/>
        <v>16</v>
      </c>
    </row>
    <row r="3055" spans="1:18" ht="20.25">
      <c r="A3055" s="18" t="s">
        <v>9942</v>
      </c>
      <c r="B3055" s="20">
        <v>3051</v>
      </c>
      <c r="C3055" s="35" t="s">
        <v>10015</v>
      </c>
      <c r="D3055" s="24" t="s">
        <v>12804</v>
      </c>
      <c r="E3055" s="27" t="s">
        <v>17178</v>
      </c>
      <c r="F3055" s="26" t="str">
        <f t="shared" si="539"/>
        <v>楚俗以二月祭飲食</v>
      </c>
      <c r="G3055" s="26" t="str">
        <f t="shared" si="540"/>
        <v>從肉婁聲一曰祈穀食新曰離膢</v>
      </c>
      <c r="H3055" s="26" t="str">
        <f t="shared" si="541"/>
        <v>力居</v>
      </c>
      <c r="I3055" s="41" t="str">
        <f t="shared" si="542"/>
        <v>4. 形声</v>
      </c>
      <c r="J3055" s="19" t="str">
        <f t="shared" si="546"/>
        <v/>
      </c>
      <c r="K3055" s="19">
        <f t="shared" si="546"/>
        <v>9</v>
      </c>
      <c r="L3055" s="19" t="str">
        <f t="shared" si="546"/>
        <v/>
      </c>
      <c r="M3055" s="19">
        <f t="shared" si="546"/>
        <v>10</v>
      </c>
      <c r="N3055" s="19" t="str">
        <f t="shared" si="543"/>
        <v/>
      </c>
      <c r="O3055" s="19">
        <f t="shared" si="547"/>
        <v>13</v>
      </c>
      <c r="P3055" s="19" t="str">
        <f t="shared" si="547"/>
        <v/>
      </c>
      <c r="Q3055" s="19" t="str">
        <f t="shared" si="547"/>
        <v/>
      </c>
      <c r="R3055" s="19">
        <f t="shared" si="547"/>
        <v>25</v>
      </c>
    </row>
    <row r="3056" spans="1:18" ht="20.25">
      <c r="A3056" s="18" t="s">
        <v>9943</v>
      </c>
      <c r="B3056" s="20">
        <v>3052</v>
      </c>
      <c r="C3056" s="35" t="s">
        <v>25654</v>
      </c>
      <c r="D3056" s="24" t="s">
        <v>12475</v>
      </c>
      <c r="E3056" s="27" t="s">
        <v>17179</v>
      </c>
      <c r="F3056" s="26" t="str">
        <f t="shared" si="539"/>
        <v>祭</v>
      </c>
      <c r="G3056" s="26" t="str">
        <f t="shared" si="540"/>
        <v>從肉兆聲</v>
      </c>
      <c r="H3056" s="26" t="str">
        <f t="shared" si="541"/>
        <v>土了</v>
      </c>
      <c r="I3056" s="41" t="str">
        <f t="shared" si="542"/>
        <v>4. 形声</v>
      </c>
      <c r="J3056" s="19" t="str">
        <f t="shared" si="546"/>
        <v/>
      </c>
      <c r="K3056" s="19">
        <f t="shared" si="546"/>
        <v>2</v>
      </c>
      <c r="L3056" s="19" t="str">
        <f t="shared" si="546"/>
        <v/>
      </c>
      <c r="M3056" s="19">
        <f t="shared" si="546"/>
        <v>3</v>
      </c>
      <c r="N3056" s="19" t="str">
        <f t="shared" si="543"/>
        <v/>
      </c>
      <c r="O3056" s="19">
        <f t="shared" si="547"/>
        <v>6</v>
      </c>
      <c r="P3056" s="19" t="str">
        <f t="shared" si="547"/>
        <v/>
      </c>
      <c r="Q3056" s="19" t="str">
        <f t="shared" si="547"/>
        <v/>
      </c>
      <c r="R3056" s="19">
        <f t="shared" si="547"/>
        <v>9</v>
      </c>
    </row>
    <row r="3057" spans="1:18" ht="20.25">
      <c r="A3057" s="18" t="s">
        <v>9944</v>
      </c>
      <c r="B3057" s="20">
        <v>3053</v>
      </c>
      <c r="C3057" s="35" t="s">
        <v>1727</v>
      </c>
      <c r="D3057" s="24" t="s">
        <v>11624</v>
      </c>
      <c r="E3057" s="27" t="s">
        <v>17180</v>
      </c>
      <c r="F3057" s="26" t="str">
        <f t="shared" si="539"/>
        <v>祭福肉</v>
      </c>
      <c r="G3057" s="26" t="str">
        <f t="shared" si="540"/>
        <v>從肉□聲臣鉉等曰今俗别作祚非是</v>
      </c>
      <c r="H3057" s="26" t="str">
        <f t="shared" si="541"/>
        <v>昨誤</v>
      </c>
      <c r="I3057" s="41" t="str">
        <f t="shared" si="542"/>
        <v>4. 形声</v>
      </c>
      <c r="J3057" s="19" t="str">
        <f t="shared" si="546"/>
        <v/>
      </c>
      <c r="K3057" s="19">
        <f t="shared" si="546"/>
        <v>4</v>
      </c>
      <c r="L3057" s="19" t="str">
        <f t="shared" si="546"/>
        <v/>
      </c>
      <c r="M3057" s="19">
        <f t="shared" si="546"/>
        <v>5</v>
      </c>
      <c r="N3057" s="19" t="str">
        <f t="shared" si="543"/>
        <v/>
      </c>
      <c r="O3057" s="19">
        <f t="shared" si="547"/>
        <v>8</v>
      </c>
      <c r="P3057" s="19" t="str">
        <f t="shared" si="547"/>
        <v/>
      </c>
      <c r="Q3057" s="19" t="str">
        <f t="shared" si="547"/>
        <v/>
      </c>
      <c r="R3057" s="19">
        <f t="shared" si="547"/>
        <v>22</v>
      </c>
    </row>
    <row r="3058" spans="1:18" ht="20.25">
      <c r="A3058" s="18" t="s">
        <v>9945</v>
      </c>
      <c r="B3058" s="20">
        <v>3054</v>
      </c>
      <c r="C3058" s="35" t="s">
        <v>6569</v>
      </c>
      <c r="D3058" s="24" t="s">
        <v>12730</v>
      </c>
      <c r="E3058" s="27" t="s">
        <v>17181</v>
      </c>
      <c r="F3058" s="26" t="str">
        <f t="shared" si="539"/>
        <v>裂肉</v>
      </c>
      <c r="G3058" s="26" t="str">
        <f t="shared" si="540"/>
        <v>從肉從隓省</v>
      </c>
      <c r="H3058" s="26" t="str">
        <f t="shared" si="541"/>
        <v>徒果</v>
      </c>
      <c r="I3058" s="41" t="str">
        <f t="shared" si="542"/>
        <v>3. 会意</v>
      </c>
      <c r="J3058" s="19" t="str">
        <f t="shared" si="546"/>
        <v/>
      </c>
      <c r="K3058" s="19">
        <f t="shared" si="546"/>
        <v>3</v>
      </c>
      <c r="L3058" s="19" t="str">
        <f t="shared" si="546"/>
        <v/>
      </c>
      <c r="M3058" s="19">
        <f t="shared" si="546"/>
        <v>4</v>
      </c>
      <c r="N3058" s="19">
        <f t="shared" si="543"/>
        <v>6</v>
      </c>
      <c r="O3058" s="19" t="str">
        <f t="shared" si="547"/>
        <v/>
      </c>
      <c r="P3058" s="19" t="str">
        <f t="shared" si="547"/>
        <v/>
      </c>
      <c r="Q3058" s="19" t="str">
        <f t="shared" si="547"/>
        <v/>
      </c>
      <c r="R3058" s="19">
        <f t="shared" si="547"/>
        <v>11</v>
      </c>
    </row>
    <row r="3059" spans="1:18" ht="20.25">
      <c r="A3059" s="18" t="s">
        <v>9946</v>
      </c>
      <c r="B3059" s="20">
        <v>3055</v>
      </c>
      <c r="C3059" s="35" t="s">
        <v>9574</v>
      </c>
      <c r="D3059" s="24" t="s">
        <v>12461</v>
      </c>
      <c r="E3059" s="27" t="s">
        <v>17182</v>
      </c>
      <c r="F3059" s="26" t="str">
        <f t="shared" si="539"/>
        <v>具食</v>
      </c>
      <c r="G3059" s="26" t="str">
        <f t="shared" si="540"/>
        <v>從肉善聲</v>
      </c>
      <c r="H3059" s="26" t="str">
        <f t="shared" si="541"/>
        <v>常衍</v>
      </c>
      <c r="I3059" s="41" t="str">
        <f t="shared" si="542"/>
        <v>4. 形声</v>
      </c>
      <c r="J3059" s="19" t="str">
        <f t="shared" si="546"/>
        <v/>
      </c>
      <c r="K3059" s="19">
        <f t="shared" si="546"/>
        <v>3</v>
      </c>
      <c r="L3059" s="19" t="str">
        <f t="shared" si="546"/>
        <v/>
      </c>
      <c r="M3059" s="19">
        <f t="shared" si="546"/>
        <v>4</v>
      </c>
      <c r="N3059" s="19" t="str">
        <f t="shared" si="543"/>
        <v/>
      </c>
      <c r="O3059" s="19">
        <f t="shared" si="547"/>
        <v>7</v>
      </c>
      <c r="P3059" s="19" t="str">
        <f t="shared" si="547"/>
        <v/>
      </c>
      <c r="Q3059" s="19" t="str">
        <f t="shared" si="547"/>
        <v/>
      </c>
      <c r="R3059" s="19">
        <f t="shared" si="547"/>
        <v>10</v>
      </c>
    </row>
    <row r="3060" spans="1:18" ht="20.25">
      <c r="A3060" s="18" t="s">
        <v>9947</v>
      </c>
      <c r="B3060" s="20">
        <v>3056</v>
      </c>
      <c r="C3060" s="35" t="s">
        <v>9983</v>
      </c>
      <c r="D3060" s="24" t="s">
        <v>12521</v>
      </c>
      <c r="E3060" s="27" t="s">
        <v>17183</v>
      </c>
      <c r="F3060" s="26" t="str">
        <f t="shared" si="539"/>
        <v>嘉善肉</v>
      </c>
      <c r="G3060" s="26" t="str">
        <f t="shared" si="540"/>
        <v>從肉柔聲</v>
      </c>
      <c r="H3060" s="26" t="str">
        <f t="shared" si="541"/>
        <v>耳由</v>
      </c>
      <c r="I3060" s="41" t="str">
        <f t="shared" si="542"/>
        <v>4. 形声</v>
      </c>
      <c r="J3060" s="19" t="str">
        <f t="shared" si="546"/>
        <v/>
      </c>
      <c r="K3060" s="19">
        <f t="shared" si="546"/>
        <v>4</v>
      </c>
      <c r="L3060" s="19" t="str">
        <f t="shared" si="546"/>
        <v/>
      </c>
      <c r="M3060" s="19">
        <f t="shared" si="546"/>
        <v>5</v>
      </c>
      <c r="N3060" s="19" t="str">
        <f t="shared" si="543"/>
        <v/>
      </c>
      <c r="O3060" s="19">
        <f t="shared" si="547"/>
        <v>8</v>
      </c>
      <c r="P3060" s="19" t="str">
        <f t="shared" si="547"/>
        <v/>
      </c>
      <c r="Q3060" s="19" t="str">
        <f t="shared" si="547"/>
        <v/>
      </c>
      <c r="R3060" s="19">
        <f t="shared" si="547"/>
        <v>11</v>
      </c>
    </row>
    <row r="3061" spans="1:18" ht="20.25">
      <c r="A3061" s="18" t="s">
        <v>9948</v>
      </c>
      <c r="B3061" s="20">
        <v>3057</v>
      </c>
      <c r="C3061" s="35" t="s">
        <v>1718</v>
      </c>
      <c r="D3061" s="24" t="s">
        <v>11715</v>
      </c>
      <c r="E3061" s="27" t="s">
        <v>17184</v>
      </c>
      <c r="F3061" s="26" t="str">
        <f t="shared" si="539"/>
        <v>啖</v>
      </c>
      <c r="G3061" s="26" t="str">
        <f t="shared" si="540"/>
        <v>從肉爻聲徐鍇曰謂已修庖之可食也</v>
      </c>
      <c r="H3061" s="26" t="str">
        <f t="shared" si="541"/>
        <v>胡茅</v>
      </c>
      <c r="I3061" s="41" t="str">
        <f t="shared" si="542"/>
        <v>4. 形声</v>
      </c>
      <c r="J3061" s="19" t="str">
        <f t="shared" si="546"/>
        <v/>
      </c>
      <c r="K3061" s="19">
        <f t="shared" si="546"/>
        <v>2</v>
      </c>
      <c r="L3061" s="19" t="str">
        <f t="shared" si="546"/>
        <v/>
      </c>
      <c r="M3061" s="19">
        <f t="shared" si="546"/>
        <v>3</v>
      </c>
      <c r="N3061" s="19" t="str">
        <f t="shared" si="543"/>
        <v/>
      </c>
      <c r="O3061" s="19">
        <f t="shared" si="547"/>
        <v>6</v>
      </c>
      <c r="P3061" s="19" t="str">
        <f t="shared" si="547"/>
        <v/>
      </c>
      <c r="Q3061" s="19" t="str">
        <f t="shared" si="547"/>
        <v/>
      </c>
      <c r="R3061" s="19">
        <f t="shared" si="547"/>
        <v>20</v>
      </c>
    </row>
    <row r="3062" spans="1:18" ht="20.25">
      <c r="A3062" s="18" t="s">
        <v>9949</v>
      </c>
      <c r="B3062" s="20">
        <v>3058</v>
      </c>
      <c r="C3062" s="35" t="s">
        <v>5619</v>
      </c>
      <c r="D3062" s="24" t="s">
        <v>12764</v>
      </c>
      <c r="E3062" s="27" t="s">
        <v>17185</v>
      </c>
      <c r="F3062" s="26" t="str">
        <f t="shared" si="539"/>
        <v>設膳腆腆多</v>
      </c>
      <c r="G3062" s="26" t="str">
        <f t="shared" si="540"/>
        <v>從肉典聲</v>
      </c>
      <c r="H3062" s="26" t="str">
        <f t="shared" si="541"/>
        <v>他典</v>
      </c>
      <c r="I3062" s="41" t="str">
        <f t="shared" si="542"/>
        <v>4. 形声</v>
      </c>
      <c r="J3062" s="19" t="str">
        <f t="shared" si="546"/>
        <v/>
      </c>
      <c r="K3062" s="19">
        <f t="shared" si="546"/>
        <v>6</v>
      </c>
      <c r="L3062" s="19" t="str">
        <f t="shared" si="546"/>
        <v/>
      </c>
      <c r="M3062" s="19">
        <f t="shared" si="546"/>
        <v>7</v>
      </c>
      <c r="N3062" s="19" t="str">
        <f t="shared" si="543"/>
        <v/>
      </c>
      <c r="O3062" s="19">
        <f t="shared" si="547"/>
        <v>10</v>
      </c>
      <c r="P3062" s="19" t="str">
        <f t="shared" si="547"/>
        <v/>
      </c>
      <c r="Q3062" s="19" t="str">
        <f t="shared" si="547"/>
        <v/>
      </c>
      <c r="R3062" s="19">
        <f t="shared" si="547"/>
        <v>13</v>
      </c>
    </row>
    <row r="3063" spans="1:18" ht="20.25">
      <c r="A3063" s="18" t="s">
        <v>9950</v>
      </c>
      <c r="B3063" s="20">
        <v>3059</v>
      </c>
      <c r="C3063" s="35" t="s">
        <v>5619</v>
      </c>
      <c r="D3063" s="24" t="s">
        <v>12764</v>
      </c>
      <c r="E3063" s="27" t="s">
        <v>11385</v>
      </c>
      <c r="F3063" s="26" t="str">
        <f t="shared" si="539"/>
        <v/>
      </c>
      <c r="G3063" s="26" t="str">
        <f t="shared" si="540"/>
        <v/>
      </c>
      <c r="H3063" s="26" t="str">
        <f t="shared" si="541"/>
        <v/>
      </c>
      <c r="I3063" s="41" t="str">
        <f t="shared" si="542"/>
        <v/>
      </c>
      <c r="J3063" s="19">
        <f t="shared" si="546"/>
        <v>1</v>
      </c>
      <c r="K3063" s="19" t="str">
        <f t="shared" si="546"/>
        <v/>
      </c>
      <c r="L3063" s="19" t="str">
        <f t="shared" si="546"/>
        <v/>
      </c>
      <c r="M3063" s="19" t="str">
        <f t="shared" si="546"/>
        <v/>
      </c>
      <c r="N3063" s="19" t="str">
        <f t="shared" si="543"/>
        <v/>
      </c>
      <c r="O3063" s="19" t="str">
        <f t="shared" si="547"/>
        <v/>
      </c>
      <c r="P3063" s="19" t="str">
        <f t="shared" si="547"/>
        <v/>
      </c>
      <c r="Q3063" s="19" t="str">
        <f t="shared" si="547"/>
        <v/>
      </c>
      <c r="R3063" s="19" t="str">
        <f t="shared" si="547"/>
        <v/>
      </c>
    </row>
    <row r="3064" spans="1:18" ht="20.25">
      <c r="A3064" s="18" t="s">
        <v>9951</v>
      </c>
      <c r="B3064" s="20">
        <v>3060</v>
      </c>
      <c r="C3064" s="35" t="s">
        <v>9984</v>
      </c>
      <c r="D3064" s="24" t="s">
        <v>12020</v>
      </c>
      <c r="E3064" s="27" t="s">
        <v>17186</v>
      </c>
      <c r="F3064" s="26" t="str">
        <f t="shared" si="539"/>
        <v/>
      </c>
      <c r="G3064" s="26" t="str">
        <f t="shared" si="540"/>
        <v/>
      </c>
      <c r="H3064" s="26" t="str">
        <f t="shared" si="541"/>
        <v>他骨</v>
      </c>
      <c r="I3064" s="41" t="str">
        <f t="shared" si="542"/>
        <v>4. 形声</v>
      </c>
      <c r="J3064" s="19" t="str">
        <f t="shared" si="546"/>
        <v/>
      </c>
      <c r="K3064" s="19" t="str">
        <f t="shared" si="546"/>
        <v/>
      </c>
      <c r="L3064" s="19" t="str">
        <f t="shared" si="546"/>
        <v/>
      </c>
      <c r="M3064" s="19">
        <f t="shared" si="546"/>
        <v>8</v>
      </c>
      <c r="N3064" s="19" t="str">
        <f t="shared" si="543"/>
        <v/>
      </c>
      <c r="O3064" s="19">
        <f t="shared" si="547"/>
        <v>11</v>
      </c>
      <c r="P3064" s="19" t="str">
        <f t="shared" si="547"/>
        <v/>
      </c>
      <c r="Q3064" s="19" t="str">
        <f t="shared" si="547"/>
        <v/>
      </c>
      <c r="R3064" s="19">
        <f t="shared" si="547"/>
        <v>14</v>
      </c>
    </row>
    <row r="3065" spans="1:18" ht="20.25">
      <c r="A3065" s="18" t="s">
        <v>9952</v>
      </c>
      <c r="B3065" s="20">
        <v>3061</v>
      </c>
      <c r="C3065" s="35"/>
      <c r="D3065" s="24" t="s">
        <v>12050</v>
      </c>
      <c r="E3065" s="27" t="s">
        <v>17187</v>
      </c>
      <c r="F3065" s="26" t="str">
        <f t="shared" si="539"/>
        <v>肥肉</v>
      </c>
      <c r="G3065" s="26" t="str">
        <f t="shared" si="540"/>
        <v>從肉必聲</v>
      </c>
      <c r="H3065" s="26" t="str">
        <f t="shared" si="541"/>
        <v>蒲結</v>
      </c>
      <c r="I3065" s="41" t="str">
        <f t="shared" si="542"/>
        <v>4. 形声</v>
      </c>
      <c r="J3065" s="19" t="str">
        <f t="shared" ref="J3065:M3084" si="548">IFERROR(FIND(J$4,$E3065),"")</f>
        <v/>
      </c>
      <c r="K3065" s="19">
        <f t="shared" si="548"/>
        <v>3</v>
      </c>
      <c r="L3065" s="19" t="str">
        <f t="shared" si="548"/>
        <v/>
      </c>
      <c r="M3065" s="19">
        <f t="shared" si="548"/>
        <v>4</v>
      </c>
      <c r="N3065" s="19" t="str">
        <f t="shared" si="543"/>
        <v/>
      </c>
      <c r="O3065" s="19">
        <f t="shared" ref="O3065:R3084" si="549">IFERROR(FIND(O$4,$E3065),"")</f>
        <v>7</v>
      </c>
      <c r="P3065" s="19" t="str">
        <f t="shared" si="549"/>
        <v/>
      </c>
      <c r="Q3065" s="19" t="str">
        <f t="shared" si="549"/>
        <v/>
      </c>
      <c r="R3065" s="19">
        <f t="shared" si="549"/>
        <v>10</v>
      </c>
    </row>
    <row r="3066" spans="1:18" ht="20.25">
      <c r="A3066" s="18" t="s">
        <v>9953</v>
      </c>
      <c r="B3066" s="20">
        <v>3062</v>
      </c>
      <c r="C3066" s="35" t="s">
        <v>9470</v>
      </c>
      <c r="D3066" s="24" t="s">
        <v>11724</v>
      </c>
      <c r="E3066" s="27" t="s">
        <v>17188</v>
      </c>
      <c r="F3066" s="26" t="str">
        <f t="shared" si="539"/>
        <v>牛顄垂</v>
      </c>
      <c r="G3066" s="26" t="str">
        <f t="shared" si="540"/>
        <v>從肉古聲</v>
      </c>
      <c r="H3066" s="26" t="str">
        <f t="shared" si="541"/>
        <v>户孤</v>
      </c>
      <c r="I3066" s="41" t="str">
        <f t="shared" si="542"/>
        <v>4. 形声</v>
      </c>
      <c r="J3066" s="19" t="str">
        <f t="shared" si="548"/>
        <v/>
      </c>
      <c r="K3066" s="19">
        <f t="shared" si="548"/>
        <v>4</v>
      </c>
      <c r="L3066" s="19" t="str">
        <f t="shared" si="548"/>
        <v/>
      </c>
      <c r="M3066" s="19">
        <f t="shared" si="548"/>
        <v>5</v>
      </c>
      <c r="N3066" s="19" t="str">
        <f t="shared" si="543"/>
        <v/>
      </c>
      <c r="O3066" s="19">
        <f t="shared" si="549"/>
        <v>8</v>
      </c>
      <c r="P3066" s="19" t="str">
        <f t="shared" si="549"/>
        <v/>
      </c>
      <c r="Q3066" s="19" t="str">
        <f t="shared" si="549"/>
        <v/>
      </c>
      <c r="R3066" s="19">
        <f t="shared" si="549"/>
        <v>11</v>
      </c>
    </row>
    <row r="3067" spans="1:18" ht="20.25">
      <c r="A3067" s="18" t="s">
        <v>9954</v>
      </c>
      <c r="B3067" s="20">
        <v>3063</v>
      </c>
      <c r="C3067" s="35" t="s">
        <v>2234</v>
      </c>
      <c r="D3067" s="24" t="s">
        <v>11838</v>
      </c>
      <c r="E3067" s="27" t="s">
        <v>17189</v>
      </c>
      <c r="F3067" s="26" t="str">
        <f t="shared" si="539"/>
        <v>牛百葉</v>
      </c>
      <c r="G3067" s="26" t="str">
        <f t="shared" si="540"/>
        <v>從肉弦省聲</v>
      </c>
      <c r="H3067" s="26" t="str">
        <f t="shared" si="541"/>
        <v>胡田</v>
      </c>
      <c r="I3067" s="41" t="str">
        <f t="shared" si="542"/>
        <v>4. 形声</v>
      </c>
      <c r="J3067" s="19" t="str">
        <f t="shared" si="548"/>
        <v/>
      </c>
      <c r="K3067" s="19">
        <f t="shared" si="548"/>
        <v>4</v>
      </c>
      <c r="L3067" s="19" t="str">
        <f t="shared" si="548"/>
        <v/>
      </c>
      <c r="M3067" s="19">
        <f t="shared" si="548"/>
        <v>5</v>
      </c>
      <c r="N3067" s="19" t="str">
        <f t="shared" si="543"/>
        <v/>
      </c>
      <c r="O3067" s="19">
        <f t="shared" si="549"/>
        <v>9</v>
      </c>
      <c r="P3067" s="19" t="str">
        <f t="shared" si="549"/>
        <v/>
      </c>
      <c r="Q3067" s="19" t="str">
        <f t="shared" si="549"/>
        <v/>
      </c>
      <c r="R3067" s="19">
        <f t="shared" si="549"/>
        <v>12</v>
      </c>
    </row>
    <row r="3068" spans="1:18" ht="20.25">
      <c r="A3068" s="18" t="s">
        <v>9955</v>
      </c>
      <c r="B3068" s="20">
        <v>3064</v>
      </c>
      <c r="C3068" s="35" t="s">
        <v>10000</v>
      </c>
      <c r="D3068" s="24" t="s">
        <v>11811</v>
      </c>
      <c r="E3068" s="27" t="s">
        <v>17190</v>
      </c>
      <c r="F3068" s="26" t="str">
        <f t="shared" si="539"/>
        <v>牛百葉</v>
      </c>
      <c r="G3068" s="26" t="str">
        <f t="shared" si="540"/>
        <v>從肉□聲一曰鳥膍胵</v>
      </c>
      <c r="H3068" s="26" t="str">
        <f t="shared" si="541"/>
        <v>房脂</v>
      </c>
      <c r="I3068" s="41" t="str">
        <f t="shared" si="542"/>
        <v>4. 形声</v>
      </c>
      <c r="J3068" s="19" t="str">
        <f t="shared" si="548"/>
        <v/>
      </c>
      <c r="K3068" s="19">
        <f t="shared" si="548"/>
        <v>4</v>
      </c>
      <c r="L3068" s="19" t="str">
        <f t="shared" si="548"/>
        <v/>
      </c>
      <c r="M3068" s="19">
        <f t="shared" si="548"/>
        <v>5</v>
      </c>
      <c r="N3068" s="19" t="str">
        <f t="shared" si="543"/>
        <v/>
      </c>
      <c r="O3068" s="19">
        <f t="shared" si="549"/>
        <v>8</v>
      </c>
      <c r="P3068" s="19" t="str">
        <f t="shared" si="549"/>
        <v/>
      </c>
      <c r="Q3068" s="19" t="str">
        <f t="shared" si="549"/>
        <v/>
      </c>
      <c r="R3068" s="19">
        <f t="shared" si="549"/>
        <v>16</v>
      </c>
    </row>
    <row r="3069" spans="1:18" ht="20.25">
      <c r="A3069" s="18" t="s">
        <v>9956</v>
      </c>
      <c r="B3069" s="20">
        <v>3065</v>
      </c>
      <c r="C3069" s="36" t="s">
        <v>2217</v>
      </c>
      <c r="D3069" s="24" t="s">
        <v>11811</v>
      </c>
      <c r="E3069" s="27" t="s">
        <v>17191</v>
      </c>
      <c r="F3069" s="26" t="str">
        <f t="shared" si="539"/>
        <v/>
      </c>
      <c r="G3069" s="26" t="str">
        <f t="shared" si="540"/>
        <v/>
      </c>
      <c r="H3069" s="26" t="str">
        <f t="shared" si="541"/>
        <v/>
      </c>
      <c r="I3069" s="41" t="str">
        <f t="shared" si="542"/>
        <v/>
      </c>
      <c r="J3069" s="19" t="str">
        <f t="shared" si="548"/>
        <v/>
      </c>
      <c r="K3069" s="19" t="str">
        <f t="shared" si="548"/>
        <v/>
      </c>
      <c r="L3069" s="19" t="str">
        <f t="shared" si="548"/>
        <v/>
      </c>
      <c r="M3069" s="19">
        <f t="shared" si="548"/>
        <v>3</v>
      </c>
      <c r="N3069" s="19" t="str">
        <f t="shared" si="543"/>
        <v/>
      </c>
      <c r="O3069" s="19" t="str">
        <f t="shared" si="549"/>
        <v/>
      </c>
      <c r="P3069" s="19" t="str">
        <f t="shared" si="549"/>
        <v/>
      </c>
      <c r="Q3069" s="19" t="str">
        <f t="shared" si="549"/>
        <v/>
      </c>
      <c r="R3069" s="19" t="str">
        <f t="shared" si="549"/>
        <v/>
      </c>
    </row>
    <row r="3070" spans="1:18" ht="20.25">
      <c r="A3070" s="18" t="s">
        <v>9957</v>
      </c>
      <c r="B3070" s="20">
        <v>3066</v>
      </c>
      <c r="C3070" s="35" t="s">
        <v>2241</v>
      </c>
      <c r="D3070" s="24" t="s">
        <v>12189</v>
      </c>
      <c r="E3070" s="27" t="s">
        <v>17192</v>
      </c>
      <c r="F3070" s="26" t="str">
        <f t="shared" si="539"/>
        <v>鳥胃</v>
      </c>
      <c r="G3070" s="26" t="str">
        <f t="shared" si="540"/>
        <v>從肉至聲一曰胵五藏總名也</v>
      </c>
      <c r="H3070" s="26" t="str">
        <f t="shared" si="541"/>
        <v>處脂</v>
      </c>
      <c r="I3070" s="41" t="str">
        <f t="shared" si="542"/>
        <v>4. 形声</v>
      </c>
      <c r="J3070" s="19" t="str">
        <f t="shared" si="548"/>
        <v/>
      </c>
      <c r="K3070" s="19">
        <f t="shared" si="548"/>
        <v>3</v>
      </c>
      <c r="L3070" s="19" t="str">
        <f t="shared" si="548"/>
        <v/>
      </c>
      <c r="M3070" s="19">
        <f t="shared" si="548"/>
        <v>4</v>
      </c>
      <c r="N3070" s="19" t="str">
        <f t="shared" si="543"/>
        <v/>
      </c>
      <c r="O3070" s="19">
        <f t="shared" si="549"/>
        <v>7</v>
      </c>
      <c r="P3070" s="19" t="str">
        <f t="shared" si="549"/>
        <v/>
      </c>
      <c r="Q3070" s="19" t="str">
        <f t="shared" si="549"/>
        <v/>
      </c>
      <c r="R3070" s="19">
        <f t="shared" si="549"/>
        <v>18</v>
      </c>
    </row>
    <row r="3071" spans="1:18" ht="20.25">
      <c r="A3071" s="18" t="s">
        <v>9958</v>
      </c>
      <c r="B3071" s="20">
        <v>3067</v>
      </c>
      <c r="C3071" s="35" t="s">
        <v>4057</v>
      </c>
      <c r="D3071" s="24" t="s">
        <v>12805</v>
      </c>
      <c r="E3071" s="27" t="s">
        <v>17193</v>
      </c>
      <c r="F3071" s="26" t="str">
        <f t="shared" si="539"/>
        <v>牛脅後髀前合革肉</v>
      </c>
      <c r="G3071" s="26" t="str">
        <f t="shared" si="540"/>
        <v>從肉票聲讀若繇</v>
      </c>
      <c r="H3071" s="26" t="str">
        <f t="shared" si="541"/>
        <v>敷紹</v>
      </c>
      <c r="I3071" s="41" t="str">
        <f t="shared" si="542"/>
        <v>4. 形声</v>
      </c>
      <c r="J3071" s="19" t="str">
        <f t="shared" si="548"/>
        <v/>
      </c>
      <c r="K3071" s="19">
        <f t="shared" si="548"/>
        <v>9</v>
      </c>
      <c r="L3071" s="19" t="str">
        <f t="shared" si="548"/>
        <v/>
      </c>
      <c r="M3071" s="19">
        <f t="shared" si="548"/>
        <v>10</v>
      </c>
      <c r="N3071" s="19" t="str">
        <f t="shared" si="543"/>
        <v/>
      </c>
      <c r="O3071" s="19">
        <f t="shared" si="549"/>
        <v>13</v>
      </c>
      <c r="P3071" s="19" t="str">
        <f t="shared" si="549"/>
        <v/>
      </c>
      <c r="Q3071" s="19" t="str">
        <f t="shared" si="549"/>
        <v/>
      </c>
      <c r="R3071" s="19">
        <f t="shared" si="549"/>
        <v>19</v>
      </c>
    </row>
    <row r="3072" spans="1:18" ht="20.25">
      <c r="A3072" s="18" t="s">
        <v>9959</v>
      </c>
      <c r="B3072" s="20">
        <v>3068</v>
      </c>
      <c r="C3072" s="35" t="s">
        <v>10012</v>
      </c>
      <c r="D3072" s="24" t="s">
        <v>11863</v>
      </c>
      <c r="E3072" s="27" t="s">
        <v>17194</v>
      </c>
      <c r="F3072" s="26" t="str">
        <f t="shared" si="539"/>
        <v>血祭肉</v>
      </c>
      <c r="G3072" s="26" t="str">
        <f t="shared" si="540"/>
        <v>從肉帥聲</v>
      </c>
      <c r="H3072" s="26" t="str">
        <f t="shared" si="541"/>
        <v>吕戌</v>
      </c>
      <c r="I3072" s="41" t="str">
        <f t="shared" si="542"/>
        <v>4. 形声</v>
      </c>
      <c r="J3072" s="19" t="str">
        <f t="shared" si="548"/>
        <v/>
      </c>
      <c r="K3072" s="19">
        <f t="shared" si="548"/>
        <v>4</v>
      </c>
      <c r="L3072" s="19" t="str">
        <f t="shared" si="548"/>
        <v/>
      </c>
      <c r="M3072" s="19">
        <f t="shared" si="548"/>
        <v>5</v>
      </c>
      <c r="N3072" s="19" t="str">
        <f t="shared" si="543"/>
        <v/>
      </c>
      <c r="O3072" s="19">
        <f t="shared" si="549"/>
        <v>8</v>
      </c>
      <c r="P3072" s="19" t="str">
        <f t="shared" si="549"/>
        <v/>
      </c>
      <c r="Q3072" s="19" t="str">
        <f t="shared" si="549"/>
        <v/>
      </c>
      <c r="R3072" s="19">
        <f t="shared" si="549"/>
        <v>11</v>
      </c>
    </row>
    <row r="3073" spans="1:18" ht="20.25">
      <c r="A3073" s="18" t="s">
        <v>9960</v>
      </c>
      <c r="B3073" s="20">
        <v>3069</v>
      </c>
      <c r="C3073" s="35" t="s">
        <v>10012</v>
      </c>
      <c r="D3073" s="24" t="s">
        <v>11863</v>
      </c>
      <c r="E3073" s="27" t="s">
        <v>17195</v>
      </c>
      <c r="F3073" s="26" t="str">
        <f t="shared" si="539"/>
        <v/>
      </c>
      <c r="G3073" s="26" t="str">
        <f t="shared" si="540"/>
        <v/>
      </c>
      <c r="H3073" s="26" t="str">
        <f t="shared" si="541"/>
        <v/>
      </c>
      <c r="I3073" s="41" t="str">
        <f t="shared" si="542"/>
        <v/>
      </c>
      <c r="J3073" s="19" t="str">
        <f t="shared" si="548"/>
        <v/>
      </c>
      <c r="K3073" s="19" t="str">
        <f t="shared" si="548"/>
        <v/>
      </c>
      <c r="L3073" s="19" t="str">
        <f t="shared" si="548"/>
        <v/>
      </c>
      <c r="M3073" s="19">
        <f t="shared" si="548"/>
        <v>3</v>
      </c>
      <c r="N3073" s="19" t="str">
        <f t="shared" si="543"/>
        <v/>
      </c>
      <c r="O3073" s="19" t="str">
        <f t="shared" si="549"/>
        <v/>
      </c>
      <c r="P3073" s="19" t="str">
        <f t="shared" si="549"/>
        <v/>
      </c>
      <c r="Q3073" s="19" t="str">
        <f t="shared" si="549"/>
        <v/>
      </c>
      <c r="R3073" s="19" t="str">
        <f t="shared" si="549"/>
        <v/>
      </c>
    </row>
    <row r="3074" spans="1:18" ht="20.25">
      <c r="A3074" s="18" t="s">
        <v>9961</v>
      </c>
      <c r="B3074" s="20">
        <v>3070</v>
      </c>
      <c r="C3074" s="35" t="s">
        <v>25655</v>
      </c>
      <c r="D3074" s="24" t="s">
        <v>11629</v>
      </c>
      <c r="E3074" s="27" t="s">
        <v>17196</v>
      </c>
      <c r="F3074" s="26" t="str">
        <f t="shared" si="539"/>
        <v>牛腸脂</v>
      </c>
      <c r="G3074" s="26" t="str">
        <f t="shared" si="540"/>
        <v>從肉尞聲詩曰取其血膫</v>
      </c>
      <c r="H3074" s="26" t="str">
        <f t="shared" si="541"/>
        <v>洛蕭</v>
      </c>
      <c r="I3074" s="41" t="str">
        <f t="shared" si="542"/>
        <v>4. 形声</v>
      </c>
      <c r="J3074" s="19" t="str">
        <f t="shared" si="548"/>
        <v/>
      </c>
      <c r="K3074" s="19">
        <f t="shared" si="548"/>
        <v>4</v>
      </c>
      <c r="L3074" s="19" t="str">
        <f t="shared" si="548"/>
        <v/>
      </c>
      <c r="M3074" s="19">
        <f t="shared" si="548"/>
        <v>5</v>
      </c>
      <c r="N3074" s="19" t="str">
        <f t="shared" si="543"/>
        <v/>
      </c>
      <c r="O3074" s="19">
        <f t="shared" si="549"/>
        <v>8</v>
      </c>
      <c r="P3074" s="19" t="str">
        <f t="shared" si="549"/>
        <v/>
      </c>
      <c r="Q3074" s="19" t="str">
        <f t="shared" si="549"/>
        <v/>
      </c>
      <c r="R3074" s="19">
        <f t="shared" si="549"/>
        <v>17</v>
      </c>
    </row>
    <row r="3075" spans="1:18" ht="20.25">
      <c r="A3075" s="18" t="s">
        <v>9962</v>
      </c>
      <c r="B3075" s="20">
        <v>3071</v>
      </c>
      <c r="C3075" s="36" t="s">
        <v>9998</v>
      </c>
      <c r="D3075" s="24" t="s">
        <v>11629</v>
      </c>
      <c r="E3075" s="27" t="s">
        <v>17197</v>
      </c>
      <c r="F3075" s="26" t="str">
        <f t="shared" si="539"/>
        <v/>
      </c>
      <c r="G3075" s="26" t="str">
        <f t="shared" si="540"/>
        <v/>
      </c>
      <c r="H3075" s="26" t="str">
        <f t="shared" si="541"/>
        <v/>
      </c>
      <c r="I3075" s="41" t="str">
        <f t="shared" si="542"/>
        <v>4. 形声</v>
      </c>
      <c r="J3075" s="19" t="str">
        <f t="shared" si="548"/>
        <v/>
      </c>
      <c r="K3075" s="19" t="str">
        <f t="shared" si="548"/>
        <v/>
      </c>
      <c r="L3075" s="19" t="str">
        <f t="shared" si="548"/>
        <v/>
      </c>
      <c r="M3075" s="19">
        <f t="shared" si="548"/>
        <v>3</v>
      </c>
      <c r="N3075" s="19" t="str">
        <f t="shared" si="543"/>
        <v/>
      </c>
      <c r="O3075" s="19">
        <f t="shared" si="549"/>
        <v>6</v>
      </c>
      <c r="P3075" s="19" t="str">
        <f t="shared" si="549"/>
        <v/>
      </c>
      <c r="Q3075" s="19" t="str">
        <f t="shared" si="549"/>
        <v/>
      </c>
      <c r="R3075" s="19" t="str">
        <f t="shared" si="549"/>
        <v/>
      </c>
    </row>
    <row r="3076" spans="1:18" ht="20.25">
      <c r="A3076" s="18" t="s">
        <v>9963</v>
      </c>
      <c r="B3076" s="20">
        <v>3072</v>
      </c>
      <c r="C3076" s="35" t="s">
        <v>5893</v>
      </c>
      <c r="D3076" s="24" t="s">
        <v>11760</v>
      </c>
      <c r="E3076" s="27" t="s">
        <v>17198</v>
      </c>
      <c r="F3076" s="26" t="str">
        <f t="shared" si="539"/>
        <v>乾肉</v>
      </c>
      <c r="G3076" s="26" t="str">
        <f t="shared" si="540"/>
        <v>從肉甫聲</v>
      </c>
      <c r="H3076" s="26" t="str">
        <f t="shared" si="541"/>
        <v>方武</v>
      </c>
      <c r="I3076" s="41" t="str">
        <f t="shared" si="542"/>
        <v>4. 形声</v>
      </c>
      <c r="J3076" s="19" t="str">
        <f t="shared" si="548"/>
        <v/>
      </c>
      <c r="K3076" s="19">
        <f t="shared" si="548"/>
        <v>3</v>
      </c>
      <c r="L3076" s="19" t="str">
        <f t="shared" si="548"/>
        <v/>
      </c>
      <c r="M3076" s="19">
        <f t="shared" si="548"/>
        <v>4</v>
      </c>
      <c r="N3076" s="19" t="str">
        <f t="shared" si="543"/>
        <v/>
      </c>
      <c r="O3076" s="19">
        <f t="shared" si="549"/>
        <v>7</v>
      </c>
      <c r="P3076" s="19" t="str">
        <f t="shared" si="549"/>
        <v/>
      </c>
      <c r="Q3076" s="19" t="str">
        <f t="shared" si="549"/>
        <v/>
      </c>
      <c r="R3076" s="19">
        <f t="shared" si="549"/>
        <v>10</v>
      </c>
    </row>
    <row r="3077" spans="1:18" ht="20.25">
      <c r="A3077" s="18" t="s">
        <v>9964</v>
      </c>
      <c r="B3077" s="20">
        <v>3073</v>
      </c>
      <c r="C3077" s="35" t="s">
        <v>25656</v>
      </c>
      <c r="D3077" s="24" t="s">
        <v>12806</v>
      </c>
      <c r="E3077" s="27" t="s">
        <v>17199</v>
      </c>
      <c r="F3077" s="26" t="str">
        <f t="shared" ref="F3077:F3140" si="550">IFERROR(MID(E3077,1,K3077-1),"")</f>
        <v>脯</v>
      </c>
      <c r="G3077" s="26" t="str">
        <f t="shared" ref="G3077:G3140" si="551">IFERROR(MID($E3077,K3077+1,MIN(IF(Q3077=0,100,Q3077), IF(R3077=0,100,R3077))-3-K3077),"")</f>
        <v>從肉攸聲</v>
      </c>
      <c r="H3077" s="26" t="str">
        <f t="shared" ref="H3077:H3140" si="552">IFERROR(MID($E3077,R3077-2,2),"")</f>
        <v>息流</v>
      </c>
      <c r="I3077" s="41" t="str">
        <f t="shared" ref="I3077:I3140" si="553">IFERROR(IF(N(P3077)&lt;&gt;0,"1.象形 or 2.指事",IF(N(M3077)*N(O3077)&lt;&gt;0,"4. 形声",IF(AND(N(M3077)*N(N3077)&lt;&gt;0, N3077&lt;Q3077),"3. 会意",""))),"")</f>
        <v>4. 形声</v>
      </c>
      <c r="J3077" s="19" t="str">
        <f t="shared" si="548"/>
        <v/>
      </c>
      <c r="K3077" s="19">
        <f t="shared" si="548"/>
        <v>2</v>
      </c>
      <c r="L3077" s="19" t="str">
        <f t="shared" si="548"/>
        <v/>
      </c>
      <c r="M3077" s="19">
        <f t="shared" si="548"/>
        <v>3</v>
      </c>
      <c r="N3077" s="19" t="str">
        <f t="shared" ref="N3077:N3140" si="554">IFERROR(FIND(N$4,$E3077,M3077+1),"")</f>
        <v/>
      </c>
      <c r="O3077" s="19">
        <f t="shared" si="549"/>
        <v>6</v>
      </c>
      <c r="P3077" s="19" t="str">
        <f t="shared" si="549"/>
        <v/>
      </c>
      <c r="Q3077" s="19" t="str">
        <f t="shared" si="549"/>
        <v/>
      </c>
      <c r="R3077" s="19">
        <f t="shared" si="549"/>
        <v>9</v>
      </c>
    </row>
    <row r="3078" spans="1:18" ht="20.25">
      <c r="A3078" s="18" t="s">
        <v>9965</v>
      </c>
      <c r="B3078" s="20">
        <v>3074</v>
      </c>
      <c r="C3078" s="35" t="s">
        <v>10001</v>
      </c>
      <c r="D3078" s="24" t="s">
        <v>11712</v>
      </c>
      <c r="E3078" s="27" t="s">
        <v>17200</v>
      </c>
      <c r="F3078" s="26" t="str">
        <f t="shared" si="550"/>
        <v>脯</v>
      </c>
      <c r="G3078" s="26" t="str">
        <f t="shared" si="551"/>
        <v>從肉奚聲</v>
      </c>
      <c r="H3078" s="26" t="str">
        <f t="shared" si="552"/>
        <v>户皆</v>
      </c>
      <c r="I3078" s="41" t="str">
        <f t="shared" si="553"/>
        <v>4. 形声</v>
      </c>
      <c r="J3078" s="19" t="str">
        <f t="shared" si="548"/>
        <v/>
      </c>
      <c r="K3078" s="19">
        <f t="shared" si="548"/>
        <v>2</v>
      </c>
      <c r="L3078" s="19" t="str">
        <f t="shared" si="548"/>
        <v/>
      </c>
      <c r="M3078" s="19">
        <f t="shared" si="548"/>
        <v>3</v>
      </c>
      <c r="N3078" s="19" t="str">
        <f t="shared" si="554"/>
        <v/>
      </c>
      <c r="O3078" s="19">
        <f t="shared" si="549"/>
        <v>6</v>
      </c>
      <c r="P3078" s="19" t="str">
        <f t="shared" si="549"/>
        <v/>
      </c>
      <c r="Q3078" s="19" t="str">
        <f t="shared" si="549"/>
        <v/>
      </c>
      <c r="R3078" s="19">
        <f t="shared" si="549"/>
        <v>9</v>
      </c>
    </row>
    <row r="3079" spans="1:18" ht="20.25">
      <c r="A3079" s="18" t="s">
        <v>9966</v>
      </c>
      <c r="B3079" s="20">
        <v>3075</v>
      </c>
      <c r="C3079" s="35" t="s">
        <v>25657</v>
      </c>
      <c r="D3079" s="24" t="s">
        <v>12807</v>
      </c>
      <c r="E3079" s="27" t="s">
        <v>17201</v>
      </c>
      <c r="F3079" s="26" t="str">
        <f t="shared" si="550"/>
        <v>膎肉</v>
      </c>
      <c r="G3079" s="26" t="str">
        <f t="shared" si="551"/>
        <v>從肉兩聲</v>
      </c>
      <c r="H3079" s="26" t="str">
        <f t="shared" si="552"/>
        <v>良奬</v>
      </c>
      <c r="I3079" s="41" t="str">
        <f t="shared" si="553"/>
        <v>4. 形声</v>
      </c>
      <c r="J3079" s="19" t="str">
        <f t="shared" si="548"/>
        <v/>
      </c>
      <c r="K3079" s="19">
        <f t="shared" si="548"/>
        <v>3</v>
      </c>
      <c r="L3079" s="19" t="str">
        <f t="shared" si="548"/>
        <v/>
      </c>
      <c r="M3079" s="19">
        <f t="shared" si="548"/>
        <v>4</v>
      </c>
      <c r="N3079" s="19" t="str">
        <f t="shared" si="554"/>
        <v/>
      </c>
      <c r="O3079" s="19">
        <f t="shared" si="549"/>
        <v>7</v>
      </c>
      <c r="P3079" s="19" t="str">
        <f t="shared" si="549"/>
        <v/>
      </c>
      <c r="Q3079" s="19" t="str">
        <f t="shared" si="549"/>
        <v/>
      </c>
      <c r="R3079" s="19">
        <f t="shared" si="549"/>
        <v>10</v>
      </c>
    </row>
    <row r="3080" spans="1:18" ht="20.25">
      <c r="A3080" s="18" t="s">
        <v>9967</v>
      </c>
      <c r="B3080" s="20">
        <v>3076</v>
      </c>
      <c r="C3080" s="35" t="s">
        <v>8039</v>
      </c>
      <c r="D3080" s="24" t="s">
        <v>12808</v>
      </c>
      <c r="E3080" s="27" t="s">
        <v>17202</v>
      </c>
      <c r="F3080" s="26" t="str">
        <f t="shared" si="550"/>
        <v/>
      </c>
      <c r="G3080" s="26" t="str">
        <f t="shared" si="551"/>
        <v/>
      </c>
      <c r="H3080" s="26" t="str">
        <f t="shared" si="552"/>
        <v>匹各</v>
      </c>
      <c r="I3080" s="41" t="str">
        <f t="shared" si="553"/>
        <v>4. 形声</v>
      </c>
      <c r="J3080" s="19" t="str">
        <f t="shared" si="548"/>
        <v/>
      </c>
      <c r="K3080" s="19" t="str">
        <f t="shared" si="548"/>
        <v/>
      </c>
      <c r="L3080" s="19" t="str">
        <f t="shared" si="548"/>
        <v/>
      </c>
      <c r="M3080" s="19">
        <f t="shared" si="548"/>
        <v>7</v>
      </c>
      <c r="N3080" s="19" t="str">
        <f t="shared" si="554"/>
        <v/>
      </c>
      <c r="O3080" s="19">
        <f t="shared" si="549"/>
        <v>10</v>
      </c>
      <c r="P3080" s="19" t="str">
        <f t="shared" si="549"/>
        <v/>
      </c>
      <c r="Q3080" s="19" t="str">
        <f t="shared" si="549"/>
        <v/>
      </c>
      <c r="R3080" s="19">
        <f t="shared" si="549"/>
        <v>13</v>
      </c>
    </row>
    <row r="3081" spans="1:18" ht="20.25">
      <c r="A3081" s="18" t="s">
        <v>9968</v>
      </c>
      <c r="B3081" s="20">
        <v>3077</v>
      </c>
      <c r="C3081" s="35" t="s">
        <v>1746</v>
      </c>
      <c r="D3081" s="24" t="s">
        <v>12809</v>
      </c>
      <c r="E3081" s="27" t="s">
        <v>17203</v>
      </c>
      <c r="F3081" s="26" t="str">
        <f t="shared" si="550"/>
        <v>胃府</v>
      </c>
      <c r="G3081" s="26" t="str">
        <f t="shared" si="551"/>
        <v>從肉完聲讀若患舊云脯</v>
      </c>
      <c r="H3081" s="26" t="str">
        <f t="shared" si="552"/>
        <v>古卵</v>
      </c>
      <c r="I3081" s="41" t="str">
        <f t="shared" si="553"/>
        <v>4. 形声</v>
      </c>
      <c r="J3081" s="19" t="str">
        <f t="shared" si="548"/>
        <v/>
      </c>
      <c r="K3081" s="19">
        <f t="shared" si="548"/>
        <v>3</v>
      </c>
      <c r="L3081" s="19" t="str">
        <f t="shared" si="548"/>
        <v/>
      </c>
      <c r="M3081" s="19">
        <f t="shared" si="548"/>
        <v>4</v>
      </c>
      <c r="N3081" s="19" t="str">
        <f t="shared" si="554"/>
        <v/>
      </c>
      <c r="O3081" s="19">
        <f t="shared" si="549"/>
        <v>7</v>
      </c>
      <c r="P3081" s="19" t="str">
        <f t="shared" si="549"/>
        <v/>
      </c>
      <c r="Q3081" s="19" t="str">
        <f t="shared" si="549"/>
        <v/>
      </c>
      <c r="R3081" s="19">
        <f t="shared" si="549"/>
        <v>16</v>
      </c>
    </row>
    <row r="3082" spans="1:18" ht="20.25">
      <c r="A3082" s="18" t="s">
        <v>9969</v>
      </c>
      <c r="B3082" s="20">
        <v>3078</v>
      </c>
      <c r="C3082" s="35" t="s">
        <v>1730</v>
      </c>
      <c r="D3082" s="24" t="s">
        <v>11729</v>
      </c>
      <c r="E3082" s="27" t="s">
        <v>17204</v>
      </c>
      <c r="F3082" s="26" t="str">
        <f t="shared" si="550"/>
        <v>脯挺</v>
      </c>
      <c r="G3082" s="26" t="str">
        <f t="shared" si="551"/>
        <v>從肉句聲</v>
      </c>
      <c r="H3082" s="26" t="str">
        <f t="shared" si="552"/>
        <v>其俱</v>
      </c>
      <c r="I3082" s="41" t="str">
        <f t="shared" si="553"/>
        <v>4. 形声</v>
      </c>
      <c r="J3082" s="19" t="str">
        <f t="shared" si="548"/>
        <v/>
      </c>
      <c r="K3082" s="19">
        <f t="shared" si="548"/>
        <v>3</v>
      </c>
      <c r="L3082" s="19" t="str">
        <f t="shared" si="548"/>
        <v/>
      </c>
      <c r="M3082" s="19">
        <f t="shared" si="548"/>
        <v>4</v>
      </c>
      <c r="N3082" s="19" t="str">
        <f t="shared" si="554"/>
        <v/>
      </c>
      <c r="O3082" s="19">
        <f t="shared" si="549"/>
        <v>7</v>
      </c>
      <c r="P3082" s="19" t="str">
        <f t="shared" si="549"/>
        <v/>
      </c>
      <c r="Q3082" s="19" t="str">
        <f t="shared" si="549"/>
        <v/>
      </c>
      <c r="R3082" s="19">
        <f t="shared" si="549"/>
        <v>10</v>
      </c>
    </row>
    <row r="3083" spans="1:18" ht="20.25">
      <c r="A3083" s="18" t="s">
        <v>9970</v>
      </c>
      <c r="B3083" s="20">
        <v>3079</v>
      </c>
      <c r="C3083" s="35" t="s">
        <v>25658</v>
      </c>
      <c r="D3083" s="24" t="s">
        <v>12810</v>
      </c>
      <c r="E3083" s="27" t="s">
        <v>17205</v>
      </c>
      <c r="F3083" s="26" t="str">
        <f t="shared" si="550"/>
        <v>無骨腊</v>
      </c>
      <c r="G3083" s="26" t="str">
        <f t="shared" si="551"/>
        <v>杨雄說鳥腊也從肉無聲周禮有膴判讀若謨</v>
      </c>
      <c r="H3083" s="26" t="str">
        <f t="shared" si="552"/>
        <v>荒烏</v>
      </c>
      <c r="I3083" s="41" t="str">
        <f t="shared" si="553"/>
        <v>4. 形声</v>
      </c>
      <c r="J3083" s="19" t="str">
        <f t="shared" si="548"/>
        <v/>
      </c>
      <c r="K3083" s="19">
        <f t="shared" si="548"/>
        <v>4</v>
      </c>
      <c r="L3083" s="19" t="str">
        <f t="shared" si="548"/>
        <v/>
      </c>
      <c r="M3083" s="19">
        <f t="shared" si="548"/>
        <v>11</v>
      </c>
      <c r="N3083" s="19" t="str">
        <f t="shared" si="554"/>
        <v/>
      </c>
      <c r="O3083" s="19">
        <f t="shared" si="549"/>
        <v>14</v>
      </c>
      <c r="P3083" s="19" t="str">
        <f t="shared" si="549"/>
        <v/>
      </c>
      <c r="Q3083" s="19" t="str">
        <f t="shared" si="549"/>
        <v/>
      </c>
      <c r="R3083" s="19">
        <f t="shared" si="549"/>
        <v>25</v>
      </c>
    </row>
    <row r="3084" spans="1:18" ht="20.25">
      <c r="A3084" s="18" t="s">
        <v>9971</v>
      </c>
      <c r="B3084" s="20">
        <v>3080</v>
      </c>
      <c r="C3084" s="35" t="s">
        <v>4875</v>
      </c>
      <c r="D3084" s="24" t="s">
        <v>12116</v>
      </c>
      <c r="E3084" s="27" t="s">
        <v>17206</v>
      </c>
      <c r="F3084" s="26" t="str">
        <f t="shared" si="550"/>
        <v>蟹醢</v>
      </c>
      <c r="G3084" s="26" t="str">
        <f t="shared" si="551"/>
        <v>從肉疋聲</v>
      </c>
      <c r="H3084" s="26" t="str">
        <f t="shared" si="552"/>
        <v>相居</v>
      </c>
      <c r="I3084" s="41" t="str">
        <f t="shared" si="553"/>
        <v>4. 形声</v>
      </c>
      <c r="J3084" s="19" t="str">
        <f t="shared" si="548"/>
        <v/>
      </c>
      <c r="K3084" s="19">
        <f t="shared" si="548"/>
        <v>3</v>
      </c>
      <c r="L3084" s="19" t="str">
        <f t="shared" si="548"/>
        <v/>
      </c>
      <c r="M3084" s="19">
        <f t="shared" si="548"/>
        <v>4</v>
      </c>
      <c r="N3084" s="19" t="str">
        <f t="shared" si="554"/>
        <v/>
      </c>
      <c r="O3084" s="19">
        <f t="shared" si="549"/>
        <v>7</v>
      </c>
      <c r="P3084" s="19" t="str">
        <f t="shared" si="549"/>
        <v/>
      </c>
      <c r="Q3084" s="19" t="str">
        <f t="shared" si="549"/>
        <v/>
      </c>
      <c r="R3084" s="19">
        <f t="shared" si="549"/>
        <v>10</v>
      </c>
    </row>
    <row r="3085" spans="1:18" ht="20.25">
      <c r="A3085" s="18" t="s">
        <v>9972</v>
      </c>
      <c r="B3085" s="20">
        <v>3081</v>
      </c>
      <c r="C3085" s="35" t="s">
        <v>9966</v>
      </c>
      <c r="D3085" s="24" t="s">
        <v>11695</v>
      </c>
      <c r="E3085" s="27" t="s">
        <v>17207</v>
      </c>
      <c r="F3085" s="26" t="str">
        <f t="shared" si="550"/>
        <v/>
      </c>
      <c r="G3085" s="26" t="str">
        <f t="shared" si="551"/>
        <v/>
      </c>
      <c r="H3085" s="26" t="str">
        <f t="shared" si="552"/>
        <v>九魚</v>
      </c>
      <c r="I3085" s="41" t="str">
        <f t="shared" si="553"/>
        <v>4. 形声</v>
      </c>
      <c r="J3085" s="19" t="str">
        <f t="shared" ref="J3085:M3104" si="555">IFERROR(FIND(J$4,$E3085),"")</f>
        <v/>
      </c>
      <c r="K3085" s="19" t="str">
        <f t="shared" si="555"/>
        <v/>
      </c>
      <c r="L3085" s="19" t="str">
        <f t="shared" si="555"/>
        <v/>
      </c>
      <c r="M3085" s="19">
        <f t="shared" si="555"/>
        <v>8</v>
      </c>
      <c r="N3085" s="19" t="str">
        <f t="shared" si="554"/>
        <v/>
      </c>
      <c r="O3085" s="19">
        <f t="shared" ref="O3085:R3104" si="556">IFERROR(FIND(O$4,$E3085),"")</f>
        <v>11</v>
      </c>
      <c r="P3085" s="19" t="str">
        <f t="shared" si="556"/>
        <v/>
      </c>
      <c r="Q3085" s="19" t="str">
        <f t="shared" si="556"/>
        <v/>
      </c>
      <c r="R3085" s="19">
        <f t="shared" si="556"/>
        <v>22</v>
      </c>
    </row>
    <row r="3086" spans="1:18" ht="20.25">
      <c r="A3086" s="18" t="s">
        <v>9973</v>
      </c>
      <c r="B3086" s="20">
        <v>3082</v>
      </c>
      <c r="C3086" s="35" t="s">
        <v>2198</v>
      </c>
      <c r="D3086" s="24" t="s">
        <v>11648</v>
      </c>
      <c r="E3086" s="27" t="s">
        <v>17208</v>
      </c>
      <c r="F3086" s="26" t="str">
        <f t="shared" si="550"/>
        <v>孰肉醬</v>
      </c>
      <c r="G3086" s="26" t="str">
        <f t="shared" si="551"/>
        <v>從肉九聲讀若舊</v>
      </c>
      <c r="H3086" s="26" t="str">
        <f t="shared" si="552"/>
        <v>巨鳩</v>
      </c>
      <c r="I3086" s="41" t="str">
        <f t="shared" si="553"/>
        <v>4. 形声</v>
      </c>
      <c r="J3086" s="19" t="str">
        <f t="shared" si="555"/>
        <v/>
      </c>
      <c r="K3086" s="19">
        <f t="shared" si="555"/>
        <v>4</v>
      </c>
      <c r="L3086" s="19" t="str">
        <f t="shared" si="555"/>
        <v/>
      </c>
      <c r="M3086" s="19">
        <f t="shared" si="555"/>
        <v>5</v>
      </c>
      <c r="N3086" s="19" t="str">
        <f t="shared" si="554"/>
        <v/>
      </c>
      <c r="O3086" s="19">
        <f t="shared" si="556"/>
        <v>8</v>
      </c>
      <c r="P3086" s="19" t="str">
        <f t="shared" si="556"/>
        <v/>
      </c>
      <c r="Q3086" s="19" t="str">
        <f t="shared" si="556"/>
        <v/>
      </c>
      <c r="R3086" s="19">
        <f t="shared" si="556"/>
        <v>14</v>
      </c>
    </row>
    <row r="3087" spans="1:18" ht="20.25">
      <c r="A3087" s="18" t="s">
        <v>9974</v>
      </c>
      <c r="B3087" s="20">
        <v>3083</v>
      </c>
      <c r="C3087" s="35"/>
      <c r="D3087" s="24" t="s">
        <v>11856</v>
      </c>
      <c r="E3087" s="27" t="s">
        <v>17209</v>
      </c>
      <c r="F3087" s="26" t="str">
        <f t="shared" si="550"/>
        <v>乾魚尾䐹䐹</v>
      </c>
      <c r="G3087" s="26" t="str">
        <f t="shared" si="551"/>
        <v>從肉肅聲周禮有腒䐹</v>
      </c>
      <c r="H3087" s="26" t="str">
        <f t="shared" si="552"/>
        <v>所鳩</v>
      </c>
      <c r="I3087" s="41" t="str">
        <f t="shared" si="553"/>
        <v>4. 形声</v>
      </c>
      <c r="J3087" s="19" t="str">
        <f t="shared" si="555"/>
        <v/>
      </c>
      <c r="K3087" s="19">
        <f t="shared" si="555"/>
        <v>6</v>
      </c>
      <c r="L3087" s="19" t="str">
        <f t="shared" si="555"/>
        <v/>
      </c>
      <c r="M3087" s="19">
        <f t="shared" si="555"/>
        <v>7</v>
      </c>
      <c r="N3087" s="19" t="str">
        <f t="shared" si="554"/>
        <v/>
      </c>
      <c r="O3087" s="19">
        <f t="shared" si="556"/>
        <v>10</v>
      </c>
      <c r="P3087" s="19" t="str">
        <f t="shared" si="556"/>
        <v/>
      </c>
      <c r="Q3087" s="19" t="str">
        <f t="shared" si="556"/>
        <v/>
      </c>
      <c r="R3087" s="19">
        <f t="shared" si="556"/>
        <v>18</v>
      </c>
    </row>
    <row r="3088" spans="1:18" ht="20.25">
      <c r="A3088" s="18" t="s">
        <v>9975</v>
      </c>
      <c r="B3088" s="20">
        <v>3084</v>
      </c>
      <c r="C3088" s="35" t="s">
        <v>9972</v>
      </c>
      <c r="D3088" s="24" t="s">
        <v>12344</v>
      </c>
      <c r="E3088" s="27" t="s">
        <v>17210</v>
      </c>
      <c r="F3088" s="26" t="str">
        <f t="shared" si="550"/>
        <v>有骨醢</v>
      </c>
      <c r="G3088" s="26" t="str">
        <f t="shared" si="551"/>
        <v>從肉耎聲</v>
      </c>
      <c r="H3088" s="26" t="str">
        <f t="shared" si="552"/>
        <v>人移</v>
      </c>
      <c r="I3088" s="41" t="str">
        <f t="shared" si="553"/>
        <v>4. 形声</v>
      </c>
      <c r="J3088" s="19" t="str">
        <f t="shared" si="555"/>
        <v/>
      </c>
      <c r="K3088" s="19">
        <f t="shared" si="555"/>
        <v>4</v>
      </c>
      <c r="L3088" s="19" t="str">
        <f t="shared" si="555"/>
        <v/>
      </c>
      <c r="M3088" s="19">
        <f t="shared" si="555"/>
        <v>5</v>
      </c>
      <c r="N3088" s="19" t="str">
        <f t="shared" si="554"/>
        <v/>
      </c>
      <c r="O3088" s="19">
        <f t="shared" si="556"/>
        <v>8</v>
      </c>
      <c r="P3088" s="19" t="str">
        <f t="shared" si="556"/>
        <v/>
      </c>
      <c r="Q3088" s="19" t="str">
        <f t="shared" si="556"/>
        <v/>
      </c>
      <c r="R3088" s="19">
        <f t="shared" si="556"/>
        <v>11</v>
      </c>
    </row>
    <row r="3089" spans="1:18" ht="20.25">
      <c r="A3089" s="18" t="s">
        <v>9976</v>
      </c>
      <c r="B3089" s="20">
        <v>3085</v>
      </c>
      <c r="C3089" s="35"/>
      <c r="D3089" s="24" t="s">
        <v>12811</v>
      </c>
      <c r="E3089" s="27" t="s">
        <v>17211</v>
      </c>
      <c r="F3089" s="26" t="str">
        <f t="shared" si="550"/>
        <v/>
      </c>
      <c r="G3089" s="26" t="str">
        <f t="shared" si="551"/>
        <v/>
      </c>
      <c r="H3089" s="26" t="str">
        <f t="shared" si="552"/>
        <v/>
      </c>
      <c r="I3089" s="41" t="str">
        <f t="shared" si="553"/>
        <v/>
      </c>
      <c r="J3089" s="19" t="str">
        <f t="shared" si="555"/>
        <v/>
      </c>
      <c r="K3089" s="19" t="str">
        <f t="shared" si="555"/>
        <v/>
      </c>
      <c r="L3089" s="19" t="str">
        <f t="shared" si="555"/>
        <v/>
      </c>
      <c r="M3089" s="19">
        <f t="shared" si="555"/>
        <v>3</v>
      </c>
      <c r="N3089" s="19" t="str">
        <f t="shared" si="554"/>
        <v/>
      </c>
      <c r="O3089" s="19" t="str">
        <f t="shared" si="556"/>
        <v/>
      </c>
      <c r="P3089" s="19" t="str">
        <f t="shared" si="556"/>
        <v/>
      </c>
      <c r="Q3089" s="19" t="str">
        <f t="shared" si="556"/>
        <v/>
      </c>
      <c r="R3089" s="19" t="str">
        <f t="shared" si="556"/>
        <v/>
      </c>
    </row>
    <row r="3090" spans="1:18" ht="20.25">
      <c r="A3090" s="18" t="s">
        <v>9977</v>
      </c>
      <c r="B3090" s="20">
        <v>3086</v>
      </c>
      <c r="C3090" s="35" t="s">
        <v>25659</v>
      </c>
      <c r="D3090" s="24" t="s">
        <v>12812</v>
      </c>
      <c r="E3090" s="27" t="s">
        <v>17212</v>
      </c>
      <c r="F3090" s="26" t="str">
        <f t="shared" si="550"/>
        <v>生肉醬</v>
      </c>
      <c r="G3090" s="26" t="str">
        <f t="shared" si="551"/>
        <v>從肉延聲</v>
      </c>
      <c r="H3090" s="26" t="str">
        <f t="shared" si="552"/>
        <v>丑連</v>
      </c>
      <c r="I3090" s="41" t="str">
        <f t="shared" si="553"/>
        <v>4. 形声</v>
      </c>
      <c r="J3090" s="19" t="str">
        <f t="shared" si="555"/>
        <v/>
      </c>
      <c r="K3090" s="19">
        <f t="shared" si="555"/>
        <v>4</v>
      </c>
      <c r="L3090" s="19" t="str">
        <f t="shared" si="555"/>
        <v/>
      </c>
      <c r="M3090" s="19">
        <f t="shared" si="555"/>
        <v>5</v>
      </c>
      <c r="N3090" s="19" t="str">
        <f t="shared" si="554"/>
        <v/>
      </c>
      <c r="O3090" s="19">
        <f t="shared" si="556"/>
        <v>8</v>
      </c>
      <c r="P3090" s="19" t="str">
        <f t="shared" si="556"/>
        <v/>
      </c>
      <c r="Q3090" s="19" t="str">
        <f t="shared" si="556"/>
        <v/>
      </c>
      <c r="R3090" s="19">
        <f t="shared" si="556"/>
        <v>11</v>
      </c>
    </row>
    <row r="3091" spans="1:18" ht="20.25">
      <c r="A3091" s="18" t="s">
        <v>9978</v>
      </c>
      <c r="B3091" s="20">
        <v>3087</v>
      </c>
      <c r="C3091" s="35"/>
      <c r="D3091" s="24" t="s">
        <v>11997</v>
      </c>
      <c r="E3091" s="27" t="s">
        <v>17213</v>
      </c>
      <c r="F3091" s="26" t="str">
        <f t="shared" si="550"/>
        <v>豕肉醬</v>
      </c>
      <c r="G3091" s="26" t="str">
        <f t="shared" si="551"/>
        <v>從肉否聲</v>
      </c>
      <c r="H3091" s="26" t="str">
        <f t="shared" si="552"/>
        <v>薄口</v>
      </c>
      <c r="I3091" s="41" t="str">
        <f t="shared" si="553"/>
        <v>4. 形声</v>
      </c>
      <c r="J3091" s="19" t="str">
        <f t="shared" si="555"/>
        <v/>
      </c>
      <c r="K3091" s="19">
        <f t="shared" si="555"/>
        <v>4</v>
      </c>
      <c r="L3091" s="19" t="str">
        <f t="shared" si="555"/>
        <v/>
      </c>
      <c r="M3091" s="19">
        <f t="shared" si="555"/>
        <v>5</v>
      </c>
      <c r="N3091" s="19" t="str">
        <f t="shared" si="554"/>
        <v/>
      </c>
      <c r="O3091" s="19">
        <f t="shared" si="556"/>
        <v>8</v>
      </c>
      <c r="P3091" s="19" t="str">
        <f t="shared" si="556"/>
        <v/>
      </c>
      <c r="Q3091" s="19" t="str">
        <f t="shared" si="556"/>
        <v/>
      </c>
      <c r="R3091" s="19">
        <f t="shared" si="556"/>
        <v>11</v>
      </c>
    </row>
    <row r="3092" spans="1:18" ht="20.25">
      <c r="A3092" s="18" t="s">
        <v>9979</v>
      </c>
      <c r="B3092" s="20">
        <v>3088</v>
      </c>
      <c r="C3092" s="35" t="s">
        <v>2243</v>
      </c>
      <c r="D3092" s="24" t="s">
        <v>11964</v>
      </c>
      <c r="E3092" s="27" t="s">
        <v>17214</v>
      </c>
      <c r="F3092" s="26" t="str">
        <f t="shared" si="550"/>
        <v>爛</v>
      </c>
      <c r="G3092" s="26" t="str">
        <f t="shared" si="551"/>
        <v>從肉而聲</v>
      </c>
      <c r="H3092" s="26" t="str">
        <f t="shared" si="552"/>
        <v>如之</v>
      </c>
      <c r="I3092" s="41" t="str">
        <f t="shared" si="553"/>
        <v>4. 形声</v>
      </c>
      <c r="J3092" s="19" t="str">
        <f t="shared" si="555"/>
        <v/>
      </c>
      <c r="K3092" s="19">
        <f t="shared" si="555"/>
        <v>2</v>
      </c>
      <c r="L3092" s="19" t="str">
        <f t="shared" si="555"/>
        <v/>
      </c>
      <c r="M3092" s="19">
        <f t="shared" si="555"/>
        <v>3</v>
      </c>
      <c r="N3092" s="19" t="str">
        <f t="shared" si="554"/>
        <v/>
      </c>
      <c r="O3092" s="19">
        <f t="shared" si="556"/>
        <v>6</v>
      </c>
      <c r="P3092" s="19" t="str">
        <f t="shared" si="556"/>
        <v/>
      </c>
      <c r="Q3092" s="19" t="str">
        <f t="shared" si="556"/>
        <v/>
      </c>
      <c r="R3092" s="19">
        <f t="shared" si="556"/>
        <v>9</v>
      </c>
    </row>
    <row r="3093" spans="1:18" ht="20.25">
      <c r="A3093" s="18" t="s">
        <v>9980</v>
      </c>
      <c r="B3093" s="20">
        <v>3089</v>
      </c>
      <c r="C3093" s="35"/>
      <c r="D3093" s="24" t="s">
        <v>12813</v>
      </c>
      <c r="E3093" s="27" t="s">
        <v>17215</v>
      </c>
      <c r="F3093" s="26" t="str">
        <f t="shared" si="550"/>
        <v>切孰肉内於血中和</v>
      </c>
      <c r="G3093" s="26" t="str">
        <f t="shared" si="551"/>
        <v/>
      </c>
      <c r="H3093" s="26" t="str">
        <f t="shared" si="552"/>
        <v/>
      </c>
      <c r="I3093" s="41" t="str">
        <f t="shared" si="553"/>
        <v>4. 形声</v>
      </c>
      <c r="J3093" s="19" t="str">
        <f t="shared" si="555"/>
        <v/>
      </c>
      <c r="K3093" s="19">
        <f t="shared" si="555"/>
        <v>9</v>
      </c>
      <c r="L3093" s="19" t="str">
        <f t="shared" si="555"/>
        <v/>
      </c>
      <c r="M3093" s="19">
        <f t="shared" si="555"/>
        <v>10</v>
      </c>
      <c r="N3093" s="19" t="str">
        <f t="shared" si="554"/>
        <v/>
      </c>
      <c r="O3093" s="19">
        <f t="shared" si="556"/>
        <v>13</v>
      </c>
      <c r="P3093" s="19" t="str">
        <f t="shared" si="556"/>
        <v/>
      </c>
      <c r="Q3093" s="19" t="str">
        <f t="shared" si="556"/>
        <v/>
      </c>
      <c r="R3093" s="19">
        <f t="shared" si="556"/>
        <v>1</v>
      </c>
    </row>
    <row r="3094" spans="1:18" ht="20.25">
      <c r="A3094" s="18" t="s">
        <v>9981</v>
      </c>
      <c r="B3094" s="20">
        <v>3090</v>
      </c>
      <c r="C3094" s="35" t="s">
        <v>9768</v>
      </c>
      <c r="D3094" s="24" t="s">
        <v>12515</v>
      </c>
      <c r="E3094" s="27" t="s">
        <v>17216</v>
      </c>
      <c r="F3094" s="26" t="str">
        <f t="shared" si="550"/>
        <v>犬膏臭</v>
      </c>
      <c r="G3094" s="26" t="str">
        <f t="shared" si="551"/>
        <v>從肉生聲一曰不孰也聲</v>
      </c>
      <c r="H3094" s="26" t="str">
        <f t="shared" si="552"/>
        <v>桑經</v>
      </c>
      <c r="I3094" s="41" t="str">
        <f t="shared" si="553"/>
        <v>4. 形声</v>
      </c>
      <c r="J3094" s="19" t="str">
        <f t="shared" si="555"/>
        <v/>
      </c>
      <c r="K3094" s="19">
        <f t="shared" si="555"/>
        <v>4</v>
      </c>
      <c r="L3094" s="19" t="str">
        <f t="shared" si="555"/>
        <v/>
      </c>
      <c r="M3094" s="19">
        <f t="shared" si="555"/>
        <v>5</v>
      </c>
      <c r="N3094" s="19" t="str">
        <f t="shared" si="554"/>
        <v/>
      </c>
      <c r="O3094" s="19">
        <f t="shared" si="556"/>
        <v>8</v>
      </c>
      <c r="P3094" s="19" t="str">
        <f t="shared" si="556"/>
        <v/>
      </c>
      <c r="Q3094" s="19" t="str">
        <f t="shared" si="556"/>
        <v/>
      </c>
      <c r="R3094" s="19">
        <f t="shared" si="556"/>
        <v>17</v>
      </c>
    </row>
    <row r="3095" spans="1:18" ht="20.25">
      <c r="A3095" s="18" t="s">
        <v>9982</v>
      </c>
      <c r="B3095" s="20">
        <v>3091</v>
      </c>
      <c r="C3095" s="35" t="s">
        <v>25660</v>
      </c>
      <c r="D3095" s="24" t="s">
        <v>12814</v>
      </c>
      <c r="E3095" s="27" t="s">
        <v>17217</v>
      </c>
      <c r="F3095" s="26" t="str">
        <f t="shared" si="550"/>
        <v>豕膏臭</v>
      </c>
      <c r="G3095" s="26" t="str">
        <f t="shared" si="551"/>
        <v>從肉喿聲</v>
      </c>
      <c r="H3095" s="26" t="str">
        <f t="shared" si="552"/>
        <v>穌遭</v>
      </c>
      <c r="I3095" s="41" t="str">
        <f t="shared" si="553"/>
        <v>4. 形声</v>
      </c>
      <c r="J3095" s="19" t="str">
        <f t="shared" si="555"/>
        <v/>
      </c>
      <c r="K3095" s="19">
        <f t="shared" si="555"/>
        <v>4</v>
      </c>
      <c r="L3095" s="19" t="str">
        <f t="shared" si="555"/>
        <v/>
      </c>
      <c r="M3095" s="19">
        <f t="shared" si="555"/>
        <v>5</v>
      </c>
      <c r="N3095" s="19" t="str">
        <f t="shared" si="554"/>
        <v/>
      </c>
      <c r="O3095" s="19">
        <f t="shared" si="556"/>
        <v>8</v>
      </c>
      <c r="P3095" s="19" t="str">
        <f t="shared" si="556"/>
        <v/>
      </c>
      <c r="Q3095" s="19" t="str">
        <f t="shared" si="556"/>
        <v/>
      </c>
      <c r="R3095" s="19">
        <f t="shared" si="556"/>
        <v>11</v>
      </c>
    </row>
    <row r="3096" spans="1:18" ht="20.25">
      <c r="A3096" s="18" t="s">
        <v>9983</v>
      </c>
      <c r="B3096" s="20">
        <v>3092</v>
      </c>
      <c r="C3096" s="35" t="s">
        <v>25661</v>
      </c>
      <c r="D3096" s="24" t="s">
        <v>11793</v>
      </c>
      <c r="E3096" s="27" t="s">
        <v>17218</v>
      </c>
      <c r="F3096" s="26" t="str">
        <f t="shared" si="550"/>
        <v>豕肉羮</v>
      </c>
      <c r="G3096" s="26" t="str">
        <f t="shared" si="551"/>
        <v>從肉堯聲</v>
      </c>
      <c r="H3096" s="26" t="str">
        <f t="shared" si="552"/>
        <v>許幺</v>
      </c>
      <c r="I3096" s="41" t="str">
        <f t="shared" si="553"/>
        <v>4. 形声</v>
      </c>
      <c r="J3096" s="19" t="str">
        <f t="shared" si="555"/>
        <v/>
      </c>
      <c r="K3096" s="19">
        <f t="shared" si="555"/>
        <v>4</v>
      </c>
      <c r="L3096" s="19" t="str">
        <f t="shared" si="555"/>
        <v/>
      </c>
      <c r="M3096" s="19">
        <f t="shared" si="555"/>
        <v>5</v>
      </c>
      <c r="N3096" s="19" t="str">
        <f t="shared" si="554"/>
        <v/>
      </c>
      <c r="O3096" s="19">
        <f t="shared" si="556"/>
        <v>8</v>
      </c>
      <c r="P3096" s="19" t="str">
        <f t="shared" si="556"/>
        <v/>
      </c>
      <c r="Q3096" s="19" t="str">
        <f t="shared" si="556"/>
        <v/>
      </c>
      <c r="R3096" s="19">
        <f t="shared" si="556"/>
        <v>11</v>
      </c>
    </row>
    <row r="3097" spans="1:18" ht="20.25">
      <c r="A3097" s="18" t="s">
        <v>9984</v>
      </c>
      <c r="B3097" s="20">
        <v>3093</v>
      </c>
      <c r="C3097" s="35" t="s">
        <v>9058</v>
      </c>
      <c r="D3097" s="24" t="s">
        <v>12815</v>
      </c>
      <c r="E3097" s="27" t="s">
        <v>17219</v>
      </c>
      <c r="F3097" s="26" t="str">
        <f t="shared" si="550"/>
        <v>星見食豕令肉中生小息肉</v>
      </c>
      <c r="G3097" s="26" t="str">
        <f t="shared" si="551"/>
        <v>從肉從星星亦聲</v>
      </c>
      <c r="H3097" s="26" t="str">
        <f t="shared" si="552"/>
        <v>穌佞</v>
      </c>
      <c r="I3097" s="41" t="str">
        <f t="shared" si="553"/>
        <v>4. 形声</v>
      </c>
      <c r="J3097" s="19" t="str">
        <f t="shared" si="555"/>
        <v/>
      </c>
      <c r="K3097" s="19">
        <f t="shared" si="555"/>
        <v>12</v>
      </c>
      <c r="L3097" s="19" t="str">
        <f t="shared" si="555"/>
        <v/>
      </c>
      <c r="M3097" s="19">
        <f t="shared" si="555"/>
        <v>13</v>
      </c>
      <c r="N3097" s="19">
        <f t="shared" si="554"/>
        <v>15</v>
      </c>
      <c r="O3097" s="19">
        <f t="shared" si="556"/>
        <v>19</v>
      </c>
      <c r="P3097" s="19" t="str">
        <f t="shared" si="556"/>
        <v/>
      </c>
      <c r="Q3097" s="19" t="str">
        <f t="shared" si="556"/>
        <v/>
      </c>
      <c r="R3097" s="19">
        <f t="shared" si="556"/>
        <v>22</v>
      </c>
    </row>
    <row r="3098" spans="1:18" ht="20.25">
      <c r="A3098" s="18" t="s">
        <v>9985</v>
      </c>
      <c r="B3098" s="20">
        <v>3094</v>
      </c>
      <c r="C3098" s="35" t="s">
        <v>10779</v>
      </c>
      <c r="D3098" s="24" t="s">
        <v>11758</v>
      </c>
      <c r="E3098" s="27" t="s">
        <v>17220</v>
      </c>
      <c r="F3098" s="26" t="str">
        <f t="shared" si="550"/>
        <v/>
      </c>
      <c r="G3098" s="26" t="str">
        <f t="shared" si="551"/>
        <v/>
      </c>
      <c r="H3098" s="26" t="str">
        <f t="shared" si="552"/>
        <v>旨夷</v>
      </c>
      <c r="I3098" s="41" t="str">
        <f t="shared" si="553"/>
        <v>4. 形声</v>
      </c>
      <c r="J3098" s="19" t="str">
        <f t="shared" si="555"/>
        <v/>
      </c>
      <c r="K3098" s="19" t="str">
        <f t="shared" si="555"/>
        <v/>
      </c>
      <c r="L3098" s="19" t="str">
        <f t="shared" si="555"/>
        <v/>
      </c>
      <c r="M3098" s="19">
        <f t="shared" si="555"/>
        <v>9</v>
      </c>
      <c r="N3098" s="19" t="str">
        <f t="shared" si="554"/>
        <v/>
      </c>
      <c r="O3098" s="19">
        <f t="shared" si="556"/>
        <v>12</v>
      </c>
      <c r="P3098" s="19" t="str">
        <f t="shared" si="556"/>
        <v/>
      </c>
      <c r="Q3098" s="19" t="str">
        <f t="shared" si="556"/>
        <v/>
      </c>
      <c r="R3098" s="19">
        <f t="shared" si="556"/>
        <v>15</v>
      </c>
    </row>
    <row r="3099" spans="1:18" ht="20.25">
      <c r="A3099" s="18" t="s">
        <v>9986</v>
      </c>
      <c r="B3099" s="20">
        <v>3095</v>
      </c>
      <c r="C3099" s="35"/>
      <c r="D3099" s="24" t="s">
        <v>12816</v>
      </c>
      <c r="E3099" s="27" t="s">
        <v>17221</v>
      </c>
      <c r="F3099" s="26" t="str">
        <f t="shared" si="550"/>
        <v>觷</v>
      </c>
      <c r="G3099" s="26" t="str">
        <f t="shared" si="551"/>
        <v>從肉聲</v>
      </c>
      <c r="H3099" s="26" t="str">
        <f t="shared" si="552"/>
        <v>穌果</v>
      </c>
      <c r="I3099" s="41" t="str">
        <f t="shared" si="553"/>
        <v>4. 形声</v>
      </c>
      <c r="J3099" s="19" t="str">
        <f t="shared" si="555"/>
        <v/>
      </c>
      <c r="K3099" s="19">
        <f t="shared" si="555"/>
        <v>2</v>
      </c>
      <c r="L3099" s="19" t="str">
        <f t="shared" si="555"/>
        <v/>
      </c>
      <c r="M3099" s="19">
        <f t="shared" si="555"/>
        <v>3</v>
      </c>
      <c r="N3099" s="19" t="str">
        <f t="shared" si="554"/>
        <v/>
      </c>
      <c r="O3099" s="19">
        <f t="shared" si="556"/>
        <v>6</v>
      </c>
      <c r="P3099" s="19" t="str">
        <f t="shared" si="556"/>
        <v/>
      </c>
      <c r="Q3099" s="19" t="str">
        <f t="shared" si="556"/>
        <v/>
      </c>
      <c r="R3099" s="19">
        <f t="shared" si="556"/>
        <v>9</v>
      </c>
    </row>
    <row r="3100" spans="1:18" ht="20.25">
      <c r="A3100" s="18" t="s">
        <v>9987</v>
      </c>
      <c r="B3100" s="20">
        <v>3096</v>
      </c>
      <c r="C3100" s="35" t="s">
        <v>25662</v>
      </c>
      <c r="D3100" s="24" t="s">
        <v>12268</v>
      </c>
      <c r="E3100" s="27" t="s">
        <v>17222</v>
      </c>
      <c r="F3100" s="26" t="str">
        <f t="shared" si="550"/>
        <v>上肥</v>
      </c>
      <c r="G3100" s="26" t="str">
        <f t="shared" si="551"/>
        <v>從肉貳聲</v>
      </c>
      <c r="H3100" s="26" t="str">
        <f t="shared" si="552"/>
        <v>女利</v>
      </c>
      <c r="I3100" s="41" t="str">
        <f t="shared" si="553"/>
        <v>4. 形声</v>
      </c>
      <c r="J3100" s="19" t="str">
        <f t="shared" si="555"/>
        <v/>
      </c>
      <c r="K3100" s="19">
        <f t="shared" si="555"/>
        <v>3</v>
      </c>
      <c r="L3100" s="19" t="str">
        <f t="shared" si="555"/>
        <v/>
      </c>
      <c r="M3100" s="19">
        <f t="shared" si="555"/>
        <v>4</v>
      </c>
      <c r="N3100" s="19" t="str">
        <f t="shared" si="554"/>
        <v/>
      </c>
      <c r="O3100" s="19">
        <f t="shared" si="556"/>
        <v>7</v>
      </c>
      <c r="P3100" s="19" t="str">
        <f t="shared" si="556"/>
        <v/>
      </c>
      <c r="Q3100" s="19" t="str">
        <f t="shared" si="556"/>
        <v/>
      </c>
      <c r="R3100" s="19">
        <f t="shared" si="556"/>
        <v>10</v>
      </c>
    </row>
    <row r="3101" spans="1:18" ht="20.25">
      <c r="A3101" s="18" t="s">
        <v>9988</v>
      </c>
      <c r="B3101" s="20">
        <v>3097</v>
      </c>
      <c r="C3101" s="35" t="s">
        <v>10019</v>
      </c>
      <c r="D3101" s="24" t="s">
        <v>12424</v>
      </c>
      <c r="E3101" s="29" t="s">
        <v>17223</v>
      </c>
      <c r="F3101" s="26" t="str">
        <f t="shared" si="550"/>
        <v>肉間胲膜</v>
      </c>
      <c r="G3101" s="26" t="str">
        <f t="shared" si="551"/>
        <v>從肉莫聲</v>
      </c>
      <c r="H3101" s="26" t="str">
        <f t="shared" si="552"/>
        <v>慕各</v>
      </c>
      <c r="I3101" s="41" t="str">
        <f t="shared" si="553"/>
        <v>4. 形声</v>
      </c>
      <c r="J3101" s="19" t="str">
        <f t="shared" si="555"/>
        <v/>
      </c>
      <c r="K3101" s="19">
        <f t="shared" si="555"/>
        <v>5</v>
      </c>
      <c r="L3101" s="19" t="str">
        <f t="shared" si="555"/>
        <v/>
      </c>
      <c r="M3101" s="19">
        <f t="shared" si="555"/>
        <v>6</v>
      </c>
      <c r="N3101" s="19" t="str">
        <f t="shared" si="554"/>
        <v/>
      </c>
      <c r="O3101" s="19">
        <f t="shared" si="556"/>
        <v>9</v>
      </c>
      <c r="P3101" s="19" t="str">
        <f t="shared" si="556"/>
        <v/>
      </c>
      <c r="Q3101" s="19" t="str">
        <f t="shared" si="556"/>
        <v/>
      </c>
      <c r="R3101" s="19">
        <f t="shared" si="556"/>
        <v>12</v>
      </c>
    </row>
    <row r="3102" spans="1:18" ht="20.25">
      <c r="A3102" s="18" t="s">
        <v>9989</v>
      </c>
      <c r="B3102" s="20">
        <v>3098</v>
      </c>
      <c r="C3102" s="35"/>
      <c r="D3102" s="24" t="s">
        <v>11821</v>
      </c>
      <c r="E3102" s="29" t="s">
        <v>17224</v>
      </c>
      <c r="F3102" s="26" t="str">
        <f t="shared" si="550"/>
        <v>肉表革裏</v>
      </c>
      <c r="G3102" s="26" t="str">
        <f t="shared" si="551"/>
        <v>從肉弱聲</v>
      </c>
      <c r="H3102" s="26" t="str">
        <f t="shared" si="552"/>
        <v>而勺</v>
      </c>
      <c r="I3102" s="41" t="str">
        <f t="shared" si="553"/>
        <v>4. 形声</v>
      </c>
      <c r="J3102" s="19" t="str">
        <f t="shared" si="555"/>
        <v/>
      </c>
      <c r="K3102" s="19">
        <f t="shared" si="555"/>
        <v>5</v>
      </c>
      <c r="L3102" s="19" t="str">
        <f t="shared" si="555"/>
        <v/>
      </c>
      <c r="M3102" s="19">
        <f t="shared" si="555"/>
        <v>6</v>
      </c>
      <c r="N3102" s="19" t="str">
        <f t="shared" si="554"/>
        <v/>
      </c>
      <c r="O3102" s="19">
        <f t="shared" si="556"/>
        <v>9</v>
      </c>
      <c r="P3102" s="19" t="str">
        <f t="shared" si="556"/>
        <v/>
      </c>
      <c r="Q3102" s="19" t="str">
        <f t="shared" si="556"/>
        <v/>
      </c>
      <c r="R3102" s="19">
        <f t="shared" si="556"/>
        <v>12</v>
      </c>
    </row>
    <row r="3103" spans="1:18" ht="20.25">
      <c r="A3103" s="18" t="s">
        <v>9990</v>
      </c>
      <c r="B3103" s="20">
        <v>3099</v>
      </c>
      <c r="C3103" s="35"/>
      <c r="D3103" s="24" t="s">
        <v>12727</v>
      </c>
      <c r="E3103" s="29" t="s">
        <v>17225</v>
      </c>
      <c r="F3103" s="26" t="str">
        <f t="shared" si="550"/>
        <v>肉羮</v>
      </c>
      <c r="G3103" s="26" t="str">
        <f t="shared" si="551"/>
        <v>從肉寉聲</v>
      </c>
      <c r="H3103" s="26" t="str">
        <f t="shared" si="552"/>
        <v>呼各</v>
      </c>
      <c r="I3103" s="41" t="str">
        <f t="shared" si="553"/>
        <v>4. 形声</v>
      </c>
      <c r="J3103" s="19" t="str">
        <f t="shared" si="555"/>
        <v/>
      </c>
      <c r="K3103" s="19">
        <f t="shared" si="555"/>
        <v>3</v>
      </c>
      <c r="L3103" s="19" t="str">
        <f t="shared" si="555"/>
        <v/>
      </c>
      <c r="M3103" s="19">
        <f t="shared" si="555"/>
        <v>4</v>
      </c>
      <c r="N3103" s="19" t="str">
        <f t="shared" si="554"/>
        <v/>
      </c>
      <c r="O3103" s="19">
        <f t="shared" si="556"/>
        <v>7</v>
      </c>
      <c r="P3103" s="19" t="str">
        <f t="shared" si="556"/>
        <v/>
      </c>
      <c r="Q3103" s="19" t="str">
        <f t="shared" si="556"/>
        <v/>
      </c>
      <c r="R3103" s="19">
        <f t="shared" si="556"/>
        <v>10</v>
      </c>
    </row>
    <row r="3104" spans="1:18" ht="20.25">
      <c r="A3104" s="18" t="s">
        <v>9991</v>
      </c>
      <c r="B3104" s="20">
        <v>3100</v>
      </c>
      <c r="C3104" s="35" t="s">
        <v>25663</v>
      </c>
      <c r="D3104" s="24" t="s">
        <v>12697</v>
      </c>
      <c r="E3104" s="27" t="s">
        <v>17226</v>
      </c>
      <c r="F3104" s="26" t="str">
        <f t="shared" si="550"/>
        <v xml:space="preserve">  </v>
      </c>
      <c r="G3104" s="26" t="str">
        <f t="shared" si="551"/>
        <v>從肉賁聲</v>
      </c>
      <c r="H3104" s="26" t="str">
        <f t="shared" si="552"/>
        <v>房吻</v>
      </c>
      <c r="I3104" s="41" t="str">
        <f t="shared" si="553"/>
        <v>4. 形声</v>
      </c>
      <c r="J3104" s="19" t="str">
        <f t="shared" si="555"/>
        <v/>
      </c>
      <c r="K3104" s="19">
        <f t="shared" si="555"/>
        <v>3</v>
      </c>
      <c r="L3104" s="19" t="str">
        <f t="shared" si="555"/>
        <v/>
      </c>
      <c r="M3104" s="19">
        <f t="shared" si="555"/>
        <v>4</v>
      </c>
      <c r="N3104" s="19" t="str">
        <f t="shared" si="554"/>
        <v/>
      </c>
      <c r="O3104" s="19">
        <f t="shared" si="556"/>
        <v>7</v>
      </c>
      <c r="P3104" s="19" t="str">
        <f t="shared" si="556"/>
        <v/>
      </c>
      <c r="Q3104" s="19" t="str">
        <f t="shared" si="556"/>
        <v/>
      </c>
      <c r="R3104" s="19">
        <f t="shared" si="556"/>
        <v>10</v>
      </c>
    </row>
    <row r="3105" spans="1:18" ht="20.25">
      <c r="A3105" s="18" t="s">
        <v>9992</v>
      </c>
      <c r="B3105" s="20">
        <v>3101</v>
      </c>
      <c r="C3105" s="35" t="s">
        <v>25664</v>
      </c>
      <c r="D3105" s="24" t="s">
        <v>12817</v>
      </c>
      <c r="E3105" s="27" t="s">
        <v>17227</v>
      </c>
      <c r="F3105" s="26" t="str">
        <f t="shared" si="550"/>
        <v></v>
      </c>
      <c r="G3105" s="26" t="str">
        <f t="shared" si="551"/>
        <v>從肉雋聲讀若纂</v>
      </c>
      <c r="H3105" s="26" t="str">
        <f t="shared" si="552"/>
        <v>子沇</v>
      </c>
      <c r="I3105" s="41" t="str">
        <f t="shared" si="553"/>
        <v>4. 形声</v>
      </c>
      <c r="J3105" s="19" t="str">
        <f t="shared" ref="J3105:M3124" si="557">IFERROR(FIND(J$4,$E3105),"")</f>
        <v/>
      </c>
      <c r="K3105" s="19">
        <f t="shared" si="557"/>
        <v>2</v>
      </c>
      <c r="L3105" s="19" t="str">
        <f t="shared" si="557"/>
        <v/>
      </c>
      <c r="M3105" s="19">
        <f t="shared" si="557"/>
        <v>3</v>
      </c>
      <c r="N3105" s="19" t="str">
        <f t="shared" si="554"/>
        <v/>
      </c>
      <c r="O3105" s="19">
        <f t="shared" ref="O3105:R3124" si="558">IFERROR(FIND(O$4,$E3105),"")</f>
        <v>6</v>
      </c>
      <c r="P3105" s="19" t="str">
        <f t="shared" si="558"/>
        <v/>
      </c>
      <c r="Q3105" s="19" t="str">
        <f t="shared" si="558"/>
        <v/>
      </c>
      <c r="R3105" s="19">
        <f t="shared" si="558"/>
        <v>12</v>
      </c>
    </row>
    <row r="3106" spans="1:18" ht="20.25">
      <c r="A3106" s="18" t="s">
        <v>9993</v>
      </c>
      <c r="B3106" s="20">
        <v>3102</v>
      </c>
      <c r="C3106" s="35" t="s">
        <v>25664</v>
      </c>
      <c r="D3106" s="24" t="s">
        <v>12817</v>
      </c>
      <c r="E3106" s="27" t="s">
        <v>17228</v>
      </c>
      <c r="F3106" s="26" t="str">
        <f t="shared" si="550"/>
        <v/>
      </c>
      <c r="G3106" s="26" t="str">
        <f t="shared" si="551"/>
        <v/>
      </c>
      <c r="H3106" s="26" t="str">
        <f t="shared" si="552"/>
        <v/>
      </c>
      <c r="I3106" s="41" t="str">
        <f t="shared" si="553"/>
        <v/>
      </c>
      <c r="J3106" s="19" t="str">
        <f t="shared" si="557"/>
        <v/>
      </c>
      <c r="K3106" s="19" t="str">
        <f t="shared" si="557"/>
        <v/>
      </c>
      <c r="L3106" s="19" t="str">
        <f t="shared" si="557"/>
        <v/>
      </c>
      <c r="M3106" s="19">
        <f t="shared" si="557"/>
        <v>3</v>
      </c>
      <c r="N3106" s="19" t="str">
        <f t="shared" si="554"/>
        <v/>
      </c>
      <c r="O3106" s="19" t="str">
        <f t="shared" si="558"/>
        <v/>
      </c>
      <c r="P3106" s="19" t="str">
        <f t="shared" si="558"/>
        <v/>
      </c>
      <c r="Q3106" s="19" t="str">
        <f t="shared" si="558"/>
        <v/>
      </c>
      <c r="R3106" s="19" t="str">
        <f t="shared" si="558"/>
        <v/>
      </c>
    </row>
    <row r="3107" spans="1:18" ht="20.25">
      <c r="A3107" s="18" t="s">
        <v>9994</v>
      </c>
      <c r="B3107" s="20">
        <v>3103</v>
      </c>
      <c r="C3107" s="35" t="s">
        <v>2245</v>
      </c>
      <c r="D3107" s="24" t="s">
        <v>11767</v>
      </c>
      <c r="E3107" s="27" t="s">
        <v>17229</v>
      </c>
      <c r="F3107" s="26" t="str">
        <f t="shared" si="550"/>
        <v>大臠</v>
      </c>
      <c r="G3107" s="26" t="str">
        <f t="shared" si="551"/>
        <v>從肉□聲</v>
      </c>
      <c r="H3107" s="26" t="str">
        <f t="shared" si="552"/>
        <v>側吏</v>
      </c>
      <c r="I3107" s="41" t="str">
        <f t="shared" si="553"/>
        <v>4. 形声</v>
      </c>
      <c r="J3107" s="19" t="str">
        <f t="shared" si="557"/>
        <v/>
      </c>
      <c r="K3107" s="19">
        <f t="shared" si="557"/>
        <v>3</v>
      </c>
      <c r="L3107" s="19" t="str">
        <f t="shared" si="557"/>
        <v/>
      </c>
      <c r="M3107" s="19">
        <f t="shared" si="557"/>
        <v>4</v>
      </c>
      <c r="N3107" s="19" t="str">
        <f t="shared" si="554"/>
        <v/>
      </c>
      <c r="O3107" s="19">
        <f t="shared" si="558"/>
        <v>7</v>
      </c>
      <c r="P3107" s="19" t="str">
        <f t="shared" si="558"/>
        <v/>
      </c>
      <c r="Q3107" s="19" t="str">
        <f t="shared" si="558"/>
        <v/>
      </c>
      <c r="R3107" s="19">
        <f t="shared" si="558"/>
        <v>10</v>
      </c>
    </row>
    <row r="3108" spans="1:18" ht="20.25">
      <c r="A3108" s="18" t="s">
        <v>9995</v>
      </c>
      <c r="B3108" s="20">
        <v>3104</v>
      </c>
      <c r="C3108" s="35"/>
      <c r="D3108" s="24" t="s">
        <v>12121</v>
      </c>
      <c r="E3108" s="27" t="s">
        <v>17230</v>
      </c>
      <c r="F3108" s="26" t="str">
        <f t="shared" si="550"/>
        <v>薄切肉</v>
      </c>
      <c r="G3108" s="26" t="str">
        <f t="shared" si="551"/>
        <v/>
      </c>
      <c r="H3108" s="26" t="str">
        <f t="shared" si="552"/>
        <v/>
      </c>
      <c r="I3108" s="41" t="str">
        <f t="shared" si="553"/>
        <v>4. 形声</v>
      </c>
      <c r="J3108" s="19" t="str">
        <f t="shared" si="557"/>
        <v/>
      </c>
      <c r="K3108" s="19">
        <f t="shared" si="557"/>
        <v>4</v>
      </c>
      <c r="L3108" s="19" t="str">
        <f t="shared" si="557"/>
        <v/>
      </c>
      <c r="M3108" s="19">
        <f t="shared" si="557"/>
        <v>5</v>
      </c>
      <c r="N3108" s="19" t="str">
        <f t="shared" si="554"/>
        <v/>
      </c>
      <c r="O3108" s="19">
        <f t="shared" si="558"/>
        <v>8</v>
      </c>
      <c r="P3108" s="19" t="str">
        <f t="shared" si="558"/>
        <v/>
      </c>
      <c r="Q3108" s="19" t="str">
        <f t="shared" si="558"/>
        <v/>
      </c>
      <c r="R3108" s="19">
        <f t="shared" si="558"/>
        <v>2</v>
      </c>
    </row>
    <row r="3109" spans="1:18" ht="20.25">
      <c r="A3109" s="18" t="s">
        <v>9996</v>
      </c>
      <c r="B3109" s="20">
        <v>3105</v>
      </c>
      <c r="C3109" s="36" t="s">
        <v>25665</v>
      </c>
      <c r="D3109" s="24" t="s">
        <v>12091</v>
      </c>
      <c r="E3109" s="27" t="s">
        <v>17231</v>
      </c>
      <c r="F3109" s="26" t="str">
        <f t="shared" si="550"/>
        <v>細切肉</v>
      </c>
      <c r="G3109" s="26" t="str">
        <f t="shared" si="551"/>
        <v/>
      </c>
      <c r="H3109" s="26" t="str">
        <f t="shared" si="552"/>
        <v/>
      </c>
      <c r="I3109" s="41" t="str">
        <f t="shared" si="553"/>
        <v>4. 形声</v>
      </c>
      <c r="J3109" s="19" t="str">
        <f t="shared" si="557"/>
        <v/>
      </c>
      <c r="K3109" s="19">
        <f t="shared" si="557"/>
        <v>4</v>
      </c>
      <c r="L3109" s="19" t="str">
        <f t="shared" si="557"/>
        <v/>
      </c>
      <c r="M3109" s="19">
        <f t="shared" si="557"/>
        <v>5</v>
      </c>
      <c r="N3109" s="19" t="str">
        <f t="shared" si="554"/>
        <v/>
      </c>
      <c r="O3109" s="19">
        <f t="shared" si="558"/>
        <v>8</v>
      </c>
      <c r="P3109" s="19" t="str">
        <f t="shared" si="558"/>
        <v/>
      </c>
      <c r="Q3109" s="19" t="str">
        <f t="shared" si="558"/>
        <v/>
      </c>
      <c r="R3109" s="19">
        <f t="shared" si="558"/>
        <v>2</v>
      </c>
    </row>
    <row r="3110" spans="1:18" ht="20.25">
      <c r="A3110" s="18" t="s">
        <v>9997</v>
      </c>
      <c r="B3110" s="20">
        <v>3106</v>
      </c>
      <c r="C3110" s="35" t="s">
        <v>1749</v>
      </c>
      <c r="D3110" s="24" t="s">
        <v>11958</v>
      </c>
      <c r="E3110" s="27" t="s">
        <v>17232</v>
      </c>
      <c r="F3110" s="26" t="str">
        <f t="shared" si="550"/>
        <v>漬肉</v>
      </c>
      <c r="G3110" s="26" t="str">
        <f t="shared" si="551"/>
        <v>從肉奄聲</v>
      </c>
      <c r="H3110" s="26" t="str">
        <f t="shared" si="552"/>
        <v>於業</v>
      </c>
      <c r="I3110" s="41" t="str">
        <f t="shared" si="553"/>
        <v>4. 形声</v>
      </c>
      <c r="J3110" s="19" t="str">
        <f t="shared" si="557"/>
        <v/>
      </c>
      <c r="K3110" s="19">
        <f t="shared" si="557"/>
        <v>3</v>
      </c>
      <c r="L3110" s="19" t="str">
        <f t="shared" si="557"/>
        <v/>
      </c>
      <c r="M3110" s="19">
        <f t="shared" si="557"/>
        <v>4</v>
      </c>
      <c r="N3110" s="19" t="str">
        <f t="shared" si="554"/>
        <v/>
      </c>
      <c r="O3110" s="19">
        <f t="shared" si="558"/>
        <v>7</v>
      </c>
      <c r="P3110" s="19" t="str">
        <f t="shared" si="558"/>
        <v/>
      </c>
      <c r="Q3110" s="19" t="str">
        <f t="shared" si="558"/>
        <v/>
      </c>
      <c r="R3110" s="19">
        <f t="shared" si="558"/>
        <v>10</v>
      </c>
    </row>
    <row r="3111" spans="1:18" ht="20.25">
      <c r="A3111" s="18" t="s">
        <v>9998</v>
      </c>
      <c r="B3111" s="20">
        <v>3107</v>
      </c>
      <c r="C3111" s="35" t="s">
        <v>2249</v>
      </c>
      <c r="D3111" s="24" t="s">
        <v>11597</v>
      </c>
      <c r="E3111" s="27" t="s">
        <v>17233</v>
      </c>
      <c r="F3111" s="26" t="str">
        <f t="shared" si="550"/>
        <v>小耎易斷</v>
      </c>
      <c r="G3111" s="26" t="str">
        <f t="shared" si="551"/>
        <v>從肉從絶省</v>
      </c>
      <c r="H3111" s="26" t="str">
        <f t="shared" si="552"/>
        <v>此芮</v>
      </c>
      <c r="I3111" s="41" t="str">
        <f t="shared" si="553"/>
        <v>3. 会意</v>
      </c>
      <c r="J3111" s="19" t="str">
        <f t="shared" si="557"/>
        <v/>
      </c>
      <c r="K3111" s="19">
        <f t="shared" si="557"/>
        <v>5</v>
      </c>
      <c r="L3111" s="19" t="str">
        <f t="shared" si="557"/>
        <v/>
      </c>
      <c r="M3111" s="19">
        <f t="shared" si="557"/>
        <v>6</v>
      </c>
      <c r="N3111" s="19">
        <f t="shared" si="554"/>
        <v>8</v>
      </c>
      <c r="O3111" s="19" t="str">
        <f t="shared" si="558"/>
        <v/>
      </c>
      <c r="P3111" s="19" t="str">
        <f t="shared" si="558"/>
        <v/>
      </c>
      <c r="Q3111" s="19" t="str">
        <f t="shared" si="558"/>
        <v/>
      </c>
      <c r="R3111" s="19">
        <f t="shared" si="558"/>
        <v>13</v>
      </c>
    </row>
    <row r="3112" spans="1:18" ht="20.25">
      <c r="A3112" s="18" t="s">
        <v>9999</v>
      </c>
      <c r="B3112" s="20">
        <v>3108</v>
      </c>
      <c r="C3112" s="35" t="s">
        <v>25666</v>
      </c>
      <c r="D3112" s="24" t="s">
        <v>11597</v>
      </c>
      <c r="E3112" s="27" t="s">
        <v>17234</v>
      </c>
      <c r="F3112" s="26" t="str">
        <f t="shared" si="550"/>
        <v>耎易破</v>
      </c>
      <c r="G3112" s="26" t="str">
        <f t="shared" si="551"/>
        <v>從肉毳聲</v>
      </c>
      <c r="H3112" s="26" t="str">
        <f t="shared" si="552"/>
        <v>七絶</v>
      </c>
      <c r="I3112" s="41" t="str">
        <f t="shared" si="553"/>
        <v>4. 形声</v>
      </c>
      <c r="J3112" s="19" t="str">
        <f t="shared" si="557"/>
        <v/>
      </c>
      <c r="K3112" s="19">
        <f t="shared" si="557"/>
        <v>4</v>
      </c>
      <c r="L3112" s="19" t="str">
        <f t="shared" si="557"/>
        <v/>
      </c>
      <c r="M3112" s="19">
        <f t="shared" si="557"/>
        <v>5</v>
      </c>
      <c r="N3112" s="19" t="str">
        <f t="shared" si="554"/>
        <v/>
      </c>
      <c r="O3112" s="19">
        <f t="shared" si="558"/>
        <v>8</v>
      </c>
      <c r="P3112" s="19" t="str">
        <f t="shared" si="558"/>
        <v/>
      </c>
      <c r="Q3112" s="19" t="str">
        <f t="shared" si="558"/>
        <v/>
      </c>
      <c r="R3112" s="19">
        <f t="shared" si="558"/>
        <v>11</v>
      </c>
    </row>
    <row r="3113" spans="1:18" ht="20.25">
      <c r="A3113" s="18" t="s">
        <v>10000</v>
      </c>
      <c r="B3113" s="20">
        <v>3109</v>
      </c>
      <c r="C3113" s="35" t="s">
        <v>9539</v>
      </c>
      <c r="D3113" s="24" t="s">
        <v>12692</v>
      </c>
      <c r="E3113" s="27" t="s">
        <v>17235</v>
      </c>
      <c r="F3113" s="26" t="str">
        <f t="shared" si="550"/>
        <v>雜肉</v>
      </c>
      <c r="G3113" s="26" t="str">
        <f t="shared" si="551"/>
        <v>從肉㪔聲</v>
      </c>
      <c r="H3113" s="26" t="str">
        <f t="shared" si="552"/>
        <v>穌旰</v>
      </c>
      <c r="I3113" s="41" t="str">
        <f t="shared" si="553"/>
        <v>4. 形声</v>
      </c>
      <c r="J3113" s="19" t="str">
        <f t="shared" si="557"/>
        <v/>
      </c>
      <c r="K3113" s="19">
        <f t="shared" si="557"/>
        <v>3</v>
      </c>
      <c r="L3113" s="19" t="str">
        <f t="shared" si="557"/>
        <v/>
      </c>
      <c r="M3113" s="19">
        <f t="shared" si="557"/>
        <v>4</v>
      </c>
      <c r="N3113" s="19" t="str">
        <f t="shared" si="554"/>
        <v/>
      </c>
      <c r="O3113" s="19">
        <f t="shared" si="558"/>
        <v>7</v>
      </c>
      <c r="P3113" s="19" t="str">
        <f t="shared" si="558"/>
        <v/>
      </c>
      <c r="Q3113" s="19" t="str">
        <f t="shared" si="558"/>
        <v/>
      </c>
      <c r="R3113" s="19">
        <f t="shared" si="558"/>
        <v>10</v>
      </c>
    </row>
    <row r="3114" spans="1:18" ht="20.25">
      <c r="A3114" s="18" t="s">
        <v>10001</v>
      </c>
      <c r="B3114" s="20">
        <v>3110</v>
      </c>
      <c r="C3114" s="35" t="s">
        <v>10011</v>
      </c>
      <c r="D3114" s="24" t="s">
        <v>12818</v>
      </c>
      <c r="E3114" s="27" t="s">
        <v>17236</v>
      </c>
      <c r="F3114" s="26" t="str">
        <f t="shared" si="550"/>
        <v>切肉</v>
      </c>
      <c r="G3114" s="26" t="str">
        <f t="shared" si="551"/>
        <v/>
      </c>
      <c r="H3114" s="26" t="str">
        <f t="shared" si="552"/>
        <v/>
      </c>
      <c r="I3114" s="41" t="str">
        <f t="shared" si="553"/>
        <v>4. 形声</v>
      </c>
      <c r="J3114" s="19" t="str">
        <f t="shared" si="557"/>
        <v/>
      </c>
      <c r="K3114" s="19">
        <f t="shared" si="557"/>
        <v>3</v>
      </c>
      <c r="L3114" s="19" t="str">
        <f t="shared" si="557"/>
        <v/>
      </c>
      <c r="M3114" s="19">
        <f t="shared" si="557"/>
        <v>4</v>
      </c>
      <c r="N3114" s="19" t="str">
        <f t="shared" si="554"/>
        <v/>
      </c>
      <c r="O3114" s="19">
        <f t="shared" si="558"/>
        <v>7</v>
      </c>
      <c r="P3114" s="19" t="str">
        <f t="shared" si="558"/>
        <v/>
      </c>
      <c r="Q3114" s="19" t="str">
        <f t="shared" si="558"/>
        <v/>
      </c>
      <c r="R3114" s="19">
        <f t="shared" si="558"/>
        <v>1</v>
      </c>
    </row>
    <row r="3115" spans="1:18" ht="20.25">
      <c r="A3115" s="18" t="s">
        <v>10002</v>
      </c>
      <c r="B3115" s="20">
        <v>3111</v>
      </c>
      <c r="C3115" s="35" t="s">
        <v>9965</v>
      </c>
      <c r="D3115" s="24" t="s">
        <v>12101</v>
      </c>
      <c r="E3115" s="27" t="s">
        <v>17237</v>
      </c>
      <c r="F3115" s="26" t="str">
        <f t="shared" si="550"/>
        <v>挑取骨間肉</v>
      </c>
      <c r="G3115" s="26" t="str">
        <f t="shared" si="551"/>
        <v>從肉叕聲讀若詩曰啜其泣矣</v>
      </c>
      <c r="H3115" s="26" t="str">
        <f t="shared" si="552"/>
        <v>陟劣</v>
      </c>
      <c r="I3115" s="41" t="str">
        <f t="shared" si="553"/>
        <v>4. 形声</v>
      </c>
      <c r="J3115" s="19" t="str">
        <f t="shared" si="557"/>
        <v/>
      </c>
      <c r="K3115" s="19">
        <f t="shared" si="557"/>
        <v>6</v>
      </c>
      <c r="L3115" s="19" t="str">
        <f t="shared" si="557"/>
        <v/>
      </c>
      <c r="M3115" s="19">
        <f t="shared" si="557"/>
        <v>7</v>
      </c>
      <c r="N3115" s="19" t="str">
        <f t="shared" si="554"/>
        <v/>
      </c>
      <c r="O3115" s="19">
        <f t="shared" si="558"/>
        <v>10</v>
      </c>
      <c r="P3115" s="19" t="str">
        <f t="shared" si="558"/>
        <v/>
      </c>
      <c r="Q3115" s="19" t="str">
        <f t="shared" si="558"/>
        <v/>
      </c>
      <c r="R3115" s="19">
        <f t="shared" si="558"/>
        <v>21</v>
      </c>
    </row>
    <row r="3116" spans="1:18" ht="20.25">
      <c r="A3116" s="18" t="s">
        <v>10003</v>
      </c>
      <c r="B3116" s="20">
        <v>3112</v>
      </c>
      <c r="C3116" s="35"/>
      <c r="D3116" s="24" t="s">
        <v>12819</v>
      </c>
      <c r="E3116" s="27" t="s">
        <v>17238</v>
      </c>
      <c r="F3116" s="26" t="str">
        <f t="shared" si="550"/>
        <v>食所遺</v>
      </c>
      <c r="G3116" s="26" t="str">
        <f t="shared" si="551"/>
        <v>從肉仕聲易曰噬乾□</v>
      </c>
      <c r="H3116" s="26" t="str">
        <f t="shared" si="552"/>
        <v>阻史</v>
      </c>
      <c r="I3116" s="41" t="str">
        <f t="shared" si="553"/>
        <v>4. 形声</v>
      </c>
      <c r="J3116" s="19" t="str">
        <f t="shared" si="557"/>
        <v/>
      </c>
      <c r="K3116" s="19">
        <f t="shared" si="557"/>
        <v>4</v>
      </c>
      <c r="L3116" s="19" t="str">
        <f t="shared" si="557"/>
        <v/>
      </c>
      <c r="M3116" s="19">
        <f t="shared" si="557"/>
        <v>5</v>
      </c>
      <c r="N3116" s="19" t="str">
        <f t="shared" si="554"/>
        <v/>
      </c>
      <c r="O3116" s="19">
        <f t="shared" si="558"/>
        <v>8</v>
      </c>
      <c r="P3116" s="19" t="str">
        <f t="shared" si="558"/>
        <v/>
      </c>
      <c r="Q3116" s="19" t="str">
        <f t="shared" si="558"/>
        <v/>
      </c>
      <c r="R3116" s="19">
        <f t="shared" si="558"/>
        <v>16</v>
      </c>
    </row>
    <row r="3117" spans="1:18" ht="20.25">
      <c r="A3117" s="18" t="s">
        <v>10004</v>
      </c>
      <c r="B3117" s="20">
        <v>3113</v>
      </c>
      <c r="C3117" s="35" t="s">
        <v>2227</v>
      </c>
      <c r="D3117" s="24" t="s">
        <v>12819</v>
      </c>
      <c r="E3117" s="27" t="s">
        <v>17239</v>
      </c>
      <c r="F3117" s="26" t="str">
        <f t="shared" si="550"/>
        <v/>
      </c>
      <c r="G3117" s="26" t="str">
        <f t="shared" si="551"/>
        <v/>
      </c>
      <c r="H3117" s="26" t="str">
        <f t="shared" si="552"/>
        <v/>
      </c>
      <c r="I3117" s="41" t="str">
        <f t="shared" si="553"/>
        <v/>
      </c>
      <c r="J3117" s="19" t="str">
        <f t="shared" si="557"/>
        <v/>
      </c>
      <c r="K3117" s="19" t="str">
        <f t="shared" si="557"/>
        <v/>
      </c>
      <c r="L3117" s="19" t="str">
        <f t="shared" si="557"/>
        <v/>
      </c>
      <c r="M3117" s="19">
        <f t="shared" si="557"/>
        <v>5</v>
      </c>
      <c r="N3117" s="19" t="str">
        <f t="shared" si="554"/>
        <v/>
      </c>
      <c r="O3117" s="19" t="str">
        <f t="shared" si="558"/>
        <v/>
      </c>
      <c r="P3117" s="19" t="str">
        <f t="shared" si="558"/>
        <v/>
      </c>
      <c r="Q3117" s="19" t="str">
        <f t="shared" si="558"/>
        <v/>
      </c>
      <c r="R3117" s="19" t="str">
        <f t="shared" si="558"/>
        <v/>
      </c>
    </row>
    <row r="3118" spans="1:18" ht="20.25">
      <c r="A3118" s="18" t="s">
        <v>10005</v>
      </c>
      <c r="B3118" s="20">
        <v>3114</v>
      </c>
      <c r="C3118" s="35"/>
      <c r="D3118" s="24" t="s">
        <v>11778</v>
      </c>
      <c r="E3118" s="27" t="s">
        <v>17240</v>
      </c>
      <c r="F3118" s="26" t="str">
        <f t="shared" si="550"/>
        <v>食肉不厭</v>
      </c>
      <c r="G3118" s="26" t="str">
        <f t="shared" si="551"/>
        <v>從肉臽聲讀若陷</v>
      </c>
      <c r="H3118" s="26" t="str">
        <f t="shared" si="552"/>
        <v>戸</v>
      </c>
      <c r="I3118" s="41" t="str">
        <f t="shared" si="553"/>
        <v>4. 形声</v>
      </c>
      <c r="J3118" s="19" t="str">
        <f t="shared" si="557"/>
        <v/>
      </c>
      <c r="K3118" s="19">
        <f t="shared" si="557"/>
        <v>5</v>
      </c>
      <c r="L3118" s="19" t="str">
        <f t="shared" si="557"/>
        <v/>
      </c>
      <c r="M3118" s="19">
        <f t="shared" si="557"/>
        <v>6</v>
      </c>
      <c r="N3118" s="19" t="str">
        <f t="shared" si="554"/>
        <v/>
      </c>
      <c r="O3118" s="19">
        <f t="shared" si="558"/>
        <v>9</v>
      </c>
      <c r="P3118" s="19" t="str">
        <f t="shared" si="558"/>
        <v/>
      </c>
      <c r="Q3118" s="19" t="str">
        <f t="shared" si="558"/>
        <v/>
      </c>
      <c r="R3118" s="19">
        <f t="shared" si="558"/>
        <v>15</v>
      </c>
    </row>
    <row r="3119" spans="1:18" ht="20.25">
      <c r="A3119" s="18" t="s">
        <v>10006</v>
      </c>
      <c r="B3119" s="20">
        <v>3115</v>
      </c>
      <c r="C3119" s="35" t="s">
        <v>2214</v>
      </c>
      <c r="D3119" s="24" t="s">
        <v>11912</v>
      </c>
      <c r="E3119" s="27" t="s">
        <v>17241</v>
      </c>
      <c r="F3119" s="26" t="str">
        <f t="shared" si="550"/>
        <v>犬肉</v>
      </c>
      <c r="G3119" s="26" t="str">
        <f t="shared" si="551"/>
        <v>從肉犬讀若然</v>
      </c>
      <c r="H3119" s="26" t="str">
        <f t="shared" si="552"/>
        <v>如延</v>
      </c>
      <c r="I3119" s="41" t="str">
        <f t="shared" si="553"/>
        <v/>
      </c>
      <c r="J3119" s="19" t="str">
        <f t="shared" si="557"/>
        <v/>
      </c>
      <c r="K3119" s="19">
        <f t="shared" si="557"/>
        <v>3</v>
      </c>
      <c r="L3119" s="19" t="str">
        <f t="shared" si="557"/>
        <v/>
      </c>
      <c r="M3119" s="19">
        <f t="shared" si="557"/>
        <v>4</v>
      </c>
      <c r="N3119" s="19" t="str">
        <f t="shared" si="554"/>
        <v/>
      </c>
      <c r="O3119" s="19" t="str">
        <f t="shared" si="558"/>
        <v/>
      </c>
      <c r="P3119" s="19" t="str">
        <f t="shared" si="558"/>
        <v/>
      </c>
      <c r="Q3119" s="19" t="str">
        <f t="shared" si="558"/>
        <v/>
      </c>
      <c r="R3119" s="19">
        <f t="shared" si="558"/>
        <v>12</v>
      </c>
    </row>
    <row r="3120" spans="1:18" ht="20.25">
      <c r="A3120" s="18" t="s">
        <v>10007</v>
      </c>
      <c r="B3120" s="20">
        <v>3116</v>
      </c>
      <c r="C3120" s="35" t="s">
        <v>2214</v>
      </c>
      <c r="D3120" s="24" t="s">
        <v>11912</v>
      </c>
      <c r="E3120" s="27" t="s">
        <v>10605</v>
      </c>
      <c r="F3120" s="26" t="str">
        <f t="shared" si="550"/>
        <v/>
      </c>
      <c r="G3120" s="26" t="str">
        <f t="shared" si="551"/>
        <v/>
      </c>
      <c r="H3120" s="26" t="str">
        <f t="shared" si="552"/>
        <v/>
      </c>
      <c r="I3120" s="41" t="str">
        <f t="shared" si="553"/>
        <v/>
      </c>
      <c r="J3120" s="19">
        <f t="shared" si="557"/>
        <v>1</v>
      </c>
      <c r="K3120" s="19" t="str">
        <f t="shared" si="557"/>
        <v/>
      </c>
      <c r="L3120" s="19" t="str">
        <f t="shared" si="557"/>
        <v/>
      </c>
      <c r="M3120" s="19" t="str">
        <f t="shared" si="557"/>
        <v/>
      </c>
      <c r="N3120" s="19" t="str">
        <f t="shared" si="554"/>
        <v/>
      </c>
      <c r="O3120" s="19" t="str">
        <f t="shared" si="558"/>
        <v/>
      </c>
      <c r="P3120" s="19" t="str">
        <f t="shared" si="558"/>
        <v/>
      </c>
      <c r="Q3120" s="19" t="str">
        <f t="shared" si="558"/>
        <v/>
      </c>
      <c r="R3120" s="19" t="str">
        <f t="shared" si="558"/>
        <v/>
      </c>
    </row>
    <row r="3121" spans="1:18" ht="20.25">
      <c r="A3121" s="18" t="s">
        <v>10008</v>
      </c>
      <c r="B3121" s="20">
        <v>3117</v>
      </c>
      <c r="C3121" s="35" t="s">
        <v>2214</v>
      </c>
      <c r="D3121" s="24" t="s">
        <v>11912</v>
      </c>
      <c r="E3121" s="27" t="s">
        <v>10606</v>
      </c>
      <c r="F3121" s="26" t="str">
        <f t="shared" si="550"/>
        <v/>
      </c>
      <c r="G3121" s="26" t="str">
        <f t="shared" si="551"/>
        <v/>
      </c>
      <c r="H3121" s="26" t="str">
        <f t="shared" si="552"/>
        <v/>
      </c>
      <c r="I3121" s="41" t="str">
        <f t="shared" si="553"/>
        <v/>
      </c>
      <c r="J3121" s="19">
        <f t="shared" si="557"/>
        <v>2</v>
      </c>
      <c r="K3121" s="19" t="str">
        <f t="shared" si="557"/>
        <v/>
      </c>
      <c r="L3121" s="19" t="str">
        <f t="shared" si="557"/>
        <v/>
      </c>
      <c r="M3121" s="19" t="str">
        <f t="shared" si="557"/>
        <v/>
      </c>
      <c r="N3121" s="19" t="str">
        <f t="shared" si="554"/>
        <v/>
      </c>
      <c r="O3121" s="19" t="str">
        <f t="shared" si="558"/>
        <v/>
      </c>
      <c r="P3121" s="19" t="str">
        <f t="shared" si="558"/>
        <v/>
      </c>
      <c r="Q3121" s="19" t="str">
        <f t="shared" si="558"/>
        <v/>
      </c>
      <c r="R3121" s="19" t="str">
        <f t="shared" si="558"/>
        <v/>
      </c>
    </row>
    <row r="3122" spans="1:18" ht="20.25">
      <c r="A3122" s="18" t="s">
        <v>10009</v>
      </c>
      <c r="B3122" s="20">
        <v>3118</v>
      </c>
      <c r="C3122" s="35"/>
      <c r="D3122" s="24" t="s">
        <v>11731</v>
      </c>
      <c r="E3122" s="27" t="s">
        <v>17242</v>
      </c>
      <c r="F3122" s="26" t="str">
        <f t="shared" si="550"/>
        <v>起</v>
      </c>
      <c r="G3122" s="26" t="str">
        <f t="shared" si="551"/>
        <v>從肉真聲</v>
      </c>
      <c r="H3122" s="26" t="str">
        <f t="shared" si="552"/>
        <v>昌真</v>
      </c>
      <c r="I3122" s="41" t="str">
        <f t="shared" si="553"/>
        <v>4. 形声</v>
      </c>
      <c r="J3122" s="19" t="str">
        <f t="shared" si="557"/>
        <v/>
      </c>
      <c r="K3122" s="19">
        <f t="shared" si="557"/>
        <v>2</v>
      </c>
      <c r="L3122" s="19" t="str">
        <f t="shared" si="557"/>
        <v/>
      </c>
      <c r="M3122" s="19">
        <f t="shared" si="557"/>
        <v>3</v>
      </c>
      <c r="N3122" s="19" t="str">
        <f t="shared" si="554"/>
        <v/>
      </c>
      <c r="O3122" s="19">
        <f t="shared" si="558"/>
        <v>6</v>
      </c>
      <c r="P3122" s="19" t="str">
        <f t="shared" si="558"/>
        <v/>
      </c>
      <c r="Q3122" s="19" t="str">
        <f t="shared" si="558"/>
        <v/>
      </c>
      <c r="R3122" s="19">
        <f t="shared" si="558"/>
        <v>9</v>
      </c>
    </row>
    <row r="3123" spans="1:18" ht="20.25">
      <c r="A3123" s="18" t="s">
        <v>10010</v>
      </c>
      <c r="B3123" s="20">
        <v>3119</v>
      </c>
      <c r="C3123" s="35"/>
      <c r="D3123" s="24" t="s">
        <v>12139</v>
      </c>
      <c r="E3123" s="29" t="s">
        <v>17243</v>
      </c>
      <c r="F3123" s="26" t="str">
        <f t="shared" si="550"/>
        <v>肉汁滓</v>
      </c>
      <c r="G3123" s="26" t="str">
        <f t="shared" si="551"/>
        <v>從肉冘聲</v>
      </c>
      <c r="H3123" s="26" t="str">
        <f t="shared" si="552"/>
        <v>他感</v>
      </c>
      <c r="I3123" s="41" t="str">
        <f t="shared" si="553"/>
        <v>4. 形声</v>
      </c>
      <c r="J3123" s="19" t="str">
        <f t="shared" si="557"/>
        <v/>
      </c>
      <c r="K3123" s="19">
        <f t="shared" si="557"/>
        <v>4</v>
      </c>
      <c r="L3123" s="19" t="str">
        <f t="shared" si="557"/>
        <v/>
      </c>
      <c r="M3123" s="19">
        <f t="shared" si="557"/>
        <v>5</v>
      </c>
      <c r="N3123" s="19" t="str">
        <f t="shared" si="554"/>
        <v/>
      </c>
      <c r="O3123" s="19">
        <f t="shared" si="558"/>
        <v>8</v>
      </c>
      <c r="P3123" s="19" t="str">
        <f t="shared" si="558"/>
        <v/>
      </c>
      <c r="Q3123" s="19" t="str">
        <f t="shared" si="558"/>
        <v/>
      </c>
      <c r="R3123" s="19">
        <f t="shared" si="558"/>
        <v>11</v>
      </c>
    </row>
    <row r="3124" spans="1:18" ht="20.25">
      <c r="A3124" s="18" t="s">
        <v>10011</v>
      </c>
      <c r="B3124" s="20">
        <v>3120</v>
      </c>
      <c r="C3124" s="35" t="s">
        <v>10658</v>
      </c>
      <c r="D3124" s="24" t="s">
        <v>11919</v>
      </c>
      <c r="E3124" s="27" t="s">
        <v>17244</v>
      </c>
      <c r="F3124" s="26" t="str">
        <f t="shared" si="550"/>
        <v>昵</v>
      </c>
      <c r="G3124" s="26" t="str">
        <f t="shared" si="551"/>
        <v>作之以皮從肉翏聲</v>
      </c>
      <c r="H3124" s="26" t="str">
        <f t="shared" si="552"/>
        <v>古肴</v>
      </c>
      <c r="I3124" s="41" t="str">
        <f t="shared" si="553"/>
        <v>4. 形声</v>
      </c>
      <c r="J3124" s="19" t="str">
        <f t="shared" si="557"/>
        <v/>
      </c>
      <c r="K3124" s="19">
        <f t="shared" si="557"/>
        <v>2</v>
      </c>
      <c r="L3124" s="19" t="str">
        <f t="shared" si="557"/>
        <v/>
      </c>
      <c r="M3124" s="19">
        <f t="shared" si="557"/>
        <v>7</v>
      </c>
      <c r="N3124" s="19" t="str">
        <f t="shared" si="554"/>
        <v/>
      </c>
      <c r="O3124" s="19">
        <f t="shared" si="558"/>
        <v>10</v>
      </c>
      <c r="P3124" s="19" t="str">
        <f t="shared" si="558"/>
        <v/>
      </c>
      <c r="Q3124" s="19" t="str">
        <f t="shared" si="558"/>
        <v/>
      </c>
      <c r="R3124" s="19">
        <f t="shared" si="558"/>
        <v>13</v>
      </c>
    </row>
    <row r="3125" spans="1:18" ht="20.25">
      <c r="A3125" s="18" t="s">
        <v>10012</v>
      </c>
      <c r="B3125" s="20">
        <v>3121</v>
      </c>
      <c r="C3125" s="35"/>
      <c r="D3125" s="24" t="s">
        <v>11890</v>
      </c>
      <c r="E3125" s="27" t="s">
        <v>10607</v>
      </c>
      <c r="F3125" s="26" t="str">
        <f t="shared" si="550"/>
        <v/>
      </c>
      <c r="G3125" s="26" t="str">
        <f t="shared" si="551"/>
        <v/>
      </c>
      <c r="H3125" s="26" t="str">
        <f t="shared" si="552"/>
        <v>郎果</v>
      </c>
      <c r="I3125" s="41" t="str">
        <f t="shared" si="553"/>
        <v/>
      </c>
      <c r="J3125" s="19" t="str">
        <f t="shared" ref="J3125:M3144" si="559">IFERROR(FIND(J$4,$E3125),"")</f>
        <v/>
      </c>
      <c r="K3125" s="19" t="str">
        <f t="shared" si="559"/>
        <v/>
      </c>
      <c r="L3125" s="19">
        <f t="shared" si="559"/>
        <v>5</v>
      </c>
      <c r="M3125" s="19" t="str">
        <f t="shared" si="559"/>
        <v/>
      </c>
      <c r="N3125" s="19" t="str">
        <f t="shared" si="554"/>
        <v/>
      </c>
      <c r="O3125" s="19" t="str">
        <f t="shared" ref="O3125:R3144" si="560">IFERROR(FIND(O$4,$E3125),"")</f>
        <v/>
      </c>
      <c r="P3125" s="19" t="str">
        <f t="shared" si="560"/>
        <v/>
      </c>
      <c r="Q3125" s="19" t="str">
        <f t="shared" si="560"/>
        <v/>
      </c>
      <c r="R3125" s="19">
        <f t="shared" si="560"/>
        <v>10</v>
      </c>
    </row>
    <row r="3126" spans="1:18" ht="20.25">
      <c r="A3126" s="18" t="s">
        <v>10013</v>
      </c>
      <c r="B3126" s="20">
        <v>3122</v>
      </c>
      <c r="C3126" s="35"/>
      <c r="D3126" s="24" t="s">
        <v>11982</v>
      </c>
      <c r="E3126" s="27" t="s">
        <v>17245</v>
      </c>
      <c r="F3126" s="26" t="str">
        <f t="shared" si="550"/>
        <v>蠅乳肉中</v>
      </c>
      <c r="G3126" s="26" t="str">
        <f t="shared" si="551"/>
        <v>從肉且聲</v>
      </c>
      <c r="H3126" s="26" t="str">
        <f t="shared" si="552"/>
        <v>七余</v>
      </c>
      <c r="I3126" s="41" t="str">
        <f t="shared" si="553"/>
        <v>4. 形声</v>
      </c>
      <c r="J3126" s="19" t="str">
        <f t="shared" si="559"/>
        <v/>
      </c>
      <c r="K3126" s="19">
        <f t="shared" si="559"/>
        <v>5</v>
      </c>
      <c r="L3126" s="19" t="str">
        <f t="shared" si="559"/>
        <v/>
      </c>
      <c r="M3126" s="19">
        <f t="shared" si="559"/>
        <v>6</v>
      </c>
      <c r="N3126" s="19" t="str">
        <f t="shared" si="554"/>
        <v/>
      </c>
      <c r="O3126" s="19">
        <f t="shared" si="560"/>
        <v>9</v>
      </c>
      <c r="P3126" s="19" t="str">
        <f t="shared" si="560"/>
        <v/>
      </c>
      <c r="Q3126" s="19" t="str">
        <f t="shared" si="560"/>
        <v/>
      </c>
      <c r="R3126" s="19">
        <f t="shared" si="560"/>
        <v>12</v>
      </c>
    </row>
    <row r="3127" spans="1:18" ht="20.25">
      <c r="A3127" s="18" t="s">
        <v>10014</v>
      </c>
      <c r="B3127" s="20">
        <v>3123</v>
      </c>
      <c r="C3127" s="35" t="s">
        <v>2207</v>
      </c>
      <c r="D3127" s="24" t="s">
        <v>11651</v>
      </c>
      <c r="E3127" s="27" t="s">
        <v>17246</v>
      </c>
      <c r="F3127" s="26" t="str">
        <f t="shared" si="550"/>
        <v>小蟲</v>
      </c>
      <c r="G3127" s="26" t="str">
        <f t="shared" si="551"/>
        <v>從肉囗聲一曰空也</v>
      </c>
      <c r="H3127" s="26" t="str">
        <f t="shared" si="552"/>
        <v>烏玄</v>
      </c>
      <c r="I3127" s="41" t="str">
        <f t="shared" si="553"/>
        <v>4. 形声</v>
      </c>
      <c r="J3127" s="19" t="str">
        <f t="shared" si="559"/>
        <v/>
      </c>
      <c r="K3127" s="19">
        <f t="shared" si="559"/>
        <v>3</v>
      </c>
      <c r="L3127" s="19" t="str">
        <f t="shared" si="559"/>
        <v/>
      </c>
      <c r="M3127" s="19">
        <f t="shared" si="559"/>
        <v>4</v>
      </c>
      <c r="N3127" s="19" t="str">
        <f t="shared" si="554"/>
        <v/>
      </c>
      <c r="O3127" s="19">
        <f t="shared" si="560"/>
        <v>7</v>
      </c>
      <c r="P3127" s="19" t="str">
        <f t="shared" si="560"/>
        <v/>
      </c>
      <c r="Q3127" s="19" t="str">
        <f t="shared" si="560"/>
        <v/>
      </c>
      <c r="R3127" s="19">
        <f t="shared" si="560"/>
        <v>14</v>
      </c>
    </row>
    <row r="3128" spans="1:18" ht="20.25">
      <c r="A3128" s="18" t="s">
        <v>10015</v>
      </c>
      <c r="B3128" s="20">
        <v>3124</v>
      </c>
      <c r="C3128" s="35" t="s">
        <v>5896</v>
      </c>
      <c r="D3128" s="24" t="s">
        <v>12547</v>
      </c>
      <c r="E3128" s="27" t="s">
        <v>17247</v>
      </c>
      <c r="F3128" s="26" t="str">
        <f t="shared" si="550"/>
        <v>爛</v>
      </c>
      <c r="G3128" s="26" t="str">
        <f t="shared" si="551"/>
        <v>從肉府聲</v>
      </c>
      <c r="H3128" s="26" t="str">
        <f t="shared" si="552"/>
        <v>扶雨</v>
      </c>
      <c r="I3128" s="41" t="str">
        <f t="shared" si="553"/>
        <v>4. 形声</v>
      </c>
      <c r="J3128" s="19" t="str">
        <f t="shared" si="559"/>
        <v/>
      </c>
      <c r="K3128" s="19">
        <f t="shared" si="559"/>
        <v>2</v>
      </c>
      <c r="L3128" s="19" t="str">
        <f t="shared" si="559"/>
        <v/>
      </c>
      <c r="M3128" s="19">
        <f t="shared" si="559"/>
        <v>3</v>
      </c>
      <c r="N3128" s="19" t="str">
        <f t="shared" si="554"/>
        <v/>
      </c>
      <c r="O3128" s="19">
        <f t="shared" si="560"/>
        <v>6</v>
      </c>
      <c r="P3128" s="19" t="str">
        <f t="shared" si="560"/>
        <v/>
      </c>
      <c r="Q3128" s="19" t="str">
        <f t="shared" si="560"/>
        <v/>
      </c>
      <c r="R3128" s="19">
        <f t="shared" si="560"/>
        <v>9</v>
      </c>
    </row>
    <row r="3129" spans="1:18" ht="20.25">
      <c r="A3129" s="18" t="s">
        <v>10016</v>
      </c>
      <c r="B3129" s="20">
        <v>3125</v>
      </c>
      <c r="C3129" s="35" t="s">
        <v>2199</v>
      </c>
      <c r="D3129" s="24" t="s">
        <v>12820</v>
      </c>
      <c r="E3129" s="27" t="s">
        <v>17248</v>
      </c>
      <c r="F3129" s="26" t="str">
        <f t="shared" si="550"/>
        <v>骨間肉肎肎箸</v>
      </c>
      <c r="G3129" s="26" t="str">
        <f t="shared" si="551"/>
        <v>從肉從冎省一曰骨無肉也</v>
      </c>
      <c r="H3129" s="26" t="str">
        <f t="shared" si="552"/>
        <v>苦等</v>
      </c>
      <c r="I3129" s="41" t="str">
        <f t="shared" si="553"/>
        <v>3. 会意</v>
      </c>
      <c r="J3129" s="19" t="str">
        <f t="shared" si="559"/>
        <v/>
      </c>
      <c r="K3129" s="19">
        <f t="shared" si="559"/>
        <v>7</v>
      </c>
      <c r="L3129" s="19" t="str">
        <f t="shared" si="559"/>
        <v/>
      </c>
      <c r="M3129" s="19">
        <f t="shared" si="559"/>
        <v>8</v>
      </c>
      <c r="N3129" s="19">
        <f t="shared" si="554"/>
        <v>10</v>
      </c>
      <c r="O3129" s="19" t="str">
        <f t="shared" si="560"/>
        <v/>
      </c>
      <c r="P3129" s="19" t="str">
        <f t="shared" si="560"/>
        <v/>
      </c>
      <c r="Q3129" s="19" t="str">
        <f t="shared" si="560"/>
        <v/>
      </c>
      <c r="R3129" s="19">
        <f t="shared" si="560"/>
        <v>21</v>
      </c>
    </row>
    <row r="3130" spans="1:18" ht="20.25">
      <c r="A3130" s="18" t="s">
        <v>10017</v>
      </c>
      <c r="B3130" s="20">
        <v>3126</v>
      </c>
      <c r="C3130" s="35" t="s">
        <v>2199</v>
      </c>
      <c r="D3130" s="24" t="s">
        <v>12820</v>
      </c>
      <c r="E3130" s="27" t="s">
        <v>10608</v>
      </c>
      <c r="F3130" s="26" t="str">
        <f t="shared" si="550"/>
        <v/>
      </c>
      <c r="G3130" s="26" t="str">
        <f t="shared" si="551"/>
        <v/>
      </c>
      <c r="H3130" s="26" t="str">
        <f t="shared" si="552"/>
        <v/>
      </c>
      <c r="I3130" s="41" t="str">
        <f t="shared" si="553"/>
        <v/>
      </c>
      <c r="J3130" s="19">
        <f t="shared" si="559"/>
        <v>1</v>
      </c>
      <c r="K3130" s="19" t="str">
        <f t="shared" si="559"/>
        <v/>
      </c>
      <c r="L3130" s="19" t="str">
        <f t="shared" si="559"/>
        <v/>
      </c>
      <c r="M3130" s="19" t="str">
        <f t="shared" si="559"/>
        <v/>
      </c>
      <c r="N3130" s="19" t="str">
        <f t="shared" si="554"/>
        <v/>
      </c>
      <c r="O3130" s="19" t="str">
        <f t="shared" si="560"/>
        <v/>
      </c>
      <c r="P3130" s="19" t="str">
        <f t="shared" si="560"/>
        <v/>
      </c>
      <c r="Q3130" s="19" t="str">
        <f t="shared" si="560"/>
        <v/>
      </c>
      <c r="R3130" s="19" t="str">
        <f t="shared" si="560"/>
        <v/>
      </c>
    </row>
    <row r="3131" spans="1:18" ht="20.25">
      <c r="A3131" s="18" t="s">
        <v>10018</v>
      </c>
      <c r="B3131" s="20">
        <v>3127</v>
      </c>
      <c r="C3131" s="35" t="s">
        <v>4631</v>
      </c>
      <c r="D3131" s="24" t="s">
        <v>12791</v>
      </c>
      <c r="E3131" s="27" t="s">
        <v>17249</v>
      </c>
      <c r="F3131" s="26" t="str">
        <f t="shared" si="550"/>
        <v>多肉</v>
      </c>
      <c r="G3131" s="26" t="str">
        <f t="shared" si="551"/>
        <v>從肉從卪臣鉉等曰肉不可過多故從卩</v>
      </c>
      <c r="H3131" s="26" t="str">
        <f t="shared" si="552"/>
        <v>符非</v>
      </c>
      <c r="I3131" s="41" t="str">
        <f t="shared" si="553"/>
        <v>3. 会意</v>
      </c>
      <c r="J3131" s="19" t="str">
        <f t="shared" si="559"/>
        <v/>
      </c>
      <c r="K3131" s="19">
        <f t="shared" si="559"/>
        <v>3</v>
      </c>
      <c r="L3131" s="19" t="str">
        <f t="shared" si="559"/>
        <v/>
      </c>
      <c r="M3131" s="19">
        <f t="shared" si="559"/>
        <v>4</v>
      </c>
      <c r="N3131" s="19">
        <f t="shared" si="554"/>
        <v>6</v>
      </c>
      <c r="O3131" s="19" t="str">
        <f t="shared" si="560"/>
        <v/>
      </c>
      <c r="P3131" s="19" t="str">
        <f t="shared" si="560"/>
        <v/>
      </c>
      <c r="Q3131" s="19" t="str">
        <f t="shared" si="560"/>
        <v/>
      </c>
      <c r="R3131" s="19">
        <f t="shared" si="560"/>
        <v>22</v>
      </c>
    </row>
    <row r="3132" spans="1:18" ht="20.25">
      <c r="A3132" s="18" t="s">
        <v>10019</v>
      </c>
      <c r="B3132" s="20">
        <v>3128</v>
      </c>
      <c r="C3132" s="35"/>
      <c r="D3132" s="24" t="s">
        <v>11735</v>
      </c>
      <c r="E3132" s="27" t="s">
        <v>17250</v>
      </c>
      <c r="F3132" s="26" t="str">
        <f t="shared" si="550"/>
        <v>肥腸</v>
      </c>
      <c r="G3132" s="26" t="str">
        <f t="shared" si="551"/>
        <v>從肉啓省聲</v>
      </c>
      <c r="H3132" s="26" t="str">
        <f t="shared" si="552"/>
        <v>康禮</v>
      </c>
      <c r="I3132" s="41" t="str">
        <f t="shared" si="553"/>
        <v>4. 形声</v>
      </c>
      <c r="J3132" s="19" t="str">
        <f t="shared" si="559"/>
        <v/>
      </c>
      <c r="K3132" s="19">
        <f t="shared" si="559"/>
        <v>3</v>
      </c>
      <c r="L3132" s="19" t="str">
        <f t="shared" si="559"/>
        <v/>
      </c>
      <c r="M3132" s="19">
        <f t="shared" si="559"/>
        <v>4</v>
      </c>
      <c r="N3132" s="19" t="str">
        <f t="shared" si="554"/>
        <v/>
      </c>
      <c r="O3132" s="19">
        <f t="shared" si="560"/>
        <v>8</v>
      </c>
      <c r="P3132" s="19" t="str">
        <f t="shared" si="560"/>
        <v/>
      </c>
      <c r="Q3132" s="19" t="str">
        <f t="shared" si="560"/>
        <v/>
      </c>
      <c r="R3132" s="19">
        <f t="shared" si="560"/>
        <v>11</v>
      </c>
    </row>
    <row r="3133" spans="1:18" ht="20.25">
      <c r="A3133" s="18" t="s">
        <v>10020</v>
      </c>
      <c r="B3133" s="20">
        <v>3129</v>
      </c>
      <c r="C3133" s="35" t="s">
        <v>25667</v>
      </c>
      <c r="D3133" s="24" t="s">
        <v>12821</v>
      </c>
      <c r="E3133" s="27" t="s">
        <v>17251</v>
      </c>
      <c r="F3133" s="26" t="str">
        <f t="shared" si="550"/>
        <v>赤子隂</v>
      </c>
      <c r="G3133" s="26" t="str">
        <f t="shared" si="551"/>
        <v>從肉夋聲或從血</v>
      </c>
      <c r="H3133" s="26" t="str">
        <f t="shared" si="552"/>
        <v>子囘</v>
      </c>
      <c r="I3133" s="41" t="str">
        <f t="shared" si="553"/>
        <v>4. 形声</v>
      </c>
      <c r="J3133" s="19" t="str">
        <f t="shared" si="559"/>
        <v/>
      </c>
      <c r="K3133" s="19">
        <f t="shared" si="559"/>
        <v>4</v>
      </c>
      <c r="L3133" s="19" t="str">
        <f t="shared" si="559"/>
        <v/>
      </c>
      <c r="M3133" s="19">
        <f t="shared" si="559"/>
        <v>5</v>
      </c>
      <c r="N3133" s="19">
        <f t="shared" si="554"/>
        <v>10</v>
      </c>
      <c r="O3133" s="19">
        <f t="shared" si="560"/>
        <v>8</v>
      </c>
      <c r="P3133" s="19" t="str">
        <f t="shared" si="560"/>
        <v/>
      </c>
      <c r="Q3133" s="19" t="str">
        <f t="shared" si="560"/>
        <v/>
      </c>
      <c r="R3133" s="19">
        <f t="shared" si="560"/>
        <v>14</v>
      </c>
    </row>
    <row r="3134" spans="1:18" ht="20.25">
      <c r="A3134" s="18" t="s">
        <v>10021</v>
      </c>
      <c r="B3134" s="20">
        <v>3130</v>
      </c>
      <c r="C3134" s="35" t="s">
        <v>6420</v>
      </c>
      <c r="D3134" s="24" t="s">
        <v>11687</v>
      </c>
      <c r="E3134" s="27" t="s">
        <v>17252</v>
      </c>
      <c r="F3134" s="26" t="str">
        <f t="shared" si="550"/>
        <v>内空</v>
      </c>
      <c r="G3134" s="26" t="str">
        <f t="shared" si="551"/>
        <v>從肉從空空亦聲</v>
      </c>
      <c r="H3134" s="26" t="str">
        <f t="shared" si="552"/>
        <v>苦江</v>
      </c>
      <c r="I3134" s="41" t="str">
        <f t="shared" si="553"/>
        <v>4. 形声</v>
      </c>
      <c r="J3134" s="19" t="str">
        <f t="shared" si="559"/>
        <v/>
      </c>
      <c r="K3134" s="19">
        <f t="shared" si="559"/>
        <v>3</v>
      </c>
      <c r="L3134" s="19" t="str">
        <f t="shared" si="559"/>
        <v/>
      </c>
      <c r="M3134" s="19">
        <f t="shared" si="559"/>
        <v>4</v>
      </c>
      <c r="N3134" s="19">
        <f t="shared" si="554"/>
        <v>6</v>
      </c>
      <c r="O3134" s="19">
        <f t="shared" si="560"/>
        <v>10</v>
      </c>
      <c r="P3134" s="19" t="str">
        <f t="shared" si="560"/>
        <v/>
      </c>
      <c r="Q3134" s="19" t="str">
        <f t="shared" si="560"/>
        <v/>
      </c>
      <c r="R3134" s="19">
        <f t="shared" si="560"/>
        <v>13</v>
      </c>
    </row>
    <row r="3135" spans="1:18" ht="20.25">
      <c r="A3135" s="18" t="s">
        <v>10022</v>
      </c>
      <c r="B3135" s="20">
        <v>3131</v>
      </c>
      <c r="C3135" s="35"/>
      <c r="D3135" s="24" t="s">
        <v>12822</v>
      </c>
      <c r="E3135" s="29" t="s">
        <v>17253</v>
      </c>
      <c r="F3135" s="26" t="str">
        <f t="shared" si="550"/>
        <v/>
      </c>
      <c r="G3135" s="26" t="str">
        <f t="shared" si="551"/>
        <v/>
      </c>
      <c r="H3135" s="26" t="str">
        <f t="shared" si="552"/>
        <v>如順</v>
      </c>
      <c r="I3135" s="41" t="str">
        <f t="shared" si="553"/>
        <v>4. 形声</v>
      </c>
      <c r="J3135" s="19" t="str">
        <f t="shared" si="559"/>
        <v/>
      </c>
      <c r="K3135" s="19" t="str">
        <f t="shared" si="559"/>
        <v/>
      </c>
      <c r="L3135" s="19" t="str">
        <f t="shared" si="559"/>
        <v/>
      </c>
      <c r="M3135" s="19">
        <f t="shared" si="559"/>
        <v>20</v>
      </c>
      <c r="N3135" s="19" t="str">
        <f t="shared" si="554"/>
        <v/>
      </c>
      <c r="O3135" s="19">
        <f t="shared" si="560"/>
        <v>23</v>
      </c>
      <c r="P3135" s="19" t="str">
        <f t="shared" si="560"/>
        <v/>
      </c>
      <c r="Q3135" s="19" t="str">
        <f t="shared" si="560"/>
        <v/>
      </c>
      <c r="R3135" s="19">
        <f t="shared" si="560"/>
        <v>33</v>
      </c>
    </row>
    <row r="3136" spans="1:18" ht="20.25">
      <c r="A3136" s="18" t="s">
        <v>10023</v>
      </c>
      <c r="B3136" s="20">
        <v>3132</v>
      </c>
      <c r="C3136" s="35"/>
      <c r="D3136" s="24" t="s">
        <v>11627</v>
      </c>
      <c r="E3136" s="29" t="s">
        <v>17254</v>
      </c>
      <c r="F3136" s="26" t="str">
        <f t="shared" si="550"/>
        <v>䏰</v>
      </c>
      <c r="G3136" s="26" t="str">
        <f t="shared" si="551"/>
        <v>從肉忍聲</v>
      </c>
      <c r="H3136" s="26" t="str">
        <f t="shared" si="552"/>
        <v>尺尹</v>
      </c>
      <c r="I3136" s="41" t="str">
        <f t="shared" si="553"/>
        <v>4. 形声</v>
      </c>
      <c r="J3136" s="19" t="str">
        <f t="shared" si="559"/>
        <v/>
      </c>
      <c r="K3136" s="19">
        <f t="shared" si="559"/>
        <v>3</v>
      </c>
      <c r="L3136" s="19" t="str">
        <f t="shared" si="559"/>
        <v/>
      </c>
      <c r="M3136" s="19">
        <f t="shared" si="559"/>
        <v>4</v>
      </c>
      <c r="N3136" s="19" t="str">
        <f t="shared" si="554"/>
        <v/>
      </c>
      <c r="O3136" s="19">
        <f t="shared" si="560"/>
        <v>7</v>
      </c>
      <c r="P3136" s="19" t="str">
        <f t="shared" si="560"/>
        <v/>
      </c>
      <c r="Q3136" s="19" t="str">
        <f t="shared" si="560"/>
        <v/>
      </c>
      <c r="R3136" s="19">
        <f t="shared" si="560"/>
        <v>10</v>
      </c>
    </row>
    <row r="3137" spans="1:18" ht="20.25">
      <c r="A3137" s="18" t="s">
        <v>10024</v>
      </c>
      <c r="B3137" s="20">
        <v>3133</v>
      </c>
      <c r="C3137" s="35" t="s">
        <v>10975</v>
      </c>
      <c r="D3137" s="24" t="s">
        <v>11700</v>
      </c>
      <c r="E3137" s="27" t="s">
        <v>17255</v>
      </c>
      <c r="F3137" s="26" t="str">
        <f t="shared" si="550"/>
        <v>肉之力</v>
      </c>
      <c r="G3137" s="26" t="str">
        <f t="shared" si="551"/>
        <v>從力從肉從竹竹物之多筋者</v>
      </c>
      <c r="H3137" s="26" t="str">
        <f t="shared" si="552"/>
        <v>居銀</v>
      </c>
      <c r="I3137" s="41" t="str">
        <f t="shared" si="553"/>
        <v>3. 会意</v>
      </c>
      <c r="J3137" s="19" t="str">
        <f t="shared" si="559"/>
        <v/>
      </c>
      <c r="K3137" s="19">
        <f t="shared" si="559"/>
        <v>4</v>
      </c>
      <c r="L3137" s="19" t="str">
        <f t="shared" si="559"/>
        <v/>
      </c>
      <c r="M3137" s="19">
        <f t="shared" si="559"/>
        <v>5</v>
      </c>
      <c r="N3137" s="19">
        <f t="shared" si="554"/>
        <v>7</v>
      </c>
      <c r="O3137" s="19" t="str">
        <f t="shared" si="560"/>
        <v/>
      </c>
      <c r="P3137" s="19" t="str">
        <f t="shared" si="560"/>
        <v/>
      </c>
      <c r="Q3137" s="19">
        <f t="shared" si="560"/>
        <v>19</v>
      </c>
      <c r="R3137" s="19">
        <f t="shared" si="560"/>
        <v>26</v>
      </c>
    </row>
    <row r="3138" spans="1:18" ht="20.25">
      <c r="A3138" s="18" t="s">
        <v>10025</v>
      </c>
      <c r="B3138" s="20">
        <v>3134</v>
      </c>
      <c r="C3138" s="35"/>
      <c r="D3138" s="24" t="s">
        <v>11806</v>
      </c>
      <c r="E3138" s="27" t="s">
        <v>17256</v>
      </c>
      <c r="F3138" s="26" t="str">
        <f t="shared" si="550"/>
        <v>筋之本</v>
      </c>
      <c r="G3138" s="26" t="str">
        <f t="shared" si="551"/>
        <v>從筋從夗省聲</v>
      </c>
      <c r="H3138" s="26" t="str">
        <f t="shared" si="552"/>
        <v>渠建</v>
      </c>
      <c r="I3138" s="41" t="str">
        <f t="shared" si="553"/>
        <v>4. 形声</v>
      </c>
      <c r="J3138" s="19" t="str">
        <f t="shared" si="559"/>
        <v/>
      </c>
      <c r="K3138" s="19">
        <f t="shared" si="559"/>
        <v>4</v>
      </c>
      <c r="L3138" s="19" t="str">
        <f t="shared" si="559"/>
        <v/>
      </c>
      <c r="M3138" s="19">
        <f t="shared" si="559"/>
        <v>5</v>
      </c>
      <c r="N3138" s="19">
        <f t="shared" si="554"/>
        <v>7</v>
      </c>
      <c r="O3138" s="19">
        <f t="shared" si="560"/>
        <v>10</v>
      </c>
      <c r="P3138" s="19" t="str">
        <f t="shared" si="560"/>
        <v/>
      </c>
      <c r="Q3138" s="19" t="str">
        <f t="shared" si="560"/>
        <v/>
      </c>
      <c r="R3138" s="19">
        <f t="shared" si="560"/>
        <v>13</v>
      </c>
    </row>
    <row r="3139" spans="1:18" ht="20.25">
      <c r="A3139" s="18" t="s">
        <v>10026</v>
      </c>
      <c r="B3139" s="20">
        <v>3135</v>
      </c>
      <c r="C3139" s="35"/>
      <c r="D3139" s="24" t="s">
        <v>11806</v>
      </c>
      <c r="E3139" s="27" t="s">
        <v>17257</v>
      </c>
      <c r="F3139" s="26" t="str">
        <f t="shared" si="550"/>
        <v/>
      </c>
      <c r="G3139" s="26" t="str">
        <f t="shared" si="551"/>
        <v/>
      </c>
      <c r="H3139" s="26" t="str">
        <f t="shared" si="552"/>
        <v/>
      </c>
      <c r="I3139" s="41" t="str">
        <f t="shared" si="553"/>
        <v/>
      </c>
      <c r="J3139" s="19" t="str">
        <f t="shared" si="559"/>
        <v/>
      </c>
      <c r="K3139" s="19" t="str">
        <f t="shared" si="559"/>
        <v/>
      </c>
      <c r="L3139" s="19" t="str">
        <f t="shared" si="559"/>
        <v/>
      </c>
      <c r="M3139" s="19">
        <f t="shared" si="559"/>
        <v>2</v>
      </c>
      <c r="N3139" s="19" t="str">
        <f t="shared" si="554"/>
        <v/>
      </c>
      <c r="O3139" s="19" t="str">
        <f t="shared" si="560"/>
        <v/>
      </c>
      <c r="P3139" s="19" t="str">
        <f t="shared" si="560"/>
        <v/>
      </c>
      <c r="Q3139" s="19" t="str">
        <f t="shared" si="560"/>
        <v/>
      </c>
      <c r="R3139" s="19" t="str">
        <f t="shared" si="560"/>
        <v/>
      </c>
    </row>
    <row r="3140" spans="1:18" ht="20.25">
      <c r="A3140" s="18" t="s">
        <v>10027</v>
      </c>
      <c r="B3140" s="20">
        <v>3136</v>
      </c>
      <c r="C3140" s="35"/>
      <c r="D3140" s="24" t="s">
        <v>12823</v>
      </c>
      <c r="E3140" s="27" t="s">
        <v>17258</v>
      </c>
      <c r="F3140" s="26" t="str">
        <f t="shared" si="550"/>
        <v>手足指節鳴</v>
      </c>
      <c r="G3140" s="26" t="str">
        <f t="shared" si="551"/>
        <v>從筋省勺聲</v>
      </c>
      <c r="H3140" s="26" t="str">
        <f t="shared" si="552"/>
        <v>北角</v>
      </c>
      <c r="I3140" s="41" t="str">
        <f t="shared" si="553"/>
        <v>4. 形声</v>
      </c>
      <c r="J3140" s="19" t="str">
        <f t="shared" si="559"/>
        <v/>
      </c>
      <c r="K3140" s="19">
        <f t="shared" si="559"/>
        <v>6</v>
      </c>
      <c r="L3140" s="19" t="str">
        <f t="shared" si="559"/>
        <v/>
      </c>
      <c r="M3140" s="19">
        <f t="shared" si="559"/>
        <v>7</v>
      </c>
      <c r="N3140" s="19" t="str">
        <f t="shared" si="554"/>
        <v/>
      </c>
      <c r="O3140" s="19">
        <f t="shared" si="560"/>
        <v>11</v>
      </c>
      <c r="P3140" s="19" t="str">
        <f t="shared" si="560"/>
        <v/>
      </c>
      <c r="Q3140" s="19" t="str">
        <f t="shared" si="560"/>
        <v/>
      </c>
      <c r="R3140" s="19">
        <f t="shared" si="560"/>
        <v>14</v>
      </c>
    </row>
    <row r="3141" spans="1:18" ht="20.25">
      <c r="A3141" s="18" t="s">
        <v>10028</v>
      </c>
      <c r="B3141" s="20">
        <v>3137</v>
      </c>
      <c r="C3141" s="35" t="s">
        <v>2202</v>
      </c>
      <c r="D3141" s="24" t="s">
        <v>12823</v>
      </c>
      <c r="E3141" s="27" t="s">
        <v>10609</v>
      </c>
      <c r="F3141" s="26" t="str">
        <f t="shared" ref="F3141:F3204" si="561">IFERROR(MID(E3141,1,K3141-1),"")</f>
        <v/>
      </c>
      <c r="G3141" s="26" t="str">
        <f t="shared" ref="G3141:G3204" si="562">IFERROR(MID($E3141,K3141+1,MIN(IF(Q3141=0,100,Q3141), IF(R3141=0,100,R3141))-3-K3141),"")</f>
        <v/>
      </c>
      <c r="H3141" s="26" t="str">
        <f t="shared" ref="H3141:H3204" si="563">IFERROR(MID($E3141,R3141-2,2),"")</f>
        <v/>
      </c>
      <c r="I3141" s="41" t="str">
        <f t="shared" ref="I3141:I3204" si="564">IFERROR(IF(N(P3141)&lt;&gt;0,"1.象形 or 2.指事",IF(N(M3141)*N(O3141)&lt;&gt;0,"4. 形声",IF(AND(N(M3141)*N(N3141)&lt;&gt;0, N3141&lt;Q3141),"3. 会意",""))),"")</f>
        <v/>
      </c>
      <c r="J3141" s="19" t="str">
        <f t="shared" si="559"/>
        <v/>
      </c>
      <c r="K3141" s="19" t="str">
        <f t="shared" si="559"/>
        <v/>
      </c>
      <c r="L3141" s="19" t="str">
        <f t="shared" si="559"/>
        <v/>
      </c>
      <c r="M3141" s="19" t="str">
        <f t="shared" si="559"/>
        <v/>
      </c>
      <c r="N3141" s="19" t="str">
        <f t="shared" ref="N3141:N3204" si="565">IFERROR(FIND(N$4,$E3141,M3141+1),"")</f>
        <v/>
      </c>
      <c r="O3141" s="19" t="str">
        <f t="shared" si="560"/>
        <v/>
      </c>
      <c r="P3141" s="19" t="str">
        <f t="shared" si="560"/>
        <v/>
      </c>
      <c r="Q3141" s="19" t="str">
        <f t="shared" si="560"/>
        <v/>
      </c>
      <c r="R3141" s="19" t="str">
        <f t="shared" si="560"/>
        <v/>
      </c>
    </row>
    <row r="3142" spans="1:18" ht="20.25">
      <c r="A3142" s="18" t="s">
        <v>10029</v>
      </c>
      <c r="B3142" s="20">
        <v>3138</v>
      </c>
      <c r="C3142" s="35" t="s">
        <v>10238</v>
      </c>
      <c r="D3142" s="24" t="s">
        <v>12824</v>
      </c>
      <c r="E3142" s="27" t="s">
        <v>17259</v>
      </c>
      <c r="F3142" s="26" t="str">
        <f t="shared" si="561"/>
        <v>兵</v>
      </c>
      <c r="G3142" s="26" t="str">
        <f t="shared" si="562"/>
        <v>象形</v>
      </c>
      <c r="H3142" s="26" t="str">
        <f t="shared" si="563"/>
        <v>都牢</v>
      </c>
      <c r="I3142" s="41" t="str">
        <f t="shared" si="564"/>
        <v/>
      </c>
      <c r="J3142" s="19" t="str">
        <f t="shared" si="559"/>
        <v/>
      </c>
      <c r="K3142" s="19">
        <f t="shared" si="559"/>
        <v>2</v>
      </c>
      <c r="L3142" s="19">
        <f t="shared" si="559"/>
        <v>3</v>
      </c>
      <c r="M3142" s="19">
        <f t="shared" si="559"/>
        <v>10</v>
      </c>
      <c r="N3142" s="19" t="str">
        <f t="shared" si="565"/>
        <v/>
      </c>
      <c r="O3142" s="19" t="str">
        <f t="shared" si="560"/>
        <v/>
      </c>
      <c r="P3142" s="19" t="str">
        <f t="shared" si="560"/>
        <v/>
      </c>
      <c r="Q3142" s="19">
        <f t="shared" si="560"/>
        <v>7</v>
      </c>
      <c r="R3142" s="19">
        <f t="shared" si="560"/>
        <v>14</v>
      </c>
    </row>
    <row r="3143" spans="1:18" ht="20.25">
      <c r="A3143" s="18" t="s">
        <v>10030</v>
      </c>
      <c r="B3143" s="20">
        <v>3139</v>
      </c>
      <c r="C3143" s="37" t="s">
        <v>24950</v>
      </c>
      <c r="D3143" s="24" t="s">
        <v>12825</v>
      </c>
      <c r="E3143" s="27" t="s">
        <v>17260</v>
      </c>
      <c r="F3143" s="26" t="str">
        <f t="shared" si="561"/>
        <v>刀握</v>
      </c>
      <c r="G3143" s="26" t="str">
        <f t="shared" si="562"/>
        <v>從刀缶聲</v>
      </c>
      <c r="H3143" s="26" t="str">
        <f t="shared" si="563"/>
        <v>方九</v>
      </c>
      <c r="I3143" s="41" t="str">
        <f t="shared" si="564"/>
        <v>4. 形声</v>
      </c>
      <c r="J3143" s="19" t="str">
        <f t="shared" si="559"/>
        <v/>
      </c>
      <c r="K3143" s="19">
        <f t="shared" si="559"/>
        <v>3</v>
      </c>
      <c r="L3143" s="19" t="str">
        <f t="shared" si="559"/>
        <v/>
      </c>
      <c r="M3143" s="19">
        <f t="shared" si="559"/>
        <v>4</v>
      </c>
      <c r="N3143" s="19" t="str">
        <f t="shared" si="565"/>
        <v/>
      </c>
      <c r="O3143" s="19">
        <f t="shared" si="560"/>
        <v>7</v>
      </c>
      <c r="P3143" s="19" t="str">
        <f t="shared" si="560"/>
        <v/>
      </c>
      <c r="Q3143" s="19" t="str">
        <f t="shared" si="560"/>
        <v/>
      </c>
      <c r="R3143" s="19">
        <f t="shared" si="560"/>
        <v>10</v>
      </c>
    </row>
    <row r="3144" spans="1:18" ht="20.25">
      <c r="A3144" s="18" t="s">
        <v>10031</v>
      </c>
      <c r="B3144" s="20">
        <v>3140</v>
      </c>
      <c r="C3144" s="37" t="s">
        <v>24950</v>
      </c>
      <c r="D3144" s="24" t="s">
        <v>12155</v>
      </c>
      <c r="E3144" s="27" t="s">
        <v>17261</v>
      </c>
      <c r="F3144" s="26" t="str">
        <f t="shared" si="561"/>
        <v>刀劎刃</v>
      </c>
      <c r="G3144" s="26" t="str">
        <f t="shared" si="562"/>
        <v>從刀㖾聲臣鉉等曰今俗作鍔非是</v>
      </c>
      <c r="H3144" s="26" t="str">
        <f t="shared" si="563"/>
        <v>五各</v>
      </c>
      <c r="I3144" s="41" t="str">
        <f t="shared" si="564"/>
        <v>4. 形声</v>
      </c>
      <c r="J3144" s="19" t="str">
        <f t="shared" si="559"/>
        <v/>
      </c>
      <c r="K3144" s="19">
        <f t="shared" si="559"/>
        <v>4</v>
      </c>
      <c r="L3144" s="19" t="str">
        <f t="shared" si="559"/>
        <v/>
      </c>
      <c r="M3144" s="19">
        <f t="shared" si="559"/>
        <v>5</v>
      </c>
      <c r="N3144" s="19" t="str">
        <f t="shared" si="565"/>
        <v/>
      </c>
      <c r="O3144" s="19">
        <f t="shared" si="560"/>
        <v>8</v>
      </c>
      <c r="P3144" s="19" t="str">
        <f t="shared" si="560"/>
        <v/>
      </c>
      <c r="Q3144" s="19" t="str">
        <f t="shared" si="560"/>
        <v/>
      </c>
      <c r="R3144" s="19">
        <f t="shared" si="560"/>
        <v>21</v>
      </c>
    </row>
    <row r="3145" spans="1:18" ht="20.25">
      <c r="A3145" s="18" t="s">
        <v>10032</v>
      </c>
      <c r="B3145" s="20">
        <v>3141</v>
      </c>
      <c r="C3145" s="35"/>
      <c r="D3145" s="24" t="s">
        <v>12155</v>
      </c>
      <c r="E3145" s="27" t="s">
        <v>17262</v>
      </c>
      <c r="F3145" s="26" t="str">
        <f t="shared" si="561"/>
        <v/>
      </c>
      <c r="G3145" s="26" t="str">
        <f t="shared" si="562"/>
        <v/>
      </c>
      <c r="H3145" s="26" t="str">
        <f t="shared" si="563"/>
        <v/>
      </c>
      <c r="I3145" s="41" t="str">
        <f t="shared" si="564"/>
        <v>3. 会意</v>
      </c>
      <c r="J3145" s="19" t="str">
        <f t="shared" ref="J3145:M3164" si="566">IFERROR(FIND(J$4,$E3145),"")</f>
        <v/>
      </c>
      <c r="K3145" s="19" t="str">
        <f t="shared" si="566"/>
        <v/>
      </c>
      <c r="L3145" s="19" t="str">
        <f t="shared" si="566"/>
        <v/>
      </c>
      <c r="M3145" s="19">
        <f t="shared" si="566"/>
        <v>4</v>
      </c>
      <c r="N3145" s="19">
        <f t="shared" si="565"/>
        <v>6</v>
      </c>
      <c r="O3145" s="19" t="str">
        <f t="shared" ref="O3145:R3164" si="567">IFERROR(FIND(O$4,$E3145),"")</f>
        <v/>
      </c>
      <c r="P3145" s="19" t="str">
        <f t="shared" si="567"/>
        <v/>
      </c>
      <c r="Q3145" s="19" t="str">
        <f t="shared" si="567"/>
        <v/>
      </c>
      <c r="R3145" s="19" t="str">
        <f t="shared" si="567"/>
        <v/>
      </c>
    </row>
    <row r="3146" spans="1:18" ht="20.25">
      <c r="A3146" s="18" t="s">
        <v>10033</v>
      </c>
      <c r="B3146" s="20">
        <v>3142</v>
      </c>
      <c r="C3146" s="35" t="s">
        <v>8952</v>
      </c>
      <c r="D3146" s="24" t="s">
        <v>12826</v>
      </c>
      <c r="E3146" s="27" t="s">
        <v>17263</v>
      </c>
      <c r="F3146" s="26" t="str">
        <f t="shared" si="561"/>
        <v>鞞</v>
      </c>
      <c r="G3146" s="26" t="str">
        <f t="shared" si="562"/>
        <v>一曰析也從刀肖聲</v>
      </c>
      <c r="H3146" s="26" t="str">
        <f t="shared" si="563"/>
        <v>息約</v>
      </c>
      <c r="I3146" s="41" t="str">
        <f t="shared" si="564"/>
        <v>4. 形声</v>
      </c>
      <c r="J3146" s="19" t="str">
        <f t="shared" si="566"/>
        <v/>
      </c>
      <c r="K3146" s="19">
        <f t="shared" si="566"/>
        <v>2</v>
      </c>
      <c r="L3146" s="19" t="str">
        <f t="shared" si="566"/>
        <v/>
      </c>
      <c r="M3146" s="19">
        <f t="shared" si="566"/>
        <v>7</v>
      </c>
      <c r="N3146" s="19" t="str">
        <f t="shared" si="565"/>
        <v/>
      </c>
      <c r="O3146" s="19">
        <f t="shared" si="567"/>
        <v>10</v>
      </c>
      <c r="P3146" s="19" t="str">
        <f t="shared" si="567"/>
        <v/>
      </c>
      <c r="Q3146" s="19" t="str">
        <f t="shared" si="567"/>
        <v/>
      </c>
      <c r="R3146" s="19">
        <f t="shared" si="567"/>
        <v>13</v>
      </c>
    </row>
    <row r="3147" spans="1:18" ht="20.25">
      <c r="A3147" s="18" t="s">
        <v>10034</v>
      </c>
      <c r="B3147" s="20">
        <v>3143</v>
      </c>
      <c r="C3147" s="35"/>
      <c r="D3147" s="24" t="s">
        <v>12406</v>
      </c>
      <c r="E3147" s="27" t="s">
        <v>17264</v>
      </c>
      <c r="F3147" s="26" t="str">
        <f t="shared" si="561"/>
        <v>鎌</v>
      </c>
      <c r="G3147" s="26" t="str">
        <f t="shared" si="562"/>
        <v>從刀句聲</v>
      </c>
      <c r="H3147" s="26" t="str">
        <f t="shared" si="563"/>
        <v>古侯</v>
      </c>
      <c r="I3147" s="41" t="str">
        <f t="shared" si="564"/>
        <v>4. 形声</v>
      </c>
      <c r="J3147" s="19" t="str">
        <f t="shared" si="566"/>
        <v/>
      </c>
      <c r="K3147" s="19">
        <f t="shared" si="566"/>
        <v>2</v>
      </c>
      <c r="L3147" s="19" t="str">
        <f t="shared" si="566"/>
        <v/>
      </c>
      <c r="M3147" s="19">
        <f t="shared" si="566"/>
        <v>3</v>
      </c>
      <c r="N3147" s="19" t="str">
        <f t="shared" si="565"/>
        <v/>
      </c>
      <c r="O3147" s="19">
        <f t="shared" si="567"/>
        <v>6</v>
      </c>
      <c r="P3147" s="19" t="str">
        <f t="shared" si="567"/>
        <v/>
      </c>
      <c r="Q3147" s="19" t="str">
        <f t="shared" si="567"/>
        <v/>
      </c>
      <c r="R3147" s="19">
        <f t="shared" si="567"/>
        <v>9</v>
      </c>
    </row>
    <row r="3148" spans="1:18" ht="20.25">
      <c r="A3148" s="18" t="s">
        <v>10035</v>
      </c>
      <c r="B3148" s="20">
        <v>3144</v>
      </c>
      <c r="C3148" s="35" t="s">
        <v>25668</v>
      </c>
      <c r="D3148" s="24" t="s">
        <v>12827</v>
      </c>
      <c r="E3148" s="27" t="s">
        <v>17265</v>
      </c>
      <c r="F3148" s="26" t="str">
        <f t="shared" si="561"/>
        <v>大鎌</v>
      </c>
      <c r="G3148" s="26" t="str">
        <f t="shared" si="562"/>
        <v>一曰摩也從刀豈聲</v>
      </c>
      <c r="H3148" s="26" t="str">
        <f t="shared" si="563"/>
        <v>五來</v>
      </c>
      <c r="I3148" s="41" t="str">
        <f t="shared" si="564"/>
        <v>4. 形声</v>
      </c>
      <c r="J3148" s="19" t="str">
        <f t="shared" si="566"/>
        <v/>
      </c>
      <c r="K3148" s="19">
        <f t="shared" si="566"/>
        <v>3</v>
      </c>
      <c r="L3148" s="19" t="str">
        <f t="shared" si="566"/>
        <v/>
      </c>
      <c r="M3148" s="19">
        <f t="shared" si="566"/>
        <v>8</v>
      </c>
      <c r="N3148" s="19" t="str">
        <f t="shared" si="565"/>
        <v/>
      </c>
      <c r="O3148" s="19">
        <f t="shared" si="567"/>
        <v>11</v>
      </c>
      <c r="P3148" s="19" t="str">
        <f t="shared" si="567"/>
        <v/>
      </c>
      <c r="Q3148" s="19" t="str">
        <f t="shared" si="567"/>
        <v/>
      </c>
      <c r="R3148" s="19">
        <f t="shared" si="567"/>
        <v>14</v>
      </c>
    </row>
    <row r="3149" spans="1:18" ht="20.25">
      <c r="A3149" s="18" t="s">
        <v>10036</v>
      </c>
      <c r="B3149" s="20">
        <v>3145</v>
      </c>
      <c r="C3149" s="35" t="s">
        <v>3237</v>
      </c>
      <c r="D3149" s="24" t="s">
        <v>11720</v>
      </c>
      <c r="E3149" s="27" t="s">
        <v>17266</v>
      </c>
      <c r="F3149" s="26" t="str">
        <f t="shared" si="561"/>
        <v>剞曲刀</v>
      </c>
      <c r="G3149" s="26" t="str">
        <f t="shared" si="562"/>
        <v>從刀竒聲</v>
      </c>
      <c r="H3149" s="26" t="str">
        <f t="shared" si="563"/>
        <v>居綺</v>
      </c>
      <c r="I3149" s="41" t="str">
        <f t="shared" si="564"/>
        <v>4. 形声</v>
      </c>
      <c r="J3149" s="19" t="str">
        <f t="shared" si="566"/>
        <v/>
      </c>
      <c r="K3149" s="19">
        <f t="shared" si="566"/>
        <v>5</v>
      </c>
      <c r="L3149" s="19" t="str">
        <f t="shared" si="566"/>
        <v/>
      </c>
      <c r="M3149" s="19">
        <f t="shared" si="566"/>
        <v>6</v>
      </c>
      <c r="N3149" s="19" t="str">
        <f t="shared" si="565"/>
        <v/>
      </c>
      <c r="O3149" s="19">
        <f t="shared" si="567"/>
        <v>9</v>
      </c>
      <c r="P3149" s="19" t="str">
        <f t="shared" si="567"/>
        <v/>
      </c>
      <c r="Q3149" s="19" t="str">
        <f t="shared" si="567"/>
        <v/>
      </c>
      <c r="R3149" s="19">
        <f t="shared" si="567"/>
        <v>12</v>
      </c>
    </row>
    <row r="3150" spans="1:18" ht="20.25">
      <c r="A3150" s="18" t="s">
        <v>10037</v>
      </c>
      <c r="B3150" s="20">
        <v>3146</v>
      </c>
      <c r="C3150" s="35"/>
      <c r="D3150" s="24" t="s">
        <v>11665</v>
      </c>
      <c r="E3150" s="27" t="s">
        <v>17267</v>
      </c>
      <c r="F3150" s="26" t="str">
        <f t="shared" si="561"/>
        <v>剞</v>
      </c>
      <c r="G3150" s="26" t="str">
        <f t="shared" si="562"/>
        <v>從刀屈聲</v>
      </c>
      <c r="H3150" s="26" t="str">
        <f t="shared" si="563"/>
        <v>九勿</v>
      </c>
      <c r="I3150" s="41" t="str">
        <f t="shared" si="564"/>
        <v>4. 形声</v>
      </c>
      <c r="J3150" s="19" t="str">
        <f t="shared" si="566"/>
        <v/>
      </c>
      <c r="K3150" s="19">
        <f t="shared" si="566"/>
        <v>3</v>
      </c>
      <c r="L3150" s="19" t="str">
        <f t="shared" si="566"/>
        <v/>
      </c>
      <c r="M3150" s="19">
        <f t="shared" si="566"/>
        <v>4</v>
      </c>
      <c r="N3150" s="19" t="str">
        <f t="shared" si="565"/>
        <v/>
      </c>
      <c r="O3150" s="19">
        <f t="shared" si="567"/>
        <v>7</v>
      </c>
      <c r="P3150" s="19" t="str">
        <f t="shared" si="567"/>
        <v/>
      </c>
      <c r="Q3150" s="19" t="str">
        <f t="shared" si="567"/>
        <v/>
      </c>
      <c r="R3150" s="19">
        <f t="shared" si="567"/>
        <v>10</v>
      </c>
    </row>
    <row r="3151" spans="1:18" ht="20.25">
      <c r="A3151" s="18" t="s">
        <v>10038</v>
      </c>
      <c r="B3151" s="20">
        <v>3147</v>
      </c>
      <c r="C3151" s="35" t="s">
        <v>3175</v>
      </c>
      <c r="D3151" s="24" t="s">
        <v>11558</v>
      </c>
      <c r="E3151" s="27" t="s">
        <v>17268</v>
      </c>
      <c r="F3151" s="26" t="str">
        <f t="shared" si="561"/>
        <v>銛</v>
      </c>
      <c r="G3151" s="26" t="str">
        <f t="shared" si="562"/>
        <v>從刀和然後利從和省易曰利者義之和也</v>
      </c>
      <c r="H3151" s="26" t="str">
        <f t="shared" si="563"/>
        <v>力至</v>
      </c>
      <c r="I3151" s="41" t="str">
        <f t="shared" si="564"/>
        <v>3. 会意</v>
      </c>
      <c r="J3151" s="19" t="str">
        <f t="shared" si="566"/>
        <v/>
      </c>
      <c r="K3151" s="19">
        <f t="shared" si="566"/>
        <v>2</v>
      </c>
      <c r="L3151" s="19" t="str">
        <f t="shared" si="566"/>
        <v/>
      </c>
      <c r="M3151" s="19">
        <f t="shared" si="566"/>
        <v>3</v>
      </c>
      <c r="N3151" s="19">
        <f t="shared" si="565"/>
        <v>9</v>
      </c>
      <c r="O3151" s="19" t="str">
        <f t="shared" si="567"/>
        <v/>
      </c>
      <c r="P3151" s="19" t="str">
        <f t="shared" si="567"/>
        <v/>
      </c>
      <c r="Q3151" s="19" t="str">
        <f t="shared" si="567"/>
        <v/>
      </c>
      <c r="R3151" s="19">
        <f t="shared" si="567"/>
        <v>22</v>
      </c>
    </row>
    <row r="3152" spans="1:18" ht="20.25">
      <c r="A3152" s="18" t="s">
        <v>10039</v>
      </c>
      <c r="B3152" s="20">
        <v>3148</v>
      </c>
      <c r="C3152" s="35" t="s">
        <v>3175</v>
      </c>
      <c r="D3152" s="24" t="s">
        <v>11558</v>
      </c>
      <c r="E3152" s="27" t="s">
        <v>10610</v>
      </c>
      <c r="F3152" s="26" t="str">
        <f t="shared" si="561"/>
        <v/>
      </c>
      <c r="G3152" s="26" t="str">
        <f t="shared" si="562"/>
        <v/>
      </c>
      <c r="H3152" s="26" t="str">
        <f t="shared" si="563"/>
        <v/>
      </c>
      <c r="I3152" s="41" t="str">
        <f t="shared" si="564"/>
        <v/>
      </c>
      <c r="J3152" s="19">
        <f t="shared" si="566"/>
        <v>1</v>
      </c>
      <c r="K3152" s="19" t="str">
        <f t="shared" si="566"/>
        <v/>
      </c>
      <c r="L3152" s="19" t="str">
        <f t="shared" si="566"/>
        <v/>
      </c>
      <c r="M3152" s="19" t="str">
        <f t="shared" si="566"/>
        <v/>
      </c>
      <c r="N3152" s="19" t="str">
        <f t="shared" si="565"/>
        <v/>
      </c>
      <c r="O3152" s="19" t="str">
        <f t="shared" si="567"/>
        <v/>
      </c>
      <c r="P3152" s="19" t="str">
        <f t="shared" si="567"/>
        <v/>
      </c>
      <c r="Q3152" s="19" t="str">
        <f t="shared" si="567"/>
        <v/>
      </c>
      <c r="R3152" s="19" t="str">
        <f t="shared" si="567"/>
        <v/>
      </c>
    </row>
    <row r="3153" spans="1:18" ht="20.25">
      <c r="A3153" s="18" t="s">
        <v>10040</v>
      </c>
      <c r="B3153" s="20">
        <v>3149</v>
      </c>
      <c r="C3153" s="35" t="s">
        <v>3238</v>
      </c>
      <c r="D3153" s="24" t="s">
        <v>11658</v>
      </c>
      <c r="E3153" s="27" t="s">
        <v>17269</v>
      </c>
      <c r="F3153" s="26" t="str">
        <f t="shared" si="561"/>
        <v>鋭利</v>
      </c>
      <c r="G3153" s="26" t="str">
        <f t="shared" si="562"/>
        <v>從刀炎聲</v>
      </c>
      <c r="H3153" s="26" t="str">
        <f t="shared" si="563"/>
        <v>以冉</v>
      </c>
      <c r="I3153" s="41" t="str">
        <f t="shared" si="564"/>
        <v>4. 形声</v>
      </c>
      <c r="J3153" s="19" t="str">
        <f t="shared" si="566"/>
        <v/>
      </c>
      <c r="K3153" s="19">
        <f t="shared" si="566"/>
        <v>3</v>
      </c>
      <c r="L3153" s="19" t="str">
        <f t="shared" si="566"/>
        <v/>
      </c>
      <c r="M3153" s="19">
        <f t="shared" si="566"/>
        <v>4</v>
      </c>
      <c r="N3153" s="19" t="str">
        <f t="shared" si="565"/>
        <v/>
      </c>
      <c r="O3153" s="19">
        <f t="shared" si="567"/>
        <v>7</v>
      </c>
      <c r="P3153" s="19" t="str">
        <f t="shared" si="567"/>
        <v/>
      </c>
      <c r="Q3153" s="19" t="str">
        <f t="shared" si="567"/>
        <v/>
      </c>
      <c r="R3153" s="19">
        <f t="shared" si="567"/>
        <v>10</v>
      </c>
    </row>
    <row r="3154" spans="1:18" ht="20.25">
      <c r="A3154" s="18" t="s">
        <v>10041</v>
      </c>
      <c r="B3154" s="20">
        <v>3150</v>
      </c>
      <c r="C3154" s="35" t="s">
        <v>10457</v>
      </c>
      <c r="D3154" s="24" t="s">
        <v>12828</v>
      </c>
      <c r="E3154" s="27" t="s">
        <v>17270</v>
      </c>
      <c r="F3154" s="26" t="str">
        <f t="shared" si="561"/>
        <v>始</v>
      </c>
      <c r="G3154" s="26" t="str">
        <f t="shared" si="562"/>
        <v>從刀從衣裁衣之始也</v>
      </c>
      <c r="H3154" s="26" t="str">
        <f t="shared" si="563"/>
        <v>楚居</v>
      </c>
      <c r="I3154" s="41" t="str">
        <f t="shared" si="564"/>
        <v>3. 会意</v>
      </c>
      <c r="J3154" s="19" t="str">
        <f t="shared" si="566"/>
        <v/>
      </c>
      <c r="K3154" s="19">
        <f t="shared" si="566"/>
        <v>2</v>
      </c>
      <c r="L3154" s="19" t="str">
        <f t="shared" si="566"/>
        <v/>
      </c>
      <c r="M3154" s="19">
        <f t="shared" si="566"/>
        <v>3</v>
      </c>
      <c r="N3154" s="19">
        <f t="shared" si="565"/>
        <v>5</v>
      </c>
      <c r="O3154" s="19" t="str">
        <f t="shared" si="567"/>
        <v/>
      </c>
      <c r="P3154" s="19" t="str">
        <f t="shared" si="567"/>
        <v/>
      </c>
      <c r="Q3154" s="19" t="str">
        <f t="shared" si="567"/>
        <v/>
      </c>
      <c r="R3154" s="19">
        <f t="shared" si="567"/>
        <v>14</v>
      </c>
    </row>
    <row r="3155" spans="1:18" ht="20.25">
      <c r="A3155" s="18" t="s">
        <v>10042</v>
      </c>
      <c r="B3155" s="20">
        <v>3151</v>
      </c>
      <c r="C3155" s="36" t="s">
        <v>4966</v>
      </c>
      <c r="D3155" s="24" t="s">
        <v>12385</v>
      </c>
      <c r="E3155" s="27" t="s">
        <v>17271</v>
      </c>
      <c r="F3155" s="26" t="str">
        <f t="shared" si="561"/>
        <v>齊斷</v>
      </c>
      <c r="G3155" s="26" t="str">
        <f t="shared" si="562"/>
        <v>從刀歬聲</v>
      </c>
      <c r="H3155" s="26" t="str">
        <f t="shared" si="563"/>
        <v>子善</v>
      </c>
      <c r="I3155" s="41" t="str">
        <f t="shared" si="564"/>
        <v>4. 形声</v>
      </c>
      <c r="J3155" s="19" t="str">
        <f t="shared" si="566"/>
        <v/>
      </c>
      <c r="K3155" s="19">
        <f t="shared" si="566"/>
        <v>3</v>
      </c>
      <c r="L3155" s="19" t="str">
        <f t="shared" si="566"/>
        <v/>
      </c>
      <c r="M3155" s="19">
        <f t="shared" si="566"/>
        <v>4</v>
      </c>
      <c r="N3155" s="19" t="str">
        <f t="shared" si="565"/>
        <v/>
      </c>
      <c r="O3155" s="19">
        <f t="shared" si="567"/>
        <v>7</v>
      </c>
      <c r="P3155" s="19" t="str">
        <f t="shared" si="567"/>
        <v/>
      </c>
      <c r="Q3155" s="19" t="str">
        <f t="shared" si="567"/>
        <v/>
      </c>
      <c r="R3155" s="19">
        <f t="shared" si="567"/>
        <v>10</v>
      </c>
    </row>
    <row r="3156" spans="1:18" ht="20.25">
      <c r="A3156" s="18" t="s">
        <v>10043</v>
      </c>
      <c r="B3156" s="20">
        <v>3152</v>
      </c>
      <c r="C3156" s="36" t="s">
        <v>25669</v>
      </c>
      <c r="D3156" s="24" t="s">
        <v>12165</v>
      </c>
      <c r="E3156" s="27" t="s">
        <v>17272</v>
      </c>
      <c r="F3156" s="26" t="str">
        <f t="shared" si="561"/>
        <v>等畫物</v>
      </c>
      <c r="G3156" s="26" t="str">
        <f t="shared" si="562"/>
        <v>從刀從貝貝古之物貨也</v>
      </c>
      <c r="H3156" s="26" t="str">
        <f t="shared" si="563"/>
        <v>子徳</v>
      </c>
      <c r="I3156" s="41" t="str">
        <f t="shared" si="564"/>
        <v>3. 会意</v>
      </c>
      <c r="J3156" s="19" t="str">
        <f t="shared" si="566"/>
        <v/>
      </c>
      <c r="K3156" s="19">
        <f t="shared" si="566"/>
        <v>4</v>
      </c>
      <c r="L3156" s="19" t="str">
        <f t="shared" si="566"/>
        <v/>
      </c>
      <c r="M3156" s="19">
        <f t="shared" si="566"/>
        <v>5</v>
      </c>
      <c r="N3156" s="19">
        <f t="shared" si="565"/>
        <v>7</v>
      </c>
      <c r="O3156" s="19" t="str">
        <f t="shared" si="567"/>
        <v/>
      </c>
      <c r="P3156" s="19" t="str">
        <f t="shared" si="567"/>
        <v/>
      </c>
      <c r="Q3156" s="19" t="str">
        <f t="shared" si="567"/>
        <v/>
      </c>
      <c r="R3156" s="19">
        <f t="shared" si="567"/>
        <v>17</v>
      </c>
    </row>
    <row r="3157" spans="1:18" ht="20.25">
      <c r="A3157" s="18" t="s">
        <v>10044</v>
      </c>
      <c r="B3157" s="20">
        <v>3153</v>
      </c>
      <c r="C3157" s="36" t="s">
        <v>25669</v>
      </c>
      <c r="D3157" s="24" t="s">
        <v>12165</v>
      </c>
      <c r="E3157" s="27" t="s">
        <v>10611</v>
      </c>
      <c r="F3157" s="26" t="str">
        <f t="shared" si="561"/>
        <v/>
      </c>
      <c r="G3157" s="26" t="str">
        <f t="shared" si="562"/>
        <v/>
      </c>
      <c r="H3157" s="26" t="str">
        <f t="shared" si="563"/>
        <v/>
      </c>
      <c r="I3157" s="41" t="str">
        <f t="shared" si="564"/>
        <v/>
      </c>
      <c r="J3157" s="19">
        <f t="shared" si="566"/>
        <v>1</v>
      </c>
      <c r="K3157" s="19" t="str">
        <f t="shared" si="566"/>
        <v/>
      </c>
      <c r="L3157" s="19" t="str">
        <f t="shared" si="566"/>
        <v/>
      </c>
      <c r="M3157" s="19" t="str">
        <f t="shared" si="566"/>
        <v/>
      </c>
      <c r="N3157" s="19" t="str">
        <f t="shared" si="565"/>
        <v/>
      </c>
      <c r="O3157" s="19" t="str">
        <f t="shared" si="567"/>
        <v/>
      </c>
      <c r="P3157" s="19" t="str">
        <f t="shared" si="567"/>
        <v/>
      </c>
      <c r="Q3157" s="19" t="str">
        <f t="shared" si="567"/>
        <v/>
      </c>
      <c r="R3157" s="19" t="str">
        <f t="shared" si="567"/>
        <v/>
      </c>
    </row>
    <row r="3158" spans="1:18" ht="20.25">
      <c r="A3158" s="18" t="s">
        <v>10045</v>
      </c>
      <c r="B3158" s="20">
        <v>3154</v>
      </c>
      <c r="C3158" s="36" t="s">
        <v>25669</v>
      </c>
      <c r="D3158" s="24" t="s">
        <v>12165</v>
      </c>
      <c r="E3158" s="27" t="s">
        <v>9261</v>
      </c>
      <c r="F3158" s="26" t="str">
        <f t="shared" si="561"/>
        <v/>
      </c>
      <c r="G3158" s="26" t="str">
        <f t="shared" si="562"/>
        <v/>
      </c>
      <c r="H3158" s="26" t="str">
        <f t="shared" si="563"/>
        <v/>
      </c>
      <c r="I3158" s="41" t="str">
        <f t="shared" si="564"/>
        <v/>
      </c>
      <c r="J3158" s="19">
        <f t="shared" si="566"/>
        <v>2</v>
      </c>
      <c r="K3158" s="19" t="str">
        <f t="shared" si="566"/>
        <v/>
      </c>
      <c r="L3158" s="19" t="str">
        <f t="shared" si="566"/>
        <v/>
      </c>
      <c r="M3158" s="19" t="str">
        <f t="shared" si="566"/>
        <v/>
      </c>
      <c r="N3158" s="19" t="str">
        <f t="shared" si="565"/>
        <v/>
      </c>
      <c r="O3158" s="19" t="str">
        <f t="shared" si="567"/>
        <v/>
      </c>
      <c r="P3158" s="19" t="str">
        <f t="shared" si="567"/>
        <v/>
      </c>
      <c r="Q3158" s="19" t="str">
        <f t="shared" si="567"/>
        <v/>
      </c>
      <c r="R3158" s="19" t="str">
        <f t="shared" si="567"/>
        <v/>
      </c>
    </row>
    <row r="3159" spans="1:18" ht="20.25">
      <c r="A3159" s="18" t="s">
        <v>10046</v>
      </c>
      <c r="B3159" s="20">
        <v>3155</v>
      </c>
      <c r="C3159" s="36" t="s">
        <v>25669</v>
      </c>
      <c r="D3159" s="24" t="s">
        <v>12165</v>
      </c>
      <c r="E3159" s="27" t="s">
        <v>17273</v>
      </c>
      <c r="F3159" s="26" t="str">
        <f t="shared" si="561"/>
        <v/>
      </c>
      <c r="G3159" s="26" t="str">
        <f t="shared" si="562"/>
        <v/>
      </c>
      <c r="H3159" s="26" t="str">
        <f t="shared" si="563"/>
        <v/>
      </c>
      <c r="I3159" s="41" t="str">
        <f t="shared" si="564"/>
        <v/>
      </c>
      <c r="J3159" s="19" t="str">
        <f t="shared" si="566"/>
        <v/>
      </c>
      <c r="K3159" s="19" t="str">
        <f t="shared" si="566"/>
        <v/>
      </c>
      <c r="L3159" s="19" t="str">
        <f t="shared" si="566"/>
        <v/>
      </c>
      <c r="M3159" s="19">
        <f t="shared" si="566"/>
        <v>4</v>
      </c>
      <c r="N3159" s="19" t="str">
        <f t="shared" si="565"/>
        <v/>
      </c>
      <c r="O3159" s="19" t="str">
        <f t="shared" si="567"/>
        <v/>
      </c>
      <c r="P3159" s="19" t="str">
        <f t="shared" si="567"/>
        <v/>
      </c>
      <c r="Q3159" s="19" t="str">
        <f t="shared" si="567"/>
        <v/>
      </c>
      <c r="R3159" s="19" t="str">
        <f t="shared" si="567"/>
        <v/>
      </c>
    </row>
    <row r="3160" spans="1:18" ht="20.25">
      <c r="A3160" s="18" t="s">
        <v>10047</v>
      </c>
      <c r="B3160" s="20">
        <v>3156</v>
      </c>
      <c r="C3160" s="36" t="s">
        <v>25670</v>
      </c>
      <c r="D3160" s="24" t="s">
        <v>12059</v>
      </c>
      <c r="E3160" s="27" t="s">
        <v>17274</v>
      </c>
      <c r="F3160" s="26" t="str">
        <f t="shared" si="561"/>
        <v>彊斷</v>
      </c>
      <c r="G3160" s="26" t="str">
        <f t="shared" si="562"/>
        <v>從刀岡聲</v>
      </c>
      <c r="H3160" s="26" t="str">
        <f t="shared" si="563"/>
        <v>古郎</v>
      </c>
      <c r="I3160" s="41" t="str">
        <f t="shared" si="564"/>
        <v>4. 形声</v>
      </c>
      <c r="J3160" s="19" t="str">
        <f t="shared" si="566"/>
        <v/>
      </c>
      <c r="K3160" s="19">
        <f t="shared" si="566"/>
        <v>3</v>
      </c>
      <c r="L3160" s="19" t="str">
        <f t="shared" si="566"/>
        <v/>
      </c>
      <c r="M3160" s="19">
        <f t="shared" si="566"/>
        <v>4</v>
      </c>
      <c r="N3160" s="19" t="str">
        <f t="shared" si="565"/>
        <v/>
      </c>
      <c r="O3160" s="19">
        <f t="shared" si="567"/>
        <v>7</v>
      </c>
      <c r="P3160" s="19" t="str">
        <f t="shared" si="567"/>
        <v/>
      </c>
      <c r="Q3160" s="19" t="str">
        <f t="shared" si="567"/>
        <v/>
      </c>
      <c r="R3160" s="19">
        <f t="shared" si="567"/>
        <v>10</v>
      </c>
    </row>
    <row r="3161" spans="1:18" ht="20.25">
      <c r="A3161" s="18" t="s">
        <v>10048</v>
      </c>
      <c r="B3161" s="20">
        <v>3157</v>
      </c>
      <c r="C3161" s="36" t="s">
        <v>25670</v>
      </c>
      <c r="D3161" s="24" t="s">
        <v>12059</v>
      </c>
      <c r="E3161" s="27" t="s">
        <v>9262</v>
      </c>
      <c r="F3161" s="26" t="str">
        <f t="shared" si="561"/>
        <v/>
      </c>
      <c r="G3161" s="26" t="str">
        <f t="shared" si="562"/>
        <v/>
      </c>
      <c r="H3161" s="26" t="str">
        <f t="shared" si="563"/>
        <v/>
      </c>
      <c r="I3161" s="41" t="str">
        <f t="shared" si="564"/>
        <v/>
      </c>
      <c r="J3161" s="19">
        <f t="shared" si="566"/>
        <v>1</v>
      </c>
      <c r="K3161" s="19" t="str">
        <f t="shared" si="566"/>
        <v/>
      </c>
      <c r="L3161" s="19" t="str">
        <f t="shared" si="566"/>
        <v/>
      </c>
      <c r="M3161" s="19" t="str">
        <f t="shared" si="566"/>
        <v/>
      </c>
      <c r="N3161" s="19" t="str">
        <f t="shared" si="565"/>
        <v/>
      </c>
      <c r="O3161" s="19" t="str">
        <f t="shared" si="567"/>
        <v/>
      </c>
      <c r="P3161" s="19" t="str">
        <f t="shared" si="567"/>
        <v/>
      </c>
      <c r="Q3161" s="19" t="str">
        <f t="shared" si="567"/>
        <v/>
      </c>
      <c r="R3161" s="19" t="str">
        <f t="shared" si="567"/>
        <v/>
      </c>
    </row>
    <row r="3162" spans="1:18" ht="20.25">
      <c r="A3162" s="18" t="s">
        <v>10049</v>
      </c>
      <c r="B3162" s="20">
        <v>3158</v>
      </c>
      <c r="C3162" s="35" t="s">
        <v>25671</v>
      </c>
      <c r="D3162" s="24" t="s">
        <v>12829</v>
      </c>
      <c r="E3162" s="27" t="s">
        <v>17275</v>
      </c>
      <c r="F3162" s="26" t="str">
        <f t="shared" si="561"/>
        <v>斷齊</v>
      </c>
      <c r="G3162" s="26" t="str">
        <f t="shared" si="562"/>
        <v>從刀耑聲</v>
      </c>
      <c r="H3162" s="26" t="str">
        <f t="shared" si="563"/>
        <v>㫖兖</v>
      </c>
      <c r="I3162" s="41" t="str">
        <f t="shared" si="564"/>
        <v>4. 形声</v>
      </c>
      <c r="J3162" s="19" t="str">
        <f t="shared" si="566"/>
        <v/>
      </c>
      <c r="K3162" s="19">
        <f t="shared" si="566"/>
        <v>3</v>
      </c>
      <c r="L3162" s="19" t="str">
        <f t="shared" si="566"/>
        <v/>
      </c>
      <c r="M3162" s="19">
        <f t="shared" si="566"/>
        <v>4</v>
      </c>
      <c r="N3162" s="19" t="str">
        <f t="shared" si="565"/>
        <v/>
      </c>
      <c r="O3162" s="19">
        <f t="shared" si="567"/>
        <v>7</v>
      </c>
      <c r="P3162" s="19" t="str">
        <f t="shared" si="567"/>
        <v/>
      </c>
      <c r="Q3162" s="19" t="str">
        <f t="shared" si="567"/>
        <v/>
      </c>
      <c r="R3162" s="19">
        <f t="shared" si="567"/>
        <v>10</v>
      </c>
    </row>
    <row r="3163" spans="1:18" ht="20.25">
      <c r="A3163" s="18" t="s">
        <v>10050</v>
      </c>
      <c r="B3163" s="20">
        <v>3159</v>
      </c>
      <c r="C3163" s="36" t="s">
        <v>25672</v>
      </c>
      <c r="D3163" s="24" t="s">
        <v>11603</v>
      </c>
      <c r="E3163" s="27" t="s">
        <v>17276</v>
      </c>
      <c r="F3163" s="26" t="str">
        <f t="shared" si="561"/>
        <v>斷</v>
      </c>
      <c r="G3163" s="26" t="str">
        <f t="shared" si="562"/>
        <v>從刀㑹聲</v>
      </c>
      <c r="H3163" s="26" t="str">
        <f t="shared" si="563"/>
        <v>古外</v>
      </c>
      <c r="I3163" s="41" t="str">
        <f t="shared" si="564"/>
        <v>4. 形声</v>
      </c>
      <c r="J3163" s="19" t="str">
        <f t="shared" si="566"/>
        <v/>
      </c>
      <c r="K3163" s="19">
        <f t="shared" si="566"/>
        <v>2</v>
      </c>
      <c r="L3163" s="19" t="str">
        <f t="shared" si="566"/>
        <v/>
      </c>
      <c r="M3163" s="19">
        <f t="shared" si="566"/>
        <v>3</v>
      </c>
      <c r="N3163" s="19" t="str">
        <f t="shared" si="565"/>
        <v/>
      </c>
      <c r="O3163" s="19">
        <f t="shared" si="567"/>
        <v>6</v>
      </c>
      <c r="P3163" s="19" t="str">
        <f t="shared" si="567"/>
        <v/>
      </c>
      <c r="Q3163" s="19" t="str">
        <f t="shared" si="567"/>
        <v/>
      </c>
      <c r="R3163" s="19">
        <f t="shared" si="567"/>
        <v>9</v>
      </c>
    </row>
    <row r="3164" spans="1:18" ht="20.25">
      <c r="A3164" s="18" t="s">
        <v>10051</v>
      </c>
      <c r="B3164" s="20">
        <v>3160</v>
      </c>
      <c r="C3164" s="35" t="s">
        <v>903</v>
      </c>
      <c r="D3164" s="24" t="s">
        <v>12830</v>
      </c>
      <c r="E3164" s="27" t="s">
        <v>17277</v>
      </c>
      <c r="F3164" s="26" t="str">
        <f t="shared" si="561"/>
        <v>刌</v>
      </c>
      <c r="G3164" s="26" t="str">
        <f t="shared" si="562"/>
        <v>從刀七聲</v>
      </c>
      <c r="H3164" s="26" t="str">
        <f t="shared" si="563"/>
        <v>千結</v>
      </c>
      <c r="I3164" s="41" t="str">
        <f t="shared" si="564"/>
        <v>4. 形声</v>
      </c>
      <c r="J3164" s="19" t="str">
        <f t="shared" si="566"/>
        <v/>
      </c>
      <c r="K3164" s="19">
        <f t="shared" si="566"/>
        <v>2</v>
      </c>
      <c r="L3164" s="19" t="str">
        <f t="shared" si="566"/>
        <v/>
      </c>
      <c r="M3164" s="19">
        <f t="shared" si="566"/>
        <v>3</v>
      </c>
      <c r="N3164" s="19" t="str">
        <f t="shared" si="565"/>
        <v/>
      </c>
      <c r="O3164" s="19">
        <f t="shared" si="567"/>
        <v>6</v>
      </c>
      <c r="P3164" s="19" t="str">
        <f t="shared" si="567"/>
        <v/>
      </c>
      <c r="Q3164" s="19" t="str">
        <f t="shared" si="567"/>
        <v/>
      </c>
      <c r="R3164" s="19">
        <f t="shared" si="567"/>
        <v>9</v>
      </c>
    </row>
    <row r="3165" spans="1:18" ht="20.25">
      <c r="A3165" s="18" t="s">
        <v>10052</v>
      </c>
      <c r="B3165" s="20">
        <v>3161</v>
      </c>
      <c r="C3165" s="35" t="s">
        <v>25673</v>
      </c>
      <c r="D3165" s="24" t="s">
        <v>12831</v>
      </c>
      <c r="E3165" s="27" t="s">
        <v>17278</v>
      </c>
      <c r="F3165" s="26" t="str">
        <f t="shared" si="561"/>
        <v>切</v>
      </c>
      <c r="G3165" s="26" t="str">
        <f t="shared" si="562"/>
        <v/>
      </c>
      <c r="H3165" s="26" t="str">
        <f t="shared" si="563"/>
        <v/>
      </c>
      <c r="I3165" s="41" t="str">
        <f t="shared" si="564"/>
        <v>4. 形声</v>
      </c>
      <c r="J3165" s="19" t="str">
        <f t="shared" ref="J3165:M3184" si="568">IFERROR(FIND(J$4,$E3165),"")</f>
        <v/>
      </c>
      <c r="K3165" s="19">
        <f t="shared" si="568"/>
        <v>2</v>
      </c>
      <c r="L3165" s="19" t="str">
        <f t="shared" si="568"/>
        <v/>
      </c>
      <c r="M3165" s="19">
        <f t="shared" si="568"/>
        <v>3</v>
      </c>
      <c r="N3165" s="19" t="str">
        <f t="shared" si="565"/>
        <v/>
      </c>
      <c r="O3165" s="19">
        <f t="shared" ref="O3165:R3184" si="569">IFERROR(FIND(O$4,$E3165),"")</f>
        <v>6</v>
      </c>
      <c r="P3165" s="19" t="str">
        <f t="shared" si="569"/>
        <v/>
      </c>
      <c r="Q3165" s="19" t="str">
        <f t="shared" si="569"/>
        <v/>
      </c>
      <c r="R3165" s="19">
        <f t="shared" si="569"/>
        <v>1</v>
      </c>
    </row>
    <row r="3166" spans="1:18" ht="20.25">
      <c r="A3166" s="18" t="s">
        <v>10053</v>
      </c>
      <c r="B3166" s="20">
        <v>3162</v>
      </c>
      <c r="C3166" s="35"/>
      <c r="D3166" s="24" t="s">
        <v>11705</v>
      </c>
      <c r="E3166" s="27" t="s">
        <v>17279</v>
      </c>
      <c r="F3166" s="26" t="str">
        <f t="shared" si="561"/>
        <v>斷</v>
      </c>
      <c r="G3166" s="26" t="str">
        <f t="shared" si="562"/>
        <v>從刀辥聲</v>
      </c>
      <c r="H3166" s="26" t="str">
        <f t="shared" si="563"/>
        <v>私列</v>
      </c>
      <c r="I3166" s="41" t="str">
        <f t="shared" si="564"/>
        <v>4. 形声</v>
      </c>
      <c r="J3166" s="19" t="str">
        <f t="shared" si="568"/>
        <v/>
      </c>
      <c r="K3166" s="19">
        <f t="shared" si="568"/>
        <v>2</v>
      </c>
      <c r="L3166" s="19" t="str">
        <f t="shared" si="568"/>
        <v/>
      </c>
      <c r="M3166" s="19">
        <f t="shared" si="568"/>
        <v>3</v>
      </c>
      <c r="N3166" s="19" t="str">
        <f t="shared" si="565"/>
        <v/>
      </c>
      <c r="O3166" s="19">
        <f t="shared" si="569"/>
        <v>6</v>
      </c>
      <c r="P3166" s="19" t="str">
        <f t="shared" si="569"/>
        <v/>
      </c>
      <c r="Q3166" s="19" t="str">
        <f t="shared" si="569"/>
        <v/>
      </c>
      <c r="R3166" s="19">
        <f t="shared" si="569"/>
        <v>9</v>
      </c>
    </row>
    <row r="3167" spans="1:18" ht="20.25">
      <c r="A3167" s="18" t="s">
        <v>10054</v>
      </c>
      <c r="B3167" s="20">
        <v>3163</v>
      </c>
      <c r="C3167" s="35" t="s">
        <v>25674</v>
      </c>
      <c r="D3167" s="24" t="s">
        <v>11720</v>
      </c>
      <c r="E3167" s="27" t="s">
        <v>17280</v>
      </c>
      <c r="F3167" s="26" t="str">
        <f t="shared" si="561"/>
        <v>劃傷</v>
      </c>
      <c r="G3167" s="26" t="str">
        <f t="shared" si="562"/>
        <v>從刀气聲一曰㫁也又讀若㱯一曰刀不利於瓦石上刉之</v>
      </c>
      <c r="H3167" s="26" t="str">
        <f t="shared" si="563"/>
        <v>古外</v>
      </c>
      <c r="I3167" s="41" t="str">
        <f t="shared" si="564"/>
        <v>4. 形声</v>
      </c>
      <c r="J3167" s="19" t="str">
        <f t="shared" si="568"/>
        <v/>
      </c>
      <c r="K3167" s="19">
        <f t="shared" si="568"/>
        <v>3</v>
      </c>
      <c r="L3167" s="19" t="str">
        <f t="shared" si="568"/>
        <v/>
      </c>
      <c r="M3167" s="19">
        <f t="shared" si="568"/>
        <v>4</v>
      </c>
      <c r="N3167" s="19" t="str">
        <f t="shared" si="565"/>
        <v/>
      </c>
      <c r="O3167" s="19">
        <f t="shared" si="569"/>
        <v>7</v>
      </c>
      <c r="P3167" s="19" t="str">
        <f t="shared" si="569"/>
        <v/>
      </c>
      <c r="Q3167" s="19" t="str">
        <f t="shared" si="569"/>
        <v/>
      </c>
      <c r="R3167" s="19">
        <f t="shared" si="569"/>
        <v>29</v>
      </c>
    </row>
    <row r="3168" spans="1:18" ht="20.25">
      <c r="A3168" s="18" t="s">
        <v>10055</v>
      </c>
      <c r="B3168" s="20">
        <v>3164</v>
      </c>
      <c r="C3168" s="35" t="s">
        <v>25675</v>
      </c>
      <c r="D3168" s="24" t="s">
        <v>11603</v>
      </c>
      <c r="E3168" s="27" t="s">
        <v>17281</v>
      </c>
      <c r="F3168" s="26" t="str">
        <f t="shared" si="561"/>
        <v>利傷</v>
      </c>
      <c r="G3168" s="26" t="str">
        <f t="shared" si="562"/>
        <v>從刀歳聲</v>
      </c>
      <c r="H3168" s="26" t="str">
        <f t="shared" si="563"/>
        <v>居衞</v>
      </c>
      <c r="I3168" s="41" t="str">
        <f t="shared" si="564"/>
        <v>4. 形声</v>
      </c>
      <c r="J3168" s="19" t="str">
        <f t="shared" si="568"/>
        <v/>
      </c>
      <c r="K3168" s="19">
        <f t="shared" si="568"/>
        <v>3</v>
      </c>
      <c r="L3168" s="19" t="str">
        <f t="shared" si="568"/>
        <v/>
      </c>
      <c r="M3168" s="19">
        <f t="shared" si="568"/>
        <v>4</v>
      </c>
      <c r="N3168" s="19" t="str">
        <f t="shared" si="565"/>
        <v/>
      </c>
      <c r="O3168" s="19">
        <f t="shared" si="569"/>
        <v>7</v>
      </c>
      <c r="P3168" s="19" t="str">
        <f t="shared" si="569"/>
        <v/>
      </c>
      <c r="Q3168" s="19" t="str">
        <f t="shared" si="569"/>
        <v/>
      </c>
      <c r="R3168" s="19">
        <f t="shared" si="569"/>
        <v>10</v>
      </c>
    </row>
    <row r="3169" spans="1:18" ht="20.25">
      <c r="A3169" s="18" t="s">
        <v>10056</v>
      </c>
      <c r="B3169" s="20">
        <v>3165</v>
      </c>
      <c r="C3169" s="35" t="s">
        <v>11246</v>
      </c>
      <c r="D3169" s="24" t="s">
        <v>12158</v>
      </c>
      <c r="E3169" s="27" t="s">
        <v>17282</v>
      </c>
      <c r="F3169" s="26" t="str">
        <f t="shared" si="561"/>
        <v>鏤</v>
      </c>
      <c r="G3169" s="26" t="str">
        <f t="shared" si="562"/>
        <v>從刀亥聲</v>
      </c>
      <c r="H3169" s="26" t="str">
        <f t="shared" si="563"/>
        <v>苦得</v>
      </c>
      <c r="I3169" s="41" t="str">
        <f t="shared" si="564"/>
        <v>4. 形声</v>
      </c>
      <c r="J3169" s="19" t="str">
        <f t="shared" si="568"/>
        <v/>
      </c>
      <c r="K3169" s="19">
        <f t="shared" si="568"/>
        <v>2</v>
      </c>
      <c r="L3169" s="19" t="str">
        <f t="shared" si="568"/>
        <v/>
      </c>
      <c r="M3169" s="19">
        <f t="shared" si="568"/>
        <v>3</v>
      </c>
      <c r="N3169" s="19" t="str">
        <f t="shared" si="565"/>
        <v/>
      </c>
      <c r="O3169" s="19">
        <f t="shared" si="569"/>
        <v>6</v>
      </c>
      <c r="P3169" s="19" t="str">
        <f t="shared" si="569"/>
        <v/>
      </c>
      <c r="Q3169" s="19" t="str">
        <f t="shared" si="569"/>
        <v/>
      </c>
      <c r="R3169" s="19">
        <f t="shared" si="569"/>
        <v>9</v>
      </c>
    </row>
    <row r="3170" spans="1:18" ht="20.25">
      <c r="A3170" s="18" t="s">
        <v>10057</v>
      </c>
      <c r="B3170" s="20">
        <v>3166</v>
      </c>
      <c r="C3170" s="35" t="s">
        <v>5898</v>
      </c>
      <c r="D3170" s="24" t="s">
        <v>11992</v>
      </c>
      <c r="E3170" s="27" t="s">
        <v>17283</v>
      </c>
      <c r="F3170" s="26" t="str">
        <f t="shared" si="561"/>
        <v>判</v>
      </c>
      <c r="G3170" s="26" t="str">
        <f t="shared" si="562"/>
        <v>從刀畐聲周禮曰副辜祭</v>
      </c>
      <c r="H3170" s="26" t="str">
        <f t="shared" si="563"/>
        <v>芳逼</v>
      </c>
      <c r="I3170" s="41" t="str">
        <f t="shared" si="564"/>
        <v>4. 形声</v>
      </c>
      <c r="J3170" s="19" t="str">
        <f t="shared" si="568"/>
        <v/>
      </c>
      <c r="K3170" s="19">
        <f t="shared" si="568"/>
        <v>2</v>
      </c>
      <c r="L3170" s="19" t="str">
        <f t="shared" si="568"/>
        <v/>
      </c>
      <c r="M3170" s="19">
        <f t="shared" si="568"/>
        <v>3</v>
      </c>
      <c r="N3170" s="19" t="str">
        <f t="shared" si="565"/>
        <v/>
      </c>
      <c r="O3170" s="19">
        <f t="shared" si="569"/>
        <v>6</v>
      </c>
      <c r="P3170" s="19" t="str">
        <f t="shared" si="569"/>
        <v/>
      </c>
      <c r="Q3170" s="19" t="str">
        <f t="shared" si="569"/>
        <v/>
      </c>
      <c r="R3170" s="19">
        <f t="shared" si="569"/>
        <v>15</v>
      </c>
    </row>
    <row r="3171" spans="1:18" ht="20.25">
      <c r="A3171" s="18" t="s">
        <v>10058</v>
      </c>
      <c r="B3171" s="20">
        <v>3167</v>
      </c>
      <c r="C3171" s="35" t="s">
        <v>5898</v>
      </c>
      <c r="D3171" s="24" t="s">
        <v>11992</v>
      </c>
      <c r="E3171" s="27" t="s">
        <v>9263</v>
      </c>
      <c r="F3171" s="26" t="str">
        <f t="shared" si="561"/>
        <v/>
      </c>
      <c r="G3171" s="26" t="str">
        <f t="shared" si="562"/>
        <v/>
      </c>
      <c r="H3171" s="26" t="str">
        <f t="shared" si="563"/>
        <v/>
      </c>
      <c r="I3171" s="41" t="str">
        <f t="shared" si="564"/>
        <v/>
      </c>
      <c r="J3171" s="19" t="str">
        <f t="shared" si="568"/>
        <v/>
      </c>
      <c r="K3171" s="19" t="str">
        <f t="shared" si="568"/>
        <v/>
      </c>
      <c r="L3171" s="19" t="str">
        <f t="shared" si="568"/>
        <v/>
      </c>
      <c r="M3171" s="19" t="str">
        <f t="shared" si="568"/>
        <v/>
      </c>
      <c r="N3171" s="19" t="str">
        <f t="shared" si="565"/>
        <v/>
      </c>
      <c r="O3171" s="19" t="str">
        <f t="shared" si="569"/>
        <v/>
      </c>
      <c r="P3171" s="19" t="str">
        <f t="shared" si="569"/>
        <v/>
      </c>
      <c r="Q3171" s="19" t="str">
        <f t="shared" si="569"/>
        <v/>
      </c>
      <c r="R3171" s="19" t="str">
        <f t="shared" si="569"/>
        <v/>
      </c>
    </row>
    <row r="3172" spans="1:18" ht="20.25">
      <c r="A3172" s="18" t="s">
        <v>10059</v>
      </c>
      <c r="B3172" s="20">
        <v>3168</v>
      </c>
      <c r="C3172" s="35" t="s">
        <v>7438</v>
      </c>
      <c r="D3172" s="24" t="s">
        <v>12832</v>
      </c>
      <c r="E3172" s="27" t="s">
        <v>17284</v>
      </c>
      <c r="F3172" s="26" t="str">
        <f t="shared" si="561"/>
        <v>判</v>
      </c>
      <c r="G3172" s="26" t="str">
        <f t="shared" si="562"/>
        <v>從刀咅聲</v>
      </c>
      <c r="H3172" s="26" t="str">
        <f t="shared" si="563"/>
        <v>浦后</v>
      </c>
      <c r="I3172" s="41" t="str">
        <f t="shared" si="564"/>
        <v>4. 形声</v>
      </c>
      <c r="J3172" s="19" t="str">
        <f t="shared" si="568"/>
        <v/>
      </c>
      <c r="K3172" s="19">
        <f t="shared" si="568"/>
        <v>2</v>
      </c>
      <c r="L3172" s="19" t="str">
        <f t="shared" si="568"/>
        <v/>
      </c>
      <c r="M3172" s="19">
        <f t="shared" si="568"/>
        <v>3</v>
      </c>
      <c r="N3172" s="19" t="str">
        <f t="shared" si="565"/>
        <v/>
      </c>
      <c r="O3172" s="19">
        <f t="shared" si="569"/>
        <v>6</v>
      </c>
      <c r="P3172" s="19" t="str">
        <f t="shared" si="569"/>
        <v/>
      </c>
      <c r="Q3172" s="19" t="str">
        <f t="shared" si="569"/>
        <v/>
      </c>
      <c r="R3172" s="19">
        <f t="shared" si="569"/>
        <v>9</v>
      </c>
    </row>
    <row r="3173" spans="1:18" ht="20.25">
      <c r="A3173" s="18" t="s">
        <v>10060</v>
      </c>
      <c r="B3173" s="20">
        <v>3169</v>
      </c>
      <c r="C3173" s="35" t="s">
        <v>1044</v>
      </c>
      <c r="D3173" s="24" t="s">
        <v>12054</v>
      </c>
      <c r="E3173" s="27" t="s">
        <v>17285</v>
      </c>
      <c r="F3173" s="26" t="str">
        <f t="shared" si="561"/>
        <v>判</v>
      </c>
      <c r="G3173" s="26" t="str">
        <f t="shared" si="562"/>
        <v>從刀辡聲</v>
      </c>
      <c r="H3173" s="26" t="str">
        <f t="shared" si="563"/>
        <v>蒲莧</v>
      </c>
      <c r="I3173" s="41" t="str">
        <f t="shared" si="564"/>
        <v>4. 形声</v>
      </c>
      <c r="J3173" s="19" t="str">
        <f t="shared" si="568"/>
        <v/>
      </c>
      <c r="K3173" s="19">
        <f t="shared" si="568"/>
        <v>2</v>
      </c>
      <c r="L3173" s="19" t="str">
        <f t="shared" si="568"/>
        <v/>
      </c>
      <c r="M3173" s="19">
        <f t="shared" si="568"/>
        <v>3</v>
      </c>
      <c r="N3173" s="19" t="str">
        <f t="shared" si="565"/>
        <v/>
      </c>
      <c r="O3173" s="19">
        <f t="shared" si="569"/>
        <v>6</v>
      </c>
      <c r="P3173" s="19" t="str">
        <f t="shared" si="569"/>
        <v/>
      </c>
      <c r="Q3173" s="19" t="str">
        <f t="shared" si="569"/>
        <v/>
      </c>
      <c r="R3173" s="19">
        <f t="shared" si="569"/>
        <v>9</v>
      </c>
    </row>
    <row r="3174" spans="1:18" ht="20.25">
      <c r="A3174" s="18" t="s">
        <v>10061</v>
      </c>
      <c r="B3174" s="20">
        <v>3170</v>
      </c>
      <c r="C3174" s="35" t="s">
        <v>7942</v>
      </c>
      <c r="D3174" s="24" t="s">
        <v>12056</v>
      </c>
      <c r="E3174" s="27" t="s">
        <v>17286</v>
      </c>
      <c r="F3174" s="26" t="str">
        <f t="shared" si="561"/>
        <v>分</v>
      </c>
      <c r="G3174" s="26" t="str">
        <f t="shared" si="562"/>
        <v>從刀半聲</v>
      </c>
      <c r="H3174" s="26" t="str">
        <f t="shared" si="563"/>
        <v>普半</v>
      </c>
      <c r="I3174" s="41" t="str">
        <f t="shared" si="564"/>
        <v>4. 形声</v>
      </c>
      <c r="J3174" s="19" t="str">
        <f t="shared" si="568"/>
        <v/>
      </c>
      <c r="K3174" s="19">
        <f t="shared" si="568"/>
        <v>2</v>
      </c>
      <c r="L3174" s="19" t="str">
        <f t="shared" si="568"/>
        <v/>
      </c>
      <c r="M3174" s="19">
        <f t="shared" si="568"/>
        <v>3</v>
      </c>
      <c r="N3174" s="19" t="str">
        <f t="shared" si="565"/>
        <v/>
      </c>
      <c r="O3174" s="19">
        <f t="shared" si="569"/>
        <v>6</v>
      </c>
      <c r="P3174" s="19" t="str">
        <f t="shared" si="569"/>
        <v/>
      </c>
      <c r="Q3174" s="19" t="str">
        <f t="shared" si="569"/>
        <v/>
      </c>
      <c r="R3174" s="19">
        <f t="shared" si="569"/>
        <v>9</v>
      </c>
    </row>
    <row r="3175" spans="1:18" ht="20.25">
      <c r="A3175" s="18" t="s">
        <v>10062</v>
      </c>
      <c r="B3175" s="20">
        <v>3171</v>
      </c>
      <c r="C3175" s="35" t="s">
        <v>25469</v>
      </c>
      <c r="D3175" s="24" t="s">
        <v>12607</v>
      </c>
      <c r="E3175" s="27" t="s">
        <v>17287</v>
      </c>
      <c r="F3175" s="26" t="str">
        <f t="shared" si="561"/>
        <v>判</v>
      </c>
      <c r="G3175" s="26" t="str">
        <f t="shared" si="562"/>
        <v>從刀度聲</v>
      </c>
      <c r="H3175" s="26" t="str">
        <f t="shared" si="563"/>
        <v>徒洛</v>
      </c>
      <c r="I3175" s="41" t="str">
        <f t="shared" si="564"/>
        <v>4. 形声</v>
      </c>
      <c r="J3175" s="19" t="str">
        <f t="shared" si="568"/>
        <v/>
      </c>
      <c r="K3175" s="19">
        <f t="shared" si="568"/>
        <v>2</v>
      </c>
      <c r="L3175" s="19" t="str">
        <f t="shared" si="568"/>
        <v/>
      </c>
      <c r="M3175" s="19">
        <f t="shared" si="568"/>
        <v>3</v>
      </c>
      <c r="N3175" s="19" t="str">
        <f t="shared" si="565"/>
        <v/>
      </c>
      <c r="O3175" s="19">
        <f t="shared" si="569"/>
        <v>6</v>
      </c>
      <c r="P3175" s="19" t="str">
        <f t="shared" si="569"/>
        <v/>
      </c>
      <c r="Q3175" s="19" t="str">
        <f t="shared" si="569"/>
        <v/>
      </c>
      <c r="R3175" s="19">
        <f t="shared" si="569"/>
        <v>9</v>
      </c>
    </row>
    <row r="3176" spans="1:18" ht="20.25">
      <c r="A3176" s="18" t="s">
        <v>10063</v>
      </c>
      <c r="B3176" s="20">
        <v>3172</v>
      </c>
      <c r="C3176" s="35" t="s">
        <v>3233</v>
      </c>
      <c r="D3176" s="24" t="s">
        <v>12196</v>
      </c>
      <c r="E3176" s="27" t="s">
        <v>17288</v>
      </c>
      <c r="F3176" s="26" t="str">
        <f t="shared" si="561"/>
        <v>判</v>
      </c>
      <c r="G3176" s="26" t="str">
        <f t="shared" si="562"/>
        <v>從刀夸聲</v>
      </c>
      <c r="H3176" s="26" t="str">
        <f t="shared" si="563"/>
        <v>苦孤</v>
      </c>
      <c r="I3176" s="41" t="str">
        <f t="shared" si="564"/>
        <v>4. 形声</v>
      </c>
      <c r="J3176" s="19" t="str">
        <f t="shared" si="568"/>
        <v/>
      </c>
      <c r="K3176" s="19">
        <f t="shared" si="568"/>
        <v>2</v>
      </c>
      <c r="L3176" s="19" t="str">
        <f t="shared" si="568"/>
        <v/>
      </c>
      <c r="M3176" s="19">
        <f t="shared" si="568"/>
        <v>3</v>
      </c>
      <c r="N3176" s="19" t="str">
        <f t="shared" si="565"/>
        <v/>
      </c>
      <c r="O3176" s="19">
        <f t="shared" si="569"/>
        <v>6</v>
      </c>
      <c r="P3176" s="19" t="str">
        <f t="shared" si="569"/>
        <v/>
      </c>
      <c r="Q3176" s="19" t="str">
        <f t="shared" si="569"/>
        <v/>
      </c>
      <c r="R3176" s="19">
        <f t="shared" si="569"/>
        <v>9</v>
      </c>
    </row>
    <row r="3177" spans="1:18" ht="20.25">
      <c r="A3177" s="18" t="s">
        <v>10064</v>
      </c>
      <c r="B3177" s="20">
        <v>3173</v>
      </c>
      <c r="C3177" s="35" t="s">
        <v>1994</v>
      </c>
      <c r="D3177" s="24" t="s">
        <v>11881</v>
      </c>
      <c r="E3177" s="27" t="s">
        <v>17289</v>
      </c>
      <c r="F3177" s="26" t="str">
        <f t="shared" si="561"/>
        <v>分解</v>
      </c>
      <c r="G3177" s="26" t="str">
        <f t="shared" si="562"/>
        <v>從刀列聲</v>
      </c>
      <c r="H3177" s="26" t="str">
        <f t="shared" si="563"/>
        <v>良辥</v>
      </c>
      <c r="I3177" s="41" t="str">
        <f t="shared" si="564"/>
        <v>4. 形声</v>
      </c>
      <c r="J3177" s="19" t="str">
        <f t="shared" si="568"/>
        <v/>
      </c>
      <c r="K3177" s="19">
        <f t="shared" si="568"/>
        <v>3</v>
      </c>
      <c r="L3177" s="19" t="str">
        <f t="shared" si="568"/>
        <v/>
      </c>
      <c r="M3177" s="19">
        <f t="shared" si="568"/>
        <v>4</v>
      </c>
      <c r="N3177" s="19" t="str">
        <f t="shared" si="565"/>
        <v/>
      </c>
      <c r="O3177" s="19">
        <f t="shared" si="569"/>
        <v>7</v>
      </c>
      <c r="P3177" s="19" t="str">
        <f t="shared" si="569"/>
        <v/>
      </c>
      <c r="Q3177" s="19" t="str">
        <f t="shared" si="569"/>
        <v/>
      </c>
      <c r="R3177" s="19">
        <f t="shared" si="569"/>
        <v>10</v>
      </c>
    </row>
    <row r="3178" spans="1:18" ht="20.25">
      <c r="A3178" s="18" t="s">
        <v>10065</v>
      </c>
      <c r="B3178" s="20">
        <v>3174</v>
      </c>
      <c r="C3178" s="35" t="s">
        <v>11217</v>
      </c>
      <c r="D3178" s="24" t="s">
        <v>12657</v>
      </c>
      <c r="E3178" s="27" t="s">
        <v>17290</v>
      </c>
      <c r="F3178" s="26" t="str">
        <f t="shared" si="561"/>
        <v>剟</v>
      </c>
      <c r="G3178" s="26" t="str">
        <f t="shared" si="562"/>
        <v>從刀干聲</v>
      </c>
      <c r="H3178" s="26" t="str">
        <f t="shared" si="563"/>
        <v>苦寒</v>
      </c>
      <c r="I3178" s="41" t="str">
        <f t="shared" si="564"/>
        <v>4. 形声</v>
      </c>
      <c r="J3178" s="19" t="str">
        <f t="shared" si="568"/>
        <v/>
      </c>
      <c r="K3178" s="19">
        <f t="shared" si="568"/>
        <v>2</v>
      </c>
      <c r="L3178" s="19" t="str">
        <f t="shared" si="568"/>
        <v/>
      </c>
      <c r="M3178" s="19">
        <f t="shared" si="568"/>
        <v>3</v>
      </c>
      <c r="N3178" s="19" t="str">
        <f t="shared" si="565"/>
        <v/>
      </c>
      <c r="O3178" s="19">
        <f t="shared" si="569"/>
        <v>6</v>
      </c>
      <c r="P3178" s="19" t="str">
        <f t="shared" si="569"/>
        <v/>
      </c>
      <c r="Q3178" s="19" t="str">
        <f t="shared" si="569"/>
        <v/>
      </c>
      <c r="R3178" s="19">
        <f t="shared" si="569"/>
        <v>9</v>
      </c>
    </row>
    <row r="3179" spans="1:18" ht="20.25">
      <c r="A3179" s="18" t="s">
        <v>10066</v>
      </c>
      <c r="B3179" s="20">
        <v>3175</v>
      </c>
      <c r="C3179" s="35" t="s">
        <v>25676</v>
      </c>
      <c r="D3179" s="24" t="s">
        <v>12833</v>
      </c>
      <c r="E3179" s="27" t="s">
        <v>17291</v>
      </c>
      <c r="F3179" s="26" t="str">
        <f t="shared" si="561"/>
        <v>刊</v>
      </c>
      <c r="G3179" s="26" t="str">
        <f t="shared" si="562"/>
        <v>從刀叕聲</v>
      </c>
      <c r="H3179" s="26" t="str">
        <f t="shared" si="563"/>
        <v>陟劣</v>
      </c>
      <c r="I3179" s="41" t="str">
        <f t="shared" si="564"/>
        <v>4. 形声</v>
      </c>
      <c r="J3179" s="19" t="str">
        <f t="shared" si="568"/>
        <v/>
      </c>
      <c r="K3179" s="19">
        <f t="shared" si="568"/>
        <v>2</v>
      </c>
      <c r="L3179" s="19" t="str">
        <f t="shared" si="568"/>
        <v/>
      </c>
      <c r="M3179" s="19">
        <f t="shared" si="568"/>
        <v>3</v>
      </c>
      <c r="N3179" s="19" t="str">
        <f t="shared" si="565"/>
        <v/>
      </c>
      <c r="O3179" s="19">
        <f t="shared" si="569"/>
        <v>6</v>
      </c>
      <c r="P3179" s="19" t="str">
        <f t="shared" si="569"/>
        <v/>
      </c>
      <c r="Q3179" s="19" t="str">
        <f t="shared" si="569"/>
        <v/>
      </c>
      <c r="R3179" s="19">
        <f t="shared" si="569"/>
        <v>9</v>
      </c>
    </row>
    <row r="3180" spans="1:18" ht="20.25">
      <c r="A3180" s="18" t="s">
        <v>10067</v>
      </c>
      <c r="B3180" s="20">
        <v>3176</v>
      </c>
      <c r="C3180" s="35" t="s">
        <v>9567</v>
      </c>
      <c r="D3180" s="24" t="s">
        <v>11723</v>
      </c>
      <c r="E3180" s="27" t="s">
        <v>17292</v>
      </c>
      <c r="F3180" s="26" t="str">
        <f t="shared" si="561"/>
        <v>剟</v>
      </c>
      <c r="G3180" s="26" t="str">
        <f t="shared" si="562"/>
        <v>從刀冊冊書也</v>
      </c>
      <c r="H3180" s="26" t="str">
        <f t="shared" si="563"/>
        <v>所姦</v>
      </c>
      <c r="I3180" s="41" t="str">
        <f t="shared" si="564"/>
        <v/>
      </c>
      <c r="J3180" s="19" t="str">
        <f t="shared" si="568"/>
        <v/>
      </c>
      <c r="K3180" s="19">
        <f t="shared" si="568"/>
        <v>2</v>
      </c>
      <c r="L3180" s="19" t="str">
        <f t="shared" si="568"/>
        <v/>
      </c>
      <c r="M3180" s="19">
        <f t="shared" si="568"/>
        <v>3</v>
      </c>
      <c r="N3180" s="19" t="str">
        <f t="shared" si="565"/>
        <v/>
      </c>
      <c r="O3180" s="19" t="str">
        <f t="shared" si="569"/>
        <v/>
      </c>
      <c r="P3180" s="19" t="str">
        <f t="shared" si="569"/>
        <v/>
      </c>
      <c r="Q3180" s="19" t="str">
        <f t="shared" si="569"/>
        <v/>
      </c>
      <c r="R3180" s="19">
        <f t="shared" si="569"/>
        <v>11</v>
      </c>
    </row>
    <row r="3181" spans="1:18" ht="20.25">
      <c r="A3181" s="18" t="s">
        <v>10068</v>
      </c>
      <c r="B3181" s="20">
        <v>3177</v>
      </c>
      <c r="C3181" s="35" t="s">
        <v>7985</v>
      </c>
      <c r="D3181" s="24" t="s">
        <v>11992</v>
      </c>
      <c r="E3181" s="27" t="s">
        <v>17293</v>
      </c>
      <c r="F3181" s="26" t="str">
        <f t="shared" si="561"/>
        <v>破</v>
      </c>
      <c r="G3181" s="26" t="str">
        <f t="shared" si="562"/>
        <v>從刀辟聲</v>
      </c>
      <c r="H3181" s="26" t="str">
        <f t="shared" si="563"/>
        <v>普擊</v>
      </c>
      <c r="I3181" s="41" t="str">
        <f t="shared" si="564"/>
        <v>4. 形声</v>
      </c>
      <c r="J3181" s="19" t="str">
        <f t="shared" si="568"/>
        <v/>
      </c>
      <c r="K3181" s="19">
        <f t="shared" si="568"/>
        <v>2</v>
      </c>
      <c r="L3181" s="19" t="str">
        <f t="shared" si="568"/>
        <v/>
      </c>
      <c r="M3181" s="19">
        <f t="shared" si="568"/>
        <v>3</v>
      </c>
      <c r="N3181" s="19" t="str">
        <f t="shared" si="565"/>
        <v/>
      </c>
      <c r="O3181" s="19">
        <f t="shared" si="569"/>
        <v>6</v>
      </c>
      <c r="P3181" s="19" t="str">
        <f t="shared" si="569"/>
        <v/>
      </c>
      <c r="Q3181" s="19" t="str">
        <f t="shared" si="569"/>
        <v/>
      </c>
      <c r="R3181" s="19">
        <f t="shared" si="569"/>
        <v>9</v>
      </c>
    </row>
    <row r="3182" spans="1:18" ht="20.25">
      <c r="A3182" s="18" t="s">
        <v>10069</v>
      </c>
      <c r="B3182" s="20">
        <v>3178</v>
      </c>
      <c r="C3182" s="35" t="s">
        <v>25677</v>
      </c>
      <c r="D3182" s="24" t="s">
        <v>12248</v>
      </c>
      <c r="E3182" s="27" t="s">
        <v>17294</v>
      </c>
      <c r="F3182" s="26" t="str">
        <f t="shared" si="561"/>
        <v>裂</v>
      </c>
      <c r="G3182" s="26" t="str">
        <f t="shared" si="562"/>
        <v>從刀從录录刻割也录亦聲</v>
      </c>
      <c r="H3182" s="26" t="str">
        <f t="shared" si="563"/>
        <v>北角</v>
      </c>
      <c r="I3182" s="41" t="str">
        <f t="shared" si="564"/>
        <v>4. 形声</v>
      </c>
      <c r="J3182" s="19" t="str">
        <f t="shared" si="568"/>
        <v/>
      </c>
      <c r="K3182" s="19">
        <f t="shared" si="568"/>
        <v>2</v>
      </c>
      <c r="L3182" s="19" t="str">
        <f t="shared" si="568"/>
        <v/>
      </c>
      <c r="M3182" s="19">
        <f t="shared" si="568"/>
        <v>3</v>
      </c>
      <c r="N3182" s="19">
        <f t="shared" si="565"/>
        <v>5</v>
      </c>
      <c r="O3182" s="19">
        <f t="shared" si="569"/>
        <v>13</v>
      </c>
      <c r="P3182" s="19" t="str">
        <f t="shared" si="569"/>
        <v/>
      </c>
      <c r="Q3182" s="19" t="str">
        <f t="shared" si="569"/>
        <v/>
      </c>
      <c r="R3182" s="19">
        <f t="shared" si="569"/>
        <v>16</v>
      </c>
    </row>
    <row r="3183" spans="1:18" ht="20.25">
      <c r="A3183" s="18" t="s">
        <v>10070</v>
      </c>
      <c r="B3183" s="20">
        <v>3179</v>
      </c>
      <c r="C3183" s="35" t="s">
        <v>25677</v>
      </c>
      <c r="D3183" s="24" t="s">
        <v>12248</v>
      </c>
      <c r="E3183" s="27" t="s">
        <v>17295</v>
      </c>
      <c r="F3183" s="26" t="str">
        <f t="shared" si="561"/>
        <v/>
      </c>
      <c r="G3183" s="26" t="str">
        <f t="shared" si="562"/>
        <v/>
      </c>
      <c r="H3183" s="26" t="str">
        <f t="shared" si="563"/>
        <v/>
      </c>
      <c r="I3183" s="41" t="str">
        <f t="shared" si="564"/>
        <v/>
      </c>
      <c r="J3183" s="19" t="str">
        <f t="shared" si="568"/>
        <v/>
      </c>
      <c r="K3183" s="19" t="str">
        <f t="shared" si="568"/>
        <v/>
      </c>
      <c r="L3183" s="19" t="str">
        <f t="shared" si="568"/>
        <v/>
      </c>
      <c r="M3183" s="19">
        <f t="shared" si="568"/>
        <v>3</v>
      </c>
      <c r="N3183" s="19" t="str">
        <f t="shared" si="565"/>
        <v/>
      </c>
      <c r="O3183" s="19" t="str">
        <f t="shared" si="569"/>
        <v/>
      </c>
      <c r="P3183" s="19" t="str">
        <f t="shared" si="569"/>
        <v/>
      </c>
      <c r="Q3183" s="19" t="str">
        <f t="shared" si="569"/>
        <v/>
      </c>
      <c r="R3183" s="19" t="str">
        <f t="shared" si="569"/>
        <v/>
      </c>
    </row>
    <row r="3184" spans="1:18" ht="20.25">
      <c r="A3184" s="18" t="s">
        <v>10071</v>
      </c>
      <c r="B3184" s="20">
        <v>3180</v>
      </c>
      <c r="C3184" s="35" t="s">
        <v>9179</v>
      </c>
      <c r="D3184" s="24" t="s">
        <v>12717</v>
      </c>
      <c r="E3184" s="27" t="s">
        <v>17296</v>
      </c>
      <c r="F3184" s="26" t="str">
        <f t="shared" si="561"/>
        <v>剥</v>
      </c>
      <c r="G3184" s="26" t="str">
        <f t="shared" si="562"/>
        <v>從刀害聲</v>
      </c>
      <c r="H3184" s="26" t="str">
        <f t="shared" si="563"/>
        <v>古達</v>
      </c>
      <c r="I3184" s="41" t="str">
        <f t="shared" si="564"/>
        <v>4. 形声</v>
      </c>
      <c r="J3184" s="19" t="str">
        <f t="shared" si="568"/>
        <v/>
      </c>
      <c r="K3184" s="19">
        <f t="shared" si="568"/>
        <v>2</v>
      </c>
      <c r="L3184" s="19" t="str">
        <f t="shared" si="568"/>
        <v/>
      </c>
      <c r="M3184" s="19">
        <f t="shared" si="568"/>
        <v>3</v>
      </c>
      <c r="N3184" s="19" t="str">
        <f t="shared" si="565"/>
        <v/>
      </c>
      <c r="O3184" s="19">
        <f t="shared" si="569"/>
        <v>6</v>
      </c>
      <c r="P3184" s="19" t="str">
        <f t="shared" si="569"/>
        <v/>
      </c>
      <c r="Q3184" s="19" t="str">
        <f t="shared" si="569"/>
        <v/>
      </c>
      <c r="R3184" s="19">
        <f t="shared" si="569"/>
        <v>9</v>
      </c>
    </row>
    <row r="3185" spans="1:18" ht="20.25">
      <c r="A3185" s="18" t="s">
        <v>10072</v>
      </c>
      <c r="B3185" s="20">
        <v>3181</v>
      </c>
      <c r="C3185" s="35" t="s">
        <v>25678</v>
      </c>
      <c r="D3185" s="24" t="s">
        <v>11794</v>
      </c>
      <c r="E3185" s="27" t="s">
        <v>17297</v>
      </c>
      <c r="F3185" s="26" t="str">
        <f t="shared" si="561"/>
        <v>剥</v>
      </c>
      <c r="G3185" s="26" t="str">
        <f t="shared" si="562"/>
        <v>劃也從刀聲</v>
      </c>
      <c r="H3185" s="26" t="str">
        <f t="shared" si="563"/>
        <v>里之</v>
      </c>
      <c r="I3185" s="41" t="str">
        <f t="shared" si="564"/>
        <v>4. 形声</v>
      </c>
      <c r="J3185" s="19" t="str">
        <f t="shared" ref="J3185:M3204" si="570">IFERROR(FIND(J$4,$E3185),"")</f>
        <v/>
      </c>
      <c r="K3185" s="19">
        <f t="shared" si="570"/>
        <v>2</v>
      </c>
      <c r="L3185" s="19" t="str">
        <f t="shared" si="570"/>
        <v/>
      </c>
      <c r="M3185" s="19">
        <f t="shared" si="570"/>
        <v>5</v>
      </c>
      <c r="N3185" s="19" t="str">
        <f t="shared" si="565"/>
        <v/>
      </c>
      <c r="O3185" s="19">
        <f t="shared" ref="O3185:R3204" si="571">IFERROR(FIND(O$4,$E3185),"")</f>
        <v>8</v>
      </c>
      <c r="P3185" s="19" t="str">
        <f t="shared" si="571"/>
        <v/>
      </c>
      <c r="Q3185" s="19" t="str">
        <f t="shared" si="571"/>
        <v/>
      </c>
      <c r="R3185" s="19">
        <f t="shared" si="571"/>
        <v>11</v>
      </c>
    </row>
    <row r="3186" spans="1:18" ht="20.25">
      <c r="A3186" s="18" t="s">
        <v>10073</v>
      </c>
      <c r="B3186" s="20">
        <v>3182</v>
      </c>
      <c r="C3186" s="35" t="s">
        <v>25679</v>
      </c>
      <c r="D3186" s="24" t="s">
        <v>12834</v>
      </c>
      <c r="E3186" s="27" t="s">
        <v>17298</v>
      </c>
      <c r="F3186" s="26" t="str">
        <f t="shared" si="561"/>
        <v/>
      </c>
      <c r="G3186" s="26" t="str">
        <f t="shared" si="562"/>
        <v/>
      </c>
      <c r="H3186" s="26" t="str">
        <f t="shared" si="563"/>
        <v>呼麥</v>
      </c>
      <c r="I3186" s="41" t="str">
        <f t="shared" si="564"/>
        <v>4. 形声</v>
      </c>
      <c r="J3186" s="19" t="str">
        <f t="shared" si="570"/>
        <v/>
      </c>
      <c r="K3186" s="19" t="str">
        <f t="shared" si="570"/>
        <v/>
      </c>
      <c r="L3186" s="19" t="str">
        <f t="shared" si="570"/>
        <v/>
      </c>
      <c r="M3186" s="19">
        <f t="shared" si="570"/>
        <v>5</v>
      </c>
      <c r="N3186" s="19">
        <f t="shared" si="565"/>
        <v>7</v>
      </c>
      <c r="O3186" s="19">
        <f t="shared" si="571"/>
        <v>11</v>
      </c>
      <c r="P3186" s="19" t="str">
        <f t="shared" si="571"/>
        <v/>
      </c>
      <c r="Q3186" s="19" t="str">
        <f t="shared" si="571"/>
        <v/>
      </c>
      <c r="R3186" s="19">
        <f t="shared" si="571"/>
        <v>14</v>
      </c>
    </row>
    <row r="3187" spans="1:18" ht="20.25">
      <c r="A3187" s="18" t="s">
        <v>10074</v>
      </c>
      <c r="B3187" s="20">
        <v>3183</v>
      </c>
      <c r="C3187" s="35" t="s">
        <v>25680</v>
      </c>
      <c r="D3187" s="24" t="s">
        <v>11852</v>
      </c>
      <c r="E3187" s="27" t="s">
        <v>17299</v>
      </c>
      <c r="F3187" s="26" t="str">
        <f t="shared" si="561"/>
        <v>挑取</v>
      </c>
      <c r="G3187" s="26" t="str">
        <f t="shared" si="562"/>
        <v>從刀肙聲一曰窐也</v>
      </c>
      <c r="H3187" s="26" t="str">
        <f t="shared" si="563"/>
        <v>烏玄</v>
      </c>
      <c r="I3187" s="41" t="str">
        <f t="shared" si="564"/>
        <v>4. 形声</v>
      </c>
      <c r="J3187" s="19" t="str">
        <f t="shared" si="570"/>
        <v/>
      </c>
      <c r="K3187" s="19">
        <f t="shared" si="570"/>
        <v>3</v>
      </c>
      <c r="L3187" s="19" t="str">
        <f t="shared" si="570"/>
        <v/>
      </c>
      <c r="M3187" s="19">
        <f t="shared" si="570"/>
        <v>4</v>
      </c>
      <c r="N3187" s="19" t="str">
        <f t="shared" si="565"/>
        <v/>
      </c>
      <c r="O3187" s="19">
        <f t="shared" si="571"/>
        <v>7</v>
      </c>
      <c r="P3187" s="19" t="str">
        <f t="shared" si="571"/>
        <v/>
      </c>
      <c r="Q3187" s="19" t="str">
        <f t="shared" si="571"/>
        <v/>
      </c>
      <c r="R3187" s="19">
        <f t="shared" si="571"/>
        <v>14</v>
      </c>
    </row>
    <row r="3188" spans="1:18" ht="20.25">
      <c r="A3188" s="18" t="s">
        <v>10075</v>
      </c>
      <c r="B3188" s="20">
        <v>3184</v>
      </c>
      <c r="C3188" s="35" t="s">
        <v>25681</v>
      </c>
      <c r="D3188" s="24" t="s">
        <v>12179</v>
      </c>
      <c r="E3188" s="27" t="s">
        <v>17300</v>
      </c>
      <c r="F3188" s="26" t="str">
        <f t="shared" si="561"/>
        <v>刮去惡創肉</v>
      </c>
      <c r="G3188" s="26" t="str">
        <f t="shared" si="562"/>
        <v>從刀矞聲周禮曰劀殺之齊</v>
      </c>
      <c r="H3188" s="26" t="str">
        <f t="shared" si="563"/>
        <v>古鎋</v>
      </c>
      <c r="I3188" s="41" t="str">
        <f t="shared" si="564"/>
        <v>4. 形声</v>
      </c>
      <c r="J3188" s="19" t="str">
        <f t="shared" si="570"/>
        <v/>
      </c>
      <c r="K3188" s="19">
        <f t="shared" si="570"/>
        <v>6</v>
      </c>
      <c r="L3188" s="19" t="str">
        <f t="shared" si="570"/>
        <v/>
      </c>
      <c r="M3188" s="19">
        <f t="shared" si="570"/>
        <v>7</v>
      </c>
      <c r="N3188" s="19" t="str">
        <f t="shared" si="565"/>
        <v/>
      </c>
      <c r="O3188" s="19">
        <f t="shared" si="571"/>
        <v>10</v>
      </c>
      <c r="P3188" s="19" t="str">
        <f t="shared" si="571"/>
        <v/>
      </c>
      <c r="Q3188" s="19" t="str">
        <f t="shared" si="571"/>
        <v/>
      </c>
      <c r="R3188" s="19">
        <f t="shared" si="571"/>
        <v>20</v>
      </c>
    </row>
    <row r="3189" spans="1:18" ht="20.25">
      <c r="A3189" s="18" t="s">
        <v>10076</v>
      </c>
      <c r="B3189" s="20">
        <v>3185</v>
      </c>
      <c r="C3189" s="36" t="s">
        <v>25682</v>
      </c>
      <c r="D3189" s="24" t="s">
        <v>11582</v>
      </c>
      <c r="E3189" s="27" t="s">
        <v>17301</v>
      </c>
      <c r="F3189" s="26" t="str">
        <f t="shared" si="561"/>
        <v>齊</v>
      </c>
      <c r="G3189" s="26" t="str">
        <f t="shared" si="562"/>
        <v>從刀從齊齊亦聲</v>
      </c>
      <c r="H3189" s="26" t="str">
        <f t="shared" si="563"/>
        <v>在詣</v>
      </c>
      <c r="I3189" s="41" t="str">
        <f t="shared" si="564"/>
        <v>4. 形声</v>
      </c>
      <c r="J3189" s="19" t="str">
        <f t="shared" si="570"/>
        <v/>
      </c>
      <c r="K3189" s="19">
        <f t="shared" si="570"/>
        <v>2</v>
      </c>
      <c r="L3189" s="19" t="str">
        <f t="shared" si="570"/>
        <v/>
      </c>
      <c r="M3189" s="19">
        <f t="shared" si="570"/>
        <v>3</v>
      </c>
      <c r="N3189" s="19">
        <f t="shared" si="565"/>
        <v>5</v>
      </c>
      <c r="O3189" s="19">
        <f t="shared" si="571"/>
        <v>9</v>
      </c>
      <c r="P3189" s="19" t="str">
        <f t="shared" si="571"/>
        <v/>
      </c>
      <c r="Q3189" s="19" t="str">
        <f t="shared" si="571"/>
        <v/>
      </c>
      <c r="R3189" s="19">
        <f t="shared" si="571"/>
        <v>12</v>
      </c>
    </row>
    <row r="3190" spans="1:18" ht="20.25">
      <c r="A3190" s="18" t="s">
        <v>10077</v>
      </c>
      <c r="B3190" s="20">
        <v>3186</v>
      </c>
      <c r="C3190" s="35" t="s">
        <v>9919</v>
      </c>
      <c r="D3190" s="24" t="s">
        <v>12567</v>
      </c>
      <c r="E3190" s="27" t="s">
        <v>17302</v>
      </c>
      <c r="F3190" s="26" t="str">
        <f t="shared" si="561"/>
        <v>刮</v>
      </c>
      <c r="G3190" s="26" t="str">
        <f t="shared" si="562"/>
        <v>從刀㕞省聲禮布刷巾</v>
      </c>
      <c r="H3190" s="26" t="str">
        <f t="shared" si="563"/>
        <v>所劣</v>
      </c>
      <c r="I3190" s="41" t="str">
        <f t="shared" si="564"/>
        <v>4. 形声</v>
      </c>
      <c r="J3190" s="19" t="str">
        <f t="shared" si="570"/>
        <v/>
      </c>
      <c r="K3190" s="19">
        <f t="shared" si="570"/>
        <v>2</v>
      </c>
      <c r="L3190" s="19" t="str">
        <f t="shared" si="570"/>
        <v/>
      </c>
      <c r="M3190" s="19">
        <f t="shared" si="570"/>
        <v>3</v>
      </c>
      <c r="N3190" s="19" t="str">
        <f t="shared" si="565"/>
        <v/>
      </c>
      <c r="O3190" s="19">
        <f t="shared" si="571"/>
        <v>7</v>
      </c>
      <c r="P3190" s="19" t="str">
        <f t="shared" si="571"/>
        <v/>
      </c>
      <c r="Q3190" s="19" t="str">
        <f t="shared" si="571"/>
        <v/>
      </c>
      <c r="R3190" s="19">
        <f t="shared" si="571"/>
        <v>14</v>
      </c>
    </row>
    <row r="3191" spans="1:18" ht="20.25">
      <c r="A3191" s="18" t="s">
        <v>10078</v>
      </c>
      <c r="B3191" s="20">
        <v>3187</v>
      </c>
      <c r="C3191" s="35" t="s">
        <v>9273</v>
      </c>
      <c r="D3191" s="24" t="s">
        <v>12179</v>
      </c>
      <c r="E3191" s="27" t="s">
        <v>17303</v>
      </c>
      <c r="F3191" s="26" t="str">
        <f t="shared" si="561"/>
        <v>掊把</v>
      </c>
      <c r="G3191" s="26" t="str">
        <f t="shared" si="562"/>
        <v>從刀聲</v>
      </c>
      <c r="H3191" s="26" t="str">
        <f t="shared" si="563"/>
        <v>古八</v>
      </c>
      <c r="I3191" s="41" t="str">
        <f t="shared" si="564"/>
        <v>4. 形声</v>
      </c>
      <c r="J3191" s="19" t="str">
        <f t="shared" si="570"/>
        <v/>
      </c>
      <c r="K3191" s="19">
        <f t="shared" si="570"/>
        <v>3</v>
      </c>
      <c r="L3191" s="19" t="str">
        <f t="shared" si="570"/>
        <v/>
      </c>
      <c r="M3191" s="19">
        <f t="shared" si="570"/>
        <v>4</v>
      </c>
      <c r="N3191" s="19" t="str">
        <f t="shared" si="565"/>
        <v/>
      </c>
      <c r="O3191" s="19">
        <f t="shared" si="571"/>
        <v>7</v>
      </c>
      <c r="P3191" s="19" t="str">
        <f t="shared" si="571"/>
        <v/>
      </c>
      <c r="Q3191" s="19" t="str">
        <f t="shared" si="571"/>
        <v/>
      </c>
      <c r="R3191" s="19">
        <f t="shared" si="571"/>
        <v>10</v>
      </c>
    </row>
    <row r="3192" spans="1:18" ht="20.25">
      <c r="A3192" s="18" t="s">
        <v>10079</v>
      </c>
      <c r="B3192" s="20">
        <v>3188</v>
      </c>
      <c r="C3192" s="35" t="s">
        <v>3241</v>
      </c>
      <c r="D3192" s="24" t="s">
        <v>12835</v>
      </c>
      <c r="E3192" s="27" t="s">
        <v>17304</v>
      </c>
      <c r="F3192" s="26" t="str">
        <f t="shared" si="561"/>
        <v>砭刺</v>
      </c>
      <c r="G3192" s="26" t="str">
        <f t="shared" si="562"/>
        <v>從刀票聲一曰剽刧人也</v>
      </c>
      <c r="H3192" s="26" t="str">
        <f t="shared" si="563"/>
        <v>匹妙</v>
      </c>
      <c r="I3192" s="41" t="str">
        <f t="shared" si="564"/>
        <v>4. 形声</v>
      </c>
      <c r="J3192" s="19" t="str">
        <f t="shared" si="570"/>
        <v/>
      </c>
      <c r="K3192" s="19">
        <f t="shared" si="570"/>
        <v>3</v>
      </c>
      <c r="L3192" s="19" t="str">
        <f t="shared" si="570"/>
        <v/>
      </c>
      <c r="M3192" s="19">
        <f t="shared" si="570"/>
        <v>4</v>
      </c>
      <c r="N3192" s="19" t="str">
        <f t="shared" si="565"/>
        <v/>
      </c>
      <c r="O3192" s="19">
        <f t="shared" si="571"/>
        <v>7</v>
      </c>
      <c r="P3192" s="19" t="str">
        <f t="shared" si="571"/>
        <v/>
      </c>
      <c r="Q3192" s="19" t="str">
        <f t="shared" si="571"/>
        <v/>
      </c>
      <c r="R3192" s="19">
        <f t="shared" si="571"/>
        <v>16</v>
      </c>
    </row>
    <row r="3193" spans="1:18" ht="20.25">
      <c r="A3193" s="18" t="s">
        <v>10080</v>
      </c>
      <c r="B3193" s="20">
        <v>3189</v>
      </c>
      <c r="C3193" s="35" t="s">
        <v>25683</v>
      </c>
      <c r="D3193" s="24" t="s">
        <v>11824</v>
      </c>
      <c r="E3193" s="27" t="s">
        <v>17305</v>
      </c>
      <c r="F3193" s="26" t="str">
        <f t="shared" si="561"/>
        <v>刺</v>
      </c>
      <c r="G3193" s="26" t="str">
        <f t="shared" si="562"/>
        <v>從刀圭聲易曰士刲羊</v>
      </c>
      <c r="H3193" s="26" t="str">
        <f t="shared" si="563"/>
        <v>苦圭</v>
      </c>
      <c r="I3193" s="41" t="str">
        <f t="shared" si="564"/>
        <v>4. 形声</v>
      </c>
      <c r="J3193" s="19" t="str">
        <f t="shared" si="570"/>
        <v/>
      </c>
      <c r="K3193" s="19">
        <f t="shared" si="570"/>
        <v>2</v>
      </c>
      <c r="L3193" s="19" t="str">
        <f t="shared" si="570"/>
        <v/>
      </c>
      <c r="M3193" s="19">
        <f t="shared" si="570"/>
        <v>3</v>
      </c>
      <c r="N3193" s="19" t="str">
        <f t="shared" si="565"/>
        <v/>
      </c>
      <c r="O3193" s="19">
        <f t="shared" si="571"/>
        <v>6</v>
      </c>
      <c r="P3193" s="19" t="str">
        <f t="shared" si="571"/>
        <v/>
      </c>
      <c r="Q3193" s="19" t="str">
        <f t="shared" si="571"/>
        <v/>
      </c>
      <c r="R3193" s="19">
        <f t="shared" si="571"/>
        <v>14</v>
      </c>
    </row>
    <row r="3194" spans="1:18" ht="20.25">
      <c r="A3194" s="18" t="s">
        <v>10081</v>
      </c>
      <c r="B3194" s="20">
        <v>3190</v>
      </c>
      <c r="C3194" s="35" t="s">
        <v>25684</v>
      </c>
      <c r="D3194" s="24" t="s">
        <v>11999</v>
      </c>
      <c r="E3194" s="27" t="s">
        <v>17306</v>
      </c>
      <c r="F3194" s="26" t="str">
        <f t="shared" si="561"/>
        <v>折傷</v>
      </c>
      <c r="G3194" s="26" t="str">
        <f t="shared" si="562"/>
        <v>從刀坐聲</v>
      </c>
      <c r="H3194" s="26" t="str">
        <f t="shared" si="563"/>
        <v>麤臥</v>
      </c>
      <c r="I3194" s="41" t="str">
        <f t="shared" si="564"/>
        <v>4. 形声</v>
      </c>
      <c r="J3194" s="19" t="str">
        <f t="shared" si="570"/>
        <v/>
      </c>
      <c r="K3194" s="19">
        <f t="shared" si="570"/>
        <v>3</v>
      </c>
      <c r="L3194" s="19" t="str">
        <f t="shared" si="570"/>
        <v/>
      </c>
      <c r="M3194" s="19">
        <f t="shared" si="570"/>
        <v>4</v>
      </c>
      <c r="N3194" s="19" t="str">
        <f t="shared" si="565"/>
        <v/>
      </c>
      <c r="O3194" s="19">
        <f t="shared" si="571"/>
        <v>7</v>
      </c>
      <c r="P3194" s="19" t="str">
        <f t="shared" si="571"/>
        <v/>
      </c>
      <c r="Q3194" s="19" t="str">
        <f t="shared" si="571"/>
        <v/>
      </c>
      <c r="R3194" s="19">
        <f t="shared" si="571"/>
        <v>10</v>
      </c>
    </row>
    <row r="3195" spans="1:18" ht="20.25">
      <c r="A3195" s="18" t="s">
        <v>10082</v>
      </c>
      <c r="B3195" s="20">
        <v>3191</v>
      </c>
      <c r="C3195" s="35" t="s">
        <v>25685</v>
      </c>
      <c r="D3195" s="24" t="s">
        <v>11663</v>
      </c>
      <c r="E3195" s="27" t="s">
        <v>17307</v>
      </c>
      <c r="F3195" s="26" t="str">
        <f t="shared" si="561"/>
        <v>絶</v>
      </c>
      <c r="G3195" s="26" t="str">
        <f t="shared" si="562"/>
        <v>從刀喿聲周書曰天用劋絶其命</v>
      </c>
      <c r="H3195" s="26" t="str">
        <f t="shared" si="563"/>
        <v>子小</v>
      </c>
      <c r="I3195" s="41" t="str">
        <f t="shared" si="564"/>
        <v>4. 形声</v>
      </c>
      <c r="J3195" s="19" t="str">
        <f t="shared" si="570"/>
        <v/>
      </c>
      <c r="K3195" s="19">
        <f t="shared" si="570"/>
        <v>2</v>
      </c>
      <c r="L3195" s="19" t="str">
        <f t="shared" si="570"/>
        <v/>
      </c>
      <c r="M3195" s="19">
        <f t="shared" si="570"/>
        <v>3</v>
      </c>
      <c r="N3195" s="19" t="str">
        <f t="shared" si="565"/>
        <v/>
      </c>
      <c r="O3195" s="19">
        <f t="shared" si="571"/>
        <v>6</v>
      </c>
      <c r="P3195" s="19" t="str">
        <f t="shared" si="571"/>
        <v/>
      </c>
      <c r="Q3195" s="19" t="str">
        <f t="shared" si="571"/>
        <v/>
      </c>
      <c r="R3195" s="19">
        <f t="shared" si="571"/>
        <v>18</v>
      </c>
    </row>
    <row r="3196" spans="1:18" ht="20.25">
      <c r="A3196" s="18" t="s">
        <v>10083</v>
      </c>
      <c r="B3196" s="20">
        <v>3192</v>
      </c>
      <c r="C3196" s="35" t="s">
        <v>1708</v>
      </c>
      <c r="D3196" s="24" t="s">
        <v>11594</v>
      </c>
      <c r="E3196" s="27" t="s">
        <v>17308</v>
      </c>
      <c r="F3196" s="26" t="str">
        <f t="shared" si="561"/>
        <v>絶</v>
      </c>
      <c r="G3196" s="26" t="str">
        <f t="shared" si="562"/>
        <v>從刀月聲</v>
      </c>
      <c r="H3196" s="26" t="str">
        <f t="shared" si="563"/>
        <v>魚厥</v>
      </c>
      <c r="I3196" s="41" t="str">
        <f t="shared" si="564"/>
        <v>4. 形声</v>
      </c>
      <c r="J3196" s="19" t="str">
        <f t="shared" si="570"/>
        <v/>
      </c>
      <c r="K3196" s="19">
        <f t="shared" si="570"/>
        <v>2</v>
      </c>
      <c r="L3196" s="19" t="str">
        <f t="shared" si="570"/>
        <v/>
      </c>
      <c r="M3196" s="19">
        <f t="shared" si="570"/>
        <v>3</v>
      </c>
      <c r="N3196" s="19" t="str">
        <f t="shared" si="565"/>
        <v/>
      </c>
      <c r="O3196" s="19">
        <f t="shared" si="571"/>
        <v>6</v>
      </c>
      <c r="P3196" s="19" t="str">
        <f t="shared" si="571"/>
        <v/>
      </c>
      <c r="Q3196" s="19" t="str">
        <f t="shared" si="571"/>
        <v/>
      </c>
      <c r="R3196" s="19">
        <f t="shared" si="571"/>
        <v>9</v>
      </c>
    </row>
    <row r="3197" spans="1:18" ht="20.25">
      <c r="A3197" s="18" t="s">
        <v>10084</v>
      </c>
      <c r="B3197" s="20">
        <v>3193</v>
      </c>
      <c r="C3197" s="35" t="s">
        <v>25686</v>
      </c>
      <c r="D3197" s="24" t="s">
        <v>11572</v>
      </c>
      <c r="E3197" s="27" t="s">
        <v>17309</v>
      </c>
      <c r="F3197" s="26" t="str">
        <f t="shared" si="561"/>
        <v>擊</v>
      </c>
      <c r="G3197" s="26" t="str">
        <f t="shared" si="562"/>
        <v>從刀弗聲</v>
      </c>
      <c r="H3197" s="26" t="str">
        <f t="shared" si="563"/>
        <v>分勿</v>
      </c>
      <c r="I3197" s="41" t="str">
        <f t="shared" si="564"/>
        <v>4. 形声</v>
      </c>
      <c r="J3197" s="19" t="str">
        <f t="shared" si="570"/>
        <v/>
      </c>
      <c r="K3197" s="19">
        <f t="shared" si="570"/>
        <v>2</v>
      </c>
      <c r="L3197" s="19" t="str">
        <f t="shared" si="570"/>
        <v/>
      </c>
      <c r="M3197" s="19">
        <f t="shared" si="570"/>
        <v>3</v>
      </c>
      <c r="N3197" s="19" t="str">
        <f t="shared" si="565"/>
        <v/>
      </c>
      <c r="O3197" s="19">
        <f t="shared" si="571"/>
        <v>6</v>
      </c>
      <c r="P3197" s="19" t="str">
        <f t="shared" si="571"/>
        <v/>
      </c>
      <c r="Q3197" s="19" t="str">
        <f t="shared" si="571"/>
        <v/>
      </c>
      <c r="R3197" s="19">
        <f t="shared" si="571"/>
        <v>9</v>
      </c>
    </row>
    <row r="3198" spans="1:18" ht="20.25">
      <c r="A3198" s="18" t="s">
        <v>10085</v>
      </c>
      <c r="B3198" s="20">
        <v>3194</v>
      </c>
      <c r="C3198" s="35"/>
      <c r="D3198" s="24" t="s">
        <v>12161</v>
      </c>
      <c r="E3198" s="27" t="s">
        <v>17310</v>
      </c>
      <c r="F3198" s="26" t="str">
        <f t="shared" si="561"/>
        <v>傷</v>
      </c>
      <c r="G3198" s="26" t="str">
        <f t="shared" si="562"/>
        <v>從刀桼聲</v>
      </c>
      <c r="H3198" s="26" t="str">
        <f t="shared" si="563"/>
        <v>親結</v>
      </c>
      <c r="I3198" s="41" t="str">
        <f t="shared" si="564"/>
        <v>4. 形声</v>
      </c>
      <c r="J3198" s="19" t="str">
        <f t="shared" si="570"/>
        <v/>
      </c>
      <c r="K3198" s="19">
        <f t="shared" si="570"/>
        <v>2</v>
      </c>
      <c r="L3198" s="19" t="str">
        <f t="shared" si="570"/>
        <v/>
      </c>
      <c r="M3198" s="19">
        <f t="shared" si="570"/>
        <v>3</v>
      </c>
      <c r="N3198" s="19" t="str">
        <f t="shared" si="565"/>
        <v/>
      </c>
      <c r="O3198" s="19">
        <f t="shared" si="571"/>
        <v>6</v>
      </c>
      <c r="P3198" s="19" t="str">
        <f t="shared" si="571"/>
        <v/>
      </c>
      <c r="Q3198" s="19" t="str">
        <f t="shared" si="571"/>
        <v/>
      </c>
      <c r="R3198" s="19">
        <f t="shared" si="571"/>
        <v>9</v>
      </c>
    </row>
    <row r="3199" spans="1:18" ht="20.25">
      <c r="A3199" s="18" t="s">
        <v>10086</v>
      </c>
      <c r="B3199" s="20">
        <v>3195</v>
      </c>
      <c r="C3199" s="35" t="s">
        <v>25687</v>
      </c>
      <c r="D3199" s="24" t="s">
        <v>12107</v>
      </c>
      <c r="E3199" s="27" t="s">
        <v>17311</v>
      </c>
      <c r="F3199" s="26" t="str">
        <f t="shared" si="561"/>
        <v>斷</v>
      </c>
      <c r="G3199" s="26" t="str">
        <f t="shared" si="562"/>
        <v>從刀毚聲一曰剽也釗也</v>
      </c>
      <c r="H3199" s="26" t="str">
        <f t="shared" si="563"/>
        <v>鉏銜</v>
      </c>
      <c r="I3199" s="41" t="str">
        <f t="shared" si="564"/>
        <v>4. 形声</v>
      </c>
      <c r="J3199" s="19" t="str">
        <f t="shared" si="570"/>
        <v/>
      </c>
      <c r="K3199" s="19">
        <f t="shared" si="570"/>
        <v>2</v>
      </c>
      <c r="L3199" s="19" t="str">
        <f t="shared" si="570"/>
        <v/>
      </c>
      <c r="M3199" s="19">
        <f t="shared" si="570"/>
        <v>3</v>
      </c>
      <c r="N3199" s="19" t="str">
        <f t="shared" si="565"/>
        <v/>
      </c>
      <c r="O3199" s="19">
        <f t="shared" si="571"/>
        <v>6</v>
      </c>
      <c r="P3199" s="19" t="str">
        <f t="shared" si="571"/>
        <v/>
      </c>
      <c r="Q3199" s="19" t="str">
        <f t="shared" si="571"/>
        <v/>
      </c>
      <c r="R3199" s="19">
        <f t="shared" si="571"/>
        <v>15</v>
      </c>
    </row>
    <row r="3200" spans="1:18" ht="20.25">
      <c r="A3200" s="18" t="s">
        <v>10087</v>
      </c>
      <c r="B3200" s="20">
        <v>3196</v>
      </c>
      <c r="C3200" s="35" t="s">
        <v>25688</v>
      </c>
      <c r="D3200" s="24" t="s">
        <v>11685</v>
      </c>
      <c r="E3200" s="27" t="s">
        <v>17312</v>
      </c>
      <c r="F3200" s="26" t="str">
        <f t="shared" si="561"/>
        <v>剸</v>
      </c>
      <c r="G3200" s="26" t="str">
        <f t="shared" si="562"/>
        <v>從刀元聲一曰齊也</v>
      </c>
      <c r="H3200" s="26" t="str">
        <f t="shared" si="563"/>
        <v>五丸</v>
      </c>
      <c r="I3200" s="41" t="str">
        <f t="shared" si="564"/>
        <v>4. 形声</v>
      </c>
      <c r="J3200" s="19" t="str">
        <f t="shared" si="570"/>
        <v/>
      </c>
      <c r="K3200" s="19">
        <f t="shared" si="570"/>
        <v>2</v>
      </c>
      <c r="L3200" s="19" t="str">
        <f t="shared" si="570"/>
        <v/>
      </c>
      <c r="M3200" s="19">
        <f t="shared" si="570"/>
        <v>3</v>
      </c>
      <c r="N3200" s="19" t="str">
        <f t="shared" si="565"/>
        <v/>
      </c>
      <c r="O3200" s="19">
        <f t="shared" si="571"/>
        <v>6</v>
      </c>
      <c r="P3200" s="19" t="str">
        <f t="shared" si="571"/>
        <v/>
      </c>
      <c r="Q3200" s="19" t="str">
        <f t="shared" si="571"/>
        <v/>
      </c>
      <c r="R3200" s="19">
        <f t="shared" si="571"/>
        <v>13</v>
      </c>
    </row>
    <row r="3201" spans="1:18" ht="20.25">
      <c r="A3201" s="18" t="s">
        <v>10088</v>
      </c>
      <c r="B3201" s="20">
        <v>3197</v>
      </c>
      <c r="C3201" s="35" t="s">
        <v>25689</v>
      </c>
      <c r="D3201" s="24" t="s">
        <v>12153</v>
      </c>
      <c r="E3201" s="27" t="s">
        <v>17313</v>
      </c>
      <c r="F3201" s="26" t="str">
        <f t="shared" si="561"/>
        <v>刓</v>
      </c>
      <c r="G3201" s="26" t="str">
        <f t="shared" si="562"/>
        <v>從刀從金周康王名</v>
      </c>
      <c r="H3201" s="26" t="str">
        <f t="shared" si="563"/>
        <v>止遥</v>
      </c>
      <c r="I3201" s="41" t="str">
        <f t="shared" si="564"/>
        <v>3. 会意</v>
      </c>
      <c r="J3201" s="19" t="str">
        <f t="shared" si="570"/>
        <v/>
      </c>
      <c r="K3201" s="19">
        <f t="shared" si="570"/>
        <v>2</v>
      </c>
      <c r="L3201" s="19" t="str">
        <f t="shared" si="570"/>
        <v/>
      </c>
      <c r="M3201" s="19">
        <f t="shared" si="570"/>
        <v>3</v>
      </c>
      <c r="N3201" s="19">
        <f t="shared" si="565"/>
        <v>5</v>
      </c>
      <c r="O3201" s="19" t="str">
        <f t="shared" si="571"/>
        <v/>
      </c>
      <c r="P3201" s="19" t="str">
        <f t="shared" si="571"/>
        <v/>
      </c>
      <c r="Q3201" s="19" t="str">
        <f t="shared" si="571"/>
        <v/>
      </c>
      <c r="R3201" s="19">
        <f t="shared" si="571"/>
        <v>13</v>
      </c>
    </row>
    <row r="3202" spans="1:18" ht="20.25">
      <c r="A3202" s="18" t="s">
        <v>10089</v>
      </c>
      <c r="B3202" s="20">
        <v>3198</v>
      </c>
      <c r="C3202" s="35" t="s">
        <v>10805</v>
      </c>
      <c r="D3202" s="24" t="s">
        <v>11970</v>
      </c>
      <c r="E3202" s="27" t="s">
        <v>17314</v>
      </c>
      <c r="F3202" s="26" t="str">
        <f t="shared" si="561"/>
        <v>裁</v>
      </c>
      <c r="G3202" s="26" t="str">
        <f t="shared" si="562"/>
        <v>從刀從未未物成有滋味可裁斷一曰止也</v>
      </c>
      <c r="H3202" s="26" t="str">
        <f t="shared" si="563"/>
        <v>征例</v>
      </c>
      <c r="I3202" s="41" t="str">
        <f t="shared" si="564"/>
        <v>3. 会意</v>
      </c>
      <c r="J3202" s="19" t="str">
        <f t="shared" si="570"/>
        <v/>
      </c>
      <c r="K3202" s="19">
        <f t="shared" si="570"/>
        <v>2</v>
      </c>
      <c r="L3202" s="19" t="str">
        <f t="shared" si="570"/>
        <v/>
      </c>
      <c r="M3202" s="19">
        <f t="shared" si="570"/>
        <v>3</v>
      </c>
      <c r="N3202" s="19">
        <f t="shared" si="565"/>
        <v>5</v>
      </c>
      <c r="O3202" s="19" t="str">
        <f t="shared" si="571"/>
        <v/>
      </c>
      <c r="P3202" s="19" t="str">
        <f t="shared" si="571"/>
        <v/>
      </c>
      <c r="Q3202" s="19" t="str">
        <f t="shared" si="571"/>
        <v/>
      </c>
      <c r="R3202" s="19">
        <f t="shared" si="571"/>
        <v>22</v>
      </c>
    </row>
    <row r="3203" spans="1:18" ht="20.25">
      <c r="A3203" s="18" t="s">
        <v>10090</v>
      </c>
      <c r="B3203" s="20">
        <v>3199</v>
      </c>
      <c r="C3203" s="35" t="s">
        <v>10805</v>
      </c>
      <c r="D3203" s="24" t="s">
        <v>11970</v>
      </c>
      <c r="E3203" s="27" t="s">
        <v>9264</v>
      </c>
      <c r="F3203" s="26" t="str">
        <f t="shared" si="561"/>
        <v/>
      </c>
      <c r="G3203" s="26" t="str">
        <f t="shared" si="562"/>
        <v/>
      </c>
      <c r="H3203" s="26" t="str">
        <f t="shared" si="563"/>
        <v/>
      </c>
      <c r="I3203" s="41" t="str">
        <f t="shared" si="564"/>
        <v/>
      </c>
      <c r="J3203" s="19">
        <f t="shared" si="570"/>
        <v>1</v>
      </c>
      <c r="K3203" s="19" t="str">
        <f t="shared" si="570"/>
        <v/>
      </c>
      <c r="L3203" s="19" t="str">
        <f t="shared" si="570"/>
        <v/>
      </c>
      <c r="M3203" s="19" t="str">
        <f t="shared" si="570"/>
        <v/>
      </c>
      <c r="N3203" s="19" t="str">
        <f t="shared" si="565"/>
        <v/>
      </c>
      <c r="O3203" s="19" t="str">
        <f t="shared" si="571"/>
        <v/>
      </c>
      <c r="P3203" s="19" t="str">
        <f t="shared" si="571"/>
        <v/>
      </c>
      <c r="Q3203" s="19" t="str">
        <f t="shared" si="571"/>
        <v/>
      </c>
      <c r="R3203" s="19" t="str">
        <f t="shared" si="571"/>
        <v/>
      </c>
    </row>
    <row r="3204" spans="1:18" ht="20.25">
      <c r="A3204" s="18" t="s">
        <v>10091</v>
      </c>
      <c r="B3204" s="20">
        <v>3200</v>
      </c>
      <c r="C3204" s="35"/>
      <c r="D3204" s="24" t="s">
        <v>12581</v>
      </c>
      <c r="E3204" s="27" t="s">
        <v>17315</v>
      </c>
      <c r="F3204" s="26" t="str">
        <f t="shared" si="561"/>
        <v>缺</v>
      </c>
      <c r="G3204" s="26" t="str">
        <f t="shared" si="562"/>
        <v>從刀占聲詩曰白圭之㓠</v>
      </c>
      <c r="H3204" s="26" t="str">
        <f t="shared" si="563"/>
        <v>丁念</v>
      </c>
      <c r="I3204" s="41" t="str">
        <f t="shared" si="564"/>
        <v>4. 形声</v>
      </c>
      <c r="J3204" s="19" t="str">
        <f t="shared" si="570"/>
        <v/>
      </c>
      <c r="K3204" s="19">
        <f t="shared" si="570"/>
        <v>2</v>
      </c>
      <c r="L3204" s="19" t="str">
        <f t="shared" si="570"/>
        <v/>
      </c>
      <c r="M3204" s="19">
        <f t="shared" si="570"/>
        <v>3</v>
      </c>
      <c r="N3204" s="19" t="str">
        <f t="shared" si="565"/>
        <v/>
      </c>
      <c r="O3204" s="19">
        <f t="shared" si="571"/>
        <v>6</v>
      </c>
      <c r="P3204" s="19" t="str">
        <f t="shared" si="571"/>
        <v/>
      </c>
      <c r="Q3204" s="19" t="str">
        <f t="shared" si="571"/>
        <v/>
      </c>
      <c r="R3204" s="19">
        <f t="shared" si="571"/>
        <v>15</v>
      </c>
    </row>
    <row r="3205" spans="1:18" ht="20.25">
      <c r="A3205" s="18" t="s">
        <v>10092</v>
      </c>
      <c r="B3205" s="20">
        <v>3201</v>
      </c>
      <c r="C3205" s="35" t="s">
        <v>1901</v>
      </c>
      <c r="D3205" s="24" t="s">
        <v>12253</v>
      </c>
      <c r="E3205" s="27" t="s">
        <v>17316</v>
      </c>
      <c r="F3205" s="26" t="str">
        <f t="shared" ref="F3205:F3268" si="572">IFERROR(MID(E3205,1,K3205-1),"")</f>
        <v/>
      </c>
      <c r="G3205" s="26" t="str">
        <f t="shared" ref="G3205:G3268" si="573">IFERROR(MID($E3205,K3205+1,MIN(IF(Q3205=0,100,Q3205), IF(R3205=0,100,R3205))-3-K3205),"")</f>
        <v/>
      </c>
      <c r="H3205" s="26" t="str">
        <f t="shared" ref="H3205:H3268" si="574">IFERROR(MID($E3205,R3205-2,2),"")</f>
        <v>房越</v>
      </c>
      <c r="I3205" s="41" t="str">
        <f t="shared" ref="I3205:I3268" si="575">IFERROR(IF(N(P3205)&lt;&gt;0,"1.象形 or 2.指事",IF(N(M3205)*N(O3205)&lt;&gt;0,"4. 形声",IF(AND(N(M3205)*N(N3205)&lt;&gt;0, N3205&lt;Q3205),"3. 会意",""))),"")</f>
        <v>3. 会意</v>
      </c>
      <c r="J3205" s="19" t="str">
        <f t="shared" ref="J3205:M3224" si="576">IFERROR(FIND(J$4,$E3205),"")</f>
        <v/>
      </c>
      <c r="K3205" s="19" t="str">
        <f t="shared" si="576"/>
        <v/>
      </c>
      <c r="L3205" s="19" t="str">
        <f t="shared" si="576"/>
        <v/>
      </c>
      <c r="M3205" s="19">
        <f t="shared" si="576"/>
        <v>5</v>
      </c>
      <c r="N3205" s="19">
        <f t="shared" ref="N3205:N3268" si="577">IFERROR(FIND(N$4,$E3205,M3205+1),"")</f>
        <v>7</v>
      </c>
      <c r="O3205" s="19" t="str">
        <f t="shared" ref="O3205:R3224" si="578">IFERROR(FIND(O$4,$E3205),"")</f>
        <v/>
      </c>
      <c r="P3205" s="19" t="str">
        <f t="shared" si="578"/>
        <v/>
      </c>
      <c r="Q3205" s="19" t="str">
        <f t="shared" si="578"/>
        <v/>
      </c>
      <c r="R3205" s="19">
        <f t="shared" si="578"/>
        <v>25</v>
      </c>
    </row>
    <row r="3206" spans="1:18" ht="20.25">
      <c r="A3206" s="18" t="s">
        <v>10093</v>
      </c>
      <c r="B3206" s="20">
        <v>3202</v>
      </c>
      <c r="C3206" s="35" t="s">
        <v>25690</v>
      </c>
      <c r="D3206" s="24" t="s">
        <v>12836</v>
      </c>
      <c r="E3206" s="27" t="s">
        <v>17317</v>
      </c>
      <c r="F3206" s="26" t="str">
        <f t="shared" si="572"/>
        <v>斷耳</v>
      </c>
      <c r="G3206" s="26" t="str">
        <f t="shared" si="573"/>
        <v>從刀從耳</v>
      </c>
      <c r="H3206" s="26" t="str">
        <f t="shared" si="574"/>
        <v>仍吏</v>
      </c>
      <c r="I3206" s="41" t="str">
        <f t="shared" si="575"/>
        <v>3. 会意</v>
      </c>
      <c r="J3206" s="19" t="str">
        <f t="shared" si="576"/>
        <v/>
      </c>
      <c r="K3206" s="19">
        <f t="shared" si="576"/>
        <v>3</v>
      </c>
      <c r="L3206" s="19" t="str">
        <f t="shared" si="576"/>
        <v/>
      </c>
      <c r="M3206" s="19">
        <f t="shared" si="576"/>
        <v>4</v>
      </c>
      <c r="N3206" s="19">
        <f t="shared" si="577"/>
        <v>6</v>
      </c>
      <c r="O3206" s="19" t="str">
        <f t="shared" si="578"/>
        <v/>
      </c>
      <c r="P3206" s="19" t="str">
        <f t="shared" si="578"/>
        <v/>
      </c>
      <c r="Q3206" s="19" t="str">
        <f t="shared" si="578"/>
        <v/>
      </c>
      <c r="R3206" s="19">
        <f t="shared" si="578"/>
        <v>10</v>
      </c>
    </row>
    <row r="3207" spans="1:18" ht="20.25">
      <c r="A3207" s="18" t="s">
        <v>10094</v>
      </c>
      <c r="B3207" s="20">
        <v>3203</v>
      </c>
      <c r="C3207" s="35" t="s">
        <v>3245</v>
      </c>
      <c r="D3207" s="24" t="s">
        <v>11699</v>
      </c>
      <c r="E3207" s="27" t="s">
        <v>17318</v>
      </c>
      <c r="F3207" s="26" t="str">
        <f t="shared" si="572"/>
        <v>刑鼻</v>
      </c>
      <c r="G3207" s="26" t="str">
        <f t="shared" si="573"/>
        <v>從刀臬聲易曰天且㓷</v>
      </c>
      <c r="H3207" s="26" t="str">
        <f t="shared" si="574"/>
        <v>魚器</v>
      </c>
      <c r="I3207" s="41" t="str">
        <f t="shared" si="575"/>
        <v>4. 形声</v>
      </c>
      <c r="J3207" s="19" t="str">
        <f t="shared" si="576"/>
        <v/>
      </c>
      <c r="K3207" s="19">
        <f t="shared" si="576"/>
        <v>3</v>
      </c>
      <c r="L3207" s="19" t="str">
        <f t="shared" si="576"/>
        <v/>
      </c>
      <c r="M3207" s="19">
        <f t="shared" si="576"/>
        <v>4</v>
      </c>
      <c r="N3207" s="19" t="str">
        <f t="shared" si="577"/>
        <v/>
      </c>
      <c r="O3207" s="19">
        <f t="shared" si="578"/>
        <v>7</v>
      </c>
      <c r="P3207" s="19" t="str">
        <f t="shared" si="578"/>
        <v/>
      </c>
      <c r="Q3207" s="19" t="str">
        <f t="shared" si="578"/>
        <v/>
      </c>
      <c r="R3207" s="19">
        <f t="shared" si="578"/>
        <v>15</v>
      </c>
    </row>
    <row r="3208" spans="1:18" ht="20.25">
      <c r="A3208" s="18" t="s">
        <v>10095</v>
      </c>
      <c r="B3208" s="20">
        <v>3204</v>
      </c>
      <c r="C3208" s="35" t="s">
        <v>3245</v>
      </c>
      <c r="D3208" s="24" t="s">
        <v>11699</v>
      </c>
      <c r="E3208" s="27" t="s">
        <v>17319</v>
      </c>
      <c r="F3208" s="26" t="str">
        <f t="shared" si="572"/>
        <v/>
      </c>
      <c r="G3208" s="26" t="str">
        <f t="shared" si="573"/>
        <v/>
      </c>
      <c r="H3208" s="26" t="str">
        <f t="shared" si="574"/>
        <v/>
      </c>
      <c r="I3208" s="41" t="str">
        <f t="shared" si="575"/>
        <v/>
      </c>
      <c r="J3208" s="19" t="str">
        <f t="shared" si="576"/>
        <v/>
      </c>
      <c r="K3208" s="19" t="str">
        <f t="shared" si="576"/>
        <v/>
      </c>
      <c r="L3208" s="19" t="str">
        <f t="shared" si="576"/>
        <v/>
      </c>
      <c r="M3208" s="19">
        <f t="shared" si="576"/>
        <v>3</v>
      </c>
      <c r="N3208" s="19" t="str">
        <f t="shared" si="577"/>
        <v/>
      </c>
      <c r="O3208" s="19" t="str">
        <f t="shared" si="578"/>
        <v/>
      </c>
      <c r="P3208" s="19" t="str">
        <f t="shared" si="578"/>
        <v/>
      </c>
      <c r="Q3208" s="19" t="str">
        <f t="shared" si="578"/>
        <v/>
      </c>
      <c r="R3208" s="19" t="str">
        <f t="shared" si="578"/>
        <v/>
      </c>
    </row>
    <row r="3209" spans="1:18" ht="20.25">
      <c r="A3209" s="18" t="s">
        <v>10096</v>
      </c>
      <c r="B3209" s="20">
        <v>3205</v>
      </c>
      <c r="C3209" s="35" t="s">
        <v>9062</v>
      </c>
      <c r="D3209" s="24" t="s">
        <v>12837</v>
      </c>
      <c r="E3209" s="27" t="s">
        <v>17320</v>
      </c>
      <c r="F3209" s="26" t="str">
        <f t="shared" si="572"/>
        <v>剄</v>
      </c>
      <c r="G3209" s="26" t="str">
        <f t="shared" si="573"/>
        <v>從刀幵聲</v>
      </c>
      <c r="H3209" s="26" t="str">
        <f t="shared" si="574"/>
        <v>戶經</v>
      </c>
      <c r="I3209" s="41" t="str">
        <f t="shared" si="575"/>
        <v>4. 形声</v>
      </c>
      <c r="J3209" s="19" t="str">
        <f t="shared" si="576"/>
        <v/>
      </c>
      <c r="K3209" s="19">
        <f t="shared" si="576"/>
        <v>2</v>
      </c>
      <c r="L3209" s="19" t="str">
        <f t="shared" si="576"/>
        <v/>
      </c>
      <c r="M3209" s="19">
        <f t="shared" si="576"/>
        <v>3</v>
      </c>
      <c r="N3209" s="19" t="str">
        <f t="shared" si="577"/>
        <v/>
      </c>
      <c r="O3209" s="19">
        <f t="shared" si="578"/>
        <v>6</v>
      </c>
      <c r="P3209" s="19" t="str">
        <f t="shared" si="578"/>
        <v/>
      </c>
      <c r="Q3209" s="19" t="str">
        <f t="shared" si="578"/>
        <v/>
      </c>
      <c r="R3209" s="19">
        <f t="shared" si="578"/>
        <v>9</v>
      </c>
    </row>
    <row r="3210" spans="1:18" ht="20.25">
      <c r="A3210" s="18" t="s">
        <v>10097</v>
      </c>
      <c r="B3210" s="20">
        <v>3206</v>
      </c>
      <c r="C3210" s="35" t="s">
        <v>3232</v>
      </c>
      <c r="D3210" s="24" t="s">
        <v>12838</v>
      </c>
      <c r="E3210" s="27" t="s">
        <v>17321</v>
      </c>
      <c r="F3210" s="26" t="str">
        <f t="shared" si="572"/>
        <v>刑</v>
      </c>
      <c r="G3210" s="26" t="str">
        <f t="shared" si="573"/>
        <v>從刀巠聲</v>
      </c>
      <c r="H3210" s="26" t="str">
        <f t="shared" si="574"/>
        <v>古零</v>
      </c>
      <c r="I3210" s="41" t="str">
        <f t="shared" si="575"/>
        <v>4. 形声</v>
      </c>
      <c r="J3210" s="19" t="str">
        <f t="shared" si="576"/>
        <v/>
      </c>
      <c r="K3210" s="19">
        <f t="shared" si="576"/>
        <v>2</v>
      </c>
      <c r="L3210" s="19" t="str">
        <f t="shared" si="576"/>
        <v/>
      </c>
      <c r="M3210" s="19">
        <f t="shared" si="576"/>
        <v>3</v>
      </c>
      <c r="N3210" s="19" t="str">
        <f t="shared" si="577"/>
        <v/>
      </c>
      <c r="O3210" s="19">
        <f t="shared" si="578"/>
        <v>6</v>
      </c>
      <c r="P3210" s="19" t="str">
        <f t="shared" si="578"/>
        <v/>
      </c>
      <c r="Q3210" s="19" t="str">
        <f t="shared" si="578"/>
        <v/>
      </c>
      <c r="R3210" s="19">
        <f t="shared" si="578"/>
        <v>9</v>
      </c>
    </row>
    <row r="3211" spans="1:18" ht="20.25">
      <c r="A3211" s="18" t="s">
        <v>10098</v>
      </c>
      <c r="B3211" s="20">
        <v>3207</v>
      </c>
      <c r="C3211" s="35"/>
      <c r="D3211" s="24" t="s">
        <v>11990</v>
      </c>
      <c r="E3211" s="27" t="s">
        <v>17322</v>
      </c>
      <c r="F3211" s="26" t="str">
        <f t="shared" si="572"/>
        <v>減</v>
      </c>
      <c r="G3211" s="26" t="str">
        <f t="shared" si="573"/>
        <v>從刀尊聲</v>
      </c>
      <c r="H3211" s="26" t="str">
        <f t="shared" si="574"/>
        <v>兹損</v>
      </c>
      <c r="I3211" s="41" t="str">
        <f t="shared" si="575"/>
        <v>4. 形声</v>
      </c>
      <c r="J3211" s="19" t="str">
        <f t="shared" si="576"/>
        <v/>
      </c>
      <c r="K3211" s="19">
        <f t="shared" si="576"/>
        <v>2</v>
      </c>
      <c r="L3211" s="19" t="str">
        <f t="shared" si="576"/>
        <v/>
      </c>
      <c r="M3211" s="19">
        <f t="shared" si="576"/>
        <v>3</v>
      </c>
      <c r="N3211" s="19" t="str">
        <f t="shared" si="577"/>
        <v/>
      </c>
      <c r="O3211" s="19">
        <f t="shared" si="578"/>
        <v>6</v>
      </c>
      <c r="P3211" s="19" t="str">
        <f t="shared" si="578"/>
        <v/>
      </c>
      <c r="Q3211" s="19" t="str">
        <f t="shared" si="578"/>
        <v/>
      </c>
      <c r="R3211" s="19">
        <f t="shared" si="578"/>
        <v>9</v>
      </c>
    </row>
    <row r="3212" spans="1:18" ht="20.25">
      <c r="A3212" s="18" t="s">
        <v>10099</v>
      </c>
      <c r="B3212" s="20">
        <v>3208</v>
      </c>
      <c r="C3212" s="35" t="s">
        <v>25691</v>
      </c>
      <c r="D3212" s="24" t="s">
        <v>12839</v>
      </c>
      <c r="E3212" s="27" t="s">
        <v>17323</v>
      </c>
      <c r="F3212" s="26" t="str">
        <f t="shared" si="572"/>
        <v>楚人謂治魚</v>
      </c>
      <c r="G3212" s="26" t="str">
        <f t="shared" si="573"/>
        <v>從刀從魚讀若鍥</v>
      </c>
      <c r="H3212" s="26" t="str">
        <f t="shared" si="574"/>
        <v>古屑</v>
      </c>
      <c r="I3212" s="41" t="str">
        <f t="shared" si="575"/>
        <v>3. 会意</v>
      </c>
      <c r="J3212" s="19" t="str">
        <f t="shared" si="576"/>
        <v/>
      </c>
      <c r="K3212" s="19">
        <f t="shared" si="576"/>
        <v>6</v>
      </c>
      <c r="L3212" s="19" t="str">
        <f t="shared" si="576"/>
        <v/>
      </c>
      <c r="M3212" s="19">
        <f t="shared" si="576"/>
        <v>7</v>
      </c>
      <c r="N3212" s="19">
        <f t="shared" si="577"/>
        <v>9</v>
      </c>
      <c r="O3212" s="19" t="str">
        <f t="shared" si="578"/>
        <v/>
      </c>
      <c r="P3212" s="19" t="str">
        <f t="shared" si="578"/>
        <v/>
      </c>
      <c r="Q3212" s="19" t="str">
        <f t="shared" si="578"/>
        <v/>
      </c>
      <c r="R3212" s="19">
        <f t="shared" si="578"/>
        <v>16</v>
      </c>
    </row>
    <row r="3213" spans="1:18" ht="20.25">
      <c r="A3213" s="18" t="s">
        <v>10100</v>
      </c>
      <c r="B3213" s="20">
        <v>3209</v>
      </c>
      <c r="C3213" s="35" t="s">
        <v>2803</v>
      </c>
      <c r="D3213" s="24" t="s">
        <v>12840</v>
      </c>
      <c r="E3213" s="27" t="s">
        <v>17324</v>
      </c>
      <c r="F3213" s="26" t="str">
        <f t="shared" si="572"/>
        <v>契</v>
      </c>
      <c r="G3213" s="26" t="str">
        <f t="shared" si="573"/>
        <v>從刀聲券别之書以刀判契其旁故曰契券</v>
      </c>
      <c r="H3213" s="26" t="str">
        <f t="shared" si="574"/>
        <v>去願</v>
      </c>
      <c r="I3213" s="41" t="str">
        <f t="shared" si="575"/>
        <v>4. 形声</v>
      </c>
      <c r="J3213" s="19" t="str">
        <f t="shared" si="576"/>
        <v/>
      </c>
      <c r="K3213" s="19">
        <f t="shared" si="576"/>
        <v>2</v>
      </c>
      <c r="L3213" s="19" t="str">
        <f t="shared" si="576"/>
        <v/>
      </c>
      <c r="M3213" s="19">
        <f t="shared" si="576"/>
        <v>3</v>
      </c>
      <c r="N3213" s="19" t="str">
        <f t="shared" si="577"/>
        <v/>
      </c>
      <c r="O3213" s="19">
        <f t="shared" si="578"/>
        <v>6</v>
      </c>
      <c r="P3213" s="19" t="str">
        <f t="shared" si="578"/>
        <v/>
      </c>
      <c r="Q3213" s="19" t="str">
        <f t="shared" si="578"/>
        <v/>
      </c>
      <c r="R3213" s="19">
        <f t="shared" si="578"/>
        <v>23</v>
      </c>
    </row>
    <row r="3214" spans="1:18" ht="20.25">
      <c r="A3214" s="18" t="s">
        <v>10101</v>
      </c>
      <c r="B3214" s="20">
        <v>3210</v>
      </c>
      <c r="C3214" s="35" t="s">
        <v>10569</v>
      </c>
      <c r="D3214" s="24" t="s">
        <v>11867</v>
      </c>
      <c r="E3214" s="27" t="s">
        <v>17325</v>
      </c>
      <c r="F3214" s="26" t="str">
        <f t="shared" si="572"/>
        <v>君殺大夫曰刺刺直傷</v>
      </c>
      <c r="G3214" s="26" t="str">
        <f t="shared" si="573"/>
        <v>從刀從朿朿亦聲</v>
      </c>
      <c r="H3214" s="26" t="str">
        <f t="shared" si="574"/>
        <v>七賜</v>
      </c>
      <c r="I3214" s="41" t="str">
        <f t="shared" si="575"/>
        <v>4. 形声</v>
      </c>
      <c r="J3214" s="19" t="str">
        <f t="shared" si="576"/>
        <v/>
      </c>
      <c r="K3214" s="19">
        <f t="shared" si="576"/>
        <v>10</v>
      </c>
      <c r="L3214" s="19" t="str">
        <f t="shared" si="576"/>
        <v/>
      </c>
      <c r="M3214" s="19">
        <f t="shared" si="576"/>
        <v>11</v>
      </c>
      <c r="N3214" s="19">
        <f t="shared" si="577"/>
        <v>13</v>
      </c>
      <c r="O3214" s="19">
        <f t="shared" si="578"/>
        <v>17</v>
      </c>
      <c r="P3214" s="19" t="str">
        <f t="shared" si="578"/>
        <v/>
      </c>
      <c r="Q3214" s="19" t="str">
        <f t="shared" si="578"/>
        <v/>
      </c>
      <c r="R3214" s="19">
        <f t="shared" si="578"/>
        <v>20</v>
      </c>
    </row>
    <row r="3215" spans="1:18" ht="20.25">
      <c r="A3215" s="18" t="s">
        <v>10102</v>
      </c>
      <c r="B3215" s="20">
        <v>3211</v>
      </c>
      <c r="C3215" s="35" t="s">
        <v>762</v>
      </c>
      <c r="D3215" s="24" t="s">
        <v>12841</v>
      </c>
      <c r="E3215" s="27" t="s">
        <v>17326</v>
      </c>
      <c r="F3215" s="26" t="str">
        <f t="shared" si="572"/>
        <v>解骨</v>
      </c>
      <c r="G3215" s="26" t="str">
        <f t="shared" si="573"/>
        <v>從刀易聲</v>
      </c>
      <c r="H3215" s="26" t="str">
        <f t="shared" si="574"/>
        <v>他厯</v>
      </c>
      <c r="I3215" s="41" t="str">
        <f t="shared" si="575"/>
        <v>4. 形声</v>
      </c>
      <c r="J3215" s="19" t="str">
        <f t="shared" si="576"/>
        <v/>
      </c>
      <c r="K3215" s="19">
        <f t="shared" si="576"/>
        <v>3</v>
      </c>
      <c r="L3215" s="19" t="str">
        <f t="shared" si="576"/>
        <v/>
      </c>
      <c r="M3215" s="19">
        <f t="shared" si="576"/>
        <v>4</v>
      </c>
      <c r="N3215" s="19" t="str">
        <f t="shared" si="577"/>
        <v/>
      </c>
      <c r="O3215" s="19">
        <f t="shared" si="578"/>
        <v>7</v>
      </c>
      <c r="P3215" s="19" t="str">
        <f t="shared" si="578"/>
        <v/>
      </c>
      <c r="Q3215" s="19" t="str">
        <f t="shared" si="578"/>
        <v/>
      </c>
      <c r="R3215" s="19">
        <f t="shared" si="578"/>
        <v>10</v>
      </c>
    </row>
    <row r="3216" spans="1:18" ht="20.25">
      <c r="A3216" s="18" t="s">
        <v>10103</v>
      </c>
      <c r="B3216" s="20">
        <v>3212</v>
      </c>
      <c r="C3216" s="35" t="s">
        <v>3231</v>
      </c>
      <c r="D3216" s="24" t="s">
        <v>12089</v>
      </c>
      <c r="E3216" s="27" t="s">
        <v>17327</v>
      </c>
      <c r="F3216" s="26" t="str">
        <f t="shared" si="572"/>
        <v>剄</v>
      </c>
      <c r="G3216" s="26" t="str">
        <f t="shared" si="573"/>
        <v>從刀勿聲</v>
      </c>
      <c r="H3216" s="26" t="str">
        <f t="shared" si="574"/>
        <v>武粉</v>
      </c>
      <c r="I3216" s="41" t="str">
        <f t="shared" si="575"/>
        <v>4. 形声</v>
      </c>
      <c r="J3216" s="19" t="str">
        <f t="shared" si="576"/>
        <v/>
      </c>
      <c r="K3216" s="19">
        <f t="shared" si="576"/>
        <v>2</v>
      </c>
      <c r="L3216" s="19" t="str">
        <f t="shared" si="576"/>
        <v/>
      </c>
      <c r="M3216" s="19">
        <f t="shared" si="576"/>
        <v>3</v>
      </c>
      <c r="N3216" s="19" t="str">
        <f t="shared" si="577"/>
        <v/>
      </c>
      <c r="O3216" s="19">
        <f t="shared" si="578"/>
        <v>6</v>
      </c>
      <c r="P3216" s="19" t="str">
        <f t="shared" si="578"/>
        <v/>
      </c>
      <c r="Q3216" s="19" t="str">
        <f t="shared" si="578"/>
        <v/>
      </c>
      <c r="R3216" s="19">
        <f t="shared" si="578"/>
        <v>9</v>
      </c>
    </row>
    <row r="3217" spans="1:18" ht="20.25">
      <c r="A3217" s="18" t="s">
        <v>10104</v>
      </c>
      <c r="B3217" s="20">
        <v>3213</v>
      </c>
      <c r="C3217" s="35" t="s">
        <v>3239</v>
      </c>
      <c r="D3217" s="24" t="s">
        <v>12842</v>
      </c>
      <c r="E3217" s="27" t="s">
        <v>17328</v>
      </c>
      <c r="F3217" s="26" t="str">
        <f t="shared" si="572"/>
        <v>削</v>
      </c>
      <c r="G3217" s="26" t="str">
        <f t="shared" si="573"/>
        <v>從刀宛聲</v>
      </c>
      <c r="H3217" s="26" t="str">
        <f t="shared" si="574"/>
        <v>一丸</v>
      </c>
      <c r="I3217" s="41" t="str">
        <f t="shared" si="575"/>
        <v>4. 形声</v>
      </c>
      <c r="J3217" s="19" t="str">
        <f t="shared" si="576"/>
        <v/>
      </c>
      <c r="K3217" s="19">
        <f t="shared" si="576"/>
        <v>2</v>
      </c>
      <c r="L3217" s="19" t="str">
        <f t="shared" si="576"/>
        <v/>
      </c>
      <c r="M3217" s="19">
        <f t="shared" si="576"/>
        <v>3</v>
      </c>
      <c r="N3217" s="19" t="str">
        <f t="shared" si="577"/>
        <v/>
      </c>
      <c r="O3217" s="19">
        <f t="shared" si="578"/>
        <v>6</v>
      </c>
      <c r="P3217" s="19" t="str">
        <f t="shared" si="578"/>
        <v/>
      </c>
      <c r="Q3217" s="19" t="str">
        <f t="shared" si="578"/>
        <v/>
      </c>
      <c r="R3217" s="19">
        <f t="shared" si="578"/>
        <v>9</v>
      </c>
    </row>
    <row r="3218" spans="1:18" ht="20.25">
      <c r="A3218" s="18" t="s">
        <v>10105</v>
      </c>
      <c r="B3218" s="20">
        <v>3214</v>
      </c>
      <c r="C3218" s="36" t="s">
        <v>25692</v>
      </c>
      <c r="D3218" s="24" t="s">
        <v>12002</v>
      </c>
      <c r="E3218" s="27" t="s">
        <v>17329</v>
      </c>
      <c r="F3218" s="26" t="str">
        <f t="shared" si="572"/>
        <v>尤甚</v>
      </c>
      <c r="G3218" s="26" t="str">
        <f t="shared" si="573"/>
        <v>從刀未詳豦聲</v>
      </c>
      <c r="H3218" s="26" t="str">
        <f t="shared" si="574"/>
        <v>渠力</v>
      </c>
      <c r="I3218" s="41" t="str">
        <f t="shared" si="575"/>
        <v>4. 形声</v>
      </c>
      <c r="J3218" s="19" t="str">
        <f t="shared" si="576"/>
        <v/>
      </c>
      <c r="K3218" s="19">
        <f t="shared" si="576"/>
        <v>3</v>
      </c>
      <c r="L3218" s="19" t="str">
        <f t="shared" si="576"/>
        <v/>
      </c>
      <c r="M3218" s="19">
        <f t="shared" si="576"/>
        <v>4</v>
      </c>
      <c r="N3218" s="19" t="str">
        <f t="shared" si="577"/>
        <v/>
      </c>
      <c r="O3218" s="19">
        <f t="shared" si="578"/>
        <v>9</v>
      </c>
      <c r="P3218" s="19" t="str">
        <f t="shared" si="578"/>
        <v/>
      </c>
      <c r="Q3218" s="19" t="str">
        <f t="shared" si="578"/>
        <v/>
      </c>
      <c r="R3218" s="19">
        <f t="shared" si="578"/>
        <v>12</v>
      </c>
    </row>
    <row r="3219" spans="1:18" ht="20.25">
      <c r="A3219" s="18" t="s">
        <v>10106</v>
      </c>
      <c r="B3219" s="20">
        <v>3215</v>
      </c>
      <c r="C3219" s="35" t="s">
        <v>9555</v>
      </c>
      <c r="D3219" s="24" t="s">
        <v>12843</v>
      </c>
      <c r="E3219" s="27" t="s">
        <v>17330</v>
      </c>
      <c r="F3219" s="26" t="str">
        <f t="shared" si="572"/>
        <v>柱</v>
      </c>
      <c r="G3219" s="26" t="str">
        <f t="shared" si="573"/>
        <v>從刀未詳殺省聲</v>
      </c>
      <c r="H3219" s="26" t="str">
        <f t="shared" si="574"/>
        <v>初轄</v>
      </c>
      <c r="I3219" s="41" t="str">
        <f t="shared" si="575"/>
        <v>4. 形声</v>
      </c>
      <c r="J3219" s="19" t="str">
        <f t="shared" si="576"/>
        <v/>
      </c>
      <c r="K3219" s="19">
        <f t="shared" si="576"/>
        <v>2</v>
      </c>
      <c r="L3219" s="19" t="str">
        <f t="shared" si="576"/>
        <v/>
      </c>
      <c r="M3219" s="19">
        <f t="shared" si="576"/>
        <v>3</v>
      </c>
      <c r="N3219" s="19" t="str">
        <f t="shared" si="577"/>
        <v/>
      </c>
      <c r="O3219" s="19">
        <f t="shared" si="578"/>
        <v>9</v>
      </c>
      <c r="P3219" s="19" t="str">
        <f t="shared" si="578"/>
        <v/>
      </c>
      <c r="Q3219" s="19" t="str">
        <f t="shared" si="578"/>
        <v/>
      </c>
      <c r="R3219" s="19">
        <f t="shared" si="578"/>
        <v>12</v>
      </c>
    </row>
    <row r="3220" spans="1:18" ht="20.25">
      <c r="A3220" s="18" t="s">
        <v>10107</v>
      </c>
      <c r="B3220" s="20">
        <v>3216</v>
      </c>
      <c r="C3220" s="35" t="s">
        <v>4769</v>
      </c>
      <c r="D3220" s="24" t="s">
        <v>12080</v>
      </c>
      <c r="E3220" s="27" t="s">
        <v>17331</v>
      </c>
      <c r="F3220" s="26" t="str">
        <f t="shared" si="572"/>
        <v>刀堅</v>
      </c>
      <c r="G3220" s="26" t="str">
        <f t="shared" si="573"/>
        <v>象刀有刃之形</v>
      </c>
      <c r="H3220" s="26" t="str">
        <f t="shared" si="574"/>
        <v>而振</v>
      </c>
      <c r="I3220" s="41" t="str">
        <f t="shared" si="575"/>
        <v/>
      </c>
      <c r="J3220" s="19" t="str">
        <f t="shared" si="576"/>
        <v/>
      </c>
      <c r="K3220" s="19">
        <f t="shared" si="576"/>
        <v>3</v>
      </c>
      <c r="L3220" s="19">
        <f t="shared" si="576"/>
        <v>4</v>
      </c>
      <c r="M3220" s="19">
        <f t="shared" si="576"/>
        <v>15</v>
      </c>
      <c r="N3220" s="19" t="str">
        <f t="shared" si="577"/>
        <v/>
      </c>
      <c r="O3220" s="19" t="str">
        <f t="shared" si="578"/>
        <v/>
      </c>
      <c r="P3220" s="19" t="str">
        <f t="shared" si="578"/>
        <v/>
      </c>
      <c r="Q3220" s="19">
        <f t="shared" si="578"/>
        <v>12</v>
      </c>
      <c r="R3220" s="19">
        <f t="shared" si="578"/>
        <v>19</v>
      </c>
    </row>
    <row r="3221" spans="1:18" ht="20.25">
      <c r="A3221" s="18" t="s">
        <v>10108</v>
      </c>
      <c r="B3221" s="20">
        <v>3217</v>
      </c>
      <c r="C3221" s="35" t="s">
        <v>25693</v>
      </c>
      <c r="D3221" s="24" t="s">
        <v>12844</v>
      </c>
      <c r="E3221" s="27" t="s">
        <v>17332</v>
      </c>
      <c r="F3221" s="26" t="str">
        <f t="shared" si="572"/>
        <v>傷</v>
      </c>
      <c r="G3221" s="26" t="str">
        <f t="shared" si="573"/>
        <v>從刃從一</v>
      </c>
      <c r="H3221" s="26" t="str">
        <f t="shared" si="574"/>
        <v>楚良</v>
      </c>
      <c r="I3221" s="41" t="str">
        <f t="shared" si="575"/>
        <v>3. 会意</v>
      </c>
      <c r="J3221" s="19" t="str">
        <f t="shared" si="576"/>
        <v/>
      </c>
      <c r="K3221" s="19">
        <f t="shared" si="576"/>
        <v>2</v>
      </c>
      <c r="L3221" s="19" t="str">
        <f t="shared" si="576"/>
        <v/>
      </c>
      <c r="M3221" s="19">
        <f t="shared" si="576"/>
        <v>3</v>
      </c>
      <c r="N3221" s="19">
        <f t="shared" si="577"/>
        <v>5</v>
      </c>
      <c r="O3221" s="19" t="str">
        <f t="shared" si="578"/>
        <v/>
      </c>
      <c r="P3221" s="19" t="str">
        <f t="shared" si="578"/>
        <v/>
      </c>
      <c r="Q3221" s="19" t="str">
        <f t="shared" si="578"/>
        <v/>
      </c>
      <c r="R3221" s="19">
        <f t="shared" si="578"/>
        <v>9</v>
      </c>
    </row>
    <row r="3222" spans="1:18" ht="20.25">
      <c r="A3222" s="18" t="s">
        <v>10109</v>
      </c>
      <c r="B3222" s="20">
        <v>3218</v>
      </c>
      <c r="C3222" s="36" t="s">
        <v>25694</v>
      </c>
      <c r="D3222" s="24" t="s">
        <v>12844</v>
      </c>
      <c r="E3222" s="27" t="s">
        <v>17333</v>
      </c>
      <c r="F3222" s="26" t="str">
        <f t="shared" si="572"/>
        <v>或從刀倉聲臣鉉等曰今俗别作瘡非是</v>
      </c>
      <c r="G3222" s="26" t="str">
        <f t="shared" si="573"/>
        <v/>
      </c>
      <c r="H3222" s="26" t="str">
        <f t="shared" si="574"/>
        <v/>
      </c>
      <c r="I3222" s="41" t="str">
        <f t="shared" si="575"/>
        <v>4. 形声</v>
      </c>
      <c r="J3222" s="19" t="str">
        <f t="shared" si="576"/>
        <v/>
      </c>
      <c r="K3222" s="19">
        <f t="shared" si="576"/>
        <v>17</v>
      </c>
      <c r="L3222" s="19" t="str">
        <f t="shared" si="576"/>
        <v/>
      </c>
      <c r="M3222" s="19">
        <f t="shared" si="576"/>
        <v>2</v>
      </c>
      <c r="N3222" s="19" t="str">
        <f t="shared" si="577"/>
        <v/>
      </c>
      <c r="O3222" s="19">
        <f t="shared" si="578"/>
        <v>5</v>
      </c>
      <c r="P3222" s="19" t="str">
        <f t="shared" si="578"/>
        <v/>
      </c>
      <c r="Q3222" s="19" t="str">
        <f t="shared" si="578"/>
        <v/>
      </c>
      <c r="R3222" s="19" t="str">
        <f t="shared" si="578"/>
        <v/>
      </c>
    </row>
    <row r="3223" spans="1:18" ht="20.25">
      <c r="A3223" s="18" t="s">
        <v>10110</v>
      </c>
      <c r="B3223" s="20">
        <v>3219</v>
      </c>
      <c r="C3223" s="36" t="s">
        <v>25695</v>
      </c>
      <c r="D3223" s="24" t="s">
        <v>11806</v>
      </c>
      <c r="E3223" s="27" t="s">
        <v>17334</v>
      </c>
      <c r="F3223" s="26" t="str">
        <f t="shared" si="572"/>
        <v>人所帶兵</v>
      </c>
      <c r="G3223" s="26" t="str">
        <f t="shared" si="573"/>
        <v>從刃僉聲</v>
      </c>
      <c r="H3223" s="26" t="str">
        <f t="shared" si="574"/>
        <v>居欠</v>
      </c>
      <c r="I3223" s="41" t="str">
        <f t="shared" si="575"/>
        <v>4. 形声</v>
      </c>
      <c r="J3223" s="19" t="str">
        <f t="shared" si="576"/>
        <v/>
      </c>
      <c r="K3223" s="19">
        <f t="shared" si="576"/>
        <v>5</v>
      </c>
      <c r="L3223" s="19" t="str">
        <f t="shared" si="576"/>
        <v/>
      </c>
      <c r="M3223" s="19">
        <f t="shared" si="576"/>
        <v>6</v>
      </c>
      <c r="N3223" s="19" t="str">
        <f t="shared" si="577"/>
        <v/>
      </c>
      <c r="O3223" s="19">
        <f t="shared" si="578"/>
        <v>9</v>
      </c>
      <c r="P3223" s="19" t="str">
        <f t="shared" si="578"/>
        <v/>
      </c>
      <c r="Q3223" s="19" t="str">
        <f t="shared" si="578"/>
        <v/>
      </c>
      <c r="R3223" s="19">
        <f t="shared" si="578"/>
        <v>12</v>
      </c>
    </row>
    <row r="3224" spans="1:18" ht="20.25">
      <c r="A3224" s="18" t="s">
        <v>10111</v>
      </c>
      <c r="B3224" s="20">
        <v>3220</v>
      </c>
      <c r="C3224" s="35" t="s">
        <v>25696</v>
      </c>
      <c r="D3224" s="24" t="s">
        <v>11806</v>
      </c>
      <c r="E3224" s="27" t="s">
        <v>17335</v>
      </c>
      <c r="F3224" s="26" t="str">
        <f t="shared" si="572"/>
        <v/>
      </c>
      <c r="G3224" s="26" t="str">
        <f t="shared" si="573"/>
        <v/>
      </c>
      <c r="H3224" s="26" t="str">
        <f t="shared" si="574"/>
        <v/>
      </c>
      <c r="I3224" s="41" t="str">
        <f t="shared" si="575"/>
        <v/>
      </c>
      <c r="J3224" s="19" t="str">
        <f t="shared" si="576"/>
        <v/>
      </c>
      <c r="K3224" s="19" t="str">
        <f t="shared" si="576"/>
        <v/>
      </c>
      <c r="L3224" s="19" t="str">
        <f t="shared" si="576"/>
        <v/>
      </c>
      <c r="M3224" s="19">
        <f t="shared" si="576"/>
        <v>4</v>
      </c>
      <c r="N3224" s="19" t="str">
        <f t="shared" si="577"/>
        <v/>
      </c>
      <c r="O3224" s="19" t="str">
        <f t="shared" si="578"/>
        <v/>
      </c>
      <c r="P3224" s="19" t="str">
        <f t="shared" si="578"/>
        <v/>
      </c>
      <c r="Q3224" s="19" t="str">
        <f t="shared" si="578"/>
        <v/>
      </c>
      <c r="R3224" s="19" t="str">
        <f t="shared" si="578"/>
        <v/>
      </c>
    </row>
    <row r="3225" spans="1:18" ht="20.25">
      <c r="A3225" s="18" t="s">
        <v>10112</v>
      </c>
      <c r="B3225" s="20">
        <v>3221</v>
      </c>
      <c r="C3225" s="35"/>
      <c r="D3225" s="24" t="s">
        <v>12668</v>
      </c>
      <c r="E3225" s="27" t="s">
        <v>17336</v>
      </c>
      <c r="F3225" s="26" t="str">
        <f t="shared" si="572"/>
        <v>巧㓞</v>
      </c>
      <c r="G3225" s="26" t="str">
        <f t="shared" si="573"/>
        <v>從刀丰聲</v>
      </c>
      <c r="H3225" s="26" t="str">
        <f t="shared" si="574"/>
        <v>恪八</v>
      </c>
      <c r="I3225" s="41" t="str">
        <f t="shared" si="575"/>
        <v>4. 形声</v>
      </c>
      <c r="J3225" s="19" t="str">
        <f t="shared" ref="J3225:M3244" si="579">IFERROR(FIND(J$4,$E3225),"")</f>
        <v/>
      </c>
      <c r="K3225" s="19">
        <f t="shared" si="579"/>
        <v>3</v>
      </c>
      <c r="L3225" s="19" t="str">
        <f t="shared" si="579"/>
        <v/>
      </c>
      <c r="M3225" s="19">
        <f t="shared" si="579"/>
        <v>4</v>
      </c>
      <c r="N3225" s="19">
        <f t="shared" si="577"/>
        <v>13</v>
      </c>
      <c r="O3225" s="19">
        <f t="shared" ref="O3225:R3244" si="580">IFERROR(FIND(O$4,$E3225),"")</f>
        <v>7</v>
      </c>
      <c r="P3225" s="19" t="str">
        <f t="shared" si="580"/>
        <v/>
      </c>
      <c r="Q3225" s="19">
        <f t="shared" si="580"/>
        <v>10</v>
      </c>
      <c r="R3225" s="19">
        <f t="shared" si="580"/>
        <v>17</v>
      </c>
    </row>
    <row r="3226" spans="1:18" ht="20.25">
      <c r="A3226" s="18" t="s">
        <v>10113</v>
      </c>
      <c r="B3226" s="20">
        <v>3222</v>
      </c>
      <c r="C3226" s="35"/>
      <c r="D3226" s="24" t="s">
        <v>12845</v>
      </c>
      <c r="E3226" s="27" t="s">
        <v>17337</v>
      </c>
      <c r="F3226" s="26" t="str">
        <f t="shared" si="572"/>
        <v>齘□刮</v>
      </c>
      <c r="G3226" s="26" t="str">
        <f t="shared" si="573"/>
        <v>從㓞□聲曰□畫堅也</v>
      </c>
      <c r="H3226" s="26" t="str">
        <f t="shared" si="574"/>
        <v>古黠</v>
      </c>
      <c r="I3226" s="41" t="str">
        <f t="shared" si="575"/>
        <v>4. 形声</v>
      </c>
      <c r="J3226" s="19" t="str">
        <f t="shared" si="579"/>
        <v/>
      </c>
      <c r="K3226" s="19">
        <f t="shared" si="579"/>
        <v>4</v>
      </c>
      <c r="L3226" s="19" t="str">
        <f t="shared" si="579"/>
        <v/>
      </c>
      <c r="M3226" s="19">
        <f t="shared" si="579"/>
        <v>5</v>
      </c>
      <c r="N3226" s="19" t="str">
        <f t="shared" si="577"/>
        <v/>
      </c>
      <c r="O3226" s="19">
        <f t="shared" si="580"/>
        <v>8</v>
      </c>
      <c r="P3226" s="19" t="str">
        <f t="shared" si="580"/>
        <v/>
      </c>
      <c r="Q3226" s="19" t="str">
        <f t="shared" si="580"/>
        <v/>
      </c>
      <c r="R3226" s="19">
        <f t="shared" si="580"/>
        <v>16</v>
      </c>
    </row>
    <row r="3227" spans="1:18" ht="20.25">
      <c r="A3227" s="18" t="s">
        <v>10114</v>
      </c>
      <c r="B3227" s="20">
        <v>3223</v>
      </c>
      <c r="C3227" s="35" t="s">
        <v>25697</v>
      </c>
      <c r="D3227" s="24" t="s">
        <v>11742</v>
      </c>
      <c r="E3227" s="27" t="s">
        <v>17338</v>
      </c>
      <c r="F3227" s="26" t="str">
        <f t="shared" si="572"/>
        <v>刻</v>
      </c>
      <c r="G3227" s="26" t="str">
        <f t="shared" si="573"/>
        <v>從㓞從木</v>
      </c>
      <c r="H3227" s="26" t="str">
        <f t="shared" si="574"/>
        <v>苦計</v>
      </c>
      <c r="I3227" s="41" t="str">
        <f t="shared" si="575"/>
        <v>3. 会意</v>
      </c>
      <c r="J3227" s="19" t="str">
        <f t="shared" si="579"/>
        <v/>
      </c>
      <c r="K3227" s="19">
        <f t="shared" si="579"/>
        <v>2</v>
      </c>
      <c r="L3227" s="19" t="str">
        <f t="shared" si="579"/>
        <v/>
      </c>
      <c r="M3227" s="19">
        <f t="shared" si="579"/>
        <v>3</v>
      </c>
      <c r="N3227" s="19">
        <f t="shared" si="577"/>
        <v>5</v>
      </c>
      <c r="O3227" s="19" t="str">
        <f t="shared" si="580"/>
        <v/>
      </c>
      <c r="P3227" s="19" t="str">
        <f t="shared" si="580"/>
        <v/>
      </c>
      <c r="Q3227" s="19" t="str">
        <f t="shared" si="580"/>
        <v/>
      </c>
      <c r="R3227" s="19">
        <f t="shared" si="580"/>
        <v>9</v>
      </c>
    </row>
    <row r="3228" spans="1:18" ht="20.25">
      <c r="A3228" s="18" t="s">
        <v>10115</v>
      </c>
      <c r="B3228" s="20">
        <v>3224</v>
      </c>
      <c r="C3228" s="35" t="s">
        <v>25698</v>
      </c>
      <c r="D3228" s="24" t="s">
        <v>11659</v>
      </c>
      <c r="E3228" s="27" t="s">
        <v>17339</v>
      </c>
      <c r="F3228" s="26" t="str">
        <f t="shared" si="572"/>
        <v>艸蔡</v>
      </c>
      <c r="G3228" s="26" t="str">
        <f t="shared" si="573"/>
        <v>象艸生之散亂也</v>
      </c>
      <c r="H3228" s="26" t="str">
        <f t="shared" si="574"/>
        <v>古拜</v>
      </c>
      <c r="I3228" s="41" t="str">
        <f t="shared" si="575"/>
        <v/>
      </c>
      <c r="J3228" s="19" t="str">
        <f t="shared" si="579"/>
        <v/>
      </c>
      <c r="K3228" s="19">
        <f t="shared" si="579"/>
        <v>3</v>
      </c>
      <c r="L3228" s="19">
        <f t="shared" si="579"/>
        <v>4</v>
      </c>
      <c r="M3228" s="19">
        <f t="shared" si="579"/>
        <v>16</v>
      </c>
      <c r="N3228" s="19" t="str">
        <f t="shared" si="577"/>
        <v/>
      </c>
      <c r="O3228" s="19" t="str">
        <f t="shared" si="580"/>
        <v/>
      </c>
      <c r="P3228" s="19" t="str">
        <f t="shared" si="580"/>
        <v/>
      </c>
      <c r="Q3228" s="19">
        <f t="shared" si="580"/>
        <v>13</v>
      </c>
      <c r="R3228" s="19">
        <f t="shared" si="580"/>
        <v>23</v>
      </c>
    </row>
    <row r="3229" spans="1:18" ht="20.25">
      <c r="A3229" s="18" t="s">
        <v>10116</v>
      </c>
      <c r="B3229" s="20">
        <v>3225</v>
      </c>
      <c r="C3229" s="35"/>
      <c r="D3229" s="24" t="s">
        <v>11801</v>
      </c>
      <c r="E3229" s="27" t="s">
        <v>10960</v>
      </c>
      <c r="F3229" s="26" t="str">
        <f t="shared" si="572"/>
        <v>枝□</v>
      </c>
      <c r="G3229" s="26" t="str">
        <f t="shared" si="573"/>
        <v/>
      </c>
      <c r="H3229" s="26" t="str">
        <f t="shared" si="574"/>
        <v>□也</v>
      </c>
      <c r="I3229" s="41" t="str">
        <f t="shared" si="575"/>
        <v/>
      </c>
      <c r="J3229" s="19" t="str">
        <f t="shared" si="579"/>
        <v/>
      </c>
      <c r="K3229" s="19">
        <f t="shared" si="579"/>
        <v>3</v>
      </c>
      <c r="L3229" s="19" t="str">
        <f t="shared" si="579"/>
        <v/>
      </c>
      <c r="M3229" s="19" t="str">
        <f t="shared" si="579"/>
        <v/>
      </c>
      <c r="N3229" s="19" t="str">
        <f t="shared" si="577"/>
        <v/>
      </c>
      <c r="O3229" s="19">
        <f t="shared" si="580"/>
        <v>7</v>
      </c>
      <c r="P3229" s="19" t="str">
        <f t="shared" si="580"/>
        <v/>
      </c>
      <c r="Q3229" s="19" t="str">
        <f t="shared" si="580"/>
        <v/>
      </c>
      <c r="R3229" s="19">
        <f t="shared" si="580"/>
        <v>4</v>
      </c>
    </row>
    <row r="3230" spans="1:18" ht="20.25">
      <c r="A3230" s="18" t="s">
        <v>10117</v>
      </c>
      <c r="B3230" s="20">
        <v>3226</v>
      </c>
      <c r="C3230" s="35" t="s">
        <v>4879</v>
      </c>
      <c r="D3230" s="24" t="s">
        <v>11851</v>
      </c>
      <c r="E3230" s="27" t="s">
        <v>17340</v>
      </c>
      <c r="F3230" s="26" t="str">
        <f t="shared" si="572"/>
        <v>手耕曲木</v>
      </c>
      <c r="G3230" s="26" t="str">
        <f t="shared" si="573"/>
        <v>從木推丰古者垂作耒㭒以振民也</v>
      </c>
      <c r="H3230" s="26" t="str">
        <f t="shared" si="574"/>
        <v>盧對</v>
      </c>
      <c r="I3230" s="41" t="str">
        <f t="shared" si="575"/>
        <v/>
      </c>
      <c r="J3230" s="19" t="str">
        <f t="shared" si="579"/>
        <v/>
      </c>
      <c r="K3230" s="19">
        <f t="shared" si="579"/>
        <v>5</v>
      </c>
      <c r="L3230" s="19" t="str">
        <f t="shared" si="579"/>
        <v/>
      </c>
      <c r="M3230" s="19">
        <f t="shared" si="579"/>
        <v>6</v>
      </c>
      <c r="N3230" s="19">
        <f t="shared" si="577"/>
        <v>25</v>
      </c>
      <c r="O3230" s="19" t="str">
        <f t="shared" si="580"/>
        <v/>
      </c>
      <c r="P3230" s="19" t="str">
        <f t="shared" si="580"/>
        <v/>
      </c>
      <c r="Q3230" s="19">
        <f t="shared" si="580"/>
        <v>22</v>
      </c>
      <c r="R3230" s="19">
        <f t="shared" si="580"/>
        <v>29</v>
      </c>
    </row>
    <row r="3231" spans="1:18" ht="20.25">
      <c r="A3231" s="18" t="s">
        <v>10118</v>
      </c>
      <c r="B3231" s="20">
        <v>3227</v>
      </c>
      <c r="C3231" s="35" t="s">
        <v>9507</v>
      </c>
      <c r="D3231" s="24" t="s">
        <v>12551</v>
      </c>
      <c r="E3231" s="27" t="s">
        <v>17341</v>
      </c>
      <c r="F3231" s="26" t="str">
        <f t="shared" si="572"/>
        <v>犂</v>
      </c>
      <c r="G3231" s="26" t="str">
        <f t="shared" si="573"/>
        <v>從耒井聲一曰古者井田</v>
      </c>
      <c r="H3231" s="26" t="str">
        <f t="shared" si="574"/>
        <v>古莖</v>
      </c>
      <c r="I3231" s="41" t="str">
        <f t="shared" si="575"/>
        <v>4. 形声</v>
      </c>
      <c r="J3231" s="19" t="str">
        <f t="shared" si="579"/>
        <v/>
      </c>
      <c r="K3231" s="19">
        <f t="shared" si="579"/>
        <v>2</v>
      </c>
      <c r="L3231" s="19" t="str">
        <f t="shared" si="579"/>
        <v/>
      </c>
      <c r="M3231" s="19">
        <f t="shared" si="579"/>
        <v>3</v>
      </c>
      <c r="N3231" s="19" t="str">
        <f t="shared" si="577"/>
        <v/>
      </c>
      <c r="O3231" s="19">
        <f t="shared" si="580"/>
        <v>6</v>
      </c>
      <c r="P3231" s="19" t="str">
        <f t="shared" si="580"/>
        <v/>
      </c>
      <c r="Q3231" s="19" t="str">
        <f t="shared" si="580"/>
        <v/>
      </c>
      <c r="R3231" s="19">
        <f t="shared" si="580"/>
        <v>15</v>
      </c>
    </row>
    <row r="3232" spans="1:18" ht="20.25">
      <c r="A3232" s="18" t="s">
        <v>10119</v>
      </c>
      <c r="B3232" s="20">
        <v>3228</v>
      </c>
      <c r="C3232" s="35" t="s">
        <v>6015</v>
      </c>
      <c r="D3232" s="24" t="s">
        <v>11886</v>
      </c>
      <c r="E3232" s="27" t="s">
        <v>17342</v>
      </c>
      <c r="F3232" s="26" t="str">
        <f t="shared" si="572"/>
        <v/>
      </c>
      <c r="G3232" s="26" t="str">
        <f t="shared" si="573"/>
        <v/>
      </c>
      <c r="H3232" s="26" t="str">
        <f t="shared" si="574"/>
        <v>五口</v>
      </c>
      <c r="I3232" s="41" t="str">
        <f t="shared" si="575"/>
        <v>4. 形声</v>
      </c>
      <c r="J3232" s="19" t="str">
        <f t="shared" si="579"/>
        <v/>
      </c>
      <c r="K3232" s="19" t="str">
        <f t="shared" si="579"/>
        <v/>
      </c>
      <c r="L3232" s="19" t="str">
        <f t="shared" si="579"/>
        <v/>
      </c>
      <c r="M3232" s="19">
        <f t="shared" si="579"/>
        <v>11</v>
      </c>
      <c r="N3232" s="19" t="str">
        <f t="shared" si="577"/>
        <v/>
      </c>
      <c r="O3232" s="19">
        <f t="shared" si="580"/>
        <v>14</v>
      </c>
      <c r="P3232" s="19" t="str">
        <f t="shared" si="580"/>
        <v/>
      </c>
      <c r="Q3232" s="19" t="str">
        <f t="shared" si="580"/>
        <v/>
      </c>
      <c r="R3232" s="19">
        <f t="shared" si="580"/>
        <v>17</v>
      </c>
    </row>
    <row r="3233" spans="1:18" ht="20.25">
      <c r="A3233" s="18" t="s">
        <v>10120</v>
      </c>
      <c r="B3233" s="20">
        <v>3229</v>
      </c>
      <c r="C3233" s="35" t="s">
        <v>2074</v>
      </c>
      <c r="D3233" s="24" t="s">
        <v>12102</v>
      </c>
      <c r="E3233" s="27" t="s">
        <v>17343</v>
      </c>
      <c r="F3233" s="26" t="str">
        <f t="shared" si="572"/>
        <v>帝耤千畞</v>
      </c>
      <c r="G3233" s="26" t="str">
        <f t="shared" si="573"/>
        <v>古者使民如借故謂之耤從耒昔聲</v>
      </c>
      <c r="H3233" s="26" t="str">
        <f t="shared" si="574"/>
        <v>秦昔</v>
      </c>
      <c r="I3233" s="41" t="str">
        <f t="shared" si="575"/>
        <v>4. 形声</v>
      </c>
      <c r="J3233" s="19" t="str">
        <f t="shared" si="579"/>
        <v/>
      </c>
      <c r="K3233" s="19">
        <f t="shared" si="579"/>
        <v>5</v>
      </c>
      <c r="L3233" s="19" t="str">
        <f t="shared" si="579"/>
        <v/>
      </c>
      <c r="M3233" s="19">
        <f t="shared" si="579"/>
        <v>16</v>
      </c>
      <c r="N3233" s="19" t="str">
        <f t="shared" si="577"/>
        <v/>
      </c>
      <c r="O3233" s="19">
        <f t="shared" si="580"/>
        <v>19</v>
      </c>
      <c r="P3233" s="19" t="str">
        <f t="shared" si="580"/>
        <v/>
      </c>
      <c r="Q3233" s="19" t="str">
        <f t="shared" si="580"/>
        <v/>
      </c>
      <c r="R3233" s="19">
        <f t="shared" si="580"/>
        <v>22</v>
      </c>
    </row>
    <row r="3234" spans="1:18" ht="20.25">
      <c r="A3234" s="18" t="s">
        <v>10121</v>
      </c>
      <c r="B3234" s="20">
        <v>3230</v>
      </c>
      <c r="C3234" s="35"/>
      <c r="D3234" s="24" t="s">
        <v>11719</v>
      </c>
      <c r="E3234" s="27" t="s">
        <v>17344</v>
      </c>
      <c r="F3234" s="26" t="str">
        <f t="shared" si="572"/>
        <v/>
      </c>
      <c r="G3234" s="26" t="str">
        <f t="shared" si="573"/>
        <v/>
      </c>
      <c r="H3234" s="26" t="str">
        <f t="shared" si="574"/>
        <v>古</v>
      </c>
      <c r="I3234" s="41" t="str">
        <f t="shared" si="575"/>
        <v>4. 形声</v>
      </c>
      <c r="J3234" s="19" t="str">
        <f t="shared" si="579"/>
        <v/>
      </c>
      <c r="K3234" s="19" t="str">
        <f t="shared" si="579"/>
        <v/>
      </c>
      <c r="L3234" s="19" t="str">
        <f t="shared" si="579"/>
        <v/>
      </c>
      <c r="M3234" s="19">
        <f t="shared" si="579"/>
        <v>11</v>
      </c>
      <c r="N3234" s="19" t="str">
        <f t="shared" si="577"/>
        <v/>
      </c>
      <c r="O3234" s="19">
        <f t="shared" si="580"/>
        <v>14</v>
      </c>
      <c r="P3234" s="19" t="str">
        <f t="shared" si="580"/>
        <v/>
      </c>
      <c r="Q3234" s="19" t="str">
        <f t="shared" si="580"/>
        <v/>
      </c>
      <c r="R3234" s="19">
        <f t="shared" si="580"/>
        <v>17</v>
      </c>
    </row>
    <row r="3235" spans="1:18" ht="20.25">
      <c r="A3235" s="18" t="s">
        <v>10122</v>
      </c>
      <c r="B3235" s="20">
        <v>3231</v>
      </c>
      <c r="C3235" s="35"/>
      <c r="D3235" s="24" t="s">
        <v>11861</v>
      </c>
      <c r="E3235" s="27" t="s">
        <v>17345</v>
      </c>
      <c r="F3235" s="26" t="str">
        <f t="shared" si="572"/>
        <v>除苗間穢</v>
      </c>
      <c r="G3235" s="26" t="str">
        <f t="shared" si="573"/>
        <v>從耒員聲</v>
      </c>
      <c r="H3235" s="26" t="str">
        <f t="shared" si="574"/>
        <v>羽文</v>
      </c>
      <c r="I3235" s="41" t="str">
        <f t="shared" si="575"/>
        <v>4. 形声</v>
      </c>
      <c r="J3235" s="19" t="str">
        <f t="shared" si="579"/>
        <v/>
      </c>
      <c r="K3235" s="19">
        <f t="shared" si="579"/>
        <v>5</v>
      </c>
      <c r="L3235" s="19" t="str">
        <f t="shared" si="579"/>
        <v/>
      </c>
      <c r="M3235" s="19">
        <f t="shared" si="579"/>
        <v>6</v>
      </c>
      <c r="N3235" s="19" t="str">
        <f t="shared" si="577"/>
        <v/>
      </c>
      <c r="O3235" s="19">
        <f t="shared" si="580"/>
        <v>9</v>
      </c>
      <c r="P3235" s="19" t="str">
        <f t="shared" si="580"/>
        <v/>
      </c>
      <c r="Q3235" s="19" t="str">
        <f t="shared" si="580"/>
        <v/>
      </c>
      <c r="R3235" s="19">
        <f t="shared" si="580"/>
        <v>12</v>
      </c>
    </row>
    <row r="3236" spans="1:18" ht="20.25">
      <c r="A3236" s="18" t="s">
        <v>10123</v>
      </c>
      <c r="B3236" s="20">
        <v>3232</v>
      </c>
      <c r="C3236" s="35"/>
      <c r="D3236" s="24" t="s">
        <v>11861</v>
      </c>
      <c r="E3236" s="27" t="s">
        <v>17346</v>
      </c>
      <c r="F3236" s="26" t="str">
        <f t="shared" si="572"/>
        <v/>
      </c>
      <c r="G3236" s="26" t="str">
        <f t="shared" si="573"/>
        <v/>
      </c>
      <c r="H3236" s="26" t="str">
        <f t="shared" si="574"/>
        <v/>
      </c>
      <c r="I3236" s="41" t="str">
        <f t="shared" si="575"/>
        <v/>
      </c>
      <c r="J3236" s="19" t="str">
        <f t="shared" si="579"/>
        <v/>
      </c>
      <c r="K3236" s="19" t="str">
        <f t="shared" si="579"/>
        <v/>
      </c>
      <c r="L3236" s="19" t="str">
        <f t="shared" si="579"/>
        <v/>
      </c>
      <c r="M3236" s="19">
        <f t="shared" si="579"/>
        <v>3</v>
      </c>
      <c r="N3236" s="19" t="str">
        <f t="shared" si="577"/>
        <v/>
      </c>
      <c r="O3236" s="19" t="str">
        <f t="shared" si="580"/>
        <v/>
      </c>
      <c r="P3236" s="19" t="str">
        <f t="shared" si="580"/>
        <v/>
      </c>
      <c r="Q3236" s="19" t="str">
        <f t="shared" si="580"/>
        <v/>
      </c>
      <c r="R3236" s="19" t="str">
        <f t="shared" si="580"/>
        <v/>
      </c>
    </row>
    <row r="3237" spans="1:18" ht="20.25">
      <c r="A3237" s="18" t="s">
        <v>10124</v>
      </c>
      <c r="B3237" s="20">
        <v>3233</v>
      </c>
      <c r="C3237" s="35" t="s">
        <v>2072</v>
      </c>
      <c r="D3237" s="24" t="s">
        <v>12846</v>
      </c>
      <c r="E3237" s="27" t="s">
        <v>17347</v>
      </c>
      <c r="F3237" s="26" t="str">
        <f t="shared" si="572"/>
        <v>商人七十而耡耡耤税</v>
      </c>
      <c r="G3237" s="26" t="str">
        <f t="shared" si="573"/>
        <v>從耒助聲周禮曰以興耡利萌</v>
      </c>
      <c r="H3237" s="26" t="str">
        <f t="shared" si="574"/>
        <v>牀倨</v>
      </c>
      <c r="I3237" s="41" t="str">
        <f t="shared" si="575"/>
        <v>4. 形声</v>
      </c>
      <c r="J3237" s="19" t="str">
        <f t="shared" si="579"/>
        <v/>
      </c>
      <c r="K3237" s="19">
        <f t="shared" si="579"/>
        <v>10</v>
      </c>
      <c r="L3237" s="19" t="str">
        <f t="shared" si="579"/>
        <v/>
      </c>
      <c r="M3237" s="19">
        <f t="shared" si="579"/>
        <v>11</v>
      </c>
      <c r="N3237" s="19" t="str">
        <f t="shared" si="577"/>
        <v/>
      </c>
      <c r="O3237" s="19">
        <f t="shared" si="580"/>
        <v>14</v>
      </c>
      <c r="P3237" s="19" t="str">
        <f t="shared" si="580"/>
        <v/>
      </c>
      <c r="Q3237" s="19" t="str">
        <f t="shared" si="580"/>
        <v/>
      </c>
      <c r="R3237" s="19">
        <f t="shared" si="580"/>
        <v>25</v>
      </c>
    </row>
    <row r="3238" spans="1:18" ht="20.25">
      <c r="A3238" s="18" t="s">
        <v>10125</v>
      </c>
      <c r="B3238" s="20">
        <v>3234</v>
      </c>
      <c r="C3238" s="35" t="s">
        <v>10671</v>
      </c>
      <c r="D3238" s="24" t="s">
        <v>12847</v>
      </c>
      <c r="E3238" s="27" t="s">
        <v>17348</v>
      </c>
      <c r="F3238" s="26" t="str">
        <f t="shared" si="572"/>
        <v>獸角</v>
      </c>
      <c r="G3238" s="26" t="str">
        <f t="shared" si="573"/>
        <v>象形角與刀魚相似</v>
      </c>
      <c r="H3238" s="26" t="str">
        <f t="shared" si="574"/>
        <v>古岳</v>
      </c>
      <c r="I3238" s="41" t="str">
        <f t="shared" si="575"/>
        <v/>
      </c>
      <c r="J3238" s="19" t="str">
        <f t="shared" si="579"/>
        <v/>
      </c>
      <c r="K3238" s="19">
        <f t="shared" si="579"/>
        <v>3</v>
      </c>
      <c r="L3238" s="19">
        <f t="shared" si="579"/>
        <v>4</v>
      </c>
      <c r="M3238" s="19">
        <f t="shared" si="579"/>
        <v>17</v>
      </c>
      <c r="N3238" s="19" t="str">
        <f t="shared" si="577"/>
        <v/>
      </c>
      <c r="O3238" s="19" t="str">
        <f t="shared" si="580"/>
        <v/>
      </c>
      <c r="P3238" s="19" t="str">
        <f t="shared" si="580"/>
        <v/>
      </c>
      <c r="Q3238" s="19">
        <f t="shared" si="580"/>
        <v>14</v>
      </c>
      <c r="R3238" s="19">
        <f t="shared" si="580"/>
        <v>21</v>
      </c>
    </row>
    <row r="3239" spans="1:18" ht="20.25">
      <c r="A3239" s="18" t="s">
        <v>10126</v>
      </c>
      <c r="B3239" s="20">
        <v>3235</v>
      </c>
      <c r="C3239" s="35"/>
      <c r="D3239" s="24" t="s">
        <v>11739</v>
      </c>
      <c r="E3239" s="27" t="s">
        <v>17349</v>
      </c>
      <c r="F3239" s="26" t="str">
        <f t="shared" si="572"/>
        <v/>
      </c>
      <c r="G3239" s="26" t="str">
        <f t="shared" si="573"/>
        <v/>
      </c>
      <c r="H3239" s="26" t="str">
        <f t="shared" si="574"/>
        <v>況袁</v>
      </c>
      <c r="I3239" s="41" t="str">
        <f t="shared" si="575"/>
        <v>4. 形声</v>
      </c>
      <c r="J3239" s="19" t="str">
        <f t="shared" si="579"/>
        <v/>
      </c>
      <c r="K3239" s="19" t="str">
        <f t="shared" si="579"/>
        <v/>
      </c>
      <c r="L3239" s="19" t="str">
        <f t="shared" si="579"/>
        <v/>
      </c>
      <c r="M3239" s="19">
        <f t="shared" si="579"/>
        <v>4</v>
      </c>
      <c r="N3239" s="19" t="str">
        <f t="shared" si="577"/>
        <v/>
      </c>
      <c r="O3239" s="19">
        <f t="shared" si="580"/>
        <v>7</v>
      </c>
      <c r="P3239" s="19" t="str">
        <f t="shared" si="580"/>
        <v/>
      </c>
      <c r="Q3239" s="19" t="str">
        <f t="shared" si="580"/>
        <v/>
      </c>
      <c r="R3239" s="19">
        <f t="shared" si="580"/>
        <v>20</v>
      </c>
    </row>
    <row r="3240" spans="1:18" ht="20.25">
      <c r="A3240" s="18" t="s">
        <v>10127</v>
      </c>
      <c r="B3240" s="20">
        <v>3236</v>
      </c>
      <c r="C3240" s="35" t="s">
        <v>25699</v>
      </c>
      <c r="D3240" s="24" t="s">
        <v>11642</v>
      </c>
      <c r="E3240" s="29" t="s">
        <v>17350</v>
      </c>
      <c r="F3240" s="26" t="str">
        <f t="shared" si="572"/>
        <v>角</v>
      </c>
      <c r="G3240" s="26" t="str">
        <f t="shared" si="573"/>
        <v>從角樂聲張掖有觻得縣</v>
      </c>
      <c r="H3240" s="26" t="str">
        <f t="shared" si="574"/>
        <v>盧谷</v>
      </c>
      <c r="I3240" s="41" t="str">
        <f t="shared" si="575"/>
        <v>4. 形声</v>
      </c>
      <c r="J3240" s="19" t="str">
        <f t="shared" si="579"/>
        <v/>
      </c>
      <c r="K3240" s="19">
        <f t="shared" si="579"/>
        <v>2</v>
      </c>
      <c r="L3240" s="19" t="str">
        <f t="shared" si="579"/>
        <v/>
      </c>
      <c r="M3240" s="19">
        <f t="shared" si="579"/>
        <v>3</v>
      </c>
      <c r="N3240" s="19" t="str">
        <f t="shared" si="577"/>
        <v/>
      </c>
      <c r="O3240" s="19">
        <f t="shared" si="580"/>
        <v>6</v>
      </c>
      <c r="P3240" s="19" t="str">
        <f t="shared" si="580"/>
        <v/>
      </c>
      <c r="Q3240" s="19" t="str">
        <f t="shared" si="580"/>
        <v/>
      </c>
      <c r="R3240" s="19">
        <f t="shared" si="580"/>
        <v>15</v>
      </c>
    </row>
    <row r="3241" spans="1:18" ht="20.25">
      <c r="A3241" s="18" t="s">
        <v>10128</v>
      </c>
      <c r="B3241" s="20">
        <v>3237</v>
      </c>
      <c r="C3241" s="35"/>
      <c r="D3241" s="24" t="s">
        <v>12848</v>
      </c>
      <c r="E3241" s="29" t="s">
        <v>17351</v>
      </c>
      <c r="F3241" s="26" t="str">
        <f t="shared" si="572"/>
        <v>角中骨</v>
      </c>
      <c r="G3241" s="26" t="str">
        <f t="shared" si="573"/>
        <v>從角思聲</v>
      </c>
      <c r="H3241" s="26" t="str">
        <f t="shared" si="574"/>
        <v>穌來</v>
      </c>
      <c r="I3241" s="41" t="str">
        <f t="shared" si="575"/>
        <v>4. 形声</v>
      </c>
      <c r="J3241" s="19" t="str">
        <f t="shared" si="579"/>
        <v/>
      </c>
      <c r="K3241" s="19">
        <f t="shared" si="579"/>
        <v>4</v>
      </c>
      <c r="L3241" s="19" t="str">
        <f t="shared" si="579"/>
        <v/>
      </c>
      <c r="M3241" s="19">
        <f t="shared" si="579"/>
        <v>5</v>
      </c>
      <c r="N3241" s="19" t="str">
        <f t="shared" si="577"/>
        <v/>
      </c>
      <c r="O3241" s="19">
        <f t="shared" si="580"/>
        <v>8</v>
      </c>
      <c r="P3241" s="19" t="str">
        <f t="shared" si="580"/>
        <v/>
      </c>
      <c r="Q3241" s="19" t="str">
        <f t="shared" si="580"/>
        <v/>
      </c>
      <c r="R3241" s="19">
        <f t="shared" si="580"/>
        <v>11</v>
      </c>
    </row>
    <row r="3242" spans="1:18" ht="20.25">
      <c r="A3242" s="18" t="s">
        <v>10129</v>
      </c>
      <c r="B3242" s="20">
        <v>3238</v>
      </c>
      <c r="C3242" s="35" t="s">
        <v>3531</v>
      </c>
      <c r="D3242" s="24" t="s">
        <v>11985</v>
      </c>
      <c r="E3242" s="27" t="s">
        <v>17352</v>
      </c>
      <c r="F3242" s="26" t="str">
        <f t="shared" si="572"/>
        <v>曲角</v>
      </c>
      <c r="G3242" s="26" t="str">
        <f t="shared" si="573"/>
        <v>從角聲</v>
      </c>
      <c r="H3242" s="26" t="str">
        <f t="shared" si="574"/>
        <v>巨員</v>
      </c>
      <c r="I3242" s="41" t="str">
        <f t="shared" si="575"/>
        <v>4. 形声</v>
      </c>
      <c r="J3242" s="19" t="str">
        <f t="shared" si="579"/>
        <v/>
      </c>
      <c r="K3242" s="19">
        <f t="shared" si="579"/>
        <v>3</v>
      </c>
      <c r="L3242" s="19" t="str">
        <f t="shared" si="579"/>
        <v/>
      </c>
      <c r="M3242" s="19">
        <f t="shared" si="579"/>
        <v>4</v>
      </c>
      <c r="N3242" s="19" t="str">
        <f t="shared" si="577"/>
        <v/>
      </c>
      <c r="O3242" s="19">
        <f t="shared" si="580"/>
        <v>7</v>
      </c>
      <c r="P3242" s="19" t="str">
        <f t="shared" si="580"/>
        <v/>
      </c>
      <c r="Q3242" s="19" t="str">
        <f t="shared" si="580"/>
        <v/>
      </c>
      <c r="R3242" s="19">
        <f t="shared" si="580"/>
        <v>10</v>
      </c>
    </row>
    <row r="3243" spans="1:18" ht="20.25">
      <c r="A3243" s="18" t="s">
        <v>7857</v>
      </c>
      <c r="B3243" s="20">
        <v>3239</v>
      </c>
      <c r="C3243" s="35" t="s">
        <v>3539</v>
      </c>
      <c r="D3243" s="24" t="s">
        <v>12849</v>
      </c>
      <c r="E3243" s="29" t="s">
        <v>17353</v>
      </c>
      <c r="F3243" s="26" t="str">
        <f t="shared" si="572"/>
        <v>角觬曲</v>
      </c>
      <c r="G3243" s="26" t="str">
        <f t="shared" si="573"/>
        <v>從角兒聲西河有觬氏縣</v>
      </c>
      <c r="H3243" s="26" t="str">
        <f t="shared" si="574"/>
        <v>研啓</v>
      </c>
      <c r="I3243" s="41" t="str">
        <f t="shared" si="575"/>
        <v>4. 形声</v>
      </c>
      <c r="J3243" s="19" t="str">
        <f t="shared" si="579"/>
        <v/>
      </c>
      <c r="K3243" s="19">
        <f t="shared" si="579"/>
        <v>4</v>
      </c>
      <c r="L3243" s="19" t="str">
        <f t="shared" si="579"/>
        <v/>
      </c>
      <c r="M3243" s="19">
        <f t="shared" si="579"/>
        <v>5</v>
      </c>
      <c r="N3243" s="19" t="str">
        <f t="shared" si="577"/>
        <v/>
      </c>
      <c r="O3243" s="19">
        <f t="shared" si="580"/>
        <v>8</v>
      </c>
      <c r="P3243" s="19" t="str">
        <f t="shared" si="580"/>
        <v/>
      </c>
      <c r="Q3243" s="19" t="str">
        <f t="shared" si="580"/>
        <v/>
      </c>
      <c r="R3243" s="19">
        <f t="shared" si="580"/>
        <v>17</v>
      </c>
    </row>
    <row r="3244" spans="1:18" ht="20.25">
      <c r="A3244" s="18" t="s">
        <v>7858</v>
      </c>
      <c r="B3244" s="20">
        <v>3240</v>
      </c>
      <c r="C3244" s="35"/>
      <c r="D3244" s="24" t="s">
        <v>12850</v>
      </c>
      <c r="E3244" s="27" t="s">
        <v>17354</v>
      </c>
      <c r="F3244" s="26" t="str">
        <f t="shared" si="572"/>
        <v>一角仰</v>
      </c>
      <c r="G3244" s="26" t="str">
        <f t="shared" si="573"/>
        <v>從角㓞聲易曰其牛觢臣鉉等曰當從契省乃得聲</v>
      </c>
      <c r="H3244" s="26" t="str">
        <f t="shared" si="574"/>
        <v>尺制</v>
      </c>
      <c r="I3244" s="41" t="str">
        <f t="shared" si="575"/>
        <v>4. 形声</v>
      </c>
      <c r="J3244" s="19" t="str">
        <f t="shared" si="579"/>
        <v/>
      </c>
      <c r="K3244" s="19">
        <f t="shared" si="579"/>
        <v>4</v>
      </c>
      <c r="L3244" s="19" t="str">
        <f t="shared" si="579"/>
        <v/>
      </c>
      <c r="M3244" s="19">
        <f t="shared" si="579"/>
        <v>5</v>
      </c>
      <c r="N3244" s="19">
        <f t="shared" si="577"/>
        <v>19</v>
      </c>
      <c r="O3244" s="19">
        <f t="shared" si="580"/>
        <v>8</v>
      </c>
      <c r="P3244" s="19" t="str">
        <f t="shared" si="580"/>
        <v/>
      </c>
      <c r="Q3244" s="19" t="str">
        <f t="shared" si="580"/>
        <v/>
      </c>
      <c r="R3244" s="19">
        <f t="shared" si="580"/>
        <v>27</v>
      </c>
    </row>
    <row r="3245" spans="1:18" ht="20.25">
      <c r="A3245" s="18" t="s">
        <v>7859</v>
      </c>
      <c r="B3245" s="20">
        <v>3241</v>
      </c>
      <c r="C3245" s="35"/>
      <c r="D3245" s="24" t="s">
        <v>12851</v>
      </c>
      <c r="E3245" s="27" t="s">
        <v>17355</v>
      </c>
      <c r="F3245" s="26" t="str">
        <f t="shared" si="572"/>
        <v>角傾</v>
      </c>
      <c r="G3245" s="26" t="str">
        <f t="shared" si="573"/>
        <v>從角虒聲</v>
      </c>
      <c r="H3245" s="26" t="str">
        <f t="shared" si="574"/>
        <v>敕豕</v>
      </c>
      <c r="I3245" s="41" t="str">
        <f t="shared" si="575"/>
        <v>4. 形声</v>
      </c>
      <c r="J3245" s="19" t="str">
        <f t="shared" ref="J3245:M3264" si="581">IFERROR(FIND(J$4,$E3245),"")</f>
        <v/>
      </c>
      <c r="K3245" s="19">
        <f t="shared" si="581"/>
        <v>3</v>
      </c>
      <c r="L3245" s="19" t="str">
        <f t="shared" si="581"/>
        <v/>
      </c>
      <c r="M3245" s="19">
        <f t="shared" si="581"/>
        <v>4</v>
      </c>
      <c r="N3245" s="19" t="str">
        <f t="shared" si="577"/>
        <v/>
      </c>
      <c r="O3245" s="19">
        <f t="shared" ref="O3245:R3264" si="582">IFERROR(FIND(O$4,$E3245),"")</f>
        <v>7</v>
      </c>
      <c r="P3245" s="19" t="str">
        <f t="shared" si="582"/>
        <v/>
      </c>
      <c r="Q3245" s="19" t="str">
        <f t="shared" si="582"/>
        <v/>
      </c>
      <c r="R3245" s="19">
        <f t="shared" si="582"/>
        <v>10</v>
      </c>
    </row>
    <row r="3246" spans="1:18" ht="20.25">
      <c r="A3246" s="18" t="s">
        <v>7860</v>
      </c>
      <c r="B3246" s="20">
        <v>3242</v>
      </c>
      <c r="C3246" s="35" t="s">
        <v>3540</v>
      </c>
      <c r="D3246" s="24" t="s">
        <v>12852</v>
      </c>
      <c r="E3246" s="27" t="s">
        <v>17356</v>
      </c>
      <c r="F3246" s="26" t="str">
        <f t="shared" si="572"/>
        <v>角一俛一仰</v>
      </c>
      <c r="G3246" s="26" t="str">
        <f t="shared" si="573"/>
        <v>從角竒聲</v>
      </c>
      <c r="H3246" s="26" t="str">
        <f t="shared" si="574"/>
        <v>去竒</v>
      </c>
      <c r="I3246" s="41" t="str">
        <f t="shared" si="575"/>
        <v>4. 形声</v>
      </c>
      <c r="J3246" s="19" t="str">
        <f t="shared" si="581"/>
        <v/>
      </c>
      <c r="K3246" s="19">
        <f t="shared" si="581"/>
        <v>6</v>
      </c>
      <c r="L3246" s="19" t="str">
        <f t="shared" si="581"/>
        <v/>
      </c>
      <c r="M3246" s="19">
        <f t="shared" si="581"/>
        <v>7</v>
      </c>
      <c r="N3246" s="19" t="str">
        <f t="shared" si="577"/>
        <v/>
      </c>
      <c r="O3246" s="19">
        <f t="shared" si="582"/>
        <v>10</v>
      </c>
      <c r="P3246" s="19" t="str">
        <f t="shared" si="582"/>
        <v/>
      </c>
      <c r="Q3246" s="19" t="str">
        <f t="shared" si="582"/>
        <v/>
      </c>
      <c r="R3246" s="19">
        <f t="shared" si="582"/>
        <v>13</v>
      </c>
    </row>
    <row r="3247" spans="1:18" ht="20.25">
      <c r="A3247" s="18" t="s">
        <v>7861</v>
      </c>
      <c r="B3247" s="20">
        <v>3243</v>
      </c>
      <c r="C3247" s="35" t="s">
        <v>3522</v>
      </c>
      <c r="D3247" s="24" t="s">
        <v>11648</v>
      </c>
      <c r="E3247" s="27" t="s">
        <v>17357</v>
      </c>
      <c r="F3247" s="26" t="str">
        <f t="shared" si="572"/>
        <v/>
      </c>
      <c r="G3247" s="26" t="str">
        <f t="shared" si="573"/>
        <v/>
      </c>
      <c r="H3247" s="26" t="str">
        <f t="shared" si="574"/>
        <v>渠幽</v>
      </c>
      <c r="I3247" s="41" t="str">
        <f t="shared" si="575"/>
        <v>4. 形声</v>
      </c>
      <c r="J3247" s="19" t="str">
        <f t="shared" si="581"/>
        <v/>
      </c>
      <c r="K3247" s="19" t="str">
        <f t="shared" si="581"/>
        <v/>
      </c>
      <c r="L3247" s="19" t="str">
        <f t="shared" si="581"/>
        <v/>
      </c>
      <c r="M3247" s="19">
        <f t="shared" si="581"/>
        <v>3</v>
      </c>
      <c r="N3247" s="19" t="str">
        <f t="shared" si="577"/>
        <v/>
      </c>
      <c r="O3247" s="19">
        <f t="shared" si="582"/>
        <v>6</v>
      </c>
      <c r="P3247" s="19" t="str">
        <f t="shared" si="582"/>
        <v/>
      </c>
      <c r="Q3247" s="19" t="str">
        <f t="shared" si="582"/>
        <v/>
      </c>
      <c r="R3247" s="19">
        <f t="shared" si="582"/>
        <v>15</v>
      </c>
    </row>
    <row r="3248" spans="1:18" ht="20.25">
      <c r="A3248" s="18" t="s">
        <v>7862</v>
      </c>
      <c r="B3248" s="20">
        <v>3244</v>
      </c>
      <c r="C3248" s="35"/>
      <c r="D3248" s="24" t="s">
        <v>12853</v>
      </c>
      <c r="E3248" s="27" t="s">
        <v>17358</v>
      </c>
      <c r="F3248" s="26" t="str">
        <f t="shared" si="572"/>
        <v>角曲中</v>
      </c>
      <c r="G3248" s="26" t="str">
        <f t="shared" si="573"/>
        <v>從角畏聲</v>
      </c>
      <c r="H3248" s="26" t="str">
        <f t="shared" si="574"/>
        <v>烏賄</v>
      </c>
      <c r="I3248" s="41" t="str">
        <f t="shared" si="575"/>
        <v>4. 形声</v>
      </c>
      <c r="J3248" s="19" t="str">
        <f t="shared" si="581"/>
        <v/>
      </c>
      <c r="K3248" s="19">
        <f t="shared" si="581"/>
        <v>4</v>
      </c>
      <c r="L3248" s="19" t="str">
        <f t="shared" si="581"/>
        <v/>
      </c>
      <c r="M3248" s="19">
        <f t="shared" si="581"/>
        <v>5</v>
      </c>
      <c r="N3248" s="19" t="str">
        <f t="shared" si="577"/>
        <v/>
      </c>
      <c r="O3248" s="19">
        <f t="shared" si="582"/>
        <v>8</v>
      </c>
      <c r="P3248" s="19" t="str">
        <f t="shared" si="582"/>
        <v/>
      </c>
      <c r="Q3248" s="19" t="str">
        <f t="shared" si="582"/>
        <v/>
      </c>
      <c r="R3248" s="19">
        <f t="shared" si="582"/>
        <v>11</v>
      </c>
    </row>
    <row r="3249" spans="1:18" ht="20.25">
      <c r="A3249" s="18" t="s">
        <v>7863</v>
      </c>
      <c r="B3249" s="20">
        <v>3245</v>
      </c>
      <c r="C3249" s="35"/>
      <c r="D3249" s="24" t="s">
        <v>11683</v>
      </c>
      <c r="E3249" s="27" t="s">
        <v>17359</v>
      </c>
      <c r="F3249" s="26" t="str">
        <f t="shared" si="572"/>
        <v/>
      </c>
      <c r="G3249" s="26" t="str">
        <f t="shared" si="573"/>
        <v/>
      </c>
      <c r="H3249" s="26" t="str">
        <f t="shared" si="574"/>
        <v>士角</v>
      </c>
      <c r="I3249" s="41" t="str">
        <f t="shared" si="575"/>
        <v>4. 形声</v>
      </c>
      <c r="J3249" s="19" t="str">
        <f t="shared" si="581"/>
        <v/>
      </c>
      <c r="K3249" s="19" t="str">
        <f t="shared" si="581"/>
        <v/>
      </c>
      <c r="L3249" s="19" t="str">
        <f t="shared" si="581"/>
        <v/>
      </c>
      <c r="M3249" s="19">
        <f t="shared" si="581"/>
        <v>4</v>
      </c>
      <c r="N3249" s="19" t="str">
        <f t="shared" si="577"/>
        <v/>
      </c>
      <c r="O3249" s="19">
        <f t="shared" si="582"/>
        <v>7</v>
      </c>
      <c r="P3249" s="19" t="str">
        <f t="shared" si="582"/>
        <v/>
      </c>
      <c r="Q3249" s="19" t="str">
        <f t="shared" si="582"/>
        <v/>
      </c>
      <c r="R3249" s="19">
        <f t="shared" si="582"/>
        <v>10</v>
      </c>
    </row>
    <row r="3250" spans="1:18" ht="20.25">
      <c r="A3250" s="18" t="s">
        <v>7864</v>
      </c>
      <c r="B3250" s="20">
        <v>3246</v>
      </c>
      <c r="C3250" s="35"/>
      <c r="D3250" s="24" t="s">
        <v>11665</v>
      </c>
      <c r="E3250" s="27" t="s">
        <v>17360</v>
      </c>
      <c r="F3250" s="26" t="str">
        <f t="shared" si="572"/>
        <v>角有所觸</v>
      </c>
      <c r="G3250" s="26" t="str">
        <f t="shared" si="573"/>
        <v>從角厥聲</v>
      </c>
      <c r="H3250" s="26" t="str">
        <f t="shared" si="574"/>
        <v>居月</v>
      </c>
      <c r="I3250" s="41" t="str">
        <f t="shared" si="575"/>
        <v>4. 形声</v>
      </c>
      <c r="J3250" s="19" t="str">
        <f t="shared" si="581"/>
        <v/>
      </c>
      <c r="K3250" s="19">
        <f t="shared" si="581"/>
        <v>6</v>
      </c>
      <c r="L3250" s="19" t="str">
        <f t="shared" si="581"/>
        <v/>
      </c>
      <c r="M3250" s="19">
        <f t="shared" si="581"/>
        <v>7</v>
      </c>
      <c r="N3250" s="19" t="str">
        <f t="shared" si="577"/>
        <v/>
      </c>
      <c r="O3250" s="19">
        <f t="shared" si="582"/>
        <v>10</v>
      </c>
      <c r="P3250" s="19" t="str">
        <f t="shared" si="582"/>
        <v/>
      </c>
      <c r="Q3250" s="19" t="str">
        <f t="shared" si="582"/>
        <v/>
      </c>
      <c r="R3250" s="19">
        <f t="shared" si="582"/>
        <v>13</v>
      </c>
    </row>
    <row r="3251" spans="1:18" ht="20.25">
      <c r="A3251" s="18" t="s">
        <v>7865</v>
      </c>
      <c r="B3251" s="20">
        <v>3247</v>
      </c>
      <c r="C3251" s="35" t="s">
        <v>3549</v>
      </c>
      <c r="D3251" s="24" t="s">
        <v>11738</v>
      </c>
      <c r="E3251" s="27" t="s">
        <v>17361</v>
      </c>
      <c r="F3251" s="26" t="str">
        <f t="shared" si="572"/>
        <v>抵</v>
      </c>
      <c r="G3251" s="26" t="str">
        <f t="shared" si="573"/>
        <v>從角蜀聲</v>
      </c>
      <c r="H3251" s="26" t="str">
        <f t="shared" si="574"/>
        <v>尺玉</v>
      </c>
      <c r="I3251" s="41" t="str">
        <f t="shared" si="575"/>
        <v>4. 形声</v>
      </c>
      <c r="J3251" s="19" t="str">
        <f t="shared" si="581"/>
        <v/>
      </c>
      <c r="K3251" s="19">
        <f t="shared" si="581"/>
        <v>2</v>
      </c>
      <c r="L3251" s="19" t="str">
        <f t="shared" si="581"/>
        <v/>
      </c>
      <c r="M3251" s="19">
        <f t="shared" si="581"/>
        <v>3</v>
      </c>
      <c r="N3251" s="19" t="str">
        <f t="shared" si="577"/>
        <v/>
      </c>
      <c r="O3251" s="19">
        <f t="shared" si="582"/>
        <v>6</v>
      </c>
      <c r="P3251" s="19" t="str">
        <f t="shared" si="582"/>
        <v/>
      </c>
      <c r="Q3251" s="19" t="str">
        <f t="shared" si="582"/>
        <v/>
      </c>
      <c r="R3251" s="19">
        <f t="shared" si="582"/>
        <v>9</v>
      </c>
    </row>
    <row r="3252" spans="1:18" ht="20.25">
      <c r="A3252" s="18" t="s">
        <v>7866</v>
      </c>
      <c r="B3252" s="20">
        <v>3248</v>
      </c>
      <c r="C3252" s="35" t="s">
        <v>3544</v>
      </c>
      <c r="D3252" s="24" t="s">
        <v>12515</v>
      </c>
      <c r="E3252" s="27" t="s">
        <v>17362</v>
      </c>
      <c r="F3252" s="26" t="str">
        <f t="shared" si="572"/>
        <v>用角低仰便</v>
      </c>
      <c r="G3252" s="26" t="str">
        <f t="shared" si="573"/>
        <v>從羊牛角詩曰觲觲角弓</v>
      </c>
      <c r="H3252" s="26" t="str">
        <f t="shared" si="574"/>
        <v>息營</v>
      </c>
      <c r="I3252" s="41" t="str">
        <f t="shared" si="575"/>
        <v/>
      </c>
      <c r="J3252" s="19" t="str">
        <f t="shared" si="581"/>
        <v/>
      </c>
      <c r="K3252" s="19">
        <f t="shared" si="581"/>
        <v>6</v>
      </c>
      <c r="L3252" s="19" t="str">
        <f t="shared" si="581"/>
        <v/>
      </c>
      <c r="M3252" s="19">
        <f t="shared" si="581"/>
        <v>7</v>
      </c>
      <c r="N3252" s="19" t="str">
        <f t="shared" si="577"/>
        <v/>
      </c>
      <c r="O3252" s="19" t="str">
        <f t="shared" si="582"/>
        <v/>
      </c>
      <c r="P3252" s="19" t="str">
        <f t="shared" si="582"/>
        <v/>
      </c>
      <c r="Q3252" s="19" t="str">
        <f t="shared" si="582"/>
        <v/>
      </c>
      <c r="R3252" s="19">
        <f t="shared" si="582"/>
        <v>19</v>
      </c>
    </row>
    <row r="3253" spans="1:18" ht="20.25">
      <c r="A3253" s="18" t="s">
        <v>7867</v>
      </c>
      <c r="B3253" s="20">
        <v>3249</v>
      </c>
      <c r="C3253" s="35"/>
      <c r="D3253" s="24" t="s">
        <v>12854</v>
      </c>
      <c r="E3253" s="27" t="s">
        <v>17363</v>
      </c>
      <c r="F3253" s="26" t="str">
        <f t="shared" si="572"/>
        <v>舉角</v>
      </c>
      <c r="G3253" s="26" t="str">
        <f t="shared" si="573"/>
        <v>從角公聲</v>
      </c>
      <c r="H3253" s="26" t="str">
        <f t="shared" si="574"/>
        <v>古雙</v>
      </c>
      <c r="I3253" s="41" t="str">
        <f t="shared" si="575"/>
        <v>4. 形声</v>
      </c>
      <c r="J3253" s="19" t="str">
        <f t="shared" si="581"/>
        <v/>
      </c>
      <c r="K3253" s="19">
        <f t="shared" si="581"/>
        <v>3</v>
      </c>
      <c r="L3253" s="19" t="str">
        <f t="shared" si="581"/>
        <v/>
      </c>
      <c r="M3253" s="19">
        <f t="shared" si="581"/>
        <v>4</v>
      </c>
      <c r="N3253" s="19" t="str">
        <f t="shared" si="577"/>
        <v/>
      </c>
      <c r="O3253" s="19">
        <f t="shared" si="582"/>
        <v>7</v>
      </c>
      <c r="P3253" s="19" t="str">
        <f t="shared" si="582"/>
        <v/>
      </c>
      <c r="Q3253" s="19" t="str">
        <f t="shared" si="582"/>
        <v/>
      </c>
      <c r="R3253" s="19">
        <f t="shared" si="582"/>
        <v>10</v>
      </c>
    </row>
    <row r="3254" spans="1:18" ht="20.25">
      <c r="A3254" s="18" t="s">
        <v>7868</v>
      </c>
      <c r="B3254" s="20">
        <v>3250</v>
      </c>
      <c r="C3254" s="35" t="s">
        <v>3548</v>
      </c>
      <c r="D3254" s="24" t="s">
        <v>12719</v>
      </c>
      <c r="E3254" s="27" t="s">
        <v>17364</v>
      </c>
      <c r="F3254" s="26" t="str">
        <f t="shared" si="572"/>
        <v>治角</v>
      </c>
      <c r="G3254" s="26" t="str">
        <f t="shared" si="573"/>
        <v>從角學省聲</v>
      </c>
      <c r="H3254" s="26" t="str">
        <f t="shared" si="574"/>
        <v>胡角</v>
      </c>
      <c r="I3254" s="41" t="str">
        <f t="shared" si="575"/>
        <v>4. 形声</v>
      </c>
      <c r="J3254" s="19" t="str">
        <f t="shared" si="581"/>
        <v/>
      </c>
      <c r="K3254" s="19">
        <f t="shared" si="581"/>
        <v>3</v>
      </c>
      <c r="L3254" s="19" t="str">
        <f t="shared" si="581"/>
        <v/>
      </c>
      <c r="M3254" s="19">
        <f t="shared" si="581"/>
        <v>4</v>
      </c>
      <c r="N3254" s="19" t="str">
        <f t="shared" si="577"/>
        <v/>
      </c>
      <c r="O3254" s="19">
        <f t="shared" si="582"/>
        <v>8</v>
      </c>
      <c r="P3254" s="19" t="str">
        <f t="shared" si="582"/>
        <v/>
      </c>
      <c r="Q3254" s="19" t="str">
        <f t="shared" si="582"/>
        <v/>
      </c>
      <c r="R3254" s="19">
        <f t="shared" si="582"/>
        <v>11</v>
      </c>
    </row>
    <row r="3255" spans="1:18" ht="20.25">
      <c r="A3255" s="18" t="s">
        <v>7869</v>
      </c>
      <c r="B3255" s="20">
        <v>3251</v>
      </c>
      <c r="C3255" s="35" t="s">
        <v>9446</v>
      </c>
      <c r="D3255" s="24" t="s">
        <v>11664</v>
      </c>
      <c r="E3255" s="27" t="s">
        <v>17365</v>
      </c>
      <c r="F3255" s="26" t="str">
        <f t="shared" si="572"/>
        <v/>
      </c>
      <c r="G3255" s="26" t="str">
        <f t="shared" si="573"/>
        <v/>
      </c>
      <c r="H3255" s="26" t="str">
        <f t="shared" si="574"/>
        <v>戸庚</v>
      </c>
      <c r="I3255" s="41" t="str">
        <f t="shared" si="575"/>
        <v>4. 形声</v>
      </c>
      <c r="J3255" s="19" t="str">
        <f t="shared" si="581"/>
        <v/>
      </c>
      <c r="K3255" s="19" t="str">
        <f t="shared" si="581"/>
        <v/>
      </c>
      <c r="L3255" s="19" t="str">
        <f t="shared" si="581"/>
        <v/>
      </c>
      <c r="M3255" s="19">
        <f t="shared" si="581"/>
        <v>8</v>
      </c>
      <c r="N3255" s="19">
        <f t="shared" si="577"/>
        <v>10</v>
      </c>
      <c r="O3255" s="19">
        <f t="shared" si="582"/>
        <v>13</v>
      </c>
      <c r="P3255" s="19" t="str">
        <f t="shared" si="582"/>
        <v/>
      </c>
      <c r="Q3255" s="19" t="str">
        <f t="shared" si="582"/>
        <v/>
      </c>
      <c r="R3255" s="19">
        <f t="shared" si="582"/>
        <v>22</v>
      </c>
    </row>
    <row r="3256" spans="1:18" ht="20.25">
      <c r="A3256" s="18" t="s">
        <v>7870</v>
      </c>
      <c r="B3256" s="20">
        <v>3252</v>
      </c>
      <c r="C3256" s="35" t="s">
        <v>9446</v>
      </c>
      <c r="D3256" s="24" t="s">
        <v>11664</v>
      </c>
      <c r="E3256" s="27" t="s">
        <v>10961</v>
      </c>
      <c r="F3256" s="26" t="str">
        <f t="shared" si="572"/>
        <v/>
      </c>
      <c r="G3256" s="26" t="str">
        <f t="shared" si="573"/>
        <v/>
      </c>
      <c r="H3256" s="26" t="str">
        <f t="shared" si="574"/>
        <v/>
      </c>
      <c r="I3256" s="41" t="str">
        <f t="shared" si="575"/>
        <v/>
      </c>
      <c r="J3256" s="19">
        <f t="shared" si="581"/>
        <v>1</v>
      </c>
      <c r="K3256" s="19" t="str">
        <f t="shared" si="581"/>
        <v/>
      </c>
      <c r="L3256" s="19" t="str">
        <f t="shared" si="581"/>
        <v/>
      </c>
      <c r="M3256" s="19" t="str">
        <f t="shared" si="581"/>
        <v/>
      </c>
      <c r="N3256" s="19" t="str">
        <f t="shared" si="577"/>
        <v/>
      </c>
      <c r="O3256" s="19" t="str">
        <f t="shared" si="582"/>
        <v/>
      </c>
      <c r="P3256" s="19" t="str">
        <f t="shared" si="582"/>
        <v/>
      </c>
      <c r="Q3256" s="19" t="str">
        <f t="shared" si="582"/>
        <v/>
      </c>
      <c r="R3256" s="19" t="str">
        <f t="shared" si="582"/>
        <v/>
      </c>
    </row>
    <row r="3257" spans="1:18" ht="20.25">
      <c r="A3257" s="18" t="s">
        <v>7871</v>
      </c>
      <c r="B3257" s="20">
        <v>3253</v>
      </c>
      <c r="C3257" s="35"/>
      <c r="D3257" s="24" t="s">
        <v>12855</v>
      </c>
      <c r="E3257" s="27" t="s">
        <v>17366</v>
      </c>
      <c r="F3257" s="26" t="str">
        <f t="shared" si="572"/>
        <v>角獸</v>
      </c>
      <c r="G3257" s="26" t="str">
        <f t="shared" si="573"/>
        <v>狀似豕角善為弓出胡休多國從角耑聲</v>
      </c>
      <c r="H3257" s="26" t="str">
        <f t="shared" si="574"/>
        <v>多官</v>
      </c>
      <c r="I3257" s="41" t="str">
        <f t="shared" si="575"/>
        <v>4. 形声</v>
      </c>
      <c r="J3257" s="19" t="str">
        <f t="shared" si="581"/>
        <v/>
      </c>
      <c r="K3257" s="19">
        <f t="shared" si="581"/>
        <v>4</v>
      </c>
      <c r="L3257" s="19" t="str">
        <f t="shared" si="581"/>
        <v/>
      </c>
      <c r="M3257" s="19">
        <f t="shared" si="581"/>
        <v>17</v>
      </c>
      <c r="N3257" s="19" t="str">
        <f t="shared" si="577"/>
        <v/>
      </c>
      <c r="O3257" s="19">
        <f t="shared" si="582"/>
        <v>20</v>
      </c>
      <c r="P3257" s="19" t="str">
        <f t="shared" si="582"/>
        <v/>
      </c>
      <c r="Q3257" s="19" t="str">
        <f t="shared" si="582"/>
        <v/>
      </c>
      <c r="R3257" s="19">
        <f t="shared" si="582"/>
        <v>23</v>
      </c>
    </row>
    <row r="3258" spans="1:18" ht="20.25">
      <c r="A3258" s="18" t="s">
        <v>7872</v>
      </c>
      <c r="B3258" s="20">
        <v>3254</v>
      </c>
      <c r="C3258" s="35" t="s">
        <v>3542</v>
      </c>
      <c r="D3258" s="24" t="s">
        <v>12338</v>
      </c>
      <c r="E3258" s="27" t="s">
        <v>17367</v>
      </c>
      <c r="F3258" s="26" t="str">
        <f t="shared" si="572"/>
        <v>觰拿獸</v>
      </c>
      <c r="G3258" s="26" t="str">
        <f t="shared" si="573"/>
        <v>從角者聲一曰下大者也</v>
      </c>
      <c r="H3258" s="26" t="str">
        <f t="shared" si="574"/>
        <v>陟加</v>
      </c>
      <c r="I3258" s="41" t="str">
        <f t="shared" si="575"/>
        <v>4. 形声</v>
      </c>
      <c r="J3258" s="19" t="str">
        <f t="shared" si="581"/>
        <v/>
      </c>
      <c r="K3258" s="19">
        <f t="shared" si="581"/>
        <v>4</v>
      </c>
      <c r="L3258" s="19" t="str">
        <f t="shared" si="581"/>
        <v/>
      </c>
      <c r="M3258" s="19">
        <f t="shared" si="581"/>
        <v>5</v>
      </c>
      <c r="N3258" s="19" t="str">
        <f t="shared" si="577"/>
        <v/>
      </c>
      <c r="O3258" s="19">
        <f t="shared" si="582"/>
        <v>8</v>
      </c>
      <c r="P3258" s="19" t="str">
        <f t="shared" si="582"/>
        <v/>
      </c>
      <c r="Q3258" s="19" t="str">
        <f t="shared" si="582"/>
        <v/>
      </c>
      <c r="R3258" s="19">
        <f t="shared" si="582"/>
        <v>17</v>
      </c>
    </row>
    <row r="3259" spans="1:18" ht="20.25">
      <c r="A3259" s="18" t="s">
        <v>7873</v>
      </c>
      <c r="B3259" s="20">
        <v>3255</v>
      </c>
      <c r="C3259" s="35" t="s">
        <v>3534</v>
      </c>
      <c r="D3259" s="24" t="s">
        <v>11586</v>
      </c>
      <c r="E3259" s="27" t="s">
        <v>17368</v>
      </c>
      <c r="F3259" s="26" t="str">
        <f t="shared" si="572"/>
        <v>羊角不齊</v>
      </c>
      <c r="G3259" s="26" t="str">
        <f t="shared" si="573"/>
        <v>從角危聲</v>
      </c>
      <c r="H3259" s="26" t="str">
        <f t="shared" si="574"/>
        <v>過委</v>
      </c>
      <c r="I3259" s="41" t="str">
        <f t="shared" si="575"/>
        <v>4. 形声</v>
      </c>
      <c r="J3259" s="19" t="str">
        <f t="shared" si="581"/>
        <v/>
      </c>
      <c r="K3259" s="19">
        <f t="shared" si="581"/>
        <v>5</v>
      </c>
      <c r="L3259" s="19" t="str">
        <f t="shared" si="581"/>
        <v/>
      </c>
      <c r="M3259" s="19">
        <f t="shared" si="581"/>
        <v>6</v>
      </c>
      <c r="N3259" s="19" t="str">
        <f t="shared" si="577"/>
        <v/>
      </c>
      <c r="O3259" s="19">
        <f t="shared" si="582"/>
        <v>9</v>
      </c>
      <c r="P3259" s="19" t="str">
        <f t="shared" si="582"/>
        <v/>
      </c>
      <c r="Q3259" s="19" t="str">
        <f t="shared" si="582"/>
        <v/>
      </c>
      <c r="R3259" s="19">
        <f t="shared" si="582"/>
        <v>12</v>
      </c>
    </row>
    <row r="3260" spans="1:18" ht="20.25">
      <c r="A3260" s="18" t="s">
        <v>7874</v>
      </c>
      <c r="B3260" s="20">
        <v>3256</v>
      </c>
      <c r="C3260" s="35" t="s">
        <v>3530</v>
      </c>
      <c r="D3260" s="24" t="s">
        <v>12856</v>
      </c>
      <c r="E3260" s="27" t="s">
        <v>17369</v>
      </c>
      <c r="F3260" s="26" t="str">
        <f t="shared" si="572"/>
        <v>牝牂羊生角者</v>
      </c>
      <c r="G3260" s="26" t="str">
        <f t="shared" si="573"/>
        <v>從角圭聲</v>
      </c>
      <c r="H3260" s="26" t="str">
        <f t="shared" si="574"/>
        <v>下瓦</v>
      </c>
      <c r="I3260" s="41" t="str">
        <f t="shared" si="575"/>
        <v>4. 形声</v>
      </c>
      <c r="J3260" s="19" t="str">
        <f t="shared" si="581"/>
        <v/>
      </c>
      <c r="K3260" s="19">
        <f t="shared" si="581"/>
        <v>7</v>
      </c>
      <c r="L3260" s="19" t="str">
        <f t="shared" si="581"/>
        <v/>
      </c>
      <c r="M3260" s="19">
        <f t="shared" si="581"/>
        <v>8</v>
      </c>
      <c r="N3260" s="19" t="str">
        <f t="shared" si="577"/>
        <v/>
      </c>
      <c r="O3260" s="19">
        <f t="shared" si="582"/>
        <v>11</v>
      </c>
      <c r="P3260" s="19" t="str">
        <f t="shared" si="582"/>
        <v/>
      </c>
      <c r="Q3260" s="19" t="str">
        <f t="shared" si="582"/>
        <v/>
      </c>
      <c r="R3260" s="19">
        <f t="shared" si="582"/>
        <v>14</v>
      </c>
    </row>
    <row r="3261" spans="1:18" ht="20.25">
      <c r="A3261" s="18" t="s">
        <v>7875</v>
      </c>
      <c r="B3261" s="20">
        <v>3257</v>
      </c>
      <c r="C3261" s="35" t="s">
        <v>355</v>
      </c>
      <c r="D3261" s="24" t="s">
        <v>11801</v>
      </c>
      <c r="E3261" s="27" t="s">
        <v>17370</v>
      </c>
      <c r="F3261" s="26" t="str">
        <f t="shared" si="572"/>
        <v>骨角之名</v>
      </c>
      <c r="G3261" s="26" t="str">
        <f t="shared" si="573"/>
        <v>從角各聲</v>
      </c>
      <c r="H3261" s="26" t="str">
        <f t="shared" si="574"/>
        <v>古百</v>
      </c>
      <c r="I3261" s="41" t="str">
        <f t="shared" si="575"/>
        <v>4. 形声</v>
      </c>
      <c r="J3261" s="19" t="str">
        <f t="shared" si="581"/>
        <v/>
      </c>
      <c r="K3261" s="19">
        <f t="shared" si="581"/>
        <v>5</v>
      </c>
      <c r="L3261" s="19" t="str">
        <f t="shared" si="581"/>
        <v/>
      </c>
      <c r="M3261" s="19">
        <f t="shared" si="581"/>
        <v>6</v>
      </c>
      <c r="N3261" s="19" t="str">
        <f t="shared" si="577"/>
        <v/>
      </c>
      <c r="O3261" s="19">
        <f t="shared" si="582"/>
        <v>9</v>
      </c>
      <c r="P3261" s="19" t="str">
        <f t="shared" si="582"/>
        <v/>
      </c>
      <c r="Q3261" s="19" t="str">
        <f t="shared" si="582"/>
        <v/>
      </c>
      <c r="R3261" s="19">
        <f t="shared" si="582"/>
        <v>12</v>
      </c>
    </row>
    <row r="3262" spans="1:18" ht="20.25">
      <c r="A3262" s="18" t="s">
        <v>7876</v>
      </c>
      <c r="B3262" s="20">
        <v>3258</v>
      </c>
      <c r="C3262" s="35" t="s">
        <v>25700</v>
      </c>
      <c r="D3262" s="24" t="s">
        <v>12857</v>
      </c>
      <c r="E3262" s="27" t="s">
        <v>17371</v>
      </c>
      <c r="F3262" s="26" t="str">
        <f t="shared" si="572"/>
        <v>䲭舊頭上角胔</v>
      </c>
      <c r="G3262" s="26" t="str">
        <f t="shared" si="573"/>
        <v>一曰胔觿也從角此聲</v>
      </c>
      <c r="H3262" s="26" t="str">
        <f t="shared" si="574"/>
        <v>遵為</v>
      </c>
      <c r="I3262" s="41" t="str">
        <f t="shared" si="575"/>
        <v>4. 形声</v>
      </c>
      <c r="J3262" s="19" t="str">
        <f t="shared" si="581"/>
        <v/>
      </c>
      <c r="K3262" s="19">
        <f t="shared" si="581"/>
        <v>7</v>
      </c>
      <c r="L3262" s="19" t="str">
        <f t="shared" si="581"/>
        <v/>
      </c>
      <c r="M3262" s="19">
        <f t="shared" si="581"/>
        <v>13</v>
      </c>
      <c r="N3262" s="19" t="str">
        <f t="shared" si="577"/>
        <v/>
      </c>
      <c r="O3262" s="19">
        <f t="shared" si="582"/>
        <v>16</v>
      </c>
      <c r="P3262" s="19" t="str">
        <f t="shared" si="582"/>
        <v/>
      </c>
      <c r="Q3262" s="19" t="str">
        <f t="shared" si="582"/>
        <v/>
      </c>
      <c r="R3262" s="19">
        <f t="shared" si="582"/>
        <v>19</v>
      </c>
    </row>
    <row r="3263" spans="1:18" ht="20.25">
      <c r="A3263" s="18" t="s">
        <v>7877</v>
      </c>
      <c r="B3263" s="20">
        <v>3259</v>
      </c>
      <c r="C3263" s="35" t="s">
        <v>10963</v>
      </c>
      <c r="D3263" s="24" t="s">
        <v>12858</v>
      </c>
      <c r="E3263" s="27" t="s">
        <v>17372</v>
      </c>
      <c r="F3263" s="26" t="str">
        <f t="shared" si="572"/>
        <v>判</v>
      </c>
      <c r="G3263" s="26" t="str">
        <f t="shared" si="573"/>
        <v>從刀判牛角一曰解廌獸也</v>
      </c>
      <c r="H3263" s="26" t="str">
        <f t="shared" si="574"/>
        <v>佳買</v>
      </c>
      <c r="I3263" s="41" t="str">
        <f t="shared" si="575"/>
        <v/>
      </c>
      <c r="J3263" s="19" t="str">
        <f t="shared" si="581"/>
        <v/>
      </c>
      <c r="K3263" s="19">
        <f t="shared" si="581"/>
        <v>2</v>
      </c>
      <c r="L3263" s="19" t="str">
        <f t="shared" si="581"/>
        <v/>
      </c>
      <c r="M3263" s="19">
        <f t="shared" si="581"/>
        <v>3</v>
      </c>
      <c r="N3263" s="19" t="str">
        <f t="shared" si="577"/>
        <v/>
      </c>
      <c r="O3263" s="19" t="str">
        <f t="shared" si="582"/>
        <v/>
      </c>
      <c r="P3263" s="19" t="str">
        <f t="shared" si="582"/>
        <v/>
      </c>
      <c r="Q3263" s="19" t="str">
        <f t="shared" si="582"/>
        <v/>
      </c>
      <c r="R3263" s="19">
        <f t="shared" si="582"/>
        <v>16</v>
      </c>
    </row>
    <row r="3264" spans="1:18" ht="20.25">
      <c r="A3264" s="18" t="s">
        <v>7878</v>
      </c>
      <c r="B3264" s="20">
        <v>3260</v>
      </c>
      <c r="C3264" s="35" t="s">
        <v>25701</v>
      </c>
      <c r="D3264" s="24" t="s">
        <v>11566</v>
      </c>
      <c r="E3264" s="27" t="s">
        <v>17373</v>
      </c>
      <c r="F3264" s="26" t="str">
        <f t="shared" si="572"/>
        <v/>
      </c>
      <c r="G3264" s="26" t="str">
        <f t="shared" si="573"/>
        <v/>
      </c>
      <c r="H3264" s="26" t="str">
        <f t="shared" si="574"/>
        <v>戸圭</v>
      </c>
      <c r="I3264" s="41" t="str">
        <f t="shared" si="575"/>
        <v>4. 形声</v>
      </c>
      <c r="J3264" s="19" t="str">
        <f t="shared" si="581"/>
        <v/>
      </c>
      <c r="K3264" s="19" t="str">
        <f t="shared" si="581"/>
        <v/>
      </c>
      <c r="L3264" s="19" t="str">
        <f t="shared" si="581"/>
        <v/>
      </c>
      <c r="M3264" s="19">
        <f t="shared" si="581"/>
        <v>9</v>
      </c>
      <c r="N3264" s="19" t="str">
        <f t="shared" si="577"/>
        <v/>
      </c>
      <c r="O3264" s="19">
        <f t="shared" si="582"/>
        <v>12</v>
      </c>
      <c r="P3264" s="19" t="str">
        <f t="shared" si="582"/>
        <v/>
      </c>
      <c r="Q3264" s="19" t="str">
        <f t="shared" si="582"/>
        <v/>
      </c>
      <c r="R3264" s="19">
        <f t="shared" si="582"/>
        <v>21</v>
      </c>
    </row>
    <row r="3265" spans="1:18" ht="20.25">
      <c r="A3265" s="18" t="s">
        <v>7879</v>
      </c>
      <c r="B3265" s="20">
        <v>3261</v>
      </c>
      <c r="C3265" s="35" t="s">
        <v>3546</v>
      </c>
      <c r="D3265" s="24" t="s">
        <v>12051</v>
      </c>
      <c r="E3265" s="27" t="s">
        <v>17374</v>
      </c>
      <c r="F3265" s="26" t="str">
        <f t="shared" si="572"/>
        <v>兕牛角可以飲者</v>
      </c>
      <c r="G3265" s="26" t="str">
        <f t="shared" si="573"/>
        <v>從角黄聲其狀觵觵故謂之觵</v>
      </c>
      <c r="H3265" s="26" t="str">
        <f t="shared" si="574"/>
        <v>古横</v>
      </c>
      <c r="I3265" s="41" t="str">
        <f t="shared" si="575"/>
        <v>4. 形声</v>
      </c>
      <c r="J3265" s="19" t="str">
        <f t="shared" ref="J3265:M3284" si="583">IFERROR(FIND(J$4,$E3265),"")</f>
        <v/>
      </c>
      <c r="K3265" s="19">
        <f t="shared" si="583"/>
        <v>8</v>
      </c>
      <c r="L3265" s="19" t="str">
        <f t="shared" si="583"/>
        <v/>
      </c>
      <c r="M3265" s="19">
        <f t="shared" si="583"/>
        <v>9</v>
      </c>
      <c r="N3265" s="19" t="str">
        <f t="shared" si="577"/>
        <v/>
      </c>
      <c r="O3265" s="19">
        <f t="shared" ref="O3265:R3284" si="584">IFERROR(FIND(O$4,$E3265),"")</f>
        <v>12</v>
      </c>
      <c r="P3265" s="19" t="str">
        <f t="shared" si="584"/>
        <v/>
      </c>
      <c r="Q3265" s="19" t="str">
        <f t="shared" si="584"/>
        <v/>
      </c>
      <c r="R3265" s="19">
        <f t="shared" si="584"/>
        <v>23</v>
      </c>
    </row>
    <row r="3266" spans="1:18" ht="20.25">
      <c r="A3266" s="18" t="s">
        <v>7880</v>
      </c>
      <c r="B3266" s="20">
        <v>3262</v>
      </c>
      <c r="C3266" s="36" t="s">
        <v>171</v>
      </c>
      <c r="D3266" s="24" t="s">
        <v>12051</v>
      </c>
      <c r="E3266" s="27" t="s">
        <v>17375</v>
      </c>
      <c r="F3266" s="26" t="str">
        <f t="shared" si="572"/>
        <v/>
      </c>
      <c r="G3266" s="26" t="str">
        <f t="shared" si="573"/>
        <v/>
      </c>
      <c r="H3266" s="26" t="str">
        <f t="shared" si="574"/>
        <v/>
      </c>
      <c r="I3266" s="41" t="str">
        <f t="shared" si="575"/>
        <v/>
      </c>
      <c r="J3266" s="19" t="str">
        <f t="shared" si="583"/>
        <v/>
      </c>
      <c r="K3266" s="19" t="str">
        <f t="shared" si="583"/>
        <v/>
      </c>
      <c r="L3266" s="19" t="str">
        <f t="shared" si="583"/>
        <v/>
      </c>
      <c r="M3266" s="19">
        <f t="shared" si="583"/>
        <v>3</v>
      </c>
      <c r="N3266" s="19" t="str">
        <f t="shared" si="577"/>
        <v/>
      </c>
      <c r="O3266" s="19" t="str">
        <f t="shared" si="584"/>
        <v/>
      </c>
      <c r="P3266" s="19" t="str">
        <f t="shared" si="584"/>
        <v/>
      </c>
      <c r="Q3266" s="19" t="str">
        <f t="shared" si="584"/>
        <v/>
      </c>
      <c r="R3266" s="19" t="str">
        <f t="shared" si="584"/>
        <v/>
      </c>
    </row>
    <row r="3267" spans="1:18" ht="20.25">
      <c r="A3267" s="18" t="s">
        <v>7881</v>
      </c>
      <c r="B3267" s="20">
        <v>3263</v>
      </c>
      <c r="C3267" s="36" t="s">
        <v>3547</v>
      </c>
      <c r="D3267" s="24" t="s">
        <v>11970</v>
      </c>
      <c r="E3267" s="27" t="s">
        <v>17376</v>
      </c>
      <c r="F3267" s="26" t="str">
        <f t="shared" si="572"/>
        <v>鄉飲酒角</v>
      </c>
      <c r="G3267" s="26" t="str">
        <f t="shared" si="573"/>
        <v>禮曰一人洗舉觶觶受四升從角單聲臣鉉等曰當從戰省乃得聲</v>
      </c>
      <c r="H3267" s="26" t="str">
        <f t="shared" si="574"/>
        <v>之義</v>
      </c>
      <c r="I3267" s="41" t="str">
        <f t="shared" si="575"/>
        <v>4. 形声</v>
      </c>
      <c r="J3267" s="19" t="str">
        <f t="shared" si="583"/>
        <v/>
      </c>
      <c r="K3267" s="19">
        <f t="shared" si="583"/>
        <v>5</v>
      </c>
      <c r="L3267" s="19" t="str">
        <f t="shared" si="583"/>
        <v/>
      </c>
      <c r="M3267" s="19">
        <f t="shared" si="583"/>
        <v>17</v>
      </c>
      <c r="N3267" s="19">
        <f t="shared" si="577"/>
        <v>26</v>
      </c>
      <c r="O3267" s="19">
        <f t="shared" si="584"/>
        <v>20</v>
      </c>
      <c r="P3267" s="19" t="str">
        <f t="shared" si="584"/>
        <v/>
      </c>
      <c r="Q3267" s="19" t="str">
        <f t="shared" si="584"/>
        <v/>
      </c>
      <c r="R3267" s="19">
        <f t="shared" si="584"/>
        <v>34</v>
      </c>
    </row>
    <row r="3268" spans="1:18" ht="20.25">
      <c r="A3268" s="18" t="s">
        <v>7882</v>
      </c>
      <c r="B3268" s="20">
        <v>3264</v>
      </c>
      <c r="C3268" s="35"/>
      <c r="D3268" s="24" t="s">
        <v>11970</v>
      </c>
      <c r="E3268" s="27" t="s">
        <v>17377</v>
      </c>
      <c r="F3268" s="26" t="str">
        <f t="shared" si="572"/>
        <v/>
      </c>
      <c r="G3268" s="26" t="str">
        <f t="shared" si="573"/>
        <v/>
      </c>
      <c r="H3268" s="26" t="str">
        <f t="shared" si="574"/>
        <v/>
      </c>
      <c r="I3268" s="41" t="str">
        <f t="shared" si="575"/>
        <v/>
      </c>
      <c r="J3268" s="19" t="str">
        <f t="shared" si="583"/>
        <v/>
      </c>
      <c r="K3268" s="19" t="str">
        <f t="shared" si="583"/>
        <v/>
      </c>
      <c r="L3268" s="19" t="str">
        <f t="shared" si="583"/>
        <v/>
      </c>
      <c r="M3268" s="19">
        <f t="shared" si="583"/>
        <v>3</v>
      </c>
      <c r="N3268" s="19" t="str">
        <f t="shared" si="577"/>
        <v/>
      </c>
      <c r="O3268" s="19" t="str">
        <f t="shared" si="584"/>
        <v/>
      </c>
      <c r="P3268" s="19" t="str">
        <f t="shared" si="584"/>
        <v/>
      </c>
      <c r="Q3268" s="19" t="str">
        <f t="shared" si="584"/>
        <v/>
      </c>
      <c r="R3268" s="19" t="str">
        <f t="shared" si="584"/>
        <v/>
      </c>
    </row>
    <row r="3269" spans="1:18" ht="20.25">
      <c r="A3269" s="18" t="s">
        <v>7883</v>
      </c>
      <c r="B3269" s="20">
        <v>3265</v>
      </c>
      <c r="C3269" s="35" t="s">
        <v>3525</v>
      </c>
      <c r="D3269" s="24" t="s">
        <v>12859</v>
      </c>
      <c r="E3269" s="27" t="s">
        <v>10962</v>
      </c>
      <c r="F3269" s="26" t="str">
        <f t="shared" ref="F3269:F3332" si="585">IFERROR(MID(E3269,1,K3269-1),"")</f>
        <v/>
      </c>
      <c r="G3269" s="26" t="str">
        <f t="shared" ref="G3269:G3332" si="586">IFERROR(MID($E3269,K3269+1,MIN(IF(Q3269=0,100,Q3269), IF(R3269=0,100,R3269))-3-K3269),"")</f>
        <v/>
      </c>
      <c r="H3269" s="26" t="str">
        <f t="shared" ref="H3269:H3332" si="587">IFERROR(MID($E3269,R3269-2,2),"")</f>
        <v/>
      </c>
      <c r="I3269" s="41" t="str">
        <f t="shared" ref="I3269:I3332" si="588">IFERROR(IF(N(P3269)&lt;&gt;0,"1.象形 or 2.指事",IF(N(M3269)*N(O3269)&lt;&gt;0,"4. 形声",IF(AND(N(M3269)*N(N3269)&lt;&gt;0, N3269&lt;Q3269),"3. 会意",""))),"")</f>
        <v/>
      </c>
      <c r="J3269" s="19" t="str">
        <f t="shared" si="583"/>
        <v/>
      </c>
      <c r="K3269" s="19" t="str">
        <f t="shared" si="583"/>
        <v/>
      </c>
      <c r="L3269" s="19" t="str">
        <f t="shared" si="583"/>
        <v/>
      </c>
      <c r="M3269" s="19" t="str">
        <f t="shared" si="583"/>
        <v/>
      </c>
      <c r="N3269" s="19" t="str">
        <f t="shared" ref="N3269:N3332" si="589">IFERROR(FIND(N$4,$E3269,M3269+1),"")</f>
        <v/>
      </c>
      <c r="O3269" s="19" t="str">
        <f t="shared" si="584"/>
        <v/>
      </c>
      <c r="P3269" s="19" t="str">
        <f t="shared" si="584"/>
        <v/>
      </c>
      <c r="Q3269" s="19" t="str">
        <f t="shared" si="584"/>
        <v/>
      </c>
      <c r="R3269" s="19" t="str">
        <f t="shared" si="584"/>
        <v/>
      </c>
    </row>
    <row r="3270" spans="1:18" ht="20.25">
      <c r="A3270" s="18" t="s">
        <v>7884</v>
      </c>
      <c r="B3270" s="20">
        <v>3266</v>
      </c>
      <c r="C3270" s="35" t="s">
        <v>3528</v>
      </c>
      <c r="D3270" s="24" t="s">
        <v>11620</v>
      </c>
      <c r="E3270" s="27" t="s">
        <v>17378</v>
      </c>
      <c r="F3270" s="26" t="str">
        <f t="shared" si="585"/>
        <v>小觶</v>
      </c>
      <c r="G3270" s="26" t="str">
        <f t="shared" si="586"/>
        <v>從角旦聲</v>
      </c>
      <c r="H3270" s="26" t="str">
        <f t="shared" si="587"/>
        <v>徒旱</v>
      </c>
      <c r="I3270" s="41" t="str">
        <f t="shared" si="588"/>
        <v>4. 形声</v>
      </c>
      <c r="J3270" s="19" t="str">
        <f t="shared" si="583"/>
        <v/>
      </c>
      <c r="K3270" s="19">
        <f t="shared" si="583"/>
        <v>3</v>
      </c>
      <c r="L3270" s="19" t="str">
        <f t="shared" si="583"/>
        <v/>
      </c>
      <c r="M3270" s="19">
        <f t="shared" si="583"/>
        <v>4</v>
      </c>
      <c r="N3270" s="19" t="str">
        <f t="shared" si="589"/>
        <v/>
      </c>
      <c r="O3270" s="19">
        <f t="shared" si="584"/>
        <v>7</v>
      </c>
      <c r="P3270" s="19" t="str">
        <f t="shared" si="584"/>
        <v/>
      </c>
      <c r="Q3270" s="19" t="str">
        <f t="shared" si="584"/>
        <v/>
      </c>
      <c r="R3270" s="19">
        <f t="shared" si="584"/>
        <v>10</v>
      </c>
    </row>
    <row r="3271" spans="1:18" ht="20.25">
      <c r="A3271" s="18" t="s">
        <v>7885</v>
      </c>
      <c r="B3271" s="20">
        <v>3267</v>
      </c>
      <c r="C3271" s="36" t="s">
        <v>3545</v>
      </c>
      <c r="D3271" s="24" t="s">
        <v>12860</v>
      </c>
      <c r="E3271" s="27" t="s">
        <v>17379</v>
      </c>
      <c r="F3271" s="26" t="str">
        <f t="shared" si="585"/>
        <v/>
      </c>
      <c r="G3271" s="26" t="str">
        <f t="shared" si="586"/>
        <v/>
      </c>
      <c r="H3271" s="26" t="str">
        <f t="shared" si="587"/>
        <v>式陽</v>
      </c>
      <c r="I3271" s="41" t="str">
        <f t="shared" si="588"/>
        <v>4. 形声</v>
      </c>
      <c r="J3271" s="19" t="str">
        <f t="shared" si="583"/>
        <v/>
      </c>
      <c r="K3271" s="19" t="str">
        <f t="shared" si="583"/>
        <v/>
      </c>
      <c r="L3271" s="19" t="str">
        <f t="shared" si="583"/>
        <v/>
      </c>
      <c r="M3271" s="19">
        <f t="shared" si="583"/>
        <v>8</v>
      </c>
      <c r="N3271" s="19" t="str">
        <f t="shared" si="589"/>
        <v/>
      </c>
      <c r="O3271" s="19">
        <f t="shared" si="584"/>
        <v>12</v>
      </c>
      <c r="P3271" s="19" t="str">
        <f t="shared" si="584"/>
        <v/>
      </c>
      <c r="Q3271" s="19" t="str">
        <f t="shared" si="584"/>
        <v/>
      </c>
      <c r="R3271" s="19">
        <f t="shared" si="584"/>
        <v>15</v>
      </c>
    </row>
    <row r="3272" spans="1:18" ht="20.25">
      <c r="A3272" s="18" t="s">
        <v>7886</v>
      </c>
      <c r="B3272" s="20">
        <v>3268</v>
      </c>
      <c r="C3272" s="36" t="s">
        <v>3545</v>
      </c>
      <c r="D3272" s="24" t="s">
        <v>12404</v>
      </c>
      <c r="E3272" s="27" t="s">
        <v>17380</v>
      </c>
      <c r="F3272" s="26" t="str">
        <f t="shared" si="585"/>
        <v/>
      </c>
      <c r="G3272" s="26" t="str">
        <f t="shared" si="586"/>
        <v/>
      </c>
      <c r="H3272" s="26" t="str">
        <f t="shared" si="587"/>
        <v/>
      </c>
      <c r="I3272" s="41" t="str">
        <f t="shared" si="588"/>
        <v/>
      </c>
      <c r="J3272" s="19" t="str">
        <f t="shared" si="583"/>
        <v/>
      </c>
      <c r="K3272" s="19" t="str">
        <f t="shared" si="583"/>
        <v/>
      </c>
      <c r="L3272" s="19" t="str">
        <f t="shared" si="583"/>
        <v/>
      </c>
      <c r="M3272" s="19">
        <f t="shared" si="583"/>
        <v>4</v>
      </c>
      <c r="N3272" s="19" t="str">
        <f t="shared" si="589"/>
        <v/>
      </c>
      <c r="O3272" s="19" t="str">
        <f t="shared" si="584"/>
        <v/>
      </c>
      <c r="P3272" s="19" t="str">
        <f t="shared" si="584"/>
        <v/>
      </c>
      <c r="Q3272" s="19" t="str">
        <f t="shared" si="584"/>
        <v/>
      </c>
      <c r="R3272" s="19" t="str">
        <f t="shared" si="584"/>
        <v/>
      </c>
    </row>
    <row r="3273" spans="1:18" ht="20.25">
      <c r="A3273" s="18" t="s">
        <v>7887</v>
      </c>
      <c r="B3273" s="20">
        <v>3269</v>
      </c>
      <c r="C3273" s="35" t="s">
        <v>25702</v>
      </c>
      <c r="D3273" s="24" t="s">
        <v>11910</v>
      </c>
      <c r="E3273" s="27" t="s">
        <v>17381</v>
      </c>
      <c r="F3273" s="26" t="str">
        <f t="shared" si="585"/>
        <v>鄉飲酒之爵</v>
      </c>
      <c r="G3273" s="26" t="str">
        <f t="shared" si="586"/>
        <v>一曰觴受三升者謂之觚從角瓜聲</v>
      </c>
      <c r="H3273" s="26" t="str">
        <f t="shared" si="587"/>
        <v>古乎</v>
      </c>
      <c r="I3273" s="41" t="str">
        <f t="shared" si="588"/>
        <v>4. 形声</v>
      </c>
      <c r="J3273" s="19" t="str">
        <f t="shared" si="583"/>
        <v/>
      </c>
      <c r="K3273" s="19">
        <f t="shared" si="583"/>
        <v>6</v>
      </c>
      <c r="L3273" s="19" t="str">
        <f t="shared" si="583"/>
        <v/>
      </c>
      <c r="M3273" s="19">
        <f t="shared" si="583"/>
        <v>17</v>
      </c>
      <c r="N3273" s="19" t="str">
        <f t="shared" si="589"/>
        <v/>
      </c>
      <c r="O3273" s="19">
        <f t="shared" si="584"/>
        <v>20</v>
      </c>
      <c r="P3273" s="19" t="str">
        <f t="shared" si="584"/>
        <v/>
      </c>
      <c r="Q3273" s="19" t="str">
        <f t="shared" si="584"/>
        <v/>
      </c>
      <c r="R3273" s="19">
        <f t="shared" si="584"/>
        <v>23</v>
      </c>
    </row>
    <row r="3274" spans="1:18" ht="20.25">
      <c r="A3274" s="18" t="s">
        <v>7888</v>
      </c>
      <c r="B3274" s="20">
        <v>3270</v>
      </c>
      <c r="C3274" s="35"/>
      <c r="D3274" s="24" t="s">
        <v>11739</v>
      </c>
      <c r="E3274" s="27" t="s">
        <v>17382</v>
      </c>
      <c r="F3274" s="26" t="str">
        <f t="shared" si="585"/>
        <v>角匕</v>
      </c>
      <c r="G3274" s="26" t="str">
        <f t="shared" si="586"/>
        <v>從角旦聲讀若讙臣鉉等曰亘音宣俗作</v>
      </c>
      <c r="H3274" s="26" t="str">
        <f t="shared" si="587"/>
        <v>古鄧</v>
      </c>
      <c r="I3274" s="41" t="str">
        <f t="shared" si="588"/>
        <v>4. 形声</v>
      </c>
      <c r="J3274" s="19" t="str">
        <f t="shared" si="583"/>
        <v/>
      </c>
      <c r="K3274" s="19">
        <f t="shared" si="583"/>
        <v>3</v>
      </c>
      <c r="L3274" s="19" t="str">
        <f t="shared" si="583"/>
        <v/>
      </c>
      <c r="M3274" s="19">
        <f t="shared" si="583"/>
        <v>4</v>
      </c>
      <c r="N3274" s="19" t="str">
        <f t="shared" si="589"/>
        <v/>
      </c>
      <c r="O3274" s="19">
        <f t="shared" si="584"/>
        <v>7</v>
      </c>
      <c r="P3274" s="19" t="str">
        <f t="shared" si="584"/>
        <v/>
      </c>
      <c r="Q3274" s="19" t="str">
        <f t="shared" si="584"/>
        <v/>
      </c>
      <c r="R3274" s="19">
        <f t="shared" si="584"/>
        <v>22</v>
      </c>
    </row>
    <row r="3275" spans="1:18" ht="20.25">
      <c r="A3275" s="18" t="s">
        <v>7889</v>
      </c>
      <c r="B3275" s="20">
        <v>3271</v>
      </c>
      <c r="C3275" s="37"/>
      <c r="D3275" s="24" t="s">
        <v>11976</v>
      </c>
      <c r="E3275" s="27" t="s">
        <v>17383</v>
      </c>
      <c r="F3275" s="26" t="str">
        <f t="shared" si="585"/>
        <v>枝耑角</v>
      </c>
      <c r="G3275" s="26" t="str">
        <f t="shared" si="586"/>
        <v>從角敫聲</v>
      </c>
      <c r="H3275" s="26" t="str">
        <f t="shared" si="587"/>
        <v>胡狄</v>
      </c>
      <c r="I3275" s="41" t="str">
        <f t="shared" si="588"/>
        <v>4. 形声</v>
      </c>
      <c r="J3275" s="19" t="str">
        <f t="shared" si="583"/>
        <v/>
      </c>
      <c r="K3275" s="19">
        <f t="shared" si="583"/>
        <v>4</v>
      </c>
      <c r="L3275" s="19" t="str">
        <f t="shared" si="583"/>
        <v/>
      </c>
      <c r="M3275" s="19">
        <f t="shared" si="583"/>
        <v>5</v>
      </c>
      <c r="N3275" s="19" t="str">
        <f t="shared" si="589"/>
        <v/>
      </c>
      <c r="O3275" s="19">
        <f t="shared" si="584"/>
        <v>8</v>
      </c>
      <c r="P3275" s="19" t="str">
        <f t="shared" si="584"/>
        <v/>
      </c>
      <c r="Q3275" s="19" t="str">
        <f t="shared" si="584"/>
        <v/>
      </c>
      <c r="R3275" s="19">
        <f t="shared" si="584"/>
        <v>11</v>
      </c>
    </row>
    <row r="3276" spans="1:18" ht="20.25">
      <c r="A3276" s="18" t="s">
        <v>7890</v>
      </c>
      <c r="B3276" s="20">
        <v>3272</v>
      </c>
      <c r="C3276" s="35" t="s">
        <v>25703</v>
      </c>
      <c r="D3276" s="24" t="s">
        <v>11665</v>
      </c>
      <c r="E3276" s="27" t="s">
        <v>17384</v>
      </c>
      <c r="F3276" s="26" t="str">
        <f t="shared" si="585"/>
        <v/>
      </c>
      <c r="G3276" s="26" t="str">
        <f t="shared" si="586"/>
        <v/>
      </c>
      <c r="H3276" s="26" t="str">
        <f t="shared" si="587"/>
        <v>古穴</v>
      </c>
      <c r="I3276" s="41" t="str">
        <f t="shared" si="588"/>
        <v>4. 形声</v>
      </c>
      <c r="J3276" s="19" t="str">
        <f t="shared" si="583"/>
        <v/>
      </c>
      <c r="K3276" s="19" t="str">
        <f t="shared" si="583"/>
        <v/>
      </c>
      <c r="L3276" s="19" t="str">
        <f t="shared" si="583"/>
        <v/>
      </c>
      <c r="M3276" s="19">
        <f t="shared" si="583"/>
        <v>6</v>
      </c>
      <c r="N3276" s="19" t="str">
        <f t="shared" si="589"/>
        <v/>
      </c>
      <c r="O3276" s="19">
        <f t="shared" si="584"/>
        <v>9</v>
      </c>
      <c r="P3276" s="19" t="str">
        <f t="shared" si="584"/>
        <v/>
      </c>
      <c r="Q3276" s="19" t="str">
        <f t="shared" si="584"/>
        <v/>
      </c>
      <c r="R3276" s="19">
        <f t="shared" si="584"/>
        <v>12</v>
      </c>
    </row>
    <row r="3277" spans="1:18" ht="20.25">
      <c r="A3277" s="18" t="s">
        <v>7891</v>
      </c>
      <c r="B3277" s="20">
        <v>3273</v>
      </c>
      <c r="C3277" s="35" t="s">
        <v>25703</v>
      </c>
      <c r="D3277" s="24" t="s">
        <v>11665</v>
      </c>
      <c r="E3277" s="27" t="s">
        <v>17385</v>
      </c>
      <c r="F3277" s="26" t="str">
        <f t="shared" si="585"/>
        <v/>
      </c>
      <c r="G3277" s="26" t="str">
        <f t="shared" si="586"/>
        <v/>
      </c>
      <c r="H3277" s="26" t="str">
        <f t="shared" si="587"/>
        <v/>
      </c>
      <c r="I3277" s="41" t="str">
        <f t="shared" si="588"/>
        <v/>
      </c>
      <c r="J3277" s="19" t="str">
        <f t="shared" si="583"/>
        <v/>
      </c>
      <c r="K3277" s="19" t="str">
        <f t="shared" si="583"/>
        <v/>
      </c>
      <c r="L3277" s="19" t="str">
        <f t="shared" si="583"/>
        <v/>
      </c>
      <c r="M3277" s="19">
        <f t="shared" si="583"/>
        <v>3</v>
      </c>
      <c r="N3277" s="19" t="str">
        <f t="shared" si="589"/>
        <v/>
      </c>
      <c r="O3277" s="19" t="str">
        <f t="shared" si="584"/>
        <v/>
      </c>
      <c r="P3277" s="19" t="str">
        <f t="shared" si="584"/>
        <v/>
      </c>
      <c r="Q3277" s="19" t="str">
        <f t="shared" si="584"/>
        <v/>
      </c>
      <c r="R3277" s="19" t="str">
        <f t="shared" si="584"/>
        <v/>
      </c>
    </row>
    <row r="3278" spans="1:18" ht="20.25">
      <c r="A3278" s="18" t="s">
        <v>7892</v>
      </c>
      <c r="B3278" s="20">
        <v>3274</v>
      </c>
      <c r="C3278" s="35"/>
      <c r="D3278" s="24" t="s">
        <v>12861</v>
      </c>
      <c r="E3278" s="27" t="s">
        <v>17386</v>
      </c>
      <c r="F3278" s="26" t="str">
        <f t="shared" si="585"/>
        <v>調弓</v>
      </c>
      <c r="G3278" s="26" t="str">
        <f t="shared" si="586"/>
        <v>從角弱省聲</v>
      </c>
      <c r="H3278" s="26" t="str">
        <f t="shared" si="587"/>
        <v>於角</v>
      </c>
      <c r="I3278" s="41" t="str">
        <f t="shared" si="588"/>
        <v>4. 形声</v>
      </c>
      <c r="J3278" s="19" t="str">
        <f t="shared" si="583"/>
        <v/>
      </c>
      <c r="K3278" s="19">
        <f t="shared" si="583"/>
        <v>3</v>
      </c>
      <c r="L3278" s="19" t="str">
        <f t="shared" si="583"/>
        <v/>
      </c>
      <c r="M3278" s="19">
        <f t="shared" si="583"/>
        <v>4</v>
      </c>
      <c r="N3278" s="19" t="str">
        <f t="shared" si="589"/>
        <v/>
      </c>
      <c r="O3278" s="19">
        <f t="shared" si="584"/>
        <v>8</v>
      </c>
      <c r="P3278" s="19" t="str">
        <f t="shared" si="584"/>
        <v/>
      </c>
      <c r="Q3278" s="19" t="str">
        <f t="shared" si="584"/>
        <v/>
      </c>
      <c r="R3278" s="19">
        <f t="shared" si="584"/>
        <v>11</v>
      </c>
    </row>
    <row r="3279" spans="1:18" ht="20.25">
      <c r="A3279" s="18" t="s">
        <v>7893</v>
      </c>
      <c r="B3279" s="20">
        <v>3275</v>
      </c>
      <c r="C3279" s="35"/>
      <c r="D3279" s="24" t="s">
        <v>11765</v>
      </c>
      <c r="E3279" s="27" t="s">
        <v>17387</v>
      </c>
      <c r="F3279" s="26" t="str">
        <f t="shared" si="585"/>
        <v>隿射収繳具</v>
      </c>
      <c r="G3279" s="26" t="str">
        <f t="shared" si="586"/>
        <v>從角發聲</v>
      </c>
      <c r="H3279" s="26" t="str">
        <f t="shared" si="587"/>
        <v>方肺</v>
      </c>
      <c r="I3279" s="41" t="str">
        <f t="shared" si="588"/>
        <v>4. 形声</v>
      </c>
      <c r="J3279" s="19" t="str">
        <f t="shared" si="583"/>
        <v/>
      </c>
      <c r="K3279" s="19">
        <f t="shared" si="583"/>
        <v>6</v>
      </c>
      <c r="L3279" s="19" t="str">
        <f t="shared" si="583"/>
        <v/>
      </c>
      <c r="M3279" s="19">
        <f t="shared" si="583"/>
        <v>7</v>
      </c>
      <c r="N3279" s="19" t="str">
        <f t="shared" si="589"/>
        <v/>
      </c>
      <c r="O3279" s="19">
        <f t="shared" si="584"/>
        <v>10</v>
      </c>
      <c r="P3279" s="19" t="str">
        <f t="shared" si="584"/>
        <v/>
      </c>
      <c r="Q3279" s="19" t="str">
        <f t="shared" si="584"/>
        <v/>
      </c>
      <c r="R3279" s="19">
        <f t="shared" si="584"/>
        <v>13</v>
      </c>
    </row>
    <row r="3280" spans="1:18" ht="20.25">
      <c r="A3280" s="18" t="s">
        <v>7894</v>
      </c>
      <c r="B3280" s="20">
        <v>3276</v>
      </c>
      <c r="C3280" s="35"/>
      <c r="D3280" s="24" t="s">
        <v>11648</v>
      </c>
      <c r="E3280" s="27" t="s">
        <v>17388</v>
      </c>
      <c r="F3280" s="26" t="str">
        <f t="shared" si="585"/>
        <v/>
      </c>
      <c r="G3280" s="26" t="str">
        <f t="shared" si="586"/>
        <v/>
      </c>
      <c r="H3280" s="26" t="str">
        <f t="shared" si="587"/>
        <v>字秋</v>
      </c>
      <c r="I3280" s="41" t="str">
        <f t="shared" si="588"/>
        <v>4. 形声</v>
      </c>
      <c r="J3280" s="19" t="str">
        <f t="shared" si="583"/>
        <v/>
      </c>
      <c r="K3280" s="19" t="str">
        <f t="shared" si="583"/>
        <v/>
      </c>
      <c r="L3280" s="19" t="str">
        <f t="shared" si="583"/>
        <v/>
      </c>
      <c r="M3280" s="19">
        <f t="shared" si="583"/>
        <v>6</v>
      </c>
      <c r="N3280" s="19" t="str">
        <f t="shared" si="589"/>
        <v/>
      </c>
      <c r="O3280" s="19">
        <f t="shared" si="584"/>
        <v>9</v>
      </c>
      <c r="P3280" s="19" t="str">
        <f t="shared" si="584"/>
        <v/>
      </c>
      <c r="Q3280" s="19" t="str">
        <f t="shared" si="584"/>
        <v/>
      </c>
      <c r="R3280" s="19">
        <f t="shared" si="584"/>
        <v>15</v>
      </c>
    </row>
    <row r="3281" spans="1:18" ht="20.25">
      <c r="A3281" s="18" t="s">
        <v>7895</v>
      </c>
      <c r="B3281" s="20">
        <v>3277</v>
      </c>
      <c r="C3281" s="35" t="s">
        <v>3726</v>
      </c>
      <c r="D3281" s="24" t="s">
        <v>11724</v>
      </c>
      <c r="E3281" s="27" t="s">
        <v>17389</v>
      </c>
      <c r="F3281" s="26" t="str">
        <f t="shared" si="585"/>
        <v>盛觵巵</v>
      </c>
      <c r="G3281" s="26" t="str">
        <f t="shared" si="586"/>
        <v>一曰射具從角㱿聲讀若斛</v>
      </c>
      <c r="H3281" s="26" t="str">
        <f t="shared" si="587"/>
        <v>胡谷</v>
      </c>
      <c r="I3281" s="41" t="str">
        <f t="shared" si="588"/>
        <v>4. 形声</v>
      </c>
      <c r="J3281" s="19" t="str">
        <f t="shared" si="583"/>
        <v/>
      </c>
      <c r="K3281" s="19">
        <f t="shared" si="583"/>
        <v>4</v>
      </c>
      <c r="L3281" s="19" t="str">
        <f t="shared" si="583"/>
        <v/>
      </c>
      <c r="M3281" s="19">
        <f t="shared" si="583"/>
        <v>9</v>
      </c>
      <c r="N3281" s="19" t="str">
        <f t="shared" si="589"/>
        <v/>
      </c>
      <c r="O3281" s="19">
        <f t="shared" si="584"/>
        <v>12</v>
      </c>
      <c r="P3281" s="19" t="str">
        <f t="shared" si="584"/>
        <v/>
      </c>
      <c r="Q3281" s="19" t="str">
        <f t="shared" si="584"/>
        <v/>
      </c>
      <c r="R3281" s="19">
        <f t="shared" si="584"/>
        <v>18</v>
      </c>
    </row>
    <row r="3282" spans="1:18" ht="20.25">
      <c r="A3282" s="18" t="s">
        <v>7896</v>
      </c>
      <c r="B3282" s="20">
        <v>3278</v>
      </c>
      <c r="C3282" s="35" t="s">
        <v>3543</v>
      </c>
      <c r="D3282" s="24" t="s">
        <v>11650</v>
      </c>
      <c r="E3282" s="27" t="s">
        <v>17390</v>
      </c>
      <c r="F3282" s="26" t="str">
        <f t="shared" si="585"/>
        <v>羌人所吹角屠角以驚馬</v>
      </c>
      <c r="G3282" s="26" t="str">
        <f t="shared" si="586"/>
        <v>從角□聲□古文誖字</v>
      </c>
      <c r="H3282" s="26" t="str">
        <f t="shared" si="587"/>
        <v>卑吉</v>
      </c>
      <c r="I3282" s="41" t="str">
        <f t="shared" si="588"/>
        <v>4. 形声</v>
      </c>
      <c r="J3282" s="19">
        <f t="shared" si="583"/>
        <v>17</v>
      </c>
      <c r="K3282" s="19">
        <f t="shared" si="583"/>
        <v>11</v>
      </c>
      <c r="L3282" s="19" t="str">
        <f t="shared" si="583"/>
        <v/>
      </c>
      <c r="M3282" s="19">
        <f t="shared" si="583"/>
        <v>12</v>
      </c>
      <c r="N3282" s="19" t="str">
        <f t="shared" si="589"/>
        <v/>
      </c>
      <c r="O3282" s="19">
        <f t="shared" si="584"/>
        <v>15</v>
      </c>
      <c r="P3282" s="19" t="str">
        <f t="shared" si="584"/>
        <v/>
      </c>
      <c r="Q3282" s="19" t="str">
        <f t="shared" si="584"/>
        <v/>
      </c>
      <c r="R3282" s="19">
        <f t="shared" si="584"/>
        <v>23</v>
      </c>
    </row>
    <row r="3283" spans="1:18" ht="20.25">
      <c r="A3283" s="18" t="s">
        <v>7897</v>
      </c>
      <c r="B3283" s="20">
        <v>3279</v>
      </c>
      <c r="C3283" s="35" t="s">
        <v>7311</v>
      </c>
      <c r="D3283" s="24" t="s">
        <v>11798</v>
      </c>
      <c r="E3283" s="27" t="s">
        <v>17391</v>
      </c>
      <c r="F3283" s="26" t="str">
        <f t="shared" si="585"/>
        <v>冬生艸</v>
      </c>
      <c r="G3283" s="26" t="str">
        <f t="shared" si="586"/>
        <v>象形下垂者箁箬也</v>
      </c>
      <c r="H3283" s="26" t="str">
        <f t="shared" si="587"/>
        <v>陟玉</v>
      </c>
      <c r="I3283" s="41" t="str">
        <f t="shared" si="588"/>
        <v/>
      </c>
      <c r="J3283" s="19" t="str">
        <f t="shared" si="583"/>
        <v/>
      </c>
      <c r="K3283" s="19">
        <f t="shared" si="583"/>
        <v>4</v>
      </c>
      <c r="L3283" s="19">
        <f t="shared" si="583"/>
        <v>5</v>
      </c>
      <c r="M3283" s="19">
        <f t="shared" si="583"/>
        <v>18</v>
      </c>
      <c r="N3283" s="19" t="str">
        <f t="shared" si="589"/>
        <v/>
      </c>
      <c r="O3283" s="19" t="str">
        <f t="shared" si="584"/>
        <v/>
      </c>
      <c r="P3283" s="19" t="str">
        <f t="shared" si="584"/>
        <v/>
      </c>
      <c r="Q3283" s="19">
        <f t="shared" si="584"/>
        <v>15</v>
      </c>
      <c r="R3283" s="19">
        <f t="shared" si="584"/>
        <v>22</v>
      </c>
    </row>
    <row r="3284" spans="1:18" ht="20.25">
      <c r="A3284" s="18" t="s">
        <v>7898</v>
      </c>
      <c r="B3284" s="20">
        <v>3280</v>
      </c>
      <c r="C3284" s="35" t="s">
        <v>25704</v>
      </c>
      <c r="D3284" s="24" t="s">
        <v>11806</v>
      </c>
      <c r="E3284" s="27" t="s">
        <v>17392</v>
      </c>
      <c r="F3284" s="26" t="str">
        <f t="shared" si="585"/>
        <v>矢</v>
      </c>
      <c r="G3284" s="26" t="str">
        <f t="shared" si="586"/>
        <v>從竹前聲</v>
      </c>
      <c r="H3284" s="26" t="str">
        <f t="shared" si="587"/>
        <v>子賤</v>
      </c>
      <c r="I3284" s="41" t="str">
        <f t="shared" si="588"/>
        <v>4. 形声</v>
      </c>
      <c r="J3284" s="19" t="str">
        <f t="shared" si="583"/>
        <v/>
      </c>
      <c r="K3284" s="19">
        <f t="shared" si="583"/>
        <v>2</v>
      </c>
      <c r="L3284" s="19" t="str">
        <f t="shared" si="583"/>
        <v/>
      </c>
      <c r="M3284" s="19">
        <f t="shared" si="583"/>
        <v>3</v>
      </c>
      <c r="N3284" s="19" t="str">
        <f t="shared" si="589"/>
        <v/>
      </c>
      <c r="O3284" s="19">
        <f t="shared" si="584"/>
        <v>6</v>
      </c>
      <c r="P3284" s="19" t="str">
        <f t="shared" si="584"/>
        <v/>
      </c>
      <c r="Q3284" s="19" t="str">
        <f t="shared" si="584"/>
        <v/>
      </c>
      <c r="R3284" s="19">
        <f t="shared" si="584"/>
        <v>9</v>
      </c>
    </row>
    <row r="3285" spans="1:18" ht="20.25">
      <c r="A3285" s="18" t="s">
        <v>7899</v>
      </c>
      <c r="B3285" s="20">
        <v>3281</v>
      </c>
      <c r="C3285" s="35" t="s">
        <v>25705</v>
      </c>
      <c r="D3285" s="31" t="s">
        <v>11825</v>
      </c>
      <c r="E3285" s="27" t="s">
        <v>17393</v>
      </c>
      <c r="F3285" s="26" t="str">
        <f t="shared" si="585"/>
        <v>箘簬</v>
      </c>
      <c r="G3285" s="26" t="str">
        <f t="shared" si="586"/>
        <v>從竹囷聲一曰博棊也</v>
      </c>
      <c r="H3285" s="26" t="str">
        <f t="shared" si="587"/>
        <v>渠隕</v>
      </c>
      <c r="I3285" s="41" t="str">
        <f t="shared" si="588"/>
        <v>4. 形声</v>
      </c>
      <c r="J3285" s="19" t="str">
        <f t="shared" ref="J3285:M3304" si="590">IFERROR(FIND(J$4,$E3285),"")</f>
        <v/>
      </c>
      <c r="K3285" s="19">
        <f t="shared" si="590"/>
        <v>3</v>
      </c>
      <c r="L3285" s="19" t="str">
        <f t="shared" si="590"/>
        <v/>
      </c>
      <c r="M3285" s="19">
        <f t="shared" si="590"/>
        <v>4</v>
      </c>
      <c r="N3285" s="19" t="str">
        <f t="shared" si="589"/>
        <v/>
      </c>
      <c r="O3285" s="19">
        <f t="shared" ref="O3285:R3304" si="591">IFERROR(FIND(O$4,$E3285),"")</f>
        <v>7</v>
      </c>
      <c r="P3285" s="19" t="str">
        <f t="shared" si="591"/>
        <v/>
      </c>
      <c r="Q3285" s="19" t="str">
        <f t="shared" si="591"/>
        <v/>
      </c>
      <c r="R3285" s="19">
        <f t="shared" si="591"/>
        <v>15</v>
      </c>
    </row>
    <row r="3286" spans="1:18" ht="20.25">
      <c r="A3286" s="18" t="s">
        <v>7900</v>
      </c>
      <c r="B3286" s="20">
        <v>3282</v>
      </c>
      <c r="C3286" s="36" t="s">
        <v>25706</v>
      </c>
      <c r="D3286" s="24" t="s">
        <v>11642</v>
      </c>
      <c r="E3286" s="27" t="s">
        <v>17394</v>
      </c>
      <c r="F3286" s="26" t="str">
        <f t="shared" si="585"/>
        <v>箘簬</v>
      </c>
      <c r="G3286" s="26" t="str">
        <f t="shared" si="586"/>
        <v>從竹路聲夏書曰惟箘簬楉</v>
      </c>
      <c r="H3286" s="26" t="str">
        <f t="shared" si="587"/>
        <v>洛故</v>
      </c>
      <c r="I3286" s="41" t="str">
        <f t="shared" si="588"/>
        <v>4. 形声</v>
      </c>
      <c r="J3286" s="19" t="str">
        <f t="shared" si="590"/>
        <v/>
      </c>
      <c r="K3286" s="19">
        <f t="shared" si="590"/>
        <v>3</v>
      </c>
      <c r="L3286" s="19" t="str">
        <f t="shared" si="590"/>
        <v/>
      </c>
      <c r="M3286" s="19">
        <f t="shared" si="590"/>
        <v>4</v>
      </c>
      <c r="N3286" s="19" t="str">
        <f t="shared" si="589"/>
        <v/>
      </c>
      <c r="O3286" s="19">
        <f t="shared" si="591"/>
        <v>7</v>
      </c>
      <c r="P3286" s="19" t="str">
        <f t="shared" si="591"/>
        <v/>
      </c>
      <c r="Q3286" s="19" t="str">
        <f t="shared" si="591"/>
        <v/>
      </c>
      <c r="R3286" s="19">
        <f t="shared" si="591"/>
        <v>17</v>
      </c>
    </row>
    <row r="3287" spans="1:18" ht="20.25">
      <c r="A3287" s="18" t="s">
        <v>7901</v>
      </c>
      <c r="B3287" s="20">
        <v>3283</v>
      </c>
      <c r="C3287" s="35" t="s">
        <v>25707</v>
      </c>
      <c r="D3287" s="24" t="s">
        <v>11642</v>
      </c>
      <c r="E3287" s="27" t="s">
        <v>17395</v>
      </c>
      <c r="F3287" s="26" t="str">
        <f t="shared" si="585"/>
        <v/>
      </c>
      <c r="G3287" s="26" t="str">
        <f t="shared" si="586"/>
        <v/>
      </c>
      <c r="H3287" s="26" t="str">
        <f t="shared" si="587"/>
        <v/>
      </c>
      <c r="I3287" s="41" t="str">
        <f t="shared" si="588"/>
        <v/>
      </c>
      <c r="J3287" s="19">
        <f t="shared" si="590"/>
        <v>1</v>
      </c>
      <c r="K3287" s="19" t="str">
        <f t="shared" si="590"/>
        <v/>
      </c>
      <c r="L3287" s="19" t="str">
        <f t="shared" si="590"/>
        <v/>
      </c>
      <c r="M3287" s="19">
        <f t="shared" si="590"/>
        <v>4</v>
      </c>
      <c r="N3287" s="19" t="str">
        <f t="shared" si="589"/>
        <v/>
      </c>
      <c r="O3287" s="19" t="str">
        <f t="shared" si="591"/>
        <v/>
      </c>
      <c r="P3287" s="19" t="str">
        <f t="shared" si="591"/>
        <v/>
      </c>
      <c r="Q3287" s="19" t="str">
        <f t="shared" si="591"/>
        <v/>
      </c>
      <c r="R3287" s="19" t="str">
        <f t="shared" si="591"/>
        <v/>
      </c>
    </row>
    <row r="3288" spans="1:18" ht="20.25">
      <c r="A3288" s="18" t="s">
        <v>7902</v>
      </c>
      <c r="B3288" s="20">
        <v>3284</v>
      </c>
      <c r="C3288" s="35" t="s">
        <v>6867</v>
      </c>
      <c r="D3288" s="24" t="s">
        <v>12043</v>
      </c>
      <c r="E3288" s="27" t="s">
        <v>17396</v>
      </c>
      <c r="F3288" s="26" t="str">
        <f t="shared" si="585"/>
        <v>箭屬小竹</v>
      </c>
      <c r="G3288" s="26" t="str">
        <f t="shared" si="586"/>
        <v>從竹攸聲</v>
      </c>
      <c r="H3288" s="26" t="str">
        <f t="shared" si="587"/>
        <v>先杳</v>
      </c>
      <c r="I3288" s="41" t="str">
        <f t="shared" si="588"/>
        <v>4. 形声</v>
      </c>
      <c r="J3288" s="19" t="str">
        <f t="shared" si="590"/>
        <v/>
      </c>
      <c r="K3288" s="19">
        <f t="shared" si="590"/>
        <v>5</v>
      </c>
      <c r="L3288" s="19" t="str">
        <f t="shared" si="590"/>
        <v/>
      </c>
      <c r="M3288" s="19">
        <f t="shared" si="590"/>
        <v>6</v>
      </c>
      <c r="N3288" s="19" t="str">
        <f t="shared" si="589"/>
        <v/>
      </c>
      <c r="O3288" s="19">
        <f t="shared" si="591"/>
        <v>9</v>
      </c>
      <c r="P3288" s="19" t="str">
        <f t="shared" si="591"/>
        <v/>
      </c>
      <c r="Q3288" s="19" t="str">
        <f t="shared" si="591"/>
        <v/>
      </c>
      <c r="R3288" s="19">
        <f t="shared" si="591"/>
        <v>12</v>
      </c>
    </row>
    <row r="3289" spans="1:18" ht="20.25">
      <c r="A3289" s="18" t="s">
        <v>7903</v>
      </c>
      <c r="B3289" s="20">
        <v>3285</v>
      </c>
      <c r="C3289" s="35" t="s">
        <v>25708</v>
      </c>
      <c r="D3289" s="24" t="s">
        <v>11727</v>
      </c>
      <c r="E3289" s="27" t="s">
        <v>17397</v>
      </c>
      <c r="F3289" s="26" t="str">
        <f t="shared" si="585"/>
        <v>大竹</v>
      </c>
      <c r="G3289" s="26" t="str">
        <f t="shared" si="586"/>
        <v>從竹湯聲夏書曰瑶瑶筱簜簜可為幹筱可為矢</v>
      </c>
      <c r="H3289" s="26" t="str">
        <f t="shared" si="587"/>
        <v>徒朗</v>
      </c>
      <c r="I3289" s="41" t="str">
        <f t="shared" si="588"/>
        <v>4. 形声</v>
      </c>
      <c r="J3289" s="19" t="str">
        <f t="shared" si="590"/>
        <v/>
      </c>
      <c r="K3289" s="19">
        <f t="shared" si="590"/>
        <v>3</v>
      </c>
      <c r="L3289" s="19" t="str">
        <f t="shared" si="590"/>
        <v/>
      </c>
      <c r="M3289" s="19">
        <f t="shared" si="590"/>
        <v>4</v>
      </c>
      <c r="N3289" s="19" t="str">
        <f t="shared" si="589"/>
        <v/>
      </c>
      <c r="O3289" s="19">
        <f t="shared" si="591"/>
        <v>7</v>
      </c>
      <c r="P3289" s="19" t="str">
        <f t="shared" si="591"/>
        <v/>
      </c>
      <c r="Q3289" s="19" t="str">
        <f t="shared" si="591"/>
        <v/>
      </c>
      <c r="R3289" s="19">
        <f t="shared" si="591"/>
        <v>25</v>
      </c>
    </row>
    <row r="3290" spans="1:18" ht="20.25">
      <c r="A3290" s="18" t="s">
        <v>7904</v>
      </c>
      <c r="B3290" s="20">
        <v>3286</v>
      </c>
      <c r="C3290" s="35"/>
      <c r="D3290" s="24" t="s">
        <v>11708</v>
      </c>
      <c r="E3290" s="27" t="s">
        <v>17398</v>
      </c>
      <c r="F3290" s="26" t="str">
        <f t="shared" si="585"/>
        <v>竹</v>
      </c>
      <c r="G3290" s="26" t="str">
        <f t="shared" si="586"/>
        <v>從竹微聲</v>
      </c>
      <c r="H3290" s="26" t="str">
        <f t="shared" si="587"/>
        <v>無非</v>
      </c>
      <c r="I3290" s="41" t="str">
        <f t="shared" si="588"/>
        <v>4. 形声</v>
      </c>
      <c r="J3290" s="19" t="str">
        <f t="shared" si="590"/>
        <v/>
      </c>
      <c r="K3290" s="19">
        <f t="shared" si="590"/>
        <v>2</v>
      </c>
      <c r="L3290" s="19" t="str">
        <f t="shared" si="590"/>
        <v/>
      </c>
      <c r="M3290" s="19">
        <f t="shared" si="590"/>
        <v>3</v>
      </c>
      <c r="N3290" s="19" t="str">
        <f t="shared" si="589"/>
        <v/>
      </c>
      <c r="O3290" s="19">
        <f t="shared" si="591"/>
        <v>6</v>
      </c>
      <c r="P3290" s="19" t="str">
        <f t="shared" si="591"/>
        <v/>
      </c>
      <c r="Q3290" s="19" t="str">
        <f t="shared" si="591"/>
        <v/>
      </c>
      <c r="R3290" s="19">
        <f t="shared" si="591"/>
        <v>9</v>
      </c>
    </row>
    <row r="3291" spans="1:18" ht="20.25">
      <c r="A3291" s="18" t="s">
        <v>7905</v>
      </c>
      <c r="B3291" s="20">
        <v>3287</v>
      </c>
      <c r="C3291" s="35"/>
      <c r="D3291" s="24" t="s">
        <v>11708</v>
      </c>
      <c r="E3291" s="27" t="s">
        <v>17399</v>
      </c>
      <c r="F3291" s="26" t="str">
        <f t="shared" si="585"/>
        <v/>
      </c>
      <c r="G3291" s="26" t="str">
        <f t="shared" si="586"/>
        <v/>
      </c>
      <c r="H3291" s="26" t="str">
        <f t="shared" si="587"/>
        <v/>
      </c>
      <c r="I3291" s="41" t="str">
        <f t="shared" si="588"/>
        <v/>
      </c>
      <c r="J3291" s="19" t="str">
        <f t="shared" si="590"/>
        <v/>
      </c>
      <c r="K3291" s="19" t="str">
        <f t="shared" si="590"/>
        <v/>
      </c>
      <c r="L3291" s="19" t="str">
        <f t="shared" si="590"/>
        <v/>
      </c>
      <c r="M3291" s="19">
        <f t="shared" si="590"/>
        <v>3</v>
      </c>
      <c r="N3291" s="19" t="str">
        <f t="shared" si="589"/>
        <v/>
      </c>
      <c r="O3291" s="19" t="str">
        <f t="shared" si="591"/>
        <v/>
      </c>
      <c r="P3291" s="19" t="str">
        <f t="shared" si="591"/>
        <v/>
      </c>
      <c r="Q3291" s="19" t="str">
        <f t="shared" si="591"/>
        <v/>
      </c>
      <c r="R3291" s="19" t="str">
        <f t="shared" si="591"/>
        <v/>
      </c>
    </row>
    <row r="3292" spans="1:18" ht="20.25">
      <c r="A3292" s="18" t="s">
        <v>7906</v>
      </c>
      <c r="B3292" s="20">
        <v>3288</v>
      </c>
      <c r="C3292" s="35" t="s">
        <v>9074</v>
      </c>
      <c r="D3292" s="24" t="s">
        <v>12813</v>
      </c>
      <c r="E3292" s="27" t="s">
        <v>17400</v>
      </c>
      <c r="F3292" s="26" t="str">
        <f t="shared" si="585"/>
        <v>竹胎</v>
      </c>
      <c r="G3292" s="26" t="str">
        <f t="shared" si="586"/>
        <v>從竹旬聲</v>
      </c>
      <c r="H3292" s="26" t="str">
        <f t="shared" si="587"/>
        <v>思沇</v>
      </c>
      <c r="I3292" s="41" t="str">
        <f t="shared" si="588"/>
        <v>4. 形声</v>
      </c>
      <c r="J3292" s="19" t="str">
        <f t="shared" si="590"/>
        <v/>
      </c>
      <c r="K3292" s="19">
        <f t="shared" si="590"/>
        <v>3</v>
      </c>
      <c r="L3292" s="19" t="str">
        <f t="shared" si="590"/>
        <v/>
      </c>
      <c r="M3292" s="19">
        <f t="shared" si="590"/>
        <v>4</v>
      </c>
      <c r="N3292" s="19" t="str">
        <f t="shared" si="589"/>
        <v/>
      </c>
      <c r="O3292" s="19">
        <f t="shared" si="591"/>
        <v>7</v>
      </c>
      <c r="P3292" s="19" t="str">
        <f t="shared" si="591"/>
        <v/>
      </c>
      <c r="Q3292" s="19" t="str">
        <f t="shared" si="591"/>
        <v/>
      </c>
      <c r="R3292" s="19">
        <f t="shared" si="591"/>
        <v>10</v>
      </c>
    </row>
    <row r="3293" spans="1:18" ht="20.25">
      <c r="A3293" s="18" t="s">
        <v>7907</v>
      </c>
      <c r="B3293" s="20">
        <v>3289</v>
      </c>
      <c r="C3293" s="35"/>
      <c r="D3293" s="24" t="s">
        <v>11920</v>
      </c>
      <c r="E3293" s="27" t="s">
        <v>17401</v>
      </c>
      <c r="F3293" s="26" t="str">
        <f t="shared" si="585"/>
        <v>竹萌</v>
      </c>
      <c r="G3293" s="26" t="str">
        <f t="shared" si="586"/>
        <v>從竹怠聲</v>
      </c>
      <c r="H3293" s="26" t="str">
        <f t="shared" si="587"/>
        <v>徒哀</v>
      </c>
      <c r="I3293" s="41" t="str">
        <f t="shared" si="588"/>
        <v>4. 形声</v>
      </c>
      <c r="J3293" s="19" t="str">
        <f t="shared" si="590"/>
        <v/>
      </c>
      <c r="K3293" s="19">
        <f t="shared" si="590"/>
        <v>3</v>
      </c>
      <c r="L3293" s="19" t="str">
        <f t="shared" si="590"/>
        <v/>
      </c>
      <c r="M3293" s="19">
        <f t="shared" si="590"/>
        <v>4</v>
      </c>
      <c r="N3293" s="19" t="str">
        <f t="shared" si="589"/>
        <v/>
      </c>
      <c r="O3293" s="19">
        <f t="shared" si="591"/>
        <v>7</v>
      </c>
      <c r="P3293" s="19" t="str">
        <f t="shared" si="591"/>
        <v/>
      </c>
      <c r="Q3293" s="19" t="str">
        <f t="shared" si="591"/>
        <v/>
      </c>
      <c r="R3293" s="19">
        <f t="shared" si="591"/>
        <v>10</v>
      </c>
    </row>
    <row r="3294" spans="1:18" ht="20.25">
      <c r="A3294" s="18" t="s">
        <v>7908</v>
      </c>
      <c r="B3294" s="20">
        <v>3290</v>
      </c>
      <c r="C3294" s="35" t="s">
        <v>9105</v>
      </c>
      <c r="D3294" s="24" t="s">
        <v>12862</v>
      </c>
      <c r="E3294" s="27" t="s">
        <v>17402</v>
      </c>
      <c r="F3294" s="26" t="str">
        <f t="shared" si="585"/>
        <v>竹箬</v>
      </c>
      <c r="G3294" s="26" t="str">
        <f t="shared" si="586"/>
        <v>從竹咅聲</v>
      </c>
      <c r="H3294" s="26" t="str">
        <f t="shared" si="587"/>
        <v>薄侯</v>
      </c>
      <c r="I3294" s="41" t="str">
        <f t="shared" si="588"/>
        <v>4. 形声</v>
      </c>
      <c r="J3294" s="19" t="str">
        <f t="shared" si="590"/>
        <v/>
      </c>
      <c r="K3294" s="19">
        <f t="shared" si="590"/>
        <v>3</v>
      </c>
      <c r="L3294" s="19" t="str">
        <f t="shared" si="590"/>
        <v/>
      </c>
      <c r="M3294" s="19">
        <f t="shared" si="590"/>
        <v>4</v>
      </c>
      <c r="N3294" s="19" t="str">
        <f t="shared" si="589"/>
        <v/>
      </c>
      <c r="O3294" s="19">
        <f t="shared" si="591"/>
        <v>7</v>
      </c>
      <c r="P3294" s="19" t="str">
        <f t="shared" si="591"/>
        <v/>
      </c>
      <c r="Q3294" s="19" t="str">
        <f t="shared" si="591"/>
        <v/>
      </c>
      <c r="R3294" s="19">
        <f t="shared" si="591"/>
        <v>10</v>
      </c>
    </row>
    <row r="3295" spans="1:18" ht="20.25">
      <c r="A3295" s="18" t="s">
        <v>7909</v>
      </c>
      <c r="B3295" s="20">
        <v>3291</v>
      </c>
      <c r="C3295" s="35" t="s">
        <v>6872</v>
      </c>
      <c r="D3295" s="24" t="s">
        <v>11821</v>
      </c>
      <c r="E3295" s="27" t="s">
        <v>17403</v>
      </c>
      <c r="F3295" s="26" t="str">
        <f t="shared" si="585"/>
        <v/>
      </c>
      <c r="G3295" s="26" t="str">
        <f t="shared" si="586"/>
        <v/>
      </c>
      <c r="H3295" s="26" t="str">
        <f t="shared" si="587"/>
        <v>而勺</v>
      </c>
      <c r="I3295" s="41" t="str">
        <f t="shared" si="588"/>
        <v>4. 形声</v>
      </c>
      <c r="J3295" s="19" t="str">
        <f t="shared" si="590"/>
        <v/>
      </c>
      <c r="K3295" s="19" t="str">
        <f t="shared" si="590"/>
        <v/>
      </c>
      <c r="L3295" s="19" t="str">
        <f t="shared" si="590"/>
        <v/>
      </c>
      <c r="M3295" s="19">
        <f t="shared" si="590"/>
        <v>7</v>
      </c>
      <c r="N3295" s="19" t="str">
        <f t="shared" si="589"/>
        <v/>
      </c>
      <c r="O3295" s="19">
        <f t="shared" si="591"/>
        <v>10</v>
      </c>
      <c r="P3295" s="19" t="str">
        <f t="shared" si="591"/>
        <v/>
      </c>
      <c r="Q3295" s="19" t="str">
        <f t="shared" si="591"/>
        <v/>
      </c>
      <c r="R3295" s="19">
        <f t="shared" si="591"/>
        <v>13</v>
      </c>
    </row>
    <row r="3296" spans="1:18" ht="20.25">
      <c r="A3296" s="18" t="s">
        <v>7910</v>
      </c>
      <c r="B3296" s="20">
        <v>3292</v>
      </c>
      <c r="C3296" s="35" t="s">
        <v>25709</v>
      </c>
      <c r="D3296" s="24" t="s">
        <v>12045</v>
      </c>
      <c r="E3296" s="27" t="s">
        <v>17404</v>
      </c>
      <c r="F3296" s="26" t="str">
        <f t="shared" si="585"/>
        <v>竹約</v>
      </c>
      <c r="G3296" s="26" t="str">
        <f t="shared" si="586"/>
        <v>從竹即聲</v>
      </c>
      <c r="H3296" s="26" t="str">
        <f t="shared" si="587"/>
        <v>子結</v>
      </c>
      <c r="I3296" s="41" t="str">
        <f t="shared" si="588"/>
        <v>4. 形声</v>
      </c>
      <c r="J3296" s="19" t="str">
        <f t="shared" si="590"/>
        <v/>
      </c>
      <c r="K3296" s="19">
        <f t="shared" si="590"/>
        <v>3</v>
      </c>
      <c r="L3296" s="19" t="str">
        <f t="shared" si="590"/>
        <v/>
      </c>
      <c r="M3296" s="19">
        <f t="shared" si="590"/>
        <v>4</v>
      </c>
      <c r="N3296" s="19" t="str">
        <f t="shared" si="589"/>
        <v/>
      </c>
      <c r="O3296" s="19">
        <f t="shared" si="591"/>
        <v>7</v>
      </c>
      <c r="P3296" s="19" t="str">
        <f t="shared" si="591"/>
        <v/>
      </c>
      <c r="Q3296" s="19" t="str">
        <f t="shared" si="591"/>
        <v/>
      </c>
      <c r="R3296" s="19">
        <f t="shared" si="591"/>
        <v>10</v>
      </c>
    </row>
    <row r="3297" spans="1:18" ht="20.25">
      <c r="A3297" s="18" t="s">
        <v>7911</v>
      </c>
      <c r="B3297" s="20">
        <v>3293</v>
      </c>
      <c r="C3297" s="35" t="s">
        <v>9083</v>
      </c>
      <c r="D3297" s="24" t="s">
        <v>12020</v>
      </c>
      <c r="E3297" s="27" t="s">
        <v>17405</v>
      </c>
      <c r="F3297" s="26" t="str">
        <f t="shared" si="585"/>
        <v>折竹笢</v>
      </c>
      <c r="G3297" s="26" t="str">
        <f t="shared" si="586"/>
        <v>從竹余聲讀若䋈</v>
      </c>
      <c r="H3297" s="26" t="str">
        <f t="shared" si="587"/>
        <v>同都</v>
      </c>
      <c r="I3297" s="41" t="str">
        <f t="shared" si="588"/>
        <v>4. 形声</v>
      </c>
      <c r="J3297" s="19" t="str">
        <f t="shared" si="590"/>
        <v/>
      </c>
      <c r="K3297" s="19">
        <f t="shared" si="590"/>
        <v>4</v>
      </c>
      <c r="L3297" s="19" t="str">
        <f t="shared" si="590"/>
        <v/>
      </c>
      <c r="M3297" s="19">
        <f t="shared" si="590"/>
        <v>5</v>
      </c>
      <c r="N3297" s="19" t="str">
        <f t="shared" si="589"/>
        <v/>
      </c>
      <c r="O3297" s="19">
        <f t="shared" si="591"/>
        <v>8</v>
      </c>
      <c r="P3297" s="19" t="str">
        <f t="shared" si="591"/>
        <v/>
      </c>
      <c r="Q3297" s="19" t="str">
        <f t="shared" si="591"/>
        <v/>
      </c>
      <c r="R3297" s="19">
        <f t="shared" si="591"/>
        <v>14</v>
      </c>
    </row>
    <row r="3298" spans="1:18" ht="20.25">
      <c r="A3298" s="18" t="s">
        <v>7912</v>
      </c>
      <c r="B3298" s="20">
        <v>3294</v>
      </c>
      <c r="C3298" s="35"/>
      <c r="D3298" s="24" t="s">
        <v>12503</v>
      </c>
      <c r="E3298" s="27" t="s">
        <v>17406</v>
      </c>
      <c r="F3298" s="26" t="str">
        <f t="shared" si="585"/>
        <v>筡</v>
      </c>
      <c r="G3298" s="26" t="str">
        <f t="shared" si="586"/>
        <v>從竹□聲</v>
      </c>
      <c r="H3298" s="26" t="str">
        <f t="shared" si="587"/>
        <v>武移</v>
      </c>
      <c r="I3298" s="41" t="str">
        <f t="shared" si="588"/>
        <v>4. 形声</v>
      </c>
      <c r="J3298" s="19" t="str">
        <f t="shared" si="590"/>
        <v/>
      </c>
      <c r="K3298" s="19">
        <f t="shared" si="590"/>
        <v>2</v>
      </c>
      <c r="L3298" s="19" t="str">
        <f t="shared" si="590"/>
        <v/>
      </c>
      <c r="M3298" s="19">
        <f t="shared" si="590"/>
        <v>3</v>
      </c>
      <c r="N3298" s="19" t="str">
        <f t="shared" si="589"/>
        <v/>
      </c>
      <c r="O3298" s="19">
        <f t="shared" si="591"/>
        <v>6</v>
      </c>
      <c r="P3298" s="19" t="str">
        <f t="shared" si="591"/>
        <v/>
      </c>
      <c r="Q3298" s="19" t="str">
        <f t="shared" si="591"/>
        <v/>
      </c>
      <c r="R3298" s="19">
        <f t="shared" si="591"/>
        <v>9</v>
      </c>
    </row>
    <row r="3299" spans="1:18" ht="20.25">
      <c r="A3299" s="18" t="s">
        <v>7913</v>
      </c>
      <c r="B3299" s="20">
        <v>3295</v>
      </c>
      <c r="C3299" s="35" t="s">
        <v>25710</v>
      </c>
      <c r="D3299" s="24" t="s">
        <v>12599</v>
      </c>
      <c r="E3299" s="27" t="s">
        <v>17407</v>
      </c>
      <c r="F3299" s="26" t="str">
        <f t="shared" si="585"/>
        <v>竹膚</v>
      </c>
      <c r="G3299" s="26" t="str">
        <f t="shared" si="586"/>
        <v>從竹民聲</v>
      </c>
      <c r="H3299" s="26" t="str">
        <f t="shared" si="587"/>
        <v>武盡</v>
      </c>
      <c r="I3299" s="41" t="str">
        <f t="shared" si="588"/>
        <v>4. 形声</v>
      </c>
      <c r="J3299" s="19" t="str">
        <f t="shared" si="590"/>
        <v/>
      </c>
      <c r="K3299" s="19">
        <f t="shared" si="590"/>
        <v>3</v>
      </c>
      <c r="L3299" s="19" t="str">
        <f t="shared" si="590"/>
        <v/>
      </c>
      <c r="M3299" s="19">
        <f t="shared" si="590"/>
        <v>4</v>
      </c>
      <c r="N3299" s="19" t="str">
        <f t="shared" si="589"/>
        <v/>
      </c>
      <c r="O3299" s="19">
        <f t="shared" si="591"/>
        <v>7</v>
      </c>
      <c r="P3299" s="19" t="str">
        <f t="shared" si="591"/>
        <v/>
      </c>
      <c r="Q3299" s="19" t="str">
        <f t="shared" si="591"/>
        <v/>
      </c>
      <c r="R3299" s="19">
        <f t="shared" si="591"/>
        <v>10</v>
      </c>
    </row>
    <row r="3300" spans="1:18" ht="20.25">
      <c r="A3300" s="18" t="s">
        <v>7914</v>
      </c>
      <c r="B3300" s="20">
        <v>3296</v>
      </c>
      <c r="C3300" s="35" t="s">
        <v>4012</v>
      </c>
      <c r="D3300" s="24" t="s">
        <v>12863</v>
      </c>
      <c r="E3300" s="27" t="s">
        <v>17408</v>
      </c>
      <c r="F3300" s="26" t="str">
        <f t="shared" si="585"/>
        <v>竹裏</v>
      </c>
      <c r="G3300" s="26" t="str">
        <f t="shared" si="586"/>
        <v>從竹本聲</v>
      </c>
      <c r="H3300" s="26" t="str">
        <f t="shared" si="587"/>
        <v>布忖</v>
      </c>
      <c r="I3300" s="41" t="str">
        <f t="shared" si="588"/>
        <v>4. 形声</v>
      </c>
      <c r="J3300" s="19" t="str">
        <f t="shared" si="590"/>
        <v/>
      </c>
      <c r="K3300" s="19">
        <f t="shared" si="590"/>
        <v>3</v>
      </c>
      <c r="L3300" s="19" t="str">
        <f t="shared" si="590"/>
        <v/>
      </c>
      <c r="M3300" s="19">
        <f t="shared" si="590"/>
        <v>4</v>
      </c>
      <c r="N3300" s="19" t="str">
        <f t="shared" si="589"/>
        <v/>
      </c>
      <c r="O3300" s="19">
        <f t="shared" si="591"/>
        <v>7</v>
      </c>
      <c r="P3300" s="19" t="str">
        <f t="shared" si="591"/>
        <v/>
      </c>
      <c r="Q3300" s="19" t="str">
        <f t="shared" si="591"/>
        <v/>
      </c>
      <c r="R3300" s="19">
        <f t="shared" si="591"/>
        <v>10</v>
      </c>
    </row>
    <row r="3301" spans="1:18" ht="20.25">
      <c r="A3301" s="18" t="s">
        <v>7915</v>
      </c>
      <c r="B3301" s="20">
        <v>3297</v>
      </c>
      <c r="C3301" s="35"/>
      <c r="D3301" s="24" t="s">
        <v>12680</v>
      </c>
      <c r="E3301" s="27" t="s">
        <v>17409</v>
      </c>
      <c r="F3301" s="26" t="str">
        <f t="shared" si="585"/>
        <v/>
      </c>
      <c r="G3301" s="26" t="str">
        <f t="shared" si="586"/>
        <v/>
      </c>
      <c r="H3301" s="26" t="str">
        <f t="shared" si="587"/>
        <v>烏紅</v>
      </c>
      <c r="I3301" s="41" t="str">
        <f t="shared" si="588"/>
        <v>4. 形声</v>
      </c>
      <c r="J3301" s="19" t="str">
        <f t="shared" si="590"/>
        <v/>
      </c>
      <c r="K3301" s="19" t="str">
        <f t="shared" si="590"/>
        <v/>
      </c>
      <c r="L3301" s="19" t="str">
        <f t="shared" si="590"/>
        <v/>
      </c>
      <c r="M3301" s="19">
        <f t="shared" si="590"/>
        <v>3</v>
      </c>
      <c r="N3301" s="19" t="str">
        <f t="shared" si="589"/>
        <v/>
      </c>
      <c r="O3301" s="19">
        <f t="shared" si="591"/>
        <v>6</v>
      </c>
      <c r="P3301" s="19" t="str">
        <f t="shared" si="591"/>
        <v/>
      </c>
      <c r="Q3301" s="19" t="str">
        <f t="shared" si="591"/>
        <v/>
      </c>
      <c r="R3301" s="19">
        <f t="shared" si="591"/>
        <v>9</v>
      </c>
    </row>
    <row r="3302" spans="1:18" ht="20.25">
      <c r="A3302" s="18" t="s">
        <v>7916</v>
      </c>
      <c r="B3302" s="20">
        <v>3298</v>
      </c>
      <c r="C3302" s="35"/>
      <c r="D3302" s="24" t="s">
        <v>12864</v>
      </c>
      <c r="E3302" s="27" t="s">
        <v>17410</v>
      </c>
      <c r="F3302" s="26" t="str">
        <f t="shared" si="585"/>
        <v>差</v>
      </c>
      <c r="G3302" s="26" t="str">
        <f t="shared" si="586"/>
        <v>從竹參聲</v>
      </c>
      <c r="H3302" s="26" t="str">
        <f t="shared" si="587"/>
        <v>所今</v>
      </c>
      <c r="I3302" s="41" t="str">
        <f t="shared" si="588"/>
        <v>4. 形声</v>
      </c>
      <c r="J3302" s="19" t="str">
        <f t="shared" si="590"/>
        <v/>
      </c>
      <c r="K3302" s="19">
        <f t="shared" si="590"/>
        <v>2</v>
      </c>
      <c r="L3302" s="19" t="str">
        <f t="shared" si="590"/>
        <v/>
      </c>
      <c r="M3302" s="19">
        <f t="shared" si="590"/>
        <v>3</v>
      </c>
      <c r="N3302" s="19" t="str">
        <f t="shared" si="589"/>
        <v/>
      </c>
      <c r="O3302" s="19">
        <f t="shared" si="591"/>
        <v>6</v>
      </c>
      <c r="P3302" s="19" t="str">
        <f t="shared" si="591"/>
        <v/>
      </c>
      <c r="Q3302" s="19" t="str">
        <f t="shared" si="591"/>
        <v/>
      </c>
      <c r="R3302" s="19">
        <f t="shared" si="591"/>
        <v>9</v>
      </c>
    </row>
    <row r="3303" spans="1:18" ht="20.25">
      <c r="A3303" s="18" t="s">
        <v>7917</v>
      </c>
      <c r="B3303" s="20">
        <v>3299</v>
      </c>
      <c r="C3303" s="35" t="s">
        <v>881</v>
      </c>
      <c r="D3303" s="24" t="s">
        <v>11672</v>
      </c>
      <c r="E3303" s="27" t="s">
        <v>17411</v>
      </c>
      <c r="F3303" s="26" t="str">
        <f t="shared" si="585"/>
        <v>引書</v>
      </c>
      <c r="G3303" s="26" t="str">
        <f t="shared" si="586"/>
        <v>從竹彖聲</v>
      </c>
      <c r="H3303" s="26" t="str">
        <f t="shared" si="587"/>
        <v>持兖</v>
      </c>
      <c r="I3303" s="41" t="str">
        <f t="shared" si="588"/>
        <v>4. 形声</v>
      </c>
      <c r="J3303" s="19" t="str">
        <f t="shared" si="590"/>
        <v/>
      </c>
      <c r="K3303" s="19">
        <f t="shared" si="590"/>
        <v>3</v>
      </c>
      <c r="L3303" s="19" t="str">
        <f t="shared" si="590"/>
        <v/>
      </c>
      <c r="M3303" s="19">
        <f t="shared" si="590"/>
        <v>4</v>
      </c>
      <c r="N3303" s="19" t="str">
        <f t="shared" si="589"/>
        <v/>
      </c>
      <c r="O3303" s="19">
        <f t="shared" si="591"/>
        <v>7</v>
      </c>
      <c r="P3303" s="19" t="str">
        <f t="shared" si="591"/>
        <v/>
      </c>
      <c r="Q3303" s="19" t="str">
        <f t="shared" si="591"/>
        <v/>
      </c>
      <c r="R3303" s="19">
        <f t="shared" si="591"/>
        <v>10</v>
      </c>
    </row>
    <row r="3304" spans="1:18" ht="20.25">
      <c r="A3304" s="18" t="s">
        <v>7918</v>
      </c>
      <c r="B3304" s="20">
        <v>3300</v>
      </c>
      <c r="C3304" s="35" t="s">
        <v>6959</v>
      </c>
      <c r="D3304" s="24" t="s">
        <v>12465</v>
      </c>
      <c r="E3304" s="27" t="s">
        <v>17412</v>
      </c>
      <c r="F3304" s="26" t="str">
        <f t="shared" si="585"/>
        <v>讀書</v>
      </c>
      <c r="G3304" s="26" t="str">
        <f t="shared" si="586"/>
        <v>從竹㨨聲春秋傳曰卜籀云</v>
      </c>
      <c r="H3304" s="26" t="str">
        <f t="shared" si="587"/>
        <v>直又</v>
      </c>
      <c r="I3304" s="41" t="str">
        <f t="shared" si="588"/>
        <v>4. 形声</v>
      </c>
      <c r="J3304" s="19" t="str">
        <f t="shared" si="590"/>
        <v/>
      </c>
      <c r="K3304" s="19">
        <f t="shared" si="590"/>
        <v>3</v>
      </c>
      <c r="L3304" s="19" t="str">
        <f t="shared" si="590"/>
        <v/>
      </c>
      <c r="M3304" s="19">
        <f t="shared" si="590"/>
        <v>4</v>
      </c>
      <c r="N3304" s="19" t="str">
        <f t="shared" si="589"/>
        <v/>
      </c>
      <c r="O3304" s="19">
        <f t="shared" si="591"/>
        <v>7</v>
      </c>
      <c r="P3304" s="19" t="str">
        <f t="shared" si="591"/>
        <v/>
      </c>
      <c r="Q3304" s="19" t="str">
        <f t="shared" si="591"/>
        <v/>
      </c>
      <c r="R3304" s="19">
        <f t="shared" si="591"/>
        <v>17</v>
      </c>
    </row>
    <row r="3305" spans="1:18" ht="20.25">
      <c r="A3305" s="18" t="s">
        <v>7919</v>
      </c>
      <c r="B3305" s="20">
        <v>3301</v>
      </c>
      <c r="C3305" s="35" t="s">
        <v>7406</v>
      </c>
      <c r="D3305" s="24" t="s">
        <v>12683</v>
      </c>
      <c r="E3305" s="27" t="s">
        <v>17413</v>
      </c>
      <c r="F3305" s="26" t="str">
        <f t="shared" si="585"/>
        <v>書</v>
      </c>
      <c r="G3305" s="26" t="str">
        <f t="shared" si="586"/>
        <v>一曰關西謂榜曰篇從竹扁聲</v>
      </c>
      <c r="H3305" s="26" t="str">
        <f t="shared" si="587"/>
        <v>芳連</v>
      </c>
      <c r="I3305" s="41" t="str">
        <f t="shared" si="588"/>
        <v>4. 形声</v>
      </c>
      <c r="J3305" s="19" t="str">
        <f t="shared" ref="J3305:M3324" si="592">IFERROR(FIND(J$4,$E3305),"")</f>
        <v/>
      </c>
      <c r="K3305" s="19">
        <f t="shared" si="592"/>
        <v>2</v>
      </c>
      <c r="L3305" s="19" t="str">
        <f t="shared" si="592"/>
        <v/>
      </c>
      <c r="M3305" s="19">
        <f t="shared" si="592"/>
        <v>11</v>
      </c>
      <c r="N3305" s="19" t="str">
        <f t="shared" si="589"/>
        <v/>
      </c>
      <c r="O3305" s="19">
        <f t="shared" ref="O3305:R3324" si="593">IFERROR(FIND(O$4,$E3305),"")</f>
        <v>14</v>
      </c>
      <c r="P3305" s="19" t="str">
        <f t="shared" si="593"/>
        <v/>
      </c>
      <c r="Q3305" s="19" t="str">
        <f t="shared" si="593"/>
        <v/>
      </c>
      <c r="R3305" s="19">
        <f t="shared" si="593"/>
        <v>17</v>
      </c>
    </row>
    <row r="3306" spans="1:18" ht="20.25">
      <c r="A3306" s="18" t="s">
        <v>7920</v>
      </c>
      <c r="B3306" s="20">
        <v>3302</v>
      </c>
      <c r="C3306" s="35" t="s">
        <v>2349</v>
      </c>
      <c r="D3306" s="24" t="s">
        <v>12102</v>
      </c>
      <c r="E3306" s="27" t="s">
        <v>17414</v>
      </c>
      <c r="F3306" s="26" t="str">
        <f t="shared" si="585"/>
        <v>簿書</v>
      </c>
      <c r="G3306" s="26" t="str">
        <f t="shared" si="586"/>
        <v>從竹□聲</v>
      </c>
      <c r="H3306" s="26" t="str">
        <f t="shared" si="587"/>
        <v>秦㫺</v>
      </c>
      <c r="I3306" s="41" t="str">
        <f t="shared" si="588"/>
        <v>4. 形声</v>
      </c>
      <c r="J3306" s="19" t="str">
        <f t="shared" si="592"/>
        <v/>
      </c>
      <c r="K3306" s="19">
        <f t="shared" si="592"/>
        <v>3</v>
      </c>
      <c r="L3306" s="19" t="str">
        <f t="shared" si="592"/>
        <v/>
      </c>
      <c r="M3306" s="19">
        <f t="shared" si="592"/>
        <v>4</v>
      </c>
      <c r="N3306" s="19" t="str">
        <f t="shared" si="589"/>
        <v/>
      </c>
      <c r="O3306" s="19">
        <f t="shared" si="593"/>
        <v>7</v>
      </c>
      <c r="P3306" s="19" t="str">
        <f t="shared" si="593"/>
        <v/>
      </c>
      <c r="Q3306" s="19" t="str">
        <f t="shared" si="593"/>
        <v/>
      </c>
      <c r="R3306" s="19">
        <f t="shared" si="593"/>
        <v>10</v>
      </c>
    </row>
    <row r="3307" spans="1:18" ht="20.25">
      <c r="A3307" s="18" t="s">
        <v>7921</v>
      </c>
      <c r="B3307" s="20">
        <v>3303</v>
      </c>
      <c r="C3307" s="35" t="s">
        <v>6882</v>
      </c>
      <c r="D3307" s="24" t="s">
        <v>11628</v>
      </c>
      <c r="E3307" s="27" t="s">
        <v>17415</v>
      </c>
      <c r="F3307" s="26" t="str">
        <f t="shared" si="585"/>
        <v>竹田</v>
      </c>
      <c r="G3307" s="26" t="str">
        <f t="shared" si="586"/>
        <v>從竹皇聲</v>
      </c>
      <c r="H3307" s="26" t="str">
        <f t="shared" si="587"/>
        <v>戸光</v>
      </c>
      <c r="I3307" s="41" t="str">
        <f t="shared" si="588"/>
        <v>4. 形声</v>
      </c>
      <c r="J3307" s="19" t="str">
        <f t="shared" si="592"/>
        <v/>
      </c>
      <c r="K3307" s="19">
        <f t="shared" si="592"/>
        <v>3</v>
      </c>
      <c r="L3307" s="19" t="str">
        <f t="shared" si="592"/>
        <v/>
      </c>
      <c r="M3307" s="19">
        <f t="shared" si="592"/>
        <v>4</v>
      </c>
      <c r="N3307" s="19" t="str">
        <f t="shared" si="589"/>
        <v/>
      </c>
      <c r="O3307" s="19">
        <f t="shared" si="593"/>
        <v>7</v>
      </c>
      <c r="P3307" s="19" t="str">
        <f t="shared" si="593"/>
        <v/>
      </c>
      <c r="Q3307" s="19" t="str">
        <f t="shared" si="593"/>
        <v/>
      </c>
      <c r="R3307" s="19">
        <f t="shared" si="593"/>
        <v>10</v>
      </c>
    </row>
    <row r="3308" spans="1:18" ht="20.25">
      <c r="A3308" s="18" t="s">
        <v>7922</v>
      </c>
      <c r="B3308" s="20">
        <v>3304</v>
      </c>
      <c r="C3308" s="35"/>
      <c r="D3308" s="24" t="s">
        <v>12447</v>
      </c>
      <c r="E3308" s="27" t="s">
        <v>17416</v>
      </c>
      <c r="F3308" s="26" t="str">
        <f t="shared" si="585"/>
        <v/>
      </c>
      <c r="G3308" s="26" t="str">
        <f t="shared" si="586"/>
        <v/>
      </c>
      <c r="H3308" s="26" t="str">
        <f t="shared" si="587"/>
        <v>即兩</v>
      </c>
      <c r="I3308" s="41" t="str">
        <f t="shared" si="588"/>
        <v>4. 形声</v>
      </c>
      <c r="J3308" s="19" t="str">
        <f t="shared" si="592"/>
        <v/>
      </c>
      <c r="K3308" s="19" t="str">
        <f t="shared" si="592"/>
        <v/>
      </c>
      <c r="L3308" s="19" t="str">
        <f t="shared" si="592"/>
        <v/>
      </c>
      <c r="M3308" s="19">
        <f t="shared" si="592"/>
        <v>9</v>
      </c>
      <c r="N3308" s="19" t="str">
        <f t="shared" si="589"/>
        <v/>
      </c>
      <c r="O3308" s="19">
        <f t="shared" si="593"/>
        <v>12</v>
      </c>
      <c r="P3308" s="19" t="str">
        <f t="shared" si="593"/>
        <v/>
      </c>
      <c r="Q3308" s="19" t="str">
        <f t="shared" si="593"/>
        <v/>
      </c>
      <c r="R3308" s="19">
        <f t="shared" si="593"/>
        <v>15</v>
      </c>
    </row>
    <row r="3309" spans="1:18" ht="20.25">
      <c r="A3309" s="18" t="s">
        <v>7923</v>
      </c>
      <c r="B3309" s="20">
        <v>3305</v>
      </c>
      <c r="C3309" s="35"/>
      <c r="D3309" s="24" t="s">
        <v>11923</v>
      </c>
      <c r="E3309" s="27" t="s">
        <v>17417</v>
      </c>
      <c r="F3309" s="26" t="str">
        <f t="shared" si="585"/>
        <v>籥</v>
      </c>
      <c r="G3309" s="26" t="str">
        <f t="shared" si="586"/>
        <v>從竹枼聲</v>
      </c>
      <c r="H3309" s="26" t="str">
        <f t="shared" si="587"/>
        <v>與接</v>
      </c>
      <c r="I3309" s="41" t="str">
        <f t="shared" si="588"/>
        <v>4. 形声</v>
      </c>
      <c r="J3309" s="19" t="str">
        <f t="shared" si="592"/>
        <v/>
      </c>
      <c r="K3309" s="19">
        <f t="shared" si="592"/>
        <v>2</v>
      </c>
      <c r="L3309" s="19" t="str">
        <f t="shared" si="592"/>
        <v/>
      </c>
      <c r="M3309" s="19">
        <f t="shared" si="592"/>
        <v>3</v>
      </c>
      <c r="N3309" s="19" t="str">
        <f t="shared" si="589"/>
        <v/>
      </c>
      <c r="O3309" s="19">
        <f t="shared" si="593"/>
        <v>6</v>
      </c>
      <c r="P3309" s="19" t="str">
        <f t="shared" si="593"/>
        <v/>
      </c>
      <c r="Q3309" s="19" t="str">
        <f t="shared" si="593"/>
        <v/>
      </c>
      <c r="R3309" s="19">
        <f t="shared" si="593"/>
        <v>9</v>
      </c>
    </row>
    <row r="3310" spans="1:18" ht="20.25">
      <c r="A3310" s="18" t="s">
        <v>7924</v>
      </c>
      <c r="B3310" s="20">
        <v>3306</v>
      </c>
      <c r="C3310" s="35" t="s">
        <v>5861</v>
      </c>
      <c r="D3310" s="24" t="s">
        <v>11594</v>
      </c>
      <c r="E3310" s="27" t="s">
        <v>17418</v>
      </c>
      <c r="F3310" s="26" t="str">
        <f t="shared" si="585"/>
        <v>書僮竹笘</v>
      </c>
      <c r="G3310" s="26" t="str">
        <f t="shared" si="586"/>
        <v>從竹龠聲</v>
      </c>
      <c r="H3310" s="26" t="str">
        <f t="shared" si="587"/>
        <v>以灼</v>
      </c>
      <c r="I3310" s="41" t="str">
        <f t="shared" si="588"/>
        <v>4. 形声</v>
      </c>
      <c r="J3310" s="19" t="str">
        <f t="shared" si="592"/>
        <v/>
      </c>
      <c r="K3310" s="19">
        <f t="shared" si="592"/>
        <v>5</v>
      </c>
      <c r="L3310" s="19" t="str">
        <f t="shared" si="592"/>
        <v/>
      </c>
      <c r="M3310" s="19">
        <f t="shared" si="592"/>
        <v>6</v>
      </c>
      <c r="N3310" s="19" t="str">
        <f t="shared" si="589"/>
        <v/>
      </c>
      <c r="O3310" s="19">
        <f t="shared" si="593"/>
        <v>9</v>
      </c>
      <c r="P3310" s="19" t="str">
        <f t="shared" si="593"/>
        <v/>
      </c>
      <c r="Q3310" s="19" t="str">
        <f t="shared" si="593"/>
        <v/>
      </c>
      <c r="R3310" s="19">
        <f t="shared" si="593"/>
        <v>12</v>
      </c>
    </row>
    <row r="3311" spans="1:18" ht="20.25">
      <c r="A3311" s="18" t="s">
        <v>7925</v>
      </c>
      <c r="B3311" s="20">
        <v>3307</v>
      </c>
      <c r="C3311" s="35"/>
      <c r="D3311" s="24" t="s">
        <v>11675</v>
      </c>
      <c r="E3311" s="27" t="s">
        <v>17419</v>
      </c>
      <c r="F3311" s="26" t="str">
        <f t="shared" si="585"/>
        <v>竹聲</v>
      </c>
      <c r="G3311" s="26" t="str">
        <f t="shared" si="586"/>
        <v>從竹劉聲</v>
      </c>
      <c r="H3311" s="26" t="str">
        <f t="shared" si="587"/>
        <v>力求</v>
      </c>
      <c r="I3311" s="41" t="str">
        <f t="shared" si="588"/>
        <v>4. 形声</v>
      </c>
      <c r="J3311" s="19" t="str">
        <f t="shared" si="592"/>
        <v/>
      </c>
      <c r="K3311" s="19">
        <f t="shared" si="592"/>
        <v>3</v>
      </c>
      <c r="L3311" s="19" t="str">
        <f t="shared" si="592"/>
        <v/>
      </c>
      <c r="M3311" s="19">
        <f t="shared" si="592"/>
        <v>4</v>
      </c>
      <c r="N3311" s="19" t="str">
        <f t="shared" si="589"/>
        <v/>
      </c>
      <c r="O3311" s="19">
        <f t="shared" si="593"/>
        <v>2</v>
      </c>
      <c r="P3311" s="19" t="str">
        <f t="shared" si="593"/>
        <v/>
      </c>
      <c r="Q3311" s="19" t="str">
        <f t="shared" si="593"/>
        <v/>
      </c>
      <c r="R3311" s="19">
        <f t="shared" si="593"/>
        <v>10</v>
      </c>
    </row>
    <row r="3312" spans="1:18" ht="20.25">
      <c r="A3312" s="18" t="s">
        <v>7926</v>
      </c>
      <c r="B3312" s="20">
        <v>3308</v>
      </c>
      <c r="C3312" s="36" t="s">
        <v>25711</v>
      </c>
      <c r="D3312" s="24" t="s">
        <v>12385</v>
      </c>
      <c r="E3312" s="27" t="s">
        <v>17420</v>
      </c>
      <c r="F3312" s="26" t="str">
        <f t="shared" si="585"/>
        <v>牒</v>
      </c>
      <c r="G3312" s="26" t="str">
        <f t="shared" si="586"/>
        <v>從竹間聲</v>
      </c>
      <c r="H3312" s="26" t="str">
        <f t="shared" si="587"/>
        <v>古限</v>
      </c>
      <c r="I3312" s="41" t="str">
        <f t="shared" si="588"/>
        <v>4. 形声</v>
      </c>
      <c r="J3312" s="19" t="str">
        <f t="shared" si="592"/>
        <v/>
      </c>
      <c r="K3312" s="19">
        <f t="shared" si="592"/>
        <v>2</v>
      </c>
      <c r="L3312" s="19" t="str">
        <f t="shared" si="592"/>
        <v/>
      </c>
      <c r="M3312" s="19">
        <f t="shared" si="592"/>
        <v>3</v>
      </c>
      <c r="N3312" s="19" t="str">
        <f t="shared" si="589"/>
        <v/>
      </c>
      <c r="O3312" s="19">
        <f t="shared" si="593"/>
        <v>6</v>
      </c>
      <c r="P3312" s="19" t="str">
        <f t="shared" si="593"/>
        <v/>
      </c>
      <c r="Q3312" s="19" t="str">
        <f t="shared" si="593"/>
        <v/>
      </c>
      <c r="R3312" s="19">
        <f t="shared" si="593"/>
        <v>9</v>
      </c>
    </row>
    <row r="3313" spans="1:18" ht="20.25">
      <c r="A3313" s="18" t="s">
        <v>7927</v>
      </c>
      <c r="B3313" s="20">
        <v>3309</v>
      </c>
      <c r="C3313" s="35" t="s">
        <v>25712</v>
      </c>
      <c r="D3313" s="24" t="s">
        <v>12865</v>
      </c>
      <c r="E3313" s="27" t="s">
        <v>17421</v>
      </c>
      <c r="F3313" s="26" t="str">
        <f t="shared" si="585"/>
        <v>竹列</v>
      </c>
      <c r="G3313" s="26" t="str">
        <f t="shared" si="586"/>
        <v>從竹亢聲</v>
      </c>
      <c r="H3313" s="26" t="str">
        <f t="shared" si="587"/>
        <v>古郎</v>
      </c>
      <c r="I3313" s="41" t="str">
        <f t="shared" si="588"/>
        <v>4. 形声</v>
      </c>
      <c r="J3313" s="19" t="str">
        <f t="shared" si="592"/>
        <v/>
      </c>
      <c r="K3313" s="19">
        <f t="shared" si="592"/>
        <v>3</v>
      </c>
      <c r="L3313" s="19" t="str">
        <f t="shared" si="592"/>
        <v/>
      </c>
      <c r="M3313" s="19">
        <f t="shared" si="592"/>
        <v>4</v>
      </c>
      <c r="N3313" s="19" t="str">
        <f t="shared" si="589"/>
        <v/>
      </c>
      <c r="O3313" s="19">
        <f t="shared" si="593"/>
        <v>7</v>
      </c>
      <c r="P3313" s="19" t="str">
        <f t="shared" si="593"/>
        <v/>
      </c>
      <c r="Q3313" s="19" t="str">
        <f t="shared" si="593"/>
        <v/>
      </c>
      <c r="R3313" s="19">
        <f t="shared" si="593"/>
        <v>10</v>
      </c>
    </row>
    <row r="3314" spans="1:18" ht="20.25">
      <c r="A3314" s="18" t="s">
        <v>7928</v>
      </c>
      <c r="B3314" s="20">
        <v>3310</v>
      </c>
      <c r="C3314" s="35" t="s">
        <v>9350</v>
      </c>
      <c r="D3314" s="24" t="s">
        <v>11997</v>
      </c>
      <c r="E3314" s="27" t="s">
        <v>17422</v>
      </c>
      <c r="F3314" s="26" t="str">
        <f t="shared" si="585"/>
        <v>㒼爰</v>
      </c>
      <c r="G3314" s="26" t="str">
        <f t="shared" si="586"/>
        <v>從竹部聲</v>
      </c>
      <c r="H3314" s="26" t="str">
        <f t="shared" si="587"/>
        <v>薄口</v>
      </c>
      <c r="I3314" s="41" t="str">
        <f t="shared" si="588"/>
        <v>4. 形声</v>
      </c>
      <c r="J3314" s="19" t="str">
        <f t="shared" si="592"/>
        <v/>
      </c>
      <c r="K3314" s="19">
        <f t="shared" si="592"/>
        <v>3</v>
      </c>
      <c r="L3314" s="19" t="str">
        <f t="shared" si="592"/>
        <v/>
      </c>
      <c r="M3314" s="19">
        <f t="shared" si="592"/>
        <v>4</v>
      </c>
      <c r="N3314" s="19" t="str">
        <f t="shared" si="589"/>
        <v/>
      </c>
      <c r="O3314" s="19">
        <f t="shared" si="593"/>
        <v>7</v>
      </c>
      <c r="P3314" s="19" t="str">
        <f t="shared" si="593"/>
        <v/>
      </c>
      <c r="Q3314" s="19" t="str">
        <f t="shared" si="593"/>
        <v/>
      </c>
      <c r="R3314" s="19">
        <f t="shared" si="593"/>
        <v>10</v>
      </c>
    </row>
    <row r="3315" spans="1:18" ht="20.25">
      <c r="A3315" s="18" t="s">
        <v>7929</v>
      </c>
      <c r="B3315" s="20">
        <v>3311</v>
      </c>
      <c r="C3315" s="35" t="s">
        <v>10256</v>
      </c>
      <c r="D3315" s="24" t="s">
        <v>12866</v>
      </c>
      <c r="E3315" s="27" t="s">
        <v>17423</v>
      </c>
      <c r="F3315" s="26" t="str">
        <f t="shared" si="585"/>
        <v>齊簡</v>
      </c>
      <c r="G3315" s="26" t="str">
        <f t="shared" si="586"/>
        <v>從竹從寺寺官曹之等平也</v>
      </c>
      <c r="H3315" s="26" t="str">
        <f t="shared" si="587"/>
        <v>多肯</v>
      </c>
      <c r="I3315" s="41" t="str">
        <f t="shared" si="588"/>
        <v>3. 会意</v>
      </c>
      <c r="J3315" s="19" t="str">
        <f t="shared" si="592"/>
        <v/>
      </c>
      <c r="K3315" s="19">
        <f t="shared" si="592"/>
        <v>3</v>
      </c>
      <c r="L3315" s="19" t="str">
        <f t="shared" si="592"/>
        <v/>
      </c>
      <c r="M3315" s="19">
        <f t="shared" si="592"/>
        <v>4</v>
      </c>
      <c r="N3315" s="19">
        <f t="shared" si="589"/>
        <v>6</v>
      </c>
      <c r="O3315" s="19" t="str">
        <f t="shared" si="593"/>
        <v/>
      </c>
      <c r="P3315" s="19" t="str">
        <f t="shared" si="593"/>
        <v/>
      </c>
      <c r="Q3315" s="19" t="str">
        <f t="shared" si="593"/>
        <v/>
      </c>
      <c r="R3315" s="19">
        <f t="shared" si="593"/>
        <v>17</v>
      </c>
    </row>
    <row r="3316" spans="1:18" ht="20.25">
      <c r="A3316" s="18" t="s">
        <v>7930</v>
      </c>
      <c r="B3316" s="20">
        <v>3312</v>
      </c>
      <c r="C3316" s="35" t="s">
        <v>9513</v>
      </c>
      <c r="D3316" s="24" t="s">
        <v>12015</v>
      </c>
      <c r="E3316" s="27" t="s">
        <v>17424</v>
      </c>
      <c r="F3316" s="26" t="str">
        <f t="shared" si="585"/>
        <v>法</v>
      </c>
      <c r="G3316" s="26" t="str">
        <f t="shared" si="586"/>
        <v>從竹竹簡書也氾聲古法有竹刑</v>
      </c>
      <c r="H3316" s="26" t="str">
        <f t="shared" si="587"/>
        <v>防</v>
      </c>
      <c r="I3316" s="41" t="str">
        <f t="shared" si="588"/>
        <v>4. 形声</v>
      </c>
      <c r="J3316" s="19" t="str">
        <f t="shared" si="592"/>
        <v/>
      </c>
      <c r="K3316" s="19">
        <f t="shared" si="592"/>
        <v>2</v>
      </c>
      <c r="L3316" s="19" t="str">
        <f t="shared" si="592"/>
        <v/>
      </c>
      <c r="M3316" s="19">
        <f t="shared" si="592"/>
        <v>3</v>
      </c>
      <c r="N3316" s="19" t="str">
        <f t="shared" si="589"/>
        <v/>
      </c>
      <c r="O3316" s="19">
        <f t="shared" si="593"/>
        <v>10</v>
      </c>
      <c r="P3316" s="19" t="str">
        <f t="shared" si="593"/>
        <v/>
      </c>
      <c r="Q3316" s="19" t="str">
        <f t="shared" si="593"/>
        <v/>
      </c>
      <c r="R3316" s="19">
        <f t="shared" si="593"/>
        <v>18</v>
      </c>
    </row>
    <row r="3317" spans="1:18" ht="20.25">
      <c r="A3317" s="18" t="s">
        <v>7931</v>
      </c>
      <c r="B3317" s="20">
        <v>3313</v>
      </c>
      <c r="C3317" s="35" t="s">
        <v>2894</v>
      </c>
      <c r="D3317" s="24" t="s">
        <v>11693</v>
      </c>
      <c r="E3317" s="27" t="s">
        <v>17425</v>
      </c>
      <c r="F3317" s="26" t="str">
        <f t="shared" si="585"/>
        <v>表識書</v>
      </c>
      <c r="G3317" s="26" t="str">
        <f t="shared" si="586"/>
        <v>從竹戔聲</v>
      </c>
      <c r="H3317" s="26" t="str">
        <f t="shared" si="587"/>
        <v>則前</v>
      </c>
      <c r="I3317" s="41" t="str">
        <f t="shared" si="588"/>
        <v>4. 形声</v>
      </c>
      <c r="J3317" s="19" t="str">
        <f t="shared" si="592"/>
        <v/>
      </c>
      <c r="K3317" s="19">
        <f t="shared" si="592"/>
        <v>4</v>
      </c>
      <c r="L3317" s="19" t="str">
        <f t="shared" si="592"/>
        <v/>
      </c>
      <c r="M3317" s="19">
        <f t="shared" si="592"/>
        <v>5</v>
      </c>
      <c r="N3317" s="19" t="str">
        <f t="shared" si="589"/>
        <v/>
      </c>
      <c r="O3317" s="19">
        <f t="shared" si="593"/>
        <v>8</v>
      </c>
      <c r="P3317" s="19" t="str">
        <f t="shared" si="593"/>
        <v/>
      </c>
      <c r="Q3317" s="19" t="str">
        <f t="shared" si="593"/>
        <v/>
      </c>
      <c r="R3317" s="19">
        <f t="shared" si="593"/>
        <v>11</v>
      </c>
    </row>
    <row r="3318" spans="1:18" ht="20.25">
      <c r="A3318" s="18" t="s">
        <v>7932</v>
      </c>
      <c r="B3318" s="20">
        <v>3314</v>
      </c>
      <c r="C3318" s="35" t="s">
        <v>4680</v>
      </c>
      <c r="D3318" s="24" t="s">
        <v>11572</v>
      </c>
      <c r="E3318" s="27" t="s">
        <v>17426</v>
      </c>
      <c r="F3318" s="26" t="str">
        <f t="shared" si="585"/>
        <v>信</v>
      </c>
      <c r="G3318" s="26" t="str">
        <f t="shared" si="586"/>
        <v>漢制以竹長六寸分而相合從竹付聲</v>
      </c>
      <c r="H3318" s="26" t="str">
        <f t="shared" si="587"/>
        <v>防無</v>
      </c>
      <c r="I3318" s="41" t="str">
        <f t="shared" si="588"/>
        <v>4. 形声</v>
      </c>
      <c r="J3318" s="19" t="str">
        <f t="shared" si="592"/>
        <v/>
      </c>
      <c r="K3318" s="19">
        <f t="shared" si="592"/>
        <v>2</v>
      </c>
      <c r="L3318" s="19" t="str">
        <f t="shared" si="592"/>
        <v/>
      </c>
      <c r="M3318" s="19">
        <f t="shared" si="592"/>
        <v>14</v>
      </c>
      <c r="N3318" s="19" t="str">
        <f t="shared" si="589"/>
        <v/>
      </c>
      <c r="O3318" s="19">
        <f t="shared" si="593"/>
        <v>17</v>
      </c>
      <c r="P3318" s="19" t="str">
        <f t="shared" si="593"/>
        <v/>
      </c>
      <c r="Q3318" s="19" t="str">
        <f t="shared" si="593"/>
        <v/>
      </c>
      <c r="R3318" s="19">
        <f t="shared" si="593"/>
        <v>20</v>
      </c>
    </row>
    <row r="3319" spans="1:18" ht="20.25">
      <c r="A3319" s="18" t="s">
        <v>7933</v>
      </c>
      <c r="B3319" s="20">
        <v>3315</v>
      </c>
      <c r="C3319" s="35" t="s">
        <v>6863</v>
      </c>
      <c r="D3319" s="24" t="s">
        <v>11563</v>
      </c>
      <c r="E3319" s="27" t="s">
        <v>17427</v>
      </c>
      <c r="F3319" s="26" t="str">
        <f t="shared" si="585"/>
        <v>易卦用蓍</v>
      </c>
      <c r="G3319" s="26" t="str">
        <f t="shared" si="586"/>
        <v>從竹從□□古文巫字</v>
      </c>
      <c r="H3319" s="26" t="str">
        <f t="shared" si="587"/>
        <v>時制</v>
      </c>
      <c r="I3319" s="41" t="str">
        <f t="shared" si="588"/>
        <v>3. 会意</v>
      </c>
      <c r="J3319" s="19">
        <f t="shared" si="592"/>
        <v>11</v>
      </c>
      <c r="K3319" s="19">
        <f t="shared" si="592"/>
        <v>5</v>
      </c>
      <c r="L3319" s="19" t="str">
        <f t="shared" si="592"/>
        <v/>
      </c>
      <c r="M3319" s="19">
        <f t="shared" si="592"/>
        <v>6</v>
      </c>
      <c r="N3319" s="19">
        <f t="shared" si="589"/>
        <v>8</v>
      </c>
      <c r="O3319" s="19" t="str">
        <f t="shared" si="593"/>
        <v/>
      </c>
      <c r="P3319" s="19" t="str">
        <f t="shared" si="593"/>
        <v/>
      </c>
      <c r="Q3319" s="19" t="str">
        <f t="shared" si="593"/>
        <v/>
      </c>
      <c r="R3319" s="19">
        <f t="shared" si="593"/>
        <v>17</v>
      </c>
    </row>
    <row r="3320" spans="1:18" ht="20.25">
      <c r="A3320" s="18" t="s">
        <v>7934</v>
      </c>
      <c r="B3320" s="20">
        <v>3316</v>
      </c>
      <c r="C3320" s="35" t="s">
        <v>6839</v>
      </c>
      <c r="D3320" s="24" t="s">
        <v>11720</v>
      </c>
      <c r="E3320" s="27" t="s">
        <v>17428</v>
      </c>
      <c r="F3320" s="26" t="str">
        <f t="shared" si="585"/>
        <v></v>
      </c>
      <c r="G3320" s="26" t="str">
        <f t="shared" si="586"/>
        <v>從竹幵聲</v>
      </c>
      <c r="H3320" s="26" t="str">
        <f t="shared" si="587"/>
        <v>古兮</v>
      </c>
      <c r="I3320" s="41" t="str">
        <f t="shared" si="588"/>
        <v>4. 形声</v>
      </c>
      <c r="J3320" s="19" t="str">
        <f t="shared" si="592"/>
        <v/>
      </c>
      <c r="K3320" s="19">
        <f t="shared" si="592"/>
        <v>2</v>
      </c>
      <c r="L3320" s="19" t="str">
        <f t="shared" si="592"/>
        <v/>
      </c>
      <c r="M3320" s="19">
        <f t="shared" si="592"/>
        <v>3</v>
      </c>
      <c r="N3320" s="19" t="str">
        <f t="shared" si="589"/>
        <v/>
      </c>
      <c r="O3320" s="19">
        <f t="shared" si="593"/>
        <v>6</v>
      </c>
      <c r="P3320" s="19" t="str">
        <f t="shared" si="593"/>
        <v/>
      </c>
      <c r="Q3320" s="19" t="str">
        <f t="shared" si="593"/>
        <v/>
      </c>
      <c r="R3320" s="19">
        <f t="shared" si="593"/>
        <v>9</v>
      </c>
    </row>
    <row r="3321" spans="1:18" ht="20.25">
      <c r="A3321" s="18" t="s">
        <v>7935</v>
      </c>
      <c r="B3321" s="20">
        <v>3317</v>
      </c>
      <c r="C3321" s="35"/>
      <c r="D3321" s="24" t="s">
        <v>11720</v>
      </c>
      <c r="E3321" s="27" t="s">
        <v>17429</v>
      </c>
      <c r="F3321" s="26" t="str">
        <f t="shared" si="585"/>
        <v>取蟣比</v>
      </c>
      <c r="G3321" s="26" t="str">
        <f t="shared" si="586"/>
        <v>從竹聲</v>
      </c>
      <c r="H3321" s="26" t="str">
        <f t="shared" si="587"/>
        <v>居之</v>
      </c>
      <c r="I3321" s="41" t="str">
        <f t="shared" si="588"/>
        <v>4. 形声</v>
      </c>
      <c r="J3321" s="19" t="str">
        <f t="shared" si="592"/>
        <v/>
      </c>
      <c r="K3321" s="19">
        <f t="shared" si="592"/>
        <v>4</v>
      </c>
      <c r="L3321" s="19" t="str">
        <f t="shared" si="592"/>
        <v/>
      </c>
      <c r="M3321" s="19">
        <f t="shared" si="592"/>
        <v>5</v>
      </c>
      <c r="N3321" s="19" t="str">
        <f t="shared" si="589"/>
        <v/>
      </c>
      <c r="O3321" s="19">
        <f t="shared" si="593"/>
        <v>8</v>
      </c>
      <c r="P3321" s="19" t="str">
        <f t="shared" si="593"/>
        <v/>
      </c>
      <c r="Q3321" s="19" t="str">
        <f t="shared" si="593"/>
        <v/>
      </c>
      <c r="R3321" s="19">
        <f t="shared" si="593"/>
        <v>11</v>
      </c>
    </row>
    <row r="3322" spans="1:18" ht="20.25">
      <c r="A3322" s="18" t="s">
        <v>7936</v>
      </c>
      <c r="B3322" s="20">
        <v>3318</v>
      </c>
      <c r="C3322" s="35" t="s">
        <v>9476</v>
      </c>
      <c r="D3322" s="24" t="s">
        <v>11594</v>
      </c>
      <c r="E3322" s="27" t="s">
        <v>17430</v>
      </c>
      <c r="F3322" s="26" t="str">
        <f t="shared" si="585"/>
        <v>收絲者</v>
      </c>
      <c r="G3322" s="26" t="str">
        <f t="shared" si="586"/>
        <v>從竹蒦聲</v>
      </c>
      <c r="H3322" s="26" t="str">
        <f t="shared" si="587"/>
        <v>王縛</v>
      </c>
      <c r="I3322" s="41" t="str">
        <f t="shared" si="588"/>
        <v>4. 形声</v>
      </c>
      <c r="J3322" s="19" t="str">
        <f t="shared" si="592"/>
        <v/>
      </c>
      <c r="K3322" s="19">
        <f t="shared" si="592"/>
        <v>4</v>
      </c>
      <c r="L3322" s="19" t="str">
        <f t="shared" si="592"/>
        <v/>
      </c>
      <c r="M3322" s="19">
        <f t="shared" si="592"/>
        <v>5</v>
      </c>
      <c r="N3322" s="19" t="str">
        <f t="shared" si="589"/>
        <v/>
      </c>
      <c r="O3322" s="19">
        <f t="shared" si="593"/>
        <v>8</v>
      </c>
      <c r="P3322" s="19" t="str">
        <f t="shared" si="593"/>
        <v/>
      </c>
      <c r="Q3322" s="19" t="str">
        <f t="shared" si="593"/>
        <v/>
      </c>
      <c r="R3322" s="19">
        <f t="shared" si="593"/>
        <v>11</v>
      </c>
    </row>
    <row r="3323" spans="1:18" ht="20.25">
      <c r="A3323" s="18" t="s">
        <v>7937</v>
      </c>
      <c r="B3323" s="20">
        <v>3319</v>
      </c>
      <c r="C3323" s="35" t="s">
        <v>9476</v>
      </c>
      <c r="D3323" s="24" t="s">
        <v>11594</v>
      </c>
      <c r="E3323" s="27" t="s">
        <v>17431</v>
      </c>
      <c r="F3323" s="26" t="str">
        <f t="shared" si="585"/>
        <v/>
      </c>
      <c r="G3323" s="26" t="str">
        <f t="shared" si="586"/>
        <v/>
      </c>
      <c r="H3323" s="26" t="str">
        <f t="shared" si="587"/>
        <v/>
      </c>
      <c r="I3323" s="41" t="str">
        <f t="shared" si="588"/>
        <v>3. 会意</v>
      </c>
      <c r="J3323" s="19" t="str">
        <f t="shared" si="592"/>
        <v/>
      </c>
      <c r="K3323" s="19" t="str">
        <f t="shared" si="592"/>
        <v/>
      </c>
      <c r="L3323" s="19" t="str">
        <f t="shared" si="592"/>
        <v/>
      </c>
      <c r="M3323" s="19">
        <f t="shared" si="592"/>
        <v>3</v>
      </c>
      <c r="N3323" s="19">
        <f t="shared" si="589"/>
        <v>5</v>
      </c>
      <c r="O3323" s="19" t="str">
        <f t="shared" si="593"/>
        <v/>
      </c>
      <c r="P3323" s="19" t="str">
        <f t="shared" si="593"/>
        <v/>
      </c>
      <c r="Q3323" s="19" t="str">
        <f t="shared" si="593"/>
        <v/>
      </c>
      <c r="R3323" s="19" t="str">
        <f t="shared" si="593"/>
        <v/>
      </c>
    </row>
    <row r="3324" spans="1:18" ht="20.25">
      <c r="A3324" s="18" t="s">
        <v>7938</v>
      </c>
      <c r="B3324" s="20">
        <v>3320</v>
      </c>
      <c r="C3324" s="35" t="s">
        <v>9097</v>
      </c>
      <c r="D3324" s="24" t="s">
        <v>11922</v>
      </c>
      <c r="E3324" s="27" t="s">
        <v>17432</v>
      </c>
      <c r="F3324" s="26" t="str">
        <f t="shared" si="585"/>
        <v>繀絲筦</v>
      </c>
      <c r="G3324" s="26" t="str">
        <f t="shared" si="586"/>
        <v>從竹廷聲</v>
      </c>
      <c r="H3324" s="26" t="str">
        <f t="shared" si="587"/>
        <v>特丁</v>
      </c>
      <c r="I3324" s="41" t="str">
        <f t="shared" si="588"/>
        <v>4. 形声</v>
      </c>
      <c r="J3324" s="19" t="str">
        <f t="shared" si="592"/>
        <v/>
      </c>
      <c r="K3324" s="19">
        <f t="shared" si="592"/>
        <v>4</v>
      </c>
      <c r="L3324" s="19" t="str">
        <f t="shared" si="592"/>
        <v/>
      </c>
      <c r="M3324" s="19">
        <f t="shared" si="592"/>
        <v>5</v>
      </c>
      <c r="N3324" s="19" t="str">
        <f t="shared" si="589"/>
        <v/>
      </c>
      <c r="O3324" s="19">
        <f t="shared" si="593"/>
        <v>8</v>
      </c>
      <c r="P3324" s="19" t="str">
        <f t="shared" si="593"/>
        <v/>
      </c>
      <c r="Q3324" s="19" t="str">
        <f t="shared" si="593"/>
        <v/>
      </c>
      <c r="R3324" s="19">
        <f t="shared" si="593"/>
        <v>11</v>
      </c>
    </row>
    <row r="3325" spans="1:18" ht="20.25">
      <c r="A3325" s="18" t="s">
        <v>7939</v>
      </c>
      <c r="B3325" s="20">
        <v>3321</v>
      </c>
      <c r="C3325" s="35" t="s">
        <v>9087</v>
      </c>
      <c r="D3325" s="24" t="s">
        <v>12534</v>
      </c>
      <c r="E3325" s="27" t="s">
        <v>17433</v>
      </c>
      <c r="F3325" s="26" t="str">
        <f t="shared" si="585"/>
        <v>筟</v>
      </c>
      <c r="G3325" s="26" t="str">
        <f t="shared" si="586"/>
        <v>從竹完聲</v>
      </c>
      <c r="H3325" s="26" t="str">
        <f t="shared" si="587"/>
        <v>古滿</v>
      </c>
      <c r="I3325" s="41" t="str">
        <f t="shared" si="588"/>
        <v>4. 形声</v>
      </c>
      <c r="J3325" s="19" t="str">
        <f t="shared" ref="J3325:M3344" si="594">IFERROR(FIND(J$4,$E3325),"")</f>
        <v/>
      </c>
      <c r="K3325" s="19">
        <f t="shared" si="594"/>
        <v>2</v>
      </c>
      <c r="L3325" s="19" t="str">
        <f t="shared" si="594"/>
        <v/>
      </c>
      <c r="M3325" s="19">
        <f t="shared" si="594"/>
        <v>3</v>
      </c>
      <c r="N3325" s="19" t="str">
        <f t="shared" si="589"/>
        <v/>
      </c>
      <c r="O3325" s="19">
        <f t="shared" ref="O3325:R3344" si="595">IFERROR(FIND(O$4,$E3325),"")</f>
        <v>6</v>
      </c>
      <c r="P3325" s="19" t="str">
        <f t="shared" si="595"/>
        <v/>
      </c>
      <c r="Q3325" s="19" t="str">
        <f t="shared" si="595"/>
        <v/>
      </c>
      <c r="R3325" s="19">
        <f t="shared" si="595"/>
        <v>9</v>
      </c>
    </row>
    <row r="3326" spans="1:18" ht="20.25">
      <c r="A3326" s="18" t="s">
        <v>7940</v>
      </c>
      <c r="B3326" s="20">
        <v>3322</v>
      </c>
      <c r="C3326" s="35" t="s">
        <v>9082</v>
      </c>
      <c r="D3326" s="24" t="s">
        <v>12592</v>
      </c>
      <c r="E3326" s="27" t="s">
        <v>17434</v>
      </c>
      <c r="F3326" s="26" t="str">
        <f t="shared" si="585"/>
        <v>筳</v>
      </c>
      <c r="G3326" s="26" t="str">
        <f t="shared" si="586"/>
        <v>從竹孚聲讀若春秋魯公子彄又</v>
      </c>
      <c r="H3326" s="26" t="str">
        <f t="shared" si="587"/>
        <v>芳無</v>
      </c>
      <c r="I3326" s="41" t="str">
        <f t="shared" si="588"/>
        <v>4. 形声</v>
      </c>
      <c r="J3326" s="19" t="str">
        <f t="shared" si="594"/>
        <v/>
      </c>
      <c r="K3326" s="19">
        <f t="shared" si="594"/>
        <v>2</v>
      </c>
      <c r="L3326" s="19" t="str">
        <f t="shared" si="594"/>
        <v/>
      </c>
      <c r="M3326" s="19">
        <f t="shared" si="594"/>
        <v>3</v>
      </c>
      <c r="N3326" s="19" t="str">
        <f t="shared" si="589"/>
        <v/>
      </c>
      <c r="O3326" s="19">
        <f t="shared" si="595"/>
        <v>6</v>
      </c>
      <c r="P3326" s="19" t="str">
        <f t="shared" si="595"/>
        <v/>
      </c>
      <c r="Q3326" s="19" t="str">
        <f t="shared" si="595"/>
        <v/>
      </c>
      <c r="R3326" s="19">
        <f t="shared" si="595"/>
        <v>18</v>
      </c>
    </row>
    <row r="3327" spans="1:18" ht="20.25">
      <c r="A3327" s="18" t="s">
        <v>7941</v>
      </c>
      <c r="B3327" s="20">
        <v>3323</v>
      </c>
      <c r="C3327" s="35" t="s">
        <v>6848</v>
      </c>
      <c r="D3327" s="24" t="s">
        <v>12867</v>
      </c>
      <c r="E3327" s="27" t="s">
        <v>17435</v>
      </c>
      <c r="F3327" s="26" t="str">
        <f t="shared" si="585"/>
        <v>迫</v>
      </c>
      <c r="G3327" s="26" t="str">
        <f t="shared" si="586"/>
        <v>在瓦之下棼上從竹乍聲</v>
      </c>
      <c r="H3327" s="26" t="str">
        <f t="shared" si="587"/>
        <v>阻厄</v>
      </c>
      <c r="I3327" s="41" t="str">
        <f t="shared" si="588"/>
        <v>4. 形声</v>
      </c>
      <c r="J3327" s="19" t="str">
        <f t="shared" si="594"/>
        <v/>
      </c>
      <c r="K3327" s="19">
        <f t="shared" si="594"/>
        <v>2</v>
      </c>
      <c r="L3327" s="19" t="str">
        <f t="shared" si="594"/>
        <v/>
      </c>
      <c r="M3327" s="19">
        <f t="shared" si="594"/>
        <v>9</v>
      </c>
      <c r="N3327" s="19" t="str">
        <f t="shared" si="589"/>
        <v/>
      </c>
      <c r="O3327" s="19">
        <f t="shared" si="595"/>
        <v>12</v>
      </c>
      <c r="P3327" s="19" t="str">
        <f t="shared" si="595"/>
        <v/>
      </c>
      <c r="Q3327" s="19" t="str">
        <f t="shared" si="595"/>
        <v/>
      </c>
      <c r="R3327" s="19">
        <f t="shared" si="595"/>
        <v>15</v>
      </c>
    </row>
    <row r="3328" spans="1:18" ht="20.25">
      <c r="A3328" s="18" t="s">
        <v>7942</v>
      </c>
      <c r="B3328" s="20">
        <v>3324</v>
      </c>
      <c r="C3328" s="35" t="s">
        <v>25713</v>
      </c>
      <c r="D3328" s="24" t="s">
        <v>11877</v>
      </c>
      <c r="E3328" s="27" t="s">
        <v>17436</v>
      </c>
      <c r="F3328" s="26" t="str">
        <f t="shared" si="585"/>
        <v>堂簾</v>
      </c>
      <c r="G3328" s="26" t="str">
        <f t="shared" si="586"/>
        <v>從竹廉聲</v>
      </c>
      <c r="H3328" s="26" t="str">
        <f t="shared" si="587"/>
        <v>力鹽</v>
      </c>
      <c r="I3328" s="41" t="str">
        <f t="shared" si="588"/>
        <v>4. 形声</v>
      </c>
      <c r="J3328" s="19" t="str">
        <f t="shared" si="594"/>
        <v/>
      </c>
      <c r="K3328" s="19">
        <f t="shared" si="594"/>
        <v>3</v>
      </c>
      <c r="L3328" s="19" t="str">
        <f t="shared" si="594"/>
        <v/>
      </c>
      <c r="M3328" s="19">
        <f t="shared" si="594"/>
        <v>4</v>
      </c>
      <c r="N3328" s="19" t="str">
        <f t="shared" si="589"/>
        <v/>
      </c>
      <c r="O3328" s="19">
        <f t="shared" si="595"/>
        <v>7</v>
      </c>
      <c r="P3328" s="19" t="str">
        <f t="shared" si="595"/>
        <v/>
      </c>
      <c r="Q3328" s="19" t="str">
        <f t="shared" si="595"/>
        <v/>
      </c>
      <c r="R3328" s="19">
        <f t="shared" si="595"/>
        <v>10</v>
      </c>
    </row>
    <row r="3329" spans="1:18" ht="20.25">
      <c r="A3329" s="18" t="s">
        <v>7943</v>
      </c>
      <c r="B3329" s="20">
        <v>3325</v>
      </c>
      <c r="C3329" s="35" t="s">
        <v>9362</v>
      </c>
      <c r="D3329" s="24" t="s">
        <v>12165</v>
      </c>
      <c r="E3329" s="27" t="s">
        <v>17437</v>
      </c>
      <c r="F3329" s="26" t="str">
        <f t="shared" si="585"/>
        <v>牀棧</v>
      </c>
      <c r="G3329" s="26" t="str">
        <f t="shared" si="586"/>
        <v>從竹責聲</v>
      </c>
      <c r="H3329" s="26" t="str">
        <f t="shared" si="587"/>
        <v>阻厄</v>
      </c>
      <c r="I3329" s="41" t="str">
        <f t="shared" si="588"/>
        <v>4. 形声</v>
      </c>
      <c r="J3329" s="19" t="str">
        <f t="shared" si="594"/>
        <v/>
      </c>
      <c r="K3329" s="19">
        <f t="shared" si="594"/>
        <v>3</v>
      </c>
      <c r="L3329" s="19" t="str">
        <f t="shared" si="594"/>
        <v/>
      </c>
      <c r="M3329" s="19">
        <f t="shared" si="594"/>
        <v>4</v>
      </c>
      <c r="N3329" s="19" t="str">
        <f t="shared" si="589"/>
        <v/>
      </c>
      <c r="O3329" s="19">
        <f t="shared" si="595"/>
        <v>7</v>
      </c>
      <c r="P3329" s="19" t="str">
        <f t="shared" si="595"/>
        <v/>
      </c>
      <c r="Q3329" s="19" t="str">
        <f t="shared" si="595"/>
        <v/>
      </c>
      <c r="R3329" s="19">
        <f t="shared" si="595"/>
        <v>10</v>
      </c>
    </row>
    <row r="3330" spans="1:18" ht="20.25">
      <c r="A3330" s="18" t="s">
        <v>7944</v>
      </c>
      <c r="B3330" s="20">
        <v>3326</v>
      </c>
      <c r="C3330" s="35" t="s">
        <v>6842</v>
      </c>
      <c r="D3330" s="24" t="s">
        <v>11988</v>
      </c>
      <c r="E3330" s="27" t="s">
        <v>17438</v>
      </c>
      <c r="F3330" s="26" t="str">
        <f t="shared" si="585"/>
        <v>牀簀</v>
      </c>
      <c r="G3330" s="26" t="str">
        <f t="shared" si="586"/>
        <v>從竹□聲</v>
      </c>
      <c r="H3330" s="26" t="str">
        <f t="shared" si="587"/>
        <v>阻史</v>
      </c>
      <c r="I3330" s="41" t="str">
        <f t="shared" si="588"/>
        <v>4. 形声</v>
      </c>
      <c r="J3330" s="19" t="str">
        <f t="shared" si="594"/>
        <v/>
      </c>
      <c r="K3330" s="19">
        <f t="shared" si="594"/>
        <v>3</v>
      </c>
      <c r="L3330" s="19" t="str">
        <f t="shared" si="594"/>
        <v/>
      </c>
      <c r="M3330" s="19">
        <f t="shared" si="594"/>
        <v>4</v>
      </c>
      <c r="N3330" s="19" t="str">
        <f t="shared" si="589"/>
        <v/>
      </c>
      <c r="O3330" s="19">
        <f t="shared" si="595"/>
        <v>7</v>
      </c>
      <c r="P3330" s="19" t="str">
        <f t="shared" si="595"/>
        <v/>
      </c>
      <c r="Q3330" s="19" t="str">
        <f t="shared" si="595"/>
        <v/>
      </c>
      <c r="R3330" s="19">
        <f t="shared" si="595"/>
        <v>10</v>
      </c>
    </row>
    <row r="3331" spans="1:18" ht="20.25">
      <c r="A3331" s="18" t="s">
        <v>7945</v>
      </c>
      <c r="B3331" s="20">
        <v>3327</v>
      </c>
      <c r="C3331" s="35" t="s">
        <v>6859</v>
      </c>
      <c r="D3331" s="24" t="s">
        <v>11707</v>
      </c>
      <c r="E3331" s="27" t="s">
        <v>17439</v>
      </c>
      <c r="F3331" s="26" t="str">
        <f t="shared" si="585"/>
        <v>竹席</v>
      </c>
      <c r="G3331" s="26" t="str">
        <f t="shared" si="586"/>
        <v>從竹延聲周禮曰度堂以筵筵一丈</v>
      </c>
      <c r="H3331" s="26" t="str">
        <f t="shared" si="587"/>
        <v>以然</v>
      </c>
      <c r="I3331" s="41" t="str">
        <f t="shared" si="588"/>
        <v>4. 形声</v>
      </c>
      <c r="J3331" s="19" t="str">
        <f t="shared" si="594"/>
        <v/>
      </c>
      <c r="K3331" s="19">
        <f t="shared" si="594"/>
        <v>3</v>
      </c>
      <c r="L3331" s="19" t="str">
        <f t="shared" si="594"/>
        <v/>
      </c>
      <c r="M3331" s="19">
        <f t="shared" si="594"/>
        <v>4</v>
      </c>
      <c r="N3331" s="19" t="str">
        <f t="shared" si="589"/>
        <v/>
      </c>
      <c r="O3331" s="19">
        <f t="shared" si="595"/>
        <v>7</v>
      </c>
      <c r="P3331" s="19" t="str">
        <f t="shared" si="595"/>
        <v/>
      </c>
      <c r="Q3331" s="19" t="str">
        <f t="shared" si="595"/>
        <v/>
      </c>
      <c r="R3331" s="19">
        <f t="shared" si="595"/>
        <v>20</v>
      </c>
    </row>
    <row r="3332" spans="1:18" ht="20.25">
      <c r="A3332" s="18" t="s">
        <v>7946</v>
      </c>
      <c r="B3332" s="20">
        <v>3328</v>
      </c>
      <c r="C3332" s="35" t="s">
        <v>6954</v>
      </c>
      <c r="D3332" s="24" t="s">
        <v>12581</v>
      </c>
      <c r="E3332" s="27" t="s">
        <v>17440</v>
      </c>
      <c r="F3332" s="26" t="str">
        <f t="shared" si="585"/>
        <v>竹席</v>
      </c>
      <c r="G3332" s="26" t="str">
        <f t="shared" si="586"/>
        <v>從竹□聲</v>
      </c>
      <c r="H3332" s="26" t="str">
        <f t="shared" si="587"/>
        <v>徒念</v>
      </c>
      <c r="I3332" s="41" t="str">
        <f t="shared" si="588"/>
        <v>4. 形声</v>
      </c>
      <c r="J3332" s="19" t="str">
        <f t="shared" si="594"/>
        <v/>
      </c>
      <c r="K3332" s="19">
        <f t="shared" si="594"/>
        <v>3</v>
      </c>
      <c r="L3332" s="19" t="str">
        <f t="shared" si="594"/>
        <v/>
      </c>
      <c r="M3332" s="19">
        <f t="shared" si="594"/>
        <v>4</v>
      </c>
      <c r="N3332" s="19" t="str">
        <f t="shared" si="589"/>
        <v/>
      </c>
      <c r="O3332" s="19">
        <f t="shared" si="595"/>
        <v>7</v>
      </c>
      <c r="P3332" s="19" t="str">
        <f t="shared" si="595"/>
        <v/>
      </c>
      <c r="Q3332" s="19" t="str">
        <f t="shared" si="595"/>
        <v/>
      </c>
      <c r="R3332" s="19">
        <f t="shared" si="595"/>
        <v>10</v>
      </c>
    </row>
    <row r="3333" spans="1:18" ht="20.25">
      <c r="A3333" s="18" t="s">
        <v>7947</v>
      </c>
      <c r="B3333" s="20">
        <v>3329</v>
      </c>
      <c r="C3333" s="35" t="s">
        <v>5863</v>
      </c>
      <c r="D3333" s="24" t="s">
        <v>12868</v>
      </c>
      <c r="E3333" s="27" t="s">
        <v>17441</v>
      </c>
      <c r="F3333" s="26" t="str">
        <f t="shared" ref="F3333:F3396" si="596">IFERROR(MID(E3333,1,K3333-1),"")</f>
        <v>籧篨粗竹席</v>
      </c>
      <c r="G3333" s="26" t="str">
        <f t="shared" ref="G3333:G3396" si="597">IFERROR(MID($E3333,K3333+1,MIN(IF(Q3333=0,100,Q3333), IF(R3333=0,100,R3333))-3-K3333),"")</f>
        <v>從竹遽聲</v>
      </c>
      <c r="H3333" s="26" t="str">
        <f t="shared" ref="H3333:H3396" si="598">IFERROR(MID($E3333,R3333-2,2),"")</f>
        <v>彊魚</v>
      </c>
      <c r="I3333" s="41" t="str">
        <f t="shared" ref="I3333:I3396" si="599">IFERROR(IF(N(P3333)&lt;&gt;0,"1.象形 or 2.指事",IF(N(M3333)*N(O3333)&lt;&gt;0,"4. 形声",IF(AND(N(M3333)*N(N3333)&lt;&gt;0, N3333&lt;Q3333),"3. 会意",""))),"")</f>
        <v>4. 形声</v>
      </c>
      <c r="J3333" s="19" t="str">
        <f t="shared" si="594"/>
        <v/>
      </c>
      <c r="K3333" s="19">
        <f t="shared" si="594"/>
        <v>6</v>
      </c>
      <c r="L3333" s="19" t="str">
        <f t="shared" si="594"/>
        <v/>
      </c>
      <c r="M3333" s="19">
        <f t="shared" si="594"/>
        <v>7</v>
      </c>
      <c r="N3333" s="19" t="str">
        <f t="shared" ref="N3333:N3396" si="600">IFERROR(FIND(N$4,$E3333,M3333+1),"")</f>
        <v/>
      </c>
      <c r="O3333" s="19">
        <f t="shared" si="595"/>
        <v>10</v>
      </c>
      <c r="P3333" s="19" t="str">
        <f t="shared" si="595"/>
        <v/>
      </c>
      <c r="Q3333" s="19" t="str">
        <f t="shared" si="595"/>
        <v/>
      </c>
      <c r="R3333" s="19">
        <f t="shared" si="595"/>
        <v>13</v>
      </c>
    </row>
    <row r="3334" spans="1:18" ht="20.25">
      <c r="A3334" s="18" t="s">
        <v>7948</v>
      </c>
      <c r="B3334" s="20">
        <v>3330</v>
      </c>
      <c r="C3334" s="35" t="s">
        <v>9344</v>
      </c>
      <c r="D3334" s="24" t="s">
        <v>11819</v>
      </c>
      <c r="E3334" s="27" t="s">
        <v>17442</v>
      </c>
      <c r="F3334" s="26" t="str">
        <f t="shared" si="596"/>
        <v>籧篨</v>
      </c>
      <c r="G3334" s="26" t="str">
        <f t="shared" si="597"/>
        <v>從竹除聲</v>
      </c>
      <c r="H3334" s="26" t="str">
        <f t="shared" si="598"/>
        <v>直魚</v>
      </c>
      <c r="I3334" s="41" t="str">
        <f t="shared" si="599"/>
        <v>4. 形声</v>
      </c>
      <c r="J3334" s="19" t="str">
        <f t="shared" si="594"/>
        <v/>
      </c>
      <c r="K3334" s="19">
        <f t="shared" si="594"/>
        <v>3</v>
      </c>
      <c r="L3334" s="19" t="str">
        <f t="shared" si="594"/>
        <v/>
      </c>
      <c r="M3334" s="19">
        <f t="shared" si="594"/>
        <v>4</v>
      </c>
      <c r="N3334" s="19" t="str">
        <f t="shared" si="600"/>
        <v/>
      </c>
      <c r="O3334" s="19">
        <f t="shared" si="595"/>
        <v>7</v>
      </c>
      <c r="P3334" s="19" t="str">
        <f t="shared" si="595"/>
        <v/>
      </c>
      <c r="Q3334" s="19" t="str">
        <f t="shared" si="595"/>
        <v/>
      </c>
      <c r="R3334" s="19">
        <f t="shared" si="595"/>
        <v>10</v>
      </c>
    </row>
    <row r="3335" spans="1:18" ht="20.25">
      <c r="A3335" s="18" t="s">
        <v>7949</v>
      </c>
      <c r="B3335" s="20">
        <v>3331</v>
      </c>
      <c r="C3335" s="35" t="s">
        <v>5869</v>
      </c>
      <c r="D3335" s="24" t="s">
        <v>12869</v>
      </c>
      <c r="E3335" s="27" t="s">
        <v>17443</v>
      </c>
      <c r="F3335" s="26" t="str">
        <f t="shared" si="596"/>
        <v>竹器</v>
      </c>
      <c r="G3335" s="26" t="str">
        <f t="shared" si="597"/>
        <v>可以取粗去細從竹麗聲</v>
      </c>
      <c r="H3335" s="26" t="str">
        <f t="shared" si="598"/>
        <v>所宜</v>
      </c>
      <c r="I3335" s="41" t="str">
        <f t="shared" si="599"/>
        <v>4. 形声</v>
      </c>
      <c r="J3335" s="19" t="str">
        <f t="shared" si="594"/>
        <v/>
      </c>
      <c r="K3335" s="19">
        <f t="shared" si="594"/>
        <v>3</v>
      </c>
      <c r="L3335" s="19" t="str">
        <f t="shared" si="594"/>
        <v/>
      </c>
      <c r="M3335" s="19">
        <f t="shared" si="594"/>
        <v>10</v>
      </c>
      <c r="N3335" s="19" t="str">
        <f t="shared" si="600"/>
        <v/>
      </c>
      <c r="O3335" s="19">
        <f t="shared" si="595"/>
        <v>13</v>
      </c>
      <c r="P3335" s="19" t="str">
        <f t="shared" si="595"/>
        <v/>
      </c>
      <c r="Q3335" s="19" t="str">
        <f t="shared" si="595"/>
        <v/>
      </c>
      <c r="R3335" s="19">
        <f t="shared" si="595"/>
        <v>16</v>
      </c>
    </row>
    <row r="3336" spans="1:18" ht="20.25">
      <c r="A3336" s="18" t="s">
        <v>7950</v>
      </c>
      <c r="B3336" s="20">
        <v>3332</v>
      </c>
      <c r="C3336" s="35" t="s">
        <v>9488</v>
      </c>
      <c r="D3336" s="24" t="s">
        <v>11983</v>
      </c>
      <c r="E3336" s="27" t="s">
        <v>17444</v>
      </c>
      <c r="F3336" s="26" t="str">
        <f t="shared" si="596"/>
        <v>大箕</v>
      </c>
      <c r="G3336" s="26" t="str">
        <f t="shared" si="597"/>
        <v>從竹潘聲一曰蔽也</v>
      </c>
      <c r="H3336" s="26" t="str">
        <f t="shared" si="598"/>
        <v>甫煩</v>
      </c>
      <c r="I3336" s="41" t="str">
        <f t="shared" si="599"/>
        <v>4. 形声</v>
      </c>
      <c r="J3336" s="19" t="str">
        <f t="shared" si="594"/>
        <v/>
      </c>
      <c r="K3336" s="19">
        <f t="shared" si="594"/>
        <v>3</v>
      </c>
      <c r="L3336" s="19" t="str">
        <f t="shared" si="594"/>
        <v/>
      </c>
      <c r="M3336" s="19">
        <f t="shared" si="594"/>
        <v>4</v>
      </c>
      <c r="N3336" s="19" t="str">
        <f t="shared" si="600"/>
        <v/>
      </c>
      <c r="O3336" s="19">
        <f t="shared" si="595"/>
        <v>7</v>
      </c>
      <c r="P3336" s="19" t="str">
        <f t="shared" si="595"/>
        <v/>
      </c>
      <c r="Q3336" s="19" t="str">
        <f t="shared" si="595"/>
        <v/>
      </c>
      <c r="R3336" s="19">
        <f t="shared" si="595"/>
        <v>14</v>
      </c>
    </row>
    <row r="3337" spans="1:18" ht="20.25">
      <c r="A3337" s="18" t="s">
        <v>7951</v>
      </c>
      <c r="B3337" s="20">
        <v>3333</v>
      </c>
      <c r="C3337" s="35"/>
      <c r="D3337" s="24" t="s">
        <v>11605</v>
      </c>
      <c r="E3337" s="27" t="s">
        <v>17445</v>
      </c>
      <c r="F3337" s="26" t="str">
        <f t="shared" si="596"/>
        <v>漉米籔</v>
      </c>
      <c r="G3337" s="26" t="str">
        <f t="shared" si="597"/>
        <v>從竹奥聲</v>
      </c>
      <c r="H3337" s="26" t="str">
        <f t="shared" si="598"/>
        <v>於六</v>
      </c>
      <c r="I3337" s="41" t="str">
        <f t="shared" si="599"/>
        <v>4. 形声</v>
      </c>
      <c r="J3337" s="19" t="str">
        <f t="shared" si="594"/>
        <v/>
      </c>
      <c r="K3337" s="19">
        <f t="shared" si="594"/>
        <v>4</v>
      </c>
      <c r="L3337" s="19" t="str">
        <f t="shared" si="594"/>
        <v/>
      </c>
      <c r="M3337" s="19">
        <f t="shared" si="594"/>
        <v>5</v>
      </c>
      <c r="N3337" s="19" t="str">
        <f t="shared" si="600"/>
        <v/>
      </c>
      <c r="O3337" s="19">
        <f t="shared" si="595"/>
        <v>8</v>
      </c>
      <c r="P3337" s="19" t="str">
        <f t="shared" si="595"/>
        <v/>
      </c>
      <c r="Q3337" s="19" t="str">
        <f t="shared" si="595"/>
        <v/>
      </c>
      <c r="R3337" s="19">
        <f t="shared" si="595"/>
        <v>11</v>
      </c>
    </row>
    <row r="3338" spans="1:18" ht="20.25">
      <c r="A3338" s="18" t="s">
        <v>7952</v>
      </c>
      <c r="B3338" s="20">
        <v>3334</v>
      </c>
      <c r="C3338" s="35" t="s">
        <v>5844</v>
      </c>
      <c r="D3338" s="24" t="s">
        <v>12870</v>
      </c>
      <c r="E3338" s="27" t="s">
        <v>17446</v>
      </c>
      <c r="F3338" s="26" t="str">
        <f t="shared" si="596"/>
        <v>炊䉛</v>
      </c>
      <c r="G3338" s="26" t="str">
        <f t="shared" si="597"/>
        <v>從竹數聲</v>
      </c>
      <c r="H3338" s="26" t="str">
        <f t="shared" si="598"/>
        <v>穌后</v>
      </c>
      <c r="I3338" s="41" t="str">
        <f t="shared" si="599"/>
        <v>4. 形声</v>
      </c>
      <c r="J3338" s="19" t="str">
        <f t="shared" si="594"/>
        <v/>
      </c>
      <c r="K3338" s="19">
        <f t="shared" si="594"/>
        <v>3</v>
      </c>
      <c r="L3338" s="19" t="str">
        <f t="shared" si="594"/>
        <v/>
      </c>
      <c r="M3338" s="19">
        <f t="shared" si="594"/>
        <v>4</v>
      </c>
      <c r="N3338" s="19" t="str">
        <f t="shared" si="600"/>
        <v/>
      </c>
      <c r="O3338" s="19">
        <f t="shared" si="595"/>
        <v>7</v>
      </c>
      <c r="P3338" s="19" t="str">
        <f t="shared" si="595"/>
        <v/>
      </c>
      <c r="Q3338" s="19" t="str">
        <f t="shared" si="595"/>
        <v/>
      </c>
      <c r="R3338" s="19">
        <f t="shared" si="595"/>
        <v>10</v>
      </c>
    </row>
    <row r="3339" spans="1:18" ht="20.25">
      <c r="A3339" s="18" t="s">
        <v>7953</v>
      </c>
      <c r="B3339" s="20">
        <v>3335</v>
      </c>
      <c r="C3339" s="35" t="s">
        <v>6875</v>
      </c>
      <c r="D3339" s="24" t="s">
        <v>11650</v>
      </c>
      <c r="E3339" s="27" t="s">
        <v>17447</v>
      </c>
      <c r="F3339" s="26" t="str">
        <f t="shared" si="596"/>
        <v>蔽</v>
      </c>
      <c r="G3339" s="26" t="str">
        <f t="shared" si="597"/>
        <v>所以蔽甑底從竹聲</v>
      </c>
      <c r="H3339" s="26" t="str">
        <f t="shared" si="598"/>
        <v>必至</v>
      </c>
      <c r="I3339" s="41" t="str">
        <f t="shared" si="599"/>
        <v>4. 形声</v>
      </c>
      <c r="J3339" s="19" t="str">
        <f t="shared" si="594"/>
        <v/>
      </c>
      <c r="K3339" s="19">
        <f t="shared" si="594"/>
        <v>2</v>
      </c>
      <c r="L3339" s="19" t="str">
        <f t="shared" si="594"/>
        <v/>
      </c>
      <c r="M3339" s="19">
        <f t="shared" si="594"/>
        <v>8</v>
      </c>
      <c r="N3339" s="19" t="str">
        <f t="shared" si="600"/>
        <v/>
      </c>
      <c r="O3339" s="19">
        <f t="shared" si="595"/>
        <v>11</v>
      </c>
      <c r="P3339" s="19" t="str">
        <f t="shared" si="595"/>
        <v/>
      </c>
      <c r="Q3339" s="19" t="str">
        <f t="shared" si="595"/>
        <v/>
      </c>
      <c r="R3339" s="19">
        <f t="shared" si="595"/>
        <v>14</v>
      </c>
    </row>
    <row r="3340" spans="1:18" ht="20.25">
      <c r="A3340" s="18" t="s">
        <v>7954</v>
      </c>
      <c r="B3340" s="20">
        <v>3336</v>
      </c>
      <c r="C3340" s="35"/>
      <c r="D3340" s="24" t="s">
        <v>12871</v>
      </c>
      <c r="E3340" s="27" t="s">
        <v>17448</v>
      </c>
      <c r="F3340" s="26" t="str">
        <f t="shared" si="596"/>
        <v>飯筥</v>
      </c>
      <c r="G3340" s="26" t="str">
        <f t="shared" si="597"/>
        <v>受五升從竹稍聲秦謂筥曰□</v>
      </c>
      <c r="H3340" s="26" t="str">
        <f t="shared" si="598"/>
        <v>山樞</v>
      </c>
      <c r="I3340" s="41" t="str">
        <f t="shared" si="599"/>
        <v>4. 形声</v>
      </c>
      <c r="J3340" s="19" t="str">
        <f t="shared" si="594"/>
        <v/>
      </c>
      <c r="K3340" s="19">
        <f t="shared" si="594"/>
        <v>3</v>
      </c>
      <c r="L3340" s="19" t="str">
        <f t="shared" si="594"/>
        <v/>
      </c>
      <c r="M3340" s="19">
        <f t="shared" si="594"/>
        <v>7</v>
      </c>
      <c r="N3340" s="19" t="str">
        <f t="shared" si="600"/>
        <v/>
      </c>
      <c r="O3340" s="19">
        <f t="shared" si="595"/>
        <v>10</v>
      </c>
      <c r="P3340" s="19" t="str">
        <f t="shared" si="595"/>
        <v/>
      </c>
      <c r="Q3340" s="19" t="str">
        <f t="shared" si="595"/>
        <v/>
      </c>
      <c r="R3340" s="19">
        <f t="shared" si="595"/>
        <v>18</v>
      </c>
    </row>
    <row r="3341" spans="1:18" ht="20.25">
      <c r="A3341" s="18" t="s">
        <v>7955</v>
      </c>
      <c r="B3341" s="20">
        <v>3337</v>
      </c>
      <c r="C3341" s="35"/>
      <c r="D3341" s="24" t="s">
        <v>11946</v>
      </c>
      <c r="E3341" s="27" t="s">
        <v>17449</v>
      </c>
      <c r="F3341" s="26" t="str">
        <f t="shared" si="596"/>
        <v/>
      </c>
      <c r="G3341" s="26" t="str">
        <f t="shared" si="597"/>
        <v/>
      </c>
      <c r="H3341" s="26" t="str">
        <f t="shared" si="598"/>
        <v>所交</v>
      </c>
      <c r="I3341" s="41" t="str">
        <f t="shared" si="599"/>
        <v>4. 形声</v>
      </c>
      <c r="J3341" s="19" t="str">
        <f t="shared" si="594"/>
        <v/>
      </c>
      <c r="K3341" s="19" t="str">
        <f t="shared" si="594"/>
        <v/>
      </c>
      <c r="L3341" s="19" t="str">
        <f t="shared" si="594"/>
        <v/>
      </c>
      <c r="M3341" s="19">
        <f t="shared" si="594"/>
        <v>8</v>
      </c>
      <c r="N3341" s="19" t="str">
        <f t="shared" si="600"/>
        <v/>
      </c>
      <c r="O3341" s="19">
        <f t="shared" si="595"/>
        <v>11</v>
      </c>
      <c r="P3341" s="19" t="str">
        <f t="shared" si="595"/>
        <v/>
      </c>
      <c r="Q3341" s="19" t="str">
        <f t="shared" si="595"/>
        <v/>
      </c>
      <c r="R3341" s="19">
        <f t="shared" si="595"/>
        <v>30</v>
      </c>
    </row>
    <row r="3342" spans="1:18" ht="20.25">
      <c r="A3342" s="18" t="s">
        <v>7956</v>
      </c>
      <c r="B3342" s="20">
        <v>3338</v>
      </c>
      <c r="C3342" s="35" t="s">
        <v>9086</v>
      </c>
      <c r="D3342" s="24" t="s">
        <v>11780</v>
      </c>
      <c r="E3342" s="27" t="s">
        <v>17450</v>
      </c>
      <c r="F3342" s="26" t="str">
        <f t="shared" si="596"/>
        <v>䈰</v>
      </c>
      <c r="G3342" s="26" t="str">
        <f t="shared" si="597"/>
        <v>從竹呂聲</v>
      </c>
      <c r="H3342" s="26" t="str">
        <f t="shared" si="598"/>
        <v>居許</v>
      </c>
      <c r="I3342" s="41" t="str">
        <f t="shared" si="599"/>
        <v>4. 形声</v>
      </c>
      <c r="J3342" s="19" t="str">
        <f t="shared" si="594"/>
        <v/>
      </c>
      <c r="K3342" s="19">
        <f t="shared" si="594"/>
        <v>2</v>
      </c>
      <c r="L3342" s="19" t="str">
        <f t="shared" si="594"/>
        <v/>
      </c>
      <c r="M3342" s="19">
        <f t="shared" si="594"/>
        <v>3</v>
      </c>
      <c r="N3342" s="19" t="str">
        <f t="shared" si="600"/>
        <v/>
      </c>
      <c r="O3342" s="19">
        <f t="shared" si="595"/>
        <v>6</v>
      </c>
      <c r="P3342" s="19" t="str">
        <f t="shared" si="595"/>
        <v/>
      </c>
      <c r="Q3342" s="19" t="str">
        <f t="shared" si="595"/>
        <v/>
      </c>
      <c r="R3342" s="19">
        <f t="shared" si="595"/>
        <v>9</v>
      </c>
    </row>
    <row r="3343" spans="1:18" ht="20.25">
      <c r="A3343" s="18" t="s">
        <v>7957</v>
      </c>
      <c r="B3343" s="20">
        <v>3339</v>
      </c>
      <c r="C3343" s="35" t="s">
        <v>6851</v>
      </c>
      <c r="D3343" s="24" t="s">
        <v>11583</v>
      </c>
      <c r="E3343" s="27" t="s">
        <v>17451</v>
      </c>
      <c r="F3343" s="26" t="str">
        <f t="shared" si="596"/>
        <v>飯及衣之器</v>
      </c>
      <c r="G3343" s="26" t="str">
        <f t="shared" si="597"/>
        <v>從竹司聲</v>
      </c>
      <c r="H3343" s="26" t="str">
        <f t="shared" si="598"/>
        <v>相吏</v>
      </c>
      <c r="I3343" s="41" t="str">
        <f t="shared" si="599"/>
        <v>4. 形声</v>
      </c>
      <c r="J3343" s="19" t="str">
        <f t="shared" si="594"/>
        <v/>
      </c>
      <c r="K3343" s="19">
        <f t="shared" si="594"/>
        <v>6</v>
      </c>
      <c r="L3343" s="19" t="str">
        <f t="shared" si="594"/>
        <v/>
      </c>
      <c r="M3343" s="19">
        <f t="shared" si="594"/>
        <v>7</v>
      </c>
      <c r="N3343" s="19" t="str">
        <f t="shared" si="600"/>
        <v/>
      </c>
      <c r="O3343" s="19">
        <f t="shared" si="595"/>
        <v>10</v>
      </c>
      <c r="P3343" s="19" t="str">
        <f t="shared" si="595"/>
        <v/>
      </c>
      <c r="Q3343" s="19" t="str">
        <f t="shared" si="595"/>
        <v/>
      </c>
      <c r="R3343" s="19">
        <f t="shared" si="595"/>
        <v>13</v>
      </c>
    </row>
    <row r="3344" spans="1:18" ht="20.25">
      <c r="A3344" s="18" t="s">
        <v>7958</v>
      </c>
      <c r="B3344" s="20">
        <v>3340</v>
      </c>
      <c r="C3344" s="36" t="s">
        <v>25714</v>
      </c>
      <c r="D3344" s="24" t="s">
        <v>12195</v>
      </c>
      <c r="E3344" s="27" t="s">
        <v>17452</v>
      </c>
      <c r="F3344" s="26" t="str">
        <f t="shared" si="596"/>
        <v>笥</v>
      </c>
      <c r="G3344" s="26" t="str">
        <f t="shared" si="597"/>
        <v>從竹單聲漢律令簞小筐也傳曰簞食壺漿</v>
      </c>
      <c r="H3344" s="26" t="str">
        <f t="shared" si="598"/>
        <v>都寒</v>
      </c>
      <c r="I3344" s="41" t="str">
        <f t="shared" si="599"/>
        <v>4. 形声</v>
      </c>
      <c r="J3344" s="19" t="str">
        <f t="shared" si="594"/>
        <v/>
      </c>
      <c r="K3344" s="19">
        <f t="shared" si="594"/>
        <v>2</v>
      </c>
      <c r="L3344" s="19" t="str">
        <f t="shared" si="594"/>
        <v/>
      </c>
      <c r="M3344" s="19">
        <f t="shared" si="594"/>
        <v>3</v>
      </c>
      <c r="N3344" s="19" t="str">
        <f t="shared" si="600"/>
        <v/>
      </c>
      <c r="O3344" s="19">
        <f t="shared" si="595"/>
        <v>6</v>
      </c>
      <c r="P3344" s="19" t="str">
        <f t="shared" si="595"/>
        <v/>
      </c>
      <c r="Q3344" s="19" t="str">
        <f t="shared" si="595"/>
        <v/>
      </c>
      <c r="R3344" s="19">
        <f t="shared" si="595"/>
        <v>22</v>
      </c>
    </row>
    <row r="3345" spans="1:18" ht="20.25">
      <c r="A3345" s="18" t="s">
        <v>7959</v>
      </c>
      <c r="B3345" s="20">
        <v>3341</v>
      </c>
      <c r="C3345" s="35" t="s">
        <v>9363</v>
      </c>
      <c r="D3345" s="24" t="s">
        <v>12872</v>
      </c>
      <c r="E3345" s="27" t="s">
        <v>17453</v>
      </c>
      <c r="F3345" s="26" t="str">
        <f t="shared" si="596"/>
        <v>簁箄竹器</v>
      </c>
      <c r="G3345" s="26" t="str">
        <f t="shared" si="597"/>
        <v>從竹徙聲</v>
      </c>
      <c r="H3345" s="26" t="str">
        <f t="shared" si="598"/>
        <v>所綺</v>
      </c>
      <c r="I3345" s="41" t="str">
        <f t="shared" si="599"/>
        <v>4. 形声</v>
      </c>
      <c r="J3345" s="19" t="str">
        <f t="shared" ref="J3345:M3364" si="601">IFERROR(FIND(J$4,$E3345),"")</f>
        <v/>
      </c>
      <c r="K3345" s="19">
        <f t="shared" si="601"/>
        <v>5</v>
      </c>
      <c r="L3345" s="19" t="str">
        <f t="shared" si="601"/>
        <v/>
      </c>
      <c r="M3345" s="19">
        <f t="shared" si="601"/>
        <v>6</v>
      </c>
      <c r="N3345" s="19" t="str">
        <f t="shared" si="600"/>
        <v/>
      </c>
      <c r="O3345" s="19">
        <f t="shared" ref="O3345:R3364" si="602">IFERROR(FIND(O$4,$E3345),"")</f>
        <v>9</v>
      </c>
      <c r="P3345" s="19" t="str">
        <f t="shared" si="602"/>
        <v/>
      </c>
      <c r="Q3345" s="19" t="str">
        <f t="shared" si="602"/>
        <v/>
      </c>
      <c r="R3345" s="19">
        <f t="shared" si="602"/>
        <v>12</v>
      </c>
    </row>
    <row r="3346" spans="1:18" ht="20.25">
      <c r="A3346" s="18" t="s">
        <v>7960</v>
      </c>
      <c r="B3346" s="20">
        <v>3342</v>
      </c>
      <c r="C3346" s="35" t="s">
        <v>9108</v>
      </c>
      <c r="D3346" s="24" t="s">
        <v>12873</v>
      </c>
      <c r="E3346" s="27" t="s">
        <v>17454</v>
      </c>
      <c r="F3346" s="26" t="str">
        <f t="shared" si="596"/>
        <v>簁箄</v>
      </c>
      <c r="G3346" s="26" t="str">
        <f t="shared" si="597"/>
        <v>從竹卑聲</v>
      </c>
      <c r="H3346" s="26" t="str">
        <f t="shared" si="598"/>
        <v>幷弭</v>
      </c>
      <c r="I3346" s="41" t="str">
        <f t="shared" si="599"/>
        <v>4. 形声</v>
      </c>
      <c r="J3346" s="19" t="str">
        <f t="shared" si="601"/>
        <v/>
      </c>
      <c r="K3346" s="19">
        <f t="shared" si="601"/>
        <v>3</v>
      </c>
      <c r="L3346" s="19" t="str">
        <f t="shared" si="601"/>
        <v/>
      </c>
      <c r="M3346" s="19">
        <f t="shared" si="601"/>
        <v>4</v>
      </c>
      <c r="N3346" s="19" t="str">
        <f t="shared" si="600"/>
        <v/>
      </c>
      <c r="O3346" s="19">
        <f t="shared" si="602"/>
        <v>7</v>
      </c>
      <c r="P3346" s="19" t="str">
        <f t="shared" si="602"/>
        <v/>
      </c>
      <c r="Q3346" s="19" t="str">
        <f t="shared" si="602"/>
        <v/>
      </c>
      <c r="R3346" s="19">
        <f t="shared" si="602"/>
        <v>10</v>
      </c>
    </row>
    <row r="3347" spans="1:18" ht="20.25">
      <c r="A3347" s="18" t="s">
        <v>7961</v>
      </c>
      <c r="B3347" s="20">
        <v>3343</v>
      </c>
      <c r="C3347" s="35" t="s">
        <v>9361</v>
      </c>
      <c r="D3347" s="24" t="s">
        <v>12874</v>
      </c>
      <c r="E3347" s="27" t="s">
        <v>17455</v>
      </c>
      <c r="F3347" s="26" t="str">
        <f t="shared" si="596"/>
        <v>圜竹器</v>
      </c>
      <c r="G3347" s="26" t="str">
        <f t="shared" si="597"/>
        <v>從竹專聲</v>
      </c>
      <c r="H3347" s="26" t="str">
        <f t="shared" si="598"/>
        <v>度官</v>
      </c>
      <c r="I3347" s="41" t="str">
        <f t="shared" si="599"/>
        <v>4. 形声</v>
      </c>
      <c r="J3347" s="19" t="str">
        <f t="shared" si="601"/>
        <v/>
      </c>
      <c r="K3347" s="19">
        <f t="shared" si="601"/>
        <v>4</v>
      </c>
      <c r="L3347" s="19" t="str">
        <f t="shared" si="601"/>
        <v/>
      </c>
      <c r="M3347" s="19">
        <f t="shared" si="601"/>
        <v>5</v>
      </c>
      <c r="N3347" s="19" t="str">
        <f t="shared" si="600"/>
        <v/>
      </c>
      <c r="O3347" s="19">
        <f t="shared" si="602"/>
        <v>8</v>
      </c>
      <c r="P3347" s="19" t="str">
        <f t="shared" si="602"/>
        <v/>
      </c>
      <c r="Q3347" s="19" t="str">
        <f t="shared" si="602"/>
        <v/>
      </c>
      <c r="R3347" s="19">
        <f t="shared" si="602"/>
        <v>11</v>
      </c>
    </row>
    <row r="3348" spans="1:18" ht="20.25">
      <c r="A3348" s="18" t="s">
        <v>7962</v>
      </c>
      <c r="B3348" s="20">
        <v>3344</v>
      </c>
      <c r="C3348" s="35" t="s">
        <v>6871</v>
      </c>
      <c r="D3348" s="24" t="s">
        <v>11598</v>
      </c>
      <c r="E3348" s="27" t="s">
        <v>17456</v>
      </c>
      <c r="F3348" s="26" t="str">
        <f t="shared" si="596"/>
        <v>飯欹</v>
      </c>
      <c r="G3348" s="26" t="str">
        <f t="shared" si="597"/>
        <v>從竹者聲</v>
      </c>
      <c r="H3348" s="26" t="str">
        <f t="shared" si="598"/>
        <v>陟慮</v>
      </c>
      <c r="I3348" s="41" t="str">
        <f t="shared" si="599"/>
        <v>4. 形声</v>
      </c>
      <c r="J3348" s="19" t="str">
        <f t="shared" si="601"/>
        <v/>
      </c>
      <c r="K3348" s="19">
        <f t="shared" si="601"/>
        <v>3</v>
      </c>
      <c r="L3348" s="19" t="str">
        <f t="shared" si="601"/>
        <v/>
      </c>
      <c r="M3348" s="19">
        <f t="shared" si="601"/>
        <v>4</v>
      </c>
      <c r="N3348" s="19" t="str">
        <f t="shared" si="600"/>
        <v/>
      </c>
      <c r="O3348" s="19">
        <f t="shared" si="602"/>
        <v>7</v>
      </c>
      <c r="P3348" s="19" t="str">
        <f t="shared" si="602"/>
        <v/>
      </c>
      <c r="Q3348" s="19" t="str">
        <f t="shared" si="602"/>
        <v/>
      </c>
      <c r="R3348" s="19">
        <f t="shared" si="602"/>
        <v>10</v>
      </c>
    </row>
    <row r="3349" spans="1:18" ht="20.25">
      <c r="A3349" s="18" t="s">
        <v>7963</v>
      </c>
      <c r="B3349" s="20">
        <v>3345</v>
      </c>
      <c r="C3349" s="36" t="s">
        <v>9372</v>
      </c>
      <c r="D3349" s="24" t="s">
        <v>12875</v>
      </c>
      <c r="E3349" s="27" t="s">
        <v>17457</v>
      </c>
      <c r="F3349" s="26" t="str">
        <f t="shared" si="596"/>
        <v>竹籠</v>
      </c>
      <c r="G3349" s="26" t="str">
        <f t="shared" si="597"/>
        <v>從竹婁聲</v>
      </c>
      <c r="H3349" s="26" t="str">
        <f t="shared" si="598"/>
        <v>洛侯</v>
      </c>
      <c r="I3349" s="41" t="str">
        <f t="shared" si="599"/>
        <v>4. 形声</v>
      </c>
      <c r="J3349" s="19" t="str">
        <f t="shared" si="601"/>
        <v/>
      </c>
      <c r="K3349" s="19">
        <f t="shared" si="601"/>
        <v>3</v>
      </c>
      <c r="L3349" s="19" t="str">
        <f t="shared" si="601"/>
        <v/>
      </c>
      <c r="M3349" s="19">
        <f t="shared" si="601"/>
        <v>4</v>
      </c>
      <c r="N3349" s="19" t="str">
        <f t="shared" si="600"/>
        <v/>
      </c>
      <c r="O3349" s="19">
        <f t="shared" si="602"/>
        <v>7</v>
      </c>
      <c r="P3349" s="19" t="str">
        <f t="shared" si="602"/>
        <v/>
      </c>
      <c r="Q3349" s="19" t="str">
        <f t="shared" si="602"/>
        <v/>
      </c>
      <c r="R3349" s="19">
        <f t="shared" si="602"/>
        <v>10</v>
      </c>
    </row>
    <row r="3350" spans="1:18" ht="20.25">
      <c r="A3350" s="18" t="s">
        <v>7964</v>
      </c>
      <c r="B3350" s="20">
        <v>3346</v>
      </c>
      <c r="C3350" s="35" t="s">
        <v>9085</v>
      </c>
      <c r="D3350" s="24" t="s">
        <v>11721</v>
      </c>
      <c r="E3350" s="27" t="s">
        <v>17458</v>
      </c>
      <c r="F3350" s="26" t="str">
        <f t="shared" si="596"/>
        <v>籃</v>
      </c>
      <c r="G3350" s="26" t="str">
        <f t="shared" si="597"/>
        <v>從竹良聲</v>
      </c>
      <c r="H3350" s="26" t="str">
        <f t="shared" si="598"/>
        <v>盧黨</v>
      </c>
      <c r="I3350" s="41" t="str">
        <f t="shared" si="599"/>
        <v>4. 形声</v>
      </c>
      <c r="J3350" s="19" t="str">
        <f t="shared" si="601"/>
        <v/>
      </c>
      <c r="K3350" s="19">
        <f t="shared" si="601"/>
        <v>2</v>
      </c>
      <c r="L3350" s="19" t="str">
        <f t="shared" si="601"/>
        <v/>
      </c>
      <c r="M3350" s="19">
        <f t="shared" si="601"/>
        <v>3</v>
      </c>
      <c r="N3350" s="19" t="str">
        <f t="shared" si="600"/>
        <v/>
      </c>
      <c r="O3350" s="19">
        <f t="shared" si="602"/>
        <v>6</v>
      </c>
      <c r="P3350" s="19" t="str">
        <f t="shared" si="602"/>
        <v/>
      </c>
      <c r="Q3350" s="19" t="str">
        <f t="shared" si="602"/>
        <v/>
      </c>
      <c r="R3350" s="19">
        <f t="shared" si="602"/>
        <v>9</v>
      </c>
    </row>
    <row r="3351" spans="1:18" ht="20.25">
      <c r="A3351" s="18" t="s">
        <v>7965</v>
      </c>
      <c r="B3351" s="20">
        <v>3347</v>
      </c>
      <c r="C3351" s="36" t="s">
        <v>9473</v>
      </c>
      <c r="D3351" s="24" t="s">
        <v>11789</v>
      </c>
      <c r="E3351" s="27" t="s">
        <v>17459</v>
      </c>
      <c r="F3351" s="26" t="str">
        <f t="shared" si="596"/>
        <v>大冓</v>
      </c>
      <c r="G3351" s="26" t="str">
        <f t="shared" si="597"/>
        <v>從竹監聲</v>
      </c>
      <c r="H3351" s="26" t="str">
        <f t="shared" si="598"/>
        <v>魯監</v>
      </c>
      <c r="I3351" s="41" t="str">
        <f t="shared" si="599"/>
        <v>4. 形声</v>
      </c>
      <c r="J3351" s="19" t="str">
        <f t="shared" si="601"/>
        <v/>
      </c>
      <c r="K3351" s="19">
        <f t="shared" si="601"/>
        <v>3</v>
      </c>
      <c r="L3351" s="19" t="str">
        <f t="shared" si="601"/>
        <v/>
      </c>
      <c r="M3351" s="19">
        <f t="shared" si="601"/>
        <v>4</v>
      </c>
      <c r="N3351" s="19" t="str">
        <f t="shared" si="600"/>
        <v/>
      </c>
      <c r="O3351" s="19">
        <f t="shared" si="602"/>
        <v>7</v>
      </c>
      <c r="P3351" s="19" t="str">
        <f t="shared" si="602"/>
        <v/>
      </c>
      <c r="Q3351" s="19" t="str">
        <f t="shared" si="602"/>
        <v/>
      </c>
      <c r="R3351" s="19">
        <f t="shared" si="602"/>
        <v>10</v>
      </c>
    </row>
    <row r="3352" spans="1:18" ht="20.25">
      <c r="A3352" s="18" t="s">
        <v>7966</v>
      </c>
      <c r="B3352" s="20">
        <v>3348</v>
      </c>
      <c r="C3352" s="36" t="s">
        <v>9473</v>
      </c>
      <c r="D3352" s="24" t="s">
        <v>11789</v>
      </c>
      <c r="E3352" s="27" t="s">
        <v>11327</v>
      </c>
      <c r="F3352" s="26" t="str">
        <f t="shared" si="596"/>
        <v/>
      </c>
      <c r="G3352" s="26" t="str">
        <f t="shared" si="597"/>
        <v/>
      </c>
      <c r="H3352" s="26" t="str">
        <f t="shared" si="598"/>
        <v/>
      </c>
      <c r="I3352" s="41" t="str">
        <f t="shared" si="599"/>
        <v/>
      </c>
      <c r="J3352" s="19">
        <f t="shared" si="601"/>
        <v>1</v>
      </c>
      <c r="K3352" s="19" t="str">
        <f t="shared" si="601"/>
        <v/>
      </c>
      <c r="L3352" s="19" t="str">
        <f t="shared" si="601"/>
        <v/>
      </c>
      <c r="M3352" s="19" t="str">
        <f t="shared" si="601"/>
        <v/>
      </c>
      <c r="N3352" s="19" t="str">
        <f t="shared" si="600"/>
        <v/>
      </c>
      <c r="O3352" s="19" t="str">
        <f t="shared" si="602"/>
        <v/>
      </c>
      <c r="P3352" s="19" t="str">
        <f t="shared" si="602"/>
        <v/>
      </c>
      <c r="Q3352" s="19" t="str">
        <f t="shared" si="602"/>
        <v/>
      </c>
      <c r="R3352" s="19" t="str">
        <f t="shared" si="602"/>
        <v/>
      </c>
    </row>
    <row r="3353" spans="1:18" ht="20.25">
      <c r="A3353" s="18" t="s">
        <v>7967</v>
      </c>
      <c r="B3353" s="20">
        <v>3349</v>
      </c>
      <c r="C3353" s="35" t="s">
        <v>6884</v>
      </c>
      <c r="D3353" s="24" t="s">
        <v>12406</v>
      </c>
      <c r="E3353" s="27" t="s">
        <v>17460</v>
      </c>
      <c r="F3353" s="26" t="str">
        <f t="shared" si="596"/>
        <v>笿</v>
      </c>
      <c r="G3353" s="26" t="str">
        <f t="shared" si="597"/>
        <v>可熏衣從竹冓聲宋楚謂竹篝牆以居也</v>
      </c>
      <c r="H3353" s="26" t="str">
        <f t="shared" si="598"/>
        <v>古侯</v>
      </c>
      <c r="I3353" s="41" t="str">
        <f t="shared" si="599"/>
        <v>4. 形声</v>
      </c>
      <c r="J3353" s="19" t="str">
        <f t="shared" si="601"/>
        <v/>
      </c>
      <c r="K3353" s="19">
        <f t="shared" si="601"/>
        <v>2</v>
      </c>
      <c r="L3353" s="19" t="str">
        <f t="shared" si="601"/>
        <v/>
      </c>
      <c r="M3353" s="19">
        <f t="shared" si="601"/>
        <v>6</v>
      </c>
      <c r="N3353" s="19" t="str">
        <f t="shared" si="600"/>
        <v/>
      </c>
      <c r="O3353" s="19">
        <f t="shared" si="602"/>
        <v>9</v>
      </c>
      <c r="P3353" s="19" t="str">
        <f t="shared" si="602"/>
        <v/>
      </c>
      <c r="Q3353" s="19" t="str">
        <f t="shared" si="602"/>
        <v/>
      </c>
      <c r="R3353" s="19">
        <f t="shared" si="602"/>
        <v>21</v>
      </c>
    </row>
    <row r="3354" spans="1:18" ht="20.25">
      <c r="A3354" s="18" t="s">
        <v>7968</v>
      </c>
      <c r="B3354" s="20">
        <v>3350</v>
      </c>
      <c r="C3354" s="35" t="s">
        <v>11318</v>
      </c>
      <c r="D3354" s="24" t="s">
        <v>11890</v>
      </c>
      <c r="E3354" s="27" t="s">
        <v>17461</v>
      </c>
      <c r="F3354" s="26" t="str">
        <f t="shared" si="596"/>
        <v>桮笿</v>
      </c>
      <c r="G3354" s="26" t="str">
        <f t="shared" si="597"/>
        <v>從竹各聲</v>
      </c>
      <c r="H3354" s="26" t="str">
        <f t="shared" si="598"/>
        <v>各盧</v>
      </c>
      <c r="I3354" s="41" t="str">
        <f t="shared" si="599"/>
        <v>4. 形声</v>
      </c>
      <c r="J3354" s="19" t="str">
        <f t="shared" si="601"/>
        <v/>
      </c>
      <c r="K3354" s="19">
        <f t="shared" si="601"/>
        <v>3</v>
      </c>
      <c r="L3354" s="19" t="str">
        <f t="shared" si="601"/>
        <v/>
      </c>
      <c r="M3354" s="19">
        <f t="shared" si="601"/>
        <v>4</v>
      </c>
      <c r="N3354" s="19" t="str">
        <f t="shared" si="600"/>
        <v/>
      </c>
      <c r="O3354" s="19">
        <f t="shared" si="602"/>
        <v>7</v>
      </c>
      <c r="P3354" s="19" t="str">
        <f t="shared" si="602"/>
        <v/>
      </c>
      <c r="Q3354" s="19" t="str">
        <f t="shared" si="602"/>
        <v/>
      </c>
      <c r="R3354" s="19">
        <f t="shared" si="602"/>
        <v>10</v>
      </c>
    </row>
    <row r="3355" spans="1:18" ht="20.25">
      <c r="A3355" s="18" t="s">
        <v>7969</v>
      </c>
      <c r="B3355" s="20">
        <v>3351</v>
      </c>
      <c r="C3355" s="35"/>
      <c r="D3355" s="24" t="s">
        <v>12876</v>
      </c>
      <c r="E3355" s="27" t="s">
        <v>17462</v>
      </c>
      <c r="F3355" s="26" t="str">
        <f t="shared" si="596"/>
        <v>桮笿</v>
      </c>
      <c r="G3355" s="26" t="str">
        <f t="shared" si="597"/>
        <v>從竹夅聲或曰盛箸籠</v>
      </c>
      <c r="H3355" s="26" t="str">
        <f t="shared" si="598"/>
        <v>古送</v>
      </c>
      <c r="I3355" s="41" t="str">
        <f t="shared" si="599"/>
        <v>4. 形声</v>
      </c>
      <c r="J3355" s="19" t="str">
        <f t="shared" si="601"/>
        <v/>
      </c>
      <c r="K3355" s="19">
        <f t="shared" si="601"/>
        <v>3</v>
      </c>
      <c r="L3355" s="19" t="str">
        <f t="shared" si="601"/>
        <v/>
      </c>
      <c r="M3355" s="19">
        <f t="shared" si="601"/>
        <v>4</v>
      </c>
      <c r="N3355" s="19" t="str">
        <f t="shared" si="600"/>
        <v/>
      </c>
      <c r="O3355" s="19">
        <f t="shared" si="602"/>
        <v>7</v>
      </c>
      <c r="P3355" s="19" t="str">
        <f t="shared" si="602"/>
        <v/>
      </c>
      <c r="Q3355" s="19" t="str">
        <f t="shared" si="602"/>
        <v/>
      </c>
      <c r="R3355" s="19">
        <f t="shared" si="602"/>
        <v>15</v>
      </c>
    </row>
    <row r="3356" spans="1:18" ht="20.25">
      <c r="A3356" s="18" t="s">
        <v>7970</v>
      </c>
      <c r="B3356" s="20">
        <v>3352</v>
      </c>
      <c r="C3356" s="35" t="s">
        <v>5858</v>
      </c>
      <c r="D3356" s="24" t="s">
        <v>11877</v>
      </c>
      <c r="E3356" s="27" t="s">
        <v>17463</v>
      </c>
      <c r="F3356" s="26" t="str">
        <f t="shared" si="596"/>
        <v>鏡籨</v>
      </c>
      <c r="G3356" s="26" t="str">
        <f t="shared" si="597"/>
        <v>從竹斂聲</v>
      </c>
      <c r="H3356" s="26" t="str">
        <f t="shared" si="598"/>
        <v>力鹽</v>
      </c>
      <c r="I3356" s="41" t="str">
        <f t="shared" si="599"/>
        <v>4. 形声</v>
      </c>
      <c r="J3356" s="19" t="str">
        <f t="shared" si="601"/>
        <v/>
      </c>
      <c r="K3356" s="19">
        <f t="shared" si="601"/>
        <v>3</v>
      </c>
      <c r="L3356" s="19" t="str">
        <f t="shared" si="601"/>
        <v/>
      </c>
      <c r="M3356" s="19">
        <f t="shared" si="601"/>
        <v>4</v>
      </c>
      <c r="N3356" s="19" t="str">
        <f t="shared" si="600"/>
        <v/>
      </c>
      <c r="O3356" s="19">
        <f t="shared" si="602"/>
        <v>7</v>
      </c>
      <c r="P3356" s="19" t="str">
        <f t="shared" si="602"/>
        <v/>
      </c>
      <c r="Q3356" s="19" t="str">
        <f t="shared" si="602"/>
        <v/>
      </c>
      <c r="R3356" s="19">
        <f t="shared" si="602"/>
        <v>10</v>
      </c>
    </row>
    <row r="3357" spans="1:18" ht="20.25">
      <c r="A3357" s="18" t="s">
        <v>7971</v>
      </c>
      <c r="B3357" s="20">
        <v>3353</v>
      </c>
      <c r="C3357" s="35" t="s">
        <v>5867</v>
      </c>
      <c r="D3357" s="24" t="s">
        <v>12877</v>
      </c>
      <c r="E3357" s="27" t="s">
        <v>17464</v>
      </c>
      <c r="F3357" s="26" t="str">
        <f t="shared" si="596"/>
        <v>竹器</v>
      </c>
      <c r="G3357" s="26" t="str">
        <f t="shared" si="597"/>
        <v>從竹贊聲讀若纂一曰叢</v>
      </c>
      <c r="H3357" s="26" t="str">
        <f t="shared" si="598"/>
        <v>作管</v>
      </c>
      <c r="I3357" s="41" t="str">
        <f t="shared" si="599"/>
        <v>4. 形声</v>
      </c>
      <c r="J3357" s="19" t="str">
        <f t="shared" si="601"/>
        <v/>
      </c>
      <c r="K3357" s="19">
        <f t="shared" si="601"/>
        <v>3</v>
      </c>
      <c r="L3357" s="19" t="str">
        <f t="shared" si="601"/>
        <v/>
      </c>
      <c r="M3357" s="19">
        <f t="shared" si="601"/>
        <v>4</v>
      </c>
      <c r="N3357" s="19" t="str">
        <f t="shared" si="600"/>
        <v/>
      </c>
      <c r="O3357" s="19">
        <f t="shared" si="602"/>
        <v>7</v>
      </c>
      <c r="P3357" s="19" t="str">
        <f t="shared" si="602"/>
        <v/>
      </c>
      <c r="Q3357" s="19" t="str">
        <f t="shared" si="602"/>
        <v/>
      </c>
      <c r="R3357" s="19">
        <f t="shared" si="602"/>
        <v>16</v>
      </c>
    </row>
    <row r="3358" spans="1:18" ht="20.25">
      <c r="A3358" s="18" t="s">
        <v>7972</v>
      </c>
      <c r="B3358" s="20">
        <v>3354</v>
      </c>
      <c r="C3358" s="35" t="s">
        <v>5853</v>
      </c>
      <c r="D3358" s="24" t="s">
        <v>11681</v>
      </c>
      <c r="E3358" s="27" t="s">
        <v>17465</v>
      </c>
      <c r="F3358" s="26" t="str">
        <f t="shared" si="596"/>
        <v>笭</v>
      </c>
      <c r="G3358" s="26" t="str">
        <f t="shared" si="597"/>
        <v>從竹贏聲</v>
      </c>
      <c r="H3358" s="26" t="str">
        <f t="shared" si="598"/>
        <v>以成</v>
      </c>
      <c r="I3358" s="41" t="str">
        <f t="shared" si="599"/>
        <v>4. 形声</v>
      </c>
      <c r="J3358" s="19" t="str">
        <f t="shared" si="601"/>
        <v/>
      </c>
      <c r="K3358" s="19">
        <f t="shared" si="601"/>
        <v>2</v>
      </c>
      <c r="L3358" s="19" t="str">
        <f t="shared" si="601"/>
        <v/>
      </c>
      <c r="M3358" s="19">
        <f t="shared" si="601"/>
        <v>3</v>
      </c>
      <c r="N3358" s="19" t="str">
        <f t="shared" si="600"/>
        <v/>
      </c>
      <c r="O3358" s="19">
        <f t="shared" si="602"/>
        <v>6</v>
      </c>
      <c r="P3358" s="19" t="str">
        <f t="shared" si="602"/>
        <v/>
      </c>
      <c r="Q3358" s="19" t="str">
        <f t="shared" si="602"/>
        <v/>
      </c>
      <c r="R3358" s="19">
        <f t="shared" si="602"/>
        <v>9</v>
      </c>
    </row>
    <row r="3359" spans="1:18" ht="20.25">
      <c r="A3359" s="18" t="s">
        <v>7973</v>
      </c>
      <c r="B3359" s="20">
        <v>3355</v>
      </c>
      <c r="C3359" s="37" t="s">
        <v>24965</v>
      </c>
      <c r="D3359" s="24" t="s">
        <v>12878</v>
      </c>
      <c r="E3359" s="27" t="s">
        <v>17466</v>
      </c>
      <c r="F3359" s="26" t="str">
        <f t="shared" si="596"/>
        <v>竹器</v>
      </c>
      <c r="G3359" s="26" t="str">
        <f t="shared" si="597"/>
        <v>從竹刪聲</v>
      </c>
      <c r="H3359" s="26" t="str">
        <f t="shared" si="598"/>
        <v>蘇旰</v>
      </c>
      <c r="I3359" s="41" t="str">
        <f t="shared" si="599"/>
        <v>4. 形声</v>
      </c>
      <c r="J3359" s="19" t="str">
        <f t="shared" si="601"/>
        <v/>
      </c>
      <c r="K3359" s="19">
        <f t="shared" si="601"/>
        <v>3</v>
      </c>
      <c r="L3359" s="19" t="str">
        <f t="shared" si="601"/>
        <v/>
      </c>
      <c r="M3359" s="19">
        <f t="shared" si="601"/>
        <v>4</v>
      </c>
      <c r="N3359" s="19" t="str">
        <f t="shared" si="600"/>
        <v/>
      </c>
      <c r="O3359" s="19">
        <f t="shared" si="602"/>
        <v>7</v>
      </c>
      <c r="P3359" s="19" t="str">
        <f t="shared" si="602"/>
        <v/>
      </c>
      <c r="Q3359" s="19" t="str">
        <f t="shared" si="602"/>
        <v/>
      </c>
      <c r="R3359" s="19">
        <f t="shared" si="602"/>
        <v>10</v>
      </c>
    </row>
    <row r="3360" spans="1:18" ht="20.25">
      <c r="A3360" s="18" t="s">
        <v>7974</v>
      </c>
      <c r="B3360" s="20">
        <v>3356</v>
      </c>
      <c r="C3360" s="35" t="s">
        <v>25715</v>
      </c>
      <c r="D3360" s="24" t="s">
        <v>11586</v>
      </c>
      <c r="E3360" s="27" t="s">
        <v>17467</v>
      </c>
      <c r="F3360" s="26" t="str">
        <f t="shared" si="596"/>
        <v>黍稷方器</v>
      </c>
      <c r="G3360" s="26" t="str">
        <f t="shared" si="597"/>
        <v>從竹從皿從皀</v>
      </c>
      <c r="H3360" s="26" t="str">
        <f t="shared" si="598"/>
        <v>居洧</v>
      </c>
      <c r="I3360" s="41" t="str">
        <f t="shared" si="599"/>
        <v>3. 会意</v>
      </c>
      <c r="J3360" s="19" t="str">
        <f t="shared" si="601"/>
        <v/>
      </c>
      <c r="K3360" s="19">
        <f t="shared" si="601"/>
        <v>5</v>
      </c>
      <c r="L3360" s="19" t="str">
        <f t="shared" si="601"/>
        <v/>
      </c>
      <c r="M3360" s="19">
        <f t="shared" si="601"/>
        <v>6</v>
      </c>
      <c r="N3360" s="19">
        <f t="shared" si="600"/>
        <v>8</v>
      </c>
      <c r="O3360" s="19" t="str">
        <f t="shared" si="602"/>
        <v/>
      </c>
      <c r="P3360" s="19" t="str">
        <f t="shared" si="602"/>
        <v/>
      </c>
      <c r="Q3360" s="19" t="str">
        <f t="shared" si="602"/>
        <v/>
      </c>
      <c r="R3360" s="19">
        <f t="shared" si="602"/>
        <v>14</v>
      </c>
    </row>
    <row r="3361" spans="1:18" ht="20.25">
      <c r="A3361" s="18" t="s">
        <v>7975</v>
      </c>
      <c r="B3361" s="20">
        <v>3357</v>
      </c>
      <c r="C3361" s="35" t="s">
        <v>25715</v>
      </c>
      <c r="D3361" s="24" t="s">
        <v>11586</v>
      </c>
      <c r="E3361" s="27" t="s">
        <v>17468</v>
      </c>
      <c r="F3361" s="26" t="str">
        <f t="shared" si="596"/>
        <v/>
      </c>
      <c r="G3361" s="26" t="str">
        <f t="shared" si="597"/>
        <v/>
      </c>
      <c r="H3361" s="26" t="str">
        <f t="shared" si="598"/>
        <v/>
      </c>
      <c r="I3361" s="41" t="str">
        <f t="shared" si="599"/>
        <v/>
      </c>
      <c r="J3361" s="19">
        <f t="shared" si="601"/>
        <v>1</v>
      </c>
      <c r="K3361" s="19" t="str">
        <f t="shared" si="601"/>
        <v/>
      </c>
      <c r="L3361" s="19" t="str">
        <f t="shared" si="601"/>
        <v/>
      </c>
      <c r="M3361" s="19">
        <f t="shared" si="601"/>
        <v>4</v>
      </c>
      <c r="N3361" s="19" t="str">
        <f t="shared" si="600"/>
        <v/>
      </c>
      <c r="O3361" s="19" t="str">
        <f t="shared" si="602"/>
        <v/>
      </c>
      <c r="P3361" s="19" t="str">
        <f t="shared" si="602"/>
        <v/>
      </c>
      <c r="Q3361" s="19" t="str">
        <f t="shared" si="602"/>
        <v/>
      </c>
      <c r="R3361" s="19" t="str">
        <f t="shared" si="602"/>
        <v/>
      </c>
    </row>
    <row r="3362" spans="1:18" ht="20.25">
      <c r="A3362" s="18" t="s">
        <v>7976</v>
      </c>
      <c r="B3362" s="20">
        <v>3358</v>
      </c>
      <c r="C3362" s="35" t="s">
        <v>25715</v>
      </c>
      <c r="D3362" s="24" t="s">
        <v>11586</v>
      </c>
      <c r="E3362" s="27" t="s">
        <v>17469</v>
      </c>
      <c r="F3362" s="26" t="str">
        <f t="shared" si="596"/>
        <v/>
      </c>
      <c r="G3362" s="26" t="str">
        <f t="shared" si="597"/>
        <v/>
      </c>
      <c r="H3362" s="26" t="str">
        <f t="shared" si="598"/>
        <v/>
      </c>
      <c r="I3362" s="41" t="str">
        <f t="shared" si="599"/>
        <v/>
      </c>
      <c r="J3362" s="19">
        <f t="shared" si="601"/>
        <v>1</v>
      </c>
      <c r="K3362" s="19" t="str">
        <f t="shared" si="601"/>
        <v/>
      </c>
      <c r="L3362" s="19" t="str">
        <f t="shared" si="601"/>
        <v/>
      </c>
      <c r="M3362" s="19">
        <f t="shared" si="601"/>
        <v>5</v>
      </c>
      <c r="N3362" s="19" t="str">
        <f t="shared" si="600"/>
        <v/>
      </c>
      <c r="O3362" s="19" t="str">
        <f t="shared" si="602"/>
        <v/>
      </c>
      <c r="P3362" s="19" t="str">
        <f t="shared" si="602"/>
        <v/>
      </c>
      <c r="Q3362" s="19" t="str">
        <f t="shared" si="602"/>
        <v/>
      </c>
      <c r="R3362" s="19" t="str">
        <f t="shared" si="602"/>
        <v/>
      </c>
    </row>
    <row r="3363" spans="1:18" ht="20.25">
      <c r="A3363" s="18" t="s">
        <v>1983</v>
      </c>
      <c r="B3363" s="20">
        <v>3359</v>
      </c>
      <c r="C3363" s="35" t="s">
        <v>25715</v>
      </c>
      <c r="D3363" s="24" t="s">
        <v>11586</v>
      </c>
      <c r="E3363" s="27" t="s">
        <v>11328</v>
      </c>
      <c r="F3363" s="26" t="str">
        <f t="shared" si="596"/>
        <v/>
      </c>
      <c r="G3363" s="26" t="str">
        <f t="shared" si="597"/>
        <v/>
      </c>
      <c r="H3363" s="26" t="str">
        <f t="shared" si="598"/>
        <v/>
      </c>
      <c r="I3363" s="41" t="str">
        <f t="shared" si="599"/>
        <v/>
      </c>
      <c r="J3363" s="19">
        <f t="shared" si="601"/>
        <v>2</v>
      </c>
      <c r="K3363" s="19" t="str">
        <f t="shared" si="601"/>
        <v/>
      </c>
      <c r="L3363" s="19" t="str">
        <f t="shared" si="601"/>
        <v/>
      </c>
      <c r="M3363" s="19" t="str">
        <f t="shared" si="601"/>
        <v/>
      </c>
      <c r="N3363" s="19" t="str">
        <f t="shared" si="600"/>
        <v/>
      </c>
      <c r="O3363" s="19" t="str">
        <f t="shared" si="602"/>
        <v/>
      </c>
      <c r="P3363" s="19" t="str">
        <f t="shared" si="602"/>
        <v/>
      </c>
      <c r="Q3363" s="19" t="str">
        <f t="shared" si="602"/>
        <v/>
      </c>
      <c r="R3363" s="19" t="str">
        <f t="shared" si="602"/>
        <v/>
      </c>
    </row>
    <row r="3364" spans="1:18" ht="20.25">
      <c r="A3364" s="18" t="s">
        <v>7977</v>
      </c>
      <c r="B3364" s="20">
        <v>3360</v>
      </c>
      <c r="C3364" s="35" t="s">
        <v>25716</v>
      </c>
      <c r="D3364" s="24" t="s">
        <v>12547</v>
      </c>
      <c r="E3364" s="27" t="s">
        <v>17470</v>
      </c>
      <c r="F3364" s="26" t="str">
        <f t="shared" si="596"/>
        <v>黍稷圜器</v>
      </c>
      <c r="G3364" s="26" t="str">
        <f t="shared" si="597"/>
        <v>從竹從皿甫聲</v>
      </c>
      <c r="H3364" s="26" t="str">
        <f t="shared" si="598"/>
        <v>方矩</v>
      </c>
      <c r="I3364" s="41" t="str">
        <f t="shared" si="599"/>
        <v>4. 形声</v>
      </c>
      <c r="J3364" s="19" t="str">
        <f t="shared" si="601"/>
        <v/>
      </c>
      <c r="K3364" s="19">
        <f t="shared" si="601"/>
        <v>5</v>
      </c>
      <c r="L3364" s="19" t="str">
        <f t="shared" si="601"/>
        <v/>
      </c>
      <c r="M3364" s="19">
        <f t="shared" si="601"/>
        <v>6</v>
      </c>
      <c r="N3364" s="19">
        <f t="shared" si="600"/>
        <v>8</v>
      </c>
      <c r="O3364" s="19">
        <f t="shared" si="602"/>
        <v>11</v>
      </c>
      <c r="P3364" s="19" t="str">
        <f t="shared" si="602"/>
        <v/>
      </c>
      <c r="Q3364" s="19" t="str">
        <f t="shared" si="602"/>
        <v/>
      </c>
      <c r="R3364" s="19">
        <f t="shared" si="602"/>
        <v>14</v>
      </c>
    </row>
    <row r="3365" spans="1:18" ht="20.25">
      <c r="A3365" s="18" t="s">
        <v>7978</v>
      </c>
      <c r="B3365" s="20">
        <v>3361</v>
      </c>
      <c r="C3365" s="35" t="s">
        <v>25716</v>
      </c>
      <c r="D3365" s="24" t="s">
        <v>12547</v>
      </c>
      <c r="E3365" s="27" t="s">
        <v>17471</v>
      </c>
      <c r="F3365" s="26" t="str">
        <f t="shared" si="596"/>
        <v/>
      </c>
      <c r="G3365" s="26" t="str">
        <f t="shared" si="597"/>
        <v/>
      </c>
      <c r="H3365" s="26" t="str">
        <f t="shared" si="598"/>
        <v/>
      </c>
      <c r="I3365" s="41" t="str">
        <f t="shared" si="599"/>
        <v>3. 会意</v>
      </c>
      <c r="J3365" s="19">
        <f t="shared" ref="J3365:M3384" si="603">IFERROR(FIND(J$4,$E3365),"")</f>
        <v>1</v>
      </c>
      <c r="K3365" s="19" t="str">
        <f t="shared" si="603"/>
        <v/>
      </c>
      <c r="L3365" s="19" t="str">
        <f t="shared" si="603"/>
        <v/>
      </c>
      <c r="M3365" s="19">
        <f t="shared" si="603"/>
        <v>4</v>
      </c>
      <c r="N3365" s="19">
        <f t="shared" si="600"/>
        <v>6</v>
      </c>
      <c r="O3365" s="19" t="str">
        <f t="shared" ref="O3365:R3384" si="604">IFERROR(FIND(O$4,$E3365),"")</f>
        <v/>
      </c>
      <c r="P3365" s="19" t="str">
        <f t="shared" si="604"/>
        <v/>
      </c>
      <c r="Q3365" s="19" t="str">
        <f t="shared" si="604"/>
        <v/>
      </c>
      <c r="R3365" s="19" t="str">
        <f t="shared" si="604"/>
        <v/>
      </c>
    </row>
    <row r="3366" spans="1:18" ht="20.25">
      <c r="A3366" s="18" t="s">
        <v>7979</v>
      </c>
      <c r="B3366" s="20">
        <v>3362</v>
      </c>
      <c r="C3366" s="36" t="s">
        <v>5865</v>
      </c>
      <c r="D3366" s="24" t="s">
        <v>12213</v>
      </c>
      <c r="E3366" s="27" t="s">
        <v>17472</v>
      </c>
      <c r="F3366" s="26" t="str">
        <f t="shared" si="596"/>
        <v>竹豆</v>
      </c>
      <c r="G3366" s="26" t="str">
        <f t="shared" si="597"/>
        <v>從竹邊聲</v>
      </c>
      <c r="H3366" s="26" t="str">
        <f t="shared" si="598"/>
        <v>布縁</v>
      </c>
      <c r="I3366" s="41" t="str">
        <f t="shared" si="599"/>
        <v>4. 形声</v>
      </c>
      <c r="J3366" s="19" t="str">
        <f t="shared" si="603"/>
        <v/>
      </c>
      <c r="K3366" s="19">
        <f t="shared" si="603"/>
        <v>3</v>
      </c>
      <c r="L3366" s="19" t="str">
        <f t="shared" si="603"/>
        <v/>
      </c>
      <c r="M3366" s="19">
        <f t="shared" si="603"/>
        <v>4</v>
      </c>
      <c r="N3366" s="19" t="str">
        <f t="shared" si="600"/>
        <v/>
      </c>
      <c r="O3366" s="19">
        <f t="shared" si="604"/>
        <v>7</v>
      </c>
      <c r="P3366" s="19" t="str">
        <f t="shared" si="604"/>
        <v/>
      </c>
      <c r="Q3366" s="19" t="str">
        <f t="shared" si="604"/>
        <v/>
      </c>
      <c r="R3366" s="19">
        <f t="shared" si="604"/>
        <v>10</v>
      </c>
    </row>
    <row r="3367" spans="1:18" ht="20.25">
      <c r="A3367" s="18" t="s">
        <v>7980</v>
      </c>
      <c r="B3367" s="20">
        <v>3363</v>
      </c>
      <c r="C3367" s="36" t="s">
        <v>5865</v>
      </c>
      <c r="D3367" s="24" t="s">
        <v>12213</v>
      </c>
      <c r="E3367" s="27" t="s">
        <v>11329</v>
      </c>
      <c r="F3367" s="26" t="str">
        <f t="shared" si="596"/>
        <v/>
      </c>
      <c r="G3367" s="26" t="str">
        <f t="shared" si="597"/>
        <v/>
      </c>
      <c r="H3367" s="26" t="str">
        <f t="shared" si="598"/>
        <v/>
      </c>
      <c r="I3367" s="41" t="str">
        <f t="shared" si="599"/>
        <v/>
      </c>
      <c r="J3367" s="19" t="str">
        <f t="shared" si="603"/>
        <v/>
      </c>
      <c r="K3367" s="19" t="str">
        <f t="shared" si="603"/>
        <v/>
      </c>
      <c r="L3367" s="19" t="str">
        <f t="shared" si="603"/>
        <v/>
      </c>
      <c r="M3367" s="19" t="str">
        <f t="shared" si="603"/>
        <v/>
      </c>
      <c r="N3367" s="19" t="str">
        <f t="shared" si="600"/>
        <v/>
      </c>
      <c r="O3367" s="19" t="str">
        <f t="shared" si="604"/>
        <v/>
      </c>
      <c r="P3367" s="19" t="str">
        <f t="shared" si="604"/>
        <v/>
      </c>
      <c r="Q3367" s="19" t="str">
        <f t="shared" si="604"/>
        <v/>
      </c>
      <c r="R3367" s="19" t="str">
        <f t="shared" si="604"/>
        <v/>
      </c>
    </row>
    <row r="3368" spans="1:18" ht="20.25">
      <c r="A3368" s="18" t="s">
        <v>7981</v>
      </c>
      <c r="B3368" s="20">
        <v>3364</v>
      </c>
      <c r="C3368" s="35"/>
      <c r="D3368" s="24" t="s">
        <v>12273</v>
      </c>
      <c r="E3368" s="27" t="s">
        <v>17473</v>
      </c>
      <c r="F3368" s="26" t="str">
        <f t="shared" si="596"/>
        <v>篅</v>
      </c>
      <c r="G3368" s="26" t="str">
        <f t="shared" si="597"/>
        <v>從竹屯聲</v>
      </c>
      <c r="H3368" s="26" t="str">
        <f t="shared" si="598"/>
        <v>徒損</v>
      </c>
      <c r="I3368" s="41" t="str">
        <f t="shared" si="599"/>
        <v>4. 形声</v>
      </c>
      <c r="J3368" s="19" t="str">
        <f t="shared" si="603"/>
        <v/>
      </c>
      <c r="K3368" s="19">
        <f t="shared" si="603"/>
        <v>2</v>
      </c>
      <c r="L3368" s="19" t="str">
        <f t="shared" si="603"/>
        <v/>
      </c>
      <c r="M3368" s="19">
        <f t="shared" si="603"/>
        <v>3</v>
      </c>
      <c r="N3368" s="19" t="str">
        <f t="shared" si="600"/>
        <v/>
      </c>
      <c r="O3368" s="19">
        <f t="shared" si="604"/>
        <v>6</v>
      </c>
      <c r="P3368" s="19" t="str">
        <f t="shared" si="604"/>
        <v/>
      </c>
      <c r="Q3368" s="19" t="str">
        <f t="shared" si="604"/>
        <v/>
      </c>
      <c r="R3368" s="19">
        <f t="shared" si="604"/>
        <v>9</v>
      </c>
    </row>
    <row r="3369" spans="1:18" ht="20.25">
      <c r="A3369" s="18" t="s">
        <v>7982</v>
      </c>
      <c r="B3369" s="20">
        <v>3365</v>
      </c>
      <c r="C3369" s="35" t="s">
        <v>9320</v>
      </c>
      <c r="D3369" s="24" t="s">
        <v>12266</v>
      </c>
      <c r="E3369" s="27" t="s">
        <v>17474</v>
      </c>
      <c r="F3369" s="26" t="str">
        <f t="shared" si="596"/>
        <v>以判竹圜以盛穀</v>
      </c>
      <c r="G3369" s="26" t="str">
        <f t="shared" si="597"/>
        <v>從竹耑聲</v>
      </c>
      <c r="H3369" s="26" t="str">
        <f t="shared" si="598"/>
        <v>市縁</v>
      </c>
      <c r="I3369" s="41" t="str">
        <f t="shared" si="599"/>
        <v>4. 形声</v>
      </c>
      <c r="J3369" s="19" t="str">
        <f t="shared" si="603"/>
        <v/>
      </c>
      <c r="K3369" s="19">
        <f t="shared" si="603"/>
        <v>8</v>
      </c>
      <c r="L3369" s="19" t="str">
        <f t="shared" si="603"/>
        <v/>
      </c>
      <c r="M3369" s="19">
        <f t="shared" si="603"/>
        <v>9</v>
      </c>
      <c r="N3369" s="19" t="str">
        <f t="shared" si="600"/>
        <v/>
      </c>
      <c r="O3369" s="19">
        <f t="shared" si="604"/>
        <v>12</v>
      </c>
      <c r="P3369" s="19" t="str">
        <f t="shared" si="604"/>
        <v/>
      </c>
      <c r="Q3369" s="19" t="str">
        <f t="shared" si="604"/>
        <v/>
      </c>
      <c r="R3369" s="19">
        <f t="shared" si="604"/>
        <v>15</v>
      </c>
    </row>
    <row r="3370" spans="1:18" ht="20.25">
      <c r="A3370" s="18" t="s">
        <v>7983</v>
      </c>
      <c r="B3370" s="20">
        <v>3366</v>
      </c>
      <c r="C3370" s="35" t="s">
        <v>25717</v>
      </c>
      <c r="D3370" s="24" t="s">
        <v>11642</v>
      </c>
      <c r="E3370" s="27" t="s">
        <v>17475</v>
      </c>
      <c r="F3370" s="26" t="str">
        <f t="shared" si="596"/>
        <v>竹高箧</v>
      </c>
      <c r="G3370" s="26" t="str">
        <f t="shared" si="597"/>
        <v>從竹鹿聲</v>
      </c>
      <c r="H3370" s="26" t="str">
        <f t="shared" si="598"/>
        <v>盧谷</v>
      </c>
      <c r="I3370" s="41" t="str">
        <f t="shared" si="599"/>
        <v>4. 形声</v>
      </c>
      <c r="J3370" s="19" t="str">
        <f t="shared" si="603"/>
        <v/>
      </c>
      <c r="K3370" s="19">
        <f t="shared" si="603"/>
        <v>4</v>
      </c>
      <c r="L3370" s="19" t="str">
        <f t="shared" si="603"/>
        <v/>
      </c>
      <c r="M3370" s="19">
        <f t="shared" si="603"/>
        <v>5</v>
      </c>
      <c r="N3370" s="19" t="str">
        <f t="shared" si="600"/>
        <v/>
      </c>
      <c r="O3370" s="19">
        <f t="shared" si="604"/>
        <v>8</v>
      </c>
      <c r="P3370" s="19" t="str">
        <f t="shared" si="604"/>
        <v/>
      </c>
      <c r="Q3370" s="19" t="str">
        <f t="shared" si="604"/>
        <v/>
      </c>
      <c r="R3370" s="19">
        <f t="shared" si="604"/>
        <v>11</v>
      </c>
    </row>
    <row r="3371" spans="1:18" ht="20.25">
      <c r="A3371" s="18" t="s">
        <v>7984</v>
      </c>
      <c r="B3371" s="20">
        <v>3367</v>
      </c>
      <c r="C3371" s="35" t="s">
        <v>6892</v>
      </c>
      <c r="D3371" s="24" t="s">
        <v>11642</v>
      </c>
      <c r="E3371" s="27" t="s">
        <v>17476</v>
      </c>
      <c r="F3371" s="26" t="str">
        <f t="shared" si="596"/>
        <v/>
      </c>
      <c r="G3371" s="26" t="str">
        <f t="shared" si="597"/>
        <v/>
      </c>
      <c r="H3371" s="26" t="str">
        <f t="shared" si="598"/>
        <v/>
      </c>
      <c r="I3371" s="41" t="str">
        <f t="shared" si="599"/>
        <v/>
      </c>
      <c r="J3371" s="19" t="str">
        <f t="shared" si="603"/>
        <v/>
      </c>
      <c r="K3371" s="19" t="str">
        <f t="shared" si="603"/>
        <v/>
      </c>
      <c r="L3371" s="19" t="str">
        <f t="shared" si="603"/>
        <v/>
      </c>
      <c r="M3371" s="19">
        <f t="shared" si="603"/>
        <v>3</v>
      </c>
      <c r="N3371" s="19" t="str">
        <f t="shared" si="600"/>
        <v/>
      </c>
      <c r="O3371" s="19" t="str">
        <f t="shared" si="604"/>
        <v/>
      </c>
      <c r="P3371" s="19" t="str">
        <f t="shared" si="604"/>
        <v/>
      </c>
      <c r="Q3371" s="19" t="str">
        <f t="shared" si="604"/>
        <v/>
      </c>
      <c r="R3371" s="19" t="str">
        <f t="shared" si="604"/>
        <v/>
      </c>
    </row>
    <row r="3372" spans="1:18" ht="20.25">
      <c r="A3372" s="18" t="s">
        <v>7985</v>
      </c>
      <c r="B3372" s="20">
        <v>3368</v>
      </c>
      <c r="C3372" s="35"/>
      <c r="D3372" s="24" t="s">
        <v>11727</v>
      </c>
      <c r="E3372" s="27" t="s">
        <v>17477</v>
      </c>
      <c r="F3372" s="26" t="str">
        <f t="shared" si="596"/>
        <v>大竹筩</v>
      </c>
      <c r="G3372" s="26" t="str">
        <f t="shared" si="597"/>
        <v>從竹昜聲</v>
      </c>
      <c r="H3372" s="26" t="str">
        <f t="shared" si="598"/>
        <v>徒朗</v>
      </c>
      <c r="I3372" s="41" t="str">
        <f t="shared" si="599"/>
        <v>4. 形声</v>
      </c>
      <c r="J3372" s="19" t="str">
        <f t="shared" si="603"/>
        <v/>
      </c>
      <c r="K3372" s="19">
        <f t="shared" si="603"/>
        <v>4</v>
      </c>
      <c r="L3372" s="19" t="str">
        <f t="shared" si="603"/>
        <v/>
      </c>
      <c r="M3372" s="19">
        <f t="shared" si="603"/>
        <v>5</v>
      </c>
      <c r="N3372" s="19" t="str">
        <f t="shared" si="600"/>
        <v/>
      </c>
      <c r="O3372" s="19">
        <f t="shared" si="604"/>
        <v>8</v>
      </c>
      <c r="P3372" s="19" t="str">
        <f t="shared" si="604"/>
        <v/>
      </c>
      <c r="Q3372" s="19" t="str">
        <f t="shared" si="604"/>
        <v/>
      </c>
      <c r="R3372" s="19">
        <f t="shared" si="604"/>
        <v>11</v>
      </c>
    </row>
    <row r="3373" spans="1:18" ht="20.25">
      <c r="A3373" s="18" t="s">
        <v>7986</v>
      </c>
      <c r="B3373" s="20">
        <v>3369</v>
      </c>
      <c r="C3373" s="35" t="s">
        <v>9090</v>
      </c>
      <c r="D3373" s="24" t="s">
        <v>12879</v>
      </c>
      <c r="E3373" s="27" t="s">
        <v>17478</v>
      </c>
      <c r="F3373" s="26" t="str">
        <f t="shared" si="596"/>
        <v>斷竹</v>
      </c>
      <c r="G3373" s="26" t="str">
        <f t="shared" si="597"/>
        <v>從竹甬聲</v>
      </c>
      <c r="H3373" s="26" t="str">
        <f t="shared" si="598"/>
        <v>徒紅</v>
      </c>
      <c r="I3373" s="41" t="str">
        <f t="shared" si="599"/>
        <v>4. 形声</v>
      </c>
      <c r="J3373" s="19" t="str">
        <f t="shared" si="603"/>
        <v/>
      </c>
      <c r="K3373" s="19">
        <f t="shared" si="603"/>
        <v>3</v>
      </c>
      <c r="L3373" s="19" t="str">
        <f t="shared" si="603"/>
        <v/>
      </c>
      <c r="M3373" s="19">
        <f t="shared" si="603"/>
        <v>4</v>
      </c>
      <c r="N3373" s="19" t="str">
        <f t="shared" si="600"/>
        <v/>
      </c>
      <c r="O3373" s="19">
        <f t="shared" si="604"/>
        <v>7</v>
      </c>
      <c r="P3373" s="19" t="str">
        <f t="shared" si="604"/>
        <v/>
      </c>
      <c r="Q3373" s="19" t="str">
        <f t="shared" si="604"/>
        <v/>
      </c>
      <c r="R3373" s="19">
        <f t="shared" si="604"/>
        <v>10</v>
      </c>
    </row>
    <row r="3374" spans="1:18" ht="20.25">
      <c r="A3374" s="18" t="s">
        <v>7987</v>
      </c>
      <c r="B3374" s="20">
        <v>3370</v>
      </c>
      <c r="C3374" s="35" t="s">
        <v>25718</v>
      </c>
      <c r="D3374" s="24" t="s">
        <v>12880</v>
      </c>
      <c r="E3374" s="27" t="s">
        <v>17479</v>
      </c>
      <c r="F3374" s="26" t="str">
        <f t="shared" si="596"/>
        <v>竹輿</v>
      </c>
      <c r="G3374" s="26" t="str">
        <f t="shared" si="597"/>
        <v>從竹便聲</v>
      </c>
      <c r="H3374" s="26" t="str">
        <f t="shared" si="598"/>
        <v>旁連</v>
      </c>
      <c r="I3374" s="41" t="str">
        <f t="shared" si="599"/>
        <v>4. 形声</v>
      </c>
      <c r="J3374" s="19" t="str">
        <f t="shared" si="603"/>
        <v/>
      </c>
      <c r="K3374" s="19">
        <f t="shared" si="603"/>
        <v>3</v>
      </c>
      <c r="L3374" s="19" t="str">
        <f t="shared" si="603"/>
        <v/>
      </c>
      <c r="M3374" s="19">
        <f t="shared" si="603"/>
        <v>4</v>
      </c>
      <c r="N3374" s="19" t="str">
        <f t="shared" si="600"/>
        <v/>
      </c>
      <c r="O3374" s="19">
        <f t="shared" si="604"/>
        <v>7</v>
      </c>
      <c r="P3374" s="19" t="str">
        <f t="shared" si="604"/>
        <v/>
      </c>
      <c r="Q3374" s="19" t="str">
        <f t="shared" si="604"/>
        <v/>
      </c>
      <c r="R3374" s="19">
        <f t="shared" si="604"/>
        <v>10</v>
      </c>
    </row>
    <row r="3375" spans="1:18" ht="20.25">
      <c r="A3375" s="18" t="s">
        <v>7988</v>
      </c>
      <c r="B3375" s="20">
        <v>3371</v>
      </c>
      <c r="C3375" s="35" t="s">
        <v>9509</v>
      </c>
      <c r="D3375" s="24" t="s">
        <v>12881</v>
      </c>
      <c r="E3375" s="27" t="s">
        <v>17480</v>
      </c>
      <c r="F3375" s="26" t="str">
        <f t="shared" si="596"/>
        <v>鳥籠</v>
      </c>
      <c r="G3375" s="26" t="str">
        <f t="shared" si="597"/>
        <v>從竹奴聲</v>
      </c>
      <c r="H3375" s="26" t="str">
        <f t="shared" si="598"/>
        <v>乃故</v>
      </c>
      <c r="I3375" s="41" t="str">
        <f t="shared" si="599"/>
        <v>4. 形声</v>
      </c>
      <c r="J3375" s="19" t="str">
        <f t="shared" si="603"/>
        <v/>
      </c>
      <c r="K3375" s="19">
        <f t="shared" si="603"/>
        <v>3</v>
      </c>
      <c r="L3375" s="19" t="str">
        <f t="shared" si="603"/>
        <v/>
      </c>
      <c r="M3375" s="19">
        <f t="shared" si="603"/>
        <v>4</v>
      </c>
      <c r="N3375" s="19" t="str">
        <f t="shared" si="600"/>
        <v/>
      </c>
      <c r="O3375" s="19">
        <f t="shared" si="604"/>
        <v>7</v>
      </c>
      <c r="P3375" s="19" t="str">
        <f t="shared" si="604"/>
        <v/>
      </c>
      <c r="Q3375" s="19" t="str">
        <f t="shared" si="604"/>
        <v/>
      </c>
      <c r="R3375" s="19">
        <f t="shared" si="604"/>
        <v>10</v>
      </c>
    </row>
    <row r="3376" spans="1:18" ht="20.25">
      <c r="A3376" s="18" t="s">
        <v>7989</v>
      </c>
      <c r="B3376" s="20">
        <v>3372</v>
      </c>
      <c r="C3376" s="35" t="s">
        <v>5926</v>
      </c>
      <c r="D3376" s="24" t="s">
        <v>11722</v>
      </c>
      <c r="E3376" s="27" t="s">
        <v>17481</v>
      </c>
      <c r="F3376" s="26" t="str">
        <f t="shared" si="596"/>
        <v>竹梃</v>
      </c>
      <c r="G3376" s="26" t="str">
        <f t="shared" si="597"/>
        <v>從竹干聲</v>
      </c>
      <c r="H3376" s="26" t="str">
        <f t="shared" si="598"/>
        <v>古寒</v>
      </c>
      <c r="I3376" s="41" t="str">
        <f t="shared" si="599"/>
        <v>4. 形声</v>
      </c>
      <c r="J3376" s="19" t="str">
        <f t="shared" si="603"/>
        <v/>
      </c>
      <c r="K3376" s="19">
        <f t="shared" si="603"/>
        <v>3</v>
      </c>
      <c r="L3376" s="19" t="str">
        <f t="shared" si="603"/>
        <v/>
      </c>
      <c r="M3376" s="19">
        <f t="shared" si="603"/>
        <v>4</v>
      </c>
      <c r="N3376" s="19" t="str">
        <f t="shared" si="600"/>
        <v/>
      </c>
      <c r="O3376" s="19">
        <f t="shared" si="604"/>
        <v>7</v>
      </c>
      <c r="P3376" s="19" t="str">
        <f t="shared" si="604"/>
        <v/>
      </c>
      <c r="Q3376" s="19" t="str">
        <f t="shared" si="604"/>
        <v/>
      </c>
      <c r="R3376" s="19">
        <f t="shared" si="604"/>
        <v>10</v>
      </c>
    </row>
    <row r="3377" spans="1:18" ht="20.25">
      <c r="A3377" s="18" t="s">
        <v>7990</v>
      </c>
      <c r="B3377" s="20">
        <v>3373</v>
      </c>
      <c r="C3377" s="35" t="s">
        <v>5873</v>
      </c>
      <c r="D3377" s="24" t="s">
        <v>11683</v>
      </c>
      <c r="E3377" s="27" t="s">
        <v>17482</v>
      </c>
      <c r="F3377" s="26" t="str">
        <f t="shared" si="596"/>
        <v>罩魚者</v>
      </c>
      <c r="G3377" s="26" t="str">
        <f t="shared" si="597"/>
        <v>從竹靃聲</v>
      </c>
      <c r="H3377" s="26" t="str">
        <f t="shared" si="598"/>
        <v>竹角</v>
      </c>
      <c r="I3377" s="41" t="str">
        <f t="shared" si="599"/>
        <v>4. 形声</v>
      </c>
      <c r="J3377" s="19" t="str">
        <f t="shared" si="603"/>
        <v/>
      </c>
      <c r="K3377" s="19">
        <f t="shared" si="603"/>
        <v>4</v>
      </c>
      <c r="L3377" s="19" t="str">
        <f t="shared" si="603"/>
        <v/>
      </c>
      <c r="M3377" s="19">
        <f t="shared" si="603"/>
        <v>5</v>
      </c>
      <c r="N3377" s="19" t="str">
        <f t="shared" si="600"/>
        <v/>
      </c>
      <c r="O3377" s="19">
        <f t="shared" si="604"/>
        <v>8</v>
      </c>
      <c r="P3377" s="19" t="str">
        <f t="shared" si="604"/>
        <v/>
      </c>
      <c r="Q3377" s="19" t="str">
        <f t="shared" si="604"/>
        <v/>
      </c>
      <c r="R3377" s="19">
        <f t="shared" si="604"/>
        <v>11</v>
      </c>
    </row>
    <row r="3378" spans="1:18" ht="20.25">
      <c r="A3378" s="18" t="s">
        <v>7991</v>
      </c>
      <c r="B3378" s="20">
        <v>3374</v>
      </c>
      <c r="C3378" s="35" t="s">
        <v>5873</v>
      </c>
      <c r="D3378" s="24" t="s">
        <v>11683</v>
      </c>
      <c r="E3378" s="27" t="s">
        <v>11330</v>
      </c>
      <c r="F3378" s="26" t="str">
        <f t="shared" si="596"/>
        <v/>
      </c>
      <c r="G3378" s="26" t="str">
        <f t="shared" si="597"/>
        <v/>
      </c>
      <c r="H3378" s="26" t="str">
        <f t="shared" si="598"/>
        <v/>
      </c>
      <c r="I3378" s="41" t="str">
        <f t="shared" si="599"/>
        <v/>
      </c>
      <c r="J3378" s="19" t="str">
        <f t="shared" si="603"/>
        <v/>
      </c>
      <c r="K3378" s="19" t="str">
        <f t="shared" si="603"/>
        <v/>
      </c>
      <c r="L3378" s="19" t="str">
        <f t="shared" si="603"/>
        <v/>
      </c>
      <c r="M3378" s="19" t="str">
        <f t="shared" si="603"/>
        <v/>
      </c>
      <c r="N3378" s="19" t="str">
        <f t="shared" si="600"/>
        <v/>
      </c>
      <c r="O3378" s="19" t="str">
        <f t="shared" si="604"/>
        <v/>
      </c>
      <c r="P3378" s="19" t="str">
        <f t="shared" si="604"/>
        <v/>
      </c>
      <c r="Q3378" s="19" t="str">
        <f t="shared" si="604"/>
        <v/>
      </c>
      <c r="R3378" s="19" t="str">
        <f t="shared" si="604"/>
        <v/>
      </c>
    </row>
    <row r="3379" spans="1:18" ht="20.25">
      <c r="A3379" s="18" t="s">
        <v>7992</v>
      </c>
      <c r="B3379" s="20">
        <v>3375</v>
      </c>
      <c r="C3379" s="35" t="s">
        <v>9110</v>
      </c>
      <c r="D3379" s="24" t="s">
        <v>12175</v>
      </c>
      <c r="E3379" s="27" t="s">
        <v>17483</v>
      </c>
      <c r="F3379" s="26" t="str">
        <f t="shared" si="596"/>
        <v>竹枚</v>
      </c>
      <c r="G3379" s="26" t="str">
        <f t="shared" si="597"/>
        <v>從竹固聲</v>
      </c>
      <c r="H3379" s="26" t="str">
        <f t="shared" si="598"/>
        <v>古賀</v>
      </c>
      <c r="I3379" s="41" t="str">
        <f t="shared" si="599"/>
        <v>4. 形声</v>
      </c>
      <c r="J3379" s="19" t="str">
        <f t="shared" si="603"/>
        <v/>
      </c>
      <c r="K3379" s="19">
        <f t="shared" si="603"/>
        <v>3</v>
      </c>
      <c r="L3379" s="19" t="str">
        <f t="shared" si="603"/>
        <v/>
      </c>
      <c r="M3379" s="19">
        <f t="shared" si="603"/>
        <v>4</v>
      </c>
      <c r="N3379" s="19" t="str">
        <f t="shared" si="600"/>
        <v/>
      </c>
      <c r="O3379" s="19">
        <f t="shared" si="604"/>
        <v>7</v>
      </c>
      <c r="P3379" s="19" t="str">
        <f t="shared" si="604"/>
        <v/>
      </c>
      <c r="Q3379" s="19" t="str">
        <f t="shared" si="604"/>
        <v/>
      </c>
      <c r="R3379" s="19">
        <f t="shared" si="604"/>
        <v>10</v>
      </c>
    </row>
    <row r="3380" spans="1:18" ht="20.25">
      <c r="A3380" s="18" t="s">
        <v>7993</v>
      </c>
      <c r="B3380" s="20">
        <v>3376</v>
      </c>
      <c r="C3380" s="35" t="s">
        <v>9073</v>
      </c>
      <c r="D3380" s="24" t="s">
        <v>11663</v>
      </c>
      <c r="E3380" s="27" t="s">
        <v>17484</v>
      </c>
      <c r="F3380" s="26" t="str">
        <f t="shared" si="596"/>
        <v>竹索</v>
      </c>
      <c r="G3380" s="26" t="str">
        <f t="shared" si="597"/>
        <v>從竹交聲</v>
      </c>
      <c r="H3380" s="26" t="str">
        <f t="shared" si="598"/>
        <v>胡茅</v>
      </c>
      <c r="I3380" s="41" t="str">
        <f t="shared" si="599"/>
        <v>4. 形声</v>
      </c>
      <c r="J3380" s="19" t="str">
        <f t="shared" si="603"/>
        <v/>
      </c>
      <c r="K3380" s="19">
        <f t="shared" si="603"/>
        <v>3</v>
      </c>
      <c r="L3380" s="19" t="str">
        <f t="shared" si="603"/>
        <v/>
      </c>
      <c r="M3380" s="19">
        <f t="shared" si="603"/>
        <v>4</v>
      </c>
      <c r="N3380" s="19" t="str">
        <f t="shared" si="600"/>
        <v/>
      </c>
      <c r="O3380" s="19">
        <f t="shared" si="604"/>
        <v>7</v>
      </c>
      <c r="P3380" s="19" t="str">
        <f t="shared" si="604"/>
        <v/>
      </c>
      <c r="Q3380" s="19" t="str">
        <f t="shared" si="604"/>
        <v/>
      </c>
      <c r="R3380" s="19">
        <f t="shared" si="604"/>
        <v>10</v>
      </c>
    </row>
    <row r="3381" spans="1:18" ht="20.25">
      <c r="A3381" s="18" t="s">
        <v>7994</v>
      </c>
      <c r="B3381" s="20">
        <v>3377</v>
      </c>
      <c r="C3381" s="35" t="s">
        <v>9096</v>
      </c>
      <c r="D3381" s="24" t="s">
        <v>12031</v>
      </c>
      <c r="E3381" s="27" t="s">
        <v>17485</v>
      </c>
      <c r="F3381" s="26" t="str">
        <f t="shared" si="596"/>
        <v>筊</v>
      </c>
      <c r="G3381" s="26" t="str">
        <f t="shared" si="597"/>
        <v>從竹作聲</v>
      </c>
      <c r="H3381" s="26" t="str">
        <f t="shared" si="598"/>
        <v>在各</v>
      </c>
      <c r="I3381" s="41" t="str">
        <f t="shared" si="599"/>
        <v>4. 形声</v>
      </c>
      <c r="J3381" s="19" t="str">
        <f t="shared" si="603"/>
        <v/>
      </c>
      <c r="K3381" s="19">
        <f t="shared" si="603"/>
        <v>2</v>
      </c>
      <c r="L3381" s="19" t="str">
        <f t="shared" si="603"/>
        <v/>
      </c>
      <c r="M3381" s="19">
        <f t="shared" si="603"/>
        <v>3</v>
      </c>
      <c r="N3381" s="19" t="str">
        <f t="shared" si="600"/>
        <v/>
      </c>
      <c r="O3381" s="19">
        <f t="shared" si="604"/>
        <v>6</v>
      </c>
      <c r="P3381" s="19" t="str">
        <f t="shared" si="604"/>
        <v/>
      </c>
      <c r="Q3381" s="19" t="str">
        <f t="shared" si="604"/>
        <v/>
      </c>
      <c r="R3381" s="19">
        <f t="shared" si="604"/>
        <v>9</v>
      </c>
    </row>
    <row r="3382" spans="1:18" ht="20.25">
      <c r="A3382" s="18" t="s">
        <v>7995</v>
      </c>
      <c r="B3382" s="20">
        <v>3378</v>
      </c>
      <c r="C3382" s="35"/>
      <c r="D3382" s="24" t="s">
        <v>12245</v>
      </c>
      <c r="E3382" s="27" t="s">
        <v>17486</v>
      </c>
      <c r="F3382" s="26" t="str">
        <f t="shared" si="596"/>
        <v>蔽絮簀</v>
      </c>
      <c r="G3382" s="26" t="str">
        <f t="shared" si="597"/>
        <v>從竹沾聲讀若錢</v>
      </c>
      <c r="H3382" s="26" t="str">
        <f t="shared" si="598"/>
        <v>作鹽</v>
      </c>
      <c r="I3382" s="41" t="str">
        <f t="shared" si="599"/>
        <v>4. 形声</v>
      </c>
      <c r="J3382" s="19" t="str">
        <f t="shared" si="603"/>
        <v/>
      </c>
      <c r="K3382" s="19">
        <f t="shared" si="603"/>
        <v>4</v>
      </c>
      <c r="L3382" s="19" t="str">
        <f t="shared" si="603"/>
        <v/>
      </c>
      <c r="M3382" s="19">
        <f t="shared" si="603"/>
        <v>5</v>
      </c>
      <c r="N3382" s="19" t="str">
        <f t="shared" si="600"/>
        <v/>
      </c>
      <c r="O3382" s="19">
        <f t="shared" si="604"/>
        <v>8</v>
      </c>
      <c r="P3382" s="19" t="str">
        <f t="shared" si="604"/>
        <v/>
      </c>
      <c r="Q3382" s="19" t="str">
        <f t="shared" si="604"/>
        <v/>
      </c>
      <c r="R3382" s="19">
        <f t="shared" si="604"/>
        <v>14</v>
      </c>
    </row>
    <row r="3383" spans="1:18" ht="20.25">
      <c r="A3383" s="18" t="s">
        <v>7996</v>
      </c>
      <c r="B3383" s="20">
        <v>3379</v>
      </c>
      <c r="C3383" s="35" t="s">
        <v>25719</v>
      </c>
      <c r="D3383" s="24" t="s">
        <v>11759</v>
      </c>
      <c r="E3383" s="27" t="s">
        <v>17487</v>
      </c>
      <c r="F3383" s="26" t="str">
        <f t="shared" si="596"/>
        <v>扇</v>
      </c>
      <c r="G3383" s="26" t="str">
        <f t="shared" si="597"/>
        <v>從竹疌聲</v>
      </c>
      <c r="H3383" s="26" t="str">
        <f t="shared" si="598"/>
        <v>山洽</v>
      </c>
      <c r="I3383" s="41" t="str">
        <f t="shared" si="599"/>
        <v>4. 形声</v>
      </c>
      <c r="J3383" s="19" t="str">
        <f t="shared" si="603"/>
        <v/>
      </c>
      <c r="K3383" s="19">
        <f t="shared" si="603"/>
        <v>2</v>
      </c>
      <c r="L3383" s="19" t="str">
        <f t="shared" si="603"/>
        <v/>
      </c>
      <c r="M3383" s="19">
        <f t="shared" si="603"/>
        <v>3</v>
      </c>
      <c r="N3383" s="19" t="str">
        <f t="shared" si="600"/>
        <v/>
      </c>
      <c r="O3383" s="19">
        <f t="shared" si="604"/>
        <v>6</v>
      </c>
      <c r="P3383" s="19" t="str">
        <f t="shared" si="604"/>
        <v/>
      </c>
      <c r="Q3383" s="19" t="str">
        <f t="shared" si="604"/>
        <v/>
      </c>
      <c r="R3383" s="19">
        <f t="shared" si="604"/>
        <v>9</v>
      </c>
    </row>
    <row r="3384" spans="1:18" ht="20.25">
      <c r="A3384" s="18" t="s">
        <v>7997</v>
      </c>
      <c r="B3384" s="20">
        <v>3380</v>
      </c>
      <c r="C3384" s="35" t="s">
        <v>25719</v>
      </c>
      <c r="D3384" s="24" t="s">
        <v>11759</v>
      </c>
      <c r="E3384" s="27" t="s">
        <v>17488</v>
      </c>
      <c r="F3384" s="26" t="str">
        <f t="shared" si="596"/>
        <v/>
      </c>
      <c r="G3384" s="26" t="str">
        <f t="shared" si="597"/>
        <v/>
      </c>
      <c r="H3384" s="26" t="str">
        <f t="shared" si="598"/>
        <v/>
      </c>
      <c r="I3384" s="41" t="str">
        <f t="shared" si="599"/>
        <v/>
      </c>
      <c r="J3384" s="19" t="str">
        <f t="shared" si="603"/>
        <v/>
      </c>
      <c r="K3384" s="19" t="str">
        <f t="shared" si="603"/>
        <v/>
      </c>
      <c r="L3384" s="19" t="str">
        <f t="shared" si="603"/>
        <v/>
      </c>
      <c r="M3384" s="19">
        <f t="shared" si="603"/>
        <v>3</v>
      </c>
      <c r="N3384" s="19" t="str">
        <f t="shared" si="600"/>
        <v/>
      </c>
      <c r="O3384" s="19" t="str">
        <f t="shared" si="604"/>
        <v/>
      </c>
      <c r="P3384" s="19" t="str">
        <f t="shared" si="604"/>
        <v/>
      </c>
      <c r="Q3384" s="19" t="str">
        <f t="shared" si="604"/>
        <v/>
      </c>
      <c r="R3384" s="19" t="str">
        <f t="shared" si="604"/>
        <v/>
      </c>
    </row>
    <row r="3385" spans="1:18" ht="20.25">
      <c r="A3385" s="18" t="s">
        <v>7998</v>
      </c>
      <c r="B3385" s="20">
        <v>3381</v>
      </c>
      <c r="C3385" s="36" t="s">
        <v>5856</v>
      </c>
      <c r="D3385" s="24" t="s">
        <v>12882</v>
      </c>
      <c r="E3385" s="27" t="s">
        <v>17489</v>
      </c>
      <c r="F3385" s="26" t="str">
        <f t="shared" si="596"/>
        <v>舉土器</v>
      </c>
      <c r="G3385" s="26" t="str">
        <f t="shared" si="597"/>
        <v>一曰笭也從竹龍聲</v>
      </c>
      <c r="H3385" s="26" t="str">
        <f t="shared" si="598"/>
        <v>盧紅</v>
      </c>
      <c r="I3385" s="41" t="str">
        <f t="shared" si="599"/>
        <v>4. 形声</v>
      </c>
      <c r="J3385" s="19" t="str">
        <f t="shared" ref="J3385:M3404" si="605">IFERROR(FIND(J$4,$E3385),"")</f>
        <v/>
      </c>
      <c r="K3385" s="19">
        <f t="shared" si="605"/>
        <v>4</v>
      </c>
      <c r="L3385" s="19" t="str">
        <f t="shared" si="605"/>
        <v/>
      </c>
      <c r="M3385" s="19">
        <f t="shared" si="605"/>
        <v>9</v>
      </c>
      <c r="N3385" s="19" t="str">
        <f t="shared" si="600"/>
        <v/>
      </c>
      <c r="O3385" s="19">
        <f t="shared" ref="O3385:R3404" si="606">IFERROR(FIND(O$4,$E3385),"")</f>
        <v>12</v>
      </c>
      <c r="P3385" s="19" t="str">
        <f t="shared" si="606"/>
        <v/>
      </c>
      <c r="Q3385" s="19" t="str">
        <f t="shared" si="606"/>
        <v/>
      </c>
      <c r="R3385" s="19">
        <f t="shared" si="606"/>
        <v>15</v>
      </c>
    </row>
    <row r="3386" spans="1:18" ht="20.25">
      <c r="A3386" s="18" t="s">
        <v>7999</v>
      </c>
      <c r="B3386" s="20">
        <v>3382</v>
      </c>
      <c r="C3386" s="35"/>
      <c r="D3386" s="24" t="s">
        <v>12883</v>
      </c>
      <c r="E3386" s="27" t="s">
        <v>17490</v>
      </c>
      <c r="F3386" s="26" t="str">
        <f t="shared" si="596"/>
        <v>裒</v>
      </c>
      <c r="G3386" s="26" t="str">
        <f t="shared" si="597"/>
        <v>從竹□聲</v>
      </c>
      <c r="H3386" s="26" t="str">
        <f t="shared" si="598"/>
        <v>如雨</v>
      </c>
      <c r="I3386" s="41" t="str">
        <f t="shared" si="599"/>
        <v>4. 形声</v>
      </c>
      <c r="J3386" s="19" t="str">
        <f t="shared" si="605"/>
        <v/>
      </c>
      <c r="K3386" s="19">
        <f t="shared" si="605"/>
        <v>2</v>
      </c>
      <c r="L3386" s="19" t="str">
        <f t="shared" si="605"/>
        <v/>
      </c>
      <c r="M3386" s="19">
        <f t="shared" si="605"/>
        <v>3</v>
      </c>
      <c r="N3386" s="19" t="str">
        <f t="shared" si="600"/>
        <v/>
      </c>
      <c r="O3386" s="19">
        <f t="shared" si="606"/>
        <v>6</v>
      </c>
      <c r="P3386" s="19" t="str">
        <f t="shared" si="606"/>
        <v/>
      </c>
      <c r="Q3386" s="19" t="str">
        <f t="shared" si="606"/>
        <v/>
      </c>
      <c r="R3386" s="19">
        <f t="shared" si="606"/>
        <v>9</v>
      </c>
    </row>
    <row r="3387" spans="1:18" ht="20.25">
      <c r="A3387" s="18" t="s">
        <v>8000</v>
      </c>
      <c r="B3387" s="20">
        <v>3383</v>
      </c>
      <c r="C3387" s="35" t="s">
        <v>8155</v>
      </c>
      <c r="D3387" s="24" t="s">
        <v>11564</v>
      </c>
      <c r="E3387" s="27" t="s">
        <v>17491</v>
      </c>
      <c r="F3387" s="26" t="str">
        <f t="shared" si="596"/>
        <v>可以收繩</v>
      </c>
      <c r="G3387" s="26" t="str">
        <f t="shared" si="597"/>
        <v>從竹象形中象人手所推握也</v>
      </c>
      <c r="H3387" s="26" t="str">
        <f t="shared" si="598"/>
        <v>胡誤</v>
      </c>
      <c r="I3387" s="41" t="str">
        <f t="shared" si="599"/>
        <v/>
      </c>
      <c r="J3387" s="19" t="str">
        <f t="shared" si="605"/>
        <v/>
      </c>
      <c r="K3387" s="19">
        <f t="shared" si="605"/>
        <v>5</v>
      </c>
      <c r="L3387" s="19">
        <f t="shared" si="605"/>
        <v>8</v>
      </c>
      <c r="M3387" s="19">
        <f t="shared" si="605"/>
        <v>6</v>
      </c>
      <c r="N3387" s="19" t="str">
        <f t="shared" si="600"/>
        <v/>
      </c>
      <c r="O3387" s="19" t="str">
        <f t="shared" si="606"/>
        <v/>
      </c>
      <c r="P3387" s="19" t="str">
        <f t="shared" si="606"/>
        <v/>
      </c>
      <c r="Q3387" s="19" t="str">
        <f t="shared" si="606"/>
        <v/>
      </c>
      <c r="R3387" s="19">
        <f t="shared" si="606"/>
        <v>20</v>
      </c>
    </row>
    <row r="3388" spans="1:18" ht="20.25">
      <c r="A3388" s="18" t="s">
        <v>8001</v>
      </c>
      <c r="B3388" s="20">
        <v>3384</v>
      </c>
      <c r="C3388" s="35" t="s">
        <v>8155</v>
      </c>
      <c r="D3388" s="24" t="s">
        <v>11564</v>
      </c>
      <c r="E3388" s="27" t="s">
        <v>11331</v>
      </c>
      <c r="F3388" s="26" t="str">
        <f t="shared" si="596"/>
        <v/>
      </c>
      <c r="G3388" s="26" t="str">
        <f t="shared" si="597"/>
        <v/>
      </c>
      <c r="H3388" s="26" t="str">
        <f t="shared" si="598"/>
        <v/>
      </c>
      <c r="I3388" s="41" t="str">
        <f t="shared" si="599"/>
        <v/>
      </c>
      <c r="J3388" s="19" t="str">
        <f t="shared" si="605"/>
        <v/>
      </c>
      <c r="K3388" s="19" t="str">
        <f t="shared" si="605"/>
        <v/>
      </c>
      <c r="L3388" s="19" t="str">
        <f t="shared" si="605"/>
        <v/>
      </c>
      <c r="M3388" s="19" t="str">
        <f t="shared" si="605"/>
        <v/>
      </c>
      <c r="N3388" s="19" t="str">
        <f t="shared" si="600"/>
        <v/>
      </c>
      <c r="O3388" s="19" t="str">
        <f t="shared" si="606"/>
        <v/>
      </c>
      <c r="P3388" s="19" t="str">
        <f t="shared" si="606"/>
        <v/>
      </c>
      <c r="Q3388" s="19" t="str">
        <f t="shared" si="606"/>
        <v/>
      </c>
      <c r="R3388" s="19" t="str">
        <f t="shared" si="606"/>
        <v/>
      </c>
    </row>
    <row r="3389" spans="1:18" ht="20.25">
      <c r="A3389" s="18" t="s">
        <v>8002</v>
      </c>
      <c r="B3389" s="20">
        <v>3385</v>
      </c>
      <c r="C3389" s="35" t="s">
        <v>25720</v>
      </c>
      <c r="D3389" s="24" t="s">
        <v>11629</v>
      </c>
      <c r="E3389" s="27" t="s">
        <v>17492</v>
      </c>
      <c r="F3389" s="26" t="str">
        <f t="shared" si="596"/>
        <v>宗廟盛肉竹器</v>
      </c>
      <c r="G3389" s="26" t="str">
        <f t="shared" si="597"/>
        <v>從竹□聲周禮供盆□以待事</v>
      </c>
      <c r="H3389" s="26" t="str">
        <f t="shared" si="598"/>
        <v>洛簫</v>
      </c>
      <c r="I3389" s="41" t="str">
        <f t="shared" si="599"/>
        <v>4. 形声</v>
      </c>
      <c r="J3389" s="19" t="str">
        <f t="shared" si="605"/>
        <v/>
      </c>
      <c r="K3389" s="19">
        <f t="shared" si="605"/>
        <v>7</v>
      </c>
      <c r="L3389" s="19" t="str">
        <f t="shared" si="605"/>
        <v/>
      </c>
      <c r="M3389" s="19">
        <f t="shared" si="605"/>
        <v>8</v>
      </c>
      <c r="N3389" s="19" t="str">
        <f t="shared" si="600"/>
        <v/>
      </c>
      <c r="O3389" s="19">
        <f t="shared" si="606"/>
        <v>11</v>
      </c>
      <c r="P3389" s="19" t="str">
        <f t="shared" si="606"/>
        <v/>
      </c>
      <c r="Q3389" s="19" t="str">
        <f t="shared" si="606"/>
        <v/>
      </c>
      <c r="R3389" s="19">
        <f t="shared" si="606"/>
        <v>22</v>
      </c>
    </row>
    <row r="3390" spans="1:18" ht="20.25">
      <c r="A3390" s="18" t="s">
        <v>8003</v>
      </c>
      <c r="B3390" s="20">
        <v>3386</v>
      </c>
      <c r="C3390" s="35"/>
      <c r="D3390" s="24" t="s">
        <v>11780</v>
      </c>
      <c r="E3390" s="27" t="s">
        <v>17493</v>
      </c>
      <c r="F3390" s="26" t="str">
        <f t="shared" si="596"/>
        <v>飲牛筐</v>
      </c>
      <c r="G3390" s="26" t="str">
        <f t="shared" si="597"/>
        <v>從竹豦聲方曰筐圜曰</v>
      </c>
      <c r="H3390" s="26" t="str">
        <f t="shared" si="598"/>
        <v>居許</v>
      </c>
      <c r="I3390" s="41" t="str">
        <f t="shared" si="599"/>
        <v>4. 形声</v>
      </c>
      <c r="J3390" s="19" t="str">
        <f t="shared" si="605"/>
        <v/>
      </c>
      <c r="K3390" s="19">
        <f t="shared" si="605"/>
        <v>4</v>
      </c>
      <c r="L3390" s="19" t="str">
        <f t="shared" si="605"/>
        <v/>
      </c>
      <c r="M3390" s="19">
        <f t="shared" si="605"/>
        <v>5</v>
      </c>
      <c r="N3390" s="19" t="str">
        <f t="shared" si="600"/>
        <v/>
      </c>
      <c r="O3390" s="19">
        <f t="shared" si="606"/>
        <v>8</v>
      </c>
      <c r="P3390" s="19" t="str">
        <f t="shared" si="606"/>
        <v/>
      </c>
      <c r="Q3390" s="19" t="str">
        <f t="shared" si="606"/>
        <v/>
      </c>
      <c r="R3390" s="19">
        <f t="shared" si="606"/>
        <v>17</v>
      </c>
    </row>
    <row r="3391" spans="1:18" ht="20.25">
      <c r="A3391" s="18" t="s">
        <v>7354</v>
      </c>
      <c r="B3391" s="20">
        <v>3387</v>
      </c>
      <c r="C3391" s="35" t="s">
        <v>6891</v>
      </c>
      <c r="D3391" s="24" t="s">
        <v>12156</v>
      </c>
      <c r="E3391" s="27" t="s">
        <v>17494</v>
      </c>
      <c r="F3391" s="26" t="str">
        <f t="shared" si="596"/>
        <v>飲馬器</v>
      </c>
      <c r="G3391" s="26" t="str">
        <f t="shared" si="597"/>
        <v>從竹兜聲</v>
      </c>
      <c r="H3391" s="26" t="str">
        <f t="shared" si="598"/>
        <v>當侯</v>
      </c>
      <c r="I3391" s="41" t="str">
        <f t="shared" si="599"/>
        <v>4. 形声</v>
      </c>
      <c r="J3391" s="19" t="str">
        <f t="shared" si="605"/>
        <v/>
      </c>
      <c r="K3391" s="19">
        <f t="shared" si="605"/>
        <v>4</v>
      </c>
      <c r="L3391" s="19" t="str">
        <f t="shared" si="605"/>
        <v/>
      </c>
      <c r="M3391" s="19">
        <f t="shared" si="605"/>
        <v>5</v>
      </c>
      <c r="N3391" s="19" t="str">
        <f t="shared" si="600"/>
        <v/>
      </c>
      <c r="O3391" s="19">
        <f t="shared" si="606"/>
        <v>8</v>
      </c>
      <c r="P3391" s="19" t="str">
        <f t="shared" si="606"/>
        <v/>
      </c>
      <c r="Q3391" s="19" t="str">
        <f t="shared" si="606"/>
        <v/>
      </c>
      <c r="R3391" s="19">
        <f t="shared" si="606"/>
        <v>11</v>
      </c>
    </row>
    <row r="3392" spans="1:18" ht="20.25">
      <c r="A3392" s="18" t="s">
        <v>7355</v>
      </c>
      <c r="B3392" s="20">
        <v>3388</v>
      </c>
      <c r="C3392" s="35" t="s">
        <v>5850</v>
      </c>
      <c r="D3392" s="24" t="s">
        <v>11784</v>
      </c>
      <c r="E3392" s="27" t="s">
        <v>17495</v>
      </c>
      <c r="F3392" s="26" t="str">
        <f t="shared" si="596"/>
        <v>積竹矛㦸矜</v>
      </c>
      <c r="G3392" s="26" t="str">
        <f t="shared" si="597"/>
        <v>從竹盧聲春秋國語曰朱儒扶籚</v>
      </c>
      <c r="H3392" s="26" t="str">
        <f t="shared" si="598"/>
        <v>洛乎</v>
      </c>
      <c r="I3392" s="41" t="str">
        <f t="shared" si="599"/>
        <v>4. 形声</v>
      </c>
      <c r="J3392" s="19" t="str">
        <f t="shared" si="605"/>
        <v/>
      </c>
      <c r="K3392" s="19">
        <f t="shared" si="605"/>
        <v>6</v>
      </c>
      <c r="L3392" s="19" t="str">
        <f t="shared" si="605"/>
        <v/>
      </c>
      <c r="M3392" s="19">
        <f t="shared" si="605"/>
        <v>7</v>
      </c>
      <c r="N3392" s="19" t="str">
        <f t="shared" si="600"/>
        <v/>
      </c>
      <c r="O3392" s="19">
        <f t="shared" si="606"/>
        <v>10</v>
      </c>
      <c r="P3392" s="19" t="str">
        <f t="shared" si="606"/>
        <v/>
      </c>
      <c r="Q3392" s="19" t="str">
        <f t="shared" si="606"/>
        <v/>
      </c>
      <c r="R3392" s="19">
        <f t="shared" si="606"/>
        <v>22</v>
      </c>
    </row>
    <row r="3393" spans="1:18" ht="20.25">
      <c r="A3393" s="18" t="s">
        <v>7356</v>
      </c>
      <c r="B3393" s="20">
        <v>3389</v>
      </c>
      <c r="C3393" s="35"/>
      <c r="D3393" s="24" t="s">
        <v>12245</v>
      </c>
      <c r="E3393" s="27" t="s">
        <v>17496</v>
      </c>
      <c r="F3393" s="26" t="str">
        <f t="shared" si="596"/>
        <v>籋</v>
      </c>
      <c r="G3393" s="26" t="str">
        <f t="shared" si="597"/>
        <v>從竹拑聲</v>
      </c>
      <c r="H3393" s="26" t="str">
        <f t="shared" si="598"/>
        <v>巨淹</v>
      </c>
      <c r="I3393" s="41" t="str">
        <f t="shared" si="599"/>
        <v>4. 形声</v>
      </c>
      <c r="J3393" s="19" t="str">
        <f t="shared" si="605"/>
        <v/>
      </c>
      <c r="K3393" s="19">
        <f t="shared" si="605"/>
        <v>2</v>
      </c>
      <c r="L3393" s="19" t="str">
        <f t="shared" si="605"/>
        <v/>
      </c>
      <c r="M3393" s="19">
        <f t="shared" si="605"/>
        <v>3</v>
      </c>
      <c r="N3393" s="19" t="str">
        <f t="shared" si="600"/>
        <v/>
      </c>
      <c r="O3393" s="19">
        <f t="shared" si="606"/>
        <v>6</v>
      </c>
      <c r="P3393" s="19" t="str">
        <f t="shared" si="606"/>
        <v/>
      </c>
      <c r="Q3393" s="19" t="str">
        <f t="shared" si="606"/>
        <v/>
      </c>
      <c r="R3393" s="19">
        <f t="shared" si="606"/>
        <v>9</v>
      </c>
    </row>
    <row r="3394" spans="1:18" ht="20.25">
      <c r="A3394" s="18" t="s">
        <v>7357</v>
      </c>
      <c r="B3394" s="20">
        <v>3390</v>
      </c>
      <c r="C3394" s="35" t="s">
        <v>9481</v>
      </c>
      <c r="D3394" s="24" t="s">
        <v>12246</v>
      </c>
      <c r="E3394" s="27" t="s">
        <v>17497</v>
      </c>
      <c r="F3394" s="26" t="str">
        <f t="shared" si="596"/>
        <v>箝</v>
      </c>
      <c r="G3394" s="26" t="str">
        <f t="shared" si="597"/>
        <v>從竹爾聲臣鉉等曰爾非聲未詳</v>
      </c>
      <c r="H3394" s="26" t="str">
        <f t="shared" si="598"/>
        <v>尼輒</v>
      </c>
      <c r="I3394" s="41" t="str">
        <f t="shared" si="599"/>
        <v>4. 形声</v>
      </c>
      <c r="J3394" s="19" t="str">
        <f t="shared" si="605"/>
        <v/>
      </c>
      <c r="K3394" s="19">
        <f t="shared" si="605"/>
        <v>2</v>
      </c>
      <c r="L3394" s="19" t="str">
        <f t="shared" si="605"/>
        <v/>
      </c>
      <c r="M3394" s="19">
        <f t="shared" si="605"/>
        <v>3</v>
      </c>
      <c r="N3394" s="19" t="str">
        <f t="shared" si="600"/>
        <v/>
      </c>
      <c r="O3394" s="19">
        <f t="shared" si="606"/>
        <v>6</v>
      </c>
      <c r="P3394" s="19" t="str">
        <f t="shared" si="606"/>
        <v/>
      </c>
      <c r="Q3394" s="19" t="str">
        <f t="shared" si="606"/>
        <v/>
      </c>
      <c r="R3394" s="19">
        <f t="shared" si="606"/>
        <v>18</v>
      </c>
    </row>
    <row r="3395" spans="1:18" ht="20.25">
      <c r="A3395" s="18" t="s">
        <v>7358</v>
      </c>
      <c r="B3395" s="20">
        <v>3391</v>
      </c>
      <c r="C3395" s="35" t="s">
        <v>6956</v>
      </c>
      <c r="D3395" s="24" t="s">
        <v>11710</v>
      </c>
      <c r="E3395" s="27" t="s">
        <v>17498</v>
      </c>
      <c r="F3395" s="26" t="str">
        <f t="shared" si="596"/>
        <v>笠蓋</v>
      </c>
      <c r="G3395" s="26" t="str">
        <f t="shared" si="597"/>
        <v>從竹登聲</v>
      </c>
      <c r="H3395" s="26" t="str">
        <f t="shared" si="598"/>
        <v>都滕</v>
      </c>
      <c r="I3395" s="41" t="str">
        <f t="shared" si="599"/>
        <v>4. 形声</v>
      </c>
      <c r="J3395" s="19" t="str">
        <f t="shared" si="605"/>
        <v/>
      </c>
      <c r="K3395" s="19">
        <f t="shared" si="605"/>
        <v>3</v>
      </c>
      <c r="L3395" s="19" t="str">
        <f t="shared" si="605"/>
        <v/>
      </c>
      <c r="M3395" s="19">
        <f t="shared" si="605"/>
        <v>4</v>
      </c>
      <c r="N3395" s="19" t="str">
        <f t="shared" si="600"/>
        <v/>
      </c>
      <c r="O3395" s="19">
        <f t="shared" si="606"/>
        <v>7</v>
      </c>
      <c r="P3395" s="19" t="str">
        <f t="shared" si="606"/>
        <v/>
      </c>
      <c r="Q3395" s="19" t="str">
        <f t="shared" si="606"/>
        <v/>
      </c>
      <c r="R3395" s="19">
        <f t="shared" si="606"/>
        <v>10</v>
      </c>
    </row>
    <row r="3396" spans="1:18" ht="20.25">
      <c r="A3396" s="18" t="s">
        <v>7359</v>
      </c>
      <c r="B3396" s="20">
        <v>3392</v>
      </c>
      <c r="C3396" s="35" t="s">
        <v>6850</v>
      </c>
      <c r="D3396" s="24" t="s">
        <v>11558</v>
      </c>
      <c r="E3396" s="27" t="s">
        <v>17499</v>
      </c>
      <c r="F3396" s="26" t="str">
        <f t="shared" si="596"/>
        <v>簦無柄</v>
      </c>
      <c r="G3396" s="26" t="str">
        <f t="shared" si="597"/>
        <v>從竹立聲</v>
      </c>
      <c r="H3396" s="26" t="str">
        <f t="shared" si="598"/>
        <v>力入</v>
      </c>
      <c r="I3396" s="41" t="str">
        <f t="shared" si="599"/>
        <v>4. 形声</v>
      </c>
      <c r="J3396" s="19" t="str">
        <f t="shared" si="605"/>
        <v/>
      </c>
      <c r="K3396" s="19">
        <f t="shared" si="605"/>
        <v>4</v>
      </c>
      <c r="L3396" s="19" t="str">
        <f t="shared" si="605"/>
        <v/>
      </c>
      <c r="M3396" s="19">
        <f t="shared" si="605"/>
        <v>5</v>
      </c>
      <c r="N3396" s="19" t="str">
        <f t="shared" si="600"/>
        <v/>
      </c>
      <c r="O3396" s="19">
        <f t="shared" si="606"/>
        <v>8</v>
      </c>
      <c r="P3396" s="19" t="str">
        <f t="shared" si="606"/>
        <v/>
      </c>
      <c r="Q3396" s="19" t="str">
        <f t="shared" si="606"/>
        <v/>
      </c>
      <c r="R3396" s="19">
        <f t="shared" si="606"/>
        <v>11</v>
      </c>
    </row>
    <row r="3397" spans="1:18" ht="20.25">
      <c r="A3397" s="18" t="s">
        <v>7360</v>
      </c>
      <c r="B3397" s="20">
        <v>3393</v>
      </c>
      <c r="C3397" s="35" t="s">
        <v>8933</v>
      </c>
      <c r="D3397" s="24" t="s">
        <v>12036</v>
      </c>
      <c r="E3397" s="27" t="s">
        <v>17500</v>
      </c>
      <c r="F3397" s="26" t="str">
        <f t="shared" ref="F3397:F3460" si="607">IFERROR(MID(E3397,1,K3397-1),"")</f>
        <v>大車牝服</v>
      </c>
      <c r="G3397" s="26" t="str">
        <f t="shared" ref="G3397:G3460" si="608">IFERROR(MID($E3397,K3397+1,MIN(IF(Q3397=0,100,Q3397), IF(R3397=0,100,R3397))-3-K3397),"")</f>
        <v>從竹相聲</v>
      </c>
      <c r="H3397" s="26" t="str">
        <f t="shared" ref="H3397:H3460" si="609">IFERROR(MID($E3397,R3397-2,2),"")</f>
        <v>思良</v>
      </c>
      <c r="I3397" s="41" t="str">
        <f t="shared" ref="I3397:I3460" si="610">IFERROR(IF(N(P3397)&lt;&gt;0,"1.象形 or 2.指事",IF(N(M3397)*N(O3397)&lt;&gt;0,"4. 形声",IF(AND(N(M3397)*N(N3397)&lt;&gt;0, N3397&lt;Q3397),"3. 会意",""))),"")</f>
        <v>4. 形声</v>
      </c>
      <c r="J3397" s="19" t="str">
        <f t="shared" si="605"/>
        <v/>
      </c>
      <c r="K3397" s="19">
        <f t="shared" si="605"/>
        <v>5</v>
      </c>
      <c r="L3397" s="19" t="str">
        <f t="shared" si="605"/>
        <v/>
      </c>
      <c r="M3397" s="19">
        <f t="shared" si="605"/>
        <v>6</v>
      </c>
      <c r="N3397" s="19" t="str">
        <f t="shared" ref="N3397:N3460" si="611">IFERROR(FIND(N$4,$E3397,M3397+1),"")</f>
        <v/>
      </c>
      <c r="O3397" s="19">
        <f t="shared" si="606"/>
        <v>9</v>
      </c>
      <c r="P3397" s="19" t="str">
        <f t="shared" si="606"/>
        <v/>
      </c>
      <c r="Q3397" s="19" t="str">
        <f t="shared" si="606"/>
        <v/>
      </c>
      <c r="R3397" s="19">
        <f t="shared" si="606"/>
        <v>12</v>
      </c>
    </row>
    <row r="3398" spans="1:18" ht="20.25">
      <c r="A3398" s="18" t="s">
        <v>7361</v>
      </c>
      <c r="B3398" s="20">
        <v>3394</v>
      </c>
      <c r="C3398" s="35" t="s">
        <v>6885</v>
      </c>
      <c r="D3398" s="24" t="s">
        <v>12463</v>
      </c>
      <c r="E3398" s="27" t="s">
        <v>17501</v>
      </c>
      <c r="F3398" s="26" t="str">
        <f t="shared" si="607"/>
        <v>車笭</v>
      </c>
      <c r="G3398" s="26" t="str">
        <f t="shared" si="608"/>
        <v>從竹匪聲</v>
      </c>
      <c r="H3398" s="26" t="str">
        <f t="shared" si="609"/>
        <v>敷尾</v>
      </c>
      <c r="I3398" s="41" t="str">
        <f t="shared" si="610"/>
        <v>4. 形声</v>
      </c>
      <c r="J3398" s="19" t="str">
        <f t="shared" si="605"/>
        <v/>
      </c>
      <c r="K3398" s="19">
        <f t="shared" si="605"/>
        <v>3</v>
      </c>
      <c r="L3398" s="19" t="str">
        <f t="shared" si="605"/>
        <v/>
      </c>
      <c r="M3398" s="19">
        <f t="shared" si="605"/>
        <v>4</v>
      </c>
      <c r="N3398" s="19" t="str">
        <f t="shared" si="611"/>
        <v/>
      </c>
      <c r="O3398" s="19">
        <f t="shared" si="606"/>
        <v>7</v>
      </c>
      <c r="P3398" s="19" t="str">
        <f t="shared" si="606"/>
        <v/>
      </c>
      <c r="Q3398" s="19" t="str">
        <f t="shared" si="606"/>
        <v/>
      </c>
      <c r="R3398" s="19">
        <f t="shared" si="606"/>
        <v>10</v>
      </c>
    </row>
    <row r="3399" spans="1:18" ht="20.25">
      <c r="A3399" s="18" t="s">
        <v>7362</v>
      </c>
      <c r="B3399" s="20">
        <v>3395</v>
      </c>
      <c r="C3399" s="35" t="s">
        <v>25721</v>
      </c>
      <c r="D3399" s="24" t="s">
        <v>11686</v>
      </c>
      <c r="E3399" s="27" t="s">
        <v>17502</v>
      </c>
      <c r="F3399" s="26" t="str">
        <f t="shared" si="607"/>
        <v>車笭</v>
      </c>
      <c r="G3399" s="26" t="str">
        <f t="shared" si="608"/>
        <v>從竹令聲一曰笭籯也</v>
      </c>
      <c r="H3399" s="26" t="str">
        <f t="shared" si="609"/>
        <v>郎丁</v>
      </c>
      <c r="I3399" s="41" t="str">
        <f t="shared" si="610"/>
        <v>4. 形声</v>
      </c>
      <c r="J3399" s="19" t="str">
        <f t="shared" si="605"/>
        <v/>
      </c>
      <c r="K3399" s="19">
        <f t="shared" si="605"/>
        <v>3</v>
      </c>
      <c r="L3399" s="19" t="str">
        <f t="shared" si="605"/>
        <v/>
      </c>
      <c r="M3399" s="19">
        <f t="shared" si="605"/>
        <v>4</v>
      </c>
      <c r="N3399" s="19" t="str">
        <f t="shared" si="611"/>
        <v/>
      </c>
      <c r="O3399" s="19">
        <f t="shared" si="606"/>
        <v>7</v>
      </c>
      <c r="P3399" s="19" t="str">
        <f t="shared" si="606"/>
        <v/>
      </c>
      <c r="Q3399" s="19" t="str">
        <f t="shared" si="606"/>
        <v/>
      </c>
      <c r="R3399" s="19">
        <f t="shared" si="606"/>
        <v>15</v>
      </c>
    </row>
    <row r="3400" spans="1:18" ht="20.25">
      <c r="A3400" s="18" t="s">
        <v>7363</v>
      </c>
      <c r="B3400" s="20">
        <v>3396</v>
      </c>
      <c r="C3400" s="35"/>
      <c r="D3400" s="24" t="s">
        <v>12884</v>
      </c>
      <c r="E3400" s="27" t="s">
        <v>17503</v>
      </c>
      <c r="F3400" s="26" t="str">
        <f t="shared" si="607"/>
        <v>搔馬</v>
      </c>
      <c r="G3400" s="26" t="str">
        <f t="shared" si="608"/>
        <v>從竹剡聲</v>
      </c>
      <c r="H3400" s="26" t="str">
        <f t="shared" si="609"/>
        <v>丑廉</v>
      </c>
      <c r="I3400" s="41" t="str">
        <f t="shared" si="610"/>
        <v>4. 形声</v>
      </c>
      <c r="J3400" s="19" t="str">
        <f t="shared" si="605"/>
        <v/>
      </c>
      <c r="K3400" s="19">
        <f t="shared" si="605"/>
        <v>3</v>
      </c>
      <c r="L3400" s="19" t="str">
        <f t="shared" si="605"/>
        <v/>
      </c>
      <c r="M3400" s="19">
        <f t="shared" si="605"/>
        <v>4</v>
      </c>
      <c r="N3400" s="19" t="str">
        <f t="shared" si="611"/>
        <v/>
      </c>
      <c r="O3400" s="19">
        <f t="shared" si="606"/>
        <v>7</v>
      </c>
      <c r="P3400" s="19" t="str">
        <f t="shared" si="606"/>
        <v/>
      </c>
      <c r="Q3400" s="19" t="str">
        <f t="shared" si="606"/>
        <v/>
      </c>
      <c r="R3400" s="19">
        <f t="shared" si="606"/>
        <v>10</v>
      </c>
    </row>
    <row r="3401" spans="1:18" ht="20.25">
      <c r="A3401" s="18" t="s">
        <v>7364</v>
      </c>
      <c r="B3401" s="20">
        <v>3397</v>
      </c>
      <c r="C3401" s="35" t="s">
        <v>10282</v>
      </c>
      <c r="D3401" s="24" t="s">
        <v>11855</v>
      </c>
      <c r="E3401" s="27" t="s">
        <v>17504</v>
      </c>
      <c r="F3401" s="26" t="str">
        <f t="shared" si="607"/>
        <v>馬箠</v>
      </c>
      <c r="G3401" s="26" t="str">
        <f t="shared" si="608"/>
        <v>從竹朿聲</v>
      </c>
      <c r="H3401" s="26" t="str">
        <f t="shared" si="609"/>
        <v>楚革</v>
      </c>
      <c r="I3401" s="41" t="str">
        <f t="shared" si="610"/>
        <v>4. 形声</v>
      </c>
      <c r="J3401" s="19" t="str">
        <f t="shared" si="605"/>
        <v/>
      </c>
      <c r="K3401" s="19">
        <f t="shared" si="605"/>
        <v>3</v>
      </c>
      <c r="L3401" s="19" t="str">
        <f t="shared" si="605"/>
        <v/>
      </c>
      <c r="M3401" s="19">
        <f t="shared" si="605"/>
        <v>4</v>
      </c>
      <c r="N3401" s="19" t="str">
        <f t="shared" si="611"/>
        <v/>
      </c>
      <c r="O3401" s="19">
        <f t="shared" si="606"/>
        <v>7</v>
      </c>
      <c r="P3401" s="19" t="str">
        <f t="shared" si="606"/>
        <v/>
      </c>
      <c r="Q3401" s="19" t="str">
        <f t="shared" si="606"/>
        <v/>
      </c>
      <c r="R3401" s="19">
        <f t="shared" si="606"/>
        <v>10</v>
      </c>
    </row>
    <row r="3402" spans="1:18" ht="20.25">
      <c r="A3402" s="18" t="s">
        <v>7365</v>
      </c>
      <c r="B3402" s="20">
        <v>3398</v>
      </c>
      <c r="C3402" s="35" t="s">
        <v>25722</v>
      </c>
      <c r="D3402" s="24" t="s">
        <v>12885</v>
      </c>
      <c r="E3402" s="27" t="s">
        <v>17505</v>
      </c>
      <c r="F3402" s="26" t="str">
        <f t="shared" si="607"/>
        <v>擊馬</v>
      </c>
      <c r="G3402" s="26" t="str">
        <f t="shared" si="608"/>
        <v>從竹□聲</v>
      </c>
      <c r="H3402" s="26" t="str">
        <f t="shared" si="609"/>
        <v>之壘</v>
      </c>
      <c r="I3402" s="41" t="str">
        <f t="shared" si="610"/>
        <v>4. 形声</v>
      </c>
      <c r="J3402" s="19" t="str">
        <f t="shared" si="605"/>
        <v/>
      </c>
      <c r="K3402" s="19">
        <f t="shared" si="605"/>
        <v>3</v>
      </c>
      <c r="L3402" s="19" t="str">
        <f t="shared" si="605"/>
        <v/>
      </c>
      <c r="M3402" s="19">
        <f t="shared" si="605"/>
        <v>4</v>
      </c>
      <c r="N3402" s="19" t="str">
        <f t="shared" si="611"/>
        <v/>
      </c>
      <c r="O3402" s="19">
        <f t="shared" si="606"/>
        <v>7</v>
      </c>
      <c r="P3402" s="19" t="str">
        <f t="shared" si="606"/>
        <v/>
      </c>
      <c r="Q3402" s="19" t="str">
        <f t="shared" si="606"/>
        <v/>
      </c>
      <c r="R3402" s="19">
        <f t="shared" si="606"/>
        <v>10</v>
      </c>
    </row>
    <row r="3403" spans="1:18" ht="20.25">
      <c r="A3403" s="18" t="s">
        <v>7366</v>
      </c>
      <c r="B3403" s="20">
        <v>3399</v>
      </c>
      <c r="C3403" s="35"/>
      <c r="D3403" s="24" t="s">
        <v>12886</v>
      </c>
      <c r="E3403" s="27" t="s">
        <v>17506</v>
      </c>
      <c r="F3403" s="26" t="str">
        <f t="shared" si="607"/>
        <v>箠</v>
      </c>
      <c r="G3403" s="26" t="str">
        <f t="shared" si="608"/>
        <v>從竹朶聲</v>
      </c>
      <c r="H3403" s="26" t="str">
        <f t="shared" si="609"/>
        <v>陟</v>
      </c>
      <c r="I3403" s="41" t="str">
        <f t="shared" si="610"/>
        <v>4. 形声</v>
      </c>
      <c r="J3403" s="19" t="str">
        <f t="shared" si="605"/>
        <v/>
      </c>
      <c r="K3403" s="19">
        <f t="shared" si="605"/>
        <v>2</v>
      </c>
      <c r="L3403" s="19" t="str">
        <f t="shared" si="605"/>
        <v/>
      </c>
      <c r="M3403" s="19">
        <f t="shared" si="605"/>
        <v>3</v>
      </c>
      <c r="N3403" s="19" t="str">
        <f t="shared" si="611"/>
        <v/>
      </c>
      <c r="O3403" s="19">
        <f t="shared" si="606"/>
        <v>6</v>
      </c>
      <c r="P3403" s="19" t="str">
        <f t="shared" si="606"/>
        <v/>
      </c>
      <c r="Q3403" s="19" t="str">
        <f t="shared" si="606"/>
        <v/>
      </c>
      <c r="R3403" s="19">
        <f t="shared" si="606"/>
        <v>9</v>
      </c>
    </row>
    <row r="3404" spans="1:18" ht="20.25">
      <c r="A3404" s="18" t="s">
        <v>7367</v>
      </c>
      <c r="B3404" s="20">
        <v>3400</v>
      </c>
      <c r="C3404" s="35"/>
      <c r="D3404" s="24" t="s">
        <v>12887</v>
      </c>
      <c r="E3404" s="27" t="s">
        <v>17507</v>
      </c>
      <c r="F3404" s="26" t="str">
        <f t="shared" si="607"/>
        <v>車騶箠</v>
      </c>
      <c r="G3404" s="26" t="str">
        <f t="shared" si="608"/>
        <v>箸箴具耑長半分從竹内聲</v>
      </c>
      <c r="H3404" s="26" t="str">
        <f t="shared" si="609"/>
        <v>陟衛</v>
      </c>
      <c r="I3404" s="41" t="str">
        <f t="shared" si="610"/>
        <v>4. 形声</v>
      </c>
      <c r="J3404" s="19" t="str">
        <f t="shared" si="605"/>
        <v/>
      </c>
      <c r="K3404" s="19">
        <f t="shared" si="605"/>
        <v>5</v>
      </c>
      <c r="L3404" s="19" t="str">
        <f t="shared" si="605"/>
        <v/>
      </c>
      <c r="M3404" s="19">
        <f t="shared" si="605"/>
        <v>13</v>
      </c>
      <c r="N3404" s="19" t="str">
        <f t="shared" si="611"/>
        <v/>
      </c>
      <c r="O3404" s="19">
        <f t="shared" si="606"/>
        <v>16</v>
      </c>
      <c r="P3404" s="19" t="str">
        <f t="shared" si="606"/>
        <v/>
      </c>
      <c r="Q3404" s="19" t="str">
        <f t="shared" si="606"/>
        <v/>
      </c>
      <c r="R3404" s="19">
        <f t="shared" si="606"/>
        <v>19</v>
      </c>
    </row>
    <row r="3405" spans="1:18" ht="20.25">
      <c r="A3405" s="18" t="s">
        <v>7368</v>
      </c>
      <c r="B3405" s="20">
        <v>3401</v>
      </c>
      <c r="C3405" s="35" t="s">
        <v>5859</v>
      </c>
      <c r="D3405" s="24" t="s">
        <v>11789</v>
      </c>
      <c r="E3405" s="27" t="s">
        <v>17508</v>
      </c>
      <c r="F3405" s="26" t="str">
        <f t="shared" si="607"/>
        <v>所以盛弩矢人所負</v>
      </c>
      <c r="G3405" s="26" t="str">
        <f t="shared" si="608"/>
        <v>從竹闌聲</v>
      </c>
      <c r="H3405" s="26" t="str">
        <f t="shared" si="609"/>
        <v>洛干</v>
      </c>
      <c r="I3405" s="41" t="str">
        <f t="shared" si="610"/>
        <v>4. 形声</v>
      </c>
      <c r="J3405" s="19" t="str">
        <f t="shared" ref="J3405:M3424" si="612">IFERROR(FIND(J$4,$E3405),"")</f>
        <v/>
      </c>
      <c r="K3405" s="19">
        <f t="shared" si="612"/>
        <v>9</v>
      </c>
      <c r="L3405" s="19" t="str">
        <f t="shared" si="612"/>
        <v/>
      </c>
      <c r="M3405" s="19">
        <f t="shared" si="612"/>
        <v>10</v>
      </c>
      <c r="N3405" s="19" t="str">
        <f t="shared" si="611"/>
        <v/>
      </c>
      <c r="O3405" s="19">
        <f t="shared" ref="O3405:R3424" si="613">IFERROR(FIND(O$4,$E3405),"")</f>
        <v>13</v>
      </c>
      <c r="P3405" s="19" t="str">
        <f t="shared" si="613"/>
        <v/>
      </c>
      <c r="Q3405" s="19" t="str">
        <f t="shared" si="613"/>
        <v/>
      </c>
      <c r="R3405" s="19">
        <f t="shared" si="613"/>
        <v>16</v>
      </c>
    </row>
    <row r="3406" spans="1:18" ht="20.25">
      <c r="A3406" s="18" t="s">
        <v>7369</v>
      </c>
      <c r="B3406" s="20">
        <v>3402</v>
      </c>
      <c r="C3406" s="35" t="s">
        <v>25723</v>
      </c>
      <c r="D3406" s="24" t="s">
        <v>11572</v>
      </c>
      <c r="E3406" s="27" t="s">
        <v>17509</v>
      </c>
      <c r="F3406" s="26" t="str">
        <f t="shared" si="607"/>
        <v>弩矢箙</v>
      </c>
      <c r="G3406" s="26" t="str">
        <f t="shared" si="608"/>
        <v>從竹服聲周禮仲秋獻矢箙</v>
      </c>
      <c r="H3406" s="26" t="str">
        <f t="shared" si="609"/>
        <v>房六</v>
      </c>
      <c r="I3406" s="41" t="str">
        <f t="shared" si="610"/>
        <v>4. 形声</v>
      </c>
      <c r="J3406" s="19" t="str">
        <f t="shared" si="612"/>
        <v/>
      </c>
      <c r="K3406" s="19">
        <f t="shared" si="612"/>
        <v>4</v>
      </c>
      <c r="L3406" s="19" t="str">
        <f t="shared" si="612"/>
        <v/>
      </c>
      <c r="M3406" s="19">
        <f t="shared" si="612"/>
        <v>5</v>
      </c>
      <c r="N3406" s="19" t="str">
        <f t="shared" si="611"/>
        <v/>
      </c>
      <c r="O3406" s="19">
        <f t="shared" si="613"/>
        <v>8</v>
      </c>
      <c r="P3406" s="19" t="str">
        <f t="shared" si="613"/>
        <v/>
      </c>
      <c r="Q3406" s="19" t="str">
        <f t="shared" si="613"/>
        <v/>
      </c>
      <c r="R3406" s="19">
        <f t="shared" si="613"/>
        <v>18</v>
      </c>
    </row>
    <row r="3407" spans="1:18" ht="20.25">
      <c r="A3407" s="18" t="s">
        <v>7370</v>
      </c>
      <c r="B3407" s="20">
        <v>3403</v>
      </c>
      <c r="C3407" s="35"/>
      <c r="D3407" s="24" t="s">
        <v>11716</v>
      </c>
      <c r="E3407" s="27" t="s">
        <v>17510</v>
      </c>
      <c r="F3407" s="26" t="str">
        <f t="shared" si="607"/>
        <v>栙雙</v>
      </c>
      <c r="G3407" s="26" t="str">
        <f t="shared" si="608"/>
        <v>從竹朱聲</v>
      </c>
      <c r="H3407" s="26" t="str">
        <f t="shared" si="609"/>
        <v>陟輸</v>
      </c>
      <c r="I3407" s="41" t="str">
        <f t="shared" si="610"/>
        <v>4. 形声</v>
      </c>
      <c r="J3407" s="19" t="str">
        <f t="shared" si="612"/>
        <v/>
      </c>
      <c r="K3407" s="19">
        <f t="shared" si="612"/>
        <v>3</v>
      </c>
      <c r="L3407" s="19" t="str">
        <f t="shared" si="612"/>
        <v/>
      </c>
      <c r="M3407" s="19">
        <f t="shared" si="612"/>
        <v>4</v>
      </c>
      <c r="N3407" s="19" t="str">
        <f t="shared" si="611"/>
        <v/>
      </c>
      <c r="O3407" s="19">
        <f t="shared" si="613"/>
        <v>7</v>
      </c>
      <c r="P3407" s="19" t="str">
        <f t="shared" si="613"/>
        <v/>
      </c>
      <c r="Q3407" s="19" t="str">
        <f t="shared" si="613"/>
        <v/>
      </c>
      <c r="R3407" s="19">
        <f t="shared" si="613"/>
        <v>10</v>
      </c>
    </row>
    <row r="3408" spans="1:18" ht="20.25">
      <c r="A3408" s="18" t="s">
        <v>7371</v>
      </c>
      <c r="B3408" s="20">
        <v>3404</v>
      </c>
      <c r="C3408" s="35" t="s">
        <v>25724</v>
      </c>
      <c r="D3408" s="24" t="s">
        <v>11723</v>
      </c>
      <c r="E3408" s="27" t="s">
        <v>17511</v>
      </c>
      <c r="F3408" s="26" t="str">
        <f t="shared" si="607"/>
        <v>折竹箠</v>
      </c>
      <c r="G3408" s="26" t="str">
        <f t="shared" si="608"/>
        <v>從竹占聲潁川人名小貌所書冩為笘</v>
      </c>
      <c r="H3408" s="26" t="str">
        <f t="shared" si="609"/>
        <v>失廉</v>
      </c>
      <c r="I3408" s="41" t="str">
        <f t="shared" si="610"/>
        <v>4. 形声</v>
      </c>
      <c r="J3408" s="19" t="str">
        <f t="shared" si="612"/>
        <v/>
      </c>
      <c r="K3408" s="19">
        <f t="shared" si="612"/>
        <v>4</v>
      </c>
      <c r="L3408" s="19" t="str">
        <f t="shared" si="612"/>
        <v/>
      </c>
      <c r="M3408" s="19">
        <f t="shared" si="612"/>
        <v>5</v>
      </c>
      <c r="N3408" s="19" t="str">
        <f t="shared" si="611"/>
        <v/>
      </c>
      <c r="O3408" s="19">
        <f t="shared" si="613"/>
        <v>8</v>
      </c>
      <c r="P3408" s="19" t="str">
        <f t="shared" si="613"/>
        <v/>
      </c>
      <c r="Q3408" s="19" t="str">
        <f t="shared" si="613"/>
        <v/>
      </c>
      <c r="R3408" s="19">
        <f t="shared" si="613"/>
        <v>22</v>
      </c>
    </row>
    <row r="3409" spans="1:18" ht="20.25">
      <c r="A3409" s="18" t="s">
        <v>7372</v>
      </c>
      <c r="B3409" s="20">
        <v>3405</v>
      </c>
      <c r="C3409" s="35" t="s">
        <v>6846</v>
      </c>
      <c r="D3409" s="24" t="s">
        <v>12284</v>
      </c>
      <c r="E3409" s="27" t="s">
        <v>17512</v>
      </c>
      <c r="F3409" s="26" t="str">
        <f t="shared" si="607"/>
        <v>笞</v>
      </c>
      <c r="G3409" s="26" t="str">
        <f t="shared" si="608"/>
        <v>從竹旦聲</v>
      </c>
      <c r="H3409" s="26" t="str">
        <f t="shared" si="609"/>
        <v>當割</v>
      </c>
      <c r="I3409" s="41" t="str">
        <f t="shared" si="610"/>
        <v>4. 形声</v>
      </c>
      <c r="J3409" s="19" t="str">
        <f t="shared" si="612"/>
        <v/>
      </c>
      <c r="K3409" s="19">
        <f t="shared" si="612"/>
        <v>2</v>
      </c>
      <c r="L3409" s="19" t="str">
        <f t="shared" si="612"/>
        <v/>
      </c>
      <c r="M3409" s="19">
        <f t="shared" si="612"/>
        <v>3</v>
      </c>
      <c r="N3409" s="19" t="str">
        <f t="shared" si="611"/>
        <v/>
      </c>
      <c r="O3409" s="19">
        <f t="shared" si="613"/>
        <v>6</v>
      </c>
      <c r="P3409" s="19" t="str">
        <f t="shared" si="613"/>
        <v/>
      </c>
      <c r="Q3409" s="19" t="str">
        <f t="shared" si="613"/>
        <v/>
      </c>
      <c r="R3409" s="19">
        <f t="shared" si="613"/>
        <v>9</v>
      </c>
    </row>
    <row r="3410" spans="1:18" ht="20.25">
      <c r="A3410" s="18" t="s">
        <v>7373</v>
      </c>
      <c r="B3410" s="20">
        <v>3406</v>
      </c>
      <c r="C3410" s="35" t="s">
        <v>6855</v>
      </c>
      <c r="D3410" s="24" t="s">
        <v>12189</v>
      </c>
      <c r="E3410" s="27" t="s">
        <v>17513</v>
      </c>
      <c r="F3410" s="26" t="str">
        <f t="shared" si="607"/>
        <v>擊</v>
      </c>
      <c r="G3410" s="26" t="str">
        <f t="shared" si="608"/>
        <v>從竹台聲</v>
      </c>
      <c r="H3410" s="26" t="str">
        <f t="shared" si="609"/>
        <v>丑之</v>
      </c>
      <c r="I3410" s="41" t="str">
        <f t="shared" si="610"/>
        <v>4. 形声</v>
      </c>
      <c r="J3410" s="19" t="str">
        <f t="shared" si="612"/>
        <v/>
      </c>
      <c r="K3410" s="19">
        <f t="shared" si="612"/>
        <v>2</v>
      </c>
      <c r="L3410" s="19" t="str">
        <f t="shared" si="612"/>
        <v/>
      </c>
      <c r="M3410" s="19">
        <f t="shared" si="612"/>
        <v>3</v>
      </c>
      <c r="N3410" s="19" t="str">
        <f t="shared" si="611"/>
        <v/>
      </c>
      <c r="O3410" s="19">
        <f t="shared" si="613"/>
        <v>6</v>
      </c>
      <c r="P3410" s="19" t="str">
        <f t="shared" si="613"/>
        <v/>
      </c>
      <c r="Q3410" s="19" t="str">
        <f t="shared" si="613"/>
        <v/>
      </c>
      <c r="R3410" s="19">
        <f t="shared" si="613"/>
        <v>9</v>
      </c>
    </row>
    <row r="3411" spans="1:18" ht="20.25">
      <c r="A3411" s="18" t="s">
        <v>7374</v>
      </c>
      <c r="B3411" s="20">
        <v>3407</v>
      </c>
      <c r="C3411" s="35" t="s">
        <v>5846</v>
      </c>
      <c r="D3411" s="24" t="s">
        <v>12034</v>
      </c>
      <c r="E3411" s="27" t="s">
        <v>17514</v>
      </c>
      <c r="F3411" s="26" t="str">
        <f t="shared" si="607"/>
        <v>驗</v>
      </c>
      <c r="G3411" s="26" t="str">
        <f t="shared" si="608"/>
        <v>一曰銳也貫也從竹韱聲</v>
      </c>
      <c r="H3411" s="26" t="str">
        <f t="shared" si="609"/>
        <v>七廉</v>
      </c>
      <c r="I3411" s="41" t="str">
        <f t="shared" si="610"/>
        <v>4. 形声</v>
      </c>
      <c r="J3411" s="19" t="str">
        <f t="shared" si="612"/>
        <v/>
      </c>
      <c r="K3411" s="19">
        <f t="shared" si="612"/>
        <v>2</v>
      </c>
      <c r="L3411" s="19" t="str">
        <f t="shared" si="612"/>
        <v/>
      </c>
      <c r="M3411" s="19">
        <f t="shared" si="612"/>
        <v>9</v>
      </c>
      <c r="N3411" s="19" t="str">
        <f t="shared" si="611"/>
        <v/>
      </c>
      <c r="O3411" s="19">
        <f t="shared" si="613"/>
        <v>12</v>
      </c>
      <c r="P3411" s="19" t="str">
        <f t="shared" si="613"/>
        <v/>
      </c>
      <c r="Q3411" s="19" t="str">
        <f t="shared" si="613"/>
        <v/>
      </c>
      <c r="R3411" s="19">
        <f t="shared" si="613"/>
        <v>15</v>
      </c>
    </row>
    <row r="3412" spans="1:18" ht="20.25">
      <c r="A3412" s="18" t="s">
        <v>7375</v>
      </c>
      <c r="B3412" s="20">
        <v>3408</v>
      </c>
      <c r="C3412" s="35"/>
      <c r="D3412" s="24" t="s">
        <v>12888</v>
      </c>
      <c r="E3412" s="27" t="s">
        <v>17515</v>
      </c>
      <c r="F3412" s="26" t="str">
        <f t="shared" si="607"/>
        <v>榜</v>
      </c>
      <c r="G3412" s="26" t="str">
        <f t="shared" si="608"/>
        <v>從竹殿聲臣鉉等曰當從□省聲</v>
      </c>
      <c r="H3412" s="26" t="str">
        <f t="shared" si="609"/>
        <v>徒䰟</v>
      </c>
      <c r="I3412" s="41" t="str">
        <f t="shared" si="610"/>
        <v>4. 形声</v>
      </c>
      <c r="J3412" s="19" t="str">
        <f t="shared" si="612"/>
        <v/>
      </c>
      <c r="K3412" s="19">
        <f t="shared" si="612"/>
        <v>2</v>
      </c>
      <c r="L3412" s="19" t="str">
        <f t="shared" si="612"/>
        <v/>
      </c>
      <c r="M3412" s="19">
        <f t="shared" si="612"/>
        <v>3</v>
      </c>
      <c r="N3412" s="19">
        <f t="shared" si="611"/>
        <v>12</v>
      </c>
      <c r="O3412" s="19">
        <f t="shared" si="613"/>
        <v>6</v>
      </c>
      <c r="P3412" s="19" t="str">
        <f t="shared" si="613"/>
        <v/>
      </c>
      <c r="Q3412" s="19" t="str">
        <f t="shared" si="613"/>
        <v/>
      </c>
      <c r="R3412" s="19">
        <f t="shared" si="613"/>
        <v>18</v>
      </c>
    </row>
    <row r="3413" spans="1:18" ht="20.25">
      <c r="A3413" s="18" t="s">
        <v>7376</v>
      </c>
      <c r="B3413" s="20">
        <v>3409</v>
      </c>
      <c r="C3413" s="35" t="s">
        <v>6880</v>
      </c>
      <c r="D3413" s="24" t="s">
        <v>11567</v>
      </c>
      <c r="E3413" s="27" t="s">
        <v>17516</v>
      </c>
      <c r="F3413" s="26" t="str">
        <f t="shared" si="607"/>
        <v>綴衣箴</v>
      </c>
      <c r="G3413" s="26" t="str">
        <f t="shared" si="608"/>
        <v>從竹咸聲</v>
      </c>
      <c r="H3413" s="26" t="str">
        <f t="shared" si="609"/>
        <v>職深</v>
      </c>
      <c r="I3413" s="41" t="str">
        <f t="shared" si="610"/>
        <v>4. 形声</v>
      </c>
      <c r="J3413" s="19" t="str">
        <f t="shared" si="612"/>
        <v/>
      </c>
      <c r="K3413" s="19">
        <f t="shared" si="612"/>
        <v>4</v>
      </c>
      <c r="L3413" s="19" t="str">
        <f t="shared" si="612"/>
        <v/>
      </c>
      <c r="M3413" s="19">
        <f t="shared" si="612"/>
        <v>5</v>
      </c>
      <c r="N3413" s="19" t="str">
        <f t="shared" si="611"/>
        <v/>
      </c>
      <c r="O3413" s="19">
        <f t="shared" si="613"/>
        <v>8</v>
      </c>
      <c r="P3413" s="19" t="str">
        <f t="shared" si="613"/>
        <v/>
      </c>
      <c r="Q3413" s="19" t="str">
        <f t="shared" si="613"/>
        <v/>
      </c>
      <c r="R3413" s="19">
        <f t="shared" si="613"/>
        <v>11</v>
      </c>
    </row>
    <row r="3414" spans="1:18" ht="20.25">
      <c r="A3414" s="18" t="s">
        <v>7377</v>
      </c>
      <c r="B3414" s="20">
        <v>3410</v>
      </c>
      <c r="C3414" s="35" t="s">
        <v>25725</v>
      </c>
      <c r="D3414" s="24" t="s">
        <v>12889</v>
      </c>
      <c r="E3414" s="27" t="s">
        <v>17517</v>
      </c>
      <c r="F3414" s="26" t="str">
        <f t="shared" si="607"/>
        <v>以竿擊人</v>
      </c>
      <c r="G3414" s="26" t="str">
        <f t="shared" si="608"/>
        <v>從竹削聲虞舜樂曰箾韶</v>
      </c>
      <c r="H3414" s="26" t="str">
        <f t="shared" si="609"/>
        <v>所角</v>
      </c>
      <c r="I3414" s="41" t="str">
        <f t="shared" si="610"/>
        <v>4. 形声</v>
      </c>
      <c r="J3414" s="19" t="str">
        <f t="shared" si="612"/>
        <v/>
      </c>
      <c r="K3414" s="19">
        <f t="shared" si="612"/>
        <v>5</v>
      </c>
      <c r="L3414" s="19" t="str">
        <f t="shared" si="612"/>
        <v/>
      </c>
      <c r="M3414" s="19">
        <f t="shared" si="612"/>
        <v>6</v>
      </c>
      <c r="N3414" s="19" t="str">
        <f t="shared" si="611"/>
        <v/>
      </c>
      <c r="O3414" s="19">
        <f t="shared" si="613"/>
        <v>9</v>
      </c>
      <c r="P3414" s="19" t="str">
        <f t="shared" si="613"/>
        <v/>
      </c>
      <c r="Q3414" s="19" t="str">
        <f t="shared" si="613"/>
        <v/>
      </c>
      <c r="R3414" s="19">
        <f t="shared" si="613"/>
        <v>18</v>
      </c>
    </row>
    <row r="3415" spans="1:18" ht="20.25">
      <c r="A3415" s="18" t="s">
        <v>7378</v>
      </c>
      <c r="B3415" s="20">
        <v>3411</v>
      </c>
      <c r="C3415" s="35" t="s">
        <v>6836</v>
      </c>
      <c r="D3415" s="24" t="s">
        <v>11634</v>
      </c>
      <c r="E3415" s="27" t="s">
        <v>17518</v>
      </c>
      <c r="F3415" s="26" t="str">
        <f t="shared" si="607"/>
        <v>管三十六簧</v>
      </c>
      <c r="G3415" s="26" t="str">
        <f t="shared" si="608"/>
        <v>從竹亏聲</v>
      </c>
      <c r="H3415" s="26" t="str">
        <f t="shared" si="609"/>
        <v>羽俱</v>
      </c>
      <c r="I3415" s="41" t="str">
        <f t="shared" si="610"/>
        <v>4. 形声</v>
      </c>
      <c r="J3415" s="19" t="str">
        <f t="shared" si="612"/>
        <v/>
      </c>
      <c r="K3415" s="19">
        <f t="shared" si="612"/>
        <v>6</v>
      </c>
      <c r="L3415" s="19" t="str">
        <f t="shared" si="612"/>
        <v/>
      </c>
      <c r="M3415" s="19">
        <f t="shared" si="612"/>
        <v>7</v>
      </c>
      <c r="N3415" s="19" t="str">
        <f t="shared" si="611"/>
        <v/>
      </c>
      <c r="O3415" s="19">
        <f t="shared" si="613"/>
        <v>10</v>
      </c>
      <c r="P3415" s="19" t="str">
        <f t="shared" si="613"/>
        <v/>
      </c>
      <c r="Q3415" s="19" t="str">
        <f t="shared" si="613"/>
        <v/>
      </c>
      <c r="R3415" s="19">
        <f t="shared" si="613"/>
        <v>13</v>
      </c>
    </row>
    <row r="3416" spans="1:18" ht="20.25">
      <c r="A3416" s="18" t="s">
        <v>7379</v>
      </c>
      <c r="B3416" s="20">
        <v>3412</v>
      </c>
      <c r="C3416" s="35" t="s">
        <v>6847</v>
      </c>
      <c r="D3416" s="24" t="s">
        <v>12073</v>
      </c>
      <c r="E3416" s="27" t="s">
        <v>17519</v>
      </c>
      <c r="F3416" s="26" t="str">
        <f t="shared" si="607"/>
        <v>十三簧象鳯之身</v>
      </c>
      <c r="G3416" s="26" t="str">
        <f t="shared" si="608"/>
        <v>笙正月之音物生故謂之笙大者謂之巢小者謂之和從竹生聲古者隨作笙</v>
      </c>
      <c r="H3416" s="26" t="str">
        <f t="shared" si="609"/>
        <v>所庚</v>
      </c>
      <c r="I3416" s="41" t="str">
        <f t="shared" si="610"/>
        <v>4. 形声</v>
      </c>
      <c r="J3416" s="19" t="str">
        <f t="shared" si="612"/>
        <v/>
      </c>
      <c r="K3416" s="19">
        <f t="shared" si="612"/>
        <v>8</v>
      </c>
      <c r="L3416" s="19">
        <f t="shared" si="612"/>
        <v>4</v>
      </c>
      <c r="M3416" s="19">
        <f t="shared" si="612"/>
        <v>30</v>
      </c>
      <c r="N3416" s="19" t="str">
        <f t="shared" si="611"/>
        <v/>
      </c>
      <c r="O3416" s="19">
        <f t="shared" si="613"/>
        <v>33</v>
      </c>
      <c r="P3416" s="19" t="str">
        <f t="shared" si="613"/>
        <v/>
      </c>
      <c r="Q3416" s="19" t="str">
        <f t="shared" si="613"/>
        <v/>
      </c>
      <c r="R3416" s="19">
        <f t="shared" si="613"/>
        <v>41</v>
      </c>
    </row>
    <row r="3417" spans="1:18" ht="20.25">
      <c r="A3417" s="18" t="s">
        <v>7380</v>
      </c>
      <c r="B3417" s="20">
        <v>3413</v>
      </c>
      <c r="C3417" s="35" t="s">
        <v>6596</v>
      </c>
      <c r="D3417" s="24" t="s">
        <v>11628</v>
      </c>
      <c r="E3417" s="27" t="s">
        <v>17520</v>
      </c>
      <c r="F3417" s="26" t="str">
        <f t="shared" si="607"/>
        <v>笙中簧</v>
      </c>
      <c r="G3417" s="26" t="str">
        <f t="shared" si="608"/>
        <v>從竹黄聲古者女媧作簧</v>
      </c>
      <c r="H3417" s="26" t="str">
        <f t="shared" si="609"/>
        <v>戸光</v>
      </c>
      <c r="I3417" s="41" t="str">
        <f t="shared" si="610"/>
        <v>4. 形声</v>
      </c>
      <c r="J3417" s="19" t="str">
        <f t="shared" si="612"/>
        <v/>
      </c>
      <c r="K3417" s="19">
        <f t="shared" si="612"/>
        <v>4</v>
      </c>
      <c r="L3417" s="19" t="str">
        <f t="shared" si="612"/>
        <v/>
      </c>
      <c r="M3417" s="19">
        <f t="shared" si="612"/>
        <v>5</v>
      </c>
      <c r="N3417" s="19" t="str">
        <f t="shared" si="611"/>
        <v/>
      </c>
      <c r="O3417" s="19">
        <f t="shared" si="613"/>
        <v>8</v>
      </c>
      <c r="P3417" s="19" t="str">
        <f t="shared" si="613"/>
        <v/>
      </c>
      <c r="Q3417" s="19" t="str">
        <f t="shared" si="613"/>
        <v/>
      </c>
      <c r="R3417" s="19">
        <f t="shared" si="613"/>
        <v>17</v>
      </c>
    </row>
    <row r="3418" spans="1:18" ht="20.25">
      <c r="A3418" s="18" t="s">
        <v>7381</v>
      </c>
      <c r="B3418" s="20">
        <v>3414</v>
      </c>
      <c r="C3418" s="35"/>
      <c r="D3418" s="24" t="s">
        <v>12890</v>
      </c>
      <c r="E3418" s="27" t="s">
        <v>17521</v>
      </c>
      <c r="F3418" s="26" t="str">
        <f t="shared" si="607"/>
        <v/>
      </c>
      <c r="G3418" s="26" t="str">
        <f t="shared" si="608"/>
        <v/>
      </c>
      <c r="H3418" s="26" t="str">
        <f t="shared" si="609"/>
        <v>是支</v>
      </c>
      <c r="I3418" s="41" t="str">
        <f t="shared" si="610"/>
        <v>4. 形声</v>
      </c>
      <c r="J3418" s="19" t="str">
        <f t="shared" si="612"/>
        <v/>
      </c>
      <c r="K3418" s="19" t="str">
        <f t="shared" si="612"/>
        <v/>
      </c>
      <c r="L3418" s="19" t="str">
        <f t="shared" si="612"/>
        <v/>
      </c>
      <c r="M3418" s="19">
        <f t="shared" si="612"/>
        <v>3</v>
      </c>
      <c r="N3418" s="19" t="str">
        <f t="shared" si="611"/>
        <v/>
      </c>
      <c r="O3418" s="19">
        <f t="shared" si="613"/>
        <v>6</v>
      </c>
      <c r="P3418" s="19" t="str">
        <f t="shared" si="613"/>
        <v/>
      </c>
      <c r="Q3418" s="19" t="str">
        <f t="shared" si="613"/>
        <v/>
      </c>
      <c r="R3418" s="19">
        <f t="shared" si="613"/>
        <v>9</v>
      </c>
    </row>
    <row r="3419" spans="1:18" ht="20.25">
      <c r="A3419" s="18" t="s">
        <v>7382</v>
      </c>
      <c r="B3419" s="20">
        <v>3415</v>
      </c>
      <c r="C3419" s="36" t="s">
        <v>25726</v>
      </c>
      <c r="D3419" s="24" t="s">
        <v>11793</v>
      </c>
      <c r="E3419" s="27" t="s">
        <v>17522</v>
      </c>
      <c r="F3419" s="26" t="str">
        <f t="shared" si="607"/>
        <v/>
      </c>
      <c r="G3419" s="26" t="str">
        <f t="shared" si="608"/>
        <v/>
      </c>
      <c r="H3419" s="26" t="str">
        <f t="shared" si="609"/>
        <v>穌彫</v>
      </c>
      <c r="I3419" s="41" t="str">
        <f t="shared" si="610"/>
        <v>4. 形声</v>
      </c>
      <c r="J3419" s="19" t="str">
        <f t="shared" si="612"/>
        <v/>
      </c>
      <c r="K3419" s="19" t="str">
        <f t="shared" si="612"/>
        <v/>
      </c>
      <c r="L3419" s="19">
        <f t="shared" si="612"/>
        <v>5</v>
      </c>
      <c r="M3419" s="19">
        <f t="shared" si="612"/>
        <v>9</v>
      </c>
      <c r="N3419" s="19" t="str">
        <f t="shared" si="611"/>
        <v/>
      </c>
      <c r="O3419" s="19">
        <f t="shared" si="613"/>
        <v>12</v>
      </c>
      <c r="P3419" s="19" t="str">
        <f t="shared" si="613"/>
        <v/>
      </c>
      <c r="Q3419" s="19" t="str">
        <f t="shared" si="613"/>
        <v/>
      </c>
      <c r="R3419" s="19">
        <f t="shared" si="613"/>
        <v>15</v>
      </c>
    </row>
    <row r="3420" spans="1:18" ht="20.25">
      <c r="A3420" s="18" t="s">
        <v>7383</v>
      </c>
      <c r="B3420" s="20">
        <v>3416</v>
      </c>
      <c r="C3420" s="35" t="s">
        <v>5707</v>
      </c>
      <c r="D3420" s="24" t="s">
        <v>12891</v>
      </c>
      <c r="E3420" s="27" t="s">
        <v>17523</v>
      </c>
      <c r="F3420" s="26" t="str">
        <f t="shared" si="607"/>
        <v>通簫</v>
      </c>
      <c r="G3420" s="26" t="str">
        <f t="shared" si="608"/>
        <v>從竹同聲</v>
      </c>
      <c r="H3420" s="26" t="str">
        <f t="shared" si="609"/>
        <v>徒弄</v>
      </c>
      <c r="I3420" s="41" t="str">
        <f t="shared" si="610"/>
        <v>4. 形声</v>
      </c>
      <c r="J3420" s="19" t="str">
        <f t="shared" si="612"/>
        <v/>
      </c>
      <c r="K3420" s="19">
        <f t="shared" si="612"/>
        <v>3</v>
      </c>
      <c r="L3420" s="19" t="str">
        <f t="shared" si="612"/>
        <v/>
      </c>
      <c r="M3420" s="19">
        <f t="shared" si="612"/>
        <v>4</v>
      </c>
      <c r="N3420" s="19" t="str">
        <f t="shared" si="611"/>
        <v/>
      </c>
      <c r="O3420" s="19">
        <f t="shared" si="613"/>
        <v>7</v>
      </c>
      <c r="P3420" s="19" t="str">
        <f t="shared" si="613"/>
        <v/>
      </c>
      <c r="Q3420" s="19" t="str">
        <f t="shared" si="613"/>
        <v/>
      </c>
      <c r="R3420" s="19">
        <f t="shared" si="613"/>
        <v>10</v>
      </c>
    </row>
    <row r="3421" spans="1:18" ht="20.25">
      <c r="A3421" s="18" t="s">
        <v>7384</v>
      </c>
      <c r="B3421" s="20">
        <v>3417</v>
      </c>
      <c r="C3421" s="35" t="s">
        <v>5855</v>
      </c>
      <c r="D3421" s="24" t="s">
        <v>12665</v>
      </c>
      <c r="E3421" s="27" t="s">
        <v>17524</v>
      </c>
      <c r="F3421" s="26" t="str">
        <f t="shared" si="607"/>
        <v>三孔龠</v>
      </c>
      <c r="G3421" s="26" t="str">
        <f t="shared" si="608"/>
        <v>大者謂之笙其中謂之籟小者謂之箹從竹賴聲</v>
      </c>
      <c r="H3421" s="26" t="str">
        <f t="shared" si="609"/>
        <v>洛帶</v>
      </c>
      <c r="I3421" s="41" t="str">
        <f t="shared" si="610"/>
        <v>4. 形声</v>
      </c>
      <c r="J3421" s="19" t="str">
        <f t="shared" si="612"/>
        <v/>
      </c>
      <c r="K3421" s="19">
        <f t="shared" si="612"/>
        <v>4</v>
      </c>
      <c r="L3421" s="19" t="str">
        <f t="shared" si="612"/>
        <v/>
      </c>
      <c r="M3421" s="19">
        <f t="shared" si="612"/>
        <v>20</v>
      </c>
      <c r="N3421" s="19" t="str">
        <f t="shared" si="611"/>
        <v/>
      </c>
      <c r="O3421" s="19">
        <f t="shared" si="613"/>
        <v>23</v>
      </c>
      <c r="P3421" s="19" t="str">
        <f t="shared" si="613"/>
        <v/>
      </c>
      <c r="Q3421" s="19" t="str">
        <f t="shared" si="613"/>
        <v/>
      </c>
      <c r="R3421" s="19">
        <f t="shared" si="613"/>
        <v>26</v>
      </c>
    </row>
    <row r="3422" spans="1:18" ht="20.25">
      <c r="A3422" s="18" t="s">
        <v>7385</v>
      </c>
      <c r="B3422" s="20">
        <v>3418</v>
      </c>
      <c r="C3422" s="35" t="s">
        <v>25727</v>
      </c>
      <c r="D3422" s="24" t="s">
        <v>11594</v>
      </c>
      <c r="E3422" s="27" t="s">
        <v>17525</v>
      </c>
      <c r="F3422" s="26" t="str">
        <f t="shared" si="607"/>
        <v>小籟</v>
      </c>
      <c r="G3422" s="26" t="str">
        <f t="shared" si="608"/>
        <v>從竹約聲</v>
      </c>
      <c r="H3422" s="26" t="str">
        <f t="shared" si="609"/>
        <v>於角</v>
      </c>
      <c r="I3422" s="41" t="str">
        <f t="shared" si="610"/>
        <v>4. 形声</v>
      </c>
      <c r="J3422" s="19" t="str">
        <f t="shared" si="612"/>
        <v/>
      </c>
      <c r="K3422" s="19">
        <f t="shared" si="612"/>
        <v>3</v>
      </c>
      <c r="L3422" s="19" t="str">
        <f t="shared" si="612"/>
        <v/>
      </c>
      <c r="M3422" s="19">
        <f t="shared" si="612"/>
        <v>4</v>
      </c>
      <c r="N3422" s="19" t="str">
        <f t="shared" si="611"/>
        <v/>
      </c>
      <c r="O3422" s="19">
        <f t="shared" si="613"/>
        <v>7</v>
      </c>
      <c r="P3422" s="19" t="str">
        <f t="shared" si="613"/>
        <v/>
      </c>
      <c r="Q3422" s="19" t="str">
        <f t="shared" si="613"/>
        <v/>
      </c>
      <c r="R3422" s="19">
        <f t="shared" si="613"/>
        <v>10</v>
      </c>
    </row>
    <row r="3423" spans="1:18" ht="20.25">
      <c r="A3423" s="18" t="s">
        <v>7386</v>
      </c>
      <c r="B3423" s="20">
        <v>3419</v>
      </c>
      <c r="C3423" s="35" t="s">
        <v>9287</v>
      </c>
      <c r="D3423" s="24" t="s">
        <v>12534</v>
      </c>
      <c r="E3423" s="27" t="s">
        <v>17526</v>
      </c>
      <c r="F3423" s="26" t="str">
        <f t="shared" si="607"/>
        <v/>
      </c>
      <c r="G3423" s="26" t="str">
        <f t="shared" si="608"/>
        <v/>
      </c>
      <c r="H3423" s="26" t="str">
        <f t="shared" si="609"/>
        <v>古滿</v>
      </c>
      <c r="I3423" s="41" t="str">
        <f t="shared" si="610"/>
        <v>4. 形声</v>
      </c>
      <c r="J3423" s="19" t="str">
        <f t="shared" si="612"/>
        <v/>
      </c>
      <c r="K3423" s="19" t="str">
        <f t="shared" si="612"/>
        <v/>
      </c>
      <c r="L3423" s="19" t="str">
        <f t="shared" si="612"/>
        <v/>
      </c>
      <c r="M3423" s="19">
        <f t="shared" si="612"/>
        <v>18</v>
      </c>
      <c r="N3423" s="19" t="str">
        <f t="shared" si="611"/>
        <v/>
      </c>
      <c r="O3423" s="19">
        <f t="shared" si="613"/>
        <v>21</v>
      </c>
      <c r="P3423" s="19" t="str">
        <f t="shared" si="613"/>
        <v/>
      </c>
      <c r="Q3423" s="19" t="str">
        <f t="shared" si="613"/>
        <v/>
      </c>
      <c r="R3423" s="19">
        <f t="shared" si="613"/>
        <v>24</v>
      </c>
    </row>
    <row r="3424" spans="1:18" ht="20.25">
      <c r="A3424" s="18" t="s">
        <v>7387</v>
      </c>
      <c r="B3424" s="20">
        <v>3420</v>
      </c>
      <c r="C3424" s="35" t="s">
        <v>25728</v>
      </c>
      <c r="D3424" s="24" t="s">
        <v>12534</v>
      </c>
      <c r="E3424" s="27" t="s">
        <v>17527</v>
      </c>
      <c r="F3424" s="26" t="str">
        <f t="shared" si="607"/>
        <v>古者玉琯以玉舜之時西王母來獻其白琯前零陵文學姓奚於伶道舜祠下得笙玉琯夫以玉作音故神人以和鳯皇來儀</v>
      </c>
      <c r="G3424" s="26" t="str">
        <f t="shared" si="608"/>
        <v/>
      </c>
      <c r="H3424" s="26" t="str">
        <f t="shared" si="609"/>
        <v/>
      </c>
      <c r="I3424" s="41" t="str">
        <f t="shared" si="610"/>
        <v>4. 形声</v>
      </c>
      <c r="J3424" s="19" t="str">
        <f t="shared" si="612"/>
        <v/>
      </c>
      <c r="K3424" s="19">
        <f t="shared" si="612"/>
        <v>49</v>
      </c>
      <c r="L3424" s="19" t="str">
        <f t="shared" si="612"/>
        <v/>
      </c>
      <c r="M3424" s="19">
        <f t="shared" si="612"/>
        <v>50</v>
      </c>
      <c r="N3424" s="19" t="str">
        <f t="shared" si="611"/>
        <v/>
      </c>
      <c r="O3424" s="19">
        <f t="shared" si="613"/>
        <v>53</v>
      </c>
      <c r="P3424" s="19" t="str">
        <f t="shared" si="613"/>
        <v/>
      </c>
      <c r="Q3424" s="19" t="str">
        <f t="shared" si="613"/>
        <v/>
      </c>
      <c r="R3424" s="19" t="str">
        <f t="shared" si="613"/>
        <v/>
      </c>
    </row>
    <row r="3425" spans="1:18" ht="20.25">
      <c r="A3425" s="18" t="s">
        <v>7388</v>
      </c>
      <c r="B3425" s="20">
        <v>3421</v>
      </c>
      <c r="C3425" s="35" t="s">
        <v>9326</v>
      </c>
      <c r="D3425" s="24" t="s">
        <v>11854</v>
      </c>
      <c r="E3425" s="27" t="s">
        <v>17528</v>
      </c>
      <c r="F3425" s="26" t="str">
        <f t="shared" si="607"/>
        <v/>
      </c>
      <c r="G3425" s="26" t="str">
        <f t="shared" si="608"/>
        <v/>
      </c>
      <c r="H3425" s="26" t="str">
        <f t="shared" si="609"/>
        <v>亾沼</v>
      </c>
      <c r="I3425" s="41" t="str">
        <f t="shared" si="610"/>
        <v>4. 形声</v>
      </c>
      <c r="J3425" s="19" t="str">
        <f t="shared" ref="J3425:M3444" si="614">IFERROR(FIND(J$4,$E3425),"")</f>
        <v/>
      </c>
      <c r="K3425" s="19" t="str">
        <f t="shared" si="614"/>
        <v/>
      </c>
      <c r="L3425" s="19" t="str">
        <f t="shared" si="614"/>
        <v/>
      </c>
      <c r="M3425" s="19">
        <f t="shared" si="614"/>
        <v>6</v>
      </c>
      <c r="N3425" s="19" t="str">
        <f t="shared" si="611"/>
        <v/>
      </c>
      <c r="O3425" s="19">
        <f t="shared" ref="O3425:R3444" si="615">IFERROR(FIND(O$4,$E3425),"")</f>
        <v>9</v>
      </c>
      <c r="P3425" s="19" t="str">
        <f t="shared" si="615"/>
        <v/>
      </c>
      <c r="Q3425" s="19" t="str">
        <f t="shared" si="615"/>
        <v/>
      </c>
      <c r="R3425" s="19">
        <f t="shared" si="615"/>
        <v>12</v>
      </c>
    </row>
    <row r="3426" spans="1:18" ht="20.25">
      <c r="A3426" s="18" t="s">
        <v>7389</v>
      </c>
      <c r="B3426" s="20">
        <v>3422</v>
      </c>
      <c r="C3426" s="35" t="s">
        <v>10265</v>
      </c>
      <c r="D3426" s="24" t="s">
        <v>11846</v>
      </c>
      <c r="E3426" s="27" t="s">
        <v>17529</v>
      </c>
      <c r="F3426" s="26" t="str">
        <f t="shared" si="607"/>
        <v>七孔筩</v>
      </c>
      <c r="G3426" s="26" t="str">
        <f t="shared" si="608"/>
        <v>從竹由聲羌笛三孔徐鍇曰當從省乃得聲</v>
      </c>
      <c r="H3426" s="26" t="str">
        <f t="shared" si="609"/>
        <v>徒歴</v>
      </c>
      <c r="I3426" s="41" t="str">
        <f t="shared" si="610"/>
        <v>4. 形声</v>
      </c>
      <c r="J3426" s="19" t="str">
        <f t="shared" si="614"/>
        <v/>
      </c>
      <c r="K3426" s="19">
        <f t="shared" si="614"/>
        <v>4</v>
      </c>
      <c r="L3426" s="19" t="str">
        <f t="shared" si="614"/>
        <v/>
      </c>
      <c r="M3426" s="19">
        <f t="shared" si="614"/>
        <v>5</v>
      </c>
      <c r="N3426" s="19">
        <f t="shared" si="611"/>
        <v>17</v>
      </c>
      <c r="O3426" s="19">
        <f t="shared" si="615"/>
        <v>8</v>
      </c>
      <c r="P3426" s="19" t="str">
        <f t="shared" si="615"/>
        <v/>
      </c>
      <c r="Q3426" s="19" t="str">
        <f t="shared" si="615"/>
        <v/>
      </c>
      <c r="R3426" s="19">
        <f t="shared" si="615"/>
        <v>24</v>
      </c>
    </row>
    <row r="3427" spans="1:18" ht="20.25">
      <c r="A3427" s="18" t="s">
        <v>7390</v>
      </c>
      <c r="B3427" s="20">
        <v>3423</v>
      </c>
      <c r="C3427" s="35" t="s">
        <v>25729</v>
      </c>
      <c r="D3427" s="24" t="s">
        <v>12892</v>
      </c>
      <c r="E3427" s="27" t="s">
        <v>17530</v>
      </c>
      <c r="F3427" s="26" t="str">
        <f t="shared" si="607"/>
        <v>以竹曲五之樂</v>
      </c>
      <c r="G3427" s="26" t="str">
        <f t="shared" si="608"/>
        <v>從竹從巩巩持之也竹亦聲</v>
      </c>
      <c r="H3427" s="26" t="str">
        <f t="shared" si="609"/>
        <v>張六</v>
      </c>
      <c r="I3427" s="41" t="str">
        <f t="shared" si="610"/>
        <v>4. 形声</v>
      </c>
      <c r="J3427" s="19" t="str">
        <f t="shared" si="614"/>
        <v/>
      </c>
      <c r="K3427" s="19">
        <f t="shared" si="614"/>
        <v>8</v>
      </c>
      <c r="L3427" s="19" t="str">
        <f t="shared" si="614"/>
        <v/>
      </c>
      <c r="M3427" s="19">
        <f t="shared" si="614"/>
        <v>9</v>
      </c>
      <c r="N3427" s="19">
        <f t="shared" si="611"/>
        <v>11</v>
      </c>
      <c r="O3427" s="19">
        <f t="shared" si="615"/>
        <v>19</v>
      </c>
      <c r="P3427" s="19" t="str">
        <f t="shared" si="615"/>
        <v/>
      </c>
      <c r="Q3427" s="19" t="str">
        <f t="shared" si="615"/>
        <v/>
      </c>
      <c r="R3427" s="19">
        <f t="shared" si="615"/>
        <v>22</v>
      </c>
    </row>
    <row r="3428" spans="1:18" ht="20.25">
      <c r="A3428" s="18" t="s">
        <v>7391</v>
      </c>
      <c r="B3428" s="20">
        <v>3424</v>
      </c>
      <c r="C3428" s="35" t="s">
        <v>6861</v>
      </c>
      <c r="D3428" s="24" t="s">
        <v>11954</v>
      </c>
      <c r="E3428" s="27" t="s">
        <v>17531</v>
      </c>
      <c r="F3428" s="26" t="str">
        <f t="shared" si="607"/>
        <v>鼓竹身樂</v>
      </c>
      <c r="G3428" s="26" t="str">
        <f t="shared" si="608"/>
        <v>從竹爭聲</v>
      </c>
      <c r="H3428" s="26" t="str">
        <f t="shared" si="609"/>
        <v>側莖</v>
      </c>
      <c r="I3428" s="41" t="str">
        <f t="shared" si="610"/>
        <v>4. 形声</v>
      </c>
      <c r="J3428" s="19" t="str">
        <f t="shared" si="614"/>
        <v/>
      </c>
      <c r="K3428" s="19">
        <f t="shared" si="614"/>
        <v>6</v>
      </c>
      <c r="L3428" s="19" t="str">
        <f t="shared" si="614"/>
        <v/>
      </c>
      <c r="M3428" s="19">
        <f t="shared" si="614"/>
        <v>7</v>
      </c>
      <c r="N3428" s="19" t="str">
        <f t="shared" si="611"/>
        <v/>
      </c>
      <c r="O3428" s="19">
        <f t="shared" si="615"/>
        <v>10</v>
      </c>
      <c r="P3428" s="19" t="str">
        <f t="shared" si="615"/>
        <v/>
      </c>
      <c r="Q3428" s="19" t="str">
        <f t="shared" si="615"/>
        <v/>
      </c>
      <c r="R3428" s="19">
        <f t="shared" si="615"/>
        <v>13</v>
      </c>
    </row>
    <row r="3429" spans="1:18" ht="20.25">
      <c r="A3429" s="18" t="s">
        <v>7392</v>
      </c>
      <c r="B3429" s="20">
        <v>3425</v>
      </c>
      <c r="C3429" s="35" t="s">
        <v>25730</v>
      </c>
      <c r="D3429" s="24" t="s">
        <v>11910</v>
      </c>
      <c r="E3429" s="27" t="s">
        <v>17532</v>
      </c>
      <c r="F3429" s="26" t="str">
        <f t="shared" si="607"/>
        <v>吹鞭</v>
      </c>
      <c r="G3429" s="26" t="str">
        <f t="shared" si="608"/>
        <v>從竹聲</v>
      </c>
      <c r="H3429" s="26" t="str">
        <f t="shared" si="609"/>
        <v>古乎</v>
      </c>
      <c r="I3429" s="41" t="str">
        <f t="shared" si="610"/>
        <v>4. 形声</v>
      </c>
      <c r="J3429" s="19" t="str">
        <f t="shared" si="614"/>
        <v/>
      </c>
      <c r="K3429" s="19">
        <f t="shared" si="614"/>
        <v>3</v>
      </c>
      <c r="L3429" s="19" t="str">
        <f t="shared" si="614"/>
        <v/>
      </c>
      <c r="M3429" s="19">
        <f t="shared" si="614"/>
        <v>4</v>
      </c>
      <c r="N3429" s="19" t="str">
        <f t="shared" si="611"/>
        <v/>
      </c>
      <c r="O3429" s="19">
        <f t="shared" si="615"/>
        <v>7</v>
      </c>
      <c r="P3429" s="19" t="str">
        <f t="shared" si="615"/>
        <v/>
      </c>
      <c r="Q3429" s="19" t="str">
        <f t="shared" si="615"/>
        <v/>
      </c>
      <c r="R3429" s="19">
        <f t="shared" si="615"/>
        <v>10</v>
      </c>
    </row>
    <row r="3430" spans="1:18" ht="20.25">
      <c r="A3430" s="18" t="s">
        <v>7393</v>
      </c>
      <c r="B3430" s="20">
        <v>3426</v>
      </c>
      <c r="C3430" s="35" t="s">
        <v>9325</v>
      </c>
      <c r="D3430" s="24" t="s">
        <v>12893</v>
      </c>
      <c r="E3430" s="27" t="s">
        <v>17533</v>
      </c>
      <c r="F3430" s="26" t="str">
        <f t="shared" si="607"/>
        <v>吹筩</v>
      </c>
      <c r="G3430" s="26" t="str">
        <f t="shared" si="608"/>
        <v>從竹秋聲</v>
      </c>
      <c r="H3430" s="26" t="str">
        <f t="shared" si="609"/>
        <v>七肖</v>
      </c>
      <c r="I3430" s="41" t="str">
        <f t="shared" si="610"/>
        <v>4. 形声</v>
      </c>
      <c r="J3430" s="19" t="str">
        <f t="shared" si="614"/>
        <v/>
      </c>
      <c r="K3430" s="19">
        <f t="shared" si="614"/>
        <v>3</v>
      </c>
      <c r="L3430" s="19" t="str">
        <f t="shared" si="614"/>
        <v/>
      </c>
      <c r="M3430" s="19">
        <f t="shared" si="614"/>
        <v>4</v>
      </c>
      <c r="N3430" s="19" t="str">
        <f t="shared" si="611"/>
        <v/>
      </c>
      <c r="O3430" s="19">
        <f t="shared" si="615"/>
        <v>7</v>
      </c>
      <c r="P3430" s="19" t="str">
        <f t="shared" si="615"/>
        <v/>
      </c>
      <c r="Q3430" s="19" t="str">
        <f t="shared" si="615"/>
        <v/>
      </c>
      <c r="R3430" s="19">
        <f t="shared" si="615"/>
        <v>10</v>
      </c>
    </row>
    <row r="3431" spans="1:18" ht="20.25">
      <c r="A3431" s="18" t="s">
        <v>7394</v>
      </c>
      <c r="B3431" s="20">
        <v>3427</v>
      </c>
      <c r="C3431" s="36" t="s">
        <v>9482</v>
      </c>
      <c r="D3431" s="24" t="s">
        <v>12144</v>
      </c>
      <c r="E3431" s="27" t="s">
        <v>17534</v>
      </c>
      <c r="F3431" s="26" t="str">
        <f t="shared" si="607"/>
        <v>壺矢</v>
      </c>
      <c r="G3431" s="26" t="str">
        <f t="shared" si="608"/>
        <v>從竹壽聲</v>
      </c>
      <c r="H3431" s="26" t="str">
        <f t="shared" si="609"/>
        <v>直由</v>
      </c>
      <c r="I3431" s="41" t="str">
        <f t="shared" si="610"/>
        <v>4. 形声</v>
      </c>
      <c r="J3431" s="19" t="str">
        <f t="shared" si="614"/>
        <v/>
      </c>
      <c r="K3431" s="19">
        <f t="shared" si="614"/>
        <v>3</v>
      </c>
      <c r="L3431" s="19" t="str">
        <f t="shared" si="614"/>
        <v/>
      </c>
      <c r="M3431" s="19">
        <f t="shared" si="614"/>
        <v>4</v>
      </c>
      <c r="N3431" s="19" t="str">
        <f t="shared" si="611"/>
        <v/>
      </c>
      <c r="O3431" s="19">
        <f t="shared" si="615"/>
        <v>7</v>
      </c>
      <c r="P3431" s="19" t="str">
        <f t="shared" si="615"/>
        <v/>
      </c>
      <c r="Q3431" s="19" t="str">
        <f t="shared" si="615"/>
        <v/>
      </c>
      <c r="R3431" s="19">
        <f t="shared" si="615"/>
        <v>10</v>
      </c>
    </row>
    <row r="3432" spans="1:18" ht="20.25">
      <c r="A3432" s="18" t="s">
        <v>7395</v>
      </c>
      <c r="B3432" s="20">
        <v>3428</v>
      </c>
      <c r="C3432" s="35" t="s">
        <v>25731</v>
      </c>
      <c r="D3432" s="24" t="s">
        <v>12894</v>
      </c>
      <c r="E3432" s="27" t="s">
        <v>17535</v>
      </c>
      <c r="F3432" s="26" t="str">
        <f t="shared" si="607"/>
        <v/>
      </c>
      <c r="G3432" s="26" t="str">
        <f t="shared" si="608"/>
        <v/>
      </c>
      <c r="H3432" s="26" t="str">
        <f t="shared" si="609"/>
        <v>先代</v>
      </c>
      <c r="I3432" s="41" t="str">
        <f t="shared" si="610"/>
        <v>4. 形声</v>
      </c>
      <c r="J3432" s="19" t="str">
        <f t="shared" si="614"/>
        <v/>
      </c>
      <c r="K3432" s="19" t="str">
        <f t="shared" si="614"/>
        <v/>
      </c>
      <c r="L3432" s="19" t="str">
        <f t="shared" si="614"/>
        <v/>
      </c>
      <c r="M3432" s="19">
        <f t="shared" si="614"/>
        <v>8</v>
      </c>
      <c r="N3432" s="19">
        <f t="shared" si="611"/>
        <v>10</v>
      </c>
      <c r="O3432" s="19">
        <f t="shared" si="615"/>
        <v>14</v>
      </c>
      <c r="P3432" s="19" t="str">
        <f t="shared" si="615"/>
        <v/>
      </c>
      <c r="Q3432" s="19" t="str">
        <f t="shared" si="615"/>
        <v/>
      </c>
      <c r="R3432" s="19">
        <f t="shared" si="615"/>
        <v>17</v>
      </c>
    </row>
    <row r="3433" spans="1:18" ht="20.25">
      <c r="A3433" s="18" t="s">
        <v>7396</v>
      </c>
      <c r="B3433" s="20">
        <v>3429</v>
      </c>
      <c r="C3433" s="35" t="s">
        <v>25732</v>
      </c>
      <c r="D3433" s="24" t="s">
        <v>11966</v>
      </c>
      <c r="E3433" s="27" t="s">
        <v>17536</v>
      </c>
      <c r="F3433" s="26" t="str">
        <f t="shared" si="607"/>
        <v>局戲</v>
      </c>
      <c r="G3433" s="26" t="str">
        <f t="shared" si="608"/>
        <v>六箸十二棊也從竹博聲古者烏胄作簙</v>
      </c>
      <c r="H3433" s="26" t="str">
        <f t="shared" si="609"/>
        <v>各</v>
      </c>
      <c r="I3433" s="41" t="str">
        <f t="shared" si="610"/>
        <v>4. 形声</v>
      </c>
      <c r="J3433" s="19" t="str">
        <f t="shared" si="614"/>
        <v/>
      </c>
      <c r="K3433" s="19">
        <f t="shared" si="614"/>
        <v>3</v>
      </c>
      <c r="L3433" s="19" t="str">
        <f t="shared" si="614"/>
        <v/>
      </c>
      <c r="M3433" s="19">
        <f t="shared" si="614"/>
        <v>10</v>
      </c>
      <c r="N3433" s="19" t="str">
        <f t="shared" si="611"/>
        <v/>
      </c>
      <c r="O3433" s="19">
        <f t="shared" si="615"/>
        <v>13</v>
      </c>
      <c r="P3433" s="19" t="str">
        <f t="shared" si="615"/>
        <v/>
      </c>
      <c r="Q3433" s="19" t="str">
        <f t="shared" si="615"/>
        <v/>
      </c>
      <c r="R3433" s="19">
        <f t="shared" si="615"/>
        <v>22</v>
      </c>
    </row>
    <row r="3434" spans="1:18" ht="20.25">
      <c r="A3434" s="18" t="s">
        <v>7397</v>
      </c>
      <c r="B3434" s="20">
        <v>3430</v>
      </c>
      <c r="C3434" s="35" t="s">
        <v>9352</v>
      </c>
      <c r="D3434" s="24" t="s">
        <v>11650</v>
      </c>
      <c r="E3434" s="27" t="s">
        <v>17537</v>
      </c>
      <c r="F3434" s="26" t="str">
        <f t="shared" si="607"/>
        <v>藩落</v>
      </c>
      <c r="G3434" s="26" t="str">
        <f t="shared" si="608"/>
        <v>從竹畢聲春秋傳曰篳門圭窬</v>
      </c>
      <c r="H3434" s="26" t="str">
        <f t="shared" si="609"/>
        <v>卑吉</v>
      </c>
      <c r="I3434" s="41" t="str">
        <f t="shared" si="610"/>
        <v>4. 形声</v>
      </c>
      <c r="J3434" s="19" t="str">
        <f t="shared" si="614"/>
        <v/>
      </c>
      <c r="K3434" s="19">
        <f t="shared" si="614"/>
        <v>3</v>
      </c>
      <c r="L3434" s="19" t="str">
        <f t="shared" si="614"/>
        <v/>
      </c>
      <c r="M3434" s="19">
        <f t="shared" si="614"/>
        <v>4</v>
      </c>
      <c r="N3434" s="19" t="str">
        <f t="shared" si="611"/>
        <v/>
      </c>
      <c r="O3434" s="19">
        <f t="shared" si="615"/>
        <v>7</v>
      </c>
      <c r="P3434" s="19" t="str">
        <f t="shared" si="615"/>
        <v/>
      </c>
      <c r="Q3434" s="19" t="str">
        <f t="shared" si="615"/>
        <v/>
      </c>
      <c r="R3434" s="19">
        <f t="shared" si="615"/>
        <v>18</v>
      </c>
    </row>
    <row r="3435" spans="1:18" ht="20.25">
      <c r="A3435" s="18" t="s">
        <v>7398</v>
      </c>
      <c r="B3435" s="20">
        <v>3431</v>
      </c>
      <c r="C3435" s="35"/>
      <c r="D3435" s="24" t="s">
        <v>11859</v>
      </c>
      <c r="E3435" s="27" t="s">
        <v>17538</v>
      </c>
      <c r="F3435" s="26" t="str">
        <f t="shared" si="607"/>
        <v>蔽不見</v>
      </c>
      <c r="G3435" s="26" t="str">
        <f t="shared" si="608"/>
        <v>從竹□聲</v>
      </c>
      <c r="H3435" s="26" t="str">
        <f t="shared" si="609"/>
        <v>烏代</v>
      </c>
      <c r="I3435" s="41" t="str">
        <f t="shared" si="610"/>
        <v>4. 形声</v>
      </c>
      <c r="J3435" s="19" t="str">
        <f t="shared" si="614"/>
        <v/>
      </c>
      <c r="K3435" s="19">
        <f t="shared" si="614"/>
        <v>4</v>
      </c>
      <c r="L3435" s="19" t="str">
        <f t="shared" si="614"/>
        <v/>
      </c>
      <c r="M3435" s="19">
        <f t="shared" si="614"/>
        <v>5</v>
      </c>
      <c r="N3435" s="19" t="str">
        <f t="shared" si="611"/>
        <v/>
      </c>
      <c r="O3435" s="19">
        <f t="shared" si="615"/>
        <v>8</v>
      </c>
      <c r="P3435" s="19" t="str">
        <f t="shared" si="615"/>
        <v/>
      </c>
      <c r="Q3435" s="19" t="str">
        <f t="shared" si="615"/>
        <v/>
      </c>
      <c r="R3435" s="19">
        <f t="shared" si="615"/>
        <v>11</v>
      </c>
    </row>
    <row r="3436" spans="1:18" ht="20.25">
      <c r="A3436" s="18" t="s">
        <v>7399</v>
      </c>
      <c r="B3436" s="20">
        <v>3432</v>
      </c>
      <c r="C3436" s="35"/>
      <c r="D3436" s="24" t="s">
        <v>11707</v>
      </c>
      <c r="E3436" s="27" t="s">
        <v>17539</v>
      </c>
      <c r="F3436" s="26" t="str">
        <f t="shared" si="607"/>
        <v>隿射所蔽者</v>
      </c>
      <c r="G3436" s="26" t="str">
        <f t="shared" si="608"/>
        <v>從竹嚴聲</v>
      </c>
      <c r="H3436" s="26" t="str">
        <f t="shared" si="609"/>
        <v>語杴</v>
      </c>
      <c r="I3436" s="41" t="str">
        <f t="shared" si="610"/>
        <v>4. 形声</v>
      </c>
      <c r="J3436" s="19" t="str">
        <f t="shared" si="614"/>
        <v/>
      </c>
      <c r="K3436" s="19">
        <f t="shared" si="614"/>
        <v>6</v>
      </c>
      <c r="L3436" s="19" t="str">
        <f t="shared" si="614"/>
        <v/>
      </c>
      <c r="M3436" s="19">
        <f t="shared" si="614"/>
        <v>7</v>
      </c>
      <c r="N3436" s="19" t="str">
        <f t="shared" si="611"/>
        <v/>
      </c>
      <c r="O3436" s="19">
        <f t="shared" si="615"/>
        <v>10</v>
      </c>
      <c r="P3436" s="19" t="str">
        <f t="shared" si="615"/>
        <v/>
      </c>
      <c r="Q3436" s="19" t="str">
        <f t="shared" si="615"/>
        <v/>
      </c>
      <c r="R3436" s="19">
        <f t="shared" si="615"/>
        <v>13</v>
      </c>
    </row>
    <row r="3437" spans="1:18" ht="20.25">
      <c r="A3437" s="18" t="s">
        <v>7400</v>
      </c>
      <c r="B3437" s="20">
        <v>3433</v>
      </c>
      <c r="C3437" s="35" t="s">
        <v>9360</v>
      </c>
      <c r="D3437" s="24" t="s">
        <v>12414</v>
      </c>
      <c r="E3437" s="27" t="s">
        <v>17540</v>
      </c>
      <c r="F3437" s="26" t="str">
        <f t="shared" si="607"/>
        <v>禁苑</v>
      </c>
      <c r="G3437" s="26" t="str">
        <f t="shared" si="608"/>
        <v>從竹御聲春秋傳曰澤之目篽</v>
      </c>
      <c r="H3437" s="26" t="str">
        <f t="shared" si="609"/>
        <v>魚舉</v>
      </c>
      <c r="I3437" s="41" t="str">
        <f t="shared" si="610"/>
        <v>4. 形声</v>
      </c>
      <c r="J3437" s="19" t="str">
        <f t="shared" si="614"/>
        <v/>
      </c>
      <c r="K3437" s="19">
        <f t="shared" si="614"/>
        <v>3</v>
      </c>
      <c r="L3437" s="19" t="str">
        <f t="shared" si="614"/>
        <v/>
      </c>
      <c r="M3437" s="19">
        <f t="shared" si="614"/>
        <v>4</v>
      </c>
      <c r="N3437" s="19" t="str">
        <f t="shared" si="611"/>
        <v/>
      </c>
      <c r="O3437" s="19">
        <f t="shared" si="615"/>
        <v>7</v>
      </c>
      <c r="P3437" s="19" t="str">
        <f t="shared" si="615"/>
        <v/>
      </c>
      <c r="Q3437" s="19" t="str">
        <f t="shared" si="615"/>
        <v/>
      </c>
      <c r="R3437" s="19">
        <f t="shared" si="615"/>
        <v>18</v>
      </c>
    </row>
    <row r="3438" spans="1:18" ht="20.25">
      <c r="A3438" s="18" t="s">
        <v>7401</v>
      </c>
      <c r="B3438" s="20">
        <v>3434</v>
      </c>
      <c r="C3438" s="35" t="s">
        <v>9360</v>
      </c>
      <c r="D3438" s="24" t="s">
        <v>12414</v>
      </c>
      <c r="E3438" s="27" t="s">
        <v>17541</v>
      </c>
      <c r="F3438" s="26" t="str">
        <f t="shared" si="607"/>
        <v/>
      </c>
      <c r="G3438" s="26" t="str">
        <f t="shared" si="608"/>
        <v/>
      </c>
      <c r="H3438" s="26" t="str">
        <f t="shared" si="609"/>
        <v/>
      </c>
      <c r="I3438" s="41" t="str">
        <f t="shared" si="610"/>
        <v>4. 形声</v>
      </c>
      <c r="J3438" s="19" t="str">
        <f t="shared" si="614"/>
        <v/>
      </c>
      <c r="K3438" s="19" t="str">
        <f t="shared" si="614"/>
        <v/>
      </c>
      <c r="L3438" s="19" t="str">
        <f t="shared" si="614"/>
        <v/>
      </c>
      <c r="M3438" s="19">
        <f t="shared" si="614"/>
        <v>3</v>
      </c>
      <c r="N3438" s="19" t="str">
        <f t="shared" si="611"/>
        <v/>
      </c>
      <c r="O3438" s="19">
        <f t="shared" si="615"/>
        <v>6</v>
      </c>
      <c r="P3438" s="19" t="str">
        <f t="shared" si="615"/>
        <v/>
      </c>
      <c r="Q3438" s="19" t="str">
        <f t="shared" si="615"/>
        <v/>
      </c>
      <c r="R3438" s="19" t="str">
        <f t="shared" si="615"/>
        <v/>
      </c>
    </row>
    <row r="3439" spans="1:18" ht="20.25">
      <c r="A3439" s="18" t="s">
        <v>7402</v>
      </c>
      <c r="B3439" s="20">
        <v>3435</v>
      </c>
      <c r="C3439" s="35" t="s">
        <v>9094</v>
      </c>
      <c r="D3439" s="24" t="s">
        <v>11618</v>
      </c>
      <c r="E3439" s="27" t="s">
        <v>17542</v>
      </c>
      <c r="F3439" s="26" t="str">
        <f t="shared" si="607"/>
        <v>長六寸計厯數者從竹從弄言常弄乃不誤</v>
      </c>
      <c r="G3439" s="26" t="str">
        <f t="shared" si="608"/>
        <v/>
      </c>
      <c r="H3439" s="26" t="str">
        <f t="shared" si="609"/>
        <v>蘇貫</v>
      </c>
      <c r="I3439" s="41" t="str">
        <f t="shared" si="610"/>
        <v>3. 会意</v>
      </c>
      <c r="J3439" s="19" t="str">
        <f t="shared" si="614"/>
        <v/>
      </c>
      <c r="K3439" s="19">
        <f t="shared" si="614"/>
        <v>18</v>
      </c>
      <c r="L3439" s="19" t="str">
        <f t="shared" si="614"/>
        <v/>
      </c>
      <c r="M3439" s="19">
        <f t="shared" si="614"/>
        <v>8</v>
      </c>
      <c r="N3439" s="19">
        <f t="shared" si="611"/>
        <v>10</v>
      </c>
      <c r="O3439" s="19" t="str">
        <f t="shared" si="615"/>
        <v/>
      </c>
      <c r="P3439" s="19" t="str">
        <f t="shared" si="615"/>
        <v/>
      </c>
      <c r="Q3439" s="19" t="str">
        <f t="shared" si="615"/>
        <v/>
      </c>
      <c r="R3439" s="19">
        <f t="shared" si="615"/>
        <v>21</v>
      </c>
    </row>
    <row r="3440" spans="1:18" ht="20.25">
      <c r="A3440" s="18" t="s">
        <v>7403</v>
      </c>
      <c r="B3440" s="20">
        <v>3436</v>
      </c>
      <c r="C3440" s="35" t="s">
        <v>6567</v>
      </c>
      <c r="D3440" s="24" t="s">
        <v>11618</v>
      </c>
      <c r="E3440" s="27" t="s">
        <v>17543</v>
      </c>
      <c r="F3440" s="26" t="str">
        <f t="shared" si="607"/>
        <v>數</v>
      </c>
      <c r="G3440" s="26" t="str">
        <f t="shared" si="608"/>
        <v>從竹從具讀若筭</v>
      </c>
      <c r="H3440" s="26" t="str">
        <f t="shared" si="609"/>
        <v>蘇管</v>
      </c>
      <c r="I3440" s="41" t="str">
        <f t="shared" si="610"/>
        <v>3. 会意</v>
      </c>
      <c r="J3440" s="19" t="str">
        <f t="shared" si="614"/>
        <v/>
      </c>
      <c r="K3440" s="19">
        <f t="shared" si="614"/>
        <v>2</v>
      </c>
      <c r="L3440" s="19" t="str">
        <f t="shared" si="614"/>
        <v/>
      </c>
      <c r="M3440" s="19">
        <f t="shared" si="614"/>
        <v>3</v>
      </c>
      <c r="N3440" s="19">
        <f t="shared" si="611"/>
        <v>5</v>
      </c>
      <c r="O3440" s="19" t="str">
        <f t="shared" si="615"/>
        <v/>
      </c>
      <c r="P3440" s="19" t="str">
        <f t="shared" si="615"/>
        <v/>
      </c>
      <c r="Q3440" s="19" t="str">
        <f t="shared" si="615"/>
        <v/>
      </c>
      <c r="R3440" s="19">
        <f t="shared" si="615"/>
        <v>12</v>
      </c>
    </row>
    <row r="3441" spans="1:18" ht="20.25">
      <c r="A3441" s="18" t="s">
        <v>7404</v>
      </c>
      <c r="B3441" s="20">
        <v>3437</v>
      </c>
      <c r="C3441" s="35" t="s">
        <v>9024</v>
      </c>
      <c r="D3441" s="24" t="s">
        <v>12137</v>
      </c>
      <c r="E3441" s="27" t="s">
        <v>17544</v>
      </c>
      <c r="F3441" s="26" t="str">
        <f t="shared" si="607"/>
        <v>此字本闕臣鉉等案孫愐唐韻引説文云喜</v>
      </c>
      <c r="G3441" s="26" t="str">
        <f t="shared" si="608"/>
        <v>從竹從大而不述其義今俗皆從犬又案李陽氷刋定説文從竹從夭義云竹得風其體夭屈如人之笑未知其審</v>
      </c>
      <c r="H3441" s="26" t="str">
        <f t="shared" si="609"/>
        <v>私妙</v>
      </c>
      <c r="I3441" s="41" t="str">
        <f t="shared" si="610"/>
        <v>3. 会意</v>
      </c>
      <c r="J3441" s="19" t="str">
        <f t="shared" si="614"/>
        <v/>
      </c>
      <c r="K3441" s="19">
        <f t="shared" si="614"/>
        <v>18</v>
      </c>
      <c r="L3441" s="19" t="str">
        <f t="shared" si="614"/>
        <v/>
      </c>
      <c r="M3441" s="19">
        <f t="shared" si="614"/>
        <v>19</v>
      </c>
      <c r="N3441" s="19">
        <f t="shared" si="611"/>
        <v>21</v>
      </c>
      <c r="O3441" s="19" t="str">
        <f t="shared" si="615"/>
        <v/>
      </c>
      <c r="P3441" s="19" t="str">
        <f t="shared" si="615"/>
        <v/>
      </c>
      <c r="Q3441" s="19" t="str">
        <f t="shared" si="615"/>
        <v/>
      </c>
      <c r="R3441" s="19">
        <f t="shared" si="615"/>
        <v>65</v>
      </c>
    </row>
    <row r="3442" spans="1:18" ht="20.25">
      <c r="A3442" s="18" t="s">
        <v>7405</v>
      </c>
      <c r="B3442" s="20">
        <v>3438</v>
      </c>
      <c r="C3442" s="35" t="s">
        <v>9365</v>
      </c>
      <c r="D3442" s="24" t="s">
        <v>11697</v>
      </c>
      <c r="E3442" s="27" t="s">
        <v>17545</v>
      </c>
      <c r="F3442" s="26" t="str">
        <f t="shared" si="607"/>
        <v>閣邊小屋</v>
      </c>
      <c r="G3442" s="26" t="str">
        <f t="shared" si="608"/>
        <v>從竹移聲説文通用誃</v>
      </c>
      <c r="H3442" s="26" t="str">
        <f t="shared" si="609"/>
        <v>弋支</v>
      </c>
      <c r="I3442" s="41" t="str">
        <f t="shared" si="610"/>
        <v>4. 形声</v>
      </c>
      <c r="J3442" s="19" t="str">
        <f t="shared" si="614"/>
        <v/>
      </c>
      <c r="K3442" s="19">
        <f t="shared" si="614"/>
        <v>5</v>
      </c>
      <c r="L3442" s="19" t="str">
        <f t="shared" si="614"/>
        <v/>
      </c>
      <c r="M3442" s="19">
        <f t="shared" si="614"/>
        <v>6</v>
      </c>
      <c r="N3442" s="19" t="str">
        <f t="shared" si="611"/>
        <v/>
      </c>
      <c r="O3442" s="19">
        <f t="shared" si="615"/>
        <v>9</v>
      </c>
      <c r="P3442" s="19" t="str">
        <f t="shared" si="615"/>
        <v/>
      </c>
      <c r="Q3442" s="19" t="str">
        <f t="shared" si="615"/>
        <v/>
      </c>
      <c r="R3442" s="19">
        <f t="shared" si="615"/>
        <v>17</v>
      </c>
    </row>
    <row r="3443" spans="1:18" ht="20.25">
      <c r="A3443" s="18" t="s">
        <v>7406</v>
      </c>
      <c r="B3443" s="20">
        <v>3439</v>
      </c>
      <c r="C3443" s="35" t="s">
        <v>6862</v>
      </c>
      <c r="D3443" s="24" t="s">
        <v>11861</v>
      </c>
      <c r="E3443" s="27" t="s">
        <v>17546</v>
      </c>
      <c r="F3443" s="26" t="str">
        <f t="shared" si="607"/>
        <v>竹皮</v>
      </c>
      <c r="G3443" s="26" t="str">
        <f t="shared" si="608"/>
        <v>從竹均聲</v>
      </c>
      <c r="H3443" s="26" t="str">
        <f t="shared" si="609"/>
        <v>王春</v>
      </c>
      <c r="I3443" s="41" t="str">
        <f t="shared" si="610"/>
        <v>4. 形声</v>
      </c>
      <c r="J3443" s="19" t="str">
        <f t="shared" si="614"/>
        <v/>
      </c>
      <c r="K3443" s="19">
        <f t="shared" si="614"/>
        <v>3</v>
      </c>
      <c r="L3443" s="19" t="str">
        <f t="shared" si="614"/>
        <v/>
      </c>
      <c r="M3443" s="19">
        <f t="shared" si="614"/>
        <v>4</v>
      </c>
      <c r="N3443" s="19" t="str">
        <f t="shared" si="611"/>
        <v/>
      </c>
      <c r="O3443" s="19">
        <f t="shared" si="615"/>
        <v>7</v>
      </c>
      <c r="P3443" s="19" t="str">
        <f t="shared" si="615"/>
        <v/>
      </c>
      <c r="Q3443" s="19" t="str">
        <f t="shared" si="615"/>
        <v/>
      </c>
      <c r="R3443" s="19">
        <f t="shared" si="615"/>
        <v>10</v>
      </c>
    </row>
    <row r="3444" spans="1:18" ht="20.25">
      <c r="A3444" s="18" t="s">
        <v>7407</v>
      </c>
      <c r="B3444" s="20">
        <v>3440</v>
      </c>
      <c r="C3444" s="35" t="s">
        <v>6843</v>
      </c>
      <c r="D3444" s="24" t="s">
        <v>11564</v>
      </c>
      <c r="E3444" s="27" t="s">
        <v>17547</v>
      </c>
      <c r="F3444" s="26" t="str">
        <f t="shared" si="607"/>
        <v>公及士所搢</v>
      </c>
      <c r="G3444" s="26" t="str">
        <f t="shared" si="608"/>
        <v>從竹勿聲案籀文作□象形義云佩也古笏佩之此字後人所加</v>
      </c>
      <c r="H3444" s="26" t="str">
        <f t="shared" si="609"/>
        <v>呼骨</v>
      </c>
      <c r="I3444" s="41" t="str">
        <f t="shared" si="610"/>
        <v>4. 形声</v>
      </c>
      <c r="J3444" s="19" t="str">
        <f t="shared" si="614"/>
        <v/>
      </c>
      <c r="K3444" s="19">
        <f t="shared" si="614"/>
        <v>6</v>
      </c>
      <c r="L3444" s="19">
        <f t="shared" si="614"/>
        <v>16</v>
      </c>
      <c r="M3444" s="19">
        <f t="shared" si="614"/>
        <v>7</v>
      </c>
      <c r="N3444" s="19" t="str">
        <f t="shared" si="611"/>
        <v/>
      </c>
      <c r="O3444" s="19">
        <f t="shared" si="615"/>
        <v>10</v>
      </c>
      <c r="P3444" s="19" t="str">
        <f t="shared" si="615"/>
        <v/>
      </c>
      <c r="Q3444" s="19" t="str">
        <f t="shared" si="615"/>
        <v/>
      </c>
      <c r="R3444" s="19">
        <f t="shared" si="615"/>
        <v>34</v>
      </c>
    </row>
    <row r="3445" spans="1:18" ht="20.25">
      <c r="A3445" s="18" t="s">
        <v>7408</v>
      </c>
      <c r="B3445" s="20">
        <v>3441</v>
      </c>
      <c r="C3445" s="35" t="s">
        <v>9109</v>
      </c>
      <c r="D3445" s="24" t="s">
        <v>11650</v>
      </c>
      <c r="E3445" s="27" t="s">
        <v>17548</v>
      </c>
      <c r="F3445" s="26" t="str">
        <f t="shared" si="607"/>
        <v>導</v>
      </c>
      <c r="G3445" s="26" t="str">
        <f t="shared" si="608"/>
        <v>今俗謂之篦從竹□聲</v>
      </c>
      <c r="H3445" s="26" t="str">
        <f t="shared" si="609"/>
        <v>邊兮</v>
      </c>
      <c r="I3445" s="41" t="str">
        <f t="shared" si="610"/>
        <v>4. 形声</v>
      </c>
      <c r="J3445" s="19" t="str">
        <f t="shared" ref="J3445:M3464" si="616">IFERROR(FIND(J$4,$E3445),"")</f>
        <v/>
      </c>
      <c r="K3445" s="19">
        <f t="shared" si="616"/>
        <v>2</v>
      </c>
      <c r="L3445" s="19" t="str">
        <f t="shared" si="616"/>
        <v/>
      </c>
      <c r="M3445" s="19">
        <f t="shared" si="616"/>
        <v>8</v>
      </c>
      <c r="N3445" s="19" t="str">
        <f t="shared" si="611"/>
        <v/>
      </c>
      <c r="O3445" s="19">
        <f t="shared" ref="O3445:R3464" si="617">IFERROR(FIND(O$4,$E3445),"")</f>
        <v>11</v>
      </c>
      <c r="P3445" s="19" t="str">
        <f t="shared" si="617"/>
        <v/>
      </c>
      <c r="Q3445" s="19" t="str">
        <f t="shared" si="617"/>
        <v/>
      </c>
      <c r="R3445" s="19">
        <f t="shared" si="617"/>
        <v>14</v>
      </c>
    </row>
    <row r="3446" spans="1:18" ht="20.25">
      <c r="A3446" s="18" t="s">
        <v>7409</v>
      </c>
      <c r="B3446" s="20">
        <v>3442</v>
      </c>
      <c r="C3446" s="35" t="s">
        <v>5942</v>
      </c>
      <c r="D3446" s="24" t="s">
        <v>11903</v>
      </c>
      <c r="E3446" s="27" t="s">
        <v>17549</v>
      </c>
      <c r="F3446" s="26" t="str">
        <f t="shared" si="607"/>
        <v>所以進船</v>
      </c>
      <c r="G3446" s="26" t="str">
        <f t="shared" si="608"/>
        <v>從竹高聲</v>
      </c>
      <c r="H3446" s="26" t="str">
        <f t="shared" si="609"/>
        <v>古牢</v>
      </c>
      <c r="I3446" s="41" t="str">
        <f t="shared" si="610"/>
        <v>4. 形声</v>
      </c>
      <c r="J3446" s="19" t="str">
        <f t="shared" si="616"/>
        <v/>
      </c>
      <c r="K3446" s="19">
        <f t="shared" si="616"/>
        <v>5</v>
      </c>
      <c r="L3446" s="19" t="str">
        <f t="shared" si="616"/>
        <v/>
      </c>
      <c r="M3446" s="19">
        <f t="shared" si="616"/>
        <v>6</v>
      </c>
      <c r="N3446" s="19" t="str">
        <f t="shared" si="611"/>
        <v/>
      </c>
      <c r="O3446" s="19">
        <f t="shared" si="617"/>
        <v>9</v>
      </c>
      <c r="P3446" s="19" t="str">
        <f t="shared" si="617"/>
        <v/>
      </c>
      <c r="Q3446" s="19" t="str">
        <f t="shared" si="617"/>
        <v/>
      </c>
      <c r="R3446" s="19">
        <f t="shared" si="617"/>
        <v>12</v>
      </c>
    </row>
    <row r="3447" spans="1:18" ht="20.25">
      <c r="A3447" s="18" t="s">
        <v>7410</v>
      </c>
      <c r="B3447" s="20">
        <v>3443</v>
      </c>
      <c r="C3447" s="35" t="s">
        <v>25733</v>
      </c>
      <c r="D3447" s="24" t="s">
        <v>11720</v>
      </c>
      <c r="E3447" s="27" t="s">
        <v>17550</v>
      </c>
      <c r="F3447" s="26" t="str">
        <f t="shared" si="607"/>
        <v>簸</v>
      </c>
      <c r="G3447" s="26" t="str">
        <f t="shared" si="608"/>
        <v>從竹□象形下其丌也</v>
      </c>
      <c r="H3447" s="26" t="str">
        <f t="shared" si="609"/>
        <v>居之</v>
      </c>
      <c r="I3447" s="41" t="str">
        <f t="shared" si="610"/>
        <v/>
      </c>
      <c r="J3447" s="19" t="str">
        <f t="shared" si="616"/>
        <v/>
      </c>
      <c r="K3447" s="19">
        <f t="shared" si="616"/>
        <v>2</v>
      </c>
      <c r="L3447" s="19">
        <f t="shared" si="616"/>
        <v>6</v>
      </c>
      <c r="M3447" s="19">
        <f t="shared" si="616"/>
        <v>3</v>
      </c>
      <c r="N3447" s="19">
        <f t="shared" si="611"/>
        <v>17</v>
      </c>
      <c r="O3447" s="19" t="str">
        <f t="shared" si="617"/>
        <v/>
      </c>
      <c r="P3447" s="19" t="str">
        <f t="shared" si="617"/>
        <v/>
      </c>
      <c r="Q3447" s="19">
        <f t="shared" si="617"/>
        <v>14</v>
      </c>
      <c r="R3447" s="19">
        <f t="shared" si="617"/>
        <v>21</v>
      </c>
    </row>
    <row r="3448" spans="1:18" ht="20.25">
      <c r="A3448" s="18" t="s">
        <v>7411</v>
      </c>
      <c r="B3448" s="20">
        <v>3444</v>
      </c>
      <c r="C3448" s="35" t="s">
        <v>25734</v>
      </c>
      <c r="D3448" s="24" t="s">
        <v>11720</v>
      </c>
      <c r="E3448" s="27" t="s">
        <v>11332</v>
      </c>
      <c r="F3448" s="26" t="str">
        <f t="shared" si="607"/>
        <v/>
      </c>
      <c r="G3448" s="26" t="str">
        <f t="shared" si="608"/>
        <v/>
      </c>
      <c r="H3448" s="26" t="str">
        <f t="shared" si="609"/>
        <v/>
      </c>
      <c r="I3448" s="41" t="str">
        <f t="shared" si="610"/>
        <v/>
      </c>
      <c r="J3448" s="19">
        <f t="shared" si="616"/>
        <v>1</v>
      </c>
      <c r="K3448" s="19" t="str">
        <f t="shared" si="616"/>
        <v/>
      </c>
      <c r="L3448" s="19" t="str">
        <f t="shared" si="616"/>
        <v/>
      </c>
      <c r="M3448" s="19" t="str">
        <f t="shared" si="616"/>
        <v/>
      </c>
      <c r="N3448" s="19" t="str">
        <f t="shared" si="611"/>
        <v/>
      </c>
      <c r="O3448" s="19" t="str">
        <f t="shared" si="617"/>
        <v/>
      </c>
      <c r="P3448" s="19" t="str">
        <f t="shared" si="617"/>
        <v/>
      </c>
      <c r="Q3448" s="19" t="str">
        <f t="shared" si="617"/>
        <v/>
      </c>
      <c r="R3448" s="19" t="str">
        <f t="shared" si="617"/>
        <v/>
      </c>
    </row>
    <row r="3449" spans="1:18" ht="20.25">
      <c r="A3449" s="18" t="s">
        <v>7412</v>
      </c>
      <c r="B3449" s="20">
        <v>3445</v>
      </c>
      <c r="C3449" s="35" t="s">
        <v>25734</v>
      </c>
      <c r="D3449" s="24" t="s">
        <v>11720</v>
      </c>
      <c r="E3449" s="27" t="s">
        <v>11333</v>
      </c>
      <c r="F3449" s="26" t="str">
        <f t="shared" si="607"/>
        <v/>
      </c>
      <c r="G3449" s="26" t="str">
        <f t="shared" si="608"/>
        <v/>
      </c>
      <c r="H3449" s="26" t="str">
        <f t="shared" si="609"/>
        <v/>
      </c>
      <c r="I3449" s="41" t="str">
        <f t="shared" si="610"/>
        <v/>
      </c>
      <c r="J3449" s="19">
        <f t="shared" si="616"/>
        <v>2</v>
      </c>
      <c r="K3449" s="19" t="str">
        <f t="shared" si="616"/>
        <v/>
      </c>
      <c r="L3449" s="19" t="str">
        <f t="shared" si="616"/>
        <v/>
      </c>
      <c r="M3449" s="19" t="str">
        <f t="shared" si="616"/>
        <v/>
      </c>
      <c r="N3449" s="19" t="str">
        <f t="shared" si="611"/>
        <v/>
      </c>
      <c r="O3449" s="19" t="str">
        <f t="shared" si="617"/>
        <v/>
      </c>
      <c r="P3449" s="19" t="str">
        <f t="shared" si="617"/>
        <v/>
      </c>
      <c r="Q3449" s="19" t="str">
        <f t="shared" si="617"/>
        <v/>
      </c>
      <c r="R3449" s="19" t="str">
        <f t="shared" si="617"/>
        <v/>
      </c>
    </row>
    <row r="3450" spans="1:18" ht="20.25">
      <c r="A3450" s="18" t="s">
        <v>7413</v>
      </c>
      <c r="B3450" s="20">
        <v>3446</v>
      </c>
      <c r="C3450" s="35" t="s">
        <v>25734</v>
      </c>
      <c r="D3450" s="24" t="s">
        <v>11720</v>
      </c>
      <c r="E3450" s="27" t="s">
        <v>11333</v>
      </c>
      <c r="F3450" s="26" t="str">
        <f t="shared" si="607"/>
        <v/>
      </c>
      <c r="G3450" s="26" t="str">
        <f t="shared" si="608"/>
        <v/>
      </c>
      <c r="H3450" s="26" t="str">
        <f t="shared" si="609"/>
        <v/>
      </c>
      <c r="I3450" s="41" t="str">
        <f t="shared" si="610"/>
        <v/>
      </c>
      <c r="J3450" s="19">
        <f t="shared" si="616"/>
        <v>2</v>
      </c>
      <c r="K3450" s="19" t="str">
        <f t="shared" si="616"/>
        <v/>
      </c>
      <c r="L3450" s="19" t="str">
        <f t="shared" si="616"/>
        <v/>
      </c>
      <c r="M3450" s="19" t="str">
        <f t="shared" si="616"/>
        <v/>
      </c>
      <c r="N3450" s="19" t="str">
        <f t="shared" si="611"/>
        <v/>
      </c>
      <c r="O3450" s="19" t="str">
        <f t="shared" si="617"/>
        <v/>
      </c>
      <c r="P3450" s="19" t="str">
        <f t="shared" si="617"/>
        <v/>
      </c>
      <c r="Q3450" s="19" t="str">
        <f t="shared" si="617"/>
        <v/>
      </c>
      <c r="R3450" s="19" t="str">
        <f t="shared" si="617"/>
        <v/>
      </c>
    </row>
    <row r="3451" spans="1:18" ht="20.25">
      <c r="A3451" s="18" t="s">
        <v>7414</v>
      </c>
      <c r="B3451" s="20">
        <v>3447</v>
      </c>
      <c r="C3451" s="35" t="s">
        <v>25734</v>
      </c>
      <c r="D3451" s="24" t="s">
        <v>11720</v>
      </c>
      <c r="E3451" s="27" t="s">
        <v>11334</v>
      </c>
      <c r="F3451" s="26" t="str">
        <f t="shared" si="607"/>
        <v/>
      </c>
      <c r="G3451" s="26" t="str">
        <f t="shared" si="608"/>
        <v/>
      </c>
      <c r="H3451" s="26" t="str">
        <f t="shared" si="609"/>
        <v/>
      </c>
      <c r="I3451" s="41" t="str">
        <f t="shared" si="610"/>
        <v/>
      </c>
      <c r="J3451" s="19" t="str">
        <f t="shared" si="616"/>
        <v/>
      </c>
      <c r="K3451" s="19" t="str">
        <f t="shared" si="616"/>
        <v/>
      </c>
      <c r="L3451" s="19" t="str">
        <f t="shared" si="616"/>
        <v/>
      </c>
      <c r="M3451" s="19" t="str">
        <f t="shared" si="616"/>
        <v/>
      </c>
      <c r="N3451" s="19" t="str">
        <f t="shared" si="611"/>
        <v/>
      </c>
      <c r="O3451" s="19" t="str">
        <f t="shared" si="617"/>
        <v/>
      </c>
      <c r="P3451" s="19" t="str">
        <f t="shared" si="617"/>
        <v/>
      </c>
      <c r="Q3451" s="19" t="str">
        <f t="shared" si="617"/>
        <v/>
      </c>
      <c r="R3451" s="19" t="str">
        <f t="shared" si="617"/>
        <v/>
      </c>
    </row>
    <row r="3452" spans="1:18" ht="20.25">
      <c r="A3452" s="18" t="s">
        <v>7415</v>
      </c>
      <c r="B3452" s="20">
        <v>3448</v>
      </c>
      <c r="C3452" s="35" t="s">
        <v>25734</v>
      </c>
      <c r="D3452" s="24" t="s">
        <v>11720</v>
      </c>
      <c r="E3452" s="27" t="s">
        <v>11334</v>
      </c>
      <c r="F3452" s="26" t="str">
        <f t="shared" si="607"/>
        <v/>
      </c>
      <c r="G3452" s="26" t="str">
        <f t="shared" si="608"/>
        <v/>
      </c>
      <c r="H3452" s="26" t="str">
        <f t="shared" si="609"/>
        <v/>
      </c>
      <c r="I3452" s="41" t="str">
        <f t="shared" si="610"/>
        <v/>
      </c>
      <c r="J3452" s="19" t="str">
        <f t="shared" si="616"/>
        <v/>
      </c>
      <c r="K3452" s="19" t="str">
        <f t="shared" si="616"/>
        <v/>
      </c>
      <c r="L3452" s="19" t="str">
        <f t="shared" si="616"/>
        <v/>
      </c>
      <c r="M3452" s="19" t="str">
        <f t="shared" si="616"/>
        <v/>
      </c>
      <c r="N3452" s="19" t="str">
        <f t="shared" si="611"/>
        <v/>
      </c>
      <c r="O3452" s="19" t="str">
        <f t="shared" si="617"/>
        <v/>
      </c>
      <c r="P3452" s="19" t="str">
        <f t="shared" si="617"/>
        <v/>
      </c>
      <c r="Q3452" s="19" t="str">
        <f t="shared" si="617"/>
        <v/>
      </c>
      <c r="R3452" s="19" t="str">
        <f t="shared" si="617"/>
        <v/>
      </c>
    </row>
    <row r="3453" spans="1:18" ht="20.25">
      <c r="A3453" s="18" t="s">
        <v>7416</v>
      </c>
      <c r="B3453" s="20">
        <v>3449</v>
      </c>
      <c r="C3453" s="35" t="s">
        <v>6957</v>
      </c>
      <c r="D3453" s="24" t="s">
        <v>12895</v>
      </c>
      <c r="E3453" s="27" t="s">
        <v>17551</v>
      </c>
      <c r="F3453" s="26" t="str">
        <f t="shared" si="607"/>
        <v>揚米去糠</v>
      </c>
      <c r="G3453" s="26" t="str">
        <f t="shared" si="608"/>
        <v>從竹皮聲</v>
      </c>
      <c r="H3453" s="26" t="str">
        <f t="shared" si="609"/>
        <v>布火</v>
      </c>
      <c r="I3453" s="41" t="str">
        <f t="shared" si="610"/>
        <v>4. 形声</v>
      </c>
      <c r="J3453" s="19" t="str">
        <f t="shared" si="616"/>
        <v/>
      </c>
      <c r="K3453" s="19">
        <f t="shared" si="616"/>
        <v>5</v>
      </c>
      <c r="L3453" s="19" t="str">
        <f t="shared" si="616"/>
        <v/>
      </c>
      <c r="M3453" s="19">
        <f t="shared" si="616"/>
        <v>6</v>
      </c>
      <c r="N3453" s="19" t="str">
        <f t="shared" si="611"/>
        <v/>
      </c>
      <c r="O3453" s="19">
        <f t="shared" si="617"/>
        <v>9</v>
      </c>
      <c r="P3453" s="19" t="str">
        <f t="shared" si="617"/>
        <v/>
      </c>
      <c r="Q3453" s="19" t="str">
        <f t="shared" si="617"/>
        <v/>
      </c>
      <c r="R3453" s="19">
        <f t="shared" si="617"/>
        <v>12</v>
      </c>
    </row>
    <row r="3454" spans="1:18" ht="20.25">
      <c r="A3454" s="18" t="s">
        <v>7417</v>
      </c>
      <c r="B3454" s="20">
        <v>3450</v>
      </c>
      <c r="C3454" s="35" t="s">
        <v>1365</v>
      </c>
      <c r="D3454" s="24" t="s">
        <v>11720</v>
      </c>
      <c r="E3454" s="27" t="s">
        <v>17552</v>
      </c>
      <c r="F3454" s="26" t="str">
        <f t="shared" si="607"/>
        <v>下基</v>
      </c>
      <c r="G3454" s="26" t="str">
        <f t="shared" si="608"/>
        <v>薦物之丌象形</v>
      </c>
      <c r="H3454" s="26" t="str">
        <f t="shared" si="609"/>
        <v>居之</v>
      </c>
      <c r="I3454" s="41" t="str">
        <f t="shared" si="610"/>
        <v/>
      </c>
      <c r="J3454" s="19" t="str">
        <f t="shared" si="616"/>
        <v/>
      </c>
      <c r="K3454" s="19">
        <f t="shared" si="616"/>
        <v>3</v>
      </c>
      <c r="L3454" s="19">
        <f t="shared" si="616"/>
        <v>8</v>
      </c>
      <c r="M3454" s="19">
        <f t="shared" si="616"/>
        <v>15</v>
      </c>
      <c r="N3454" s="19" t="str">
        <f t="shared" si="611"/>
        <v/>
      </c>
      <c r="O3454" s="19" t="str">
        <f t="shared" si="617"/>
        <v/>
      </c>
      <c r="P3454" s="19" t="str">
        <f t="shared" si="617"/>
        <v/>
      </c>
      <c r="Q3454" s="19">
        <f t="shared" si="617"/>
        <v>12</v>
      </c>
      <c r="R3454" s="19">
        <f t="shared" si="617"/>
        <v>23</v>
      </c>
    </row>
    <row r="3455" spans="1:18" ht="20.25">
      <c r="A3455" s="18" t="s">
        <v>7418</v>
      </c>
      <c r="B3455" s="20">
        <v>3451</v>
      </c>
      <c r="C3455" s="35"/>
      <c r="D3455" s="24" t="s">
        <v>11582</v>
      </c>
      <c r="E3455" s="27" t="s">
        <v>17553</v>
      </c>
      <c r="F3455" s="26" t="str">
        <f t="shared" si="607"/>
        <v>古之遒人以木鐸記詩言從辵從丌丌亦聲讀與記同徐鍇曰遒人行而求之故從辵丌薦而進之於上</v>
      </c>
      <c r="G3455" s="26" t="str">
        <f t="shared" si="608"/>
        <v/>
      </c>
      <c r="H3455" s="26" t="str">
        <f t="shared" si="609"/>
        <v>居吏</v>
      </c>
      <c r="I3455" s="41" t="str">
        <f t="shared" si="610"/>
        <v>4. 形声</v>
      </c>
      <c r="J3455" s="19" t="str">
        <f t="shared" si="616"/>
        <v/>
      </c>
      <c r="K3455" s="19">
        <f t="shared" si="616"/>
        <v>41</v>
      </c>
      <c r="L3455" s="19" t="str">
        <f t="shared" si="616"/>
        <v/>
      </c>
      <c r="M3455" s="19">
        <f t="shared" si="616"/>
        <v>11</v>
      </c>
      <c r="N3455" s="19">
        <f t="shared" si="611"/>
        <v>13</v>
      </c>
      <c r="O3455" s="19">
        <f t="shared" si="617"/>
        <v>17</v>
      </c>
      <c r="P3455" s="19" t="str">
        <f t="shared" si="617"/>
        <v/>
      </c>
      <c r="Q3455" s="19" t="str">
        <f t="shared" si="617"/>
        <v/>
      </c>
      <c r="R3455" s="19">
        <f t="shared" si="617"/>
        <v>44</v>
      </c>
    </row>
    <row r="3456" spans="1:18" ht="20.25">
      <c r="A3456" s="18" t="s">
        <v>7419</v>
      </c>
      <c r="B3456" s="20">
        <v>3452</v>
      </c>
      <c r="C3456" s="35" t="s">
        <v>4351</v>
      </c>
      <c r="D3456" s="24" t="s">
        <v>12009</v>
      </c>
      <c r="E3456" s="27" t="s">
        <v>17554</v>
      </c>
      <c r="F3456" s="26" t="str">
        <f t="shared" si="607"/>
        <v>五帝之書</v>
      </c>
      <c r="G3456" s="26" t="str">
        <f t="shared" si="608"/>
        <v>從冊在丌上尊閣之也莊都説典大冊也</v>
      </c>
      <c r="H3456" s="26" t="str">
        <f t="shared" si="609"/>
        <v>多殄</v>
      </c>
      <c r="I3456" s="41" t="str">
        <f t="shared" si="610"/>
        <v/>
      </c>
      <c r="J3456" s="19" t="str">
        <f t="shared" si="616"/>
        <v/>
      </c>
      <c r="K3456" s="19">
        <f t="shared" si="616"/>
        <v>5</v>
      </c>
      <c r="L3456" s="19" t="str">
        <f t="shared" si="616"/>
        <v/>
      </c>
      <c r="M3456" s="19">
        <f t="shared" si="616"/>
        <v>6</v>
      </c>
      <c r="N3456" s="19" t="str">
        <f t="shared" si="611"/>
        <v/>
      </c>
      <c r="O3456" s="19" t="str">
        <f t="shared" si="617"/>
        <v/>
      </c>
      <c r="P3456" s="19" t="str">
        <f t="shared" si="617"/>
        <v/>
      </c>
      <c r="Q3456" s="19" t="str">
        <f t="shared" si="617"/>
        <v/>
      </c>
      <c r="R3456" s="19">
        <f t="shared" si="617"/>
        <v>24</v>
      </c>
    </row>
    <row r="3457" spans="1:18" ht="20.25">
      <c r="A3457" s="18" t="s">
        <v>7420</v>
      </c>
      <c r="B3457" s="20">
        <v>3453</v>
      </c>
      <c r="C3457" s="35" t="s">
        <v>4351</v>
      </c>
      <c r="D3457" s="24" t="s">
        <v>12009</v>
      </c>
      <c r="E3457" s="27" t="s">
        <v>17555</v>
      </c>
      <c r="F3457" s="26" t="str">
        <f t="shared" si="607"/>
        <v/>
      </c>
      <c r="G3457" s="26" t="str">
        <f t="shared" si="608"/>
        <v/>
      </c>
      <c r="H3457" s="26" t="str">
        <f t="shared" si="609"/>
        <v/>
      </c>
      <c r="I3457" s="41" t="str">
        <f t="shared" si="610"/>
        <v/>
      </c>
      <c r="J3457" s="19">
        <f t="shared" si="616"/>
        <v>1</v>
      </c>
      <c r="K3457" s="19" t="str">
        <f t="shared" si="616"/>
        <v/>
      </c>
      <c r="L3457" s="19" t="str">
        <f t="shared" si="616"/>
        <v/>
      </c>
      <c r="M3457" s="19">
        <f t="shared" si="616"/>
        <v>4</v>
      </c>
      <c r="N3457" s="19" t="str">
        <f t="shared" si="611"/>
        <v/>
      </c>
      <c r="O3457" s="19" t="str">
        <f t="shared" si="617"/>
        <v/>
      </c>
      <c r="P3457" s="19" t="str">
        <f t="shared" si="617"/>
        <v/>
      </c>
      <c r="Q3457" s="19" t="str">
        <f t="shared" si="617"/>
        <v/>
      </c>
      <c r="R3457" s="19" t="str">
        <f t="shared" si="617"/>
        <v/>
      </c>
    </row>
    <row r="3458" spans="1:18" ht="20.25">
      <c r="A3458" s="18" t="s">
        <v>7421</v>
      </c>
      <c r="B3458" s="20">
        <v>3454</v>
      </c>
      <c r="C3458" s="35" t="s">
        <v>25735</v>
      </c>
      <c r="D3458" s="24" t="s">
        <v>11915</v>
      </c>
      <c r="E3458" s="27" t="s">
        <v>17556</v>
      </c>
      <c r="F3458" s="26" t="str">
        <f t="shared" si="607"/>
        <v>巽</v>
      </c>
      <c r="G3458" s="26" t="str">
        <f t="shared" si="608"/>
        <v>從丌從□此易顨卦為長女為風者臣鉉等曰□之義亦選具也</v>
      </c>
      <c r="H3458" s="26" t="str">
        <f t="shared" si="609"/>
        <v>蘇困</v>
      </c>
      <c r="I3458" s="41" t="str">
        <f t="shared" si="610"/>
        <v>3. 会意</v>
      </c>
      <c r="J3458" s="19" t="str">
        <f t="shared" si="616"/>
        <v/>
      </c>
      <c r="K3458" s="19">
        <f t="shared" si="616"/>
        <v>2</v>
      </c>
      <c r="L3458" s="19" t="str">
        <f t="shared" si="616"/>
        <v/>
      </c>
      <c r="M3458" s="19">
        <f t="shared" si="616"/>
        <v>3</v>
      </c>
      <c r="N3458" s="19">
        <f t="shared" si="611"/>
        <v>5</v>
      </c>
      <c r="O3458" s="19" t="str">
        <f t="shared" si="617"/>
        <v/>
      </c>
      <c r="P3458" s="19" t="str">
        <f t="shared" si="617"/>
        <v/>
      </c>
      <c r="Q3458" s="19" t="str">
        <f t="shared" si="617"/>
        <v/>
      </c>
      <c r="R3458" s="19">
        <f t="shared" si="617"/>
        <v>30</v>
      </c>
    </row>
    <row r="3459" spans="1:18" ht="20.25">
      <c r="A3459" s="18" t="s">
        <v>7422</v>
      </c>
      <c r="B3459" s="20">
        <v>3455</v>
      </c>
      <c r="C3459" s="35" t="s">
        <v>25736</v>
      </c>
      <c r="D3459" s="24" t="s">
        <v>11650</v>
      </c>
      <c r="E3459" s="27" t="s">
        <v>17557</v>
      </c>
      <c r="F3459" s="26" t="str">
        <f t="shared" si="607"/>
        <v>相付與之約在閣上</v>
      </c>
      <c r="G3459" s="26" t="str">
        <f t="shared" si="608"/>
        <v>從丌甶聲</v>
      </c>
      <c r="H3459" s="26" t="str">
        <f t="shared" si="609"/>
        <v>必至</v>
      </c>
      <c r="I3459" s="41" t="str">
        <f t="shared" si="610"/>
        <v>4. 形声</v>
      </c>
      <c r="J3459" s="19" t="str">
        <f t="shared" si="616"/>
        <v/>
      </c>
      <c r="K3459" s="19">
        <f t="shared" si="616"/>
        <v>9</v>
      </c>
      <c r="L3459" s="19" t="str">
        <f t="shared" si="616"/>
        <v/>
      </c>
      <c r="M3459" s="19">
        <f t="shared" si="616"/>
        <v>10</v>
      </c>
      <c r="N3459" s="19" t="str">
        <f t="shared" si="611"/>
        <v/>
      </c>
      <c r="O3459" s="19">
        <f t="shared" si="617"/>
        <v>13</v>
      </c>
      <c r="P3459" s="19" t="str">
        <f t="shared" si="617"/>
        <v/>
      </c>
      <c r="Q3459" s="19" t="str">
        <f t="shared" si="617"/>
        <v/>
      </c>
      <c r="R3459" s="19">
        <f t="shared" si="617"/>
        <v>16</v>
      </c>
    </row>
    <row r="3460" spans="1:18" ht="20.25">
      <c r="A3460" s="18" t="s">
        <v>7423</v>
      </c>
      <c r="B3460" s="20">
        <v>3456</v>
      </c>
      <c r="C3460" s="35" t="s">
        <v>3395</v>
      </c>
      <c r="D3460" s="24" t="s">
        <v>11915</v>
      </c>
      <c r="E3460" s="27" t="s">
        <v>17558</v>
      </c>
      <c r="F3460" s="26" t="str">
        <f t="shared" si="607"/>
        <v>具</v>
      </c>
      <c r="G3460" s="26" t="str">
        <f t="shared" si="608"/>
        <v>從丌□聲臣鉉等曰庶物皆具丌以薦之</v>
      </c>
      <c r="H3460" s="26" t="str">
        <f t="shared" si="609"/>
        <v>蘇困</v>
      </c>
      <c r="I3460" s="41" t="str">
        <f t="shared" si="610"/>
        <v>4. 形声</v>
      </c>
      <c r="J3460" s="19" t="str">
        <f t="shared" si="616"/>
        <v/>
      </c>
      <c r="K3460" s="19">
        <f t="shared" si="616"/>
        <v>2</v>
      </c>
      <c r="L3460" s="19" t="str">
        <f t="shared" si="616"/>
        <v/>
      </c>
      <c r="M3460" s="19">
        <f t="shared" si="616"/>
        <v>3</v>
      </c>
      <c r="N3460" s="19" t="str">
        <f t="shared" si="611"/>
        <v/>
      </c>
      <c r="O3460" s="19">
        <f t="shared" si="617"/>
        <v>6</v>
      </c>
      <c r="P3460" s="19" t="str">
        <f t="shared" si="617"/>
        <v/>
      </c>
      <c r="Q3460" s="19" t="str">
        <f t="shared" si="617"/>
        <v/>
      </c>
      <c r="R3460" s="19">
        <f t="shared" si="617"/>
        <v>21</v>
      </c>
    </row>
    <row r="3461" spans="1:18" ht="20.25">
      <c r="A3461" s="18" t="s">
        <v>7424</v>
      </c>
      <c r="B3461" s="20">
        <v>3457</v>
      </c>
      <c r="C3461" s="35" t="s">
        <v>3395</v>
      </c>
      <c r="D3461" s="24" t="s">
        <v>11915</v>
      </c>
      <c r="E3461" s="27" t="s">
        <v>11335</v>
      </c>
      <c r="F3461" s="26" t="str">
        <f t="shared" ref="F3461:F3524" si="618">IFERROR(MID(E3461,1,K3461-1),"")</f>
        <v/>
      </c>
      <c r="G3461" s="26" t="str">
        <f t="shared" ref="G3461:G3524" si="619">IFERROR(MID($E3461,K3461+1,MIN(IF(Q3461=0,100,Q3461), IF(R3461=0,100,R3461))-3-K3461),"")</f>
        <v/>
      </c>
      <c r="H3461" s="26" t="str">
        <f t="shared" ref="H3461:H3524" si="620">IFERROR(MID($E3461,R3461-2,2),"")</f>
        <v/>
      </c>
      <c r="I3461" s="41" t="str">
        <f t="shared" ref="I3461:I3524" si="621">IFERROR(IF(N(P3461)&lt;&gt;0,"1.象形 or 2.指事",IF(N(M3461)*N(O3461)&lt;&gt;0,"4. 形声",IF(AND(N(M3461)*N(N3461)&lt;&gt;0, N3461&lt;Q3461),"3. 会意",""))),"")</f>
        <v/>
      </c>
      <c r="J3461" s="19">
        <f t="shared" si="616"/>
        <v>1</v>
      </c>
      <c r="K3461" s="19" t="str">
        <f t="shared" si="616"/>
        <v/>
      </c>
      <c r="L3461" s="19" t="str">
        <f t="shared" si="616"/>
        <v/>
      </c>
      <c r="M3461" s="19" t="str">
        <f t="shared" si="616"/>
        <v/>
      </c>
      <c r="N3461" s="19" t="str">
        <f t="shared" ref="N3461:N3524" si="622">IFERROR(FIND(N$4,$E3461,M3461+1),"")</f>
        <v/>
      </c>
      <c r="O3461" s="19" t="str">
        <f t="shared" si="617"/>
        <v/>
      </c>
      <c r="P3461" s="19" t="str">
        <f t="shared" si="617"/>
        <v/>
      </c>
      <c r="Q3461" s="19" t="str">
        <f t="shared" si="617"/>
        <v/>
      </c>
      <c r="R3461" s="19" t="str">
        <f t="shared" si="617"/>
        <v/>
      </c>
    </row>
    <row r="3462" spans="1:18" ht="20.25">
      <c r="A3462" s="18" t="s">
        <v>7425</v>
      </c>
      <c r="B3462" s="20">
        <v>3458</v>
      </c>
      <c r="C3462" s="35" t="s">
        <v>3395</v>
      </c>
      <c r="D3462" s="24" t="s">
        <v>11915</v>
      </c>
      <c r="E3462" s="27" t="s">
        <v>11336</v>
      </c>
      <c r="F3462" s="26" t="str">
        <f t="shared" si="618"/>
        <v/>
      </c>
      <c r="G3462" s="26" t="str">
        <f t="shared" si="619"/>
        <v/>
      </c>
      <c r="H3462" s="26" t="str">
        <f t="shared" si="620"/>
        <v/>
      </c>
      <c r="I3462" s="41" t="str">
        <f t="shared" si="621"/>
        <v/>
      </c>
      <c r="J3462" s="19" t="str">
        <f t="shared" si="616"/>
        <v/>
      </c>
      <c r="K3462" s="19" t="str">
        <f t="shared" si="616"/>
        <v/>
      </c>
      <c r="L3462" s="19" t="str">
        <f t="shared" si="616"/>
        <v/>
      </c>
      <c r="M3462" s="19" t="str">
        <f t="shared" si="616"/>
        <v/>
      </c>
      <c r="N3462" s="19" t="str">
        <f t="shared" si="622"/>
        <v/>
      </c>
      <c r="O3462" s="19" t="str">
        <f t="shared" si="617"/>
        <v/>
      </c>
      <c r="P3462" s="19" t="str">
        <f t="shared" si="617"/>
        <v/>
      </c>
      <c r="Q3462" s="19" t="str">
        <f t="shared" si="617"/>
        <v/>
      </c>
      <c r="R3462" s="19" t="str">
        <f t="shared" si="617"/>
        <v/>
      </c>
    </row>
    <row r="3463" spans="1:18" ht="20.25">
      <c r="A3463" s="18" t="s">
        <v>7426</v>
      </c>
      <c r="B3463" s="20">
        <v>3459</v>
      </c>
      <c r="C3463" s="35" t="s">
        <v>4359</v>
      </c>
      <c r="D3463" s="24" t="s">
        <v>12581</v>
      </c>
      <c r="E3463" s="27" t="s">
        <v>17559</v>
      </c>
      <c r="F3463" s="26" t="str">
        <f t="shared" si="618"/>
        <v>置酒</v>
      </c>
      <c r="G3463" s="26" t="str">
        <f t="shared" si="619"/>
        <v>從酋酋酒也下其丌也禮有奠祭者</v>
      </c>
      <c r="H3463" s="26" t="str">
        <f t="shared" si="620"/>
        <v>堂練</v>
      </c>
      <c r="I3463" s="41" t="str">
        <f t="shared" si="621"/>
        <v/>
      </c>
      <c r="J3463" s="19" t="str">
        <f t="shared" si="616"/>
        <v/>
      </c>
      <c r="K3463" s="19">
        <f t="shared" si="616"/>
        <v>3</v>
      </c>
      <c r="L3463" s="19" t="str">
        <f t="shared" si="616"/>
        <v/>
      </c>
      <c r="M3463" s="19">
        <f t="shared" si="616"/>
        <v>4</v>
      </c>
      <c r="N3463" s="19" t="str">
        <f t="shared" si="622"/>
        <v/>
      </c>
      <c r="O3463" s="19" t="str">
        <f t="shared" si="617"/>
        <v/>
      </c>
      <c r="P3463" s="19" t="str">
        <f t="shared" si="617"/>
        <v/>
      </c>
      <c r="Q3463" s="19" t="str">
        <f t="shared" si="617"/>
        <v/>
      </c>
      <c r="R3463" s="19">
        <f t="shared" si="617"/>
        <v>20</v>
      </c>
    </row>
    <row r="3464" spans="1:18" ht="20.25">
      <c r="A3464" s="18" t="s">
        <v>7427</v>
      </c>
      <c r="B3464" s="20">
        <v>3460</v>
      </c>
      <c r="C3464" s="35" t="s">
        <v>3089</v>
      </c>
      <c r="D3464" s="24" t="s">
        <v>12573</v>
      </c>
      <c r="E3464" s="27" t="s">
        <v>17560</v>
      </c>
      <c r="F3464" s="26" t="str">
        <f t="shared" si="618"/>
        <v>手相左助</v>
      </c>
      <c r="G3464" s="26" t="str">
        <f t="shared" si="619"/>
        <v>從工</v>
      </c>
      <c r="H3464" s="26" t="str">
        <f t="shared" si="620"/>
        <v>則箇</v>
      </c>
      <c r="I3464" s="41" t="str">
        <f t="shared" si="621"/>
        <v/>
      </c>
      <c r="J3464" s="19" t="str">
        <f t="shared" si="616"/>
        <v/>
      </c>
      <c r="K3464" s="19">
        <f t="shared" si="616"/>
        <v>5</v>
      </c>
      <c r="L3464" s="19" t="str">
        <f t="shared" si="616"/>
        <v/>
      </c>
      <c r="M3464" s="19">
        <f t="shared" si="616"/>
        <v>6</v>
      </c>
      <c r="N3464" s="19">
        <f t="shared" si="622"/>
        <v>14</v>
      </c>
      <c r="O3464" s="19" t="str">
        <f t="shared" si="617"/>
        <v/>
      </c>
      <c r="P3464" s="19" t="str">
        <f t="shared" si="617"/>
        <v/>
      </c>
      <c r="Q3464" s="19">
        <f t="shared" si="617"/>
        <v>11</v>
      </c>
      <c r="R3464" s="19">
        <f t="shared" si="617"/>
        <v>18</v>
      </c>
    </row>
    <row r="3465" spans="1:18" ht="20.25">
      <c r="A3465" s="18" t="s">
        <v>7428</v>
      </c>
      <c r="B3465" s="20">
        <v>3461</v>
      </c>
      <c r="C3465" s="35" t="s">
        <v>10297</v>
      </c>
      <c r="D3465" s="24" t="s">
        <v>12896</v>
      </c>
      <c r="E3465" s="27" t="s">
        <v>17561</v>
      </c>
      <c r="F3465" s="26" t="str">
        <f t="shared" si="618"/>
        <v>貳</v>
      </c>
      <c r="G3465" s="26" t="str">
        <f t="shared" si="619"/>
        <v>□不相值也從左從徐鍇曰左於事是不當值也</v>
      </c>
      <c r="H3465" s="26" t="str">
        <f t="shared" si="620"/>
        <v>初牙</v>
      </c>
      <c r="I3465" s="41" t="str">
        <f t="shared" si="621"/>
        <v>3. 会意</v>
      </c>
      <c r="J3465" s="19" t="str">
        <f t="shared" ref="J3465:M3484" si="623">IFERROR(FIND(J$4,$E3465),"")</f>
        <v/>
      </c>
      <c r="K3465" s="19">
        <f t="shared" si="623"/>
        <v>2</v>
      </c>
      <c r="L3465" s="19" t="str">
        <f t="shared" si="623"/>
        <v/>
      </c>
      <c r="M3465" s="19">
        <f t="shared" si="623"/>
        <v>8</v>
      </c>
      <c r="N3465" s="19">
        <f t="shared" si="622"/>
        <v>10</v>
      </c>
      <c r="O3465" s="19" t="str">
        <f t="shared" ref="O3465:R3484" si="624">IFERROR(FIND(O$4,$E3465),"")</f>
        <v/>
      </c>
      <c r="P3465" s="19" t="str">
        <f t="shared" si="624"/>
        <v/>
      </c>
      <c r="Q3465" s="19" t="str">
        <f t="shared" si="624"/>
        <v/>
      </c>
      <c r="R3465" s="19">
        <f t="shared" si="624"/>
        <v>25</v>
      </c>
    </row>
    <row r="3466" spans="1:18" ht="20.25">
      <c r="A3466" s="18" t="s">
        <v>7429</v>
      </c>
      <c r="B3466" s="20">
        <v>3462</v>
      </c>
      <c r="C3466" s="35" t="s">
        <v>10297</v>
      </c>
      <c r="D3466" s="24" t="s">
        <v>12896</v>
      </c>
      <c r="E3466" s="27" t="s">
        <v>17562</v>
      </c>
      <c r="F3466" s="26" t="str">
        <f t="shared" si="618"/>
        <v/>
      </c>
      <c r="G3466" s="26" t="str">
        <f t="shared" si="619"/>
        <v/>
      </c>
      <c r="H3466" s="26" t="str">
        <f t="shared" si="620"/>
        <v/>
      </c>
      <c r="I3466" s="41" t="str">
        <f t="shared" si="621"/>
        <v/>
      </c>
      <c r="J3466" s="19" t="str">
        <f t="shared" si="623"/>
        <v/>
      </c>
      <c r="K3466" s="19" t="str">
        <f t="shared" si="623"/>
        <v/>
      </c>
      <c r="L3466" s="19" t="str">
        <f t="shared" si="623"/>
        <v/>
      </c>
      <c r="M3466" s="19">
        <f t="shared" si="623"/>
        <v>4</v>
      </c>
      <c r="N3466" s="19" t="str">
        <f t="shared" si="622"/>
        <v/>
      </c>
      <c r="O3466" s="19" t="str">
        <f t="shared" si="624"/>
        <v/>
      </c>
      <c r="P3466" s="19" t="str">
        <f t="shared" si="624"/>
        <v/>
      </c>
      <c r="Q3466" s="19" t="str">
        <f t="shared" si="624"/>
        <v/>
      </c>
      <c r="R3466" s="19" t="str">
        <f t="shared" si="624"/>
        <v/>
      </c>
    </row>
    <row r="3467" spans="1:18" ht="20.25">
      <c r="A3467" s="18" t="s">
        <v>7430</v>
      </c>
      <c r="B3467" s="20">
        <v>3463</v>
      </c>
      <c r="C3467" s="35" t="s">
        <v>9119</v>
      </c>
      <c r="D3467" s="24" t="s">
        <v>12051</v>
      </c>
      <c r="E3467" s="27" t="s">
        <v>17563</v>
      </c>
      <c r="F3467" s="26" t="str">
        <f t="shared" si="618"/>
        <v>巧飾</v>
      </c>
      <c r="G3467" s="26" t="str">
        <f t="shared" si="619"/>
        <v>象人有規榘也與巫同意</v>
      </c>
      <c r="H3467" s="26" t="str">
        <f t="shared" si="620"/>
        <v>古紅</v>
      </c>
      <c r="I3467" s="41" t="str">
        <f t="shared" si="621"/>
        <v/>
      </c>
      <c r="J3467" s="19" t="str">
        <f t="shared" si="623"/>
        <v/>
      </c>
      <c r="K3467" s="19">
        <f t="shared" si="623"/>
        <v>3</v>
      </c>
      <c r="L3467" s="19">
        <f t="shared" si="623"/>
        <v>4</v>
      </c>
      <c r="M3467" s="19">
        <f t="shared" si="623"/>
        <v>19</v>
      </c>
      <c r="N3467" s="19" t="str">
        <f t="shared" si="622"/>
        <v/>
      </c>
      <c r="O3467" s="19" t="str">
        <f t="shared" si="624"/>
        <v/>
      </c>
      <c r="P3467" s="19" t="str">
        <f t="shared" si="624"/>
        <v/>
      </c>
      <c r="Q3467" s="19">
        <f t="shared" si="624"/>
        <v>16</v>
      </c>
      <c r="R3467" s="19">
        <f t="shared" si="624"/>
        <v>62</v>
      </c>
    </row>
    <row r="3468" spans="1:18" ht="20.25">
      <c r="A3468" s="18" t="s">
        <v>7431</v>
      </c>
      <c r="B3468" s="20">
        <v>3464</v>
      </c>
      <c r="C3468" s="35" t="s">
        <v>9119</v>
      </c>
      <c r="D3468" s="24" t="s">
        <v>12051</v>
      </c>
      <c r="E3468" s="27" t="s">
        <v>17564</v>
      </c>
      <c r="F3468" s="26" t="str">
        <f t="shared" si="618"/>
        <v/>
      </c>
      <c r="G3468" s="26" t="str">
        <f t="shared" si="619"/>
        <v/>
      </c>
      <c r="H3468" s="26" t="str">
        <f t="shared" si="620"/>
        <v/>
      </c>
      <c r="I3468" s="41" t="str">
        <f t="shared" si="621"/>
        <v/>
      </c>
      <c r="J3468" s="19">
        <f t="shared" si="623"/>
        <v>1</v>
      </c>
      <c r="K3468" s="19" t="str">
        <f t="shared" si="623"/>
        <v/>
      </c>
      <c r="L3468" s="19" t="str">
        <f t="shared" si="623"/>
        <v/>
      </c>
      <c r="M3468" s="19">
        <f t="shared" si="623"/>
        <v>4</v>
      </c>
      <c r="N3468" s="19" t="str">
        <f t="shared" si="622"/>
        <v/>
      </c>
      <c r="O3468" s="19" t="str">
        <f t="shared" si="624"/>
        <v/>
      </c>
      <c r="P3468" s="19" t="str">
        <f t="shared" si="624"/>
        <v/>
      </c>
      <c r="Q3468" s="19" t="str">
        <f t="shared" si="624"/>
        <v/>
      </c>
      <c r="R3468" s="19" t="str">
        <f t="shared" si="624"/>
        <v/>
      </c>
    </row>
    <row r="3469" spans="1:18" ht="20.25">
      <c r="A3469" s="18" t="s">
        <v>7432</v>
      </c>
      <c r="B3469" s="20">
        <v>3465</v>
      </c>
      <c r="C3469" s="35" t="s">
        <v>9793</v>
      </c>
      <c r="D3469" s="24" t="s">
        <v>11563</v>
      </c>
      <c r="E3469" s="27" t="s">
        <v>17565</v>
      </c>
      <c r="F3469" s="26" t="str">
        <f t="shared" si="618"/>
        <v>法</v>
      </c>
      <c r="G3469" s="26" t="str">
        <f t="shared" si="619"/>
        <v>從工弋聲</v>
      </c>
      <c r="H3469" s="26" t="str">
        <f t="shared" si="620"/>
        <v>賞職</v>
      </c>
      <c r="I3469" s="41" t="str">
        <f t="shared" si="621"/>
        <v>4. 形声</v>
      </c>
      <c r="J3469" s="19" t="str">
        <f t="shared" si="623"/>
        <v/>
      </c>
      <c r="K3469" s="19">
        <f t="shared" si="623"/>
        <v>2</v>
      </c>
      <c r="L3469" s="19" t="str">
        <f t="shared" si="623"/>
        <v/>
      </c>
      <c r="M3469" s="19">
        <f t="shared" si="623"/>
        <v>3</v>
      </c>
      <c r="N3469" s="19" t="str">
        <f t="shared" si="622"/>
        <v/>
      </c>
      <c r="O3469" s="19">
        <f t="shared" si="624"/>
        <v>6</v>
      </c>
      <c r="P3469" s="19" t="str">
        <f t="shared" si="624"/>
        <v/>
      </c>
      <c r="Q3469" s="19" t="str">
        <f t="shared" si="624"/>
        <v/>
      </c>
      <c r="R3469" s="19">
        <f t="shared" si="624"/>
        <v>9</v>
      </c>
    </row>
    <row r="3470" spans="1:18" ht="20.25">
      <c r="A3470" s="18" t="s">
        <v>7433</v>
      </c>
      <c r="B3470" s="20">
        <v>3466</v>
      </c>
      <c r="C3470" s="35" t="s">
        <v>6434</v>
      </c>
      <c r="D3470" s="24" t="s">
        <v>12897</v>
      </c>
      <c r="E3470" s="27" t="s">
        <v>17566</v>
      </c>
      <c r="F3470" s="26" t="str">
        <f t="shared" si="618"/>
        <v>技</v>
      </c>
      <c r="G3470" s="26" t="str">
        <f t="shared" si="619"/>
        <v>從工丂聲</v>
      </c>
      <c r="H3470" s="26" t="str">
        <f t="shared" si="620"/>
        <v>苦絞</v>
      </c>
      <c r="I3470" s="41" t="str">
        <f t="shared" si="621"/>
        <v>4. 形声</v>
      </c>
      <c r="J3470" s="19" t="str">
        <f t="shared" si="623"/>
        <v/>
      </c>
      <c r="K3470" s="19">
        <f t="shared" si="623"/>
        <v>2</v>
      </c>
      <c r="L3470" s="19" t="str">
        <f t="shared" si="623"/>
        <v/>
      </c>
      <c r="M3470" s="19">
        <f t="shared" si="623"/>
        <v>3</v>
      </c>
      <c r="N3470" s="19" t="str">
        <f t="shared" si="622"/>
        <v/>
      </c>
      <c r="O3470" s="19">
        <f t="shared" si="624"/>
        <v>6</v>
      </c>
      <c r="P3470" s="19" t="str">
        <f t="shared" si="624"/>
        <v/>
      </c>
      <c r="Q3470" s="19" t="str">
        <f t="shared" si="624"/>
        <v/>
      </c>
      <c r="R3470" s="19">
        <f t="shared" si="624"/>
        <v>9</v>
      </c>
    </row>
    <row r="3471" spans="1:18" ht="20.25">
      <c r="A3471" s="18" t="s">
        <v>7434</v>
      </c>
      <c r="B3471" s="20">
        <v>3467</v>
      </c>
      <c r="C3471" s="35" t="s">
        <v>11111</v>
      </c>
      <c r="D3471" s="24" t="s">
        <v>12002</v>
      </c>
      <c r="E3471" s="27" t="s">
        <v>17567</v>
      </c>
      <c r="F3471" s="26" t="str">
        <f t="shared" si="618"/>
        <v>規巨</v>
      </c>
      <c r="G3471" s="26" t="str">
        <f t="shared" si="619"/>
        <v>從工象手持之</v>
      </c>
      <c r="H3471" s="26" t="str">
        <f t="shared" si="620"/>
        <v>其呂</v>
      </c>
      <c r="I3471" s="41" t="str">
        <f t="shared" si="621"/>
        <v/>
      </c>
      <c r="J3471" s="19" t="str">
        <f t="shared" si="623"/>
        <v/>
      </c>
      <c r="K3471" s="19">
        <f t="shared" si="623"/>
        <v>3</v>
      </c>
      <c r="L3471" s="19">
        <f t="shared" si="623"/>
        <v>6</v>
      </c>
      <c r="M3471" s="19">
        <f t="shared" si="623"/>
        <v>4</v>
      </c>
      <c r="N3471" s="19" t="str">
        <f t="shared" si="622"/>
        <v/>
      </c>
      <c r="O3471" s="19" t="str">
        <f t="shared" si="624"/>
        <v/>
      </c>
      <c r="P3471" s="19" t="str">
        <f t="shared" si="624"/>
        <v/>
      </c>
      <c r="Q3471" s="19" t="str">
        <f t="shared" si="624"/>
        <v/>
      </c>
      <c r="R3471" s="19">
        <f t="shared" si="624"/>
        <v>12</v>
      </c>
    </row>
    <row r="3472" spans="1:18" ht="20.25">
      <c r="A3472" s="18" t="s">
        <v>7435</v>
      </c>
      <c r="B3472" s="20">
        <v>3468</v>
      </c>
      <c r="C3472" s="35" t="s">
        <v>1389</v>
      </c>
      <c r="D3472" s="24" t="s">
        <v>12002</v>
      </c>
      <c r="E3472" s="27" t="s">
        <v>17568</v>
      </c>
      <c r="F3472" s="26" t="str">
        <f t="shared" si="618"/>
        <v>巨或從木矢矢者其中正</v>
      </c>
      <c r="G3472" s="26" t="str">
        <f t="shared" si="619"/>
        <v/>
      </c>
      <c r="H3472" s="26" t="str">
        <f t="shared" si="620"/>
        <v/>
      </c>
      <c r="I3472" s="41" t="str">
        <f t="shared" si="621"/>
        <v/>
      </c>
      <c r="J3472" s="19" t="str">
        <f t="shared" si="623"/>
        <v/>
      </c>
      <c r="K3472" s="19">
        <f t="shared" si="623"/>
        <v>11</v>
      </c>
      <c r="L3472" s="19" t="str">
        <f t="shared" si="623"/>
        <v/>
      </c>
      <c r="M3472" s="19">
        <f t="shared" si="623"/>
        <v>3</v>
      </c>
      <c r="N3472" s="19" t="str">
        <f t="shared" si="622"/>
        <v/>
      </c>
      <c r="O3472" s="19" t="str">
        <f t="shared" si="624"/>
        <v/>
      </c>
      <c r="P3472" s="19" t="str">
        <f t="shared" si="624"/>
        <v/>
      </c>
      <c r="Q3472" s="19" t="str">
        <f t="shared" si="624"/>
        <v/>
      </c>
      <c r="R3472" s="19" t="str">
        <f t="shared" si="624"/>
        <v/>
      </c>
    </row>
    <row r="3473" spans="1:18" ht="20.25">
      <c r="A3473" s="18" t="s">
        <v>7436</v>
      </c>
      <c r="B3473" s="20">
        <v>3469</v>
      </c>
      <c r="C3473" s="35" t="s">
        <v>25737</v>
      </c>
      <c r="D3473" s="24" t="s">
        <v>12002</v>
      </c>
      <c r="E3473" s="27" t="s">
        <v>11337</v>
      </c>
      <c r="F3473" s="26" t="str">
        <f t="shared" si="618"/>
        <v/>
      </c>
      <c r="G3473" s="26" t="str">
        <f t="shared" si="619"/>
        <v/>
      </c>
      <c r="H3473" s="26" t="str">
        <f t="shared" si="620"/>
        <v/>
      </c>
      <c r="I3473" s="41" t="str">
        <f t="shared" si="621"/>
        <v/>
      </c>
      <c r="J3473" s="19">
        <f t="shared" si="623"/>
        <v>1</v>
      </c>
      <c r="K3473" s="19" t="str">
        <f t="shared" si="623"/>
        <v/>
      </c>
      <c r="L3473" s="19" t="str">
        <f t="shared" si="623"/>
        <v/>
      </c>
      <c r="M3473" s="19" t="str">
        <f t="shared" si="623"/>
        <v/>
      </c>
      <c r="N3473" s="19" t="str">
        <f t="shared" si="622"/>
        <v/>
      </c>
      <c r="O3473" s="19" t="str">
        <f t="shared" si="624"/>
        <v/>
      </c>
      <c r="P3473" s="19" t="str">
        <f t="shared" si="624"/>
        <v/>
      </c>
      <c r="Q3473" s="19" t="str">
        <f t="shared" si="624"/>
        <v/>
      </c>
      <c r="R3473" s="19" t="str">
        <f t="shared" si="624"/>
        <v/>
      </c>
    </row>
    <row r="3474" spans="1:18" ht="20.25">
      <c r="A3474" s="18" t="s">
        <v>7437</v>
      </c>
      <c r="B3474" s="20">
        <v>3470</v>
      </c>
      <c r="C3474" s="35"/>
      <c r="D3474" s="24" t="s">
        <v>11730</v>
      </c>
      <c r="E3474" s="27" t="s">
        <v>17569</v>
      </c>
      <c r="F3474" s="26" t="str">
        <f t="shared" si="618"/>
        <v>極巧視之</v>
      </c>
      <c r="G3474" s="26" t="str">
        <f t="shared" si="619"/>
        <v>從四工</v>
      </c>
      <c r="H3474" s="26" t="str">
        <f t="shared" si="620"/>
        <v>知衍</v>
      </c>
      <c r="I3474" s="41" t="str">
        <f t="shared" si="621"/>
        <v/>
      </c>
      <c r="J3474" s="19" t="str">
        <f t="shared" si="623"/>
        <v/>
      </c>
      <c r="K3474" s="19">
        <f t="shared" si="623"/>
        <v>5</v>
      </c>
      <c r="L3474" s="19" t="str">
        <f t="shared" si="623"/>
        <v/>
      </c>
      <c r="M3474" s="19">
        <f t="shared" si="623"/>
        <v>6</v>
      </c>
      <c r="N3474" s="19">
        <f t="shared" si="622"/>
        <v>14</v>
      </c>
      <c r="O3474" s="19" t="str">
        <f t="shared" si="624"/>
        <v/>
      </c>
      <c r="P3474" s="19" t="str">
        <f t="shared" si="624"/>
        <v/>
      </c>
      <c r="Q3474" s="19">
        <f t="shared" si="624"/>
        <v>11</v>
      </c>
      <c r="R3474" s="19">
        <f t="shared" si="624"/>
        <v>18</v>
      </c>
    </row>
    <row r="3475" spans="1:18" ht="20.25">
      <c r="A3475" s="18" t="s">
        <v>7438</v>
      </c>
      <c r="B3475" s="20">
        <v>3471</v>
      </c>
      <c r="C3475" s="35"/>
      <c r="D3475" s="24" t="s">
        <v>11680</v>
      </c>
      <c r="E3475" s="27" t="s">
        <v>17570</v>
      </c>
      <c r="F3475" s="26" t="str">
        <f t="shared" si="618"/>
        <v>窒</v>
      </c>
      <c r="G3475" s="26" t="str">
        <f t="shared" si="619"/>
        <v>從㠭從廾窒宀中㠭猶齊也</v>
      </c>
      <c r="H3475" s="26" t="str">
        <f t="shared" si="620"/>
        <v>穌則</v>
      </c>
      <c r="I3475" s="41" t="str">
        <f t="shared" si="621"/>
        <v>3. 会意</v>
      </c>
      <c r="J3475" s="19" t="str">
        <f t="shared" si="623"/>
        <v/>
      </c>
      <c r="K3475" s="19">
        <f t="shared" si="623"/>
        <v>2</v>
      </c>
      <c r="L3475" s="19" t="str">
        <f t="shared" si="623"/>
        <v/>
      </c>
      <c r="M3475" s="19">
        <f t="shared" si="623"/>
        <v>3</v>
      </c>
      <c r="N3475" s="19">
        <f t="shared" si="622"/>
        <v>5</v>
      </c>
      <c r="O3475" s="19" t="str">
        <f t="shared" si="624"/>
        <v/>
      </c>
      <c r="P3475" s="19" t="str">
        <f t="shared" si="624"/>
        <v/>
      </c>
      <c r="Q3475" s="19" t="str">
        <f t="shared" si="624"/>
        <v/>
      </c>
      <c r="R3475" s="19">
        <f t="shared" si="624"/>
        <v>16</v>
      </c>
    </row>
    <row r="3476" spans="1:18" ht="20.25">
      <c r="A3476" s="18" t="s">
        <v>7439</v>
      </c>
      <c r="B3476" s="20">
        <v>3472</v>
      </c>
      <c r="C3476" s="35" t="s">
        <v>2660</v>
      </c>
      <c r="D3476" s="24" t="s">
        <v>12462</v>
      </c>
      <c r="E3476" s="27" t="s">
        <v>17571</v>
      </c>
      <c r="F3476" s="26" t="str">
        <f t="shared" si="618"/>
        <v>祝</v>
      </c>
      <c r="G3476" s="26" t="str">
        <f t="shared" si="619"/>
        <v>女能事無形以舞降神者也象人兩褎舞形與工同意古者巫咸初作巫</v>
      </c>
      <c r="H3476" s="26" t="str">
        <f t="shared" si="620"/>
        <v>武扶</v>
      </c>
      <c r="I3476" s="41" t="str">
        <f t="shared" si="621"/>
        <v/>
      </c>
      <c r="J3476" s="19" t="str">
        <f t="shared" si="623"/>
        <v/>
      </c>
      <c r="K3476" s="19">
        <f t="shared" si="623"/>
        <v>2</v>
      </c>
      <c r="L3476" s="19">
        <f t="shared" si="623"/>
        <v>14</v>
      </c>
      <c r="M3476" s="19">
        <f t="shared" si="623"/>
        <v>36</v>
      </c>
      <c r="N3476" s="19" t="str">
        <f t="shared" si="622"/>
        <v/>
      </c>
      <c r="O3476" s="19" t="str">
        <f t="shared" si="624"/>
        <v/>
      </c>
      <c r="P3476" s="19" t="str">
        <f t="shared" si="624"/>
        <v/>
      </c>
      <c r="Q3476" s="19">
        <f t="shared" si="624"/>
        <v>33</v>
      </c>
      <c r="R3476" s="19">
        <f t="shared" si="624"/>
        <v>40</v>
      </c>
    </row>
    <row r="3477" spans="1:18" ht="20.25">
      <c r="A3477" s="18" t="s">
        <v>7440</v>
      </c>
      <c r="B3477" s="20">
        <v>3473</v>
      </c>
      <c r="C3477" s="35" t="s">
        <v>2660</v>
      </c>
      <c r="D3477" s="24" t="s">
        <v>12462</v>
      </c>
      <c r="E3477" s="27" t="s">
        <v>11338</v>
      </c>
      <c r="F3477" s="26" t="str">
        <f t="shared" si="618"/>
        <v/>
      </c>
      <c r="G3477" s="26" t="str">
        <f t="shared" si="619"/>
        <v/>
      </c>
      <c r="H3477" s="26" t="str">
        <f t="shared" si="620"/>
        <v/>
      </c>
      <c r="I3477" s="41" t="str">
        <f t="shared" si="621"/>
        <v/>
      </c>
      <c r="J3477" s="19">
        <f t="shared" si="623"/>
        <v>1</v>
      </c>
      <c r="K3477" s="19" t="str">
        <f t="shared" si="623"/>
        <v/>
      </c>
      <c r="L3477" s="19" t="str">
        <f t="shared" si="623"/>
        <v/>
      </c>
      <c r="M3477" s="19" t="str">
        <f t="shared" si="623"/>
        <v/>
      </c>
      <c r="N3477" s="19" t="str">
        <f t="shared" si="622"/>
        <v/>
      </c>
      <c r="O3477" s="19" t="str">
        <f t="shared" si="624"/>
        <v/>
      </c>
      <c r="P3477" s="19" t="str">
        <f t="shared" si="624"/>
        <v/>
      </c>
      <c r="Q3477" s="19" t="str">
        <f t="shared" si="624"/>
        <v/>
      </c>
      <c r="R3477" s="19" t="str">
        <f t="shared" si="624"/>
        <v/>
      </c>
    </row>
    <row r="3478" spans="1:18" ht="20.25">
      <c r="A3478" s="18" t="s">
        <v>7441</v>
      </c>
      <c r="B3478" s="20">
        <v>3474</v>
      </c>
      <c r="C3478" s="35" t="s">
        <v>1599</v>
      </c>
      <c r="D3478" s="24" t="s">
        <v>11976</v>
      </c>
      <c r="E3478" s="27" t="s">
        <v>17572</v>
      </c>
      <c r="F3478" s="26" t="str">
        <f t="shared" si="618"/>
        <v>能齊肅事神明</v>
      </c>
      <c r="G3478" s="26" t="str">
        <f t="shared" si="619"/>
        <v>在男曰覡在女曰巫從巫從見徐鍇曰能見神也</v>
      </c>
      <c r="H3478" s="26" t="str">
        <f t="shared" si="620"/>
        <v>胡狄</v>
      </c>
      <c r="I3478" s="41" t="str">
        <f t="shared" si="621"/>
        <v>3. 会意</v>
      </c>
      <c r="J3478" s="19" t="str">
        <f t="shared" si="623"/>
        <v/>
      </c>
      <c r="K3478" s="19">
        <f t="shared" si="623"/>
        <v>7</v>
      </c>
      <c r="L3478" s="19" t="str">
        <f t="shared" si="623"/>
        <v/>
      </c>
      <c r="M3478" s="19">
        <f t="shared" si="623"/>
        <v>16</v>
      </c>
      <c r="N3478" s="19">
        <f t="shared" si="622"/>
        <v>18</v>
      </c>
      <c r="O3478" s="19" t="str">
        <f t="shared" si="624"/>
        <v/>
      </c>
      <c r="P3478" s="19" t="str">
        <f t="shared" si="624"/>
        <v/>
      </c>
      <c r="Q3478" s="19" t="str">
        <f t="shared" si="624"/>
        <v/>
      </c>
      <c r="R3478" s="19">
        <f t="shared" si="624"/>
        <v>29</v>
      </c>
    </row>
    <row r="3479" spans="1:18" ht="20.25">
      <c r="A3479" s="18" t="s">
        <v>7442</v>
      </c>
      <c r="B3479" s="20">
        <v>3475</v>
      </c>
      <c r="C3479" s="35" t="s">
        <v>5923</v>
      </c>
      <c r="D3479" s="24" t="s">
        <v>11722</v>
      </c>
      <c r="E3479" s="27" t="s">
        <v>17573</v>
      </c>
      <c r="F3479" s="26" t="str">
        <f t="shared" si="618"/>
        <v>美</v>
      </c>
      <c r="G3479" s="26" t="str">
        <f t="shared" si="619"/>
        <v>從口含一一道也</v>
      </c>
      <c r="H3479" s="26" t="str">
        <f t="shared" si="620"/>
        <v>古三</v>
      </c>
      <c r="I3479" s="41" t="str">
        <f t="shared" si="621"/>
        <v/>
      </c>
      <c r="J3479" s="19" t="str">
        <f t="shared" si="623"/>
        <v/>
      </c>
      <c r="K3479" s="19">
        <f t="shared" si="623"/>
        <v>2</v>
      </c>
      <c r="L3479" s="19" t="str">
        <f t="shared" si="623"/>
        <v/>
      </c>
      <c r="M3479" s="19">
        <f t="shared" si="623"/>
        <v>3</v>
      </c>
      <c r="N3479" s="19">
        <f t="shared" si="622"/>
        <v>15</v>
      </c>
      <c r="O3479" s="19" t="str">
        <f t="shared" si="624"/>
        <v/>
      </c>
      <c r="P3479" s="19" t="str">
        <f t="shared" si="624"/>
        <v/>
      </c>
      <c r="Q3479" s="19">
        <f t="shared" si="624"/>
        <v>12</v>
      </c>
      <c r="R3479" s="19">
        <f t="shared" si="624"/>
        <v>19</v>
      </c>
    </row>
    <row r="3480" spans="1:18" ht="20.25">
      <c r="A3480" s="18" t="s">
        <v>7443</v>
      </c>
      <c r="B3480" s="20">
        <v>3476</v>
      </c>
      <c r="C3480" s="35" t="s">
        <v>25738</v>
      </c>
      <c r="D3480" s="24" t="s">
        <v>12617</v>
      </c>
      <c r="E3480" s="27" t="s">
        <v>17574</v>
      </c>
      <c r="F3480" s="26" t="str">
        <f t="shared" si="618"/>
        <v>美</v>
      </c>
      <c r="G3480" s="26" t="str">
        <f t="shared" si="619"/>
        <v>從甘從舌舌知甘者</v>
      </c>
      <c r="H3480" s="26" t="str">
        <f t="shared" si="620"/>
        <v>徒兼</v>
      </c>
      <c r="I3480" s="41" t="str">
        <f t="shared" si="621"/>
        <v>3. 会意</v>
      </c>
      <c r="J3480" s="19" t="str">
        <f t="shared" si="623"/>
        <v/>
      </c>
      <c r="K3480" s="19">
        <f t="shared" si="623"/>
        <v>2</v>
      </c>
      <c r="L3480" s="19" t="str">
        <f t="shared" si="623"/>
        <v/>
      </c>
      <c r="M3480" s="19">
        <f t="shared" si="623"/>
        <v>3</v>
      </c>
      <c r="N3480" s="19">
        <f t="shared" si="622"/>
        <v>5</v>
      </c>
      <c r="O3480" s="19" t="str">
        <f t="shared" si="624"/>
        <v/>
      </c>
      <c r="P3480" s="19" t="str">
        <f t="shared" si="624"/>
        <v/>
      </c>
      <c r="Q3480" s="19" t="str">
        <f t="shared" si="624"/>
        <v/>
      </c>
      <c r="R3480" s="19">
        <f t="shared" si="624"/>
        <v>13</v>
      </c>
    </row>
    <row r="3481" spans="1:18" ht="20.25">
      <c r="A3481" s="18" t="s">
        <v>7444</v>
      </c>
      <c r="B3481" s="20">
        <v>3477</v>
      </c>
      <c r="C3481" s="35"/>
      <c r="D3481" s="24" t="s">
        <v>11722</v>
      </c>
      <c r="E3481" s="27" t="s">
        <v>17575</v>
      </c>
      <c r="F3481" s="26" t="str">
        <f t="shared" si="618"/>
        <v>和</v>
      </c>
      <c r="G3481" s="26" t="str">
        <f t="shared" si="619"/>
        <v>從甘從麻麻調也甘亦聲讀若函</v>
      </c>
      <c r="H3481" s="26" t="str">
        <f t="shared" si="620"/>
        <v>古三</v>
      </c>
      <c r="I3481" s="41" t="str">
        <f t="shared" si="621"/>
        <v>4. 形声</v>
      </c>
      <c r="J3481" s="19" t="str">
        <f t="shared" si="623"/>
        <v/>
      </c>
      <c r="K3481" s="19">
        <f t="shared" si="623"/>
        <v>2</v>
      </c>
      <c r="L3481" s="19" t="str">
        <f t="shared" si="623"/>
        <v/>
      </c>
      <c r="M3481" s="19">
        <f t="shared" si="623"/>
        <v>3</v>
      </c>
      <c r="N3481" s="19">
        <f t="shared" si="622"/>
        <v>5</v>
      </c>
      <c r="O3481" s="19">
        <f t="shared" si="624"/>
        <v>12</v>
      </c>
      <c r="P3481" s="19" t="str">
        <f t="shared" si="624"/>
        <v/>
      </c>
      <c r="Q3481" s="19" t="str">
        <f t="shared" si="624"/>
        <v/>
      </c>
      <c r="R3481" s="19">
        <f t="shared" si="624"/>
        <v>18</v>
      </c>
    </row>
    <row r="3482" spans="1:18" ht="20.25">
      <c r="A3482" s="18" t="s">
        <v>7445</v>
      </c>
      <c r="B3482" s="20">
        <v>3478</v>
      </c>
      <c r="C3482" s="35" t="s">
        <v>25739</v>
      </c>
      <c r="D3482" s="24" t="s">
        <v>12898</v>
      </c>
      <c r="E3482" s="27" t="s">
        <v>17576</v>
      </c>
      <c r="F3482" s="26" t="str">
        <f t="shared" si="618"/>
        <v>飽</v>
      </c>
      <c r="G3482" s="26" t="str">
        <f t="shared" si="619"/>
        <v>從甘從肰</v>
      </c>
      <c r="H3482" s="26" t="str">
        <f t="shared" si="620"/>
        <v>於鹽</v>
      </c>
      <c r="I3482" s="41" t="str">
        <f t="shared" si="621"/>
        <v>3. 会意</v>
      </c>
      <c r="J3482" s="19" t="str">
        <f t="shared" si="623"/>
        <v/>
      </c>
      <c r="K3482" s="19">
        <f t="shared" si="623"/>
        <v>2</v>
      </c>
      <c r="L3482" s="19" t="str">
        <f t="shared" si="623"/>
        <v/>
      </c>
      <c r="M3482" s="19">
        <f t="shared" si="623"/>
        <v>3</v>
      </c>
      <c r="N3482" s="19">
        <f t="shared" si="622"/>
        <v>5</v>
      </c>
      <c r="O3482" s="19" t="str">
        <f t="shared" si="624"/>
        <v/>
      </c>
      <c r="P3482" s="19" t="str">
        <f t="shared" si="624"/>
        <v/>
      </c>
      <c r="Q3482" s="19" t="str">
        <f t="shared" si="624"/>
        <v/>
      </c>
      <c r="R3482" s="19">
        <f t="shared" si="624"/>
        <v>9</v>
      </c>
    </row>
    <row r="3483" spans="1:18" ht="20.25">
      <c r="A3483" s="18" t="s">
        <v>7446</v>
      </c>
      <c r="B3483" s="20">
        <v>3479</v>
      </c>
      <c r="C3483" s="35" t="s">
        <v>25739</v>
      </c>
      <c r="D3483" s="24" t="s">
        <v>11958</v>
      </c>
      <c r="E3483" s="27" t="s">
        <v>17577</v>
      </c>
      <c r="F3483" s="26" t="str">
        <f t="shared" si="618"/>
        <v/>
      </c>
      <c r="G3483" s="26" t="str">
        <f t="shared" si="619"/>
        <v/>
      </c>
      <c r="H3483" s="26" t="str">
        <f t="shared" si="620"/>
        <v/>
      </c>
      <c r="I3483" s="41" t="str">
        <f t="shared" si="621"/>
        <v/>
      </c>
      <c r="J3483" s="19" t="str">
        <f t="shared" si="623"/>
        <v/>
      </c>
      <c r="K3483" s="19" t="str">
        <f t="shared" si="623"/>
        <v/>
      </c>
      <c r="L3483" s="19" t="str">
        <f t="shared" si="623"/>
        <v/>
      </c>
      <c r="M3483" s="19">
        <f t="shared" si="623"/>
        <v>3</v>
      </c>
      <c r="N3483" s="19" t="str">
        <f t="shared" si="622"/>
        <v/>
      </c>
      <c r="O3483" s="19" t="str">
        <f t="shared" si="624"/>
        <v/>
      </c>
      <c r="P3483" s="19" t="str">
        <f t="shared" si="624"/>
        <v/>
      </c>
      <c r="Q3483" s="19" t="str">
        <f t="shared" si="624"/>
        <v/>
      </c>
      <c r="R3483" s="19" t="str">
        <f t="shared" si="624"/>
        <v/>
      </c>
    </row>
    <row r="3484" spans="1:18" ht="20.25">
      <c r="A3484" s="18" t="s">
        <v>7447</v>
      </c>
      <c r="B3484" s="20">
        <v>3480</v>
      </c>
      <c r="C3484" s="35" t="s">
        <v>9622</v>
      </c>
      <c r="D3484" s="24" t="s">
        <v>12899</v>
      </c>
      <c r="E3484" s="27" t="s">
        <v>17578</v>
      </c>
      <c r="F3484" s="26" t="str">
        <f t="shared" si="618"/>
        <v>尤安樂</v>
      </c>
      <c r="G3484" s="26" t="str">
        <f t="shared" si="619"/>
        <v>從甘甘匹耦也</v>
      </c>
      <c r="H3484" s="26" t="str">
        <f t="shared" si="620"/>
        <v>常枕</v>
      </c>
      <c r="I3484" s="41" t="str">
        <f t="shared" si="621"/>
        <v/>
      </c>
      <c r="J3484" s="19" t="str">
        <f t="shared" si="623"/>
        <v/>
      </c>
      <c r="K3484" s="19">
        <f t="shared" si="623"/>
        <v>4</v>
      </c>
      <c r="L3484" s="19" t="str">
        <f t="shared" si="623"/>
        <v/>
      </c>
      <c r="M3484" s="19">
        <f t="shared" si="623"/>
        <v>5</v>
      </c>
      <c r="N3484" s="19" t="str">
        <f t="shared" si="622"/>
        <v/>
      </c>
      <c r="O3484" s="19" t="str">
        <f t="shared" si="624"/>
        <v/>
      </c>
      <c r="P3484" s="19" t="str">
        <f t="shared" si="624"/>
        <v/>
      </c>
      <c r="Q3484" s="19" t="str">
        <f t="shared" si="624"/>
        <v/>
      </c>
      <c r="R3484" s="19">
        <f t="shared" si="624"/>
        <v>13</v>
      </c>
    </row>
    <row r="3485" spans="1:18" ht="20.25">
      <c r="A3485" s="18" t="s">
        <v>7448</v>
      </c>
      <c r="B3485" s="20">
        <v>3481</v>
      </c>
      <c r="C3485" s="35" t="s">
        <v>9622</v>
      </c>
      <c r="D3485" s="24" t="s">
        <v>11609</v>
      </c>
      <c r="E3485" s="27" t="s">
        <v>11339</v>
      </c>
      <c r="F3485" s="26" t="str">
        <f t="shared" si="618"/>
        <v/>
      </c>
      <c r="G3485" s="26" t="str">
        <f t="shared" si="619"/>
        <v/>
      </c>
      <c r="H3485" s="26" t="str">
        <f t="shared" si="620"/>
        <v/>
      </c>
      <c r="I3485" s="41" t="str">
        <f t="shared" si="621"/>
        <v/>
      </c>
      <c r="J3485" s="19">
        <f t="shared" ref="J3485:M3504" si="625">IFERROR(FIND(J$4,$E3485),"")</f>
        <v>1</v>
      </c>
      <c r="K3485" s="19" t="str">
        <f t="shared" si="625"/>
        <v/>
      </c>
      <c r="L3485" s="19" t="str">
        <f t="shared" si="625"/>
        <v/>
      </c>
      <c r="M3485" s="19" t="str">
        <f t="shared" si="625"/>
        <v/>
      </c>
      <c r="N3485" s="19" t="str">
        <f t="shared" si="622"/>
        <v/>
      </c>
      <c r="O3485" s="19" t="str">
        <f t="shared" ref="O3485:R3504" si="626">IFERROR(FIND(O$4,$E3485),"")</f>
        <v/>
      </c>
      <c r="P3485" s="19" t="str">
        <f t="shared" si="626"/>
        <v/>
      </c>
      <c r="Q3485" s="19" t="str">
        <f t="shared" si="626"/>
        <v/>
      </c>
      <c r="R3485" s="19" t="str">
        <f t="shared" si="626"/>
        <v/>
      </c>
    </row>
    <row r="3486" spans="1:18" ht="20.25">
      <c r="A3486" s="18" t="s">
        <v>7449</v>
      </c>
      <c r="B3486" s="20">
        <v>3482</v>
      </c>
      <c r="C3486" s="35" t="s">
        <v>2392</v>
      </c>
      <c r="D3486" s="24" t="s">
        <v>11594</v>
      </c>
      <c r="E3486" s="27" t="s">
        <v>17579</v>
      </c>
      <c r="F3486" s="26" t="str">
        <f t="shared" si="618"/>
        <v>詞</v>
      </c>
      <c r="G3486" s="26" t="str">
        <f t="shared" si="619"/>
        <v>從口乙聲亦象口气出也</v>
      </c>
      <c r="H3486" s="26" t="str">
        <f t="shared" si="620"/>
        <v>王伐</v>
      </c>
      <c r="I3486" s="41" t="str">
        <f t="shared" si="621"/>
        <v>4. 形声</v>
      </c>
      <c r="J3486" s="19" t="str">
        <f t="shared" si="625"/>
        <v/>
      </c>
      <c r="K3486" s="19">
        <f t="shared" si="625"/>
        <v>2</v>
      </c>
      <c r="L3486" s="19">
        <f t="shared" si="625"/>
        <v>8</v>
      </c>
      <c r="M3486" s="19">
        <f t="shared" si="625"/>
        <v>3</v>
      </c>
      <c r="N3486" s="19">
        <f t="shared" si="622"/>
        <v>18</v>
      </c>
      <c r="O3486" s="19">
        <f t="shared" si="626"/>
        <v>6</v>
      </c>
      <c r="P3486" s="19" t="str">
        <f t="shared" si="626"/>
        <v/>
      </c>
      <c r="Q3486" s="19">
        <f t="shared" si="626"/>
        <v>15</v>
      </c>
      <c r="R3486" s="19">
        <f t="shared" si="626"/>
        <v>22</v>
      </c>
    </row>
    <row r="3487" spans="1:18" ht="20.25">
      <c r="A3487" s="18" t="s">
        <v>7450</v>
      </c>
      <c r="B3487" s="20">
        <v>3483</v>
      </c>
      <c r="C3487" s="35"/>
      <c r="D3487" s="24" t="s">
        <v>11855</v>
      </c>
      <c r="E3487" s="27" t="s">
        <v>17580</v>
      </c>
      <c r="F3487" s="26" t="str">
        <f t="shared" si="618"/>
        <v>告</v>
      </c>
      <c r="G3487" s="26" t="str">
        <f t="shared" si="619"/>
        <v>從曰從冊冊亦聲</v>
      </c>
      <c r="H3487" s="26" t="str">
        <f t="shared" si="620"/>
        <v>楚革</v>
      </c>
      <c r="I3487" s="41" t="str">
        <f t="shared" si="621"/>
        <v>4. 形声</v>
      </c>
      <c r="J3487" s="19" t="str">
        <f t="shared" si="625"/>
        <v/>
      </c>
      <c r="K3487" s="19">
        <f t="shared" si="625"/>
        <v>2</v>
      </c>
      <c r="L3487" s="19" t="str">
        <f t="shared" si="625"/>
        <v/>
      </c>
      <c r="M3487" s="19">
        <f t="shared" si="625"/>
        <v>3</v>
      </c>
      <c r="N3487" s="19">
        <f t="shared" si="622"/>
        <v>5</v>
      </c>
      <c r="O3487" s="19">
        <f t="shared" si="626"/>
        <v>9</v>
      </c>
      <c r="P3487" s="19" t="str">
        <f t="shared" si="626"/>
        <v/>
      </c>
      <c r="Q3487" s="19" t="str">
        <f t="shared" si="626"/>
        <v/>
      </c>
      <c r="R3487" s="19">
        <f t="shared" si="626"/>
        <v>12</v>
      </c>
    </row>
    <row r="3488" spans="1:18" ht="20.25">
      <c r="A3488" s="18" t="s">
        <v>7451</v>
      </c>
      <c r="B3488" s="20">
        <v>3484</v>
      </c>
      <c r="C3488" s="35" t="s">
        <v>1559</v>
      </c>
      <c r="D3488" s="24" t="s">
        <v>11884</v>
      </c>
      <c r="E3488" s="27" t="s">
        <v>17581</v>
      </c>
      <c r="F3488" s="26" t="str">
        <f t="shared" si="618"/>
        <v>何</v>
      </c>
      <c r="G3488" s="26" t="str">
        <f t="shared" si="619"/>
        <v>從曰匃聲</v>
      </c>
      <c r="H3488" s="26" t="str">
        <f t="shared" si="620"/>
        <v>胡葛</v>
      </c>
      <c r="I3488" s="41" t="str">
        <f t="shared" si="621"/>
        <v>4. 形声</v>
      </c>
      <c r="J3488" s="19" t="str">
        <f t="shared" si="625"/>
        <v/>
      </c>
      <c r="K3488" s="19">
        <f t="shared" si="625"/>
        <v>2</v>
      </c>
      <c r="L3488" s="19" t="str">
        <f t="shared" si="625"/>
        <v/>
      </c>
      <c r="M3488" s="19">
        <f t="shared" si="625"/>
        <v>3</v>
      </c>
      <c r="N3488" s="19" t="str">
        <f t="shared" si="622"/>
        <v/>
      </c>
      <c r="O3488" s="19">
        <f t="shared" si="626"/>
        <v>6</v>
      </c>
      <c r="P3488" s="19" t="str">
        <f t="shared" si="626"/>
        <v/>
      </c>
      <c r="Q3488" s="19" t="str">
        <f t="shared" si="626"/>
        <v/>
      </c>
      <c r="R3488" s="19">
        <f t="shared" si="626"/>
        <v>9</v>
      </c>
    </row>
    <row r="3489" spans="1:18" ht="20.25">
      <c r="A3489" s="18" t="s">
        <v>7452</v>
      </c>
      <c r="B3489" s="20">
        <v>3485</v>
      </c>
      <c r="C3489" s="35" t="s">
        <v>25740</v>
      </c>
      <c r="D3489" s="24" t="s">
        <v>12115</v>
      </c>
      <c r="E3489" s="27" t="s">
        <v>17582</v>
      </c>
      <c r="F3489" s="26" t="str">
        <f t="shared" si="618"/>
        <v>出气詞</v>
      </c>
      <c r="G3489" s="26" t="str">
        <f t="shared" si="619"/>
        <v>從曰象气出形春秋傳曰鄭太子曶</v>
      </c>
      <c r="H3489" s="26" t="str">
        <f t="shared" si="620"/>
        <v>呼骨</v>
      </c>
      <c r="I3489" s="41" t="str">
        <f t="shared" si="621"/>
        <v/>
      </c>
      <c r="J3489" s="19" t="str">
        <f t="shared" si="625"/>
        <v/>
      </c>
      <c r="K3489" s="19">
        <f t="shared" si="625"/>
        <v>4</v>
      </c>
      <c r="L3489" s="19">
        <f t="shared" si="625"/>
        <v>7</v>
      </c>
      <c r="M3489" s="19">
        <f t="shared" si="625"/>
        <v>5</v>
      </c>
      <c r="N3489" s="19" t="str">
        <f t="shared" si="622"/>
        <v/>
      </c>
      <c r="O3489" s="19" t="str">
        <f t="shared" si="626"/>
        <v/>
      </c>
      <c r="P3489" s="19" t="str">
        <f t="shared" si="626"/>
        <v/>
      </c>
      <c r="Q3489" s="19" t="str">
        <f t="shared" si="626"/>
        <v/>
      </c>
      <c r="R3489" s="19">
        <f t="shared" si="626"/>
        <v>21</v>
      </c>
    </row>
    <row r="3490" spans="1:18" ht="20.25">
      <c r="A3490" s="18" t="s">
        <v>7453</v>
      </c>
      <c r="B3490" s="20">
        <v>3486</v>
      </c>
      <c r="C3490" s="35" t="s">
        <v>25740</v>
      </c>
      <c r="D3490" s="24" t="s">
        <v>12115</v>
      </c>
      <c r="E3490" s="27" t="s">
        <v>11340</v>
      </c>
      <c r="F3490" s="26" t="str">
        <f t="shared" si="618"/>
        <v>籀文曶一曰佩</v>
      </c>
      <c r="G3490" s="26" t="str">
        <f t="shared" si="619"/>
        <v/>
      </c>
      <c r="H3490" s="26" t="str">
        <f t="shared" si="620"/>
        <v/>
      </c>
      <c r="I3490" s="41" t="str">
        <f t="shared" si="621"/>
        <v/>
      </c>
      <c r="J3490" s="19" t="str">
        <f t="shared" si="625"/>
        <v/>
      </c>
      <c r="K3490" s="19">
        <f t="shared" si="625"/>
        <v>7</v>
      </c>
      <c r="L3490" s="19">
        <f t="shared" si="625"/>
        <v>8</v>
      </c>
      <c r="M3490" s="19" t="str">
        <f t="shared" si="625"/>
        <v/>
      </c>
      <c r="N3490" s="19" t="str">
        <f t="shared" si="622"/>
        <v/>
      </c>
      <c r="O3490" s="19" t="str">
        <f t="shared" si="626"/>
        <v/>
      </c>
      <c r="P3490" s="19" t="str">
        <f t="shared" si="626"/>
        <v/>
      </c>
      <c r="Q3490" s="19" t="str">
        <f t="shared" si="626"/>
        <v/>
      </c>
      <c r="R3490" s="19" t="str">
        <f t="shared" si="626"/>
        <v/>
      </c>
    </row>
    <row r="3491" spans="1:18" ht="20.25">
      <c r="A3491" s="18" t="s">
        <v>7454</v>
      </c>
      <c r="B3491" s="20">
        <v>3487</v>
      </c>
      <c r="C3491" s="35" t="s">
        <v>25741</v>
      </c>
      <c r="D3491" s="24" t="s">
        <v>12900</v>
      </c>
      <c r="E3491" s="27" t="s">
        <v>17583</v>
      </c>
      <c r="F3491" s="26" t="str">
        <f t="shared" si="618"/>
        <v>曾</v>
      </c>
      <c r="G3491" s="26" t="str">
        <f t="shared" si="619"/>
        <v>從曰兟聲詩曰㬱不畏明臣鉉等曰今俗有□字蓋㬱之譌</v>
      </c>
      <c r="H3491" s="26" t="str">
        <f t="shared" si="620"/>
        <v>七感</v>
      </c>
      <c r="I3491" s="41" t="str">
        <f t="shared" si="621"/>
        <v>4. 形声</v>
      </c>
      <c r="J3491" s="19" t="str">
        <f t="shared" si="625"/>
        <v/>
      </c>
      <c r="K3491" s="19">
        <f t="shared" si="625"/>
        <v>2</v>
      </c>
      <c r="L3491" s="19" t="str">
        <f t="shared" si="625"/>
        <v/>
      </c>
      <c r="M3491" s="19">
        <f t="shared" si="625"/>
        <v>3</v>
      </c>
      <c r="N3491" s="19" t="str">
        <f t="shared" si="622"/>
        <v/>
      </c>
      <c r="O3491" s="19">
        <f t="shared" si="626"/>
        <v>6</v>
      </c>
      <c r="P3491" s="19" t="str">
        <f t="shared" si="626"/>
        <v/>
      </c>
      <c r="Q3491" s="19" t="str">
        <f t="shared" si="626"/>
        <v/>
      </c>
      <c r="R3491" s="19">
        <f t="shared" si="626"/>
        <v>28</v>
      </c>
    </row>
    <row r="3492" spans="1:18" ht="20.25">
      <c r="A3492" s="18" t="s">
        <v>7455</v>
      </c>
      <c r="B3492" s="20">
        <v>3488</v>
      </c>
      <c r="C3492" s="35" t="s">
        <v>7041</v>
      </c>
      <c r="D3492" s="24" t="s">
        <v>12901</v>
      </c>
      <c r="E3492" s="27" t="s">
        <v>17584</v>
      </c>
      <c r="F3492" s="26" t="str">
        <f t="shared" si="618"/>
        <v>語多沓沓</v>
      </c>
      <c r="G3492" s="26" t="str">
        <f t="shared" si="619"/>
        <v>從水從曰遼東有沓縣臣鉉等曰語多沓沓若水之流故從水㑹意</v>
      </c>
      <c r="H3492" s="26" t="str">
        <f t="shared" si="620"/>
        <v>徒合</v>
      </c>
      <c r="I3492" s="41" t="str">
        <f t="shared" si="621"/>
        <v>3. 会意</v>
      </c>
      <c r="J3492" s="19" t="str">
        <f t="shared" si="625"/>
        <v/>
      </c>
      <c r="K3492" s="19">
        <f t="shared" si="625"/>
        <v>5</v>
      </c>
      <c r="L3492" s="19" t="str">
        <f t="shared" si="625"/>
        <v/>
      </c>
      <c r="M3492" s="19">
        <f t="shared" si="625"/>
        <v>6</v>
      </c>
      <c r="N3492" s="19">
        <f t="shared" si="622"/>
        <v>8</v>
      </c>
      <c r="O3492" s="19" t="str">
        <f t="shared" si="626"/>
        <v/>
      </c>
      <c r="P3492" s="19" t="str">
        <f t="shared" si="626"/>
        <v/>
      </c>
      <c r="Q3492" s="19" t="str">
        <f t="shared" si="626"/>
        <v/>
      </c>
      <c r="R3492" s="19">
        <f t="shared" si="626"/>
        <v>34</v>
      </c>
    </row>
    <row r="3493" spans="1:18" ht="20.25">
      <c r="A3493" s="18" t="s">
        <v>7456</v>
      </c>
      <c r="B3493" s="20">
        <v>3489</v>
      </c>
      <c r="C3493" s="35" t="s">
        <v>10279</v>
      </c>
      <c r="D3493" s="24" t="s">
        <v>12014</v>
      </c>
      <c r="E3493" s="27" t="s">
        <v>17585</v>
      </c>
      <c r="F3493" s="26" t="str">
        <f t="shared" si="618"/>
        <v>獄之兩</v>
      </c>
      <c r="G3493" s="26" t="str">
        <f t="shared" si="619"/>
        <v>在廷東從㯥治事者從曰徐鍇曰以言詞治獄也故從曰</v>
      </c>
      <c r="H3493" s="26" t="str">
        <f t="shared" si="620"/>
        <v>昨牢</v>
      </c>
      <c r="I3493" s="41" t="str">
        <f t="shared" si="621"/>
        <v>3. 会意</v>
      </c>
      <c r="J3493" s="19" t="str">
        <f t="shared" si="625"/>
        <v/>
      </c>
      <c r="K3493" s="19">
        <f t="shared" si="625"/>
        <v>5</v>
      </c>
      <c r="L3493" s="19" t="str">
        <f t="shared" si="625"/>
        <v/>
      </c>
      <c r="M3493" s="19">
        <f t="shared" si="625"/>
        <v>9</v>
      </c>
      <c r="N3493" s="19">
        <f t="shared" si="622"/>
        <v>14</v>
      </c>
      <c r="O3493" s="19" t="str">
        <f t="shared" si="626"/>
        <v/>
      </c>
      <c r="P3493" s="19" t="str">
        <f t="shared" si="626"/>
        <v/>
      </c>
      <c r="Q3493" s="19" t="str">
        <f t="shared" si="626"/>
        <v/>
      </c>
      <c r="R3493" s="19">
        <f t="shared" si="626"/>
        <v>30</v>
      </c>
    </row>
    <row r="3494" spans="1:18" ht="20.25">
      <c r="A3494" s="18" t="s">
        <v>7457</v>
      </c>
      <c r="B3494" s="20">
        <v>3490</v>
      </c>
      <c r="C3494" s="35" t="s">
        <v>10058</v>
      </c>
      <c r="D3494" s="24" t="s">
        <v>12902</v>
      </c>
      <c r="E3494" s="27" t="s">
        <v>17586</v>
      </c>
      <c r="F3494" s="26" t="str">
        <f t="shared" si="618"/>
        <v>曵詞之難</v>
      </c>
      <c r="G3494" s="26" t="str">
        <f t="shared" si="619"/>
        <v>象气之難出</v>
      </c>
      <c r="H3494" s="26" t="str">
        <f t="shared" si="620"/>
        <v>奴亥</v>
      </c>
      <c r="I3494" s="41" t="str">
        <f t="shared" si="621"/>
        <v/>
      </c>
      <c r="J3494" s="19" t="str">
        <f t="shared" si="625"/>
        <v/>
      </c>
      <c r="K3494" s="19">
        <f t="shared" si="625"/>
        <v>5</v>
      </c>
      <c r="L3494" s="19">
        <f t="shared" si="625"/>
        <v>6</v>
      </c>
      <c r="M3494" s="19">
        <f t="shared" si="625"/>
        <v>16</v>
      </c>
      <c r="N3494" s="19" t="str">
        <f t="shared" si="622"/>
        <v/>
      </c>
      <c r="O3494" s="19" t="str">
        <f t="shared" si="626"/>
        <v/>
      </c>
      <c r="P3494" s="19" t="str">
        <f t="shared" si="626"/>
        <v/>
      </c>
      <c r="Q3494" s="19">
        <f t="shared" si="626"/>
        <v>13</v>
      </c>
      <c r="R3494" s="19">
        <f t="shared" si="626"/>
        <v>20</v>
      </c>
    </row>
    <row r="3495" spans="1:18" ht="20.25">
      <c r="A3495" s="18" t="s">
        <v>7458</v>
      </c>
      <c r="B3495" s="20">
        <v>3491</v>
      </c>
      <c r="C3495" s="35" t="s">
        <v>10058</v>
      </c>
      <c r="D3495" s="24" t="s">
        <v>12902</v>
      </c>
      <c r="E3495" s="27" t="s">
        <v>11341</v>
      </c>
      <c r="F3495" s="26" t="str">
        <f t="shared" si="618"/>
        <v/>
      </c>
      <c r="G3495" s="26" t="str">
        <f t="shared" si="619"/>
        <v/>
      </c>
      <c r="H3495" s="26" t="str">
        <f t="shared" si="620"/>
        <v/>
      </c>
      <c r="I3495" s="41" t="str">
        <f t="shared" si="621"/>
        <v/>
      </c>
      <c r="J3495" s="19">
        <f t="shared" si="625"/>
        <v>1</v>
      </c>
      <c r="K3495" s="19" t="str">
        <f t="shared" si="625"/>
        <v/>
      </c>
      <c r="L3495" s="19" t="str">
        <f t="shared" si="625"/>
        <v/>
      </c>
      <c r="M3495" s="19" t="str">
        <f t="shared" si="625"/>
        <v/>
      </c>
      <c r="N3495" s="19" t="str">
        <f t="shared" si="622"/>
        <v/>
      </c>
      <c r="O3495" s="19" t="str">
        <f t="shared" si="626"/>
        <v/>
      </c>
      <c r="P3495" s="19" t="str">
        <f t="shared" si="626"/>
        <v/>
      </c>
      <c r="Q3495" s="19" t="str">
        <f t="shared" si="626"/>
        <v/>
      </c>
      <c r="R3495" s="19" t="str">
        <f t="shared" si="626"/>
        <v/>
      </c>
    </row>
    <row r="3496" spans="1:18" ht="20.25">
      <c r="A3496" s="18" t="s">
        <v>7459</v>
      </c>
      <c r="B3496" s="20">
        <v>3492</v>
      </c>
      <c r="C3496" s="35" t="s">
        <v>10058</v>
      </c>
      <c r="D3496" s="24" t="s">
        <v>12902</v>
      </c>
      <c r="E3496" s="27" t="s">
        <v>11342</v>
      </c>
      <c r="F3496" s="26" t="str">
        <f t="shared" si="618"/>
        <v/>
      </c>
      <c r="G3496" s="26" t="str">
        <f t="shared" si="619"/>
        <v/>
      </c>
      <c r="H3496" s="26" t="str">
        <f t="shared" si="620"/>
        <v/>
      </c>
      <c r="I3496" s="41" t="str">
        <f t="shared" si="621"/>
        <v/>
      </c>
      <c r="J3496" s="19" t="str">
        <f t="shared" si="625"/>
        <v/>
      </c>
      <c r="K3496" s="19" t="str">
        <f t="shared" si="625"/>
        <v/>
      </c>
      <c r="L3496" s="19" t="str">
        <f t="shared" si="625"/>
        <v/>
      </c>
      <c r="M3496" s="19" t="str">
        <f t="shared" si="625"/>
        <v/>
      </c>
      <c r="N3496" s="19" t="str">
        <f t="shared" si="622"/>
        <v/>
      </c>
      <c r="O3496" s="19" t="str">
        <f t="shared" si="626"/>
        <v/>
      </c>
      <c r="P3496" s="19" t="str">
        <f t="shared" si="626"/>
        <v/>
      </c>
      <c r="Q3496" s="19" t="str">
        <f t="shared" si="626"/>
        <v/>
      </c>
      <c r="R3496" s="19" t="str">
        <f t="shared" si="626"/>
        <v/>
      </c>
    </row>
    <row r="3497" spans="1:18" ht="20.25">
      <c r="A3497" s="18" t="s">
        <v>7460</v>
      </c>
      <c r="B3497" s="20">
        <v>3493</v>
      </c>
      <c r="C3497" s="35"/>
      <c r="D3497" s="24" t="s">
        <v>12430</v>
      </c>
      <c r="E3497" s="27" t="s">
        <v>17587</v>
      </c>
      <c r="F3497" s="26" t="str">
        <f t="shared" si="618"/>
        <v>驚聲</v>
      </c>
      <c r="G3497" s="26" t="str">
        <f t="shared" si="619"/>
        <v>從乃省聲籀文□不省或曰□徃也讀若仍臣鉉等曰非聲未詳</v>
      </c>
      <c r="H3497" s="26" t="str">
        <f t="shared" si="620"/>
        <v>如乘</v>
      </c>
      <c r="I3497" s="41" t="str">
        <f t="shared" si="621"/>
        <v>4. 形声</v>
      </c>
      <c r="J3497" s="19" t="str">
        <f t="shared" si="625"/>
        <v/>
      </c>
      <c r="K3497" s="19">
        <f t="shared" si="625"/>
        <v>3</v>
      </c>
      <c r="L3497" s="19" t="str">
        <f t="shared" si="625"/>
        <v/>
      </c>
      <c r="M3497" s="19">
        <f t="shared" si="625"/>
        <v>4</v>
      </c>
      <c r="N3497" s="19" t="str">
        <f t="shared" si="622"/>
        <v/>
      </c>
      <c r="O3497" s="19">
        <f t="shared" si="626"/>
        <v>2</v>
      </c>
      <c r="P3497" s="19" t="str">
        <f t="shared" si="626"/>
        <v/>
      </c>
      <c r="Q3497" s="19" t="str">
        <f t="shared" si="626"/>
        <v/>
      </c>
      <c r="R3497" s="19">
        <f t="shared" si="626"/>
        <v>33</v>
      </c>
    </row>
    <row r="3498" spans="1:18" ht="20.25">
      <c r="A3498" s="18" t="s">
        <v>7461</v>
      </c>
      <c r="B3498" s="20">
        <v>3494</v>
      </c>
      <c r="C3498" s="35"/>
      <c r="D3498" s="24" t="s">
        <v>12430</v>
      </c>
      <c r="E3498" s="27" t="s">
        <v>9171</v>
      </c>
      <c r="F3498" s="26" t="str">
        <f t="shared" si="618"/>
        <v/>
      </c>
      <c r="G3498" s="26" t="str">
        <f t="shared" si="619"/>
        <v/>
      </c>
      <c r="H3498" s="26" t="str">
        <f t="shared" si="620"/>
        <v/>
      </c>
      <c r="I3498" s="41" t="str">
        <f t="shared" si="621"/>
        <v/>
      </c>
      <c r="J3498" s="19">
        <f t="shared" si="625"/>
        <v>1</v>
      </c>
      <c r="K3498" s="19" t="str">
        <f t="shared" si="625"/>
        <v/>
      </c>
      <c r="L3498" s="19" t="str">
        <f t="shared" si="625"/>
        <v/>
      </c>
      <c r="M3498" s="19" t="str">
        <f t="shared" si="625"/>
        <v/>
      </c>
      <c r="N3498" s="19" t="str">
        <f t="shared" si="622"/>
        <v/>
      </c>
      <c r="O3498" s="19" t="str">
        <f t="shared" si="626"/>
        <v/>
      </c>
      <c r="P3498" s="19" t="str">
        <f t="shared" si="626"/>
        <v/>
      </c>
      <c r="Q3498" s="19" t="str">
        <f t="shared" si="626"/>
        <v/>
      </c>
      <c r="R3498" s="19" t="str">
        <f t="shared" si="626"/>
        <v/>
      </c>
    </row>
    <row r="3499" spans="1:18" ht="20.25">
      <c r="A3499" s="18" t="s">
        <v>7462</v>
      </c>
      <c r="B3499" s="20">
        <v>3495</v>
      </c>
      <c r="C3499" s="35"/>
      <c r="D3499" s="24" t="s">
        <v>11841</v>
      </c>
      <c r="E3499" s="27" t="s">
        <v>17588</v>
      </c>
      <c r="F3499" s="26" t="str">
        <f t="shared" si="618"/>
        <v/>
      </c>
      <c r="G3499" s="26" t="str">
        <f t="shared" si="619"/>
        <v/>
      </c>
      <c r="H3499" s="26" t="str">
        <f t="shared" si="620"/>
        <v>以周</v>
      </c>
      <c r="I3499" s="41" t="str">
        <f t="shared" si="621"/>
        <v>4. 形声</v>
      </c>
      <c r="J3499" s="19" t="str">
        <f t="shared" si="625"/>
        <v/>
      </c>
      <c r="K3499" s="19" t="str">
        <f t="shared" si="625"/>
        <v/>
      </c>
      <c r="L3499" s="19" t="str">
        <f t="shared" si="625"/>
        <v/>
      </c>
      <c r="M3499" s="19">
        <f t="shared" si="625"/>
        <v>4</v>
      </c>
      <c r="N3499" s="19" t="str">
        <f t="shared" si="622"/>
        <v/>
      </c>
      <c r="O3499" s="19">
        <f t="shared" si="626"/>
        <v>7</v>
      </c>
      <c r="P3499" s="19" t="str">
        <f t="shared" si="626"/>
        <v/>
      </c>
      <c r="Q3499" s="19" t="str">
        <f t="shared" si="626"/>
        <v/>
      </c>
      <c r="R3499" s="19">
        <f t="shared" si="626"/>
        <v>13</v>
      </c>
    </row>
    <row r="3500" spans="1:18" ht="20.25">
      <c r="A3500" s="18" t="s">
        <v>7463</v>
      </c>
      <c r="B3500" s="20">
        <v>3496</v>
      </c>
      <c r="C3500" s="35" t="s">
        <v>25742</v>
      </c>
      <c r="D3500" s="24" t="s">
        <v>12615</v>
      </c>
      <c r="E3500" s="27" t="s">
        <v>17589</v>
      </c>
      <c r="F3500" s="26" t="str">
        <f t="shared" si="618"/>
        <v>气欲舒出勹上礙於一</v>
      </c>
      <c r="G3500" s="26" t="str">
        <f t="shared" si="619"/>
        <v>丂古文以為亏字又以為巧字</v>
      </c>
      <c r="H3500" s="26" t="str">
        <f t="shared" si="620"/>
        <v>苦浩</v>
      </c>
      <c r="I3500" s="41" t="str">
        <f t="shared" si="621"/>
        <v/>
      </c>
      <c r="J3500" s="19">
        <f t="shared" si="625"/>
        <v>12</v>
      </c>
      <c r="K3500" s="19">
        <f t="shared" si="625"/>
        <v>10</v>
      </c>
      <c r="L3500" s="19" t="str">
        <f t="shared" si="625"/>
        <v/>
      </c>
      <c r="M3500" s="19">
        <f t="shared" si="625"/>
        <v>28</v>
      </c>
      <c r="N3500" s="19" t="str">
        <f t="shared" si="622"/>
        <v/>
      </c>
      <c r="O3500" s="19" t="str">
        <f t="shared" si="626"/>
        <v/>
      </c>
      <c r="P3500" s="19" t="str">
        <f t="shared" si="626"/>
        <v/>
      </c>
      <c r="Q3500" s="19">
        <f t="shared" si="626"/>
        <v>25</v>
      </c>
      <c r="R3500" s="19">
        <f t="shared" si="626"/>
        <v>32</v>
      </c>
    </row>
    <row r="3501" spans="1:18" ht="20.25">
      <c r="A3501" s="18" t="s">
        <v>7464</v>
      </c>
      <c r="B3501" s="20">
        <v>3497</v>
      </c>
      <c r="C3501" s="35" t="s">
        <v>25743</v>
      </c>
      <c r="D3501" s="24" t="s">
        <v>12321</v>
      </c>
      <c r="E3501" s="27" t="s">
        <v>17590</v>
      </c>
      <c r="F3501" s="26" t="str">
        <f t="shared" si="618"/>
        <v>亟詞</v>
      </c>
      <c r="G3501" s="26" t="str">
        <f t="shared" si="619"/>
        <v>從丂從由或曰甹俠也三輔謂輕財者為甹臣鉉等曰由用也任俠用气也</v>
      </c>
      <c r="H3501" s="26" t="str">
        <f t="shared" si="620"/>
        <v>普丁</v>
      </c>
      <c r="I3501" s="41" t="str">
        <f t="shared" si="621"/>
        <v>3. 会意</v>
      </c>
      <c r="J3501" s="19" t="str">
        <f t="shared" si="625"/>
        <v/>
      </c>
      <c r="K3501" s="19">
        <f t="shared" si="625"/>
        <v>3</v>
      </c>
      <c r="L3501" s="19" t="str">
        <f t="shared" si="625"/>
        <v/>
      </c>
      <c r="M3501" s="19">
        <f t="shared" si="625"/>
        <v>4</v>
      </c>
      <c r="N3501" s="19">
        <f t="shared" si="622"/>
        <v>6</v>
      </c>
      <c r="O3501" s="19" t="str">
        <f t="shared" si="626"/>
        <v/>
      </c>
      <c r="P3501" s="19" t="str">
        <f t="shared" si="626"/>
        <v/>
      </c>
      <c r="Q3501" s="19" t="str">
        <f t="shared" si="626"/>
        <v/>
      </c>
      <c r="R3501" s="19">
        <f t="shared" si="626"/>
        <v>35</v>
      </c>
    </row>
    <row r="3502" spans="1:18" ht="20.25">
      <c r="A3502" s="18" t="s">
        <v>7465</v>
      </c>
      <c r="B3502" s="20">
        <v>3498</v>
      </c>
      <c r="C3502" s="35" t="s">
        <v>25744</v>
      </c>
      <c r="D3502" s="24" t="s">
        <v>12903</v>
      </c>
      <c r="E3502" s="27" t="s">
        <v>17591</v>
      </c>
      <c r="F3502" s="26" t="str">
        <f t="shared" si="618"/>
        <v>願詞</v>
      </c>
      <c r="G3502" s="26" t="str">
        <f t="shared" si="619"/>
        <v>從丂寍聲</v>
      </c>
      <c r="H3502" s="26" t="str">
        <f t="shared" si="620"/>
        <v>奴丁</v>
      </c>
      <c r="I3502" s="41" t="str">
        <f t="shared" si="621"/>
        <v>4. 形声</v>
      </c>
      <c r="J3502" s="19" t="str">
        <f t="shared" si="625"/>
        <v/>
      </c>
      <c r="K3502" s="19">
        <f t="shared" si="625"/>
        <v>3</v>
      </c>
      <c r="L3502" s="19" t="str">
        <f t="shared" si="625"/>
        <v/>
      </c>
      <c r="M3502" s="19">
        <f t="shared" si="625"/>
        <v>4</v>
      </c>
      <c r="N3502" s="19" t="str">
        <f t="shared" si="622"/>
        <v/>
      </c>
      <c r="O3502" s="19">
        <f t="shared" si="626"/>
        <v>7</v>
      </c>
      <c r="P3502" s="19" t="str">
        <f t="shared" si="626"/>
        <v/>
      </c>
      <c r="Q3502" s="19" t="str">
        <f t="shared" si="626"/>
        <v/>
      </c>
      <c r="R3502" s="19">
        <f t="shared" si="626"/>
        <v>10</v>
      </c>
    </row>
    <row r="3503" spans="1:18" ht="20.25">
      <c r="A3503" s="18" t="s">
        <v>7466</v>
      </c>
      <c r="B3503" s="20">
        <v>3499</v>
      </c>
      <c r="C3503" s="35"/>
      <c r="D3503" s="24" t="s">
        <v>12486</v>
      </c>
      <c r="E3503" s="27" t="s">
        <v>11343</v>
      </c>
      <c r="F3503" s="26" t="str">
        <f t="shared" si="618"/>
        <v>反丂</v>
      </c>
      <c r="G3503" s="26" t="str">
        <f t="shared" si="619"/>
        <v>讀若呵</v>
      </c>
      <c r="H3503" s="26" t="str">
        <f t="shared" si="620"/>
        <v>虎何</v>
      </c>
      <c r="I3503" s="41" t="str">
        <f t="shared" si="621"/>
        <v/>
      </c>
      <c r="J3503" s="19" t="str">
        <f t="shared" si="625"/>
        <v/>
      </c>
      <c r="K3503" s="19">
        <f t="shared" si="625"/>
        <v>3</v>
      </c>
      <c r="L3503" s="19" t="str">
        <f t="shared" si="625"/>
        <v/>
      </c>
      <c r="M3503" s="19" t="str">
        <f t="shared" si="625"/>
        <v/>
      </c>
      <c r="N3503" s="19" t="str">
        <f t="shared" si="622"/>
        <v/>
      </c>
      <c r="O3503" s="19" t="str">
        <f t="shared" si="626"/>
        <v/>
      </c>
      <c r="P3503" s="19" t="str">
        <f t="shared" si="626"/>
        <v/>
      </c>
      <c r="Q3503" s="19" t="str">
        <f t="shared" si="626"/>
        <v/>
      </c>
      <c r="R3503" s="19">
        <f t="shared" si="626"/>
        <v>9</v>
      </c>
    </row>
    <row r="3504" spans="1:18" ht="20.25">
      <c r="A3504" s="18" t="s">
        <v>7467</v>
      </c>
      <c r="B3504" s="20">
        <v>3500</v>
      </c>
      <c r="C3504" s="35" t="s">
        <v>11243</v>
      </c>
      <c r="D3504" s="24" t="s">
        <v>12616</v>
      </c>
      <c r="E3504" s="27" t="s">
        <v>17592</v>
      </c>
      <c r="F3504" s="26" t="str">
        <f t="shared" si="618"/>
        <v>肎</v>
      </c>
      <c r="G3504" s="26" t="str">
        <f t="shared" si="619"/>
        <v>從口□□亦聲</v>
      </c>
      <c r="H3504" s="26" t="str">
        <f t="shared" si="620"/>
        <v>肯我</v>
      </c>
      <c r="I3504" s="41" t="str">
        <f t="shared" si="621"/>
        <v>4. 形声</v>
      </c>
      <c r="J3504" s="19" t="str">
        <f t="shared" si="625"/>
        <v/>
      </c>
      <c r="K3504" s="19">
        <f t="shared" si="625"/>
        <v>2</v>
      </c>
      <c r="L3504" s="19" t="str">
        <f t="shared" si="625"/>
        <v/>
      </c>
      <c r="M3504" s="19">
        <f t="shared" si="625"/>
        <v>3</v>
      </c>
      <c r="N3504" s="19">
        <f t="shared" si="622"/>
        <v>14</v>
      </c>
      <c r="O3504" s="19">
        <f t="shared" si="626"/>
        <v>8</v>
      </c>
      <c r="P3504" s="19" t="str">
        <f t="shared" si="626"/>
        <v/>
      </c>
      <c r="Q3504" s="19">
        <f t="shared" si="626"/>
        <v>11</v>
      </c>
      <c r="R3504" s="19">
        <f t="shared" si="626"/>
        <v>18</v>
      </c>
    </row>
    <row r="3505" spans="1:18" ht="20.25">
      <c r="A3505" s="18" t="s">
        <v>7468</v>
      </c>
      <c r="B3505" s="20">
        <v>3501</v>
      </c>
      <c r="C3505" s="35" t="s">
        <v>7466</v>
      </c>
      <c r="D3505" s="24" t="s">
        <v>11762</v>
      </c>
      <c r="E3505" s="27" t="s">
        <v>17593</v>
      </c>
      <c r="F3505" s="26" t="str">
        <f t="shared" si="618"/>
        <v>異</v>
      </c>
      <c r="G3505" s="26" t="str">
        <f t="shared" si="619"/>
        <v>一曰不耦從大從可</v>
      </c>
      <c r="H3505" s="26" t="str">
        <f t="shared" si="620"/>
        <v>渠羈</v>
      </c>
      <c r="I3505" s="41" t="str">
        <f t="shared" si="621"/>
        <v>3. 会意</v>
      </c>
      <c r="J3505" s="19" t="str">
        <f t="shared" ref="J3505:M3524" si="627">IFERROR(FIND(J$4,$E3505),"")</f>
        <v/>
      </c>
      <c r="K3505" s="19">
        <f t="shared" si="627"/>
        <v>2</v>
      </c>
      <c r="L3505" s="19" t="str">
        <f t="shared" si="627"/>
        <v/>
      </c>
      <c r="M3505" s="19">
        <f t="shared" si="627"/>
        <v>7</v>
      </c>
      <c r="N3505" s="19">
        <f t="shared" si="622"/>
        <v>9</v>
      </c>
      <c r="O3505" s="19" t="str">
        <f t="shared" ref="O3505:R3524" si="628">IFERROR(FIND(O$4,$E3505),"")</f>
        <v/>
      </c>
      <c r="P3505" s="19" t="str">
        <f t="shared" si="628"/>
        <v/>
      </c>
      <c r="Q3505" s="19" t="str">
        <f t="shared" si="628"/>
        <v/>
      </c>
      <c r="R3505" s="19">
        <f t="shared" si="628"/>
        <v>13</v>
      </c>
    </row>
    <row r="3506" spans="1:18" ht="20.25">
      <c r="A3506" s="18" t="s">
        <v>7469</v>
      </c>
      <c r="B3506" s="20">
        <v>3502</v>
      </c>
      <c r="C3506" s="35" t="s">
        <v>7663</v>
      </c>
      <c r="D3506" s="24" t="s">
        <v>12904</v>
      </c>
      <c r="E3506" s="27" t="s">
        <v>17594</v>
      </c>
      <c r="F3506" s="26" t="str">
        <f t="shared" si="618"/>
        <v>可</v>
      </c>
      <c r="G3506" s="26" t="str">
        <f t="shared" si="619"/>
        <v>從可加聲詩曰哿矣富人</v>
      </c>
      <c r="H3506" s="26" t="str">
        <f t="shared" si="620"/>
        <v>古我</v>
      </c>
      <c r="I3506" s="41" t="str">
        <f t="shared" si="621"/>
        <v>4. 形声</v>
      </c>
      <c r="J3506" s="19" t="str">
        <f t="shared" si="627"/>
        <v/>
      </c>
      <c r="K3506" s="19">
        <f t="shared" si="627"/>
        <v>2</v>
      </c>
      <c r="L3506" s="19" t="str">
        <f t="shared" si="627"/>
        <v/>
      </c>
      <c r="M3506" s="19">
        <f t="shared" si="627"/>
        <v>3</v>
      </c>
      <c r="N3506" s="19" t="str">
        <f t="shared" si="622"/>
        <v/>
      </c>
      <c r="O3506" s="19">
        <f t="shared" si="628"/>
        <v>6</v>
      </c>
      <c r="P3506" s="19" t="str">
        <f t="shared" si="628"/>
        <v/>
      </c>
      <c r="Q3506" s="19" t="str">
        <f t="shared" si="628"/>
        <v/>
      </c>
      <c r="R3506" s="19">
        <f t="shared" si="628"/>
        <v>15</v>
      </c>
    </row>
    <row r="3507" spans="1:18" ht="20.25">
      <c r="A3507" s="18" t="s">
        <v>7470</v>
      </c>
      <c r="B3507" s="20">
        <v>3503</v>
      </c>
      <c r="C3507" s="35" t="s">
        <v>5952</v>
      </c>
      <c r="D3507" s="24" t="s">
        <v>12717</v>
      </c>
      <c r="E3507" s="27" t="s">
        <v>17595</v>
      </c>
      <c r="F3507" s="26" t="str">
        <f t="shared" si="618"/>
        <v>聲</v>
      </c>
      <c r="G3507" s="26" t="str">
        <f t="shared" si="619"/>
        <v>從二可古文以為謌字</v>
      </c>
      <c r="H3507" s="26" t="str">
        <f t="shared" si="620"/>
        <v>古俄</v>
      </c>
      <c r="I3507" s="41" t="str">
        <f t="shared" si="621"/>
        <v>4. 形声</v>
      </c>
      <c r="J3507" s="19">
        <f t="shared" si="627"/>
        <v>6</v>
      </c>
      <c r="K3507" s="19">
        <f t="shared" si="627"/>
        <v>2</v>
      </c>
      <c r="L3507" s="19" t="str">
        <f t="shared" si="627"/>
        <v/>
      </c>
      <c r="M3507" s="19">
        <f t="shared" si="627"/>
        <v>3</v>
      </c>
      <c r="N3507" s="19" t="str">
        <f t="shared" si="622"/>
        <v/>
      </c>
      <c r="O3507" s="19">
        <f t="shared" si="628"/>
        <v>1</v>
      </c>
      <c r="P3507" s="19" t="str">
        <f t="shared" si="628"/>
        <v/>
      </c>
      <c r="Q3507" s="19" t="str">
        <f t="shared" si="628"/>
        <v/>
      </c>
      <c r="R3507" s="19">
        <f t="shared" si="628"/>
        <v>14</v>
      </c>
    </row>
    <row r="3508" spans="1:18" ht="20.25">
      <c r="A3508" s="18" t="s">
        <v>7471</v>
      </c>
      <c r="B3508" s="20">
        <v>3504</v>
      </c>
      <c r="C3508" s="35"/>
      <c r="D3508" s="24" t="s">
        <v>12905</v>
      </c>
      <c r="E3508" s="27" t="s">
        <v>17596</v>
      </c>
      <c r="F3508" s="26" t="str">
        <f t="shared" si="618"/>
        <v>不可</v>
      </c>
      <c r="G3508" s="26" t="str">
        <f t="shared" si="619"/>
        <v>從反可</v>
      </c>
      <c r="H3508" s="26" t="str">
        <f t="shared" si="620"/>
        <v>普火</v>
      </c>
      <c r="I3508" s="41" t="str">
        <f t="shared" si="621"/>
        <v/>
      </c>
      <c r="J3508" s="19" t="str">
        <f t="shared" si="627"/>
        <v/>
      </c>
      <c r="K3508" s="19">
        <f t="shared" si="627"/>
        <v>3</v>
      </c>
      <c r="L3508" s="19" t="str">
        <f t="shared" si="627"/>
        <v/>
      </c>
      <c r="M3508" s="19">
        <f t="shared" si="627"/>
        <v>4</v>
      </c>
      <c r="N3508" s="19" t="str">
        <f t="shared" si="622"/>
        <v/>
      </c>
      <c r="O3508" s="19" t="str">
        <f t="shared" si="628"/>
        <v/>
      </c>
      <c r="P3508" s="19" t="str">
        <f t="shared" si="628"/>
        <v/>
      </c>
      <c r="Q3508" s="19" t="str">
        <f t="shared" si="628"/>
        <v/>
      </c>
      <c r="R3508" s="19">
        <f t="shared" si="628"/>
        <v>9</v>
      </c>
    </row>
    <row r="3509" spans="1:18" ht="20.25">
      <c r="A3509" s="18" t="s">
        <v>7472</v>
      </c>
      <c r="B3509" s="20">
        <v>3505</v>
      </c>
      <c r="C3509" s="35" t="s">
        <v>3394</v>
      </c>
      <c r="D3509" s="24" t="s">
        <v>11566</v>
      </c>
      <c r="E3509" s="27" t="s">
        <v>17597</v>
      </c>
      <c r="F3509" s="26" t="str">
        <f t="shared" si="618"/>
        <v>語所稽</v>
      </c>
      <c r="G3509" s="26" t="str">
        <f t="shared" si="619"/>
        <v>從丂八象气越亏也</v>
      </c>
      <c r="H3509" s="26" t="str">
        <f t="shared" si="620"/>
        <v>胡雞</v>
      </c>
      <c r="I3509" s="41" t="str">
        <f t="shared" si="621"/>
        <v/>
      </c>
      <c r="J3509" s="19" t="str">
        <f t="shared" si="627"/>
        <v/>
      </c>
      <c r="K3509" s="19">
        <f t="shared" si="627"/>
        <v>4</v>
      </c>
      <c r="L3509" s="19">
        <f t="shared" si="627"/>
        <v>8</v>
      </c>
      <c r="M3509" s="19">
        <f t="shared" si="627"/>
        <v>5</v>
      </c>
      <c r="N3509" s="19">
        <f t="shared" si="622"/>
        <v>18</v>
      </c>
      <c r="O3509" s="19" t="str">
        <f t="shared" si="628"/>
        <v/>
      </c>
      <c r="P3509" s="19" t="str">
        <f t="shared" si="628"/>
        <v/>
      </c>
      <c r="Q3509" s="19">
        <f t="shared" si="628"/>
        <v>15</v>
      </c>
      <c r="R3509" s="19">
        <f t="shared" si="628"/>
        <v>22</v>
      </c>
    </row>
    <row r="3510" spans="1:18" ht="20.25">
      <c r="A3510" s="18" t="s">
        <v>7473</v>
      </c>
      <c r="B3510" s="20">
        <v>3506</v>
      </c>
      <c r="C3510" s="35"/>
      <c r="D3510" s="24" t="s">
        <v>12813</v>
      </c>
      <c r="E3510" s="27" t="s">
        <v>17598</v>
      </c>
      <c r="F3510" s="26" t="str">
        <f t="shared" si="618"/>
        <v>驚辭</v>
      </c>
      <c r="G3510" s="26" t="str">
        <f t="shared" si="619"/>
        <v>從兮旬聲</v>
      </c>
      <c r="H3510" s="26" t="str">
        <f t="shared" si="620"/>
        <v>思沇</v>
      </c>
      <c r="I3510" s="41" t="str">
        <f t="shared" si="621"/>
        <v>4. 形声</v>
      </c>
      <c r="J3510" s="19" t="str">
        <f t="shared" si="627"/>
        <v/>
      </c>
      <c r="K3510" s="19">
        <f t="shared" si="627"/>
        <v>3</v>
      </c>
      <c r="L3510" s="19" t="str">
        <f t="shared" si="627"/>
        <v/>
      </c>
      <c r="M3510" s="19">
        <f t="shared" si="627"/>
        <v>4</v>
      </c>
      <c r="N3510" s="19" t="str">
        <f t="shared" si="622"/>
        <v/>
      </c>
      <c r="O3510" s="19">
        <f t="shared" si="628"/>
        <v>7</v>
      </c>
      <c r="P3510" s="19" t="str">
        <f t="shared" si="628"/>
        <v/>
      </c>
      <c r="Q3510" s="19" t="str">
        <f t="shared" si="628"/>
        <v/>
      </c>
      <c r="R3510" s="19">
        <f t="shared" si="628"/>
        <v>10</v>
      </c>
    </row>
    <row r="3511" spans="1:18" ht="20.25">
      <c r="A3511" s="18" t="s">
        <v>7474</v>
      </c>
      <c r="B3511" s="20">
        <v>3507</v>
      </c>
      <c r="C3511" s="35"/>
      <c r="D3511" s="24" t="s">
        <v>12813</v>
      </c>
      <c r="E3511" s="27" t="s">
        <v>17599</v>
      </c>
      <c r="F3511" s="26" t="str">
        <f t="shared" si="618"/>
        <v/>
      </c>
      <c r="G3511" s="26" t="str">
        <f t="shared" si="619"/>
        <v/>
      </c>
      <c r="H3511" s="26" t="str">
        <f t="shared" si="620"/>
        <v/>
      </c>
      <c r="I3511" s="41" t="str">
        <f t="shared" si="621"/>
        <v/>
      </c>
      <c r="J3511" s="19" t="str">
        <f t="shared" si="627"/>
        <v/>
      </c>
      <c r="K3511" s="19" t="str">
        <f t="shared" si="627"/>
        <v/>
      </c>
      <c r="L3511" s="19" t="str">
        <f t="shared" si="627"/>
        <v/>
      </c>
      <c r="M3511" s="19">
        <f t="shared" si="627"/>
        <v>3</v>
      </c>
      <c r="N3511" s="19" t="str">
        <f t="shared" si="622"/>
        <v/>
      </c>
      <c r="O3511" s="19" t="str">
        <f t="shared" si="628"/>
        <v/>
      </c>
      <c r="P3511" s="19" t="str">
        <f t="shared" si="628"/>
        <v/>
      </c>
      <c r="Q3511" s="19" t="str">
        <f t="shared" si="628"/>
        <v/>
      </c>
      <c r="R3511" s="19" t="str">
        <f t="shared" si="628"/>
        <v/>
      </c>
    </row>
    <row r="3512" spans="1:18" ht="20.25">
      <c r="A3512" s="18" t="s">
        <v>7475</v>
      </c>
      <c r="B3512" s="20">
        <v>3508</v>
      </c>
      <c r="C3512" s="35" t="s">
        <v>6486</v>
      </c>
      <c r="D3512" s="24" t="s">
        <v>11566</v>
      </c>
      <c r="E3512" s="27" t="s">
        <v>17600</v>
      </c>
      <c r="F3512" s="26" t="str">
        <f t="shared" si="618"/>
        <v>气</v>
      </c>
      <c r="G3512" s="26" t="str">
        <f t="shared" si="619"/>
        <v>從兮義聲</v>
      </c>
      <c r="H3512" s="26" t="str">
        <f t="shared" si="620"/>
        <v>許羈</v>
      </c>
      <c r="I3512" s="41" t="str">
        <f t="shared" si="621"/>
        <v>4. 形声</v>
      </c>
      <c r="J3512" s="19" t="str">
        <f t="shared" si="627"/>
        <v/>
      </c>
      <c r="K3512" s="19">
        <f t="shared" si="627"/>
        <v>2</v>
      </c>
      <c r="L3512" s="19" t="str">
        <f t="shared" si="627"/>
        <v/>
      </c>
      <c r="M3512" s="19">
        <f t="shared" si="627"/>
        <v>3</v>
      </c>
      <c r="N3512" s="19" t="str">
        <f t="shared" si="622"/>
        <v/>
      </c>
      <c r="O3512" s="19">
        <f t="shared" si="628"/>
        <v>6</v>
      </c>
      <c r="P3512" s="19" t="str">
        <f t="shared" si="628"/>
        <v/>
      </c>
      <c r="Q3512" s="19" t="str">
        <f t="shared" si="628"/>
        <v/>
      </c>
      <c r="R3512" s="19">
        <f t="shared" si="628"/>
        <v>9</v>
      </c>
    </row>
    <row r="3513" spans="1:18" ht="20.25">
      <c r="A3513" s="18" t="s">
        <v>7476</v>
      </c>
      <c r="B3513" s="20">
        <v>3509</v>
      </c>
      <c r="C3513" s="35" t="s">
        <v>9465</v>
      </c>
      <c r="D3513" s="24" t="s">
        <v>12115</v>
      </c>
      <c r="E3513" s="27" t="s">
        <v>17601</v>
      </c>
      <c r="F3513" s="26" t="str">
        <f t="shared" si="618"/>
        <v>語之餘</v>
      </c>
      <c r="G3513" s="26" t="str">
        <f t="shared" si="619"/>
        <v>從兮象聲上越之形也</v>
      </c>
      <c r="H3513" s="26" t="str">
        <f t="shared" si="620"/>
        <v>戸吳</v>
      </c>
      <c r="I3513" s="41" t="str">
        <f t="shared" si="621"/>
        <v>4. 形声</v>
      </c>
      <c r="J3513" s="19" t="str">
        <f t="shared" si="627"/>
        <v/>
      </c>
      <c r="K3513" s="19">
        <f t="shared" si="627"/>
        <v>4</v>
      </c>
      <c r="L3513" s="19">
        <f t="shared" si="627"/>
        <v>7</v>
      </c>
      <c r="M3513" s="19">
        <f t="shared" si="627"/>
        <v>5</v>
      </c>
      <c r="N3513" s="19" t="str">
        <f t="shared" si="622"/>
        <v/>
      </c>
      <c r="O3513" s="19">
        <f t="shared" si="628"/>
        <v>8</v>
      </c>
      <c r="P3513" s="19" t="str">
        <f t="shared" si="628"/>
        <v/>
      </c>
      <c r="Q3513" s="19" t="str">
        <f t="shared" si="628"/>
        <v/>
      </c>
      <c r="R3513" s="19">
        <f t="shared" si="628"/>
        <v>17</v>
      </c>
    </row>
    <row r="3514" spans="1:18" ht="20.25">
      <c r="A3514" s="18" t="s">
        <v>7477</v>
      </c>
      <c r="B3514" s="20">
        <v>3510</v>
      </c>
      <c r="C3514" s="35" t="s">
        <v>9417</v>
      </c>
      <c r="D3514" s="24" t="s">
        <v>12906</v>
      </c>
      <c r="E3514" s="27" t="s">
        <v>17602</v>
      </c>
      <c r="F3514" s="26" t="str">
        <f t="shared" si="618"/>
        <v>痛聲</v>
      </c>
      <c r="G3514" s="26" t="str">
        <f t="shared" si="619"/>
        <v>從口在丂上</v>
      </c>
      <c r="H3514" s="26" t="str">
        <f t="shared" si="620"/>
        <v>胡到</v>
      </c>
      <c r="I3514" s="41" t="str">
        <f t="shared" si="621"/>
        <v>4. 形声</v>
      </c>
      <c r="J3514" s="19" t="str">
        <f t="shared" si="627"/>
        <v/>
      </c>
      <c r="K3514" s="19">
        <f t="shared" si="627"/>
        <v>3</v>
      </c>
      <c r="L3514" s="19" t="str">
        <f t="shared" si="627"/>
        <v/>
      </c>
      <c r="M3514" s="19">
        <f t="shared" si="627"/>
        <v>4</v>
      </c>
      <c r="N3514" s="19">
        <f t="shared" si="622"/>
        <v>14</v>
      </c>
      <c r="O3514" s="19">
        <f t="shared" si="628"/>
        <v>2</v>
      </c>
      <c r="P3514" s="19" t="str">
        <f t="shared" si="628"/>
        <v/>
      </c>
      <c r="Q3514" s="19">
        <f t="shared" si="628"/>
        <v>11</v>
      </c>
      <c r="R3514" s="19">
        <f t="shared" si="628"/>
        <v>18</v>
      </c>
    </row>
    <row r="3515" spans="1:18" ht="20.25">
      <c r="A3515" s="18" t="s">
        <v>7478</v>
      </c>
      <c r="B3515" s="20">
        <v>3511</v>
      </c>
      <c r="C3515" s="36" t="s">
        <v>25745</v>
      </c>
      <c r="D3515" s="24" t="s">
        <v>12906</v>
      </c>
      <c r="E3515" s="27" t="s">
        <v>17603</v>
      </c>
      <c r="F3515" s="26" t="str">
        <f t="shared" si="618"/>
        <v>呼</v>
      </c>
      <c r="G3515" s="26" t="str">
        <f t="shared" si="619"/>
        <v>從号從虎</v>
      </c>
      <c r="H3515" s="26" t="str">
        <f t="shared" si="620"/>
        <v>呼刀</v>
      </c>
      <c r="I3515" s="41" t="str">
        <f t="shared" si="621"/>
        <v>3. 会意</v>
      </c>
      <c r="J3515" s="19" t="str">
        <f t="shared" si="627"/>
        <v/>
      </c>
      <c r="K3515" s="19">
        <f t="shared" si="627"/>
        <v>2</v>
      </c>
      <c r="L3515" s="19" t="str">
        <f t="shared" si="627"/>
        <v/>
      </c>
      <c r="M3515" s="19">
        <f t="shared" si="627"/>
        <v>3</v>
      </c>
      <c r="N3515" s="19">
        <f t="shared" si="622"/>
        <v>5</v>
      </c>
      <c r="O3515" s="19" t="str">
        <f t="shared" si="628"/>
        <v/>
      </c>
      <c r="P3515" s="19" t="str">
        <f t="shared" si="628"/>
        <v/>
      </c>
      <c r="Q3515" s="19" t="str">
        <f t="shared" si="628"/>
        <v/>
      </c>
      <c r="R3515" s="19">
        <f t="shared" si="628"/>
        <v>9</v>
      </c>
    </row>
    <row r="3516" spans="1:18" ht="20.25">
      <c r="A3516" s="18" t="s">
        <v>7479</v>
      </c>
      <c r="B3516" s="20">
        <v>3512</v>
      </c>
      <c r="C3516" s="35" t="s">
        <v>3607</v>
      </c>
      <c r="D3516" s="24" t="s">
        <v>11634</v>
      </c>
      <c r="E3516" s="27" t="s">
        <v>17604</v>
      </c>
      <c r="F3516" s="26" t="str">
        <f t="shared" si="618"/>
        <v>於</v>
      </c>
      <c r="G3516" s="26" t="str">
        <f t="shared" si="619"/>
        <v>象气之舒亏從丂從一一者其气平之也</v>
      </c>
      <c r="H3516" s="26" t="str">
        <f t="shared" si="620"/>
        <v>羽俱</v>
      </c>
      <c r="I3516" s="41" t="str">
        <f t="shared" si="621"/>
        <v>3. 会意</v>
      </c>
      <c r="J3516" s="19" t="str">
        <f t="shared" si="627"/>
        <v/>
      </c>
      <c r="K3516" s="19">
        <f t="shared" si="627"/>
        <v>2</v>
      </c>
      <c r="L3516" s="19">
        <f t="shared" si="627"/>
        <v>3</v>
      </c>
      <c r="M3516" s="19">
        <f t="shared" si="627"/>
        <v>8</v>
      </c>
      <c r="N3516" s="19">
        <f t="shared" si="622"/>
        <v>10</v>
      </c>
      <c r="O3516" s="19" t="str">
        <f t="shared" si="628"/>
        <v/>
      </c>
      <c r="P3516" s="19" t="str">
        <f t="shared" si="628"/>
        <v/>
      </c>
      <c r="Q3516" s="19">
        <f t="shared" si="628"/>
        <v>21</v>
      </c>
      <c r="R3516" s="19">
        <f t="shared" si="628"/>
        <v>28</v>
      </c>
    </row>
    <row r="3517" spans="1:18" ht="20.25">
      <c r="A3517" s="18" t="s">
        <v>7480</v>
      </c>
      <c r="B3517" s="20">
        <v>3513</v>
      </c>
      <c r="C3517" s="35" t="s">
        <v>25746</v>
      </c>
      <c r="D3517" s="24" t="s">
        <v>11824</v>
      </c>
      <c r="E3517" s="27" t="s">
        <v>17605</v>
      </c>
      <c r="F3517" s="26" t="str">
        <f t="shared" si="618"/>
        <v>气損</v>
      </c>
      <c r="G3517" s="26" t="str">
        <f t="shared" si="619"/>
        <v>從亏雐聲</v>
      </c>
      <c r="H3517" s="26" t="str">
        <f t="shared" si="620"/>
        <v>去為</v>
      </c>
      <c r="I3517" s="41" t="str">
        <f t="shared" si="621"/>
        <v>4. 形声</v>
      </c>
      <c r="J3517" s="19" t="str">
        <f t="shared" si="627"/>
        <v/>
      </c>
      <c r="K3517" s="19">
        <f t="shared" si="627"/>
        <v>3</v>
      </c>
      <c r="L3517" s="19" t="str">
        <f t="shared" si="627"/>
        <v/>
      </c>
      <c r="M3517" s="19">
        <f t="shared" si="627"/>
        <v>4</v>
      </c>
      <c r="N3517" s="19" t="str">
        <f t="shared" si="622"/>
        <v/>
      </c>
      <c r="O3517" s="19">
        <f t="shared" si="628"/>
        <v>7</v>
      </c>
      <c r="P3517" s="19" t="str">
        <f t="shared" si="628"/>
        <v/>
      </c>
      <c r="Q3517" s="19" t="str">
        <f t="shared" si="628"/>
        <v/>
      </c>
      <c r="R3517" s="19">
        <f t="shared" si="628"/>
        <v>10</v>
      </c>
    </row>
    <row r="3518" spans="1:18" ht="20.25">
      <c r="A3518" s="18" t="s">
        <v>7481</v>
      </c>
      <c r="B3518" s="20">
        <v>3514</v>
      </c>
      <c r="C3518" s="35" t="s">
        <v>25746</v>
      </c>
      <c r="D3518" s="24" t="s">
        <v>11824</v>
      </c>
      <c r="E3518" s="27" t="s">
        <v>17606</v>
      </c>
      <c r="F3518" s="26" t="str">
        <f t="shared" si="618"/>
        <v/>
      </c>
      <c r="G3518" s="26" t="str">
        <f t="shared" si="619"/>
        <v/>
      </c>
      <c r="H3518" s="26" t="str">
        <f t="shared" si="620"/>
        <v/>
      </c>
      <c r="I3518" s="41" t="str">
        <f t="shared" si="621"/>
        <v/>
      </c>
      <c r="J3518" s="19" t="str">
        <f t="shared" si="627"/>
        <v/>
      </c>
      <c r="K3518" s="19" t="str">
        <f t="shared" si="627"/>
        <v/>
      </c>
      <c r="L3518" s="19" t="str">
        <f t="shared" si="627"/>
        <v/>
      </c>
      <c r="M3518" s="19">
        <f t="shared" si="627"/>
        <v>3</v>
      </c>
      <c r="N3518" s="19" t="str">
        <f t="shared" si="622"/>
        <v/>
      </c>
      <c r="O3518" s="19" t="str">
        <f t="shared" si="628"/>
        <v/>
      </c>
      <c r="P3518" s="19" t="str">
        <f t="shared" si="628"/>
        <v/>
      </c>
      <c r="Q3518" s="19" t="str">
        <f t="shared" si="628"/>
        <v/>
      </c>
      <c r="R3518" s="19" t="str">
        <f t="shared" si="628"/>
        <v/>
      </c>
    </row>
    <row r="3519" spans="1:18" ht="20.25">
      <c r="A3519" s="18" t="s">
        <v>7482</v>
      </c>
      <c r="B3519" s="20">
        <v>3515</v>
      </c>
      <c r="C3519" s="35" t="s">
        <v>2398</v>
      </c>
      <c r="D3519" s="24" t="s">
        <v>11594</v>
      </c>
      <c r="E3519" s="27" t="s">
        <v>17607</v>
      </c>
      <c r="F3519" s="26" t="str">
        <f t="shared" si="618"/>
        <v>亏</v>
      </c>
      <c r="G3519" s="26" t="str">
        <f t="shared" si="619"/>
        <v>審慎之詞者從亏從寀周書曰粤三日丁亥</v>
      </c>
      <c r="H3519" s="26" t="str">
        <f t="shared" si="620"/>
        <v>王伐</v>
      </c>
      <c r="I3519" s="41" t="str">
        <f t="shared" si="621"/>
        <v>3. 会意</v>
      </c>
      <c r="J3519" s="19" t="str">
        <f t="shared" si="627"/>
        <v/>
      </c>
      <c r="K3519" s="19">
        <f t="shared" si="627"/>
        <v>2</v>
      </c>
      <c r="L3519" s="19" t="str">
        <f t="shared" si="627"/>
        <v/>
      </c>
      <c r="M3519" s="19">
        <f t="shared" si="627"/>
        <v>8</v>
      </c>
      <c r="N3519" s="19">
        <f t="shared" si="622"/>
        <v>10</v>
      </c>
      <c r="O3519" s="19" t="str">
        <f t="shared" si="628"/>
        <v/>
      </c>
      <c r="P3519" s="19" t="str">
        <f t="shared" si="628"/>
        <v/>
      </c>
      <c r="Q3519" s="19" t="str">
        <f t="shared" si="628"/>
        <v/>
      </c>
      <c r="R3519" s="19">
        <f t="shared" si="628"/>
        <v>22</v>
      </c>
    </row>
    <row r="3520" spans="1:18" ht="20.25">
      <c r="A3520" s="18"/>
      <c r="B3520" s="20">
        <v>3516</v>
      </c>
      <c r="C3520" s="35" t="s">
        <v>3634</v>
      </c>
      <c r="D3520" s="24" t="s">
        <v>12116</v>
      </c>
      <c r="E3520" s="27" t="s">
        <v>17608</v>
      </c>
      <c r="F3520" s="26" t="str">
        <f t="shared" si="618"/>
        <v>驚語</v>
      </c>
      <c r="G3520" s="26" t="str">
        <f t="shared" si="619"/>
        <v>從口從亏亏亦聲臣鉉等按口部已有此重出</v>
      </c>
      <c r="H3520" s="26" t="str">
        <f t="shared" si="620"/>
        <v>況于</v>
      </c>
      <c r="I3520" s="41" t="str">
        <f t="shared" si="621"/>
        <v>4. 形声</v>
      </c>
      <c r="J3520" s="19" t="str">
        <f t="shared" si="627"/>
        <v/>
      </c>
      <c r="K3520" s="19">
        <f t="shared" si="627"/>
        <v>3</v>
      </c>
      <c r="L3520" s="19" t="str">
        <f t="shared" si="627"/>
        <v/>
      </c>
      <c r="M3520" s="19">
        <f t="shared" si="627"/>
        <v>4</v>
      </c>
      <c r="N3520" s="19">
        <f t="shared" si="622"/>
        <v>6</v>
      </c>
      <c r="O3520" s="19">
        <f t="shared" si="628"/>
        <v>10</v>
      </c>
      <c r="P3520" s="19" t="str">
        <f t="shared" si="628"/>
        <v/>
      </c>
      <c r="Q3520" s="19" t="str">
        <f t="shared" si="628"/>
        <v/>
      </c>
      <c r="R3520" s="19">
        <f t="shared" si="628"/>
        <v>24</v>
      </c>
    </row>
    <row r="3521" spans="1:18" ht="20.25">
      <c r="A3521" s="18" t="s">
        <v>7483</v>
      </c>
      <c r="B3521" s="20">
        <v>3517</v>
      </c>
      <c r="C3521" s="35" t="s">
        <v>7425</v>
      </c>
      <c r="D3521" s="24" t="s">
        <v>11786</v>
      </c>
      <c r="E3521" s="27" t="s">
        <v>17609</v>
      </c>
      <c r="F3521" s="26" t="str">
        <f t="shared" si="618"/>
        <v>語平舒</v>
      </c>
      <c r="G3521" s="26" t="str">
        <f t="shared" si="619"/>
        <v>從亏從八八分也爰禮説</v>
      </c>
      <c r="H3521" s="26" t="str">
        <f t="shared" si="620"/>
        <v>符兵</v>
      </c>
      <c r="I3521" s="41" t="str">
        <f t="shared" si="621"/>
        <v>3. 会意</v>
      </c>
      <c r="J3521" s="19" t="str">
        <f t="shared" si="627"/>
        <v/>
      </c>
      <c r="K3521" s="19">
        <f t="shared" si="627"/>
        <v>4</v>
      </c>
      <c r="L3521" s="19" t="str">
        <f t="shared" si="627"/>
        <v/>
      </c>
      <c r="M3521" s="19">
        <f t="shared" si="627"/>
        <v>5</v>
      </c>
      <c r="N3521" s="19">
        <f t="shared" si="622"/>
        <v>7</v>
      </c>
      <c r="O3521" s="19" t="str">
        <f t="shared" si="628"/>
        <v/>
      </c>
      <c r="P3521" s="19" t="str">
        <f t="shared" si="628"/>
        <v/>
      </c>
      <c r="Q3521" s="19" t="str">
        <f t="shared" si="628"/>
        <v/>
      </c>
      <c r="R3521" s="19">
        <f t="shared" si="628"/>
        <v>17</v>
      </c>
    </row>
    <row r="3522" spans="1:18" ht="20.25">
      <c r="A3522" s="18" t="s">
        <v>7484</v>
      </c>
      <c r="B3522" s="20">
        <v>3518</v>
      </c>
      <c r="C3522" s="35" t="s">
        <v>7425</v>
      </c>
      <c r="D3522" s="24" t="s">
        <v>11786</v>
      </c>
      <c r="E3522" s="27" t="s">
        <v>11344</v>
      </c>
      <c r="F3522" s="26" t="str">
        <f t="shared" si="618"/>
        <v/>
      </c>
      <c r="G3522" s="26" t="str">
        <f t="shared" si="619"/>
        <v/>
      </c>
      <c r="H3522" s="26" t="str">
        <f t="shared" si="620"/>
        <v/>
      </c>
      <c r="I3522" s="41" t="str">
        <f t="shared" si="621"/>
        <v/>
      </c>
      <c r="J3522" s="19">
        <f t="shared" si="627"/>
        <v>1</v>
      </c>
      <c r="K3522" s="19" t="str">
        <f t="shared" si="627"/>
        <v/>
      </c>
      <c r="L3522" s="19" t="str">
        <f t="shared" si="627"/>
        <v/>
      </c>
      <c r="M3522" s="19" t="str">
        <f t="shared" si="627"/>
        <v/>
      </c>
      <c r="N3522" s="19" t="str">
        <f t="shared" si="622"/>
        <v/>
      </c>
      <c r="O3522" s="19" t="str">
        <f t="shared" si="628"/>
        <v/>
      </c>
      <c r="P3522" s="19" t="str">
        <f t="shared" si="628"/>
        <v/>
      </c>
      <c r="Q3522" s="19" t="str">
        <f t="shared" si="628"/>
        <v/>
      </c>
      <c r="R3522" s="19" t="str">
        <f t="shared" si="628"/>
        <v/>
      </c>
    </row>
    <row r="3523" spans="1:18" ht="20.25">
      <c r="A3523" s="18" t="s">
        <v>7485</v>
      </c>
      <c r="B3523" s="20">
        <v>3519</v>
      </c>
      <c r="C3523" s="35" t="s">
        <v>10795</v>
      </c>
      <c r="D3523" s="24" t="s">
        <v>11571</v>
      </c>
      <c r="E3523" s="27" t="s">
        <v>17610</v>
      </c>
      <c r="F3523" s="26" t="str">
        <f t="shared" si="618"/>
        <v>美</v>
      </c>
      <c r="G3523" s="26" t="str">
        <f t="shared" si="619"/>
        <v>從甘匕聲</v>
      </c>
      <c r="H3523" s="26" t="str">
        <f t="shared" si="620"/>
        <v>職雉</v>
      </c>
      <c r="I3523" s="41" t="str">
        <f t="shared" si="621"/>
        <v>4. 形声</v>
      </c>
      <c r="J3523" s="19" t="str">
        <f t="shared" si="627"/>
        <v/>
      </c>
      <c r="K3523" s="19">
        <f t="shared" si="627"/>
        <v>2</v>
      </c>
      <c r="L3523" s="19" t="str">
        <f t="shared" si="627"/>
        <v/>
      </c>
      <c r="M3523" s="19">
        <f t="shared" si="627"/>
        <v>3</v>
      </c>
      <c r="N3523" s="19">
        <f t="shared" si="622"/>
        <v>12</v>
      </c>
      <c r="O3523" s="19">
        <f t="shared" si="628"/>
        <v>6</v>
      </c>
      <c r="P3523" s="19" t="str">
        <f t="shared" si="628"/>
        <v/>
      </c>
      <c r="Q3523" s="19">
        <f t="shared" si="628"/>
        <v>9</v>
      </c>
      <c r="R3523" s="19">
        <f t="shared" si="628"/>
        <v>16</v>
      </c>
    </row>
    <row r="3524" spans="1:18" ht="20.25">
      <c r="A3524" s="18" t="s">
        <v>7486</v>
      </c>
      <c r="B3524" s="20">
        <v>3520</v>
      </c>
      <c r="C3524" s="35" t="s">
        <v>10795</v>
      </c>
      <c r="D3524" s="24" t="s">
        <v>12907</v>
      </c>
      <c r="E3524" s="27" t="s">
        <v>11345</v>
      </c>
      <c r="F3524" s="26" t="str">
        <f t="shared" si="618"/>
        <v/>
      </c>
      <c r="G3524" s="26" t="str">
        <f t="shared" si="619"/>
        <v/>
      </c>
      <c r="H3524" s="26" t="str">
        <f t="shared" si="620"/>
        <v/>
      </c>
      <c r="I3524" s="41" t="str">
        <f t="shared" si="621"/>
        <v/>
      </c>
      <c r="J3524" s="19">
        <f t="shared" si="627"/>
        <v>1</v>
      </c>
      <c r="K3524" s="19" t="str">
        <f t="shared" si="627"/>
        <v/>
      </c>
      <c r="L3524" s="19" t="str">
        <f t="shared" si="627"/>
        <v/>
      </c>
      <c r="M3524" s="19" t="str">
        <f t="shared" si="627"/>
        <v/>
      </c>
      <c r="N3524" s="19" t="str">
        <f t="shared" si="622"/>
        <v/>
      </c>
      <c r="O3524" s="19" t="str">
        <f t="shared" si="628"/>
        <v/>
      </c>
      <c r="P3524" s="19" t="str">
        <f t="shared" si="628"/>
        <v/>
      </c>
      <c r="Q3524" s="19" t="str">
        <f t="shared" si="628"/>
        <v/>
      </c>
      <c r="R3524" s="19" t="str">
        <f t="shared" si="628"/>
        <v/>
      </c>
    </row>
    <row r="3525" spans="1:18" ht="20.25">
      <c r="A3525" s="18" t="s">
        <v>7487</v>
      </c>
      <c r="B3525" s="20">
        <v>3521</v>
      </c>
      <c r="C3525" s="35" t="s">
        <v>25747</v>
      </c>
      <c r="D3525" s="24" t="s">
        <v>11804</v>
      </c>
      <c r="E3525" s="27" t="s">
        <v>17611</v>
      </c>
      <c r="F3525" s="26" t="str">
        <f t="shared" ref="F3525:F3588" si="629">IFERROR(MID(E3525,1,K3525-1),"")</f>
        <v>口味之</v>
      </c>
      <c r="G3525" s="26" t="str">
        <f t="shared" ref="G3525:G3588" si="630">IFERROR(MID($E3525,K3525+1,MIN(IF(Q3525=0,100,Q3525), IF(R3525=0,100,R3525))-3-K3525),"")</f>
        <v>從旨尚聲</v>
      </c>
      <c r="H3525" s="26" t="str">
        <f t="shared" ref="H3525:H3588" si="631">IFERROR(MID($E3525,R3525-2,2),"")</f>
        <v>市羊</v>
      </c>
      <c r="I3525" s="41" t="str">
        <f t="shared" ref="I3525:I3588" si="632">IFERROR(IF(N(P3525)&lt;&gt;0,"1.象形 or 2.指事",IF(N(M3525)*N(O3525)&lt;&gt;0,"4. 形声",IF(AND(N(M3525)*N(N3525)&lt;&gt;0, N3525&lt;Q3525),"3. 会意",""))),"")</f>
        <v>4. 形声</v>
      </c>
      <c r="J3525" s="19" t="str">
        <f t="shared" ref="J3525:M3544" si="633">IFERROR(FIND(J$4,$E3525),"")</f>
        <v/>
      </c>
      <c r="K3525" s="19">
        <f t="shared" si="633"/>
        <v>4</v>
      </c>
      <c r="L3525" s="19" t="str">
        <f t="shared" si="633"/>
        <v/>
      </c>
      <c r="M3525" s="19">
        <f t="shared" si="633"/>
        <v>5</v>
      </c>
      <c r="N3525" s="19" t="str">
        <f t="shared" ref="N3525:N3588" si="634">IFERROR(FIND(N$4,$E3525,M3525+1),"")</f>
        <v/>
      </c>
      <c r="O3525" s="19">
        <f t="shared" ref="O3525:R3544" si="635">IFERROR(FIND(O$4,$E3525),"")</f>
        <v>8</v>
      </c>
      <c r="P3525" s="19" t="str">
        <f t="shared" si="635"/>
        <v/>
      </c>
      <c r="Q3525" s="19" t="str">
        <f t="shared" si="635"/>
        <v/>
      </c>
      <c r="R3525" s="19">
        <f t="shared" si="635"/>
        <v>11</v>
      </c>
    </row>
    <row r="3526" spans="1:18" ht="20.25">
      <c r="A3526" s="18" t="s">
        <v>7488</v>
      </c>
      <c r="B3526" s="20">
        <v>3522</v>
      </c>
      <c r="C3526" s="35" t="s">
        <v>10890</v>
      </c>
      <c r="D3526" s="24" t="s">
        <v>12272</v>
      </c>
      <c r="E3526" s="27" t="s">
        <v>17612</v>
      </c>
      <c r="F3526" s="26" t="str">
        <f t="shared" si="629"/>
        <v>樂</v>
      </c>
      <c r="G3526" s="26" t="str">
        <f t="shared" si="630"/>
        <v>從壴從口</v>
      </c>
      <c r="H3526" s="26" t="str">
        <f t="shared" si="631"/>
        <v>虚里</v>
      </c>
      <c r="I3526" s="41" t="str">
        <f t="shared" si="632"/>
        <v>3. 会意</v>
      </c>
      <c r="J3526" s="19" t="str">
        <f t="shared" si="633"/>
        <v/>
      </c>
      <c r="K3526" s="19">
        <f t="shared" si="633"/>
        <v>2</v>
      </c>
      <c r="L3526" s="19" t="str">
        <f t="shared" si="633"/>
        <v/>
      </c>
      <c r="M3526" s="19">
        <f t="shared" si="633"/>
        <v>3</v>
      </c>
      <c r="N3526" s="19">
        <f t="shared" si="634"/>
        <v>5</v>
      </c>
      <c r="O3526" s="19" t="str">
        <f t="shared" si="635"/>
        <v/>
      </c>
      <c r="P3526" s="19" t="str">
        <f t="shared" si="635"/>
        <v/>
      </c>
      <c r="Q3526" s="19">
        <f t="shared" si="635"/>
        <v>9</v>
      </c>
      <c r="R3526" s="19">
        <f t="shared" si="635"/>
        <v>16</v>
      </c>
    </row>
    <row r="3527" spans="1:18" ht="20.25">
      <c r="A3527" s="18" t="s">
        <v>7489</v>
      </c>
      <c r="B3527" s="20">
        <v>3523</v>
      </c>
      <c r="C3527" s="35" t="s">
        <v>25748</v>
      </c>
      <c r="D3527" s="24" t="s">
        <v>12272</v>
      </c>
      <c r="E3527" s="27" t="s">
        <v>17613</v>
      </c>
      <c r="F3527" s="26" t="str">
        <f t="shared" si="629"/>
        <v/>
      </c>
      <c r="G3527" s="26" t="str">
        <f t="shared" si="630"/>
        <v/>
      </c>
      <c r="H3527" s="26" t="str">
        <f t="shared" si="631"/>
        <v/>
      </c>
      <c r="I3527" s="41" t="str">
        <f t="shared" si="632"/>
        <v/>
      </c>
      <c r="J3527" s="19">
        <f t="shared" si="633"/>
        <v>1</v>
      </c>
      <c r="K3527" s="19" t="str">
        <f t="shared" si="633"/>
        <v/>
      </c>
      <c r="L3527" s="19" t="str">
        <f t="shared" si="633"/>
        <v/>
      </c>
      <c r="M3527" s="19">
        <f t="shared" si="633"/>
        <v>4</v>
      </c>
      <c r="N3527" s="19" t="str">
        <f t="shared" si="634"/>
        <v/>
      </c>
      <c r="O3527" s="19" t="str">
        <f t="shared" si="635"/>
        <v/>
      </c>
      <c r="P3527" s="19" t="str">
        <f t="shared" si="635"/>
        <v/>
      </c>
      <c r="Q3527" s="19" t="str">
        <f t="shared" si="635"/>
        <v/>
      </c>
      <c r="R3527" s="19" t="str">
        <f t="shared" si="635"/>
        <v/>
      </c>
    </row>
    <row r="3528" spans="1:18" ht="20.25">
      <c r="A3528" s="18" t="s">
        <v>7490</v>
      </c>
      <c r="B3528" s="20">
        <v>3524</v>
      </c>
      <c r="C3528" s="35" t="s">
        <v>25749</v>
      </c>
      <c r="D3528" s="24" t="s">
        <v>12908</v>
      </c>
      <c r="E3528" s="27" t="s">
        <v>17614</v>
      </c>
      <c r="F3528" s="26" t="str">
        <f t="shared" si="629"/>
        <v>説</v>
      </c>
      <c r="G3528" s="26" t="str">
        <f t="shared" si="630"/>
        <v>從心從喜喜亦聲</v>
      </c>
      <c r="H3528" s="26" t="str">
        <f t="shared" si="631"/>
        <v>許記</v>
      </c>
      <c r="I3528" s="41" t="str">
        <f t="shared" si="632"/>
        <v>4. 形声</v>
      </c>
      <c r="J3528" s="19" t="str">
        <f t="shared" si="633"/>
        <v/>
      </c>
      <c r="K3528" s="19">
        <f t="shared" si="633"/>
        <v>2</v>
      </c>
      <c r="L3528" s="19" t="str">
        <f t="shared" si="633"/>
        <v/>
      </c>
      <c r="M3528" s="19">
        <f t="shared" si="633"/>
        <v>3</v>
      </c>
      <c r="N3528" s="19">
        <f t="shared" si="634"/>
        <v>5</v>
      </c>
      <c r="O3528" s="19">
        <f t="shared" si="635"/>
        <v>9</v>
      </c>
      <c r="P3528" s="19" t="str">
        <f t="shared" si="635"/>
        <v/>
      </c>
      <c r="Q3528" s="19" t="str">
        <f t="shared" si="635"/>
        <v/>
      </c>
      <c r="R3528" s="19">
        <f t="shared" si="635"/>
        <v>12</v>
      </c>
    </row>
    <row r="3529" spans="1:18" ht="20.25">
      <c r="A3529" s="18" t="s">
        <v>7491</v>
      </c>
      <c r="B3529" s="20">
        <v>3525</v>
      </c>
      <c r="C3529" s="35" t="s">
        <v>25750</v>
      </c>
      <c r="D3529" s="24" t="s">
        <v>12909</v>
      </c>
      <c r="E3529" s="27" t="s">
        <v>17615</v>
      </c>
      <c r="F3529" s="26" t="str">
        <f t="shared" si="629"/>
        <v>大</v>
      </c>
      <c r="G3529" s="26" t="str">
        <f t="shared" si="630"/>
        <v>從喜否聲春秋傳呉有太宰嚭</v>
      </c>
      <c r="H3529" s="26" t="str">
        <f t="shared" si="631"/>
        <v>匹鄙</v>
      </c>
      <c r="I3529" s="41" t="str">
        <f t="shared" si="632"/>
        <v>4. 形声</v>
      </c>
      <c r="J3529" s="19" t="str">
        <f t="shared" si="633"/>
        <v/>
      </c>
      <c r="K3529" s="19">
        <f t="shared" si="633"/>
        <v>2</v>
      </c>
      <c r="L3529" s="19" t="str">
        <f t="shared" si="633"/>
        <v/>
      </c>
      <c r="M3529" s="19">
        <f t="shared" si="633"/>
        <v>3</v>
      </c>
      <c r="N3529" s="19" t="str">
        <f t="shared" si="634"/>
        <v/>
      </c>
      <c r="O3529" s="19">
        <f t="shared" si="635"/>
        <v>6</v>
      </c>
      <c r="P3529" s="19" t="str">
        <f t="shared" si="635"/>
        <v/>
      </c>
      <c r="Q3529" s="19" t="str">
        <f t="shared" si="635"/>
        <v/>
      </c>
      <c r="R3529" s="19">
        <f t="shared" si="635"/>
        <v>17</v>
      </c>
    </row>
    <row r="3530" spans="1:18" ht="20.25">
      <c r="A3530" s="18" t="s">
        <v>7492</v>
      </c>
      <c r="B3530" s="20">
        <v>3526</v>
      </c>
      <c r="C3530" s="35" t="s">
        <v>25751</v>
      </c>
      <c r="D3530" s="24" t="s">
        <v>11598</v>
      </c>
      <c r="E3530" s="27" t="s">
        <v>17616</v>
      </c>
      <c r="F3530" s="26" t="str">
        <f t="shared" si="629"/>
        <v>陳樂立而上見</v>
      </c>
      <c r="G3530" s="26" t="str">
        <f t="shared" si="630"/>
        <v>從屮從豆</v>
      </c>
      <c r="H3530" s="26" t="str">
        <f t="shared" si="631"/>
        <v>中句</v>
      </c>
      <c r="I3530" s="41" t="str">
        <f t="shared" si="632"/>
        <v>3. 会意</v>
      </c>
      <c r="J3530" s="19" t="str">
        <f t="shared" si="633"/>
        <v/>
      </c>
      <c r="K3530" s="19">
        <f t="shared" si="633"/>
        <v>7</v>
      </c>
      <c r="L3530" s="19" t="str">
        <f t="shared" si="633"/>
        <v/>
      </c>
      <c r="M3530" s="19">
        <f t="shared" si="633"/>
        <v>8</v>
      </c>
      <c r="N3530" s="19">
        <f t="shared" si="634"/>
        <v>10</v>
      </c>
      <c r="O3530" s="19" t="str">
        <f t="shared" si="635"/>
        <v/>
      </c>
      <c r="P3530" s="19" t="str">
        <f t="shared" si="635"/>
        <v/>
      </c>
      <c r="Q3530" s="19">
        <f t="shared" si="635"/>
        <v>14</v>
      </c>
      <c r="R3530" s="19">
        <f t="shared" si="635"/>
        <v>21</v>
      </c>
    </row>
    <row r="3531" spans="1:18" ht="20.25">
      <c r="A3531" s="18" t="s">
        <v>7493</v>
      </c>
      <c r="B3531" s="20">
        <v>3527</v>
      </c>
      <c r="C3531" s="35" t="s">
        <v>25752</v>
      </c>
      <c r="D3531" s="24" t="s">
        <v>11803</v>
      </c>
      <c r="E3531" s="27" t="s">
        <v>17617</v>
      </c>
      <c r="F3531" s="26" t="str">
        <f t="shared" si="629"/>
        <v>立</v>
      </c>
      <c r="G3531" s="26" t="str">
        <f t="shared" si="630"/>
        <v>從壴從寸持之也讀若駐</v>
      </c>
      <c r="H3531" s="26" t="str">
        <f t="shared" si="631"/>
        <v>常句</v>
      </c>
      <c r="I3531" s="41" t="str">
        <f t="shared" si="632"/>
        <v>3. 会意</v>
      </c>
      <c r="J3531" s="19" t="str">
        <f t="shared" si="633"/>
        <v/>
      </c>
      <c r="K3531" s="19">
        <f t="shared" si="633"/>
        <v>2</v>
      </c>
      <c r="L3531" s="19" t="str">
        <f t="shared" si="633"/>
        <v/>
      </c>
      <c r="M3531" s="19">
        <f t="shared" si="633"/>
        <v>3</v>
      </c>
      <c r="N3531" s="19">
        <f t="shared" si="634"/>
        <v>5</v>
      </c>
      <c r="O3531" s="19" t="str">
        <f t="shared" si="635"/>
        <v/>
      </c>
      <c r="P3531" s="19" t="str">
        <f t="shared" si="635"/>
        <v/>
      </c>
      <c r="Q3531" s="19" t="str">
        <f t="shared" si="635"/>
        <v/>
      </c>
      <c r="R3531" s="19">
        <f t="shared" si="635"/>
        <v>15</v>
      </c>
    </row>
    <row r="3532" spans="1:18" ht="20.25">
      <c r="A3532" s="18" t="s">
        <v>7494</v>
      </c>
      <c r="B3532" s="20">
        <v>3528</v>
      </c>
      <c r="C3532" s="37"/>
      <c r="D3532" s="24" t="s">
        <v>11574</v>
      </c>
      <c r="E3532" s="27" t="s">
        <v>17618</v>
      </c>
      <c r="F3532" s="26" t="str">
        <f t="shared" si="629"/>
        <v>夜戒守鼔</v>
      </c>
      <c r="G3532" s="26" t="str">
        <f t="shared" si="630"/>
        <v>從壴蚤聲禮昬鼔四通為大鼔夜半三通為戒晨旦明五通為發明讀若戚</v>
      </c>
      <c r="H3532" s="26" t="str">
        <f t="shared" si="631"/>
        <v>倉歴</v>
      </c>
      <c r="I3532" s="41" t="str">
        <f t="shared" si="632"/>
        <v>4. 形声</v>
      </c>
      <c r="J3532" s="19" t="str">
        <f t="shared" si="633"/>
        <v/>
      </c>
      <c r="K3532" s="19">
        <f t="shared" si="633"/>
        <v>5</v>
      </c>
      <c r="L3532" s="19" t="str">
        <f t="shared" si="633"/>
        <v/>
      </c>
      <c r="M3532" s="19">
        <f t="shared" si="633"/>
        <v>6</v>
      </c>
      <c r="N3532" s="19" t="str">
        <f t="shared" si="634"/>
        <v/>
      </c>
      <c r="O3532" s="19">
        <f t="shared" si="635"/>
        <v>9</v>
      </c>
      <c r="P3532" s="19" t="str">
        <f t="shared" si="635"/>
        <v/>
      </c>
      <c r="Q3532" s="19" t="str">
        <f t="shared" si="635"/>
        <v/>
      </c>
      <c r="R3532" s="19">
        <f t="shared" si="635"/>
        <v>37</v>
      </c>
    </row>
    <row r="3533" spans="1:18" ht="20.25">
      <c r="A3533" s="18" t="s">
        <v>7495</v>
      </c>
      <c r="B3533" s="20">
        <v>3529</v>
      </c>
      <c r="C3533" s="35" t="s">
        <v>7971</v>
      </c>
      <c r="D3533" s="24" t="s">
        <v>11937</v>
      </c>
      <c r="E3533" s="27" t="s">
        <v>17619</v>
      </c>
      <c r="F3533" s="26" t="str">
        <f t="shared" si="629"/>
        <v>鼔聲</v>
      </c>
      <c r="G3533" s="26" t="str">
        <f t="shared" si="630"/>
        <v>從壴彡聲臣鉉等曰當從形省乃得聲</v>
      </c>
      <c r="H3533" s="26" t="str">
        <f t="shared" si="631"/>
        <v>薄庚</v>
      </c>
      <c r="I3533" s="41" t="str">
        <f t="shared" si="632"/>
        <v>4. 形声</v>
      </c>
      <c r="J3533" s="19" t="str">
        <f t="shared" si="633"/>
        <v/>
      </c>
      <c r="K3533" s="19">
        <f t="shared" si="633"/>
        <v>3</v>
      </c>
      <c r="L3533" s="19" t="str">
        <f t="shared" si="633"/>
        <v/>
      </c>
      <c r="M3533" s="19">
        <f t="shared" si="633"/>
        <v>4</v>
      </c>
      <c r="N3533" s="19">
        <f t="shared" si="634"/>
        <v>13</v>
      </c>
      <c r="O3533" s="19">
        <f t="shared" si="635"/>
        <v>2</v>
      </c>
      <c r="P3533" s="19" t="str">
        <f t="shared" si="635"/>
        <v/>
      </c>
      <c r="Q3533" s="19" t="str">
        <f t="shared" si="635"/>
        <v/>
      </c>
      <c r="R3533" s="19">
        <f t="shared" si="635"/>
        <v>21</v>
      </c>
    </row>
    <row r="3534" spans="1:18" ht="20.25">
      <c r="A3534" s="18" t="s">
        <v>7496</v>
      </c>
      <c r="B3534" s="20">
        <v>3530</v>
      </c>
      <c r="C3534" s="35" t="s">
        <v>2873</v>
      </c>
      <c r="D3534" s="24" t="s">
        <v>11728</v>
      </c>
      <c r="E3534" s="27" t="s">
        <v>17620</v>
      </c>
      <c r="F3534" s="26" t="str">
        <f t="shared" si="629"/>
        <v>美</v>
      </c>
      <c r="G3534" s="26" t="str">
        <f t="shared" si="630"/>
        <v>從壴加聲</v>
      </c>
      <c r="H3534" s="26" t="str">
        <f t="shared" si="631"/>
        <v>古牙</v>
      </c>
      <c r="I3534" s="41" t="str">
        <f t="shared" si="632"/>
        <v>4. 形声</v>
      </c>
      <c r="J3534" s="19" t="str">
        <f t="shared" si="633"/>
        <v/>
      </c>
      <c r="K3534" s="19">
        <f t="shared" si="633"/>
        <v>2</v>
      </c>
      <c r="L3534" s="19" t="str">
        <f t="shared" si="633"/>
        <v/>
      </c>
      <c r="M3534" s="19">
        <f t="shared" si="633"/>
        <v>3</v>
      </c>
      <c r="N3534" s="19" t="str">
        <f t="shared" si="634"/>
        <v/>
      </c>
      <c r="O3534" s="19">
        <f t="shared" si="635"/>
        <v>6</v>
      </c>
      <c r="P3534" s="19" t="str">
        <f t="shared" si="635"/>
        <v/>
      </c>
      <c r="Q3534" s="19" t="str">
        <f t="shared" si="635"/>
        <v/>
      </c>
      <c r="R3534" s="19">
        <f t="shared" si="635"/>
        <v>9</v>
      </c>
    </row>
    <row r="3535" spans="1:18" ht="20.25">
      <c r="A3535" s="18" t="s">
        <v>7497</v>
      </c>
      <c r="B3535" s="20">
        <v>3531</v>
      </c>
      <c r="C3535" s="35" t="s">
        <v>25753</v>
      </c>
      <c r="D3535" s="24" t="s">
        <v>12910</v>
      </c>
      <c r="E3535" s="27" t="s">
        <v>17621</v>
      </c>
      <c r="F3535" s="26" t="str">
        <f t="shared" si="629"/>
        <v>郭</v>
      </c>
      <c r="G3535" s="26" t="str">
        <f t="shared" si="630"/>
        <v>春分之音萬物郭皮甲而出故謂之鼔從壴支象其手擊之也周禮六鼓靁鼓八面靈鼓六面路鼓四鼖鼓臯鼓晉鼓皆兩面</v>
      </c>
      <c r="H3535" s="26" t="str">
        <f t="shared" si="631"/>
        <v>工戶</v>
      </c>
      <c r="I3535" s="41" t="str">
        <f t="shared" si="632"/>
        <v/>
      </c>
      <c r="J3535" s="19" t="str">
        <f t="shared" si="633"/>
        <v/>
      </c>
      <c r="K3535" s="19">
        <f t="shared" si="633"/>
        <v>2</v>
      </c>
      <c r="L3535" s="19">
        <f t="shared" si="633"/>
        <v>21</v>
      </c>
      <c r="M3535" s="19">
        <f t="shared" si="633"/>
        <v>18</v>
      </c>
      <c r="N3535" s="19">
        <f t="shared" si="634"/>
        <v>56</v>
      </c>
      <c r="O3535" s="19" t="str">
        <f t="shared" si="635"/>
        <v/>
      </c>
      <c r="P3535" s="19" t="str">
        <f t="shared" si="635"/>
        <v/>
      </c>
      <c r="Q3535" s="19">
        <f t="shared" si="635"/>
        <v>53</v>
      </c>
      <c r="R3535" s="19">
        <f t="shared" si="635"/>
        <v>69</v>
      </c>
    </row>
    <row r="3536" spans="1:18" ht="20.25">
      <c r="A3536" s="18" t="s">
        <v>7498</v>
      </c>
      <c r="B3536" s="20">
        <v>3532</v>
      </c>
      <c r="C3536" s="35" t="s">
        <v>25753</v>
      </c>
      <c r="D3536" s="24" t="s">
        <v>12407</v>
      </c>
      <c r="E3536" s="27" t="s">
        <v>17622</v>
      </c>
      <c r="F3536" s="26" t="str">
        <f t="shared" si="629"/>
        <v/>
      </c>
      <c r="G3536" s="26" t="str">
        <f t="shared" si="630"/>
        <v/>
      </c>
      <c r="H3536" s="26" t="str">
        <f t="shared" si="631"/>
        <v/>
      </c>
      <c r="I3536" s="41" t="str">
        <f t="shared" si="632"/>
        <v>4. 形声</v>
      </c>
      <c r="J3536" s="19" t="str">
        <f t="shared" si="633"/>
        <v/>
      </c>
      <c r="K3536" s="19" t="str">
        <f t="shared" si="633"/>
        <v/>
      </c>
      <c r="L3536" s="19" t="str">
        <f t="shared" si="633"/>
        <v/>
      </c>
      <c r="M3536" s="19">
        <f t="shared" si="633"/>
        <v>4</v>
      </c>
      <c r="N3536" s="19" t="str">
        <f t="shared" si="634"/>
        <v/>
      </c>
      <c r="O3536" s="19">
        <f t="shared" si="635"/>
        <v>6</v>
      </c>
      <c r="P3536" s="19" t="str">
        <f t="shared" si="635"/>
        <v/>
      </c>
      <c r="Q3536" s="19" t="str">
        <f t="shared" si="635"/>
        <v/>
      </c>
      <c r="R3536" s="19" t="str">
        <f t="shared" si="635"/>
        <v/>
      </c>
    </row>
    <row r="3537" spans="1:18" ht="20.25">
      <c r="A3537" s="18" t="s">
        <v>7499</v>
      </c>
      <c r="B3537" s="20">
        <v>3533</v>
      </c>
      <c r="C3537" s="35" t="s">
        <v>25754</v>
      </c>
      <c r="D3537" s="24" t="s">
        <v>11903</v>
      </c>
      <c r="E3537" s="27" t="s">
        <v>17623</v>
      </c>
      <c r="F3537" s="26" t="str">
        <f t="shared" si="629"/>
        <v>大鼓</v>
      </c>
      <c r="G3537" s="26" t="str">
        <f t="shared" si="630"/>
        <v>從鼔咎聲詩曰鼛鼔弗勝</v>
      </c>
      <c r="H3537" s="26" t="str">
        <f t="shared" si="631"/>
        <v>古勞</v>
      </c>
      <c r="I3537" s="41" t="str">
        <f t="shared" si="632"/>
        <v>4. 形声</v>
      </c>
      <c r="J3537" s="19" t="str">
        <f t="shared" si="633"/>
        <v/>
      </c>
      <c r="K3537" s="19">
        <f t="shared" si="633"/>
        <v>3</v>
      </c>
      <c r="L3537" s="19" t="str">
        <f t="shared" si="633"/>
        <v/>
      </c>
      <c r="M3537" s="19">
        <f t="shared" si="633"/>
        <v>4</v>
      </c>
      <c r="N3537" s="19" t="str">
        <f t="shared" si="634"/>
        <v/>
      </c>
      <c r="O3537" s="19">
        <f t="shared" si="635"/>
        <v>7</v>
      </c>
      <c r="P3537" s="19" t="str">
        <f t="shared" si="635"/>
        <v/>
      </c>
      <c r="Q3537" s="19" t="str">
        <f t="shared" si="635"/>
        <v/>
      </c>
      <c r="R3537" s="19">
        <f t="shared" si="635"/>
        <v>16</v>
      </c>
    </row>
    <row r="3538" spans="1:18" ht="20.25">
      <c r="A3538" s="18" t="s">
        <v>7500</v>
      </c>
      <c r="B3538" s="20">
        <v>3534</v>
      </c>
      <c r="C3538" s="35" t="s">
        <v>25755</v>
      </c>
      <c r="D3538" s="24" t="s">
        <v>11973</v>
      </c>
      <c r="E3538" s="27" t="s">
        <v>17624</v>
      </c>
      <c r="F3538" s="26" t="str">
        <f t="shared" si="629"/>
        <v/>
      </c>
      <c r="G3538" s="26" t="str">
        <f t="shared" si="630"/>
        <v/>
      </c>
      <c r="H3538" s="26" t="str">
        <f t="shared" si="631"/>
        <v>符分</v>
      </c>
      <c r="I3538" s="41" t="str">
        <f t="shared" si="632"/>
        <v>4. 形声</v>
      </c>
      <c r="J3538" s="19" t="str">
        <f t="shared" si="633"/>
        <v/>
      </c>
      <c r="K3538" s="19" t="str">
        <f t="shared" si="633"/>
        <v/>
      </c>
      <c r="L3538" s="19" t="str">
        <f t="shared" si="633"/>
        <v/>
      </c>
      <c r="M3538" s="19">
        <f t="shared" si="633"/>
        <v>16</v>
      </c>
      <c r="N3538" s="19" t="str">
        <f t="shared" si="634"/>
        <v/>
      </c>
      <c r="O3538" s="19">
        <f t="shared" si="635"/>
        <v>20</v>
      </c>
      <c r="P3538" s="19" t="str">
        <f t="shared" si="635"/>
        <v/>
      </c>
      <c r="Q3538" s="19" t="str">
        <f t="shared" si="635"/>
        <v/>
      </c>
      <c r="R3538" s="19">
        <f t="shared" si="635"/>
        <v>23</v>
      </c>
    </row>
    <row r="3539" spans="1:18" ht="20.25">
      <c r="A3539" s="18" t="s">
        <v>7501</v>
      </c>
      <c r="B3539" s="20">
        <v>3535</v>
      </c>
      <c r="C3539" s="35" t="s">
        <v>25755</v>
      </c>
      <c r="D3539" s="24" t="s">
        <v>11973</v>
      </c>
      <c r="E3539" s="27" t="s">
        <v>17625</v>
      </c>
      <c r="F3539" s="26" t="str">
        <f t="shared" si="629"/>
        <v/>
      </c>
      <c r="G3539" s="26" t="str">
        <f t="shared" si="630"/>
        <v/>
      </c>
      <c r="H3539" s="26" t="str">
        <f t="shared" si="631"/>
        <v/>
      </c>
      <c r="I3539" s="41" t="str">
        <f t="shared" si="632"/>
        <v/>
      </c>
      <c r="J3539" s="19" t="str">
        <f t="shared" si="633"/>
        <v/>
      </c>
      <c r="K3539" s="19" t="str">
        <f t="shared" si="633"/>
        <v/>
      </c>
      <c r="L3539" s="19" t="str">
        <f t="shared" si="633"/>
        <v/>
      </c>
      <c r="M3539" s="19">
        <f t="shared" si="633"/>
        <v>3</v>
      </c>
      <c r="N3539" s="19" t="str">
        <f t="shared" si="634"/>
        <v/>
      </c>
      <c r="O3539" s="19" t="str">
        <f t="shared" si="635"/>
        <v/>
      </c>
      <c r="P3539" s="19" t="str">
        <f t="shared" si="635"/>
        <v/>
      </c>
      <c r="Q3539" s="19" t="str">
        <f t="shared" si="635"/>
        <v/>
      </c>
      <c r="R3539" s="19" t="str">
        <f t="shared" si="635"/>
        <v/>
      </c>
    </row>
    <row r="3540" spans="1:18" ht="20.25">
      <c r="A3540" s="18" t="s">
        <v>7502</v>
      </c>
      <c r="B3540" s="20">
        <v>3536</v>
      </c>
      <c r="C3540" s="35" t="s">
        <v>7800</v>
      </c>
      <c r="D3540" s="24" t="s">
        <v>11811</v>
      </c>
      <c r="E3540" s="27" t="s">
        <v>17626</v>
      </c>
      <c r="F3540" s="26" t="str">
        <f t="shared" si="629"/>
        <v>騎鼔</v>
      </c>
      <c r="G3540" s="26" t="str">
        <f t="shared" si="630"/>
        <v>從鼔卑聲</v>
      </c>
      <c r="H3540" s="26" t="str">
        <f t="shared" si="631"/>
        <v>部迷</v>
      </c>
      <c r="I3540" s="41" t="str">
        <f t="shared" si="632"/>
        <v>4. 形声</v>
      </c>
      <c r="J3540" s="19" t="str">
        <f t="shared" si="633"/>
        <v/>
      </c>
      <c r="K3540" s="19">
        <f t="shared" si="633"/>
        <v>3</v>
      </c>
      <c r="L3540" s="19" t="str">
        <f t="shared" si="633"/>
        <v/>
      </c>
      <c r="M3540" s="19">
        <f t="shared" si="633"/>
        <v>4</v>
      </c>
      <c r="N3540" s="19" t="str">
        <f t="shared" si="634"/>
        <v/>
      </c>
      <c r="O3540" s="19">
        <f t="shared" si="635"/>
        <v>7</v>
      </c>
      <c r="P3540" s="19" t="str">
        <f t="shared" si="635"/>
        <v/>
      </c>
      <c r="Q3540" s="19" t="str">
        <f t="shared" si="635"/>
        <v/>
      </c>
      <c r="R3540" s="19">
        <f t="shared" si="635"/>
        <v>10</v>
      </c>
    </row>
    <row r="3541" spans="1:18" ht="20.25">
      <c r="A3541" s="18" t="s">
        <v>7503</v>
      </c>
      <c r="B3541" s="20">
        <v>3537</v>
      </c>
      <c r="C3541" s="35"/>
      <c r="D3541" s="24" t="s">
        <v>12911</v>
      </c>
      <c r="E3541" s="27" t="s">
        <v>17627</v>
      </c>
      <c r="F3541" s="26" t="str">
        <f t="shared" si="629"/>
        <v>鼓聲</v>
      </c>
      <c r="G3541" s="26" t="str">
        <f t="shared" si="630"/>
        <v>從鼔隆聲</v>
      </c>
      <c r="H3541" s="26" t="str">
        <f t="shared" si="631"/>
        <v>徒冬</v>
      </c>
      <c r="I3541" s="41" t="str">
        <f t="shared" si="632"/>
        <v>4. 形声</v>
      </c>
      <c r="J3541" s="19" t="str">
        <f t="shared" si="633"/>
        <v/>
      </c>
      <c r="K3541" s="19">
        <f t="shared" si="633"/>
        <v>3</v>
      </c>
      <c r="L3541" s="19" t="str">
        <f t="shared" si="633"/>
        <v/>
      </c>
      <c r="M3541" s="19">
        <f t="shared" si="633"/>
        <v>4</v>
      </c>
      <c r="N3541" s="19" t="str">
        <f t="shared" si="634"/>
        <v/>
      </c>
      <c r="O3541" s="19">
        <f t="shared" si="635"/>
        <v>2</v>
      </c>
      <c r="P3541" s="19" t="str">
        <f t="shared" si="635"/>
        <v/>
      </c>
      <c r="Q3541" s="19" t="str">
        <f t="shared" si="635"/>
        <v/>
      </c>
      <c r="R3541" s="19">
        <f t="shared" si="635"/>
        <v>10</v>
      </c>
    </row>
    <row r="3542" spans="1:18" ht="20.25">
      <c r="A3542" s="18" t="s">
        <v>7504</v>
      </c>
      <c r="B3542" s="20">
        <v>3538</v>
      </c>
      <c r="C3542" s="35" t="s">
        <v>25756</v>
      </c>
      <c r="D3542" s="24" t="s">
        <v>11852</v>
      </c>
      <c r="E3542" s="27" t="s">
        <v>17628</v>
      </c>
      <c r="F3542" s="26" t="str">
        <f t="shared" si="629"/>
        <v>鼔聲</v>
      </c>
      <c r="G3542" s="26" t="str">
        <f t="shared" si="630"/>
        <v>從鼓聲詩曰□鼓鼘鼘</v>
      </c>
      <c r="H3542" s="26" t="str">
        <f t="shared" si="631"/>
        <v>烏</v>
      </c>
      <c r="I3542" s="41" t="str">
        <f t="shared" si="632"/>
        <v>4. 形声</v>
      </c>
      <c r="J3542" s="19" t="str">
        <f t="shared" si="633"/>
        <v/>
      </c>
      <c r="K3542" s="19">
        <f t="shared" si="633"/>
        <v>3</v>
      </c>
      <c r="L3542" s="19" t="str">
        <f t="shared" si="633"/>
        <v/>
      </c>
      <c r="M3542" s="19">
        <f t="shared" si="633"/>
        <v>4</v>
      </c>
      <c r="N3542" s="19" t="str">
        <f t="shared" si="634"/>
        <v/>
      </c>
      <c r="O3542" s="19">
        <f t="shared" si="635"/>
        <v>2</v>
      </c>
      <c r="P3542" s="19" t="str">
        <f t="shared" si="635"/>
        <v/>
      </c>
      <c r="Q3542" s="19" t="str">
        <f t="shared" si="635"/>
        <v/>
      </c>
      <c r="R3542" s="19">
        <f t="shared" si="635"/>
        <v>16</v>
      </c>
    </row>
    <row r="3543" spans="1:18" ht="20.25">
      <c r="A3543" s="18" t="s">
        <v>7505</v>
      </c>
      <c r="B3543" s="20">
        <v>3539</v>
      </c>
      <c r="C3543" s="35" t="s">
        <v>25757</v>
      </c>
      <c r="D3543" s="24" t="s">
        <v>12912</v>
      </c>
      <c r="E3543" s="27" t="s">
        <v>17629</v>
      </c>
      <c r="F3543" s="26" t="str">
        <f t="shared" si="629"/>
        <v>鼓聲</v>
      </c>
      <c r="G3543" s="26" t="str">
        <f t="shared" si="630"/>
        <v>從鼓堂聲詩曰擊鼓其鼞</v>
      </c>
      <c r="H3543" s="26" t="str">
        <f t="shared" si="631"/>
        <v>土郎</v>
      </c>
      <c r="I3543" s="41" t="str">
        <f t="shared" si="632"/>
        <v>4. 形声</v>
      </c>
      <c r="J3543" s="19" t="str">
        <f t="shared" si="633"/>
        <v/>
      </c>
      <c r="K3543" s="19">
        <f t="shared" si="633"/>
        <v>3</v>
      </c>
      <c r="L3543" s="19" t="str">
        <f t="shared" si="633"/>
        <v/>
      </c>
      <c r="M3543" s="19">
        <f t="shared" si="633"/>
        <v>4</v>
      </c>
      <c r="N3543" s="19" t="str">
        <f t="shared" si="634"/>
        <v/>
      </c>
      <c r="O3543" s="19">
        <f t="shared" si="635"/>
        <v>2</v>
      </c>
      <c r="P3543" s="19" t="str">
        <f t="shared" si="635"/>
        <v/>
      </c>
      <c r="Q3543" s="19" t="str">
        <f t="shared" si="635"/>
        <v/>
      </c>
      <c r="R3543" s="19">
        <f t="shared" si="635"/>
        <v>16</v>
      </c>
    </row>
    <row r="3544" spans="1:18" ht="20.25">
      <c r="A3544" s="18" t="s">
        <v>7506</v>
      </c>
      <c r="B3544" s="20">
        <v>3540</v>
      </c>
      <c r="C3544" s="35"/>
      <c r="D3544" s="24" t="s">
        <v>12247</v>
      </c>
      <c r="E3544" s="27" t="s">
        <v>17630</v>
      </c>
      <c r="F3544" s="26" t="str">
        <f t="shared" si="629"/>
        <v>鼔聲</v>
      </c>
      <c r="G3544" s="26" t="str">
        <f t="shared" si="630"/>
        <v>從鼓合聲</v>
      </c>
      <c r="H3544" s="26" t="str">
        <f t="shared" si="631"/>
        <v>徒合</v>
      </c>
      <c r="I3544" s="41" t="str">
        <f t="shared" si="632"/>
        <v>4. 形声</v>
      </c>
      <c r="J3544" s="19" t="str">
        <f t="shared" si="633"/>
        <v/>
      </c>
      <c r="K3544" s="19">
        <f t="shared" si="633"/>
        <v>3</v>
      </c>
      <c r="L3544" s="19" t="str">
        <f t="shared" si="633"/>
        <v/>
      </c>
      <c r="M3544" s="19">
        <f t="shared" si="633"/>
        <v>4</v>
      </c>
      <c r="N3544" s="19" t="str">
        <f t="shared" si="634"/>
        <v/>
      </c>
      <c r="O3544" s="19">
        <f t="shared" si="635"/>
        <v>2</v>
      </c>
      <c r="P3544" s="19" t="str">
        <f t="shared" si="635"/>
        <v/>
      </c>
      <c r="Q3544" s="19" t="str">
        <f t="shared" si="635"/>
        <v/>
      </c>
      <c r="R3544" s="19">
        <f t="shared" si="635"/>
        <v>10</v>
      </c>
    </row>
    <row r="3545" spans="1:18" ht="20.25">
      <c r="A3545" s="18" t="s">
        <v>7507</v>
      </c>
      <c r="B3545" s="20">
        <v>3541</v>
      </c>
      <c r="C3545" s="35" t="s">
        <v>25412</v>
      </c>
      <c r="D3545" s="24" t="s">
        <v>12247</v>
      </c>
      <c r="E3545" s="27" t="s">
        <v>17631</v>
      </c>
      <c r="F3545" s="26" t="str">
        <f t="shared" si="629"/>
        <v/>
      </c>
      <c r="G3545" s="26" t="str">
        <f t="shared" si="630"/>
        <v/>
      </c>
      <c r="H3545" s="26" t="str">
        <f t="shared" si="631"/>
        <v/>
      </c>
      <c r="I3545" s="41" t="str">
        <f t="shared" si="632"/>
        <v/>
      </c>
      <c r="J3545" s="19">
        <f t="shared" ref="J3545:M3564" si="636">IFERROR(FIND(J$4,$E3545),"")</f>
        <v>1</v>
      </c>
      <c r="K3545" s="19" t="str">
        <f t="shared" si="636"/>
        <v/>
      </c>
      <c r="L3545" s="19" t="str">
        <f t="shared" si="636"/>
        <v/>
      </c>
      <c r="M3545" s="19">
        <f t="shared" si="636"/>
        <v>4</v>
      </c>
      <c r="N3545" s="19" t="str">
        <f t="shared" si="634"/>
        <v/>
      </c>
      <c r="O3545" s="19" t="str">
        <f t="shared" ref="O3545:R3564" si="637">IFERROR(FIND(O$4,$E3545),"")</f>
        <v/>
      </c>
      <c r="P3545" s="19" t="str">
        <f t="shared" si="637"/>
        <v/>
      </c>
      <c r="Q3545" s="19" t="str">
        <f t="shared" si="637"/>
        <v/>
      </c>
      <c r="R3545" s="19" t="str">
        <f t="shared" si="637"/>
        <v/>
      </c>
    </row>
    <row r="3546" spans="1:18" ht="20.25">
      <c r="A3546" s="18" t="s">
        <v>7508</v>
      </c>
      <c r="B3546" s="20">
        <v>3542</v>
      </c>
      <c r="C3546" s="35"/>
      <c r="D3546" s="24" t="s">
        <v>12913</v>
      </c>
      <c r="E3546" s="27" t="s">
        <v>17632</v>
      </c>
      <c r="F3546" s="26" t="str">
        <f t="shared" si="629"/>
        <v>鼔無聲</v>
      </c>
      <c r="G3546" s="26" t="str">
        <f t="shared" si="630"/>
        <v>從鼓咠聲</v>
      </c>
      <c r="H3546" s="26" t="str">
        <f t="shared" si="631"/>
        <v>他叶</v>
      </c>
      <c r="I3546" s="41" t="str">
        <f t="shared" si="632"/>
        <v>4. 形声</v>
      </c>
      <c r="J3546" s="19" t="str">
        <f t="shared" si="636"/>
        <v/>
      </c>
      <c r="K3546" s="19">
        <f t="shared" si="636"/>
        <v>4</v>
      </c>
      <c r="L3546" s="19" t="str">
        <f t="shared" si="636"/>
        <v/>
      </c>
      <c r="M3546" s="19">
        <f t="shared" si="636"/>
        <v>5</v>
      </c>
      <c r="N3546" s="19" t="str">
        <f t="shared" si="634"/>
        <v/>
      </c>
      <c r="O3546" s="19">
        <f t="shared" si="637"/>
        <v>3</v>
      </c>
      <c r="P3546" s="19" t="str">
        <f t="shared" si="637"/>
        <v/>
      </c>
      <c r="Q3546" s="19" t="str">
        <f t="shared" si="637"/>
        <v/>
      </c>
      <c r="R3546" s="19">
        <f t="shared" si="637"/>
        <v>11</v>
      </c>
    </row>
    <row r="3547" spans="1:18" ht="20.25">
      <c r="A3547" s="18" t="s">
        <v>7509</v>
      </c>
      <c r="B3547" s="20">
        <v>3543</v>
      </c>
      <c r="C3547" s="35"/>
      <c r="D3547" s="24" t="s">
        <v>12914</v>
      </c>
      <c r="E3547" s="27" t="s">
        <v>17633</v>
      </c>
      <c r="F3547" s="26" t="str">
        <f t="shared" si="629"/>
        <v/>
      </c>
      <c r="G3547" s="26" t="str">
        <f t="shared" si="630"/>
        <v/>
      </c>
      <c r="H3547" s="26" t="str">
        <f t="shared" si="631"/>
        <v>土盍</v>
      </c>
      <c r="I3547" s="41" t="str">
        <f t="shared" si="632"/>
        <v>4. 形声</v>
      </c>
      <c r="J3547" s="19" t="str">
        <f t="shared" si="636"/>
        <v/>
      </c>
      <c r="K3547" s="19" t="str">
        <f t="shared" si="636"/>
        <v/>
      </c>
      <c r="L3547" s="19" t="str">
        <f t="shared" si="636"/>
        <v/>
      </c>
      <c r="M3547" s="19">
        <f t="shared" si="636"/>
        <v>4</v>
      </c>
      <c r="N3547" s="19" t="str">
        <f t="shared" si="634"/>
        <v/>
      </c>
      <c r="O3547" s="19">
        <f t="shared" si="637"/>
        <v>3</v>
      </c>
      <c r="P3547" s="19" t="str">
        <f t="shared" si="637"/>
        <v/>
      </c>
      <c r="Q3547" s="19" t="str">
        <f t="shared" si="637"/>
        <v/>
      </c>
      <c r="R3547" s="19">
        <f t="shared" si="637"/>
        <v>10</v>
      </c>
    </row>
    <row r="3548" spans="1:18" ht="20.25">
      <c r="A3548" s="18" t="s">
        <v>7510</v>
      </c>
      <c r="B3548" s="20">
        <v>3544</v>
      </c>
      <c r="C3548" s="35" t="s">
        <v>3112</v>
      </c>
      <c r="D3548" s="24" t="s">
        <v>11735</v>
      </c>
      <c r="E3548" s="27" t="s">
        <v>17634</v>
      </c>
      <c r="F3548" s="26" t="str">
        <f t="shared" si="629"/>
        <v>還師振旅樂</v>
      </c>
      <c r="G3548" s="26" t="str">
        <f t="shared" si="630"/>
        <v>一曰欲也登也從豆微省聲</v>
      </c>
      <c r="H3548" s="26" t="str">
        <f t="shared" si="631"/>
        <v>墟喜</v>
      </c>
      <c r="I3548" s="41" t="str">
        <f t="shared" si="632"/>
        <v>4. 形声</v>
      </c>
      <c r="J3548" s="19" t="str">
        <f t="shared" si="636"/>
        <v/>
      </c>
      <c r="K3548" s="19">
        <f t="shared" si="636"/>
        <v>6</v>
      </c>
      <c r="L3548" s="19" t="str">
        <f t="shared" si="636"/>
        <v/>
      </c>
      <c r="M3548" s="19">
        <f t="shared" si="636"/>
        <v>13</v>
      </c>
      <c r="N3548" s="19">
        <f t="shared" si="634"/>
        <v>23</v>
      </c>
      <c r="O3548" s="19">
        <f t="shared" si="637"/>
        <v>17</v>
      </c>
      <c r="P3548" s="19" t="str">
        <f t="shared" si="637"/>
        <v/>
      </c>
      <c r="Q3548" s="19">
        <f t="shared" si="637"/>
        <v>20</v>
      </c>
      <c r="R3548" s="19">
        <f t="shared" si="637"/>
        <v>27</v>
      </c>
    </row>
    <row r="3549" spans="1:18" ht="20.25">
      <c r="A3549" s="18" t="s">
        <v>7511</v>
      </c>
      <c r="B3549" s="20">
        <v>3545</v>
      </c>
      <c r="C3549" s="35" t="s">
        <v>25758</v>
      </c>
      <c r="D3549" s="24" t="s">
        <v>12915</v>
      </c>
      <c r="E3549" s="27" t="s">
        <v>17635</v>
      </c>
      <c r="F3549" s="26" t="str">
        <f t="shared" si="629"/>
        <v>康</v>
      </c>
      <c r="G3549" s="26" t="str">
        <f t="shared" si="630"/>
        <v>從心豈豈亦聲</v>
      </c>
      <c r="H3549" s="26" t="str">
        <f t="shared" si="631"/>
        <v>苦亥</v>
      </c>
      <c r="I3549" s="41" t="str">
        <f t="shared" si="632"/>
        <v>4. 形声</v>
      </c>
      <c r="J3549" s="19" t="str">
        <f t="shared" si="636"/>
        <v/>
      </c>
      <c r="K3549" s="19">
        <f t="shared" si="636"/>
        <v>2</v>
      </c>
      <c r="L3549" s="19" t="str">
        <f t="shared" si="636"/>
        <v/>
      </c>
      <c r="M3549" s="19">
        <f t="shared" si="636"/>
        <v>3</v>
      </c>
      <c r="N3549" s="19" t="str">
        <f t="shared" si="634"/>
        <v/>
      </c>
      <c r="O3549" s="19">
        <f t="shared" si="637"/>
        <v>8</v>
      </c>
      <c r="P3549" s="19" t="str">
        <f t="shared" si="637"/>
        <v/>
      </c>
      <c r="Q3549" s="19" t="str">
        <f t="shared" si="637"/>
        <v/>
      </c>
      <c r="R3549" s="19">
        <f t="shared" si="637"/>
        <v>11</v>
      </c>
    </row>
    <row r="3550" spans="1:18" ht="20.25">
      <c r="A3550" s="18" t="s">
        <v>7512</v>
      </c>
      <c r="B3550" s="20">
        <v>3546</v>
      </c>
      <c r="C3550" s="37"/>
      <c r="D3550" s="24" t="s">
        <v>11574</v>
      </c>
      <c r="E3550" s="27" t="s">
        <v>17636</v>
      </c>
      <c r="F3550" s="26" t="str">
        <f t="shared" si="629"/>
        <v>㡮</v>
      </c>
      <c r="G3550" s="26" t="str">
        <f t="shared" si="630"/>
        <v>訖事之樂也從豈幾聲臣鉉等曰説文無㡮字從幾從气義無所取當是訖字之誤爾</v>
      </c>
      <c r="H3550" s="26" t="str">
        <f t="shared" si="631"/>
        <v>渠稀</v>
      </c>
      <c r="I3550" s="41" t="str">
        <f t="shared" si="632"/>
        <v>4. 形声</v>
      </c>
      <c r="J3550" s="19" t="str">
        <f t="shared" si="636"/>
        <v/>
      </c>
      <c r="K3550" s="19">
        <f t="shared" si="636"/>
        <v>2</v>
      </c>
      <c r="L3550" s="19" t="str">
        <f t="shared" si="636"/>
        <v/>
      </c>
      <c r="M3550" s="19">
        <f t="shared" si="636"/>
        <v>8</v>
      </c>
      <c r="N3550" s="19">
        <f t="shared" si="634"/>
        <v>21</v>
      </c>
      <c r="O3550" s="19">
        <f t="shared" si="637"/>
        <v>11</v>
      </c>
      <c r="P3550" s="19" t="str">
        <f t="shared" si="637"/>
        <v/>
      </c>
      <c r="Q3550" s="19" t="str">
        <f t="shared" si="637"/>
        <v/>
      </c>
      <c r="R3550" s="19">
        <f t="shared" si="637"/>
        <v>38</v>
      </c>
    </row>
    <row r="3551" spans="1:18" ht="20.25">
      <c r="A3551" s="18" t="s">
        <v>7513</v>
      </c>
      <c r="B3551" s="20">
        <v>3547</v>
      </c>
      <c r="C3551" s="35" t="s">
        <v>4461</v>
      </c>
      <c r="D3551" s="24" t="s">
        <v>12279</v>
      </c>
      <c r="E3551" s="27" t="s">
        <v>17637</v>
      </c>
      <c r="F3551" s="26" t="str">
        <f t="shared" si="629"/>
        <v>古食肉器</v>
      </c>
      <c r="G3551" s="26" t="str">
        <f t="shared" si="630"/>
        <v>從口象形</v>
      </c>
      <c r="H3551" s="26" t="str">
        <f t="shared" si="631"/>
        <v>徒候</v>
      </c>
      <c r="I3551" s="41" t="str">
        <f t="shared" si="632"/>
        <v/>
      </c>
      <c r="J3551" s="19" t="str">
        <f t="shared" si="636"/>
        <v/>
      </c>
      <c r="K3551" s="19">
        <f t="shared" si="636"/>
        <v>5</v>
      </c>
      <c r="L3551" s="19">
        <f t="shared" si="636"/>
        <v>8</v>
      </c>
      <c r="M3551" s="19">
        <f t="shared" si="636"/>
        <v>6</v>
      </c>
      <c r="N3551" s="19">
        <f t="shared" si="634"/>
        <v>15</v>
      </c>
      <c r="O3551" s="19" t="str">
        <f t="shared" si="637"/>
        <v/>
      </c>
      <c r="P3551" s="19" t="str">
        <f t="shared" si="637"/>
        <v/>
      </c>
      <c r="Q3551" s="19">
        <f t="shared" si="637"/>
        <v>12</v>
      </c>
      <c r="R3551" s="19">
        <f t="shared" si="637"/>
        <v>19</v>
      </c>
    </row>
    <row r="3552" spans="1:18" ht="20.25">
      <c r="A3552" s="18" t="s">
        <v>7514</v>
      </c>
      <c r="B3552" s="20">
        <v>3548</v>
      </c>
      <c r="C3552" s="35" t="s">
        <v>4461</v>
      </c>
      <c r="D3552" s="24" t="s">
        <v>12279</v>
      </c>
      <c r="E3552" s="27" t="s">
        <v>11346</v>
      </c>
      <c r="F3552" s="26" t="str">
        <f t="shared" si="629"/>
        <v/>
      </c>
      <c r="G3552" s="26" t="str">
        <f t="shared" si="630"/>
        <v/>
      </c>
      <c r="H3552" s="26" t="str">
        <f t="shared" si="631"/>
        <v/>
      </c>
      <c r="I3552" s="41" t="str">
        <f t="shared" si="632"/>
        <v/>
      </c>
      <c r="J3552" s="19">
        <f t="shared" si="636"/>
        <v>1</v>
      </c>
      <c r="K3552" s="19" t="str">
        <f t="shared" si="636"/>
        <v/>
      </c>
      <c r="L3552" s="19" t="str">
        <f t="shared" si="636"/>
        <v/>
      </c>
      <c r="M3552" s="19" t="str">
        <f t="shared" si="636"/>
        <v/>
      </c>
      <c r="N3552" s="19" t="str">
        <f t="shared" si="634"/>
        <v/>
      </c>
      <c r="O3552" s="19" t="str">
        <f t="shared" si="637"/>
        <v/>
      </c>
      <c r="P3552" s="19" t="str">
        <f t="shared" si="637"/>
        <v/>
      </c>
      <c r="Q3552" s="19" t="str">
        <f t="shared" si="637"/>
        <v/>
      </c>
      <c r="R3552" s="19" t="str">
        <f t="shared" si="637"/>
        <v/>
      </c>
    </row>
    <row r="3553" spans="1:18" ht="20.25">
      <c r="A3553" s="18" t="s">
        <v>7515</v>
      </c>
      <c r="B3553" s="20">
        <v>3549</v>
      </c>
      <c r="C3553" s="35" t="s">
        <v>25759</v>
      </c>
      <c r="D3553" s="24" t="s">
        <v>12279</v>
      </c>
      <c r="E3553" s="27" t="s">
        <v>17638</v>
      </c>
      <c r="F3553" s="26" t="str">
        <f t="shared" si="629"/>
        <v/>
      </c>
      <c r="G3553" s="26" t="str">
        <f t="shared" si="630"/>
        <v/>
      </c>
      <c r="H3553" s="26" t="str">
        <f t="shared" si="631"/>
        <v>徒候</v>
      </c>
      <c r="I3553" s="41" t="str">
        <f t="shared" si="632"/>
        <v/>
      </c>
      <c r="J3553" s="19" t="str">
        <f t="shared" si="636"/>
        <v/>
      </c>
      <c r="K3553" s="19" t="str">
        <f t="shared" si="636"/>
        <v/>
      </c>
      <c r="L3553" s="19" t="str">
        <f t="shared" si="636"/>
        <v/>
      </c>
      <c r="M3553" s="19">
        <f t="shared" si="636"/>
        <v>6</v>
      </c>
      <c r="N3553" s="19" t="str">
        <f t="shared" si="634"/>
        <v/>
      </c>
      <c r="O3553" s="19" t="str">
        <f t="shared" si="637"/>
        <v/>
      </c>
      <c r="P3553" s="19" t="str">
        <f t="shared" si="637"/>
        <v/>
      </c>
      <c r="Q3553" s="19" t="str">
        <f t="shared" si="637"/>
        <v/>
      </c>
      <c r="R3553" s="19">
        <f t="shared" si="637"/>
        <v>11</v>
      </c>
    </row>
    <row r="3554" spans="1:18" ht="20.25">
      <c r="A3554" s="18" t="s">
        <v>7516</v>
      </c>
      <c r="B3554" s="20">
        <v>3550</v>
      </c>
      <c r="C3554" s="35"/>
      <c r="D3554" s="24" t="s">
        <v>11635</v>
      </c>
      <c r="E3554" s="27" t="s">
        <v>17639</v>
      </c>
      <c r="F3554" s="26" t="str">
        <f t="shared" si="629"/>
        <v>蠡</v>
      </c>
      <c r="G3554" s="26" t="str">
        <f t="shared" si="630"/>
        <v>從豆蒸省聲</v>
      </c>
      <c r="H3554" s="26" t="str">
        <f t="shared" si="631"/>
        <v>居隠</v>
      </c>
      <c r="I3554" s="41" t="str">
        <f t="shared" si="632"/>
        <v>4. 形声</v>
      </c>
      <c r="J3554" s="19" t="str">
        <f t="shared" si="636"/>
        <v/>
      </c>
      <c r="K3554" s="19">
        <f t="shared" si="636"/>
        <v>2</v>
      </c>
      <c r="L3554" s="19" t="str">
        <f t="shared" si="636"/>
        <v/>
      </c>
      <c r="M3554" s="19">
        <f t="shared" si="636"/>
        <v>3</v>
      </c>
      <c r="N3554" s="19" t="str">
        <f t="shared" si="634"/>
        <v/>
      </c>
      <c r="O3554" s="19">
        <f t="shared" si="637"/>
        <v>7</v>
      </c>
      <c r="P3554" s="19" t="str">
        <f t="shared" si="637"/>
        <v/>
      </c>
      <c r="Q3554" s="19" t="str">
        <f t="shared" si="637"/>
        <v/>
      </c>
      <c r="R3554" s="19">
        <f t="shared" si="637"/>
        <v>10</v>
      </c>
    </row>
    <row r="3555" spans="1:18" ht="20.25">
      <c r="A3555" s="18" t="s">
        <v>7517</v>
      </c>
      <c r="B3555" s="20">
        <v>3551</v>
      </c>
      <c r="C3555" s="35"/>
      <c r="D3555" s="24" t="s">
        <v>12494</v>
      </c>
      <c r="E3555" s="27" t="s">
        <v>17640</v>
      </c>
      <c r="F3555" s="26" t="str">
        <f t="shared" si="629"/>
        <v/>
      </c>
      <c r="G3555" s="26" t="str">
        <f t="shared" si="630"/>
        <v/>
      </c>
      <c r="H3555" s="26" t="str">
        <f t="shared" si="631"/>
        <v>居倦</v>
      </c>
      <c r="I3555" s="41" t="str">
        <f t="shared" si="632"/>
        <v>4. 形声</v>
      </c>
      <c r="J3555" s="19" t="str">
        <f t="shared" si="636"/>
        <v/>
      </c>
      <c r="K3555" s="19" t="str">
        <f t="shared" si="636"/>
        <v/>
      </c>
      <c r="L3555" s="19" t="str">
        <f t="shared" si="636"/>
        <v/>
      </c>
      <c r="M3555" s="19">
        <f t="shared" si="636"/>
        <v>3</v>
      </c>
      <c r="N3555" s="19" t="str">
        <f t="shared" si="634"/>
        <v/>
      </c>
      <c r="O3555" s="19">
        <f t="shared" si="637"/>
        <v>6</v>
      </c>
      <c r="P3555" s="19" t="str">
        <f t="shared" si="637"/>
        <v/>
      </c>
      <c r="Q3555" s="19" t="str">
        <f t="shared" si="637"/>
        <v/>
      </c>
      <c r="R3555" s="19">
        <f t="shared" si="637"/>
        <v>9</v>
      </c>
    </row>
    <row r="3556" spans="1:18" ht="20.25">
      <c r="A3556" s="18" t="s">
        <v>7518</v>
      </c>
      <c r="B3556" s="20">
        <v>3552</v>
      </c>
      <c r="C3556" s="37" t="s">
        <v>24950</v>
      </c>
      <c r="D3556" s="24" t="s">
        <v>12842</v>
      </c>
      <c r="E3556" s="27" t="s">
        <v>17641</v>
      </c>
      <c r="F3556" s="26" t="str">
        <f t="shared" si="629"/>
        <v>豆飴</v>
      </c>
      <c r="G3556" s="26" t="str">
        <f t="shared" si="630"/>
        <v>從豆夗聲</v>
      </c>
      <c r="H3556" s="26" t="str">
        <f t="shared" si="631"/>
        <v>一丸</v>
      </c>
      <c r="I3556" s="41" t="str">
        <f t="shared" si="632"/>
        <v>4. 形声</v>
      </c>
      <c r="J3556" s="19" t="str">
        <f t="shared" si="636"/>
        <v/>
      </c>
      <c r="K3556" s="19">
        <f t="shared" si="636"/>
        <v>3</v>
      </c>
      <c r="L3556" s="19" t="str">
        <f t="shared" si="636"/>
        <v/>
      </c>
      <c r="M3556" s="19">
        <f t="shared" si="636"/>
        <v>4</v>
      </c>
      <c r="N3556" s="19" t="str">
        <f t="shared" si="634"/>
        <v/>
      </c>
      <c r="O3556" s="19">
        <f t="shared" si="637"/>
        <v>7</v>
      </c>
      <c r="P3556" s="19" t="str">
        <f t="shared" si="637"/>
        <v/>
      </c>
      <c r="Q3556" s="19" t="str">
        <f t="shared" si="637"/>
        <v/>
      </c>
      <c r="R3556" s="19">
        <f t="shared" si="637"/>
        <v>10</v>
      </c>
    </row>
    <row r="3557" spans="1:18" ht="20.25">
      <c r="A3557" s="18" t="s">
        <v>7519</v>
      </c>
      <c r="B3557" s="20">
        <v>3553</v>
      </c>
      <c r="C3557" s="35"/>
      <c r="D3557" s="24" t="s">
        <v>11710</v>
      </c>
      <c r="E3557" s="27" t="s">
        <v>17642</v>
      </c>
      <c r="F3557" s="26" t="str">
        <f t="shared" si="629"/>
        <v>禮器</v>
      </c>
      <c r="G3557" s="26" t="str">
        <f t="shared" si="630"/>
        <v>從廾持肉在豆上讀若鐙同</v>
      </c>
      <c r="H3557" s="26" t="str">
        <f t="shared" si="631"/>
        <v>都縢</v>
      </c>
      <c r="I3557" s="41" t="str">
        <f t="shared" si="632"/>
        <v/>
      </c>
      <c r="J3557" s="19" t="str">
        <f t="shared" si="636"/>
        <v/>
      </c>
      <c r="K3557" s="19">
        <f t="shared" si="636"/>
        <v>3</v>
      </c>
      <c r="L3557" s="19" t="str">
        <f t="shared" si="636"/>
        <v/>
      </c>
      <c r="M3557" s="19">
        <f t="shared" si="636"/>
        <v>4</v>
      </c>
      <c r="N3557" s="19" t="str">
        <f t="shared" si="634"/>
        <v/>
      </c>
      <c r="O3557" s="19" t="str">
        <f t="shared" si="637"/>
        <v/>
      </c>
      <c r="P3557" s="19" t="str">
        <f t="shared" si="637"/>
        <v/>
      </c>
      <c r="Q3557" s="19" t="str">
        <f t="shared" si="637"/>
        <v/>
      </c>
      <c r="R3557" s="19">
        <f t="shared" si="637"/>
        <v>17</v>
      </c>
    </row>
    <row r="3558" spans="1:18" ht="20.25">
      <c r="A3558" s="18" t="s">
        <v>7520</v>
      </c>
      <c r="B3558" s="20">
        <v>3554</v>
      </c>
      <c r="C3558" s="35" t="s">
        <v>1317</v>
      </c>
      <c r="D3558" s="24" t="s">
        <v>11565</v>
      </c>
      <c r="E3558" s="27" t="s">
        <v>17643</v>
      </c>
      <c r="F3558" s="26" t="str">
        <f t="shared" si="629"/>
        <v>行禮之器</v>
      </c>
      <c r="G3558" s="26" t="str">
        <f t="shared" si="630"/>
        <v>從豆象形</v>
      </c>
      <c r="H3558" s="26" t="str">
        <f t="shared" si="631"/>
        <v>盧啓</v>
      </c>
      <c r="I3558" s="41" t="str">
        <f t="shared" si="632"/>
        <v/>
      </c>
      <c r="J3558" s="19" t="str">
        <f t="shared" si="636"/>
        <v/>
      </c>
      <c r="K3558" s="19">
        <f t="shared" si="636"/>
        <v>5</v>
      </c>
      <c r="L3558" s="19">
        <f t="shared" si="636"/>
        <v>8</v>
      </c>
      <c r="M3558" s="19">
        <f t="shared" si="636"/>
        <v>6</v>
      </c>
      <c r="N3558" s="19">
        <f t="shared" si="634"/>
        <v>15</v>
      </c>
      <c r="O3558" s="19" t="str">
        <f t="shared" si="637"/>
        <v/>
      </c>
      <c r="P3558" s="19" t="str">
        <f t="shared" si="637"/>
        <v/>
      </c>
      <c r="Q3558" s="19">
        <f t="shared" si="637"/>
        <v>12</v>
      </c>
      <c r="R3558" s="19">
        <f t="shared" si="637"/>
        <v>23</v>
      </c>
    </row>
    <row r="3559" spans="1:18" ht="20.25">
      <c r="A3559" s="18" t="s">
        <v>7521</v>
      </c>
      <c r="B3559" s="20">
        <v>3555</v>
      </c>
      <c r="C3559" s="35" t="s">
        <v>1324</v>
      </c>
      <c r="D3559" s="24" t="s">
        <v>11970</v>
      </c>
      <c r="E3559" s="27" t="s">
        <v>17644</v>
      </c>
      <c r="F3559" s="26" t="str">
        <f t="shared" si="629"/>
        <v>爵之次弟</v>
      </c>
      <c r="G3559" s="26" t="str">
        <f t="shared" si="630"/>
        <v>從豊從弟虞書曰平豑東作</v>
      </c>
      <c r="H3559" s="26" t="str">
        <f t="shared" si="631"/>
        <v>直質</v>
      </c>
      <c r="I3559" s="41" t="str">
        <f t="shared" si="632"/>
        <v>3. 会意</v>
      </c>
      <c r="J3559" s="19" t="str">
        <f t="shared" si="636"/>
        <v/>
      </c>
      <c r="K3559" s="19">
        <f t="shared" si="636"/>
        <v>5</v>
      </c>
      <c r="L3559" s="19" t="str">
        <f t="shared" si="636"/>
        <v/>
      </c>
      <c r="M3559" s="19">
        <f t="shared" si="636"/>
        <v>6</v>
      </c>
      <c r="N3559" s="19">
        <f t="shared" si="634"/>
        <v>8</v>
      </c>
      <c r="O3559" s="19" t="str">
        <f t="shared" si="637"/>
        <v/>
      </c>
      <c r="P3559" s="19" t="str">
        <f t="shared" si="637"/>
        <v/>
      </c>
      <c r="Q3559" s="19" t="str">
        <f t="shared" si="637"/>
        <v/>
      </c>
      <c r="R3559" s="19">
        <f t="shared" si="637"/>
        <v>19</v>
      </c>
    </row>
    <row r="3560" spans="1:18" ht="20.25">
      <c r="A3560" s="18" t="s">
        <v>7522</v>
      </c>
      <c r="B3560" s="20">
        <v>3556</v>
      </c>
      <c r="C3560" s="35" t="s">
        <v>1322</v>
      </c>
      <c r="D3560" s="24" t="s">
        <v>11866</v>
      </c>
      <c r="E3560" s="27" t="s">
        <v>17645</v>
      </c>
      <c r="F3560" s="26" t="str">
        <f t="shared" si="629"/>
        <v>豆之豐滿者</v>
      </c>
      <c r="G3560" s="26" t="str">
        <f t="shared" si="630"/>
        <v>從豆象形一曰鄉飲酒有豐侯者</v>
      </c>
      <c r="H3560" s="26" t="str">
        <f t="shared" si="631"/>
        <v>敷成</v>
      </c>
      <c r="I3560" s="41" t="str">
        <f t="shared" si="632"/>
        <v/>
      </c>
      <c r="J3560" s="19" t="str">
        <f t="shared" si="636"/>
        <v/>
      </c>
      <c r="K3560" s="19">
        <f t="shared" si="636"/>
        <v>6</v>
      </c>
      <c r="L3560" s="19">
        <f t="shared" si="636"/>
        <v>9</v>
      </c>
      <c r="M3560" s="19">
        <f t="shared" si="636"/>
        <v>7</v>
      </c>
      <c r="N3560" s="19">
        <f t="shared" si="634"/>
        <v>25</v>
      </c>
      <c r="O3560" s="19" t="str">
        <f t="shared" si="637"/>
        <v/>
      </c>
      <c r="P3560" s="19" t="str">
        <f t="shared" si="637"/>
        <v/>
      </c>
      <c r="Q3560" s="19">
        <f t="shared" si="637"/>
        <v>22</v>
      </c>
      <c r="R3560" s="19">
        <f t="shared" si="637"/>
        <v>29</v>
      </c>
    </row>
    <row r="3561" spans="1:18" ht="20.25">
      <c r="A3561" s="18" t="s">
        <v>7523</v>
      </c>
      <c r="B3561" s="20">
        <v>3557</v>
      </c>
      <c r="C3561" s="35" t="s">
        <v>1322</v>
      </c>
      <c r="D3561" s="24" t="s">
        <v>11866</v>
      </c>
      <c r="E3561" s="27" t="s">
        <v>11347</v>
      </c>
      <c r="F3561" s="26" t="str">
        <f t="shared" si="629"/>
        <v/>
      </c>
      <c r="G3561" s="26" t="str">
        <f t="shared" si="630"/>
        <v/>
      </c>
      <c r="H3561" s="26" t="str">
        <f t="shared" si="631"/>
        <v/>
      </c>
      <c r="I3561" s="41" t="str">
        <f t="shared" si="632"/>
        <v/>
      </c>
      <c r="J3561" s="19">
        <f t="shared" si="636"/>
        <v>1</v>
      </c>
      <c r="K3561" s="19" t="str">
        <f t="shared" si="636"/>
        <v/>
      </c>
      <c r="L3561" s="19" t="str">
        <f t="shared" si="636"/>
        <v/>
      </c>
      <c r="M3561" s="19" t="str">
        <f t="shared" si="636"/>
        <v/>
      </c>
      <c r="N3561" s="19" t="str">
        <f t="shared" si="634"/>
        <v/>
      </c>
      <c r="O3561" s="19" t="str">
        <f t="shared" si="637"/>
        <v/>
      </c>
      <c r="P3561" s="19" t="str">
        <f t="shared" si="637"/>
        <v/>
      </c>
      <c r="Q3561" s="19" t="str">
        <f t="shared" si="637"/>
        <v/>
      </c>
      <c r="R3561" s="19" t="str">
        <f t="shared" si="637"/>
        <v/>
      </c>
    </row>
    <row r="3562" spans="1:18" ht="20.25">
      <c r="A3562" s="18" t="s">
        <v>7329</v>
      </c>
      <c r="B3562" s="20">
        <v>3558</v>
      </c>
      <c r="C3562" s="35" t="s">
        <v>1326</v>
      </c>
      <c r="D3562" s="24" t="s">
        <v>12177</v>
      </c>
      <c r="E3562" s="27" t="s">
        <v>17646</v>
      </c>
      <c r="F3562" s="26" t="str">
        <f t="shared" si="629"/>
        <v>好而長</v>
      </c>
      <c r="G3562" s="26" t="str">
        <f t="shared" si="630"/>
        <v>從豐豐大也盇聲春秋傳曰美而醘</v>
      </c>
      <c r="H3562" s="26" t="str">
        <f t="shared" si="631"/>
        <v>以贍</v>
      </c>
      <c r="I3562" s="41" t="str">
        <f t="shared" si="632"/>
        <v>4. 形声</v>
      </c>
      <c r="J3562" s="19" t="str">
        <f t="shared" si="636"/>
        <v/>
      </c>
      <c r="K3562" s="19">
        <f t="shared" si="636"/>
        <v>4</v>
      </c>
      <c r="L3562" s="19" t="str">
        <f t="shared" si="636"/>
        <v/>
      </c>
      <c r="M3562" s="19">
        <f t="shared" si="636"/>
        <v>5</v>
      </c>
      <c r="N3562" s="19" t="str">
        <f t="shared" si="634"/>
        <v/>
      </c>
      <c r="O3562" s="19">
        <f t="shared" si="637"/>
        <v>11</v>
      </c>
      <c r="P3562" s="19" t="str">
        <f t="shared" si="637"/>
        <v/>
      </c>
      <c r="Q3562" s="19" t="str">
        <f t="shared" si="637"/>
        <v/>
      </c>
      <c r="R3562" s="19">
        <f t="shared" si="637"/>
        <v>21</v>
      </c>
    </row>
    <row r="3563" spans="1:18" ht="20.25">
      <c r="A3563" s="18" t="s">
        <v>7330</v>
      </c>
      <c r="B3563" s="20">
        <v>3559</v>
      </c>
      <c r="C3563" s="35"/>
      <c r="D3563" s="24" t="s">
        <v>11566</v>
      </c>
      <c r="E3563" s="27" t="s">
        <v>17647</v>
      </c>
      <c r="F3563" s="26" t="str">
        <f t="shared" si="629"/>
        <v>古陶器</v>
      </c>
      <c r="G3563" s="26" t="str">
        <f t="shared" si="630"/>
        <v>從豆虍聲</v>
      </c>
      <c r="H3563" s="26" t="str">
        <f t="shared" si="631"/>
        <v>許羈</v>
      </c>
      <c r="I3563" s="41" t="str">
        <f t="shared" si="632"/>
        <v>4. 形声</v>
      </c>
      <c r="J3563" s="19" t="str">
        <f t="shared" si="636"/>
        <v/>
      </c>
      <c r="K3563" s="19">
        <f t="shared" si="636"/>
        <v>4</v>
      </c>
      <c r="L3563" s="19" t="str">
        <f t="shared" si="636"/>
        <v/>
      </c>
      <c r="M3563" s="19">
        <f t="shared" si="636"/>
        <v>5</v>
      </c>
      <c r="N3563" s="19">
        <f t="shared" si="634"/>
        <v>14</v>
      </c>
      <c r="O3563" s="19">
        <f t="shared" si="637"/>
        <v>8</v>
      </c>
      <c r="P3563" s="19" t="str">
        <f t="shared" si="637"/>
        <v/>
      </c>
      <c r="Q3563" s="19">
        <f t="shared" si="637"/>
        <v>11</v>
      </c>
      <c r="R3563" s="19">
        <f t="shared" si="637"/>
        <v>18</v>
      </c>
    </row>
    <row r="3564" spans="1:18" ht="20.25">
      <c r="A3564" s="18" t="s">
        <v>7331</v>
      </c>
      <c r="B3564" s="20">
        <v>3560</v>
      </c>
      <c r="C3564" s="35"/>
      <c r="D3564" s="24" t="s">
        <v>11703</v>
      </c>
      <c r="E3564" s="27" t="s">
        <v>17648</v>
      </c>
      <c r="F3564" s="26" t="str">
        <f t="shared" si="629"/>
        <v>土鍪</v>
      </c>
      <c r="G3564" s="26" t="str">
        <f t="shared" si="630"/>
        <v>從䖒号聲讀若鎬</v>
      </c>
      <c r="H3564" s="26" t="str">
        <f t="shared" si="631"/>
        <v>胡到</v>
      </c>
      <c r="I3564" s="41" t="str">
        <f t="shared" si="632"/>
        <v>4. 形声</v>
      </c>
      <c r="J3564" s="19" t="str">
        <f t="shared" si="636"/>
        <v/>
      </c>
      <c r="K3564" s="19">
        <f t="shared" si="636"/>
        <v>3</v>
      </c>
      <c r="L3564" s="19" t="str">
        <f t="shared" si="636"/>
        <v/>
      </c>
      <c r="M3564" s="19">
        <f t="shared" si="636"/>
        <v>4</v>
      </c>
      <c r="N3564" s="19" t="str">
        <f t="shared" si="634"/>
        <v/>
      </c>
      <c r="O3564" s="19">
        <f t="shared" si="637"/>
        <v>7</v>
      </c>
      <c r="P3564" s="19" t="str">
        <f t="shared" si="637"/>
        <v/>
      </c>
      <c r="Q3564" s="19" t="str">
        <f t="shared" si="637"/>
        <v/>
      </c>
      <c r="R3564" s="19">
        <f t="shared" si="637"/>
        <v>13</v>
      </c>
    </row>
    <row r="3565" spans="1:18" ht="20.25">
      <c r="A3565" s="18" t="s">
        <v>7332</v>
      </c>
      <c r="B3565" s="20">
        <v>3561</v>
      </c>
      <c r="C3565" s="35"/>
      <c r="D3565" s="24" t="s">
        <v>11598</v>
      </c>
      <c r="E3565" s="27" t="s">
        <v>17649</v>
      </c>
      <c r="F3565" s="26" t="str">
        <f t="shared" si="629"/>
        <v>器</v>
      </c>
      <c r="G3565" s="26" t="str">
        <f t="shared" si="630"/>
        <v>從䖒□□亦聲闕</v>
      </c>
      <c r="H3565" s="26" t="str">
        <f t="shared" si="631"/>
        <v>直呂</v>
      </c>
      <c r="I3565" s="41" t="str">
        <f t="shared" si="632"/>
        <v>4. 形声</v>
      </c>
      <c r="J3565" s="19" t="str">
        <f t="shared" ref="J3565:M3584" si="638">IFERROR(FIND(J$4,$E3565),"")</f>
        <v/>
      </c>
      <c r="K3565" s="19">
        <f t="shared" si="638"/>
        <v>2</v>
      </c>
      <c r="L3565" s="19" t="str">
        <f t="shared" si="638"/>
        <v/>
      </c>
      <c r="M3565" s="19">
        <f t="shared" si="638"/>
        <v>3</v>
      </c>
      <c r="N3565" s="19" t="str">
        <f t="shared" si="634"/>
        <v/>
      </c>
      <c r="O3565" s="19">
        <f t="shared" ref="O3565:R3584" si="639">IFERROR(FIND(O$4,$E3565),"")</f>
        <v>8</v>
      </c>
      <c r="P3565" s="19" t="str">
        <f t="shared" si="639"/>
        <v/>
      </c>
      <c r="Q3565" s="19" t="str">
        <f t="shared" si="639"/>
        <v/>
      </c>
      <c r="R3565" s="19">
        <f t="shared" si="639"/>
        <v>12</v>
      </c>
    </row>
    <row r="3566" spans="1:18" ht="20.25">
      <c r="A3566" s="18" t="s">
        <v>7333</v>
      </c>
      <c r="B3566" s="20">
        <v>3562</v>
      </c>
      <c r="C3566" s="35" t="s">
        <v>6103</v>
      </c>
      <c r="D3566" s="24" t="s">
        <v>12115</v>
      </c>
      <c r="E3566" s="27" t="s">
        <v>17650</v>
      </c>
      <c r="F3566" s="26" t="str">
        <f t="shared" si="629"/>
        <v>虎文</v>
      </c>
      <c r="G3566" s="26" t="str">
        <f t="shared" si="630"/>
        <v>象形</v>
      </c>
      <c r="H3566" s="26" t="str">
        <f t="shared" si="631"/>
        <v>荒烏</v>
      </c>
      <c r="I3566" s="41" t="str">
        <f t="shared" si="632"/>
        <v/>
      </c>
      <c r="J3566" s="19" t="str">
        <f t="shared" si="638"/>
        <v/>
      </c>
      <c r="K3566" s="19">
        <f t="shared" si="638"/>
        <v>3</v>
      </c>
      <c r="L3566" s="19">
        <f t="shared" si="638"/>
        <v>4</v>
      </c>
      <c r="M3566" s="19">
        <f t="shared" si="638"/>
        <v>11</v>
      </c>
      <c r="N3566" s="19" t="str">
        <f t="shared" si="634"/>
        <v/>
      </c>
      <c r="O3566" s="19" t="str">
        <f t="shared" si="639"/>
        <v/>
      </c>
      <c r="P3566" s="19" t="str">
        <f t="shared" si="639"/>
        <v/>
      </c>
      <c r="Q3566" s="19">
        <f t="shared" si="639"/>
        <v>8</v>
      </c>
      <c r="R3566" s="19">
        <f t="shared" si="639"/>
        <v>25</v>
      </c>
    </row>
    <row r="3567" spans="1:18" ht="20.25">
      <c r="A3567" s="18" t="s">
        <v>7334</v>
      </c>
      <c r="B3567" s="20">
        <v>3563</v>
      </c>
      <c r="C3567" s="35" t="s">
        <v>3610</v>
      </c>
      <c r="D3567" s="24" t="s">
        <v>11634</v>
      </c>
      <c r="E3567" s="27" t="s">
        <v>17651</v>
      </c>
      <c r="F3567" s="26" t="str">
        <f t="shared" si="629"/>
        <v>騶虞</v>
      </c>
      <c r="G3567" s="26" t="str">
        <f t="shared" si="630"/>
        <v>白虎黒文尾長於身仁獸食自死之肉從虍呉聲詩曰于嗟乎騶虞</v>
      </c>
      <c r="H3567" s="26" t="str">
        <f t="shared" si="631"/>
        <v>五俱</v>
      </c>
      <c r="I3567" s="41" t="str">
        <f t="shared" si="632"/>
        <v>4. 形声</v>
      </c>
      <c r="J3567" s="19" t="str">
        <f t="shared" si="638"/>
        <v/>
      </c>
      <c r="K3567" s="19">
        <f t="shared" si="638"/>
        <v>3</v>
      </c>
      <c r="L3567" s="19" t="str">
        <f t="shared" si="638"/>
        <v/>
      </c>
      <c r="M3567" s="19">
        <f t="shared" si="638"/>
        <v>19</v>
      </c>
      <c r="N3567" s="19" t="str">
        <f t="shared" si="634"/>
        <v/>
      </c>
      <c r="O3567" s="19">
        <f t="shared" si="639"/>
        <v>22</v>
      </c>
      <c r="P3567" s="19" t="str">
        <f t="shared" si="639"/>
        <v/>
      </c>
      <c r="Q3567" s="19" t="str">
        <f t="shared" si="639"/>
        <v/>
      </c>
      <c r="R3567" s="19">
        <f t="shared" si="639"/>
        <v>32</v>
      </c>
    </row>
    <row r="3568" spans="1:18" ht="20.25">
      <c r="A3568" s="18" t="s">
        <v>7335</v>
      </c>
      <c r="B3568" s="20">
        <v>3564</v>
      </c>
      <c r="C3568" s="35" t="s">
        <v>25760</v>
      </c>
      <c r="D3568" s="24" t="s">
        <v>11572</v>
      </c>
      <c r="E3568" s="27" t="s">
        <v>17652</v>
      </c>
      <c r="F3568" s="26" t="str">
        <f t="shared" si="629"/>
        <v/>
      </c>
      <c r="G3568" s="26" t="str">
        <f t="shared" si="630"/>
        <v/>
      </c>
      <c r="H3568" s="26" t="str">
        <f t="shared" si="631"/>
        <v>房六</v>
      </c>
      <c r="I3568" s="41" t="str">
        <f t="shared" si="632"/>
        <v>4. 形声</v>
      </c>
      <c r="J3568" s="19" t="str">
        <f t="shared" si="638"/>
        <v/>
      </c>
      <c r="K3568" s="19" t="str">
        <f t="shared" si="638"/>
        <v/>
      </c>
      <c r="L3568" s="19" t="str">
        <f t="shared" si="638"/>
        <v/>
      </c>
      <c r="M3568" s="19">
        <f t="shared" si="638"/>
        <v>3</v>
      </c>
      <c r="N3568" s="19" t="str">
        <f t="shared" si="634"/>
        <v/>
      </c>
      <c r="O3568" s="19">
        <f t="shared" si="639"/>
        <v>6</v>
      </c>
      <c r="P3568" s="19" t="str">
        <f t="shared" si="639"/>
        <v/>
      </c>
      <c r="Q3568" s="19" t="str">
        <f t="shared" si="639"/>
        <v/>
      </c>
      <c r="R3568" s="19">
        <f t="shared" si="639"/>
        <v>9</v>
      </c>
    </row>
    <row r="3569" spans="1:18" ht="20.25">
      <c r="A3569" s="18" t="s">
        <v>7336</v>
      </c>
      <c r="B3569" s="20">
        <v>3565</v>
      </c>
      <c r="C3569" s="35" t="s">
        <v>6104</v>
      </c>
      <c r="D3569" s="24" t="s">
        <v>12245</v>
      </c>
      <c r="E3569" s="27" t="s">
        <v>17653</v>
      </c>
      <c r="F3569" s="26" t="str">
        <f t="shared" si="629"/>
        <v/>
      </c>
      <c r="G3569" s="26" t="str">
        <f t="shared" si="630"/>
        <v/>
      </c>
      <c r="H3569" s="26" t="str">
        <f t="shared" si="631"/>
        <v>渠焉</v>
      </c>
      <c r="I3569" s="41" t="str">
        <f t="shared" si="632"/>
        <v>4. 形声</v>
      </c>
      <c r="J3569" s="19" t="str">
        <f t="shared" si="638"/>
        <v/>
      </c>
      <c r="K3569" s="19" t="str">
        <f t="shared" si="638"/>
        <v/>
      </c>
      <c r="L3569" s="19" t="str">
        <f t="shared" si="638"/>
        <v/>
      </c>
      <c r="M3569" s="19">
        <f t="shared" si="638"/>
        <v>4</v>
      </c>
      <c r="N3569" s="19" t="str">
        <f t="shared" si="634"/>
        <v/>
      </c>
      <c r="O3569" s="19">
        <f t="shared" si="639"/>
        <v>7</v>
      </c>
      <c r="P3569" s="19" t="str">
        <f t="shared" si="639"/>
        <v/>
      </c>
      <c r="Q3569" s="19" t="str">
        <f t="shared" si="639"/>
        <v/>
      </c>
      <c r="R3569" s="19">
        <f t="shared" si="639"/>
        <v>22</v>
      </c>
    </row>
    <row r="3570" spans="1:18" ht="20.25">
      <c r="A3570" s="18" t="s">
        <v>7337</v>
      </c>
      <c r="B3570" s="20">
        <v>3566</v>
      </c>
      <c r="C3570" s="35" t="s">
        <v>25761</v>
      </c>
      <c r="D3570" s="24" t="s">
        <v>12341</v>
      </c>
      <c r="E3570" s="27" t="s">
        <v>17654</v>
      </c>
      <c r="F3570" s="26" t="str">
        <f t="shared" si="629"/>
        <v>虎不柔不信</v>
      </c>
      <c r="G3570" s="26" t="str">
        <f t="shared" si="630"/>
        <v>從虍且聲讀若䣜縣</v>
      </c>
      <c r="H3570" s="26" t="str">
        <f t="shared" si="631"/>
        <v>昨何</v>
      </c>
      <c r="I3570" s="41" t="str">
        <f t="shared" si="632"/>
        <v>4. 形声</v>
      </c>
      <c r="J3570" s="19" t="str">
        <f t="shared" si="638"/>
        <v/>
      </c>
      <c r="K3570" s="19">
        <f t="shared" si="638"/>
        <v>6</v>
      </c>
      <c r="L3570" s="19" t="str">
        <f t="shared" si="638"/>
        <v/>
      </c>
      <c r="M3570" s="19">
        <f t="shared" si="638"/>
        <v>7</v>
      </c>
      <c r="N3570" s="19" t="str">
        <f t="shared" si="634"/>
        <v/>
      </c>
      <c r="O3570" s="19">
        <f t="shared" si="639"/>
        <v>10</v>
      </c>
      <c r="P3570" s="19" t="str">
        <f t="shared" si="639"/>
        <v/>
      </c>
      <c r="Q3570" s="19" t="str">
        <f t="shared" si="639"/>
        <v/>
      </c>
      <c r="R3570" s="19">
        <f t="shared" si="639"/>
        <v>17</v>
      </c>
    </row>
    <row r="3571" spans="1:18" ht="20.25">
      <c r="A3571" s="18" t="s">
        <v>7338</v>
      </c>
      <c r="B3571" s="20">
        <v>3567</v>
      </c>
      <c r="C3571" s="35" t="s">
        <v>25762</v>
      </c>
      <c r="D3571" s="24" t="s">
        <v>12115</v>
      </c>
      <c r="E3571" s="27" t="s">
        <v>17655</v>
      </c>
      <c r="F3571" s="26" t="str">
        <f t="shared" si="629"/>
        <v>哮虖</v>
      </c>
      <c r="G3571" s="26" t="str">
        <f t="shared" si="630"/>
        <v>從虍兮聲</v>
      </c>
      <c r="H3571" s="26" t="str">
        <f t="shared" si="631"/>
        <v>荒烏</v>
      </c>
      <c r="I3571" s="41" t="str">
        <f t="shared" si="632"/>
        <v>4. 形声</v>
      </c>
      <c r="J3571" s="19" t="str">
        <f t="shared" si="638"/>
        <v/>
      </c>
      <c r="K3571" s="19">
        <f t="shared" si="638"/>
        <v>3</v>
      </c>
      <c r="L3571" s="19" t="str">
        <f t="shared" si="638"/>
        <v/>
      </c>
      <c r="M3571" s="19">
        <f t="shared" si="638"/>
        <v>4</v>
      </c>
      <c r="N3571" s="19" t="str">
        <f t="shared" si="634"/>
        <v/>
      </c>
      <c r="O3571" s="19">
        <f t="shared" si="639"/>
        <v>7</v>
      </c>
      <c r="P3571" s="19" t="str">
        <f t="shared" si="639"/>
        <v/>
      </c>
      <c r="Q3571" s="19" t="str">
        <f t="shared" si="639"/>
        <v/>
      </c>
      <c r="R3571" s="19">
        <f t="shared" si="639"/>
        <v>10</v>
      </c>
    </row>
    <row r="3572" spans="1:18" ht="20.25">
      <c r="A3572" s="18" t="s">
        <v>7339</v>
      </c>
      <c r="B3572" s="20">
        <v>3568</v>
      </c>
      <c r="C3572" s="35" t="s">
        <v>7910</v>
      </c>
      <c r="D3572" s="24" t="s">
        <v>12916</v>
      </c>
      <c r="E3572" s="27" t="s">
        <v>17656</v>
      </c>
      <c r="F3572" s="26" t="str">
        <f t="shared" si="629"/>
        <v></v>
      </c>
      <c r="G3572" s="26" t="str">
        <f t="shared" si="630"/>
        <v>從虍虎足反爪人也</v>
      </c>
      <c r="H3572" s="26" t="str">
        <f t="shared" si="631"/>
        <v>魚約</v>
      </c>
      <c r="I3572" s="41" t="str">
        <f t="shared" si="632"/>
        <v/>
      </c>
      <c r="J3572" s="19" t="str">
        <f t="shared" si="638"/>
        <v/>
      </c>
      <c r="K3572" s="19">
        <f t="shared" si="638"/>
        <v>2</v>
      </c>
      <c r="L3572" s="19" t="str">
        <f t="shared" si="638"/>
        <v/>
      </c>
      <c r="M3572" s="19">
        <f t="shared" si="638"/>
        <v>3</v>
      </c>
      <c r="N3572" s="19" t="str">
        <f t="shared" si="634"/>
        <v/>
      </c>
      <c r="O3572" s="19" t="str">
        <f t="shared" si="639"/>
        <v/>
      </c>
      <c r="P3572" s="19" t="str">
        <f t="shared" si="639"/>
        <v/>
      </c>
      <c r="Q3572" s="19" t="str">
        <f t="shared" si="639"/>
        <v/>
      </c>
      <c r="R3572" s="19">
        <f t="shared" si="639"/>
        <v>13</v>
      </c>
    </row>
    <row r="3573" spans="1:18" ht="20.25">
      <c r="A3573" s="18" t="s">
        <v>7340</v>
      </c>
      <c r="B3573" s="20">
        <v>3569</v>
      </c>
      <c r="C3573" s="35" t="s">
        <v>7910</v>
      </c>
      <c r="D3573" s="24" t="s">
        <v>12916</v>
      </c>
      <c r="E3573" s="27" t="s">
        <v>11348</v>
      </c>
      <c r="F3573" s="26" t="str">
        <f t="shared" si="629"/>
        <v/>
      </c>
      <c r="G3573" s="26" t="str">
        <f t="shared" si="630"/>
        <v/>
      </c>
      <c r="H3573" s="26" t="str">
        <f t="shared" si="631"/>
        <v/>
      </c>
      <c r="I3573" s="41" t="str">
        <f t="shared" si="632"/>
        <v/>
      </c>
      <c r="J3573" s="19">
        <f t="shared" si="638"/>
        <v>1</v>
      </c>
      <c r="K3573" s="19" t="str">
        <f t="shared" si="638"/>
        <v/>
      </c>
      <c r="L3573" s="19" t="str">
        <f t="shared" si="638"/>
        <v/>
      </c>
      <c r="M3573" s="19" t="str">
        <f t="shared" si="638"/>
        <v/>
      </c>
      <c r="N3573" s="19" t="str">
        <f t="shared" si="634"/>
        <v/>
      </c>
      <c r="O3573" s="19" t="str">
        <f t="shared" si="639"/>
        <v/>
      </c>
      <c r="P3573" s="19" t="str">
        <f t="shared" si="639"/>
        <v/>
      </c>
      <c r="Q3573" s="19" t="str">
        <f t="shared" si="639"/>
        <v/>
      </c>
      <c r="R3573" s="19" t="str">
        <f t="shared" si="639"/>
        <v/>
      </c>
    </row>
    <row r="3574" spans="1:18" ht="20.25">
      <c r="A3574" s="18" t="s">
        <v>7341</v>
      </c>
      <c r="B3574" s="20">
        <v>3570</v>
      </c>
      <c r="C3574" s="35" t="s">
        <v>25763</v>
      </c>
      <c r="D3574" s="24" t="s">
        <v>12917</v>
      </c>
      <c r="E3574" s="27" t="s">
        <v>17657</v>
      </c>
      <c r="F3574" s="26" t="str">
        <f t="shared" si="629"/>
        <v>虎文彪</v>
      </c>
      <c r="G3574" s="26" t="str">
        <f t="shared" si="630"/>
        <v>從虍彬聲</v>
      </c>
      <c r="H3574" s="26" t="str">
        <f t="shared" si="631"/>
        <v>布還</v>
      </c>
      <c r="I3574" s="41" t="str">
        <f t="shared" si="632"/>
        <v>4. 形声</v>
      </c>
      <c r="J3574" s="19" t="str">
        <f t="shared" si="638"/>
        <v/>
      </c>
      <c r="K3574" s="19">
        <f t="shared" si="638"/>
        <v>4</v>
      </c>
      <c r="L3574" s="19" t="str">
        <f t="shared" si="638"/>
        <v/>
      </c>
      <c r="M3574" s="19">
        <f t="shared" si="638"/>
        <v>5</v>
      </c>
      <c r="N3574" s="19" t="str">
        <f t="shared" si="634"/>
        <v/>
      </c>
      <c r="O3574" s="19">
        <f t="shared" si="639"/>
        <v>8</v>
      </c>
      <c r="P3574" s="19" t="str">
        <f t="shared" si="639"/>
        <v/>
      </c>
      <c r="Q3574" s="19" t="str">
        <f t="shared" si="639"/>
        <v/>
      </c>
      <c r="R3574" s="19">
        <f t="shared" si="639"/>
        <v>11</v>
      </c>
    </row>
    <row r="3575" spans="1:18" ht="20.25">
      <c r="A3575" s="18" t="s">
        <v>7342</v>
      </c>
      <c r="B3575" s="20">
        <v>3571</v>
      </c>
      <c r="C3575" s="35"/>
      <c r="D3575" s="24" t="s">
        <v>12002</v>
      </c>
      <c r="E3575" s="27" t="s">
        <v>17658</v>
      </c>
      <c r="F3575" s="26" t="str">
        <f t="shared" si="629"/>
        <v>鐘鼓之柎</v>
      </c>
      <c r="G3575" s="26" t="str">
        <f t="shared" si="630"/>
        <v>餙為猛獸從虍異聲象其下足</v>
      </c>
      <c r="H3575" s="26" t="str">
        <f t="shared" si="631"/>
        <v>其吕</v>
      </c>
      <c r="I3575" s="41" t="str">
        <f t="shared" si="632"/>
        <v>4. 形声</v>
      </c>
      <c r="J3575" s="19" t="str">
        <f t="shared" si="638"/>
        <v/>
      </c>
      <c r="K3575" s="19">
        <f t="shared" si="638"/>
        <v>5</v>
      </c>
      <c r="L3575" s="19">
        <f t="shared" si="638"/>
        <v>14</v>
      </c>
      <c r="M3575" s="19">
        <f t="shared" si="638"/>
        <v>10</v>
      </c>
      <c r="N3575" s="19" t="str">
        <f t="shared" si="634"/>
        <v/>
      </c>
      <c r="O3575" s="19">
        <f t="shared" si="639"/>
        <v>13</v>
      </c>
      <c r="P3575" s="19" t="str">
        <f t="shared" si="639"/>
        <v/>
      </c>
      <c r="Q3575" s="19" t="str">
        <f t="shared" si="639"/>
        <v/>
      </c>
      <c r="R3575" s="19">
        <f t="shared" si="639"/>
        <v>20</v>
      </c>
    </row>
    <row r="3576" spans="1:18" ht="20.25">
      <c r="A3576" s="18" t="s">
        <v>7343</v>
      </c>
      <c r="B3576" s="20">
        <v>3572</v>
      </c>
      <c r="C3576" s="35" t="s">
        <v>8605</v>
      </c>
      <c r="D3576" s="24" t="s">
        <v>12002</v>
      </c>
      <c r="E3576" s="27" t="s">
        <v>17659</v>
      </c>
      <c r="F3576" s="26" t="str">
        <f t="shared" si="629"/>
        <v/>
      </c>
      <c r="G3576" s="26" t="str">
        <f t="shared" si="630"/>
        <v/>
      </c>
      <c r="H3576" s="26" t="str">
        <f t="shared" si="631"/>
        <v/>
      </c>
      <c r="I3576" s="41" t="str">
        <f t="shared" si="632"/>
        <v>4. 形声</v>
      </c>
      <c r="J3576" s="19" t="str">
        <f t="shared" si="638"/>
        <v/>
      </c>
      <c r="K3576" s="19" t="str">
        <f t="shared" si="638"/>
        <v/>
      </c>
      <c r="L3576" s="19" t="str">
        <f t="shared" si="638"/>
        <v/>
      </c>
      <c r="M3576" s="19">
        <f t="shared" si="638"/>
        <v>3</v>
      </c>
      <c r="N3576" s="19" t="str">
        <f t="shared" si="634"/>
        <v/>
      </c>
      <c r="O3576" s="19">
        <f t="shared" si="639"/>
        <v>6</v>
      </c>
      <c r="P3576" s="19" t="str">
        <f t="shared" si="639"/>
        <v/>
      </c>
      <c r="Q3576" s="19" t="str">
        <f t="shared" si="639"/>
        <v/>
      </c>
      <c r="R3576" s="19" t="str">
        <f t="shared" si="639"/>
        <v/>
      </c>
    </row>
    <row r="3577" spans="1:18" ht="20.25">
      <c r="A3577" s="18" t="s">
        <v>7344</v>
      </c>
      <c r="B3577" s="20">
        <v>3573</v>
      </c>
      <c r="C3577" s="35"/>
      <c r="D3577" s="24" t="s">
        <v>12002</v>
      </c>
      <c r="E3577" s="27" t="s">
        <v>11349</v>
      </c>
      <c r="F3577" s="26" t="str">
        <f t="shared" si="629"/>
        <v/>
      </c>
      <c r="G3577" s="26" t="str">
        <f t="shared" si="630"/>
        <v/>
      </c>
      <c r="H3577" s="26" t="str">
        <f t="shared" si="631"/>
        <v/>
      </c>
      <c r="I3577" s="41" t="str">
        <f t="shared" si="632"/>
        <v/>
      </c>
      <c r="J3577" s="19" t="str">
        <f t="shared" si="638"/>
        <v/>
      </c>
      <c r="K3577" s="19" t="str">
        <f t="shared" si="638"/>
        <v/>
      </c>
      <c r="L3577" s="19" t="str">
        <f t="shared" si="638"/>
        <v/>
      </c>
      <c r="M3577" s="19" t="str">
        <f t="shared" si="638"/>
        <v/>
      </c>
      <c r="N3577" s="19" t="str">
        <f t="shared" si="634"/>
        <v/>
      </c>
      <c r="O3577" s="19" t="str">
        <f t="shared" si="639"/>
        <v/>
      </c>
      <c r="P3577" s="19" t="str">
        <f t="shared" si="639"/>
        <v/>
      </c>
      <c r="Q3577" s="19" t="str">
        <f t="shared" si="639"/>
        <v/>
      </c>
      <c r="R3577" s="19" t="str">
        <f t="shared" si="639"/>
        <v/>
      </c>
    </row>
    <row r="3578" spans="1:18" ht="20.25">
      <c r="A3578" s="18" t="s">
        <v>7345</v>
      </c>
      <c r="B3578" s="20">
        <v>3574</v>
      </c>
      <c r="C3578" s="35" t="s">
        <v>8152</v>
      </c>
      <c r="D3578" s="24" t="s">
        <v>11654</v>
      </c>
      <c r="E3578" s="27" t="s">
        <v>17660</v>
      </c>
      <c r="F3578" s="26" t="str">
        <f t="shared" si="629"/>
        <v/>
      </c>
      <c r="G3578" s="26" t="str">
        <f t="shared" si="630"/>
        <v/>
      </c>
      <c r="H3578" s="26" t="str">
        <f t="shared" si="631"/>
        <v>呼古</v>
      </c>
      <c r="I3578" s="41" t="str">
        <f t="shared" si="632"/>
        <v/>
      </c>
      <c r="J3578" s="19" t="str">
        <f t="shared" si="638"/>
        <v/>
      </c>
      <c r="K3578" s="19" t="str">
        <f t="shared" si="638"/>
        <v/>
      </c>
      <c r="L3578" s="19">
        <f t="shared" si="638"/>
        <v>9</v>
      </c>
      <c r="M3578" s="19">
        <f t="shared" si="638"/>
        <v>5</v>
      </c>
      <c r="N3578" s="19">
        <f t="shared" si="634"/>
        <v>19</v>
      </c>
      <c r="O3578" s="19" t="str">
        <f t="shared" si="639"/>
        <v/>
      </c>
      <c r="P3578" s="19" t="str">
        <f t="shared" si="639"/>
        <v/>
      </c>
      <c r="Q3578" s="19">
        <f t="shared" si="639"/>
        <v>16</v>
      </c>
      <c r="R3578" s="19">
        <f t="shared" si="639"/>
        <v>23</v>
      </c>
    </row>
    <row r="3579" spans="1:18" ht="20.25">
      <c r="A3579" s="18" t="s">
        <v>7346</v>
      </c>
      <c r="B3579" s="20">
        <v>3575</v>
      </c>
      <c r="C3579" s="35" t="s">
        <v>8152</v>
      </c>
      <c r="D3579" s="24" t="s">
        <v>11654</v>
      </c>
      <c r="E3579" s="27" t="s">
        <v>11350</v>
      </c>
      <c r="F3579" s="26" t="str">
        <f t="shared" si="629"/>
        <v/>
      </c>
      <c r="G3579" s="26" t="str">
        <f t="shared" si="630"/>
        <v/>
      </c>
      <c r="H3579" s="26" t="str">
        <f t="shared" si="631"/>
        <v/>
      </c>
      <c r="I3579" s="41" t="str">
        <f t="shared" si="632"/>
        <v/>
      </c>
      <c r="J3579" s="19">
        <f t="shared" si="638"/>
        <v>1</v>
      </c>
      <c r="K3579" s="19" t="str">
        <f t="shared" si="638"/>
        <v/>
      </c>
      <c r="L3579" s="19" t="str">
        <f t="shared" si="638"/>
        <v/>
      </c>
      <c r="M3579" s="19" t="str">
        <f t="shared" si="638"/>
        <v/>
      </c>
      <c r="N3579" s="19" t="str">
        <f t="shared" si="634"/>
        <v/>
      </c>
      <c r="O3579" s="19" t="str">
        <f t="shared" si="639"/>
        <v/>
      </c>
      <c r="P3579" s="19" t="str">
        <f t="shared" si="639"/>
        <v/>
      </c>
      <c r="Q3579" s="19" t="str">
        <f t="shared" si="639"/>
        <v/>
      </c>
      <c r="R3579" s="19" t="str">
        <f t="shared" si="639"/>
        <v/>
      </c>
    </row>
    <row r="3580" spans="1:18" ht="20.25">
      <c r="A3580" s="18" t="s">
        <v>7347</v>
      </c>
      <c r="B3580" s="20">
        <v>3576</v>
      </c>
      <c r="C3580" s="35" t="s">
        <v>8152</v>
      </c>
      <c r="D3580" s="24" t="s">
        <v>11654</v>
      </c>
      <c r="E3580" s="27" t="s">
        <v>11351</v>
      </c>
      <c r="F3580" s="26" t="str">
        <f t="shared" si="629"/>
        <v/>
      </c>
      <c r="G3580" s="26" t="str">
        <f t="shared" si="630"/>
        <v/>
      </c>
      <c r="H3580" s="26" t="str">
        <f t="shared" si="631"/>
        <v/>
      </c>
      <c r="I3580" s="41" t="str">
        <f t="shared" si="632"/>
        <v/>
      </c>
      <c r="J3580" s="19">
        <f t="shared" si="638"/>
        <v>2</v>
      </c>
      <c r="K3580" s="19" t="str">
        <f t="shared" si="638"/>
        <v/>
      </c>
      <c r="L3580" s="19" t="str">
        <f t="shared" si="638"/>
        <v/>
      </c>
      <c r="M3580" s="19" t="str">
        <f t="shared" si="638"/>
        <v/>
      </c>
      <c r="N3580" s="19" t="str">
        <f t="shared" si="634"/>
        <v/>
      </c>
      <c r="O3580" s="19" t="str">
        <f t="shared" si="639"/>
        <v/>
      </c>
      <c r="P3580" s="19" t="str">
        <f t="shared" si="639"/>
        <v/>
      </c>
      <c r="Q3580" s="19" t="str">
        <f t="shared" si="639"/>
        <v/>
      </c>
      <c r="R3580" s="19" t="str">
        <f t="shared" si="639"/>
        <v/>
      </c>
    </row>
    <row r="3581" spans="1:18" ht="20.25">
      <c r="A3581" s="18" t="s">
        <v>7348</v>
      </c>
      <c r="B3581" s="20">
        <v>3577</v>
      </c>
      <c r="C3581" s="35"/>
      <c r="D3581" s="24" t="s">
        <v>11801</v>
      </c>
      <c r="E3581" s="27" t="s">
        <v>17661</v>
      </c>
      <c r="F3581" s="26" t="str">
        <f t="shared" si="629"/>
        <v>虎聲</v>
      </c>
      <c r="G3581" s="26" t="str">
        <f t="shared" si="630"/>
        <v>從虎毄聲讀若隔</v>
      </c>
      <c r="H3581" s="26" t="str">
        <f t="shared" si="631"/>
        <v>古覈</v>
      </c>
      <c r="I3581" s="41" t="str">
        <f t="shared" si="632"/>
        <v>4. 形声</v>
      </c>
      <c r="J3581" s="19" t="str">
        <f t="shared" si="638"/>
        <v/>
      </c>
      <c r="K3581" s="19">
        <f t="shared" si="638"/>
        <v>3</v>
      </c>
      <c r="L3581" s="19" t="str">
        <f t="shared" si="638"/>
        <v/>
      </c>
      <c r="M3581" s="19">
        <f t="shared" si="638"/>
        <v>4</v>
      </c>
      <c r="N3581" s="19" t="str">
        <f t="shared" si="634"/>
        <v/>
      </c>
      <c r="O3581" s="19">
        <f t="shared" si="639"/>
        <v>2</v>
      </c>
      <c r="P3581" s="19" t="str">
        <f t="shared" si="639"/>
        <v/>
      </c>
      <c r="Q3581" s="19" t="str">
        <f t="shared" si="639"/>
        <v/>
      </c>
      <c r="R3581" s="19">
        <f t="shared" si="639"/>
        <v>13</v>
      </c>
    </row>
    <row r="3582" spans="1:18" ht="20.25">
      <c r="A3582" s="18" t="s">
        <v>7349</v>
      </c>
      <c r="B3582" s="20">
        <v>3578</v>
      </c>
      <c r="C3582" s="35"/>
      <c r="D3582" s="24" t="s">
        <v>11885</v>
      </c>
      <c r="E3582" s="27" t="s">
        <v>17662</v>
      </c>
      <c r="F3582" s="26" t="str">
        <f t="shared" si="629"/>
        <v>白虎</v>
      </c>
      <c r="G3582" s="26" t="str">
        <f t="shared" si="630"/>
        <v>從虎昔省聲讀若鼏</v>
      </c>
      <c r="H3582" s="26" t="str">
        <f t="shared" si="631"/>
        <v>莫狄</v>
      </c>
      <c r="I3582" s="41" t="str">
        <f t="shared" si="632"/>
        <v>4. 形声</v>
      </c>
      <c r="J3582" s="19" t="str">
        <f t="shared" si="638"/>
        <v/>
      </c>
      <c r="K3582" s="19">
        <f t="shared" si="638"/>
        <v>3</v>
      </c>
      <c r="L3582" s="19" t="str">
        <f t="shared" si="638"/>
        <v/>
      </c>
      <c r="M3582" s="19">
        <f t="shared" si="638"/>
        <v>4</v>
      </c>
      <c r="N3582" s="19" t="str">
        <f t="shared" si="634"/>
        <v/>
      </c>
      <c r="O3582" s="19">
        <f t="shared" si="639"/>
        <v>8</v>
      </c>
      <c r="P3582" s="19" t="str">
        <f t="shared" si="639"/>
        <v/>
      </c>
      <c r="Q3582" s="19" t="str">
        <f t="shared" si="639"/>
        <v/>
      </c>
      <c r="R3582" s="19">
        <f t="shared" si="639"/>
        <v>14</v>
      </c>
    </row>
    <row r="3583" spans="1:18" ht="20.25">
      <c r="A3583" s="18" t="s">
        <v>7350</v>
      </c>
      <c r="B3583" s="20">
        <v>3579</v>
      </c>
      <c r="C3583" s="35"/>
      <c r="D3583" s="24" t="s">
        <v>12918</v>
      </c>
      <c r="E3583" s="27" t="s">
        <v>17663</v>
      </c>
      <c r="F3583" s="26" t="str">
        <f t="shared" si="629"/>
        <v/>
      </c>
      <c r="G3583" s="26" t="str">
        <f t="shared" si="630"/>
        <v/>
      </c>
      <c r="H3583" s="26" t="str">
        <f t="shared" si="631"/>
        <v>呼濫</v>
      </c>
      <c r="I3583" s="41" t="str">
        <f t="shared" si="632"/>
        <v>4. 形声</v>
      </c>
      <c r="J3583" s="19" t="str">
        <f t="shared" si="638"/>
        <v/>
      </c>
      <c r="K3583" s="19" t="str">
        <f t="shared" si="638"/>
        <v/>
      </c>
      <c r="L3583" s="19" t="str">
        <f t="shared" si="638"/>
        <v/>
      </c>
      <c r="M3583" s="19">
        <f t="shared" si="638"/>
        <v>3</v>
      </c>
      <c r="N3583" s="19" t="str">
        <f t="shared" si="634"/>
        <v/>
      </c>
      <c r="O3583" s="19">
        <f t="shared" si="639"/>
        <v>6</v>
      </c>
      <c r="P3583" s="19" t="str">
        <f t="shared" si="639"/>
        <v/>
      </c>
      <c r="Q3583" s="19" t="str">
        <f t="shared" si="639"/>
        <v/>
      </c>
      <c r="R3583" s="19">
        <f t="shared" si="639"/>
        <v>18</v>
      </c>
    </row>
    <row r="3584" spans="1:18" ht="20.25">
      <c r="A3584" s="18" t="s">
        <v>7351</v>
      </c>
      <c r="B3584" s="20">
        <v>3580</v>
      </c>
      <c r="C3584" s="35" t="s">
        <v>25764</v>
      </c>
      <c r="D3584" s="24" t="s">
        <v>11803</v>
      </c>
      <c r="E3584" s="27" t="s">
        <v>17664</v>
      </c>
      <c r="F3584" s="26" t="str">
        <f t="shared" si="629"/>
        <v>黒虎</v>
      </c>
      <c r="G3584" s="26" t="str">
        <f t="shared" si="630"/>
        <v>從虎儵聲</v>
      </c>
      <c r="H3584" s="26" t="str">
        <f t="shared" si="631"/>
        <v>式竹</v>
      </c>
      <c r="I3584" s="41" t="str">
        <f t="shared" si="632"/>
        <v>4. 形声</v>
      </c>
      <c r="J3584" s="19" t="str">
        <f t="shared" si="638"/>
        <v/>
      </c>
      <c r="K3584" s="19">
        <f t="shared" si="638"/>
        <v>3</v>
      </c>
      <c r="L3584" s="19" t="str">
        <f t="shared" si="638"/>
        <v/>
      </c>
      <c r="M3584" s="19">
        <f t="shared" si="638"/>
        <v>4</v>
      </c>
      <c r="N3584" s="19" t="str">
        <f t="shared" si="634"/>
        <v/>
      </c>
      <c r="O3584" s="19">
        <f t="shared" si="639"/>
        <v>7</v>
      </c>
      <c r="P3584" s="19" t="str">
        <f t="shared" si="639"/>
        <v/>
      </c>
      <c r="Q3584" s="19" t="str">
        <f t="shared" si="639"/>
        <v/>
      </c>
      <c r="R3584" s="19">
        <f t="shared" si="639"/>
        <v>10</v>
      </c>
    </row>
    <row r="3585" spans="1:18" ht="20.25">
      <c r="A3585" s="18" t="s">
        <v>7352</v>
      </c>
      <c r="B3585" s="20">
        <v>3581</v>
      </c>
      <c r="C3585" s="35" t="s">
        <v>25765</v>
      </c>
      <c r="D3585" s="24" t="s">
        <v>12919</v>
      </c>
      <c r="E3585" s="27" t="s">
        <v>17665</v>
      </c>
      <c r="F3585" s="26" t="str">
        <f t="shared" si="629"/>
        <v>虎竊毛謂之虦苗從虎戔聲竊淺</v>
      </c>
      <c r="G3585" s="26" t="str">
        <f t="shared" si="630"/>
        <v/>
      </c>
      <c r="H3585" s="26" t="str">
        <f t="shared" si="631"/>
        <v>昨閑</v>
      </c>
      <c r="I3585" s="41" t="str">
        <f t="shared" si="632"/>
        <v>4. 形声</v>
      </c>
      <c r="J3585" s="19" t="str">
        <f t="shared" ref="J3585:M3604" si="640">IFERROR(FIND(J$4,$E3585),"")</f>
        <v/>
      </c>
      <c r="K3585" s="19">
        <f t="shared" si="640"/>
        <v>14</v>
      </c>
      <c r="L3585" s="19" t="str">
        <f t="shared" si="640"/>
        <v/>
      </c>
      <c r="M3585" s="19">
        <f t="shared" si="640"/>
        <v>8</v>
      </c>
      <c r="N3585" s="19" t="str">
        <f t="shared" si="634"/>
        <v/>
      </c>
      <c r="O3585" s="19">
        <f t="shared" ref="O3585:R3604" si="641">IFERROR(FIND(O$4,$E3585),"")</f>
        <v>11</v>
      </c>
      <c r="P3585" s="19" t="str">
        <f t="shared" si="641"/>
        <v/>
      </c>
      <c r="Q3585" s="19" t="str">
        <f t="shared" si="641"/>
        <v/>
      </c>
      <c r="R3585" s="19">
        <f t="shared" si="641"/>
        <v>17</v>
      </c>
    </row>
    <row r="3586" spans="1:18" ht="20.25">
      <c r="A3586" s="18" t="s">
        <v>7353</v>
      </c>
      <c r="B3586" s="20">
        <v>3582</v>
      </c>
      <c r="C3586" s="35" t="s">
        <v>4056</v>
      </c>
      <c r="D3586" s="24" t="s">
        <v>12920</v>
      </c>
      <c r="E3586" s="27" t="s">
        <v>17666</v>
      </c>
      <c r="F3586" s="26" t="str">
        <f t="shared" si="629"/>
        <v>虎文</v>
      </c>
      <c r="G3586" s="26" t="str">
        <f t="shared" si="630"/>
        <v>從虎彡象其文也</v>
      </c>
      <c r="H3586" s="26" t="str">
        <f t="shared" si="631"/>
        <v>甫州</v>
      </c>
      <c r="I3586" s="41" t="str">
        <f t="shared" si="632"/>
        <v/>
      </c>
      <c r="J3586" s="19" t="str">
        <f t="shared" si="640"/>
        <v/>
      </c>
      <c r="K3586" s="19">
        <f t="shared" si="640"/>
        <v>3</v>
      </c>
      <c r="L3586" s="19">
        <f t="shared" si="640"/>
        <v>7</v>
      </c>
      <c r="M3586" s="19">
        <f t="shared" si="640"/>
        <v>4</v>
      </c>
      <c r="N3586" s="19" t="str">
        <f t="shared" si="634"/>
        <v/>
      </c>
      <c r="O3586" s="19" t="str">
        <f t="shared" si="641"/>
        <v/>
      </c>
      <c r="P3586" s="19" t="str">
        <f t="shared" si="641"/>
        <v/>
      </c>
      <c r="Q3586" s="19" t="str">
        <f t="shared" si="641"/>
        <v/>
      </c>
      <c r="R3586" s="19">
        <f t="shared" si="641"/>
        <v>13</v>
      </c>
    </row>
    <row r="3587" spans="1:18" ht="20.25">
      <c r="A3587" s="18" t="s">
        <v>4076</v>
      </c>
      <c r="B3587" s="20">
        <v>3583</v>
      </c>
      <c r="C3587" s="35"/>
      <c r="D3587" s="24" t="s">
        <v>11699</v>
      </c>
      <c r="E3587" s="27" t="s">
        <v>17667</v>
      </c>
      <c r="F3587" s="26" t="str">
        <f t="shared" si="629"/>
        <v/>
      </c>
      <c r="G3587" s="26" t="str">
        <f t="shared" si="630"/>
        <v/>
      </c>
      <c r="H3587" s="26" t="str">
        <f t="shared" si="631"/>
        <v>魚廢</v>
      </c>
      <c r="I3587" s="41" t="str">
        <f t="shared" si="632"/>
        <v>4. 形声</v>
      </c>
      <c r="J3587" s="19" t="str">
        <f t="shared" si="640"/>
        <v/>
      </c>
      <c r="K3587" s="19" t="str">
        <f t="shared" si="640"/>
        <v/>
      </c>
      <c r="L3587" s="19" t="str">
        <f t="shared" si="640"/>
        <v/>
      </c>
      <c r="M3587" s="19">
        <f t="shared" si="640"/>
        <v>3</v>
      </c>
      <c r="N3587" s="19" t="str">
        <f t="shared" si="634"/>
        <v/>
      </c>
      <c r="O3587" s="19">
        <f t="shared" si="641"/>
        <v>6</v>
      </c>
      <c r="P3587" s="19" t="str">
        <f t="shared" si="641"/>
        <v/>
      </c>
      <c r="Q3587" s="19" t="str">
        <f t="shared" si="641"/>
        <v/>
      </c>
      <c r="R3587" s="19">
        <f t="shared" si="641"/>
        <v>9</v>
      </c>
    </row>
    <row r="3588" spans="1:18" ht="20.25">
      <c r="A3588" s="18" t="s">
        <v>4077</v>
      </c>
      <c r="B3588" s="20">
        <v>3584</v>
      </c>
      <c r="C3588" s="35"/>
      <c r="D3588" s="24" t="s">
        <v>11699</v>
      </c>
      <c r="E3588" s="27" t="s">
        <v>17668</v>
      </c>
      <c r="F3588" s="26" t="str">
        <f t="shared" si="629"/>
        <v/>
      </c>
      <c r="G3588" s="26" t="str">
        <f t="shared" si="630"/>
        <v/>
      </c>
      <c r="H3588" s="26" t="str">
        <f t="shared" si="631"/>
        <v>魚迄</v>
      </c>
      <c r="I3588" s="41" t="str">
        <f t="shared" si="632"/>
        <v>4. 形声</v>
      </c>
      <c r="J3588" s="19" t="str">
        <f t="shared" si="640"/>
        <v/>
      </c>
      <c r="K3588" s="19" t="str">
        <f t="shared" si="640"/>
        <v/>
      </c>
      <c r="L3588" s="19" t="str">
        <f t="shared" si="640"/>
        <v/>
      </c>
      <c r="M3588" s="19">
        <f t="shared" si="640"/>
        <v>3</v>
      </c>
      <c r="N3588" s="19" t="str">
        <f t="shared" si="634"/>
        <v/>
      </c>
      <c r="O3588" s="19">
        <f t="shared" si="641"/>
        <v>6</v>
      </c>
      <c r="P3588" s="19" t="str">
        <f t="shared" si="641"/>
        <v/>
      </c>
      <c r="Q3588" s="19" t="str">
        <f t="shared" si="641"/>
        <v/>
      </c>
      <c r="R3588" s="19">
        <f t="shared" si="641"/>
        <v>9</v>
      </c>
    </row>
    <row r="3589" spans="1:18" ht="20.25">
      <c r="A3589" s="18" t="s">
        <v>4078</v>
      </c>
      <c r="B3589" s="20">
        <v>3585</v>
      </c>
      <c r="C3589" s="35" t="s">
        <v>25766</v>
      </c>
      <c r="D3589" s="24" t="s">
        <v>11793</v>
      </c>
      <c r="E3589" s="27" t="s">
        <v>17669</v>
      </c>
      <c r="F3589" s="26" t="str">
        <f t="shared" ref="F3589:F3652" si="642">IFERROR(MID(E3589,1,K3589-1),"")</f>
        <v>虎鳴</v>
      </c>
      <c r="G3589" s="26" t="str">
        <f t="shared" ref="G3589:G3652" si="643">IFERROR(MID($E3589,K3589+1,MIN(IF(Q3589=0,100,Q3589), IF(R3589=0,100,R3589))-3-K3589),"")</f>
        <v>一曰師子從虎九聲</v>
      </c>
      <c r="H3589" s="26" t="str">
        <f t="shared" ref="H3589:H3652" si="644">IFERROR(MID($E3589,R3589-2,2),"")</f>
        <v>許交</v>
      </c>
      <c r="I3589" s="41" t="str">
        <f t="shared" ref="I3589:I3652" si="645">IFERROR(IF(N(P3589)&lt;&gt;0,"1.象形 or 2.指事",IF(N(M3589)*N(O3589)&lt;&gt;0,"4. 形声",IF(AND(N(M3589)*N(N3589)&lt;&gt;0, N3589&lt;Q3589),"3. 会意",""))),"")</f>
        <v>4. 形声</v>
      </c>
      <c r="J3589" s="19" t="str">
        <f t="shared" si="640"/>
        <v/>
      </c>
      <c r="K3589" s="19">
        <f t="shared" si="640"/>
        <v>3</v>
      </c>
      <c r="L3589" s="19" t="str">
        <f t="shared" si="640"/>
        <v/>
      </c>
      <c r="M3589" s="19">
        <f t="shared" si="640"/>
        <v>8</v>
      </c>
      <c r="N3589" s="19" t="str">
        <f t="shared" ref="N3589:N3652" si="646">IFERROR(FIND(N$4,$E3589,M3589+1),"")</f>
        <v/>
      </c>
      <c r="O3589" s="19">
        <f t="shared" si="641"/>
        <v>11</v>
      </c>
      <c r="P3589" s="19" t="str">
        <f t="shared" si="641"/>
        <v/>
      </c>
      <c r="Q3589" s="19" t="str">
        <f t="shared" si="641"/>
        <v/>
      </c>
      <c r="R3589" s="19">
        <f t="shared" si="641"/>
        <v>14</v>
      </c>
    </row>
    <row r="3590" spans="1:18" ht="20.25">
      <c r="A3590" s="18" t="s">
        <v>4079</v>
      </c>
      <c r="B3590" s="20">
        <v>3586</v>
      </c>
      <c r="C3590" s="35"/>
      <c r="D3590" s="24" t="s">
        <v>11698</v>
      </c>
      <c r="E3590" s="27" t="s">
        <v>17670</v>
      </c>
      <c r="F3590" s="26" t="str">
        <f t="shared" si="642"/>
        <v>虎聲</v>
      </c>
      <c r="G3590" s="26" t="str">
        <f t="shared" si="643"/>
        <v>從虎斤聲</v>
      </c>
      <c r="H3590" s="26" t="str">
        <f t="shared" si="644"/>
        <v>語斤</v>
      </c>
      <c r="I3590" s="41" t="str">
        <f t="shared" si="645"/>
        <v>4. 形声</v>
      </c>
      <c r="J3590" s="19" t="str">
        <f t="shared" si="640"/>
        <v/>
      </c>
      <c r="K3590" s="19">
        <f t="shared" si="640"/>
        <v>3</v>
      </c>
      <c r="L3590" s="19" t="str">
        <f t="shared" si="640"/>
        <v/>
      </c>
      <c r="M3590" s="19">
        <f t="shared" si="640"/>
        <v>4</v>
      </c>
      <c r="N3590" s="19" t="str">
        <f t="shared" si="646"/>
        <v/>
      </c>
      <c r="O3590" s="19">
        <f t="shared" si="641"/>
        <v>2</v>
      </c>
      <c r="P3590" s="19" t="str">
        <f t="shared" si="641"/>
        <v/>
      </c>
      <c r="Q3590" s="19" t="str">
        <f t="shared" si="641"/>
        <v/>
      </c>
      <c r="R3590" s="19">
        <f t="shared" si="641"/>
        <v>10</v>
      </c>
    </row>
    <row r="3591" spans="1:18" ht="20.25">
      <c r="A3591" s="18" t="s">
        <v>4080</v>
      </c>
      <c r="B3591" s="20">
        <v>3587</v>
      </c>
      <c r="C3591" s="35" t="s">
        <v>25767</v>
      </c>
      <c r="D3591" s="24" t="s">
        <v>12921</v>
      </c>
      <c r="E3591" s="27" t="s">
        <v>17671</v>
      </c>
      <c r="F3591" s="26" t="str">
        <f t="shared" si="642"/>
        <v>易履虎尾恐懼一曰蠅虎</v>
      </c>
      <c r="G3591" s="26" t="str">
        <f t="shared" si="643"/>
        <v>從虎聲</v>
      </c>
      <c r="H3591" s="26" t="str">
        <f t="shared" si="644"/>
        <v>許隙</v>
      </c>
      <c r="I3591" s="41" t="str">
        <f t="shared" si="645"/>
        <v>4. 形声</v>
      </c>
      <c r="J3591" s="19" t="str">
        <f t="shared" si="640"/>
        <v/>
      </c>
      <c r="K3591" s="19">
        <f t="shared" si="640"/>
        <v>13</v>
      </c>
      <c r="L3591" s="19" t="str">
        <f t="shared" si="640"/>
        <v/>
      </c>
      <c r="M3591" s="19">
        <f t="shared" si="640"/>
        <v>14</v>
      </c>
      <c r="N3591" s="19" t="str">
        <f t="shared" si="646"/>
        <v/>
      </c>
      <c r="O3591" s="19">
        <f t="shared" si="641"/>
        <v>17</v>
      </c>
      <c r="P3591" s="19" t="str">
        <f t="shared" si="641"/>
        <v/>
      </c>
      <c r="Q3591" s="19" t="str">
        <f t="shared" si="641"/>
        <v/>
      </c>
      <c r="R3591" s="19">
        <f t="shared" si="641"/>
        <v>20</v>
      </c>
    </row>
    <row r="3592" spans="1:18" ht="20.25">
      <c r="A3592" s="18" t="s">
        <v>4081</v>
      </c>
      <c r="B3592" s="20">
        <v>3588</v>
      </c>
      <c r="C3592" s="35" t="s">
        <v>1707</v>
      </c>
      <c r="D3592" s="24" t="s">
        <v>12922</v>
      </c>
      <c r="E3592" s="27" t="s">
        <v>17672</v>
      </c>
      <c r="F3592" s="26" t="str">
        <f t="shared" si="642"/>
        <v>虎所攫畫明文</v>
      </c>
      <c r="G3592" s="26" t="str">
        <f t="shared" si="643"/>
        <v>從虎寽聲</v>
      </c>
      <c r="H3592" s="26" t="str">
        <f t="shared" si="644"/>
        <v>古伯</v>
      </c>
      <c r="I3592" s="41" t="str">
        <f t="shared" si="645"/>
        <v>4. 形声</v>
      </c>
      <c r="J3592" s="19" t="str">
        <f t="shared" si="640"/>
        <v/>
      </c>
      <c r="K3592" s="19">
        <f t="shared" si="640"/>
        <v>7</v>
      </c>
      <c r="L3592" s="19" t="str">
        <f t="shared" si="640"/>
        <v/>
      </c>
      <c r="M3592" s="19">
        <f t="shared" si="640"/>
        <v>8</v>
      </c>
      <c r="N3592" s="19" t="str">
        <f t="shared" si="646"/>
        <v/>
      </c>
      <c r="O3592" s="19">
        <f t="shared" si="641"/>
        <v>11</v>
      </c>
      <c r="P3592" s="19" t="str">
        <f t="shared" si="641"/>
        <v/>
      </c>
      <c r="Q3592" s="19" t="str">
        <f t="shared" si="641"/>
        <v/>
      </c>
      <c r="R3592" s="19">
        <f t="shared" si="641"/>
        <v>14</v>
      </c>
    </row>
    <row r="3593" spans="1:18" ht="20.25">
      <c r="A3593" s="18" t="s">
        <v>6399</v>
      </c>
      <c r="B3593" s="20">
        <v>3589</v>
      </c>
      <c r="C3593" s="35" t="s">
        <v>25768</v>
      </c>
      <c r="D3593" s="24" t="s">
        <v>11569</v>
      </c>
      <c r="E3593" s="27" t="s">
        <v>17673</v>
      </c>
      <c r="F3593" s="26" t="str">
        <f t="shared" si="642"/>
        <v>委虒虎之有角者</v>
      </c>
      <c r="G3593" s="26" t="str">
        <f t="shared" si="643"/>
        <v>從虎聲</v>
      </c>
      <c r="H3593" s="26" t="str">
        <f t="shared" si="644"/>
        <v>息移</v>
      </c>
      <c r="I3593" s="41" t="str">
        <f t="shared" si="645"/>
        <v>4. 形声</v>
      </c>
      <c r="J3593" s="19" t="str">
        <f t="shared" si="640"/>
        <v/>
      </c>
      <c r="K3593" s="19">
        <f t="shared" si="640"/>
        <v>8</v>
      </c>
      <c r="L3593" s="19" t="str">
        <f t="shared" si="640"/>
        <v/>
      </c>
      <c r="M3593" s="19">
        <f t="shared" si="640"/>
        <v>9</v>
      </c>
      <c r="N3593" s="19" t="str">
        <f t="shared" si="646"/>
        <v/>
      </c>
      <c r="O3593" s="19">
        <f t="shared" si="641"/>
        <v>12</v>
      </c>
      <c r="P3593" s="19" t="str">
        <f t="shared" si="641"/>
        <v/>
      </c>
      <c r="Q3593" s="19" t="str">
        <f t="shared" si="641"/>
        <v/>
      </c>
      <c r="R3593" s="19">
        <f t="shared" si="641"/>
        <v>15</v>
      </c>
    </row>
    <row r="3594" spans="1:18" ht="20.25">
      <c r="A3594" s="18" t="s">
        <v>6400</v>
      </c>
      <c r="B3594" s="20">
        <v>3590</v>
      </c>
      <c r="C3594" s="35"/>
      <c r="D3594" s="24" t="s">
        <v>12448</v>
      </c>
      <c r="E3594" s="27" t="s">
        <v>17674</v>
      </c>
      <c r="F3594" s="26" t="str">
        <f t="shared" si="642"/>
        <v>黑虎</v>
      </c>
      <c r="G3594" s="26" t="str">
        <f t="shared" si="643"/>
        <v>從虎騰聲</v>
      </c>
      <c r="H3594" s="26" t="str">
        <f t="shared" si="644"/>
        <v>徒登</v>
      </c>
      <c r="I3594" s="41" t="str">
        <f t="shared" si="645"/>
        <v>4. 形声</v>
      </c>
      <c r="J3594" s="19" t="str">
        <f t="shared" si="640"/>
        <v/>
      </c>
      <c r="K3594" s="19">
        <f t="shared" si="640"/>
        <v>3</v>
      </c>
      <c r="L3594" s="19" t="str">
        <f t="shared" si="640"/>
        <v/>
      </c>
      <c r="M3594" s="19">
        <f t="shared" si="640"/>
        <v>4</v>
      </c>
      <c r="N3594" s="19" t="str">
        <f t="shared" si="646"/>
        <v/>
      </c>
      <c r="O3594" s="19">
        <f t="shared" si="641"/>
        <v>7</v>
      </c>
      <c r="P3594" s="19" t="str">
        <f t="shared" si="641"/>
        <v/>
      </c>
      <c r="Q3594" s="19" t="str">
        <f t="shared" si="641"/>
        <v/>
      </c>
      <c r="R3594" s="19">
        <f t="shared" si="641"/>
        <v>10</v>
      </c>
    </row>
    <row r="3595" spans="1:18" ht="20.25">
      <c r="A3595" s="18" t="s">
        <v>6401</v>
      </c>
      <c r="B3595" s="20">
        <v>3591</v>
      </c>
      <c r="C3595" s="35"/>
      <c r="D3595" s="24" t="s">
        <v>12923</v>
      </c>
      <c r="E3595" s="27" t="s">
        <v>17675</v>
      </c>
      <c r="F3595" s="26" t="str">
        <f t="shared" si="642"/>
        <v>虐</v>
      </c>
      <c r="G3595" s="26" t="str">
        <f t="shared" si="643"/>
        <v>急也從虎從見周禮</v>
      </c>
      <c r="H3595" s="26" t="str">
        <f t="shared" si="644"/>
        <v>薄報</v>
      </c>
      <c r="I3595" s="41" t="str">
        <f t="shared" si="645"/>
        <v>3. 会意</v>
      </c>
      <c r="J3595" s="19" t="str">
        <f t="shared" si="640"/>
        <v/>
      </c>
      <c r="K3595" s="19">
        <f t="shared" si="640"/>
        <v>2</v>
      </c>
      <c r="L3595" s="19" t="str">
        <f t="shared" si="640"/>
        <v/>
      </c>
      <c r="M3595" s="19">
        <f t="shared" si="640"/>
        <v>5</v>
      </c>
      <c r="N3595" s="19">
        <f t="shared" si="646"/>
        <v>7</v>
      </c>
      <c r="O3595" s="19" t="str">
        <f t="shared" si="641"/>
        <v/>
      </c>
      <c r="P3595" s="19" t="str">
        <f t="shared" si="641"/>
        <v/>
      </c>
      <c r="Q3595" s="19" t="str">
        <f t="shared" si="641"/>
        <v/>
      </c>
      <c r="R3595" s="19">
        <f t="shared" si="641"/>
        <v>14</v>
      </c>
    </row>
    <row r="3596" spans="1:18" ht="20.25">
      <c r="A3596" s="18" t="s">
        <v>6402</v>
      </c>
      <c r="B3596" s="20">
        <v>3592</v>
      </c>
      <c r="C3596" s="35"/>
      <c r="D3596" s="24" t="s">
        <v>12020</v>
      </c>
      <c r="E3596" s="27" t="s">
        <v>17676</v>
      </c>
      <c r="F3596" s="26" t="str">
        <f t="shared" si="642"/>
        <v/>
      </c>
      <c r="G3596" s="26" t="str">
        <f t="shared" si="643"/>
        <v/>
      </c>
      <c r="H3596" s="26" t="str">
        <f t="shared" si="644"/>
        <v>同都</v>
      </c>
      <c r="I3596" s="41" t="str">
        <f t="shared" si="645"/>
        <v>4. 形声</v>
      </c>
      <c r="J3596" s="19" t="str">
        <f t="shared" si="640"/>
        <v/>
      </c>
      <c r="K3596" s="19" t="str">
        <f t="shared" si="640"/>
        <v/>
      </c>
      <c r="L3596" s="19" t="str">
        <f t="shared" si="640"/>
        <v/>
      </c>
      <c r="M3596" s="19">
        <f t="shared" si="640"/>
        <v>8</v>
      </c>
      <c r="N3596" s="19" t="str">
        <f t="shared" si="646"/>
        <v/>
      </c>
      <c r="O3596" s="19">
        <f t="shared" si="641"/>
        <v>11</v>
      </c>
      <c r="P3596" s="19" t="str">
        <f t="shared" si="641"/>
        <v/>
      </c>
      <c r="Q3596" s="19" t="str">
        <f t="shared" si="641"/>
        <v/>
      </c>
      <c r="R3596" s="19">
        <f t="shared" si="641"/>
        <v>14</v>
      </c>
    </row>
    <row r="3597" spans="1:18" ht="20.25">
      <c r="A3597" s="18" t="s">
        <v>6403</v>
      </c>
      <c r="B3597" s="20">
        <v>3593</v>
      </c>
      <c r="C3597" s="35" t="s">
        <v>25769</v>
      </c>
      <c r="D3597" s="24" t="s">
        <v>11707</v>
      </c>
      <c r="E3597" s="27" t="s">
        <v>17677</v>
      </c>
      <c r="F3597" s="26" t="str">
        <f t="shared" si="642"/>
        <v>虎怒</v>
      </c>
      <c r="G3597" s="26" t="str">
        <f t="shared" si="643"/>
        <v>從二虎</v>
      </c>
      <c r="H3597" s="26" t="str">
        <f t="shared" si="644"/>
        <v>五閑</v>
      </c>
      <c r="I3597" s="41" t="str">
        <f t="shared" si="645"/>
        <v/>
      </c>
      <c r="J3597" s="19" t="str">
        <f t="shared" si="640"/>
        <v/>
      </c>
      <c r="K3597" s="19">
        <f t="shared" si="640"/>
        <v>3</v>
      </c>
      <c r="L3597" s="19" t="str">
        <f t="shared" si="640"/>
        <v/>
      </c>
      <c r="M3597" s="19">
        <f t="shared" si="640"/>
        <v>4</v>
      </c>
      <c r="N3597" s="19">
        <f t="shared" si="646"/>
        <v>12</v>
      </c>
      <c r="O3597" s="19" t="str">
        <f t="shared" si="641"/>
        <v/>
      </c>
      <c r="P3597" s="19" t="str">
        <f t="shared" si="641"/>
        <v/>
      </c>
      <c r="Q3597" s="19">
        <f t="shared" si="641"/>
        <v>9</v>
      </c>
      <c r="R3597" s="19">
        <f t="shared" si="641"/>
        <v>16</v>
      </c>
    </row>
    <row r="3598" spans="1:18" ht="20.25">
      <c r="A3598" s="18" t="s">
        <v>6404</v>
      </c>
      <c r="B3598" s="20">
        <v>3594</v>
      </c>
      <c r="C3598" s="35"/>
      <c r="D3598" s="24" t="s">
        <v>11698</v>
      </c>
      <c r="E3598" s="27" t="s">
        <v>17678</v>
      </c>
      <c r="F3598" s="26" t="str">
        <f t="shared" si="642"/>
        <v>兩虎爭聲從虤從曰讀若憖臣鉉等曰曰口气出</v>
      </c>
      <c r="G3598" s="26" t="str">
        <f t="shared" si="643"/>
        <v/>
      </c>
      <c r="H3598" s="26" t="str">
        <f t="shared" si="644"/>
        <v>語巾</v>
      </c>
      <c r="I3598" s="41" t="str">
        <f t="shared" si="645"/>
        <v>4. 形声</v>
      </c>
      <c r="J3598" s="19" t="str">
        <f t="shared" si="640"/>
        <v/>
      </c>
      <c r="K3598" s="19">
        <f t="shared" si="640"/>
        <v>20</v>
      </c>
      <c r="L3598" s="19" t="str">
        <f t="shared" si="640"/>
        <v/>
      </c>
      <c r="M3598" s="19">
        <f t="shared" si="640"/>
        <v>5</v>
      </c>
      <c r="N3598" s="19">
        <f t="shared" si="646"/>
        <v>7</v>
      </c>
      <c r="O3598" s="19">
        <f t="shared" si="641"/>
        <v>4</v>
      </c>
      <c r="P3598" s="19" t="str">
        <f t="shared" si="641"/>
        <v/>
      </c>
      <c r="Q3598" s="19" t="str">
        <f t="shared" si="641"/>
        <v/>
      </c>
      <c r="R3598" s="19">
        <f t="shared" si="641"/>
        <v>23</v>
      </c>
    </row>
    <row r="3599" spans="1:18" ht="20.25">
      <c r="A3599" s="18" t="s">
        <v>6405</v>
      </c>
      <c r="B3599" s="20">
        <v>3595</v>
      </c>
      <c r="C3599" s="35" t="s">
        <v>3432</v>
      </c>
      <c r="D3599" s="24" t="s">
        <v>12332</v>
      </c>
      <c r="E3599" s="27" t="s">
        <v>17679</v>
      </c>
      <c r="F3599" s="26" t="str">
        <f t="shared" si="642"/>
        <v>分别</v>
      </c>
      <c r="G3599" s="26" t="str">
        <f t="shared" si="643"/>
        <v>從虤對爭貝讀若迥</v>
      </c>
      <c r="H3599" s="26" t="str">
        <f t="shared" si="644"/>
        <v>胡畎</v>
      </c>
      <c r="I3599" s="41" t="str">
        <f t="shared" si="645"/>
        <v/>
      </c>
      <c r="J3599" s="19" t="str">
        <f t="shared" si="640"/>
        <v/>
      </c>
      <c r="K3599" s="19">
        <f t="shared" si="640"/>
        <v>3</v>
      </c>
      <c r="L3599" s="19" t="str">
        <f t="shared" si="640"/>
        <v/>
      </c>
      <c r="M3599" s="19">
        <f t="shared" si="640"/>
        <v>4</v>
      </c>
      <c r="N3599" s="19" t="str">
        <f t="shared" si="646"/>
        <v/>
      </c>
      <c r="O3599" s="19" t="str">
        <f t="shared" si="641"/>
        <v/>
      </c>
      <c r="P3599" s="19" t="str">
        <f t="shared" si="641"/>
        <v/>
      </c>
      <c r="Q3599" s="19" t="str">
        <f t="shared" si="641"/>
        <v/>
      </c>
      <c r="R3599" s="19">
        <f t="shared" si="641"/>
        <v>14</v>
      </c>
    </row>
    <row r="3600" spans="1:18" ht="20.25">
      <c r="A3600" s="18" t="s">
        <v>6406</v>
      </c>
      <c r="B3600" s="20">
        <v>3596</v>
      </c>
      <c r="C3600" s="35" t="s">
        <v>9945</v>
      </c>
      <c r="D3600" s="24" t="s">
        <v>12924</v>
      </c>
      <c r="E3600" s="27" t="s">
        <v>17680</v>
      </c>
      <c r="F3600" s="26" t="str">
        <f t="shared" si="642"/>
        <v>飲食之用器</v>
      </c>
      <c r="G3600" s="26" t="str">
        <f t="shared" si="643"/>
        <v>象形與豆同意</v>
      </c>
      <c r="H3600" s="26" t="str">
        <f t="shared" si="644"/>
        <v>武永</v>
      </c>
      <c r="I3600" s="41" t="str">
        <f t="shared" si="645"/>
        <v/>
      </c>
      <c r="J3600" s="19" t="str">
        <f t="shared" si="640"/>
        <v/>
      </c>
      <c r="K3600" s="19">
        <f t="shared" si="640"/>
        <v>6</v>
      </c>
      <c r="L3600" s="19">
        <f t="shared" si="640"/>
        <v>7</v>
      </c>
      <c r="M3600" s="19">
        <f t="shared" si="640"/>
        <v>18</v>
      </c>
      <c r="N3600" s="19" t="str">
        <f t="shared" si="646"/>
        <v/>
      </c>
      <c r="O3600" s="19" t="str">
        <f t="shared" si="641"/>
        <v/>
      </c>
      <c r="P3600" s="19" t="str">
        <f t="shared" si="641"/>
        <v/>
      </c>
      <c r="Q3600" s="19">
        <f t="shared" si="641"/>
        <v>15</v>
      </c>
      <c r="R3600" s="19">
        <f t="shared" si="641"/>
        <v>25</v>
      </c>
    </row>
    <row r="3601" spans="1:18" ht="20.25">
      <c r="A3601" s="18" t="s">
        <v>6407</v>
      </c>
      <c r="B3601" s="20">
        <v>3597</v>
      </c>
      <c r="C3601" s="35" t="s">
        <v>3608</v>
      </c>
      <c r="D3601" s="24" t="s">
        <v>11634</v>
      </c>
      <c r="E3601" s="27" t="s">
        <v>17681</v>
      </c>
      <c r="F3601" s="26" t="str">
        <f t="shared" si="642"/>
        <v>飲器</v>
      </c>
      <c r="G3601" s="26" t="str">
        <f t="shared" si="643"/>
        <v>從皿亏聲</v>
      </c>
      <c r="H3601" s="26" t="str">
        <f t="shared" si="644"/>
        <v>羽俱</v>
      </c>
      <c r="I3601" s="41" t="str">
        <f t="shared" si="645"/>
        <v>4. 形声</v>
      </c>
      <c r="J3601" s="19" t="str">
        <f t="shared" si="640"/>
        <v/>
      </c>
      <c r="K3601" s="19">
        <f t="shared" si="640"/>
        <v>3</v>
      </c>
      <c r="L3601" s="19" t="str">
        <f t="shared" si="640"/>
        <v/>
      </c>
      <c r="M3601" s="19">
        <f t="shared" si="640"/>
        <v>4</v>
      </c>
      <c r="N3601" s="19" t="str">
        <f t="shared" si="646"/>
        <v/>
      </c>
      <c r="O3601" s="19">
        <f t="shared" si="641"/>
        <v>7</v>
      </c>
      <c r="P3601" s="19" t="str">
        <f t="shared" si="641"/>
        <v/>
      </c>
      <c r="Q3601" s="19" t="str">
        <f t="shared" si="641"/>
        <v/>
      </c>
      <c r="R3601" s="19">
        <f t="shared" si="641"/>
        <v>10</v>
      </c>
    </row>
    <row r="3602" spans="1:18" ht="20.25">
      <c r="A3602" s="18" t="s">
        <v>6408</v>
      </c>
      <c r="B3602" s="20">
        <v>3598</v>
      </c>
      <c r="C3602" s="35" t="s">
        <v>3925</v>
      </c>
      <c r="D3602" s="24" t="s">
        <v>11656</v>
      </c>
      <c r="E3602" s="27" t="s">
        <v>17682</v>
      </c>
      <c r="F3602" s="26" t="str">
        <f t="shared" si="642"/>
        <v>小盂</v>
      </c>
      <c r="G3602" s="26" t="str">
        <f t="shared" si="643"/>
        <v>從皿夗聲</v>
      </c>
      <c r="H3602" s="26" t="str">
        <f t="shared" si="644"/>
        <v>烏管</v>
      </c>
      <c r="I3602" s="41" t="str">
        <f t="shared" si="645"/>
        <v>4. 形声</v>
      </c>
      <c r="J3602" s="19" t="str">
        <f t="shared" si="640"/>
        <v/>
      </c>
      <c r="K3602" s="19">
        <f t="shared" si="640"/>
        <v>3</v>
      </c>
      <c r="L3602" s="19" t="str">
        <f t="shared" si="640"/>
        <v/>
      </c>
      <c r="M3602" s="19">
        <f t="shared" si="640"/>
        <v>4</v>
      </c>
      <c r="N3602" s="19" t="str">
        <f t="shared" si="646"/>
        <v/>
      </c>
      <c r="O3602" s="19">
        <f t="shared" si="641"/>
        <v>7</v>
      </c>
      <c r="P3602" s="19" t="str">
        <f t="shared" si="641"/>
        <v/>
      </c>
      <c r="Q3602" s="19" t="str">
        <f t="shared" si="641"/>
        <v/>
      </c>
      <c r="R3602" s="19">
        <f t="shared" si="641"/>
        <v>10</v>
      </c>
    </row>
    <row r="3603" spans="1:18" ht="20.25">
      <c r="A3603" s="18" t="s">
        <v>6409</v>
      </c>
      <c r="B3603" s="20">
        <v>3599</v>
      </c>
      <c r="C3603" s="35" t="s">
        <v>9766</v>
      </c>
      <c r="D3603" s="24" t="s">
        <v>12925</v>
      </c>
      <c r="E3603" s="27" t="s">
        <v>17683</v>
      </c>
      <c r="F3603" s="26" t="str">
        <f t="shared" si="642"/>
        <v>黍稷在器中以祀者</v>
      </c>
      <c r="G3603" s="26" t="str">
        <f t="shared" si="643"/>
        <v>從皿成聲</v>
      </c>
      <c r="H3603" s="26" t="str">
        <f t="shared" si="644"/>
        <v>氐征</v>
      </c>
      <c r="I3603" s="41" t="str">
        <f t="shared" si="645"/>
        <v>4. 形声</v>
      </c>
      <c r="J3603" s="19" t="str">
        <f t="shared" si="640"/>
        <v/>
      </c>
      <c r="K3603" s="19">
        <f t="shared" si="640"/>
        <v>9</v>
      </c>
      <c r="L3603" s="19" t="str">
        <f t="shared" si="640"/>
        <v/>
      </c>
      <c r="M3603" s="19">
        <f t="shared" si="640"/>
        <v>10</v>
      </c>
      <c r="N3603" s="19" t="str">
        <f t="shared" si="646"/>
        <v/>
      </c>
      <c r="O3603" s="19">
        <f t="shared" si="641"/>
        <v>13</v>
      </c>
      <c r="P3603" s="19" t="str">
        <f t="shared" si="641"/>
        <v/>
      </c>
      <c r="Q3603" s="19" t="str">
        <f t="shared" si="641"/>
        <v/>
      </c>
      <c r="R3603" s="19">
        <f t="shared" si="641"/>
        <v>16</v>
      </c>
    </row>
    <row r="3604" spans="1:18" ht="20.25">
      <c r="A3604" s="18" t="s">
        <v>6410</v>
      </c>
      <c r="B3604" s="20">
        <v>3600</v>
      </c>
      <c r="C3604" s="35" t="s">
        <v>25770</v>
      </c>
      <c r="D3604" s="24" t="s">
        <v>11943</v>
      </c>
      <c r="E3604" s="27" t="s">
        <v>17684</v>
      </c>
      <c r="F3604" s="26" t="str">
        <f t="shared" si="642"/>
        <v/>
      </c>
      <c r="G3604" s="26" t="str">
        <f t="shared" si="643"/>
        <v/>
      </c>
      <c r="H3604" s="26" t="str">
        <f t="shared" si="644"/>
        <v>即夷</v>
      </c>
      <c r="I3604" s="41" t="str">
        <f t="shared" si="645"/>
        <v>4. 形声</v>
      </c>
      <c r="J3604" s="19" t="str">
        <f t="shared" si="640"/>
        <v/>
      </c>
      <c r="K3604" s="19" t="str">
        <f t="shared" si="640"/>
        <v/>
      </c>
      <c r="L3604" s="19" t="str">
        <f t="shared" si="640"/>
        <v/>
      </c>
      <c r="M3604" s="19">
        <f t="shared" si="640"/>
        <v>8</v>
      </c>
      <c r="N3604" s="19" t="str">
        <f t="shared" si="646"/>
        <v/>
      </c>
      <c r="O3604" s="19">
        <f t="shared" si="641"/>
        <v>11</v>
      </c>
      <c r="P3604" s="19" t="str">
        <f t="shared" si="641"/>
        <v/>
      </c>
      <c r="Q3604" s="19" t="str">
        <f t="shared" si="641"/>
        <v/>
      </c>
      <c r="R3604" s="19">
        <f t="shared" si="641"/>
        <v>14</v>
      </c>
    </row>
    <row r="3605" spans="1:18" ht="20.25">
      <c r="A3605" s="18" t="s">
        <v>6411</v>
      </c>
      <c r="B3605" s="20">
        <v>3601</v>
      </c>
      <c r="C3605" s="35"/>
      <c r="D3605" s="24" t="s">
        <v>11573</v>
      </c>
      <c r="E3605" s="27" t="s">
        <v>17685</v>
      </c>
      <c r="F3605" s="26" t="str">
        <f t="shared" si="642"/>
        <v>小甌</v>
      </c>
      <c r="G3605" s="26" t="str">
        <f t="shared" si="643"/>
        <v>從皿有聲讀若一曰若賄</v>
      </c>
      <c r="H3605" s="26" t="str">
        <f t="shared" si="644"/>
        <v>于救</v>
      </c>
      <c r="I3605" s="41" t="str">
        <f t="shared" si="645"/>
        <v>4. 形声</v>
      </c>
      <c r="J3605" s="19" t="str">
        <f t="shared" ref="J3605:M3624" si="647">IFERROR(FIND(J$4,$E3605),"")</f>
        <v/>
      </c>
      <c r="K3605" s="19">
        <f t="shared" si="647"/>
        <v>3</v>
      </c>
      <c r="L3605" s="19" t="str">
        <f t="shared" si="647"/>
        <v/>
      </c>
      <c r="M3605" s="19">
        <f t="shared" si="647"/>
        <v>4</v>
      </c>
      <c r="N3605" s="19" t="str">
        <f t="shared" si="646"/>
        <v/>
      </c>
      <c r="O3605" s="19">
        <f t="shared" ref="O3605:R3624" si="648">IFERROR(FIND(O$4,$E3605),"")</f>
        <v>7</v>
      </c>
      <c r="P3605" s="19" t="str">
        <f t="shared" si="648"/>
        <v/>
      </c>
      <c r="Q3605" s="19" t="str">
        <f t="shared" si="648"/>
        <v/>
      </c>
      <c r="R3605" s="19">
        <f t="shared" si="648"/>
        <v>17</v>
      </c>
    </row>
    <row r="3606" spans="1:18" ht="20.25">
      <c r="A3606" s="18" t="s">
        <v>6412</v>
      </c>
      <c r="B3606" s="20">
        <v>3602</v>
      </c>
      <c r="C3606" s="35"/>
      <c r="D3606" s="24" t="s">
        <v>11573</v>
      </c>
      <c r="E3606" s="27" t="s">
        <v>17686</v>
      </c>
      <c r="F3606" s="26" t="str">
        <f t="shared" si="642"/>
        <v/>
      </c>
      <c r="G3606" s="26" t="str">
        <f t="shared" si="643"/>
        <v/>
      </c>
      <c r="H3606" s="26" t="str">
        <f t="shared" si="644"/>
        <v/>
      </c>
      <c r="I3606" s="41" t="str">
        <f t="shared" si="645"/>
        <v/>
      </c>
      <c r="J3606" s="19" t="str">
        <f t="shared" si="647"/>
        <v/>
      </c>
      <c r="K3606" s="19" t="str">
        <f t="shared" si="647"/>
        <v/>
      </c>
      <c r="L3606" s="19" t="str">
        <f t="shared" si="647"/>
        <v/>
      </c>
      <c r="M3606" s="19">
        <f t="shared" si="647"/>
        <v>3</v>
      </c>
      <c r="N3606" s="19" t="str">
        <f t="shared" si="646"/>
        <v/>
      </c>
      <c r="O3606" s="19" t="str">
        <f t="shared" si="648"/>
        <v/>
      </c>
      <c r="P3606" s="19" t="str">
        <f t="shared" si="648"/>
        <v/>
      </c>
      <c r="Q3606" s="19" t="str">
        <f t="shared" si="648"/>
        <v/>
      </c>
      <c r="R3606" s="19" t="str">
        <f t="shared" si="648"/>
        <v/>
      </c>
    </row>
    <row r="3607" spans="1:18" ht="20.25">
      <c r="A3607" s="18" t="s">
        <v>6413</v>
      </c>
      <c r="B3607" s="20">
        <v>3603</v>
      </c>
      <c r="C3607" s="36" t="s">
        <v>3939</v>
      </c>
      <c r="D3607" s="24" t="s">
        <v>11784</v>
      </c>
      <c r="E3607" s="27" t="s">
        <v>17687</v>
      </c>
      <c r="F3607" s="26" t="str">
        <f t="shared" si="642"/>
        <v>飯器</v>
      </c>
      <c r="G3607" s="26" t="str">
        <f t="shared" si="643"/>
        <v>從皿□聲</v>
      </c>
      <c r="H3607" s="26" t="str">
        <f t="shared" si="644"/>
        <v>洛乎</v>
      </c>
      <c r="I3607" s="41" t="str">
        <f t="shared" si="645"/>
        <v>4. 形声</v>
      </c>
      <c r="J3607" s="19" t="str">
        <f t="shared" si="647"/>
        <v/>
      </c>
      <c r="K3607" s="19">
        <f t="shared" si="647"/>
        <v>3</v>
      </c>
      <c r="L3607" s="19" t="str">
        <f t="shared" si="647"/>
        <v/>
      </c>
      <c r="M3607" s="19">
        <f t="shared" si="647"/>
        <v>4</v>
      </c>
      <c r="N3607" s="19" t="str">
        <f t="shared" si="646"/>
        <v/>
      </c>
      <c r="O3607" s="19">
        <f t="shared" si="648"/>
        <v>7</v>
      </c>
      <c r="P3607" s="19" t="str">
        <f t="shared" si="648"/>
        <v/>
      </c>
      <c r="Q3607" s="19" t="str">
        <f t="shared" si="648"/>
        <v/>
      </c>
      <c r="R3607" s="19">
        <f t="shared" si="648"/>
        <v>10</v>
      </c>
    </row>
    <row r="3608" spans="1:18" ht="20.25">
      <c r="A3608" s="18" t="s">
        <v>6414</v>
      </c>
      <c r="B3608" s="20">
        <v>3604</v>
      </c>
      <c r="C3608" s="36" t="s">
        <v>3939</v>
      </c>
      <c r="D3608" s="24" t="s">
        <v>11784</v>
      </c>
      <c r="E3608" s="27" t="s">
        <v>11485</v>
      </c>
      <c r="F3608" s="26" t="str">
        <f t="shared" si="642"/>
        <v/>
      </c>
      <c r="G3608" s="26" t="str">
        <f t="shared" si="643"/>
        <v/>
      </c>
      <c r="H3608" s="26" t="str">
        <f t="shared" si="644"/>
        <v/>
      </c>
      <c r="I3608" s="41" t="str">
        <f t="shared" si="645"/>
        <v/>
      </c>
      <c r="J3608" s="19" t="str">
        <f t="shared" si="647"/>
        <v/>
      </c>
      <c r="K3608" s="19" t="str">
        <f t="shared" si="647"/>
        <v/>
      </c>
      <c r="L3608" s="19" t="str">
        <f t="shared" si="647"/>
        <v/>
      </c>
      <c r="M3608" s="19" t="str">
        <f t="shared" si="647"/>
        <v/>
      </c>
      <c r="N3608" s="19" t="str">
        <f t="shared" si="646"/>
        <v/>
      </c>
      <c r="O3608" s="19" t="str">
        <f t="shared" si="648"/>
        <v/>
      </c>
      <c r="P3608" s="19" t="str">
        <f t="shared" si="648"/>
        <v/>
      </c>
      <c r="Q3608" s="19" t="str">
        <f t="shared" si="648"/>
        <v/>
      </c>
      <c r="R3608" s="19" t="str">
        <f t="shared" si="648"/>
        <v/>
      </c>
    </row>
    <row r="3609" spans="1:18" ht="20.25">
      <c r="A3609" s="18" t="s">
        <v>6415</v>
      </c>
      <c r="B3609" s="20">
        <v>3605</v>
      </c>
      <c r="C3609" s="35"/>
      <c r="D3609" s="24" t="s">
        <v>12407</v>
      </c>
      <c r="E3609" s="27" t="s">
        <v>17688</v>
      </c>
      <c r="F3609" s="26" t="str">
        <f t="shared" si="642"/>
        <v>器</v>
      </c>
      <c r="G3609" s="26" t="str">
        <f t="shared" si="643"/>
        <v>從皿從缶古聲</v>
      </c>
      <c r="H3609" s="26" t="str">
        <f t="shared" si="644"/>
        <v>公戶</v>
      </c>
      <c r="I3609" s="41" t="str">
        <f t="shared" si="645"/>
        <v>4. 形声</v>
      </c>
      <c r="J3609" s="19" t="str">
        <f t="shared" si="647"/>
        <v/>
      </c>
      <c r="K3609" s="19">
        <f t="shared" si="647"/>
        <v>2</v>
      </c>
      <c r="L3609" s="19" t="str">
        <f t="shared" si="647"/>
        <v/>
      </c>
      <c r="M3609" s="19">
        <f t="shared" si="647"/>
        <v>3</v>
      </c>
      <c r="N3609" s="19">
        <f t="shared" si="646"/>
        <v>5</v>
      </c>
      <c r="O3609" s="19">
        <f t="shared" si="648"/>
        <v>8</v>
      </c>
      <c r="P3609" s="19" t="str">
        <f t="shared" si="648"/>
        <v/>
      </c>
      <c r="Q3609" s="19" t="str">
        <f t="shared" si="648"/>
        <v/>
      </c>
      <c r="R3609" s="19">
        <f t="shared" si="648"/>
        <v>11</v>
      </c>
    </row>
    <row r="3610" spans="1:18" ht="20.25">
      <c r="A3610" s="18" t="s">
        <v>6416</v>
      </c>
      <c r="B3610" s="20">
        <v>3606</v>
      </c>
      <c r="C3610" s="35" t="s">
        <v>3921</v>
      </c>
      <c r="D3610" s="24" t="s">
        <v>12153</v>
      </c>
      <c r="E3610" s="27" t="s">
        <v>17689</v>
      </c>
      <c r="F3610" s="26" t="str">
        <f t="shared" si="642"/>
        <v>器</v>
      </c>
      <c r="G3610" s="26" t="str">
        <f t="shared" si="643"/>
        <v>從皿弔聲</v>
      </c>
      <c r="H3610" s="26" t="str">
        <f t="shared" si="644"/>
        <v>止遥</v>
      </c>
      <c r="I3610" s="41" t="str">
        <f t="shared" si="645"/>
        <v>4. 形声</v>
      </c>
      <c r="J3610" s="19" t="str">
        <f t="shared" si="647"/>
        <v/>
      </c>
      <c r="K3610" s="19">
        <f t="shared" si="647"/>
        <v>2</v>
      </c>
      <c r="L3610" s="19" t="str">
        <f t="shared" si="647"/>
        <v/>
      </c>
      <c r="M3610" s="19">
        <f t="shared" si="647"/>
        <v>3</v>
      </c>
      <c r="N3610" s="19" t="str">
        <f t="shared" si="646"/>
        <v/>
      </c>
      <c r="O3610" s="19">
        <f t="shared" si="648"/>
        <v>6</v>
      </c>
      <c r="P3610" s="19" t="str">
        <f t="shared" si="648"/>
        <v/>
      </c>
      <c r="Q3610" s="19" t="str">
        <f t="shared" si="648"/>
        <v/>
      </c>
      <c r="R3610" s="19">
        <f t="shared" si="648"/>
        <v>9</v>
      </c>
    </row>
    <row r="3611" spans="1:18" ht="20.25">
      <c r="A3611" s="18" t="s">
        <v>6417</v>
      </c>
      <c r="B3611" s="20">
        <v>3607</v>
      </c>
      <c r="C3611" s="35" t="s">
        <v>3855</v>
      </c>
      <c r="D3611" s="24" t="s">
        <v>12926</v>
      </c>
      <c r="E3611" s="27" t="s">
        <v>17690</v>
      </c>
      <c r="F3611" s="26" t="str">
        <f t="shared" si="642"/>
        <v>盆</v>
      </c>
      <c r="G3611" s="26" t="str">
        <f t="shared" si="643"/>
        <v>從皿央聲</v>
      </c>
      <c r="H3611" s="26" t="str">
        <f t="shared" si="644"/>
        <v>烏浪</v>
      </c>
      <c r="I3611" s="41" t="str">
        <f t="shared" si="645"/>
        <v>4. 形声</v>
      </c>
      <c r="J3611" s="19" t="str">
        <f t="shared" si="647"/>
        <v/>
      </c>
      <c r="K3611" s="19">
        <f t="shared" si="647"/>
        <v>2</v>
      </c>
      <c r="L3611" s="19" t="str">
        <f t="shared" si="647"/>
        <v/>
      </c>
      <c r="M3611" s="19">
        <f t="shared" si="647"/>
        <v>3</v>
      </c>
      <c r="N3611" s="19" t="str">
        <f t="shared" si="646"/>
        <v/>
      </c>
      <c r="O3611" s="19">
        <f t="shared" si="648"/>
        <v>6</v>
      </c>
      <c r="P3611" s="19" t="str">
        <f t="shared" si="648"/>
        <v/>
      </c>
      <c r="Q3611" s="19" t="str">
        <f t="shared" si="648"/>
        <v/>
      </c>
      <c r="R3611" s="19">
        <f t="shared" si="648"/>
        <v>9</v>
      </c>
    </row>
    <row r="3612" spans="1:18" ht="20.25">
      <c r="A3612" s="18" t="s">
        <v>6418</v>
      </c>
      <c r="B3612" s="20">
        <v>3608</v>
      </c>
      <c r="C3612" s="35"/>
      <c r="D3612" s="24" t="s">
        <v>12926</v>
      </c>
      <c r="E3612" s="27" t="s">
        <v>17691</v>
      </c>
      <c r="F3612" s="26" t="str">
        <f t="shared" si="642"/>
        <v/>
      </c>
      <c r="G3612" s="26" t="str">
        <f t="shared" si="643"/>
        <v/>
      </c>
      <c r="H3612" s="26" t="str">
        <f t="shared" si="644"/>
        <v/>
      </c>
      <c r="I3612" s="41" t="str">
        <f t="shared" si="645"/>
        <v/>
      </c>
      <c r="J3612" s="19" t="str">
        <f t="shared" si="647"/>
        <v/>
      </c>
      <c r="K3612" s="19" t="str">
        <f t="shared" si="647"/>
        <v/>
      </c>
      <c r="L3612" s="19" t="str">
        <f t="shared" si="647"/>
        <v/>
      </c>
      <c r="M3612" s="19">
        <f t="shared" si="647"/>
        <v>3</v>
      </c>
      <c r="N3612" s="19" t="str">
        <f t="shared" si="646"/>
        <v/>
      </c>
      <c r="O3612" s="19" t="str">
        <f t="shared" si="648"/>
        <v/>
      </c>
      <c r="P3612" s="19" t="str">
        <f t="shared" si="648"/>
        <v/>
      </c>
      <c r="Q3612" s="19" t="str">
        <f t="shared" si="648"/>
        <v/>
      </c>
      <c r="R3612" s="19" t="str">
        <f t="shared" si="648"/>
        <v/>
      </c>
    </row>
    <row r="3613" spans="1:18" ht="20.25">
      <c r="A3613" s="18" t="s">
        <v>6419</v>
      </c>
      <c r="B3613" s="20">
        <v>3609</v>
      </c>
      <c r="C3613" s="35" t="s">
        <v>7966</v>
      </c>
      <c r="D3613" s="24" t="s">
        <v>12927</v>
      </c>
      <c r="E3613" s="27" t="s">
        <v>17692</v>
      </c>
      <c r="F3613" s="26" t="str">
        <f t="shared" si="642"/>
        <v>盎</v>
      </c>
      <c r="G3613" s="26" t="str">
        <f t="shared" si="643"/>
        <v>從皿分聲</v>
      </c>
      <c r="H3613" s="26" t="str">
        <f t="shared" si="644"/>
        <v>歩奔</v>
      </c>
      <c r="I3613" s="41" t="str">
        <f t="shared" si="645"/>
        <v>4. 形声</v>
      </c>
      <c r="J3613" s="19" t="str">
        <f t="shared" si="647"/>
        <v/>
      </c>
      <c r="K3613" s="19">
        <f t="shared" si="647"/>
        <v>2</v>
      </c>
      <c r="L3613" s="19" t="str">
        <f t="shared" si="647"/>
        <v/>
      </c>
      <c r="M3613" s="19">
        <f t="shared" si="647"/>
        <v>3</v>
      </c>
      <c r="N3613" s="19" t="str">
        <f t="shared" si="646"/>
        <v/>
      </c>
      <c r="O3613" s="19">
        <f t="shared" si="648"/>
        <v>6</v>
      </c>
      <c r="P3613" s="19" t="str">
        <f t="shared" si="648"/>
        <v/>
      </c>
      <c r="Q3613" s="19" t="str">
        <f t="shared" si="648"/>
        <v/>
      </c>
      <c r="R3613" s="19">
        <f t="shared" si="648"/>
        <v>9</v>
      </c>
    </row>
    <row r="3614" spans="1:18" ht="20.25">
      <c r="A3614" s="18" t="s">
        <v>6420</v>
      </c>
      <c r="B3614" s="20">
        <v>3610</v>
      </c>
      <c r="C3614" s="35"/>
      <c r="D3614" s="24" t="s">
        <v>11598</v>
      </c>
      <c r="E3614" s="27" t="s">
        <v>17693</v>
      </c>
      <c r="F3614" s="26" t="str">
        <f t="shared" si="642"/>
        <v>器</v>
      </c>
      <c r="G3614" s="26" t="str">
        <f t="shared" si="643"/>
        <v>從皿宁聲</v>
      </c>
      <c r="H3614" s="26" t="str">
        <f t="shared" si="644"/>
        <v>直呂</v>
      </c>
      <c r="I3614" s="41" t="str">
        <f t="shared" si="645"/>
        <v>4. 形声</v>
      </c>
      <c r="J3614" s="19" t="str">
        <f t="shared" si="647"/>
        <v/>
      </c>
      <c r="K3614" s="19">
        <f t="shared" si="647"/>
        <v>2</v>
      </c>
      <c r="L3614" s="19" t="str">
        <f t="shared" si="647"/>
        <v/>
      </c>
      <c r="M3614" s="19">
        <f t="shared" si="647"/>
        <v>3</v>
      </c>
      <c r="N3614" s="19" t="str">
        <f t="shared" si="646"/>
        <v/>
      </c>
      <c r="O3614" s="19">
        <f t="shared" si="648"/>
        <v>6</v>
      </c>
      <c r="P3614" s="19" t="str">
        <f t="shared" si="648"/>
        <v/>
      </c>
      <c r="Q3614" s="19" t="str">
        <f t="shared" si="648"/>
        <v/>
      </c>
      <c r="R3614" s="19">
        <f t="shared" si="648"/>
        <v>9</v>
      </c>
    </row>
    <row r="3615" spans="1:18" ht="20.25">
      <c r="A3615" s="18" t="s">
        <v>6421</v>
      </c>
      <c r="B3615" s="20">
        <v>3611</v>
      </c>
      <c r="C3615" s="35" t="s">
        <v>3940</v>
      </c>
      <c r="D3615" s="24" t="s">
        <v>11608</v>
      </c>
      <c r="E3615" s="27" t="s">
        <v>17694</v>
      </c>
      <c r="F3615" s="26" t="str">
        <f t="shared" si="642"/>
        <v>□盨負戴器</v>
      </c>
      <c r="G3615" s="26" t="str">
        <f t="shared" si="643"/>
        <v>從皿須聲</v>
      </c>
      <c r="H3615" s="26" t="str">
        <f t="shared" si="644"/>
        <v>相庾</v>
      </c>
      <c r="I3615" s="41" t="str">
        <f t="shared" si="645"/>
        <v>4. 形声</v>
      </c>
      <c r="J3615" s="19" t="str">
        <f t="shared" si="647"/>
        <v/>
      </c>
      <c r="K3615" s="19">
        <f t="shared" si="647"/>
        <v>6</v>
      </c>
      <c r="L3615" s="19" t="str">
        <f t="shared" si="647"/>
        <v/>
      </c>
      <c r="M3615" s="19">
        <f t="shared" si="647"/>
        <v>7</v>
      </c>
      <c r="N3615" s="19" t="str">
        <f t="shared" si="646"/>
        <v/>
      </c>
      <c r="O3615" s="19">
        <f t="shared" si="648"/>
        <v>10</v>
      </c>
      <c r="P3615" s="19" t="str">
        <f t="shared" si="648"/>
        <v/>
      </c>
      <c r="Q3615" s="19" t="str">
        <f t="shared" si="648"/>
        <v/>
      </c>
      <c r="R3615" s="19">
        <f t="shared" si="648"/>
        <v>13</v>
      </c>
    </row>
    <row r="3616" spans="1:18" ht="20.25">
      <c r="A3616" s="18" t="s">
        <v>6422</v>
      </c>
      <c r="B3616" s="20">
        <v>3612</v>
      </c>
      <c r="C3616" s="35"/>
      <c r="D3616" s="24" t="s">
        <v>11663</v>
      </c>
      <c r="E3616" s="27" t="s">
        <v>17695</v>
      </c>
      <c r="F3616" s="26" t="str">
        <f t="shared" si="642"/>
        <v>器</v>
      </c>
      <c r="G3616" s="26" t="str">
        <f t="shared" si="643"/>
        <v>從皿漻聲</v>
      </c>
      <c r="H3616" s="26" t="str">
        <f t="shared" si="644"/>
        <v>古巧</v>
      </c>
      <c r="I3616" s="41" t="str">
        <f t="shared" si="645"/>
        <v>4. 形声</v>
      </c>
      <c r="J3616" s="19" t="str">
        <f t="shared" si="647"/>
        <v/>
      </c>
      <c r="K3616" s="19">
        <f t="shared" si="647"/>
        <v>2</v>
      </c>
      <c r="L3616" s="19" t="str">
        <f t="shared" si="647"/>
        <v/>
      </c>
      <c r="M3616" s="19">
        <f t="shared" si="647"/>
        <v>3</v>
      </c>
      <c r="N3616" s="19" t="str">
        <f t="shared" si="646"/>
        <v/>
      </c>
      <c r="O3616" s="19">
        <f t="shared" si="648"/>
        <v>6</v>
      </c>
      <c r="P3616" s="19" t="str">
        <f t="shared" si="648"/>
        <v/>
      </c>
      <c r="Q3616" s="19" t="str">
        <f t="shared" si="648"/>
        <v/>
      </c>
      <c r="R3616" s="19">
        <f t="shared" si="648"/>
        <v>9</v>
      </c>
    </row>
    <row r="3617" spans="1:18" ht="20.25">
      <c r="A3617" s="18" t="s">
        <v>6423</v>
      </c>
      <c r="B3617" s="20">
        <v>3613</v>
      </c>
      <c r="C3617" s="35"/>
      <c r="D3617" s="24" t="s">
        <v>11885</v>
      </c>
      <c r="E3617" s="27" t="s">
        <v>17696</v>
      </c>
      <c r="F3617" s="26" t="str">
        <f t="shared" si="642"/>
        <v>械器</v>
      </c>
      <c r="G3617" s="26" t="str">
        <f t="shared" si="643"/>
        <v>從皿必聲</v>
      </c>
      <c r="H3617" s="26" t="str">
        <f t="shared" si="644"/>
        <v>彌畢</v>
      </c>
      <c r="I3617" s="41" t="str">
        <f t="shared" si="645"/>
        <v>4. 形声</v>
      </c>
      <c r="J3617" s="19" t="str">
        <f t="shared" si="647"/>
        <v/>
      </c>
      <c r="K3617" s="19">
        <f t="shared" si="647"/>
        <v>3</v>
      </c>
      <c r="L3617" s="19" t="str">
        <f t="shared" si="647"/>
        <v/>
      </c>
      <c r="M3617" s="19">
        <f t="shared" si="647"/>
        <v>4</v>
      </c>
      <c r="N3617" s="19" t="str">
        <f t="shared" si="646"/>
        <v/>
      </c>
      <c r="O3617" s="19">
        <f t="shared" si="648"/>
        <v>7</v>
      </c>
      <c r="P3617" s="19" t="str">
        <f t="shared" si="648"/>
        <v/>
      </c>
      <c r="Q3617" s="19" t="str">
        <f t="shared" si="648"/>
        <v/>
      </c>
      <c r="R3617" s="19">
        <f t="shared" si="648"/>
        <v>10</v>
      </c>
    </row>
    <row r="3618" spans="1:18" ht="20.25">
      <c r="A3618" s="18" t="s">
        <v>6424</v>
      </c>
      <c r="B3618" s="20">
        <v>3614</v>
      </c>
      <c r="C3618" s="35" t="s">
        <v>46</v>
      </c>
      <c r="D3618" s="24" t="s">
        <v>11566</v>
      </c>
      <c r="E3618" s="27" t="s">
        <v>17697</v>
      </c>
      <c r="F3618" s="26" t="str">
        <f t="shared" si="642"/>
        <v>酸</v>
      </c>
      <c r="G3618" s="26" t="str">
        <f t="shared" si="643"/>
        <v>作醯以□以酒從□酒並省從皿皿器也</v>
      </c>
      <c r="H3618" s="26" t="str">
        <f t="shared" si="644"/>
        <v>呼雞</v>
      </c>
      <c r="I3618" s="41" t="str">
        <f t="shared" si="645"/>
        <v>3. 会意</v>
      </c>
      <c r="J3618" s="19" t="str">
        <f t="shared" si="647"/>
        <v/>
      </c>
      <c r="K3618" s="19">
        <f t="shared" si="647"/>
        <v>2</v>
      </c>
      <c r="L3618" s="19" t="str">
        <f t="shared" si="647"/>
        <v/>
      </c>
      <c r="M3618" s="19">
        <f t="shared" si="647"/>
        <v>9</v>
      </c>
      <c r="N3618" s="19">
        <f t="shared" si="646"/>
        <v>14</v>
      </c>
      <c r="O3618" s="19" t="str">
        <f t="shared" si="648"/>
        <v/>
      </c>
      <c r="P3618" s="19" t="str">
        <f t="shared" si="648"/>
        <v/>
      </c>
      <c r="Q3618" s="19" t="str">
        <f t="shared" si="648"/>
        <v/>
      </c>
      <c r="R3618" s="19">
        <f t="shared" si="648"/>
        <v>21</v>
      </c>
    </row>
    <row r="3619" spans="1:18" ht="20.25">
      <c r="A3619" s="18" t="s">
        <v>6425</v>
      </c>
      <c r="B3619" s="20">
        <v>3615</v>
      </c>
      <c r="C3619" s="35" t="s">
        <v>3923</v>
      </c>
      <c r="D3619" s="24" t="s">
        <v>11884</v>
      </c>
      <c r="E3619" s="27" t="s">
        <v>17698</v>
      </c>
      <c r="F3619" s="26" t="str">
        <f t="shared" si="642"/>
        <v>調味</v>
      </c>
      <c r="G3619" s="26" t="str">
        <f t="shared" si="643"/>
        <v>從皿禾聲</v>
      </c>
      <c r="H3619" s="26" t="str">
        <f t="shared" si="644"/>
        <v>戶戈</v>
      </c>
      <c r="I3619" s="41" t="str">
        <f t="shared" si="645"/>
        <v>4. 形声</v>
      </c>
      <c r="J3619" s="19" t="str">
        <f t="shared" si="647"/>
        <v/>
      </c>
      <c r="K3619" s="19">
        <f t="shared" si="647"/>
        <v>3</v>
      </c>
      <c r="L3619" s="19" t="str">
        <f t="shared" si="647"/>
        <v/>
      </c>
      <c r="M3619" s="19">
        <f t="shared" si="647"/>
        <v>4</v>
      </c>
      <c r="N3619" s="19" t="str">
        <f t="shared" si="646"/>
        <v/>
      </c>
      <c r="O3619" s="19">
        <f t="shared" si="648"/>
        <v>7</v>
      </c>
      <c r="P3619" s="19" t="str">
        <f t="shared" si="648"/>
        <v/>
      </c>
      <c r="Q3619" s="19" t="str">
        <f t="shared" si="648"/>
        <v/>
      </c>
      <c r="R3619" s="19">
        <f t="shared" si="648"/>
        <v>10</v>
      </c>
    </row>
    <row r="3620" spans="1:18" ht="20.25">
      <c r="A3620" s="18" t="s">
        <v>6426</v>
      </c>
      <c r="B3620" s="20">
        <v>3616</v>
      </c>
      <c r="C3620" s="35" t="s">
        <v>8126</v>
      </c>
      <c r="D3620" s="24" t="s">
        <v>11699</v>
      </c>
      <c r="E3620" s="27" t="s">
        <v>17699</v>
      </c>
      <c r="F3620" s="26" t="str">
        <f t="shared" si="642"/>
        <v>饒</v>
      </c>
      <c r="G3620" s="26" t="str">
        <f t="shared" si="643"/>
        <v>從水皿皿益之意也</v>
      </c>
      <c r="H3620" s="26" t="str">
        <f t="shared" si="644"/>
        <v>伊昔</v>
      </c>
      <c r="I3620" s="41" t="str">
        <f t="shared" si="645"/>
        <v/>
      </c>
      <c r="J3620" s="19" t="str">
        <f t="shared" si="647"/>
        <v/>
      </c>
      <c r="K3620" s="19">
        <f t="shared" si="647"/>
        <v>2</v>
      </c>
      <c r="L3620" s="19" t="str">
        <f t="shared" si="647"/>
        <v/>
      </c>
      <c r="M3620" s="19">
        <f t="shared" si="647"/>
        <v>3</v>
      </c>
      <c r="N3620" s="19" t="str">
        <f t="shared" si="646"/>
        <v/>
      </c>
      <c r="O3620" s="19" t="str">
        <f t="shared" si="648"/>
        <v/>
      </c>
      <c r="P3620" s="19" t="str">
        <f t="shared" si="648"/>
        <v/>
      </c>
      <c r="Q3620" s="19" t="str">
        <f t="shared" si="648"/>
        <v/>
      </c>
      <c r="R3620" s="19">
        <f t="shared" si="648"/>
        <v>13</v>
      </c>
    </row>
    <row r="3621" spans="1:18" ht="20.25">
      <c r="A3621" s="18" t="s">
        <v>6427</v>
      </c>
      <c r="B3621" s="20">
        <v>3617</v>
      </c>
      <c r="C3621" s="35" t="s">
        <v>3564</v>
      </c>
      <c r="D3621" s="24" t="s">
        <v>11681</v>
      </c>
      <c r="E3621" s="27" t="s">
        <v>17700</v>
      </c>
      <c r="F3621" s="26" t="str">
        <f t="shared" si="642"/>
        <v>滿器</v>
      </c>
      <c r="G3621" s="26" t="str">
        <f t="shared" si="643"/>
        <v>從皿夃臣鉉等曰夃</v>
      </c>
      <c r="H3621" s="26" t="str">
        <f t="shared" si="644"/>
        <v>古乎</v>
      </c>
      <c r="I3621" s="41" t="str">
        <f t="shared" si="645"/>
        <v>3. 会意</v>
      </c>
      <c r="J3621" s="19" t="str">
        <f t="shared" si="647"/>
        <v/>
      </c>
      <c r="K3621" s="19">
        <f t="shared" si="647"/>
        <v>3</v>
      </c>
      <c r="L3621" s="19" t="str">
        <f t="shared" si="647"/>
        <v/>
      </c>
      <c r="M3621" s="19">
        <f t="shared" si="647"/>
        <v>4</v>
      </c>
      <c r="N3621" s="19">
        <f t="shared" si="646"/>
        <v>30</v>
      </c>
      <c r="O3621" s="19" t="str">
        <f t="shared" si="648"/>
        <v/>
      </c>
      <c r="P3621" s="19" t="str">
        <f t="shared" si="648"/>
        <v/>
      </c>
      <c r="Q3621" s="19" t="str">
        <f t="shared" si="648"/>
        <v/>
      </c>
      <c r="R3621" s="19">
        <f t="shared" si="648"/>
        <v>14</v>
      </c>
    </row>
    <row r="3622" spans="1:18" ht="20.25">
      <c r="A3622" s="18" t="s">
        <v>6428</v>
      </c>
      <c r="B3622" s="20">
        <v>3618</v>
      </c>
      <c r="C3622" s="35" t="s">
        <v>3934</v>
      </c>
      <c r="D3622" s="24" t="s">
        <v>12928</v>
      </c>
      <c r="E3622" s="27" t="s">
        <v>17701</v>
      </c>
      <c r="F3622" s="26" t="str">
        <f t="shared" si="642"/>
        <v>器巾空</v>
      </c>
      <c r="G3622" s="26" t="str">
        <f t="shared" si="643"/>
        <v>從皿□聲</v>
      </c>
      <c r="H3622" s="26" t="str">
        <f t="shared" si="644"/>
        <v>慈忍</v>
      </c>
      <c r="I3622" s="41" t="str">
        <f t="shared" si="645"/>
        <v>4. 形声</v>
      </c>
      <c r="J3622" s="19" t="str">
        <f t="shared" si="647"/>
        <v/>
      </c>
      <c r="K3622" s="19">
        <f t="shared" si="647"/>
        <v>4</v>
      </c>
      <c r="L3622" s="19" t="str">
        <f t="shared" si="647"/>
        <v/>
      </c>
      <c r="M3622" s="19">
        <f t="shared" si="647"/>
        <v>5</v>
      </c>
      <c r="N3622" s="19" t="str">
        <f t="shared" si="646"/>
        <v/>
      </c>
      <c r="O3622" s="19">
        <f t="shared" si="648"/>
        <v>8</v>
      </c>
      <c r="P3622" s="19" t="str">
        <f t="shared" si="648"/>
        <v/>
      </c>
      <c r="Q3622" s="19" t="str">
        <f t="shared" si="648"/>
        <v/>
      </c>
      <c r="R3622" s="19">
        <f t="shared" si="648"/>
        <v>11</v>
      </c>
    </row>
    <row r="3623" spans="1:18" ht="20.25">
      <c r="A3623" s="18" t="s">
        <v>6429</v>
      </c>
      <c r="B3623" s="20">
        <v>3619</v>
      </c>
      <c r="C3623" s="35" t="s">
        <v>7278</v>
      </c>
      <c r="D3623" s="24" t="s">
        <v>12929</v>
      </c>
      <c r="E3623" s="27" t="s">
        <v>17702</v>
      </c>
      <c r="F3623" s="26" t="str">
        <f t="shared" si="642"/>
        <v>器虚</v>
      </c>
      <c r="G3623" s="26" t="str">
        <f t="shared" si="643"/>
        <v>從皿中聲老子曰道盅而用之</v>
      </c>
      <c r="H3623" s="26" t="str">
        <f t="shared" si="644"/>
        <v>直弓</v>
      </c>
      <c r="I3623" s="41" t="str">
        <f t="shared" si="645"/>
        <v>4. 形声</v>
      </c>
      <c r="J3623" s="19" t="str">
        <f t="shared" si="647"/>
        <v/>
      </c>
      <c r="K3623" s="19">
        <f t="shared" si="647"/>
        <v>3</v>
      </c>
      <c r="L3623" s="19" t="str">
        <f t="shared" si="647"/>
        <v/>
      </c>
      <c r="M3623" s="19">
        <f t="shared" si="647"/>
        <v>4</v>
      </c>
      <c r="N3623" s="19" t="str">
        <f t="shared" si="646"/>
        <v/>
      </c>
      <c r="O3623" s="19">
        <f t="shared" si="648"/>
        <v>7</v>
      </c>
      <c r="P3623" s="19" t="str">
        <f t="shared" si="648"/>
        <v/>
      </c>
      <c r="Q3623" s="19" t="str">
        <f t="shared" si="648"/>
        <v/>
      </c>
      <c r="R3623" s="19">
        <f t="shared" si="648"/>
        <v>18</v>
      </c>
    </row>
    <row r="3624" spans="1:18" ht="20.25">
      <c r="A3624" s="18" t="s">
        <v>6430</v>
      </c>
      <c r="B3624" s="20">
        <v>3620</v>
      </c>
      <c r="C3624" s="35" t="s">
        <v>3938</v>
      </c>
      <c r="D3624" s="24" t="s">
        <v>12498</v>
      </c>
      <c r="E3624" s="27" t="s">
        <v>17703</v>
      </c>
      <c r="F3624" s="26" t="str">
        <f t="shared" si="642"/>
        <v>覆盖</v>
      </c>
      <c r="G3624" s="26" t="str">
        <f t="shared" si="643"/>
        <v>從皿酓聲臣鉉等曰今俗别作罯非是</v>
      </c>
      <c r="H3624" s="26" t="str">
        <f t="shared" si="644"/>
        <v>烏合</v>
      </c>
      <c r="I3624" s="41" t="str">
        <f t="shared" si="645"/>
        <v>4. 形声</v>
      </c>
      <c r="J3624" s="19" t="str">
        <f t="shared" si="647"/>
        <v/>
      </c>
      <c r="K3624" s="19">
        <f t="shared" si="647"/>
        <v>3</v>
      </c>
      <c r="L3624" s="19" t="str">
        <f t="shared" si="647"/>
        <v/>
      </c>
      <c r="M3624" s="19">
        <f t="shared" si="647"/>
        <v>4</v>
      </c>
      <c r="N3624" s="19" t="str">
        <f t="shared" si="646"/>
        <v/>
      </c>
      <c r="O3624" s="19">
        <f t="shared" si="648"/>
        <v>7</v>
      </c>
      <c r="P3624" s="19" t="str">
        <f t="shared" si="648"/>
        <v/>
      </c>
      <c r="Q3624" s="19" t="str">
        <f t="shared" si="648"/>
        <v/>
      </c>
      <c r="R3624" s="19">
        <f t="shared" si="648"/>
        <v>21</v>
      </c>
    </row>
    <row r="3625" spans="1:18" ht="20.25">
      <c r="A3625" s="18" t="s">
        <v>6431</v>
      </c>
      <c r="B3625" s="20">
        <v>3621</v>
      </c>
      <c r="C3625" s="35" t="s">
        <v>25771</v>
      </c>
      <c r="D3625" s="24" t="s">
        <v>12761</v>
      </c>
      <c r="E3625" s="27" t="s">
        <v>17704</v>
      </c>
      <c r="F3625" s="26" t="str">
        <f t="shared" si="642"/>
        <v>仁</v>
      </c>
      <c r="G3625" s="26" t="str">
        <f t="shared" si="643"/>
        <v>從皿以食囚也官漙説</v>
      </c>
      <c r="H3625" s="26" t="str">
        <f t="shared" si="644"/>
        <v>烏渾</v>
      </c>
      <c r="I3625" s="41" t="str">
        <f t="shared" si="645"/>
        <v/>
      </c>
      <c r="J3625" s="19" t="str">
        <f t="shared" ref="J3625:M3644" si="649">IFERROR(FIND(J$4,$E3625),"")</f>
        <v/>
      </c>
      <c r="K3625" s="19">
        <f t="shared" si="649"/>
        <v>2</v>
      </c>
      <c r="L3625" s="19" t="str">
        <f t="shared" si="649"/>
        <v/>
      </c>
      <c r="M3625" s="19">
        <f t="shared" si="649"/>
        <v>3</v>
      </c>
      <c r="N3625" s="19" t="str">
        <f t="shared" si="646"/>
        <v/>
      </c>
      <c r="O3625" s="19" t="str">
        <f t="shared" ref="O3625:R3644" si="650">IFERROR(FIND(O$4,$E3625),"")</f>
        <v/>
      </c>
      <c r="P3625" s="19" t="str">
        <f t="shared" si="650"/>
        <v/>
      </c>
      <c r="Q3625" s="19" t="str">
        <f t="shared" si="650"/>
        <v/>
      </c>
      <c r="R3625" s="19">
        <f t="shared" si="650"/>
        <v>14</v>
      </c>
    </row>
    <row r="3626" spans="1:18" ht="20.25">
      <c r="A3626" s="18" t="s">
        <v>6432</v>
      </c>
      <c r="B3626" s="20">
        <v>3622</v>
      </c>
      <c r="C3626" s="35" t="s">
        <v>6284</v>
      </c>
      <c r="D3626" s="24" t="s">
        <v>11596</v>
      </c>
      <c r="E3626" s="27" t="s">
        <v>17705</v>
      </c>
      <c r="F3626" s="26" t="str">
        <f t="shared" si="642"/>
        <v>澡手</v>
      </c>
      <c r="G3626" s="26" t="str">
        <f t="shared" si="643"/>
        <v>從水臨皿春秋傳曰奉匜沃盥</v>
      </c>
      <c r="H3626" s="26" t="str">
        <f t="shared" si="644"/>
        <v>古玩</v>
      </c>
      <c r="I3626" s="41" t="str">
        <f t="shared" si="645"/>
        <v/>
      </c>
      <c r="J3626" s="19" t="str">
        <f t="shared" si="649"/>
        <v/>
      </c>
      <c r="K3626" s="19">
        <f t="shared" si="649"/>
        <v>3</v>
      </c>
      <c r="L3626" s="19" t="str">
        <f t="shared" si="649"/>
        <v/>
      </c>
      <c r="M3626" s="19">
        <f t="shared" si="649"/>
        <v>4</v>
      </c>
      <c r="N3626" s="19" t="str">
        <f t="shared" si="646"/>
        <v/>
      </c>
      <c r="O3626" s="19" t="str">
        <f t="shared" si="650"/>
        <v/>
      </c>
      <c r="P3626" s="19" t="str">
        <f t="shared" si="650"/>
        <v/>
      </c>
      <c r="Q3626" s="19" t="str">
        <f t="shared" si="650"/>
        <v/>
      </c>
      <c r="R3626" s="19">
        <f t="shared" si="650"/>
        <v>19</v>
      </c>
    </row>
    <row r="3627" spans="1:18" ht="20.25">
      <c r="A3627" s="18" t="s">
        <v>6433</v>
      </c>
      <c r="B3627" s="20">
        <v>3623</v>
      </c>
      <c r="C3627" s="35" t="s">
        <v>3942</v>
      </c>
      <c r="D3627" s="24" t="s">
        <v>11727</v>
      </c>
      <c r="E3627" s="27" t="s">
        <v>17706</v>
      </c>
      <c r="F3627" s="26" t="str">
        <f t="shared" si="642"/>
        <v>滌器</v>
      </c>
      <c r="G3627" s="26" t="str">
        <f t="shared" si="643"/>
        <v>從皿湯聲</v>
      </c>
      <c r="H3627" s="26" t="str">
        <f t="shared" si="644"/>
        <v>徒朗</v>
      </c>
      <c r="I3627" s="41" t="str">
        <f t="shared" si="645"/>
        <v>4. 形声</v>
      </c>
      <c r="J3627" s="19" t="str">
        <f t="shared" si="649"/>
        <v/>
      </c>
      <c r="K3627" s="19">
        <f t="shared" si="649"/>
        <v>3</v>
      </c>
      <c r="L3627" s="19" t="str">
        <f t="shared" si="649"/>
        <v/>
      </c>
      <c r="M3627" s="19">
        <f t="shared" si="649"/>
        <v>4</v>
      </c>
      <c r="N3627" s="19" t="str">
        <f t="shared" si="646"/>
        <v/>
      </c>
      <c r="O3627" s="19">
        <f t="shared" si="650"/>
        <v>7</v>
      </c>
      <c r="P3627" s="19" t="str">
        <f t="shared" si="650"/>
        <v/>
      </c>
      <c r="Q3627" s="19" t="str">
        <f t="shared" si="650"/>
        <v/>
      </c>
      <c r="R3627" s="19">
        <f t="shared" si="650"/>
        <v>10</v>
      </c>
    </row>
    <row r="3628" spans="1:18" ht="20.25">
      <c r="A3628" s="18" t="s">
        <v>6434</v>
      </c>
      <c r="B3628" s="20">
        <v>3624</v>
      </c>
      <c r="C3628" s="35" t="s">
        <v>3924</v>
      </c>
      <c r="D3628" s="24" t="s">
        <v>12248</v>
      </c>
      <c r="E3628" s="27" t="s">
        <v>17707</v>
      </c>
      <c r="F3628" s="26" t="str">
        <f t="shared" si="642"/>
        <v/>
      </c>
      <c r="G3628" s="26" t="str">
        <f t="shared" si="643"/>
        <v/>
      </c>
      <c r="H3628" s="26" t="str">
        <f t="shared" si="644"/>
        <v>北末</v>
      </c>
      <c r="I3628" s="41" t="str">
        <f t="shared" si="645"/>
        <v>4. 形声</v>
      </c>
      <c r="J3628" s="19" t="str">
        <f t="shared" si="649"/>
        <v/>
      </c>
      <c r="K3628" s="19" t="str">
        <f t="shared" si="649"/>
        <v/>
      </c>
      <c r="L3628" s="19" t="str">
        <f t="shared" si="649"/>
        <v/>
      </c>
      <c r="M3628" s="19">
        <f t="shared" si="649"/>
        <v>5</v>
      </c>
      <c r="N3628" s="19">
        <f t="shared" si="646"/>
        <v>10</v>
      </c>
      <c r="O3628" s="19">
        <f t="shared" si="650"/>
        <v>8</v>
      </c>
      <c r="P3628" s="19" t="str">
        <f t="shared" si="650"/>
        <v/>
      </c>
      <c r="Q3628" s="19" t="str">
        <f t="shared" si="650"/>
        <v/>
      </c>
      <c r="R3628" s="19">
        <f t="shared" si="650"/>
        <v>16</v>
      </c>
    </row>
    <row r="3629" spans="1:18" ht="20.25">
      <c r="A3629" s="18" t="s">
        <v>6435</v>
      </c>
      <c r="B3629" s="20">
        <v>3625</v>
      </c>
      <c r="C3629" s="35" t="s">
        <v>7674</v>
      </c>
      <c r="D3629" s="24" t="s">
        <v>11982</v>
      </c>
      <c r="E3629" s="27" t="s">
        <v>17708</v>
      </c>
      <c r="F3629" s="26" t="str">
        <f t="shared" si="642"/>
        <v/>
      </c>
      <c r="G3629" s="26" t="str">
        <f t="shared" si="643"/>
        <v/>
      </c>
      <c r="H3629" s="26" t="str">
        <f t="shared" si="644"/>
        <v>去魚</v>
      </c>
      <c r="I3629" s="41" t="str">
        <f t="shared" si="645"/>
        <v/>
      </c>
      <c r="J3629" s="19" t="str">
        <f t="shared" si="649"/>
        <v/>
      </c>
      <c r="K3629" s="19" t="str">
        <f t="shared" si="649"/>
        <v/>
      </c>
      <c r="L3629" s="19">
        <f t="shared" si="649"/>
        <v>9</v>
      </c>
      <c r="M3629" s="19">
        <f t="shared" si="649"/>
        <v>16</v>
      </c>
      <c r="N3629" s="19" t="str">
        <f t="shared" si="646"/>
        <v/>
      </c>
      <c r="O3629" s="19" t="str">
        <f t="shared" si="650"/>
        <v/>
      </c>
      <c r="P3629" s="19" t="str">
        <f t="shared" si="650"/>
        <v/>
      </c>
      <c r="Q3629" s="19">
        <f t="shared" si="650"/>
        <v>13</v>
      </c>
      <c r="R3629" s="19">
        <f t="shared" si="650"/>
        <v>20</v>
      </c>
    </row>
    <row r="3630" spans="1:18" ht="20.25">
      <c r="A3630" s="18" t="s">
        <v>6436</v>
      </c>
      <c r="B3630" s="20">
        <v>3626</v>
      </c>
      <c r="C3630" s="35" t="s">
        <v>9331</v>
      </c>
      <c r="D3630" s="24" t="s">
        <v>11982</v>
      </c>
      <c r="E3630" s="27" t="s">
        <v>17709</v>
      </c>
      <c r="F3630" s="26" t="str">
        <f t="shared" si="642"/>
        <v/>
      </c>
      <c r="G3630" s="26" t="str">
        <f t="shared" si="643"/>
        <v/>
      </c>
      <c r="H3630" s="26" t="str">
        <f t="shared" si="644"/>
        <v/>
      </c>
      <c r="I3630" s="41" t="str">
        <f t="shared" si="645"/>
        <v>4. 形声</v>
      </c>
      <c r="J3630" s="19" t="str">
        <f t="shared" si="649"/>
        <v/>
      </c>
      <c r="K3630" s="19" t="str">
        <f t="shared" si="649"/>
        <v/>
      </c>
      <c r="L3630" s="19" t="str">
        <f t="shared" si="649"/>
        <v/>
      </c>
      <c r="M3630" s="19">
        <f t="shared" si="649"/>
        <v>3</v>
      </c>
      <c r="N3630" s="19" t="str">
        <f t="shared" si="646"/>
        <v/>
      </c>
      <c r="O3630" s="19">
        <f t="shared" si="650"/>
        <v>6</v>
      </c>
      <c r="P3630" s="19" t="str">
        <f t="shared" si="650"/>
        <v/>
      </c>
      <c r="Q3630" s="19" t="str">
        <f t="shared" si="650"/>
        <v/>
      </c>
      <c r="R3630" s="19" t="str">
        <f t="shared" si="650"/>
        <v/>
      </c>
    </row>
    <row r="3631" spans="1:18" ht="20.25">
      <c r="A3631" s="18" t="s">
        <v>6437</v>
      </c>
      <c r="B3631" s="20">
        <v>3627</v>
      </c>
      <c r="C3631" s="35" t="s">
        <v>2793</v>
      </c>
      <c r="D3631" s="24" t="s">
        <v>12199</v>
      </c>
      <c r="E3631" s="27" t="s">
        <v>17710</v>
      </c>
      <c r="F3631" s="26" t="str">
        <f t="shared" si="642"/>
        <v>人相違</v>
      </c>
      <c r="G3631" s="26" t="str">
        <f t="shared" si="643"/>
        <v>從大凵聲</v>
      </c>
      <c r="H3631" s="26" t="str">
        <f t="shared" si="644"/>
        <v>丘據</v>
      </c>
      <c r="I3631" s="41" t="str">
        <f t="shared" si="645"/>
        <v>4. 形声</v>
      </c>
      <c r="J3631" s="19" t="str">
        <f t="shared" si="649"/>
        <v/>
      </c>
      <c r="K3631" s="19">
        <f t="shared" si="649"/>
        <v>4</v>
      </c>
      <c r="L3631" s="19" t="str">
        <f t="shared" si="649"/>
        <v/>
      </c>
      <c r="M3631" s="19">
        <f t="shared" si="649"/>
        <v>5</v>
      </c>
      <c r="N3631" s="19">
        <f t="shared" si="646"/>
        <v>14</v>
      </c>
      <c r="O3631" s="19">
        <f t="shared" si="650"/>
        <v>8</v>
      </c>
      <c r="P3631" s="19" t="str">
        <f t="shared" si="650"/>
        <v/>
      </c>
      <c r="Q3631" s="19">
        <f t="shared" si="650"/>
        <v>11</v>
      </c>
      <c r="R3631" s="19">
        <f t="shared" si="650"/>
        <v>18</v>
      </c>
    </row>
    <row r="3632" spans="1:18" ht="20.25">
      <c r="A3632" s="18" t="s">
        <v>6438</v>
      </c>
      <c r="B3632" s="20">
        <v>3628</v>
      </c>
      <c r="C3632" s="35" t="s">
        <v>25772</v>
      </c>
      <c r="D3632" s="24" t="s">
        <v>12350</v>
      </c>
      <c r="E3632" s="27" t="s">
        <v>17711</v>
      </c>
      <c r="F3632" s="26" t="str">
        <f t="shared" si="642"/>
        <v>去</v>
      </c>
      <c r="G3632" s="26" t="str">
        <f t="shared" si="643"/>
        <v>從去曷聲</v>
      </c>
      <c r="H3632" s="26" t="str">
        <f t="shared" si="644"/>
        <v>丘竭</v>
      </c>
      <c r="I3632" s="41" t="str">
        <f t="shared" si="645"/>
        <v>4. 形声</v>
      </c>
      <c r="J3632" s="19" t="str">
        <f t="shared" si="649"/>
        <v/>
      </c>
      <c r="K3632" s="19">
        <f t="shared" si="649"/>
        <v>2</v>
      </c>
      <c r="L3632" s="19" t="str">
        <f t="shared" si="649"/>
        <v/>
      </c>
      <c r="M3632" s="19">
        <f t="shared" si="649"/>
        <v>3</v>
      </c>
      <c r="N3632" s="19" t="str">
        <f t="shared" si="646"/>
        <v/>
      </c>
      <c r="O3632" s="19">
        <f t="shared" si="650"/>
        <v>6</v>
      </c>
      <c r="P3632" s="19" t="str">
        <f t="shared" si="650"/>
        <v/>
      </c>
      <c r="Q3632" s="19" t="str">
        <f t="shared" si="650"/>
        <v/>
      </c>
      <c r="R3632" s="19">
        <f t="shared" si="650"/>
        <v>9</v>
      </c>
    </row>
    <row r="3633" spans="1:18" ht="20.25">
      <c r="A3633" s="18" t="s">
        <v>6439</v>
      </c>
      <c r="B3633" s="20">
        <v>3629</v>
      </c>
      <c r="C3633" s="35"/>
      <c r="D3633" s="24" t="s">
        <v>11686</v>
      </c>
      <c r="E3633" s="27" t="s">
        <v>17712</v>
      </c>
      <c r="F3633" s="26" t="str">
        <f t="shared" si="642"/>
        <v>去</v>
      </c>
      <c r="G3633" s="26" t="str">
        <f t="shared" si="643"/>
        <v>從去夌聲讀若陵</v>
      </c>
      <c r="H3633" s="26" t="str">
        <f t="shared" si="644"/>
        <v>力膺</v>
      </c>
      <c r="I3633" s="41" t="str">
        <f t="shared" si="645"/>
        <v>4. 形声</v>
      </c>
      <c r="J3633" s="19" t="str">
        <f t="shared" si="649"/>
        <v/>
      </c>
      <c r="K3633" s="19">
        <f t="shared" si="649"/>
        <v>2</v>
      </c>
      <c r="L3633" s="19" t="str">
        <f t="shared" si="649"/>
        <v/>
      </c>
      <c r="M3633" s="19">
        <f t="shared" si="649"/>
        <v>3</v>
      </c>
      <c r="N3633" s="19" t="str">
        <f t="shared" si="646"/>
        <v/>
      </c>
      <c r="O3633" s="19">
        <f t="shared" si="650"/>
        <v>6</v>
      </c>
      <c r="P3633" s="19" t="str">
        <f t="shared" si="650"/>
        <v/>
      </c>
      <c r="Q3633" s="19" t="str">
        <f t="shared" si="650"/>
        <v/>
      </c>
      <c r="R3633" s="19">
        <f t="shared" si="650"/>
        <v>12</v>
      </c>
    </row>
    <row r="3634" spans="1:18" ht="20.25">
      <c r="A3634" s="18" t="s">
        <v>902</v>
      </c>
      <c r="B3634" s="20">
        <v>3630</v>
      </c>
      <c r="C3634" s="35" t="s">
        <v>8826</v>
      </c>
      <c r="D3634" s="24" t="s">
        <v>12017</v>
      </c>
      <c r="E3634" s="27" t="s">
        <v>17713</v>
      </c>
      <c r="F3634" s="26" t="str">
        <f t="shared" si="642"/>
        <v>祭所薦牲血</v>
      </c>
      <c r="G3634" s="26" t="str">
        <f t="shared" si="643"/>
        <v>從皿一象血形</v>
      </c>
      <c r="H3634" s="26" t="str">
        <f t="shared" si="644"/>
        <v>呼決</v>
      </c>
      <c r="I3634" s="41" t="str">
        <f t="shared" si="645"/>
        <v/>
      </c>
      <c r="J3634" s="19" t="str">
        <f t="shared" si="649"/>
        <v/>
      </c>
      <c r="K3634" s="19">
        <f t="shared" si="649"/>
        <v>6</v>
      </c>
      <c r="L3634" s="19">
        <f t="shared" si="649"/>
        <v>10</v>
      </c>
      <c r="M3634" s="19">
        <f t="shared" si="649"/>
        <v>7</v>
      </c>
      <c r="N3634" s="19">
        <f t="shared" si="646"/>
        <v>18</v>
      </c>
      <c r="O3634" s="19" t="str">
        <f t="shared" si="650"/>
        <v/>
      </c>
      <c r="P3634" s="19" t="str">
        <f t="shared" si="650"/>
        <v/>
      </c>
      <c r="Q3634" s="19">
        <f t="shared" si="650"/>
        <v>15</v>
      </c>
      <c r="R3634" s="19">
        <f t="shared" si="650"/>
        <v>22</v>
      </c>
    </row>
    <row r="3635" spans="1:18" ht="20.25">
      <c r="A3635" s="18" t="s">
        <v>903</v>
      </c>
      <c r="B3635" s="20">
        <v>3631</v>
      </c>
      <c r="C3635" s="35" t="s">
        <v>8983</v>
      </c>
      <c r="D3635" s="24" t="s">
        <v>11953</v>
      </c>
      <c r="E3635" s="27" t="s">
        <v>17714</v>
      </c>
      <c r="F3635" s="26" t="str">
        <f t="shared" si="642"/>
        <v>血</v>
      </c>
      <c r="G3635" s="26" t="str">
        <f t="shared" si="643"/>
        <v>從血亾聲春秋傳曰士刲羊亦無也</v>
      </c>
      <c r="H3635" s="26" t="str">
        <f t="shared" si="644"/>
        <v>呼灮</v>
      </c>
      <c r="I3635" s="41" t="str">
        <f t="shared" si="645"/>
        <v>4. 形声</v>
      </c>
      <c r="J3635" s="19" t="str">
        <f t="shared" si="649"/>
        <v/>
      </c>
      <c r="K3635" s="19">
        <f t="shared" si="649"/>
        <v>2</v>
      </c>
      <c r="L3635" s="19" t="str">
        <f t="shared" si="649"/>
        <v/>
      </c>
      <c r="M3635" s="19">
        <f t="shared" si="649"/>
        <v>3</v>
      </c>
      <c r="N3635" s="19" t="str">
        <f t="shared" si="646"/>
        <v/>
      </c>
      <c r="O3635" s="19">
        <f t="shared" si="650"/>
        <v>6</v>
      </c>
      <c r="P3635" s="19" t="str">
        <f t="shared" si="650"/>
        <v/>
      </c>
      <c r="Q3635" s="19" t="str">
        <f t="shared" si="650"/>
        <v/>
      </c>
      <c r="R3635" s="19">
        <f t="shared" si="650"/>
        <v>20</v>
      </c>
    </row>
    <row r="3636" spans="1:18" ht="20.25">
      <c r="A3636" s="18" t="s">
        <v>904</v>
      </c>
      <c r="B3636" s="20">
        <v>3632</v>
      </c>
      <c r="C3636" s="35" t="s">
        <v>8985</v>
      </c>
      <c r="D3636" s="24" t="s">
        <v>12778</v>
      </c>
      <c r="E3636" s="27" t="s">
        <v>17715</v>
      </c>
      <c r="F3636" s="26" t="str">
        <f t="shared" si="642"/>
        <v>凝血</v>
      </c>
      <c r="G3636" s="26" t="str">
        <f t="shared" si="643"/>
        <v>從血不聲</v>
      </c>
      <c r="H3636" s="26" t="str">
        <f t="shared" si="644"/>
        <v>芳桮</v>
      </c>
      <c r="I3636" s="41" t="str">
        <f t="shared" si="645"/>
        <v>4. 形声</v>
      </c>
      <c r="J3636" s="19" t="str">
        <f t="shared" si="649"/>
        <v/>
      </c>
      <c r="K3636" s="19">
        <f t="shared" si="649"/>
        <v>3</v>
      </c>
      <c r="L3636" s="19" t="str">
        <f t="shared" si="649"/>
        <v/>
      </c>
      <c r="M3636" s="19">
        <f t="shared" si="649"/>
        <v>4</v>
      </c>
      <c r="N3636" s="19" t="str">
        <f t="shared" si="646"/>
        <v/>
      </c>
      <c r="O3636" s="19">
        <f t="shared" si="650"/>
        <v>7</v>
      </c>
      <c r="P3636" s="19" t="str">
        <f t="shared" si="650"/>
        <v/>
      </c>
      <c r="Q3636" s="19" t="str">
        <f t="shared" si="650"/>
        <v/>
      </c>
      <c r="R3636" s="19">
        <f t="shared" si="650"/>
        <v>10</v>
      </c>
    </row>
    <row r="3637" spans="1:18" ht="20.25">
      <c r="A3637" s="18" t="s">
        <v>905</v>
      </c>
      <c r="B3637" s="20">
        <v>3633</v>
      </c>
      <c r="C3637" s="35"/>
      <c r="D3637" s="24" t="s">
        <v>11700</v>
      </c>
      <c r="E3637" s="27" t="s">
        <v>17716</v>
      </c>
      <c r="F3637" s="26" t="str">
        <f t="shared" si="642"/>
        <v>气液</v>
      </c>
      <c r="G3637" s="26" t="str">
        <f t="shared" si="643"/>
        <v>從血聲</v>
      </c>
      <c r="H3637" s="26" t="str">
        <f t="shared" si="644"/>
        <v>將鄰</v>
      </c>
      <c r="I3637" s="41" t="str">
        <f t="shared" si="645"/>
        <v>4. 形声</v>
      </c>
      <c r="J3637" s="19" t="str">
        <f t="shared" si="649"/>
        <v/>
      </c>
      <c r="K3637" s="19">
        <f t="shared" si="649"/>
        <v>3</v>
      </c>
      <c r="L3637" s="19" t="str">
        <f t="shared" si="649"/>
        <v/>
      </c>
      <c r="M3637" s="19">
        <f t="shared" si="649"/>
        <v>4</v>
      </c>
      <c r="N3637" s="19" t="str">
        <f t="shared" si="646"/>
        <v/>
      </c>
      <c r="O3637" s="19">
        <f t="shared" si="650"/>
        <v>7</v>
      </c>
      <c r="P3637" s="19" t="str">
        <f t="shared" si="650"/>
        <v/>
      </c>
      <c r="Q3637" s="19" t="str">
        <f t="shared" si="650"/>
        <v/>
      </c>
      <c r="R3637" s="19">
        <f t="shared" si="650"/>
        <v>10</v>
      </c>
    </row>
    <row r="3638" spans="1:18" ht="20.25">
      <c r="A3638" s="18" t="s">
        <v>906</v>
      </c>
      <c r="B3638" s="20">
        <v>3634</v>
      </c>
      <c r="C3638" s="35" t="s">
        <v>6965</v>
      </c>
      <c r="D3638" s="24" t="s">
        <v>11922</v>
      </c>
      <c r="E3638" s="27" t="s">
        <v>17717</v>
      </c>
      <c r="F3638" s="26" t="str">
        <f t="shared" si="642"/>
        <v>定息</v>
      </c>
      <c r="G3638" s="26" t="str">
        <f t="shared" si="643"/>
        <v>從血甹省聲讀若亭</v>
      </c>
      <c r="H3638" s="26" t="str">
        <f t="shared" si="644"/>
        <v>特丁</v>
      </c>
      <c r="I3638" s="41" t="str">
        <f t="shared" si="645"/>
        <v>4. 形声</v>
      </c>
      <c r="J3638" s="19" t="str">
        <f t="shared" si="649"/>
        <v/>
      </c>
      <c r="K3638" s="19">
        <f t="shared" si="649"/>
        <v>3</v>
      </c>
      <c r="L3638" s="19" t="str">
        <f t="shared" si="649"/>
        <v/>
      </c>
      <c r="M3638" s="19">
        <f t="shared" si="649"/>
        <v>4</v>
      </c>
      <c r="N3638" s="19" t="str">
        <f t="shared" si="646"/>
        <v/>
      </c>
      <c r="O3638" s="19">
        <f t="shared" si="650"/>
        <v>8</v>
      </c>
      <c r="P3638" s="19" t="str">
        <f t="shared" si="650"/>
        <v/>
      </c>
      <c r="Q3638" s="19" t="str">
        <f t="shared" si="650"/>
        <v/>
      </c>
      <c r="R3638" s="19">
        <f t="shared" si="650"/>
        <v>14</v>
      </c>
    </row>
    <row r="3639" spans="1:18" ht="20.25">
      <c r="A3639" s="18" t="s">
        <v>907</v>
      </c>
      <c r="B3639" s="20">
        <v>3635</v>
      </c>
      <c r="C3639" s="37" t="s">
        <v>24950</v>
      </c>
      <c r="D3639" s="24" t="s">
        <v>12930</v>
      </c>
      <c r="E3639" s="27" t="s">
        <v>17718</v>
      </c>
      <c r="F3639" s="26" t="str">
        <f t="shared" si="642"/>
        <v>鼻出血</v>
      </c>
      <c r="G3639" s="26" t="str">
        <f t="shared" si="643"/>
        <v>從血丑聲</v>
      </c>
      <c r="H3639" s="26" t="str">
        <f t="shared" si="644"/>
        <v>女六</v>
      </c>
      <c r="I3639" s="41" t="str">
        <f t="shared" si="645"/>
        <v>4. 形声</v>
      </c>
      <c r="J3639" s="19" t="str">
        <f t="shared" si="649"/>
        <v/>
      </c>
      <c r="K3639" s="19">
        <f t="shared" si="649"/>
        <v>4</v>
      </c>
      <c r="L3639" s="19" t="str">
        <f t="shared" si="649"/>
        <v/>
      </c>
      <c r="M3639" s="19">
        <f t="shared" si="649"/>
        <v>5</v>
      </c>
      <c r="N3639" s="19" t="str">
        <f t="shared" si="646"/>
        <v/>
      </c>
      <c r="O3639" s="19">
        <f t="shared" si="650"/>
        <v>8</v>
      </c>
      <c r="P3639" s="19" t="str">
        <f t="shared" si="650"/>
        <v/>
      </c>
      <c r="Q3639" s="19" t="str">
        <f t="shared" si="650"/>
        <v/>
      </c>
      <c r="R3639" s="19">
        <f t="shared" si="650"/>
        <v>11</v>
      </c>
    </row>
    <row r="3640" spans="1:18" ht="20.25">
      <c r="A3640" s="18" t="s">
        <v>908</v>
      </c>
      <c r="B3640" s="20">
        <v>3636</v>
      </c>
      <c r="C3640" s="35"/>
      <c r="D3640" s="24" t="s">
        <v>12517</v>
      </c>
      <c r="E3640" s="27" t="s">
        <v>17719</v>
      </c>
      <c r="F3640" s="26" t="str">
        <f t="shared" si="642"/>
        <v>腫血</v>
      </c>
      <c r="G3640" s="26" t="str">
        <f t="shared" si="643"/>
        <v>從血䢉省聲</v>
      </c>
      <c r="H3640" s="26" t="str">
        <f t="shared" si="644"/>
        <v>奴冬</v>
      </c>
      <c r="I3640" s="41" t="str">
        <f t="shared" si="645"/>
        <v>4. 形声</v>
      </c>
      <c r="J3640" s="19" t="str">
        <f t="shared" si="649"/>
        <v/>
      </c>
      <c r="K3640" s="19">
        <f t="shared" si="649"/>
        <v>3</v>
      </c>
      <c r="L3640" s="19" t="str">
        <f t="shared" si="649"/>
        <v/>
      </c>
      <c r="M3640" s="19">
        <f t="shared" si="649"/>
        <v>4</v>
      </c>
      <c r="N3640" s="19" t="str">
        <f t="shared" si="646"/>
        <v/>
      </c>
      <c r="O3640" s="19">
        <f t="shared" si="650"/>
        <v>8</v>
      </c>
      <c r="P3640" s="19" t="str">
        <f t="shared" si="650"/>
        <v/>
      </c>
      <c r="Q3640" s="19" t="str">
        <f t="shared" si="650"/>
        <v/>
      </c>
      <c r="R3640" s="19">
        <f t="shared" si="650"/>
        <v>11</v>
      </c>
    </row>
    <row r="3641" spans="1:18" ht="20.25">
      <c r="A3641" s="18" t="s">
        <v>909</v>
      </c>
      <c r="B3641" s="20">
        <v>3637</v>
      </c>
      <c r="C3641" s="35" t="s">
        <v>25773</v>
      </c>
      <c r="D3641" s="24" t="s">
        <v>12517</v>
      </c>
      <c r="E3641" s="27" t="s">
        <v>17720</v>
      </c>
      <c r="F3641" s="26" t="str">
        <f t="shared" si="642"/>
        <v/>
      </c>
      <c r="G3641" s="26" t="str">
        <f t="shared" si="643"/>
        <v/>
      </c>
      <c r="H3641" s="26" t="str">
        <f t="shared" si="644"/>
        <v/>
      </c>
      <c r="I3641" s="41" t="str">
        <f t="shared" si="645"/>
        <v>4. 形声</v>
      </c>
      <c r="J3641" s="19" t="str">
        <f t="shared" si="649"/>
        <v/>
      </c>
      <c r="K3641" s="19" t="str">
        <f t="shared" si="649"/>
        <v/>
      </c>
      <c r="L3641" s="19" t="str">
        <f t="shared" si="649"/>
        <v/>
      </c>
      <c r="M3641" s="19">
        <f t="shared" si="649"/>
        <v>3</v>
      </c>
      <c r="N3641" s="19" t="str">
        <f t="shared" si="646"/>
        <v/>
      </c>
      <c r="O3641" s="19">
        <f t="shared" si="650"/>
        <v>6</v>
      </c>
      <c r="P3641" s="19" t="str">
        <f t="shared" si="650"/>
        <v/>
      </c>
      <c r="Q3641" s="19" t="str">
        <f t="shared" si="650"/>
        <v/>
      </c>
      <c r="R3641" s="19" t="str">
        <f t="shared" si="650"/>
        <v/>
      </c>
    </row>
    <row r="3642" spans="1:18" ht="20.25">
      <c r="A3642" s="18" t="s">
        <v>910</v>
      </c>
      <c r="B3642" s="20">
        <v>3638</v>
      </c>
      <c r="C3642" s="35"/>
      <c r="D3642" s="24" t="s">
        <v>12139</v>
      </c>
      <c r="E3642" s="27" t="s">
        <v>17721</v>
      </c>
      <c r="F3642" s="26" t="str">
        <f t="shared" si="642"/>
        <v>血醢</v>
      </c>
      <c r="G3642" s="26" t="str">
        <f t="shared" si="643"/>
        <v>從血䏙聲禮記有□醢以牛乾脯粱□□酒也臣鉉等曰䏙肉汁滓也故從䏙䏙亦聲</v>
      </c>
      <c r="H3642" s="26" t="str">
        <f t="shared" si="644"/>
        <v>他感</v>
      </c>
      <c r="I3642" s="41" t="str">
        <f t="shared" si="645"/>
        <v>4. 形声</v>
      </c>
      <c r="J3642" s="19" t="str">
        <f t="shared" si="649"/>
        <v/>
      </c>
      <c r="K3642" s="19">
        <f t="shared" si="649"/>
        <v>3</v>
      </c>
      <c r="L3642" s="19" t="str">
        <f t="shared" si="649"/>
        <v/>
      </c>
      <c r="M3642" s="19">
        <f t="shared" si="649"/>
        <v>4</v>
      </c>
      <c r="N3642" s="19">
        <f t="shared" si="646"/>
        <v>32</v>
      </c>
      <c r="O3642" s="19">
        <f t="shared" si="650"/>
        <v>7</v>
      </c>
      <c r="P3642" s="19" t="str">
        <f t="shared" si="650"/>
        <v/>
      </c>
      <c r="Q3642" s="19" t="str">
        <f t="shared" si="650"/>
        <v/>
      </c>
      <c r="R3642" s="19">
        <f t="shared" si="650"/>
        <v>39</v>
      </c>
    </row>
    <row r="3643" spans="1:18" ht="20.25">
      <c r="A3643" s="18" t="s">
        <v>911</v>
      </c>
      <c r="B3643" s="20">
        <v>3639</v>
      </c>
      <c r="C3643" s="35"/>
      <c r="D3643" s="24" t="s">
        <v>12931</v>
      </c>
      <c r="E3643" s="27" t="s">
        <v>17722</v>
      </c>
      <c r="F3643" s="26" t="str">
        <f t="shared" si="642"/>
        <v>醢</v>
      </c>
      <c r="G3643" s="26" t="str">
        <f t="shared" si="643"/>
        <v>從血菹聲</v>
      </c>
      <c r="H3643" s="26" t="str">
        <f t="shared" si="644"/>
        <v>側余</v>
      </c>
      <c r="I3643" s="41" t="str">
        <f t="shared" si="645"/>
        <v>4. 形声</v>
      </c>
      <c r="J3643" s="19" t="str">
        <f t="shared" si="649"/>
        <v/>
      </c>
      <c r="K3643" s="19">
        <f t="shared" si="649"/>
        <v>2</v>
      </c>
      <c r="L3643" s="19" t="str">
        <f t="shared" si="649"/>
        <v/>
      </c>
      <c r="M3643" s="19">
        <f t="shared" si="649"/>
        <v>3</v>
      </c>
      <c r="N3643" s="19" t="str">
        <f t="shared" si="646"/>
        <v/>
      </c>
      <c r="O3643" s="19">
        <f t="shared" si="650"/>
        <v>6</v>
      </c>
      <c r="P3643" s="19" t="str">
        <f t="shared" si="650"/>
        <v/>
      </c>
      <c r="Q3643" s="19" t="str">
        <f t="shared" si="650"/>
        <v/>
      </c>
      <c r="R3643" s="19">
        <f t="shared" si="650"/>
        <v>9</v>
      </c>
    </row>
    <row r="3644" spans="1:18" ht="20.25">
      <c r="A3644" s="18" t="s">
        <v>912</v>
      </c>
      <c r="B3644" s="20">
        <v>3640</v>
      </c>
      <c r="C3644" s="35"/>
      <c r="D3644" s="24" t="s">
        <v>12931</v>
      </c>
      <c r="E3644" s="27" t="s">
        <v>17723</v>
      </c>
      <c r="F3644" s="26" t="str">
        <f t="shared" si="642"/>
        <v/>
      </c>
      <c r="G3644" s="26" t="str">
        <f t="shared" si="643"/>
        <v/>
      </c>
      <c r="H3644" s="26" t="str">
        <f t="shared" si="644"/>
        <v/>
      </c>
      <c r="I3644" s="41" t="str">
        <f t="shared" si="645"/>
        <v/>
      </c>
      <c r="J3644" s="19" t="str">
        <f t="shared" si="649"/>
        <v/>
      </c>
      <c r="K3644" s="19" t="str">
        <f t="shared" si="649"/>
        <v/>
      </c>
      <c r="L3644" s="19" t="str">
        <f t="shared" si="649"/>
        <v/>
      </c>
      <c r="M3644" s="19">
        <f t="shared" si="649"/>
        <v>3</v>
      </c>
      <c r="N3644" s="19" t="str">
        <f t="shared" si="646"/>
        <v/>
      </c>
      <c r="O3644" s="19" t="str">
        <f t="shared" si="650"/>
        <v/>
      </c>
      <c r="P3644" s="19" t="str">
        <f t="shared" si="650"/>
        <v/>
      </c>
      <c r="Q3644" s="19" t="str">
        <f t="shared" si="650"/>
        <v/>
      </c>
      <c r="R3644" s="19" t="str">
        <f t="shared" si="650"/>
        <v/>
      </c>
    </row>
    <row r="3645" spans="1:18" ht="20.25">
      <c r="A3645" s="18" t="s">
        <v>913</v>
      </c>
      <c r="B3645" s="20">
        <v>3641</v>
      </c>
      <c r="C3645" s="35"/>
      <c r="D3645" s="24" t="s">
        <v>12932</v>
      </c>
      <c r="E3645" s="27" t="s">
        <v>17724</v>
      </c>
      <c r="F3645" s="26" t="str">
        <f t="shared" si="642"/>
        <v>以血有所刉涂祭</v>
      </c>
      <c r="G3645" s="26" t="str">
        <f t="shared" si="643"/>
        <v>從血幾聲</v>
      </c>
      <c r="H3645" s="26" t="str">
        <f t="shared" si="644"/>
        <v>渠稀</v>
      </c>
      <c r="I3645" s="41" t="str">
        <f t="shared" si="645"/>
        <v>4. 形声</v>
      </c>
      <c r="J3645" s="19" t="str">
        <f t="shared" ref="J3645:M3664" si="651">IFERROR(FIND(J$4,$E3645),"")</f>
        <v/>
      </c>
      <c r="K3645" s="19">
        <f t="shared" si="651"/>
        <v>8</v>
      </c>
      <c r="L3645" s="19" t="str">
        <f t="shared" si="651"/>
        <v/>
      </c>
      <c r="M3645" s="19">
        <f t="shared" si="651"/>
        <v>9</v>
      </c>
      <c r="N3645" s="19" t="str">
        <f t="shared" si="646"/>
        <v/>
      </c>
      <c r="O3645" s="19">
        <f t="shared" ref="O3645:R3664" si="652">IFERROR(FIND(O$4,$E3645),"")</f>
        <v>12</v>
      </c>
      <c r="P3645" s="19" t="str">
        <f t="shared" si="652"/>
        <v/>
      </c>
      <c r="Q3645" s="19" t="str">
        <f t="shared" si="652"/>
        <v/>
      </c>
      <c r="R3645" s="19">
        <f t="shared" si="652"/>
        <v>15</v>
      </c>
    </row>
    <row r="3646" spans="1:18" ht="20.25">
      <c r="A3646" s="18" t="s">
        <v>914</v>
      </c>
      <c r="B3646" s="20">
        <v>3642</v>
      </c>
      <c r="C3646" s="35" t="s">
        <v>25774</v>
      </c>
      <c r="D3646" s="24" t="s">
        <v>11744</v>
      </c>
      <c r="E3646" s="27" t="s">
        <v>17725</v>
      </c>
      <c r="F3646" s="26" t="str">
        <f t="shared" si="642"/>
        <v>憂</v>
      </c>
      <c r="G3646" s="26" t="str">
        <f t="shared" si="643"/>
        <v>從血卪聲一曰鮮少也徐鍇曰血者言</v>
      </c>
      <c r="H3646" s="26" t="str">
        <f t="shared" si="644"/>
        <v>憂之</v>
      </c>
      <c r="I3646" s="41" t="str">
        <f t="shared" si="645"/>
        <v>4. 形声</v>
      </c>
      <c r="J3646" s="19" t="str">
        <f t="shared" si="651"/>
        <v/>
      </c>
      <c r="K3646" s="19">
        <f t="shared" si="651"/>
        <v>2</v>
      </c>
      <c r="L3646" s="19" t="str">
        <f t="shared" si="651"/>
        <v/>
      </c>
      <c r="M3646" s="19">
        <f t="shared" si="651"/>
        <v>3</v>
      </c>
      <c r="N3646" s="19" t="str">
        <f t="shared" si="646"/>
        <v/>
      </c>
      <c r="O3646" s="19">
        <f t="shared" si="652"/>
        <v>6</v>
      </c>
      <c r="P3646" s="19" t="str">
        <f t="shared" si="652"/>
        <v/>
      </c>
      <c r="Q3646" s="19" t="str">
        <f t="shared" si="652"/>
        <v/>
      </c>
      <c r="R3646" s="19">
        <f t="shared" si="652"/>
        <v>20</v>
      </c>
    </row>
    <row r="3647" spans="1:18" ht="20.25">
      <c r="A3647" s="18" t="s">
        <v>2695</v>
      </c>
      <c r="B3647" s="20">
        <v>3643</v>
      </c>
      <c r="C3647" s="35" t="s">
        <v>8991</v>
      </c>
      <c r="D3647" s="24" t="s">
        <v>12113</v>
      </c>
      <c r="E3647" s="27" t="s">
        <v>17726</v>
      </c>
      <c r="F3647" s="26" t="str">
        <f t="shared" si="642"/>
        <v>傷痛</v>
      </c>
      <c r="G3647" s="26" t="str">
        <f t="shared" si="643"/>
        <v>從血聿皕聲周書曰民㒺不䀌傷心</v>
      </c>
      <c r="H3647" s="26" t="str">
        <f t="shared" si="644"/>
        <v>許力</v>
      </c>
      <c r="I3647" s="41" t="str">
        <f t="shared" si="645"/>
        <v>4. 形声</v>
      </c>
      <c r="J3647" s="19" t="str">
        <f t="shared" si="651"/>
        <v/>
      </c>
      <c r="K3647" s="19">
        <f t="shared" si="651"/>
        <v>3</v>
      </c>
      <c r="L3647" s="19" t="str">
        <f t="shared" si="651"/>
        <v/>
      </c>
      <c r="M3647" s="19">
        <f t="shared" si="651"/>
        <v>4</v>
      </c>
      <c r="N3647" s="19" t="str">
        <f t="shared" si="646"/>
        <v/>
      </c>
      <c r="O3647" s="19">
        <f t="shared" si="652"/>
        <v>8</v>
      </c>
      <c r="P3647" s="19" t="str">
        <f t="shared" si="652"/>
        <v/>
      </c>
      <c r="Q3647" s="19" t="str">
        <f t="shared" si="652"/>
        <v/>
      </c>
      <c r="R3647" s="19">
        <f t="shared" si="652"/>
        <v>20</v>
      </c>
    </row>
    <row r="3648" spans="1:18" ht="20.25">
      <c r="A3648" s="18" t="s">
        <v>2696</v>
      </c>
      <c r="B3648" s="20">
        <v>3644</v>
      </c>
      <c r="C3648" s="35"/>
      <c r="D3648" s="24" t="s">
        <v>12933</v>
      </c>
      <c r="E3648" s="27" t="s">
        <v>17727</v>
      </c>
      <c r="F3648" s="26" t="str">
        <f t="shared" si="642"/>
        <v>羊凝血</v>
      </c>
      <c r="G3648" s="26" t="str">
        <f t="shared" si="643"/>
        <v>從血臽聲</v>
      </c>
      <c r="H3648" s="26" t="str">
        <f t="shared" si="644"/>
        <v>若紺</v>
      </c>
      <c r="I3648" s="41" t="str">
        <f t="shared" si="645"/>
        <v>4. 形声</v>
      </c>
      <c r="J3648" s="19" t="str">
        <f t="shared" si="651"/>
        <v/>
      </c>
      <c r="K3648" s="19">
        <f t="shared" si="651"/>
        <v>4</v>
      </c>
      <c r="L3648" s="19" t="str">
        <f t="shared" si="651"/>
        <v/>
      </c>
      <c r="M3648" s="19">
        <f t="shared" si="651"/>
        <v>5</v>
      </c>
      <c r="N3648" s="19" t="str">
        <f t="shared" si="646"/>
        <v/>
      </c>
      <c r="O3648" s="19">
        <f t="shared" si="652"/>
        <v>8</v>
      </c>
      <c r="P3648" s="19" t="str">
        <f t="shared" si="652"/>
        <v/>
      </c>
      <c r="Q3648" s="19" t="str">
        <f t="shared" si="652"/>
        <v/>
      </c>
      <c r="R3648" s="19">
        <f t="shared" si="652"/>
        <v>11</v>
      </c>
    </row>
    <row r="3649" spans="1:18" ht="20.25">
      <c r="A3649" s="18" t="s">
        <v>2697</v>
      </c>
      <c r="B3649" s="20">
        <v>3645</v>
      </c>
      <c r="C3649" s="37" t="s">
        <v>24950</v>
      </c>
      <c r="D3649" s="24" t="s">
        <v>12933</v>
      </c>
      <c r="E3649" s="27" t="s">
        <v>17728</v>
      </c>
      <c r="F3649" s="26" t="str">
        <f t="shared" si="642"/>
        <v/>
      </c>
      <c r="G3649" s="26" t="str">
        <f t="shared" si="643"/>
        <v/>
      </c>
      <c r="H3649" s="26" t="str">
        <f t="shared" si="644"/>
        <v/>
      </c>
      <c r="I3649" s="41" t="str">
        <f t="shared" si="645"/>
        <v/>
      </c>
      <c r="J3649" s="19" t="str">
        <f t="shared" si="651"/>
        <v/>
      </c>
      <c r="K3649" s="19" t="str">
        <f t="shared" si="651"/>
        <v/>
      </c>
      <c r="L3649" s="19" t="str">
        <f t="shared" si="651"/>
        <v/>
      </c>
      <c r="M3649" s="19">
        <f t="shared" si="651"/>
        <v>3</v>
      </c>
      <c r="N3649" s="19" t="str">
        <f t="shared" si="646"/>
        <v/>
      </c>
      <c r="O3649" s="19" t="str">
        <f t="shared" si="652"/>
        <v/>
      </c>
      <c r="P3649" s="19" t="str">
        <f t="shared" si="652"/>
        <v/>
      </c>
      <c r="Q3649" s="19" t="str">
        <f t="shared" si="652"/>
        <v/>
      </c>
      <c r="R3649" s="19" t="str">
        <f t="shared" si="652"/>
        <v/>
      </c>
    </row>
    <row r="3650" spans="1:18" ht="20.25">
      <c r="A3650" s="18" t="s">
        <v>2698</v>
      </c>
      <c r="B3650" s="20">
        <v>3646</v>
      </c>
      <c r="C3650" s="35" t="s">
        <v>3922</v>
      </c>
      <c r="D3650" s="24" t="s">
        <v>11884</v>
      </c>
      <c r="E3650" s="27" t="s">
        <v>17729</v>
      </c>
      <c r="F3650" s="26" t="str">
        <f t="shared" si="642"/>
        <v>覆</v>
      </c>
      <c r="G3650" s="26" t="str">
        <f t="shared" si="643"/>
        <v>從血大臣鉉等曰大象蓋覆之形</v>
      </c>
      <c r="H3650" s="26" t="str">
        <f t="shared" si="644"/>
        <v>胡臘</v>
      </c>
      <c r="I3650" s="41" t="str">
        <f t="shared" si="645"/>
        <v/>
      </c>
      <c r="J3650" s="19" t="str">
        <f t="shared" si="651"/>
        <v/>
      </c>
      <c r="K3650" s="19">
        <f t="shared" si="651"/>
        <v>2</v>
      </c>
      <c r="L3650" s="19">
        <f t="shared" si="651"/>
        <v>11</v>
      </c>
      <c r="M3650" s="19">
        <f t="shared" si="651"/>
        <v>3</v>
      </c>
      <c r="N3650" s="19" t="str">
        <f t="shared" si="646"/>
        <v/>
      </c>
      <c r="O3650" s="19" t="str">
        <f t="shared" si="652"/>
        <v/>
      </c>
      <c r="P3650" s="19" t="str">
        <f t="shared" si="652"/>
        <v/>
      </c>
      <c r="Q3650" s="19" t="str">
        <f t="shared" si="652"/>
        <v/>
      </c>
      <c r="R3650" s="19">
        <f t="shared" si="652"/>
        <v>18</v>
      </c>
    </row>
    <row r="3651" spans="1:18" ht="20.25">
      <c r="A3651" s="18" t="s">
        <v>2699</v>
      </c>
      <c r="B3651" s="20">
        <v>3647</v>
      </c>
      <c r="C3651" s="35" t="s">
        <v>8990</v>
      </c>
      <c r="D3651" s="24" t="s">
        <v>12552</v>
      </c>
      <c r="E3651" s="27" t="s">
        <v>17730</v>
      </c>
      <c r="F3651" s="26" t="str">
        <f t="shared" si="642"/>
        <v>汚血</v>
      </c>
      <c r="G3651" s="26" t="str">
        <f t="shared" si="643"/>
        <v>從血蔑聲</v>
      </c>
      <c r="H3651" s="26" t="str">
        <f t="shared" si="644"/>
        <v>莫結</v>
      </c>
      <c r="I3651" s="41" t="str">
        <f t="shared" si="645"/>
        <v>4. 形声</v>
      </c>
      <c r="J3651" s="19" t="str">
        <f t="shared" si="651"/>
        <v/>
      </c>
      <c r="K3651" s="19">
        <f t="shared" si="651"/>
        <v>3</v>
      </c>
      <c r="L3651" s="19" t="str">
        <f t="shared" si="651"/>
        <v/>
      </c>
      <c r="M3651" s="19">
        <f t="shared" si="651"/>
        <v>4</v>
      </c>
      <c r="N3651" s="19" t="str">
        <f t="shared" si="646"/>
        <v/>
      </c>
      <c r="O3651" s="19">
        <f t="shared" si="652"/>
        <v>7</v>
      </c>
      <c r="P3651" s="19" t="str">
        <f t="shared" si="652"/>
        <v/>
      </c>
      <c r="Q3651" s="19" t="str">
        <f t="shared" si="652"/>
        <v/>
      </c>
      <c r="R3651" s="19">
        <f t="shared" si="652"/>
        <v>10</v>
      </c>
    </row>
    <row r="3652" spans="1:18" ht="20.25">
      <c r="A3652" s="18" t="s">
        <v>2700</v>
      </c>
      <c r="B3652" s="20">
        <v>3648</v>
      </c>
      <c r="C3652" s="35" t="s">
        <v>3203</v>
      </c>
      <c r="D3652" s="24" t="s">
        <v>12555</v>
      </c>
      <c r="E3652" s="27" t="s">
        <v>17731</v>
      </c>
      <c r="F3652" s="26" t="str">
        <f t="shared" si="642"/>
        <v>有所絶止丶而識之</v>
      </c>
      <c r="G3652" s="26" t="str">
        <f t="shared" si="643"/>
        <v/>
      </c>
      <c r="H3652" s="26" t="str">
        <f t="shared" si="644"/>
        <v>知庾</v>
      </c>
      <c r="I3652" s="41" t="str">
        <f t="shared" si="645"/>
        <v/>
      </c>
      <c r="J3652" s="19" t="str">
        <f t="shared" si="651"/>
        <v/>
      </c>
      <c r="K3652" s="19">
        <f t="shared" si="651"/>
        <v>9</v>
      </c>
      <c r="L3652" s="19" t="str">
        <f t="shared" si="651"/>
        <v/>
      </c>
      <c r="M3652" s="19">
        <f t="shared" si="651"/>
        <v>15</v>
      </c>
      <c r="N3652" s="19" t="str">
        <f t="shared" si="646"/>
        <v/>
      </c>
      <c r="O3652" s="19" t="str">
        <f t="shared" si="652"/>
        <v/>
      </c>
      <c r="P3652" s="19" t="str">
        <f t="shared" si="652"/>
        <v/>
      </c>
      <c r="Q3652" s="19">
        <f t="shared" si="652"/>
        <v>12</v>
      </c>
      <c r="R3652" s="19">
        <f t="shared" si="652"/>
        <v>19</v>
      </c>
    </row>
    <row r="3653" spans="1:18" ht="20.25">
      <c r="A3653" s="18" t="s">
        <v>2701</v>
      </c>
      <c r="B3653" s="20">
        <v>3649</v>
      </c>
      <c r="C3653" s="35" t="s">
        <v>7317</v>
      </c>
      <c r="D3653" s="24" t="s">
        <v>12555</v>
      </c>
      <c r="E3653" s="27" t="s">
        <v>17732</v>
      </c>
      <c r="F3653" s="26" t="str">
        <f t="shared" ref="F3653:F3716" si="653">IFERROR(MID(E3653,1,K3653-1),"")</f>
        <v>鐙中火主</v>
      </c>
      <c r="G3653" s="26" t="str">
        <f t="shared" ref="G3653:G3716" si="654">IFERROR(MID($E3653,K3653+1,MIN(IF(Q3653=0,100,Q3653), IF(R3653=0,100,R3653))-3-K3653),"")</f>
        <v>從□象形從丶丶亦聲臣鉉等曰今俗别作炷非是</v>
      </c>
      <c r="H3653" s="26" t="str">
        <f t="shared" ref="H3653:H3716" si="655">IFERROR(MID($E3653,R3653-2,2),"")</f>
        <v>之庾</v>
      </c>
      <c r="I3653" s="41" t="str">
        <f t="shared" ref="I3653:I3716" si="656">IFERROR(IF(N(P3653)&lt;&gt;0,"1.象形 or 2.指事",IF(N(M3653)*N(O3653)&lt;&gt;0,"4. 形声",IF(AND(N(M3653)*N(N3653)&lt;&gt;0, N3653&lt;Q3653),"3. 会意",""))),"")</f>
        <v>4. 形声</v>
      </c>
      <c r="J3653" s="19" t="str">
        <f t="shared" si="651"/>
        <v/>
      </c>
      <c r="K3653" s="19">
        <f t="shared" si="651"/>
        <v>5</v>
      </c>
      <c r="L3653" s="19">
        <f t="shared" si="651"/>
        <v>8</v>
      </c>
      <c r="M3653" s="19">
        <f t="shared" si="651"/>
        <v>6</v>
      </c>
      <c r="N3653" s="19">
        <f t="shared" ref="N3653:N3716" si="657">IFERROR(FIND(N$4,$E3653,M3653+1),"")</f>
        <v>10</v>
      </c>
      <c r="O3653" s="19">
        <f t="shared" si="652"/>
        <v>14</v>
      </c>
      <c r="P3653" s="19" t="str">
        <f t="shared" si="652"/>
        <v/>
      </c>
      <c r="Q3653" s="19" t="str">
        <f t="shared" si="652"/>
        <v/>
      </c>
      <c r="R3653" s="19">
        <f t="shared" si="652"/>
        <v>28</v>
      </c>
    </row>
    <row r="3654" spans="1:18" ht="20.25">
      <c r="A3654" s="18" t="s">
        <v>2702</v>
      </c>
      <c r="B3654" s="20">
        <v>3650</v>
      </c>
      <c r="C3654" s="35" t="s">
        <v>25775</v>
      </c>
      <c r="D3654" s="24" t="s">
        <v>12934</v>
      </c>
      <c r="E3654" s="27" t="s">
        <v>17733</v>
      </c>
      <c r="F3654" s="26" t="str">
        <f t="shared" si="653"/>
        <v>相與語唾而不受</v>
      </c>
      <c r="G3654" s="26" t="str">
        <f t="shared" si="654"/>
        <v>從丶從否否亦聲</v>
      </c>
      <c r="H3654" s="26" t="str">
        <f t="shared" si="655"/>
        <v>天口</v>
      </c>
      <c r="I3654" s="41" t="str">
        <f t="shared" si="656"/>
        <v>4. 形声</v>
      </c>
      <c r="J3654" s="19" t="str">
        <f t="shared" si="651"/>
        <v/>
      </c>
      <c r="K3654" s="19">
        <f t="shared" si="651"/>
        <v>8</v>
      </c>
      <c r="L3654" s="19" t="str">
        <f t="shared" si="651"/>
        <v/>
      </c>
      <c r="M3654" s="19">
        <f t="shared" si="651"/>
        <v>9</v>
      </c>
      <c r="N3654" s="19">
        <f t="shared" si="657"/>
        <v>11</v>
      </c>
      <c r="O3654" s="19">
        <f t="shared" si="652"/>
        <v>15</v>
      </c>
      <c r="P3654" s="19" t="str">
        <f t="shared" si="652"/>
        <v/>
      </c>
      <c r="Q3654" s="19" t="str">
        <f t="shared" si="652"/>
        <v/>
      </c>
      <c r="R3654" s="19">
        <f t="shared" si="652"/>
        <v>18</v>
      </c>
    </row>
    <row r="3655" spans="1:18" ht="20.25">
      <c r="A3655" s="18" t="s">
        <v>2703</v>
      </c>
      <c r="B3655" s="20">
        <v>3651</v>
      </c>
      <c r="C3655" s="35" t="s">
        <v>25775</v>
      </c>
      <c r="D3655" s="24" t="s">
        <v>12934</v>
      </c>
      <c r="E3655" s="27" t="s">
        <v>17734</v>
      </c>
      <c r="F3655" s="26" t="str">
        <f t="shared" si="653"/>
        <v/>
      </c>
      <c r="G3655" s="26" t="str">
        <f t="shared" si="654"/>
        <v/>
      </c>
      <c r="H3655" s="26" t="str">
        <f t="shared" si="655"/>
        <v/>
      </c>
      <c r="I3655" s="41" t="str">
        <f t="shared" si="656"/>
        <v>3. 会意</v>
      </c>
      <c r="J3655" s="19" t="str">
        <f t="shared" si="651"/>
        <v/>
      </c>
      <c r="K3655" s="19" t="str">
        <f t="shared" si="651"/>
        <v/>
      </c>
      <c r="L3655" s="19" t="str">
        <f t="shared" si="651"/>
        <v/>
      </c>
      <c r="M3655" s="19">
        <f t="shared" si="651"/>
        <v>3</v>
      </c>
      <c r="N3655" s="19">
        <f t="shared" si="657"/>
        <v>5</v>
      </c>
      <c r="O3655" s="19" t="str">
        <f t="shared" si="652"/>
        <v/>
      </c>
      <c r="P3655" s="19" t="str">
        <f t="shared" si="652"/>
        <v/>
      </c>
      <c r="Q3655" s="19" t="str">
        <f t="shared" si="652"/>
        <v/>
      </c>
      <c r="R3655" s="19" t="str">
        <f t="shared" si="652"/>
        <v/>
      </c>
    </row>
    <row r="3656" spans="1:18" ht="20.25">
      <c r="A3656" s="18" t="s">
        <v>2704</v>
      </c>
      <c r="B3656" s="20">
        <v>3652</v>
      </c>
      <c r="C3656" s="35" t="s">
        <v>10220</v>
      </c>
      <c r="D3656" s="24" t="s">
        <v>12195</v>
      </c>
      <c r="E3656" s="27" t="s">
        <v>17735</v>
      </c>
      <c r="F3656" s="26" t="str">
        <f t="shared" si="653"/>
        <v>巴越之赤石</v>
      </c>
      <c r="G3656" s="26" t="str">
        <f t="shared" si="654"/>
        <v>象采丹井丶象丹形</v>
      </c>
      <c r="H3656" s="26" t="str">
        <f t="shared" si="655"/>
        <v>都寒</v>
      </c>
      <c r="I3656" s="41" t="str">
        <f t="shared" si="656"/>
        <v/>
      </c>
      <c r="J3656" s="19" t="str">
        <f t="shared" si="651"/>
        <v/>
      </c>
      <c r="K3656" s="19">
        <f t="shared" si="651"/>
        <v>6</v>
      </c>
      <c r="L3656" s="19">
        <f t="shared" si="651"/>
        <v>7</v>
      </c>
      <c r="M3656" s="19">
        <f t="shared" si="651"/>
        <v>20</v>
      </c>
      <c r="N3656" s="19" t="str">
        <f t="shared" si="657"/>
        <v/>
      </c>
      <c r="O3656" s="19" t="str">
        <f t="shared" si="652"/>
        <v/>
      </c>
      <c r="P3656" s="19" t="str">
        <f t="shared" si="652"/>
        <v/>
      </c>
      <c r="Q3656" s="19">
        <f t="shared" si="652"/>
        <v>17</v>
      </c>
      <c r="R3656" s="19">
        <f t="shared" si="652"/>
        <v>24</v>
      </c>
    </row>
    <row r="3657" spans="1:18" ht="20.25">
      <c r="A3657" s="18" t="s">
        <v>2705</v>
      </c>
      <c r="B3657" s="20">
        <v>3653</v>
      </c>
      <c r="C3657" s="35" t="s">
        <v>10220</v>
      </c>
      <c r="D3657" s="24" t="s">
        <v>12195</v>
      </c>
      <c r="E3657" s="27" t="s">
        <v>11486</v>
      </c>
      <c r="F3657" s="26" t="str">
        <f t="shared" si="653"/>
        <v/>
      </c>
      <c r="G3657" s="26" t="str">
        <f t="shared" si="654"/>
        <v/>
      </c>
      <c r="H3657" s="26" t="str">
        <f t="shared" si="655"/>
        <v/>
      </c>
      <c r="I3657" s="41" t="str">
        <f t="shared" si="656"/>
        <v/>
      </c>
      <c r="J3657" s="19">
        <f t="shared" si="651"/>
        <v>1</v>
      </c>
      <c r="K3657" s="19" t="str">
        <f t="shared" si="651"/>
        <v/>
      </c>
      <c r="L3657" s="19" t="str">
        <f t="shared" si="651"/>
        <v/>
      </c>
      <c r="M3657" s="19" t="str">
        <f t="shared" si="651"/>
        <v/>
      </c>
      <c r="N3657" s="19" t="str">
        <f t="shared" si="657"/>
        <v/>
      </c>
      <c r="O3657" s="19" t="str">
        <f t="shared" si="652"/>
        <v/>
      </c>
      <c r="P3657" s="19" t="str">
        <f t="shared" si="652"/>
        <v/>
      </c>
      <c r="Q3657" s="19" t="str">
        <f t="shared" si="652"/>
        <v/>
      </c>
      <c r="R3657" s="19" t="str">
        <f t="shared" si="652"/>
        <v/>
      </c>
    </row>
    <row r="3658" spans="1:18" ht="20.25">
      <c r="A3658" s="18" t="s">
        <v>2706</v>
      </c>
      <c r="B3658" s="20">
        <v>3654</v>
      </c>
      <c r="C3658" s="35" t="s">
        <v>10220</v>
      </c>
      <c r="D3658" s="24" t="s">
        <v>12195</v>
      </c>
      <c r="E3658" s="27" t="s">
        <v>11487</v>
      </c>
      <c r="F3658" s="26" t="str">
        <f t="shared" si="653"/>
        <v/>
      </c>
      <c r="G3658" s="26" t="str">
        <f t="shared" si="654"/>
        <v/>
      </c>
      <c r="H3658" s="26" t="str">
        <f t="shared" si="655"/>
        <v/>
      </c>
      <c r="I3658" s="41" t="str">
        <f t="shared" si="656"/>
        <v/>
      </c>
      <c r="J3658" s="19">
        <f t="shared" si="651"/>
        <v>2</v>
      </c>
      <c r="K3658" s="19" t="str">
        <f t="shared" si="651"/>
        <v/>
      </c>
      <c r="L3658" s="19" t="str">
        <f t="shared" si="651"/>
        <v/>
      </c>
      <c r="M3658" s="19" t="str">
        <f t="shared" si="651"/>
        <v/>
      </c>
      <c r="N3658" s="19" t="str">
        <f t="shared" si="657"/>
        <v/>
      </c>
      <c r="O3658" s="19" t="str">
        <f t="shared" si="652"/>
        <v/>
      </c>
      <c r="P3658" s="19" t="str">
        <f t="shared" si="652"/>
        <v/>
      </c>
      <c r="Q3658" s="19" t="str">
        <f t="shared" si="652"/>
        <v/>
      </c>
      <c r="R3658" s="19" t="str">
        <f t="shared" si="652"/>
        <v/>
      </c>
    </row>
    <row r="3659" spans="1:18" ht="20.25">
      <c r="A3659" s="18" t="s">
        <v>2707</v>
      </c>
      <c r="B3659" s="20">
        <v>3655</v>
      </c>
      <c r="C3659" s="35" t="s">
        <v>1665</v>
      </c>
      <c r="D3659" s="24" t="s">
        <v>12935</v>
      </c>
      <c r="E3659" s="27" t="s">
        <v>17736</v>
      </c>
      <c r="F3659" s="26" t="str">
        <f t="shared" si="653"/>
        <v>善丹</v>
      </c>
      <c r="G3659" s="26" t="str">
        <f t="shared" si="654"/>
        <v>從丹蒦聲周書曰惟其丹雘讀若隺</v>
      </c>
      <c r="H3659" s="26" t="str">
        <f t="shared" si="655"/>
        <v>烏郭</v>
      </c>
      <c r="I3659" s="41" t="str">
        <f t="shared" si="656"/>
        <v>4. 形声</v>
      </c>
      <c r="J3659" s="19" t="str">
        <f t="shared" si="651"/>
        <v/>
      </c>
      <c r="K3659" s="19">
        <f t="shared" si="651"/>
        <v>3</v>
      </c>
      <c r="L3659" s="19" t="str">
        <f t="shared" si="651"/>
        <v/>
      </c>
      <c r="M3659" s="19">
        <f t="shared" si="651"/>
        <v>4</v>
      </c>
      <c r="N3659" s="19" t="str">
        <f t="shared" si="657"/>
        <v/>
      </c>
      <c r="O3659" s="19">
        <f t="shared" si="652"/>
        <v>7</v>
      </c>
      <c r="P3659" s="19" t="str">
        <f t="shared" si="652"/>
        <v/>
      </c>
      <c r="Q3659" s="19" t="str">
        <f t="shared" si="652"/>
        <v/>
      </c>
      <c r="R3659" s="19">
        <f t="shared" si="652"/>
        <v>21</v>
      </c>
    </row>
    <row r="3660" spans="1:18" ht="20.25">
      <c r="A3660" s="18" t="s">
        <v>2708</v>
      </c>
      <c r="B3660" s="20">
        <v>3656</v>
      </c>
      <c r="C3660" s="35" t="s">
        <v>5703</v>
      </c>
      <c r="D3660" s="24" t="s">
        <v>12081</v>
      </c>
      <c r="E3660" s="27" t="s">
        <v>17737</v>
      </c>
      <c r="F3660" s="26" t="str">
        <f t="shared" si="653"/>
        <v>丹飾</v>
      </c>
      <c r="G3660" s="26" t="str">
        <f t="shared" si="654"/>
        <v>從丹從彡彡其畫也</v>
      </c>
      <c r="H3660" s="26" t="str">
        <f t="shared" si="655"/>
        <v>徒冬</v>
      </c>
      <c r="I3660" s="41" t="str">
        <f t="shared" si="656"/>
        <v>3. 会意</v>
      </c>
      <c r="J3660" s="19" t="str">
        <f t="shared" si="651"/>
        <v/>
      </c>
      <c r="K3660" s="19">
        <f t="shared" si="651"/>
        <v>3</v>
      </c>
      <c r="L3660" s="19" t="str">
        <f t="shared" si="651"/>
        <v/>
      </c>
      <c r="M3660" s="19">
        <f t="shared" si="651"/>
        <v>4</v>
      </c>
      <c r="N3660" s="19">
        <f t="shared" si="657"/>
        <v>6</v>
      </c>
      <c r="O3660" s="19" t="str">
        <f t="shared" si="652"/>
        <v/>
      </c>
      <c r="P3660" s="19" t="str">
        <f t="shared" si="652"/>
        <v/>
      </c>
      <c r="Q3660" s="19" t="str">
        <f t="shared" si="652"/>
        <v/>
      </c>
      <c r="R3660" s="19">
        <f t="shared" si="652"/>
        <v>14</v>
      </c>
    </row>
    <row r="3661" spans="1:18" ht="20.25">
      <c r="A3661" s="18" t="s">
        <v>2709</v>
      </c>
      <c r="B3661" s="20">
        <v>3657</v>
      </c>
      <c r="C3661" s="35" t="s">
        <v>2699</v>
      </c>
      <c r="D3661" s="24" t="s">
        <v>12936</v>
      </c>
      <c r="E3661" s="27" t="s">
        <v>17738</v>
      </c>
      <c r="F3661" s="26" t="str">
        <f t="shared" si="653"/>
        <v>東方色</v>
      </c>
      <c r="G3661" s="26" t="str">
        <f t="shared" si="654"/>
        <v>木生火從生丹丹青之信言必然</v>
      </c>
      <c r="H3661" s="26" t="str">
        <f t="shared" si="655"/>
        <v>倉經</v>
      </c>
      <c r="I3661" s="41" t="str">
        <f t="shared" si="656"/>
        <v/>
      </c>
      <c r="J3661" s="19" t="str">
        <f t="shared" si="651"/>
        <v/>
      </c>
      <c r="K3661" s="19">
        <f t="shared" si="651"/>
        <v>4</v>
      </c>
      <c r="L3661" s="19" t="str">
        <f t="shared" si="651"/>
        <v/>
      </c>
      <c r="M3661" s="19">
        <f t="shared" si="651"/>
        <v>8</v>
      </c>
      <c r="N3661" s="19">
        <f t="shared" si="657"/>
        <v>23</v>
      </c>
      <c r="O3661" s="19" t="str">
        <f t="shared" si="652"/>
        <v/>
      </c>
      <c r="P3661" s="19" t="str">
        <f t="shared" si="652"/>
        <v/>
      </c>
      <c r="Q3661" s="19">
        <f t="shared" si="652"/>
        <v>20</v>
      </c>
      <c r="R3661" s="19">
        <f t="shared" si="652"/>
        <v>27</v>
      </c>
    </row>
    <row r="3662" spans="1:18" ht="20.25">
      <c r="A3662" s="18" t="s">
        <v>2710</v>
      </c>
      <c r="B3662" s="20">
        <v>3658</v>
      </c>
      <c r="C3662" s="35" t="s">
        <v>2699</v>
      </c>
      <c r="D3662" s="24" t="s">
        <v>12936</v>
      </c>
      <c r="E3662" s="27" t="s">
        <v>11488</v>
      </c>
      <c r="F3662" s="26" t="str">
        <f t="shared" si="653"/>
        <v/>
      </c>
      <c r="G3662" s="26" t="str">
        <f t="shared" si="654"/>
        <v/>
      </c>
      <c r="H3662" s="26" t="str">
        <f t="shared" si="655"/>
        <v/>
      </c>
      <c r="I3662" s="41" t="str">
        <f t="shared" si="656"/>
        <v/>
      </c>
      <c r="J3662" s="19">
        <f t="shared" si="651"/>
        <v>1</v>
      </c>
      <c r="K3662" s="19" t="str">
        <f t="shared" si="651"/>
        <v/>
      </c>
      <c r="L3662" s="19" t="str">
        <f t="shared" si="651"/>
        <v/>
      </c>
      <c r="M3662" s="19" t="str">
        <f t="shared" si="651"/>
        <v/>
      </c>
      <c r="N3662" s="19" t="str">
        <f t="shared" si="657"/>
        <v/>
      </c>
      <c r="O3662" s="19" t="str">
        <f t="shared" si="652"/>
        <v/>
      </c>
      <c r="P3662" s="19" t="str">
        <f t="shared" si="652"/>
        <v/>
      </c>
      <c r="Q3662" s="19" t="str">
        <f t="shared" si="652"/>
        <v/>
      </c>
      <c r="R3662" s="19" t="str">
        <f t="shared" si="652"/>
        <v/>
      </c>
    </row>
    <row r="3663" spans="1:18" ht="20.25">
      <c r="A3663" s="18" t="s">
        <v>2711</v>
      </c>
      <c r="B3663" s="20">
        <v>3659</v>
      </c>
      <c r="C3663" s="35" t="s">
        <v>11067</v>
      </c>
      <c r="D3663" s="24" t="s">
        <v>12313</v>
      </c>
      <c r="E3663" s="27" t="s">
        <v>17739</v>
      </c>
      <c r="F3663" s="26" t="str">
        <f t="shared" si="653"/>
        <v>審</v>
      </c>
      <c r="G3663" s="26" t="str">
        <f t="shared" si="654"/>
        <v>從青爭聲徐鍇曰丹青明審也</v>
      </c>
      <c r="H3663" s="26" t="str">
        <f t="shared" si="655"/>
        <v>疾郢</v>
      </c>
      <c r="I3663" s="41" t="str">
        <f t="shared" si="656"/>
        <v>4. 形声</v>
      </c>
      <c r="J3663" s="19" t="str">
        <f t="shared" si="651"/>
        <v/>
      </c>
      <c r="K3663" s="19">
        <f t="shared" si="651"/>
        <v>2</v>
      </c>
      <c r="L3663" s="19" t="str">
        <f t="shared" si="651"/>
        <v/>
      </c>
      <c r="M3663" s="19">
        <f t="shared" si="651"/>
        <v>3</v>
      </c>
      <c r="N3663" s="19" t="str">
        <f t="shared" si="657"/>
        <v/>
      </c>
      <c r="O3663" s="19">
        <f t="shared" si="652"/>
        <v>6</v>
      </c>
      <c r="P3663" s="19" t="str">
        <f t="shared" si="652"/>
        <v/>
      </c>
      <c r="Q3663" s="19" t="str">
        <f t="shared" si="652"/>
        <v/>
      </c>
      <c r="R3663" s="19">
        <f t="shared" si="652"/>
        <v>17</v>
      </c>
    </row>
    <row r="3664" spans="1:18" ht="20.25">
      <c r="A3664" s="18" t="s">
        <v>2712</v>
      </c>
      <c r="B3664" s="20">
        <v>3660</v>
      </c>
      <c r="C3664" s="35" t="s">
        <v>11063</v>
      </c>
      <c r="D3664" s="24" t="s">
        <v>11630</v>
      </c>
      <c r="E3664" s="27" t="s">
        <v>17740</v>
      </c>
      <c r="F3664" s="26" t="str">
        <f t="shared" si="653"/>
        <v>八家一井象構韓形丶之象</v>
      </c>
      <c r="G3664" s="26" t="str">
        <f t="shared" si="654"/>
        <v>古者伯益初作丼</v>
      </c>
      <c r="H3664" s="26" t="str">
        <f t="shared" si="655"/>
        <v>子郢</v>
      </c>
      <c r="I3664" s="41" t="str">
        <f t="shared" si="656"/>
        <v/>
      </c>
      <c r="J3664" s="19" t="str">
        <f t="shared" si="651"/>
        <v/>
      </c>
      <c r="K3664" s="19">
        <f t="shared" si="651"/>
        <v>13</v>
      </c>
      <c r="L3664" s="19">
        <f t="shared" si="651"/>
        <v>5</v>
      </c>
      <c r="M3664" s="19">
        <f t="shared" si="651"/>
        <v>26</v>
      </c>
      <c r="N3664" s="19" t="str">
        <f t="shared" si="657"/>
        <v/>
      </c>
      <c r="O3664" s="19" t="str">
        <f t="shared" si="652"/>
        <v/>
      </c>
      <c r="P3664" s="19" t="str">
        <f t="shared" si="652"/>
        <v/>
      </c>
      <c r="Q3664" s="19">
        <f t="shared" si="652"/>
        <v>23</v>
      </c>
      <c r="R3664" s="19">
        <f t="shared" si="652"/>
        <v>30</v>
      </c>
    </row>
    <row r="3665" spans="1:18" ht="20.25">
      <c r="A3665" s="18" t="s">
        <v>2713</v>
      </c>
      <c r="B3665" s="20">
        <v>3661</v>
      </c>
      <c r="C3665" s="37" t="s">
        <v>24965</v>
      </c>
      <c r="D3665" s="24" t="s">
        <v>12937</v>
      </c>
      <c r="E3665" s="27" t="s">
        <v>17741</v>
      </c>
      <c r="F3665" s="26" t="str">
        <f t="shared" si="653"/>
        <v>深池</v>
      </c>
      <c r="G3665" s="26" t="str">
        <f t="shared" si="654"/>
        <v>從井瑩省聲</v>
      </c>
      <c r="H3665" s="26" t="str">
        <f t="shared" si="655"/>
        <v>烏迥</v>
      </c>
      <c r="I3665" s="41" t="str">
        <f t="shared" si="656"/>
        <v>4. 形声</v>
      </c>
      <c r="J3665" s="19" t="str">
        <f t="shared" ref="J3665:M3684" si="658">IFERROR(FIND(J$4,$E3665),"")</f>
        <v/>
      </c>
      <c r="K3665" s="19">
        <f t="shared" si="658"/>
        <v>3</v>
      </c>
      <c r="L3665" s="19" t="str">
        <f t="shared" si="658"/>
        <v/>
      </c>
      <c r="M3665" s="19">
        <f t="shared" si="658"/>
        <v>4</v>
      </c>
      <c r="N3665" s="19" t="str">
        <f t="shared" si="657"/>
        <v/>
      </c>
      <c r="O3665" s="19">
        <f t="shared" ref="O3665:R3684" si="659">IFERROR(FIND(O$4,$E3665),"")</f>
        <v>8</v>
      </c>
      <c r="P3665" s="19" t="str">
        <f t="shared" si="659"/>
        <v/>
      </c>
      <c r="Q3665" s="19" t="str">
        <f t="shared" si="659"/>
        <v/>
      </c>
      <c r="R3665" s="19">
        <f t="shared" si="659"/>
        <v>11</v>
      </c>
    </row>
    <row r="3666" spans="1:18" ht="20.25">
      <c r="A3666" s="18" t="s">
        <v>2714</v>
      </c>
      <c r="B3666" s="20">
        <v>3662</v>
      </c>
      <c r="C3666" s="35" t="s">
        <v>7546</v>
      </c>
      <c r="D3666" s="24" t="s">
        <v>11630</v>
      </c>
      <c r="E3666" s="27" t="s">
        <v>17742</v>
      </c>
      <c r="F3666" s="26" t="str">
        <f t="shared" si="653"/>
        <v>陷</v>
      </c>
      <c r="G3666" s="26" t="str">
        <f t="shared" si="654"/>
        <v>從阜從井井亦聲</v>
      </c>
      <c r="H3666" s="26" t="str">
        <f t="shared" si="655"/>
        <v>疾正</v>
      </c>
      <c r="I3666" s="41" t="str">
        <f t="shared" si="656"/>
        <v>4. 形声</v>
      </c>
      <c r="J3666" s="19" t="str">
        <f t="shared" si="658"/>
        <v/>
      </c>
      <c r="K3666" s="19">
        <f t="shared" si="658"/>
        <v>2</v>
      </c>
      <c r="L3666" s="19" t="str">
        <f t="shared" si="658"/>
        <v/>
      </c>
      <c r="M3666" s="19">
        <f t="shared" si="658"/>
        <v>3</v>
      </c>
      <c r="N3666" s="19">
        <f t="shared" si="657"/>
        <v>5</v>
      </c>
      <c r="O3666" s="19">
        <f t="shared" si="659"/>
        <v>9</v>
      </c>
      <c r="P3666" s="19" t="str">
        <f t="shared" si="659"/>
        <v/>
      </c>
      <c r="Q3666" s="19" t="str">
        <f t="shared" si="659"/>
        <v/>
      </c>
      <c r="R3666" s="19">
        <f t="shared" si="659"/>
        <v>12</v>
      </c>
    </row>
    <row r="3667" spans="1:18" ht="20.25">
      <c r="A3667" s="18" t="s">
        <v>2715</v>
      </c>
      <c r="B3667" s="20">
        <v>3663</v>
      </c>
      <c r="C3667" s="35" t="s">
        <v>7546</v>
      </c>
      <c r="D3667" s="24" t="s">
        <v>11630</v>
      </c>
      <c r="E3667" s="27" t="s">
        <v>17743</v>
      </c>
      <c r="F3667" s="26" t="str">
        <f t="shared" si="653"/>
        <v/>
      </c>
      <c r="G3667" s="26" t="str">
        <f t="shared" si="654"/>
        <v/>
      </c>
      <c r="H3667" s="26" t="str">
        <f t="shared" si="655"/>
        <v/>
      </c>
      <c r="I3667" s="41" t="str">
        <f t="shared" si="656"/>
        <v/>
      </c>
      <c r="J3667" s="19" t="str">
        <f t="shared" si="658"/>
        <v/>
      </c>
      <c r="K3667" s="19" t="str">
        <f t="shared" si="658"/>
        <v/>
      </c>
      <c r="L3667" s="19" t="str">
        <f t="shared" si="658"/>
        <v/>
      </c>
      <c r="M3667" s="19">
        <f t="shared" si="658"/>
        <v>3</v>
      </c>
      <c r="N3667" s="19" t="str">
        <f t="shared" si="657"/>
        <v/>
      </c>
      <c r="O3667" s="19" t="str">
        <f t="shared" si="659"/>
        <v/>
      </c>
      <c r="P3667" s="19" t="str">
        <f t="shared" si="659"/>
        <v/>
      </c>
      <c r="Q3667" s="19" t="str">
        <f t="shared" si="659"/>
        <v/>
      </c>
      <c r="R3667" s="19" t="str">
        <f t="shared" si="659"/>
        <v/>
      </c>
    </row>
    <row r="3668" spans="1:18" ht="20.25">
      <c r="A3668" s="18" t="s">
        <v>2716</v>
      </c>
      <c r="B3668" s="20">
        <v>3664</v>
      </c>
      <c r="C3668" s="35" t="s">
        <v>7546</v>
      </c>
      <c r="D3668" s="24" t="s">
        <v>11630</v>
      </c>
      <c r="E3668" s="27" t="s">
        <v>17744</v>
      </c>
      <c r="F3668" s="26" t="str">
        <f t="shared" si="653"/>
        <v/>
      </c>
      <c r="G3668" s="26" t="str">
        <f t="shared" si="654"/>
        <v/>
      </c>
      <c r="H3668" s="26" t="str">
        <f t="shared" si="655"/>
        <v/>
      </c>
      <c r="I3668" s="41" t="str">
        <f t="shared" si="656"/>
        <v/>
      </c>
      <c r="J3668" s="19">
        <f t="shared" si="658"/>
        <v>1</v>
      </c>
      <c r="K3668" s="19" t="str">
        <f t="shared" si="658"/>
        <v/>
      </c>
      <c r="L3668" s="19" t="str">
        <f t="shared" si="658"/>
        <v/>
      </c>
      <c r="M3668" s="19">
        <f t="shared" si="658"/>
        <v>4</v>
      </c>
      <c r="N3668" s="19" t="str">
        <f t="shared" si="657"/>
        <v/>
      </c>
      <c r="O3668" s="19" t="str">
        <f t="shared" si="659"/>
        <v/>
      </c>
      <c r="P3668" s="19" t="str">
        <f t="shared" si="659"/>
        <v/>
      </c>
      <c r="Q3668" s="19" t="str">
        <f t="shared" si="659"/>
        <v/>
      </c>
      <c r="R3668" s="19" t="str">
        <f t="shared" si="659"/>
        <v/>
      </c>
    </row>
    <row r="3669" spans="1:18" ht="20.25">
      <c r="A3669" s="18" t="s">
        <v>2717</v>
      </c>
      <c r="B3669" s="20">
        <v>3665</v>
      </c>
      <c r="C3669" s="35" t="s">
        <v>9062</v>
      </c>
      <c r="D3669" s="24" t="s">
        <v>12837</v>
      </c>
      <c r="E3669" s="27" t="s">
        <v>17745</v>
      </c>
      <c r="F3669" s="26" t="str">
        <f t="shared" si="653"/>
        <v>罰辠</v>
      </c>
      <c r="G3669" s="26" t="str">
        <f t="shared" si="654"/>
        <v>從井從刀易曰井法也井亦聲</v>
      </c>
      <c r="H3669" s="26" t="str">
        <f t="shared" si="655"/>
        <v>户經</v>
      </c>
      <c r="I3669" s="41" t="str">
        <f t="shared" si="656"/>
        <v>4. 形声</v>
      </c>
      <c r="J3669" s="19" t="str">
        <f t="shared" si="658"/>
        <v/>
      </c>
      <c r="K3669" s="19">
        <f t="shared" si="658"/>
        <v>3</v>
      </c>
      <c r="L3669" s="19" t="str">
        <f t="shared" si="658"/>
        <v/>
      </c>
      <c r="M3669" s="19">
        <f t="shared" si="658"/>
        <v>4</v>
      </c>
      <c r="N3669" s="19">
        <f t="shared" si="657"/>
        <v>6</v>
      </c>
      <c r="O3669" s="19">
        <f t="shared" si="659"/>
        <v>15</v>
      </c>
      <c r="P3669" s="19" t="str">
        <f t="shared" si="659"/>
        <v/>
      </c>
      <c r="Q3669" s="19" t="str">
        <f t="shared" si="659"/>
        <v/>
      </c>
      <c r="R3669" s="19">
        <f t="shared" si="659"/>
        <v>18</v>
      </c>
    </row>
    <row r="3670" spans="1:18" ht="20.25">
      <c r="A3670" s="18" t="s">
        <v>2718</v>
      </c>
      <c r="B3670" s="20">
        <v>3666</v>
      </c>
      <c r="C3670" s="35" t="s">
        <v>25776</v>
      </c>
      <c r="D3670" s="24" t="s">
        <v>12938</v>
      </c>
      <c r="E3670" s="27" t="s">
        <v>17746</v>
      </c>
      <c r="F3670" s="26" t="str">
        <f t="shared" si="653"/>
        <v>造法刱業</v>
      </c>
      <c r="G3670" s="26" t="str">
        <f t="shared" si="654"/>
        <v>從丼刅聲讀若創</v>
      </c>
      <c r="H3670" s="26" t="str">
        <f t="shared" si="655"/>
        <v>初亮</v>
      </c>
      <c r="I3670" s="41" t="str">
        <f t="shared" si="656"/>
        <v>4. 形声</v>
      </c>
      <c r="J3670" s="19" t="str">
        <f t="shared" si="658"/>
        <v/>
      </c>
      <c r="K3670" s="19">
        <f t="shared" si="658"/>
        <v>5</v>
      </c>
      <c r="L3670" s="19" t="str">
        <f t="shared" si="658"/>
        <v/>
      </c>
      <c r="M3670" s="19">
        <f t="shared" si="658"/>
        <v>6</v>
      </c>
      <c r="N3670" s="19" t="str">
        <f t="shared" si="657"/>
        <v/>
      </c>
      <c r="O3670" s="19">
        <f t="shared" si="659"/>
        <v>9</v>
      </c>
      <c r="P3670" s="19" t="str">
        <f t="shared" si="659"/>
        <v/>
      </c>
      <c r="Q3670" s="19" t="str">
        <f t="shared" si="659"/>
        <v/>
      </c>
      <c r="R3670" s="19">
        <f t="shared" si="659"/>
        <v>15</v>
      </c>
    </row>
    <row r="3671" spans="1:18" ht="20.25">
      <c r="A3671" s="18" t="s">
        <v>2719</v>
      </c>
      <c r="B3671" s="20">
        <v>3667</v>
      </c>
      <c r="C3671" s="35" t="s">
        <v>3814</v>
      </c>
      <c r="D3671" s="24" t="s">
        <v>12939</v>
      </c>
      <c r="E3671" s="27" t="s">
        <v>17747</v>
      </c>
      <c r="F3671" s="26" t="str">
        <f t="shared" si="653"/>
        <v>穀之馨香</v>
      </c>
      <c r="G3671" s="26" t="str">
        <f t="shared" si="654"/>
        <v>象嘉穀在裹中之形匕所以扱之或說皀一粒也</v>
      </c>
      <c r="H3671" s="26" t="str">
        <f t="shared" si="655"/>
        <v>皮及</v>
      </c>
      <c r="I3671" s="41" t="str">
        <f t="shared" si="656"/>
        <v/>
      </c>
      <c r="J3671" s="19" t="str">
        <f t="shared" si="658"/>
        <v/>
      </c>
      <c r="K3671" s="19">
        <f t="shared" si="658"/>
        <v>5</v>
      </c>
      <c r="L3671" s="19">
        <f t="shared" si="658"/>
        <v>6</v>
      </c>
      <c r="M3671" s="19">
        <f t="shared" si="658"/>
        <v>30</v>
      </c>
      <c r="N3671" s="19" t="str">
        <f t="shared" si="657"/>
        <v/>
      </c>
      <c r="O3671" s="19" t="str">
        <f t="shared" si="659"/>
        <v/>
      </c>
      <c r="P3671" s="19" t="str">
        <f t="shared" si="659"/>
        <v/>
      </c>
      <c r="Q3671" s="19">
        <f t="shared" si="659"/>
        <v>27</v>
      </c>
      <c r="R3671" s="19">
        <f t="shared" si="659"/>
        <v>38</v>
      </c>
    </row>
    <row r="3672" spans="1:18" ht="20.25">
      <c r="A3672" s="18" t="s">
        <v>2720</v>
      </c>
      <c r="B3672" s="20">
        <v>3668</v>
      </c>
      <c r="C3672" s="35" t="s">
        <v>2355</v>
      </c>
      <c r="D3672" s="24" t="s">
        <v>12102</v>
      </c>
      <c r="E3672" s="27" t="s">
        <v>17748</v>
      </c>
      <c r="F3672" s="26" t="str">
        <f t="shared" si="653"/>
        <v>即食</v>
      </c>
      <c r="G3672" s="26" t="str">
        <f t="shared" si="654"/>
        <v>從皀卪聲徐鍇曰即就也</v>
      </c>
      <c r="H3672" s="26" t="str">
        <f t="shared" si="655"/>
        <v>子力</v>
      </c>
      <c r="I3672" s="41" t="str">
        <f t="shared" si="656"/>
        <v>4. 形声</v>
      </c>
      <c r="J3672" s="19" t="str">
        <f t="shared" si="658"/>
        <v/>
      </c>
      <c r="K3672" s="19">
        <f t="shared" si="658"/>
        <v>3</v>
      </c>
      <c r="L3672" s="19" t="str">
        <f t="shared" si="658"/>
        <v/>
      </c>
      <c r="M3672" s="19">
        <f t="shared" si="658"/>
        <v>4</v>
      </c>
      <c r="N3672" s="19" t="str">
        <f t="shared" si="657"/>
        <v/>
      </c>
      <c r="O3672" s="19">
        <f t="shared" si="659"/>
        <v>7</v>
      </c>
      <c r="P3672" s="19" t="str">
        <f t="shared" si="659"/>
        <v/>
      </c>
      <c r="Q3672" s="19" t="str">
        <f t="shared" si="659"/>
        <v/>
      </c>
      <c r="R3672" s="19">
        <f t="shared" si="659"/>
        <v>16</v>
      </c>
    </row>
    <row r="3673" spans="1:18" ht="20.25">
      <c r="A3673" s="18" t="s">
        <v>2721</v>
      </c>
      <c r="B3673" s="20">
        <v>3669</v>
      </c>
      <c r="C3673" s="35" t="s">
        <v>2867</v>
      </c>
      <c r="D3673" s="24" t="s">
        <v>11582</v>
      </c>
      <c r="E3673" s="27" t="s">
        <v>17749</v>
      </c>
      <c r="F3673" s="26" t="str">
        <f t="shared" si="653"/>
        <v>小食</v>
      </c>
      <c r="G3673" s="26" t="str">
        <f t="shared" si="654"/>
        <v>從皀旡聲論語曰不使勝食旣</v>
      </c>
      <c r="H3673" s="26" t="str">
        <f t="shared" si="655"/>
        <v>居未</v>
      </c>
      <c r="I3673" s="41" t="str">
        <f t="shared" si="656"/>
        <v>4. 形声</v>
      </c>
      <c r="J3673" s="19" t="str">
        <f t="shared" si="658"/>
        <v/>
      </c>
      <c r="K3673" s="19">
        <f t="shared" si="658"/>
        <v>3</v>
      </c>
      <c r="L3673" s="19" t="str">
        <f t="shared" si="658"/>
        <v/>
      </c>
      <c r="M3673" s="19">
        <f t="shared" si="658"/>
        <v>4</v>
      </c>
      <c r="N3673" s="19" t="str">
        <f t="shared" si="657"/>
        <v/>
      </c>
      <c r="O3673" s="19">
        <f t="shared" si="659"/>
        <v>7</v>
      </c>
      <c r="P3673" s="19" t="str">
        <f t="shared" si="659"/>
        <v/>
      </c>
      <c r="Q3673" s="19" t="str">
        <f t="shared" si="659"/>
        <v/>
      </c>
      <c r="R3673" s="19">
        <f t="shared" si="659"/>
        <v>18</v>
      </c>
    </row>
    <row r="3674" spans="1:18" ht="20.25">
      <c r="A3674" s="18" t="s">
        <v>2722</v>
      </c>
      <c r="B3674" s="20">
        <v>3670</v>
      </c>
      <c r="C3674" s="35" t="s">
        <v>25777</v>
      </c>
      <c r="D3674" s="24" t="s">
        <v>11563</v>
      </c>
      <c r="E3674" s="27" t="s">
        <v>17750</v>
      </c>
      <c r="F3674" s="26" t="str">
        <f t="shared" si="653"/>
        <v/>
      </c>
      <c r="G3674" s="26" t="str">
        <f t="shared" si="654"/>
        <v/>
      </c>
      <c r="H3674" s="26" t="str">
        <f t="shared" si="655"/>
        <v>施隻</v>
      </c>
      <c r="I3674" s="41" t="str">
        <f t="shared" si="656"/>
        <v>4. 形声</v>
      </c>
      <c r="J3674" s="19" t="str">
        <f t="shared" si="658"/>
        <v/>
      </c>
      <c r="K3674" s="19" t="str">
        <f t="shared" si="658"/>
        <v/>
      </c>
      <c r="L3674" s="19" t="str">
        <f t="shared" si="658"/>
        <v/>
      </c>
      <c r="M3674" s="19">
        <f t="shared" si="658"/>
        <v>8</v>
      </c>
      <c r="N3674" s="19" t="str">
        <f t="shared" si="657"/>
        <v/>
      </c>
      <c r="O3674" s="19">
        <f t="shared" si="659"/>
        <v>11</v>
      </c>
      <c r="P3674" s="19" t="str">
        <f t="shared" si="659"/>
        <v/>
      </c>
      <c r="Q3674" s="19" t="str">
        <f t="shared" si="659"/>
        <v/>
      </c>
      <c r="R3674" s="19">
        <f t="shared" si="659"/>
        <v>17</v>
      </c>
    </row>
    <row r="3675" spans="1:18" ht="20.25">
      <c r="A3675" s="18" t="s">
        <v>2723</v>
      </c>
      <c r="B3675" s="20">
        <v>3671</v>
      </c>
      <c r="C3675" s="35" t="s">
        <v>7673</v>
      </c>
      <c r="D3675" s="24" t="s">
        <v>11940</v>
      </c>
      <c r="E3675" s="27" t="s">
        <v>17751</v>
      </c>
      <c r="F3675" s="26" t="str">
        <f t="shared" si="653"/>
        <v>以秬釀鬱艸芬芳攸服以降神</v>
      </c>
      <c r="G3675" s="26" t="str">
        <f t="shared" si="654"/>
        <v>從凵凵器也中象米匕所以扱之易曰不喪匕鬯</v>
      </c>
      <c r="H3675" s="26" t="str">
        <f t="shared" si="655"/>
        <v/>
      </c>
      <c r="I3675" s="41" t="str">
        <f t="shared" si="656"/>
        <v/>
      </c>
      <c r="J3675" s="19" t="str">
        <f t="shared" si="658"/>
        <v/>
      </c>
      <c r="K3675" s="19">
        <f t="shared" si="658"/>
        <v>13</v>
      </c>
      <c r="L3675" s="19">
        <f t="shared" si="658"/>
        <v>20</v>
      </c>
      <c r="M3675" s="19">
        <f t="shared" si="658"/>
        <v>14</v>
      </c>
      <c r="N3675" s="19">
        <f t="shared" si="657"/>
        <v>38</v>
      </c>
      <c r="O3675" s="19" t="str">
        <f t="shared" si="659"/>
        <v/>
      </c>
      <c r="P3675" s="19" t="str">
        <f t="shared" si="659"/>
        <v/>
      </c>
      <c r="Q3675" s="19">
        <f t="shared" si="659"/>
        <v>35</v>
      </c>
      <c r="R3675" s="19" t="str">
        <f t="shared" si="659"/>
        <v/>
      </c>
    </row>
    <row r="3676" spans="1:18" ht="20.25">
      <c r="A3676" s="18" t="s">
        <v>2724</v>
      </c>
      <c r="B3676" s="20">
        <v>3672</v>
      </c>
      <c r="C3676" s="35"/>
      <c r="D3676" s="24" t="s">
        <v>11605</v>
      </c>
      <c r="E3676" s="27" t="s">
        <v>17752</v>
      </c>
      <c r="F3676" s="26" t="str">
        <f t="shared" si="653"/>
        <v>芳艸</v>
      </c>
      <c r="G3676" s="26" t="str">
        <f t="shared" si="654"/>
        <v>十葉為貫百卉貫築以煮之為鬱從冂缶鬯彡其飾也一曰鬱鬯百艸之逺方鬱人所貢芳草合釀之以降神鬱今鬱林郡也</v>
      </c>
      <c r="H3676" s="26" t="str">
        <f t="shared" si="655"/>
        <v>迂勿</v>
      </c>
      <c r="I3676" s="41" t="str">
        <f t="shared" si="656"/>
        <v/>
      </c>
      <c r="J3676" s="19" t="str">
        <f t="shared" si="658"/>
        <v/>
      </c>
      <c r="K3676" s="19">
        <f t="shared" si="658"/>
        <v>3</v>
      </c>
      <c r="L3676" s="19" t="str">
        <f t="shared" si="658"/>
        <v/>
      </c>
      <c r="M3676" s="19">
        <f t="shared" si="658"/>
        <v>17</v>
      </c>
      <c r="N3676" s="19" t="str">
        <f t="shared" si="657"/>
        <v/>
      </c>
      <c r="O3676" s="19" t="str">
        <f t="shared" si="659"/>
        <v/>
      </c>
      <c r="P3676" s="19" t="str">
        <f t="shared" si="659"/>
        <v/>
      </c>
      <c r="Q3676" s="19" t="str">
        <f t="shared" si="659"/>
        <v/>
      </c>
      <c r="R3676" s="19">
        <f t="shared" si="659"/>
        <v>56</v>
      </c>
    </row>
    <row r="3677" spans="1:18" ht="20.25">
      <c r="A3677" s="18" t="s">
        <v>2725</v>
      </c>
      <c r="B3677" s="20">
        <v>3673</v>
      </c>
      <c r="C3677" s="35" t="s">
        <v>11133</v>
      </c>
      <c r="D3677" s="24" t="s">
        <v>11665</v>
      </c>
      <c r="E3677" s="27" t="s">
        <v>11489</v>
      </c>
      <c r="F3677" s="26" t="str">
        <f t="shared" si="653"/>
        <v>禮器</v>
      </c>
      <c r="G3677" s="26" t="str">
        <f t="shared" si="654"/>
        <v>象□之形中有鬯酒又持之也所以飲器象□者取其鳴節節足足也</v>
      </c>
      <c r="H3677" s="26" t="str">
        <f t="shared" si="655"/>
        <v>即略</v>
      </c>
      <c r="I3677" s="41" t="str">
        <f t="shared" si="656"/>
        <v/>
      </c>
      <c r="J3677" s="19" t="str">
        <f t="shared" si="658"/>
        <v/>
      </c>
      <c r="K3677" s="19">
        <f t="shared" si="658"/>
        <v>3</v>
      </c>
      <c r="L3677" s="19">
        <f t="shared" si="658"/>
        <v>4</v>
      </c>
      <c r="M3677" s="19" t="str">
        <f t="shared" si="658"/>
        <v/>
      </c>
      <c r="N3677" s="19" t="str">
        <f t="shared" si="657"/>
        <v/>
      </c>
      <c r="O3677" s="19" t="str">
        <f t="shared" si="659"/>
        <v/>
      </c>
      <c r="P3677" s="19" t="str">
        <f t="shared" si="659"/>
        <v/>
      </c>
      <c r="Q3677" s="19" t="str">
        <f t="shared" si="659"/>
        <v/>
      </c>
      <c r="R3677" s="19">
        <f t="shared" si="659"/>
        <v>33</v>
      </c>
    </row>
    <row r="3678" spans="1:18" ht="20.25">
      <c r="A3678" s="18" t="s">
        <v>2726</v>
      </c>
      <c r="B3678" s="20">
        <v>3674</v>
      </c>
      <c r="C3678" s="35" t="s">
        <v>11133</v>
      </c>
      <c r="D3678" s="24" t="s">
        <v>11665</v>
      </c>
      <c r="E3678" s="27" t="s">
        <v>11543</v>
      </c>
      <c r="F3678" s="26" t="str">
        <f t="shared" si="653"/>
        <v/>
      </c>
      <c r="G3678" s="26" t="str">
        <f t="shared" si="654"/>
        <v/>
      </c>
      <c r="H3678" s="26" t="str">
        <f t="shared" si="655"/>
        <v/>
      </c>
      <c r="I3678" s="41" t="str">
        <f t="shared" si="656"/>
        <v/>
      </c>
      <c r="J3678" s="19">
        <f t="shared" si="658"/>
        <v>1</v>
      </c>
      <c r="K3678" s="19" t="str">
        <f t="shared" si="658"/>
        <v/>
      </c>
      <c r="L3678" s="19">
        <f t="shared" si="658"/>
        <v>4</v>
      </c>
      <c r="M3678" s="19" t="str">
        <f t="shared" si="658"/>
        <v/>
      </c>
      <c r="N3678" s="19" t="str">
        <f t="shared" si="657"/>
        <v/>
      </c>
      <c r="O3678" s="19" t="str">
        <f t="shared" si="659"/>
        <v/>
      </c>
      <c r="P3678" s="19" t="str">
        <f t="shared" si="659"/>
        <v/>
      </c>
      <c r="Q3678" s="19" t="str">
        <f t="shared" si="659"/>
        <v/>
      </c>
      <c r="R3678" s="19" t="str">
        <f t="shared" si="659"/>
        <v/>
      </c>
    </row>
    <row r="3679" spans="1:18" ht="20.25">
      <c r="A3679" s="18" t="s">
        <v>2727</v>
      </c>
      <c r="B3679" s="20">
        <v>3675</v>
      </c>
      <c r="C3679" s="35"/>
      <c r="D3679" s="24" t="s">
        <v>12002</v>
      </c>
      <c r="E3679" s="27" t="s">
        <v>17753</v>
      </c>
      <c r="F3679" s="26" t="str">
        <f t="shared" si="653"/>
        <v>黒黍</v>
      </c>
      <c r="G3679" s="26" t="str">
        <f t="shared" si="654"/>
        <v>一稃二米以釀也從鬯矩聲</v>
      </c>
      <c r="H3679" s="26" t="str">
        <f t="shared" si="655"/>
        <v>其吕</v>
      </c>
      <c r="I3679" s="41" t="str">
        <f t="shared" si="656"/>
        <v>4. 形声</v>
      </c>
      <c r="J3679" s="19" t="str">
        <f t="shared" si="658"/>
        <v/>
      </c>
      <c r="K3679" s="19">
        <f t="shared" si="658"/>
        <v>3</v>
      </c>
      <c r="L3679" s="19" t="str">
        <f t="shared" si="658"/>
        <v/>
      </c>
      <c r="M3679" s="19">
        <f t="shared" si="658"/>
        <v>11</v>
      </c>
      <c r="N3679" s="19" t="str">
        <f t="shared" si="657"/>
        <v/>
      </c>
      <c r="O3679" s="19">
        <f t="shared" si="659"/>
        <v>14</v>
      </c>
      <c r="P3679" s="19" t="str">
        <f t="shared" si="659"/>
        <v/>
      </c>
      <c r="Q3679" s="19" t="str">
        <f t="shared" si="659"/>
        <v/>
      </c>
      <c r="R3679" s="19">
        <f t="shared" si="659"/>
        <v>17</v>
      </c>
    </row>
    <row r="3680" spans="1:18" ht="20.25">
      <c r="A3680" s="18" t="s">
        <v>2728</v>
      </c>
      <c r="B3680" s="20">
        <v>3676</v>
      </c>
      <c r="C3680" s="35"/>
      <c r="D3680" s="24" t="s">
        <v>12002</v>
      </c>
      <c r="E3680" s="27" t="s">
        <v>17754</v>
      </c>
      <c r="F3680" s="26" t="str">
        <f t="shared" si="653"/>
        <v/>
      </c>
      <c r="G3680" s="26" t="str">
        <f t="shared" si="654"/>
        <v/>
      </c>
      <c r="H3680" s="26" t="str">
        <f t="shared" si="655"/>
        <v/>
      </c>
      <c r="I3680" s="41" t="str">
        <f t="shared" si="656"/>
        <v/>
      </c>
      <c r="J3680" s="19" t="str">
        <f t="shared" si="658"/>
        <v/>
      </c>
      <c r="K3680" s="19" t="str">
        <f t="shared" si="658"/>
        <v/>
      </c>
      <c r="L3680" s="19" t="str">
        <f t="shared" si="658"/>
        <v/>
      </c>
      <c r="M3680" s="19">
        <f t="shared" si="658"/>
        <v>3</v>
      </c>
      <c r="N3680" s="19" t="str">
        <f t="shared" si="657"/>
        <v/>
      </c>
      <c r="O3680" s="19" t="str">
        <f t="shared" si="659"/>
        <v/>
      </c>
      <c r="P3680" s="19" t="str">
        <f t="shared" si="659"/>
        <v/>
      </c>
      <c r="Q3680" s="19" t="str">
        <f t="shared" si="659"/>
        <v/>
      </c>
      <c r="R3680" s="19" t="str">
        <f t="shared" si="659"/>
        <v/>
      </c>
    </row>
    <row r="3681" spans="1:18" ht="20.25">
      <c r="A3681" s="18" t="s">
        <v>2729</v>
      </c>
      <c r="B3681" s="20">
        <v>3677</v>
      </c>
      <c r="C3681" s="35"/>
      <c r="D3681" s="24" t="s">
        <v>11770</v>
      </c>
      <c r="E3681" s="27" t="s">
        <v>17755</v>
      </c>
      <c r="F3681" s="26" t="str">
        <f t="shared" si="653"/>
        <v>列</v>
      </c>
      <c r="G3681" s="26" t="str">
        <f t="shared" si="654"/>
        <v>從鬯吏聲讀若迅</v>
      </c>
      <c r="H3681" s="26" t="str">
        <f t="shared" si="655"/>
        <v>疏吏</v>
      </c>
      <c r="I3681" s="41" t="str">
        <f t="shared" si="656"/>
        <v>4. 形声</v>
      </c>
      <c r="J3681" s="19" t="str">
        <f t="shared" si="658"/>
        <v/>
      </c>
      <c r="K3681" s="19">
        <f t="shared" si="658"/>
        <v>2</v>
      </c>
      <c r="L3681" s="19" t="str">
        <f t="shared" si="658"/>
        <v/>
      </c>
      <c r="M3681" s="19">
        <f t="shared" si="658"/>
        <v>3</v>
      </c>
      <c r="N3681" s="19" t="str">
        <f t="shared" si="657"/>
        <v/>
      </c>
      <c r="O3681" s="19">
        <f t="shared" si="659"/>
        <v>6</v>
      </c>
      <c r="P3681" s="19" t="str">
        <f t="shared" si="659"/>
        <v/>
      </c>
      <c r="Q3681" s="19" t="str">
        <f t="shared" si="659"/>
        <v/>
      </c>
      <c r="R3681" s="19">
        <f t="shared" si="659"/>
        <v>12</v>
      </c>
    </row>
    <row r="3682" spans="1:18" ht="20.25">
      <c r="A3682" s="18" t="s">
        <v>2730</v>
      </c>
      <c r="B3682" s="20">
        <v>3678</v>
      </c>
      <c r="C3682" s="35" t="s">
        <v>9783</v>
      </c>
      <c r="D3682" s="24" t="s">
        <v>11591</v>
      </c>
      <c r="E3682" s="27" t="s">
        <v>17756</v>
      </c>
      <c r="F3682" s="26" t="str">
        <f t="shared" si="653"/>
        <v>一米</v>
      </c>
      <c r="G3682" s="26" t="str">
        <f t="shared" si="654"/>
        <v>從皀亼聲或說亼皀也</v>
      </c>
      <c r="H3682" s="26" t="str">
        <f t="shared" si="655"/>
        <v>乗力</v>
      </c>
      <c r="I3682" s="41" t="str">
        <f t="shared" si="656"/>
        <v>4. 形声</v>
      </c>
      <c r="J3682" s="19" t="str">
        <f t="shared" si="658"/>
        <v/>
      </c>
      <c r="K3682" s="19">
        <f t="shared" si="658"/>
        <v>3</v>
      </c>
      <c r="L3682" s="19" t="str">
        <f t="shared" si="658"/>
        <v/>
      </c>
      <c r="M3682" s="19">
        <f t="shared" si="658"/>
        <v>4</v>
      </c>
      <c r="N3682" s="19">
        <f t="shared" si="657"/>
        <v>18</v>
      </c>
      <c r="O3682" s="19">
        <f t="shared" si="659"/>
        <v>7</v>
      </c>
      <c r="P3682" s="19" t="str">
        <f t="shared" si="659"/>
        <v/>
      </c>
      <c r="Q3682" s="19">
        <f t="shared" si="659"/>
        <v>15</v>
      </c>
      <c r="R3682" s="19">
        <f t="shared" si="659"/>
        <v>22</v>
      </c>
    </row>
    <row r="3683" spans="1:18" ht="20.25">
      <c r="A3683" s="18" t="s">
        <v>2731</v>
      </c>
      <c r="B3683" s="20">
        <v>3679</v>
      </c>
      <c r="C3683" s="35"/>
      <c r="D3683" s="24" t="s">
        <v>11743</v>
      </c>
      <c r="E3683" s="27" t="s">
        <v>17757</v>
      </c>
      <c r="F3683" s="26" t="str">
        <f t="shared" si="653"/>
        <v>滫飯</v>
      </c>
      <c r="G3683" s="26" t="str">
        <f t="shared" si="654"/>
        <v>從食□聲臣鉉等曰□音忽非聲疑奔字之誤</v>
      </c>
      <c r="H3683" s="26" t="str">
        <f t="shared" si="655"/>
        <v>府文</v>
      </c>
      <c r="I3683" s="41" t="str">
        <f t="shared" si="656"/>
        <v>4. 形声</v>
      </c>
      <c r="J3683" s="19" t="str">
        <f t="shared" si="658"/>
        <v/>
      </c>
      <c r="K3683" s="19">
        <f t="shared" si="658"/>
        <v>3</v>
      </c>
      <c r="L3683" s="19" t="str">
        <f t="shared" si="658"/>
        <v/>
      </c>
      <c r="M3683" s="19">
        <f t="shared" si="658"/>
        <v>4</v>
      </c>
      <c r="N3683" s="19" t="str">
        <f t="shared" si="657"/>
        <v/>
      </c>
      <c r="O3683" s="19">
        <f t="shared" si="659"/>
        <v>7</v>
      </c>
      <c r="P3683" s="19" t="str">
        <f t="shared" si="659"/>
        <v/>
      </c>
      <c r="Q3683" s="19" t="str">
        <f t="shared" si="659"/>
        <v/>
      </c>
      <c r="R3683" s="19">
        <f t="shared" si="659"/>
        <v>24</v>
      </c>
    </row>
    <row r="3684" spans="1:18" ht="20.25">
      <c r="A3684" s="18" t="s">
        <v>2732</v>
      </c>
      <c r="B3684" s="20">
        <v>3680</v>
      </c>
      <c r="C3684" s="35"/>
      <c r="D3684" s="24" t="s">
        <v>11743</v>
      </c>
      <c r="E3684" s="27" t="s">
        <v>11490</v>
      </c>
      <c r="F3684" s="26" t="str">
        <f t="shared" si="653"/>
        <v/>
      </c>
      <c r="G3684" s="26" t="str">
        <f t="shared" si="654"/>
        <v/>
      </c>
      <c r="H3684" s="26" t="str">
        <f t="shared" si="655"/>
        <v/>
      </c>
      <c r="I3684" s="41" t="str">
        <f t="shared" si="656"/>
        <v/>
      </c>
      <c r="J3684" s="19" t="str">
        <f t="shared" si="658"/>
        <v/>
      </c>
      <c r="K3684" s="19" t="str">
        <f t="shared" si="658"/>
        <v/>
      </c>
      <c r="L3684" s="19" t="str">
        <f t="shared" si="658"/>
        <v/>
      </c>
      <c r="M3684" s="19" t="str">
        <f t="shared" si="658"/>
        <v/>
      </c>
      <c r="N3684" s="19" t="str">
        <f t="shared" si="657"/>
        <v/>
      </c>
      <c r="O3684" s="19" t="str">
        <f t="shared" si="659"/>
        <v/>
      </c>
      <c r="P3684" s="19" t="str">
        <f t="shared" si="659"/>
        <v/>
      </c>
      <c r="Q3684" s="19" t="str">
        <f t="shared" si="659"/>
        <v/>
      </c>
      <c r="R3684" s="19" t="str">
        <f t="shared" si="659"/>
        <v/>
      </c>
    </row>
    <row r="3685" spans="1:18" ht="20.25">
      <c r="A3685" s="18" t="s">
        <v>2733</v>
      </c>
      <c r="B3685" s="20">
        <v>3681</v>
      </c>
      <c r="C3685" s="35"/>
      <c r="D3685" s="24" t="s">
        <v>11743</v>
      </c>
      <c r="E3685" s="27" t="s">
        <v>17758</v>
      </c>
      <c r="F3685" s="26" t="str">
        <f t="shared" si="653"/>
        <v/>
      </c>
      <c r="G3685" s="26" t="str">
        <f t="shared" si="654"/>
        <v/>
      </c>
      <c r="H3685" s="26" t="str">
        <f t="shared" si="655"/>
        <v/>
      </c>
      <c r="I3685" s="41" t="str">
        <f t="shared" si="656"/>
        <v/>
      </c>
      <c r="J3685" s="19" t="str">
        <f t="shared" ref="J3685:M3704" si="660">IFERROR(FIND(J$4,$E3685),"")</f>
        <v/>
      </c>
      <c r="K3685" s="19" t="str">
        <f t="shared" si="660"/>
        <v/>
      </c>
      <c r="L3685" s="19" t="str">
        <f t="shared" si="660"/>
        <v/>
      </c>
      <c r="M3685" s="19">
        <f t="shared" si="660"/>
        <v>3</v>
      </c>
      <c r="N3685" s="19" t="str">
        <f t="shared" si="657"/>
        <v/>
      </c>
      <c r="O3685" s="19" t="str">
        <f t="shared" ref="O3685:R3704" si="661">IFERROR(FIND(O$4,$E3685),"")</f>
        <v/>
      </c>
      <c r="P3685" s="19" t="str">
        <f t="shared" si="661"/>
        <v/>
      </c>
      <c r="Q3685" s="19" t="str">
        <f t="shared" si="661"/>
        <v/>
      </c>
      <c r="R3685" s="19" t="str">
        <f t="shared" si="661"/>
        <v/>
      </c>
    </row>
    <row r="3686" spans="1:18" ht="20.25">
      <c r="A3686" s="18" t="s">
        <v>2734</v>
      </c>
      <c r="B3686" s="20">
        <v>3682</v>
      </c>
      <c r="C3686" s="35" t="s">
        <v>994</v>
      </c>
      <c r="D3686" s="24" t="s">
        <v>11599</v>
      </c>
      <c r="E3686" s="27" t="s">
        <v>17759</v>
      </c>
      <c r="F3686" s="26" t="str">
        <f t="shared" si="653"/>
        <v>飯气蒸</v>
      </c>
      <c r="G3686" s="26" t="str">
        <f t="shared" si="654"/>
        <v>從食畱聲</v>
      </c>
      <c r="H3686" s="26" t="str">
        <f t="shared" si="655"/>
        <v>力救</v>
      </c>
      <c r="I3686" s="41" t="str">
        <f t="shared" si="656"/>
        <v>4. 形声</v>
      </c>
      <c r="J3686" s="19" t="str">
        <f t="shared" si="660"/>
        <v/>
      </c>
      <c r="K3686" s="19">
        <f t="shared" si="660"/>
        <v>4</v>
      </c>
      <c r="L3686" s="19" t="str">
        <f t="shared" si="660"/>
        <v/>
      </c>
      <c r="M3686" s="19">
        <f t="shared" si="660"/>
        <v>5</v>
      </c>
      <c r="N3686" s="19" t="str">
        <f t="shared" si="657"/>
        <v/>
      </c>
      <c r="O3686" s="19">
        <f t="shared" si="661"/>
        <v>8</v>
      </c>
      <c r="P3686" s="19" t="str">
        <f t="shared" si="661"/>
        <v/>
      </c>
      <c r="Q3686" s="19" t="str">
        <f t="shared" si="661"/>
        <v/>
      </c>
      <c r="R3686" s="19">
        <f t="shared" si="661"/>
        <v>11</v>
      </c>
    </row>
    <row r="3687" spans="1:18" ht="20.25">
      <c r="A3687" s="18" t="s">
        <v>2735</v>
      </c>
      <c r="B3687" s="20">
        <v>3683</v>
      </c>
      <c r="C3687" s="36" t="s">
        <v>25778</v>
      </c>
      <c r="D3687" s="24" t="s">
        <v>12080</v>
      </c>
      <c r="E3687" s="27" t="s">
        <v>17760</v>
      </c>
      <c r="F3687" s="26" t="str">
        <f t="shared" si="653"/>
        <v>大熟</v>
      </c>
      <c r="G3687" s="26" t="str">
        <f t="shared" si="654"/>
        <v>從食壬聲</v>
      </c>
      <c r="H3687" s="26" t="str">
        <f t="shared" si="655"/>
        <v>如甚</v>
      </c>
      <c r="I3687" s="41" t="str">
        <f t="shared" si="656"/>
        <v>4. 形声</v>
      </c>
      <c r="J3687" s="19" t="str">
        <f t="shared" si="660"/>
        <v/>
      </c>
      <c r="K3687" s="19">
        <f t="shared" si="660"/>
        <v>3</v>
      </c>
      <c r="L3687" s="19" t="str">
        <f t="shared" si="660"/>
        <v/>
      </c>
      <c r="M3687" s="19">
        <f t="shared" si="660"/>
        <v>4</v>
      </c>
      <c r="N3687" s="19" t="str">
        <f t="shared" si="657"/>
        <v/>
      </c>
      <c r="O3687" s="19">
        <f t="shared" si="661"/>
        <v>7</v>
      </c>
      <c r="P3687" s="19" t="str">
        <f t="shared" si="661"/>
        <v/>
      </c>
      <c r="Q3687" s="19" t="str">
        <f t="shared" si="661"/>
        <v/>
      </c>
      <c r="R3687" s="19">
        <f t="shared" si="661"/>
        <v>10</v>
      </c>
    </row>
    <row r="3688" spans="1:18" ht="20.25">
      <c r="A3688" s="18" t="s">
        <v>2736</v>
      </c>
      <c r="B3688" s="20">
        <v>3684</v>
      </c>
      <c r="C3688" s="36" t="s">
        <v>25778</v>
      </c>
      <c r="D3688" s="24" t="s">
        <v>12080</v>
      </c>
      <c r="E3688" s="27" t="s">
        <v>11491</v>
      </c>
      <c r="F3688" s="26" t="str">
        <f t="shared" si="653"/>
        <v/>
      </c>
      <c r="G3688" s="26" t="str">
        <f t="shared" si="654"/>
        <v/>
      </c>
      <c r="H3688" s="26" t="str">
        <f t="shared" si="655"/>
        <v/>
      </c>
      <c r="I3688" s="41" t="str">
        <f t="shared" si="656"/>
        <v/>
      </c>
      <c r="J3688" s="19">
        <f t="shared" si="660"/>
        <v>1</v>
      </c>
      <c r="K3688" s="19" t="str">
        <f t="shared" si="660"/>
        <v/>
      </c>
      <c r="L3688" s="19" t="str">
        <f t="shared" si="660"/>
        <v/>
      </c>
      <c r="M3688" s="19" t="str">
        <f t="shared" si="660"/>
        <v/>
      </c>
      <c r="N3688" s="19" t="str">
        <f t="shared" si="657"/>
        <v/>
      </c>
      <c r="O3688" s="19" t="str">
        <f t="shared" si="661"/>
        <v/>
      </c>
      <c r="P3688" s="19" t="str">
        <f t="shared" si="661"/>
        <v/>
      </c>
      <c r="Q3688" s="19" t="str">
        <f t="shared" si="661"/>
        <v/>
      </c>
      <c r="R3688" s="19" t="str">
        <f t="shared" si="661"/>
        <v/>
      </c>
    </row>
    <row r="3689" spans="1:18" ht="20.25">
      <c r="A3689" s="18" t="s">
        <v>2737</v>
      </c>
      <c r="B3689" s="20">
        <v>3685</v>
      </c>
      <c r="C3689" s="36" t="s">
        <v>25778</v>
      </c>
      <c r="D3689" s="24" t="s">
        <v>12080</v>
      </c>
      <c r="E3689" s="27" t="s">
        <v>11492</v>
      </c>
      <c r="F3689" s="26" t="str">
        <f t="shared" si="653"/>
        <v/>
      </c>
      <c r="G3689" s="26" t="str">
        <f t="shared" si="654"/>
        <v/>
      </c>
      <c r="H3689" s="26" t="str">
        <f t="shared" si="655"/>
        <v/>
      </c>
      <c r="I3689" s="41" t="str">
        <f t="shared" si="656"/>
        <v/>
      </c>
      <c r="J3689" s="19">
        <f t="shared" si="660"/>
        <v>2</v>
      </c>
      <c r="K3689" s="19" t="str">
        <f t="shared" si="660"/>
        <v/>
      </c>
      <c r="L3689" s="19" t="str">
        <f t="shared" si="660"/>
        <v/>
      </c>
      <c r="M3689" s="19" t="str">
        <f t="shared" si="660"/>
        <v/>
      </c>
      <c r="N3689" s="19" t="str">
        <f t="shared" si="657"/>
        <v/>
      </c>
      <c r="O3689" s="19" t="str">
        <f t="shared" si="661"/>
        <v/>
      </c>
      <c r="P3689" s="19" t="str">
        <f t="shared" si="661"/>
        <v/>
      </c>
      <c r="Q3689" s="19" t="str">
        <f t="shared" si="661"/>
        <v/>
      </c>
      <c r="R3689" s="19" t="str">
        <f t="shared" si="661"/>
        <v/>
      </c>
    </row>
    <row r="3690" spans="1:18" ht="20.25">
      <c r="A3690" s="18" t="s">
        <v>2738</v>
      </c>
      <c r="B3690" s="20">
        <v>3686</v>
      </c>
      <c r="C3690" s="35"/>
      <c r="D3690" s="24" t="s">
        <v>12623</v>
      </c>
      <c r="E3690" s="27" t="s">
        <v>17761</v>
      </c>
      <c r="F3690" s="26" t="str">
        <f t="shared" si="653"/>
        <v>孰食</v>
      </c>
      <c r="G3690" s="26" t="str">
        <f t="shared" si="654"/>
        <v>從食雝聲</v>
      </c>
      <c r="H3690" s="26" t="str">
        <f t="shared" si="655"/>
        <v>於容</v>
      </c>
      <c r="I3690" s="41" t="str">
        <f t="shared" si="656"/>
        <v>4. 形声</v>
      </c>
      <c r="J3690" s="19" t="str">
        <f t="shared" si="660"/>
        <v/>
      </c>
      <c r="K3690" s="19">
        <f t="shared" si="660"/>
        <v>3</v>
      </c>
      <c r="L3690" s="19" t="str">
        <f t="shared" si="660"/>
        <v/>
      </c>
      <c r="M3690" s="19">
        <f t="shared" si="660"/>
        <v>4</v>
      </c>
      <c r="N3690" s="19" t="str">
        <f t="shared" si="657"/>
        <v/>
      </c>
      <c r="O3690" s="19">
        <f t="shared" si="661"/>
        <v>7</v>
      </c>
      <c r="P3690" s="19" t="str">
        <f t="shared" si="661"/>
        <v/>
      </c>
      <c r="Q3690" s="19" t="str">
        <f t="shared" si="661"/>
        <v/>
      </c>
      <c r="R3690" s="19">
        <f t="shared" si="661"/>
        <v>10</v>
      </c>
    </row>
    <row r="3691" spans="1:18" ht="20.25">
      <c r="A3691" s="18" t="s">
        <v>2739</v>
      </c>
      <c r="B3691" s="20">
        <v>3687</v>
      </c>
      <c r="C3691" s="36" t="s">
        <v>25779</v>
      </c>
      <c r="D3691" s="24" t="s">
        <v>11697</v>
      </c>
      <c r="E3691" s="27" t="s">
        <v>17762</v>
      </c>
      <c r="F3691" s="26" t="str">
        <f t="shared" si="653"/>
        <v>米糱煎</v>
      </c>
      <c r="G3691" s="26" t="str">
        <f t="shared" si="654"/>
        <v>從食台聲</v>
      </c>
      <c r="H3691" s="26" t="str">
        <f t="shared" si="655"/>
        <v>与之</v>
      </c>
      <c r="I3691" s="41" t="str">
        <f t="shared" si="656"/>
        <v>4. 形声</v>
      </c>
      <c r="J3691" s="19" t="str">
        <f t="shared" si="660"/>
        <v/>
      </c>
      <c r="K3691" s="19">
        <f t="shared" si="660"/>
        <v>4</v>
      </c>
      <c r="L3691" s="19" t="str">
        <f t="shared" si="660"/>
        <v/>
      </c>
      <c r="M3691" s="19">
        <f t="shared" si="660"/>
        <v>5</v>
      </c>
      <c r="N3691" s="19" t="str">
        <f t="shared" si="657"/>
        <v/>
      </c>
      <c r="O3691" s="19">
        <f t="shared" si="661"/>
        <v>8</v>
      </c>
      <c r="P3691" s="19" t="str">
        <f t="shared" si="661"/>
        <v/>
      </c>
      <c r="Q3691" s="19" t="str">
        <f t="shared" si="661"/>
        <v/>
      </c>
      <c r="R3691" s="19">
        <f t="shared" si="661"/>
        <v>11</v>
      </c>
    </row>
    <row r="3692" spans="1:18" ht="20.25">
      <c r="A3692" s="18" t="s">
        <v>2740</v>
      </c>
      <c r="B3692" s="20">
        <v>3688</v>
      </c>
      <c r="C3692" s="36" t="s">
        <v>25779</v>
      </c>
      <c r="D3692" s="24" t="s">
        <v>11976</v>
      </c>
      <c r="E3692" s="27" t="s">
        <v>17763</v>
      </c>
      <c r="F3692" s="26" t="str">
        <f t="shared" si="653"/>
        <v/>
      </c>
      <c r="G3692" s="26" t="str">
        <f t="shared" si="654"/>
        <v/>
      </c>
      <c r="H3692" s="26" t="str">
        <f t="shared" si="655"/>
        <v/>
      </c>
      <c r="I3692" s="41" t="str">
        <f t="shared" si="656"/>
        <v/>
      </c>
      <c r="J3692" s="19" t="str">
        <f t="shared" si="660"/>
        <v/>
      </c>
      <c r="K3692" s="19" t="str">
        <f t="shared" si="660"/>
        <v/>
      </c>
      <c r="L3692" s="19" t="str">
        <f t="shared" si="660"/>
        <v/>
      </c>
      <c r="M3692" s="19">
        <f t="shared" si="660"/>
        <v>4</v>
      </c>
      <c r="N3692" s="19" t="str">
        <f t="shared" si="657"/>
        <v/>
      </c>
      <c r="O3692" s="19" t="str">
        <f t="shared" si="661"/>
        <v/>
      </c>
      <c r="P3692" s="19" t="str">
        <f t="shared" si="661"/>
        <v/>
      </c>
      <c r="Q3692" s="19" t="str">
        <f t="shared" si="661"/>
        <v/>
      </c>
      <c r="R3692" s="19" t="str">
        <f t="shared" si="661"/>
        <v/>
      </c>
    </row>
    <row r="3693" spans="1:18" ht="20.25">
      <c r="A3693" s="18" t="s">
        <v>2741</v>
      </c>
      <c r="B3693" s="20">
        <v>3689</v>
      </c>
      <c r="C3693" s="35" t="s">
        <v>983</v>
      </c>
      <c r="D3693" s="24" t="s">
        <v>12837</v>
      </c>
      <c r="E3693" s="27" t="s">
        <v>17764</v>
      </c>
      <c r="F3693" s="26" t="str">
        <f t="shared" si="653"/>
        <v>飴和饊者</v>
      </c>
      <c r="G3693" s="26" t="str">
        <f t="shared" si="654"/>
        <v>從食昜聲</v>
      </c>
      <c r="H3693" s="26" t="str">
        <f t="shared" si="655"/>
        <v>徐盈</v>
      </c>
      <c r="I3693" s="41" t="str">
        <f t="shared" si="656"/>
        <v>4. 形声</v>
      </c>
      <c r="J3693" s="19" t="str">
        <f t="shared" si="660"/>
        <v/>
      </c>
      <c r="K3693" s="19">
        <f t="shared" si="660"/>
        <v>5</v>
      </c>
      <c r="L3693" s="19" t="str">
        <f t="shared" si="660"/>
        <v/>
      </c>
      <c r="M3693" s="19">
        <f t="shared" si="660"/>
        <v>6</v>
      </c>
      <c r="N3693" s="19" t="str">
        <f t="shared" si="657"/>
        <v/>
      </c>
      <c r="O3693" s="19">
        <f t="shared" si="661"/>
        <v>9</v>
      </c>
      <c r="P3693" s="19" t="str">
        <f t="shared" si="661"/>
        <v/>
      </c>
      <c r="Q3693" s="19" t="str">
        <f t="shared" si="661"/>
        <v/>
      </c>
      <c r="R3693" s="19">
        <f t="shared" si="661"/>
        <v>12</v>
      </c>
    </row>
    <row r="3694" spans="1:18" ht="20.25">
      <c r="A3694" s="18" t="s">
        <v>2742</v>
      </c>
      <c r="B3694" s="20">
        <v>3690</v>
      </c>
      <c r="C3694" s="36" t="s">
        <v>25780</v>
      </c>
      <c r="D3694" s="24" t="s">
        <v>12940</v>
      </c>
      <c r="E3694" s="27" t="s">
        <v>17765</v>
      </c>
      <c r="F3694" s="26" t="str">
        <f t="shared" si="653"/>
        <v>熬稻粻䅣</v>
      </c>
      <c r="G3694" s="26" t="str">
        <f t="shared" si="654"/>
        <v>從食□聲</v>
      </c>
      <c r="H3694" s="26" t="str">
        <f t="shared" si="655"/>
        <v>穌旱</v>
      </c>
      <c r="I3694" s="41" t="str">
        <f t="shared" si="656"/>
        <v>4. 形声</v>
      </c>
      <c r="J3694" s="19" t="str">
        <f t="shared" si="660"/>
        <v/>
      </c>
      <c r="K3694" s="19">
        <f t="shared" si="660"/>
        <v>5</v>
      </c>
      <c r="L3694" s="19" t="str">
        <f t="shared" si="660"/>
        <v/>
      </c>
      <c r="M3694" s="19">
        <f t="shared" si="660"/>
        <v>6</v>
      </c>
      <c r="N3694" s="19" t="str">
        <f t="shared" si="657"/>
        <v/>
      </c>
      <c r="O3694" s="19">
        <f t="shared" si="661"/>
        <v>9</v>
      </c>
      <c r="P3694" s="19" t="str">
        <f t="shared" si="661"/>
        <v/>
      </c>
      <c r="Q3694" s="19" t="str">
        <f t="shared" si="661"/>
        <v/>
      </c>
      <c r="R3694" s="19">
        <f t="shared" si="661"/>
        <v>12</v>
      </c>
    </row>
    <row r="3695" spans="1:18" ht="20.25">
      <c r="A3695" s="18" t="s">
        <v>2743</v>
      </c>
      <c r="B3695" s="20">
        <v>3691</v>
      </c>
      <c r="C3695" s="36" t="s">
        <v>1300</v>
      </c>
      <c r="D3695" s="24" t="s">
        <v>12568</v>
      </c>
      <c r="E3695" s="27" t="s">
        <v>17766</v>
      </c>
      <c r="F3695" s="26" t="str">
        <f t="shared" si="653"/>
        <v>麫餈</v>
      </c>
      <c r="G3695" s="26" t="str">
        <f t="shared" si="654"/>
        <v>從食幷聲</v>
      </c>
      <c r="H3695" s="26" t="str">
        <f t="shared" si="655"/>
        <v>必郢</v>
      </c>
      <c r="I3695" s="41" t="str">
        <f t="shared" si="656"/>
        <v>4. 形声</v>
      </c>
      <c r="J3695" s="19" t="str">
        <f t="shared" si="660"/>
        <v/>
      </c>
      <c r="K3695" s="19">
        <f t="shared" si="660"/>
        <v>3</v>
      </c>
      <c r="L3695" s="19" t="str">
        <f t="shared" si="660"/>
        <v/>
      </c>
      <c r="M3695" s="19">
        <f t="shared" si="660"/>
        <v>4</v>
      </c>
      <c r="N3695" s="19" t="str">
        <f t="shared" si="657"/>
        <v/>
      </c>
      <c r="O3695" s="19">
        <f t="shared" si="661"/>
        <v>7</v>
      </c>
      <c r="P3695" s="19" t="str">
        <f t="shared" si="661"/>
        <v/>
      </c>
      <c r="Q3695" s="19" t="str">
        <f t="shared" si="661"/>
        <v/>
      </c>
      <c r="R3695" s="19">
        <f t="shared" si="661"/>
        <v>10</v>
      </c>
    </row>
    <row r="3696" spans="1:18" ht="20.25">
      <c r="A3696" s="18" t="s">
        <v>2744</v>
      </c>
      <c r="B3696" s="20">
        <v>3692</v>
      </c>
      <c r="C3696" s="35" t="s">
        <v>1279</v>
      </c>
      <c r="D3696" s="24" t="s">
        <v>11593</v>
      </c>
      <c r="E3696" s="27" t="s">
        <v>17767</v>
      </c>
      <c r="F3696" s="26" t="str">
        <f t="shared" si="653"/>
        <v>稻餠</v>
      </c>
      <c r="G3696" s="26" t="str">
        <f t="shared" si="654"/>
        <v>從食次聲</v>
      </c>
      <c r="H3696" s="26" t="str">
        <f t="shared" si="655"/>
        <v>疾資</v>
      </c>
      <c r="I3696" s="41" t="str">
        <f t="shared" si="656"/>
        <v>4. 形声</v>
      </c>
      <c r="J3696" s="19" t="str">
        <f t="shared" si="660"/>
        <v/>
      </c>
      <c r="K3696" s="19">
        <f t="shared" si="660"/>
        <v>3</v>
      </c>
      <c r="L3696" s="19" t="str">
        <f t="shared" si="660"/>
        <v/>
      </c>
      <c r="M3696" s="19">
        <f t="shared" si="660"/>
        <v>4</v>
      </c>
      <c r="N3696" s="19" t="str">
        <f t="shared" si="657"/>
        <v/>
      </c>
      <c r="O3696" s="19">
        <f t="shared" si="661"/>
        <v>7</v>
      </c>
      <c r="P3696" s="19" t="str">
        <f t="shared" si="661"/>
        <v/>
      </c>
      <c r="Q3696" s="19" t="str">
        <f t="shared" si="661"/>
        <v/>
      </c>
      <c r="R3696" s="19">
        <f t="shared" si="661"/>
        <v>10</v>
      </c>
    </row>
    <row r="3697" spans="1:18" ht="20.25">
      <c r="A3697" s="18" t="s">
        <v>2745</v>
      </c>
      <c r="B3697" s="20">
        <v>3693</v>
      </c>
      <c r="C3697" s="35"/>
      <c r="D3697" s="24" t="s">
        <v>11593</v>
      </c>
      <c r="E3697" s="27" t="s">
        <v>17768</v>
      </c>
      <c r="F3697" s="26" t="str">
        <f t="shared" si="653"/>
        <v/>
      </c>
      <c r="G3697" s="26" t="str">
        <f t="shared" si="654"/>
        <v/>
      </c>
      <c r="H3697" s="26" t="str">
        <f t="shared" si="655"/>
        <v/>
      </c>
      <c r="I3697" s="41" t="str">
        <f t="shared" si="656"/>
        <v/>
      </c>
      <c r="J3697" s="19" t="str">
        <f t="shared" si="660"/>
        <v/>
      </c>
      <c r="K3697" s="19" t="str">
        <f t="shared" si="660"/>
        <v/>
      </c>
      <c r="L3697" s="19" t="str">
        <f t="shared" si="660"/>
        <v/>
      </c>
      <c r="M3697" s="19">
        <f t="shared" si="660"/>
        <v>3</v>
      </c>
      <c r="N3697" s="19" t="str">
        <f t="shared" si="657"/>
        <v/>
      </c>
      <c r="O3697" s="19" t="str">
        <f t="shared" si="661"/>
        <v/>
      </c>
      <c r="P3697" s="19" t="str">
        <f t="shared" si="661"/>
        <v/>
      </c>
      <c r="Q3697" s="19" t="str">
        <f t="shared" si="661"/>
        <v/>
      </c>
      <c r="R3697" s="19" t="str">
        <f t="shared" si="661"/>
        <v/>
      </c>
    </row>
    <row r="3698" spans="1:18" ht="20.25">
      <c r="A3698" s="18" t="s">
        <v>2746</v>
      </c>
      <c r="B3698" s="20">
        <v>3694</v>
      </c>
      <c r="C3698" s="35" t="s">
        <v>5401</v>
      </c>
      <c r="D3698" s="24" t="s">
        <v>11593</v>
      </c>
      <c r="E3698" s="27" t="s">
        <v>17769</v>
      </c>
      <c r="F3698" s="26" t="str">
        <f t="shared" si="653"/>
        <v/>
      </c>
      <c r="G3698" s="26" t="str">
        <f t="shared" si="654"/>
        <v/>
      </c>
      <c r="H3698" s="26" t="str">
        <f t="shared" si="655"/>
        <v/>
      </c>
      <c r="I3698" s="41" t="str">
        <f t="shared" si="656"/>
        <v/>
      </c>
      <c r="J3698" s="19" t="str">
        <f t="shared" si="660"/>
        <v/>
      </c>
      <c r="K3698" s="19" t="str">
        <f t="shared" si="660"/>
        <v/>
      </c>
      <c r="L3698" s="19" t="str">
        <f t="shared" si="660"/>
        <v/>
      </c>
      <c r="M3698" s="19">
        <f t="shared" si="660"/>
        <v>3</v>
      </c>
      <c r="N3698" s="19" t="str">
        <f t="shared" si="657"/>
        <v/>
      </c>
      <c r="O3698" s="19" t="str">
        <f t="shared" si="661"/>
        <v/>
      </c>
      <c r="P3698" s="19" t="str">
        <f t="shared" si="661"/>
        <v/>
      </c>
      <c r="Q3698" s="19" t="str">
        <f t="shared" si="661"/>
        <v/>
      </c>
      <c r="R3698" s="19" t="str">
        <f t="shared" si="661"/>
        <v/>
      </c>
    </row>
    <row r="3699" spans="1:18" ht="20.25">
      <c r="A3699" s="18" t="s">
        <v>2747</v>
      </c>
      <c r="B3699" s="20">
        <v>3695</v>
      </c>
      <c r="C3699" s="35" t="s">
        <v>25781</v>
      </c>
      <c r="D3699" s="24" t="s">
        <v>12206</v>
      </c>
      <c r="E3699" s="27" t="s">
        <v>17770</v>
      </c>
      <c r="F3699" s="26" t="str">
        <f t="shared" si="653"/>
        <v>糜</v>
      </c>
      <c r="G3699" s="26" t="str">
        <f t="shared" si="654"/>
        <v>從食亶聲周謂之饘宋謂之餬</v>
      </c>
      <c r="H3699" s="26" t="str">
        <f t="shared" si="655"/>
        <v>諸延</v>
      </c>
      <c r="I3699" s="41" t="str">
        <f t="shared" si="656"/>
        <v>4. 形声</v>
      </c>
      <c r="J3699" s="19" t="str">
        <f t="shared" si="660"/>
        <v/>
      </c>
      <c r="K3699" s="19">
        <f t="shared" si="660"/>
        <v>2</v>
      </c>
      <c r="L3699" s="19" t="str">
        <f t="shared" si="660"/>
        <v/>
      </c>
      <c r="M3699" s="19">
        <f t="shared" si="660"/>
        <v>3</v>
      </c>
      <c r="N3699" s="19" t="str">
        <f t="shared" si="657"/>
        <v/>
      </c>
      <c r="O3699" s="19">
        <f t="shared" si="661"/>
        <v>6</v>
      </c>
      <c r="P3699" s="19" t="str">
        <f t="shared" si="661"/>
        <v/>
      </c>
      <c r="Q3699" s="19" t="str">
        <f t="shared" si="661"/>
        <v/>
      </c>
      <c r="R3699" s="19">
        <f t="shared" si="661"/>
        <v>17</v>
      </c>
    </row>
    <row r="3700" spans="1:18" ht="20.25">
      <c r="A3700" s="18" t="s">
        <v>2748</v>
      </c>
      <c r="B3700" s="20">
        <v>3696</v>
      </c>
      <c r="C3700" s="35" t="s">
        <v>1316</v>
      </c>
      <c r="D3700" s="24" t="s">
        <v>12090</v>
      </c>
      <c r="E3700" s="27" t="s">
        <v>17771</v>
      </c>
      <c r="F3700" s="26" t="str">
        <f t="shared" si="653"/>
        <v>乾食</v>
      </c>
      <c r="G3700" s="26" t="str">
        <f t="shared" si="654"/>
        <v>從食侯聲周書曰峙乃餱粻</v>
      </c>
      <c r="H3700" s="26" t="str">
        <f t="shared" si="655"/>
        <v>乎溝</v>
      </c>
      <c r="I3700" s="41" t="str">
        <f t="shared" si="656"/>
        <v>4. 形声</v>
      </c>
      <c r="J3700" s="19" t="str">
        <f t="shared" si="660"/>
        <v/>
      </c>
      <c r="K3700" s="19">
        <f t="shared" si="660"/>
        <v>3</v>
      </c>
      <c r="L3700" s="19" t="str">
        <f t="shared" si="660"/>
        <v/>
      </c>
      <c r="M3700" s="19">
        <f t="shared" si="660"/>
        <v>4</v>
      </c>
      <c r="N3700" s="19" t="str">
        <f t="shared" si="657"/>
        <v/>
      </c>
      <c r="O3700" s="19">
        <f t="shared" si="661"/>
        <v>7</v>
      </c>
      <c r="P3700" s="19" t="str">
        <f t="shared" si="661"/>
        <v/>
      </c>
      <c r="Q3700" s="19" t="str">
        <f t="shared" si="661"/>
        <v/>
      </c>
      <c r="R3700" s="19">
        <f t="shared" si="661"/>
        <v>17</v>
      </c>
    </row>
    <row r="3701" spans="1:18" ht="20.25">
      <c r="A3701" s="18" t="s">
        <v>2749</v>
      </c>
      <c r="B3701" s="20">
        <v>3697</v>
      </c>
      <c r="C3701" s="35" t="s">
        <v>1305</v>
      </c>
      <c r="D3701" s="24" t="s">
        <v>12463</v>
      </c>
      <c r="E3701" s="27" t="s">
        <v>17772</v>
      </c>
      <c r="F3701" s="26" t="str">
        <f t="shared" si="653"/>
        <v>餱</v>
      </c>
      <c r="G3701" s="26" t="str">
        <f t="shared" si="654"/>
        <v>從食非聲陳楚之間相謁食麥飯曰餥</v>
      </c>
      <c r="H3701" s="26" t="str">
        <f t="shared" si="655"/>
        <v>非尾</v>
      </c>
      <c r="I3701" s="41" t="str">
        <f t="shared" si="656"/>
        <v>4. 形声</v>
      </c>
      <c r="J3701" s="19" t="str">
        <f t="shared" si="660"/>
        <v/>
      </c>
      <c r="K3701" s="19">
        <f t="shared" si="660"/>
        <v>2</v>
      </c>
      <c r="L3701" s="19" t="str">
        <f t="shared" si="660"/>
        <v/>
      </c>
      <c r="M3701" s="19">
        <f t="shared" si="660"/>
        <v>3</v>
      </c>
      <c r="N3701" s="19" t="str">
        <f t="shared" si="657"/>
        <v/>
      </c>
      <c r="O3701" s="19">
        <f t="shared" si="661"/>
        <v>6</v>
      </c>
      <c r="P3701" s="19" t="str">
        <f t="shared" si="661"/>
        <v/>
      </c>
      <c r="Q3701" s="19" t="str">
        <f t="shared" si="661"/>
        <v/>
      </c>
      <c r="R3701" s="19">
        <f t="shared" si="661"/>
        <v>20</v>
      </c>
    </row>
    <row r="3702" spans="1:18" ht="20.25">
      <c r="A3702" s="18" t="s">
        <v>2750</v>
      </c>
      <c r="B3702" s="20">
        <v>3698</v>
      </c>
      <c r="C3702" s="35" t="s">
        <v>25782</v>
      </c>
      <c r="D3702" s="24" t="s">
        <v>12161</v>
      </c>
      <c r="E3702" s="27" t="s">
        <v>17773</v>
      </c>
      <c r="F3702" s="26" t="str">
        <f t="shared" si="653"/>
        <v>酒食</v>
      </c>
      <c r="G3702" s="26" t="str">
        <f t="shared" si="654"/>
        <v>從食喜聲詩曰可以饙饎</v>
      </c>
      <c r="H3702" s="26" t="str">
        <f t="shared" si="655"/>
        <v>昌志</v>
      </c>
      <c r="I3702" s="41" t="str">
        <f t="shared" si="656"/>
        <v>4. 形声</v>
      </c>
      <c r="J3702" s="19" t="str">
        <f t="shared" si="660"/>
        <v/>
      </c>
      <c r="K3702" s="19">
        <f t="shared" si="660"/>
        <v>3</v>
      </c>
      <c r="L3702" s="19" t="str">
        <f t="shared" si="660"/>
        <v/>
      </c>
      <c r="M3702" s="19">
        <f t="shared" si="660"/>
        <v>4</v>
      </c>
      <c r="N3702" s="19" t="str">
        <f t="shared" si="657"/>
        <v/>
      </c>
      <c r="O3702" s="19">
        <f t="shared" si="661"/>
        <v>7</v>
      </c>
      <c r="P3702" s="19" t="str">
        <f t="shared" si="661"/>
        <v/>
      </c>
      <c r="Q3702" s="19" t="str">
        <f t="shared" si="661"/>
        <v/>
      </c>
      <c r="R3702" s="19">
        <f t="shared" si="661"/>
        <v>16</v>
      </c>
    </row>
    <row r="3703" spans="1:18" ht="20.25">
      <c r="A3703" s="18" t="s">
        <v>2751</v>
      </c>
      <c r="B3703" s="20">
        <v>3699</v>
      </c>
      <c r="C3703" s="35"/>
      <c r="D3703" s="24" t="s">
        <v>12941</v>
      </c>
      <c r="E3703" s="27" t="s">
        <v>17774</v>
      </c>
      <c r="F3703" s="26" t="str">
        <f t="shared" si="653"/>
        <v/>
      </c>
      <c r="G3703" s="26" t="str">
        <f t="shared" si="654"/>
        <v/>
      </c>
      <c r="H3703" s="26" t="str">
        <f t="shared" si="655"/>
        <v/>
      </c>
      <c r="I3703" s="41" t="str">
        <f t="shared" si="656"/>
        <v/>
      </c>
      <c r="J3703" s="19" t="str">
        <f t="shared" si="660"/>
        <v/>
      </c>
      <c r="K3703" s="19" t="str">
        <f t="shared" si="660"/>
        <v/>
      </c>
      <c r="L3703" s="19" t="str">
        <f t="shared" si="660"/>
        <v/>
      </c>
      <c r="M3703" s="19">
        <f t="shared" si="660"/>
        <v>3</v>
      </c>
      <c r="N3703" s="19" t="str">
        <f t="shared" si="657"/>
        <v/>
      </c>
      <c r="O3703" s="19" t="str">
        <f t="shared" si="661"/>
        <v/>
      </c>
      <c r="P3703" s="19" t="str">
        <f t="shared" si="661"/>
        <v/>
      </c>
      <c r="Q3703" s="19" t="str">
        <f t="shared" si="661"/>
        <v/>
      </c>
      <c r="R3703" s="19" t="str">
        <f t="shared" si="661"/>
        <v/>
      </c>
    </row>
    <row r="3704" spans="1:18" ht="20.25">
      <c r="A3704" s="18" t="s">
        <v>2752</v>
      </c>
      <c r="B3704" s="20">
        <v>3700</v>
      </c>
      <c r="C3704" s="35" t="s">
        <v>5578</v>
      </c>
      <c r="D3704" s="24" t="s">
        <v>12161</v>
      </c>
      <c r="E3704" s="27" t="s">
        <v>17775</v>
      </c>
      <c r="F3704" s="26" t="str">
        <f t="shared" si="653"/>
        <v/>
      </c>
      <c r="G3704" s="26" t="str">
        <f t="shared" si="654"/>
        <v/>
      </c>
      <c r="H3704" s="26" t="str">
        <f t="shared" si="655"/>
        <v/>
      </c>
      <c r="I3704" s="41" t="str">
        <f t="shared" si="656"/>
        <v/>
      </c>
      <c r="J3704" s="19" t="str">
        <f t="shared" si="660"/>
        <v/>
      </c>
      <c r="K3704" s="19" t="str">
        <f t="shared" si="660"/>
        <v/>
      </c>
      <c r="L3704" s="19" t="str">
        <f t="shared" si="660"/>
        <v/>
      </c>
      <c r="M3704" s="19">
        <f t="shared" si="660"/>
        <v>3</v>
      </c>
      <c r="N3704" s="19" t="str">
        <f t="shared" si="657"/>
        <v/>
      </c>
      <c r="O3704" s="19" t="str">
        <f t="shared" si="661"/>
        <v/>
      </c>
      <c r="P3704" s="19" t="str">
        <f t="shared" si="661"/>
        <v/>
      </c>
      <c r="Q3704" s="19" t="str">
        <f t="shared" si="661"/>
        <v/>
      </c>
      <c r="R3704" s="19" t="str">
        <f t="shared" si="661"/>
        <v/>
      </c>
    </row>
    <row r="3705" spans="1:18" ht="20.25">
      <c r="A3705" s="18" t="s">
        <v>2753</v>
      </c>
      <c r="B3705" s="20">
        <v>3701</v>
      </c>
      <c r="C3705" s="35" t="s">
        <v>9486</v>
      </c>
      <c r="D3705" s="24" t="s">
        <v>11672</v>
      </c>
      <c r="E3705" s="27" t="s">
        <v>17776</v>
      </c>
      <c r="F3705" s="26" t="str">
        <f t="shared" si="653"/>
        <v>具食</v>
      </c>
      <c r="G3705" s="26" t="str">
        <f t="shared" si="654"/>
        <v>從食算聲</v>
      </c>
      <c r="H3705" s="26" t="str">
        <f t="shared" si="655"/>
        <v>士戀</v>
      </c>
      <c r="I3705" s="41" t="str">
        <f t="shared" si="656"/>
        <v>4. 形声</v>
      </c>
      <c r="J3705" s="19" t="str">
        <f t="shared" ref="J3705:M3724" si="662">IFERROR(FIND(J$4,$E3705),"")</f>
        <v/>
      </c>
      <c r="K3705" s="19">
        <f t="shared" si="662"/>
        <v>3</v>
      </c>
      <c r="L3705" s="19" t="str">
        <f t="shared" si="662"/>
        <v/>
      </c>
      <c r="M3705" s="19">
        <f t="shared" si="662"/>
        <v>4</v>
      </c>
      <c r="N3705" s="19" t="str">
        <f t="shared" si="657"/>
        <v/>
      </c>
      <c r="O3705" s="19">
        <f t="shared" ref="O3705:R3724" si="663">IFERROR(FIND(O$4,$E3705),"")</f>
        <v>7</v>
      </c>
      <c r="P3705" s="19" t="str">
        <f t="shared" si="663"/>
        <v/>
      </c>
      <c r="Q3705" s="19" t="str">
        <f t="shared" si="663"/>
        <v/>
      </c>
      <c r="R3705" s="19">
        <f t="shared" si="663"/>
        <v>10</v>
      </c>
    </row>
    <row r="3706" spans="1:18" ht="20.25">
      <c r="A3706" s="18" t="s">
        <v>2754</v>
      </c>
      <c r="B3706" s="20">
        <v>3702</v>
      </c>
      <c r="C3706" s="36" t="s">
        <v>25783</v>
      </c>
      <c r="D3706" s="24" t="s">
        <v>11672</v>
      </c>
      <c r="E3706" s="27" t="s">
        <v>17777</v>
      </c>
      <c r="F3706" s="26" t="str">
        <f t="shared" si="653"/>
        <v/>
      </c>
      <c r="G3706" s="26" t="str">
        <f t="shared" si="654"/>
        <v/>
      </c>
      <c r="H3706" s="26" t="str">
        <f t="shared" si="655"/>
        <v/>
      </c>
      <c r="I3706" s="41" t="str">
        <f t="shared" si="656"/>
        <v/>
      </c>
      <c r="J3706" s="19" t="str">
        <f t="shared" si="662"/>
        <v/>
      </c>
      <c r="K3706" s="19" t="str">
        <f t="shared" si="662"/>
        <v/>
      </c>
      <c r="L3706" s="19" t="str">
        <f t="shared" si="662"/>
        <v/>
      </c>
      <c r="M3706" s="19">
        <f t="shared" si="662"/>
        <v>3</v>
      </c>
      <c r="N3706" s="19" t="str">
        <f t="shared" si="657"/>
        <v/>
      </c>
      <c r="O3706" s="19" t="str">
        <f t="shared" si="663"/>
        <v/>
      </c>
      <c r="P3706" s="19" t="str">
        <f t="shared" si="663"/>
        <v/>
      </c>
      <c r="Q3706" s="19" t="str">
        <f t="shared" si="663"/>
        <v/>
      </c>
      <c r="R3706" s="19" t="str">
        <f t="shared" si="663"/>
        <v/>
      </c>
    </row>
    <row r="3707" spans="1:18" ht="20.25">
      <c r="A3707" s="18" t="s">
        <v>2755</v>
      </c>
      <c r="B3707" s="20">
        <v>3703</v>
      </c>
      <c r="C3707" s="35" t="s">
        <v>8903</v>
      </c>
      <c r="D3707" s="24" t="s">
        <v>12942</v>
      </c>
      <c r="E3707" s="27" t="s">
        <v>17778</v>
      </c>
      <c r="F3707" s="26" t="str">
        <f t="shared" si="653"/>
        <v>供養</v>
      </c>
      <c r="G3707" s="26" t="str">
        <f t="shared" si="654"/>
        <v>從食羊聲</v>
      </c>
      <c r="H3707" s="26" t="str">
        <f t="shared" si="655"/>
        <v>余兩</v>
      </c>
      <c r="I3707" s="41" t="str">
        <f t="shared" si="656"/>
        <v>4. 形声</v>
      </c>
      <c r="J3707" s="19" t="str">
        <f t="shared" si="662"/>
        <v/>
      </c>
      <c r="K3707" s="19">
        <f t="shared" si="662"/>
        <v>3</v>
      </c>
      <c r="L3707" s="19" t="str">
        <f t="shared" si="662"/>
        <v/>
      </c>
      <c r="M3707" s="19">
        <f t="shared" si="662"/>
        <v>4</v>
      </c>
      <c r="N3707" s="19" t="str">
        <f t="shared" si="657"/>
        <v/>
      </c>
      <c r="O3707" s="19">
        <f t="shared" si="663"/>
        <v>7</v>
      </c>
      <c r="P3707" s="19" t="str">
        <f t="shared" si="663"/>
        <v/>
      </c>
      <c r="Q3707" s="19" t="str">
        <f t="shared" si="663"/>
        <v/>
      </c>
      <c r="R3707" s="19">
        <f t="shared" si="663"/>
        <v>10</v>
      </c>
    </row>
    <row r="3708" spans="1:18" ht="20.25">
      <c r="A3708" s="18" t="s">
        <v>2756</v>
      </c>
      <c r="B3708" s="20">
        <v>3704</v>
      </c>
      <c r="C3708" s="36" t="s">
        <v>25784</v>
      </c>
      <c r="D3708" s="24" t="s">
        <v>12942</v>
      </c>
      <c r="E3708" s="27" t="s">
        <v>11493</v>
      </c>
      <c r="F3708" s="26" t="str">
        <f t="shared" si="653"/>
        <v/>
      </c>
      <c r="G3708" s="26" t="str">
        <f t="shared" si="654"/>
        <v/>
      </c>
      <c r="H3708" s="26" t="str">
        <f t="shared" si="655"/>
        <v/>
      </c>
      <c r="I3708" s="41" t="str">
        <f t="shared" si="656"/>
        <v/>
      </c>
      <c r="J3708" s="19">
        <f t="shared" si="662"/>
        <v>1</v>
      </c>
      <c r="K3708" s="19" t="str">
        <f t="shared" si="662"/>
        <v/>
      </c>
      <c r="L3708" s="19" t="str">
        <f t="shared" si="662"/>
        <v/>
      </c>
      <c r="M3708" s="19" t="str">
        <f t="shared" si="662"/>
        <v/>
      </c>
      <c r="N3708" s="19" t="str">
        <f t="shared" si="657"/>
        <v/>
      </c>
      <c r="O3708" s="19" t="str">
        <f t="shared" si="663"/>
        <v/>
      </c>
      <c r="P3708" s="19" t="str">
        <f t="shared" si="663"/>
        <v/>
      </c>
      <c r="Q3708" s="19" t="str">
        <f t="shared" si="663"/>
        <v/>
      </c>
      <c r="R3708" s="19" t="str">
        <f t="shared" si="663"/>
        <v/>
      </c>
    </row>
    <row r="3709" spans="1:18" ht="20.25">
      <c r="A3709" s="18" t="s">
        <v>2757</v>
      </c>
      <c r="B3709" s="20">
        <v>3705</v>
      </c>
      <c r="C3709" s="36" t="s">
        <v>25785</v>
      </c>
      <c r="D3709" s="24" t="s">
        <v>12015</v>
      </c>
      <c r="E3709" s="27" t="s">
        <v>17779</v>
      </c>
      <c r="F3709" s="26" t="str">
        <f t="shared" si="653"/>
        <v>食</v>
      </c>
      <c r="G3709" s="26" t="str">
        <f t="shared" si="654"/>
        <v>從食反聲</v>
      </c>
      <c r="H3709" s="26" t="str">
        <f t="shared" si="655"/>
        <v>符萬</v>
      </c>
      <c r="I3709" s="41" t="str">
        <f t="shared" si="656"/>
        <v>4. 形声</v>
      </c>
      <c r="J3709" s="19" t="str">
        <f t="shared" si="662"/>
        <v/>
      </c>
      <c r="K3709" s="19">
        <f t="shared" si="662"/>
        <v>2</v>
      </c>
      <c r="L3709" s="19" t="str">
        <f t="shared" si="662"/>
        <v/>
      </c>
      <c r="M3709" s="19">
        <f t="shared" si="662"/>
        <v>3</v>
      </c>
      <c r="N3709" s="19" t="str">
        <f t="shared" si="657"/>
        <v/>
      </c>
      <c r="O3709" s="19">
        <f t="shared" si="663"/>
        <v>6</v>
      </c>
      <c r="P3709" s="19" t="str">
        <f t="shared" si="663"/>
        <v/>
      </c>
      <c r="Q3709" s="19" t="str">
        <f t="shared" si="663"/>
        <v/>
      </c>
      <c r="R3709" s="19">
        <f t="shared" si="663"/>
        <v>9</v>
      </c>
    </row>
    <row r="3710" spans="1:18" ht="20.25">
      <c r="A3710" s="18" t="s">
        <v>2758</v>
      </c>
      <c r="B3710" s="20">
        <v>3706</v>
      </c>
      <c r="C3710" s="35"/>
      <c r="D3710" s="24" t="s">
        <v>12943</v>
      </c>
      <c r="E3710" s="27" t="s">
        <v>17780</v>
      </c>
      <c r="F3710" s="26" t="str">
        <f t="shared" si="653"/>
        <v>雜飯</v>
      </c>
      <c r="G3710" s="26" t="str">
        <f t="shared" si="654"/>
        <v>從食丑聲</v>
      </c>
      <c r="H3710" s="26" t="str">
        <f t="shared" si="655"/>
        <v>女久</v>
      </c>
      <c r="I3710" s="41" t="str">
        <f t="shared" si="656"/>
        <v>4. 形声</v>
      </c>
      <c r="J3710" s="19" t="str">
        <f t="shared" si="662"/>
        <v/>
      </c>
      <c r="K3710" s="19">
        <f t="shared" si="662"/>
        <v>3</v>
      </c>
      <c r="L3710" s="19" t="str">
        <f t="shared" si="662"/>
        <v/>
      </c>
      <c r="M3710" s="19">
        <f t="shared" si="662"/>
        <v>4</v>
      </c>
      <c r="N3710" s="19" t="str">
        <f t="shared" si="657"/>
        <v/>
      </c>
      <c r="O3710" s="19">
        <f t="shared" si="663"/>
        <v>7</v>
      </c>
      <c r="P3710" s="19" t="str">
        <f t="shared" si="663"/>
        <v/>
      </c>
      <c r="Q3710" s="19" t="str">
        <f t="shared" si="663"/>
        <v/>
      </c>
      <c r="R3710" s="19">
        <f t="shared" si="663"/>
        <v>10</v>
      </c>
    </row>
    <row r="3711" spans="1:18" ht="20.25">
      <c r="A3711" s="18" t="s">
        <v>2759</v>
      </c>
      <c r="B3711" s="20">
        <v>3707</v>
      </c>
      <c r="C3711" s="35" t="s">
        <v>25786</v>
      </c>
      <c r="D3711" s="24" t="s">
        <v>11583</v>
      </c>
      <c r="E3711" s="27" t="s">
        <v>17781</v>
      </c>
      <c r="F3711" s="26" t="str">
        <f t="shared" si="653"/>
        <v>糧</v>
      </c>
      <c r="G3711" s="26" t="str">
        <f t="shared" si="654"/>
        <v>從人食</v>
      </c>
      <c r="H3711" s="26" t="str">
        <f t="shared" si="655"/>
        <v>祥吏</v>
      </c>
      <c r="I3711" s="41" t="str">
        <f t="shared" si="656"/>
        <v/>
      </c>
      <c r="J3711" s="19" t="str">
        <f t="shared" si="662"/>
        <v/>
      </c>
      <c r="K3711" s="19">
        <f t="shared" si="662"/>
        <v>2</v>
      </c>
      <c r="L3711" s="19" t="str">
        <f t="shared" si="662"/>
        <v/>
      </c>
      <c r="M3711" s="19">
        <f t="shared" si="662"/>
        <v>3</v>
      </c>
      <c r="N3711" s="19" t="str">
        <f t="shared" si="657"/>
        <v/>
      </c>
      <c r="O3711" s="19" t="str">
        <f t="shared" si="663"/>
        <v/>
      </c>
      <c r="P3711" s="19" t="str">
        <f t="shared" si="663"/>
        <v/>
      </c>
      <c r="Q3711" s="19" t="str">
        <f t="shared" si="663"/>
        <v/>
      </c>
      <c r="R3711" s="19">
        <f t="shared" si="663"/>
        <v>8</v>
      </c>
    </row>
    <row r="3712" spans="1:18" ht="20.25">
      <c r="A3712" s="18" t="s">
        <v>2760</v>
      </c>
      <c r="B3712" s="20">
        <v>3708</v>
      </c>
      <c r="C3712" s="35" t="s">
        <v>25787</v>
      </c>
      <c r="D3712" s="24" t="s">
        <v>11643</v>
      </c>
      <c r="E3712" s="27" t="s">
        <v>17782</v>
      </c>
      <c r="F3712" s="26" t="str">
        <f t="shared" si="653"/>
        <v>以羮澆飯</v>
      </c>
      <c r="G3712" s="26" t="str">
        <f t="shared" si="654"/>
        <v>從食贊聲</v>
      </c>
      <c r="H3712" s="26" t="str">
        <f t="shared" si="655"/>
        <v>則榦</v>
      </c>
      <c r="I3712" s="41" t="str">
        <f t="shared" si="656"/>
        <v>4. 形声</v>
      </c>
      <c r="J3712" s="19" t="str">
        <f t="shared" si="662"/>
        <v/>
      </c>
      <c r="K3712" s="19">
        <f t="shared" si="662"/>
        <v>5</v>
      </c>
      <c r="L3712" s="19" t="str">
        <f t="shared" si="662"/>
        <v/>
      </c>
      <c r="M3712" s="19">
        <f t="shared" si="662"/>
        <v>6</v>
      </c>
      <c r="N3712" s="19" t="str">
        <f t="shared" si="657"/>
        <v/>
      </c>
      <c r="O3712" s="19">
        <f t="shared" si="663"/>
        <v>9</v>
      </c>
      <c r="P3712" s="19" t="str">
        <f t="shared" si="663"/>
        <v/>
      </c>
      <c r="Q3712" s="19" t="str">
        <f t="shared" si="663"/>
        <v/>
      </c>
      <c r="R3712" s="19">
        <f t="shared" si="663"/>
        <v>12</v>
      </c>
    </row>
    <row r="3713" spans="1:18" ht="20.25">
      <c r="A3713" s="18" t="s">
        <v>2761</v>
      </c>
      <c r="B3713" s="20">
        <v>3709</v>
      </c>
      <c r="C3713" s="37" t="s">
        <v>24950</v>
      </c>
      <c r="D3713" s="24" t="s">
        <v>12944</v>
      </c>
      <c r="E3713" s="27" t="s">
        <v>17783</v>
      </c>
      <c r="F3713" s="26" t="str">
        <f t="shared" si="653"/>
        <v>晝食</v>
      </c>
      <c r="G3713" s="26" t="str">
        <f t="shared" si="654"/>
        <v>從食象聲</v>
      </c>
      <c r="H3713" s="26" t="str">
        <f t="shared" si="655"/>
        <v>書兩</v>
      </c>
      <c r="I3713" s="41" t="str">
        <f t="shared" si="656"/>
        <v>4. 形声</v>
      </c>
      <c r="J3713" s="19" t="str">
        <f t="shared" si="662"/>
        <v/>
      </c>
      <c r="K3713" s="19">
        <f t="shared" si="662"/>
        <v>3</v>
      </c>
      <c r="L3713" s="19">
        <f t="shared" si="662"/>
        <v>6</v>
      </c>
      <c r="M3713" s="19">
        <f t="shared" si="662"/>
        <v>4</v>
      </c>
      <c r="N3713" s="19" t="str">
        <f t="shared" si="657"/>
        <v/>
      </c>
      <c r="O3713" s="19">
        <f t="shared" si="663"/>
        <v>7</v>
      </c>
      <c r="P3713" s="19" t="str">
        <f t="shared" si="663"/>
        <v/>
      </c>
      <c r="Q3713" s="19" t="str">
        <f t="shared" si="663"/>
        <v/>
      </c>
      <c r="R3713" s="19">
        <f t="shared" si="663"/>
        <v>10</v>
      </c>
    </row>
    <row r="3714" spans="1:18" ht="20.25">
      <c r="A3714" s="18" t="s">
        <v>2762</v>
      </c>
      <c r="B3714" s="20">
        <v>3710</v>
      </c>
      <c r="C3714" s="37" t="s">
        <v>24965</v>
      </c>
      <c r="D3714" s="24" t="s">
        <v>12944</v>
      </c>
      <c r="E3714" s="27" t="s">
        <v>17784</v>
      </c>
      <c r="F3714" s="26" t="str">
        <f t="shared" si="653"/>
        <v/>
      </c>
      <c r="G3714" s="26" t="str">
        <f t="shared" si="654"/>
        <v/>
      </c>
      <c r="H3714" s="26" t="str">
        <f t="shared" si="655"/>
        <v/>
      </c>
      <c r="I3714" s="41" t="str">
        <f t="shared" si="656"/>
        <v>4. 形声</v>
      </c>
      <c r="J3714" s="19" t="str">
        <f t="shared" si="662"/>
        <v/>
      </c>
      <c r="K3714" s="19" t="str">
        <f t="shared" si="662"/>
        <v/>
      </c>
      <c r="L3714" s="19" t="str">
        <f t="shared" si="662"/>
        <v/>
      </c>
      <c r="M3714" s="19">
        <f t="shared" si="662"/>
        <v>3</v>
      </c>
      <c r="N3714" s="19" t="str">
        <f t="shared" si="657"/>
        <v/>
      </c>
      <c r="O3714" s="19">
        <f t="shared" si="663"/>
        <v>6</v>
      </c>
      <c r="P3714" s="19" t="str">
        <f t="shared" si="663"/>
        <v/>
      </c>
      <c r="Q3714" s="19" t="str">
        <f t="shared" si="663"/>
        <v/>
      </c>
      <c r="R3714" s="19" t="str">
        <f t="shared" si="663"/>
        <v/>
      </c>
    </row>
    <row r="3715" spans="1:18" ht="20.25">
      <c r="A3715" s="18" t="s">
        <v>2763</v>
      </c>
      <c r="B3715" s="20">
        <v>3711</v>
      </c>
      <c r="C3715" s="35" t="s">
        <v>5215</v>
      </c>
      <c r="D3715" s="24" t="s">
        <v>12032</v>
      </c>
      <c r="E3715" s="27" t="s">
        <v>17785</v>
      </c>
      <c r="F3715" s="26" t="str">
        <f t="shared" si="653"/>
        <v>餔</v>
      </c>
      <c r="G3715" s="26" t="str">
        <f t="shared" si="654"/>
        <v>從夕食</v>
      </c>
      <c r="H3715" s="26" t="str">
        <f t="shared" si="655"/>
        <v>思魂</v>
      </c>
      <c r="I3715" s="41" t="str">
        <f t="shared" si="656"/>
        <v/>
      </c>
      <c r="J3715" s="19" t="str">
        <f t="shared" si="662"/>
        <v/>
      </c>
      <c r="K3715" s="19">
        <f t="shared" si="662"/>
        <v>2</v>
      </c>
      <c r="L3715" s="19" t="str">
        <f t="shared" si="662"/>
        <v/>
      </c>
      <c r="M3715" s="19">
        <f t="shared" si="662"/>
        <v>3</v>
      </c>
      <c r="N3715" s="19" t="str">
        <f t="shared" si="657"/>
        <v/>
      </c>
      <c r="O3715" s="19" t="str">
        <f t="shared" si="663"/>
        <v/>
      </c>
      <c r="P3715" s="19" t="str">
        <f t="shared" si="663"/>
        <v/>
      </c>
      <c r="Q3715" s="19" t="str">
        <f t="shared" si="663"/>
        <v/>
      </c>
      <c r="R3715" s="19">
        <f t="shared" si="663"/>
        <v>8</v>
      </c>
    </row>
    <row r="3716" spans="1:18" ht="20.25">
      <c r="A3716" s="18" t="s">
        <v>2764</v>
      </c>
      <c r="B3716" s="20">
        <v>3712</v>
      </c>
      <c r="C3716" s="35" t="s">
        <v>1289</v>
      </c>
      <c r="D3716" s="24" t="s">
        <v>12289</v>
      </c>
      <c r="E3716" s="27" t="s">
        <v>17786</v>
      </c>
      <c r="F3716" s="26" t="str">
        <f t="shared" si="653"/>
        <v>日加申時食</v>
      </c>
      <c r="G3716" s="26" t="str">
        <f t="shared" si="654"/>
        <v>從食甫聲</v>
      </c>
      <c r="H3716" s="26" t="str">
        <f t="shared" si="655"/>
        <v>博狐</v>
      </c>
      <c r="I3716" s="41" t="str">
        <f t="shared" si="656"/>
        <v>4. 形声</v>
      </c>
      <c r="J3716" s="19" t="str">
        <f t="shared" si="662"/>
        <v/>
      </c>
      <c r="K3716" s="19">
        <f t="shared" si="662"/>
        <v>6</v>
      </c>
      <c r="L3716" s="19" t="str">
        <f t="shared" si="662"/>
        <v/>
      </c>
      <c r="M3716" s="19">
        <f t="shared" si="662"/>
        <v>7</v>
      </c>
      <c r="N3716" s="19" t="str">
        <f t="shared" si="657"/>
        <v/>
      </c>
      <c r="O3716" s="19">
        <f t="shared" si="663"/>
        <v>10</v>
      </c>
      <c r="P3716" s="19" t="str">
        <f t="shared" si="663"/>
        <v/>
      </c>
      <c r="Q3716" s="19" t="str">
        <f t="shared" si="663"/>
        <v/>
      </c>
      <c r="R3716" s="19">
        <f t="shared" si="663"/>
        <v>13</v>
      </c>
    </row>
    <row r="3717" spans="1:18" ht="20.25">
      <c r="A3717" s="18" t="s">
        <v>2765</v>
      </c>
      <c r="B3717" s="20">
        <v>3713</v>
      </c>
      <c r="C3717" s="35" t="s">
        <v>1289</v>
      </c>
      <c r="D3717" s="24" t="s">
        <v>12289</v>
      </c>
      <c r="E3717" s="27" t="s">
        <v>17787</v>
      </c>
      <c r="F3717" s="26" t="str">
        <f t="shared" ref="F3717:F3780" si="664">IFERROR(MID(E3717,1,K3717-1),"")</f>
        <v/>
      </c>
      <c r="G3717" s="26" t="str">
        <f t="shared" ref="G3717:G3780" si="665">IFERROR(MID($E3717,K3717+1,MIN(IF(Q3717=0,100,Q3717), IF(R3717=0,100,R3717))-3-K3717),"")</f>
        <v/>
      </c>
      <c r="H3717" s="26" t="str">
        <f t="shared" ref="H3717:H3780" si="666">IFERROR(MID($E3717,R3717-2,2),"")</f>
        <v/>
      </c>
      <c r="I3717" s="41" t="str">
        <f t="shared" ref="I3717:I3780" si="667">IFERROR(IF(N(P3717)&lt;&gt;0,"1.象形 or 2.指事",IF(N(M3717)*N(O3717)&lt;&gt;0,"4. 形声",IF(AND(N(M3717)*N(N3717)&lt;&gt;0, N3717&lt;Q3717),"3. 会意",""))),"")</f>
        <v>4. 形声</v>
      </c>
      <c r="J3717" s="19" t="str">
        <f t="shared" si="662"/>
        <v/>
      </c>
      <c r="K3717" s="19" t="str">
        <f t="shared" si="662"/>
        <v/>
      </c>
      <c r="L3717" s="19" t="str">
        <f t="shared" si="662"/>
        <v/>
      </c>
      <c r="M3717" s="19">
        <f t="shared" si="662"/>
        <v>4</v>
      </c>
      <c r="N3717" s="19" t="str">
        <f t="shared" ref="N3717:N3780" si="668">IFERROR(FIND(N$4,$E3717,M3717+1),"")</f>
        <v/>
      </c>
      <c r="O3717" s="19">
        <f t="shared" si="663"/>
        <v>7</v>
      </c>
      <c r="P3717" s="19" t="str">
        <f t="shared" si="663"/>
        <v/>
      </c>
      <c r="Q3717" s="19" t="str">
        <f t="shared" si="663"/>
        <v/>
      </c>
      <c r="R3717" s="19" t="str">
        <f t="shared" si="663"/>
        <v/>
      </c>
    </row>
    <row r="3718" spans="1:18" ht="20.25">
      <c r="A3718" s="18" t="s">
        <v>2766</v>
      </c>
      <c r="B3718" s="20">
        <v>3714</v>
      </c>
      <c r="C3718" s="35" t="s">
        <v>8066</v>
      </c>
      <c r="D3718" s="24" t="s">
        <v>12945</v>
      </c>
      <c r="E3718" s="27" t="s">
        <v>17788</v>
      </c>
      <c r="F3718" s="26" t="str">
        <f t="shared" si="664"/>
        <v>吞</v>
      </c>
      <c r="G3718" s="26" t="str">
        <f t="shared" si="665"/>
        <v>從食聲</v>
      </c>
      <c r="H3718" s="26" t="str">
        <f t="shared" si="666"/>
        <v>七安</v>
      </c>
      <c r="I3718" s="41" t="str">
        <f t="shared" si="667"/>
        <v>4. 形声</v>
      </c>
      <c r="J3718" s="19" t="str">
        <f t="shared" si="662"/>
        <v/>
      </c>
      <c r="K3718" s="19">
        <f t="shared" si="662"/>
        <v>2</v>
      </c>
      <c r="L3718" s="19" t="str">
        <f t="shared" si="662"/>
        <v/>
      </c>
      <c r="M3718" s="19">
        <f t="shared" si="662"/>
        <v>3</v>
      </c>
      <c r="N3718" s="19" t="str">
        <f t="shared" si="668"/>
        <v/>
      </c>
      <c r="O3718" s="19">
        <f t="shared" si="663"/>
        <v>6</v>
      </c>
      <c r="P3718" s="19" t="str">
        <f t="shared" si="663"/>
        <v/>
      </c>
      <c r="Q3718" s="19" t="str">
        <f t="shared" si="663"/>
        <v/>
      </c>
      <c r="R3718" s="19">
        <f t="shared" si="663"/>
        <v>9</v>
      </c>
    </row>
    <row r="3719" spans="1:18" ht="20.25">
      <c r="A3719" s="18" t="s">
        <v>2767</v>
      </c>
      <c r="B3719" s="20">
        <v>3715</v>
      </c>
      <c r="C3719" s="36" t="s">
        <v>25788</v>
      </c>
      <c r="D3719" s="24" t="s">
        <v>12945</v>
      </c>
      <c r="E3719" s="27" t="s">
        <v>17789</v>
      </c>
      <c r="F3719" s="26" t="str">
        <f t="shared" si="664"/>
        <v/>
      </c>
      <c r="G3719" s="26" t="str">
        <f t="shared" si="665"/>
        <v/>
      </c>
      <c r="H3719" s="26" t="str">
        <f t="shared" si="666"/>
        <v/>
      </c>
      <c r="I3719" s="41" t="str">
        <f t="shared" si="667"/>
        <v/>
      </c>
      <c r="J3719" s="19" t="str">
        <f t="shared" si="662"/>
        <v/>
      </c>
      <c r="K3719" s="19" t="str">
        <f t="shared" si="662"/>
        <v/>
      </c>
      <c r="L3719" s="19" t="str">
        <f t="shared" si="662"/>
        <v/>
      </c>
      <c r="M3719" s="19">
        <f t="shared" si="662"/>
        <v>3</v>
      </c>
      <c r="N3719" s="19" t="str">
        <f t="shared" si="668"/>
        <v/>
      </c>
      <c r="O3719" s="19" t="str">
        <f t="shared" si="663"/>
        <v/>
      </c>
      <c r="P3719" s="19" t="str">
        <f t="shared" si="663"/>
        <v/>
      </c>
      <c r="Q3719" s="19" t="str">
        <f t="shared" si="663"/>
        <v/>
      </c>
      <c r="R3719" s="19" t="str">
        <f t="shared" si="663"/>
        <v/>
      </c>
    </row>
    <row r="3720" spans="1:18" ht="20.25">
      <c r="A3720" s="18" t="s">
        <v>2768</v>
      </c>
      <c r="B3720" s="20">
        <v>3716</v>
      </c>
      <c r="C3720" s="35"/>
      <c r="D3720" s="24" t="s">
        <v>11877</v>
      </c>
      <c r="E3720" s="27" t="s">
        <v>17790</v>
      </c>
      <c r="F3720" s="26" t="str">
        <f t="shared" si="664"/>
        <v>嘰</v>
      </c>
      <c r="G3720" s="26" t="str">
        <f t="shared" si="665"/>
        <v>從食兼聲讀若風溓溓一曰廉潔也</v>
      </c>
      <c r="H3720" s="26" t="str">
        <f t="shared" si="666"/>
        <v>力鹽</v>
      </c>
      <c r="I3720" s="41" t="str">
        <f t="shared" si="667"/>
        <v>4. 形声</v>
      </c>
      <c r="J3720" s="19" t="str">
        <f t="shared" si="662"/>
        <v/>
      </c>
      <c r="K3720" s="19">
        <f t="shared" si="662"/>
        <v>2</v>
      </c>
      <c r="L3720" s="19" t="str">
        <f t="shared" si="662"/>
        <v/>
      </c>
      <c r="M3720" s="19">
        <f t="shared" si="662"/>
        <v>3</v>
      </c>
      <c r="N3720" s="19" t="str">
        <f t="shared" si="668"/>
        <v/>
      </c>
      <c r="O3720" s="19">
        <f t="shared" si="663"/>
        <v>6</v>
      </c>
      <c r="P3720" s="19" t="str">
        <f t="shared" si="663"/>
        <v/>
      </c>
      <c r="Q3720" s="19" t="str">
        <f t="shared" si="663"/>
        <v/>
      </c>
      <c r="R3720" s="19">
        <f t="shared" si="663"/>
        <v>19</v>
      </c>
    </row>
    <row r="3721" spans="1:18" ht="20.25">
      <c r="A3721" s="18" t="s">
        <v>2769</v>
      </c>
      <c r="B3721" s="20">
        <v>3717</v>
      </c>
      <c r="C3721" s="35" t="s">
        <v>997</v>
      </c>
      <c r="D3721" s="24" t="s">
        <v>11923</v>
      </c>
      <c r="E3721" s="27" t="s">
        <v>17791</v>
      </c>
      <c r="F3721" s="26" t="str">
        <f t="shared" si="664"/>
        <v>餉田</v>
      </c>
      <c r="G3721" s="26" t="str">
        <f t="shared" si="665"/>
        <v>從食盍聲詩曰饁彼南畞</v>
      </c>
      <c r="H3721" s="26" t="str">
        <f t="shared" si="666"/>
        <v>筠輒</v>
      </c>
      <c r="I3721" s="41" t="str">
        <f t="shared" si="667"/>
        <v>4. 形声</v>
      </c>
      <c r="J3721" s="19" t="str">
        <f t="shared" si="662"/>
        <v/>
      </c>
      <c r="K3721" s="19">
        <f t="shared" si="662"/>
        <v>3</v>
      </c>
      <c r="L3721" s="19" t="str">
        <f t="shared" si="662"/>
        <v/>
      </c>
      <c r="M3721" s="19">
        <f t="shared" si="662"/>
        <v>4</v>
      </c>
      <c r="N3721" s="19" t="str">
        <f t="shared" si="668"/>
        <v/>
      </c>
      <c r="O3721" s="19">
        <f t="shared" si="663"/>
        <v>7</v>
      </c>
      <c r="P3721" s="19" t="str">
        <f t="shared" si="663"/>
        <v/>
      </c>
      <c r="Q3721" s="19" t="str">
        <f t="shared" si="663"/>
        <v/>
      </c>
      <c r="R3721" s="19">
        <f t="shared" si="663"/>
        <v>16</v>
      </c>
    </row>
    <row r="3722" spans="1:18" ht="20.25">
      <c r="A3722" s="18" t="s">
        <v>2770</v>
      </c>
      <c r="B3722" s="20">
        <v>3718</v>
      </c>
      <c r="C3722" s="35" t="s">
        <v>25789</v>
      </c>
      <c r="D3722" s="24" t="s">
        <v>12946</v>
      </c>
      <c r="E3722" s="27" t="s">
        <v>17792</v>
      </c>
      <c r="F3722" s="26" t="str">
        <f t="shared" si="664"/>
        <v/>
      </c>
      <c r="G3722" s="26" t="str">
        <f t="shared" si="665"/>
        <v/>
      </c>
      <c r="H3722" s="26" t="str">
        <f t="shared" si="666"/>
        <v>人漾</v>
      </c>
      <c r="I3722" s="41" t="str">
        <f t="shared" si="667"/>
        <v>4. 形声</v>
      </c>
      <c r="J3722" s="19" t="str">
        <f t="shared" si="662"/>
        <v/>
      </c>
      <c r="K3722" s="19" t="str">
        <f t="shared" si="662"/>
        <v/>
      </c>
      <c r="L3722" s="19" t="str">
        <f t="shared" si="662"/>
        <v/>
      </c>
      <c r="M3722" s="19">
        <f t="shared" si="662"/>
        <v>7</v>
      </c>
      <c r="N3722" s="19" t="str">
        <f t="shared" si="668"/>
        <v/>
      </c>
      <c r="O3722" s="19">
        <f t="shared" si="663"/>
        <v>10</v>
      </c>
      <c r="P3722" s="19" t="str">
        <f t="shared" si="663"/>
        <v/>
      </c>
      <c r="Q3722" s="19" t="str">
        <f t="shared" si="663"/>
        <v/>
      </c>
      <c r="R3722" s="19">
        <f t="shared" si="663"/>
        <v>13</v>
      </c>
    </row>
    <row r="3723" spans="1:18" ht="20.25">
      <c r="A3723" s="18" t="s">
        <v>2771</v>
      </c>
      <c r="B3723" s="20">
        <v>3719</v>
      </c>
      <c r="C3723" s="36" t="s">
        <v>1280</v>
      </c>
      <c r="D3723" s="24" t="s">
        <v>12504</v>
      </c>
      <c r="E3723" s="27" t="s">
        <v>17793</v>
      </c>
      <c r="F3723" s="26" t="str">
        <f t="shared" si="664"/>
        <v>饟</v>
      </c>
      <c r="G3723" s="26" t="str">
        <f t="shared" si="665"/>
        <v>從食向聲</v>
      </c>
      <c r="H3723" s="26" t="str">
        <f t="shared" si="666"/>
        <v>式亮</v>
      </c>
      <c r="I3723" s="41" t="str">
        <f t="shared" si="667"/>
        <v>4. 形声</v>
      </c>
      <c r="J3723" s="19" t="str">
        <f t="shared" si="662"/>
        <v/>
      </c>
      <c r="K3723" s="19">
        <f t="shared" si="662"/>
        <v>2</v>
      </c>
      <c r="L3723" s="19" t="str">
        <f t="shared" si="662"/>
        <v/>
      </c>
      <c r="M3723" s="19">
        <f t="shared" si="662"/>
        <v>3</v>
      </c>
      <c r="N3723" s="19" t="str">
        <f t="shared" si="668"/>
        <v/>
      </c>
      <c r="O3723" s="19">
        <f t="shared" si="663"/>
        <v>6</v>
      </c>
      <c r="P3723" s="19" t="str">
        <f t="shared" si="663"/>
        <v/>
      </c>
      <c r="Q3723" s="19" t="str">
        <f t="shared" si="663"/>
        <v/>
      </c>
      <c r="R3723" s="19">
        <f t="shared" si="663"/>
        <v>9</v>
      </c>
    </row>
    <row r="3724" spans="1:18" ht="20.25">
      <c r="A3724" s="18" t="s">
        <v>2772</v>
      </c>
      <c r="B3724" s="20">
        <v>3720</v>
      </c>
      <c r="C3724" s="36" t="s">
        <v>25790</v>
      </c>
      <c r="D3724" s="24" t="s">
        <v>12118</v>
      </c>
      <c r="E3724" s="27" t="s">
        <v>17794</v>
      </c>
      <c r="F3724" s="26" t="str">
        <f t="shared" si="664"/>
        <v>餉</v>
      </c>
      <c r="G3724" s="26" t="str">
        <f t="shared" si="665"/>
        <v>從食䝿聲</v>
      </c>
      <c r="H3724" s="26" t="str">
        <f t="shared" si="666"/>
        <v>求位</v>
      </c>
      <c r="I3724" s="41" t="str">
        <f t="shared" si="667"/>
        <v>4. 形声</v>
      </c>
      <c r="J3724" s="19" t="str">
        <f t="shared" si="662"/>
        <v/>
      </c>
      <c r="K3724" s="19">
        <f t="shared" si="662"/>
        <v>2</v>
      </c>
      <c r="L3724" s="19" t="str">
        <f t="shared" si="662"/>
        <v/>
      </c>
      <c r="M3724" s="19">
        <f t="shared" si="662"/>
        <v>3</v>
      </c>
      <c r="N3724" s="19" t="str">
        <f t="shared" si="668"/>
        <v/>
      </c>
      <c r="O3724" s="19">
        <f t="shared" si="663"/>
        <v>6</v>
      </c>
      <c r="P3724" s="19" t="str">
        <f t="shared" si="663"/>
        <v/>
      </c>
      <c r="Q3724" s="19" t="str">
        <f t="shared" si="663"/>
        <v/>
      </c>
      <c r="R3724" s="19">
        <f t="shared" si="663"/>
        <v>9</v>
      </c>
    </row>
    <row r="3725" spans="1:18" ht="20.25">
      <c r="A3725" s="18" t="s">
        <v>2773</v>
      </c>
      <c r="B3725" s="20">
        <v>3721</v>
      </c>
      <c r="C3725" s="35" t="s">
        <v>25791</v>
      </c>
      <c r="D3725" s="24" t="s">
        <v>12504</v>
      </c>
      <c r="E3725" s="27" t="s">
        <v>17795</v>
      </c>
      <c r="F3725" s="26" t="str">
        <f t="shared" si="664"/>
        <v>鄉人飲酒</v>
      </c>
      <c r="G3725" s="26" t="str">
        <f t="shared" si="665"/>
        <v>從食從鄉鄉亦聲</v>
      </c>
      <c r="H3725" s="26" t="str">
        <f t="shared" si="666"/>
        <v>許兩</v>
      </c>
      <c r="I3725" s="41" t="str">
        <f t="shared" si="667"/>
        <v>4. 形声</v>
      </c>
      <c r="J3725" s="19" t="str">
        <f t="shared" ref="J3725:M3744" si="669">IFERROR(FIND(J$4,$E3725),"")</f>
        <v/>
      </c>
      <c r="K3725" s="19">
        <f t="shared" si="669"/>
        <v>5</v>
      </c>
      <c r="L3725" s="19" t="str">
        <f t="shared" si="669"/>
        <v/>
      </c>
      <c r="M3725" s="19">
        <f t="shared" si="669"/>
        <v>6</v>
      </c>
      <c r="N3725" s="19">
        <f t="shared" si="668"/>
        <v>8</v>
      </c>
      <c r="O3725" s="19">
        <f t="shared" ref="O3725:R3744" si="670">IFERROR(FIND(O$4,$E3725),"")</f>
        <v>12</v>
      </c>
      <c r="P3725" s="19" t="str">
        <f t="shared" si="670"/>
        <v/>
      </c>
      <c r="Q3725" s="19" t="str">
        <f t="shared" si="670"/>
        <v/>
      </c>
      <c r="R3725" s="19">
        <f t="shared" si="670"/>
        <v>15</v>
      </c>
    </row>
    <row r="3726" spans="1:18" ht="20.25">
      <c r="A3726" s="18" t="s">
        <v>2774</v>
      </c>
      <c r="B3726" s="20">
        <v>3722</v>
      </c>
      <c r="C3726" s="35" t="s">
        <v>25792</v>
      </c>
      <c r="D3726" s="24" t="s">
        <v>11843</v>
      </c>
      <c r="E3726" s="27" t="s">
        <v>17796</v>
      </c>
      <c r="F3726" s="26" t="str">
        <f t="shared" si="664"/>
        <v/>
      </c>
      <c r="G3726" s="26" t="str">
        <f t="shared" si="665"/>
        <v/>
      </c>
      <c r="H3726" s="26" t="str">
        <f t="shared" si="666"/>
        <v>莫紅</v>
      </c>
      <c r="I3726" s="41" t="str">
        <f t="shared" si="667"/>
        <v>4. 形声</v>
      </c>
      <c r="J3726" s="19" t="str">
        <f t="shared" si="669"/>
        <v/>
      </c>
      <c r="K3726" s="19" t="str">
        <f t="shared" si="669"/>
        <v/>
      </c>
      <c r="L3726" s="19" t="str">
        <f t="shared" si="669"/>
        <v/>
      </c>
      <c r="M3726" s="19">
        <f t="shared" si="669"/>
        <v>5</v>
      </c>
      <c r="N3726" s="19" t="str">
        <f t="shared" si="668"/>
        <v/>
      </c>
      <c r="O3726" s="19">
        <f t="shared" si="670"/>
        <v>8</v>
      </c>
      <c r="P3726" s="19" t="str">
        <f t="shared" si="670"/>
        <v/>
      </c>
      <c r="Q3726" s="19" t="str">
        <f t="shared" si="670"/>
        <v/>
      </c>
      <c r="R3726" s="19">
        <f t="shared" si="670"/>
        <v>17</v>
      </c>
    </row>
    <row r="3727" spans="1:18" ht="20.25">
      <c r="A3727" s="18" t="s">
        <v>2775</v>
      </c>
      <c r="B3727" s="20">
        <v>3723</v>
      </c>
      <c r="C3727" s="35" t="s">
        <v>25793</v>
      </c>
      <c r="D3727" s="24" t="s">
        <v>11624</v>
      </c>
      <c r="E3727" s="27" t="s">
        <v>17797</v>
      </c>
      <c r="F3727" s="26" t="str">
        <f t="shared" si="664"/>
        <v/>
      </c>
      <c r="G3727" s="26" t="str">
        <f t="shared" si="665"/>
        <v/>
      </c>
      <c r="H3727" s="26" t="str">
        <f t="shared" si="666"/>
        <v>在各</v>
      </c>
      <c r="I3727" s="41" t="str">
        <f t="shared" si="667"/>
        <v>4. 形声</v>
      </c>
      <c r="J3727" s="19" t="str">
        <f t="shared" si="669"/>
        <v/>
      </c>
      <c r="K3727" s="19" t="str">
        <f t="shared" si="669"/>
        <v/>
      </c>
      <c r="L3727" s="19" t="str">
        <f t="shared" si="669"/>
        <v/>
      </c>
      <c r="M3727" s="19">
        <f t="shared" si="669"/>
        <v>9</v>
      </c>
      <c r="N3727" s="19" t="str">
        <f t="shared" si="668"/>
        <v/>
      </c>
      <c r="O3727" s="19">
        <f t="shared" si="670"/>
        <v>12</v>
      </c>
      <c r="P3727" s="19" t="str">
        <f t="shared" si="670"/>
        <v/>
      </c>
      <c r="Q3727" s="19" t="str">
        <f t="shared" si="670"/>
        <v/>
      </c>
      <c r="R3727" s="19">
        <f t="shared" si="670"/>
        <v>15</v>
      </c>
    </row>
    <row r="3728" spans="1:18" ht="20.25">
      <c r="A3728" s="18" t="s">
        <v>2776</v>
      </c>
      <c r="B3728" s="20">
        <v>3724</v>
      </c>
      <c r="C3728" s="35"/>
      <c r="D3728" s="24" t="s">
        <v>12947</v>
      </c>
      <c r="E3728" s="27" t="s">
        <v>17798</v>
      </c>
      <c r="F3728" s="26" t="str">
        <f t="shared" si="664"/>
        <v>相謁食麥</v>
      </c>
      <c r="G3728" s="26" t="str">
        <f t="shared" si="665"/>
        <v>從食占聲</v>
      </c>
      <c r="H3728" s="26" t="str">
        <f t="shared" si="666"/>
        <v>奴兼</v>
      </c>
      <c r="I3728" s="41" t="str">
        <f t="shared" si="667"/>
        <v>4. 形声</v>
      </c>
      <c r="J3728" s="19" t="str">
        <f t="shared" si="669"/>
        <v/>
      </c>
      <c r="K3728" s="19">
        <f t="shared" si="669"/>
        <v>5</v>
      </c>
      <c r="L3728" s="19" t="str">
        <f t="shared" si="669"/>
        <v/>
      </c>
      <c r="M3728" s="19">
        <f t="shared" si="669"/>
        <v>6</v>
      </c>
      <c r="N3728" s="19" t="str">
        <f t="shared" si="668"/>
        <v/>
      </c>
      <c r="O3728" s="19">
        <f t="shared" si="670"/>
        <v>9</v>
      </c>
      <c r="P3728" s="19" t="str">
        <f t="shared" si="670"/>
        <v/>
      </c>
      <c r="Q3728" s="19" t="str">
        <f t="shared" si="670"/>
        <v/>
      </c>
      <c r="R3728" s="19">
        <f t="shared" si="670"/>
        <v>12</v>
      </c>
    </row>
    <row r="3729" spans="1:18" ht="20.25">
      <c r="A3729" s="18" t="s">
        <v>2777</v>
      </c>
      <c r="B3729" s="20">
        <v>3725</v>
      </c>
      <c r="C3729" s="35"/>
      <c r="D3729" s="24" t="s">
        <v>12125</v>
      </c>
      <c r="E3729" s="27" t="s">
        <v>17799</v>
      </c>
      <c r="F3729" s="26" t="str">
        <f t="shared" si="664"/>
        <v/>
      </c>
      <c r="G3729" s="26" t="str">
        <f t="shared" si="665"/>
        <v/>
      </c>
      <c r="H3729" s="26" t="str">
        <f t="shared" si="666"/>
        <v>烏困</v>
      </c>
      <c r="I3729" s="41" t="str">
        <f t="shared" si="667"/>
        <v>4. 形声</v>
      </c>
      <c r="J3729" s="19" t="str">
        <f t="shared" si="669"/>
        <v/>
      </c>
      <c r="K3729" s="19" t="str">
        <f t="shared" si="669"/>
        <v/>
      </c>
      <c r="L3729" s="19" t="str">
        <f t="shared" si="669"/>
        <v/>
      </c>
      <c r="M3729" s="19">
        <f t="shared" si="669"/>
        <v>12</v>
      </c>
      <c r="N3729" s="19" t="str">
        <f t="shared" si="668"/>
        <v/>
      </c>
      <c r="O3729" s="19">
        <f t="shared" si="670"/>
        <v>15</v>
      </c>
      <c r="P3729" s="19" t="str">
        <f t="shared" si="670"/>
        <v/>
      </c>
      <c r="Q3729" s="19" t="str">
        <f t="shared" si="670"/>
        <v/>
      </c>
      <c r="R3729" s="19">
        <f t="shared" si="670"/>
        <v>18</v>
      </c>
    </row>
    <row r="3730" spans="1:18" ht="20.25">
      <c r="A3730" s="18" t="s">
        <v>2778</v>
      </c>
      <c r="B3730" s="20">
        <v>3726</v>
      </c>
      <c r="C3730" s="35"/>
      <c r="D3730" s="24" t="s">
        <v>12948</v>
      </c>
      <c r="E3730" s="27" t="s">
        <v>17800</v>
      </c>
      <c r="F3730" s="26" t="str">
        <f t="shared" si="664"/>
        <v>䭡䭓</v>
      </c>
      <c r="G3730" s="26" t="str">
        <f t="shared" si="665"/>
        <v>從食豈聲</v>
      </c>
      <c r="H3730" s="26" t="str">
        <f t="shared" si="666"/>
        <v>五困</v>
      </c>
      <c r="I3730" s="41" t="str">
        <f t="shared" si="667"/>
        <v>4. 形声</v>
      </c>
      <c r="J3730" s="19" t="str">
        <f t="shared" si="669"/>
        <v/>
      </c>
      <c r="K3730" s="19">
        <f t="shared" si="669"/>
        <v>3</v>
      </c>
      <c r="L3730" s="19" t="str">
        <f t="shared" si="669"/>
        <v/>
      </c>
      <c r="M3730" s="19">
        <f t="shared" si="669"/>
        <v>4</v>
      </c>
      <c r="N3730" s="19" t="str">
        <f t="shared" si="668"/>
        <v/>
      </c>
      <c r="O3730" s="19">
        <f t="shared" si="670"/>
        <v>7</v>
      </c>
      <c r="P3730" s="19" t="str">
        <f t="shared" si="670"/>
        <v/>
      </c>
      <c r="Q3730" s="19" t="str">
        <f t="shared" si="670"/>
        <v/>
      </c>
      <c r="R3730" s="19">
        <f t="shared" si="670"/>
        <v>10</v>
      </c>
    </row>
    <row r="3731" spans="1:18" ht="20.25">
      <c r="A3731" s="18" t="s">
        <v>2779</v>
      </c>
      <c r="B3731" s="20">
        <v>3727</v>
      </c>
      <c r="C3731" s="35" t="s">
        <v>1312</v>
      </c>
      <c r="D3731" s="24" t="s">
        <v>11724</v>
      </c>
      <c r="E3731" s="27" t="s">
        <v>17801</v>
      </c>
      <c r="F3731" s="26" t="str">
        <f t="shared" si="664"/>
        <v>寄食</v>
      </c>
      <c r="G3731" s="26" t="str">
        <f t="shared" si="665"/>
        <v>從食胡聲</v>
      </c>
      <c r="H3731" s="26" t="str">
        <f t="shared" si="666"/>
        <v>户呉</v>
      </c>
      <c r="I3731" s="41" t="str">
        <f t="shared" si="667"/>
        <v>4. 形声</v>
      </c>
      <c r="J3731" s="19" t="str">
        <f t="shared" si="669"/>
        <v/>
      </c>
      <c r="K3731" s="19">
        <f t="shared" si="669"/>
        <v>3</v>
      </c>
      <c r="L3731" s="19" t="str">
        <f t="shared" si="669"/>
        <v/>
      </c>
      <c r="M3731" s="19">
        <f t="shared" si="669"/>
        <v>4</v>
      </c>
      <c r="N3731" s="19" t="str">
        <f t="shared" si="668"/>
        <v/>
      </c>
      <c r="O3731" s="19">
        <f t="shared" si="670"/>
        <v>7</v>
      </c>
      <c r="P3731" s="19" t="str">
        <f t="shared" si="670"/>
        <v/>
      </c>
      <c r="Q3731" s="19" t="str">
        <f t="shared" si="670"/>
        <v/>
      </c>
      <c r="R3731" s="19">
        <f t="shared" si="670"/>
        <v>10</v>
      </c>
    </row>
    <row r="3732" spans="1:18" ht="20.25">
      <c r="A3732" s="18" t="s">
        <v>2780</v>
      </c>
      <c r="B3732" s="20">
        <v>3728</v>
      </c>
      <c r="C3732" s="35" t="s">
        <v>25794</v>
      </c>
      <c r="D3732" s="24" t="s">
        <v>11650</v>
      </c>
      <c r="E3732" s="27" t="s">
        <v>17802</v>
      </c>
      <c r="F3732" s="26" t="str">
        <f t="shared" si="664"/>
        <v>食之香</v>
      </c>
      <c r="G3732" s="26" t="str">
        <f t="shared" si="665"/>
        <v>從食必聲詩曰有飶其香</v>
      </c>
      <c r="H3732" s="26" t="str">
        <f t="shared" si="666"/>
        <v>毗必</v>
      </c>
      <c r="I3732" s="41" t="str">
        <f t="shared" si="667"/>
        <v>4. 形声</v>
      </c>
      <c r="J3732" s="19" t="str">
        <f t="shared" si="669"/>
        <v/>
      </c>
      <c r="K3732" s="19">
        <f t="shared" si="669"/>
        <v>4</v>
      </c>
      <c r="L3732" s="19" t="str">
        <f t="shared" si="669"/>
        <v/>
      </c>
      <c r="M3732" s="19">
        <f t="shared" si="669"/>
        <v>5</v>
      </c>
      <c r="N3732" s="19" t="str">
        <f t="shared" si="668"/>
        <v/>
      </c>
      <c r="O3732" s="19">
        <f t="shared" si="670"/>
        <v>8</v>
      </c>
      <c r="P3732" s="19" t="str">
        <f t="shared" si="670"/>
        <v/>
      </c>
      <c r="Q3732" s="19" t="str">
        <f t="shared" si="670"/>
        <v/>
      </c>
      <c r="R3732" s="19">
        <f t="shared" si="670"/>
        <v>17</v>
      </c>
    </row>
    <row r="3733" spans="1:18" ht="20.25">
      <c r="A3733" s="18" t="s">
        <v>2781</v>
      </c>
      <c r="B3733" s="20">
        <v>3729</v>
      </c>
      <c r="C3733" s="37" t="s">
        <v>24965</v>
      </c>
      <c r="D3733" s="24" t="s">
        <v>11605</v>
      </c>
      <c r="E3733" s="27" t="s">
        <v>17803</v>
      </c>
      <c r="F3733" s="26" t="str">
        <f t="shared" si="664"/>
        <v>燕食</v>
      </c>
      <c r="G3733" s="26" t="str">
        <f t="shared" si="665"/>
        <v>從食芺聲詩曰飲酒之□</v>
      </c>
      <c r="H3733" s="26" t="str">
        <f t="shared" si="666"/>
        <v>依據</v>
      </c>
      <c r="I3733" s="41" t="str">
        <f t="shared" si="667"/>
        <v>4. 形声</v>
      </c>
      <c r="J3733" s="19" t="str">
        <f t="shared" si="669"/>
        <v/>
      </c>
      <c r="K3733" s="19">
        <f t="shared" si="669"/>
        <v>3</v>
      </c>
      <c r="L3733" s="19" t="str">
        <f t="shared" si="669"/>
        <v/>
      </c>
      <c r="M3733" s="19">
        <f t="shared" si="669"/>
        <v>4</v>
      </c>
      <c r="N3733" s="19" t="str">
        <f t="shared" si="668"/>
        <v/>
      </c>
      <c r="O3733" s="19">
        <f t="shared" si="670"/>
        <v>7</v>
      </c>
      <c r="P3733" s="19" t="str">
        <f t="shared" si="670"/>
        <v/>
      </c>
      <c r="Q3733" s="19" t="str">
        <f t="shared" si="670"/>
        <v/>
      </c>
      <c r="R3733" s="19">
        <f t="shared" si="670"/>
        <v>16</v>
      </c>
    </row>
    <row r="3734" spans="1:18" ht="20.25">
      <c r="A3734" s="18" t="s">
        <v>2782</v>
      </c>
      <c r="B3734" s="20">
        <v>3730</v>
      </c>
      <c r="C3734" s="35" t="s">
        <v>25795</v>
      </c>
      <c r="D3734" s="24" t="s">
        <v>12022</v>
      </c>
      <c r="E3734" s="27" t="s">
        <v>17804</v>
      </c>
      <c r="F3734" s="26" t="str">
        <f t="shared" si="664"/>
        <v>猒</v>
      </c>
      <c r="G3734" s="26" t="str">
        <f t="shared" si="665"/>
        <v>從食包聲</v>
      </c>
      <c r="H3734" s="26" t="str">
        <f t="shared" si="666"/>
        <v>博巧</v>
      </c>
      <c r="I3734" s="41" t="str">
        <f t="shared" si="667"/>
        <v>4. 形声</v>
      </c>
      <c r="J3734" s="19" t="str">
        <f t="shared" si="669"/>
        <v/>
      </c>
      <c r="K3734" s="19">
        <f t="shared" si="669"/>
        <v>2</v>
      </c>
      <c r="L3734" s="19" t="str">
        <f t="shared" si="669"/>
        <v/>
      </c>
      <c r="M3734" s="19">
        <f t="shared" si="669"/>
        <v>3</v>
      </c>
      <c r="N3734" s="19" t="str">
        <f t="shared" si="668"/>
        <v/>
      </c>
      <c r="O3734" s="19">
        <f t="shared" si="670"/>
        <v>6</v>
      </c>
      <c r="P3734" s="19" t="str">
        <f t="shared" si="670"/>
        <v/>
      </c>
      <c r="Q3734" s="19" t="str">
        <f t="shared" si="670"/>
        <v/>
      </c>
      <c r="R3734" s="19">
        <f t="shared" si="670"/>
        <v>9</v>
      </c>
    </row>
    <row r="3735" spans="1:18" ht="20.25">
      <c r="A3735" s="18" t="s">
        <v>2783</v>
      </c>
      <c r="B3735" s="20">
        <v>3731</v>
      </c>
      <c r="C3735" s="35" t="s">
        <v>25795</v>
      </c>
      <c r="D3735" s="24" t="s">
        <v>12022</v>
      </c>
      <c r="E3735" s="27" t="s">
        <v>17805</v>
      </c>
      <c r="F3735" s="26" t="str">
        <f t="shared" si="664"/>
        <v/>
      </c>
      <c r="G3735" s="26" t="str">
        <f t="shared" si="665"/>
        <v/>
      </c>
      <c r="H3735" s="26" t="str">
        <f t="shared" si="666"/>
        <v/>
      </c>
      <c r="I3735" s="41" t="str">
        <f t="shared" si="667"/>
        <v/>
      </c>
      <c r="J3735" s="19">
        <f t="shared" si="669"/>
        <v>1</v>
      </c>
      <c r="K3735" s="19" t="str">
        <f t="shared" si="669"/>
        <v/>
      </c>
      <c r="L3735" s="19" t="str">
        <f t="shared" si="669"/>
        <v/>
      </c>
      <c r="M3735" s="19">
        <f t="shared" si="669"/>
        <v>4</v>
      </c>
      <c r="N3735" s="19" t="str">
        <f t="shared" si="668"/>
        <v/>
      </c>
      <c r="O3735" s="19" t="str">
        <f t="shared" si="670"/>
        <v/>
      </c>
      <c r="P3735" s="19" t="str">
        <f t="shared" si="670"/>
        <v/>
      </c>
      <c r="Q3735" s="19" t="str">
        <f t="shared" si="670"/>
        <v/>
      </c>
      <c r="R3735" s="19" t="str">
        <f t="shared" si="670"/>
        <v/>
      </c>
    </row>
    <row r="3736" spans="1:18" ht="20.25">
      <c r="A3736" s="18" t="s">
        <v>2784</v>
      </c>
      <c r="B3736" s="20">
        <v>3732</v>
      </c>
      <c r="C3736" s="35" t="s">
        <v>25795</v>
      </c>
      <c r="D3736" s="24" t="s">
        <v>12022</v>
      </c>
      <c r="E3736" s="27" t="s">
        <v>17806</v>
      </c>
      <c r="F3736" s="26" t="str">
        <f t="shared" si="664"/>
        <v/>
      </c>
      <c r="G3736" s="26" t="str">
        <f t="shared" si="665"/>
        <v/>
      </c>
      <c r="H3736" s="26" t="str">
        <f t="shared" si="666"/>
        <v/>
      </c>
      <c r="I3736" s="41" t="str">
        <f t="shared" si="667"/>
        <v>4. 形声</v>
      </c>
      <c r="J3736" s="19">
        <f t="shared" si="669"/>
        <v>2</v>
      </c>
      <c r="K3736" s="19" t="str">
        <f t="shared" si="669"/>
        <v/>
      </c>
      <c r="L3736" s="19" t="str">
        <f t="shared" si="669"/>
        <v/>
      </c>
      <c r="M3736" s="19">
        <f t="shared" si="669"/>
        <v>5</v>
      </c>
      <c r="N3736" s="19" t="str">
        <f t="shared" si="668"/>
        <v/>
      </c>
      <c r="O3736" s="19">
        <f t="shared" si="670"/>
        <v>7</v>
      </c>
      <c r="P3736" s="19" t="str">
        <f t="shared" si="670"/>
        <v/>
      </c>
      <c r="Q3736" s="19" t="str">
        <f t="shared" si="670"/>
        <v/>
      </c>
      <c r="R3736" s="19" t="str">
        <f t="shared" si="670"/>
        <v/>
      </c>
    </row>
    <row r="3737" spans="1:18" ht="20.25">
      <c r="A3737" s="18" t="s">
        <v>2785</v>
      </c>
      <c r="B3737" s="20">
        <v>3733</v>
      </c>
      <c r="C3737" s="35"/>
      <c r="D3737" s="24" t="s">
        <v>12949</v>
      </c>
      <c r="E3737" s="27" t="s">
        <v>17807</v>
      </c>
      <c r="F3737" s="26" t="str">
        <f t="shared" si="664"/>
        <v>猒</v>
      </c>
      <c r="G3737" s="26" t="str">
        <f t="shared" si="665"/>
        <v>從食肙聲</v>
      </c>
      <c r="H3737" s="26" t="str">
        <f t="shared" si="666"/>
        <v>烏</v>
      </c>
      <c r="I3737" s="41" t="str">
        <f t="shared" si="667"/>
        <v>4. 形声</v>
      </c>
      <c r="J3737" s="19" t="str">
        <f t="shared" si="669"/>
        <v/>
      </c>
      <c r="K3737" s="19">
        <f t="shared" si="669"/>
        <v>2</v>
      </c>
      <c r="L3737" s="19" t="str">
        <f t="shared" si="669"/>
        <v/>
      </c>
      <c r="M3737" s="19">
        <f t="shared" si="669"/>
        <v>3</v>
      </c>
      <c r="N3737" s="19" t="str">
        <f t="shared" si="668"/>
        <v/>
      </c>
      <c r="O3737" s="19">
        <f t="shared" si="670"/>
        <v>6</v>
      </c>
      <c r="P3737" s="19" t="str">
        <f t="shared" si="670"/>
        <v/>
      </c>
      <c r="Q3737" s="19" t="str">
        <f t="shared" si="670"/>
        <v/>
      </c>
      <c r="R3737" s="19">
        <f t="shared" si="670"/>
        <v>9</v>
      </c>
    </row>
    <row r="3738" spans="1:18" ht="20.25">
      <c r="A3738" s="18" t="s">
        <v>2786</v>
      </c>
      <c r="B3738" s="20">
        <v>3734</v>
      </c>
      <c r="C3738" s="36" t="s">
        <v>25796</v>
      </c>
      <c r="D3738" s="24" t="s">
        <v>12003</v>
      </c>
      <c r="E3738" s="27" t="s">
        <v>17808</v>
      </c>
      <c r="F3738" s="26" t="str">
        <f t="shared" si="664"/>
        <v>飽</v>
      </c>
      <c r="G3738" s="26" t="str">
        <f t="shared" si="665"/>
        <v>從食堯聲</v>
      </c>
      <c r="H3738" s="26" t="str">
        <f t="shared" si="666"/>
        <v>如昭</v>
      </c>
      <c r="I3738" s="41" t="str">
        <f t="shared" si="667"/>
        <v>4. 形声</v>
      </c>
      <c r="J3738" s="19" t="str">
        <f t="shared" si="669"/>
        <v/>
      </c>
      <c r="K3738" s="19">
        <f t="shared" si="669"/>
        <v>2</v>
      </c>
      <c r="L3738" s="19" t="str">
        <f t="shared" si="669"/>
        <v/>
      </c>
      <c r="M3738" s="19">
        <f t="shared" si="669"/>
        <v>3</v>
      </c>
      <c r="N3738" s="19" t="str">
        <f t="shared" si="668"/>
        <v/>
      </c>
      <c r="O3738" s="19">
        <f t="shared" si="670"/>
        <v>6</v>
      </c>
      <c r="P3738" s="19" t="str">
        <f t="shared" si="670"/>
        <v/>
      </c>
      <c r="Q3738" s="19" t="str">
        <f t="shared" si="670"/>
        <v/>
      </c>
      <c r="R3738" s="19">
        <f t="shared" si="670"/>
        <v>9</v>
      </c>
    </row>
    <row r="3739" spans="1:18" ht="20.25">
      <c r="A3739" s="18" t="s">
        <v>2787</v>
      </c>
      <c r="B3739" s="20">
        <v>3735</v>
      </c>
      <c r="C3739" s="36" t="s">
        <v>1292</v>
      </c>
      <c r="D3739" s="24" t="s">
        <v>11634</v>
      </c>
      <c r="E3739" s="27" t="s">
        <v>17809</v>
      </c>
      <c r="F3739" s="26" t="str">
        <f t="shared" si="664"/>
        <v>饒</v>
      </c>
      <c r="G3739" s="26" t="str">
        <f t="shared" si="665"/>
        <v>從食余聲</v>
      </c>
      <c r="H3739" s="26" t="str">
        <f t="shared" si="666"/>
        <v>以諸</v>
      </c>
      <c r="I3739" s="41" t="str">
        <f t="shared" si="667"/>
        <v>4. 形声</v>
      </c>
      <c r="J3739" s="19" t="str">
        <f t="shared" si="669"/>
        <v/>
      </c>
      <c r="K3739" s="19">
        <f t="shared" si="669"/>
        <v>2</v>
      </c>
      <c r="L3739" s="19" t="str">
        <f t="shared" si="669"/>
        <v/>
      </c>
      <c r="M3739" s="19">
        <f t="shared" si="669"/>
        <v>3</v>
      </c>
      <c r="N3739" s="19" t="str">
        <f t="shared" si="668"/>
        <v/>
      </c>
      <c r="O3739" s="19">
        <f t="shared" si="670"/>
        <v>6</v>
      </c>
      <c r="P3739" s="19" t="str">
        <f t="shared" si="670"/>
        <v/>
      </c>
      <c r="Q3739" s="19" t="str">
        <f t="shared" si="670"/>
        <v/>
      </c>
      <c r="R3739" s="19">
        <f t="shared" si="670"/>
        <v>9</v>
      </c>
    </row>
    <row r="3740" spans="1:18" ht="20.25">
      <c r="A3740" s="18" t="s">
        <v>2788</v>
      </c>
      <c r="B3740" s="20">
        <v>3736</v>
      </c>
      <c r="C3740" s="35" t="s">
        <v>25797</v>
      </c>
      <c r="D3740" s="24" t="s">
        <v>12950</v>
      </c>
      <c r="E3740" s="27" t="s">
        <v>17810</v>
      </c>
      <c r="F3740" s="26" t="str">
        <f t="shared" si="664"/>
        <v>食臭</v>
      </c>
      <c r="G3740" s="26" t="str">
        <f t="shared" si="665"/>
        <v>從食艾聲爾雅曰餀謂之緣</v>
      </c>
      <c r="H3740" s="26" t="str">
        <f t="shared" si="666"/>
        <v>呼艾</v>
      </c>
      <c r="I3740" s="41" t="str">
        <f t="shared" si="667"/>
        <v>4. 形声</v>
      </c>
      <c r="J3740" s="19" t="str">
        <f t="shared" si="669"/>
        <v/>
      </c>
      <c r="K3740" s="19">
        <f t="shared" si="669"/>
        <v>3</v>
      </c>
      <c r="L3740" s="19" t="str">
        <f t="shared" si="669"/>
        <v/>
      </c>
      <c r="M3740" s="19">
        <f t="shared" si="669"/>
        <v>4</v>
      </c>
      <c r="N3740" s="19" t="str">
        <f t="shared" si="668"/>
        <v/>
      </c>
      <c r="O3740" s="19">
        <f t="shared" si="670"/>
        <v>7</v>
      </c>
      <c r="P3740" s="19" t="str">
        <f t="shared" si="670"/>
        <v/>
      </c>
      <c r="Q3740" s="19" t="str">
        <f t="shared" si="670"/>
        <v/>
      </c>
      <c r="R3740" s="19">
        <f t="shared" si="670"/>
        <v>17</v>
      </c>
    </row>
    <row r="3741" spans="1:18" ht="20.25">
      <c r="A3741" s="18" t="s">
        <v>2789</v>
      </c>
      <c r="B3741" s="20">
        <v>3737</v>
      </c>
      <c r="C3741" s="36" t="s">
        <v>1298</v>
      </c>
      <c r="D3741" s="24" t="s">
        <v>11806</v>
      </c>
      <c r="E3741" s="27" t="s">
        <v>17811</v>
      </c>
      <c r="F3741" s="26" t="str">
        <f t="shared" si="664"/>
        <v>送去</v>
      </c>
      <c r="G3741" s="26" t="str">
        <f t="shared" si="665"/>
        <v>從食戔聲詩曰顯父餞之</v>
      </c>
      <c r="H3741" s="26" t="str">
        <f t="shared" si="666"/>
        <v>才線</v>
      </c>
      <c r="I3741" s="41" t="str">
        <f t="shared" si="667"/>
        <v>4. 形声</v>
      </c>
      <c r="J3741" s="19" t="str">
        <f t="shared" si="669"/>
        <v/>
      </c>
      <c r="K3741" s="19">
        <f t="shared" si="669"/>
        <v>3</v>
      </c>
      <c r="L3741" s="19" t="str">
        <f t="shared" si="669"/>
        <v/>
      </c>
      <c r="M3741" s="19">
        <f t="shared" si="669"/>
        <v>4</v>
      </c>
      <c r="N3741" s="19" t="str">
        <f t="shared" si="668"/>
        <v/>
      </c>
      <c r="O3741" s="19">
        <f t="shared" si="670"/>
        <v>7</v>
      </c>
      <c r="P3741" s="19" t="str">
        <f t="shared" si="670"/>
        <v/>
      </c>
      <c r="Q3741" s="19" t="str">
        <f t="shared" si="670"/>
        <v/>
      </c>
      <c r="R3741" s="19">
        <f t="shared" si="670"/>
        <v>16</v>
      </c>
    </row>
    <row r="3742" spans="1:18" ht="20.25">
      <c r="A3742" s="18" t="s">
        <v>2790</v>
      </c>
      <c r="B3742" s="20">
        <v>3738</v>
      </c>
      <c r="C3742" s="35" t="s">
        <v>1311</v>
      </c>
      <c r="D3742" s="24" t="s">
        <v>11957</v>
      </c>
      <c r="E3742" s="27" t="s">
        <v>17812</v>
      </c>
      <c r="F3742" s="26" t="str">
        <f t="shared" si="664"/>
        <v/>
      </c>
      <c r="G3742" s="26" t="str">
        <f t="shared" si="665"/>
        <v/>
      </c>
      <c r="H3742" s="26" t="str">
        <f t="shared" si="666"/>
        <v>王問</v>
      </c>
      <c r="I3742" s="41" t="str">
        <f t="shared" si="667"/>
        <v>4. 形声</v>
      </c>
      <c r="J3742" s="19" t="str">
        <f t="shared" si="669"/>
        <v/>
      </c>
      <c r="K3742" s="19" t="str">
        <f t="shared" si="669"/>
        <v/>
      </c>
      <c r="L3742" s="19" t="str">
        <f t="shared" si="669"/>
        <v/>
      </c>
      <c r="M3742" s="19">
        <f t="shared" si="669"/>
        <v>5</v>
      </c>
      <c r="N3742" s="19" t="str">
        <f t="shared" si="668"/>
        <v/>
      </c>
      <c r="O3742" s="19">
        <f t="shared" si="670"/>
        <v>8</v>
      </c>
      <c r="P3742" s="19" t="str">
        <f t="shared" si="670"/>
        <v/>
      </c>
      <c r="Q3742" s="19" t="str">
        <f t="shared" si="670"/>
        <v/>
      </c>
      <c r="R3742" s="19">
        <f t="shared" si="670"/>
        <v>11</v>
      </c>
    </row>
    <row r="3743" spans="1:18" ht="20.25">
      <c r="A3743" s="18" t="s">
        <v>2791</v>
      </c>
      <c r="B3743" s="20">
        <v>3739</v>
      </c>
      <c r="C3743" s="36" t="s">
        <v>1308</v>
      </c>
      <c r="D3743" s="24" t="s">
        <v>12951</v>
      </c>
      <c r="E3743" s="27" t="s">
        <v>17813</v>
      </c>
      <c r="F3743" s="26" t="str">
        <f t="shared" si="664"/>
        <v>客舎</v>
      </c>
      <c r="G3743" s="26" t="str">
        <f t="shared" si="665"/>
        <v>從食官聲周禮五十里有市市有館館有積以待朝聘之客</v>
      </c>
      <c r="H3743" s="26" t="str">
        <f t="shared" si="666"/>
        <v>古玩</v>
      </c>
      <c r="I3743" s="41" t="str">
        <f t="shared" si="667"/>
        <v>4. 形声</v>
      </c>
      <c r="J3743" s="19" t="str">
        <f t="shared" si="669"/>
        <v/>
      </c>
      <c r="K3743" s="19">
        <f t="shared" si="669"/>
        <v>3</v>
      </c>
      <c r="L3743" s="19" t="str">
        <f t="shared" si="669"/>
        <v/>
      </c>
      <c r="M3743" s="19">
        <f t="shared" si="669"/>
        <v>4</v>
      </c>
      <c r="N3743" s="19" t="str">
        <f t="shared" si="668"/>
        <v/>
      </c>
      <c r="O3743" s="19">
        <f t="shared" si="670"/>
        <v>7</v>
      </c>
      <c r="P3743" s="19" t="str">
        <f t="shared" si="670"/>
        <v/>
      </c>
      <c r="Q3743" s="19" t="str">
        <f t="shared" si="670"/>
        <v/>
      </c>
      <c r="R3743" s="19">
        <f t="shared" si="670"/>
        <v>29</v>
      </c>
    </row>
    <row r="3744" spans="1:18" ht="20.25">
      <c r="A3744" s="18" t="s">
        <v>2792</v>
      </c>
      <c r="B3744" s="20">
        <v>3740</v>
      </c>
      <c r="C3744" s="35" t="s">
        <v>373</v>
      </c>
      <c r="D3744" s="24" t="s">
        <v>12069</v>
      </c>
      <c r="E3744" s="27" t="s">
        <v>17814</v>
      </c>
      <c r="F3744" s="26" t="str">
        <f t="shared" si="664"/>
        <v>貪</v>
      </c>
      <c r="G3744" s="26" t="str">
        <f t="shared" si="665"/>
        <v>從食號聲</v>
      </c>
      <c r="H3744" s="26" t="str">
        <f t="shared" si="666"/>
        <v>土刀</v>
      </c>
      <c r="I3744" s="41" t="str">
        <f t="shared" si="667"/>
        <v>4. 形声</v>
      </c>
      <c r="J3744" s="19" t="str">
        <f t="shared" si="669"/>
        <v/>
      </c>
      <c r="K3744" s="19">
        <f t="shared" si="669"/>
        <v>2</v>
      </c>
      <c r="L3744" s="19" t="str">
        <f t="shared" si="669"/>
        <v/>
      </c>
      <c r="M3744" s="19">
        <f t="shared" si="669"/>
        <v>3</v>
      </c>
      <c r="N3744" s="19" t="str">
        <f t="shared" si="668"/>
        <v/>
      </c>
      <c r="O3744" s="19">
        <f t="shared" si="670"/>
        <v>6</v>
      </c>
      <c r="P3744" s="19" t="str">
        <f t="shared" si="670"/>
        <v/>
      </c>
      <c r="Q3744" s="19" t="str">
        <f t="shared" si="670"/>
        <v/>
      </c>
      <c r="R3744" s="19">
        <f t="shared" si="670"/>
        <v>9</v>
      </c>
    </row>
    <row r="3745" spans="1:18" ht="20.25">
      <c r="A3745" s="18" t="s">
        <v>2793</v>
      </c>
      <c r="B3745" s="20">
        <v>3741</v>
      </c>
      <c r="C3745" s="36" t="s">
        <v>4105</v>
      </c>
      <c r="D3745" s="24" t="s">
        <v>12069</v>
      </c>
      <c r="E3745" s="27" t="s">
        <v>17815</v>
      </c>
      <c r="F3745" s="26" t="str">
        <f t="shared" si="664"/>
        <v/>
      </c>
      <c r="G3745" s="26" t="str">
        <f t="shared" si="665"/>
        <v/>
      </c>
      <c r="H3745" s="26" t="str">
        <f t="shared" si="666"/>
        <v/>
      </c>
      <c r="I3745" s="41" t="str">
        <f t="shared" si="667"/>
        <v>4. 形声</v>
      </c>
      <c r="J3745" s="19" t="str">
        <f t="shared" ref="J3745:M3764" si="671">IFERROR(FIND(J$4,$E3745),"")</f>
        <v/>
      </c>
      <c r="K3745" s="19" t="str">
        <f t="shared" si="671"/>
        <v/>
      </c>
      <c r="L3745" s="19" t="str">
        <f t="shared" si="671"/>
        <v/>
      </c>
      <c r="M3745" s="19">
        <f t="shared" si="671"/>
        <v>3</v>
      </c>
      <c r="N3745" s="19" t="str">
        <f t="shared" si="668"/>
        <v/>
      </c>
      <c r="O3745" s="19">
        <f t="shared" ref="O3745:R3764" si="672">IFERROR(FIND(O$4,$E3745),"")</f>
        <v>6</v>
      </c>
      <c r="P3745" s="19" t="str">
        <f t="shared" si="672"/>
        <v/>
      </c>
      <c r="Q3745" s="19" t="str">
        <f t="shared" si="672"/>
        <v/>
      </c>
      <c r="R3745" s="19" t="str">
        <f t="shared" si="672"/>
        <v/>
      </c>
    </row>
    <row r="3746" spans="1:18" ht="20.25">
      <c r="A3746" s="18" t="s">
        <v>2794</v>
      </c>
      <c r="B3746" s="20">
        <v>3742</v>
      </c>
      <c r="C3746" s="35" t="s">
        <v>373</v>
      </c>
      <c r="D3746" s="24" t="s">
        <v>12069</v>
      </c>
      <c r="E3746" s="27" t="s">
        <v>17816</v>
      </c>
      <c r="F3746" s="26" t="str">
        <f t="shared" si="664"/>
        <v/>
      </c>
      <c r="G3746" s="26" t="str">
        <f t="shared" si="665"/>
        <v/>
      </c>
      <c r="H3746" s="26" t="str">
        <f t="shared" si="666"/>
        <v/>
      </c>
      <c r="I3746" s="41" t="str">
        <f t="shared" si="667"/>
        <v/>
      </c>
      <c r="J3746" s="19" t="str">
        <f t="shared" si="671"/>
        <v/>
      </c>
      <c r="K3746" s="19" t="str">
        <f t="shared" si="671"/>
        <v/>
      </c>
      <c r="L3746" s="19" t="str">
        <f t="shared" si="671"/>
        <v/>
      </c>
      <c r="M3746" s="19">
        <f t="shared" si="671"/>
        <v>4</v>
      </c>
      <c r="N3746" s="19" t="str">
        <f t="shared" si="668"/>
        <v/>
      </c>
      <c r="O3746" s="19" t="str">
        <f t="shared" si="672"/>
        <v/>
      </c>
      <c r="P3746" s="19" t="str">
        <f t="shared" si="672"/>
        <v/>
      </c>
      <c r="Q3746" s="19" t="str">
        <f t="shared" si="672"/>
        <v/>
      </c>
      <c r="R3746" s="19" t="str">
        <f t="shared" si="672"/>
        <v/>
      </c>
    </row>
    <row r="3747" spans="1:18" ht="20.25">
      <c r="A3747" s="18" t="s">
        <v>2795</v>
      </c>
      <c r="B3747" s="20">
        <v>3743</v>
      </c>
      <c r="C3747" s="35" t="s">
        <v>25798</v>
      </c>
      <c r="D3747" s="24" t="s">
        <v>12952</v>
      </c>
      <c r="E3747" s="27" t="s">
        <v>17817</v>
      </c>
      <c r="F3747" s="26" t="str">
        <f t="shared" si="664"/>
        <v>貪</v>
      </c>
      <c r="G3747" s="26" t="str">
        <f t="shared" si="665"/>
        <v>從食殄省聲春秋傳曰謂之饕飻</v>
      </c>
      <c r="H3747" s="26" t="str">
        <f t="shared" si="666"/>
        <v>他結</v>
      </c>
      <c r="I3747" s="41" t="str">
        <f t="shared" si="667"/>
        <v>4. 形声</v>
      </c>
      <c r="J3747" s="19" t="str">
        <f t="shared" si="671"/>
        <v/>
      </c>
      <c r="K3747" s="19">
        <f t="shared" si="671"/>
        <v>2</v>
      </c>
      <c r="L3747" s="19" t="str">
        <f t="shared" si="671"/>
        <v/>
      </c>
      <c r="M3747" s="19">
        <f t="shared" si="671"/>
        <v>3</v>
      </c>
      <c r="N3747" s="19" t="str">
        <f t="shared" si="668"/>
        <v/>
      </c>
      <c r="O3747" s="19">
        <f t="shared" si="672"/>
        <v>7</v>
      </c>
      <c r="P3747" s="19" t="str">
        <f t="shared" si="672"/>
        <v/>
      </c>
      <c r="Q3747" s="19" t="str">
        <f t="shared" si="672"/>
        <v/>
      </c>
      <c r="R3747" s="19">
        <f t="shared" si="672"/>
        <v>18</v>
      </c>
    </row>
    <row r="3748" spans="1:18" ht="20.25">
      <c r="A3748" s="18" t="s">
        <v>2796</v>
      </c>
      <c r="B3748" s="20">
        <v>3744</v>
      </c>
      <c r="C3748" s="35" t="s">
        <v>25799</v>
      </c>
      <c r="D3748" s="24" t="s">
        <v>12953</v>
      </c>
      <c r="E3748" s="27" t="s">
        <v>17818</v>
      </c>
      <c r="F3748" s="26" t="str">
        <f t="shared" si="664"/>
        <v>飯傷熱</v>
      </c>
      <c r="G3748" s="26" t="str">
        <f t="shared" si="665"/>
        <v>從食歲聲</v>
      </c>
      <c r="H3748" s="26" t="str">
        <f t="shared" si="666"/>
        <v>於廢</v>
      </c>
      <c r="I3748" s="41" t="str">
        <f t="shared" si="667"/>
        <v>4. 形声</v>
      </c>
      <c r="J3748" s="19" t="str">
        <f t="shared" si="671"/>
        <v/>
      </c>
      <c r="K3748" s="19">
        <f t="shared" si="671"/>
        <v>4</v>
      </c>
      <c r="L3748" s="19" t="str">
        <f t="shared" si="671"/>
        <v/>
      </c>
      <c r="M3748" s="19">
        <f t="shared" si="671"/>
        <v>5</v>
      </c>
      <c r="N3748" s="19" t="str">
        <f t="shared" si="668"/>
        <v/>
      </c>
      <c r="O3748" s="19">
        <f t="shared" si="672"/>
        <v>8</v>
      </c>
      <c r="P3748" s="19" t="str">
        <f t="shared" si="672"/>
        <v/>
      </c>
      <c r="Q3748" s="19" t="str">
        <f t="shared" si="672"/>
        <v/>
      </c>
      <c r="R3748" s="19">
        <f t="shared" si="672"/>
        <v>11</v>
      </c>
    </row>
    <row r="3749" spans="1:18" ht="20.25">
      <c r="A3749" s="18" t="s">
        <v>2797</v>
      </c>
      <c r="B3749" s="20">
        <v>3745</v>
      </c>
      <c r="C3749" s="35" t="s">
        <v>25800</v>
      </c>
      <c r="D3749" s="24" t="s">
        <v>11699</v>
      </c>
      <c r="E3749" s="27" t="s">
        <v>17819</v>
      </c>
      <c r="F3749" s="26" t="str">
        <f t="shared" si="664"/>
        <v>飯傷溼</v>
      </c>
      <c r="G3749" s="26" t="str">
        <f t="shared" si="665"/>
        <v>從食壹聲</v>
      </c>
      <c r="H3749" s="26" t="str">
        <f t="shared" si="666"/>
        <v>乙冀</v>
      </c>
      <c r="I3749" s="41" t="str">
        <f t="shared" si="667"/>
        <v>4. 形声</v>
      </c>
      <c r="J3749" s="19" t="str">
        <f t="shared" si="671"/>
        <v/>
      </c>
      <c r="K3749" s="19">
        <f t="shared" si="671"/>
        <v>4</v>
      </c>
      <c r="L3749" s="19" t="str">
        <f t="shared" si="671"/>
        <v/>
      </c>
      <c r="M3749" s="19">
        <f t="shared" si="671"/>
        <v>5</v>
      </c>
      <c r="N3749" s="19" t="str">
        <f t="shared" si="668"/>
        <v/>
      </c>
      <c r="O3749" s="19">
        <f t="shared" si="672"/>
        <v>8</v>
      </c>
      <c r="P3749" s="19" t="str">
        <f t="shared" si="672"/>
        <v/>
      </c>
      <c r="Q3749" s="19" t="str">
        <f t="shared" si="672"/>
        <v/>
      </c>
      <c r="R3749" s="19">
        <f t="shared" si="672"/>
        <v>11</v>
      </c>
    </row>
    <row r="3750" spans="1:18" ht="20.25">
      <c r="A3750" s="18" t="s">
        <v>2798</v>
      </c>
      <c r="B3750" s="20">
        <v>3746</v>
      </c>
      <c r="C3750" s="35" t="s">
        <v>982</v>
      </c>
      <c r="D3750" s="24" t="s">
        <v>12954</v>
      </c>
      <c r="E3750" s="27" t="s">
        <v>17820</v>
      </c>
      <c r="F3750" s="26" t="str">
        <f t="shared" si="664"/>
        <v>飯餲</v>
      </c>
      <c r="G3750" s="26" t="str">
        <f t="shared" si="665"/>
        <v>從食曷聲論語曰食饐而餲</v>
      </c>
      <c r="H3750" s="26" t="str">
        <f t="shared" si="666"/>
        <v>乙例</v>
      </c>
      <c r="I3750" s="41" t="str">
        <f t="shared" si="667"/>
        <v>4. 形声</v>
      </c>
      <c r="J3750" s="19" t="str">
        <f t="shared" si="671"/>
        <v/>
      </c>
      <c r="K3750" s="19">
        <f t="shared" si="671"/>
        <v>3</v>
      </c>
      <c r="L3750" s="19" t="str">
        <f t="shared" si="671"/>
        <v/>
      </c>
      <c r="M3750" s="19">
        <f t="shared" si="671"/>
        <v>4</v>
      </c>
      <c r="N3750" s="19" t="str">
        <f t="shared" si="668"/>
        <v/>
      </c>
      <c r="O3750" s="19">
        <f t="shared" si="672"/>
        <v>7</v>
      </c>
      <c r="P3750" s="19" t="str">
        <f t="shared" si="672"/>
        <v/>
      </c>
      <c r="Q3750" s="19" t="str">
        <f t="shared" si="672"/>
        <v/>
      </c>
      <c r="R3750" s="19">
        <f t="shared" si="672"/>
        <v>17</v>
      </c>
    </row>
    <row r="3751" spans="1:18" ht="20.25">
      <c r="A3751" s="18" t="s">
        <v>2799</v>
      </c>
      <c r="B3751" s="20">
        <v>3747</v>
      </c>
      <c r="C3751" s="36" t="s">
        <v>25801</v>
      </c>
      <c r="D3751" s="24" t="s">
        <v>11720</v>
      </c>
      <c r="E3751" s="27" t="s">
        <v>17821</v>
      </c>
      <c r="F3751" s="26" t="str">
        <f t="shared" si="664"/>
        <v/>
      </c>
      <c r="G3751" s="26" t="str">
        <f t="shared" si="665"/>
        <v/>
      </c>
      <c r="H3751" s="26" t="str">
        <f t="shared" si="666"/>
        <v>居衣</v>
      </c>
      <c r="I3751" s="41" t="str">
        <f t="shared" si="667"/>
        <v>4. 形声</v>
      </c>
      <c r="J3751" s="19" t="str">
        <f t="shared" si="671"/>
        <v/>
      </c>
      <c r="K3751" s="19" t="str">
        <f t="shared" si="671"/>
        <v/>
      </c>
      <c r="L3751" s="19" t="str">
        <f t="shared" si="671"/>
        <v/>
      </c>
      <c r="M3751" s="19">
        <f t="shared" si="671"/>
        <v>6</v>
      </c>
      <c r="N3751" s="19" t="str">
        <f t="shared" si="668"/>
        <v/>
      </c>
      <c r="O3751" s="19">
        <f t="shared" si="672"/>
        <v>9</v>
      </c>
      <c r="P3751" s="19" t="str">
        <f t="shared" si="672"/>
        <v/>
      </c>
      <c r="Q3751" s="19" t="str">
        <f t="shared" si="672"/>
        <v/>
      </c>
      <c r="R3751" s="19">
        <f t="shared" si="672"/>
        <v>12</v>
      </c>
    </row>
    <row r="3752" spans="1:18" ht="20.25">
      <c r="A3752" s="18" t="s">
        <v>2800</v>
      </c>
      <c r="B3752" s="20">
        <v>3748</v>
      </c>
      <c r="C3752" s="36" t="s">
        <v>25802</v>
      </c>
      <c r="D3752" s="24" t="s">
        <v>11635</v>
      </c>
      <c r="E3752" s="27" t="s">
        <v>17822</v>
      </c>
      <c r="F3752" s="26" t="str">
        <f t="shared" si="664"/>
        <v/>
      </c>
      <c r="G3752" s="26" t="str">
        <f t="shared" si="665"/>
        <v/>
      </c>
      <c r="H3752" s="26" t="str">
        <f t="shared" si="666"/>
        <v>渠吝</v>
      </c>
      <c r="I3752" s="41" t="str">
        <f t="shared" si="667"/>
        <v>4. 形声</v>
      </c>
      <c r="J3752" s="19" t="str">
        <f t="shared" si="671"/>
        <v/>
      </c>
      <c r="K3752" s="19" t="str">
        <f t="shared" si="671"/>
        <v/>
      </c>
      <c r="L3752" s="19" t="str">
        <f t="shared" si="671"/>
        <v/>
      </c>
      <c r="M3752" s="19">
        <f t="shared" si="671"/>
        <v>6</v>
      </c>
      <c r="N3752" s="19" t="str">
        <f t="shared" si="668"/>
        <v/>
      </c>
      <c r="O3752" s="19">
        <f t="shared" si="672"/>
        <v>9</v>
      </c>
      <c r="P3752" s="19" t="str">
        <f t="shared" si="672"/>
        <v/>
      </c>
      <c r="Q3752" s="19" t="str">
        <f t="shared" si="672"/>
        <v/>
      </c>
      <c r="R3752" s="19">
        <f t="shared" si="672"/>
        <v>12</v>
      </c>
    </row>
    <row r="3753" spans="1:18" ht="20.25">
      <c r="A3753" s="18" t="s">
        <v>2801</v>
      </c>
      <c r="B3753" s="20">
        <v>3749</v>
      </c>
      <c r="C3753" s="35"/>
      <c r="D3753" s="24" t="s">
        <v>12155</v>
      </c>
      <c r="E3753" s="27" t="s">
        <v>17823</v>
      </c>
      <c r="F3753" s="26" t="str">
        <f t="shared" si="664"/>
        <v>飢</v>
      </c>
      <c r="G3753" s="26" t="str">
        <f t="shared" si="665"/>
        <v>從食戹聲讀若楚人言恚人</v>
      </c>
      <c r="H3753" s="26" t="str">
        <f t="shared" si="666"/>
        <v>於革</v>
      </c>
      <c r="I3753" s="41" t="str">
        <f t="shared" si="667"/>
        <v>4. 形声</v>
      </c>
      <c r="J3753" s="19" t="str">
        <f t="shared" si="671"/>
        <v/>
      </c>
      <c r="K3753" s="19">
        <f t="shared" si="671"/>
        <v>2</v>
      </c>
      <c r="L3753" s="19" t="str">
        <f t="shared" si="671"/>
        <v/>
      </c>
      <c r="M3753" s="19">
        <f t="shared" si="671"/>
        <v>3</v>
      </c>
      <c r="N3753" s="19" t="str">
        <f t="shared" si="668"/>
        <v/>
      </c>
      <c r="O3753" s="19">
        <f t="shared" si="672"/>
        <v>6</v>
      </c>
      <c r="P3753" s="19" t="str">
        <f t="shared" si="672"/>
        <v/>
      </c>
      <c r="Q3753" s="19" t="str">
        <f t="shared" si="672"/>
        <v/>
      </c>
      <c r="R3753" s="19">
        <f t="shared" si="672"/>
        <v>16</v>
      </c>
    </row>
    <row r="3754" spans="1:18" ht="20.25">
      <c r="A3754" s="18" t="s">
        <v>2802</v>
      </c>
      <c r="B3754" s="20">
        <v>3750</v>
      </c>
      <c r="C3754" s="35" t="s">
        <v>1307</v>
      </c>
      <c r="D3754" s="24" t="s">
        <v>12955</v>
      </c>
      <c r="E3754" s="27" t="s">
        <v>17824</v>
      </c>
      <c r="F3754" s="26" t="str">
        <f t="shared" si="664"/>
        <v>飢</v>
      </c>
      <c r="G3754" s="26" t="str">
        <f t="shared" si="665"/>
        <v>從食委聲一曰魚敗曰餧</v>
      </c>
      <c r="H3754" s="26" t="str">
        <f t="shared" si="666"/>
        <v>奴罪</v>
      </c>
      <c r="I3754" s="41" t="str">
        <f t="shared" si="667"/>
        <v>4. 形声</v>
      </c>
      <c r="J3754" s="19" t="str">
        <f t="shared" si="671"/>
        <v/>
      </c>
      <c r="K3754" s="19">
        <f t="shared" si="671"/>
        <v>2</v>
      </c>
      <c r="L3754" s="19" t="str">
        <f t="shared" si="671"/>
        <v/>
      </c>
      <c r="M3754" s="19">
        <f t="shared" si="671"/>
        <v>3</v>
      </c>
      <c r="N3754" s="19" t="str">
        <f t="shared" si="668"/>
        <v/>
      </c>
      <c r="O3754" s="19">
        <f t="shared" si="672"/>
        <v>6</v>
      </c>
      <c r="P3754" s="19" t="str">
        <f t="shared" si="672"/>
        <v/>
      </c>
      <c r="Q3754" s="19" t="str">
        <f t="shared" si="672"/>
        <v/>
      </c>
      <c r="R3754" s="19">
        <f t="shared" si="672"/>
        <v>15</v>
      </c>
    </row>
    <row r="3755" spans="1:18" ht="20.25">
      <c r="A3755" s="18" t="s">
        <v>2803</v>
      </c>
      <c r="B3755" s="20">
        <v>3751</v>
      </c>
      <c r="C3755" s="36" t="s">
        <v>3001</v>
      </c>
      <c r="D3755" s="24" t="s">
        <v>11720</v>
      </c>
      <c r="E3755" s="27" t="s">
        <v>17825</v>
      </c>
      <c r="F3755" s="26" t="str">
        <f t="shared" si="664"/>
        <v>餓</v>
      </c>
      <c r="G3755" s="26" t="str">
        <f t="shared" si="665"/>
        <v>從食几聲</v>
      </c>
      <c r="H3755" s="26" t="str">
        <f t="shared" si="666"/>
        <v>居夷</v>
      </c>
      <c r="I3755" s="41" t="str">
        <f t="shared" si="667"/>
        <v>4. 形声</v>
      </c>
      <c r="J3755" s="19" t="str">
        <f t="shared" si="671"/>
        <v/>
      </c>
      <c r="K3755" s="19">
        <f t="shared" si="671"/>
        <v>2</v>
      </c>
      <c r="L3755" s="19" t="str">
        <f t="shared" si="671"/>
        <v/>
      </c>
      <c r="M3755" s="19">
        <f t="shared" si="671"/>
        <v>3</v>
      </c>
      <c r="N3755" s="19" t="str">
        <f t="shared" si="668"/>
        <v/>
      </c>
      <c r="O3755" s="19">
        <f t="shared" si="672"/>
        <v>6</v>
      </c>
      <c r="P3755" s="19" t="str">
        <f t="shared" si="672"/>
        <v/>
      </c>
      <c r="Q3755" s="19" t="str">
        <f t="shared" si="672"/>
        <v/>
      </c>
      <c r="R3755" s="19">
        <f t="shared" si="672"/>
        <v>9</v>
      </c>
    </row>
    <row r="3756" spans="1:18" ht="20.25">
      <c r="A3756" s="18" t="s">
        <v>2804</v>
      </c>
      <c r="B3756" s="20">
        <v>3752</v>
      </c>
      <c r="C3756" s="36" t="s">
        <v>1288</v>
      </c>
      <c r="D3756" s="24" t="s">
        <v>12155</v>
      </c>
      <c r="E3756" s="27" t="s">
        <v>17826</v>
      </c>
      <c r="F3756" s="26" t="str">
        <f t="shared" si="664"/>
        <v>飢</v>
      </c>
      <c r="G3756" s="26" t="str">
        <f t="shared" si="665"/>
        <v>從食我聲</v>
      </c>
      <c r="H3756" s="26" t="str">
        <f t="shared" si="666"/>
        <v>五箇</v>
      </c>
      <c r="I3756" s="41" t="str">
        <f t="shared" si="667"/>
        <v>4. 形声</v>
      </c>
      <c r="J3756" s="19" t="str">
        <f t="shared" si="671"/>
        <v/>
      </c>
      <c r="K3756" s="19">
        <f t="shared" si="671"/>
        <v>2</v>
      </c>
      <c r="L3756" s="19" t="str">
        <f t="shared" si="671"/>
        <v/>
      </c>
      <c r="M3756" s="19">
        <f t="shared" si="671"/>
        <v>3</v>
      </c>
      <c r="N3756" s="19" t="str">
        <f t="shared" si="668"/>
        <v/>
      </c>
      <c r="O3756" s="19">
        <f t="shared" si="672"/>
        <v>6</v>
      </c>
      <c r="P3756" s="19" t="str">
        <f t="shared" si="672"/>
        <v/>
      </c>
      <c r="Q3756" s="19" t="str">
        <f t="shared" si="672"/>
        <v/>
      </c>
      <c r="R3756" s="19">
        <f t="shared" si="672"/>
        <v>9</v>
      </c>
    </row>
    <row r="3757" spans="1:18" ht="20.25">
      <c r="A3757" s="18" t="s">
        <v>2805</v>
      </c>
      <c r="B3757" s="20">
        <v>3753</v>
      </c>
      <c r="C3757" s="35" t="s">
        <v>993</v>
      </c>
      <c r="D3757" s="24" t="s">
        <v>12956</v>
      </c>
      <c r="E3757" s="27" t="s">
        <v>17827</v>
      </c>
      <c r="F3757" s="26" t="str">
        <f t="shared" si="664"/>
        <v/>
      </c>
      <c r="G3757" s="26" t="str">
        <f t="shared" si="665"/>
        <v/>
      </c>
      <c r="H3757" s="26" t="str">
        <f t="shared" si="666"/>
        <v>俱位</v>
      </c>
      <c r="I3757" s="41" t="str">
        <f t="shared" si="667"/>
        <v>4. 形声</v>
      </c>
      <c r="J3757" s="19" t="str">
        <f t="shared" si="671"/>
        <v/>
      </c>
      <c r="K3757" s="19" t="str">
        <f t="shared" si="671"/>
        <v/>
      </c>
      <c r="L3757" s="19" t="str">
        <f t="shared" si="671"/>
        <v/>
      </c>
      <c r="M3757" s="19">
        <f t="shared" si="671"/>
        <v>7</v>
      </c>
      <c r="N3757" s="19">
        <f t="shared" si="668"/>
        <v>9</v>
      </c>
      <c r="O3757" s="19">
        <f t="shared" si="672"/>
        <v>13</v>
      </c>
      <c r="P3757" s="19" t="str">
        <f t="shared" si="672"/>
        <v/>
      </c>
      <c r="Q3757" s="19" t="str">
        <f t="shared" si="672"/>
        <v/>
      </c>
      <c r="R3757" s="19">
        <f t="shared" si="672"/>
        <v>16</v>
      </c>
    </row>
    <row r="3758" spans="1:18" ht="20.25">
      <c r="A3758" s="18" t="s">
        <v>2806</v>
      </c>
      <c r="B3758" s="20">
        <v>3754</v>
      </c>
      <c r="C3758" s="35" t="s">
        <v>1299</v>
      </c>
      <c r="D3758" s="24" t="s">
        <v>12957</v>
      </c>
      <c r="E3758" s="27" t="s">
        <v>17828</v>
      </c>
      <c r="F3758" s="26" t="str">
        <f t="shared" si="664"/>
        <v>祭酹</v>
      </c>
      <c r="G3758" s="26" t="str">
        <f t="shared" si="665"/>
        <v>從食叕聲</v>
      </c>
      <c r="H3758" s="26" t="str">
        <f t="shared" si="666"/>
        <v>陟衛</v>
      </c>
      <c r="I3758" s="41" t="str">
        <f t="shared" si="667"/>
        <v>4. 形声</v>
      </c>
      <c r="J3758" s="19" t="str">
        <f t="shared" si="671"/>
        <v/>
      </c>
      <c r="K3758" s="19">
        <f t="shared" si="671"/>
        <v>3</v>
      </c>
      <c r="L3758" s="19" t="str">
        <f t="shared" si="671"/>
        <v/>
      </c>
      <c r="M3758" s="19">
        <f t="shared" si="671"/>
        <v>4</v>
      </c>
      <c r="N3758" s="19" t="str">
        <f t="shared" si="668"/>
        <v/>
      </c>
      <c r="O3758" s="19">
        <f t="shared" si="672"/>
        <v>7</v>
      </c>
      <c r="P3758" s="19" t="str">
        <f t="shared" si="672"/>
        <v/>
      </c>
      <c r="Q3758" s="19" t="str">
        <f t="shared" si="672"/>
        <v/>
      </c>
      <c r="R3758" s="19">
        <f t="shared" si="672"/>
        <v>10</v>
      </c>
    </row>
    <row r="3759" spans="1:18" ht="20.25">
      <c r="A3759" s="18" t="s">
        <v>2807</v>
      </c>
      <c r="B3759" s="20">
        <v>3755</v>
      </c>
      <c r="C3759" s="35"/>
      <c r="D3759" s="24" t="s">
        <v>12106</v>
      </c>
      <c r="E3759" s="27" t="s">
        <v>17829</v>
      </c>
      <c r="F3759" s="26" t="str">
        <f t="shared" si="664"/>
        <v>小餟</v>
      </c>
      <c r="G3759" s="26" t="str">
        <f t="shared" si="665"/>
        <v>從食兌聲</v>
      </c>
      <c r="H3759" s="26" t="str">
        <f t="shared" si="666"/>
        <v>輸芮</v>
      </c>
      <c r="I3759" s="41" t="str">
        <f t="shared" si="667"/>
        <v>4. 形声</v>
      </c>
      <c r="J3759" s="19" t="str">
        <f t="shared" si="671"/>
        <v/>
      </c>
      <c r="K3759" s="19">
        <f t="shared" si="671"/>
        <v>3</v>
      </c>
      <c r="L3759" s="19" t="str">
        <f t="shared" si="671"/>
        <v/>
      </c>
      <c r="M3759" s="19">
        <f t="shared" si="671"/>
        <v>4</v>
      </c>
      <c r="N3759" s="19" t="str">
        <f t="shared" si="668"/>
        <v/>
      </c>
      <c r="O3759" s="19">
        <f t="shared" si="672"/>
        <v>7</v>
      </c>
      <c r="P3759" s="19" t="str">
        <f t="shared" si="672"/>
        <v/>
      </c>
      <c r="Q3759" s="19" t="str">
        <f t="shared" si="672"/>
        <v/>
      </c>
      <c r="R3759" s="19">
        <f t="shared" si="672"/>
        <v>10</v>
      </c>
    </row>
    <row r="3760" spans="1:18" ht="20.25">
      <c r="A3760" s="18" t="s">
        <v>2808</v>
      </c>
      <c r="B3760" s="20">
        <v>3756</v>
      </c>
      <c r="C3760" s="35"/>
      <c r="D3760" s="24" t="s">
        <v>12958</v>
      </c>
      <c r="E3760" s="27" t="s">
        <v>17830</v>
      </c>
      <c r="F3760" s="26" t="str">
        <f t="shared" si="664"/>
        <v>馬食穀多气流四下</v>
      </c>
      <c r="G3760" s="26" t="str">
        <f t="shared" si="665"/>
        <v>從食夌聲</v>
      </c>
      <c r="H3760" s="26" t="str">
        <f t="shared" si="666"/>
        <v>里甑</v>
      </c>
      <c r="I3760" s="41" t="str">
        <f t="shared" si="667"/>
        <v>4. 形声</v>
      </c>
      <c r="J3760" s="19" t="str">
        <f t="shared" si="671"/>
        <v/>
      </c>
      <c r="K3760" s="19">
        <f t="shared" si="671"/>
        <v>9</v>
      </c>
      <c r="L3760" s="19" t="str">
        <f t="shared" si="671"/>
        <v/>
      </c>
      <c r="M3760" s="19">
        <f t="shared" si="671"/>
        <v>10</v>
      </c>
      <c r="N3760" s="19" t="str">
        <f t="shared" si="668"/>
        <v/>
      </c>
      <c r="O3760" s="19">
        <f t="shared" si="672"/>
        <v>13</v>
      </c>
      <c r="P3760" s="19" t="str">
        <f t="shared" si="672"/>
        <v/>
      </c>
      <c r="Q3760" s="19" t="str">
        <f t="shared" si="672"/>
        <v/>
      </c>
      <c r="R3760" s="19">
        <f t="shared" si="672"/>
        <v>16</v>
      </c>
    </row>
    <row r="3761" spans="1:18" ht="20.25">
      <c r="A3761" s="18" t="s">
        <v>2809</v>
      </c>
      <c r="B3761" s="20">
        <v>3757</v>
      </c>
      <c r="C3761" s="35"/>
      <c r="D3761" s="24" t="s">
        <v>11711</v>
      </c>
      <c r="E3761" s="27" t="s">
        <v>17831</v>
      </c>
      <c r="F3761" s="26" t="str">
        <f t="shared" si="664"/>
        <v>食馬穀</v>
      </c>
      <c r="G3761" s="26" t="str">
        <f t="shared" si="665"/>
        <v>從食末聲</v>
      </c>
      <c r="H3761" s="26" t="str">
        <f t="shared" si="666"/>
        <v>莫撥</v>
      </c>
      <c r="I3761" s="41" t="str">
        <f t="shared" si="667"/>
        <v>4. 形声</v>
      </c>
      <c r="J3761" s="19" t="str">
        <f t="shared" si="671"/>
        <v/>
      </c>
      <c r="K3761" s="19">
        <f t="shared" si="671"/>
        <v>4</v>
      </c>
      <c r="L3761" s="19" t="str">
        <f t="shared" si="671"/>
        <v/>
      </c>
      <c r="M3761" s="19">
        <f t="shared" si="671"/>
        <v>5</v>
      </c>
      <c r="N3761" s="19" t="str">
        <f t="shared" si="668"/>
        <v/>
      </c>
      <c r="O3761" s="19">
        <f t="shared" si="672"/>
        <v>8</v>
      </c>
      <c r="P3761" s="19" t="str">
        <f t="shared" si="672"/>
        <v/>
      </c>
      <c r="Q3761" s="19" t="str">
        <f t="shared" si="672"/>
        <v/>
      </c>
      <c r="R3761" s="19">
        <f t="shared" si="672"/>
        <v>11</v>
      </c>
    </row>
    <row r="3762" spans="1:18" ht="20.25">
      <c r="A3762" s="18" t="s">
        <v>2810</v>
      </c>
      <c r="B3762" s="20">
        <v>3758</v>
      </c>
      <c r="C3762" s="35" t="s">
        <v>1290</v>
      </c>
      <c r="D3762" s="31" t="s">
        <v>11825</v>
      </c>
      <c r="E3762" s="27" t="s">
        <v>17832</v>
      </c>
      <c r="F3762" s="26" t="str">
        <f t="shared" si="664"/>
        <v>食之餘</v>
      </c>
      <c r="G3762" s="26" t="str">
        <f t="shared" si="665"/>
        <v>從食夋聲</v>
      </c>
      <c r="H3762" s="26" t="str">
        <f t="shared" si="666"/>
        <v>子峻</v>
      </c>
      <c r="I3762" s="41" t="str">
        <f t="shared" si="667"/>
        <v>4. 形声</v>
      </c>
      <c r="J3762" s="19" t="str">
        <f t="shared" si="671"/>
        <v/>
      </c>
      <c r="K3762" s="19">
        <f t="shared" si="671"/>
        <v>4</v>
      </c>
      <c r="L3762" s="19" t="str">
        <f t="shared" si="671"/>
        <v/>
      </c>
      <c r="M3762" s="19">
        <f t="shared" si="671"/>
        <v>5</v>
      </c>
      <c r="N3762" s="19" t="str">
        <f t="shared" si="668"/>
        <v/>
      </c>
      <c r="O3762" s="19">
        <f t="shared" si="672"/>
        <v>8</v>
      </c>
      <c r="P3762" s="19" t="str">
        <f t="shared" si="672"/>
        <v/>
      </c>
      <c r="Q3762" s="19" t="str">
        <f t="shared" si="672"/>
        <v/>
      </c>
      <c r="R3762" s="19">
        <f t="shared" si="672"/>
        <v>11</v>
      </c>
    </row>
    <row r="3763" spans="1:18" ht="20.25">
      <c r="A3763" s="18" t="s">
        <v>2811</v>
      </c>
      <c r="B3763" s="20">
        <v>3759</v>
      </c>
      <c r="C3763" s="35" t="s">
        <v>991</v>
      </c>
      <c r="D3763" s="24" t="s">
        <v>11903</v>
      </c>
      <c r="E3763" s="27" t="s">
        <v>17833</v>
      </c>
      <c r="F3763" s="26" t="str">
        <f t="shared" si="664"/>
        <v/>
      </c>
      <c r="G3763" s="26" t="str">
        <f t="shared" si="665"/>
        <v/>
      </c>
      <c r="H3763" s="26" t="str">
        <f t="shared" si="666"/>
        <v>古牢</v>
      </c>
      <c r="I3763" s="41" t="str">
        <f t="shared" si="667"/>
        <v>4. 形声</v>
      </c>
      <c r="J3763" s="19" t="str">
        <f t="shared" si="671"/>
        <v/>
      </c>
      <c r="K3763" s="19" t="str">
        <f t="shared" si="671"/>
        <v/>
      </c>
      <c r="L3763" s="19" t="str">
        <f t="shared" si="671"/>
        <v/>
      </c>
      <c r="M3763" s="19">
        <f t="shared" si="671"/>
        <v>3</v>
      </c>
      <c r="N3763" s="19" t="str">
        <f t="shared" si="668"/>
        <v/>
      </c>
      <c r="O3763" s="19">
        <f t="shared" si="672"/>
        <v>6</v>
      </c>
      <c r="P3763" s="19" t="str">
        <f t="shared" si="672"/>
        <v/>
      </c>
      <c r="Q3763" s="19" t="str">
        <f t="shared" si="672"/>
        <v/>
      </c>
      <c r="R3763" s="19">
        <f t="shared" si="672"/>
        <v>9</v>
      </c>
    </row>
    <row r="3764" spans="1:18" ht="20.25">
      <c r="A3764" s="18" t="s">
        <v>2812</v>
      </c>
      <c r="B3764" s="20">
        <v>3760</v>
      </c>
      <c r="C3764" s="35" t="s">
        <v>25803</v>
      </c>
      <c r="D3764" s="24" t="s">
        <v>12102</v>
      </c>
      <c r="E3764" s="27" t="s">
        <v>17834</v>
      </c>
      <c r="F3764" s="26" t="str">
        <f t="shared" si="664"/>
        <v>三合</v>
      </c>
      <c r="G3764" s="26" t="str">
        <f t="shared" si="665"/>
        <v>從入一象三合之形</v>
      </c>
      <c r="H3764" s="26" t="str">
        <f t="shared" si="666"/>
        <v>秦入</v>
      </c>
      <c r="I3764" s="41" t="str">
        <f t="shared" si="667"/>
        <v/>
      </c>
      <c r="J3764" s="19" t="str">
        <f t="shared" si="671"/>
        <v/>
      </c>
      <c r="K3764" s="19">
        <f t="shared" si="671"/>
        <v>3</v>
      </c>
      <c r="L3764" s="19">
        <f t="shared" si="671"/>
        <v>7</v>
      </c>
      <c r="M3764" s="19">
        <f t="shared" si="671"/>
        <v>4</v>
      </c>
      <c r="N3764" s="19">
        <f t="shared" si="668"/>
        <v>17</v>
      </c>
      <c r="O3764" s="19" t="str">
        <f t="shared" si="672"/>
        <v/>
      </c>
      <c r="P3764" s="19" t="str">
        <f t="shared" si="672"/>
        <v/>
      </c>
      <c r="Q3764" s="19">
        <f t="shared" si="672"/>
        <v>14</v>
      </c>
      <c r="R3764" s="19">
        <f t="shared" si="672"/>
        <v>24</v>
      </c>
    </row>
    <row r="3765" spans="1:18" ht="20.25">
      <c r="A3765" s="18" t="s">
        <v>2813</v>
      </c>
      <c r="B3765" s="20">
        <v>3761</v>
      </c>
      <c r="C3765" s="35" t="s">
        <v>9427</v>
      </c>
      <c r="D3765" s="24" t="s">
        <v>11884</v>
      </c>
      <c r="E3765" s="27" t="s">
        <v>17835</v>
      </c>
      <c r="F3765" s="26" t="str">
        <f t="shared" si="664"/>
        <v>合口</v>
      </c>
      <c r="G3765" s="26" t="str">
        <f t="shared" si="665"/>
        <v>從亼從口</v>
      </c>
      <c r="H3765" s="26" t="str">
        <f t="shared" si="666"/>
        <v>侯閤</v>
      </c>
      <c r="I3765" s="41" t="str">
        <f t="shared" si="667"/>
        <v>3. 会意</v>
      </c>
      <c r="J3765" s="19" t="str">
        <f t="shared" ref="J3765:M3784" si="673">IFERROR(FIND(J$4,$E3765),"")</f>
        <v/>
      </c>
      <c r="K3765" s="19">
        <f t="shared" si="673"/>
        <v>3</v>
      </c>
      <c r="L3765" s="19" t="str">
        <f t="shared" si="673"/>
        <v/>
      </c>
      <c r="M3765" s="19">
        <f t="shared" si="673"/>
        <v>4</v>
      </c>
      <c r="N3765" s="19">
        <f t="shared" si="668"/>
        <v>6</v>
      </c>
      <c r="O3765" s="19" t="str">
        <f t="shared" ref="O3765:R3784" si="674">IFERROR(FIND(O$4,$E3765),"")</f>
        <v/>
      </c>
      <c r="P3765" s="19" t="str">
        <f t="shared" si="674"/>
        <v/>
      </c>
      <c r="Q3765" s="19" t="str">
        <f t="shared" si="674"/>
        <v/>
      </c>
      <c r="R3765" s="19">
        <f t="shared" si="674"/>
        <v>10</v>
      </c>
    </row>
    <row r="3766" spans="1:18" ht="20.25">
      <c r="A3766" s="18" t="s">
        <v>2814</v>
      </c>
      <c r="B3766" s="20">
        <v>3762</v>
      </c>
      <c r="C3766" s="35" t="s">
        <v>25804</v>
      </c>
      <c r="D3766" s="24" t="s">
        <v>12034</v>
      </c>
      <c r="E3766" s="27" t="s">
        <v>17836</v>
      </c>
      <c r="F3766" s="26" t="str">
        <f t="shared" si="664"/>
        <v>皆</v>
      </c>
      <c r="G3766" s="26" t="str">
        <f t="shared" si="665"/>
        <v>從亼從吅從從虞書曰僉曰伯夷</v>
      </c>
      <c r="H3766" s="26" t="str">
        <f t="shared" si="666"/>
        <v>七廉</v>
      </c>
      <c r="I3766" s="41" t="str">
        <f t="shared" si="667"/>
        <v>3. 会意</v>
      </c>
      <c r="J3766" s="19" t="str">
        <f t="shared" si="673"/>
        <v/>
      </c>
      <c r="K3766" s="19">
        <f t="shared" si="673"/>
        <v>2</v>
      </c>
      <c r="L3766" s="19" t="str">
        <f t="shared" si="673"/>
        <v/>
      </c>
      <c r="M3766" s="19">
        <f t="shared" si="673"/>
        <v>3</v>
      </c>
      <c r="N3766" s="19">
        <f t="shared" si="668"/>
        <v>5</v>
      </c>
      <c r="O3766" s="19" t="str">
        <f t="shared" si="674"/>
        <v/>
      </c>
      <c r="P3766" s="19" t="str">
        <f t="shared" si="674"/>
        <v/>
      </c>
      <c r="Q3766" s="19" t="str">
        <f t="shared" si="674"/>
        <v/>
      </c>
      <c r="R3766" s="19">
        <f t="shared" si="674"/>
        <v>18</v>
      </c>
    </row>
    <row r="3767" spans="1:18" ht="20.25">
      <c r="A3767" s="18" t="s">
        <v>2815</v>
      </c>
      <c r="B3767" s="20">
        <v>3763</v>
      </c>
      <c r="C3767" s="35" t="s">
        <v>25805</v>
      </c>
      <c r="D3767" s="24" t="s">
        <v>12959</v>
      </c>
      <c r="E3767" s="27" t="s">
        <v>17837</v>
      </c>
      <c r="F3767" s="26" t="str">
        <f t="shared" si="664"/>
        <v>思</v>
      </c>
      <c r="G3767" s="26" t="str">
        <f t="shared" si="665"/>
        <v>從亼從冊</v>
      </c>
      <c r="H3767" s="26" t="str">
        <f t="shared" si="666"/>
        <v>力屯</v>
      </c>
      <c r="I3767" s="41" t="str">
        <f t="shared" si="667"/>
        <v>3. 会意</v>
      </c>
      <c r="J3767" s="19" t="str">
        <f t="shared" si="673"/>
        <v/>
      </c>
      <c r="K3767" s="19">
        <f t="shared" si="673"/>
        <v>2</v>
      </c>
      <c r="L3767" s="19" t="str">
        <f t="shared" si="673"/>
        <v/>
      </c>
      <c r="M3767" s="19">
        <f t="shared" si="673"/>
        <v>3</v>
      </c>
      <c r="N3767" s="19">
        <f t="shared" si="668"/>
        <v>5</v>
      </c>
      <c r="O3767" s="19" t="str">
        <f t="shared" si="674"/>
        <v/>
      </c>
      <c r="P3767" s="19" t="str">
        <f t="shared" si="674"/>
        <v/>
      </c>
      <c r="Q3767" s="19" t="str">
        <f t="shared" si="674"/>
        <v/>
      </c>
      <c r="R3767" s="19">
        <f t="shared" si="674"/>
        <v>9</v>
      </c>
    </row>
    <row r="3768" spans="1:18" ht="20.25">
      <c r="A3768" s="18" t="s">
        <v>2816</v>
      </c>
      <c r="B3768" s="20">
        <v>3764</v>
      </c>
      <c r="C3768" s="35" t="s">
        <v>25805</v>
      </c>
      <c r="D3768" s="24" t="s">
        <v>12959</v>
      </c>
      <c r="E3768" s="27" t="s">
        <v>11494</v>
      </c>
      <c r="F3768" s="26" t="str">
        <f t="shared" si="664"/>
        <v/>
      </c>
      <c r="G3768" s="26" t="str">
        <f t="shared" si="665"/>
        <v/>
      </c>
      <c r="H3768" s="26" t="str">
        <f t="shared" si="666"/>
        <v/>
      </c>
      <c r="I3768" s="41" t="str">
        <f t="shared" si="667"/>
        <v/>
      </c>
      <c r="J3768" s="19" t="str">
        <f t="shared" si="673"/>
        <v/>
      </c>
      <c r="K3768" s="19" t="str">
        <f t="shared" si="673"/>
        <v/>
      </c>
      <c r="L3768" s="19" t="str">
        <f t="shared" si="673"/>
        <v/>
      </c>
      <c r="M3768" s="19" t="str">
        <f t="shared" si="673"/>
        <v/>
      </c>
      <c r="N3768" s="19" t="str">
        <f t="shared" si="668"/>
        <v/>
      </c>
      <c r="O3768" s="19" t="str">
        <f t="shared" si="674"/>
        <v/>
      </c>
      <c r="P3768" s="19" t="str">
        <f t="shared" si="674"/>
        <v/>
      </c>
      <c r="Q3768" s="19" t="str">
        <f t="shared" si="674"/>
        <v/>
      </c>
      <c r="R3768" s="19" t="str">
        <f t="shared" si="674"/>
        <v/>
      </c>
    </row>
    <row r="3769" spans="1:18" ht="20.25">
      <c r="A3769" s="18" t="s">
        <v>2817</v>
      </c>
      <c r="B3769" s="20">
        <v>3765</v>
      </c>
      <c r="C3769" s="35" t="s">
        <v>10978</v>
      </c>
      <c r="D3769" s="24" t="s">
        <v>11700</v>
      </c>
      <c r="E3769" s="27" t="s">
        <v>17838</v>
      </c>
      <c r="F3769" s="26" t="str">
        <f t="shared" si="664"/>
        <v>是時</v>
      </c>
      <c r="G3769" s="26" t="str">
        <f t="shared" si="665"/>
        <v>從亼從□□古文及</v>
      </c>
      <c r="H3769" s="26" t="str">
        <f t="shared" si="666"/>
        <v>居音</v>
      </c>
      <c r="I3769" s="41" t="str">
        <f t="shared" si="667"/>
        <v>3. 会意</v>
      </c>
      <c r="J3769" s="19">
        <f t="shared" si="673"/>
        <v>9</v>
      </c>
      <c r="K3769" s="19">
        <f t="shared" si="673"/>
        <v>3</v>
      </c>
      <c r="L3769" s="19" t="str">
        <f t="shared" si="673"/>
        <v/>
      </c>
      <c r="M3769" s="19">
        <f t="shared" si="673"/>
        <v>4</v>
      </c>
      <c r="N3769" s="19">
        <f t="shared" si="668"/>
        <v>6</v>
      </c>
      <c r="O3769" s="19" t="str">
        <f t="shared" si="674"/>
        <v/>
      </c>
      <c r="P3769" s="19" t="str">
        <f t="shared" si="674"/>
        <v/>
      </c>
      <c r="Q3769" s="19" t="str">
        <f t="shared" si="674"/>
        <v/>
      </c>
      <c r="R3769" s="19">
        <f t="shared" si="674"/>
        <v>14</v>
      </c>
    </row>
    <row r="3770" spans="1:18" ht="20.25">
      <c r="A3770" s="18" t="s">
        <v>2818</v>
      </c>
      <c r="B3770" s="20">
        <v>3766</v>
      </c>
      <c r="C3770" s="35" t="s">
        <v>9602</v>
      </c>
      <c r="D3770" s="24" t="s">
        <v>12960</v>
      </c>
      <c r="E3770" s="27" t="s">
        <v>17839</v>
      </c>
      <c r="F3770" s="26" t="str">
        <f t="shared" si="664"/>
        <v>市居曰舎從亼象屋</v>
      </c>
      <c r="G3770" s="26" t="str">
        <f t="shared" si="665"/>
        <v>口象築也</v>
      </c>
      <c r="H3770" s="26" t="str">
        <f t="shared" si="666"/>
        <v>始夜</v>
      </c>
      <c r="I3770" s="41" t="str">
        <f t="shared" si="667"/>
        <v/>
      </c>
      <c r="J3770" s="19" t="str">
        <f t="shared" si="673"/>
        <v/>
      </c>
      <c r="K3770" s="19">
        <f t="shared" si="673"/>
        <v>10</v>
      </c>
      <c r="L3770" s="19">
        <f t="shared" si="673"/>
        <v>8</v>
      </c>
      <c r="M3770" s="19">
        <f t="shared" si="673"/>
        <v>5</v>
      </c>
      <c r="N3770" s="19" t="str">
        <f t="shared" si="668"/>
        <v/>
      </c>
      <c r="O3770" s="19" t="str">
        <f t="shared" si="674"/>
        <v/>
      </c>
      <c r="P3770" s="19" t="str">
        <f t="shared" si="674"/>
        <v/>
      </c>
      <c r="Q3770" s="19" t="str">
        <f t="shared" si="674"/>
        <v/>
      </c>
      <c r="R3770" s="19">
        <f t="shared" si="674"/>
        <v>17</v>
      </c>
    </row>
    <row r="3771" spans="1:18" ht="20.25">
      <c r="A3771" s="18" t="s">
        <v>4752</v>
      </c>
      <c r="B3771" s="20">
        <v>3767</v>
      </c>
      <c r="C3771" s="36" t="s">
        <v>25806</v>
      </c>
      <c r="D3771" s="24" t="s">
        <v>11948</v>
      </c>
      <c r="E3771" s="27" t="s">
        <v>17840</v>
      </c>
      <c r="F3771" s="26" t="str">
        <f t="shared" si="664"/>
        <v>合</v>
      </c>
      <c r="G3771" s="26" t="str">
        <f t="shared" si="665"/>
        <v>從亼從曾省曾益也</v>
      </c>
      <c r="H3771" s="26" t="str">
        <f t="shared" si="666"/>
        <v>黄外</v>
      </c>
      <c r="I3771" s="41" t="str">
        <f t="shared" si="667"/>
        <v>3. 会意</v>
      </c>
      <c r="J3771" s="19" t="str">
        <f t="shared" si="673"/>
        <v/>
      </c>
      <c r="K3771" s="19">
        <f t="shared" si="673"/>
        <v>2</v>
      </c>
      <c r="L3771" s="19" t="str">
        <f t="shared" si="673"/>
        <v/>
      </c>
      <c r="M3771" s="19">
        <f t="shared" si="673"/>
        <v>3</v>
      </c>
      <c r="N3771" s="19">
        <f t="shared" si="668"/>
        <v>5</v>
      </c>
      <c r="O3771" s="19" t="str">
        <f t="shared" si="674"/>
        <v/>
      </c>
      <c r="P3771" s="19" t="str">
        <f t="shared" si="674"/>
        <v/>
      </c>
      <c r="Q3771" s="19">
        <f t="shared" si="674"/>
        <v>13</v>
      </c>
      <c r="R3771" s="19">
        <f t="shared" si="674"/>
        <v>20</v>
      </c>
    </row>
    <row r="3772" spans="1:18" ht="20.25">
      <c r="A3772" s="18" t="s">
        <v>4753</v>
      </c>
      <c r="B3772" s="20">
        <v>3768</v>
      </c>
      <c r="C3772" s="36" t="s">
        <v>25806</v>
      </c>
      <c r="D3772" s="24" t="s">
        <v>12961</v>
      </c>
      <c r="E3772" s="27" t="s">
        <v>11495</v>
      </c>
      <c r="F3772" s="26" t="str">
        <f t="shared" si="664"/>
        <v/>
      </c>
      <c r="G3772" s="26" t="str">
        <f t="shared" si="665"/>
        <v/>
      </c>
      <c r="H3772" s="26" t="str">
        <f t="shared" si="666"/>
        <v/>
      </c>
      <c r="I3772" s="41" t="str">
        <f t="shared" si="667"/>
        <v/>
      </c>
      <c r="J3772" s="19">
        <f t="shared" si="673"/>
        <v>1</v>
      </c>
      <c r="K3772" s="19" t="str">
        <f t="shared" si="673"/>
        <v/>
      </c>
      <c r="L3772" s="19" t="str">
        <f t="shared" si="673"/>
        <v/>
      </c>
      <c r="M3772" s="19" t="str">
        <f t="shared" si="673"/>
        <v/>
      </c>
      <c r="N3772" s="19" t="str">
        <f t="shared" si="668"/>
        <v/>
      </c>
      <c r="O3772" s="19" t="str">
        <f t="shared" si="674"/>
        <v/>
      </c>
      <c r="P3772" s="19" t="str">
        <f t="shared" si="674"/>
        <v/>
      </c>
      <c r="Q3772" s="19" t="str">
        <f t="shared" si="674"/>
        <v/>
      </c>
      <c r="R3772" s="19" t="str">
        <f t="shared" si="674"/>
        <v/>
      </c>
    </row>
    <row r="3773" spans="1:18" ht="20.25">
      <c r="A3773" s="18" t="s">
        <v>4754</v>
      </c>
      <c r="B3773" s="20">
        <v>3769</v>
      </c>
      <c r="C3773" s="35" t="s">
        <v>25807</v>
      </c>
      <c r="D3773" s="24" t="s">
        <v>11811</v>
      </c>
      <c r="E3773" s="27" t="s">
        <v>17841</v>
      </c>
      <c r="F3773" s="26" t="str">
        <f t="shared" si="664"/>
        <v>益</v>
      </c>
      <c r="G3773" s="26" t="str">
        <f t="shared" si="665"/>
        <v>從會卑聲</v>
      </c>
      <c r="H3773" s="26" t="str">
        <f t="shared" si="666"/>
        <v>符支</v>
      </c>
      <c r="I3773" s="41" t="str">
        <f t="shared" si="667"/>
        <v>4. 形声</v>
      </c>
      <c r="J3773" s="19" t="str">
        <f t="shared" si="673"/>
        <v/>
      </c>
      <c r="K3773" s="19">
        <f t="shared" si="673"/>
        <v>2</v>
      </c>
      <c r="L3773" s="19" t="str">
        <f t="shared" si="673"/>
        <v/>
      </c>
      <c r="M3773" s="19">
        <f t="shared" si="673"/>
        <v>3</v>
      </c>
      <c r="N3773" s="19" t="str">
        <f t="shared" si="668"/>
        <v/>
      </c>
      <c r="O3773" s="19">
        <f t="shared" si="674"/>
        <v>6</v>
      </c>
      <c r="P3773" s="19" t="str">
        <f t="shared" si="674"/>
        <v/>
      </c>
      <c r="Q3773" s="19" t="str">
        <f t="shared" si="674"/>
        <v/>
      </c>
      <c r="R3773" s="19">
        <f t="shared" si="674"/>
        <v>9</v>
      </c>
    </row>
    <row r="3774" spans="1:18" ht="20.25">
      <c r="A3774" s="18" t="s">
        <v>4755</v>
      </c>
      <c r="B3774" s="20">
        <v>3770</v>
      </c>
      <c r="C3774" s="35" t="s">
        <v>6914</v>
      </c>
      <c r="D3774" s="24" t="s">
        <v>11787</v>
      </c>
      <c r="E3774" s="27" t="s">
        <v>17842</v>
      </c>
      <c r="F3774" s="26" t="str">
        <f t="shared" si="664"/>
        <v/>
      </c>
      <c r="G3774" s="26" t="str">
        <f t="shared" si="665"/>
        <v/>
      </c>
      <c r="H3774" s="26" t="str">
        <f t="shared" si="666"/>
        <v>植鄰</v>
      </c>
      <c r="I3774" s="41" t="str">
        <f t="shared" si="667"/>
        <v>4. 形声</v>
      </c>
      <c r="J3774" s="19" t="str">
        <f t="shared" si="673"/>
        <v/>
      </c>
      <c r="K3774" s="19" t="str">
        <f t="shared" si="673"/>
        <v/>
      </c>
      <c r="L3774" s="19" t="str">
        <f t="shared" si="673"/>
        <v/>
      </c>
      <c r="M3774" s="19">
        <f t="shared" si="673"/>
        <v>7</v>
      </c>
      <c r="N3774" s="19">
        <f t="shared" si="668"/>
        <v>9</v>
      </c>
      <c r="O3774" s="19">
        <f t="shared" si="674"/>
        <v>13</v>
      </c>
      <c r="P3774" s="19" t="str">
        <f t="shared" si="674"/>
        <v/>
      </c>
      <c r="Q3774" s="19" t="str">
        <f t="shared" si="674"/>
        <v/>
      </c>
      <c r="R3774" s="19">
        <f t="shared" si="674"/>
        <v>16</v>
      </c>
    </row>
    <row r="3775" spans="1:18" ht="20.25">
      <c r="A3775" s="18" t="s">
        <v>4756</v>
      </c>
      <c r="B3775" s="20">
        <v>3771</v>
      </c>
      <c r="C3775" s="36" t="s">
        <v>25808</v>
      </c>
      <c r="D3775" s="24" t="s">
        <v>11950</v>
      </c>
      <c r="E3775" s="27" t="s">
        <v>17843</v>
      </c>
      <c r="F3775" s="26" t="str">
        <f t="shared" si="664"/>
        <v>穀藏</v>
      </c>
      <c r="G3775" s="26" t="str">
        <f t="shared" si="665"/>
        <v>倉黃取而藏之故謂之倉從食省口象倉形</v>
      </c>
      <c r="H3775" s="26" t="str">
        <f t="shared" si="666"/>
        <v>七岡</v>
      </c>
      <c r="I3775" s="41" t="str">
        <f t="shared" si="667"/>
        <v/>
      </c>
      <c r="J3775" s="19" t="str">
        <f t="shared" si="673"/>
        <v/>
      </c>
      <c r="K3775" s="19">
        <f t="shared" si="673"/>
        <v>3</v>
      </c>
      <c r="L3775" s="19">
        <f t="shared" si="673"/>
        <v>18</v>
      </c>
      <c r="M3775" s="19">
        <f t="shared" si="673"/>
        <v>14</v>
      </c>
      <c r="N3775" s="19">
        <f t="shared" si="668"/>
        <v>26</v>
      </c>
      <c r="O3775" s="19" t="str">
        <f t="shared" si="674"/>
        <v/>
      </c>
      <c r="P3775" s="19" t="str">
        <f t="shared" si="674"/>
        <v/>
      </c>
      <c r="Q3775" s="19">
        <f t="shared" si="674"/>
        <v>23</v>
      </c>
      <c r="R3775" s="19">
        <f t="shared" si="674"/>
        <v>30</v>
      </c>
    </row>
    <row r="3776" spans="1:18" ht="20.25">
      <c r="A3776" s="18" t="s">
        <v>4757</v>
      </c>
      <c r="B3776" s="20">
        <v>3772</v>
      </c>
      <c r="C3776" s="35" t="s">
        <v>11420</v>
      </c>
      <c r="D3776" s="24" t="s">
        <v>11950</v>
      </c>
      <c r="E3776" s="27" t="s">
        <v>11544</v>
      </c>
      <c r="F3776" s="26" t="str">
        <f t="shared" si="664"/>
        <v/>
      </c>
      <c r="G3776" s="26" t="str">
        <f t="shared" si="665"/>
        <v/>
      </c>
      <c r="H3776" s="26" t="str">
        <f t="shared" si="666"/>
        <v/>
      </c>
      <c r="I3776" s="41" t="str">
        <f t="shared" si="667"/>
        <v/>
      </c>
      <c r="J3776" s="19" t="str">
        <f t="shared" si="673"/>
        <v/>
      </c>
      <c r="K3776" s="19" t="str">
        <f t="shared" si="673"/>
        <v/>
      </c>
      <c r="L3776" s="19" t="str">
        <f t="shared" si="673"/>
        <v/>
      </c>
      <c r="M3776" s="19" t="str">
        <f t="shared" si="673"/>
        <v/>
      </c>
      <c r="N3776" s="19" t="str">
        <f t="shared" si="668"/>
        <v/>
      </c>
      <c r="O3776" s="19" t="str">
        <f t="shared" si="674"/>
        <v/>
      </c>
      <c r="P3776" s="19" t="str">
        <f t="shared" si="674"/>
        <v/>
      </c>
      <c r="Q3776" s="19" t="str">
        <f t="shared" si="674"/>
        <v/>
      </c>
      <c r="R3776" s="19" t="str">
        <f t="shared" si="674"/>
        <v/>
      </c>
    </row>
    <row r="3777" spans="1:18" ht="20.25">
      <c r="A3777" s="18" t="s">
        <v>4758</v>
      </c>
      <c r="B3777" s="20">
        <v>3773</v>
      </c>
      <c r="C3777" s="35" t="s">
        <v>25809</v>
      </c>
      <c r="D3777" s="24" t="s">
        <v>11687</v>
      </c>
      <c r="E3777" s="27" t="s">
        <v>17844</v>
      </c>
      <c r="F3777" s="26" t="str">
        <f t="shared" si="664"/>
        <v>鳥獸來食聲</v>
      </c>
      <c r="G3777" s="26" t="str">
        <f t="shared" si="665"/>
        <v>從倉爿聲虞書曰鳥獸牄牄</v>
      </c>
      <c r="H3777" s="26" t="str">
        <f t="shared" si="666"/>
        <v>七羊</v>
      </c>
      <c r="I3777" s="41" t="str">
        <f t="shared" si="667"/>
        <v>4. 形声</v>
      </c>
      <c r="J3777" s="19" t="str">
        <f t="shared" si="673"/>
        <v/>
      </c>
      <c r="K3777" s="19">
        <f t="shared" si="673"/>
        <v>6</v>
      </c>
      <c r="L3777" s="19" t="str">
        <f t="shared" si="673"/>
        <v/>
      </c>
      <c r="M3777" s="19">
        <f t="shared" si="673"/>
        <v>7</v>
      </c>
      <c r="N3777" s="19" t="str">
        <f t="shared" si="668"/>
        <v/>
      </c>
      <c r="O3777" s="19">
        <f t="shared" si="674"/>
        <v>5</v>
      </c>
      <c r="P3777" s="19" t="str">
        <f t="shared" si="674"/>
        <v/>
      </c>
      <c r="Q3777" s="19" t="str">
        <f t="shared" si="674"/>
        <v/>
      </c>
      <c r="R3777" s="19">
        <f t="shared" si="674"/>
        <v>20</v>
      </c>
    </row>
    <row r="3778" spans="1:18" ht="20.25">
      <c r="A3778" s="18" t="s">
        <v>4759</v>
      </c>
      <c r="B3778" s="20">
        <v>3774</v>
      </c>
      <c r="C3778" s="35" t="s">
        <v>4796</v>
      </c>
      <c r="D3778" s="24" t="s">
        <v>12039</v>
      </c>
      <c r="E3778" s="27" t="s">
        <v>17845</v>
      </c>
      <c r="F3778" s="26" t="str">
        <f t="shared" si="664"/>
        <v>内</v>
      </c>
      <c r="G3778" s="26" t="str">
        <f t="shared" si="665"/>
        <v>象從上俱下也</v>
      </c>
      <c r="H3778" s="26" t="str">
        <f t="shared" si="666"/>
        <v>人汁</v>
      </c>
      <c r="I3778" s="41" t="str">
        <f t="shared" si="667"/>
        <v/>
      </c>
      <c r="J3778" s="19" t="str">
        <f t="shared" si="673"/>
        <v/>
      </c>
      <c r="K3778" s="19">
        <f t="shared" si="673"/>
        <v>2</v>
      </c>
      <c r="L3778" s="19">
        <f t="shared" si="673"/>
        <v>3</v>
      </c>
      <c r="M3778" s="19">
        <f t="shared" si="673"/>
        <v>4</v>
      </c>
      <c r="N3778" s="19">
        <f t="shared" si="668"/>
        <v>14</v>
      </c>
      <c r="O3778" s="19" t="str">
        <f t="shared" si="674"/>
        <v/>
      </c>
      <c r="P3778" s="19" t="str">
        <f t="shared" si="674"/>
        <v/>
      </c>
      <c r="Q3778" s="19">
        <f t="shared" si="674"/>
        <v>11</v>
      </c>
      <c r="R3778" s="19">
        <f t="shared" si="674"/>
        <v>18</v>
      </c>
    </row>
    <row r="3779" spans="1:18" ht="20.25">
      <c r="A3779" s="18" t="s">
        <v>4760</v>
      </c>
      <c r="B3779" s="20">
        <v>3775</v>
      </c>
      <c r="C3779" s="35" t="s">
        <v>10073</v>
      </c>
      <c r="D3779" s="24" t="s">
        <v>12962</v>
      </c>
      <c r="E3779" s="27" t="s">
        <v>17846</v>
      </c>
      <c r="F3779" s="26" t="str">
        <f t="shared" si="664"/>
        <v>入</v>
      </c>
      <c r="G3779" s="26" t="str">
        <f t="shared" si="665"/>
        <v>從冂自外而入也</v>
      </c>
      <c r="H3779" s="26" t="str">
        <f t="shared" si="666"/>
        <v>奴對</v>
      </c>
      <c r="I3779" s="41" t="str">
        <f t="shared" si="667"/>
        <v/>
      </c>
      <c r="J3779" s="19" t="str">
        <f t="shared" si="673"/>
        <v/>
      </c>
      <c r="K3779" s="19">
        <f t="shared" si="673"/>
        <v>2</v>
      </c>
      <c r="L3779" s="19" t="str">
        <f t="shared" si="673"/>
        <v/>
      </c>
      <c r="M3779" s="19">
        <f t="shared" si="673"/>
        <v>3</v>
      </c>
      <c r="N3779" s="19" t="str">
        <f t="shared" si="668"/>
        <v/>
      </c>
      <c r="O3779" s="19" t="str">
        <f t="shared" si="674"/>
        <v/>
      </c>
      <c r="P3779" s="19" t="str">
        <f t="shared" si="674"/>
        <v/>
      </c>
      <c r="Q3779" s="19" t="str">
        <f t="shared" si="674"/>
        <v/>
      </c>
      <c r="R3779" s="19">
        <f t="shared" si="674"/>
        <v>12</v>
      </c>
    </row>
    <row r="3780" spans="1:18" ht="20.25">
      <c r="A3780" s="18" t="s">
        <v>4761</v>
      </c>
      <c r="B3780" s="20">
        <v>3776</v>
      </c>
      <c r="C3780" s="35"/>
      <c r="D3780" s="24" t="s">
        <v>12963</v>
      </c>
      <c r="E3780" s="27" t="s">
        <v>17847</v>
      </c>
      <c r="F3780" s="26" t="str">
        <f t="shared" si="664"/>
        <v>入山之深</v>
      </c>
      <c r="G3780" s="26" t="str">
        <f t="shared" si="665"/>
        <v>從山從入闕</v>
      </c>
      <c r="H3780" s="26" t="str">
        <f t="shared" si="666"/>
        <v>鉏箴</v>
      </c>
      <c r="I3780" s="41" t="str">
        <f t="shared" si="667"/>
        <v>3. 会意</v>
      </c>
      <c r="J3780" s="19" t="str">
        <f t="shared" si="673"/>
        <v/>
      </c>
      <c r="K3780" s="19">
        <f t="shared" si="673"/>
        <v>5</v>
      </c>
      <c r="L3780" s="19" t="str">
        <f t="shared" si="673"/>
        <v/>
      </c>
      <c r="M3780" s="19">
        <f t="shared" si="673"/>
        <v>6</v>
      </c>
      <c r="N3780" s="19">
        <f t="shared" si="668"/>
        <v>8</v>
      </c>
      <c r="O3780" s="19" t="str">
        <f t="shared" si="674"/>
        <v/>
      </c>
      <c r="P3780" s="19" t="str">
        <f t="shared" si="674"/>
        <v/>
      </c>
      <c r="Q3780" s="19" t="str">
        <f t="shared" si="674"/>
        <v/>
      </c>
      <c r="R3780" s="19">
        <f t="shared" si="674"/>
        <v>13</v>
      </c>
    </row>
    <row r="3781" spans="1:18" ht="20.25">
      <c r="A3781" s="18" t="s">
        <v>4762</v>
      </c>
      <c r="B3781" s="20">
        <v>3777</v>
      </c>
      <c r="C3781" s="35" t="s">
        <v>5590</v>
      </c>
      <c r="D3781" s="24" t="s">
        <v>11846</v>
      </c>
      <c r="E3781" s="27" t="s">
        <v>17848</v>
      </c>
      <c r="F3781" s="26" t="str">
        <f t="shared" ref="F3781:F3844" si="675">IFERROR(MID(E3781,1,K3781-1),"")</f>
        <v>市穀</v>
      </c>
      <c r="G3781" s="26" t="str">
        <f t="shared" ref="G3781:G3844" si="676">IFERROR(MID($E3781,K3781+1,MIN(IF(Q3781=0,100,Q3781), IF(R3781=0,100,R3781))-3-K3781),"")</f>
        <v>從入從䊮</v>
      </c>
      <c r="H3781" s="26" t="str">
        <f t="shared" ref="H3781:H3844" si="677">IFERROR(MID($E3781,R3781-2,2),"")</f>
        <v>徒厯</v>
      </c>
      <c r="I3781" s="41" t="str">
        <f t="shared" ref="I3781:I3844" si="678">IFERROR(IF(N(P3781)&lt;&gt;0,"1.象形 or 2.指事",IF(N(M3781)*N(O3781)&lt;&gt;0,"4. 形声",IF(AND(N(M3781)*N(N3781)&lt;&gt;0, N3781&lt;Q3781),"3. 会意",""))),"")</f>
        <v>3. 会意</v>
      </c>
      <c r="J3781" s="19" t="str">
        <f t="shared" si="673"/>
        <v/>
      </c>
      <c r="K3781" s="19">
        <f t="shared" si="673"/>
        <v>3</v>
      </c>
      <c r="L3781" s="19" t="str">
        <f t="shared" si="673"/>
        <v/>
      </c>
      <c r="M3781" s="19">
        <f t="shared" si="673"/>
        <v>4</v>
      </c>
      <c r="N3781" s="19">
        <f t="shared" ref="N3781:N3844" si="679">IFERROR(FIND(N$4,$E3781,M3781+1),"")</f>
        <v>6</v>
      </c>
      <c r="O3781" s="19" t="str">
        <f t="shared" si="674"/>
        <v/>
      </c>
      <c r="P3781" s="19" t="str">
        <f t="shared" si="674"/>
        <v/>
      </c>
      <c r="Q3781" s="19" t="str">
        <f t="shared" si="674"/>
        <v/>
      </c>
      <c r="R3781" s="19">
        <f t="shared" si="674"/>
        <v>10</v>
      </c>
    </row>
    <row r="3782" spans="1:18" ht="20.25">
      <c r="A3782" s="18" t="s">
        <v>4763</v>
      </c>
      <c r="B3782" s="20">
        <v>3778</v>
      </c>
      <c r="C3782" s="35" t="s">
        <v>3386</v>
      </c>
      <c r="D3782" s="24" t="s">
        <v>11985</v>
      </c>
      <c r="E3782" s="27" t="s">
        <v>17849</v>
      </c>
      <c r="F3782" s="26" t="str">
        <f t="shared" si="675"/>
        <v>完</v>
      </c>
      <c r="G3782" s="26" t="str">
        <f t="shared" si="676"/>
        <v>從入從工</v>
      </c>
      <c r="H3782" s="26" t="str">
        <f t="shared" si="677"/>
        <v>疾緣</v>
      </c>
      <c r="I3782" s="41" t="str">
        <f t="shared" si="678"/>
        <v>3. 会意</v>
      </c>
      <c r="J3782" s="19" t="str">
        <f t="shared" si="673"/>
        <v/>
      </c>
      <c r="K3782" s="19">
        <f t="shared" si="673"/>
        <v>2</v>
      </c>
      <c r="L3782" s="19" t="str">
        <f t="shared" si="673"/>
        <v/>
      </c>
      <c r="M3782" s="19">
        <f t="shared" si="673"/>
        <v>3</v>
      </c>
      <c r="N3782" s="19">
        <f t="shared" si="679"/>
        <v>5</v>
      </c>
      <c r="O3782" s="19" t="str">
        <f t="shared" si="674"/>
        <v/>
      </c>
      <c r="P3782" s="19" t="str">
        <f t="shared" si="674"/>
        <v/>
      </c>
      <c r="Q3782" s="19" t="str">
        <f t="shared" si="674"/>
        <v/>
      </c>
      <c r="R3782" s="19">
        <f t="shared" si="674"/>
        <v>9</v>
      </c>
    </row>
    <row r="3783" spans="1:18" ht="20.25">
      <c r="A3783" s="18" t="s">
        <v>4764</v>
      </c>
      <c r="B3783" s="20">
        <v>3779</v>
      </c>
      <c r="C3783" s="36" t="s">
        <v>2799</v>
      </c>
      <c r="D3783" s="24" t="s">
        <v>11985</v>
      </c>
      <c r="E3783" s="27" t="s">
        <v>17850</v>
      </c>
      <c r="F3783" s="26" t="str">
        <f t="shared" si="675"/>
        <v/>
      </c>
      <c r="G3783" s="26" t="str">
        <f t="shared" si="676"/>
        <v/>
      </c>
      <c r="H3783" s="26" t="str">
        <f t="shared" si="677"/>
        <v/>
      </c>
      <c r="I3783" s="41" t="str">
        <f t="shared" si="678"/>
        <v/>
      </c>
      <c r="J3783" s="19" t="str">
        <f t="shared" si="673"/>
        <v/>
      </c>
      <c r="K3783" s="19" t="str">
        <f t="shared" si="673"/>
        <v/>
      </c>
      <c r="L3783" s="19" t="str">
        <f t="shared" si="673"/>
        <v/>
      </c>
      <c r="M3783" s="19">
        <f t="shared" si="673"/>
        <v>4</v>
      </c>
      <c r="N3783" s="19" t="str">
        <f t="shared" si="679"/>
        <v/>
      </c>
      <c r="O3783" s="19" t="str">
        <f t="shared" si="674"/>
        <v/>
      </c>
      <c r="P3783" s="19" t="str">
        <f t="shared" si="674"/>
        <v/>
      </c>
      <c r="Q3783" s="19" t="str">
        <f t="shared" si="674"/>
        <v/>
      </c>
      <c r="R3783" s="19" t="str">
        <f t="shared" si="674"/>
        <v/>
      </c>
    </row>
    <row r="3784" spans="1:18" ht="20.25">
      <c r="A3784" s="18" t="s">
        <v>4765</v>
      </c>
      <c r="B3784" s="20">
        <v>3780</v>
      </c>
      <c r="C3784" s="35" t="s">
        <v>3386</v>
      </c>
      <c r="D3784" s="24" t="s">
        <v>11985</v>
      </c>
      <c r="E3784" s="27" t="s">
        <v>11496</v>
      </c>
      <c r="F3784" s="26" t="str">
        <f t="shared" si="675"/>
        <v/>
      </c>
      <c r="G3784" s="26" t="str">
        <f t="shared" si="676"/>
        <v/>
      </c>
      <c r="H3784" s="26" t="str">
        <f t="shared" si="677"/>
        <v/>
      </c>
      <c r="I3784" s="41" t="str">
        <f t="shared" si="678"/>
        <v/>
      </c>
      <c r="J3784" s="19">
        <f t="shared" si="673"/>
        <v>1</v>
      </c>
      <c r="K3784" s="19" t="str">
        <f t="shared" si="673"/>
        <v/>
      </c>
      <c r="L3784" s="19" t="str">
        <f t="shared" si="673"/>
        <v/>
      </c>
      <c r="M3784" s="19" t="str">
        <f t="shared" si="673"/>
        <v/>
      </c>
      <c r="N3784" s="19" t="str">
        <f t="shared" si="679"/>
        <v/>
      </c>
      <c r="O3784" s="19" t="str">
        <f t="shared" si="674"/>
        <v/>
      </c>
      <c r="P3784" s="19" t="str">
        <f t="shared" si="674"/>
        <v/>
      </c>
      <c r="Q3784" s="19" t="str">
        <f t="shared" si="674"/>
        <v/>
      </c>
      <c r="R3784" s="19" t="str">
        <f t="shared" si="674"/>
        <v/>
      </c>
    </row>
    <row r="3785" spans="1:18" ht="20.25">
      <c r="A3785" s="18" t="s">
        <v>4766</v>
      </c>
      <c r="B3785" s="20">
        <v>3781</v>
      </c>
      <c r="C3785" s="35"/>
      <c r="D3785" s="24" t="s">
        <v>12807</v>
      </c>
      <c r="E3785" s="27" t="s">
        <v>17851</v>
      </c>
      <c r="F3785" s="26" t="str">
        <f t="shared" si="675"/>
        <v>二入</v>
      </c>
      <c r="G3785" s="26" t="str">
        <f t="shared" si="676"/>
        <v>兩從此闕</v>
      </c>
      <c r="H3785" s="26" t="str">
        <f t="shared" si="677"/>
        <v>良奬</v>
      </c>
      <c r="I3785" s="41" t="str">
        <f t="shared" si="678"/>
        <v/>
      </c>
      <c r="J3785" s="19" t="str">
        <f t="shared" ref="J3785:M3804" si="680">IFERROR(FIND(J$4,$E3785),"")</f>
        <v/>
      </c>
      <c r="K3785" s="19">
        <f t="shared" si="680"/>
        <v>3</v>
      </c>
      <c r="L3785" s="19" t="str">
        <f t="shared" si="680"/>
        <v/>
      </c>
      <c r="M3785" s="19">
        <f t="shared" si="680"/>
        <v>5</v>
      </c>
      <c r="N3785" s="19" t="str">
        <f t="shared" si="679"/>
        <v/>
      </c>
      <c r="O3785" s="19" t="str">
        <f t="shared" ref="O3785:R3804" si="681">IFERROR(FIND(O$4,$E3785),"")</f>
        <v/>
      </c>
      <c r="P3785" s="19" t="str">
        <f t="shared" si="681"/>
        <v/>
      </c>
      <c r="Q3785" s="19" t="str">
        <f t="shared" si="681"/>
        <v/>
      </c>
      <c r="R3785" s="19">
        <f t="shared" si="681"/>
        <v>10</v>
      </c>
    </row>
    <row r="3786" spans="1:18" ht="20.25">
      <c r="A3786" s="18" t="s">
        <v>4767</v>
      </c>
      <c r="B3786" s="20">
        <v>3782</v>
      </c>
      <c r="C3786" s="35" t="s">
        <v>6830</v>
      </c>
      <c r="D3786" s="24" t="s">
        <v>12964</v>
      </c>
      <c r="E3786" s="27" t="s">
        <v>17852</v>
      </c>
      <c r="F3786" s="26" t="str">
        <f t="shared" si="675"/>
        <v/>
      </c>
      <c r="G3786" s="26" t="str">
        <f t="shared" si="676"/>
        <v/>
      </c>
      <c r="H3786" s="26" t="str">
        <f t="shared" si="677"/>
        <v>方九</v>
      </c>
      <c r="I3786" s="41" t="str">
        <f t="shared" si="678"/>
        <v/>
      </c>
      <c r="J3786" s="19" t="str">
        <f t="shared" si="680"/>
        <v/>
      </c>
      <c r="K3786" s="19" t="str">
        <f t="shared" si="680"/>
        <v/>
      </c>
      <c r="L3786" s="19">
        <f t="shared" si="680"/>
        <v>15</v>
      </c>
      <c r="M3786" s="19">
        <f t="shared" si="680"/>
        <v>22</v>
      </c>
      <c r="N3786" s="19" t="str">
        <f t="shared" si="679"/>
        <v/>
      </c>
      <c r="O3786" s="19" t="str">
        <f t="shared" si="681"/>
        <v/>
      </c>
      <c r="P3786" s="19" t="str">
        <f t="shared" si="681"/>
        <v/>
      </c>
      <c r="Q3786" s="19">
        <f t="shared" si="681"/>
        <v>19</v>
      </c>
      <c r="R3786" s="19">
        <f t="shared" si="681"/>
        <v>26</v>
      </c>
    </row>
    <row r="3787" spans="1:18" ht="20.25">
      <c r="A3787" s="18" t="s">
        <v>4768</v>
      </c>
      <c r="B3787" s="20">
        <v>3783</v>
      </c>
      <c r="C3787" s="37" t="s">
        <v>24950</v>
      </c>
      <c r="D3787" s="24" t="s">
        <v>12474</v>
      </c>
      <c r="E3787" s="27" t="s">
        <v>17853</v>
      </c>
      <c r="F3787" s="26" t="str">
        <f t="shared" si="675"/>
        <v>未燒瓦器</v>
      </c>
      <c r="G3787" s="26" t="str">
        <f t="shared" si="676"/>
        <v>從缶㱿聲讀若䇶莩同</v>
      </c>
      <c r="H3787" s="26" t="str">
        <f t="shared" si="677"/>
        <v>苦</v>
      </c>
      <c r="I3787" s="41" t="str">
        <f t="shared" si="678"/>
        <v>4. 形声</v>
      </c>
      <c r="J3787" s="19" t="str">
        <f t="shared" si="680"/>
        <v/>
      </c>
      <c r="K3787" s="19">
        <f t="shared" si="680"/>
        <v>5</v>
      </c>
      <c r="L3787" s="19" t="str">
        <f t="shared" si="680"/>
        <v/>
      </c>
      <c r="M3787" s="19">
        <f t="shared" si="680"/>
        <v>6</v>
      </c>
      <c r="N3787" s="19" t="str">
        <f t="shared" si="679"/>
        <v/>
      </c>
      <c r="O3787" s="19">
        <f t="shared" si="681"/>
        <v>9</v>
      </c>
      <c r="P3787" s="19" t="str">
        <f t="shared" si="681"/>
        <v/>
      </c>
      <c r="Q3787" s="19" t="str">
        <f t="shared" si="681"/>
        <v/>
      </c>
      <c r="R3787" s="19">
        <f t="shared" si="681"/>
        <v>17</v>
      </c>
    </row>
    <row r="3788" spans="1:18" ht="20.25">
      <c r="A3788" s="18" t="s">
        <v>4769</v>
      </c>
      <c r="B3788" s="20">
        <v>3784</v>
      </c>
      <c r="C3788" s="35" t="s">
        <v>25810</v>
      </c>
      <c r="D3788" s="24" t="s">
        <v>12965</v>
      </c>
      <c r="E3788" s="27" t="s">
        <v>17854</v>
      </c>
      <c r="F3788" s="26" t="str">
        <f t="shared" si="675"/>
        <v>瓦器</v>
      </c>
      <c r="G3788" s="26" t="str">
        <f t="shared" si="676"/>
        <v>從缶包省聲古者昆吾作匋案史篇讀與缶同</v>
      </c>
      <c r="H3788" s="26" t="str">
        <f t="shared" si="677"/>
        <v>徒刀</v>
      </c>
      <c r="I3788" s="41" t="str">
        <f t="shared" si="678"/>
        <v>4. 形声</v>
      </c>
      <c r="J3788" s="19" t="str">
        <f t="shared" si="680"/>
        <v/>
      </c>
      <c r="K3788" s="19">
        <f t="shared" si="680"/>
        <v>3</v>
      </c>
      <c r="L3788" s="19" t="str">
        <f t="shared" si="680"/>
        <v/>
      </c>
      <c r="M3788" s="19">
        <f t="shared" si="680"/>
        <v>4</v>
      </c>
      <c r="N3788" s="19" t="str">
        <f t="shared" si="679"/>
        <v/>
      </c>
      <c r="O3788" s="19">
        <f t="shared" si="681"/>
        <v>8</v>
      </c>
      <c r="P3788" s="19" t="str">
        <f t="shared" si="681"/>
        <v/>
      </c>
      <c r="Q3788" s="19" t="str">
        <f t="shared" si="681"/>
        <v/>
      </c>
      <c r="R3788" s="19">
        <f t="shared" si="681"/>
        <v>24</v>
      </c>
    </row>
    <row r="3789" spans="1:18" ht="20.25">
      <c r="A3789" s="18" t="s">
        <v>4770</v>
      </c>
      <c r="B3789" s="20">
        <v>3785</v>
      </c>
      <c r="C3789" s="35" t="s">
        <v>25811</v>
      </c>
      <c r="D3789" s="24" t="s">
        <v>11644</v>
      </c>
      <c r="E3789" s="27" t="s">
        <v>17855</v>
      </c>
      <c r="F3789" s="26" t="str">
        <f t="shared" si="675"/>
        <v>缶</v>
      </c>
      <c r="G3789" s="26" t="str">
        <f t="shared" si="676"/>
        <v>從缶賏聲</v>
      </c>
      <c r="H3789" s="26" t="str">
        <f t="shared" si="677"/>
        <v>烏莖</v>
      </c>
      <c r="I3789" s="41" t="str">
        <f t="shared" si="678"/>
        <v>4. 形声</v>
      </c>
      <c r="J3789" s="19" t="str">
        <f t="shared" si="680"/>
        <v/>
      </c>
      <c r="K3789" s="19">
        <f t="shared" si="680"/>
        <v>2</v>
      </c>
      <c r="L3789" s="19" t="str">
        <f t="shared" si="680"/>
        <v/>
      </c>
      <c r="M3789" s="19">
        <f t="shared" si="680"/>
        <v>3</v>
      </c>
      <c r="N3789" s="19" t="str">
        <f t="shared" si="679"/>
        <v/>
      </c>
      <c r="O3789" s="19">
        <f t="shared" si="681"/>
        <v>6</v>
      </c>
      <c r="P3789" s="19" t="str">
        <f t="shared" si="681"/>
        <v/>
      </c>
      <c r="Q3789" s="19" t="str">
        <f t="shared" si="681"/>
        <v/>
      </c>
      <c r="R3789" s="19">
        <f t="shared" si="681"/>
        <v>9</v>
      </c>
    </row>
    <row r="3790" spans="1:18" ht="20.25">
      <c r="A3790" s="18" t="s">
        <v>4771</v>
      </c>
      <c r="B3790" s="20">
        <v>3786</v>
      </c>
      <c r="C3790" s="35"/>
      <c r="D3790" s="24" t="s">
        <v>12966</v>
      </c>
      <c r="E3790" s="27" t="s">
        <v>17856</v>
      </c>
      <c r="F3790" s="26" t="str">
        <f t="shared" si="675"/>
        <v>小口罌</v>
      </c>
      <c r="G3790" s="26" t="str">
        <f t="shared" si="676"/>
        <v>從缶聲</v>
      </c>
      <c r="H3790" s="26" t="str">
        <f t="shared" si="677"/>
        <v>池偽</v>
      </c>
      <c r="I3790" s="41" t="str">
        <f t="shared" si="678"/>
        <v>4. 形声</v>
      </c>
      <c r="J3790" s="19" t="str">
        <f t="shared" si="680"/>
        <v/>
      </c>
      <c r="K3790" s="19">
        <f t="shared" si="680"/>
        <v>4</v>
      </c>
      <c r="L3790" s="19" t="str">
        <f t="shared" si="680"/>
        <v/>
      </c>
      <c r="M3790" s="19">
        <f t="shared" si="680"/>
        <v>5</v>
      </c>
      <c r="N3790" s="19" t="str">
        <f t="shared" si="679"/>
        <v/>
      </c>
      <c r="O3790" s="19">
        <f t="shared" si="681"/>
        <v>8</v>
      </c>
      <c r="P3790" s="19" t="str">
        <f t="shared" si="681"/>
        <v/>
      </c>
      <c r="Q3790" s="19" t="str">
        <f t="shared" si="681"/>
        <v/>
      </c>
      <c r="R3790" s="19">
        <f t="shared" si="681"/>
        <v>11</v>
      </c>
    </row>
    <row r="3791" spans="1:18" ht="20.25">
      <c r="A3791" s="18" t="s">
        <v>4772</v>
      </c>
      <c r="B3791" s="20">
        <v>3787</v>
      </c>
      <c r="C3791" s="35"/>
      <c r="D3791" s="24" t="s">
        <v>12967</v>
      </c>
      <c r="E3791" s="27" t="s">
        <v>17857</v>
      </c>
      <c r="F3791" s="26" t="str">
        <f t="shared" si="675"/>
        <v>小缶</v>
      </c>
      <c r="G3791" s="26" t="str">
        <f t="shared" si="676"/>
        <v>從缶咅聲</v>
      </c>
      <c r="H3791" s="26" t="str">
        <f t="shared" si="677"/>
        <v>蒲候</v>
      </c>
      <c r="I3791" s="41" t="str">
        <f t="shared" si="678"/>
        <v>4. 形声</v>
      </c>
      <c r="J3791" s="19" t="str">
        <f t="shared" si="680"/>
        <v/>
      </c>
      <c r="K3791" s="19">
        <f t="shared" si="680"/>
        <v>3</v>
      </c>
      <c r="L3791" s="19" t="str">
        <f t="shared" si="680"/>
        <v/>
      </c>
      <c r="M3791" s="19">
        <f t="shared" si="680"/>
        <v>4</v>
      </c>
      <c r="N3791" s="19" t="str">
        <f t="shared" si="679"/>
        <v/>
      </c>
      <c r="O3791" s="19">
        <f t="shared" si="681"/>
        <v>7</v>
      </c>
      <c r="P3791" s="19" t="str">
        <f t="shared" si="681"/>
        <v/>
      </c>
      <c r="Q3791" s="19" t="str">
        <f t="shared" si="681"/>
        <v/>
      </c>
      <c r="R3791" s="19">
        <f t="shared" si="681"/>
        <v>10</v>
      </c>
    </row>
    <row r="3792" spans="1:18" ht="20.25">
      <c r="A3792" s="18" t="s">
        <v>4773</v>
      </c>
      <c r="B3792" s="20">
        <v>3788</v>
      </c>
      <c r="C3792" s="35" t="s">
        <v>7427</v>
      </c>
      <c r="D3792" s="24" t="s">
        <v>11786</v>
      </c>
      <c r="E3792" s="29" t="s">
        <v>17858</v>
      </c>
      <c r="F3792" s="26" t="str">
        <f t="shared" si="675"/>
        <v></v>
      </c>
      <c r="G3792" s="26" t="str">
        <f t="shared" si="676"/>
        <v>從缶幷聲</v>
      </c>
      <c r="H3792" s="26" t="str">
        <f t="shared" si="677"/>
        <v>薄經</v>
      </c>
      <c r="I3792" s="41" t="str">
        <f t="shared" si="678"/>
        <v>4. 形声</v>
      </c>
      <c r="J3792" s="19" t="str">
        <f t="shared" si="680"/>
        <v/>
      </c>
      <c r="K3792" s="19">
        <f t="shared" si="680"/>
        <v>2</v>
      </c>
      <c r="L3792" s="19" t="str">
        <f t="shared" si="680"/>
        <v/>
      </c>
      <c r="M3792" s="19">
        <f t="shared" si="680"/>
        <v>3</v>
      </c>
      <c r="N3792" s="19" t="str">
        <f t="shared" si="679"/>
        <v/>
      </c>
      <c r="O3792" s="19">
        <f t="shared" si="681"/>
        <v>6</v>
      </c>
      <c r="P3792" s="19" t="str">
        <f t="shared" si="681"/>
        <v/>
      </c>
      <c r="Q3792" s="19" t="str">
        <f t="shared" si="681"/>
        <v/>
      </c>
      <c r="R3792" s="19">
        <f t="shared" si="681"/>
        <v>9</v>
      </c>
    </row>
    <row r="3793" spans="1:18" ht="20.25">
      <c r="A3793" s="18" t="s">
        <v>4774</v>
      </c>
      <c r="B3793" s="20">
        <v>3789</v>
      </c>
      <c r="C3793" s="35" t="s">
        <v>7427</v>
      </c>
      <c r="D3793" s="24" t="s">
        <v>11786</v>
      </c>
      <c r="E3793" s="27" t="s">
        <v>17859</v>
      </c>
      <c r="F3793" s="26" t="str">
        <f t="shared" si="675"/>
        <v/>
      </c>
      <c r="G3793" s="26" t="str">
        <f t="shared" si="676"/>
        <v/>
      </c>
      <c r="H3793" s="26" t="str">
        <f t="shared" si="677"/>
        <v/>
      </c>
      <c r="I3793" s="41" t="str">
        <f t="shared" si="678"/>
        <v/>
      </c>
      <c r="J3793" s="19" t="str">
        <f t="shared" si="680"/>
        <v/>
      </c>
      <c r="K3793" s="19" t="str">
        <f t="shared" si="680"/>
        <v/>
      </c>
      <c r="L3793" s="19" t="str">
        <f t="shared" si="680"/>
        <v/>
      </c>
      <c r="M3793" s="19">
        <f t="shared" si="680"/>
        <v>3</v>
      </c>
      <c r="N3793" s="19" t="str">
        <f t="shared" si="679"/>
        <v/>
      </c>
      <c r="O3793" s="19" t="str">
        <f t="shared" si="681"/>
        <v/>
      </c>
      <c r="P3793" s="19" t="str">
        <f t="shared" si="681"/>
        <v/>
      </c>
      <c r="Q3793" s="19" t="str">
        <f t="shared" si="681"/>
        <v/>
      </c>
      <c r="R3793" s="19" t="str">
        <f t="shared" si="681"/>
        <v/>
      </c>
    </row>
    <row r="3794" spans="1:18" ht="20.25">
      <c r="A3794" s="18" t="s">
        <v>4775</v>
      </c>
      <c r="B3794" s="20">
        <v>3790</v>
      </c>
      <c r="C3794" s="37"/>
      <c r="D3794" s="24" t="s">
        <v>12968</v>
      </c>
      <c r="E3794" s="27" t="s">
        <v>17860</v>
      </c>
      <c r="F3794" s="26" t="str">
        <f t="shared" si="675"/>
        <v>汲缾</v>
      </c>
      <c r="G3794" s="26" t="str">
        <f t="shared" si="676"/>
        <v>從缶雝聲</v>
      </c>
      <c r="H3794" s="26" t="str">
        <f t="shared" si="677"/>
        <v>烏貢</v>
      </c>
      <c r="I3794" s="41" t="str">
        <f t="shared" si="678"/>
        <v>4. 形声</v>
      </c>
      <c r="J3794" s="19" t="str">
        <f t="shared" si="680"/>
        <v/>
      </c>
      <c r="K3794" s="19">
        <f t="shared" si="680"/>
        <v>3</v>
      </c>
      <c r="L3794" s="19" t="str">
        <f t="shared" si="680"/>
        <v/>
      </c>
      <c r="M3794" s="19">
        <f t="shared" si="680"/>
        <v>4</v>
      </c>
      <c r="N3794" s="19" t="str">
        <f t="shared" si="679"/>
        <v/>
      </c>
      <c r="O3794" s="19">
        <f t="shared" si="681"/>
        <v>7</v>
      </c>
      <c r="P3794" s="19" t="str">
        <f t="shared" si="681"/>
        <v/>
      </c>
      <c r="Q3794" s="19" t="str">
        <f t="shared" si="681"/>
        <v/>
      </c>
      <c r="R3794" s="19">
        <f t="shared" si="681"/>
        <v>10</v>
      </c>
    </row>
    <row r="3795" spans="1:18" ht="20.25">
      <c r="A3795" s="18" t="s">
        <v>4776</v>
      </c>
      <c r="B3795" s="20">
        <v>3791</v>
      </c>
      <c r="C3795" s="37" t="s">
        <v>24950</v>
      </c>
      <c r="D3795" s="24" t="s">
        <v>12247</v>
      </c>
      <c r="E3795" s="27" t="s">
        <v>17861</v>
      </c>
      <c r="F3795" s="26" t="str">
        <f t="shared" si="675"/>
        <v>下平缶</v>
      </c>
      <c r="G3795" s="26" t="str">
        <f t="shared" si="676"/>
        <v>從缶乏聲讀若</v>
      </c>
      <c r="H3795" s="26" t="str">
        <f t="shared" si="677"/>
        <v>土盍</v>
      </c>
      <c r="I3795" s="41" t="str">
        <f t="shared" si="678"/>
        <v>4. 形声</v>
      </c>
      <c r="J3795" s="19" t="str">
        <f t="shared" si="680"/>
        <v/>
      </c>
      <c r="K3795" s="19">
        <f t="shared" si="680"/>
        <v>4</v>
      </c>
      <c r="L3795" s="19" t="str">
        <f t="shared" si="680"/>
        <v/>
      </c>
      <c r="M3795" s="19">
        <f t="shared" si="680"/>
        <v>5</v>
      </c>
      <c r="N3795" s="19" t="str">
        <f t="shared" si="679"/>
        <v/>
      </c>
      <c r="O3795" s="19">
        <f t="shared" si="681"/>
        <v>8</v>
      </c>
      <c r="P3795" s="19" t="str">
        <f t="shared" si="681"/>
        <v/>
      </c>
      <c r="Q3795" s="19" t="str">
        <f t="shared" si="681"/>
        <v/>
      </c>
      <c r="R3795" s="19">
        <f t="shared" si="681"/>
        <v>14</v>
      </c>
    </row>
    <row r="3796" spans="1:18" ht="20.25">
      <c r="A3796" s="18" t="s">
        <v>4777</v>
      </c>
      <c r="B3796" s="20">
        <v>3792</v>
      </c>
      <c r="C3796" s="35" t="s">
        <v>25812</v>
      </c>
      <c r="D3796" s="24" t="s">
        <v>11644</v>
      </c>
      <c r="E3796" s="27" t="s">
        <v>17862</v>
      </c>
      <c r="F3796" s="26" t="str">
        <f t="shared" si="675"/>
        <v>備火長頸缾</v>
      </c>
      <c r="G3796" s="26" t="str">
        <f t="shared" si="676"/>
        <v>從缶熒省聲</v>
      </c>
      <c r="H3796" s="26" t="str">
        <f t="shared" si="677"/>
        <v>烏莖</v>
      </c>
      <c r="I3796" s="41" t="str">
        <f t="shared" si="678"/>
        <v>4. 形声</v>
      </c>
      <c r="J3796" s="19" t="str">
        <f t="shared" si="680"/>
        <v/>
      </c>
      <c r="K3796" s="19">
        <f t="shared" si="680"/>
        <v>6</v>
      </c>
      <c r="L3796" s="19" t="str">
        <f t="shared" si="680"/>
        <v/>
      </c>
      <c r="M3796" s="19">
        <f t="shared" si="680"/>
        <v>7</v>
      </c>
      <c r="N3796" s="19" t="str">
        <f t="shared" si="679"/>
        <v/>
      </c>
      <c r="O3796" s="19">
        <f t="shared" si="681"/>
        <v>11</v>
      </c>
      <c r="P3796" s="19" t="str">
        <f t="shared" si="681"/>
        <v/>
      </c>
      <c r="Q3796" s="19" t="str">
        <f t="shared" si="681"/>
        <v/>
      </c>
      <c r="R3796" s="19">
        <f t="shared" si="681"/>
        <v>14</v>
      </c>
    </row>
    <row r="3797" spans="1:18" ht="20.25">
      <c r="A3797" s="18" t="s">
        <v>4778</v>
      </c>
      <c r="B3797" s="20">
        <v>3793</v>
      </c>
      <c r="C3797" s="35" t="s">
        <v>5936</v>
      </c>
      <c r="D3797" s="24" t="s">
        <v>12059</v>
      </c>
      <c r="E3797" s="27" t="s">
        <v>17863</v>
      </c>
      <c r="F3797" s="26" t="str">
        <f t="shared" si="675"/>
        <v>瓨</v>
      </c>
      <c r="G3797" s="26" t="str">
        <f t="shared" si="676"/>
        <v>從缶工聲</v>
      </c>
      <c r="H3797" s="26" t="str">
        <f t="shared" si="677"/>
        <v>下江</v>
      </c>
      <c r="I3797" s="41" t="str">
        <f t="shared" si="678"/>
        <v>4. 形声</v>
      </c>
      <c r="J3797" s="19" t="str">
        <f t="shared" si="680"/>
        <v/>
      </c>
      <c r="K3797" s="19">
        <f t="shared" si="680"/>
        <v>2</v>
      </c>
      <c r="L3797" s="19" t="str">
        <f t="shared" si="680"/>
        <v/>
      </c>
      <c r="M3797" s="19">
        <f t="shared" si="680"/>
        <v>3</v>
      </c>
      <c r="N3797" s="19" t="str">
        <f t="shared" si="679"/>
        <v/>
      </c>
      <c r="O3797" s="19">
        <f t="shared" si="681"/>
        <v>6</v>
      </c>
      <c r="P3797" s="19" t="str">
        <f t="shared" si="681"/>
        <v/>
      </c>
      <c r="Q3797" s="19" t="str">
        <f t="shared" si="681"/>
        <v/>
      </c>
      <c r="R3797" s="19">
        <f t="shared" si="681"/>
        <v>9</v>
      </c>
    </row>
    <row r="3798" spans="1:18" ht="20.25">
      <c r="A3798" s="18" t="s">
        <v>4779</v>
      </c>
      <c r="B3798" s="20">
        <v>3794</v>
      </c>
      <c r="C3798" s="35"/>
      <c r="D3798" s="24" t="s">
        <v>11605</v>
      </c>
      <c r="E3798" s="27" t="s">
        <v>17864</v>
      </c>
      <c r="F3798" s="26" t="str">
        <f t="shared" si="675"/>
        <v>瓦器</v>
      </c>
      <c r="G3798" s="26" t="str">
        <f t="shared" si="676"/>
        <v>從缶或聲</v>
      </c>
      <c r="H3798" s="26" t="str">
        <f t="shared" si="677"/>
        <v>于逼</v>
      </c>
      <c r="I3798" s="41" t="str">
        <f t="shared" si="678"/>
        <v>4. 形声</v>
      </c>
      <c r="J3798" s="19" t="str">
        <f t="shared" si="680"/>
        <v/>
      </c>
      <c r="K3798" s="19">
        <f t="shared" si="680"/>
        <v>3</v>
      </c>
      <c r="L3798" s="19" t="str">
        <f t="shared" si="680"/>
        <v/>
      </c>
      <c r="M3798" s="19">
        <f t="shared" si="680"/>
        <v>4</v>
      </c>
      <c r="N3798" s="19" t="str">
        <f t="shared" si="679"/>
        <v/>
      </c>
      <c r="O3798" s="19">
        <f t="shared" si="681"/>
        <v>7</v>
      </c>
      <c r="P3798" s="19" t="str">
        <f t="shared" si="681"/>
        <v/>
      </c>
      <c r="Q3798" s="19" t="str">
        <f t="shared" si="681"/>
        <v/>
      </c>
      <c r="R3798" s="19">
        <f t="shared" si="681"/>
        <v>10</v>
      </c>
    </row>
    <row r="3799" spans="1:18" ht="20.25">
      <c r="A3799" s="18" t="s">
        <v>4780</v>
      </c>
      <c r="B3799" s="20">
        <v>3795</v>
      </c>
      <c r="C3799" s="35"/>
      <c r="D3799" s="24" t="s">
        <v>12969</v>
      </c>
      <c r="E3799" s="27" t="s">
        <v>17865</v>
      </c>
      <c r="F3799" s="26" t="str">
        <f t="shared" si="675"/>
        <v>瓦器</v>
      </c>
      <c r="G3799" s="26" t="str">
        <f t="shared" si="676"/>
        <v>從缶薦聲</v>
      </c>
      <c r="H3799" s="26" t="str">
        <f t="shared" si="677"/>
        <v>作甸</v>
      </c>
      <c r="I3799" s="41" t="str">
        <f t="shared" si="678"/>
        <v>4. 形声</v>
      </c>
      <c r="J3799" s="19" t="str">
        <f t="shared" si="680"/>
        <v/>
      </c>
      <c r="K3799" s="19">
        <f t="shared" si="680"/>
        <v>3</v>
      </c>
      <c r="L3799" s="19" t="str">
        <f t="shared" si="680"/>
        <v/>
      </c>
      <c r="M3799" s="19">
        <f t="shared" si="680"/>
        <v>4</v>
      </c>
      <c r="N3799" s="19" t="str">
        <f t="shared" si="679"/>
        <v/>
      </c>
      <c r="O3799" s="19">
        <f t="shared" si="681"/>
        <v>7</v>
      </c>
      <c r="P3799" s="19" t="str">
        <f t="shared" si="681"/>
        <v/>
      </c>
      <c r="Q3799" s="19" t="str">
        <f t="shared" si="681"/>
        <v/>
      </c>
      <c r="R3799" s="19">
        <f t="shared" si="681"/>
        <v>10</v>
      </c>
    </row>
    <row r="3800" spans="1:18" ht="20.25">
      <c r="A3800" s="18" t="s">
        <v>4781</v>
      </c>
      <c r="B3800" s="20">
        <v>3796</v>
      </c>
      <c r="C3800" s="35"/>
      <c r="D3800" s="24" t="s">
        <v>11841</v>
      </c>
      <c r="E3800" s="27" t="s">
        <v>17866</v>
      </c>
      <c r="F3800" s="26" t="str">
        <f t="shared" si="675"/>
        <v>瓦器</v>
      </c>
      <c r="G3800" s="26" t="str">
        <f t="shared" si="676"/>
        <v>從缶肉聲臣鉉等曰當從䚻省乃得聲</v>
      </c>
      <c r="H3800" s="26" t="str">
        <f t="shared" si="677"/>
        <v>以周</v>
      </c>
      <c r="I3800" s="41" t="str">
        <f t="shared" si="678"/>
        <v>4. 形声</v>
      </c>
      <c r="J3800" s="19" t="str">
        <f t="shared" si="680"/>
        <v/>
      </c>
      <c r="K3800" s="19">
        <f t="shared" si="680"/>
        <v>3</v>
      </c>
      <c r="L3800" s="19" t="str">
        <f t="shared" si="680"/>
        <v/>
      </c>
      <c r="M3800" s="19">
        <f t="shared" si="680"/>
        <v>4</v>
      </c>
      <c r="N3800" s="19">
        <f t="shared" si="679"/>
        <v>13</v>
      </c>
      <c r="O3800" s="19">
        <f t="shared" si="681"/>
        <v>7</v>
      </c>
      <c r="P3800" s="19" t="str">
        <f t="shared" si="681"/>
        <v/>
      </c>
      <c r="Q3800" s="19" t="str">
        <f t="shared" si="681"/>
        <v/>
      </c>
      <c r="R3800" s="19">
        <f t="shared" si="681"/>
        <v>21</v>
      </c>
    </row>
    <row r="3801" spans="1:18" ht="20.25">
      <c r="A3801" s="18" t="s">
        <v>4782</v>
      </c>
      <c r="B3801" s="20">
        <v>3797</v>
      </c>
      <c r="C3801" s="35"/>
      <c r="D3801" s="24" t="s">
        <v>11686</v>
      </c>
      <c r="E3801" s="27" t="s">
        <v>17867</v>
      </c>
      <c r="F3801" s="26" t="str">
        <f t="shared" si="675"/>
        <v>瓦器</v>
      </c>
      <c r="G3801" s="26" t="str">
        <f t="shared" si="676"/>
        <v>從缶霝聲</v>
      </c>
      <c r="H3801" s="26" t="str">
        <f t="shared" si="677"/>
        <v>郎丁</v>
      </c>
      <c r="I3801" s="41" t="str">
        <f t="shared" si="678"/>
        <v>4. 形声</v>
      </c>
      <c r="J3801" s="19" t="str">
        <f t="shared" si="680"/>
        <v/>
      </c>
      <c r="K3801" s="19">
        <f t="shared" si="680"/>
        <v>3</v>
      </c>
      <c r="L3801" s="19" t="str">
        <f t="shared" si="680"/>
        <v/>
      </c>
      <c r="M3801" s="19">
        <f t="shared" si="680"/>
        <v>4</v>
      </c>
      <c r="N3801" s="19" t="str">
        <f t="shared" si="679"/>
        <v/>
      </c>
      <c r="O3801" s="19">
        <f t="shared" si="681"/>
        <v>7</v>
      </c>
      <c r="P3801" s="19" t="str">
        <f t="shared" si="681"/>
        <v/>
      </c>
      <c r="Q3801" s="19" t="str">
        <f t="shared" si="681"/>
        <v/>
      </c>
      <c r="R3801" s="19">
        <f t="shared" si="681"/>
        <v>10</v>
      </c>
    </row>
    <row r="3802" spans="1:18" ht="20.25">
      <c r="A3802" s="18" t="s">
        <v>4783</v>
      </c>
      <c r="B3802" s="20">
        <v>3798</v>
      </c>
      <c r="C3802" s="35"/>
      <c r="D3802" s="24" t="s">
        <v>12009</v>
      </c>
      <c r="E3802" s="27" t="s">
        <v>17868</v>
      </c>
      <c r="F3802" s="26" t="str">
        <f t="shared" si="675"/>
        <v>缺</v>
      </c>
      <c r="G3802" s="26" t="str">
        <f t="shared" si="676"/>
        <v>從缶占聲</v>
      </c>
      <c r="H3802" s="26" t="str">
        <f t="shared" si="677"/>
        <v>都念</v>
      </c>
      <c r="I3802" s="41" t="str">
        <f t="shared" si="678"/>
        <v>4. 形声</v>
      </c>
      <c r="J3802" s="19" t="str">
        <f t="shared" si="680"/>
        <v/>
      </c>
      <c r="K3802" s="19">
        <f t="shared" si="680"/>
        <v>2</v>
      </c>
      <c r="L3802" s="19" t="str">
        <f t="shared" si="680"/>
        <v/>
      </c>
      <c r="M3802" s="19">
        <f t="shared" si="680"/>
        <v>3</v>
      </c>
      <c r="N3802" s="19" t="str">
        <f t="shared" si="679"/>
        <v/>
      </c>
      <c r="O3802" s="19">
        <f t="shared" si="681"/>
        <v>6</v>
      </c>
      <c r="P3802" s="19" t="str">
        <f t="shared" si="681"/>
        <v/>
      </c>
      <c r="Q3802" s="19" t="str">
        <f t="shared" si="681"/>
        <v/>
      </c>
      <c r="R3802" s="19">
        <f t="shared" si="681"/>
        <v>9</v>
      </c>
    </row>
    <row r="3803" spans="1:18" ht="20.25">
      <c r="A3803" s="18" t="s">
        <v>4784</v>
      </c>
      <c r="B3803" s="20">
        <v>3799</v>
      </c>
      <c r="C3803" s="35" t="s">
        <v>2805</v>
      </c>
      <c r="D3803" s="24" t="s">
        <v>12970</v>
      </c>
      <c r="E3803" s="27" t="s">
        <v>17869</v>
      </c>
      <c r="F3803" s="26" t="str">
        <f t="shared" si="675"/>
        <v>器破</v>
      </c>
      <c r="G3803" s="26" t="str">
        <f t="shared" si="676"/>
        <v>從缶決省聲</v>
      </c>
      <c r="H3803" s="26" t="str">
        <f t="shared" si="677"/>
        <v>傾雪</v>
      </c>
      <c r="I3803" s="41" t="str">
        <f t="shared" si="678"/>
        <v>4. 形声</v>
      </c>
      <c r="J3803" s="19" t="str">
        <f t="shared" si="680"/>
        <v/>
      </c>
      <c r="K3803" s="19">
        <f t="shared" si="680"/>
        <v>3</v>
      </c>
      <c r="L3803" s="19" t="str">
        <f t="shared" si="680"/>
        <v/>
      </c>
      <c r="M3803" s="19">
        <f t="shared" si="680"/>
        <v>4</v>
      </c>
      <c r="N3803" s="19" t="str">
        <f t="shared" si="679"/>
        <v/>
      </c>
      <c r="O3803" s="19">
        <f t="shared" si="681"/>
        <v>8</v>
      </c>
      <c r="P3803" s="19" t="str">
        <f t="shared" si="681"/>
        <v/>
      </c>
      <c r="Q3803" s="19" t="str">
        <f t="shared" si="681"/>
        <v/>
      </c>
      <c r="R3803" s="19">
        <f t="shared" si="681"/>
        <v>11</v>
      </c>
    </row>
    <row r="3804" spans="1:18" ht="20.25">
      <c r="A3804" s="18" t="s">
        <v>4785</v>
      </c>
      <c r="B3804" s="20">
        <v>3800</v>
      </c>
      <c r="C3804" s="35" t="s">
        <v>6833</v>
      </c>
      <c r="D3804" s="24" t="s">
        <v>11562</v>
      </c>
      <c r="E3804" s="27" t="s">
        <v>17870</v>
      </c>
      <c r="F3804" s="26" t="str">
        <f t="shared" si="675"/>
        <v>裂</v>
      </c>
      <c r="G3804" s="26" t="str">
        <f t="shared" si="676"/>
        <v>從缶虖聲缶燒善裂也</v>
      </c>
      <c r="H3804" s="26" t="str">
        <f t="shared" si="677"/>
        <v>呼迓</v>
      </c>
      <c r="I3804" s="41" t="str">
        <f t="shared" si="678"/>
        <v>4. 形声</v>
      </c>
      <c r="J3804" s="19" t="str">
        <f t="shared" si="680"/>
        <v/>
      </c>
      <c r="K3804" s="19">
        <f t="shared" si="680"/>
        <v>2</v>
      </c>
      <c r="L3804" s="19" t="str">
        <f t="shared" si="680"/>
        <v/>
      </c>
      <c r="M3804" s="19">
        <f t="shared" si="680"/>
        <v>3</v>
      </c>
      <c r="N3804" s="19" t="str">
        <f t="shared" si="679"/>
        <v/>
      </c>
      <c r="O3804" s="19">
        <f t="shared" si="681"/>
        <v>6</v>
      </c>
      <c r="P3804" s="19" t="str">
        <f t="shared" si="681"/>
        <v/>
      </c>
      <c r="Q3804" s="19" t="str">
        <f t="shared" si="681"/>
        <v/>
      </c>
      <c r="R3804" s="19">
        <f t="shared" si="681"/>
        <v>14</v>
      </c>
    </row>
    <row r="3805" spans="1:18" ht="20.25">
      <c r="A3805" s="18" t="s">
        <v>4786</v>
      </c>
      <c r="B3805" s="20">
        <v>3801</v>
      </c>
      <c r="C3805" s="35" t="s">
        <v>6832</v>
      </c>
      <c r="D3805" s="24" t="s">
        <v>12971</v>
      </c>
      <c r="E3805" s="27" t="s">
        <v>17871</v>
      </c>
      <c r="F3805" s="26" t="str">
        <f t="shared" si="675"/>
        <v>器中空</v>
      </c>
      <c r="G3805" s="26" t="str">
        <f t="shared" si="676"/>
        <v>從缶殸聲殸古文磬字詩云缾之罄矣</v>
      </c>
      <c r="H3805" s="26" t="str">
        <f t="shared" si="677"/>
        <v>苦定</v>
      </c>
      <c r="I3805" s="41" t="str">
        <f t="shared" si="678"/>
        <v>4. 形声</v>
      </c>
      <c r="J3805" s="19">
        <f t="shared" ref="J3805:M3824" si="682">IFERROR(FIND(J$4,$E3805),"")</f>
        <v>10</v>
      </c>
      <c r="K3805" s="19">
        <f t="shared" si="682"/>
        <v>4</v>
      </c>
      <c r="L3805" s="19" t="str">
        <f t="shared" si="682"/>
        <v/>
      </c>
      <c r="M3805" s="19">
        <f t="shared" si="682"/>
        <v>5</v>
      </c>
      <c r="N3805" s="19" t="str">
        <f t="shared" si="679"/>
        <v/>
      </c>
      <c r="O3805" s="19">
        <f t="shared" ref="O3805:R3824" si="683">IFERROR(FIND(O$4,$E3805),"")</f>
        <v>8</v>
      </c>
      <c r="P3805" s="19" t="str">
        <f t="shared" si="683"/>
        <v/>
      </c>
      <c r="Q3805" s="19" t="str">
        <f t="shared" si="683"/>
        <v/>
      </c>
      <c r="R3805" s="19">
        <f t="shared" si="683"/>
        <v>22</v>
      </c>
    </row>
    <row r="3806" spans="1:18" ht="20.25">
      <c r="A3806" s="18" t="s">
        <v>4787</v>
      </c>
      <c r="B3806" s="20">
        <v>3802</v>
      </c>
      <c r="C3806" s="35" t="s">
        <v>25813</v>
      </c>
      <c r="D3806" s="24" t="s">
        <v>11742</v>
      </c>
      <c r="E3806" s="27" t="s">
        <v>17872</v>
      </c>
      <c r="F3806" s="26" t="str">
        <f t="shared" si="675"/>
        <v>器中盡</v>
      </c>
      <c r="G3806" s="26" t="str">
        <f t="shared" si="676"/>
        <v>從缶毄聲</v>
      </c>
      <c r="H3806" s="26" t="str">
        <f t="shared" si="677"/>
        <v>苦計</v>
      </c>
      <c r="I3806" s="41" t="str">
        <f t="shared" si="678"/>
        <v>4. 形声</v>
      </c>
      <c r="J3806" s="19" t="str">
        <f t="shared" si="682"/>
        <v/>
      </c>
      <c r="K3806" s="19">
        <f t="shared" si="682"/>
        <v>4</v>
      </c>
      <c r="L3806" s="19" t="str">
        <f t="shared" si="682"/>
        <v/>
      </c>
      <c r="M3806" s="19">
        <f t="shared" si="682"/>
        <v>5</v>
      </c>
      <c r="N3806" s="19" t="str">
        <f t="shared" si="679"/>
        <v/>
      </c>
      <c r="O3806" s="19">
        <f t="shared" si="683"/>
        <v>8</v>
      </c>
      <c r="P3806" s="19" t="str">
        <f t="shared" si="683"/>
        <v/>
      </c>
      <c r="Q3806" s="19" t="str">
        <f t="shared" si="683"/>
        <v/>
      </c>
      <c r="R3806" s="19">
        <f t="shared" si="683"/>
        <v>11</v>
      </c>
    </row>
    <row r="3807" spans="1:18" ht="20.25">
      <c r="A3807" s="18" t="s">
        <v>4788</v>
      </c>
      <c r="B3807" s="20">
        <v>3803</v>
      </c>
      <c r="C3807" s="35" t="s">
        <v>25814</v>
      </c>
      <c r="D3807" s="24" t="s">
        <v>12972</v>
      </c>
      <c r="E3807" s="27" t="s">
        <v>17873</v>
      </c>
      <c r="F3807" s="26" t="str">
        <f t="shared" si="675"/>
        <v>受錢器</v>
      </c>
      <c r="G3807" s="26" t="str">
        <f t="shared" si="676"/>
        <v>從缶后聲古以瓦今以竹</v>
      </c>
      <c r="H3807" s="26" t="str">
        <f t="shared" si="677"/>
        <v>大口</v>
      </c>
      <c r="I3807" s="41" t="str">
        <f t="shared" si="678"/>
        <v>4. 形声</v>
      </c>
      <c r="J3807" s="19" t="str">
        <f t="shared" si="682"/>
        <v/>
      </c>
      <c r="K3807" s="19">
        <f t="shared" si="682"/>
        <v>4</v>
      </c>
      <c r="L3807" s="19" t="str">
        <f t="shared" si="682"/>
        <v/>
      </c>
      <c r="M3807" s="19">
        <f t="shared" si="682"/>
        <v>5</v>
      </c>
      <c r="N3807" s="19" t="str">
        <f t="shared" si="679"/>
        <v/>
      </c>
      <c r="O3807" s="19">
        <f t="shared" si="683"/>
        <v>8</v>
      </c>
      <c r="P3807" s="19" t="str">
        <f t="shared" si="683"/>
        <v/>
      </c>
      <c r="Q3807" s="19" t="str">
        <f t="shared" si="683"/>
        <v/>
      </c>
      <c r="R3807" s="19">
        <f t="shared" si="683"/>
        <v>17</v>
      </c>
    </row>
    <row r="3808" spans="1:18" ht="20.25">
      <c r="A3808" s="18" t="s">
        <v>4789</v>
      </c>
      <c r="B3808" s="20">
        <v>3804</v>
      </c>
      <c r="C3808" s="35" t="s">
        <v>9289</v>
      </c>
      <c r="D3808" s="24" t="s">
        <v>12951</v>
      </c>
      <c r="E3808" s="27" t="s">
        <v>17874</v>
      </c>
      <c r="F3808" s="26" t="str">
        <f t="shared" si="675"/>
        <v>器</v>
      </c>
      <c r="G3808" s="26" t="str">
        <f t="shared" si="676"/>
        <v>從缶雚聲</v>
      </c>
      <c r="H3808" s="26" t="str">
        <f t="shared" si="677"/>
        <v>古玩</v>
      </c>
      <c r="I3808" s="41" t="str">
        <f t="shared" si="678"/>
        <v>4. 形声</v>
      </c>
      <c r="J3808" s="19" t="str">
        <f t="shared" si="682"/>
        <v/>
      </c>
      <c r="K3808" s="19">
        <f t="shared" si="682"/>
        <v>2</v>
      </c>
      <c r="L3808" s="19" t="str">
        <f t="shared" si="682"/>
        <v/>
      </c>
      <c r="M3808" s="19">
        <f t="shared" si="682"/>
        <v>3</v>
      </c>
      <c r="N3808" s="19" t="str">
        <f t="shared" si="679"/>
        <v/>
      </c>
      <c r="O3808" s="19">
        <f t="shared" si="683"/>
        <v>6</v>
      </c>
      <c r="P3808" s="19" t="str">
        <f t="shared" si="683"/>
        <v/>
      </c>
      <c r="Q3808" s="19" t="str">
        <f t="shared" si="683"/>
        <v/>
      </c>
      <c r="R3808" s="19">
        <f t="shared" si="683"/>
        <v>9</v>
      </c>
    </row>
    <row r="3809" spans="1:18" ht="20.25">
      <c r="A3809" s="18" t="s">
        <v>4790</v>
      </c>
      <c r="B3809" s="20">
        <v>3805</v>
      </c>
      <c r="C3809" s="35" t="s">
        <v>9788</v>
      </c>
      <c r="D3809" s="24" t="s">
        <v>11770</v>
      </c>
      <c r="E3809" s="27" t="s">
        <v>17875</v>
      </c>
      <c r="F3809" s="26" t="str">
        <f t="shared" si="675"/>
        <v>弓弩矢</v>
      </c>
      <c r="G3809" s="26" t="str">
        <f t="shared" si="676"/>
        <v>從入象鏑栝羽之形古者夷牟初作矢</v>
      </c>
      <c r="H3809" s="26" t="str">
        <f t="shared" si="677"/>
        <v>式視</v>
      </c>
      <c r="I3809" s="41" t="str">
        <f t="shared" si="678"/>
        <v/>
      </c>
      <c r="J3809" s="19" t="str">
        <f t="shared" si="682"/>
        <v/>
      </c>
      <c r="K3809" s="19">
        <f t="shared" si="682"/>
        <v>4</v>
      </c>
      <c r="L3809" s="19">
        <f t="shared" si="682"/>
        <v>7</v>
      </c>
      <c r="M3809" s="19">
        <f t="shared" si="682"/>
        <v>5</v>
      </c>
      <c r="N3809" s="19">
        <f t="shared" si="679"/>
        <v>25</v>
      </c>
      <c r="O3809" s="19" t="str">
        <f t="shared" si="683"/>
        <v/>
      </c>
      <c r="P3809" s="19" t="str">
        <f t="shared" si="683"/>
        <v/>
      </c>
      <c r="Q3809" s="19">
        <f t="shared" si="683"/>
        <v>22</v>
      </c>
      <c r="R3809" s="19">
        <f t="shared" si="683"/>
        <v>29</v>
      </c>
    </row>
    <row r="3810" spans="1:18" ht="20.25">
      <c r="A3810" s="18" t="s">
        <v>4791</v>
      </c>
      <c r="B3810" s="20">
        <v>3806</v>
      </c>
      <c r="C3810" s="35" t="s">
        <v>9605</v>
      </c>
      <c r="D3810" s="24" t="s">
        <v>11612</v>
      </c>
      <c r="E3810" s="27" t="s">
        <v>17876</v>
      </c>
      <c r="F3810" s="26" t="str">
        <f t="shared" si="675"/>
        <v>弓弩發於身而中於遠</v>
      </c>
      <c r="G3810" s="26" t="str">
        <f t="shared" si="676"/>
        <v>從矢從身</v>
      </c>
      <c r="H3810" s="26" t="str">
        <f t="shared" si="677"/>
        <v>食夜</v>
      </c>
      <c r="I3810" s="41" t="str">
        <f t="shared" si="678"/>
        <v>3. 会意</v>
      </c>
      <c r="J3810" s="19" t="str">
        <f t="shared" si="682"/>
        <v/>
      </c>
      <c r="K3810" s="19">
        <f t="shared" si="682"/>
        <v>10</v>
      </c>
      <c r="L3810" s="19" t="str">
        <f t="shared" si="682"/>
        <v/>
      </c>
      <c r="M3810" s="19">
        <f t="shared" si="682"/>
        <v>11</v>
      </c>
      <c r="N3810" s="19">
        <f t="shared" si="679"/>
        <v>13</v>
      </c>
      <c r="O3810" s="19" t="str">
        <f t="shared" si="683"/>
        <v/>
      </c>
      <c r="P3810" s="19" t="str">
        <f t="shared" si="683"/>
        <v/>
      </c>
      <c r="Q3810" s="19" t="str">
        <f t="shared" si="683"/>
        <v/>
      </c>
      <c r="R3810" s="19">
        <f t="shared" si="683"/>
        <v>17</v>
      </c>
    </row>
    <row r="3811" spans="1:18" ht="20.25">
      <c r="A3811" s="18" t="s">
        <v>4792</v>
      </c>
      <c r="B3811" s="20">
        <v>3807</v>
      </c>
      <c r="C3811" s="35" t="s">
        <v>9605</v>
      </c>
      <c r="D3811" s="24" t="s">
        <v>11612</v>
      </c>
      <c r="E3811" s="27" t="s">
        <v>17877</v>
      </c>
      <c r="F3811" s="26" t="str">
        <f t="shared" si="675"/>
        <v>篆文䠶從寸寸法度</v>
      </c>
      <c r="G3811" s="26" t="str">
        <f t="shared" si="676"/>
        <v/>
      </c>
      <c r="H3811" s="26" t="str">
        <f t="shared" si="677"/>
        <v/>
      </c>
      <c r="I3811" s="41" t="str">
        <f t="shared" si="678"/>
        <v/>
      </c>
      <c r="J3811" s="19" t="str">
        <f t="shared" si="682"/>
        <v/>
      </c>
      <c r="K3811" s="19">
        <f t="shared" si="682"/>
        <v>9</v>
      </c>
      <c r="L3811" s="19" t="str">
        <f t="shared" si="682"/>
        <v/>
      </c>
      <c r="M3811" s="19">
        <f t="shared" si="682"/>
        <v>4</v>
      </c>
      <c r="N3811" s="19" t="str">
        <f t="shared" si="679"/>
        <v/>
      </c>
      <c r="O3811" s="19" t="str">
        <f t="shared" si="683"/>
        <v/>
      </c>
      <c r="P3811" s="19" t="str">
        <f t="shared" si="683"/>
        <v/>
      </c>
      <c r="Q3811" s="19" t="str">
        <f t="shared" si="683"/>
        <v/>
      </c>
      <c r="R3811" s="19" t="str">
        <f t="shared" si="683"/>
        <v/>
      </c>
    </row>
    <row r="3812" spans="1:18" ht="20.25">
      <c r="A3812" s="18" t="s">
        <v>4793</v>
      </c>
      <c r="B3812" s="20">
        <v>3808</v>
      </c>
      <c r="C3812" s="35" t="s">
        <v>10315</v>
      </c>
      <c r="D3812" s="24" t="s">
        <v>11663</v>
      </c>
      <c r="E3812" s="27" t="s">
        <v>17878</v>
      </c>
      <c r="F3812" s="26" t="str">
        <f t="shared" si="675"/>
        <v>揉箭箝</v>
      </c>
      <c r="G3812" s="26" t="str">
        <f t="shared" si="676"/>
        <v>從矢喬聲</v>
      </c>
      <c r="H3812" s="26" t="str">
        <f t="shared" si="677"/>
        <v>居夭</v>
      </c>
      <c r="I3812" s="41" t="str">
        <f t="shared" si="678"/>
        <v>4. 形声</v>
      </c>
      <c r="J3812" s="19" t="str">
        <f t="shared" si="682"/>
        <v/>
      </c>
      <c r="K3812" s="19">
        <f t="shared" si="682"/>
        <v>4</v>
      </c>
      <c r="L3812" s="19" t="str">
        <f t="shared" si="682"/>
        <v/>
      </c>
      <c r="M3812" s="19">
        <f t="shared" si="682"/>
        <v>5</v>
      </c>
      <c r="N3812" s="19" t="str">
        <f t="shared" si="679"/>
        <v/>
      </c>
      <c r="O3812" s="19">
        <f t="shared" si="683"/>
        <v>8</v>
      </c>
      <c r="P3812" s="19" t="str">
        <f t="shared" si="683"/>
        <v/>
      </c>
      <c r="Q3812" s="19" t="str">
        <f t="shared" si="683"/>
        <v/>
      </c>
      <c r="R3812" s="19">
        <f t="shared" si="683"/>
        <v>11</v>
      </c>
    </row>
    <row r="3813" spans="1:18" ht="20.25">
      <c r="A3813" s="18" t="s">
        <v>4794</v>
      </c>
      <c r="B3813" s="20">
        <v>3809</v>
      </c>
      <c r="C3813" s="35" t="s">
        <v>10316</v>
      </c>
      <c r="D3813" s="24" t="s">
        <v>12476</v>
      </c>
      <c r="E3813" s="27" t="s">
        <v>17879</v>
      </c>
      <c r="F3813" s="26" t="str">
        <f t="shared" si="675"/>
        <v>隿䠶矢</v>
      </c>
      <c r="G3813" s="26" t="str">
        <f t="shared" si="676"/>
        <v>從矢曾聲</v>
      </c>
      <c r="H3813" s="26" t="str">
        <f t="shared" si="677"/>
        <v>作滕</v>
      </c>
      <c r="I3813" s="41" t="str">
        <f t="shared" si="678"/>
        <v>4. 形声</v>
      </c>
      <c r="J3813" s="19" t="str">
        <f t="shared" si="682"/>
        <v/>
      </c>
      <c r="K3813" s="19">
        <f t="shared" si="682"/>
        <v>4</v>
      </c>
      <c r="L3813" s="19" t="str">
        <f t="shared" si="682"/>
        <v/>
      </c>
      <c r="M3813" s="19">
        <f t="shared" si="682"/>
        <v>5</v>
      </c>
      <c r="N3813" s="19" t="str">
        <f t="shared" si="679"/>
        <v/>
      </c>
      <c r="O3813" s="19">
        <f t="shared" si="683"/>
        <v>8</v>
      </c>
      <c r="P3813" s="19" t="str">
        <f t="shared" si="683"/>
        <v/>
      </c>
      <c r="Q3813" s="19" t="str">
        <f t="shared" si="683"/>
        <v/>
      </c>
      <c r="R3813" s="19">
        <f t="shared" si="683"/>
        <v>11</v>
      </c>
    </row>
    <row r="3814" spans="1:18" ht="20.25">
      <c r="A3814" s="18" t="s">
        <v>4795</v>
      </c>
      <c r="B3814" s="20">
        <v>3810</v>
      </c>
      <c r="C3814" s="35" t="s">
        <v>10312</v>
      </c>
      <c r="D3814" s="24" t="s">
        <v>12090</v>
      </c>
      <c r="E3814" s="27" t="s">
        <v>17880</v>
      </c>
      <c r="F3814" s="26" t="str">
        <f t="shared" si="675"/>
        <v>春饗所䠶侯</v>
      </c>
      <c r="G3814" s="26" t="str">
        <f t="shared" si="676"/>
        <v>從人從厂象張布矢在其下天子䠶熊虎豹服猛也諸侯䠶熊豕虎大夫䠶麋麋惑也士䠶鹿豕為田除害也其祝曰毋若不寧矦不朝于王所故伉而䠶汝也</v>
      </c>
      <c r="H3814" s="26" t="str">
        <f t="shared" si="677"/>
        <v>乎溝</v>
      </c>
      <c r="I3814" s="41" t="str">
        <f t="shared" si="678"/>
        <v>3. 会意</v>
      </c>
      <c r="J3814" s="19" t="str">
        <f t="shared" si="682"/>
        <v/>
      </c>
      <c r="K3814" s="19">
        <f t="shared" si="682"/>
        <v>6</v>
      </c>
      <c r="L3814" s="19">
        <f t="shared" si="682"/>
        <v>11</v>
      </c>
      <c r="M3814" s="19">
        <f t="shared" si="682"/>
        <v>7</v>
      </c>
      <c r="N3814" s="19">
        <f t="shared" si="679"/>
        <v>9</v>
      </c>
      <c r="O3814" s="19" t="str">
        <f t="shared" si="683"/>
        <v/>
      </c>
      <c r="P3814" s="19" t="str">
        <f t="shared" si="683"/>
        <v/>
      </c>
      <c r="Q3814" s="19" t="str">
        <f t="shared" si="683"/>
        <v/>
      </c>
      <c r="R3814" s="19">
        <f t="shared" si="683"/>
        <v>70</v>
      </c>
    </row>
    <row r="3815" spans="1:18" ht="20.25">
      <c r="A3815" s="18" t="s">
        <v>4796</v>
      </c>
      <c r="B3815" s="20">
        <v>3811</v>
      </c>
      <c r="C3815" s="35" t="s">
        <v>10312</v>
      </c>
      <c r="D3815" s="24" t="s">
        <v>12090</v>
      </c>
      <c r="E3815" s="27" t="s">
        <v>9699</v>
      </c>
      <c r="F3815" s="26" t="str">
        <f t="shared" si="675"/>
        <v/>
      </c>
      <c r="G3815" s="26" t="str">
        <f t="shared" si="676"/>
        <v/>
      </c>
      <c r="H3815" s="26" t="str">
        <f t="shared" si="677"/>
        <v/>
      </c>
      <c r="I3815" s="41" t="str">
        <f t="shared" si="678"/>
        <v/>
      </c>
      <c r="J3815" s="19">
        <f t="shared" si="682"/>
        <v>1</v>
      </c>
      <c r="K3815" s="19" t="str">
        <f t="shared" si="682"/>
        <v/>
      </c>
      <c r="L3815" s="19" t="str">
        <f t="shared" si="682"/>
        <v/>
      </c>
      <c r="M3815" s="19" t="str">
        <f t="shared" si="682"/>
        <v/>
      </c>
      <c r="N3815" s="19" t="str">
        <f t="shared" si="679"/>
        <v/>
      </c>
      <c r="O3815" s="19" t="str">
        <f t="shared" si="683"/>
        <v/>
      </c>
      <c r="P3815" s="19" t="str">
        <f t="shared" si="683"/>
        <v/>
      </c>
      <c r="Q3815" s="19" t="str">
        <f t="shared" si="683"/>
        <v/>
      </c>
      <c r="R3815" s="19" t="str">
        <f t="shared" si="683"/>
        <v/>
      </c>
    </row>
    <row r="3816" spans="1:18" ht="20.25">
      <c r="A3816" s="18" t="s">
        <v>4797</v>
      </c>
      <c r="B3816" s="20">
        <v>3812</v>
      </c>
      <c r="C3816" s="35"/>
      <c r="D3816" s="24" t="s">
        <v>12404</v>
      </c>
      <c r="E3816" s="27" t="s">
        <v>17881</v>
      </c>
      <c r="F3816" s="26" t="str">
        <f t="shared" si="675"/>
        <v>傷</v>
      </c>
      <c r="G3816" s="26" t="str">
        <f t="shared" si="676"/>
        <v>從矢昜聲</v>
      </c>
      <c r="H3816" s="26" t="str">
        <f t="shared" si="677"/>
        <v>式陽</v>
      </c>
      <c r="I3816" s="41" t="str">
        <f t="shared" si="678"/>
        <v>4. 形声</v>
      </c>
      <c r="J3816" s="19" t="str">
        <f t="shared" si="682"/>
        <v/>
      </c>
      <c r="K3816" s="19">
        <f t="shared" si="682"/>
        <v>2</v>
      </c>
      <c r="L3816" s="19" t="str">
        <f t="shared" si="682"/>
        <v/>
      </c>
      <c r="M3816" s="19">
        <f t="shared" si="682"/>
        <v>3</v>
      </c>
      <c r="N3816" s="19" t="str">
        <f t="shared" si="679"/>
        <v/>
      </c>
      <c r="O3816" s="19">
        <f t="shared" si="683"/>
        <v>6</v>
      </c>
      <c r="P3816" s="19" t="str">
        <f t="shared" si="683"/>
        <v/>
      </c>
      <c r="Q3816" s="19" t="str">
        <f t="shared" si="683"/>
        <v/>
      </c>
      <c r="R3816" s="19">
        <f t="shared" si="683"/>
        <v>9</v>
      </c>
    </row>
    <row r="3817" spans="1:18" ht="20.25">
      <c r="A3817" s="18" t="s">
        <v>4798</v>
      </c>
      <c r="B3817" s="20">
        <v>3813</v>
      </c>
      <c r="C3817" s="35" t="s">
        <v>4480</v>
      </c>
      <c r="D3817" s="24" t="s">
        <v>12973</v>
      </c>
      <c r="E3817" s="27" t="s">
        <v>17882</v>
      </c>
      <c r="F3817" s="26" t="str">
        <f t="shared" si="675"/>
        <v/>
      </c>
      <c r="G3817" s="26" t="str">
        <f t="shared" si="676"/>
        <v/>
      </c>
      <c r="H3817" s="26" t="str">
        <f t="shared" si="677"/>
        <v>都管</v>
      </c>
      <c r="I3817" s="41" t="str">
        <f t="shared" si="678"/>
        <v>4. 形声</v>
      </c>
      <c r="J3817" s="19" t="str">
        <f t="shared" si="682"/>
        <v/>
      </c>
      <c r="K3817" s="19" t="str">
        <f t="shared" si="682"/>
        <v/>
      </c>
      <c r="L3817" s="19" t="str">
        <f t="shared" si="682"/>
        <v/>
      </c>
      <c r="M3817" s="19">
        <f t="shared" si="682"/>
        <v>9</v>
      </c>
      <c r="N3817" s="19" t="str">
        <f t="shared" si="679"/>
        <v/>
      </c>
      <c r="O3817" s="19">
        <f t="shared" si="683"/>
        <v>12</v>
      </c>
      <c r="P3817" s="19" t="str">
        <f t="shared" si="683"/>
        <v/>
      </c>
      <c r="Q3817" s="19" t="str">
        <f t="shared" si="683"/>
        <v/>
      </c>
      <c r="R3817" s="19">
        <f t="shared" si="683"/>
        <v>15</v>
      </c>
    </row>
    <row r="3818" spans="1:18" ht="20.25">
      <c r="A3818" s="18" t="s">
        <v>4799</v>
      </c>
      <c r="B3818" s="20">
        <v>3814</v>
      </c>
      <c r="C3818" s="35" t="s">
        <v>25815</v>
      </c>
      <c r="D3818" s="24" t="s">
        <v>12053</v>
      </c>
      <c r="E3818" s="27" t="s">
        <v>17883</v>
      </c>
      <c r="F3818" s="26" t="str">
        <f t="shared" si="675"/>
        <v>況</v>
      </c>
      <c r="G3818" s="26" t="str">
        <f t="shared" si="676"/>
        <v>詞也從矢引省聲從矢取詞之所之如矢也</v>
      </c>
      <c r="H3818" s="26" t="str">
        <f t="shared" si="677"/>
        <v>式忍</v>
      </c>
      <c r="I3818" s="41" t="str">
        <f t="shared" si="678"/>
        <v>4. 形声</v>
      </c>
      <c r="J3818" s="19" t="str">
        <f t="shared" si="682"/>
        <v/>
      </c>
      <c r="K3818" s="19">
        <f t="shared" si="682"/>
        <v>2</v>
      </c>
      <c r="L3818" s="19" t="str">
        <f t="shared" si="682"/>
        <v/>
      </c>
      <c r="M3818" s="19">
        <f t="shared" si="682"/>
        <v>5</v>
      </c>
      <c r="N3818" s="19">
        <f t="shared" si="679"/>
        <v>10</v>
      </c>
      <c r="O3818" s="19">
        <f t="shared" si="683"/>
        <v>9</v>
      </c>
      <c r="P3818" s="19" t="str">
        <f t="shared" si="683"/>
        <v/>
      </c>
      <c r="Q3818" s="19" t="str">
        <f t="shared" si="683"/>
        <v/>
      </c>
      <c r="R3818" s="19">
        <f t="shared" si="683"/>
        <v>22</v>
      </c>
    </row>
    <row r="3819" spans="1:18" ht="20.25">
      <c r="A3819" s="18" t="s">
        <v>4800</v>
      </c>
      <c r="B3819" s="20">
        <v>3815</v>
      </c>
      <c r="C3819" s="35" t="s">
        <v>10777</v>
      </c>
      <c r="D3819" s="24" t="s">
        <v>12974</v>
      </c>
      <c r="E3819" s="27" t="s">
        <v>17884</v>
      </c>
      <c r="F3819" s="26" t="str">
        <f t="shared" si="675"/>
        <v>詞</v>
      </c>
      <c r="G3819" s="26" t="str">
        <f t="shared" si="676"/>
        <v>從口從矢</v>
      </c>
      <c r="H3819" s="26" t="str">
        <f t="shared" si="677"/>
        <v>陟离</v>
      </c>
      <c r="I3819" s="41" t="str">
        <f t="shared" si="678"/>
        <v>3. 会意</v>
      </c>
      <c r="J3819" s="19" t="str">
        <f t="shared" si="682"/>
        <v/>
      </c>
      <c r="K3819" s="19">
        <f t="shared" si="682"/>
        <v>2</v>
      </c>
      <c r="L3819" s="19" t="str">
        <f t="shared" si="682"/>
        <v/>
      </c>
      <c r="M3819" s="19">
        <f t="shared" si="682"/>
        <v>3</v>
      </c>
      <c r="N3819" s="19">
        <f t="shared" si="679"/>
        <v>5</v>
      </c>
      <c r="O3819" s="19" t="str">
        <f t="shared" si="683"/>
        <v/>
      </c>
      <c r="P3819" s="19" t="str">
        <f t="shared" si="683"/>
        <v/>
      </c>
      <c r="Q3819" s="19" t="str">
        <f t="shared" si="683"/>
        <v/>
      </c>
      <c r="R3819" s="19">
        <f t="shared" si="683"/>
        <v>9</v>
      </c>
    </row>
    <row r="3820" spans="1:18" ht="20.25">
      <c r="A3820" s="18" t="s">
        <v>4801</v>
      </c>
      <c r="B3820" s="20">
        <v>3816</v>
      </c>
      <c r="C3820" s="35" t="s">
        <v>5835</v>
      </c>
      <c r="D3820" s="24" t="s">
        <v>11828</v>
      </c>
      <c r="E3820" s="27" t="s">
        <v>17885</v>
      </c>
      <c r="F3820" s="26" t="str">
        <f t="shared" si="675"/>
        <v>語已詞</v>
      </c>
      <c r="G3820" s="26" t="str">
        <f t="shared" si="676"/>
        <v>從矢㠯聲</v>
      </c>
      <c r="H3820" s="26" t="str">
        <f t="shared" si="677"/>
        <v>于已</v>
      </c>
      <c r="I3820" s="41" t="str">
        <f t="shared" si="678"/>
        <v>4. 形声</v>
      </c>
      <c r="J3820" s="19" t="str">
        <f t="shared" si="682"/>
        <v/>
      </c>
      <c r="K3820" s="19">
        <f t="shared" si="682"/>
        <v>4</v>
      </c>
      <c r="L3820" s="19" t="str">
        <f t="shared" si="682"/>
        <v/>
      </c>
      <c r="M3820" s="19">
        <f t="shared" si="682"/>
        <v>5</v>
      </c>
      <c r="N3820" s="19" t="str">
        <f t="shared" si="679"/>
        <v/>
      </c>
      <c r="O3820" s="19">
        <f t="shared" si="683"/>
        <v>8</v>
      </c>
      <c r="P3820" s="19" t="str">
        <f t="shared" si="683"/>
        <v/>
      </c>
      <c r="Q3820" s="19" t="str">
        <f t="shared" si="683"/>
        <v/>
      </c>
      <c r="R3820" s="19">
        <f t="shared" si="683"/>
        <v>11</v>
      </c>
    </row>
    <row r="3821" spans="1:18" ht="20.25">
      <c r="A3821" s="18" t="s">
        <v>5954</v>
      </c>
      <c r="B3821" s="20">
        <v>3817</v>
      </c>
      <c r="C3821" s="35" t="s">
        <v>3839</v>
      </c>
      <c r="D3821" s="24" t="s">
        <v>12433</v>
      </c>
      <c r="E3821" s="27" t="s">
        <v>17886</v>
      </c>
      <c r="F3821" s="26" t="str">
        <f t="shared" si="675"/>
        <v>短人</v>
      </c>
      <c r="G3821" s="26" t="str">
        <f t="shared" si="676"/>
        <v>從矢委聲</v>
      </c>
      <c r="H3821" s="26" t="str">
        <f t="shared" si="677"/>
        <v>烏蟹</v>
      </c>
      <c r="I3821" s="41" t="str">
        <f t="shared" si="678"/>
        <v>4. 形声</v>
      </c>
      <c r="J3821" s="19" t="str">
        <f t="shared" si="682"/>
        <v/>
      </c>
      <c r="K3821" s="19">
        <f t="shared" si="682"/>
        <v>3</v>
      </c>
      <c r="L3821" s="19" t="str">
        <f t="shared" si="682"/>
        <v/>
      </c>
      <c r="M3821" s="19">
        <f t="shared" si="682"/>
        <v>4</v>
      </c>
      <c r="N3821" s="19" t="str">
        <f t="shared" si="679"/>
        <v/>
      </c>
      <c r="O3821" s="19">
        <f t="shared" si="683"/>
        <v>7</v>
      </c>
      <c r="P3821" s="19" t="str">
        <f t="shared" si="683"/>
        <v/>
      </c>
      <c r="Q3821" s="19" t="str">
        <f t="shared" si="683"/>
        <v/>
      </c>
      <c r="R3821" s="19">
        <f t="shared" si="683"/>
        <v>10</v>
      </c>
    </row>
    <row r="3822" spans="1:18" ht="20.25">
      <c r="A3822" s="18" t="s">
        <v>5955</v>
      </c>
      <c r="B3822" s="20">
        <v>3818</v>
      </c>
      <c r="C3822" s="35" t="s">
        <v>5944</v>
      </c>
      <c r="D3822" s="24" t="s">
        <v>11903</v>
      </c>
      <c r="E3822" s="27" t="s">
        <v>17887</v>
      </c>
      <c r="F3822" s="26" t="str">
        <f t="shared" si="675"/>
        <v>崇</v>
      </c>
      <c r="G3822" s="26" t="str">
        <f t="shared" si="676"/>
        <v>象臺觀高之形從冂囗與倉舍同意</v>
      </c>
      <c r="H3822" s="26" t="str">
        <f t="shared" si="677"/>
        <v>古牢</v>
      </c>
      <c r="I3822" s="41" t="str">
        <f t="shared" si="678"/>
        <v/>
      </c>
      <c r="J3822" s="19" t="str">
        <f t="shared" si="682"/>
        <v/>
      </c>
      <c r="K3822" s="19">
        <f t="shared" si="682"/>
        <v>2</v>
      </c>
      <c r="L3822" s="19">
        <f t="shared" si="682"/>
        <v>3</v>
      </c>
      <c r="M3822" s="19">
        <f t="shared" si="682"/>
        <v>9</v>
      </c>
      <c r="N3822" s="19">
        <f t="shared" si="679"/>
        <v>22</v>
      </c>
      <c r="O3822" s="19" t="str">
        <f t="shared" si="683"/>
        <v/>
      </c>
      <c r="P3822" s="19" t="str">
        <f t="shared" si="683"/>
        <v/>
      </c>
      <c r="Q3822" s="19">
        <f t="shared" si="683"/>
        <v>19</v>
      </c>
      <c r="R3822" s="19">
        <f t="shared" si="683"/>
        <v>26</v>
      </c>
    </row>
    <row r="3823" spans="1:18" ht="20.25">
      <c r="A3823" s="18" t="s">
        <v>5956</v>
      </c>
      <c r="B3823" s="20">
        <v>3819</v>
      </c>
      <c r="C3823" s="35"/>
      <c r="D3823" s="24" t="s">
        <v>12413</v>
      </c>
      <c r="E3823" s="27" t="s">
        <v>17888</v>
      </c>
      <c r="F3823" s="26" t="str">
        <f t="shared" si="675"/>
        <v>小堂</v>
      </c>
      <c r="G3823" s="26" t="str">
        <f t="shared" si="676"/>
        <v>從高省冋聲</v>
      </c>
      <c r="H3823" s="26" t="str">
        <f t="shared" si="677"/>
        <v>去潁</v>
      </c>
      <c r="I3823" s="41" t="str">
        <f t="shared" si="678"/>
        <v>4. 形声</v>
      </c>
      <c r="J3823" s="19" t="str">
        <f t="shared" si="682"/>
        <v/>
      </c>
      <c r="K3823" s="19">
        <f t="shared" si="682"/>
        <v>3</v>
      </c>
      <c r="L3823" s="19" t="str">
        <f t="shared" si="682"/>
        <v/>
      </c>
      <c r="M3823" s="19">
        <f t="shared" si="682"/>
        <v>4</v>
      </c>
      <c r="N3823" s="19" t="str">
        <f t="shared" si="679"/>
        <v/>
      </c>
      <c r="O3823" s="19">
        <f t="shared" si="683"/>
        <v>8</v>
      </c>
      <c r="P3823" s="19" t="str">
        <f t="shared" si="683"/>
        <v/>
      </c>
      <c r="Q3823" s="19" t="str">
        <f t="shared" si="683"/>
        <v/>
      </c>
      <c r="R3823" s="19">
        <f t="shared" si="683"/>
        <v>11</v>
      </c>
    </row>
    <row r="3824" spans="1:18" ht="20.25">
      <c r="A3824" s="18" t="s">
        <v>5957</v>
      </c>
      <c r="B3824" s="20">
        <v>3820</v>
      </c>
      <c r="C3824" s="35" t="s">
        <v>25816</v>
      </c>
      <c r="D3824" s="24" t="s">
        <v>12413</v>
      </c>
      <c r="E3824" s="27" t="s">
        <v>17889</v>
      </c>
      <c r="F3824" s="26" t="str">
        <f t="shared" si="675"/>
        <v/>
      </c>
      <c r="G3824" s="26" t="str">
        <f t="shared" si="676"/>
        <v/>
      </c>
      <c r="H3824" s="26" t="str">
        <f t="shared" si="677"/>
        <v/>
      </c>
      <c r="I3824" s="41" t="str">
        <f t="shared" si="678"/>
        <v/>
      </c>
      <c r="J3824" s="19" t="str">
        <f t="shared" si="682"/>
        <v/>
      </c>
      <c r="K3824" s="19" t="str">
        <f t="shared" si="682"/>
        <v/>
      </c>
      <c r="L3824" s="19" t="str">
        <f t="shared" si="682"/>
        <v/>
      </c>
      <c r="M3824" s="19">
        <f t="shared" si="682"/>
        <v>3</v>
      </c>
      <c r="N3824" s="19" t="str">
        <f t="shared" si="679"/>
        <v/>
      </c>
      <c r="O3824" s="19" t="str">
        <f t="shared" si="683"/>
        <v/>
      </c>
      <c r="P3824" s="19" t="str">
        <f t="shared" si="683"/>
        <v/>
      </c>
      <c r="Q3824" s="19" t="str">
        <f t="shared" si="683"/>
        <v/>
      </c>
      <c r="R3824" s="19" t="str">
        <f t="shared" si="683"/>
        <v/>
      </c>
    </row>
    <row r="3825" spans="1:18" ht="20.25">
      <c r="A3825" s="18" t="s">
        <v>5958</v>
      </c>
      <c r="B3825" s="20">
        <v>3821</v>
      </c>
      <c r="C3825" s="35" t="s">
        <v>5693</v>
      </c>
      <c r="D3825" s="24" t="s">
        <v>11922</v>
      </c>
      <c r="E3825" s="27" t="s">
        <v>17890</v>
      </c>
      <c r="F3825" s="26" t="str">
        <f t="shared" si="675"/>
        <v>民所安定</v>
      </c>
      <c r="G3825" s="26" t="str">
        <f t="shared" si="676"/>
        <v>亭有樓從高省丁聲</v>
      </c>
      <c r="H3825" s="26" t="str">
        <f t="shared" si="677"/>
        <v>特丁</v>
      </c>
      <c r="I3825" s="41" t="str">
        <f t="shared" si="678"/>
        <v>4. 形声</v>
      </c>
      <c r="J3825" s="19" t="str">
        <f t="shared" ref="J3825:M3844" si="684">IFERROR(FIND(J$4,$E3825),"")</f>
        <v/>
      </c>
      <c r="K3825" s="19">
        <f t="shared" si="684"/>
        <v>5</v>
      </c>
      <c r="L3825" s="19" t="str">
        <f t="shared" si="684"/>
        <v/>
      </c>
      <c r="M3825" s="19">
        <f t="shared" si="684"/>
        <v>9</v>
      </c>
      <c r="N3825" s="19" t="str">
        <f t="shared" si="679"/>
        <v/>
      </c>
      <c r="O3825" s="19">
        <f t="shared" ref="O3825:R3844" si="685">IFERROR(FIND(O$4,$E3825),"")</f>
        <v>13</v>
      </c>
      <c r="P3825" s="19" t="str">
        <f t="shared" si="685"/>
        <v/>
      </c>
      <c r="Q3825" s="19" t="str">
        <f t="shared" si="685"/>
        <v/>
      </c>
      <c r="R3825" s="19">
        <f t="shared" si="685"/>
        <v>16</v>
      </c>
    </row>
    <row r="3826" spans="1:18" ht="20.25">
      <c r="A3826" s="18" t="s">
        <v>5959</v>
      </c>
      <c r="B3826" s="20">
        <v>3822</v>
      </c>
      <c r="C3826" s="35" t="s">
        <v>3409</v>
      </c>
      <c r="D3826" s="24" t="s">
        <v>11966</v>
      </c>
      <c r="E3826" s="27" t="s">
        <v>17891</v>
      </c>
      <c r="F3826" s="26" t="str">
        <f t="shared" si="675"/>
        <v>京兆杜陵亭</v>
      </c>
      <c r="G3826" s="26" t="str">
        <f t="shared" si="676"/>
        <v>從高省乇聲</v>
      </c>
      <c r="H3826" s="26" t="str">
        <f t="shared" si="677"/>
        <v>㫄各</v>
      </c>
      <c r="I3826" s="41" t="str">
        <f t="shared" si="678"/>
        <v>4. 形声</v>
      </c>
      <c r="J3826" s="19" t="str">
        <f t="shared" si="684"/>
        <v/>
      </c>
      <c r="K3826" s="19">
        <f t="shared" si="684"/>
        <v>6</v>
      </c>
      <c r="L3826" s="19" t="str">
        <f t="shared" si="684"/>
        <v/>
      </c>
      <c r="M3826" s="19">
        <f t="shared" si="684"/>
        <v>7</v>
      </c>
      <c r="N3826" s="19" t="str">
        <f t="shared" si="679"/>
        <v/>
      </c>
      <c r="O3826" s="19">
        <f t="shared" si="685"/>
        <v>11</v>
      </c>
      <c r="P3826" s="19" t="str">
        <f t="shared" si="685"/>
        <v/>
      </c>
      <c r="Q3826" s="19" t="str">
        <f t="shared" si="685"/>
        <v/>
      </c>
      <c r="R3826" s="19">
        <f t="shared" si="685"/>
        <v>14</v>
      </c>
    </row>
    <row r="3827" spans="1:18" ht="20.25">
      <c r="A3827" s="18" t="s">
        <v>5960</v>
      </c>
      <c r="B3827" s="20">
        <v>3823</v>
      </c>
      <c r="C3827" s="35" t="s">
        <v>3246</v>
      </c>
      <c r="D3827" s="24" t="s">
        <v>12975</v>
      </c>
      <c r="E3827" s="27" t="s">
        <v>17892</v>
      </c>
      <c r="F3827" s="26" t="str">
        <f t="shared" si="675"/>
        <v>邑外謂之郊郊外謂之野野外謂之林林外謂之冂象遠界</v>
      </c>
      <c r="G3827" s="26" t="str">
        <f t="shared" si="676"/>
        <v/>
      </c>
      <c r="H3827" s="26" t="str">
        <f t="shared" si="677"/>
        <v>古熒</v>
      </c>
      <c r="I3827" s="41" t="str">
        <f t="shared" si="678"/>
        <v/>
      </c>
      <c r="J3827" s="19" t="str">
        <f t="shared" si="684"/>
        <v/>
      </c>
      <c r="K3827" s="19">
        <f t="shared" si="684"/>
        <v>24</v>
      </c>
      <c r="L3827" s="19">
        <f t="shared" si="684"/>
        <v>21</v>
      </c>
      <c r="M3827" s="19">
        <f t="shared" si="684"/>
        <v>30</v>
      </c>
      <c r="N3827" s="19" t="str">
        <f t="shared" si="679"/>
        <v/>
      </c>
      <c r="O3827" s="19" t="str">
        <f t="shared" si="685"/>
        <v/>
      </c>
      <c r="P3827" s="19" t="str">
        <f t="shared" si="685"/>
        <v/>
      </c>
      <c r="Q3827" s="19">
        <f t="shared" si="685"/>
        <v>27</v>
      </c>
      <c r="R3827" s="19">
        <f t="shared" si="685"/>
        <v>34</v>
      </c>
    </row>
    <row r="3828" spans="1:18" ht="20.25">
      <c r="A3828" s="18" t="s">
        <v>5961</v>
      </c>
      <c r="B3828" s="20">
        <v>3824</v>
      </c>
      <c r="C3828" s="36" t="s">
        <v>25817</v>
      </c>
      <c r="D3828" s="24" t="s">
        <v>12975</v>
      </c>
      <c r="E3828" s="27" t="s">
        <v>17893</v>
      </c>
      <c r="F3828" s="26" t="str">
        <f t="shared" si="675"/>
        <v/>
      </c>
      <c r="G3828" s="26" t="str">
        <f t="shared" si="676"/>
        <v/>
      </c>
      <c r="H3828" s="26" t="str">
        <f t="shared" si="677"/>
        <v/>
      </c>
      <c r="I3828" s="41" t="str">
        <f t="shared" si="678"/>
        <v/>
      </c>
      <c r="J3828" s="19">
        <f t="shared" si="684"/>
        <v>1</v>
      </c>
      <c r="K3828" s="19" t="str">
        <f t="shared" si="684"/>
        <v/>
      </c>
      <c r="L3828" s="19">
        <f t="shared" si="684"/>
        <v>6</v>
      </c>
      <c r="M3828" s="19">
        <f t="shared" si="684"/>
        <v>4</v>
      </c>
      <c r="N3828" s="19" t="str">
        <f t="shared" si="679"/>
        <v/>
      </c>
      <c r="O3828" s="19" t="str">
        <f t="shared" si="685"/>
        <v/>
      </c>
      <c r="P3828" s="19" t="str">
        <f t="shared" si="685"/>
        <v/>
      </c>
      <c r="Q3828" s="19" t="str">
        <f t="shared" si="685"/>
        <v/>
      </c>
      <c r="R3828" s="19" t="str">
        <f t="shared" si="685"/>
        <v/>
      </c>
    </row>
    <row r="3829" spans="1:18" ht="20.25">
      <c r="A3829" s="18" t="s">
        <v>5962</v>
      </c>
      <c r="B3829" s="20">
        <v>3825</v>
      </c>
      <c r="C3829" s="36" t="s">
        <v>25818</v>
      </c>
      <c r="D3829" s="24" t="s">
        <v>12975</v>
      </c>
      <c r="E3829" s="27" t="s">
        <v>17894</v>
      </c>
      <c r="F3829" s="26" t="str">
        <f t="shared" si="675"/>
        <v/>
      </c>
      <c r="G3829" s="26" t="str">
        <f t="shared" si="676"/>
        <v/>
      </c>
      <c r="H3829" s="26" t="str">
        <f t="shared" si="677"/>
        <v/>
      </c>
      <c r="I3829" s="41" t="str">
        <f t="shared" si="678"/>
        <v/>
      </c>
      <c r="J3829" s="19" t="str">
        <f t="shared" si="684"/>
        <v/>
      </c>
      <c r="K3829" s="19" t="str">
        <f t="shared" si="684"/>
        <v/>
      </c>
      <c r="L3829" s="19" t="str">
        <f t="shared" si="684"/>
        <v/>
      </c>
      <c r="M3829" s="19">
        <f t="shared" si="684"/>
        <v>3</v>
      </c>
      <c r="N3829" s="19" t="str">
        <f t="shared" si="679"/>
        <v/>
      </c>
      <c r="O3829" s="19" t="str">
        <f t="shared" si="685"/>
        <v/>
      </c>
      <c r="P3829" s="19" t="str">
        <f t="shared" si="685"/>
        <v/>
      </c>
      <c r="Q3829" s="19" t="str">
        <f t="shared" si="685"/>
        <v/>
      </c>
      <c r="R3829" s="19" t="str">
        <f t="shared" si="685"/>
        <v/>
      </c>
    </row>
    <row r="3830" spans="1:18" ht="20.25">
      <c r="A3830" s="18" t="s">
        <v>5963</v>
      </c>
      <c r="B3830" s="20">
        <v>3826</v>
      </c>
      <c r="C3830" s="35" t="s">
        <v>9812</v>
      </c>
      <c r="D3830" s="24" t="s">
        <v>11563</v>
      </c>
      <c r="E3830" s="27" t="s">
        <v>17895</v>
      </c>
      <c r="F3830" s="26" t="str">
        <f t="shared" si="675"/>
        <v>買賣所之</v>
      </c>
      <c r="G3830" s="26" t="str">
        <f t="shared" si="676"/>
        <v>市有垣從冂從古文及象物相及也之省聲</v>
      </c>
      <c r="H3830" s="26" t="str">
        <f t="shared" si="677"/>
        <v>時止</v>
      </c>
      <c r="I3830" s="41" t="str">
        <f t="shared" si="678"/>
        <v>4. 形声</v>
      </c>
      <c r="J3830" s="19">
        <f t="shared" si="684"/>
        <v>14</v>
      </c>
      <c r="K3830" s="19">
        <f t="shared" si="684"/>
        <v>5</v>
      </c>
      <c r="L3830" s="19">
        <f t="shared" si="684"/>
        <v>17</v>
      </c>
      <c r="M3830" s="19">
        <f t="shared" si="684"/>
        <v>9</v>
      </c>
      <c r="N3830" s="19">
        <f t="shared" si="679"/>
        <v>11</v>
      </c>
      <c r="O3830" s="19">
        <f t="shared" si="685"/>
        <v>24</v>
      </c>
      <c r="P3830" s="19" t="str">
        <f t="shared" si="685"/>
        <v/>
      </c>
      <c r="Q3830" s="19" t="str">
        <f t="shared" si="685"/>
        <v/>
      </c>
      <c r="R3830" s="19">
        <f t="shared" si="685"/>
        <v>27</v>
      </c>
    </row>
    <row r="3831" spans="1:18" ht="20.25">
      <c r="A3831" s="18" t="s">
        <v>5964</v>
      </c>
      <c r="B3831" s="20">
        <v>3827</v>
      </c>
      <c r="C3831" s="35" t="s">
        <v>25819</v>
      </c>
      <c r="D3831" s="24" t="s">
        <v>11698</v>
      </c>
      <c r="E3831" s="27" t="s">
        <v>17896</v>
      </c>
      <c r="F3831" s="26" t="str">
        <f t="shared" si="675"/>
        <v/>
      </c>
      <c r="G3831" s="26" t="str">
        <f t="shared" si="676"/>
        <v/>
      </c>
      <c r="H3831" s="26" t="str">
        <f t="shared" si="677"/>
        <v>余箴</v>
      </c>
      <c r="I3831" s="41" t="str">
        <f t="shared" si="678"/>
        <v/>
      </c>
      <c r="J3831" s="19" t="str">
        <f t="shared" si="684"/>
        <v/>
      </c>
      <c r="K3831" s="19" t="str">
        <f t="shared" si="684"/>
        <v/>
      </c>
      <c r="L3831" s="19" t="str">
        <f t="shared" si="684"/>
        <v/>
      </c>
      <c r="M3831" s="19">
        <f t="shared" si="684"/>
        <v>5</v>
      </c>
      <c r="N3831" s="19" t="str">
        <f t="shared" si="679"/>
        <v/>
      </c>
      <c r="O3831" s="19" t="str">
        <f t="shared" si="685"/>
        <v/>
      </c>
      <c r="P3831" s="19" t="str">
        <f t="shared" si="685"/>
        <v/>
      </c>
      <c r="Q3831" s="19" t="str">
        <f t="shared" si="685"/>
        <v/>
      </c>
      <c r="R3831" s="19">
        <f t="shared" si="685"/>
        <v>11</v>
      </c>
    </row>
    <row r="3832" spans="1:18" ht="20.25">
      <c r="A3832" s="18" t="s">
        <v>5965</v>
      </c>
      <c r="B3832" s="20">
        <v>3828</v>
      </c>
      <c r="C3832" s="35" t="s">
        <v>8890</v>
      </c>
      <c r="D3832" s="24" t="s">
        <v>12729</v>
      </c>
      <c r="E3832" s="27" t="s">
        <v>17897</v>
      </c>
      <c r="F3832" s="26" t="str">
        <f t="shared" si="675"/>
        <v>中央</v>
      </c>
      <c r="G3832" s="26" t="str">
        <f t="shared" si="676"/>
        <v>從大在冂之内大人也央㫄同意一曰久也</v>
      </c>
      <c r="H3832" s="26" t="str">
        <f t="shared" si="677"/>
        <v>於良</v>
      </c>
      <c r="I3832" s="41" t="str">
        <f t="shared" si="678"/>
        <v/>
      </c>
      <c r="J3832" s="19" t="str">
        <f t="shared" si="684"/>
        <v/>
      </c>
      <c r="K3832" s="19">
        <f t="shared" si="684"/>
        <v>3</v>
      </c>
      <c r="L3832" s="19" t="str">
        <f t="shared" si="684"/>
        <v/>
      </c>
      <c r="M3832" s="19">
        <f t="shared" si="684"/>
        <v>4</v>
      </c>
      <c r="N3832" s="19" t="str">
        <f t="shared" si="679"/>
        <v/>
      </c>
      <c r="O3832" s="19" t="str">
        <f t="shared" si="685"/>
        <v/>
      </c>
      <c r="P3832" s="19" t="str">
        <f t="shared" si="685"/>
        <v/>
      </c>
      <c r="Q3832" s="19" t="str">
        <f t="shared" si="685"/>
        <v/>
      </c>
      <c r="R3832" s="19">
        <f t="shared" si="685"/>
        <v>23</v>
      </c>
    </row>
    <row r="3833" spans="1:18" ht="20.25">
      <c r="A3833" s="18" t="s">
        <v>5966</v>
      </c>
      <c r="B3833" s="20">
        <v>3829</v>
      </c>
      <c r="C3833" s="35" t="s">
        <v>1651</v>
      </c>
      <c r="D3833" s="24" t="s">
        <v>12976</v>
      </c>
      <c r="E3833" s="27" t="s">
        <v>17898</v>
      </c>
      <c r="F3833" s="26" t="str">
        <f t="shared" si="675"/>
        <v>高至</v>
      </c>
      <c r="G3833" s="26" t="str">
        <f t="shared" si="676"/>
        <v>從隹上欲出冂易曰夫乾隺然</v>
      </c>
      <c r="H3833" s="26" t="str">
        <f t="shared" si="677"/>
        <v>胡沃</v>
      </c>
      <c r="I3833" s="41" t="str">
        <f t="shared" si="678"/>
        <v/>
      </c>
      <c r="J3833" s="19" t="str">
        <f t="shared" si="684"/>
        <v/>
      </c>
      <c r="K3833" s="19">
        <f t="shared" si="684"/>
        <v>3</v>
      </c>
      <c r="L3833" s="19" t="str">
        <f t="shared" si="684"/>
        <v/>
      </c>
      <c r="M3833" s="19">
        <f t="shared" si="684"/>
        <v>4</v>
      </c>
      <c r="N3833" s="19" t="str">
        <f t="shared" si="679"/>
        <v/>
      </c>
      <c r="O3833" s="19" t="str">
        <f t="shared" si="685"/>
        <v/>
      </c>
      <c r="P3833" s="19" t="str">
        <f t="shared" si="685"/>
        <v/>
      </c>
      <c r="Q3833" s="19" t="str">
        <f t="shared" si="685"/>
        <v/>
      </c>
      <c r="R3833" s="19">
        <f t="shared" si="685"/>
        <v>18</v>
      </c>
    </row>
    <row r="3834" spans="1:18" ht="20.25">
      <c r="A3834" s="18" t="s">
        <v>5967</v>
      </c>
      <c r="B3834" s="20">
        <v>3830</v>
      </c>
      <c r="C3834" s="35" t="s">
        <v>9316</v>
      </c>
      <c r="D3834" s="24" t="s">
        <v>12544</v>
      </c>
      <c r="E3834" s="27" t="s">
        <v>17899</v>
      </c>
      <c r="F3834" s="26" t="str">
        <f t="shared" si="675"/>
        <v>度</v>
      </c>
      <c r="G3834" s="26" t="str">
        <f t="shared" si="676"/>
        <v>民所度居也從回象城□之重兩亭相對也或但從囗</v>
      </c>
      <c r="H3834" s="26" t="str">
        <f t="shared" si="677"/>
        <v>古博</v>
      </c>
      <c r="I3834" s="41" t="str">
        <f t="shared" si="678"/>
        <v>3. 会意</v>
      </c>
      <c r="J3834" s="19" t="str">
        <f t="shared" si="684"/>
        <v/>
      </c>
      <c r="K3834" s="19">
        <f t="shared" si="684"/>
        <v>2</v>
      </c>
      <c r="L3834" s="19">
        <f t="shared" si="684"/>
        <v>10</v>
      </c>
      <c r="M3834" s="19">
        <f t="shared" si="684"/>
        <v>8</v>
      </c>
      <c r="N3834" s="19">
        <f t="shared" si="679"/>
        <v>22</v>
      </c>
      <c r="O3834" s="19" t="str">
        <f t="shared" si="685"/>
        <v/>
      </c>
      <c r="P3834" s="19" t="str">
        <f t="shared" si="685"/>
        <v/>
      </c>
      <c r="Q3834" s="19">
        <f t="shared" si="685"/>
        <v>26</v>
      </c>
      <c r="R3834" s="19">
        <f t="shared" si="685"/>
        <v>35</v>
      </c>
    </row>
    <row r="3835" spans="1:18" ht="20.25">
      <c r="A3835" s="18" t="s">
        <v>5968</v>
      </c>
      <c r="B3835" s="20">
        <v>3831</v>
      </c>
      <c r="C3835" s="35"/>
      <c r="D3835" s="24" t="s">
        <v>12970</v>
      </c>
      <c r="E3835" s="27" t="s">
        <v>11545</v>
      </c>
      <c r="F3835" s="26" t="str">
        <f t="shared" si="675"/>
        <v>缺</v>
      </c>
      <c r="G3835" s="26" t="str">
        <f t="shared" si="676"/>
        <v>古者城闕其南方謂之 從郭缺省讀若拔物為決引也</v>
      </c>
      <c r="H3835" s="26" t="str">
        <f t="shared" si="677"/>
        <v>傾雪</v>
      </c>
      <c r="I3835" s="41" t="str">
        <f t="shared" si="678"/>
        <v/>
      </c>
      <c r="J3835" s="19" t="str">
        <f t="shared" si="684"/>
        <v/>
      </c>
      <c r="K3835" s="19">
        <f t="shared" si="684"/>
        <v>2</v>
      </c>
      <c r="L3835" s="19" t="str">
        <f t="shared" si="684"/>
        <v/>
      </c>
      <c r="M3835" s="19">
        <f t="shared" si="684"/>
        <v>13</v>
      </c>
      <c r="N3835" s="19" t="str">
        <f t="shared" si="679"/>
        <v/>
      </c>
      <c r="O3835" s="19" t="str">
        <f t="shared" si="685"/>
        <v/>
      </c>
      <c r="P3835" s="19" t="str">
        <f t="shared" si="685"/>
        <v/>
      </c>
      <c r="Q3835" s="19" t="str">
        <f t="shared" si="685"/>
        <v/>
      </c>
      <c r="R3835" s="19">
        <f t="shared" si="685"/>
        <v>27</v>
      </c>
    </row>
    <row r="3836" spans="1:18" ht="20.25">
      <c r="A3836" s="18" t="s">
        <v>5969</v>
      </c>
      <c r="B3836" s="20">
        <v>3832</v>
      </c>
      <c r="C3836" s="35" t="s">
        <v>11058</v>
      </c>
      <c r="D3836" s="24" t="s">
        <v>11783</v>
      </c>
      <c r="E3836" s="27" t="s">
        <v>17900</v>
      </c>
      <c r="F3836" s="26" t="str">
        <f t="shared" si="675"/>
        <v>人所為絶高丘</v>
      </c>
      <c r="G3836" s="26" t="str">
        <f t="shared" si="676"/>
        <v>從高省丨象高形</v>
      </c>
      <c r="H3836" s="26" t="str">
        <f t="shared" si="677"/>
        <v>舉卿</v>
      </c>
      <c r="I3836" s="41" t="str">
        <f t="shared" si="678"/>
        <v/>
      </c>
      <c r="J3836" s="19" t="str">
        <f t="shared" si="684"/>
        <v/>
      </c>
      <c r="K3836" s="19">
        <f t="shared" si="684"/>
        <v>7</v>
      </c>
      <c r="L3836" s="19">
        <f t="shared" si="684"/>
        <v>12</v>
      </c>
      <c r="M3836" s="19">
        <f t="shared" si="684"/>
        <v>8</v>
      </c>
      <c r="N3836" s="19">
        <f t="shared" si="679"/>
        <v>20</v>
      </c>
      <c r="O3836" s="19" t="str">
        <f t="shared" si="685"/>
        <v/>
      </c>
      <c r="P3836" s="19" t="str">
        <f t="shared" si="685"/>
        <v/>
      </c>
      <c r="Q3836" s="19">
        <f t="shared" si="685"/>
        <v>17</v>
      </c>
      <c r="R3836" s="19">
        <f t="shared" si="685"/>
        <v>24</v>
      </c>
    </row>
    <row r="3837" spans="1:18" ht="20.25">
      <c r="A3837" s="18" t="s">
        <v>5970</v>
      </c>
      <c r="B3837" s="20">
        <v>3833</v>
      </c>
      <c r="C3837" s="35" t="s">
        <v>11094</v>
      </c>
      <c r="D3837" s="24" t="s">
        <v>12258</v>
      </c>
      <c r="E3837" s="27" t="s">
        <v>17901</v>
      </c>
      <c r="F3837" s="26" t="str">
        <f t="shared" si="675"/>
        <v>就高</v>
      </c>
      <c r="G3837" s="26" t="str">
        <f t="shared" si="676"/>
        <v>從京從尤尤異於凡也</v>
      </c>
      <c r="H3837" s="26" t="str">
        <f t="shared" si="677"/>
        <v>疾僦</v>
      </c>
      <c r="I3837" s="41" t="str">
        <f t="shared" si="678"/>
        <v>3. 会意</v>
      </c>
      <c r="J3837" s="19" t="str">
        <f t="shared" si="684"/>
        <v/>
      </c>
      <c r="K3837" s="19">
        <f t="shared" si="684"/>
        <v>3</v>
      </c>
      <c r="L3837" s="19" t="str">
        <f t="shared" si="684"/>
        <v/>
      </c>
      <c r="M3837" s="19">
        <f t="shared" si="684"/>
        <v>4</v>
      </c>
      <c r="N3837" s="19">
        <f t="shared" si="679"/>
        <v>6</v>
      </c>
      <c r="O3837" s="19" t="str">
        <f t="shared" si="685"/>
        <v/>
      </c>
      <c r="P3837" s="19" t="str">
        <f t="shared" si="685"/>
        <v/>
      </c>
      <c r="Q3837" s="19" t="str">
        <f t="shared" si="685"/>
        <v/>
      </c>
      <c r="R3837" s="19">
        <f t="shared" si="685"/>
        <v>15</v>
      </c>
    </row>
    <row r="3838" spans="1:18" ht="20.25">
      <c r="A3838" s="18" t="s">
        <v>5971</v>
      </c>
      <c r="B3838" s="20">
        <v>3834</v>
      </c>
      <c r="C3838" s="35" t="s">
        <v>11094</v>
      </c>
      <c r="D3838" s="24" t="s">
        <v>12258</v>
      </c>
      <c r="E3838" s="27" t="s">
        <v>9490</v>
      </c>
      <c r="F3838" s="26" t="str">
        <f t="shared" si="675"/>
        <v/>
      </c>
      <c r="G3838" s="26" t="str">
        <f t="shared" si="676"/>
        <v/>
      </c>
      <c r="H3838" s="26" t="str">
        <f t="shared" si="677"/>
        <v/>
      </c>
      <c r="I3838" s="41" t="str">
        <f t="shared" si="678"/>
        <v/>
      </c>
      <c r="J3838" s="19" t="str">
        <f t="shared" si="684"/>
        <v/>
      </c>
      <c r="K3838" s="19" t="str">
        <f t="shared" si="684"/>
        <v/>
      </c>
      <c r="L3838" s="19" t="str">
        <f t="shared" si="684"/>
        <v/>
      </c>
      <c r="M3838" s="19" t="str">
        <f t="shared" si="684"/>
        <v/>
      </c>
      <c r="N3838" s="19" t="str">
        <f t="shared" si="679"/>
        <v/>
      </c>
      <c r="O3838" s="19" t="str">
        <f t="shared" si="685"/>
        <v/>
      </c>
      <c r="P3838" s="19" t="str">
        <f t="shared" si="685"/>
        <v/>
      </c>
      <c r="Q3838" s="19" t="str">
        <f t="shared" si="685"/>
        <v/>
      </c>
      <c r="R3838" s="19" t="str">
        <f t="shared" si="685"/>
        <v/>
      </c>
    </row>
    <row r="3839" spans="1:18" ht="20.25">
      <c r="A3839" s="18" t="s">
        <v>5972</v>
      </c>
      <c r="B3839" s="20">
        <v>3835</v>
      </c>
      <c r="C3839" s="35" t="s">
        <v>25820</v>
      </c>
      <c r="D3839" s="24" t="s">
        <v>12977</v>
      </c>
      <c r="E3839" s="27" t="s">
        <v>17902</v>
      </c>
      <c r="F3839" s="26" t="str">
        <f t="shared" si="675"/>
        <v>獻</v>
      </c>
      <c r="G3839" s="26" t="str">
        <f t="shared" si="676"/>
        <v>從高省曰象進孰物形孝經曰祭則鬼亯之</v>
      </c>
      <c r="H3839" s="26" t="str">
        <f t="shared" si="677"/>
        <v>許兩</v>
      </c>
      <c r="I3839" s="41" t="str">
        <f t="shared" si="678"/>
        <v/>
      </c>
      <c r="J3839" s="19" t="str">
        <f t="shared" si="684"/>
        <v/>
      </c>
      <c r="K3839" s="19">
        <f t="shared" si="684"/>
        <v>2</v>
      </c>
      <c r="L3839" s="19">
        <f t="shared" si="684"/>
        <v>7</v>
      </c>
      <c r="M3839" s="19">
        <f t="shared" si="684"/>
        <v>3</v>
      </c>
      <c r="N3839" s="19">
        <f t="shared" si="679"/>
        <v>25</v>
      </c>
      <c r="O3839" s="19" t="str">
        <f t="shared" si="685"/>
        <v/>
      </c>
      <c r="P3839" s="19" t="str">
        <f t="shared" si="685"/>
        <v/>
      </c>
      <c r="Q3839" s="19">
        <f t="shared" si="685"/>
        <v>22</v>
      </c>
      <c r="R3839" s="19">
        <f t="shared" si="685"/>
        <v>29</v>
      </c>
    </row>
    <row r="3840" spans="1:18" ht="20.25">
      <c r="A3840" s="18" t="s">
        <v>5973</v>
      </c>
      <c r="B3840" s="20">
        <v>3836</v>
      </c>
      <c r="C3840" s="35" t="s">
        <v>8942</v>
      </c>
      <c r="D3840" s="24" t="s">
        <v>12977</v>
      </c>
      <c r="E3840" s="27" t="s">
        <v>9491</v>
      </c>
      <c r="F3840" s="26" t="str">
        <f t="shared" si="675"/>
        <v/>
      </c>
      <c r="G3840" s="26" t="str">
        <f t="shared" si="676"/>
        <v/>
      </c>
      <c r="H3840" s="26" t="str">
        <f t="shared" si="677"/>
        <v/>
      </c>
      <c r="I3840" s="41" t="str">
        <f t="shared" si="678"/>
        <v/>
      </c>
      <c r="J3840" s="19" t="str">
        <f t="shared" si="684"/>
        <v/>
      </c>
      <c r="K3840" s="19" t="str">
        <f t="shared" si="684"/>
        <v/>
      </c>
      <c r="L3840" s="19" t="str">
        <f t="shared" si="684"/>
        <v/>
      </c>
      <c r="M3840" s="19" t="str">
        <f t="shared" si="684"/>
        <v/>
      </c>
      <c r="N3840" s="19" t="str">
        <f t="shared" si="679"/>
        <v/>
      </c>
      <c r="O3840" s="19" t="str">
        <f t="shared" si="685"/>
        <v/>
      </c>
      <c r="P3840" s="19" t="str">
        <f t="shared" si="685"/>
        <v/>
      </c>
      <c r="Q3840" s="19" t="str">
        <f t="shared" si="685"/>
        <v/>
      </c>
      <c r="R3840" s="19" t="str">
        <f t="shared" si="685"/>
        <v/>
      </c>
    </row>
    <row r="3841" spans="1:18" ht="20.25">
      <c r="A3841" s="18" t="s">
        <v>5974</v>
      </c>
      <c r="B3841" s="20">
        <v>3837</v>
      </c>
      <c r="C3841" s="35"/>
      <c r="D3841" s="24" t="s">
        <v>12691</v>
      </c>
      <c r="E3841" s="27" t="s">
        <v>17903</v>
      </c>
      <c r="F3841" s="26" t="str">
        <f t="shared" si="675"/>
        <v>孰</v>
      </c>
      <c r="G3841" s="26" t="str">
        <f t="shared" si="676"/>
        <v>從亯從羊讀若純一曰鬻也</v>
      </c>
      <c r="H3841" s="26" t="str">
        <f t="shared" si="677"/>
        <v>常倫</v>
      </c>
      <c r="I3841" s="41" t="str">
        <f t="shared" si="678"/>
        <v>3. 会意</v>
      </c>
      <c r="J3841" s="19" t="str">
        <f t="shared" si="684"/>
        <v/>
      </c>
      <c r="K3841" s="19">
        <f t="shared" si="684"/>
        <v>2</v>
      </c>
      <c r="L3841" s="19" t="str">
        <f t="shared" si="684"/>
        <v/>
      </c>
      <c r="M3841" s="19">
        <f t="shared" si="684"/>
        <v>3</v>
      </c>
      <c r="N3841" s="19">
        <f t="shared" si="679"/>
        <v>5</v>
      </c>
      <c r="O3841" s="19" t="str">
        <f t="shared" si="685"/>
        <v/>
      </c>
      <c r="P3841" s="19" t="str">
        <f t="shared" si="685"/>
        <v/>
      </c>
      <c r="Q3841" s="19" t="str">
        <f t="shared" si="685"/>
        <v/>
      </c>
      <c r="R3841" s="19">
        <f t="shared" si="685"/>
        <v>16</v>
      </c>
    </row>
    <row r="3842" spans="1:18" ht="20.25">
      <c r="A3842" s="18" t="s">
        <v>5975</v>
      </c>
      <c r="B3842" s="20">
        <v>3838</v>
      </c>
      <c r="C3842" s="35"/>
      <c r="D3842" s="24" t="s">
        <v>12691</v>
      </c>
      <c r="E3842" s="27" t="s">
        <v>9492</v>
      </c>
      <c r="F3842" s="26" t="str">
        <f t="shared" si="675"/>
        <v/>
      </c>
      <c r="G3842" s="26" t="str">
        <f t="shared" si="676"/>
        <v/>
      </c>
      <c r="H3842" s="26" t="str">
        <f t="shared" si="677"/>
        <v/>
      </c>
      <c r="I3842" s="41" t="str">
        <f t="shared" si="678"/>
        <v/>
      </c>
      <c r="J3842" s="19" t="str">
        <f t="shared" si="684"/>
        <v/>
      </c>
      <c r="K3842" s="19" t="str">
        <f t="shared" si="684"/>
        <v/>
      </c>
      <c r="L3842" s="19" t="str">
        <f t="shared" si="684"/>
        <v/>
      </c>
      <c r="M3842" s="19" t="str">
        <f t="shared" si="684"/>
        <v/>
      </c>
      <c r="N3842" s="19" t="str">
        <f t="shared" si="679"/>
        <v/>
      </c>
      <c r="O3842" s="19" t="str">
        <f t="shared" si="685"/>
        <v/>
      </c>
      <c r="P3842" s="19" t="str">
        <f t="shared" si="685"/>
        <v/>
      </c>
      <c r="Q3842" s="19" t="str">
        <f t="shared" si="685"/>
        <v/>
      </c>
      <c r="R3842" s="19" t="str">
        <f t="shared" si="685"/>
        <v/>
      </c>
    </row>
    <row r="3843" spans="1:18" ht="20.25">
      <c r="A3843" s="18" t="s">
        <v>5976</v>
      </c>
      <c r="B3843" s="20">
        <v>3839</v>
      </c>
      <c r="C3843" s="35"/>
      <c r="D3843" s="24" t="s">
        <v>12644</v>
      </c>
      <c r="E3843" s="27" t="s">
        <v>17904</v>
      </c>
      <c r="F3843" s="26" t="str">
        <f t="shared" si="675"/>
        <v>厚</v>
      </c>
      <c r="G3843" s="26" t="str">
        <f t="shared" si="676"/>
        <v>從亯竹聲讀若篤</v>
      </c>
      <c r="H3843" s="26" t="str">
        <f t="shared" si="677"/>
        <v>冬毒</v>
      </c>
      <c r="I3843" s="41" t="str">
        <f t="shared" si="678"/>
        <v>4. 形声</v>
      </c>
      <c r="J3843" s="19" t="str">
        <f t="shared" si="684"/>
        <v/>
      </c>
      <c r="K3843" s="19">
        <f t="shared" si="684"/>
        <v>2</v>
      </c>
      <c r="L3843" s="19" t="str">
        <f t="shared" si="684"/>
        <v/>
      </c>
      <c r="M3843" s="19">
        <f t="shared" si="684"/>
        <v>3</v>
      </c>
      <c r="N3843" s="19" t="str">
        <f t="shared" si="679"/>
        <v/>
      </c>
      <c r="O3843" s="19">
        <f t="shared" si="685"/>
        <v>6</v>
      </c>
      <c r="P3843" s="19" t="str">
        <f t="shared" si="685"/>
        <v/>
      </c>
      <c r="Q3843" s="19" t="str">
        <f t="shared" si="685"/>
        <v/>
      </c>
      <c r="R3843" s="19">
        <f t="shared" si="685"/>
        <v>12</v>
      </c>
    </row>
    <row r="3844" spans="1:18" ht="20.25">
      <c r="A3844" s="18" t="s">
        <v>5977</v>
      </c>
      <c r="B3844" s="20">
        <v>3840</v>
      </c>
      <c r="C3844" s="35"/>
      <c r="D3844" s="24" t="s">
        <v>12623</v>
      </c>
      <c r="E3844" s="27" t="s">
        <v>17905</v>
      </c>
      <c r="F3844" s="26" t="str">
        <f t="shared" si="675"/>
        <v>用</v>
      </c>
      <c r="G3844" s="26" t="str">
        <f t="shared" si="676"/>
        <v>從亯從自自知臭香所食也讀若庸</v>
      </c>
      <c r="H3844" s="26" t="str">
        <f t="shared" si="677"/>
        <v>余封</v>
      </c>
      <c r="I3844" s="41" t="str">
        <f t="shared" si="678"/>
        <v>3. 会意</v>
      </c>
      <c r="J3844" s="19" t="str">
        <f t="shared" si="684"/>
        <v/>
      </c>
      <c r="K3844" s="19">
        <f t="shared" si="684"/>
        <v>2</v>
      </c>
      <c r="L3844" s="19" t="str">
        <f t="shared" si="684"/>
        <v/>
      </c>
      <c r="M3844" s="19">
        <f t="shared" si="684"/>
        <v>3</v>
      </c>
      <c r="N3844" s="19">
        <f t="shared" si="679"/>
        <v>5</v>
      </c>
      <c r="O3844" s="19" t="str">
        <f t="shared" si="685"/>
        <v/>
      </c>
      <c r="P3844" s="19" t="str">
        <f t="shared" si="685"/>
        <v/>
      </c>
      <c r="Q3844" s="19" t="str">
        <f t="shared" si="685"/>
        <v/>
      </c>
      <c r="R3844" s="19">
        <f t="shared" si="685"/>
        <v>19</v>
      </c>
    </row>
    <row r="3845" spans="1:18" ht="20.25">
      <c r="A3845" s="18" t="s">
        <v>5978</v>
      </c>
      <c r="B3845" s="20">
        <v>3841</v>
      </c>
      <c r="C3845" s="35"/>
      <c r="D3845" s="24" t="s">
        <v>12304</v>
      </c>
      <c r="E3845" s="27" t="s">
        <v>17906</v>
      </c>
      <c r="F3845" s="26" t="str">
        <f t="shared" ref="F3845:F3908" si="686">IFERROR(MID(E3845,1,K3845-1),"")</f>
        <v>厚</v>
      </c>
      <c r="G3845" s="26" t="str">
        <f t="shared" ref="G3845:G3908" si="687">IFERROR(MID($E3845,K3845+1,MIN(IF(Q3845=0,100,Q3845), IF(R3845=0,100,R3845))-3-K3845),"")</f>
        <v>從反亯</v>
      </c>
      <c r="H3845" s="26" t="str">
        <f t="shared" ref="H3845:H3908" si="688">IFERROR(MID($E3845,R3845-2,2),"")</f>
        <v>胡口</v>
      </c>
      <c r="I3845" s="41" t="str">
        <f t="shared" ref="I3845:I3908" si="689">IFERROR(IF(N(P3845)&lt;&gt;0,"1.象形 or 2.指事",IF(N(M3845)*N(O3845)&lt;&gt;0,"4. 形声",IF(AND(N(M3845)*N(N3845)&lt;&gt;0, N3845&lt;Q3845),"3. 会意",""))),"")</f>
        <v/>
      </c>
      <c r="J3845" s="19" t="str">
        <f t="shared" ref="J3845:M3864" si="690">IFERROR(FIND(J$4,$E3845),"")</f>
        <v/>
      </c>
      <c r="K3845" s="19">
        <f t="shared" si="690"/>
        <v>2</v>
      </c>
      <c r="L3845" s="19" t="str">
        <f t="shared" si="690"/>
        <v/>
      </c>
      <c r="M3845" s="19">
        <f t="shared" si="690"/>
        <v>3</v>
      </c>
      <c r="N3845" s="19">
        <f t="shared" ref="N3845:N3908" si="691">IFERROR(FIND(N$4,$E3845,M3845+1),"")</f>
        <v>11</v>
      </c>
      <c r="O3845" s="19" t="str">
        <f t="shared" ref="O3845:R3864" si="692">IFERROR(FIND(O$4,$E3845),"")</f>
        <v/>
      </c>
      <c r="P3845" s="19" t="str">
        <f t="shared" si="692"/>
        <v/>
      </c>
      <c r="Q3845" s="19">
        <f t="shared" si="692"/>
        <v>8</v>
      </c>
      <c r="R3845" s="19">
        <f t="shared" si="692"/>
        <v>35</v>
      </c>
    </row>
    <row r="3846" spans="1:18" ht="20.25">
      <c r="A3846" s="18" t="s">
        <v>5979</v>
      </c>
      <c r="B3846" s="20">
        <v>3842</v>
      </c>
      <c r="C3846" s="35" t="s">
        <v>6028</v>
      </c>
      <c r="D3846" s="24" t="s">
        <v>11829</v>
      </c>
      <c r="E3846" s="27" t="s">
        <v>11546</v>
      </c>
      <c r="F3846" s="26" t="str">
        <f t="shared" si="686"/>
        <v>長味</v>
      </c>
      <c r="G3846" s="26" t="str">
        <f t="shared" si="687"/>
        <v>從  省聲詩曰實覃實吁</v>
      </c>
      <c r="H3846" s="26" t="str">
        <f t="shared" si="688"/>
        <v>徒含</v>
      </c>
      <c r="I3846" s="41" t="str">
        <f t="shared" si="689"/>
        <v>4. 形声</v>
      </c>
      <c r="J3846" s="19" t="str">
        <f t="shared" si="690"/>
        <v/>
      </c>
      <c r="K3846" s="19">
        <f t="shared" si="690"/>
        <v>3</v>
      </c>
      <c r="L3846" s="19" t="str">
        <f t="shared" si="690"/>
        <v/>
      </c>
      <c r="M3846" s="19">
        <f t="shared" si="690"/>
        <v>4</v>
      </c>
      <c r="N3846" s="19" t="str">
        <f t="shared" si="691"/>
        <v/>
      </c>
      <c r="O3846" s="19">
        <f t="shared" si="692"/>
        <v>8</v>
      </c>
      <c r="P3846" s="19" t="str">
        <f t="shared" si="692"/>
        <v/>
      </c>
      <c r="Q3846" s="19" t="str">
        <f t="shared" si="692"/>
        <v/>
      </c>
      <c r="R3846" s="19">
        <f t="shared" si="692"/>
        <v>17</v>
      </c>
    </row>
    <row r="3847" spans="1:18" ht="20.25">
      <c r="A3847" s="18" t="s">
        <v>5980</v>
      </c>
      <c r="B3847" s="20">
        <v>3843</v>
      </c>
      <c r="C3847" s="35" t="s">
        <v>6028</v>
      </c>
      <c r="D3847" s="24" t="s">
        <v>11829</v>
      </c>
      <c r="E3847" s="27" t="s">
        <v>9493</v>
      </c>
      <c r="F3847" s="26" t="str">
        <f t="shared" si="686"/>
        <v/>
      </c>
      <c r="G3847" s="26" t="str">
        <f t="shared" si="687"/>
        <v/>
      </c>
      <c r="H3847" s="26" t="str">
        <f t="shared" si="688"/>
        <v/>
      </c>
      <c r="I3847" s="41" t="str">
        <f t="shared" si="689"/>
        <v/>
      </c>
      <c r="J3847" s="19">
        <f t="shared" si="690"/>
        <v>1</v>
      </c>
      <c r="K3847" s="19" t="str">
        <f t="shared" si="690"/>
        <v/>
      </c>
      <c r="L3847" s="19" t="str">
        <f t="shared" si="690"/>
        <v/>
      </c>
      <c r="M3847" s="19" t="str">
        <f t="shared" si="690"/>
        <v/>
      </c>
      <c r="N3847" s="19" t="str">
        <f t="shared" si="691"/>
        <v/>
      </c>
      <c r="O3847" s="19" t="str">
        <f t="shared" si="692"/>
        <v/>
      </c>
      <c r="P3847" s="19" t="str">
        <f t="shared" si="692"/>
        <v/>
      </c>
      <c r="Q3847" s="19" t="str">
        <f t="shared" si="692"/>
        <v/>
      </c>
      <c r="R3847" s="19" t="str">
        <f t="shared" si="692"/>
        <v/>
      </c>
    </row>
    <row r="3848" spans="1:18" ht="20.25">
      <c r="A3848" s="18" t="s">
        <v>5981</v>
      </c>
      <c r="B3848" s="20">
        <v>3844</v>
      </c>
      <c r="C3848" s="35" t="s">
        <v>6028</v>
      </c>
      <c r="D3848" s="24" t="s">
        <v>11829</v>
      </c>
      <c r="E3848" s="27" t="s">
        <v>9494</v>
      </c>
      <c r="F3848" s="26" t="str">
        <f t="shared" si="686"/>
        <v/>
      </c>
      <c r="G3848" s="26" t="str">
        <f t="shared" si="687"/>
        <v/>
      </c>
      <c r="H3848" s="26" t="str">
        <f t="shared" si="688"/>
        <v/>
      </c>
      <c r="I3848" s="41" t="str">
        <f t="shared" si="689"/>
        <v/>
      </c>
      <c r="J3848" s="19" t="str">
        <f t="shared" si="690"/>
        <v/>
      </c>
      <c r="K3848" s="19" t="str">
        <f t="shared" si="690"/>
        <v/>
      </c>
      <c r="L3848" s="19" t="str">
        <f t="shared" si="690"/>
        <v/>
      </c>
      <c r="M3848" s="19" t="str">
        <f t="shared" si="690"/>
        <v/>
      </c>
      <c r="N3848" s="19" t="str">
        <f t="shared" si="691"/>
        <v/>
      </c>
      <c r="O3848" s="19" t="str">
        <f t="shared" si="692"/>
        <v/>
      </c>
      <c r="P3848" s="19" t="str">
        <f t="shared" si="692"/>
        <v/>
      </c>
      <c r="Q3848" s="19" t="str">
        <f t="shared" si="692"/>
        <v/>
      </c>
      <c r="R3848" s="19" t="str">
        <f t="shared" si="692"/>
        <v/>
      </c>
    </row>
    <row r="3849" spans="1:18" ht="20.25">
      <c r="A3849" s="18" t="s">
        <v>5982</v>
      </c>
      <c r="B3849" s="20">
        <v>3845</v>
      </c>
      <c r="C3849" s="35" t="s">
        <v>9461</v>
      </c>
      <c r="D3849" s="24" t="s">
        <v>12304</v>
      </c>
      <c r="E3849" s="27" t="s">
        <v>17907</v>
      </c>
      <c r="F3849" s="26" t="str">
        <f t="shared" si="686"/>
        <v>山陵之厚</v>
      </c>
      <c r="G3849" s="26" t="str">
        <f t="shared" si="687"/>
        <v>從從厂</v>
      </c>
      <c r="H3849" s="26" t="str">
        <f t="shared" si="688"/>
        <v>胡口</v>
      </c>
      <c r="I3849" s="41" t="str">
        <f t="shared" si="689"/>
        <v>3. 会意</v>
      </c>
      <c r="J3849" s="19" t="str">
        <f t="shared" si="690"/>
        <v/>
      </c>
      <c r="K3849" s="19">
        <f t="shared" si="690"/>
        <v>5</v>
      </c>
      <c r="L3849" s="19" t="str">
        <f t="shared" si="690"/>
        <v/>
      </c>
      <c r="M3849" s="19">
        <f t="shared" si="690"/>
        <v>6</v>
      </c>
      <c r="N3849" s="19">
        <f t="shared" si="691"/>
        <v>8</v>
      </c>
      <c r="O3849" s="19" t="str">
        <f t="shared" si="692"/>
        <v/>
      </c>
      <c r="P3849" s="19" t="str">
        <f t="shared" si="692"/>
        <v/>
      </c>
      <c r="Q3849" s="19" t="str">
        <f t="shared" si="692"/>
        <v/>
      </c>
      <c r="R3849" s="19">
        <f t="shared" si="692"/>
        <v>12</v>
      </c>
    </row>
    <row r="3850" spans="1:18" ht="20.25">
      <c r="A3850" s="18" t="s">
        <v>5983</v>
      </c>
      <c r="B3850" s="20">
        <v>3846</v>
      </c>
      <c r="C3850" s="36" t="s">
        <v>25821</v>
      </c>
      <c r="D3850" s="24" t="s">
        <v>12304</v>
      </c>
      <c r="E3850" s="27" t="s">
        <v>17908</v>
      </c>
      <c r="F3850" s="26" t="str">
        <f t="shared" si="686"/>
        <v/>
      </c>
      <c r="G3850" s="26" t="str">
        <f t="shared" si="687"/>
        <v/>
      </c>
      <c r="H3850" s="26" t="str">
        <f t="shared" si="688"/>
        <v/>
      </c>
      <c r="I3850" s="41" t="str">
        <f t="shared" si="689"/>
        <v/>
      </c>
      <c r="J3850" s="19">
        <f t="shared" si="690"/>
        <v>1</v>
      </c>
      <c r="K3850" s="19" t="str">
        <f t="shared" si="690"/>
        <v/>
      </c>
      <c r="L3850" s="19" t="str">
        <f t="shared" si="690"/>
        <v/>
      </c>
      <c r="M3850" s="19">
        <f t="shared" si="690"/>
        <v>4</v>
      </c>
      <c r="N3850" s="19" t="str">
        <f t="shared" si="691"/>
        <v/>
      </c>
      <c r="O3850" s="19" t="str">
        <f t="shared" si="692"/>
        <v/>
      </c>
      <c r="P3850" s="19" t="str">
        <f t="shared" si="692"/>
        <v/>
      </c>
      <c r="Q3850" s="19" t="str">
        <f t="shared" si="692"/>
        <v/>
      </c>
      <c r="R3850" s="19" t="str">
        <f t="shared" si="692"/>
        <v/>
      </c>
    </row>
    <row r="3851" spans="1:18" ht="20.25">
      <c r="A3851" s="18" t="s">
        <v>5984</v>
      </c>
      <c r="B3851" s="20">
        <v>3847</v>
      </c>
      <c r="C3851" s="35" t="s">
        <v>25822</v>
      </c>
      <c r="D3851" s="24" t="s">
        <v>12978</v>
      </c>
      <c r="E3851" s="27" t="s">
        <v>17909</v>
      </c>
      <c r="F3851" s="26" t="str">
        <f t="shared" si="686"/>
        <v>滿</v>
      </c>
      <c r="G3851" s="26" t="str">
        <f t="shared" si="687"/>
        <v>從高省象高厚之形</v>
      </c>
      <c r="H3851" s="26" t="str">
        <f t="shared" si="688"/>
        <v>房六</v>
      </c>
      <c r="I3851" s="41" t="str">
        <f t="shared" si="689"/>
        <v/>
      </c>
      <c r="J3851" s="19" t="str">
        <f t="shared" si="690"/>
        <v/>
      </c>
      <c r="K3851" s="19">
        <f t="shared" si="690"/>
        <v>2</v>
      </c>
      <c r="L3851" s="19">
        <f t="shared" si="690"/>
        <v>6</v>
      </c>
      <c r="M3851" s="19">
        <f t="shared" si="690"/>
        <v>3</v>
      </c>
      <c r="N3851" s="19">
        <f t="shared" si="691"/>
        <v>16</v>
      </c>
      <c r="O3851" s="19" t="str">
        <f t="shared" si="692"/>
        <v/>
      </c>
      <c r="P3851" s="19" t="str">
        <f t="shared" si="692"/>
        <v/>
      </c>
      <c r="Q3851" s="19">
        <f t="shared" si="692"/>
        <v>13</v>
      </c>
      <c r="R3851" s="19">
        <f t="shared" si="692"/>
        <v>23</v>
      </c>
    </row>
    <row r="3852" spans="1:18" ht="20.25">
      <c r="A3852" s="18" t="s">
        <v>5985</v>
      </c>
      <c r="B3852" s="20">
        <v>3848</v>
      </c>
      <c r="C3852" s="35" t="s">
        <v>1973</v>
      </c>
      <c r="D3852" s="24" t="s">
        <v>12063</v>
      </c>
      <c r="E3852" s="27" t="s">
        <v>17910</v>
      </c>
      <c r="F3852" s="26" t="str">
        <f t="shared" si="686"/>
        <v>善</v>
      </c>
      <c r="G3852" s="26" t="str">
        <f t="shared" si="687"/>
        <v>從畐省亾聲徐鍇曰良甚也故從畐</v>
      </c>
      <c r="H3852" s="26" t="str">
        <f t="shared" si="688"/>
        <v>吕張</v>
      </c>
      <c r="I3852" s="41" t="str">
        <f t="shared" si="689"/>
        <v>4. 形声</v>
      </c>
      <c r="J3852" s="19" t="str">
        <f t="shared" si="690"/>
        <v/>
      </c>
      <c r="K3852" s="19">
        <f t="shared" si="690"/>
        <v>2</v>
      </c>
      <c r="L3852" s="19" t="str">
        <f t="shared" si="690"/>
        <v/>
      </c>
      <c r="M3852" s="19">
        <f t="shared" si="690"/>
        <v>3</v>
      </c>
      <c r="N3852" s="19">
        <f t="shared" si="691"/>
        <v>15</v>
      </c>
      <c r="O3852" s="19">
        <f t="shared" si="692"/>
        <v>7</v>
      </c>
      <c r="P3852" s="19" t="str">
        <f t="shared" si="692"/>
        <v/>
      </c>
      <c r="Q3852" s="19" t="str">
        <f t="shared" si="692"/>
        <v/>
      </c>
      <c r="R3852" s="19">
        <f t="shared" si="692"/>
        <v>19</v>
      </c>
    </row>
    <row r="3853" spans="1:18" ht="20.25">
      <c r="A3853" s="18" t="s">
        <v>5986</v>
      </c>
      <c r="B3853" s="20">
        <v>3849</v>
      </c>
      <c r="C3853" s="35" t="s">
        <v>1973</v>
      </c>
      <c r="D3853" s="24" t="s">
        <v>12063</v>
      </c>
      <c r="E3853" s="27" t="s">
        <v>9495</v>
      </c>
      <c r="F3853" s="26" t="str">
        <f t="shared" si="686"/>
        <v/>
      </c>
      <c r="G3853" s="26" t="str">
        <f t="shared" si="687"/>
        <v/>
      </c>
      <c r="H3853" s="26" t="str">
        <f t="shared" si="688"/>
        <v/>
      </c>
      <c r="I3853" s="41" t="str">
        <f t="shared" si="689"/>
        <v/>
      </c>
      <c r="J3853" s="19">
        <f t="shared" si="690"/>
        <v>1</v>
      </c>
      <c r="K3853" s="19" t="str">
        <f t="shared" si="690"/>
        <v/>
      </c>
      <c r="L3853" s="19" t="str">
        <f t="shared" si="690"/>
        <v/>
      </c>
      <c r="M3853" s="19" t="str">
        <f t="shared" si="690"/>
        <v/>
      </c>
      <c r="N3853" s="19" t="str">
        <f t="shared" si="691"/>
        <v/>
      </c>
      <c r="O3853" s="19" t="str">
        <f t="shared" si="692"/>
        <v/>
      </c>
      <c r="P3853" s="19" t="str">
        <f t="shared" si="692"/>
        <v/>
      </c>
      <c r="Q3853" s="19" t="str">
        <f t="shared" si="692"/>
        <v/>
      </c>
      <c r="R3853" s="19" t="str">
        <f t="shared" si="692"/>
        <v/>
      </c>
    </row>
    <row r="3854" spans="1:18" ht="20.25">
      <c r="A3854" s="18" t="s">
        <v>5987</v>
      </c>
      <c r="B3854" s="20">
        <v>3850</v>
      </c>
      <c r="C3854" s="35" t="s">
        <v>1973</v>
      </c>
      <c r="D3854" s="24" t="s">
        <v>12063</v>
      </c>
      <c r="E3854" s="27" t="s">
        <v>9496</v>
      </c>
      <c r="F3854" s="26" t="str">
        <f t="shared" si="686"/>
        <v/>
      </c>
      <c r="G3854" s="26" t="str">
        <f t="shared" si="687"/>
        <v/>
      </c>
      <c r="H3854" s="26" t="str">
        <f t="shared" si="688"/>
        <v/>
      </c>
      <c r="I3854" s="41" t="str">
        <f t="shared" si="689"/>
        <v/>
      </c>
      <c r="J3854" s="19">
        <f t="shared" si="690"/>
        <v>2</v>
      </c>
      <c r="K3854" s="19" t="str">
        <f t="shared" si="690"/>
        <v/>
      </c>
      <c r="L3854" s="19" t="str">
        <f t="shared" si="690"/>
        <v/>
      </c>
      <c r="M3854" s="19" t="str">
        <f t="shared" si="690"/>
        <v/>
      </c>
      <c r="N3854" s="19" t="str">
        <f t="shared" si="691"/>
        <v/>
      </c>
      <c r="O3854" s="19" t="str">
        <f t="shared" si="692"/>
        <v/>
      </c>
      <c r="P3854" s="19" t="str">
        <f t="shared" si="692"/>
        <v/>
      </c>
      <c r="Q3854" s="19" t="str">
        <f t="shared" si="692"/>
        <v/>
      </c>
      <c r="R3854" s="19" t="str">
        <f t="shared" si="692"/>
        <v/>
      </c>
    </row>
    <row r="3855" spans="1:18" ht="20.25">
      <c r="A3855" s="18" t="s">
        <v>5988</v>
      </c>
      <c r="B3855" s="20">
        <v>3851</v>
      </c>
      <c r="C3855" s="35" t="s">
        <v>1973</v>
      </c>
      <c r="D3855" s="24" t="s">
        <v>12063</v>
      </c>
      <c r="E3855" s="27" t="s">
        <v>9496</v>
      </c>
      <c r="F3855" s="26" t="str">
        <f t="shared" si="686"/>
        <v/>
      </c>
      <c r="G3855" s="26" t="str">
        <f t="shared" si="687"/>
        <v/>
      </c>
      <c r="H3855" s="26" t="str">
        <f t="shared" si="688"/>
        <v/>
      </c>
      <c r="I3855" s="41" t="str">
        <f t="shared" si="689"/>
        <v/>
      </c>
      <c r="J3855" s="19">
        <f t="shared" si="690"/>
        <v>2</v>
      </c>
      <c r="K3855" s="19" t="str">
        <f t="shared" si="690"/>
        <v/>
      </c>
      <c r="L3855" s="19" t="str">
        <f t="shared" si="690"/>
        <v/>
      </c>
      <c r="M3855" s="19" t="str">
        <f t="shared" si="690"/>
        <v/>
      </c>
      <c r="N3855" s="19" t="str">
        <f t="shared" si="691"/>
        <v/>
      </c>
      <c r="O3855" s="19" t="str">
        <f t="shared" si="692"/>
        <v/>
      </c>
      <c r="P3855" s="19" t="str">
        <f t="shared" si="692"/>
        <v/>
      </c>
      <c r="Q3855" s="19" t="str">
        <f t="shared" si="692"/>
        <v/>
      </c>
      <c r="R3855" s="19" t="str">
        <f t="shared" si="692"/>
        <v/>
      </c>
    </row>
    <row r="3856" spans="1:18" ht="20.25">
      <c r="A3856" s="18" t="s">
        <v>5989</v>
      </c>
      <c r="B3856" s="20">
        <v>3852</v>
      </c>
      <c r="C3856" s="37" t="s">
        <v>24965</v>
      </c>
      <c r="D3856" s="24" t="s">
        <v>11891</v>
      </c>
      <c r="E3856" s="27" t="s">
        <v>17911</v>
      </c>
      <c r="F3856" s="26" t="str">
        <f t="shared" si="686"/>
        <v/>
      </c>
      <c r="G3856" s="26" t="str">
        <f t="shared" si="687"/>
        <v/>
      </c>
      <c r="H3856" s="26" t="str">
        <f t="shared" si="688"/>
        <v>力甚</v>
      </c>
      <c r="I3856" s="41" t="str">
        <f t="shared" si="689"/>
        <v/>
      </c>
      <c r="J3856" s="19" t="str">
        <f t="shared" si="690"/>
        <v/>
      </c>
      <c r="K3856" s="19" t="str">
        <f t="shared" si="690"/>
        <v/>
      </c>
      <c r="L3856" s="19">
        <f t="shared" si="690"/>
        <v>22</v>
      </c>
      <c r="M3856" s="19">
        <f t="shared" si="690"/>
        <v>19</v>
      </c>
      <c r="N3856" s="19">
        <f t="shared" si="691"/>
        <v>34</v>
      </c>
      <c r="O3856" s="19" t="str">
        <f t="shared" si="692"/>
        <v/>
      </c>
      <c r="P3856" s="19" t="str">
        <f t="shared" si="692"/>
        <v/>
      </c>
      <c r="Q3856" s="19">
        <f t="shared" si="692"/>
        <v>31</v>
      </c>
      <c r="R3856" s="19">
        <f t="shared" si="692"/>
        <v>38</v>
      </c>
    </row>
    <row r="3857" spans="1:18" ht="20.25">
      <c r="A3857" s="18" t="s">
        <v>5990</v>
      </c>
      <c r="B3857" s="20">
        <v>3853</v>
      </c>
      <c r="C3857" s="35" t="s">
        <v>25823</v>
      </c>
      <c r="D3857" s="24" t="s">
        <v>11891</v>
      </c>
      <c r="E3857" s="27" t="s">
        <v>17912</v>
      </c>
      <c r="F3857" s="26" t="str">
        <f t="shared" si="686"/>
        <v/>
      </c>
      <c r="G3857" s="26" t="str">
        <f t="shared" si="687"/>
        <v/>
      </c>
      <c r="H3857" s="26" t="str">
        <f t="shared" si="688"/>
        <v/>
      </c>
      <c r="I3857" s="41" t="str">
        <f t="shared" si="689"/>
        <v>3. 会意</v>
      </c>
      <c r="J3857" s="19" t="str">
        <f t="shared" si="690"/>
        <v/>
      </c>
      <c r="K3857" s="19" t="str">
        <f t="shared" si="690"/>
        <v/>
      </c>
      <c r="L3857" s="19" t="str">
        <f t="shared" si="690"/>
        <v/>
      </c>
      <c r="M3857" s="19">
        <f t="shared" si="690"/>
        <v>3</v>
      </c>
      <c r="N3857" s="19">
        <f t="shared" si="691"/>
        <v>5</v>
      </c>
      <c r="O3857" s="19" t="str">
        <f t="shared" si="692"/>
        <v/>
      </c>
      <c r="P3857" s="19" t="str">
        <f t="shared" si="692"/>
        <v/>
      </c>
      <c r="Q3857" s="19" t="str">
        <f t="shared" si="692"/>
        <v/>
      </c>
      <c r="R3857" s="19" t="str">
        <f t="shared" si="692"/>
        <v/>
      </c>
    </row>
    <row r="3858" spans="1:18" ht="20.25">
      <c r="A3858" s="18" t="s">
        <v>5991</v>
      </c>
      <c r="B3858" s="20">
        <v>3854</v>
      </c>
      <c r="C3858" s="35" t="s">
        <v>4530</v>
      </c>
      <c r="D3858" s="24" t="s">
        <v>12979</v>
      </c>
      <c r="E3858" s="27" t="s">
        <v>17913</v>
      </c>
      <c r="F3858" s="26" t="str">
        <f t="shared" si="686"/>
        <v>賜榖</v>
      </c>
      <c r="G3858" s="26" t="str">
        <f t="shared" si="687"/>
        <v>從㐭從禾</v>
      </c>
      <c r="H3858" s="26" t="str">
        <f t="shared" si="688"/>
        <v>筆錦</v>
      </c>
      <c r="I3858" s="41" t="str">
        <f t="shared" si="689"/>
        <v>3. 会意</v>
      </c>
      <c r="J3858" s="19" t="str">
        <f t="shared" si="690"/>
        <v/>
      </c>
      <c r="K3858" s="19">
        <f t="shared" si="690"/>
        <v>3</v>
      </c>
      <c r="L3858" s="19" t="str">
        <f t="shared" si="690"/>
        <v/>
      </c>
      <c r="M3858" s="19">
        <f t="shared" si="690"/>
        <v>4</v>
      </c>
      <c r="N3858" s="19">
        <f t="shared" si="691"/>
        <v>6</v>
      </c>
      <c r="O3858" s="19" t="str">
        <f t="shared" si="692"/>
        <v/>
      </c>
      <c r="P3858" s="19" t="str">
        <f t="shared" si="692"/>
        <v/>
      </c>
      <c r="Q3858" s="19" t="str">
        <f t="shared" si="692"/>
        <v/>
      </c>
      <c r="R3858" s="19">
        <f t="shared" si="692"/>
        <v>10</v>
      </c>
    </row>
    <row r="3859" spans="1:18" ht="20.25">
      <c r="A3859" s="18" t="s">
        <v>9190</v>
      </c>
      <c r="B3859" s="20">
        <v>3855</v>
      </c>
      <c r="C3859" s="35" t="s">
        <v>25824</v>
      </c>
      <c r="D3859" s="24" t="s">
        <v>12980</v>
      </c>
      <c r="E3859" s="27" t="s">
        <v>17914</v>
      </c>
      <c r="F3859" s="26" t="str">
        <f t="shared" si="686"/>
        <v>多穀</v>
      </c>
      <c r="G3859" s="26" t="str">
        <f t="shared" si="687"/>
        <v>從㐭旦聲</v>
      </c>
      <c r="H3859" s="26" t="str">
        <f t="shared" si="688"/>
        <v>多旱</v>
      </c>
      <c r="I3859" s="41" t="str">
        <f t="shared" si="689"/>
        <v>4. 形声</v>
      </c>
      <c r="J3859" s="19" t="str">
        <f t="shared" si="690"/>
        <v/>
      </c>
      <c r="K3859" s="19">
        <f t="shared" si="690"/>
        <v>3</v>
      </c>
      <c r="L3859" s="19" t="str">
        <f t="shared" si="690"/>
        <v/>
      </c>
      <c r="M3859" s="19">
        <f t="shared" si="690"/>
        <v>4</v>
      </c>
      <c r="N3859" s="19" t="str">
        <f t="shared" si="691"/>
        <v/>
      </c>
      <c r="O3859" s="19">
        <f t="shared" si="692"/>
        <v>7</v>
      </c>
      <c r="P3859" s="19" t="str">
        <f t="shared" si="692"/>
        <v/>
      </c>
      <c r="Q3859" s="19" t="str">
        <f t="shared" si="692"/>
        <v/>
      </c>
      <c r="R3859" s="19">
        <f t="shared" si="692"/>
        <v>10</v>
      </c>
    </row>
    <row r="3860" spans="1:18" ht="20.25">
      <c r="A3860" s="18" t="s">
        <v>9191</v>
      </c>
      <c r="B3860" s="20">
        <v>3856</v>
      </c>
      <c r="C3860" s="35" t="s">
        <v>25825</v>
      </c>
      <c r="D3860" s="24" t="s">
        <v>12317</v>
      </c>
      <c r="E3860" s="27" t="s">
        <v>17915</v>
      </c>
      <c r="F3860" s="26" t="str">
        <f t="shared" si="686"/>
        <v>啬</v>
      </c>
      <c r="G3860" s="26" t="str">
        <f t="shared" si="687"/>
        <v>從囗㐭㐭受也</v>
      </c>
      <c r="H3860" s="26" t="str">
        <f t="shared" si="688"/>
        <v>方美</v>
      </c>
      <c r="I3860" s="41" t="str">
        <f t="shared" si="689"/>
        <v/>
      </c>
      <c r="J3860" s="19" t="str">
        <f t="shared" si="690"/>
        <v/>
      </c>
      <c r="K3860" s="19">
        <f t="shared" si="690"/>
        <v>2</v>
      </c>
      <c r="L3860" s="19" t="str">
        <f t="shared" si="690"/>
        <v/>
      </c>
      <c r="M3860" s="19">
        <f t="shared" si="690"/>
        <v>3</v>
      </c>
      <c r="N3860" s="19" t="str">
        <f t="shared" si="691"/>
        <v/>
      </c>
      <c r="O3860" s="19" t="str">
        <f t="shared" si="692"/>
        <v/>
      </c>
      <c r="P3860" s="19" t="str">
        <f t="shared" si="692"/>
        <v/>
      </c>
      <c r="Q3860" s="19" t="str">
        <f t="shared" si="692"/>
        <v/>
      </c>
      <c r="R3860" s="19">
        <f t="shared" si="692"/>
        <v>11</v>
      </c>
    </row>
    <row r="3861" spans="1:18" ht="20.25">
      <c r="A3861" s="18" t="s">
        <v>9192</v>
      </c>
      <c r="B3861" s="20">
        <v>3857</v>
      </c>
      <c r="C3861" s="35" t="s">
        <v>25825</v>
      </c>
      <c r="D3861" s="24" t="s">
        <v>12317</v>
      </c>
      <c r="E3861" s="27" t="s">
        <v>9497</v>
      </c>
      <c r="F3861" s="26" t="str">
        <f t="shared" si="686"/>
        <v/>
      </c>
      <c r="G3861" s="26" t="str">
        <f t="shared" si="687"/>
        <v/>
      </c>
      <c r="H3861" s="26" t="str">
        <f t="shared" si="688"/>
        <v/>
      </c>
      <c r="I3861" s="41" t="str">
        <f t="shared" si="689"/>
        <v/>
      </c>
      <c r="J3861" s="19">
        <f t="shared" si="690"/>
        <v>1</v>
      </c>
      <c r="K3861" s="19" t="str">
        <f t="shared" si="690"/>
        <v/>
      </c>
      <c r="L3861" s="19" t="str">
        <f t="shared" si="690"/>
        <v/>
      </c>
      <c r="M3861" s="19" t="str">
        <f t="shared" si="690"/>
        <v/>
      </c>
      <c r="N3861" s="19" t="str">
        <f t="shared" si="691"/>
        <v/>
      </c>
      <c r="O3861" s="19" t="str">
        <f t="shared" si="692"/>
        <v/>
      </c>
      <c r="P3861" s="19" t="str">
        <f t="shared" si="692"/>
        <v/>
      </c>
      <c r="Q3861" s="19" t="str">
        <f t="shared" si="692"/>
        <v/>
      </c>
      <c r="R3861" s="19" t="str">
        <f t="shared" si="692"/>
        <v/>
      </c>
    </row>
    <row r="3862" spans="1:18" ht="20.25">
      <c r="A3862" s="18" t="s">
        <v>9193</v>
      </c>
      <c r="B3862" s="20">
        <v>3858</v>
      </c>
      <c r="C3862" s="35" t="s">
        <v>25826</v>
      </c>
      <c r="D3862" s="24" t="s">
        <v>11680</v>
      </c>
      <c r="E3862" s="27" t="s">
        <v>17916</v>
      </c>
      <c r="F3862" s="26" t="str">
        <f t="shared" si="686"/>
        <v>愛濇</v>
      </c>
      <c r="G3862" s="26" t="str">
        <f t="shared" si="687"/>
        <v>從來從㐭來者㐭而藏之故田夫謂之夫</v>
      </c>
      <c r="H3862" s="26" t="str">
        <f t="shared" si="688"/>
        <v>所力</v>
      </c>
      <c r="I3862" s="41" t="str">
        <f t="shared" si="689"/>
        <v>3. 会意</v>
      </c>
      <c r="J3862" s="19" t="str">
        <f t="shared" si="690"/>
        <v/>
      </c>
      <c r="K3862" s="19">
        <f t="shared" si="690"/>
        <v>3</v>
      </c>
      <c r="L3862" s="19" t="str">
        <f t="shared" si="690"/>
        <v/>
      </c>
      <c r="M3862" s="19">
        <f t="shared" si="690"/>
        <v>4</v>
      </c>
      <c r="N3862" s="19">
        <f t="shared" si="691"/>
        <v>6</v>
      </c>
      <c r="O3862" s="19" t="str">
        <f t="shared" si="692"/>
        <v/>
      </c>
      <c r="P3862" s="19" t="str">
        <f t="shared" si="692"/>
        <v/>
      </c>
      <c r="Q3862" s="19">
        <f t="shared" si="692"/>
        <v>23</v>
      </c>
      <c r="R3862" s="19">
        <f t="shared" si="692"/>
        <v>30</v>
      </c>
    </row>
    <row r="3863" spans="1:18" ht="20.25">
      <c r="A3863" s="18" t="s">
        <v>9194</v>
      </c>
      <c r="B3863" s="20">
        <v>3859</v>
      </c>
      <c r="C3863" s="35" t="s">
        <v>25826</v>
      </c>
      <c r="D3863" s="24" t="s">
        <v>11680</v>
      </c>
      <c r="E3863" s="27" t="s">
        <v>17917</v>
      </c>
      <c r="F3863" s="26" t="str">
        <f t="shared" si="686"/>
        <v/>
      </c>
      <c r="G3863" s="26" t="str">
        <f t="shared" si="687"/>
        <v/>
      </c>
      <c r="H3863" s="26" t="str">
        <f t="shared" si="688"/>
        <v/>
      </c>
      <c r="I3863" s="41" t="str">
        <f t="shared" si="689"/>
        <v/>
      </c>
      <c r="J3863" s="19">
        <f t="shared" si="690"/>
        <v>1</v>
      </c>
      <c r="K3863" s="19" t="str">
        <f t="shared" si="690"/>
        <v/>
      </c>
      <c r="L3863" s="19" t="str">
        <f t="shared" si="690"/>
        <v/>
      </c>
      <c r="M3863" s="19">
        <f t="shared" si="690"/>
        <v>4</v>
      </c>
      <c r="N3863" s="19" t="str">
        <f t="shared" si="691"/>
        <v/>
      </c>
      <c r="O3863" s="19" t="str">
        <f t="shared" si="692"/>
        <v/>
      </c>
      <c r="P3863" s="19" t="str">
        <f t="shared" si="692"/>
        <v/>
      </c>
      <c r="Q3863" s="19" t="str">
        <f t="shared" si="692"/>
        <v/>
      </c>
      <c r="R3863" s="19" t="str">
        <f t="shared" si="692"/>
        <v/>
      </c>
    </row>
    <row r="3864" spans="1:18" ht="20.25">
      <c r="A3864" s="18" t="s">
        <v>9195</v>
      </c>
      <c r="B3864" s="20">
        <v>3860</v>
      </c>
      <c r="C3864" s="35" t="s">
        <v>25827</v>
      </c>
      <c r="D3864" s="24" t="s">
        <v>11896</v>
      </c>
      <c r="E3864" s="27" t="s">
        <v>17918</v>
      </c>
      <c r="F3864" s="26" t="str">
        <f t="shared" si="686"/>
        <v>垣蔽</v>
      </c>
      <c r="G3864" s="26" t="str">
        <f t="shared" si="687"/>
        <v>從啬爿聲</v>
      </c>
      <c r="H3864" s="26" t="str">
        <f t="shared" si="688"/>
        <v>才良</v>
      </c>
      <c r="I3864" s="41" t="str">
        <f t="shared" si="689"/>
        <v>4. 形声</v>
      </c>
      <c r="J3864" s="19" t="str">
        <f t="shared" si="690"/>
        <v/>
      </c>
      <c r="K3864" s="19">
        <f t="shared" si="690"/>
        <v>3</v>
      </c>
      <c r="L3864" s="19" t="str">
        <f t="shared" si="690"/>
        <v/>
      </c>
      <c r="M3864" s="19">
        <f t="shared" si="690"/>
        <v>4</v>
      </c>
      <c r="N3864" s="19" t="str">
        <f t="shared" si="691"/>
        <v/>
      </c>
      <c r="O3864" s="19">
        <f t="shared" si="692"/>
        <v>7</v>
      </c>
      <c r="P3864" s="19" t="str">
        <f t="shared" si="692"/>
        <v/>
      </c>
      <c r="Q3864" s="19" t="str">
        <f t="shared" si="692"/>
        <v/>
      </c>
      <c r="R3864" s="19">
        <f t="shared" si="692"/>
        <v>10</v>
      </c>
    </row>
    <row r="3865" spans="1:18" ht="20.25">
      <c r="A3865" s="18" t="s">
        <v>9196</v>
      </c>
      <c r="B3865" s="20">
        <v>3861</v>
      </c>
      <c r="C3865" s="35" t="s">
        <v>25827</v>
      </c>
      <c r="D3865" s="24" t="s">
        <v>11896</v>
      </c>
      <c r="E3865" s="27" t="s">
        <v>17919</v>
      </c>
      <c r="F3865" s="26" t="str">
        <f t="shared" si="686"/>
        <v/>
      </c>
      <c r="G3865" s="26" t="str">
        <f t="shared" si="687"/>
        <v/>
      </c>
      <c r="H3865" s="26" t="str">
        <f t="shared" si="688"/>
        <v/>
      </c>
      <c r="I3865" s="41" t="str">
        <f t="shared" si="689"/>
        <v/>
      </c>
      <c r="J3865" s="19" t="str">
        <f t="shared" ref="J3865:M3884" si="693">IFERROR(FIND(J$4,$E3865),"")</f>
        <v/>
      </c>
      <c r="K3865" s="19" t="str">
        <f t="shared" si="693"/>
        <v/>
      </c>
      <c r="L3865" s="19" t="str">
        <f t="shared" si="693"/>
        <v/>
      </c>
      <c r="M3865" s="19">
        <f t="shared" si="693"/>
        <v>3</v>
      </c>
      <c r="N3865" s="19" t="str">
        <f t="shared" si="691"/>
        <v/>
      </c>
      <c r="O3865" s="19" t="str">
        <f t="shared" ref="O3865:R3884" si="694">IFERROR(FIND(O$4,$E3865),"")</f>
        <v/>
      </c>
      <c r="P3865" s="19" t="str">
        <f t="shared" si="694"/>
        <v/>
      </c>
      <c r="Q3865" s="19" t="str">
        <f t="shared" si="694"/>
        <v/>
      </c>
      <c r="R3865" s="19" t="str">
        <f t="shared" si="694"/>
        <v/>
      </c>
    </row>
    <row r="3866" spans="1:18" ht="20.25">
      <c r="A3866" s="18" t="s">
        <v>9197</v>
      </c>
      <c r="B3866" s="20">
        <v>3862</v>
      </c>
      <c r="C3866" s="35" t="s">
        <v>25827</v>
      </c>
      <c r="D3866" s="24" t="s">
        <v>11896</v>
      </c>
      <c r="E3866" s="27" t="s">
        <v>17920</v>
      </c>
      <c r="F3866" s="26" t="str">
        <f t="shared" si="686"/>
        <v/>
      </c>
      <c r="G3866" s="26" t="str">
        <f t="shared" si="687"/>
        <v/>
      </c>
      <c r="H3866" s="26" t="str">
        <f t="shared" si="688"/>
        <v/>
      </c>
      <c r="I3866" s="41" t="str">
        <f t="shared" si="689"/>
        <v/>
      </c>
      <c r="J3866" s="19" t="str">
        <f t="shared" si="693"/>
        <v/>
      </c>
      <c r="K3866" s="19" t="str">
        <f t="shared" si="693"/>
        <v/>
      </c>
      <c r="L3866" s="19" t="str">
        <f t="shared" si="693"/>
        <v/>
      </c>
      <c r="M3866" s="19">
        <f t="shared" si="693"/>
        <v>4</v>
      </c>
      <c r="N3866" s="19" t="str">
        <f t="shared" si="691"/>
        <v/>
      </c>
      <c r="O3866" s="19" t="str">
        <f t="shared" si="694"/>
        <v/>
      </c>
      <c r="P3866" s="19" t="str">
        <f t="shared" si="694"/>
        <v/>
      </c>
      <c r="Q3866" s="19" t="str">
        <f t="shared" si="694"/>
        <v/>
      </c>
      <c r="R3866" s="19" t="str">
        <f t="shared" si="694"/>
        <v/>
      </c>
    </row>
    <row r="3867" spans="1:18" ht="20.25">
      <c r="A3867" s="18" t="s">
        <v>9198</v>
      </c>
      <c r="B3867" s="20">
        <v>3863</v>
      </c>
      <c r="C3867" s="36" t="s">
        <v>25828</v>
      </c>
      <c r="D3867" s="24" t="s">
        <v>12981</v>
      </c>
      <c r="E3867" s="27" t="s">
        <v>17921</v>
      </c>
      <c r="F3867" s="26" t="str">
        <f t="shared" si="686"/>
        <v>周所受瑞麥來麰一來二縫象芒朿之形天所來</v>
      </c>
      <c r="G3867" s="26" t="str">
        <f t="shared" si="687"/>
        <v>故為行來之來詩曰詒我來麰</v>
      </c>
      <c r="H3867" s="26" t="str">
        <f t="shared" si="688"/>
        <v>洛哀</v>
      </c>
      <c r="I3867" s="41" t="str">
        <f t="shared" si="689"/>
        <v/>
      </c>
      <c r="J3867" s="19" t="str">
        <f t="shared" si="693"/>
        <v/>
      </c>
      <c r="K3867" s="19">
        <f t="shared" si="693"/>
        <v>20</v>
      </c>
      <c r="L3867" s="19">
        <f t="shared" si="693"/>
        <v>12</v>
      </c>
      <c r="M3867" s="19">
        <f t="shared" si="693"/>
        <v>38</v>
      </c>
      <c r="N3867" s="19" t="str">
        <f t="shared" si="691"/>
        <v/>
      </c>
      <c r="O3867" s="19" t="str">
        <f t="shared" si="694"/>
        <v/>
      </c>
      <c r="P3867" s="19" t="str">
        <f t="shared" si="694"/>
        <v/>
      </c>
      <c r="Q3867" s="19">
        <f t="shared" si="694"/>
        <v>35</v>
      </c>
      <c r="R3867" s="19">
        <f t="shared" si="694"/>
        <v>42</v>
      </c>
    </row>
    <row r="3868" spans="1:18" ht="20.25">
      <c r="A3868" s="18" t="s">
        <v>9199</v>
      </c>
      <c r="B3868" s="20">
        <v>3864</v>
      </c>
      <c r="C3868" s="35"/>
      <c r="D3868" s="24" t="s">
        <v>11583</v>
      </c>
      <c r="E3868" s="27" t="s">
        <v>17922</v>
      </c>
      <c r="F3868" s="26" t="str">
        <f t="shared" si="686"/>
        <v/>
      </c>
      <c r="G3868" s="26" t="str">
        <f t="shared" si="687"/>
        <v/>
      </c>
      <c r="H3868" s="26" t="str">
        <f t="shared" si="688"/>
        <v>牀史</v>
      </c>
      <c r="I3868" s="41" t="str">
        <f t="shared" si="689"/>
        <v>4. 形声</v>
      </c>
      <c r="J3868" s="19" t="str">
        <f t="shared" si="693"/>
        <v/>
      </c>
      <c r="K3868" s="19" t="str">
        <f t="shared" si="693"/>
        <v/>
      </c>
      <c r="L3868" s="19" t="str">
        <f t="shared" si="693"/>
        <v/>
      </c>
      <c r="M3868" s="19">
        <f t="shared" si="693"/>
        <v>7</v>
      </c>
      <c r="N3868" s="19" t="str">
        <f t="shared" si="691"/>
        <v/>
      </c>
      <c r="O3868" s="19">
        <f t="shared" si="694"/>
        <v>10</v>
      </c>
      <c r="P3868" s="19" t="str">
        <f t="shared" si="694"/>
        <v/>
      </c>
      <c r="Q3868" s="19" t="str">
        <f t="shared" si="694"/>
        <v/>
      </c>
      <c r="R3868" s="19">
        <f t="shared" si="694"/>
        <v>13</v>
      </c>
    </row>
    <row r="3869" spans="1:18" ht="20.25">
      <c r="A3869" s="18" t="s">
        <v>9200</v>
      </c>
      <c r="B3869" s="20">
        <v>3865</v>
      </c>
      <c r="C3869" s="35"/>
      <c r="D3869" s="24" t="s">
        <v>11583</v>
      </c>
      <c r="E3869" s="27" t="s">
        <v>17923</v>
      </c>
      <c r="F3869" s="26" t="str">
        <f t="shared" si="686"/>
        <v/>
      </c>
      <c r="G3869" s="26" t="str">
        <f t="shared" si="687"/>
        <v/>
      </c>
      <c r="H3869" s="26" t="str">
        <f t="shared" si="688"/>
        <v/>
      </c>
      <c r="I3869" s="41" t="str">
        <f t="shared" si="689"/>
        <v/>
      </c>
      <c r="J3869" s="19" t="str">
        <f t="shared" si="693"/>
        <v/>
      </c>
      <c r="K3869" s="19" t="str">
        <f t="shared" si="693"/>
        <v/>
      </c>
      <c r="L3869" s="19" t="str">
        <f t="shared" si="693"/>
        <v/>
      </c>
      <c r="M3869" s="19">
        <f t="shared" si="693"/>
        <v>3</v>
      </c>
      <c r="N3869" s="19" t="str">
        <f t="shared" si="691"/>
        <v/>
      </c>
      <c r="O3869" s="19" t="str">
        <f t="shared" si="694"/>
        <v/>
      </c>
      <c r="P3869" s="19" t="str">
        <f t="shared" si="694"/>
        <v/>
      </c>
      <c r="Q3869" s="19" t="str">
        <f t="shared" si="694"/>
        <v/>
      </c>
      <c r="R3869" s="19" t="str">
        <f t="shared" si="694"/>
        <v/>
      </c>
    </row>
    <row r="3870" spans="1:18" ht="20.25">
      <c r="A3870" s="18" t="s">
        <v>9201</v>
      </c>
      <c r="B3870" s="20">
        <v>3866</v>
      </c>
      <c r="C3870" s="35" t="s">
        <v>2182</v>
      </c>
      <c r="D3870" s="24" t="s">
        <v>12257</v>
      </c>
      <c r="E3870" s="27" t="s">
        <v>17924</v>
      </c>
      <c r="F3870" s="26" t="str">
        <f t="shared" si="686"/>
        <v>芒穀秋穜厚薶故謂之麥麥金</v>
      </c>
      <c r="G3870" s="26" t="str">
        <f t="shared" si="687"/>
        <v>金王而生火王而死從來有穗者從夊</v>
      </c>
      <c r="H3870" s="26" t="str">
        <f t="shared" si="688"/>
        <v>莫獲</v>
      </c>
      <c r="I3870" s="41" t="str">
        <f t="shared" si="689"/>
        <v>3. 会意</v>
      </c>
      <c r="J3870" s="19" t="str">
        <f t="shared" si="693"/>
        <v/>
      </c>
      <c r="K3870" s="19">
        <f t="shared" si="693"/>
        <v>13</v>
      </c>
      <c r="L3870" s="19" t="str">
        <f t="shared" si="693"/>
        <v/>
      </c>
      <c r="M3870" s="19">
        <f t="shared" si="693"/>
        <v>22</v>
      </c>
      <c r="N3870" s="19">
        <f t="shared" si="691"/>
        <v>27</v>
      </c>
      <c r="O3870" s="19" t="str">
        <f t="shared" si="694"/>
        <v/>
      </c>
      <c r="P3870" s="19" t="str">
        <f t="shared" si="694"/>
        <v/>
      </c>
      <c r="Q3870" s="19">
        <f t="shared" si="694"/>
        <v>31</v>
      </c>
      <c r="R3870" s="19">
        <f t="shared" si="694"/>
        <v>57</v>
      </c>
    </row>
    <row r="3871" spans="1:18" ht="20.25">
      <c r="A3871" s="18" t="s">
        <v>9202</v>
      </c>
      <c r="B3871" s="20">
        <v>3867</v>
      </c>
      <c r="C3871" s="35" t="s">
        <v>25829</v>
      </c>
      <c r="D3871" s="24" t="s">
        <v>12071</v>
      </c>
      <c r="E3871" s="27" t="s">
        <v>17925</v>
      </c>
      <c r="F3871" s="26" t="str">
        <f t="shared" si="686"/>
        <v>來麰麥</v>
      </c>
      <c r="G3871" s="26" t="str">
        <f t="shared" si="687"/>
        <v>從麥牟聲</v>
      </c>
      <c r="H3871" s="26" t="str">
        <f t="shared" si="688"/>
        <v>莫浮</v>
      </c>
      <c r="I3871" s="41" t="str">
        <f t="shared" si="689"/>
        <v>4. 形声</v>
      </c>
      <c r="J3871" s="19" t="str">
        <f t="shared" si="693"/>
        <v/>
      </c>
      <c r="K3871" s="19">
        <f t="shared" si="693"/>
        <v>4</v>
      </c>
      <c r="L3871" s="19" t="str">
        <f t="shared" si="693"/>
        <v/>
      </c>
      <c r="M3871" s="19">
        <f t="shared" si="693"/>
        <v>5</v>
      </c>
      <c r="N3871" s="19" t="str">
        <f t="shared" si="691"/>
        <v/>
      </c>
      <c r="O3871" s="19">
        <f t="shared" si="694"/>
        <v>8</v>
      </c>
      <c r="P3871" s="19" t="str">
        <f t="shared" si="694"/>
        <v/>
      </c>
      <c r="Q3871" s="19" t="str">
        <f t="shared" si="694"/>
        <v/>
      </c>
      <c r="R3871" s="19">
        <f t="shared" si="694"/>
        <v>11</v>
      </c>
    </row>
    <row r="3872" spans="1:18" ht="20.25">
      <c r="A3872" s="18" t="s">
        <v>9203</v>
      </c>
      <c r="B3872" s="20">
        <v>3868</v>
      </c>
      <c r="C3872" s="35" t="s">
        <v>25829</v>
      </c>
      <c r="D3872" s="24" t="s">
        <v>12071</v>
      </c>
      <c r="E3872" s="27" t="s">
        <v>17926</v>
      </c>
      <c r="F3872" s="26" t="str">
        <f t="shared" si="686"/>
        <v/>
      </c>
      <c r="G3872" s="26" t="str">
        <f t="shared" si="687"/>
        <v/>
      </c>
      <c r="H3872" s="26" t="str">
        <f t="shared" si="688"/>
        <v/>
      </c>
      <c r="I3872" s="41" t="str">
        <f t="shared" si="689"/>
        <v/>
      </c>
      <c r="J3872" s="19" t="str">
        <f t="shared" si="693"/>
        <v/>
      </c>
      <c r="K3872" s="19" t="str">
        <f t="shared" si="693"/>
        <v/>
      </c>
      <c r="L3872" s="19" t="str">
        <f t="shared" si="693"/>
        <v/>
      </c>
      <c r="M3872" s="19">
        <f t="shared" si="693"/>
        <v>3</v>
      </c>
      <c r="N3872" s="19" t="str">
        <f t="shared" si="691"/>
        <v/>
      </c>
      <c r="O3872" s="19" t="str">
        <f t="shared" si="694"/>
        <v/>
      </c>
      <c r="P3872" s="19" t="str">
        <f t="shared" si="694"/>
        <v/>
      </c>
      <c r="Q3872" s="19" t="str">
        <f t="shared" si="694"/>
        <v/>
      </c>
      <c r="R3872" s="19" t="str">
        <f t="shared" si="694"/>
        <v/>
      </c>
    </row>
    <row r="3873" spans="1:18" ht="20.25">
      <c r="A3873" s="18" t="s">
        <v>9204</v>
      </c>
      <c r="B3873" s="20">
        <v>3869</v>
      </c>
      <c r="C3873" s="35"/>
      <c r="D3873" s="24" t="s">
        <v>11884</v>
      </c>
      <c r="E3873" s="27" t="s">
        <v>17927</v>
      </c>
      <c r="F3873" s="26" t="str">
        <f t="shared" si="686"/>
        <v>堅麥</v>
      </c>
      <c r="G3873" s="26" t="str">
        <f t="shared" si="687"/>
        <v>從麥气聲</v>
      </c>
      <c r="H3873" s="26" t="str">
        <f t="shared" si="688"/>
        <v>乎沒</v>
      </c>
      <c r="I3873" s="41" t="str">
        <f t="shared" si="689"/>
        <v>4. 形声</v>
      </c>
      <c r="J3873" s="19" t="str">
        <f t="shared" si="693"/>
        <v/>
      </c>
      <c r="K3873" s="19">
        <f t="shared" si="693"/>
        <v>3</v>
      </c>
      <c r="L3873" s="19" t="str">
        <f t="shared" si="693"/>
        <v/>
      </c>
      <c r="M3873" s="19">
        <f t="shared" si="693"/>
        <v>4</v>
      </c>
      <c r="N3873" s="19" t="str">
        <f t="shared" si="691"/>
        <v/>
      </c>
      <c r="O3873" s="19">
        <f t="shared" si="694"/>
        <v>7</v>
      </c>
      <c r="P3873" s="19" t="str">
        <f t="shared" si="694"/>
        <v/>
      </c>
      <c r="Q3873" s="19" t="str">
        <f t="shared" si="694"/>
        <v/>
      </c>
      <c r="R3873" s="19">
        <f t="shared" si="694"/>
        <v>10</v>
      </c>
    </row>
    <row r="3874" spans="1:18" ht="20.25">
      <c r="A3874" s="18" t="s">
        <v>9518</v>
      </c>
      <c r="B3874" s="20">
        <v>3870</v>
      </c>
      <c r="C3874" s="37" t="s">
        <v>24950</v>
      </c>
      <c r="D3874" s="24" t="s">
        <v>11690</v>
      </c>
      <c r="E3874" s="27" t="s">
        <v>17928</v>
      </c>
      <c r="F3874" s="26" t="str">
        <f t="shared" si="686"/>
        <v/>
      </c>
      <c r="G3874" s="26" t="str">
        <f t="shared" si="687"/>
        <v/>
      </c>
      <c r="H3874" s="26" t="str">
        <f t="shared" si="688"/>
        <v>穌果</v>
      </c>
      <c r="I3874" s="41" t="str">
        <f t="shared" si="689"/>
        <v>4. 形声</v>
      </c>
      <c r="J3874" s="19" t="str">
        <f t="shared" si="693"/>
        <v/>
      </c>
      <c r="K3874" s="19" t="str">
        <f t="shared" si="693"/>
        <v/>
      </c>
      <c r="L3874" s="19" t="str">
        <f t="shared" si="693"/>
        <v/>
      </c>
      <c r="M3874" s="19">
        <f t="shared" si="693"/>
        <v>6</v>
      </c>
      <c r="N3874" s="19" t="str">
        <f t="shared" si="691"/>
        <v/>
      </c>
      <c r="O3874" s="19">
        <f t="shared" si="694"/>
        <v>9</v>
      </c>
      <c r="P3874" s="19" t="str">
        <f t="shared" si="694"/>
        <v/>
      </c>
      <c r="Q3874" s="19" t="str">
        <f t="shared" si="694"/>
        <v/>
      </c>
      <c r="R3874" s="19">
        <f t="shared" si="694"/>
        <v>12</v>
      </c>
    </row>
    <row r="3875" spans="1:18" ht="20.25">
      <c r="A3875" s="18" t="s">
        <v>9519</v>
      </c>
      <c r="B3875" s="20">
        <v>3871</v>
      </c>
      <c r="C3875" s="37" t="s">
        <v>24950</v>
      </c>
      <c r="D3875" s="24" t="s">
        <v>12341</v>
      </c>
      <c r="E3875" s="27" t="s">
        <v>17929</v>
      </c>
      <c r="F3875" s="26" t="str">
        <f t="shared" si="686"/>
        <v>磨麥</v>
      </c>
      <c r="G3875" s="26" t="str">
        <f t="shared" si="687"/>
        <v>從麥差聲一曰搗也</v>
      </c>
      <c r="H3875" s="26" t="str">
        <f t="shared" si="688"/>
        <v>昨何</v>
      </c>
      <c r="I3875" s="41" t="str">
        <f t="shared" si="689"/>
        <v>4. 形声</v>
      </c>
      <c r="J3875" s="19" t="str">
        <f t="shared" si="693"/>
        <v/>
      </c>
      <c r="K3875" s="19">
        <f t="shared" si="693"/>
        <v>3</v>
      </c>
      <c r="L3875" s="19" t="str">
        <f t="shared" si="693"/>
        <v/>
      </c>
      <c r="M3875" s="19">
        <f t="shared" si="693"/>
        <v>4</v>
      </c>
      <c r="N3875" s="19" t="str">
        <f t="shared" si="691"/>
        <v/>
      </c>
      <c r="O3875" s="19">
        <f t="shared" si="694"/>
        <v>7</v>
      </c>
      <c r="P3875" s="19" t="str">
        <f t="shared" si="694"/>
        <v/>
      </c>
      <c r="Q3875" s="19" t="str">
        <f t="shared" si="694"/>
        <v/>
      </c>
      <c r="R3875" s="19">
        <f t="shared" si="694"/>
        <v>14</v>
      </c>
    </row>
    <row r="3876" spans="1:18" ht="20.25">
      <c r="A3876" s="18" t="s">
        <v>9520</v>
      </c>
      <c r="B3876" s="20">
        <v>3872</v>
      </c>
      <c r="C3876" s="35" t="s">
        <v>25830</v>
      </c>
      <c r="D3876" s="24" t="s">
        <v>12592</v>
      </c>
      <c r="E3876" s="27" t="s">
        <v>17930</v>
      </c>
      <c r="F3876" s="26" t="str">
        <f t="shared" si="686"/>
        <v>小麥屑皮</v>
      </c>
      <c r="G3876" s="26" t="str">
        <f t="shared" si="687"/>
        <v>從麥夫聲</v>
      </c>
      <c r="H3876" s="26" t="str">
        <f t="shared" si="688"/>
        <v>甫無</v>
      </c>
      <c r="I3876" s="41" t="str">
        <f t="shared" si="689"/>
        <v>4. 形声</v>
      </c>
      <c r="J3876" s="19" t="str">
        <f t="shared" si="693"/>
        <v/>
      </c>
      <c r="K3876" s="19">
        <f t="shared" si="693"/>
        <v>5</v>
      </c>
      <c r="L3876" s="19" t="str">
        <f t="shared" si="693"/>
        <v/>
      </c>
      <c r="M3876" s="19">
        <f t="shared" si="693"/>
        <v>6</v>
      </c>
      <c r="N3876" s="19" t="str">
        <f t="shared" si="691"/>
        <v/>
      </c>
      <c r="O3876" s="19">
        <f t="shared" si="694"/>
        <v>9</v>
      </c>
      <c r="P3876" s="19" t="str">
        <f t="shared" si="694"/>
        <v/>
      </c>
      <c r="Q3876" s="19" t="str">
        <f t="shared" si="694"/>
        <v/>
      </c>
      <c r="R3876" s="19">
        <f t="shared" si="694"/>
        <v>12</v>
      </c>
    </row>
    <row r="3877" spans="1:18" ht="20.25">
      <c r="A3877" s="18" t="s">
        <v>9521</v>
      </c>
      <c r="B3877" s="20">
        <v>3873</v>
      </c>
      <c r="C3877" s="35" t="s">
        <v>25831</v>
      </c>
      <c r="D3877" s="24" t="s">
        <v>12592</v>
      </c>
      <c r="E3877" s="27" t="s">
        <v>17931</v>
      </c>
      <c r="F3877" s="26" t="str">
        <f t="shared" si="686"/>
        <v/>
      </c>
      <c r="G3877" s="26" t="str">
        <f t="shared" si="687"/>
        <v/>
      </c>
      <c r="H3877" s="26" t="str">
        <f t="shared" si="688"/>
        <v/>
      </c>
      <c r="I3877" s="41" t="str">
        <f t="shared" si="689"/>
        <v/>
      </c>
      <c r="J3877" s="19" t="str">
        <f t="shared" si="693"/>
        <v/>
      </c>
      <c r="K3877" s="19" t="str">
        <f t="shared" si="693"/>
        <v/>
      </c>
      <c r="L3877" s="19" t="str">
        <f t="shared" si="693"/>
        <v/>
      </c>
      <c r="M3877" s="19">
        <f t="shared" si="693"/>
        <v>3</v>
      </c>
      <c r="N3877" s="19" t="str">
        <f t="shared" si="691"/>
        <v/>
      </c>
      <c r="O3877" s="19" t="str">
        <f t="shared" si="694"/>
        <v/>
      </c>
      <c r="P3877" s="19" t="str">
        <f t="shared" si="694"/>
        <v/>
      </c>
      <c r="Q3877" s="19" t="str">
        <f t="shared" si="694"/>
        <v/>
      </c>
      <c r="R3877" s="19" t="str">
        <f t="shared" si="694"/>
        <v/>
      </c>
    </row>
    <row r="3878" spans="1:18" ht="20.25">
      <c r="A3878" s="18" t="s">
        <v>9522</v>
      </c>
      <c r="B3878" s="20">
        <v>3874</v>
      </c>
      <c r="C3878" s="35" t="s">
        <v>25832</v>
      </c>
      <c r="D3878" s="24" t="s">
        <v>12982</v>
      </c>
      <c r="E3878" s="27" t="s">
        <v>17932</v>
      </c>
      <c r="F3878" s="26" t="str">
        <f t="shared" si="686"/>
        <v>麥末</v>
      </c>
      <c r="G3878" s="26" t="str">
        <f t="shared" si="687"/>
        <v>從麥丏聲</v>
      </c>
      <c r="H3878" s="26" t="str">
        <f t="shared" si="688"/>
        <v>彌箭</v>
      </c>
      <c r="I3878" s="41" t="str">
        <f t="shared" si="689"/>
        <v>4. 形声</v>
      </c>
      <c r="J3878" s="19" t="str">
        <f t="shared" si="693"/>
        <v/>
      </c>
      <c r="K3878" s="19">
        <f t="shared" si="693"/>
        <v>3</v>
      </c>
      <c r="L3878" s="19" t="str">
        <f t="shared" si="693"/>
        <v/>
      </c>
      <c r="M3878" s="19">
        <f t="shared" si="693"/>
        <v>4</v>
      </c>
      <c r="N3878" s="19" t="str">
        <f t="shared" si="691"/>
        <v/>
      </c>
      <c r="O3878" s="19">
        <f t="shared" si="694"/>
        <v>7</v>
      </c>
      <c r="P3878" s="19" t="str">
        <f t="shared" si="694"/>
        <v/>
      </c>
      <c r="Q3878" s="19" t="str">
        <f t="shared" si="694"/>
        <v/>
      </c>
      <c r="R3878" s="19">
        <f t="shared" si="694"/>
        <v>10</v>
      </c>
    </row>
    <row r="3879" spans="1:18" ht="20.25">
      <c r="A3879" s="18" t="s">
        <v>9523</v>
      </c>
      <c r="B3879" s="20">
        <v>3875</v>
      </c>
      <c r="C3879" s="35"/>
      <c r="D3879" s="24" t="s">
        <v>12214</v>
      </c>
      <c r="E3879" s="27" t="s">
        <v>17933</v>
      </c>
      <c r="F3879" s="26" t="str">
        <f t="shared" si="686"/>
        <v>麥核屑</v>
      </c>
      <c r="G3879" s="26" t="str">
        <f t="shared" si="687"/>
        <v>十斤為三斗從麥啻聲</v>
      </c>
      <c r="H3879" s="26" t="str">
        <f t="shared" si="688"/>
        <v>直隻</v>
      </c>
      <c r="I3879" s="41" t="str">
        <f t="shared" si="689"/>
        <v>4. 形声</v>
      </c>
      <c r="J3879" s="19" t="str">
        <f t="shared" si="693"/>
        <v/>
      </c>
      <c r="K3879" s="19">
        <f t="shared" si="693"/>
        <v>4</v>
      </c>
      <c r="L3879" s="19" t="str">
        <f t="shared" si="693"/>
        <v/>
      </c>
      <c r="M3879" s="19">
        <f t="shared" si="693"/>
        <v>10</v>
      </c>
      <c r="N3879" s="19" t="str">
        <f t="shared" si="691"/>
        <v/>
      </c>
      <c r="O3879" s="19">
        <f t="shared" si="694"/>
        <v>13</v>
      </c>
      <c r="P3879" s="19" t="str">
        <f t="shared" si="694"/>
        <v/>
      </c>
      <c r="Q3879" s="19" t="str">
        <f t="shared" si="694"/>
        <v/>
      </c>
      <c r="R3879" s="19">
        <f t="shared" si="694"/>
        <v>16</v>
      </c>
    </row>
    <row r="3880" spans="1:18" ht="20.25">
      <c r="A3880" s="18" t="s">
        <v>9524</v>
      </c>
      <c r="B3880" s="20">
        <v>3876</v>
      </c>
      <c r="C3880" s="35" t="s">
        <v>25833</v>
      </c>
      <c r="D3880" s="24" t="s">
        <v>11866</v>
      </c>
      <c r="E3880" s="27" t="s">
        <v>17934</v>
      </c>
      <c r="F3880" s="26" t="str">
        <f t="shared" si="686"/>
        <v>煮麥</v>
      </c>
      <c r="G3880" s="26" t="str">
        <f t="shared" si="687"/>
        <v>從麥豐聲讀若馮</v>
      </c>
      <c r="H3880" s="26" t="str">
        <f t="shared" si="688"/>
        <v>敷戎</v>
      </c>
      <c r="I3880" s="41" t="str">
        <f t="shared" si="689"/>
        <v>4. 形声</v>
      </c>
      <c r="J3880" s="19" t="str">
        <f t="shared" si="693"/>
        <v/>
      </c>
      <c r="K3880" s="19">
        <f t="shared" si="693"/>
        <v>3</v>
      </c>
      <c r="L3880" s="19" t="str">
        <f t="shared" si="693"/>
        <v/>
      </c>
      <c r="M3880" s="19">
        <f t="shared" si="693"/>
        <v>4</v>
      </c>
      <c r="N3880" s="19" t="str">
        <f t="shared" si="691"/>
        <v/>
      </c>
      <c r="O3880" s="19">
        <f t="shared" si="694"/>
        <v>7</v>
      </c>
      <c r="P3880" s="19" t="str">
        <f t="shared" si="694"/>
        <v/>
      </c>
      <c r="Q3880" s="19" t="str">
        <f t="shared" si="694"/>
        <v/>
      </c>
      <c r="R3880" s="19">
        <f t="shared" si="694"/>
        <v>13</v>
      </c>
    </row>
    <row r="3881" spans="1:18" ht="20.25">
      <c r="A3881" s="18" t="s">
        <v>9525</v>
      </c>
      <c r="B3881" s="20">
        <v>3877</v>
      </c>
      <c r="C3881" s="35" t="s">
        <v>25834</v>
      </c>
      <c r="D3881" s="24" t="s">
        <v>12983</v>
      </c>
      <c r="E3881" s="27" t="s">
        <v>17935</v>
      </c>
      <c r="F3881" s="26" t="str">
        <f t="shared" si="686"/>
        <v>麥甘鬻</v>
      </c>
      <c r="G3881" s="26" t="str">
        <f t="shared" si="687"/>
        <v>從麥去聲</v>
      </c>
      <c r="H3881" s="26" t="str">
        <f t="shared" si="688"/>
        <v>丘據</v>
      </c>
      <c r="I3881" s="41" t="str">
        <f t="shared" si="689"/>
        <v>4. 形声</v>
      </c>
      <c r="J3881" s="19" t="str">
        <f t="shared" si="693"/>
        <v/>
      </c>
      <c r="K3881" s="19">
        <f t="shared" si="693"/>
        <v>4</v>
      </c>
      <c r="L3881" s="19" t="str">
        <f t="shared" si="693"/>
        <v/>
      </c>
      <c r="M3881" s="19">
        <f t="shared" si="693"/>
        <v>5</v>
      </c>
      <c r="N3881" s="19" t="str">
        <f t="shared" si="691"/>
        <v/>
      </c>
      <c r="O3881" s="19">
        <f t="shared" si="694"/>
        <v>8</v>
      </c>
      <c r="P3881" s="19" t="str">
        <f t="shared" si="694"/>
        <v/>
      </c>
      <c r="Q3881" s="19" t="str">
        <f t="shared" si="694"/>
        <v/>
      </c>
      <c r="R3881" s="19">
        <f t="shared" si="694"/>
        <v>11</v>
      </c>
    </row>
    <row r="3882" spans="1:18" ht="20.25">
      <c r="A3882" s="18" t="s">
        <v>9526</v>
      </c>
      <c r="B3882" s="20">
        <v>3878</v>
      </c>
      <c r="C3882" s="35"/>
      <c r="D3882" s="24" t="s">
        <v>12196</v>
      </c>
      <c r="E3882" s="27" t="s">
        <v>17936</v>
      </c>
      <c r="F3882" s="26" t="str">
        <f t="shared" si="686"/>
        <v>餅□</v>
      </c>
      <c r="G3882" s="26" t="str">
        <f t="shared" si="687"/>
        <v>從麥㱿聲讀若庫</v>
      </c>
      <c r="H3882" s="26" t="str">
        <f t="shared" si="688"/>
        <v>空谷</v>
      </c>
      <c r="I3882" s="41" t="str">
        <f t="shared" si="689"/>
        <v>4. 形声</v>
      </c>
      <c r="J3882" s="19" t="str">
        <f t="shared" si="693"/>
        <v/>
      </c>
      <c r="K3882" s="19">
        <f t="shared" si="693"/>
        <v>3</v>
      </c>
      <c r="L3882" s="19" t="str">
        <f t="shared" si="693"/>
        <v/>
      </c>
      <c r="M3882" s="19">
        <f t="shared" si="693"/>
        <v>4</v>
      </c>
      <c r="N3882" s="19" t="str">
        <f t="shared" si="691"/>
        <v/>
      </c>
      <c r="O3882" s="19">
        <f t="shared" si="694"/>
        <v>7</v>
      </c>
      <c r="P3882" s="19" t="str">
        <f t="shared" si="694"/>
        <v/>
      </c>
      <c r="Q3882" s="19" t="str">
        <f t="shared" si="694"/>
        <v/>
      </c>
      <c r="R3882" s="19">
        <f t="shared" si="694"/>
        <v>13</v>
      </c>
    </row>
    <row r="3883" spans="1:18" ht="20.25">
      <c r="A3883" s="18" t="s">
        <v>9527</v>
      </c>
      <c r="B3883" s="20">
        <v>3879</v>
      </c>
      <c r="C3883" s="37" t="s">
        <v>24950</v>
      </c>
      <c r="D3883" s="24" t="s">
        <v>12354</v>
      </c>
      <c r="E3883" s="27" t="s">
        <v>17937</v>
      </c>
      <c r="F3883" s="26" t="str">
        <f t="shared" si="686"/>
        <v>餅</v>
      </c>
      <c r="G3883" s="26" t="str">
        <f t="shared" si="687"/>
        <v>從麥穴聲</v>
      </c>
      <c r="H3883" s="26" t="str">
        <f t="shared" si="688"/>
        <v>户八</v>
      </c>
      <c r="I3883" s="41" t="str">
        <f t="shared" si="689"/>
        <v>4. 形声</v>
      </c>
      <c r="J3883" s="19" t="str">
        <f t="shared" si="693"/>
        <v/>
      </c>
      <c r="K3883" s="19">
        <f t="shared" si="693"/>
        <v>3</v>
      </c>
      <c r="L3883" s="19" t="str">
        <f t="shared" si="693"/>
        <v/>
      </c>
      <c r="M3883" s="19">
        <f t="shared" si="693"/>
        <v>4</v>
      </c>
      <c r="N3883" s="19" t="str">
        <f t="shared" si="691"/>
        <v/>
      </c>
      <c r="O3883" s="19">
        <f t="shared" si="694"/>
        <v>7</v>
      </c>
      <c r="P3883" s="19" t="str">
        <f t="shared" si="694"/>
        <v/>
      </c>
      <c r="Q3883" s="19" t="str">
        <f t="shared" si="694"/>
        <v/>
      </c>
      <c r="R3883" s="19">
        <f t="shared" si="694"/>
        <v>10</v>
      </c>
    </row>
    <row r="3884" spans="1:18" ht="20.25">
      <c r="A3884" s="18" t="s">
        <v>9528</v>
      </c>
      <c r="B3884" s="20">
        <v>3880</v>
      </c>
      <c r="C3884" s="35"/>
      <c r="D3884" s="24" t="s">
        <v>12984</v>
      </c>
      <c r="E3884" s="27" t="s">
        <v>17938</v>
      </c>
      <c r="F3884" s="26" t="str">
        <f t="shared" si="686"/>
        <v>餅□</v>
      </c>
      <c r="G3884" s="26" t="str">
        <f t="shared" si="687"/>
        <v>從麥才聲</v>
      </c>
      <c r="H3884" s="26" t="str">
        <f t="shared" si="688"/>
        <v>昨哉</v>
      </c>
      <c r="I3884" s="41" t="str">
        <f t="shared" si="689"/>
        <v>4. 形声</v>
      </c>
      <c r="J3884" s="19" t="str">
        <f t="shared" si="693"/>
        <v/>
      </c>
      <c r="K3884" s="19">
        <f t="shared" si="693"/>
        <v>3</v>
      </c>
      <c r="L3884" s="19" t="str">
        <f t="shared" si="693"/>
        <v/>
      </c>
      <c r="M3884" s="19">
        <f t="shared" si="693"/>
        <v>4</v>
      </c>
      <c r="N3884" s="19" t="str">
        <f t="shared" si="691"/>
        <v/>
      </c>
      <c r="O3884" s="19">
        <f t="shared" si="694"/>
        <v>7</v>
      </c>
      <c r="P3884" s="19" t="str">
        <f t="shared" si="694"/>
        <v/>
      </c>
      <c r="Q3884" s="19" t="str">
        <f t="shared" si="694"/>
        <v/>
      </c>
      <c r="R3884" s="19">
        <f t="shared" si="694"/>
        <v>10</v>
      </c>
    </row>
    <row r="3885" spans="1:18" ht="20.25">
      <c r="A3885" s="18" t="s">
        <v>9529</v>
      </c>
      <c r="B3885" s="20">
        <v>3881</v>
      </c>
      <c r="C3885" s="35" t="s">
        <v>25835</v>
      </c>
      <c r="D3885" s="24" t="s">
        <v>12985</v>
      </c>
      <c r="E3885" s="27" t="s">
        <v>17939</v>
      </c>
      <c r="F3885" s="26" t="str">
        <f t="shared" si="686"/>
        <v>行遲曳夊夊象人兩脛有所躧</v>
      </c>
      <c r="G3885" s="26" t="str">
        <f t="shared" si="687"/>
        <v/>
      </c>
      <c r="H3885" s="26" t="str">
        <f t="shared" si="688"/>
        <v>楚危</v>
      </c>
      <c r="I3885" s="41" t="str">
        <f t="shared" si="689"/>
        <v/>
      </c>
      <c r="J3885" s="19" t="str">
        <f t="shared" ref="J3885:M3904" si="695">IFERROR(FIND(J$4,$E3885),"")</f>
        <v/>
      </c>
      <c r="K3885" s="19">
        <f t="shared" si="695"/>
        <v>13</v>
      </c>
      <c r="L3885" s="19">
        <f t="shared" si="695"/>
        <v>6</v>
      </c>
      <c r="M3885" s="19">
        <f t="shared" si="695"/>
        <v>19</v>
      </c>
      <c r="N3885" s="19" t="str">
        <f t="shared" si="691"/>
        <v/>
      </c>
      <c r="O3885" s="19" t="str">
        <f t="shared" ref="O3885:R3904" si="696">IFERROR(FIND(O$4,$E3885),"")</f>
        <v/>
      </c>
      <c r="P3885" s="19" t="str">
        <f t="shared" si="696"/>
        <v/>
      </c>
      <c r="Q3885" s="19">
        <f t="shared" si="696"/>
        <v>16</v>
      </c>
      <c r="R3885" s="19">
        <f t="shared" si="696"/>
        <v>23</v>
      </c>
    </row>
    <row r="3886" spans="1:18" ht="20.25">
      <c r="A3886" s="18" t="s">
        <v>9530</v>
      </c>
      <c r="B3886" s="20">
        <v>3882</v>
      </c>
      <c r="C3886" s="35" t="s">
        <v>25836</v>
      </c>
      <c r="D3886" s="24" t="s">
        <v>12283</v>
      </c>
      <c r="E3886" s="27" t="s">
        <v>17940</v>
      </c>
      <c r="F3886" s="26" t="str">
        <f t="shared" si="686"/>
        <v>行夋夋</v>
      </c>
      <c r="G3886" s="26" t="str">
        <f t="shared" si="687"/>
        <v>一曰倨也從夊允聲</v>
      </c>
      <c r="H3886" s="26" t="str">
        <f t="shared" si="688"/>
        <v>七倫</v>
      </c>
      <c r="I3886" s="41" t="str">
        <f t="shared" si="689"/>
        <v>4. 形声</v>
      </c>
      <c r="J3886" s="19" t="str">
        <f t="shared" si="695"/>
        <v/>
      </c>
      <c r="K3886" s="19">
        <f t="shared" si="695"/>
        <v>4</v>
      </c>
      <c r="L3886" s="19" t="str">
        <f t="shared" si="695"/>
        <v/>
      </c>
      <c r="M3886" s="19">
        <f t="shared" si="695"/>
        <v>9</v>
      </c>
      <c r="N3886" s="19" t="str">
        <f t="shared" si="691"/>
        <v/>
      </c>
      <c r="O3886" s="19">
        <f t="shared" si="696"/>
        <v>12</v>
      </c>
      <c r="P3886" s="19" t="str">
        <f t="shared" si="696"/>
        <v/>
      </c>
      <c r="Q3886" s="19" t="str">
        <f t="shared" si="696"/>
        <v/>
      </c>
      <c r="R3886" s="19">
        <f t="shared" si="696"/>
        <v>15</v>
      </c>
    </row>
    <row r="3887" spans="1:18" ht="20.25">
      <c r="A3887" s="18" t="s">
        <v>9531</v>
      </c>
      <c r="B3887" s="20">
        <v>3883</v>
      </c>
      <c r="C3887" s="35" t="s">
        <v>5901</v>
      </c>
      <c r="D3887" s="24" t="s">
        <v>11572</v>
      </c>
      <c r="E3887" s="27" t="s">
        <v>17941</v>
      </c>
      <c r="F3887" s="26" t="str">
        <f t="shared" si="686"/>
        <v>行故道</v>
      </c>
      <c r="G3887" s="26" t="str">
        <f t="shared" si="687"/>
        <v>從夊畐省聲</v>
      </c>
      <c r="H3887" s="26" t="str">
        <f t="shared" si="688"/>
        <v>房六</v>
      </c>
      <c r="I3887" s="41" t="str">
        <f t="shared" si="689"/>
        <v>4. 形声</v>
      </c>
      <c r="J3887" s="19" t="str">
        <f t="shared" si="695"/>
        <v/>
      </c>
      <c r="K3887" s="19">
        <f t="shared" si="695"/>
        <v>4</v>
      </c>
      <c r="L3887" s="19" t="str">
        <f t="shared" si="695"/>
        <v/>
      </c>
      <c r="M3887" s="19">
        <f t="shared" si="695"/>
        <v>5</v>
      </c>
      <c r="N3887" s="19" t="str">
        <f t="shared" si="691"/>
        <v/>
      </c>
      <c r="O3887" s="19">
        <f t="shared" si="696"/>
        <v>9</v>
      </c>
      <c r="P3887" s="19" t="str">
        <f t="shared" si="696"/>
        <v/>
      </c>
      <c r="Q3887" s="19" t="str">
        <f t="shared" si="696"/>
        <v/>
      </c>
      <c r="R3887" s="19">
        <f t="shared" si="696"/>
        <v>12</v>
      </c>
    </row>
    <row r="3888" spans="1:18" ht="20.25">
      <c r="A3888" s="18" t="s">
        <v>9532</v>
      </c>
      <c r="B3888" s="20">
        <v>3884</v>
      </c>
      <c r="C3888" s="35" t="s">
        <v>25837</v>
      </c>
      <c r="D3888" s="24" t="s">
        <v>11686</v>
      </c>
      <c r="E3888" s="27" t="s">
        <v>17942</v>
      </c>
      <c r="F3888" s="26" t="str">
        <f t="shared" si="686"/>
        <v>越</v>
      </c>
      <c r="G3888" s="26" t="str">
        <f t="shared" si="687"/>
        <v>從夊從□□高也一曰夌也</v>
      </c>
      <c r="H3888" s="26" t="str">
        <f t="shared" si="688"/>
        <v>力膺</v>
      </c>
      <c r="I3888" s="41" t="str">
        <f t="shared" si="689"/>
        <v>3. 会意</v>
      </c>
      <c r="J3888" s="19" t="str">
        <f t="shared" si="695"/>
        <v/>
      </c>
      <c r="K3888" s="19">
        <f t="shared" si="695"/>
        <v>2</v>
      </c>
      <c r="L3888" s="19" t="str">
        <f t="shared" si="695"/>
        <v/>
      </c>
      <c r="M3888" s="19">
        <f t="shared" si="695"/>
        <v>3</v>
      </c>
      <c r="N3888" s="19">
        <f t="shared" si="691"/>
        <v>5</v>
      </c>
      <c r="O3888" s="19" t="str">
        <f t="shared" si="696"/>
        <v/>
      </c>
      <c r="P3888" s="19" t="str">
        <f t="shared" si="696"/>
        <v/>
      </c>
      <c r="Q3888" s="19" t="str">
        <f t="shared" si="696"/>
        <v/>
      </c>
      <c r="R3888" s="19">
        <f t="shared" si="696"/>
        <v>17</v>
      </c>
    </row>
    <row r="3889" spans="1:18" ht="20.25">
      <c r="A3889" s="18" t="s">
        <v>9533</v>
      </c>
      <c r="B3889" s="20">
        <v>3885</v>
      </c>
      <c r="C3889" s="35" t="s">
        <v>10801</v>
      </c>
      <c r="D3889" s="24" t="s">
        <v>11970</v>
      </c>
      <c r="E3889" s="27" t="s">
        <v>17943</v>
      </c>
      <c r="F3889" s="26" t="str">
        <f t="shared" si="686"/>
        <v>送詣</v>
      </c>
      <c r="G3889" s="26" t="str">
        <f t="shared" si="687"/>
        <v>從夊從至</v>
      </c>
      <c r="H3889" s="26" t="str">
        <f t="shared" si="688"/>
        <v>陟利</v>
      </c>
      <c r="I3889" s="41" t="str">
        <f t="shared" si="689"/>
        <v>3. 会意</v>
      </c>
      <c r="J3889" s="19" t="str">
        <f t="shared" si="695"/>
        <v/>
      </c>
      <c r="K3889" s="19">
        <f t="shared" si="695"/>
        <v>3</v>
      </c>
      <c r="L3889" s="19" t="str">
        <f t="shared" si="695"/>
        <v/>
      </c>
      <c r="M3889" s="19">
        <f t="shared" si="695"/>
        <v>4</v>
      </c>
      <c r="N3889" s="19">
        <f t="shared" si="691"/>
        <v>6</v>
      </c>
      <c r="O3889" s="19" t="str">
        <f t="shared" si="696"/>
        <v/>
      </c>
      <c r="P3889" s="19" t="str">
        <f t="shared" si="696"/>
        <v/>
      </c>
      <c r="Q3889" s="19" t="str">
        <f t="shared" si="696"/>
        <v/>
      </c>
      <c r="R3889" s="19">
        <f t="shared" si="696"/>
        <v>10</v>
      </c>
    </row>
    <row r="3890" spans="1:18" ht="20.25">
      <c r="A3890" s="18" t="s">
        <v>9534</v>
      </c>
      <c r="B3890" s="20">
        <v>3886</v>
      </c>
      <c r="C3890" s="36" t="s">
        <v>25838</v>
      </c>
      <c r="D3890" s="24" t="s">
        <v>12149</v>
      </c>
      <c r="E3890" s="27" t="s">
        <v>17944</v>
      </c>
      <c r="F3890" s="26" t="str">
        <f t="shared" si="686"/>
        <v>和之行</v>
      </c>
      <c r="G3890" s="26" t="str">
        <f t="shared" si="687"/>
        <v>從夊□聲詩曰布政憂憂</v>
      </c>
      <c r="H3890" s="26" t="str">
        <f t="shared" si="688"/>
        <v>於求</v>
      </c>
      <c r="I3890" s="41" t="str">
        <f t="shared" si="689"/>
        <v>4. 形声</v>
      </c>
      <c r="J3890" s="19" t="str">
        <f t="shared" si="695"/>
        <v/>
      </c>
      <c r="K3890" s="19">
        <f t="shared" si="695"/>
        <v>4</v>
      </c>
      <c r="L3890" s="19" t="str">
        <f t="shared" si="695"/>
        <v/>
      </c>
      <c r="M3890" s="19">
        <f t="shared" si="695"/>
        <v>5</v>
      </c>
      <c r="N3890" s="19" t="str">
        <f t="shared" si="691"/>
        <v/>
      </c>
      <c r="O3890" s="19">
        <f t="shared" si="696"/>
        <v>8</v>
      </c>
      <c r="P3890" s="19" t="str">
        <f t="shared" si="696"/>
        <v/>
      </c>
      <c r="Q3890" s="19" t="str">
        <f t="shared" si="696"/>
        <v/>
      </c>
      <c r="R3890" s="19">
        <f t="shared" si="696"/>
        <v>17</v>
      </c>
    </row>
    <row r="3891" spans="1:18" ht="20.25">
      <c r="A3891" s="18" t="s">
        <v>9535</v>
      </c>
      <c r="B3891" s="20">
        <v>3887</v>
      </c>
      <c r="C3891" s="36" t="s">
        <v>25839</v>
      </c>
      <c r="D3891" s="24" t="s">
        <v>11859</v>
      </c>
      <c r="E3891" s="27" t="s">
        <v>17945</v>
      </c>
      <c r="F3891" s="26" t="str">
        <f t="shared" si="686"/>
        <v/>
      </c>
      <c r="G3891" s="26" t="str">
        <f t="shared" si="687"/>
        <v/>
      </c>
      <c r="H3891" s="26" t="str">
        <f t="shared" si="688"/>
        <v>烏代</v>
      </c>
      <c r="I3891" s="41" t="str">
        <f t="shared" si="689"/>
        <v>4. 形声</v>
      </c>
      <c r="J3891" s="19" t="str">
        <f t="shared" si="695"/>
        <v/>
      </c>
      <c r="K3891" s="19" t="str">
        <f t="shared" si="695"/>
        <v/>
      </c>
      <c r="L3891" s="19" t="str">
        <f t="shared" si="695"/>
        <v/>
      </c>
      <c r="M3891" s="19">
        <f t="shared" si="695"/>
        <v>3</v>
      </c>
      <c r="N3891" s="19" t="str">
        <f t="shared" si="691"/>
        <v/>
      </c>
      <c r="O3891" s="19">
        <f t="shared" si="696"/>
        <v>6</v>
      </c>
      <c r="P3891" s="19" t="str">
        <f t="shared" si="696"/>
        <v/>
      </c>
      <c r="Q3891" s="19" t="str">
        <f t="shared" si="696"/>
        <v/>
      </c>
      <c r="R3891" s="19">
        <f t="shared" si="696"/>
        <v>9</v>
      </c>
    </row>
    <row r="3892" spans="1:18" ht="20.25">
      <c r="A3892" s="18" t="s">
        <v>9536</v>
      </c>
      <c r="B3892" s="20">
        <v>3888</v>
      </c>
      <c r="C3892" s="35"/>
      <c r="D3892" s="24" t="s">
        <v>11820</v>
      </c>
      <c r="E3892" s="27" t="s">
        <v>17946</v>
      </c>
      <c r="F3892" s="26" t="str">
        <f t="shared" si="686"/>
        <v>行□□</v>
      </c>
      <c r="G3892" s="26" t="str">
        <f t="shared" si="687"/>
        <v>從夊闕讀若僕</v>
      </c>
      <c r="H3892" s="26" t="str">
        <f t="shared" si="688"/>
        <v>又卜</v>
      </c>
      <c r="I3892" s="41" t="str">
        <f t="shared" si="689"/>
        <v/>
      </c>
      <c r="J3892" s="19" t="str">
        <f t="shared" si="695"/>
        <v/>
      </c>
      <c r="K3892" s="19">
        <f t="shared" si="695"/>
        <v>4</v>
      </c>
      <c r="L3892" s="19" t="str">
        <f t="shared" si="695"/>
        <v/>
      </c>
      <c r="M3892" s="19">
        <f t="shared" si="695"/>
        <v>5</v>
      </c>
      <c r="N3892" s="19" t="str">
        <f t="shared" si="691"/>
        <v/>
      </c>
      <c r="O3892" s="19" t="str">
        <f t="shared" si="696"/>
        <v/>
      </c>
      <c r="P3892" s="19" t="str">
        <f t="shared" si="696"/>
        <v/>
      </c>
      <c r="Q3892" s="19" t="str">
        <f t="shared" si="696"/>
        <v/>
      </c>
      <c r="R3892" s="19">
        <f t="shared" si="696"/>
        <v>13</v>
      </c>
    </row>
    <row r="3893" spans="1:18" ht="20.25">
      <c r="A3893" s="18" t="s">
        <v>9537</v>
      </c>
      <c r="B3893" s="20">
        <v>3889</v>
      </c>
      <c r="C3893" s="35" t="s">
        <v>25840</v>
      </c>
      <c r="D3893" s="24" t="s">
        <v>12986</v>
      </c>
      <c r="E3893" s="27" t="s">
        <v>17947</v>
      </c>
      <c r="F3893" s="26" t="str">
        <f t="shared" si="686"/>
        <v>繇</v>
      </c>
      <c r="G3893" s="26" t="str">
        <f t="shared" si="687"/>
        <v>舞也樂有章從章從夅從夊詩曰竷竷舞我</v>
      </c>
      <c r="H3893" s="26" t="str">
        <f t="shared" si="688"/>
        <v>苦感</v>
      </c>
      <c r="I3893" s="41" t="str">
        <f t="shared" si="689"/>
        <v>3. 会意</v>
      </c>
      <c r="J3893" s="19" t="str">
        <f t="shared" si="695"/>
        <v/>
      </c>
      <c r="K3893" s="19">
        <f t="shared" si="695"/>
        <v>2</v>
      </c>
      <c r="L3893" s="19" t="str">
        <f t="shared" si="695"/>
        <v/>
      </c>
      <c r="M3893" s="19">
        <f t="shared" si="695"/>
        <v>8</v>
      </c>
      <c r="N3893" s="19">
        <f t="shared" si="691"/>
        <v>10</v>
      </c>
      <c r="O3893" s="19" t="str">
        <f t="shared" si="696"/>
        <v/>
      </c>
      <c r="P3893" s="19" t="str">
        <f t="shared" si="696"/>
        <v/>
      </c>
      <c r="Q3893" s="19" t="str">
        <f t="shared" si="696"/>
        <v/>
      </c>
      <c r="R3893" s="19">
        <f t="shared" si="696"/>
        <v>22</v>
      </c>
    </row>
    <row r="3894" spans="1:18" ht="20.25">
      <c r="A3894" s="18" t="s">
        <v>9538</v>
      </c>
      <c r="B3894" s="20">
        <v>3890</v>
      </c>
      <c r="C3894" s="37" t="s">
        <v>24950</v>
      </c>
      <c r="D3894" s="24" t="s">
        <v>12987</v>
      </c>
      <c r="E3894" s="27" t="s">
        <v>9498</v>
      </c>
      <c r="F3894" s="26" t="str">
        <f t="shared" si="686"/>
        <v>匘蓋</v>
      </c>
      <c r="G3894" s="26" t="str">
        <f t="shared" si="687"/>
        <v>象皮包覆匘下有兩臂而夊在下讀若范</v>
      </c>
      <c r="H3894" s="26" t="str">
        <f t="shared" si="688"/>
        <v>亡范</v>
      </c>
      <c r="I3894" s="41" t="str">
        <f t="shared" si="689"/>
        <v/>
      </c>
      <c r="J3894" s="19" t="str">
        <f t="shared" si="695"/>
        <v/>
      </c>
      <c r="K3894" s="19">
        <f t="shared" si="695"/>
        <v>3</v>
      </c>
      <c r="L3894" s="19">
        <f t="shared" si="695"/>
        <v>4</v>
      </c>
      <c r="M3894" s="19" t="str">
        <f t="shared" si="695"/>
        <v/>
      </c>
      <c r="N3894" s="19" t="str">
        <f t="shared" si="691"/>
        <v/>
      </c>
      <c r="O3894" s="19" t="str">
        <f t="shared" si="696"/>
        <v/>
      </c>
      <c r="P3894" s="19" t="str">
        <f t="shared" si="696"/>
        <v/>
      </c>
      <c r="Q3894" s="19" t="str">
        <f t="shared" si="696"/>
        <v/>
      </c>
      <c r="R3894" s="19">
        <f t="shared" si="696"/>
        <v>22</v>
      </c>
    </row>
    <row r="3895" spans="1:18" ht="20.25">
      <c r="A3895" s="18" t="s">
        <v>9539</v>
      </c>
      <c r="B3895" s="20">
        <v>3891</v>
      </c>
      <c r="C3895" s="35" t="s">
        <v>10907</v>
      </c>
      <c r="D3895" s="24" t="s">
        <v>11562</v>
      </c>
      <c r="E3895" s="27" t="s">
        <v>17948</v>
      </c>
      <c r="F3895" s="26" t="str">
        <f t="shared" si="686"/>
        <v>中國之人</v>
      </c>
      <c r="G3895" s="26" t="str">
        <f t="shared" si="687"/>
        <v>從夊從頁從臼兩手夊兩足也</v>
      </c>
      <c r="H3895" s="26" t="str">
        <f t="shared" si="688"/>
        <v>胡雅</v>
      </c>
      <c r="I3895" s="41" t="str">
        <f t="shared" si="689"/>
        <v>3. 会意</v>
      </c>
      <c r="J3895" s="19" t="str">
        <f t="shared" si="695"/>
        <v/>
      </c>
      <c r="K3895" s="19">
        <f t="shared" si="695"/>
        <v>5</v>
      </c>
      <c r="L3895" s="19" t="str">
        <f t="shared" si="695"/>
        <v/>
      </c>
      <c r="M3895" s="19">
        <f t="shared" si="695"/>
        <v>6</v>
      </c>
      <c r="N3895" s="19">
        <f t="shared" si="691"/>
        <v>8</v>
      </c>
      <c r="O3895" s="19" t="str">
        <f t="shared" si="696"/>
        <v/>
      </c>
      <c r="P3895" s="19" t="str">
        <f t="shared" si="696"/>
        <v/>
      </c>
      <c r="Q3895" s="19" t="str">
        <f t="shared" si="696"/>
        <v/>
      </c>
      <c r="R3895" s="19">
        <f t="shared" si="696"/>
        <v>21</v>
      </c>
    </row>
    <row r="3896" spans="1:18" ht="20.25">
      <c r="A3896" s="18" t="s">
        <v>9540</v>
      </c>
      <c r="B3896" s="20">
        <v>3892</v>
      </c>
      <c r="C3896" s="35" t="s">
        <v>10907</v>
      </c>
      <c r="D3896" s="24" t="s">
        <v>11562</v>
      </c>
      <c r="E3896" s="27" t="s">
        <v>10596</v>
      </c>
      <c r="F3896" s="26" t="str">
        <f t="shared" si="686"/>
        <v/>
      </c>
      <c r="G3896" s="26" t="str">
        <f t="shared" si="687"/>
        <v/>
      </c>
      <c r="H3896" s="26" t="str">
        <f t="shared" si="688"/>
        <v/>
      </c>
      <c r="I3896" s="41" t="str">
        <f t="shared" si="689"/>
        <v/>
      </c>
      <c r="J3896" s="19">
        <f t="shared" si="695"/>
        <v>1</v>
      </c>
      <c r="K3896" s="19" t="str">
        <f t="shared" si="695"/>
        <v/>
      </c>
      <c r="L3896" s="19" t="str">
        <f t="shared" si="695"/>
        <v/>
      </c>
      <c r="M3896" s="19" t="str">
        <f t="shared" si="695"/>
        <v/>
      </c>
      <c r="N3896" s="19" t="str">
        <f t="shared" si="691"/>
        <v/>
      </c>
      <c r="O3896" s="19" t="str">
        <f t="shared" si="696"/>
        <v/>
      </c>
      <c r="P3896" s="19" t="str">
        <f t="shared" si="696"/>
        <v/>
      </c>
      <c r="Q3896" s="19" t="str">
        <f t="shared" si="696"/>
        <v/>
      </c>
      <c r="R3896" s="19" t="str">
        <f t="shared" si="696"/>
        <v/>
      </c>
    </row>
    <row r="3897" spans="1:18" ht="20.25">
      <c r="A3897" s="18" t="s">
        <v>9541</v>
      </c>
      <c r="B3897" s="20">
        <v>3893</v>
      </c>
      <c r="C3897" s="35" t="s">
        <v>25841</v>
      </c>
      <c r="D3897" s="24" t="s">
        <v>11855</v>
      </c>
      <c r="E3897" s="27" t="s">
        <v>17949</v>
      </c>
      <c r="F3897" s="26" t="str">
        <f t="shared" si="686"/>
        <v>治稼畟畟進</v>
      </c>
      <c r="G3897" s="26" t="str">
        <f t="shared" si="687"/>
        <v>從田人從夊詩曰畟畟良耜</v>
      </c>
      <c r="H3897" s="26" t="str">
        <f t="shared" si="688"/>
        <v>初力</v>
      </c>
      <c r="I3897" s="41" t="str">
        <f t="shared" si="689"/>
        <v>3. 会意</v>
      </c>
      <c r="J3897" s="19" t="str">
        <f t="shared" si="695"/>
        <v/>
      </c>
      <c r="K3897" s="19">
        <f t="shared" si="695"/>
        <v>6</v>
      </c>
      <c r="L3897" s="19" t="str">
        <f t="shared" si="695"/>
        <v/>
      </c>
      <c r="M3897" s="19">
        <f t="shared" si="695"/>
        <v>7</v>
      </c>
      <c r="N3897" s="19">
        <f t="shared" si="691"/>
        <v>10</v>
      </c>
      <c r="O3897" s="19" t="str">
        <f t="shared" si="696"/>
        <v/>
      </c>
      <c r="P3897" s="19" t="str">
        <f t="shared" si="696"/>
        <v/>
      </c>
      <c r="Q3897" s="19" t="str">
        <f t="shared" si="696"/>
        <v/>
      </c>
      <c r="R3897" s="19">
        <f t="shared" si="696"/>
        <v>20</v>
      </c>
    </row>
    <row r="3898" spans="1:18" ht="20.25">
      <c r="A3898" s="18" t="s">
        <v>9542</v>
      </c>
      <c r="B3898" s="20">
        <v>3894</v>
      </c>
      <c r="C3898" s="35"/>
      <c r="D3898" s="24" t="s">
        <v>11932</v>
      </c>
      <c r="E3898" s="27" t="s">
        <v>17950</v>
      </c>
      <c r="F3898" s="26" t="str">
        <f t="shared" si="686"/>
        <v>斂足</v>
      </c>
      <c r="G3898" s="26" t="str">
        <f t="shared" si="687"/>
        <v>䧿鶪醜其飛也㚇從夊兇聲</v>
      </c>
      <c r="H3898" s="26" t="str">
        <f t="shared" si="688"/>
        <v>子紅</v>
      </c>
      <c r="I3898" s="41" t="str">
        <f t="shared" si="689"/>
        <v>4. 形声</v>
      </c>
      <c r="J3898" s="19" t="str">
        <f t="shared" si="695"/>
        <v/>
      </c>
      <c r="K3898" s="19">
        <f t="shared" si="695"/>
        <v>3</v>
      </c>
      <c r="L3898" s="19" t="str">
        <f t="shared" si="695"/>
        <v/>
      </c>
      <c r="M3898" s="19">
        <f t="shared" si="695"/>
        <v>11</v>
      </c>
      <c r="N3898" s="19" t="str">
        <f t="shared" si="691"/>
        <v/>
      </c>
      <c r="O3898" s="19">
        <f t="shared" si="696"/>
        <v>14</v>
      </c>
      <c r="P3898" s="19" t="str">
        <f t="shared" si="696"/>
        <v/>
      </c>
      <c r="Q3898" s="19" t="str">
        <f t="shared" si="696"/>
        <v/>
      </c>
      <c r="R3898" s="19">
        <f t="shared" si="696"/>
        <v>17</v>
      </c>
    </row>
    <row r="3899" spans="1:18" ht="20.25">
      <c r="A3899" s="18" t="s">
        <v>9543</v>
      </c>
      <c r="B3899" s="20">
        <v>3895</v>
      </c>
      <c r="C3899" s="35" t="s">
        <v>25842</v>
      </c>
      <c r="D3899" s="24" t="s">
        <v>12160</v>
      </c>
      <c r="E3899" s="27" t="s">
        <v>17951</v>
      </c>
      <c r="F3899" s="26" t="str">
        <f t="shared" si="686"/>
        <v>貪獸</v>
      </c>
      <c r="G3899" s="26" t="str">
        <f t="shared" si="687"/>
        <v>一曰母猴似人從頁巳止夊其手足臣鉉等曰巳止皆象形也</v>
      </c>
      <c r="H3899" s="26" t="str">
        <f t="shared" si="688"/>
        <v>奴刀</v>
      </c>
      <c r="I3899" s="41" t="str">
        <f t="shared" si="689"/>
        <v/>
      </c>
      <c r="J3899" s="19" t="str">
        <f t="shared" si="695"/>
        <v/>
      </c>
      <c r="K3899" s="19">
        <f t="shared" si="695"/>
        <v>3</v>
      </c>
      <c r="L3899" s="19">
        <f t="shared" si="695"/>
        <v>25</v>
      </c>
      <c r="M3899" s="19">
        <f t="shared" si="695"/>
        <v>10</v>
      </c>
      <c r="N3899" s="19" t="str">
        <f t="shared" si="691"/>
        <v/>
      </c>
      <c r="O3899" s="19" t="str">
        <f t="shared" si="696"/>
        <v/>
      </c>
      <c r="P3899" s="19" t="str">
        <f t="shared" si="696"/>
        <v/>
      </c>
      <c r="Q3899" s="19" t="str">
        <f t="shared" si="696"/>
        <v/>
      </c>
      <c r="R3899" s="19">
        <f t="shared" si="696"/>
        <v>30</v>
      </c>
    </row>
    <row r="3900" spans="1:18" ht="20.25">
      <c r="A3900" s="18" t="s">
        <v>9544</v>
      </c>
      <c r="B3900" s="20">
        <v>3896</v>
      </c>
      <c r="C3900" s="35" t="s">
        <v>3399</v>
      </c>
      <c r="D3900" s="24" t="s">
        <v>11771</v>
      </c>
      <c r="E3900" s="27" t="s">
        <v>17952</v>
      </c>
      <c r="F3900" s="26" t="str">
        <f t="shared" si="686"/>
        <v>神魖</v>
      </c>
      <c r="G3900" s="26" t="str">
        <f t="shared" si="687"/>
        <v>如龍一足從夊象有角手人面之形</v>
      </c>
      <c r="H3900" s="26" t="str">
        <f t="shared" si="688"/>
        <v>渠追</v>
      </c>
      <c r="I3900" s="41" t="str">
        <f t="shared" si="689"/>
        <v/>
      </c>
      <c r="J3900" s="19" t="str">
        <f t="shared" si="695"/>
        <v/>
      </c>
      <c r="K3900" s="19">
        <f t="shared" si="695"/>
        <v>3</v>
      </c>
      <c r="L3900" s="19">
        <f t="shared" si="695"/>
        <v>10</v>
      </c>
      <c r="M3900" s="19">
        <f t="shared" si="695"/>
        <v>8</v>
      </c>
      <c r="N3900" s="19" t="str">
        <f t="shared" si="691"/>
        <v/>
      </c>
      <c r="O3900" s="19" t="str">
        <f t="shared" si="696"/>
        <v/>
      </c>
      <c r="P3900" s="19" t="str">
        <f t="shared" si="696"/>
        <v/>
      </c>
      <c r="Q3900" s="19" t="str">
        <f t="shared" si="696"/>
        <v/>
      </c>
      <c r="R3900" s="19">
        <f t="shared" si="696"/>
        <v>20</v>
      </c>
    </row>
    <row r="3901" spans="1:18" ht="20.25">
      <c r="A3901" s="18" t="s">
        <v>9545</v>
      </c>
      <c r="B3901" s="20">
        <v>3897</v>
      </c>
      <c r="C3901" s="35"/>
      <c r="D3901" s="24" t="s">
        <v>11999</v>
      </c>
      <c r="E3901" s="27" t="s">
        <v>17953</v>
      </c>
      <c r="F3901" s="26" t="str">
        <f t="shared" si="686"/>
        <v>拜失容</v>
      </c>
      <c r="G3901" s="26" t="str">
        <f t="shared" si="687"/>
        <v>從夊坐聲</v>
      </c>
      <c r="H3901" s="26" t="str">
        <f t="shared" si="688"/>
        <v>則卧</v>
      </c>
      <c r="I3901" s="41" t="str">
        <f t="shared" si="689"/>
        <v>4. 形声</v>
      </c>
      <c r="J3901" s="19" t="str">
        <f t="shared" si="695"/>
        <v/>
      </c>
      <c r="K3901" s="19">
        <f t="shared" si="695"/>
        <v>4</v>
      </c>
      <c r="L3901" s="19" t="str">
        <f t="shared" si="695"/>
        <v/>
      </c>
      <c r="M3901" s="19">
        <f t="shared" si="695"/>
        <v>5</v>
      </c>
      <c r="N3901" s="19" t="str">
        <f t="shared" si="691"/>
        <v/>
      </c>
      <c r="O3901" s="19">
        <f t="shared" si="696"/>
        <v>8</v>
      </c>
      <c r="P3901" s="19" t="str">
        <f t="shared" si="696"/>
        <v/>
      </c>
      <c r="Q3901" s="19" t="str">
        <f t="shared" si="696"/>
        <v/>
      </c>
      <c r="R3901" s="19">
        <f t="shared" si="696"/>
        <v>11</v>
      </c>
    </row>
    <row r="3902" spans="1:18" ht="20.25">
      <c r="A3902" s="18" t="s">
        <v>9546</v>
      </c>
      <c r="B3902" s="20">
        <v>3898</v>
      </c>
      <c r="C3902" s="35" t="s">
        <v>5213</v>
      </c>
      <c r="D3902" s="24" t="s">
        <v>12114</v>
      </c>
      <c r="E3902" s="27" t="s">
        <v>17954</v>
      </c>
      <c r="F3902" s="26" t="str">
        <f t="shared" si="686"/>
        <v>對臥</v>
      </c>
      <c r="G3902" s="26" t="str">
        <f t="shared" si="687"/>
        <v>從夊㐄相背</v>
      </c>
      <c r="H3902" s="26" t="str">
        <f t="shared" si="688"/>
        <v>昌兗</v>
      </c>
      <c r="I3902" s="41" t="str">
        <f t="shared" si="689"/>
        <v/>
      </c>
      <c r="J3902" s="19" t="str">
        <f t="shared" si="695"/>
        <v/>
      </c>
      <c r="K3902" s="19">
        <f t="shared" si="695"/>
        <v>3</v>
      </c>
      <c r="L3902" s="19" t="str">
        <f t="shared" si="695"/>
        <v/>
      </c>
      <c r="M3902" s="19">
        <f t="shared" si="695"/>
        <v>4</v>
      </c>
      <c r="N3902" s="19">
        <f t="shared" si="691"/>
        <v>14</v>
      </c>
      <c r="O3902" s="19" t="str">
        <f t="shared" si="696"/>
        <v/>
      </c>
      <c r="P3902" s="19" t="str">
        <f t="shared" si="696"/>
        <v/>
      </c>
      <c r="Q3902" s="19">
        <f t="shared" si="696"/>
        <v>11</v>
      </c>
      <c r="R3902" s="19">
        <f t="shared" si="696"/>
        <v>18</v>
      </c>
    </row>
    <row r="3903" spans="1:18" ht="20.25">
      <c r="A3903" s="18" t="s">
        <v>9547</v>
      </c>
      <c r="B3903" s="20">
        <v>3899</v>
      </c>
      <c r="C3903" s="36" t="s">
        <v>7625</v>
      </c>
      <c r="D3903" s="24" t="s">
        <v>12114</v>
      </c>
      <c r="E3903" s="29" t="s">
        <v>17955</v>
      </c>
      <c r="F3903" s="26" t="str">
        <f t="shared" si="686"/>
        <v/>
      </c>
      <c r="G3903" s="26" t="str">
        <f t="shared" si="687"/>
        <v/>
      </c>
      <c r="H3903" s="26" t="str">
        <f t="shared" si="688"/>
        <v/>
      </c>
      <c r="I3903" s="41" t="str">
        <f t="shared" si="689"/>
        <v/>
      </c>
      <c r="J3903" s="19" t="str">
        <f t="shared" si="695"/>
        <v/>
      </c>
      <c r="K3903" s="19" t="str">
        <f t="shared" si="695"/>
        <v/>
      </c>
      <c r="L3903" s="19" t="str">
        <f t="shared" si="695"/>
        <v/>
      </c>
      <c r="M3903" s="19">
        <f t="shared" si="695"/>
        <v>5</v>
      </c>
      <c r="N3903" s="19" t="str">
        <f t="shared" si="691"/>
        <v/>
      </c>
      <c r="O3903" s="19" t="str">
        <f t="shared" si="696"/>
        <v/>
      </c>
      <c r="P3903" s="19" t="str">
        <f t="shared" si="696"/>
        <v/>
      </c>
      <c r="Q3903" s="19" t="str">
        <f t="shared" si="696"/>
        <v/>
      </c>
      <c r="R3903" s="19" t="str">
        <f t="shared" si="696"/>
        <v/>
      </c>
    </row>
    <row r="3904" spans="1:18" ht="20.25">
      <c r="A3904" s="18" t="s">
        <v>9548</v>
      </c>
      <c r="B3904" s="20">
        <v>3900</v>
      </c>
      <c r="C3904" s="35" t="s">
        <v>2677</v>
      </c>
      <c r="D3904" s="24" t="s">
        <v>11709</v>
      </c>
      <c r="E3904" s="27" t="s">
        <v>17956</v>
      </c>
      <c r="F3904" s="26" t="str">
        <f t="shared" si="686"/>
        <v>樂</v>
      </c>
      <c r="G3904" s="26" t="str">
        <f t="shared" si="687"/>
        <v>用足相背從舛無聲</v>
      </c>
      <c r="H3904" s="26" t="str">
        <f t="shared" si="688"/>
        <v>文撫</v>
      </c>
      <c r="I3904" s="41" t="str">
        <f t="shared" si="689"/>
        <v>4. 形声</v>
      </c>
      <c r="J3904" s="19" t="str">
        <f t="shared" si="695"/>
        <v/>
      </c>
      <c r="K3904" s="19">
        <f t="shared" si="695"/>
        <v>2</v>
      </c>
      <c r="L3904" s="19" t="str">
        <f t="shared" si="695"/>
        <v/>
      </c>
      <c r="M3904" s="19">
        <f t="shared" si="695"/>
        <v>7</v>
      </c>
      <c r="N3904" s="19" t="str">
        <f t="shared" si="691"/>
        <v/>
      </c>
      <c r="O3904" s="19">
        <f t="shared" si="696"/>
        <v>10</v>
      </c>
      <c r="P3904" s="19" t="str">
        <f t="shared" si="696"/>
        <v/>
      </c>
      <c r="Q3904" s="19" t="str">
        <f t="shared" si="696"/>
        <v/>
      </c>
      <c r="R3904" s="19">
        <f t="shared" si="696"/>
        <v>13</v>
      </c>
    </row>
    <row r="3905" spans="1:18" ht="20.25">
      <c r="A3905" s="18" t="s">
        <v>9549</v>
      </c>
      <c r="B3905" s="20">
        <v>3901</v>
      </c>
      <c r="C3905" s="35" t="s">
        <v>2677</v>
      </c>
      <c r="D3905" s="24" t="s">
        <v>11709</v>
      </c>
      <c r="E3905" s="27" t="s">
        <v>17957</v>
      </c>
      <c r="F3905" s="26" t="str">
        <f t="shared" si="686"/>
        <v/>
      </c>
      <c r="G3905" s="26" t="str">
        <f t="shared" si="687"/>
        <v/>
      </c>
      <c r="H3905" s="26" t="str">
        <f t="shared" si="688"/>
        <v/>
      </c>
      <c r="I3905" s="41" t="str">
        <f t="shared" si="689"/>
        <v/>
      </c>
      <c r="J3905" s="19">
        <f t="shared" ref="J3905:M3924" si="697">IFERROR(FIND(J$4,$E3905),"")</f>
        <v>1</v>
      </c>
      <c r="K3905" s="19" t="str">
        <f t="shared" si="697"/>
        <v/>
      </c>
      <c r="L3905" s="19" t="str">
        <f t="shared" si="697"/>
        <v/>
      </c>
      <c r="M3905" s="19">
        <f t="shared" si="697"/>
        <v>4</v>
      </c>
      <c r="N3905" s="19" t="str">
        <f t="shared" si="691"/>
        <v/>
      </c>
      <c r="O3905" s="19" t="str">
        <f t="shared" ref="O3905:R3924" si="698">IFERROR(FIND(O$4,$E3905),"")</f>
        <v/>
      </c>
      <c r="P3905" s="19" t="str">
        <f t="shared" si="698"/>
        <v/>
      </c>
      <c r="Q3905" s="19" t="str">
        <f t="shared" si="698"/>
        <v/>
      </c>
      <c r="R3905" s="19" t="str">
        <f t="shared" si="698"/>
        <v/>
      </c>
    </row>
    <row r="3906" spans="1:18" ht="20.25">
      <c r="A3906" s="18" t="s">
        <v>9550</v>
      </c>
      <c r="B3906" s="20">
        <v>3902</v>
      </c>
      <c r="C3906" s="35" t="s">
        <v>7885</v>
      </c>
      <c r="D3906" s="24" t="s">
        <v>11595</v>
      </c>
      <c r="E3906" s="27" t="s">
        <v>17958</v>
      </c>
      <c r="F3906" s="26" t="str">
        <f t="shared" si="686"/>
        <v>車軸耑鍵</v>
      </c>
      <c r="G3906" s="26" t="str">
        <f t="shared" si="687"/>
        <v>兩穿相背從舛省聲古文偰字</v>
      </c>
      <c r="H3906" s="26" t="str">
        <f t="shared" si="688"/>
        <v>胡戛</v>
      </c>
      <c r="I3906" s="41" t="str">
        <f t="shared" si="689"/>
        <v>4. 形声</v>
      </c>
      <c r="J3906" s="19">
        <f t="shared" si="697"/>
        <v>16</v>
      </c>
      <c r="K3906" s="19">
        <f t="shared" si="697"/>
        <v>5</v>
      </c>
      <c r="L3906" s="19" t="str">
        <f t="shared" si="697"/>
        <v/>
      </c>
      <c r="M3906" s="19">
        <f t="shared" si="697"/>
        <v>10</v>
      </c>
      <c r="N3906" s="19" t="str">
        <f t="shared" si="691"/>
        <v/>
      </c>
      <c r="O3906" s="19">
        <f t="shared" si="698"/>
        <v>14</v>
      </c>
      <c r="P3906" s="19" t="str">
        <f t="shared" si="698"/>
        <v/>
      </c>
      <c r="Q3906" s="19" t="str">
        <f t="shared" si="698"/>
        <v/>
      </c>
      <c r="R3906" s="19">
        <f t="shared" si="698"/>
        <v>22</v>
      </c>
    </row>
    <row r="3907" spans="1:18" ht="20.25">
      <c r="A3907" s="18" t="s">
        <v>9551</v>
      </c>
      <c r="B3907" s="20">
        <v>3903</v>
      </c>
      <c r="C3907" s="35" t="s">
        <v>9937</v>
      </c>
      <c r="D3907" s="24" t="s">
        <v>11918</v>
      </c>
      <c r="E3907" s="27" t="s">
        <v>17959</v>
      </c>
      <c r="F3907" s="26" t="str">
        <f t="shared" si="686"/>
        <v>艸</v>
      </c>
      <c r="G3907" s="26" t="str">
        <f t="shared" si="687"/>
        <v>楚謂之葍秦謂之藑蔓地連象形從舛舛亦聲</v>
      </c>
      <c r="H3907" s="26" t="str">
        <f t="shared" si="688"/>
        <v>舒閏</v>
      </c>
      <c r="I3907" s="41" t="str">
        <f t="shared" si="689"/>
        <v>4. 形声</v>
      </c>
      <c r="J3907" s="19" t="str">
        <f t="shared" si="697"/>
        <v/>
      </c>
      <c r="K3907" s="19">
        <f t="shared" si="697"/>
        <v>2</v>
      </c>
      <c r="L3907" s="19">
        <f t="shared" si="697"/>
        <v>15</v>
      </c>
      <c r="M3907" s="19">
        <f t="shared" si="697"/>
        <v>17</v>
      </c>
      <c r="N3907" s="19">
        <f t="shared" si="691"/>
        <v>27</v>
      </c>
      <c r="O3907" s="19">
        <f t="shared" si="698"/>
        <v>21</v>
      </c>
      <c r="P3907" s="19" t="str">
        <f t="shared" si="698"/>
        <v/>
      </c>
      <c r="Q3907" s="19">
        <f t="shared" si="698"/>
        <v>24</v>
      </c>
      <c r="R3907" s="19">
        <f t="shared" si="698"/>
        <v>31</v>
      </c>
    </row>
    <row r="3908" spans="1:18" ht="20.25">
      <c r="A3908" s="18" t="s">
        <v>9552</v>
      </c>
      <c r="B3908" s="20">
        <v>3904</v>
      </c>
      <c r="C3908" s="35" t="s">
        <v>9937</v>
      </c>
      <c r="D3908" s="24" t="s">
        <v>11918</v>
      </c>
      <c r="E3908" s="27" t="s">
        <v>11547</v>
      </c>
      <c r="F3908" s="26" t="str">
        <f t="shared" si="686"/>
        <v/>
      </c>
      <c r="G3908" s="26" t="str">
        <f t="shared" si="687"/>
        <v/>
      </c>
      <c r="H3908" s="26" t="str">
        <f t="shared" si="688"/>
        <v/>
      </c>
      <c r="I3908" s="41" t="str">
        <f t="shared" si="689"/>
        <v/>
      </c>
      <c r="J3908" s="19">
        <f t="shared" si="697"/>
        <v>1</v>
      </c>
      <c r="K3908" s="19" t="str">
        <f t="shared" si="697"/>
        <v/>
      </c>
      <c r="L3908" s="19" t="str">
        <f t="shared" si="697"/>
        <v/>
      </c>
      <c r="M3908" s="19" t="str">
        <f t="shared" si="697"/>
        <v/>
      </c>
      <c r="N3908" s="19" t="str">
        <f t="shared" si="691"/>
        <v/>
      </c>
      <c r="O3908" s="19" t="str">
        <f t="shared" si="698"/>
        <v/>
      </c>
      <c r="P3908" s="19" t="str">
        <f t="shared" si="698"/>
        <v/>
      </c>
      <c r="Q3908" s="19" t="str">
        <f t="shared" si="698"/>
        <v/>
      </c>
      <c r="R3908" s="19" t="str">
        <f t="shared" si="698"/>
        <v/>
      </c>
    </row>
    <row r="3909" spans="1:18" ht="20.25">
      <c r="A3909" s="18" t="s">
        <v>9553</v>
      </c>
      <c r="B3909" s="20">
        <v>3905</v>
      </c>
      <c r="C3909" s="35" t="s">
        <v>25843</v>
      </c>
      <c r="D3909" s="24" t="s">
        <v>11628</v>
      </c>
      <c r="E3909" s="27" t="s">
        <v>17960</v>
      </c>
      <c r="F3909" s="26" t="str">
        <f t="shared" ref="F3909:F3972" si="699">IFERROR(MID(E3909,1,K3909-1),"")</f>
        <v>華榮</v>
      </c>
      <c r="G3909" s="26" t="str">
        <f t="shared" ref="G3909:G3972" si="700">IFERROR(MID($E3909,K3909+1,MIN(IF(Q3909=0,100,Q3909), IF(R3909=0,100,R3909))-3-K3909),"")</f>
        <v>從舜生聲讀若皇爾雅曰□華也</v>
      </c>
      <c r="H3909" s="26" t="str">
        <f t="shared" ref="H3909:H3972" si="701">IFERROR(MID($E3909,R3909-2,2),"")</f>
        <v>户光</v>
      </c>
      <c r="I3909" s="41" t="str">
        <f t="shared" ref="I3909:I3972" si="702">IFERROR(IF(N(P3909)&lt;&gt;0,"1.象形 or 2.指事",IF(N(M3909)*N(O3909)&lt;&gt;0,"4. 形声",IF(AND(N(M3909)*N(N3909)&lt;&gt;0, N3909&lt;Q3909),"3. 会意",""))),"")</f>
        <v>4. 形声</v>
      </c>
      <c r="J3909" s="19" t="str">
        <f t="shared" si="697"/>
        <v/>
      </c>
      <c r="K3909" s="19">
        <f t="shared" si="697"/>
        <v>3</v>
      </c>
      <c r="L3909" s="19" t="str">
        <f t="shared" si="697"/>
        <v/>
      </c>
      <c r="M3909" s="19">
        <f t="shared" si="697"/>
        <v>4</v>
      </c>
      <c r="N3909" s="19" t="str">
        <f t="shared" ref="N3909:N3972" si="703">IFERROR(FIND(N$4,$E3909,M3909+1),"")</f>
        <v/>
      </c>
      <c r="O3909" s="19">
        <f t="shared" si="698"/>
        <v>7</v>
      </c>
      <c r="P3909" s="19" t="str">
        <f t="shared" si="698"/>
        <v/>
      </c>
      <c r="Q3909" s="19" t="str">
        <f t="shared" si="698"/>
        <v/>
      </c>
      <c r="R3909" s="19">
        <f t="shared" si="698"/>
        <v>19</v>
      </c>
    </row>
    <row r="3910" spans="1:18" ht="20.25">
      <c r="A3910" s="18" t="s">
        <v>9554</v>
      </c>
      <c r="B3910" s="20">
        <v>3906</v>
      </c>
      <c r="C3910" s="35" t="s">
        <v>25843</v>
      </c>
      <c r="D3910" s="24" t="s">
        <v>11628</v>
      </c>
      <c r="E3910" s="27" t="s">
        <v>17961</v>
      </c>
      <c r="F3910" s="26" t="str">
        <f t="shared" si="699"/>
        <v/>
      </c>
      <c r="G3910" s="26" t="str">
        <f t="shared" si="700"/>
        <v/>
      </c>
      <c r="H3910" s="26" t="str">
        <f t="shared" si="701"/>
        <v/>
      </c>
      <c r="I3910" s="41" t="str">
        <f t="shared" si="702"/>
        <v/>
      </c>
      <c r="J3910" s="19" t="str">
        <f t="shared" si="697"/>
        <v/>
      </c>
      <c r="K3910" s="19" t="str">
        <f t="shared" si="697"/>
        <v/>
      </c>
      <c r="L3910" s="19" t="str">
        <f t="shared" si="697"/>
        <v/>
      </c>
      <c r="M3910" s="19">
        <f t="shared" si="697"/>
        <v>3</v>
      </c>
      <c r="N3910" s="19" t="str">
        <f t="shared" si="703"/>
        <v/>
      </c>
      <c r="O3910" s="19" t="str">
        <f t="shared" si="698"/>
        <v/>
      </c>
      <c r="P3910" s="19" t="str">
        <f t="shared" si="698"/>
        <v/>
      </c>
      <c r="Q3910" s="19" t="str">
        <f t="shared" si="698"/>
        <v/>
      </c>
      <c r="R3910" s="19" t="str">
        <f t="shared" si="698"/>
        <v/>
      </c>
    </row>
    <row r="3911" spans="1:18" ht="20.25">
      <c r="A3911" s="18" t="s">
        <v>9555</v>
      </c>
      <c r="B3911" s="20">
        <v>3907</v>
      </c>
      <c r="C3911" s="35" t="s">
        <v>7000</v>
      </c>
      <c r="D3911" s="24" t="s">
        <v>11708</v>
      </c>
      <c r="E3911" s="27" t="s">
        <v>17962</v>
      </c>
      <c r="F3911" s="26" t="str">
        <f t="shared" si="699"/>
        <v>相背</v>
      </c>
      <c r="G3911" s="26" t="str">
        <f t="shared" si="700"/>
        <v>從舛口聲獸皮之韋可以束枉戾相韋背故借以為皮韋</v>
      </c>
      <c r="H3911" s="26" t="str">
        <f t="shared" si="701"/>
        <v>宇非</v>
      </c>
      <c r="I3911" s="41" t="str">
        <f t="shared" si="702"/>
        <v>4. 形声</v>
      </c>
      <c r="J3911" s="19" t="str">
        <f t="shared" si="697"/>
        <v/>
      </c>
      <c r="K3911" s="19">
        <f t="shared" si="697"/>
        <v>3</v>
      </c>
      <c r="L3911" s="19" t="str">
        <f t="shared" si="697"/>
        <v/>
      </c>
      <c r="M3911" s="19">
        <f t="shared" si="697"/>
        <v>4</v>
      </c>
      <c r="N3911" s="19">
        <f t="shared" si="703"/>
        <v>31</v>
      </c>
      <c r="O3911" s="19">
        <f t="shared" si="698"/>
        <v>7</v>
      </c>
      <c r="P3911" s="19" t="str">
        <f t="shared" si="698"/>
        <v/>
      </c>
      <c r="Q3911" s="19">
        <f t="shared" si="698"/>
        <v>28</v>
      </c>
      <c r="R3911" s="19">
        <f t="shared" si="698"/>
        <v>35</v>
      </c>
    </row>
    <row r="3912" spans="1:18" ht="20.25">
      <c r="A3912" s="18" t="s">
        <v>9556</v>
      </c>
      <c r="B3912" s="20">
        <v>3908</v>
      </c>
      <c r="C3912" s="35" t="s">
        <v>7000</v>
      </c>
      <c r="D3912" s="24" t="s">
        <v>11708</v>
      </c>
      <c r="E3912" s="27" t="s">
        <v>9153</v>
      </c>
      <c r="F3912" s="26" t="str">
        <f t="shared" si="699"/>
        <v/>
      </c>
      <c r="G3912" s="26" t="str">
        <f t="shared" si="700"/>
        <v/>
      </c>
      <c r="H3912" s="26" t="str">
        <f t="shared" si="701"/>
        <v/>
      </c>
      <c r="I3912" s="41" t="str">
        <f t="shared" si="702"/>
        <v/>
      </c>
      <c r="J3912" s="19">
        <f t="shared" si="697"/>
        <v>1</v>
      </c>
      <c r="K3912" s="19" t="str">
        <f t="shared" si="697"/>
        <v/>
      </c>
      <c r="L3912" s="19" t="str">
        <f t="shared" si="697"/>
        <v/>
      </c>
      <c r="M3912" s="19" t="str">
        <f t="shared" si="697"/>
        <v/>
      </c>
      <c r="N3912" s="19" t="str">
        <f t="shared" si="703"/>
        <v/>
      </c>
      <c r="O3912" s="19" t="str">
        <f t="shared" si="698"/>
        <v/>
      </c>
      <c r="P3912" s="19" t="str">
        <f t="shared" si="698"/>
        <v/>
      </c>
      <c r="Q3912" s="19" t="str">
        <f t="shared" si="698"/>
        <v/>
      </c>
      <c r="R3912" s="19" t="str">
        <f t="shared" si="698"/>
        <v/>
      </c>
    </row>
    <row r="3913" spans="1:18" ht="20.25">
      <c r="A3913" s="18" t="s">
        <v>9557</v>
      </c>
      <c r="B3913" s="20">
        <v>3909</v>
      </c>
      <c r="C3913" s="35" t="s">
        <v>7021</v>
      </c>
      <c r="D3913" s="24" t="s">
        <v>11650</v>
      </c>
      <c r="E3913" s="27" t="s">
        <v>17963</v>
      </c>
      <c r="F3913" s="26" t="str">
        <f t="shared" si="699"/>
        <v>韍</v>
      </c>
      <c r="G3913" s="26" t="str">
        <f t="shared" si="700"/>
        <v>所以蔽前以韋下廣二尺上廣一尺其頸五寸一命緼韠再命赤韠從韋畢聲</v>
      </c>
      <c r="H3913" s="26" t="str">
        <f t="shared" si="701"/>
        <v>卑吉</v>
      </c>
      <c r="I3913" s="41" t="str">
        <f t="shared" si="702"/>
        <v>4. 形声</v>
      </c>
      <c r="J3913" s="19" t="str">
        <f t="shared" si="697"/>
        <v/>
      </c>
      <c r="K3913" s="19">
        <f t="shared" si="697"/>
        <v>2</v>
      </c>
      <c r="L3913" s="19" t="str">
        <f t="shared" si="697"/>
        <v/>
      </c>
      <c r="M3913" s="19">
        <f t="shared" si="697"/>
        <v>29</v>
      </c>
      <c r="N3913" s="19" t="str">
        <f t="shared" si="703"/>
        <v/>
      </c>
      <c r="O3913" s="19">
        <f t="shared" si="698"/>
        <v>32</v>
      </c>
      <c r="P3913" s="19" t="str">
        <f t="shared" si="698"/>
        <v/>
      </c>
      <c r="Q3913" s="19" t="str">
        <f t="shared" si="698"/>
        <v/>
      </c>
      <c r="R3913" s="19">
        <f t="shared" si="698"/>
        <v>35</v>
      </c>
    </row>
    <row r="3914" spans="1:18" ht="20.25">
      <c r="A3914" s="18" t="s">
        <v>9558</v>
      </c>
      <c r="B3914" s="20">
        <v>3910</v>
      </c>
      <c r="C3914" s="35" t="s">
        <v>7003</v>
      </c>
      <c r="D3914" s="24" t="s">
        <v>12988</v>
      </c>
      <c r="E3914" s="27" t="s">
        <v>17964</v>
      </c>
      <c r="F3914" s="26" t="str">
        <f t="shared" si="699"/>
        <v>茅蒐染韋</v>
      </c>
      <c r="G3914" s="26" t="str">
        <f t="shared" si="700"/>
        <v>一入曰韎從韋末聲</v>
      </c>
      <c r="H3914" s="26" t="str">
        <f t="shared" si="701"/>
        <v>莫佩</v>
      </c>
      <c r="I3914" s="41" t="str">
        <f t="shared" si="702"/>
        <v>4. 形声</v>
      </c>
      <c r="J3914" s="19" t="str">
        <f t="shared" si="697"/>
        <v/>
      </c>
      <c r="K3914" s="19">
        <f t="shared" si="697"/>
        <v>5</v>
      </c>
      <c r="L3914" s="19" t="str">
        <f t="shared" si="697"/>
        <v/>
      </c>
      <c r="M3914" s="19">
        <f t="shared" si="697"/>
        <v>10</v>
      </c>
      <c r="N3914" s="19" t="str">
        <f t="shared" si="703"/>
        <v/>
      </c>
      <c r="O3914" s="19">
        <f t="shared" si="698"/>
        <v>13</v>
      </c>
      <c r="P3914" s="19" t="str">
        <f t="shared" si="698"/>
        <v/>
      </c>
      <c r="Q3914" s="19" t="str">
        <f t="shared" si="698"/>
        <v/>
      </c>
      <c r="R3914" s="19">
        <f t="shared" si="698"/>
        <v>16</v>
      </c>
    </row>
    <row r="3915" spans="1:18" ht="20.25">
      <c r="A3915" s="18" t="s">
        <v>9559</v>
      </c>
      <c r="B3915" s="20">
        <v>3911</v>
      </c>
      <c r="C3915" s="35" t="s">
        <v>25844</v>
      </c>
      <c r="D3915" s="24" t="s">
        <v>12989</v>
      </c>
      <c r="E3915" s="27" t="s">
        <v>17965</v>
      </c>
      <c r="F3915" s="26" t="str">
        <f t="shared" si="699"/>
        <v>櫜紐</v>
      </c>
      <c r="G3915" s="26" t="str">
        <f t="shared" si="700"/>
        <v>從韋惠聲一曰盛虜頭橐也徐鍇曰謂戰伐以盛首級</v>
      </c>
      <c r="H3915" s="26" t="str">
        <f t="shared" si="701"/>
        <v>胡計</v>
      </c>
      <c r="I3915" s="41" t="str">
        <f t="shared" si="702"/>
        <v>4. 形声</v>
      </c>
      <c r="J3915" s="19" t="str">
        <f t="shared" si="697"/>
        <v/>
      </c>
      <c r="K3915" s="19">
        <f t="shared" si="697"/>
        <v>3</v>
      </c>
      <c r="L3915" s="19" t="str">
        <f t="shared" si="697"/>
        <v/>
      </c>
      <c r="M3915" s="19">
        <f t="shared" si="697"/>
        <v>4</v>
      </c>
      <c r="N3915" s="19" t="str">
        <f t="shared" si="703"/>
        <v/>
      </c>
      <c r="O3915" s="19">
        <f t="shared" si="698"/>
        <v>7</v>
      </c>
      <c r="P3915" s="19" t="str">
        <f t="shared" si="698"/>
        <v/>
      </c>
      <c r="Q3915" s="19" t="str">
        <f t="shared" si="698"/>
        <v/>
      </c>
      <c r="R3915" s="19">
        <f t="shared" si="698"/>
        <v>27</v>
      </c>
    </row>
    <row r="3916" spans="1:18" ht="20.25">
      <c r="A3916" s="18" t="s">
        <v>9560</v>
      </c>
      <c r="B3916" s="20">
        <v>3912</v>
      </c>
      <c r="C3916" s="35" t="s">
        <v>7017</v>
      </c>
      <c r="D3916" s="24" t="s">
        <v>12069</v>
      </c>
      <c r="E3916" s="27" t="s">
        <v>17966</v>
      </c>
      <c r="F3916" s="26" t="str">
        <f t="shared" si="699"/>
        <v>劒衣</v>
      </c>
      <c r="G3916" s="26" t="str">
        <f t="shared" si="700"/>
        <v>從韋舀聲</v>
      </c>
      <c r="H3916" s="26" t="str">
        <f t="shared" si="701"/>
        <v>土刀</v>
      </c>
      <c r="I3916" s="41" t="str">
        <f t="shared" si="702"/>
        <v>4. 形声</v>
      </c>
      <c r="J3916" s="19" t="str">
        <f t="shared" si="697"/>
        <v/>
      </c>
      <c r="K3916" s="19">
        <f t="shared" si="697"/>
        <v>3</v>
      </c>
      <c r="L3916" s="19" t="str">
        <f t="shared" si="697"/>
        <v/>
      </c>
      <c r="M3916" s="19">
        <f t="shared" si="697"/>
        <v>4</v>
      </c>
      <c r="N3916" s="19" t="str">
        <f t="shared" si="703"/>
        <v/>
      </c>
      <c r="O3916" s="19">
        <f t="shared" si="698"/>
        <v>7</v>
      </c>
      <c r="P3916" s="19" t="str">
        <f t="shared" si="698"/>
        <v/>
      </c>
      <c r="Q3916" s="19" t="str">
        <f t="shared" si="698"/>
        <v/>
      </c>
      <c r="R3916" s="19">
        <f t="shared" si="698"/>
        <v>10</v>
      </c>
    </row>
    <row r="3917" spans="1:18" ht="20.25">
      <c r="A3917" s="18" t="s">
        <v>9561</v>
      </c>
      <c r="B3917" s="20">
        <v>3913</v>
      </c>
      <c r="C3917" s="35" t="s">
        <v>7018</v>
      </c>
      <c r="D3917" s="24" t="s">
        <v>12990</v>
      </c>
      <c r="E3917" s="27" t="s">
        <v>17967</v>
      </c>
      <c r="F3917" s="26" t="str">
        <f t="shared" si="699"/>
        <v>射臂決</v>
      </c>
      <c r="G3917" s="26" t="str">
        <f t="shared" si="700"/>
        <v>從韋冓聲</v>
      </c>
      <c r="H3917" s="26" t="str">
        <f t="shared" si="701"/>
        <v>古矦</v>
      </c>
      <c r="I3917" s="41" t="str">
        <f t="shared" si="702"/>
        <v>4. 形声</v>
      </c>
      <c r="J3917" s="19" t="str">
        <f t="shared" si="697"/>
        <v/>
      </c>
      <c r="K3917" s="19">
        <f t="shared" si="697"/>
        <v>4</v>
      </c>
      <c r="L3917" s="19" t="str">
        <f t="shared" si="697"/>
        <v/>
      </c>
      <c r="M3917" s="19">
        <f t="shared" si="697"/>
        <v>5</v>
      </c>
      <c r="N3917" s="19" t="str">
        <f t="shared" si="703"/>
        <v/>
      </c>
      <c r="O3917" s="19">
        <f t="shared" si="698"/>
        <v>8</v>
      </c>
      <c r="P3917" s="19" t="str">
        <f t="shared" si="698"/>
        <v/>
      </c>
      <c r="Q3917" s="19" t="str">
        <f t="shared" si="698"/>
        <v/>
      </c>
      <c r="R3917" s="19">
        <f t="shared" si="698"/>
        <v>11</v>
      </c>
    </row>
    <row r="3918" spans="1:18" ht="20.25">
      <c r="A3918" s="18" t="s">
        <v>9562</v>
      </c>
      <c r="B3918" s="20">
        <v>3914</v>
      </c>
      <c r="C3918" s="35" t="s">
        <v>7013</v>
      </c>
      <c r="D3918" s="24" t="s">
        <v>11612</v>
      </c>
      <c r="E3918" s="27" t="s">
        <v>17968</v>
      </c>
      <c r="F3918" s="26" t="str">
        <f t="shared" si="699"/>
        <v>射決</v>
      </c>
      <c r="G3918" s="26" t="str">
        <f t="shared" si="700"/>
        <v>所以拘以象骨韋系著右巨指從韋枼聲詩曰童子佩韘</v>
      </c>
      <c r="H3918" s="26" t="str">
        <f t="shared" si="701"/>
        <v>失涉</v>
      </c>
      <c r="I3918" s="41" t="str">
        <f t="shared" si="702"/>
        <v>4. 形声</v>
      </c>
      <c r="J3918" s="19" t="str">
        <f t="shared" si="697"/>
        <v/>
      </c>
      <c r="K3918" s="19">
        <f t="shared" si="697"/>
        <v>3</v>
      </c>
      <c r="L3918" s="19">
        <f t="shared" si="697"/>
        <v>9</v>
      </c>
      <c r="M3918" s="19">
        <f t="shared" si="697"/>
        <v>17</v>
      </c>
      <c r="N3918" s="19" t="str">
        <f t="shared" si="703"/>
        <v/>
      </c>
      <c r="O3918" s="19">
        <f t="shared" si="698"/>
        <v>20</v>
      </c>
      <c r="P3918" s="19" t="str">
        <f t="shared" si="698"/>
        <v/>
      </c>
      <c r="Q3918" s="19" t="str">
        <f t="shared" si="698"/>
        <v/>
      </c>
      <c r="R3918" s="19">
        <f t="shared" si="698"/>
        <v>29</v>
      </c>
    </row>
    <row r="3919" spans="1:18" ht="20.25">
      <c r="A3919" s="18" t="s">
        <v>9563</v>
      </c>
      <c r="B3919" s="20">
        <v>3915</v>
      </c>
      <c r="C3919" s="36" t="s">
        <v>25845</v>
      </c>
      <c r="D3919" s="24" t="s">
        <v>11612</v>
      </c>
      <c r="E3919" s="27" t="s">
        <v>17969</v>
      </c>
      <c r="F3919" s="26" t="str">
        <f t="shared" si="699"/>
        <v/>
      </c>
      <c r="G3919" s="26" t="str">
        <f t="shared" si="700"/>
        <v/>
      </c>
      <c r="H3919" s="26" t="str">
        <f t="shared" si="701"/>
        <v/>
      </c>
      <c r="I3919" s="41" t="str">
        <f t="shared" si="702"/>
        <v/>
      </c>
      <c r="J3919" s="19" t="str">
        <f t="shared" si="697"/>
        <v/>
      </c>
      <c r="K3919" s="19" t="str">
        <f t="shared" si="697"/>
        <v/>
      </c>
      <c r="L3919" s="19" t="str">
        <f t="shared" si="697"/>
        <v/>
      </c>
      <c r="M3919" s="19">
        <f t="shared" si="697"/>
        <v>3</v>
      </c>
      <c r="N3919" s="19" t="str">
        <f t="shared" si="703"/>
        <v/>
      </c>
      <c r="O3919" s="19" t="str">
        <f t="shared" si="698"/>
        <v/>
      </c>
      <c r="P3919" s="19" t="str">
        <f t="shared" si="698"/>
        <v/>
      </c>
      <c r="Q3919" s="19" t="str">
        <f t="shared" si="698"/>
        <v/>
      </c>
      <c r="R3919" s="19" t="str">
        <f t="shared" si="698"/>
        <v/>
      </c>
    </row>
    <row r="3920" spans="1:18" ht="20.25">
      <c r="A3920" s="18" t="s">
        <v>9564</v>
      </c>
      <c r="B3920" s="20">
        <v>3916</v>
      </c>
      <c r="C3920" s="35" t="s">
        <v>25846</v>
      </c>
      <c r="D3920" s="24" t="s">
        <v>12991</v>
      </c>
      <c r="E3920" s="27" t="s">
        <v>17970</v>
      </c>
      <c r="F3920" s="26" t="str">
        <f t="shared" si="699"/>
        <v>弓衣</v>
      </c>
      <c r="G3920" s="26" t="str">
        <f t="shared" si="700"/>
        <v>從韋蜀聲</v>
      </c>
      <c r="H3920" s="26" t="str">
        <f t="shared" si="701"/>
        <v>之欲</v>
      </c>
      <c r="I3920" s="41" t="str">
        <f t="shared" si="702"/>
        <v>4. 形声</v>
      </c>
      <c r="J3920" s="19" t="str">
        <f t="shared" si="697"/>
        <v/>
      </c>
      <c r="K3920" s="19">
        <f t="shared" si="697"/>
        <v>3</v>
      </c>
      <c r="L3920" s="19" t="str">
        <f t="shared" si="697"/>
        <v/>
      </c>
      <c r="M3920" s="19">
        <f t="shared" si="697"/>
        <v>4</v>
      </c>
      <c r="N3920" s="19" t="str">
        <f t="shared" si="703"/>
        <v/>
      </c>
      <c r="O3920" s="19">
        <f t="shared" si="698"/>
        <v>7</v>
      </c>
      <c r="P3920" s="19" t="str">
        <f t="shared" si="698"/>
        <v/>
      </c>
      <c r="Q3920" s="19" t="str">
        <f t="shared" si="698"/>
        <v/>
      </c>
      <c r="R3920" s="19">
        <f t="shared" si="698"/>
        <v>10</v>
      </c>
    </row>
    <row r="3921" spans="1:18" ht="20.25">
      <c r="A3921" s="18" t="s">
        <v>9565</v>
      </c>
      <c r="B3921" s="20">
        <v>3917</v>
      </c>
      <c r="C3921" s="35" t="s">
        <v>7009</v>
      </c>
      <c r="D3921" s="24" t="s">
        <v>11940</v>
      </c>
      <c r="E3921" s="27" t="s">
        <v>17971</v>
      </c>
      <c r="F3921" s="26" t="str">
        <f t="shared" si="699"/>
        <v>弓衣</v>
      </c>
      <c r="G3921" s="26" t="str">
        <f t="shared" si="700"/>
        <v>從韋長聲詩曰交韔二弓</v>
      </c>
      <c r="H3921" s="26" t="str">
        <f t="shared" si="701"/>
        <v>丑亮</v>
      </c>
      <c r="I3921" s="41" t="str">
        <f t="shared" si="702"/>
        <v>4. 形声</v>
      </c>
      <c r="J3921" s="19" t="str">
        <f t="shared" si="697"/>
        <v/>
      </c>
      <c r="K3921" s="19">
        <f t="shared" si="697"/>
        <v>3</v>
      </c>
      <c r="L3921" s="19" t="str">
        <f t="shared" si="697"/>
        <v/>
      </c>
      <c r="M3921" s="19">
        <f t="shared" si="697"/>
        <v>4</v>
      </c>
      <c r="N3921" s="19" t="str">
        <f t="shared" si="703"/>
        <v/>
      </c>
      <c r="O3921" s="19">
        <f t="shared" si="698"/>
        <v>7</v>
      </c>
      <c r="P3921" s="19" t="str">
        <f t="shared" si="698"/>
        <v/>
      </c>
      <c r="Q3921" s="19" t="str">
        <f t="shared" si="698"/>
        <v/>
      </c>
      <c r="R3921" s="19">
        <f t="shared" si="698"/>
        <v>16</v>
      </c>
    </row>
    <row r="3922" spans="1:18" ht="20.25">
      <c r="A3922" s="18" t="s">
        <v>9566</v>
      </c>
      <c r="B3922" s="20">
        <v>3918</v>
      </c>
      <c r="C3922" s="35"/>
      <c r="D3922" s="24" t="s">
        <v>11595</v>
      </c>
      <c r="E3922" s="27" t="s">
        <v>17972</v>
      </c>
      <c r="F3922" s="26" t="str">
        <f t="shared" si="699"/>
        <v>履</v>
      </c>
      <c r="G3922" s="26" t="str">
        <f t="shared" si="700"/>
        <v>從韋叚聲</v>
      </c>
      <c r="H3922" s="26" t="str">
        <f t="shared" si="701"/>
        <v>乎加</v>
      </c>
      <c r="I3922" s="41" t="str">
        <f t="shared" si="702"/>
        <v>4. 形声</v>
      </c>
      <c r="J3922" s="19" t="str">
        <f t="shared" si="697"/>
        <v/>
      </c>
      <c r="K3922" s="19">
        <f t="shared" si="697"/>
        <v>2</v>
      </c>
      <c r="L3922" s="19" t="str">
        <f t="shared" si="697"/>
        <v/>
      </c>
      <c r="M3922" s="19">
        <f t="shared" si="697"/>
        <v>3</v>
      </c>
      <c r="N3922" s="19" t="str">
        <f t="shared" si="703"/>
        <v/>
      </c>
      <c r="O3922" s="19">
        <f t="shared" si="698"/>
        <v>6</v>
      </c>
      <c r="P3922" s="19" t="str">
        <f t="shared" si="698"/>
        <v/>
      </c>
      <c r="Q3922" s="19" t="str">
        <f t="shared" si="698"/>
        <v/>
      </c>
      <c r="R3922" s="19">
        <f t="shared" si="698"/>
        <v>9</v>
      </c>
    </row>
    <row r="3923" spans="1:18" ht="20.25">
      <c r="A3923" s="18" t="s">
        <v>9567</v>
      </c>
      <c r="B3923" s="20">
        <v>3919</v>
      </c>
      <c r="C3923" s="35" t="s">
        <v>25847</v>
      </c>
      <c r="D3923" s="24" t="s">
        <v>12362</v>
      </c>
      <c r="E3923" s="27" t="s">
        <v>17973</v>
      </c>
      <c r="F3923" s="26" t="str">
        <f t="shared" si="699"/>
        <v>履後帖</v>
      </c>
      <c r="G3923" s="26" t="str">
        <f t="shared" si="700"/>
        <v>從韋段聲</v>
      </c>
      <c r="H3923" s="26" t="str">
        <f t="shared" si="701"/>
        <v>徒玩</v>
      </c>
      <c r="I3923" s="41" t="str">
        <f t="shared" si="702"/>
        <v>4. 形声</v>
      </c>
      <c r="J3923" s="19" t="str">
        <f t="shared" si="697"/>
        <v/>
      </c>
      <c r="K3923" s="19">
        <f t="shared" si="697"/>
        <v>4</v>
      </c>
      <c r="L3923" s="19" t="str">
        <f t="shared" si="697"/>
        <v/>
      </c>
      <c r="M3923" s="19">
        <f t="shared" si="697"/>
        <v>5</v>
      </c>
      <c r="N3923" s="19" t="str">
        <f t="shared" si="703"/>
        <v/>
      </c>
      <c r="O3923" s="19">
        <f t="shared" si="698"/>
        <v>8</v>
      </c>
      <c r="P3923" s="19" t="str">
        <f t="shared" si="698"/>
        <v/>
      </c>
      <c r="Q3923" s="19" t="str">
        <f t="shared" si="698"/>
        <v/>
      </c>
      <c r="R3923" s="19">
        <f t="shared" si="698"/>
        <v>11</v>
      </c>
    </row>
    <row r="3924" spans="1:18" ht="20.25">
      <c r="A3924" s="18" t="s">
        <v>9568</v>
      </c>
      <c r="B3924" s="20">
        <v>3920</v>
      </c>
      <c r="C3924" s="35" t="s">
        <v>25847</v>
      </c>
      <c r="D3924" s="24" t="s">
        <v>12362</v>
      </c>
      <c r="E3924" s="27" t="s">
        <v>17974</v>
      </c>
      <c r="F3924" s="26" t="str">
        <f t="shared" si="699"/>
        <v/>
      </c>
      <c r="G3924" s="26" t="str">
        <f t="shared" si="700"/>
        <v/>
      </c>
      <c r="H3924" s="26" t="str">
        <f t="shared" si="701"/>
        <v/>
      </c>
      <c r="I3924" s="41" t="str">
        <f t="shared" si="702"/>
        <v/>
      </c>
      <c r="J3924" s="19" t="str">
        <f t="shared" si="697"/>
        <v/>
      </c>
      <c r="K3924" s="19" t="str">
        <f t="shared" si="697"/>
        <v/>
      </c>
      <c r="L3924" s="19" t="str">
        <f t="shared" si="697"/>
        <v/>
      </c>
      <c r="M3924" s="19">
        <f t="shared" si="697"/>
        <v>3</v>
      </c>
      <c r="N3924" s="19" t="str">
        <f t="shared" si="703"/>
        <v/>
      </c>
      <c r="O3924" s="19" t="str">
        <f t="shared" si="698"/>
        <v/>
      </c>
      <c r="P3924" s="19" t="str">
        <f t="shared" si="698"/>
        <v/>
      </c>
      <c r="Q3924" s="19" t="str">
        <f t="shared" si="698"/>
        <v/>
      </c>
      <c r="R3924" s="19" t="str">
        <f t="shared" si="698"/>
        <v/>
      </c>
    </row>
    <row r="3925" spans="1:18" ht="20.25">
      <c r="A3925" s="18" t="s">
        <v>9569</v>
      </c>
      <c r="B3925" s="20">
        <v>3921</v>
      </c>
      <c r="C3925" s="35" t="s">
        <v>25848</v>
      </c>
      <c r="D3925" s="24" t="s">
        <v>12146</v>
      </c>
      <c r="E3925" s="27" t="s">
        <v>17975</v>
      </c>
      <c r="F3925" s="26" t="str">
        <f t="shared" si="699"/>
        <v>足衣</v>
      </c>
      <c r="G3925" s="26" t="str">
        <f t="shared" si="700"/>
        <v>從韋蔑聲臣鉉等曰今俗作韈非是</v>
      </c>
      <c r="H3925" s="26" t="str">
        <f t="shared" si="701"/>
        <v>望</v>
      </c>
      <c r="I3925" s="41" t="str">
        <f t="shared" si="702"/>
        <v>4. 形声</v>
      </c>
      <c r="J3925" s="19" t="str">
        <f t="shared" ref="J3925:M3944" si="704">IFERROR(FIND(J$4,$E3925),"")</f>
        <v/>
      </c>
      <c r="K3925" s="19">
        <f t="shared" si="704"/>
        <v>3</v>
      </c>
      <c r="L3925" s="19" t="str">
        <f t="shared" si="704"/>
        <v/>
      </c>
      <c r="M3925" s="19">
        <f t="shared" si="704"/>
        <v>4</v>
      </c>
      <c r="N3925" s="19" t="str">
        <f t="shared" si="703"/>
        <v/>
      </c>
      <c r="O3925" s="19">
        <f t="shared" ref="O3925:R3944" si="705">IFERROR(FIND(O$4,$E3925),"")</f>
        <v>7</v>
      </c>
      <c r="P3925" s="19" t="str">
        <f t="shared" si="705"/>
        <v/>
      </c>
      <c r="Q3925" s="19" t="str">
        <f t="shared" si="705"/>
        <v/>
      </c>
      <c r="R3925" s="19">
        <f t="shared" si="705"/>
        <v>20</v>
      </c>
    </row>
    <row r="3926" spans="1:18" ht="20.25">
      <c r="A3926" s="18" t="s">
        <v>9570</v>
      </c>
      <c r="B3926" s="20">
        <v>3922</v>
      </c>
      <c r="C3926" s="35"/>
      <c r="D3926" s="24" t="s">
        <v>12992</v>
      </c>
      <c r="E3926" s="27" t="s">
        <v>17976</v>
      </c>
      <c r="F3926" s="26" t="str">
        <f t="shared" si="699"/>
        <v>軶裹</v>
      </c>
      <c r="G3926" s="26" t="str">
        <f t="shared" si="700"/>
        <v>從韋專聲</v>
      </c>
      <c r="H3926" s="26" t="str">
        <f t="shared" si="701"/>
        <v>匹各</v>
      </c>
      <c r="I3926" s="41" t="str">
        <f t="shared" si="702"/>
        <v>4. 形声</v>
      </c>
      <c r="J3926" s="19" t="str">
        <f t="shared" si="704"/>
        <v/>
      </c>
      <c r="K3926" s="19">
        <f t="shared" si="704"/>
        <v>3</v>
      </c>
      <c r="L3926" s="19" t="str">
        <f t="shared" si="704"/>
        <v/>
      </c>
      <c r="M3926" s="19">
        <f t="shared" si="704"/>
        <v>4</v>
      </c>
      <c r="N3926" s="19" t="str">
        <f t="shared" si="703"/>
        <v/>
      </c>
      <c r="O3926" s="19">
        <f t="shared" si="705"/>
        <v>7</v>
      </c>
      <c r="P3926" s="19" t="str">
        <f t="shared" si="705"/>
        <v/>
      </c>
      <c r="Q3926" s="19" t="str">
        <f t="shared" si="705"/>
        <v/>
      </c>
      <c r="R3926" s="19">
        <f t="shared" si="705"/>
        <v>10</v>
      </c>
    </row>
    <row r="3927" spans="1:18" ht="20.25">
      <c r="A3927" s="18" t="s">
        <v>9571</v>
      </c>
      <c r="B3927" s="20">
        <v>3923</v>
      </c>
      <c r="C3927" s="35" t="s">
        <v>7004</v>
      </c>
      <c r="D3927" s="24" t="s">
        <v>12993</v>
      </c>
      <c r="E3927" s="27" t="s">
        <v>17977</v>
      </c>
      <c r="F3927" s="26" t="str">
        <f t="shared" si="699"/>
        <v/>
      </c>
      <c r="G3927" s="26" t="str">
        <f t="shared" si="700"/>
        <v/>
      </c>
      <c r="H3927" s="26" t="str">
        <f t="shared" si="701"/>
        <v>九萬</v>
      </c>
      <c r="I3927" s="41" t="str">
        <f t="shared" si="702"/>
        <v>4. 形声</v>
      </c>
      <c r="J3927" s="19" t="str">
        <f t="shared" si="704"/>
        <v/>
      </c>
      <c r="K3927" s="19" t="str">
        <f t="shared" si="704"/>
        <v/>
      </c>
      <c r="L3927" s="19" t="str">
        <f t="shared" si="704"/>
        <v/>
      </c>
      <c r="M3927" s="19">
        <f t="shared" si="704"/>
        <v>7</v>
      </c>
      <c r="N3927" s="19" t="str">
        <f t="shared" si="703"/>
        <v/>
      </c>
      <c r="O3927" s="19">
        <f t="shared" si="705"/>
        <v>10</v>
      </c>
      <c r="P3927" s="19" t="str">
        <f t="shared" si="705"/>
        <v/>
      </c>
      <c r="Q3927" s="19" t="str">
        <f t="shared" si="705"/>
        <v/>
      </c>
      <c r="R3927" s="19">
        <f t="shared" si="705"/>
        <v>13</v>
      </c>
    </row>
    <row r="3928" spans="1:18" ht="20.25">
      <c r="A3928" s="18" t="s">
        <v>9572</v>
      </c>
      <c r="B3928" s="20">
        <v>3924</v>
      </c>
      <c r="C3928" s="35"/>
      <c r="D3928" s="24" t="s">
        <v>12096</v>
      </c>
      <c r="E3928" s="27" t="s">
        <v>17978</v>
      </c>
      <c r="F3928" s="26" t="str">
        <f t="shared" si="699"/>
        <v>束</v>
      </c>
      <c r="G3928" s="26" t="str">
        <f t="shared" si="700"/>
        <v>從韋聲讀若酋臣鉉等曰□</v>
      </c>
      <c r="H3928" s="26" t="str">
        <f t="shared" si="701"/>
        <v>側角</v>
      </c>
      <c r="I3928" s="41" t="str">
        <f t="shared" si="702"/>
        <v>4. 形声</v>
      </c>
      <c r="J3928" s="19" t="str">
        <f t="shared" si="704"/>
        <v/>
      </c>
      <c r="K3928" s="19">
        <f t="shared" si="704"/>
        <v>3</v>
      </c>
      <c r="L3928" s="19" t="str">
        <f t="shared" si="704"/>
        <v/>
      </c>
      <c r="M3928" s="19">
        <f t="shared" si="704"/>
        <v>4</v>
      </c>
      <c r="N3928" s="19" t="str">
        <f t="shared" si="703"/>
        <v/>
      </c>
      <c r="O3928" s="19">
        <f t="shared" si="705"/>
        <v>7</v>
      </c>
      <c r="P3928" s="19" t="str">
        <f t="shared" si="705"/>
        <v/>
      </c>
      <c r="Q3928" s="19" t="str">
        <f t="shared" si="705"/>
        <v/>
      </c>
      <c r="R3928" s="19">
        <f t="shared" si="705"/>
        <v>18</v>
      </c>
    </row>
    <row r="3929" spans="1:18" ht="20.25">
      <c r="A3929" s="18" t="s">
        <v>9573</v>
      </c>
      <c r="B3929" s="20">
        <v>3925</v>
      </c>
      <c r="C3929" s="35"/>
      <c r="D3929" s="24" t="s">
        <v>12096</v>
      </c>
      <c r="E3929" s="27" t="s">
        <v>17979</v>
      </c>
      <c r="F3929" s="26" t="str">
        <f t="shared" si="699"/>
        <v/>
      </c>
      <c r="G3929" s="26" t="str">
        <f t="shared" si="700"/>
        <v/>
      </c>
      <c r="H3929" s="26" t="str">
        <f t="shared" si="701"/>
        <v/>
      </c>
      <c r="I3929" s="41" t="str">
        <f t="shared" si="702"/>
        <v/>
      </c>
      <c r="J3929" s="19" t="str">
        <f t="shared" si="704"/>
        <v/>
      </c>
      <c r="K3929" s="19" t="str">
        <f t="shared" si="704"/>
        <v/>
      </c>
      <c r="L3929" s="19" t="str">
        <f t="shared" si="704"/>
        <v/>
      </c>
      <c r="M3929" s="19">
        <f t="shared" si="704"/>
        <v>3</v>
      </c>
      <c r="N3929" s="19" t="str">
        <f t="shared" si="703"/>
        <v/>
      </c>
      <c r="O3929" s="19" t="str">
        <f t="shared" si="705"/>
        <v/>
      </c>
      <c r="P3929" s="19" t="str">
        <f t="shared" si="705"/>
        <v/>
      </c>
      <c r="Q3929" s="19" t="str">
        <f t="shared" si="705"/>
        <v/>
      </c>
      <c r="R3929" s="19" t="str">
        <f t="shared" si="705"/>
        <v/>
      </c>
    </row>
    <row r="3930" spans="1:18" ht="20.25">
      <c r="A3930" s="18" t="s">
        <v>9574</v>
      </c>
      <c r="B3930" s="20">
        <v>3926</v>
      </c>
      <c r="C3930" s="35"/>
      <c r="D3930" s="24" t="s">
        <v>12096</v>
      </c>
      <c r="E3930" s="27" t="s">
        <v>17980</v>
      </c>
      <c r="F3930" s="26" t="str">
        <f t="shared" si="699"/>
        <v/>
      </c>
      <c r="G3930" s="26" t="str">
        <f t="shared" si="700"/>
        <v/>
      </c>
      <c r="H3930" s="26" t="str">
        <f t="shared" si="701"/>
        <v/>
      </c>
      <c r="I3930" s="41" t="str">
        <f t="shared" si="702"/>
        <v/>
      </c>
      <c r="J3930" s="19" t="str">
        <f t="shared" si="704"/>
        <v/>
      </c>
      <c r="K3930" s="19" t="str">
        <f t="shared" si="704"/>
        <v/>
      </c>
      <c r="L3930" s="19" t="str">
        <f t="shared" si="704"/>
        <v/>
      </c>
      <c r="M3930" s="19">
        <f t="shared" si="704"/>
        <v>3</v>
      </c>
      <c r="N3930" s="19" t="str">
        <f t="shared" si="703"/>
        <v/>
      </c>
      <c r="O3930" s="19" t="str">
        <f t="shared" si="705"/>
        <v/>
      </c>
      <c r="P3930" s="19" t="str">
        <f t="shared" si="705"/>
        <v/>
      </c>
      <c r="Q3930" s="19" t="str">
        <f t="shared" si="705"/>
        <v/>
      </c>
      <c r="R3930" s="19" t="str">
        <f t="shared" si="705"/>
        <v/>
      </c>
    </row>
    <row r="3931" spans="1:18" ht="20.25">
      <c r="A3931" s="18" t="s">
        <v>9575</v>
      </c>
      <c r="B3931" s="20">
        <v>3927</v>
      </c>
      <c r="C3931" s="37" t="s">
        <v>24950</v>
      </c>
      <c r="D3931" s="24" t="s">
        <v>12108</v>
      </c>
      <c r="E3931" s="27" t="s">
        <v>17981</v>
      </c>
      <c r="F3931" s="26" t="str">
        <f t="shared" si="699"/>
        <v>井垣</v>
      </c>
      <c r="G3931" s="26" t="str">
        <f t="shared" si="700"/>
        <v>從韋取其帀也倝聲</v>
      </c>
      <c r="H3931" s="26" t="str">
        <f t="shared" si="701"/>
        <v>胡安</v>
      </c>
      <c r="I3931" s="41" t="str">
        <f t="shared" si="702"/>
        <v>4. 形声</v>
      </c>
      <c r="J3931" s="19" t="str">
        <f t="shared" si="704"/>
        <v/>
      </c>
      <c r="K3931" s="19">
        <f t="shared" si="704"/>
        <v>3</v>
      </c>
      <c r="L3931" s="19" t="str">
        <f t="shared" si="704"/>
        <v/>
      </c>
      <c r="M3931" s="19">
        <f t="shared" si="704"/>
        <v>4</v>
      </c>
      <c r="N3931" s="19" t="str">
        <f t="shared" si="703"/>
        <v/>
      </c>
      <c r="O3931" s="19">
        <f t="shared" si="705"/>
        <v>11</v>
      </c>
      <c r="P3931" s="19" t="str">
        <f t="shared" si="705"/>
        <v/>
      </c>
      <c r="Q3931" s="19" t="str">
        <f t="shared" si="705"/>
        <v/>
      </c>
      <c r="R3931" s="19">
        <f t="shared" si="705"/>
        <v>14</v>
      </c>
    </row>
    <row r="3932" spans="1:18" ht="20.25">
      <c r="A3932" s="18" t="s">
        <v>9576</v>
      </c>
      <c r="B3932" s="20">
        <v>3928</v>
      </c>
      <c r="C3932" s="35" t="s">
        <v>7001</v>
      </c>
      <c r="D3932" s="24" t="s">
        <v>12994</v>
      </c>
      <c r="E3932" s="27" t="s">
        <v>17982</v>
      </c>
      <c r="F3932" s="26" t="str">
        <f t="shared" si="699"/>
        <v>柔而固</v>
      </c>
      <c r="G3932" s="26" t="str">
        <f t="shared" si="700"/>
        <v>從韋刃聲</v>
      </c>
      <c r="H3932" s="26" t="str">
        <f t="shared" si="701"/>
        <v>而進</v>
      </c>
      <c r="I3932" s="41" t="str">
        <f t="shared" si="702"/>
        <v>4. 形声</v>
      </c>
      <c r="J3932" s="19" t="str">
        <f t="shared" si="704"/>
        <v/>
      </c>
      <c r="K3932" s="19">
        <f t="shared" si="704"/>
        <v>4</v>
      </c>
      <c r="L3932" s="19" t="str">
        <f t="shared" si="704"/>
        <v/>
      </c>
      <c r="M3932" s="19">
        <f t="shared" si="704"/>
        <v>5</v>
      </c>
      <c r="N3932" s="19" t="str">
        <f t="shared" si="703"/>
        <v/>
      </c>
      <c r="O3932" s="19">
        <f t="shared" si="705"/>
        <v>8</v>
      </c>
      <c r="P3932" s="19" t="str">
        <f t="shared" si="705"/>
        <v/>
      </c>
      <c r="Q3932" s="19" t="str">
        <f t="shared" si="705"/>
        <v/>
      </c>
      <c r="R3932" s="19">
        <f t="shared" si="705"/>
        <v>11</v>
      </c>
    </row>
    <row r="3933" spans="1:18" ht="20.25">
      <c r="A3933" s="18" t="s">
        <v>9577</v>
      </c>
      <c r="B3933" s="20">
        <v>3929</v>
      </c>
      <c r="C3933" s="35" t="s">
        <v>5616</v>
      </c>
      <c r="D3933" s="24" t="s">
        <v>11560</v>
      </c>
      <c r="E3933" s="27" t="s">
        <v>17983</v>
      </c>
      <c r="F3933" s="26" t="str">
        <f t="shared" si="699"/>
        <v>韋束之次弟</v>
      </c>
      <c r="G3933" s="26" t="str">
        <f t="shared" si="700"/>
        <v>從古字之象</v>
      </c>
      <c r="H3933" s="26" t="str">
        <f t="shared" si="701"/>
        <v>特計</v>
      </c>
      <c r="I3933" s="41" t="str">
        <f t="shared" si="702"/>
        <v/>
      </c>
      <c r="J3933" s="19" t="str">
        <f t="shared" si="704"/>
        <v/>
      </c>
      <c r="K3933" s="19">
        <f t="shared" si="704"/>
        <v>6</v>
      </c>
      <c r="L3933" s="19">
        <f t="shared" si="704"/>
        <v>11</v>
      </c>
      <c r="M3933" s="19">
        <f t="shared" si="704"/>
        <v>7</v>
      </c>
      <c r="N3933" s="19">
        <f t="shared" si="703"/>
        <v>17</v>
      </c>
      <c r="O3933" s="19" t="str">
        <f t="shared" si="705"/>
        <v/>
      </c>
      <c r="P3933" s="19" t="str">
        <f t="shared" si="705"/>
        <v/>
      </c>
      <c r="Q3933" s="19">
        <f t="shared" si="705"/>
        <v>14</v>
      </c>
      <c r="R3933" s="19">
        <f t="shared" si="705"/>
        <v>21</v>
      </c>
    </row>
    <row r="3934" spans="1:18" ht="20.25">
      <c r="A3934" s="18" t="s">
        <v>9578</v>
      </c>
      <c r="B3934" s="20">
        <v>3930</v>
      </c>
      <c r="C3934" s="35" t="s">
        <v>5616</v>
      </c>
      <c r="D3934" s="24" t="s">
        <v>11560</v>
      </c>
      <c r="E3934" s="27" t="s">
        <v>17984</v>
      </c>
      <c r="F3934" s="26" t="str">
        <f t="shared" si="699"/>
        <v/>
      </c>
      <c r="G3934" s="26" t="str">
        <f t="shared" si="700"/>
        <v/>
      </c>
      <c r="H3934" s="26" t="str">
        <f t="shared" si="701"/>
        <v/>
      </c>
      <c r="I3934" s="41" t="str">
        <f t="shared" si="702"/>
        <v>4. 形声</v>
      </c>
      <c r="J3934" s="19">
        <f t="shared" si="704"/>
        <v>1</v>
      </c>
      <c r="K3934" s="19" t="str">
        <f t="shared" si="704"/>
        <v/>
      </c>
      <c r="L3934" s="19" t="str">
        <f t="shared" si="704"/>
        <v/>
      </c>
      <c r="M3934" s="19">
        <f t="shared" si="704"/>
        <v>4</v>
      </c>
      <c r="N3934" s="19" t="str">
        <f t="shared" si="703"/>
        <v/>
      </c>
      <c r="O3934" s="19">
        <f t="shared" si="705"/>
        <v>10</v>
      </c>
      <c r="P3934" s="19" t="str">
        <f t="shared" si="705"/>
        <v/>
      </c>
      <c r="Q3934" s="19" t="str">
        <f t="shared" si="705"/>
        <v/>
      </c>
      <c r="R3934" s="19" t="str">
        <f t="shared" si="705"/>
        <v/>
      </c>
    </row>
    <row r="3935" spans="1:18" ht="20.25">
      <c r="A3935" s="18" t="s">
        <v>9579</v>
      </c>
      <c r="B3935" s="20">
        <v>3931</v>
      </c>
      <c r="C3935" s="35"/>
      <c r="D3935" s="24" t="s">
        <v>11713</v>
      </c>
      <c r="E3935" s="27" t="s">
        <v>17985</v>
      </c>
      <c r="F3935" s="26" t="str">
        <f t="shared" si="699"/>
        <v>周人謂兄曰□從弟從眔臣鉉等曰眔目相及</v>
      </c>
      <c r="G3935" s="26" t="str">
        <f t="shared" si="700"/>
        <v>兄弟親比之義</v>
      </c>
      <c r="H3935" s="26" t="str">
        <f t="shared" si="701"/>
        <v>古䰟</v>
      </c>
      <c r="I3935" s="41" t="str">
        <f t="shared" si="702"/>
        <v>3. 会意</v>
      </c>
      <c r="J3935" s="19" t="str">
        <f t="shared" si="704"/>
        <v/>
      </c>
      <c r="K3935" s="19">
        <f t="shared" si="704"/>
        <v>19</v>
      </c>
      <c r="L3935" s="19" t="str">
        <f t="shared" si="704"/>
        <v/>
      </c>
      <c r="M3935" s="19">
        <f t="shared" si="704"/>
        <v>7</v>
      </c>
      <c r="N3935" s="19">
        <f t="shared" si="703"/>
        <v>9</v>
      </c>
      <c r="O3935" s="19" t="str">
        <f t="shared" si="705"/>
        <v/>
      </c>
      <c r="P3935" s="19" t="str">
        <f t="shared" si="705"/>
        <v/>
      </c>
      <c r="Q3935" s="19" t="str">
        <f t="shared" si="705"/>
        <v/>
      </c>
      <c r="R3935" s="19">
        <f t="shared" si="705"/>
        <v>28</v>
      </c>
    </row>
    <row r="3936" spans="1:18" ht="20.25">
      <c r="A3936" s="18" t="s">
        <v>9580</v>
      </c>
      <c r="B3936" s="20">
        <v>3932</v>
      </c>
      <c r="C3936" s="35" t="s">
        <v>5217</v>
      </c>
      <c r="D3936" s="24" t="s">
        <v>11571</v>
      </c>
      <c r="E3936" s="27" t="s">
        <v>17986</v>
      </c>
      <c r="F3936" s="26" t="str">
        <f t="shared" si="699"/>
        <v>從後至</v>
      </c>
      <c r="G3936" s="26" t="str">
        <f t="shared" si="700"/>
        <v>象人兩脛後有致之者</v>
      </c>
      <c r="H3936" s="26" t="str">
        <f t="shared" si="701"/>
        <v>陟侈</v>
      </c>
      <c r="I3936" s="41" t="str">
        <f t="shared" si="702"/>
        <v/>
      </c>
      <c r="J3936" s="19" t="str">
        <f t="shared" si="704"/>
        <v/>
      </c>
      <c r="K3936" s="19">
        <f t="shared" si="704"/>
        <v>4</v>
      </c>
      <c r="L3936" s="19">
        <f t="shared" si="704"/>
        <v>5</v>
      </c>
      <c r="M3936" s="19">
        <f t="shared" si="704"/>
        <v>1</v>
      </c>
      <c r="N3936" s="19">
        <f t="shared" si="703"/>
        <v>19</v>
      </c>
      <c r="O3936" s="19" t="str">
        <f t="shared" si="705"/>
        <v/>
      </c>
      <c r="P3936" s="19" t="str">
        <f t="shared" si="705"/>
        <v/>
      </c>
      <c r="Q3936" s="19">
        <f t="shared" si="705"/>
        <v>16</v>
      </c>
      <c r="R3936" s="19">
        <f t="shared" si="705"/>
        <v>26</v>
      </c>
    </row>
    <row r="3937" spans="1:18" ht="20.25">
      <c r="A3937" s="18" t="s">
        <v>9581</v>
      </c>
      <c r="B3937" s="20">
        <v>3933</v>
      </c>
      <c r="C3937" s="35" t="s">
        <v>25849</v>
      </c>
      <c r="D3937" s="24" t="s">
        <v>12950</v>
      </c>
      <c r="E3937" s="27" t="s">
        <v>17987</v>
      </c>
      <c r="F3937" s="26" t="str">
        <f t="shared" si="699"/>
        <v>相遮要害</v>
      </c>
      <c r="G3937" s="26" t="str">
        <f t="shared" si="700"/>
        <v>從夂丯聲南陽新野有夆亭</v>
      </c>
      <c r="H3937" s="26" t="str">
        <f t="shared" si="701"/>
        <v>乎蓋</v>
      </c>
      <c r="I3937" s="41" t="str">
        <f t="shared" si="702"/>
        <v>4. 形声</v>
      </c>
      <c r="J3937" s="19" t="str">
        <f t="shared" si="704"/>
        <v/>
      </c>
      <c r="K3937" s="19">
        <f t="shared" si="704"/>
        <v>5</v>
      </c>
      <c r="L3937" s="19" t="str">
        <f t="shared" si="704"/>
        <v/>
      </c>
      <c r="M3937" s="19">
        <f t="shared" si="704"/>
        <v>6</v>
      </c>
      <c r="N3937" s="19" t="str">
        <f t="shared" si="703"/>
        <v/>
      </c>
      <c r="O3937" s="19">
        <f t="shared" si="705"/>
        <v>9</v>
      </c>
      <c r="P3937" s="19" t="str">
        <f t="shared" si="705"/>
        <v/>
      </c>
      <c r="Q3937" s="19" t="str">
        <f t="shared" si="705"/>
        <v/>
      </c>
      <c r="R3937" s="19">
        <f t="shared" si="705"/>
        <v>19</v>
      </c>
    </row>
    <row r="3938" spans="1:18" ht="20.25">
      <c r="A3938" s="18" t="s">
        <v>9582</v>
      </c>
      <c r="B3938" s="20">
        <v>3934</v>
      </c>
      <c r="C3938" s="35" t="s">
        <v>25849</v>
      </c>
      <c r="D3938" s="24" t="s">
        <v>11866</v>
      </c>
      <c r="E3938" s="27" t="s">
        <v>17988</v>
      </c>
      <c r="F3938" s="26" t="str">
        <f t="shared" si="699"/>
        <v>啎</v>
      </c>
      <c r="G3938" s="26" t="str">
        <f t="shared" si="700"/>
        <v>從夂丰聲讀若縫</v>
      </c>
      <c r="H3938" s="26" t="str">
        <f t="shared" si="701"/>
        <v>敷容</v>
      </c>
      <c r="I3938" s="41" t="str">
        <f t="shared" si="702"/>
        <v>4. 形声</v>
      </c>
      <c r="J3938" s="19" t="str">
        <f t="shared" si="704"/>
        <v/>
      </c>
      <c r="K3938" s="19">
        <f t="shared" si="704"/>
        <v>2</v>
      </c>
      <c r="L3938" s="19" t="str">
        <f t="shared" si="704"/>
        <v/>
      </c>
      <c r="M3938" s="19">
        <f t="shared" si="704"/>
        <v>3</v>
      </c>
      <c r="N3938" s="19" t="str">
        <f t="shared" si="703"/>
        <v/>
      </c>
      <c r="O3938" s="19">
        <f t="shared" si="705"/>
        <v>6</v>
      </c>
      <c r="P3938" s="19" t="str">
        <f t="shared" si="705"/>
        <v/>
      </c>
      <c r="Q3938" s="19" t="str">
        <f t="shared" si="705"/>
        <v/>
      </c>
      <c r="R3938" s="19">
        <f t="shared" si="705"/>
        <v>12</v>
      </c>
    </row>
    <row r="3939" spans="1:18" ht="20.25">
      <c r="A3939" s="18" t="s">
        <v>9583</v>
      </c>
      <c r="B3939" s="20">
        <v>3935</v>
      </c>
      <c r="C3939" s="35"/>
      <c r="D3939" s="24" t="s">
        <v>11570</v>
      </c>
      <c r="E3939" s="27" t="s">
        <v>17989</v>
      </c>
      <c r="F3939" s="26" t="str">
        <f t="shared" si="699"/>
        <v>服</v>
      </c>
      <c r="G3939" s="26" t="str">
        <f t="shared" si="700"/>
        <v>從夂㐄相承不敢竝也</v>
      </c>
      <c r="H3939" s="26" t="str">
        <f t="shared" si="701"/>
        <v>下江</v>
      </c>
      <c r="I3939" s="41" t="str">
        <f t="shared" si="702"/>
        <v/>
      </c>
      <c r="J3939" s="19" t="str">
        <f t="shared" si="704"/>
        <v/>
      </c>
      <c r="K3939" s="19">
        <f t="shared" si="704"/>
        <v>2</v>
      </c>
      <c r="L3939" s="19" t="str">
        <f t="shared" si="704"/>
        <v/>
      </c>
      <c r="M3939" s="19">
        <f t="shared" si="704"/>
        <v>3</v>
      </c>
      <c r="N3939" s="19" t="str">
        <f t="shared" si="703"/>
        <v/>
      </c>
      <c r="O3939" s="19" t="str">
        <f t="shared" si="705"/>
        <v/>
      </c>
      <c r="P3939" s="19" t="str">
        <f t="shared" si="705"/>
        <v/>
      </c>
      <c r="Q3939" s="19" t="str">
        <f t="shared" si="705"/>
        <v/>
      </c>
      <c r="R3939" s="19">
        <f t="shared" si="705"/>
        <v>14</v>
      </c>
    </row>
    <row r="3940" spans="1:18" ht="20.25">
      <c r="A3940" s="18" t="s">
        <v>9584</v>
      </c>
      <c r="B3940" s="20">
        <v>3936</v>
      </c>
      <c r="C3940" s="35" t="s">
        <v>25850</v>
      </c>
      <c r="D3940" s="24" t="s">
        <v>12407</v>
      </c>
      <c r="E3940" s="27" t="s">
        <v>17990</v>
      </c>
      <c r="F3940" s="26" t="str">
        <f t="shared" si="699"/>
        <v>秦以市買多得為夃從從夂益至</v>
      </c>
      <c r="G3940" s="26" t="str">
        <f t="shared" si="700"/>
        <v>詩曰我夃酌彼金罍臣鉉等曰乃難意也</v>
      </c>
      <c r="H3940" s="26" t="str">
        <f t="shared" si="701"/>
        <v>古乎</v>
      </c>
      <c r="I3940" s="41" t="str">
        <f t="shared" si="702"/>
        <v>3. 会意</v>
      </c>
      <c r="J3940" s="19" t="str">
        <f t="shared" si="704"/>
        <v/>
      </c>
      <c r="K3940" s="19">
        <f t="shared" si="704"/>
        <v>15</v>
      </c>
      <c r="L3940" s="19" t="str">
        <f t="shared" si="704"/>
        <v/>
      </c>
      <c r="M3940" s="19">
        <f t="shared" si="704"/>
        <v>9</v>
      </c>
      <c r="N3940" s="19">
        <f t="shared" si="703"/>
        <v>11</v>
      </c>
      <c r="O3940" s="19" t="str">
        <f t="shared" si="705"/>
        <v/>
      </c>
      <c r="P3940" s="19" t="str">
        <f t="shared" si="705"/>
        <v/>
      </c>
      <c r="Q3940" s="19" t="str">
        <f t="shared" si="705"/>
        <v/>
      </c>
      <c r="R3940" s="19">
        <f t="shared" si="705"/>
        <v>34</v>
      </c>
    </row>
    <row r="3941" spans="1:18" ht="20.25">
      <c r="A3941" s="18" t="s">
        <v>9585</v>
      </c>
      <c r="B3941" s="20">
        <v>3937</v>
      </c>
      <c r="C3941" s="35"/>
      <c r="D3941" s="24" t="s">
        <v>12995</v>
      </c>
      <c r="E3941" s="27" t="s">
        <v>17991</v>
      </c>
      <c r="F3941" s="26" t="str">
        <f t="shared" si="699"/>
        <v>跨步</v>
      </c>
      <c r="G3941" s="26" t="str">
        <f t="shared" si="700"/>
        <v>從反夂從此</v>
      </c>
      <c r="H3941" s="26" t="str">
        <f t="shared" si="701"/>
        <v>苦瓦</v>
      </c>
      <c r="I3941" s="41" t="str">
        <f t="shared" si="702"/>
        <v>3. 会意</v>
      </c>
      <c r="J3941" s="19" t="str">
        <f t="shared" si="704"/>
        <v/>
      </c>
      <c r="K3941" s="19">
        <f t="shared" si="704"/>
        <v>3</v>
      </c>
      <c r="L3941" s="19" t="str">
        <f t="shared" si="704"/>
        <v/>
      </c>
      <c r="M3941" s="19">
        <f t="shared" si="704"/>
        <v>4</v>
      </c>
      <c r="N3941" s="19">
        <f t="shared" si="703"/>
        <v>8</v>
      </c>
      <c r="O3941" s="19" t="str">
        <f t="shared" si="705"/>
        <v/>
      </c>
      <c r="P3941" s="19" t="str">
        <f t="shared" si="705"/>
        <v/>
      </c>
      <c r="Q3941" s="19" t="str">
        <f t="shared" si="705"/>
        <v/>
      </c>
      <c r="R3941" s="19">
        <f t="shared" si="705"/>
        <v>12</v>
      </c>
    </row>
    <row r="3942" spans="1:18" ht="20.25">
      <c r="A3942" s="18" t="s">
        <v>9586</v>
      </c>
      <c r="B3942" s="20">
        <v>3938</v>
      </c>
      <c r="C3942" s="35" t="s">
        <v>11084</v>
      </c>
      <c r="D3942" s="24" t="s">
        <v>11696</v>
      </c>
      <c r="E3942" s="27" t="s">
        <v>17992</v>
      </c>
      <c r="F3942" s="26" t="str">
        <f t="shared" si="699"/>
        <v>從後灸之象人兩脛後有距</v>
      </c>
      <c r="G3942" s="26" t="str">
        <f t="shared" si="700"/>
        <v>周禮曰久諸牆以觀其橈</v>
      </c>
      <c r="H3942" s="26" t="str">
        <f t="shared" si="701"/>
        <v>舉友</v>
      </c>
      <c r="I3942" s="41" t="str">
        <f t="shared" si="702"/>
        <v/>
      </c>
      <c r="J3942" s="19" t="str">
        <f t="shared" si="704"/>
        <v/>
      </c>
      <c r="K3942" s="19">
        <f t="shared" si="704"/>
        <v>12</v>
      </c>
      <c r="L3942" s="19">
        <f t="shared" si="704"/>
        <v>5</v>
      </c>
      <c r="M3942" s="19">
        <f t="shared" si="704"/>
        <v>1</v>
      </c>
      <c r="N3942" s="19">
        <f t="shared" si="703"/>
        <v>28</v>
      </c>
      <c r="O3942" s="19" t="str">
        <f t="shared" si="705"/>
        <v/>
      </c>
      <c r="P3942" s="19" t="str">
        <f t="shared" si="705"/>
        <v/>
      </c>
      <c r="Q3942" s="19">
        <f t="shared" si="705"/>
        <v>25</v>
      </c>
      <c r="R3942" s="19">
        <f t="shared" si="705"/>
        <v>32</v>
      </c>
    </row>
    <row r="3943" spans="1:18" ht="20.25">
      <c r="A3943" s="18" t="s">
        <v>9587</v>
      </c>
      <c r="B3943" s="20">
        <v>3939</v>
      </c>
      <c r="C3943" s="35" t="s">
        <v>5125</v>
      </c>
      <c r="D3943" s="24" t="s">
        <v>12045</v>
      </c>
      <c r="E3943" s="27" t="s">
        <v>17993</v>
      </c>
      <c r="F3943" s="26" t="str">
        <f t="shared" si="699"/>
        <v>磔</v>
      </c>
      <c r="G3943" s="26" t="str">
        <f t="shared" si="700"/>
        <v>從舛在木也</v>
      </c>
      <c r="H3943" s="26" t="str">
        <f t="shared" si="701"/>
        <v>渠列</v>
      </c>
      <c r="I3943" s="41" t="str">
        <f t="shared" si="702"/>
        <v/>
      </c>
      <c r="J3943" s="19" t="str">
        <f t="shared" si="704"/>
        <v/>
      </c>
      <c r="K3943" s="19">
        <f t="shared" si="704"/>
        <v>2</v>
      </c>
      <c r="L3943" s="19" t="str">
        <f t="shared" si="704"/>
        <v/>
      </c>
      <c r="M3943" s="19">
        <f t="shared" si="704"/>
        <v>3</v>
      </c>
      <c r="N3943" s="19">
        <f t="shared" si="703"/>
        <v>13</v>
      </c>
      <c r="O3943" s="19" t="str">
        <f t="shared" si="705"/>
        <v/>
      </c>
      <c r="P3943" s="19" t="str">
        <f t="shared" si="705"/>
        <v/>
      </c>
      <c r="Q3943" s="19">
        <f t="shared" si="705"/>
        <v>10</v>
      </c>
      <c r="R3943" s="19">
        <f t="shared" si="705"/>
        <v>17</v>
      </c>
    </row>
    <row r="3944" spans="1:18" ht="20.25">
      <c r="A3944" s="18" t="s">
        <v>9588</v>
      </c>
      <c r="B3944" s="20">
        <v>3940</v>
      </c>
      <c r="C3944" s="35" t="s">
        <v>6158</v>
      </c>
      <c r="D3944" s="24" t="s">
        <v>12121</v>
      </c>
      <c r="E3944" s="27" t="s">
        <v>17994</v>
      </c>
      <c r="F3944" s="26" t="str">
        <f t="shared" si="699"/>
        <v>辜</v>
      </c>
      <c r="G3944" s="26" t="str">
        <f t="shared" si="700"/>
        <v>從桀石聲</v>
      </c>
      <c r="H3944" s="26" t="str">
        <f t="shared" si="701"/>
        <v>陟格</v>
      </c>
      <c r="I3944" s="41" t="str">
        <f t="shared" si="702"/>
        <v>4. 形声</v>
      </c>
      <c r="J3944" s="19" t="str">
        <f t="shared" si="704"/>
        <v/>
      </c>
      <c r="K3944" s="19">
        <f t="shared" si="704"/>
        <v>2</v>
      </c>
      <c r="L3944" s="19" t="str">
        <f t="shared" si="704"/>
        <v/>
      </c>
      <c r="M3944" s="19">
        <f t="shared" si="704"/>
        <v>3</v>
      </c>
      <c r="N3944" s="19" t="str">
        <f t="shared" si="703"/>
        <v/>
      </c>
      <c r="O3944" s="19">
        <f t="shared" si="705"/>
        <v>6</v>
      </c>
      <c r="P3944" s="19" t="str">
        <f t="shared" si="705"/>
        <v/>
      </c>
      <c r="Q3944" s="19" t="str">
        <f t="shared" si="705"/>
        <v/>
      </c>
      <c r="R3944" s="19">
        <f t="shared" si="705"/>
        <v>9</v>
      </c>
    </row>
    <row r="3945" spans="1:18" ht="20.25">
      <c r="A3945" s="18" t="s">
        <v>9589</v>
      </c>
      <c r="B3945" s="20">
        <v>3941</v>
      </c>
      <c r="C3945" s="35" t="s">
        <v>10415</v>
      </c>
      <c r="D3945" s="24" t="s">
        <v>12140</v>
      </c>
      <c r="E3945" s="27" t="s">
        <v>17995</v>
      </c>
      <c r="F3945" s="26" t="str">
        <f t="shared" si="699"/>
        <v>覆</v>
      </c>
      <c r="G3945" s="26" t="str">
        <f t="shared" si="700"/>
        <v>從入桀桀黠也軍法曰椉</v>
      </c>
      <c r="H3945" s="26" t="str">
        <f t="shared" si="701"/>
        <v>食陵</v>
      </c>
      <c r="I3945" s="41" t="str">
        <f t="shared" si="702"/>
        <v/>
      </c>
      <c r="J3945" s="19" t="str">
        <f t="shared" ref="J3945:M3964" si="706">IFERROR(FIND(J$4,$E3945),"")</f>
        <v/>
      </c>
      <c r="K3945" s="19">
        <f t="shared" si="706"/>
        <v>2</v>
      </c>
      <c r="L3945" s="19" t="str">
        <f t="shared" si="706"/>
        <v/>
      </c>
      <c r="M3945" s="19">
        <f t="shared" si="706"/>
        <v>3</v>
      </c>
      <c r="N3945" s="19" t="str">
        <f t="shared" si="703"/>
        <v/>
      </c>
      <c r="O3945" s="19" t="str">
        <f t="shared" ref="O3945:R3964" si="707">IFERROR(FIND(O$4,$E3945),"")</f>
        <v/>
      </c>
      <c r="P3945" s="19" t="str">
        <f t="shared" si="707"/>
        <v/>
      </c>
      <c r="Q3945" s="19" t="str">
        <f t="shared" si="707"/>
        <v/>
      </c>
      <c r="R3945" s="19">
        <f t="shared" si="707"/>
        <v>15</v>
      </c>
    </row>
    <row r="3946" spans="1:18" ht="20.25">
      <c r="A3946" s="18" t="s">
        <v>9590</v>
      </c>
      <c r="B3946" s="20">
        <v>3942</v>
      </c>
      <c r="C3946" s="35" t="s">
        <v>10415</v>
      </c>
      <c r="D3946" s="24" t="s">
        <v>12925</v>
      </c>
      <c r="E3946" s="27" t="s">
        <v>17996</v>
      </c>
      <c r="F3946" s="26" t="str">
        <f t="shared" si="699"/>
        <v/>
      </c>
      <c r="G3946" s="26" t="str">
        <f t="shared" si="700"/>
        <v/>
      </c>
      <c r="H3946" s="26" t="str">
        <f t="shared" si="701"/>
        <v/>
      </c>
      <c r="I3946" s="41" t="str">
        <f t="shared" si="702"/>
        <v/>
      </c>
      <c r="J3946" s="19">
        <f t="shared" si="706"/>
        <v>1</v>
      </c>
      <c r="K3946" s="19" t="str">
        <f t="shared" si="706"/>
        <v/>
      </c>
      <c r="L3946" s="19" t="str">
        <f t="shared" si="706"/>
        <v/>
      </c>
      <c r="M3946" s="19">
        <f t="shared" si="706"/>
        <v>4</v>
      </c>
      <c r="N3946" s="19" t="str">
        <f t="shared" si="703"/>
        <v/>
      </c>
      <c r="O3946" s="19" t="str">
        <f t="shared" si="707"/>
        <v/>
      </c>
      <c r="P3946" s="19" t="str">
        <f t="shared" si="707"/>
        <v/>
      </c>
      <c r="Q3946" s="19" t="str">
        <f t="shared" si="707"/>
        <v/>
      </c>
      <c r="R3946" s="19" t="str">
        <f t="shared" si="707"/>
        <v/>
      </c>
    </row>
    <row r="3947" spans="1:18" ht="20.25">
      <c r="A3947" s="18" t="s">
        <v>9591</v>
      </c>
      <c r="B3947" s="20">
        <v>3943</v>
      </c>
      <c r="C3947" s="35" t="s">
        <v>10045</v>
      </c>
      <c r="D3947" s="24" t="s">
        <v>12530</v>
      </c>
      <c r="E3947" s="27" t="s">
        <v>17997</v>
      </c>
      <c r="F3947" s="26" t="str">
        <f t="shared" si="699"/>
        <v>冒</v>
      </c>
      <c r="G3947" s="26" t="str">
        <f t="shared" si="700"/>
        <v>冒地而生東方之行從屮下象其根</v>
      </c>
      <c r="H3947" s="26" t="str">
        <f t="shared" si="701"/>
        <v>莫卜</v>
      </c>
      <c r="I3947" s="41" t="str">
        <f t="shared" si="702"/>
        <v/>
      </c>
      <c r="J3947" s="19" t="str">
        <f t="shared" si="706"/>
        <v/>
      </c>
      <c r="K3947" s="19">
        <f t="shared" si="706"/>
        <v>2</v>
      </c>
      <c r="L3947" s="19">
        <f t="shared" si="706"/>
        <v>14</v>
      </c>
      <c r="M3947" s="19">
        <f t="shared" si="706"/>
        <v>11</v>
      </c>
      <c r="N3947" s="19">
        <f t="shared" si="703"/>
        <v>22</v>
      </c>
      <c r="O3947" s="19" t="str">
        <f t="shared" si="707"/>
        <v/>
      </c>
      <c r="P3947" s="19" t="str">
        <f t="shared" si="707"/>
        <v/>
      </c>
      <c r="Q3947" s="19">
        <f t="shared" si="707"/>
        <v>19</v>
      </c>
      <c r="R3947" s="19">
        <f t="shared" si="707"/>
        <v>45</v>
      </c>
    </row>
    <row r="3948" spans="1:18" ht="20.25">
      <c r="A3948" s="18" t="s">
        <v>9592</v>
      </c>
      <c r="B3948" s="20">
        <v>3944</v>
      </c>
      <c r="C3948" s="35" t="s">
        <v>1430</v>
      </c>
      <c r="D3948" s="24" t="s">
        <v>11781</v>
      </c>
      <c r="E3948" s="27" t="s">
        <v>17998</v>
      </c>
      <c r="F3948" s="26" t="str">
        <f t="shared" si="699"/>
        <v/>
      </c>
      <c r="G3948" s="26" t="str">
        <f t="shared" si="700"/>
        <v/>
      </c>
      <c r="H3948" s="26" t="str">
        <f t="shared" si="701"/>
        <v>居聿</v>
      </c>
      <c r="I3948" s="41" t="str">
        <f t="shared" si="702"/>
        <v>4. 形声</v>
      </c>
      <c r="J3948" s="19" t="str">
        <f t="shared" si="706"/>
        <v/>
      </c>
      <c r="K3948" s="19" t="str">
        <f t="shared" si="706"/>
        <v/>
      </c>
      <c r="L3948" s="19" t="str">
        <f t="shared" si="706"/>
        <v/>
      </c>
      <c r="M3948" s="19">
        <f t="shared" si="706"/>
        <v>5</v>
      </c>
      <c r="N3948" s="19" t="str">
        <f t="shared" si="703"/>
        <v/>
      </c>
      <c r="O3948" s="19">
        <f t="shared" si="707"/>
        <v>8</v>
      </c>
      <c r="P3948" s="19" t="str">
        <f t="shared" si="707"/>
        <v/>
      </c>
      <c r="Q3948" s="19" t="str">
        <f t="shared" si="707"/>
        <v/>
      </c>
      <c r="R3948" s="19">
        <f t="shared" si="707"/>
        <v>11</v>
      </c>
    </row>
    <row r="3949" spans="1:18" ht="20.25">
      <c r="A3949" s="18" t="s">
        <v>9593</v>
      </c>
      <c r="B3949" s="20">
        <v>3945</v>
      </c>
      <c r="C3949" s="35" t="s">
        <v>10412</v>
      </c>
      <c r="D3949" s="24" t="s">
        <v>12996</v>
      </c>
      <c r="E3949" s="27" t="s">
        <v>17999</v>
      </c>
      <c r="F3949" s="26" t="str">
        <f t="shared" si="699"/>
        <v/>
      </c>
      <c r="G3949" s="26" t="str">
        <f t="shared" si="700"/>
        <v/>
      </c>
      <c r="H3949" s="26" t="str">
        <f t="shared" si="701"/>
        <v>丈庚</v>
      </c>
      <c r="I3949" s="41" t="str">
        <f t="shared" si="702"/>
        <v>4. 形声</v>
      </c>
      <c r="J3949" s="19" t="str">
        <f t="shared" si="706"/>
        <v/>
      </c>
      <c r="K3949" s="19" t="str">
        <f t="shared" si="706"/>
        <v/>
      </c>
      <c r="L3949" s="19" t="str">
        <f t="shared" si="706"/>
        <v/>
      </c>
      <c r="M3949" s="19">
        <f t="shared" si="706"/>
        <v>3</v>
      </c>
      <c r="N3949" s="19" t="str">
        <f t="shared" si="703"/>
        <v/>
      </c>
      <c r="O3949" s="19">
        <f t="shared" si="707"/>
        <v>6</v>
      </c>
      <c r="P3949" s="19" t="str">
        <f t="shared" si="707"/>
        <v/>
      </c>
      <c r="Q3949" s="19" t="str">
        <f t="shared" si="707"/>
        <v/>
      </c>
      <c r="R3949" s="19">
        <f t="shared" si="707"/>
        <v>9</v>
      </c>
    </row>
    <row r="3950" spans="1:18" ht="20.25">
      <c r="A3950" s="18" t="s">
        <v>9594</v>
      </c>
      <c r="B3950" s="20">
        <v>3946</v>
      </c>
      <c r="C3950" s="35" t="s">
        <v>8707</v>
      </c>
      <c r="D3950" s="24" t="s">
        <v>12997</v>
      </c>
      <c r="E3950" s="27" t="s">
        <v>18000</v>
      </c>
      <c r="F3950" s="26" t="str">
        <f t="shared" si="699"/>
        <v>條</v>
      </c>
      <c r="G3950" s="26" t="str">
        <f t="shared" si="700"/>
        <v>似橙而酢從木由聲夏書曰厥包橘柚</v>
      </c>
      <c r="H3950" s="26" t="str">
        <f t="shared" si="701"/>
        <v>余救</v>
      </c>
      <c r="I3950" s="41" t="str">
        <f t="shared" si="702"/>
        <v>4. 形声</v>
      </c>
      <c r="J3950" s="19" t="str">
        <f t="shared" si="706"/>
        <v/>
      </c>
      <c r="K3950" s="19">
        <f t="shared" si="706"/>
        <v>2</v>
      </c>
      <c r="L3950" s="19" t="str">
        <f t="shared" si="706"/>
        <v/>
      </c>
      <c r="M3950" s="19">
        <f t="shared" si="706"/>
        <v>7</v>
      </c>
      <c r="N3950" s="19" t="str">
        <f t="shared" si="703"/>
        <v/>
      </c>
      <c r="O3950" s="19">
        <f t="shared" si="707"/>
        <v>10</v>
      </c>
      <c r="P3950" s="19" t="str">
        <f t="shared" si="707"/>
        <v/>
      </c>
      <c r="Q3950" s="19" t="str">
        <f t="shared" si="707"/>
        <v/>
      </c>
      <c r="R3950" s="19">
        <f t="shared" si="707"/>
        <v>20</v>
      </c>
    </row>
    <row r="3951" spans="1:18" ht="20.25">
      <c r="A3951" s="18" t="s">
        <v>9595</v>
      </c>
      <c r="B3951" s="20">
        <v>3947</v>
      </c>
      <c r="C3951" s="35" t="s">
        <v>25851</v>
      </c>
      <c r="D3951" s="24" t="s">
        <v>12338</v>
      </c>
      <c r="E3951" s="27" t="s">
        <v>18001</v>
      </c>
      <c r="F3951" s="26" t="str">
        <f t="shared" si="699"/>
        <v/>
      </c>
      <c r="G3951" s="26" t="str">
        <f t="shared" si="700"/>
        <v/>
      </c>
      <c r="H3951" s="26" t="str">
        <f t="shared" si="701"/>
        <v>側加</v>
      </c>
      <c r="I3951" s="41" t="str">
        <f t="shared" si="702"/>
        <v>4. 形声</v>
      </c>
      <c r="J3951" s="19" t="str">
        <f t="shared" si="706"/>
        <v/>
      </c>
      <c r="K3951" s="19" t="str">
        <f t="shared" si="706"/>
        <v/>
      </c>
      <c r="L3951" s="19" t="str">
        <f t="shared" si="706"/>
        <v/>
      </c>
      <c r="M3951" s="19">
        <f t="shared" si="706"/>
        <v>6</v>
      </c>
      <c r="N3951" s="19" t="str">
        <f t="shared" si="703"/>
        <v/>
      </c>
      <c r="O3951" s="19">
        <f t="shared" si="707"/>
        <v>9</v>
      </c>
      <c r="P3951" s="19" t="str">
        <f t="shared" si="707"/>
        <v/>
      </c>
      <c r="Q3951" s="19" t="str">
        <f t="shared" si="707"/>
        <v/>
      </c>
      <c r="R3951" s="19">
        <f t="shared" si="707"/>
        <v>12</v>
      </c>
    </row>
    <row r="3952" spans="1:18" ht="20.25">
      <c r="A3952" s="18" t="s">
        <v>9596</v>
      </c>
      <c r="B3952" s="20">
        <v>3948</v>
      </c>
      <c r="C3952" s="35" t="s">
        <v>25852</v>
      </c>
      <c r="D3952" s="24" t="s">
        <v>11794</v>
      </c>
      <c r="E3952" s="27" t="s">
        <v>18002</v>
      </c>
      <c r="F3952" s="26" t="str">
        <f t="shared" si="699"/>
        <v/>
      </c>
      <c r="G3952" s="26" t="str">
        <f t="shared" si="700"/>
        <v/>
      </c>
      <c r="H3952" s="26" t="str">
        <f t="shared" si="701"/>
        <v>力脂</v>
      </c>
      <c r="I3952" s="41" t="str">
        <f t="shared" si="702"/>
        <v>4. 形声</v>
      </c>
      <c r="J3952" s="19">
        <f t="shared" si="706"/>
        <v>8</v>
      </c>
      <c r="K3952" s="19" t="str">
        <f t="shared" si="706"/>
        <v/>
      </c>
      <c r="L3952" s="19" t="str">
        <f t="shared" si="706"/>
        <v/>
      </c>
      <c r="M3952" s="19">
        <f t="shared" si="706"/>
        <v>3</v>
      </c>
      <c r="N3952" s="19" t="str">
        <f t="shared" si="703"/>
        <v/>
      </c>
      <c r="O3952" s="19">
        <f t="shared" si="707"/>
        <v>6</v>
      </c>
      <c r="P3952" s="19" t="str">
        <f t="shared" si="707"/>
        <v/>
      </c>
      <c r="Q3952" s="19" t="str">
        <f t="shared" si="707"/>
        <v/>
      </c>
      <c r="R3952" s="19">
        <f t="shared" si="707"/>
        <v>13</v>
      </c>
    </row>
    <row r="3953" spans="1:18" ht="20.25">
      <c r="A3953" s="18" t="s">
        <v>9597</v>
      </c>
      <c r="B3953" s="20">
        <v>3949</v>
      </c>
      <c r="C3953" s="35" t="s">
        <v>25853</v>
      </c>
      <c r="D3953" s="24" t="s">
        <v>12937</v>
      </c>
      <c r="E3953" s="27" t="s">
        <v>18003</v>
      </c>
      <c r="F3953" s="26" t="str">
        <f t="shared" si="699"/>
        <v>棗</v>
      </c>
      <c r="G3953" s="26" t="str">
        <f t="shared" si="700"/>
        <v>似從木甹聲</v>
      </c>
      <c r="H3953" s="26" t="str">
        <f t="shared" si="701"/>
        <v>以整</v>
      </c>
      <c r="I3953" s="41" t="str">
        <f t="shared" si="702"/>
        <v>4. 形声</v>
      </c>
      <c r="J3953" s="19" t="str">
        <f t="shared" si="706"/>
        <v/>
      </c>
      <c r="K3953" s="19">
        <f t="shared" si="706"/>
        <v>2</v>
      </c>
      <c r="L3953" s="19" t="str">
        <f t="shared" si="706"/>
        <v/>
      </c>
      <c r="M3953" s="19">
        <f t="shared" si="706"/>
        <v>5</v>
      </c>
      <c r="N3953" s="19" t="str">
        <f t="shared" si="703"/>
        <v/>
      </c>
      <c r="O3953" s="19">
        <f t="shared" si="707"/>
        <v>8</v>
      </c>
      <c r="P3953" s="19" t="str">
        <f t="shared" si="707"/>
        <v/>
      </c>
      <c r="Q3953" s="19" t="str">
        <f t="shared" si="707"/>
        <v/>
      </c>
      <c r="R3953" s="19">
        <f t="shared" si="707"/>
        <v>11</v>
      </c>
    </row>
    <row r="3954" spans="1:18" ht="20.25">
      <c r="A3954" s="18" t="s">
        <v>9598</v>
      </c>
      <c r="B3954" s="20">
        <v>3950</v>
      </c>
      <c r="C3954" s="35" t="s">
        <v>9797</v>
      </c>
      <c r="D3954" s="24" t="s">
        <v>11563</v>
      </c>
      <c r="E3954" s="27" t="s">
        <v>18004</v>
      </c>
      <c r="F3954" s="26" t="str">
        <f t="shared" si="699"/>
        <v/>
      </c>
      <c r="G3954" s="26" t="str">
        <f t="shared" si="700"/>
        <v/>
      </c>
      <c r="H3954" s="26" t="str">
        <f t="shared" si="701"/>
        <v>鉏里</v>
      </c>
      <c r="I3954" s="41" t="str">
        <f t="shared" si="702"/>
        <v>4. 形声</v>
      </c>
      <c r="J3954" s="19" t="str">
        <f t="shared" si="706"/>
        <v/>
      </c>
      <c r="K3954" s="19" t="str">
        <f t="shared" si="706"/>
        <v/>
      </c>
      <c r="L3954" s="19" t="str">
        <f t="shared" si="706"/>
        <v/>
      </c>
      <c r="M3954" s="19">
        <f t="shared" si="706"/>
        <v>4</v>
      </c>
      <c r="N3954" s="19" t="str">
        <f t="shared" si="703"/>
        <v/>
      </c>
      <c r="O3954" s="19">
        <f t="shared" si="707"/>
        <v>7</v>
      </c>
      <c r="P3954" s="19" t="str">
        <f t="shared" si="707"/>
        <v/>
      </c>
      <c r="Q3954" s="19" t="str">
        <f t="shared" si="707"/>
        <v/>
      </c>
      <c r="R3954" s="19">
        <f t="shared" si="707"/>
        <v>10</v>
      </c>
    </row>
    <row r="3955" spans="1:18" ht="20.25">
      <c r="A3955" s="18" t="s">
        <v>9599</v>
      </c>
      <c r="B3955" s="20">
        <v>3951</v>
      </c>
      <c r="C3955" s="35" t="s">
        <v>25854</v>
      </c>
      <c r="D3955" s="24" t="s">
        <v>12722</v>
      </c>
      <c r="E3955" s="27" t="s">
        <v>18005</v>
      </c>
      <c r="F3955" s="26" t="str">
        <f t="shared" si="699"/>
        <v>梅</v>
      </c>
      <c r="G3955" s="26" t="str">
        <f t="shared" si="700"/>
        <v>從木冄聲</v>
      </c>
      <c r="H3955" s="26" t="str">
        <f t="shared" si="701"/>
        <v>汝閻</v>
      </c>
      <c r="I3955" s="41" t="str">
        <f t="shared" si="702"/>
        <v>4. 形声</v>
      </c>
      <c r="J3955" s="19" t="str">
        <f t="shared" si="706"/>
        <v/>
      </c>
      <c r="K3955" s="19">
        <f t="shared" si="706"/>
        <v>2</v>
      </c>
      <c r="L3955" s="19" t="str">
        <f t="shared" si="706"/>
        <v/>
      </c>
      <c r="M3955" s="19">
        <f t="shared" si="706"/>
        <v>3</v>
      </c>
      <c r="N3955" s="19" t="str">
        <f t="shared" si="703"/>
        <v/>
      </c>
      <c r="O3955" s="19">
        <f t="shared" si="707"/>
        <v>6</v>
      </c>
      <c r="P3955" s="19" t="str">
        <f t="shared" si="707"/>
        <v/>
      </c>
      <c r="Q3955" s="19" t="str">
        <f t="shared" si="707"/>
        <v/>
      </c>
      <c r="R3955" s="19">
        <f t="shared" si="707"/>
        <v>9</v>
      </c>
    </row>
    <row r="3956" spans="1:18" ht="20.25">
      <c r="A3956" s="18" t="s">
        <v>9600</v>
      </c>
      <c r="B3956" s="20">
        <v>3952</v>
      </c>
      <c r="C3956" s="35" t="s">
        <v>2275</v>
      </c>
      <c r="D3956" s="24" t="s">
        <v>11607</v>
      </c>
      <c r="E3956" s="27" t="s">
        <v>18006</v>
      </c>
      <c r="F3956" s="26" t="str">
        <f t="shared" si="699"/>
        <v>枏</v>
      </c>
      <c r="G3956" s="26" t="str">
        <f t="shared" si="700"/>
        <v>可食從木每聲</v>
      </c>
      <c r="H3956" s="26" t="str">
        <f t="shared" si="701"/>
        <v>莫桮</v>
      </c>
      <c r="I3956" s="41" t="str">
        <f t="shared" si="702"/>
        <v>4. 形声</v>
      </c>
      <c r="J3956" s="19" t="str">
        <f t="shared" si="706"/>
        <v/>
      </c>
      <c r="K3956" s="19">
        <f t="shared" si="706"/>
        <v>2</v>
      </c>
      <c r="L3956" s="19" t="str">
        <f t="shared" si="706"/>
        <v/>
      </c>
      <c r="M3956" s="19">
        <f t="shared" si="706"/>
        <v>5</v>
      </c>
      <c r="N3956" s="19" t="str">
        <f t="shared" si="703"/>
        <v/>
      </c>
      <c r="O3956" s="19">
        <f t="shared" si="707"/>
        <v>8</v>
      </c>
      <c r="P3956" s="19" t="str">
        <f t="shared" si="707"/>
        <v/>
      </c>
      <c r="Q3956" s="19" t="str">
        <f t="shared" si="707"/>
        <v/>
      </c>
      <c r="R3956" s="19">
        <f t="shared" si="707"/>
        <v>11</v>
      </c>
    </row>
    <row r="3957" spans="1:18" ht="20.25">
      <c r="A3957" s="18" t="s">
        <v>9601</v>
      </c>
      <c r="B3957" s="20">
        <v>3953</v>
      </c>
      <c r="C3957" s="36" t="s">
        <v>25855</v>
      </c>
      <c r="D3957" s="24" t="s">
        <v>11607</v>
      </c>
      <c r="E3957" s="27" t="s">
        <v>18007</v>
      </c>
      <c r="F3957" s="26" t="str">
        <f t="shared" si="699"/>
        <v/>
      </c>
      <c r="G3957" s="26" t="str">
        <f t="shared" si="700"/>
        <v/>
      </c>
      <c r="H3957" s="26" t="str">
        <f t="shared" si="701"/>
        <v/>
      </c>
      <c r="I3957" s="41" t="str">
        <f t="shared" si="702"/>
        <v/>
      </c>
      <c r="J3957" s="19" t="str">
        <f t="shared" si="706"/>
        <v/>
      </c>
      <c r="K3957" s="19" t="str">
        <f t="shared" si="706"/>
        <v/>
      </c>
      <c r="L3957" s="19" t="str">
        <f t="shared" si="706"/>
        <v/>
      </c>
      <c r="M3957" s="19">
        <f t="shared" si="706"/>
        <v>2</v>
      </c>
      <c r="N3957" s="19" t="str">
        <f t="shared" si="703"/>
        <v/>
      </c>
      <c r="O3957" s="19" t="str">
        <f t="shared" si="707"/>
        <v/>
      </c>
      <c r="P3957" s="19" t="str">
        <f t="shared" si="707"/>
        <v/>
      </c>
      <c r="Q3957" s="19" t="str">
        <f t="shared" si="707"/>
        <v/>
      </c>
      <c r="R3957" s="19" t="str">
        <f t="shared" si="707"/>
        <v/>
      </c>
    </row>
    <row r="3958" spans="1:18" ht="20.25">
      <c r="A3958" s="18" t="s">
        <v>9602</v>
      </c>
      <c r="B3958" s="20">
        <v>3954</v>
      </c>
      <c r="C3958" s="35" t="s">
        <v>8714</v>
      </c>
      <c r="D3958" s="24" t="s">
        <v>11904</v>
      </c>
      <c r="E3958" s="27" t="s">
        <v>18008</v>
      </c>
      <c r="F3958" s="26" t="str">
        <f t="shared" si="699"/>
        <v>果</v>
      </c>
      <c r="G3958" s="26" t="str">
        <f t="shared" si="700"/>
        <v>從木可省聲</v>
      </c>
      <c r="H3958" s="26" t="str">
        <f t="shared" si="701"/>
        <v>何梗</v>
      </c>
      <c r="I3958" s="41" t="str">
        <f t="shared" si="702"/>
        <v>4. 形声</v>
      </c>
      <c r="J3958" s="19" t="str">
        <f t="shared" si="706"/>
        <v/>
      </c>
      <c r="K3958" s="19">
        <f t="shared" si="706"/>
        <v>2</v>
      </c>
      <c r="L3958" s="19" t="str">
        <f t="shared" si="706"/>
        <v/>
      </c>
      <c r="M3958" s="19">
        <f t="shared" si="706"/>
        <v>3</v>
      </c>
      <c r="N3958" s="19" t="str">
        <f t="shared" si="703"/>
        <v/>
      </c>
      <c r="O3958" s="19">
        <f t="shared" si="707"/>
        <v>7</v>
      </c>
      <c r="P3958" s="19" t="str">
        <f t="shared" si="707"/>
        <v/>
      </c>
      <c r="Q3958" s="19" t="str">
        <f t="shared" si="707"/>
        <v/>
      </c>
      <c r="R3958" s="19">
        <f t="shared" si="707"/>
        <v>10</v>
      </c>
    </row>
    <row r="3959" spans="1:18" ht="20.25">
      <c r="A3959" s="18" t="s">
        <v>9603</v>
      </c>
      <c r="B3959" s="20">
        <v>3955</v>
      </c>
      <c r="C3959" s="35" t="s">
        <v>8698</v>
      </c>
      <c r="D3959" s="24" t="s">
        <v>12998</v>
      </c>
      <c r="E3959" s="27" t="s">
        <v>18009</v>
      </c>
      <c r="F3959" s="26" t="str">
        <f t="shared" si="699"/>
        <v>果</v>
      </c>
      <c r="G3959" s="26" t="str">
        <f t="shared" si="700"/>
        <v>從木示聲</v>
      </c>
      <c r="H3959" s="26" t="str">
        <f t="shared" si="701"/>
        <v>奴帶</v>
      </c>
      <c r="I3959" s="41" t="str">
        <f t="shared" si="702"/>
        <v>4. 形声</v>
      </c>
      <c r="J3959" s="19" t="str">
        <f t="shared" si="706"/>
        <v/>
      </c>
      <c r="K3959" s="19">
        <f t="shared" si="706"/>
        <v>2</v>
      </c>
      <c r="L3959" s="19" t="str">
        <f t="shared" si="706"/>
        <v/>
      </c>
      <c r="M3959" s="19">
        <f t="shared" si="706"/>
        <v>3</v>
      </c>
      <c r="N3959" s="19" t="str">
        <f t="shared" si="703"/>
        <v/>
      </c>
      <c r="O3959" s="19">
        <f t="shared" si="707"/>
        <v>6</v>
      </c>
      <c r="P3959" s="19" t="str">
        <f t="shared" si="707"/>
        <v/>
      </c>
      <c r="Q3959" s="19" t="str">
        <f t="shared" si="707"/>
        <v/>
      </c>
      <c r="R3959" s="19">
        <f t="shared" si="707"/>
        <v>9</v>
      </c>
    </row>
    <row r="3960" spans="1:18" ht="20.25">
      <c r="A3960" s="18" t="s">
        <v>9604</v>
      </c>
      <c r="B3960" s="20">
        <v>3956</v>
      </c>
      <c r="C3960" s="35" t="s">
        <v>25856</v>
      </c>
      <c r="D3960" s="24" t="s">
        <v>11565</v>
      </c>
      <c r="E3960" s="27" t="s">
        <v>18010</v>
      </c>
      <c r="F3960" s="26" t="str">
        <f t="shared" si="699"/>
        <v>果</v>
      </c>
      <c r="G3960" s="26" t="str">
        <f t="shared" si="700"/>
        <v>從木子聲</v>
      </c>
      <c r="H3960" s="26" t="str">
        <f t="shared" si="701"/>
        <v>良止</v>
      </c>
      <c r="I3960" s="41" t="str">
        <f t="shared" si="702"/>
        <v>4. 形声</v>
      </c>
      <c r="J3960" s="19" t="str">
        <f t="shared" si="706"/>
        <v/>
      </c>
      <c r="K3960" s="19">
        <f t="shared" si="706"/>
        <v>2</v>
      </c>
      <c r="L3960" s="19" t="str">
        <f t="shared" si="706"/>
        <v/>
      </c>
      <c r="M3960" s="19">
        <f t="shared" si="706"/>
        <v>3</v>
      </c>
      <c r="N3960" s="19" t="str">
        <f t="shared" si="703"/>
        <v/>
      </c>
      <c r="O3960" s="19">
        <f t="shared" si="707"/>
        <v>6</v>
      </c>
      <c r="P3960" s="19" t="str">
        <f t="shared" si="707"/>
        <v/>
      </c>
      <c r="Q3960" s="19" t="str">
        <f t="shared" si="707"/>
        <v/>
      </c>
      <c r="R3960" s="19">
        <f t="shared" si="707"/>
        <v>9</v>
      </c>
    </row>
    <row r="3961" spans="1:18" ht="20.25">
      <c r="A3961" s="18" t="s">
        <v>9605</v>
      </c>
      <c r="B3961" s="20">
        <v>3957</v>
      </c>
      <c r="C3961" s="35" t="s">
        <v>3162</v>
      </c>
      <c r="D3961" s="24" t="s">
        <v>11565</v>
      </c>
      <c r="E3961" s="27" t="s">
        <v>9171</v>
      </c>
      <c r="F3961" s="26" t="str">
        <f t="shared" si="699"/>
        <v/>
      </c>
      <c r="G3961" s="26" t="str">
        <f t="shared" si="700"/>
        <v/>
      </c>
      <c r="H3961" s="26" t="str">
        <f t="shared" si="701"/>
        <v/>
      </c>
      <c r="I3961" s="41" t="str">
        <f t="shared" si="702"/>
        <v/>
      </c>
      <c r="J3961" s="19">
        <f t="shared" si="706"/>
        <v>1</v>
      </c>
      <c r="K3961" s="19" t="str">
        <f t="shared" si="706"/>
        <v/>
      </c>
      <c r="L3961" s="19" t="str">
        <f t="shared" si="706"/>
        <v/>
      </c>
      <c r="M3961" s="19" t="str">
        <f t="shared" si="706"/>
        <v/>
      </c>
      <c r="N3961" s="19" t="str">
        <f t="shared" si="703"/>
        <v/>
      </c>
      <c r="O3961" s="19" t="str">
        <f t="shared" si="707"/>
        <v/>
      </c>
      <c r="P3961" s="19" t="str">
        <f t="shared" si="707"/>
        <v/>
      </c>
      <c r="Q3961" s="19" t="str">
        <f t="shared" si="707"/>
        <v/>
      </c>
      <c r="R3961" s="19" t="str">
        <f t="shared" si="707"/>
        <v/>
      </c>
    </row>
    <row r="3962" spans="1:18" ht="20.25">
      <c r="A3962" s="18" t="s">
        <v>9606</v>
      </c>
      <c r="B3962" s="20">
        <v>3958</v>
      </c>
      <c r="C3962" s="35" t="s">
        <v>750</v>
      </c>
      <c r="D3962" s="24" t="s">
        <v>12069</v>
      </c>
      <c r="E3962" s="27" t="s">
        <v>18011</v>
      </c>
      <c r="F3962" s="26" t="str">
        <f t="shared" si="699"/>
        <v>果</v>
      </c>
      <c r="G3962" s="26" t="str">
        <f t="shared" si="700"/>
        <v>從木兆聲</v>
      </c>
      <c r="H3962" s="26" t="str">
        <f t="shared" si="701"/>
        <v>徒刀</v>
      </c>
      <c r="I3962" s="41" t="str">
        <f t="shared" si="702"/>
        <v>4. 形声</v>
      </c>
      <c r="J3962" s="19" t="str">
        <f t="shared" si="706"/>
        <v/>
      </c>
      <c r="K3962" s="19">
        <f t="shared" si="706"/>
        <v>2</v>
      </c>
      <c r="L3962" s="19" t="str">
        <f t="shared" si="706"/>
        <v/>
      </c>
      <c r="M3962" s="19">
        <f t="shared" si="706"/>
        <v>3</v>
      </c>
      <c r="N3962" s="19" t="str">
        <f t="shared" si="703"/>
        <v/>
      </c>
      <c r="O3962" s="19">
        <f t="shared" si="707"/>
        <v>6</v>
      </c>
      <c r="P3962" s="19" t="str">
        <f t="shared" si="707"/>
        <v/>
      </c>
      <c r="Q3962" s="19" t="str">
        <f t="shared" si="707"/>
        <v/>
      </c>
      <c r="R3962" s="19">
        <f t="shared" si="707"/>
        <v>9</v>
      </c>
    </row>
    <row r="3963" spans="1:18" ht="20.25">
      <c r="A3963" s="18" t="s">
        <v>9607</v>
      </c>
      <c r="B3963" s="20">
        <v>3959</v>
      </c>
      <c r="C3963" s="35" t="s">
        <v>25857</v>
      </c>
      <c r="D3963" s="24" t="s">
        <v>11816</v>
      </c>
      <c r="E3963" s="27" t="s">
        <v>18012</v>
      </c>
      <c r="F3963" s="26" t="str">
        <f t="shared" si="699"/>
        <v/>
      </c>
      <c r="G3963" s="26" t="str">
        <f t="shared" si="700"/>
        <v/>
      </c>
      <c r="H3963" s="26" t="str">
        <f t="shared" si="701"/>
        <v>莫候</v>
      </c>
      <c r="I3963" s="41" t="str">
        <f t="shared" si="702"/>
        <v>4. 形声</v>
      </c>
      <c r="J3963" s="19" t="str">
        <f t="shared" si="706"/>
        <v/>
      </c>
      <c r="K3963" s="19" t="str">
        <f t="shared" si="706"/>
        <v/>
      </c>
      <c r="L3963" s="19" t="str">
        <f t="shared" si="706"/>
        <v/>
      </c>
      <c r="M3963" s="19">
        <f t="shared" si="706"/>
        <v>3</v>
      </c>
      <c r="N3963" s="19" t="str">
        <f t="shared" si="703"/>
        <v/>
      </c>
      <c r="O3963" s="19">
        <f t="shared" si="707"/>
        <v>6</v>
      </c>
      <c r="P3963" s="19" t="str">
        <f t="shared" si="707"/>
        <v/>
      </c>
      <c r="Q3963" s="19" t="str">
        <f t="shared" si="707"/>
        <v/>
      </c>
      <c r="R3963" s="19">
        <f t="shared" si="707"/>
        <v>12</v>
      </c>
    </row>
    <row r="3964" spans="1:18" ht="20.25">
      <c r="A3964" s="18" t="s">
        <v>9608</v>
      </c>
      <c r="B3964" s="20">
        <v>3960</v>
      </c>
      <c r="C3964" s="35"/>
      <c r="D3964" s="24" t="s">
        <v>12999</v>
      </c>
      <c r="E3964" s="27" t="s">
        <v>18013</v>
      </c>
      <c r="F3964" s="26" t="str">
        <f t="shared" si="699"/>
        <v/>
      </c>
      <c r="G3964" s="26" t="str">
        <f t="shared" si="700"/>
        <v/>
      </c>
      <c r="H3964" s="26" t="str">
        <f t="shared" si="701"/>
        <v>側詵</v>
      </c>
      <c r="I3964" s="41" t="str">
        <f t="shared" si="702"/>
        <v>4. 形声</v>
      </c>
      <c r="J3964" s="19" t="str">
        <f t="shared" si="706"/>
        <v/>
      </c>
      <c r="K3964" s="19" t="str">
        <f t="shared" si="706"/>
        <v/>
      </c>
      <c r="L3964" s="19" t="str">
        <f t="shared" si="706"/>
        <v/>
      </c>
      <c r="M3964" s="19">
        <f t="shared" si="706"/>
        <v>6</v>
      </c>
      <c r="N3964" s="19" t="str">
        <f t="shared" si="703"/>
        <v/>
      </c>
      <c r="O3964" s="19">
        <f t="shared" si="707"/>
        <v>9</v>
      </c>
      <c r="P3964" s="19" t="str">
        <f t="shared" si="707"/>
        <v/>
      </c>
      <c r="Q3964" s="19" t="str">
        <f t="shared" si="707"/>
        <v/>
      </c>
      <c r="R3964" s="19">
        <f t="shared" si="707"/>
        <v>22</v>
      </c>
    </row>
    <row r="3965" spans="1:18" ht="20.25">
      <c r="A3965" s="18" t="s">
        <v>9609</v>
      </c>
      <c r="B3965" s="20">
        <v>3961</v>
      </c>
      <c r="C3965" s="35" t="s">
        <v>11214</v>
      </c>
      <c r="D3965" s="24" t="s">
        <v>13000</v>
      </c>
      <c r="E3965" s="27" t="s">
        <v>18014</v>
      </c>
      <c r="F3965" s="26" t="str">
        <f t="shared" si="699"/>
        <v>木</v>
      </c>
      <c r="G3965" s="26" t="str">
        <f t="shared" si="700"/>
        <v>孔子冢蓋樹之者從木皆聲</v>
      </c>
      <c r="H3965" s="26" t="str">
        <f t="shared" si="701"/>
        <v>苦駭</v>
      </c>
      <c r="I3965" s="41" t="str">
        <f t="shared" si="702"/>
        <v>4. 形声</v>
      </c>
      <c r="J3965" s="19" t="str">
        <f t="shared" ref="J3965:M3984" si="708">IFERROR(FIND(J$4,$E3965),"")</f>
        <v/>
      </c>
      <c r="K3965" s="19">
        <f t="shared" si="708"/>
        <v>2</v>
      </c>
      <c r="L3965" s="19" t="str">
        <f t="shared" si="708"/>
        <v/>
      </c>
      <c r="M3965" s="19">
        <f t="shared" si="708"/>
        <v>10</v>
      </c>
      <c r="N3965" s="19" t="str">
        <f t="shared" si="703"/>
        <v/>
      </c>
      <c r="O3965" s="19">
        <f t="shared" ref="O3965:R3984" si="709">IFERROR(FIND(O$4,$E3965),"")</f>
        <v>13</v>
      </c>
      <c r="P3965" s="19" t="str">
        <f t="shared" si="709"/>
        <v/>
      </c>
      <c r="Q3965" s="19" t="str">
        <f t="shared" si="709"/>
        <v/>
      </c>
      <c r="R3965" s="19">
        <f t="shared" si="709"/>
        <v>16</v>
      </c>
    </row>
    <row r="3966" spans="1:18" ht="20.25">
      <c r="A3966" s="18" t="s">
        <v>9610</v>
      </c>
      <c r="B3966" s="20">
        <v>3962</v>
      </c>
      <c r="C3966" s="35" t="s">
        <v>25858</v>
      </c>
      <c r="D3966" s="24" t="s">
        <v>11996</v>
      </c>
      <c r="E3966" s="27" t="s">
        <v>18015</v>
      </c>
      <c r="F3966" s="26" t="str">
        <f t="shared" si="699"/>
        <v>桂</v>
      </c>
      <c r="G3966" s="26" t="str">
        <f t="shared" si="700"/>
        <v>從木侵省聲</v>
      </c>
      <c r="H3966" s="26" t="str">
        <f t="shared" si="701"/>
        <v>七荏</v>
      </c>
      <c r="I3966" s="41" t="str">
        <f t="shared" si="702"/>
        <v>4. 形声</v>
      </c>
      <c r="J3966" s="19" t="str">
        <f t="shared" si="708"/>
        <v/>
      </c>
      <c r="K3966" s="19">
        <f t="shared" si="708"/>
        <v>2</v>
      </c>
      <c r="L3966" s="19" t="str">
        <f t="shared" si="708"/>
        <v/>
      </c>
      <c r="M3966" s="19">
        <f t="shared" si="708"/>
        <v>3</v>
      </c>
      <c r="N3966" s="19" t="str">
        <f t="shared" si="703"/>
        <v/>
      </c>
      <c r="O3966" s="19">
        <f t="shared" si="709"/>
        <v>7</v>
      </c>
      <c r="P3966" s="19" t="str">
        <f t="shared" si="709"/>
        <v/>
      </c>
      <c r="Q3966" s="19" t="str">
        <f t="shared" si="709"/>
        <v/>
      </c>
      <c r="R3966" s="19">
        <f t="shared" si="709"/>
        <v>10</v>
      </c>
    </row>
    <row r="3967" spans="1:18" ht="20.25">
      <c r="A3967" s="18" t="s">
        <v>9611</v>
      </c>
      <c r="B3967" s="20">
        <v>3963</v>
      </c>
      <c r="C3967" s="35" t="s">
        <v>9307</v>
      </c>
      <c r="D3967" s="24" t="s">
        <v>11603</v>
      </c>
      <c r="E3967" s="27" t="s">
        <v>18016</v>
      </c>
      <c r="F3967" s="26" t="str">
        <f t="shared" si="699"/>
        <v/>
      </c>
      <c r="G3967" s="26" t="str">
        <f t="shared" si="700"/>
        <v/>
      </c>
      <c r="H3967" s="26" t="str">
        <f t="shared" si="701"/>
        <v>古惠</v>
      </c>
      <c r="I3967" s="41" t="str">
        <f t="shared" si="702"/>
        <v>4. 形声</v>
      </c>
      <c r="J3967" s="19" t="str">
        <f t="shared" si="708"/>
        <v/>
      </c>
      <c r="K3967" s="19" t="str">
        <f t="shared" si="708"/>
        <v/>
      </c>
      <c r="L3967" s="19" t="str">
        <f t="shared" si="708"/>
        <v/>
      </c>
      <c r="M3967" s="19">
        <f t="shared" si="708"/>
        <v>8</v>
      </c>
      <c r="N3967" s="19" t="str">
        <f t="shared" si="703"/>
        <v/>
      </c>
      <c r="O3967" s="19">
        <f t="shared" si="709"/>
        <v>11</v>
      </c>
      <c r="P3967" s="19" t="str">
        <f t="shared" si="709"/>
        <v/>
      </c>
      <c r="Q3967" s="19" t="str">
        <f t="shared" si="709"/>
        <v/>
      </c>
      <c r="R3967" s="19">
        <f t="shared" si="709"/>
        <v>14</v>
      </c>
    </row>
    <row r="3968" spans="1:18" ht="20.25">
      <c r="A3968" s="18" t="s">
        <v>9612</v>
      </c>
      <c r="B3968" s="20">
        <v>3964</v>
      </c>
      <c r="C3968" s="35" t="s">
        <v>736</v>
      </c>
      <c r="D3968" s="24" t="s">
        <v>12143</v>
      </c>
      <c r="E3968" s="27" t="s">
        <v>18017</v>
      </c>
      <c r="F3968" s="26" t="str">
        <f t="shared" si="699"/>
        <v/>
      </c>
      <c r="G3968" s="26" t="str">
        <f t="shared" si="700"/>
        <v/>
      </c>
      <c r="H3968" s="26" t="str">
        <f t="shared" si="701"/>
        <v>徒郞</v>
      </c>
      <c r="I3968" s="41" t="str">
        <f t="shared" si="702"/>
        <v>4. 形声</v>
      </c>
      <c r="J3968" s="19" t="str">
        <f t="shared" si="708"/>
        <v/>
      </c>
      <c r="K3968" s="19" t="str">
        <f t="shared" si="708"/>
        <v/>
      </c>
      <c r="L3968" s="19" t="str">
        <f t="shared" si="708"/>
        <v/>
      </c>
      <c r="M3968" s="19">
        <f t="shared" si="708"/>
        <v>7</v>
      </c>
      <c r="N3968" s="19" t="str">
        <f t="shared" si="703"/>
        <v/>
      </c>
      <c r="O3968" s="19">
        <f t="shared" si="709"/>
        <v>10</v>
      </c>
      <c r="P3968" s="19" t="str">
        <f t="shared" si="709"/>
        <v/>
      </c>
      <c r="Q3968" s="19" t="str">
        <f t="shared" si="709"/>
        <v/>
      </c>
      <c r="R3968" s="19">
        <f t="shared" si="709"/>
        <v>13</v>
      </c>
    </row>
    <row r="3969" spans="1:18" ht="20.25">
      <c r="A3969" s="18" t="s">
        <v>9613</v>
      </c>
      <c r="B3969" s="20">
        <v>3965</v>
      </c>
      <c r="C3969" s="35" t="s">
        <v>4473</v>
      </c>
      <c r="D3969" s="24" t="s">
        <v>12613</v>
      </c>
      <c r="E3969" s="27" t="s">
        <v>18018</v>
      </c>
      <c r="F3969" s="26" t="str">
        <f t="shared" si="699"/>
        <v>甘棠</v>
      </c>
      <c r="G3969" s="26" t="str">
        <f t="shared" si="700"/>
        <v>從木土聲</v>
      </c>
      <c r="H3969" s="26" t="str">
        <f t="shared" si="701"/>
        <v>徒古</v>
      </c>
      <c r="I3969" s="41" t="str">
        <f t="shared" si="702"/>
        <v>4. 形声</v>
      </c>
      <c r="J3969" s="19" t="str">
        <f t="shared" si="708"/>
        <v/>
      </c>
      <c r="K3969" s="19">
        <f t="shared" si="708"/>
        <v>3</v>
      </c>
      <c r="L3969" s="19" t="str">
        <f t="shared" si="708"/>
        <v/>
      </c>
      <c r="M3969" s="19">
        <f t="shared" si="708"/>
        <v>4</v>
      </c>
      <c r="N3969" s="19" t="str">
        <f t="shared" si="703"/>
        <v/>
      </c>
      <c r="O3969" s="19">
        <f t="shared" si="709"/>
        <v>7</v>
      </c>
      <c r="P3969" s="19" t="str">
        <f t="shared" si="709"/>
        <v/>
      </c>
      <c r="Q3969" s="19" t="str">
        <f t="shared" si="709"/>
        <v/>
      </c>
      <c r="R3969" s="19">
        <f t="shared" si="709"/>
        <v>10</v>
      </c>
    </row>
    <row r="3970" spans="1:18" ht="20.25">
      <c r="A3970" s="18" t="s">
        <v>9614</v>
      </c>
      <c r="B3970" s="20">
        <v>3966</v>
      </c>
      <c r="C3970" s="35" t="s">
        <v>25859</v>
      </c>
      <c r="D3970" s="24" t="s">
        <v>11976</v>
      </c>
      <c r="E3970" s="27" t="s">
        <v>18019</v>
      </c>
      <c r="F3970" s="26" t="str">
        <f t="shared" si="699"/>
        <v>木</v>
      </c>
      <c r="G3970" s="26" t="str">
        <f t="shared" si="700"/>
        <v>從木習聲</v>
      </c>
      <c r="H3970" s="26" t="str">
        <f t="shared" si="701"/>
        <v>似入</v>
      </c>
      <c r="I3970" s="41" t="str">
        <f t="shared" si="702"/>
        <v>4. 形声</v>
      </c>
      <c r="J3970" s="19" t="str">
        <f t="shared" si="708"/>
        <v/>
      </c>
      <c r="K3970" s="19">
        <f t="shared" si="708"/>
        <v>2</v>
      </c>
      <c r="L3970" s="19" t="str">
        <f t="shared" si="708"/>
        <v/>
      </c>
      <c r="M3970" s="19">
        <f t="shared" si="708"/>
        <v>3</v>
      </c>
      <c r="N3970" s="19" t="str">
        <f t="shared" si="703"/>
        <v/>
      </c>
      <c r="O3970" s="19">
        <f t="shared" si="709"/>
        <v>6</v>
      </c>
      <c r="P3970" s="19" t="str">
        <f t="shared" si="709"/>
        <v/>
      </c>
      <c r="Q3970" s="19" t="str">
        <f t="shared" si="709"/>
        <v/>
      </c>
      <c r="R3970" s="19">
        <f t="shared" si="709"/>
        <v>9</v>
      </c>
    </row>
    <row r="3971" spans="1:18" ht="20.25">
      <c r="A3971" s="18" t="s">
        <v>9615</v>
      </c>
      <c r="B3971" s="20">
        <v>3967</v>
      </c>
      <c r="C3971" s="35" t="s">
        <v>25860</v>
      </c>
      <c r="D3971" s="24" t="s">
        <v>13001</v>
      </c>
      <c r="E3971" s="27" t="s">
        <v>18020</v>
      </c>
      <c r="F3971" s="26" t="str">
        <f t="shared" si="699"/>
        <v>木</v>
      </c>
      <c r="G3971" s="26" t="str">
        <f t="shared" si="700"/>
        <v>可以為櫛從木單聲</v>
      </c>
      <c r="H3971" s="26" t="str">
        <f t="shared" si="701"/>
        <v>旨善</v>
      </c>
      <c r="I3971" s="41" t="str">
        <f t="shared" si="702"/>
        <v>4. 形声</v>
      </c>
      <c r="J3971" s="19" t="str">
        <f t="shared" si="708"/>
        <v/>
      </c>
      <c r="K3971" s="19">
        <f t="shared" si="708"/>
        <v>2</v>
      </c>
      <c r="L3971" s="19" t="str">
        <f t="shared" si="708"/>
        <v/>
      </c>
      <c r="M3971" s="19">
        <f t="shared" si="708"/>
        <v>7</v>
      </c>
      <c r="N3971" s="19" t="str">
        <f t="shared" si="703"/>
        <v/>
      </c>
      <c r="O3971" s="19">
        <f t="shared" si="709"/>
        <v>10</v>
      </c>
      <c r="P3971" s="19" t="str">
        <f t="shared" si="709"/>
        <v/>
      </c>
      <c r="Q3971" s="19" t="str">
        <f t="shared" si="709"/>
        <v/>
      </c>
      <c r="R3971" s="19">
        <f t="shared" si="709"/>
        <v>13</v>
      </c>
    </row>
    <row r="3972" spans="1:18" ht="20.25">
      <c r="A3972" s="18" t="s">
        <v>9616</v>
      </c>
      <c r="B3972" s="20">
        <v>3968</v>
      </c>
      <c r="C3972" s="35" t="s">
        <v>25861</v>
      </c>
      <c r="D3972" s="24" t="s">
        <v>11895</v>
      </c>
      <c r="E3972" s="27" t="s">
        <v>18021</v>
      </c>
      <c r="F3972" s="26" t="str">
        <f t="shared" si="699"/>
        <v>木</v>
      </c>
      <c r="G3972" s="26" t="str">
        <f t="shared" si="700"/>
        <v>可屈為杅者從木韋聲</v>
      </c>
      <c r="H3972" s="26" t="str">
        <f t="shared" si="701"/>
        <v>于鬼</v>
      </c>
      <c r="I3972" s="41" t="str">
        <f t="shared" si="702"/>
        <v>4. 形声</v>
      </c>
      <c r="J3972" s="19" t="str">
        <f t="shared" si="708"/>
        <v/>
      </c>
      <c r="K3972" s="19">
        <f t="shared" si="708"/>
        <v>2</v>
      </c>
      <c r="L3972" s="19" t="str">
        <f t="shared" si="708"/>
        <v/>
      </c>
      <c r="M3972" s="19">
        <f t="shared" si="708"/>
        <v>8</v>
      </c>
      <c r="N3972" s="19" t="str">
        <f t="shared" si="703"/>
        <v/>
      </c>
      <c r="O3972" s="19">
        <f t="shared" si="709"/>
        <v>11</v>
      </c>
      <c r="P3972" s="19" t="str">
        <f t="shared" si="709"/>
        <v/>
      </c>
      <c r="Q3972" s="19" t="str">
        <f t="shared" si="709"/>
        <v/>
      </c>
      <c r="R3972" s="19">
        <f t="shared" si="709"/>
        <v>14</v>
      </c>
    </row>
    <row r="3973" spans="1:18" ht="20.25">
      <c r="A3973" s="18" t="s">
        <v>9617</v>
      </c>
      <c r="B3973" s="20">
        <v>3969</v>
      </c>
      <c r="C3973" s="35" t="s">
        <v>25862</v>
      </c>
      <c r="D3973" s="24" t="s">
        <v>13002</v>
      </c>
      <c r="E3973" s="27" t="s">
        <v>18022</v>
      </c>
      <c r="F3973" s="26" t="str">
        <f t="shared" ref="F3973:F4036" si="710">IFERROR(MID(E3973,1,K3973-1),"")</f>
        <v>柔木</v>
      </c>
      <c r="G3973" s="26" t="str">
        <f t="shared" ref="G3973:G4036" si="711">IFERROR(MID($E3973,K3973+1,MIN(IF(Q3973=0,100,Q3973), IF(R3973=0,100,R3973))-3-K3973),"")</f>
        <v>工官以為耎輪從木酋聲讀若糗</v>
      </c>
      <c r="H3973" s="26" t="str">
        <f t="shared" ref="H3973:H4036" si="712">IFERROR(MID($E3973,R3973-2,2),"")</f>
        <v>以周</v>
      </c>
      <c r="I3973" s="41" t="str">
        <f t="shared" ref="I3973:I4036" si="713">IFERROR(IF(N(P3973)&lt;&gt;0,"1.象形 or 2.指事",IF(N(M3973)*N(O3973)&lt;&gt;0,"4. 形声",IF(AND(N(M3973)*N(N3973)&lt;&gt;0, N3973&lt;Q3973),"3. 会意",""))),"")</f>
        <v>4. 形声</v>
      </c>
      <c r="J3973" s="19" t="str">
        <f t="shared" si="708"/>
        <v/>
      </c>
      <c r="K3973" s="19">
        <f t="shared" si="708"/>
        <v>3</v>
      </c>
      <c r="L3973" s="19" t="str">
        <f t="shared" si="708"/>
        <v/>
      </c>
      <c r="M3973" s="19">
        <f t="shared" si="708"/>
        <v>10</v>
      </c>
      <c r="N3973" s="19" t="str">
        <f t="shared" ref="N3973:N4036" si="714">IFERROR(FIND(N$4,$E3973,M3973+1),"")</f>
        <v/>
      </c>
      <c r="O3973" s="19">
        <f t="shared" si="709"/>
        <v>13</v>
      </c>
      <c r="P3973" s="19" t="str">
        <f t="shared" si="709"/>
        <v/>
      </c>
      <c r="Q3973" s="19" t="str">
        <f t="shared" si="709"/>
        <v/>
      </c>
      <c r="R3973" s="19">
        <f t="shared" si="709"/>
        <v>19</v>
      </c>
    </row>
    <row r="3974" spans="1:18" ht="20.25">
      <c r="A3974" s="18" t="s">
        <v>9618</v>
      </c>
      <c r="B3974" s="20">
        <v>3970</v>
      </c>
      <c r="C3974" s="35" t="s">
        <v>25863</v>
      </c>
      <c r="D3974" s="24" t="s">
        <v>11638</v>
      </c>
      <c r="E3974" s="27" t="s">
        <v>18023</v>
      </c>
      <c r="F3974" s="26" t="str">
        <f t="shared" si="710"/>
        <v>椶椐木</v>
      </c>
      <c r="G3974" s="26" t="str">
        <f t="shared" si="711"/>
        <v>從木卭聲</v>
      </c>
      <c r="H3974" s="26" t="str">
        <f t="shared" si="712"/>
        <v>渠容</v>
      </c>
      <c r="I3974" s="41" t="str">
        <f t="shared" si="713"/>
        <v>4. 形声</v>
      </c>
      <c r="J3974" s="19" t="str">
        <f t="shared" si="708"/>
        <v/>
      </c>
      <c r="K3974" s="19">
        <f t="shared" si="708"/>
        <v>4</v>
      </c>
      <c r="L3974" s="19" t="str">
        <f t="shared" si="708"/>
        <v/>
      </c>
      <c r="M3974" s="19">
        <f t="shared" si="708"/>
        <v>5</v>
      </c>
      <c r="N3974" s="19" t="str">
        <f t="shared" si="714"/>
        <v/>
      </c>
      <c r="O3974" s="19">
        <f t="shared" si="709"/>
        <v>8</v>
      </c>
      <c r="P3974" s="19" t="str">
        <f t="shared" si="709"/>
        <v/>
      </c>
      <c r="Q3974" s="19" t="str">
        <f t="shared" si="709"/>
        <v/>
      </c>
      <c r="R3974" s="19">
        <f t="shared" si="709"/>
        <v>11</v>
      </c>
    </row>
    <row r="3975" spans="1:18" ht="20.25">
      <c r="A3975" s="18" t="s">
        <v>9619</v>
      </c>
      <c r="B3975" s="20">
        <v>3971</v>
      </c>
      <c r="C3975" s="35" t="s">
        <v>25864</v>
      </c>
      <c r="D3975" s="24" t="s">
        <v>12959</v>
      </c>
      <c r="E3975" s="27" t="s">
        <v>18024</v>
      </c>
      <c r="F3975" s="26" t="str">
        <f t="shared" si="710"/>
        <v>母杶</v>
      </c>
      <c r="G3975" s="26" t="str">
        <f t="shared" si="711"/>
        <v>從木侖聲讀若易卦屯</v>
      </c>
      <c r="H3975" s="26" t="str">
        <f t="shared" si="712"/>
        <v>陟倫</v>
      </c>
      <c r="I3975" s="41" t="str">
        <f t="shared" si="713"/>
        <v>4. 形声</v>
      </c>
      <c r="J3975" s="19" t="str">
        <f t="shared" si="708"/>
        <v/>
      </c>
      <c r="K3975" s="19">
        <f t="shared" si="708"/>
        <v>3</v>
      </c>
      <c r="L3975" s="19" t="str">
        <f t="shared" si="708"/>
        <v/>
      </c>
      <c r="M3975" s="19">
        <f t="shared" si="708"/>
        <v>4</v>
      </c>
      <c r="N3975" s="19" t="str">
        <f t="shared" si="714"/>
        <v/>
      </c>
      <c r="O3975" s="19">
        <f t="shared" si="709"/>
        <v>7</v>
      </c>
      <c r="P3975" s="19" t="str">
        <f t="shared" si="709"/>
        <v/>
      </c>
      <c r="Q3975" s="19" t="str">
        <f t="shared" si="709"/>
        <v/>
      </c>
      <c r="R3975" s="19">
        <f t="shared" si="709"/>
        <v>15</v>
      </c>
    </row>
    <row r="3976" spans="1:18" ht="20.25">
      <c r="A3976" s="18" t="s">
        <v>9620</v>
      </c>
      <c r="B3976" s="20">
        <v>3972</v>
      </c>
      <c r="C3976" s="35" t="s">
        <v>25865</v>
      </c>
      <c r="D3976" s="24" t="s">
        <v>12116</v>
      </c>
      <c r="E3976" s="27" t="s">
        <v>18025</v>
      </c>
      <c r="F3976" s="26" t="str">
        <f t="shared" si="710"/>
        <v>木</v>
      </c>
      <c r="G3976" s="26" t="str">
        <f t="shared" si="711"/>
        <v>從木胥聲讀若芟刈之芟</v>
      </c>
      <c r="H3976" s="26" t="str">
        <f t="shared" si="712"/>
        <v>私閭</v>
      </c>
      <c r="I3976" s="41" t="str">
        <f t="shared" si="713"/>
        <v>4. 形声</v>
      </c>
      <c r="J3976" s="19" t="str">
        <f t="shared" si="708"/>
        <v/>
      </c>
      <c r="K3976" s="19">
        <f t="shared" si="708"/>
        <v>2</v>
      </c>
      <c r="L3976" s="19" t="str">
        <f t="shared" si="708"/>
        <v/>
      </c>
      <c r="M3976" s="19">
        <f t="shared" si="708"/>
        <v>3</v>
      </c>
      <c r="N3976" s="19" t="str">
        <f t="shared" si="714"/>
        <v/>
      </c>
      <c r="O3976" s="19">
        <f t="shared" si="709"/>
        <v>6</v>
      </c>
      <c r="P3976" s="19" t="str">
        <f t="shared" si="709"/>
        <v/>
      </c>
      <c r="Q3976" s="19" t="str">
        <f t="shared" si="709"/>
        <v/>
      </c>
      <c r="R3976" s="19">
        <f t="shared" si="709"/>
        <v>15</v>
      </c>
    </row>
    <row r="3977" spans="1:18" ht="20.25">
      <c r="A3977" s="18" t="s">
        <v>9621</v>
      </c>
      <c r="B3977" s="20">
        <v>3973</v>
      </c>
      <c r="C3977" s="35" t="s">
        <v>25866</v>
      </c>
      <c r="D3977" s="24" t="s">
        <v>13003</v>
      </c>
      <c r="E3977" s="27" t="s">
        <v>18026</v>
      </c>
      <c r="F3977" s="26" t="str">
        <f t="shared" si="710"/>
        <v>梅</v>
      </c>
      <c r="G3977" s="26" t="str">
        <f t="shared" si="711"/>
        <v>從木央聲一曰江南橦材其實謂之柍</v>
      </c>
      <c r="H3977" s="26" t="str">
        <f t="shared" si="712"/>
        <v>於京</v>
      </c>
      <c r="I3977" s="41" t="str">
        <f t="shared" si="713"/>
        <v>4. 形声</v>
      </c>
      <c r="J3977" s="19" t="str">
        <f t="shared" si="708"/>
        <v/>
      </c>
      <c r="K3977" s="19">
        <f t="shared" si="708"/>
        <v>2</v>
      </c>
      <c r="L3977" s="19" t="str">
        <f t="shared" si="708"/>
        <v/>
      </c>
      <c r="M3977" s="19">
        <f t="shared" si="708"/>
        <v>3</v>
      </c>
      <c r="N3977" s="19" t="str">
        <f t="shared" si="714"/>
        <v/>
      </c>
      <c r="O3977" s="19">
        <f t="shared" si="709"/>
        <v>6</v>
      </c>
      <c r="P3977" s="19" t="str">
        <f t="shared" si="709"/>
        <v/>
      </c>
      <c r="Q3977" s="19" t="str">
        <f t="shared" si="709"/>
        <v/>
      </c>
      <c r="R3977" s="19">
        <f t="shared" si="709"/>
        <v>20</v>
      </c>
    </row>
    <row r="3978" spans="1:18" ht="20.25">
      <c r="A3978" s="18" t="s">
        <v>9622</v>
      </c>
      <c r="B3978" s="20">
        <v>3974</v>
      </c>
      <c r="C3978" s="35" t="s">
        <v>25867</v>
      </c>
      <c r="D3978" s="24" t="s">
        <v>11771</v>
      </c>
      <c r="E3978" s="27" t="s">
        <v>18027</v>
      </c>
      <c r="F3978" s="26" t="str">
        <f t="shared" si="710"/>
        <v>木</v>
      </c>
      <c r="G3978" s="26" t="str">
        <f t="shared" si="711"/>
        <v>從木癸聲又度也</v>
      </c>
      <c r="H3978" s="26" t="str">
        <f t="shared" si="712"/>
        <v>求癸</v>
      </c>
      <c r="I3978" s="41" t="str">
        <f t="shared" si="713"/>
        <v>4. 形声</v>
      </c>
      <c r="J3978" s="19" t="str">
        <f t="shared" si="708"/>
        <v/>
      </c>
      <c r="K3978" s="19">
        <f t="shared" si="708"/>
        <v>2</v>
      </c>
      <c r="L3978" s="19" t="str">
        <f t="shared" si="708"/>
        <v/>
      </c>
      <c r="M3978" s="19">
        <f t="shared" si="708"/>
        <v>3</v>
      </c>
      <c r="N3978" s="19" t="str">
        <f t="shared" si="714"/>
        <v/>
      </c>
      <c r="O3978" s="19">
        <f t="shared" si="709"/>
        <v>6</v>
      </c>
      <c r="P3978" s="19" t="str">
        <f t="shared" si="709"/>
        <v/>
      </c>
      <c r="Q3978" s="19" t="str">
        <f t="shared" si="709"/>
        <v/>
      </c>
      <c r="R3978" s="19">
        <f t="shared" si="709"/>
        <v>12</v>
      </c>
    </row>
    <row r="3979" spans="1:18" ht="20.25">
      <c r="A3979" s="18" t="s">
        <v>9623</v>
      </c>
      <c r="B3979" s="20">
        <v>3975</v>
      </c>
      <c r="C3979" s="35"/>
      <c r="D3979" s="24" t="s">
        <v>13004</v>
      </c>
      <c r="E3979" s="27" t="s">
        <v>18028</v>
      </c>
      <c r="F3979" s="26" t="str">
        <f t="shared" si="710"/>
        <v>木</v>
      </c>
      <c r="G3979" s="26" t="str">
        <f t="shared" si="711"/>
        <v>從木咎聲讀若皓</v>
      </c>
      <c r="H3979" s="26" t="str">
        <f t="shared" si="712"/>
        <v>古老</v>
      </c>
      <c r="I3979" s="41" t="str">
        <f t="shared" si="713"/>
        <v>4. 形声</v>
      </c>
      <c r="J3979" s="19" t="str">
        <f t="shared" si="708"/>
        <v/>
      </c>
      <c r="K3979" s="19">
        <f t="shared" si="708"/>
        <v>2</v>
      </c>
      <c r="L3979" s="19" t="str">
        <f t="shared" si="708"/>
        <v/>
      </c>
      <c r="M3979" s="19">
        <f t="shared" si="708"/>
        <v>3</v>
      </c>
      <c r="N3979" s="19" t="str">
        <f t="shared" si="714"/>
        <v/>
      </c>
      <c r="O3979" s="19">
        <f t="shared" si="709"/>
        <v>6</v>
      </c>
      <c r="P3979" s="19" t="str">
        <f t="shared" si="709"/>
        <v/>
      </c>
      <c r="Q3979" s="19" t="str">
        <f t="shared" si="709"/>
        <v/>
      </c>
      <c r="R3979" s="19">
        <f t="shared" si="709"/>
        <v>12</v>
      </c>
    </row>
    <row r="3980" spans="1:18" ht="20.25">
      <c r="A3980" s="18" t="s">
        <v>9624</v>
      </c>
      <c r="B3980" s="20">
        <v>3976</v>
      </c>
      <c r="C3980" s="35" t="s">
        <v>25868</v>
      </c>
      <c r="D3980" s="24" t="s">
        <v>13005</v>
      </c>
      <c r="E3980" s="27" t="s">
        <v>18029</v>
      </c>
      <c r="F3980" s="26" t="str">
        <f t="shared" si="710"/>
        <v>木</v>
      </c>
      <c r="G3980" s="26" t="str">
        <f t="shared" si="711"/>
        <v>從木周聲讀若丩</v>
      </c>
      <c r="H3980" s="26" t="str">
        <f t="shared" si="712"/>
        <v>職留</v>
      </c>
      <c r="I3980" s="41" t="str">
        <f t="shared" si="713"/>
        <v>4. 形声</v>
      </c>
      <c r="J3980" s="19" t="str">
        <f t="shared" si="708"/>
        <v/>
      </c>
      <c r="K3980" s="19">
        <f t="shared" si="708"/>
        <v>2</v>
      </c>
      <c r="L3980" s="19" t="str">
        <f t="shared" si="708"/>
        <v/>
      </c>
      <c r="M3980" s="19">
        <f t="shared" si="708"/>
        <v>3</v>
      </c>
      <c r="N3980" s="19" t="str">
        <f t="shared" si="714"/>
        <v/>
      </c>
      <c r="O3980" s="19">
        <f t="shared" si="709"/>
        <v>6</v>
      </c>
      <c r="P3980" s="19" t="str">
        <f t="shared" si="709"/>
        <v/>
      </c>
      <c r="Q3980" s="19" t="str">
        <f t="shared" si="709"/>
        <v/>
      </c>
      <c r="R3980" s="19">
        <f t="shared" si="709"/>
        <v>12</v>
      </c>
    </row>
    <row r="3981" spans="1:18" ht="20.25">
      <c r="A3981" s="18" t="s">
        <v>9625</v>
      </c>
      <c r="B3981" s="20">
        <v>3977</v>
      </c>
      <c r="C3981" s="35" t="s">
        <v>25869</v>
      </c>
      <c r="D3981" s="24" t="s">
        <v>11875</v>
      </c>
      <c r="E3981" s="27" t="s">
        <v>18030</v>
      </c>
      <c r="F3981" s="26" t="str">
        <f t="shared" si="710"/>
        <v/>
      </c>
      <c r="G3981" s="26" t="str">
        <f t="shared" si="711"/>
        <v/>
      </c>
      <c r="H3981" s="26" t="str">
        <f t="shared" si="712"/>
        <v>桑屋</v>
      </c>
      <c r="I3981" s="41" t="str">
        <f t="shared" si="713"/>
        <v>4. 形声</v>
      </c>
      <c r="J3981" s="19" t="str">
        <f t="shared" si="708"/>
        <v/>
      </c>
      <c r="K3981" s="19" t="str">
        <f t="shared" si="708"/>
        <v/>
      </c>
      <c r="L3981" s="19" t="str">
        <f t="shared" si="708"/>
        <v/>
      </c>
      <c r="M3981" s="19">
        <f t="shared" si="708"/>
        <v>4</v>
      </c>
      <c r="N3981" s="19" t="str">
        <f t="shared" si="714"/>
        <v/>
      </c>
      <c r="O3981" s="19">
        <f t="shared" si="709"/>
        <v>7</v>
      </c>
      <c r="P3981" s="19" t="str">
        <f t="shared" si="709"/>
        <v/>
      </c>
      <c r="Q3981" s="19" t="str">
        <f t="shared" si="709"/>
        <v/>
      </c>
      <c r="R3981" s="19">
        <f t="shared" si="709"/>
        <v>10</v>
      </c>
    </row>
    <row r="3982" spans="1:18" ht="20.25">
      <c r="A3982" s="18" t="s">
        <v>9626</v>
      </c>
      <c r="B3982" s="20">
        <v>3978</v>
      </c>
      <c r="C3982" s="35"/>
      <c r="D3982" s="24" t="s">
        <v>11697</v>
      </c>
      <c r="E3982" s="27" t="s">
        <v>18031</v>
      </c>
      <c r="F3982" s="26" t="str">
        <f t="shared" si="710"/>
        <v>木</v>
      </c>
      <c r="G3982" s="26" t="str">
        <f t="shared" si="711"/>
        <v>從木彛聲</v>
      </c>
      <c r="H3982" s="26" t="str">
        <f t="shared" si="712"/>
        <v>羊支</v>
      </c>
      <c r="I3982" s="41" t="str">
        <f t="shared" si="713"/>
        <v>4. 形声</v>
      </c>
      <c r="J3982" s="19" t="str">
        <f t="shared" si="708"/>
        <v/>
      </c>
      <c r="K3982" s="19">
        <f t="shared" si="708"/>
        <v>2</v>
      </c>
      <c r="L3982" s="19" t="str">
        <f t="shared" si="708"/>
        <v/>
      </c>
      <c r="M3982" s="19">
        <f t="shared" si="708"/>
        <v>3</v>
      </c>
      <c r="N3982" s="19" t="str">
        <f t="shared" si="714"/>
        <v/>
      </c>
      <c r="O3982" s="19">
        <f t="shared" si="709"/>
        <v>6</v>
      </c>
      <c r="P3982" s="19" t="str">
        <f t="shared" si="709"/>
        <v/>
      </c>
      <c r="Q3982" s="19" t="str">
        <f t="shared" si="709"/>
        <v/>
      </c>
      <c r="R3982" s="19">
        <f t="shared" si="709"/>
        <v>9</v>
      </c>
    </row>
    <row r="3983" spans="1:18" ht="20.25">
      <c r="A3983" s="18" t="s">
        <v>9627</v>
      </c>
      <c r="B3983" s="20">
        <v>3979</v>
      </c>
      <c r="C3983" s="35" t="s">
        <v>25870</v>
      </c>
      <c r="D3983" s="24" t="s">
        <v>12963</v>
      </c>
      <c r="E3983" s="27" t="s">
        <v>18032</v>
      </c>
      <c r="F3983" s="26" t="str">
        <f t="shared" si="710"/>
        <v/>
      </c>
      <c r="G3983" s="26" t="str">
        <f t="shared" si="711"/>
        <v/>
      </c>
      <c r="H3983" s="26" t="str">
        <f t="shared" si="712"/>
        <v>子林</v>
      </c>
      <c r="I3983" s="41" t="str">
        <f t="shared" si="713"/>
        <v>4. 形声</v>
      </c>
      <c r="J3983" s="19" t="str">
        <f t="shared" si="708"/>
        <v/>
      </c>
      <c r="K3983" s="19" t="str">
        <f t="shared" si="708"/>
        <v/>
      </c>
      <c r="L3983" s="19" t="str">
        <f t="shared" si="708"/>
        <v/>
      </c>
      <c r="M3983" s="19">
        <f t="shared" si="708"/>
        <v>4</v>
      </c>
      <c r="N3983" s="19" t="str">
        <f t="shared" si="714"/>
        <v/>
      </c>
      <c r="O3983" s="19">
        <f t="shared" si="709"/>
        <v>7</v>
      </c>
      <c r="P3983" s="19" t="str">
        <f t="shared" si="709"/>
        <v/>
      </c>
      <c r="Q3983" s="19" t="str">
        <f t="shared" si="709"/>
        <v/>
      </c>
      <c r="R3983" s="19">
        <f t="shared" si="709"/>
        <v>10</v>
      </c>
    </row>
    <row r="3984" spans="1:18" ht="20.25">
      <c r="A3984" s="18" t="s">
        <v>9628</v>
      </c>
      <c r="B3984" s="20">
        <v>3980</v>
      </c>
      <c r="C3984" s="35"/>
      <c r="D3984" s="24" t="s">
        <v>12963</v>
      </c>
      <c r="E3984" s="27" t="s">
        <v>18033</v>
      </c>
      <c r="F3984" s="26" t="str">
        <f t="shared" si="710"/>
        <v/>
      </c>
      <c r="G3984" s="26" t="str">
        <f t="shared" si="711"/>
        <v/>
      </c>
      <c r="H3984" s="26" t="str">
        <f t="shared" si="712"/>
        <v/>
      </c>
      <c r="I3984" s="41" t="str">
        <f t="shared" si="713"/>
        <v/>
      </c>
      <c r="J3984" s="19" t="str">
        <f t="shared" si="708"/>
        <v/>
      </c>
      <c r="K3984" s="19" t="str">
        <f t="shared" si="708"/>
        <v/>
      </c>
      <c r="L3984" s="19" t="str">
        <f t="shared" si="708"/>
        <v/>
      </c>
      <c r="M3984" s="19">
        <f t="shared" si="708"/>
        <v>2</v>
      </c>
      <c r="N3984" s="19" t="str">
        <f t="shared" si="714"/>
        <v/>
      </c>
      <c r="O3984" s="19" t="str">
        <f t="shared" si="709"/>
        <v/>
      </c>
      <c r="P3984" s="19" t="str">
        <f t="shared" si="709"/>
        <v/>
      </c>
      <c r="Q3984" s="19" t="str">
        <f t="shared" si="709"/>
        <v/>
      </c>
      <c r="R3984" s="19" t="str">
        <f t="shared" si="709"/>
        <v/>
      </c>
    </row>
    <row r="3985" spans="1:18" ht="20.25">
      <c r="A3985" s="18" t="s">
        <v>9629</v>
      </c>
      <c r="B3985" s="20">
        <v>3981</v>
      </c>
      <c r="C3985" s="35" t="s">
        <v>25871</v>
      </c>
      <c r="D3985" s="24" t="s">
        <v>13006</v>
      </c>
      <c r="E3985" s="27" t="s">
        <v>18034</v>
      </c>
      <c r="F3985" s="26" t="str">
        <f t="shared" si="710"/>
        <v>木</v>
      </c>
      <c r="G3985" s="26" t="str">
        <f t="shared" si="711"/>
        <v>從木叕聲益州有棳縣</v>
      </c>
      <c r="H3985" s="26" t="str">
        <f t="shared" si="712"/>
        <v>職說</v>
      </c>
      <c r="I3985" s="41" t="str">
        <f t="shared" si="713"/>
        <v>4. 形声</v>
      </c>
      <c r="J3985" s="19" t="str">
        <f t="shared" ref="J3985:M4004" si="715">IFERROR(FIND(J$4,$E3985),"")</f>
        <v/>
      </c>
      <c r="K3985" s="19">
        <f t="shared" si="715"/>
        <v>2</v>
      </c>
      <c r="L3985" s="19" t="str">
        <f t="shared" si="715"/>
        <v/>
      </c>
      <c r="M3985" s="19">
        <f t="shared" si="715"/>
        <v>3</v>
      </c>
      <c r="N3985" s="19" t="str">
        <f t="shared" si="714"/>
        <v/>
      </c>
      <c r="O3985" s="19">
        <f t="shared" ref="O3985:R4004" si="716">IFERROR(FIND(O$4,$E3985),"")</f>
        <v>6</v>
      </c>
      <c r="P3985" s="19" t="str">
        <f t="shared" si="716"/>
        <v/>
      </c>
      <c r="Q3985" s="19" t="str">
        <f t="shared" si="716"/>
        <v/>
      </c>
      <c r="R3985" s="19">
        <f t="shared" si="716"/>
        <v>14</v>
      </c>
    </row>
    <row r="3986" spans="1:18" ht="20.25">
      <c r="A3986" s="18" t="s">
        <v>9630</v>
      </c>
      <c r="B3986" s="20">
        <v>3982</v>
      </c>
      <c r="C3986" s="35"/>
      <c r="D3986" s="24" t="s">
        <v>12181</v>
      </c>
      <c r="E3986" s="27" t="s">
        <v>18035</v>
      </c>
      <c r="F3986" s="26" t="str">
        <f t="shared" si="710"/>
        <v>木</v>
      </c>
      <c r="G3986" s="26" t="str">
        <f t="shared" si="711"/>
        <v>從木號省聲</v>
      </c>
      <c r="H3986" s="26" t="str">
        <f t="shared" si="712"/>
        <v>乎刀</v>
      </c>
      <c r="I3986" s="41" t="str">
        <f t="shared" si="713"/>
        <v>4. 形声</v>
      </c>
      <c r="J3986" s="19" t="str">
        <f t="shared" si="715"/>
        <v/>
      </c>
      <c r="K3986" s="19">
        <f t="shared" si="715"/>
        <v>2</v>
      </c>
      <c r="L3986" s="19" t="str">
        <f t="shared" si="715"/>
        <v/>
      </c>
      <c r="M3986" s="19">
        <f t="shared" si="715"/>
        <v>3</v>
      </c>
      <c r="N3986" s="19" t="str">
        <f t="shared" si="714"/>
        <v/>
      </c>
      <c r="O3986" s="19">
        <f t="shared" si="716"/>
        <v>7</v>
      </c>
      <c r="P3986" s="19" t="str">
        <f t="shared" si="716"/>
        <v/>
      </c>
      <c r="Q3986" s="19" t="str">
        <f t="shared" si="716"/>
        <v/>
      </c>
      <c r="R3986" s="19">
        <f t="shared" si="716"/>
        <v>10</v>
      </c>
    </row>
    <row r="3987" spans="1:18" ht="20.25">
      <c r="A3987" s="18" t="s">
        <v>9631</v>
      </c>
      <c r="B3987" s="20">
        <v>3983</v>
      </c>
      <c r="C3987" s="35" t="s">
        <v>25872</v>
      </c>
      <c r="D3987" s="24" t="s">
        <v>11658</v>
      </c>
      <c r="E3987" s="27" t="s">
        <v>18036</v>
      </c>
      <c r="F3987" s="26" t="str">
        <f t="shared" si="710"/>
        <v>遬其</v>
      </c>
      <c r="G3987" s="26" t="str">
        <f t="shared" si="711"/>
        <v>從木炎聲讀若三年導服之導</v>
      </c>
      <c r="H3987" s="26" t="str">
        <f t="shared" si="712"/>
        <v>以冉</v>
      </c>
      <c r="I3987" s="41" t="str">
        <f t="shared" si="713"/>
        <v>4. 形声</v>
      </c>
      <c r="J3987" s="19" t="str">
        <f t="shared" si="715"/>
        <v/>
      </c>
      <c r="K3987" s="19">
        <f t="shared" si="715"/>
        <v>3</v>
      </c>
      <c r="L3987" s="19" t="str">
        <f t="shared" si="715"/>
        <v/>
      </c>
      <c r="M3987" s="19">
        <f t="shared" si="715"/>
        <v>4</v>
      </c>
      <c r="N3987" s="19" t="str">
        <f t="shared" si="714"/>
        <v/>
      </c>
      <c r="O3987" s="19">
        <f t="shared" si="716"/>
        <v>7</v>
      </c>
      <c r="P3987" s="19" t="str">
        <f t="shared" si="716"/>
        <v/>
      </c>
      <c r="Q3987" s="19" t="str">
        <f t="shared" si="716"/>
        <v/>
      </c>
      <c r="R3987" s="19">
        <f t="shared" si="716"/>
        <v>18</v>
      </c>
    </row>
    <row r="3988" spans="1:18" ht="20.25">
      <c r="A3988" s="18" t="s">
        <v>9632</v>
      </c>
      <c r="B3988" s="20">
        <v>3984</v>
      </c>
      <c r="C3988" s="35"/>
      <c r="D3988" s="24" t="s">
        <v>13007</v>
      </c>
      <c r="E3988" s="27" t="s">
        <v>18037</v>
      </c>
      <c r="F3988" s="26" t="str">
        <f t="shared" si="710"/>
        <v>木</v>
      </c>
      <c r="G3988" s="26" t="str">
        <f t="shared" si="711"/>
        <v>從木遄聲</v>
      </c>
      <c r="H3988" s="26" t="str">
        <f t="shared" si="712"/>
        <v>市緣</v>
      </c>
      <c r="I3988" s="41" t="str">
        <f t="shared" si="713"/>
        <v>4. 形声</v>
      </c>
      <c r="J3988" s="19" t="str">
        <f t="shared" si="715"/>
        <v/>
      </c>
      <c r="K3988" s="19">
        <f t="shared" si="715"/>
        <v>2</v>
      </c>
      <c r="L3988" s="19" t="str">
        <f t="shared" si="715"/>
        <v/>
      </c>
      <c r="M3988" s="19">
        <f t="shared" si="715"/>
        <v>3</v>
      </c>
      <c r="N3988" s="19" t="str">
        <f t="shared" si="714"/>
        <v/>
      </c>
      <c r="O3988" s="19">
        <f t="shared" si="716"/>
        <v>6</v>
      </c>
      <c r="P3988" s="19" t="str">
        <f t="shared" si="716"/>
        <v/>
      </c>
      <c r="Q3988" s="19" t="str">
        <f t="shared" si="716"/>
        <v/>
      </c>
      <c r="R3988" s="19">
        <f t="shared" si="716"/>
        <v>9</v>
      </c>
    </row>
    <row r="3989" spans="1:18" ht="20.25">
      <c r="A3989" s="18" t="s">
        <v>9633</v>
      </c>
      <c r="B3989" s="20">
        <v>3985</v>
      </c>
      <c r="C3989" s="35" t="s">
        <v>1376</v>
      </c>
      <c r="D3989" s="24" t="s">
        <v>12063</v>
      </c>
      <c r="E3989" s="27" t="s">
        <v>18038</v>
      </c>
      <c r="F3989" s="26" t="str">
        <f t="shared" si="710"/>
        <v>即來</v>
      </c>
      <c r="G3989" s="26" t="str">
        <f t="shared" si="711"/>
        <v>從木京聲</v>
      </c>
      <c r="H3989" s="26" t="str">
        <f t="shared" si="712"/>
        <v>吕張</v>
      </c>
      <c r="I3989" s="41" t="str">
        <f t="shared" si="713"/>
        <v>4. 形声</v>
      </c>
      <c r="J3989" s="19" t="str">
        <f t="shared" si="715"/>
        <v/>
      </c>
      <c r="K3989" s="19">
        <f t="shared" si="715"/>
        <v>3</v>
      </c>
      <c r="L3989" s="19" t="str">
        <f t="shared" si="715"/>
        <v/>
      </c>
      <c r="M3989" s="19">
        <f t="shared" si="715"/>
        <v>4</v>
      </c>
      <c r="N3989" s="19" t="str">
        <f t="shared" si="714"/>
        <v/>
      </c>
      <c r="O3989" s="19">
        <f t="shared" si="716"/>
        <v>7</v>
      </c>
      <c r="P3989" s="19" t="str">
        <f t="shared" si="716"/>
        <v/>
      </c>
      <c r="Q3989" s="19" t="str">
        <f t="shared" si="716"/>
        <v/>
      </c>
      <c r="R3989" s="19">
        <f t="shared" si="716"/>
        <v>10</v>
      </c>
    </row>
    <row r="3990" spans="1:18" ht="20.25">
      <c r="A3990" s="18" t="s">
        <v>8070</v>
      </c>
      <c r="B3990" s="20">
        <v>3986</v>
      </c>
      <c r="C3990" s="35" t="s">
        <v>25873</v>
      </c>
      <c r="D3990" s="24" t="s">
        <v>11699</v>
      </c>
      <c r="E3990" s="27" t="s">
        <v>18039</v>
      </c>
      <c r="F3990" s="26" t="str">
        <f t="shared" si="710"/>
        <v>杶</v>
      </c>
      <c r="G3990" s="26" t="str">
        <f t="shared" si="711"/>
        <v>從木意聲</v>
      </c>
      <c r="H3990" s="26" t="str">
        <f t="shared" si="712"/>
        <v>於力</v>
      </c>
      <c r="I3990" s="41" t="str">
        <f t="shared" si="713"/>
        <v>4. 形声</v>
      </c>
      <c r="J3990" s="19" t="str">
        <f t="shared" si="715"/>
        <v/>
      </c>
      <c r="K3990" s="19">
        <f t="shared" si="715"/>
        <v>2</v>
      </c>
      <c r="L3990" s="19" t="str">
        <f t="shared" si="715"/>
        <v/>
      </c>
      <c r="M3990" s="19">
        <f t="shared" si="715"/>
        <v>3</v>
      </c>
      <c r="N3990" s="19" t="str">
        <f t="shared" si="714"/>
        <v/>
      </c>
      <c r="O3990" s="19">
        <f t="shared" si="716"/>
        <v>6</v>
      </c>
      <c r="P3990" s="19" t="str">
        <f t="shared" si="716"/>
        <v/>
      </c>
      <c r="Q3990" s="19" t="str">
        <f t="shared" si="716"/>
        <v/>
      </c>
      <c r="R3990" s="19">
        <f t="shared" si="716"/>
        <v>9</v>
      </c>
    </row>
    <row r="3991" spans="1:18" ht="20.25">
      <c r="A3991" s="18" t="s">
        <v>8071</v>
      </c>
      <c r="B3991" s="20">
        <v>3987</v>
      </c>
      <c r="C3991" s="35"/>
      <c r="D3991" s="24" t="s">
        <v>11765</v>
      </c>
      <c r="E3991" s="27" t="s">
        <v>18040</v>
      </c>
      <c r="F3991" s="26" t="str">
        <f t="shared" si="710"/>
        <v>木</v>
      </c>
      <c r="G3991" s="26" t="str">
        <f t="shared" si="711"/>
        <v>從木費聲</v>
      </c>
      <c r="H3991" s="26" t="str">
        <f t="shared" si="712"/>
        <v>房未</v>
      </c>
      <c r="I3991" s="41" t="str">
        <f t="shared" si="713"/>
        <v>4. 形声</v>
      </c>
      <c r="J3991" s="19" t="str">
        <f t="shared" si="715"/>
        <v/>
      </c>
      <c r="K3991" s="19">
        <f t="shared" si="715"/>
        <v>2</v>
      </c>
      <c r="L3991" s="19" t="str">
        <f t="shared" si="715"/>
        <v/>
      </c>
      <c r="M3991" s="19">
        <f t="shared" si="715"/>
        <v>3</v>
      </c>
      <c r="N3991" s="19" t="str">
        <f t="shared" si="714"/>
        <v/>
      </c>
      <c r="O3991" s="19">
        <f t="shared" si="716"/>
        <v>6</v>
      </c>
      <c r="P3991" s="19" t="str">
        <f t="shared" si="716"/>
        <v/>
      </c>
      <c r="Q3991" s="19" t="str">
        <f t="shared" si="716"/>
        <v/>
      </c>
      <c r="R3991" s="19">
        <f t="shared" si="716"/>
        <v>9</v>
      </c>
    </row>
    <row r="3992" spans="1:18" ht="20.25">
      <c r="A3992" s="18" t="s">
        <v>8072</v>
      </c>
      <c r="B3992" s="20">
        <v>3988</v>
      </c>
      <c r="C3992" s="35"/>
      <c r="D3992" s="24" t="s">
        <v>13008</v>
      </c>
      <c r="E3992" s="27" t="s">
        <v>18041</v>
      </c>
      <c r="F3992" s="26" t="str">
        <f t="shared" si="710"/>
        <v>木</v>
      </c>
      <c r="G3992" s="26" t="str">
        <f t="shared" si="711"/>
        <v>從木虖聲</v>
      </c>
      <c r="H3992" s="26" t="str">
        <f t="shared" si="712"/>
        <v>丑居</v>
      </c>
      <c r="I3992" s="41" t="str">
        <f t="shared" si="713"/>
        <v>4. 形声</v>
      </c>
      <c r="J3992" s="19" t="str">
        <f t="shared" si="715"/>
        <v/>
      </c>
      <c r="K3992" s="19">
        <f t="shared" si="715"/>
        <v>2</v>
      </c>
      <c r="L3992" s="19" t="str">
        <f t="shared" si="715"/>
        <v/>
      </c>
      <c r="M3992" s="19">
        <f t="shared" si="715"/>
        <v>3</v>
      </c>
      <c r="N3992" s="19" t="str">
        <f t="shared" si="714"/>
        <v/>
      </c>
      <c r="O3992" s="19">
        <f t="shared" si="716"/>
        <v>6</v>
      </c>
      <c r="P3992" s="19" t="str">
        <f t="shared" si="716"/>
        <v/>
      </c>
      <c r="Q3992" s="19" t="str">
        <f t="shared" si="716"/>
        <v/>
      </c>
      <c r="R3992" s="19">
        <f t="shared" si="716"/>
        <v>9</v>
      </c>
    </row>
    <row r="3993" spans="1:18" ht="20.25">
      <c r="A3993" s="18" t="s">
        <v>8073</v>
      </c>
      <c r="B3993" s="20">
        <v>3989</v>
      </c>
      <c r="C3993" s="35" t="s">
        <v>25874</v>
      </c>
      <c r="D3993" s="24" t="s">
        <v>11691</v>
      </c>
      <c r="E3993" s="27" t="s">
        <v>18042</v>
      </c>
      <c r="F3993" s="26" t="str">
        <f t="shared" si="710"/>
        <v>木</v>
      </c>
      <c r="G3993" s="26" t="str">
        <f t="shared" si="711"/>
        <v>從木禹聲</v>
      </c>
      <c r="H3993" s="26" t="str">
        <f t="shared" si="712"/>
        <v>王矩</v>
      </c>
      <c r="I3993" s="41" t="str">
        <f t="shared" si="713"/>
        <v>4. 形声</v>
      </c>
      <c r="J3993" s="19" t="str">
        <f t="shared" si="715"/>
        <v/>
      </c>
      <c r="K3993" s="19">
        <f t="shared" si="715"/>
        <v>2</v>
      </c>
      <c r="L3993" s="19" t="str">
        <f t="shared" si="715"/>
        <v/>
      </c>
      <c r="M3993" s="19">
        <f t="shared" si="715"/>
        <v>3</v>
      </c>
      <c r="N3993" s="19" t="str">
        <f t="shared" si="714"/>
        <v/>
      </c>
      <c r="O3993" s="19">
        <f t="shared" si="716"/>
        <v>6</v>
      </c>
      <c r="P3993" s="19" t="str">
        <f t="shared" si="716"/>
        <v/>
      </c>
      <c r="Q3993" s="19" t="str">
        <f t="shared" si="716"/>
        <v/>
      </c>
      <c r="R3993" s="19">
        <f t="shared" si="716"/>
        <v>9</v>
      </c>
    </row>
    <row r="3994" spans="1:18" ht="20.25">
      <c r="A3994" s="18" t="s">
        <v>8074</v>
      </c>
      <c r="B3994" s="20">
        <v>3990</v>
      </c>
      <c r="C3994" s="35" t="s">
        <v>5535</v>
      </c>
      <c r="D3994" s="24" t="s">
        <v>11851</v>
      </c>
      <c r="E3994" s="27" t="s">
        <v>18043</v>
      </c>
      <c r="F3994" s="26" t="str">
        <f t="shared" si="710"/>
        <v>木</v>
      </c>
      <c r="G3994" s="26" t="str">
        <f t="shared" si="711"/>
        <v>從木壘聲</v>
      </c>
      <c r="H3994" s="26" t="str">
        <f t="shared" si="712"/>
        <v>力軌</v>
      </c>
      <c r="I3994" s="41" t="str">
        <f t="shared" si="713"/>
        <v>4. 形声</v>
      </c>
      <c r="J3994" s="19" t="str">
        <f t="shared" si="715"/>
        <v/>
      </c>
      <c r="K3994" s="19">
        <f t="shared" si="715"/>
        <v>2</v>
      </c>
      <c r="L3994" s="19" t="str">
        <f t="shared" si="715"/>
        <v/>
      </c>
      <c r="M3994" s="19">
        <f t="shared" si="715"/>
        <v>3</v>
      </c>
      <c r="N3994" s="19" t="str">
        <f t="shared" si="714"/>
        <v/>
      </c>
      <c r="O3994" s="19">
        <f t="shared" si="716"/>
        <v>6</v>
      </c>
      <c r="P3994" s="19" t="str">
        <f t="shared" si="716"/>
        <v/>
      </c>
      <c r="Q3994" s="19" t="str">
        <f t="shared" si="716"/>
        <v/>
      </c>
      <c r="R3994" s="19">
        <f t="shared" si="716"/>
        <v>9</v>
      </c>
    </row>
    <row r="3995" spans="1:18" ht="20.25">
      <c r="A3995" s="18" t="s">
        <v>8075</v>
      </c>
      <c r="B3995" s="20">
        <v>3991</v>
      </c>
      <c r="C3995" s="35" t="s">
        <v>5535</v>
      </c>
      <c r="D3995" s="24" t="s">
        <v>11851</v>
      </c>
      <c r="E3995" s="27" t="s">
        <v>11356</v>
      </c>
      <c r="F3995" s="26" t="str">
        <f t="shared" si="710"/>
        <v/>
      </c>
      <c r="G3995" s="26" t="str">
        <f t="shared" si="711"/>
        <v/>
      </c>
      <c r="H3995" s="26" t="str">
        <f t="shared" si="712"/>
        <v/>
      </c>
      <c r="I3995" s="41" t="str">
        <f t="shared" si="713"/>
        <v/>
      </c>
      <c r="J3995" s="19" t="str">
        <f t="shared" si="715"/>
        <v/>
      </c>
      <c r="K3995" s="19" t="str">
        <f t="shared" si="715"/>
        <v/>
      </c>
      <c r="L3995" s="19" t="str">
        <f t="shared" si="715"/>
        <v/>
      </c>
      <c r="M3995" s="19" t="str">
        <f t="shared" si="715"/>
        <v/>
      </c>
      <c r="N3995" s="19" t="str">
        <f t="shared" si="714"/>
        <v/>
      </c>
      <c r="O3995" s="19" t="str">
        <f t="shared" si="716"/>
        <v/>
      </c>
      <c r="P3995" s="19" t="str">
        <f t="shared" si="716"/>
        <v/>
      </c>
      <c r="Q3995" s="19" t="str">
        <f t="shared" si="716"/>
        <v/>
      </c>
      <c r="R3995" s="19" t="str">
        <f t="shared" si="716"/>
        <v/>
      </c>
    </row>
    <row r="3996" spans="1:18" ht="20.25">
      <c r="A3996" s="18" t="s">
        <v>8076</v>
      </c>
      <c r="B3996" s="20">
        <v>3992</v>
      </c>
      <c r="C3996" s="35" t="s">
        <v>25875</v>
      </c>
      <c r="D3996" s="24" t="s">
        <v>13009</v>
      </c>
      <c r="E3996" s="27" t="s">
        <v>18044</v>
      </c>
      <c r="F3996" s="26" t="str">
        <f t="shared" si="710"/>
        <v>赤栜</v>
      </c>
      <c r="G3996" s="26" t="str">
        <f t="shared" si="711"/>
        <v>從木夷聲詩曰隰有杞桋</v>
      </c>
      <c r="H3996" s="26" t="str">
        <f t="shared" si="712"/>
        <v>以脂</v>
      </c>
      <c r="I3996" s="41" t="str">
        <f t="shared" si="713"/>
        <v>4. 形声</v>
      </c>
      <c r="J3996" s="19" t="str">
        <f t="shared" si="715"/>
        <v/>
      </c>
      <c r="K3996" s="19">
        <f t="shared" si="715"/>
        <v>3</v>
      </c>
      <c r="L3996" s="19" t="str">
        <f t="shared" si="715"/>
        <v/>
      </c>
      <c r="M3996" s="19">
        <f t="shared" si="715"/>
        <v>4</v>
      </c>
      <c r="N3996" s="19" t="str">
        <f t="shared" si="714"/>
        <v/>
      </c>
      <c r="O3996" s="19">
        <f t="shared" si="716"/>
        <v>7</v>
      </c>
      <c r="P3996" s="19" t="str">
        <f t="shared" si="716"/>
        <v/>
      </c>
      <c r="Q3996" s="19" t="str">
        <f t="shared" si="716"/>
        <v/>
      </c>
      <c r="R3996" s="19">
        <f t="shared" si="716"/>
        <v>16</v>
      </c>
    </row>
    <row r="3997" spans="1:18" ht="20.25">
      <c r="A3997" s="18" t="s">
        <v>8077</v>
      </c>
      <c r="B3997" s="20">
        <v>3993</v>
      </c>
      <c r="C3997" s="35" t="s">
        <v>25876</v>
      </c>
      <c r="D3997" s="24" t="s">
        <v>12512</v>
      </c>
      <c r="E3997" s="27" t="s">
        <v>18045</v>
      </c>
      <c r="F3997" s="26" t="str">
        <f t="shared" si="710"/>
        <v>栟櫚</v>
      </c>
      <c r="G3997" s="26" t="str">
        <f t="shared" si="711"/>
        <v>從木并聲</v>
      </c>
      <c r="H3997" s="26" t="str">
        <f t="shared" si="712"/>
        <v>府盈</v>
      </c>
      <c r="I3997" s="41" t="str">
        <f t="shared" si="713"/>
        <v>4. 形声</v>
      </c>
      <c r="J3997" s="19" t="str">
        <f t="shared" si="715"/>
        <v/>
      </c>
      <c r="K3997" s="19">
        <f t="shared" si="715"/>
        <v>3</v>
      </c>
      <c r="L3997" s="19" t="str">
        <f t="shared" si="715"/>
        <v/>
      </c>
      <c r="M3997" s="19">
        <f t="shared" si="715"/>
        <v>4</v>
      </c>
      <c r="N3997" s="19" t="str">
        <f t="shared" si="714"/>
        <v/>
      </c>
      <c r="O3997" s="19">
        <f t="shared" si="716"/>
        <v>7</v>
      </c>
      <c r="P3997" s="19" t="str">
        <f t="shared" si="716"/>
        <v/>
      </c>
      <c r="Q3997" s="19" t="str">
        <f t="shared" si="716"/>
        <v/>
      </c>
      <c r="R3997" s="19">
        <f t="shared" si="716"/>
        <v>10</v>
      </c>
    </row>
    <row r="3998" spans="1:18" ht="20.25">
      <c r="A3998" s="18" t="s">
        <v>8078</v>
      </c>
      <c r="B3998" s="20">
        <v>3994</v>
      </c>
      <c r="C3998" s="35" t="s">
        <v>25877</v>
      </c>
      <c r="D3998" s="24" t="s">
        <v>11932</v>
      </c>
      <c r="E3998" s="27" t="s">
        <v>18046</v>
      </c>
      <c r="F3998" s="26" t="str">
        <f t="shared" si="710"/>
        <v>栟櫚</v>
      </c>
      <c r="G3998" s="26" t="str">
        <f t="shared" si="711"/>
        <v>可作萆從木㚇聲</v>
      </c>
      <c r="H3998" s="26" t="str">
        <f t="shared" si="712"/>
        <v>子紅</v>
      </c>
      <c r="I3998" s="41" t="str">
        <f t="shared" si="713"/>
        <v>4. 形声</v>
      </c>
      <c r="J3998" s="19" t="str">
        <f t="shared" si="715"/>
        <v/>
      </c>
      <c r="K3998" s="19">
        <f t="shared" si="715"/>
        <v>3</v>
      </c>
      <c r="L3998" s="19" t="str">
        <f t="shared" si="715"/>
        <v/>
      </c>
      <c r="M3998" s="19">
        <f t="shared" si="715"/>
        <v>7</v>
      </c>
      <c r="N3998" s="19" t="str">
        <f t="shared" si="714"/>
        <v/>
      </c>
      <c r="O3998" s="19">
        <f t="shared" si="716"/>
        <v>10</v>
      </c>
      <c r="P3998" s="19" t="str">
        <f t="shared" si="716"/>
        <v/>
      </c>
      <c r="Q3998" s="19" t="str">
        <f t="shared" si="716"/>
        <v/>
      </c>
      <c r="R3998" s="19">
        <f t="shared" si="716"/>
        <v>13</v>
      </c>
    </row>
    <row r="3999" spans="1:18" ht="20.25">
      <c r="A3999" s="18" t="s">
        <v>8079</v>
      </c>
      <c r="B3999" s="20">
        <v>3995</v>
      </c>
      <c r="C3999" s="35" t="s">
        <v>25878</v>
      </c>
      <c r="D3999" s="24" t="s">
        <v>12571</v>
      </c>
      <c r="E3999" s="27" t="s">
        <v>18047</v>
      </c>
      <c r="F3999" s="26" t="str">
        <f t="shared" si="710"/>
        <v>楸</v>
      </c>
      <c r="G3999" s="26" t="str">
        <f t="shared" si="711"/>
        <v>從木賈聲春秋傳曰樹六檟於蒲圃</v>
      </c>
      <c r="H3999" s="26" t="str">
        <f t="shared" si="712"/>
        <v>古雅</v>
      </c>
      <c r="I3999" s="41" t="str">
        <f t="shared" si="713"/>
        <v>4. 形声</v>
      </c>
      <c r="J3999" s="19" t="str">
        <f t="shared" si="715"/>
        <v/>
      </c>
      <c r="K3999" s="19">
        <f t="shared" si="715"/>
        <v>2</v>
      </c>
      <c r="L3999" s="19" t="str">
        <f t="shared" si="715"/>
        <v/>
      </c>
      <c r="M3999" s="19">
        <f t="shared" si="715"/>
        <v>3</v>
      </c>
      <c r="N3999" s="19" t="str">
        <f t="shared" si="714"/>
        <v/>
      </c>
      <c r="O3999" s="19">
        <f t="shared" si="716"/>
        <v>6</v>
      </c>
      <c r="P3999" s="19" t="str">
        <f t="shared" si="716"/>
        <v/>
      </c>
      <c r="Q3999" s="19" t="str">
        <f t="shared" si="716"/>
        <v/>
      </c>
      <c r="R3999" s="19">
        <f t="shared" si="716"/>
        <v>19</v>
      </c>
    </row>
    <row r="4000" spans="1:18" ht="20.25">
      <c r="A4000" s="18" t="s">
        <v>8080</v>
      </c>
      <c r="B4000" s="20">
        <v>3996</v>
      </c>
      <c r="C4000" s="35" t="s">
        <v>5830</v>
      </c>
      <c r="D4000" s="24" t="s">
        <v>13010</v>
      </c>
      <c r="E4000" s="27" t="s">
        <v>18048</v>
      </c>
      <c r="F4000" s="26" t="str">
        <f t="shared" si="710"/>
        <v>梓</v>
      </c>
      <c r="G4000" s="26" t="str">
        <f t="shared" si="711"/>
        <v>從木奇聲</v>
      </c>
      <c r="H4000" s="26" t="str">
        <f t="shared" si="712"/>
        <v>於离</v>
      </c>
      <c r="I4000" s="41" t="str">
        <f t="shared" si="713"/>
        <v>4. 形声</v>
      </c>
      <c r="J4000" s="19" t="str">
        <f t="shared" si="715"/>
        <v/>
      </c>
      <c r="K4000" s="19">
        <f t="shared" si="715"/>
        <v>2</v>
      </c>
      <c r="L4000" s="19" t="str">
        <f t="shared" si="715"/>
        <v/>
      </c>
      <c r="M4000" s="19">
        <f t="shared" si="715"/>
        <v>3</v>
      </c>
      <c r="N4000" s="19" t="str">
        <f t="shared" si="714"/>
        <v/>
      </c>
      <c r="O4000" s="19">
        <f t="shared" si="716"/>
        <v>6</v>
      </c>
      <c r="P4000" s="19" t="str">
        <f t="shared" si="716"/>
        <v/>
      </c>
      <c r="Q4000" s="19" t="str">
        <f t="shared" si="716"/>
        <v/>
      </c>
      <c r="R4000" s="19">
        <f t="shared" si="716"/>
        <v>9</v>
      </c>
    </row>
    <row r="4001" spans="1:18" ht="20.25">
      <c r="A4001" s="18" t="s">
        <v>8081</v>
      </c>
      <c r="B4001" s="20">
        <v>3997</v>
      </c>
      <c r="C4001" s="35" t="s">
        <v>5134</v>
      </c>
      <c r="D4001" s="24" t="s">
        <v>11988</v>
      </c>
      <c r="E4001" s="27" t="s">
        <v>18049</v>
      </c>
      <c r="F4001" s="26" t="str">
        <f t="shared" si="710"/>
        <v>楸</v>
      </c>
      <c r="G4001" s="26" t="str">
        <f t="shared" si="711"/>
        <v>從木宰省聲</v>
      </c>
      <c r="H4001" s="26" t="str">
        <f t="shared" si="712"/>
        <v>即里</v>
      </c>
      <c r="I4001" s="41" t="str">
        <f t="shared" si="713"/>
        <v>4. 形声</v>
      </c>
      <c r="J4001" s="19" t="str">
        <f t="shared" si="715"/>
        <v/>
      </c>
      <c r="K4001" s="19">
        <f t="shared" si="715"/>
        <v>2</v>
      </c>
      <c r="L4001" s="19" t="str">
        <f t="shared" si="715"/>
        <v/>
      </c>
      <c r="M4001" s="19">
        <f t="shared" si="715"/>
        <v>3</v>
      </c>
      <c r="N4001" s="19" t="str">
        <f t="shared" si="714"/>
        <v/>
      </c>
      <c r="O4001" s="19">
        <f t="shared" si="716"/>
        <v>7</v>
      </c>
      <c r="P4001" s="19" t="str">
        <f t="shared" si="716"/>
        <v/>
      </c>
      <c r="Q4001" s="19" t="str">
        <f t="shared" si="716"/>
        <v/>
      </c>
      <c r="R4001" s="19">
        <f t="shared" si="716"/>
        <v>10</v>
      </c>
    </row>
    <row r="4002" spans="1:18" ht="20.25">
      <c r="A4002" s="18" t="s">
        <v>8082</v>
      </c>
      <c r="B4002" s="20">
        <v>3998</v>
      </c>
      <c r="C4002" s="35" t="s">
        <v>25879</v>
      </c>
      <c r="D4002" s="24" t="s">
        <v>11988</v>
      </c>
      <c r="E4002" s="27" t="s">
        <v>10591</v>
      </c>
      <c r="F4002" s="26" t="str">
        <f t="shared" si="710"/>
        <v/>
      </c>
      <c r="G4002" s="26" t="str">
        <f t="shared" si="711"/>
        <v/>
      </c>
      <c r="H4002" s="26" t="str">
        <f t="shared" si="712"/>
        <v/>
      </c>
      <c r="I4002" s="41" t="str">
        <f t="shared" si="713"/>
        <v/>
      </c>
      <c r="J4002" s="19" t="str">
        <f t="shared" si="715"/>
        <v/>
      </c>
      <c r="K4002" s="19" t="str">
        <f t="shared" si="715"/>
        <v/>
      </c>
      <c r="L4002" s="19" t="str">
        <f t="shared" si="715"/>
        <v/>
      </c>
      <c r="M4002" s="19" t="str">
        <f t="shared" si="715"/>
        <v/>
      </c>
      <c r="N4002" s="19" t="str">
        <f t="shared" si="714"/>
        <v/>
      </c>
      <c r="O4002" s="19" t="str">
        <f t="shared" si="716"/>
        <v/>
      </c>
      <c r="P4002" s="19" t="str">
        <f t="shared" si="716"/>
        <v/>
      </c>
      <c r="Q4002" s="19" t="str">
        <f t="shared" si="716"/>
        <v/>
      </c>
      <c r="R4002" s="19" t="str">
        <f t="shared" si="716"/>
        <v/>
      </c>
    </row>
    <row r="4003" spans="1:18" ht="20.25">
      <c r="A4003" s="18" t="s">
        <v>8083</v>
      </c>
      <c r="B4003" s="20">
        <v>3999</v>
      </c>
      <c r="C4003" s="35" t="s">
        <v>1390</v>
      </c>
      <c r="D4003" s="24" t="s">
        <v>11831</v>
      </c>
      <c r="E4003" s="27" t="s">
        <v>18050</v>
      </c>
      <c r="F4003" s="26" t="str">
        <f t="shared" si="710"/>
        <v>梓</v>
      </c>
      <c r="G4003" s="26" t="str">
        <f t="shared" si="711"/>
        <v>從木秋聲</v>
      </c>
      <c r="H4003" s="26" t="str">
        <f t="shared" si="712"/>
        <v>七由</v>
      </c>
      <c r="I4003" s="41" t="str">
        <f t="shared" si="713"/>
        <v>4. 形声</v>
      </c>
      <c r="J4003" s="19" t="str">
        <f t="shared" si="715"/>
        <v/>
      </c>
      <c r="K4003" s="19">
        <f t="shared" si="715"/>
        <v>2</v>
      </c>
      <c r="L4003" s="19" t="str">
        <f t="shared" si="715"/>
        <v/>
      </c>
      <c r="M4003" s="19">
        <f t="shared" si="715"/>
        <v>3</v>
      </c>
      <c r="N4003" s="19" t="str">
        <f t="shared" si="714"/>
        <v/>
      </c>
      <c r="O4003" s="19">
        <f t="shared" si="716"/>
        <v>6</v>
      </c>
      <c r="P4003" s="19" t="str">
        <f t="shared" si="716"/>
        <v/>
      </c>
      <c r="Q4003" s="19" t="str">
        <f t="shared" si="716"/>
        <v/>
      </c>
      <c r="R4003" s="19">
        <f t="shared" si="716"/>
        <v>9</v>
      </c>
    </row>
    <row r="4004" spans="1:18" ht="20.25">
      <c r="A4004" s="18" t="s">
        <v>8084</v>
      </c>
      <c r="B4004" s="20">
        <v>4000</v>
      </c>
      <c r="C4004" s="35"/>
      <c r="D4004" s="24" t="s">
        <v>11699</v>
      </c>
      <c r="E4004" s="27" t="s">
        <v>18051</v>
      </c>
      <c r="F4004" s="26" t="str">
        <f t="shared" si="710"/>
        <v/>
      </c>
      <c r="G4004" s="26" t="str">
        <f t="shared" si="711"/>
        <v/>
      </c>
      <c r="H4004" s="26" t="str">
        <f t="shared" si="712"/>
        <v>於力</v>
      </c>
      <c r="I4004" s="41" t="str">
        <f t="shared" si="713"/>
        <v>4. 形声</v>
      </c>
      <c r="J4004" s="19" t="str">
        <f t="shared" si="715"/>
        <v/>
      </c>
      <c r="K4004" s="19" t="str">
        <f t="shared" si="715"/>
        <v/>
      </c>
      <c r="L4004" s="19" t="str">
        <f t="shared" si="715"/>
        <v/>
      </c>
      <c r="M4004" s="19">
        <f t="shared" si="715"/>
        <v>15</v>
      </c>
      <c r="N4004" s="19" t="str">
        <f t="shared" si="714"/>
        <v/>
      </c>
      <c r="O4004" s="19">
        <f t="shared" si="716"/>
        <v>18</v>
      </c>
      <c r="P4004" s="19" t="str">
        <f t="shared" si="716"/>
        <v/>
      </c>
      <c r="Q4004" s="19" t="str">
        <f t="shared" si="716"/>
        <v/>
      </c>
      <c r="R4004" s="19">
        <f t="shared" si="716"/>
        <v>21</v>
      </c>
    </row>
    <row r="4005" spans="1:18" ht="20.25">
      <c r="A4005" s="18" t="s">
        <v>8085</v>
      </c>
      <c r="B4005" s="20">
        <v>4001</v>
      </c>
      <c r="C4005" s="35" t="s">
        <v>25880</v>
      </c>
      <c r="D4005" s="24" t="s">
        <v>12317</v>
      </c>
      <c r="E4005" s="27" t="s">
        <v>18052</v>
      </c>
      <c r="F4005" s="26" t="str">
        <f t="shared" si="710"/>
        <v>檆</v>
      </c>
      <c r="G4005" s="26" t="str">
        <f t="shared" si="711"/>
        <v>從木皮聲一曰折也</v>
      </c>
      <c r="H4005" s="26" t="str">
        <f t="shared" si="712"/>
        <v>甫委</v>
      </c>
      <c r="I4005" s="41" t="str">
        <f t="shared" si="713"/>
        <v>4. 形声</v>
      </c>
      <c r="J4005" s="19" t="str">
        <f t="shared" ref="J4005:M4024" si="717">IFERROR(FIND(J$4,$E4005),"")</f>
        <v/>
      </c>
      <c r="K4005" s="19">
        <f t="shared" si="717"/>
        <v>2</v>
      </c>
      <c r="L4005" s="19" t="str">
        <f t="shared" si="717"/>
        <v/>
      </c>
      <c r="M4005" s="19">
        <f t="shared" si="717"/>
        <v>3</v>
      </c>
      <c r="N4005" s="19" t="str">
        <f t="shared" si="714"/>
        <v/>
      </c>
      <c r="O4005" s="19">
        <f t="shared" ref="O4005:R4024" si="718">IFERROR(FIND(O$4,$E4005),"")</f>
        <v>6</v>
      </c>
      <c r="P4005" s="19" t="str">
        <f t="shared" si="718"/>
        <v/>
      </c>
      <c r="Q4005" s="19" t="str">
        <f t="shared" si="718"/>
        <v/>
      </c>
      <c r="R4005" s="19">
        <f t="shared" si="718"/>
        <v>13</v>
      </c>
    </row>
    <row r="4006" spans="1:18" ht="20.25">
      <c r="A4006" s="18" t="s">
        <v>8086</v>
      </c>
      <c r="B4006" s="20">
        <v>4002</v>
      </c>
      <c r="C4006" s="35" t="s">
        <v>25881</v>
      </c>
      <c r="D4006" s="24" t="s">
        <v>11723</v>
      </c>
      <c r="E4006" s="27" t="s">
        <v>18053</v>
      </c>
      <c r="F4006" s="26" t="str">
        <f t="shared" si="710"/>
        <v>木</v>
      </c>
      <c r="G4006" s="26" t="str">
        <f t="shared" si="711"/>
        <v>從木煔聲臣鉉等曰今俗作杉非是</v>
      </c>
      <c r="H4006" s="26" t="str">
        <f t="shared" si="712"/>
        <v>所銜</v>
      </c>
      <c r="I4006" s="41" t="str">
        <f t="shared" si="713"/>
        <v>4. 形声</v>
      </c>
      <c r="J4006" s="19" t="str">
        <f t="shared" si="717"/>
        <v/>
      </c>
      <c r="K4006" s="19">
        <f t="shared" si="717"/>
        <v>2</v>
      </c>
      <c r="L4006" s="19" t="str">
        <f t="shared" si="717"/>
        <v/>
      </c>
      <c r="M4006" s="19">
        <f t="shared" si="717"/>
        <v>3</v>
      </c>
      <c r="N4006" s="19" t="str">
        <f t="shared" si="714"/>
        <v/>
      </c>
      <c r="O4006" s="19">
        <f t="shared" si="718"/>
        <v>6</v>
      </c>
      <c r="P4006" s="19" t="str">
        <f t="shared" si="718"/>
        <v/>
      </c>
      <c r="Q4006" s="19" t="str">
        <f t="shared" si="718"/>
        <v/>
      </c>
      <c r="R4006" s="19">
        <f t="shared" si="718"/>
        <v>19</v>
      </c>
    </row>
    <row r="4007" spans="1:18" ht="20.25">
      <c r="A4007" s="18" t="s">
        <v>8087</v>
      </c>
      <c r="B4007" s="20">
        <v>4003</v>
      </c>
      <c r="C4007" s="35" t="s">
        <v>1400</v>
      </c>
      <c r="D4007" s="24" t="s">
        <v>11567</v>
      </c>
      <c r="E4007" s="27" t="s">
        <v>18054</v>
      </c>
      <c r="F4007" s="26" t="str">
        <f t="shared" si="710"/>
        <v>木</v>
      </c>
      <c r="G4007" s="26" t="str">
        <f t="shared" si="711"/>
        <v>從木秦聲一曰菆也</v>
      </c>
      <c r="H4007" s="26" t="str">
        <f t="shared" si="712"/>
        <v>側詵</v>
      </c>
      <c r="I4007" s="41" t="str">
        <f t="shared" si="713"/>
        <v>4. 形声</v>
      </c>
      <c r="J4007" s="19" t="str">
        <f t="shared" si="717"/>
        <v/>
      </c>
      <c r="K4007" s="19">
        <f t="shared" si="717"/>
        <v>2</v>
      </c>
      <c r="L4007" s="19" t="str">
        <f t="shared" si="717"/>
        <v/>
      </c>
      <c r="M4007" s="19">
        <f t="shared" si="717"/>
        <v>3</v>
      </c>
      <c r="N4007" s="19" t="str">
        <f t="shared" si="714"/>
        <v/>
      </c>
      <c r="O4007" s="19">
        <f t="shared" si="718"/>
        <v>6</v>
      </c>
      <c r="P4007" s="19" t="str">
        <f t="shared" si="718"/>
        <v/>
      </c>
      <c r="Q4007" s="19" t="str">
        <f t="shared" si="718"/>
        <v/>
      </c>
      <c r="R4007" s="19">
        <f t="shared" si="718"/>
        <v>13</v>
      </c>
    </row>
    <row r="4008" spans="1:18" ht="20.25">
      <c r="A4008" s="18" t="s">
        <v>8088</v>
      </c>
      <c r="B4008" s="20">
        <v>4004</v>
      </c>
      <c r="C4008" s="35"/>
      <c r="D4008" s="24" t="s">
        <v>13011</v>
      </c>
      <c r="E4008" s="27" t="s">
        <v>18055</v>
      </c>
      <c r="F4008" s="26" t="str">
        <f t="shared" si="710"/>
        <v>山㯉</v>
      </c>
      <c r="G4008" s="26" t="str">
        <f t="shared" si="711"/>
        <v>從木尻聲</v>
      </c>
      <c r="H4008" s="26" t="str">
        <f t="shared" si="712"/>
        <v>苦浩</v>
      </c>
      <c r="I4008" s="41" t="str">
        <f t="shared" si="713"/>
        <v>4. 形声</v>
      </c>
      <c r="J4008" s="19" t="str">
        <f t="shared" si="717"/>
        <v/>
      </c>
      <c r="K4008" s="19">
        <f t="shared" si="717"/>
        <v>3</v>
      </c>
      <c r="L4008" s="19" t="str">
        <f t="shared" si="717"/>
        <v/>
      </c>
      <c r="M4008" s="19">
        <f t="shared" si="717"/>
        <v>4</v>
      </c>
      <c r="N4008" s="19" t="str">
        <f t="shared" si="714"/>
        <v/>
      </c>
      <c r="O4008" s="19">
        <f t="shared" si="718"/>
        <v>7</v>
      </c>
      <c r="P4008" s="19" t="str">
        <f t="shared" si="718"/>
        <v/>
      </c>
      <c r="Q4008" s="19" t="str">
        <f t="shared" si="718"/>
        <v/>
      </c>
      <c r="R4008" s="19">
        <f t="shared" si="718"/>
        <v>10</v>
      </c>
    </row>
    <row r="4009" spans="1:18" ht="20.25">
      <c r="A4009" s="18" t="s">
        <v>8089</v>
      </c>
      <c r="B4009" s="20">
        <v>4005</v>
      </c>
      <c r="C4009" s="35" t="s">
        <v>25882</v>
      </c>
      <c r="D4009" s="24" t="s">
        <v>12029</v>
      </c>
      <c r="E4009" s="27" t="s">
        <v>18056</v>
      </c>
      <c r="F4009" s="26" t="str">
        <f t="shared" si="710"/>
        <v>木</v>
      </c>
      <c r="G4009" s="26" t="str">
        <f t="shared" si="711"/>
        <v>從木屯聲夏書曰杶榦栝柏</v>
      </c>
      <c r="H4009" s="26" t="str">
        <f t="shared" si="712"/>
        <v>敕倫</v>
      </c>
      <c r="I4009" s="41" t="str">
        <f t="shared" si="713"/>
        <v>4. 形声</v>
      </c>
      <c r="J4009" s="19" t="str">
        <f t="shared" si="717"/>
        <v/>
      </c>
      <c r="K4009" s="19">
        <f t="shared" si="717"/>
        <v>2</v>
      </c>
      <c r="L4009" s="19" t="str">
        <f t="shared" si="717"/>
        <v/>
      </c>
      <c r="M4009" s="19">
        <f t="shared" si="717"/>
        <v>3</v>
      </c>
      <c r="N4009" s="19" t="str">
        <f t="shared" si="714"/>
        <v/>
      </c>
      <c r="O4009" s="19">
        <f t="shared" si="718"/>
        <v>6</v>
      </c>
      <c r="P4009" s="19" t="str">
        <f t="shared" si="718"/>
        <v/>
      </c>
      <c r="Q4009" s="19" t="str">
        <f t="shared" si="718"/>
        <v/>
      </c>
      <c r="R4009" s="19">
        <f t="shared" si="718"/>
        <v>16</v>
      </c>
    </row>
    <row r="4010" spans="1:18" ht="20.25">
      <c r="A4010" s="18" t="s">
        <v>8090</v>
      </c>
      <c r="B4010" s="20">
        <v>4006</v>
      </c>
      <c r="C4010" s="35" t="s">
        <v>25883</v>
      </c>
      <c r="D4010" s="24" t="s">
        <v>12029</v>
      </c>
      <c r="E4010" s="27" t="s">
        <v>18057</v>
      </c>
      <c r="F4010" s="26" t="str">
        <f t="shared" si="710"/>
        <v/>
      </c>
      <c r="G4010" s="26" t="str">
        <f t="shared" si="711"/>
        <v/>
      </c>
      <c r="H4010" s="26" t="str">
        <f t="shared" si="712"/>
        <v/>
      </c>
      <c r="I4010" s="41" t="str">
        <f t="shared" si="713"/>
        <v/>
      </c>
      <c r="J4010" s="19" t="str">
        <f t="shared" si="717"/>
        <v/>
      </c>
      <c r="K4010" s="19" t="str">
        <f t="shared" si="717"/>
        <v/>
      </c>
      <c r="L4010" s="19" t="str">
        <f t="shared" si="717"/>
        <v/>
      </c>
      <c r="M4010" s="19">
        <f t="shared" si="717"/>
        <v>2</v>
      </c>
      <c r="N4010" s="19" t="str">
        <f t="shared" si="714"/>
        <v/>
      </c>
      <c r="O4010" s="19" t="str">
        <f t="shared" si="718"/>
        <v/>
      </c>
      <c r="P4010" s="19" t="str">
        <f t="shared" si="718"/>
        <v/>
      </c>
      <c r="Q4010" s="19" t="str">
        <f t="shared" si="718"/>
        <v/>
      </c>
      <c r="R4010" s="19" t="str">
        <f t="shared" si="718"/>
        <v/>
      </c>
    </row>
    <row r="4011" spans="1:18" ht="20.25">
      <c r="A4011" s="18" t="s">
        <v>8091</v>
      </c>
      <c r="B4011" s="20">
        <v>4007</v>
      </c>
      <c r="C4011" s="35" t="s">
        <v>25882</v>
      </c>
      <c r="D4011" s="24" t="s">
        <v>12029</v>
      </c>
      <c r="E4011" s="27" t="s">
        <v>8192</v>
      </c>
      <c r="F4011" s="26" t="str">
        <f t="shared" si="710"/>
        <v/>
      </c>
      <c r="G4011" s="26" t="str">
        <f t="shared" si="711"/>
        <v/>
      </c>
      <c r="H4011" s="26" t="str">
        <f t="shared" si="712"/>
        <v/>
      </c>
      <c r="I4011" s="41" t="str">
        <f t="shared" si="713"/>
        <v/>
      </c>
      <c r="J4011" s="19">
        <f t="shared" si="717"/>
        <v>1</v>
      </c>
      <c r="K4011" s="19" t="str">
        <f t="shared" si="717"/>
        <v/>
      </c>
      <c r="L4011" s="19" t="str">
        <f t="shared" si="717"/>
        <v/>
      </c>
      <c r="M4011" s="19" t="str">
        <f t="shared" si="717"/>
        <v/>
      </c>
      <c r="N4011" s="19" t="str">
        <f t="shared" si="714"/>
        <v/>
      </c>
      <c r="O4011" s="19" t="str">
        <f t="shared" si="718"/>
        <v/>
      </c>
      <c r="P4011" s="19" t="str">
        <f t="shared" si="718"/>
        <v/>
      </c>
      <c r="Q4011" s="19" t="str">
        <f t="shared" si="718"/>
        <v/>
      </c>
      <c r="R4011" s="19" t="str">
        <f t="shared" si="718"/>
        <v/>
      </c>
    </row>
    <row r="4012" spans="1:18" ht="20.25">
      <c r="A4012" s="18" t="s">
        <v>8092</v>
      </c>
      <c r="B4012" s="20">
        <v>4008</v>
      </c>
      <c r="C4012" s="35" t="s">
        <v>25884</v>
      </c>
      <c r="D4012" s="24" t="s">
        <v>12029</v>
      </c>
      <c r="E4012" s="27" t="s">
        <v>18058</v>
      </c>
      <c r="F4012" s="26" t="str">
        <f t="shared" si="710"/>
        <v>杶</v>
      </c>
      <c r="G4012" s="26" t="str">
        <f t="shared" si="711"/>
        <v>從木筍聲</v>
      </c>
      <c r="H4012" s="26" t="str">
        <f t="shared" si="712"/>
        <v>相倫</v>
      </c>
      <c r="I4012" s="41" t="str">
        <f t="shared" si="713"/>
        <v>4. 形声</v>
      </c>
      <c r="J4012" s="19" t="str">
        <f t="shared" si="717"/>
        <v/>
      </c>
      <c r="K4012" s="19">
        <f t="shared" si="717"/>
        <v>2</v>
      </c>
      <c r="L4012" s="19" t="str">
        <f t="shared" si="717"/>
        <v/>
      </c>
      <c r="M4012" s="19">
        <f t="shared" si="717"/>
        <v>3</v>
      </c>
      <c r="N4012" s="19" t="str">
        <f t="shared" si="714"/>
        <v/>
      </c>
      <c r="O4012" s="19">
        <f t="shared" si="718"/>
        <v>6</v>
      </c>
      <c r="P4012" s="19" t="str">
        <f t="shared" si="718"/>
        <v/>
      </c>
      <c r="Q4012" s="19" t="str">
        <f t="shared" si="718"/>
        <v/>
      </c>
      <c r="R4012" s="19">
        <f t="shared" si="718"/>
        <v>9</v>
      </c>
    </row>
    <row r="4013" spans="1:18" ht="20.25">
      <c r="A4013" s="18" t="s">
        <v>8093</v>
      </c>
      <c r="B4013" s="20">
        <v>4009</v>
      </c>
      <c r="C4013" s="35" t="s">
        <v>25885</v>
      </c>
      <c r="D4013" s="24" t="s">
        <v>11931</v>
      </c>
      <c r="E4013" s="27" t="s">
        <v>18059</v>
      </c>
      <c r="F4013" s="26" t="str">
        <f t="shared" si="710"/>
        <v/>
      </c>
      <c r="G4013" s="26" t="str">
        <f t="shared" si="711"/>
        <v/>
      </c>
      <c r="H4013" s="26" t="str">
        <f t="shared" si="712"/>
        <v>儒隹</v>
      </c>
      <c r="I4013" s="41" t="str">
        <f t="shared" si="713"/>
        <v>4. 形声</v>
      </c>
      <c r="J4013" s="19" t="str">
        <f t="shared" si="717"/>
        <v/>
      </c>
      <c r="K4013" s="19" t="str">
        <f t="shared" si="717"/>
        <v/>
      </c>
      <c r="L4013" s="19" t="str">
        <f t="shared" si="717"/>
        <v/>
      </c>
      <c r="M4013" s="19">
        <f t="shared" si="717"/>
        <v>4</v>
      </c>
      <c r="N4013" s="19">
        <f t="shared" si="714"/>
        <v>13</v>
      </c>
      <c r="O4013" s="19">
        <f t="shared" si="718"/>
        <v>7</v>
      </c>
      <c r="P4013" s="19" t="str">
        <f t="shared" si="718"/>
        <v/>
      </c>
      <c r="Q4013" s="19" t="str">
        <f t="shared" si="718"/>
        <v/>
      </c>
      <c r="R4013" s="19">
        <f t="shared" si="718"/>
        <v>18</v>
      </c>
    </row>
    <row r="4014" spans="1:18" ht="20.25">
      <c r="A4014" s="18" t="s">
        <v>8094</v>
      </c>
      <c r="B4014" s="20">
        <v>4010</v>
      </c>
      <c r="C4014" s="35" t="s">
        <v>25886</v>
      </c>
      <c r="D4014" s="24" t="s">
        <v>11605</v>
      </c>
      <c r="E4014" s="27" t="s">
        <v>18060</v>
      </c>
      <c r="F4014" s="26" t="str">
        <f t="shared" si="710"/>
        <v>白桵</v>
      </c>
      <c r="G4014" s="26" t="str">
        <f t="shared" si="711"/>
        <v>從木或聲</v>
      </c>
      <c r="H4014" s="26" t="str">
        <f t="shared" si="712"/>
        <v>于逼</v>
      </c>
      <c r="I4014" s="41" t="str">
        <f t="shared" si="713"/>
        <v>4. 形声</v>
      </c>
      <c r="J4014" s="19" t="str">
        <f t="shared" si="717"/>
        <v/>
      </c>
      <c r="K4014" s="19">
        <f t="shared" si="717"/>
        <v>3</v>
      </c>
      <c r="L4014" s="19" t="str">
        <f t="shared" si="717"/>
        <v/>
      </c>
      <c r="M4014" s="19">
        <f t="shared" si="717"/>
        <v>4</v>
      </c>
      <c r="N4014" s="19" t="str">
        <f t="shared" si="714"/>
        <v/>
      </c>
      <c r="O4014" s="19">
        <f t="shared" si="718"/>
        <v>7</v>
      </c>
      <c r="P4014" s="19" t="str">
        <f t="shared" si="718"/>
        <v/>
      </c>
      <c r="Q4014" s="19" t="str">
        <f t="shared" si="718"/>
        <v/>
      </c>
      <c r="R4014" s="19">
        <f t="shared" si="718"/>
        <v>10</v>
      </c>
    </row>
    <row r="4015" spans="1:18" ht="20.25">
      <c r="A4015" s="18" t="s">
        <v>8095</v>
      </c>
      <c r="B4015" s="20">
        <v>4011</v>
      </c>
      <c r="C4015" s="35"/>
      <c r="D4015" s="24" t="s">
        <v>11566</v>
      </c>
      <c r="E4015" s="27" t="s">
        <v>18061</v>
      </c>
      <c r="F4015" s="26" t="str">
        <f t="shared" si="710"/>
        <v>木</v>
      </c>
      <c r="G4015" s="26" t="str">
        <f t="shared" si="711"/>
        <v>從木息聲</v>
      </c>
      <c r="H4015" s="26" t="str">
        <f t="shared" si="712"/>
        <v>相即</v>
      </c>
      <c r="I4015" s="41" t="str">
        <f t="shared" si="713"/>
        <v>4. 形声</v>
      </c>
      <c r="J4015" s="19" t="str">
        <f t="shared" si="717"/>
        <v/>
      </c>
      <c r="K4015" s="19">
        <f t="shared" si="717"/>
        <v>2</v>
      </c>
      <c r="L4015" s="19" t="str">
        <f t="shared" si="717"/>
        <v/>
      </c>
      <c r="M4015" s="19">
        <f t="shared" si="717"/>
        <v>3</v>
      </c>
      <c r="N4015" s="19" t="str">
        <f t="shared" si="714"/>
        <v/>
      </c>
      <c r="O4015" s="19">
        <f t="shared" si="718"/>
        <v>6</v>
      </c>
      <c r="P4015" s="19" t="str">
        <f t="shared" si="718"/>
        <v/>
      </c>
      <c r="Q4015" s="19" t="str">
        <f t="shared" si="718"/>
        <v/>
      </c>
      <c r="R4015" s="19">
        <f t="shared" si="718"/>
        <v>9</v>
      </c>
    </row>
    <row r="4016" spans="1:18" ht="20.25">
      <c r="A4016" s="18" t="s">
        <v>8096</v>
      </c>
      <c r="B4016" s="20">
        <v>4012</v>
      </c>
      <c r="C4016" s="35" t="s">
        <v>1380</v>
      </c>
      <c r="D4016" s="24" t="s">
        <v>11695</v>
      </c>
      <c r="E4016" s="27" t="s">
        <v>18062</v>
      </c>
      <c r="F4016" s="26" t="str">
        <f t="shared" si="710"/>
        <v>樻</v>
      </c>
      <c r="G4016" s="26" t="str">
        <f t="shared" si="711"/>
        <v>從木居聲</v>
      </c>
      <c r="H4016" s="26" t="str">
        <f t="shared" si="712"/>
        <v>九魚</v>
      </c>
      <c r="I4016" s="41" t="str">
        <f t="shared" si="713"/>
        <v>4. 形声</v>
      </c>
      <c r="J4016" s="19" t="str">
        <f t="shared" si="717"/>
        <v/>
      </c>
      <c r="K4016" s="19">
        <f t="shared" si="717"/>
        <v>2</v>
      </c>
      <c r="L4016" s="19" t="str">
        <f t="shared" si="717"/>
        <v/>
      </c>
      <c r="M4016" s="19">
        <f t="shared" si="717"/>
        <v>3</v>
      </c>
      <c r="N4016" s="19" t="str">
        <f t="shared" si="714"/>
        <v/>
      </c>
      <c r="O4016" s="19">
        <f t="shared" si="718"/>
        <v>6</v>
      </c>
      <c r="P4016" s="19" t="str">
        <f t="shared" si="718"/>
        <v/>
      </c>
      <c r="Q4016" s="19" t="str">
        <f t="shared" si="718"/>
        <v/>
      </c>
      <c r="R4016" s="19">
        <f t="shared" si="718"/>
        <v>9</v>
      </c>
    </row>
    <row r="4017" spans="1:18" ht="20.25">
      <c r="A4017" s="18" t="s">
        <v>8097</v>
      </c>
      <c r="B4017" s="20">
        <v>4013</v>
      </c>
      <c r="C4017" s="35" t="s">
        <v>25887</v>
      </c>
      <c r="D4017" s="24" t="s">
        <v>12118</v>
      </c>
      <c r="E4017" s="27" t="s">
        <v>18063</v>
      </c>
      <c r="F4017" s="26" t="str">
        <f t="shared" si="710"/>
        <v>椐</v>
      </c>
      <c r="G4017" s="26" t="str">
        <f t="shared" si="711"/>
        <v>從木䝿聲</v>
      </c>
      <c r="H4017" s="26" t="str">
        <f t="shared" si="712"/>
        <v>求位</v>
      </c>
      <c r="I4017" s="41" t="str">
        <f t="shared" si="713"/>
        <v>4. 形声</v>
      </c>
      <c r="J4017" s="19" t="str">
        <f t="shared" si="717"/>
        <v/>
      </c>
      <c r="K4017" s="19">
        <f t="shared" si="717"/>
        <v>2</v>
      </c>
      <c r="L4017" s="19" t="str">
        <f t="shared" si="717"/>
        <v/>
      </c>
      <c r="M4017" s="19">
        <f t="shared" si="717"/>
        <v>3</v>
      </c>
      <c r="N4017" s="19" t="str">
        <f t="shared" si="714"/>
        <v/>
      </c>
      <c r="O4017" s="19">
        <f t="shared" si="718"/>
        <v>6</v>
      </c>
      <c r="P4017" s="19" t="str">
        <f t="shared" si="718"/>
        <v/>
      </c>
      <c r="Q4017" s="19" t="str">
        <f t="shared" si="718"/>
        <v/>
      </c>
      <c r="R4017" s="19">
        <f t="shared" si="718"/>
        <v>9</v>
      </c>
    </row>
    <row r="4018" spans="1:18" ht="20.25">
      <c r="A4018" s="18" t="s">
        <v>8098</v>
      </c>
      <c r="B4018" s="20">
        <v>4014</v>
      </c>
      <c r="C4018" s="35" t="s">
        <v>5129</v>
      </c>
      <c r="D4018" s="24" t="s">
        <v>11608</v>
      </c>
      <c r="E4018" s="27" t="s">
        <v>18064</v>
      </c>
      <c r="F4018" s="26" t="str">
        <f t="shared" si="710"/>
        <v>柔</v>
      </c>
      <c r="G4018" s="26" t="str">
        <f t="shared" si="711"/>
        <v>從木羽聲其實皁一曰樣</v>
      </c>
      <c r="H4018" s="26" t="str">
        <f t="shared" si="712"/>
        <v>況羽</v>
      </c>
      <c r="I4018" s="41" t="str">
        <f t="shared" si="713"/>
        <v>4. 形声</v>
      </c>
      <c r="J4018" s="19" t="str">
        <f t="shared" si="717"/>
        <v/>
      </c>
      <c r="K4018" s="19">
        <f t="shared" si="717"/>
        <v>2</v>
      </c>
      <c r="L4018" s="19" t="str">
        <f t="shared" si="717"/>
        <v/>
      </c>
      <c r="M4018" s="19">
        <f t="shared" si="717"/>
        <v>3</v>
      </c>
      <c r="N4018" s="19" t="str">
        <f t="shared" si="714"/>
        <v/>
      </c>
      <c r="O4018" s="19">
        <f t="shared" si="718"/>
        <v>6</v>
      </c>
      <c r="P4018" s="19" t="str">
        <f t="shared" si="718"/>
        <v/>
      </c>
      <c r="Q4018" s="19" t="str">
        <f t="shared" si="718"/>
        <v/>
      </c>
      <c r="R4018" s="19">
        <f t="shared" si="718"/>
        <v>15</v>
      </c>
    </row>
    <row r="4019" spans="1:18" ht="20.25">
      <c r="A4019" s="18" t="s">
        <v>8099</v>
      </c>
      <c r="B4019" s="20">
        <v>4015</v>
      </c>
      <c r="C4019" s="35"/>
      <c r="D4019" s="24" t="s">
        <v>13012</v>
      </c>
      <c r="E4019" s="27" t="s">
        <v>18065</v>
      </c>
      <c r="F4019" s="26" t="str">
        <f t="shared" si="710"/>
        <v>栩</v>
      </c>
      <c r="G4019" s="26" t="str">
        <f t="shared" si="711"/>
        <v>從木予聲讀若杼</v>
      </c>
      <c r="H4019" s="26" t="str">
        <f t="shared" si="712"/>
        <v>直呂</v>
      </c>
      <c r="I4019" s="41" t="str">
        <f t="shared" si="713"/>
        <v>4. 形声</v>
      </c>
      <c r="J4019" s="19" t="str">
        <f t="shared" si="717"/>
        <v/>
      </c>
      <c r="K4019" s="19">
        <f t="shared" si="717"/>
        <v>2</v>
      </c>
      <c r="L4019" s="19" t="str">
        <f t="shared" si="717"/>
        <v/>
      </c>
      <c r="M4019" s="19">
        <f t="shared" si="717"/>
        <v>3</v>
      </c>
      <c r="N4019" s="19" t="str">
        <f t="shared" si="714"/>
        <v/>
      </c>
      <c r="O4019" s="19">
        <f t="shared" si="718"/>
        <v>6</v>
      </c>
      <c r="P4019" s="19" t="str">
        <f t="shared" si="718"/>
        <v/>
      </c>
      <c r="Q4019" s="19" t="str">
        <f t="shared" si="718"/>
        <v/>
      </c>
      <c r="R4019" s="19">
        <f t="shared" si="718"/>
        <v>12</v>
      </c>
    </row>
    <row r="4020" spans="1:18" ht="20.25">
      <c r="A4020" s="18" t="s">
        <v>8100</v>
      </c>
      <c r="B4020" s="20">
        <v>4016</v>
      </c>
      <c r="C4020" s="36" t="s">
        <v>25888</v>
      </c>
      <c r="D4020" s="24" t="s">
        <v>13013</v>
      </c>
      <c r="E4020" s="27" t="s">
        <v>18066</v>
      </c>
      <c r="F4020" s="26" t="str">
        <f t="shared" si="710"/>
        <v/>
      </c>
      <c r="G4020" s="26" t="str">
        <f t="shared" si="711"/>
        <v/>
      </c>
      <c r="H4020" s="26" t="str">
        <f t="shared" si="712"/>
        <v>徐兩</v>
      </c>
      <c r="I4020" s="41" t="str">
        <f t="shared" si="713"/>
        <v>4. 形声</v>
      </c>
      <c r="J4020" s="19" t="str">
        <f t="shared" si="717"/>
        <v/>
      </c>
      <c r="K4020" s="19" t="str">
        <f t="shared" si="717"/>
        <v/>
      </c>
      <c r="L4020" s="19" t="str">
        <f t="shared" si="717"/>
        <v/>
      </c>
      <c r="M4020" s="19">
        <f t="shared" si="717"/>
        <v>3</v>
      </c>
      <c r="N4020" s="19" t="str">
        <f t="shared" si="714"/>
        <v/>
      </c>
      <c r="O4020" s="19">
        <f t="shared" si="718"/>
        <v>6</v>
      </c>
      <c r="P4020" s="19" t="str">
        <f t="shared" si="718"/>
        <v/>
      </c>
      <c r="Q4020" s="19" t="str">
        <f t="shared" si="718"/>
        <v/>
      </c>
      <c r="R4020" s="19">
        <f t="shared" si="718"/>
        <v>9</v>
      </c>
    </row>
    <row r="4021" spans="1:18" ht="20.25">
      <c r="A4021" s="18" t="s">
        <v>9739</v>
      </c>
      <c r="B4021" s="20">
        <v>4017</v>
      </c>
      <c r="C4021" s="35" t="s">
        <v>25889</v>
      </c>
      <c r="D4021" s="24" t="s">
        <v>11699</v>
      </c>
      <c r="E4021" s="27" t="s">
        <v>18067</v>
      </c>
      <c r="F4021" s="26" t="str">
        <f t="shared" si="710"/>
        <v/>
      </c>
      <c r="G4021" s="26" t="str">
        <f t="shared" si="711"/>
        <v/>
      </c>
      <c r="H4021" s="26" t="str">
        <f t="shared" si="712"/>
        <v>與職</v>
      </c>
      <c r="I4021" s="41" t="str">
        <f t="shared" si="713"/>
        <v>4. 形声</v>
      </c>
      <c r="J4021" s="19" t="str">
        <f t="shared" si="717"/>
        <v/>
      </c>
      <c r="K4021" s="19" t="str">
        <f t="shared" si="717"/>
        <v/>
      </c>
      <c r="L4021" s="19" t="str">
        <f t="shared" si="717"/>
        <v/>
      </c>
      <c r="M4021" s="19">
        <f t="shared" si="717"/>
        <v>4</v>
      </c>
      <c r="N4021" s="19" t="str">
        <f t="shared" si="714"/>
        <v/>
      </c>
      <c r="O4021" s="19">
        <f t="shared" si="718"/>
        <v>7</v>
      </c>
      <c r="P4021" s="19" t="str">
        <f t="shared" si="718"/>
        <v/>
      </c>
      <c r="Q4021" s="19" t="str">
        <f t="shared" si="718"/>
        <v/>
      </c>
      <c r="R4021" s="19">
        <f t="shared" si="718"/>
        <v>10</v>
      </c>
    </row>
    <row r="4022" spans="1:18" ht="20.25">
      <c r="A4022" s="18" t="s">
        <v>9740</v>
      </c>
      <c r="B4022" s="20">
        <v>4018</v>
      </c>
      <c r="C4022" s="35" t="s">
        <v>8686</v>
      </c>
      <c r="D4022" s="24" t="s">
        <v>11917</v>
      </c>
      <c r="E4022" s="27" t="s">
        <v>18068</v>
      </c>
      <c r="F4022" s="26" t="str">
        <f t="shared" si="710"/>
        <v>枇杷木</v>
      </c>
      <c r="G4022" s="26" t="str">
        <f t="shared" si="711"/>
        <v>從木比聲</v>
      </c>
      <c r="H4022" s="26" t="str">
        <f t="shared" si="712"/>
        <v>房脂</v>
      </c>
      <c r="I4022" s="41" t="str">
        <f t="shared" si="713"/>
        <v>4. 形声</v>
      </c>
      <c r="J4022" s="19" t="str">
        <f t="shared" si="717"/>
        <v/>
      </c>
      <c r="K4022" s="19">
        <f t="shared" si="717"/>
        <v>4</v>
      </c>
      <c r="L4022" s="19" t="str">
        <f t="shared" si="717"/>
        <v/>
      </c>
      <c r="M4022" s="19">
        <f t="shared" si="717"/>
        <v>5</v>
      </c>
      <c r="N4022" s="19" t="str">
        <f t="shared" si="714"/>
        <v/>
      </c>
      <c r="O4022" s="19">
        <f t="shared" si="718"/>
        <v>8</v>
      </c>
      <c r="P4022" s="19" t="str">
        <f t="shared" si="718"/>
        <v/>
      </c>
      <c r="Q4022" s="19" t="str">
        <f t="shared" si="718"/>
        <v/>
      </c>
      <c r="R4022" s="19">
        <f t="shared" si="718"/>
        <v>11</v>
      </c>
    </row>
    <row r="4023" spans="1:18" ht="20.25">
      <c r="A4023" s="18" t="s">
        <v>9741</v>
      </c>
      <c r="B4023" s="20">
        <v>4019</v>
      </c>
      <c r="C4023" s="35" t="s">
        <v>10691</v>
      </c>
      <c r="D4023" s="24" t="s">
        <v>12045</v>
      </c>
      <c r="E4023" s="27" t="s">
        <v>18069</v>
      </c>
      <c r="F4023" s="26" t="str">
        <f t="shared" si="710"/>
        <v/>
      </c>
      <c r="G4023" s="26" t="str">
        <f t="shared" si="711"/>
        <v/>
      </c>
      <c r="H4023" s="26" t="str">
        <f t="shared" si="712"/>
        <v>古㞕</v>
      </c>
      <c r="I4023" s="41" t="str">
        <f t="shared" si="713"/>
        <v>4. 形声</v>
      </c>
      <c r="J4023" s="19" t="str">
        <f t="shared" si="717"/>
        <v/>
      </c>
      <c r="K4023" s="19" t="str">
        <f t="shared" si="717"/>
        <v/>
      </c>
      <c r="L4023" s="19" t="str">
        <f t="shared" si="717"/>
        <v/>
      </c>
      <c r="M4023" s="19">
        <f t="shared" si="717"/>
        <v>5</v>
      </c>
      <c r="N4023" s="19" t="str">
        <f t="shared" si="714"/>
        <v/>
      </c>
      <c r="O4023" s="19">
        <f t="shared" si="718"/>
        <v>8</v>
      </c>
      <c r="P4023" s="19" t="str">
        <f t="shared" si="718"/>
        <v/>
      </c>
      <c r="Q4023" s="19" t="str">
        <f t="shared" si="718"/>
        <v/>
      </c>
      <c r="R4023" s="19">
        <f t="shared" si="718"/>
        <v>15</v>
      </c>
    </row>
    <row r="4024" spans="1:18" ht="20.25">
      <c r="A4024" s="18" t="s">
        <v>9742</v>
      </c>
      <c r="B4024" s="20">
        <v>4020</v>
      </c>
      <c r="C4024" s="35" t="s">
        <v>3091</v>
      </c>
      <c r="D4024" s="24" t="s">
        <v>13014</v>
      </c>
      <c r="E4024" s="27" t="s">
        <v>18070</v>
      </c>
      <c r="F4024" s="26" t="str">
        <f t="shared" si="710"/>
        <v>木</v>
      </c>
      <c r="G4024" s="26" t="str">
        <f t="shared" si="711"/>
        <v>從木乍聲</v>
      </c>
      <c r="H4024" s="26" t="str">
        <f t="shared" si="712"/>
        <v>在各</v>
      </c>
      <c r="I4024" s="41" t="str">
        <f t="shared" si="713"/>
        <v>4. 形声</v>
      </c>
      <c r="J4024" s="19" t="str">
        <f t="shared" si="717"/>
        <v/>
      </c>
      <c r="K4024" s="19">
        <f t="shared" si="717"/>
        <v>2</v>
      </c>
      <c r="L4024" s="19" t="str">
        <f t="shared" si="717"/>
        <v/>
      </c>
      <c r="M4024" s="19">
        <f t="shared" si="717"/>
        <v>3</v>
      </c>
      <c r="N4024" s="19" t="str">
        <f t="shared" si="714"/>
        <v/>
      </c>
      <c r="O4024" s="19">
        <f t="shared" si="718"/>
        <v>6</v>
      </c>
      <c r="P4024" s="19" t="str">
        <f t="shared" si="718"/>
        <v/>
      </c>
      <c r="Q4024" s="19" t="str">
        <f t="shared" si="718"/>
        <v/>
      </c>
      <c r="R4024" s="19">
        <f t="shared" si="718"/>
        <v>9</v>
      </c>
    </row>
    <row r="4025" spans="1:18" ht="20.25">
      <c r="A4025" s="18" t="s">
        <v>9743</v>
      </c>
      <c r="B4025" s="20">
        <v>4021</v>
      </c>
      <c r="C4025" s="35"/>
      <c r="D4025" s="24" t="s">
        <v>11784</v>
      </c>
      <c r="E4025" s="27" t="s">
        <v>18071</v>
      </c>
      <c r="F4025" s="26" t="str">
        <f t="shared" si="710"/>
        <v/>
      </c>
      <c r="G4025" s="26" t="str">
        <f t="shared" si="711"/>
        <v/>
      </c>
      <c r="H4025" s="26" t="str">
        <f t="shared" si="712"/>
        <v>他乎</v>
      </c>
      <c r="I4025" s="41" t="str">
        <f t="shared" si="713"/>
        <v>4. 形声</v>
      </c>
      <c r="J4025" s="19" t="str">
        <f t="shared" ref="J4025:M4044" si="719">IFERROR(FIND(J$4,$E4025),"")</f>
        <v/>
      </c>
      <c r="K4025" s="19" t="str">
        <f t="shared" si="719"/>
        <v/>
      </c>
      <c r="L4025" s="19" t="str">
        <f t="shared" si="719"/>
        <v/>
      </c>
      <c r="M4025" s="19">
        <f t="shared" si="719"/>
        <v>5</v>
      </c>
      <c r="N4025" s="19" t="str">
        <f t="shared" si="714"/>
        <v/>
      </c>
      <c r="O4025" s="19">
        <f t="shared" ref="O4025:R4044" si="720">IFERROR(FIND(O$4,$E4025),"")</f>
        <v>8</v>
      </c>
      <c r="P4025" s="19" t="str">
        <f t="shared" si="720"/>
        <v/>
      </c>
      <c r="Q4025" s="19" t="str">
        <f t="shared" si="720"/>
        <v/>
      </c>
      <c r="R4025" s="19">
        <f t="shared" si="720"/>
        <v>11</v>
      </c>
    </row>
    <row r="4026" spans="1:18" ht="20.25">
      <c r="A4026" s="18" t="s">
        <v>9744</v>
      </c>
      <c r="B4026" s="20">
        <v>4022</v>
      </c>
      <c r="C4026" s="35" t="s">
        <v>25890</v>
      </c>
      <c r="D4026" s="24" t="s">
        <v>13015</v>
      </c>
      <c r="E4026" s="27" t="s">
        <v>18072</v>
      </c>
      <c r="F4026" s="26" t="str">
        <f t="shared" si="710"/>
        <v>木</v>
      </c>
      <c r="G4026" s="26" t="str">
        <f t="shared" si="711"/>
        <v>從木晉聲書曰竹箭如榗</v>
      </c>
      <c r="H4026" s="26" t="str">
        <f t="shared" si="712"/>
        <v>子賤</v>
      </c>
      <c r="I4026" s="41" t="str">
        <f t="shared" si="713"/>
        <v>4. 形声</v>
      </c>
      <c r="J4026" s="19" t="str">
        <f t="shared" si="719"/>
        <v/>
      </c>
      <c r="K4026" s="19">
        <f t="shared" si="719"/>
        <v>2</v>
      </c>
      <c r="L4026" s="19" t="str">
        <f t="shared" si="719"/>
        <v/>
      </c>
      <c r="M4026" s="19">
        <f t="shared" si="719"/>
        <v>3</v>
      </c>
      <c r="N4026" s="19" t="str">
        <f t="shared" si="714"/>
        <v/>
      </c>
      <c r="O4026" s="19">
        <f t="shared" si="720"/>
        <v>6</v>
      </c>
      <c r="P4026" s="19" t="str">
        <f t="shared" si="720"/>
        <v/>
      </c>
      <c r="Q4026" s="19" t="str">
        <f t="shared" si="720"/>
        <v/>
      </c>
      <c r="R4026" s="19">
        <f t="shared" si="720"/>
        <v>15</v>
      </c>
    </row>
    <row r="4027" spans="1:18" ht="20.25">
      <c r="A4027" s="18" t="s">
        <v>9745</v>
      </c>
      <c r="B4027" s="20">
        <v>4023</v>
      </c>
      <c r="C4027" s="37" t="s">
        <v>24965</v>
      </c>
      <c r="D4027" s="24" t="s">
        <v>13016</v>
      </c>
      <c r="E4027" s="27" t="s">
        <v>18073</v>
      </c>
      <c r="F4027" s="26" t="str">
        <f t="shared" si="710"/>
        <v>羅</v>
      </c>
      <c r="G4027" s="26" t="str">
        <f t="shared" si="711"/>
        <v>從木㒸聲詩曰隰有樹□</v>
      </c>
      <c r="H4027" s="26" t="str">
        <f t="shared" si="712"/>
        <v>徐醉</v>
      </c>
      <c r="I4027" s="41" t="str">
        <f t="shared" si="713"/>
        <v>4. 形声</v>
      </c>
      <c r="J4027" s="19" t="str">
        <f t="shared" si="719"/>
        <v/>
      </c>
      <c r="K4027" s="19">
        <f t="shared" si="719"/>
        <v>2</v>
      </c>
      <c r="L4027" s="19" t="str">
        <f t="shared" si="719"/>
        <v/>
      </c>
      <c r="M4027" s="19">
        <f t="shared" si="719"/>
        <v>3</v>
      </c>
      <c r="N4027" s="19" t="str">
        <f t="shared" si="714"/>
        <v/>
      </c>
      <c r="O4027" s="19">
        <f t="shared" si="720"/>
        <v>6</v>
      </c>
      <c r="P4027" s="19" t="str">
        <f t="shared" si="720"/>
        <v/>
      </c>
      <c r="Q4027" s="19" t="str">
        <f t="shared" si="720"/>
        <v/>
      </c>
      <c r="R4027" s="19">
        <f t="shared" si="720"/>
        <v>15</v>
      </c>
    </row>
    <row r="4028" spans="1:18" ht="20.25">
      <c r="A4028" s="18" t="s">
        <v>9746</v>
      </c>
      <c r="B4028" s="20">
        <v>4024</v>
      </c>
      <c r="C4028" s="35" t="s">
        <v>25891</v>
      </c>
      <c r="D4028" s="24" t="s">
        <v>12571</v>
      </c>
      <c r="E4028" s="27" t="s">
        <v>18074</v>
      </c>
      <c r="F4028" s="26" t="str">
        <f t="shared" si="710"/>
        <v/>
      </c>
      <c r="G4028" s="26" t="str">
        <f t="shared" si="711"/>
        <v/>
      </c>
      <c r="H4028" s="26" t="str">
        <f t="shared" si="712"/>
        <v>古雅</v>
      </c>
      <c r="I4028" s="41" t="str">
        <f t="shared" si="713"/>
        <v>4. 形声</v>
      </c>
      <c r="J4028" s="19" t="str">
        <f t="shared" si="719"/>
        <v/>
      </c>
      <c r="K4028" s="19" t="str">
        <f t="shared" si="719"/>
        <v/>
      </c>
      <c r="L4028" s="19" t="str">
        <f t="shared" si="719"/>
        <v/>
      </c>
      <c r="M4028" s="19">
        <f t="shared" si="719"/>
        <v>6</v>
      </c>
      <c r="N4028" s="19" t="str">
        <f t="shared" si="714"/>
        <v/>
      </c>
      <c r="O4028" s="19">
        <f t="shared" si="720"/>
        <v>9</v>
      </c>
      <c r="P4028" s="19" t="str">
        <f t="shared" si="720"/>
        <v/>
      </c>
      <c r="Q4028" s="19" t="str">
        <f t="shared" si="720"/>
        <v/>
      </c>
      <c r="R4028" s="19">
        <f t="shared" si="720"/>
        <v>15</v>
      </c>
    </row>
    <row r="4029" spans="1:18" ht="20.25">
      <c r="A4029" s="18" t="s">
        <v>9747</v>
      </c>
      <c r="B4029" s="20">
        <v>4025</v>
      </c>
      <c r="C4029" s="35" t="s">
        <v>25892</v>
      </c>
      <c r="D4029" s="24" t="s">
        <v>11948</v>
      </c>
      <c r="E4029" s="27" t="s">
        <v>18075</v>
      </c>
      <c r="F4029" s="26" t="str">
        <f t="shared" si="710"/>
        <v>木</v>
      </c>
      <c r="G4029" s="26" t="str">
        <f t="shared" si="711"/>
        <v>從木惠聲</v>
      </c>
      <c r="H4029" s="26" t="str">
        <f t="shared" si="712"/>
        <v>胡計</v>
      </c>
      <c r="I4029" s="41" t="str">
        <f t="shared" si="713"/>
        <v>4. 形声</v>
      </c>
      <c r="J4029" s="19" t="str">
        <f t="shared" si="719"/>
        <v/>
      </c>
      <c r="K4029" s="19">
        <f t="shared" si="719"/>
        <v>2</v>
      </c>
      <c r="L4029" s="19" t="str">
        <f t="shared" si="719"/>
        <v/>
      </c>
      <c r="M4029" s="19">
        <f t="shared" si="719"/>
        <v>3</v>
      </c>
      <c r="N4029" s="19" t="str">
        <f t="shared" si="714"/>
        <v/>
      </c>
      <c r="O4029" s="19">
        <f t="shared" si="720"/>
        <v>6</v>
      </c>
      <c r="P4029" s="19" t="str">
        <f t="shared" si="720"/>
        <v/>
      </c>
      <c r="Q4029" s="19" t="str">
        <f t="shared" si="720"/>
        <v/>
      </c>
      <c r="R4029" s="19">
        <f t="shared" si="720"/>
        <v>9</v>
      </c>
    </row>
    <row r="4030" spans="1:18" ht="20.25">
      <c r="A4030" s="18" t="s">
        <v>9748</v>
      </c>
      <c r="B4030" s="20">
        <v>4026</v>
      </c>
      <c r="C4030" s="35" t="s">
        <v>25893</v>
      </c>
      <c r="D4030" s="24" t="s">
        <v>13017</v>
      </c>
      <c r="E4030" s="27" t="s">
        <v>18076</v>
      </c>
      <c r="F4030" s="26" t="str">
        <f t="shared" si="710"/>
        <v>木</v>
      </c>
      <c r="G4030" s="26" t="str">
        <f t="shared" si="711"/>
        <v>從木苦聲詩曰榛楛濟濟</v>
      </c>
      <c r="H4030" s="26" t="str">
        <f t="shared" si="712"/>
        <v>侯古</v>
      </c>
      <c r="I4030" s="41" t="str">
        <f t="shared" si="713"/>
        <v>4. 形声</v>
      </c>
      <c r="J4030" s="19" t="str">
        <f t="shared" si="719"/>
        <v/>
      </c>
      <c r="K4030" s="19">
        <f t="shared" si="719"/>
        <v>2</v>
      </c>
      <c r="L4030" s="19" t="str">
        <f t="shared" si="719"/>
        <v/>
      </c>
      <c r="M4030" s="19">
        <f t="shared" si="719"/>
        <v>3</v>
      </c>
      <c r="N4030" s="19" t="str">
        <f t="shared" si="714"/>
        <v/>
      </c>
      <c r="O4030" s="19">
        <f t="shared" si="720"/>
        <v>6</v>
      </c>
      <c r="P4030" s="19" t="str">
        <f t="shared" si="720"/>
        <v/>
      </c>
      <c r="Q4030" s="19" t="str">
        <f t="shared" si="720"/>
        <v/>
      </c>
      <c r="R4030" s="19">
        <f t="shared" si="720"/>
        <v>15</v>
      </c>
    </row>
    <row r="4031" spans="1:18" ht="20.25">
      <c r="A4031" s="18" t="s">
        <v>9749</v>
      </c>
      <c r="B4031" s="20">
        <v>4027</v>
      </c>
      <c r="C4031" s="35" t="s">
        <v>25894</v>
      </c>
      <c r="D4031" s="24" t="s">
        <v>11720</v>
      </c>
      <c r="E4031" s="27" t="s">
        <v>18077</v>
      </c>
      <c r="F4031" s="26" t="str">
        <f t="shared" si="710"/>
        <v>木</v>
      </c>
      <c r="G4031" s="26" t="str">
        <f t="shared" si="711"/>
        <v>可以為大車軸從木□聲</v>
      </c>
      <c r="H4031" s="26" t="str">
        <f t="shared" si="712"/>
        <v>祖雞</v>
      </c>
      <c r="I4031" s="41" t="str">
        <f t="shared" si="713"/>
        <v>4. 形声</v>
      </c>
      <c r="J4031" s="19" t="str">
        <f t="shared" si="719"/>
        <v/>
      </c>
      <c r="K4031" s="19">
        <f t="shared" si="719"/>
        <v>2</v>
      </c>
      <c r="L4031" s="19" t="str">
        <f t="shared" si="719"/>
        <v/>
      </c>
      <c r="M4031" s="19">
        <f t="shared" si="719"/>
        <v>9</v>
      </c>
      <c r="N4031" s="19" t="str">
        <f t="shared" si="714"/>
        <v/>
      </c>
      <c r="O4031" s="19">
        <f t="shared" si="720"/>
        <v>12</v>
      </c>
      <c r="P4031" s="19" t="str">
        <f t="shared" si="720"/>
        <v/>
      </c>
      <c r="Q4031" s="19" t="str">
        <f t="shared" si="720"/>
        <v/>
      </c>
      <c r="R4031" s="19">
        <f t="shared" si="720"/>
        <v>15</v>
      </c>
    </row>
    <row r="4032" spans="1:18" ht="20.25">
      <c r="A4032" s="18" t="s">
        <v>9750</v>
      </c>
      <c r="B4032" s="20">
        <v>4028</v>
      </c>
      <c r="C4032" s="35"/>
      <c r="D4032" s="24" t="s">
        <v>12430</v>
      </c>
      <c r="E4032" s="27" t="s">
        <v>18078</v>
      </c>
      <c r="F4032" s="26" t="str">
        <f t="shared" si="710"/>
        <v>木</v>
      </c>
      <c r="G4032" s="26" t="str">
        <f t="shared" si="711"/>
        <v>從木乃聲讀若仍</v>
      </c>
      <c r="H4032" s="26" t="str">
        <f t="shared" si="712"/>
        <v>如乗</v>
      </c>
      <c r="I4032" s="41" t="str">
        <f t="shared" si="713"/>
        <v>4. 形声</v>
      </c>
      <c r="J4032" s="19" t="str">
        <f t="shared" si="719"/>
        <v/>
      </c>
      <c r="K4032" s="19">
        <f t="shared" si="719"/>
        <v>2</v>
      </c>
      <c r="L4032" s="19" t="str">
        <f t="shared" si="719"/>
        <v/>
      </c>
      <c r="M4032" s="19">
        <f t="shared" si="719"/>
        <v>3</v>
      </c>
      <c r="N4032" s="19" t="str">
        <f t="shared" si="714"/>
        <v/>
      </c>
      <c r="O4032" s="19">
        <f t="shared" si="720"/>
        <v>6</v>
      </c>
      <c r="P4032" s="19" t="str">
        <f t="shared" si="720"/>
        <v/>
      </c>
      <c r="Q4032" s="19" t="str">
        <f t="shared" si="720"/>
        <v/>
      </c>
      <c r="R4032" s="19">
        <f t="shared" si="720"/>
        <v>12</v>
      </c>
    </row>
    <row r="4033" spans="1:18" ht="20.25">
      <c r="A4033" s="18" t="s">
        <v>9751</v>
      </c>
      <c r="B4033" s="20">
        <v>4029</v>
      </c>
      <c r="C4033" s="35"/>
      <c r="D4033" s="24" t="s">
        <v>11788</v>
      </c>
      <c r="E4033" s="27" t="s">
        <v>18079</v>
      </c>
      <c r="F4033" s="26" t="str">
        <f t="shared" si="710"/>
        <v>木</v>
      </c>
      <c r="G4033" s="26" t="str">
        <f t="shared" si="711"/>
        <v>從木□聲</v>
      </c>
      <c r="H4033" s="26" t="str">
        <f t="shared" si="712"/>
        <v>符真</v>
      </c>
      <c r="I4033" s="41" t="str">
        <f t="shared" si="713"/>
        <v>4. 形声</v>
      </c>
      <c r="J4033" s="19" t="str">
        <f t="shared" si="719"/>
        <v/>
      </c>
      <c r="K4033" s="19">
        <f t="shared" si="719"/>
        <v>2</v>
      </c>
      <c r="L4033" s="19" t="str">
        <f t="shared" si="719"/>
        <v/>
      </c>
      <c r="M4033" s="19">
        <f t="shared" si="719"/>
        <v>3</v>
      </c>
      <c r="N4033" s="19" t="str">
        <f t="shared" si="714"/>
        <v/>
      </c>
      <c r="O4033" s="19">
        <f t="shared" si="720"/>
        <v>6</v>
      </c>
      <c r="P4033" s="19" t="str">
        <f t="shared" si="720"/>
        <v/>
      </c>
      <c r="Q4033" s="19" t="str">
        <f t="shared" si="720"/>
        <v/>
      </c>
      <c r="R4033" s="19">
        <f t="shared" si="720"/>
        <v>9</v>
      </c>
    </row>
    <row r="4034" spans="1:18" ht="20.25">
      <c r="A4034" s="18" t="s">
        <v>9752</v>
      </c>
      <c r="B4034" s="20">
        <v>4030</v>
      </c>
      <c r="C4034" s="35" t="s">
        <v>25895</v>
      </c>
      <c r="D4034" s="24" t="s">
        <v>13018</v>
      </c>
      <c r="E4034" s="27" t="s">
        <v>18080</v>
      </c>
      <c r="F4034" s="26" t="str">
        <f t="shared" si="710"/>
        <v>酸棗</v>
      </c>
      <c r="G4034" s="26" t="str">
        <f t="shared" si="711"/>
        <v>從木貳聲</v>
      </c>
      <c r="H4034" s="26" t="str">
        <f t="shared" si="712"/>
        <v>而至</v>
      </c>
      <c r="I4034" s="41" t="str">
        <f t="shared" si="713"/>
        <v>4. 形声</v>
      </c>
      <c r="J4034" s="19" t="str">
        <f t="shared" si="719"/>
        <v/>
      </c>
      <c r="K4034" s="19">
        <f t="shared" si="719"/>
        <v>3</v>
      </c>
      <c r="L4034" s="19" t="str">
        <f t="shared" si="719"/>
        <v/>
      </c>
      <c r="M4034" s="19">
        <f t="shared" si="719"/>
        <v>4</v>
      </c>
      <c r="N4034" s="19" t="str">
        <f t="shared" si="714"/>
        <v/>
      </c>
      <c r="O4034" s="19">
        <f t="shared" si="720"/>
        <v>7</v>
      </c>
      <c r="P4034" s="19" t="str">
        <f t="shared" si="720"/>
        <v/>
      </c>
      <c r="Q4034" s="19" t="str">
        <f t="shared" si="720"/>
        <v/>
      </c>
      <c r="R4034" s="19">
        <f t="shared" si="720"/>
        <v>10</v>
      </c>
    </row>
    <row r="4035" spans="1:18" ht="20.25">
      <c r="A4035" s="18" t="s">
        <v>9753</v>
      </c>
      <c r="B4035" s="20">
        <v>4031</v>
      </c>
      <c r="C4035" s="37" t="s">
        <v>24950</v>
      </c>
      <c r="D4035" s="24" t="s">
        <v>11820</v>
      </c>
      <c r="E4035" s="27" t="s">
        <v>18081</v>
      </c>
      <c r="F4035" s="26" t="str">
        <f t="shared" si="710"/>
        <v>棗</v>
      </c>
      <c r="G4035" s="26" t="str">
        <f t="shared" si="711"/>
        <v>從木僕聲</v>
      </c>
      <c r="H4035" s="26" t="str">
        <f t="shared" si="712"/>
        <v>博木</v>
      </c>
      <c r="I4035" s="41" t="str">
        <f t="shared" si="713"/>
        <v>4. 形声</v>
      </c>
      <c r="J4035" s="19" t="str">
        <f t="shared" si="719"/>
        <v/>
      </c>
      <c r="K4035" s="19">
        <f t="shared" si="719"/>
        <v>2</v>
      </c>
      <c r="L4035" s="19" t="str">
        <f t="shared" si="719"/>
        <v/>
      </c>
      <c r="M4035" s="19">
        <f t="shared" si="719"/>
        <v>3</v>
      </c>
      <c r="N4035" s="19" t="str">
        <f t="shared" si="714"/>
        <v/>
      </c>
      <c r="O4035" s="19">
        <f t="shared" si="720"/>
        <v>6</v>
      </c>
      <c r="P4035" s="19" t="str">
        <f t="shared" si="720"/>
        <v/>
      </c>
      <c r="Q4035" s="19" t="str">
        <f t="shared" si="720"/>
        <v/>
      </c>
      <c r="R4035" s="19">
        <f t="shared" si="720"/>
        <v>9</v>
      </c>
    </row>
    <row r="4036" spans="1:18" ht="20.25">
      <c r="A4036" s="18" t="s">
        <v>9754</v>
      </c>
      <c r="B4036" s="20">
        <v>4032</v>
      </c>
      <c r="C4036" s="35" t="s">
        <v>25896</v>
      </c>
      <c r="D4036" s="24" t="s">
        <v>13019</v>
      </c>
      <c r="E4036" s="27" t="s">
        <v>18082</v>
      </c>
      <c r="F4036" s="26" t="str">
        <f t="shared" si="710"/>
        <v>酸小棗從木然聲一曰染</v>
      </c>
      <c r="G4036" s="26" t="str">
        <f t="shared" si="711"/>
        <v/>
      </c>
      <c r="H4036" s="26" t="str">
        <f t="shared" si="712"/>
        <v>人善</v>
      </c>
      <c r="I4036" s="41" t="str">
        <f t="shared" si="713"/>
        <v>4. 形声</v>
      </c>
      <c r="J4036" s="19" t="str">
        <f t="shared" si="719"/>
        <v/>
      </c>
      <c r="K4036" s="19">
        <f t="shared" si="719"/>
        <v>11</v>
      </c>
      <c r="L4036" s="19" t="str">
        <f t="shared" si="719"/>
        <v/>
      </c>
      <c r="M4036" s="19">
        <f t="shared" si="719"/>
        <v>4</v>
      </c>
      <c r="N4036" s="19" t="str">
        <f t="shared" si="714"/>
        <v/>
      </c>
      <c r="O4036" s="19">
        <f t="shared" si="720"/>
        <v>7</v>
      </c>
      <c r="P4036" s="19" t="str">
        <f t="shared" si="720"/>
        <v/>
      </c>
      <c r="Q4036" s="19" t="str">
        <f t="shared" si="720"/>
        <v/>
      </c>
      <c r="R4036" s="19">
        <f t="shared" si="720"/>
        <v>14</v>
      </c>
    </row>
    <row r="4037" spans="1:18" ht="20.25">
      <c r="A4037" s="18" t="s">
        <v>9755</v>
      </c>
      <c r="B4037" s="20">
        <v>4033</v>
      </c>
      <c r="C4037" s="35" t="s">
        <v>25897</v>
      </c>
      <c r="D4037" s="24" t="s">
        <v>11930</v>
      </c>
      <c r="E4037" s="27" t="s">
        <v>18083</v>
      </c>
      <c r="F4037" s="26" t="str">
        <f t="shared" ref="F4037:F4100" si="721">IFERROR(MID(E4037,1,K4037-1),"")</f>
        <v>木</v>
      </c>
      <c r="G4037" s="26" t="str">
        <f t="shared" ref="G4037:G4100" si="722">IFERROR(MID($E4037,K4037+1,MIN(IF(Q4037=0,100,Q4037), IF(R4037=0,100,R4037))-3-K4037),"")</f>
        <v>實如棃從木尼聲</v>
      </c>
      <c r="H4037" s="26" t="str">
        <f t="shared" ref="H4037:H4100" si="723">IFERROR(MID($E4037,R4037-2,2),"")</f>
        <v>女履</v>
      </c>
      <c r="I4037" s="41" t="str">
        <f t="shared" ref="I4037:I4100" si="724">IFERROR(IF(N(P4037)&lt;&gt;0,"1.象形 or 2.指事",IF(N(M4037)*N(O4037)&lt;&gt;0,"4. 形声",IF(AND(N(M4037)*N(N4037)&lt;&gt;0, N4037&lt;Q4037),"3. 会意",""))),"")</f>
        <v>4. 形声</v>
      </c>
      <c r="J4037" s="19" t="str">
        <f t="shared" si="719"/>
        <v/>
      </c>
      <c r="K4037" s="19">
        <f t="shared" si="719"/>
        <v>2</v>
      </c>
      <c r="L4037" s="19" t="str">
        <f t="shared" si="719"/>
        <v/>
      </c>
      <c r="M4037" s="19">
        <f t="shared" si="719"/>
        <v>6</v>
      </c>
      <c r="N4037" s="19" t="str">
        <f t="shared" ref="N4037:N4100" si="725">IFERROR(FIND(N$4,$E4037,M4037+1),"")</f>
        <v/>
      </c>
      <c r="O4037" s="19">
        <f t="shared" si="720"/>
        <v>9</v>
      </c>
      <c r="P4037" s="19" t="str">
        <f t="shared" si="720"/>
        <v/>
      </c>
      <c r="Q4037" s="19" t="str">
        <f t="shared" si="720"/>
        <v/>
      </c>
      <c r="R4037" s="19">
        <f t="shared" si="720"/>
        <v>12</v>
      </c>
    </row>
    <row r="4038" spans="1:18" ht="20.25">
      <c r="A4038" s="18" t="s">
        <v>9756</v>
      </c>
      <c r="B4038" s="20">
        <v>4034</v>
      </c>
      <c r="C4038" s="35" t="s">
        <v>9587</v>
      </c>
      <c r="D4038" s="24" t="s">
        <v>11946</v>
      </c>
      <c r="E4038" s="27" t="s">
        <v>18084</v>
      </c>
      <c r="F4038" s="26" t="str">
        <f t="shared" si="721"/>
        <v>木</v>
      </c>
      <c r="G4038" s="26" t="str">
        <f t="shared" si="722"/>
        <v>從木肖聲</v>
      </c>
      <c r="H4038" s="26" t="str">
        <f t="shared" si="723"/>
        <v>所交</v>
      </c>
      <c r="I4038" s="41" t="str">
        <f t="shared" si="724"/>
        <v>4. 形声</v>
      </c>
      <c r="J4038" s="19" t="str">
        <f t="shared" si="719"/>
        <v/>
      </c>
      <c r="K4038" s="19">
        <f t="shared" si="719"/>
        <v>2</v>
      </c>
      <c r="L4038" s="19" t="str">
        <f t="shared" si="719"/>
        <v/>
      </c>
      <c r="M4038" s="19">
        <f t="shared" si="719"/>
        <v>3</v>
      </c>
      <c r="N4038" s="19" t="str">
        <f t="shared" si="725"/>
        <v/>
      </c>
      <c r="O4038" s="19">
        <f t="shared" si="720"/>
        <v>6</v>
      </c>
      <c r="P4038" s="19" t="str">
        <f t="shared" si="720"/>
        <v/>
      </c>
      <c r="Q4038" s="19" t="str">
        <f t="shared" si="720"/>
        <v/>
      </c>
      <c r="R4038" s="19">
        <f t="shared" si="720"/>
        <v>9</v>
      </c>
    </row>
    <row r="4039" spans="1:18" ht="20.25">
      <c r="A4039" s="18" t="s">
        <v>9757</v>
      </c>
      <c r="B4039" s="20">
        <v>4035</v>
      </c>
      <c r="C4039" s="35"/>
      <c r="D4039" s="24" t="s">
        <v>11558</v>
      </c>
      <c r="E4039" s="27" t="s">
        <v>18085</v>
      </c>
      <c r="F4039" s="26" t="str">
        <f t="shared" si="721"/>
        <v>木</v>
      </c>
      <c r="G4039" s="26" t="str">
        <f t="shared" si="722"/>
        <v>從木隸聲</v>
      </c>
      <c r="H4039" s="26" t="str">
        <f t="shared" si="723"/>
        <v>郎計</v>
      </c>
      <c r="I4039" s="41" t="str">
        <f t="shared" si="724"/>
        <v>4. 形声</v>
      </c>
      <c r="J4039" s="19" t="str">
        <f t="shared" si="719"/>
        <v/>
      </c>
      <c r="K4039" s="19">
        <f t="shared" si="719"/>
        <v>2</v>
      </c>
      <c r="L4039" s="19" t="str">
        <f t="shared" si="719"/>
        <v/>
      </c>
      <c r="M4039" s="19">
        <f t="shared" si="719"/>
        <v>3</v>
      </c>
      <c r="N4039" s="19" t="str">
        <f t="shared" si="725"/>
        <v/>
      </c>
      <c r="O4039" s="19">
        <f t="shared" si="720"/>
        <v>6</v>
      </c>
      <c r="P4039" s="19" t="str">
        <f t="shared" si="720"/>
        <v/>
      </c>
      <c r="Q4039" s="19" t="str">
        <f t="shared" si="720"/>
        <v/>
      </c>
      <c r="R4039" s="19">
        <f t="shared" si="720"/>
        <v>9</v>
      </c>
    </row>
    <row r="4040" spans="1:18" ht="20.25">
      <c r="A4040" s="18" t="s">
        <v>9758</v>
      </c>
      <c r="B4040" s="20">
        <v>4036</v>
      </c>
      <c r="C4040" s="35"/>
      <c r="D4040" s="24" t="s">
        <v>11881</v>
      </c>
      <c r="E4040" s="27" t="s">
        <v>18086</v>
      </c>
      <c r="F4040" s="26" t="str">
        <f t="shared" si="721"/>
        <v>木</v>
      </c>
      <c r="G4040" s="26" t="str">
        <f t="shared" si="722"/>
        <v>從木寽聲</v>
      </c>
      <c r="H4040" s="26" t="str">
        <f t="shared" si="723"/>
        <v>力輟</v>
      </c>
      <c r="I4040" s="41" t="str">
        <f t="shared" si="724"/>
        <v>4. 形声</v>
      </c>
      <c r="J4040" s="19" t="str">
        <f t="shared" si="719"/>
        <v/>
      </c>
      <c r="K4040" s="19">
        <f t="shared" si="719"/>
        <v>2</v>
      </c>
      <c r="L4040" s="19" t="str">
        <f t="shared" si="719"/>
        <v/>
      </c>
      <c r="M4040" s="19">
        <f t="shared" si="719"/>
        <v>3</v>
      </c>
      <c r="N4040" s="19" t="str">
        <f t="shared" si="725"/>
        <v/>
      </c>
      <c r="O4040" s="19">
        <f t="shared" si="720"/>
        <v>6</v>
      </c>
      <c r="P4040" s="19" t="str">
        <f t="shared" si="720"/>
        <v/>
      </c>
      <c r="Q4040" s="19" t="str">
        <f t="shared" si="720"/>
        <v/>
      </c>
      <c r="R4040" s="19">
        <f t="shared" si="720"/>
        <v>9</v>
      </c>
    </row>
    <row r="4041" spans="1:18" ht="20.25">
      <c r="A4041" s="18" t="s">
        <v>9759</v>
      </c>
      <c r="B4041" s="20">
        <v>4037</v>
      </c>
      <c r="C4041" s="35" t="s">
        <v>6583</v>
      </c>
      <c r="D4041" s="24" t="s">
        <v>13020</v>
      </c>
      <c r="E4041" s="27" t="s">
        <v>18087</v>
      </c>
      <c r="F4041" s="26" t="str">
        <f t="shared" si="721"/>
        <v>木</v>
      </c>
      <c r="G4041" s="26" t="str">
        <f t="shared" si="722"/>
        <v>從木夋聲臣鉉等曰今人别音</v>
      </c>
      <c r="H4041" s="26" t="str">
        <f t="shared" si="723"/>
        <v>穌禾</v>
      </c>
      <c r="I4041" s="41" t="str">
        <f t="shared" si="724"/>
        <v>4. 形声</v>
      </c>
      <c r="J4041" s="19" t="str">
        <f t="shared" si="719"/>
        <v/>
      </c>
      <c r="K4041" s="19">
        <f t="shared" si="719"/>
        <v>2</v>
      </c>
      <c r="L4041" s="19" t="str">
        <f t="shared" si="719"/>
        <v/>
      </c>
      <c r="M4041" s="19">
        <f t="shared" si="719"/>
        <v>3</v>
      </c>
      <c r="N4041" s="19" t="str">
        <f t="shared" si="725"/>
        <v/>
      </c>
      <c r="O4041" s="19">
        <f t="shared" si="720"/>
        <v>6</v>
      </c>
      <c r="P4041" s="19" t="str">
        <f t="shared" si="720"/>
        <v/>
      </c>
      <c r="Q4041" s="19" t="str">
        <f t="shared" si="720"/>
        <v/>
      </c>
      <c r="R4041" s="19">
        <f t="shared" si="720"/>
        <v>17</v>
      </c>
    </row>
    <row r="4042" spans="1:18" ht="20.25">
      <c r="A4042" s="18" t="s">
        <v>9760</v>
      </c>
      <c r="B4042" s="20">
        <v>4038</v>
      </c>
      <c r="C4042" s="35"/>
      <c r="D4042" s="24" t="s">
        <v>11650</v>
      </c>
      <c r="E4042" s="27" t="s">
        <v>18088</v>
      </c>
      <c r="F4042" s="26" t="str">
        <f t="shared" si="721"/>
        <v>木</v>
      </c>
      <c r="G4042" s="26" t="str">
        <f t="shared" si="722"/>
        <v>從木畢聲</v>
      </c>
      <c r="H4042" s="26" t="str">
        <f t="shared" si="723"/>
        <v>卑吉</v>
      </c>
      <c r="I4042" s="41" t="str">
        <f t="shared" si="724"/>
        <v>4. 形声</v>
      </c>
      <c r="J4042" s="19" t="str">
        <f t="shared" si="719"/>
        <v/>
      </c>
      <c r="K4042" s="19">
        <f t="shared" si="719"/>
        <v>2</v>
      </c>
      <c r="L4042" s="19" t="str">
        <f t="shared" si="719"/>
        <v/>
      </c>
      <c r="M4042" s="19">
        <f t="shared" si="719"/>
        <v>3</v>
      </c>
      <c r="N4042" s="19" t="str">
        <f t="shared" si="725"/>
        <v/>
      </c>
      <c r="O4042" s="19">
        <f t="shared" si="720"/>
        <v>6</v>
      </c>
      <c r="P4042" s="19" t="str">
        <f t="shared" si="720"/>
        <v/>
      </c>
      <c r="Q4042" s="19" t="str">
        <f t="shared" si="720"/>
        <v/>
      </c>
      <c r="R4042" s="19">
        <f t="shared" si="720"/>
        <v>9</v>
      </c>
    </row>
    <row r="4043" spans="1:18" ht="20.25">
      <c r="A4043" s="18" t="s">
        <v>9761</v>
      </c>
      <c r="B4043" s="20">
        <v>4039</v>
      </c>
      <c r="C4043" s="35" t="s">
        <v>25898</v>
      </c>
      <c r="D4043" s="24" t="s">
        <v>11640</v>
      </c>
      <c r="E4043" s="27" t="s">
        <v>18089</v>
      </c>
      <c r="F4043" s="26" t="str">
        <f t="shared" si="721"/>
        <v>木</v>
      </c>
      <c r="G4043" s="26" t="str">
        <f t="shared" si="722"/>
        <v>從木剌聲</v>
      </c>
      <c r="H4043" s="26" t="str">
        <f t="shared" si="723"/>
        <v>盧達</v>
      </c>
      <c r="I4043" s="41" t="str">
        <f t="shared" si="724"/>
        <v>4. 形声</v>
      </c>
      <c r="J4043" s="19" t="str">
        <f t="shared" si="719"/>
        <v/>
      </c>
      <c r="K4043" s="19">
        <f t="shared" si="719"/>
        <v>2</v>
      </c>
      <c r="L4043" s="19" t="str">
        <f t="shared" si="719"/>
        <v/>
      </c>
      <c r="M4043" s="19">
        <f t="shared" si="719"/>
        <v>3</v>
      </c>
      <c r="N4043" s="19" t="str">
        <f t="shared" si="725"/>
        <v/>
      </c>
      <c r="O4043" s="19">
        <f t="shared" si="720"/>
        <v>6</v>
      </c>
      <c r="P4043" s="19" t="str">
        <f t="shared" si="720"/>
        <v/>
      </c>
      <c r="Q4043" s="19" t="str">
        <f t="shared" si="720"/>
        <v/>
      </c>
      <c r="R4043" s="19">
        <f t="shared" si="720"/>
        <v>9</v>
      </c>
    </row>
    <row r="4044" spans="1:18" ht="20.25">
      <c r="A4044" s="18" t="s">
        <v>9762</v>
      </c>
      <c r="B4044" s="20">
        <v>4040</v>
      </c>
      <c r="C4044" s="35" t="s">
        <v>8712</v>
      </c>
      <c r="D4044" s="24" t="s">
        <v>13021</v>
      </c>
      <c r="E4044" s="27" t="s">
        <v>18090</v>
      </c>
      <c r="F4044" s="26" t="str">
        <f t="shared" si="721"/>
        <v>木</v>
      </c>
      <c r="G4044" s="26" t="str">
        <f t="shared" si="722"/>
        <v>可為醬出蜀從木句聲</v>
      </c>
      <c r="H4044" s="26" t="str">
        <f t="shared" si="723"/>
        <v>俱羽</v>
      </c>
      <c r="I4044" s="41" t="str">
        <f t="shared" si="724"/>
        <v>4. 形声</v>
      </c>
      <c r="J4044" s="19" t="str">
        <f t="shared" si="719"/>
        <v/>
      </c>
      <c r="K4044" s="19">
        <f t="shared" si="719"/>
        <v>2</v>
      </c>
      <c r="L4044" s="19" t="str">
        <f t="shared" si="719"/>
        <v/>
      </c>
      <c r="M4044" s="19">
        <f t="shared" si="719"/>
        <v>8</v>
      </c>
      <c r="N4044" s="19" t="str">
        <f t="shared" si="725"/>
        <v/>
      </c>
      <c r="O4044" s="19">
        <f t="shared" si="720"/>
        <v>11</v>
      </c>
      <c r="P4044" s="19" t="str">
        <f t="shared" si="720"/>
        <v/>
      </c>
      <c r="Q4044" s="19" t="str">
        <f t="shared" si="720"/>
        <v/>
      </c>
      <c r="R4044" s="19">
        <f t="shared" si="720"/>
        <v>14</v>
      </c>
    </row>
    <row r="4045" spans="1:18" ht="20.25">
      <c r="A4045" s="18" t="s">
        <v>9763</v>
      </c>
      <c r="B4045" s="20">
        <v>4041</v>
      </c>
      <c r="C4045" s="35" t="s">
        <v>25899</v>
      </c>
      <c r="D4045" s="24" t="s">
        <v>11834</v>
      </c>
      <c r="E4045" s="27" t="s">
        <v>18091</v>
      </c>
      <c r="F4045" s="26" t="str">
        <f t="shared" si="721"/>
        <v/>
      </c>
      <c r="G4045" s="26" t="str">
        <f t="shared" si="722"/>
        <v/>
      </c>
      <c r="H4045" s="26" t="str">
        <f t="shared" si="723"/>
        <v>之夜</v>
      </c>
      <c r="I4045" s="41" t="str">
        <f t="shared" si="724"/>
        <v>4. 形声</v>
      </c>
      <c r="J4045" s="19" t="str">
        <f t="shared" ref="J4045:M4064" si="726">IFERROR(FIND(J$4,$E4045),"")</f>
        <v/>
      </c>
      <c r="K4045" s="19" t="str">
        <f t="shared" si="726"/>
        <v/>
      </c>
      <c r="L4045" s="19" t="str">
        <f t="shared" si="726"/>
        <v/>
      </c>
      <c r="M4045" s="19">
        <f t="shared" si="726"/>
        <v>6</v>
      </c>
      <c r="N4045" s="19" t="str">
        <f t="shared" si="725"/>
        <v/>
      </c>
      <c r="O4045" s="19">
        <f t="shared" ref="O4045:R4064" si="727">IFERROR(FIND(O$4,$E4045),"")</f>
        <v>9</v>
      </c>
      <c r="P4045" s="19" t="str">
        <f t="shared" si="727"/>
        <v/>
      </c>
      <c r="Q4045" s="19" t="str">
        <f t="shared" si="727"/>
        <v/>
      </c>
      <c r="R4045" s="19">
        <f t="shared" si="727"/>
        <v>12</v>
      </c>
    </row>
    <row r="4046" spans="1:18" ht="20.25">
      <c r="A4046" s="18" t="s">
        <v>9764</v>
      </c>
      <c r="B4046" s="20">
        <v>4042</v>
      </c>
      <c r="C4046" s="35" t="s">
        <v>8695</v>
      </c>
      <c r="D4046" s="24" t="s">
        <v>11972</v>
      </c>
      <c r="E4046" s="27" t="s">
        <v>18092</v>
      </c>
      <c r="F4046" s="26" t="str">
        <f t="shared" si="721"/>
        <v/>
      </c>
      <c r="G4046" s="26" t="str">
        <f t="shared" si="722"/>
        <v/>
      </c>
      <c r="H4046" s="26" t="str">
        <f t="shared" si="723"/>
        <v>府良</v>
      </c>
      <c r="I4046" s="41" t="str">
        <f t="shared" si="724"/>
        <v>4. 形声</v>
      </c>
      <c r="J4046" s="19" t="str">
        <f t="shared" si="726"/>
        <v/>
      </c>
      <c r="K4046" s="19" t="str">
        <f t="shared" si="726"/>
        <v/>
      </c>
      <c r="L4046" s="19" t="str">
        <f t="shared" si="726"/>
        <v/>
      </c>
      <c r="M4046" s="19">
        <f t="shared" si="726"/>
        <v>5</v>
      </c>
      <c r="N4046" s="19" t="str">
        <f t="shared" si="725"/>
        <v/>
      </c>
      <c r="O4046" s="19">
        <f t="shared" si="727"/>
        <v>8</v>
      </c>
      <c r="P4046" s="19" t="str">
        <f t="shared" si="727"/>
        <v/>
      </c>
      <c r="Q4046" s="19" t="str">
        <f t="shared" si="727"/>
        <v/>
      </c>
      <c r="R4046" s="19">
        <f t="shared" si="727"/>
        <v>11</v>
      </c>
    </row>
    <row r="4047" spans="1:18" ht="20.25">
      <c r="A4047" s="18" t="s">
        <v>9765</v>
      </c>
      <c r="B4047" s="20">
        <v>4043</v>
      </c>
      <c r="C4047" s="35" t="s">
        <v>25900</v>
      </c>
      <c r="D4047" s="24" t="s">
        <v>11772</v>
      </c>
      <c r="E4047" s="27" t="s">
        <v>18093</v>
      </c>
      <c r="F4047" s="26" t="str">
        <f t="shared" si="721"/>
        <v>枋</v>
      </c>
      <c r="G4047" s="26" t="str">
        <f t="shared" si="722"/>
        <v>從木畺聲一曰鉏柄名</v>
      </c>
      <c r="H4047" s="26" t="str">
        <f t="shared" si="723"/>
        <v>居良</v>
      </c>
      <c r="I4047" s="41" t="str">
        <f t="shared" si="724"/>
        <v>4. 形声</v>
      </c>
      <c r="J4047" s="19" t="str">
        <f t="shared" si="726"/>
        <v/>
      </c>
      <c r="K4047" s="19">
        <f t="shared" si="726"/>
        <v>2</v>
      </c>
      <c r="L4047" s="19" t="str">
        <f t="shared" si="726"/>
        <v/>
      </c>
      <c r="M4047" s="19">
        <f t="shared" si="726"/>
        <v>3</v>
      </c>
      <c r="N4047" s="19" t="str">
        <f t="shared" si="725"/>
        <v/>
      </c>
      <c r="O4047" s="19">
        <f t="shared" si="727"/>
        <v>6</v>
      </c>
      <c r="P4047" s="19" t="str">
        <f t="shared" si="727"/>
        <v/>
      </c>
      <c r="Q4047" s="19" t="str">
        <f t="shared" si="727"/>
        <v/>
      </c>
      <c r="R4047" s="19">
        <f t="shared" si="727"/>
        <v>14</v>
      </c>
    </row>
    <row r="4048" spans="1:18" ht="20.25">
      <c r="A4048" s="18" t="s">
        <v>9766</v>
      </c>
      <c r="B4048" s="20">
        <v>4044</v>
      </c>
      <c r="C4048" s="35" t="s">
        <v>1416</v>
      </c>
      <c r="D4048" s="24" t="s">
        <v>13022</v>
      </c>
      <c r="E4048" s="27" t="s">
        <v>18094</v>
      </c>
      <c r="F4048" s="26" t="str">
        <f t="shared" si="721"/>
        <v>木</v>
      </c>
      <c r="G4048" s="26" t="str">
        <f t="shared" si="722"/>
        <v>以其皮裹松脂從木雩聲讀若華</v>
      </c>
      <c r="H4048" s="26" t="str">
        <f t="shared" si="723"/>
        <v>乎化</v>
      </c>
      <c r="I4048" s="41" t="str">
        <f t="shared" si="724"/>
        <v>4. 形声</v>
      </c>
      <c r="J4048" s="19" t="str">
        <f t="shared" si="726"/>
        <v/>
      </c>
      <c r="K4048" s="19">
        <f t="shared" si="726"/>
        <v>2</v>
      </c>
      <c r="L4048" s="19" t="str">
        <f t="shared" si="726"/>
        <v/>
      </c>
      <c r="M4048" s="19">
        <f t="shared" si="726"/>
        <v>9</v>
      </c>
      <c r="N4048" s="19" t="str">
        <f t="shared" si="725"/>
        <v/>
      </c>
      <c r="O4048" s="19">
        <f t="shared" si="727"/>
        <v>12</v>
      </c>
      <c r="P4048" s="19" t="str">
        <f t="shared" si="727"/>
        <v/>
      </c>
      <c r="Q4048" s="19" t="str">
        <f t="shared" si="727"/>
        <v/>
      </c>
      <c r="R4048" s="19">
        <f t="shared" si="727"/>
        <v>18</v>
      </c>
    </row>
    <row r="4049" spans="1:18" ht="20.25">
      <c r="A4049" s="18" t="s">
        <v>9767</v>
      </c>
      <c r="B4049" s="20">
        <v>4045</v>
      </c>
      <c r="C4049" s="36" t="s">
        <v>25901</v>
      </c>
      <c r="D4049" s="24" t="s">
        <v>13022</v>
      </c>
      <c r="E4049" s="27" t="s">
        <v>18095</v>
      </c>
      <c r="F4049" s="26" t="str">
        <f t="shared" si="721"/>
        <v/>
      </c>
      <c r="G4049" s="26" t="str">
        <f t="shared" si="722"/>
        <v/>
      </c>
      <c r="H4049" s="26" t="str">
        <f t="shared" si="723"/>
        <v/>
      </c>
      <c r="I4049" s="41" t="str">
        <f t="shared" si="724"/>
        <v/>
      </c>
      <c r="J4049" s="19" t="str">
        <f t="shared" si="726"/>
        <v/>
      </c>
      <c r="K4049" s="19" t="str">
        <f t="shared" si="726"/>
        <v/>
      </c>
      <c r="L4049" s="19" t="str">
        <f t="shared" si="726"/>
        <v/>
      </c>
      <c r="M4049" s="19">
        <f t="shared" si="726"/>
        <v>2</v>
      </c>
      <c r="N4049" s="19" t="str">
        <f t="shared" si="725"/>
        <v/>
      </c>
      <c r="O4049" s="19" t="str">
        <f t="shared" si="727"/>
        <v/>
      </c>
      <c r="P4049" s="19" t="str">
        <f t="shared" si="727"/>
        <v/>
      </c>
      <c r="Q4049" s="19" t="str">
        <f t="shared" si="727"/>
        <v/>
      </c>
      <c r="R4049" s="19" t="str">
        <f t="shared" si="727"/>
        <v/>
      </c>
    </row>
    <row r="4050" spans="1:18" ht="20.25">
      <c r="A4050" s="18" t="s">
        <v>9768</v>
      </c>
      <c r="B4050" s="20">
        <v>4046</v>
      </c>
      <c r="C4050" s="35" t="s">
        <v>1435</v>
      </c>
      <c r="D4050" s="24" t="s">
        <v>13023</v>
      </c>
      <c r="E4050" s="27" t="s">
        <v>18096</v>
      </c>
      <c r="F4050" s="26" t="str">
        <f t="shared" si="721"/>
        <v>黄木</v>
      </c>
      <c r="G4050" s="26" t="str">
        <f t="shared" si="722"/>
        <v>從木辟聲</v>
      </c>
      <c r="H4050" s="26" t="str">
        <f t="shared" si="723"/>
        <v>博戹</v>
      </c>
      <c r="I4050" s="41" t="str">
        <f t="shared" si="724"/>
        <v>4. 形声</v>
      </c>
      <c r="J4050" s="19" t="str">
        <f t="shared" si="726"/>
        <v/>
      </c>
      <c r="K4050" s="19">
        <f t="shared" si="726"/>
        <v>3</v>
      </c>
      <c r="L4050" s="19" t="str">
        <f t="shared" si="726"/>
        <v/>
      </c>
      <c r="M4050" s="19">
        <f t="shared" si="726"/>
        <v>4</v>
      </c>
      <c r="N4050" s="19" t="str">
        <f t="shared" si="725"/>
        <v/>
      </c>
      <c r="O4050" s="19">
        <f t="shared" si="727"/>
        <v>7</v>
      </c>
      <c r="P4050" s="19" t="str">
        <f t="shared" si="727"/>
        <v/>
      </c>
      <c r="Q4050" s="19" t="str">
        <f t="shared" si="727"/>
        <v/>
      </c>
      <c r="R4050" s="19">
        <f t="shared" si="727"/>
        <v>10</v>
      </c>
    </row>
    <row r="4051" spans="1:18" ht="20.25">
      <c r="A4051" s="18" t="s">
        <v>9769</v>
      </c>
      <c r="B4051" s="20">
        <v>4047</v>
      </c>
      <c r="C4051" s="35" t="s">
        <v>25902</v>
      </c>
      <c r="D4051" s="24" t="s">
        <v>11973</v>
      </c>
      <c r="E4051" s="27" t="s">
        <v>18097</v>
      </c>
      <c r="F4051" s="26" t="str">
        <f t="shared" si="721"/>
        <v>香木</v>
      </c>
      <c r="G4051" s="26" t="str">
        <f t="shared" si="722"/>
        <v>從木㞣聲</v>
      </c>
      <c r="H4051" s="26" t="str">
        <f t="shared" si="723"/>
        <v>撫文</v>
      </c>
      <c r="I4051" s="41" t="str">
        <f t="shared" si="724"/>
        <v>4. 形声</v>
      </c>
      <c r="J4051" s="19" t="str">
        <f t="shared" si="726"/>
        <v/>
      </c>
      <c r="K4051" s="19">
        <f t="shared" si="726"/>
        <v>3</v>
      </c>
      <c r="L4051" s="19" t="str">
        <f t="shared" si="726"/>
        <v/>
      </c>
      <c r="M4051" s="19">
        <f t="shared" si="726"/>
        <v>4</v>
      </c>
      <c r="N4051" s="19" t="str">
        <f t="shared" si="725"/>
        <v/>
      </c>
      <c r="O4051" s="19">
        <f t="shared" si="727"/>
        <v>7</v>
      </c>
      <c r="P4051" s="19" t="str">
        <f t="shared" si="727"/>
        <v/>
      </c>
      <c r="Q4051" s="19" t="str">
        <f t="shared" si="727"/>
        <v/>
      </c>
      <c r="R4051" s="19">
        <f t="shared" si="727"/>
        <v>10</v>
      </c>
    </row>
    <row r="4052" spans="1:18" ht="20.25">
      <c r="A4052" s="18" t="s">
        <v>9770</v>
      </c>
      <c r="B4052" s="20">
        <v>4048</v>
      </c>
      <c r="C4052" s="35" t="s">
        <v>25903</v>
      </c>
      <c r="D4052" s="24" t="s">
        <v>12586</v>
      </c>
      <c r="E4052" s="27" t="s">
        <v>18098</v>
      </c>
      <c r="F4052" s="26" t="str">
        <f t="shared" si="721"/>
        <v/>
      </c>
      <c r="G4052" s="26" t="str">
        <f t="shared" si="722"/>
        <v/>
      </c>
      <c r="H4052" s="26" t="str">
        <f t="shared" si="723"/>
        <v>所八</v>
      </c>
      <c r="I4052" s="41" t="str">
        <f t="shared" si="724"/>
        <v>4. 形声</v>
      </c>
      <c r="J4052" s="19" t="str">
        <f t="shared" si="726"/>
        <v/>
      </c>
      <c r="K4052" s="19" t="str">
        <f t="shared" si="726"/>
        <v/>
      </c>
      <c r="L4052" s="19" t="str">
        <f t="shared" si="726"/>
        <v/>
      </c>
      <c r="M4052" s="19">
        <f t="shared" si="726"/>
        <v>7</v>
      </c>
      <c r="N4052" s="19" t="str">
        <f t="shared" si="725"/>
        <v/>
      </c>
      <c r="O4052" s="19">
        <f t="shared" si="727"/>
        <v>10</v>
      </c>
      <c r="P4052" s="19" t="str">
        <f t="shared" si="727"/>
        <v/>
      </c>
      <c r="Q4052" s="19" t="str">
        <f t="shared" si="727"/>
        <v/>
      </c>
      <c r="R4052" s="19">
        <f t="shared" si="727"/>
        <v>13</v>
      </c>
    </row>
    <row r="4053" spans="1:18" ht="20.25">
      <c r="A4053" s="18" t="s">
        <v>9771</v>
      </c>
      <c r="B4053" s="20">
        <v>4049</v>
      </c>
      <c r="C4053" s="35" t="s">
        <v>1415</v>
      </c>
      <c r="D4053" s="24" t="s">
        <v>13024</v>
      </c>
      <c r="E4053" s="27" t="s">
        <v>18099</v>
      </c>
      <c r="F4053" s="26" t="str">
        <f t="shared" si="721"/>
        <v/>
      </c>
      <c r="G4053" s="26" t="str">
        <f t="shared" si="722"/>
        <v/>
      </c>
      <c r="H4053" s="26" t="str">
        <f t="shared" si="723"/>
        <v>子六</v>
      </c>
      <c r="I4053" s="41" t="str">
        <f t="shared" si="724"/>
        <v>4. 形声</v>
      </c>
      <c r="J4053" s="19" t="str">
        <f t="shared" si="726"/>
        <v/>
      </c>
      <c r="K4053" s="19" t="str">
        <f t="shared" si="726"/>
        <v/>
      </c>
      <c r="L4053" s="19" t="str">
        <f t="shared" si="726"/>
        <v/>
      </c>
      <c r="M4053" s="19">
        <f t="shared" si="726"/>
        <v>7</v>
      </c>
      <c r="N4053" s="19" t="str">
        <f t="shared" si="725"/>
        <v/>
      </c>
      <c r="O4053" s="19">
        <f t="shared" si="727"/>
        <v>10</v>
      </c>
      <c r="P4053" s="19" t="str">
        <f t="shared" si="727"/>
        <v/>
      </c>
      <c r="Q4053" s="19" t="str">
        <f t="shared" si="727"/>
        <v/>
      </c>
      <c r="R4053" s="19">
        <f t="shared" si="727"/>
        <v>13</v>
      </c>
    </row>
    <row r="4054" spans="1:18" ht="20.25">
      <c r="A4054" s="18" t="s">
        <v>9772</v>
      </c>
      <c r="B4054" s="20">
        <v>4050</v>
      </c>
      <c r="C4054" s="36" t="s">
        <v>25904</v>
      </c>
      <c r="D4054" s="24" t="s">
        <v>12703</v>
      </c>
      <c r="E4054" s="27" t="s">
        <v>18100</v>
      </c>
      <c r="F4054" s="26" t="str">
        <f t="shared" si="721"/>
        <v>木</v>
      </c>
      <c r="G4054" s="26" t="str">
        <f t="shared" si="722"/>
        <v>從木昜聲</v>
      </c>
      <c r="H4054" s="26" t="str">
        <f t="shared" si="723"/>
        <v>与章</v>
      </c>
      <c r="I4054" s="41" t="str">
        <f t="shared" si="724"/>
        <v>4. 形声</v>
      </c>
      <c r="J4054" s="19" t="str">
        <f t="shared" si="726"/>
        <v/>
      </c>
      <c r="K4054" s="19">
        <f t="shared" si="726"/>
        <v>2</v>
      </c>
      <c r="L4054" s="19" t="str">
        <f t="shared" si="726"/>
        <v/>
      </c>
      <c r="M4054" s="19">
        <f t="shared" si="726"/>
        <v>3</v>
      </c>
      <c r="N4054" s="19" t="str">
        <f t="shared" si="725"/>
        <v/>
      </c>
      <c r="O4054" s="19">
        <f t="shared" si="727"/>
        <v>6</v>
      </c>
      <c r="P4054" s="19" t="str">
        <f t="shared" si="727"/>
        <v/>
      </c>
      <c r="Q4054" s="19" t="str">
        <f t="shared" si="727"/>
        <v/>
      </c>
      <c r="R4054" s="19">
        <f t="shared" si="727"/>
        <v>9</v>
      </c>
    </row>
    <row r="4055" spans="1:18" ht="20.25">
      <c r="A4055" s="18" t="s">
        <v>9773</v>
      </c>
      <c r="B4055" s="20">
        <v>4051</v>
      </c>
      <c r="C4055" s="35" t="s">
        <v>25905</v>
      </c>
      <c r="D4055" s="24" t="s">
        <v>11689</v>
      </c>
      <c r="E4055" s="27" t="s">
        <v>18101</v>
      </c>
      <c r="F4055" s="26" t="str">
        <f t="shared" si="721"/>
        <v>河柳</v>
      </c>
      <c r="G4055" s="26" t="str">
        <f t="shared" si="722"/>
        <v>從木聖聲</v>
      </c>
      <c r="H4055" s="26" t="str">
        <f t="shared" si="723"/>
        <v>勅貞</v>
      </c>
      <c r="I4055" s="41" t="str">
        <f t="shared" si="724"/>
        <v>4. 形声</v>
      </c>
      <c r="J4055" s="19" t="str">
        <f t="shared" si="726"/>
        <v/>
      </c>
      <c r="K4055" s="19">
        <f t="shared" si="726"/>
        <v>3</v>
      </c>
      <c r="L4055" s="19" t="str">
        <f t="shared" si="726"/>
        <v/>
      </c>
      <c r="M4055" s="19">
        <f t="shared" si="726"/>
        <v>4</v>
      </c>
      <c r="N4055" s="19" t="str">
        <f t="shared" si="725"/>
        <v/>
      </c>
      <c r="O4055" s="19">
        <f t="shared" si="727"/>
        <v>7</v>
      </c>
      <c r="P4055" s="19" t="str">
        <f t="shared" si="727"/>
        <v/>
      </c>
      <c r="Q4055" s="19" t="str">
        <f t="shared" si="727"/>
        <v/>
      </c>
      <c r="R4055" s="19">
        <f t="shared" si="727"/>
        <v>10</v>
      </c>
    </row>
    <row r="4056" spans="1:18" ht="20.25">
      <c r="A4056" s="18" t="s">
        <v>9774</v>
      </c>
      <c r="B4056" s="20">
        <v>4052</v>
      </c>
      <c r="C4056" s="35" t="s">
        <v>2034</v>
      </c>
      <c r="D4056" s="24" t="s">
        <v>13025</v>
      </c>
      <c r="E4056" s="27" t="s">
        <v>18102</v>
      </c>
      <c r="F4056" s="26" t="str">
        <f t="shared" si="721"/>
        <v>小楊</v>
      </c>
      <c r="G4056" s="26" t="str">
        <f t="shared" si="722"/>
        <v>從木戼聲丣古文酉</v>
      </c>
      <c r="H4056" s="26" t="str">
        <f t="shared" si="723"/>
        <v>力九</v>
      </c>
      <c r="I4056" s="41" t="str">
        <f t="shared" si="724"/>
        <v>4. 形声</v>
      </c>
      <c r="J4056" s="19">
        <f t="shared" si="726"/>
        <v>9</v>
      </c>
      <c r="K4056" s="19">
        <f t="shared" si="726"/>
        <v>3</v>
      </c>
      <c r="L4056" s="19" t="str">
        <f t="shared" si="726"/>
        <v/>
      </c>
      <c r="M4056" s="19">
        <f t="shared" si="726"/>
        <v>4</v>
      </c>
      <c r="N4056" s="19" t="str">
        <f t="shared" si="725"/>
        <v/>
      </c>
      <c r="O4056" s="19">
        <f t="shared" si="727"/>
        <v>7</v>
      </c>
      <c r="P4056" s="19" t="str">
        <f t="shared" si="727"/>
        <v/>
      </c>
      <c r="Q4056" s="19" t="str">
        <f t="shared" si="727"/>
        <v/>
      </c>
      <c r="R4056" s="19">
        <f t="shared" si="727"/>
        <v>14</v>
      </c>
    </row>
    <row r="4057" spans="1:18" ht="20.25">
      <c r="A4057" s="18" t="s">
        <v>9775</v>
      </c>
      <c r="B4057" s="20">
        <v>4053</v>
      </c>
      <c r="C4057" s="35"/>
      <c r="D4057" s="24" t="s">
        <v>11641</v>
      </c>
      <c r="E4057" s="27" t="s">
        <v>18103</v>
      </c>
      <c r="F4057" s="26" t="str">
        <f t="shared" si="721"/>
        <v/>
      </c>
      <c r="G4057" s="26" t="str">
        <f t="shared" si="722"/>
        <v/>
      </c>
      <c r="H4057" s="26" t="str">
        <f t="shared" si="723"/>
        <v>詳遵</v>
      </c>
      <c r="I4057" s="41" t="str">
        <f t="shared" si="724"/>
        <v>4. 形声</v>
      </c>
      <c r="J4057" s="19" t="str">
        <f t="shared" si="726"/>
        <v/>
      </c>
      <c r="K4057" s="19" t="str">
        <f t="shared" si="726"/>
        <v/>
      </c>
      <c r="L4057" s="19" t="str">
        <f t="shared" si="726"/>
        <v/>
      </c>
      <c r="M4057" s="19">
        <f t="shared" si="726"/>
        <v>7</v>
      </c>
      <c r="N4057" s="19" t="str">
        <f t="shared" si="725"/>
        <v/>
      </c>
      <c r="O4057" s="19">
        <f t="shared" si="727"/>
        <v>10</v>
      </c>
      <c r="P4057" s="19" t="str">
        <f t="shared" si="727"/>
        <v/>
      </c>
      <c r="Q4057" s="19" t="str">
        <f t="shared" si="727"/>
        <v/>
      </c>
      <c r="R4057" s="19">
        <f t="shared" si="727"/>
        <v>13</v>
      </c>
    </row>
    <row r="4058" spans="1:18" ht="20.25">
      <c r="A4058" s="18" t="s">
        <v>9776</v>
      </c>
      <c r="B4058" s="20">
        <v>4054</v>
      </c>
      <c r="C4058" s="35" t="s">
        <v>25906</v>
      </c>
      <c r="D4058" s="24" t="s">
        <v>12468</v>
      </c>
      <c r="E4058" s="27" t="s">
        <v>18104</v>
      </c>
      <c r="F4058" s="26" t="str">
        <f t="shared" si="721"/>
        <v/>
      </c>
      <c r="G4058" s="26" t="str">
        <f t="shared" si="722"/>
        <v/>
      </c>
      <c r="H4058" s="26" t="str">
        <f t="shared" si="723"/>
        <v>洛官</v>
      </c>
      <c r="I4058" s="41" t="str">
        <f t="shared" si="724"/>
        <v>4. 形声</v>
      </c>
      <c r="J4058" s="19" t="str">
        <f t="shared" si="726"/>
        <v/>
      </c>
      <c r="K4058" s="19" t="str">
        <f t="shared" si="726"/>
        <v/>
      </c>
      <c r="L4058" s="19" t="str">
        <f t="shared" si="726"/>
        <v/>
      </c>
      <c r="M4058" s="19">
        <f t="shared" si="726"/>
        <v>4</v>
      </c>
      <c r="N4058" s="19" t="str">
        <f t="shared" si="725"/>
        <v/>
      </c>
      <c r="O4058" s="19">
        <f t="shared" si="727"/>
        <v>7</v>
      </c>
      <c r="P4058" s="19" t="str">
        <f t="shared" si="727"/>
        <v/>
      </c>
      <c r="Q4058" s="19" t="str">
        <f t="shared" si="727"/>
        <v/>
      </c>
      <c r="R4058" s="19">
        <f t="shared" si="727"/>
        <v>23</v>
      </c>
    </row>
    <row r="4059" spans="1:18" ht="20.25">
      <c r="A4059" s="18" t="s">
        <v>9777</v>
      </c>
      <c r="B4059" s="20">
        <v>4055</v>
      </c>
      <c r="C4059" s="35" t="s">
        <v>25907</v>
      </c>
      <c r="D4059" s="24" t="s">
        <v>11697</v>
      </c>
      <c r="E4059" s="27" t="s">
        <v>18105</v>
      </c>
      <c r="F4059" s="26" t="str">
        <f t="shared" si="721"/>
        <v>棠棣</v>
      </c>
      <c r="G4059" s="26" t="str">
        <f t="shared" si="722"/>
        <v>從木多聲</v>
      </c>
      <c r="H4059" s="26" t="str">
        <f t="shared" si="723"/>
        <v>弋支</v>
      </c>
      <c r="I4059" s="41" t="str">
        <f t="shared" si="724"/>
        <v>4. 形声</v>
      </c>
      <c r="J4059" s="19" t="str">
        <f t="shared" si="726"/>
        <v/>
      </c>
      <c r="K4059" s="19">
        <f t="shared" si="726"/>
        <v>3</v>
      </c>
      <c r="L4059" s="19" t="str">
        <f t="shared" si="726"/>
        <v/>
      </c>
      <c r="M4059" s="19">
        <f t="shared" si="726"/>
        <v>4</v>
      </c>
      <c r="N4059" s="19" t="str">
        <f t="shared" si="725"/>
        <v/>
      </c>
      <c r="O4059" s="19">
        <f t="shared" si="727"/>
        <v>7</v>
      </c>
      <c r="P4059" s="19" t="str">
        <f t="shared" si="727"/>
        <v/>
      </c>
      <c r="Q4059" s="19" t="str">
        <f t="shared" si="727"/>
        <v/>
      </c>
      <c r="R4059" s="19">
        <f t="shared" si="727"/>
        <v>10</v>
      </c>
    </row>
    <row r="4060" spans="1:18" ht="20.25">
      <c r="A4060" s="18" t="s">
        <v>9778</v>
      </c>
      <c r="B4060" s="20">
        <v>4056</v>
      </c>
      <c r="C4060" s="35" t="s">
        <v>1379</v>
      </c>
      <c r="D4060" s="24" t="s">
        <v>11560</v>
      </c>
      <c r="E4060" s="27" t="s">
        <v>18106</v>
      </c>
      <c r="F4060" s="26" t="str">
        <f t="shared" si="721"/>
        <v>白棣</v>
      </c>
      <c r="G4060" s="26" t="str">
        <f t="shared" si="722"/>
        <v>從木隶聲</v>
      </c>
      <c r="H4060" s="26" t="str">
        <f t="shared" si="723"/>
        <v>特計</v>
      </c>
      <c r="I4060" s="41" t="str">
        <f t="shared" si="724"/>
        <v>4. 形声</v>
      </c>
      <c r="J4060" s="19" t="str">
        <f t="shared" si="726"/>
        <v/>
      </c>
      <c r="K4060" s="19">
        <f t="shared" si="726"/>
        <v>3</v>
      </c>
      <c r="L4060" s="19" t="str">
        <f t="shared" si="726"/>
        <v/>
      </c>
      <c r="M4060" s="19">
        <f t="shared" si="726"/>
        <v>4</v>
      </c>
      <c r="N4060" s="19" t="str">
        <f t="shared" si="725"/>
        <v/>
      </c>
      <c r="O4060" s="19">
        <f t="shared" si="727"/>
        <v>7</v>
      </c>
      <c r="P4060" s="19" t="str">
        <f t="shared" si="727"/>
        <v/>
      </c>
      <c r="Q4060" s="19" t="str">
        <f t="shared" si="727"/>
        <v/>
      </c>
      <c r="R4060" s="19">
        <f t="shared" si="727"/>
        <v>10</v>
      </c>
    </row>
    <row r="4061" spans="1:18" ht="20.25">
      <c r="A4061" s="18" t="s">
        <v>9779</v>
      </c>
      <c r="B4061" s="20">
        <v>4057</v>
      </c>
      <c r="C4061" s="35" t="s">
        <v>8708</v>
      </c>
      <c r="D4061" s="24" t="s">
        <v>11571</v>
      </c>
      <c r="E4061" s="27" t="s">
        <v>18107</v>
      </c>
      <c r="F4061" s="26" t="str">
        <f t="shared" si="721"/>
        <v/>
      </c>
      <c r="G4061" s="26" t="str">
        <f t="shared" si="722"/>
        <v/>
      </c>
      <c r="H4061" s="26" t="str">
        <f t="shared" si="723"/>
        <v>諸氏</v>
      </c>
      <c r="I4061" s="41" t="str">
        <f t="shared" si="724"/>
        <v>4. 形声</v>
      </c>
      <c r="J4061" s="19" t="str">
        <f t="shared" si="726"/>
        <v/>
      </c>
      <c r="K4061" s="19" t="str">
        <f t="shared" si="726"/>
        <v/>
      </c>
      <c r="L4061" s="19" t="str">
        <f t="shared" si="726"/>
        <v/>
      </c>
      <c r="M4061" s="19">
        <f t="shared" si="726"/>
        <v>4</v>
      </c>
      <c r="N4061" s="19" t="str">
        <f t="shared" si="725"/>
        <v/>
      </c>
      <c r="O4061" s="19">
        <f t="shared" si="727"/>
        <v>7</v>
      </c>
      <c r="P4061" s="19" t="str">
        <f t="shared" si="727"/>
        <v/>
      </c>
      <c r="Q4061" s="19" t="str">
        <f t="shared" si="727"/>
        <v/>
      </c>
      <c r="R4061" s="19">
        <f t="shared" si="727"/>
        <v>10</v>
      </c>
    </row>
    <row r="4062" spans="1:18" ht="20.25">
      <c r="A4062" s="18" t="s">
        <v>9780</v>
      </c>
      <c r="B4062" s="20">
        <v>4058</v>
      </c>
      <c r="C4062" s="36" t="s">
        <v>25908</v>
      </c>
      <c r="D4062" s="24" t="s">
        <v>11866</v>
      </c>
      <c r="E4062" s="27" t="s">
        <v>18108</v>
      </c>
      <c r="F4062" s="26" t="str">
        <f t="shared" si="721"/>
        <v>木</v>
      </c>
      <c r="G4062" s="26" t="str">
        <f t="shared" si="722"/>
        <v>厚葉弱枝善搖一名□從木風聲</v>
      </c>
      <c r="H4062" s="26" t="str">
        <f t="shared" si="723"/>
        <v>方戎</v>
      </c>
      <c r="I4062" s="41" t="str">
        <f t="shared" si="724"/>
        <v>4. 形声</v>
      </c>
      <c r="J4062" s="19" t="str">
        <f t="shared" si="726"/>
        <v/>
      </c>
      <c r="K4062" s="19">
        <f t="shared" si="726"/>
        <v>2</v>
      </c>
      <c r="L4062" s="19" t="str">
        <f t="shared" si="726"/>
        <v/>
      </c>
      <c r="M4062" s="19">
        <f t="shared" si="726"/>
        <v>12</v>
      </c>
      <c r="N4062" s="19" t="str">
        <f t="shared" si="725"/>
        <v/>
      </c>
      <c r="O4062" s="19">
        <f t="shared" si="727"/>
        <v>15</v>
      </c>
      <c r="P4062" s="19" t="str">
        <f t="shared" si="727"/>
        <v/>
      </c>
      <c r="Q4062" s="19" t="str">
        <f t="shared" si="727"/>
        <v/>
      </c>
      <c r="R4062" s="19">
        <f t="shared" si="727"/>
        <v>18</v>
      </c>
    </row>
    <row r="4063" spans="1:18" ht="20.25">
      <c r="A4063" s="18" t="s">
        <v>9781</v>
      </c>
      <c r="B4063" s="20">
        <v>4059</v>
      </c>
      <c r="C4063" s="35" t="s">
        <v>25909</v>
      </c>
      <c r="D4063" s="24" t="s">
        <v>11985</v>
      </c>
      <c r="E4063" s="27" t="s">
        <v>18109</v>
      </c>
      <c r="F4063" s="26" t="str">
        <f t="shared" si="721"/>
        <v/>
      </c>
      <c r="G4063" s="26" t="str">
        <f t="shared" si="722"/>
        <v/>
      </c>
      <c r="H4063" s="26" t="str">
        <f t="shared" si="723"/>
        <v>巨員</v>
      </c>
      <c r="I4063" s="41" t="str">
        <f t="shared" si="724"/>
        <v>4. 形声</v>
      </c>
      <c r="J4063" s="19" t="str">
        <f t="shared" si="726"/>
        <v/>
      </c>
      <c r="K4063" s="19" t="str">
        <f t="shared" si="726"/>
        <v/>
      </c>
      <c r="L4063" s="19" t="str">
        <f t="shared" si="726"/>
        <v/>
      </c>
      <c r="M4063" s="19">
        <f t="shared" si="726"/>
        <v>4</v>
      </c>
      <c r="N4063" s="19" t="str">
        <f t="shared" si="725"/>
        <v/>
      </c>
      <c r="O4063" s="19">
        <f t="shared" si="727"/>
        <v>7</v>
      </c>
      <c r="P4063" s="19" t="str">
        <f t="shared" si="727"/>
        <v/>
      </c>
      <c r="Q4063" s="19" t="str">
        <f t="shared" si="727"/>
        <v/>
      </c>
      <c r="R4063" s="19">
        <f t="shared" si="727"/>
        <v>14</v>
      </c>
    </row>
    <row r="4064" spans="1:18" ht="20.25">
      <c r="A4064" s="18" t="s">
        <v>9782</v>
      </c>
      <c r="B4064" s="20">
        <v>4060</v>
      </c>
      <c r="C4064" s="35" t="s">
        <v>9308</v>
      </c>
      <c r="D4064" s="24" t="s">
        <v>11780</v>
      </c>
      <c r="E4064" s="27" t="s">
        <v>18110</v>
      </c>
      <c r="F4064" s="26" t="str">
        <f t="shared" si="721"/>
        <v>木</v>
      </c>
      <c r="G4064" s="26" t="str">
        <f t="shared" si="722"/>
        <v>從木巨聲</v>
      </c>
      <c r="H4064" s="26" t="str">
        <f t="shared" si="723"/>
        <v>其吕</v>
      </c>
      <c r="I4064" s="41" t="str">
        <f t="shared" si="724"/>
        <v>4. 形声</v>
      </c>
      <c r="J4064" s="19" t="str">
        <f t="shared" si="726"/>
        <v/>
      </c>
      <c r="K4064" s="19">
        <f t="shared" si="726"/>
        <v>2</v>
      </c>
      <c r="L4064" s="19" t="str">
        <f t="shared" si="726"/>
        <v/>
      </c>
      <c r="M4064" s="19">
        <f t="shared" si="726"/>
        <v>3</v>
      </c>
      <c r="N4064" s="19" t="str">
        <f t="shared" si="725"/>
        <v/>
      </c>
      <c r="O4064" s="19">
        <f t="shared" si="727"/>
        <v>6</v>
      </c>
      <c r="P4064" s="19" t="str">
        <f t="shared" si="727"/>
        <v/>
      </c>
      <c r="Q4064" s="19" t="str">
        <f t="shared" si="727"/>
        <v/>
      </c>
      <c r="R4064" s="19">
        <f t="shared" si="727"/>
        <v>9</v>
      </c>
    </row>
    <row r="4065" spans="1:18" ht="20.25">
      <c r="A4065" s="18" t="s">
        <v>9783</v>
      </c>
      <c r="B4065" s="20">
        <v>4061</v>
      </c>
      <c r="C4065" s="35" t="s">
        <v>8167</v>
      </c>
      <c r="D4065" s="24" t="s">
        <v>13026</v>
      </c>
      <c r="E4065" s="27" t="s">
        <v>18111</v>
      </c>
      <c r="F4065" s="26" t="str">
        <f t="shared" si="721"/>
        <v>木</v>
      </c>
      <c r="G4065" s="26" t="str">
        <f t="shared" si="722"/>
        <v>從木鬼聲</v>
      </c>
      <c r="H4065" s="26" t="str">
        <f t="shared" si="723"/>
        <v>户恢</v>
      </c>
      <c r="I4065" s="41" t="str">
        <f t="shared" si="724"/>
        <v>4. 形声</v>
      </c>
      <c r="J4065" s="19" t="str">
        <f t="shared" ref="J4065:M4084" si="728">IFERROR(FIND(J$4,$E4065),"")</f>
        <v/>
      </c>
      <c r="K4065" s="19">
        <f t="shared" si="728"/>
        <v>2</v>
      </c>
      <c r="L4065" s="19" t="str">
        <f t="shared" si="728"/>
        <v/>
      </c>
      <c r="M4065" s="19">
        <f t="shared" si="728"/>
        <v>3</v>
      </c>
      <c r="N4065" s="19" t="str">
        <f t="shared" si="725"/>
        <v/>
      </c>
      <c r="O4065" s="19">
        <f t="shared" ref="O4065:R4084" si="729">IFERROR(FIND(O$4,$E4065),"")</f>
        <v>6</v>
      </c>
      <c r="P4065" s="19" t="str">
        <f t="shared" si="729"/>
        <v/>
      </c>
      <c r="Q4065" s="19" t="str">
        <f t="shared" si="729"/>
        <v/>
      </c>
      <c r="R4065" s="19">
        <f t="shared" si="729"/>
        <v>9</v>
      </c>
    </row>
    <row r="4066" spans="1:18" ht="20.25">
      <c r="A4066" s="18" t="s">
        <v>9784</v>
      </c>
      <c r="B4066" s="20">
        <v>4062</v>
      </c>
      <c r="C4066" s="35" t="s">
        <v>25910</v>
      </c>
      <c r="D4066" s="24" t="s">
        <v>12407</v>
      </c>
      <c r="E4066" s="27" t="s">
        <v>18112</v>
      </c>
      <c r="F4066" s="26" t="str">
        <f t="shared" si="721"/>
        <v>楮</v>
      </c>
      <c r="G4066" s="26" t="str">
        <f t="shared" si="722"/>
        <v>從木㱿聲</v>
      </c>
      <c r="H4066" s="26" t="str">
        <f t="shared" si="723"/>
        <v>古祿</v>
      </c>
      <c r="I4066" s="41" t="str">
        <f t="shared" si="724"/>
        <v>4. 形声</v>
      </c>
      <c r="J4066" s="19" t="str">
        <f t="shared" si="728"/>
        <v/>
      </c>
      <c r="K4066" s="19">
        <f t="shared" si="728"/>
        <v>2</v>
      </c>
      <c r="L4066" s="19" t="str">
        <f t="shared" si="728"/>
        <v/>
      </c>
      <c r="M4066" s="19">
        <f t="shared" si="728"/>
        <v>3</v>
      </c>
      <c r="N4066" s="19" t="str">
        <f t="shared" si="725"/>
        <v/>
      </c>
      <c r="O4066" s="19">
        <f t="shared" si="729"/>
        <v>6</v>
      </c>
      <c r="P4066" s="19" t="str">
        <f t="shared" si="729"/>
        <v/>
      </c>
      <c r="Q4066" s="19" t="str">
        <f t="shared" si="729"/>
        <v/>
      </c>
      <c r="R4066" s="19">
        <f t="shared" si="729"/>
        <v>9</v>
      </c>
    </row>
    <row r="4067" spans="1:18" ht="20.25">
      <c r="A4067" s="18" t="s">
        <v>9785</v>
      </c>
      <c r="B4067" s="20">
        <v>4063</v>
      </c>
      <c r="C4067" s="35" t="s">
        <v>5137</v>
      </c>
      <c r="D4067" s="24" t="s">
        <v>12352</v>
      </c>
      <c r="E4067" s="27" t="s">
        <v>18113</v>
      </c>
      <c r="F4067" s="26" t="str">
        <f t="shared" si="721"/>
        <v>榖</v>
      </c>
      <c r="G4067" s="26" t="str">
        <f t="shared" si="722"/>
        <v>從木者聲</v>
      </c>
      <c r="H4067" s="26" t="str">
        <f t="shared" si="723"/>
        <v>丑呂</v>
      </c>
      <c r="I4067" s="41" t="str">
        <f t="shared" si="724"/>
        <v>4. 形声</v>
      </c>
      <c r="J4067" s="19" t="str">
        <f t="shared" si="728"/>
        <v/>
      </c>
      <c r="K4067" s="19">
        <f t="shared" si="728"/>
        <v>2</v>
      </c>
      <c r="L4067" s="19" t="str">
        <f t="shared" si="728"/>
        <v/>
      </c>
      <c r="M4067" s="19">
        <f t="shared" si="728"/>
        <v>3</v>
      </c>
      <c r="N4067" s="19" t="str">
        <f t="shared" si="725"/>
        <v/>
      </c>
      <c r="O4067" s="19">
        <f t="shared" si="729"/>
        <v>6</v>
      </c>
      <c r="P4067" s="19" t="str">
        <f t="shared" si="729"/>
        <v/>
      </c>
      <c r="Q4067" s="19" t="str">
        <f t="shared" si="729"/>
        <v/>
      </c>
      <c r="R4067" s="19">
        <f t="shared" si="729"/>
        <v>9</v>
      </c>
    </row>
    <row r="4068" spans="1:18" ht="20.25">
      <c r="A4068" s="18" t="s">
        <v>9786</v>
      </c>
      <c r="B4068" s="20">
        <v>4064</v>
      </c>
      <c r="C4068" s="36" t="s">
        <v>10106</v>
      </c>
      <c r="D4068" s="24" t="s">
        <v>12352</v>
      </c>
      <c r="E4068" s="27" t="s">
        <v>18114</v>
      </c>
      <c r="F4068" s="26" t="str">
        <f t="shared" si="721"/>
        <v/>
      </c>
      <c r="G4068" s="26" t="str">
        <f t="shared" si="722"/>
        <v/>
      </c>
      <c r="H4068" s="26" t="str">
        <f t="shared" si="723"/>
        <v/>
      </c>
      <c r="I4068" s="41" t="str">
        <f t="shared" si="724"/>
        <v/>
      </c>
      <c r="J4068" s="19" t="str">
        <f t="shared" si="728"/>
        <v/>
      </c>
      <c r="K4068" s="19" t="str">
        <f t="shared" si="728"/>
        <v/>
      </c>
      <c r="L4068" s="19" t="str">
        <f t="shared" si="728"/>
        <v/>
      </c>
      <c r="M4068" s="19">
        <f t="shared" si="728"/>
        <v>3</v>
      </c>
      <c r="N4068" s="19" t="str">
        <f t="shared" si="725"/>
        <v/>
      </c>
      <c r="O4068" s="19" t="str">
        <f t="shared" si="729"/>
        <v/>
      </c>
      <c r="P4068" s="19" t="str">
        <f t="shared" si="729"/>
        <v/>
      </c>
      <c r="Q4068" s="19" t="str">
        <f t="shared" si="729"/>
        <v/>
      </c>
      <c r="R4068" s="19" t="str">
        <f t="shared" si="729"/>
        <v/>
      </c>
    </row>
    <row r="4069" spans="1:18" ht="20.25">
      <c r="A4069" s="18" t="s">
        <v>9787</v>
      </c>
      <c r="B4069" s="20">
        <v>4065</v>
      </c>
      <c r="C4069" s="35" t="s">
        <v>25911</v>
      </c>
      <c r="D4069" s="24" t="s">
        <v>11582</v>
      </c>
      <c r="E4069" s="27" t="s">
        <v>18115</v>
      </c>
      <c r="F4069" s="26" t="str">
        <f t="shared" si="721"/>
        <v>枸杞</v>
      </c>
      <c r="G4069" s="26" t="str">
        <f t="shared" si="722"/>
        <v>從木繼省聲一曰監本也</v>
      </c>
      <c r="H4069" s="26" t="str">
        <f t="shared" si="723"/>
        <v>古詣</v>
      </c>
      <c r="I4069" s="41" t="str">
        <f t="shared" si="724"/>
        <v>4. 形声</v>
      </c>
      <c r="J4069" s="19" t="str">
        <f t="shared" si="728"/>
        <v/>
      </c>
      <c r="K4069" s="19">
        <f t="shared" si="728"/>
        <v>3</v>
      </c>
      <c r="L4069" s="19" t="str">
        <f t="shared" si="728"/>
        <v/>
      </c>
      <c r="M4069" s="19">
        <f t="shared" si="728"/>
        <v>4</v>
      </c>
      <c r="N4069" s="19" t="str">
        <f t="shared" si="725"/>
        <v/>
      </c>
      <c r="O4069" s="19">
        <f t="shared" si="729"/>
        <v>8</v>
      </c>
      <c r="P4069" s="19" t="str">
        <f t="shared" si="729"/>
        <v/>
      </c>
      <c r="Q4069" s="19" t="str">
        <f t="shared" si="729"/>
        <v/>
      </c>
      <c r="R4069" s="19">
        <f t="shared" si="729"/>
        <v>16</v>
      </c>
    </row>
    <row r="4070" spans="1:18" ht="20.25">
      <c r="A4070" s="18" t="s">
        <v>9788</v>
      </c>
      <c r="B4070" s="20">
        <v>4066</v>
      </c>
      <c r="C4070" s="35" t="s">
        <v>8682</v>
      </c>
      <c r="D4070" s="24" t="s">
        <v>11735</v>
      </c>
      <c r="E4070" s="27" t="s">
        <v>18116</v>
      </c>
      <c r="F4070" s="26" t="str">
        <f t="shared" si="721"/>
        <v>枸杞</v>
      </c>
      <c r="G4070" s="26" t="str">
        <f t="shared" si="722"/>
        <v>從木己聲</v>
      </c>
      <c r="H4070" s="26" t="str">
        <f t="shared" si="723"/>
        <v>墟里</v>
      </c>
      <c r="I4070" s="41" t="str">
        <f t="shared" si="724"/>
        <v>4. 形声</v>
      </c>
      <c r="J4070" s="19" t="str">
        <f t="shared" si="728"/>
        <v/>
      </c>
      <c r="K4070" s="19">
        <f t="shared" si="728"/>
        <v>3</v>
      </c>
      <c r="L4070" s="19" t="str">
        <f t="shared" si="728"/>
        <v/>
      </c>
      <c r="M4070" s="19">
        <f t="shared" si="728"/>
        <v>4</v>
      </c>
      <c r="N4070" s="19" t="str">
        <f t="shared" si="725"/>
        <v/>
      </c>
      <c r="O4070" s="19">
        <f t="shared" si="729"/>
        <v>7</v>
      </c>
      <c r="P4070" s="19" t="str">
        <f t="shared" si="729"/>
        <v/>
      </c>
      <c r="Q4070" s="19" t="str">
        <f t="shared" si="729"/>
        <v/>
      </c>
      <c r="R4070" s="19">
        <f t="shared" si="729"/>
        <v>10</v>
      </c>
    </row>
    <row r="4071" spans="1:18" ht="20.25">
      <c r="A4071" s="18" t="s">
        <v>9789</v>
      </c>
      <c r="B4071" s="20">
        <v>4067</v>
      </c>
      <c r="C4071" s="35" t="s">
        <v>25912</v>
      </c>
      <c r="D4071" s="24" t="s">
        <v>13027</v>
      </c>
      <c r="E4071" s="27" t="s">
        <v>18117</v>
      </c>
      <c r="F4071" s="26" t="str">
        <f t="shared" si="721"/>
        <v>木</v>
      </c>
      <c r="G4071" s="26" t="str">
        <f t="shared" si="722"/>
        <v>從木牙聲一曰車軜會也</v>
      </c>
      <c r="H4071" s="26" t="str">
        <f t="shared" si="723"/>
        <v>五加</v>
      </c>
      <c r="I4071" s="41" t="str">
        <f t="shared" si="724"/>
        <v>4. 形声</v>
      </c>
      <c r="J4071" s="19" t="str">
        <f t="shared" si="728"/>
        <v/>
      </c>
      <c r="K4071" s="19">
        <f t="shared" si="728"/>
        <v>2</v>
      </c>
      <c r="L4071" s="19" t="str">
        <f t="shared" si="728"/>
        <v/>
      </c>
      <c r="M4071" s="19">
        <f t="shared" si="728"/>
        <v>3</v>
      </c>
      <c r="N4071" s="19" t="str">
        <f t="shared" si="725"/>
        <v/>
      </c>
      <c r="O4071" s="19">
        <f t="shared" si="729"/>
        <v>6</v>
      </c>
      <c r="P4071" s="19" t="str">
        <f t="shared" si="729"/>
        <v/>
      </c>
      <c r="Q4071" s="19" t="str">
        <f t="shared" si="729"/>
        <v/>
      </c>
      <c r="R4071" s="19">
        <f t="shared" si="729"/>
        <v>15</v>
      </c>
    </row>
    <row r="4072" spans="1:18" ht="20.25">
      <c r="A4072" s="18" t="s">
        <v>9790</v>
      </c>
      <c r="B4072" s="20">
        <v>4068</v>
      </c>
      <c r="C4072" s="35" t="s">
        <v>720</v>
      </c>
      <c r="D4072" s="24" t="s">
        <v>11829</v>
      </c>
      <c r="E4072" s="27" t="s">
        <v>18118</v>
      </c>
      <c r="F4072" s="26" t="str">
        <f t="shared" si="721"/>
        <v>木</v>
      </c>
      <c r="G4072" s="26" t="str">
        <f t="shared" si="722"/>
        <v>從木亶聲</v>
      </c>
      <c r="H4072" s="26" t="str">
        <f t="shared" si="723"/>
        <v>徒乾</v>
      </c>
      <c r="I4072" s="41" t="str">
        <f t="shared" si="724"/>
        <v>4. 形声</v>
      </c>
      <c r="J4072" s="19" t="str">
        <f t="shared" si="728"/>
        <v/>
      </c>
      <c r="K4072" s="19">
        <f t="shared" si="728"/>
        <v>2</v>
      </c>
      <c r="L4072" s="19" t="str">
        <f t="shared" si="728"/>
        <v/>
      </c>
      <c r="M4072" s="19">
        <f t="shared" si="728"/>
        <v>3</v>
      </c>
      <c r="N4072" s="19" t="str">
        <f t="shared" si="725"/>
        <v/>
      </c>
      <c r="O4072" s="19">
        <f t="shared" si="729"/>
        <v>6</v>
      </c>
      <c r="P4072" s="19" t="str">
        <f t="shared" si="729"/>
        <v/>
      </c>
      <c r="Q4072" s="19" t="str">
        <f t="shared" si="729"/>
        <v/>
      </c>
      <c r="R4072" s="19">
        <f t="shared" si="729"/>
        <v>9</v>
      </c>
    </row>
    <row r="4073" spans="1:18" ht="20.25">
      <c r="A4073" s="18" t="s">
        <v>9791</v>
      </c>
      <c r="B4073" s="20">
        <v>4069</v>
      </c>
      <c r="C4073" s="35" t="s">
        <v>25913</v>
      </c>
      <c r="D4073" s="24" t="s">
        <v>11558</v>
      </c>
      <c r="E4073" s="27" t="s">
        <v>18119</v>
      </c>
      <c r="F4073" s="26" t="str">
        <f t="shared" si="721"/>
        <v>木</v>
      </c>
      <c r="G4073" s="26" t="str">
        <f t="shared" si="722"/>
        <v>從木樂聲</v>
      </c>
      <c r="H4073" s="26" t="str">
        <f t="shared" si="723"/>
        <v>郎擊</v>
      </c>
      <c r="I4073" s="41" t="str">
        <f t="shared" si="724"/>
        <v>4. 形声</v>
      </c>
      <c r="J4073" s="19" t="str">
        <f t="shared" si="728"/>
        <v/>
      </c>
      <c r="K4073" s="19">
        <f t="shared" si="728"/>
        <v>2</v>
      </c>
      <c r="L4073" s="19" t="str">
        <f t="shared" si="728"/>
        <v/>
      </c>
      <c r="M4073" s="19">
        <f t="shared" si="728"/>
        <v>3</v>
      </c>
      <c r="N4073" s="19" t="str">
        <f t="shared" si="725"/>
        <v/>
      </c>
      <c r="O4073" s="19">
        <f t="shared" si="729"/>
        <v>6</v>
      </c>
      <c r="P4073" s="19" t="str">
        <f t="shared" si="729"/>
        <v/>
      </c>
      <c r="Q4073" s="19" t="str">
        <f t="shared" si="729"/>
        <v/>
      </c>
      <c r="R4073" s="19">
        <f t="shared" si="729"/>
        <v>9</v>
      </c>
    </row>
    <row r="4074" spans="1:18" ht="20.25">
      <c r="A4074" s="18" t="s">
        <v>9792</v>
      </c>
      <c r="B4074" s="20">
        <v>4070</v>
      </c>
      <c r="C4074" s="35" t="s">
        <v>25914</v>
      </c>
      <c r="D4074" s="24" t="s">
        <v>11648</v>
      </c>
      <c r="E4074" s="27" t="s">
        <v>18120</v>
      </c>
      <c r="F4074" s="26" t="str">
        <f t="shared" si="721"/>
        <v/>
      </c>
      <c r="G4074" s="26" t="str">
        <f t="shared" si="722"/>
        <v/>
      </c>
      <c r="H4074" s="26" t="str">
        <f t="shared" si="723"/>
        <v>巨鳩</v>
      </c>
      <c r="I4074" s="41" t="str">
        <f t="shared" si="724"/>
        <v>4. 形声</v>
      </c>
      <c r="J4074" s="19" t="str">
        <f t="shared" si="728"/>
        <v/>
      </c>
      <c r="K4074" s="19" t="str">
        <f t="shared" si="728"/>
        <v/>
      </c>
      <c r="L4074" s="19" t="str">
        <f t="shared" si="728"/>
        <v/>
      </c>
      <c r="M4074" s="19">
        <f t="shared" si="728"/>
        <v>7</v>
      </c>
      <c r="N4074" s="19" t="str">
        <f t="shared" si="725"/>
        <v/>
      </c>
      <c r="O4074" s="19">
        <f t="shared" si="729"/>
        <v>10</v>
      </c>
      <c r="P4074" s="19" t="str">
        <f t="shared" si="729"/>
        <v/>
      </c>
      <c r="Q4074" s="19" t="str">
        <f t="shared" si="729"/>
        <v/>
      </c>
      <c r="R4074" s="19">
        <f t="shared" si="729"/>
        <v>13</v>
      </c>
    </row>
    <row r="4075" spans="1:18" ht="20.25">
      <c r="A4075" s="18" t="s">
        <v>9793</v>
      </c>
      <c r="B4075" s="20">
        <v>4071</v>
      </c>
      <c r="C4075" s="35" t="s">
        <v>1385</v>
      </c>
      <c r="D4075" s="24" t="s">
        <v>12602</v>
      </c>
      <c r="E4075" s="27" t="s">
        <v>18121</v>
      </c>
      <c r="F4075" s="26" t="str">
        <f t="shared" si="721"/>
        <v>木</v>
      </c>
      <c r="G4075" s="26" t="str">
        <f t="shared" si="722"/>
        <v>從木柬聲</v>
      </c>
      <c r="H4075" s="26" t="str">
        <f t="shared" si="723"/>
        <v>郎電</v>
      </c>
      <c r="I4075" s="41" t="str">
        <f t="shared" si="724"/>
        <v>4. 形声</v>
      </c>
      <c r="J4075" s="19" t="str">
        <f t="shared" si="728"/>
        <v/>
      </c>
      <c r="K4075" s="19">
        <f t="shared" si="728"/>
        <v>2</v>
      </c>
      <c r="L4075" s="19" t="str">
        <f t="shared" si="728"/>
        <v/>
      </c>
      <c r="M4075" s="19">
        <f t="shared" si="728"/>
        <v>3</v>
      </c>
      <c r="N4075" s="19" t="str">
        <f t="shared" si="725"/>
        <v/>
      </c>
      <c r="O4075" s="19">
        <f t="shared" si="729"/>
        <v>6</v>
      </c>
      <c r="P4075" s="19" t="str">
        <f t="shared" si="729"/>
        <v/>
      </c>
      <c r="Q4075" s="19" t="str">
        <f t="shared" si="729"/>
        <v/>
      </c>
      <c r="R4075" s="19">
        <f t="shared" si="729"/>
        <v>9</v>
      </c>
    </row>
    <row r="4076" spans="1:18" ht="20.25">
      <c r="A4076" s="18" t="s">
        <v>9794</v>
      </c>
      <c r="B4076" s="20">
        <v>4072</v>
      </c>
      <c r="C4076" s="35" t="s">
        <v>25915</v>
      </c>
      <c r="D4076" s="24" t="s">
        <v>11658</v>
      </c>
      <c r="E4076" s="27" t="s">
        <v>18122</v>
      </c>
      <c r="F4076" s="26" t="str">
        <f t="shared" si="721"/>
        <v>山桑</v>
      </c>
      <c r="G4076" s="26" t="str">
        <f t="shared" si="722"/>
        <v>從木厭聲詩曰其檿其柘</v>
      </c>
      <c r="H4076" s="26" t="str">
        <f t="shared" si="723"/>
        <v>於琰</v>
      </c>
      <c r="I4076" s="41" t="str">
        <f t="shared" si="724"/>
        <v>4. 形声</v>
      </c>
      <c r="J4076" s="19" t="str">
        <f t="shared" si="728"/>
        <v/>
      </c>
      <c r="K4076" s="19">
        <f t="shared" si="728"/>
        <v>3</v>
      </c>
      <c r="L4076" s="19" t="str">
        <f t="shared" si="728"/>
        <v/>
      </c>
      <c r="M4076" s="19">
        <f t="shared" si="728"/>
        <v>4</v>
      </c>
      <c r="N4076" s="19" t="str">
        <f t="shared" si="725"/>
        <v/>
      </c>
      <c r="O4076" s="19">
        <f t="shared" si="729"/>
        <v>7</v>
      </c>
      <c r="P4076" s="19" t="str">
        <f t="shared" si="729"/>
        <v/>
      </c>
      <c r="Q4076" s="19" t="str">
        <f t="shared" si="729"/>
        <v/>
      </c>
      <c r="R4076" s="19">
        <f t="shared" si="729"/>
        <v>16</v>
      </c>
    </row>
    <row r="4077" spans="1:18" ht="20.25">
      <c r="A4077" s="18" t="s">
        <v>9795</v>
      </c>
      <c r="B4077" s="20">
        <v>4073</v>
      </c>
      <c r="C4077" s="35" t="s">
        <v>8700</v>
      </c>
      <c r="D4077" s="24" t="s">
        <v>11834</v>
      </c>
      <c r="E4077" s="27" t="s">
        <v>18123</v>
      </c>
      <c r="F4077" s="26" t="str">
        <f t="shared" si="721"/>
        <v>桑</v>
      </c>
      <c r="G4077" s="26" t="str">
        <f t="shared" si="722"/>
        <v>從木石聲</v>
      </c>
      <c r="H4077" s="26" t="str">
        <f t="shared" si="723"/>
        <v>之夜</v>
      </c>
      <c r="I4077" s="41" t="str">
        <f t="shared" si="724"/>
        <v>4. 形声</v>
      </c>
      <c r="J4077" s="19" t="str">
        <f t="shared" si="728"/>
        <v/>
      </c>
      <c r="K4077" s="19">
        <f t="shared" si="728"/>
        <v>2</v>
      </c>
      <c r="L4077" s="19" t="str">
        <f t="shared" si="728"/>
        <v/>
      </c>
      <c r="M4077" s="19">
        <f t="shared" si="728"/>
        <v>3</v>
      </c>
      <c r="N4077" s="19" t="str">
        <f t="shared" si="725"/>
        <v/>
      </c>
      <c r="O4077" s="19">
        <f t="shared" si="729"/>
        <v>6</v>
      </c>
      <c r="P4077" s="19" t="str">
        <f t="shared" si="729"/>
        <v/>
      </c>
      <c r="Q4077" s="19" t="str">
        <f t="shared" si="729"/>
        <v/>
      </c>
      <c r="R4077" s="19">
        <f t="shared" si="729"/>
        <v>9</v>
      </c>
    </row>
    <row r="4078" spans="1:18" ht="20.25">
      <c r="A4078" s="18" t="s">
        <v>9796</v>
      </c>
      <c r="B4078" s="20">
        <v>4074</v>
      </c>
      <c r="C4078" s="35"/>
      <c r="D4078" s="24" t="s">
        <v>11928</v>
      </c>
      <c r="E4078" s="27" t="s">
        <v>18124</v>
      </c>
      <c r="F4078" s="26" t="str">
        <f t="shared" si="721"/>
        <v/>
      </c>
      <c r="G4078" s="26" t="str">
        <f t="shared" si="722"/>
        <v/>
      </c>
      <c r="H4078" s="26" t="str">
        <f t="shared" si="723"/>
        <v>親吉</v>
      </c>
      <c r="I4078" s="41" t="str">
        <f t="shared" si="724"/>
        <v>4. 形声</v>
      </c>
      <c r="J4078" s="19" t="str">
        <f t="shared" si="728"/>
        <v/>
      </c>
      <c r="K4078" s="19" t="str">
        <f t="shared" si="728"/>
        <v/>
      </c>
      <c r="L4078" s="19" t="str">
        <f t="shared" si="728"/>
        <v/>
      </c>
      <c r="M4078" s="19">
        <f t="shared" si="728"/>
        <v>5</v>
      </c>
      <c r="N4078" s="19" t="str">
        <f t="shared" si="725"/>
        <v/>
      </c>
      <c r="O4078" s="19">
        <f t="shared" si="729"/>
        <v>8</v>
      </c>
      <c r="P4078" s="19" t="str">
        <f t="shared" si="729"/>
        <v/>
      </c>
      <c r="Q4078" s="19" t="str">
        <f t="shared" si="729"/>
        <v/>
      </c>
      <c r="R4078" s="19">
        <f t="shared" si="729"/>
        <v>11</v>
      </c>
    </row>
    <row r="4079" spans="1:18" ht="20.25">
      <c r="A4079" s="18" t="s">
        <v>9797</v>
      </c>
      <c r="B4079" s="20">
        <v>4075</v>
      </c>
      <c r="C4079" s="35" t="s">
        <v>25916</v>
      </c>
      <c r="D4079" s="24" t="s">
        <v>11647</v>
      </c>
      <c r="E4079" s="27" t="s">
        <v>18125</v>
      </c>
      <c r="F4079" s="26" t="str">
        <f t="shared" si="721"/>
        <v/>
      </c>
      <c r="G4079" s="26" t="str">
        <f t="shared" si="722"/>
        <v/>
      </c>
      <c r="H4079" s="26" t="str">
        <f t="shared" si="723"/>
        <v>似㳂</v>
      </c>
      <c r="I4079" s="41" t="str">
        <f t="shared" si="724"/>
        <v>4. 形声</v>
      </c>
      <c r="J4079" s="19" t="str">
        <f t="shared" si="728"/>
        <v/>
      </c>
      <c r="K4079" s="19" t="str">
        <f t="shared" si="728"/>
        <v/>
      </c>
      <c r="L4079" s="19" t="str">
        <f t="shared" si="728"/>
        <v/>
      </c>
      <c r="M4079" s="19">
        <f t="shared" si="728"/>
        <v>5</v>
      </c>
      <c r="N4079" s="19" t="str">
        <f t="shared" si="725"/>
        <v/>
      </c>
      <c r="O4079" s="19">
        <f t="shared" si="729"/>
        <v>8</v>
      </c>
      <c r="P4079" s="19" t="str">
        <f t="shared" si="729"/>
        <v/>
      </c>
      <c r="Q4079" s="19" t="str">
        <f t="shared" si="729"/>
        <v/>
      </c>
      <c r="R4079" s="19">
        <f t="shared" si="729"/>
        <v>11</v>
      </c>
    </row>
    <row r="4080" spans="1:18" ht="20.25">
      <c r="A4080" s="18" t="s">
        <v>9798</v>
      </c>
      <c r="B4080" s="20">
        <v>4076</v>
      </c>
      <c r="C4080" s="35" t="s">
        <v>2669</v>
      </c>
      <c r="D4080" s="24" t="s">
        <v>11645</v>
      </c>
      <c r="E4080" s="27" t="s">
        <v>18126</v>
      </c>
      <c r="F4080" s="26" t="str">
        <f t="shared" si="721"/>
        <v/>
      </c>
      <c r="G4080" s="26" t="str">
        <f t="shared" si="722"/>
        <v/>
      </c>
      <c r="H4080" s="26" t="str">
        <f t="shared" si="723"/>
        <v>五胡</v>
      </c>
      <c r="I4080" s="41" t="str">
        <f t="shared" si="724"/>
        <v>4. 形声</v>
      </c>
      <c r="J4080" s="19" t="str">
        <f t="shared" si="728"/>
        <v/>
      </c>
      <c r="K4080" s="19" t="str">
        <f t="shared" si="728"/>
        <v/>
      </c>
      <c r="L4080" s="19" t="str">
        <f t="shared" si="728"/>
        <v/>
      </c>
      <c r="M4080" s="19">
        <f t="shared" si="728"/>
        <v>4</v>
      </c>
      <c r="N4080" s="19" t="str">
        <f t="shared" si="725"/>
        <v/>
      </c>
      <c r="O4080" s="19">
        <f t="shared" si="729"/>
        <v>7</v>
      </c>
      <c r="P4080" s="19" t="str">
        <f t="shared" si="729"/>
        <v/>
      </c>
      <c r="Q4080" s="19" t="str">
        <f t="shared" si="729"/>
        <v/>
      </c>
      <c r="R4080" s="19">
        <f t="shared" si="729"/>
        <v>13</v>
      </c>
    </row>
    <row r="4081" spans="1:18" ht="20.25">
      <c r="A4081" s="18" t="s">
        <v>9799</v>
      </c>
      <c r="B4081" s="20">
        <v>4077</v>
      </c>
      <c r="C4081" s="36" t="s">
        <v>25917</v>
      </c>
      <c r="D4081" s="24" t="s">
        <v>12024</v>
      </c>
      <c r="E4081" s="27" t="s">
        <v>18127</v>
      </c>
      <c r="F4081" s="26" t="str">
        <f t="shared" si="721"/>
        <v>桐木</v>
      </c>
      <c r="G4081" s="26" t="str">
        <f t="shared" si="722"/>
        <v>從木熒省聲一曰屋梠之兩頭起者為榮</v>
      </c>
      <c r="H4081" s="26" t="str">
        <f t="shared" si="723"/>
        <v>永兵</v>
      </c>
      <c r="I4081" s="41" t="str">
        <f t="shared" si="724"/>
        <v>4. 形声</v>
      </c>
      <c r="J4081" s="19" t="str">
        <f t="shared" si="728"/>
        <v/>
      </c>
      <c r="K4081" s="19">
        <f t="shared" si="728"/>
        <v>3</v>
      </c>
      <c r="L4081" s="19" t="str">
        <f t="shared" si="728"/>
        <v/>
      </c>
      <c r="M4081" s="19">
        <f t="shared" si="728"/>
        <v>4</v>
      </c>
      <c r="N4081" s="19" t="str">
        <f t="shared" si="725"/>
        <v/>
      </c>
      <c r="O4081" s="19">
        <f t="shared" si="729"/>
        <v>8</v>
      </c>
      <c r="P4081" s="19" t="str">
        <f t="shared" si="729"/>
        <v/>
      </c>
      <c r="Q4081" s="19" t="str">
        <f t="shared" si="729"/>
        <v/>
      </c>
      <c r="R4081" s="19">
        <f t="shared" si="729"/>
        <v>22</v>
      </c>
    </row>
    <row r="4082" spans="1:18" ht="20.25">
      <c r="A4082" s="18" t="s">
        <v>9800</v>
      </c>
      <c r="B4082" s="20">
        <v>4078</v>
      </c>
      <c r="C4082" s="35" t="s">
        <v>5698</v>
      </c>
      <c r="D4082" s="24" t="s">
        <v>12081</v>
      </c>
      <c r="E4082" s="27" t="s">
        <v>18128</v>
      </c>
      <c r="F4082" s="26" t="str">
        <f t="shared" si="721"/>
        <v>榮</v>
      </c>
      <c r="G4082" s="26" t="str">
        <f t="shared" si="722"/>
        <v>從木同聲</v>
      </c>
      <c r="H4082" s="26" t="str">
        <f t="shared" si="723"/>
        <v>徒紅</v>
      </c>
      <c r="I4082" s="41" t="str">
        <f t="shared" si="724"/>
        <v>4. 形声</v>
      </c>
      <c r="J4082" s="19" t="str">
        <f t="shared" si="728"/>
        <v/>
      </c>
      <c r="K4082" s="19">
        <f t="shared" si="728"/>
        <v>2</v>
      </c>
      <c r="L4082" s="19" t="str">
        <f t="shared" si="728"/>
        <v/>
      </c>
      <c r="M4082" s="19">
        <f t="shared" si="728"/>
        <v>3</v>
      </c>
      <c r="N4082" s="19" t="str">
        <f t="shared" si="725"/>
        <v/>
      </c>
      <c r="O4082" s="19">
        <f t="shared" si="729"/>
        <v>6</v>
      </c>
      <c r="P4082" s="19" t="str">
        <f t="shared" si="729"/>
        <v/>
      </c>
      <c r="Q4082" s="19" t="str">
        <f t="shared" si="729"/>
        <v/>
      </c>
      <c r="R4082" s="19">
        <f t="shared" si="729"/>
        <v>9</v>
      </c>
    </row>
    <row r="4083" spans="1:18" ht="20.25">
      <c r="A4083" s="18" t="s">
        <v>9801</v>
      </c>
      <c r="B4083" s="20">
        <v>4079</v>
      </c>
      <c r="C4083" s="35" t="s">
        <v>25918</v>
      </c>
      <c r="D4083" s="24" t="s">
        <v>11633</v>
      </c>
      <c r="E4083" s="27" t="s">
        <v>18129</v>
      </c>
      <c r="F4083" s="26" t="str">
        <f t="shared" si="721"/>
        <v>木</v>
      </c>
      <c r="G4083" s="26" t="str">
        <f t="shared" si="722"/>
        <v>從木番聲讀若樊</v>
      </c>
      <c r="H4083" s="26" t="str">
        <f t="shared" si="723"/>
        <v>附轅</v>
      </c>
      <c r="I4083" s="41" t="str">
        <f t="shared" si="724"/>
        <v>4. 形声</v>
      </c>
      <c r="J4083" s="19" t="str">
        <f t="shared" si="728"/>
        <v/>
      </c>
      <c r="K4083" s="19">
        <f t="shared" si="728"/>
        <v>2</v>
      </c>
      <c r="L4083" s="19" t="str">
        <f t="shared" si="728"/>
        <v/>
      </c>
      <c r="M4083" s="19">
        <f t="shared" si="728"/>
        <v>3</v>
      </c>
      <c r="N4083" s="19" t="str">
        <f t="shared" si="725"/>
        <v/>
      </c>
      <c r="O4083" s="19">
        <f t="shared" si="729"/>
        <v>6</v>
      </c>
      <c r="P4083" s="19" t="str">
        <f t="shared" si="729"/>
        <v/>
      </c>
      <c r="Q4083" s="19" t="str">
        <f t="shared" si="729"/>
        <v/>
      </c>
      <c r="R4083" s="19">
        <f t="shared" si="729"/>
        <v>12</v>
      </c>
    </row>
    <row r="4084" spans="1:18" ht="20.25">
      <c r="A4084" s="18" t="s">
        <v>9802</v>
      </c>
      <c r="B4084" s="20">
        <v>4080</v>
      </c>
      <c r="C4084" s="35" t="s">
        <v>3609</v>
      </c>
      <c r="D4084" s="24" t="s">
        <v>11634</v>
      </c>
      <c r="E4084" s="27" t="s">
        <v>18130</v>
      </c>
      <c r="F4084" s="26" t="str">
        <f t="shared" si="721"/>
        <v/>
      </c>
      <c r="G4084" s="26" t="str">
        <f t="shared" si="722"/>
        <v/>
      </c>
      <c r="H4084" s="26" t="str">
        <f t="shared" si="723"/>
        <v>羊朱</v>
      </c>
      <c r="I4084" s="41" t="str">
        <f t="shared" si="724"/>
        <v>4. 形声</v>
      </c>
      <c r="J4084" s="19" t="str">
        <f t="shared" si="728"/>
        <v/>
      </c>
      <c r="K4084" s="19" t="str">
        <f t="shared" si="728"/>
        <v/>
      </c>
      <c r="L4084" s="19" t="str">
        <f t="shared" si="728"/>
        <v/>
      </c>
      <c r="M4084" s="19">
        <f t="shared" si="728"/>
        <v>4</v>
      </c>
      <c r="N4084" s="19" t="str">
        <f t="shared" si="725"/>
        <v/>
      </c>
      <c r="O4084" s="19">
        <f t="shared" si="729"/>
        <v>7</v>
      </c>
      <c r="P4084" s="19" t="str">
        <f t="shared" si="729"/>
        <v/>
      </c>
      <c r="Q4084" s="19" t="str">
        <f t="shared" si="729"/>
        <v/>
      </c>
      <c r="R4084" s="19">
        <f t="shared" si="729"/>
        <v>10</v>
      </c>
    </row>
    <row r="4085" spans="1:18" ht="20.25">
      <c r="A4085" s="18" t="s">
        <v>9803</v>
      </c>
      <c r="B4085" s="20">
        <v>4081</v>
      </c>
      <c r="C4085" s="35" t="s">
        <v>25919</v>
      </c>
      <c r="D4085" s="24" t="s">
        <v>11973</v>
      </c>
      <c r="E4085" s="27" t="s">
        <v>18131</v>
      </c>
      <c r="F4085" s="26" t="str">
        <f t="shared" si="721"/>
        <v>榆</v>
      </c>
      <c r="G4085" s="26" t="str">
        <f t="shared" si="722"/>
        <v>從木分聲</v>
      </c>
      <c r="H4085" s="26" t="str">
        <f t="shared" si="723"/>
        <v>扶分</v>
      </c>
      <c r="I4085" s="41" t="str">
        <f t="shared" si="724"/>
        <v>4. 形声</v>
      </c>
      <c r="J4085" s="19" t="str">
        <f t="shared" ref="J4085:M4104" si="730">IFERROR(FIND(J$4,$E4085),"")</f>
        <v/>
      </c>
      <c r="K4085" s="19">
        <f t="shared" si="730"/>
        <v>2</v>
      </c>
      <c r="L4085" s="19" t="str">
        <f t="shared" si="730"/>
        <v/>
      </c>
      <c r="M4085" s="19">
        <f t="shared" si="730"/>
        <v>3</v>
      </c>
      <c r="N4085" s="19" t="str">
        <f t="shared" si="725"/>
        <v/>
      </c>
      <c r="O4085" s="19">
        <f t="shared" ref="O4085:R4104" si="731">IFERROR(FIND(O$4,$E4085),"")</f>
        <v>6</v>
      </c>
      <c r="P4085" s="19" t="str">
        <f t="shared" si="731"/>
        <v/>
      </c>
      <c r="Q4085" s="19" t="str">
        <f t="shared" si="731"/>
        <v/>
      </c>
      <c r="R4085" s="19">
        <f t="shared" si="731"/>
        <v>9</v>
      </c>
    </row>
    <row r="4086" spans="1:18" ht="20.25">
      <c r="A4086" s="18" t="s">
        <v>9804</v>
      </c>
      <c r="B4086" s="20">
        <v>4082</v>
      </c>
      <c r="C4086" s="35" t="s">
        <v>9118</v>
      </c>
      <c r="D4086" s="24" t="s">
        <v>12151</v>
      </c>
      <c r="E4086" s="27" t="s">
        <v>18132</v>
      </c>
      <c r="F4086" s="26" t="str">
        <f t="shared" si="721"/>
        <v/>
      </c>
      <c r="G4086" s="26" t="str">
        <f t="shared" si="722"/>
        <v/>
      </c>
      <c r="H4086" s="26" t="str">
        <f t="shared" si="723"/>
        <v>古杏</v>
      </c>
      <c r="I4086" s="41" t="str">
        <f t="shared" si="724"/>
        <v>4. 形声</v>
      </c>
      <c r="J4086" s="19" t="str">
        <f t="shared" si="730"/>
        <v/>
      </c>
      <c r="K4086" s="19" t="str">
        <f t="shared" si="730"/>
        <v/>
      </c>
      <c r="L4086" s="19" t="str">
        <f t="shared" si="730"/>
        <v/>
      </c>
      <c r="M4086" s="19">
        <f t="shared" si="730"/>
        <v>12</v>
      </c>
      <c r="N4086" s="19" t="str">
        <f t="shared" si="725"/>
        <v/>
      </c>
      <c r="O4086" s="19">
        <f t="shared" si="731"/>
        <v>15</v>
      </c>
      <c r="P4086" s="19" t="str">
        <f t="shared" si="731"/>
        <v/>
      </c>
      <c r="Q4086" s="19" t="str">
        <f t="shared" si="731"/>
        <v/>
      </c>
      <c r="R4086" s="19">
        <f t="shared" si="731"/>
        <v>18</v>
      </c>
    </row>
    <row r="4087" spans="1:18" ht="20.25">
      <c r="A4087" s="18" t="s">
        <v>9805</v>
      </c>
      <c r="B4087" s="20">
        <v>4083</v>
      </c>
      <c r="C4087" s="35" t="s">
        <v>1425</v>
      </c>
      <c r="D4087" s="24" t="s">
        <v>11810</v>
      </c>
      <c r="E4087" s="27" t="s">
        <v>18133</v>
      </c>
      <c r="F4087" s="26" t="str">
        <f t="shared" si="721"/>
        <v>散木</v>
      </c>
      <c r="G4087" s="26" t="str">
        <f t="shared" si="722"/>
        <v>從木焦聲</v>
      </c>
      <c r="H4087" s="26" t="str">
        <f t="shared" si="723"/>
        <v>昨焦</v>
      </c>
      <c r="I4087" s="41" t="str">
        <f t="shared" si="724"/>
        <v>4. 形声</v>
      </c>
      <c r="J4087" s="19" t="str">
        <f t="shared" si="730"/>
        <v/>
      </c>
      <c r="K4087" s="19">
        <f t="shared" si="730"/>
        <v>3</v>
      </c>
      <c r="L4087" s="19" t="str">
        <f t="shared" si="730"/>
        <v/>
      </c>
      <c r="M4087" s="19">
        <f t="shared" si="730"/>
        <v>4</v>
      </c>
      <c r="N4087" s="19" t="str">
        <f t="shared" si="725"/>
        <v/>
      </c>
      <c r="O4087" s="19">
        <f t="shared" si="731"/>
        <v>7</v>
      </c>
      <c r="P4087" s="19" t="str">
        <f t="shared" si="731"/>
        <v/>
      </c>
      <c r="Q4087" s="19" t="str">
        <f t="shared" si="731"/>
        <v/>
      </c>
      <c r="R4087" s="19">
        <f t="shared" si="731"/>
        <v>10</v>
      </c>
    </row>
    <row r="4088" spans="1:18" ht="20.25">
      <c r="A4088" s="18" t="s">
        <v>9806</v>
      </c>
      <c r="B4088" s="20">
        <v>4084</v>
      </c>
      <c r="C4088" s="35" t="s">
        <v>6541</v>
      </c>
      <c r="D4088" s="24" t="s">
        <v>13028</v>
      </c>
      <c r="E4088" s="27" t="s">
        <v>18134</v>
      </c>
      <c r="F4088" s="26" t="str">
        <f t="shared" si="721"/>
        <v>木</v>
      </c>
      <c r="G4088" s="26" t="str">
        <f t="shared" si="722"/>
        <v>從木公聲</v>
      </c>
      <c r="H4088" s="26" t="str">
        <f t="shared" si="723"/>
        <v>祥容</v>
      </c>
      <c r="I4088" s="41" t="str">
        <f t="shared" si="724"/>
        <v>4. 形声</v>
      </c>
      <c r="J4088" s="19" t="str">
        <f t="shared" si="730"/>
        <v/>
      </c>
      <c r="K4088" s="19">
        <f t="shared" si="730"/>
        <v>2</v>
      </c>
      <c r="L4088" s="19" t="str">
        <f t="shared" si="730"/>
        <v/>
      </c>
      <c r="M4088" s="19">
        <f t="shared" si="730"/>
        <v>3</v>
      </c>
      <c r="N4088" s="19" t="str">
        <f t="shared" si="725"/>
        <v/>
      </c>
      <c r="O4088" s="19">
        <f t="shared" si="731"/>
        <v>6</v>
      </c>
      <c r="P4088" s="19" t="str">
        <f t="shared" si="731"/>
        <v/>
      </c>
      <c r="Q4088" s="19" t="str">
        <f t="shared" si="731"/>
        <v/>
      </c>
      <c r="R4088" s="19">
        <f t="shared" si="731"/>
        <v>9</v>
      </c>
    </row>
    <row r="4089" spans="1:18" ht="20.25">
      <c r="A4089" s="18" t="s">
        <v>9807</v>
      </c>
      <c r="B4089" s="20">
        <v>4085</v>
      </c>
      <c r="C4089" s="36" t="s">
        <v>25920</v>
      </c>
      <c r="D4089" s="24" t="s">
        <v>13028</v>
      </c>
      <c r="E4089" s="27" t="s">
        <v>18135</v>
      </c>
      <c r="F4089" s="26" t="str">
        <f t="shared" si="721"/>
        <v/>
      </c>
      <c r="G4089" s="26" t="str">
        <f t="shared" si="722"/>
        <v/>
      </c>
      <c r="H4089" s="26" t="str">
        <f t="shared" si="723"/>
        <v/>
      </c>
      <c r="I4089" s="41" t="str">
        <f t="shared" si="724"/>
        <v/>
      </c>
      <c r="J4089" s="19" t="str">
        <f t="shared" si="730"/>
        <v/>
      </c>
      <c r="K4089" s="19" t="str">
        <f t="shared" si="730"/>
        <v/>
      </c>
      <c r="L4089" s="19" t="str">
        <f t="shared" si="730"/>
        <v/>
      </c>
      <c r="M4089" s="19">
        <f t="shared" si="730"/>
        <v>3</v>
      </c>
      <c r="N4089" s="19" t="str">
        <f t="shared" si="725"/>
        <v/>
      </c>
      <c r="O4089" s="19" t="str">
        <f t="shared" si="731"/>
        <v/>
      </c>
      <c r="P4089" s="19" t="str">
        <f t="shared" si="731"/>
        <v/>
      </c>
      <c r="Q4089" s="19" t="str">
        <f t="shared" si="731"/>
        <v/>
      </c>
      <c r="R4089" s="19" t="str">
        <f t="shared" si="731"/>
        <v/>
      </c>
    </row>
    <row r="4090" spans="1:18" ht="20.25">
      <c r="A4090" s="18" t="s">
        <v>9808</v>
      </c>
      <c r="B4090" s="20">
        <v>4086</v>
      </c>
      <c r="C4090" s="35" t="s">
        <v>25921</v>
      </c>
      <c r="D4090" s="24" t="s">
        <v>12228</v>
      </c>
      <c r="E4090" s="27" t="s">
        <v>18136</v>
      </c>
      <c r="F4090" s="26" t="str">
        <f t="shared" si="721"/>
        <v/>
      </c>
      <c r="G4090" s="26" t="str">
        <f t="shared" si="722"/>
        <v/>
      </c>
      <c r="H4090" s="26" t="str">
        <f t="shared" si="723"/>
        <v>莫奔</v>
      </c>
      <c r="I4090" s="41" t="str">
        <f t="shared" si="724"/>
        <v>4. 形声</v>
      </c>
      <c r="J4090" s="19" t="str">
        <f t="shared" si="730"/>
        <v/>
      </c>
      <c r="K4090" s="19" t="str">
        <f t="shared" si="730"/>
        <v/>
      </c>
      <c r="L4090" s="19" t="str">
        <f t="shared" si="730"/>
        <v/>
      </c>
      <c r="M4090" s="19">
        <f t="shared" si="730"/>
        <v>4</v>
      </c>
      <c r="N4090" s="19" t="str">
        <f t="shared" si="725"/>
        <v/>
      </c>
      <c r="O4090" s="19">
        <f t="shared" si="731"/>
        <v>7</v>
      </c>
      <c r="P4090" s="19" t="str">
        <f t="shared" si="731"/>
        <v/>
      </c>
      <c r="Q4090" s="19" t="str">
        <f t="shared" si="731"/>
        <v/>
      </c>
      <c r="R4090" s="19">
        <f t="shared" si="731"/>
        <v>10</v>
      </c>
    </row>
    <row r="4091" spans="1:18" ht="20.25">
      <c r="A4091" s="18" t="s">
        <v>9809</v>
      </c>
      <c r="B4091" s="20">
        <v>4087</v>
      </c>
      <c r="C4091" s="36" t="s">
        <v>25922</v>
      </c>
      <c r="D4091" s="24" t="s">
        <v>11603</v>
      </c>
      <c r="E4091" s="27" t="s">
        <v>18137</v>
      </c>
      <c r="F4091" s="26" t="str">
        <f t="shared" si="721"/>
        <v/>
      </c>
      <c r="G4091" s="26" t="str">
        <f t="shared" si="722"/>
        <v/>
      </c>
      <c r="H4091" s="26" t="str">
        <f t="shared" si="723"/>
        <v>古外</v>
      </c>
      <c r="I4091" s="41" t="str">
        <f t="shared" si="724"/>
        <v>4. 形声</v>
      </c>
      <c r="J4091" s="19" t="str">
        <f t="shared" si="730"/>
        <v/>
      </c>
      <c r="K4091" s="19" t="str">
        <f t="shared" si="730"/>
        <v/>
      </c>
      <c r="L4091" s="19" t="str">
        <f t="shared" si="730"/>
        <v/>
      </c>
      <c r="M4091" s="19">
        <f t="shared" si="730"/>
        <v>5</v>
      </c>
      <c r="N4091" s="19" t="str">
        <f t="shared" si="725"/>
        <v/>
      </c>
      <c r="O4091" s="19">
        <f t="shared" si="731"/>
        <v>8</v>
      </c>
      <c r="P4091" s="19" t="str">
        <f t="shared" si="731"/>
        <v/>
      </c>
      <c r="Q4091" s="19" t="str">
        <f t="shared" si="731"/>
        <v/>
      </c>
      <c r="R4091" s="19">
        <f t="shared" si="731"/>
        <v>11</v>
      </c>
    </row>
    <row r="4092" spans="1:18" ht="20.25">
      <c r="A4092" s="18" t="s">
        <v>9810</v>
      </c>
      <c r="B4092" s="20">
        <v>4088</v>
      </c>
      <c r="C4092" s="36" t="s">
        <v>25923</v>
      </c>
      <c r="D4092" s="24" t="s">
        <v>11702</v>
      </c>
      <c r="E4092" s="27" t="s">
        <v>18138</v>
      </c>
      <c r="F4092" s="26" t="str">
        <f t="shared" si="721"/>
        <v/>
      </c>
      <c r="G4092" s="26" t="str">
        <f t="shared" si="722"/>
        <v/>
      </c>
      <c r="H4092" s="26" t="str">
        <f t="shared" si="723"/>
        <v>七恭</v>
      </c>
      <c r="I4092" s="41" t="str">
        <f t="shared" si="724"/>
        <v>4. 形声</v>
      </c>
      <c r="J4092" s="19" t="str">
        <f t="shared" si="730"/>
        <v/>
      </c>
      <c r="K4092" s="19" t="str">
        <f t="shared" si="730"/>
        <v/>
      </c>
      <c r="L4092" s="19" t="str">
        <f t="shared" si="730"/>
        <v/>
      </c>
      <c r="M4092" s="19">
        <f t="shared" si="730"/>
        <v>5</v>
      </c>
      <c r="N4092" s="19">
        <f t="shared" si="725"/>
        <v>7</v>
      </c>
      <c r="O4092" s="19">
        <f t="shared" si="731"/>
        <v>8</v>
      </c>
      <c r="P4092" s="19" t="str">
        <f t="shared" si="731"/>
        <v/>
      </c>
      <c r="Q4092" s="19" t="str">
        <f t="shared" si="731"/>
        <v/>
      </c>
      <c r="R4092" s="19">
        <f t="shared" si="731"/>
        <v>11</v>
      </c>
    </row>
    <row r="4093" spans="1:18" ht="20.25">
      <c r="A4093" s="18" t="s">
        <v>9811</v>
      </c>
      <c r="B4093" s="20">
        <v>4089</v>
      </c>
      <c r="C4093" s="35" t="s">
        <v>3884</v>
      </c>
      <c r="D4093" s="24" t="s">
        <v>12676</v>
      </c>
      <c r="E4093" s="27" t="s">
        <v>18139</v>
      </c>
      <c r="F4093" s="26" t="str">
        <f t="shared" si="721"/>
        <v>鞠</v>
      </c>
      <c r="G4093" s="26" t="str">
        <f t="shared" si="722"/>
        <v>從木白聲</v>
      </c>
      <c r="H4093" s="26" t="str">
        <f t="shared" si="723"/>
        <v>博陌</v>
      </c>
      <c r="I4093" s="41" t="str">
        <f t="shared" si="724"/>
        <v>4. 形声</v>
      </c>
      <c r="J4093" s="19" t="str">
        <f t="shared" si="730"/>
        <v/>
      </c>
      <c r="K4093" s="19">
        <f t="shared" si="730"/>
        <v>2</v>
      </c>
      <c r="L4093" s="19" t="str">
        <f t="shared" si="730"/>
        <v/>
      </c>
      <c r="M4093" s="19">
        <f t="shared" si="730"/>
        <v>3</v>
      </c>
      <c r="N4093" s="19" t="str">
        <f t="shared" si="725"/>
        <v/>
      </c>
      <c r="O4093" s="19">
        <f t="shared" si="731"/>
        <v>6</v>
      </c>
      <c r="P4093" s="19" t="str">
        <f t="shared" si="731"/>
        <v/>
      </c>
      <c r="Q4093" s="19" t="str">
        <f t="shared" si="731"/>
        <v/>
      </c>
      <c r="R4093" s="19">
        <f t="shared" si="731"/>
        <v>9</v>
      </c>
    </row>
    <row r="4094" spans="1:18" ht="20.25">
      <c r="A4094" s="18" t="s">
        <v>9812</v>
      </c>
      <c r="B4094" s="20">
        <v>4090</v>
      </c>
      <c r="C4094" s="35" t="s">
        <v>6645</v>
      </c>
      <c r="D4094" s="24" t="s">
        <v>11720</v>
      </c>
      <c r="E4094" s="27" t="s">
        <v>18140</v>
      </c>
      <c r="F4094" s="26" t="str">
        <f t="shared" si="721"/>
        <v>木</v>
      </c>
      <c r="G4094" s="26" t="str">
        <f t="shared" si="722"/>
        <v>從木几聲</v>
      </c>
      <c r="H4094" s="26" t="str">
        <f t="shared" si="723"/>
        <v>居履</v>
      </c>
      <c r="I4094" s="41" t="str">
        <f t="shared" si="724"/>
        <v>4. 形声</v>
      </c>
      <c r="J4094" s="19" t="str">
        <f t="shared" si="730"/>
        <v/>
      </c>
      <c r="K4094" s="19">
        <f t="shared" si="730"/>
        <v>2</v>
      </c>
      <c r="L4094" s="19" t="str">
        <f t="shared" si="730"/>
        <v/>
      </c>
      <c r="M4094" s="19">
        <f t="shared" si="730"/>
        <v>3</v>
      </c>
      <c r="N4094" s="19" t="str">
        <f t="shared" si="725"/>
        <v/>
      </c>
      <c r="O4094" s="19">
        <f t="shared" si="731"/>
        <v>6</v>
      </c>
      <c r="P4094" s="19" t="str">
        <f t="shared" si="731"/>
        <v/>
      </c>
      <c r="Q4094" s="19" t="str">
        <f t="shared" si="731"/>
        <v/>
      </c>
      <c r="R4094" s="19">
        <f t="shared" si="731"/>
        <v>9</v>
      </c>
    </row>
    <row r="4095" spans="1:18" ht="20.25">
      <c r="A4095" s="18" t="s">
        <v>9813</v>
      </c>
      <c r="B4095" s="20">
        <v>4091</v>
      </c>
      <c r="C4095" s="35" t="s">
        <v>25924</v>
      </c>
      <c r="D4095" s="24" t="s">
        <v>11623</v>
      </c>
      <c r="E4095" s="27" t="s">
        <v>18141</v>
      </c>
      <c r="F4095" s="26" t="str">
        <f t="shared" si="721"/>
        <v>木</v>
      </c>
      <c r="G4095" s="26" t="str">
        <f t="shared" si="722"/>
        <v>從木占聲</v>
      </c>
      <c r="H4095" s="26" t="str">
        <f t="shared" si="723"/>
        <v>息廉</v>
      </c>
      <c r="I4095" s="41" t="str">
        <f t="shared" si="724"/>
        <v>4. 形声</v>
      </c>
      <c r="J4095" s="19" t="str">
        <f t="shared" si="730"/>
        <v/>
      </c>
      <c r="K4095" s="19">
        <f t="shared" si="730"/>
        <v>2</v>
      </c>
      <c r="L4095" s="19" t="str">
        <f t="shared" si="730"/>
        <v/>
      </c>
      <c r="M4095" s="19">
        <f t="shared" si="730"/>
        <v>3</v>
      </c>
      <c r="N4095" s="19" t="str">
        <f t="shared" si="725"/>
        <v/>
      </c>
      <c r="O4095" s="19">
        <f t="shared" si="731"/>
        <v>6</v>
      </c>
      <c r="P4095" s="19" t="str">
        <f t="shared" si="731"/>
        <v/>
      </c>
      <c r="Q4095" s="19" t="str">
        <f t="shared" si="731"/>
        <v/>
      </c>
      <c r="R4095" s="19">
        <f t="shared" si="731"/>
        <v>9</v>
      </c>
    </row>
    <row r="4096" spans="1:18" ht="20.25">
      <c r="A4096" s="18" t="s">
        <v>9814</v>
      </c>
      <c r="B4096" s="20">
        <v>4092</v>
      </c>
      <c r="C4096" s="35" t="s">
        <v>25925</v>
      </c>
      <c r="D4096" s="24" t="s">
        <v>12511</v>
      </c>
      <c r="E4096" s="27" t="s">
        <v>18142</v>
      </c>
      <c r="F4096" s="26" t="str">
        <f t="shared" si="721"/>
        <v>木</v>
      </c>
      <c r="G4096" s="26" t="str">
        <f t="shared" si="722"/>
        <v>從木弄聲益州有梇棟縣</v>
      </c>
      <c r="H4096" s="26" t="str">
        <f t="shared" si="723"/>
        <v>盧貢</v>
      </c>
      <c r="I4096" s="41" t="str">
        <f t="shared" si="724"/>
        <v>4. 形声</v>
      </c>
      <c r="J4096" s="19" t="str">
        <f t="shared" si="730"/>
        <v/>
      </c>
      <c r="K4096" s="19">
        <f t="shared" si="730"/>
        <v>2</v>
      </c>
      <c r="L4096" s="19" t="str">
        <f t="shared" si="730"/>
        <v/>
      </c>
      <c r="M4096" s="19">
        <f t="shared" si="730"/>
        <v>3</v>
      </c>
      <c r="N4096" s="19" t="str">
        <f t="shared" si="725"/>
        <v/>
      </c>
      <c r="O4096" s="19">
        <f t="shared" si="731"/>
        <v>6</v>
      </c>
      <c r="P4096" s="19" t="str">
        <f t="shared" si="731"/>
        <v/>
      </c>
      <c r="Q4096" s="19" t="str">
        <f t="shared" si="731"/>
        <v/>
      </c>
      <c r="R4096" s="19">
        <f t="shared" si="731"/>
        <v>15</v>
      </c>
    </row>
    <row r="4097" spans="1:18" ht="20.25">
      <c r="A4097" s="18" t="s">
        <v>9815</v>
      </c>
      <c r="B4097" s="20">
        <v>4093</v>
      </c>
      <c r="C4097" s="35" t="s">
        <v>25926</v>
      </c>
      <c r="D4097" s="24" t="s">
        <v>11634</v>
      </c>
      <c r="E4097" s="27" t="s">
        <v>18143</v>
      </c>
      <c r="F4097" s="26" t="str">
        <f t="shared" si="721"/>
        <v/>
      </c>
      <c r="G4097" s="26" t="str">
        <f t="shared" si="722"/>
        <v/>
      </c>
      <c r="H4097" s="26" t="str">
        <f t="shared" si="723"/>
        <v>羊朱</v>
      </c>
      <c r="I4097" s="41" t="str">
        <f t="shared" si="724"/>
        <v>4. 形声</v>
      </c>
      <c r="J4097" s="19" t="str">
        <f t="shared" si="730"/>
        <v/>
      </c>
      <c r="K4097" s="19" t="str">
        <f t="shared" si="730"/>
        <v/>
      </c>
      <c r="L4097" s="19" t="str">
        <f t="shared" si="730"/>
        <v/>
      </c>
      <c r="M4097" s="19">
        <f t="shared" si="730"/>
        <v>4</v>
      </c>
      <c r="N4097" s="19" t="str">
        <f t="shared" si="725"/>
        <v/>
      </c>
      <c r="O4097" s="19">
        <f t="shared" si="731"/>
        <v>7</v>
      </c>
      <c r="P4097" s="19" t="str">
        <f t="shared" si="731"/>
        <v/>
      </c>
      <c r="Q4097" s="19" t="str">
        <f t="shared" si="731"/>
        <v/>
      </c>
      <c r="R4097" s="19">
        <f t="shared" si="731"/>
        <v>16</v>
      </c>
    </row>
    <row r="4098" spans="1:18" ht="20.25">
      <c r="A4098" s="18"/>
      <c r="B4098" s="20">
        <v>4094</v>
      </c>
      <c r="C4098" s="35" t="s">
        <v>2611</v>
      </c>
      <c r="D4098" s="24" t="s">
        <v>11586</v>
      </c>
      <c r="E4098" s="27" t="s">
        <v>18144</v>
      </c>
      <c r="F4098" s="26" t="str">
        <f t="shared" si="721"/>
        <v/>
      </c>
      <c r="G4098" s="26" t="str">
        <f t="shared" si="722"/>
        <v/>
      </c>
      <c r="H4098" s="26" t="str">
        <f t="shared" si="723"/>
        <v>過委</v>
      </c>
      <c r="I4098" s="41" t="str">
        <f t="shared" si="724"/>
        <v>4. 形声</v>
      </c>
      <c r="J4098" s="19" t="str">
        <f t="shared" si="730"/>
        <v/>
      </c>
      <c r="K4098" s="19" t="str">
        <f t="shared" si="730"/>
        <v/>
      </c>
      <c r="L4098" s="19" t="str">
        <f t="shared" si="730"/>
        <v/>
      </c>
      <c r="M4098" s="19">
        <f t="shared" si="730"/>
        <v>6</v>
      </c>
      <c r="N4098" s="19" t="str">
        <f t="shared" si="725"/>
        <v/>
      </c>
      <c r="O4098" s="19">
        <f t="shared" si="731"/>
        <v>9</v>
      </c>
      <c r="P4098" s="19" t="str">
        <f t="shared" si="731"/>
        <v/>
      </c>
      <c r="Q4098" s="19" t="str">
        <f t="shared" si="731"/>
        <v/>
      </c>
      <c r="R4098" s="19">
        <f t="shared" si="731"/>
        <v>12</v>
      </c>
    </row>
    <row r="4099" spans="1:18" ht="20.25">
      <c r="A4099" s="18" t="s">
        <v>9816</v>
      </c>
      <c r="B4099" s="20">
        <v>4095</v>
      </c>
      <c r="C4099" s="35" t="s">
        <v>25927</v>
      </c>
      <c r="D4099" s="24" t="s">
        <v>12080</v>
      </c>
      <c r="E4099" s="27" t="s">
        <v>18145</v>
      </c>
      <c r="F4099" s="26" t="str">
        <f t="shared" si="721"/>
        <v>桎杒</v>
      </c>
      <c r="G4099" s="26" t="str">
        <f t="shared" si="722"/>
        <v>從木刃聲</v>
      </c>
      <c r="H4099" s="26" t="str">
        <f t="shared" si="723"/>
        <v>而震</v>
      </c>
      <c r="I4099" s="41" t="str">
        <f t="shared" si="724"/>
        <v>4. 形声</v>
      </c>
      <c r="J4099" s="19" t="str">
        <f t="shared" si="730"/>
        <v/>
      </c>
      <c r="K4099" s="19">
        <f t="shared" si="730"/>
        <v>3</v>
      </c>
      <c r="L4099" s="19" t="str">
        <f t="shared" si="730"/>
        <v/>
      </c>
      <c r="M4099" s="19">
        <f t="shared" si="730"/>
        <v>4</v>
      </c>
      <c r="N4099" s="19" t="str">
        <f t="shared" si="725"/>
        <v/>
      </c>
      <c r="O4099" s="19">
        <f t="shared" si="731"/>
        <v>7</v>
      </c>
      <c r="P4099" s="19" t="str">
        <f t="shared" si="731"/>
        <v/>
      </c>
      <c r="Q4099" s="19" t="str">
        <f t="shared" si="731"/>
        <v/>
      </c>
      <c r="R4099" s="19">
        <f t="shared" si="731"/>
        <v>10</v>
      </c>
    </row>
    <row r="4100" spans="1:18" ht="20.25">
      <c r="A4100" s="18" t="s">
        <v>9817</v>
      </c>
      <c r="B4100" s="20">
        <v>4096</v>
      </c>
      <c r="C4100" s="35" t="s">
        <v>25928</v>
      </c>
      <c r="D4100" s="24" t="s">
        <v>12247</v>
      </c>
      <c r="E4100" s="27" t="s">
        <v>18146</v>
      </c>
      <c r="F4100" s="26" t="str">
        <f t="shared" si="721"/>
        <v>榙□木</v>
      </c>
      <c r="G4100" s="26" t="str">
        <f t="shared" si="722"/>
        <v>從木遝聲</v>
      </c>
      <c r="H4100" s="26" t="str">
        <f t="shared" si="723"/>
        <v>徒合</v>
      </c>
      <c r="I4100" s="41" t="str">
        <f t="shared" si="724"/>
        <v>4. 形声</v>
      </c>
      <c r="J4100" s="19" t="str">
        <f t="shared" si="730"/>
        <v/>
      </c>
      <c r="K4100" s="19">
        <f t="shared" si="730"/>
        <v>4</v>
      </c>
      <c r="L4100" s="19" t="str">
        <f t="shared" si="730"/>
        <v/>
      </c>
      <c r="M4100" s="19">
        <f t="shared" si="730"/>
        <v>5</v>
      </c>
      <c r="N4100" s="19" t="str">
        <f t="shared" si="725"/>
        <v/>
      </c>
      <c r="O4100" s="19">
        <f t="shared" si="731"/>
        <v>8</v>
      </c>
      <c r="P4100" s="19" t="str">
        <f t="shared" si="731"/>
        <v/>
      </c>
      <c r="Q4100" s="19" t="str">
        <f t="shared" si="731"/>
        <v/>
      </c>
      <c r="R4100" s="19">
        <f t="shared" si="731"/>
        <v>11</v>
      </c>
    </row>
    <row r="4101" spans="1:18" ht="20.25">
      <c r="A4101" s="18" t="s">
        <v>9818</v>
      </c>
      <c r="B4101" s="20">
        <v>4097</v>
      </c>
      <c r="C4101" s="35" t="s">
        <v>25928</v>
      </c>
      <c r="D4101" s="24" t="s">
        <v>13029</v>
      </c>
      <c r="E4101" s="27" t="s">
        <v>18147</v>
      </c>
      <c r="F4101" s="26" t="str">
        <f t="shared" ref="F4101:F4164" si="732">IFERROR(MID(E4101,1,K4101-1),"")</f>
        <v/>
      </c>
      <c r="G4101" s="26" t="str">
        <f t="shared" ref="G4101:G4164" si="733">IFERROR(MID($E4101,K4101+1,MIN(IF(Q4101=0,100,Q4101), IF(R4101=0,100,R4101))-3-K4101),"")</f>
        <v/>
      </c>
      <c r="H4101" s="26" t="str">
        <f t="shared" ref="H4101:H4164" si="734">IFERROR(MID($E4101,R4101-2,2),"")</f>
        <v>土合</v>
      </c>
      <c r="I4101" s="41" t="str">
        <f t="shared" ref="I4101:I4164" si="735">IFERROR(IF(N(P4101)&lt;&gt;0,"1.象形 or 2.指事",IF(N(M4101)*N(O4101)&lt;&gt;0,"4. 形声",IF(AND(N(M4101)*N(N4101)&lt;&gt;0, N4101&lt;Q4101),"3. 会意",""))),"")</f>
        <v>4. 形声</v>
      </c>
      <c r="J4101" s="19" t="str">
        <f t="shared" si="730"/>
        <v/>
      </c>
      <c r="K4101" s="19" t="str">
        <f t="shared" si="730"/>
        <v/>
      </c>
      <c r="L4101" s="19" t="str">
        <f t="shared" si="730"/>
        <v/>
      </c>
      <c r="M4101" s="19">
        <f t="shared" si="730"/>
        <v>6</v>
      </c>
      <c r="N4101" s="19" t="str">
        <f t="shared" ref="N4101:N4164" si="736">IFERROR(FIND(N$4,$E4101,M4101+1),"")</f>
        <v/>
      </c>
      <c r="O4101" s="19">
        <f t="shared" si="731"/>
        <v>9</v>
      </c>
      <c r="P4101" s="19" t="str">
        <f t="shared" si="731"/>
        <v/>
      </c>
      <c r="Q4101" s="19" t="str">
        <f t="shared" si="731"/>
        <v/>
      </c>
      <c r="R4101" s="19">
        <f t="shared" si="731"/>
        <v>15</v>
      </c>
    </row>
    <row r="4102" spans="1:18" ht="20.25">
      <c r="A4102" s="18" t="s">
        <v>9819</v>
      </c>
      <c r="B4102" s="20">
        <v>4098</v>
      </c>
      <c r="C4102" s="35" t="s">
        <v>10034</v>
      </c>
      <c r="D4102" s="24" t="s">
        <v>11607</v>
      </c>
      <c r="E4102" s="27" t="s">
        <v>18148</v>
      </c>
      <c r="F4102" s="26" t="str">
        <f t="shared" si="732"/>
        <v>酸果</v>
      </c>
      <c r="G4102" s="26" t="str">
        <f t="shared" si="733"/>
        <v>從木甘闕</v>
      </c>
      <c r="H4102" s="26" t="str">
        <f t="shared" si="734"/>
        <v>莫厚</v>
      </c>
      <c r="I4102" s="41" t="str">
        <f t="shared" si="735"/>
        <v/>
      </c>
      <c r="J4102" s="19" t="str">
        <f t="shared" si="730"/>
        <v/>
      </c>
      <c r="K4102" s="19">
        <f t="shared" si="730"/>
        <v>3</v>
      </c>
      <c r="L4102" s="19" t="str">
        <f t="shared" si="730"/>
        <v/>
      </c>
      <c r="M4102" s="19">
        <f t="shared" si="730"/>
        <v>4</v>
      </c>
      <c r="N4102" s="19" t="str">
        <f t="shared" si="736"/>
        <v/>
      </c>
      <c r="O4102" s="19" t="str">
        <f t="shared" si="731"/>
        <v/>
      </c>
      <c r="P4102" s="19" t="str">
        <f t="shared" si="731"/>
        <v/>
      </c>
      <c r="Q4102" s="19" t="str">
        <f t="shared" si="731"/>
        <v/>
      </c>
      <c r="R4102" s="19">
        <f t="shared" si="731"/>
        <v>10</v>
      </c>
    </row>
    <row r="4103" spans="1:18" ht="20.25">
      <c r="A4103" s="18" t="s">
        <v>9820</v>
      </c>
      <c r="B4103" s="20">
        <v>4099</v>
      </c>
      <c r="C4103" s="36" t="s">
        <v>25929</v>
      </c>
      <c r="D4103" s="24" t="s">
        <v>11607</v>
      </c>
      <c r="E4103" s="27" t="s">
        <v>18149</v>
      </c>
      <c r="F4103" s="26" t="str">
        <f t="shared" si="732"/>
        <v/>
      </c>
      <c r="G4103" s="26" t="str">
        <f t="shared" si="733"/>
        <v/>
      </c>
      <c r="H4103" s="26" t="str">
        <f t="shared" si="734"/>
        <v/>
      </c>
      <c r="I4103" s="41" t="str">
        <f t="shared" si="735"/>
        <v/>
      </c>
      <c r="J4103" s="19">
        <f t="shared" si="730"/>
        <v>1</v>
      </c>
      <c r="K4103" s="19" t="str">
        <f t="shared" si="730"/>
        <v/>
      </c>
      <c r="L4103" s="19" t="str">
        <f t="shared" si="730"/>
        <v/>
      </c>
      <c r="M4103" s="19">
        <f t="shared" si="730"/>
        <v>4</v>
      </c>
      <c r="N4103" s="19" t="str">
        <f t="shared" si="736"/>
        <v/>
      </c>
      <c r="O4103" s="19" t="str">
        <f t="shared" si="731"/>
        <v/>
      </c>
      <c r="P4103" s="19" t="str">
        <f t="shared" si="731"/>
        <v/>
      </c>
      <c r="Q4103" s="19" t="str">
        <f t="shared" si="731"/>
        <v/>
      </c>
      <c r="R4103" s="19" t="str">
        <f t="shared" si="731"/>
        <v/>
      </c>
    </row>
    <row r="4104" spans="1:18" ht="20.25">
      <c r="A4104" s="18" t="s">
        <v>9821</v>
      </c>
      <c r="B4104" s="20">
        <v>4100</v>
      </c>
      <c r="C4104" s="35" t="s">
        <v>25930</v>
      </c>
      <c r="D4104" s="24" t="s">
        <v>13030</v>
      </c>
      <c r="E4104" s="27" t="s">
        <v>18150</v>
      </c>
      <c r="F4104" s="26" t="str">
        <f t="shared" si="732"/>
        <v>崐崘河隅之長木</v>
      </c>
      <c r="G4104" s="26" t="str">
        <f t="shared" si="733"/>
        <v>從木繇聲</v>
      </c>
      <c r="H4104" s="26" t="str">
        <f t="shared" si="734"/>
        <v>以周</v>
      </c>
      <c r="I4104" s="41" t="str">
        <f t="shared" si="735"/>
        <v>4. 形声</v>
      </c>
      <c r="J4104" s="19" t="str">
        <f t="shared" si="730"/>
        <v/>
      </c>
      <c r="K4104" s="19">
        <f t="shared" si="730"/>
        <v>8</v>
      </c>
      <c r="L4104" s="19" t="str">
        <f t="shared" si="730"/>
        <v/>
      </c>
      <c r="M4104" s="19">
        <f t="shared" si="730"/>
        <v>9</v>
      </c>
      <c r="N4104" s="19" t="str">
        <f t="shared" si="736"/>
        <v/>
      </c>
      <c r="O4104" s="19">
        <f t="shared" si="731"/>
        <v>12</v>
      </c>
      <c r="P4104" s="19" t="str">
        <f t="shared" si="731"/>
        <v/>
      </c>
      <c r="Q4104" s="19" t="str">
        <f t="shared" si="731"/>
        <v/>
      </c>
      <c r="R4104" s="19">
        <f t="shared" si="731"/>
        <v>15</v>
      </c>
    </row>
    <row r="4105" spans="1:18" ht="20.25">
      <c r="A4105" s="18" t="s">
        <v>9822</v>
      </c>
      <c r="B4105" s="20">
        <v>4101</v>
      </c>
      <c r="C4105" s="36" t="s">
        <v>25931</v>
      </c>
      <c r="D4105" s="24" t="s">
        <v>11803</v>
      </c>
      <c r="E4105" s="27" t="s">
        <v>18151</v>
      </c>
      <c r="F4105" s="26" t="str">
        <f t="shared" si="732"/>
        <v/>
      </c>
      <c r="G4105" s="26" t="str">
        <f t="shared" si="733"/>
        <v/>
      </c>
      <c r="H4105" s="26" t="str">
        <f t="shared" si="734"/>
        <v>常句</v>
      </c>
      <c r="I4105" s="41" t="str">
        <f t="shared" si="735"/>
        <v>4. 形声</v>
      </c>
      <c r="J4105" s="19" t="str">
        <f t="shared" ref="J4105:M4124" si="737">IFERROR(FIND(J$4,$E4105),"")</f>
        <v/>
      </c>
      <c r="K4105" s="19" t="str">
        <f t="shared" si="737"/>
        <v/>
      </c>
      <c r="L4105" s="19" t="str">
        <f t="shared" si="737"/>
        <v/>
      </c>
      <c r="M4105" s="19">
        <f t="shared" si="737"/>
        <v>6</v>
      </c>
      <c r="N4105" s="19" t="str">
        <f t="shared" si="736"/>
        <v/>
      </c>
      <c r="O4105" s="19">
        <f t="shared" ref="O4105:R4124" si="738">IFERROR(FIND(O$4,$E4105),"")</f>
        <v>9</v>
      </c>
      <c r="P4105" s="19" t="str">
        <f t="shared" si="738"/>
        <v/>
      </c>
      <c r="Q4105" s="19" t="str">
        <f t="shared" si="738"/>
        <v/>
      </c>
      <c r="R4105" s="19">
        <f t="shared" si="738"/>
        <v>12</v>
      </c>
    </row>
    <row r="4106" spans="1:18" ht="20.25">
      <c r="A4106" s="18" t="s">
        <v>9823</v>
      </c>
      <c r="B4106" s="20">
        <v>4102</v>
      </c>
      <c r="C4106" s="36" t="s">
        <v>25931</v>
      </c>
      <c r="D4106" s="24" t="s">
        <v>11803</v>
      </c>
      <c r="E4106" s="27" t="s">
        <v>11548</v>
      </c>
      <c r="F4106" s="26" t="str">
        <f t="shared" si="732"/>
        <v/>
      </c>
      <c r="G4106" s="26" t="str">
        <f t="shared" si="733"/>
        <v/>
      </c>
      <c r="H4106" s="26" t="str">
        <f t="shared" si="734"/>
        <v>常句</v>
      </c>
      <c r="I4106" s="41" t="str">
        <f t="shared" si="735"/>
        <v/>
      </c>
      <c r="J4106" s="19" t="str">
        <f t="shared" si="737"/>
        <v/>
      </c>
      <c r="K4106" s="19" t="str">
        <f t="shared" si="737"/>
        <v/>
      </c>
      <c r="L4106" s="19" t="str">
        <f t="shared" si="737"/>
        <v/>
      </c>
      <c r="M4106" s="19" t="str">
        <f t="shared" si="737"/>
        <v/>
      </c>
      <c r="N4106" s="19" t="str">
        <f t="shared" si="736"/>
        <v/>
      </c>
      <c r="O4106" s="19" t="str">
        <f t="shared" si="738"/>
        <v/>
      </c>
      <c r="P4106" s="19" t="str">
        <f t="shared" si="738"/>
        <v/>
      </c>
      <c r="Q4106" s="19" t="str">
        <f t="shared" si="738"/>
        <v/>
      </c>
      <c r="R4106" s="19">
        <f t="shared" si="738"/>
        <v>5</v>
      </c>
    </row>
    <row r="4107" spans="1:18" ht="20.25">
      <c r="A4107" s="18" t="s">
        <v>9824</v>
      </c>
      <c r="B4107" s="20">
        <v>4103</v>
      </c>
      <c r="C4107" s="35" t="s">
        <v>4011</v>
      </c>
      <c r="D4107" s="24" t="s">
        <v>13031</v>
      </c>
      <c r="E4107" s="27" t="s">
        <v>18152</v>
      </c>
      <c r="F4107" s="26" t="str">
        <f t="shared" si="732"/>
        <v>木下曰本從木一在其下徐鍇曰一記其處</v>
      </c>
      <c r="G4107" s="26" t="str">
        <f t="shared" si="733"/>
        <v>本末朱皆同義</v>
      </c>
      <c r="H4107" s="26" t="str">
        <f t="shared" si="734"/>
        <v>布忖</v>
      </c>
      <c r="I4107" s="41" t="str">
        <f t="shared" si="735"/>
        <v/>
      </c>
      <c r="J4107" s="19" t="str">
        <f t="shared" si="737"/>
        <v/>
      </c>
      <c r="K4107" s="19">
        <f t="shared" si="737"/>
        <v>18</v>
      </c>
      <c r="L4107" s="19" t="str">
        <f t="shared" si="737"/>
        <v/>
      </c>
      <c r="M4107" s="19">
        <f t="shared" si="737"/>
        <v>5</v>
      </c>
      <c r="N4107" s="19" t="str">
        <f t="shared" si="736"/>
        <v/>
      </c>
      <c r="O4107" s="19" t="str">
        <f t="shared" si="738"/>
        <v/>
      </c>
      <c r="P4107" s="19" t="str">
        <f t="shared" si="738"/>
        <v/>
      </c>
      <c r="Q4107" s="19" t="str">
        <f t="shared" si="738"/>
        <v/>
      </c>
      <c r="R4107" s="19">
        <f t="shared" si="738"/>
        <v>27</v>
      </c>
    </row>
    <row r="4108" spans="1:18" ht="20.25">
      <c r="A4108" s="18" t="s">
        <v>9825</v>
      </c>
      <c r="B4108" s="20">
        <v>4104</v>
      </c>
      <c r="C4108" s="35" t="s">
        <v>25932</v>
      </c>
      <c r="D4108" s="24" t="s">
        <v>13031</v>
      </c>
      <c r="E4108" s="27" t="s">
        <v>9171</v>
      </c>
      <c r="F4108" s="26" t="str">
        <f t="shared" si="732"/>
        <v/>
      </c>
      <c r="G4108" s="26" t="str">
        <f t="shared" si="733"/>
        <v/>
      </c>
      <c r="H4108" s="26" t="str">
        <f t="shared" si="734"/>
        <v/>
      </c>
      <c r="I4108" s="41" t="str">
        <f t="shared" si="735"/>
        <v/>
      </c>
      <c r="J4108" s="19">
        <f t="shared" si="737"/>
        <v>1</v>
      </c>
      <c r="K4108" s="19" t="str">
        <f t="shared" si="737"/>
        <v/>
      </c>
      <c r="L4108" s="19" t="str">
        <f t="shared" si="737"/>
        <v/>
      </c>
      <c r="M4108" s="19" t="str">
        <f t="shared" si="737"/>
        <v/>
      </c>
      <c r="N4108" s="19" t="str">
        <f t="shared" si="736"/>
        <v/>
      </c>
      <c r="O4108" s="19" t="str">
        <f t="shared" si="738"/>
        <v/>
      </c>
      <c r="P4108" s="19" t="str">
        <f t="shared" si="738"/>
        <v/>
      </c>
      <c r="Q4108" s="19" t="str">
        <f t="shared" si="738"/>
        <v/>
      </c>
      <c r="R4108" s="19" t="str">
        <f t="shared" si="738"/>
        <v/>
      </c>
    </row>
    <row r="4109" spans="1:18" ht="20.25">
      <c r="A4109" s="18" t="s">
        <v>9826</v>
      </c>
      <c r="B4109" s="20">
        <v>4105</v>
      </c>
      <c r="C4109" s="35" t="s">
        <v>5107</v>
      </c>
      <c r="D4109" s="24" t="s">
        <v>12077</v>
      </c>
      <c r="E4109" s="27" t="s">
        <v>18153</v>
      </c>
      <c r="F4109" s="26" t="str">
        <f t="shared" si="732"/>
        <v>木根</v>
      </c>
      <c r="G4109" s="26" t="str">
        <f t="shared" si="733"/>
        <v>從木氐聲</v>
      </c>
      <c r="H4109" s="26" t="str">
        <f t="shared" si="734"/>
        <v>都禮</v>
      </c>
      <c r="I4109" s="41" t="str">
        <f t="shared" si="735"/>
        <v>4. 形声</v>
      </c>
      <c r="J4109" s="19" t="str">
        <f t="shared" si="737"/>
        <v/>
      </c>
      <c r="K4109" s="19">
        <f t="shared" si="737"/>
        <v>3</v>
      </c>
      <c r="L4109" s="19" t="str">
        <f t="shared" si="737"/>
        <v/>
      </c>
      <c r="M4109" s="19">
        <f t="shared" si="737"/>
        <v>4</v>
      </c>
      <c r="N4109" s="19" t="str">
        <f t="shared" si="736"/>
        <v/>
      </c>
      <c r="O4109" s="19">
        <f t="shared" si="738"/>
        <v>7</v>
      </c>
      <c r="P4109" s="19" t="str">
        <f t="shared" si="738"/>
        <v/>
      </c>
      <c r="Q4109" s="19" t="str">
        <f t="shared" si="738"/>
        <v/>
      </c>
      <c r="R4109" s="19">
        <f t="shared" si="738"/>
        <v>10</v>
      </c>
    </row>
    <row r="4110" spans="1:18" ht="20.25">
      <c r="A4110" s="18" t="s">
        <v>9827</v>
      </c>
      <c r="B4110" s="20">
        <v>4106</v>
      </c>
      <c r="C4110" s="35" t="s">
        <v>7306</v>
      </c>
      <c r="D4110" s="24" t="s">
        <v>11716</v>
      </c>
      <c r="E4110" s="27" t="s">
        <v>18154</v>
      </c>
      <c r="F4110" s="26" t="str">
        <f t="shared" si="732"/>
        <v/>
      </c>
      <c r="G4110" s="26" t="str">
        <f t="shared" si="733"/>
        <v/>
      </c>
      <c r="H4110" s="26" t="str">
        <f t="shared" si="734"/>
        <v>章俱</v>
      </c>
      <c r="I4110" s="41" t="str">
        <f t="shared" si="735"/>
        <v/>
      </c>
      <c r="J4110" s="19" t="str">
        <f t="shared" si="737"/>
        <v/>
      </c>
      <c r="K4110" s="19" t="str">
        <f t="shared" si="737"/>
        <v/>
      </c>
      <c r="L4110" s="19" t="str">
        <f t="shared" si="737"/>
        <v/>
      </c>
      <c r="M4110" s="19">
        <f t="shared" si="737"/>
        <v>7</v>
      </c>
      <c r="N4110" s="19" t="str">
        <f t="shared" si="736"/>
        <v/>
      </c>
      <c r="O4110" s="19" t="str">
        <f t="shared" si="738"/>
        <v/>
      </c>
      <c r="P4110" s="19" t="str">
        <f t="shared" si="738"/>
        <v/>
      </c>
      <c r="Q4110" s="19" t="str">
        <f t="shared" si="738"/>
        <v/>
      </c>
      <c r="R4110" s="19">
        <f t="shared" si="738"/>
        <v>15</v>
      </c>
    </row>
    <row r="4111" spans="1:18" ht="20.25">
      <c r="A4111" s="18" t="s">
        <v>9828</v>
      </c>
      <c r="B4111" s="20">
        <v>4107</v>
      </c>
      <c r="C4111" s="35" t="s">
        <v>9505</v>
      </c>
      <c r="D4111" s="24" t="s">
        <v>12358</v>
      </c>
      <c r="E4111" s="27" t="s">
        <v>18155</v>
      </c>
      <c r="F4111" s="26" t="str">
        <f t="shared" si="732"/>
        <v>木株</v>
      </c>
      <c r="G4111" s="26" t="str">
        <f t="shared" si="733"/>
        <v>從木艮聲</v>
      </c>
      <c r="H4111" s="26" t="str">
        <f t="shared" si="734"/>
        <v>古痕</v>
      </c>
      <c r="I4111" s="41" t="str">
        <f t="shared" si="735"/>
        <v>4. 形声</v>
      </c>
      <c r="J4111" s="19" t="str">
        <f t="shared" si="737"/>
        <v/>
      </c>
      <c r="K4111" s="19">
        <f t="shared" si="737"/>
        <v>3</v>
      </c>
      <c r="L4111" s="19" t="str">
        <f t="shared" si="737"/>
        <v/>
      </c>
      <c r="M4111" s="19">
        <f t="shared" si="737"/>
        <v>4</v>
      </c>
      <c r="N4111" s="19" t="str">
        <f t="shared" si="736"/>
        <v/>
      </c>
      <c r="O4111" s="19">
        <f t="shared" si="738"/>
        <v>7</v>
      </c>
      <c r="P4111" s="19" t="str">
        <f t="shared" si="738"/>
        <v/>
      </c>
      <c r="Q4111" s="19" t="str">
        <f t="shared" si="738"/>
        <v/>
      </c>
      <c r="R4111" s="19">
        <f t="shared" si="738"/>
        <v>10</v>
      </c>
    </row>
    <row r="4112" spans="1:18" ht="20.25">
      <c r="A4112" s="18" t="s">
        <v>9829</v>
      </c>
      <c r="B4112" s="20">
        <v>4108</v>
      </c>
      <c r="C4112" s="35" t="s">
        <v>7303</v>
      </c>
      <c r="D4112" s="24" t="s">
        <v>11716</v>
      </c>
      <c r="E4112" s="27" t="s">
        <v>18156</v>
      </c>
      <c r="F4112" s="26" t="str">
        <f t="shared" si="732"/>
        <v>木根</v>
      </c>
      <c r="G4112" s="26" t="str">
        <f t="shared" si="733"/>
        <v>從木朱聲</v>
      </c>
      <c r="H4112" s="26" t="str">
        <f t="shared" si="734"/>
        <v>陟輸</v>
      </c>
      <c r="I4112" s="41" t="str">
        <f t="shared" si="735"/>
        <v>4. 形声</v>
      </c>
      <c r="J4112" s="19" t="str">
        <f t="shared" si="737"/>
        <v/>
      </c>
      <c r="K4112" s="19">
        <f t="shared" si="737"/>
        <v>3</v>
      </c>
      <c r="L4112" s="19" t="str">
        <f t="shared" si="737"/>
        <v/>
      </c>
      <c r="M4112" s="19">
        <f t="shared" si="737"/>
        <v>4</v>
      </c>
      <c r="N4112" s="19" t="str">
        <f t="shared" si="736"/>
        <v/>
      </c>
      <c r="O4112" s="19">
        <f t="shared" si="738"/>
        <v>7</v>
      </c>
      <c r="P4112" s="19" t="str">
        <f t="shared" si="738"/>
        <v/>
      </c>
      <c r="Q4112" s="19" t="str">
        <f t="shared" si="738"/>
        <v/>
      </c>
      <c r="R4112" s="19">
        <f t="shared" si="738"/>
        <v>10</v>
      </c>
    </row>
    <row r="4113" spans="1:18" ht="20.25">
      <c r="A4113" s="18" t="s">
        <v>9830</v>
      </c>
      <c r="B4113" s="20">
        <v>4109</v>
      </c>
      <c r="C4113" s="35" t="s">
        <v>10024</v>
      </c>
      <c r="D4113" s="24" t="s">
        <v>11711</v>
      </c>
      <c r="E4113" s="27" t="s">
        <v>18157</v>
      </c>
      <c r="F4113" s="26" t="str">
        <f t="shared" si="732"/>
        <v/>
      </c>
      <c r="G4113" s="26" t="str">
        <f t="shared" si="733"/>
        <v/>
      </c>
      <c r="H4113" s="26" t="str">
        <f t="shared" si="734"/>
        <v>莫撥</v>
      </c>
      <c r="I4113" s="41" t="str">
        <f t="shared" si="735"/>
        <v/>
      </c>
      <c r="J4113" s="19" t="str">
        <f t="shared" si="737"/>
        <v/>
      </c>
      <c r="K4113" s="19" t="str">
        <f t="shared" si="737"/>
        <v/>
      </c>
      <c r="L4113" s="19" t="str">
        <f t="shared" si="737"/>
        <v/>
      </c>
      <c r="M4113" s="19">
        <f t="shared" si="737"/>
        <v>5</v>
      </c>
      <c r="N4113" s="19" t="str">
        <f t="shared" si="736"/>
        <v/>
      </c>
      <c r="O4113" s="19" t="str">
        <f t="shared" si="738"/>
        <v/>
      </c>
      <c r="P4113" s="19" t="str">
        <f t="shared" si="738"/>
        <v/>
      </c>
      <c r="Q4113" s="19" t="str">
        <f t="shared" si="738"/>
        <v/>
      </c>
      <c r="R4113" s="19">
        <f t="shared" si="738"/>
        <v>13</v>
      </c>
    </row>
    <row r="4114" spans="1:18" ht="20.25">
      <c r="A4114" s="18" t="s">
        <v>9831</v>
      </c>
      <c r="B4114" s="20">
        <v>4110</v>
      </c>
      <c r="C4114" s="35"/>
      <c r="D4114" s="24" t="s">
        <v>11582</v>
      </c>
      <c r="E4114" s="27" t="s">
        <v>18158</v>
      </c>
      <c r="F4114" s="26" t="str">
        <f t="shared" si="732"/>
        <v>細理木</v>
      </c>
      <c r="G4114" s="26" t="str">
        <f t="shared" si="733"/>
        <v>從木畟聲</v>
      </c>
      <c r="H4114" s="26" t="str">
        <f t="shared" si="734"/>
        <v>子力</v>
      </c>
      <c r="I4114" s="41" t="str">
        <f t="shared" si="735"/>
        <v>4. 形声</v>
      </c>
      <c r="J4114" s="19" t="str">
        <f t="shared" si="737"/>
        <v/>
      </c>
      <c r="K4114" s="19">
        <f t="shared" si="737"/>
        <v>4</v>
      </c>
      <c r="L4114" s="19" t="str">
        <f t="shared" si="737"/>
        <v/>
      </c>
      <c r="M4114" s="19">
        <f t="shared" si="737"/>
        <v>5</v>
      </c>
      <c r="N4114" s="19" t="str">
        <f t="shared" si="736"/>
        <v/>
      </c>
      <c r="O4114" s="19">
        <f t="shared" si="738"/>
        <v>8</v>
      </c>
      <c r="P4114" s="19" t="str">
        <f t="shared" si="738"/>
        <v/>
      </c>
      <c r="Q4114" s="19" t="str">
        <f t="shared" si="738"/>
        <v/>
      </c>
      <c r="R4114" s="19">
        <f t="shared" si="738"/>
        <v>11</v>
      </c>
    </row>
    <row r="4115" spans="1:18" ht="20.25">
      <c r="A4115" s="18" t="s">
        <v>9832</v>
      </c>
      <c r="B4115" s="20">
        <v>4111</v>
      </c>
      <c r="C4115" s="35" t="s">
        <v>9318</v>
      </c>
      <c r="D4115" s="24" t="s">
        <v>13032</v>
      </c>
      <c r="E4115" s="27" t="s">
        <v>18159</v>
      </c>
      <c r="F4115" s="26" t="str">
        <f t="shared" si="732"/>
        <v>木實</v>
      </c>
      <c r="G4115" s="26" t="str">
        <f t="shared" si="733"/>
        <v>從木象果形在木之上</v>
      </c>
      <c r="H4115" s="26" t="str">
        <f t="shared" si="734"/>
        <v>古火</v>
      </c>
      <c r="I4115" s="41" t="str">
        <f t="shared" si="735"/>
        <v/>
      </c>
      <c r="J4115" s="19" t="str">
        <f t="shared" si="737"/>
        <v/>
      </c>
      <c r="K4115" s="19">
        <f t="shared" si="737"/>
        <v>3</v>
      </c>
      <c r="L4115" s="19">
        <f t="shared" si="737"/>
        <v>6</v>
      </c>
      <c r="M4115" s="19">
        <f t="shared" si="737"/>
        <v>4</v>
      </c>
      <c r="N4115" s="19" t="str">
        <f t="shared" si="736"/>
        <v/>
      </c>
      <c r="O4115" s="19" t="str">
        <f t="shared" si="738"/>
        <v/>
      </c>
      <c r="P4115" s="19" t="str">
        <f t="shared" si="738"/>
        <v/>
      </c>
      <c r="Q4115" s="19" t="str">
        <f t="shared" si="738"/>
        <v/>
      </c>
      <c r="R4115" s="19">
        <f t="shared" si="738"/>
        <v>15</v>
      </c>
    </row>
    <row r="4116" spans="1:18" ht="20.25">
      <c r="A4116" s="18" t="s">
        <v>9833</v>
      </c>
      <c r="B4116" s="20">
        <v>4112</v>
      </c>
      <c r="C4116" s="35"/>
      <c r="D4116" s="24" t="s">
        <v>11677</v>
      </c>
      <c r="E4116" s="27" t="s">
        <v>18160</v>
      </c>
      <c r="F4116" s="26" t="str">
        <f t="shared" si="732"/>
        <v>木實</v>
      </c>
      <c r="G4116" s="26" t="str">
        <f t="shared" si="733"/>
        <v>從木絫聲</v>
      </c>
      <c r="H4116" s="26" t="str">
        <f t="shared" si="734"/>
        <v>力追</v>
      </c>
      <c r="I4116" s="41" t="str">
        <f t="shared" si="735"/>
        <v>4. 形声</v>
      </c>
      <c r="J4116" s="19" t="str">
        <f t="shared" si="737"/>
        <v/>
      </c>
      <c r="K4116" s="19">
        <f t="shared" si="737"/>
        <v>3</v>
      </c>
      <c r="L4116" s="19" t="str">
        <f t="shared" si="737"/>
        <v/>
      </c>
      <c r="M4116" s="19">
        <f t="shared" si="737"/>
        <v>4</v>
      </c>
      <c r="N4116" s="19" t="str">
        <f t="shared" si="736"/>
        <v/>
      </c>
      <c r="O4116" s="19">
        <f t="shared" si="738"/>
        <v>7</v>
      </c>
      <c r="P4116" s="19" t="str">
        <f t="shared" si="738"/>
        <v/>
      </c>
      <c r="Q4116" s="19" t="str">
        <f t="shared" si="738"/>
        <v/>
      </c>
      <c r="R4116" s="19">
        <f t="shared" si="738"/>
        <v>10</v>
      </c>
    </row>
    <row r="4117" spans="1:18" ht="20.25">
      <c r="A4117" s="18" t="s">
        <v>9834</v>
      </c>
      <c r="B4117" s="20">
        <v>4113</v>
      </c>
      <c r="C4117" s="35" t="s">
        <v>8683</v>
      </c>
      <c r="D4117" s="24" t="s">
        <v>13033</v>
      </c>
      <c r="E4117" s="27" t="s">
        <v>18161</v>
      </c>
      <c r="F4117" s="26" t="str">
        <f t="shared" si="732"/>
        <v>枝</v>
      </c>
      <c r="G4117" s="26" t="str">
        <f t="shared" si="733"/>
        <v>從木叉聲</v>
      </c>
      <c r="H4117" s="26" t="str">
        <f t="shared" si="734"/>
        <v>初牙</v>
      </c>
      <c r="I4117" s="41" t="str">
        <f t="shared" si="735"/>
        <v>4. 形声</v>
      </c>
      <c r="J4117" s="19" t="str">
        <f t="shared" si="737"/>
        <v/>
      </c>
      <c r="K4117" s="19">
        <f t="shared" si="737"/>
        <v>2</v>
      </c>
      <c r="L4117" s="19" t="str">
        <f t="shared" si="737"/>
        <v/>
      </c>
      <c r="M4117" s="19">
        <f t="shared" si="737"/>
        <v>3</v>
      </c>
      <c r="N4117" s="19" t="str">
        <f t="shared" si="736"/>
        <v/>
      </c>
      <c r="O4117" s="19">
        <f t="shared" si="738"/>
        <v>6</v>
      </c>
      <c r="P4117" s="19" t="str">
        <f t="shared" si="738"/>
        <v/>
      </c>
      <c r="Q4117" s="19" t="str">
        <f t="shared" si="738"/>
        <v/>
      </c>
      <c r="R4117" s="19">
        <f t="shared" si="738"/>
        <v>9</v>
      </c>
    </row>
    <row r="4118" spans="1:18" ht="20.25">
      <c r="A4118" s="18" t="s">
        <v>9835</v>
      </c>
      <c r="B4118" s="20">
        <v>4114</v>
      </c>
      <c r="C4118" s="35" t="s">
        <v>10773</v>
      </c>
      <c r="D4118" s="24" t="s">
        <v>11758</v>
      </c>
      <c r="E4118" s="27" t="s">
        <v>18162</v>
      </c>
      <c r="F4118" s="26" t="str">
        <f t="shared" si="732"/>
        <v>木别生條</v>
      </c>
      <c r="G4118" s="26" t="str">
        <f t="shared" si="733"/>
        <v>從木支聲</v>
      </c>
      <c r="H4118" s="26" t="str">
        <f t="shared" si="734"/>
        <v>章移</v>
      </c>
      <c r="I4118" s="41" t="str">
        <f t="shared" si="735"/>
        <v>4. 形声</v>
      </c>
      <c r="J4118" s="19" t="str">
        <f t="shared" si="737"/>
        <v/>
      </c>
      <c r="K4118" s="19">
        <f t="shared" si="737"/>
        <v>5</v>
      </c>
      <c r="L4118" s="19" t="str">
        <f t="shared" si="737"/>
        <v/>
      </c>
      <c r="M4118" s="19">
        <f t="shared" si="737"/>
        <v>6</v>
      </c>
      <c r="N4118" s="19" t="str">
        <f t="shared" si="736"/>
        <v/>
      </c>
      <c r="O4118" s="19">
        <f t="shared" si="738"/>
        <v>9</v>
      </c>
      <c r="P4118" s="19" t="str">
        <f t="shared" si="738"/>
        <v/>
      </c>
      <c r="Q4118" s="19" t="str">
        <f t="shared" si="738"/>
        <v/>
      </c>
      <c r="R4118" s="19">
        <f t="shared" si="738"/>
        <v>12</v>
      </c>
    </row>
    <row r="4119" spans="1:18" ht="20.25">
      <c r="A4119" s="18" t="s">
        <v>9836</v>
      </c>
      <c r="B4119" s="20">
        <v>4115</v>
      </c>
      <c r="C4119" s="35" t="s">
        <v>7447</v>
      </c>
      <c r="D4119" s="24" t="s">
        <v>13034</v>
      </c>
      <c r="E4119" s="27" t="s">
        <v>18163</v>
      </c>
      <c r="F4119" s="26" t="str">
        <f t="shared" si="732"/>
        <v>木皮</v>
      </c>
      <c r="G4119" s="26" t="str">
        <f t="shared" si="733"/>
        <v>從木卜聲</v>
      </c>
      <c r="H4119" s="26" t="str">
        <f t="shared" si="734"/>
        <v>匹角</v>
      </c>
      <c r="I4119" s="41" t="str">
        <f t="shared" si="735"/>
        <v>4. 形声</v>
      </c>
      <c r="J4119" s="19" t="str">
        <f t="shared" si="737"/>
        <v/>
      </c>
      <c r="K4119" s="19">
        <f t="shared" si="737"/>
        <v>3</v>
      </c>
      <c r="L4119" s="19" t="str">
        <f t="shared" si="737"/>
        <v/>
      </c>
      <c r="M4119" s="19">
        <f t="shared" si="737"/>
        <v>4</v>
      </c>
      <c r="N4119" s="19" t="str">
        <f t="shared" si="736"/>
        <v/>
      </c>
      <c r="O4119" s="19">
        <f t="shared" si="738"/>
        <v>7</v>
      </c>
      <c r="P4119" s="19" t="str">
        <f t="shared" si="738"/>
        <v/>
      </c>
      <c r="Q4119" s="19" t="str">
        <f t="shared" si="738"/>
        <v/>
      </c>
      <c r="R4119" s="19">
        <f t="shared" si="738"/>
        <v>10</v>
      </c>
    </row>
    <row r="4120" spans="1:18" ht="20.25">
      <c r="A4120" s="18" t="s">
        <v>9837</v>
      </c>
      <c r="B4120" s="20">
        <v>4116</v>
      </c>
      <c r="C4120" s="36" t="s">
        <v>25933</v>
      </c>
      <c r="D4120" s="24" t="s">
        <v>11880</v>
      </c>
      <c r="E4120" s="27" t="s">
        <v>18164</v>
      </c>
      <c r="F4120" s="26" t="str">
        <f t="shared" si="732"/>
        <v>小枝</v>
      </c>
      <c r="G4120" s="26" t="str">
        <f t="shared" si="733"/>
        <v>從木攸聲</v>
      </c>
      <c r="H4120" s="26" t="str">
        <f t="shared" si="734"/>
        <v>徒遼</v>
      </c>
      <c r="I4120" s="41" t="str">
        <f t="shared" si="735"/>
        <v>4. 形声</v>
      </c>
      <c r="J4120" s="19" t="str">
        <f t="shared" si="737"/>
        <v/>
      </c>
      <c r="K4120" s="19">
        <f t="shared" si="737"/>
        <v>3</v>
      </c>
      <c r="L4120" s="19" t="str">
        <f t="shared" si="737"/>
        <v/>
      </c>
      <c r="M4120" s="19">
        <f t="shared" si="737"/>
        <v>4</v>
      </c>
      <c r="N4120" s="19" t="str">
        <f t="shared" si="736"/>
        <v/>
      </c>
      <c r="O4120" s="19">
        <f t="shared" si="738"/>
        <v>7</v>
      </c>
      <c r="P4120" s="19" t="str">
        <f t="shared" si="738"/>
        <v/>
      </c>
      <c r="Q4120" s="19" t="str">
        <f t="shared" si="738"/>
        <v/>
      </c>
      <c r="R4120" s="19">
        <f t="shared" si="738"/>
        <v>10</v>
      </c>
    </row>
    <row r="4121" spans="1:18" ht="20.25">
      <c r="A4121" s="18" t="s">
        <v>9838</v>
      </c>
      <c r="B4121" s="20">
        <v>4117</v>
      </c>
      <c r="C4121" s="35" t="s">
        <v>2274</v>
      </c>
      <c r="D4121" s="24" t="s">
        <v>11607</v>
      </c>
      <c r="E4121" s="27" t="s">
        <v>18165</v>
      </c>
      <c r="F4121" s="26" t="str">
        <f t="shared" si="732"/>
        <v>榦</v>
      </c>
      <c r="G4121" s="26" t="str">
        <f t="shared" si="733"/>
        <v>可為杖從木從攴詩曰施于條枚</v>
      </c>
      <c r="H4121" s="26" t="str">
        <f t="shared" si="734"/>
        <v>莫桮</v>
      </c>
      <c r="I4121" s="41" t="str">
        <f t="shared" si="735"/>
        <v>3. 会意</v>
      </c>
      <c r="J4121" s="19" t="str">
        <f t="shared" si="737"/>
        <v/>
      </c>
      <c r="K4121" s="19">
        <f t="shared" si="737"/>
        <v>2</v>
      </c>
      <c r="L4121" s="19" t="str">
        <f t="shared" si="737"/>
        <v/>
      </c>
      <c r="M4121" s="19">
        <f t="shared" si="737"/>
        <v>6</v>
      </c>
      <c r="N4121" s="19">
        <f t="shared" si="736"/>
        <v>8</v>
      </c>
      <c r="O4121" s="19" t="str">
        <f t="shared" si="738"/>
        <v/>
      </c>
      <c r="P4121" s="19" t="str">
        <f t="shared" si="738"/>
        <v/>
      </c>
      <c r="Q4121" s="19" t="str">
        <f t="shared" si="738"/>
        <v/>
      </c>
      <c r="R4121" s="19">
        <f t="shared" si="738"/>
        <v>18</v>
      </c>
    </row>
    <row r="4122" spans="1:18" ht="20.25">
      <c r="A4122" s="18" t="s">
        <v>9839</v>
      </c>
      <c r="B4122" s="20">
        <v>4118</v>
      </c>
      <c r="C4122" s="35" t="s">
        <v>25934</v>
      </c>
      <c r="D4122" s="24" t="s">
        <v>12657</v>
      </c>
      <c r="E4122" s="27" t="s">
        <v>18166</v>
      </c>
      <c r="F4122" s="26" t="str">
        <f t="shared" si="732"/>
        <v>槎識</v>
      </c>
      <c r="G4122" s="26" t="str">
        <f t="shared" si="733"/>
        <v>從木□闕夏書曰隨山□木讀若刋</v>
      </c>
      <c r="H4122" s="26" t="str">
        <f t="shared" si="734"/>
        <v>苦寒</v>
      </c>
      <c r="I4122" s="41" t="str">
        <f t="shared" si="735"/>
        <v/>
      </c>
      <c r="J4122" s="19" t="str">
        <f t="shared" si="737"/>
        <v/>
      </c>
      <c r="K4122" s="19">
        <f t="shared" si="737"/>
        <v>3</v>
      </c>
      <c r="L4122" s="19" t="str">
        <f t="shared" si="737"/>
        <v/>
      </c>
      <c r="M4122" s="19">
        <f t="shared" si="737"/>
        <v>4</v>
      </c>
      <c r="N4122" s="19" t="str">
        <f t="shared" si="736"/>
        <v/>
      </c>
      <c r="O4122" s="19" t="str">
        <f t="shared" si="738"/>
        <v/>
      </c>
      <c r="P4122" s="19" t="str">
        <f t="shared" si="738"/>
        <v/>
      </c>
      <c r="Q4122" s="19" t="str">
        <f t="shared" si="738"/>
        <v/>
      </c>
      <c r="R4122" s="19">
        <f t="shared" si="738"/>
        <v>20</v>
      </c>
    </row>
    <row r="4123" spans="1:18" ht="20.25">
      <c r="A4123" s="18" t="s">
        <v>9840</v>
      </c>
      <c r="B4123" s="20">
        <v>4119</v>
      </c>
      <c r="C4123" s="35" t="s">
        <v>25934</v>
      </c>
      <c r="D4123" s="24" t="s">
        <v>12657</v>
      </c>
      <c r="E4123" s="27" t="s">
        <v>18167</v>
      </c>
      <c r="F4123" s="26" t="str">
        <f t="shared" si="732"/>
        <v/>
      </c>
      <c r="G4123" s="26" t="str">
        <f t="shared" si="733"/>
        <v/>
      </c>
      <c r="H4123" s="26" t="str">
        <f t="shared" si="734"/>
        <v/>
      </c>
      <c r="I4123" s="41" t="str">
        <f t="shared" si="735"/>
        <v/>
      </c>
      <c r="J4123" s="19" t="str">
        <f t="shared" si="737"/>
        <v/>
      </c>
      <c r="K4123" s="19" t="str">
        <f t="shared" si="737"/>
        <v/>
      </c>
      <c r="L4123" s="19" t="str">
        <f t="shared" si="737"/>
        <v/>
      </c>
      <c r="M4123" s="19">
        <f t="shared" si="737"/>
        <v>3</v>
      </c>
      <c r="N4123" s="19" t="str">
        <f t="shared" si="736"/>
        <v/>
      </c>
      <c r="O4123" s="19" t="str">
        <f t="shared" si="738"/>
        <v/>
      </c>
      <c r="P4123" s="19" t="str">
        <f t="shared" si="738"/>
        <v/>
      </c>
      <c r="Q4123" s="19" t="str">
        <f t="shared" si="738"/>
        <v/>
      </c>
      <c r="R4123" s="19" t="str">
        <f t="shared" si="738"/>
        <v/>
      </c>
    </row>
    <row r="4124" spans="1:18" ht="20.25">
      <c r="A4124" s="18" t="s">
        <v>9841</v>
      </c>
      <c r="B4124" s="20">
        <v>4120</v>
      </c>
      <c r="C4124" s="35"/>
      <c r="D4124" s="24" t="s">
        <v>11834</v>
      </c>
      <c r="E4124" s="27" t="s">
        <v>18168</v>
      </c>
      <c r="F4124" s="26" t="str">
        <f t="shared" si="732"/>
        <v>木葉摇白</v>
      </c>
      <c r="G4124" s="26" t="str">
        <f t="shared" si="733"/>
        <v>從木聶聲</v>
      </c>
      <c r="H4124" s="26" t="str">
        <f t="shared" si="734"/>
        <v>之涉</v>
      </c>
      <c r="I4124" s="41" t="str">
        <f t="shared" si="735"/>
        <v>4. 形声</v>
      </c>
      <c r="J4124" s="19" t="str">
        <f t="shared" si="737"/>
        <v/>
      </c>
      <c r="K4124" s="19">
        <f t="shared" si="737"/>
        <v>5</v>
      </c>
      <c r="L4124" s="19" t="str">
        <f t="shared" si="737"/>
        <v/>
      </c>
      <c r="M4124" s="19">
        <f t="shared" si="737"/>
        <v>6</v>
      </c>
      <c r="N4124" s="19" t="str">
        <f t="shared" si="736"/>
        <v/>
      </c>
      <c r="O4124" s="19">
        <f t="shared" si="738"/>
        <v>9</v>
      </c>
      <c r="P4124" s="19" t="str">
        <f t="shared" si="738"/>
        <v/>
      </c>
      <c r="Q4124" s="19" t="str">
        <f t="shared" si="738"/>
        <v/>
      </c>
      <c r="R4124" s="19">
        <f t="shared" si="738"/>
        <v>12</v>
      </c>
    </row>
    <row r="4125" spans="1:18" ht="20.25">
      <c r="A4125" s="18" t="s">
        <v>9842</v>
      </c>
      <c r="B4125" s="20">
        <v>4121</v>
      </c>
      <c r="C4125" s="35" t="s">
        <v>25935</v>
      </c>
      <c r="D4125" s="24" t="s">
        <v>11769</v>
      </c>
      <c r="E4125" s="27" t="s">
        <v>18169</v>
      </c>
      <c r="F4125" s="26" t="str">
        <f t="shared" si="732"/>
        <v/>
      </c>
      <c r="G4125" s="26" t="str">
        <f t="shared" si="733"/>
        <v/>
      </c>
      <c r="H4125" s="26" t="str">
        <f t="shared" si="734"/>
        <v>如甚</v>
      </c>
      <c r="I4125" s="41" t="str">
        <f t="shared" si="735"/>
        <v>4. 形声</v>
      </c>
      <c r="J4125" s="19" t="str">
        <f t="shared" ref="J4125:M4144" si="739">IFERROR(FIND(J$4,$E4125),"")</f>
        <v/>
      </c>
      <c r="K4125" s="19" t="str">
        <f t="shared" si="739"/>
        <v/>
      </c>
      <c r="L4125" s="19" t="str">
        <f t="shared" si="739"/>
        <v/>
      </c>
      <c r="M4125" s="19">
        <f t="shared" si="739"/>
        <v>3</v>
      </c>
      <c r="N4125" s="19" t="str">
        <f t="shared" si="736"/>
        <v/>
      </c>
      <c r="O4125" s="19">
        <f t="shared" ref="O4125:R4144" si="740">IFERROR(FIND(O$4,$E4125),"")</f>
        <v>6</v>
      </c>
      <c r="P4125" s="19" t="str">
        <f t="shared" si="740"/>
        <v/>
      </c>
      <c r="Q4125" s="19" t="str">
        <f t="shared" si="740"/>
        <v/>
      </c>
      <c r="R4125" s="19">
        <f t="shared" si="740"/>
        <v>9</v>
      </c>
    </row>
    <row r="4126" spans="1:18" ht="20.25">
      <c r="A4126" s="18" t="s">
        <v>9843</v>
      </c>
      <c r="B4126" s="20">
        <v>4122</v>
      </c>
      <c r="C4126" s="35" t="s">
        <v>25936</v>
      </c>
      <c r="D4126" s="24" t="s">
        <v>13035</v>
      </c>
      <c r="E4126" s="27" t="s">
        <v>18170</v>
      </c>
      <c r="F4126" s="26" t="str">
        <f t="shared" si="732"/>
        <v/>
      </c>
      <c r="G4126" s="26" t="str">
        <f t="shared" si="733"/>
        <v/>
      </c>
      <c r="H4126" s="26" t="str">
        <f t="shared" si="734"/>
        <v>於喬</v>
      </c>
      <c r="I4126" s="41" t="str">
        <f t="shared" si="735"/>
        <v>4. 形声</v>
      </c>
      <c r="J4126" s="19" t="str">
        <f t="shared" si="739"/>
        <v/>
      </c>
      <c r="K4126" s="19" t="str">
        <f t="shared" si="739"/>
        <v/>
      </c>
      <c r="L4126" s="19" t="str">
        <f t="shared" si="739"/>
        <v/>
      </c>
      <c r="M4126" s="19">
        <f t="shared" si="739"/>
        <v>5</v>
      </c>
      <c r="N4126" s="19" t="str">
        <f t="shared" si="736"/>
        <v/>
      </c>
      <c r="O4126" s="19">
        <f t="shared" si="740"/>
        <v>8</v>
      </c>
      <c r="P4126" s="19" t="str">
        <f t="shared" si="740"/>
        <v/>
      </c>
      <c r="Q4126" s="19" t="str">
        <f t="shared" si="740"/>
        <v/>
      </c>
      <c r="R4126" s="19">
        <f t="shared" si="740"/>
        <v>17</v>
      </c>
    </row>
    <row r="4127" spans="1:18" ht="20.25">
      <c r="A4127" s="18" t="s">
        <v>9844</v>
      </c>
      <c r="B4127" s="20">
        <v>4123</v>
      </c>
      <c r="C4127" s="35" t="s">
        <v>25937</v>
      </c>
      <c r="D4127" s="24" t="s">
        <v>12238</v>
      </c>
      <c r="E4127" s="27" t="s">
        <v>18171</v>
      </c>
      <c r="F4127" s="26" t="str">
        <f t="shared" si="732"/>
        <v>木頂</v>
      </c>
      <c r="G4127" s="26" t="str">
        <f t="shared" si="733"/>
        <v>從木真聲一曰仆木也</v>
      </c>
      <c r="H4127" s="26" t="str">
        <f t="shared" si="734"/>
        <v>都秊</v>
      </c>
      <c r="I4127" s="41" t="str">
        <f t="shared" si="735"/>
        <v>4. 形声</v>
      </c>
      <c r="J4127" s="19" t="str">
        <f t="shared" si="739"/>
        <v/>
      </c>
      <c r="K4127" s="19">
        <f t="shared" si="739"/>
        <v>3</v>
      </c>
      <c r="L4127" s="19" t="str">
        <f t="shared" si="739"/>
        <v/>
      </c>
      <c r="M4127" s="19">
        <f t="shared" si="739"/>
        <v>4</v>
      </c>
      <c r="N4127" s="19" t="str">
        <f t="shared" si="736"/>
        <v/>
      </c>
      <c r="O4127" s="19">
        <f t="shared" si="740"/>
        <v>7</v>
      </c>
      <c r="P4127" s="19" t="str">
        <f t="shared" si="740"/>
        <v/>
      </c>
      <c r="Q4127" s="19" t="str">
        <f t="shared" si="740"/>
        <v/>
      </c>
      <c r="R4127" s="19">
        <f t="shared" si="740"/>
        <v>15</v>
      </c>
    </row>
    <row r="4128" spans="1:18" ht="20.25">
      <c r="A4128" s="18" t="s">
        <v>9845</v>
      </c>
      <c r="B4128" s="20">
        <v>4124</v>
      </c>
      <c r="C4128" s="35" t="s">
        <v>5119</v>
      </c>
      <c r="D4128" s="24" t="s">
        <v>11661</v>
      </c>
      <c r="E4128" s="27" t="s">
        <v>18172</v>
      </c>
      <c r="F4128" s="26" t="str">
        <f t="shared" si="732"/>
        <v>一枚</v>
      </c>
      <c r="G4128" s="26" t="str">
        <f t="shared" si="733"/>
        <v>從木廷聲</v>
      </c>
      <c r="H4128" s="26" t="str">
        <f t="shared" si="734"/>
        <v>徒頂</v>
      </c>
      <c r="I4128" s="41" t="str">
        <f t="shared" si="735"/>
        <v>4. 形声</v>
      </c>
      <c r="J4128" s="19" t="str">
        <f t="shared" si="739"/>
        <v/>
      </c>
      <c r="K4128" s="19">
        <f t="shared" si="739"/>
        <v>3</v>
      </c>
      <c r="L4128" s="19" t="str">
        <f t="shared" si="739"/>
        <v/>
      </c>
      <c r="M4128" s="19">
        <f t="shared" si="739"/>
        <v>4</v>
      </c>
      <c r="N4128" s="19" t="str">
        <f t="shared" si="736"/>
        <v/>
      </c>
      <c r="O4128" s="19">
        <f t="shared" si="740"/>
        <v>7</v>
      </c>
      <c r="P4128" s="19" t="str">
        <f t="shared" si="740"/>
        <v/>
      </c>
      <c r="Q4128" s="19" t="str">
        <f t="shared" si="740"/>
        <v/>
      </c>
      <c r="R4128" s="19">
        <f t="shared" si="740"/>
        <v>10</v>
      </c>
    </row>
    <row r="4129" spans="1:18" ht="20.25">
      <c r="A4129" s="18" t="s">
        <v>9846</v>
      </c>
      <c r="B4129" s="20">
        <v>4125</v>
      </c>
      <c r="C4129" s="35"/>
      <c r="D4129" s="24" t="s">
        <v>11809</v>
      </c>
      <c r="E4129" s="27" t="s">
        <v>18173</v>
      </c>
      <c r="F4129" s="26" t="str">
        <f t="shared" si="732"/>
        <v>衆盛</v>
      </c>
      <c r="G4129" s="26" t="str">
        <f t="shared" si="733"/>
        <v>從木驫聲逸周書曰疑沮事闕</v>
      </c>
      <c r="H4129" s="26" t="str">
        <f t="shared" si="734"/>
        <v>所臻</v>
      </c>
      <c r="I4129" s="41" t="str">
        <f t="shared" si="735"/>
        <v>4. 形声</v>
      </c>
      <c r="J4129" s="19" t="str">
        <f t="shared" si="739"/>
        <v/>
      </c>
      <c r="K4129" s="19">
        <f t="shared" si="739"/>
        <v>3</v>
      </c>
      <c r="L4129" s="19" t="str">
        <f t="shared" si="739"/>
        <v/>
      </c>
      <c r="M4129" s="19">
        <f t="shared" si="739"/>
        <v>4</v>
      </c>
      <c r="N4129" s="19" t="str">
        <f t="shared" si="736"/>
        <v/>
      </c>
      <c r="O4129" s="19">
        <f t="shared" si="740"/>
        <v>7</v>
      </c>
      <c r="P4129" s="19" t="str">
        <f t="shared" si="740"/>
        <v/>
      </c>
      <c r="Q4129" s="19" t="str">
        <f t="shared" si="740"/>
        <v/>
      </c>
      <c r="R4129" s="19">
        <f t="shared" si="740"/>
        <v>18</v>
      </c>
    </row>
    <row r="4130" spans="1:18" ht="20.25">
      <c r="A4130" s="18" t="s">
        <v>9847</v>
      </c>
      <c r="B4130" s="20">
        <v>4126</v>
      </c>
      <c r="C4130" s="36" t="s">
        <v>25938</v>
      </c>
      <c r="D4130" s="24" t="s">
        <v>11926</v>
      </c>
      <c r="E4130" s="27" t="s">
        <v>18174</v>
      </c>
      <c r="F4130" s="26" t="str">
        <f t="shared" si="732"/>
        <v>木杪末</v>
      </c>
      <c r="G4130" s="26" t="str">
        <f t="shared" si="733"/>
        <v>從木票聲</v>
      </c>
      <c r="H4130" s="26" t="str">
        <f t="shared" si="734"/>
        <v>敷沼</v>
      </c>
      <c r="I4130" s="41" t="str">
        <f t="shared" si="735"/>
        <v>4. 形声</v>
      </c>
      <c r="J4130" s="19" t="str">
        <f t="shared" si="739"/>
        <v/>
      </c>
      <c r="K4130" s="19">
        <f t="shared" si="739"/>
        <v>4</v>
      </c>
      <c r="L4130" s="19" t="str">
        <f t="shared" si="739"/>
        <v/>
      </c>
      <c r="M4130" s="19">
        <f t="shared" si="739"/>
        <v>5</v>
      </c>
      <c r="N4130" s="19" t="str">
        <f t="shared" si="736"/>
        <v/>
      </c>
      <c r="O4130" s="19">
        <f t="shared" si="740"/>
        <v>8</v>
      </c>
      <c r="P4130" s="19" t="str">
        <f t="shared" si="740"/>
        <v/>
      </c>
      <c r="Q4130" s="19" t="str">
        <f t="shared" si="740"/>
        <v/>
      </c>
      <c r="R4130" s="19">
        <f t="shared" si="740"/>
        <v>11</v>
      </c>
    </row>
    <row r="4131" spans="1:18" ht="20.25">
      <c r="A4131" s="18" t="s">
        <v>9848</v>
      </c>
      <c r="B4131" s="20">
        <v>4127</v>
      </c>
      <c r="C4131" s="35" t="s">
        <v>8687</v>
      </c>
      <c r="D4131" s="24" t="s">
        <v>11854</v>
      </c>
      <c r="E4131" s="27" t="s">
        <v>18175</v>
      </c>
      <c r="F4131" s="26" t="str">
        <f t="shared" si="732"/>
        <v>木標末</v>
      </c>
      <c r="G4131" s="26" t="str">
        <f t="shared" si="733"/>
        <v>從木少聲</v>
      </c>
      <c r="H4131" s="26" t="str">
        <f t="shared" si="734"/>
        <v>亡沼</v>
      </c>
      <c r="I4131" s="41" t="str">
        <f t="shared" si="735"/>
        <v>4. 形声</v>
      </c>
      <c r="J4131" s="19" t="str">
        <f t="shared" si="739"/>
        <v/>
      </c>
      <c r="K4131" s="19">
        <f t="shared" si="739"/>
        <v>4</v>
      </c>
      <c r="L4131" s="19" t="str">
        <f t="shared" si="739"/>
        <v/>
      </c>
      <c r="M4131" s="19">
        <f t="shared" si="739"/>
        <v>5</v>
      </c>
      <c r="N4131" s="19" t="str">
        <f t="shared" si="736"/>
        <v/>
      </c>
      <c r="O4131" s="19">
        <f t="shared" si="740"/>
        <v>8</v>
      </c>
      <c r="P4131" s="19" t="str">
        <f t="shared" si="740"/>
        <v/>
      </c>
      <c r="Q4131" s="19" t="str">
        <f t="shared" si="740"/>
        <v/>
      </c>
      <c r="R4131" s="19">
        <f t="shared" si="740"/>
        <v>11</v>
      </c>
    </row>
    <row r="4132" spans="1:18" ht="20.25">
      <c r="A4132" s="18" t="s">
        <v>9849</v>
      </c>
      <c r="B4132" s="20">
        <v>4128</v>
      </c>
      <c r="C4132" s="35" t="s">
        <v>25939</v>
      </c>
      <c r="D4132" s="24" t="s">
        <v>13036</v>
      </c>
      <c r="E4132" s="27" t="s">
        <v>18176</v>
      </c>
      <c r="F4132" s="26" t="str">
        <f t="shared" si="732"/>
        <v>樹木垂朶朶</v>
      </c>
      <c r="G4132" s="26" t="str">
        <f t="shared" si="733"/>
        <v>從木象形此與采同意</v>
      </c>
      <c r="H4132" s="26" t="str">
        <f t="shared" si="734"/>
        <v>丁果</v>
      </c>
      <c r="I4132" s="41" t="str">
        <f t="shared" si="735"/>
        <v/>
      </c>
      <c r="J4132" s="19" t="str">
        <f t="shared" si="739"/>
        <v/>
      </c>
      <c r="K4132" s="19">
        <f t="shared" si="739"/>
        <v>6</v>
      </c>
      <c r="L4132" s="19">
        <f t="shared" si="739"/>
        <v>9</v>
      </c>
      <c r="M4132" s="19">
        <f t="shared" si="739"/>
        <v>7</v>
      </c>
      <c r="N4132" s="19" t="str">
        <f t="shared" si="736"/>
        <v/>
      </c>
      <c r="O4132" s="19" t="str">
        <f t="shared" si="740"/>
        <v/>
      </c>
      <c r="P4132" s="19" t="str">
        <f t="shared" si="740"/>
        <v/>
      </c>
      <c r="Q4132" s="19" t="str">
        <f t="shared" si="740"/>
        <v/>
      </c>
      <c r="R4132" s="19">
        <f t="shared" si="740"/>
        <v>18</v>
      </c>
    </row>
    <row r="4133" spans="1:18" ht="20.25">
      <c r="A4133" s="18" t="s">
        <v>9850</v>
      </c>
      <c r="B4133" s="20">
        <v>4129</v>
      </c>
      <c r="C4133" s="35" t="s">
        <v>25940</v>
      </c>
      <c r="D4133" s="24" t="s">
        <v>11721</v>
      </c>
      <c r="E4133" s="27" t="s">
        <v>18177</v>
      </c>
      <c r="F4133" s="26" t="str">
        <f t="shared" si="732"/>
        <v>高木</v>
      </c>
      <c r="G4133" s="26" t="str">
        <f t="shared" si="733"/>
        <v>從木良聲</v>
      </c>
      <c r="H4133" s="26" t="str">
        <f t="shared" si="734"/>
        <v>魯當</v>
      </c>
      <c r="I4133" s="41" t="str">
        <f t="shared" si="735"/>
        <v>4. 形声</v>
      </c>
      <c r="J4133" s="19" t="str">
        <f t="shared" si="739"/>
        <v/>
      </c>
      <c r="K4133" s="19">
        <f t="shared" si="739"/>
        <v>3</v>
      </c>
      <c r="L4133" s="19" t="str">
        <f t="shared" si="739"/>
        <v/>
      </c>
      <c r="M4133" s="19">
        <f t="shared" si="739"/>
        <v>4</v>
      </c>
      <c r="N4133" s="19" t="str">
        <f t="shared" si="736"/>
        <v/>
      </c>
      <c r="O4133" s="19">
        <f t="shared" si="740"/>
        <v>7</v>
      </c>
      <c r="P4133" s="19" t="str">
        <f t="shared" si="740"/>
        <v/>
      </c>
      <c r="Q4133" s="19" t="str">
        <f t="shared" si="740"/>
        <v/>
      </c>
      <c r="R4133" s="19">
        <f t="shared" si="740"/>
        <v>10</v>
      </c>
    </row>
    <row r="4134" spans="1:18" ht="20.25">
      <c r="A4134" s="18" t="s">
        <v>9851</v>
      </c>
      <c r="B4134" s="20">
        <v>4130</v>
      </c>
      <c r="C4134" s="35" t="s">
        <v>25941</v>
      </c>
      <c r="D4134" s="24" t="s">
        <v>11778</v>
      </c>
      <c r="E4134" s="27" t="s">
        <v>18178</v>
      </c>
      <c r="F4134" s="26" t="str">
        <f t="shared" si="732"/>
        <v/>
      </c>
      <c r="G4134" s="26" t="str">
        <f t="shared" si="733"/>
        <v/>
      </c>
      <c r="H4134" s="26" t="str">
        <f t="shared" si="734"/>
        <v>古限</v>
      </c>
      <c r="I4134" s="41" t="str">
        <f t="shared" si="735"/>
        <v>4. 形声</v>
      </c>
      <c r="J4134" s="19" t="str">
        <f t="shared" si="739"/>
        <v/>
      </c>
      <c r="K4134" s="19" t="str">
        <f t="shared" si="739"/>
        <v/>
      </c>
      <c r="L4134" s="19" t="str">
        <f t="shared" si="739"/>
        <v/>
      </c>
      <c r="M4134" s="19">
        <f t="shared" si="739"/>
        <v>4</v>
      </c>
      <c r="N4134" s="19" t="str">
        <f t="shared" si="736"/>
        <v/>
      </c>
      <c r="O4134" s="19">
        <f t="shared" si="740"/>
        <v>7</v>
      </c>
      <c r="P4134" s="19" t="str">
        <f t="shared" si="740"/>
        <v/>
      </c>
      <c r="Q4134" s="19" t="str">
        <f t="shared" si="740"/>
        <v/>
      </c>
      <c r="R4134" s="19">
        <f t="shared" si="740"/>
        <v>10</v>
      </c>
    </row>
    <row r="4135" spans="1:18" ht="20.25">
      <c r="A4135" s="18" t="s">
        <v>9852</v>
      </c>
      <c r="B4135" s="20">
        <v>4131</v>
      </c>
      <c r="C4135" s="35" t="s">
        <v>8706</v>
      </c>
      <c r="D4135" s="24" t="s">
        <v>11793</v>
      </c>
      <c r="E4135" s="27" t="s">
        <v>18179</v>
      </c>
      <c r="F4135" s="26" t="str">
        <f t="shared" si="732"/>
        <v>木根</v>
      </c>
      <c r="G4135" s="26" t="str">
        <f t="shared" si="733"/>
        <v>從木号聲春秋傳曰歲在玄枵玄枵虚也</v>
      </c>
      <c r="H4135" s="26" t="str">
        <f t="shared" si="734"/>
        <v>許嬌</v>
      </c>
      <c r="I4135" s="41" t="str">
        <f t="shared" si="735"/>
        <v>4. 形声</v>
      </c>
      <c r="J4135" s="19" t="str">
        <f t="shared" si="739"/>
        <v/>
      </c>
      <c r="K4135" s="19">
        <f t="shared" si="739"/>
        <v>3</v>
      </c>
      <c r="L4135" s="19" t="str">
        <f t="shared" si="739"/>
        <v/>
      </c>
      <c r="M4135" s="19">
        <f t="shared" si="739"/>
        <v>4</v>
      </c>
      <c r="N4135" s="19" t="str">
        <f t="shared" si="736"/>
        <v/>
      </c>
      <c r="O4135" s="19">
        <f t="shared" si="740"/>
        <v>7</v>
      </c>
      <c r="P4135" s="19" t="str">
        <f t="shared" si="740"/>
        <v/>
      </c>
      <c r="Q4135" s="19" t="str">
        <f t="shared" si="740"/>
        <v/>
      </c>
      <c r="R4135" s="19">
        <f t="shared" si="740"/>
        <v>22</v>
      </c>
    </row>
    <row r="4136" spans="1:18" ht="20.25">
      <c r="A4136" s="18" t="s">
        <v>9853</v>
      </c>
      <c r="B4136" s="20">
        <v>4132</v>
      </c>
      <c r="C4136" s="35" t="s">
        <v>25942</v>
      </c>
      <c r="D4136" s="24" t="s">
        <v>13037</v>
      </c>
      <c r="E4136" s="27" t="s">
        <v>18180</v>
      </c>
      <c r="F4136" s="26" t="str">
        <f t="shared" si="732"/>
        <v/>
      </c>
      <c r="G4136" s="26" t="str">
        <f t="shared" si="733"/>
        <v/>
      </c>
      <c r="H4136" s="26" t="str">
        <f t="shared" si="734"/>
        <v>止搖</v>
      </c>
      <c r="I4136" s="41" t="str">
        <f t="shared" si="735"/>
        <v>4. 形声</v>
      </c>
      <c r="J4136" s="19" t="str">
        <f t="shared" si="739"/>
        <v/>
      </c>
      <c r="K4136" s="19" t="str">
        <f t="shared" si="739"/>
        <v/>
      </c>
      <c r="L4136" s="19" t="str">
        <f t="shared" si="739"/>
        <v/>
      </c>
      <c r="M4136" s="19">
        <f t="shared" si="739"/>
        <v>4</v>
      </c>
      <c r="N4136" s="19" t="str">
        <f t="shared" si="736"/>
        <v/>
      </c>
      <c r="O4136" s="19">
        <f t="shared" si="740"/>
        <v>7</v>
      </c>
      <c r="P4136" s="19" t="str">
        <f t="shared" si="740"/>
        <v/>
      </c>
      <c r="Q4136" s="19" t="str">
        <f t="shared" si="740"/>
        <v/>
      </c>
      <c r="R4136" s="19">
        <f t="shared" si="740"/>
        <v>10</v>
      </c>
    </row>
    <row r="4137" spans="1:18" ht="20.25">
      <c r="A4137" s="18" t="s">
        <v>9854</v>
      </c>
      <c r="B4137" s="20">
        <v>4133</v>
      </c>
      <c r="C4137" s="35" t="s">
        <v>25943</v>
      </c>
      <c r="D4137" s="24" t="s">
        <v>11715</v>
      </c>
      <c r="E4137" s="27" t="s">
        <v>18181</v>
      </c>
      <c r="F4137" s="26" t="str">
        <f t="shared" si="732"/>
        <v>樹動</v>
      </c>
      <c r="G4137" s="26" t="str">
        <f t="shared" si="733"/>
        <v>從木䍃聲</v>
      </c>
      <c r="H4137" s="26" t="str">
        <f t="shared" si="734"/>
        <v>余昭</v>
      </c>
      <c r="I4137" s="41" t="str">
        <f t="shared" si="735"/>
        <v>4. 形声</v>
      </c>
      <c r="J4137" s="19" t="str">
        <f t="shared" si="739"/>
        <v/>
      </c>
      <c r="K4137" s="19">
        <f t="shared" si="739"/>
        <v>3</v>
      </c>
      <c r="L4137" s="19" t="str">
        <f t="shared" si="739"/>
        <v/>
      </c>
      <c r="M4137" s="19">
        <f t="shared" si="739"/>
        <v>4</v>
      </c>
      <c r="N4137" s="19" t="str">
        <f t="shared" si="736"/>
        <v/>
      </c>
      <c r="O4137" s="19">
        <f t="shared" si="740"/>
        <v>7</v>
      </c>
      <c r="P4137" s="19" t="str">
        <f t="shared" si="740"/>
        <v/>
      </c>
      <c r="Q4137" s="19" t="str">
        <f t="shared" si="740"/>
        <v/>
      </c>
      <c r="R4137" s="19">
        <f t="shared" si="740"/>
        <v>10</v>
      </c>
    </row>
    <row r="4138" spans="1:18" ht="20.25">
      <c r="A4138" s="18" t="s">
        <v>9855</v>
      </c>
      <c r="B4138" s="20">
        <v>4134</v>
      </c>
      <c r="C4138" s="35" t="s">
        <v>25944</v>
      </c>
      <c r="D4138" s="24" t="s">
        <v>12096</v>
      </c>
      <c r="E4138" s="27" t="s">
        <v>18182</v>
      </c>
      <c r="F4138" s="26" t="str">
        <f t="shared" si="732"/>
        <v/>
      </c>
      <c r="G4138" s="26" t="str">
        <f t="shared" si="733"/>
        <v/>
      </c>
      <c r="H4138" s="26" t="str">
        <f t="shared" si="734"/>
        <v>吉虯</v>
      </c>
      <c r="I4138" s="41" t="str">
        <f t="shared" si="735"/>
        <v>4. 形声</v>
      </c>
      <c r="J4138" s="19" t="str">
        <f t="shared" si="739"/>
        <v/>
      </c>
      <c r="K4138" s="19" t="str">
        <f t="shared" si="739"/>
        <v/>
      </c>
      <c r="L4138" s="19" t="str">
        <f t="shared" si="739"/>
        <v/>
      </c>
      <c r="M4138" s="19">
        <f t="shared" si="739"/>
        <v>5</v>
      </c>
      <c r="N4138" s="19" t="str">
        <f t="shared" si="736"/>
        <v/>
      </c>
      <c r="O4138" s="19">
        <f t="shared" si="740"/>
        <v>8</v>
      </c>
      <c r="P4138" s="19" t="str">
        <f t="shared" si="740"/>
        <v/>
      </c>
      <c r="Q4138" s="19" t="str">
        <f t="shared" si="740"/>
        <v/>
      </c>
      <c r="R4138" s="19">
        <f t="shared" si="740"/>
        <v>11</v>
      </c>
    </row>
    <row r="4139" spans="1:18" ht="20.25">
      <c r="A4139" s="18" t="s">
        <v>9856</v>
      </c>
      <c r="B4139" s="20">
        <v>4135</v>
      </c>
      <c r="C4139" s="35" t="s">
        <v>25945</v>
      </c>
      <c r="D4139" s="24" t="s">
        <v>12096</v>
      </c>
      <c r="E4139" s="27" t="s">
        <v>18183</v>
      </c>
      <c r="F4139" s="26" t="str">
        <f t="shared" si="732"/>
        <v>高木</v>
      </c>
      <c r="G4139" s="26" t="str">
        <f t="shared" si="733"/>
        <v>從木丩聲</v>
      </c>
      <c r="H4139" s="26" t="str">
        <f t="shared" si="734"/>
        <v>吉虯</v>
      </c>
      <c r="I4139" s="41" t="str">
        <f t="shared" si="735"/>
        <v>4. 形声</v>
      </c>
      <c r="J4139" s="19" t="str">
        <f t="shared" si="739"/>
        <v/>
      </c>
      <c r="K4139" s="19">
        <f t="shared" si="739"/>
        <v>3</v>
      </c>
      <c r="L4139" s="19" t="str">
        <f t="shared" si="739"/>
        <v/>
      </c>
      <c r="M4139" s="19">
        <f t="shared" si="739"/>
        <v>4</v>
      </c>
      <c r="N4139" s="19" t="str">
        <f t="shared" si="736"/>
        <v/>
      </c>
      <c r="O4139" s="19">
        <f t="shared" si="740"/>
        <v>7</v>
      </c>
      <c r="P4139" s="19" t="str">
        <f t="shared" si="740"/>
        <v/>
      </c>
      <c r="Q4139" s="19" t="str">
        <f t="shared" si="740"/>
        <v/>
      </c>
      <c r="R4139" s="19">
        <f t="shared" si="740"/>
        <v>10</v>
      </c>
    </row>
    <row r="4140" spans="1:18" ht="20.25">
      <c r="A4140" s="18" t="s">
        <v>9857</v>
      </c>
      <c r="B4140" s="20">
        <v>4136</v>
      </c>
      <c r="C4140" s="35" t="s">
        <v>2539</v>
      </c>
      <c r="D4140" s="24" t="s">
        <v>12316</v>
      </c>
      <c r="E4140" s="27" t="s">
        <v>18184</v>
      </c>
      <c r="F4140" s="26" t="str">
        <f t="shared" si="732"/>
        <v>衺曲</v>
      </c>
      <c r="G4140" s="26" t="str">
        <f t="shared" si="733"/>
        <v>從木□聲</v>
      </c>
      <c r="H4140" s="26" t="str">
        <f t="shared" si="734"/>
        <v>迂往</v>
      </c>
      <c r="I4140" s="41" t="str">
        <f t="shared" si="735"/>
        <v>4. 形声</v>
      </c>
      <c r="J4140" s="19" t="str">
        <f t="shared" si="739"/>
        <v/>
      </c>
      <c r="K4140" s="19">
        <f t="shared" si="739"/>
        <v>3</v>
      </c>
      <c r="L4140" s="19" t="str">
        <f t="shared" si="739"/>
        <v/>
      </c>
      <c r="M4140" s="19">
        <f t="shared" si="739"/>
        <v>4</v>
      </c>
      <c r="N4140" s="19" t="str">
        <f t="shared" si="736"/>
        <v/>
      </c>
      <c r="O4140" s="19">
        <f t="shared" si="740"/>
        <v>7</v>
      </c>
      <c r="P4140" s="19" t="str">
        <f t="shared" si="740"/>
        <v/>
      </c>
      <c r="Q4140" s="19" t="str">
        <f t="shared" si="740"/>
        <v/>
      </c>
      <c r="R4140" s="19">
        <f t="shared" si="740"/>
        <v>10</v>
      </c>
    </row>
    <row r="4141" spans="1:18" ht="20.25">
      <c r="A4141" s="18" t="s">
        <v>9858</v>
      </c>
      <c r="B4141" s="20">
        <v>4137</v>
      </c>
      <c r="C4141" s="35" t="s">
        <v>5114</v>
      </c>
      <c r="D4141" s="24" t="s">
        <v>13038</v>
      </c>
      <c r="E4141" s="27" t="s">
        <v>18185</v>
      </c>
      <c r="F4141" s="26" t="str">
        <f t="shared" si="732"/>
        <v/>
      </c>
      <c r="G4141" s="26" t="str">
        <f t="shared" si="733"/>
        <v/>
      </c>
      <c r="H4141" s="26" t="str">
        <f t="shared" si="734"/>
        <v>女教</v>
      </c>
      <c r="I4141" s="41" t="str">
        <f t="shared" si="735"/>
        <v>4. 形声</v>
      </c>
      <c r="J4141" s="19" t="str">
        <f t="shared" si="739"/>
        <v/>
      </c>
      <c r="K4141" s="19" t="str">
        <f t="shared" si="739"/>
        <v/>
      </c>
      <c r="L4141" s="19" t="str">
        <f t="shared" si="739"/>
        <v/>
      </c>
      <c r="M4141" s="19">
        <f t="shared" si="739"/>
        <v>3</v>
      </c>
      <c r="N4141" s="19" t="str">
        <f t="shared" si="736"/>
        <v/>
      </c>
      <c r="O4141" s="19">
        <f t="shared" si="740"/>
        <v>6</v>
      </c>
      <c r="P4141" s="19" t="str">
        <f t="shared" si="740"/>
        <v/>
      </c>
      <c r="Q4141" s="19" t="str">
        <f t="shared" si="740"/>
        <v/>
      </c>
      <c r="R4141" s="19">
        <f t="shared" si="740"/>
        <v>9</v>
      </c>
    </row>
    <row r="4142" spans="1:18" ht="20.25">
      <c r="A4142" s="18" t="s">
        <v>9859</v>
      </c>
      <c r="B4142" s="20">
        <v>4138</v>
      </c>
      <c r="C4142" s="35" t="s">
        <v>25946</v>
      </c>
      <c r="D4142" s="24" t="s">
        <v>11572</v>
      </c>
      <c r="E4142" s="27" t="s">
        <v>18186</v>
      </c>
      <c r="F4142" s="26" t="str">
        <f t="shared" si="732"/>
        <v>扶疏四布</v>
      </c>
      <c r="G4142" s="26" t="str">
        <f t="shared" si="733"/>
        <v>從木夫聲</v>
      </c>
      <c r="H4142" s="26" t="str">
        <f t="shared" si="734"/>
        <v>防無</v>
      </c>
      <c r="I4142" s="41" t="str">
        <f t="shared" si="735"/>
        <v>4. 形声</v>
      </c>
      <c r="J4142" s="19" t="str">
        <f t="shared" si="739"/>
        <v/>
      </c>
      <c r="K4142" s="19">
        <f t="shared" si="739"/>
        <v>5</v>
      </c>
      <c r="L4142" s="19" t="str">
        <f t="shared" si="739"/>
        <v/>
      </c>
      <c r="M4142" s="19">
        <f t="shared" si="739"/>
        <v>6</v>
      </c>
      <c r="N4142" s="19" t="str">
        <f t="shared" si="736"/>
        <v/>
      </c>
      <c r="O4142" s="19">
        <f t="shared" si="740"/>
        <v>9</v>
      </c>
      <c r="P4142" s="19" t="str">
        <f t="shared" si="740"/>
        <v/>
      </c>
      <c r="Q4142" s="19" t="str">
        <f t="shared" si="740"/>
        <v/>
      </c>
      <c r="R4142" s="19">
        <f t="shared" si="740"/>
        <v>12</v>
      </c>
    </row>
    <row r="4143" spans="1:18" ht="20.25">
      <c r="A4143" s="18" t="s">
        <v>9860</v>
      </c>
      <c r="B4143" s="20">
        <v>4139</v>
      </c>
      <c r="C4143" s="35" t="s">
        <v>25947</v>
      </c>
      <c r="D4143" s="24" t="s">
        <v>11554</v>
      </c>
      <c r="E4143" s="27" t="s">
        <v>18187</v>
      </c>
      <c r="F4143" s="26" t="str">
        <f t="shared" si="732"/>
        <v/>
      </c>
      <c r="G4143" s="26" t="str">
        <f t="shared" si="733"/>
        <v/>
      </c>
      <c r="H4143" s="26" t="str">
        <f t="shared" si="734"/>
        <v>於离</v>
      </c>
      <c r="I4143" s="41" t="str">
        <f t="shared" si="735"/>
        <v>4. 形声</v>
      </c>
      <c r="J4143" s="19" t="str">
        <f t="shared" si="739"/>
        <v/>
      </c>
      <c r="K4143" s="19" t="str">
        <f t="shared" si="739"/>
        <v/>
      </c>
      <c r="L4143" s="19" t="str">
        <f t="shared" si="739"/>
        <v/>
      </c>
      <c r="M4143" s="19">
        <f t="shared" si="739"/>
        <v>4</v>
      </c>
      <c r="N4143" s="19" t="str">
        <f t="shared" si="736"/>
        <v/>
      </c>
      <c r="O4143" s="19">
        <f t="shared" si="740"/>
        <v>7</v>
      </c>
      <c r="P4143" s="19" t="str">
        <f t="shared" si="740"/>
        <v/>
      </c>
      <c r="Q4143" s="19" t="str">
        <f t="shared" si="740"/>
        <v/>
      </c>
      <c r="R4143" s="19">
        <f t="shared" si="740"/>
        <v>21</v>
      </c>
    </row>
    <row r="4144" spans="1:18" ht="20.25">
      <c r="A4144" s="18" t="s">
        <v>9861</v>
      </c>
      <c r="B4144" s="20">
        <v>4140</v>
      </c>
      <c r="C4144" s="37"/>
      <c r="D4144" s="24" t="s">
        <v>11663</v>
      </c>
      <c r="E4144" s="27" t="s">
        <v>18188</v>
      </c>
      <c r="F4144" s="26" t="str">
        <f t="shared" si="732"/>
        <v>相高</v>
      </c>
      <c r="G4144" s="26" t="str">
        <f t="shared" si="733"/>
        <v>從木小聲</v>
      </c>
      <c r="H4144" s="26" t="str">
        <f t="shared" si="734"/>
        <v>私兆</v>
      </c>
      <c r="I4144" s="41" t="str">
        <f t="shared" si="735"/>
        <v>4. 形声</v>
      </c>
      <c r="J4144" s="19" t="str">
        <f t="shared" si="739"/>
        <v/>
      </c>
      <c r="K4144" s="19">
        <f t="shared" si="739"/>
        <v>3</v>
      </c>
      <c r="L4144" s="19" t="str">
        <f t="shared" si="739"/>
        <v/>
      </c>
      <c r="M4144" s="19">
        <f t="shared" si="739"/>
        <v>4</v>
      </c>
      <c r="N4144" s="19" t="str">
        <f t="shared" si="736"/>
        <v/>
      </c>
      <c r="O4144" s="19">
        <f t="shared" si="740"/>
        <v>7</v>
      </c>
      <c r="P4144" s="19" t="str">
        <f t="shared" si="740"/>
        <v/>
      </c>
      <c r="Q4144" s="19" t="str">
        <f t="shared" si="740"/>
        <v/>
      </c>
      <c r="R4144" s="19">
        <f t="shared" si="740"/>
        <v>10</v>
      </c>
    </row>
    <row r="4145" spans="1:18" ht="20.25">
      <c r="A4145" s="18" t="s">
        <v>9862</v>
      </c>
      <c r="B4145" s="20">
        <v>4141</v>
      </c>
      <c r="C4145" s="35"/>
      <c r="D4145" s="24" t="s">
        <v>12115</v>
      </c>
      <c r="E4145" s="27" t="s">
        <v>18189</v>
      </c>
      <c r="F4145" s="26" t="str">
        <f t="shared" si="732"/>
        <v/>
      </c>
      <c r="G4145" s="26" t="str">
        <f t="shared" si="733"/>
        <v/>
      </c>
      <c r="H4145" s="26" t="str">
        <f t="shared" si="734"/>
        <v>呼骨</v>
      </c>
      <c r="I4145" s="41" t="str">
        <f t="shared" si="735"/>
        <v>4. 形声</v>
      </c>
      <c r="J4145" s="19" t="str">
        <f t="shared" ref="J4145:M4164" si="741">IFERROR(FIND(J$4,$E4145),"")</f>
        <v/>
      </c>
      <c r="K4145" s="19" t="str">
        <f t="shared" si="741"/>
        <v/>
      </c>
      <c r="L4145" s="19" t="str">
        <f t="shared" si="741"/>
        <v/>
      </c>
      <c r="M4145" s="19">
        <f t="shared" si="741"/>
        <v>3</v>
      </c>
      <c r="N4145" s="19" t="str">
        <f t="shared" si="736"/>
        <v/>
      </c>
      <c r="O4145" s="19">
        <f t="shared" ref="O4145:R4164" si="742">IFERROR(FIND(O$4,$E4145),"")</f>
        <v>6</v>
      </c>
      <c r="P4145" s="19" t="str">
        <f t="shared" si="742"/>
        <v/>
      </c>
      <c r="Q4145" s="19" t="str">
        <f t="shared" si="742"/>
        <v/>
      </c>
      <c r="R4145" s="19">
        <f t="shared" si="742"/>
        <v>9</v>
      </c>
    </row>
    <row r="4146" spans="1:18" ht="20.25">
      <c r="A4146" s="18" t="s">
        <v>9863</v>
      </c>
      <c r="B4146" s="20">
        <v>4142</v>
      </c>
      <c r="C4146" s="35" t="s">
        <v>25948</v>
      </c>
      <c r="D4146" s="24" t="s">
        <v>13039</v>
      </c>
      <c r="E4146" s="27" t="s">
        <v>18190</v>
      </c>
      <c r="F4146" s="26" t="str">
        <f t="shared" si="732"/>
        <v/>
      </c>
      <c r="G4146" s="26" t="str">
        <f t="shared" si="733"/>
        <v/>
      </c>
      <c r="H4146" s="26" t="str">
        <f t="shared" si="734"/>
        <v>所今</v>
      </c>
      <c r="I4146" s="41" t="str">
        <f t="shared" si="735"/>
        <v>4. 形声</v>
      </c>
      <c r="J4146" s="19" t="str">
        <f t="shared" si="741"/>
        <v/>
      </c>
      <c r="K4146" s="19" t="str">
        <f t="shared" si="741"/>
        <v/>
      </c>
      <c r="L4146" s="19" t="str">
        <f t="shared" si="741"/>
        <v/>
      </c>
      <c r="M4146" s="19">
        <f t="shared" si="741"/>
        <v>4</v>
      </c>
      <c r="N4146" s="19" t="str">
        <f t="shared" si="736"/>
        <v/>
      </c>
      <c r="O4146" s="19">
        <f t="shared" si="742"/>
        <v>7</v>
      </c>
      <c r="P4146" s="19" t="str">
        <f t="shared" si="742"/>
        <v/>
      </c>
      <c r="Q4146" s="19" t="str">
        <f t="shared" si="742"/>
        <v/>
      </c>
      <c r="R4146" s="19">
        <f t="shared" si="742"/>
        <v>16</v>
      </c>
    </row>
    <row r="4147" spans="1:18" ht="20.25">
      <c r="A4147" s="18" t="s">
        <v>9864</v>
      </c>
      <c r="B4147" s="20">
        <v>4143</v>
      </c>
      <c r="C4147" s="35" t="s">
        <v>25949</v>
      </c>
      <c r="D4147" s="24" t="s">
        <v>12327</v>
      </c>
      <c r="E4147" s="27" t="s">
        <v>18191</v>
      </c>
      <c r="F4147" s="26" t="str">
        <f t="shared" si="732"/>
        <v>木長</v>
      </c>
      <c r="G4147" s="26" t="str">
        <f t="shared" si="733"/>
        <v>從木延聲詩曰松桷有梴</v>
      </c>
      <c r="H4147" s="26" t="str">
        <f t="shared" si="734"/>
        <v>丑連</v>
      </c>
      <c r="I4147" s="41" t="str">
        <f t="shared" si="735"/>
        <v>4. 形声</v>
      </c>
      <c r="J4147" s="19" t="str">
        <f t="shared" si="741"/>
        <v/>
      </c>
      <c r="K4147" s="19">
        <f t="shared" si="741"/>
        <v>3</v>
      </c>
      <c r="L4147" s="19" t="str">
        <f t="shared" si="741"/>
        <v/>
      </c>
      <c r="M4147" s="19">
        <f t="shared" si="741"/>
        <v>4</v>
      </c>
      <c r="N4147" s="19" t="str">
        <f t="shared" si="736"/>
        <v/>
      </c>
      <c r="O4147" s="19">
        <f t="shared" si="742"/>
        <v>7</v>
      </c>
      <c r="P4147" s="19" t="str">
        <f t="shared" si="742"/>
        <v/>
      </c>
      <c r="Q4147" s="19" t="str">
        <f t="shared" si="742"/>
        <v/>
      </c>
      <c r="R4147" s="19">
        <f t="shared" si="742"/>
        <v>16</v>
      </c>
    </row>
    <row r="4148" spans="1:18" ht="20.25">
      <c r="A4148" s="18" t="s">
        <v>9865</v>
      </c>
      <c r="B4148" s="20">
        <v>4144</v>
      </c>
      <c r="C4148" s="35" t="s">
        <v>25950</v>
      </c>
      <c r="D4148" s="24" t="s">
        <v>13040</v>
      </c>
      <c r="E4148" s="27" t="s">
        <v>18192</v>
      </c>
      <c r="F4148" s="26" t="str">
        <f t="shared" si="732"/>
        <v/>
      </c>
      <c r="G4148" s="26" t="str">
        <f t="shared" si="733"/>
        <v/>
      </c>
      <c r="H4148" s="26" t="str">
        <f t="shared" si="734"/>
        <v>山巧</v>
      </c>
      <c r="I4148" s="41" t="str">
        <f t="shared" si="735"/>
        <v>4. 形声</v>
      </c>
      <c r="J4148" s="19" t="str">
        <f t="shared" si="741"/>
        <v/>
      </c>
      <c r="K4148" s="19" t="str">
        <f t="shared" si="741"/>
        <v/>
      </c>
      <c r="L4148" s="19" t="str">
        <f t="shared" si="741"/>
        <v/>
      </c>
      <c r="M4148" s="19">
        <f t="shared" si="741"/>
        <v>4</v>
      </c>
      <c r="N4148" s="19" t="str">
        <f t="shared" si="736"/>
        <v/>
      </c>
      <c r="O4148" s="19">
        <f t="shared" si="742"/>
        <v>7</v>
      </c>
      <c r="P4148" s="19" t="str">
        <f t="shared" si="742"/>
        <v/>
      </c>
      <c r="Q4148" s="19" t="str">
        <f t="shared" si="742"/>
        <v/>
      </c>
      <c r="R4148" s="19">
        <f t="shared" si="742"/>
        <v>10</v>
      </c>
    </row>
    <row r="4149" spans="1:18" ht="20.25">
      <c r="A4149" s="18" t="s">
        <v>9866</v>
      </c>
      <c r="B4149" s="20">
        <v>4145</v>
      </c>
      <c r="C4149" s="35" t="s">
        <v>25951</v>
      </c>
      <c r="D4149" s="24" t="s">
        <v>11560</v>
      </c>
      <c r="E4149" s="27" t="s">
        <v>18193</v>
      </c>
      <c r="F4149" s="26" t="str">
        <f t="shared" si="732"/>
        <v/>
      </c>
      <c r="G4149" s="26" t="str">
        <f t="shared" si="733"/>
        <v/>
      </c>
      <c r="H4149" s="26" t="str">
        <f t="shared" si="734"/>
        <v>特計</v>
      </c>
      <c r="I4149" s="41" t="str">
        <f t="shared" si="735"/>
        <v>4. 形声</v>
      </c>
      <c r="J4149" s="19" t="str">
        <f t="shared" si="741"/>
        <v/>
      </c>
      <c r="K4149" s="19" t="str">
        <f t="shared" si="741"/>
        <v/>
      </c>
      <c r="L4149" s="19" t="str">
        <f t="shared" si="741"/>
        <v/>
      </c>
      <c r="M4149" s="19">
        <f t="shared" si="741"/>
        <v>3</v>
      </c>
      <c r="N4149" s="19" t="str">
        <f t="shared" si="736"/>
        <v/>
      </c>
      <c r="O4149" s="19">
        <f t="shared" si="742"/>
        <v>6</v>
      </c>
      <c r="P4149" s="19" t="str">
        <f t="shared" si="742"/>
        <v/>
      </c>
      <c r="Q4149" s="19" t="str">
        <f t="shared" si="742"/>
        <v/>
      </c>
      <c r="R4149" s="19">
        <f t="shared" si="742"/>
        <v>15</v>
      </c>
    </row>
    <row r="4150" spans="1:18" ht="20.25">
      <c r="A4150" s="18" t="s">
        <v>9867</v>
      </c>
      <c r="B4150" s="20">
        <v>4146</v>
      </c>
      <c r="C4150" s="35"/>
      <c r="D4150" s="24" t="s">
        <v>11956</v>
      </c>
      <c r="E4150" s="27" t="s">
        <v>18194</v>
      </c>
      <c r="F4150" s="26" t="str">
        <f t="shared" si="732"/>
        <v>木葉陊</v>
      </c>
      <c r="G4150" s="26" t="str">
        <f t="shared" si="733"/>
        <v>從木□聲讀若薄</v>
      </c>
      <c r="H4150" s="26" t="str">
        <f t="shared" si="734"/>
        <v>他各</v>
      </c>
      <c r="I4150" s="41" t="str">
        <f t="shared" si="735"/>
        <v>4. 形声</v>
      </c>
      <c r="J4150" s="19" t="str">
        <f t="shared" si="741"/>
        <v/>
      </c>
      <c r="K4150" s="19">
        <f t="shared" si="741"/>
        <v>4</v>
      </c>
      <c r="L4150" s="19" t="str">
        <f t="shared" si="741"/>
        <v/>
      </c>
      <c r="M4150" s="19">
        <f t="shared" si="741"/>
        <v>5</v>
      </c>
      <c r="N4150" s="19" t="str">
        <f t="shared" si="736"/>
        <v/>
      </c>
      <c r="O4150" s="19">
        <f t="shared" si="742"/>
        <v>8</v>
      </c>
      <c r="P4150" s="19" t="str">
        <f t="shared" si="742"/>
        <v/>
      </c>
      <c r="Q4150" s="19" t="str">
        <f t="shared" si="742"/>
        <v/>
      </c>
      <c r="R4150" s="19">
        <f t="shared" si="742"/>
        <v>14</v>
      </c>
    </row>
    <row r="4151" spans="1:18" ht="20.25">
      <c r="A4151" s="18" t="s">
        <v>9868</v>
      </c>
      <c r="B4151" s="20">
        <v>4147</v>
      </c>
      <c r="C4151" s="35" t="s">
        <v>9182</v>
      </c>
      <c r="D4151" s="24" t="s">
        <v>13041</v>
      </c>
      <c r="E4151" s="27" t="s">
        <v>18195</v>
      </c>
      <c r="F4151" s="26" t="str">
        <f t="shared" si="732"/>
        <v/>
      </c>
      <c r="G4151" s="26" t="str">
        <f t="shared" si="733"/>
        <v/>
      </c>
      <c r="H4151" s="26" t="str">
        <f t="shared" si="734"/>
        <v>古百</v>
      </c>
      <c r="I4151" s="41" t="str">
        <f t="shared" si="735"/>
        <v>4. 形声</v>
      </c>
      <c r="J4151" s="19" t="str">
        <f t="shared" si="741"/>
        <v/>
      </c>
      <c r="K4151" s="19" t="str">
        <f t="shared" si="741"/>
        <v/>
      </c>
      <c r="L4151" s="19" t="str">
        <f t="shared" si="741"/>
        <v/>
      </c>
      <c r="M4151" s="19">
        <f t="shared" si="741"/>
        <v>4</v>
      </c>
      <c r="N4151" s="19" t="str">
        <f t="shared" si="736"/>
        <v/>
      </c>
      <c r="O4151" s="19">
        <f t="shared" si="742"/>
        <v>7</v>
      </c>
      <c r="P4151" s="19" t="str">
        <f t="shared" si="742"/>
        <v/>
      </c>
      <c r="Q4151" s="19" t="str">
        <f t="shared" si="742"/>
        <v/>
      </c>
      <c r="R4151" s="19">
        <f t="shared" si="742"/>
        <v>10</v>
      </c>
    </row>
    <row r="4152" spans="1:18" ht="20.25">
      <c r="A4152" s="18" t="s">
        <v>9869</v>
      </c>
      <c r="B4152" s="20">
        <v>4148</v>
      </c>
      <c r="C4152" s="35" t="s">
        <v>25952</v>
      </c>
      <c r="D4152" s="24" t="s">
        <v>11699</v>
      </c>
      <c r="E4152" s="27" t="s">
        <v>18196</v>
      </c>
      <c r="F4152" s="26" t="str">
        <f t="shared" si="732"/>
        <v>木相摩</v>
      </c>
      <c r="G4152" s="26" t="str">
        <f t="shared" si="733"/>
        <v>從木埶聲</v>
      </c>
      <c r="H4152" s="26" t="str">
        <f t="shared" si="734"/>
        <v>魚祭</v>
      </c>
      <c r="I4152" s="41" t="str">
        <f t="shared" si="735"/>
        <v>4. 形声</v>
      </c>
      <c r="J4152" s="19" t="str">
        <f t="shared" si="741"/>
        <v/>
      </c>
      <c r="K4152" s="19">
        <f t="shared" si="741"/>
        <v>4</v>
      </c>
      <c r="L4152" s="19" t="str">
        <f t="shared" si="741"/>
        <v/>
      </c>
      <c r="M4152" s="19">
        <f t="shared" si="741"/>
        <v>5</v>
      </c>
      <c r="N4152" s="19" t="str">
        <f t="shared" si="736"/>
        <v/>
      </c>
      <c r="O4152" s="19">
        <f t="shared" si="742"/>
        <v>8</v>
      </c>
      <c r="P4152" s="19" t="str">
        <f t="shared" si="742"/>
        <v/>
      </c>
      <c r="Q4152" s="19" t="str">
        <f t="shared" si="742"/>
        <v/>
      </c>
      <c r="R4152" s="19">
        <f t="shared" si="742"/>
        <v>11</v>
      </c>
    </row>
    <row r="4153" spans="1:18" ht="20.25">
      <c r="A4153" s="18" t="s">
        <v>9870</v>
      </c>
      <c r="B4153" s="20">
        <v>4149</v>
      </c>
      <c r="C4153" s="35" t="s">
        <v>25952</v>
      </c>
      <c r="D4153" s="24" t="s">
        <v>11699</v>
      </c>
      <c r="E4153" s="27" t="s">
        <v>18197</v>
      </c>
      <c r="F4153" s="26" t="str">
        <f t="shared" si="732"/>
        <v/>
      </c>
      <c r="G4153" s="26" t="str">
        <f t="shared" si="733"/>
        <v/>
      </c>
      <c r="H4153" s="26" t="str">
        <f t="shared" si="734"/>
        <v/>
      </c>
      <c r="I4153" s="41" t="str">
        <f t="shared" si="735"/>
        <v/>
      </c>
      <c r="J4153" s="19" t="str">
        <f t="shared" si="741"/>
        <v/>
      </c>
      <c r="K4153" s="19" t="str">
        <f t="shared" si="741"/>
        <v/>
      </c>
      <c r="L4153" s="19" t="str">
        <f t="shared" si="741"/>
        <v/>
      </c>
      <c r="M4153" s="19">
        <f t="shared" si="741"/>
        <v>3</v>
      </c>
      <c r="N4153" s="19" t="str">
        <f t="shared" si="736"/>
        <v/>
      </c>
      <c r="O4153" s="19" t="str">
        <f t="shared" si="742"/>
        <v/>
      </c>
      <c r="P4153" s="19" t="str">
        <f t="shared" si="742"/>
        <v/>
      </c>
      <c r="Q4153" s="19" t="str">
        <f t="shared" si="742"/>
        <v/>
      </c>
      <c r="R4153" s="19" t="str">
        <f t="shared" si="742"/>
        <v/>
      </c>
    </row>
    <row r="4154" spans="1:18" ht="20.25">
      <c r="A4154" s="18" t="s">
        <v>9871</v>
      </c>
      <c r="B4154" s="20">
        <v>4150</v>
      </c>
      <c r="C4154" s="35" t="s">
        <v>11263</v>
      </c>
      <c r="D4154" s="24" t="s">
        <v>12196</v>
      </c>
      <c r="E4154" s="27" t="s">
        <v>18198</v>
      </c>
      <c r="F4154" s="26" t="str">
        <f t="shared" si="732"/>
        <v>槀</v>
      </c>
      <c r="G4154" s="26" t="str">
        <f t="shared" si="733"/>
        <v>從木古聲夏書曰唯箘簵枯木名也</v>
      </c>
      <c r="H4154" s="26" t="str">
        <f t="shared" si="734"/>
        <v>苦孤</v>
      </c>
      <c r="I4154" s="41" t="str">
        <f t="shared" si="735"/>
        <v>4. 形声</v>
      </c>
      <c r="J4154" s="19" t="str">
        <f t="shared" si="741"/>
        <v/>
      </c>
      <c r="K4154" s="19">
        <f t="shared" si="741"/>
        <v>2</v>
      </c>
      <c r="L4154" s="19" t="str">
        <f t="shared" si="741"/>
        <v/>
      </c>
      <c r="M4154" s="19">
        <f t="shared" si="741"/>
        <v>3</v>
      </c>
      <c r="N4154" s="19" t="str">
        <f t="shared" si="736"/>
        <v/>
      </c>
      <c r="O4154" s="19">
        <f t="shared" si="742"/>
        <v>6</v>
      </c>
      <c r="P4154" s="19" t="str">
        <f t="shared" si="742"/>
        <v/>
      </c>
      <c r="Q4154" s="19" t="str">
        <f t="shared" si="742"/>
        <v/>
      </c>
      <c r="R4154" s="19">
        <f t="shared" si="742"/>
        <v>19</v>
      </c>
    </row>
    <row r="4155" spans="1:18" ht="20.25">
      <c r="A4155" s="18" t="s">
        <v>9872</v>
      </c>
      <c r="B4155" s="20">
        <v>4151</v>
      </c>
      <c r="C4155" s="35" t="s">
        <v>25953</v>
      </c>
      <c r="D4155" s="24" t="s">
        <v>11590</v>
      </c>
      <c r="E4155" s="27" t="s">
        <v>18199</v>
      </c>
      <c r="F4155" s="26" t="str">
        <f t="shared" si="732"/>
        <v>木枯</v>
      </c>
      <c r="G4155" s="26" t="str">
        <f t="shared" si="733"/>
        <v>從木高聲</v>
      </c>
      <c r="H4155" s="26" t="str">
        <f t="shared" si="734"/>
        <v>苦浩</v>
      </c>
      <c r="I4155" s="41" t="str">
        <f t="shared" si="735"/>
        <v>4. 形声</v>
      </c>
      <c r="J4155" s="19" t="str">
        <f t="shared" si="741"/>
        <v/>
      </c>
      <c r="K4155" s="19">
        <f t="shared" si="741"/>
        <v>3</v>
      </c>
      <c r="L4155" s="19" t="str">
        <f t="shared" si="741"/>
        <v/>
      </c>
      <c r="M4155" s="19">
        <f t="shared" si="741"/>
        <v>4</v>
      </c>
      <c r="N4155" s="19" t="str">
        <f t="shared" si="736"/>
        <v/>
      </c>
      <c r="O4155" s="19">
        <f t="shared" si="742"/>
        <v>7</v>
      </c>
      <c r="P4155" s="19" t="str">
        <f t="shared" si="742"/>
        <v/>
      </c>
      <c r="Q4155" s="19" t="str">
        <f t="shared" si="742"/>
        <v/>
      </c>
      <c r="R4155" s="19">
        <f t="shared" si="742"/>
        <v>10</v>
      </c>
    </row>
    <row r="4156" spans="1:18" ht="20.25">
      <c r="A4156" s="18" t="s">
        <v>9873</v>
      </c>
      <c r="B4156" s="20">
        <v>4152</v>
      </c>
      <c r="C4156" s="36" t="s">
        <v>25954</v>
      </c>
      <c r="D4156" s="24" t="s">
        <v>13042</v>
      </c>
      <c r="E4156" s="27" t="s">
        <v>18200</v>
      </c>
      <c r="F4156" s="26" t="str">
        <f t="shared" si="732"/>
        <v>木素</v>
      </c>
      <c r="G4156" s="26" t="str">
        <f t="shared" si="733"/>
        <v>從木菐聲</v>
      </c>
      <c r="H4156" s="26" t="str">
        <f t="shared" si="734"/>
        <v>匹角</v>
      </c>
      <c r="I4156" s="41" t="str">
        <f t="shared" si="735"/>
        <v>4. 形声</v>
      </c>
      <c r="J4156" s="19" t="str">
        <f t="shared" si="741"/>
        <v/>
      </c>
      <c r="K4156" s="19">
        <f t="shared" si="741"/>
        <v>3</v>
      </c>
      <c r="L4156" s="19" t="str">
        <f t="shared" si="741"/>
        <v/>
      </c>
      <c r="M4156" s="19">
        <f t="shared" si="741"/>
        <v>4</v>
      </c>
      <c r="N4156" s="19" t="str">
        <f t="shared" si="736"/>
        <v/>
      </c>
      <c r="O4156" s="19">
        <f t="shared" si="742"/>
        <v>7</v>
      </c>
      <c r="P4156" s="19" t="str">
        <f t="shared" si="742"/>
        <v/>
      </c>
      <c r="Q4156" s="19" t="str">
        <f t="shared" si="742"/>
        <v/>
      </c>
      <c r="R4156" s="19">
        <f t="shared" si="742"/>
        <v>10</v>
      </c>
    </row>
    <row r="4157" spans="1:18" ht="20.25">
      <c r="A4157" s="18" t="s">
        <v>9874</v>
      </c>
      <c r="B4157" s="20">
        <v>4153</v>
      </c>
      <c r="C4157" s="36" t="s">
        <v>25955</v>
      </c>
      <c r="D4157" s="24" t="s">
        <v>11567</v>
      </c>
      <c r="E4157" s="27" t="s">
        <v>18201</v>
      </c>
      <c r="F4157" s="26" t="str">
        <f t="shared" si="732"/>
        <v>剛木</v>
      </c>
      <c r="G4157" s="26" t="str">
        <f t="shared" si="733"/>
        <v>從木楨聲上郡有楨林縣</v>
      </c>
      <c r="H4157" s="26" t="str">
        <f t="shared" si="734"/>
        <v>陟盈</v>
      </c>
      <c r="I4157" s="41" t="str">
        <f t="shared" si="735"/>
        <v>4. 形声</v>
      </c>
      <c r="J4157" s="19" t="str">
        <f t="shared" si="741"/>
        <v/>
      </c>
      <c r="K4157" s="19">
        <f t="shared" si="741"/>
        <v>3</v>
      </c>
      <c r="L4157" s="19" t="str">
        <f t="shared" si="741"/>
        <v/>
      </c>
      <c r="M4157" s="19">
        <f t="shared" si="741"/>
        <v>4</v>
      </c>
      <c r="N4157" s="19" t="str">
        <f t="shared" si="736"/>
        <v/>
      </c>
      <c r="O4157" s="19">
        <f t="shared" si="742"/>
        <v>7</v>
      </c>
      <c r="P4157" s="19" t="str">
        <f t="shared" si="742"/>
        <v/>
      </c>
      <c r="Q4157" s="19" t="str">
        <f t="shared" si="742"/>
        <v/>
      </c>
      <c r="R4157" s="19">
        <f t="shared" si="742"/>
        <v>16</v>
      </c>
    </row>
    <row r="4158" spans="1:18" ht="20.25">
      <c r="A4158" s="18" t="s">
        <v>9875</v>
      </c>
      <c r="B4158" s="20">
        <v>4154</v>
      </c>
      <c r="C4158" s="35" t="s">
        <v>4786</v>
      </c>
      <c r="D4158" s="24" t="s">
        <v>12521</v>
      </c>
      <c r="E4158" s="27" t="s">
        <v>18202</v>
      </c>
      <c r="F4158" s="26" t="str">
        <f t="shared" si="732"/>
        <v>木曲直</v>
      </c>
      <c r="G4158" s="26" t="str">
        <f t="shared" si="733"/>
        <v>從木矛聲</v>
      </c>
      <c r="H4158" s="26" t="str">
        <f t="shared" si="734"/>
        <v>耳由</v>
      </c>
      <c r="I4158" s="41" t="str">
        <f t="shared" si="735"/>
        <v>4. 形声</v>
      </c>
      <c r="J4158" s="19" t="str">
        <f t="shared" si="741"/>
        <v/>
      </c>
      <c r="K4158" s="19">
        <f t="shared" si="741"/>
        <v>4</v>
      </c>
      <c r="L4158" s="19" t="str">
        <f t="shared" si="741"/>
        <v/>
      </c>
      <c r="M4158" s="19">
        <f t="shared" si="741"/>
        <v>5</v>
      </c>
      <c r="N4158" s="19" t="str">
        <f t="shared" si="736"/>
        <v/>
      </c>
      <c r="O4158" s="19">
        <f t="shared" si="742"/>
        <v>8</v>
      </c>
      <c r="P4158" s="19" t="str">
        <f t="shared" si="742"/>
        <v/>
      </c>
      <c r="Q4158" s="19" t="str">
        <f t="shared" si="742"/>
        <v/>
      </c>
      <c r="R4158" s="19">
        <f t="shared" si="742"/>
        <v>11</v>
      </c>
    </row>
    <row r="4159" spans="1:18" ht="20.25">
      <c r="A4159" s="18" t="s">
        <v>9876</v>
      </c>
      <c r="B4159" s="20">
        <v>4155</v>
      </c>
      <c r="C4159" s="35" t="s">
        <v>8709</v>
      </c>
      <c r="D4159" s="24" t="s">
        <v>11956</v>
      </c>
      <c r="E4159" s="27" t="s">
        <v>18203</v>
      </c>
      <c r="F4159" s="26" t="str">
        <f t="shared" si="732"/>
        <v>判</v>
      </c>
      <c r="G4159" s="26" t="str">
        <f t="shared" si="733"/>
        <v>從木㡿聲易曰重門擊</v>
      </c>
      <c r="H4159" s="26" t="str">
        <f t="shared" si="734"/>
        <v>他各</v>
      </c>
      <c r="I4159" s="41" t="str">
        <f t="shared" si="735"/>
        <v>4. 形声</v>
      </c>
      <c r="J4159" s="19" t="str">
        <f t="shared" si="741"/>
        <v/>
      </c>
      <c r="K4159" s="19">
        <f t="shared" si="741"/>
        <v>2</v>
      </c>
      <c r="L4159" s="19" t="str">
        <f t="shared" si="741"/>
        <v/>
      </c>
      <c r="M4159" s="19">
        <f t="shared" si="741"/>
        <v>3</v>
      </c>
      <c r="N4159" s="19" t="str">
        <f t="shared" si="736"/>
        <v/>
      </c>
      <c r="O4159" s="19">
        <f t="shared" si="742"/>
        <v>6</v>
      </c>
      <c r="P4159" s="19" t="str">
        <f t="shared" si="742"/>
        <v/>
      </c>
      <c r="Q4159" s="19" t="str">
        <f t="shared" si="742"/>
        <v/>
      </c>
      <c r="R4159" s="19">
        <f t="shared" si="742"/>
        <v>15</v>
      </c>
    </row>
    <row r="4160" spans="1:18" ht="20.25">
      <c r="A4160" s="18" t="s">
        <v>9877</v>
      </c>
      <c r="B4160" s="20">
        <v>4156</v>
      </c>
      <c r="C4160" s="35" t="s">
        <v>25956</v>
      </c>
      <c r="D4160" s="24" t="s">
        <v>11694</v>
      </c>
      <c r="E4160" s="27" t="s">
        <v>18204</v>
      </c>
      <c r="F4160" s="26" t="str">
        <f t="shared" si="732"/>
        <v>木之理</v>
      </c>
      <c r="G4160" s="26" t="str">
        <f t="shared" si="733"/>
        <v>從木力聲平原有朸縣</v>
      </c>
      <c r="H4160" s="26" t="str">
        <f t="shared" si="734"/>
        <v>盧則</v>
      </c>
      <c r="I4160" s="41" t="str">
        <f t="shared" si="735"/>
        <v>4. 形声</v>
      </c>
      <c r="J4160" s="19" t="str">
        <f t="shared" si="741"/>
        <v/>
      </c>
      <c r="K4160" s="19">
        <f t="shared" si="741"/>
        <v>4</v>
      </c>
      <c r="L4160" s="19" t="str">
        <f t="shared" si="741"/>
        <v/>
      </c>
      <c r="M4160" s="19">
        <f t="shared" si="741"/>
        <v>5</v>
      </c>
      <c r="N4160" s="19" t="str">
        <f t="shared" si="736"/>
        <v/>
      </c>
      <c r="O4160" s="19">
        <f t="shared" si="742"/>
        <v>8</v>
      </c>
      <c r="P4160" s="19" t="str">
        <f t="shared" si="742"/>
        <v/>
      </c>
      <c r="Q4160" s="19" t="str">
        <f t="shared" si="742"/>
        <v/>
      </c>
      <c r="R4160" s="19">
        <f t="shared" si="742"/>
        <v>16</v>
      </c>
    </row>
    <row r="4161" spans="1:18" ht="20.25">
      <c r="A4161" s="18" t="s">
        <v>9878</v>
      </c>
      <c r="B4161" s="20">
        <v>4157</v>
      </c>
      <c r="C4161" s="35" t="s">
        <v>8057</v>
      </c>
      <c r="D4161" s="24" t="s">
        <v>12984</v>
      </c>
      <c r="E4161" s="27" t="s">
        <v>18205</v>
      </c>
      <c r="F4161" s="26" t="str">
        <f t="shared" si="732"/>
        <v>木梃</v>
      </c>
      <c r="G4161" s="26" t="str">
        <f t="shared" si="733"/>
        <v>從木才聲</v>
      </c>
      <c r="H4161" s="26" t="str">
        <f t="shared" si="734"/>
        <v>昨哉</v>
      </c>
      <c r="I4161" s="41" t="str">
        <f t="shared" si="735"/>
        <v>4. 形声</v>
      </c>
      <c r="J4161" s="19" t="str">
        <f t="shared" si="741"/>
        <v/>
      </c>
      <c r="K4161" s="19">
        <f t="shared" si="741"/>
        <v>3</v>
      </c>
      <c r="L4161" s="19" t="str">
        <f t="shared" si="741"/>
        <v/>
      </c>
      <c r="M4161" s="19">
        <f t="shared" si="741"/>
        <v>4</v>
      </c>
      <c r="N4161" s="19" t="str">
        <f t="shared" si="736"/>
        <v/>
      </c>
      <c r="O4161" s="19">
        <f t="shared" si="742"/>
        <v>7</v>
      </c>
      <c r="P4161" s="19" t="str">
        <f t="shared" si="742"/>
        <v/>
      </c>
      <c r="Q4161" s="19" t="str">
        <f t="shared" si="742"/>
        <v/>
      </c>
      <c r="R4161" s="19">
        <f t="shared" si="742"/>
        <v>10</v>
      </c>
    </row>
    <row r="4162" spans="1:18" ht="20.25">
      <c r="A4162" s="18" t="s">
        <v>9879</v>
      </c>
      <c r="B4162" s="20">
        <v>4158</v>
      </c>
      <c r="C4162" s="35" t="s">
        <v>10300</v>
      </c>
      <c r="D4162" s="24" t="s">
        <v>11584</v>
      </c>
      <c r="E4162" s="27" t="s">
        <v>18206</v>
      </c>
      <c r="F4162" s="26" t="str">
        <f t="shared" si="732"/>
        <v/>
      </c>
      <c r="G4162" s="26" t="str">
        <f t="shared" si="733"/>
        <v/>
      </c>
      <c r="H4162" s="26" t="str">
        <f t="shared" si="734"/>
        <v>士佳</v>
      </c>
      <c r="I4162" s="41" t="str">
        <f t="shared" si="735"/>
        <v>4. 形声</v>
      </c>
      <c r="J4162" s="19" t="str">
        <f t="shared" si="741"/>
        <v/>
      </c>
      <c r="K4162" s="19" t="str">
        <f t="shared" si="741"/>
        <v/>
      </c>
      <c r="L4162" s="19" t="str">
        <f t="shared" si="741"/>
        <v/>
      </c>
      <c r="M4162" s="19">
        <f t="shared" si="741"/>
        <v>5</v>
      </c>
      <c r="N4162" s="19" t="str">
        <f t="shared" si="736"/>
        <v/>
      </c>
      <c r="O4162" s="19">
        <f t="shared" si="742"/>
        <v>8</v>
      </c>
      <c r="P4162" s="19" t="str">
        <f t="shared" si="742"/>
        <v/>
      </c>
      <c r="Q4162" s="19" t="str">
        <f t="shared" si="742"/>
        <v/>
      </c>
      <c r="R4162" s="19">
        <f t="shared" si="742"/>
        <v>44</v>
      </c>
    </row>
    <row r="4163" spans="1:18" ht="20.25">
      <c r="A4163" s="18" t="s">
        <v>9880</v>
      </c>
      <c r="B4163" s="20">
        <v>4159</v>
      </c>
      <c r="C4163" s="35" t="s">
        <v>25957</v>
      </c>
      <c r="D4163" s="24" t="s">
        <v>11572</v>
      </c>
      <c r="E4163" s="27" t="s">
        <v>18207</v>
      </c>
      <c r="F4163" s="26" t="str">
        <f t="shared" si="732"/>
        <v>榑桑神木日所出</v>
      </c>
      <c r="G4163" s="26" t="str">
        <f t="shared" si="733"/>
        <v>從木尃聲</v>
      </c>
      <c r="H4163" s="26" t="str">
        <f t="shared" si="734"/>
        <v>防無</v>
      </c>
      <c r="I4163" s="41" t="str">
        <f t="shared" si="735"/>
        <v>4. 形声</v>
      </c>
      <c r="J4163" s="19" t="str">
        <f t="shared" si="741"/>
        <v/>
      </c>
      <c r="K4163" s="19">
        <f t="shared" si="741"/>
        <v>8</v>
      </c>
      <c r="L4163" s="19" t="str">
        <f t="shared" si="741"/>
        <v/>
      </c>
      <c r="M4163" s="19">
        <f t="shared" si="741"/>
        <v>9</v>
      </c>
      <c r="N4163" s="19" t="str">
        <f t="shared" si="736"/>
        <v/>
      </c>
      <c r="O4163" s="19">
        <f t="shared" si="742"/>
        <v>12</v>
      </c>
      <c r="P4163" s="19" t="str">
        <f t="shared" si="742"/>
        <v/>
      </c>
      <c r="Q4163" s="19" t="str">
        <f t="shared" si="742"/>
        <v/>
      </c>
      <c r="R4163" s="19">
        <f t="shared" si="742"/>
        <v>15</v>
      </c>
    </row>
    <row r="4164" spans="1:18" ht="20.25">
      <c r="A4164" s="18" t="s">
        <v>9881</v>
      </c>
      <c r="B4164" s="20">
        <v>4160</v>
      </c>
      <c r="C4164" s="35" t="s">
        <v>1554</v>
      </c>
      <c r="D4164" s="24" t="s">
        <v>13043</v>
      </c>
      <c r="E4164" s="27" t="s">
        <v>18208</v>
      </c>
      <c r="F4164" s="26" t="str">
        <f t="shared" si="732"/>
        <v>明</v>
      </c>
      <c r="G4164" s="26" t="str">
        <f t="shared" si="733"/>
        <v>從日在木上</v>
      </c>
      <c r="H4164" s="26" t="str">
        <f t="shared" si="734"/>
        <v>古老</v>
      </c>
      <c r="I4164" s="41" t="str">
        <f t="shared" si="735"/>
        <v/>
      </c>
      <c r="J4164" s="19" t="str">
        <f t="shared" si="741"/>
        <v/>
      </c>
      <c r="K4164" s="19">
        <f t="shared" si="741"/>
        <v>2</v>
      </c>
      <c r="L4164" s="19" t="str">
        <f t="shared" si="741"/>
        <v/>
      </c>
      <c r="M4164" s="19">
        <f t="shared" si="741"/>
        <v>3</v>
      </c>
      <c r="N4164" s="19" t="str">
        <f t="shared" si="736"/>
        <v/>
      </c>
      <c r="O4164" s="19" t="str">
        <f t="shared" si="742"/>
        <v/>
      </c>
      <c r="P4164" s="19" t="str">
        <f t="shared" si="742"/>
        <v/>
      </c>
      <c r="Q4164" s="19" t="str">
        <f t="shared" si="742"/>
        <v/>
      </c>
      <c r="R4164" s="19">
        <f t="shared" si="742"/>
        <v>10</v>
      </c>
    </row>
    <row r="4165" spans="1:18" ht="20.25">
      <c r="A4165" s="18" t="s">
        <v>9882</v>
      </c>
      <c r="B4165" s="20">
        <v>4161</v>
      </c>
      <c r="C4165" s="35" t="s">
        <v>8688</v>
      </c>
      <c r="D4165" s="24" t="s">
        <v>12349</v>
      </c>
      <c r="E4165" s="27" t="s">
        <v>18209</v>
      </c>
      <c r="F4165" s="26" t="str">
        <f t="shared" ref="F4165:F4228" si="743">IFERROR(MID(E4165,1,K4165-1),"")</f>
        <v>冥</v>
      </c>
      <c r="G4165" s="26" t="str">
        <f t="shared" ref="G4165:G4228" si="744">IFERROR(MID($E4165,K4165+1,MIN(IF(Q4165=0,100,Q4165), IF(R4165=0,100,R4165))-3-K4165),"")</f>
        <v>從日在木下</v>
      </c>
      <c r="H4165" s="26" t="str">
        <f t="shared" ref="H4165:H4228" si="745">IFERROR(MID($E4165,R4165-2,2),"")</f>
        <v>烏皎</v>
      </c>
      <c r="I4165" s="41" t="str">
        <f t="shared" ref="I4165:I4228" si="746">IFERROR(IF(N(P4165)&lt;&gt;0,"1.象形 or 2.指事",IF(N(M4165)*N(O4165)&lt;&gt;0,"4. 形声",IF(AND(N(M4165)*N(N4165)&lt;&gt;0, N4165&lt;Q4165),"3. 会意",""))),"")</f>
        <v/>
      </c>
      <c r="J4165" s="19" t="str">
        <f t="shared" ref="J4165:M4184" si="747">IFERROR(FIND(J$4,$E4165),"")</f>
        <v/>
      </c>
      <c r="K4165" s="19">
        <f t="shared" si="747"/>
        <v>2</v>
      </c>
      <c r="L4165" s="19" t="str">
        <f t="shared" si="747"/>
        <v/>
      </c>
      <c r="M4165" s="19">
        <f t="shared" si="747"/>
        <v>3</v>
      </c>
      <c r="N4165" s="19" t="str">
        <f t="shared" ref="N4165:N4228" si="748">IFERROR(FIND(N$4,$E4165,M4165+1),"")</f>
        <v/>
      </c>
      <c r="O4165" s="19" t="str">
        <f t="shared" ref="O4165:R4184" si="749">IFERROR(FIND(O$4,$E4165),"")</f>
        <v/>
      </c>
      <c r="P4165" s="19" t="str">
        <f t="shared" si="749"/>
        <v/>
      </c>
      <c r="Q4165" s="19" t="str">
        <f t="shared" si="749"/>
        <v/>
      </c>
      <c r="R4165" s="19">
        <f t="shared" si="749"/>
        <v>10</v>
      </c>
    </row>
    <row r="4166" spans="1:18" ht="20.25">
      <c r="A4166" s="18" t="s">
        <v>9883</v>
      </c>
      <c r="B4166" s="20">
        <v>4162</v>
      </c>
      <c r="C4166" s="37" t="s">
        <v>24950</v>
      </c>
      <c r="D4166" s="24" t="s">
        <v>13044</v>
      </c>
      <c r="E4166" s="27" t="s">
        <v>18210</v>
      </c>
      <c r="F4166" s="26" t="str">
        <f t="shared" si="743"/>
        <v>角械</v>
      </c>
      <c r="G4166" s="26" t="str">
        <f t="shared" si="744"/>
        <v>從木郤聲一曰木下白也</v>
      </c>
      <c r="H4166" s="26" t="str">
        <f t="shared" si="745"/>
        <v>其逆</v>
      </c>
      <c r="I4166" s="41" t="str">
        <f t="shared" si="746"/>
        <v>4. 形声</v>
      </c>
      <c r="J4166" s="19" t="str">
        <f t="shared" si="747"/>
        <v/>
      </c>
      <c r="K4166" s="19">
        <f t="shared" si="747"/>
        <v>3</v>
      </c>
      <c r="L4166" s="19" t="str">
        <f t="shared" si="747"/>
        <v/>
      </c>
      <c r="M4166" s="19">
        <f t="shared" si="747"/>
        <v>4</v>
      </c>
      <c r="N4166" s="19" t="str">
        <f t="shared" si="748"/>
        <v/>
      </c>
      <c r="O4166" s="19">
        <f t="shared" si="749"/>
        <v>7</v>
      </c>
      <c r="P4166" s="19" t="str">
        <f t="shared" si="749"/>
        <v/>
      </c>
      <c r="Q4166" s="19" t="str">
        <f t="shared" si="749"/>
        <v/>
      </c>
      <c r="R4166" s="19">
        <f t="shared" si="749"/>
        <v>16</v>
      </c>
    </row>
    <row r="4167" spans="1:18" ht="20.25">
      <c r="A4167" s="18" t="s">
        <v>9884</v>
      </c>
      <c r="B4167" s="20">
        <v>4163</v>
      </c>
      <c r="C4167" s="35" t="s">
        <v>2417</v>
      </c>
      <c r="D4167" s="24" t="s">
        <v>13045</v>
      </c>
      <c r="E4167" s="27" t="s">
        <v>18211</v>
      </c>
      <c r="F4167" s="26" t="str">
        <f t="shared" si="743"/>
        <v>築牆長版</v>
      </c>
      <c r="G4167" s="26" t="str">
        <f t="shared" si="744"/>
        <v>從木□聲春秋傳曰楚圍蔡里而栽</v>
      </c>
      <c r="H4167" s="26" t="str">
        <f t="shared" si="745"/>
        <v>昨代</v>
      </c>
      <c r="I4167" s="41" t="str">
        <f t="shared" si="746"/>
        <v>4. 形声</v>
      </c>
      <c r="J4167" s="19" t="str">
        <f t="shared" si="747"/>
        <v/>
      </c>
      <c r="K4167" s="19">
        <f t="shared" si="747"/>
        <v>5</v>
      </c>
      <c r="L4167" s="19" t="str">
        <f t="shared" si="747"/>
        <v/>
      </c>
      <c r="M4167" s="19">
        <f t="shared" si="747"/>
        <v>6</v>
      </c>
      <c r="N4167" s="19" t="str">
        <f t="shared" si="748"/>
        <v/>
      </c>
      <c r="O4167" s="19">
        <f t="shared" si="749"/>
        <v>9</v>
      </c>
      <c r="P4167" s="19" t="str">
        <f t="shared" si="749"/>
        <v/>
      </c>
      <c r="Q4167" s="19" t="str">
        <f t="shared" si="749"/>
        <v/>
      </c>
      <c r="R4167" s="19">
        <f t="shared" si="749"/>
        <v>22</v>
      </c>
    </row>
    <row r="4168" spans="1:18" ht="20.25">
      <c r="A4168" s="18" t="s">
        <v>9885</v>
      </c>
      <c r="B4168" s="20">
        <v>4164</v>
      </c>
      <c r="C4168" s="35" t="s">
        <v>9322</v>
      </c>
      <c r="D4168" s="24" t="s">
        <v>11598</v>
      </c>
      <c r="E4168" s="27" t="s">
        <v>18212</v>
      </c>
      <c r="F4168" s="26" t="str">
        <f t="shared" si="743"/>
        <v>搗</v>
      </c>
      <c r="G4168" s="26" t="str">
        <f t="shared" si="744"/>
        <v>從木筑聲</v>
      </c>
      <c r="H4168" s="26" t="str">
        <f t="shared" si="745"/>
        <v>陟玉</v>
      </c>
      <c r="I4168" s="41" t="str">
        <f t="shared" si="746"/>
        <v>4. 形声</v>
      </c>
      <c r="J4168" s="19" t="str">
        <f t="shared" si="747"/>
        <v/>
      </c>
      <c r="K4168" s="19">
        <f t="shared" si="747"/>
        <v>2</v>
      </c>
      <c r="L4168" s="19" t="str">
        <f t="shared" si="747"/>
        <v/>
      </c>
      <c r="M4168" s="19">
        <f t="shared" si="747"/>
        <v>3</v>
      </c>
      <c r="N4168" s="19" t="str">
        <f t="shared" si="748"/>
        <v/>
      </c>
      <c r="O4168" s="19">
        <f t="shared" si="749"/>
        <v>6</v>
      </c>
      <c r="P4168" s="19" t="str">
        <f t="shared" si="749"/>
        <v/>
      </c>
      <c r="Q4168" s="19" t="str">
        <f t="shared" si="749"/>
        <v/>
      </c>
      <c r="R4168" s="19">
        <f t="shared" si="749"/>
        <v>9</v>
      </c>
    </row>
    <row r="4169" spans="1:18" ht="20.25">
      <c r="A4169" s="18" t="s">
        <v>9886</v>
      </c>
      <c r="B4169" s="20">
        <v>4165</v>
      </c>
      <c r="C4169" s="35" t="s">
        <v>9322</v>
      </c>
      <c r="D4169" s="24" t="s">
        <v>11598</v>
      </c>
      <c r="E4169" s="27" t="s">
        <v>9171</v>
      </c>
      <c r="F4169" s="26" t="str">
        <f t="shared" si="743"/>
        <v/>
      </c>
      <c r="G4169" s="26" t="str">
        <f t="shared" si="744"/>
        <v/>
      </c>
      <c r="H4169" s="26" t="str">
        <f t="shared" si="745"/>
        <v/>
      </c>
      <c r="I4169" s="41" t="str">
        <f t="shared" si="746"/>
        <v/>
      </c>
      <c r="J4169" s="19">
        <f t="shared" si="747"/>
        <v>1</v>
      </c>
      <c r="K4169" s="19" t="str">
        <f t="shared" si="747"/>
        <v/>
      </c>
      <c r="L4169" s="19" t="str">
        <f t="shared" si="747"/>
        <v/>
      </c>
      <c r="M4169" s="19" t="str">
        <f t="shared" si="747"/>
        <v/>
      </c>
      <c r="N4169" s="19" t="str">
        <f t="shared" si="748"/>
        <v/>
      </c>
      <c r="O4169" s="19" t="str">
        <f t="shared" si="749"/>
        <v/>
      </c>
      <c r="P4169" s="19" t="str">
        <f t="shared" si="749"/>
        <v/>
      </c>
      <c r="Q4169" s="19" t="str">
        <f t="shared" si="749"/>
        <v/>
      </c>
      <c r="R4169" s="19" t="str">
        <f t="shared" si="749"/>
        <v/>
      </c>
    </row>
    <row r="4170" spans="1:18" ht="20.25">
      <c r="A4170" s="18" t="s">
        <v>9887</v>
      </c>
      <c r="B4170" s="20">
        <v>4166</v>
      </c>
      <c r="C4170" s="35" t="s">
        <v>25958</v>
      </c>
      <c r="D4170" s="24" t="s">
        <v>11833</v>
      </c>
      <c r="E4170" s="27" t="s">
        <v>18213</v>
      </c>
      <c r="F4170" s="26" t="str">
        <f t="shared" si="743"/>
        <v>築牆耑木</v>
      </c>
      <c r="G4170" s="26" t="str">
        <f t="shared" si="744"/>
        <v>從木倝聲臣鉉等曰今别作幹非是矢榦亦同</v>
      </c>
      <c r="H4170" s="26" t="str">
        <f t="shared" si="745"/>
        <v>古案</v>
      </c>
      <c r="I4170" s="41" t="str">
        <f t="shared" si="746"/>
        <v>4. 形声</v>
      </c>
      <c r="J4170" s="19" t="str">
        <f t="shared" si="747"/>
        <v/>
      </c>
      <c r="K4170" s="19">
        <f t="shared" si="747"/>
        <v>5</v>
      </c>
      <c r="L4170" s="19" t="str">
        <f t="shared" si="747"/>
        <v/>
      </c>
      <c r="M4170" s="19">
        <f t="shared" si="747"/>
        <v>6</v>
      </c>
      <c r="N4170" s="19" t="str">
        <f t="shared" si="748"/>
        <v/>
      </c>
      <c r="O4170" s="19">
        <f t="shared" si="749"/>
        <v>9</v>
      </c>
      <c r="P4170" s="19" t="str">
        <f t="shared" si="749"/>
        <v/>
      </c>
      <c r="Q4170" s="19" t="str">
        <f t="shared" si="749"/>
        <v/>
      </c>
      <c r="R4170" s="19">
        <f t="shared" si="749"/>
        <v>26</v>
      </c>
    </row>
    <row r="4171" spans="1:18" ht="20.25">
      <c r="A4171" s="18" t="s">
        <v>9888</v>
      </c>
      <c r="B4171" s="20">
        <v>4167</v>
      </c>
      <c r="C4171" s="35" t="s">
        <v>25959</v>
      </c>
      <c r="D4171" s="24" t="s">
        <v>11828</v>
      </c>
      <c r="E4171" s="27" t="s">
        <v>18214</v>
      </c>
      <c r="F4171" s="26" t="str">
        <f t="shared" si="743"/>
        <v>榦</v>
      </c>
      <c r="G4171" s="26" t="str">
        <f t="shared" si="744"/>
        <v>從木義聲</v>
      </c>
      <c r="H4171" s="26" t="str">
        <f t="shared" si="745"/>
        <v>魚羈</v>
      </c>
      <c r="I4171" s="41" t="str">
        <f t="shared" si="746"/>
        <v>4. 形声</v>
      </c>
      <c r="J4171" s="19" t="str">
        <f t="shared" si="747"/>
        <v/>
      </c>
      <c r="K4171" s="19">
        <f t="shared" si="747"/>
        <v>2</v>
      </c>
      <c r="L4171" s="19" t="str">
        <f t="shared" si="747"/>
        <v/>
      </c>
      <c r="M4171" s="19">
        <f t="shared" si="747"/>
        <v>3</v>
      </c>
      <c r="N4171" s="19" t="str">
        <f t="shared" si="748"/>
        <v/>
      </c>
      <c r="O4171" s="19">
        <f t="shared" si="749"/>
        <v>6</v>
      </c>
      <c r="P4171" s="19" t="str">
        <f t="shared" si="749"/>
        <v/>
      </c>
      <c r="Q4171" s="19" t="str">
        <f t="shared" si="749"/>
        <v/>
      </c>
      <c r="R4171" s="19">
        <f t="shared" si="749"/>
        <v>9</v>
      </c>
    </row>
    <row r="4172" spans="1:18" ht="20.25">
      <c r="A4172" s="18" t="s">
        <v>9889</v>
      </c>
      <c r="B4172" s="20">
        <v>4168</v>
      </c>
      <c r="C4172" s="35" t="s">
        <v>25960</v>
      </c>
      <c r="D4172" s="24" t="s">
        <v>11874</v>
      </c>
      <c r="E4172" s="27" t="s">
        <v>18215</v>
      </c>
      <c r="F4172" s="26" t="str">
        <f t="shared" si="743"/>
        <v>蓋</v>
      </c>
      <c r="G4172" s="26" t="str">
        <f t="shared" si="744"/>
        <v>從木冓聲杜林以為椽桷字</v>
      </c>
      <c r="H4172" s="26" t="str">
        <f t="shared" si="745"/>
        <v>古后</v>
      </c>
      <c r="I4172" s="41" t="str">
        <f t="shared" si="746"/>
        <v>4. 形声</v>
      </c>
      <c r="J4172" s="19" t="str">
        <f t="shared" si="747"/>
        <v/>
      </c>
      <c r="K4172" s="19">
        <f t="shared" si="747"/>
        <v>2</v>
      </c>
      <c r="L4172" s="19" t="str">
        <f t="shared" si="747"/>
        <v/>
      </c>
      <c r="M4172" s="19">
        <f t="shared" si="747"/>
        <v>3</v>
      </c>
      <c r="N4172" s="19" t="str">
        <f t="shared" si="748"/>
        <v/>
      </c>
      <c r="O4172" s="19">
        <f t="shared" si="749"/>
        <v>6</v>
      </c>
      <c r="P4172" s="19" t="str">
        <f t="shared" si="749"/>
        <v/>
      </c>
      <c r="Q4172" s="19" t="str">
        <f t="shared" si="749"/>
        <v/>
      </c>
      <c r="R4172" s="19">
        <f t="shared" si="749"/>
        <v>16</v>
      </c>
    </row>
    <row r="4173" spans="1:18" ht="20.25">
      <c r="A4173" s="18" t="s">
        <v>9890</v>
      </c>
      <c r="B4173" s="20">
        <v>4169</v>
      </c>
      <c r="C4173" s="35" t="s">
        <v>5132</v>
      </c>
      <c r="D4173" s="24" t="s">
        <v>11572</v>
      </c>
      <c r="E4173" s="27" t="s">
        <v>18216</v>
      </c>
      <c r="F4173" s="26" t="str">
        <f t="shared" si="743"/>
        <v/>
      </c>
      <c r="G4173" s="26" t="str">
        <f t="shared" si="744"/>
        <v/>
      </c>
      <c r="H4173" s="26" t="str">
        <f t="shared" si="745"/>
        <v>附柔</v>
      </c>
      <c r="I4173" s="41" t="str">
        <f t="shared" si="746"/>
        <v>4. 形声</v>
      </c>
      <c r="J4173" s="19" t="str">
        <f t="shared" si="747"/>
        <v/>
      </c>
      <c r="K4173" s="19" t="str">
        <f t="shared" si="747"/>
        <v/>
      </c>
      <c r="L4173" s="19" t="str">
        <f t="shared" si="747"/>
        <v/>
      </c>
      <c r="M4173" s="19">
        <f t="shared" si="747"/>
        <v>3</v>
      </c>
      <c r="N4173" s="19" t="str">
        <f t="shared" si="748"/>
        <v/>
      </c>
      <c r="O4173" s="19">
        <f t="shared" si="749"/>
        <v>6</v>
      </c>
      <c r="P4173" s="19" t="str">
        <f t="shared" si="749"/>
        <v/>
      </c>
      <c r="Q4173" s="19" t="str">
        <f t="shared" si="749"/>
        <v/>
      </c>
      <c r="R4173" s="19">
        <f t="shared" si="749"/>
        <v>9</v>
      </c>
    </row>
    <row r="4174" spans="1:18" ht="20.25">
      <c r="A4174" s="18" t="s">
        <v>9891</v>
      </c>
      <c r="B4174" s="20">
        <v>4170</v>
      </c>
      <c r="C4174" s="35" t="s">
        <v>10018</v>
      </c>
      <c r="D4174" s="24" t="s">
        <v>13046</v>
      </c>
      <c r="E4174" s="27" t="s">
        <v>18217</v>
      </c>
      <c r="F4174" s="26" t="str">
        <f t="shared" si="743"/>
        <v>法</v>
      </c>
      <c r="G4174" s="26" t="str">
        <f t="shared" si="744"/>
        <v>從木莫聲讀若嫫母之嫫</v>
      </c>
      <c r="H4174" s="26" t="str">
        <f t="shared" si="745"/>
        <v>莫胡</v>
      </c>
      <c r="I4174" s="41" t="str">
        <f t="shared" si="746"/>
        <v>4. 形声</v>
      </c>
      <c r="J4174" s="19" t="str">
        <f t="shared" si="747"/>
        <v/>
      </c>
      <c r="K4174" s="19">
        <f t="shared" si="747"/>
        <v>2</v>
      </c>
      <c r="L4174" s="19" t="str">
        <f t="shared" si="747"/>
        <v/>
      </c>
      <c r="M4174" s="19">
        <f t="shared" si="747"/>
        <v>3</v>
      </c>
      <c r="N4174" s="19" t="str">
        <f t="shared" si="748"/>
        <v/>
      </c>
      <c r="O4174" s="19">
        <f t="shared" si="749"/>
        <v>6</v>
      </c>
      <c r="P4174" s="19" t="str">
        <f t="shared" si="749"/>
        <v/>
      </c>
      <c r="Q4174" s="19" t="str">
        <f t="shared" si="749"/>
        <v/>
      </c>
      <c r="R4174" s="19">
        <f t="shared" si="749"/>
        <v>15</v>
      </c>
    </row>
    <row r="4175" spans="1:18" ht="20.25">
      <c r="A4175" s="18" t="s">
        <v>9892</v>
      </c>
      <c r="B4175" s="20">
        <v>4171</v>
      </c>
      <c r="C4175" s="36" t="s">
        <v>25961</v>
      </c>
      <c r="D4175" s="24" t="s">
        <v>13047</v>
      </c>
      <c r="E4175" s="27" t="s">
        <v>18218</v>
      </c>
      <c r="F4175" s="26" t="str">
        <f t="shared" si="743"/>
        <v>極</v>
      </c>
      <c r="G4175" s="26" t="str">
        <f t="shared" si="744"/>
        <v>從木東聲</v>
      </c>
      <c r="H4175" s="26" t="str">
        <f t="shared" si="745"/>
        <v>多貢</v>
      </c>
      <c r="I4175" s="41" t="str">
        <f t="shared" si="746"/>
        <v>4. 形声</v>
      </c>
      <c r="J4175" s="19" t="str">
        <f t="shared" si="747"/>
        <v/>
      </c>
      <c r="K4175" s="19">
        <f t="shared" si="747"/>
        <v>2</v>
      </c>
      <c r="L4175" s="19" t="str">
        <f t="shared" si="747"/>
        <v/>
      </c>
      <c r="M4175" s="19">
        <f t="shared" si="747"/>
        <v>3</v>
      </c>
      <c r="N4175" s="19" t="str">
        <f t="shared" si="748"/>
        <v/>
      </c>
      <c r="O4175" s="19">
        <f t="shared" si="749"/>
        <v>6</v>
      </c>
      <c r="P4175" s="19" t="str">
        <f t="shared" si="749"/>
        <v/>
      </c>
      <c r="Q4175" s="19" t="str">
        <f t="shared" si="749"/>
        <v/>
      </c>
      <c r="R4175" s="19">
        <f t="shared" si="749"/>
        <v>9</v>
      </c>
    </row>
    <row r="4176" spans="1:18" ht="20.25">
      <c r="A4176" s="18" t="s">
        <v>9893</v>
      </c>
      <c r="B4176" s="20">
        <v>4172</v>
      </c>
      <c r="C4176" s="36" t="s">
        <v>25962</v>
      </c>
      <c r="D4176" s="24" t="s">
        <v>12102</v>
      </c>
      <c r="E4176" s="27" t="s">
        <v>18219</v>
      </c>
      <c r="F4176" s="26" t="str">
        <f t="shared" si="743"/>
        <v>棟</v>
      </c>
      <c r="G4176" s="26" t="str">
        <f t="shared" si="744"/>
        <v>從木亟聲</v>
      </c>
      <c r="H4176" s="26" t="str">
        <f t="shared" si="745"/>
        <v>渠力</v>
      </c>
      <c r="I4176" s="41" t="str">
        <f t="shared" si="746"/>
        <v>4. 形声</v>
      </c>
      <c r="J4176" s="19" t="str">
        <f t="shared" si="747"/>
        <v/>
      </c>
      <c r="K4176" s="19">
        <f t="shared" si="747"/>
        <v>2</v>
      </c>
      <c r="L4176" s="19" t="str">
        <f t="shared" si="747"/>
        <v/>
      </c>
      <c r="M4176" s="19">
        <f t="shared" si="747"/>
        <v>3</v>
      </c>
      <c r="N4176" s="19" t="str">
        <f t="shared" si="748"/>
        <v/>
      </c>
      <c r="O4176" s="19">
        <f t="shared" si="749"/>
        <v>6</v>
      </c>
      <c r="P4176" s="19" t="str">
        <f t="shared" si="749"/>
        <v/>
      </c>
      <c r="Q4176" s="19" t="str">
        <f t="shared" si="749"/>
        <v/>
      </c>
      <c r="R4176" s="19">
        <f t="shared" si="749"/>
        <v>9</v>
      </c>
    </row>
    <row r="4177" spans="1:18" ht="20.25">
      <c r="A4177" s="18" t="s">
        <v>9894</v>
      </c>
      <c r="B4177" s="20">
        <v>4173</v>
      </c>
      <c r="C4177" s="35" t="s">
        <v>7319</v>
      </c>
      <c r="D4177" s="24" t="s">
        <v>11598</v>
      </c>
      <c r="E4177" s="27" t="s">
        <v>18220</v>
      </c>
      <c r="F4177" s="26" t="str">
        <f t="shared" si="743"/>
        <v>楹</v>
      </c>
      <c r="G4177" s="26" t="str">
        <f t="shared" si="744"/>
        <v>從木主聲</v>
      </c>
      <c r="H4177" s="26" t="str">
        <f t="shared" si="745"/>
        <v>直主</v>
      </c>
      <c r="I4177" s="41" t="str">
        <f t="shared" si="746"/>
        <v>4. 形声</v>
      </c>
      <c r="J4177" s="19" t="str">
        <f t="shared" si="747"/>
        <v/>
      </c>
      <c r="K4177" s="19">
        <f t="shared" si="747"/>
        <v>2</v>
      </c>
      <c r="L4177" s="19" t="str">
        <f t="shared" si="747"/>
        <v/>
      </c>
      <c r="M4177" s="19">
        <f t="shared" si="747"/>
        <v>3</v>
      </c>
      <c r="N4177" s="19" t="str">
        <f t="shared" si="748"/>
        <v/>
      </c>
      <c r="O4177" s="19">
        <f t="shared" si="749"/>
        <v>6</v>
      </c>
      <c r="P4177" s="19" t="str">
        <f t="shared" si="749"/>
        <v/>
      </c>
      <c r="Q4177" s="19" t="str">
        <f t="shared" si="749"/>
        <v/>
      </c>
      <c r="R4177" s="19">
        <f t="shared" si="749"/>
        <v>9</v>
      </c>
    </row>
    <row r="4178" spans="1:18" ht="20.25">
      <c r="A4178" s="18" t="s">
        <v>9895</v>
      </c>
      <c r="B4178" s="20">
        <v>4174</v>
      </c>
      <c r="C4178" s="35" t="s">
        <v>1399</v>
      </c>
      <c r="D4178" s="24" t="s">
        <v>11681</v>
      </c>
      <c r="E4178" s="27" t="s">
        <v>18221</v>
      </c>
      <c r="F4178" s="26" t="str">
        <f t="shared" si="743"/>
        <v>柱</v>
      </c>
      <c r="G4178" s="26" t="str">
        <f t="shared" si="744"/>
        <v>從木盈聲春秋傳曰丹桓宫楹</v>
      </c>
      <c r="H4178" s="26" t="str">
        <f t="shared" si="745"/>
        <v>以成</v>
      </c>
      <c r="I4178" s="41" t="str">
        <f t="shared" si="746"/>
        <v>4. 形声</v>
      </c>
      <c r="J4178" s="19" t="str">
        <f t="shared" si="747"/>
        <v/>
      </c>
      <c r="K4178" s="19">
        <f t="shared" si="747"/>
        <v>2</v>
      </c>
      <c r="L4178" s="19" t="str">
        <f t="shared" si="747"/>
        <v/>
      </c>
      <c r="M4178" s="19">
        <f t="shared" si="747"/>
        <v>3</v>
      </c>
      <c r="N4178" s="19" t="str">
        <f t="shared" si="748"/>
        <v/>
      </c>
      <c r="O4178" s="19">
        <f t="shared" si="749"/>
        <v>6</v>
      </c>
      <c r="P4178" s="19" t="str">
        <f t="shared" si="749"/>
        <v/>
      </c>
      <c r="Q4178" s="19" t="str">
        <f t="shared" si="749"/>
        <v/>
      </c>
      <c r="R4178" s="19">
        <f t="shared" si="749"/>
        <v>17</v>
      </c>
    </row>
    <row r="4179" spans="1:18" ht="20.25">
      <c r="A4179" s="18" t="s">
        <v>9896</v>
      </c>
      <c r="B4179" s="20">
        <v>4175</v>
      </c>
      <c r="C4179" s="35" t="s">
        <v>1417</v>
      </c>
      <c r="D4179" s="24" t="s">
        <v>11689</v>
      </c>
      <c r="E4179" s="27" t="s">
        <v>18222</v>
      </c>
      <c r="F4179" s="26" t="str">
        <f t="shared" si="743"/>
        <v>邪柱</v>
      </c>
      <c r="G4179" s="26" t="str">
        <f t="shared" si="744"/>
        <v>從木堂聲臣鉉等曰今俗别作撐非是</v>
      </c>
      <c r="H4179" s="26" t="str">
        <f t="shared" si="745"/>
        <v>丑庚</v>
      </c>
      <c r="I4179" s="41" t="str">
        <f t="shared" si="746"/>
        <v>4. 形声</v>
      </c>
      <c r="J4179" s="19" t="str">
        <f t="shared" si="747"/>
        <v/>
      </c>
      <c r="K4179" s="19">
        <f t="shared" si="747"/>
        <v>3</v>
      </c>
      <c r="L4179" s="19" t="str">
        <f t="shared" si="747"/>
        <v/>
      </c>
      <c r="M4179" s="19">
        <f t="shared" si="747"/>
        <v>4</v>
      </c>
      <c r="N4179" s="19" t="str">
        <f t="shared" si="748"/>
        <v/>
      </c>
      <c r="O4179" s="19">
        <f t="shared" si="749"/>
        <v>7</v>
      </c>
      <c r="P4179" s="19" t="str">
        <f t="shared" si="749"/>
        <v/>
      </c>
      <c r="Q4179" s="19" t="str">
        <f t="shared" si="749"/>
        <v/>
      </c>
      <c r="R4179" s="19">
        <f t="shared" si="749"/>
        <v>21</v>
      </c>
    </row>
    <row r="4180" spans="1:18" ht="20.25">
      <c r="A4180" s="18" t="s">
        <v>9897</v>
      </c>
      <c r="B4180" s="20">
        <v>4176</v>
      </c>
      <c r="C4180" s="35" t="s">
        <v>25963</v>
      </c>
      <c r="D4180" s="24" t="s">
        <v>11758</v>
      </c>
      <c r="E4180" s="27" t="s">
        <v>18223</v>
      </c>
      <c r="F4180" s="26" t="str">
        <f t="shared" si="743"/>
        <v/>
      </c>
      <c r="G4180" s="26" t="str">
        <f t="shared" si="744"/>
        <v/>
      </c>
      <c r="H4180" s="26" t="str">
        <f t="shared" si="745"/>
        <v>章移</v>
      </c>
      <c r="I4180" s="41" t="str">
        <f t="shared" si="746"/>
        <v>4. 形声</v>
      </c>
      <c r="J4180" s="19" t="str">
        <f t="shared" si="747"/>
        <v/>
      </c>
      <c r="K4180" s="19" t="str">
        <f t="shared" si="747"/>
        <v/>
      </c>
      <c r="L4180" s="19" t="str">
        <f t="shared" si="747"/>
        <v/>
      </c>
      <c r="M4180" s="19">
        <f t="shared" si="747"/>
        <v>9</v>
      </c>
      <c r="N4180" s="19" t="str">
        <f t="shared" si="748"/>
        <v/>
      </c>
      <c r="O4180" s="19">
        <f t="shared" si="749"/>
        <v>12</v>
      </c>
      <c r="P4180" s="19" t="str">
        <f t="shared" si="749"/>
        <v/>
      </c>
      <c r="Q4180" s="19" t="str">
        <f t="shared" si="749"/>
        <v/>
      </c>
      <c r="R4180" s="19">
        <f t="shared" si="749"/>
        <v>20</v>
      </c>
    </row>
    <row r="4181" spans="1:18" ht="20.25">
      <c r="A4181" s="18" t="s">
        <v>9898</v>
      </c>
      <c r="B4181" s="20">
        <v>4177</v>
      </c>
      <c r="C4181" s="35" t="s">
        <v>25964</v>
      </c>
      <c r="D4181" s="24" t="s">
        <v>12045</v>
      </c>
      <c r="E4181" s="27" t="s">
        <v>18224</v>
      </c>
      <c r="F4181" s="26" t="str">
        <f t="shared" si="743"/>
        <v>欂櫨</v>
      </c>
      <c r="G4181" s="26" t="str">
        <f t="shared" si="744"/>
        <v>從木咨聲</v>
      </c>
      <c r="H4181" s="26" t="str">
        <f t="shared" si="745"/>
        <v>子結</v>
      </c>
      <c r="I4181" s="41" t="str">
        <f t="shared" si="746"/>
        <v>4. 形声</v>
      </c>
      <c r="J4181" s="19" t="str">
        <f t="shared" si="747"/>
        <v/>
      </c>
      <c r="K4181" s="19">
        <f t="shared" si="747"/>
        <v>3</v>
      </c>
      <c r="L4181" s="19" t="str">
        <f t="shared" si="747"/>
        <v/>
      </c>
      <c r="M4181" s="19">
        <f t="shared" si="747"/>
        <v>4</v>
      </c>
      <c r="N4181" s="19" t="str">
        <f t="shared" si="748"/>
        <v/>
      </c>
      <c r="O4181" s="19">
        <f t="shared" si="749"/>
        <v>7</v>
      </c>
      <c r="P4181" s="19" t="str">
        <f t="shared" si="749"/>
        <v/>
      </c>
      <c r="Q4181" s="19" t="str">
        <f t="shared" si="749"/>
        <v/>
      </c>
      <c r="R4181" s="19">
        <f t="shared" si="749"/>
        <v>10</v>
      </c>
    </row>
    <row r="4182" spans="1:18" ht="20.25">
      <c r="A4182" s="18" t="s">
        <v>9899</v>
      </c>
      <c r="B4182" s="20">
        <v>4178</v>
      </c>
      <c r="C4182" s="35" t="s">
        <v>25965</v>
      </c>
      <c r="D4182" s="24" t="s">
        <v>11966</v>
      </c>
      <c r="E4182" s="27" t="s">
        <v>18225</v>
      </c>
      <c r="F4182" s="26" t="str">
        <f t="shared" si="743"/>
        <v/>
      </c>
      <c r="G4182" s="26" t="str">
        <f t="shared" si="744"/>
        <v/>
      </c>
      <c r="H4182" s="26" t="str">
        <f t="shared" si="745"/>
        <v>弻㦸</v>
      </c>
      <c r="I4182" s="41" t="str">
        <f t="shared" si="746"/>
        <v>4. 形声</v>
      </c>
      <c r="J4182" s="19" t="str">
        <f t="shared" si="747"/>
        <v/>
      </c>
      <c r="K4182" s="19" t="str">
        <f t="shared" si="747"/>
        <v/>
      </c>
      <c r="L4182" s="19" t="str">
        <f t="shared" si="747"/>
        <v/>
      </c>
      <c r="M4182" s="19">
        <f t="shared" si="747"/>
        <v>3</v>
      </c>
      <c r="N4182" s="19" t="str">
        <f t="shared" si="748"/>
        <v/>
      </c>
      <c r="O4182" s="19">
        <f t="shared" si="749"/>
        <v>7</v>
      </c>
      <c r="P4182" s="19" t="str">
        <f t="shared" si="749"/>
        <v/>
      </c>
      <c r="Q4182" s="19" t="str">
        <f t="shared" si="749"/>
        <v/>
      </c>
      <c r="R4182" s="19">
        <f t="shared" si="749"/>
        <v>10</v>
      </c>
    </row>
    <row r="4183" spans="1:18" ht="20.25">
      <c r="A4183" s="18" t="s">
        <v>9900</v>
      </c>
      <c r="B4183" s="20">
        <v>4179</v>
      </c>
      <c r="C4183" s="36" t="s">
        <v>25966</v>
      </c>
      <c r="D4183" s="24" t="s">
        <v>11784</v>
      </c>
      <c r="E4183" s="27" t="s">
        <v>18226</v>
      </c>
      <c r="F4183" s="26" t="str">
        <f t="shared" si="743"/>
        <v>柱上柎</v>
      </c>
      <c r="G4183" s="26" t="str">
        <f t="shared" si="744"/>
        <v>從木盧聲伊尹曰果之美者箕山之東青鳬之所有櫨橘焉夏孰也一曰宅櫨木出農山也</v>
      </c>
      <c r="H4183" s="26" t="str">
        <f t="shared" si="745"/>
        <v>落胡</v>
      </c>
      <c r="I4183" s="41" t="str">
        <f t="shared" si="746"/>
        <v>4. 形声</v>
      </c>
      <c r="J4183" s="19" t="str">
        <f t="shared" si="747"/>
        <v/>
      </c>
      <c r="K4183" s="19">
        <f t="shared" si="747"/>
        <v>4</v>
      </c>
      <c r="L4183" s="19" t="str">
        <f t="shared" si="747"/>
        <v/>
      </c>
      <c r="M4183" s="19">
        <f t="shared" si="747"/>
        <v>5</v>
      </c>
      <c r="N4183" s="19" t="str">
        <f t="shared" si="748"/>
        <v/>
      </c>
      <c r="O4183" s="19">
        <f t="shared" si="749"/>
        <v>8</v>
      </c>
      <c r="P4183" s="19" t="str">
        <f t="shared" si="749"/>
        <v/>
      </c>
      <c r="Q4183" s="19" t="str">
        <f t="shared" si="749"/>
        <v/>
      </c>
      <c r="R4183" s="19">
        <f t="shared" si="749"/>
        <v>43</v>
      </c>
    </row>
    <row r="4184" spans="1:18" ht="20.25">
      <c r="A4184" s="18" t="s">
        <v>9901</v>
      </c>
      <c r="B4184" s="20">
        <v>4180</v>
      </c>
      <c r="C4184" s="35" t="s">
        <v>25967</v>
      </c>
      <c r="D4184" s="24" t="s">
        <v>11720</v>
      </c>
      <c r="E4184" s="27" t="s">
        <v>18227</v>
      </c>
      <c r="F4184" s="26" t="str">
        <f t="shared" si="743"/>
        <v>屋櫨</v>
      </c>
      <c r="G4184" s="26" t="str">
        <f t="shared" si="744"/>
        <v>從木幵聲</v>
      </c>
      <c r="H4184" s="26" t="str">
        <f t="shared" si="745"/>
        <v>古</v>
      </c>
      <c r="I4184" s="41" t="str">
        <f t="shared" si="746"/>
        <v>4. 形声</v>
      </c>
      <c r="J4184" s="19" t="str">
        <f t="shared" si="747"/>
        <v/>
      </c>
      <c r="K4184" s="19">
        <f t="shared" si="747"/>
        <v>3</v>
      </c>
      <c r="L4184" s="19" t="str">
        <f t="shared" si="747"/>
        <v/>
      </c>
      <c r="M4184" s="19">
        <f t="shared" si="747"/>
        <v>4</v>
      </c>
      <c r="N4184" s="19" t="str">
        <f t="shared" si="748"/>
        <v/>
      </c>
      <c r="O4184" s="19">
        <f t="shared" si="749"/>
        <v>7</v>
      </c>
      <c r="P4184" s="19" t="str">
        <f t="shared" si="749"/>
        <v/>
      </c>
      <c r="Q4184" s="19" t="str">
        <f t="shared" si="749"/>
        <v/>
      </c>
      <c r="R4184" s="19">
        <f t="shared" si="749"/>
        <v>10</v>
      </c>
    </row>
    <row r="4185" spans="1:18" ht="20.25">
      <c r="A4185" s="18" t="s">
        <v>9902</v>
      </c>
      <c r="B4185" s="20">
        <v>4181</v>
      </c>
      <c r="C4185" s="35" t="s">
        <v>25968</v>
      </c>
      <c r="D4185" s="24" t="s">
        <v>11881</v>
      </c>
      <c r="E4185" s="27" t="s">
        <v>18228</v>
      </c>
      <c r="F4185" s="26" t="str">
        <f t="shared" si="743"/>
        <v>栭</v>
      </c>
      <c r="G4185" s="26" t="str">
        <f t="shared" si="744"/>
        <v>從木列聲詩曰其灌其□</v>
      </c>
      <c r="H4185" s="26" t="str">
        <f t="shared" si="745"/>
        <v>良辥</v>
      </c>
      <c r="I4185" s="41" t="str">
        <f t="shared" si="746"/>
        <v>4. 形声</v>
      </c>
      <c r="J4185" s="19" t="str">
        <f t="shared" ref="J4185:M4204" si="750">IFERROR(FIND(J$4,$E4185),"")</f>
        <v/>
      </c>
      <c r="K4185" s="19">
        <f t="shared" si="750"/>
        <v>2</v>
      </c>
      <c r="L4185" s="19" t="str">
        <f t="shared" si="750"/>
        <v/>
      </c>
      <c r="M4185" s="19">
        <f t="shared" si="750"/>
        <v>3</v>
      </c>
      <c r="N4185" s="19" t="str">
        <f t="shared" si="748"/>
        <v/>
      </c>
      <c r="O4185" s="19">
        <f t="shared" ref="O4185:R4204" si="751">IFERROR(FIND(O$4,$E4185),"")</f>
        <v>6</v>
      </c>
      <c r="P4185" s="19" t="str">
        <f t="shared" si="751"/>
        <v/>
      </c>
      <c r="Q4185" s="19" t="str">
        <f t="shared" si="751"/>
        <v/>
      </c>
      <c r="R4185" s="19">
        <f t="shared" si="751"/>
        <v>15</v>
      </c>
    </row>
    <row r="4186" spans="1:18" ht="20.25">
      <c r="A4186" s="18" t="s">
        <v>9903</v>
      </c>
      <c r="B4186" s="20">
        <v>4182</v>
      </c>
      <c r="C4186" s="35" t="s">
        <v>25969</v>
      </c>
      <c r="D4186" s="24" t="s">
        <v>11964</v>
      </c>
      <c r="E4186" s="27" t="s">
        <v>18229</v>
      </c>
      <c r="F4186" s="26" t="str">
        <f t="shared" si="743"/>
        <v>屋枅上標</v>
      </c>
      <c r="G4186" s="26" t="str">
        <f t="shared" si="744"/>
        <v>從木而聲爾雅曰栭謂之㮞</v>
      </c>
      <c r="H4186" s="26" t="str">
        <f t="shared" si="745"/>
        <v>如之</v>
      </c>
      <c r="I4186" s="41" t="str">
        <f t="shared" si="746"/>
        <v>4. 形声</v>
      </c>
      <c r="J4186" s="19" t="str">
        <f t="shared" si="750"/>
        <v/>
      </c>
      <c r="K4186" s="19">
        <f t="shared" si="750"/>
        <v>5</v>
      </c>
      <c r="L4186" s="19" t="str">
        <f t="shared" si="750"/>
        <v/>
      </c>
      <c r="M4186" s="19">
        <f t="shared" si="750"/>
        <v>6</v>
      </c>
      <c r="N4186" s="19" t="str">
        <f t="shared" si="748"/>
        <v/>
      </c>
      <c r="O4186" s="19">
        <f t="shared" si="751"/>
        <v>9</v>
      </c>
      <c r="P4186" s="19" t="str">
        <f t="shared" si="751"/>
        <v/>
      </c>
      <c r="Q4186" s="19" t="str">
        <f t="shared" si="751"/>
        <v/>
      </c>
      <c r="R4186" s="19">
        <f t="shared" si="751"/>
        <v>19</v>
      </c>
    </row>
    <row r="4187" spans="1:18" ht="20.25">
      <c r="A4187" s="18" t="s">
        <v>9904</v>
      </c>
      <c r="B4187" s="20">
        <v>4183</v>
      </c>
      <c r="C4187" s="35" t="s">
        <v>25970</v>
      </c>
      <c r="D4187" s="24" t="s">
        <v>12795</v>
      </c>
      <c r="E4187" s="27" t="s">
        <v>18230</v>
      </c>
      <c r="F4187" s="26" t="str">
        <f t="shared" si="743"/>
        <v>棼</v>
      </c>
      <c r="G4187" s="26" t="str">
        <f t="shared" si="744"/>
        <v>從木㥯聲</v>
      </c>
      <c r="H4187" s="26" t="str">
        <f t="shared" si="745"/>
        <v>於靳</v>
      </c>
      <c r="I4187" s="41" t="str">
        <f t="shared" si="746"/>
        <v>4. 形声</v>
      </c>
      <c r="J4187" s="19" t="str">
        <f t="shared" si="750"/>
        <v/>
      </c>
      <c r="K4187" s="19">
        <f t="shared" si="750"/>
        <v>2</v>
      </c>
      <c r="L4187" s="19" t="str">
        <f t="shared" si="750"/>
        <v/>
      </c>
      <c r="M4187" s="19">
        <f t="shared" si="750"/>
        <v>3</v>
      </c>
      <c r="N4187" s="19" t="str">
        <f t="shared" si="748"/>
        <v/>
      </c>
      <c r="O4187" s="19">
        <f t="shared" si="751"/>
        <v>6</v>
      </c>
      <c r="P4187" s="19" t="str">
        <f t="shared" si="751"/>
        <v/>
      </c>
      <c r="Q4187" s="19" t="str">
        <f t="shared" si="751"/>
        <v/>
      </c>
      <c r="R4187" s="19">
        <f t="shared" si="751"/>
        <v>9</v>
      </c>
    </row>
    <row r="4188" spans="1:18" ht="20.25">
      <c r="A4188" s="18" t="s">
        <v>9905</v>
      </c>
      <c r="B4188" s="20">
        <v>4184</v>
      </c>
      <c r="C4188" s="35" t="s">
        <v>25971</v>
      </c>
      <c r="D4188" s="24" t="s">
        <v>11987</v>
      </c>
      <c r="E4188" s="27" t="s">
        <v>18231</v>
      </c>
      <c r="F4188" s="26" t="str">
        <f t="shared" si="743"/>
        <v>椽</v>
      </c>
      <c r="G4188" s="26" t="str">
        <f t="shared" si="744"/>
        <v>從木□聲</v>
      </c>
      <c r="H4188" s="26" t="str">
        <f t="shared" si="745"/>
        <v>盧浩</v>
      </c>
      <c r="I4188" s="41" t="str">
        <f t="shared" si="746"/>
        <v>4. 形声</v>
      </c>
      <c r="J4188" s="19" t="str">
        <f t="shared" si="750"/>
        <v/>
      </c>
      <c r="K4188" s="19">
        <f t="shared" si="750"/>
        <v>2</v>
      </c>
      <c r="L4188" s="19" t="str">
        <f t="shared" si="750"/>
        <v/>
      </c>
      <c r="M4188" s="19">
        <f t="shared" si="750"/>
        <v>3</v>
      </c>
      <c r="N4188" s="19" t="str">
        <f t="shared" si="748"/>
        <v/>
      </c>
      <c r="O4188" s="19">
        <f t="shared" si="751"/>
        <v>6</v>
      </c>
      <c r="P4188" s="19" t="str">
        <f t="shared" si="751"/>
        <v/>
      </c>
      <c r="Q4188" s="19" t="str">
        <f t="shared" si="751"/>
        <v/>
      </c>
      <c r="R4188" s="19">
        <f t="shared" si="751"/>
        <v>9</v>
      </c>
    </row>
    <row r="4189" spans="1:18" ht="20.25">
      <c r="A4189" s="18" t="s">
        <v>9906</v>
      </c>
      <c r="B4189" s="20">
        <v>4185</v>
      </c>
      <c r="C4189" s="35" t="s">
        <v>5133</v>
      </c>
      <c r="D4189" s="24" t="s">
        <v>11665</v>
      </c>
      <c r="E4189" s="27" t="s">
        <v>18232</v>
      </c>
      <c r="F4189" s="26" t="str">
        <f t="shared" si="743"/>
        <v>榱</v>
      </c>
      <c r="G4189" s="26" t="str">
        <f t="shared" si="744"/>
        <v>椽方曰桷從木角聲春秋傳曰刻桓宫之桷</v>
      </c>
      <c r="H4189" s="26" t="str">
        <f t="shared" si="745"/>
        <v>古岳</v>
      </c>
      <c r="I4189" s="41" t="str">
        <f t="shared" si="746"/>
        <v>4. 形声</v>
      </c>
      <c r="J4189" s="19" t="str">
        <f t="shared" si="750"/>
        <v/>
      </c>
      <c r="K4189" s="19">
        <f t="shared" si="750"/>
        <v>2</v>
      </c>
      <c r="L4189" s="19" t="str">
        <f t="shared" si="750"/>
        <v/>
      </c>
      <c r="M4189" s="19">
        <f t="shared" si="750"/>
        <v>7</v>
      </c>
      <c r="N4189" s="19" t="str">
        <f t="shared" si="748"/>
        <v/>
      </c>
      <c r="O4189" s="19">
        <f t="shared" si="751"/>
        <v>10</v>
      </c>
      <c r="P4189" s="19" t="str">
        <f t="shared" si="751"/>
        <v/>
      </c>
      <c r="Q4189" s="19" t="str">
        <f t="shared" si="751"/>
        <v/>
      </c>
      <c r="R4189" s="19">
        <f t="shared" si="751"/>
        <v>22</v>
      </c>
    </row>
    <row r="4190" spans="1:18" ht="20.25">
      <c r="A4190" s="18" t="s">
        <v>9907</v>
      </c>
      <c r="B4190" s="20">
        <v>4186</v>
      </c>
      <c r="C4190" s="35" t="s">
        <v>10535</v>
      </c>
      <c r="D4190" s="24" t="s">
        <v>12266</v>
      </c>
      <c r="E4190" s="27" t="s">
        <v>18233</v>
      </c>
      <c r="F4190" s="26" t="str">
        <f t="shared" si="743"/>
        <v>榱</v>
      </c>
      <c r="G4190" s="26" t="str">
        <f t="shared" si="744"/>
        <v>從木彖聲</v>
      </c>
      <c r="H4190" s="26" t="str">
        <f t="shared" si="745"/>
        <v>直專</v>
      </c>
      <c r="I4190" s="41" t="str">
        <f t="shared" si="746"/>
        <v>4. 形声</v>
      </c>
      <c r="J4190" s="19" t="str">
        <f t="shared" si="750"/>
        <v/>
      </c>
      <c r="K4190" s="19">
        <f t="shared" si="750"/>
        <v>2</v>
      </c>
      <c r="L4190" s="19" t="str">
        <f t="shared" si="750"/>
        <v/>
      </c>
      <c r="M4190" s="19">
        <f t="shared" si="750"/>
        <v>3</v>
      </c>
      <c r="N4190" s="19" t="str">
        <f t="shared" si="748"/>
        <v/>
      </c>
      <c r="O4190" s="19">
        <f t="shared" si="751"/>
        <v>6</v>
      </c>
      <c r="P4190" s="19" t="str">
        <f t="shared" si="751"/>
        <v/>
      </c>
      <c r="Q4190" s="19" t="str">
        <f t="shared" si="751"/>
        <v/>
      </c>
      <c r="R4190" s="19">
        <f t="shared" si="751"/>
        <v>9</v>
      </c>
    </row>
    <row r="4191" spans="1:18" ht="20.25">
      <c r="A4191" s="18" t="s">
        <v>9908</v>
      </c>
      <c r="B4191" s="20">
        <v>4187</v>
      </c>
      <c r="C4191" s="35" t="s">
        <v>1406</v>
      </c>
      <c r="D4191" s="24" t="s">
        <v>13048</v>
      </c>
      <c r="E4191" s="27" t="s">
        <v>18234</v>
      </c>
      <c r="F4191" s="26" t="str">
        <f t="shared" si="743"/>
        <v/>
      </c>
      <c r="G4191" s="26" t="str">
        <f t="shared" si="744"/>
        <v/>
      </c>
      <c r="H4191" s="26" t="str">
        <f t="shared" si="745"/>
        <v>所追</v>
      </c>
      <c r="I4191" s="41" t="str">
        <f t="shared" si="746"/>
        <v>4. 形声</v>
      </c>
      <c r="J4191" s="19" t="str">
        <f t="shared" si="750"/>
        <v/>
      </c>
      <c r="K4191" s="19" t="str">
        <f t="shared" si="750"/>
        <v/>
      </c>
      <c r="L4191" s="19" t="str">
        <f t="shared" si="750"/>
        <v/>
      </c>
      <c r="M4191" s="19">
        <f t="shared" si="750"/>
        <v>15</v>
      </c>
      <c r="N4191" s="19" t="str">
        <f t="shared" si="748"/>
        <v/>
      </c>
      <c r="O4191" s="19">
        <f t="shared" si="751"/>
        <v>18</v>
      </c>
      <c r="P4191" s="19" t="str">
        <f t="shared" si="751"/>
        <v/>
      </c>
      <c r="Q4191" s="19" t="str">
        <f t="shared" si="751"/>
        <v/>
      </c>
      <c r="R4191" s="19">
        <f t="shared" si="751"/>
        <v>21</v>
      </c>
    </row>
    <row r="4192" spans="1:18" ht="20.25">
      <c r="A4192" s="18" t="s">
        <v>9909</v>
      </c>
      <c r="B4192" s="20">
        <v>4188</v>
      </c>
      <c r="C4192" s="35" t="s">
        <v>1398</v>
      </c>
      <c r="D4192" s="24" t="s">
        <v>11800</v>
      </c>
      <c r="E4192" s="27" t="s">
        <v>18235</v>
      </c>
      <c r="F4192" s="26" t="str">
        <f t="shared" si="743"/>
        <v>秦名屋櫋聨</v>
      </c>
      <c r="G4192" s="26" t="str">
        <f t="shared" si="744"/>
        <v>齊謂之檐楚謂之梠從木睂聲</v>
      </c>
      <c r="H4192" s="26" t="str">
        <f t="shared" si="745"/>
        <v>武悲</v>
      </c>
      <c r="I4192" s="41" t="str">
        <f t="shared" si="746"/>
        <v>4. 形声</v>
      </c>
      <c r="J4192" s="19" t="str">
        <f t="shared" si="750"/>
        <v/>
      </c>
      <c r="K4192" s="19">
        <f t="shared" si="750"/>
        <v>6</v>
      </c>
      <c r="L4192" s="19" t="str">
        <f t="shared" si="750"/>
        <v/>
      </c>
      <c r="M4192" s="19">
        <f t="shared" si="750"/>
        <v>15</v>
      </c>
      <c r="N4192" s="19" t="str">
        <f t="shared" si="748"/>
        <v/>
      </c>
      <c r="O4192" s="19">
        <f t="shared" si="751"/>
        <v>18</v>
      </c>
      <c r="P4192" s="19" t="str">
        <f t="shared" si="751"/>
        <v/>
      </c>
      <c r="Q4192" s="19" t="str">
        <f t="shared" si="751"/>
        <v/>
      </c>
      <c r="R4192" s="19">
        <f t="shared" si="751"/>
        <v>21</v>
      </c>
    </row>
    <row r="4193" spans="1:18" ht="20.25">
      <c r="A4193" s="18" t="s">
        <v>9910</v>
      </c>
      <c r="B4193" s="20">
        <v>4189</v>
      </c>
      <c r="C4193" s="35" t="s">
        <v>25972</v>
      </c>
      <c r="D4193" s="24" t="s">
        <v>13049</v>
      </c>
      <c r="E4193" s="27" t="s">
        <v>18236</v>
      </c>
      <c r="F4193" s="26" t="str">
        <f t="shared" si="743"/>
        <v>楣</v>
      </c>
      <c r="G4193" s="26" t="str">
        <f t="shared" si="744"/>
        <v>從木呂聲</v>
      </c>
      <c r="H4193" s="26" t="str">
        <f t="shared" si="745"/>
        <v>力舉</v>
      </c>
      <c r="I4193" s="41" t="str">
        <f t="shared" si="746"/>
        <v>4. 形声</v>
      </c>
      <c r="J4193" s="19" t="str">
        <f t="shared" si="750"/>
        <v/>
      </c>
      <c r="K4193" s="19">
        <f t="shared" si="750"/>
        <v>2</v>
      </c>
      <c r="L4193" s="19" t="str">
        <f t="shared" si="750"/>
        <v/>
      </c>
      <c r="M4193" s="19">
        <f t="shared" si="750"/>
        <v>3</v>
      </c>
      <c r="N4193" s="19" t="str">
        <f t="shared" si="748"/>
        <v/>
      </c>
      <c r="O4193" s="19">
        <f t="shared" si="751"/>
        <v>6</v>
      </c>
      <c r="P4193" s="19" t="str">
        <f t="shared" si="751"/>
        <v/>
      </c>
      <c r="Q4193" s="19" t="str">
        <f t="shared" si="751"/>
        <v/>
      </c>
      <c r="R4193" s="19">
        <f t="shared" si="751"/>
        <v>9</v>
      </c>
    </row>
    <row r="4194" spans="1:18" ht="20.25">
      <c r="A4194" s="18" t="s">
        <v>9911</v>
      </c>
      <c r="B4194" s="20">
        <v>4190</v>
      </c>
      <c r="C4194" s="35"/>
      <c r="D4194" s="24" t="s">
        <v>11811</v>
      </c>
      <c r="E4194" s="27" t="s">
        <v>18237</v>
      </c>
      <c r="F4194" s="26" t="str">
        <f t="shared" si="743"/>
        <v>梠</v>
      </c>
      <c r="G4194" s="26" t="str">
        <f t="shared" si="744"/>
        <v>從木□聲讀若枇杷之枇</v>
      </c>
      <c r="H4194" s="26" t="str">
        <f t="shared" si="745"/>
        <v>房脂</v>
      </c>
      <c r="I4194" s="41" t="str">
        <f t="shared" si="746"/>
        <v>4. 形声</v>
      </c>
      <c r="J4194" s="19" t="str">
        <f t="shared" si="750"/>
        <v/>
      </c>
      <c r="K4194" s="19">
        <f t="shared" si="750"/>
        <v>2</v>
      </c>
      <c r="L4194" s="19" t="str">
        <f t="shared" si="750"/>
        <v/>
      </c>
      <c r="M4194" s="19">
        <f t="shared" si="750"/>
        <v>3</v>
      </c>
      <c r="N4194" s="19" t="str">
        <f t="shared" si="748"/>
        <v/>
      </c>
      <c r="O4194" s="19">
        <f t="shared" si="751"/>
        <v>6</v>
      </c>
      <c r="P4194" s="19" t="str">
        <f t="shared" si="751"/>
        <v/>
      </c>
      <c r="Q4194" s="19" t="str">
        <f t="shared" si="751"/>
        <v/>
      </c>
      <c r="R4194" s="19">
        <f t="shared" si="751"/>
        <v>15</v>
      </c>
    </row>
    <row r="4195" spans="1:18" ht="20.25">
      <c r="A4195" s="18" t="s">
        <v>9912</v>
      </c>
      <c r="B4195" s="20">
        <v>4191</v>
      </c>
      <c r="C4195" s="35" t="s">
        <v>25973</v>
      </c>
      <c r="D4195" s="24" t="s">
        <v>12630</v>
      </c>
      <c r="E4195" s="27" t="s">
        <v>18238</v>
      </c>
      <c r="F4195" s="26" t="str">
        <f t="shared" si="743"/>
        <v>屋櫋聮</v>
      </c>
      <c r="G4195" s="26" t="str">
        <f t="shared" si="744"/>
        <v>從木邊省聲</v>
      </c>
      <c r="H4195" s="26" t="str">
        <f t="shared" si="745"/>
        <v>武延</v>
      </c>
      <c r="I4195" s="41" t="str">
        <f t="shared" si="746"/>
        <v>4. 形声</v>
      </c>
      <c r="J4195" s="19" t="str">
        <f t="shared" si="750"/>
        <v/>
      </c>
      <c r="K4195" s="19">
        <f t="shared" si="750"/>
        <v>4</v>
      </c>
      <c r="L4195" s="19" t="str">
        <f t="shared" si="750"/>
        <v/>
      </c>
      <c r="M4195" s="19">
        <f t="shared" si="750"/>
        <v>5</v>
      </c>
      <c r="N4195" s="19" t="str">
        <f t="shared" si="748"/>
        <v/>
      </c>
      <c r="O4195" s="19">
        <f t="shared" si="751"/>
        <v>9</v>
      </c>
      <c r="P4195" s="19" t="str">
        <f t="shared" si="751"/>
        <v/>
      </c>
      <c r="Q4195" s="19" t="str">
        <f t="shared" si="751"/>
        <v/>
      </c>
      <c r="R4195" s="19">
        <f t="shared" si="751"/>
        <v>12</v>
      </c>
    </row>
    <row r="4196" spans="1:18" ht="20.25">
      <c r="A4196" s="18" t="s">
        <v>9913</v>
      </c>
      <c r="B4196" s="20">
        <v>4192</v>
      </c>
      <c r="C4196" s="35" t="s">
        <v>1433</v>
      </c>
      <c r="D4196" s="24" t="s">
        <v>11707</v>
      </c>
      <c r="E4196" s="27" t="s">
        <v>18239</v>
      </c>
      <c r="F4196" s="26" t="str">
        <f t="shared" si="743"/>
        <v>㮰</v>
      </c>
      <c r="G4196" s="26" t="str">
        <f t="shared" si="744"/>
        <v>從木詹聲臣鉉等曰今俗作簷非是</v>
      </c>
      <c r="H4196" s="26" t="str">
        <f t="shared" si="745"/>
        <v>余廉</v>
      </c>
      <c r="I4196" s="41" t="str">
        <f t="shared" si="746"/>
        <v>4. 形声</v>
      </c>
      <c r="J4196" s="19" t="str">
        <f t="shared" si="750"/>
        <v/>
      </c>
      <c r="K4196" s="19">
        <f t="shared" si="750"/>
        <v>2</v>
      </c>
      <c r="L4196" s="19" t="str">
        <f t="shared" si="750"/>
        <v/>
      </c>
      <c r="M4196" s="19">
        <f t="shared" si="750"/>
        <v>3</v>
      </c>
      <c r="N4196" s="19" t="str">
        <f t="shared" si="748"/>
        <v/>
      </c>
      <c r="O4196" s="19">
        <f t="shared" si="751"/>
        <v>6</v>
      </c>
      <c r="P4196" s="19" t="str">
        <f t="shared" si="751"/>
        <v/>
      </c>
      <c r="Q4196" s="19" t="str">
        <f t="shared" si="751"/>
        <v/>
      </c>
      <c r="R4196" s="19">
        <f t="shared" si="751"/>
        <v>19</v>
      </c>
    </row>
    <row r="4197" spans="1:18" ht="20.25">
      <c r="A4197" s="18" t="s">
        <v>9914</v>
      </c>
      <c r="B4197" s="20">
        <v>4193</v>
      </c>
      <c r="C4197" s="35" t="s">
        <v>25974</v>
      </c>
      <c r="D4197" s="24" t="s">
        <v>13050</v>
      </c>
      <c r="E4197" s="27" t="s">
        <v>18240</v>
      </c>
      <c r="F4197" s="26" t="str">
        <f t="shared" si="743"/>
        <v>屋梠前</v>
      </c>
      <c r="G4197" s="26" t="str">
        <f t="shared" si="744"/>
        <v>從木□聲一曰蠶槌</v>
      </c>
      <c r="H4197" s="26" t="str">
        <f t="shared" si="745"/>
        <v>徒含</v>
      </c>
      <c r="I4197" s="41" t="str">
        <f t="shared" si="746"/>
        <v>4. 形声</v>
      </c>
      <c r="J4197" s="19" t="str">
        <f t="shared" si="750"/>
        <v/>
      </c>
      <c r="K4197" s="19">
        <f t="shared" si="750"/>
        <v>4</v>
      </c>
      <c r="L4197" s="19" t="str">
        <f t="shared" si="750"/>
        <v/>
      </c>
      <c r="M4197" s="19">
        <f t="shared" si="750"/>
        <v>5</v>
      </c>
      <c r="N4197" s="19" t="str">
        <f t="shared" si="748"/>
        <v/>
      </c>
      <c r="O4197" s="19">
        <f t="shared" si="751"/>
        <v>8</v>
      </c>
      <c r="P4197" s="19" t="str">
        <f t="shared" si="751"/>
        <v/>
      </c>
      <c r="Q4197" s="19" t="str">
        <f t="shared" si="751"/>
        <v/>
      </c>
      <c r="R4197" s="19">
        <f t="shared" si="751"/>
        <v>15</v>
      </c>
    </row>
    <row r="4198" spans="1:18" ht="20.25">
      <c r="A4198" s="18" t="s">
        <v>9915</v>
      </c>
      <c r="B4198" s="20">
        <v>4194</v>
      </c>
      <c r="C4198" s="35" t="s">
        <v>25975</v>
      </c>
      <c r="D4198" s="24" t="s">
        <v>11846</v>
      </c>
      <c r="E4198" s="27" t="s">
        <v>18241</v>
      </c>
      <c r="F4198" s="26" t="str">
        <f t="shared" si="743"/>
        <v>户樀</v>
      </c>
      <c r="G4198" s="26" t="str">
        <f t="shared" si="744"/>
        <v>從木啻聲爾雅曰檐謂之樀讀若滴</v>
      </c>
      <c r="H4198" s="26" t="str">
        <f t="shared" si="745"/>
        <v>都厯</v>
      </c>
      <c r="I4198" s="41" t="str">
        <f t="shared" si="746"/>
        <v>4. 形声</v>
      </c>
      <c r="J4198" s="19" t="str">
        <f t="shared" si="750"/>
        <v/>
      </c>
      <c r="K4198" s="19">
        <f t="shared" si="750"/>
        <v>3</v>
      </c>
      <c r="L4198" s="19" t="str">
        <f t="shared" si="750"/>
        <v/>
      </c>
      <c r="M4198" s="19">
        <f t="shared" si="750"/>
        <v>4</v>
      </c>
      <c r="N4198" s="19" t="str">
        <f t="shared" si="748"/>
        <v/>
      </c>
      <c r="O4198" s="19">
        <f t="shared" si="751"/>
        <v>7</v>
      </c>
      <c r="P4198" s="19" t="str">
        <f t="shared" si="751"/>
        <v/>
      </c>
      <c r="Q4198" s="19" t="str">
        <f t="shared" si="751"/>
        <v/>
      </c>
      <c r="R4198" s="19">
        <f t="shared" si="751"/>
        <v>20</v>
      </c>
    </row>
    <row r="4199" spans="1:18" ht="20.25">
      <c r="A4199" s="18" t="s">
        <v>9916</v>
      </c>
      <c r="B4199" s="20">
        <v>4195</v>
      </c>
      <c r="C4199" s="35" t="s">
        <v>10785</v>
      </c>
      <c r="D4199" s="24" t="s">
        <v>12214</v>
      </c>
      <c r="E4199" s="27" t="s">
        <v>18242</v>
      </c>
      <c r="F4199" s="26" t="str">
        <f t="shared" si="743"/>
        <v>户植</v>
      </c>
      <c r="G4199" s="26" t="str">
        <f t="shared" si="744"/>
        <v>從木直聲</v>
      </c>
      <c r="H4199" s="26" t="str">
        <f t="shared" si="745"/>
        <v>常職</v>
      </c>
      <c r="I4199" s="41" t="str">
        <f t="shared" si="746"/>
        <v>4. 形声</v>
      </c>
      <c r="J4199" s="19" t="str">
        <f t="shared" si="750"/>
        <v/>
      </c>
      <c r="K4199" s="19">
        <f t="shared" si="750"/>
        <v>3</v>
      </c>
      <c r="L4199" s="19" t="str">
        <f t="shared" si="750"/>
        <v/>
      </c>
      <c r="M4199" s="19">
        <f t="shared" si="750"/>
        <v>4</v>
      </c>
      <c r="N4199" s="19" t="str">
        <f t="shared" si="748"/>
        <v/>
      </c>
      <c r="O4199" s="19">
        <f t="shared" si="751"/>
        <v>7</v>
      </c>
      <c r="P4199" s="19" t="str">
        <f t="shared" si="751"/>
        <v/>
      </c>
      <c r="Q4199" s="19" t="str">
        <f t="shared" si="751"/>
        <v/>
      </c>
      <c r="R4199" s="19">
        <f t="shared" si="751"/>
        <v>10</v>
      </c>
    </row>
    <row r="4200" spans="1:18" ht="20.25">
      <c r="A4200" s="18" t="s">
        <v>9917</v>
      </c>
      <c r="B4200" s="20">
        <v>4196</v>
      </c>
      <c r="C4200" s="35"/>
      <c r="D4200" s="24" t="s">
        <v>12214</v>
      </c>
      <c r="E4200" s="27" t="s">
        <v>18243</v>
      </c>
      <c r="F4200" s="26" t="str">
        <f t="shared" si="743"/>
        <v/>
      </c>
      <c r="G4200" s="26" t="str">
        <f t="shared" si="744"/>
        <v/>
      </c>
      <c r="H4200" s="26" t="str">
        <f t="shared" si="745"/>
        <v/>
      </c>
      <c r="I4200" s="41" t="str">
        <f t="shared" si="746"/>
        <v/>
      </c>
      <c r="J4200" s="19" t="str">
        <f t="shared" si="750"/>
        <v/>
      </c>
      <c r="K4200" s="19" t="str">
        <f t="shared" si="750"/>
        <v/>
      </c>
      <c r="L4200" s="19" t="str">
        <f t="shared" si="750"/>
        <v/>
      </c>
      <c r="M4200" s="19">
        <f t="shared" si="750"/>
        <v>2</v>
      </c>
      <c r="N4200" s="19" t="str">
        <f t="shared" si="748"/>
        <v/>
      </c>
      <c r="O4200" s="19" t="str">
        <f t="shared" si="751"/>
        <v/>
      </c>
      <c r="P4200" s="19" t="str">
        <f t="shared" si="751"/>
        <v/>
      </c>
      <c r="Q4200" s="19" t="str">
        <f t="shared" si="751"/>
        <v/>
      </c>
      <c r="R4200" s="19" t="str">
        <f t="shared" si="751"/>
        <v/>
      </c>
    </row>
    <row r="4201" spans="1:18" ht="20.25">
      <c r="A4201" s="18" t="s">
        <v>9918</v>
      </c>
      <c r="B4201" s="20">
        <v>4197</v>
      </c>
      <c r="C4201" s="36" t="s">
        <v>25976</v>
      </c>
      <c r="D4201" s="24" t="s">
        <v>12033</v>
      </c>
      <c r="E4201" s="27" t="s">
        <v>18244</v>
      </c>
      <c r="F4201" s="26" t="str">
        <f t="shared" si="743"/>
        <v>户樞</v>
      </c>
      <c r="G4201" s="26" t="str">
        <f t="shared" si="744"/>
        <v>從木區聲</v>
      </c>
      <c r="H4201" s="26" t="str">
        <f t="shared" si="745"/>
        <v>昌朱</v>
      </c>
      <c r="I4201" s="41" t="str">
        <f t="shared" si="746"/>
        <v>4. 形声</v>
      </c>
      <c r="J4201" s="19" t="str">
        <f t="shared" si="750"/>
        <v/>
      </c>
      <c r="K4201" s="19">
        <f t="shared" si="750"/>
        <v>3</v>
      </c>
      <c r="L4201" s="19" t="str">
        <f t="shared" si="750"/>
        <v/>
      </c>
      <c r="M4201" s="19">
        <f t="shared" si="750"/>
        <v>4</v>
      </c>
      <c r="N4201" s="19" t="str">
        <f t="shared" si="748"/>
        <v/>
      </c>
      <c r="O4201" s="19">
        <f t="shared" si="751"/>
        <v>7</v>
      </c>
      <c r="P4201" s="19" t="str">
        <f t="shared" si="751"/>
        <v/>
      </c>
      <c r="Q4201" s="19" t="str">
        <f t="shared" si="751"/>
        <v/>
      </c>
      <c r="R4201" s="19">
        <f t="shared" si="751"/>
        <v>10</v>
      </c>
    </row>
    <row r="4202" spans="1:18" ht="20.25">
      <c r="A4202" s="18" t="s">
        <v>9919</v>
      </c>
      <c r="B4202" s="20">
        <v>4198</v>
      </c>
      <c r="C4202" s="35" t="s">
        <v>25977</v>
      </c>
      <c r="D4202" s="24" t="s">
        <v>12078</v>
      </c>
      <c r="E4202" s="27" t="s">
        <v>18245</v>
      </c>
      <c r="F4202" s="26" t="str">
        <f t="shared" si="743"/>
        <v>户</v>
      </c>
      <c r="G4202" s="26" t="str">
        <f t="shared" si="744"/>
        <v>從木兼聲</v>
      </c>
      <c r="H4202" s="26" t="str">
        <f t="shared" si="745"/>
        <v>苦減</v>
      </c>
      <c r="I4202" s="41" t="str">
        <f t="shared" si="746"/>
        <v>4. 形声</v>
      </c>
      <c r="J4202" s="19" t="str">
        <f t="shared" si="750"/>
        <v/>
      </c>
      <c r="K4202" s="19">
        <f t="shared" si="750"/>
        <v>2</v>
      </c>
      <c r="L4202" s="19" t="str">
        <f t="shared" si="750"/>
        <v/>
      </c>
      <c r="M4202" s="19">
        <f t="shared" si="750"/>
        <v>3</v>
      </c>
      <c r="N4202" s="19" t="str">
        <f t="shared" si="748"/>
        <v/>
      </c>
      <c r="O4202" s="19">
        <f t="shared" si="751"/>
        <v>6</v>
      </c>
      <c r="P4202" s="19" t="str">
        <f t="shared" si="751"/>
        <v/>
      </c>
      <c r="Q4202" s="19" t="str">
        <f t="shared" si="751"/>
        <v/>
      </c>
      <c r="R4202" s="19">
        <f t="shared" si="751"/>
        <v>9</v>
      </c>
    </row>
    <row r="4203" spans="1:18" ht="20.25">
      <c r="A4203" s="18" t="s">
        <v>9920</v>
      </c>
      <c r="B4203" s="20">
        <v>4199</v>
      </c>
      <c r="C4203" s="36" t="s">
        <v>25978</v>
      </c>
      <c r="D4203" s="24" t="s">
        <v>12295</v>
      </c>
      <c r="E4203" s="27" t="s">
        <v>18246</v>
      </c>
      <c r="F4203" s="26" t="str">
        <f t="shared" si="743"/>
        <v>重屋</v>
      </c>
      <c r="G4203" s="26" t="str">
        <f t="shared" si="744"/>
        <v>從木婁聲</v>
      </c>
      <c r="H4203" s="26" t="str">
        <f t="shared" si="745"/>
        <v>洛矦</v>
      </c>
      <c r="I4203" s="41" t="str">
        <f t="shared" si="746"/>
        <v>4. 形声</v>
      </c>
      <c r="J4203" s="19" t="str">
        <f t="shared" si="750"/>
        <v/>
      </c>
      <c r="K4203" s="19">
        <f t="shared" si="750"/>
        <v>3</v>
      </c>
      <c r="L4203" s="19" t="str">
        <f t="shared" si="750"/>
        <v/>
      </c>
      <c r="M4203" s="19">
        <f t="shared" si="750"/>
        <v>4</v>
      </c>
      <c r="N4203" s="19" t="str">
        <f t="shared" si="748"/>
        <v/>
      </c>
      <c r="O4203" s="19">
        <f t="shared" si="751"/>
        <v>7</v>
      </c>
      <c r="P4203" s="19" t="str">
        <f t="shared" si="751"/>
        <v/>
      </c>
      <c r="Q4203" s="19" t="str">
        <f t="shared" si="751"/>
        <v/>
      </c>
      <c r="R4203" s="19">
        <f t="shared" si="751"/>
        <v>10</v>
      </c>
    </row>
    <row r="4204" spans="1:18" ht="20.25">
      <c r="A4204" s="18" t="s">
        <v>9921</v>
      </c>
      <c r="B4204" s="20">
        <v>4200</v>
      </c>
      <c r="C4204" s="35"/>
      <c r="D4204" s="24" t="s">
        <v>11655</v>
      </c>
      <c r="E4204" s="27" t="s">
        <v>18247</v>
      </c>
      <c r="F4204" s="26" t="str">
        <f t="shared" si="743"/>
        <v>房室之疏</v>
      </c>
      <c r="G4204" s="26" t="str">
        <f t="shared" si="744"/>
        <v>從木龍聲</v>
      </c>
      <c r="H4204" s="26" t="str">
        <f t="shared" si="745"/>
        <v>盧紅</v>
      </c>
      <c r="I4204" s="41" t="str">
        <f t="shared" si="746"/>
        <v>4. 形声</v>
      </c>
      <c r="J4204" s="19" t="str">
        <f t="shared" si="750"/>
        <v/>
      </c>
      <c r="K4204" s="19">
        <f t="shared" si="750"/>
        <v>5</v>
      </c>
      <c r="L4204" s="19" t="str">
        <f t="shared" si="750"/>
        <v/>
      </c>
      <c r="M4204" s="19">
        <f t="shared" si="750"/>
        <v>6</v>
      </c>
      <c r="N4204" s="19" t="str">
        <f t="shared" si="748"/>
        <v/>
      </c>
      <c r="O4204" s="19">
        <f t="shared" si="751"/>
        <v>9</v>
      </c>
      <c r="P4204" s="19" t="str">
        <f t="shared" si="751"/>
        <v/>
      </c>
      <c r="Q4204" s="19" t="str">
        <f t="shared" si="751"/>
        <v/>
      </c>
      <c r="R4204" s="19">
        <f t="shared" si="751"/>
        <v>12</v>
      </c>
    </row>
    <row r="4205" spans="1:18" ht="20.25">
      <c r="A4205" s="18" t="s">
        <v>9922</v>
      </c>
      <c r="B4205" s="20">
        <v>4201</v>
      </c>
      <c r="C4205" s="35" t="s">
        <v>25979</v>
      </c>
      <c r="D4205" s="24" t="s">
        <v>13051</v>
      </c>
      <c r="E4205" s="27" t="s">
        <v>18248</v>
      </c>
      <c r="F4205" s="26" t="str">
        <f t="shared" si="743"/>
        <v>闌檻</v>
      </c>
      <c r="G4205" s="26" t="str">
        <f t="shared" si="744"/>
        <v>從木盾聲</v>
      </c>
      <c r="H4205" s="26" t="str">
        <f t="shared" si="745"/>
        <v>食允</v>
      </c>
      <c r="I4205" s="41" t="str">
        <f t="shared" si="746"/>
        <v>4. 形声</v>
      </c>
      <c r="J4205" s="19" t="str">
        <f t="shared" ref="J4205:M4224" si="752">IFERROR(FIND(J$4,$E4205),"")</f>
        <v/>
      </c>
      <c r="K4205" s="19">
        <f t="shared" si="752"/>
        <v>3</v>
      </c>
      <c r="L4205" s="19" t="str">
        <f t="shared" si="752"/>
        <v/>
      </c>
      <c r="M4205" s="19">
        <f t="shared" si="752"/>
        <v>4</v>
      </c>
      <c r="N4205" s="19" t="str">
        <f t="shared" si="748"/>
        <v/>
      </c>
      <c r="O4205" s="19">
        <f t="shared" ref="O4205:R4224" si="753">IFERROR(FIND(O$4,$E4205),"")</f>
        <v>7</v>
      </c>
      <c r="P4205" s="19" t="str">
        <f t="shared" si="753"/>
        <v/>
      </c>
      <c r="Q4205" s="19" t="str">
        <f t="shared" si="753"/>
        <v/>
      </c>
      <c r="R4205" s="19">
        <f t="shared" si="753"/>
        <v>10</v>
      </c>
    </row>
    <row r="4206" spans="1:18" ht="20.25">
      <c r="A4206" s="18" t="s">
        <v>9923</v>
      </c>
      <c r="B4206" s="20">
        <v>4202</v>
      </c>
      <c r="C4206" s="35" t="s">
        <v>25980</v>
      </c>
      <c r="D4206" s="24" t="s">
        <v>11686</v>
      </c>
      <c r="E4206" s="27" t="s">
        <v>18249</v>
      </c>
      <c r="F4206" s="26" t="str">
        <f t="shared" si="743"/>
        <v>楯閒子</v>
      </c>
      <c r="G4206" s="26" t="str">
        <f t="shared" si="744"/>
        <v>從木霝聲</v>
      </c>
      <c r="H4206" s="26" t="str">
        <f t="shared" si="745"/>
        <v>郎丁</v>
      </c>
      <c r="I4206" s="41" t="str">
        <f t="shared" si="746"/>
        <v>4. 形声</v>
      </c>
      <c r="J4206" s="19" t="str">
        <f t="shared" si="752"/>
        <v/>
      </c>
      <c r="K4206" s="19">
        <f t="shared" si="752"/>
        <v>4</v>
      </c>
      <c r="L4206" s="19" t="str">
        <f t="shared" si="752"/>
        <v/>
      </c>
      <c r="M4206" s="19">
        <f t="shared" si="752"/>
        <v>5</v>
      </c>
      <c r="N4206" s="19" t="str">
        <f t="shared" si="748"/>
        <v/>
      </c>
      <c r="O4206" s="19">
        <f t="shared" si="753"/>
        <v>8</v>
      </c>
      <c r="P4206" s="19" t="str">
        <f t="shared" si="753"/>
        <v/>
      </c>
      <c r="Q4206" s="19" t="str">
        <f t="shared" si="753"/>
        <v/>
      </c>
      <c r="R4206" s="19">
        <f t="shared" si="753"/>
        <v>11</v>
      </c>
    </row>
    <row r="4207" spans="1:18" ht="20.25">
      <c r="A4207" s="18" t="s">
        <v>9924</v>
      </c>
      <c r="B4207" s="20">
        <v>4203</v>
      </c>
      <c r="C4207" s="35" t="s">
        <v>25981</v>
      </c>
      <c r="D4207" s="24" t="s">
        <v>11934</v>
      </c>
      <c r="E4207" s="27" t="s">
        <v>18250</v>
      </c>
      <c r="F4207" s="26" t="str">
        <f t="shared" si="743"/>
        <v>棟</v>
      </c>
      <c r="G4207" s="26" t="str">
        <f t="shared" si="744"/>
        <v>從木亾聲爾雅曰杗廇謂之梁</v>
      </c>
      <c r="H4207" s="26" t="str">
        <f t="shared" si="745"/>
        <v>武方</v>
      </c>
      <c r="I4207" s="41" t="str">
        <f t="shared" si="746"/>
        <v>4. 形声</v>
      </c>
      <c r="J4207" s="19" t="str">
        <f t="shared" si="752"/>
        <v/>
      </c>
      <c r="K4207" s="19">
        <f t="shared" si="752"/>
        <v>2</v>
      </c>
      <c r="L4207" s="19" t="str">
        <f t="shared" si="752"/>
        <v/>
      </c>
      <c r="M4207" s="19">
        <f t="shared" si="752"/>
        <v>3</v>
      </c>
      <c r="N4207" s="19" t="str">
        <f t="shared" si="748"/>
        <v/>
      </c>
      <c r="O4207" s="19">
        <f t="shared" si="753"/>
        <v>6</v>
      </c>
      <c r="P4207" s="19" t="str">
        <f t="shared" si="753"/>
        <v/>
      </c>
      <c r="Q4207" s="19" t="str">
        <f t="shared" si="753"/>
        <v/>
      </c>
      <c r="R4207" s="19">
        <f t="shared" si="753"/>
        <v>17</v>
      </c>
    </row>
    <row r="4208" spans="1:18" ht="20.25">
      <c r="A4208" s="18" t="s">
        <v>9925</v>
      </c>
      <c r="B4208" s="20">
        <v>4204</v>
      </c>
      <c r="C4208" s="35" t="s">
        <v>25982</v>
      </c>
      <c r="D4208" s="24" t="s">
        <v>13052</v>
      </c>
      <c r="E4208" s="27" t="s">
        <v>18251</v>
      </c>
      <c r="F4208" s="26" t="str">
        <f t="shared" si="743"/>
        <v>短椽</v>
      </c>
      <c r="G4208" s="26" t="str">
        <f t="shared" si="744"/>
        <v>從木束聲</v>
      </c>
      <c r="H4208" s="26" t="str">
        <f t="shared" si="745"/>
        <v>丑錄</v>
      </c>
      <c r="I4208" s="41" t="str">
        <f t="shared" si="746"/>
        <v>4. 形声</v>
      </c>
      <c r="J4208" s="19" t="str">
        <f t="shared" si="752"/>
        <v/>
      </c>
      <c r="K4208" s="19">
        <f t="shared" si="752"/>
        <v>3</v>
      </c>
      <c r="L4208" s="19" t="str">
        <f t="shared" si="752"/>
        <v/>
      </c>
      <c r="M4208" s="19">
        <f t="shared" si="752"/>
        <v>4</v>
      </c>
      <c r="N4208" s="19" t="str">
        <f t="shared" si="748"/>
        <v/>
      </c>
      <c r="O4208" s="19">
        <f t="shared" si="753"/>
        <v>7</v>
      </c>
      <c r="P4208" s="19" t="str">
        <f t="shared" si="753"/>
        <v/>
      </c>
      <c r="Q4208" s="19" t="str">
        <f t="shared" si="753"/>
        <v/>
      </c>
      <c r="R4208" s="19">
        <f t="shared" si="753"/>
        <v>10</v>
      </c>
    </row>
    <row r="4209" spans="1:18" ht="20.25">
      <c r="A4209" s="18" t="s">
        <v>9926</v>
      </c>
      <c r="B4209" s="20">
        <v>4205</v>
      </c>
      <c r="C4209" s="35" t="s">
        <v>25983</v>
      </c>
      <c r="D4209" s="24" t="s">
        <v>12462</v>
      </c>
      <c r="E4209" s="27" t="s">
        <v>18252</v>
      </c>
      <c r="F4209" s="26" t="str">
        <f t="shared" si="743"/>
        <v>所以涂</v>
      </c>
      <c r="G4209" s="26" t="str">
        <f t="shared" si="744"/>
        <v>秦謂之杇關東謂之槾從木亏聲</v>
      </c>
      <c r="H4209" s="26" t="str">
        <f t="shared" si="745"/>
        <v>哀都</v>
      </c>
      <c r="I4209" s="41" t="str">
        <f t="shared" si="746"/>
        <v>4. 形声</v>
      </c>
      <c r="J4209" s="19" t="str">
        <f t="shared" si="752"/>
        <v/>
      </c>
      <c r="K4209" s="19">
        <f t="shared" si="752"/>
        <v>4</v>
      </c>
      <c r="L4209" s="19" t="str">
        <f t="shared" si="752"/>
        <v/>
      </c>
      <c r="M4209" s="19">
        <f t="shared" si="752"/>
        <v>14</v>
      </c>
      <c r="N4209" s="19" t="str">
        <f t="shared" si="748"/>
        <v/>
      </c>
      <c r="O4209" s="19">
        <f t="shared" si="753"/>
        <v>17</v>
      </c>
      <c r="P4209" s="19" t="str">
        <f t="shared" si="753"/>
        <v/>
      </c>
      <c r="Q4209" s="19" t="str">
        <f t="shared" si="753"/>
        <v/>
      </c>
      <c r="R4209" s="19">
        <f t="shared" si="753"/>
        <v>20</v>
      </c>
    </row>
    <row r="4210" spans="1:18" ht="20.25">
      <c r="A4210" s="18" t="s">
        <v>9927</v>
      </c>
      <c r="B4210" s="20">
        <v>4206</v>
      </c>
      <c r="C4210" s="35" t="s">
        <v>25984</v>
      </c>
      <c r="D4210" s="24" t="s">
        <v>12565</v>
      </c>
      <c r="E4210" s="27" t="s">
        <v>18253</v>
      </c>
      <c r="F4210" s="26" t="str">
        <f t="shared" si="743"/>
        <v>杇</v>
      </c>
      <c r="G4210" s="26" t="str">
        <f t="shared" si="744"/>
        <v>從木曼聲</v>
      </c>
      <c r="H4210" s="26" t="str">
        <f t="shared" si="745"/>
        <v>母官</v>
      </c>
      <c r="I4210" s="41" t="str">
        <f t="shared" si="746"/>
        <v>4. 形声</v>
      </c>
      <c r="J4210" s="19" t="str">
        <f t="shared" si="752"/>
        <v/>
      </c>
      <c r="K4210" s="19">
        <f t="shared" si="752"/>
        <v>2</v>
      </c>
      <c r="L4210" s="19" t="str">
        <f t="shared" si="752"/>
        <v/>
      </c>
      <c r="M4210" s="19">
        <f t="shared" si="752"/>
        <v>3</v>
      </c>
      <c r="N4210" s="19" t="str">
        <f t="shared" si="748"/>
        <v/>
      </c>
      <c r="O4210" s="19">
        <f t="shared" si="753"/>
        <v>6</v>
      </c>
      <c r="P4210" s="19" t="str">
        <f t="shared" si="753"/>
        <v/>
      </c>
      <c r="Q4210" s="19" t="str">
        <f t="shared" si="753"/>
        <v/>
      </c>
      <c r="R4210" s="19">
        <f t="shared" si="753"/>
        <v>9</v>
      </c>
    </row>
    <row r="4211" spans="1:18" ht="20.25">
      <c r="A4211" s="18" t="s">
        <v>9928</v>
      </c>
      <c r="B4211" s="20">
        <v>4207</v>
      </c>
      <c r="C4211" s="35" t="s">
        <v>25985</v>
      </c>
      <c r="D4211" s="24" t="s">
        <v>11774</v>
      </c>
      <c r="E4211" s="27" t="s">
        <v>18254</v>
      </c>
      <c r="F4211" s="26" t="str">
        <f t="shared" si="743"/>
        <v/>
      </c>
      <c r="G4211" s="26" t="str">
        <f t="shared" si="744"/>
        <v/>
      </c>
      <c r="H4211" s="26" t="str">
        <f t="shared" si="745"/>
        <v>烏恢</v>
      </c>
      <c r="I4211" s="41" t="str">
        <f t="shared" si="746"/>
        <v>4. 形声</v>
      </c>
      <c r="J4211" s="19" t="str">
        <f t="shared" si="752"/>
        <v/>
      </c>
      <c r="K4211" s="19" t="str">
        <f t="shared" si="752"/>
        <v/>
      </c>
      <c r="L4211" s="19" t="str">
        <f t="shared" si="752"/>
        <v/>
      </c>
      <c r="M4211" s="19">
        <f t="shared" si="752"/>
        <v>6</v>
      </c>
      <c r="N4211" s="19" t="str">
        <f t="shared" si="748"/>
        <v/>
      </c>
      <c r="O4211" s="19">
        <f t="shared" si="753"/>
        <v>9</v>
      </c>
      <c r="P4211" s="19" t="str">
        <f t="shared" si="753"/>
        <v/>
      </c>
      <c r="Q4211" s="19" t="str">
        <f t="shared" si="753"/>
        <v/>
      </c>
      <c r="R4211" s="19">
        <f t="shared" si="753"/>
        <v>12</v>
      </c>
    </row>
    <row r="4212" spans="1:18" ht="20.25">
      <c r="A4212" s="18" t="s">
        <v>9929</v>
      </c>
      <c r="B4212" s="20">
        <v>4208</v>
      </c>
      <c r="C4212" s="35"/>
      <c r="D4212" s="24" t="s">
        <v>11662</v>
      </c>
      <c r="E4212" s="27" t="s">
        <v>18255</v>
      </c>
      <c r="F4212" s="26" t="str">
        <f t="shared" si="743"/>
        <v/>
      </c>
      <c r="G4212" s="26" t="str">
        <f t="shared" si="744"/>
        <v/>
      </c>
      <c r="H4212" s="26" t="str">
        <f t="shared" si="745"/>
        <v>莫報</v>
      </c>
      <c r="I4212" s="41" t="str">
        <f t="shared" si="746"/>
        <v>4. 形声</v>
      </c>
      <c r="J4212" s="19" t="str">
        <f t="shared" si="752"/>
        <v/>
      </c>
      <c r="K4212" s="19" t="str">
        <f t="shared" si="752"/>
        <v/>
      </c>
      <c r="L4212" s="19" t="str">
        <f t="shared" si="752"/>
        <v/>
      </c>
      <c r="M4212" s="19">
        <f t="shared" si="752"/>
        <v>6</v>
      </c>
      <c r="N4212" s="19" t="str">
        <f t="shared" si="748"/>
        <v/>
      </c>
      <c r="O4212" s="19">
        <f t="shared" si="753"/>
        <v>9</v>
      </c>
      <c r="P4212" s="19" t="str">
        <f t="shared" si="753"/>
        <v/>
      </c>
      <c r="Q4212" s="19" t="str">
        <f t="shared" si="753"/>
        <v/>
      </c>
      <c r="R4212" s="19">
        <f t="shared" si="753"/>
        <v>12</v>
      </c>
    </row>
    <row r="4213" spans="1:18" ht="20.25">
      <c r="A4213" s="18" t="s">
        <v>9930</v>
      </c>
      <c r="B4213" s="20">
        <v>4209</v>
      </c>
      <c r="C4213" s="35" t="s">
        <v>25986</v>
      </c>
      <c r="D4213" s="24" t="s">
        <v>12388</v>
      </c>
      <c r="E4213" s="27" t="s">
        <v>18256</v>
      </c>
      <c r="F4213" s="26" t="str">
        <f t="shared" si="743"/>
        <v>門橛</v>
      </c>
      <c r="G4213" s="26" t="str">
        <f t="shared" si="744"/>
        <v>從木困聲</v>
      </c>
      <c r="H4213" s="26" t="str">
        <f t="shared" si="745"/>
        <v>苦本</v>
      </c>
      <c r="I4213" s="41" t="str">
        <f t="shared" si="746"/>
        <v>4. 形声</v>
      </c>
      <c r="J4213" s="19" t="str">
        <f t="shared" si="752"/>
        <v/>
      </c>
      <c r="K4213" s="19">
        <f t="shared" si="752"/>
        <v>3</v>
      </c>
      <c r="L4213" s="19" t="str">
        <f t="shared" si="752"/>
        <v/>
      </c>
      <c r="M4213" s="19">
        <f t="shared" si="752"/>
        <v>4</v>
      </c>
      <c r="N4213" s="19" t="str">
        <f t="shared" si="748"/>
        <v/>
      </c>
      <c r="O4213" s="19">
        <f t="shared" si="753"/>
        <v>7</v>
      </c>
      <c r="P4213" s="19" t="str">
        <f t="shared" si="753"/>
        <v/>
      </c>
      <c r="Q4213" s="19" t="str">
        <f t="shared" si="753"/>
        <v/>
      </c>
      <c r="R4213" s="19">
        <f t="shared" si="753"/>
        <v>10</v>
      </c>
    </row>
    <row r="4214" spans="1:18" ht="20.25">
      <c r="A4214" s="18" t="s">
        <v>9931</v>
      </c>
      <c r="B4214" s="20">
        <v>4210</v>
      </c>
      <c r="C4214" s="35"/>
      <c r="D4214" s="24" t="s">
        <v>11705</v>
      </c>
      <c r="E4214" s="27" t="s">
        <v>18257</v>
      </c>
      <c r="F4214" s="26" t="str">
        <f t="shared" si="743"/>
        <v>限</v>
      </c>
      <c r="G4214" s="26" t="str">
        <f t="shared" si="744"/>
        <v>從木㞕聲</v>
      </c>
      <c r="H4214" s="26" t="str">
        <f t="shared" si="745"/>
        <v>先結</v>
      </c>
      <c r="I4214" s="41" t="str">
        <f t="shared" si="746"/>
        <v>4. 形声</v>
      </c>
      <c r="J4214" s="19" t="str">
        <f t="shared" si="752"/>
        <v/>
      </c>
      <c r="K4214" s="19">
        <f t="shared" si="752"/>
        <v>2</v>
      </c>
      <c r="L4214" s="19" t="str">
        <f t="shared" si="752"/>
        <v/>
      </c>
      <c r="M4214" s="19">
        <f t="shared" si="752"/>
        <v>3</v>
      </c>
      <c r="N4214" s="19" t="str">
        <f t="shared" si="748"/>
        <v/>
      </c>
      <c r="O4214" s="19">
        <f t="shared" si="753"/>
        <v>6</v>
      </c>
      <c r="P4214" s="19" t="str">
        <f t="shared" si="753"/>
        <v/>
      </c>
      <c r="Q4214" s="19" t="str">
        <f t="shared" si="753"/>
        <v/>
      </c>
      <c r="R4214" s="19">
        <f t="shared" si="753"/>
        <v>9</v>
      </c>
    </row>
    <row r="4215" spans="1:18" ht="20.25">
      <c r="A4215" s="18" t="s">
        <v>9932</v>
      </c>
      <c r="B4215" s="20">
        <v>4211</v>
      </c>
      <c r="C4215" s="35" t="s">
        <v>25987</v>
      </c>
      <c r="D4215" s="24" t="s">
        <v>12338</v>
      </c>
      <c r="E4215" s="27" t="s">
        <v>18258</v>
      </c>
      <c r="F4215" s="26" t="str">
        <f t="shared" si="743"/>
        <v/>
      </c>
      <c r="G4215" s="26" t="str">
        <f t="shared" si="744"/>
        <v/>
      </c>
      <c r="H4215" s="26" t="str">
        <f t="shared" si="745"/>
        <v>側加</v>
      </c>
      <c r="I4215" s="41" t="str">
        <f t="shared" si="746"/>
        <v>4. 形声</v>
      </c>
      <c r="J4215" s="19" t="str">
        <f t="shared" si="752"/>
        <v/>
      </c>
      <c r="K4215" s="19" t="str">
        <f t="shared" si="752"/>
        <v/>
      </c>
      <c r="L4215" s="19" t="str">
        <f t="shared" si="752"/>
        <v/>
      </c>
      <c r="M4215" s="19">
        <f t="shared" si="752"/>
        <v>3</v>
      </c>
      <c r="N4215" s="19" t="str">
        <f t="shared" si="748"/>
        <v/>
      </c>
      <c r="O4215" s="19">
        <f t="shared" si="753"/>
        <v>6</v>
      </c>
      <c r="P4215" s="19" t="str">
        <f t="shared" si="753"/>
        <v/>
      </c>
      <c r="Q4215" s="19" t="str">
        <f t="shared" si="753"/>
        <v/>
      </c>
      <c r="R4215" s="19">
        <f t="shared" si="753"/>
        <v>9</v>
      </c>
    </row>
    <row r="4216" spans="1:18" ht="20.25">
      <c r="A4216" s="18" t="s">
        <v>9933</v>
      </c>
      <c r="B4216" s="20">
        <v>4212</v>
      </c>
      <c r="C4216" s="36" t="s">
        <v>25988</v>
      </c>
      <c r="D4216" s="24" t="s">
        <v>11687</v>
      </c>
      <c r="E4216" s="27" t="s">
        <v>18259</v>
      </c>
      <c r="F4216" s="26" t="str">
        <f t="shared" si="743"/>
        <v>距</v>
      </c>
      <c r="G4216" s="26" t="str">
        <f t="shared" si="744"/>
        <v>從木倉聲一曰槍欀也</v>
      </c>
      <c r="H4216" s="26" t="str">
        <f t="shared" si="745"/>
        <v>七羊</v>
      </c>
      <c r="I4216" s="41" t="str">
        <f t="shared" si="746"/>
        <v>4. 形声</v>
      </c>
      <c r="J4216" s="19" t="str">
        <f t="shared" si="752"/>
        <v/>
      </c>
      <c r="K4216" s="19">
        <f t="shared" si="752"/>
        <v>2</v>
      </c>
      <c r="L4216" s="19" t="str">
        <f t="shared" si="752"/>
        <v/>
      </c>
      <c r="M4216" s="19">
        <f t="shared" si="752"/>
        <v>3</v>
      </c>
      <c r="N4216" s="19" t="str">
        <f t="shared" si="748"/>
        <v/>
      </c>
      <c r="O4216" s="19">
        <f t="shared" si="753"/>
        <v>6</v>
      </c>
      <c r="P4216" s="19" t="str">
        <f t="shared" si="753"/>
        <v/>
      </c>
      <c r="Q4216" s="19" t="str">
        <f t="shared" si="753"/>
        <v/>
      </c>
      <c r="R4216" s="19">
        <f t="shared" si="753"/>
        <v>14</v>
      </c>
    </row>
    <row r="4217" spans="1:18" ht="20.25">
      <c r="A4217" s="18" t="s">
        <v>9934</v>
      </c>
      <c r="B4217" s="20">
        <v>4213</v>
      </c>
      <c r="C4217" s="35" t="s">
        <v>1378</v>
      </c>
      <c r="D4217" s="24" t="s">
        <v>11806</v>
      </c>
      <c r="E4217" s="27" t="s">
        <v>18260</v>
      </c>
      <c r="F4217" s="26" t="str">
        <f t="shared" si="743"/>
        <v>限門</v>
      </c>
      <c r="G4217" s="26" t="str">
        <f t="shared" si="744"/>
        <v>從木建聲</v>
      </c>
      <c r="H4217" s="26" t="str">
        <f t="shared" si="745"/>
        <v>其獻</v>
      </c>
      <c r="I4217" s="41" t="str">
        <f t="shared" si="746"/>
        <v>4. 形声</v>
      </c>
      <c r="J4217" s="19" t="str">
        <f t="shared" si="752"/>
        <v/>
      </c>
      <c r="K4217" s="19">
        <f t="shared" si="752"/>
        <v>3</v>
      </c>
      <c r="L4217" s="19" t="str">
        <f t="shared" si="752"/>
        <v/>
      </c>
      <c r="M4217" s="19">
        <f t="shared" si="752"/>
        <v>4</v>
      </c>
      <c r="N4217" s="19" t="str">
        <f t="shared" si="748"/>
        <v/>
      </c>
      <c r="O4217" s="19">
        <f t="shared" si="753"/>
        <v>7</v>
      </c>
      <c r="P4217" s="19" t="str">
        <f t="shared" si="753"/>
        <v/>
      </c>
      <c r="Q4217" s="19" t="str">
        <f t="shared" si="753"/>
        <v/>
      </c>
      <c r="R4217" s="19">
        <f t="shared" si="753"/>
        <v>10</v>
      </c>
    </row>
    <row r="4218" spans="1:18" ht="20.25">
      <c r="A4218" s="18" t="s">
        <v>9935</v>
      </c>
      <c r="B4218" s="20">
        <v>4214</v>
      </c>
      <c r="C4218" s="35" t="s">
        <v>25989</v>
      </c>
      <c r="D4218" s="24" t="s">
        <v>11693</v>
      </c>
      <c r="E4218" s="27" t="s">
        <v>18261</v>
      </c>
      <c r="F4218" s="26" t="str">
        <f t="shared" si="743"/>
        <v>楔</v>
      </c>
      <c r="G4218" s="26" t="str">
        <f t="shared" si="744"/>
        <v>從木韱聲</v>
      </c>
      <c r="H4218" s="26" t="str">
        <f t="shared" si="745"/>
        <v>子廉</v>
      </c>
      <c r="I4218" s="41" t="str">
        <f t="shared" si="746"/>
        <v>4. 形声</v>
      </c>
      <c r="J4218" s="19" t="str">
        <f t="shared" si="752"/>
        <v/>
      </c>
      <c r="K4218" s="19">
        <f t="shared" si="752"/>
        <v>2</v>
      </c>
      <c r="L4218" s="19" t="str">
        <f t="shared" si="752"/>
        <v/>
      </c>
      <c r="M4218" s="19">
        <f t="shared" si="752"/>
        <v>3</v>
      </c>
      <c r="N4218" s="19" t="str">
        <f t="shared" si="748"/>
        <v/>
      </c>
      <c r="O4218" s="19">
        <f t="shared" si="753"/>
        <v>6</v>
      </c>
      <c r="P4218" s="19" t="str">
        <f t="shared" si="753"/>
        <v/>
      </c>
      <c r="Q4218" s="19" t="str">
        <f t="shared" si="753"/>
        <v/>
      </c>
      <c r="R4218" s="19">
        <f t="shared" si="753"/>
        <v>9</v>
      </c>
    </row>
    <row r="4219" spans="1:18" ht="20.25">
      <c r="A4219" s="18" t="s">
        <v>9936</v>
      </c>
      <c r="B4219" s="20">
        <v>4215</v>
      </c>
      <c r="C4219" s="35" t="s">
        <v>9026</v>
      </c>
      <c r="D4219" s="24" t="s">
        <v>13053</v>
      </c>
      <c r="E4219" s="27" t="s">
        <v>18262</v>
      </c>
      <c r="F4219" s="26" t="str">
        <f t="shared" si="743"/>
        <v>櫼</v>
      </c>
      <c r="G4219" s="26" t="str">
        <f t="shared" si="744"/>
        <v>從木契聲</v>
      </c>
      <c r="H4219" s="26" t="str">
        <f t="shared" si="745"/>
        <v>先結</v>
      </c>
      <c r="I4219" s="41" t="str">
        <f t="shared" si="746"/>
        <v>4. 形声</v>
      </c>
      <c r="J4219" s="19" t="str">
        <f t="shared" si="752"/>
        <v/>
      </c>
      <c r="K4219" s="19">
        <f t="shared" si="752"/>
        <v>2</v>
      </c>
      <c r="L4219" s="19" t="str">
        <f t="shared" si="752"/>
        <v/>
      </c>
      <c r="M4219" s="19">
        <f t="shared" si="752"/>
        <v>3</v>
      </c>
      <c r="N4219" s="19" t="str">
        <f t="shared" si="748"/>
        <v/>
      </c>
      <c r="O4219" s="19">
        <f t="shared" si="753"/>
        <v>6</v>
      </c>
      <c r="P4219" s="19" t="str">
        <f t="shared" si="753"/>
        <v/>
      </c>
      <c r="Q4219" s="19" t="str">
        <f t="shared" si="753"/>
        <v/>
      </c>
      <c r="R4219" s="19">
        <f t="shared" si="753"/>
        <v>9</v>
      </c>
    </row>
    <row r="4220" spans="1:18" ht="20.25">
      <c r="A4220" s="18" t="s">
        <v>9937</v>
      </c>
      <c r="B4220" s="20">
        <v>4216</v>
      </c>
      <c r="C4220" s="35" t="s">
        <v>8283</v>
      </c>
      <c r="D4220" s="24" t="s">
        <v>12163</v>
      </c>
      <c r="E4220" s="27" t="s">
        <v>18263</v>
      </c>
      <c r="F4220" s="26" t="str">
        <f t="shared" si="743"/>
        <v>編樹木</v>
      </c>
      <c r="G4220" s="26" t="str">
        <f t="shared" si="744"/>
        <v>從木從冊冊亦聲</v>
      </c>
      <c r="H4220" s="26" t="str">
        <f t="shared" si="745"/>
        <v>楚革</v>
      </c>
      <c r="I4220" s="41" t="str">
        <f t="shared" si="746"/>
        <v>4. 形声</v>
      </c>
      <c r="J4220" s="19" t="str">
        <f t="shared" si="752"/>
        <v/>
      </c>
      <c r="K4220" s="19">
        <f t="shared" si="752"/>
        <v>4</v>
      </c>
      <c r="L4220" s="19" t="str">
        <f t="shared" si="752"/>
        <v/>
      </c>
      <c r="M4220" s="19">
        <f t="shared" si="752"/>
        <v>5</v>
      </c>
      <c r="N4220" s="19">
        <f t="shared" si="748"/>
        <v>7</v>
      </c>
      <c r="O4220" s="19">
        <f t="shared" si="753"/>
        <v>11</v>
      </c>
      <c r="P4220" s="19" t="str">
        <f t="shared" si="753"/>
        <v/>
      </c>
      <c r="Q4220" s="19" t="str">
        <f t="shared" si="753"/>
        <v/>
      </c>
      <c r="R4220" s="19">
        <f t="shared" si="753"/>
        <v>14</v>
      </c>
    </row>
    <row r="4221" spans="1:18" ht="20.25">
      <c r="A4221" s="18" t="s">
        <v>8136</v>
      </c>
      <c r="B4221" s="20">
        <v>4217</v>
      </c>
      <c r="C4221" s="35" t="s">
        <v>25990</v>
      </c>
      <c r="D4221" s="24" t="s">
        <v>13054</v>
      </c>
      <c r="E4221" s="27" t="s">
        <v>18264</v>
      </c>
      <c r="F4221" s="26" t="str">
        <f t="shared" si="743"/>
        <v>落</v>
      </c>
      <c r="G4221" s="26" t="str">
        <f t="shared" si="744"/>
        <v>從木也聲讀若他</v>
      </c>
      <c r="H4221" s="26" t="str">
        <f t="shared" si="745"/>
        <v>池尔</v>
      </c>
      <c r="I4221" s="41" t="str">
        <f t="shared" si="746"/>
        <v>4. 形声</v>
      </c>
      <c r="J4221" s="19" t="str">
        <f t="shared" si="752"/>
        <v/>
      </c>
      <c r="K4221" s="19">
        <f t="shared" si="752"/>
        <v>2</v>
      </c>
      <c r="L4221" s="19" t="str">
        <f t="shared" si="752"/>
        <v/>
      </c>
      <c r="M4221" s="19">
        <f t="shared" si="752"/>
        <v>3</v>
      </c>
      <c r="N4221" s="19" t="str">
        <f t="shared" si="748"/>
        <v/>
      </c>
      <c r="O4221" s="19">
        <f t="shared" si="753"/>
        <v>6</v>
      </c>
      <c r="P4221" s="19" t="str">
        <f t="shared" si="753"/>
        <v/>
      </c>
      <c r="Q4221" s="19" t="str">
        <f t="shared" si="753"/>
        <v/>
      </c>
      <c r="R4221" s="19">
        <f t="shared" si="753"/>
        <v>12</v>
      </c>
    </row>
    <row r="4222" spans="1:18" ht="20.25">
      <c r="A4222" s="18" t="s">
        <v>8137</v>
      </c>
      <c r="B4222" s="20">
        <v>4218</v>
      </c>
      <c r="C4222" s="35"/>
      <c r="D4222" s="24" t="s">
        <v>11956</v>
      </c>
      <c r="E4222" s="27" t="s">
        <v>18265</v>
      </c>
      <c r="F4222" s="26" t="str">
        <f t="shared" si="743"/>
        <v/>
      </c>
      <c r="G4222" s="26" t="str">
        <f t="shared" si="744"/>
        <v/>
      </c>
      <c r="H4222" s="26" t="str">
        <f t="shared" si="745"/>
        <v>他各</v>
      </c>
      <c r="I4222" s="41" t="str">
        <f t="shared" si="746"/>
        <v>4. 形声</v>
      </c>
      <c r="J4222" s="19" t="str">
        <f t="shared" si="752"/>
        <v/>
      </c>
      <c r="K4222" s="19" t="str">
        <f t="shared" si="752"/>
        <v/>
      </c>
      <c r="L4222" s="19" t="str">
        <f t="shared" si="752"/>
        <v/>
      </c>
      <c r="M4222" s="19">
        <f t="shared" si="752"/>
        <v>6</v>
      </c>
      <c r="N4222" s="19" t="str">
        <f t="shared" si="748"/>
        <v/>
      </c>
      <c r="O4222" s="19">
        <f t="shared" si="753"/>
        <v>9</v>
      </c>
      <c r="P4222" s="19" t="str">
        <f t="shared" si="753"/>
        <v/>
      </c>
      <c r="Q4222" s="19" t="str">
        <f t="shared" si="753"/>
        <v/>
      </c>
      <c r="R4222" s="19">
        <f t="shared" si="753"/>
        <v>18</v>
      </c>
    </row>
    <row r="4223" spans="1:18" ht="20.25">
      <c r="A4223" s="18" t="s">
        <v>8138</v>
      </c>
      <c r="B4223" s="20">
        <v>4219</v>
      </c>
      <c r="C4223" s="35" t="s">
        <v>8174</v>
      </c>
      <c r="D4223" s="24" t="s">
        <v>11652</v>
      </c>
      <c r="E4223" s="27" t="s">
        <v>18266</v>
      </c>
      <c r="F4223" s="26" t="str">
        <f t="shared" si="743"/>
        <v>亭郵表</v>
      </c>
      <c r="G4223" s="26" t="str">
        <f t="shared" si="744"/>
        <v>從木亘聲</v>
      </c>
      <c r="H4223" s="26" t="str">
        <f t="shared" si="745"/>
        <v>胡官</v>
      </c>
      <c r="I4223" s="41" t="str">
        <f t="shared" si="746"/>
        <v>4. 形声</v>
      </c>
      <c r="J4223" s="19" t="str">
        <f t="shared" si="752"/>
        <v/>
      </c>
      <c r="K4223" s="19">
        <f t="shared" si="752"/>
        <v>4</v>
      </c>
      <c r="L4223" s="19" t="str">
        <f t="shared" si="752"/>
        <v/>
      </c>
      <c r="M4223" s="19">
        <f t="shared" si="752"/>
        <v>5</v>
      </c>
      <c r="N4223" s="19" t="str">
        <f t="shared" si="748"/>
        <v/>
      </c>
      <c r="O4223" s="19">
        <f t="shared" si="753"/>
        <v>8</v>
      </c>
      <c r="P4223" s="19" t="str">
        <f t="shared" si="753"/>
        <v/>
      </c>
      <c r="Q4223" s="19" t="str">
        <f t="shared" si="753"/>
        <v/>
      </c>
      <c r="R4223" s="19">
        <f t="shared" si="753"/>
        <v>11</v>
      </c>
    </row>
    <row r="4224" spans="1:18" ht="20.25">
      <c r="A4224" s="18" t="s">
        <v>8139</v>
      </c>
      <c r="B4224" s="20">
        <v>4220</v>
      </c>
      <c r="C4224" s="35" t="s">
        <v>25991</v>
      </c>
      <c r="D4224" s="24" t="s">
        <v>12655</v>
      </c>
      <c r="E4224" s="27" t="s">
        <v>18267</v>
      </c>
      <c r="F4224" s="26" t="str">
        <f t="shared" si="743"/>
        <v>木帳</v>
      </c>
      <c r="G4224" s="26" t="str">
        <f t="shared" si="744"/>
        <v>從木屋聲</v>
      </c>
      <c r="H4224" s="26" t="str">
        <f t="shared" si="745"/>
        <v>於角</v>
      </c>
      <c r="I4224" s="41" t="str">
        <f t="shared" si="746"/>
        <v>4. 形声</v>
      </c>
      <c r="J4224" s="19" t="str">
        <f t="shared" si="752"/>
        <v/>
      </c>
      <c r="K4224" s="19">
        <f t="shared" si="752"/>
        <v>3</v>
      </c>
      <c r="L4224" s="19" t="str">
        <f t="shared" si="752"/>
        <v/>
      </c>
      <c r="M4224" s="19">
        <f t="shared" si="752"/>
        <v>4</v>
      </c>
      <c r="N4224" s="19" t="str">
        <f t="shared" si="748"/>
        <v/>
      </c>
      <c r="O4224" s="19">
        <f t="shared" si="753"/>
        <v>7</v>
      </c>
      <c r="P4224" s="19" t="str">
        <f t="shared" si="753"/>
        <v/>
      </c>
      <c r="Q4224" s="19" t="str">
        <f t="shared" si="753"/>
        <v/>
      </c>
      <c r="R4224" s="19">
        <f t="shared" si="753"/>
        <v>10</v>
      </c>
    </row>
    <row r="4225" spans="1:18" ht="20.25">
      <c r="A4225" s="18" t="s">
        <v>8140</v>
      </c>
      <c r="B4225" s="20">
        <v>4221</v>
      </c>
      <c r="C4225" s="35" t="s">
        <v>25992</v>
      </c>
      <c r="D4225" s="24" t="s">
        <v>13055</v>
      </c>
      <c r="E4225" s="27" t="s">
        <v>18268</v>
      </c>
      <c r="F4225" s="26" t="str">
        <f t="shared" si="743"/>
        <v>帳極</v>
      </c>
      <c r="G4225" s="26" t="str">
        <f t="shared" si="744"/>
        <v>從木童聲</v>
      </c>
      <c r="H4225" s="26" t="str">
        <f t="shared" si="745"/>
        <v>宅江</v>
      </c>
      <c r="I4225" s="41" t="str">
        <f t="shared" si="746"/>
        <v>4. 形声</v>
      </c>
      <c r="J4225" s="19" t="str">
        <f t="shared" ref="J4225:M4244" si="754">IFERROR(FIND(J$4,$E4225),"")</f>
        <v/>
      </c>
      <c r="K4225" s="19">
        <f t="shared" si="754"/>
        <v>3</v>
      </c>
      <c r="L4225" s="19" t="str">
        <f t="shared" si="754"/>
        <v/>
      </c>
      <c r="M4225" s="19">
        <f t="shared" si="754"/>
        <v>4</v>
      </c>
      <c r="N4225" s="19" t="str">
        <f t="shared" si="748"/>
        <v/>
      </c>
      <c r="O4225" s="19">
        <f t="shared" ref="O4225:R4244" si="755">IFERROR(FIND(O$4,$E4225),"")</f>
        <v>7</v>
      </c>
      <c r="P4225" s="19" t="str">
        <f t="shared" si="755"/>
        <v/>
      </c>
      <c r="Q4225" s="19" t="str">
        <f t="shared" si="755"/>
        <v/>
      </c>
      <c r="R4225" s="19">
        <f t="shared" si="755"/>
        <v>10</v>
      </c>
    </row>
    <row r="4226" spans="1:18" ht="20.25">
      <c r="A4226" s="18" t="s">
        <v>8141</v>
      </c>
      <c r="B4226" s="20">
        <v>4222</v>
      </c>
      <c r="C4226" s="35" t="s">
        <v>5941</v>
      </c>
      <c r="D4226" s="24" t="s">
        <v>12059</v>
      </c>
      <c r="E4226" s="27" t="s">
        <v>18269</v>
      </c>
      <c r="F4226" s="26" t="str">
        <f t="shared" si="743"/>
        <v>牀前横木</v>
      </c>
      <c r="G4226" s="26" t="str">
        <f t="shared" si="744"/>
        <v>從木工聲</v>
      </c>
      <c r="H4226" s="26" t="str">
        <f t="shared" si="745"/>
        <v>古雙</v>
      </c>
      <c r="I4226" s="41" t="str">
        <f t="shared" si="746"/>
        <v>4. 形声</v>
      </c>
      <c r="J4226" s="19" t="str">
        <f t="shared" si="754"/>
        <v/>
      </c>
      <c r="K4226" s="19">
        <f t="shared" si="754"/>
        <v>5</v>
      </c>
      <c r="L4226" s="19" t="str">
        <f t="shared" si="754"/>
        <v/>
      </c>
      <c r="M4226" s="19">
        <f t="shared" si="754"/>
        <v>6</v>
      </c>
      <c r="N4226" s="19" t="str">
        <f t="shared" si="748"/>
        <v/>
      </c>
      <c r="O4226" s="19">
        <f t="shared" si="755"/>
        <v>9</v>
      </c>
      <c r="P4226" s="19" t="str">
        <f t="shared" si="755"/>
        <v/>
      </c>
      <c r="Q4226" s="19" t="str">
        <f t="shared" si="755"/>
        <v/>
      </c>
      <c r="R4226" s="19">
        <f t="shared" si="755"/>
        <v>12</v>
      </c>
    </row>
    <row r="4227" spans="1:18" ht="20.25">
      <c r="A4227" s="18" t="s">
        <v>8142</v>
      </c>
      <c r="B4227" s="20">
        <v>4223</v>
      </c>
      <c r="C4227" s="35" t="s">
        <v>25993</v>
      </c>
      <c r="D4227" s="24" t="s">
        <v>13056</v>
      </c>
      <c r="E4227" s="27" t="s">
        <v>18270</v>
      </c>
      <c r="F4227" s="26" t="str">
        <f t="shared" si="743"/>
        <v/>
      </c>
      <c r="G4227" s="26" t="str">
        <f t="shared" si="744"/>
        <v/>
      </c>
      <c r="H4227" s="26" t="str">
        <f t="shared" si="745"/>
        <v>他丁</v>
      </c>
      <c r="I4227" s="41" t="str">
        <f t="shared" si="746"/>
        <v>4. 形声</v>
      </c>
      <c r="J4227" s="19" t="str">
        <f t="shared" si="754"/>
        <v/>
      </c>
      <c r="K4227" s="19" t="str">
        <f t="shared" si="754"/>
        <v/>
      </c>
      <c r="L4227" s="19" t="str">
        <f t="shared" si="754"/>
        <v/>
      </c>
      <c r="M4227" s="19">
        <f t="shared" si="754"/>
        <v>4</v>
      </c>
      <c r="N4227" s="19" t="str">
        <f t="shared" si="748"/>
        <v/>
      </c>
      <c r="O4227" s="19">
        <f t="shared" si="755"/>
        <v>7</v>
      </c>
      <c r="P4227" s="19" t="str">
        <f t="shared" si="755"/>
        <v/>
      </c>
      <c r="Q4227" s="19" t="str">
        <f t="shared" si="755"/>
        <v/>
      </c>
      <c r="R4227" s="19">
        <f t="shared" si="755"/>
        <v>10</v>
      </c>
    </row>
    <row r="4228" spans="1:18" ht="20.25">
      <c r="A4228" s="18" t="s">
        <v>8143</v>
      </c>
      <c r="B4228" s="20">
        <v>4224</v>
      </c>
      <c r="C4228" s="35" t="s">
        <v>25994</v>
      </c>
      <c r="D4228" s="24" t="s">
        <v>13057</v>
      </c>
      <c r="E4228" s="27" t="s">
        <v>18271</v>
      </c>
      <c r="F4228" s="26" t="str">
        <f t="shared" si="743"/>
        <v>桱桯</v>
      </c>
      <c r="G4228" s="26" t="str">
        <f t="shared" si="744"/>
        <v>東方謂之蕩從木巠聲</v>
      </c>
      <c r="H4228" s="26" t="str">
        <f t="shared" si="745"/>
        <v>古零</v>
      </c>
      <c r="I4228" s="41" t="str">
        <f t="shared" si="746"/>
        <v>4. 形声</v>
      </c>
      <c r="J4228" s="19" t="str">
        <f t="shared" si="754"/>
        <v/>
      </c>
      <c r="K4228" s="19">
        <f t="shared" si="754"/>
        <v>3</v>
      </c>
      <c r="L4228" s="19" t="str">
        <f t="shared" si="754"/>
        <v/>
      </c>
      <c r="M4228" s="19">
        <f t="shared" si="754"/>
        <v>9</v>
      </c>
      <c r="N4228" s="19" t="str">
        <f t="shared" si="748"/>
        <v/>
      </c>
      <c r="O4228" s="19">
        <f t="shared" si="755"/>
        <v>12</v>
      </c>
      <c r="P4228" s="19" t="str">
        <f t="shared" si="755"/>
        <v/>
      </c>
      <c r="Q4228" s="19" t="str">
        <f t="shared" si="755"/>
        <v/>
      </c>
      <c r="R4228" s="19">
        <f t="shared" si="755"/>
        <v>15</v>
      </c>
    </row>
    <row r="4229" spans="1:18" ht="20.25">
      <c r="A4229" s="18" t="s">
        <v>8144</v>
      </c>
      <c r="B4229" s="20">
        <v>4225</v>
      </c>
      <c r="C4229" s="36" t="s">
        <v>25995</v>
      </c>
      <c r="D4229" s="24" t="s">
        <v>13058</v>
      </c>
      <c r="E4229" s="27" t="s">
        <v>18272</v>
      </c>
      <c r="F4229" s="26" t="str">
        <f t="shared" ref="F4229:F4292" si="756">IFERROR(MID(E4229,1,K4229-1),"")</f>
        <v>安身之坐者從木爿聲徐鍇曰左傳薳子馮詐病掘地下氷而牀焉至於恭坐則席</v>
      </c>
      <c r="G4229" s="26" t="str">
        <f t="shared" ref="G4229:G4292" si="757">IFERROR(MID($E4229,K4229+1,MIN(IF(Q4229=0,100,Q4229), IF(R4229=0,100,R4229))-3-K4229),"")</f>
        <v>故從木爿則爿之省象人衺身有所倚箸至於牆壯戕狀之屬竝當從牀省聲李陽冰言木右為片左為爿音牆且說文無爿字其書亦異故知其妄</v>
      </c>
      <c r="H4229" s="26" t="str">
        <f t="shared" ref="H4229:H4292" si="758">IFERROR(MID($E4229,R4229-2,2),"")</f>
        <v>仕莊</v>
      </c>
      <c r="I4229" s="41" t="str">
        <f t="shared" ref="I4229:I4292" si="759">IFERROR(IF(N(P4229)&lt;&gt;0,"1.象形 or 2.指事",IF(N(M4229)*N(O4229)&lt;&gt;0,"4. 形声",IF(AND(N(M4229)*N(N4229)&lt;&gt;0, N4229&lt;Q4229),"3. 会意",""))),"")</f>
        <v>4. 形声</v>
      </c>
      <c r="J4229" s="19" t="str">
        <f t="shared" si="754"/>
        <v/>
      </c>
      <c r="K4229" s="19">
        <f t="shared" si="754"/>
        <v>33</v>
      </c>
      <c r="L4229" s="19">
        <f t="shared" si="754"/>
        <v>42</v>
      </c>
      <c r="M4229" s="19">
        <f t="shared" si="754"/>
        <v>6</v>
      </c>
      <c r="N4229" s="19">
        <f t="shared" ref="N4229:N4292" si="760">IFERROR(FIND(N$4,$E4229,M4229+1),"")</f>
        <v>35</v>
      </c>
      <c r="O4229" s="19">
        <f t="shared" si="755"/>
        <v>9</v>
      </c>
      <c r="P4229" s="19" t="str">
        <f t="shared" si="755"/>
        <v/>
      </c>
      <c r="Q4229" s="19" t="str">
        <f t="shared" si="755"/>
        <v/>
      </c>
      <c r="R4229" s="19">
        <f t="shared" si="755"/>
        <v>93</v>
      </c>
    </row>
    <row r="4230" spans="1:18" ht="20.25">
      <c r="A4230" s="18" t="s">
        <v>8145</v>
      </c>
      <c r="B4230" s="20">
        <v>4226</v>
      </c>
      <c r="C4230" s="35" t="s">
        <v>8356</v>
      </c>
      <c r="D4230" s="24" t="s">
        <v>13059</v>
      </c>
      <c r="E4230" s="27" t="s">
        <v>18273</v>
      </c>
      <c r="F4230" s="26" t="str">
        <f t="shared" si="756"/>
        <v/>
      </c>
      <c r="G4230" s="26" t="str">
        <f t="shared" si="757"/>
        <v/>
      </c>
      <c r="H4230" s="26" t="str">
        <f t="shared" si="758"/>
        <v>章衽</v>
      </c>
      <c r="I4230" s="41" t="str">
        <f t="shared" si="759"/>
        <v>4. 形声</v>
      </c>
      <c r="J4230" s="19" t="str">
        <f t="shared" si="754"/>
        <v/>
      </c>
      <c r="K4230" s="19" t="str">
        <f t="shared" si="754"/>
        <v/>
      </c>
      <c r="L4230" s="19" t="str">
        <f t="shared" si="754"/>
        <v/>
      </c>
      <c r="M4230" s="19">
        <f t="shared" si="754"/>
        <v>6</v>
      </c>
      <c r="N4230" s="19" t="str">
        <f t="shared" si="760"/>
        <v/>
      </c>
      <c r="O4230" s="19">
        <f t="shared" si="755"/>
        <v>9</v>
      </c>
      <c r="P4230" s="19" t="str">
        <f t="shared" si="755"/>
        <v/>
      </c>
      <c r="Q4230" s="19" t="str">
        <f t="shared" si="755"/>
        <v/>
      </c>
      <c r="R4230" s="19">
        <f t="shared" si="755"/>
        <v>12</v>
      </c>
    </row>
    <row r="4231" spans="1:18" ht="20.25">
      <c r="A4231" s="18" t="s">
        <v>8146</v>
      </c>
      <c r="B4231" s="20">
        <v>4227</v>
      </c>
      <c r="C4231" s="35" t="s">
        <v>25996</v>
      </c>
      <c r="D4231" s="24" t="s">
        <v>11774</v>
      </c>
      <c r="E4231" s="27" t="s">
        <v>18274</v>
      </c>
      <c r="F4231" s="26" t="str">
        <f t="shared" si="756"/>
        <v>楲窬䙝器</v>
      </c>
      <c r="G4231" s="26" t="str">
        <f t="shared" si="757"/>
        <v>從木威聲</v>
      </c>
      <c r="H4231" s="26" t="str">
        <f t="shared" si="758"/>
        <v>於非</v>
      </c>
      <c r="I4231" s="41" t="str">
        <f t="shared" si="759"/>
        <v>4. 形声</v>
      </c>
      <c r="J4231" s="19" t="str">
        <f t="shared" si="754"/>
        <v/>
      </c>
      <c r="K4231" s="19">
        <f t="shared" si="754"/>
        <v>5</v>
      </c>
      <c r="L4231" s="19" t="str">
        <f t="shared" si="754"/>
        <v/>
      </c>
      <c r="M4231" s="19">
        <f t="shared" si="754"/>
        <v>6</v>
      </c>
      <c r="N4231" s="19" t="str">
        <f t="shared" si="760"/>
        <v/>
      </c>
      <c r="O4231" s="19">
        <f t="shared" si="755"/>
        <v>9</v>
      </c>
      <c r="P4231" s="19" t="str">
        <f t="shared" si="755"/>
        <v/>
      </c>
      <c r="Q4231" s="19" t="str">
        <f t="shared" si="755"/>
        <v/>
      </c>
      <c r="R4231" s="19">
        <f t="shared" si="755"/>
        <v>12</v>
      </c>
    </row>
    <row r="4232" spans="1:18" ht="20.25">
      <c r="A4232" s="18" t="s">
        <v>6532</v>
      </c>
      <c r="B4232" s="20">
        <v>4228</v>
      </c>
      <c r="C4232" s="36" t="s">
        <v>25997</v>
      </c>
      <c r="D4232" s="24" t="s">
        <v>11753</v>
      </c>
      <c r="E4232" s="27" t="s">
        <v>18275</v>
      </c>
      <c r="F4232" s="26" t="str">
        <f t="shared" si="756"/>
        <v>匱</v>
      </c>
      <c r="G4232" s="26" t="str">
        <f t="shared" si="757"/>
        <v>從木賣聲一曰木名又曰大梡也</v>
      </c>
      <c r="H4232" s="26" t="str">
        <f t="shared" si="758"/>
        <v>徒谷</v>
      </c>
      <c r="I4232" s="41" t="str">
        <f t="shared" si="759"/>
        <v>4. 形声</v>
      </c>
      <c r="J4232" s="19" t="str">
        <f t="shared" si="754"/>
        <v/>
      </c>
      <c r="K4232" s="19">
        <f t="shared" si="754"/>
        <v>2</v>
      </c>
      <c r="L4232" s="19" t="str">
        <f t="shared" si="754"/>
        <v/>
      </c>
      <c r="M4232" s="19">
        <f t="shared" si="754"/>
        <v>3</v>
      </c>
      <c r="N4232" s="19" t="str">
        <f t="shared" si="760"/>
        <v/>
      </c>
      <c r="O4232" s="19">
        <f t="shared" si="755"/>
        <v>6</v>
      </c>
      <c r="P4232" s="19" t="str">
        <f t="shared" si="755"/>
        <v/>
      </c>
      <c r="Q4232" s="19" t="str">
        <f t="shared" si="755"/>
        <v/>
      </c>
      <c r="R4232" s="19">
        <f t="shared" si="755"/>
        <v>18</v>
      </c>
    </row>
    <row r="4233" spans="1:18" ht="20.25">
      <c r="A4233" s="18" t="s">
        <v>6533</v>
      </c>
      <c r="B4233" s="20">
        <v>4229</v>
      </c>
      <c r="C4233" s="36" t="s">
        <v>25998</v>
      </c>
      <c r="D4233" s="24" t="s">
        <v>11970</v>
      </c>
      <c r="E4233" s="27" t="s">
        <v>18276</v>
      </c>
      <c r="F4233" s="26" t="str">
        <f t="shared" si="756"/>
        <v>梳比之總名</v>
      </c>
      <c r="G4233" s="26" t="str">
        <f t="shared" si="757"/>
        <v>從木節聲</v>
      </c>
      <c r="H4233" s="26" t="str">
        <f t="shared" si="758"/>
        <v>阻瑟</v>
      </c>
      <c r="I4233" s="41" t="str">
        <f t="shared" si="759"/>
        <v>4. 形声</v>
      </c>
      <c r="J4233" s="19" t="str">
        <f t="shared" si="754"/>
        <v/>
      </c>
      <c r="K4233" s="19">
        <f t="shared" si="754"/>
        <v>6</v>
      </c>
      <c r="L4233" s="19" t="str">
        <f t="shared" si="754"/>
        <v/>
      </c>
      <c r="M4233" s="19">
        <f t="shared" si="754"/>
        <v>7</v>
      </c>
      <c r="N4233" s="19" t="str">
        <f t="shared" si="760"/>
        <v/>
      </c>
      <c r="O4233" s="19">
        <f t="shared" si="755"/>
        <v>10</v>
      </c>
      <c r="P4233" s="19" t="str">
        <f t="shared" si="755"/>
        <v/>
      </c>
      <c r="Q4233" s="19" t="str">
        <f t="shared" si="755"/>
        <v/>
      </c>
      <c r="R4233" s="19">
        <f t="shared" si="755"/>
        <v>13</v>
      </c>
    </row>
    <row r="4234" spans="1:18" ht="20.25">
      <c r="A4234" s="18" t="s">
        <v>6534</v>
      </c>
      <c r="B4234" s="20">
        <v>4230</v>
      </c>
      <c r="C4234" s="35" t="s">
        <v>9829</v>
      </c>
      <c r="D4234" s="24" t="s">
        <v>13060</v>
      </c>
      <c r="E4234" s="27" t="s">
        <v>18277</v>
      </c>
      <c r="F4234" s="26" t="str">
        <f t="shared" si="756"/>
        <v>理髮</v>
      </c>
      <c r="G4234" s="26" t="str">
        <f t="shared" si="757"/>
        <v>從木疏省聲</v>
      </c>
      <c r="H4234" s="26" t="str">
        <f t="shared" si="758"/>
        <v>所菹</v>
      </c>
      <c r="I4234" s="41" t="str">
        <f t="shared" si="759"/>
        <v>4. 形声</v>
      </c>
      <c r="J4234" s="19" t="str">
        <f t="shared" si="754"/>
        <v/>
      </c>
      <c r="K4234" s="19">
        <f t="shared" si="754"/>
        <v>3</v>
      </c>
      <c r="L4234" s="19" t="str">
        <f t="shared" si="754"/>
        <v/>
      </c>
      <c r="M4234" s="19">
        <f t="shared" si="754"/>
        <v>4</v>
      </c>
      <c r="N4234" s="19" t="str">
        <f t="shared" si="760"/>
        <v/>
      </c>
      <c r="O4234" s="19">
        <f t="shared" si="755"/>
        <v>8</v>
      </c>
      <c r="P4234" s="19" t="str">
        <f t="shared" si="755"/>
        <v/>
      </c>
      <c r="Q4234" s="19" t="str">
        <f t="shared" si="755"/>
        <v/>
      </c>
      <c r="R4234" s="19">
        <f t="shared" si="755"/>
        <v>11</v>
      </c>
    </row>
    <row r="4235" spans="1:18" ht="20.25">
      <c r="A4235" s="18" t="s">
        <v>6535</v>
      </c>
      <c r="B4235" s="20">
        <v>4231</v>
      </c>
      <c r="C4235" s="35"/>
      <c r="D4235" s="24" t="s">
        <v>11801</v>
      </c>
      <c r="E4235" s="27" t="s">
        <v>18278</v>
      </c>
      <c r="F4235" s="26" t="str">
        <f t="shared" si="756"/>
        <v>劒柙</v>
      </c>
      <c r="G4235" s="26" t="str">
        <f t="shared" si="757"/>
        <v>從木合聲</v>
      </c>
      <c r="H4235" s="26" t="str">
        <f t="shared" si="758"/>
        <v>胡甲</v>
      </c>
      <c r="I4235" s="41" t="str">
        <f t="shared" si="759"/>
        <v>4. 形声</v>
      </c>
      <c r="J4235" s="19" t="str">
        <f t="shared" si="754"/>
        <v/>
      </c>
      <c r="K4235" s="19">
        <f t="shared" si="754"/>
        <v>3</v>
      </c>
      <c r="L4235" s="19" t="str">
        <f t="shared" si="754"/>
        <v/>
      </c>
      <c r="M4235" s="19">
        <f t="shared" si="754"/>
        <v>4</v>
      </c>
      <c r="N4235" s="19" t="str">
        <f t="shared" si="760"/>
        <v/>
      </c>
      <c r="O4235" s="19">
        <f t="shared" si="755"/>
        <v>7</v>
      </c>
      <c r="P4235" s="19" t="str">
        <f t="shared" si="755"/>
        <v/>
      </c>
      <c r="Q4235" s="19" t="str">
        <f t="shared" si="755"/>
        <v/>
      </c>
      <c r="R4235" s="19">
        <f t="shared" si="755"/>
        <v>10</v>
      </c>
    </row>
    <row r="4236" spans="1:18" ht="20.25">
      <c r="A4236" s="18" t="s">
        <v>6536</v>
      </c>
      <c r="B4236" s="20">
        <v>4232</v>
      </c>
      <c r="C4236" s="35" t="s">
        <v>25999</v>
      </c>
      <c r="D4236" s="24" t="s">
        <v>13061</v>
      </c>
      <c r="E4236" s="27" t="s">
        <v>18279</v>
      </c>
      <c r="F4236" s="26" t="str">
        <f t="shared" si="756"/>
        <v>薅器</v>
      </c>
      <c r="G4236" s="26" t="str">
        <f t="shared" si="757"/>
        <v>從木辱聲</v>
      </c>
      <c r="H4236" s="26" t="str">
        <f t="shared" si="758"/>
        <v>奴豆</v>
      </c>
      <c r="I4236" s="41" t="str">
        <f t="shared" si="759"/>
        <v>4. 形声</v>
      </c>
      <c r="J4236" s="19" t="str">
        <f t="shared" si="754"/>
        <v/>
      </c>
      <c r="K4236" s="19">
        <f t="shared" si="754"/>
        <v>3</v>
      </c>
      <c r="L4236" s="19" t="str">
        <f t="shared" si="754"/>
        <v/>
      </c>
      <c r="M4236" s="19">
        <f t="shared" si="754"/>
        <v>4</v>
      </c>
      <c r="N4236" s="19" t="str">
        <f t="shared" si="760"/>
        <v/>
      </c>
      <c r="O4236" s="19">
        <f t="shared" si="755"/>
        <v>7</v>
      </c>
      <c r="P4236" s="19" t="str">
        <f t="shared" si="755"/>
        <v/>
      </c>
      <c r="Q4236" s="19" t="str">
        <f t="shared" si="755"/>
        <v/>
      </c>
      <c r="R4236" s="19">
        <f t="shared" si="755"/>
        <v>10</v>
      </c>
    </row>
    <row r="4237" spans="1:18" ht="20.25">
      <c r="A4237" s="18" t="s">
        <v>6537</v>
      </c>
      <c r="B4237" s="20">
        <v>4233</v>
      </c>
      <c r="C4237" s="35" t="s">
        <v>5067</v>
      </c>
      <c r="D4237" s="24" t="s">
        <v>13061</v>
      </c>
      <c r="E4237" s="27" t="s">
        <v>18280</v>
      </c>
      <c r="F4237" s="26" t="str">
        <f t="shared" si="756"/>
        <v/>
      </c>
      <c r="G4237" s="26" t="str">
        <f t="shared" si="757"/>
        <v/>
      </c>
      <c r="H4237" s="26" t="str">
        <f t="shared" si="758"/>
        <v/>
      </c>
      <c r="I4237" s="41" t="str">
        <f t="shared" si="759"/>
        <v/>
      </c>
      <c r="J4237" s="19" t="str">
        <f t="shared" si="754"/>
        <v/>
      </c>
      <c r="K4237" s="19" t="str">
        <f t="shared" si="754"/>
        <v/>
      </c>
      <c r="L4237" s="19" t="str">
        <f t="shared" si="754"/>
        <v/>
      </c>
      <c r="M4237" s="19">
        <f t="shared" si="754"/>
        <v>2</v>
      </c>
      <c r="N4237" s="19" t="str">
        <f t="shared" si="760"/>
        <v/>
      </c>
      <c r="O4237" s="19" t="str">
        <f t="shared" si="755"/>
        <v/>
      </c>
      <c r="P4237" s="19" t="str">
        <f t="shared" si="755"/>
        <v/>
      </c>
      <c r="Q4237" s="19" t="str">
        <f t="shared" si="755"/>
        <v/>
      </c>
      <c r="R4237" s="19" t="str">
        <f t="shared" si="755"/>
        <v/>
      </c>
    </row>
    <row r="4238" spans="1:18" ht="20.25">
      <c r="A4238" s="18" t="s">
        <v>6538</v>
      </c>
      <c r="B4238" s="20">
        <v>4234</v>
      </c>
      <c r="C4238" s="35"/>
      <c r="D4238" s="24" t="s">
        <v>13062</v>
      </c>
      <c r="E4238" s="27" t="s">
        <v>18281</v>
      </c>
      <c r="F4238" s="26" t="str">
        <f t="shared" si="756"/>
        <v>㭉臿</v>
      </c>
      <c r="G4238" s="26" t="str">
        <f t="shared" si="757"/>
        <v>從木入象形䀠聲</v>
      </c>
      <c r="H4238" s="26" t="str">
        <f t="shared" si="758"/>
        <v>舉朱</v>
      </c>
      <c r="I4238" s="41" t="str">
        <f t="shared" si="759"/>
        <v>4. 形声</v>
      </c>
      <c r="J4238" s="19" t="str">
        <f t="shared" si="754"/>
        <v/>
      </c>
      <c r="K4238" s="19">
        <f t="shared" si="754"/>
        <v>3</v>
      </c>
      <c r="L4238" s="19">
        <f t="shared" si="754"/>
        <v>7</v>
      </c>
      <c r="M4238" s="19">
        <f t="shared" si="754"/>
        <v>4</v>
      </c>
      <c r="N4238" s="19" t="str">
        <f t="shared" si="760"/>
        <v/>
      </c>
      <c r="O4238" s="19">
        <f t="shared" si="755"/>
        <v>10</v>
      </c>
      <c r="P4238" s="19" t="str">
        <f t="shared" si="755"/>
        <v/>
      </c>
      <c r="Q4238" s="19" t="str">
        <f t="shared" si="755"/>
        <v/>
      </c>
      <c r="R4238" s="19">
        <f t="shared" si="755"/>
        <v>13</v>
      </c>
    </row>
    <row r="4239" spans="1:18" ht="20.25">
      <c r="A4239" s="18" t="s">
        <v>6539</v>
      </c>
      <c r="B4239" s="20">
        <v>4235</v>
      </c>
      <c r="C4239" s="35"/>
      <c r="D4239" s="24" t="s">
        <v>12354</v>
      </c>
      <c r="E4239" s="27" t="s">
        <v>18282</v>
      </c>
      <c r="F4239" s="26" t="str">
        <f t="shared" si="756"/>
        <v>兩刃臿</v>
      </c>
      <c r="G4239" s="26" t="str">
        <f t="shared" si="757"/>
        <v>從木象形宋魏曰㭉也</v>
      </c>
      <c r="H4239" s="26" t="str">
        <f t="shared" si="758"/>
        <v>互</v>
      </c>
      <c r="I4239" s="41" t="str">
        <f t="shared" si="759"/>
        <v/>
      </c>
      <c r="J4239" s="19" t="str">
        <f t="shared" si="754"/>
        <v/>
      </c>
      <c r="K4239" s="19">
        <f t="shared" si="754"/>
        <v>4</v>
      </c>
      <c r="L4239" s="19">
        <f t="shared" si="754"/>
        <v>8</v>
      </c>
      <c r="M4239" s="19">
        <f t="shared" si="754"/>
        <v>5</v>
      </c>
      <c r="N4239" s="19" t="str">
        <f t="shared" si="760"/>
        <v/>
      </c>
      <c r="O4239" s="19" t="str">
        <f t="shared" si="755"/>
        <v/>
      </c>
      <c r="P4239" s="19" t="str">
        <f t="shared" si="755"/>
        <v/>
      </c>
      <c r="Q4239" s="19" t="str">
        <f t="shared" si="755"/>
        <v/>
      </c>
      <c r="R4239" s="19">
        <f t="shared" si="755"/>
        <v>17</v>
      </c>
    </row>
    <row r="4240" spans="1:18" ht="20.25">
      <c r="A4240" s="18" t="s">
        <v>6540</v>
      </c>
      <c r="B4240" s="20">
        <v>4236</v>
      </c>
      <c r="C4240" s="35" t="s">
        <v>9237</v>
      </c>
      <c r="D4240" s="24" t="s">
        <v>12354</v>
      </c>
      <c r="E4240" s="27" t="s">
        <v>18283</v>
      </c>
      <c r="F4240" s="26" t="str">
        <f t="shared" si="756"/>
        <v/>
      </c>
      <c r="G4240" s="26" t="str">
        <f t="shared" si="757"/>
        <v/>
      </c>
      <c r="H4240" s="26" t="str">
        <f t="shared" si="758"/>
        <v/>
      </c>
      <c r="I4240" s="41" t="str">
        <f t="shared" si="759"/>
        <v>3. 会意</v>
      </c>
      <c r="J4240" s="19" t="str">
        <f t="shared" si="754"/>
        <v/>
      </c>
      <c r="K4240" s="19" t="str">
        <f t="shared" si="754"/>
        <v/>
      </c>
      <c r="L4240" s="19" t="str">
        <f t="shared" si="754"/>
        <v/>
      </c>
      <c r="M4240" s="19">
        <f t="shared" si="754"/>
        <v>2</v>
      </c>
      <c r="N4240" s="19">
        <f t="shared" si="760"/>
        <v>4</v>
      </c>
      <c r="O4240" s="19" t="str">
        <f t="shared" si="755"/>
        <v/>
      </c>
      <c r="P4240" s="19" t="str">
        <f t="shared" si="755"/>
        <v/>
      </c>
      <c r="Q4240" s="19" t="str">
        <f t="shared" si="755"/>
        <v/>
      </c>
      <c r="R4240" s="19" t="str">
        <f t="shared" si="755"/>
        <v/>
      </c>
    </row>
    <row r="4241" spans="1:18" ht="20.25">
      <c r="A4241" s="18" t="s">
        <v>6541</v>
      </c>
      <c r="B4241" s="20">
        <v>4237</v>
      </c>
      <c r="C4241" s="35"/>
      <c r="D4241" s="24" t="s">
        <v>11583</v>
      </c>
      <c r="E4241" s="27" t="s">
        <v>18284</v>
      </c>
      <c r="F4241" s="26" t="str">
        <f t="shared" si="756"/>
        <v>臿</v>
      </c>
      <c r="G4241" s="26" t="str">
        <f t="shared" si="757"/>
        <v>從木㠯聲一曰徙土輂齊人語也臣鉉等曰今俗作耜</v>
      </c>
      <c r="H4241" s="26" t="str">
        <f t="shared" si="758"/>
        <v>詳里</v>
      </c>
      <c r="I4241" s="41" t="str">
        <f t="shared" si="759"/>
        <v>4. 形声</v>
      </c>
      <c r="J4241" s="19" t="str">
        <f t="shared" si="754"/>
        <v/>
      </c>
      <c r="K4241" s="19">
        <f t="shared" si="754"/>
        <v>2</v>
      </c>
      <c r="L4241" s="19" t="str">
        <f t="shared" si="754"/>
        <v/>
      </c>
      <c r="M4241" s="19">
        <f t="shared" si="754"/>
        <v>3</v>
      </c>
      <c r="N4241" s="19" t="str">
        <f t="shared" si="760"/>
        <v/>
      </c>
      <c r="O4241" s="19">
        <f t="shared" si="755"/>
        <v>6</v>
      </c>
      <c r="P4241" s="19" t="str">
        <f t="shared" si="755"/>
        <v/>
      </c>
      <c r="Q4241" s="19" t="str">
        <f t="shared" si="755"/>
        <v/>
      </c>
      <c r="R4241" s="19">
        <f t="shared" si="755"/>
        <v>26</v>
      </c>
    </row>
    <row r="4242" spans="1:18" ht="20.25">
      <c r="A4242" s="18" t="s">
        <v>6542</v>
      </c>
      <c r="B4242" s="20">
        <v>4238</v>
      </c>
      <c r="C4242" s="35" t="s">
        <v>26000</v>
      </c>
      <c r="D4242" s="24" t="s">
        <v>11583</v>
      </c>
      <c r="E4242" s="27" t="s">
        <v>18285</v>
      </c>
      <c r="F4242" s="26" t="str">
        <f t="shared" si="756"/>
        <v/>
      </c>
      <c r="G4242" s="26" t="str">
        <f t="shared" si="757"/>
        <v/>
      </c>
      <c r="H4242" s="26" t="str">
        <f t="shared" si="758"/>
        <v/>
      </c>
      <c r="I4242" s="41" t="str">
        <f t="shared" si="759"/>
        <v/>
      </c>
      <c r="J4242" s="19" t="str">
        <f t="shared" si="754"/>
        <v/>
      </c>
      <c r="K4242" s="19" t="str">
        <f t="shared" si="754"/>
        <v/>
      </c>
      <c r="L4242" s="19" t="str">
        <f t="shared" si="754"/>
        <v/>
      </c>
      <c r="M4242" s="19">
        <f t="shared" si="754"/>
        <v>2</v>
      </c>
      <c r="N4242" s="19" t="str">
        <f t="shared" si="760"/>
        <v/>
      </c>
      <c r="O4242" s="19" t="str">
        <f t="shared" si="755"/>
        <v/>
      </c>
      <c r="P4242" s="19" t="str">
        <f t="shared" si="755"/>
        <v/>
      </c>
      <c r="Q4242" s="19" t="str">
        <f t="shared" si="755"/>
        <v/>
      </c>
      <c r="R4242" s="19" t="str">
        <f t="shared" si="755"/>
        <v/>
      </c>
    </row>
    <row r="4243" spans="1:18" ht="20.25">
      <c r="A4243" s="18" t="s">
        <v>6543</v>
      </c>
      <c r="B4243" s="20">
        <v>4239</v>
      </c>
      <c r="C4243" s="35" t="s">
        <v>26001</v>
      </c>
      <c r="D4243" s="24" t="s">
        <v>11583</v>
      </c>
      <c r="E4243" s="27" t="s">
        <v>18286</v>
      </c>
      <c r="F4243" s="26" t="str">
        <f t="shared" si="756"/>
        <v>耒耑</v>
      </c>
      <c r="G4243" s="26" t="str">
        <f t="shared" si="757"/>
        <v>從木台聲</v>
      </c>
      <c r="H4243" s="26" t="str">
        <f t="shared" si="758"/>
        <v>弋之</v>
      </c>
      <c r="I4243" s="41" t="str">
        <f t="shared" si="759"/>
        <v>4. 形声</v>
      </c>
      <c r="J4243" s="19" t="str">
        <f t="shared" si="754"/>
        <v/>
      </c>
      <c r="K4243" s="19">
        <f t="shared" si="754"/>
        <v>3</v>
      </c>
      <c r="L4243" s="19" t="str">
        <f t="shared" si="754"/>
        <v/>
      </c>
      <c r="M4243" s="19">
        <f t="shared" si="754"/>
        <v>4</v>
      </c>
      <c r="N4243" s="19" t="str">
        <f t="shared" si="760"/>
        <v/>
      </c>
      <c r="O4243" s="19">
        <f t="shared" si="755"/>
        <v>7</v>
      </c>
      <c r="P4243" s="19" t="str">
        <f t="shared" si="755"/>
        <v/>
      </c>
      <c r="Q4243" s="19" t="str">
        <f t="shared" si="755"/>
        <v/>
      </c>
      <c r="R4243" s="19">
        <f t="shared" si="755"/>
        <v>10</v>
      </c>
    </row>
    <row r="4244" spans="1:18" ht="20.25">
      <c r="A4244" s="18" t="s">
        <v>6544</v>
      </c>
      <c r="B4244" s="20">
        <v>4240</v>
      </c>
      <c r="C4244" s="35" t="s">
        <v>26002</v>
      </c>
      <c r="D4244" s="24" t="s">
        <v>11583</v>
      </c>
      <c r="E4244" s="27" t="s">
        <v>18280</v>
      </c>
      <c r="F4244" s="26" t="str">
        <f t="shared" si="756"/>
        <v/>
      </c>
      <c r="G4244" s="26" t="str">
        <f t="shared" si="757"/>
        <v/>
      </c>
      <c r="H4244" s="26" t="str">
        <f t="shared" si="758"/>
        <v/>
      </c>
      <c r="I4244" s="41" t="str">
        <f t="shared" si="759"/>
        <v/>
      </c>
      <c r="J4244" s="19" t="str">
        <f t="shared" si="754"/>
        <v/>
      </c>
      <c r="K4244" s="19" t="str">
        <f t="shared" si="754"/>
        <v/>
      </c>
      <c r="L4244" s="19" t="str">
        <f t="shared" si="754"/>
        <v/>
      </c>
      <c r="M4244" s="19">
        <f t="shared" si="754"/>
        <v>2</v>
      </c>
      <c r="N4244" s="19" t="str">
        <f t="shared" si="760"/>
        <v/>
      </c>
      <c r="O4244" s="19" t="str">
        <f t="shared" si="755"/>
        <v/>
      </c>
      <c r="P4244" s="19" t="str">
        <f t="shared" si="755"/>
        <v/>
      </c>
      <c r="Q4244" s="19" t="str">
        <f t="shared" si="755"/>
        <v/>
      </c>
      <c r="R4244" s="19" t="str">
        <f t="shared" si="755"/>
        <v/>
      </c>
    </row>
    <row r="4245" spans="1:18" ht="20.25">
      <c r="A4245" s="18" t="s">
        <v>6545</v>
      </c>
      <c r="B4245" s="20">
        <v>4241</v>
      </c>
      <c r="C4245" s="35" t="s">
        <v>26002</v>
      </c>
      <c r="D4245" s="24" t="s">
        <v>13063</v>
      </c>
      <c r="E4245" s="27" t="s">
        <v>18287</v>
      </c>
      <c r="F4245" s="26" t="str">
        <f t="shared" si="756"/>
        <v/>
      </c>
      <c r="G4245" s="26" t="str">
        <f t="shared" si="757"/>
        <v/>
      </c>
      <c r="H4245" s="26" t="str">
        <f t="shared" si="758"/>
        <v/>
      </c>
      <c r="I4245" s="41" t="str">
        <f t="shared" si="759"/>
        <v/>
      </c>
      <c r="J4245" s="19" t="str">
        <f t="shared" ref="J4245:M4264" si="761">IFERROR(FIND(J$4,$E4245),"")</f>
        <v/>
      </c>
      <c r="K4245" s="19" t="str">
        <f t="shared" si="761"/>
        <v/>
      </c>
      <c r="L4245" s="19" t="str">
        <f t="shared" si="761"/>
        <v/>
      </c>
      <c r="M4245" s="19">
        <f t="shared" si="761"/>
        <v>3</v>
      </c>
      <c r="N4245" s="19" t="str">
        <f t="shared" si="760"/>
        <v/>
      </c>
      <c r="O4245" s="19" t="str">
        <f t="shared" ref="O4245:R4264" si="762">IFERROR(FIND(O$4,$E4245),"")</f>
        <v/>
      </c>
      <c r="P4245" s="19" t="str">
        <f t="shared" si="762"/>
        <v/>
      </c>
      <c r="Q4245" s="19" t="str">
        <f t="shared" si="762"/>
        <v/>
      </c>
      <c r="R4245" s="19" t="str">
        <f t="shared" si="762"/>
        <v/>
      </c>
    </row>
    <row r="4246" spans="1:18" ht="20.25">
      <c r="A4246" s="18" t="s">
        <v>6546</v>
      </c>
      <c r="B4246" s="20">
        <v>4242</v>
      </c>
      <c r="C4246" s="35" t="s">
        <v>26003</v>
      </c>
      <c r="D4246" s="24" t="s">
        <v>13064</v>
      </c>
      <c r="E4246" s="27" t="s">
        <v>18288</v>
      </c>
      <c r="F4246" s="26" t="str">
        <f t="shared" si="756"/>
        <v/>
      </c>
      <c r="G4246" s="26" t="str">
        <f t="shared" si="757"/>
        <v/>
      </c>
      <c r="H4246" s="26" t="str">
        <f t="shared" si="758"/>
        <v>户昆</v>
      </c>
      <c r="I4246" s="41" t="str">
        <f t="shared" si="759"/>
        <v>4. 形声</v>
      </c>
      <c r="J4246" s="19" t="str">
        <f t="shared" si="761"/>
        <v/>
      </c>
      <c r="K4246" s="19" t="str">
        <f t="shared" si="761"/>
        <v/>
      </c>
      <c r="L4246" s="19" t="str">
        <f t="shared" si="761"/>
        <v/>
      </c>
      <c r="M4246" s="19">
        <f t="shared" si="761"/>
        <v>12</v>
      </c>
      <c r="N4246" s="19" t="str">
        <f t="shared" si="760"/>
        <v/>
      </c>
      <c r="O4246" s="19">
        <f t="shared" si="762"/>
        <v>15</v>
      </c>
      <c r="P4246" s="19" t="str">
        <f t="shared" si="762"/>
        <v/>
      </c>
      <c r="Q4246" s="19" t="str">
        <f t="shared" si="762"/>
        <v/>
      </c>
      <c r="R4246" s="19">
        <f t="shared" si="762"/>
        <v>24</v>
      </c>
    </row>
    <row r="4247" spans="1:18" ht="20.25">
      <c r="A4247" s="18" t="s">
        <v>6547</v>
      </c>
      <c r="B4247" s="20">
        <v>4243</v>
      </c>
      <c r="C4247" s="35" t="s">
        <v>26004</v>
      </c>
      <c r="D4247" s="24" t="s">
        <v>12149</v>
      </c>
      <c r="E4247" s="27" t="s">
        <v>18289</v>
      </c>
      <c r="F4247" s="26" t="str">
        <f t="shared" si="756"/>
        <v/>
      </c>
      <c r="G4247" s="26" t="str">
        <f t="shared" si="757"/>
        <v/>
      </c>
      <c r="H4247" s="26" t="str">
        <f t="shared" si="758"/>
        <v>於求</v>
      </c>
      <c r="I4247" s="41" t="str">
        <f t="shared" si="759"/>
        <v>4. 形声</v>
      </c>
      <c r="J4247" s="19" t="str">
        <f t="shared" si="761"/>
        <v/>
      </c>
      <c r="K4247" s="19" t="str">
        <f t="shared" si="761"/>
        <v/>
      </c>
      <c r="L4247" s="19" t="str">
        <f t="shared" si="761"/>
        <v/>
      </c>
      <c r="M4247" s="19">
        <f t="shared" si="761"/>
        <v>4</v>
      </c>
      <c r="N4247" s="19" t="str">
        <f t="shared" si="760"/>
        <v/>
      </c>
      <c r="O4247" s="19">
        <f t="shared" si="762"/>
        <v>7</v>
      </c>
      <c r="P4247" s="19" t="str">
        <f t="shared" si="762"/>
        <v/>
      </c>
      <c r="Q4247" s="19" t="str">
        <f t="shared" si="762"/>
        <v/>
      </c>
      <c r="R4247" s="19">
        <f t="shared" si="762"/>
        <v>17</v>
      </c>
    </row>
    <row r="4248" spans="1:18" ht="20.25">
      <c r="A4248" s="18" t="s">
        <v>6548</v>
      </c>
      <c r="B4248" s="20">
        <v>4244</v>
      </c>
      <c r="C4248" s="35" t="s">
        <v>26005</v>
      </c>
      <c r="D4248" s="24" t="s">
        <v>11798</v>
      </c>
      <c r="E4248" s="27" t="s">
        <v>18290</v>
      </c>
      <c r="F4248" s="26" t="str">
        <f t="shared" si="756"/>
        <v>斫</v>
      </c>
      <c r="G4248" s="26" t="str">
        <f t="shared" si="757"/>
        <v>齊謂之鎡錤一曰斤柄性自曲者從木屬聲</v>
      </c>
      <c r="H4248" s="26" t="str">
        <f t="shared" si="758"/>
        <v>陟玉</v>
      </c>
      <c r="I4248" s="41" t="str">
        <f t="shared" si="759"/>
        <v>4. 形声</v>
      </c>
      <c r="J4248" s="19" t="str">
        <f t="shared" si="761"/>
        <v/>
      </c>
      <c r="K4248" s="19">
        <f t="shared" si="761"/>
        <v>2</v>
      </c>
      <c r="L4248" s="19" t="str">
        <f t="shared" si="761"/>
        <v/>
      </c>
      <c r="M4248" s="19">
        <f t="shared" si="761"/>
        <v>16</v>
      </c>
      <c r="N4248" s="19" t="str">
        <f t="shared" si="760"/>
        <v/>
      </c>
      <c r="O4248" s="19">
        <f t="shared" si="762"/>
        <v>19</v>
      </c>
      <c r="P4248" s="19" t="str">
        <f t="shared" si="762"/>
        <v/>
      </c>
      <c r="Q4248" s="19" t="str">
        <f t="shared" si="762"/>
        <v/>
      </c>
      <c r="R4248" s="19">
        <f t="shared" si="762"/>
        <v>22</v>
      </c>
    </row>
    <row r="4249" spans="1:18" ht="20.25">
      <c r="A4249" s="18" t="s">
        <v>6549</v>
      </c>
      <c r="B4249" s="20">
        <v>4245</v>
      </c>
      <c r="C4249" s="35" t="s">
        <v>26006</v>
      </c>
      <c r="D4249" s="24" t="s">
        <v>11683</v>
      </c>
      <c r="E4249" s="27" t="s">
        <v>18291</v>
      </c>
      <c r="F4249" s="26" t="str">
        <f t="shared" si="756"/>
        <v/>
      </c>
      <c r="G4249" s="26" t="str">
        <f t="shared" si="757"/>
        <v/>
      </c>
      <c r="H4249" s="26" t="str">
        <f t="shared" si="758"/>
        <v>張略</v>
      </c>
      <c r="I4249" s="41" t="str">
        <f t="shared" si="759"/>
        <v>4. 形声</v>
      </c>
      <c r="J4249" s="19" t="str">
        <f t="shared" si="761"/>
        <v/>
      </c>
      <c r="K4249" s="19" t="str">
        <f t="shared" si="761"/>
        <v/>
      </c>
      <c r="L4249" s="19" t="str">
        <f t="shared" si="761"/>
        <v/>
      </c>
      <c r="M4249" s="19">
        <f t="shared" si="761"/>
        <v>5</v>
      </c>
      <c r="N4249" s="19" t="str">
        <f t="shared" si="760"/>
        <v/>
      </c>
      <c r="O4249" s="19">
        <f t="shared" si="762"/>
        <v>8</v>
      </c>
      <c r="P4249" s="19" t="str">
        <f t="shared" si="762"/>
        <v/>
      </c>
      <c r="Q4249" s="19" t="str">
        <f t="shared" si="762"/>
        <v/>
      </c>
      <c r="R4249" s="19">
        <f t="shared" si="762"/>
        <v>11</v>
      </c>
    </row>
    <row r="4250" spans="1:18" ht="20.25">
      <c r="A4250" s="18" t="s">
        <v>6550</v>
      </c>
      <c r="B4250" s="20">
        <v>4246</v>
      </c>
      <c r="C4250" s="35" t="s">
        <v>8696</v>
      </c>
      <c r="D4250" s="24" t="s">
        <v>13065</v>
      </c>
      <c r="E4250" s="27" t="s">
        <v>18292</v>
      </c>
      <c r="F4250" s="26" t="str">
        <f t="shared" si="756"/>
        <v/>
      </c>
      <c r="G4250" s="26" t="str">
        <f t="shared" si="757"/>
        <v/>
      </c>
      <c r="H4250" s="26" t="str">
        <f t="shared" si="758"/>
        <v>蒲巴</v>
      </c>
      <c r="I4250" s="41" t="str">
        <f t="shared" si="759"/>
        <v>4. 形声</v>
      </c>
      <c r="J4250" s="19" t="str">
        <f t="shared" si="761"/>
        <v/>
      </c>
      <c r="K4250" s="19" t="str">
        <f t="shared" si="761"/>
        <v/>
      </c>
      <c r="L4250" s="19" t="str">
        <f t="shared" si="761"/>
        <v/>
      </c>
      <c r="M4250" s="19">
        <f t="shared" si="761"/>
        <v>4</v>
      </c>
      <c r="N4250" s="19" t="str">
        <f t="shared" si="760"/>
        <v/>
      </c>
      <c r="O4250" s="19">
        <f t="shared" si="762"/>
        <v>7</v>
      </c>
      <c r="P4250" s="19" t="str">
        <f t="shared" si="762"/>
        <v/>
      </c>
      <c r="Q4250" s="19" t="str">
        <f t="shared" si="762"/>
        <v/>
      </c>
      <c r="R4250" s="19">
        <f t="shared" si="762"/>
        <v>10</v>
      </c>
    </row>
    <row r="4251" spans="1:18" ht="20.25">
      <c r="A4251" s="18" t="s">
        <v>6551</v>
      </c>
      <c r="B4251" s="20">
        <v>4247</v>
      </c>
      <c r="C4251" s="35"/>
      <c r="D4251" s="24" t="s">
        <v>13066</v>
      </c>
      <c r="E4251" s="27" t="s">
        <v>18293</v>
      </c>
      <c r="F4251" s="26" t="str">
        <f t="shared" si="756"/>
        <v>穜樓</v>
      </c>
      <c r="G4251" s="26" t="str">
        <f t="shared" si="757"/>
        <v>一曰燒麥柃□從木役聲</v>
      </c>
      <c r="H4251" s="26" t="str">
        <f t="shared" si="758"/>
        <v>與辟</v>
      </c>
      <c r="I4251" s="41" t="str">
        <f t="shared" si="759"/>
        <v>4. 形声</v>
      </c>
      <c r="J4251" s="19" t="str">
        <f t="shared" si="761"/>
        <v/>
      </c>
      <c r="K4251" s="19">
        <f t="shared" si="761"/>
        <v>3</v>
      </c>
      <c r="L4251" s="19" t="str">
        <f t="shared" si="761"/>
        <v/>
      </c>
      <c r="M4251" s="19">
        <f t="shared" si="761"/>
        <v>10</v>
      </c>
      <c r="N4251" s="19" t="str">
        <f t="shared" si="760"/>
        <v/>
      </c>
      <c r="O4251" s="19">
        <f t="shared" si="762"/>
        <v>13</v>
      </c>
      <c r="P4251" s="19" t="str">
        <f t="shared" si="762"/>
        <v/>
      </c>
      <c r="Q4251" s="19" t="str">
        <f t="shared" si="762"/>
        <v/>
      </c>
      <c r="R4251" s="19">
        <f t="shared" si="762"/>
        <v>16</v>
      </c>
    </row>
    <row r="4252" spans="1:18" ht="20.25">
      <c r="A4252" s="18" t="s">
        <v>6552</v>
      </c>
      <c r="B4252" s="20">
        <v>4248</v>
      </c>
      <c r="C4252" s="35" t="s">
        <v>8711</v>
      </c>
      <c r="D4252" s="24" t="s">
        <v>11686</v>
      </c>
      <c r="E4252" s="27" t="s">
        <v>18294</v>
      </c>
      <c r="F4252" s="26" t="str">
        <f t="shared" si="756"/>
        <v>木</v>
      </c>
      <c r="G4252" s="26" t="str">
        <f t="shared" si="757"/>
        <v>從木令聲</v>
      </c>
      <c r="H4252" s="26" t="str">
        <f t="shared" si="758"/>
        <v>郎丁</v>
      </c>
      <c r="I4252" s="41" t="str">
        <f t="shared" si="759"/>
        <v>4. 形声</v>
      </c>
      <c r="J4252" s="19" t="str">
        <f t="shared" si="761"/>
        <v/>
      </c>
      <c r="K4252" s="19">
        <f t="shared" si="761"/>
        <v>2</v>
      </c>
      <c r="L4252" s="19" t="str">
        <f t="shared" si="761"/>
        <v/>
      </c>
      <c r="M4252" s="19">
        <f t="shared" si="761"/>
        <v>3</v>
      </c>
      <c r="N4252" s="19" t="str">
        <f t="shared" si="760"/>
        <v/>
      </c>
      <c r="O4252" s="19">
        <f t="shared" si="762"/>
        <v>6</v>
      </c>
      <c r="P4252" s="19" t="str">
        <f t="shared" si="762"/>
        <v/>
      </c>
      <c r="Q4252" s="19" t="str">
        <f t="shared" si="762"/>
        <v/>
      </c>
      <c r="R4252" s="19">
        <f t="shared" si="762"/>
        <v>9</v>
      </c>
    </row>
    <row r="4253" spans="1:18" ht="20.25">
      <c r="A4253" s="18" t="s">
        <v>6553</v>
      </c>
      <c r="B4253" s="20">
        <v>4249</v>
      </c>
      <c r="C4253" s="35" t="s">
        <v>26007</v>
      </c>
      <c r="D4253" s="24" t="s">
        <v>11572</v>
      </c>
      <c r="E4253" s="27" t="s">
        <v>18295</v>
      </c>
      <c r="F4253" s="26" t="str">
        <f t="shared" si="756"/>
        <v>擊禾連枷</v>
      </c>
      <c r="G4253" s="26" t="str">
        <f t="shared" si="757"/>
        <v>從木弗聲</v>
      </c>
      <c r="H4253" s="26" t="str">
        <f t="shared" si="758"/>
        <v>敷勿</v>
      </c>
      <c r="I4253" s="41" t="str">
        <f t="shared" si="759"/>
        <v>4. 形声</v>
      </c>
      <c r="J4253" s="19" t="str">
        <f t="shared" si="761"/>
        <v/>
      </c>
      <c r="K4253" s="19">
        <f t="shared" si="761"/>
        <v>5</v>
      </c>
      <c r="L4253" s="19" t="str">
        <f t="shared" si="761"/>
        <v/>
      </c>
      <c r="M4253" s="19">
        <f t="shared" si="761"/>
        <v>6</v>
      </c>
      <c r="N4253" s="19" t="str">
        <f t="shared" si="760"/>
        <v/>
      </c>
      <c r="O4253" s="19">
        <f t="shared" si="762"/>
        <v>9</v>
      </c>
      <c r="P4253" s="19" t="str">
        <f t="shared" si="762"/>
        <v/>
      </c>
      <c r="Q4253" s="19" t="str">
        <f t="shared" si="762"/>
        <v/>
      </c>
      <c r="R4253" s="19">
        <f t="shared" si="762"/>
        <v>12</v>
      </c>
    </row>
    <row r="4254" spans="1:18" ht="20.25">
      <c r="A4254" s="18" t="s">
        <v>6554</v>
      </c>
      <c r="B4254" s="20">
        <v>4250</v>
      </c>
      <c r="C4254" s="35" t="s">
        <v>2874</v>
      </c>
      <c r="D4254" s="24" t="s">
        <v>13067</v>
      </c>
      <c r="E4254" s="27" t="s">
        <v>18296</v>
      </c>
      <c r="F4254" s="26" t="str">
        <f t="shared" si="756"/>
        <v>柫</v>
      </c>
      <c r="G4254" s="26" t="str">
        <f t="shared" si="757"/>
        <v>從木加聲淮南謂之柍</v>
      </c>
      <c r="H4254" s="26" t="str">
        <f t="shared" si="758"/>
        <v>古牙</v>
      </c>
      <c r="I4254" s="41" t="str">
        <f t="shared" si="759"/>
        <v>4. 形声</v>
      </c>
      <c r="J4254" s="19" t="str">
        <f t="shared" si="761"/>
        <v/>
      </c>
      <c r="K4254" s="19">
        <f t="shared" si="761"/>
        <v>2</v>
      </c>
      <c r="L4254" s="19" t="str">
        <f t="shared" si="761"/>
        <v/>
      </c>
      <c r="M4254" s="19">
        <f t="shared" si="761"/>
        <v>3</v>
      </c>
      <c r="N4254" s="19" t="str">
        <f t="shared" si="760"/>
        <v/>
      </c>
      <c r="O4254" s="19">
        <f t="shared" si="762"/>
        <v>6</v>
      </c>
      <c r="P4254" s="19" t="str">
        <f t="shared" si="762"/>
        <v/>
      </c>
      <c r="Q4254" s="19" t="str">
        <f t="shared" si="762"/>
        <v/>
      </c>
      <c r="R4254" s="19">
        <f t="shared" si="762"/>
        <v>14</v>
      </c>
    </row>
    <row r="4255" spans="1:18" ht="20.25">
      <c r="A4255" s="18" t="s">
        <v>6555</v>
      </c>
      <c r="B4255" s="20">
        <v>4251</v>
      </c>
      <c r="C4255" s="35" t="s">
        <v>8691</v>
      </c>
      <c r="D4255" s="24" t="s">
        <v>12352</v>
      </c>
      <c r="E4255" s="27" t="s">
        <v>18297</v>
      </c>
      <c r="F4255" s="26" t="str">
        <f t="shared" si="756"/>
        <v>舂杵</v>
      </c>
      <c r="G4255" s="26" t="str">
        <f t="shared" si="757"/>
        <v>從木午聲</v>
      </c>
      <c r="H4255" s="26" t="str">
        <f t="shared" si="758"/>
        <v>昌與</v>
      </c>
      <c r="I4255" s="41" t="str">
        <f t="shared" si="759"/>
        <v>4. 形声</v>
      </c>
      <c r="J4255" s="19" t="str">
        <f t="shared" si="761"/>
        <v/>
      </c>
      <c r="K4255" s="19">
        <f t="shared" si="761"/>
        <v>3</v>
      </c>
      <c r="L4255" s="19" t="str">
        <f t="shared" si="761"/>
        <v/>
      </c>
      <c r="M4255" s="19">
        <f t="shared" si="761"/>
        <v>4</v>
      </c>
      <c r="N4255" s="19" t="str">
        <f t="shared" si="760"/>
        <v/>
      </c>
      <c r="O4255" s="19">
        <f t="shared" si="762"/>
        <v>7</v>
      </c>
      <c r="P4255" s="19" t="str">
        <f t="shared" si="762"/>
        <v/>
      </c>
      <c r="Q4255" s="19" t="str">
        <f t="shared" si="762"/>
        <v/>
      </c>
      <c r="R4255" s="19">
        <f t="shared" si="762"/>
        <v>10</v>
      </c>
    </row>
    <row r="4256" spans="1:18" ht="20.25">
      <c r="A4256" s="18" t="s">
        <v>6556</v>
      </c>
      <c r="B4256" s="20">
        <v>4252</v>
      </c>
      <c r="C4256" s="35" t="s">
        <v>5918</v>
      </c>
      <c r="D4256" s="24" t="s">
        <v>11979</v>
      </c>
      <c r="E4256" s="27" t="s">
        <v>18298</v>
      </c>
      <c r="F4256" s="26" t="str">
        <f t="shared" si="756"/>
        <v/>
      </c>
      <c r="G4256" s="26" t="str">
        <f t="shared" si="757"/>
        <v/>
      </c>
      <c r="H4256" s="26" t="str">
        <f t="shared" si="758"/>
        <v>工代</v>
      </c>
      <c r="I4256" s="41" t="str">
        <f t="shared" si="759"/>
        <v>4. 形声</v>
      </c>
      <c r="J4256" s="19" t="str">
        <f t="shared" si="761"/>
        <v/>
      </c>
      <c r="K4256" s="19" t="str">
        <f t="shared" si="761"/>
        <v/>
      </c>
      <c r="L4256" s="19" t="str">
        <f t="shared" si="761"/>
        <v/>
      </c>
      <c r="M4256" s="19">
        <f t="shared" si="761"/>
        <v>4</v>
      </c>
      <c r="N4256" s="19" t="str">
        <f t="shared" si="760"/>
        <v/>
      </c>
      <c r="O4256" s="19">
        <f t="shared" si="762"/>
        <v>7</v>
      </c>
      <c r="P4256" s="19" t="str">
        <f t="shared" si="762"/>
        <v/>
      </c>
      <c r="Q4256" s="19" t="str">
        <f t="shared" si="762"/>
        <v/>
      </c>
      <c r="R4256" s="19">
        <f t="shared" si="762"/>
        <v>10</v>
      </c>
    </row>
    <row r="4257" spans="1:18" ht="20.25">
      <c r="A4257" s="18" t="s">
        <v>6557</v>
      </c>
      <c r="B4257" s="20">
        <v>4253</v>
      </c>
      <c r="C4257" s="35" t="s">
        <v>26008</v>
      </c>
      <c r="D4257" s="24" t="s">
        <v>13068</v>
      </c>
      <c r="E4257" s="27" t="s">
        <v>18299</v>
      </c>
      <c r="F4257" s="26" t="str">
        <f t="shared" si="756"/>
        <v>平</v>
      </c>
      <c r="G4257" s="26" t="str">
        <f t="shared" si="757"/>
        <v>從木气聲</v>
      </c>
      <c r="H4257" s="26" t="str">
        <f t="shared" si="758"/>
        <v>古没</v>
      </c>
      <c r="I4257" s="41" t="str">
        <f t="shared" si="759"/>
        <v>4. 形声</v>
      </c>
      <c r="J4257" s="19" t="str">
        <f t="shared" si="761"/>
        <v/>
      </c>
      <c r="K4257" s="19">
        <f t="shared" si="761"/>
        <v>2</v>
      </c>
      <c r="L4257" s="19" t="str">
        <f t="shared" si="761"/>
        <v/>
      </c>
      <c r="M4257" s="19">
        <f t="shared" si="761"/>
        <v>3</v>
      </c>
      <c r="N4257" s="19" t="str">
        <f t="shared" si="760"/>
        <v/>
      </c>
      <c r="O4257" s="19">
        <f t="shared" si="762"/>
        <v>6</v>
      </c>
      <c r="P4257" s="19" t="str">
        <f t="shared" si="762"/>
        <v/>
      </c>
      <c r="Q4257" s="19" t="str">
        <f t="shared" si="762"/>
        <v/>
      </c>
      <c r="R4257" s="19">
        <f t="shared" si="762"/>
        <v>9</v>
      </c>
    </row>
    <row r="4258" spans="1:18" ht="20.25">
      <c r="A4258" s="18" t="s">
        <v>6558</v>
      </c>
      <c r="B4258" s="20">
        <v>4254</v>
      </c>
      <c r="C4258" s="35"/>
      <c r="D4258" s="24" t="s">
        <v>12658</v>
      </c>
      <c r="E4258" s="27" t="s">
        <v>18300</v>
      </c>
      <c r="F4258" s="26" t="str">
        <f t="shared" si="756"/>
        <v>木參交以枝炊䉛者</v>
      </c>
      <c r="G4258" s="26" t="str">
        <f t="shared" si="757"/>
        <v>從木省聲讀若驪駕臣鉉等曰驪駕未詳</v>
      </c>
      <c r="H4258" s="26" t="str">
        <f t="shared" si="758"/>
        <v>所綆</v>
      </c>
      <c r="I4258" s="41" t="str">
        <f t="shared" si="759"/>
        <v>4. 形声</v>
      </c>
      <c r="J4258" s="19" t="str">
        <f t="shared" si="761"/>
        <v/>
      </c>
      <c r="K4258" s="19">
        <f t="shared" si="761"/>
        <v>9</v>
      </c>
      <c r="L4258" s="19" t="str">
        <f t="shared" si="761"/>
        <v/>
      </c>
      <c r="M4258" s="19">
        <f t="shared" si="761"/>
        <v>10</v>
      </c>
      <c r="N4258" s="19" t="str">
        <f t="shared" si="760"/>
        <v/>
      </c>
      <c r="O4258" s="19">
        <f t="shared" si="762"/>
        <v>13</v>
      </c>
      <c r="P4258" s="19" t="str">
        <f t="shared" si="762"/>
        <v/>
      </c>
      <c r="Q4258" s="19" t="str">
        <f t="shared" si="762"/>
        <v/>
      </c>
      <c r="R4258" s="19">
        <f t="shared" si="762"/>
        <v>28</v>
      </c>
    </row>
    <row r="4259" spans="1:18" ht="20.25">
      <c r="A4259" s="18" t="s">
        <v>6559</v>
      </c>
      <c r="B4259" s="20">
        <v>4255</v>
      </c>
      <c r="C4259" s="35" t="s">
        <v>26009</v>
      </c>
      <c r="D4259" s="24" t="s">
        <v>11583</v>
      </c>
      <c r="E4259" s="27" t="s">
        <v>18301</v>
      </c>
      <c r="F4259" s="26" t="str">
        <f t="shared" si="756"/>
        <v>禮有柶柶匕</v>
      </c>
      <c r="G4259" s="26" t="str">
        <f t="shared" si="757"/>
        <v>從木四聲</v>
      </c>
      <c r="H4259" s="26" t="str">
        <f t="shared" si="758"/>
        <v>息利</v>
      </c>
      <c r="I4259" s="41" t="str">
        <f t="shared" si="759"/>
        <v>4. 形声</v>
      </c>
      <c r="J4259" s="19" t="str">
        <f t="shared" si="761"/>
        <v/>
      </c>
      <c r="K4259" s="19">
        <f t="shared" si="761"/>
        <v>6</v>
      </c>
      <c r="L4259" s="19" t="str">
        <f t="shared" si="761"/>
        <v/>
      </c>
      <c r="M4259" s="19">
        <f t="shared" si="761"/>
        <v>7</v>
      </c>
      <c r="N4259" s="19" t="str">
        <f t="shared" si="760"/>
        <v/>
      </c>
      <c r="O4259" s="19">
        <f t="shared" si="762"/>
        <v>10</v>
      </c>
      <c r="P4259" s="19" t="str">
        <f t="shared" si="762"/>
        <v/>
      </c>
      <c r="Q4259" s="19" t="str">
        <f t="shared" si="762"/>
        <v/>
      </c>
      <c r="R4259" s="19">
        <f t="shared" si="762"/>
        <v>13</v>
      </c>
    </row>
    <row r="4260" spans="1:18" ht="20.25">
      <c r="A4260" s="18" t="s">
        <v>6560</v>
      </c>
      <c r="B4260" s="20">
        <v>4256</v>
      </c>
      <c r="C4260" s="36" t="s">
        <v>26010</v>
      </c>
      <c r="D4260" s="24" t="s">
        <v>12574</v>
      </c>
      <c r="E4260" s="27" t="s">
        <v>18302</v>
      </c>
      <c r="F4260" s="26" t="str">
        <f t="shared" si="756"/>
        <v>㔶</v>
      </c>
      <c r="G4260" s="26" t="str">
        <f t="shared" si="757"/>
        <v>從木否聲</v>
      </c>
      <c r="H4260" s="26" t="str">
        <f t="shared" si="758"/>
        <v>布回</v>
      </c>
      <c r="I4260" s="41" t="str">
        <f t="shared" si="759"/>
        <v>4. 形声</v>
      </c>
      <c r="J4260" s="19" t="str">
        <f t="shared" si="761"/>
        <v/>
      </c>
      <c r="K4260" s="19">
        <f t="shared" si="761"/>
        <v>2</v>
      </c>
      <c r="L4260" s="19" t="str">
        <f t="shared" si="761"/>
        <v/>
      </c>
      <c r="M4260" s="19">
        <f t="shared" si="761"/>
        <v>3</v>
      </c>
      <c r="N4260" s="19" t="str">
        <f t="shared" si="760"/>
        <v/>
      </c>
      <c r="O4260" s="19">
        <f t="shared" si="762"/>
        <v>6</v>
      </c>
      <c r="P4260" s="19" t="str">
        <f t="shared" si="762"/>
        <v/>
      </c>
      <c r="Q4260" s="19" t="str">
        <f t="shared" si="762"/>
        <v/>
      </c>
      <c r="R4260" s="19">
        <f t="shared" si="762"/>
        <v>9</v>
      </c>
    </row>
    <row r="4261" spans="1:18" ht="20.25">
      <c r="A4261" s="18" t="s">
        <v>6561</v>
      </c>
      <c r="B4261" s="20">
        <v>4257</v>
      </c>
      <c r="C4261" s="36" t="s">
        <v>26010</v>
      </c>
      <c r="D4261" s="24" t="s">
        <v>12574</v>
      </c>
      <c r="E4261" s="27" t="s">
        <v>4923</v>
      </c>
      <c r="F4261" s="26" t="str">
        <f t="shared" si="756"/>
        <v/>
      </c>
      <c r="G4261" s="26" t="str">
        <f t="shared" si="757"/>
        <v/>
      </c>
      <c r="H4261" s="26" t="str">
        <f t="shared" si="758"/>
        <v/>
      </c>
      <c r="I4261" s="41" t="str">
        <f t="shared" si="759"/>
        <v/>
      </c>
      <c r="J4261" s="19" t="str">
        <f t="shared" si="761"/>
        <v/>
      </c>
      <c r="K4261" s="19" t="str">
        <f t="shared" si="761"/>
        <v/>
      </c>
      <c r="L4261" s="19" t="str">
        <f t="shared" si="761"/>
        <v/>
      </c>
      <c r="M4261" s="19" t="str">
        <f t="shared" si="761"/>
        <v/>
      </c>
      <c r="N4261" s="19" t="str">
        <f t="shared" si="760"/>
        <v/>
      </c>
      <c r="O4261" s="19" t="str">
        <f t="shared" si="762"/>
        <v/>
      </c>
      <c r="P4261" s="19" t="str">
        <f t="shared" si="762"/>
        <v/>
      </c>
      <c r="Q4261" s="19" t="str">
        <f t="shared" si="762"/>
        <v/>
      </c>
      <c r="R4261" s="19" t="str">
        <f t="shared" si="762"/>
        <v/>
      </c>
    </row>
    <row r="4262" spans="1:18" ht="20.25">
      <c r="A4262" s="18" t="s">
        <v>6562</v>
      </c>
      <c r="B4262" s="20">
        <v>4258</v>
      </c>
      <c r="C4262" s="36" t="s">
        <v>3937</v>
      </c>
      <c r="D4262" s="24" t="s">
        <v>12523</v>
      </c>
      <c r="E4262" s="27" t="s">
        <v>18303</v>
      </c>
      <c r="F4262" s="26" t="str">
        <f t="shared" si="756"/>
        <v>承槃</v>
      </c>
      <c r="G4262" s="26" t="str">
        <f t="shared" si="757"/>
        <v>從木般聲</v>
      </c>
      <c r="H4262" s="26" t="str">
        <f t="shared" si="758"/>
        <v>薄官</v>
      </c>
      <c r="I4262" s="41" t="str">
        <f t="shared" si="759"/>
        <v>4. 形声</v>
      </c>
      <c r="J4262" s="19" t="str">
        <f t="shared" si="761"/>
        <v/>
      </c>
      <c r="K4262" s="19">
        <f t="shared" si="761"/>
        <v>3</v>
      </c>
      <c r="L4262" s="19" t="str">
        <f t="shared" si="761"/>
        <v/>
      </c>
      <c r="M4262" s="19">
        <f t="shared" si="761"/>
        <v>4</v>
      </c>
      <c r="N4262" s="19" t="str">
        <f t="shared" si="760"/>
        <v/>
      </c>
      <c r="O4262" s="19">
        <f t="shared" si="762"/>
        <v>7</v>
      </c>
      <c r="P4262" s="19" t="str">
        <f t="shared" si="762"/>
        <v/>
      </c>
      <c r="Q4262" s="19" t="str">
        <f t="shared" si="762"/>
        <v/>
      </c>
      <c r="R4262" s="19">
        <f t="shared" si="762"/>
        <v>10</v>
      </c>
    </row>
    <row r="4263" spans="1:18" ht="20.25">
      <c r="A4263" s="18" t="s">
        <v>6563</v>
      </c>
      <c r="B4263" s="20">
        <v>4259</v>
      </c>
      <c r="C4263" s="35" t="s">
        <v>5077</v>
      </c>
      <c r="D4263" s="24" t="s">
        <v>12523</v>
      </c>
      <c r="E4263" s="27" t="s">
        <v>18304</v>
      </c>
      <c r="F4263" s="26" t="str">
        <f t="shared" si="756"/>
        <v/>
      </c>
      <c r="G4263" s="26" t="str">
        <f t="shared" si="757"/>
        <v/>
      </c>
      <c r="H4263" s="26" t="str">
        <f t="shared" si="758"/>
        <v/>
      </c>
      <c r="I4263" s="41" t="str">
        <f t="shared" si="759"/>
        <v/>
      </c>
      <c r="J4263" s="19">
        <f t="shared" si="761"/>
        <v>1</v>
      </c>
      <c r="K4263" s="19" t="str">
        <f t="shared" si="761"/>
        <v/>
      </c>
      <c r="L4263" s="19" t="str">
        <f t="shared" si="761"/>
        <v/>
      </c>
      <c r="M4263" s="19">
        <f t="shared" si="761"/>
        <v>3</v>
      </c>
      <c r="N4263" s="19" t="str">
        <f t="shared" si="760"/>
        <v/>
      </c>
      <c r="O4263" s="19" t="str">
        <f t="shared" si="762"/>
        <v/>
      </c>
      <c r="P4263" s="19" t="str">
        <f t="shared" si="762"/>
        <v/>
      </c>
      <c r="Q4263" s="19" t="str">
        <f t="shared" si="762"/>
        <v/>
      </c>
      <c r="R4263" s="19" t="str">
        <f t="shared" si="762"/>
        <v/>
      </c>
    </row>
    <row r="4264" spans="1:18" ht="20.25">
      <c r="A4264" s="18" t="s">
        <v>6564</v>
      </c>
      <c r="B4264" s="20">
        <v>4260</v>
      </c>
      <c r="C4264" s="35" t="s">
        <v>3937</v>
      </c>
      <c r="D4264" s="24" t="s">
        <v>12523</v>
      </c>
      <c r="E4264" s="27" t="s">
        <v>18305</v>
      </c>
      <c r="F4264" s="26" t="str">
        <f t="shared" si="756"/>
        <v/>
      </c>
      <c r="G4264" s="26" t="str">
        <f t="shared" si="757"/>
        <v/>
      </c>
      <c r="H4264" s="26" t="str">
        <f t="shared" si="758"/>
        <v/>
      </c>
      <c r="I4264" s="41" t="str">
        <f t="shared" si="759"/>
        <v/>
      </c>
      <c r="J4264" s="19" t="str">
        <f t="shared" si="761"/>
        <v/>
      </c>
      <c r="K4264" s="19" t="str">
        <f t="shared" si="761"/>
        <v/>
      </c>
      <c r="L4264" s="19" t="str">
        <f t="shared" si="761"/>
        <v/>
      </c>
      <c r="M4264" s="19">
        <f t="shared" si="761"/>
        <v>3</v>
      </c>
      <c r="N4264" s="19" t="str">
        <f t="shared" si="760"/>
        <v/>
      </c>
      <c r="O4264" s="19" t="str">
        <f t="shared" si="762"/>
        <v/>
      </c>
      <c r="P4264" s="19" t="str">
        <f t="shared" si="762"/>
        <v/>
      </c>
      <c r="Q4264" s="19" t="str">
        <f t="shared" si="762"/>
        <v/>
      </c>
      <c r="R4264" s="19" t="str">
        <f t="shared" si="762"/>
        <v/>
      </c>
    </row>
    <row r="4265" spans="1:18" ht="20.25">
      <c r="A4265" s="18" t="s">
        <v>6565</v>
      </c>
      <c r="B4265" s="20">
        <v>4261</v>
      </c>
      <c r="C4265" s="35" t="s">
        <v>26011</v>
      </c>
      <c r="D4265" s="24" t="s">
        <v>11569</v>
      </c>
      <c r="E4265" s="27" t="s">
        <v>18306</v>
      </c>
      <c r="F4265" s="26" t="str">
        <f t="shared" si="756"/>
        <v>槃</v>
      </c>
      <c r="G4265" s="26" t="str">
        <f t="shared" si="757"/>
        <v>從木虒聲</v>
      </c>
      <c r="H4265" s="26" t="str">
        <f t="shared" si="758"/>
        <v>息移</v>
      </c>
      <c r="I4265" s="41" t="str">
        <f t="shared" si="759"/>
        <v>4. 形声</v>
      </c>
      <c r="J4265" s="19" t="str">
        <f t="shared" ref="J4265:M4284" si="763">IFERROR(FIND(J$4,$E4265),"")</f>
        <v/>
      </c>
      <c r="K4265" s="19">
        <f t="shared" si="763"/>
        <v>2</v>
      </c>
      <c r="L4265" s="19" t="str">
        <f t="shared" si="763"/>
        <v/>
      </c>
      <c r="M4265" s="19">
        <f t="shared" si="763"/>
        <v>3</v>
      </c>
      <c r="N4265" s="19" t="str">
        <f t="shared" si="760"/>
        <v/>
      </c>
      <c r="O4265" s="19">
        <f t="shared" ref="O4265:R4284" si="764">IFERROR(FIND(O$4,$E4265),"")</f>
        <v>6</v>
      </c>
      <c r="P4265" s="19" t="str">
        <f t="shared" si="764"/>
        <v/>
      </c>
      <c r="Q4265" s="19" t="str">
        <f t="shared" si="764"/>
        <v/>
      </c>
      <c r="R4265" s="19">
        <f t="shared" si="764"/>
        <v>9</v>
      </c>
    </row>
    <row r="4266" spans="1:18" ht="20.25">
      <c r="A4266" s="18" t="s">
        <v>6566</v>
      </c>
      <c r="B4266" s="20">
        <v>4262</v>
      </c>
      <c r="C4266" s="35" t="s">
        <v>3852</v>
      </c>
      <c r="D4266" s="24" t="s">
        <v>11842</v>
      </c>
      <c r="E4266" s="27" t="s">
        <v>18307</v>
      </c>
      <c r="F4266" s="26" t="str">
        <f t="shared" si="756"/>
        <v/>
      </c>
      <c r="G4266" s="26" t="str">
        <f t="shared" si="757"/>
        <v/>
      </c>
      <c r="H4266" s="26" t="str">
        <f t="shared" si="758"/>
        <v>烏旴</v>
      </c>
      <c r="I4266" s="41" t="str">
        <f t="shared" si="759"/>
        <v>4. 形声</v>
      </c>
      <c r="J4266" s="19" t="str">
        <f t="shared" si="763"/>
        <v/>
      </c>
      <c r="K4266" s="19" t="str">
        <f t="shared" si="763"/>
        <v/>
      </c>
      <c r="L4266" s="19" t="str">
        <f t="shared" si="763"/>
        <v/>
      </c>
      <c r="M4266" s="19">
        <f t="shared" si="763"/>
        <v>3</v>
      </c>
      <c r="N4266" s="19" t="str">
        <f t="shared" si="760"/>
        <v/>
      </c>
      <c r="O4266" s="19">
        <f t="shared" si="764"/>
        <v>6</v>
      </c>
      <c r="P4266" s="19" t="str">
        <f t="shared" si="764"/>
        <v/>
      </c>
      <c r="Q4266" s="19" t="str">
        <f t="shared" si="764"/>
        <v/>
      </c>
      <c r="R4266" s="19">
        <f t="shared" si="764"/>
        <v>9</v>
      </c>
    </row>
    <row r="4267" spans="1:18" ht="20.25">
      <c r="A4267" s="18" t="s">
        <v>6567</v>
      </c>
      <c r="B4267" s="20">
        <v>4263</v>
      </c>
      <c r="C4267" s="35" t="s">
        <v>25916</v>
      </c>
      <c r="D4267" s="24" t="s">
        <v>11647</v>
      </c>
      <c r="E4267" s="27" t="s">
        <v>18308</v>
      </c>
      <c r="F4267" s="26" t="str">
        <f t="shared" si="756"/>
        <v>圜案</v>
      </c>
      <c r="G4267" s="26" t="str">
        <f t="shared" si="757"/>
        <v>從木瞏聲</v>
      </c>
      <c r="H4267" s="26" t="str">
        <f t="shared" si="758"/>
        <v>似</v>
      </c>
      <c r="I4267" s="41" t="str">
        <f t="shared" si="759"/>
        <v>4. 形声</v>
      </c>
      <c r="J4267" s="19" t="str">
        <f t="shared" si="763"/>
        <v/>
      </c>
      <c r="K4267" s="19">
        <f t="shared" si="763"/>
        <v>3</v>
      </c>
      <c r="L4267" s="19" t="str">
        <f t="shared" si="763"/>
        <v/>
      </c>
      <c r="M4267" s="19">
        <f t="shared" si="763"/>
        <v>4</v>
      </c>
      <c r="N4267" s="19" t="str">
        <f t="shared" si="760"/>
        <v/>
      </c>
      <c r="O4267" s="19">
        <f t="shared" si="764"/>
        <v>7</v>
      </c>
      <c r="P4267" s="19" t="str">
        <f t="shared" si="764"/>
        <v/>
      </c>
      <c r="Q4267" s="19" t="str">
        <f t="shared" si="764"/>
        <v/>
      </c>
      <c r="R4267" s="19">
        <f t="shared" si="764"/>
        <v>10</v>
      </c>
    </row>
    <row r="4268" spans="1:18" ht="20.25">
      <c r="A4268" s="18" t="s">
        <v>6568</v>
      </c>
      <c r="B4268" s="20">
        <v>4264</v>
      </c>
      <c r="C4268" s="35" t="s">
        <v>26012</v>
      </c>
      <c r="D4268" s="24" t="s">
        <v>11693</v>
      </c>
      <c r="E4268" s="27" t="s">
        <v>18309</v>
      </c>
      <c r="F4268" s="26" t="str">
        <f t="shared" si="756"/>
        <v>篋</v>
      </c>
      <c r="G4268" s="26" t="str">
        <f t="shared" si="757"/>
        <v>從木咸聲</v>
      </c>
      <c r="H4268" s="26" t="str">
        <f t="shared" si="758"/>
        <v>古咸</v>
      </c>
      <c r="I4268" s="41" t="str">
        <f t="shared" si="759"/>
        <v>4. 形声</v>
      </c>
      <c r="J4268" s="19" t="str">
        <f t="shared" si="763"/>
        <v/>
      </c>
      <c r="K4268" s="19">
        <f t="shared" si="763"/>
        <v>2</v>
      </c>
      <c r="L4268" s="19" t="str">
        <f t="shared" si="763"/>
        <v/>
      </c>
      <c r="M4268" s="19">
        <f t="shared" si="763"/>
        <v>3</v>
      </c>
      <c r="N4268" s="19" t="str">
        <f t="shared" si="760"/>
        <v/>
      </c>
      <c r="O4268" s="19">
        <f t="shared" si="764"/>
        <v>6</v>
      </c>
      <c r="P4268" s="19" t="str">
        <f t="shared" si="764"/>
        <v/>
      </c>
      <c r="Q4268" s="19" t="str">
        <f t="shared" si="764"/>
        <v/>
      </c>
      <c r="R4268" s="19">
        <f t="shared" si="764"/>
        <v>9</v>
      </c>
    </row>
    <row r="4269" spans="1:18" ht="20.25">
      <c r="A4269" s="18" t="s">
        <v>6569</v>
      </c>
      <c r="B4269" s="20">
        <v>4265</v>
      </c>
      <c r="C4269" s="35" t="s">
        <v>26013</v>
      </c>
      <c r="D4269" s="24" t="s">
        <v>13069</v>
      </c>
      <c r="E4269" s="27" t="s">
        <v>18310</v>
      </c>
      <c r="F4269" s="26" t="str">
        <f t="shared" si="756"/>
        <v>勺</v>
      </c>
      <c r="G4269" s="26" t="str">
        <f t="shared" si="757"/>
        <v>從木從斗</v>
      </c>
      <c r="H4269" s="26" t="str">
        <f t="shared" si="758"/>
        <v>之庾</v>
      </c>
      <c r="I4269" s="41" t="str">
        <f t="shared" si="759"/>
        <v>3. 会意</v>
      </c>
      <c r="J4269" s="19" t="str">
        <f t="shared" si="763"/>
        <v/>
      </c>
      <c r="K4269" s="19">
        <f t="shared" si="763"/>
        <v>2</v>
      </c>
      <c r="L4269" s="19" t="str">
        <f t="shared" si="763"/>
        <v/>
      </c>
      <c r="M4269" s="19">
        <f t="shared" si="763"/>
        <v>3</v>
      </c>
      <c r="N4269" s="19">
        <f t="shared" si="760"/>
        <v>5</v>
      </c>
      <c r="O4269" s="19" t="str">
        <f t="shared" si="764"/>
        <v/>
      </c>
      <c r="P4269" s="19" t="str">
        <f t="shared" si="764"/>
        <v/>
      </c>
      <c r="Q4269" s="19" t="str">
        <f t="shared" si="764"/>
        <v/>
      </c>
      <c r="R4269" s="19">
        <f t="shared" si="764"/>
        <v>9</v>
      </c>
    </row>
    <row r="4270" spans="1:18" ht="20.25">
      <c r="A4270" s="18" t="s">
        <v>6570</v>
      </c>
      <c r="B4270" s="20">
        <v>4266</v>
      </c>
      <c r="C4270" s="35" t="s">
        <v>8681</v>
      </c>
      <c r="D4270" s="24" t="s">
        <v>13070</v>
      </c>
      <c r="E4270" s="27" t="s">
        <v>18311</v>
      </c>
      <c r="F4270" s="26" t="str">
        <f t="shared" si="756"/>
        <v>枓柄</v>
      </c>
      <c r="G4270" s="26" t="str">
        <f t="shared" si="757"/>
        <v>從木從勺臣鉉等曰今俗作</v>
      </c>
      <c r="H4270" s="26" t="str">
        <f t="shared" si="758"/>
        <v>市若</v>
      </c>
      <c r="I4270" s="41" t="str">
        <f t="shared" si="759"/>
        <v>3. 会意</v>
      </c>
      <c r="J4270" s="19" t="str">
        <f t="shared" si="763"/>
        <v/>
      </c>
      <c r="K4270" s="19">
        <f t="shared" si="763"/>
        <v>3</v>
      </c>
      <c r="L4270" s="19" t="str">
        <f t="shared" si="763"/>
        <v/>
      </c>
      <c r="M4270" s="19">
        <f t="shared" si="763"/>
        <v>4</v>
      </c>
      <c r="N4270" s="19">
        <f t="shared" si="760"/>
        <v>6</v>
      </c>
      <c r="O4270" s="19" t="str">
        <f t="shared" si="764"/>
        <v/>
      </c>
      <c r="P4270" s="19" t="str">
        <f t="shared" si="764"/>
        <v/>
      </c>
      <c r="Q4270" s="19" t="str">
        <f t="shared" si="764"/>
        <v/>
      </c>
      <c r="R4270" s="19">
        <f t="shared" si="764"/>
        <v>17</v>
      </c>
    </row>
    <row r="4271" spans="1:18" ht="20.25">
      <c r="A4271" s="18" t="s">
        <v>6571</v>
      </c>
      <c r="B4271" s="20">
        <v>4267</v>
      </c>
      <c r="C4271" s="35" t="s">
        <v>26014</v>
      </c>
      <c r="D4271" s="24" t="s">
        <v>11677</v>
      </c>
      <c r="E4271" s="27" t="s">
        <v>18312</v>
      </c>
      <c r="F4271" s="26" t="str">
        <f t="shared" si="756"/>
        <v>龟目酒尊刻木作雲雷象象施不窮</v>
      </c>
      <c r="G4271" s="26" t="str">
        <f t="shared" si="757"/>
        <v>從木畾聲</v>
      </c>
      <c r="H4271" s="26" t="str">
        <f t="shared" si="758"/>
        <v>魯囘</v>
      </c>
      <c r="I4271" s="41" t="str">
        <f t="shared" si="759"/>
        <v>4. 形声</v>
      </c>
      <c r="J4271" s="19" t="str">
        <f t="shared" si="763"/>
        <v/>
      </c>
      <c r="K4271" s="19">
        <f t="shared" si="763"/>
        <v>15</v>
      </c>
      <c r="L4271" s="19">
        <f t="shared" si="763"/>
        <v>10</v>
      </c>
      <c r="M4271" s="19">
        <f t="shared" si="763"/>
        <v>16</v>
      </c>
      <c r="N4271" s="19" t="str">
        <f t="shared" si="760"/>
        <v/>
      </c>
      <c r="O4271" s="19">
        <f t="shared" si="764"/>
        <v>19</v>
      </c>
      <c r="P4271" s="19" t="str">
        <f t="shared" si="764"/>
        <v/>
      </c>
      <c r="Q4271" s="19" t="str">
        <f t="shared" si="764"/>
        <v/>
      </c>
      <c r="R4271" s="19">
        <f t="shared" si="764"/>
        <v>22</v>
      </c>
    </row>
    <row r="4272" spans="1:18" ht="20.25">
      <c r="A4272" s="18" t="s">
        <v>6572</v>
      </c>
      <c r="B4272" s="20">
        <v>4268</v>
      </c>
      <c r="C4272" s="35" t="s">
        <v>26015</v>
      </c>
      <c r="D4272" s="24" t="s">
        <v>11677</v>
      </c>
      <c r="E4272" s="27" t="s">
        <v>18313</v>
      </c>
      <c r="F4272" s="26" t="str">
        <f t="shared" si="756"/>
        <v/>
      </c>
      <c r="G4272" s="26" t="str">
        <f t="shared" si="757"/>
        <v/>
      </c>
      <c r="H4272" s="26" t="str">
        <f t="shared" si="758"/>
        <v/>
      </c>
      <c r="I4272" s="41" t="str">
        <f t="shared" si="759"/>
        <v/>
      </c>
      <c r="J4272" s="19" t="str">
        <f t="shared" si="763"/>
        <v/>
      </c>
      <c r="K4272" s="19" t="str">
        <f t="shared" si="763"/>
        <v/>
      </c>
      <c r="L4272" s="19" t="str">
        <f t="shared" si="763"/>
        <v/>
      </c>
      <c r="M4272" s="19">
        <f t="shared" si="763"/>
        <v>3</v>
      </c>
      <c r="N4272" s="19" t="str">
        <f t="shared" si="760"/>
        <v/>
      </c>
      <c r="O4272" s="19" t="str">
        <f t="shared" si="764"/>
        <v/>
      </c>
      <c r="P4272" s="19" t="str">
        <f t="shared" si="764"/>
        <v/>
      </c>
      <c r="Q4272" s="19" t="str">
        <f t="shared" si="764"/>
        <v/>
      </c>
      <c r="R4272" s="19" t="str">
        <f t="shared" si="764"/>
        <v/>
      </c>
    </row>
    <row r="4273" spans="1:18" ht="20.25">
      <c r="A4273" s="18" t="s">
        <v>6573</v>
      </c>
      <c r="B4273" s="20">
        <v>4269</v>
      </c>
      <c r="C4273" s="35" t="s">
        <v>26015</v>
      </c>
      <c r="D4273" s="24" t="s">
        <v>13071</v>
      </c>
      <c r="E4273" s="27" t="s">
        <v>18314</v>
      </c>
      <c r="F4273" s="26" t="str">
        <f t="shared" si="756"/>
        <v/>
      </c>
      <c r="G4273" s="26" t="str">
        <f t="shared" si="757"/>
        <v/>
      </c>
      <c r="H4273" s="26" t="str">
        <f t="shared" si="758"/>
        <v/>
      </c>
      <c r="I4273" s="41" t="str">
        <f t="shared" si="759"/>
        <v/>
      </c>
      <c r="J4273" s="19" t="str">
        <f t="shared" si="763"/>
        <v/>
      </c>
      <c r="K4273" s="19" t="str">
        <f t="shared" si="763"/>
        <v/>
      </c>
      <c r="L4273" s="19" t="str">
        <f t="shared" si="763"/>
        <v/>
      </c>
      <c r="M4273" s="19">
        <f t="shared" si="763"/>
        <v>3</v>
      </c>
      <c r="N4273" s="19" t="str">
        <f t="shared" si="760"/>
        <v/>
      </c>
      <c r="O4273" s="19" t="str">
        <f t="shared" si="764"/>
        <v/>
      </c>
      <c r="P4273" s="19" t="str">
        <f t="shared" si="764"/>
        <v/>
      </c>
      <c r="Q4273" s="19" t="str">
        <f t="shared" si="764"/>
        <v/>
      </c>
      <c r="R4273" s="19" t="str">
        <f t="shared" si="764"/>
        <v/>
      </c>
    </row>
    <row r="4274" spans="1:18" ht="20.25">
      <c r="A4274" s="18" t="s">
        <v>6574</v>
      </c>
      <c r="B4274" s="20">
        <v>4270</v>
      </c>
      <c r="C4274" s="35" t="s">
        <v>26015</v>
      </c>
      <c r="D4274" s="24" t="s">
        <v>11677</v>
      </c>
      <c r="E4274" s="27" t="s">
        <v>4924</v>
      </c>
      <c r="F4274" s="26" t="str">
        <f t="shared" si="756"/>
        <v/>
      </c>
      <c r="G4274" s="26" t="str">
        <f t="shared" si="757"/>
        <v/>
      </c>
      <c r="H4274" s="26" t="str">
        <f t="shared" si="758"/>
        <v/>
      </c>
      <c r="I4274" s="41" t="str">
        <f t="shared" si="759"/>
        <v/>
      </c>
      <c r="J4274" s="19" t="str">
        <f t="shared" si="763"/>
        <v/>
      </c>
      <c r="K4274" s="19" t="str">
        <f t="shared" si="763"/>
        <v/>
      </c>
      <c r="L4274" s="19" t="str">
        <f t="shared" si="763"/>
        <v/>
      </c>
      <c r="M4274" s="19" t="str">
        <f t="shared" si="763"/>
        <v/>
      </c>
      <c r="N4274" s="19" t="str">
        <f t="shared" si="760"/>
        <v/>
      </c>
      <c r="O4274" s="19" t="str">
        <f t="shared" si="764"/>
        <v/>
      </c>
      <c r="P4274" s="19" t="str">
        <f t="shared" si="764"/>
        <v/>
      </c>
      <c r="Q4274" s="19" t="str">
        <f t="shared" si="764"/>
        <v/>
      </c>
      <c r="R4274" s="19" t="str">
        <f t="shared" si="764"/>
        <v/>
      </c>
    </row>
    <row r="4275" spans="1:18" ht="20.25">
      <c r="A4275" s="18" t="s">
        <v>6575</v>
      </c>
      <c r="B4275" s="20">
        <v>4271</v>
      </c>
      <c r="C4275" s="35" t="s">
        <v>26016</v>
      </c>
      <c r="D4275" s="24" t="s">
        <v>11811</v>
      </c>
      <c r="E4275" s="27" t="s">
        <v>18315</v>
      </c>
      <c r="F4275" s="26" t="str">
        <f t="shared" si="756"/>
        <v>圜榼</v>
      </c>
      <c r="G4275" s="26" t="str">
        <f t="shared" si="757"/>
        <v>從木卑聲</v>
      </c>
      <c r="H4275" s="26" t="str">
        <f t="shared" si="758"/>
        <v>部迷</v>
      </c>
      <c r="I4275" s="41" t="str">
        <f t="shared" si="759"/>
        <v>4. 形声</v>
      </c>
      <c r="J4275" s="19" t="str">
        <f t="shared" si="763"/>
        <v/>
      </c>
      <c r="K4275" s="19">
        <f t="shared" si="763"/>
        <v>3</v>
      </c>
      <c r="L4275" s="19" t="str">
        <f t="shared" si="763"/>
        <v/>
      </c>
      <c r="M4275" s="19">
        <f t="shared" si="763"/>
        <v>4</v>
      </c>
      <c r="N4275" s="19" t="str">
        <f t="shared" si="760"/>
        <v/>
      </c>
      <c r="O4275" s="19">
        <f t="shared" si="764"/>
        <v>7</v>
      </c>
      <c r="P4275" s="19" t="str">
        <f t="shared" si="764"/>
        <v/>
      </c>
      <c r="Q4275" s="19" t="str">
        <f t="shared" si="764"/>
        <v/>
      </c>
      <c r="R4275" s="19">
        <f t="shared" si="764"/>
        <v>10</v>
      </c>
    </row>
    <row r="4276" spans="1:18" ht="20.25">
      <c r="A4276" s="18" t="s">
        <v>6576</v>
      </c>
      <c r="B4276" s="20">
        <v>4272</v>
      </c>
      <c r="C4276" s="35" t="s">
        <v>26017</v>
      </c>
      <c r="D4276" s="24" t="s">
        <v>11734</v>
      </c>
      <c r="E4276" s="27" t="s">
        <v>18316</v>
      </c>
      <c r="F4276" s="26" t="str">
        <f t="shared" si="756"/>
        <v>酒器</v>
      </c>
      <c r="G4276" s="26" t="str">
        <f t="shared" si="757"/>
        <v>從木盍聲</v>
      </c>
      <c r="H4276" s="26" t="str">
        <f t="shared" si="758"/>
        <v>枯蹋</v>
      </c>
      <c r="I4276" s="41" t="str">
        <f t="shared" si="759"/>
        <v>4. 形声</v>
      </c>
      <c r="J4276" s="19" t="str">
        <f t="shared" si="763"/>
        <v/>
      </c>
      <c r="K4276" s="19">
        <f t="shared" si="763"/>
        <v>3</v>
      </c>
      <c r="L4276" s="19" t="str">
        <f t="shared" si="763"/>
        <v/>
      </c>
      <c r="M4276" s="19">
        <f t="shared" si="763"/>
        <v>4</v>
      </c>
      <c r="N4276" s="19" t="str">
        <f t="shared" si="760"/>
        <v/>
      </c>
      <c r="O4276" s="19">
        <f t="shared" si="764"/>
        <v>7</v>
      </c>
      <c r="P4276" s="19" t="str">
        <f t="shared" si="764"/>
        <v/>
      </c>
      <c r="Q4276" s="19" t="str">
        <f t="shared" si="764"/>
        <v/>
      </c>
      <c r="R4276" s="19">
        <f t="shared" si="764"/>
        <v>10</v>
      </c>
    </row>
    <row r="4277" spans="1:18" ht="20.25">
      <c r="A4277" s="18" t="s">
        <v>6577</v>
      </c>
      <c r="B4277" s="20">
        <v>4273</v>
      </c>
      <c r="C4277" s="35" t="s">
        <v>26018</v>
      </c>
      <c r="D4277" s="24" t="s">
        <v>13072</v>
      </c>
      <c r="E4277" s="27" t="s">
        <v>18317</v>
      </c>
      <c r="F4277" s="26" t="str">
        <f t="shared" si="756"/>
        <v>車笭中橢橢器</v>
      </c>
      <c r="G4277" s="26" t="str">
        <f t="shared" si="757"/>
        <v>從木隋聲</v>
      </c>
      <c r="H4277" s="26" t="str">
        <f t="shared" si="758"/>
        <v>徒果</v>
      </c>
      <c r="I4277" s="41" t="str">
        <f t="shared" si="759"/>
        <v>4. 形声</v>
      </c>
      <c r="J4277" s="19" t="str">
        <f t="shared" si="763"/>
        <v/>
      </c>
      <c r="K4277" s="19">
        <f t="shared" si="763"/>
        <v>7</v>
      </c>
      <c r="L4277" s="19" t="str">
        <f t="shared" si="763"/>
        <v/>
      </c>
      <c r="M4277" s="19">
        <f t="shared" si="763"/>
        <v>8</v>
      </c>
      <c r="N4277" s="19" t="str">
        <f t="shared" si="760"/>
        <v/>
      </c>
      <c r="O4277" s="19">
        <f t="shared" si="764"/>
        <v>11</v>
      </c>
      <c r="P4277" s="19" t="str">
        <f t="shared" si="764"/>
        <v/>
      </c>
      <c r="Q4277" s="19" t="str">
        <f t="shared" si="764"/>
        <v/>
      </c>
      <c r="R4277" s="19">
        <f t="shared" si="764"/>
        <v>14</v>
      </c>
    </row>
    <row r="4278" spans="1:18" ht="20.25">
      <c r="A4278" s="18" t="s">
        <v>6578</v>
      </c>
      <c r="B4278" s="20">
        <v>4274</v>
      </c>
      <c r="C4278" s="35" t="s">
        <v>1392</v>
      </c>
      <c r="D4278" s="24" t="s">
        <v>13073</v>
      </c>
      <c r="E4278" s="27" t="s">
        <v>18318</v>
      </c>
      <c r="F4278" s="26" t="str">
        <f t="shared" si="756"/>
        <v/>
      </c>
      <c r="G4278" s="26" t="str">
        <f t="shared" si="757"/>
        <v/>
      </c>
      <c r="H4278" s="26" t="str">
        <f t="shared" si="758"/>
        <v>直類</v>
      </c>
      <c r="I4278" s="41" t="str">
        <f t="shared" si="759"/>
        <v>4. 形声</v>
      </c>
      <c r="J4278" s="19" t="str">
        <f t="shared" si="763"/>
        <v/>
      </c>
      <c r="K4278" s="19" t="str">
        <f t="shared" si="763"/>
        <v/>
      </c>
      <c r="L4278" s="19" t="str">
        <f t="shared" si="763"/>
        <v/>
      </c>
      <c r="M4278" s="19">
        <f t="shared" si="763"/>
        <v>11</v>
      </c>
      <c r="N4278" s="19" t="str">
        <f t="shared" si="760"/>
        <v/>
      </c>
      <c r="O4278" s="19">
        <f t="shared" si="764"/>
        <v>14</v>
      </c>
      <c r="P4278" s="19" t="str">
        <f t="shared" si="764"/>
        <v/>
      </c>
      <c r="Q4278" s="19" t="str">
        <f t="shared" si="764"/>
        <v/>
      </c>
      <c r="R4278" s="19">
        <f t="shared" si="764"/>
        <v>17</v>
      </c>
    </row>
    <row r="4279" spans="1:18" ht="20.25">
      <c r="A4279" s="18" t="s">
        <v>6579</v>
      </c>
      <c r="B4279" s="20">
        <v>4275</v>
      </c>
      <c r="C4279" s="35"/>
      <c r="D4279" s="24" t="s">
        <v>12121</v>
      </c>
      <c r="E4279" s="27" t="s">
        <v>18319</v>
      </c>
      <c r="F4279" s="26" t="str">
        <f t="shared" si="756"/>
        <v>槌</v>
      </c>
      <c r="G4279" s="26" t="str">
        <f t="shared" si="757"/>
        <v>從木特省聲</v>
      </c>
      <c r="H4279" s="26" t="str">
        <f t="shared" si="758"/>
        <v>陟革</v>
      </c>
      <c r="I4279" s="41" t="str">
        <f t="shared" si="759"/>
        <v>4. 形声</v>
      </c>
      <c r="J4279" s="19" t="str">
        <f t="shared" si="763"/>
        <v/>
      </c>
      <c r="K4279" s="19">
        <f t="shared" si="763"/>
        <v>2</v>
      </c>
      <c r="L4279" s="19" t="str">
        <f t="shared" si="763"/>
        <v/>
      </c>
      <c r="M4279" s="19">
        <f t="shared" si="763"/>
        <v>3</v>
      </c>
      <c r="N4279" s="19" t="str">
        <f t="shared" si="760"/>
        <v/>
      </c>
      <c r="O4279" s="19">
        <f t="shared" si="764"/>
        <v>7</v>
      </c>
      <c r="P4279" s="19" t="str">
        <f t="shared" si="764"/>
        <v/>
      </c>
      <c r="Q4279" s="19" t="str">
        <f t="shared" si="764"/>
        <v/>
      </c>
      <c r="R4279" s="19">
        <f t="shared" si="764"/>
        <v>10</v>
      </c>
    </row>
    <row r="4280" spans="1:18" ht="20.25">
      <c r="A4280" s="18" t="s">
        <v>6580</v>
      </c>
      <c r="B4280" s="20">
        <v>4276</v>
      </c>
      <c r="C4280" s="35" t="s">
        <v>26019</v>
      </c>
      <c r="D4280" s="24" t="s">
        <v>12671</v>
      </c>
      <c r="E4280" s="27" t="s">
        <v>18320</v>
      </c>
      <c r="F4280" s="26" t="str">
        <f t="shared" si="756"/>
        <v>槌之横者</v>
      </c>
      <c r="G4280" s="26" t="str">
        <f t="shared" si="757"/>
        <v>關西謂之㯢從木关聲臣鉉等曰當從朕省</v>
      </c>
      <c r="H4280" s="26" t="str">
        <f t="shared" si="758"/>
        <v>直衽</v>
      </c>
      <c r="I4280" s="41" t="str">
        <f t="shared" si="759"/>
        <v>4. 形声</v>
      </c>
      <c r="J4280" s="19" t="str">
        <f t="shared" si="763"/>
        <v/>
      </c>
      <c r="K4280" s="19">
        <f t="shared" si="763"/>
        <v>5</v>
      </c>
      <c r="L4280" s="19" t="str">
        <f t="shared" si="763"/>
        <v/>
      </c>
      <c r="M4280" s="19">
        <f t="shared" si="763"/>
        <v>11</v>
      </c>
      <c r="N4280" s="19">
        <f t="shared" si="760"/>
        <v>20</v>
      </c>
      <c r="O4280" s="19">
        <f t="shared" si="764"/>
        <v>14</v>
      </c>
      <c r="P4280" s="19" t="str">
        <f t="shared" si="764"/>
        <v/>
      </c>
      <c r="Q4280" s="19" t="str">
        <f t="shared" si="764"/>
        <v/>
      </c>
      <c r="R4280" s="19">
        <f t="shared" si="764"/>
        <v>25</v>
      </c>
    </row>
    <row r="4281" spans="1:18" ht="20.25">
      <c r="A4281" s="18" t="s">
        <v>6581</v>
      </c>
      <c r="B4281" s="20">
        <v>4277</v>
      </c>
      <c r="C4281" s="35" t="s">
        <v>26020</v>
      </c>
      <c r="D4281" s="24" t="s">
        <v>13074</v>
      </c>
      <c r="E4281" s="27" t="s">
        <v>18321</v>
      </c>
      <c r="F4281" s="26" t="str">
        <f t="shared" si="756"/>
        <v>瑚槤</v>
      </c>
      <c r="G4281" s="26" t="str">
        <f t="shared" si="757"/>
        <v>從木連聲臣鉉等曰今俗作璉非是</v>
      </c>
      <c r="H4281" s="26" t="str">
        <f t="shared" si="758"/>
        <v>里典</v>
      </c>
      <c r="I4281" s="41" t="str">
        <f t="shared" si="759"/>
        <v>4. 形声</v>
      </c>
      <c r="J4281" s="19" t="str">
        <f t="shared" si="763"/>
        <v/>
      </c>
      <c r="K4281" s="19">
        <f t="shared" si="763"/>
        <v>3</v>
      </c>
      <c r="L4281" s="19" t="str">
        <f t="shared" si="763"/>
        <v/>
      </c>
      <c r="M4281" s="19">
        <f t="shared" si="763"/>
        <v>4</v>
      </c>
      <c r="N4281" s="19" t="str">
        <f t="shared" si="760"/>
        <v/>
      </c>
      <c r="O4281" s="19">
        <f t="shared" si="764"/>
        <v>7</v>
      </c>
      <c r="P4281" s="19" t="str">
        <f t="shared" si="764"/>
        <v/>
      </c>
      <c r="Q4281" s="19" t="str">
        <f t="shared" si="764"/>
        <v/>
      </c>
      <c r="R4281" s="19">
        <f t="shared" si="764"/>
        <v>20</v>
      </c>
    </row>
    <row r="4282" spans="1:18" ht="20.25">
      <c r="A4282" s="18" t="s">
        <v>6582</v>
      </c>
      <c r="B4282" s="20">
        <v>4278</v>
      </c>
      <c r="C4282" s="35" t="s">
        <v>26021</v>
      </c>
      <c r="D4282" s="24" t="s">
        <v>13075</v>
      </c>
      <c r="E4282" s="27" t="s">
        <v>18322</v>
      </c>
      <c r="F4282" s="26" t="str">
        <f t="shared" si="756"/>
        <v/>
      </c>
      <c r="G4282" s="26" t="str">
        <f t="shared" si="757"/>
        <v/>
      </c>
      <c r="H4282" s="26" t="str">
        <f t="shared" si="758"/>
        <v>胡廣</v>
      </c>
      <c r="I4282" s="41" t="str">
        <f t="shared" si="759"/>
        <v>4. 形声</v>
      </c>
      <c r="J4282" s="19" t="str">
        <f t="shared" si="763"/>
        <v/>
      </c>
      <c r="K4282" s="19" t="str">
        <f t="shared" si="763"/>
        <v/>
      </c>
      <c r="L4282" s="19" t="str">
        <f t="shared" si="763"/>
        <v/>
      </c>
      <c r="M4282" s="19">
        <f t="shared" si="763"/>
        <v>5</v>
      </c>
      <c r="N4282" s="19" t="str">
        <f t="shared" si="760"/>
        <v/>
      </c>
      <c r="O4282" s="19">
        <f t="shared" si="764"/>
        <v>8</v>
      </c>
      <c r="P4282" s="19" t="str">
        <f t="shared" si="764"/>
        <v/>
      </c>
      <c r="Q4282" s="19" t="str">
        <f t="shared" si="764"/>
        <v/>
      </c>
      <c r="R4282" s="19">
        <f t="shared" si="764"/>
        <v>28</v>
      </c>
    </row>
    <row r="4283" spans="1:18" ht="20.25">
      <c r="A4283" s="18" t="s">
        <v>6583</v>
      </c>
      <c r="B4283" s="20">
        <v>4279</v>
      </c>
      <c r="C4283" s="35"/>
      <c r="D4283" s="24" t="s">
        <v>11781</v>
      </c>
      <c r="E4283" s="27" t="s">
        <v>18323</v>
      </c>
      <c r="F4283" s="26" t="str">
        <f t="shared" si="756"/>
        <v/>
      </c>
      <c r="G4283" s="26" t="str">
        <f t="shared" si="757"/>
        <v/>
      </c>
      <c r="H4283" s="26" t="str">
        <f t="shared" si="758"/>
        <v>俱燭</v>
      </c>
      <c r="I4283" s="41" t="str">
        <f t="shared" si="759"/>
        <v>4. 形声</v>
      </c>
      <c r="J4283" s="19" t="str">
        <f t="shared" si="763"/>
        <v/>
      </c>
      <c r="K4283" s="19" t="str">
        <f t="shared" si="763"/>
        <v/>
      </c>
      <c r="L4283" s="19" t="str">
        <f t="shared" si="763"/>
        <v/>
      </c>
      <c r="M4283" s="19">
        <f t="shared" si="763"/>
        <v>4</v>
      </c>
      <c r="N4283" s="19" t="str">
        <f t="shared" si="760"/>
        <v/>
      </c>
      <c r="O4283" s="19">
        <f t="shared" si="764"/>
        <v>7</v>
      </c>
      <c r="P4283" s="19" t="str">
        <f t="shared" si="764"/>
        <v/>
      </c>
      <c r="Q4283" s="19" t="str">
        <f t="shared" si="764"/>
        <v/>
      </c>
      <c r="R4283" s="19">
        <f t="shared" si="764"/>
        <v>10</v>
      </c>
    </row>
    <row r="4284" spans="1:18" ht="20.25">
      <c r="A4284" s="18" t="s">
        <v>6584</v>
      </c>
      <c r="B4284" s="20">
        <v>4280</v>
      </c>
      <c r="C4284" s="35"/>
      <c r="D4284" s="24" t="s">
        <v>13076</v>
      </c>
      <c r="E4284" s="27" t="s">
        <v>18324</v>
      </c>
      <c r="F4284" s="26" t="str">
        <f t="shared" si="756"/>
        <v>繘耑木</v>
      </c>
      <c r="G4284" s="26" t="str">
        <f t="shared" si="757"/>
        <v>從木毄聲</v>
      </c>
      <c r="H4284" s="26" t="str">
        <f t="shared" si="758"/>
        <v>古詣</v>
      </c>
      <c r="I4284" s="41" t="str">
        <f t="shared" si="759"/>
        <v>4. 形声</v>
      </c>
      <c r="J4284" s="19" t="str">
        <f t="shared" si="763"/>
        <v/>
      </c>
      <c r="K4284" s="19">
        <f t="shared" si="763"/>
        <v>4</v>
      </c>
      <c r="L4284" s="19" t="str">
        <f t="shared" si="763"/>
        <v/>
      </c>
      <c r="M4284" s="19">
        <f t="shared" si="763"/>
        <v>5</v>
      </c>
      <c r="N4284" s="19" t="str">
        <f t="shared" si="760"/>
        <v/>
      </c>
      <c r="O4284" s="19">
        <f t="shared" si="764"/>
        <v>8</v>
      </c>
      <c r="P4284" s="19" t="str">
        <f t="shared" si="764"/>
        <v/>
      </c>
      <c r="Q4284" s="19" t="str">
        <f t="shared" si="764"/>
        <v/>
      </c>
      <c r="R4284" s="19">
        <f t="shared" si="764"/>
        <v>11</v>
      </c>
    </row>
    <row r="4285" spans="1:18" ht="20.25">
      <c r="A4285" s="18" t="s">
        <v>6585</v>
      </c>
      <c r="B4285" s="20">
        <v>4281</v>
      </c>
      <c r="C4285" s="35" t="s">
        <v>26022</v>
      </c>
      <c r="D4285" s="24" t="s">
        <v>11930</v>
      </c>
      <c r="E4285" s="27" t="s">
        <v>18325</v>
      </c>
      <c r="F4285" s="26" t="str">
        <f t="shared" si="756"/>
        <v/>
      </c>
      <c r="G4285" s="26" t="str">
        <f t="shared" si="757"/>
        <v/>
      </c>
      <c r="H4285" s="26" t="str">
        <f t="shared" si="758"/>
        <v>奴禮</v>
      </c>
      <c r="I4285" s="41" t="str">
        <f t="shared" si="759"/>
        <v>4. 形声</v>
      </c>
      <c r="J4285" s="19" t="str">
        <f t="shared" ref="J4285:M4304" si="765">IFERROR(FIND(J$4,$E4285),"")</f>
        <v/>
      </c>
      <c r="K4285" s="19" t="str">
        <f t="shared" si="765"/>
        <v/>
      </c>
      <c r="L4285" s="19" t="str">
        <f t="shared" si="765"/>
        <v/>
      </c>
      <c r="M4285" s="19">
        <f t="shared" si="765"/>
        <v>4</v>
      </c>
      <c r="N4285" s="19" t="str">
        <f t="shared" si="760"/>
        <v/>
      </c>
      <c r="O4285" s="19">
        <f t="shared" ref="O4285:R4304" si="766">IFERROR(FIND(O$4,$E4285),"")</f>
        <v>7</v>
      </c>
      <c r="P4285" s="19" t="str">
        <f t="shared" si="766"/>
        <v/>
      </c>
      <c r="Q4285" s="19" t="str">
        <f t="shared" si="766"/>
        <v/>
      </c>
      <c r="R4285" s="19">
        <f t="shared" si="766"/>
        <v>13</v>
      </c>
    </row>
    <row r="4286" spans="1:18" ht="20.25">
      <c r="A4286" s="18" t="s">
        <v>6586</v>
      </c>
      <c r="B4286" s="20">
        <v>4282</v>
      </c>
      <c r="C4286" s="36" t="s">
        <v>26023</v>
      </c>
      <c r="D4286" s="24" t="s">
        <v>11720</v>
      </c>
      <c r="E4286" s="27" t="s">
        <v>18326</v>
      </c>
      <c r="F4286" s="26" t="str">
        <f t="shared" si="756"/>
        <v/>
      </c>
      <c r="G4286" s="26" t="str">
        <f t="shared" si="757"/>
        <v/>
      </c>
      <c r="H4286" s="26" t="str">
        <f t="shared" si="758"/>
        <v>居衣</v>
      </c>
      <c r="I4286" s="41" t="str">
        <f t="shared" si="759"/>
        <v>4. 形声</v>
      </c>
      <c r="J4286" s="19" t="str">
        <f t="shared" si="765"/>
        <v/>
      </c>
      <c r="K4286" s="19" t="str">
        <f t="shared" si="765"/>
        <v/>
      </c>
      <c r="L4286" s="19" t="str">
        <f t="shared" si="765"/>
        <v/>
      </c>
      <c r="M4286" s="19">
        <f t="shared" si="765"/>
        <v>6</v>
      </c>
      <c r="N4286" s="19" t="str">
        <f t="shared" si="760"/>
        <v/>
      </c>
      <c r="O4286" s="19">
        <f t="shared" si="766"/>
        <v>9</v>
      </c>
      <c r="P4286" s="19" t="str">
        <f t="shared" si="766"/>
        <v/>
      </c>
      <c r="Q4286" s="19" t="str">
        <f t="shared" si="766"/>
        <v/>
      </c>
      <c r="R4286" s="19">
        <f t="shared" si="766"/>
        <v>12</v>
      </c>
    </row>
    <row r="4287" spans="1:18" ht="20.25">
      <c r="A4287" s="18" t="s">
        <v>6587</v>
      </c>
      <c r="B4287" s="20">
        <v>4283</v>
      </c>
      <c r="C4287" s="35" t="s">
        <v>26024</v>
      </c>
      <c r="D4287" s="24" t="s">
        <v>13077</v>
      </c>
      <c r="E4287" s="27" t="s">
        <v>18327</v>
      </c>
      <c r="F4287" s="26" t="str">
        <f t="shared" si="756"/>
        <v/>
      </c>
      <c r="G4287" s="26" t="str">
        <f t="shared" si="757"/>
        <v/>
      </c>
      <c r="H4287" s="26" t="str">
        <f t="shared" si="758"/>
        <v>詩證</v>
      </c>
      <c r="I4287" s="41" t="str">
        <f t="shared" si="759"/>
        <v>4. 形声</v>
      </c>
      <c r="J4287" s="19" t="str">
        <f t="shared" si="765"/>
        <v/>
      </c>
      <c r="K4287" s="19" t="str">
        <f t="shared" si="765"/>
        <v/>
      </c>
      <c r="L4287" s="19" t="str">
        <f t="shared" si="765"/>
        <v/>
      </c>
      <c r="M4287" s="19">
        <f t="shared" si="765"/>
        <v>5</v>
      </c>
      <c r="N4287" s="19" t="str">
        <f t="shared" si="760"/>
        <v/>
      </c>
      <c r="O4287" s="19">
        <f t="shared" si="766"/>
        <v>8</v>
      </c>
      <c r="P4287" s="19" t="str">
        <f t="shared" si="766"/>
        <v/>
      </c>
      <c r="Q4287" s="19" t="str">
        <f t="shared" si="766"/>
        <v/>
      </c>
      <c r="R4287" s="19">
        <f t="shared" si="766"/>
        <v>11</v>
      </c>
    </row>
    <row r="4288" spans="1:18" ht="20.25">
      <c r="A4288" s="18" t="s">
        <v>6588</v>
      </c>
      <c r="B4288" s="20">
        <v>4284</v>
      </c>
      <c r="C4288" s="35" t="s">
        <v>8697</v>
      </c>
      <c r="D4288" s="24" t="s">
        <v>13078</v>
      </c>
      <c r="E4288" s="27" t="s">
        <v>18328</v>
      </c>
      <c r="F4288" s="26" t="str">
        <f t="shared" si="756"/>
        <v/>
      </c>
      <c r="G4288" s="26" t="str">
        <f t="shared" si="757"/>
        <v/>
      </c>
      <c r="H4288" s="26" t="str">
        <f t="shared" si="758"/>
        <v>直吕</v>
      </c>
      <c r="I4288" s="41" t="str">
        <f t="shared" si="759"/>
        <v>4. 形声</v>
      </c>
      <c r="J4288" s="19" t="str">
        <f t="shared" si="765"/>
        <v/>
      </c>
      <c r="K4288" s="19" t="str">
        <f t="shared" si="765"/>
        <v/>
      </c>
      <c r="L4288" s="19" t="str">
        <f t="shared" si="765"/>
        <v/>
      </c>
      <c r="M4288" s="19">
        <f t="shared" si="765"/>
        <v>6</v>
      </c>
      <c r="N4288" s="19" t="str">
        <f t="shared" si="760"/>
        <v/>
      </c>
      <c r="O4288" s="19">
        <f t="shared" si="766"/>
        <v>9</v>
      </c>
      <c r="P4288" s="19" t="str">
        <f t="shared" si="766"/>
        <v/>
      </c>
      <c r="Q4288" s="19" t="str">
        <f t="shared" si="766"/>
        <v/>
      </c>
      <c r="R4288" s="19">
        <f t="shared" si="766"/>
        <v>12</v>
      </c>
    </row>
    <row r="4289" spans="1:18" ht="20.25">
      <c r="A4289" s="18" t="s">
        <v>6589</v>
      </c>
      <c r="B4289" s="20">
        <v>4285</v>
      </c>
      <c r="C4289" s="35" t="s">
        <v>26025</v>
      </c>
      <c r="D4289" s="24" t="s">
        <v>11836</v>
      </c>
      <c r="E4289" s="27" t="s">
        <v>18329</v>
      </c>
      <c r="F4289" s="26" t="str">
        <f t="shared" si="756"/>
        <v/>
      </c>
      <c r="G4289" s="26" t="str">
        <f t="shared" si="757"/>
        <v/>
      </c>
      <c r="H4289" s="26" t="str">
        <f t="shared" si="758"/>
        <v>扶富</v>
      </c>
      <c r="I4289" s="41" t="str">
        <f t="shared" si="759"/>
        <v>4. 形声</v>
      </c>
      <c r="J4289" s="19" t="str">
        <f t="shared" si="765"/>
        <v/>
      </c>
      <c r="K4289" s="19" t="str">
        <f t="shared" si="765"/>
        <v/>
      </c>
      <c r="L4289" s="19" t="str">
        <f t="shared" si="765"/>
        <v/>
      </c>
      <c r="M4289" s="19">
        <f t="shared" si="765"/>
        <v>5</v>
      </c>
      <c r="N4289" s="19" t="str">
        <f t="shared" si="760"/>
        <v/>
      </c>
      <c r="O4289" s="19">
        <f t="shared" si="766"/>
        <v>8</v>
      </c>
      <c r="P4289" s="19" t="str">
        <f t="shared" si="766"/>
        <v/>
      </c>
      <c r="Q4289" s="19" t="str">
        <f t="shared" si="766"/>
        <v/>
      </c>
      <c r="R4289" s="19">
        <f t="shared" si="766"/>
        <v>11</v>
      </c>
    </row>
    <row r="4290" spans="1:18" ht="20.25">
      <c r="A4290" s="18" t="s">
        <v>6590</v>
      </c>
      <c r="B4290" s="20">
        <v>4286</v>
      </c>
      <c r="C4290" s="35" t="s">
        <v>26026</v>
      </c>
      <c r="D4290" s="24" t="s">
        <v>12562</v>
      </c>
      <c r="E4290" s="27" t="s">
        <v>18330</v>
      </c>
      <c r="F4290" s="26" t="str">
        <f t="shared" si="756"/>
        <v>履法</v>
      </c>
      <c r="G4290" s="26" t="str">
        <f t="shared" si="757"/>
        <v>從木爰聲讀若指撝</v>
      </c>
      <c r="H4290" s="26" t="str">
        <f t="shared" si="758"/>
        <v>吁券</v>
      </c>
      <c r="I4290" s="41" t="str">
        <f t="shared" si="759"/>
        <v>4. 形声</v>
      </c>
      <c r="J4290" s="19" t="str">
        <f t="shared" si="765"/>
        <v/>
      </c>
      <c r="K4290" s="19">
        <f t="shared" si="765"/>
        <v>3</v>
      </c>
      <c r="L4290" s="19" t="str">
        <f t="shared" si="765"/>
        <v/>
      </c>
      <c r="M4290" s="19">
        <f t="shared" si="765"/>
        <v>4</v>
      </c>
      <c r="N4290" s="19" t="str">
        <f t="shared" si="760"/>
        <v/>
      </c>
      <c r="O4290" s="19">
        <f t="shared" si="766"/>
        <v>7</v>
      </c>
      <c r="P4290" s="19" t="str">
        <f t="shared" si="766"/>
        <v/>
      </c>
      <c r="Q4290" s="19" t="str">
        <f t="shared" si="766"/>
        <v/>
      </c>
      <c r="R4290" s="19">
        <f t="shared" si="766"/>
        <v>14</v>
      </c>
    </row>
    <row r="4291" spans="1:18" ht="20.25">
      <c r="A4291" s="18" t="s">
        <v>6591</v>
      </c>
      <c r="B4291" s="20">
        <v>4287</v>
      </c>
      <c r="C4291" s="35" t="s">
        <v>9423</v>
      </c>
      <c r="D4291" s="24" t="s">
        <v>13079</v>
      </c>
      <c r="E4291" s="27" t="s">
        <v>18331</v>
      </c>
      <c r="F4291" s="26" t="str">
        <f t="shared" si="756"/>
        <v/>
      </c>
      <c r="G4291" s="26" t="str">
        <f t="shared" si="757"/>
        <v/>
      </c>
      <c r="H4291" s="26" t="str">
        <f t="shared" si="758"/>
        <v>古哀</v>
      </c>
      <c r="I4291" s="41" t="str">
        <f t="shared" si="759"/>
        <v>4. 形声</v>
      </c>
      <c r="J4291" s="19" t="str">
        <f t="shared" si="765"/>
        <v/>
      </c>
      <c r="K4291" s="19" t="str">
        <f t="shared" si="765"/>
        <v/>
      </c>
      <c r="L4291" s="19" t="str">
        <f t="shared" si="765"/>
        <v/>
      </c>
      <c r="M4291" s="19">
        <f t="shared" si="765"/>
        <v>12</v>
      </c>
      <c r="N4291" s="19" t="str">
        <f t="shared" si="760"/>
        <v/>
      </c>
      <c r="O4291" s="19">
        <f t="shared" si="766"/>
        <v>15</v>
      </c>
      <c r="P4291" s="19" t="str">
        <f t="shared" si="766"/>
        <v/>
      </c>
      <c r="Q4291" s="19" t="str">
        <f t="shared" si="766"/>
        <v/>
      </c>
      <c r="R4291" s="19">
        <f t="shared" si="766"/>
        <v>18</v>
      </c>
    </row>
    <row r="4292" spans="1:18" ht="20.25">
      <c r="A4292" s="18" t="s">
        <v>6592</v>
      </c>
      <c r="B4292" s="20">
        <v>4288</v>
      </c>
      <c r="C4292" s="35" t="s">
        <v>7973</v>
      </c>
      <c r="D4292" s="24" t="s">
        <v>11937</v>
      </c>
      <c r="E4292" s="27" t="s">
        <v>18332</v>
      </c>
      <c r="F4292" s="26" t="str">
        <f t="shared" si="756"/>
        <v>棧</v>
      </c>
      <c r="G4292" s="26" t="str">
        <f t="shared" si="757"/>
        <v>從木朋聲</v>
      </c>
      <c r="H4292" s="26" t="str">
        <f t="shared" si="758"/>
        <v>薄衡</v>
      </c>
      <c r="I4292" s="41" t="str">
        <f t="shared" si="759"/>
        <v>4. 形声</v>
      </c>
      <c r="J4292" s="19" t="str">
        <f t="shared" si="765"/>
        <v/>
      </c>
      <c r="K4292" s="19">
        <f t="shared" si="765"/>
        <v>2</v>
      </c>
      <c r="L4292" s="19" t="str">
        <f t="shared" si="765"/>
        <v/>
      </c>
      <c r="M4292" s="19">
        <f t="shared" si="765"/>
        <v>3</v>
      </c>
      <c r="N4292" s="19" t="str">
        <f t="shared" si="760"/>
        <v/>
      </c>
      <c r="O4292" s="19">
        <f t="shared" si="766"/>
        <v>6</v>
      </c>
      <c r="P4292" s="19" t="str">
        <f t="shared" si="766"/>
        <v/>
      </c>
      <c r="Q4292" s="19" t="str">
        <f t="shared" si="766"/>
        <v/>
      </c>
      <c r="R4292" s="19">
        <f t="shared" si="766"/>
        <v>9</v>
      </c>
    </row>
    <row r="4293" spans="1:18" ht="20.25">
      <c r="A4293" s="18" t="s">
        <v>6593</v>
      </c>
      <c r="B4293" s="20">
        <v>4289</v>
      </c>
      <c r="C4293" s="36" t="s">
        <v>26027</v>
      </c>
      <c r="D4293" s="24" t="s">
        <v>12919</v>
      </c>
      <c r="E4293" s="27" t="s">
        <v>18333</v>
      </c>
      <c r="F4293" s="26" t="str">
        <f t="shared" ref="F4293:F4356" si="767">IFERROR(MID(E4293,1,K4293-1),"")</f>
        <v>棚</v>
      </c>
      <c r="G4293" s="26" t="str">
        <f t="shared" ref="G4293:G4356" si="768">IFERROR(MID($E4293,K4293+1,MIN(IF(Q4293=0,100,Q4293), IF(R4293=0,100,R4293))-3-K4293),"")</f>
        <v>竹木之車曰棧從木戔聲</v>
      </c>
      <c r="H4293" s="26" t="str">
        <f t="shared" ref="H4293:H4356" si="769">IFERROR(MID($E4293,R4293-2,2),"")</f>
        <v>士限</v>
      </c>
      <c r="I4293" s="41" t="str">
        <f t="shared" ref="I4293:I4356" si="770">IFERROR(IF(N(P4293)&lt;&gt;0,"1.象形 or 2.指事",IF(N(M4293)*N(O4293)&lt;&gt;0,"4. 形声",IF(AND(N(M4293)*N(N4293)&lt;&gt;0, N4293&lt;Q4293),"3. 会意",""))),"")</f>
        <v>4. 形声</v>
      </c>
      <c r="J4293" s="19" t="str">
        <f t="shared" si="765"/>
        <v/>
      </c>
      <c r="K4293" s="19">
        <f t="shared" si="765"/>
        <v>2</v>
      </c>
      <c r="L4293" s="19" t="str">
        <f t="shared" si="765"/>
        <v/>
      </c>
      <c r="M4293" s="19">
        <f t="shared" si="765"/>
        <v>9</v>
      </c>
      <c r="N4293" s="19" t="str">
        <f t="shared" ref="N4293:N4356" si="771">IFERROR(FIND(N$4,$E4293,M4293+1),"")</f>
        <v/>
      </c>
      <c r="O4293" s="19">
        <f t="shared" si="766"/>
        <v>12</v>
      </c>
      <c r="P4293" s="19" t="str">
        <f t="shared" si="766"/>
        <v/>
      </c>
      <c r="Q4293" s="19" t="str">
        <f t="shared" si="766"/>
        <v/>
      </c>
      <c r="R4293" s="19">
        <f t="shared" si="766"/>
        <v>15</v>
      </c>
    </row>
    <row r="4294" spans="1:18" ht="20.25">
      <c r="A4294" s="18" t="s">
        <v>6594</v>
      </c>
      <c r="B4294" s="20">
        <v>4290</v>
      </c>
      <c r="C4294" s="35" t="s">
        <v>26028</v>
      </c>
      <c r="D4294" s="24" t="s">
        <v>11806</v>
      </c>
      <c r="E4294" s="27" t="s">
        <v>18334</v>
      </c>
      <c r="F4294" s="26" t="str">
        <f t="shared" si="767"/>
        <v>以柴木壅</v>
      </c>
      <c r="G4294" s="26" t="str">
        <f t="shared" si="768"/>
        <v>從木存聲</v>
      </c>
      <c r="H4294" s="26" t="str">
        <f t="shared" si="769"/>
        <v>徂悶</v>
      </c>
      <c r="I4294" s="41" t="str">
        <f t="shared" si="770"/>
        <v>4. 形声</v>
      </c>
      <c r="J4294" s="19" t="str">
        <f t="shared" si="765"/>
        <v/>
      </c>
      <c r="K4294" s="19">
        <f t="shared" si="765"/>
        <v>5</v>
      </c>
      <c r="L4294" s="19" t="str">
        <f t="shared" si="765"/>
        <v/>
      </c>
      <c r="M4294" s="19">
        <f t="shared" si="765"/>
        <v>6</v>
      </c>
      <c r="N4294" s="19" t="str">
        <f t="shared" si="771"/>
        <v/>
      </c>
      <c r="O4294" s="19">
        <f t="shared" si="766"/>
        <v>9</v>
      </c>
      <c r="P4294" s="19" t="str">
        <f t="shared" si="766"/>
        <v/>
      </c>
      <c r="Q4294" s="19" t="str">
        <f t="shared" si="766"/>
        <v/>
      </c>
      <c r="R4294" s="19">
        <f t="shared" si="766"/>
        <v>12</v>
      </c>
    </row>
    <row r="4295" spans="1:18" ht="20.25">
      <c r="A4295" s="18" t="s">
        <v>5478</v>
      </c>
      <c r="B4295" s="20">
        <v>4291</v>
      </c>
      <c r="C4295" s="35" t="s">
        <v>26029</v>
      </c>
      <c r="D4295" s="24" t="s">
        <v>11603</v>
      </c>
      <c r="E4295" s="27" t="s">
        <v>18335</v>
      </c>
      <c r="F4295" s="26" t="str">
        <f t="shared" si="767"/>
        <v>筐當</v>
      </c>
      <c r="G4295" s="26" t="str">
        <f t="shared" si="768"/>
        <v>從木國聲</v>
      </c>
      <c r="H4295" s="26" t="str">
        <f t="shared" si="769"/>
        <v>古悔</v>
      </c>
      <c r="I4295" s="41" t="str">
        <f t="shared" si="770"/>
        <v>4. 形声</v>
      </c>
      <c r="J4295" s="19" t="str">
        <f t="shared" si="765"/>
        <v/>
      </c>
      <c r="K4295" s="19">
        <f t="shared" si="765"/>
        <v>3</v>
      </c>
      <c r="L4295" s="19" t="str">
        <f t="shared" si="765"/>
        <v/>
      </c>
      <c r="M4295" s="19">
        <f t="shared" si="765"/>
        <v>4</v>
      </c>
      <c r="N4295" s="19" t="str">
        <f t="shared" si="771"/>
        <v/>
      </c>
      <c r="O4295" s="19">
        <f t="shared" si="766"/>
        <v>7</v>
      </c>
      <c r="P4295" s="19" t="str">
        <f t="shared" si="766"/>
        <v/>
      </c>
      <c r="Q4295" s="19" t="str">
        <f t="shared" si="766"/>
        <v/>
      </c>
      <c r="R4295" s="19">
        <f t="shared" si="766"/>
        <v>10</v>
      </c>
    </row>
    <row r="4296" spans="1:18" ht="20.25">
      <c r="A4296" s="18" t="s">
        <v>5479</v>
      </c>
      <c r="B4296" s="20">
        <v>4292</v>
      </c>
      <c r="C4296" s="35" t="s">
        <v>761</v>
      </c>
      <c r="D4296" s="24" t="s">
        <v>12733</v>
      </c>
      <c r="E4296" s="27" t="s">
        <v>18336</v>
      </c>
      <c r="F4296" s="26" t="str">
        <f t="shared" si="767"/>
        <v>木階</v>
      </c>
      <c r="G4296" s="26" t="str">
        <f t="shared" si="768"/>
        <v>從木弟聲</v>
      </c>
      <c r="H4296" s="26" t="str">
        <f t="shared" si="769"/>
        <v>土雞</v>
      </c>
      <c r="I4296" s="41" t="str">
        <f t="shared" si="770"/>
        <v>4. 形声</v>
      </c>
      <c r="J4296" s="19" t="str">
        <f t="shared" si="765"/>
        <v/>
      </c>
      <c r="K4296" s="19">
        <f t="shared" si="765"/>
        <v>3</v>
      </c>
      <c r="L4296" s="19" t="str">
        <f t="shared" si="765"/>
        <v/>
      </c>
      <c r="M4296" s="19">
        <f t="shared" si="765"/>
        <v>4</v>
      </c>
      <c r="N4296" s="19" t="str">
        <f t="shared" si="771"/>
        <v/>
      </c>
      <c r="O4296" s="19">
        <f t="shared" si="766"/>
        <v>7</v>
      </c>
      <c r="P4296" s="19" t="str">
        <f t="shared" si="766"/>
        <v/>
      </c>
      <c r="Q4296" s="19" t="str">
        <f t="shared" si="766"/>
        <v/>
      </c>
      <c r="R4296" s="19">
        <f t="shared" si="766"/>
        <v>10</v>
      </c>
    </row>
    <row r="4297" spans="1:18" ht="20.25">
      <c r="A4297" s="18" t="s">
        <v>5480</v>
      </c>
      <c r="B4297" s="20">
        <v>4293</v>
      </c>
      <c r="C4297" s="36" t="s">
        <v>26030</v>
      </c>
      <c r="D4297" s="24" t="s">
        <v>13080</v>
      </c>
      <c r="E4297" s="27" t="s">
        <v>18337</v>
      </c>
      <c r="F4297" s="26" t="str">
        <f t="shared" si="767"/>
        <v>杖</v>
      </c>
      <c r="G4297" s="26" t="str">
        <f t="shared" si="768"/>
        <v>從木長聲一曰法也</v>
      </c>
      <c r="H4297" s="26" t="str">
        <f t="shared" si="769"/>
        <v>宅耕</v>
      </c>
      <c r="I4297" s="41" t="str">
        <f t="shared" si="770"/>
        <v>4. 形声</v>
      </c>
      <c r="J4297" s="19" t="str">
        <f t="shared" si="765"/>
        <v/>
      </c>
      <c r="K4297" s="19">
        <f t="shared" si="765"/>
        <v>2</v>
      </c>
      <c r="L4297" s="19" t="str">
        <f t="shared" si="765"/>
        <v/>
      </c>
      <c r="M4297" s="19">
        <f t="shared" si="765"/>
        <v>3</v>
      </c>
      <c r="N4297" s="19" t="str">
        <f t="shared" si="771"/>
        <v/>
      </c>
      <c r="O4297" s="19">
        <f t="shared" si="766"/>
        <v>6</v>
      </c>
      <c r="P4297" s="19" t="str">
        <f t="shared" si="766"/>
        <v/>
      </c>
      <c r="Q4297" s="19" t="str">
        <f t="shared" si="766"/>
        <v/>
      </c>
      <c r="R4297" s="19">
        <f t="shared" si="766"/>
        <v>13</v>
      </c>
    </row>
    <row r="4298" spans="1:18" ht="20.25">
      <c r="A4298" s="18" t="s">
        <v>5481</v>
      </c>
      <c r="B4298" s="20">
        <v>4294</v>
      </c>
      <c r="C4298" s="35" t="s">
        <v>5127</v>
      </c>
      <c r="D4298" s="24" t="s">
        <v>12494</v>
      </c>
      <c r="E4298" s="27" t="s">
        <v>18338</v>
      </c>
      <c r="F4298" s="26" t="str">
        <f t="shared" si="767"/>
        <v>牛鼻中環</v>
      </c>
      <c r="G4298" s="26" t="str">
        <f t="shared" si="768"/>
        <v>從木□聲</v>
      </c>
      <c r="H4298" s="26" t="str">
        <f t="shared" si="769"/>
        <v>居倦</v>
      </c>
      <c r="I4298" s="41" t="str">
        <f t="shared" si="770"/>
        <v>4. 形声</v>
      </c>
      <c r="J4298" s="19" t="str">
        <f t="shared" si="765"/>
        <v/>
      </c>
      <c r="K4298" s="19">
        <f t="shared" si="765"/>
        <v>5</v>
      </c>
      <c r="L4298" s="19" t="str">
        <f t="shared" si="765"/>
        <v/>
      </c>
      <c r="M4298" s="19">
        <f t="shared" si="765"/>
        <v>6</v>
      </c>
      <c r="N4298" s="19" t="str">
        <f t="shared" si="771"/>
        <v/>
      </c>
      <c r="O4298" s="19">
        <f t="shared" si="766"/>
        <v>9</v>
      </c>
      <c r="P4298" s="19" t="str">
        <f t="shared" si="766"/>
        <v/>
      </c>
      <c r="Q4298" s="19" t="str">
        <f t="shared" si="766"/>
        <v/>
      </c>
      <c r="R4298" s="19">
        <f t="shared" si="766"/>
        <v>12</v>
      </c>
    </row>
    <row r="4299" spans="1:18" ht="20.25">
      <c r="A4299" s="18" t="s">
        <v>5482</v>
      </c>
      <c r="B4299" s="20">
        <v>4295</v>
      </c>
      <c r="C4299" s="35" t="s">
        <v>26031</v>
      </c>
      <c r="D4299" s="24" t="s">
        <v>13036</v>
      </c>
      <c r="E4299" s="27" t="s">
        <v>18339</v>
      </c>
      <c r="F4299" s="26" t="str">
        <f t="shared" si="767"/>
        <v>箠</v>
      </c>
      <c r="G4299" s="26" t="str">
        <f t="shared" si="768"/>
        <v>從木耑聲一曰椯度也一曰剟也</v>
      </c>
      <c r="H4299" s="26" t="str">
        <f t="shared" si="769"/>
        <v>兜果</v>
      </c>
      <c r="I4299" s="41" t="str">
        <f t="shared" si="770"/>
        <v>4. 形声</v>
      </c>
      <c r="J4299" s="19" t="str">
        <f t="shared" si="765"/>
        <v/>
      </c>
      <c r="K4299" s="19">
        <f t="shared" si="765"/>
        <v>2</v>
      </c>
      <c r="L4299" s="19" t="str">
        <f t="shared" si="765"/>
        <v/>
      </c>
      <c r="M4299" s="19">
        <f t="shared" si="765"/>
        <v>3</v>
      </c>
      <c r="N4299" s="19" t="str">
        <f t="shared" si="771"/>
        <v/>
      </c>
      <c r="O4299" s="19">
        <f t="shared" si="766"/>
        <v>6</v>
      </c>
      <c r="P4299" s="19" t="str">
        <f t="shared" si="766"/>
        <v/>
      </c>
      <c r="Q4299" s="19" t="str">
        <f t="shared" si="766"/>
        <v/>
      </c>
      <c r="R4299" s="19">
        <f t="shared" si="766"/>
        <v>18</v>
      </c>
    </row>
    <row r="4300" spans="1:18" ht="20.25">
      <c r="A4300" s="18" t="s">
        <v>5483</v>
      </c>
      <c r="B4300" s="20">
        <v>4296</v>
      </c>
      <c r="C4300" s="35" t="s">
        <v>26032</v>
      </c>
      <c r="D4300" s="24" t="s">
        <v>11665</v>
      </c>
      <c r="E4300" s="27" t="s">
        <v>18340</v>
      </c>
      <c r="F4300" s="26" t="str">
        <f t="shared" si="767"/>
        <v>弋</v>
      </c>
      <c r="G4300" s="26" t="str">
        <f t="shared" si="768"/>
        <v>從木厥聲一曰門梱也</v>
      </c>
      <c r="H4300" s="26" t="str">
        <f t="shared" si="769"/>
        <v>瞿月</v>
      </c>
      <c r="I4300" s="41" t="str">
        <f t="shared" si="770"/>
        <v>4. 形声</v>
      </c>
      <c r="J4300" s="19" t="str">
        <f t="shared" si="765"/>
        <v/>
      </c>
      <c r="K4300" s="19">
        <f t="shared" si="765"/>
        <v>2</v>
      </c>
      <c r="L4300" s="19" t="str">
        <f t="shared" si="765"/>
        <v/>
      </c>
      <c r="M4300" s="19">
        <f t="shared" si="765"/>
        <v>3</v>
      </c>
      <c r="N4300" s="19" t="str">
        <f t="shared" si="771"/>
        <v/>
      </c>
      <c r="O4300" s="19">
        <f t="shared" si="766"/>
        <v>6</v>
      </c>
      <c r="P4300" s="19" t="str">
        <f t="shared" si="766"/>
        <v/>
      </c>
      <c r="Q4300" s="19" t="str">
        <f t="shared" si="766"/>
        <v/>
      </c>
      <c r="R4300" s="19">
        <f t="shared" si="766"/>
        <v>14</v>
      </c>
    </row>
    <row r="4301" spans="1:18" ht="20.25">
      <c r="A4301" s="18" t="s">
        <v>5484</v>
      </c>
      <c r="B4301" s="20">
        <v>4297</v>
      </c>
      <c r="C4301" s="36" t="s">
        <v>26033</v>
      </c>
      <c r="D4301" s="24" t="s">
        <v>12214</v>
      </c>
      <c r="E4301" s="27" t="s">
        <v>18341</v>
      </c>
      <c r="F4301" s="26" t="str">
        <f t="shared" si="767"/>
        <v>弋</v>
      </c>
      <c r="G4301" s="26" t="str">
        <f t="shared" si="768"/>
        <v>從木戠聲</v>
      </c>
      <c r="H4301" s="26" t="str">
        <f t="shared" si="769"/>
        <v>之弋</v>
      </c>
      <c r="I4301" s="41" t="str">
        <f t="shared" si="770"/>
        <v>4. 形声</v>
      </c>
      <c r="J4301" s="19" t="str">
        <f t="shared" si="765"/>
        <v/>
      </c>
      <c r="K4301" s="19">
        <f t="shared" si="765"/>
        <v>2</v>
      </c>
      <c r="L4301" s="19" t="str">
        <f t="shared" si="765"/>
        <v/>
      </c>
      <c r="M4301" s="19">
        <f t="shared" si="765"/>
        <v>3</v>
      </c>
      <c r="N4301" s="19" t="str">
        <f t="shared" si="771"/>
        <v/>
      </c>
      <c r="O4301" s="19">
        <f t="shared" si="766"/>
        <v>6</v>
      </c>
      <c r="P4301" s="19" t="str">
        <f t="shared" si="766"/>
        <v/>
      </c>
      <c r="Q4301" s="19" t="str">
        <f t="shared" si="766"/>
        <v/>
      </c>
      <c r="R4301" s="19">
        <f t="shared" si="766"/>
        <v>9</v>
      </c>
    </row>
    <row r="4302" spans="1:18" ht="20.25">
      <c r="A4302" s="18" t="s">
        <v>5485</v>
      </c>
      <c r="B4302" s="20">
        <v>4298</v>
      </c>
      <c r="C4302" s="35" t="s">
        <v>8319</v>
      </c>
      <c r="D4302" s="24" t="s">
        <v>12409</v>
      </c>
      <c r="E4302" s="27" t="s">
        <v>18342</v>
      </c>
      <c r="F4302" s="26" t="str">
        <f t="shared" si="767"/>
        <v>持</v>
      </c>
      <c r="G4302" s="26" t="str">
        <f t="shared" si="768"/>
        <v>從木丈聲臣鉉等曰今俗别作仗非是</v>
      </c>
      <c r="H4302" s="26" t="str">
        <f t="shared" si="769"/>
        <v>直兩</v>
      </c>
      <c r="I4302" s="41" t="str">
        <f t="shared" si="770"/>
        <v>4. 形声</v>
      </c>
      <c r="J4302" s="19" t="str">
        <f t="shared" si="765"/>
        <v/>
      </c>
      <c r="K4302" s="19">
        <f t="shared" si="765"/>
        <v>2</v>
      </c>
      <c r="L4302" s="19" t="str">
        <f t="shared" si="765"/>
        <v/>
      </c>
      <c r="M4302" s="19">
        <f t="shared" si="765"/>
        <v>3</v>
      </c>
      <c r="N4302" s="19" t="str">
        <f t="shared" si="771"/>
        <v/>
      </c>
      <c r="O4302" s="19">
        <f t="shared" si="766"/>
        <v>6</v>
      </c>
      <c r="P4302" s="19" t="str">
        <f t="shared" si="766"/>
        <v/>
      </c>
      <c r="Q4302" s="19" t="str">
        <f t="shared" si="766"/>
        <v/>
      </c>
      <c r="R4302" s="19">
        <f t="shared" si="766"/>
        <v>20</v>
      </c>
    </row>
    <row r="4303" spans="1:18" ht="20.25">
      <c r="A4303" s="18" t="s">
        <v>5486</v>
      </c>
      <c r="B4303" s="20">
        <v>4299</v>
      </c>
      <c r="C4303" s="35" t="s">
        <v>26034</v>
      </c>
      <c r="D4303" s="24" t="s">
        <v>13081</v>
      </c>
      <c r="E4303" s="27" t="s">
        <v>18343</v>
      </c>
      <c r="F4303" s="26" t="str">
        <f t="shared" si="767"/>
        <v>棓</v>
      </c>
      <c r="G4303" s="26" t="str">
        <f t="shared" si="768"/>
        <v>從木犮聲</v>
      </c>
      <c r="H4303" s="26" t="str">
        <f t="shared" si="769"/>
        <v>北末</v>
      </c>
      <c r="I4303" s="41" t="str">
        <f t="shared" si="770"/>
        <v>4. 形声</v>
      </c>
      <c r="J4303" s="19" t="str">
        <f t="shared" si="765"/>
        <v/>
      </c>
      <c r="K4303" s="19">
        <f t="shared" si="765"/>
        <v>2</v>
      </c>
      <c r="L4303" s="19" t="str">
        <f t="shared" si="765"/>
        <v/>
      </c>
      <c r="M4303" s="19">
        <f t="shared" si="765"/>
        <v>3</v>
      </c>
      <c r="N4303" s="19" t="str">
        <f t="shared" si="771"/>
        <v/>
      </c>
      <c r="O4303" s="19">
        <f t="shared" si="766"/>
        <v>6</v>
      </c>
      <c r="P4303" s="19" t="str">
        <f t="shared" si="766"/>
        <v/>
      </c>
      <c r="Q4303" s="19" t="str">
        <f t="shared" si="766"/>
        <v/>
      </c>
      <c r="R4303" s="19">
        <f t="shared" si="766"/>
        <v>9</v>
      </c>
    </row>
    <row r="4304" spans="1:18" ht="20.25">
      <c r="A4304" s="18" t="s">
        <v>5487</v>
      </c>
      <c r="B4304" s="20">
        <v>4300</v>
      </c>
      <c r="C4304" s="35" t="s">
        <v>26035</v>
      </c>
      <c r="D4304" s="24" t="s">
        <v>13082</v>
      </c>
      <c r="E4304" s="27" t="s">
        <v>18344</v>
      </c>
      <c r="F4304" s="26" t="str">
        <f t="shared" si="767"/>
        <v>梲</v>
      </c>
      <c r="G4304" s="26" t="str">
        <f t="shared" si="768"/>
        <v>從木咅聲</v>
      </c>
      <c r="H4304" s="26" t="str">
        <f t="shared" si="769"/>
        <v>步項</v>
      </c>
      <c r="I4304" s="41" t="str">
        <f t="shared" si="770"/>
        <v>4. 形声</v>
      </c>
      <c r="J4304" s="19" t="str">
        <f t="shared" si="765"/>
        <v/>
      </c>
      <c r="K4304" s="19">
        <f t="shared" si="765"/>
        <v>2</v>
      </c>
      <c r="L4304" s="19" t="str">
        <f t="shared" si="765"/>
        <v/>
      </c>
      <c r="M4304" s="19">
        <f t="shared" si="765"/>
        <v>3</v>
      </c>
      <c r="N4304" s="19" t="str">
        <f t="shared" si="771"/>
        <v/>
      </c>
      <c r="O4304" s="19">
        <f t="shared" si="766"/>
        <v>6</v>
      </c>
      <c r="P4304" s="19" t="str">
        <f t="shared" si="766"/>
        <v/>
      </c>
      <c r="Q4304" s="19" t="str">
        <f t="shared" si="766"/>
        <v/>
      </c>
      <c r="R4304" s="19">
        <f t="shared" si="766"/>
        <v>9</v>
      </c>
    </row>
    <row r="4305" spans="1:18" ht="20.25">
      <c r="A4305" s="18" t="s">
        <v>5488</v>
      </c>
      <c r="B4305" s="20">
        <v>4301</v>
      </c>
      <c r="C4305" s="35" t="s">
        <v>889</v>
      </c>
      <c r="D4305" s="24" t="s">
        <v>12885</v>
      </c>
      <c r="E4305" s="27" t="s">
        <v>18345</v>
      </c>
      <c r="F4305" s="26" t="str">
        <f t="shared" si="767"/>
        <v>擊</v>
      </c>
      <c r="G4305" s="26" t="str">
        <f t="shared" si="768"/>
        <v>齊謂之終葵從木隹聲</v>
      </c>
      <c r="H4305" s="26" t="str">
        <f t="shared" si="769"/>
        <v>直追</v>
      </c>
      <c r="I4305" s="41" t="str">
        <f t="shared" si="770"/>
        <v>4. 形声</v>
      </c>
      <c r="J4305" s="19" t="str">
        <f t="shared" ref="J4305:M4324" si="772">IFERROR(FIND(J$4,$E4305),"")</f>
        <v/>
      </c>
      <c r="K4305" s="19">
        <f t="shared" si="772"/>
        <v>2</v>
      </c>
      <c r="L4305" s="19" t="str">
        <f t="shared" si="772"/>
        <v/>
      </c>
      <c r="M4305" s="19">
        <f t="shared" si="772"/>
        <v>8</v>
      </c>
      <c r="N4305" s="19" t="str">
        <f t="shared" si="771"/>
        <v/>
      </c>
      <c r="O4305" s="19">
        <f t="shared" ref="O4305:R4324" si="773">IFERROR(FIND(O$4,$E4305),"")</f>
        <v>11</v>
      </c>
      <c r="P4305" s="19" t="str">
        <f t="shared" si="773"/>
        <v/>
      </c>
      <c r="Q4305" s="19" t="str">
        <f t="shared" si="773"/>
        <v/>
      </c>
      <c r="R4305" s="19">
        <f t="shared" si="773"/>
        <v>14</v>
      </c>
    </row>
    <row r="4306" spans="1:18" ht="20.25">
      <c r="A4306" s="18" t="s">
        <v>5489</v>
      </c>
      <c r="B4306" s="20">
        <v>4302</v>
      </c>
      <c r="C4306" s="35" t="s">
        <v>11236</v>
      </c>
      <c r="D4306" s="24" t="s">
        <v>11734</v>
      </c>
      <c r="E4306" s="27" t="s">
        <v>18346</v>
      </c>
      <c r="F4306" s="26" t="str">
        <f t="shared" si="767"/>
        <v>斧柄</v>
      </c>
      <c r="G4306" s="26" t="str">
        <f t="shared" si="768"/>
        <v>從木可聲</v>
      </c>
      <c r="H4306" s="26" t="str">
        <f t="shared" si="769"/>
        <v>古俄</v>
      </c>
      <c r="I4306" s="41" t="str">
        <f t="shared" si="770"/>
        <v>4. 形声</v>
      </c>
      <c r="J4306" s="19" t="str">
        <f t="shared" si="772"/>
        <v/>
      </c>
      <c r="K4306" s="19">
        <f t="shared" si="772"/>
        <v>3</v>
      </c>
      <c r="L4306" s="19" t="str">
        <f t="shared" si="772"/>
        <v/>
      </c>
      <c r="M4306" s="19">
        <f t="shared" si="772"/>
        <v>4</v>
      </c>
      <c r="N4306" s="19" t="str">
        <f t="shared" si="771"/>
        <v/>
      </c>
      <c r="O4306" s="19">
        <f t="shared" si="773"/>
        <v>7</v>
      </c>
      <c r="P4306" s="19" t="str">
        <f t="shared" si="773"/>
        <v/>
      </c>
      <c r="Q4306" s="19" t="str">
        <f t="shared" si="773"/>
        <v/>
      </c>
      <c r="R4306" s="19">
        <f t="shared" si="773"/>
        <v>10</v>
      </c>
    </row>
    <row r="4307" spans="1:18" ht="20.25">
      <c r="A4307" s="18" t="s">
        <v>5490</v>
      </c>
      <c r="B4307" s="20">
        <v>4303</v>
      </c>
      <c r="C4307" s="35" t="s">
        <v>26036</v>
      </c>
      <c r="D4307" s="24" t="s">
        <v>12442</v>
      </c>
      <c r="E4307" s="27" t="s">
        <v>18347</v>
      </c>
      <c r="F4307" s="26" t="str">
        <f t="shared" si="767"/>
        <v>木杖</v>
      </c>
      <c r="G4307" s="26" t="str">
        <f t="shared" si="768"/>
        <v>從木兌聲</v>
      </c>
      <c r="H4307" s="26" t="str">
        <f t="shared" si="769"/>
        <v>他活</v>
      </c>
      <c r="I4307" s="41" t="str">
        <f t="shared" si="770"/>
        <v>4. 形声</v>
      </c>
      <c r="J4307" s="19" t="str">
        <f t="shared" si="772"/>
        <v/>
      </c>
      <c r="K4307" s="19">
        <f t="shared" si="772"/>
        <v>3</v>
      </c>
      <c r="L4307" s="19" t="str">
        <f t="shared" si="772"/>
        <v/>
      </c>
      <c r="M4307" s="19">
        <f t="shared" si="772"/>
        <v>4</v>
      </c>
      <c r="N4307" s="19" t="str">
        <f t="shared" si="771"/>
        <v/>
      </c>
      <c r="O4307" s="19">
        <f t="shared" si="773"/>
        <v>7</v>
      </c>
      <c r="P4307" s="19" t="str">
        <f t="shared" si="773"/>
        <v/>
      </c>
      <c r="Q4307" s="19" t="str">
        <f t="shared" si="773"/>
        <v/>
      </c>
      <c r="R4307" s="19">
        <f t="shared" si="773"/>
        <v>10</v>
      </c>
    </row>
    <row r="4308" spans="1:18" ht="20.25">
      <c r="A4308" s="18" t="s">
        <v>5491</v>
      </c>
      <c r="B4308" s="20">
        <v>4304</v>
      </c>
      <c r="C4308" s="35" t="s">
        <v>4071</v>
      </c>
      <c r="D4308" s="24" t="s">
        <v>12568</v>
      </c>
      <c r="E4308" s="27" t="s">
        <v>18348</v>
      </c>
      <c r="F4308" s="26" t="str">
        <f t="shared" si="767"/>
        <v>柯</v>
      </c>
      <c r="G4308" s="26" t="str">
        <f t="shared" si="768"/>
        <v>從木丙聲</v>
      </c>
      <c r="H4308" s="26" t="str">
        <f t="shared" si="769"/>
        <v>陂病</v>
      </c>
      <c r="I4308" s="41" t="str">
        <f t="shared" si="770"/>
        <v>4. 形声</v>
      </c>
      <c r="J4308" s="19" t="str">
        <f t="shared" si="772"/>
        <v/>
      </c>
      <c r="K4308" s="19">
        <f t="shared" si="772"/>
        <v>2</v>
      </c>
      <c r="L4308" s="19" t="str">
        <f t="shared" si="772"/>
        <v/>
      </c>
      <c r="M4308" s="19">
        <f t="shared" si="772"/>
        <v>3</v>
      </c>
      <c r="N4308" s="19" t="str">
        <f t="shared" si="771"/>
        <v/>
      </c>
      <c r="O4308" s="19">
        <f t="shared" si="773"/>
        <v>6</v>
      </c>
      <c r="P4308" s="19" t="str">
        <f t="shared" si="773"/>
        <v/>
      </c>
      <c r="Q4308" s="19" t="str">
        <f t="shared" si="773"/>
        <v/>
      </c>
      <c r="R4308" s="19">
        <f t="shared" si="773"/>
        <v>9</v>
      </c>
    </row>
    <row r="4309" spans="1:18" ht="20.25">
      <c r="A4309" s="18" t="s">
        <v>5492</v>
      </c>
      <c r="B4309" s="20">
        <v>4305</v>
      </c>
      <c r="C4309" s="35" t="s">
        <v>26037</v>
      </c>
      <c r="D4309" s="24" t="s">
        <v>11650</v>
      </c>
      <c r="E4309" s="27" t="s">
        <v>18349</v>
      </c>
      <c r="F4309" s="26" t="str">
        <f t="shared" si="767"/>
        <v/>
      </c>
      <c r="G4309" s="26" t="str">
        <f t="shared" si="768"/>
        <v/>
      </c>
      <c r="H4309" s="26" t="str">
        <f t="shared" si="769"/>
        <v/>
      </c>
      <c r="I4309" s="41" t="str">
        <f t="shared" si="770"/>
        <v/>
      </c>
      <c r="J4309" s="19" t="str">
        <f t="shared" si="772"/>
        <v/>
      </c>
      <c r="K4309" s="19" t="str">
        <f t="shared" si="772"/>
        <v/>
      </c>
      <c r="L4309" s="19" t="str">
        <f t="shared" si="772"/>
        <v/>
      </c>
      <c r="M4309" s="19">
        <f t="shared" si="772"/>
        <v>2</v>
      </c>
      <c r="N4309" s="19" t="str">
        <f t="shared" si="771"/>
        <v/>
      </c>
      <c r="O4309" s="19" t="str">
        <f t="shared" si="773"/>
        <v/>
      </c>
      <c r="P4309" s="19" t="str">
        <f t="shared" si="773"/>
        <v/>
      </c>
      <c r="Q4309" s="19" t="str">
        <f t="shared" si="773"/>
        <v/>
      </c>
      <c r="R4309" s="19" t="str">
        <f t="shared" si="773"/>
        <v/>
      </c>
    </row>
    <row r="4310" spans="1:18" ht="20.25">
      <c r="A4310" s="18" t="s">
        <v>5493</v>
      </c>
      <c r="B4310" s="20">
        <v>4306</v>
      </c>
      <c r="C4310" s="35" t="s">
        <v>26038</v>
      </c>
      <c r="D4310" s="24" t="s">
        <v>11650</v>
      </c>
      <c r="E4310" s="27" t="s">
        <v>18350</v>
      </c>
      <c r="F4310" s="26" t="str">
        <f t="shared" si="767"/>
        <v>欑</v>
      </c>
      <c r="G4310" s="26" t="str">
        <f t="shared" si="768"/>
        <v>從木必聲</v>
      </c>
      <c r="H4310" s="26" t="str">
        <f t="shared" si="769"/>
        <v>兵媚</v>
      </c>
      <c r="I4310" s="41" t="str">
        <f t="shared" si="770"/>
        <v>4. 形声</v>
      </c>
      <c r="J4310" s="19" t="str">
        <f t="shared" si="772"/>
        <v/>
      </c>
      <c r="K4310" s="19">
        <f t="shared" si="772"/>
        <v>2</v>
      </c>
      <c r="L4310" s="19" t="str">
        <f t="shared" si="772"/>
        <v/>
      </c>
      <c r="M4310" s="19">
        <f t="shared" si="772"/>
        <v>3</v>
      </c>
      <c r="N4310" s="19" t="str">
        <f t="shared" si="771"/>
        <v/>
      </c>
      <c r="O4310" s="19">
        <f t="shared" si="773"/>
        <v>6</v>
      </c>
      <c r="P4310" s="19" t="str">
        <f t="shared" si="773"/>
        <v/>
      </c>
      <c r="Q4310" s="19" t="str">
        <f t="shared" si="773"/>
        <v/>
      </c>
      <c r="R4310" s="19">
        <f t="shared" si="773"/>
        <v>9</v>
      </c>
    </row>
    <row r="4311" spans="1:18" ht="20.25">
      <c r="A4311" s="18" t="s">
        <v>5494</v>
      </c>
      <c r="B4311" s="20">
        <v>4307</v>
      </c>
      <c r="C4311" s="35" t="s">
        <v>26039</v>
      </c>
      <c r="D4311" s="24" t="s">
        <v>13083</v>
      </c>
      <c r="E4311" s="27" t="s">
        <v>18351</v>
      </c>
      <c r="F4311" s="26" t="str">
        <f t="shared" si="767"/>
        <v>積竹杖</v>
      </c>
      <c r="G4311" s="26" t="str">
        <f t="shared" si="768"/>
        <v>從木贊聲一曰穿也一曰叢木</v>
      </c>
      <c r="H4311" s="26" t="str">
        <f t="shared" si="769"/>
        <v>在丸</v>
      </c>
      <c r="I4311" s="41" t="str">
        <f t="shared" si="770"/>
        <v>4. 形声</v>
      </c>
      <c r="J4311" s="19" t="str">
        <f t="shared" si="772"/>
        <v/>
      </c>
      <c r="K4311" s="19">
        <f t="shared" si="772"/>
        <v>4</v>
      </c>
      <c r="L4311" s="19" t="str">
        <f t="shared" si="772"/>
        <v/>
      </c>
      <c r="M4311" s="19">
        <f t="shared" si="772"/>
        <v>5</v>
      </c>
      <c r="N4311" s="19" t="str">
        <f t="shared" si="771"/>
        <v/>
      </c>
      <c r="O4311" s="19">
        <f t="shared" si="773"/>
        <v>8</v>
      </c>
      <c r="P4311" s="19" t="str">
        <f t="shared" si="773"/>
        <v/>
      </c>
      <c r="Q4311" s="19" t="str">
        <f t="shared" si="773"/>
        <v/>
      </c>
      <c r="R4311" s="19">
        <f t="shared" si="773"/>
        <v>19</v>
      </c>
    </row>
    <row r="4312" spans="1:18" ht="20.25">
      <c r="A4312" s="18" t="s">
        <v>5495</v>
      </c>
      <c r="B4312" s="20">
        <v>4308</v>
      </c>
      <c r="C4312" s="35" t="s">
        <v>26040</v>
      </c>
      <c r="D4312" s="24" t="s">
        <v>13084</v>
      </c>
      <c r="E4312" s="27" t="s">
        <v>18352</v>
      </c>
      <c r="F4312" s="26" t="str">
        <f t="shared" si="767"/>
        <v>篗柄</v>
      </c>
      <c r="G4312" s="26" t="str">
        <f t="shared" si="768"/>
        <v>從木尸聲</v>
      </c>
      <c r="H4312" s="26" t="str">
        <f t="shared" si="769"/>
        <v>女履</v>
      </c>
      <c r="I4312" s="41" t="str">
        <f t="shared" si="770"/>
        <v>4. 形声</v>
      </c>
      <c r="J4312" s="19" t="str">
        <f t="shared" si="772"/>
        <v/>
      </c>
      <c r="K4312" s="19">
        <f t="shared" si="772"/>
        <v>3</v>
      </c>
      <c r="L4312" s="19" t="str">
        <f t="shared" si="772"/>
        <v/>
      </c>
      <c r="M4312" s="19">
        <f t="shared" si="772"/>
        <v>4</v>
      </c>
      <c r="N4312" s="19" t="str">
        <f t="shared" si="771"/>
        <v/>
      </c>
      <c r="O4312" s="19">
        <f t="shared" si="773"/>
        <v>7</v>
      </c>
      <c r="P4312" s="19" t="str">
        <f t="shared" si="773"/>
        <v/>
      </c>
      <c r="Q4312" s="19" t="str">
        <f t="shared" si="773"/>
        <v/>
      </c>
      <c r="R4312" s="19">
        <f t="shared" si="773"/>
        <v>10</v>
      </c>
    </row>
    <row r="4313" spans="1:18" ht="20.25">
      <c r="A4313" s="18" t="s">
        <v>5496</v>
      </c>
      <c r="B4313" s="20">
        <v>4309</v>
      </c>
      <c r="C4313" s="35" t="s">
        <v>25897</v>
      </c>
      <c r="D4313" s="24" t="s">
        <v>12161</v>
      </c>
      <c r="E4313" s="27" t="s">
        <v>18353</v>
      </c>
      <c r="F4313" s="26" t="str">
        <f t="shared" si="767"/>
        <v/>
      </c>
      <c r="G4313" s="26" t="str">
        <f t="shared" si="768"/>
        <v/>
      </c>
      <c r="H4313" s="26" t="str">
        <f t="shared" si="769"/>
        <v>女氏</v>
      </c>
      <c r="I4313" s="41" t="str">
        <f t="shared" si="770"/>
        <v>4. 形声</v>
      </c>
      <c r="J4313" s="19" t="str">
        <f t="shared" si="772"/>
        <v/>
      </c>
      <c r="K4313" s="19" t="str">
        <f t="shared" si="772"/>
        <v/>
      </c>
      <c r="L4313" s="19" t="str">
        <f t="shared" si="772"/>
        <v/>
      </c>
      <c r="M4313" s="19">
        <f t="shared" si="772"/>
        <v>3</v>
      </c>
      <c r="N4313" s="19" t="str">
        <f t="shared" si="771"/>
        <v/>
      </c>
      <c r="O4313" s="19">
        <f t="shared" si="773"/>
        <v>6</v>
      </c>
      <c r="P4313" s="19" t="str">
        <f t="shared" si="773"/>
        <v/>
      </c>
      <c r="Q4313" s="19" t="str">
        <f t="shared" si="773"/>
        <v/>
      </c>
      <c r="R4313" s="19">
        <f t="shared" si="773"/>
        <v>14</v>
      </c>
    </row>
    <row r="4314" spans="1:18" ht="20.25">
      <c r="A4314" s="18" t="s">
        <v>5497</v>
      </c>
      <c r="B4314" s="20">
        <v>4310</v>
      </c>
      <c r="C4314" s="35" t="s">
        <v>3909</v>
      </c>
      <c r="D4314" s="24" t="s">
        <v>13085</v>
      </c>
      <c r="E4314" s="27" t="s">
        <v>18354</v>
      </c>
      <c r="F4314" s="26" t="str">
        <f t="shared" si="767"/>
        <v>所以輔弓弩從木旁聲補盲切臣鉉等案李舟切韻音北孟切進船</v>
      </c>
      <c r="G4314" s="26" t="str">
        <f t="shared" si="768"/>
        <v/>
      </c>
      <c r="H4314" s="26" t="str">
        <f t="shared" si="769"/>
        <v>補盲</v>
      </c>
      <c r="I4314" s="41" t="str">
        <f t="shared" si="770"/>
        <v>4. 形声</v>
      </c>
      <c r="J4314" s="19" t="str">
        <f t="shared" si="772"/>
        <v/>
      </c>
      <c r="K4314" s="19">
        <f t="shared" si="772"/>
        <v>27</v>
      </c>
      <c r="L4314" s="19" t="str">
        <f t="shared" si="772"/>
        <v/>
      </c>
      <c r="M4314" s="19">
        <f t="shared" si="772"/>
        <v>6</v>
      </c>
      <c r="N4314" s="19" t="str">
        <f t="shared" si="771"/>
        <v/>
      </c>
      <c r="O4314" s="19">
        <f t="shared" si="773"/>
        <v>9</v>
      </c>
      <c r="P4314" s="19" t="str">
        <f t="shared" si="773"/>
        <v/>
      </c>
      <c r="Q4314" s="19" t="str">
        <f t="shared" si="773"/>
        <v/>
      </c>
      <c r="R4314" s="19">
        <f t="shared" si="773"/>
        <v>12</v>
      </c>
    </row>
    <row r="4315" spans="1:18" ht="20.25">
      <c r="A4315" s="18" t="s">
        <v>5498</v>
      </c>
      <c r="B4315" s="20">
        <v>4311</v>
      </c>
      <c r="C4315" s="37" t="s">
        <v>24950</v>
      </c>
      <c r="D4315" s="24" t="s">
        <v>13086</v>
      </c>
      <c r="E4315" s="27" t="s">
        <v>18355</v>
      </c>
      <c r="F4315" s="26" t="str">
        <f t="shared" si="767"/>
        <v>㮄</v>
      </c>
      <c r="G4315" s="26" t="str">
        <f t="shared" si="768"/>
        <v>從木敬聲</v>
      </c>
      <c r="H4315" s="26" t="str">
        <f t="shared" si="769"/>
        <v>巨京</v>
      </c>
      <c r="I4315" s="41" t="str">
        <f t="shared" si="770"/>
        <v>4. 形声</v>
      </c>
      <c r="J4315" s="19" t="str">
        <f t="shared" si="772"/>
        <v/>
      </c>
      <c r="K4315" s="19">
        <f t="shared" si="772"/>
        <v>2</v>
      </c>
      <c r="L4315" s="19" t="str">
        <f t="shared" si="772"/>
        <v/>
      </c>
      <c r="M4315" s="19">
        <f t="shared" si="772"/>
        <v>3</v>
      </c>
      <c r="N4315" s="19" t="str">
        <f t="shared" si="771"/>
        <v/>
      </c>
      <c r="O4315" s="19">
        <f t="shared" si="773"/>
        <v>6</v>
      </c>
      <c r="P4315" s="19" t="str">
        <f t="shared" si="773"/>
        <v/>
      </c>
      <c r="Q4315" s="19" t="str">
        <f t="shared" si="773"/>
        <v/>
      </c>
      <c r="R4315" s="19">
        <f t="shared" si="773"/>
        <v>9</v>
      </c>
    </row>
    <row r="4316" spans="1:18" ht="20.25">
      <c r="A4316" s="18" t="s">
        <v>5499</v>
      </c>
      <c r="B4316" s="20">
        <v>4312</v>
      </c>
      <c r="C4316" s="35" t="s">
        <v>26041</v>
      </c>
      <c r="D4316" s="24" t="s">
        <v>12221</v>
      </c>
      <c r="E4316" s="27" t="s">
        <v>18356</v>
      </c>
      <c r="F4316" s="26" t="str">
        <f t="shared" si="767"/>
        <v>栝</v>
      </c>
      <c r="G4316" s="26" t="str">
        <f t="shared" si="768"/>
        <v>從木隱省聲</v>
      </c>
      <c r="H4316" s="26" t="str">
        <f t="shared" si="769"/>
        <v>於謹</v>
      </c>
      <c r="I4316" s="41" t="str">
        <f t="shared" si="770"/>
        <v>4. 形声</v>
      </c>
      <c r="J4316" s="19" t="str">
        <f t="shared" si="772"/>
        <v/>
      </c>
      <c r="K4316" s="19">
        <f t="shared" si="772"/>
        <v>2</v>
      </c>
      <c r="L4316" s="19" t="str">
        <f t="shared" si="772"/>
        <v/>
      </c>
      <c r="M4316" s="19">
        <f t="shared" si="772"/>
        <v>3</v>
      </c>
      <c r="N4316" s="19" t="str">
        <f t="shared" si="771"/>
        <v/>
      </c>
      <c r="O4316" s="19">
        <f t="shared" si="773"/>
        <v>7</v>
      </c>
      <c r="P4316" s="19" t="str">
        <f t="shared" si="773"/>
        <v/>
      </c>
      <c r="Q4316" s="19" t="str">
        <f t="shared" si="773"/>
        <v/>
      </c>
      <c r="R4316" s="19">
        <f t="shared" si="773"/>
        <v>10</v>
      </c>
    </row>
    <row r="4317" spans="1:18" ht="20.25">
      <c r="A4317" s="18" t="s">
        <v>5500</v>
      </c>
      <c r="B4317" s="20">
        <v>4313</v>
      </c>
      <c r="C4317" s="35" t="s">
        <v>26042</v>
      </c>
      <c r="D4317" s="24" t="s">
        <v>12267</v>
      </c>
      <c r="E4317" s="27" t="s">
        <v>18357</v>
      </c>
      <c r="F4317" s="26" t="str">
        <f t="shared" si="767"/>
        <v>櫽</v>
      </c>
      <c r="G4317" s="26" t="str">
        <f t="shared" si="768"/>
        <v>從木聲一曰矢栝築處</v>
      </c>
      <c r="H4317" s="26" t="str">
        <f t="shared" si="769"/>
        <v>古活</v>
      </c>
      <c r="I4317" s="41" t="str">
        <f t="shared" si="770"/>
        <v>4. 形声</v>
      </c>
      <c r="J4317" s="19" t="str">
        <f t="shared" si="772"/>
        <v/>
      </c>
      <c r="K4317" s="19">
        <f t="shared" si="772"/>
        <v>2</v>
      </c>
      <c r="L4317" s="19" t="str">
        <f t="shared" si="772"/>
        <v/>
      </c>
      <c r="M4317" s="19">
        <f t="shared" si="772"/>
        <v>3</v>
      </c>
      <c r="N4317" s="19" t="str">
        <f t="shared" si="771"/>
        <v/>
      </c>
      <c r="O4317" s="19">
        <f t="shared" si="773"/>
        <v>6</v>
      </c>
      <c r="P4317" s="19" t="str">
        <f t="shared" si="773"/>
        <v/>
      </c>
      <c r="Q4317" s="19" t="str">
        <f t="shared" si="773"/>
        <v/>
      </c>
      <c r="R4317" s="19">
        <f t="shared" si="773"/>
        <v>16</v>
      </c>
    </row>
    <row r="4318" spans="1:18" ht="20.25">
      <c r="A4318" s="18" t="s">
        <v>5501</v>
      </c>
      <c r="B4318" s="20">
        <v>4314</v>
      </c>
      <c r="C4318" s="35" t="s">
        <v>26043</v>
      </c>
      <c r="D4318" s="24" t="s">
        <v>11574</v>
      </c>
      <c r="E4318" s="27" t="s">
        <v>18358</v>
      </c>
      <c r="F4318" s="26" t="str">
        <f t="shared" si="767"/>
        <v/>
      </c>
      <c r="G4318" s="26" t="str">
        <f t="shared" si="768"/>
        <v/>
      </c>
      <c r="H4318" s="26" t="str">
        <f t="shared" si="769"/>
        <v>渠之</v>
      </c>
      <c r="I4318" s="41" t="str">
        <f t="shared" si="770"/>
        <v>4. 形声</v>
      </c>
      <c r="J4318" s="19" t="str">
        <f t="shared" si="772"/>
        <v/>
      </c>
      <c r="K4318" s="19" t="str">
        <f t="shared" si="772"/>
        <v/>
      </c>
      <c r="L4318" s="19" t="str">
        <f t="shared" si="772"/>
        <v/>
      </c>
      <c r="M4318" s="19">
        <f t="shared" si="772"/>
        <v>3</v>
      </c>
      <c r="N4318" s="19" t="str">
        <f t="shared" si="771"/>
        <v/>
      </c>
      <c r="O4318" s="19">
        <f t="shared" si="773"/>
        <v>6</v>
      </c>
      <c r="P4318" s="19" t="str">
        <f t="shared" si="773"/>
        <v/>
      </c>
      <c r="Q4318" s="19" t="str">
        <f t="shared" si="773"/>
        <v/>
      </c>
      <c r="R4318" s="19">
        <f t="shared" si="773"/>
        <v>9</v>
      </c>
    </row>
    <row r="4319" spans="1:18" ht="20.25">
      <c r="A4319" s="18" t="s">
        <v>5502</v>
      </c>
      <c r="B4319" s="20">
        <v>4315</v>
      </c>
      <c r="C4319" s="35" t="s">
        <v>26044</v>
      </c>
      <c r="D4319" s="24" t="s">
        <v>13087</v>
      </c>
      <c r="E4319" s="27" t="s">
        <v>18359</v>
      </c>
      <c r="F4319" s="26" t="str">
        <f t="shared" si="767"/>
        <v>續木</v>
      </c>
      <c r="G4319" s="26" t="str">
        <f t="shared" si="768"/>
        <v>從木妾聲</v>
      </c>
      <c r="H4319" s="26" t="str">
        <f t="shared" si="769"/>
        <v>子葉</v>
      </c>
      <c r="I4319" s="41" t="str">
        <f t="shared" si="770"/>
        <v>4. 形声</v>
      </c>
      <c r="J4319" s="19" t="str">
        <f t="shared" si="772"/>
        <v/>
      </c>
      <c r="K4319" s="19">
        <f t="shared" si="772"/>
        <v>3</v>
      </c>
      <c r="L4319" s="19" t="str">
        <f t="shared" si="772"/>
        <v/>
      </c>
      <c r="M4319" s="19">
        <f t="shared" si="772"/>
        <v>4</v>
      </c>
      <c r="N4319" s="19" t="str">
        <f t="shared" si="771"/>
        <v/>
      </c>
      <c r="O4319" s="19">
        <f t="shared" si="773"/>
        <v>7</v>
      </c>
      <c r="P4319" s="19" t="str">
        <f t="shared" si="773"/>
        <v/>
      </c>
      <c r="Q4319" s="19" t="str">
        <f t="shared" si="773"/>
        <v/>
      </c>
      <c r="R4319" s="19">
        <f t="shared" si="773"/>
        <v>10</v>
      </c>
    </row>
    <row r="4320" spans="1:18" ht="20.25">
      <c r="A4320" s="18" t="s">
        <v>5503</v>
      </c>
      <c r="B4320" s="20">
        <v>4316</v>
      </c>
      <c r="C4320" s="35" t="s">
        <v>26045</v>
      </c>
      <c r="D4320" s="24" t="s">
        <v>11570</v>
      </c>
      <c r="E4320" s="27" t="s">
        <v>18360</v>
      </c>
      <c r="F4320" s="26" t="str">
        <f t="shared" si="767"/>
        <v>桻雙</v>
      </c>
      <c r="G4320" s="26" t="str">
        <f t="shared" si="768"/>
        <v>從木夆聲讀若鴻</v>
      </c>
      <c r="H4320" s="26" t="str">
        <f t="shared" si="769"/>
        <v>下江</v>
      </c>
      <c r="I4320" s="41" t="str">
        <f t="shared" si="770"/>
        <v>4. 形声</v>
      </c>
      <c r="J4320" s="19" t="str">
        <f t="shared" si="772"/>
        <v/>
      </c>
      <c r="K4320" s="19">
        <f t="shared" si="772"/>
        <v>3</v>
      </c>
      <c r="L4320" s="19" t="str">
        <f t="shared" si="772"/>
        <v/>
      </c>
      <c r="M4320" s="19">
        <f t="shared" si="772"/>
        <v>4</v>
      </c>
      <c r="N4320" s="19" t="str">
        <f t="shared" si="771"/>
        <v/>
      </c>
      <c r="O4320" s="19">
        <f t="shared" si="773"/>
        <v>7</v>
      </c>
      <c r="P4320" s="19" t="str">
        <f t="shared" si="773"/>
        <v/>
      </c>
      <c r="Q4320" s="19" t="str">
        <f t="shared" si="773"/>
        <v/>
      </c>
      <c r="R4320" s="19">
        <f t="shared" si="773"/>
        <v>13</v>
      </c>
    </row>
    <row r="4321" spans="1:18" ht="20.25">
      <c r="A4321" s="18" t="s">
        <v>5504</v>
      </c>
      <c r="B4321" s="20">
        <v>4317</v>
      </c>
      <c r="C4321" s="35" t="s">
        <v>5120</v>
      </c>
      <c r="D4321" s="24" t="s">
        <v>13088</v>
      </c>
      <c r="E4321" s="27" t="s">
        <v>18361</v>
      </c>
      <c r="F4321" s="26" t="str">
        <f t="shared" si="767"/>
        <v/>
      </c>
      <c r="G4321" s="26" t="str">
        <f t="shared" si="768"/>
        <v/>
      </c>
      <c r="H4321" s="26" t="str">
        <f t="shared" si="769"/>
        <v>他念</v>
      </c>
      <c r="I4321" s="41" t="str">
        <f t="shared" si="770"/>
        <v>4. 形声</v>
      </c>
      <c r="J4321" s="19" t="str">
        <f t="shared" si="772"/>
        <v/>
      </c>
      <c r="K4321" s="19" t="str">
        <f t="shared" si="772"/>
        <v/>
      </c>
      <c r="L4321" s="19" t="str">
        <f t="shared" si="772"/>
        <v/>
      </c>
      <c r="M4321" s="19">
        <f t="shared" si="772"/>
        <v>4</v>
      </c>
      <c r="N4321" s="19">
        <f t="shared" si="771"/>
        <v>13</v>
      </c>
      <c r="O4321" s="19">
        <f t="shared" si="773"/>
        <v>7</v>
      </c>
      <c r="P4321" s="19" t="str">
        <f t="shared" si="773"/>
        <v/>
      </c>
      <c r="Q4321" s="19" t="str">
        <f t="shared" si="773"/>
        <v/>
      </c>
      <c r="R4321" s="19">
        <f t="shared" si="773"/>
        <v>21</v>
      </c>
    </row>
    <row r="4322" spans="1:18" ht="20.25">
      <c r="A4322" s="18" t="s">
        <v>5505</v>
      </c>
      <c r="B4322" s="20">
        <v>4318</v>
      </c>
      <c r="C4322" s="35" t="s">
        <v>10278</v>
      </c>
      <c r="D4322" s="24" t="s">
        <v>12014</v>
      </c>
      <c r="E4322" s="27" t="s">
        <v>18362</v>
      </c>
      <c r="F4322" s="26" t="str">
        <f t="shared" si="767"/>
        <v/>
      </c>
      <c r="G4322" s="26" t="str">
        <f t="shared" si="768"/>
        <v/>
      </c>
      <c r="H4322" s="26" t="str">
        <f t="shared" si="769"/>
        <v>昨牢</v>
      </c>
      <c r="I4322" s="41" t="str">
        <f t="shared" si="770"/>
        <v>4. 形声</v>
      </c>
      <c r="J4322" s="19" t="str">
        <f t="shared" si="772"/>
        <v/>
      </c>
      <c r="K4322" s="19" t="str">
        <f t="shared" si="772"/>
        <v/>
      </c>
      <c r="L4322" s="19" t="str">
        <f t="shared" si="772"/>
        <v/>
      </c>
      <c r="M4322" s="19">
        <f t="shared" si="772"/>
        <v>6</v>
      </c>
      <c r="N4322" s="19" t="str">
        <f t="shared" si="771"/>
        <v/>
      </c>
      <c r="O4322" s="19">
        <f t="shared" si="773"/>
        <v>9</v>
      </c>
      <c r="P4322" s="19" t="str">
        <f t="shared" si="773"/>
        <v/>
      </c>
      <c r="Q4322" s="19" t="str">
        <f t="shared" si="773"/>
        <v/>
      </c>
      <c r="R4322" s="19">
        <f t="shared" si="773"/>
        <v>12</v>
      </c>
    </row>
    <row r="4323" spans="1:18" ht="20.25">
      <c r="A4323" s="18" t="s">
        <v>5506</v>
      </c>
      <c r="B4323" s="20">
        <v>4319</v>
      </c>
      <c r="C4323" s="35" t="s">
        <v>6964</v>
      </c>
      <c r="D4323" s="24" t="s">
        <v>12246</v>
      </c>
      <c r="E4323" s="27" t="s">
        <v>18363</v>
      </c>
      <c r="F4323" s="26" t="str">
        <f t="shared" si="767"/>
        <v>射準的</v>
      </c>
      <c r="G4323" s="26" t="str">
        <f t="shared" si="768"/>
        <v>從木從自李陽冰曰自非聲從劓省</v>
      </c>
      <c r="H4323" s="26" t="str">
        <f t="shared" si="769"/>
        <v>五結</v>
      </c>
      <c r="I4323" s="41" t="str">
        <f t="shared" si="770"/>
        <v>4. 形声</v>
      </c>
      <c r="J4323" s="19" t="str">
        <f t="shared" si="772"/>
        <v/>
      </c>
      <c r="K4323" s="19">
        <f t="shared" si="772"/>
        <v>4</v>
      </c>
      <c r="L4323" s="19" t="str">
        <f t="shared" si="772"/>
        <v/>
      </c>
      <c r="M4323" s="19">
        <f t="shared" si="772"/>
        <v>5</v>
      </c>
      <c r="N4323" s="19">
        <f t="shared" si="771"/>
        <v>7</v>
      </c>
      <c r="O4323" s="19">
        <f t="shared" si="773"/>
        <v>15</v>
      </c>
      <c r="P4323" s="19" t="str">
        <f t="shared" si="773"/>
        <v/>
      </c>
      <c r="Q4323" s="19" t="str">
        <f t="shared" si="773"/>
        <v/>
      </c>
      <c r="R4323" s="19">
        <f t="shared" si="773"/>
        <v>21</v>
      </c>
    </row>
    <row r="4324" spans="1:18" ht="20.25">
      <c r="A4324" s="18" t="s">
        <v>5507</v>
      </c>
      <c r="B4324" s="20">
        <v>4320</v>
      </c>
      <c r="C4324" s="35" t="s">
        <v>5705</v>
      </c>
      <c r="D4324" s="24" t="s">
        <v>12879</v>
      </c>
      <c r="E4324" s="27" t="s">
        <v>18364</v>
      </c>
      <c r="F4324" s="26" t="str">
        <f t="shared" si="767"/>
        <v/>
      </c>
      <c r="G4324" s="26" t="str">
        <f t="shared" si="768"/>
        <v/>
      </c>
      <c r="H4324" s="26" t="str">
        <f t="shared" si="769"/>
        <v>他奉</v>
      </c>
      <c r="I4324" s="41" t="str">
        <f t="shared" si="770"/>
        <v>4. 形声</v>
      </c>
      <c r="J4324" s="19" t="str">
        <f t="shared" si="772"/>
        <v/>
      </c>
      <c r="K4324" s="19" t="str">
        <f t="shared" si="772"/>
        <v/>
      </c>
      <c r="L4324" s="19" t="str">
        <f t="shared" si="772"/>
        <v/>
      </c>
      <c r="M4324" s="19">
        <f t="shared" si="772"/>
        <v>6</v>
      </c>
      <c r="N4324" s="19" t="str">
        <f t="shared" si="771"/>
        <v/>
      </c>
      <c r="O4324" s="19">
        <f t="shared" si="773"/>
        <v>9</v>
      </c>
      <c r="P4324" s="19" t="str">
        <f t="shared" si="773"/>
        <v/>
      </c>
      <c r="Q4324" s="19" t="str">
        <f t="shared" si="773"/>
        <v/>
      </c>
      <c r="R4324" s="19">
        <f t="shared" si="773"/>
        <v>12</v>
      </c>
    </row>
    <row r="4325" spans="1:18" ht="20.25">
      <c r="A4325" s="18" t="s">
        <v>5508</v>
      </c>
      <c r="B4325" s="20">
        <v>4321</v>
      </c>
      <c r="C4325" s="35" t="s">
        <v>1427</v>
      </c>
      <c r="D4325" s="24" t="s">
        <v>11848</v>
      </c>
      <c r="E4325" s="27" t="s">
        <v>18365</v>
      </c>
      <c r="F4325" s="26" t="str">
        <f t="shared" si="767"/>
        <v>大盾</v>
      </c>
      <c r="G4325" s="26" t="str">
        <f t="shared" si="768"/>
        <v>從木魯聲</v>
      </c>
      <c r="H4325" s="26" t="str">
        <f t="shared" si="769"/>
        <v>郎古</v>
      </c>
      <c r="I4325" s="41" t="str">
        <f t="shared" si="770"/>
        <v>4. 形声</v>
      </c>
      <c r="J4325" s="19" t="str">
        <f t="shared" ref="J4325:M4344" si="774">IFERROR(FIND(J$4,$E4325),"")</f>
        <v/>
      </c>
      <c r="K4325" s="19">
        <f t="shared" si="774"/>
        <v>3</v>
      </c>
      <c r="L4325" s="19" t="str">
        <f t="shared" si="774"/>
        <v/>
      </c>
      <c r="M4325" s="19">
        <f t="shared" si="774"/>
        <v>4</v>
      </c>
      <c r="N4325" s="19" t="str">
        <f t="shared" si="771"/>
        <v/>
      </c>
      <c r="O4325" s="19">
        <f t="shared" ref="O4325:R4344" si="775">IFERROR(FIND(O$4,$E4325),"")</f>
        <v>7</v>
      </c>
      <c r="P4325" s="19" t="str">
        <f t="shared" si="775"/>
        <v/>
      </c>
      <c r="Q4325" s="19" t="str">
        <f t="shared" si="775"/>
        <v/>
      </c>
      <c r="R4325" s="19">
        <f t="shared" si="775"/>
        <v>10</v>
      </c>
    </row>
    <row r="4326" spans="1:18" ht="20.25">
      <c r="A4326" s="18" t="s">
        <v>5509</v>
      </c>
      <c r="B4326" s="20">
        <v>4322</v>
      </c>
      <c r="C4326" s="36" t="s">
        <v>26046</v>
      </c>
      <c r="D4326" s="24" t="s">
        <v>11848</v>
      </c>
      <c r="E4326" s="27" t="s">
        <v>18366</v>
      </c>
      <c r="F4326" s="26" t="str">
        <f t="shared" si="767"/>
        <v/>
      </c>
      <c r="G4326" s="26" t="str">
        <f t="shared" si="768"/>
        <v/>
      </c>
      <c r="H4326" s="26" t="str">
        <f t="shared" si="769"/>
        <v/>
      </c>
      <c r="I4326" s="41" t="str">
        <f t="shared" si="770"/>
        <v/>
      </c>
      <c r="J4326" s="19" t="str">
        <f t="shared" si="774"/>
        <v/>
      </c>
      <c r="K4326" s="19" t="str">
        <f t="shared" si="774"/>
        <v/>
      </c>
      <c r="L4326" s="19" t="str">
        <f t="shared" si="774"/>
        <v/>
      </c>
      <c r="M4326" s="19">
        <f t="shared" si="774"/>
        <v>2</v>
      </c>
      <c r="N4326" s="19" t="str">
        <f t="shared" si="771"/>
        <v/>
      </c>
      <c r="O4326" s="19" t="str">
        <f t="shared" si="775"/>
        <v/>
      </c>
      <c r="P4326" s="19" t="str">
        <f t="shared" si="775"/>
        <v/>
      </c>
      <c r="Q4326" s="19" t="str">
        <f t="shared" si="775"/>
        <v/>
      </c>
      <c r="R4326" s="19" t="str">
        <f t="shared" si="775"/>
        <v/>
      </c>
    </row>
    <row r="4327" spans="1:18" ht="20.25">
      <c r="A4327" s="18" t="s">
        <v>5510</v>
      </c>
      <c r="B4327" s="20">
        <v>4323</v>
      </c>
      <c r="C4327" s="36" t="s">
        <v>26047</v>
      </c>
      <c r="D4327" s="24" t="s">
        <v>13089</v>
      </c>
      <c r="E4327" s="27" t="s">
        <v>4925</v>
      </c>
      <c r="F4327" s="26" t="str">
        <f t="shared" si="767"/>
        <v>五聲八音緫名象鼓鞞木</v>
      </c>
      <c r="G4327" s="26" t="str">
        <f t="shared" si="768"/>
        <v/>
      </c>
      <c r="H4327" s="26" t="str">
        <f t="shared" si="769"/>
        <v>玉角</v>
      </c>
      <c r="I4327" s="41" t="str">
        <f t="shared" si="770"/>
        <v/>
      </c>
      <c r="J4327" s="19" t="str">
        <f t="shared" si="774"/>
        <v/>
      </c>
      <c r="K4327" s="19">
        <f t="shared" si="774"/>
        <v>12</v>
      </c>
      <c r="L4327" s="19">
        <f t="shared" si="774"/>
        <v>7</v>
      </c>
      <c r="M4327" s="19" t="str">
        <f t="shared" si="774"/>
        <v/>
      </c>
      <c r="N4327" s="19" t="str">
        <f t="shared" si="771"/>
        <v/>
      </c>
      <c r="O4327" s="19">
        <f t="shared" si="775"/>
        <v>2</v>
      </c>
      <c r="P4327" s="19" t="str">
        <f t="shared" si="775"/>
        <v/>
      </c>
      <c r="Q4327" s="19" t="str">
        <f t="shared" si="775"/>
        <v/>
      </c>
      <c r="R4327" s="19">
        <f t="shared" si="775"/>
        <v>15</v>
      </c>
    </row>
    <row r="4328" spans="1:18" ht="20.25">
      <c r="A4328" s="18" t="s">
        <v>5511</v>
      </c>
      <c r="B4328" s="20">
        <v>4324</v>
      </c>
      <c r="C4328" s="35" t="s">
        <v>26048</v>
      </c>
      <c r="D4328" s="24" t="s">
        <v>13090</v>
      </c>
      <c r="E4328" s="27" t="s">
        <v>18367</v>
      </c>
      <c r="F4328" s="26" t="str">
        <f t="shared" si="767"/>
        <v>闌足</v>
      </c>
      <c r="G4328" s="26" t="str">
        <f t="shared" si="768"/>
        <v>從木付聲</v>
      </c>
      <c r="H4328" s="26" t="str">
        <f t="shared" si="769"/>
        <v>甫無</v>
      </c>
      <c r="I4328" s="41" t="str">
        <f t="shared" si="770"/>
        <v>4. 形声</v>
      </c>
      <c r="J4328" s="19" t="str">
        <f t="shared" si="774"/>
        <v/>
      </c>
      <c r="K4328" s="19">
        <f t="shared" si="774"/>
        <v>3</v>
      </c>
      <c r="L4328" s="19" t="str">
        <f t="shared" si="774"/>
        <v/>
      </c>
      <c r="M4328" s="19">
        <f t="shared" si="774"/>
        <v>4</v>
      </c>
      <c r="N4328" s="19" t="str">
        <f t="shared" si="771"/>
        <v/>
      </c>
      <c r="O4328" s="19">
        <f t="shared" si="775"/>
        <v>7</v>
      </c>
      <c r="P4328" s="19" t="str">
        <f t="shared" si="775"/>
        <v/>
      </c>
      <c r="Q4328" s="19" t="str">
        <f t="shared" si="775"/>
        <v/>
      </c>
      <c r="R4328" s="19">
        <f t="shared" si="775"/>
        <v>10</v>
      </c>
    </row>
    <row r="4329" spans="1:18" ht="20.25">
      <c r="A4329" s="18" t="s">
        <v>5512</v>
      </c>
      <c r="B4329" s="20">
        <v>4325</v>
      </c>
      <c r="C4329" s="35" t="s">
        <v>26049</v>
      </c>
      <c r="D4329" s="24" t="s">
        <v>13091</v>
      </c>
      <c r="E4329" s="27" t="s">
        <v>18368</v>
      </c>
      <c r="F4329" s="26" t="str">
        <f t="shared" si="767"/>
        <v>擊鼓杖</v>
      </c>
      <c r="G4329" s="26" t="str">
        <f t="shared" si="768"/>
        <v>從木包聲</v>
      </c>
      <c r="H4329" s="26" t="str">
        <f t="shared" si="769"/>
        <v>甫無</v>
      </c>
      <c r="I4329" s="41" t="str">
        <f t="shared" si="770"/>
        <v>4. 形声</v>
      </c>
      <c r="J4329" s="19" t="str">
        <f t="shared" si="774"/>
        <v/>
      </c>
      <c r="K4329" s="19">
        <f t="shared" si="774"/>
        <v>4</v>
      </c>
      <c r="L4329" s="19" t="str">
        <f t="shared" si="774"/>
        <v/>
      </c>
      <c r="M4329" s="19">
        <f t="shared" si="774"/>
        <v>5</v>
      </c>
      <c r="N4329" s="19" t="str">
        <f t="shared" si="771"/>
        <v/>
      </c>
      <c r="O4329" s="19">
        <f t="shared" si="775"/>
        <v>8</v>
      </c>
      <c r="P4329" s="19" t="str">
        <f t="shared" si="775"/>
        <v/>
      </c>
      <c r="Q4329" s="19" t="str">
        <f t="shared" si="775"/>
        <v/>
      </c>
      <c r="R4329" s="19">
        <f t="shared" si="775"/>
        <v>11</v>
      </c>
    </row>
    <row r="4330" spans="1:18" ht="20.25">
      <c r="A4330" s="18" t="s">
        <v>5513</v>
      </c>
      <c r="B4330" s="20">
        <v>4326</v>
      </c>
      <c r="C4330" s="35" t="s">
        <v>26050</v>
      </c>
      <c r="D4330" s="24" t="s">
        <v>13092</v>
      </c>
      <c r="E4330" s="27" t="s">
        <v>18369</v>
      </c>
      <c r="F4330" s="26" t="str">
        <f t="shared" si="767"/>
        <v>柷樂</v>
      </c>
      <c r="G4330" s="26" t="str">
        <f t="shared" si="768"/>
        <v>從木空聲</v>
      </c>
      <c r="H4330" s="26" t="str">
        <f t="shared" si="769"/>
        <v>苦江</v>
      </c>
      <c r="I4330" s="41" t="str">
        <f t="shared" si="770"/>
        <v>4. 形声</v>
      </c>
      <c r="J4330" s="19" t="str">
        <f t="shared" si="774"/>
        <v/>
      </c>
      <c r="K4330" s="19">
        <f t="shared" si="774"/>
        <v>3</v>
      </c>
      <c r="L4330" s="19" t="str">
        <f t="shared" si="774"/>
        <v/>
      </c>
      <c r="M4330" s="19">
        <f t="shared" si="774"/>
        <v>4</v>
      </c>
      <c r="N4330" s="19" t="str">
        <f t="shared" si="771"/>
        <v/>
      </c>
      <c r="O4330" s="19">
        <f t="shared" si="775"/>
        <v>7</v>
      </c>
      <c r="P4330" s="19" t="str">
        <f t="shared" si="775"/>
        <v/>
      </c>
      <c r="Q4330" s="19" t="str">
        <f t="shared" si="775"/>
        <v/>
      </c>
      <c r="R4330" s="19">
        <f t="shared" si="775"/>
        <v>10</v>
      </c>
    </row>
    <row r="4331" spans="1:18" ht="20.25">
      <c r="A4331" s="18" t="s">
        <v>5514</v>
      </c>
      <c r="B4331" s="20">
        <v>4327</v>
      </c>
      <c r="C4331" s="35" t="s">
        <v>26051</v>
      </c>
      <c r="D4331" s="24" t="s">
        <v>11598</v>
      </c>
      <c r="E4331" s="27" t="s">
        <v>18370</v>
      </c>
      <c r="F4331" s="26" t="str">
        <f t="shared" si="767"/>
        <v>樂木空</v>
      </c>
      <c r="G4331" s="26" t="str">
        <f t="shared" si="768"/>
        <v>所以止音為節從木祝省聲</v>
      </c>
      <c r="H4331" s="26" t="str">
        <f t="shared" si="769"/>
        <v>昌六</v>
      </c>
      <c r="I4331" s="41" t="str">
        <f t="shared" si="770"/>
        <v>4. 形声</v>
      </c>
      <c r="J4331" s="19" t="str">
        <f t="shared" si="774"/>
        <v/>
      </c>
      <c r="K4331" s="19">
        <f t="shared" si="774"/>
        <v>4</v>
      </c>
      <c r="L4331" s="19" t="str">
        <f t="shared" si="774"/>
        <v/>
      </c>
      <c r="M4331" s="19">
        <f t="shared" si="774"/>
        <v>11</v>
      </c>
      <c r="N4331" s="19" t="str">
        <f t="shared" si="771"/>
        <v/>
      </c>
      <c r="O4331" s="19">
        <f t="shared" si="775"/>
        <v>15</v>
      </c>
      <c r="P4331" s="19" t="str">
        <f t="shared" si="775"/>
        <v/>
      </c>
      <c r="Q4331" s="19" t="str">
        <f t="shared" si="775"/>
        <v/>
      </c>
      <c r="R4331" s="19">
        <f t="shared" si="775"/>
        <v>18</v>
      </c>
    </row>
    <row r="4332" spans="1:18" ht="20.25">
      <c r="A4332" s="18" t="s">
        <v>5515</v>
      </c>
      <c r="B4332" s="20">
        <v>4328</v>
      </c>
      <c r="C4332" s="35" t="s">
        <v>26052</v>
      </c>
      <c r="D4332" s="24" t="s">
        <v>13093</v>
      </c>
      <c r="E4332" s="27" t="s">
        <v>18371</v>
      </c>
      <c r="F4332" s="26" t="str">
        <f t="shared" si="767"/>
        <v>牘樸</v>
      </c>
      <c r="G4332" s="26" t="str">
        <f t="shared" si="768"/>
        <v>從木斬聲</v>
      </c>
      <c r="H4332" s="26" t="str">
        <f t="shared" si="769"/>
        <v>自琰</v>
      </c>
      <c r="I4332" s="41" t="str">
        <f t="shared" si="770"/>
        <v>4. 形声</v>
      </c>
      <c r="J4332" s="19" t="str">
        <f t="shared" si="774"/>
        <v/>
      </c>
      <c r="K4332" s="19">
        <f t="shared" si="774"/>
        <v>3</v>
      </c>
      <c r="L4332" s="19" t="str">
        <f t="shared" si="774"/>
        <v/>
      </c>
      <c r="M4332" s="19">
        <f t="shared" si="774"/>
        <v>4</v>
      </c>
      <c r="N4332" s="19" t="str">
        <f t="shared" si="771"/>
        <v/>
      </c>
      <c r="O4332" s="19">
        <f t="shared" si="775"/>
        <v>7</v>
      </c>
      <c r="P4332" s="19" t="str">
        <f t="shared" si="775"/>
        <v/>
      </c>
      <c r="Q4332" s="19" t="str">
        <f t="shared" si="775"/>
        <v/>
      </c>
      <c r="R4332" s="19">
        <f t="shared" si="775"/>
        <v>10</v>
      </c>
    </row>
    <row r="4333" spans="1:18" ht="20.25">
      <c r="A4333" s="18" t="s">
        <v>5516</v>
      </c>
      <c r="B4333" s="20">
        <v>4329</v>
      </c>
      <c r="C4333" s="35" t="s">
        <v>26053</v>
      </c>
      <c r="D4333" s="24" t="s">
        <v>13094</v>
      </c>
      <c r="E4333" s="27" t="s">
        <v>18372</v>
      </c>
      <c r="F4333" s="26" t="str">
        <f t="shared" si="767"/>
        <v>牒</v>
      </c>
      <c r="G4333" s="26" t="str">
        <f t="shared" si="768"/>
        <v>從木乙聲</v>
      </c>
      <c r="H4333" s="26" t="str">
        <f t="shared" si="769"/>
        <v>側八</v>
      </c>
      <c r="I4333" s="41" t="str">
        <f t="shared" si="770"/>
        <v>4. 形声</v>
      </c>
      <c r="J4333" s="19" t="str">
        <f t="shared" si="774"/>
        <v/>
      </c>
      <c r="K4333" s="19">
        <f t="shared" si="774"/>
        <v>2</v>
      </c>
      <c r="L4333" s="19" t="str">
        <f t="shared" si="774"/>
        <v/>
      </c>
      <c r="M4333" s="19">
        <f t="shared" si="774"/>
        <v>3</v>
      </c>
      <c r="N4333" s="19" t="str">
        <f t="shared" si="771"/>
        <v/>
      </c>
      <c r="O4333" s="19">
        <f t="shared" si="775"/>
        <v>6</v>
      </c>
      <c r="P4333" s="19" t="str">
        <f t="shared" si="775"/>
        <v/>
      </c>
      <c r="Q4333" s="19" t="str">
        <f t="shared" si="775"/>
        <v/>
      </c>
      <c r="R4333" s="19">
        <f t="shared" si="775"/>
        <v>9</v>
      </c>
    </row>
    <row r="4334" spans="1:18" ht="20.25">
      <c r="A4334" s="18" t="s">
        <v>5517</v>
      </c>
      <c r="B4334" s="20">
        <v>4330</v>
      </c>
      <c r="C4334" s="36" t="s">
        <v>26054</v>
      </c>
      <c r="D4334" s="24" t="s">
        <v>12385</v>
      </c>
      <c r="E4334" s="27" t="s">
        <v>18373</v>
      </c>
      <c r="F4334" s="26" t="str">
        <f t="shared" si="767"/>
        <v>書署</v>
      </c>
      <c r="G4334" s="26" t="str">
        <f t="shared" si="768"/>
        <v>從木僉聲</v>
      </c>
      <c r="H4334" s="26" t="str">
        <f t="shared" si="769"/>
        <v>居奄</v>
      </c>
      <c r="I4334" s="41" t="str">
        <f t="shared" si="770"/>
        <v>4. 形声</v>
      </c>
      <c r="J4334" s="19" t="str">
        <f t="shared" si="774"/>
        <v/>
      </c>
      <c r="K4334" s="19">
        <f t="shared" si="774"/>
        <v>3</v>
      </c>
      <c r="L4334" s="19" t="str">
        <f t="shared" si="774"/>
        <v/>
      </c>
      <c r="M4334" s="19">
        <f t="shared" si="774"/>
        <v>4</v>
      </c>
      <c r="N4334" s="19" t="str">
        <f t="shared" si="771"/>
        <v/>
      </c>
      <c r="O4334" s="19">
        <f t="shared" si="775"/>
        <v>7</v>
      </c>
      <c r="P4334" s="19" t="str">
        <f t="shared" si="775"/>
        <v/>
      </c>
      <c r="Q4334" s="19" t="str">
        <f t="shared" si="775"/>
        <v/>
      </c>
      <c r="R4334" s="19">
        <f t="shared" si="775"/>
        <v>10</v>
      </c>
    </row>
    <row r="4335" spans="1:18" ht="20.25">
      <c r="A4335" s="18" t="s">
        <v>5518</v>
      </c>
      <c r="B4335" s="20">
        <v>4331</v>
      </c>
      <c r="C4335" s="35" t="s">
        <v>10885</v>
      </c>
      <c r="D4335" s="24" t="s">
        <v>11976</v>
      </c>
      <c r="E4335" s="27" t="s">
        <v>18374</v>
      </c>
      <c r="F4335" s="26" t="str">
        <f t="shared" si="767"/>
        <v/>
      </c>
      <c r="G4335" s="26" t="str">
        <f t="shared" si="768"/>
        <v/>
      </c>
      <c r="H4335" s="26" t="str">
        <f t="shared" si="769"/>
        <v>胡狄</v>
      </c>
      <c r="I4335" s="41" t="str">
        <f t="shared" si="770"/>
        <v>4. 形声</v>
      </c>
      <c r="J4335" s="19" t="str">
        <f t="shared" si="774"/>
        <v/>
      </c>
      <c r="K4335" s="19" t="str">
        <f t="shared" si="774"/>
        <v/>
      </c>
      <c r="L4335" s="19" t="str">
        <f t="shared" si="774"/>
        <v/>
      </c>
      <c r="M4335" s="19">
        <f t="shared" si="774"/>
        <v>4</v>
      </c>
      <c r="N4335" s="19" t="str">
        <f t="shared" si="771"/>
        <v/>
      </c>
      <c r="O4335" s="19">
        <f t="shared" si="775"/>
        <v>7</v>
      </c>
      <c r="P4335" s="19" t="str">
        <f t="shared" si="775"/>
        <v/>
      </c>
      <c r="Q4335" s="19" t="str">
        <f t="shared" si="775"/>
        <v/>
      </c>
      <c r="R4335" s="19">
        <f t="shared" si="775"/>
        <v>10</v>
      </c>
    </row>
    <row r="4336" spans="1:18" ht="20.25">
      <c r="A4336" s="18" t="s">
        <v>5519</v>
      </c>
      <c r="B4336" s="20">
        <v>4332</v>
      </c>
      <c r="C4336" s="35" t="s">
        <v>26055</v>
      </c>
      <c r="D4336" s="24" t="s">
        <v>11735</v>
      </c>
      <c r="E4336" s="27" t="s">
        <v>18375</v>
      </c>
      <c r="F4336" s="26" t="str">
        <f t="shared" si="767"/>
        <v>傳信</v>
      </c>
      <c r="G4336" s="26" t="str">
        <f t="shared" si="768"/>
        <v>從木啓省聲</v>
      </c>
      <c r="H4336" s="26" t="str">
        <f t="shared" si="769"/>
        <v>康禮</v>
      </c>
      <c r="I4336" s="41" t="str">
        <f t="shared" si="770"/>
        <v>4. 形声</v>
      </c>
      <c r="J4336" s="19" t="str">
        <f t="shared" si="774"/>
        <v/>
      </c>
      <c r="K4336" s="19">
        <f t="shared" si="774"/>
        <v>3</v>
      </c>
      <c r="L4336" s="19" t="str">
        <f t="shared" si="774"/>
        <v/>
      </c>
      <c r="M4336" s="19">
        <f t="shared" si="774"/>
        <v>4</v>
      </c>
      <c r="N4336" s="19" t="str">
        <f t="shared" si="771"/>
        <v/>
      </c>
      <c r="O4336" s="19">
        <f t="shared" si="775"/>
        <v>8</v>
      </c>
      <c r="P4336" s="19" t="str">
        <f t="shared" si="775"/>
        <v/>
      </c>
      <c r="Q4336" s="19" t="str">
        <f t="shared" si="775"/>
        <v/>
      </c>
      <c r="R4336" s="19">
        <f t="shared" si="775"/>
        <v>11</v>
      </c>
    </row>
    <row r="4337" spans="1:18" ht="20.25">
      <c r="A4337" s="18" t="s">
        <v>5520</v>
      </c>
      <c r="B4337" s="20">
        <v>4333</v>
      </c>
      <c r="C4337" s="35" t="s">
        <v>26056</v>
      </c>
      <c r="D4337" s="24" t="s">
        <v>12530</v>
      </c>
      <c r="E4337" s="27" t="s">
        <v>18376</v>
      </c>
      <c r="F4337" s="26" t="str">
        <f t="shared" si="767"/>
        <v>車厯錄束交</v>
      </c>
      <c r="G4337" s="26" t="str">
        <f t="shared" si="768"/>
        <v>從木敄聲詩曰五楘梁輈</v>
      </c>
      <c r="H4337" s="26" t="str">
        <f t="shared" si="769"/>
        <v>莫卜</v>
      </c>
      <c r="I4337" s="41" t="str">
        <f t="shared" si="770"/>
        <v>4. 形声</v>
      </c>
      <c r="J4337" s="19" t="str">
        <f t="shared" si="774"/>
        <v/>
      </c>
      <c r="K4337" s="19">
        <f t="shared" si="774"/>
        <v>6</v>
      </c>
      <c r="L4337" s="19" t="str">
        <f t="shared" si="774"/>
        <v/>
      </c>
      <c r="M4337" s="19">
        <f t="shared" si="774"/>
        <v>7</v>
      </c>
      <c r="N4337" s="19" t="str">
        <f t="shared" si="771"/>
        <v/>
      </c>
      <c r="O4337" s="19">
        <f t="shared" si="775"/>
        <v>10</v>
      </c>
      <c r="P4337" s="19" t="str">
        <f t="shared" si="775"/>
        <v/>
      </c>
      <c r="Q4337" s="19" t="str">
        <f t="shared" si="775"/>
        <v/>
      </c>
      <c r="R4337" s="19">
        <f t="shared" si="775"/>
        <v>19</v>
      </c>
    </row>
    <row r="4338" spans="1:18" ht="20.25">
      <c r="A4338" s="18" t="s">
        <v>5521</v>
      </c>
      <c r="B4338" s="20">
        <v>4334</v>
      </c>
      <c r="C4338" s="35" t="s">
        <v>26057</v>
      </c>
      <c r="D4338" s="24" t="s">
        <v>11564</v>
      </c>
      <c r="E4338" s="27" t="s">
        <v>18377</v>
      </c>
      <c r="F4338" s="26" t="str">
        <f t="shared" si="767"/>
        <v>行馬</v>
      </c>
      <c r="G4338" s="26" t="str">
        <f t="shared" si="768"/>
        <v>從木互聲周禮曰設梐枑再重</v>
      </c>
      <c r="H4338" s="26" t="str">
        <f t="shared" si="769"/>
        <v>胡誤</v>
      </c>
      <c r="I4338" s="41" t="str">
        <f t="shared" si="770"/>
        <v>4. 形声</v>
      </c>
      <c r="J4338" s="19" t="str">
        <f t="shared" si="774"/>
        <v/>
      </c>
      <c r="K4338" s="19">
        <f t="shared" si="774"/>
        <v>3</v>
      </c>
      <c r="L4338" s="19" t="str">
        <f t="shared" si="774"/>
        <v/>
      </c>
      <c r="M4338" s="19">
        <f t="shared" si="774"/>
        <v>4</v>
      </c>
      <c r="N4338" s="19" t="str">
        <f t="shared" si="771"/>
        <v/>
      </c>
      <c r="O4338" s="19">
        <f t="shared" si="775"/>
        <v>7</v>
      </c>
      <c r="P4338" s="19" t="str">
        <f t="shared" si="775"/>
        <v/>
      </c>
      <c r="Q4338" s="19" t="str">
        <f t="shared" si="775"/>
        <v/>
      </c>
      <c r="R4338" s="19">
        <f t="shared" si="775"/>
        <v>18</v>
      </c>
    </row>
    <row r="4339" spans="1:18" ht="20.25">
      <c r="A4339" s="18" t="s">
        <v>5522</v>
      </c>
      <c r="B4339" s="20">
        <v>4335</v>
      </c>
      <c r="C4339" s="35" t="s">
        <v>26058</v>
      </c>
      <c r="D4339" s="24" t="s">
        <v>11650</v>
      </c>
      <c r="E4339" s="27" t="s">
        <v>18378</v>
      </c>
      <c r="F4339" s="26" t="str">
        <f t="shared" si="767"/>
        <v>梐枑</v>
      </c>
      <c r="G4339" s="26" t="str">
        <f t="shared" si="768"/>
        <v>從木陛省聲</v>
      </c>
      <c r="H4339" s="26" t="str">
        <f t="shared" si="769"/>
        <v>邊兮</v>
      </c>
      <c r="I4339" s="41" t="str">
        <f t="shared" si="770"/>
        <v>4. 形声</v>
      </c>
      <c r="J4339" s="19" t="str">
        <f t="shared" si="774"/>
        <v/>
      </c>
      <c r="K4339" s="19">
        <f t="shared" si="774"/>
        <v>3</v>
      </c>
      <c r="L4339" s="19" t="str">
        <f t="shared" si="774"/>
        <v/>
      </c>
      <c r="M4339" s="19">
        <f t="shared" si="774"/>
        <v>4</v>
      </c>
      <c r="N4339" s="19" t="str">
        <f t="shared" si="771"/>
        <v/>
      </c>
      <c r="O4339" s="19">
        <f t="shared" si="775"/>
        <v>8</v>
      </c>
      <c r="P4339" s="19" t="str">
        <f t="shared" si="775"/>
        <v/>
      </c>
      <c r="Q4339" s="19" t="str">
        <f t="shared" si="775"/>
        <v/>
      </c>
      <c r="R4339" s="19">
        <f t="shared" si="775"/>
        <v>11</v>
      </c>
    </row>
    <row r="4340" spans="1:18" ht="20.25">
      <c r="A4340" s="18" t="s">
        <v>5523</v>
      </c>
      <c r="B4340" s="20">
        <v>4336</v>
      </c>
      <c r="C4340" s="35" t="s">
        <v>2346</v>
      </c>
      <c r="D4340" s="24" t="s">
        <v>12102</v>
      </c>
      <c r="E4340" s="27" t="s">
        <v>18379</v>
      </c>
      <c r="F4340" s="26" t="str">
        <f t="shared" si="767"/>
        <v>驢上負</v>
      </c>
      <c r="G4340" s="26" t="str">
        <f t="shared" si="768"/>
        <v>從木及聲或讀若急</v>
      </c>
      <c r="H4340" s="26" t="str">
        <f t="shared" si="769"/>
        <v>其輒</v>
      </c>
      <c r="I4340" s="41" t="str">
        <f t="shared" si="770"/>
        <v>4. 形声</v>
      </c>
      <c r="J4340" s="19" t="str">
        <f t="shared" si="774"/>
        <v/>
      </c>
      <c r="K4340" s="19">
        <f t="shared" si="774"/>
        <v>4</v>
      </c>
      <c r="L4340" s="19" t="str">
        <f t="shared" si="774"/>
        <v/>
      </c>
      <c r="M4340" s="19">
        <f t="shared" si="774"/>
        <v>5</v>
      </c>
      <c r="N4340" s="19" t="str">
        <f t="shared" si="771"/>
        <v/>
      </c>
      <c r="O4340" s="19">
        <f t="shared" si="775"/>
        <v>8</v>
      </c>
      <c r="P4340" s="19" t="str">
        <f t="shared" si="775"/>
        <v/>
      </c>
      <c r="Q4340" s="19" t="str">
        <f t="shared" si="775"/>
        <v/>
      </c>
      <c r="R4340" s="19">
        <f t="shared" si="775"/>
        <v>15</v>
      </c>
    </row>
    <row r="4341" spans="1:18" ht="20.25">
      <c r="A4341" s="18" t="s">
        <v>5524</v>
      </c>
      <c r="B4341" s="20">
        <v>4337</v>
      </c>
      <c r="C4341" s="35"/>
      <c r="D4341" s="24" t="s">
        <v>11982</v>
      </c>
      <c r="E4341" s="27" t="s">
        <v>18380</v>
      </c>
      <c r="F4341" s="26" t="str">
        <f t="shared" si="767"/>
        <v>极</v>
      </c>
      <c r="G4341" s="26" t="str">
        <f t="shared" si="768"/>
        <v>從木去聲</v>
      </c>
      <c r="H4341" s="26" t="str">
        <f t="shared" si="769"/>
        <v>去魚</v>
      </c>
      <c r="I4341" s="41" t="str">
        <f t="shared" si="770"/>
        <v>4. 形声</v>
      </c>
      <c r="J4341" s="19" t="str">
        <f t="shared" si="774"/>
        <v/>
      </c>
      <c r="K4341" s="19">
        <f t="shared" si="774"/>
        <v>2</v>
      </c>
      <c r="L4341" s="19" t="str">
        <f t="shared" si="774"/>
        <v/>
      </c>
      <c r="M4341" s="19">
        <f t="shared" si="774"/>
        <v>3</v>
      </c>
      <c r="N4341" s="19" t="str">
        <f t="shared" si="771"/>
        <v/>
      </c>
      <c r="O4341" s="19">
        <f t="shared" si="775"/>
        <v>6</v>
      </c>
      <c r="P4341" s="19" t="str">
        <f t="shared" si="775"/>
        <v/>
      </c>
      <c r="Q4341" s="19" t="str">
        <f t="shared" si="775"/>
        <v/>
      </c>
      <c r="R4341" s="19">
        <f t="shared" si="775"/>
        <v>9</v>
      </c>
    </row>
    <row r="4342" spans="1:18" ht="20.25">
      <c r="A4342" s="18" t="s">
        <v>5525</v>
      </c>
      <c r="B4342" s="20">
        <v>4338</v>
      </c>
      <c r="C4342" s="35" t="s">
        <v>26059</v>
      </c>
      <c r="D4342" s="24" t="s">
        <v>11801</v>
      </c>
      <c r="E4342" s="27" t="s">
        <v>18381</v>
      </c>
      <c r="F4342" s="26" t="str">
        <f t="shared" si="767"/>
        <v/>
      </c>
      <c r="G4342" s="26" t="str">
        <f t="shared" si="768"/>
        <v/>
      </c>
      <c r="H4342" s="26" t="str">
        <f t="shared" si="769"/>
        <v>古覈</v>
      </c>
      <c r="I4342" s="41" t="str">
        <f t="shared" si="770"/>
        <v>4. 形声</v>
      </c>
      <c r="J4342" s="19" t="str">
        <f t="shared" si="774"/>
        <v/>
      </c>
      <c r="K4342" s="19" t="str">
        <f t="shared" si="774"/>
        <v/>
      </c>
      <c r="L4342" s="19" t="str">
        <f t="shared" si="774"/>
        <v/>
      </c>
      <c r="M4342" s="19">
        <f t="shared" si="774"/>
        <v>4</v>
      </c>
      <c r="N4342" s="19" t="str">
        <f t="shared" si="771"/>
        <v/>
      </c>
      <c r="O4342" s="19">
        <f t="shared" si="775"/>
        <v>7</v>
      </c>
      <c r="P4342" s="19" t="str">
        <f t="shared" si="775"/>
        <v/>
      </c>
      <c r="Q4342" s="19" t="str">
        <f t="shared" si="775"/>
        <v/>
      </c>
      <c r="R4342" s="19">
        <f t="shared" si="775"/>
        <v>10</v>
      </c>
    </row>
    <row r="4343" spans="1:18" ht="20.25">
      <c r="A4343" s="18" t="s">
        <v>5526</v>
      </c>
      <c r="B4343" s="20">
        <v>4339</v>
      </c>
      <c r="C4343" s="35" t="s">
        <v>26060</v>
      </c>
      <c r="D4343" s="24" t="s">
        <v>12033</v>
      </c>
      <c r="E4343" s="27" t="s">
        <v>18382</v>
      </c>
      <c r="F4343" s="26" t="str">
        <f t="shared" si="767"/>
        <v>車轂中空</v>
      </c>
      <c r="G4343" s="26" t="str">
        <f t="shared" si="768"/>
        <v>從木喿聲讀若藪</v>
      </c>
      <c r="H4343" s="26" t="str">
        <f t="shared" si="769"/>
        <v>山樞</v>
      </c>
      <c r="I4343" s="41" t="str">
        <f t="shared" si="770"/>
        <v>4. 形声</v>
      </c>
      <c r="J4343" s="19" t="str">
        <f t="shared" si="774"/>
        <v/>
      </c>
      <c r="K4343" s="19">
        <f t="shared" si="774"/>
        <v>5</v>
      </c>
      <c r="L4343" s="19" t="str">
        <f t="shared" si="774"/>
        <v/>
      </c>
      <c r="M4343" s="19">
        <f t="shared" si="774"/>
        <v>6</v>
      </c>
      <c r="N4343" s="19" t="str">
        <f t="shared" si="771"/>
        <v/>
      </c>
      <c r="O4343" s="19">
        <f t="shared" si="775"/>
        <v>9</v>
      </c>
      <c r="P4343" s="19" t="str">
        <f t="shared" si="775"/>
        <v/>
      </c>
      <c r="Q4343" s="19" t="str">
        <f t="shared" si="775"/>
        <v/>
      </c>
      <c r="R4343" s="19">
        <f t="shared" si="775"/>
        <v>15</v>
      </c>
    </row>
    <row r="4344" spans="1:18" ht="20.25">
      <c r="A4344" s="18" t="s">
        <v>5527</v>
      </c>
      <c r="B4344" s="20">
        <v>4340</v>
      </c>
      <c r="C4344" s="35" t="s">
        <v>26061</v>
      </c>
      <c r="D4344" s="24" t="s">
        <v>13095</v>
      </c>
      <c r="E4344" s="27" t="s">
        <v>18383</v>
      </c>
      <c r="F4344" s="26" t="str">
        <f t="shared" si="767"/>
        <v/>
      </c>
      <c r="G4344" s="26" t="str">
        <f t="shared" si="768"/>
        <v/>
      </c>
      <c r="H4344" s="26" t="str">
        <f t="shared" si="769"/>
        <v>乎臥</v>
      </c>
      <c r="I4344" s="41" t="str">
        <f t="shared" si="770"/>
        <v>4. 形声</v>
      </c>
      <c r="J4344" s="19" t="str">
        <f t="shared" si="774"/>
        <v/>
      </c>
      <c r="K4344" s="19" t="str">
        <f t="shared" si="774"/>
        <v/>
      </c>
      <c r="L4344" s="19" t="str">
        <f t="shared" si="774"/>
        <v/>
      </c>
      <c r="M4344" s="19">
        <f t="shared" si="774"/>
        <v>4</v>
      </c>
      <c r="N4344" s="19" t="str">
        <f t="shared" si="771"/>
        <v/>
      </c>
      <c r="O4344" s="19">
        <f t="shared" si="775"/>
        <v>7</v>
      </c>
      <c r="P4344" s="19" t="str">
        <f t="shared" si="775"/>
        <v/>
      </c>
      <c r="Q4344" s="19" t="str">
        <f t="shared" si="775"/>
        <v/>
      </c>
      <c r="R4344" s="19">
        <f t="shared" si="775"/>
        <v>13</v>
      </c>
    </row>
    <row r="4345" spans="1:18" ht="20.25">
      <c r="A4345" s="18" t="s">
        <v>5528</v>
      </c>
      <c r="B4345" s="20">
        <v>4341</v>
      </c>
      <c r="C4345" s="35" t="s">
        <v>26062</v>
      </c>
      <c r="D4345" s="24" t="s">
        <v>12926</v>
      </c>
      <c r="E4345" s="27" t="s">
        <v>18384</v>
      </c>
      <c r="F4345" s="26" t="str">
        <f t="shared" si="767"/>
        <v>馬柱從木卬聲一曰堅</v>
      </c>
      <c r="G4345" s="26" t="str">
        <f t="shared" si="768"/>
        <v/>
      </c>
      <c r="H4345" s="26" t="str">
        <f t="shared" si="769"/>
        <v>吾浪</v>
      </c>
      <c r="I4345" s="41" t="str">
        <f t="shared" si="770"/>
        <v>4. 形声</v>
      </c>
      <c r="J4345" s="19" t="str">
        <f t="shared" ref="J4345:M4364" si="776">IFERROR(FIND(J$4,$E4345),"")</f>
        <v/>
      </c>
      <c r="K4345" s="19">
        <f t="shared" si="776"/>
        <v>10</v>
      </c>
      <c r="L4345" s="19" t="str">
        <f t="shared" si="776"/>
        <v/>
      </c>
      <c r="M4345" s="19">
        <f t="shared" si="776"/>
        <v>3</v>
      </c>
      <c r="N4345" s="19" t="str">
        <f t="shared" si="771"/>
        <v/>
      </c>
      <c r="O4345" s="19">
        <f t="shared" ref="O4345:R4364" si="777">IFERROR(FIND(O$4,$E4345),"")</f>
        <v>6</v>
      </c>
      <c r="P4345" s="19" t="str">
        <f t="shared" si="777"/>
        <v/>
      </c>
      <c r="Q4345" s="19" t="str">
        <f t="shared" si="777"/>
        <v/>
      </c>
      <c r="R4345" s="19">
        <f t="shared" si="777"/>
        <v>13</v>
      </c>
    </row>
    <row r="4346" spans="1:18" ht="20.25">
      <c r="A4346" s="18" t="s">
        <v>5529</v>
      </c>
      <c r="B4346" s="20">
        <v>4342</v>
      </c>
      <c r="C4346" s="35" t="s">
        <v>26063</v>
      </c>
      <c r="D4346" s="24" t="s">
        <v>11832</v>
      </c>
      <c r="E4346" s="27" t="s">
        <v>18385</v>
      </c>
      <c r="F4346" s="26" t="str">
        <f t="shared" si="767"/>
        <v/>
      </c>
      <c r="G4346" s="26" t="str">
        <f t="shared" si="768"/>
        <v/>
      </c>
      <c r="H4346" s="26" t="str">
        <f t="shared" si="769"/>
        <v>古慕</v>
      </c>
      <c r="I4346" s="41" t="str">
        <f t="shared" si="770"/>
        <v>4. 形声</v>
      </c>
      <c r="J4346" s="19" t="str">
        <f t="shared" si="776"/>
        <v/>
      </c>
      <c r="K4346" s="19" t="str">
        <f t="shared" si="776"/>
        <v/>
      </c>
      <c r="L4346" s="19" t="str">
        <f t="shared" si="776"/>
        <v/>
      </c>
      <c r="M4346" s="19">
        <f t="shared" si="776"/>
        <v>6</v>
      </c>
      <c r="N4346" s="19" t="str">
        <f t="shared" si="771"/>
        <v/>
      </c>
      <c r="O4346" s="19">
        <f t="shared" si="777"/>
        <v>9</v>
      </c>
      <c r="P4346" s="19" t="str">
        <f t="shared" si="777"/>
        <v/>
      </c>
      <c r="Q4346" s="19" t="str">
        <f t="shared" si="777"/>
        <v/>
      </c>
      <c r="R4346" s="19">
        <f t="shared" si="777"/>
        <v>12</v>
      </c>
    </row>
    <row r="4347" spans="1:18" ht="20.25">
      <c r="A4347" s="18" t="s">
        <v>5530</v>
      </c>
      <c r="B4347" s="20">
        <v>4343</v>
      </c>
      <c r="C4347" s="35" t="s">
        <v>26064</v>
      </c>
      <c r="D4347" s="24" t="s">
        <v>11677</v>
      </c>
      <c r="E4347" s="27" t="s">
        <v>18386</v>
      </c>
      <c r="F4347" s="26" t="str">
        <f t="shared" si="767"/>
        <v/>
      </c>
      <c r="G4347" s="26" t="str">
        <f t="shared" si="768"/>
        <v/>
      </c>
      <c r="H4347" s="26" t="str">
        <f t="shared" si="769"/>
        <v>力追</v>
      </c>
      <c r="I4347" s="41" t="str">
        <f t="shared" si="770"/>
        <v>4. 形声</v>
      </c>
      <c r="J4347" s="19" t="str">
        <f t="shared" si="776"/>
        <v/>
      </c>
      <c r="K4347" s="19" t="str">
        <f t="shared" si="776"/>
        <v/>
      </c>
      <c r="L4347" s="19" t="str">
        <f t="shared" si="776"/>
        <v/>
      </c>
      <c r="M4347" s="19">
        <f t="shared" si="776"/>
        <v>6</v>
      </c>
      <c r="N4347" s="19" t="str">
        <f t="shared" si="771"/>
        <v/>
      </c>
      <c r="O4347" s="19">
        <f t="shared" si="777"/>
        <v>9</v>
      </c>
      <c r="P4347" s="19" t="str">
        <f t="shared" si="777"/>
        <v/>
      </c>
      <c r="Q4347" s="19" t="str">
        <f t="shared" si="777"/>
        <v/>
      </c>
      <c r="R4347" s="19">
        <f t="shared" si="777"/>
        <v>35</v>
      </c>
    </row>
    <row r="4348" spans="1:18" ht="20.25">
      <c r="A4348" s="18" t="s">
        <v>5531</v>
      </c>
      <c r="B4348" s="20">
        <v>4344</v>
      </c>
      <c r="C4348" s="35" t="s">
        <v>2810</v>
      </c>
      <c r="D4348" s="24" t="s">
        <v>13096</v>
      </c>
      <c r="E4348" s="27" t="s">
        <v>18387</v>
      </c>
      <c r="F4348" s="26" t="str">
        <f t="shared" si="767"/>
        <v>水上横木所以渡者</v>
      </c>
      <c r="G4348" s="26" t="str">
        <f t="shared" si="768"/>
        <v>從木隺聲</v>
      </c>
      <c r="H4348" s="26" t="str">
        <f t="shared" si="769"/>
        <v>江岳</v>
      </c>
      <c r="I4348" s="41" t="str">
        <f t="shared" si="770"/>
        <v>4. 形声</v>
      </c>
      <c r="J4348" s="19" t="str">
        <f t="shared" si="776"/>
        <v/>
      </c>
      <c r="K4348" s="19">
        <f t="shared" si="776"/>
        <v>9</v>
      </c>
      <c r="L4348" s="19" t="str">
        <f t="shared" si="776"/>
        <v/>
      </c>
      <c r="M4348" s="19">
        <f t="shared" si="776"/>
        <v>10</v>
      </c>
      <c r="N4348" s="19" t="str">
        <f t="shared" si="771"/>
        <v/>
      </c>
      <c r="O4348" s="19">
        <f t="shared" si="777"/>
        <v>13</v>
      </c>
      <c r="P4348" s="19" t="str">
        <f t="shared" si="777"/>
        <v/>
      </c>
      <c r="Q4348" s="19" t="str">
        <f t="shared" si="777"/>
        <v/>
      </c>
      <c r="R4348" s="19">
        <f t="shared" si="777"/>
        <v>16</v>
      </c>
    </row>
    <row r="4349" spans="1:18" ht="20.25">
      <c r="A4349" s="18" t="s">
        <v>5532</v>
      </c>
      <c r="B4349" s="20">
        <v>4345</v>
      </c>
      <c r="C4349" s="36" t="s">
        <v>26065</v>
      </c>
      <c r="D4349" s="24" t="s">
        <v>13097</v>
      </c>
      <c r="E4349" s="27" t="s">
        <v>18388</v>
      </c>
      <c r="F4349" s="26" t="str">
        <f t="shared" si="767"/>
        <v>水梁</v>
      </c>
      <c r="G4349" s="26" t="str">
        <f t="shared" si="768"/>
        <v>從木喬聲</v>
      </c>
      <c r="H4349" s="26" t="str">
        <f t="shared" si="769"/>
        <v>巨驕</v>
      </c>
      <c r="I4349" s="41" t="str">
        <f t="shared" si="770"/>
        <v>4. 形声</v>
      </c>
      <c r="J4349" s="19" t="str">
        <f t="shared" si="776"/>
        <v/>
      </c>
      <c r="K4349" s="19">
        <f t="shared" si="776"/>
        <v>3</v>
      </c>
      <c r="L4349" s="19" t="str">
        <f t="shared" si="776"/>
        <v/>
      </c>
      <c r="M4349" s="19">
        <f t="shared" si="776"/>
        <v>4</v>
      </c>
      <c r="N4349" s="19" t="str">
        <f t="shared" si="771"/>
        <v/>
      </c>
      <c r="O4349" s="19">
        <f t="shared" si="777"/>
        <v>7</v>
      </c>
      <c r="P4349" s="19" t="str">
        <f t="shared" si="777"/>
        <v/>
      </c>
      <c r="Q4349" s="19" t="str">
        <f t="shared" si="777"/>
        <v/>
      </c>
      <c r="R4349" s="19">
        <f t="shared" si="777"/>
        <v>10</v>
      </c>
    </row>
    <row r="4350" spans="1:18" ht="20.25">
      <c r="A4350" s="18" t="s">
        <v>5533</v>
      </c>
      <c r="B4350" s="20">
        <v>4346</v>
      </c>
      <c r="C4350" s="35" t="s">
        <v>1971</v>
      </c>
      <c r="D4350" s="24" t="s">
        <v>12063</v>
      </c>
      <c r="E4350" s="27" t="s">
        <v>18389</v>
      </c>
      <c r="F4350" s="26" t="str">
        <f t="shared" si="767"/>
        <v>水橋</v>
      </c>
      <c r="G4350" s="26" t="str">
        <f t="shared" si="768"/>
        <v>從木從水刅聲</v>
      </c>
      <c r="H4350" s="26" t="str">
        <f t="shared" si="769"/>
        <v>呂張</v>
      </c>
      <c r="I4350" s="41" t="str">
        <f t="shared" si="770"/>
        <v>4. 形声</v>
      </c>
      <c r="J4350" s="19" t="str">
        <f t="shared" si="776"/>
        <v/>
      </c>
      <c r="K4350" s="19">
        <f t="shared" si="776"/>
        <v>3</v>
      </c>
      <c r="L4350" s="19" t="str">
        <f t="shared" si="776"/>
        <v/>
      </c>
      <c r="M4350" s="19">
        <f t="shared" si="776"/>
        <v>4</v>
      </c>
      <c r="N4350" s="19">
        <f t="shared" si="771"/>
        <v>6</v>
      </c>
      <c r="O4350" s="19">
        <f t="shared" si="777"/>
        <v>9</v>
      </c>
      <c r="P4350" s="19" t="str">
        <f t="shared" si="777"/>
        <v/>
      </c>
      <c r="Q4350" s="19" t="str">
        <f t="shared" si="777"/>
        <v/>
      </c>
      <c r="R4350" s="19">
        <f t="shared" si="777"/>
        <v>12</v>
      </c>
    </row>
    <row r="4351" spans="1:18" ht="20.25">
      <c r="A4351" s="18" t="s">
        <v>5534</v>
      </c>
      <c r="B4351" s="20">
        <v>4347</v>
      </c>
      <c r="C4351" s="35" t="s">
        <v>1971</v>
      </c>
      <c r="D4351" s="24" t="s">
        <v>12063</v>
      </c>
      <c r="E4351" s="27" t="s">
        <v>9171</v>
      </c>
      <c r="F4351" s="26" t="str">
        <f t="shared" si="767"/>
        <v/>
      </c>
      <c r="G4351" s="26" t="str">
        <f t="shared" si="768"/>
        <v/>
      </c>
      <c r="H4351" s="26" t="str">
        <f t="shared" si="769"/>
        <v/>
      </c>
      <c r="I4351" s="41" t="str">
        <f t="shared" si="770"/>
        <v/>
      </c>
      <c r="J4351" s="19">
        <f t="shared" si="776"/>
        <v>1</v>
      </c>
      <c r="K4351" s="19" t="str">
        <f t="shared" si="776"/>
        <v/>
      </c>
      <c r="L4351" s="19" t="str">
        <f t="shared" si="776"/>
        <v/>
      </c>
      <c r="M4351" s="19" t="str">
        <f t="shared" si="776"/>
        <v/>
      </c>
      <c r="N4351" s="19" t="str">
        <f t="shared" si="771"/>
        <v/>
      </c>
      <c r="O4351" s="19" t="str">
        <f t="shared" si="777"/>
        <v/>
      </c>
      <c r="P4351" s="19" t="str">
        <f t="shared" si="777"/>
        <v/>
      </c>
      <c r="Q4351" s="19" t="str">
        <f t="shared" si="777"/>
        <v/>
      </c>
      <c r="R4351" s="19" t="str">
        <f t="shared" si="777"/>
        <v/>
      </c>
    </row>
    <row r="4352" spans="1:18" ht="20.25">
      <c r="A4352" s="18" t="s">
        <v>5535</v>
      </c>
      <c r="B4352" s="20">
        <v>4348</v>
      </c>
      <c r="C4352" s="35"/>
      <c r="D4352" s="24" t="s">
        <v>13098</v>
      </c>
      <c r="E4352" s="27" t="s">
        <v>18390</v>
      </c>
      <c r="F4352" s="26" t="str">
        <f t="shared" si="767"/>
        <v/>
      </c>
      <c r="G4352" s="26" t="str">
        <f t="shared" si="768"/>
        <v/>
      </c>
      <c r="H4352" s="26" t="str">
        <f t="shared" si="769"/>
        <v>穌遭</v>
      </c>
      <c r="I4352" s="41" t="str">
        <f t="shared" si="770"/>
        <v>4. 形声</v>
      </c>
      <c r="J4352" s="19" t="str">
        <f t="shared" si="776"/>
        <v/>
      </c>
      <c r="K4352" s="19" t="str">
        <f t="shared" si="776"/>
        <v/>
      </c>
      <c r="L4352" s="19" t="str">
        <f t="shared" si="776"/>
        <v/>
      </c>
      <c r="M4352" s="19">
        <f t="shared" si="776"/>
        <v>4</v>
      </c>
      <c r="N4352" s="19" t="str">
        <f t="shared" si="771"/>
        <v/>
      </c>
      <c r="O4352" s="19">
        <f t="shared" si="777"/>
        <v>7</v>
      </c>
      <c r="P4352" s="19" t="str">
        <f t="shared" si="777"/>
        <v/>
      </c>
      <c r="Q4352" s="19" t="str">
        <f t="shared" si="777"/>
        <v/>
      </c>
      <c r="R4352" s="19">
        <f t="shared" si="777"/>
        <v>21</v>
      </c>
    </row>
    <row r="4353" spans="1:18" ht="20.25">
      <c r="A4353" s="18" t="s">
        <v>5536</v>
      </c>
      <c r="B4353" s="20">
        <v>4349</v>
      </c>
      <c r="C4353" s="35" t="s">
        <v>26066</v>
      </c>
      <c r="D4353" s="24" t="s">
        <v>12253</v>
      </c>
      <c r="E4353" s="27" t="s">
        <v>18391</v>
      </c>
      <c r="F4353" s="26" t="str">
        <f t="shared" si="767"/>
        <v/>
      </c>
      <c r="G4353" s="26" t="str">
        <f t="shared" si="768"/>
        <v/>
      </c>
      <c r="H4353" s="26" t="str">
        <f t="shared" si="769"/>
        <v>房越</v>
      </c>
      <c r="I4353" s="41" t="str">
        <f t="shared" si="770"/>
        <v>4. 形声</v>
      </c>
      <c r="J4353" s="19" t="str">
        <f t="shared" si="776"/>
        <v/>
      </c>
      <c r="K4353" s="19" t="str">
        <f t="shared" si="776"/>
        <v/>
      </c>
      <c r="L4353" s="19" t="str">
        <f t="shared" si="776"/>
        <v/>
      </c>
      <c r="M4353" s="19">
        <f t="shared" si="776"/>
        <v>5</v>
      </c>
      <c r="N4353" s="19" t="str">
        <f t="shared" si="771"/>
        <v/>
      </c>
      <c r="O4353" s="19">
        <f t="shared" si="777"/>
        <v>8</v>
      </c>
      <c r="P4353" s="19" t="str">
        <f t="shared" si="777"/>
        <v/>
      </c>
      <c r="Q4353" s="19" t="str">
        <f t="shared" si="777"/>
        <v/>
      </c>
      <c r="R4353" s="19">
        <f t="shared" si="777"/>
        <v>22</v>
      </c>
    </row>
    <row r="4354" spans="1:18" ht="20.25">
      <c r="A4354" s="18" t="s">
        <v>5537</v>
      </c>
      <c r="B4354" s="20">
        <v>4350</v>
      </c>
      <c r="C4354" s="35" t="s">
        <v>1387</v>
      </c>
      <c r="D4354" s="24" t="s">
        <v>12102</v>
      </c>
      <c r="E4354" s="27" t="s">
        <v>18392</v>
      </c>
      <c r="F4354" s="26" t="str">
        <f t="shared" si="767"/>
        <v>舟櫂</v>
      </c>
      <c r="G4354" s="26" t="str">
        <f t="shared" si="768"/>
        <v>從木咠聲</v>
      </c>
      <c r="H4354" s="26" t="str">
        <f t="shared" si="769"/>
        <v>子葉</v>
      </c>
      <c r="I4354" s="41" t="str">
        <f t="shared" si="770"/>
        <v>4. 形声</v>
      </c>
      <c r="J4354" s="19" t="str">
        <f t="shared" si="776"/>
        <v/>
      </c>
      <c r="K4354" s="19">
        <f t="shared" si="776"/>
        <v>3</v>
      </c>
      <c r="L4354" s="19" t="str">
        <f t="shared" si="776"/>
        <v/>
      </c>
      <c r="M4354" s="19">
        <f t="shared" si="776"/>
        <v>4</v>
      </c>
      <c r="N4354" s="19" t="str">
        <f t="shared" si="771"/>
        <v/>
      </c>
      <c r="O4354" s="19">
        <f t="shared" si="777"/>
        <v>7</v>
      </c>
      <c r="P4354" s="19" t="str">
        <f t="shared" si="777"/>
        <v/>
      </c>
      <c r="Q4354" s="19" t="str">
        <f t="shared" si="777"/>
        <v/>
      </c>
      <c r="R4354" s="19">
        <f t="shared" si="777"/>
        <v>10</v>
      </c>
    </row>
    <row r="4355" spans="1:18" ht="20.25">
      <c r="A4355" s="18" t="s">
        <v>5538</v>
      </c>
      <c r="B4355" s="20">
        <v>4351</v>
      </c>
      <c r="C4355" s="35" t="s">
        <v>26067</v>
      </c>
      <c r="D4355" s="24" t="s">
        <v>11565</v>
      </c>
      <c r="E4355" s="27" t="s">
        <v>18393</v>
      </c>
      <c r="F4355" s="26" t="str">
        <f t="shared" si="767"/>
        <v/>
      </c>
      <c r="G4355" s="26" t="str">
        <f t="shared" si="768"/>
        <v/>
      </c>
      <c r="H4355" s="26" t="str">
        <f t="shared" si="769"/>
        <v>盧啟</v>
      </c>
      <c r="I4355" s="41" t="str">
        <f t="shared" si="770"/>
        <v>4. 形声</v>
      </c>
      <c r="J4355" s="19" t="str">
        <f t="shared" si="776"/>
        <v/>
      </c>
      <c r="K4355" s="19" t="str">
        <f t="shared" si="776"/>
        <v/>
      </c>
      <c r="L4355" s="19" t="str">
        <f t="shared" si="776"/>
        <v/>
      </c>
      <c r="M4355" s="19">
        <f t="shared" si="776"/>
        <v>6</v>
      </c>
      <c r="N4355" s="19" t="str">
        <f t="shared" si="771"/>
        <v/>
      </c>
      <c r="O4355" s="19">
        <f t="shared" si="777"/>
        <v>9</v>
      </c>
      <c r="P4355" s="19" t="str">
        <f t="shared" si="777"/>
        <v/>
      </c>
      <c r="Q4355" s="19" t="str">
        <f t="shared" si="777"/>
        <v/>
      </c>
      <c r="R4355" s="19">
        <f t="shared" si="777"/>
        <v>12</v>
      </c>
    </row>
    <row r="4356" spans="1:18" ht="20.25">
      <c r="A4356" s="18" t="s">
        <v>5539</v>
      </c>
      <c r="B4356" s="20">
        <v>4352</v>
      </c>
      <c r="C4356" s="35" t="s">
        <v>9021</v>
      </c>
      <c r="D4356" s="24" t="s">
        <v>13099</v>
      </c>
      <c r="E4356" s="27" t="s">
        <v>18394</v>
      </c>
      <c r="F4356" s="26" t="str">
        <f t="shared" si="767"/>
        <v>木囚</v>
      </c>
      <c r="G4356" s="26" t="str">
        <f t="shared" si="768"/>
        <v>從木交聲</v>
      </c>
      <c r="H4356" s="26" t="str">
        <f t="shared" si="769"/>
        <v>古孝</v>
      </c>
      <c r="I4356" s="41" t="str">
        <f t="shared" si="770"/>
        <v>4. 形声</v>
      </c>
      <c r="J4356" s="19" t="str">
        <f t="shared" si="776"/>
        <v/>
      </c>
      <c r="K4356" s="19">
        <f t="shared" si="776"/>
        <v>3</v>
      </c>
      <c r="L4356" s="19" t="str">
        <f t="shared" si="776"/>
        <v/>
      </c>
      <c r="M4356" s="19">
        <f t="shared" si="776"/>
        <v>4</v>
      </c>
      <c r="N4356" s="19" t="str">
        <f t="shared" si="771"/>
        <v/>
      </c>
      <c r="O4356" s="19">
        <f t="shared" si="777"/>
        <v>7</v>
      </c>
      <c r="P4356" s="19" t="str">
        <f t="shared" si="777"/>
        <v/>
      </c>
      <c r="Q4356" s="19" t="str">
        <f t="shared" si="777"/>
        <v/>
      </c>
      <c r="R4356" s="19">
        <f t="shared" si="777"/>
        <v>10</v>
      </c>
    </row>
    <row r="4357" spans="1:18" ht="20.25">
      <c r="A4357" s="18" t="s">
        <v>5540</v>
      </c>
      <c r="B4357" s="20">
        <v>4353</v>
      </c>
      <c r="C4357" s="35" t="s">
        <v>26068</v>
      </c>
      <c r="D4357" s="24" t="s">
        <v>12192</v>
      </c>
      <c r="E4357" s="27" t="s">
        <v>18395</v>
      </c>
      <c r="F4357" s="26" t="str">
        <f t="shared" ref="F4357:F4420" si="778">IFERROR(MID(E4357,1,K4357-1),"")</f>
        <v/>
      </c>
      <c r="G4357" s="26" t="str">
        <f t="shared" ref="G4357:G4420" si="779">IFERROR(MID($E4357,K4357+1,MIN(IF(Q4357=0,100,Q4357), IF(R4357=0,100,R4357))-3-K4357),"")</f>
        <v/>
      </c>
      <c r="H4357" s="26" t="str">
        <f t="shared" ref="H4357:H4420" si="780">IFERROR(MID($E4357,R4357-2,2),"")</f>
        <v>鉏交</v>
      </c>
      <c r="I4357" s="41" t="str">
        <f t="shared" ref="I4357:I4420" si="781">IFERROR(IF(N(P4357)&lt;&gt;0,"1.象形 or 2.指事",IF(N(M4357)*N(O4357)&lt;&gt;0,"4. 形声",IF(AND(N(M4357)*N(N4357)&lt;&gt;0, N4357&lt;Q4357),"3. 会意",""))),"")</f>
        <v>4. 形声</v>
      </c>
      <c r="J4357" s="19" t="str">
        <f t="shared" si="776"/>
        <v/>
      </c>
      <c r="K4357" s="19" t="str">
        <f t="shared" si="776"/>
        <v/>
      </c>
      <c r="L4357" s="19" t="str">
        <f t="shared" si="776"/>
        <v/>
      </c>
      <c r="M4357" s="19">
        <f t="shared" si="776"/>
        <v>6</v>
      </c>
      <c r="N4357" s="19" t="str">
        <f t="shared" ref="N4357:N4420" si="782">IFERROR(FIND(N$4,$E4357,M4357+1),"")</f>
        <v/>
      </c>
      <c r="O4357" s="19">
        <f t="shared" si="777"/>
        <v>9</v>
      </c>
      <c r="P4357" s="19" t="str">
        <f t="shared" si="777"/>
        <v/>
      </c>
      <c r="Q4357" s="19" t="str">
        <f t="shared" si="777"/>
        <v/>
      </c>
      <c r="R4357" s="19">
        <f t="shared" si="777"/>
        <v>12</v>
      </c>
    </row>
    <row r="4358" spans="1:18" ht="20.25">
      <c r="A4358" s="18" t="s">
        <v>5541</v>
      </c>
      <c r="B4358" s="20">
        <v>4354</v>
      </c>
      <c r="C4358" s="35" t="s">
        <v>8062</v>
      </c>
      <c r="D4358" s="24" t="s">
        <v>13100</v>
      </c>
      <c r="E4358" s="27" t="s">
        <v>18396</v>
      </c>
      <c r="F4358" s="26" t="str">
        <f t="shared" si="778"/>
        <v>捋取</v>
      </c>
      <c r="G4358" s="26" t="str">
        <f t="shared" si="779"/>
        <v>從木從爪</v>
      </c>
      <c r="H4358" s="26" t="str">
        <f t="shared" si="780"/>
        <v>倉宰</v>
      </c>
      <c r="I4358" s="41" t="str">
        <f t="shared" si="781"/>
        <v>3. 会意</v>
      </c>
      <c r="J4358" s="19" t="str">
        <f t="shared" si="776"/>
        <v/>
      </c>
      <c r="K4358" s="19">
        <f t="shared" si="776"/>
        <v>3</v>
      </c>
      <c r="L4358" s="19" t="str">
        <f t="shared" si="776"/>
        <v/>
      </c>
      <c r="M4358" s="19">
        <f t="shared" si="776"/>
        <v>4</v>
      </c>
      <c r="N4358" s="19">
        <f t="shared" si="782"/>
        <v>6</v>
      </c>
      <c r="O4358" s="19" t="str">
        <f t="shared" si="777"/>
        <v/>
      </c>
      <c r="P4358" s="19" t="str">
        <f t="shared" si="777"/>
        <v/>
      </c>
      <c r="Q4358" s="19" t="str">
        <f t="shared" si="777"/>
        <v/>
      </c>
      <c r="R4358" s="19">
        <f t="shared" si="777"/>
        <v>10</v>
      </c>
    </row>
    <row r="4359" spans="1:18" ht="20.25">
      <c r="A4359" s="18" t="s">
        <v>5542</v>
      </c>
      <c r="B4359" s="20">
        <v>4355</v>
      </c>
      <c r="C4359" s="35" t="s">
        <v>26069</v>
      </c>
      <c r="D4359" s="24" t="s">
        <v>11765</v>
      </c>
      <c r="E4359" s="27" t="s">
        <v>18397</v>
      </c>
      <c r="F4359" s="26" t="str">
        <f t="shared" si="778"/>
        <v>削木札樸</v>
      </c>
      <c r="G4359" s="26" t="str">
        <f t="shared" si="779"/>
        <v>從木聲陳楚謂櫝為柹</v>
      </c>
      <c r="H4359" s="26" t="str">
        <f t="shared" si="780"/>
        <v>芳吠</v>
      </c>
      <c r="I4359" s="41" t="str">
        <f t="shared" si="781"/>
        <v>4. 形声</v>
      </c>
      <c r="J4359" s="19" t="str">
        <f t="shared" si="776"/>
        <v/>
      </c>
      <c r="K4359" s="19">
        <f t="shared" si="776"/>
        <v>5</v>
      </c>
      <c r="L4359" s="19" t="str">
        <f t="shared" si="776"/>
        <v/>
      </c>
      <c r="M4359" s="19">
        <f t="shared" si="776"/>
        <v>6</v>
      </c>
      <c r="N4359" s="19" t="str">
        <f t="shared" si="782"/>
        <v/>
      </c>
      <c r="O4359" s="19">
        <f t="shared" si="777"/>
        <v>9</v>
      </c>
      <c r="P4359" s="19" t="str">
        <f t="shared" si="777"/>
        <v/>
      </c>
      <c r="Q4359" s="19" t="str">
        <f t="shared" si="777"/>
        <v/>
      </c>
      <c r="R4359" s="19">
        <f t="shared" si="777"/>
        <v>18</v>
      </c>
    </row>
    <row r="4360" spans="1:18" ht="20.25">
      <c r="A4360" s="18" t="s">
        <v>5543</v>
      </c>
      <c r="B4360" s="20">
        <v>4356</v>
      </c>
      <c r="C4360" s="35" t="s">
        <v>9445</v>
      </c>
      <c r="D4360" s="24" t="s">
        <v>13101</v>
      </c>
      <c r="E4360" s="27" t="s">
        <v>18398</v>
      </c>
      <c r="F4360" s="26" t="str">
        <f t="shared" si="778"/>
        <v>闌木</v>
      </c>
      <c r="G4360" s="26" t="str">
        <f t="shared" si="779"/>
        <v>從木黄聲</v>
      </c>
      <c r="H4360" s="26" t="str">
        <f t="shared" si="780"/>
        <v>户盲</v>
      </c>
      <c r="I4360" s="41" t="str">
        <f t="shared" si="781"/>
        <v>4. 形声</v>
      </c>
      <c r="J4360" s="19" t="str">
        <f t="shared" si="776"/>
        <v/>
      </c>
      <c r="K4360" s="19">
        <f t="shared" si="776"/>
        <v>3</v>
      </c>
      <c r="L4360" s="19" t="str">
        <f t="shared" si="776"/>
        <v/>
      </c>
      <c r="M4360" s="19">
        <f t="shared" si="776"/>
        <v>4</v>
      </c>
      <c r="N4360" s="19" t="str">
        <f t="shared" si="782"/>
        <v/>
      </c>
      <c r="O4360" s="19">
        <f t="shared" si="777"/>
        <v>7</v>
      </c>
      <c r="P4360" s="19" t="str">
        <f t="shared" si="777"/>
        <v/>
      </c>
      <c r="Q4360" s="19" t="str">
        <f t="shared" si="777"/>
        <v/>
      </c>
      <c r="R4360" s="19">
        <f t="shared" si="777"/>
        <v>10</v>
      </c>
    </row>
    <row r="4361" spans="1:18" ht="20.25">
      <c r="A4361" s="18" t="s">
        <v>5544</v>
      </c>
      <c r="B4361" s="20">
        <v>4357</v>
      </c>
      <c r="C4361" s="35" t="s">
        <v>26070</v>
      </c>
      <c r="D4361" s="24" t="s">
        <v>11728</v>
      </c>
      <c r="E4361" s="27" t="s">
        <v>18399</v>
      </c>
      <c r="F4361" s="26" t="str">
        <f t="shared" si="778"/>
        <v>檢柙</v>
      </c>
      <c r="G4361" s="26" t="str">
        <f t="shared" si="779"/>
        <v>從木夾聲</v>
      </c>
      <c r="H4361" s="26" t="str">
        <f t="shared" si="780"/>
        <v>古洽</v>
      </c>
      <c r="I4361" s="41" t="str">
        <f t="shared" si="781"/>
        <v>4. 形声</v>
      </c>
      <c r="J4361" s="19" t="str">
        <f t="shared" si="776"/>
        <v/>
      </c>
      <c r="K4361" s="19">
        <f t="shared" si="776"/>
        <v>3</v>
      </c>
      <c r="L4361" s="19" t="str">
        <f t="shared" si="776"/>
        <v/>
      </c>
      <c r="M4361" s="19">
        <f t="shared" si="776"/>
        <v>4</v>
      </c>
      <c r="N4361" s="19" t="str">
        <f t="shared" si="782"/>
        <v/>
      </c>
      <c r="O4361" s="19">
        <f t="shared" si="777"/>
        <v>7</v>
      </c>
      <c r="P4361" s="19" t="str">
        <f t="shared" si="777"/>
        <v/>
      </c>
      <c r="Q4361" s="19" t="str">
        <f t="shared" si="777"/>
        <v/>
      </c>
      <c r="R4361" s="19">
        <f t="shared" si="777"/>
        <v>10</v>
      </c>
    </row>
    <row r="4362" spans="1:18" ht="20.25">
      <c r="A4362" s="18" t="s">
        <v>5545</v>
      </c>
      <c r="B4362" s="20">
        <v>4358</v>
      </c>
      <c r="C4362" s="35" t="s">
        <v>5117</v>
      </c>
      <c r="D4362" s="24" t="s">
        <v>12576</v>
      </c>
      <c r="E4362" s="27" t="s">
        <v>18400</v>
      </c>
      <c r="F4362" s="26" t="str">
        <f t="shared" si="778"/>
        <v>充</v>
      </c>
      <c r="G4362" s="26" t="str">
        <f t="shared" si="779"/>
        <v>從木聲</v>
      </c>
      <c r="H4362" s="26" t="str">
        <f t="shared" si="780"/>
        <v>古曠</v>
      </c>
      <c r="I4362" s="41" t="str">
        <f t="shared" si="781"/>
        <v>4. 形声</v>
      </c>
      <c r="J4362" s="19" t="str">
        <f t="shared" si="776"/>
        <v/>
      </c>
      <c r="K4362" s="19">
        <f t="shared" si="776"/>
        <v>2</v>
      </c>
      <c r="L4362" s="19" t="str">
        <f t="shared" si="776"/>
        <v/>
      </c>
      <c r="M4362" s="19">
        <f t="shared" si="776"/>
        <v>3</v>
      </c>
      <c r="N4362" s="19" t="str">
        <f t="shared" si="782"/>
        <v/>
      </c>
      <c r="O4362" s="19">
        <f t="shared" si="777"/>
        <v>6</v>
      </c>
      <c r="P4362" s="19" t="str">
        <f t="shared" si="777"/>
        <v/>
      </c>
      <c r="Q4362" s="19" t="str">
        <f t="shared" si="777"/>
        <v/>
      </c>
      <c r="R4362" s="19">
        <f t="shared" si="777"/>
        <v>9</v>
      </c>
    </row>
    <row r="4363" spans="1:18" ht="20.25">
      <c r="A4363" s="18" t="s">
        <v>5546</v>
      </c>
      <c r="B4363" s="20">
        <v>4359</v>
      </c>
      <c r="C4363" s="35" t="s">
        <v>26071</v>
      </c>
      <c r="D4363" s="24" t="s">
        <v>13102</v>
      </c>
      <c r="E4363" s="27" t="s">
        <v>18401</v>
      </c>
      <c r="F4363" s="26" t="str">
        <f t="shared" si="778"/>
        <v>以木有所擣</v>
      </c>
      <c r="G4363" s="26" t="str">
        <f t="shared" si="779"/>
        <v>從木雋聲春秋傳曰越敗呉于檇李</v>
      </c>
      <c r="H4363" s="26" t="str">
        <f t="shared" si="780"/>
        <v>遵為</v>
      </c>
      <c r="I4363" s="41" t="str">
        <f t="shared" si="781"/>
        <v>4. 形声</v>
      </c>
      <c r="J4363" s="19" t="str">
        <f t="shared" si="776"/>
        <v/>
      </c>
      <c r="K4363" s="19">
        <f t="shared" si="776"/>
        <v>6</v>
      </c>
      <c r="L4363" s="19" t="str">
        <f t="shared" si="776"/>
        <v/>
      </c>
      <c r="M4363" s="19">
        <f t="shared" si="776"/>
        <v>7</v>
      </c>
      <c r="N4363" s="19" t="str">
        <f t="shared" si="782"/>
        <v/>
      </c>
      <c r="O4363" s="19">
        <f t="shared" si="777"/>
        <v>10</v>
      </c>
      <c r="P4363" s="19" t="str">
        <f t="shared" si="777"/>
        <v/>
      </c>
      <c r="Q4363" s="19" t="str">
        <f t="shared" si="777"/>
        <v/>
      </c>
      <c r="R4363" s="19">
        <f t="shared" si="777"/>
        <v>23</v>
      </c>
    </row>
    <row r="4364" spans="1:18" ht="20.25">
      <c r="A4364" s="18" t="s">
        <v>5547</v>
      </c>
      <c r="B4364" s="20">
        <v>4360</v>
      </c>
      <c r="C4364" s="35" t="s">
        <v>26072</v>
      </c>
      <c r="D4364" s="24" t="s">
        <v>11683</v>
      </c>
      <c r="E4364" s="27" t="s">
        <v>18402</v>
      </c>
      <c r="F4364" s="26" t="str">
        <f t="shared" si="778"/>
        <v>擊</v>
      </c>
      <c r="G4364" s="26" t="str">
        <f t="shared" si="779"/>
        <v>從木豖聲</v>
      </c>
      <c r="H4364" s="26" t="str">
        <f t="shared" si="780"/>
        <v>竹角</v>
      </c>
      <c r="I4364" s="41" t="str">
        <f t="shared" si="781"/>
        <v>4. 形声</v>
      </c>
      <c r="J4364" s="19" t="str">
        <f t="shared" si="776"/>
        <v/>
      </c>
      <c r="K4364" s="19">
        <f t="shared" si="776"/>
        <v>2</v>
      </c>
      <c r="L4364" s="19" t="str">
        <f t="shared" si="776"/>
        <v/>
      </c>
      <c r="M4364" s="19">
        <f t="shared" si="776"/>
        <v>3</v>
      </c>
      <c r="N4364" s="19" t="str">
        <f t="shared" si="782"/>
        <v/>
      </c>
      <c r="O4364" s="19">
        <f t="shared" si="777"/>
        <v>6</v>
      </c>
      <c r="P4364" s="19" t="str">
        <f t="shared" si="777"/>
        <v/>
      </c>
      <c r="Q4364" s="19" t="str">
        <f t="shared" si="777"/>
        <v/>
      </c>
      <c r="R4364" s="19">
        <f t="shared" si="777"/>
        <v>9</v>
      </c>
    </row>
    <row r="4365" spans="1:18" ht="20.25">
      <c r="A4365" s="18" t="s">
        <v>5548</v>
      </c>
      <c r="B4365" s="20">
        <v>4361</v>
      </c>
      <c r="C4365" s="35" t="s">
        <v>26073</v>
      </c>
      <c r="D4365" s="24" t="s">
        <v>12140</v>
      </c>
      <c r="E4365" s="27" t="s">
        <v>18403</v>
      </c>
      <c r="F4365" s="26" t="str">
        <f t="shared" si="778"/>
        <v>橦</v>
      </c>
      <c r="G4365" s="26" t="str">
        <f t="shared" si="779"/>
        <v>從木丁聲</v>
      </c>
      <c r="H4365" s="26" t="str">
        <f t="shared" si="780"/>
        <v>宅耕</v>
      </c>
      <c r="I4365" s="41" t="str">
        <f t="shared" si="781"/>
        <v>4. 形声</v>
      </c>
      <c r="J4365" s="19" t="str">
        <f t="shared" ref="J4365:M4384" si="783">IFERROR(FIND(J$4,$E4365),"")</f>
        <v/>
      </c>
      <c r="K4365" s="19">
        <f t="shared" si="783"/>
        <v>2</v>
      </c>
      <c r="L4365" s="19" t="str">
        <f t="shared" si="783"/>
        <v/>
      </c>
      <c r="M4365" s="19">
        <f t="shared" si="783"/>
        <v>3</v>
      </c>
      <c r="N4365" s="19" t="str">
        <f t="shared" si="782"/>
        <v/>
      </c>
      <c r="O4365" s="19">
        <f t="shared" ref="O4365:R4384" si="784">IFERROR(FIND(O$4,$E4365),"")</f>
        <v>6</v>
      </c>
      <c r="P4365" s="19" t="str">
        <f t="shared" si="784"/>
        <v/>
      </c>
      <c r="Q4365" s="19" t="str">
        <f t="shared" si="784"/>
        <v/>
      </c>
      <c r="R4365" s="19">
        <f t="shared" si="784"/>
        <v>9</v>
      </c>
    </row>
    <row r="4366" spans="1:18" ht="20.25">
      <c r="A4366" s="18" t="s">
        <v>5549</v>
      </c>
      <c r="B4366" s="20">
        <v>4362</v>
      </c>
      <c r="C4366" s="35" t="s">
        <v>26074</v>
      </c>
      <c r="D4366" s="24" t="s">
        <v>11910</v>
      </c>
      <c r="E4366" s="27" t="s">
        <v>18404</v>
      </c>
      <c r="F4366" s="26" t="str">
        <f t="shared" si="778"/>
        <v>棱</v>
      </c>
      <c r="G4366" s="26" t="str">
        <f t="shared" si="779"/>
        <v>從木聲又枛棱殿堂上最高之處也</v>
      </c>
      <c r="H4366" s="26" t="str">
        <f t="shared" si="780"/>
        <v>古胡</v>
      </c>
      <c r="I4366" s="41" t="str">
        <f t="shared" si="781"/>
        <v>4. 形声</v>
      </c>
      <c r="J4366" s="19" t="str">
        <f t="shared" si="783"/>
        <v/>
      </c>
      <c r="K4366" s="19">
        <f t="shared" si="783"/>
        <v>2</v>
      </c>
      <c r="L4366" s="19" t="str">
        <f t="shared" si="783"/>
        <v/>
      </c>
      <c r="M4366" s="19">
        <f t="shared" si="783"/>
        <v>3</v>
      </c>
      <c r="N4366" s="19" t="str">
        <f t="shared" si="782"/>
        <v/>
      </c>
      <c r="O4366" s="19">
        <f t="shared" si="784"/>
        <v>6</v>
      </c>
      <c r="P4366" s="19" t="str">
        <f t="shared" si="784"/>
        <v/>
      </c>
      <c r="Q4366" s="19" t="str">
        <f t="shared" si="784"/>
        <v/>
      </c>
      <c r="R4366" s="19">
        <f t="shared" si="784"/>
        <v>20</v>
      </c>
    </row>
    <row r="4367" spans="1:18" ht="20.25">
      <c r="A4367" s="18" t="s">
        <v>5550</v>
      </c>
      <c r="B4367" s="20">
        <v>4363</v>
      </c>
      <c r="C4367" s="35" t="s">
        <v>3150</v>
      </c>
      <c r="D4367" s="24" t="s">
        <v>13103</v>
      </c>
      <c r="E4367" s="27" t="s">
        <v>18405</v>
      </c>
      <c r="F4367" s="26" t="str">
        <f t="shared" si="778"/>
        <v>柧</v>
      </c>
      <c r="G4367" s="26" t="str">
        <f t="shared" si="779"/>
        <v>從木夌聲</v>
      </c>
      <c r="H4367" s="26" t="str">
        <f t="shared" si="780"/>
        <v>魯登</v>
      </c>
      <c r="I4367" s="41" t="str">
        <f t="shared" si="781"/>
        <v>4. 形声</v>
      </c>
      <c r="J4367" s="19" t="str">
        <f t="shared" si="783"/>
        <v/>
      </c>
      <c r="K4367" s="19">
        <f t="shared" si="783"/>
        <v>2</v>
      </c>
      <c r="L4367" s="19" t="str">
        <f t="shared" si="783"/>
        <v/>
      </c>
      <c r="M4367" s="19">
        <f t="shared" si="783"/>
        <v>3</v>
      </c>
      <c r="N4367" s="19" t="str">
        <f t="shared" si="782"/>
        <v/>
      </c>
      <c r="O4367" s="19">
        <f t="shared" si="784"/>
        <v>6</v>
      </c>
      <c r="P4367" s="19" t="str">
        <f t="shared" si="784"/>
        <v/>
      </c>
      <c r="Q4367" s="19" t="str">
        <f t="shared" si="784"/>
        <v/>
      </c>
      <c r="R4367" s="19">
        <f t="shared" si="784"/>
        <v>9</v>
      </c>
    </row>
    <row r="4368" spans="1:18" ht="20.25">
      <c r="A4368" s="18" t="s">
        <v>5551</v>
      </c>
      <c r="B4368" s="20">
        <v>4364</v>
      </c>
      <c r="C4368" s="35"/>
      <c r="D4368" s="24" t="s">
        <v>12246</v>
      </c>
      <c r="E4368" s="27" t="s">
        <v>18406</v>
      </c>
      <c r="F4368" s="26" t="str">
        <f t="shared" si="778"/>
        <v>伐木餘</v>
      </c>
      <c r="G4368" s="26" t="str">
        <f t="shared" si="779"/>
        <v>從木獻聲商書曰若顛木之有㕀</v>
      </c>
      <c r="H4368" s="26" t="str">
        <f t="shared" si="780"/>
        <v>五葛</v>
      </c>
      <c r="I4368" s="41" t="str">
        <f t="shared" si="781"/>
        <v>4. 形声</v>
      </c>
      <c r="J4368" s="19" t="str">
        <f t="shared" si="783"/>
        <v/>
      </c>
      <c r="K4368" s="19">
        <f t="shared" si="783"/>
        <v>4</v>
      </c>
      <c r="L4368" s="19" t="str">
        <f t="shared" si="783"/>
        <v/>
      </c>
      <c r="M4368" s="19">
        <f t="shared" si="783"/>
        <v>5</v>
      </c>
      <c r="N4368" s="19" t="str">
        <f t="shared" si="782"/>
        <v/>
      </c>
      <c r="O4368" s="19">
        <f t="shared" si="784"/>
        <v>8</v>
      </c>
      <c r="P4368" s="19" t="str">
        <f t="shared" si="784"/>
        <v/>
      </c>
      <c r="Q4368" s="19" t="str">
        <f t="shared" si="784"/>
        <v/>
      </c>
      <c r="R4368" s="19">
        <f t="shared" si="784"/>
        <v>21</v>
      </c>
    </row>
    <row r="4369" spans="1:18" ht="20.25">
      <c r="A4369" s="18" t="s">
        <v>5552</v>
      </c>
      <c r="B4369" s="20">
        <v>4365</v>
      </c>
      <c r="C4369" s="35"/>
      <c r="D4369" s="24" t="s">
        <v>12246</v>
      </c>
      <c r="E4369" s="27" t="s">
        <v>18407</v>
      </c>
      <c r="F4369" s="26" t="str">
        <f t="shared" si="778"/>
        <v/>
      </c>
      <c r="G4369" s="26" t="str">
        <f t="shared" si="779"/>
        <v/>
      </c>
      <c r="H4369" s="26" t="str">
        <f t="shared" si="780"/>
        <v/>
      </c>
      <c r="I4369" s="41" t="str">
        <f t="shared" si="781"/>
        <v>4. 形声</v>
      </c>
      <c r="J4369" s="19" t="str">
        <f t="shared" si="783"/>
        <v/>
      </c>
      <c r="K4369" s="19" t="str">
        <f t="shared" si="783"/>
        <v/>
      </c>
      <c r="L4369" s="19" t="str">
        <f t="shared" si="783"/>
        <v/>
      </c>
      <c r="M4369" s="19">
        <f t="shared" si="783"/>
        <v>3</v>
      </c>
      <c r="N4369" s="19" t="str">
        <f t="shared" si="782"/>
        <v/>
      </c>
      <c r="O4369" s="19">
        <f t="shared" si="784"/>
        <v>6</v>
      </c>
      <c r="P4369" s="19" t="str">
        <f t="shared" si="784"/>
        <v/>
      </c>
      <c r="Q4369" s="19" t="str">
        <f t="shared" si="784"/>
        <v/>
      </c>
      <c r="R4369" s="19" t="str">
        <f t="shared" si="784"/>
        <v/>
      </c>
    </row>
    <row r="4370" spans="1:18" ht="20.25">
      <c r="A4370" s="18" t="s">
        <v>5553</v>
      </c>
      <c r="B4370" s="20">
        <v>4366</v>
      </c>
      <c r="C4370" s="35"/>
      <c r="D4370" s="24" t="s">
        <v>12246</v>
      </c>
      <c r="E4370" s="27" t="s">
        <v>18408</v>
      </c>
      <c r="F4370" s="26" t="str">
        <f t="shared" si="778"/>
        <v/>
      </c>
      <c r="G4370" s="26" t="str">
        <f t="shared" si="779"/>
        <v/>
      </c>
      <c r="H4370" s="26" t="str">
        <f t="shared" si="780"/>
        <v/>
      </c>
      <c r="I4370" s="41" t="str">
        <f t="shared" si="781"/>
        <v/>
      </c>
      <c r="J4370" s="19">
        <f t="shared" si="783"/>
        <v>1</v>
      </c>
      <c r="K4370" s="19" t="str">
        <f t="shared" si="783"/>
        <v/>
      </c>
      <c r="L4370" s="19" t="str">
        <f t="shared" si="783"/>
        <v/>
      </c>
      <c r="M4370" s="19">
        <f t="shared" si="783"/>
        <v>4</v>
      </c>
      <c r="N4370" s="19" t="str">
        <f t="shared" si="782"/>
        <v/>
      </c>
      <c r="O4370" s="19" t="str">
        <f t="shared" si="784"/>
        <v/>
      </c>
      <c r="P4370" s="19" t="str">
        <f t="shared" si="784"/>
        <v/>
      </c>
      <c r="Q4370" s="19" t="str">
        <f t="shared" si="784"/>
        <v/>
      </c>
      <c r="R4370" s="19" t="str">
        <f t="shared" si="784"/>
        <v/>
      </c>
    </row>
    <row r="4371" spans="1:18" ht="20.25">
      <c r="A4371" s="18" t="s">
        <v>5554</v>
      </c>
      <c r="B4371" s="20">
        <v>4367</v>
      </c>
      <c r="C4371" s="35"/>
      <c r="D4371" s="24" t="s">
        <v>12246</v>
      </c>
      <c r="E4371" s="27" t="s">
        <v>9166</v>
      </c>
      <c r="F4371" s="26" t="str">
        <f t="shared" si="778"/>
        <v/>
      </c>
      <c r="G4371" s="26" t="str">
        <f t="shared" si="779"/>
        <v/>
      </c>
      <c r="H4371" s="26" t="str">
        <f t="shared" si="780"/>
        <v/>
      </c>
      <c r="I4371" s="41" t="str">
        <f t="shared" si="781"/>
        <v/>
      </c>
      <c r="J4371" s="19">
        <f t="shared" si="783"/>
        <v>2</v>
      </c>
      <c r="K4371" s="19" t="str">
        <f t="shared" si="783"/>
        <v/>
      </c>
      <c r="L4371" s="19" t="str">
        <f t="shared" si="783"/>
        <v/>
      </c>
      <c r="M4371" s="19" t="str">
        <f t="shared" si="783"/>
        <v/>
      </c>
      <c r="N4371" s="19" t="str">
        <f t="shared" si="782"/>
        <v/>
      </c>
      <c r="O4371" s="19" t="str">
        <f t="shared" si="784"/>
        <v/>
      </c>
      <c r="P4371" s="19" t="str">
        <f t="shared" si="784"/>
        <v/>
      </c>
      <c r="Q4371" s="19" t="str">
        <f t="shared" si="784"/>
        <v/>
      </c>
      <c r="R4371" s="19" t="str">
        <f t="shared" si="784"/>
        <v/>
      </c>
    </row>
    <row r="4372" spans="1:18" ht="20.25">
      <c r="A4372" s="18" t="s">
        <v>5555</v>
      </c>
      <c r="B4372" s="20">
        <v>4368</v>
      </c>
      <c r="C4372" s="35" t="s">
        <v>8703</v>
      </c>
      <c r="D4372" s="24" t="s">
        <v>11786</v>
      </c>
      <c r="E4372" s="27" t="s">
        <v>18409</v>
      </c>
      <c r="F4372" s="26" t="str">
        <f t="shared" si="778"/>
        <v>平</v>
      </c>
      <c r="G4372" s="26" t="str">
        <f t="shared" si="779"/>
        <v>從木從平平亦聲</v>
      </c>
      <c r="H4372" s="26" t="str">
        <f t="shared" si="780"/>
        <v>蒲兵</v>
      </c>
      <c r="I4372" s="41" t="str">
        <f t="shared" si="781"/>
        <v>4. 形声</v>
      </c>
      <c r="J4372" s="19" t="str">
        <f t="shared" si="783"/>
        <v/>
      </c>
      <c r="K4372" s="19">
        <f t="shared" si="783"/>
        <v>2</v>
      </c>
      <c r="L4372" s="19" t="str">
        <f t="shared" si="783"/>
        <v/>
      </c>
      <c r="M4372" s="19">
        <f t="shared" si="783"/>
        <v>3</v>
      </c>
      <c r="N4372" s="19">
        <f t="shared" si="782"/>
        <v>5</v>
      </c>
      <c r="O4372" s="19">
        <f t="shared" si="784"/>
        <v>9</v>
      </c>
      <c r="P4372" s="19" t="str">
        <f t="shared" si="784"/>
        <v/>
      </c>
      <c r="Q4372" s="19" t="str">
        <f t="shared" si="784"/>
        <v/>
      </c>
      <c r="R4372" s="19">
        <f t="shared" si="784"/>
        <v>12</v>
      </c>
    </row>
    <row r="4373" spans="1:18" ht="20.25">
      <c r="A4373" s="18" t="s">
        <v>720</v>
      </c>
      <c r="B4373" s="20">
        <v>4369</v>
      </c>
      <c r="C4373" s="35" t="s">
        <v>26075</v>
      </c>
      <c r="D4373" s="24" t="s">
        <v>13104</v>
      </c>
      <c r="E4373" s="27" t="s">
        <v>18410</v>
      </c>
      <c r="F4373" s="26" t="str">
        <f t="shared" si="778"/>
        <v>折木</v>
      </c>
      <c r="G4373" s="26" t="str">
        <f t="shared" si="779"/>
        <v>從木立聲</v>
      </c>
      <c r="H4373" s="26" t="str">
        <f t="shared" si="780"/>
        <v>盧合</v>
      </c>
      <c r="I4373" s="41" t="str">
        <f t="shared" si="781"/>
        <v>4. 形声</v>
      </c>
      <c r="J4373" s="19" t="str">
        <f t="shared" si="783"/>
        <v/>
      </c>
      <c r="K4373" s="19">
        <f t="shared" si="783"/>
        <v>3</v>
      </c>
      <c r="L4373" s="19" t="str">
        <f t="shared" si="783"/>
        <v/>
      </c>
      <c r="M4373" s="19">
        <f t="shared" si="783"/>
        <v>4</v>
      </c>
      <c r="N4373" s="19" t="str">
        <f t="shared" si="782"/>
        <v/>
      </c>
      <c r="O4373" s="19">
        <f t="shared" si="784"/>
        <v>7</v>
      </c>
      <c r="P4373" s="19" t="str">
        <f t="shared" si="784"/>
        <v/>
      </c>
      <c r="Q4373" s="19" t="str">
        <f t="shared" si="784"/>
        <v/>
      </c>
      <c r="R4373" s="19">
        <f t="shared" si="784"/>
        <v>10</v>
      </c>
    </row>
    <row r="4374" spans="1:18" ht="20.25">
      <c r="A4374" s="18" t="s">
        <v>721</v>
      </c>
      <c r="B4374" s="20">
        <v>4370</v>
      </c>
      <c r="C4374" s="35" t="s">
        <v>1395</v>
      </c>
      <c r="D4374" s="24" t="s">
        <v>13105</v>
      </c>
      <c r="E4374" s="27" t="s">
        <v>18411</v>
      </c>
      <c r="F4374" s="26" t="str">
        <f t="shared" si="778"/>
        <v>衺斫</v>
      </c>
      <c r="G4374" s="26" t="str">
        <f t="shared" si="779"/>
        <v>從木差聲春秋傳曰山木不槎</v>
      </c>
      <c r="H4374" s="26" t="str">
        <f t="shared" si="780"/>
        <v>側下</v>
      </c>
      <c r="I4374" s="41" t="str">
        <f t="shared" si="781"/>
        <v>4. 形声</v>
      </c>
      <c r="J4374" s="19" t="str">
        <f t="shared" si="783"/>
        <v/>
      </c>
      <c r="K4374" s="19">
        <f t="shared" si="783"/>
        <v>3</v>
      </c>
      <c r="L4374" s="19" t="str">
        <f t="shared" si="783"/>
        <v/>
      </c>
      <c r="M4374" s="19">
        <f t="shared" si="783"/>
        <v>4</v>
      </c>
      <c r="N4374" s="19" t="str">
        <f t="shared" si="782"/>
        <v/>
      </c>
      <c r="O4374" s="19">
        <f t="shared" si="784"/>
        <v>7</v>
      </c>
      <c r="P4374" s="19" t="str">
        <f t="shared" si="784"/>
        <v/>
      </c>
      <c r="Q4374" s="19" t="str">
        <f t="shared" si="784"/>
        <v/>
      </c>
      <c r="R4374" s="19">
        <f t="shared" si="784"/>
        <v>18</v>
      </c>
    </row>
    <row r="4375" spans="1:18" ht="20.25">
      <c r="A4375" s="18" t="s">
        <v>722</v>
      </c>
      <c r="B4375" s="20">
        <v>4371</v>
      </c>
      <c r="C4375" s="35" t="s">
        <v>26076</v>
      </c>
      <c r="D4375" s="24" t="s">
        <v>12730</v>
      </c>
      <c r="E4375" s="27" t="s">
        <v>18412</v>
      </c>
      <c r="F4375" s="26" t="str">
        <f t="shared" si="778"/>
        <v>斷</v>
      </c>
      <c r="G4375" s="26" t="str">
        <f t="shared" si="779"/>
        <v>從木出聲讀若爾雅貀無前足之貀</v>
      </c>
      <c r="H4375" s="26" t="str">
        <f t="shared" si="780"/>
        <v>女滑</v>
      </c>
      <c r="I4375" s="41" t="str">
        <f t="shared" si="781"/>
        <v>4. 形声</v>
      </c>
      <c r="J4375" s="19" t="str">
        <f t="shared" si="783"/>
        <v/>
      </c>
      <c r="K4375" s="19">
        <f t="shared" si="783"/>
        <v>2</v>
      </c>
      <c r="L4375" s="19" t="str">
        <f t="shared" si="783"/>
        <v/>
      </c>
      <c r="M4375" s="19">
        <f t="shared" si="783"/>
        <v>3</v>
      </c>
      <c r="N4375" s="19" t="str">
        <f t="shared" si="782"/>
        <v/>
      </c>
      <c r="O4375" s="19">
        <f t="shared" si="784"/>
        <v>6</v>
      </c>
      <c r="P4375" s="19" t="str">
        <f t="shared" si="784"/>
        <v/>
      </c>
      <c r="Q4375" s="19" t="str">
        <f t="shared" si="784"/>
        <v/>
      </c>
      <c r="R4375" s="19">
        <f t="shared" si="784"/>
        <v>19</v>
      </c>
    </row>
    <row r="4376" spans="1:18" ht="20.25">
      <c r="A4376" s="18" t="s">
        <v>723</v>
      </c>
      <c r="B4376" s="20">
        <v>4372</v>
      </c>
      <c r="C4376" s="35" t="s">
        <v>26077</v>
      </c>
      <c r="D4376" s="24" t="s">
        <v>13106</v>
      </c>
      <c r="E4376" s="27" t="s">
        <v>18413</v>
      </c>
      <c r="F4376" s="26" t="str">
        <f t="shared" si="778"/>
        <v>斷木</v>
      </c>
      <c r="G4376" s="26" t="str">
        <f t="shared" si="779"/>
        <v>從木聲春秋傳曰□柮</v>
      </c>
      <c r="H4376" s="26" t="str">
        <f t="shared" si="780"/>
        <v>徒刀</v>
      </c>
      <c r="I4376" s="41" t="str">
        <f t="shared" si="781"/>
        <v>4. 形声</v>
      </c>
      <c r="J4376" s="19" t="str">
        <f t="shared" si="783"/>
        <v/>
      </c>
      <c r="K4376" s="19">
        <f t="shared" si="783"/>
        <v>3</v>
      </c>
      <c r="L4376" s="19" t="str">
        <f t="shared" si="783"/>
        <v/>
      </c>
      <c r="M4376" s="19">
        <f t="shared" si="783"/>
        <v>4</v>
      </c>
      <c r="N4376" s="19" t="str">
        <f t="shared" si="782"/>
        <v/>
      </c>
      <c r="O4376" s="19">
        <f t="shared" si="784"/>
        <v>7</v>
      </c>
      <c r="P4376" s="19" t="str">
        <f t="shared" si="784"/>
        <v/>
      </c>
      <c r="Q4376" s="19" t="str">
        <f t="shared" si="784"/>
        <v/>
      </c>
      <c r="R4376" s="19">
        <f t="shared" si="784"/>
        <v>16</v>
      </c>
    </row>
    <row r="4377" spans="1:18" ht="20.25">
      <c r="A4377" s="18" t="s">
        <v>724</v>
      </c>
      <c r="B4377" s="20">
        <v>4373</v>
      </c>
      <c r="C4377" s="35" t="s">
        <v>2691</v>
      </c>
      <c r="D4377" s="24" t="s">
        <v>13107</v>
      </c>
      <c r="E4377" s="27" t="s">
        <v>18414</v>
      </c>
      <c r="F4377" s="26" t="str">
        <f t="shared" si="778"/>
        <v>破木</v>
      </c>
      <c r="G4377" s="26" t="str">
        <f t="shared" si="779"/>
        <v>一曰折也從木從斤</v>
      </c>
      <c r="H4377" s="26" t="str">
        <f t="shared" si="780"/>
        <v>先激</v>
      </c>
      <c r="I4377" s="41" t="str">
        <f t="shared" si="781"/>
        <v>3. 会意</v>
      </c>
      <c r="J4377" s="19" t="str">
        <f t="shared" si="783"/>
        <v/>
      </c>
      <c r="K4377" s="19">
        <f t="shared" si="783"/>
        <v>3</v>
      </c>
      <c r="L4377" s="19" t="str">
        <f t="shared" si="783"/>
        <v/>
      </c>
      <c r="M4377" s="19">
        <f t="shared" si="783"/>
        <v>8</v>
      </c>
      <c r="N4377" s="19">
        <f t="shared" si="782"/>
        <v>10</v>
      </c>
      <c r="O4377" s="19" t="str">
        <f t="shared" si="784"/>
        <v/>
      </c>
      <c r="P4377" s="19" t="str">
        <f t="shared" si="784"/>
        <v/>
      </c>
      <c r="Q4377" s="19" t="str">
        <f t="shared" si="784"/>
        <v/>
      </c>
      <c r="R4377" s="19">
        <f t="shared" si="784"/>
        <v>14</v>
      </c>
    </row>
    <row r="4378" spans="1:18" ht="20.25">
      <c r="A4378" s="18" t="s">
        <v>725</v>
      </c>
      <c r="B4378" s="20">
        <v>4374</v>
      </c>
      <c r="C4378" s="35" t="s">
        <v>26078</v>
      </c>
      <c r="D4378" s="24" t="s">
        <v>12027</v>
      </c>
      <c r="E4378" s="27" t="s">
        <v>18415</v>
      </c>
      <c r="F4378" s="26" t="str">
        <f t="shared" si="778"/>
        <v>木薪</v>
      </c>
      <c r="G4378" s="26" t="str">
        <f t="shared" si="779"/>
        <v>從木取聲</v>
      </c>
      <c r="H4378" s="26" t="str">
        <f t="shared" si="780"/>
        <v>側鳩</v>
      </c>
      <c r="I4378" s="41" t="str">
        <f t="shared" si="781"/>
        <v>4. 形声</v>
      </c>
      <c r="J4378" s="19" t="str">
        <f t="shared" si="783"/>
        <v/>
      </c>
      <c r="K4378" s="19">
        <f t="shared" si="783"/>
        <v>3</v>
      </c>
      <c r="L4378" s="19" t="str">
        <f t="shared" si="783"/>
        <v/>
      </c>
      <c r="M4378" s="19">
        <f t="shared" si="783"/>
        <v>4</v>
      </c>
      <c r="N4378" s="19" t="str">
        <f t="shared" si="782"/>
        <v/>
      </c>
      <c r="O4378" s="19">
        <f t="shared" si="784"/>
        <v>7</v>
      </c>
      <c r="P4378" s="19" t="str">
        <f t="shared" si="784"/>
        <v/>
      </c>
      <c r="Q4378" s="19" t="str">
        <f t="shared" si="784"/>
        <v/>
      </c>
      <c r="R4378" s="19">
        <f t="shared" si="784"/>
        <v>10</v>
      </c>
    </row>
    <row r="4379" spans="1:18" ht="20.25">
      <c r="A4379" s="18" t="s">
        <v>726</v>
      </c>
      <c r="B4379" s="20">
        <v>4375</v>
      </c>
      <c r="C4379" s="35" t="s">
        <v>26079</v>
      </c>
      <c r="D4379" s="24" t="s">
        <v>13108</v>
      </c>
      <c r="E4379" s="27" t="s">
        <v>18416</v>
      </c>
      <c r="F4379" s="26" t="str">
        <f t="shared" si="778"/>
        <v>㮯木薪</v>
      </c>
      <c r="G4379" s="26" t="str">
        <f t="shared" si="779"/>
        <v>從木完聲</v>
      </c>
      <c r="H4379" s="26" t="str">
        <f t="shared" si="780"/>
        <v>胡本</v>
      </c>
      <c r="I4379" s="41" t="str">
        <f t="shared" si="781"/>
        <v>4. 形声</v>
      </c>
      <c r="J4379" s="19" t="str">
        <f t="shared" si="783"/>
        <v/>
      </c>
      <c r="K4379" s="19">
        <f t="shared" si="783"/>
        <v>4</v>
      </c>
      <c r="L4379" s="19" t="str">
        <f t="shared" si="783"/>
        <v/>
      </c>
      <c r="M4379" s="19">
        <f t="shared" si="783"/>
        <v>5</v>
      </c>
      <c r="N4379" s="19" t="str">
        <f t="shared" si="782"/>
        <v/>
      </c>
      <c r="O4379" s="19">
        <f t="shared" si="784"/>
        <v>8</v>
      </c>
      <c r="P4379" s="19" t="str">
        <f t="shared" si="784"/>
        <v/>
      </c>
      <c r="Q4379" s="19" t="str">
        <f t="shared" si="784"/>
        <v/>
      </c>
      <c r="R4379" s="19">
        <f t="shared" si="784"/>
        <v>11</v>
      </c>
    </row>
    <row r="4380" spans="1:18" ht="20.25">
      <c r="A4380" s="18" t="s">
        <v>727</v>
      </c>
      <c r="B4380" s="20">
        <v>4376</v>
      </c>
      <c r="C4380" s="35"/>
      <c r="D4380" s="24" t="s">
        <v>13109</v>
      </c>
      <c r="E4380" s="27" t="s">
        <v>18417</v>
      </c>
      <c r="F4380" s="26" t="str">
        <f t="shared" si="778"/>
        <v>梡木未析</v>
      </c>
      <c r="G4380" s="26" t="str">
        <f t="shared" si="779"/>
        <v>從木圂聲</v>
      </c>
      <c r="H4380" s="26" t="str">
        <f t="shared" si="780"/>
        <v>胡昆</v>
      </c>
      <c r="I4380" s="41" t="str">
        <f t="shared" si="781"/>
        <v>4. 形声</v>
      </c>
      <c r="J4380" s="19" t="str">
        <f t="shared" si="783"/>
        <v/>
      </c>
      <c r="K4380" s="19">
        <f t="shared" si="783"/>
        <v>5</v>
      </c>
      <c r="L4380" s="19" t="str">
        <f t="shared" si="783"/>
        <v/>
      </c>
      <c r="M4380" s="19">
        <f t="shared" si="783"/>
        <v>6</v>
      </c>
      <c r="N4380" s="19" t="str">
        <f t="shared" si="782"/>
        <v/>
      </c>
      <c r="O4380" s="19">
        <f t="shared" si="784"/>
        <v>9</v>
      </c>
      <c r="P4380" s="19" t="str">
        <f t="shared" si="784"/>
        <v/>
      </c>
      <c r="Q4380" s="19" t="str">
        <f t="shared" si="784"/>
        <v/>
      </c>
      <c r="R4380" s="19">
        <f t="shared" si="784"/>
        <v>12</v>
      </c>
    </row>
    <row r="4381" spans="1:18" ht="20.25">
      <c r="A4381" s="18" t="s">
        <v>728</v>
      </c>
      <c r="B4381" s="20">
        <v>4377</v>
      </c>
      <c r="C4381" s="35" t="s">
        <v>26080</v>
      </c>
      <c r="D4381" s="24" t="s">
        <v>12386</v>
      </c>
      <c r="E4381" s="27" t="s">
        <v>18418</v>
      </c>
      <c r="F4381" s="26" t="str">
        <f t="shared" si="778"/>
        <v>楄部方木</v>
      </c>
      <c r="G4381" s="26" t="str">
        <f t="shared" si="779"/>
        <v>從木扁聲春秋傳曰楄部薦榦</v>
      </c>
      <c r="H4381" s="26" t="str">
        <f t="shared" si="780"/>
        <v>部田</v>
      </c>
      <c r="I4381" s="41" t="str">
        <f t="shared" si="781"/>
        <v>4. 形声</v>
      </c>
      <c r="J4381" s="19" t="str">
        <f t="shared" si="783"/>
        <v/>
      </c>
      <c r="K4381" s="19">
        <f t="shared" si="783"/>
        <v>5</v>
      </c>
      <c r="L4381" s="19" t="str">
        <f t="shared" si="783"/>
        <v/>
      </c>
      <c r="M4381" s="19">
        <f t="shared" si="783"/>
        <v>6</v>
      </c>
      <c r="N4381" s="19" t="str">
        <f t="shared" si="782"/>
        <v/>
      </c>
      <c r="O4381" s="19">
        <f t="shared" si="784"/>
        <v>9</v>
      </c>
      <c r="P4381" s="19" t="str">
        <f t="shared" si="784"/>
        <v/>
      </c>
      <c r="Q4381" s="19" t="str">
        <f t="shared" si="784"/>
        <v/>
      </c>
      <c r="R4381" s="19">
        <f t="shared" si="784"/>
        <v>20</v>
      </c>
    </row>
    <row r="4382" spans="1:18" ht="20.25">
      <c r="A4382" s="18" t="s">
        <v>729</v>
      </c>
      <c r="B4382" s="20">
        <v>4378</v>
      </c>
      <c r="C4382" s="35" t="s">
        <v>26081</v>
      </c>
      <c r="D4382" s="24" t="s">
        <v>12305</v>
      </c>
      <c r="E4382" s="27" t="s">
        <v>18419</v>
      </c>
      <c r="F4382" s="26" t="str">
        <f t="shared" si="778"/>
        <v>以木有所逼束</v>
      </c>
      <c r="G4382" s="26" t="str">
        <f t="shared" si="779"/>
        <v>從木畐聲詩曰夏而楅衡</v>
      </c>
      <c r="H4382" s="26" t="str">
        <f t="shared" si="780"/>
        <v>彼即</v>
      </c>
      <c r="I4382" s="41" t="str">
        <f t="shared" si="781"/>
        <v>4. 形声</v>
      </c>
      <c r="J4382" s="19" t="str">
        <f t="shared" si="783"/>
        <v/>
      </c>
      <c r="K4382" s="19">
        <f t="shared" si="783"/>
        <v>7</v>
      </c>
      <c r="L4382" s="19" t="str">
        <f t="shared" si="783"/>
        <v/>
      </c>
      <c r="M4382" s="19">
        <f t="shared" si="783"/>
        <v>8</v>
      </c>
      <c r="N4382" s="19" t="str">
        <f t="shared" si="782"/>
        <v/>
      </c>
      <c r="O4382" s="19">
        <f t="shared" si="784"/>
        <v>11</v>
      </c>
      <c r="P4382" s="19" t="str">
        <f t="shared" si="784"/>
        <v/>
      </c>
      <c r="Q4382" s="19" t="str">
        <f t="shared" si="784"/>
        <v/>
      </c>
      <c r="R4382" s="19">
        <f t="shared" si="784"/>
        <v>20</v>
      </c>
    </row>
    <row r="4383" spans="1:18" ht="20.25">
      <c r="A4383" s="18" t="s">
        <v>730</v>
      </c>
      <c r="B4383" s="20">
        <v>4379</v>
      </c>
      <c r="C4383" s="35" t="s">
        <v>26082</v>
      </c>
      <c r="D4383" s="24" t="s">
        <v>11923</v>
      </c>
      <c r="E4383" s="27" t="s">
        <v>18420</v>
      </c>
      <c r="F4383" s="26" t="str">
        <f t="shared" si="778"/>
        <v>楄</v>
      </c>
      <c r="G4383" s="26" t="str">
        <f t="shared" si="779"/>
        <v>枼薄也從木卋聲臣鉉等曰當從乃得聲</v>
      </c>
      <c r="H4383" s="26" t="str">
        <f t="shared" si="780"/>
        <v>穌合</v>
      </c>
      <c r="I4383" s="41" t="str">
        <f t="shared" si="781"/>
        <v>4. 形声</v>
      </c>
      <c r="J4383" s="19" t="str">
        <f t="shared" si="783"/>
        <v/>
      </c>
      <c r="K4383" s="19">
        <f t="shared" si="783"/>
        <v>2</v>
      </c>
      <c r="L4383" s="19" t="str">
        <f t="shared" si="783"/>
        <v/>
      </c>
      <c r="M4383" s="19">
        <f t="shared" si="783"/>
        <v>6</v>
      </c>
      <c r="N4383" s="19">
        <f t="shared" si="782"/>
        <v>15</v>
      </c>
      <c r="O4383" s="19">
        <f t="shared" si="784"/>
        <v>9</v>
      </c>
      <c r="P4383" s="19" t="str">
        <f t="shared" si="784"/>
        <v/>
      </c>
      <c r="Q4383" s="19" t="str">
        <f t="shared" si="784"/>
        <v/>
      </c>
      <c r="R4383" s="19">
        <f t="shared" si="784"/>
        <v>23</v>
      </c>
    </row>
    <row r="4384" spans="1:18" ht="20.25">
      <c r="A4384" s="18" t="s">
        <v>731</v>
      </c>
      <c r="B4384" s="20">
        <v>4380</v>
      </c>
      <c r="C4384" s="35" t="s">
        <v>26083</v>
      </c>
      <c r="D4384" s="24" t="s">
        <v>11764</v>
      </c>
      <c r="E4384" s="27" t="s">
        <v>18421</v>
      </c>
      <c r="F4384" s="26" t="str">
        <f t="shared" si="778"/>
        <v>積火燎之</v>
      </c>
      <c r="G4384" s="26" t="str">
        <f t="shared" si="779"/>
        <v>從木從火酉聲詩曰薪之槱之周禮以槱燎祠司中司命</v>
      </c>
      <c r="H4384" s="26" t="str">
        <f t="shared" si="780"/>
        <v>余救</v>
      </c>
      <c r="I4384" s="41" t="str">
        <f t="shared" si="781"/>
        <v>4. 形声</v>
      </c>
      <c r="J4384" s="19" t="str">
        <f t="shared" si="783"/>
        <v/>
      </c>
      <c r="K4384" s="19">
        <f t="shared" si="783"/>
        <v>5</v>
      </c>
      <c r="L4384" s="19" t="str">
        <f t="shared" si="783"/>
        <v/>
      </c>
      <c r="M4384" s="19">
        <f t="shared" si="783"/>
        <v>6</v>
      </c>
      <c r="N4384" s="19">
        <f t="shared" si="782"/>
        <v>8</v>
      </c>
      <c r="O4384" s="19">
        <f t="shared" si="784"/>
        <v>11</v>
      </c>
      <c r="P4384" s="19" t="str">
        <f t="shared" si="784"/>
        <v/>
      </c>
      <c r="Q4384" s="19" t="str">
        <f t="shared" si="784"/>
        <v/>
      </c>
      <c r="R4384" s="19">
        <f t="shared" si="784"/>
        <v>30</v>
      </c>
    </row>
    <row r="4385" spans="1:18" ht="20.25">
      <c r="A4385" s="18" t="s">
        <v>732</v>
      </c>
      <c r="B4385" s="20">
        <v>4381</v>
      </c>
      <c r="C4385" s="35" t="s">
        <v>26083</v>
      </c>
      <c r="D4385" s="24" t="s">
        <v>11764</v>
      </c>
      <c r="E4385" s="27" t="s">
        <v>18422</v>
      </c>
      <c r="F4385" s="26" t="str">
        <f t="shared" si="778"/>
        <v/>
      </c>
      <c r="G4385" s="26" t="str">
        <f t="shared" si="779"/>
        <v/>
      </c>
      <c r="H4385" s="26" t="str">
        <f t="shared" si="780"/>
        <v/>
      </c>
      <c r="I4385" s="41" t="str">
        <f t="shared" si="781"/>
        <v/>
      </c>
      <c r="J4385" s="19" t="str">
        <f t="shared" ref="J4385:M4404" si="785">IFERROR(FIND(J$4,$E4385),"")</f>
        <v/>
      </c>
      <c r="K4385" s="19" t="str">
        <f t="shared" si="785"/>
        <v/>
      </c>
      <c r="L4385" s="19" t="str">
        <f t="shared" si="785"/>
        <v/>
      </c>
      <c r="M4385" s="19">
        <f t="shared" si="785"/>
        <v>6</v>
      </c>
      <c r="N4385" s="19" t="str">
        <f t="shared" si="782"/>
        <v/>
      </c>
      <c r="O4385" s="19" t="str">
        <f t="shared" ref="O4385:R4404" si="786">IFERROR(FIND(O$4,$E4385),"")</f>
        <v/>
      </c>
      <c r="P4385" s="19" t="str">
        <f t="shared" si="786"/>
        <v/>
      </c>
      <c r="Q4385" s="19" t="str">
        <f t="shared" si="786"/>
        <v/>
      </c>
      <c r="R4385" s="19" t="str">
        <f t="shared" si="786"/>
        <v/>
      </c>
    </row>
    <row r="4386" spans="1:18" ht="20.25">
      <c r="A4386" s="18" t="s">
        <v>733</v>
      </c>
      <c r="B4386" s="20">
        <v>4382</v>
      </c>
      <c r="C4386" s="35" t="s">
        <v>8724</v>
      </c>
      <c r="D4386" s="24" t="s">
        <v>12806</v>
      </c>
      <c r="E4386" s="27" t="s">
        <v>18423</v>
      </c>
      <c r="F4386" s="26" t="str">
        <f t="shared" si="778"/>
        <v>息止</v>
      </c>
      <c r="G4386" s="26" t="str">
        <f t="shared" si="779"/>
        <v>從人依木</v>
      </c>
      <c r="H4386" s="26" t="str">
        <f t="shared" si="780"/>
        <v>許尤</v>
      </c>
      <c r="I4386" s="41" t="str">
        <f t="shared" si="781"/>
        <v/>
      </c>
      <c r="J4386" s="19" t="str">
        <f t="shared" si="785"/>
        <v/>
      </c>
      <c r="K4386" s="19">
        <f t="shared" si="785"/>
        <v>3</v>
      </c>
      <c r="L4386" s="19" t="str">
        <f t="shared" si="785"/>
        <v/>
      </c>
      <c r="M4386" s="19">
        <f t="shared" si="785"/>
        <v>4</v>
      </c>
      <c r="N4386" s="19" t="str">
        <f t="shared" si="782"/>
        <v/>
      </c>
      <c r="O4386" s="19" t="str">
        <f t="shared" si="786"/>
        <v/>
      </c>
      <c r="P4386" s="19" t="str">
        <f t="shared" si="786"/>
        <v/>
      </c>
      <c r="Q4386" s="19" t="str">
        <f t="shared" si="786"/>
        <v/>
      </c>
      <c r="R4386" s="19">
        <f t="shared" si="786"/>
        <v>10</v>
      </c>
    </row>
    <row r="4387" spans="1:18" ht="20.25">
      <c r="A4387" s="18" t="s">
        <v>734</v>
      </c>
      <c r="B4387" s="20">
        <v>4383</v>
      </c>
      <c r="C4387" s="36" t="s">
        <v>5242</v>
      </c>
      <c r="D4387" s="24" t="s">
        <v>12806</v>
      </c>
      <c r="E4387" s="27" t="s">
        <v>18424</v>
      </c>
      <c r="F4387" s="26" t="str">
        <f t="shared" si="778"/>
        <v/>
      </c>
      <c r="G4387" s="26" t="str">
        <f t="shared" si="779"/>
        <v/>
      </c>
      <c r="H4387" s="26" t="str">
        <f t="shared" si="780"/>
        <v/>
      </c>
      <c r="I4387" s="41" t="str">
        <f t="shared" si="781"/>
        <v/>
      </c>
      <c r="J4387" s="19" t="str">
        <f t="shared" si="785"/>
        <v/>
      </c>
      <c r="K4387" s="19" t="str">
        <f t="shared" si="785"/>
        <v/>
      </c>
      <c r="L4387" s="19" t="str">
        <f t="shared" si="785"/>
        <v/>
      </c>
      <c r="M4387" s="19">
        <f t="shared" si="785"/>
        <v>3</v>
      </c>
      <c r="N4387" s="19" t="str">
        <f t="shared" si="782"/>
        <v/>
      </c>
      <c r="O4387" s="19" t="str">
        <f t="shared" si="786"/>
        <v/>
      </c>
      <c r="P4387" s="19" t="str">
        <f t="shared" si="786"/>
        <v/>
      </c>
      <c r="Q4387" s="19" t="str">
        <f t="shared" si="786"/>
        <v/>
      </c>
      <c r="R4387" s="19" t="str">
        <f t="shared" si="786"/>
        <v/>
      </c>
    </row>
    <row r="4388" spans="1:18" ht="20.25">
      <c r="A4388" s="18" t="s">
        <v>735</v>
      </c>
      <c r="B4388" s="20">
        <v>4384</v>
      </c>
      <c r="C4388" s="35"/>
      <c r="D4388" s="24" t="s">
        <v>13110</v>
      </c>
      <c r="E4388" s="27" t="s">
        <v>18425</v>
      </c>
      <c r="F4388" s="26" t="str">
        <f t="shared" si="778"/>
        <v>竟</v>
      </c>
      <c r="G4388" s="26" t="str">
        <f t="shared" si="779"/>
        <v>從木恒聲</v>
      </c>
      <c r="H4388" s="26" t="str">
        <f t="shared" si="780"/>
        <v>古鄧</v>
      </c>
      <c r="I4388" s="41" t="str">
        <f t="shared" si="781"/>
        <v>4. 形声</v>
      </c>
      <c r="J4388" s="19" t="str">
        <f t="shared" si="785"/>
        <v/>
      </c>
      <c r="K4388" s="19">
        <f t="shared" si="785"/>
        <v>2</v>
      </c>
      <c r="L4388" s="19" t="str">
        <f t="shared" si="785"/>
        <v/>
      </c>
      <c r="M4388" s="19">
        <f t="shared" si="785"/>
        <v>3</v>
      </c>
      <c r="N4388" s="19" t="str">
        <f t="shared" si="782"/>
        <v/>
      </c>
      <c r="O4388" s="19">
        <f t="shared" si="786"/>
        <v>6</v>
      </c>
      <c r="P4388" s="19" t="str">
        <f t="shared" si="786"/>
        <v/>
      </c>
      <c r="Q4388" s="19" t="str">
        <f t="shared" si="786"/>
        <v/>
      </c>
      <c r="R4388" s="19">
        <f t="shared" si="786"/>
        <v>9</v>
      </c>
    </row>
    <row r="4389" spans="1:18" ht="20.25">
      <c r="A4389" s="18" t="s">
        <v>736</v>
      </c>
      <c r="B4389" s="20">
        <v>4385</v>
      </c>
      <c r="C4389" s="35"/>
      <c r="D4389" s="24" t="s">
        <v>13111</v>
      </c>
      <c r="E4389" s="27" t="s">
        <v>9167</v>
      </c>
      <c r="F4389" s="26" t="str">
        <f t="shared" si="778"/>
        <v/>
      </c>
      <c r="G4389" s="26" t="str">
        <f t="shared" si="779"/>
        <v/>
      </c>
      <c r="H4389" s="26" t="str">
        <f t="shared" si="780"/>
        <v/>
      </c>
      <c r="I4389" s="41" t="str">
        <f t="shared" si="781"/>
        <v/>
      </c>
      <c r="J4389" s="19">
        <f t="shared" si="785"/>
        <v>1</v>
      </c>
      <c r="K4389" s="19" t="str">
        <f t="shared" si="785"/>
        <v/>
      </c>
      <c r="L4389" s="19" t="str">
        <f t="shared" si="785"/>
        <v/>
      </c>
      <c r="M4389" s="19" t="str">
        <f t="shared" si="785"/>
        <v/>
      </c>
      <c r="N4389" s="19" t="str">
        <f t="shared" si="782"/>
        <v/>
      </c>
      <c r="O4389" s="19" t="str">
        <f t="shared" si="786"/>
        <v/>
      </c>
      <c r="P4389" s="19" t="str">
        <f t="shared" si="786"/>
        <v/>
      </c>
      <c r="Q4389" s="19" t="str">
        <f t="shared" si="786"/>
        <v/>
      </c>
      <c r="R4389" s="19" t="str">
        <f t="shared" si="786"/>
        <v/>
      </c>
    </row>
    <row r="4390" spans="1:18" ht="20.25">
      <c r="A4390" s="18" t="s">
        <v>737</v>
      </c>
      <c r="B4390" s="20">
        <v>4386</v>
      </c>
      <c r="C4390" s="35" t="s">
        <v>9039</v>
      </c>
      <c r="D4390" s="24" t="s">
        <v>11705</v>
      </c>
      <c r="E4390" s="27" t="s">
        <v>18426</v>
      </c>
      <c r="F4390" s="26" t="str">
        <f t="shared" si="778"/>
        <v>桎梏</v>
      </c>
      <c r="G4390" s="26" t="str">
        <f t="shared" si="779"/>
        <v>從木戒聲一曰器之總名一曰持也一曰有盛為械無盛為器</v>
      </c>
      <c r="H4390" s="26" t="str">
        <f t="shared" si="780"/>
        <v>胡戒</v>
      </c>
      <c r="I4390" s="41" t="str">
        <f t="shared" si="781"/>
        <v>4. 形声</v>
      </c>
      <c r="J4390" s="19" t="str">
        <f t="shared" si="785"/>
        <v/>
      </c>
      <c r="K4390" s="19">
        <f t="shared" si="785"/>
        <v>3</v>
      </c>
      <c r="L4390" s="19" t="str">
        <f t="shared" si="785"/>
        <v/>
      </c>
      <c r="M4390" s="19">
        <f t="shared" si="785"/>
        <v>4</v>
      </c>
      <c r="N4390" s="19" t="str">
        <f t="shared" si="782"/>
        <v/>
      </c>
      <c r="O4390" s="19">
        <f t="shared" si="786"/>
        <v>7</v>
      </c>
      <c r="P4390" s="19" t="str">
        <f t="shared" si="786"/>
        <v/>
      </c>
      <c r="Q4390" s="19" t="str">
        <f t="shared" si="786"/>
        <v/>
      </c>
      <c r="R4390" s="19">
        <f t="shared" si="786"/>
        <v>30</v>
      </c>
    </row>
    <row r="4391" spans="1:18" ht="20.25">
      <c r="A4391" s="18" t="s">
        <v>738</v>
      </c>
      <c r="B4391" s="20">
        <v>4387</v>
      </c>
      <c r="C4391" s="35" t="s">
        <v>26084</v>
      </c>
      <c r="D4391" s="24" t="s">
        <v>13112</v>
      </c>
      <c r="E4391" s="27" t="s">
        <v>18427</v>
      </c>
      <c r="F4391" s="26" t="str">
        <f t="shared" si="778"/>
        <v>械</v>
      </c>
      <c r="G4391" s="26" t="str">
        <f t="shared" si="779"/>
        <v>從木從手手亦聲</v>
      </c>
      <c r="H4391" s="26" t="str">
        <f t="shared" si="780"/>
        <v>勅九</v>
      </c>
      <c r="I4391" s="41" t="str">
        <f t="shared" si="781"/>
        <v>4. 形声</v>
      </c>
      <c r="J4391" s="19" t="str">
        <f t="shared" si="785"/>
        <v/>
      </c>
      <c r="K4391" s="19">
        <f t="shared" si="785"/>
        <v>2</v>
      </c>
      <c r="L4391" s="19" t="str">
        <f t="shared" si="785"/>
        <v/>
      </c>
      <c r="M4391" s="19">
        <f t="shared" si="785"/>
        <v>3</v>
      </c>
      <c r="N4391" s="19">
        <f t="shared" si="782"/>
        <v>5</v>
      </c>
      <c r="O4391" s="19">
        <f t="shared" si="786"/>
        <v>9</v>
      </c>
      <c r="P4391" s="19" t="str">
        <f t="shared" si="786"/>
        <v/>
      </c>
      <c r="Q4391" s="19" t="str">
        <f t="shared" si="786"/>
        <v/>
      </c>
      <c r="R4391" s="19">
        <f t="shared" si="786"/>
        <v>12</v>
      </c>
    </row>
    <row r="4392" spans="1:18" ht="20.25">
      <c r="A4392" s="18" t="s">
        <v>739</v>
      </c>
      <c r="B4392" s="20">
        <v>4388</v>
      </c>
      <c r="C4392" s="35" t="s">
        <v>5115</v>
      </c>
      <c r="D4392" s="24" t="s">
        <v>11970</v>
      </c>
      <c r="E4392" s="27" t="s">
        <v>18428</v>
      </c>
      <c r="F4392" s="26" t="str">
        <f t="shared" si="778"/>
        <v>足械</v>
      </c>
      <c r="G4392" s="26" t="str">
        <f t="shared" si="779"/>
        <v>從木至聲</v>
      </c>
      <c r="H4392" s="26" t="str">
        <f t="shared" si="780"/>
        <v>之日</v>
      </c>
      <c r="I4392" s="41" t="str">
        <f t="shared" si="781"/>
        <v>4. 形声</v>
      </c>
      <c r="J4392" s="19" t="str">
        <f t="shared" si="785"/>
        <v/>
      </c>
      <c r="K4392" s="19">
        <f t="shared" si="785"/>
        <v>3</v>
      </c>
      <c r="L4392" s="19" t="str">
        <f t="shared" si="785"/>
        <v/>
      </c>
      <c r="M4392" s="19">
        <f t="shared" si="785"/>
        <v>4</v>
      </c>
      <c r="N4392" s="19" t="str">
        <f t="shared" si="782"/>
        <v/>
      </c>
      <c r="O4392" s="19">
        <f t="shared" si="786"/>
        <v>7</v>
      </c>
      <c r="P4392" s="19" t="str">
        <f t="shared" si="786"/>
        <v/>
      </c>
      <c r="Q4392" s="19" t="str">
        <f t="shared" si="786"/>
        <v/>
      </c>
      <c r="R4392" s="19">
        <f t="shared" si="786"/>
        <v>10</v>
      </c>
    </row>
    <row r="4393" spans="1:18" ht="20.25">
      <c r="A4393" s="18" t="s">
        <v>740</v>
      </c>
      <c r="B4393" s="20">
        <v>4389</v>
      </c>
      <c r="C4393" s="35" t="s">
        <v>5131</v>
      </c>
      <c r="D4393" s="24" t="s">
        <v>11832</v>
      </c>
      <c r="E4393" s="27" t="s">
        <v>18429</v>
      </c>
      <c r="F4393" s="26" t="str">
        <f t="shared" si="778"/>
        <v>手械</v>
      </c>
      <c r="G4393" s="26" t="str">
        <f t="shared" si="779"/>
        <v>從木告聲</v>
      </c>
      <c r="H4393" s="26" t="str">
        <f t="shared" si="780"/>
        <v>古沃</v>
      </c>
      <c r="I4393" s="41" t="str">
        <f t="shared" si="781"/>
        <v>4. 形声</v>
      </c>
      <c r="J4393" s="19" t="str">
        <f t="shared" si="785"/>
        <v/>
      </c>
      <c r="K4393" s="19">
        <f t="shared" si="785"/>
        <v>3</v>
      </c>
      <c r="L4393" s="19" t="str">
        <f t="shared" si="785"/>
        <v/>
      </c>
      <c r="M4393" s="19">
        <f t="shared" si="785"/>
        <v>4</v>
      </c>
      <c r="N4393" s="19" t="str">
        <f t="shared" si="782"/>
        <v/>
      </c>
      <c r="O4393" s="19">
        <f t="shared" si="786"/>
        <v>7</v>
      </c>
      <c r="P4393" s="19" t="str">
        <f t="shared" si="786"/>
        <v/>
      </c>
      <c r="Q4393" s="19" t="str">
        <f t="shared" si="786"/>
        <v/>
      </c>
      <c r="R4393" s="19">
        <f t="shared" si="786"/>
        <v>10</v>
      </c>
    </row>
    <row r="4394" spans="1:18" ht="20.25">
      <c r="A4394" s="18" t="s">
        <v>741</v>
      </c>
      <c r="B4394" s="20">
        <v>4390</v>
      </c>
      <c r="C4394" s="36" t="s">
        <v>26085</v>
      </c>
      <c r="D4394" s="24" t="s">
        <v>11558</v>
      </c>
      <c r="E4394" s="27" t="s">
        <v>18430</v>
      </c>
      <c r="F4394" s="26" t="str">
        <f t="shared" si="778"/>
        <v>㯕椑指</v>
      </c>
      <c r="G4394" s="26" t="str">
        <f t="shared" si="779"/>
        <v>從木厯聲</v>
      </c>
      <c r="H4394" s="26" t="str">
        <f t="shared" si="780"/>
        <v>郎擊</v>
      </c>
      <c r="I4394" s="41" t="str">
        <f t="shared" si="781"/>
        <v>4. 形声</v>
      </c>
      <c r="J4394" s="19" t="str">
        <f t="shared" si="785"/>
        <v/>
      </c>
      <c r="K4394" s="19">
        <f t="shared" si="785"/>
        <v>5</v>
      </c>
      <c r="L4394" s="19" t="str">
        <f t="shared" si="785"/>
        <v/>
      </c>
      <c r="M4394" s="19">
        <f t="shared" si="785"/>
        <v>6</v>
      </c>
      <c r="N4394" s="19" t="str">
        <f t="shared" si="782"/>
        <v/>
      </c>
      <c r="O4394" s="19">
        <f t="shared" si="786"/>
        <v>9</v>
      </c>
      <c r="P4394" s="19" t="str">
        <f t="shared" si="786"/>
        <v/>
      </c>
      <c r="Q4394" s="19" t="str">
        <f t="shared" si="786"/>
        <v/>
      </c>
      <c r="R4394" s="19">
        <f t="shared" si="786"/>
        <v>12</v>
      </c>
    </row>
    <row r="4395" spans="1:18" ht="20.25">
      <c r="A4395" s="18" t="s">
        <v>742</v>
      </c>
      <c r="B4395" s="20">
        <v>4391</v>
      </c>
      <c r="C4395" s="35"/>
      <c r="D4395" s="24" t="s">
        <v>11566</v>
      </c>
      <c r="E4395" s="27" t="s">
        <v>18431</v>
      </c>
      <c r="F4395" s="26" t="str">
        <f t="shared" si="778"/>
        <v>㯕</v>
      </c>
      <c r="G4395" s="26" t="str">
        <f t="shared" si="779"/>
        <v>從木斯聲</v>
      </c>
      <c r="H4395" s="26" t="str">
        <f t="shared" si="780"/>
        <v>先稽</v>
      </c>
      <c r="I4395" s="41" t="str">
        <f t="shared" si="781"/>
        <v>4. 形声</v>
      </c>
      <c r="J4395" s="19" t="str">
        <f t="shared" si="785"/>
        <v/>
      </c>
      <c r="K4395" s="19">
        <f t="shared" si="785"/>
        <v>3</v>
      </c>
      <c r="L4395" s="19" t="str">
        <f t="shared" si="785"/>
        <v/>
      </c>
      <c r="M4395" s="19">
        <f t="shared" si="785"/>
        <v>4</v>
      </c>
      <c r="N4395" s="19" t="str">
        <f t="shared" si="782"/>
        <v/>
      </c>
      <c r="O4395" s="19">
        <f t="shared" si="786"/>
        <v>7</v>
      </c>
      <c r="P4395" s="19" t="str">
        <f t="shared" si="786"/>
        <v/>
      </c>
      <c r="Q4395" s="19" t="str">
        <f t="shared" si="786"/>
        <v/>
      </c>
      <c r="R4395" s="19">
        <f t="shared" si="786"/>
        <v>10</v>
      </c>
    </row>
    <row r="4396" spans="1:18" ht="20.25">
      <c r="A4396" s="18" t="s">
        <v>743</v>
      </c>
      <c r="B4396" s="20">
        <v>4392</v>
      </c>
      <c r="C4396" s="35" t="s">
        <v>26086</v>
      </c>
      <c r="D4396" s="24" t="s">
        <v>13113</v>
      </c>
      <c r="E4396" s="27" t="s">
        <v>18432</v>
      </c>
      <c r="F4396" s="26" t="str">
        <f t="shared" si="778"/>
        <v>櫳</v>
      </c>
      <c r="G4396" s="26" t="str">
        <f t="shared" si="779"/>
        <v>從木監聲一曰圈</v>
      </c>
      <c r="H4396" s="26" t="str">
        <f t="shared" si="780"/>
        <v>胡黯</v>
      </c>
      <c r="I4396" s="41" t="str">
        <f t="shared" si="781"/>
        <v>4. 形声</v>
      </c>
      <c r="J4396" s="19" t="str">
        <f t="shared" si="785"/>
        <v/>
      </c>
      <c r="K4396" s="19">
        <f t="shared" si="785"/>
        <v>2</v>
      </c>
      <c r="L4396" s="19" t="str">
        <f t="shared" si="785"/>
        <v/>
      </c>
      <c r="M4396" s="19">
        <f t="shared" si="785"/>
        <v>3</v>
      </c>
      <c r="N4396" s="19" t="str">
        <f t="shared" si="782"/>
        <v/>
      </c>
      <c r="O4396" s="19">
        <f t="shared" si="786"/>
        <v>6</v>
      </c>
      <c r="P4396" s="19" t="str">
        <f t="shared" si="786"/>
        <v/>
      </c>
      <c r="Q4396" s="19" t="str">
        <f t="shared" si="786"/>
        <v/>
      </c>
      <c r="R4396" s="19">
        <f t="shared" si="786"/>
        <v>12</v>
      </c>
    </row>
    <row r="4397" spans="1:18" ht="20.25">
      <c r="A4397" s="18" t="s">
        <v>744</v>
      </c>
      <c r="B4397" s="20">
        <v>4393</v>
      </c>
      <c r="C4397" s="36" t="s">
        <v>26087</v>
      </c>
      <c r="D4397" s="24" t="s">
        <v>11655</v>
      </c>
      <c r="E4397" s="27" t="s">
        <v>18433</v>
      </c>
      <c r="F4397" s="26" t="str">
        <f t="shared" si="778"/>
        <v>檻</v>
      </c>
      <c r="G4397" s="26" t="str">
        <f t="shared" si="779"/>
        <v>從木龍聲</v>
      </c>
      <c r="H4397" s="26" t="str">
        <f t="shared" si="780"/>
        <v>盧紅</v>
      </c>
      <c r="I4397" s="41" t="str">
        <f t="shared" si="781"/>
        <v>4. 形声</v>
      </c>
      <c r="J4397" s="19" t="str">
        <f t="shared" si="785"/>
        <v/>
      </c>
      <c r="K4397" s="19">
        <f t="shared" si="785"/>
        <v>2</v>
      </c>
      <c r="L4397" s="19" t="str">
        <f t="shared" si="785"/>
        <v/>
      </c>
      <c r="M4397" s="19">
        <f t="shared" si="785"/>
        <v>3</v>
      </c>
      <c r="N4397" s="19" t="str">
        <f t="shared" si="782"/>
        <v/>
      </c>
      <c r="O4397" s="19">
        <f t="shared" si="786"/>
        <v>6</v>
      </c>
      <c r="P4397" s="19" t="str">
        <f t="shared" si="786"/>
        <v/>
      </c>
      <c r="Q4397" s="19" t="str">
        <f t="shared" si="786"/>
        <v/>
      </c>
      <c r="R4397" s="19">
        <f t="shared" si="786"/>
        <v>9</v>
      </c>
    </row>
    <row r="4398" spans="1:18" ht="20.25">
      <c r="A4398" s="18" t="s">
        <v>745</v>
      </c>
      <c r="B4398" s="20">
        <v>4394</v>
      </c>
      <c r="C4398" s="35" t="s">
        <v>8705</v>
      </c>
      <c r="D4398" s="24" t="s">
        <v>13114</v>
      </c>
      <c r="E4398" s="27" t="s">
        <v>18434</v>
      </c>
      <c r="F4398" s="26" t="str">
        <f t="shared" si="778"/>
        <v>檻</v>
      </c>
      <c r="G4398" s="26" t="str">
        <f t="shared" si="779"/>
        <v>以藏虎兕從木甲聲</v>
      </c>
      <c r="H4398" s="26" t="str">
        <f t="shared" si="780"/>
        <v>烏匣</v>
      </c>
      <c r="I4398" s="41" t="str">
        <f t="shared" si="781"/>
        <v>4. 形声</v>
      </c>
      <c r="J4398" s="19" t="str">
        <f t="shared" si="785"/>
        <v/>
      </c>
      <c r="K4398" s="19">
        <f t="shared" si="785"/>
        <v>2</v>
      </c>
      <c r="L4398" s="19" t="str">
        <f t="shared" si="785"/>
        <v/>
      </c>
      <c r="M4398" s="19">
        <f t="shared" si="785"/>
        <v>7</v>
      </c>
      <c r="N4398" s="19" t="str">
        <f t="shared" si="782"/>
        <v/>
      </c>
      <c r="O4398" s="19">
        <f t="shared" si="786"/>
        <v>10</v>
      </c>
      <c r="P4398" s="19" t="str">
        <f t="shared" si="786"/>
        <v/>
      </c>
      <c r="Q4398" s="19" t="str">
        <f t="shared" si="786"/>
        <v/>
      </c>
      <c r="R4398" s="19">
        <f t="shared" si="786"/>
        <v>13</v>
      </c>
    </row>
    <row r="4399" spans="1:18" ht="20.25">
      <c r="A4399" s="18" t="s">
        <v>746</v>
      </c>
      <c r="B4399" s="20">
        <v>4395</v>
      </c>
      <c r="C4399" s="35" t="s">
        <v>8705</v>
      </c>
      <c r="D4399" s="24" t="s">
        <v>11595</v>
      </c>
      <c r="E4399" s="27" t="s">
        <v>9168</v>
      </c>
      <c r="F4399" s="26" t="str">
        <f t="shared" si="778"/>
        <v/>
      </c>
      <c r="G4399" s="26" t="str">
        <f t="shared" si="779"/>
        <v/>
      </c>
      <c r="H4399" s="26" t="str">
        <f t="shared" si="780"/>
        <v/>
      </c>
      <c r="I4399" s="41" t="str">
        <f t="shared" si="781"/>
        <v/>
      </c>
      <c r="J4399" s="19">
        <f t="shared" si="785"/>
        <v>1</v>
      </c>
      <c r="K4399" s="19" t="str">
        <f t="shared" si="785"/>
        <v/>
      </c>
      <c r="L4399" s="19" t="str">
        <f t="shared" si="785"/>
        <v/>
      </c>
      <c r="M4399" s="19" t="str">
        <f t="shared" si="785"/>
        <v/>
      </c>
      <c r="N4399" s="19" t="str">
        <f t="shared" si="782"/>
        <v/>
      </c>
      <c r="O4399" s="19" t="str">
        <f t="shared" si="786"/>
        <v/>
      </c>
      <c r="P4399" s="19" t="str">
        <f t="shared" si="786"/>
        <v/>
      </c>
      <c r="Q4399" s="19" t="str">
        <f t="shared" si="786"/>
        <v/>
      </c>
      <c r="R4399" s="19" t="str">
        <f t="shared" si="786"/>
        <v/>
      </c>
    </row>
    <row r="4400" spans="1:18" ht="20.25">
      <c r="A4400" s="18" t="s">
        <v>747</v>
      </c>
      <c r="B4400" s="20">
        <v>4396</v>
      </c>
      <c r="C4400" s="35" t="s">
        <v>9282</v>
      </c>
      <c r="D4400" s="24" t="s">
        <v>13115</v>
      </c>
      <c r="E4400" s="27" t="s">
        <v>18435</v>
      </c>
      <c r="F4400" s="26" t="str">
        <f t="shared" si="778"/>
        <v>關</v>
      </c>
      <c r="G4400" s="26" t="str">
        <f t="shared" si="779"/>
        <v>所以掩尸從木官聲</v>
      </c>
      <c r="H4400" s="26" t="str">
        <f t="shared" si="780"/>
        <v>古丸</v>
      </c>
      <c r="I4400" s="41" t="str">
        <f t="shared" si="781"/>
        <v>4. 形声</v>
      </c>
      <c r="J4400" s="19" t="str">
        <f t="shared" si="785"/>
        <v/>
      </c>
      <c r="K4400" s="19">
        <f t="shared" si="785"/>
        <v>2</v>
      </c>
      <c r="L4400" s="19" t="str">
        <f t="shared" si="785"/>
        <v/>
      </c>
      <c r="M4400" s="19">
        <f t="shared" si="785"/>
        <v>7</v>
      </c>
      <c r="N4400" s="19" t="str">
        <f t="shared" si="782"/>
        <v/>
      </c>
      <c r="O4400" s="19">
        <f t="shared" si="786"/>
        <v>10</v>
      </c>
      <c r="P4400" s="19" t="str">
        <f t="shared" si="786"/>
        <v/>
      </c>
      <c r="Q4400" s="19" t="str">
        <f t="shared" si="786"/>
        <v/>
      </c>
      <c r="R4400" s="19">
        <f t="shared" si="786"/>
        <v>13</v>
      </c>
    </row>
    <row r="4401" spans="1:18" ht="20.25">
      <c r="A4401" s="18" t="s">
        <v>748</v>
      </c>
      <c r="B4401" s="20">
        <v>4397</v>
      </c>
      <c r="C4401" s="36" t="s">
        <v>26088</v>
      </c>
      <c r="D4401" s="24" t="s">
        <v>12334</v>
      </c>
      <c r="E4401" s="27" t="s">
        <v>18436</v>
      </c>
      <c r="F4401" s="26" t="str">
        <f t="shared" si="778"/>
        <v>棺</v>
      </c>
      <c r="G4401" s="26" t="str">
        <f t="shared" si="779"/>
        <v>從木親聲春秋傳曰士輿櫬</v>
      </c>
      <c r="H4401" s="26" t="str">
        <f t="shared" si="780"/>
        <v>初僅</v>
      </c>
      <c r="I4401" s="41" t="str">
        <f t="shared" si="781"/>
        <v>4. 形声</v>
      </c>
      <c r="J4401" s="19" t="str">
        <f t="shared" si="785"/>
        <v/>
      </c>
      <c r="K4401" s="19">
        <f t="shared" si="785"/>
        <v>2</v>
      </c>
      <c r="L4401" s="19" t="str">
        <f t="shared" si="785"/>
        <v/>
      </c>
      <c r="M4401" s="19">
        <f t="shared" si="785"/>
        <v>3</v>
      </c>
      <c r="N4401" s="19" t="str">
        <f t="shared" si="782"/>
        <v/>
      </c>
      <c r="O4401" s="19">
        <f t="shared" si="786"/>
        <v>6</v>
      </c>
      <c r="P4401" s="19" t="str">
        <f t="shared" si="786"/>
        <v/>
      </c>
      <c r="Q4401" s="19" t="str">
        <f t="shared" si="786"/>
        <v/>
      </c>
      <c r="R4401" s="19">
        <f t="shared" si="786"/>
        <v>16</v>
      </c>
    </row>
    <row r="4402" spans="1:18" ht="20.25">
      <c r="A4402" s="18" t="s">
        <v>749</v>
      </c>
      <c r="B4402" s="20">
        <v>4398</v>
      </c>
      <c r="C4402" s="35" t="s">
        <v>26089</v>
      </c>
      <c r="D4402" s="24" t="s">
        <v>11948</v>
      </c>
      <c r="E4402" s="27" t="s">
        <v>18437</v>
      </c>
      <c r="F4402" s="26" t="str">
        <f t="shared" si="778"/>
        <v>棺櫝</v>
      </c>
      <c r="G4402" s="26" t="str">
        <f t="shared" si="779"/>
        <v>從木彗聲</v>
      </c>
      <c r="H4402" s="26" t="str">
        <f t="shared" si="780"/>
        <v>祥歲</v>
      </c>
      <c r="I4402" s="41" t="str">
        <f t="shared" si="781"/>
        <v>4. 形声</v>
      </c>
      <c r="J4402" s="19" t="str">
        <f t="shared" si="785"/>
        <v/>
      </c>
      <c r="K4402" s="19">
        <f t="shared" si="785"/>
        <v>3</v>
      </c>
      <c r="L4402" s="19" t="str">
        <f t="shared" si="785"/>
        <v/>
      </c>
      <c r="M4402" s="19">
        <f t="shared" si="785"/>
        <v>4</v>
      </c>
      <c r="N4402" s="19" t="str">
        <f t="shared" si="782"/>
        <v/>
      </c>
      <c r="O4402" s="19">
        <f t="shared" si="786"/>
        <v>7</v>
      </c>
      <c r="P4402" s="19" t="str">
        <f t="shared" si="786"/>
        <v/>
      </c>
      <c r="Q4402" s="19" t="str">
        <f t="shared" si="786"/>
        <v/>
      </c>
      <c r="R4402" s="19">
        <f t="shared" si="786"/>
        <v>10</v>
      </c>
    </row>
    <row r="4403" spans="1:18" ht="20.25">
      <c r="A4403" s="18" t="s">
        <v>750</v>
      </c>
      <c r="B4403" s="20">
        <v>4399</v>
      </c>
      <c r="C4403" s="35" t="s">
        <v>1377</v>
      </c>
      <c r="D4403" s="24" t="s">
        <v>12544</v>
      </c>
      <c r="E4403" s="27" t="s">
        <v>18438</v>
      </c>
      <c r="F4403" s="26" t="str">
        <f t="shared" si="778"/>
        <v>葬有木</v>
      </c>
      <c r="G4403" s="26" t="str">
        <f t="shared" si="779"/>
        <v>從木聲</v>
      </c>
      <c r="H4403" s="26" t="str">
        <f t="shared" si="780"/>
        <v>古博</v>
      </c>
      <c r="I4403" s="41" t="str">
        <f t="shared" si="781"/>
        <v>4. 形声</v>
      </c>
      <c r="J4403" s="19" t="str">
        <f t="shared" si="785"/>
        <v/>
      </c>
      <c r="K4403" s="19">
        <f t="shared" si="785"/>
        <v>5</v>
      </c>
      <c r="L4403" s="19" t="str">
        <f t="shared" si="785"/>
        <v/>
      </c>
      <c r="M4403" s="19">
        <f t="shared" si="785"/>
        <v>6</v>
      </c>
      <c r="N4403" s="19" t="str">
        <f t="shared" si="782"/>
        <v/>
      </c>
      <c r="O4403" s="19">
        <f t="shared" si="786"/>
        <v>9</v>
      </c>
      <c r="P4403" s="19" t="str">
        <f t="shared" si="786"/>
        <v/>
      </c>
      <c r="Q4403" s="19" t="str">
        <f t="shared" si="786"/>
        <v/>
      </c>
      <c r="R4403" s="19">
        <f t="shared" si="786"/>
        <v>12</v>
      </c>
    </row>
    <row r="4404" spans="1:18" ht="20.25">
      <c r="A4404" s="18" t="s">
        <v>751</v>
      </c>
      <c r="B4404" s="20">
        <v>4400</v>
      </c>
      <c r="C4404" s="35" t="s">
        <v>26090</v>
      </c>
      <c r="D4404" s="24" t="s">
        <v>12045</v>
      </c>
      <c r="E4404" s="27" t="s">
        <v>18439</v>
      </c>
      <c r="F4404" s="26" t="str">
        <f t="shared" si="778"/>
        <v>楬桀</v>
      </c>
      <c r="G4404" s="26" t="str">
        <f t="shared" si="779"/>
        <v>從木曷聲春秋傳曰楬而書之</v>
      </c>
      <c r="H4404" s="26" t="str">
        <f t="shared" si="780"/>
        <v>其謁</v>
      </c>
      <c r="I4404" s="41" t="str">
        <f t="shared" si="781"/>
        <v>4. 形声</v>
      </c>
      <c r="J4404" s="19" t="str">
        <f t="shared" si="785"/>
        <v/>
      </c>
      <c r="K4404" s="19">
        <f t="shared" si="785"/>
        <v>3</v>
      </c>
      <c r="L4404" s="19" t="str">
        <f t="shared" si="785"/>
        <v/>
      </c>
      <c r="M4404" s="19">
        <f t="shared" si="785"/>
        <v>4</v>
      </c>
      <c r="N4404" s="19" t="str">
        <f t="shared" si="782"/>
        <v/>
      </c>
      <c r="O4404" s="19">
        <f t="shared" si="786"/>
        <v>7</v>
      </c>
      <c r="P4404" s="19" t="str">
        <f t="shared" si="786"/>
        <v/>
      </c>
      <c r="Q4404" s="19" t="str">
        <f t="shared" si="786"/>
        <v/>
      </c>
      <c r="R4404" s="19">
        <f t="shared" si="786"/>
        <v>18</v>
      </c>
    </row>
    <row r="4405" spans="1:18" ht="20.25">
      <c r="A4405" s="18" t="s">
        <v>752</v>
      </c>
      <c r="B4405" s="20">
        <v>4401</v>
      </c>
      <c r="C4405" s="35" t="s">
        <v>26091</v>
      </c>
      <c r="D4405" s="24" t="s">
        <v>11793</v>
      </c>
      <c r="E4405" s="27" t="s">
        <v>18440</v>
      </c>
      <c r="F4405" s="26" t="str">
        <f t="shared" si="778"/>
        <v>不孝鳥</v>
      </c>
      <c r="G4405" s="26" t="str">
        <f t="shared" si="779"/>
        <v>日至捕梟磔之從烏頭在木上</v>
      </c>
      <c r="H4405" s="26" t="str">
        <f t="shared" si="780"/>
        <v>古堯</v>
      </c>
      <c r="I4405" s="41" t="str">
        <f t="shared" si="781"/>
        <v/>
      </c>
      <c r="J4405" s="19" t="str">
        <f t="shared" ref="J4405:M4424" si="787">IFERROR(FIND(J$4,$E4405),"")</f>
        <v/>
      </c>
      <c r="K4405" s="19">
        <f t="shared" si="787"/>
        <v>4</v>
      </c>
      <c r="L4405" s="19" t="str">
        <f t="shared" si="787"/>
        <v/>
      </c>
      <c r="M4405" s="19">
        <f t="shared" si="787"/>
        <v>11</v>
      </c>
      <c r="N4405" s="19" t="str">
        <f t="shared" si="782"/>
        <v/>
      </c>
      <c r="O4405" s="19" t="str">
        <f t="shared" ref="O4405:R4424" si="788">IFERROR(FIND(O$4,$E4405),"")</f>
        <v/>
      </c>
      <c r="P4405" s="19" t="str">
        <f t="shared" si="788"/>
        <v/>
      </c>
      <c r="Q4405" s="19" t="str">
        <f t="shared" si="788"/>
        <v/>
      </c>
      <c r="R4405" s="19">
        <f t="shared" si="788"/>
        <v>19</v>
      </c>
    </row>
    <row r="4406" spans="1:18" ht="20.25">
      <c r="A4406" s="18" t="s">
        <v>753</v>
      </c>
      <c r="B4406" s="20">
        <v>4402</v>
      </c>
      <c r="C4406" s="35"/>
      <c r="D4406" s="24" t="s">
        <v>12463</v>
      </c>
      <c r="E4406" s="27" t="s">
        <v>18441</v>
      </c>
      <c r="F4406" s="26" t="str">
        <f t="shared" si="778"/>
        <v>輔</v>
      </c>
      <c r="G4406" s="26" t="str">
        <f t="shared" si="779"/>
        <v>從木非聲</v>
      </c>
      <c r="H4406" s="26" t="str">
        <f t="shared" si="780"/>
        <v>敷尾</v>
      </c>
      <c r="I4406" s="41" t="str">
        <f t="shared" si="781"/>
        <v>4. 形声</v>
      </c>
      <c r="J4406" s="19" t="str">
        <f t="shared" si="787"/>
        <v/>
      </c>
      <c r="K4406" s="19">
        <f t="shared" si="787"/>
        <v>2</v>
      </c>
      <c r="L4406" s="19" t="str">
        <f t="shared" si="787"/>
        <v/>
      </c>
      <c r="M4406" s="19">
        <f t="shared" si="787"/>
        <v>3</v>
      </c>
      <c r="N4406" s="19" t="str">
        <f t="shared" si="782"/>
        <v/>
      </c>
      <c r="O4406" s="19">
        <f t="shared" si="788"/>
        <v>6</v>
      </c>
      <c r="P4406" s="19" t="str">
        <f t="shared" si="788"/>
        <v/>
      </c>
      <c r="Q4406" s="19" t="str">
        <f t="shared" si="788"/>
        <v/>
      </c>
      <c r="R4406" s="19">
        <f t="shared" si="788"/>
        <v>9</v>
      </c>
    </row>
    <row r="4407" spans="1:18" ht="20.25">
      <c r="A4407" s="18" t="s">
        <v>754</v>
      </c>
      <c r="B4407" s="20">
        <v>4403</v>
      </c>
      <c r="C4407" s="35" t="s">
        <v>8710</v>
      </c>
      <c r="D4407" s="24" t="s">
        <v>11758</v>
      </c>
      <c r="E4407" s="27" t="s">
        <v>18442</v>
      </c>
      <c r="F4407" s="26" t="str">
        <f t="shared" si="778"/>
        <v/>
      </c>
      <c r="G4407" s="26" t="str">
        <f t="shared" si="779"/>
        <v/>
      </c>
      <c r="H4407" s="26" t="str">
        <f t="shared" si="780"/>
        <v>章移</v>
      </c>
      <c r="I4407" s="41" t="str">
        <f t="shared" si="781"/>
        <v>4. 形声</v>
      </c>
      <c r="J4407" s="19" t="str">
        <f t="shared" si="787"/>
        <v/>
      </c>
      <c r="K4407" s="19" t="str">
        <f t="shared" si="787"/>
        <v/>
      </c>
      <c r="L4407" s="19" t="str">
        <f t="shared" si="787"/>
        <v/>
      </c>
      <c r="M4407" s="19">
        <f t="shared" si="787"/>
        <v>5</v>
      </c>
      <c r="N4407" s="19" t="str">
        <f t="shared" si="782"/>
        <v/>
      </c>
      <c r="O4407" s="19">
        <f t="shared" si="788"/>
        <v>8</v>
      </c>
      <c r="P4407" s="19" t="str">
        <f t="shared" si="788"/>
        <v/>
      </c>
      <c r="Q4407" s="19" t="str">
        <f t="shared" si="788"/>
        <v/>
      </c>
      <c r="R4407" s="19">
        <f t="shared" si="788"/>
        <v>11</v>
      </c>
    </row>
    <row r="4408" spans="1:18" ht="20.25">
      <c r="A4408" s="18" t="s">
        <v>755</v>
      </c>
      <c r="B4408" s="20">
        <v>4404</v>
      </c>
      <c r="C4408" s="35"/>
      <c r="D4408" s="24" t="s">
        <v>11705</v>
      </c>
      <c r="E4408" s="27" t="s">
        <v>18443</v>
      </c>
      <c r="F4408" s="26" t="str">
        <f t="shared" si="778"/>
        <v>臺有屋</v>
      </c>
      <c r="G4408" s="26" t="str">
        <f t="shared" si="779"/>
        <v>從木䠶聲</v>
      </c>
      <c r="H4408" s="26" t="str">
        <f t="shared" si="780"/>
        <v>詞夜</v>
      </c>
      <c r="I4408" s="41" t="str">
        <f t="shared" si="781"/>
        <v>4. 形声</v>
      </c>
      <c r="J4408" s="19" t="str">
        <f t="shared" si="787"/>
        <v/>
      </c>
      <c r="K4408" s="19">
        <f t="shared" si="787"/>
        <v>4</v>
      </c>
      <c r="L4408" s="19" t="str">
        <f t="shared" si="787"/>
        <v/>
      </c>
      <c r="M4408" s="19">
        <f t="shared" si="787"/>
        <v>5</v>
      </c>
      <c r="N4408" s="19" t="str">
        <f t="shared" si="782"/>
        <v/>
      </c>
      <c r="O4408" s="19">
        <f t="shared" si="788"/>
        <v>8</v>
      </c>
      <c r="P4408" s="19" t="str">
        <f t="shared" si="788"/>
        <v/>
      </c>
      <c r="Q4408" s="19" t="str">
        <f t="shared" si="788"/>
        <v/>
      </c>
      <c r="R4408" s="19">
        <f t="shared" si="788"/>
        <v>11</v>
      </c>
    </row>
    <row r="4409" spans="1:18" ht="20.25">
      <c r="A4409" s="18" t="s">
        <v>756</v>
      </c>
      <c r="B4409" s="20">
        <v>4405</v>
      </c>
      <c r="C4409" s="35"/>
      <c r="D4409" s="24" t="s">
        <v>13116</v>
      </c>
      <c r="E4409" s="27" t="s">
        <v>18444</v>
      </c>
      <c r="F4409" s="26" t="str">
        <f t="shared" si="778"/>
        <v>矛</v>
      </c>
      <c r="G4409" s="26" t="str">
        <f t="shared" si="779"/>
        <v>從木朔聲</v>
      </c>
      <c r="H4409" s="26" t="str">
        <f t="shared" si="780"/>
        <v>所角</v>
      </c>
      <c r="I4409" s="41" t="str">
        <f t="shared" si="781"/>
        <v>4. 形声</v>
      </c>
      <c r="J4409" s="19" t="str">
        <f t="shared" si="787"/>
        <v/>
      </c>
      <c r="K4409" s="19">
        <f t="shared" si="787"/>
        <v>2</v>
      </c>
      <c r="L4409" s="19" t="str">
        <f t="shared" si="787"/>
        <v/>
      </c>
      <c r="M4409" s="19">
        <f t="shared" si="787"/>
        <v>3</v>
      </c>
      <c r="N4409" s="19" t="str">
        <f t="shared" si="782"/>
        <v/>
      </c>
      <c r="O4409" s="19">
        <f t="shared" si="788"/>
        <v>6</v>
      </c>
      <c r="P4409" s="19" t="str">
        <f t="shared" si="788"/>
        <v/>
      </c>
      <c r="Q4409" s="19" t="str">
        <f t="shared" si="788"/>
        <v/>
      </c>
      <c r="R4409" s="19">
        <f t="shared" si="788"/>
        <v>9</v>
      </c>
    </row>
    <row r="4410" spans="1:18" ht="20.25">
      <c r="A4410" s="18" t="s">
        <v>757</v>
      </c>
      <c r="B4410" s="20">
        <v>4406</v>
      </c>
      <c r="C4410" s="35" t="s">
        <v>26092</v>
      </c>
      <c r="D4410" s="24" t="s">
        <v>11697</v>
      </c>
      <c r="E4410" s="27" t="s">
        <v>18445</v>
      </c>
      <c r="F4410" s="26" t="str">
        <f t="shared" si="778"/>
        <v>衣架</v>
      </c>
      <c r="G4410" s="26" t="str">
        <f t="shared" si="779"/>
        <v>從木施聲</v>
      </c>
      <c r="H4410" s="26" t="str">
        <f t="shared" si="780"/>
        <v>以支</v>
      </c>
      <c r="I4410" s="41" t="str">
        <f t="shared" si="781"/>
        <v>4. 形声</v>
      </c>
      <c r="J4410" s="19" t="str">
        <f t="shared" si="787"/>
        <v/>
      </c>
      <c r="K4410" s="19">
        <f t="shared" si="787"/>
        <v>3</v>
      </c>
      <c r="L4410" s="19" t="str">
        <f t="shared" si="787"/>
        <v/>
      </c>
      <c r="M4410" s="19">
        <f t="shared" si="787"/>
        <v>4</v>
      </c>
      <c r="N4410" s="19" t="str">
        <f t="shared" si="782"/>
        <v/>
      </c>
      <c r="O4410" s="19">
        <f t="shared" si="788"/>
        <v>7</v>
      </c>
      <c r="P4410" s="19" t="str">
        <f t="shared" si="788"/>
        <v/>
      </c>
      <c r="Q4410" s="19" t="str">
        <f t="shared" si="788"/>
        <v/>
      </c>
      <c r="R4410" s="19">
        <f t="shared" si="788"/>
        <v>10</v>
      </c>
    </row>
    <row r="4411" spans="1:18" ht="20.25">
      <c r="A4411" s="18" t="s">
        <v>758</v>
      </c>
      <c r="B4411" s="20">
        <v>4407</v>
      </c>
      <c r="C4411" s="35" t="s">
        <v>1402</v>
      </c>
      <c r="D4411" s="24" t="s">
        <v>12247</v>
      </c>
      <c r="E4411" s="27" t="s">
        <v>18446</v>
      </c>
      <c r="F4411" s="26" t="str">
        <f t="shared" si="778"/>
        <v>牀</v>
      </c>
      <c r="G4411" s="26" t="str">
        <f t="shared" si="779"/>
        <v>從木聲</v>
      </c>
      <c r="H4411" s="26" t="str">
        <f t="shared" si="780"/>
        <v>土盍</v>
      </c>
      <c r="I4411" s="41" t="str">
        <f t="shared" si="781"/>
        <v>4. 形声</v>
      </c>
      <c r="J4411" s="19" t="str">
        <f t="shared" si="787"/>
        <v/>
      </c>
      <c r="K4411" s="19">
        <f t="shared" si="787"/>
        <v>2</v>
      </c>
      <c r="L4411" s="19" t="str">
        <f t="shared" si="787"/>
        <v/>
      </c>
      <c r="M4411" s="19">
        <f t="shared" si="787"/>
        <v>3</v>
      </c>
      <c r="N4411" s="19" t="str">
        <f t="shared" si="782"/>
        <v/>
      </c>
      <c r="O4411" s="19">
        <f t="shared" si="788"/>
        <v>6</v>
      </c>
      <c r="P4411" s="19" t="str">
        <f t="shared" si="788"/>
        <v/>
      </c>
      <c r="Q4411" s="19" t="str">
        <f t="shared" si="788"/>
        <v/>
      </c>
      <c r="R4411" s="19">
        <f t="shared" si="788"/>
        <v>9</v>
      </c>
    </row>
    <row r="4412" spans="1:18" ht="20.25">
      <c r="A4412" s="18" t="s">
        <v>759</v>
      </c>
      <c r="B4412" s="20">
        <v>4408</v>
      </c>
      <c r="C4412" s="35" t="s">
        <v>26093</v>
      </c>
      <c r="D4412" s="24" t="s">
        <v>11970</v>
      </c>
      <c r="E4412" s="27" t="s">
        <v>18447</v>
      </c>
      <c r="F4412" s="26" t="str">
        <f t="shared" si="778"/>
        <v>柎</v>
      </c>
      <c r="G4412" s="26" t="str">
        <f t="shared" si="779"/>
        <v>從木質聲</v>
      </c>
      <c r="H4412" s="26" t="str">
        <f t="shared" si="780"/>
        <v>之日</v>
      </c>
      <c r="I4412" s="41" t="str">
        <f t="shared" si="781"/>
        <v>4. 形声</v>
      </c>
      <c r="J4412" s="19" t="str">
        <f t="shared" si="787"/>
        <v/>
      </c>
      <c r="K4412" s="19">
        <f t="shared" si="787"/>
        <v>2</v>
      </c>
      <c r="L4412" s="19" t="str">
        <f t="shared" si="787"/>
        <v/>
      </c>
      <c r="M4412" s="19">
        <f t="shared" si="787"/>
        <v>3</v>
      </c>
      <c r="N4412" s="19" t="str">
        <f t="shared" si="782"/>
        <v/>
      </c>
      <c r="O4412" s="19">
        <f t="shared" si="788"/>
        <v>6</v>
      </c>
      <c r="P4412" s="19" t="str">
        <f t="shared" si="788"/>
        <v/>
      </c>
      <c r="Q4412" s="19" t="str">
        <f t="shared" si="788"/>
        <v/>
      </c>
      <c r="R4412" s="19">
        <f t="shared" si="788"/>
        <v>9</v>
      </c>
    </row>
    <row r="4413" spans="1:18" ht="20.25">
      <c r="A4413" s="18" t="s">
        <v>760</v>
      </c>
      <c r="B4413" s="20">
        <v>4409</v>
      </c>
      <c r="C4413" s="35" t="s">
        <v>26094</v>
      </c>
      <c r="D4413" s="24" t="s">
        <v>13117</v>
      </c>
      <c r="E4413" s="27" t="s">
        <v>18448</v>
      </c>
      <c r="F4413" s="26" t="str">
        <f t="shared" si="778"/>
        <v>所以進船</v>
      </c>
      <c r="G4413" s="26" t="str">
        <f t="shared" si="779"/>
        <v>從木翟聲或從卓史記通用濯</v>
      </c>
      <c r="H4413" s="26" t="str">
        <f t="shared" si="780"/>
        <v>直教</v>
      </c>
      <c r="I4413" s="41" t="str">
        <f t="shared" si="781"/>
        <v>4. 形声</v>
      </c>
      <c r="J4413" s="19" t="str">
        <f t="shared" si="787"/>
        <v/>
      </c>
      <c r="K4413" s="19">
        <f t="shared" si="787"/>
        <v>5</v>
      </c>
      <c r="L4413" s="19" t="str">
        <f t="shared" si="787"/>
        <v/>
      </c>
      <c r="M4413" s="19">
        <f t="shared" si="787"/>
        <v>6</v>
      </c>
      <c r="N4413" s="19">
        <f t="shared" si="782"/>
        <v>11</v>
      </c>
      <c r="O4413" s="19">
        <f t="shared" si="788"/>
        <v>9</v>
      </c>
      <c r="P4413" s="19" t="str">
        <f t="shared" si="788"/>
        <v/>
      </c>
      <c r="Q4413" s="19" t="str">
        <f t="shared" si="788"/>
        <v/>
      </c>
      <c r="R4413" s="19">
        <f t="shared" si="788"/>
        <v>20</v>
      </c>
    </row>
    <row r="4414" spans="1:18" ht="20.25">
      <c r="A4414" s="18" t="s">
        <v>761</v>
      </c>
      <c r="B4414" s="20">
        <v>4410</v>
      </c>
      <c r="C4414" s="35" t="s">
        <v>1405</v>
      </c>
      <c r="D4414" s="24" t="s">
        <v>11903</v>
      </c>
      <c r="E4414" s="27" t="s">
        <v>18449</v>
      </c>
      <c r="F4414" s="26" t="str">
        <f t="shared" si="778"/>
        <v>桔槔汲水器</v>
      </c>
      <c r="G4414" s="26" t="str">
        <f t="shared" si="779"/>
        <v>從木皋聲</v>
      </c>
      <c r="H4414" s="26" t="str">
        <f t="shared" si="780"/>
        <v>古牢</v>
      </c>
      <c r="I4414" s="41" t="str">
        <f t="shared" si="781"/>
        <v>4. 形声</v>
      </c>
      <c r="J4414" s="19" t="str">
        <f t="shared" si="787"/>
        <v/>
      </c>
      <c r="K4414" s="19">
        <f t="shared" si="787"/>
        <v>6</v>
      </c>
      <c r="L4414" s="19" t="str">
        <f t="shared" si="787"/>
        <v/>
      </c>
      <c r="M4414" s="19">
        <f t="shared" si="787"/>
        <v>7</v>
      </c>
      <c r="N4414" s="19" t="str">
        <f t="shared" si="782"/>
        <v/>
      </c>
      <c r="O4414" s="19">
        <f t="shared" si="788"/>
        <v>10</v>
      </c>
      <c r="P4414" s="19" t="str">
        <f t="shared" si="788"/>
        <v/>
      </c>
      <c r="Q4414" s="19" t="str">
        <f t="shared" si="788"/>
        <v/>
      </c>
      <c r="R4414" s="19">
        <f t="shared" si="788"/>
        <v>13</v>
      </c>
    </row>
    <row r="4415" spans="1:18" ht="20.25">
      <c r="A4415" s="18" t="s">
        <v>762</v>
      </c>
      <c r="B4415" s="20">
        <v>4411</v>
      </c>
      <c r="C4415" s="35" t="s">
        <v>26095</v>
      </c>
      <c r="D4415" s="24" t="s">
        <v>11756</v>
      </c>
      <c r="E4415" s="27" t="s">
        <v>18450</v>
      </c>
      <c r="F4415" s="26" t="str">
        <f t="shared" si="778"/>
        <v>橛杙</v>
      </c>
      <c r="G4415" s="26" t="str">
        <f t="shared" si="779"/>
        <v>從木舂聲</v>
      </c>
      <c r="H4415" s="26" t="str">
        <f t="shared" si="780"/>
        <v>啄江</v>
      </c>
      <c r="I4415" s="41" t="str">
        <f t="shared" si="781"/>
        <v>4. 形声</v>
      </c>
      <c r="J4415" s="19" t="str">
        <f t="shared" si="787"/>
        <v/>
      </c>
      <c r="K4415" s="19">
        <f t="shared" si="787"/>
        <v>3</v>
      </c>
      <c r="L4415" s="19" t="str">
        <f t="shared" si="787"/>
        <v/>
      </c>
      <c r="M4415" s="19">
        <f t="shared" si="787"/>
        <v>4</v>
      </c>
      <c r="N4415" s="19" t="str">
        <f t="shared" si="782"/>
        <v/>
      </c>
      <c r="O4415" s="19">
        <f t="shared" si="788"/>
        <v>7</v>
      </c>
      <c r="P4415" s="19" t="str">
        <f t="shared" si="788"/>
        <v/>
      </c>
      <c r="Q4415" s="19" t="str">
        <f t="shared" si="788"/>
        <v/>
      </c>
      <c r="R4415" s="19">
        <f t="shared" si="788"/>
        <v>10</v>
      </c>
    </row>
    <row r="4416" spans="1:18" ht="20.25">
      <c r="A4416" s="18" t="s">
        <v>763</v>
      </c>
      <c r="B4416" s="20">
        <v>4412</v>
      </c>
      <c r="C4416" s="35" t="s">
        <v>26096</v>
      </c>
      <c r="D4416" s="24" t="s">
        <v>11644</v>
      </c>
      <c r="E4416" s="27" t="s">
        <v>18451</v>
      </c>
      <c r="F4416" s="26" t="str">
        <f t="shared" si="778"/>
        <v>果</v>
      </c>
      <c r="G4416" s="26" t="str">
        <f t="shared" si="779"/>
        <v>從木嬰聲</v>
      </c>
      <c r="H4416" s="26" t="str">
        <f t="shared" si="780"/>
        <v>烏莖</v>
      </c>
      <c r="I4416" s="41" t="str">
        <f t="shared" si="781"/>
        <v>4. 形声</v>
      </c>
      <c r="J4416" s="19" t="str">
        <f t="shared" si="787"/>
        <v/>
      </c>
      <c r="K4416" s="19">
        <f t="shared" si="787"/>
        <v>2</v>
      </c>
      <c r="L4416" s="19" t="str">
        <f t="shared" si="787"/>
        <v/>
      </c>
      <c r="M4416" s="19">
        <f t="shared" si="787"/>
        <v>3</v>
      </c>
      <c r="N4416" s="19" t="str">
        <f t="shared" si="782"/>
        <v/>
      </c>
      <c r="O4416" s="19">
        <f t="shared" si="788"/>
        <v>6</v>
      </c>
      <c r="P4416" s="19" t="str">
        <f t="shared" si="788"/>
        <v/>
      </c>
      <c r="Q4416" s="19" t="str">
        <f t="shared" si="788"/>
        <v/>
      </c>
      <c r="R4416" s="19">
        <f t="shared" si="788"/>
        <v>9</v>
      </c>
    </row>
    <row r="4417" spans="1:18" ht="20.25">
      <c r="A4417" s="18" t="s">
        <v>764</v>
      </c>
      <c r="B4417" s="20">
        <v>4413</v>
      </c>
      <c r="C4417" s="35" t="s">
        <v>26097</v>
      </c>
      <c r="D4417" s="24" t="s">
        <v>11680</v>
      </c>
      <c r="E4417" s="27" t="s">
        <v>18452</v>
      </c>
      <c r="F4417" s="26" t="str">
        <f t="shared" si="778"/>
        <v>桋</v>
      </c>
      <c r="G4417" s="26" t="str">
        <f t="shared" si="779"/>
        <v>從木策省聲</v>
      </c>
      <c r="H4417" s="26" t="str">
        <f t="shared" si="780"/>
        <v>所厄</v>
      </c>
      <c r="I4417" s="41" t="str">
        <f t="shared" si="781"/>
        <v>4. 形声</v>
      </c>
      <c r="J4417" s="19" t="str">
        <f t="shared" si="787"/>
        <v/>
      </c>
      <c r="K4417" s="19">
        <f t="shared" si="787"/>
        <v>2</v>
      </c>
      <c r="L4417" s="19" t="str">
        <f t="shared" si="787"/>
        <v/>
      </c>
      <c r="M4417" s="19">
        <f t="shared" si="787"/>
        <v>3</v>
      </c>
      <c r="N4417" s="19" t="str">
        <f t="shared" si="782"/>
        <v/>
      </c>
      <c r="O4417" s="19">
        <f t="shared" si="788"/>
        <v>7</v>
      </c>
      <c r="P4417" s="19" t="str">
        <f t="shared" si="788"/>
        <v/>
      </c>
      <c r="Q4417" s="19" t="str">
        <f t="shared" si="788"/>
        <v/>
      </c>
      <c r="R4417" s="19">
        <f t="shared" si="788"/>
        <v>10</v>
      </c>
    </row>
    <row r="4418" spans="1:18" ht="20.25">
      <c r="A4418" s="18" t="s">
        <v>765</v>
      </c>
      <c r="B4418" s="20">
        <v>4414</v>
      </c>
      <c r="C4418" s="35" t="s">
        <v>4447</v>
      </c>
      <c r="D4418" s="24" t="s">
        <v>12019</v>
      </c>
      <c r="E4418" s="27" t="s">
        <v>18453</v>
      </c>
      <c r="F4418" s="26" t="str">
        <f t="shared" si="778"/>
        <v>動</v>
      </c>
      <c r="G4418" s="26" t="str">
        <f t="shared" si="779"/>
        <v>從木官溥說從日在木中</v>
      </c>
      <c r="H4418" s="26" t="str">
        <f t="shared" si="780"/>
        <v>得紅</v>
      </c>
      <c r="I4418" s="41" t="str">
        <f t="shared" si="781"/>
        <v>3. 会意</v>
      </c>
      <c r="J4418" s="19" t="str">
        <f t="shared" si="787"/>
        <v/>
      </c>
      <c r="K4418" s="19">
        <f t="shared" si="787"/>
        <v>2</v>
      </c>
      <c r="L4418" s="19" t="str">
        <f t="shared" si="787"/>
        <v/>
      </c>
      <c r="M4418" s="19">
        <f t="shared" si="787"/>
        <v>3</v>
      </c>
      <c r="N4418" s="19">
        <f t="shared" si="782"/>
        <v>8</v>
      </c>
      <c r="O4418" s="19" t="str">
        <f t="shared" si="788"/>
        <v/>
      </c>
      <c r="P4418" s="19" t="str">
        <f t="shared" si="788"/>
        <v/>
      </c>
      <c r="Q4418" s="19">
        <f t="shared" si="788"/>
        <v>15</v>
      </c>
      <c r="R4418" s="19">
        <f t="shared" si="788"/>
        <v>22</v>
      </c>
    </row>
    <row r="4419" spans="1:18" ht="20.25">
      <c r="A4419" s="18" t="s">
        <v>766</v>
      </c>
      <c r="B4419" s="20">
        <v>4415</v>
      </c>
      <c r="C4419" s="35"/>
      <c r="D4419" s="24" t="s">
        <v>13118</v>
      </c>
      <c r="E4419" s="27" t="s">
        <v>18454</v>
      </c>
      <c r="F4419" s="26" t="str">
        <f t="shared" si="778"/>
        <v/>
      </c>
      <c r="G4419" s="26" t="str">
        <f t="shared" si="779"/>
        <v/>
      </c>
      <c r="H4419" s="26" t="str">
        <f t="shared" si="780"/>
        <v/>
      </c>
      <c r="I4419" s="41" t="str">
        <f t="shared" si="781"/>
        <v/>
      </c>
      <c r="J4419" s="19" t="str">
        <f t="shared" si="787"/>
        <v/>
      </c>
      <c r="K4419" s="19" t="str">
        <f t="shared" si="787"/>
        <v/>
      </c>
      <c r="L4419" s="19" t="str">
        <f t="shared" si="787"/>
        <v/>
      </c>
      <c r="M4419" s="19">
        <f t="shared" si="787"/>
        <v>4</v>
      </c>
      <c r="N4419" s="19" t="str">
        <f t="shared" si="782"/>
        <v/>
      </c>
      <c r="O4419" s="19" t="str">
        <f t="shared" si="788"/>
        <v/>
      </c>
      <c r="P4419" s="19" t="str">
        <f t="shared" si="788"/>
        <v/>
      </c>
      <c r="Q4419" s="19" t="str">
        <f t="shared" si="788"/>
        <v/>
      </c>
      <c r="R4419" s="19" t="str">
        <f t="shared" si="788"/>
        <v/>
      </c>
    </row>
    <row r="4420" spans="1:18" ht="20.25">
      <c r="A4420" s="18" t="s">
        <v>767</v>
      </c>
      <c r="B4420" s="20">
        <v>4416</v>
      </c>
      <c r="C4420" s="35" t="s">
        <v>2000</v>
      </c>
      <c r="D4420" s="24" t="s">
        <v>11649</v>
      </c>
      <c r="E4420" s="27" t="s">
        <v>18455</v>
      </c>
      <c r="F4420" s="26" t="str">
        <f t="shared" si="778"/>
        <v/>
      </c>
      <c r="G4420" s="26" t="str">
        <f t="shared" si="779"/>
        <v/>
      </c>
      <c r="H4420" s="26" t="str">
        <f t="shared" si="780"/>
        <v>力尋</v>
      </c>
      <c r="I4420" s="41" t="str">
        <f t="shared" si="781"/>
        <v/>
      </c>
      <c r="J4420" s="19" t="str">
        <f t="shared" si="787"/>
        <v/>
      </c>
      <c r="K4420" s="19" t="str">
        <f t="shared" si="787"/>
        <v/>
      </c>
      <c r="L4420" s="19" t="str">
        <f t="shared" si="787"/>
        <v/>
      </c>
      <c r="M4420" s="19">
        <f t="shared" si="787"/>
        <v>8</v>
      </c>
      <c r="N4420" s="19">
        <f t="shared" si="782"/>
        <v>16</v>
      </c>
      <c r="O4420" s="19" t="str">
        <f t="shared" si="788"/>
        <v/>
      </c>
      <c r="P4420" s="19" t="str">
        <f t="shared" si="788"/>
        <v/>
      </c>
      <c r="Q4420" s="19">
        <f t="shared" si="788"/>
        <v>13</v>
      </c>
      <c r="R4420" s="19">
        <f t="shared" si="788"/>
        <v>20</v>
      </c>
    </row>
    <row r="4421" spans="1:18" ht="20.25">
      <c r="A4421" s="18" t="s">
        <v>768</v>
      </c>
      <c r="B4421" s="20">
        <v>4417</v>
      </c>
      <c r="C4421" s="35" t="s">
        <v>26098</v>
      </c>
      <c r="D4421" s="24" t="s">
        <v>11645</v>
      </c>
      <c r="E4421" s="27" t="s">
        <v>18456</v>
      </c>
      <c r="F4421" s="26" t="str">
        <f t="shared" ref="F4421:F4484" si="789">IFERROR(MID(E4421,1,K4421-1),"")</f>
        <v>豐</v>
      </c>
      <c r="G4421" s="26" t="str">
        <f t="shared" ref="G4421:G4484" si="790">IFERROR(MID($E4421,K4421+1,MIN(IF(Q4421=0,100,Q4421), IF(R4421=0,100,R4421))-3-K4421),"")</f>
        <v>從林□或説規模字從大數之積也林者木之多也與庶同意商書曰庶草繁無徐鍇曰或說大為規模之模諸部無者不審信也</v>
      </c>
      <c r="H4421" s="26" t="str">
        <f t="shared" ref="H4421:H4484" si="791">IFERROR(MID($E4421,R4421-2,2),"")</f>
        <v>文甫</v>
      </c>
      <c r="I4421" s="41" t="str">
        <f t="shared" ref="I4421:I4484" si="792">IFERROR(IF(N(P4421)&lt;&gt;0,"1.象形 or 2.指事",IF(N(M4421)*N(O4421)&lt;&gt;0,"4. 形声",IF(AND(N(M4421)*N(N4421)&lt;&gt;0, N4421&lt;Q4421),"3. 会意",""))),"")</f>
        <v>3. 会意</v>
      </c>
      <c r="J4421" s="19" t="str">
        <f t="shared" si="787"/>
        <v/>
      </c>
      <c r="K4421" s="19">
        <f t="shared" si="787"/>
        <v>2</v>
      </c>
      <c r="L4421" s="19" t="str">
        <f t="shared" si="787"/>
        <v/>
      </c>
      <c r="M4421" s="19">
        <f t="shared" si="787"/>
        <v>3</v>
      </c>
      <c r="N4421" s="19">
        <f t="shared" ref="N4421:N4484" si="793">IFERROR(FIND(N$4,$E4421,M4421+1),"")</f>
        <v>11</v>
      </c>
      <c r="O4421" s="19" t="str">
        <f t="shared" si="788"/>
        <v/>
      </c>
      <c r="P4421" s="19" t="str">
        <f t="shared" si="788"/>
        <v/>
      </c>
      <c r="Q4421" s="19" t="str">
        <f t="shared" si="788"/>
        <v/>
      </c>
      <c r="R4421" s="19">
        <f t="shared" si="788"/>
        <v>58</v>
      </c>
    </row>
    <row r="4422" spans="1:18" ht="20.25">
      <c r="A4422" s="18" t="s">
        <v>769</v>
      </c>
      <c r="B4422" s="20">
        <v>4418</v>
      </c>
      <c r="C4422" s="36" t="s">
        <v>6928</v>
      </c>
      <c r="D4422" s="24" t="s">
        <v>11605</v>
      </c>
      <c r="E4422" s="27" t="s">
        <v>18457</v>
      </c>
      <c r="F4422" s="26" t="str">
        <f t="shared" si="789"/>
        <v/>
      </c>
      <c r="G4422" s="26" t="str">
        <f t="shared" si="790"/>
        <v/>
      </c>
      <c r="H4422" s="26" t="str">
        <f t="shared" si="791"/>
        <v>迂弗</v>
      </c>
      <c r="I4422" s="41" t="str">
        <f t="shared" si="792"/>
        <v>4. 形声</v>
      </c>
      <c r="J4422" s="19" t="str">
        <f t="shared" si="787"/>
        <v/>
      </c>
      <c r="K4422" s="19" t="str">
        <f t="shared" si="787"/>
        <v/>
      </c>
      <c r="L4422" s="19" t="str">
        <f t="shared" si="787"/>
        <v/>
      </c>
      <c r="M4422" s="19">
        <f t="shared" si="787"/>
        <v>5</v>
      </c>
      <c r="N4422" s="19" t="str">
        <f t="shared" si="793"/>
        <v/>
      </c>
      <c r="O4422" s="19">
        <f t="shared" si="788"/>
        <v>9</v>
      </c>
      <c r="P4422" s="19" t="str">
        <f t="shared" si="788"/>
        <v/>
      </c>
      <c r="Q4422" s="19" t="str">
        <f t="shared" si="788"/>
        <v/>
      </c>
      <c r="R4422" s="19">
        <f t="shared" si="788"/>
        <v>12</v>
      </c>
    </row>
    <row r="4423" spans="1:18" ht="20.25">
      <c r="A4423" s="18" t="s">
        <v>770</v>
      </c>
      <c r="B4423" s="20">
        <v>4419</v>
      </c>
      <c r="C4423" s="35" t="s">
        <v>26099</v>
      </c>
      <c r="D4423" s="24" t="s">
        <v>12352</v>
      </c>
      <c r="E4423" s="27" t="s">
        <v>18458</v>
      </c>
      <c r="F4423" s="26" t="str">
        <f t="shared" si="789"/>
        <v>叢木一名荊</v>
      </c>
      <c r="G4423" s="26" t="str">
        <f t="shared" si="790"/>
        <v>從林疋聲</v>
      </c>
      <c r="H4423" s="26" t="str">
        <f t="shared" si="791"/>
        <v>創舉</v>
      </c>
      <c r="I4423" s="41" t="str">
        <f t="shared" si="792"/>
        <v>4. 形声</v>
      </c>
      <c r="J4423" s="19" t="str">
        <f t="shared" si="787"/>
        <v/>
      </c>
      <c r="K4423" s="19">
        <f t="shared" si="787"/>
        <v>6</v>
      </c>
      <c r="L4423" s="19" t="str">
        <f t="shared" si="787"/>
        <v/>
      </c>
      <c r="M4423" s="19">
        <f t="shared" si="787"/>
        <v>7</v>
      </c>
      <c r="N4423" s="19" t="str">
        <f t="shared" si="793"/>
        <v/>
      </c>
      <c r="O4423" s="19">
        <f t="shared" si="788"/>
        <v>10</v>
      </c>
      <c r="P4423" s="19" t="str">
        <f t="shared" si="788"/>
        <v/>
      </c>
      <c r="Q4423" s="19" t="str">
        <f t="shared" si="788"/>
        <v/>
      </c>
      <c r="R4423" s="19">
        <f t="shared" si="788"/>
        <v>13</v>
      </c>
    </row>
    <row r="4424" spans="1:18" ht="20.25">
      <c r="A4424" s="18" t="s">
        <v>771</v>
      </c>
      <c r="B4424" s="20">
        <v>4420</v>
      </c>
      <c r="C4424" s="35" t="s">
        <v>26100</v>
      </c>
      <c r="D4424" s="24" t="s">
        <v>11731</v>
      </c>
      <c r="E4424" s="27" t="s">
        <v>18459</v>
      </c>
      <c r="F4424" s="26" t="str">
        <f t="shared" si="789"/>
        <v/>
      </c>
      <c r="G4424" s="26" t="str">
        <f t="shared" si="790"/>
        <v/>
      </c>
      <c r="H4424" s="26" t="str">
        <f t="shared" si="791"/>
        <v>丑林</v>
      </c>
      <c r="I4424" s="41" t="str">
        <f t="shared" si="792"/>
        <v>4. 形声</v>
      </c>
      <c r="J4424" s="19" t="str">
        <f t="shared" si="787"/>
        <v/>
      </c>
      <c r="K4424" s="19" t="str">
        <f t="shared" si="787"/>
        <v/>
      </c>
      <c r="L4424" s="19" t="str">
        <f t="shared" si="787"/>
        <v/>
      </c>
      <c r="M4424" s="19">
        <f t="shared" si="787"/>
        <v>7</v>
      </c>
      <c r="N4424" s="19" t="str">
        <f t="shared" si="793"/>
        <v/>
      </c>
      <c r="O4424" s="19">
        <f t="shared" si="788"/>
        <v>10</v>
      </c>
      <c r="P4424" s="19" t="str">
        <f t="shared" si="788"/>
        <v/>
      </c>
      <c r="Q4424" s="19" t="str">
        <f t="shared" si="788"/>
        <v/>
      </c>
      <c r="R4424" s="19">
        <f t="shared" si="788"/>
        <v>13</v>
      </c>
    </row>
    <row r="4425" spans="1:18" ht="20.25">
      <c r="A4425" s="18" t="s">
        <v>772</v>
      </c>
      <c r="B4425" s="20">
        <v>4421</v>
      </c>
      <c r="C4425" s="35" t="s">
        <v>25857</v>
      </c>
      <c r="D4425" s="24" t="s">
        <v>11662</v>
      </c>
      <c r="E4425" s="27" t="s">
        <v>18460</v>
      </c>
      <c r="F4425" s="26" t="str">
        <f t="shared" si="789"/>
        <v>木盛</v>
      </c>
      <c r="G4425" s="26" t="str">
        <f t="shared" si="790"/>
        <v>從林矛聲</v>
      </c>
      <c r="H4425" s="26" t="str">
        <f t="shared" si="791"/>
        <v>莫候</v>
      </c>
      <c r="I4425" s="41" t="str">
        <f t="shared" si="792"/>
        <v>4. 形声</v>
      </c>
      <c r="J4425" s="19" t="str">
        <f t="shared" ref="J4425:M4444" si="794">IFERROR(FIND(J$4,$E4425),"")</f>
        <v/>
      </c>
      <c r="K4425" s="19">
        <f t="shared" si="794"/>
        <v>3</v>
      </c>
      <c r="L4425" s="19" t="str">
        <f t="shared" si="794"/>
        <v/>
      </c>
      <c r="M4425" s="19">
        <f t="shared" si="794"/>
        <v>4</v>
      </c>
      <c r="N4425" s="19" t="str">
        <f t="shared" si="793"/>
        <v/>
      </c>
      <c r="O4425" s="19">
        <f t="shared" ref="O4425:R4444" si="795">IFERROR(FIND(O$4,$E4425),"")</f>
        <v>7</v>
      </c>
      <c r="P4425" s="19" t="str">
        <f t="shared" si="795"/>
        <v/>
      </c>
      <c r="Q4425" s="19" t="str">
        <f t="shared" si="795"/>
        <v/>
      </c>
      <c r="R4425" s="19">
        <f t="shared" si="795"/>
        <v>10</v>
      </c>
    </row>
    <row r="4426" spans="1:18" ht="20.25">
      <c r="A4426" s="18" t="s">
        <v>773</v>
      </c>
      <c r="B4426" s="20">
        <v>4422</v>
      </c>
      <c r="C4426" s="35" t="s">
        <v>2119</v>
      </c>
      <c r="D4426" s="24" t="s">
        <v>11642</v>
      </c>
      <c r="E4426" s="27" t="s">
        <v>18461</v>
      </c>
      <c r="F4426" s="26" t="str">
        <f t="shared" si="789"/>
        <v>守山林吏</v>
      </c>
      <c r="G4426" s="26" t="str">
        <f t="shared" si="790"/>
        <v>從林鹿聲一曰林屬於山為麓春秋傳曰沙麓崩</v>
      </c>
      <c r="H4426" s="26" t="str">
        <f t="shared" si="791"/>
        <v>盧谷</v>
      </c>
      <c r="I4426" s="41" t="str">
        <f t="shared" si="792"/>
        <v>4. 形声</v>
      </c>
      <c r="J4426" s="19" t="str">
        <f t="shared" si="794"/>
        <v/>
      </c>
      <c r="K4426" s="19">
        <f t="shared" si="794"/>
        <v>5</v>
      </c>
      <c r="L4426" s="19" t="str">
        <f t="shared" si="794"/>
        <v/>
      </c>
      <c r="M4426" s="19">
        <f t="shared" si="794"/>
        <v>6</v>
      </c>
      <c r="N4426" s="19" t="str">
        <f t="shared" si="793"/>
        <v/>
      </c>
      <c r="O4426" s="19">
        <f t="shared" si="795"/>
        <v>9</v>
      </c>
      <c r="P4426" s="19" t="str">
        <f t="shared" si="795"/>
        <v/>
      </c>
      <c r="Q4426" s="19" t="str">
        <f t="shared" si="795"/>
        <v/>
      </c>
      <c r="R4426" s="19">
        <f t="shared" si="795"/>
        <v>27</v>
      </c>
    </row>
    <row r="4427" spans="1:18" ht="20.25">
      <c r="A4427" s="18" t="s">
        <v>774</v>
      </c>
      <c r="B4427" s="20">
        <v>4423</v>
      </c>
      <c r="C4427" s="35"/>
      <c r="D4427" s="24" t="s">
        <v>13119</v>
      </c>
      <c r="E4427" s="27" t="s">
        <v>18462</v>
      </c>
      <c r="F4427" s="26" t="str">
        <f t="shared" si="789"/>
        <v/>
      </c>
      <c r="G4427" s="26" t="str">
        <f t="shared" si="790"/>
        <v/>
      </c>
      <c r="H4427" s="26" t="str">
        <f t="shared" si="791"/>
        <v/>
      </c>
      <c r="I4427" s="41" t="str">
        <f t="shared" si="792"/>
        <v/>
      </c>
      <c r="J4427" s="19">
        <f t="shared" si="794"/>
        <v>1</v>
      </c>
      <c r="K4427" s="19" t="str">
        <f t="shared" si="794"/>
        <v/>
      </c>
      <c r="L4427" s="19" t="str">
        <f t="shared" si="794"/>
        <v/>
      </c>
      <c r="M4427" s="19">
        <f t="shared" si="794"/>
        <v>3</v>
      </c>
      <c r="N4427" s="19" t="str">
        <f t="shared" si="793"/>
        <v/>
      </c>
      <c r="O4427" s="19" t="str">
        <f t="shared" si="795"/>
        <v/>
      </c>
      <c r="P4427" s="19" t="str">
        <f t="shared" si="795"/>
        <v/>
      </c>
      <c r="Q4427" s="19" t="str">
        <f t="shared" si="795"/>
        <v/>
      </c>
      <c r="R4427" s="19" t="str">
        <f t="shared" si="795"/>
        <v/>
      </c>
    </row>
    <row r="4428" spans="1:18" ht="20.25">
      <c r="A4428" s="18" t="s">
        <v>775</v>
      </c>
      <c r="B4428" s="20">
        <v>4424</v>
      </c>
      <c r="C4428" s="35" t="s">
        <v>5138</v>
      </c>
      <c r="D4428" s="24" t="s">
        <v>13120</v>
      </c>
      <c r="E4428" s="27" t="s">
        <v>18463</v>
      </c>
      <c r="F4428" s="26" t="str">
        <f t="shared" si="789"/>
        <v>複屋棟</v>
      </c>
      <c r="G4428" s="26" t="str">
        <f t="shared" si="790"/>
        <v>從林分聲</v>
      </c>
      <c r="H4428" s="26" t="str">
        <f t="shared" si="791"/>
        <v>符分</v>
      </c>
      <c r="I4428" s="41" t="str">
        <f t="shared" si="792"/>
        <v>4. 形声</v>
      </c>
      <c r="J4428" s="19" t="str">
        <f t="shared" si="794"/>
        <v/>
      </c>
      <c r="K4428" s="19">
        <f t="shared" si="794"/>
        <v>4</v>
      </c>
      <c r="L4428" s="19" t="str">
        <f t="shared" si="794"/>
        <v/>
      </c>
      <c r="M4428" s="19">
        <f t="shared" si="794"/>
        <v>5</v>
      </c>
      <c r="N4428" s="19" t="str">
        <f t="shared" si="793"/>
        <v/>
      </c>
      <c r="O4428" s="19">
        <f t="shared" si="795"/>
        <v>8</v>
      </c>
      <c r="P4428" s="19" t="str">
        <f t="shared" si="795"/>
        <v/>
      </c>
      <c r="Q4428" s="19" t="str">
        <f t="shared" si="795"/>
        <v/>
      </c>
      <c r="R4428" s="19">
        <f t="shared" si="795"/>
        <v>11</v>
      </c>
    </row>
    <row r="4429" spans="1:18" ht="20.25">
      <c r="A4429" s="18" t="s">
        <v>776</v>
      </c>
      <c r="B4429" s="20">
        <v>4425</v>
      </c>
      <c r="C4429" s="35" t="s">
        <v>9550</v>
      </c>
      <c r="D4429" s="24" t="s">
        <v>13121</v>
      </c>
      <c r="E4429" s="27" t="s">
        <v>18464</v>
      </c>
      <c r="F4429" s="26" t="str">
        <f t="shared" si="789"/>
        <v/>
      </c>
      <c r="G4429" s="26" t="str">
        <f t="shared" si="790"/>
        <v/>
      </c>
      <c r="H4429" s="26" t="str">
        <f t="shared" si="791"/>
        <v>所今</v>
      </c>
      <c r="I4429" s="41" t="str">
        <f t="shared" si="792"/>
        <v>3. 会意</v>
      </c>
      <c r="J4429" s="19" t="str">
        <f t="shared" si="794"/>
        <v/>
      </c>
      <c r="K4429" s="19" t="str">
        <f t="shared" si="794"/>
        <v/>
      </c>
      <c r="L4429" s="19" t="str">
        <f t="shared" si="794"/>
        <v/>
      </c>
      <c r="M4429" s="19">
        <f t="shared" si="794"/>
        <v>4</v>
      </c>
      <c r="N4429" s="19">
        <f t="shared" si="793"/>
        <v>6</v>
      </c>
      <c r="O4429" s="19" t="str">
        <f t="shared" si="795"/>
        <v/>
      </c>
      <c r="P4429" s="19" t="str">
        <f t="shared" si="795"/>
        <v/>
      </c>
      <c r="Q4429" s="19" t="str">
        <f t="shared" si="795"/>
        <v/>
      </c>
      <c r="R4429" s="19">
        <f t="shared" si="795"/>
        <v>16</v>
      </c>
    </row>
    <row r="4430" spans="1:18" ht="20.25">
      <c r="A4430" s="18" t="s">
        <v>777</v>
      </c>
      <c r="B4430" s="20">
        <v>4426</v>
      </c>
      <c r="C4430" s="35" t="s">
        <v>5130</v>
      </c>
      <c r="D4430" s="24" t="s">
        <v>12015</v>
      </c>
      <c r="E4430" s="27" t="s">
        <v>9169</v>
      </c>
      <c r="F4430" s="26" t="str">
        <f t="shared" si="789"/>
        <v/>
      </c>
      <c r="G4430" s="26" t="str">
        <f t="shared" si="790"/>
        <v/>
      </c>
      <c r="H4430" s="26" t="str">
        <f t="shared" si="791"/>
        <v>扶泛</v>
      </c>
      <c r="I4430" s="41" t="str">
        <f t="shared" si="792"/>
        <v/>
      </c>
      <c r="J4430" s="19" t="str">
        <f t="shared" si="794"/>
        <v/>
      </c>
      <c r="K4430" s="19" t="str">
        <f t="shared" si="794"/>
        <v/>
      </c>
      <c r="L4430" s="19" t="str">
        <f t="shared" si="794"/>
        <v/>
      </c>
      <c r="M4430" s="19" t="str">
        <f t="shared" si="794"/>
        <v/>
      </c>
      <c r="N4430" s="19" t="str">
        <f t="shared" si="793"/>
        <v/>
      </c>
      <c r="O4430" s="19" t="str">
        <f t="shared" si="795"/>
        <v/>
      </c>
      <c r="P4430" s="19" t="str">
        <f t="shared" si="795"/>
        <v/>
      </c>
      <c r="Q4430" s="19" t="str">
        <f t="shared" si="795"/>
        <v/>
      </c>
      <c r="R4430" s="19">
        <f t="shared" si="795"/>
        <v>13</v>
      </c>
    </row>
    <row r="4431" spans="1:18" ht="20.25">
      <c r="A4431" s="18" t="s">
        <v>778</v>
      </c>
      <c r="B4431" s="20">
        <v>4427</v>
      </c>
      <c r="C4431" s="35" t="s">
        <v>8058</v>
      </c>
      <c r="D4431" s="24" t="s">
        <v>12984</v>
      </c>
      <c r="E4431" s="27" t="s">
        <v>18465</v>
      </c>
      <c r="F4431" s="26" t="str">
        <f t="shared" si="789"/>
        <v>艸木之初</v>
      </c>
      <c r="G4431" s="26" t="str">
        <f t="shared" si="790"/>
        <v>從丨上貫一將生枝葉一地也</v>
      </c>
      <c r="H4431" s="26" t="str">
        <f t="shared" si="791"/>
        <v>昨哉</v>
      </c>
      <c r="I4431" s="41" t="str">
        <f t="shared" si="792"/>
        <v/>
      </c>
      <c r="J4431" s="19" t="str">
        <f t="shared" si="794"/>
        <v/>
      </c>
      <c r="K4431" s="19">
        <f t="shared" si="794"/>
        <v>5</v>
      </c>
      <c r="L4431" s="19" t="str">
        <f t="shared" si="794"/>
        <v/>
      </c>
      <c r="M4431" s="19">
        <f t="shared" si="794"/>
        <v>6</v>
      </c>
      <c r="N4431" s="19">
        <f t="shared" si="793"/>
        <v>23</v>
      </c>
      <c r="O4431" s="19" t="str">
        <f t="shared" si="795"/>
        <v/>
      </c>
      <c r="P4431" s="19" t="str">
        <f t="shared" si="795"/>
        <v/>
      </c>
      <c r="Q4431" s="19">
        <f t="shared" si="795"/>
        <v>20</v>
      </c>
      <c r="R4431" s="19">
        <f t="shared" si="795"/>
        <v>41</v>
      </c>
    </row>
    <row r="4432" spans="1:18" ht="20.25">
      <c r="A4432" s="18" t="s">
        <v>779</v>
      </c>
      <c r="B4432" s="20">
        <v>4428</v>
      </c>
      <c r="C4432" s="35" t="s">
        <v>26101</v>
      </c>
      <c r="D4432" s="24" t="s">
        <v>11821</v>
      </c>
      <c r="E4432" s="27" t="s">
        <v>18466</v>
      </c>
      <c r="F4432" s="26" t="str">
        <f t="shared" si="789"/>
        <v>日初出東方暘谷所登榑桑叒木</v>
      </c>
      <c r="G4432" s="26" t="str">
        <f t="shared" si="790"/>
        <v>象形</v>
      </c>
      <c r="H4432" s="26" t="str">
        <f t="shared" si="791"/>
        <v>而灼</v>
      </c>
      <c r="I4432" s="41" t="str">
        <f t="shared" si="792"/>
        <v/>
      </c>
      <c r="J4432" s="19" t="str">
        <f t="shared" si="794"/>
        <v/>
      </c>
      <c r="K4432" s="19">
        <f t="shared" si="794"/>
        <v>14</v>
      </c>
      <c r="L4432" s="19">
        <f t="shared" si="794"/>
        <v>15</v>
      </c>
      <c r="M4432" s="19">
        <f t="shared" si="794"/>
        <v>22</v>
      </c>
      <c r="N4432" s="19" t="str">
        <f t="shared" si="793"/>
        <v/>
      </c>
      <c r="O4432" s="19" t="str">
        <f t="shared" si="795"/>
        <v/>
      </c>
      <c r="P4432" s="19" t="str">
        <f t="shared" si="795"/>
        <v/>
      </c>
      <c r="Q4432" s="19">
        <f t="shared" si="795"/>
        <v>19</v>
      </c>
      <c r="R4432" s="19">
        <f t="shared" si="795"/>
        <v>26</v>
      </c>
    </row>
    <row r="4433" spans="1:18" ht="20.25">
      <c r="A4433" s="18" t="s">
        <v>780</v>
      </c>
      <c r="B4433" s="20">
        <v>4429</v>
      </c>
      <c r="C4433" s="35"/>
      <c r="D4433" s="24" t="s">
        <v>11821</v>
      </c>
      <c r="E4433" s="27" t="s">
        <v>11356</v>
      </c>
      <c r="F4433" s="26" t="str">
        <f t="shared" si="789"/>
        <v/>
      </c>
      <c r="G4433" s="26" t="str">
        <f t="shared" si="790"/>
        <v/>
      </c>
      <c r="H4433" s="26" t="str">
        <f t="shared" si="791"/>
        <v/>
      </c>
      <c r="I4433" s="41" t="str">
        <f t="shared" si="792"/>
        <v/>
      </c>
      <c r="J4433" s="19" t="str">
        <f t="shared" si="794"/>
        <v/>
      </c>
      <c r="K4433" s="19" t="str">
        <f t="shared" si="794"/>
        <v/>
      </c>
      <c r="L4433" s="19" t="str">
        <f t="shared" si="794"/>
        <v/>
      </c>
      <c r="M4433" s="19" t="str">
        <f t="shared" si="794"/>
        <v/>
      </c>
      <c r="N4433" s="19" t="str">
        <f t="shared" si="793"/>
        <v/>
      </c>
      <c r="O4433" s="19" t="str">
        <f t="shared" si="795"/>
        <v/>
      </c>
      <c r="P4433" s="19" t="str">
        <f t="shared" si="795"/>
        <v/>
      </c>
      <c r="Q4433" s="19" t="str">
        <f t="shared" si="795"/>
        <v/>
      </c>
      <c r="R4433" s="19" t="str">
        <f t="shared" si="795"/>
        <v/>
      </c>
    </row>
    <row r="4434" spans="1:18" ht="20.25">
      <c r="A4434" s="18" t="s">
        <v>781</v>
      </c>
      <c r="B4434" s="20">
        <v>4430</v>
      </c>
      <c r="C4434" s="35" t="s">
        <v>9540</v>
      </c>
      <c r="D4434" s="24" t="s">
        <v>13122</v>
      </c>
      <c r="E4434" s="27" t="s">
        <v>18467</v>
      </c>
      <c r="F4434" s="26" t="str">
        <f t="shared" si="789"/>
        <v/>
      </c>
      <c r="G4434" s="26" t="str">
        <f t="shared" si="790"/>
        <v/>
      </c>
      <c r="H4434" s="26" t="str">
        <f t="shared" si="791"/>
        <v>息郎</v>
      </c>
      <c r="I4434" s="41" t="str">
        <f t="shared" si="792"/>
        <v/>
      </c>
      <c r="J4434" s="19" t="str">
        <f t="shared" si="794"/>
        <v/>
      </c>
      <c r="K4434" s="19" t="str">
        <f t="shared" si="794"/>
        <v/>
      </c>
      <c r="L4434" s="19" t="str">
        <f t="shared" si="794"/>
        <v/>
      </c>
      <c r="M4434" s="19">
        <f t="shared" si="794"/>
        <v>6</v>
      </c>
      <c r="N4434" s="19" t="str">
        <f t="shared" si="793"/>
        <v/>
      </c>
      <c r="O4434" s="19" t="str">
        <f t="shared" si="795"/>
        <v/>
      </c>
      <c r="P4434" s="19" t="str">
        <f t="shared" si="795"/>
        <v/>
      </c>
      <c r="Q4434" s="19" t="str">
        <f t="shared" si="795"/>
        <v/>
      </c>
      <c r="R4434" s="19">
        <f t="shared" si="795"/>
        <v>11</v>
      </c>
    </row>
    <row r="4435" spans="1:18" ht="20.25">
      <c r="A4435" s="18" t="s">
        <v>782</v>
      </c>
      <c r="B4435" s="20">
        <v>4431</v>
      </c>
      <c r="C4435" s="35" t="s">
        <v>10781</v>
      </c>
      <c r="D4435" s="24" t="s">
        <v>11758</v>
      </c>
      <c r="E4435" s="27" t="s">
        <v>18468</v>
      </c>
      <c r="F4435" s="26" t="str">
        <f t="shared" si="789"/>
        <v>出</v>
      </c>
      <c r="G4435" s="26" t="str">
        <f t="shared" si="790"/>
        <v>象艸過屮枝莖益大有所之一者地也</v>
      </c>
      <c r="H4435" s="26" t="str">
        <f t="shared" si="791"/>
        <v>止而</v>
      </c>
      <c r="I4435" s="41" t="str">
        <f t="shared" si="792"/>
        <v/>
      </c>
      <c r="J4435" s="19" t="str">
        <f t="shared" si="794"/>
        <v/>
      </c>
      <c r="K4435" s="19">
        <f t="shared" si="794"/>
        <v>2</v>
      </c>
      <c r="L4435" s="19">
        <f t="shared" si="794"/>
        <v>3</v>
      </c>
      <c r="M4435" s="19">
        <f t="shared" si="794"/>
        <v>23</v>
      </c>
      <c r="N4435" s="19" t="str">
        <f t="shared" si="793"/>
        <v/>
      </c>
      <c r="O4435" s="19" t="str">
        <f t="shared" si="795"/>
        <v/>
      </c>
      <c r="P4435" s="19" t="str">
        <f t="shared" si="795"/>
        <v/>
      </c>
      <c r="Q4435" s="19">
        <f t="shared" si="795"/>
        <v>20</v>
      </c>
      <c r="R4435" s="19">
        <f t="shared" si="795"/>
        <v>27</v>
      </c>
    </row>
    <row r="4436" spans="1:18" ht="20.25">
      <c r="A4436" s="18" t="s">
        <v>5619</v>
      </c>
      <c r="B4436" s="20">
        <v>4432</v>
      </c>
      <c r="C4436" s="35"/>
      <c r="D4436" s="24" t="s">
        <v>11628</v>
      </c>
      <c r="E4436" s="27" t="s">
        <v>18469</v>
      </c>
      <c r="F4436" s="26" t="str">
        <f t="shared" si="789"/>
        <v>艸木妄生</v>
      </c>
      <c r="G4436" s="26" t="str">
        <f t="shared" si="790"/>
        <v>從之在土上讀若皇徐鍇曰妄生謂非所宜生傳曰門上生莠從之在土上土上益高非所宜也</v>
      </c>
      <c r="H4436" s="26" t="str">
        <f t="shared" si="791"/>
        <v>户光</v>
      </c>
      <c r="I4436" s="41" t="str">
        <f t="shared" si="792"/>
        <v>3. 会意</v>
      </c>
      <c r="J4436" s="19" t="str">
        <f t="shared" si="794"/>
        <v/>
      </c>
      <c r="K4436" s="19">
        <f t="shared" si="794"/>
        <v>5</v>
      </c>
      <c r="L4436" s="19" t="str">
        <f t="shared" si="794"/>
        <v/>
      </c>
      <c r="M4436" s="19">
        <f t="shared" si="794"/>
        <v>6</v>
      </c>
      <c r="N4436" s="19">
        <f t="shared" si="793"/>
        <v>30</v>
      </c>
      <c r="O4436" s="19" t="str">
        <f t="shared" si="795"/>
        <v/>
      </c>
      <c r="P4436" s="19" t="str">
        <f t="shared" si="795"/>
        <v/>
      </c>
      <c r="Q4436" s="19" t="str">
        <f t="shared" si="795"/>
        <v/>
      </c>
      <c r="R4436" s="19">
        <f t="shared" si="795"/>
        <v>45</v>
      </c>
    </row>
    <row r="4437" spans="1:18" ht="20.25">
      <c r="A4437" s="18" t="s">
        <v>5620</v>
      </c>
      <c r="B4437" s="20">
        <v>4433</v>
      </c>
      <c r="C4437" s="35" t="s">
        <v>26102</v>
      </c>
      <c r="D4437" s="24" t="s">
        <v>13123</v>
      </c>
      <c r="E4437" s="27" t="s">
        <v>18470</v>
      </c>
      <c r="F4437" s="26" t="str">
        <f t="shared" si="789"/>
        <v>周</v>
      </c>
      <c r="G4437" s="26" t="str">
        <f t="shared" si="790"/>
        <v>從反之而帀也</v>
      </c>
      <c r="H4437" s="26" t="str">
        <f t="shared" si="791"/>
        <v>子荅</v>
      </c>
      <c r="I4437" s="41" t="str">
        <f t="shared" si="792"/>
        <v/>
      </c>
      <c r="J4437" s="19" t="str">
        <f t="shared" si="794"/>
        <v/>
      </c>
      <c r="K4437" s="19">
        <f t="shared" si="794"/>
        <v>2</v>
      </c>
      <c r="L4437" s="19" t="str">
        <f t="shared" si="794"/>
        <v/>
      </c>
      <c r="M4437" s="19">
        <f t="shared" si="794"/>
        <v>3</v>
      </c>
      <c r="N4437" s="19">
        <f t="shared" si="793"/>
        <v>14</v>
      </c>
      <c r="O4437" s="19" t="str">
        <f t="shared" si="795"/>
        <v/>
      </c>
      <c r="P4437" s="19" t="str">
        <f t="shared" si="795"/>
        <v/>
      </c>
      <c r="Q4437" s="19">
        <f t="shared" si="795"/>
        <v>11</v>
      </c>
      <c r="R4437" s="19">
        <f t="shared" si="795"/>
        <v>21</v>
      </c>
    </row>
    <row r="4438" spans="1:18" ht="20.25">
      <c r="A4438" s="18" t="s">
        <v>5621</v>
      </c>
      <c r="B4438" s="20">
        <v>4434</v>
      </c>
      <c r="C4438" s="35" t="s">
        <v>26103</v>
      </c>
      <c r="D4438" s="24" t="s">
        <v>11887</v>
      </c>
      <c r="E4438" s="27" t="s">
        <v>18471</v>
      </c>
      <c r="F4438" s="26" t="str">
        <f t="shared" si="789"/>
        <v>二千五百人為師從帀從四帀衆意</v>
      </c>
      <c r="G4438" s="26" t="str">
        <f t="shared" si="790"/>
        <v/>
      </c>
      <c r="H4438" s="26" t="str">
        <f t="shared" si="791"/>
        <v>疎夷</v>
      </c>
      <c r="I4438" s="41" t="str">
        <f t="shared" si="792"/>
        <v>3. 会意</v>
      </c>
      <c r="J4438" s="19" t="str">
        <f t="shared" si="794"/>
        <v/>
      </c>
      <c r="K4438" s="19">
        <f t="shared" si="794"/>
        <v>17</v>
      </c>
      <c r="L4438" s="19" t="str">
        <f t="shared" si="794"/>
        <v/>
      </c>
      <c r="M4438" s="19">
        <f t="shared" si="794"/>
        <v>8</v>
      </c>
      <c r="N4438" s="19">
        <f t="shared" si="793"/>
        <v>10</v>
      </c>
      <c r="O4438" s="19" t="str">
        <f t="shared" si="795"/>
        <v/>
      </c>
      <c r="P4438" s="19" t="str">
        <f t="shared" si="795"/>
        <v/>
      </c>
      <c r="Q4438" s="19" t="str">
        <f t="shared" si="795"/>
        <v/>
      </c>
      <c r="R4438" s="19">
        <f t="shared" si="795"/>
        <v>20</v>
      </c>
    </row>
    <row r="4439" spans="1:18" ht="20.25">
      <c r="A4439" s="18" t="s">
        <v>5622</v>
      </c>
      <c r="B4439" s="20">
        <v>4435</v>
      </c>
      <c r="C4439" s="35" t="s">
        <v>9770</v>
      </c>
      <c r="D4439" s="24" t="s">
        <v>11887</v>
      </c>
      <c r="E4439" s="27" t="s">
        <v>11426</v>
      </c>
      <c r="F4439" s="26" t="str">
        <f t="shared" si="789"/>
        <v/>
      </c>
      <c r="G4439" s="26" t="str">
        <f t="shared" si="790"/>
        <v/>
      </c>
      <c r="H4439" s="26" t="str">
        <f t="shared" si="791"/>
        <v/>
      </c>
      <c r="I4439" s="41" t="str">
        <f t="shared" si="792"/>
        <v/>
      </c>
      <c r="J4439" s="19">
        <f t="shared" si="794"/>
        <v>1</v>
      </c>
      <c r="K4439" s="19" t="str">
        <f t="shared" si="794"/>
        <v/>
      </c>
      <c r="L4439" s="19" t="str">
        <f t="shared" si="794"/>
        <v/>
      </c>
      <c r="M4439" s="19" t="str">
        <f t="shared" si="794"/>
        <v/>
      </c>
      <c r="N4439" s="19" t="str">
        <f t="shared" si="793"/>
        <v/>
      </c>
      <c r="O4439" s="19" t="str">
        <f t="shared" si="795"/>
        <v/>
      </c>
      <c r="P4439" s="19" t="str">
        <f t="shared" si="795"/>
        <v/>
      </c>
      <c r="Q4439" s="19" t="str">
        <f t="shared" si="795"/>
        <v/>
      </c>
      <c r="R4439" s="19" t="str">
        <f t="shared" si="795"/>
        <v/>
      </c>
    </row>
    <row r="4440" spans="1:18" ht="20.25">
      <c r="A4440" s="18" t="s">
        <v>5623</v>
      </c>
      <c r="B4440" s="20">
        <v>4436</v>
      </c>
      <c r="C4440" s="35" t="s">
        <v>10458</v>
      </c>
      <c r="D4440" s="24" t="s">
        <v>12828</v>
      </c>
      <c r="E4440" s="27" t="s">
        <v>18472</v>
      </c>
      <c r="F4440" s="26" t="str">
        <f t="shared" si="789"/>
        <v>進</v>
      </c>
      <c r="G4440" s="26" t="str">
        <f t="shared" si="790"/>
        <v>象艸木益滋上出達也</v>
      </c>
      <c r="H4440" s="26" t="str">
        <f t="shared" si="791"/>
        <v>尺律</v>
      </c>
      <c r="I4440" s="41" t="str">
        <f t="shared" si="792"/>
        <v/>
      </c>
      <c r="J4440" s="19" t="str">
        <f t="shared" si="794"/>
        <v/>
      </c>
      <c r="K4440" s="19">
        <f t="shared" si="794"/>
        <v>2</v>
      </c>
      <c r="L4440" s="19">
        <f t="shared" si="794"/>
        <v>3</v>
      </c>
      <c r="M4440" s="19">
        <f t="shared" si="794"/>
        <v>17</v>
      </c>
      <c r="N4440" s="19" t="str">
        <f t="shared" si="793"/>
        <v/>
      </c>
      <c r="O4440" s="19" t="str">
        <f t="shared" si="795"/>
        <v/>
      </c>
      <c r="P4440" s="19" t="str">
        <f t="shared" si="795"/>
        <v/>
      </c>
      <c r="Q4440" s="19">
        <f t="shared" si="795"/>
        <v>14</v>
      </c>
      <c r="R4440" s="19">
        <f t="shared" si="795"/>
        <v>21</v>
      </c>
    </row>
    <row r="4441" spans="1:18" ht="20.25">
      <c r="A4441" s="18" t="s">
        <v>5624</v>
      </c>
      <c r="B4441" s="20">
        <v>4437</v>
      </c>
      <c r="C4441" s="35" t="s">
        <v>3857</v>
      </c>
      <c r="D4441" s="24" t="s">
        <v>12166</v>
      </c>
      <c r="E4441" s="27" t="s">
        <v>18473</v>
      </c>
      <c r="F4441" s="26" t="str">
        <f t="shared" si="789"/>
        <v>游</v>
      </c>
      <c r="G4441" s="26" t="str">
        <f t="shared" si="790"/>
        <v>從出從放</v>
      </c>
      <c r="H4441" s="26" t="str">
        <f t="shared" si="791"/>
        <v>五牢</v>
      </c>
      <c r="I4441" s="41" t="str">
        <f t="shared" si="792"/>
        <v>3. 会意</v>
      </c>
      <c r="J4441" s="19" t="str">
        <f t="shared" si="794"/>
        <v/>
      </c>
      <c r="K4441" s="19">
        <f t="shared" si="794"/>
        <v>2</v>
      </c>
      <c r="L4441" s="19" t="str">
        <f t="shared" si="794"/>
        <v/>
      </c>
      <c r="M4441" s="19">
        <f t="shared" si="794"/>
        <v>3</v>
      </c>
      <c r="N4441" s="19">
        <f t="shared" si="793"/>
        <v>5</v>
      </c>
      <c r="O4441" s="19" t="str">
        <f t="shared" si="795"/>
        <v/>
      </c>
      <c r="P4441" s="19" t="str">
        <f t="shared" si="795"/>
        <v/>
      </c>
      <c r="Q4441" s="19" t="str">
        <f t="shared" si="795"/>
        <v/>
      </c>
      <c r="R4441" s="19">
        <f t="shared" si="795"/>
        <v>9</v>
      </c>
    </row>
    <row r="4442" spans="1:18" ht="20.25">
      <c r="A4442" s="18" t="s">
        <v>5625</v>
      </c>
      <c r="B4442" s="20">
        <v>4438</v>
      </c>
      <c r="C4442" s="36" t="s">
        <v>3321</v>
      </c>
      <c r="D4442" s="24" t="s">
        <v>12257</v>
      </c>
      <c r="E4442" s="27" t="s">
        <v>18474</v>
      </c>
      <c r="F4442" s="26" t="str">
        <f t="shared" si="789"/>
        <v>出物貨</v>
      </c>
      <c r="G4442" s="26" t="str">
        <f t="shared" si="790"/>
        <v>從出從買</v>
      </c>
      <c r="H4442" s="26" t="str">
        <f t="shared" si="791"/>
        <v>莫邂</v>
      </c>
      <c r="I4442" s="41" t="str">
        <f t="shared" si="792"/>
        <v>3. 会意</v>
      </c>
      <c r="J4442" s="19" t="str">
        <f t="shared" si="794"/>
        <v/>
      </c>
      <c r="K4442" s="19">
        <f t="shared" si="794"/>
        <v>4</v>
      </c>
      <c r="L4442" s="19" t="str">
        <f t="shared" si="794"/>
        <v/>
      </c>
      <c r="M4442" s="19">
        <f t="shared" si="794"/>
        <v>5</v>
      </c>
      <c r="N4442" s="19">
        <f t="shared" si="793"/>
        <v>7</v>
      </c>
      <c r="O4442" s="19" t="str">
        <f t="shared" si="795"/>
        <v/>
      </c>
      <c r="P4442" s="19" t="str">
        <f t="shared" si="795"/>
        <v/>
      </c>
      <c r="Q4442" s="19" t="str">
        <f t="shared" si="795"/>
        <v/>
      </c>
      <c r="R4442" s="19">
        <f t="shared" si="795"/>
        <v>11</v>
      </c>
    </row>
    <row r="4443" spans="1:18" ht="20.25">
      <c r="A4443" s="18" t="s">
        <v>5626</v>
      </c>
      <c r="B4443" s="20">
        <v>4439</v>
      </c>
      <c r="C4443" s="35" t="s">
        <v>5592</v>
      </c>
      <c r="D4443" s="24" t="s">
        <v>12664</v>
      </c>
      <c r="E4443" s="27" t="s">
        <v>18475</v>
      </c>
      <c r="F4443" s="26" t="str">
        <f t="shared" si="789"/>
        <v>出穀</v>
      </c>
      <c r="G4443" s="26" t="str">
        <f t="shared" si="790"/>
        <v>從出從䊮䊮亦聲</v>
      </c>
      <c r="H4443" s="26" t="str">
        <f t="shared" si="791"/>
        <v>他弔</v>
      </c>
      <c r="I4443" s="41" t="str">
        <f t="shared" si="792"/>
        <v>4. 形声</v>
      </c>
      <c r="J4443" s="19" t="str">
        <f t="shared" si="794"/>
        <v/>
      </c>
      <c r="K4443" s="19">
        <f t="shared" si="794"/>
        <v>3</v>
      </c>
      <c r="L4443" s="19" t="str">
        <f t="shared" si="794"/>
        <v/>
      </c>
      <c r="M4443" s="19">
        <f t="shared" si="794"/>
        <v>4</v>
      </c>
      <c r="N4443" s="19">
        <f t="shared" si="793"/>
        <v>6</v>
      </c>
      <c r="O4443" s="19">
        <f t="shared" si="795"/>
        <v>10</v>
      </c>
      <c r="P4443" s="19" t="str">
        <f t="shared" si="795"/>
        <v/>
      </c>
      <c r="Q4443" s="19" t="str">
        <f t="shared" si="795"/>
        <v/>
      </c>
      <c r="R4443" s="19">
        <f t="shared" si="795"/>
        <v>13</v>
      </c>
    </row>
    <row r="4444" spans="1:18" ht="20.25">
      <c r="A4444" s="18" t="s">
        <v>5627</v>
      </c>
      <c r="B4444" s="20">
        <v>4440</v>
      </c>
      <c r="C4444" s="37" t="s">
        <v>24965</v>
      </c>
      <c r="D4444" s="24" t="s">
        <v>13124</v>
      </c>
      <c r="E4444" s="27" t="s">
        <v>18476</v>
      </c>
      <c r="F4444" s="26" t="str">
        <f t="shared" si="789"/>
        <v>不安</v>
      </c>
      <c r="G4444" s="26" t="str">
        <f t="shared" si="790"/>
        <v>從出臬聲易曰徐鍇曰物不安則出不在也</v>
      </c>
      <c r="H4444" s="26" t="str">
        <f t="shared" si="791"/>
        <v>五結</v>
      </c>
      <c r="I4444" s="41" t="str">
        <f t="shared" si="792"/>
        <v>4. 形声</v>
      </c>
      <c r="J4444" s="19" t="str">
        <f t="shared" si="794"/>
        <v/>
      </c>
      <c r="K4444" s="19">
        <f t="shared" si="794"/>
        <v>5</v>
      </c>
      <c r="L4444" s="19" t="str">
        <f t="shared" si="794"/>
        <v/>
      </c>
      <c r="M4444" s="19">
        <f t="shared" si="794"/>
        <v>6</v>
      </c>
      <c r="N4444" s="19" t="str">
        <f t="shared" si="793"/>
        <v/>
      </c>
      <c r="O4444" s="19">
        <f t="shared" si="795"/>
        <v>9</v>
      </c>
      <c r="P4444" s="19" t="str">
        <f t="shared" si="795"/>
        <v/>
      </c>
      <c r="Q4444" s="19" t="str">
        <f t="shared" si="795"/>
        <v/>
      </c>
      <c r="R4444" s="19">
        <f t="shared" si="795"/>
        <v>27</v>
      </c>
    </row>
    <row r="4445" spans="1:18" ht="20.25">
      <c r="A4445" s="18" t="s">
        <v>5628</v>
      </c>
      <c r="B4445" s="20">
        <v>4441</v>
      </c>
      <c r="C4445" s="35"/>
      <c r="D4445" s="24" t="s">
        <v>13125</v>
      </c>
      <c r="E4445" s="27" t="s">
        <v>18477</v>
      </c>
      <c r="F4445" s="26" t="str">
        <f t="shared" si="789"/>
        <v/>
      </c>
      <c r="G4445" s="26" t="str">
        <f t="shared" si="790"/>
        <v/>
      </c>
      <c r="H4445" s="26" t="str">
        <f t="shared" si="791"/>
        <v>普活</v>
      </c>
      <c r="I4445" s="41" t="str">
        <f t="shared" si="792"/>
        <v>4. 形声</v>
      </c>
      <c r="J4445" s="19" t="str">
        <f t="shared" ref="J4445:M4464" si="796">IFERROR(FIND(J$4,$E4445),"")</f>
        <v/>
      </c>
      <c r="K4445" s="19" t="str">
        <f t="shared" si="796"/>
        <v/>
      </c>
      <c r="L4445" s="19">
        <f t="shared" si="796"/>
        <v>7</v>
      </c>
      <c r="M4445" s="19">
        <f t="shared" si="796"/>
        <v>16</v>
      </c>
      <c r="N4445" s="19" t="str">
        <f t="shared" si="793"/>
        <v/>
      </c>
      <c r="O4445" s="19">
        <f t="shared" ref="O4445:R4464" si="797">IFERROR(FIND(O$4,$E4445),"")</f>
        <v>10</v>
      </c>
      <c r="P4445" s="19" t="str">
        <f t="shared" si="797"/>
        <v/>
      </c>
      <c r="Q4445" s="19">
        <f t="shared" si="797"/>
        <v>13</v>
      </c>
      <c r="R4445" s="19">
        <f t="shared" si="797"/>
        <v>23</v>
      </c>
    </row>
    <row r="4446" spans="1:18" ht="20.25">
      <c r="A4446" s="18" t="s">
        <v>5629</v>
      </c>
      <c r="B4446" s="20">
        <v>4442</v>
      </c>
      <c r="C4446" s="35"/>
      <c r="D4446" s="24" t="s">
        <v>11892</v>
      </c>
      <c r="E4446" s="27" t="s">
        <v>18478</v>
      </c>
      <c r="F4446" s="26" t="str">
        <f t="shared" si="789"/>
        <v/>
      </c>
      <c r="G4446" s="26" t="str">
        <f t="shared" si="790"/>
        <v/>
      </c>
      <c r="H4446" s="26" t="str">
        <f t="shared" si="791"/>
        <v>于貴</v>
      </c>
      <c r="I4446" s="41" t="str">
        <f t="shared" si="792"/>
        <v>4. 形声</v>
      </c>
      <c r="J4446" s="19" t="str">
        <f t="shared" si="796"/>
        <v/>
      </c>
      <c r="K4446" s="19" t="str">
        <f t="shared" si="796"/>
        <v/>
      </c>
      <c r="L4446" s="19" t="str">
        <f t="shared" si="796"/>
        <v/>
      </c>
      <c r="M4446" s="19">
        <f t="shared" si="796"/>
        <v>7</v>
      </c>
      <c r="N4446" s="19" t="str">
        <f t="shared" si="793"/>
        <v/>
      </c>
      <c r="O4446" s="19">
        <f t="shared" si="797"/>
        <v>10</v>
      </c>
      <c r="P4446" s="19" t="str">
        <f t="shared" si="797"/>
        <v/>
      </c>
      <c r="Q4446" s="19" t="str">
        <f t="shared" si="797"/>
        <v/>
      </c>
      <c r="R4446" s="19">
        <f t="shared" si="797"/>
        <v>13</v>
      </c>
    </row>
    <row r="4447" spans="1:18" ht="20.25">
      <c r="A4447" s="18" t="s">
        <v>5630</v>
      </c>
      <c r="B4447" s="20">
        <v>4443</v>
      </c>
      <c r="C4447" s="35" t="s">
        <v>6587</v>
      </c>
      <c r="D4447" s="24" t="s">
        <v>11690</v>
      </c>
      <c r="E4447" s="27" t="s">
        <v>18479</v>
      </c>
      <c r="F4447" s="26" t="str">
        <f t="shared" si="789"/>
        <v/>
      </c>
      <c r="G4447" s="26" t="str">
        <f t="shared" si="790"/>
        <v/>
      </c>
      <c r="H4447" s="26" t="str">
        <f t="shared" si="791"/>
        <v>蘇各</v>
      </c>
      <c r="I4447" s="41" t="str">
        <f t="shared" si="792"/>
        <v/>
      </c>
      <c r="J4447" s="19" t="str">
        <f t="shared" si="796"/>
        <v/>
      </c>
      <c r="K4447" s="19" t="str">
        <f t="shared" si="796"/>
        <v/>
      </c>
      <c r="L4447" s="19" t="str">
        <f t="shared" si="796"/>
        <v/>
      </c>
      <c r="M4447" s="19">
        <f t="shared" si="796"/>
        <v>9</v>
      </c>
      <c r="N4447" s="19" t="str">
        <f t="shared" si="793"/>
        <v/>
      </c>
      <c r="O4447" s="19" t="str">
        <f t="shared" si="797"/>
        <v/>
      </c>
      <c r="P4447" s="19" t="str">
        <f t="shared" si="797"/>
        <v/>
      </c>
      <c r="Q4447" s="19" t="str">
        <f t="shared" si="797"/>
        <v/>
      </c>
      <c r="R4447" s="19">
        <f t="shared" si="797"/>
        <v>22</v>
      </c>
    </row>
    <row r="4448" spans="1:18" ht="20.25">
      <c r="A4448" s="18" t="s">
        <v>5631</v>
      </c>
      <c r="B4448" s="20">
        <v>4444</v>
      </c>
      <c r="C4448" s="35" t="s">
        <v>3210</v>
      </c>
      <c r="D4448" s="24" t="s">
        <v>12467</v>
      </c>
      <c r="E4448" s="27" t="s">
        <v>18480</v>
      </c>
      <c r="F4448" s="26" t="str">
        <f t="shared" si="789"/>
        <v></v>
      </c>
      <c r="G4448" s="26" t="str">
        <f t="shared" si="790"/>
        <v>從人色也從子論語曰色孛如也</v>
      </c>
      <c r="H4448" s="26" t="str">
        <f t="shared" si="791"/>
        <v>蒲妹</v>
      </c>
      <c r="I4448" s="41" t="str">
        <f t="shared" si="792"/>
        <v>3. 会意</v>
      </c>
      <c r="J4448" s="19" t="str">
        <f t="shared" si="796"/>
        <v/>
      </c>
      <c r="K4448" s="19">
        <f t="shared" si="796"/>
        <v>2</v>
      </c>
      <c r="L4448" s="19" t="str">
        <f t="shared" si="796"/>
        <v/>
      </c>
      <c r="M4448" s="19">
        <f t="shared" si="796"/>
        <v>3</v>
      </c>
      <c r="N4448" s="19">
        <f t="shared" si="793"/>
        <v>8</v>
      </c>
      <c r="O4448" s="19" t="str">
        <f t="shared" si="797"/>
        <v/>
      </c>
      <c r="P4448" s="19" t="str">
        <f t="shared" si="797"/>
        <v/>
      </c>
      <c r="Q4448" s="19" t="str">
        <f t="shared" si="797"/>
        <v/>
      </c>
      <c r="R4448" s="19">
        <f t="shared" si="797"/>
        <v>19</v>
      </c>
    </row>
    <row r="4449" spans="1:18" ht="20.25">
      <c r="A4449" s="18" t="s">
        <v>5632</v>
      </c>
      <c r="B4449" s="20">
        <v>4445</v>
      </c>
      <c r="C4449" s="35"/>
      <c r="D4449" s="24" t="s">
        <v>11988</v>
      </c>
      <c r="E4449" s="27" t="s">
        <v>18481</v>
      </c>
      <c r="F4449" s="26" t="str">
        <f t="shared" si="789"/>
        <v>止</v>
      </c>
      <c r="G4449" s="26" t="str">
        <f t="shared" si="790"/>
        <v>從盛而一横止之也</v>
      </c>
      <c r="H4449" s="26" t="str">
        <f t="shared" si="791"/>
        <v>即里</v>
      </c>
      <c r="I4449" s="41" t="str">
        <f t="shared" si="792"/>
        <v/>
      </c>
      <c r="J4449" s="19" t="str">
        <f t="shared" si="796"/>
        <v/>
      </c>
      <c r="K4449" s="19">
        <f t="shared" si="796"/>
        <v>2</v>
      </c>
      <c r="L4449" s="19" t="str">
        <f t="shared" si="796"/>
        <v/>
      </c>
      <c r="M4449" s="19">
        <f t="shared" si="796"/>
        <v>3</v>
      </c>
      <c r="N4449" s="19" t="str">
        <f t="shared" si="793"/>
        <v/>
      </c>
      <c r="O4449" s="19" t="str">
        <f t="shared" si="797"/>
        <v/>
      </c>
      <c r="P4449" s="19" t="str">
        <f t="shared" si="797"/>
        <v/>
      </c>
      <c r="Q4449" s="19" t="str">
        <f t="shared" si="797"/>
        <v/>
      </c>
      <c r="R4449" s="19">
        <f t="shared" si="797"/>
        <v>14</v>
      </c>
    </row>
    <row r="4450" spans="1:18" ht="20.25">
      <c r="A4450" s="18" t="s">
        <v>5633</v>
      </c>
      <c r="B4450" s="20">
        <v>4446</v>
      </c>
      <c r="C4450" s="35" t="s">
        <v>10062</v>
      </c>
      <c r="D4450" s="24" t="s">
        <v>12722</v>
      </c>
      <c r="E4450" s="27" t="s">
        <v>18482</v>
      </c>
      <c r="F4450" s="26" t="str">
        <f t="shared" si="789"/>
        <v>艸木至南方有枝任</v>
      </c>
      <c r="G4450" s="26" t="str">
        <f t="shared" si="790"/>
        <v>從聲</v>
      </c>
      <c r="H4450" s="26" t="str">
        <f t="shared" si="791"/>
        <v>那含</v>
      </c>
      <c r="I4450" s="41" t="str">
        <f t="shared" si="792"/>
        <v>4. 形声</v>
      </c>
      <c r="J4450" s="19" t="str">
        <f t="shared" si="796"/>
        <v/>
      </c>
      <c r="K4450" s="19">
        <f t="shared" si="796"/>
        <v>9</v>
      </c>
      <c r="L4450" s="19" t="str">
        <f t="shared" si="796"/>
        <v/>
      </c>
      <c r="M4450" s="19">
        <f t="shared" si="796"/>
        <v>10</v>
      </c>
      <c r="N4450" s="19" t="str">
        <f t="shared" si="793"/>
        <v/>
      </c>
      <c r="O4450" s="19">
        <f t="shared" si="797"/>
        <v>13</v>
      </c>
      <c r="P4450" s="19" t="str">
        <f t="shared" si="797"/>
        <v/>
      </c>
      <c r="Q4450" s="19" t="str">
        <f t="shared" si="797"/>
        <v/>
      </c>
      <c r="R4450" s="19">
        <f t="shared" si="797"/>
        <v>16</v>
      </c>
    </row>
    <row r="4451" spans="1:18" ht="20.25">
      <c r="A4451" s="18" t="s">
        <v>5634</v>
      </c>
      <c r="B4451" s="20">
        <v>4447</v>
      </c>
      <c r="C4451" s="36" t="s">
        <v>10062</v>
      </c>
      <c r="D4451" s="24" t="s">
        <v>13126</v>
      </c>
      <c r="E4451" s="27" t="s">
        <v>9171</v>
      </c>
      <c r="F4451" s="26" t="str">
        <f t="shared" si="789"/>
        <v/>
      </c>
      <c r="G4451" s="26" t="str">
        <f t="shared" si="790"/>
        <v/>
      </c>
      <c r="H4451" s="26" t="str">
        <f t="shared" si="791"/>
        <v/>
      </c>
      <c r="I4451" s="41" t="str">
        <f t="shared" si="792"/>
        <v/>
      </c>
      <c r="J4451" s="19">
        <f t="shared" si="796"/>
        <v>1</v>
      </c>
      <c r="K4451" s="19" t="str">
        <f t="shared" si="796"/>
        <v/>
      </c>
      <c r="L4451" s="19" t="str">
        <f t="shared" si="796"/>
        <v/>
      </c>
      <c r="M4451" s="19" t="str">
        <f t="shared" si="796"/>
        <v/>
      </c>
      <c r="N4451" s="19" t="str">
        <f t="shared" si="793"/>
        <v/>
      </c>
      <c r="O4451" s="19" t="str">
        <f t="shared" si="797"/>
        <v/>
      </c>
      <c r="P4451" s="19" t="str">
        <f t="shared" si="797"/>
        <v/>
      </c>
      <c r="Q4451" s="19" t="str">
        <f t="shared" si="797"/>
        <v/>
      </c>
      <c r="R4451" s="19" t="str">
        <f t="shared" si="797"/>
        <v/>
      </c>
    </row>
    <row r="4452" spans="1:18" ht="20.25">
      <c r="A4452" s="18" t="s">
        <v>5635</v>
      </c>
      <c r="B4452" s="20">
        <v>4448</v>
      </c>
      <c r="C4452" s="35" t="s">
        <v>9627</v>
      </c>
      <c r="D4452" s="24" t="s">
        <v>12073</v>
      </c>
      <c r="E4452" s="27" t="s">
        <v>18483</v>
      </c>
      <c r="F4452" s="26" t="str">
        <f t="shared" si="789"/>
        <v>進</v>
      </c>
      <c r="G4452" s="26" t="str">
        <f t="shared" si="790"/>
        <v>象草木生出土上</v>
      </c>
      <c r="H4452" s="26" t="str">
        <f t="shared" si="791"/>
        <v>所庚</v>
      </c>
      <c r="I4452" s="41" t="str">
        <f t="shared" si="792"/>
        <v/>
      </c>
      <c r="J4452" s="19" t="str">
        <f t="shared" si="796"/>
        <v/>
      </c>
      <c r="K4452" s="19">
        <f t="shared" si="796"/>
        <v>2</v>
      </c>
      <c r="L4452" s="19">
        <f t="shared" si="796"/>
        <v>3</v>
      </c>
      <c r="M4452" s="19">
        <f t="shared" si="796"/>
        <v>15</v>
      </c>
      <c r="N4452" s="19" t="str">
        <f t="shared" si="793"/>
        <v/>
      </c>
      <c r="O4452" s="19" t="str">
        <f t="shared" si="797"/>
        <v/>
      </c>
      <c r="P4452" s="19" t="str">
        <f t="shared" si="797"/>
        <v/>
      </c>
      <c r="Q4452" s="19">
        <f t="shared" si="797"/>
        <v>12</v>
      </c>
      <c r="R4452" s="19">
        <f t="shared" si="797"/>
        <v>19</v>
      </c>
    </row>
    <row r="4453" spans="1:18" ht="20.25">
      <c r="A4453" s="18" t="s">
        <v>5636</v>
      </c>
      <c r="B4453" s="20">
        <v>4449</v>
      </c>
      <c r="C4453" s="35" t="s">
        <v>4654</v>
      </c>
      <c r="D4453" s="24" t="s">
        <v>11866</v>
      </c>
      <c r="E4453" s="27" t="s">
        <v>18484</v>
      </c>
      <c r="F4453" s="26" t="str">
        <f t="shared" si="789"/>
        <v>艸盛□□</v>
      </c>
      <c r="G4453" s="26" t="str">
        <f t="shared" si="790"/>
        <v>從生上下達也</v>
      </c>
      <c r="H4453" s="26" t="str">
        <f t="shared" si="791"/>
        <v>敷容</v>
      </c>
      <c r="I4453" s="41" t="str">
        <f t="shared" si="792"/>
        <v/>
      </c>
      <c r="J4453" s="19" t="str">
        <f t="shared" si="796"/>
        <v/>
      </c>
      <c r="K4453" s="19">
        <f t="shared" si="796"/>
        <v>5</v>
      </c>
      <c r="L4453" s="19" t="str">
        <f t="shared" si="796"/>
        <v/>
      </c>
      <c r="M4453" s="19">
        <f t="shared" si="796"/>
        <v>6</v>
      </c>
      <c r="N4453" s="19" t="str">
        <f t="shared" si="793"/>
        <v/>
      </c>
      <c r="O4453" s="19" t="str">
        <f t="shared" si="797"/>
        <v/>
      </c>
      <c r="P4453" s="19" t="str">
        <f t="shared" si="797"/>
        <v/>
      </c>
      <c r="Q4453" s="19" t="str">
        <f t="shared" si="797"/>
        <v/>
      </c>
      <c r="R4453" s="19">
        <f t="shared" si="797"/>
        <v>14</v>
      </c>
    </row>
    <row r="4454" spans="1:18" ht="20.25">
      <c r="A4454" s="18" t="s">
        <v>5637</v>
      </c>
      <c r="B4454" s="20">
        <v>4450</v>
      </c>
      <c r="C4454" s="36" t="s">
        <v>26104</v>
      </c>
      <c r="D4454" s="24" t="s">
        <v>11749</v>
      </c>
      <c r="E4454" s="27" t="s">
        <v>18485</v>
      </c>
      <c r="F4454" s="26" t="str">
        <f t="shared" si="789"/>
        <v>生</v>
      </c>
      <c r="G4454" s="26" t="str">
        <f t="shared" si="790"/>
        <v>從生彥省聲</v>
      </c>
      <c r="H4454" s="26" t="str">
        <f t="shared" si="791"/>
        <v>所簡</v>
      </c>
      <c r="I4454" s="41" t="str">
        <f t="shared" si="792"/>
        <v>4. 形声</v>
      </c>
      <c r="J4454" s="19" t="str">
        <f t="shared" si="796"/>
        <v/>
      </c>
      <c r="K4454" s="19">
        <f t="shared" si="796"/>
        <v>2</v>
      </c>
      <c r="L4454" s="19" t="str">
        <f t="shared" si="796"/>
        <v/>
      </c>
      <c r="M4454" s="19">
        <f t="shared" si="796"/>
        <v>3</v>
      </c>
      <c r="N4454" s="19" t="str">
        <f t="shared" si="793"/>
        <v/>
      </c>
      <c r="O4454" s="19">
        <f t="shared" si="797"/>
        <v>7</v>
      </c>
      <c r="P4454" s="19" t="str">
        <f t="shared" si="797"/>
        <v/>
      </c>
      <c r="Q4454" s="19" t="str">
        <f t="shared" si="797"/>
        <v/>
      </c>
      <c r="R4454" s="19">
        <f t="shared" si="797"/>
        <v>10</v>
      </c>
    </row>
    <row r="4455" spans="1:18" ht="20.25">
      <c r="A4455" s="18" t="s">
        <v>5638</v>
      </c>
      <c r="B4455" s="20">
        <v>4451</v>
      </c>
      <c r="C4455" s="35" t="s">
        <v>2100</v>
      </c>
      <c r="D4455" s="24" t="s">
        <v>11655</v>
      </c>
      <c r="E4455" s="27" t="s">
        <v>18486</v>
      </c>
      <c r="F4455" s="26" t="str">
        <f t="shared" si="789"/>
        <v>豐大</v>
      </c>
      <c r="G4455" s="26" t="str">
        <f t="shared" si="790"/>
        <v>從生降聲徐鍇曰生而不已益高大也</v>
      </c>
      <c r="H4455" s="26" t="str">
        <f t="shared" si="791"/>
        <v>力中</v>
      </c>
      <c r="I4455" s="41" t="str">
        <f t="shared" si="792"/>
        <v>4. 形声</v>
      </c>
      <c r="J4455" s="19" t="str">
        <f t="shared" si="796"/>
        <v/>
      </c>
      <c r="K4455" s="19">
        <f t="shared" si="796"/>
        <v>3</v>
      </c>
      <c r="L4455" s="19" t="str">
        <f t="shared" si="796"/>
        <v/>
      </c>
      <c r="M4455" s="19">
        <f t="shared" si="796"/>
        <v>4</v>
      </c>
      <c r="N4455" s="19" t="str">
        <f t="shared" si="793"/>
        <v/>
      </c>
      <c r="O4455" s="19">
        <f t="shared" si="797"/>
        <v>7</v>
      </c>
      <c r="P4455" s="19" t="str">
        <f t="shared" si="797"/>
        <v/>
      </c>
      <c r="Q4455" s="19" t="str">
        <f t="shared" si="797"/>
        <v/>
      </c>
      <c r="R4455" s="19">
        <f t="shared" si="797"/>
        <v>21</v>
      </c>
    </row>
    <row r="4456" spans="1:18" ht="20.25">
      <c r="A4456" s="18" t="s">
        <v>5639</v>
      </c>
      <c r="B4456" s="20">
        <v>4452</v>
      </c>
      <c r="C4456" s="35" t="s">
        <v>26105</v>
      </c>
      <c r="D4456" s="24" t="s">
        <v>11931</v>
      </c>
      <c r="E4456" s="27" t="s">
        <v>18487</v>
      </c>
      <c r="F4456" s="26" t="str">
        <f t="shared" si="789"/>
        <v>艸木實甤甤</v>
      </c>
      <c r="G4456" s="26" t="str">
        <f t="shared" si="790"/>
        <v>從生豨省聲讀若綏</v>
      </c>
      <c r="H4456" s="26" t="str">
        <f t="shared" si="791"/>
        <v>儒隹</v>
      </c>
      <c r="I4456" s="41" t="str">
        <f t="shared" si="792"/>
        <v>4. 形声</v>
      </c>
      <c r="J4456" s="19" t="str">
        <f t="shared" si="796"/>
        <v/>
      </c>
      <c r="K4456" s="19">
        <f t="shared" si="796"/>
        <v>6</v>
      </c>
      <c r="L4456" s="19" t="str">
        <f t="shared" si="796"/>
        <v/>
      </c>
      <c r="M4456" s="19">
        <f t="shared" si="796"/>
        <v>7</v>
      </c>
      <c r="N4456" s="19" t="str">
        <f t="shared" si="793"/>
        <v/>
      </c>
      <c r="O4456" s="19">
        <f t="shared" si="797"/>
        <v>11</v>
      </c>
      <c r="P4456" s="19" t="str">
        <f t="shared" si="797"/>
        <v/>
      </c>
      <c r="Q4456" s="19" t="str">
        <f t="shared" si="797"/>
        <v/>
      </c>
      <c r="R4456" s="19">
        <f t="shared" si="797"/>
        <v>17</v>
      </c>
    </row>
    <row r="4457" spans="1:18" ht="20.25">
      <c r="A4457" s="18" t="s">
        <v>5640</v>
      </c>
      <c r="B4457" s="20">
        <v>4453</v>
      </c>
      <c r="C4457" s="35" t="s">
        <v>26106</v>
      </c>
      <c r="D4457" s="24" t="s">
        <v>11809</v>
      </c>
      <c r="E4457" s="27" t="s">
        <v>18488</v>
      </c>
      <c r="F4457" s="26" t="str">
        <f t="shared" si="789"/>
        <v/>
      </c>
      <c r="G4457" s="26" t="str">
        <f t="shared" si="790"/>
        <v/>
      </c>
      <c r="H4457" s="26" t="str">
        <f t="shared" si="791"/>
        <v>所臻</v>
      </c>
      <c r="I4457" s="41" t="str">
        <f t="shared" si="792"/>
        <v/>
      </c>
      <c r="J4457" s="19" t="str">
        <f t="shared" si="796"/>
        <v/>
      </c>
      <c r="K4457" s="19" t="str">
        <f t="shared" si="796"/>
        <v/>
      </c>
      <c r="L4457" s="19" t="str">
        <f t="shared" si="796"/>
        <v/>
      </c>
      <c r="M4457" s="19">
        <f t="shared" si="796"/>
        <v>7</v>
      </c>
      <c r="N4457" s="19" t="str">
        <f t="shared" si="793"/>
        <v/>
      </c>
      <c r="O4457" s="19" t="str">
        <f t="shared" si="797"/>
        <v/>
      </c>
      <c r="P4457" s="19" t="str">
        <f t="shared" si="797"/>
        <v/>
      </c>
      <c r="Q4457" s="19" t="str">
        <f t="shared" si="797"/>
        <v/>
      </c>
      <c r="R4457" s="19">
        <f t="shared" si="797"/>
        <v>18</v>
      </c>
    </row>
    <row r="4458" spans="1:18" ht="20.25">
      <c r="A4458" s="18" t="s">
        <v>5641</v>
      </c>
      <c r="B4458" s="20">
        <v>4454</v>
      </c>
      <c r="C4458" s="35" t="s">
        <v>3192</v>
      </c>
      <c r="D4458" s="24" t="s">
        <v>12121</v>
      </c>
      <c r="E4458" s="27" t="s">
        <v>18489</v>
      </c>
      <c r="F4458" s="26" t="str">
        <f t="shared" si="789"/>
        <v>葉</v>
      </c>
      <c r="G4458" s="26" t="str">
        <f t="shared" si="790"/>
        <v>從穗上貫一下有根象形</v>
      </c>
      <c r="H4458" s="26" t="str">
        <f t="shared" si="791"/>
        <v>陟格</v>
      </c>
      <c r="I4458" s="41" t="str">
        <f t="shared" si="792"/>
        <v/>
      </c>
      <c r="J4458" s="19" t="str">
        <f t="shared" si="796"/>
        <v/>
      </c>
      <c r="K4458" s="19">
        <f t="shared" si="796"/>
        <v>2</v>
      </c>
      <c r="L4458" s="19">
        <f t="shared" si="796"/>
        <v>12</v>
      </c>
      <c r="M4458" s="19">
        <f t="shared" si="796"/>
        <v>3</v>
      </c>
      <c r="N4458" s="19">
        <f t="shared" si="793"/>
        <v>19</v>
      </c>
      <c r="O4458" s="19" t="str">
        <f t="shared" si="797"/>
        <v/>
      </c>
      <c r="P4458" s="19" t="str">
        <f t="shared" si="797"/>
        <v/>
      </c>
      <c r="Q4458" s="19">
        <f t="shared" si="797"/>
        <v>16</v>
      </c>
      <c r="R4458" s="19">
        <f t="shared" si="797"/>
        <v>23</v>
      </c>
    </row>
    <row r="4459" spans="1:18" ht="20.25">
      <c r="A4459" s="18" t="s">
        <v>5642</v>
      </c>
      <c r="B4459" s="20">
        <v>4455</v>
      </c>
      <c r="C4459" s="35" t="s">
        <v>10550</v>
      </c>
      <c r="D4459" s="24" t="s">
        <v>12885</v>
      </c>
      <c r="E4459" s="27" t="s">
        <v>18490</v>
      </c>
      <c r="F4459" s="26" t="str">
        <f t="shared" si="789"/>
        <v/>
      </c>
      <c r="G4459" s="26" t="str">
        <f t="shared" si="790"/>
        <v/>
      </c>
      <c r="H4459" s="26" t="str">
        <f t="shared" si="791"/>
        <v>是為</v>
      </c>
      <c r="I4459" s="41" t="str">
        <f t="shared" si="792"/>
        <v/>
      </c>
      <c r="J4459" s="19" t="str">
        <f t="shared" si="796"/>
        <v/>
      </c>
      <c r="K4459" s="19" t="str">
        <f t="shared" si="796"/>
        <v/>
      </c>
      <c r="L4459" s="19">
        <f t="shared" si="796"/>
        <v>6</v>
      </c>
      <c r="M4459" s="19">
        <f t="shared" si="796"/>
        <v>13</v>
      </c>
      <c r="N4459" s="19" t="str">
        <f t="shared" si="793"/>
        <v/>
      </c>
      <c r="O4459" s="19" t="str">
        <f t="shared" si="797"/>
        <v/>
      </c>
      <c r="P4459" s="19" t="str">
        <f t="shared" si="797"/>
        <v/>
      </c>
      <c r="Q4459" s="19">
        <f t="shared" si="797"/>
        <v>10</v>
      </c>
      <c r="R4459" s="19">
        <f t="shared" si="797"/>
        <v>17</v>
      </c>
    </row>
    <row r="4460" spans="1:18" ht="20.25">
      <c r="A4460" s="18" t="s">
        <v>5643</v>
      </c>
      <c r="B4460" s="20">
        <v>4456</v>
      </c>
      <c r="C4460" s="35"/>
      <c r="D4460" s="24" t="s">
        <v>12885</v>
      </c>
      <c r="E4460" s="27" t="s">
        <v>9171</v>
      </c>
      <c r="F4460" s="26" t="str">
        <f t="shared" si="789"/>
        <v/>
      </c>
      <c r="G4460" s="26" t="str">
        <f t="shared" si="790"/>
        <v/>
      </c>
      <c r="H4460" s="26" t="str">
        <f t="shared" si="791"/>
        <v/>
      </c>
      <c r="I4460" s="41" t="str">
        <f t="shared" si="792"/>
        <v/>
      </c>
      <c r="J4460" s="19">
        <f t="shared" si="796"/>
        <v>1</v>
      </c>
      <c r="K4460" s="19" t="str">
        <f t="shared" si="796"/>
        <v/>
      </c>
      <c r="L4460" s="19" t="str">
        <f t="shared" si="796"/>
        <v/>
      </c>
      <c r="M4460" s="19" t="str">
        <f t="shared" si="796"/>
        <v/>
      </c>
      <c r="N4460" s="19" t="str">
        <f t="shared" si="793"/>
        <v/>
      </c>
      <c r="O4460" s="19" t="str">
        <f t="shared" si="797"/>
        <v/>
      </c>
      <c r="P4460" s="19" t="str">
        <f t="shared" si="797"/>
        <v/>
      </c>
      <c r="Q4460" s="19" t="str">
        <f t="shared" si="797"/>
        <v/>
      </c>
      <c r="R4460" s="19" t="str">
        <f t="shared" si="797"/>
        <v/>
      </c>
    </row>
    <row r="4461" spans="1:18" ht="20.25">
      <c r="A4461" s="18" t="s">
        <v>5644</v>
      </c>
      <c r="B4461" s="20">
        <v>4457</v>
      </c>
      <c r="C4461" s="35"/>
      <c r="D4461" s="24" t="s">
        <v>13127</v>
      </c>
      <c r="E4461" s="27" t="s">
        <v>18491</v>
      </c>
      <c r="F4461" s="26" t="str">
        <f t="shared" si="789"/>
        <v>艸木華</v>
      </c>
      <c r="G4461" s="26" t="str">
        <f t="shared" si="790"/>
        <v>從亏聲</v>
      </c>
      <c r="H4461" s="26" t="str">
        <f t="shared" si="791"/>
        <v>況于</v>
      </c>
      <c r="I4461" s="41" t="str">
        <f t="shared" si="792"/>
        <v>4. 形声</v>
      </c>
      <c r="J4461" s="19" t="str">
        <f t="shared" si="796"/>
        <v/>
      </c>
      <c r="K4461" s="19">
        <f t="shared" si="796"/>
        <v>4</v>
      </c>
      <c r="L4461" s="19" t="str">
        <f t="shared" si="796"/>
        <v/>
      </c>
      <c r="M4461" s="19">
        <f t="shared" si="796"/>
        <v>5</v>
      </c>
      <c r="N4461" s="19">
        <f t="shared" si="793"/>
        <v>14</v>
      </c>
      <c r="O4461" s="19">
        <f t="shared" si="797"/>
        <v>8</v>
      </c>
      <c r="P4461" s="19" t="str">
        <f t="shared" si="797"/>
        <v/>
      </c>
      <c r="Q4461" s="19">
        <f t="shared" si="797"/>
        <v>11</v>
      </c>
      <c r="R4461" s="19">
        <f t="shared" si="797"/>
        <v>18</v>
      </c>
    </row>
    <row r="4462" spans="1:18" ht="20.25">
      <c r="A4462" s="18" t="s">
        <v>5645</v>
      </c>
      <c r="B4462" s="20">
        <v>4458</v>
      </c>
      <c r="C4462" s="35" t="s">
        <v>7492</v>
      </c>
      <c r="D4462" s="24" t="s">
        <v>12483</v>
      </c>
      <c r="E4462" s="27" t="s">
        <v>18492</v>
      </c>
      <c r="F4462" s="26" t="str">
        <f t="shared" si="789"/>
        <v/>
      </c>
      <c r="G4462" s="26" t="str">
        <f t="shared" si="790"/>
        <v/>
      </c>
      <c r="H4462" s="26" t="str">
        <f t="shared" si="791"/>
        <v/>
      </c>
      <c r="I4462" s="41" t="str">
        <f t="shared" si="792"/>
        <v>3. 会意</v>
      </c>
      <c r="J4462" s="19" t="str">
        <f t="shared" si="796"/>
        <v/>
      </c>
      <c r="K4462" s="19" t="str">
        <f t="shared" si="796"/>
        <v/>
      </c>
      <c r="L4462" s="19" t="str">
        <f t="shared" si="796"/>
        <v/>
      </c>
      <c r="M4462" s="19">
        <f t="shared" si="796"/>
        <v>3</v>
      </c>
      <c r="N4462" s="19">
        <f t="shared" si="793"/>
        <v>5</v>
      </c>
      <c r="O4462" s="19" t="str">
        <f t="shared" si="797"/>
        <v/>
      </c>
      <c r="P4462" s="19" t="str">
        <f t="shared" si="797"/>
        <v/>
      </c>
      <c r="Q4462" s="19" t="str">
        <f t="shared" si="797"/>
        <v/>
      </c>
      <c r="R4462" s="19" t="str">
        <f t="shared" si="797"/>
        <v/>
      </c>
    </row>
    <row r="4463" spans="1:18" ht="20.25">
      <c r="A4463" s="18" t="s">
        <v>5646</v>
      </c>
      <c r="B4463" s="20">
        <v>4459</v>
      </c>
      <c r="C4463" s="35"/>
      <c r="D4463" s="24" t="s">
        <v>13128</v>
      </c>
      <c r="E4463" s="27" t="s">
        <v>18493</v>
      </c>
      <c r="F4463" s="26" t="str">
        <f t="shared" si="789"/>
        <v>盛</v>
      </c>
      <c r="G4463" s="26" t="str">
        <f t="shared" si="790"/>
        <v>從韋聲詩曰萼不□□</v>
      </c>
      <c r="H4463" s="26" t="str">
        <f t="shared" si="791"/>
        <v>于鬼</v>
      </c>
      <c r="I4463" s="41" t="str">
        <f t="shared" si="792"/>
        <v>4. 形声</v>
      </c>
      <c r="J4463" s="19" t="str">
        <f t="shared" si="796"/>
        <v/>
      </c>
      <c r="K4463" s="19">
        <f t="shared" si="796"/>
        <v>2</v>
      </c>
      <c r="L4463" s="19" t="str">
        <f t="shared" si="796"/>
        <v/>
      </c>
      <c r="M4463" s="19">
        <f t="shared" si="796"/>
        <v>3</v>
      </c>
      <c r="N4463" s="19" t="str">
        <f t="shared" si="793"/>
        <v/>
      </c>
      <c r="O4463" s="19">
        <f t="shared" si="797"/>
        <v>6</v>
      </c>
      <c r="P4463" s="19" t="str">
        <f t="shared" si="797"/>
        <v/>
      </c>
      <c r="Q4463" s="19" t="str">
        <f t="shared" si="797"/>
        <v/>
      </c>
      <c r="R4463" s="19">
        <f t="shared" si="797"/>
        <v>15</v>
      </c>
    </row>
    <row r="4464" spans="1:18" ht="20.25">
      <c r="A4464" s="18" t="s">
        <v>5647</v>
      </c>
      <c r="B4464" s="20">
        <v>4460</v>
      </c>
      <c r="C4464" s="35" t="s">
        <v>2729</v>
      </c>
      <c r="D4464" s="24" t="s">
        <v>13127</v>
      </c>
      <c r="E4464" s="27" t="s">
        <v>18494</v>
      </c>
      <c r="F4464" s="26" t="str">
        <f t="shared" si="789"/>
        <v>榮</v>
      </c>
      <c r="G4464" s="26" t="str">
        <f t="shared" si="790"/>
        <v>從艸從</v>
      </c>
      <c r="H4464" s="26" t="str">
        <f t="shared" si="791"/>
        <v>户</v>
      </c>
      <c r="I4464" s="41" t="str">
        <f t="shared" si="792"/>
        <v>3. 会意</v>
      </c>
      <c r="J4464" s="19" t="str">
        <f t="shared" si="796"/>
        <v/>
      </c>
      <c r="K4464" s="19">
        <f t="shared" si="796"/>
        <v>2</v>
      </c>
      <c r="L4464" s="19" t="str">
        <f t="shared" si="796"/>
        <v/>
      </c>
      <c r="M4464" s="19">
        <f t="shared" si="796"/>
        <v>3</v>
      </c>
      <c r="N4464" s="19">
        <f t="shared" si="793"/>
        <v>5</v>
      </c>
      <c r="O4464" s="19" t="str">
        <f t="shared" si="797"/>
        <v/>
      </c>
      <c r="P4464" s="19" t="str">
        <f t="shared" si="797"/>
        <v/>
      </c>
      <c r="Q4464" s="19">
        <f t="shared" si="797"/>
        <v>9</v>
      </c>
      <c r="R4464" s="19">
        <f t="shared" si="797"/>
        <v>16</v>
      </c>
    </row>
    <row r="4465" spans="1:18" ht="20.25">
      <c r="A4465" s="18" t="s">
        <v>5648</v>
      </c>
      <c r="B4465" s="20">
        <v>4461</v>
      </c>
      <c r="C4465" s="35" t="s">
        <v>26107</v>
      </c>
      <c r="D4465" s="24" t="s">
        <v>11923</v>
      </c>
      <c r="E4465" s="27" t="s">
        <v>18495</v>
      </c>
      <c r="F4465" s="26" t="str">
        <f t="shared" si="789"/>
        <v>艸木白華</v>
      </c>
      <c r="G4465" s="26" t="str">
        <f t="shared" si="790"/>
        <v>從華從白</v>
      </c>
      <c r="H4465" s="26" t="str">
        <f t="shared" si="791"/>
        <v>筠輒</v>
      </c>
      <c r="I4465" s="41" t="str">
        <f t="shared" si="792"/>
        <v>3. 会意</v>
      </c>
      <c r="J4465" s="19" t="str">
        <f t="shared" ref="J4465:M4484" si="798">IFERROR(FIND(J$4,$E4465),"")</f>
        <v/>
      </c>
      <c r="K4465" s="19">
        <f t="shared" si="798"/>
        <v>5</v>
      </c>
      <c r="L4465" s="19" t="str">
        <f t="shared" si="798"/>
        <v/>
      </c>
      <c r="M4465" s="19">
        <f t="shared" si="798"/>
        <v>6</v>
      </c>
      <c r="N4465" s="19">
        <f t="shared" si="793"/>
        <v>8</v>
      </c>
      <c r="O4465" s="19" t="str">
        <f t="shared" ref="O4465:R4484" si="799">IFERROR(FIND(O$4,$E4465),"")</f>
        <v/>
      </c>
      <c r="P4465" s="19" t="str">
        <f t="shared" si="799"/>
        <v/>
      </c>
      <c r="Q4465" s="19" t="str">
        <f t="shared" si="799"/>
        <v/>
      </c>
      <c r="R4465" s="19">
        <f t="shared" si="799"/>
        <v>12</v>
      </c>
    </row>
    <row r="4466" spans="1:18" ht="20.25">
      <c r="A4466" s="18" t="s">
        <v>5649</v>
      </c>
      <c r="B4466" s="20">
        <v>4462</v>
      </c>
      <c r="C4466" s="35" t="s">
        <v>9424</v>
      </c>
      <c r="D4466" s="24" t="s">
        <v>11720</v>
      </c>
      <c r="E4466" s="27" t="s">
        <v>18496</v>
      </c>
      <c r="F4466" s="26" t="str">
        <f t="shared" si="789"/>
        <v>木之曲頭止不能上</v>
      </c>
      <c r="G4466" s="26" t="str">
        <f t="shared" si="790"/>
        <v/>
      </c>
      <c r="H4466" s="26" t="str">
        <f t="shared" si="791"/>
        <v>古兮</v>
      </c>
      <c r="I4466" s="41" t="str">
        <f t="shared" si="792"/>
        <v/>
      </c>
      <c r="J4466" s="19" t="str">
        <f t="shared" si="798"/>
        <v/>
      </c>
      <c r="K4466" s="19">
        <f t="shared" si="798"/>
        <v>9</v>
      </c>
      <c r="L4466" s="19" t="str">
        <f t="shared" si="798"/>
        <v/>
      </c>
      <c r="M4466" s="19">
        <f t="shared" si="798"/>
        <v>15</v>
      </c>
      <c r="N4466" s="19" t="str">
        <f t="shared" si="793"/>
        <v/>
      </c>
      <c r="O4466" s="19" t="str">
        <f t="shared" si="799"/>
        <v/>
      </c>
      <c r="P4466" s="19" t="str">
        <f t="shared" si="799"/>
        <v/>
      </c>
      <c r="Q4466" s="19">
        <f t="shared" si="799"/>
        <v>12</v>
      </c>
      <c r="R4466" s="19">
        <f t="shared" si="799"/>
        <v>19</v>
      </c>
    </row>
    <row r="4467" spans="1:18" ht="20.25">
      <c r="A4467" s="18" t="s">
        <v>5650</v>
      </c>
      <c r="B4467" s="20">
        <v>4463</v>
      </c>
      <c r="C4467" s="35"/>
      <c r="D4467" s="24" t="s">
        <v>11571</v>
      </c>
      <c r="E4467" s="27" t="s">
        <v>18497</v>
      </c>
      <c r="F4467" s="26" t="str">
        <f t="shared" si="789"/>
        <v>多小意而止</v>
      </c>
      <c r="G4467" s="26" t="str">
        <f t="shared" si="790"/>
        <v>從支只聲一曰木也</v>
      </c>
      <c r="H4467" s="26" t="str">
        <f t="shared" si="791"/>
        <v>職雉</v>
      </c>
      <c r="I4467" s="41" t="str">
        <f t="shared" si="792"/>
        <v>4. 形声</v>
      </c>
      <c r="J4467" s="19" t="str">
        <f t="shared" si="798"/>
        <v/>
      </c>
      <c r="K4467" s="19">
        <f t="shared" si="798"/>
        <v>6</v>
      </c>
      <c r="L4467" s="19" t="str">
        <f t="shared" si="798"/>
        <v/>
      </c>
      <c r="M4467" s="19">
        <f t="shared" si="798"/>
        <v>7</v>
      </c>
      <c r="N4467" s="19" t="str">
        <f t="shared" si="793"/>
        <v/>
      </c>
      <c r="O4467" s="19">
        <f t="shared" si="799"/>
        <v>11</v>
      </c>
      <c r="P4467" s="19" t="str">
        <f t="shared" si="799"/>
        <v/>
      </c>
      <c r="Q4467" s="19" t="str">
        <f t="shared" si="799"/>
        <v/>
      </c>
      <c r="R4467" s="19">
        <f t="shared" si="799"/>
        <v>18</v>
      </c>
    </row>
    <row r="4468" spans="1:18" ht="20.25">
      <c r="A4468" s="18" t="s">
        <v>5651</v>
      </c>
      <c r="B4468" s="20">
        <v>4464</v>
      </c>
      <c r="C4468" s="35"/>
      <c r="D4468" s="24" t="s">
        <v>11780</v>
      </c>
      <c r="E4468" s="27" t="s">
        <v>18498</v>
      </c>
      <c r="F4468" s="26" t="str">
        <f t="shared" si="789"/>
        <v>䅩䅓</v>
      </c>
      <c r="G4468" s="26" t="str">
        <f t="shared" si="790"/>
        <v>從禾從又句聲又者從丑省一曰木名徐鍇曰丑者束縳也䅩䅓不伸之意</v>
      </c>
      <c r="H4468" s="26" t="str">
        <f t="shared" si="791"/>
        <v>俱羽</v>
      </c>
      <c r="I4468" s="41" t="str">
        <f t="shared" si="792"/>
        <v>4. 形声</v>
      </c>
      <c r="J4468" s="19" t="str">
        <f t="shared" si="798"/>
        <v/>
      </c>
      <c r="K4468" s="19">
        <f t="shared" si="798"/>
        <v>3</v>
      </c>
      <c r="L4468" s="19" t="str">
        <f t="shared" si="798"/>
        <v/>
      </c>
      <c r="M4468" s="19">
        <f t="shared" si="798"/>
        <v>4</v>
      </c>
      <c r="N4468" s="19">
        <f t="shared" si="793"/>
        <v>6</v>
      </c>
      <c r="O4468" s="19">
        <f t="shared" si="799"/>
        <v>9</v>
      </c>
      <c r="P4468" s="19" t="str">
        <f t="shared" si="799"/>
        <v/>
      </c>
      <c r="Q4468" s="19" t="str">
        <f t="shared" si="799"/>
        <v/>
      </c>
      <c r="R4468" s="19">
        <f t="shared" si="799"/>
        <v>35</v>
      </c>
    </row>
    <row r="4469" spans="1:18" ht="20.25">
      <c r="A4469" s="18" t="s">
        <v>5652</v>
      </c>
      <c r="B4469" s="20">
        <v>4465</v>
      </c>
      <c r="C4469" s="35" t="s">
        <v>6647</v>
      </c>
      <c r="D4469" s="24" t="s">
        <v>13129</v>
      </c>
      <c r="E4469" s="27" t="s">
        <v>18499</v>
      </c>
      <c r="F4469" s="26" t="str">
        <f t="shared" si="789"/>
        <v>留止</v>
      </c>
      <c r="G4469" s="26" t="str">
        <f t="shared" si="790"/>
        <v>從從尤旨聲</v>
      </c>
      <c r="H4469" s="26" t="str">
        <f t="shared" si="791"/>
        <v>古兮</v>
      </c>
      <c r="I4469" s="41" t="str">
        <f t="shared" si="792"/>
        <v>4. 形声</v>
      </c>
      <c r="J4469" s="19" t="str">
        <f t="shared" si="798"/>
        <v/>
      </c>
      <c r="K4469" s="19">
        <f t="shared" si="798"/>
        <v>3</v>
      </c>
      <c r="L4469" s="19" t="str">
        <f t="shared" si="798"/>
        <v/>
      </c>
      <c r="M4469" s="19">
        <f t="shared" si="798"/>
        <v>4</v>
      </c>
      <c r="N4469" s="19">
        <f t="shared" si="793"/>
        <v>6</v>
      </c>
      <c r="O4469" s="19">
        <f t="shared" si="799"/>
        <v>9</v>
      </c>
      <c r="P4469" s="19" t="str">
        <f t="shared" si="799"/>
        <v/>
      </c>
      <c r="Q4469" s="19">
        <f t="shared" si="799"/>
        <v>12</v>
      </c>
      <c r="R4469" s="19">
        <f t="shared" si="799"/>
        <v>19</v>
      </c>
    </row>
    <row r="4470" spans="1:18" ht="20.25">
      <c r="A4470" s="18" t="s">
        <v>5653</v>
      </c>
      <c r="B4470" s="20">
        <v>4466</v>
      </c>
      <c r="C4470" s="35"/>
      <c r="D4470" s="24" t="s">
        <v>11683</v>
      </c>
      <c r="E4470" s="27" t="s">
        <v>18500</v>
      </c>
      <c r="F4470" s="26" t="str">
        <f t="shared" si="789"/>
        <v>特止</v>
      </c>
      <c r="G4470" s="26" t="str">
        <f t="shared" si="790"/>
        <v>從稽省卓聲徐鍇曰特止卓立也</v>
      </c>
      <c r="H4470" s="26" t="str">
        <f t="shared" si="791"/>
        <v>竹角</v>
      </c>
      <c r="I4470" s="41" t="str">
        <f t="shared" si="792"/>
        <v>4. 形声</v>
      </c>
      <c r="J4470" s="19" t="str">
        <f t="shared" si="798"/>
        <v/>
      </c>
      <c r="K4470" s="19">
        <f t="shared" si="798"/>
        <v>3</v>
      </c>
      <c r="L4470" s="19" t="str">
        <f t="shared" si="798"/>
        <v/>
      </c>
      <c r="M4470" s="19">
        <f t="shared" si="798"/>
        <v>4</v>
      </c>
      <c r="N4470" s="19" t="str">
        <f t="shared" si="793"/>
        <v/>
      </c>
      <c r="O4470" s="19">
        <f t="shared" si="799"/>
        <v>8</v>
      </c>
      <c r="P4470" s="19" t="str">
        <f t="shared" si="799"/>
        <v/>
      </c>
      <c r="Q4470" s="19" t="str">
        <f t="shared" si="799"/>
        <v/>
      </c>
      <c r="R4470" s="19">
        <f t="shared" si="799"/>
        <v>19</v>
      </c>
    </row>
    <row r="4471" spans="1:18" ht="20.25">
      <c r="A4471" s="18" t="s">
        <v>5654</v>
      </c>
      <c r="B4471" s="20">
        <v>4467</v>
      </c>
      <c r="C4471" s="37" t="s">
        <v>24950</v>
      </c>
      <c r="D4471" s="24" t="s">
        <v>13130</v>
      </c>
      <c r="E4471" s="27" t="s">
        <v>18501</v>
      </c>
      <c r="F4471" s="26" t="str">
        <f t="shared" si="789"/>
        <v>□䅓而止</v>
      </c>
      <c r="G4471" s="26" t="str">
        <f t="shared" si="790"/>
        <v>從稽省咎聲讀若皓賈侍中說稽□□三字皆木名</v>
      </c>
      <c r="H4471" s="26" t="str">
        <f t="shared" si="791"/>
        <v>古老</v>
      </c>
      <c r="I4471" s="41" t="str">
        <f t="shared" si="792"/>
        <v>4. 形声</v>
      </c>
      <c r="J4471" s="19" t="str">
        <f t="shared" si="798"/>
        <v/>
      </c>
      <c r="K4471" s="19">
        <f t="shared" si="798"/>
        <v>5</v>
      </c>
      <c r="L4471" s="19" t="str">
        <f t="shared" si="798"/>
        <v/>
      </c>
      <c r="M4471" s="19">
        <f t="shared" si="798"/>
        <v>6</v>
      </c>
      <c r="N4471" s="19" t="str">
        <f t="shared" si="793"/>
        <v/>
      </c>
      <c r="O4471" s="19">
        <f t="shared" si="799"/>
        <v>10</v>
      </c>
      <c r="P4471" s="19" t="str">
        <f t="shared" si="799"/>
        <v/>
      </c>
      <c r="Q4471" s="19" t="str">
        <f t="shared" si="799"/>
        <v/>
      </c>
      <c r="R4471" s="19">
        <f t="shared" si="799"/>
        <v>28</v>
      </c>
    </row>
    <row r="4472" spans="1:18" ht="20.25">
      <c r="A4472" s="18" t="s">
        <v>5655</v>
      </c>
      <c r="B4472" s="20">
        <v>4468</v>
      </c>
      <c r="C4472" s="35" t="s">
        <v>10390</v>
      </c>
      <c r="D4472" s="24" t="s">
        <v>12192</v>
      </c>
      <c r="E4472" s="27" t="s">
        <v>18502</v>
      </c>
      <c r="F4472" s="26" t="str">
        <f t="shared" si="789"/>
        <v/>
      </c>
      <c r="G4472" s="26" t="str">
        <f t="shared" si="790"/>
        <v/>
      </c>
      <c r="H4472" s="26" t="str">
        <f t="shared" si="791"/>
        <v>鉏交</v>
      </c>
      <c r="I4472" s="41" t="str">
        <f t="shared" si="792"/>
        <v/>
      </c>
      <c r="J4472" s="19" t="str">
        <f t="shared" si="798"/>
        <v/>
      </c>
      <c r="K4472" s="19" t="str">
        <f t="shared" si="798"/>
        <v/>
      </c>
      <c r="L4472" s="19">
        <f t="shared" si="798"/>
        <v>13</v>
      </c>
      <c r="M4472" s="19">
        <f t="shared" si="798"/>
        <v>11</v>
      </c>
      <c r="N4472" s="19">
        <f t="shared" si="793"/>
        <v>20</v>
      </c>
      <c r="O4472" s="19" t="str">
        <f t="shared" si="799"/>
        <v/>
      </c>
      <c r="P4472" s="19" t="str">
        <f t="shared" si="799"/>
        <v/>
      </c>
      <c r="Q4472" s="19">
        <f t="shared" si="799"/>
        <v>17</v>
      </c>
      <c r="R4472" s="19">
        <f t="shared" si="799"/>
        <v>24</v>
      </c>
    </row>
    <row r="4473" spans="1:18" ht="20.25">
      <c r="A4473" s="18" t="s">
        <v>5656</v>
      </c>
      <c r="B4473" s="20">
        <v>4469</v>
      </c>
      <c r="C4473" s="35"/>
      <c r="D4473" s="24" t="s">
        <v>13131</v>
      </c>
      <c r="E4473" s="27" t="s">
        <v>18503</v>
      </c>
      <c r="F4473" s="26" t="str">
        <f t="shared" si="789"/>
        <v>傾覆</v>
      </c>
      <c r="G4473" s="26" t="str">
        <f t="shared" si="790"/>
        <v>從寸覆之寸人手也從巢省杜林說以為貶損之貶</v>
      </c>
      <c r="H4473" s="26" t="str">
        <f t="shared" si="791"/>
        <v>方斂</v>
      </c>
      <c r="I4473" s="41" t="str">
        <f t="shared" si="792"/>
        <v>3. 会意</v>
      </c>
      <c r="J4473" s="19" t="str">
        <f t="shared" si="798"/>
        <v/>
      </c>
      <c r="K4473" s="19">
        <f t="shared" si="798"/>
        <v>3</v>
      </c>
      <c r="L4473" s="19" t="str">
        <f t="shared" si="798"/>
        <v/>
      </c>
      <c r="M4473" s="19">
        <f t="shared" si="798"/>
        <v>4</v>
      </c>
      <c r="N4473" s="19">
        <f t="shared" si="793"/>
        <v>13</v>
      </c>
      <c r="O4473" s="19" t="str">
        <f t="shared" si="799"/>
        <v/>
      </c>
      <c r="P4473" s="19" t="str">
        <f t="shared" si="799"/>
        <v/>
      </c>
      <c r="Q4473" s="19" t="str">
        <f t="shared" si="799"/>
        <v/>
      </c>
      <c r="R4473" s="19">
        <f t="shared" si="799"/>
        <v>27</v>
      </c>
    </row>
    <row r="4474" spans="1:18" ht="20.25">
      <c r="A4474" s="18" t="s">
        <v>5657</v>
      </c>
      <c r="B4474" s="20">
        <v>4470</v>
      </c>
      <c r="C4474" s="35" t="s">
        <v>26108</v>
      </c>
      <c r="D4474" s="24" t="s">
        <v>11928</v>
      </c>
      <c r="E4474" s="27" t="s">
        <v>18504</v>
      </c>
      <c r="F4474" s="26" t="str">
        <f t="shared" si="789"/>
        <v/>
      </c>
      <c r="G4474" s="26" t="str">
        <f t="shared" si="790"/>
        <v/>
      </c>
      <c r="H4474" s="26" t="str">
        <f t="shared" si="791"/>
        <v>親吉</v>
      </c>
      <c r="I4474" s="41" t="str">
        <f t="shared" si="792"/>
        <v/>
      </c>
      <c r="J4474" s="19" t="str">
        <f t="shared" si="798"/>
        <v/>
      </c>
      <c r="K4474" s="19" t="str">
        <f t="shared" si="798"/>
        <v/>
      </c>
      <c r="L4474" s="19">
        <f t="shared" si="798"/>
        <v>7</v>
      </c>
      <c r="M4474" s="19">
        <f t="shared" si="798"/>
        <v>20</v>
      </c>
      <c r="N4474" s="19" t="str">
        <f t="shared" si="793"/>
        <v/>
      </c>
      <c r="O4474" s="19" t="str">
        <f t="shared" si="799"/>
        <v/>
      </c>
      <c r="P4474" s="19" t="str">
        <f t="shared" si="799"/>
        <v/>
      </c>
      <c r="Q4474" s="19">
        <f t="shared" si="799"/>
        <v>17</v>
      </c>
      <c r="R4474" s="19">
        <f t="shared" si="799"/>
        <v>24</v>
      </c>
    </row>
    <row r="4475" spans="1:18" ht="20.25">
      <c r="A4475" s="18" t="s">
        <v>5658</v>
      </c>
      <c r="B4475" s="20">
        <v>4471</v>
      </c>
      <c r="C4475" s="35"/>
      <c r="D4475" s="24" t="s">
        <v>12806</v>
      </c>
      <c r="E4475" s="27" t="s">
        <v>18505</v>
      </c>
      <c r="F4475" s="26" t="str">
        <f t="shared" si="789"/>
        <v>桼</v>
      </c>
      <c r="G4475" s="26" t="str">
        <f t="shared" si="790"/>
        <v>從桼髟聲</v>
      </c>
      <c r="H4475" s="26" t="str">
        <f t="shared" si="791"/>
        <v>許尤</v>
      </c>
      <c r="I4475" s="41" t="str">
        <f t="shared" si="792"/>
        <v>4. 形声</v>
      </c>
      <c r="J4475" s="19" t="str">
        <f t="shared" si="798"/>
        <v/>
      </c>
      <c r="K4475" s="19">
        <f t="shared" si="798"/>
        <v>2</v>
      </c>
      <c r="L4475" s="19" t="str">
        <f t="shared" si="798"/>
        <v/>
      </c>
      <c r="M4475" s="19">
        <f t="shared" si="798"/>
        <v>3</v>
      </c>
      <c r="N4475" s="19" t="str">
        <f t="shared" si="793"/>
        <v/>
      </c>
      <c r="O4475" s="19">
        <f t="shared" si="799"/>
        <v>6</v>
      </c>
      <c r="P4475" s="19" t="str">
        <f t="shared" si="799"/>
        <v/>
      </c>
      <c r="Q4475" s="19" t="str">
        <f t="shared" si="799"/>
        <v/>
      </c>
      <c r="R4475" s="19">
        <f t="shared" si="799"/>
        <v>9</v>
      </c>
    </row>
    <row r="4476" spans="1:18" ht="20.25">
      <c r="A4476" s="18" t="s">
        <v>5659</v>
      </c>
      <c r="B4476" s="20">
        <v>4472</v>
      </c>
      <c r="C4476" s="35"/>
      <c r="D4476" s="24" t="s">
        <v>12593</v>
      </c>
      <c r="E4476" s="27" t="s">
        <v>18506</v>
      </c>
      <c r="F4476" s="26" t="str">
        <f t="shared" si="789"/>
        <v/>
      </c>
      <c r="G4476" s="26" t="str">
        <f t="shared" si="790"/>
        <v/>
      </c>
      <c r="H4476" s="26" t="str">
        <f t="shared" si="791"/>
        <v>匹皃</v>
      </c>
      <c r="I4476" s="41" t="str">
        <f t="shared" si="792"/>
        <v>4. 形声</v>
      </c>
      <c r="J4476" s="19" t="str">
        <f t="shared" si="798"/>
        <v/>
      </c>
      <c r="K4476" s="19" t="str">
        <f t="shared" si="798"/>
        <v/>
      </c>
      <c r="L4476" s="19" t="str">
        <f t="shared" si="798"/>
        <v/>
      </c>
      <c r="M4476" s="19">
        <f t="shared" si="798"/>
        <v>7</v>
      </c>
      <c r="N4476" s="19" t="str">
        <f t="shared" si="793"/>
        <v/>
      </c>
      <c r="O4476" s="19">
        <f t="shared" si="799"/>
        <v>10</v>
      </c>
      <c r="P4476" s="19" t="str">
        <f t="shared" si="799"/>
        <v/>
      </c>
      <c r="Q4476" s="19" t="str">
        <f t="shared" si="799"/>
        <v/>
      </c>
      <c r="R4476" s="19">
        <f t="shared" si="799"/>
        <v>13</v>
      </c>
    </row>
    <row r="4477" spans="1:18" ht="20.25">
      <c r="A4477" s="18" t="s">
        <v>5660</v>
      </c>
      <c r="B4477" s="20">
        <v>4473</v>
      </c>
      <c r="C4477" s="35" t="s">
        <v>9852</v>
      </c>
      <c r="D4477" s="24" t="s">
        <v>11803</v>
      </c>
      <c r="E4477" s="27" t="s">
        <v>18507</v>
      </c>
      <c r="F4477" s="26" t="str">
        <f t="shared" si="789"/>
        <v>縛</v>
      </c>
      <c r="G4477" s="26" t="str">
        <f t="shared" si="790"/>
        <v>從囗木</v>
      </c>
      <c r="H4477" s="26" t="str">
        <f t="shared" si="791"/>
        <v>書玉</v>
      </c>
      <c r="I4477" s="41" t="str">
        <f t="shared" si="792"/>
        <v/>
      </c>
      <c r="J4477" s="19" t="str">
        <f t="shared" si="798"/>
        <v/>
      </c>
      <c r="K4477" s="19">
        <f t="shared" si="798"/>
        <v>2</v>
      </c>
      <c r="L4477" s="19" t="str">
        <f t="shared" si="798"/>
        <v/>
      </c>
      <c r="M4477" s="19">
        <f t="shared" si="798"/>
        <v>3</v>
      </c>
      <c r="N4477" s="19">
        <f t="shared" si="793"/>
        <v>11</v>
      </c>
      <c r="O4477" s="19" t="str">
        <f t="shared" si="799"/>
        <v/>
      </c>
      <c r="P4477" s="19" t="str">
        <f t="shared" si="799"/>
        <v/>
      </c>
      <c r="Q4477" s="19">
        <f t="shared" si="799"/>
        <v>8</v>
      </c>
      <c r="R4477" s="19">
        <f t="shared" si="799"/>
        <v>15</v>
      </c>
    </row>
    <row r="4478" spans="1:18" ht="20.25">
      <c r="A4478" s="18" t="s">
        <v>5661</v>
      </c>
      <c r="B4478" s="20">
        <v>4474</v>
      </c>
      <c r="C4478" s="35" t="s">
        <v>2904</v>
      </c>
      <c r="D4478" s="24" t="s">
        <v>12385</v>
      </c>
      <c r="E4478" s="27" t="s">
        <v>18508</v>
      </c>
      <c r="F4478" s="26" t="str">
        <f t="shared" si="789"/>
        <v>分别簡之</v>
      </c>
      <c r="G4478" s="26" t="str">
        <f t="shared" si="790"/>
        <v>從束從八八分别也</v>
      </c>
      <c r="H4478" s="26" t="str">
        <f t="shared" si="791"/>
        <v>古限</v>
      </c>
      <c r="I4478" s="41" t="str">
        <f t="shared" si="792"/>
        <v>3. 会意</v>
      </c>
      <c r="J4478" s="19" t="str">
        <f t="shared" si="798"/>
        <v/>
      </c>
      <c r="K4478" s="19">
        <f t="shared" si="798"/>
        <v>5</v>
      </c>
      <c r="L4478" s="19" t="str">
        <f t="shared" si="798"/>
        <v/>
      </c>
      <c r="M4478" s="19">
        <f t="shared" si="798"/>
        <v>6</v>
      </c>
      <c r="N4478" s="19">
        <f t="shared" si="793"/>
        <v>8</v>
      </c>
      <c r="O4478" s="19" t="str">
        <f t="shared" si="799"/>
        <v/>
      </c>
      <c r="P4478" s="19" t="str">
        <f t="shared" si="799"/>
        <v/>
      </c>
      <c r="Q4478" s="19" t="str">
        <f t="shared" si="799"/>
        <v/>
      </c>
      <c r="R4478" s="19">
        <f t="shared" si="799"/>
        <v>16</v>
      </c>
    </row>
    <row r="4479" spans="1:18" ht="20.25">
      <c r="A4479" s="18" t="s">
        <v>5662</v>
      </c>
      <c r="B4479" s="20">
        <v>4475</v>
      </c>
      <c r="C4479" s="35"/>
      <c r="D4479" s="24" t="s">
        <v>12385</v>
      </c>
      <c r="E4479" s="27" t="s">
        <v>18509</v>
      </c>
      <c r="F4479" s="26" t="str">
        <f t="shared" si="789"/>
        <v>小束</v>
      </c>
      <c r="G4479" s="26" t="str">
        <f t="shared" si="790"/>
        <v>從束开聲讀若繭</v>
      </c>
      <c r="H4479" s="26" t="str">
        <f t="shared" si="791"/>
        <v>古典</v>
      </c>
      <c r="I4479" s="41" t="str">
        <f t="shared" si="792"/>
        <v>4. 形声</v>
      </c>
      <c r="J4479" s="19" t="str">
        <f t="shared" si="798"/>
        <v/>
      </c>
      <c r="K4479" s="19">
        <f t="shared" si="798"/>
        <v>3</v>
      </c>
      <c r="L4479" s="19" t="str">
        <f t="shared" si="798"/>
        <v/>
      </c>
      <c r="M4479" s="19">
        <f t="shared" si="798"/>
        <v>4</v>
      </c>
      <c r="N4479" s="19" t="str">
        <f t="shared" si="793"/>
        <v/>
      </c>
      <c r="O4479" s="19">
        <f t="shared" si="799"/>
        <v>7</v>
      </c>
      <c r="P4479" s="19" t="str">
        <f t="shared" si="799"/>
        <v/>
      </c>
      <c r="Q4479" s="19" t="str">
        <f t="shared" si="799"/>
        <v/>
      </c>
      <c r="R4479" s="19">
        <f t="shared" si="799"/>
        <v>13</v>
      </c>
    </row>
    <row r="4480" spans="1:18" ht="20.25">
      <c r="A4480" s="18" t="s">
        <v>5663</v>
      </c>
      <c r="B4480" s="20">
        <v>4476</v>
      </c>
      <c r="C4480" s="35" t="s">
        <v>3236</v>
      </c>
      <c r="D4480" s="24" t="s">
        <v>13132</v>
      </c>
      <c r="E4480" s="27" t="s">
        <v>18510</v>
      </c>
      <c r="F4480" s="26" t="str">
        <f t="shared" si="789"/>
        <v>戾</v>
      </c>
      <c r="G4480" s="26" t="str">
        <f t="shared" si="790"/>
        <v>從束從刀刀者剌之也徐鍇曰剌乖違也束而乖違者莫若刀也</v>
      </c>
      <c r="H4480" s="26" t="str">
        <f t="shared" si="791"/>
        <v>盧達</v>
      </c>
      <c r="I4480" s="41" t="str">
        <f t="shared" si="792"/>
        <v>3. 会意</v>
      </c>
      <c r="J4480" s="19" t="str">
        <f t="shared" si="798"/>
        <v/>
      </c>
      <c r="K4480" s="19">
        <f t="shared" si="798"/>
        <v>2</v>
      </c>
      <c r="L4480" s="19" t="str">
        <f t="shared" si="798"/>
        <v/>
      </c>
      <c r="M4480" s="19">
        <f t="shared" si="798"/>
        <v>3</v>
      </c>
      <c r="N4480" s="19">
        <f t="shared" si="793"/>
        <v>5</v>
      </c>
      <c r="O4480" s="19" t="str">
        <f t="shared" si="799"/>
        <v/>
      </c>
      <c r="P4480" s="19" t="str">
        <f t="shared" si="799"/>
        <v/>
      </c>
      <c r="Q4480" s="19" t="str">
        <f t="shared" si="799"/>
        <v/>
      </c>
      <c r="R4480" s="19">
        <f t="shared" si="799"/>
        <v>30</v>
      </c>
    </row>
    <row r="4481" spans="1:18" ht="20.25">
      <c r="A4481" s="18" t="s">
        <v>5664</v>
      </c>
      <c r="B4481" s="20">
        <v>4477</v>
      </c>
      <c r="C4481" s="35"/>
      <c r="D4481" s="24" t="s">
        <v>13133</v>
      </c>
      <c r="E4481" s="27" t="s">
        <v>18511</v>
      </c>
      <c r="F4481" s="26" t="str">
        <f t="shared" si="789"/>
        <v>橐</v>
      </c>
      <c r="G4481" s="26" t="str">
        <f t="shared" si="790"/>
        <v>從束圂聲</v>
      </c>
      <c r="H4481" s="26" t="str">
        <f t="shared" si="791"/>
        <v>胡本</v>
      </c>
      <c r="I4481" s="41" t="str">
        <f t="shared" si="792"/>
        <v>4. 形声</v>
      </c>
      <c r="J4481" s="19" t="str">
        <f t="shared" si="798"/>
        <v/>
      </c>
      <c r="K4481" s="19">
        <f t="shared" si="798"/>
        <v>2</v>
      </c>
      <c r="L4481" s="19" t="str">
        <f t="shared" si="798"/>
        <v/>
      </c>
      <c r="M4481" s="19">
        <f t="shared" si="798"/>
        <v>3</v>
      </c>
      <c r="N4481" s="19">
        <f t="shared" si="793"/>
        <v>12</v>
      </c>
      <c r="O4481" s="19">
        <f t="shared" si="799"/>
        <v>6</v>
      </c>
      <c r="P4481" s="19" t="str">
        <f t="shared" si="799"/>
        <v/>
      </c>
      <c r="Q4481" s="19">
        <f t="shared" si="799"/>
        <v>9</v>
      </c>
      <c r="R4481" s="19">
        <f t="shared" si="799"/>
        <v>16</v>
      </c>
    </row>
    <row r="4482" spans="1:18" ht="20.25">
      <c r="A4482" s="18" t="s">
        <v>5665</v>
      </c>
      <c r="B4482" s="20">
        <v>4478</v>
      </c>
      <c r="C4482" s="35" t="s">
        <v>1423</v>
      </c>
      <c r="D4482" s="24" t="s">
        <v>12395</v>
      </c>
      <c r="E4482" s="27" t="s">
        <v>18512</v>
      </c>
      <c r="F4482" s="26" t="str">
        <f t="shared" si="789"/>
        <v>囊</v>
      </c>
      <c r="G4482" s="26" t="str">
        <f t="shared" si="790"/>
        <v>從㯻省石聲</v>
      </c>
      <c r="H4482" s="26" t="str">
        <f t="shared" si="791"/>
        <v>他各</v>
      </c>
      <c r="I4482" s="41" t="str">
        <f t="shared" si="792"/>
        <v>4. 形声</v>
      </c>
      <c r="J4482" s="19" t="str">
        <f t="shared" si="798"/>
        <v/>
      </c>
      <c r="K4482" s="19">
        <f t="shared" si="798"/>
        <v>2</v>
      </c>
      <c r="L4482" s="19" t="str">
        <f t="shared" si="798"/>
        <v/>
      </c>
      <c r="M4482" s="19">
        <f t="shared" si="798"/>
        <v>3</v>
      </c>
      <c r="N4482" s="19" t="str">
        <f t="shared" si="793"/>
        <v/>
      </c>
      <c r="O4482" s="19">
        <f t="shared" si="799"/>
        <v>7</v>
      </c>
      <c r="P4482" s="19" t="str">
        <f t="shared" si="799"/>
        <v/>
      </c>
      <c r="Q4482" s="19" t="str">
        <f t="shared" si="799"/>
        <v/>
      </c>
      <c r="R4482" s="19">
        <f t="shared" si="799"/>
        <v>10</v>
      </c>
    </row>
    <row r="4483" spans="1:18" ht="20.25">
      <c r="A4483" s="18" t="s">
        <v>5666</v>
      </c>
      <c r="B4483" s="20">
        <v>4479</v>
      </c>
      <c r="C4483" s="35" t="s">
        <v>10065</v>
      </c>
      <c r="D4483" s="24" t="s">
        <v>13134</v>
      </c>
      <c r="E4483" s="27" t="s">
        <v>18513</v>
      </c>
      <c r="F4483" s="26" t="str">
        <f t="shared" si="789"/>
        <v>橐</v>
      </c>
      <c r="G4483" s="26" t="str">
        <f t="shared" si="790"/>
        <v>從㯻省襄省聲</v>
      </c>
      <c r="H4483" s="26" t="str">
        <f t="shared" si="791"/>
        <v>奴當</v>
      </c>
      <c r="I4483" s="41" t="str">
        <f t="shared" si="792"/>
        <v>4. 形声</v>
      </c>
      <c r="J4483" s="19" t="str">
        <f t="shared" si="798"/>
        <v/>
      </c>
      <c r="K4483" s="19">
        <f t="shared" si="798"/>
        <v>2</v>
      </c>
      <c r="L4483" s="19" t="str">
        <f t="shared" si="798"/>
        <v/>
      </c>
      <c r="M4483" s="19">
        <f t="shared" si="798"/>
        <v>3</v>
      </c>
      <c r="N4483" s="19" t="str">
        <f t="shared" si="793"/>
        <v/>
      </c>
      <c r="O4483" s="19">
        <f t="shared" si="799"/>
        <v>8</v>
      </c>
      <c r="P4483" s="19" t="str">
        <f t="shared" si="799"/>
        <v/>
      </c>
      <c r="Q4483" s="19" t="str">
        <f t="shared" si="799"/>
        <v/>
      </c>
      <c r="R4483" s="19">
        <f t="shared" si="799"/>
        <v>11</v>
      </c>
    </row>
    <row r="4484" spans="1:18" ht="20.25">
      <c r="A4484" s="18" t="s">
        <v>5667</v>
      </c>
      <c r="B4484" s="20">
        <v>4480</v>
      </c>
      <c r="C4484" s="35" t="s">
        <v>26109</v>
      </c>
      <c r="D4484" s="24" t="s">
        <v>11903</v>
      </c>
      <c r="E4484" s="27" t="s">
        <v>18514</v>
      </c>
      <c r="F4484" s="26" t="str">
        <f t="shared" si="789"/>
        <v/>
      </c>
      <c r="G4484" s="26" t="str">
        <f t="shared" si="790"/>
        <v/>
      </c>
      <c r="H4484" s="26" t="str">
        <f t="shared" si="791"/>
        <v>古勞</v>
      </c>
      <c r="I4484" s="41" t="str">
        <f t="shared" si="792"/>
        <v>4. 形声</v>
      </c>
      <c r="J4484" s="19" t="str">
        <f t="shared" si="798"/>
        <v/>
      </c>
      <c r="K4484" s="19" t="str">
        <f t="shared" si="798"/>
        <v/>
      </c>
      <c r="L4484" s="19" t="str">
        <f t="shared" si="798"/>
        <v/>
      </c>
      <c r="M4484" s="19">
        <f t="shared" si="798"/>
        <v>5</v>
      </c>
      <c r="N4484" s="19" t="str">
        <f t="shared" si="793"/>
        <v/>
      </c>
      <c r="O4484" s="19">
        <f t="shared" si="799"/>
        <v>9</v>
      </c>
      <c r="P4484" s="19" t="str">
        <f t="shared" si="799"/>
        <v/>
      </c>
      <c r="Q4484" s="19" t="str">
        <f t="shared" si="799"/>
        <v/>
      </c>
      <c r="R4484" s="19">
        <f t="shared" si="799"/>
        <v>18</v>
      </c>
    </row>
    <row r="4485" spans="1:18" ht="20.25">
      <c r="A4485" s="18" t="s">
        <v>5668</v>
      </c>
      <c r="B4485" s="20">
        <v>4481</v>
      </c>
      <c r="C4485" s="35"/>
      <c r="D4485" s="24" t="s">
        <v>13135</v>
      </c>
      <c r="E4485" s="27" t="s">
        <v>18515</v>
      </c>
      <c r="F4485" s="26" t="str">
        <f t="shared" ref="F4485:F4548" si="800">IFERROR(MID(E4485,1,K4485-1),"")</f>
        <v/>
      </c>
      <c r="G4485" s="26" t="str">
        <f t="shared" ref="G4485:G4548" si="801">IFERROR(MID($E4485,K4485+1,MIN(IF(Q4485=0,100,Q4485), IF(R4485=0,100,R4485))-3-K4485),"")</f>
        <v/>
      </c>
      <c r="H4485" s="26" t="str">
        <f t="shared" ref="H4485:H4548" si="802">IFERROR(MID($E4485,R4485-2,2),"")</f>
        <v>符宵</v>
      </c>
      <c r="I4485" s="41" t="str">
        <f t="shared" ref="I4485:I4548" si="803">IFERROR(IF(N(P4485)&lt;&gt;0,"1.象形 or 2.指事",IF(N(M4485)*N(O4485)&lt;&gt;0,"4. 形声",IF(AND(N(M4485)*N(N4485)&lt;&gt;0, N4485&lt;Q4485),"3. 会意",""))),"")</f>
        <v>4. 形声</v>
      </c>
      <c r="J4485" s="19" t="str">
        <f t="shared" ref="J4485:M4504" si="804">IFERROR(FIND(J$4,$E4485),"")</f>
        <v/>
      </c>
      <c r="K4485" s="19" t="str">
        <f t="shared" si="804"/>
        <v/>
      </c>
      <c r="L4485" s="19" t="str">
        <f t="shared" si="804"/>
        <v/>
      </c>
      <c r="M4485" s="19">
        <f t="shared" si="804"/>
        <v>5</v>
      </c>
      <c r="N4485" s="19" t="str">
        <f t="shared" ref="N4485:N4548" si="805">IFERROR(FIND(N$4,$E4485,M4485+1),"")</f>
        <v/>
      </c>
      <c r="O4485" s="19">
        <f t="shared" ref="O4485:R4504" si="806">IFERROR(FIND(O$4,$E4485),"")</f>
        <v>10</v>
      </c>
      <c r="P4485" s="19" t="str">
        <f t="shared" si="806"/>
        <v/>
      </c>
      <c r="Q4485" s="19" t="str">
        <f t="shared" si="806"/>
        <v/>
      </c>
      <c r="R4485" s="19">
        <f t="shared" si="806"/>
        <v>13</v>
      </c>
    </row>
    <row r="4486" spans="1:18" ht="20.25">
      <c r="A4486" s="18" t="s">
        <v>5669</v>
      </c>
      <c r="B4486" s="20">
        <v>4482</v>
      </c>
      <c r="C4486" s="35" t="s">
        <v>2824</v>
      </c>
      <c r="D4486" s="24" t="s">
        <v>11708</v>
      </c>
      <c r="E4486" s="27" t="s">
        <v>18516</v>
      </c>
      <c r="F4486" s="26" t="str">
        <f t="shared" si="800"/>
        <v>回</v>
      </c>
      <c r="G4486" s="26" t="str">
        <f t="shared" si="801"/>
        <v>象回帀之形</v>
      </c>
      <c r="H4486" s="26" t="str">
        <f t="shared" si="802"/>
        <v>羽非</v>
      </c>
      <c r="I4486" s="41" t="str">
        <f t="shared" si="803"/>
        <v/>
      </c>
      <c r="J4486" s="19" t="str">
        <f t="shared" si="804"/>
        <v/>
      </c>
      <c r="K4486" s="19">
        <f t="shared" si="804"/>
        <v>2</v>
      </c>
      <c r="L4486" s="19">
        <f t="shared" si="804"/>
        <v>3</v>
      </c>
      <c r="M4486" s="19">
        <f t="shared" si="804"/>
        <v>13</v>
      </c>
      <c r="N4486" s="19" t="str">
        <f t="shared" si="805"/>
        <v/>
      </c>
      <c r="O4486" s="19" t="str">
        <f t="shared" si="806"/>
        <v/>
      </c>
      <c r="P4486" s="19" t="str">
        <f t="shared" si="806"/>
        <v/>
      </c>
      <c r="Q4486" s="19">
        <f t="shared" si="806"/>
        <v>10</v>
      </c>
      <c r="R4486" s="19">
        <f t="shared" si="806"/>
        <v>17</v>
      </c>
    </row>
    <row r="4487" spans="1:18" ht="20.25">
      <c r="A4487" s="18" t="s">
        <v>5670</v>
      </c>
      <c r="B4487" s="20">
        <v>4483</v>
      </c>
      <c r="C4487" s="35" t="s">
        <v>2834</v>
      </c>
      <c r="D4487" s="24" t="s">
        <v>13136</v>
      </c>
      <c r="E4487" s="27" t="s">
        <v>18517</v>
      </c>
      <c r="F4487" s="26" t="str">
        <f t="shared" si="800"/>
        <v>天體</v>
      </c>
      <c r="G4487" s="26" t="str">
        <f t="shared" si="801"/>
        <v>從囗瞏聲</v>
      </c>
      <c r="H4487" s="26" t="str">
        <f t="shared" si="802"/>
        <v>王權</v>
      </c>
      <c r="I4487" s="41" t="str">
        <f t="shared" si="803"/>
        <v>4. 形声</v>
      </c>
      <c r="J4487" s="19" t="str">
        <f t="shared" si="804"/>
        <v/>
      </c>
      <c r="K4487" s="19">
        <f t="shared" si="804"/>
        <v>3</v>
      </c>
      <c r="L4487" s="19" t="str">
        <f t="shared" si="804"/>
        <v/>
      </c>
      <c r="M4487" s="19">
        <f t="shared" si="804"/>
        <v>4</v>
      </c>
      <c r="N4487" s="19" t="str">
        <f t="shared" si="805"/>
        <v/>
      </c>
      <c r="O4487" s="19">
        <f t="shared" si="806"/>
        <v>7</v>
      </c>
      <c r="P4487" s="19" t="str">
        <f t="shared" si="806"/>
        <v/>
      </c>
      <c r="Q4487" s="19" t="str">
        <f t="shared" si="806"/>
        <v/>
      </c>
      <c r="R4487" s="19">
        <f t="shared" si="806"/>
        <v>10</v>
      </c>
    </row>
    <row r="4488" spans="1:18" ht="20.25">
      <c r="A4488" s="18" t="s">
        <v>5671</v>
      </c>
      <c r="B4488" s="20">
        <v>4484</v>
      </c>
      <c r="C4488" s="36" t="s">
        <v>26110</v>
      </c>
      <c r="D4488" s="24" t="s">
        <v>12740</v>
      </c>
      <c r="E4488" s="27" t="s">
        <v>18518</v>
      </c>
      <c r="F4488" s="26" t="str">
        <f t="shared" si="800"/>
        <v>圜</v>
      </c>
      <c r="G4488" s="26" t="str">
        <f t="shared" si="801"/>
        <v>從囗專聲</v>
      </c>
      <c r="H4488" s="26" t="str">
        <f t="shared" si="802"/>
        <v>度官</v>
      </c>
      <c r="I4488" s="41" t="str">
        <f t="shared" si="803"/>
        <v>4. 形声</v>
      </c>
      <c r="J4488" s="19" t="str">
        <f t="shared" si="804"/>
        <v/>
      </c>
      <c r="K4488" s="19">
        <f t="shared" si="804"/>
        <v>2</v>
      </c>
      <c r="L4488" s="19" t="str">
        <f t="shared" si="804"/>
        <v/>
      </c>
      <c r="M4488" s="19">
        <f t="shared" si="804"/>
        <v>3</v>
      </c>
      <c r="N4488" s="19" t="str">
        <f t="shared" si="805"/>
        <v/>
      </c>
      <c r="O4488" s="19">
        <f t="shared" si="806"/>
        <v>6</v>
      </c>
      <c r="P4488" s="19" t="str">
        <f t="shared" si="806"/>
        <v/>
      </c>
      <c r="Q4488" s="19" t="str">
        <f t="shared" si="806"/>
        <v/>
      </c>
      <c r="R4488" s="19">
        <f t="shared" si="806"/>
        <v>9</v>
      </c>
    </row>
    <row r="4489" spans="1:18" ht="20.25">
      <c r="A4489" s="18" t="s">
        <v>5672</v>
      </c>
      <c r="B4489" s="20">
        <v>4485</v>
      </c>
      <c r="C4489" s="35"/>
      <c r="D4489" s="24" t="s">
        <v>13137</v>
      </c>
      <c r="E4489" s="27" t="s">
        <v>18519</v>
      </c>
      <c r="F4489" s="26" t="str">
        <f t="shared" si="800"/>
        <v>規</v>
      </c>
      <c r="G4489" s="26" t="str">
        <f t="shared" si="801"/>
        <v>從囗肙聲</v>
      </c>
      <c r="H4489" s="26" t="str">
        <f t="shared" si="802"/>
        <v>似沿</v>
      </c>
      <c r="I4489" s="41" t="str">
        <f t="shared" si="803"/>
        <v>4. 形声</v>
      </c>
      <c r="J4489" s="19" t="str">
        <f t="shared" si="804"/>
        <v/>
      </c>
      <c r="K4489" s="19">
        <f t="shared" si="804"/>
        <v>2</v>
      </c>
      <c r="L4489" s="19" t="str">
        <f t="shared" si="804"/>
        <v/>
      </c>
      <c r="M4489" s="19">
        <f t="shared" si="804"/>
        <v>3</v>
      </c>
      <c r="N4489" s="19" t="str">
        <f t="shared" si="805"/>
        <v/>
      </c>
      <c r="O4489" s="19">
        <f t="shared" si="806"/>
        <v>6</v>
      </c>
      <c r="P4489" s="19" t="str">
        <f t="shared" si="806"/>
        <v/>
      </c>
      <c r="Q4489" s="19" t="str">
        <f t="shared" si="806"/>
        <v/>
      </c>
      <c r="R4489" s="19">
        <f t="shared" si="806"/>
        <v>9</v>
      </c>
    </row>
    <row r="4490" spans="1:18" ht="20.25">
      <c r="A4490" s="18" t="s">
        <v>5673</v>
      </c>
      <c r="B4490" s="20">
        <v>4486</v>
      </c>
      <c r="C4490" s="35" t="s">
        <v>26111</v>
      </c>
      <c r="D4490" s="24" t="s">
        <v>11861</v>
      </c>
      <c r="E4490" s="27" t="s">
        <v>18520</v>
      </c>
      <c r="F4490" s="26" t="str">
        <f t="shared" si="800"/>
        <v>回</v>
      </c>
      <c r="G4490" s="26" t="str">
        <f t="shared" si="801"/>
        <v>從囗云聲</v>
      </c>
      <c r="H4490" s="26" t="str">
        <f t="shared" si="802"/>
        <v>羽巾</v>
      </c>
      <c r="I4490" s="41" t="str">
        <f t="shared" si="803"/>
        <v>4. 形声</v>
      </c>
      <c r="J4490" s="19" t="str">
        <f t="shared" si="804"/>
        <v/>
      </c>
      <c r="K4490" s="19">
        <f t="shared" si="804"/>
        <v>2</v>
      </c>
      <c r="L4490" s="19" t="str">
        <f t="shared" si="804"/>
        <v/>
      </c>
      <c r="M4490" s="19">
        <f t="shared" si="804"/>
        <v>3</v>
      </c>
      <c r="N4490" s="19" t="str">
        <f t="shared" si="805"/>
        <v/>
      </c>
      <c r="O4490" s="19">
        <f t="shared" si="806"/>
        <v>6</v>
      </c>
      <c r="P4490" s="19" t="str">
        <f t="shared" si="806"/>
        <v/>
      </c>
      <c r="Q4490" s="19" t="str">
        <f t="shared" si="806"/>
        <v/>
      </c>
      <c r="R4490" s="19">
        <f t="shared" si="806"/>
        <v>9</v>
      </c>
    </row>
    <row r="4491" spans="1:18" ht="20.25">
      <c r="A4491" s="18" t="s">
        <v>5674</v>
      </c>
      <c r="B4491" s="20">
        <v>4487</v>
      </c>
      <c r="C4491" s="36" t="s">
        <v>26112</v>
      </c>
      <c r="D4491" s="24" t="s">
        <v>13138</v>
      </c>
      <c r="E4491" s="27" t="s">
        <v>18521</v>
      </c>
      <c r="F4491" s="26" t="str">
        <f t="shared" si="800"/>
        <v>圜全</v>
      </c>
      <c r="G4491" s="26" t="str">
        <f t="shared" si="801"/>
        <v>從囗員聲讀若員</v>
      </c>
      <c r="H4491" s="26" t="str">
        <f t="shared" si="802"/>
        <v>王問</v>
      </c>
      <c r="I4491" s="41" t="str">
        <f t="shared" si="803"/>
        <v>4. 形声</v>
      </c>
      <c r="J4491" s="19" t="str">
        <f t="shared" si="804"/>
        <v/>
      </c>
      <c r="K4491" s="19">
        <f t="shared" si="804"/>
        <v>3</v>
      </c>
      <c r="L4491" s="19" t="str">
        <f t="shared" si="804"/>
        <v/>
      </c>
      <c r="M4491" s="19">
        <f t="shared" si="804"/>
        <v>4</v>
      </c>
      <c r="N4491" s="19" t="str">
        <f t="shared" si="805"/>
        <v/>
      </c>
      <c r="O4491" s="19">
        <f t="shared" si="806"/>
        <v>7</v>
      </c>
      <c r="P4491" s="19" t="str">
        <f t="shared" si="806"/>
        <v/>
      </c>
      <c r="Q4491" s="19" t="str">
        <f t="shared" si="806"/>
        <v/>
      </c>
      <c r="R4491" s="19">
        <f t="shared" si="806"/>
        <v>13</v>
      </c>
    </row>
    <row r="4492" spans="1:18" ht="20.25">
      <c r="A4492" s="18" t="s">
        <v>5675</v>
      </c>
      <c r="B4492" s="20">
        <v>4488</v>
      </c>
      <c r="C4492" s="35" t="s">
        <v>6611</v>
      </c>
      <c r="D4492" s="24" t="s">
        <v>13139</v>
      </c>
      <c r="E4492" s="27" t="s">
        <v>18522</v>
      </c>
      <c r="F4492" s="26" t="str">
        <f t="shared" si="800"/>
        <v>轉</v>
      </c>
      <c r="G4492" s="26" t="str">
        <f t="shared" si="801"/>
        <v>從囗中象回轉形</v>
      </c>
      <c r="H4492" s="26" t="str">
        <f t="shared" si="802"/>
        <v>户恢</v>
      </c>
      <c r="I4492" s="41" t="str">
        <f t="shared" si="803"/>
        <v/>
      </c>
      <c r="J4492" s="19" t="str">
        <f t="shared" si="804"/>
        <v/>
      </c>
      <c r="K4492" s="19">
        <f t="shared" si="804"/>
        <v>2</v>
      </c>
      <c r="L4492" s="19">
        <f t="shared" si="804"/>
        <v>6</v>
      </c>
      <c r="M4492" s="19">
        <f t="shared" si="804"/>
        <v>3</v>
      </c>
      <c r="N4492" s="19" t="str">
        <f t="shared" si="805"/>
        <v/>
      </c>
      <c r="O4492" s="19" t="str">
        <f t="shared" si="806"/>
        <v/>
      </c>
      <c r="P4492" s="19" t="str">
        <f t="shared" si="806"/>
        <v/>
      </c>
      <c r="Q4492" s="19" t="str">
        <f t="shared" si="806"/>
        <v/>
      </c>
      <c r="R4492" s="19">
        <f t="shared" si="806"/>
        <v>12</v>
      </c>
    </row>
    <row r="4493" spans="1:18" ht="20.25">
      <c r="A4493" s="18" t="s">
        <v>5676</v>
      </c>
      <c r="B4493" s="20">
        <v>4489</v>
      </c>
      <c r="C4493" s="35" t="s">
        <v>6611</v>
      </c>
      <c r="D4493" s="24" t="s">
        <v>13139</v>
      </c>
      <c r="E4493" s="27" t="s">
        <v>9171</v>
      </c>
      <c r="F4493" s="26" t="str">
        <f t="shared" si="800"/>
        <v/>
      </c>
      <c r="G4493" s="26" t="str">
        <f t="shared" si="801"/>
        <v/>
      </c>
      <c r="H4493" s="26" t="str">
        <f t="shared" si="802"/>
        <v/>
      </c>
      <c r="I4493" s="41" t="str">
        <f t="shared" si="803"/>
        <v/>
      </c>
      <c r="J4493" s="19">
        <f t="shared" si="804"/>
        <v>1</v>
      </c>
      <c r="K4493" s="19" t="str">
        <f t="shared" si="804"/>
        <v/>
      </c>
      <c r="L4493" s="19" t="str">
        <f t="shared" si="804"/>
        <v/>
      </c>
      <c r="M4493" s="19" t="str">
        <f t="shared" si="804"/>
        <v/>
      </c>
      <c r="N4493" s="19" t="str">
        <f t="shared" si="805"/>
        <v/>
      </c>
      <c r="O4493" s="19" t="str">
        <f t="shared" si="806"/>
        <v/>
      </c>
      <c r="P4493" s="19" t="str">
        <f t="shared" si="806"/>
        <v/>
      </c>
      <c r="Q4493" s="19" t="str">
        <f t="shared" si="806"/>
        <v/>
      </c>
      <c r="R4493" s="19" t="str">
        <f t="shared" si="806"/>
        <v/>
      </c>
    </row>
    <row r="4494" spans="1:18" ht="20.25">
      <c r="A4494" s="18" t="s">
        <v>5677</v>
      </c>
      <c r="B4494" s="20">
        <v>4490</v>
      </c>
      <c r="C4494" s="36" t="s">
        <v>26113</v>
      </c>
      <c r="D4494" s="24" t="s">
        <v>12020</v>
      </c>
      <c r="E4494" s="27" t="s">
        <v>18523</v>
      </c>
      <c r="F4494" s="26" t="str">
        <f t="shared" si="800"/>
        <v>畫計難</v>
      </c>
      <c r="G4494" s="26" t="str">
        <f t="shared" si="801"/>
        <v>從囗從啚啚難意也徐鍇曰規畫之也故從囗</v>
      </c>
      <c r="H4494" s="26" t="str">
        <f t="shared" si="802"/>
        <v>同都</v>
      </c>
      <c r="I4494" s="41" t="str">
        <f t="shared" si="803"/>
        <v>3. 会意</v>
      </c>
      <c r="J4494" s="19" t="str">
        <f t="shared" si="804"/>
        <v/>
      </c>
      <c r="K4494" s="19">
        <f t="shared" si="804"/>
        <v>4</v>
      </c>
      <c r="L4494" s="19" t="str">
        <f t="shared" si="804"/>
        <v/>
      </c>
      <c r="M4494" s="19">
        <f t="shared" si="804"/>
        <v>5</v>
      </c>
      <c r="N4494" s="19">
        <f t="shared" si="805"/>
        <v>7</v>
      </c>
      <c r="O4494" s="19" t="str">
        <f t="shared" si="806"/>
        <v/>
      </c>
      <c r="P4494" s="19" t="str">
        <f t="shared" si="806"/>
        <v/>
      </c>
      <c r="Q4494" s="19" t="str">
        <f t="shared" si="806"/>
        <v/>
      </c>
      <c r="R4494" s="19">
        <f t="shared" si="806"/>
        <v>25</v>
      </c>
    </row>
    <row r="4495" spans="1:18" ht="20.25">
      <c r="A4495" s="18" t="s">
        <v>5678</v>
      </c>
      <c r="B4495" s="20">
        <v>4491</v>
      </c>
      <c r="C4495" s="35" t="s">
        <v>26114</v>
      </c>
      <c r="D4495" s="24" t="s">
        <v>11699</v>
      </c>
      <c r="E4495" s="27" t="s">
        <v>18524</v>
      </c>
      <c r="F4495" s="26" t="str">
        <f t="shared" si="800"/>
        <v>回行</v>
      </c>
      <c r="G4495" s="26" t="str">
        <f t="shared" si="801"/>
        <v>從囗睪聲尚書曰圛圛升雲半有半無讀若驛</v>
      </c>
      <c r="H4495" s="26" t="str">
        <f t="shared" si="802"/>
        <v>羊益</v>
      </c>
      <c r="I4495" s="41" t="str">
        <f t="shared" si="803"/>
        <v>4. 形声</v>
      </c>
      <c r="J4495" s="19" t="str">
        <f t="shared" si="804"/>
        <v/>
      </c>
      <c r="K4495" s="19">
        <f t="shared" si="804"/>
        <v>3</v>
      </c>
      <c r="L4495" s="19" t="str">
        <f t="shared" si="804"/>
        <v/>
      </c>
      <c r="M4495" s="19">
        <f t="shared" si="804"/>
        <v>4</v>
      </c>
      <c r="N4495" s="19" t="str">
        <f t="shared" si="805"/>
        <v/>
      </c>
      <c r="O4495" s="19">
        <f t="shared" si="806"/>
        <v>7</v>
      </c>
      <c r="P4495" s="19" t="str">
        <f t="shared" si="806"/>
        <v/>
      </c>
      <c r="Q4495" s="19" t="str">
        <f t="shared" si="806"/>
        <v/>
      </c>
      <c r="R4495" s="19">
        <f t="shared" si="806"/>
        <v>24</v>
      </c>
    </row>
    <row r="4496" spans="1:18" ht="20.25">
      <c r="A4496" s="18" t="s">
        <v>5679</v>
      </c>
      <c r="B4496" s="20">
        <v>4492</v>
      </c>
      <c r="C4496" s="35" t="s">
        <v>26115</v>
      </c>
      <c r="D4496" s="24" t="s">
        <v>12922</v>
      </c>
      <c r="E4496" s="27" t="s">
        <v>18525</v>
      </c>
      <c r="F4496" s="26" t="str">
        <f t="shared" si="800"/>
        <v>邦</v>
      </c>
      <c r="G4496" s="26" t="str">
        <f t="shared" si="801"/>
        <v>從囗從或</v>
      </c>
      <c r="H4496" s="26" t="str">
        <f t="shared" si="802"/>
        <v>古惑</v>
      </c>
      <c r="I4496" s="41" t="str">
        <f t="shared" si="803"/>
        <v>3. 会意</v>
      </c>
      <c r="J4496" s="19" t="str">
        <f t="shared" si="804"/>
        <v/>
      </c>
      <c r="K4496" s="19">
        <f t="shared" si="804"/>
        <v>2</v>
      </c>
      <c r="L4496" s="19" t="str">
        <f t="shared" si="804"/>
        <v/>
      </c>
      <c r="M4496" s="19">
        <f t="shared" si="804"/>
        <v>3</v>
      </c>
      <c r="N4496" s="19">
        <f t="shared" si="805"/>
        <v>5</v>
      </c>
      <c r="O4496" s="19" t="str">
        <f t="shared" si="806"/>
        <v/>
      </c>
      <c r="P4496" s="19" t="str">
        <f t="shared" si="806"/>
        <v/>
      </c>
      <c r="Q4496" s="19" t="str">
        <f t="shared" si="806"/>
        <v/>
      </c>
      <c r="R4496" s="19">
        <f t="shared" si="806"/>
        <v>9</v>
      </c>
    </row>
    <row r="4497" spans="1:18" ht="20.25">
      <c r="A4497" s="18" t="s">
        <v>5680</v>
      </c>
      <c r="B4497" s="20">
        <v>4493</v>
      </c>
      <c r="C4497" s="35"/>
      <c r="D4497" s="24" t="s">
        <v>12388</v>
      </c>
      <c r="E4497" s="27" t="s">
        <v>18526</v>
      </c>
      <c r="F4497" s="26" t="str">
        <f t="shared" si="800"/>
        <v/>
      </c>
      <c r="G4497" s="26" t="str">
        <f t="shared" si="801"/>
        <v/>
      </c>
      <c r="H4497" s="26" t="str">
        <f t="shared" si="802"/>
        <v>苦本</v>
      </c>
      <c r="I4497" s="41" t="str">
        <f t="shared" si="803"/>
        <v/>
      </c>
      <c r="J4497" s="19" t="str">
        <f t="shared" si="804"/>
        <v/>
      </c>
      <c r="K4497" s="19" t="str">
        <f t="shared" si="804"/>
        <v/>
      </c>
      <c r="L4497" s="19">
        <f t="shared" si="804"/>
        <v>6</v>
      </c>
      <c r="M4497" s="19">
        <f t="shared" si="804"/>
        <v>4</v>
      </c>
      <c r="N4497" s="19" t="str">
        <f t="shared" si="805"/>
        <v/>
      </c>
      <c r="O4497" s="19" t="str">
        <f t="shared" si="806"/>
        <v/>
      </c>
      <c r="P4497" s="19" t="str">
        <f t="shared" si="806"/>
        <v/>
      </c>
      <c r="Q4497" s="19" t="str">
        <f t="shared" si="806"/>
        <v/>
      </c>
      <c r="R4497" s="19">
        <f t="shared" si="806"/>
        <v>21</v>
      </c>
    </row>
    <row r="4498" spans="1:18" ht="20.25">
      <c r="A4498" s="18" t="s">
        <v>5681</v>
      </c>
      <c r="B4498" s="20">
        <v>4494</v>
      </c>
      <c r="C4498" s="35" t="s">
        <v>26116</v>
      </c>
      <c r="D4498" s="24" t="s">
        <v>12283</v>
      </c>
      <c r="E4498" s="27" t="s">
        <v>18527</v>
      </c>
      <c r="F4498" s="26" t="str">
        <f t="shared" si="800"/>
        <v/>
      </c>
      <c r="G4498" s="26" t="str">
        <f t="shared" si="801"/>
        <v/>
      </c>
      <c r="H4498" s="26" t="str">
        <f t="shared" si="802"/>
        <v>去倫</v>
      </c>
      <c r="I4498" s="41" t="str">
        <f t="shared" si="803"/>
        <v/>
      </c>
      <c r="J4498" s="19" t="str">
        <f t="shared" si="804"/>
        <v/>
      </c>
      <c r="K4498" s="19" t="str">
        <f t="shared" si="804"/>
        <v/>
      </c>
      <c r="L4498" s="19" t="str">
        <f t="shared" si="804"/>
        <v/>
      </c>
      <c r="M4498" s="19">
        <f t="shared" si="804"/>
        <v>5</v>
      </c>
      <c r="N4498" s="19" t="str">
        <f t="shared" si="805"/>
        <v/>
      </c>
      <c r="O4498" s="19" t="str">
        <f t="shared" si="806"/>
        <v/>
      </c>
      <c r="P4498" s="19" t="str">
        <f t="shared" si="806"/>
        <v/>
      </c>
      <c r="Q4498" s="19" t="str">
        <f t="shared" si="806"/>
        <v/>
      </c>
      <c r="R4498" s="19">
        <f t="shared" si="806"/>
        <v>20</v>
      </c>
    </row>
    <row r="4499" spans="1:18" ht="20.25">
      <c r="A4499" s="18" t="s">
        <v>5682</v>
      </c>
      <c r="B4499" s="20">
        <v>4495</v>
      </c>
      <c r="C4499" s="35" t="s">
        <v>2794</v>
      </c>
      <c r="D4499" s="24" t="s">
        <v>13140</v>
      </c>
      <c r="E4499" s="27" t="s">
        <v>18528</v>
      </c>
      <c r="F4499" s="26" t="str">
        <f t="shared" si="800"/>
        <v>養畜之閑</v>
      </c>
      <c r="G4499" s="26" t="str">
        <f t="shared" si="801"/>
        <v>從囗卷聲</v>
      </c>
      <c r="H4499" s="26" t="str">
        <f t="shared" si="802"/>
        <v>渠篆</v>
      </c>
      <c r="I4499" s="41" t="str">
        <f t="shared" si="803"/>
        <v>4. 形声</v>
      </c>
      <c r="J4499" s="19" t="str">
        <f t="shared" si="804"/>
        <v/>
      </c>
      <c r="K4499" s="19">
        <f t="shared" si="804"/>
        <v>5</v>
      </c>
      <c r="L4499" s="19" t="str">
        <f t="shared" si="804"/>
        <v/>
      </c>
      <c r="M4499" s="19">
        <f t="shared" si="804"/>
        <v>6</v>
      </c>
      <c r="N4499" s="19" t="str">
        <f t="shared" si="805"/>
        <v/>
      </c>
      <c r="O4499" s="19">
        <f t="shared" si="806"/>
        <v>9</v>
      </c>
      <c r="P4499" s="19" t="str">
        <f t="shared" si="806"/>
        <v/>
      </c>
      <c r="Q4499" s="19" t="str">
        <f t="shared" si="806"/>
        <v/>
      </c>
      <c r="R4499" s="19">
        <f t="shared" si="806"/>
        <v>12</v>
      </c>
    </row>
    <row r="4500" spans="1:18" ht="20.25">
      <c r="A4500" s="18" t="s">
        <v>5683</v>
      </c>
      <c r="B4500" s="20">
        <v>4496</v>
      </c>
      <c r="C4500" s="35" t="s">
        <v>2830</v>
      </c>
      <c r="D4500" s="24" t="s">
        <v>11573</v>
      </c>
      <c r="E4500" s="27" t="s">
        <v>18529</v>
      </c>
      <c r="F4500" s="26" t="str">
        <f t="shared" si="800"/>
        <v>苑有垣</v>
      </c>
      <c r="G4500" s="26" t="str">
        <f t="shared" si="801"/>
        <v>從囗有聲一曰禽獸曰囿</v>
      </c>
      <c r="H4500" s="26" t="str">
        <f t="shared" si="802"/>
        <v>于救</v>
      </c>
      <c r="I4500" s="41" t="str">
        <f t="shared" si="803"/>
        <v>4. 形声</v>
      </c>
      <c r="J4500" s="19" t="str">
        <f t="shared" si="804"/>
        <v/>
      </c>
      <c r="K4500" s="19">
        <f t="shared" si="804"/>
        <v>4</v>
      </c>
      <c r="L4500" s="19" t="str">
        <f t="shared" si="804"/>
        <v/>
      </c>
      <c r="M4500" s="19">
        <f t="shared" si="804"/>
        <v>5</v>
      </c>
      <c r="N4500" s="19" t="str">
        <f t="shared" si="805"/>
        <v/>
      </c>
      <c r="O4500" s="19">
        <f t="shared" si="806"/>
        <v>8</v>
      </c>
      <c r="P4500" s="19" t="str">
        <f t="shared" si="806"/>
        <v/>
      </c>
      <c r="Q4500" s="19" t="str">
        <f t="shared" si="806"/>
        <v/>
      </c>
      <c r="R4500" s="19">
        <f t="shared" si="806"/>
        <v>17</v>
      </c>
    </row>
    <row r="4501" spans="1:18" ht="20.25">
      <c r="A4501" s="18" t="s">
        <v>5684</v>
      </c>
      <c r="B4501" s="20">
        <v>4497</v>
      </c>
      <c r="C4501" s="35" t="s">
        <v>2830</v>
      </c>
      <c r="D4501" s="24" t="s">
        <v>11573</v>
      </c>
      <c r="E4501" s="27" t="s">
        <v>11472</v>
      </c>
      <c r="F4501" s="26" t="str">
        <f t="shared" si="800"/>
        <v/>
      </c>
      <c r="G4501" s="26" t="str">
        <f t="shared" si="801"/>
        <v/>
      </c>
      <c r="H4501" s="26" t="str">
        <f t="shared" si="802"/>
        <v/>
      </c>
      <c r="I4501" s="41" t="str">
        <f t="shared" si="803"/>
        <v/>
      </c>
      <c r="J4501" s="19" t="str">
        <f t="shared" si="804"/>
        <v/>
      </c>
      <c r="K4501" s="19" t="str">
        <f t="shared" si="804"/>
        <v/>
      </c>
      <c r="L4501" s="19" t="str">
        <f t="shared" si="804"/>
        <v/>
      </c>
      <c r="M4501" s="19" t="str">
        <f t="shared" si="804"/>
        <v/>
      </c>
      <c r="N4501" s="19" t="str">
        <f t="shared" si="805"/>
        <v/>
      </c>
      <c r="O4501" s="19" t="str">
        <f t="shared" si="806"/>
        <v/>
      </c>
      <c r="P4501" s="19" t="str">
        <f t="shared" si="806"/>
        <v/>
      </c>
      <c r="Q4501" s="19" t="str">
        <f t="shared" si="806"/>
        <v/>
      </c>
      <c r="R4501" s="19" t="str">
        <f t="shared" si="806"/>
        <v/>
      </c>
    </row>
    <row r="4502" spans="1:18" ht="20.25">
      <c r="A4502" s="18" t="s">
        <v>5685</v>
      </c>
      <c r="B4502" s="20">
        <v>4498</v>
      </c>
      <c r="C4502" s="35" t="s">
        <v>2381</v>
      </c>
      <c r="D4502" s="24" t="s">
        <v>11555</v>
      </c>
      <c r="E4502" s="27" t="s">
        <v>18530</v>
      </c>
      <c r="F4502" s="26" t="str">
        <f t="shared" si="800"/>
        <v>所以樹果</v>
      </c>
      <c r="G4502" s="26" t="str">
        <f t="shared" si="801"/>
        <v>從囗袁聲</v>
      </c>
      <c r="H4502" s="26" t="str">
        <f t="shared" si="802"/>
        <v>羽元</v>
      </c>
      <c r="I4502" s="41" t="str">
        <f t="shared" si="803"/>
        <v>4. 形声</v>
      </c>
      <c r="J4502" s="19" t="str">
        <f t="shared" si="804"/>
        <v/>
      </c>
      <c r="K4502" s="19">
        <f t="shared" si="804"/>
        <v>5</v>
      </c>
      <c r="L4502" s="19" t="str">
        <f t="shared" si="804"/>
        <v/>
      </c>
      <c r="M4502" s="19">
        <f t="shared" si="804"/>
        <v>6</v>
      </c>
      <c r="N4502" s="19" t="str">
        <f t="shared" si="805"/>
        <v/>
      </c>
      <c r="O4502" s="19">
        <f t="shared" si="806"/>
        <v>9</v>
      </c>
      <c r="P4502" s="19" t="str">
        <f t="shared" si="806"/>
        <v/>
      </c>
      <c r="Q4502" s="19" t="str">
        <f t="shared" si="806"/>
        <v/>
      </c>
      <c r="R4502" s="19">
        <f t="shared" si="806"/>
        <v>12</v>
      </c>
    </row>
    <row r="4503" spans="1:18" ht="20.25">
      <c r="A4503" s="18" t="s">
        <v>5686</v>
      </c>
      <c r="B4503" s="20">
        <v>4499</v>
      </c>
      <c r="C4503" s="35" t="s">
        <v>7448</v>
      </c>
      <c r="D4503" s="24" t="s">
        <v>12502</v>
      </c>
      <c r="E4503" s="27" t="s">
        <v>18531</v>
      </c>
      <c r="F4503" s="26" t="str">
        <f t="shared" si="800"/>
        <v/>
      </c>
      <c r="G4503" s="26" t="str">
        <f t="shared" si="801"/>
        <v/>
      </c>
      <c r="H4503" s="26" t="str">
        <f t="shared" si="802"/>
        <v>博古</v>
      </c>
      <c r="I4503" s="41" t="str">
        <f t="shared" si="803"/>
        <v>4. 形声</v>
      </c>
      <c r="J4503" s="19" t="str">
        <f t="shared" si="804"/>
        <v/>
      </c>
      <c r="K4503" s="19" t="str">
        <f t="shared" si="804"/>
        <v/>
      </c>
      <c r="L4503" s="19" t="str">
        <f t="shared" si="804"/>
        <v/>
      </c>
      <c r="M4503" s="19">
        <f t="shared" si="804"/>
        <v>5</v>
      </c>
      <c r="N4503" s="19" t="str">
        <f t="shared" si="805"/>
        <v/>
      </c>
      <c r="O4503" s="19">
        <f t="shared" si="806"/>
        <v>8</v>
      </c>
      <c r="P4503" s="19" t="str">
        <f t="shared" si="806"/>
        <v/>
      </c>
      <c r="Q4503" s="19" t="str">
        <f t="shared" si="806"/>
        <v/>
      </c>
      <c r="R4503" s="19">
        <f t="shared" si="806"/>
        <v>11</v>
      </c>
    </row>
    <row r="4504" spans="1:18" ht="20.25">
      <c r="A4504" s="18" t="s">
        <v>5687</v>
      </c>
      <c r="B4504" s="20">
        <v>4500</v>
      </c>
      <c r="C4504" s="35" t="s">
        <v>3478</v>
      </c>
      <c r="D4504" s="24" t="s">
        <v>11581</v>
      </c>
      <c r="E4504" s="27" t="s">
        <v>18532</v>
      </c>
      <c r="F4504" s="26" t="str">
        <f t="shared" si="800"/>
        <v>就</v>
      </c>
      <c r="G4504" s="26" t="str">
        <f t="shared" si="801"/>
        <v>從囗大徐鍇曰左傳曰植有禮因重固能大者衆圍就之</v>
      </c>
      <c r="H4504" s="26" t="str">
        <f t="shared" si="802"/>
        <v>於真</v>
      </c>
      <c r="I4504" s="41" t="str">
        <f t="shared" si="803"/>
        <v/>
      </c>
      <c r="J4504" s="19" t="str">
        <f t="shared" si="804"/>
        <v/>
      </c>
      <c r="K4504" s="19">
        <f t="shared" si="804"/>
        <v>2</v>
      </c>
      <c r="L4504" s="19" t="str">
        <f t="shared" si="804"/>
        <v/>
      </c>
      <c r="M4504" s="19">
        <f t="shared" si="804"/>
        <v>3</v>
      </c>
      <c r="N4504" s="19" t="str">
        <f t="shared" si="805"/>
        <v/>
      </c>
      <c r="O4504" s="19" t="str">
        <f t="shared" si="806"/>
        <v/>
      </c>
      <c r="P4504" s="19" t="str">
        <f t="shared" si="806"/>
        <v/>
      </c>
      <c r="Q4504" s="19" t="str">
        <f t="shared" si="806"/>
        <v/>
      </c>
      <c r="R4504" s="19">
        <f t="shared" si="806"/>
        <v>27</v>
      </c>
    </row>
    <row r="4505" spans="1:18" ht="20.25">
      <c r="A4505" s="18" t="s">
        <v>5688</v>
      </c>
      <c r="B4505" s="20">
        <v>4501</v>
      </c>
      <c r="C4505" s="35"/>
      <c r="D4505" s="24" t="s">
        <v>13141</v>
      </c>
      <c r="E4505" s="27" t="s">
        <v>18533</v>
      </c>
      <c r="F4505" s="26" t="str">
        <f t="shared" si="800"/>
        <v/>
      </c>
      <c r="G4505" s="26" t="str">
        <f t="shared" si="801"/>
        <v/>
      </c>
      <c r="H4505" s="26" t="str">
        <f t="shared" si="802"/>
        <v>女洽</v>
      </c>
      <c r="I4505" s="41" t="str">
        <f t="shared" si="803"/>
        <v>3. 会意</v>
      </c>
      <c r="J4505" s="19" t="str">
        <f t="shared" ref="J4505:M4524" si="807">IFERROR(FIND(J$4,$E4505),"")</f>
        <v/>
      </c>
      <c r="K4505" s="19" t="str">
        <f t="shared" si="807"/>
        <v/>
      </c>
      <c r="L4505" s="19" t="str">
        <f t="shared" si="807"/>
        <v/>
      </c>
      <c r="M4505" s="19">
        <f t="shared" si="807"/>
        <v>7</v>
      </c>
      <c r="N4505" s="19">
        <f t="shared" si="805"/>
        <v>9</v>
      </c>
      <c r="O4505" s="19" t="str">
        <f t="shared" ref="O4505:R4524" si="808">IFERROR(FIND(O$4,$E4505),"")</f>
        <v/>
      </c>
      <c r="P4505" s="19" t="str">
        <f t="shared" si="808"/>
        <v/>
      </c>
      <c r="Q4505" s="19" t="str">
        <f t="shared" si="808"/>
        <v/>
      </c>
      <c r="R4505" s="19">
        <f t="shared" si="808"/>
        <v>16</v>
      </c>
    </row>
    <row r="4506" spans="1:18" ht="20.25">
      <c r="A4506" s="18" t="s">
        <v>5689</v>
      </c>
      <c r="B4506" s="20">
        <v>4502</v>
      </c>
      <c r="C4506" s="35" t="s">
        <v>2829</v>
      </c>
      <c r="D4506" s="24" t="s">
        <v>11686</v>
      </c>
      <c r="E4506" s="27" t="s">
        <v>18534</v>
      </c>
      <c r="F4506" s="26" t="str">
        <f t="shared" si="800"/>
        <v>獄</v>
      </c>
      <c r="G4506" s="26" t="str">
        <f t="shared" si="801"/>
        <v>從囗令聲</v>
      </c>
      <c r="H4506" s="26" t="str">
        <f t="shared" si="802"/>
        <v>郎丁</v>
      </c>
      <c r="I4506" s="41" t="str">
        <f t="shared" si="803"/>
        <v>4. 形声</v>
      </c>
      <c r="J4506" s="19" t="str">
        <f t="shared" si="807"/>
        <v/>
      </c>
      <c r="K4506" s="19">
        <f t="shared" si="807"/>
        <v>2</v>
      </c>
      <c r="L4506" s="19" t="str">
        <f t="shared" si="807"/>
        <v/>
      </c>
      <c r="M4506" s="19">
        <f t="shared" si="807"/>
        <v>3</v>
      </c>
      <c r="N4506" s="19" t="str">
        <f t="shared" si="805"/>
        <v/>
      </c>
      <c r="O4506" s="19">
        <f t="shared" si="808"/>
        <v>6</v>
      </c>
      <c r="P4506" s="19" t="str">
        <f t="shared" si="808"/>
        <v/>
      </c>
      <c r="Q4506" s="19" t="str">
        <f t="shared" si="808"/>
        <v/>
      </c>
      <c r="R4506" s="19">
        <f t="shared" si="808"/>
        <v>9</v>
      </c>
    </row>
    <row r="4507" spans="1:18" ht="20.25">
      <c r="A4507" s="18" t="s">
        <v>5690</v>
      </c>
      <c r="B4507" s="20">
        <v>4503</v>
      </c>
      <c r="C4507" s="35" t="s">
        <v>2831</v>
      </c>
      <c r="D4507" s="24" t="s">
        <v>11691</v>
      </c>
      <c r="E4507" s="27" t="s">
        <v>18535</v>
      </c>
      <c r="F4507" s="26" t="str">
        <f t="shared" si="800"/>
        <v>守之</v>
      </c>
      <c r="G4507" s="26" t="str">
        <f t="shared" si="801"/>
        <v>從囗吾聲</v>
      </c>
      <c r="H4507" s="26" t="str">
        <f t="shared" si="802"/>
        <v>魚舉</v>
      </c>
      <c r="I4507" s="41" t="str">
        <f t="shared" si="803"/>
        <v>4. 形声</v>
      </c>
      <c r="J4507" s="19" t="str">
        <f t="shared" si="807"/>
        <v/>
      </c>
      <c r="K4507" s="19">
        <f t="shared" si="807"/>
        <v>3</v>
      </c>
      <c r="L4507" s="19" t="str">
        <f t="shared" si="807"/>
        <v/>
      </c>
      <c r="M4507" s="19">
        <f t="shared" si="807"/>
        <v>4</v>
      </c>
      <c r="N4507" s="19" t="str">
        <f t="shared" si="805"/>
        <v/>
      </c>
      <c r="O4507" s="19">
        <f t="shared" si="808"/>
        <v>7</v>
      </c>
      <c r="P4507" s="19" t="str">
        <f t="shared" si="808"/>
        <v/>
      </c>
      <c r="Q4507" s="19" t="str">
        <f t="shared" si="808"/>
        <v/>
      </c>
      <c r="R4507" s="19">
        <f t="shared" si="808"/>
        <v>10</v>
      </c>
    </row>
    <row r="4508" spans="1:18" ht="20.25">
      <c r="A4508" s="18" t="s">
        <v>5691</v>
      </c>
      <c r="B4508" s="20">
        <v>4504</v>
      </c>
      <c r="C4508" s="35" t="s">
        <v>2719</v>
      </c>
      <c r="D4508" s="24" t="s">
        <v>11648</v>
      </c>
      <c r="E4508" s="27" t="s">
        <v>18536</v>
      </c>
      <c r="F4508" s="26" t="str">
        <f t="shared" si="800"/>
        <v>繫</v>
      </c>
      <c r="G4508" s="26" t="str">
        <f t="shared" si="801"/>
        <v>從人在囗中</v>
      </c>
      <c r="H4508" s="26" t="str">
        <f t="shared" si="802"/>
        <v>似由</v>
      </c>
      <c r="I4508" s="41" t="str">
        <f t="shared" si="803"/>
        <v/>
      </c>
      <c r="J4508" s="19" t="str">
        <f t="shared" si="807"/>
        <v/>
      </c>
      <c r="K4508" s="19">
        <f t="shared" si="807"/>
        <v>2</v>
      </c>
      <c r="L4508" s="19" t="str">
        <f t="shared" si="807"/>
        <v/>
      </c>
      <c r="M4508" s="19">
        <f t="shared" si="807"/>
        <v>3</v>
      </c>
      <c r="N4508" s="19" t="str">
        <f t="shared" si="805"/>
        <v/>
      </c>
      <c r="O4508" s="19" t="str">
        <f t="shared" si="808"/>
        <v/>
      </c>
      <c r="P4508" s="19" t="str">
        <f t="shared" si="808"/>
        <v/>
      </c>
      <c r="Q4508" s="19" t="str">
        <f t="shared" si="808"/>
        <v/>
      </c>
      <c r="R4508" s="19">
        <f t="shared" si="808"/>
        <v>10</v>
      </c>
    </row>
    <row r="4509" spans="1:18" ht="20.25">
      <c r="A4509" s="18" t="s">
        <v>5692</v>
      </c>
      <c r="B4509" s="20">
        <v>4505</v>
      </c>
      <c r="C4509" s="35" t="s">
        <v>9271</v>
      </c>
      <c r="D4509" s="24" t="s">
        <v>11832</v>
      </c>
      <c r="E4509" s="27" t="s">
        <v>18537</v>
      </c>
      <c r="F4509" s="26" t="str">
        <f t="shared" si="800"/>
        <v>四塞</v>
      </c>
      <c r="G4509" s="26" t="str">
        <f t="shared" si="801"/>
        <v>從囗古聲</v>
      </c>
      <c r="H4509" s="26" t="str">
        <f t="shared" si="802"/>
        <v>古慕</v>
      </c>
      <c r="I4509" s="41" t="str">
        <f t="shared" si="803"/>
        <v>4. 形声</v>
      </c>
      <c r="J4509" s="19" t="str">
        <f t="shared" si="807"/>
        <v/>
      </c>
      <c r="K4509" s="19">
        <f t="shared" si="807"/>
        <v>3</v>
      </c>
      <c r="L4509" s="19" t="str">
        <f t="shared" si="807"/>
        <v/>
      </c>
      <c r="M4509" s="19">
        <f t="shared" si="807"/>
        <v>4</v>
      </c>
      <c r="N4509" s="19" t="str">
        <f t="shared" si="805"/>
        <v/>
      </c>
      <c r="O4509" s="19">
        <f t="shared" si="808"/>
        <v>7</v>
      </c>
      <c r="P4509" s="19" t="str">
        <f t="shared" si="808"/>
        <v/>
      </c>
      <c r="Q4509" s="19" t="str">
        <f t="shared" si="808"/>
        <v/>
      </c>
      <c r="R4509" s="19">
        <f t="shared" si="808"/>
        <v>10</v>
      </c>
    </row>
    <row r="4510" spans="1:18" ht="20.25">
      <c r="A4510" s="18" t="s">
        <v>5693</v>
      </c>
      <c r="B4510" s="20">
        <v>4506</v>
      </c>
      <c r="C4510" s="35" t="s">
        <v>2612</v>
      </c>
      <c r="D4510" s="24" t="s">
        <v>11708</v>
      </c>
      <c r="E4510" s="27" t="s">
        <v>18538</v>
      </c>
      <c r="F4510" s="26" t="str">
        <f t="shared" si="800"/>
        <v>守</v>
      </c>
      <c r="G4510" s="26" t="str">
        <f t="shared" si="801"/>
        <v>從囗韋聲</v>
      </c>
      <c r="H4510" s="26" t="str">
        <f t="shared" si="802"/>
        <v>羽非</v>
      </c>
      <c r="I4510" s="41" t="str">
        <f t="shared" si="803"/>
        <v>4. 形声</v>
      </c>
      <c r="J4510" s="19" t="str">
        <f t="shared" si="807"/>
        <v/>
      </c>
      <c r="K4510" s="19">
        <f t="shared" si="807"/>
        <v>2</v>
      </c>
      <c r="L4510" s="19" t="str">
        <f t="shared" si="807"/>
        <v/>
      </c>
      <c r="M4510" s="19">
        <f t="shared" si="807"/>
        <v>3</v>
      </c>
      <c r="N4510" s="19" t="str">
        <f t="shared" si="805"/>
        <v/>
      </c>
      <c r="O4510" s="19">
        <f t="shared" si="808"/>
        <v>6</v>
      </c>
      <c r="P4510" s="19" t="str">
        <f t="shared" si="808"/>
        <v/>
      </c>
      <c r="Q4510" s="19" t="str">
        <f t="shared" si="808"/>
        <v/>
      </c>
      <c r="R4510" s="19">
        <f t="shared" si="808"/>
        <v>9</v>
      </c>
    </row>
    <row r="4511" spans="1:18" ht="20.25">
      <c r="A4511" s="18" t="s">
        <v>5694</v>
      </c>
      <c r="B4511" s="20">
        <v>4507</v>
      </c>
      <c r="C4511" s="35" t="s">
        <v>960</v>
      </c>
      <c r="D4511" s="24" t="s">
        <v>13142</v>
      </c>
      <c r="E4511" s="27" t="s">
        <v>18539</v>
      </c>
      <c r="F4511" s="26" t="str">
        <f t="shared" si="800"/>
        <v>故廬</v>
      </c>
      <c r="G4511" s="26" t="str">
        <f t="shared" si="801"/>
        <v>從木在囗中</v>
      </c>
      <c r="H4511" s="26" t="str">
        <f t="shared" si="802"/>
        <v>苦悶</v>
      </c>
      <c r="I4511" s="41" t="str">
        <f t="shared" si="803"/>
        <v/>
      </c>
      <c r="J4511" s="19" t="str">
        <f t="shared" si="807"/>
        <v/>
      </c>
      <c r="K4511" s="19">
        <f t="shared" si="807"/>
        <v>3</v>
      </c>
      <c r="L4511" s="19" t="str">
        <f t="shared" si="807"/>
        <v/>
      </c>
      <c r="M4511" s="19">
        <f t="shared" si="807"/>
        <v>4</v>
      </c>
      <c r="N4511" s="19" t="str">
        <f t="shared" si="805"/>
        <v/>
      </c>
      <c r="O4511" s="19" t="str">
        <f t="shared" si="808"/>
        <v/>
      </c>
      <c r="P4511" s="19" t="str">
        <f t="shared" si="808"/>
        <v/>
      </c>
      <c r="Q4511" s="19" t="str">
        <f t="shared" si="808"/>
        <v/>
      </c>
      <c r="R4511" s="19">
        <f t="shared" si="808"/>
        <v>11</v>
      </c>
    </row>
    <row r="4512" spans="1:18" ht="20.25">
      <c r="A4512" s="18" t="s">
        <v>5695</v>
      </c>
      <c r="B4512" s="20">
        <v>4508</v>
      </c>
      <c r="C4512" s="35" t="s">
        <v>960</v>
      </c>
      <c r="D4512" s="24" t="s">
        <v>13142</v>
      </c>
      <c r="E4512" s="27" t="s">
        <v>11473</v>
      </c>
      <c r="F4512" s="26" t="str">
        <f t="shared" si="800"/>
        <v/>
      </c>
      <c r="G4512" s="26" t="str">
        <f t="shared" si="801"/>
        <v/>
      </c>
      <c r="H4512" s="26" t="str">
        <f t="shared" si="802"/>
        <v/>
      </c>
      <c r="I4512" s="41" t="str">
        <f t="shared" si="803"/>
        <v/>
      </c>
      <c r="J4512" s="19">
        <f t="shared" si="807"/>
        <v>1</v>
      </c>
      <c r="K4512" s="19" t="str">
        <f t="shared" si="807"/>
        <v/>
      </c>
      <c r="L4512" s="19" t="str">
        <f t="shared" si="807"/>
        <v/>
      </c>
      <c r="M4512" s="19" t="str">
        <f t="shared" si="807"/>
        <v/>
      </c>
      <c r="N4512" s="19" t="str">
        <f t="shared" si="805"/>
        <v/>
      </c>
      <c r="O4512" s="19" t="str">
        <f t="shared" si="808"/>
        <v/>
      </c>
      <c r="P4512" s="19" t="str">
        <f t="shared" si="808"/>
        <v/>
      </c>
      <c r="Q4512" s="19" t="str">
        <f t="shared" si="808"/>
        <v/>
      </c>
      <c r="R4512" s="19" t="str">
        <f t="shared" si="808"/>
        <v/>
      </c>
    </row>
    <row r="4513" spans="1:18" ht="20.25">
      <c r="A4513" s="18" t="s">
        <v>5696</v>
      </c>
      <c r="B4513" s="20">
        <v>4509</v>
      </c>
      <c r="C4513" s="35" t="s">
        <v>26117</v>
      </c>
      <c r="D4513" s="24" t="s">
        <v>13143</v>
      </c>
      <c r="E4513" s="27" t="s">
        <v>18540</v>
      </c>
      <c r="F4513" s="26" t="str">
        <f t="shared" si="800"/>
        <v>廁</v>
      </c>
      <c r="G4513" s="26" t="str">
        <f t="shared" si="801"/>
        <v>從囗象豕在囗中也㑹意</v>
      </c>
      <c r="H4513" s="26" t="str">
        <f t="shared" si="802"/>
        <v>胡困</v>
      </c>
      <c r="I4513" s="41" t="str">
        <f t="shared" si="803"/>
        <v/>
      </c>
      <c r="J4513" s="19" t="str">
        <f t="shared" si="807"/>
        <v/>
      </c>
      <c r="K4513" s="19">
        <f t="shared" si="807"/>
        <v>2</v>
      </c>
      <c r="L4513" s="19">
        <f t="shared" si="807"/>
        <v>5</v>
      </c>
      <c r="M4513" s="19">
        <f t="shared" si="807"/>
        <v>3</v>
      </c>
      <c r="N4513" s="19" t="str">
        <f t="shared" si="805"/>
        <v/>
      </c>
      <c r="O4513" s="19" t="str">
        <f t="shared" si="808"/>
        <v/>
      </c>
      <c r="P4513" s="19" t="str">
        <f t="shared" si="808"/>
        <v/>
      </c>
      <c r="Q4513" s="19" t="str">
        <f t="shared" si="808"/>
        <v/>
      </c>
      <c r="R4513" s="19">
        <f t="shared" si="808"/>
        <v>15</v>
      </c>
    </row>
    <row r="4514" spans="1:18" ht="20.25">
      <c r="A4514" s="18" t="s">
        <v>5697</v>
      </c>
      <c r="B4514" s="20">
        <v>4510</v>
      </c>
      <c r="C4514" s="35" t="s">
        <v>26118</v>
      </c>
      <c r="D4514" s="24" t="s">
        <v>11889</v>
      </c>
      <c r="E4514" s="27" t="s">
        <v>18541</v>
      </c>
      <c r="F4514" s="26" t="str">
        <f t="shared" si="800"/>
        <v>譯</v>
      </c>
      <c r="G4514" s="26" t="str">
        <f t="shared" si="801"/>
        <v>從囗化率鳥者繫生鳥以來之名曰囮讀若譌</v>
      </c>
      <c r="H4514" s="26" t="str">
        <f t="shared" si="802"/>
        <v>五禾</v>
      </c>
      <c r="I4514" s="41" t="str">
        <f t="shared" si="803"/>
        <v/>
      </c>
      <c r="J4514" s="19" t="str">
        <f t="shared" si="807"/>
        <v/>
      </c>
      <c r="K4514" s="19">
        <f t="shared" si="807"/>
        <v>2</v>
      </c>
      <c r="L4514" s="19" t="str">
        <f t="shared" si="807"/>
        <v/>
      </c>
      <c r="M4514" s="19">
        <f t="shared" si="807"/>
        <v>3</v>
      </c>
      <c r="N4514" s="19" t="str">
        <f t="shared" si="805"/>
        <v/>
      </c>
      <c r="O4514" s="19" t="str">
        <f t="shared" si="808"/>
        <v/>
      </c>
      <c r="P4514" s="19" t="str">
        <f t="shared" si="808"/>
        <v/>
      </c>
      <c r="Q4514" s="19" t="str">
        <f t="shared" si="808"/>
        <v/>
      </c>
      <c r="R4514" s="19">
        <f t="shared" si="808"/>
        <v>23</v>
      </c>
    </row>
    <row r="4515" spans="1:18" ht="20.25">
      <c r="A4515" s="18" t="s">
        <v>5698</v>
      </c>
      <c r="B4515" s="20">
        <v>4511</v>
      </c>
      <c r="C4515" s="35" t="s">
        <v>26118</v>
      </c>
      <c r="D4515" s="24" t="s">
        <v>13144</v>
      </c>
      <c r="E4515" s="27" t="s">
        <v>18542</v>
      </c>
      <c r="F4515" s="26" t="str">
        <f t="shared" si="800"/>
        <v/>
      </c>
      <c r="G4515" s="26" t="str">
        <f t="shared" si="801"/>
        <v/>
      </c>
      <c r="H4515" s="26" t="str">
        <f t="shared" si="802"/>
        <v/>
      </c>
      <c r="I4515" s="41" t="str">
        <f t="shared" si="803"/>
        <v/>
      </c>
      <c r="J4515" s="19" t="str">
        <f t="shared" si="807"/>
        <v/>
      </c>
      <c r="K4515" s="19" t="str">
        <f t="shared" si="807"/>
        <v/>
      </c>
      <c r="L4515" s="19" t="str">
        <f t="shared" si="807"/>
        <v/>
      </c>
      <c r="M4515" s="19">
        <f t="shared" si="807"/>
        <v>3</v>
      </c>
      <c r="N4515" s="19" t="str">
        <f t="shared" si="805"/>
        <v/>
      </c>
      <c r="O4515" s="19" t="str">
        <f t="shared" si="808"/>
        <v/>
      </c>
      <c r="P4515" s="19" t="str">
        <f t="shared" si="808"/>
        <v/>
      </c>
      <c r="Q4515" s="19" t="str">
        <f t="shared" si="808"/>
        <v/>
      </c>
      <c r="R4515" s="19" t="str">
        <f t="shared" si="808"/>
        <v/>
      </c>
    </row>
    <row r="4516" spans="1:18" ht="20.25">
      <c r="A4516" s="18" t="s">
        <v>5699</v>
      </c>
      <c r="B4516" s="20">
        <v>4512</v>
      </c>
      <c r="C4516" s="36" t="s">
        <v>26119</v>
      </c>
      <c r="D4516" s="24" t="s">
        <v>11555</v>
      </c>
      <c r="E4516" s="27" t="s">
        <v>18543</v>
      </c>
      <c r="F4516" s="26" t="str">
        <f t="shared" si="800"/>
        <v>物數</v>
      </c>
      <c r="G4516" s="26" t="str">
        <f t="shared" si="801"/>
        <v>從員口聲</v>
      </c>
      <c r="H4516" s="26" t="str">
        <f t="shared" si="802"/>
        <v>王權</v>
      </c>
      <c r="I4516" s="41" t="str">
        <f t="shared" si="803"/>
        <v>4. 形声</v>
      </c>
      <c r="J4516" s="19" t="str">
        <f t="shared" si="807"/>
        <v/>
      </c>
      <c r="K4516" s="19">
        <f t="shared" si="807"/>
        <v>3</v>
      </c>
      <c r="L4516" s="19" t="str">
        <f t="shared" si="807"/>
        <v/>
      </c>
      <c r="M4516" s="19">
        <f t="shared" si="807"/>
        <v>4</v>
      </c>
      <c r="N4516" s="19">
        <f t="shared" si="805"/>
        <v>13</v>
      </c>
      <c r="O4516" s="19">
        <f t="shared" si="808"/>
        <v>7</v>
      </c>
      <c r="P4516" s="19" t="str">
        <f t="shared" si="808"/>
        <v/>
      </c>
      <c r="Q4516" s="19">
        <f t="shared" si="808"/>
        <v>10</v>
      </c>
      <c r="R4516" s="19">
        <f t="shared" si="808"/>
        <v>28</v>
      </c>
    </row>
    <row r="4517" spans="1:18" ht="20.25">
      <c r="A4517" s="18" t="s">
        <v>5700</v>
      </c>
      <c r="B4517" s="20">
        <v>4513</v>
      </c>
      <c r="C4517" s="36" t="s">
        <v>26119</v>
      </c>
      <c r="D4517" s="24" t="s">
        <v>11555</v>
      </c>
      <c r="E4517" s="27" t="s">
        <v>18544</v>
      </c>
      <c r="F4517" s="26" t="str">
        <f t="shared" si="800"/>
        <v/>
      </c>
      <c r="G4517" s="26" t="str">
        <f t="shared" si="801"/>
        <v/>
      </c>
      <c r="H4517" s="26" t="str">
        <f t="shared" si="802"/>
        <v/>
      </c>
      <c r="I4517" s="41" t="str">
        <f t="shared" si="803"/>
        <v/>
      </c>
      <c r="J4517" s="19" t="str">
        <f t="shared" si="807"/>
        <v/>
      </c>
      <c r="K4517" s="19" t="str">
        <f t="shared" si="807"/>
        <v/>
      </c>
      <c r="L4517" s="19" t="str">
        <f t="shared" si="807"/>
        <v/>
      </c>
      <c r="M4517" s="19">
        <f t="shared" si="807"/>
        <v>3</v>
      </c>
      <c r="N4517" s="19" t="str">
        <f t="shared" si="805"/>
        <v/>
      </c>
      <c r="O4517" s="19" t="str">
        <f t="shared" si="808"/>
        <v/>
      </c>
      <c r="P4517" s="19" t="str">
        <f t="shared" si="808"/>
        <v/>
      </c>
      <c r="Q4517" s="19" t="str">
        <f t="shared" si="808"/>
        <v/>
      </c>
      <c r="R4517" s="19" t="str">
        <f t="shared" si="808"/>
        <v/>
      </c>
    </row>
    <row r="4518" spans="1:18" ht="20.25">
      <c r="A4518" s="18" t="s">
        <v>5701</v>
      </c>
      <c r="B4518" s="20">
        <v>4514</v>
      </c>
      <c r="C4518" s="35"/>
      <c r="D4518" s="24" t="s">
        <v>11861</v>
      </c>
      <c r="E4518" s="27" t="s">
        <v>18545</v>
      </c>
      <c r="F4518" s="26" t="str">
        <f t="shared" si="800"/>
        <v>物數紛□亂</v>
      </c>
      <c r="G4518" s="26" t="str">
        <f t="shared" si="801"/>
        <v>從員云聲讀若春秋傳曰宋皇鄖</v>
      </c>
      <c r="H4518" s="26" t="str">
        <f t="shared" si="802"/>
        <v>羽文</v>
      </c>
      <c r="I4518" s="41" t="str">
        <f t="shared" si="803"/>
        <v>4. 形声</v>
      </c>
      <c r="J4518" s="19" t="str">
        <f t="shared" si="807"/>
        <v/>
      </c>
      <c r="K4518" s="19">
        <f t="shared" si="807"/>
        <v>6</v>
      </c>
      <c r="L4518" s="19" t="str">
        <f t="shared" si="807"/>
        <v/>
      </c>
      <c r="M4518" s="19">
        <f t="shared" si="807"/>
        <v>7</v>
      </c>
      <c r="N4518" s="19" t="str">
        <f t="shared" si="805"/>
        <v/>
      </c>
      <c r="O4518" s="19">
        <f t="shared" si="808"/>
        <v>10</v>
      </c>
      <c r="P4518" s="19" t="str">
        <f t="shared" si="808"/>
        <v/>
      </c>
      <c r="Q4518" s="19" t="str">
        <f t="shared" si="808"/>
        <v/>
      </c>
      <c r="R4518" s="19">
        <f t="shared" si="808"/>
        <v>22</v>
      </c>
    </row>
    <row r="4519" spans="1:18" ht="20.25">
      <c r="A4519" s="18" t="s">
        <v>5702</v>
      </c>
      <c r="B4519" s="20">
        <v>4515</v>
      </c>
      <c r="C4519" s="36" t="s">
        <v>26120</v>
      </c>
      <c r="D4519" s="24" t="s">
        <v>12062</v>
      </c>
      <c r="E4519" s="27" t="s">
        <v>18546</v>
      </c>
      <c r="F4519" s="26" t="str">
        <f t="shared" si="800"/>
        <v>海介蟲</v>
      </c>
      <c r="G4519" s="26" t="str">
        <f t="shared" si="801"/>
        <v>居陸名猋在水名蜬象形古者貨貝而寶龟周而有泉至秦廢貝行錢</v>
      </c>
      <c r="H4519" s="26" t="str">
        <f t="shared" si="802"/>
        <v>博蓋</v>
      </c>
      <c r="I4519" s="41" t="str">
        <f t="shared" si="803"/>
        <v/>
      </c>
      <c r="J4519" s="19" t="str">
        <f t="shared" si="807"/>
        <v/>
      </c>
      <c r="K4519" s="19">
        <f t="shared" si="807"/>
        <v>4</v>
      </c>
      <c r="L4519" s="19">
        <f t="shared" si="807"/>
        <v>13</v>
      </c>
      <c r="M4519" s="19">
        <f t="shared" si="807"/>
        <v>37</v>
      </c>
      <c r="N4519" s="19" t="str">
        <f t="shared" si="805"/>
        <v/>
      </c>
      <c r="O4519" s="19" t="str">
        <f t="shared" si="808"/>
        <v/>
      </c>
      <c r="P4519" s="19" t="str">
        <f t="shared" si="808"/>
        <v/>
      </c>
      <c r="Q4519" s="19">
        <f t="shared" si="808"/>
        <v>34</v>
      </c>
      <c r="R4519" s="19">
        <f t="shared" si="808"/>
        <v>41</v>
      </c>
    </row>
    <row r="4520" spans="1:18" ht="20.25">
      <c r="A4520" s="18" t="s">
        <v>5703</v>
      </c>
      <c r="B4520" s="20">
        <v>4516</v>
      </c>
      <c r="C4520" s="35"/>
      <c r="D4520" s="24" t="s">
        <v>11690</v>
      </c>
      <c r="E4520" s="27" t="s">
        <v>18547</v>
      </c>
      <c r="F4520" s="26" t="str">
        <f t="shared" si="800"/>
        <v>貝聲</v>
      </c>
      <c r="G4520" s="26" t="str">
        <f t="shared" si="801"/>
        <v>從小貝</v>
      </c>
      <c r="H4520" s="26" t="str">
        <f t="shared" si="802"/>
        <v>穌果</v>
      </c>
      <c r="I4520" s="41" t="str">
        <f t="shared" si="803"/>
        <v>4. 形声</v>
      </c>
      <c r="J4520" s="19" t="str">
        <f t="shared" si="807"/>
        <v/>
      </c>
      <c r="K4520" s="19">
        <f t="shared" si="807"/>
        <v>3</v>
      </c>
      <c r="L4520" s="19" t="str">
        <f t="shared" si="807"/>
        <v/>
      </c>
      <c r="M4520" s="19">
        <f t="shared" si="807"/>
        <v>4</v>
      </c>
      <c r="N4520" s="19" t="str">
        <f t="shared" si="805"/>
        <v/>
      </c>
      <c r="O4520" s="19">
        <f t="shared" si="808"/>
        <v>2</v>
      </c>
      <c r="P4520" s="19" t="str">
        <f t="shared" si="808"/>
        <v/>
      </c>
      <c r="Q4520" s="19" t="str">
        <f t="shared" si="808"/>
        <v/>
      </c>
      <c r="R4520" s="19">
        <f t="shared" si="808"/>
        <v>9</v>
      </c>
    </row>
    <row r="4521" spans="1:18" ht="20.25">
      <c r="A4521" s="18" t="s">
        <v>5704</v>
      </c>
      <c r="B4521" s="20">
        <v>4517</v>
      </c>
      <c r="C4521" s="36" t="s">
        <v>3290</v>
      </c>
      <c r="D4521" s="24" t="s">
        <v>11948</v>
      </c>
      <c r="E4521" s="27" t="s">
        <v>18548</v>
      </c>
      <c r="F4521" s="26" t="str">
        <f t="shared" si="800"/>
        <v>財</v>
      </c>
      <c r="G4521" s="26" t="str">
        <f t="shared" si="801"/>
        <v>從貝有聲</v>
      </c>
      <c r="H4521" s="26" t="str">
        <f t="shared" si="802"/>
        <v>呼罪</v>
      </c>
      <c r="I4521" s="41" t="str">
        <f t="shared" si="803"/>
        <v>4. 形声</v>
      </c>
      <c r="J4521" s="19" t="str">
        <f t="shared" si="807"/>
        <v/>
      </c>
      <c r="K4521" s="19">
        <f t="shared" si="807"/>
        <v>2</v>
      </c>
      <c r="L4521" s="19" t="str">
        <f t="shared" si="807"/>
        <v/>
      </c>
      <c r="M4521" s="19">
        <f t="shared" si="807"/>
        <v>3</v>
      </c>
      <c r="N4521" s="19" t="str">
        <f t="shared" si="805"/>
        <v/>
      </c>
      <c r="O4521" s="19">
        <f t="shared" si="808"/>
        <v>6</v>
      </c>
      <c r="P4521" s="19" t="str">
        <f t="shared" si="808"/>
        <v/>
      </c>
      <c r="Q4521" s="19" t="str">
        <f t="shared" si="808"/>
        <v/>
      </c>
      <c r="R4521" s="19">
        <f t="shared" si="808"/>
        <v>9</v>
      </c>
    </row>
    <row r="4522" spans="1:18" ht="20.25">
      <c r="A4522" s="18" t="s">
        <v>5705</v>
      </c>
      <c r="B4522" s="20">
        <v>4518</v>
      </c>
      <c r="C4522" s="36" t="s">
        <v>26121</v>
      </c>
      <c r="D4522" s="24" t="s">
        <v>12984</v>
      </c>
      <c r="E4522" s="27" t="s">
        <v>18549</v>
      </c>
      <c r="F4522" s="26" t="str">
        <f t="shared" si="800"/>
        <v>人所寶</v>
      </c>
      <c r="G4522" s="26" t="str">
        <f t="shared" si="801"/>
        <v>從貝才聲</v>
      </c>
      <c r="H4522" s="26" t="str">
        <f t="shared" si="802"/>
        <v>昨哉</v>
      </c>
      <c r="I4522" s="41" t="str">
        <f t="shared" si="803"/>
        <v>4. 形声</v>
      </c>
      <c r="J4522" s="19" t="str">
        <f t="shared" si="807"/>
        <v/>
      </c>
      <c r="K4522" s="19">
        <f t="shared" si="807"/>
        <v>4</v>
      </c>
      <c r="L4522" s="19" t="str">
        <f t="shared" si="807"/>
        <v/>
      </c>
      <c r="M4522" s="19">
        <f t="shared" si="807"/>
        <v>5</v>
      </c>
      <c r="N4522" s="19" t="str">
        <f t="shared" si="805"/>
        <v/>
      </c>
      <c r="O4522" s="19">
        <f t="shared" si="808"/>
        <v>8</v>
      </c>
      <c r="P4522" s="19" t="str">
        <f t="shared" si="808"/>
        <v/>
      </c>
      <c r="Q4522" s="19" t="str">
        <f t="shared" si="808"/>
        <v/>
      </c>
      <c r="R4522" s="19">
        <f t="shared" si="808"/>
        <v>11</v>
      </c>
    </row>
    <row r="4523" spans="1:18" ht="20.25">
      <c r="A4523" s="18" t="s">
        <v>5706</v>
      </c>
      <c r="B4523" s="20">
        <v>4519</v>
      </c>
      <c r="C4523" s="36" t="s">
        <v>26122</v>
      </c>
      <c r="D4523" s="24" t="s">
        <v>11615</v>
      </c>
      <c r="E4523" s="27" t="s">
        <v>18550</v>
      </c>
      <c r="F4523" s="26" t="str">
        <f t="shared" si="800"/>
        <v>財</v>
      </c>
      <c r="G4523" s="26" t="str">
        <f t="shared" si="801"/>
        <v>從貝化聲</v>
      </c>
      <c r="H4523" s="26" t="str">
        <f t="shared" si="802"/>
        <v>呼臥</v>
      </c>
      <c r="I4523" s="41" t="str">
        <f t="shared" si="803"/>
        <v>4. 形声</v>
      </c>
      <c r="J4523" s="19" t="str">
        <f t="shared" si="807"/>
        <v/>
      </c>
      <c r="K4523" s="19">
        <f t="shared" si="807"/>
        <v>2</v>
      </c>
      <c r="L4523" s="19" t="str">
        <f t="shared" si="807"/>
        <v/>
      </c>
      <c r="M4523" s="19">
        <f t="shared" si="807"/>
        <v>3</v>
      </c>
      <c r="N4523" s="19" t="str">
        <f t="shared" si="805"/>
        <v/>
      </c>
      <c r="O4523" s="19">
        <f t="shared" si="808"/>
        <v>6</v>
      </c>
      <c r="P4523" s="19" t="str">
        <f t="shared" si="808"/>
        <v/>
      </c>
      <c r="Q4523" s="19" t="str">
        <f t="shared" si="808"/>
        <v/>
      </c>
      <c r="R4523" s="19">
        <f t="shared" si="808"/>
        <v>9</v>
      </c>
    </row>
    <row r="4524" spans="1:18" ht="20.25">
      <c r="A4524" s="18" t="s">
        <v>5707</v>
      </c>
      <c r="B4524" s="20">
        <v>4520</v>
      </c>
      <c r="C4524" s="35"/>
      <c r="D4524" s="24" t="s">
        <v>11603</v>
      </c>
      <c r="E4524" s="27" t="s">
        <v>18551</v>
      </c>
      <c r="F4524" s="26" t="str">
        <f t="shared" si="800"/>
        <v>資</v>
      </c>
      <c r="G4524" s="26" t="str">
        <f t="shared" si="801"/>
        <v>從貝為聲或曰此古貨字讀若貴</v>
      </c>
      <c r="H4524" s="26" t="str">
        <f t="shared" si="802"/>
        <v>詭偽</v>
      </c>
      <c r="I4524" s="41" t="str">
        <f t="shared" si="803"/>
        <v>4. 形声</v>
      </c>
      <c r="J4524" s="19" t="str">
        <f t="shared" si="807"/>
        <v/>
      </c>
      <c r="K4524" s="19">
        <f t="shared" si="807"/>
        <v>2</v>
      </c>
      <c r="L4524" s="19" t="str">
        <f t="shared" si="807"/>
        <v/>
      </c>
      <c r="M4524" s="19">
        <f t="shared" si="807"/>
        <v>3</v>
      </c>
      <c r="N4524" s="19" t="str">
        <f t="shared" si="805"/>
        <v/>
      </c>
      <c r="O4524" s="19">
        <f t="shared" si="808"/>
        <v>6</v>
      </c>
      <c r="P4524" s="19" t="str">
        <f t="shared" si="808"/>
        <v/>
      </c>
      <c r="Q4524" s="19" t="str">
        <f t="shared" si="808"/>
        <v/>
      </c>
      <c r="R4524" s="19">
        <f t="shared" si="808"/>
        <v>18</v>
      </c>
    </row>
    <row r="4525" spans="1:18" ht="20.25">
      <c r="A4525" s="18" t="s">
        <v>5708</v>
      </c>
      <c r="B4525" s="20">
        <v>4521</v>
      </c>
      <c r="C4525" s="36" t="s">
        <v>3293</v>
      </c>
      <c r="D4525" s="24" t="s">
        <v>11943</v>
      </c>
      <c r="E4525" s="27" t="s">
        <v>18552</v>
      </c>
      <c r="F4525" s="26" t="str">
        <f t="shared" si="800"/>
        <v>貨</v>
      </c>
      <c r="G4525" s="26" t="str">
        <f t="shared" si="801"/>
        <v>從貝次聲</v>
      </c>
      <c r="H4525" s="26" t="str">
        <f t="shared" si="802"/>
        <v>即夷</v>
      </c>
      <c r="I4525" s="41" t="str">
        <f t="shared" si="803"/>
        <v>4. 形声</v>
      </c>
      <c r="J4525" s="19" t="str">
        <f t="shared" ref="J4525:M4544" si="809">IFERROR(FIND(J$4,$E4525),"")</f>
        <v/>
      </c>
      <c r="K4525" s="19">
        <f t="shared" si="809"/>
        <v>2</v>
      </c>
      <c r="L4525" s="19" t="str">
        <f t="shared" si="809"/>
        <v/>
      </c>
      <c r="M4525" s="19">
        <f t="shared" si="809"/>
        <v>3</v>
      </c>
      <c r="N4525" s="19" t="str">
        <f t="shared" si="805"/>
        <v/>
      </c>
      <c r="O4525" s="19">
        <f t="shared" ref="O4525:R4544" si="810">IFERROR(FIND(O$4,$E4525),"")</f>
        <v>6</v>
      </c>
      <c r="P4525" s="19" t="str">
        <f t="shared" si="810"/>
        <v/>
      </c>
      <c r="Q4525" s="19" t="str">
        <f t="shared" si="810"/>
        <v/>
      </c>
      <c r="R4525" s="19">
        <f t="shared" si="810"/>
        <v>9</v>
      </c>
    </row>
    <row r="4526" spans="1:18" ht="20.25">
      <c r="A4526" s="18" t="s">
        <v>5709</v>
      </c>
      <c r="B4526" s="20">
        <v>4522</v>
      </c>
      <c r="C4526" s="35" t="s">
        <v>3421</v>
      </c>
      <c r="D4526" s="24" t="s">
        <v>11704</v>
      </c>
      <c r="E4526" s="27" t="s">
        <v>18553</v>
      </c>
      <c r="F4526" s="26" t="str">
        <f t="shared" si="800"/>
        <v>貨</v>
      </c>
      <c r="G4526" s="26" t="str">
        <f t="shared" si="801"/>
        <v>從貝萬聲</v>
      </c>
      <c r="H4526" s="26" t="str">
        <f t="shared" si="802"/>
        <v>無販</v>
      </c>
      <c r="I4526" s="41" t="str">
        <f t="shared" si="803"/>
        <v>4. 形声</v>
      </c>
      <c r="J4526" s="19" t="str">
        <f t="shared" si="809"/>
        <v/>
      </c>
      <c r="K4526" s="19">
        <f t="shared" si="809"/>
        <v>2</v>
      </c>
      <c r="L4526" s="19" t="str">
        <f t="shared" si="809"/>
        <v/>
      </c>
      <c r="M4526" s="19">
        <f t="shared" si="809"/>
        <v>3</v>
      </c>
      <c r="N4526" s="19" t="str">
        <f t="shared" si="805"/>
        <v/>
      </c>
      <c r="O4526" s="19">
        <f t="shared" si="810"/>
        <v>6</v>
      </c>
      <c r="P4526" s="19" t="str">
        <f t="shared" si="810"/>
        <v/>
      </c>
      <c r="Q4526" s="19" t="str">
        <f t="shared" si="810"/>
        <v/>
      </c>
      <c r="R4526" s="19">
        <f t="shared" si="810"/>
        <v>9</v>
      </c>
    </row>
    <row r="4527" spans="1:18" ht="20.25">
      <c r="A4527" s="18" t="s">
        <v>5710</v>
      </c>
      <c r="B4527" s="20">
        <v>4523</v>
      </c>
      <c r="C4527" s="36" t="s">
        <v>3303</v>
      </c>
      <c r="D4527" s="24" t="s">
        <v>12671</v>
      </c>
      <c r="E4527" s="27" t="s">
        <v>18554</v>
      </c>
      <c r="F4527" s="26" t="str">
        <f t="shared" si="800"/>
        <v>富</v>
      </c>
      <c r="G4527" s="26" t="str">
        <f t="shared" si="801"/>
        <v>從貝辰聲</v>
      </c>
      <c r="H4527" s="26" t="str">
        <f t="shared" si="802"/>
        <v>之忍</v>
      </c>
      <c r="I4527" s="41" t="str">
        <f t="shared" si="803"/>
        <v>4. 形声</v>
      </c>
      <c r="J4527" s="19" t="str">
        <f t="shared" si="809"/>
        <v/>
      </c>
      <c r="K4527" s="19">
        <f t="shared" si="809"/>
        <v>2</v>
      </c>
      <c r="L4527" s="19" t="str">
        <f t="shared" si="809"/>
        <v/>
      </c>
      <c r="M4527" s="19">
        <f t="shared" si="809"/>
        <v>3</v>
      </c>
      <c r="N4527" s="19" t="str">
        <f t="shared" si="805"/>
        <v/>
      </c>
      <c r="O4527" s="19">
        <f t="shared" si="810"/>
        <v>6</v>
      </c>
      <c r="P4527" s="19" t="str">
        <f t="shared" si="810"/>
        <v/>
      </c>
      <c r="Q4527" s="19" t="str">
        <f t="shared" si="810"/>
        <v/>
      </c>
      <c r="R4527" s="19">
        <f t="shared" si="810"/>
        <v>9</v>
      </c>
    </row>
    <row r="4528" spans="1:18" ht="20.25">
      <c r="A4528" s="18" t="s">
        <v>5711</v>
      </c>
      <c r="B4528" s="20">
        <v>4524</v>
      </c>
      <c r="C4528" s="36" t="s">
        <v>3320</v>
      </c>
      <c r="D4528" s="24" t="s">
        <v>11838</v>
      </c>
      <c r="E4528" s="27" t="s">
        <v>18555</v>
      </c>
      <c r="F4528" s="26" t="str">
        <f t="shared" si="800"/>
        <v>多才</v>
      </c>
      <c r="G4528" s="26" t="str">
        <f t="shared" si="801"/>
        <v>從貝臤聲</v>
      </c>
      <c r="H4528" s="26" t="str">
        <f t="shared" si="802"/>
        <v>胡田</v>
      </c>
      <c r="I4528" s="41" t="str">
        <f t="shared" si="803"/>
        <v>4. 形声</v>
      </c>
      <c r="J4528" s="19" t="str">
        <f t="shared" si="809"/>
        <v/>
      </c>
      <c r="K4528" s="19">
        <f t="shared" si="809"/>
        <v>3</v>
      </c>
      <c r="L4528" s="19" t="str">
        <f t="shared" si="809"/>
        <v/>
      </c>
      <c r="M4528" s="19">
        <f t="shared" si="809"/>
        <v>4</v>
      </c>
      <c r="N4528" s="19" t="str">
        <f t="shared" si="805"/>
        <v/>
      </c>
      <c r="O4528" s="19">
        <f t="shared" si="810"/>
        <v>7</v>
      </c>
      <c r="P4528" s="19" t="str">
        <f t="shared" si="810"/>
        <v/>
      </c>
      <c r="Q4528" s="19" t="str">
        <f t="shared" si="810"/>
        <v/>
      </c>
      <c r="R4528" s="19">
        <f t="shared" si="810"/>
        <v>10</v>
      </c>
    </row>
    <row r="4529" spans="1:18" ht="20.25">
      <c r="A4529" s="18" t="s">
        <v>5712</v>
      </c>
      <c r="B4529" s="20">
        <v>4525</v>
      </c>
      <c r="C4529" s="36" t="s">
        <v>3287</v>
      </c>
      <c r="D4529" s="24" t="s">
        <v>13145</v>
      </c>
      <c r="E4529" s="27" t="s">
        <v>18556</v>
      </c>
      <c r="F4529" s="26" t="str">
        <f t="shared" si="800"/>
        <v>飾</v>
      </c>
      <c r="G4529" s="26" t="str">
        <f t="shared" si="801"/>
        <v>從貝卉聲</v>
      </c>
      <c r="H4529" s="26" t="str">
        <f t="shared" si="802"/>
        <v>彼義</v>
      </c>
      <c r="I4529" s="41" t="str">
        <f t="shared" si="803"/>
        <v>4. 形声</v>
      </c>
      <c r="J4529" s="19" t="str">
        <f t="shared" si="809"/>
        <v/>
      </c>
      <c r="K4529" s="19">
        <f t="shared" si="809"/>
        <v>2</v>
      </c>
      <c r="L4529" s="19" t="str">
        <f t="shared" si="809"/>
        <v/>
      </c>
      <c r="M4529" s="19">
        <f t="shared" si="809"/>
        <v>3</v>
      </c>
      <c r="N4529" s="19" t="str">
        <f t="shared" si="805"/>
        <v/>
      </c>
      <c r="O4529" s="19">
        <f t="shared" si="810"/>
        <v>6</v>
      </c>
      <c r="P4529" s="19" t="str">
        <f t="shared" si="810"/>
        <v/>
      </c>
      <c r="Q4529" s="19" t="str">
        <f t="shared" si="810"/>
        <v/>
      </c>
      <c r="R4529" s="19">
        <f t="shared" si="810"/>
        <v>9</v>
      </c>
    </row>
    <row r="4530" spans="1:18" ht="20.25">
      <c r="A4530" s="18" t="s">
        <v>5713</v>
      </c>
      <c r="B4530" s="20">
        <v>4526</v>
      </c>
      <c r="C4530" s="36" t="s">
        <v>3286</v>
      </c>
      <c r="D4530" s="24" t="s">
        <v>12727</v>
      </c>
      <c r="E4530" s="27" t="s">
        <v>18557</v>
      </c>
      <c r="F4530" s="26" t="str">
        <f t="shared" si="800"/>
        <v>以禮相奉慶</v>
      </c>
      <c r="G4530" s="26" t="str">
        <f t="shared" si="801"/>
        <v>從貝加聲</v>
      </c>
      <c r="H4530" s="26" t="str">
        <f t="shared" si="802"/>
        <v>胡箇</v>
      </c>
      <c r="I4530" s="41" t="str">
        <f t="shared" si="803"/>
        <v>4. 形声</v>
      </c>
      <c r="J4530" s="19" t="str">
        <f t="shared" si="809"/>
        <v/>
      </c>
      <c r="K4530" s="19">
        <f t="shared" si="809"/>
        <v>6</v>
      </c>
      <c r="L4530" s="19" t="str">
        <f t="shared" si="809"/>
        <v/>
      </c>
      <c r="M4530" s="19">
        <f t="shared" si="809"/>
        <v>7</v>
      </c>
      <c r="N4530" s="19" t="str">
        <f t="shared" si="805"/>
        <v/>
      </c>
      <c r="O4530" s="19">
        <f t="shared" si="810"/>
        <v>10</v>
      </c>
      <c r="P4530" s="19" t="str">
        <f t="shared" si="810"/>
        <v/>
      </c>
      <c r="Q4530" s="19" t="str">
        <f t="shared" si="810"/>
        <v/>
      </c>
      <c r="R4530" s="19">
        <f t="shared" si="810"/>
        <v>13</v>
      </c>
    </row>
    <row r="4531" spans="1:18" ht="20.25">
      <c r="A4531" s="18" t="s">
        <v>5714</v>
      </c>
      <c r="B4531" s="20">
        <v>4527</v>
      </c>
      <c r="C4531" s="36" t="s">
        <v>26123</v>
      </c>
      <c r="D4531" s="24" t="s">
        <v>12514</v>
      </c>
      <c r="E4531" s="27" t="s">
        <v>18558</v>
      </c>
      <c r="F4531" s="26" t="str">
        <f t="shared" si="800"/>
        <v>獻功</v>
      </c>
      <c r="G4531" s="26" t="str">
        <f t="shared" si="801"/>
        <v>從貝工聲</v>
      </c>
      <c r="H4531" s="26" t="str">
        <f t="shared" si="802"/>
        <v>古送</v>
      </c>
      <c r="I4531" s="41" t="str">
        <f t="shared" si="803"/>
        <v>4. 形声</v>
      </c>
      <c r="J4531" s="19" t="str">
        <f t="shared" si="809"/>
        <v/>
      </c>
      <c r="K4531" s="19">
        <f t="shared" si="809"/>
        <v>3</v>
      </c>
      <c r="L4531" s="19" t="str">
        <f t="shared" si="809"/>
        <v/>
      </c>
      <c r="M4531" s="19">
        <f t="shared" si="809"/>
        <v>4</v>
      </c>
      <c r="N4531" s="19" t="str">
        <f t="shared" si="805"/>
        <v/>
      </c>
      <c r="O4531" s="19">
        <f t="shared" si="810"/>
        <v>7</v>
      </c>
      <c r="P4531" s="19" t="str">
        <f t="shared" si="810"/>
        <v/>
      </c>
      <c r="Q4531" s="19" t="str">
        <f t="shared" si="810"/>
        <v/>
      </c>
      <c r="R4531" s="19">
        <f t="shared" si="810"/>
        <v>10</v>
      </c>
    </row>
    <row r="4532" spans="1:18" ht="20.25">
      <c r="A4532" s="18" t="s">
        <v>5715</v>
      </c>
      <c r="B4532" s="20">
        <v>4528</v>
      </c>
      <c r="C4532" s="36" t="s">
        <v>26124</v>
      </c>
      <c r="D4532" s="24" t="s">
        <v>11643</v>
      </c>
      <c r="E4532" s="27" t="s">
        <v>18559</v>
      </c>
      <c r="F4532" s="26" t="str">
        <f t="shared" si="800"/>
        <v>見</v>
      </c>
      <c r="G4532" s="26" t="str">
        <f t="shared" si="801"/>
        <v>從貝從兟臣鉉等曰兟音詵進也執贄而進有司贊相之</v>
      </c>
      <c r="H4532" s="26" t="str">
        <f t="shared" si="802"/>
        <v>則旰</v>
      </c>
      <c r="I4532" s="41" t="str">
        <f t="shared" si="803"/>
        <v>3. 会意</v>
      </c>
      <c r="J4532" s="19" t="str">
        <f t="shared" si="809"/>
        <v/>
      </c>
      <c r="K4532" s="19">
        <f t="shared" si="809"/>
        <v>2</v>
      </c>
      <c r="L4532" s="19" t="str">
        <f t="shared" si="809"/>
        <v/>
      </c>
      <c r="M4532" s="19">
        <f t="shared" si="809"/>
        <v>3</v>
      </c>
      <c r="N4532" s="19">
        <f t="shared" si="805"/>
        <v>5</v>
      </c>
      <c r="O4532" s="19" t="str">
        <f t="shared" si="810"/>
        <v/>
      </c>
      <c r="P4532" s="19" t="str">
        <f t="shared" si="810"/>
        <v/>
      </c>
      <c r="Q4532" s="19" t="str">
        <f t="shared" si="810"/>
        <v/>
      </c>
      <c r="R4532" s="19">
        <f t="shared" si="810"/>
        <v>27</v>
      </c>
    </row>
    <row r="4533" spans="1:18" ht="20.25">
      <c r="A4533" s="18" t="s">
        <v>5716</v>
      </c>
      <c r="B4533" s="20">
        <v>4529</v>
      </c>
      <c r="C4533" s="35" t="s">
        <v>26125</v>
      </c>
      <c r="D4533" s="24" t="s">
        <v>11619</v>
      </c>
      <c r="E4533" s="27" t="s">
        <v>18560</v>
      </c>
      <c r="F4533" s="26" t="str">
        <f t="shared" si="800"/>
        <v>㑹禮</v>
      </c>
      <c r="G4533" s="26" t="str">
        <f t="shared" si="801"/>
        <v>從貝□聲</v>
      </c>
      <c r="H4533" s="26" t="str">
        <f t="shared" si="802"/>
        <v>徐刃</v>
      </c>
      <c r="I4533" s="41" t="str">
        <f t="shared" si="803"/>
        <v>4. 形声</v>
      </c>
      <c r="J4533" s="19" t="str">
        <f t="shared" si="809"/>
        <v/>
      </c>
      <c r="K4533" s="19">
        <f t="shared" si="809"/>
        <v>3</v>
      </c>
      <c r="L4533" s="19" t="str">
        <f t="shared" si="809"/>
        <v/>
      </c>
      <c r="M4533" s="19">
        <f t="shared" si="809"/>
        <v>4</v>
      </c>
      <c r="N4533" s="19" t="str">
        <f t="shared" si="805"/>
        <v/>
      </c>
      <c r="O4533" s="19">
        <f t="shared" si="810"/>
        <v>7</v>
      </c>
      <c r="P4533" s="19" t="str">
        <f t="shared" si="810"/>
        <v/>
      </c>
      <c r="Q4533" s="19" t="str">
        <f t="shared" si="810"/>
        <v/>
      </c>
      <c r="R4533" s="19">
        <f t="shared" si="810"/>
        <v>10</v>
      </c>
    </row>
    <row r="4534" spans="1:18" ht="20.25">
      <c r="A4534" s="18" t="s">
        <v>5717</v>
      </c>
      <c r="B4534" s="20">
        <v>4530</v>
      </c>
      <c r="C4534" s="35" t="s">
        <v>26126</v>
      </c>
      <c r="D4534" s="24" t="s">
        <v>11720</v>
      </c>
      <c r="E4534" s="27" t="s">
        <v>18561</v>
      </c>
      <c r="F4534" s="26" t="str">
        <f t="shared" si="800"/>
        <v>持遺</v>
      </c>
      <c r="G4534" s="26" t="str">
        <f t="shared" si="801"/>
        <v>從貝齊聲</v>
      </c>
      <c r="H4534" s="26" t="str">
        <f t="shared" si="802"/>
        <v>祖雞</v>
      </c>
      <c r="I4534" s="41" t="str">
        <f t="shared" si="803"/>
        <v>4. 形声</v>
      </c>
      <c r="J4534" s="19" t="str">
        <f t="shared" si="809"/>
        <v/>
      </c>
      <c r="K4534" s="19">
        <f t="shared" si="809"/>
        <v>3</v>
      </c>
      <c r="L4534" s="19" t="str">
        <f t="shared" si="809"/>
        <v/>
      </c>
      <c r="M4534" s="19">
        <f t="shared" si="809"/>
        <v>4</v>
      </c>
      <c r="N4534" s="19" t="str">
        <f t="shared" si="805"/>
        <v/>
      </c>
      <c r="O4534" s="19">
        <f t="shared" si="810"/>
        <v>7</v>
      </c>
      <c r="P4534" s="19" t="str">
        <f t="shared" si="810"/>
        <v/>
      </c>
      <c r="Q4534" s="19" t="str">
        <f t="shared" si="810"/>
        <v/>
      </c>
      <c r="R4534" s="19">
        <f t="shared" si="810"/>
        <v>10</v>
      </c>
    </row>
    <row r="4535" spans="1:18" ht="20.25">
      <c r="A4535" s="18" t="s">
        <v>5718</v>
      </c>
      <c r="B4535" s="20">
        <v>4531</v>
      </c>
      <c r="C4535" s="36" t="s">
        <v>3278</v>
      </c>
      <c r="D4535" s="24" t="s">
        <v>12323</v>
      </c>
      <c r="E4535" s="27" t="s">
        <v>18562</v>
      </c>
      <c r="F4535" s="26" t="str">
        <f t="shared" si="800"/>
        <v>施</v>
      </c>
      <c r="G4535" s="26" t="str">
        <f t="shared" si="801"/>
        <v>從貝代聲</v>
      </c>
      <c r="H4535" s="26" t="str">
        <f t="shared" si="802"/>
        <v>他代</v>
      </c>
      <c r="I4535" s="41" t="str">
        <f t="shared" si="803"/>
        <v>4. 形声</v>
      </c>
      <c r="J4535" s="19" t="str">
        <f t="shared" si="809"/>
        <v/>
      </c>
      <c r="K4535" s="19">
        <f t="shared" si="809"/>
        <v>2</v>
      </c>
      <c r="L4535" s="19" t="str">
        <f t="shared" si="809"/>
        <v/>
      </c>
      <c r="M4535" s="19">
        <f t="shared" si="809"/>
        <v>3</v>
      </c>
      <c r="N4535" s="19" t="str">
        <f t="shared" si="805"/>
        <v/>
      </c>
      <c r="O4535" s="19">
        <f t="shared" si="810"/>
        <v>6</v>
      </c>
      <c r="P4535" s="19" t="str">
        <f t="shared" si="810"/>
        <v/>
      </c>
      <c r="Q4535" s="19" t="str">
        <f t="shared" si="810"/>
        <v/>
      </c>
      <c r="R4535" s="19">
        <f t="shared" si="810"/>
        <v>9</v>
      </c>
    </row>
    <row r="4536" spans="1:18" ht="20.25">
      <c r="A4536" s="18" t="s">
        <v>5719</v>
      </c>
      <c r="B4536" s="20">
        <v>4532</v>
      </c>
      <c r="C4536" s="35" t="s">
        <v>26127</v>
      </c>
      <c r="D4536" s="24" t="s">
        <v>12060</v>
      </c>
      <c r="E4536" s="27" t="s">
        <v>18563</v>
      </c>
      <c r="F4536" s="26" t="str">
        <f t="shared" si="800"/>
        <v>從人求物</v>
      </c>
      <c r="G4536" s="26" t="str">
        <f t="shared" si="801"/>
        <v>從貝弋聲</v>
      </c>
      <c r="H4536" s="26" t="str">
        <f t="shared" si="802"/>
        <v>他得</v>
      </c>
      <c r="I4536" s="41" t="str">
        <f t="shared" si="803"/>
        <v>4. 形声</v>
      </c>
      <c r="J4536" s="19" t="str">
        <f t="shared" si="809"/>
        <v/>
      </c>
      <c r="K4536" s="19">
        <f t="shared" si="809"/>
        <v>5</v>
      </c>
      <c r="L4536" s="19" t="str">
        <f t="shared" si="809"/>
        <v/>
      </c>
      <c r="M4536" s="19">
        <f t="shared" si="809"/>
        <v>1</v>
      </c>
      <c r="N4536" s="19">
        <f t="shared" si="805"/>
        <v>6</v>
      </c>
      <c r="O4536" s="19">
        <f t="shared" si="810"/>
        <v>9</v>
      </c>
      <c r="P4536" s="19" t="str">
        <f t="shared" si="810"/>
        <v/>
      </c>
      <c r="Q4536" s="19" t="str">
        <f t="shared" si="810"/>
        <v/>
      </c>
      <c r="R4536" s="19">
        <f t="shared" si="810"/>
        <v>12</v>
      </c>
    </row>
    <row r="4537" spans="1:18" ht="20.25">
      <c r="A4537" s="18" t="s">
        <v>5720</v>
      </c>
      <c r="B4537" s="20">
        <v>4533</v>
      </c>
      <c r="C4537" s="36" t="s">
        <v>3288</v>
      </c>
      <c r="D4537" s="24" t="s">
        <v>11642</v>
      </c>
      <c r="E4537" s="27" t="s">
        <v>18564</v>
      </c>
      <c r="F4537" s="26" t="str">
        <f t="shared" si="800"/>
        <v>遺</v>
      </c>
      <c r="G4537" s="26" t="str">
        <f t="shared" si="801"/>
        <v>從貝各聲臣鉉等曰當從路省乃得聲</v>
      </c>
      <c r="H4537" s="26" t="str">
        <f t="shared" si="802"/>
        <v>洛故</v>
      </c>
      <c r="I4537" s="41" t="str">
        <f t="shared" si="803"/>
        <v>4. 形声</v>
      </c>
      <c r="J4537" s="19" t="str">
        <f t="shared" si="809"/>
        <v/>
      </c>
      <c r="K4537" s="19">
        <f t="shared" si="809"/>
        <v>2</v>
      </c>
      <c r="L4537" s="19" t="str">
        <f t="shared" si="809"/>
        <v/>
      </c>
      <c r="M4537" s="19">
        <f t="shared" si="809"/>
        <v>3</v>
      </c>
      <c r="N4537" s="19">
        <f t="shared" si="805"/>
        <v>12</v>
      </c>
      <c r="O4537" s="19">
        <f t="shared" si="810"/>
        <v>6</v>
      </c>
      <c r="P4537" s="19" t="str">
        <f t="shared" si="810"/>
        <v/>
      </c>
      <c r="Q4537" s="19" t="str">
        <f t="shared" si="810"/>
        <v/>
      </c>
      <c r="R4537" s="19">
        <f t="shared" si="810"/>
        <v>20</v>
      </c>
    </row>
    <row r="4538" spans="1:18" ht="20.25">
      <c r="A4538" s="18" t="s">
        <v>5721</v>
      </c>
      <c r="B4538" s="20">
        <v>4534</v>
      </c>
      <c r="C4538" s="35" t="s">
        <v>26128</v>
      </c>
      <c r="D4538" s="24" t="s">
        <v>13077</v>
      </c>
      <c r="E4538" s="27" t="s">
        <v>18565</v>
      </c>
      <c r="F4538" s="26" t="str">
        <f t="shared" si="800"/>
        <v>物相增加</v>
      </c>
      <c r="G4538" s="26" t="str">
        <f t="shared" si="801"/>
        <v>從貝□聲一曰送也副也</v>
      </c>
      <c r="H4538" s="26" t="str">
        <f t="shared" si="802"/>
        <v>以證</v>
      </c>
      <c r="I4538" s="41" t="str">
        <f t="shared" si="803"/>
        <v>4. 形声</v>
      </c>
      <c r="J4538" s="19" t="str">
        <f t="shared" si="809"/>
        <v/>
      </c>
      <c r="K4538" s="19">
        <f t="shared" si="809"/>
        <v>5</v>
      </c>
      <c r="L4538" s="19" t="str">
        <f t="shared" si="809"/>
        <v/>
      </c>
      <c r="M4538" s="19">
        <f t="shared" si="809"/>
        <v>6</v>
      </c>
      <c r="N4538" s="19" t="str">
        <f t="shared" si="805"/>
        <v/>
      </c>
      <c r="O4538" s="19">
        <f t="shared" si="810"/>
        <v>9</v>
      </c>
      <c r="P4538" s="19" t="str">
        <f t="shared" si="810"/>
        <v/>
      </c>
      <c r="Q4538" s="19" t="str">
        <f t="shared" si="810"/>
        <v/>
      </c>
      <c r="R4538" s="19">
        <f t="shared" si="810"/>
        <v>18</v>
      </c>
    </row>
    <row r="4539" spans="1:18" ht="20.25">
      <c r="A4539" s="18" t="s">
        <v>5722</v>
      </c>
      <c r="B4539" s="20">
        <v>4535</v>
      </c>
      <c r="C4539" s="36" t="s">
        <v>26129</v>
      </c>
      <c r="D4539" s="24" t="s">
        <v>12546</v>
      </c>
      <c r="E4539" s="27" t="s">
        <v>18566</v>
      </c>
      <c r="F4539" s="26" t="str">
        <f t="shared" si="800"/>
        <v>玩好相送</v>
      </c>
      <c r="G4539" s="26" t="str">
        <f t="shared" si="801"/>
        <v>從貝曾聲</v>
      </c>
      <c r="H4539" s="26" t="str">
        <f t="shared" si="802"/>
        <v>昨鄧</v>
      </c>
      <c r="I4539" s="41" t="str">
        <f t="shared" si="803"/>
        <v>4. 形声</v>
      </c>
      <c r="J4539" s="19" t="str">
        <f t="shared" si="809"/>
        <v/>
      </c>
      <c r="K4539" s="19">
        <f t="shared" si="809"/>
        <v>5</v>
      </c>
      <c r="L4539" s="19" t="str">
        <f t="shared" si="809"/>
        <v/>
      </c>
      <c r="M4539" s="19">
        <f t="shared" si="809"/>
        <v>6</v>
      </c>
      <c r="N4539" s="19" t="str">
        <f t="shared" si="805"/>
        <v/>
      </c>
      <c r="O4539" s="19">
        <f t="shared" si="810"/>
        <v>9</v>
      </c>
      <c r="P4539" s="19" t="str">
        <f t="shared" si="810"/>
        <v/>
      </c>
      <c r="Q4539" s="19" t="str">
        <f t="shared" si="810"/>
        <v/>
      </c>
      <c r="R4539" s="19">
        <f t="shared" si="810"/>
        <v>12</v>
      </c>
    </row>
    <row r="4540" spans="1:18" ht="20.25">
      <c r="A4540" s="18" t="s">
        <v>5723</v>
      </c>
      <c r="B4540" s="20">
        <v>4536</v>
      </c>
      <c r="C4540" s="35" t="s">
        <v>3271</v>
      </c>
      <c r="D4540" s="24" t="s">
        <v>11650</v>
      </c>
      <c r="E4540" s="27" t="s">
        <v>18567</v>
      </c>
      <c r="F4540" s="26" t="str">
        <f t="shared" si="800"/>
        <v>迻予</v>
      </c>
      <c r="G4540" s="26" t="str">
        <f t="shared" si="801"/>
        <v>從貝皮聲</v>
      </c>
      <c r="H4540" s="26" t="str">
        <f t="shared" si="802"/>
        <v>彼義</v>
      </c>
      <c r="I4540" s="41" t="str">
        <f t="shared" si="803"/>
        <v>4. 形声</v>
      </c>
      <c r="J4540" s="19" t="str">
        <f t="shared" si="809"/>
        <v/>
      </c>
      <c r="K4540" s="19">
        <f t="shared" si="809"/>
        <v>3</v>
      </c>
      <c r="L4540" s="19" t="str">
        <f t="shared" si="809"/>
        <v/>
      </c>
      <c r="M4540" s="19">
        <f t="shared" si="809"/>
        <v>4</v>
      </c>
      <c r="N4540" s="19" t="str">
        <f t="shared" si="805"/>
        <v/>
      </c>
      <c r="O4540" s="19">
        <f t="shared" si="810"/>
        <v>7</v>
      </c>
      <c r="P4540" s="19" t="str">
        <f t="shared" si="810"/>
        <v/>
      </c>
      <c r="Q4540" s="19" t="str">
        <f t="shared" si="810"/>
        <v/>
      </c>
      <c r="R4540" s="19">
        <f t="shared" si="810"/>
        <v>10</v>
      </c>
    </row>
    <row r="4541" spans="1:18" ht="20.25">
      <c r="A4541" s="18" t="s">
        <v>5724</v>
      </c>
      <c r="B4541" s="20">
        <v>4537</v>
      </c>
      <c r="C4541" s="36" t="s">
        <v>3434</v>
      </c>
      <c r="D4541" s="24" t="s">
        <v>13146</v>
      </c>
      <c r="E4541" s="27" t="s">
        <v>18568</v>
      </c>
      <c r="F4541" s="26" t="str">
        <f t="shared" si="800"/>
        <v>賜</v>
      </c>
      <c r="G4541" s="26" t="str">
        <f t="shared" si="801"/>
        <v>從貝竷省聲臣鉉等曰竷非聲未詳</v>
      </c>
      <c r="H4541" s="26" t="str">
        <f t="shared" si="802"/>
        <v>古送</v>
      </c>
      <c r="I4541" s="41" t="str">
        <f t="shared" si="803"/>
        <v>4. 形声</v>
      </c>
      <c r="J4541" s="19" t="str">
        <f t="shared" si="809"/>
        <v/>
      </c>
      <c r="K4541" s="19">
        <f t="shared" si="809"/>
        <v>2</v>
      </c>
      <c r="L4541" s="19" t="str">
        <f t="shared" si="809"/>
        <v/>
      </c>
      <c r="M4541" s="19">
        <f t="shared" si="809"/>
        <v>3</v>
      </c>
      <c r="N4541" s="19" t="str">
        <f t="shared" si="805"/>
        <v/>
      </c>
      <c r="O4541" s="19">
        <f t="shared" si="810"/>
        <v>7</v>
      </c>
      <c r="P4541" s="19" t="str">
        <f t="shared" si="810"/>
        <v/>
      </c>
      <c r="Q4541" s="19" t="str">
        <f t="shared" si="810"/>
        <v/>
      </c>
      <c r="R4541" s="19">
        <f t="shared" si="810"/>
        <v>19</v>
      </c>
    </row>
    <row r="4542" spans="1:18" ht="20.25">
      <c r="A4542" s="18" t="s">
        <v>5725</v>
      </c>
      <c r="B4542" s="20">
        <v>4538</v>
      </c>
      <c r="C4542" s="36" t="s">
        <v>3434</v>
      </c>
      <c r="D4542" s="24" t="s">
        <v>12514</v>
      </c>
      <c r="E4542" s="27" t="s">
        <v>11474</v>
      </c>
      <c r="F4542" s="26" t="str">
        <f t="shared" si="800"/>
        <v/>
      </c>
      <c r="G4542" s="26" t="str">
        <f t="shared" si="801"/>
        <v/>
      </c>
      <c r="H4542" s="26" t="str">
        <f t="shared" si="802"/>
        <v/>
      </c>
      <c r="I4542" s="41" t="str">
        <f t="shared" si="803"/>
        <v/>
      </c>
      <c r="J4542" s="19" t="str">
        <f t="shared" si="809"/>
        <v/>
      </c>
      <c r="K4542" s="19" t="str">
        <f t="shared" si="809"/>
        <v/>
      </c>
      <c r="L4542" s="19" t="str">
        <f t="shared" si="809"/>
        <v/>
      </c>
      <c r="M4542" s="19" t="str">
        <f t="shared" si="809"/>
        <v/>
      </c>
      <c r="N4542" s="19" t="str">
        <f t="shared" si="805"/>
        <v/>
      </c>
      <c r="O4542" s="19" t="str">
        <f t="shared" si="810"/>
        <v/>
      </c>
      <c r="P4542" s="19" t="str">
        <f t="shared" si="810"/>
        <v/>
      </c>
      <c r="Q4542" s="19" t="str">
        <f t="shared" si="810"/>
        <v/>
      </c>
      <c r="R4542" s="19" t="str">
        <f t="shared" si="810"/>
        <v/>
      </c>
    </row>
    <row r="4543" spans="1:18" ht="20.25">
      <c r="A4543" s="18" t="s">
        <v>5726</v>
      </c>
      <c r="B4543" s="20">
        <v>4539</v>
      </c>
      <c r="C4543" s="35" t="s">
        <v>3312</v>
      </c>
      <c r="D4543" s="24" t="s">
        <v>12665</v>
      </c>
      <c r="E4543" s="27" t="s">
        <v>18569</v>
      </c>
      <c r="F4543" s="26" t="str">
        <f t="shared" si="800"/>
        <v>賜</v>
      </c>
      <c r="G4543" s="26" t="str">
        <f t="shared" si="801"/>
        <v>從貝來聲周書曰賚尒秬鬯</v>
      </c>
      <c r="H4543" s="26" t="str">
        <f t="shared" si="802"/>
        <v>洛帶</v>
      </c>
      <c r="I4543" s="41" t="str">
        <f t="shared" si="803"/>
        <v>4. 形声</v>
      </c>
      <c r="J4543" s="19" t="str">
        <f t="shared" si="809"/>
        <v/>
      </c>
      <c r="K4543" s="19">
        <f t="shared" si="809"/>
        <v>2</v>
      </c>
      <c r="L4543" s="19" t="str">
        <f t="shared" si="809"/>
        <v/>
      </c>
      <c r="M4543" s="19">
        <f t="shared" si="809"/>
        <v>3</v>
      </c>
      <c r="N4543" s="19" t="str">
        <f t="shared" si="805"/>
        <v/>
      </c>
      <c r="O4543" s="19">
        <f t="shared" si="810"/>
        <v>6</v>
      </c>
      <c r="P4543" s="19" t="str">
        <f t="shared" si="810"/>
        <v/>
      </c>
      <c r="Q4543" s="19" t="str">
        <f t="shared" si="810"/>
        <v/>
      </c>
      <c r="R4543" s="19">
        <f t="shared" si="810"/>
        <v>16</v>
      </c>
    </row>
    <row r="4544" spans="1:18" ht="20.25">
      <c r="A4544" s="18" t="s">
        <v>5727</v>
      </c>
      <c r="B4544" s="20">
        <v>4540</v>
      </c>
      <c r="C4544" s="36" t="s">
        <v>3316</v>
      </c>
      <c r="D4544" s="24" t="s">
        <v>12944</v>
      </c>
      <c r="E4544" s="27" t="s">
        <v>18570</v>
      </c>
      <c r="F4544" s="26" t="str">
        <f t="shared" si="800"/>
        <v>賜有功</v>
      </c>
      <c r="G4544" s="26" t="str">
        <f t="shared" si="801"/>
        <v>從具尚聲</v>
      </c>
      <c r="H4544" s="26" t="str">
        <f t="shared" si="802"/>
        <v>書兩</v>
      </c>
      <c r="I4544" s="41" t="str">
        <f t="shared" si="803"/>
        <v>4. 形声</v>
      </c>
      <c r="J4544" s="19" t="str">
        <f t="shared" si="809"/>
        <v/>
      </c>
      <c r="K4544" s="19">
        <f t="shared" si="809"/>
        <v>4</v>
      </c>
      <c r="L4544" s="19" t="str">
        <f t="shared" si="809"/>
        <v/>
      </c>
      <c r="M4544" s="19">
        <f t="shared" si="809"/>
        <v>5</v>
      </c>
      <c r="N4544" s="19" t="str">
        <f t="shared" si="805"/>
        <v/>
      </c>
      <c r="O4544" s="19">
        <f t="shared" si="810"/>
        <v>8</v>
      </c>
      <c r="P4544" s="19" t="str">
        <f t="shared" si="810"/>
        <v/>
      </c>
      <c r="Q4544" s="19" t="str">
        <f t="shared" si="810"/>
        <v/>
      </c>
      <c r="R4544" s="19">
        <f t="shared" si="810"/>
        <v>11</v>
      </c>
    </row>
    <row r="4545" spans="1:18" ht="20.25">
      <c r="A4545" s="18" t="s">
        <v>5728</v>
      </c>
      <c r="B4545" s="20">
        <v>4541</v>
      </c>
      <c r="C4545" s="36" t="s">
        <v>3314</v>
      </c>
      <c r="D4545" s="24" t="s">
        <v>11867</v>
      </c>
      <c r="E4545" s="27" t="s">
        <v>18571</v>
      </c>
      <c r="F4545" s="26" t="str">
        <f t="shared" si="800"/>
        <v>予</v>
      </c>
      <c r="G4545" s="26" t="str">
        <f t="shared" si="801"/>
        <v>從貝易聲</v>
      </c>
      <c r="H4545" s="26" t="str">
        <f t="shared" si="802"/>
        <v>斯義</v>
      </c>
      <c r="I4545" s="41" t="str">
        <f t="shared" si="803"/>
        <v>4. 形声</v>
      </c>
      <c r="J4545" s="19" t="str">
        <f t="shared" ref="J4545:M4564" si="811">IFERROR(FIND(J$4,$E4545),"")</f>
        <v/>
      </c>
      <c r="K4545" s="19">
        <f t="shared" si="811"/>
        <v>2</v>
      </c>
      <c r="L4545" s="19" t="str">
        <f t="shared" si="811"/>
        <v/>
      </c>
      <c r="M4545" s="19">
        <f t="shared" si="811"/>
        <v>3</v>
      </c>
      <c r="N4545" s="19" t="str">
        <f t="shared" si="805"/>
        <v/>
      </c>
      <c r="O4545" s="19">
        <f t="shared" ref="O4545:R4564" si="812">IFERROR(FIND(O$4,$E4545),"")</f>
        <v>6</v>
      </c>
      <c r="P4545" s="19" t="str">
        <f t="shared" si="812"/>
        <v/>
      </c>
      <c r="Q4545" s="19" t="str">
        <f t="shared" si="812"/>
        <v/>
      </c>
      <c r="R4545" s="19">
        <f t="shared" si="812"/>
        <v>9</v>
      </c>
    </row>
    <row r="4546" spans="1:18" ht="20.25">
      <c r="A4546" s="18" t="s">
        <v>5729</v>
      </c>
      <c r="B4546" s="20">
        <v>4542</v>
      </c>
      <c r="C4546" s="35" t="s">
        <v>26130</v>
      </c>
      <c r="D4546" s="24" t="s">
        <v>13147</v>
      </c>
      <c r="E4546" s="27" t="s">
        <v>18572</v>
      </c>
      <c r="F4546" s="26" t="str">
        <f t="shared" si="800"/>
        <v>重次弟物</v>
      </c>
      <c r="G4546" s="26" t="str">
        <f t="shared" si="801"/>
        <v>從貝也聲</v>
      </c>
      <c r="H4546" s="26" t="str">
        <f t="shared" si="802"/>
        <v>以豉</v>
      </c>
      <c r="I4546" s="41" t="str">
        <f t="shared" si="803"/>
        <v>4. 形声</v>
      </c>
      <c r="J4546" s="19" t="str">
        <f t="shared" si="811"/>
        <v/>
      </c>
      <c r="K4546" s="19">
        <f t="shared" si="811"/>
        <v>5</v>
      </c>
      <c r="L4546" s="19" t="str">
        <f t="shared" si="811"/>
        <v/>
      </c>
      <c r="M4546" s="19">
        <f t="shared" si="811"/>
        <v>6</v>
      </c>
      <c r="N4546" s="19" t="str">
        <f t="shared" si="805"/>
        <v/>
      </c>
      <c r="O4546" s="19">
        <f t="shared" si="812"/>
        <v>9</v>
      </c>
      <c r="P4546" s="19" t="str">
        <f t="shared" si="812"/>
        <v/>
      </c>
      <c r="Q4546" s="19" t="str">
        <f t="shared" si="812"/>
        <v/>
      </c>
      <c r="R4546" s="19">
        <f t="shared" si="812"/>
        <v>12</v>
      </c>
    </row>
    <row r="4547" spans="1:18" ht="20.25">
      <c r="A4547" s="18" t="s">
        <v>5730</v>
      </c>
      <c r="B4547" s="20">
        <v>4543</v>
      </c>
      <c r="C4547" s="36" t="s">
        <v>3422</v>
      </c>
      <c r="D4547" s="24" t="s">
        <v>11681</v>
      </c>
      <c r="E4547" s="27" t="s">
        <v>18573</v>
      </c>
      <c r="F4547" s="26" t="str">
        <f t="shared" si="800"/>
        <v>有餘賈利</v>
      </c>
      <c r="G4547" s="26" t="str">
        <f t="shared" si="801"/>
        <v>從貝聲臣鉉等曰當從嬴省乃得聲</v>
      </c>
      <c r="H4547" s="26" t="str">
        <f t="shared" si="802"/>
        <v>以成</v>
      </c>
      <c r="I4547" s="41" t="str">
        <f t="shared" si="803"/>
        <v>4. 形声</v>
      </c>
      <c r="J4547" s="19" t="str">
        <f t="shared" si="811"/>
        <v/>
      </c>
      <c r="K4547" s="19">
        <f t="shared" si="811"/>
        <v>5</v>
      </c>
      <c r="L4547" s="19" t="str">
        <f t="shared" si="811"/>
        <v/>
      </c>
      <c r="M4547" s="19">
        <f t="shared" si="811"/>
        <v>6</v>
      </c>
      <c r="N4547" s="19">
        <f t="shared" si="805"/>
        <v>15</v>
      </c>
      <c r="O4547" s="19">
        <f t="shared" si="812"/>
        <v>9</v>
      </c>
      <c r="P4547" s="19" t="str">
        <f t="shared" si="812"/>
        <v/>
      </c>
      <c r="Q4547" s="19" t="str">
        <f t="shared" si="812"/>
        <v/>
      </c>
      <c r="R4547" s="19">
        <f t="shared" si="812"/>
        <v>23</v>
      </c>
    </row>
    <row r="4548" spans="1:18" ht="20.25">
      <c r="A4548" s="18" t="s">
        <v>5731</v>
      </c>
      <c r="B4548" s="20">
        <v>4544</v>
      </c>
      <c r="C4548" s="36" t="s">
        <v>26131</v>
      </c>
      <c r="D4548" s="24" t="s">
        <v>12665</v>
      </c>
      <c r="E4548" s="27" t="s">
        <v>18574</v>
      </c>
      <c r="F4548" s="26" t="str">
        <f t="shared" si="800"/>
        <v>贏</v>
      </c>
      <c r="G4548" s="26" t="str">
        <f t="shared" si="801"/>
        <v>從貝剌聲</v>
      </c>
      <c r="H4548" s="26" t="str">
        <f t="shared" si="802"/>
        <v>洛帶</v>
      </c>
      <c r="I4548" s="41" t="str">
        <f t="shared" si="803"/>
        <v>4. 形声</v>
      </c>
      <c r="J4548" s="19" t="str">
        <f t="shared" si="811"/>
        <v/>
      </c>
      <c r="K4548" s="19">
        <f t="shared" si="811"/>
        <v>2</v>
      </c>
      <c r="L4548" s="19" t="str">
        <f t="shared" si="811"/>
        <v/>
      </c>
      <c r="M4548" s="19">
        <f t="shared" si="811"/>
        <v>3</v>
      </c>
      <c r="N4548" s="19" t="str">
        <f t="shared" si="805"/>
        <v/>
      </c>
      <c r="O4548" s="19">
        <f t="shared" si="812"/>
        <v>6</v>
      </c>
      <c r="P4548" s="19" t="str">
        <f t="shared" si="812"/>
        <v/>
      </c>
      <c r="Q4548" s="19" t="str">
        <f t="shared" si="812"/>
        <v/>
      </c>
      <c r="R4548" s="19">
        <f t="shared" si="812"/>
        <v>9</v>
      </c>
    </row>
    <row r="4549" spans="1:18" ht="20.25">
      <c r="A4549" s="18" t="s">
        <v>5732</v>
      </c>
      <c r="B4549" s="20">
        <v>4545</v>
      </c>
      <c r="C4549" s="36" t="s">
        <v>26132</v>
      </c>
      <c r="D4549" s="24" t="s">
        <v>11836</v>
      </c>
      <c r="E4549" s="27" t="s">
        <v>18575</v>
      </c>
      <c r="F4549" s="26" t="str">
        <f t="shared" ref="F4549:F4612" si="813">IFERROR(MID(E4549,1,K4549-1),"")</f>
        <v>恃</v>
      </c>
      <c r="G4549" s="26" t="str">
        <f t="shared" ref="G4549:G4612" si="814">IFERROR(MID($E4549,K4549+1,MIN(IF(Q4549=0,100,Q4549), IF(R4549=0,100,R4549))-3-K4549),"")</f>
        <v>從人守貝有所恃也一曰受貸不償</v>
      </c>
      <c r="H4549" s="26" t="str">
        <f t="shared" ref="H4549:H4612" si="815">IFERROR(MID($E4549,R4549-2,2),"")</f>
        <v>房九</v>
      </c>
      <c r="I4549" s="41" t="str">
        <f t="shared" ref="I4549:I4612" si="816">IFERROR(IF(N(P4549)&lt;&gt;0,"1.象形 or 2.指事",IF(N(M4549)*N(O4549)&lt;&gt;0,"4. 形声",IF(AND(N(M4549)*N(N4549)&lt;&gt;0, N4549&lt;Q4549),"3. 会意",""))),"")</f>
        <v/>
      </c>
      <c r="J4549" s="19" t="str">
        <f t="shared" si="811"/>
        <v/>
      </c>
      <c r="K4549" s="19">
        <f t="shared" si="811"/>
        <v>2</v>
      </c>
      <c r="L4549" s="19" t="str">
        <f t="shared" si="811"/>
        <v/>
      </c>
      <c r="M4549" s="19">
        <f t="shared" si="811"/>
        <v>3</v>
      </c>
      <c r="N4549" s="19" t="str">
        <f t="shared" ref="N4549:N4612" si="817">IFERROR(FIND(N$4,$E4549,M4549+1),"")</f>
        <v/>
      </c>
      <c r="O4549" s="19" t="str">
        <f t="shared" si="812"/>
        <v/>
      </c>
      <c r="P4549" s="19" t="str">
        <f t="shared" si="812"/>
        <v/>
      </c>
      <c r="Q4549" s="19" t="str">
        <f t="shared" si="812"/>
        <v/>
      </c>
      <c r="R4549" s="19">
        <f t="shared" si="812"/>
        <v>19</v>
      </c>
    </row>
    <row r="4550" spans="1:18" ht="20.25">
      <c r="A4550" s="18" t="s">
        <v>5733</v>
      </c>
      <c r="B4550" s="20">
        <v>4546</v>
      </c>
      <c r="C4550" s="35" t="s">
        <v>3269</v>
      </c>
      <c r="D4550" s="24" t="s">
        <v>11598</v>
      </c>
      <c r="E4550" s="27" t="s">
        <v>18576</v>
      </c>
      <c r="F4550" s="26" t="str">
        <f t="shared" si="813"/>
        <v>積</v>
      </c>
      <c r="G4550" s="26" t="str">
        <f t="shared" si="814"/>
        <v>從貝宁聲</v>
      </c>
      <c r="H4550" s="26" t="str">
        <f t="shared" si="815"/>
        <v>直吕</v>
      </c>
      <c r="I4550" s="41" t="str">
        <f t="shared" si="816"/>
        <v>4. 形声</v>
      </c>
      <c r="J4550" s="19" t="str">
        <f t="shared" si="811"/>
        <v/>
      </c>
      <c r="K4550" s="19">
        <f t="shared" si="811"/>
        <v>2</v>
      </c>
      <c r="L4550" s="19" t="str">
        <f t="shared" si="811"/>
        <v/>
      </c>
      <c r="M4550" s="19">
        <f t="shared" si="811"/>
        <v>3</v>
      </c>
      <c r="N4550" s="19" t="str">
        <f t="shared" si="817"/>
        <v/>
      </c>
      <c r="O4550" s="19">
        <f t="shared" si="812"/>
        <v>6</v>
      </c>
      <c r="P4550" s="19" t="str">
        <f t="shared" si="812"/>
        <v/>
      </c>
      <c r="Q4550" s="19" t="str">
        <f t="shared" si="812"/>
        <v/>
      </c>
      <c r="R4550" s="19">
        <f t="shared" si="812"/>
        <v>9</v>
      </c>
    </row>
    <row r="4551" spans="1:18" ht="20.25">
      <c r="A4551" s="18" t="s">
        <v>5734</v>
      </c>
      <c r="B4551" s="20">
        <v>4547</v>
      </c>
      <c r="C4551" s="36" t="s">
        <v>3268</v>
      </c>
      <c r="D4551" s="24" t="s">
        <v>13018</v>
      </c>
      <c r="E4551" s="27" t="s">
        <v>18577</v>
      </c>
      <c r="F4551" s="26" t="str">
        <f t="shared" si="813"/>
        <v>副益</v>
      </c>
      <c r="G4551" s="26" t="str">
        <f t="shared" si="814"/>
        <v>從貝弍聲弍古文二</v>
      </c>
      <c r="H4551" s="26" t="str">
        <f t="shared" si="815"/>
        <v>而至</v>
      </c>
      <c r="I4551" s="41" t="str">
        <f t="shared" si="816"/>
        <v>4. 形声</v>
      </c>
      <c r="J4551" s="19">
        <f t="shared" si="811"/>
        <v>9</v>
      </c>
      <c r="K4551" s="19">
        <f t="shared" si="811"/>
        <v>3</v>
      </c>
      <c r="L4551" s="19" t="str">
        <f t="shared" si="811"/>
        <v/>
      </c>
      <c r="M4551" s="19">
        <f t="shared" si="811"/>
        <v>4</v>
      </c>
      <c r="N4551" s="19" t="str">
        <f t="shared" si="817"/>
        <v/>
      </c>
      <c r="O4551" s="19">
        <f t="shared" si="812"/>
        <v>7</v>
      </c>
      <c r="P4551" s="19" t="str">
        <f t="shared" si="812"/>
        <v/>
      </c>
      <c r="Q4551" s="19" t="str">
        <f t="shared" si="812"/>
        <v/>
      </c>
      <c r="R4551" s="19">
        <f t="shared" si="812"/>
        <v>14</v>
      </c>
    </row>
    <row r="4552" spans="1:18" ht="20.25">
      <c r="A4552" s="18" t="s">
        <v>5735</v>
      </c>
      <c r="B4552" s="20">
        <v>4548</v>
      </c>
      <c r="C4552" s="36" t="s">
        <v>3305</v>
      </c>
      <c r="D4552" s="24" t="s">
        <v>13148</v>
      </c>
      <c r="E4552" s="27" t="s">
        <v>18578</v>
      </c>
      <c r="F4552" s="26" t="str">
        <f t="shared" si="813"/>
        <v>所敬</v>
      </c>
      <c r="G4552" s="26" t="str">
        <f t="shared" si="814"/>
        <v>從貝聲</v>
      </c>
      <c r="H4552" s="26" t="str">
        <f t="shared" si="815"/>
        <v>必鄰</v>
      </c>
      <c r="I4552" s="41" t="str">
        <f t="shared" si="816"/>
        <v>4. 形声</v>
      </c>
      <c r="J4552" s="19" t="str">
        <f t="shared" si="811"/>
        <v/>
      </c>
      <c r="K4552" s="19">
        <f t="shared" si="811"/>
        <v>3</v>
      </c>
      <c r="L4552" s="19" t="str">
        <f t="shared" si="811"/>
        <v/>
      </c>
      <c r="M4552" s="19">
        <f t="shared" si="811"/>
        <v>4</v>
      </c>
      <c r="N4552" s="19" t="str">
        <f t="shared" si="817"/>
        <v/>
      </c>
      <c r="O4552" s="19">
        <f t="shared" si="812"/>
        <v>7</v>
      </c>
      <c r="P4552" s="19" t="str">
        <f t="shared" si="812"/>
        <v/>
      </c>
      <c r="Q4552" s="19" t="str">
        <f t="shared" si="812"/>
        <v/>
      </c>
      <c r="R4552" s="19">
        <f t="shared" si="812"/>
        <v>10</v>
      </c>
    </row>
    <row r="4553" spans="1:18" ht="20.25">
      <c r="A4553" s="18" t="s">
        <v>5736</v>
      </c>
      <c r="B4553" s="20">
        <v>4549</v>
      </c>
      <c r="C4553" s="36" t="s">
        <v>3305</v>
      </c>
      <c r="D4553" s="24" t="s">
        <v>13148</v>
      </c>
      <c r="E4553" s="27" t="s">
        <v>9171</v>
      </c>
      <c r="F4553" s="26" t="str">
        <f t="shared" si="813"/>
        <v/>
      </c>
      <c r="G4553" s="26" t="str">
        <f t="shared" si="814"/>
        <v/>
      </c>
      <c r="H4553" s="26" t="str">
        <f t="shared" si="815"/>
        <v/>
      </c>
      <c r="I4553" s="41" t="str">
        <f t="shared" si="816"/>
        <v/>
      </c>
      <c r="J4553" s="19">
        <f t="shared" si="811"/>
        <v>1</v>
      </c>
      <c r="K4553" s="19" t="str">
        <f t="shared" si="811"/>
        <v/>
      </c>
      <c r="L4553" s="19" t="str">
        <f t="shared" si="811"/>
        <v/>
      </c>
      <c r="M4553" s="19" t="str">
        <f t="shared" si="811"/>
        <v/>
      </c>
      <c r="N4553" s="19" t="str">
        <f t="shared" si="817"/>
        <v/>
      </c>
      <c r="O4553" s="19" t="str">
        <f t="shared" si="812"/>
        <v/>
      </c>
      <c r="P4553" s="19" t="str">
        <f t="shared" si="812"/>
        <v/>
      </c>
      <c r="Q4553" s="19" t="str">
        <f t="shared" si="812"/>
        <v/>
      </c>
      <c r="R4553" s="19" t="str">
        <f t="shared" si="812"/>
        <v/>
      </c>
    </row>
    <row r="4554" spans="1:18" ht="20.25">
      <c r="A4554" s="18" t="s">
        <v>5737</v>
      </c>
      <c r="B4554" s="20">
        <v>4550</v>
      </c>
      <c r="C4554" s="36" t="s">
        <v>3304</v>
      </c>
      <c r="D4554" s="24" t="s">
        <v>13149</v>
      </c>
      <c r="E4554" s="27" t="s">
        <v>18579</v>
      </c>
      <c r="F4554" s="26" t="str">
        <f t="shared" si="813"/>
        <v>貰買</v>
      </c>
      <c r="G4554" s="26" t="str">
        <f t="shared" si="814"/>
        <v>從貝余聲</v>
      </c>
      <c r="H4554" s="26" t="str">
        <f t="shared" si="815"/>
        <v>式車</v>
      </c>
      <c r="I4554" s="41" t="str">
        <f t="shared" si="816"/>
        <v>4. 形声</v>
      </c>
      <c r="J4554" s="19" t="str">
        <f t="shared" si="811"/>
        <v/>
      </c>
      <c r="K4554" s="19">
        <f t="shared" si="811"/>
        <v>3</v>
      </c>
      <c r="L4554" s="19" t="str">
        <f t="shared" si="811"/>
        <v/>
      </c>
      <c r="M4554" s="19">
        <f t="shared" si="811"/>
        <v>4</v>
      </c>
      <c r="N4554" s="19" t="str">
        <f t="shared" si="817"/>
        <v/>
      </c>
      <c r="O4554" s="19">
        <f t="shared" si="812"/>
        <v>7</v>
      </c>
      <c r="P4554" s="19" t="str">
        <f t="shared" si="812"/>
        <v/>
      </c>
      <c r="Q4554" s="19" t="str">
        <f t="shared" si="812"/>
        <v/>
      </c>
      <c r="R4554" s="19">
        <f t="shared" si="812"/>
        <v>10</v>
      </c>
    </row>
    <row r="4555" spans="1:18" ht="20.25">
      <c r="A4555" s="18" t="s">
        <v>5738</v>
      </c>
      <c r="B4555" s="20">
        <v>4551</v>
      </c>
      <c r="C4555" s="35" t="s">
        <v>3270</v>
      </c>
      <c r="D4555" s="24" t="s">
        <v>13150</v>
      </c>
      <c r="E4555" s="27" t="s">
        <v>18580</v>
      </c>
      <c r="F4555" s="26" t="str">
        <f t="shared" si="813"/>
        <v>貸</v>
      </c>
      <c r="G4555" s="26" t="str">
        <f t="shared" si="814"/>
        <v>從貝世聲</v>
      </c>
      <c r="H4555" s="26" t="str">
        <f t="shared" si="815"/>
        <v>神夜</v>
      </c>
      <c r="I4555" s="41" t="str">
        <f t="shared" si="816"/>
        <v>4. 形声</v>
      </c>
      <c r="J4555" s="19" t="str">
        <f t="shared" si="811"/>
        <v/>
      </c>
      <c r="K4555" s="19">
        <f t="shared" si="811"/>
        <v>2</v>
      </c>
      <c r="L4555" s="19" t="str">
        <f t="shared" si="811"/>
        <v/>
      </c>
      <c r="M4555" s="19">
        <f t="shared" si="811"/>
        <v>3</v>
      </c>
      <c r="N4555" s="19" t="str">
        <f t="shared" si="817"/>
        <v/>
      </c>
      <c r="O4555" s="19">
        <f t="shared" si="812"/>
        <v>6</v>
      </c>
      <c r="P4555" s="19" t="str">
        <f t="shared" si="812"/>
        <v/>
      </c>
      <c r="Q4555" s="19" t="str">
        <f t="shared" si="812"/>
        <v/>
      </c>
      <c r="R4555" s="19">
        <f t="shared" si="812"/>
        <v>9</v>
      </c>
    </row>
    <row r="4556" spans="1:18" ht="20.25">
      <c r="A4556" s="18" t="s">
        <v>5739</v>
      </c>
      <c r="B4556" s="20">
        <v>4552</v>
      </c>
      <c r="C4556" s="36" t="s">
        <v>26133</v>
      </c>
      <c r="D4556" s="24" t="s">
        <v>12439</v>
      </c>
      <c r="E4556" s="27" t="s">
        <v>18581</v>
      </c>
      <c r="F4556" s="26" t="str">
        <f t="shared" si="813"/>
        <v>以物質錢從敖貝敖者猶放貝當復取之</v>
      </c>
      <c r="G4556" s="26" t="str">
        <f t="shared" si="814"/>
        <v/>
      </c>
      <c r="H4556" s="26" t="str">
        <f t="shared" si="815"/>
        <v>之芮</v>
      </c>
      <c r="I4556" s="41" t="str">
        <f t="shared" si="816"/>
        <v/>
      </c>
      <c r="J4556" s="19" t="str">
        <f t="shared" si="811"/>
        <v/>
      </c>
      <c r="K4556" s="19">
        <f t="shared" si="811"/>
        <v>17</v>
      </c>
      <c r="L4556" s="19" t="str">
        <f t="shared" si="811"/>
        <v/>
      </c>
      <c r="M4556" s="19">
        <f t="shared" si="811"/>
        <v>5</v>
      </c>
      <c r="N4556" s="19" t="str">
        <f t="shared" si="817"/>
        <v/>
      </c>
      <c r="O4556" s="19" t="str">
        <f t="shared" si="812"/>
        <v/>
      </c>
      <c r="P4556" s="19" t="str">
        <f t="shared" si="812"/>
        <v/>
      </c>
      <c r="Q4556" s="19" t="str">
        <f t="shared" si="812"/>
        <v/>
      </c>
      <c r="R4556" s="19">
        <f t="shared" si="812"/>
        <v>20</v>
      </c>
    </row>
    <row r="4557" spans="1:18" ht="20.25">
      <c r="A4557" s="18" t="s">
        <v>5740</v>
      </c>
      <c r="B4557" s="20">
        <v>4553</v>
      </c>
      <c r="C4557" s="36" t="s">
        <v>3328</v>
      </c>
      <c r="D4557" s="24" t="s">
        <v>11970</v>
      </c>
      <c r="E4557" s="27" t="s">
        <v>18582</v>
      </c>
      <c r="F4557" s="26" t="str">
        <f t="shared" si="813"/>
        <v/>
      </c>
      <c r="G4557" s="26" t="str">
        <f t="shared" si="814"/>
        <v/>
      </c>
      <c r="H4557" s="26" t="str">
        <f t="shared" si="815"/>
        <v>之日</v>
      </c>
      <c r="I4557" s="41" t="str">
        <f t="shared" si="816"/>
        <v>3. 会意</v>
      </c>
      <c r="J4557" s="19" t="str">
        <f t="shared" si="811"/>
        <v/>
      </c>
      <c r="K4557" s="19" t="str">
        <f t="shared" si="811"/>
        <v/>
      </c>
      <c r="L4557" s="19" t="str">
        <f t="shared" si="811"/>
        <v/>
      </c>
      <c r="M4557" s="19">
        <f t="shared" si="811"/>
        <v>5</v>
      </c>
      <c r="N4557" s="19">
        <f t="shared" si="817"/>
        <v>7</v>
      </c>
      <c r="O4557" s="19" t="str">
        <f t="shared" si="812"/>
        <v/>
      </c>
      <c r="P4557" s="19" t="str">
        <f t="shared" si="812"/>
        <v/>
      </c>
      <c r="Q4557" s="19" t="str">
        <f t="shared" si="812"/>
        <v/>
      </c>
      <c r="R4557" s="19">
        <f t="shared" si="812"/>
        <v>12</v>
      </c>
    </row>
    <row r="4558" spans="1:18" ht="20.25">
      <c r="A4558" s="18" t="s">
        <v>5741</v>
      </c>
      <c r="B4558" s="20">
        <v>4554</v>
      </c>
      <c r="C4558" s="36" t="s">
        <v>3285</v>
      </c>
      <c r="D4558" s="24" t="s">
        <v>11662</v>
      </c>
      <c r="E4558" s="27" t="s">
        <v>18583</v>
      </c>
      <c r="F4558" s="26" t="str">
        <f t="shared" si="813"/>
        <v>易財</v>
      </c>
      <c r="G4558" s="26" t="str">
        <f t="shared" si="814"/>
        <v>從貝戼聲</v>
      </c>
      <c r="H4558" s="26" t="str">
        <f t="shared" si="815"/>
        <v>莫候</v>
      </c>
      <c r="I4558" s="41" t="str">
        <f t="shared" si="816"/>
        <v>4. 形声</v>
      </c>
      <c r="J4558" s="19" t="str">
        <f t="shared" si="811"/>
        <v/>
      </c>
      <c r="K4558" s="19">
        <f t="shared" si="811"/>
        <v>3</v>
      </c>
      <c r="L4558" s="19" t="str">
        <f t="shared" si="811"/>
        <v/>
      </c>
      <c r="M4558" s="19">
        <f t="shared" si="811"/>
        <v>4</v>
      </c>
      <c r="N4558" s="19" t="str">
        <f t="shared" si="817"/>
        <v/>
      </c>
      <c r="O4558" s="19">
        <f t="shared" si="812"/>
        <v>7</v>
      </c>
      <c r="P4558" s="19" t="str">
        <f t="shared" si="812"/>
        <v/>
      </c>
      <c r="Q4558" s="19" t="str">
        <f t="shared" si="812"/>
        <v/>
      </c>
      <c r="R4558" s="19">
        <f t="shared" si="812"/>
        <v>10</v>
      </c>
    </row>
    <row r="4559" spans="1:18" ht="20.25">
      <c r="A4559" s="18" t="s">
        <v>5742</v>
      </c>
      <c r="B4559" s="20">
        <v>4555</v>
      </c>
      <c r="C4559" s="36" t="s">
        <v>3429</v>
      </c>
      <c r="D4559" s="24" t="s">
        <v>11676</v>
      </c>
      <c r="E4559" s="27" t="s">
        <v>18584</v>
      </c>
      <c r="F4559" s="26" t="str">
        <f t="shared" si="813"/>
        <v>貿</v>
      </c>
      <c r="G4559" s="26" t="str">
        <f t="shared" si="814"/>
        <v>從貝□聲</v>
      </c>
      <c r="H4559" s="26" t="str">
        <f t="shared" si="815"/>
        <v>殊六</v>
      </c>
      <c r="I4559" s="41" t="str">
        <f t="shared" si="816"/>
        <v>4. 形声</v>
      </c>
      <c r="J4559" s="19" t="str">
        <f t="shared" si="811"/>
        <v/>
      </c>
      <c r="K4559" s="19">
        <f t="shared" si="811"/>
        <v>2</v>
      </c>
      <c r="L4559" s="19" t="str">
        <f t="shared" si="811"/>
        <v/>
      </c>
      <c r="M4559" s="19">
        <f t="shared" si="811"/>
        <v>3</v>
      </c>
      <c r="N4559" s="19" t="str">
        <f t="shared" si="817"/>
        <v/>
      </c>
      <c r="O4559" s="19">
        <f t="shared" si="812"/>
        <v>6</v>
      </c>
      <c r="P4559" s="19" t="str">
        <f t="shared" si="812"/>
        <v/>
      </c>
      <c r="Q4559" s="19" t="str">
        <f t="shared" si="812"/>
        <v/>
      </c>
      <c r="R4559" s="19">
        <f t="shared" si="812"/>
        <v>9</v>
      </c>
    </row>
    <row r="4560" spans="1:18" ht="20.25">
      <c r="A4560" s="18" t="s">
        <v>5743</v>
      </c>
      <c r="B4560" s="20">
        <v>4556</v>
      </c>
      <c r="C4560" s="36" t="s">
        <v>3281</v>
      </c>
      <c r="D4560" s="24" t="s">
        <v>13151</v>
      </c>
      <c r="E4560" s="27" t="s">
        <v>18585</v>
      </c>
      <c r="F4560" s="26" t="str">
        <f t="shared" si="813"/>
        <v>散財用</v>
      </c>
      <c r="G4560" s="26" t="str">
        <f t="shared" si="814"/>
        <v>從貝弗聲</v>
      </c>
      <c r="H4560" s="26" t="str">
        <f t="shared" si="815"/>
        <v>房未</v>
      </c>
      <c r="I4560" s="41" t="str">
        <f t="shared" si="816"/>
        <v>4. 形声</v>
      </c>
      <c r="J4560" s="19" t="str">
        <f t="shared" si="811"/>
        <v/>
      </c>
      <c r="K4560" s="19">
        <f t="shared" si="811"/>
        <v>4</v>
      </c>
      <c r="L4560" s="19" t="str">
        <f t="shared" si="811"/>
        <v/>
      </c>
      <c r="M4560" s="19">
        <f t="shared" si="811"/>
        <v>5</v>
      </c>
      <c r="N4560" s="19" t="str">
        <f t="shared" si="817"/>
        <v/>
      </c>
      <c r="O4560" s="19">
        <f t="shared" si="812"/>
        <v>8</v>
      </c>
      <c r="P4560" s="19" t="str">
        <f t="shared" si="812"/>
        <v/>
      </c>
      <c r="Q4560" s="19" t="str">
        <f t="shared" si="812"/>
        <v/>
      </c>
      <c r="R4560" s="19">
        <f t="shared" si="812"/>
        <v>11</v>
      </c>
    </row>
    <row r="4561" spans="1:18" ht="20.25">
      <c r="A4561" s="18" t="s">
        <v>5744</v>
      </c>
      <c r="B4561" s="20">
        <v>4557</v>
      </c>
      <c r="C4561" s="36" t="s">
        <v>26134</v>
      </c>
      <c r="D4561" s="24" t="s">
        <v>13152</v>
      </c>
      <c r="E4561" s="27" t="s">
        <v>18586</v>
      </c>
      <c r="F4561" s="26" t="str">
        <f t="shared" si="813"/>
        <v>求</v>
      </c>
      <c r="G4561" s="26" t="str">
        <f t="shared" si="814"/>
        <v>從貝束聲</v>
      </c>
      <c r="H4561" s="26" t="str">
        <f t="shared" si="815"/>
        <v>側革</v>
      </c>
      <c r="I4561" s="41" t="str">
        <f t="shared" si="816"/>
        <v>4. 形声</v>
      </c>
      <c r="J4561" s="19" t="str">
        <f t="shared" si="811"/>
        <v/>
      </c>
      <c r="K4561" s="19">
        <f t="shared" si="811"/>
        <v>2</v>
      </c>
      <c r="L4561" s="19" t="str">
        <f t="shared" si="811"/>
        <v/>
      </c>
      <c r="M4561" s="19">
        <f t="shared" si="811"/>
        <v>3</v>
      </c>
      <c r="N4561" s="19" t="str">
        <f t="shared" si="817"/>
        <v/>
      </c>
      <c r="O4561" s="19">
        <f t="shared" si="812"/>
        <v>6</v>
      </c>
      <c r="P4561" s="19" t="str">
        <f t="shared" si="812"/>
        <v/>
      </c>
      <c r="Q4561" s="19" t="str">
        <f t="shared" si="812"/>
        <v/>
      </c>
      <c r="R4561" s="19">
        <f t="shared" si="812"/>
        <v>9</v>
      </c>
    </row>
    <row r="4562" spans="1:18" ht="20.25">
      <c r="A4562" s="18" t="s">
        <v>5745</v>
      </c>
      <c r="B4562" s="20">
        <v>4558</v>
      </c>
      <c r="C4562" s="36" t="s">
        <v>3294</v>
      </c>
      <c r="D4562" s="24" t="s">
        <v>13153</v>
      </c>
      <c r="E4562" s="27" t="s">
        <v>18587</v>
      </c>
      <c r="F4562" s="26" t="str">
        <f t="shared" si="813"/>
        <v>賈市</v>
      </c>
      <c r="G4562" s="26" t="str">
        <f t="shared" si="814"/>
        <v>從貝襾聲一曰坐賣售也</v>
      </c>
      <c r="H4562" s="26" t="str">
        <f t="shared" si="815"/>
        <v>公戸</v>
      </c>
      <c r="I4562" s="41" t="str">
        <f t="shared" si="816"/>
        <v>4. 形声</v>
      </c>
      <c r="J4562" s="19" t="str">
        <f t="shared" si="811"/>
        <v/>
      </c>
      <c r="K4562" s="19">
        <f t="shared" si="811"/>
        <v>3</v>
      </c>
      <c r="L4562" s="19" t="str">
        <f t="shared" si="811"/>
        <v/>
      </c>
      <c r="M4562" s="19">
        <f t="shared" si="811"/>
        <v>4</v>
      </c>
      <c r="N4562" s="19" t="str">
        <f t="shared" si="817"/>
        <v/>
      </c>
      <c r="O4562" s="19">
        <f t="shared" si="812"/>
        <v>7</v>
      </c>
      <c r="P4562" s="19" t="str">
        <f t="shared" si="812"/>
        <v/>
      </c>
      <c r="Q4562" s="19" t="str">
        <f t="shared" si="812"/>
        <v/>
      </c>
      <c r="R4562" s="19">
        <f t="shared" si="812"/>
        <v>16</v>
      </c>
    </row>
    <row r="4563" spans="1:18" ht="20.25">
      <c r="A4563" s="18" t="s">
        <v>5746</v>
      </c>
      <c r="B4563" s="20">
        <v>4559</v>
      </c>
      <c r="C4563" s="36" t="s">
        <v>9581</v>
      </c>
      <c r="D4563" s="24" t="s">
        <v>12404</v>
      </c>
      <c r="E4563" s="27" t="s">
        <v>18588</v>
      </c>
      <c r="F4563" s="26" t="str">
        <f t="shared" si="813"/>
        <v>行賈</v>
      </c>
      <c r="G4563" s="26" t="str">
        <f t="shared" si="814"/>
        <v>從貝商省聲</v>
      </c>
      <c r="H4563" s="26" t="str">
        <f t="shared" si="815"/>
        <v>式陽</v>
      </c>
      <c r="I4563" s="41" t="str">
        <f t="shared" si="816"/>
        <v>4. 形声</v>
      </c>
      <c r="J4563" s="19" t="str">
        <f t="shared" si="811"/>
        <v/>
      </c>
      <c r="K4563" s="19">
        <f t="shared" si="811"/>
        <v>3</v>
      </c>
      <c r="L4563" s="19" t="str">
        <f t="shared" si="811"/>
        <v/>
      </c>
      <c r="M4563" s="19">
        <f t="shared" si="811"/>
        <v>4</v>
      </c>
      <c r="N4563" s="19" t="str">
        <f t="shared" si="817"/>
        <v/>
      </c>
      <c r="O4563" s="19">
        <f t="shared" si="812"/>
        <v>8</v>
      </c>
      <c r="P4563" s="19" t="str">
        <f t="shared" si="812"/>
        <v/>
      </c>
      <c r="Q4563" s="19" t="str">
        <f t="shared" si="812"/>
        <v/>
      </c>
      <c r="R4563" s="19">
        <f t="shared" si="812"/>
        <v>11</v>
      </c>
    </row>
    <row r="4564" spans="1:18" ht="20.25">
      <c r="A4564" s="18" t="s">
        <v>5747</v>
      </c>
      <c r="B4564" s="20">
        <v>4560</v>
      </c>
      <c r="C4564" s="36" t="s">
        <v>26135</v>
      </c>
      <c r="D4564" s="24" t="s">
        <v>12015</v>
      </c>
      <c r="E4564" s="27" t="s">
        <v>18589</v>
      </c>
      <c r="F4564" s="26" t="str">
        <f t="shared" si="813"/>
        <v/>
      </c>
      <c r="G4564" s="26" t="str">
        <f t="shared" si="814"/>
        <v/>
      </c>
      <c r="H4564" s="26" t="str">
        <f t="shared" si="815"/>
        <v>方願</v>
      </c>
      <c r="I4564" s="41" t="str">
        <f t="shared" si="816"/>
        <v>4. 形声</v>
      </c>
      <c r="J4564" s="19" t="str">
        <f t="shared" si="811"/>
        <v/>
      </c>
      <c r="K4564" s="19" t="str">
        <f t="shared" si="811"/>
        <v/>
      </c>
      <c r="L4564" s="19" t="str">
        <f t="shared" si="811"/>
        <v/>
      </c>
      <c r="M4564" s="19">
        <f t="shared" si="811"/>
        <v>6</v>
      </c>
      <c r="N4564" s="19" t="str">
        <f t="shared" si="817"/>
        <v/>
      </c>
      <c r="O4564" s="19">
        <f t="shared" si="812"/>
        <v>9</v>
      </c>
      <c r="P4564" s="19" t="str">
        <f t="shared" si="812"/>
        <v/>
      </c>
      <c r="Q4564" s="19" t="str">
        <f t="shared" si="812"/>
        <v/>
      </c>
      <c r="R4564" s="19">
        <f t="shared" si="812"/>
        <v>12</v>
      </c>
    </row>
    <row r="4565" spans="1:18" ht="20.25">
      <c r="A4565" s="18" t="s">
        <v>5748</v>
      </c>
      <c r="B4565" s="20">
        <v>4561</v>
      </c>
      <c r="C4565" s="36" t="s">
        <v>3277</v>
      </c>
      <c r="D4565" s="24" t="s">
        <v>13154</v>
      </c>
      <c r="E4565" s="27" t="s">
        <v>18590</v>
      </c>
      <c r="F4565" s="26" t="str">
        <f t="shared" si="813"/>
        <v>市</v>
      </c>
      <c r="G4565" s="26" t="str">
        <f t="shared" si="814"/>
        <v>從网貝孟子曰登壟斷而网市利</v>
      </c>
      <c r="H4565" s="26" t="str">
        <f t="shared" si="815"/>
        <v>莫蟹</v>
      </c>
      <c r="I4565" s="41" t="str">
        <f t="shared" si="816"/>
        <v/>
      </c>
      <c r="J4565" s="19" t="str">
        <f t="shared" ref="J4565:M4584" si="818">IFERROR(FIND(J$4,$E4565),"")</f>
        <v/>
      </c>
      <c r="K4565" s="19">
        <f t="shared" si="818"/>
        <v>2</v>
      </c>
      <c r="L4565" s="19" t="str">
        <f t="shared" si="818"/>
        <v/>
      </c>
      <c r="M4565" s="19">
        <f t="shared" si="818"/>
        <v>3</v>
      </c>
      <c r="N4565" s="19" t="str">
        <f t="shared" si="817"/>
        <v/>
      </c>
      <c r="O4565" s="19" t="str">
        <f t="shared" ref="O4565:R4584" si="819">IFERROR(FIND(O$4,$E4565),"")</f>
        <v/>
      </c>
      <c r="P4565" s="19" t="str">
        <f t="shared" si="819"/>
        <v/>
      </c>
      <c r="Q4565" s="19" t="str">
        <f t="shared" si="819"/>
        <v/>
      </c>
      <c r="R4565" s="19">
        <f t="shared" si="819"/>
        <v>18</v>
      </c>
    </row>
    <row r="4566" spans="1:18" ht="20.25">
      <c r="A4566" s="18" t="s">
        <v>5749</v>
      </c>
      <c r="B4566" s="20">
        <v>4562</v>
      </c>
      <c r="C4566" s="36" t="s">
        <v>3322</v>
      </c>
      <c r="D4566" s="24" t="s">
        <v>11806</v>
      </c>
      <c r="E4566" s="27" t="s">
        <v>18591</v>
      </c>
      <c r="F4566" s="26" t="str">
        <f t="shared" si="813"/>
        <v>賈少</v>
      </c>
      <c r="G4566" s="26" t="str">
        <f t="shared" si="814"/>
        <v>從貝戔聲</v>
      </c>
      <c r="H4566" s="26" t="str">
        <f t="shared" si="815"/>
        <v>才線</v>
      </c>
      <c r="I4566" s="41" t="str">
        <f t="shared" si="816"/>
        <v>4. 形声</v>
      </c>
      <c r="J4566" s="19" t="str">
        <f t="shared" si="818"/>
        <v/>
      </c>
      <c r="K4566" s="19">
        <f t="shared" si="818"/>
        <v>3</v>
      </c>
      <c r="L4566" s="19" t="str">
        <f t="shared" si="818"/>
        <v/>
      </c>
      <c r="M4566" s="19">
        <f t="shared" si="818"/>
        <v>4</v>
      </c>
      <c r="N4566" s="19" t="str">
        <f t="shared" si="817"/>
        <v/>
      </c>
      <c r="O4566" s="19">
        <f t="shared" si="819"/>
        <v>7</v>
      </c>
      <c r="P4566" s="19" t="str">
        <f t="shared" si="819"/>
        <v/>
      </c>
      <c r="Q4566" s="19" t="str">
        <f t="shared" si="819"/>
        <v/>
      </c>
      <c r="R4566" s="19">
        <f t="shared" si="819"/>
        <v>10</v>
      </c>
    </row>
    <row r="4567" spans="1:18" ht="20.25">
      <c r="A4567" s="18" t="s">
        <v>5750</v>
      </c>
      <c r="B4567" s="20">
        <v>4563</v>
      </c>
      <c r="C4567" s="36" t="s">
        <v>3324</v>
      </c>
      <c r="D4567" s="24" t="s">
        <v>11836</v>
      </c>
      <c r="E4567" s="27" t="s">
        <v>18592</v>
      </c>
      <c r="F4567" s="26" t="str">
        <f t="shared" si="813"/>
        <v>歛</v>
      </c>
      <c r="G4567" s="26" t="str">
        <f t="shared" si="814"/>
        <v>從貝武聲</v>
      </c>
      <c r="H4567" s="26" t="str">
        <f t="shared" si="815"/>
        <v>方遇</v>
      </c>
      <c r="I4567" s="41" t="str">
        <f t="shared" si="816"/>
        <v>4. 形声</v>
      </c>
      <c r="J4567" s="19" t="str">
        <f t="shared" si="818"/>
        <v/>
      </c>
      <c r="K4567" s="19">
        <f t="shared" si="818"/>
        <v>2</v>
      </c>
      <c r="L4567" s="19" t="str">
        <f t="shared" si="818"/>
        <v/>
      </c>
      <c r="M4567" s="19">
        <f t="shared" si="818"/>
        <v>3</v>
      </c>
      <c r="N4567" s="19" t="str">
        <f t="shared" si="817"/>
        <v/>
      </c>
      <c r="O4567" s="19">
        <f t="shared" si="819"/>
        <v>6</v>
      </c>
      <c r="P4567" s="19" t="str">
        <f t="shared" si="819"/>
        <v/>
      </c>
      <c r="Q4567" s="19" t="str">
        <f t="shared" si="819"/>
        <v/>
      </c>
      <c r="R4567" s="19">
        <f t="shared" si="819"/>
        <v>9</v>
      </c>
    </row>
    <row r="4568" spans="1:18" ht="20.25">
      <c r="A4568" s="18" t="s">
        <v>5751</v>
      </c>
      <c r="B4568" s="20">
        <v>4564</v>
      </c>
      <c r="C4568" s="36" t="s">
        <v>26136</v>
      </c>
      <c r="D4568" s="24" t="s">
        <v>13155</v>
      </c>
      <c r="E4568" s="27" t="s">
        <v>18593</v>
      </c>
      <c r="F4568" s="26" t="str">
        <f t="shared" si="813"/>
        <v>欲物</v>
      </c>
      <c r="G4568" s="26" t="str">
        <f t="shared" si="814"/>
        <v>從貝今聲</v>
      </c>
      <c r="H4568" s="26" t="str">
        <f t="shared" si="815"/>
        <v>他含</v>
      </c>
      <c r="I4568" s="41" t="str">
        <f t="shared" si="816"/>
        <v>4. 形声</v>
      </c>
      <c r="J4568" s="19" t="str">
        <f t="shared" si="818"/>
        <v/>
      </c>
      <c r="K4568" s="19">
        <f t="shared" si="818"/>
        <v>3</v>
      </c>
      <c r="L4568" s="19" t="str">
        <f t="shared" si="818"/>
        <v/>
      </c>
      <c r="M4568" s="19">
        <f t="shared" si="818"/>
        <v>4</v>
      </c>
      <c r="N4568" s="19" t="str">
        <f t="shared" si="817"/>
        <v/>
      </c>
      <c r="O4568" s="19">
        <f t="shared" si="819"/>
        <v>7</v>
      </c>
      <c r="P4568" s="19" t="str">
        <f t="shared" si="819"/>
        <v/>
      </c>
      <c r="Q4568" s="19" t="str">
        <f t="shared" si="819"/>
        <v/>
      </c>
      <c r="R4568" s="19">
        <f t="shared" si="819"/>
        <v>10</v>
      </c>
    </row>
    <row r="4569" spans="1:18" ht="20.25">
      <c r="A4569" s="18" t="s">
        <v>5752</v>
      </c>
      <c r="B4569" s="20">
        <v>4565</v>
      </c>
      <c r="C4569" s="36" t="s">
        <v>3276</v>
      </c>
      <c r="D4569" s="24" t="s">
        <v>13131</v>
      </c>
      <c r="E4569" s="27" t="s">
        <v>18594</v>
      </c>
      <c r="F4569" s="26" t="str">
        <f t="shared" si="813"/>
        <v>損</v>
      </c>
      <c r="G4569" s="26" t="str">
        <f t="shared" si="814"/>
        <v>從貝從乏</v>
      </c>
      <c r="H4569" s="26" t="str">
        <f t="shared" si="815"/>
        <v>方斂</v>
      </c>
      <c r="I4569" s="41" t="str">
        <f t="shared" si="816"/>
        <v>3. 会意</v>
      </c>
      <c r="J4569" s="19" t="str">
        <f t="shared" si="818"/>
        <v/>
      </c>
      <c r="K4569" s="19">
        <f t="shared" si="818"/>
        <v>2</v>
      </c>
      <c r="L4569" s="19" t="str">
        <f t="shared" si="818"/>
        <v/>
      </c>
      <c r="M4569" s="19">
        <f t="shared" si="818"/>
        <v>3</v>
      </c>
      <c r="N4569" s="19">
        <f t="shared" si="817"/>
        <v>5</v>
      </c>
      <c r="O4569" s="19" t="str">
        <f t="shared" si="819"/>
        <v/>
      </c>
      <c r="P4569" s="19" t="str">
        <f t="shared" si="819"/>
        <v/>
      </c>
      <c r="Q4569" s="19" t="str">
        <f t="shared" si="819"/>
        <v/>
      </c>
      <c r="R4569" s="19">
        <f t="shared" si="819"/>
        <v>9</v>
      </c>
    </row>
    <row r="4570" spans="1:18" ht="20.25">
      <c r="A4570" s="18" t="s">
        <v>5753</v>
      </c>
      <c r="B4570" s="20">
        <v>4566</v>
      </c>
      <c r="C4570" s="36" t="s">
        <v>26137</v>
      </c>
      <c r="D4570" s="24" t="s">
        <v>11788</v>
      </c>
      <c r="E4570" s="27" t="s">
        <v>18595</v>
      </c>
      <c r="F4570" s="26" t="str">
        <f t="shared" si="813"/>
        <v>財分少</v>
      </c>
      <c r="G4570" s="26" t="str">
        <f t="shared" si="814"/>
        <v>從貝從分分亦聲</v>
      </c>
      <c r="H4570" s="26" t="str">
        <f t="shared" si="815"/>
        <v>符巾</v>
      </c>
      <c r="I4570" s="41" t="str">
        <f t="shared" si="816"/>
        <v>4. 形声</v>
      </c>
      <c r="J4570" s="19" t="str">
        <f t="shared" si="818"/>
        <v/>
      </c>
      <c r="K4570" s="19">
        <f t="shared" si="818"/>
        <v>4</v>
      </c>
      <c r="L4570" s="19" t="str">
        <f t="shared" si="818"/>
        <v/>
      </c>
      <c r="M4570" s="19">
        <f t="shared" si="818"/>
        <v>5</v>
      </c>
      <c r="N4570" s="19">
        <f t="shared" si="817"/>
        <v>7</v>
      </c>
      <c r="O4570" s="19">
        <f t="shared" si="819"/>
        <v>11</v>
      </c>
      <c r="P4570" s="19" t="str">
        <f t="shared" si="819"/>
        <v/>
      </c>
      <c r="Q4570" s="19" t="str">
        <f t="shared" si="819"/>
        <v/>
      </c>
      <c r="R4570" s="19">
        <f t="shared" si="819"/>
        <v>14</v>
      </c>
    </row>
    <row r="4571" spans="1:18" ht="20.25">
      <c r="A4571" s="18" t="s">
        <v>5754</v>
      </c>
      <c r="B4571" s="20">
        <v>4567</v>
      </c>
      <c r="C4571" s="36" t="s">
        <v>26137</v>
      </c>
      <c r="D4571" s="24" t="s">
        <v>11788</v>
      </c>
      <c r="E4571" s="27" t="s">
        <v>18596</v>
      </c>
      <c r="F4571" s="26" t="str">
        <f t="shared" si="813"/>
        <v/>
      </c>
      <c r="G4571" s="26" t="str">
        <f t="shared" si="814"/>
        <v/>
      </c>
      <c r="H4571" s="26" t="str">
        <f t="shared" si="815"/>
        <v/>
      </c>
      <c r="I4571" s="41" t="str">
        <f t="shared" si="816"/>
        <v/>
      </c>
      <c r="J4571" s="19">
        <f t="shared" si="818"/>
        <v>1</v>
      </c>
      <c r="K4571" s="19" t="str">
        <f t="shared" si="818"/>
        <v/>
      </c>
      <c r="L4571" s="19" t="str">
        <f t="shared" si="818"/>
        <v/>
      </c>
      <c r="M4571" s="19">
        <f t="shared" si="818"/>
        <v>3</v>
      </c>
      <c r="N4571" s="19" t="str">
        <f t="shared" si="817"/>
        <v/>
      </c>
      <c r="O4571" s="19" t="str">
        <f t="shared" si="819"/>
        <v/>
      </c>
      <c r="P4571" s="19" t="str">
        <f t="shared" si="819"/>
        <v/>
      </c>
      <c r="Q4571" s="19" t="str">
        <f t="shared" si="819"/>
        <v/>
      </c>
      <c r="R4571" s="19" t="str">
        <f t="shared" si="819"/>
        <v/>
      </c>
    </row>
    <row r="4572" spans="1:18" ht="20.25">
      <c r="A4572" s="18" t="s">
        <v>5755</v>
      </c>
      <c r="B4572" s="20">
        <v>4568</v>
      </c>
      <c r="C4572" s="36" t="s">
        <v>3289</v>
      </c>
      <c r="D4572" s="24" t="s">
        <v>11818</v>
      </c>
      <c r="E4572" s="27" t="s">
        <v>18597</v>
      </c>
      <c r="F4572" s="26" t="str">
        <f t="shared" si="813"/>
        <v>庸</v>
      </c>
      <c r="G4572" s="26" t="str">
        <f t="shared" si="814"/>
        <v>從貝任聲</v>
      </c>
      <c r="H4572" s="26" t="str">
        <f t="shared" si="815"/>
        <v>尼禁</v>
      </c>
      <c r="I4572" s="41" t="str">
        <f t="shared" si="816"/>
        <v>4. 形声</v>
      </c>
      <c r="J4572" s="19" t="str">
        <f t="shared" si="818"/>
        <v/>
      </c>
      <c r="K4572" s="19">
        <f t="shared" si="818"/>
        <v>2</v>
      </c>
      <c r="L4572" s="19" t="str">
        <f t="shared" si="818"/>
        <v/>
      </c>
      <c r="M4572" s="19">
        <f t="shared" si="818"/>
        <v>3</v>
      </c>
      <c r="N4572" s="19" t="str">
        <f t="shared" si="817"/>
        <v/>
      </c>
      <c r="O4572" s="19">
        <f t="shared" si="819"/>
        <v>6</v>
      </c>
      <c r="P4572" s="19" t="str">
        <f t="shared" si="819"/>
        <v/>
      </c>
      <c r="Q4572" s="19" t="str">
        <f t="shared" si="819"/>
        <v/>
      </c>
      <c r="R4572" s="19">
        <f t="shared" si="819"/>
        <v>9</v>
      </c>
    </row>
    <row r="4573" spans="1:18" ht="20.25">
      <c r="A4573" s="18" t="s">
        <v>5756</v>
      </c>
      <c r="B4573" s="20">
        <v>4569</v>
      </c>
      <c r="C4573" s="36" t="s">
        <v>3307</v>
      </c>
      <c r="D4573" s="24" t="s">
        <v>11648</v>
      </c>
      <c r="E4573" s="27" t="s">
        <v>18598</v>
      </c>
      <c r="F4573" s="26" t="str">
        <f t="shared" si="813"/>
        <v>以財物枉法相謝</v>
      </c>
      <c r="G4573" s="26" t="str">
        <f t="shared" si="814"/>
        <v>從貝求聲一曰戴質也</v>
      </c>
      <c r="H4573" s="26" t="str">
        <f t="shared" si="815"/>
        <v>巨留</v>
      </c>
      <c r="I4573" s="41" t="str">
        <f t="shared" si="816"/>
        <v>4. 形声</v>
      </c>
      <c r="J4573" s="19" t="str">
        <f t="shared" si="818"/>
        <v/>
      </c>
      <c r="K4573" s="19">
        <f t="shared" si="818"/>
        <v>8</v>
      </c>
      <c r="L4573" s="19" t="str">
        <f t="shared" si="818"/>
        <v/>
      </c>
      <c r="M4573" s="19">
        <f t="shared" si="818"/>
        <v>9</v>
      </c>
      <c r="N4573" s="19" t="str">
        <f t="shared" si="817"/>
        <v/>
      </c>
      <c r="O4573" s="19">
        <f t="shared" si="819"/>
        <v>12</v>
      </c>
      <c r="P4573" s="19" t="str">
        <f t="shared" si="819"/>
        <v/>
      </c>
      <c r="Q4573" s="19" t="str">
        <f t="shared" si="819"/>
        <v/>
      </c>
      <c r="R4573" s="19">
        <f t="shared" si="819"/>
        <v>20</v>
      </c>
    </row>
    <row r="4574" spans="1:18" ht="20.25">
      <c r="A4574" s="18" t="s">
        <v>5757</v>
      </c>
      <c r="B4574" s="20">
        <v>4570</v>
      </c>
      <c r="C4574" s="36" t="s">
        <v>26138</v>
      </c>
      <c r="D4574" s="24" t="s">
        <v>11874</v>
      </c>
      <c r="E4574" s="27" t="s">
        <v>18599</v>
      </c>
      <c r="F4574" s="26" t="str">
        <f t="shared" si="813"/>
        <v>以財有所求</v>
      </c>
      <c r="G4574" s="26" t="str">
        <f t="shared" si="814"/>
        <v>從貝冓聲</v>
      </c>
      <c r="H4574" s="26" t="str">
        <f t="shared" si="815"/>
        <v>古候</v>
      </c>
      <c r="I4574" s="41" t="str">
        <f t="shared" si="816"/>
        <v>4. 形声</v>
      </c>
      <c r="J4574" s="19" t="str">
        <f t="shared" si="818"/>
        <v/>
      </c>
      <c r="K4574" s="19">
        <f t="shared" si="818"/>
        <v>6</v>
      </c>
      <c r="L4574" s="19" t="str">
        <f t="shared" si="818"/>
        <v/>
      </c>
      <c r="M4574" s="19">
        <f t="shared" si="818"/>
        <v>7</v>
      </c>
      <c r="N4574" s="19" t="str">
        <f t="shared" si="817"/>
        <v/>
      </c>
      <c r="O4574" s="19">
        <f t="shared" si="819"/>
        <v>10</v>
      </c>
      <c r="P4574" s="19" t="str">
        <f t="shared" si="819"/>
        <v/>
      </c>
      <c r="Q4574" s="19" t="str">
        <f t="shared" si="819"/>
        <v/>
      </c>
      <c r="R4574" s="19">
        <f t="shared" si="819"/>
        <v>13</v>
      </c>
    </row>
    <row r="4575" spans="1:18" ht="20.25">
      <c r="A4575" s="18" t="s">
        <v>5758</v>
      </c>
      <c r="B4575" s="20">
        <v>4571</v>
      </c>
      <c r="C4575" s="35"/>
      <c r="D4575" s="24" t="s">
        <v>12601</v>
      </c>
      <c r="E4575" s="27" t="s">
        <v>18600</v>
      </c>
      <c r="F4575" s="26" t="str">
        <f t="shared" si="813"/>
        <v/>
      </c>
      <c r="G4575" s="26" t="str">
        <f t="shared" si="814"/>
        <v/>
      </c>
      <c r="H4575" s="26" t="str">
        <f t="shared" si="815"/>
        <v>疏舉</v>
      </c>
      <c r="I4575" s="41" t="str">
        <f t="shared" si="816"/>
        <v>4. 形声</v>
      </c>
      <c r="J4575" s="19" t="str">
        <f t="shared" si="818"/>
        <v/>
      </c>
      <c r="K4575" s="19" t="str">
        <f t="shared" si="818"/>
        <v/>
      </c>
      <c r="L4575" s="19" t="str">
        <f t="shared" si="818"/>
        <v/>
      </c>
      <c r="M4575" s="19">
        <f t="shared" si="818"/>
        <v>7</v>
      </c>
      <c r="N4575" s="19" t="str">
        <f t="shared" si="817"/>
        <v/>
      </c>
      <c r="O4575" s="19">
        <f t="shared" si="819"/>
        <v>10</v>
      </c>
      <c r="P4575" s="19" t="str">
        <f t="shared" si="819"/>
        <v/>
      </c>
      <c r="Q4575" s="19" t="str">
        <f t="shared" si="819"/>
        <v/>
      </c>
      <c r="R4575" s="19">
        <f t="shared" si="819"/>
        <v>16</v>
      </c>
    </row>
    <row r="4576" spans="1:18" ht="20.25">
      <c r="A4576" s="18" t="s">
        <v>5759</v>
      </c>
      <c r="B4576" s="20">
        <v>4572</v>
      </c>
      <c r="C4576" s="36" t="s">
        <v>3272</v>
      </c>
      <c r="D4576" s="24" t="s">
        <v>11943</v>
      </c>
      <c r="E4576" s="27" t="s">
        <v>18601</v>
      </c>
      <c r="F4576" s="26" t="str">
        <f t="shared" si="813"/>
        <v>小罰以財自贖</v>
      </c>
      <c r="G4576" s="26" t="str">
        <f t="shared" si="814"/>
        <v>從貝此聲漢律民不繇貲錢二十二</v>
      </c>
      <c r="H4576" s="26" t="str">
        <f t="shared" si="815"/>
        <v>即夷</v>
      </c>
      <c r="I4576" s="41" t="str">
        <f t="shared" si="816"/>
        <v>4. 形声</v>
      </c>
      <c r="J4576" s="19" t="str">
        <f t="shared" si="818"/>
        <v/>
      </c>
      <c r="K4576" s="19">
        <f t="shared" si="818"/>
        <v>7</v>
      </c>
      <c r="L4576" s="19" t="str">
        <f t="shared" si="818"/>
        <v/>
      </c>
      <c r="M4576" s="19">
        <f t="shared" si="818"/>
        <v>8</v>
      </c>
      <c r="N4576" s="19" t="str">
        <f t="shared" si="817"/>
        <v/>
      </c>
      <c r="O4576" s="19">
        <f t="shared" si="819"/>
        <v>11</v>
      </c>
      <c r="P4576" s="19" t="str">
        <f t="shared" si="819"/>
        <v/>
      </c>
      <c r="Q4576" s="19" t="str">
        <f t="shared" si="819"/>
        <v/>
      </c>
      <c r="R4576" s="19">
        <f t="shared" si="819"/>
        <v>24</v>
      </c>
    </row>
    <row r="4577" spans="1:18" ht="20.25">
      <c r="A4577" s="18" t="s">
        <v>5760</v>
      </c>
      <c r="B4577" s="20">
        <v>4573</v>
      </c>
      <c r="C4577" s="35" t="s">
        <v>3326</v>
      </c>
      <c r="D4577" s="24" t="s">
        <v>11653</v>
      </c>
      <c r="E4577" s="27" t="s">
        <v>18602</v>
      </c>
      <c r="F4577" s="26" t="str">
        <f t="shared" si="813"/>
        <v>南蠻賦</v>
      </c>
      <c r="G4577" s="26" t="str">
        <f t="shared" si="814"/>
        <v>從貝宗聲</v>
      </c>
      <c r="H4577" s="26" t="str">
        <f t="shared" si="815"/>
        <v>徂紅</v>
      </c>
      <c r="I4577" s="41" t="str">
        <f t="shared" si="816"/>
        <v>4. 形声</v>
      </c>
      <c r="J4577" s="19" t="str">
        <f t="shared" si="818"/>
        <v/>
      </c>
      <c r="K4577" s="19">
        <f t="shared" si="818"/>
        <v>4</v>
      </c>
      <c r="L4577" s="19" t="str">
        <f t="shared" si="818"/>
        <v/>
      </c>
      <c r="M4577" s="19">
        <f t="shared" si="818"/>
        <v>5</v>
      </c>
      <c r="N4577" s="19" t="str">
        <f t="shared" si="817"/>
        <v/>
      </c>
      <c r="O4577" s="19">
        <f t="shared" si="819"/>
        <v>8</v>
      </c>
      <c r="P4577" s="19" t="str">
        <f t="shared" si="819"/>
        <v/>
      </c>
      <c r="Q4577" s="19" t="str">
        <f t="shared" si="819"/>
        <v/>
      </c>
      <c r="R4577" s="19">
        <f t="shared" si="819"/>
        <v>11</v>
      </c>
    </row>
    <row r="4578" spans="1:18" ht="20.25">
      <c r="A4578" s="18" t="s">
        <v>2524</v>
      </c>
      <c r="B4578" s="20">
        <v>4574</v>
      </c>
      <c r="C4578" s="36" t="s">
        <v>3321</v>
      </c>
      <c r="D4578" s="24" t="s">
        <v>12257</v>
      </c>
      <c r="E4578" s="27" t="s">
        <v>18603</v>
      </c>
      <c r="F4578" s="26" t="str">
        <f t="shared" si="813"/>
        <v>衒</v>
      </c>
      <c r="G4578" s="26" t="str">
        <f t="shared" si="814"/>
        <v>從貝□聲□古文睦讀若育</v>
      </c>
      <c r="H4578" s="26" t="str">
        <f t="shared" si="815"/>
        <v>余六</v>
      </c>
      <c r="I4578" s="41" t="str">
        <f t="shared" si="816"/>
        <v>4. 形声</v>
      </c>
      <c r="J4578" s="19">
        <f t="shared" si="818"/>
        <v>8</v>
      </c>
      <c r="K4578" s="19">
        <f t="shared" si="818"/>
        <v>2</v>
      </c>
      <c r="L4578" s="19" t="str">
        <f t="shared" si="818"/>
        <v/>
      </c>
      <c r="M4578" s="19">
        <f t="shared" si="818"/>
        <v>3</v>
      </c>
      <c r="N4578" s="19" t="str">
        <f t="shared" si="817"/>
        <v/>
      </c>
      <c r="O4578" s="19">
        <f t="shared" si="819"/>
        <v>6</v>
      </c>
      <c r="P4578" s="19" t="str">
        <f t="shared" si="819"/>
        <v/>
      </c>
      <c r="Q4578" s="19" t="str">
        <f t="shared" si="819"/>
        <v/>
      </c>
      <c r="R4578" s="19">
        <f t="shared" si="819"/>
        <v>16</v>
      </c>
    </row>
    <row r="4579" spans="1:18" ht="20.25">
      <c r="A4579" s="18" t="s">
        <v>2525</v>
      </c>
      <c r="B4579" s="20">
        <v>4575</v>
      </c>
      <c r="C4579" s="36" t="s">
        <v>3274</v>
      </c>
      <c r="D4579" s="24" t="s">
        <v>11603</v>
      </c>
      <c r="E4579" s="27" t="s">
        <v>18604</v>
      </c>
      <c r="F4579" s="26" t="str">
        <f t="shared" si="813"/>
        <v>物不賤</v>
      </c>
      <c r="G4579" s="26" t="str">
        <f t="shared" si="814"/>
        <v>從貝臾聲古文蕢</v>
      </c>
      <c r="H4579" s="26" t="str">
        <f t="shared" si="815"/>
        <v>居胃</v>
      </c>
      <c r="I4579" s="41" t="str">
        <f t="shared" si="816"/>
        <v>4. 形声</v>
      </c>
      <c r="J4579" s="19">
        <f t="shared" si="818"/>
        <v>10</v>
      </c>
      <c r="K4579" s="19">
        <f t="shared" si="818"/>
        <v>4</v>
      </c>
      <c r="L4579" s="19" t="str">
        <f t="shared" si="818"/>
        <v/>
      </c>
      <c r="M4579" s="19">
        <f t="shared" si="818"/>
        <v>5</v>
      </c>
      <c r="N4579" s="19" t="str">
        <f t="shared" si="817"/>
        <v/>
      </c>
      <c r="O4579" s="19">
        <f t="shared" si="819"/>
        <v>8</v>
      </c>
      <c r="P4579" s="19" t="str">
        <f t="shared" si="819"/>
        <v/>
      </c>
      <c r="Q4579" s="19" t="str">
        <f t="shared" si="819"/>
        <v/>
      </c>
      <c r="R4579" s="19">
        <f t="shared" si="819"/>
        <v>15</v>
      </c>
    </row>
    <row r="4580" spans="1:18" ht="20.25">
      <c r="A4580" s="18" t="s">
        <v>2526</v>
      </c>
      <c r="B4580" s="20">
        <v>4576</v>
      </c>
      <c r="C4580" s="35" t="s">
        <v>3301</v>
      </c>
      <c r="D4580" s="24" t="s">
        <v>11644</v>
      </c>
      <c r="E4580" s="27" t="s">
        <v>18605</v>
      </c>
      <c r="F4580" s="26" t="str">
        <f t="shared" si="813"/>
        <v>頸飾</v>
      </c>
      <c r="G4580" s="26" t="str">
        <f t="shared" si="814"/>
        <v>從二貝</v>
      </c>
      <c r="H4580" s="26" t="str">
        <f t="shared" si="815"/>
        <v>烏莖</v>
      </c>
      <c r="I4580" s="41" t="str">
        <f t="shared" si="816"/>
        <v/>
      </c>
      <c r="J4580" s="19" t="str">
        <f t="shared" si="818"/>
        <v/>
      </c>
      <c r="K4580" s="19">
        <f t="shared" si="818"/>
        <v>3</v>
      </c>
      <c r="L4580" s="19" t="str">
        <f t="shared" si="818"/>
        <v/>
      </c>
      <c r="M4580" s="19">
        <f t="shared" si="818"/>
        <v>4</v>
      </c>
      <c r="N4580" s="19" t="str">
        <f t="shared" si="817"/>
        <v/>
      </c>
      <c r="O4580" s="19" t="str">
        <f t="shared" si="819"/>
        <v/>
      </c>
      <c r="P4580" s="19" t="str">
        <f t="shared" si="819"/>
        <v/>
      </c>
      <c r="Q4580" s="19" t="str">
        <f t="shared" si="819"/>
        <v/>
      </c>
      <c r="R4580" s="19">
        <f t="shared" si="819"/>
        <v>9</v>
      </c>
    </row>
    <row r="4581" spans="1:18" ht="20.25">
      <c r="A4581" s="18" t="s">
        <v>2527</v>
      </c>
      <c r="B4581" s="20">
        <v>4577</v>
      </c>
      <c r="C4581" s="35" t="s">
        <v>3280</v>
      </c>
      <c r="D4581" s="24" t="s">
        <v>13156</v>
      </c>
      <c r="E4581" s="27" t="s">
        <v>18606</v>
      </c>
      <c r="F4581" s="26" t="str">
        <f t="shared" si="813"/>
        <v>賜</v>
      </c>
      <c r="G4581" s="26" t="str">
        <f t="shared" si="814"/>
        <v>從貝兄聲</v>
      </c>
      <c r="H4581" s="26" t="str">
        <f t="shared" si="815"/>
        <v>許訪</v>
      </c>
      <c r="I4581" s="41" t="str">
        <f t="shared" si="816"/>
        <v>4. 形声</v>
      </c>
      <c r="J4581" s="19" t="str">
        <f t="shared" si="818"/>
        <v/>
      </c>
      <c r="K4581" s="19">
        <f t="shared" si="818"/>
        <v>2</v>
      </c>
      <c r="L4581" s="19" t="str">
        <f t="shared" si="818"/>
        <v/>
      </c>
      <c r="M4581" s="19">
        <f t="shared" si="818"/>
        <v>3</v>
      </c>
      <c r="N4581" s="19" t="str">
        <f t="shared" si="817"/>
        <v/>
      </c>
      <c r="O4581" s="19">
        <f t="shared" si="819"/>
        <v>6</v>
      </c>
      <c r="P4581" s="19" t="str">
        <f t="shared" si="819"/>
        <v/>
      </c>
      <c r="Q4581" s="19" t="str">
        <f t="shared" si="819"/>
        <v/>
      </c>
      <c r="R4581" s="19">
        <f t="shared" si="819"/>
        <v>9</v>
      </c>
    </row>
    <row r="4582" spans="1:18" ht="20.25">
      <c r="A4582" s="18" t="s">
        <v>2528</v>
      </c>
      <c r="B4582" s="20">
        <v>4578</v>
      </c>
      <c r="C4582" s="35" t="s">
        <v>26139</v>
      </c>
      <c r="D4582" s="24" t="s">
        <v>12508</v>
      </c>
      <c r="E4582" s="27" t="s">
        <v>18607</v>
      </c>
      <c r="F4582" s="26" t="str">
        <f t="shared" si="813"/>
        <v/>
      </c>
      <c r="G4582" s="26" t="str">
        <f t="shared" si="814"/>
        <v/>
      </c>
      <c r="H4582" s="26" t="str">
        <f t="shared" si="815"/>
        <v>撫鳳</v>
      </c>
      <c r="I4582" s="41" t="str">
        <f t="shared" si="816"/>
        <v>3. 会意</v>
      </c>
      <c r="J4582" s="19" t="str">
        <f t="shared" si="818"/>
        <v/>
      </c>
      <c r="K4582" s="19" t="str">
        <f t="shared" si="818"/>
        <v/>
      </c>
      <c r="L4582" s="19" t="str">
        <f t="shared" si="818"/>
        <v/>
      </c>
      <c r="M4582" s="19">
        <f t="shared" si="818"/>
        <v>4</v>
      </c>
      <c r="N4582" s="19">
        <f t="shared" si="817"/>
        <v>6</v>
      </c>
      <c r="O4582" s="19" t="str">
        <f t="shared" si="819"/>
        <v/>
      </c>
      <c r="P4582" s="19" t="str">
        <f t="shared" si="819"/>
        <v/>
      </c>
      <c r="Q4582" s="19" t="str">
        <f t="shared" si="819"/>
        <v/>
      </c>
      <c r="R4582" s="19">
        <f t="shared" si="819"/>
        <v>18</v>
      </c>
    </row>
    <row r="4583" spans="1:18" ht="20.25">
      <c r="A4583" s="18" t="s">
        <v>2529</v>
      </c>
      <c r="B4583" s="20">
        <v>4579</v>
      </c>
      <c r="C4583" s="36" t="s">
        <v>26140</v>
      </c>
      <c r="D4583" s="24" t="s">
        <v>12644</v>
      </c>
      <c r="E4583" s="27" t="s">
        <v>18608</v>
      </c>
      <c r="F4583" s="26" t="str">
        <f t="shared" si="813"/>
        <v>博簺</v>
      </c>
      <c r="G4583" s="26" t="str">
        <f t="shared" si="814"/>
        <v>從貝者聲</v>
      </c>
      <c r="H4583" s="26" t="str">
        <f t="shared" si="815"/>
        <v>當古</v>
      </c>
      <c r="I4583" s="41" t="str">
        <f t="shared" si="816"/>
        <v>4. 形声</v>
      </c>
      <c r="J4583" s="19" t="str">
        <f t="shared" si="818"/>
        <v/>
      </c>
      <c r="K4583" s="19">
        <f t="shared" si="818"/>
        <v>3</v>
      </c>
      <c r="L4583" s="19" t="str">
        <f t="shared" si="818"/>
        <v/>
      </c>
      <c r="M4583" s="19">
        <f t="shared" si="818"/>
        <v>4</v>
      </c>
      <c r="N4583" s="19" t="str">
        <f t="shared" si="817"/>
        <v/>
      </c>
      <c r="O4583" s="19">
        <f t="shared" si="819"/>
        <v>7</v>
      </c>
      <c r="P4583" s="19" t="str">
        <f t="shared" si="819"/>
        <v/>
      </c>
      <c r="Q4583" s="19" t="str">
        <f t="shared" si="819"/>
        <v/>
      </c>
      <c r="R4583" s="19">
        <f t="shared" si="819"/>
        <v>10</v>
      </c>
    </row>
    <row r="4584" spans="1:18" ht="20.25">
      <c r="A4584" s="18" t="s">
        <v>2530</v>
      </c>
      <c r="B4584" s="20">
        <v>4580</v>
      </c>
      <c r="C4584" s="36" t="s">
        <v>3282</v>
      </c>
      <c r="D4584" s="24" t="s">
        <v>13157</v>
      </c>
      <c r="E4584" s="27" t="s">
        <v>18609</v>
      </c>
      <c r="F4584" s="26" t="str">
        <f t="shared" si="813"/>
        <v>以物為質</v>
      </c>
      <c r="G4584" s="26" t="str">
        <f t="shared" si="814"/>
        <v>從貝占聲</v>
      </c>
      <c r="H4584" s="26" t="str">
        <f t="shared" si="815"/>
        <v>他叶</v>
      </c>
      <c r="I4584" s="41" t="str">
        <f t="shared" si="816"/>
        <v>4. 形声</v>
      </c>
      <c r="J4584" s="19" t="str">
        <f t="shared" si="818"/>
        <v/>
      </c>
      <c r="K4584" s="19">
        <f t="shared" si="818"/>
        <v>5</v>
      </c>
      <c r="L4584" s="19" t="str">
        <f t="shared" si="818"/>
        <v/>
      </c>
      <c r="M4584" s="19">
        <f t="shared" si="818"/>
        <v>6</v>
      </c>
      <c r="N4584" s="19" t="str">
        <f t="shared" si="817"/>
        <v/>
      </c>
      <c r="O4584" s="19">
        <f t="shared" si="819"/>
        <v>9</v>
      </c>
      <c r="P4584" s="19" t="str">
        <f t="shared" si="819"/>
        <v/>
      </c>
      <c r="Q4584" s="19" t="str">
        <f t="shared" si="819"/>
        <v/>
      </c>
      <c r="R4584" s="19">
        <f t="shared" si="819"/>
        <v>12</v>
      </c>
    </row>
    <row r="4585" spans="1:18" ht="20.25">
      <c r="A4585" s="18" t="s">
        <v>2531</v>
      </c>
      <c r="B4585" s="20">
        <v>4581</v>
      </c>
      <c r="C4585" s="36" t="s">
        <v>3283</v>
      </c>
      <c r="D4585" s="24" t="s">
        <v>11697</v>
      </c>
      <c r="E4585" s="27" t="s">
        <v>18610</v>
      </c>
      <c r="F4585" s="26" t="str">
        <f t="shared" si="813"/>
        <v>贈遺</v>
      </c>
      <c r="G4585" s="26" t="str">
        <f t="shared" si="814"/>
        <v>從貝台聲經典通用詒</v>
      </c>
      <c r="H4585" s="26" t="str">
        <f t="shared" si="815"/>
        <v>与之</v>
      </c>
      <c r="I4585" s="41" t="str">
        <f t="shared" si="816"/>
        <v>4. 形声</v>
      </c>
      <c r="J4585" s="19" t="str">
        <f t="shared" ref="J4585:M4604" si="820">IFERROR(FIND(J$4,$E4585),"")</f>
        <v/>
      </c>
      <c r="K4585" s="19">
        <f t="shared" si="820"/>
        <v>3</v>
      </c>
      <c r="L4585" s="19" t="str">
        <f t="shared" si="820"/>
        <v/>
      </c>
      <c r="M4585" s="19">
        <f t="shared" si="820"/>
        <v>4</v>
      </c>
      <c r="N4585" s="19" t="str">
        <f t="shared" si="817"/>
        <v/>
      </c>
      <c r="O4585" s="19">
        <f t="shared" ref="O4585:R4604" si="821">IFERROR(FIND(O$4,$E4585),"")</f>
        <v>7</v>
      </c>
      <c r="P4585" s="19" t="str">
        <f t="shared" si="821"/>
        <v/>
      </c>
      <c r="Q4585" s="19" t="str">
        <f t="shared" si="821"/>
        <v/>
      </c>
      <c r="R4585" s="19">
        <f t="shared" si="821"/>
        <v>15</v>
      </c>
    </row>
    <row r="4586" spans="1:18" ht="20.25">
      <c r="A4586" s="18" t="s">
        <v>2532</v>
      </c>
      <c r="B4586" s="20">
        <v>4582</v>
      </c>
      <c r="C4586" s="35"/>
      <c r="D4586" s="24" t="s">
        <v>11672</v>
      </c>
      <c r="E4586" s="27" t="s">
        <v>18611</v>
      </c>
      <c r="F4586" s="26" t="str">
        <f t="shared" si="813"/>
        <v>重買</v>
      </c>
      <c r="G4586" s="26" t="str">
        <f t="shared" si="814"/>
        <v>錯也從貝廉聲</v>
      </c>
      <c r="H4586" s="26" t="str">
        <f t="shared" si="815"/>
        <v>佇陷</v>
      </c>
      <c r="I4586" s="41" t="str">
        <f t="shared" si="816"/>
        <v>4. 形声</v>
      </c>
      <c r="J4586" s="19" t="str">
        <f t="shared" si="820"/>
        <v/>
      </c>
      <c r="K4586" s="19">
        <f t="shared" si="820"/>
        <v>3</v>
      </c>
      <c r="L4586" s="19" t="str">
        <f t="shared" si="820"/>
        <v/>
      </c>
      <c r="M4586" s="19">
        <f t="shared" si="820"/>
        <v>6</v>
      </c>
      <c r="N4586" s="19" t="str">
        <f t="shared" si="817"/>
        <v/>
      </c>
      <c r="O4586" s="19">
        <f t="shared" si="821"/>
        <v>9</v>
      </c>
      <c r="P4586" s="19" t="str">
        <f t="shared" si="821"/>
        <v/>
      </c>
      <c r="Q4586" s="19" t="str">
        <f t="shared" si="821"/>
        <v/>
      </c>
      <c r="R4586" s="19">
        <f t="shared" si="821"/>
        <v>12</v>
      </c>
    </row>
    <row r="4587" spans="1:18" ht="20.25">
      <c r="A4587" s="18" t="s">
        <v>2533</v>
      </c>
      <c r="B4587" s="20">
        <v>4583</v>
      </c>
      <c r="C4587" s="35" t="s">
        <v>26141</v>
      </c>
      <c r="D4587" s="24" t="s">
        <v>12894</v>
      </c>
      <c r="E4587" s="27" t="s">
        <v>18612</v>
      </c>
      <c r="F4587" s="26" t="str">
        <f t="shared" si="813"/>
        <v>報</v>
      </c>
      <c r="G4587" s="26" t="str">
        <f t="shared" si="814"/>
        <v>從貝塞省聲</v>
      </c>
      <c r="H4587" s="26" t="str">
        <f t="shared" si="815"/>
        <v>先代</v>
      </c>
      <c r="I4587" s="41" t="str">
        <f t="shared" si="816"/>
        <v>4. 形声</v>
      </c>
      <c r="J4587" s="19" t="str">
        <f t="shared" si="820"/>
        <v/>
      </c>
      <c r="K4587" s="19">
        <f t="shared" si="820"/>
        <v>2</v>
      </c>
      <c r="L4587" s="19" t="str">
        <f t="shared" si="820"/>
        <v/>
      </c>
      <c r="M4587" s="19">
        <f t="shared" si="820"/>
        <v>3</v>
      </c>
      <c r="N4587" s="19" t="str">
        <f t="shared" si="817"/>
        <v/>
      </c>
      <c r="O4587" s="19">
        <f t="shared" si="821"/>
        <v>7</v>
      </c>
      <c r="P4587" s="19" t="str">
        <f t="shared" si="821"/>
        <v/>
      </c>
      <c r="Q4587" s="19" t="str">
        <f t="shared" si="821"/>
        <v/>
      </c>
      <c r="R4587" s="19">
        <f t="shared" si="821"/>
        <v>10</v>
      </c>
    </row>
    <row r="4588" spans="1:18" ht="20.25">
      <c r="A4588" s="18" t="s">
        <v>2534</v>
      </c>
      <c r="B4588" s="20">
        <v>4584</v>
      </c>
      <c r="C4588" s="35" t="s">
        <v>26142</v>
      </c>
      <c r="D4588" s="24" t="s">
        <v>11836</v>
      </c>
      <c r="E4588" s="27" t="s">
        <v>18613</v>
      </c>
      <c r="F4588" s="26" t="str">
        <f t="shared" si="813"/>
        <v>助</v>
      </c>
      <c r="G4588" s="26" t="str">
        <f t="shared" si="814"/>
        <v>從貝尃聲</v>
      </c>
      <c r="H4588" s="26" t="str">
        <f t="shared" si="815"/>
        <v>符遇</v>
      </c>
      <c r="I4588" s="41" t="str">
        <f t="shared" si="816"/>
        <v>4. 形声</v>
      </c>
      <c r="J4588" s="19" t="str">
        <f t="shared" si="820"/>
        <v/>
      </c>
      <c r="K4588" s="19">
        <f t="shared" si="820"/>
        <v>2</v>
      </c>
      <c r="L4588" s="19" t="str">
        <f t="shared" si="820"/>
        <v/>
      </c>
      <c r="M4588" s="19">
        <f t="shared" si="820"/>
        <v>3</v>
      </c>
      <c r="N4588" s="19" t="str">
        <f t="shared" si="817"/>
        <v/>
      </c>
      <c r="O4588" s="19">
        <f t="shared" si="821"/>
        <v>6</v>
      </c>
      <c r="P4588" s="19" t="str">
        <f t="shared" si="821"/>
        <v/>
      </c>
      <c r="Q4588" s="19" t="str">
        <f t="shared" si="821"/>
        <v/>
      </c>
      <c r="R4588" s="19">
        <f t="shared" si="821"/>
        <v>9</v>
      </c>
    </row>
    <row r="4589" spans="1:18" ht="20.25">
      <c r="A4589" s="18" t="s">
        <v>2535</v>
      </c>
      <c r="B4589" s="20">
        <v>4585</v>
      </c>
      <c r="C4589" s="36" t="s">
        <v>26143</v>
      </c>
      <c r="D4589" s="24" t="s">
        <v>12461</v>
      </c>
      <c r="E4589" s="27" t="s">
        <v>18614</v>
      </c>
      <c r="F4589" s="26" t="str">
        <f t="shared" si="813"/>
        <v>給</v>
      </c>
      <c r="G4589" s="26" t="str">
        <f t="shared" si="814"/>
        <v>從貝詹聲</v>
      </c>
      <c r="H4589" s="26" t="str">
        <f t="shared" si="815"/>
        <v>時艷</v>
      </c>
      <c r="I4589" s="41" t="str">
        <f t="shared" si="816"/>
        <v>4. 形声</v>
      </c>
      <c r="J4589" s="19" t="str">
        <f t="shared" si="820"/>
        <v/>
      </c>
      <c r="K4589" s="19">
        <f t="shared" si="820"/>
        <v>2</v>
      </c>
      <c r="L4589" s="19" t="str">
        <f t="shared" si="820"/>
        <v/>
      </c>
      <c r="M4589" s="19">
        <f t="shared" si="820"/>
        <v>3</v>
      </c>
      <c r="N4589" s="19" t="str">
        <f t="shared" si="817"/>
        <v/>
      </c>
      <c r="O4589" s="19">
        <f t="shared" si="821"/>
        <v>6</v>
      </c>
      <c r="P4589" s="19" t="str">
        <f t="shared" si="821"/>
        <v/>
      </c>
      <c r="Q4589" s="19" t="str">
        <f t="shared" si="821"/>
        <v/>
      </c>
      <c r="R4589" s="19">
        <f t="shared" si="821"/>
        <v>9</v>
      </c>
    </row>
    <row r="4590" spans="1:18" ht="20.25">
      <c r="A4590" s="18" t="s">
        <v>2536</v>
      </c>
      <c r="B4590" s="20">
        <v>4586</v>
      </c>
      <c r="C4590" s="35" t="s">
        <v>5840</v>
      </c>
      <c r="D4590" s="24" t="s">
        <v>11699</v>
      </c>
      <c r="E4590" s="27" t="s">
        <v>18615</v>
      </c>
      <c r="F4590" s="26" t="str">
        <f t="shared" si="813"/>
        <v>國</v>
      </c>
      <c r="G4590" s="26" t="str">
        <f t="shared" si="814"/>
        <v>從囗先王之制尊卑有大小從卪</v>
      </c>
      <c r="H4590" s="26" t="str">
        <f t="shared" si="815"/>
        <v>於汲</v>
      </c>
      <c r="I4590" s="41" t="str">
        <f t="shared" si="816"/>
        <v>3. 会意</v>
      </c>
      <c r="J4590" s="19" t="str">
        <f t="shared" si="820"/>
        <v/>
      </c>
      <c r="K4590" s="19">
        <f t="shared" si="820"/>
        <v>2</v>
      </c>
      <c r="L4590" s="19" t="str">
        <f t="shared" si="820"/>
        <v/>
      </c>
      <c r="M4590" s="19">
        <f t="shared" si="820"/>
        <v>3</v>
      </c>
      <c r="N4590" s="19">
        <f t="shared" si="817"/>
        <v>14</v>
      </c>
      <c r="O4590" s="19" t="str">
        <f t="shared" si="821"/>
        <v/>
      </c>
      <c r="P4590" s="19" t="str">
        <f t="shared" si="821"/>
        <v/>
      </c>
      <c r="Q4590" s="19">
        <f t="shared" si="821"/>
        <v>18</v>
      </c>
      <c r="R4590" s="19">
        <f t="shared" si="821"/>
        <v>25</v>
      </c>
    </row>
    <row r="4591" spans="1:18" ht="20.25">
      <c r="A4591" s="18" t="s">
        <v>2537</v>
      </c>
      <c r="B4591" s="20">
        <v>4587</v>
      </c>
      <c r="C4591" s="35" t="s">
        <v>3906</v>
      </c>
      <c r="D4591" s="24" t="s">
        <v>13158</v>
      </c>
      <c r="E4591" s="27" t="s">
        <v>18616</v>
      </c>
      <c r="F4591" s="26" t="str">
        <f t="shared" si="813"/>
        <v>國</v>
      </c>
      <c r="G4591" s="26" t="str">
        <f t="shared" si="814"/>
        <v>從邑丰聲</v>
      </c>
      <c r="H4591" s="26" t="str">
        <f t="shared" si="815"/>
        <v>博江</v>
      </c>
      <c r="I4591" s="41" t="str">
        <f t="shared" si="816"/>
        <v>4. 形声</v>
      </c>
      <c r="J4591" s="19" t="str">
        <f t="shared" si="820"/>
        <v/>
      </c>
      <c r="K4591" s="19">
        <f t="shared" si="820"/>
        <v>2</v>
      </c>
      <c r="L4591" s="19" t="str">
        <f t="shared" si="820"/>
        <v/>
      </c>
      <c r="M4591" s="19">
        <f t="shared" si="820"/>
        <v>3</v>
      </c>
      <c r="N4591" s="19" t="str">
        <f t="shared" si="817"/>
        <v/>
      </c>
      <c r="O4591" s="19">
        <f t="shared" si="821"/>
        <v>6</v>
      </c>
      <c r="P4591" s="19" t="str">
        <f t="shared" si="821"/>
        <v/>
      </c>
      <c r="Q4591" s="19" t="str">
        <f t="shared" si="821"/>
        <v/>
      </c>
      <c r="R4591" s="19">
        <f t="shared" si="821"/>
        <v>9</v>
      </c>
    </row>
    <row r="4592" spans="1:18" ht="20.25">
      <c r="A4592" s="18" t="s">
        <v>2538</v>
      </c>
      <c r="B4592" s="20">
        <v>4588</v>
      </c>
      <c r="C4592" s="35" t="s">
        <v>3906</v>
      </c>
      <c r="D4592" s="24" t="s">
        <v>13158</v>
      </c>
      <c r="E4592" s="27" t="s">
        <v>9171</v>
      </c>
      <c r="F4592" s="26" t="str">
        <f t="shared" si="813"/>
        <v/>
      </c>
      <c r="G4592" s="26" t="str">
        <f t="shared" si="814"/>
        <v/>
      </c>
      <c r="H4592" s="26" t="str">
        <f t="shared" si="815"/>
        <v/>
      </c>
      <c r="I4592" s="41" t="str">
        <f t="shared" si="816"/>
        <v/>
      </c>
      <c r="J4592" s="19">
        <f t="shared" si="820"/>
        <v>1</v>
      </c>
      <c r="K4592" s="19" t="str">
        <f t="shared" si="820"/>
        <v/>
      </c>
      <c r="L4592" s="19" t="str">
        <f t="shared" si="820"/>
        <v/>
      </c>
      <c r="M4592" s="19" t="str">
        <f t="shared" si="820"/>
        <v/>
      </c>
      <c r="N4592" s="19" t="str">
        <f t="shared" si="817"/>
        <v/>
      </c>
      <c r="O4592" s="19" t="str">
        <f t="shared" si="821"/>
        <v/>
      </c>
      <c r="P4592" s="19" t="str">
        <f t="shared" si="821"/>
        <v/>
      </c>
      <c r="Q4592" s="19" t="str">
        <f t="shared" si="821"/>
        <v/>
      </c>
      <c r="R4592" s="19" t="str">
        <f t="shared" si="821"/>
        <v/>
      </c>
    </row>
    <row r="4593" spans="1:18" ht="20.25">
      <c r="A4593" s="18" t="s">
        <v>2539</v>
      </c>
      <c r="B4593" s="20">
        <v>4589</v>
      </c>
      <c r="C4593" s="35" t="s">
        <v>11206</v>
      </c>
      <c r="D4593" s="31" t="s">
        <v>11825</v>
      </c>
      <c r="E4593" s="27" t="s">
        <v>18617</v>
      </c>
      <c r="F4593" s="26" t="str">
        <f t="shared" si="813"/>
        <v>周制天子地方千里分為百縣縣有四郡故春秋傳曰上大夫受郡是</v>
      </c>
      <c r="G4593" s="26" t="str">
        <f t="shared" si="814"/>
        <v>至秦初置三十六郡以監其縣從邑君聲</v>
      </c>
      <c r="H4593" s="26" t="str">
        <f t="shared" si="815"/>
        <v>渠運</v>
      </c>
      <c r="I4593" s="41" t="str">
        <f t="shared" si="816"/>
        <v>4. 形声</v>
      </c>
      <c r="J4593" s="19" t="str">
        <f t="shared" si="820"/>
        <v/>
      </c>
      <c r="K4593" s="19">
        <f t="shared" si="820"/>
        <v>28</v>
      </c>
      <c r="L4593" s="19" t="str">
        <f t="shared" si="820"/>
        <v/>
      </c>
      <c r="M4593" s="19">
        <f t="shared" si="820"/>
        <v>41</v>
      </c>
      <c r="N4593" s="19" t="str">
        <f t="shared" si="817"/>
        <v/>
      </c>
      <c r="O4593" s="19">
        <f t="shared" si="821"/>
        <v>44</v>
      </c>
      <c r="P4593" s="19" t="str">
        <f t="shared" si="821"/>
        <v/>
      </c>
      <c r="Q4593" s="19" t="str">
        <f t="shared" si="821"/>
        <v/>
      </c>
      <c r="R4593" s="19">
        <f t="shared" si="821"/>
        <v>47</v>
      </c>
    </row>
    <row r="4594" spans="1:18" ht="20.25">
      <c r="A4594" s="18" t="s">
        <v>2540</v>
      </c>
      <c r="B4594" s="20">
        <v>4590</v>
      </c>
      <c r="C4594" s="35" t="s">
        <v>4464</v>
      </c>
      <c r="D4594" s="24" t="s">
        <v>13159</v>
      </c>
      <c r="E4594" s="27" t="s">
        <v>18618</v>
      </c>
      <c r="F4594" s="26" t="str">
        <f t="shared" si="813"/>
        <v/>
      </c>
      <c r="G4594" s="26" t="str">
        <f t="shared" si="814"/>
        <v/>
      </c>
      <c r="H4594" s="26" t="str">
        <f t="shared" si="815"/>
        <v>當孤</v>
      </c>
      <c r="I4594" s="41" t="str">
        <f t="shared" si="816"/>
        <v>4. 形声</v>
      </c>
      <c r="J4594" s="19" t="str">
        <f t="shared" si="820"/>
        <v/>
      </c>
      <c r="K4594" s="19" t="str">
        <f t="shared" si="820"/>
        <v/>
      </c>
      <c r="L4594" s="19" t="str">
        <f t="shared" si="820"/>
        <v/>
      </c>
      <c r="M4594" s="19">
        <f t="shared" si="820"/>
        <v>10</v>
      </c>
      <c r="N4594" s="19" t="str">
        <f t="shared" si="817"/>
        <v/>
      </c>
      <c r="O4594" s="19">
        <f t="shared" si="821"/>
        <v>13</v>
      </c>
      <c r="P4594" s="19" t="str">
        <f t="shared" si="821"/>
        <v/>
      </c>
      <c r="Q4594" s="19" t="str">
        <f t="shared" si="821"/>
        <v/>
      </c>
      <c r="R4594" s="19">
        <f t="shared" si="821"/>
        <v>25</v>
      </c>
    </row>
    <row r="4595" spans="1:18" ht="20.25">
      <c r="A4595" s="18" t="s">
        <v>2541</v>
      </c>
      <c r="B4595" s="20">
        <v>4591</v>
      </c>
      <c r="C4595" s="36" t="s">
        <v>26144</v>
      </c>
      <c r="D4595" s="24" t="s">
        <v>11649</v>
      </c>
      <c r="E4595" s="27" t="s">
        <v>18619</v>
      </c>
      <c r="F4595" s="26" t="str">
        <f t="shared" si="813"/>
        <v/>
      </c>
      <c r="G4595" s="26" t="str">
        <f t="shared" si="814"/>
        <v/>
      </c>
      <c r="H4595" s="26" t="str">
        <f t="shared" si="815"/>
        <v>力珍</v>
      </c>
      <c r="I4595" s="41" t="str">
        <f t="shared" si="816"/>
        <v>4. 形声</v>
      </c>
      <c r="J4595" s="19" t="str">
        <f t="shared" si="820"/>
        <v/>
      </c>
      <c r="K4595" s="19" t="str">
        <f t="shared" si="820"/>
        <v/>
      </c>
      <c r="L4595" s="19" t="str">
        <f t="shared" si="820"/>
        <v/>
      </c>
      <c r="M4595" s="19">
        <f t="shared" si="820"/>
        <v>5</v>
      </c>
      <c r="N4595" s="19" t="str">
        <f t="shared" si="817"/>
        <v/>
      </c>
      <c r="O4595" s="19">
        <f t="shared" si="821"/>
        <v>8</v>
      </c>
      <c r="P4595" s="19" t="str">
        <f t="shared" si="821"/>
        <v/>
      </c>
      <c r="Q4595" s="19" t="str">
        <f t="shared" si="821"/>
        <v/>
      </c>
      <c r="R4595" s="19">
        <f t="shared" si="821"/>
        <v>11</v>
      </c>
    </row>
    <row r="4596" spans="1:18" ht="20.25">
      <c r="A4596" s="18" t="s">
        <v>2542</v>
      </c>
      <c r="B4596" s="20">
        <v>4592</v>
      </c>
      <c r="C4596" s="35" t="s">
        <v>2841</v>
      </c>
      <c r="D4596" s="24" t="s">
        <v>13160</v>
      </c>
      <c r="E4596" s="27" t="s">
        <v>18620</v>
      </c>
      <c r="F4596" s="26" t="str">
        <f t="shared" si="813"/>
        <v>百家為酇酇聚</v>
      </c>
      <c r="G4596" s="26" t="str">
        <f t="shared" si="814"/>
        <v>從邑贊聲南陽有酇縣</v>
      </c>
      <c r="H4596" s="26" t="str">
        <f t="shared" si="815"/>
        <v>作管</v>
      </c>
      <c r="I4596" s="41" t="str">
        <f t="shared" si="816"/>
        <v>4. 形声</v>
      </c>
      <c r="J4596" s="19" t="str">
        <f t="shared" si="820"/>
        <v/>
      </c>
      <c r="K4596" s="19">
        <f t="shared" si="820"/>
        <v>7</v>
      </c>
      <c r="L4596" s="19" t="str">
        <f t="shared" si="820"/>
        <v/>
      </c>
      <c r="M4596" s="19">
        <f t="shared" si="820"/>
        <v>8</v>
      </c>
      <c r="N4596" s="19" t="str">
        <f t="shared" si="817"/>
        <v/>
      </c>
      <c r="O4596" s="19">
        <f t="shared" si="821"/>
        <v>11</v>
      </c>
      <c r="P4596" s="19" t="str">
        <f t="shared" si="821"/>
        <v/>
      </c>
      <c r="Q4596" s="19" t="str">
        <f t="shared" si="821"/>
        <v/>
      </c>
      <c r="R4596" s="19">
        <f t="shared" si="821"/>
        <v>19</v>
      </c>
    </row>
    <row r="4597" spans="1:18" ht="20.25">
      <c r="A4597" s="18" t="s">
        <v>2543</v>
      </c>
      <c r="B4597" s="20">
        <v>4593</v>
      </c>
      <c r="C4597" s="35" t="s">
        <v>4022</v>
      </c>
      <c r="D4597" s="24" t="s">
        <v>12317</v>
      </c>
      <c r="E4597" s="27" t="s">
        <v>18621</v>
      </c>
      <c r="F4597" s="26" t="str">
        <f t="shared" si="813"/>
        <v/>
      </c>
      <c r="G4597" s="26" t="str">
        <f t="shared" si="814"/>
        <v/>
      </c>
      <c r="H4597" s="26" t="str">
        <f t="shared" si="815"/>
        <v>兵美</v>
      </c>
      <c r="I4597" s="41" t="str">
        <f t="shared" si="816"/>
        <v>4. 形声</v>
      </c>
      <c r="J4597" s="19" t="str">
        <f t="shared" si="820"/>
        <v/>
      </c>
      <c r="K4597" s="19" t="str">
        <f t="shared" si="820"/>
        <v/>
      </c>
      <c r="L4597" s="19" t="str">
        <f t="shared" si="820"/>
        <v/>
      </c>
      <c r="M4597" s="19">
        <f t="shared" si="820"/>
        <v>5</v>
      </c>
      <c r="N4597" s="19" t="str">
        <f t="shared" si="817"/>
        <v/>
      </c>
      <c r="O4597" s="19">
        <f t="shared" si="821"/>
        <v>8</v>
      </c>
      <c r="P4597" s="19" t="str">
        <f t="shared" si="821"/>
        <v/>
      </c>
      <c r="Q4597" s="19" t="str">
        <f t="shared" si="821"/>
        <v/>
      </c>
      <c r="R4597" s="19">
        <f t="shared" si="821"/>
        <v>11</v>
      </c>
    </row>
    <row r="4598" spans="1:18" ht="20.25">
      <c r="A4598" s="18" t="s">
        <v>2544</v>
      </c>
      <c r="B4598" s="20">
        <v>4594</v>
      </c>
      <c r="C4598" s="35" t="s">
        <v>10660</v>
      </c>
      <c r="D4598" s="24" t="s">
        <v>11919</v>
      </c>
      <c r="E4598" s="27" t="s">
        <v>18622</v>
      </c>
      <c r="F4598" s="26" t="str">
        <f t="shared" si="813"/>
        <v/>
      </c>
      <c r="G4598" s="26" t="str">
        <f t="shared" si="814"/>
        <v/>
      </c>
      <c r="H4598" s="26" t="str">
        <f t="shared" si="815"/>
        <v>古肴</v>
      </c>
      <c r="I4598" s="41" t="str">
        <f t="shared" si="816"/>
        <v>4. 形声</v>
      </c>
      <c r="J4598" s="19" t="str">
        <f t="shared" si="820"/>
        <v/>
      </c>
      <c r="K4598" s="19" t="str">
        <f t="shared" si="820"/>
        <v/>
      </c>
      <c r="L4598" s="19" t="str">
        <f t="shared" si="820"/>
        <v/>
      </c>
      <c r="M4598" s="19">
        <f t="shared" si="820"/>
        <v>7</v>
      </c>
      <c r="N4598" s="19" t="str">
        <f t="shared" si="817"/>
        <v/>
      </c>
      <c r="O4598" s="19">
        <f t="shared" si="821"/>
        <v>10</v>
      </c>
      <c r="P4598" s="19" t="str">
        <f t="shared" si="821"/>
        <v/>
      </c>
      <c r="Q4598" s="19" t="str">
        <f t="shared" si="821"/>
        <v/>
      </c>
      <c r="R4598" s="19">
        <f t="shared" si="821"/>
        <v>13</v>
      </c>
    </row>
    <row r="4599" spans="1:18" ht="20.25">
      <c r="A4599" s="18" t="s">
        <v>2545</v>
      </c>
      <c r="B4599" s="20">
        <v>4595</v>
      </c>
      <c r="C4599" s="35" t="s">
        <v>7631</v>
      </c>
      <c r="D4599" s="24" t="s">
        <v>12077</v>
      </c>
      <c r="E4599" s="27" t="s">
        <v>18623</v>
      </c>
      <c r="F4599" s="26" t="str">
        <f t="shared" si="813"/>
        <v/>
      </c>
      <c r="G4599" s="26" t="str">
        <f t="shared" si="814"/>
        <v/>
      </c>
      <c r="H4599" s="26" t="str">
        <f t="shared" si="815"/>
        <v>都禮</v>
      </c>
      <c r="I4599" s="41" t="str">
        <f t="shared" si="816"/>
        <v>4. 形声</v>
      </c>
      <c r="J4599" s="19" t="str">
        <f t="shared" si="820"/>
        <v/>
      </c>
      <c r="K4599" s="19" t="str">
        <f t="shared" si="820"/>
        <v/>
      </c>
      <c r="L4599" s="19" t="str">
        <f t="shared" si="820"/>
        <v/>
      </c>
      <c r="M4599" s="19">
        <f t="shared" si="820"/>
        <v>4</v>
      </c>
      <c r="N4599" s="19" t="str">
        <f t="shared" si="817"/>
        <v/>
      </c>
      <c r="O4599" s="19">
        <f t="shared" si="821"/>
        <v>7</v>
      </c>
      <c r="P4599" s="19" t="str">
        <f t="shared" si="821"/>
        <v/>
      </c>
      <c r="Q4599" s="19" t="str">
        <f t="shared" si="821"/>
        <v/>
      </c>
      <c r="R4599" s="19">
        <f t="shared" si="821"/>
        <v>10</v>
      </c>
    </row>
    <row r="4600" spans="1:18" ht="20.25">
      <c r="A4600" s="18" t="s">
        <v>2546</v>
      </c>
      <c r="B4600" s="20">
        <v>4596</v>
      </c>
      <c r="C4600" s="35" t="s">
        <v>7644</v>
      </c>
      <c r="D4600" s="24" t="s">
        <v>11572</v>
      </c>
      <c r="E4600" s="27" t="s">
        <v>18624</v>
      </c>
      <c r="F4600" s="26" t="str">
        <f t="shared" si="813"/>
        <v>郭</v>
      </c>
      <c r="G4600" s="26" t="str">
        <f t="shared" si="814"/>
        <v>從邑孚聲</v>
      </c>
      <c r="H4600" s="26" t="str">
        <f t="shared" si="815"/>
        <v>甫無</v>
      </c>
      <c r="I4600" s="41" t="str">
        <f t="shared" si="816"/>
        <v>4. 形声</v>
      </c>
      <c r="J4600" s="19" t="str">
        <f t="shared" si="820"/>
        <v/>
      </c>
      <c r="K4600" s="19">
        <f t="shared" si="820"/>
        <v>2</v>
      </c>
      <c r="L4600" s="19" t="str">
        <f t="shared" si="820"/>
        <v/>
      </c>
      <c r="M4600" s="19">
        <f t="shared" si="820"/>
        <v>3</v>
      </c>
      <c r="N4600" s="19" t="str">
        <f t="shared" si="817"/>
        <v/>
      </c>
      <c r="O4600" s="19">
        <f t="shared" si="821"/>
        <v>6</v>
      </c>
      <c r="P4600" s="19" t="str">
        <f t="shared" si="821"/>
        <v/>
      </c>
      <c r="Q4600" s="19" t="str">
        <f t="shared" si="821"/>
        <v/>
      </c>
      <c r="R4600" s="19">
        <f t="shared" si="821"/>
        <v>9</v>
      </c>
    </row>
    <row r="4601" spans="1:18" ht="20.25">
      <c r="A4601" s="18" t="s">
        <v>2547</v>
      </c>
      <c r="B4601" s="20">
        <v>4597</v>
      </c>
      <c r="C4601" s="35" t="s">
        <v>4205</v>
      </c>
      <c r="D4601" s="24" t="s">
        <v>11841</v>
      </c>
      <c r="E4601" s="27" t="s">
        <v>18625</v>
      </c>
      <c r="F4601" s="26" t="str">
        <f t="shared" si="813"/>
        <v>境上行書舍從邑垂垂邊</v>
      </c>
      <c r="G4601" s="26" t="str">
        <f t="shared" si="814"/>
        <v/>
      </c>
      <c r="H4601" s="26" t="str">
        <f t="shared" si="815"/>
        <v>羽求</v>
      </c>
      <c r="I4601" s="41" t="str">
        <f t="shared" si="816"/>
        <v/>
      </c>
      <c r="J4601" s="19" t="str">
        <f t="shared" si="820"/>
        <v/>
      </c>
      <c r="K4601" s="19">
        <f t="shared" si="820"/>
        <v>11</v>
      </c>
      <c r="L4601" s="19" t="str">
        <f t="shared" si="820"/>
        <v/>
      </c>
      <c r="M4601" s="19">
        <f t="shared" si="820"/>
        <v>6</v>
      </c>
      <c r="N4601" s="19" t="str">
        <f t="shared" si="817"/>
        <v/>
      </c>
      <c r="O4601" s="19" t="str">
        <f t="shared" si="821"/>
        <v/>
      </c>
      <c r="P4601" s="19" t="str">
        <f t="shared" si="821"/>
        <v/>
      </c>
      <c r="Q4601" s="19" t="str">
        <f t="shared" si="821"/>
        <v/>
      </c>
      <c r="R4601" s="19">
        <f t="shared" si="821"/>
        <v>14</v>
      </c>
    </row>
    <row r="4602" spans="1:18" ht="20.25">
      <c r="A4602" s="18" t="s">
        <v>2548</v>
      </c>
      <c r="B4602" s="20">
        <v>4598</v>
      </c>
      <c r="C4602" s="35"/>
      <c r="D4602" s="24" t="s">
        <v>12173</v>
      </c>
      <c r="E4602" s="27" t="s">
        <v>18626</v>
      </c>
      <c r="F4602" s="26" t="str">
        <f t="shared" si="813"/>
        <v/>
      </c>
      <c r="G4602" s="26" t="str">
        <f t="shared" si="814"/>
        <v/>
      </c>
      <c r="H4602" s="26" t="str">
        <f t="shared" si="815"/>
        <v>所教</v>
      </c>
      <c r="I4602" s="41" t="str">
        <f t="shared" si="816"/>
        <v>4. 形声</v>
      </c>
      <c r="J4602" s="19" t="str">
        <f t="shared" si="820"/>
        <v/>
      </c>
      <c r="K4602" s="19" t="str">
        <f t="shared" si="820"/>
        <v/>
      </c>
      <c r="L4602" s="19" t="str">
        <f t="shared" si="820"/>
        <v/>
      </c>
      <c r="M4602" s="19">
        <f t="shared" si="820"/>
        <v>10</v>
      </c>
      <c r="N4602" s="19" t="str">
        <f t="shared" si="817"/>
        <v/>
      </c>
      <c r="O4602" s="19">
        <f t="shared" si="821"/>
        <v>13</v>
      </c>
      <c r="P4602" s="19" t="str">
        <f t="shared" si="821"/>
        <v/>
      </c>
      <c r="Q4602" s="19" t="str">
        <f t="shared" si="821"/>
        <v/>
      </c>
      <c r="R4602" s="19">
        <f t="shared" si="821"/>
        <v>30</v>
      </c>
    </row>
    <row r="4603" spans="1:18" ht="20.25">
      <c r="A4603" s="18" t="s">
        <v>2549</v>
      </c>
      <c r="B4603" s="20">
        <v>4599</v>
      </c>
      <c r="C4603" s="35" t="s">
        <v>7653</v>
      </c>
      <c r="D4603" s="24" t="s">
        <v>12461</v>
      </c>
      <c r="E4603" s="27" t="s">
        <v>18627</v>
      </c>
      <c r="F4603" s="26" t="str">
        <f t="shared" si="813"/>
        <v>鄯善西胡國</v>
      </c>
      <c r="G4603" s="26" t="str">
        <f t="shared" si="814"/>
        <v>從邑從善善亦聲</v>
      </c>
      <c r="H4603" s="26" t="str">
        <f t="shared" si="815"/>
        <v>時戰</v>
      </c>
      <c r="I4603" s="41" t="str">
        <f t="shared" si="816"/>
        <v>4. 形声</v>
      </c>
      <c r="J4603" s="19" t="str">
        <f t="shared" si="820"/>
        <v/>
      </c>
      <c r="K4603" s="19">
        <f t="shared" si="820"/>
        <v>6</v>
      </c>
      <c r="L4603" s="19" t="str">
        <f t="shared" si="820"/>
        <v/>
      </c>
      <c r="M4603" s="19">
        <f t="shared" si="820"/>
        <v>7</v>
      </c>
      <c r="N4603" s="19">
        <f t="shared" si="817"/>
        <v>9</v>
      </c>
      <c r="O4603" s="19">
        <f t="shared" si="821"/>
        <v>13</v>
      </c>
      <c r="P4603" s="19" t="str">
        <f t="shared" si="821"/>
        <v/>
      </c>
      <c r="Q4603" s="19" t="str">
        <f t="shared" si="821"/>
        <v/>
      </c>
      <c r="R4603" s="19">
        <f t="shared" si="821"/>
        <v>16</v>
      </c>
    </row>
    <row r="4604" spans="1:18" ht="20.25">
      <c r="A4604" s="18" t="s">
        <v>2550</v>
      </c>
      <c r="B4604" s="20">
        <v>4600</v>
      </c>
      <c r="C4604" s="35" t="s">
        <v>4688</v>
      </c>
      <c r="D4604" s="24" t="s">
        <v>11638</v>
      </c>
      <c r="E4604" s="27" t="s">
        <v>18628</v>
      </c>
      <c r="F4604" s="26" t="str">
        <f t="shared" si="813"/>
        <v>夏后時諸侯夷羿國</v>
      </c>
      <c r="G4604" s="26" t="str">
        <f t="shared" si="814"/>
        <v>從邑窮省聲</v>
      </c>
      <c r="H4604" s="26" t="str">
        <f t="shared" si="815"/>
        <v>渠弓</v>
      </c>
      <c r="I4604" s="41" t="str">
        <f t="shared" si="816"/>
        <v>4. 形声</v>
      </c>
      <c r="J4604" s="19" t="str">
        <f t="shared" si="820"/>
        <v/>
      </c>
      <c r="K4604" s="19">
        <f t="shared" si="820"/>
        <v>9</v>
      </c>
      <c r="L4604" s="19" t="str">
        <f t="shared" si="820"/>
        <v/>
      </c>
      <c r="M4604" s="19">
        <f t="shared" si="820"/>
        <v>10</v>
      </c>
      <c r="N4604" s="19" t="str">
        <f t="shared" si="817"/>
        <v/>
      </c>
      <c r="O4604" s="19">
        <f t="shared" si="821"/>
        <v>14</v>
      </c>
      <c r="P4604" s="19" t="str">
        <f t="shared" si="821"/>
        <v/>
      </c>
      <c r="Q4604" s="19" t="str">
        <f t="shared" si="821"/>
        <v/>
      </c>
      <c r="R4604" s="19">
        <f t="shared" si="821"/>
        <v>17</v>
      </c>
    </row>
    <row r="4605" spans="1:18" ht="20.25">
      <c r="A4605" s="18" t="s">
        <v>2551</v>
      </c>
      <c r="B4605" s="20">
        <v>4601</v>
      </c>
      <c r="C4605" s="35"/>
      <c r="D4605" s="24" t="s">
        <v>13161</v>
      </c>
      <c r="E4605" s="27" t="s">
        <v>18629</v>
      </c>
      <c r="F4605" s="26" t="str">
        <f t="shared" si="813"/>
        <v>周封黄帝之後於</v>
      </c>
      <c r="G4605" s="26" t="str">
        <f t="shared" si="814"/>
        <v>從邑契聲讀若薊上谷有縣</v>
      </c>
      <c r="H4605" s="26" t="str">
        <f t="shared" si="815"/>
        <v>古詣</v>
      </c>
      <c r="I4605" s="41" t="str">
        <f t="shared" si="816"/>
        <v>4. 形声</v>
      </c>
      <c r="J4605" s="19" t="str">
        <f t="shared" ref="J4605:M4624" si="822">IFERROR(FIND(J$4,$E4605),"")</f>
        <v/>
      </c>
      <c r="K4605" s="19">
        <f t="shared" si="822"/>
        <v>9</v>
      </c>
      <c r="L4605" s="19" t="str">
        <f t="shared" si="822"/>
        <v/>
      </c>
      <c r="M4605" s="19">
        <f t="shared" si="822"/>
        <v>10</v>
      </c>
      <c r="N4605" s="19" t="str">
        <f t="shared" si="817"/>
        <v/>
      </c>
      <c r="O4605" s="19">
        <f t="shared" ref="O4605:R4624" si="823">IFERROR(FIND(O$4,$E4605),"")</f>
        <v>13</v>
      </c>
      <c r="P4605" s="19" t="str">
        <f t="shared" si="823"/>
        <v/>
      </c>
      <c r="Q4605" s="19" t="str">
        <f t="shared" si="823"/>
        <v/>
      </c>
      <c r="R4605" s="19">
        <f t="shared" si="823"/>
        <v>24</v>
      </c>
    </row>
    <row r="4606" spans="1:18" ht="20.25">
      <c r="A4606" s="18" t="s">
        <v>2552</v>
      </c>
      <c r="B4606" s="20">
        <v>4602</v>
      </c>
      <c r="C4606" s="35" t="s">
        <v>7632</v>
      </c>
      <c r="D4606" s="24" t="s">
        <v>13162</v>
      </c>
      <c r="E4606" s="27" t="s">
        <v>18630</v>
      </c>
      <c r="F4606" s="26" t="str">
        <f t="shared" si="813"/>
        <v>炎帝之後姜姓所封周棄外家國從邑台聲右扶風斄縣是</v>
      </c>
      <c r="G4606" s="26" t="str">
        <f t="shared" si="814"/>
        <v>詩曰即有邰家室</v>
      </c>
      <c r="H4606" s="26" t="str">
        <f t="shared" si="815"/>
        <v>土來</v>
      </c>
      <c r="I4606" s="41" t="str">
        <f t="shared" si="816"/>
        <v>4. 形声</v>
      </c>
      <c r="J4606" s="19" t="str">
        <f t="shared" si="822"/>
        <v/>
      </c>
      <c r="K4606" s="19">
        <f t="shared" si="822"/>
        <v>24</v>
      </c>
      <c r="L4606" s="19" t="str">
        <f t="shared" si="822"/>
        <v/>
      </c>
      <c r="M4606" s="19">
        <f t="shared" si="822"/>
        <v>14</v>
      </c>
      <c r="N4606" s="19" t="str">
        <f t="shared" si="817"/>
        <v/>
      </c>
      <c r="O4606" s="19">
        <f t="shared" si="823"/>
        <v>17</v>
      </c>
      <c r="P4606" s="19" t="str">
        <f t="shared" si="823"/>
        <v/>
      </c>
      <c r="Q4606" s="19" t="str">
        <f t="shared" si="823"/>
        <v/>
      </c>
      <c r="R4606" s="19">
        <f t="shared" si="823"/>
        <v>34</v>
      </c>
    </row>
    <row r="4607" spans="1:18" ht="20.25">
      <c r="A4607" s="18" t="s">
        <v>2553</v>
      </c>
      <c r="B4607" s="20">
        <v>4603</v>
      </c>
      <c r="C4607" s="35"/>
      <c r="D4607" s="24" t="s">
        <v>11574</v>
      </c>
      <c r="E4607" s="27" t="s">
        <v>18631</v>
      </c>
      <c r="F4607" s="26" t="str">
        <f t="shared" si="813"/>
        <v/>
      </c>
      <c r="G4607" s="26" t="str">
        <f t="shared" si="814"/>
        <v/>
      </c>
      <c r="H4607" s="26" t="str">
        <f t="shared" si="815"/>
        <v>巨支</v>
      </c>
      <c r="I4607" s="41" t="str">
        <f t="shared" si="816"/>
        <v>4. 形声</v>
      </c>
      <c r="J4607" s="19" t="str">
        <f t="shared" si="822"/>
        <v/>
      </c>
      <c r="K4607" s="19" t="str">
        <f t="shared" si="822"/>
        <v/>
      </c>
      <c r="L4607" s="19" t="str">
        <f t="shared" si="822"/>
        <v/>
      </c>
      <c r="M4607" s="19">
        <f t="shared" si="822"/>
        <v>15</v>
      </c>
      <c r="N4607" s="19" t="str">
        <f t="shared" si="817"/>
        <v/>
      </c>
      <c r="O4607" s="19">
        <f t="shared" si="823"/>
        <v>18</v>
      </c>
      <c r="P4607" s="19" t="str">
        <f t="shared" si="823"/>
        <v/>
      </c>
      <c r="Q4607" s="19" t="str">
        <f t="shared" si="823"/>
        <v/>
      </c>
      <c r="R4607" s="19">
        <f t="shared" si="823"/>
        <v>21</v>
      </c>
    </row>
    <row r="4608" spans="1:18" ht="20.25">
      <c r="A4608" s="18" t="s">
        <v>2554</v>
      </c>
      <c r="B4608" s="20">
        <v>4604</v>
      </c>
      <c r="C4608" s="35" t="s">
        <v>4829</v>
      </c>
      <c r="D4608" s="24" t="s">
        <v>11574</v>
      </c>
      <c r="E4608" s="27" t="s">
        <v>18632</v>
      </c>
      <c r="F4608" s="26" t="str">
        <f t="shared" si="813"/>
        <v>或從山支聲因岐山以名之</v>
      </c>
      <c r="G4608" s="26" t="str">
        <f t="shared" si="814"/>
        <v/>
      </c>
      <c r="H4608" s="26" t="str">
        <f t="shared" si="815"/>
        <v/>
      </c>
      <c r="I4608" s="41" t="str">
        <f t="shared" si="816"/>
        <v>4. 形声</v>
      </c>
      <c r="J4608" s="19" t="str">
        <f t="shared" si="822"/>
        <v/>
      </c>
      <c r="K4608" s="19">
        <f t="shared" si="822"/>
        <v>13</v>
      </c>
      <c r="L4608" s="19" t="str">
        <f t="shared" si="822"/>
        <v/>
      </c>
      <c r="M4608" s="19">
        <f t="shared" si="822"/>
        <v>3</v>
      </c>
      <c r="N4608" s="19" t="str">
        <f t="shared" si="817"/>
        <v/>
      </c>
      <c r="O4608" s="19">
        <f t="shared" si="823"/>
        <v>6</v>
      </c>
      <c r="P4608" s="19" t="str">
        <f t="shared" si="823"/>
        <v/>
      </c>
      <c r="Q4608" s="19" t="str">
        <f t="shared" si="823"/>
        <v/>
      </c>
      <c r="R4608" s="19" t="str">
        <f t="shared" si="823"/>
        <v/>
      </c>
    </row>
    <row r="4609" spans="1:18" ht="20.25">
      <c r="A4609" s="18" t="s">
        <v>2555</v>
      </c>
      <c r="B4609" s="20">
        <v>4605</v>
      </c>
      <c r="C4609" s="35" t="s">
        <v>4829</v>
      </c>
      <c r="D4609" s="24" t="s">
        <v>11574</v>
      </c>
      <c r="E4609" s="27" t="s">
        <v>18633</v>
      </c>
      <c r="F4609" s="26" t="str">
        <f t="shared" si="813"/>
        <v/>
      </c>
      <c r="G4609" s="26" t="str">
        <f t="shared" si="814"/>
        <v/>
      </c>
      <c r="H4609" s="26" t="str">
        <f t="shared" si="815"/>
        <v/>
      </c>
      <c r="I4609" s="41" t="str">
        <f t="shared" si="816"/>
        <v>3. 会意</v>
      </c>
      <c r="J4609" s="19">
        <f t="shared" si="822"/>
        <v>1</v>
      </c>
      <c r="K4609" s="19" t="str">
        <f t="shared" si="822"/>
        <v/>
      </c>
      <c r="L4609" s="19" t="str">
        <f t="shared" si="822"/>
        <v/>
      </c>
      <c r="M4609" s="19">
        <f t="shared" si="822"/>
        <v>4</v>
      </c>
      <c r="N4609" s="19">
        <f t="shared" si="817"/>
        <v>6</v>
      </c>
      <c r="O4609" s="19" t="str">
        <f t="shared" si="823"/>
        <v/>
      </c>
      <c r="P4609" s="19" t="str">
        <f t="shared" si="823"/>
        <v/>
      </c>
      <c r="Q4609" s="19" t="str">
        <f t="shared" si="823"/>
        <v/>
      </c>
      <c r="R4609" s="19" t="str">
        <f t="shared" si="823"/>
        <v/>
      </c>
    </row>
    <row r="4610" spans="1:18" ht="20.25">
      <c r="A4610" s="18" t="s">
        <v>2556</v>
      </c>
      <c r="B4610" s="20">
        <v>4606</v>
      </c>
      <c r="C4610" s="35"/>
      <c r="D4610" s="24" t="s">
        <v>13148</v>
      </c>
      <c r="E4610" s="27" t="s">
        <v>18634</v>
      </c>
      <c r="F4610" s="26" t="str">
        <f t="shared" si="813"/>
        <v/>
      </c>
      <c r="G4610" s="26" t="str">
        <f t="shared" si="814"/>
        <v/>
      </c>
      <c r="H4610" s="26" t="str">
        <f t="shared" si="815"/>
        <v>補巾</v>
      </c>
      <c r="I4610" s="41" t="str">
        <f t="shared" si="816"/>
        <v>4. 形声</v>
      </c>
      <c r="J4610" s="19" t="str">
        <f t="shared" si="822"/>
        <v/>
      </c>
      <c r="K4610" s="19" t="str">
        <f t="shared" si="822"/>
        <v/>
      </c>
      <c r="L4610" s="19" t="str">
        <f t="shared" si="822"/>
        <v/>
      </c>
      <c r="M4610" s="19">
        <f t="shared" si="822"/>
        <v>11</v>
      </c>
      <c r="N4610" s="19" t="str">
        <f t="shared" si="817"/>
        <v/>
      </c>
      <c r="O4610" s="19">
        <f t="shared" si="823"/>
        <v>14</v>
      </c>
      <c r="P4610" s="19" t="str">
        <f t="shared" si="823"/>
        <v/>
      </c>
      <c r="Q4610" s="19" t="str">
        <f t="shared" si="823"/>
        <v/>
      </c>
      <c r="R4610" s="19">
        <f t="shared" si="823"/>
        <v>17</v>
      </c>
    </row>
    <row r="4611" spans="1:18" ht="20.25">
      <c r="A4611" s="18" t="s">
        <v>2557</v>
      </c>
      <c r="B4611" s="20">
        <v>4607</v>
      </c>
      <c r="C4611" s="36" t="s">
        <v>6007</v>
      </c>
      <c r="D4611" s="24" t="s">
        <v>13148</v>
      </c>
      <c r="E4611" s="27" t="s">
        <v>18635</v>
      </c>
      <c r="F4611" s="26" t="str">
        <f t="shared" si="813"/>
        <v>美陽亭即豳</v>
      </c>
      <c r="G4611" s="26" t="str">
        <f t="shared" si="814"/>
        <v/>
      </c>
      <c r="H4611" s="26" t="str">
        <f t="shared" si="815"/>
        <v/>
      </c>
      <c r="I4611" s="41" t="str">
        <f t="shared" si="816"/>
        <v>3. 会意</v>
      </c>
      <c r="J4611" s="19" t="str">
        <f t="shared" si="822"/>
        <v/>
      </c>
      <c r="K4611" s="19">
        <f t="shared" si="822"/>
        <v>6</v>
      </c>
      <c r="L4611" s="19" t="str">
        <f t="shared" si="822"/>
        <v/>
      </c>
      <c r="M4611" s="19">
        <f t="shared" si="822"/>
        <v>15</v>
      </c>
      <c r="N4611" s="19">
        <f t="shared" si="817"/>
        <v>17</v>
      </c>
      <c r="O4611" s="19" t="str">
        <f t="shared" si="823"/>
        <v/>
      </c>
      <c r="P4611" s="19" t="str">
        <f t="shared" si="823"/>
        <v/>
      </c>
      <c r="Q4611" s="19" t="str">
        <f t="shared" si="823"/>
        <v/>
      </c>
      <c r="R4611" s="19" t="str">
        <f t="shared" si="823"/>
        <v/>
      </c>
    </row>
    <row r="4612" spans="1:18" ht="20.25">
      <c r="A4612" s="18" t="s">
        <v>2558</v>
      </c>
      <c r="B4612" s="20">
        <v>4608</v>
      </c>
      <c r="C4612" s="35" t="s">
        <v>4212</v>
      </c>
      <c r="D4612" s="24" t="s">
        <v>11607</v>
      </c>
      <c r="E4612" s="27" t="s">
        <v>18636</v>
      </c>
      <c r="F4612" s="26" t="str">
        <f t="shared" si="813"/>
        <v/>
      </c>
      <c r="G4612" s="26" t="str">
        <f t="shared" si="814"/>
        <v/>
      </c>
      <c r="H4612" s="26" t="str">
        <f t="shared" si="815"/>
        <v>武悲</v>
      </c>
      <c r="I4612" s="41" t="str">
        <f t="shared" si="816"/>
        <v>4. 形声</v>
      </c>
      <c r="J4612" s="19" t="str">
        <f t="shared" si="822"/>
        <v/>
      </c>
      <c r="K4612" s="19" t="str">
        <f t="shared" si="822"/>
        <v/>
      </c>
      <c r="L4612" s="19" t="str">
        <f t="shared" si="822"/>
        <v/>
      </c>
      <c r="M4612" s="19">
        <f t="shared" si="822"/>
        <v>5</v>
      </c>
      <c r="N4612" s="19" t="str">
        <f t="shared" si="817"/>
        <v/>
      </c>
      <c r="O4612" s="19">
        <f t="shared" si="823"/>
        <v>8</v>
      </c>
      <c r="P4612" s="19" t="str">
        <f t="shared" si="823"/>
        <v/>
      </c>
      <c r="Q4612" s="19" t="str">
        <f t="shared" si="823"/>
        <v/>
      </c>
      <c r="R4612" s="19">
        <f t="shared" si="823"/>
        <v>11</v>
      </c>
    </row>
    <row r="4613" spans="1:18" ht="20.25">
      <c r="A4613" s="18" t="s">
        <v>2559</v>
      </c>
      <c r="B4613" s="20">
        <v>4609</v>
      </c>
      <c r="C4613" s="35" t="s">
        <v>3633</v>
      </c>
      <c r="D4613" s="24" t="s">
        <v>11605</v>
      </c>
      <c r="E4613" s="27" t="s">
        <v>18637</v>
      </c>
      <c r="F4613" s="26" t="str">
        <f t="shared" ref="F4613:F4676" si="824">IFERROR(MID(E4613,1,K4613-1),"")</f>
        <v>右扶風郁夷</v>
      </c>
      <c r="G4613" s="26" t="str">
        <f t="shared" ref="G4613:G4676" si="825">IFERROR(MID($E4613,K4613+1,MIN(IF(Q4613=0,100,Q4613), IF(R4613=0,100,R4613))-3-K4613),"")</f>
        <v>從邑有聲</v>
      </c>
      <c r="H4613" s="26" t="str">
        <f t="shared" ref="H4613:H4676" si="826">IFERROR(MID($E4613,R4613-2,2),"")</f>
        <v>於六</v>
      </c>
      <c r="I4613" s="41" t="str">
        <f t="shared" ref="I4613:I4676" si="827">IFERROR(IF(N(P4613)&lt;&gt;0,"1.象形 or 2.指事",IF(N(M4613)*N(O4613)&lt;&gt;0,"4. 形声",IF(AND(N(M4613)*N(N4613)&lt;&gt;0, N4613&lt;Q4613),"3. 会意",""))),"")</f>
        <v>4. 形声</v>
      </c>
      <c r="J4613" s="19" t="str">
        <f t="shared" si="822"/>
        <v/>
      </c>
      <c r="K4613" s="19">
        <f t="shared" si="822"/>
        <v>6</v>
      </c>
      <c r="L4613" s="19" t="str">
        <f t="shared" si="822"/>
        <v/>
      </c>
      <c r="M4613" s="19">
        <f t="shared" si="822"/>
        <v>7</v>
      </c>
      <c r="N4613" s="19" t="str">
        <f t="shared" ref="N4613:N4676" si="828">IFERROR(FIND(N$4,$E4613,M4613+1),"")</f>
        <v/>
      </c>
      <c r="O4613" s="19">
        <f t="shared" si="823"/>
        <v>10</v>
      </c>
      <c r="P4613" s="19" t="str">
        <f t="shared" si="823"/>
        <v/>
      </c>
      <c r="Q4613" s="19" t="str">
        <f t="shared" si="823"/>
        <v/>
      </c>
      <c r="R4613" s="19">
        <f t="shared" si="823"/>
        <v>13</v>
      </c>
    </row>
    <row r="4614" spans="1:18" ht="20.25">
      <c r="A4614" s="18" t="s">
        <v>2560</v>
      </c>
      <c r="B4614" s="20">
        <v>4610</v>
      </c>
      <c r="C4614" s="35" t="s">
        <v>26145</v>
      </c>
      <c r="D4614" s="24" t="s">
        <v>11564</v>
      </c>
      <c r="E4614" s="27" t="s">
        <v>18638</v>
      </c>
      <c r="F4614" s="26" t="str">
        <f t="shared" si="824"/>
        <v/>
      </c>
      <c r="G4614" s="26" t="str">
        <f t="shared" si="825"/>
        <v/>
      </c>
      <c r="H4614" s="26" t="str">
        <f t="shared" si="826"/>
        <v>胡古</v>
      </c>
      <c r="I4614" s="41" t="str">
        <f t="shared" si="827"/>
        <v>4. 形声</v>
      </c>
      <c r="J4614" s="19" t="str">
        <f t="shared" si="822"/>
        <v/>
      </c>
      <c r="K4614" s="19" t="str">
        <f t="shared" si="822"/>
        <v/>
      </c>
      <c r="L4614" s="19" t="str">
        <f t="shared" si="822"/>
        <v/>
      </c>
      <c r="M4614" s="19">
        <f t="shared" si="822"/>
        <v>6</v>
      </c>
      <c r="N4614" s="19" t="str">
        <f t="shared" si="828"/>
        <v/>
      </c>
      <c r="O4614" s="19">
        <f t="shared" si="823"/>
        <v>9</v>
      </c>
      <c r="P4614" s="19" t="str">
        <f t="shared" si="823"/>
        <v/>
      </c>
      <c r="Q4614" s="19" t="str">
        <f t="shared" si="823"/>
        <v/>
      </c>
      <c r="R4614" s="19">
        <f t="shared" si="823"/>
        <v>12</v>
      </c>
    </row>
    <row r="4615" spans="1:18" ht="20.25">
      <c r="A4615" s="18" t="s">
        <v>2561</v>
      </c>
      <c r="B4615" s="20">
        <v>4611</v>
      </c>
      <c r="C4615" s="35" t="s">
        <v>2435</v>
      </c>
      <c r="D4615" s="24" t="s">
        <v>11564</v>
      </c>
      <c r="E4615" s="27" t="s">
        <v>18639</v>
      </c>
      <c r="F4615" s="26" t="str">
        <f t="shared" si="824"/>
        <v/>
      </c>
      <c r="G4615" s="26" t="str">
        <f t="shared" si="825"/>
        <v/>
      </c>
      <c r="H4615" s="26" t="str">
        <f t="shared" si="826"/>
        <v>胡古</v>
      </c>
      <c r="I4615" s="41" t="str">
        <f t="shared" si="827"/>
        <v>4. 形声</v>
      </c>
      <c r="J4615" s="19" t="str">
        <f t="shared" si="822"/>
        <v/>
      </c>
      <c r="K4615" s="19" t="str">
        <f t="shared" si="822"/>
        <v/>
      </c>
      <c r="L4615" s="19" t="str">
        <f t="shared" si="822"/>
        <v/>
      </c>
      <c r="M4615" s="19">
        <f t="shared" si="822"/>
        <v>18</v>
      </c>
      <c r="N4615" s="19" t="str">
        <f t="shared" si="828"/>
        <v/>
      </c>
      <c r="O4615" s="19">
        <f t="shared" si="823"/>
        <v>21</v>
      </c>
      <c r="P4615" s="19" t="str">
        <f t="shared" si="823"/>
        <v/>
      </c>
      <c r="Q4615" s="19" t="str">
        <f t="shared" si="823"/>
        <v/>
      </c>
      <c r="R4615" s="19">
        <f t="shared" si="823"/>
        <v>24</v>
      </c>
    </row>
    <row r="4616" spans="1:18" ht="20.25">
      <c r="A4616" s="18" t="s">
        <v>2562</v>
      </c>
      <c r="B4616" s="20">
        <v>4612</v>
      </c>
      <c r="C4616" s="35" t="s">
        <v>2435</v>
      </c>
      <c r="D4616" s="24" t="s">
        <v>11564</v>
      </c>
      <c r="E4616" s="27" t="s">
        <v>18640</v>
      </c>
      <c r="F4616" s="26" t="str">
        <f t="shared" si="824"/>
        <v/>
      </c>
      <c r="G4616" s="26" t="str">
        <f t="shared" si="825"/>
        <v/>
      </c>
      <c r="H4616" s="26" t="str">
        <f t="shared" si="826"/>
        <v/>
      </c>
      <c r="I4616" s="41" t="str">
        <f t="shared" si="827"/>
        <v/>
      </c>
      <c r="J4616" s="19">
        <f t="shared" si="822"/>
        <v>1</v>
      </c>
      <c r="K4616" s="19" t="str">
        <f t="shared" si="822"/>
        <v/>
      </c>
      <c r="L4616" s="19" t="str">
        <f t="shared" si="822"/>
        <v/>
      </c>
      <c r="M4616" s="19">
        <f t="shared" si="822"/>
        <v>4</v>
      </c>
      <c r="N4616" s="19" t="str">
        <f t="shared" si="828"/>
        <v/>
      </c>
      <c r="O4616" s="19" t="str">
        <f t="shared" si="823"/>
        <v/>
      </c>
      <c r="P4616" s="19" t="str">
        <f t="shared" si="823"/>
        <v/>
      </c>
      <c r="Q4616" s="19" t="str">
        <f t="shared" si="823"/>
        <v/>
      </c>
      <c r="R4616" s="19" t="str">
        <f t="shared" si="823"/>
        <v/>
      </c>
    </row>
    <row r="4617" spans="1:18" ht="20.25">
      <c r="A4617" s="18" t="s">
        <v>2563</v>
      </c>
      <c r="B4617" s="20">
        <v>4613</v>
      </c>
      <c r="C4617" s="35"/>
      <c r="D4617" s="24" t="s">
        <v>13163</v>
      </c>
      <c r="E4617" s="27" t="s">
        <v>18641</v>
      </c>
      <c r="F4617" s="26" t="str">
        <f t="shared" si="824"/>
        <v/>
      </c>
      <c r="G4617" s="26" t="str">
        <f t="shared" si="825"/>
        <v/>
      </c>
      <c r="H4617" s="26" t="str">
        <f t="shared" si="826"/>
        <v>薄回</v>
      </c>
      <c r="I4617" s="41" t="str">
        <f t="shared" si="827"/>
        <v>4. 形声</v>
      </c>
      <c r="J4617" s="19" t="str">
        <f t="shared" si="822"/>
        <v/>
      </c>
      <c r="K4617" s="19" t="str">
        <f t="shared" si="822"/>
        <v/>
      </c>
      <c r="L4617" s="19" t="str">
        <f t="shared" si="822"/>
        <v/>
      </c>
      <c r="M4617" s="19">
        <f t="shared" si="822"/>
        <v>6</v>
      </c>
      <c r="N4617" s="19" t="str">
        <f t="shared" si="828"/>
        <v/>
      </c>
      <c r="O4617" s="19">
        <f t="shared" si="823"/>
        <v>9</v>
      </c>
      <c r="P4617" s="19" t="str">
        <f t="shared" si="823"/>
        <v/>
      </c>
      <c r="Q4617" s="19" t="str">
        <f t="shared" si="823"/>
        <v/>
      </c>
      <c r="R4617" s="19">
        <f t="shared" si="823"/>
        <v>21</v>
      </c>
    </row>
    <row r="4618" spans="1:18" ht="20.25">
      <c r="A4618" s="18" t="s">
        <v>2564</v>
      </c>
      <c r="B4618" s="20">
        <v>4614</v>
      </c>
      <c r="C4618" s="35"/>
      <c r="D4618" s="24" t="s">
        <v>11695</v>
      </c>
      <c r="E4618" s="27" t="s">
        <v>18642</v>
      </c>
      <c r="F4618" s="26" t="str">
        <f t="shared" si="824"/>
        <v/>
      </c>
      <c r="G4618" s="26" t="str">
        <f t="shared" si="825"/>
        <v/>
      </c>
      <c r="H4618" s="26" t="str">
        <f t="shared" si="826"/>
        <v>子余</v>
      </c>
      <c r="I4618" s="41" t="str">
        <f t="shared" si="827"/>
        <v>4. 形声</v>
      </c>
      <c r="J4618" s="19" t="str">
        <f t="shared" si="822"/>
        <v/>
      </c>
      <c r="K4618" s="19" t="str">
        <f t="shared" si="822"/>
        <v/>
      </c>
      <c r="L4618" s="19" t="str">
        <f t="shared" si="822"/>
        <v/>
      </c>
      <c r="M4618" s="19">
        <f t="shared" si="822"/>
        <v>6</v>
      </c>
      <c r="N4618" s="19" t="str">
        <f t="shared" si="828"/>
        <v/>
      </c>
      <c r="O4618" s="19">
        <f t="shared" si="823"/>
        <v>9</v>
      </c>
      <c r="P4618" s="19" t="str">
        <f t="shared" si="823"/>
        <v/>
      </c>
      <c r="Q4618" s="19" t="str">
        <f t="shared" si="823"/>
        <v/>
      </c>
      <c r="R4618" s="19">
        <f t="shared" si="823"/>
        <v>12</v>
      </c>
    </row>
    <row r="4619" spans="1:18" ht="20.25">
      <c r="A4619" s="18" t="s">
        <v>2565</v>
      </c>
      <c r="B4619" s="20">
        <v>4615</v>
      </c>
      <c r="C4619" s="35" t="s">
        <v>9414</v>
      </c>
      <c r="D4619" s="24" t="s">
        <v>13164</v>
      </c>
      <c r="E4619" s="27" t="s">
        <v>18643</v>
      </c>
      <c r="F4619" s="26" t="str">
        <f t="shared" si="824"/>
        <v/>
      </c>
      <c r="G4619" s="26" t="str">
        <f t="shared" si="825"/>
        <v/>
      </c>
      <c r="H4619" s="26" t="str">
        <f t="shared" si="826"/>
        <v>呼各</v>
      </c>
      <c r="I4619" s="41" t="str">
        <f t="shared" si="827"/>
        <v>4. 形声</v>
      </c>
      <c r="J4619" s="19" t="str">
        <f t="shared" si="822"/>
        <v/>
      </c>
      <c r="K4619" s="19" t="str">
        <f t="shared" si="822"/>
        <v/>
      </c>
      <c r="L4619" s="19" t="str">
        <f t="shared" si="822"/>
        <v/>
      </c>
      <c r="M4619" s="19">
        <f t="shared" si="822"/>
        <v>9</v>
      </c>
      <c r="N4619" s="19" t="str">
        <f t="shared" si="828"/>
        <v/>
      </c>
      <c r="O4619" s="19">
        <f t="shared" si="823"/>
        <v>12</v>
      </c>
      <c r="P4619" s="19" t="str">
        <f t="shared" si="823"/>
        <v/>
      </c>
      <c r="Q4619" s="19" t="str">
        <f t="shared" si="823"/>
        <v/>
      </c>
      <c r="R4619" s="19">
        <f t="shared" si="823"/>
        <v>15</v>
      </c>
    </row>
    <row r="4620" spans="1:18" ht="20.25">
      <c r="A4620" s="18" t="s">
        <v>2566</v>
      </c>
      <c r="B4620" s="20">
        <v>4616</v>
      </c>
      <c r="C4620" s="35" t="s">
        <v>7656</v>
      </c>
      <c r="D4620" s="24" t="s">
        <v>11866</v>
      </c>
      <c r="E4620" s="27" t="s">
        <v>18644</v>
      </c>
      <c r="F4620" s="26" t="str">
        <f t="shared" si="824"/>
        <v/>
      </c>
      <c r="G4620" s="26" t="str">
        <f t="shared" si="825"/>
        <v/>
      </c>
      <c r="H4620" s="26" t="str">
        <f t="shared" si="826"/>
        <v>敷戎</v>
      </c>
      <c r="I4620" s="41" t="str">
        <f t="shared" si="827"/>
        <v>4. 形声</v>
      </c>
      <c r="J4620" s="19" t="str">
        <f t="shared" si="822"/>
        <v/>
      </c>
      <c r="K4620" s="19" t="str">
        <f t="shared" si="822"/>
        <v/>
      </c>
      <c r="L4620" s="19" t="str">
        <f t="shared" si="822"/>
        <v/>
      </c>
      <c r="M4620" s="19">
        <f t="shared" si="822"/>
        <v>13</v>
      </c>
      <c r="N4620" s="19" t="str">
        <f t="shared" si="828"/>
        <v/>
      </c>
      <c r="O4620" s="19">
        <f t="shared" si="823"/>
        <v>16</v>
      </c>
      <c r="P4620" s="19" t="str">
        <f t="shared" si="823"/>
        <v/>
      </c>
      <c r="Q4620" s="19" t="str">
        <f t="shared" si="823"/>
        <v/>
      </c>
      <c r="R4620" s="19">
        <f t="shared" si="823"/>
        <v>19</v>
      </c>
    </row>
    <row r="4621" spans="1:18" ht="20.25">
      <c r="A4621" s="18" t="s">
        <v>2567</v>
      </c>
      <c r="B4621" s="20">
        <v>4617</v>
      </c>
      <c r="C4621" s="35" t="s">
        <v>26146</v>
      </c>
      <c r="D4621" s="24" t="s">
        <v>12252</v>
      </c>
      <c r="E4621" s="27" t="s">
        <v>18645</v>
      </c>
      <c r="F4621" s="26" t="str">
        <f t="shared" si="824"/>
        <v>京兆縣周厲王子友所封從邑奠聲宗周之滅鄭徙潧洧之上今新鄭是</v>
      </c>
      <c r="G4621" s="26" t="str">
        <f t="shared" si="825"/>
        <v/>
      </c>
      <c r="H4621" s="26" t="str">
        <f t="shared" si="826"/>
        <v>直正</v>
      </c>
      <c r="I4621" s="41" t="str">
        <f t="shared" si="827"/>
        <v>4. 形声</v>
      </c>
      <c r="J4621" s="19" t="str">
        <f t="shared" si="822"/>
        <v/>
      </c>
      <c r="K4621" s="19">
        <f t="shared" si="822"/>
        <v>29</v>
      </c>
      <c r="L4621" s="19" t="str">
        <f t="shared" si="822"/>
        <v/>
      </c>
      <c r="M4621" s="19">
        <f t="shared" si="822"/>
        <v>11</v>
      </c>
      <c r="N4621" s="19" t="str">
        <f t="shared" si="828"/>
        <v/>
      </c>
      <c r="O4621" s="19">
        <f t="shared" si="823"/>
        <v>14</v>
      </c>
      <c r="P4621" s="19" t="str">
        <f t="shared" si="823"/>
        <v/>
      </c>
      <c r="Q4621" s="19" t="str">
        <f t="shared" si="823"/>
        <v/>
      </c>
      <c r="R4621" s="19">
        <f t="shared" si="823"/>
        <v>32</v>
      </c>
    </row>
    <row r="4622" spans="1:18" ht="20.25">
      <c r="A4622" s="18" t="s">
        <v>2568</v>
      </c>
      <c r="B4622" s="20">
        <v>4618</v>
      </c>
      <c r="C4622" s="35" t="s">
        <v>4177</v>
      </c>
      <c r="D4622" s="24" t="s">
        <v>11884</v>
      </c>
      <c r="E4622" s="27" t="s">
        <v>18646</v>
      </c>
      <c r="F4622" s="26" t="str">
        <f t="shared" si="824"/>
        <v/>
      </c>
      <c r="G4622" s="26" t="str">
        <f t="shared" si="825"/>
        <v/>
      </c>
      <c r="H4622" s="26" t="str">
        <f t="shared" si="826"/>
        <v>侯閤</v>
      </c>
      <c r="I4622" s="41" t="str">
        <f t="shared" si="827"/>
        <v>4. 形声</v>
      </c>
      <c r="J4622" s="19" t="str">
        <f t="shared" si="822"/>
        <v/>
      </c>
      <c r="K4622" s="19" t="str">
        <f t="shared" si="822"/>
        <v/>
      </c>
      <c r="L4622" s="19" t="str">
        <f t="shared" si="822"/>
        <v/>
      </c>
      <c r="M4622" s="19">
        <f t="shared" si="822"/>
        <v>7</v>
      </c>
      <c r="N4622" s="19" t="str">
        <f t="shared" si="828"/>
        <v/>
      </c>
      <c r="O4622" s="19">
        <f t="shared" si="823"/>
        <v>10</v>
      </c>
      <c r="P4622" s="19" t="str">
        <f t="shared" si="823"/>
        <v/>
      </c>
      <c r="Q4622" s="19" t="str">
        <f t="shared" si="823"/>
        <v/>
      </c>
      <c r="R4622" s="19">
        <f t="shared" si="823"/>
        <v>19</v>
      </c>
    </row>
    <row r="4623" spans="1:18" ht="20.25">
      <c r="A4623" s="18" t="s">
        <v>2569</v>
      </c>
      <c r="B4623" s="20">
        <v>4619</v>
      </c>
      <c r="C4623" s="35" t="s">
        <v>4104</v>
      </c>
      <c r="D4623" s="24" t="s">
        <v>12086</v>
      </c>
      <c r="E4623" s="27" t="s">
        <v>18647</v>
      </c>
      <c r="F4623" s="26" t="str">
        <f t="shared" si="824"/>
        <v/>
      </c>
      <c r="G4623" s="26" t="str">
        <f t="shared" si="825"/>
        <v/>
      </c>
      <c r="H4623" s="26" t="str">
        <f t="shared" si="826"/>
        <v>苦后</v>
      </c>
      <c r="I4623" s="41" t="str">
        <f t="shared" si="827"/>
        <v>4. 形声</v>
      </c>
      <c r="J4623" s="19" t="str">
        <f t="shared" si="822"/>
        <v/>
      </c>
      <c r="K4623" s="19" t="str">
        <f t="shared" si="822"/>
        <v/>
      </c>
      <c r="L4623" s="19" t="str">
        <f t="shared" si="822"/>
        <v/>
      </c>
      <c r="M4623" s="19">
        <f t="shared" si="822"/>
        <v>6</v>
      </c>
      <c r="N4623" s="19" t="str">
        <f t="shared" si="828"/>
        <v/>
      </c>
      <c r="O4623" s="19">
        <f t="shared" si="823"/>
        <v>9</v>
      </c>
      <c r="P4623" s="19" t="str">
        <f t="shared" si="823"/>
        <v/>
      </c>
      <c r="Q4623" s="19" t="str">
        <f t="shared" si="823"/>
        <v/>
      </c>
      <c r="R4623" s="19">
        <f t="shared" si="823"/>
        <v>12</v>
      </c>
    </row>
    <row r="4624" spans="1:18" ht="20.25">
      <c r="A4624" s="18" t="s">
        <v>2570</v>
      </c>
      <c r="B4624" s="20">
        <v>4620</v>
      </c>
      <c r="C4624" s="37"/>
      <c r="D4624" s="24" t="s">
        <v>11633</v>
      </c>
      <c r="E4624" s="27" t="s">
        <v>18648</v>
      </c>
      <c r="F4624" s="26" t="str">
        <f t="shared" si="824"/>
        <v/>
      </c>
      <c r="G4624" s="26" t="str">
        <f t="shared" si="825"/>
        <v/>
      </c>
      <c r="H4624" s="26" t="str">
        <f t="shared" si="826"/>
        <v>附袁</v>
      </c>
      <c r="I4624" s="41" t="str">
        <f t="shared" si="827"/>
        <v>4. 形声</v>
      </c>
      <c r="J4624" s="19" t="str">
        <f t="shared" si="822"/>
        <v/>
      </c>
      <c r="K4624" s="19" t="str">
        <f t="shared" si="822"/>
        <v/>
      </c>
      <c r="L4624" s="19" t="str">
        <f t="shared" si="822"/>
        <v/>
      </c>
      <c r="M4624" s="19">
        <f t="shared" si="822"/>
        <v>6</v>
      </c>
      <c r="N4624" s="19" t="str">
        <f t="shared" si="828"/>
        <v/>
      </c>
      <c r="O4624" s="19">
        <f t="shared" si="823"/>
        <v>9</v>
      </c>
      <c r="P4624" s="19" t="str">
        <f t="shared" si="823"/>
        <v/>
      </c>
      <c r="Q4624" s="19" t="str">
        <f t="shared" si="823"/>
        <v/>
      </c>
      <c r="R4624" s="19">
        <f t="shared" si="823"/>
        <v>12</v>
      </c>
    </row>
    <row r="4625" spans="1:18" ht="20.25">
      <c r="A4625" s="18" t="s">
        <v>2571</v>
      </c>
      <c r="B4625" s="20">
        <v>4621</v>
      </c>
      <c r="C4625" s="35" t="s">
        <v>26147</v>
      </c>
      <c r="D4625" s="24" t="s">
        <v>12592</v>
      </c>
      <c r="E4625" s="27" t="s">
        <v>18649</v>
      </c>
      <c r="F4625" s="26" t="str">
        <f t="shared" si="824"/>
        <v/>
      </c>
      <c r="G4625" s="26" t="str">
        <f t="shared" si="825"/>
        <v/>
      </c>
      <c r="H4625" s="26" t="str">
        <f t="shared" si="826"/>
        <v>甫無</v>
      </c>
      <c r="I4625" s="41" t="str">
        <f t="shared" si="827"/>
        <v>4. 形声</v>
      </c>
      <c r="J4625" s="19" t="str">
        <f t="shared" ref="J4625:M4644" si="829">IFERROR(FIND(J$4,$E4625),"")</f>
        <v/>
      </c>
      <c r="K4625" s="19" t="str">
        <f t="shared" si="829"/>
        <v/>
      </c>
      <c r="L4625" s="19" t="str">
        <f t="shared" si="829"/>
        <v/>
      </c>
      <c r="M4625" s="19">
        <f t="shared" si="829"/>
        <v>5</v>
      </c>
      <c r="N4625" s="19" t="str">
        <f t="shared" si="828"/>
        <v/>
      </c>
      <c r="O4625" s="19">
        <f t="shared" ref="O4625:R4644" si="830">IFERROR(FIND(O$4,$E4625),"")</f>
        <v>8</v>
      </c>
      <c r="P4625" s="19" t="str">
        <f t="shared" si="830"/>
        <v/>
      </c>
      <c r="Q4625" s="19" t="str">
        <f t="shared" si="830"/>
        <v/>
      </c>
      <c r="R4625" s="19">
        <f t="shared" si="830"/>
        <v>11</v>
      </c>
    </row>
    <row r="4626" spans="1:18" ht="20.25">
      <c r="A4626" s="18" t="s">
        <v>2572</v>
      </c>
      <c r="B4626" s="20">
        <v>4622</v>
      </c>
      <c r="C4626" s="37" t="s">
        <v>24950</v>
      </c>
      <c r="D4626" s="24" t="s">
        <v>12020</v>
      </c>
      <c r="E4626" s="27" t="s">
        <v>18650</v>
      </c>
      <c r="F4626" s="26" t="str">
        <f t="shared" si="824"/>
        <v/>
      </c>
      <c r="G4626" s="26" t="str">
        <f t="shared" si="825"/>
        <v/>
      </c>
      <c r="H4626" s="26" t="str">
        <f t="shared" si="826"/>
        <v>同都</v>
      </c>
      <c r="I4626" s="41" t="str">
        <f t="shared" si="827"/>
        <v>4. 形声</v>
      </c>
      <c r="J4626" s="19" t="str">
        <f t="shared" si="829"/>
        <v/>
      </c>
      <c r="K4626" s="19" t="str">
        <f t="shared" si="829"/>
        <v/>
      </c>
      <c r="L4626" s="19" t="str">
        <f t="shared" si="829"/>
        <v/>
      </c>
      <c r="M4626" s="19">
        <f t="shared" si="829"/>
        <v>7</v>
      </c>
      <c r="N4626" s="19" t="str">
        <f t="shared" si="828"/>
        <v/>
      </c>
      <c r="O4626" s="19">
        <f t="shared" si="830"/>
        <v>10</v>
      </c>
      <c r="P4626" s="19" t="str">
        <f t="shared" si="830"/>
        <v/>
      </c>
      <c r="Q4626" s="19" t="str">
        <f t="shared" si="830"/>
        <v/>
      </c>
      <c r="R4626" s="19">
        <f t="shared" si="830"/>
        <v>13</v>
      </c>
    </row>
    <row r="4627" spans="1:18" ht="20.25">
      <c r="A4627" s="18" t="s">
        <v>2573</v>
      </c>
      <c r="B4627" s="20">
        <v>4623</v>
      </c>
      <c r="C4627" s="35" t="s">
        <v>3591</v>
      </c>
      <c r="D4627" s="24" t="s">
        <v>13165</v>
      </c>
      <c r="E4627" s="27" t="s">
        <v>18651</v>
      </c>
      <c r="F4627" s="26" t="str">
        <f t="shared" si="824"/>
        <v/>
      </c>
      <c r="G4627" s="26" t="str">
        <f t="shared" si="825"/>
        <v/>
      </c>
      <c r="H4627" s="26" t="str">
        <f t="shared" si="826"/>
        <v>徒厯</v>
      </c>
      <c r="I4627" s="41" t="str">
        <f t="shared" si="827"/>
        <v>4. 形声</v>
      </c>
      <c r="J4627" s="19" t="str">
        <f t="shared" si="829"/>
        <v/>
      </c>
      <c r="K4627" s="19" t="str">
        <f t="shared" si="829"/>
        <v/>
      </c>
      <c r="L4627" s="19" t="str">
        <f t="shared" si="829"/>
        <v/>
      </c>
      <c r="M4627" s="19">
        <f t="shared" si="829"/>
        <v>6</v>
      </c>
      <c r="N4627" s="19" t="str">
        <f t="shared" si="828"/>
        <v/>
      </c>
      <c r="O4627" s="19">
        <f t="shared" si="830"/>
        <v>9</v>
      </c>
      <c r="P4627" s="19" t="str">
        <f t="shared" si="830"/>
        <v/>
      </c>
      <c r="Q4627" s="19" t="str">
        <f t="shared" si="830"/>
        <v/>
      </c>
      <c r="R4627" s="19">
        <f t="shared" si="830"/>
        <v>12</v>
      </c>
    </row>
    <row r="4628" spans="1:18" ht="20.25">
      <c r="A4628" s="18" t="s">
        <v>2574</v>
      </c>
      <c r="B4628" s="20">
        <v>4624</v>
      </c>
      <c r="C4628" s="35"/>
      <c r="D4628" s="24" t="s">
        <v>12947</v>
      </c>
      <c r="E4628" s="27" t="s">
        <v>18652</v>
      </c>
      <c r="F4628" s="26" t="str">
        <f t="shared" si="824"/>
        <v/>
      </c>
      <c r="G4628" s="26" t="str">
        <f t="shared" si="825"/>
        <v/>
      </c>
      <c r="H4628" s="26" t="str">
        <f t="shared" si="826"/>
        <v>奴顛</v>
      </c>
      <c r="I4628" s="41" t="str">
        <f t="shared" si="827"/>
        <v>4. 形声</v>
      </c>
      <c r="J4628" s="19" t="str">
        <f t="shared" si="829"/>
        <v/>
      </c>
      <c r="K4628" s="19" t="str">
        <f t="shared" si="829"/>
        <v/>
      </c>
      <c r="L4628" s="19" t="str">
        <f t="shared" si="829"/>
        <v/>
      </c>
      <c r="M4628" s="19">
        <f t="shared" si="829"/>
        <v>7</v>
      </c>
      <c r="N4628" s="19" t="str">
        <f t="shared" si="828"/>
        <v/>
      </c>
      <c r="O4628" s="19">
        <f t="shared" si="830"/>
        <v>10</v>
      </c>
      <c r="P4628" s="19" t="str">
        <f t="shared" si="830"/>
        <v/>
      </c>
      <c r="Q4628" s="19" t="str">
        <f t="shared" si="830"/>
        <v/>
      </c>
      <c r="R4628" s="19">
        <f t="shared" si="830"/>
        <v>16</v>
      </c>
    </row>
    <row r="4629" spans="1:18" ht="20.25">
      <c r="A4629" s="18" t="s">
        <v>2575</v>
      </c>
      <c r="B4629" s="20">
        <v>4625</v>
      </c>
      <c r="C4629" s="35" t="s">
        <v>26148</v>
      </c>
      <c r="D4629" s="24" t="s">
        <v>11719</v>
      </c>
      <c r="E4629" s="27" t="s">
        <v>18653</v>
      </c>
      <c r="F4629" s="26" t="str">
        <f t="shared" si="824"/>
        <v>隴西上邽</v>
      </c>
      <c r="G4629" s="26" t="str">
        <f t="shared" si="825"/>
        <v>從邑圭聲</v>
      </c>
      <c r="H4629" s="26" t="str">
        <f t="shared" si="826"/>
        <v>古畦</v>
      </c>
      <c r="I4629" s="41" t="str">
        <f t="shared" si="827"/>
        <v>4. 形声</v>
      </c>
      <c r="J4629" s="19" t="str">
        <f t="shared" si="829"/>
        <v/>
      </c>
      <c r="K4629" s="19">
        <f t="shared" si="829"/>
        <v>5</v>
      </c>
      <c r="L4629" s="19" t="str">
        <f t="shared" si="829"/>
        <v/>
      </c>
      <c r="M4629" s="19">
        <f t="shared" si="829"/>
        <v>6</v>
      </c>
      <c r="N4629" s="19" t="str">
        <f t="shared" si="828"/>
        <v/>
      </c>
      <c r="O4629" s="19">
        <f t="shared" si="830"/>
        <v>9</v>
      </c>
      <c r="P4629" s="19" t="str">
        <f t="shared" si="830"/>
        <v/>
      </c>
      <c r="Q4629" s="19" t="str">
        <f t="shared" si="830"/>
        <v/>
      </c>
      <c r="R4629" s="19">
        <f t="shared" si="830"/>
        <v>12</v>
      </c>
    </row>
    <row r="4630" spans="1:18" ht="20.25">
      <c r="A4630" s="18" t="s">
        <v>2576</v>
      </c>
      <c r="B4630" s="20">
        <v>4626</v>
      </c>
      <c r="C4630" s="35" t="s">
        <v>8052</v>
      </c>
      <c r="D4630" s="24" t="s">
        <v>11997</v>
      </c>
      <c r="E4630" s="27" t="s">
        <v>18654</v>
      </c>
      <c r="F4630" s="26" t="str">
        <f t="shared" si="824"/>
        <v/>
      </c>
      <c r="G4630" s="26" t="str">
        <f t="shared" si="825"/>
        <v/>
      </c>
      <c r="H4630" s="26" t="str">
        <f t="shared" si="826"/>
        <v>蒲口</v>
      </c>
      <c r="I4630" s="41" t="str">
        <f t="shared" si="827"/>
        <v>4. 形声</v>
      </c>
      <c r="J4630" s="19" t="str">
        <f t="shared" si="829"/>
        <v/>
      </c>
      <c r="K4630" s="19" t="str">
        <f t="shared" si="829"/>
        <v/>
      </c>
      <c r="L4630" s="19" t="str">
        <f t="shared" si="829"/>
        <v/>
      </c>
      <c r="M4630" s="19">
        <f t="shared" si="829"/>
        <v>5</v>
      </c>
      <c r="N4630" s="19" t="str">
        <f t="shared" si="828"/>
        <v/>
      </c>
      <c r="O4630" s="19">
        <f t="shared" si="830"/>
        <v>8</v>
      </c>
      <c r="P4630" s="19" t="str">
        <f t="shared" si="830"/>
        <v/>
      </c>
      <c r="Q4630" s="19" t="str">
        <f t="shared" si="830"/>
        <v/>
      </c>
      <c r="R4630" s="19">
        <f t="shared" si="830"/>
        <v>11</v>
      </c>
    </row>
    <row r="4631" spans="1:18" ht="20.25">
      <c r="A4631" s="18" t="s">
        <v>2577</v>
      </c>
      <c r="B4631" s="20">
        <v>4627</v>
      </c>
      <c r="C4631" s="35" t="s">
        <v>4187</v>
      </c>
      <c r="D4631" s="24" t="s">
        <v>12279</v>
      </c>
      <c r="E4631" s="27" t="s">
        <v>18655</v>
      </c>
      <c r="F4631" s="26" t="str">
        <f t="shared" si="824"/>
        <v/>
      </c>
      <c r="G4631" s="26" t="str">
        <f t="shared" si="825"/>
        <v/>
      </c>
      <c r="H4631" s="26" t="str">
        <f t="shared" si="826"/>
        <v>當侯</v>
      </c>
      <c r="I4631" s="41" t="str">
        <f t="shared" si="827"/>
        <v>4. 形声</v>
      </c>
      <c r="J4631" s="19" t="str">
        <f t="shared" si="829"/>
        <v/>
      </c>
      <c r="K4631" s="19" t="str">
        <f t="shared" si="829"/>
        <v/>
      </c>
      <c r="L4631" s="19" t="str">
        <f t="shared" si="829"/>
        <v/>
      </c>
      <c r="M4631" s="19">
        <f t="shared" si="829"/>
        <v>6</v>
      </c>
      <c r="N4631" s="19" t="str">
        <f t="shared" si="828"/>
        <v/>
      </c>
      <c r="O4631" s="19">
        <f t="shared" si="830"/>
        <v>9</v>
      </c>
      <c r="P4631" s="19" t="str">
        <f t="shared" si="830"/>
        <v/>
      </c>
      <c r="Q4631" s="19" t="str">
        <f t="shared" si="830"/>
        <v/>
      </c>
      <c r="R4631" s="19">
        <f t="shared" si="830"/>
        <v>12</v>
      </c>
    </row>
    <row r="4632" spans="1:18" ht="20.25">
      <c r="A4632" s="18" t="s">
        <v>2578</v>
      </c>
      <c r="B4632" s="20">
        <v>4628</v>
      </c>
      <c r="C4632" s="35" t="s">
        <v>4226</v>
      </c>
      <c r="D4632" s="24" t="s">
        <v>13166</v>
      </c>
      <c r="E4632" s="27" t="s">
        <v>18656</v>
      </c>
      <c r="F4632" s="26" t="str">
        <f t="shared" si="824"/>
        <v>河南縣直城門官陌地</v>
      </c>
      <c r="G4632" s="26" t="str">
        <f t="shared" si="825"/>
        <v>從邑辱聲春秋傳曰成王定鼎于郟鄏</v>
      </c>
      <c r="H4632" s="26" t="str">
        <f t="shared" si="826"/>
        <v>而蜀</v>
      </c>
      <c r="I4632" s="41" t="str">
        <f t="shared" si="827"/>
        <v>4. 形声</v>
      </c>
      <c r="J4632" s="19" t="str">
        <f t="shared" si="829"/>
        <v/>
      </c>
      <c r="K4632" s="19">
        <f t="shared" si="829"/>
        <v>10</v>
      </c>
      <c r="L4632" s="19" t="str">
        <f t="shared" si="829"/>
        <v/>
      </c>
      <c r="M4632" s="19">
        <f t="shared" si="829"/>
        <v>11</v>
      </c>
      <c r="N4632" s="19" t="str">
        <f t="shared" si="828"/>
        <v/>
      </c>
      <c r="O4632" s="19">
        <f t="shared" si="830"/>
        <v>14</v>
      </c>
      <c r="P4632" s="19" t="str">
        <f t="shared" si="830"/>
        <v/>
      </c>
      <c r="Q4632" s="19" t="str">
        <f t="shared" si="830"/>
        <v/>
      </c>
      <c r="R4632" s="19">
        <f t="shared" si="830"/>
        <v>28</v>
      </c>
    </row>
    <row r="4633" spans="1:18" ht="20.25">
      <c r="A4633" s="18" t="s">
        <v>2579</v>
      </c>
      <c r="B4633" s="20">
        <v>4629</v>
      </c>
      <c r="C4633" s="35" t="s">
        <v>26149</v>
      </c>
      <c r="D4633" s="24" t="s">
        <v>13167</v>
      </c>
      <c r="E4633" s="27" t="s">
        <v>18657</v>
      </c>
      <c r="F4633" s="26" t="str">
        <f t="shared" si="824"/>
        <v>周邑</v>
      </c>
      <c r="G4633" s="26" t="str">
        <f t="shared" si="825"/>
        <v>從邑輦聲</v>
      </c>
      <c r="H4633" s="26" t="str">
        <f t="shared" si="826"/>
        <v>力展</v>
      </c>
      <c r="I4633" s="41" t="str">
        <f t="shared" si="827"/>
        <v>4. 形声</v>
      </c>
      <c r="J4633" s="19" t="str">
        <f t="shared" si="829"/>
        <v/>
      </c>
      <c r="K4633" s="19">
        <f t="shared" si="829"/>
        <v>3</v>
      </c>
      <c r="L4633" s="19" t="str">
        <f t="shared" si="829"/>
        <v/>
      </c>
      <c r="M4633" s="19">
        <f t="shared" si="829"/>
        <v>4</v>
      </c>
      <c r="N4633" s="19" t="str">
        <f t="shared" si="828"/>
        <v/>
      </c>
      <c r="O4633" s="19">
        <f t="shared" si="830"/>
        <v>7</v>
      </c>
      <c r="P4633" s="19" t="str">
        <f t="shared" si="830"/>
        <v/>
      </c>
      <c r="Q4633" s="19" t="str">
        <f t="shared" si="830"/>
        <v/>
      </c>
      <c r="R4633" s="19">
        <f t="shared" si="830"/>
        <v>10</v>
      </c>
    </row>
    <row r="4634" spans="1:18" ht="20.25">
      <c r="A4634" s="18" t="s">
        <v>2580</v>
      </c>
      <c r="B4634" s="20">
        <v>4630</v>
      </c>
      <c r="C4634" s="37" t="s">
        <v>24950</v>
      </c>
      <c r="D4634" s="24" t="s">
        <v>13168</v>
      </c>
      <c r="E4634" s="27" t="s">
        <v>18658</v>
      </c>
      <c r="F4634" s="26" t="str">
        <f t="shared" si="824"/>
        <v>周邑</v>
      </c>
      <c r="G4634" s="26" t="str">
        <f t="shared" si="825"/>
        <v>從邑祭聲</v>
      </c>
      <c r="H4634" s="26" t="str">
        <f t="shared" si="826"/>
        <v>側介</v>
      </c>
      <c r="I4634" s="41" t="str">
        <f t="shared" si="827"/>
        <v>4. 形声</v>
      </c>
      <c r="J4634" s="19" t="str">
        <f t="shared" si="829"/>
        <v/>
      </c>
      <c r="K4634" s="19">
        <f t="shared" si="829"/>
        <v>3</v>
      </c>
      <c r="L4634" s="19" t="str">
        <f t="shared" si="829"/>
        <v/>
      </c>
      <c r="M4634" s="19">
        <f t="shared" si="829"/>
        <v>4</v>
      </c>
      <c r="N4634" s="19" t="str">
        <f t="shared" si="828"/>
        <v/>
      </c>
      <c r="O4634" s="19">
        <f t="shared" si="830"/>
        <v>7</v>
      </c>
      <c r="P4634" s="19" t="str">
        <f t="shared" si="830"/>
        <v/>
      </c>
      <c r="Q4634" s="19" t="str">
        <f t="shared" si="830"/>
        <v/>
      </c>
      <c r="R4634" s="19">
        <f t="shared" si="830"/>
        <v>10</v>
      </c>
    </row>
    <row r="4635" spans="1:18" ht="20.25">
      <c r="A4635" s="18" t="s">
        <v>2581</v>
      </c>
      <c r="B4635" s="20">
        <v>4631</v>
      </c>
      <c r="C4635" s="35" t="s">
        <v>7565</v>
      </c>
      <c r="D4635" s="24" t="s">
        <v>11934</v>
      </c>
      <c r="E4635" s="27" t="s">
        <v>18659</v>
      </c>
      <c r="F4635" s="26" t="str">
        <f t="shared" si="824"/>
        <v/>
      </c>
      <c r="G4635" s="26" t="str">
        <f t="shared" si="825"/>
        <v/>
      </c>
      <c r="H4635" s="26" t="str">
        <f t="shared" si="826"/>
        <v>莫郎</v>
      </c>
      <c r="I4635" s="41" t="str">
        <f t="shared" si="827"/>
        <v>4. 形声</v>
      </c>
      <c r="J4635" s="19" t="str">
        <f t="shared" si="829"/>
        <v/>
      </c>
      <c r="K4635" s="19" t="str">
        <f t="shared" si="829"/>
        <v/>
      </c>
      <c r="L4635" s="19" t="str">
        <f t="shared" si="829"/>
        <v/>
      </c>
      <c r="M4635" s="19">
        <f t="shared" si="829"/>
        <v>10</v>
      </c>
      <c r="N4635" s="19" t="str">
        <f t="shared" si="828"/>
        <v/>
      </c>
      <c r="O4635" s="19">
        <f t="shared" si="830"/>
        <v>13</v>
      </c>
      <c r="P4635" s="19" t="str">
        <f t="shared" si="830"/>
        <v/>
      </c>
      <c r="Q4635" s="19" t="str">
        <f t="shared" si="830"/>
        <v/>
      </c>
      <c r="R4635" s="19">
        <f t="shared" si="830"/>
        <v>16</v>
      </c>
    </row>
    <row r="4636" spans="1:18" ht="20.25">
      <c r="A4636" s="18" t="s">
        <v>2582</v>
      </c>
      <c r="B4636" s="20">
        <v>4632</v>
      </c>
      <c r="C4636" s="35" t="s">
        <v>26150</v>
      </c>
      <c r="D4636" s="24" t="s">
        <v>11641</v>
      </c>
      <c r="E4636" s="27" t="s">
        <v>18660</v>
      </c>
      <c r="F4636" s="26" t="str">
        <f t="shared" si="824"/>
        <v>周邑</v>
      </c>
      <c r="G4636" s="26" t="str">
        <f t="shared" si="825"/>
        <v>從邑尋聲</v>
      </c>
      <c r="H4636" s="26" t="str">
        <f t="shared" si="826"/>
        <v>徐林</v>
      </c>
      <c r="I4636" s="41" t="str">
        <f t="shared" si="827"/>
        <v>4. 形声</v>
      </c>
      <c r="J4636" s="19" t="str">
        <f t="shared" si="829"/>
        <v/>
      </c>
      <c r="K4636" s="19">
        <f t="shared" si="829"/>
        <v>3</v>
      </c>
      <c r="L4636" s="19" t="str">
        <f t="shared" si="829"/>
        <v/>
      </c>
      <c r="M4636" s="19">
        <f t="shared" si="829"/>
        <v>4</v>
      </c>
      <c r="N4636" s="19" t="str">
        <f t="shared" si="828"/>
        <v/>
      </c>
      <c r="O4636" s="19">
        <f t="shared" si="830"/>
        <v>7</v>
      </c>
      <c r="P4636" s="19" t="str">
        <f t="shared" si="830"/>
        <v/>
      </c>
      <c r="Q4636" s="19" t="str">
        <f t="shared" si="830"/>
        <v/>
      </c>
      <c r="R4636" s="19">
        <f t="shared" si="830"/>
        <v>10</v>
      </c>
    </row>
    <row r="4637" spans="1:18" ht="20.25">
      <c r="A4637" s="18" t="s">
        <v>2583</v>
      </c>
      <c r="B4637" s="20">
        <v>4633</v>
      </c>
      <c r="C4637" s="35" t="s">
        <v>7643</v>
      </c>
      <c r="D4637" s="24" t="s">
        <v>13169</v>
      </c>
      <c r="E4637" s="27" t="s">
        <v>18661</v>
      </c>
      <c r="F4637" s="26" t="str">
        <f t="shared" si="824"/>
        <v>周邑</v>
      </c>
      <c r="G4637" s="26" t="str">
        <f t="shared" si="825"/>
        <v>在河内從邑希聲</v>
      </c>
      <c r="H4637" s="26" t="str">
        <f t="shared" si="826"/>
        <v>丑脂</v>
      </c>
      <c r="I4637" s="41" t="str">
        <f t="shared" si="827"/>
        <v>4. 形声</v>
      </c>
      <c r="J4637" s="19" t="str">
        <f t="shared" si="829"/>
        <v/>
      </c>
      <c r="K4637" s="19">
        <f t="shared" si="829"/>
        <v>3</v>
      </c>
      <c r="L4637" s="19" t="str">
        <f t="shared" si="829"/>
        <v/>
      </c>
      <c r="M4637" s="19">
        <f t="shared" si="829"/>
        <v>7</v>
      </c>
      <c r="N4637" s="19" t="str">
        <f t="shared" si="828"/>
        <v/>
      </c>
      <c r="O4637" s="19">
        <f t="shared" si="830"/>
        <v>10</v>
      </c>
      <c r="P4637" s="19" t="str">
        <f t="shared" si="830"/>
        <v/>
      </c>
      <c r="Q4637" s="19" t="str">
        <f t="shared" si="830"/>
        <v/>
      </c>
      <c r="R4637" s="19">
        <f t="shared" si="830"/>
        <v>13</v>
      </c>
    </row>
    <row r="4638" spans="1:18" ht="20.25">
      <c r="A4638" s="18" t="s">
        <v>2584</v>
      </c>
      <c r="B4638" s="20">
        <v>4634</v>
      </c>
      <c r="C4638" s="35" t="s">
        <v>4217</v>
      </c>
      <c r="D4638" s="24" t="s">
        <v>11957</v>
      </c>
      <c r="E4638" s="27" t="s">
        <v>18662</v>
      </c>
      <c r="F4638" s="26" t="str">
        <f t="shared" si="824"/>
        <v/>
      </c>
      <c r="G4638" s="26" t="str">
        <f t="shared" si="825"/>
        <v/>
      </c>
      <c r="H4638" s="26" t="str">
        <f t="shared" si="826"/>
        <v>王問</v>
      </c>
      <c r="I4638" s="41" t="str">
        <f t="shared" si="827"/>
        <v>4. 形声</v>
      </c>
      <c r="J4638" s="19" t="str">
        <f t="shared" si="829"/>
        <v/>
      </c>
      <c r="K4638" s="19" t="str">
        <f t="shared" si="829"/>
        <v/>
      </c>
      <c r="L4638" s="19" t="str">
        <f t="shared" si="829"/>
        <v/>
      </c>
      <c r="M4638" s="19">
        <f t="shared" si="829"/>
        <v>6</v>
      </c>
      <c r="N4638" s="19" t="str">
        <f t="shared" si="828"/>
        <v/>
      </c>
      <c r="O4638" s="19">
        <f t="shared" si="830"/>
        <v>9</v>
      </c>
      <c r="P4638" s="19" t="str">
        <f t="shared" si="830"/>
        <v/>
      </c>
      <c r="Q4638" s="19" t="str">
        <f t="shared" si="830"/>
        <v/>
      </c>
      <c r="R4638" s="19">
        <f t="shared" si="830"/>
        <v>16</v>
      </c>
    </row>
    <row r="4639" spans="1:18" ht="20.25">
      <c r="A4639" s="18" t="s">
        <v>2585</v>
      </c>
      <c r="B4639" s="20">
        <v>4635</v>
      </c>
      <c r="C4639" s="35" t="s">
        <v>26151</v>
      </c>
      <c r="D4639" s="24" t="s">
        <v>12062</v>
      </c>
      <c r="E4639" s="27" t="s">
        <v>18663</v>
      </c>
      <c r="F4639" s="26" t="str">
        <f t="shared" si="824"/>
        <v>故商邑自河内朝歌以北是</v>
      </c>
      <c r="G4639" s="26" t="str">
        <f t="shared" si="825"/>
        <v>從邑北聲</v>
      </c>
      <c r="H4639" s="26" t="str">
        <f t="shared" si="826"/>
        <v>補妹</v>
      </c>
      <c r="I4639" s="41" t="str">
        <f t="shared" si="827"/>
        <v>4. 形声</v>
      </c>
      <c r="J4639" s="19" t="str">
        <f t="shared" si="829"/>
        <v/>
      </c>
      <c r="K4639" s="19">
        <f t="shared" si="829"/>
        <v>12</v>
      </c>
      <c r="L4639" s="19" t="str">
        <f t="shared" si="829"/>
        <v/>
      </c>
      <c r="M4639" s="19">
        <f t="shared" si="829"/>
        <v>13</v>
      </c>
      <c r="N4639" s="19" t="str">
        <f t="shared" si="828"/>
        <v/>
      </c>
      <c r="O4639" s="19">
        <f t="shared" si="830"/>
        <v>16</v>
      </c>
      <c r="P4639" s="19" t="str">
        <f t="shared" si="830"/>
        <v/>
      </c>
      <c r="Q4639" s="19" t="str">
        <f t="shared" si="830"/>
        <v/>
      </c>
      <c r="R4639" s="19">
        <f t="shared" si="830"/>
        <v>19</v>
      </c>
    </row>
    <row r="4640" spans="1:18" ht="20.25">
      <c r="A4640" s="18" t="s">
        <v>2586</v>
      </c>
      <c r="B4640" s="20">
        <v>4636</v>
      </c>
      <c r="C4640" s="35" t="s">
        <v>26152</v>
      </c>
      <c r="D4640" s="24" t="s">
        <v>13170</v>
      </c>
      <c r="E4640" s="27" t="s">
        <v>18664</v>
      </c>
      <c r="F4640" s="26" t="str">
        <f t="shared" si="824"/>
        <v>周武王子所封在河内野王是</v>
      </c>
      <c r="G4640" s="26" t="str">
        <f t="shared" si="825"/>
        <v>從邑于聲又讀若區</v>
      </c>
      <c r="H4640" s="26" t="str">
        <f t="shared" si="826"/>
        <v>況于</v>
      </c>
      <c r="I4640" s="41" t="str">
        <f t="shared" si="827"/>
        <v>4. 形声</v>
      </c>
      <c r="J4640" s="19" t="str">
        <f t="shared" si="829"/>
        <v/>
      </c>
      <c r="K4640" s="19">
        <f t="shared" si="829"/>
        <v>13</v>
      </c>
      <c r="L4640" s="19" t="str">
        <f t="shared" si="829"/>
        <v/>
      </c>
      <c r="M4640" s="19">
        <f t="shared" si="829"/>
        <v>14</v>
      </c>
      <c r="N4640" s="19" t="str">
        <f t="shared" si="828"/>
        <v/>
      </c>
      <c r="O4640" s="19">
        <f t="shared" si="830"/>
        <v>17</v>
      </c>
      <c r="P4640" s="19" t="str">
        <f t="shared" si="830"/>
        <v/>
      </c>
      <c r="Q4640" s="19" t="str">
        <f t="shared" si="830"/>
        <v/>
      </c>
      <c r="R4640" s="19">
        <f t="shared" si="830"/>
        <v>24</v>
      </c>
    </row>
    <row r="4641" spans="1:18" ht="20.25">
      <c r="A4641" s="18" t="s">
        <v>2587</v>
      </c>
      <c r="B4641" s="20">
        <v>4637</v>
      </c>
      <c r="C4641" s="35"/>
      <c r="D4641" s="24" t="s">
        <v>11794</v>
      </c>
      <c r="E4641" s="27" t="s">
        <v>18665</v>
      </c>
      <c r="F4641" s="26" t="str">
        <f t="shared" si="824"/>
        <v/>
      </c>
      <c r="G4641" s="26" t="str">
        <f t="shared" si="825"/>
        <v/>
      </c>
      <c r="H4641" s="26" t="str">
        <f t="shared" si="826"/>
        <v>郎奚</v>
      </c>
      <c r="I4641" s="41" t="str">
        <f t="shared" si="827"/>
        <v>4. 形声</v>
      </c>
      <c r="J4641" s="19">
        <f t="shared" si="829"/>
        <v>15</v>
      </c>
      <c r="K4641" s="19" t="str">
        <f t="shared" si="829"/>
        <v/>
      </c>
      <c r="L4641" s="19" t="str">
        <f t="shared" si="829"/>
        <v/>
      </c>
      <c r="M4641" s="19">
        <f t="shared" si="829"/>
        <v>10</v>
      </c>
      <c r="N4641" s="19" t="str">
        <f t="shared" si="828"/>
        <v/>
      </c>
      <c r="O4641" s="19">
        <f t="shared" si="830"/>
        <v>13</v>
      </c>
      <c r="P4641" s="19" t="str">
        <f t="shared" si="830"/>
        <v/>
      </c>
      <c r="Q4641" s="19" t="str">
        <f t="shared" si="830"/>
        <v/>
      </c>
      <c r="R4641" s="19">
        <f t="shared" si="830"/>
        <v>26</v>
      </c>
    </row>
    <row r="4642" spans="1:18" ht="20.25">
      <c r="A4642" s="18" t="s">
        <v>2588</v>
      </c>
      <c r="B4642" s="20">
        <v>4638</v>
      </c>
      <c r="C4642" s="35" t="s">
        <v>9596</v>
      </c>
      <c r="D4642" s="24" t="s">
        <v>12173</v>
      </c>
      <c r="E4642" s="27" t="s">
        <v>18666</v>
      </c>
      <c r="F4642" s="26" t="str">
        <f t="shared" si="824"/>
        <v>晉邑</v>
      </c>
      <c r="G4642" s="26" t="str">
        <f t="shared" si="825"/>
        <v>從邑召聲</v>
      </c>
      <c r="H4642" s="26" t="str">
        <f t="shared" si="826"/>
        <v>寔照</v>
      </c>
      <c r="I4642" s="41" t="str">
        <f t="shared" si="827"/>
        <v>4. 形声</v>
      </c>
      <c r="J4642" s="19" t="str">
        <f t="shared" si="829"/>
        <v/>
      </c>
      <c r="K4642" s="19">
        <f t="shared" si="829"/>
        <v>3</v>
      </c>
      <c r="L4642" s="19" t="str">
        <f t="shared" si="829"/>
        <v/>
      </c>
      <c r="M4642" s="19">
        <f t="shared" si="829"/>
        <v>4</v>
      </c>
      <c r="N4642" s="19" t="str">
        <f t="shared" si="828"/>
        <v/>
      </c>
      <c r="O4642" s="19">
        <f t="shared" si="830"/>
        <v>7</v>
      </c>
      <c r="P4642" s="19" t="str">
        <f t="shared" si="830"/>
        <v/>
      </c>
      <c r="Q4642" s="19" t="str">
        <f t="shared" si="830"/>
        <v/>
      </c>
      <c r="R4642" s="19">
        <f t="shared" si="830"/>
        <v>10</v>
      </c>
    </row>
    <row r="4643" spans="1:18" ht="20.25">
      <c r="A4643" s="18" t="s">
        <v>2589</v>
      </c>
      <c r="B4643" s="20">
        <v>4639</v>
      </c>
      <c r="C4643" s="35" t="s">
        <v>4224</v>
      </c>
      <c r="D4643" s="24" t="s">
        <v>12035</v>
      </c>
      <c r="E4643" s="27" t="s">
        <v>18667</v>
      </c>
      <c r="F4643" s="26" t="str">
        <f t="shared" si="824"/>
        <v>晉邑</v>
      </c>
      <c r="G4643" s="26" t="str">
        <f t="shared" si="825"/>
        <v>從邑冥聲春秋傳曰伐鄍三門</v>
      </c>
      <c r="H4643" s="26" t="str">
        <f t="shared" si="826"/>
        <v>莫經</v>
      </c>
      <c r="I4643" s="41" t="str">
        <f t="shared" si="827"/>
        <v>4. 形声</v>
      </c>
      <c r="J4643" s="19" t="str">
        <f t="shared" si="829"/>
        <v/>
      </c>
      <c r="K4643" s="19">
        <f t="shared" si="829"/>
        <v>3</v>
      </c>
      <c r="L4643" s="19" t="str">
        <f t="shared" si="829"/>
        <v/>
      </c>
      <c r="M4643" s="19">
        <f t="shared" si="829"/>
        <v>4</v>
      </c>
      <c r="N4643" s="19" t="str">
        <f t="shared" si="828"/>
        <v/>
      </c>
      <c r="O4643" s="19">
        <f t="shared" si="830"/>
        <v>7</v>
      </c>
      <c r="P4643" s="19" t="str">
        <f t="shared" si="830"/>
        <v/>
      </c>
      <c r="Q4643" s="19" t="str">
        <f t="shared" si="830"/>
        <v/>
      </c>
      <c r="R4643" s="19">
        <f t="shared" si="830"/>
        <v>18</v>
      </c>
    </row>
    <row r="4644" spans="1:18" ht="20.25">
      <c r="A4644" s="18" t="s">
        <v>2590</v>
      </c>
      <c r="B4644" s="20">
        <v>4640</v>
      </c>
      <c r="C4644" s="35" t="s">
        <v>4227</v>
      </c>
      <c r="D4644" s="24" t="s">
        <v>11738</v>
      </c>
      <c r="E4644" s="27" t="s">
        <v>18668</v>
      </c>
      <c r="F4644" s="26" t="str">
        <f t="shared" si="824"/>
        <v/>
      </c>
      <c r="G4644" s="26" t="str">
        <f t="shared" si="825"/>
        <v/>
      </c>
      <c r="H4644" s="26" t="str">
        <f t="shared" si="826"/>
        <v>丑六</v>
      </c>
      <c r="I4644" s="41" t="str">
        <f t="shared" si="827"/>
        <v>4. 形声</v>
      </c>
      <c r="J4644" s="19" t="str">
        <f t="shared" si="829"/>
        <v/>
      </c>
      <c r="K4644" s="19" t="str">
        <f t="shared" si="829"/>
        <v/>
      </c>
      <c r="L4644" s="19" t="str">
        <f t="shared" si="829"/>
        <v/>
      </c>
      <c r="M4644" s="19">
        <f t="shared" si="829"/>
        <v>5</v>
      </c>
      <c r="N4644" s="19" t="str">
        <f t="shared" si="828"/>
        <v/>
      </c>
      <c r="O4644" s="19">
        <f t="shared" si="830"/>
        <v>8</v>
      </c>
      <c r="P4644" s="19" t="str">
        <f t="shared" si="830"/>
        <v/>
      </c>
      <c r="Q4644" s="19" t="str">
        <f t="shared" si="830"/>
        <v/>
      </c>
      <c r="R4644" s="19">
        <f t="shared" si="830"/>
        <v>11</v>
      </c>
    </row>
    <row r="4645" spans="1:18" ht="20.25">
      <c r="A4645" s="18" t="s">
        <v>2591</v>
      </c>
      <c r="B4645" s="20">
        <v>4641</v>
      </c>
      <c r="C4645" s="35" t="s">
        <v>4218</v>
      </c>
      <c r="D4645" s="24" t="s">
        <v>13171</v>
      </c>
      <c r="E4645" s="27" t="s">
        <v>18669</v>
      </c>
      <c r="F4645" s="26" t="str">
        <f t="shared" si="824"/>
        <v/>
      </c>
      <c r="G4645" s="26" t="str">
        <f t="shared" si="825"/>
        <v/>
      </c>
      <c r="H4645" s="26" t="str">
        <f t="shared" si="826"/>
        <v>胡遘</v>
      </c>
      <c r="I4645" s="41" t="str">
        <f t="shared" si="827"/>
        <v>4. 形声</v>
      </c>
      <c r="J4645" s="19" t="str">
        <f t="shared" ref="J4645:M4664" si="831">IFERROR(FIND(J$4,$E4645),"")</f>
        <v/>
      </c>
      <c r="K4645" s="19" t="str">
        <f t="shared" si="831"/>
        <v/>
      </c>
      <c r="L4645" s="19" t="str">
        <f t="shared" si="831"/>
        <v/>
      </c>
      <c r="M4645" s="19">
        <f t="shared" si="831"/>
        <v>5</v>
      </c>
      <c r="N4645" s="19" t="str">
        <f t="shared" si="828"/>
        <v/>
      </c>
      <c r="O4645" s="19">
        <f t="shared" ref="O4645:R4664" si="832">IFERROR(FIND(O$4,$E4645),"")</f>
        <v>8</v>
      </c>
      <c r="P4645" s="19" t="str">
        <f t="shared" si="832"/>
        <v/>
      </c>
      <c r="Q4645" s="19" t="str">
        <f t="shared" si="832"/>
        <v/>
      </c>
      <c r="R4645" s="19">
        <f t="shared" si="832"/>
        <v>18</v>
      </c>
    </row>
    <row r="4646" spans="1:18" ht="20.25">
      <c r="A4646" s="18" t="s">
        <v>2592</v>
      </c>
      <c r="B4646" s="20">
        <v>4642</v>
      </c>
      <c r="C4646" s="35" t="s">
        <v>26153</v>
      </c>
      <c r="D4646" s="24" t="s">
        <v>11650</v>
      </c>
      <c r="E4646" s="27" t="s">
        <v>18670</v>
      </c>
      <c r="F4646" s="26" t="str">
        <f t="shared" si="824"/>
        <v>晉邑</v>
      </c>
      <c r="G4646" s="26" t="str">
        <f t="shared" si="825"/>
        <v>從邑必聲春秋傳曰晉楚戰于邲</v>
      </c>
      <c r="H4646" s="26" t="str">
        <f t="shared" si="826"/>
        <v>毗必</v>
      </c>
      <c r="I4646" s="41" t="str">
        <f t="shared" si="827"/>
        <v>4. 形声</v>
      </c>
      <c r="J4646" s="19" t="str">
        <f t="shared" si="831"/>
        <v/>
      </c>
      <c r="K4646" s="19">
        <f t="shared" si="831"/>
        <v>3</v>
      </c>
      <c r="L4646" s="19" t="str">
        <f t="shared" si="831"/>
        <v/>
      </c>
      <c r="M4646" s="19">
        <f t="shared" si="831"/>
        <v>4</v>
      </c>
      <c r="N4646" s="19" t="str">
        <f t="shared" si="828"/>
        <v/>
      </c>
      <c r="O4646" s="19">
        <f t="shared" si="832"/>
        <v>7</v>
      </c>
      <c r="P4646" s="19" t="str">
        <f t="shared" si="832"/>
        <v/>
      </c>
      <c r="Q4646" s="19" t="str">
        <f t="shared" si="832"/>
        <v/>
      </c>
      <c r="R4646" s="19">
        <f t="shared" si="832"/>
        <v>19</v>
      </c>
    </row>
    <row r="4647" spans="1:18" ht="20.25">
      <c r="A4647" s="18" t="s">
        <v>2593</v>
      </c>
      <c r="B4647" s="20">
        <v>4643</v>
      </c>
      <c r="C4647" s="35" t="s">
        <v>4195</v>
      </c>
      <c r="D4647" s="24" t="s">
        <v>12113</v>
      </c>
      <c r="E4647" s="27" t="s">
        <v>18671</v>
      </c>
      <c r="F4647" s="26" t="str">
        <f t="shared" si="824"/>
        <v>晉大夫叔虎邑</v>
      </c>
      <c r="G4647" s="26" t="str">
        <f t="shared" si="825"/>
        <v>從邑谷聲</v>
      </c>
      <c r="H4647" s="26" t="str">
        <f t="shared" si="826"/>
        <v>綺㦸</v>
      </c>
      <c r="I4647" s="41" t="str">
        <f t="shared" si="827"/>
        <v>4. 形声</v>
      </c>
      <c r="J4647" s="19" t="str">
        <f t="shared" si="831"/>
        <v/>
      </c>
      <c r="K4647" s="19">
        <f t="shared" si="831"/>
        <v>7</v>
      </c>
      <c r="L4647" s="19" t="str">
        <f t="shared" si="831"/>
        <v/>
      </c>
      <c r="M4647" s="19">
        <f t="shared" si="831"/>
        <v>8</v>
      </c>
      <c r="N4647" s="19" t="str">
        <f t="shared" si="828"/>
        <v/>
      </c>
      <c r="O4647" s="19">
        <f t="shared" si="832"/>
        <v>11</v>
      </c>
      <c r="P4647" s="19" t="str">
        <f t="shared" si="832"/>
        <v/>
      </c>
      <c r="Q4647" s="19" t="str">
        <f t="shared" si="832"/>
        <v/>
      </c>
      <c r="R4647" s="19">
        <f t="shared" si="832"/>
        <v>14</v>
      </c>
    </row>
    <row r="4648" spans="1:18" ht="20.25">
      <c r="A4648" s="18" t="s">
        <v>2594</v>
      </c>
      <c r="B4648" s="20">
        <v>4644</v>
      </c>
      <c r="C4648" s="35"/>
      <c r="D4648" s="24" t="s">
        <v>13172</v>
      </c>
      <c r="E4648" s="27" t="s">
        <v>18672</v>
      </c>
      <c r="F4648" s="26" t="str">
        <f t="shared" si="824"/>
        <v/>
      </c>
      <c r="G4648" s="26" t="str">
        <f t="shared" si="825"/>
        <v/>
      </c>
      <c r="H4648" s="26" t="str">
        <f t="shared" si="826"/>
        <v>薄回</v>
      </c>
      <c r="I4648" s="41" t="str">
        <f t="shared" si="827"/>
        <v>4. 形声</v>
      </c>
      <c r="J4648" s="19" t="str">
        <f t="shared" si="831"/>
        <v/>
      </c>
      <c r="K4648" s="19" t="str">
        <f t="shared" si="831"/>
        <v/>
      </c>
      <c r="L4648" s="19" t="str">
        <f t="shared" si="831"/>
        <v/>
      </c>
      <c r="M4648" s="19">
        <f t="shared" si="831"/>
        <v>6</v>
      </c>
      <c r="N4648" s="19" t="str">
        <f t="shared" si="828"/>
        <v/>
      </c>
      <c r="O4648" s="19">
        <f t="shared" si="832"/>
        <v>9</v>
      </c>
      <c r="P4648" s="19" t="str">
        <f t="shared" si="832"/>
        <v/>
      </c>
      <c r="Q4648" s="19" t="str">
        <f t="shared" si="832"/>
        <v/>
      </c>
      <c r="R4648" s="19">
        <f t="shared" si="832"/>
        <v>12</v>
      </c>
    </row>
    <row r="4649" spans="1:18" ht="20.25">
      <c r="A4649" s="18" t="s">
        <v>2595</v>
      </c>
      <c r="B4649" s="20">
        <v>4645</v>
      </c>
      <c r="C4649" s="35"/>
      <c r="D4649" s="24" t="s">
        <v>12245</v>
      </c>
      <c r="E4649" s="27" t="s">
        <v>18673</v>
      </c>
      <c r="F4649" s="26" t="str">
        <f t="shared" si="824"/>
        <v/>
      </c>
      <c r="G4649" s="26" t="str">
        <f t="shared" si="825"/>
        <v/>
      </c>
      <c r="H4649" s="26" t="str">
        <f t="shared" si="826"/>
        <v>渠焉</v>
      </c>
      <c r="I4649" s="41" t="str">
        <f t="shared" si="827"/>
        <v>4. 形声</v>
      </c>
      <c r="J4649" s="19" t="str">
        <f t="shared" si="831"/>
        <v/>
      </c>
      <c r="K4649" s="19" t="str">
        <f t="shared" si="831"/>
        <v/>
      </c>
      <c r="L4649" s="19" t="str">
        <f t="shared" si="831"/>
        <v/>
      </c>
      <c r="M4649" s="19">
        <f t="shared" si="831"/>
        <v>6</v>
      </c>
      <c r="N4649" s="19" t="str">
        <f t="shared" si="828"/>
        <v/>
      </c>
      <c r="O4649" s="19">
        <f t="shared" si="832"/>
        <v>9</v>
      </c>
      <c r="P4649" s="19" t="str">
        <f t="shared" si="832"/>
        <v/>
      </c>
      <c r="Q4649" s="19" t="str">
        <f t="shared" si="832"/>
        <v/>
      </c>
      <c r="R4649" s="19">
        <f t="shared" si="832"/>
        <v>12</v>
      </c>
    </row>
    <row r="4650" spans="1:18" ht="20.25">
      <c r="A4650" s="18" t="s">
        <v>2596</v>
      </c>
      <c r="B4650" s="20">
        <v>4646</v>
      </c>
      <c r="C4650" s="35" t="s">
        <v>26154</v>
      </c>
      <c r="D4650" s="24" t="s">
        <v>13173</v>
      </c>
      <c r="E4650" s="27" t="s">
        <v>18674</v>
      </c>
      <c r="F4650" s="26" t="str">
        <f t="shared" si="824"/>
        <v/>
      </c>
      <c r="G4650" s="26" t="str">
        <f t="shared" si="825"/>
        <v/>
      </c>
      <c r="H4650" s="26" t="str">
        <f t="shared" si="826"/>
        <v>去王</v>
      </c>
      <c r="I4650" s="41" t="str">
        <f t="shared" si="827"/>
        <v>4. 形声</v>
      </c>
      <c r="J4650" s="19" t="str">
        <f t="shared" si="831"/>
        <v/>
      </c>
      <c r="K4650" s="19" t="str">
        <f t="shared" si="831"/>
        <v/>
      </c>
      <c r="L4650" s="19" t="str">
        <f t="shared" si="831"/>
        <v/>
      </c>
      <c r="M4650" s="19">
        <f t="shared" si="831"/>
        <v>6</v>
      </c>
      <c r="N4650" s="19" t="str">
        <f t="shared" si="828"/>
        <v/>
      </c>
      <c r="O4650" s="19">
        <f t="shared" si="832"/>
        <v>9</v>
      </c>
      <c r="P4650" s="19" t="str">
        <f t="shared" si="832"/>
        <v/>
      </c>
      <c r="Q4650" s="19" t="str">
        <f t="shared" si="832"/>
        <v/>
      </c>
      <c r="R4650" s="19">
        <f t="shared" si="832"/>
        <v>12</v>
      </c>
    </row>
    <row r="4651" spans="1:18" ht="20.25">
      <c r="A4651" s="18" t="s">
        <v>2597</v>
      </c>
      <c r="B4651" s="20">
        <v>4647</v>
      </c>
      <c r="C4651" s="35" t="s">
        <v>4219</v>
      </c>
      <c r="D4651" s="24" t="s">
        <v>11771</v>
      </c>
      <c r="E4651" s="27" t="s">
        <v>18675</v>
      </c>
      <c r="F4651" s="26" t="str">
        <f t="shared" si="824"/>
        <v/>
      </c>
      <c r="G4651" s="26" t="str">
        <f t="shared" si="825"/>
        <v/>
      </c>
      <c r="H4651" s="26" t="str">
        <f t="shared" si="826"/>
        <v>揆唯</v>
      </c>
      <c r="I4651" s="41" t="str">
        <f t="shared" si="827"/>
        <v>4. 形声</v>
      </c>
      <c r="J4651" s="19" t="str">
        <f t="shared" si="831"/>
        <v/>
      </c>
      <c r="K4651" s="19" t="str">
        <f t="shared" si="831"/>
        <v/>
      </c>
      <c r="L4651" s="19" t="str">
        <f t="shared" si="831"/>
        <v/>
      </c>
      <c r="M4651" s="19">
        <f t="shared" si="831"/>
        <v>14</v>
      </c>
      <c r="N4651" s="19" t="str">
        <f t="shared" si="828"/>
        <v/>
      </c>
      <c r="O4651" s="19">
        <f t="shared" si="832"/>
        <v>17</v>
      </c>
      <c r="P4651" s="19" t="str">
        <f t="shared" si="832"/>
        <v/>
      </c>
      <c r="Q4651" s="19" t="str">
        <f t="shared" si="832"/>
        <v/>
      </c>
      <c r="R4651" s="19">
        <f t="shared" si="832"/>
        <v>20</v>
      </c>
    </row>
    <row r="4652" spans="1:18" ht="20.25">
      <c r="A4652" s="18" t="s">
        <v>2598</v>
      </c>
      <c r="B4652" s="20">
        <v>4648</v>
      </c>
      <c r="C4652" s="35" t="s">
        <v>4180</v>
      </c>
      <c r="D4652" s="24" t="s">
        <v>12837</v>
      </c>
      <c r="E4652" s="27" t="s">
        <v>18676</v>
      </c>
      <c r="F4652" s="26" t="str">
        <f t="shared" si="824"/>
        <v/>
      </c>
      <c r="G4652" s="26" t="str">
        <f t="shared" si="825"/>
        <v/>
      </c>
      <c r="H4652" s="26" t="str">
        <f t="shared" si="826"/>
        <v>户經</v>
      </c>
      <c r="I4652" s="41" t="str">
        <f t="shared" si="827"/>
        <v>4. 形声</v>
      </c>
      <c r="J4652" s="19" t="str">
        <f t="shared" si="831"/>
        <v/>
      </c>
      <c r="K4652" s="19" t="str">
        <f t="shared" si="831"/>
        <v/>
      </c>
      <c r="L4652" s="19" t="str">
        <f t="shared" si="831"/>
        <v/>
      </c>
      <c r="M4652" s="19">
        <f t="shared" si="831"/>
        <v>11</v>
      </c>
      <c r="N4652" s="19" t="str">
        <f t="shared" si="828"/>
        <v/>
      </c>
      <c r="O4652" s="19">
        <f t="shared" si="832"/>
        <v>14</v>
      </c>
      <c r="P4652" s="19" t="str">
        <f t="shared" si="832"/>
        <v/>
      </c>
      <c r="Q4652" s="19" t="str">
        <f t="shared" si="832"/>
        <v/>
      </c>
      <c r="R4652" s="19">
        <f t="shared" si="832"/>
        <v>17</v>
      </c>
    </row>
    <row r="4653" spans="1:18" ht="20.25">
      <c r="A4653" s="18" t="s">
        <v>2599</v>
      </c>
      <c r="B4653" s="20">
        <v>4649</v>
      </c>
      <c r="C4653" s="35" t="s">
        <v>4231</v>
      </c>
      <c r="D4653" s="24" t="s">
        <v>13174</v>
      </c>
      <c r="E4653" s="27" t="s">
        <v>18677</v>
      </c>
      <c r="F4653" s="26" t="str">
        <f t="shared" si="824"/>
        <v/>
      </c>
      <c r="G4653" s="26" t="str">
        <f t="shared" si="825"/>
        <v/>
      </c>
      <c r="H4653" s="26" t="str">
        <f t="shared" si="826"/>
        <v>安古</v>
      </c>
      <c r="I4653" s="41" t="str">
        <f t="shared" si="827"/>
        <v>4. 形声</v>
      </c>
      <c r="J4653" s="19" t="str">
        <f t="shared" si="831"/>
        <v/>
      </c>
      <c r="K4653" s="19" t="str">
        <f t="shared" si="831"/>
        <v/>
      </c>
      <c r="L4653" s="19" t="str">
        <f t="shared" si="831"/>
        <v/>
      </c>
      <c r="M4653" s="19">
        <f t="shared" si="831"/>
        <v>5</v>
      </c>
      <c r="N4653" s="19" t="str">
        <f t="shared" si="828"/>
        <v/>
      </c>
      <c r="O4653" s="19">
        <f t="shared" si="832"/>
        <v>8</v>
      </c>
      <c r="P4653" s="19" t="str">
        <f t="shared" si="832"/>
        <v/>
      </c>
      <c r="Q4653" s="19" t="str">
        <f t="shared" si="832"/>
        <v/>
      </c>
      <c r="R4653" s="19">
        <f t="shared" si="832"/>
        <v>11</v>
      </c>
    </row>
    <row r="4654" spans="1:18" ht="20.25">
      <c r="A4654" s="18" t="s">
        <v>2600</v>
      </c>
      <c r="B4654" s="20">
        <v>4650</v>
      </c>
      <c r="C4654" s="35" t="s">
        <v>7474</v>
      </c>
      <c r="D4654" s="24" t="s">
        <v>11574</v>
      </c>
      <c r="E4654" s="27" t="s">
        <v>18678</v>
      </c>
      <c r="F4654" s="26" t="str">
        <f t="shared" si="824"/>
        <v/>
      </c>
      <c r="G4654" s="26" t="str">
        <f t="shared" si="825"/>
        <v/>
      </c>
      <c r="H4654" s="26" t="str">
        <f t="shared" si="826"/>
        <v>巨支</v>
      </c>
      <c r="I4654" s="41" t="str">
        <f t="shared" si="827"/>
        <v>4. 形声</v>
      </c>
      <c r="J4654" s="19" t="str">
        <f t="shared" si="831"/>
        <v/>
      </c>
      <c r="K4654" s="19" t="str">
        <f t="shared" si="831"/>
        <v/>
      </c>
      <c r="L4654" s="19" t="str">
        <f t="shared" si="831"/>
        <v/>
      </c>
      <c r="M4654" s="19">
        <f t="shared" si="831"/>
        <v>4</v>
      </c>
      <c r="N4654" s="19" t="str">
        <f t="shared" si="828"/>
        <v/>
      </c>
      <c r="O4654" s="19">
        <f t="shared" si="832"/>
        <v>7</v>
      </c>
      <c r="P4654" s="19" t="str">
        <f t="shared" si="832"/>
        <v/>
      </c>
      <c r="Q4654" s="19" t="str">
        <f t="shared" si="832"/>
        <v/>
      </c>
      <c r="R4654" s="19">
        <f t="shared" si="832"/>
        <v>10</v>
      </c>
    </row>
    <row r="4655" spans="1:18" ht="20.25">
      <c r="A4655" s="18" t="s">
        <v>2601</v>
      </c>
      <c r="B4655" s="20">
        <v>4651</v>
      </c>
      <c r="C4655" s="36" t="s">
        <v>26155</v>
      </c>
      <c r="D4655" s="24" t="s">
        <v>11923</v>
      </c>
      <c r="E4655" s="27" t="s">
        <v>18679</v>
      </c>
      <c r="F4655" s="26" t="str">
        <f t="shared" si="824"/>
        <v/>
      </c>
      <c r="G4655" s="26" t="str">
        <f t="shared" si="825"/>
        <v/>
      </c>
      <c r="H4655" s="26" t="str">
        <f t="shared" si="826"/>
        <v>魚怯</v>
      </c>
      <c r="I4655" s="41" t="str">
        <f t="shared" si="827"/>
        <v>4. 形声</v>
      </c>
      <c r="J4655" s="19" t="str">
        <f t="shared" si="831"/>
        <v/>
      </c>
      <c r="K4655" s="19" t="str">
        <f t="shared" si="831"/>
        <v/>
      </c>
      <c r="L4655" s="19" t="str">
        <f t="shared" si="831"/>
        <v/>
      </c>
      <c r="M4655" s="19">
        <f t="shared" si="831"/>
        <v>4</v>
      </c>
      <c r="N4655" s="19" t="str">
        <f t="shared" si="828"/>
        <v/>
      </c>
      <c r="O4655" s="19">
        <f t="shared" si="832"/>
        <v>7</v>
      </c>
      <c r="P4655" s="19" t="str">
        <f t="shared" si="832"/>
        <v/>
      </c>
      <c r="Q4655" s="19" t="str">
        <f t="shared" si="832"/>
        <v/>
      </c>
      <c r="R4655" s="19">
        <f t="shared" si="832"/>
        <v>10</v>
      </c>
    </row>
    <row r="4656" spans="1:18" ht="20.25">
      <c r="A4656" s="18" t="s">
        <v>2602</v>
      </c>
      <c r="B4656" s="20">
        <v>4652</v>
      </c>
      <c r="C4656" s="35"/>
      <c r="D4656" s="24" t="s">
        <v>13175</v>
      </c>
      <c r="E4656" s="27" t="s">
        <v>18680</v>
      </c>
      <c r="F4656" s="26" t="str">
        <f t="shared" si="824"/>
        <v/>
      </c>
      <c r="G4656" s="26" t="str">
        <f t="shared" si="825"/>
        <v/>
      </c>
      <c r="H4656" s="26" t="str">
        <f t="shared" si="826"/>
        <v>户經</v>
      </c>
      <c r="I4656" s="41" t="str">
        <f t="shared" si="827"/>
        <v>4. 形声</v>
      </c>
      <c r="J4656" s="19" t="str">
        <f t="shared" si="831"/>
        <v/>
      </c>
      <c r="K4656" s="19" t="str">
        <f t="shared" si="831"/>
        <v/>
      </c>
      <c r="L4656" s="19" t="str">
        <f t="shared" si="831"/>
        <v/>
      </c>
      <c r="M4656" s="19">
        <f t="shared" si="831"/>
        <v>5</v>
      </c>
      <c r="N4656" s="19" t="str">
        <f t="shared" si="828"/>
        <v/>
      </c>
      <c r="O4656" s="19">
        <f t="shared" si="832"/>
        <v>8</v>
      </c>
      <c r="P4656" s="19" t="str">
        <f t="shared" si="832"/>
        <v/>
      </c>
      <c r="Q4656" s="19" t="str">
        <f t="shared" si="832"/>
        <v/>
      </c>
      <c r="R4656" s="19">
        <f t="shared" si="832"/>
        <v>11</v>
      </c>
    </row>
    <row r="4657" spans="1:18" ht="20.25">
      <c r="A4657" s="18" t="s">
        <v>2603</v>
      </c>
      <c r="B4657" s="20">
        <v>4653</v>
      </c>
      <c r="C4657" s="35" t="s">
        <v>9390</v>
      </c>
      <c r="D4657" s="24" t="s">
        <v>12108</v>
      </c>
      <c r="E4657" s="27" t="s">
        <v>18681</v>
      </c>
      <c r="F4657" s="26" t="str">
        <f t="shared" si="824"/>
        <v/>
      </c>
      <c r="G4657" s="26" t="str">
        <f t="shared" si="825"/>
        <v/>
      </c>
      <c r="H4657" s="26" t="str">
        <f t="shared" si="826"/>
        <v>胡安</v>
      </c>
      <c r="I4657" s="41" t="str">
        <f t="shared" si="827"/>
        <v>4. 形声</v>
      </c>
      <c r="J4657" s="19" t="str">
        <f t="shared" si="831"/>
        <v/>
      </c>
      <c r="K4657" s="19" t="str">
        <f t="shared" si="831"/>
        <v/>
      </c>
      <c r="L4657" s="19" t="str">
        <f t="shared" si="831"/>
        <v/>
      </c>
      <c r="M4657" s="19">
        <f t="shared" si="831"/>
        <v>5</v>
      </c>
      <c r="N4657" s="19" t="str">
        <f t="shared" si="828"/>
        <v/>
      </c>
      <c r="O4657" s="19">
        <f t="shared" si="832"/>
        <v>8</v>
      </c>
      <c r="P4657" s="19" t="str">
        <f t="shared" si="832"/>
        <v/>
      </c>
      <c r="Q4657" s="19" t="str">
        <f t="shared" si="832"/>
        <v/>
      </c>
      <c r="R4657" s="19">
        <f t="shared" si="832"/>
        <v>11</v>
      </c>
    </row>
    <row r="4658" spans="1:18" ht="20.25">
      <c r="A4658" s="18" t="s">
        <v>2604</v>
      </c>
      <c r="B4658" s="20">
        <v>4654</v>
      </c>
      <c r="C4658" s="35" t="s">
        <v>10222</v>
      </c>
      <c r="D4658" s="24" t="s">
        <v>12195</v>
      </c>
      <c r="E4658" s="27" t="s">
        <v>18682</v>
      </c>
      <c r="F4658" s="26" t="str">
        <f t="shared" si="824"/>
        <v/>
      </c>
      <c r="G4658" s="26" t="str">
        <f t="shared" si="825"/>
        <v/>
      </c>
      <c r="H4658" s="26" t="str">
        <f t="shared" si="826"/>
        <v>都寒</v>
      </c>
      <c r="I4658" s="41" t="str">
        <f t="shared" si="827"/>
        <v>4. 形声</v>
      </c>
      <c r="J4658" s="19" t="str">
        <f t="shared" si="831"/>
        <v/>
      </c>
      <c r="K4658" s="19" t="str">
        <f t="shared" si="831"/>
        <v/>
      </c>
      <c r="L4658" s="19" t="str">
        <f t="shared" si="831"/>
        <v/>
      </c>
      <c r="M4658" s="19">
        <f t="shared" si="831"/>
        <v>4</v>
      </c>
      <c r="N4658" s="19" t="str">
        <f t="shared" si="828"/>
        <v/>
      </c>
      <c r="O4658" s="19">
        <f t="shared" si="832"/>
        <v>7</v>
      </c>
      <c r="P4658" s="19" t="str">
        <f t="shared" si="832"/>
        <v/>
      </c>
      <c r="Q4658" s="19" t="str">
        <f t="shared" si="832"/>
        <v/>
      </c>
      <c r="R4658" s="19">
        <f t="shared" si="832"/>
        <v>10</v>
      </c>
    </row>
    <row r="4659" spans="1:18" ht="20.25">
      <c r="A4659" s="18" t="s">
        <v>2605</v>
      </c>
      <c r="B4659" s="20">
        <v>4655</v>
      </c>
      <c r="C4659" s="35" t="s">
        <v>7638</v>
      </c>
      <c r="D4659" s="24" t="s">
        <v>11641</v>
      </c>
      <c r="E4659" s="27" t="s">
        <v>18683</v>
      </c>
      <c r="F4659" s="26" t="str">
        <f t="shared" si="824"/>
        <v/>
      </c>
      <c r="G4659" s="26" t="str">
        <f t="shared" si="825"/>
        <v/>
      </c>
      <c r="H4659" s="26" t="str">
        <f t="shared" si="826"/>
        <v>相倫</v>
      </c>
      <c r="I4659" s="41" t="str">
        <f t="shared" si="827"/>
        <v>4. 形声</v>
      </c>
      <c r="J4659" s="19" t="str">
        <f t="shared" si="831"/>
        <v/>
      </c>
      <c r="K4659" s="19" t="str">
        <f t="shared" si="831"/>
        <v/>
      </c>
      <c r="L4659" s="19" t="str">
        <f t="shared" si="831"/>
        <v/>
      </c>
      <c r="M4659" s="19">
        <f t="shared" si="831"/>
        <v>11</v>
      </c>
      <c r="N4659" s="19" t="str">
        <f t="shared" si="828"/>
        <v/>
      </c>
      <c r="O4659" s="19">
        <f t="shared" si="832"/>
        <v>14</v>
      </c>
      <c r="P4659" s="19" t="str">
        <f t="shared" si="832"/>
        <v/>
      </c>
      <c r="Q4659" s="19" t="str">
        <f t="shared" si="832"/>
        <v/>
      </c>
      <c r="R4659" s="19">
        <f t="shared" si="832"/>
        <v>20</v>
      </c>
    </row>
    <row r="4660" spans="1:18" ht="20.25">
      <c r="A4660" s="18" t="s">
        <v>2606</v>
      </c>
      <c r="B4660" s="20">
        <v>4656</v>
      </c>
      <c r="C4660" s="35" t="s">
        <v>4215</v>
      </c>
      <c r="D4660" s="24" t="s">
        <v>12033</v>
      </c>
      <c r="E4660" s="27" t="s">
        <v>18684</v>
      </c>
      <c r="F4660" s="26" t="str">
        <f t="shared" si="824"/>
        <v/>
      </c>
      <c r="G4660" s="26" t="str">
        <f t="shared" si="825"/>
        <v/>
      </c>
      <c r="H4660" s="26" t="str">
        <f t="shared" si="826"/>
        <v>式朱</v>
      </c>
      <c r="I4660" s="41" t="str">
        <f t="shared" si="827"/>
        <v>4. 形声</v>
      </c>
      <c r="J4660" s="19" t="str">
        <f t="shared" si="831"/>
        <v/>
      </c>
      <c r="K4660" s="19" t="str">
        <f t="shared" si="831"/>
        <v/>
      </c>
      <c r="L4660" s="19" t="str">
        <f t="shared" si="831"/>
        <v/>
      </c>
      <c r="M4660" s="19">
        <f t="shared" si="831"/>
        <v>4</v>
      </c>
      <c r="N4660" s="19" t="str">
        <f t="shared" si="828"/>
        <v/>
      </c>
      <c r="O4660" s="19">
        <f t="shared" si="832"/>
        <v>7</v>
      </c>
      <c r="P4660" s="19" t="str">
        <f t="shared" si="832"/>
        <v/>
      </c>
      <c r="Q4660" s="19" t="str">
        <f t="shared" si="832"/>
        <v/>
      </c>
      <c r="R4660" s="19">
        <f t="shared" si="832"/>
        <v>10</v>
      </c>
    </row>
    <row r="4661" spans="1:18" ht="20.25">
      <c r="A4661" s="18" t="s">
        <v>2607</v>
      </c>
      <c r="B4661" s="20">
        <v>4657</v>
      </c>
      <c r="C4661" s="35" t="s">
        <v>4234</v>
      </c>
      <c r="D4661" s="24" t="s">
        <v>13176</v>
      </c>
      <c r="E4661" s="27" t="s">
        <v>18685</v>
      </c>
      <c r="F4661" s="26" t="str">
        <f t="shared" si="824"/>
        <v/>
      </c>
      <c r="G4661" s="26" t="str">
        <f t="shared" si="825"/>
        <v/>
      </c>
      <c r="H4661" s="26" t="str">
        <f t="shared" si="826"/>
        <v>呼各</v>
      </c>
      <c r="I4661" s="41" t="str">
        <f t="shared" si="827"/>
        <v>4. 形声</v>
      </c>
      <c r="J4661" s="19" t="str">
        <f t="shared" si="831"/>
        <v/>
      </c>
      <c r="K4661" s="19" t="str">
        <f t="shared" si="831"/>
        <v/>
      </c>
      <c r="L4661" s="19" t="str">
        <f t="shared" si="831"/>
        <v/>
      </c>
      <c r="M4661" s="19">
        <f t="shared" si="831"/>
        <v>13</v>
      </c>
      <c r="N4661" s="19" t="str">
        <f t="shared" si="828"/>
        <v/>
      </c>
      <c r="O4661" s="19">
        <f t="shared" si="832"/>
        <v>16</v>
      </c>
      <c r="P4661" s="19" t="str">
        <f t="shared" si="832"/>
        <v/>
      </c>
      <c r="Q4661" s="19" t="str">
        <f t="shared" si="832"/>
        <v/>
      </c>
      <c r="R4661" s="19">
        <f t="shared" si="832"/>
        <v>19</v>
      </c>
    </row>
    <row r="4662" spans="1:18" ht="20.25">
      <c r="A4662" s="18" t="s">
        <v>2608</v>
      </c>
      <c r="B4662" s="20">
        <v>4658</v>
      </c>
      <c r="C4662" s="35" t="s">
        <v>26156</v>
      </c>
      <c r="D4662" s="24" t="s">
        <v>12208</v>
      </c>
      <c r="E4662" s="27" t="s">
        <v>18686</v>
      </c>
      <c r="F4662" s="26" t="str">
        <f t="shared" si="824"/>
        <v/>
      </c>
      <c r="G4662" s="26" t="str">
        <f t="shared" si="825"/>
        <v/>
      </c>
      <c r="H4662" s="26" t="str">
        <f t="shared" si="826"/>
        <v>牽遙</v>
      </c>
      <c r="I4662" s="41" t="str">
        <f t="shared" si="827"/>
        <v>4. 形声</v>
      </c>
      <c r="J4662" s="19" t="str">
        <f t="shared" si="831"/>
        <v/>
      </c>
      <c r="K4662" s="19" t="str">
        <f t="shared" si="831"/>
        <v/>
      </c>
      <c r="L4662" s="19" t="str">
        <f t="shared" si="831"/>
        <v/>
      </c>
      <c r="M4662" s="19">
        <f t="shared" si="831"/>
        <v>4</v>
      </c>
      <c r="N4662" s="19" t="str">
        <f t="shared" si="828"/>
        <v/>
      </c>
      <c r="O4662" s="19">
        <f t="shared" si="832"/>
        <v>7</v>
      </c>
      <c r="P4662" s="19" t="str">
        <f t="shared" si="832"/>
        <v/>
      </c>
      <c r="Q4662" s="19" t="str">
        <f t="shared" si="832"/>
        <v/>
      </c>
      <c r="R4662" s="19">
        <f t="shared" si="832"/>
        <v>10</v>
      </c>
    </row>
    <row r="4663" spans="1:18" ht="20.25">
      <c r="A4663" s="18" t="s">
        <v>2609</v>
      </c>
      <c r="B4663" s="20">
        <v>4659</v>
      </c>
      <c r="C4663" s="35" t="s">
        <v>4236</v>
      </c>
      <c r="D4663" s="24" t="s">
        <v>13177</v>
      </c>
      <c r="E4663" s="27" t="s">
        <v>18687</v>
      </c>
      <c r="F4663" s="26" t="str">
        <f t="shared" si="824"/>
        <v/>
      </c>
      <c r="G4663" s="26" t="str">
        <f t="shared" si="825"/>
        <v/>
      </c>
      <c r="H4663" s="26" t="str">
        <f t="shared" si="826"/>
        <v>慕各</v>
      </c>
      <c r="I4663" s="41" t="str">
        <f t="shared" si="827"/>
        <v>4. 形声</v>
      </c>
      <c r="J4663" s="19" t="str">
        <f t="shared" si="831"/>
        <v/>
      </c>
      <c r="K4663" s="19" t="str">
        <f t="shared" si="831"/>
        <v/>
      </c>
      <c r="L4663" s="19" t="str">
        <f t="shared" si="831"/>
        <v/>
      </c>
      <c r="M4663" s="19">
        <f t="shared" si="831"/>
        <v>4</v>
      </c>
      <c r="N4663" s="19" t="str">
        <f t="shared" si="828"/>
        <v/>
      </c>
      <c r="O4663" s="19">
        <f t="shared" si="832"/>
        <v>7</v>
      </c>
      <c r="P4663" s="19" t="str">
        <f t="shared" si="832"/>
        <v/>
      </c>
      <c r="Q4663" s="19" t="str">
        <f t="shared" si="832"/>
        <v/>
      </c>
      <c r="R4663" s="19">
        <f t="shared" si="832"/>
        <v>10</v>
      </c>
    </row>
    <row r="4664" spans="1:18" ht="20.25">
      <c r="A4664" s="18" t="s">
        <v>2610</v>
      </c>
      <c r="B4664" s="20">
        <v>4660</v>
      </c>
      <c r="C4664" s="35" t="s">
        <v>7634</v>
      </c>
      <c r="D4664" s="24" t="s">
        <v>11970</v>
      </c>
      <c r="E4664" s="27" t="s">
        <v>18688</v>
      </c>
      <c r="F4664" s="26" t="str">
        <f t="shared" si="824"/>
        <v/>
      </c>
      <c r="G4664" s="26" t="str">
        <f t="shared" si="825"/>
        <v/>
      </c>
      <c r="H4664" s="26" t="str">
        <f t="shared" si="826"/>
        <v>之日</v>
      </c>
      <c r="I4664" s="41" t="str">
        <f t="shared" si="827"/>
        <v>4. 形声</v>
      </c>
      <c r="J4664" s="19" t="str">
        <f t="shared" si="831"/>
        <v/>
      </c>
      <c r="K4664" s="19" t="str">
        <f t="shared" si="831"/>
        <v/>
      </c>
      <c r="L4664" s="19" t="str">
        <f t="shared" si="831"/>
        <v/>
      </c>
      <c r="M4664" s="19">
        <f t="shared" si="831"/>
        <v>6</v>
      </c>
      <c r="N4664" s="19" t="str">
        <f t="shared" si="828"/>
        <v/>
      </c>
      <c r="O4664" s="19">
        <f t="shared" si="832"/>
        <v>9</v>
      </c>
      <c r="P4664" s="19" t="str">
        <f t="shared" si="832"/>
        <v/>
      </c>
      <c r="Q4664" s="19" t="str">
        <f t="shared" si="832"/>
        <v/>
      </c>
      <c r="R4664" s="19">
        <f t="shared" si="832"/>
        <v>12</v>
      </c>
    </row>
    <row r="4665" spans="1:18" ht="20.25">
      <c r="A4665" s="18" t="s">
        <v>2611</v>
      </c>
      <c r="B4665" s="20">
        <v>4661</v>
      </c>
      <c r="C4665" s="35" t="s">
        <v>4222</v>
      </c>
      <c r="D4665" s="24" t="s">
        <v>11856</v>
      </c>
      <c r="E4665" s="27" t="s">
        <v>18689</v>
      </c>
      <c r="F4665" s="26" t="str">
        <f t="shared" si="824"/>
        <v>北方長狄國</v>
      </c>
      <c r="G4665" s="26" t="str">
        <f t="shared" si="825"/>
        <v>在夏為防風氏在殷為汪茫氏從邑叜聲春秋傳曰□瞞侵齊</v>
      </c>
      <c r="H4665" s="26" t="str">
        <f t="shared" si="826"/>
        <v>所鳩</v>
      </c>
      <c r="I4665" s="41" t="str">
        <f t="shared" si="827"/>
        <v>4. 形声</v>
      </c>
      <c r="J4665" s="19" t="str">
        <f t="shared" ref="J4665:M4684" si="833">IFERROR(FIND(J$4,$E4665),"")</f>
        <v/>
      </c>
      <c r="K4665" s="19">
        <f t="shared" si="833"/>
        <v>6</v>
      </c>
      <c r="L4665" s="19" t="str">
        <f t="shared" si="833"/>
        <v/>
      </c>
      <c r="M4665" s="19">
        <f t="shared" si="833"/>
        <v>19</v>
      </c>
      <c r="N4665" s="19" t="str">
        <f t="shared" si="828"/>
        <v/>
      </c>
      <c r="O4665" s="19">
        <f t="shared" ref="O4665:R4684" si="834">IFERROR(FIND(O$4,$E4665),"")</f>
        <v>22</v>
      </c>
      <c r="P4665" s="19" t="str">
        <f t="shared" si="834"/>
        <v/>
      </c>
      <c r="Q4665" s="19" t="str">
        <f t="shared" si="834"/>
        <v/>
      </c>
      <c r="R4665" s="19">
        <f t="shared" si="834"/>
        <v>33</v>
      </c>
    </row>
    <row r="4666" spans="1:18" ht="20.25">
      <c r="A4666" s="18" t="s">
        <v>2612</v>
      </c>
      <c r="B4666" s="20">
        <v>4662</v>
      </c>
      <c r="C4666" s="35" t="s">
        <v>26157</v>
      </c>
      <c r="D4666" s="24" t="s">
        <v>11608</v>
      </c>
      <c r="E4666" s="27" t="s">
        <v>18690</v>
      </c>
      <c r="F4666" s="26" t="str">
        <f t="shared" si="824"/>
        <v/>
      </c>
      <c r="G4666" s="26" t="str">
        <f t="shared" si="825"/>
        <v/>
      </c>
      <c r="H4666" s="26" t="str">
        <f t="shared" si="826"/>
        <v>虚呂</v>
      </c>
      <c r="I4666" s="41" t="str">
        <f t="shared" si="827"/>
        <v>4. 形声</v>
      </c>
      <c r="J4666" s="19" t="str">
        <f t="shared" si="833"/>
        <v/>
      </c>
      <c r="K4666" s="19" t="str">
        <f t="shared" si="833"/>
        <v/>
      </c>
      <c r="L4666" s="19" t="str">
        <f t="shared" si="833"/>
        <v/>
      </c>
      <c r="M4666" s="19">
        <f t="shared" si="833"/>
        <v>14</v>
      </c>
      <c r="N4666" s="19" t="str">
        <f t="shared" si="828"/>
        <v/>
      </c>
      <c r="O4666" s="19">
        <f t="shared" si="834"/>
        <v>17</v>
      </c>
      <c r="P4666" s="19" t="str">
        <f t="shared" si="834"/>
        <v/>
      </c>
      <c r="Q4666" s="19" t="str">
        <f t="shared" si="834"/>
        <v/>
      </c>
      <c r="R4666" s="19">
        <f t="shared" si="834"/>
        <v>23</v>
      </c>
    </row>
    <row r="4667" spans="1:18" ht="20.25">
      <c r="A4667" s="18" t="s">
        <v>2613</v>
      </c>
      <c r="B4667" s="20">
        <v>4663</v>
      </c>
      <c r="C4667" s="35" t="s">
        <v>26158</v>
      </c>
      <c r="D4667" s="24" t="s">
        <v>13178</v>
      </c>
      <c r="E4667" s="27" t="s">
        <v>18691</v>
      </c>
      <c r="F4667" s="26" t="str">
        <f t="shared" si="824"/>
        <v/>
      </c>
      <c r="G4667" s="26" t="str">
        <f t="shared" si="825"/>
        <v/>
      </c>
      <c r="H4667" s="26" t="str">
        <f t="shared" si="826"/>
        <v>苦浪</v>
      </c>
      <c r="I4667" s="41" t="str">
        <f t="shared" si="827"/>
        <v>4. 形声</v>
      </c>
      <c r="J4667" s="19" t="str">
        <f t="shared" si="833"/>
        <v/>
      </c>
      <c r="K4667" s="19" t="str">
        <f t="shared" si="833"/>
        <v/>
      </c>
      <c r="L4667" s="19" t="str">
        <f t="shared" si="833"/>
        <v/>
      </c>
      <c r="M4667" s="19">
        <f t="shared" si="833"/>
        <v>4</v>
      </c>
      <c r="N4667" s="19" t="str">
        <f t="shared" si="828"/>
        <v/>
      </c>
      <c r="O4667" s="19">
        <f t="shared" si="834"/>
        <v>7</v>
      </c>
      <c r="P4667" s="19" t="str">
        <f t="shared" si="834"/>
        <v/>
      </c>
      <c r="Q4667" s="19" t="str">
        <f t="shared" si="834"/>
        <v/>
      </c>
      <c r="R4667" s="19">
        <f t="shared" si="834"/>
        <v>10</v>
      </c>
    </row>
    <row r="4668" spans="1:18" ht="20.25">
      <c r="A4668" s="18" t="s">
        <v>2614</v>
      </c>
      <c r="B4668" s="20">
        <v>4664</v>
      </c>
      <c r="C4668" s="35" t="s">
        <v>7647</v>
      </c>
      <c r="D4668" s="24" t="s">
        <v>13179</v>
      </c>
      <c r="E4668" s="27" t="s">
        <v>18692</v>
      </c>
      <c r="F4668" s="26" t="str">
        <f t="shared" si="824"/>
        <v/>
      </c>
      <c r="G4668" s="26" t="str">
        <f t="shared" si="825"/>
        <v/>
      </c>
      <c r="H4668" s="26" t="str">
        <f t="shared" si="826"/>
        <v>於建</v>
      </c>
      <c r="I4668" s="41" t="str">
        <f t="shared" si="827"/>
        <v>4. 形声</v>
      </c>
      <c r="J4668" s="19" t="str">
        <f t="shared" si="833"/>
        <v/>
      </c>
      <c r="K4668" s="19" t="str">
        <f t="shared" si="833"/>
        <v/>
      </c>
      <c r="L4668" s="19" t="str">
        <f t="shared" si="833"/>
        <v/>
      </c>
      <c r="M4668" s="19">
        <f t="shared" si="833"/>
        <v>4</v>
      </c>
      <c r="N4668" s="19" t="str">
        <f t="shared" si="828"/>
        <v/>
      </c>
      <c r="O4668" s="19">
        <f t="shared" si="834"/>
        <v>7</v>
      </c>
      <c r="P4668" s="19" t="str">
        <f t="shared" si="834"/>
        <v/>
      </c>
      <c r="Q4668" s="19" t="str">
        <f t="shared" si="834"/>
        <v/>
      </c>
      <c r="R4668" s="19">
        <f t="shared" si="834"/>
        <v>10</v>
      </c>
    </row>
    <row r="4669" spans="1:18" ht="20.25">
      <c r="A4669" s="18" t="s">
        <v>2615</v>
      </c>
      <c r="B4669" s="20">
        <v>4665</v>
      </c>
      <c r="C4669" s="35" t="s">
        <v>4192</v>
      </c>
      <c r="D4669" s="24" t="s">
        <v>11933</v>
      </c>
      <c r="E4669" s="27" t="s">
        <v>18693</v>
      </c>
      <c r="F4669" s="26" t="str">
        <f t="shared" si="824"/>
        <v/>
      </c>
      <c r="G4669" s="26" t="str">
        <f t="shared" si="825"/>
        <v/>
      </c>
      <c r="H4669" s="26" t="str">
        <f t="shared" si="826"/>
        <v>工洽</v>
      </c>
      <c r="I4669" s="41" t="str">
        <f t="shared" si="827"/>
        <v>4. 形声</v>
      </c>
      <c r="J4669" s="19" t="str">
        <f t="shared" si="833"/>
        <v/>
      </c>
      <c r="K4669" s="19" t="str">
        <f t="shared" si="833"/>
        <v/>
      </c>
      <c r="L4669" s="19" t="str">
        <f t="shared" si="833"/>
        <v/>
      </c>
      <c r="M4669" s="19">
        <f t="shared" si="833"/>
        <v>4</v>
      </c>
      <c r="N4669" s="19" t="str">
        <f t="shared" si="828"/>
        <v/>
      </c>
      <c r="O4669" s="19">
        <f t="shared" si="834"/>
        <v>7</v>
      </c>
      <c r="P4669" s="19" t="str">
        <f t="shared" si="834"/>
        <v/>
      </c>
      <c r="Q4669" s="19" t="str">
        <f t="shared" si="834"/>
        <v/>
      </c>
      <c r="R4669" s="19">
        <f t="shared" si="834"/>
        <v>10</v>
      </c>
    </row>
    <row r="4670" spans="1:18" ht="20.25">
      <c r="A4670" s="18" t="s">
        <v>2616</v>
      </c>
      <c r="B4670" s="20">
        <v>4666</v>
      </c>
      <c r="C4670" s="35"/>
      <c r="D4670" s="24" t="s">
        <v>11928</v>
      </c>
      <c r="E4670" s="27" t="s">
        <v>18694</v>
      </c>
      <c r="F4670" s="26" t="str">
        <f t="shared" si="824"/>
        <v/>
      </c>
      <c r="G4670" s="26" t="str">
        <f t="shared" si="825"/>
        <v/>
      </c>
      <c r="H4670" s="26" t="str">
        <f t="shared" si="826"/>
        <v>七稽</v>
      </c>
      <c r="I4670" s="41" t="str">
        <f t="shared" si="827"/>
        <v>4. 形声</v>
      </c>
      <c r="J4670" s="19" t="str">
        <f t="shared" si="833"/>
        <v/>
      </c>
      <c r="K4670" s="19" t="str">
        <f t="shared" si="833"/>
        <v/>
      </c>
      <c r="L4670" s="19" t="str">
        <f t="shared" si="833"/>
        <v/>
      </c>
      <c r="M4670" s="19">
        <f t="shared" si="833"/>
        <v>6</v>
      </c>
      <c r="N4670" s="19" t="str">
        <f t="shared" si="828"/>
        <v/>
      </c>
      <c r="O4670" s="19">
        <f t="shared" si="834"/>
        <v>9</v>
      </c>
      <c r="P4670" s="19" t="str">
        <f t="shared" si="834"/>
        <v/>
      </c>
      <c r="Q4670" s="19" t="str">
        <f t="shared" si="834"/>
        <v/>
      </c>
      <c r="R4670" s="19">
        <f t="shared" si="834"/>
        <v>12</v>
      </c>
    </row>
    <row r="4671" spans="1:18" ht="20.25">
      <c r="A4671" s="18" t="s">
        <v>2617</v>
      </c>
      <c r="B4671" s="20">
        <v>4667</v>
      </c>
      <c r="C4671" s="35" t="s">
        <v>4225</v>
      </c>
      <c r="D4671" s="24" t="s">
        <v>11566</v>
      </c>
      <c r="E4671" s="27" t="s">
        <v>18695</v>
      </c>
      <c r="F4671" s="26" t="str">
        <f t="shared" si="824"/>
        <v/>
      </c>
      <c r="G4671" s="26" t="str">
        <f t="shared" si="825"/>
        <v/>
      </c>
      <c r="H4671" s="26" t="str">
        <f t="shared" si="826"/>
        <v>相即</v>
      </c>
      <c r="I4671" s="41" t="str">
        <f t="shared" si="827"/>
        <v>4. 形声</v>
      </c>
      <c r="J4671" s="19" t="str">
        <f t="shared" si="833"/>
        <v/>
      </c>
      <c r="K4671" s="19" t="str">
        <f t="shared" si="833"/>
        <v/>
      </c>
      <c r="L4671" s="19" t="str">
        <f t="shared" si="833"/>
        <v/>
      </c>
      <c r="M4671" s="19">
        <f t="shared" si="833"/>
        <v>8</v>
      </c>
      <c r="N4671" s="19" t="str">
        <f t="shared" si="828"/>
        <v/>
      </c>
      <c r="O4671" s="19">
        <f t="shared" si="834"/>
        <v>11</v>
      </c>
      <c r="P4671" s="19" t="str">
        <f t="shared" si="834"/>
        <v/>
      </c>
      <c r="Q4671" s="19" t="str">
        <f t="shared" si="834"/>
        <v/>
      </c>
      <c r="R4671" s="19">
        <f t="shared" si="834"/>
        <v>19</v>
      </c>
    </row>
    <row r="4672" spans="1:18" ht="20.25">
      <c r="A4672" s="18" t="s">
        <v>2618</v>
      </c>
      <c r="B4672" s="20">
        <v>4668</v>
      </c>
      <c r="C4672" s="35" t="s">
        <v>4181</v>
      </c>
      <c r="D4672" s="24" t="s">
        <v>11976</v>
      </c>
      <c r="E4672" s="27" t="s">
        <v>18696</v>
      </c>
      <c r="F4672" s="26" t="str">
        <f t="shared" si="824"/>
        <v/>
      </c>
      <c r="G4672" s="26" t="str">
        <f t="shared" si="825"/>
        <v/>
      </c>
      <c r="H4672" s="26" t="str">
        <f t="shared" si="826"/>
        <v>胡雞</v>
      </c>
      <c r="I4672" s="41" t="str">
        <f t="shared" si="827"/>
        <v>4. 形声</v>
      </c>
      <c r="J4672" s="19" t="str">
        <f t="shared" si="833"/>
        <v/>
      </c>
      <c r="K4672" s="19" t="str">
        <f t="shared" si="833"/>
        <v/>
      </c>
      <c r="L4672" s="19" t="str">
        <f t="shared" si="833"/>
        <v/>
      </c>
      <c r="M4672" s="19">
        <f t="shared" si="833"/>
        <v>6</v>
      </c>
      <c r="N4672" s="19" t="str">
        <f t="shared" si="828"/>
        <v/>
      </c>
      <c r="O4672" s="19">
        <f t="shared" si="834"/>
        <v>9</v>
      </c>
      <c r="P4672" s="19" t="str">
        <f t="shared" si="834"/>
        <v/>
      </c>
      <c r="Q4672" s="19" t="str">
        <f t="shared" si="834"/>
        <v/>
      </c>
      <c r="R4672" s="19">
        <f t="shared" si="834"/>
        <v>15</v>
      </c>
    </row>
    <row r="4673" spans="1:18" ht="20.25">
      <c r="A4673" s="18" t="s">
        <v>2619</v>
      </c>
      <c r="B4673" s="20">
        <v>4669</v>
      </c>
      <c r="C4673" s="35"/>
      <c r="D4673" s="24" t="s">
        <v>11561</v>
      </c>
      <c r="E4673" s="27" t="s">
        <v>18697</v>
      </c>
      <c r="F4673" s="26" t="str">
        <f t="shared" si="824"/>
        <v/>
      </c>
      <c r="G4673" s="26" t="str">
        <f t="shared" si="825"/>
        <v/>
      </c>
      <c r="H4673" s="26" t="str">
        <f t="shared" si="826"/>
        <v>步光</v>
      </c>
      <c r="I4673" s="41" t="str">
        <f t="shared" si="827"/>
        <v>4. 形声</v>
      </c>
      <c r="J4673" s="19" t="str">
        <f t="shared" si="833"/>
        <v/>
      </c>
      <c r="K4673" s="19" t="str">
        <f t="shared" si="833"/>
        <v/>
      </c>
      <c r="L4673" s="19" t="str">
        <f t="shared" si="833"/>
        <v/>
      </c>
      <c r="M4673" s="19">
        <f t="shared" si="833"/>
        <v>6</v>
      </c>
      <c r="N4673" s="19" t="str">
        <f t="shared" si="828"/>
        <v/>
      </c>
      <c r="O4673" s="19">
        <f t="shared" si="834"/>
        <v>9</v>
      </c>
      <c r="P4673" s="19" t="str">
        <f t="shared" si="834"/>
        <v/>
      </c>
      <c r="Q4673" s="19" t="str">
        <f t="shared" si="834"/>
        <v/>
      </c>
      <c r="R4673" s="19">
        <f t="shared" si="834"/>
        <v>12</v>
      </c>
    </row>
    <row r="4674" spans="1:18" ht="20.25">
      <c r="A4674" s="18" t="s">
        <v>2620</v>
      </c>
      <c r="B4674" s="20">
        <v>4670</v>
      </c>
      <c r="C4674" s="35" t="s">
        <v>4208</v>
      </c>
      <c r="D4674" s="24" t="s">
        <v>11781</v>
      </c>
      <c r="E4674" s="27" t="s">
        <v>18698</v>
      </c>
      <c r="F4674" s="26" t="str">
        <f t="shared" si="824"/>
        <v>蔡邑</v>
      </c>
      <c r="G4674" s="26" t="str">
        <f t="shared" si="825"/>
        <v>從邑狊聲春秋傳曰郹陽封人之女奔之</v>
      </c>
      <c r="H4674" s="26" t="str">
        <f t="shared" si="826"/>
        <v>古闃</v>
      </c>
      <c r="I4674" s="41" t="str">
        <f t="shared" si="827"/>
        <v>4. 形声</v>
      </c>
      <c r="J4674" s="19" t="str">
        <f t="shared" si="833"/>
        <v/>
      </c>
      <c r="K4674" s="19">
        <f t="shared" si="833"/>
        <v>3</v>
      </c>
      <c r="L4674" s="19" t="str">
        <f t="shared" si="833"/>
        <v/>
      </c>
      <c r="M4674" s="19">
        <f t="shared" si="833"/>
        <v>4</v>
      </c>
      <c r="N4674" s="19" t="str">
        <f t="shared" si="828"/>
        <v/>
      </c>
      <c r="O4674" s="19">
        <f t="shared" si="834"/>
        <v>7</v>
      </c>
      <c r="P4674" s="19" t="str">
        <f t="shared" si="834"/>
        <v/>
      </c>
      <c r="Q4674" s="19" t="str">
        <f t="shared" si="834"/>
        <v/>
      </c>
      <c r="R4674" s="19">
        <f t="shared" si="834"/>
        <v>22</v>
      </c>
    </row>
    <row r="4675" spans="1:18" ht="20.25">
      <c r="A4675" s="18" t="s">
        <v>2621</v>
      </c>
      <c r="B4675" s="20">
        <v>4671</v>
      </c>
      <c r="C4675" s="36" t="s">
        <v>26159</v>
      </c>
      <c r="D4675" s="24" t="s">
        <v>12394</v>
      </c>
      <c r="E4675" s="27" t="s">
        <v>18699</v>
      </c>
      <c r="F4675" s="26" t="str">
        <f t="shared" si="824"/>
        <v/>
      </c>
      <c r="G4675" s="26" t="str">
        <f t="shared" si="825"/>
        <v/>
      </c>
      <c r="H4675" s="26" t="str">
        <f t="shared" si="826"/>
        <v>徒亘</v>
      </c>
      <c r="I4675" s="41" t="str">
        <f t="shared" si="827"/>
        <v>4. 形声</v>
      </c>
      <c r="J4675" s="19" t="str">
        <f t="shared" si="833"/>
        <v/>
      </c>
      <c r="K4675" s="19" t="str">
        <f t="shared" si="833"/>
        <v/>
      </c>
      <c r="L4675" s="19" t="str">
        <f t="shared" si="833"/>
        <v/>
      </c>
      <c r="M4675" s="19">
        <f t="shared" si="833"/>
        <v>9</v>
      </c>
      <c r="N4675" s="19" t="str">
        <f t="shared" si="828"/>
        <v/>
      </c>
      <c r="O4675" s="19">
        <f t="shared" si="834"/>
        <v>12</v>
      </c>
      <c r="P4675" s="19" t="str">
        <f t="shared" si="834"/>
        <v/>
      </c>
      <c r="Q4675" s="19" t="str">
        <f t="shared" si="834"/>
        <v/>
      </c>
      <c r="R4675" s="19">
        <f t="shared" si="834"/>
        <v>15</v>
      </c>
    </row>
    <row r="4676" spans="1:18" ht="20.25">
      <c r="A4676" s="18" t="s">
        <v>2622</v>
      </c>
      <c r="B4676" s="20">
        <v>4672</v>
      </c>
      <c r="C4676" s="35" t="s">
        <v>26160</v>
      </c>
      <c r="D4676" s="24" t="s">
        <v>12149</v>
      </c>
      <c r="E4676" s="27" t="s">
        <v>18700</v>
      </c>
      <c r="F4676" s="26" t="str">
        <f t="shared" si="824"/>
        <v>鄧國地</v>
      </c>
      <c r="G4676" s="26" t="str">
        <f t="shared" si="825"/>
        <v>從邑憂聲春秋傳曰鄧南鄙鄾人攻之</v>
      </c>
      <c r="H4676" s="26" t="str">
        <f t="shared" si="826"/>
        <v>於求</v>
      </c>
      <c r="I4676" s="41" t="str">
        <f t="shared" si="827"/>
        <v>4. 形声</v>
      </c>
      <c r="J4676" s="19" t="str">
        <f t="shared" si="833"/>
        <v/>
      </c>
      <c r="K4676" s="19">
        <f t="shared" si="833"/>
        <v>4</v>
      </c>
      <c r="L4676" s="19" t="str">
        <f t="shared" si="833"/>
        <v/>
      </c>
      <c r="M4676" s="19">
        <f t="shared" si="833"/>
        <v>5</v>
      </c>
      <c r="N4676" s="19" t="str">
        <f t="shared" si="828"/>
        <v/>
      </c>
      <c r="O4676" s="19">
        <f t="shared" si="834"/>
        <v>8</v>
      </c>
      <c r="P4676" s="19" t="str">
        <f t="shared" si="834"/>
        <v/>
      </c>
      <c r="Q4676" s="19" t="str">
        <f t="shared" si="834"/>
        <v/>
      </c>
      <c r="R4676" s="19">
        <f t="shared" si="834"/>
        <v>22</v>
      </c>
    </row>
    <row r="4677" spans="1:18" ht="20.25">
      <c r="A4677" s="18" t="s">
        <v>2623</v>
      </c>
      <c r="B4677" s="20">
        <v>4673</v>
      </c>
      <c r="C4677" s="35"/>
      <c r="D4677" s="24" t="s">
        <v>12181</v>
      </c>
      <c r="E4677" s="27" t="s">
        <v>18701</v>
      </c>
      <c r="F4677" s="26" t="str">
        <f t="shared" ref="F4677:F4740" si="835">IFERROR(MID(E4677,1,K4677-1),"")</f>
        <v/>
      </c>
      <c r="G4677" s="26" t="str">
        <f t="shared" ref="G4677:G4740" si="836">IFERROR(MID($E4677,K4677+1,MIN(IF(Q4677=0,100,Q4677), IF(R4677=0,100,R4677))-3-K4677),"")</f>
        <v/>
      </c>
      <c r="H4677" s="26" t="str">
        <f t="shared" ref="H4677:H4740" si="837">IFERROR(MID($E4677,R4677-2,2),"")</f>
        <v>乎刀</v>
      </c>
      <c r="I4677" s="41" t="str">
        <f t="shared" ref="I4677:I4740" si="838">IFERROR(IF(N(P4677)&lt;&gt;0,"1.象形 or 2.指事",IF(N(M4677)*N(O4677)&lt;&gt;0,"4. 形声",IF(AND(N(M4677)*N(N4677)&lt;&gt;0, N4677&lt;Q4677),"3. 会意",""))),"")</f>
        <v>4. 形声</v>
      </c>
      <c r="J4677" s="19" t="str">
        <f t="shared" si="833"/>
        <v/>
      </c>
      <c r="K4677" s="19" t="str">
        <f t="shared" si="833"/>
        <v/>
      </c>
      <c r="L4677" s="19" t="str">
        <f t="shared" si="833"/>
        <v/>
      </c>
      <c r="M4677" s="19">
        <f t="shared" si="833"/>
        <v>6</v>
      </c>
      <c r="N4677" s="19" t="str">
        <f t="shared" ref="N4677:N4740" si="839">IFERROR(FIND(N$4,$E4677,M4677+1),"")</f>
        <v/>
      </c>
      <c r="O4677" s="19">
        <f t="shared" si="834"/>
        <v>9</v>
      </c>
      <c r="P4677" s="19" t="str">
        <f t="shared" si="834"/>
        <v/>
      </c>
      <c r="Q4677" s="19" t="str">
        <f t="shared" si="834"/>
        <v/>
      </c>
      <c r="R4677" s="19">
        <f t="shared" si="834"/>
        <v>12</v>
      </c>
    </row>
    <row r="4678" spans="1:18" ht="20.25">
      <c r="A4678" s="18" t="s">
        <v>2624</v>
      </c>
      <c r="B4678" s="20">
        <v>4674</v>
      </c>
      <c r="C4678" s="35" t="s">
        <v>26161</v>
      </c>
      <c r="D4678" s="24" t="s">
        <v>12192</v>
      </c>
      <c r="E4678" s="27" t="s">
        <v>18702</v>
      </c>
      <c r="F4678" s="26" t="str">
        <f t="shared" si="835"/>
        <v/>
      </c>
      <c r="G4678" s="26" t="str">
        <f t="shared" si="836"/>
        <v/>
      </c>
      <c r="H4678" s="26" t="str">
        <f t="shared" si="837"/>
        <v>鉏交</v>
      </c>
      <c r="I4678" s="41" t="str">
        <f t="shared" si="838"/>
        <v>4. 形声</v>
      </c>
      <c r="J4678" s="19" t="str">
        <f t="shared" si="833"/>
        <v/>
      </c>
      <c r="K4678" s="19" t="str">
        <f t="shared" si="833"/>
        <v/>
      </c>
      <c r="L4678" s="19" t="str">
        <f t="shared" si="833"/>
        <v/>
      </c>
      <c r="M4678" s="19">
        <f t="shared" si="833"/>
        <v>6</v>
      </c>
      <c r="N4678" s="19" t="str">
        <f t="shared" si="839"/>
        <v/>
      </c>
      <c r="O4678" s="19">
        <f t="shared" si="834"/>
        <v>9</v>
      </c>
      <c r="P4678" s="19" t="str">
        <f t="shared" si="834"/>
        <v/>
      </c>
      <c r="Q4678" s="19" t="str">
        <f t="shared" si="834"/>
        <v/>
      </c>
      <c r="R4678" s="19">
        <f t="shared" si="834"/>
        <v>12</v>
      </c>
    </row>
    <row r="4679" spans="1:18" ht="20.25">
      <c r="A4679" s="18" t="s">
        <v>2625</v>
      </c>
      <c r="B4679" s="20">
        <v>4675</v>
      </c>
      <c r="C4679" s="35"/>
      <c r="D4679" s="24" t="s">
        <v>11602</v>
      </c>
      <c r="E4679" s="27" t="s">
        <v>18703</v>
      </c>
      <c r="F4679" s="26" t="str">
        <f t="shared" si="835"/>
        <v/>
      </c>
      <c r="G4679" s="26" t="str">
        <f t="shared" si="836"/>
        <v/>
      </c>
      <c r="H4679" s="26" t="str">
        <f t="shared" si="837"/>
        <v>汝羊</v>
      </c>
      <c r="I4679" s="41" t="str">
        <f t="shared" si="838"/>
        <v>4. 形声</v>
      </c>
      <c r="J4679" s="19" t="str">
        <f t="shared" si="833"/>
        <v/>
      </c>
      <c r="K4679" s="19" t="str">
        <f t="shared" si="833"/>
        <v/>
      </c>
      <c r="L4679" s="19" t="str">
        <f t="shared" si="833"/>
        <v/>
      </c>
      <c r="M4679" s="19">
        <f t="shared" si="833"/>
        <v>7</v>
      </c>
      <c r="N4679" s="19" t="str">
        <f t="shared" si="839"/>
        <v/>
      </c>
      <c r="O4679" s="19">
        <f t="shared" si="834"/>
        <v>10</v>
      </c>
      <c r="P4679" s="19" t="str">
        <f t="shared" si="834"/>
        <v/>
      </c>
      <c r="Q4679" s="19" t="str">
        <f t="shared" si="834"/>
        <v/>
      </c>
      <c r="R4679" s="19">
        <f t="shared" si="834"/>
        <v>13</v>
      </c>
    </row>
    <row r="4680" spans="1:18" ht="20.25">
      <c r="A4680" s="18" t="s">
        <v>2626</v>
      </c>
      <c r="B4680" s="20">
        <v>4676</v>
      </c>
      <c r="C4680" s="35"/>
      <c r="D4680" s="24" t="s">
        <v>13180</v>
      </c>
      <c r="E4680" s="27" t="s">
        <v>18704</v>
      </c>
      <c r="F4680" s="26" t="str">
        <f t="shared" si="835"/>
        <v/>
      </c>
      <c r="G4680" s="26" t="str">
        <f t="shared" si="836"/>
        <v/>
      </c>
      <c r="H4680" s="26" t="str">
        <f t="shared" si="837"/>
        <v>力朱</v>
      </c>
      <c r="I4680" s="41" t="str">
        <f t="shared" si="838"/>
        <v>4. 形声</v>
      </c>
      <c r="J4680" s="19" t="str">
        <f t="shared" si="833"/>
        <v/>
      </c>
      <c r="K4680" s="19" t="str">
        <f t="shared" si="833"/>
        <v/>
      </c>
      <c r="L4680" s="19" t="str">
        <f t="shared" si="833"/>
        <v/>
      </c>
      <c r="M4680" s="19">
        <f t="shared" si="833"/>
        <v>5</v>
      </c>
      <c r="N4680" s="19" t="str">
        <f t="shared" si="839"/>
        <v/>
      </c>
      <c r="O4680" s="19">
        <f t="shared" si="834"/>
        <v>8</v>
      </c>
      <c r="P4680" s="19" t="str">
        <f t="shared" si="834"/>
        <v/>
      </c>
      <c r="Q4680" s="19" t="str">
        <f t="shared" si="834"/>
        <v/>
      </c>
      <c r="R4680" s="19">
        <f t="shared" si="834"/>
        <v>11</v>
      </c>
    </row>
    <row r="4681" spans="1:18" ht="20.25">
      <c r="A4681" s="18" t="s">
        <v>2627</v>
      </c>
      <c r="B4681" s="20">
        <v>4677</v>
      </c>
      <c r="C4681" s="35"/>
      <c r="D4681" s="24" t="s">
        <v>11565</v>
      </c>
      <c r="E4681" s="27" t="s">
        <v>18705</v>
      </c>
      <c r="F4681" s="26" t="str">
        <f t="shared" si="835"/>
        <v/>
      </c>
      <c r="G4681" s="26" t="str">
        <f t="shared" si="836"/>
        <v/>
      </c>
      <c r="H4681" s="26" t="str">
        <f t="shared" si="837"/>
        <v>良止</v>
      </c>
      <c r="I4681" s="41" t="str">
        <f t="shared" si="838"/>
        <v>4. 形声</v>
      </c>
      <c r="J4681" s="19" t="str">
        <f t="shared" si="833"/>
        <v/>
      </c>
      <c r="K4681" s="19" t="str">
        <f t="shared" si="833"/>
        <v/>
      </c>
      <c r="L4681" s="19" t="str">
        <f t="shared" si="833"/>
        <v/>
      </c>
      <c r="M4681" s="19">
        <f t="shared" si="833"/>
        <v>6</v>
      </c>
      <c r="N4681" s="19" t="str">
        <f t="shared" si="839"/>
        <v/>
      </c>
      <c r="O4681" s="19">
        <f t="shared" si="834"/>
        <v>9</v>
      </c>
      <c r="P4681" s="19" t="str">
        <f t="shared" si="834"/>
        <v/>
      </c>
      <c r="Q4681" s="19" t="str">
        <f t="shared" si="834"/>
        <v/>
      </c>
      <c r="R4681" s="19">
        <f t="shared" si="834"/>
        <v>12</v>
      </c>
    </row>
    <row r="4682" spans="1:18" ht="20.25">
      <c r="A4682" s="18" t="s">
        <v>2628</v>
      </c>
      <c r="B4682" s="20">
        <v>4678</v>
      </c>
      <c r="C4682" s="35"/>
      <c r="D4682" s="24" t="s">
        <v>11691</v>
      </c>
      <c r="E4682" s="27" t="s">
        <v>18706</v>
      </c>
      <c r="F4682" s="26" t="str">
        <f t="shared" si="835"/>
        <v/>
      </c>
      <c r="G4682" s="26" t="str">
        <f t="shared" si="836"/>
        <v/>
      </c>
      <c r="H4682" s="26" t="str">
        <f t="shared" si="837"/>
        <v>王榘</v>
      </c>
      <c r="I4682" s="41" t="str">
        <f t="shared" si="838"/>
        <v>4. 形声</v>
      </c>
      <c r="J4682" s="19" t="str">
        <f t="shared" si="833"/>
        <v/>
      </c>
      <c r="K4682" s="19" t="str">
        <f t="shared" si="833"/>
        <v/>
      </c>
      <c r="L4682" s="19" t="str">
        <f t="shared" si="833"/>
        <v/>
      </c>
      <c r="M4682" s="19">
        <f t="shared" si="833"/>
        <v>6</v>
      </c>
      <c r="N4682" s="19" t="str">
        <f t="shared" si="839"/>
        <v/>
      </c>
      <c r="O4682" s="19">
        <f t="shared" si="834"/>
        <v>9</v>
      </c>
      <c r="P4682" s="19" t="str">
        <f t="shared" si="834"/>
        <v/>
      </c>
      <c r="Q4682" s="19" t="str">
        <f t="shared" si="834"/>
        <v/>
      </c>
      <c r="R4682" s="19">
        <f t="shared" si="834"/>
        <v>12</v>
      </c>
    </row>
    <row r="4683" spans="1:18" ht="20.25">
      <c r="A4683" s="18" t="s">
        <v>2629</v>
      </c>
      <c r="B4683" s="20">
        <v>4679</v>
      </c>
      <c r="C4683" s="35" t="s">
        <v>7641</v>
      </c>
      <c r="D4683" s="24" t="s">
        <v>12937</v>
      </c>
      <c r="E4683" s="27" t="s">
        <v>18707</v>
      </c>
      <c r="F4683" s="26" t="str">
        <f t="shared" si="835"/>
        <v/>
      </c>
      <c r="G4683" s="26" t="str">
        <f t="shared" si="836"/>
        <v/>
      </c>
      <c r="H4683" s="26" t="str">
        <f t="shared" si="837"/>
        <v>以整</v>
      </c>
      <c r="I4683" s="41" t="str">
        <f t="shared" si="838"/>
        <v>4. 形声</v>
      </c>
      <c r="J4683" s="19" t="str">
        <f t="shared" si="833"/>
        <v/>
      </c>
      <c r="K4683" s="19" t="str">
        <f t="shared" si="833"/>
        <v/>
      </c>
      <c r="L4683" s="19" t="str">
        <f t="shared" si="833"/>
        <v/>
      </c>
      <c r="M4683" s="19">
        <f t="shared" si="833"/>
        <v>12</v>
      </c>
      <c r="N4683" s="19" t="str">
        <f t="shared" si="839"/>
        <v/>
      </c>
      <c r="O4683" s="19">
        <f t="shared" si="834"/>
        <v>15</v>
      </c>
      <c r="P4683" s="19" t="str">
        <f t="shared" si="834"/>
        <v/>
      </c>
      <c r="Q4683" s="19" t="str">
        <f t="shared" si="834"/>
        <v/>
      </c>
      <c r="R4683" s="19">
        <f t="shared" si="834"/>
        <v>18</v>
      </c>
    </row>
    <row r="4684" spans="1:18" ht="20.25">
      <c r="A4684" s="18" t="s">
        <v>2630</v>
      </c>
      <c r="B4684" s="20">
        <v>4680</v>
      </c>
      <c r="C4684" s="35" t="s">
        <v>7641</v>
      </c>
      <c r="D4684" s="24" t="s">
        <v>12937</v>
      </c>
      <c r="E4684" s="27" t="s">
        <v>11475</v>
      </c>
      <c r="F4684" s="26" t="str">
        <f t="shared" si="835"/>
        <v/>
      </c>
      <c r="G4684" s="26" t="str">
        <f t="shared" si="836"/>
        <v/>
      </c>
      <c r="H4684" s="26" t="str">
        <f t="shared" si="837"/>
        <v/>
      </c>
      <c r="I4684" s="41" t="str">
        <f t="shared" si="838"/>
        <v/>
      </c>
      <c r="J4684" s="19" t="str">
        <f t="shared" si="833"/>
        <v/>
      </c>
      <c r="K4684" s="19" t="str">
        <f t="shared" si="833"/>
        <v/>
      </c>
      <c r="L4684" s="19" t="str">
        <f t="shared" si="833"/>
        <v/>
      </c>
      <c r="M4684" s="19" t="str">
        <f t="shared" si="833"/>
        <v/>
      </c>
      <c r="N4684" s="19" t="str">
        <f t="shared" si="839"/>
        <v/>
      </c>
      <c r="O4684" s="19" t="str">
        <f t="shared" si="834"/>
        <v/>
      </c>
      <c r="P4684" s="19" t="str">
        <f t="shared" si="834"/>
        <v/>
      </c>
      <c r="Q4684" s="19" t="str">
        <f t="shared" si="834"/>
        <v/>
      </c>
      <c r="R4684" s="19" t="str">
        <f t="shared" si="834"/>
        <v/>
      </c>
    </row>
    <row r="4685" spans="1:18" ht="20.25">
      <c r="A4685" s="18" t="s">
        <v>2631</v>
      </c>
      <c r="B4685" s="20">
        <v>4681</v>
      </c>
      <c r="C4685" s="35" t="s">
        <v>7649</v>
      </c>
      <c r="D4685" s="24" t="s">
        <v>11958</v>
      </c>
      <c r="E4685" s="27" t="s">
        <v>18708</v>
      </c>
      <c r="F4685" s="26" t="str">
        <f t="shared" si="835"/>
        <v/>
      </c>
      <c r="G4685" s="26" t="str">
        <f t="shared" si="836"/>
        <v/>
      </c>
      <c r="H4685" s="26" t="str">
        <f t="shared" si="837"/>
        <v>於乾</v>
      </c>
      <c r="I4685" s="41" t="str">
        <f t="shared" si="838"/>
        <v>4. 形声</v>
      </c>
      <c r="J4685" s="19" t="str">
        <f t="shared" ref="J4685:M4704" si="840">IFERROR(FIND(J$4,$E4685),"")</f>
        <v/>
      </c>
      <c r="K4685" s="19" t="str">
        <f t="shared" si="840"/>
        <v/>
      </c>
      <c r="L4685" s="19" t="str">
        <f t="shared" si="840"/>
        <v/>
      </c>
      <c r="M4685" s="19">
        <f t="shared" si="840"/>
        <v>12</v>
      </c>
      <c r="N4685" s="19" t="str">
        <f t="shared" si="839"/>
        <v/>
      </c>
      <c r="O4685" s="19">
        <f t="shared" ref="O4685:R4704" si="841">IFERROR(FIND(O$4,$E4685),"")</f>
        <v>15</v>
      </c>
      <c r="P4685" s="19" t="str">
        <f t="shared" si="841"/>
        <v/>
      </c>
      <c r="Q4685" s="19" t="str">
        <f t="shared" si="841"/>
        <v/>
      </c>
      <c r="R4685" s="19">
        <f t="shared" si="841"/>
        <v>18</v>
      </c>
    </row>
    <row r="4686" spans="1:18" ht="20.25">
      <c r="A4686" s="18" t="s">
        <v>2632</v>
      </c>
      <c r="B4686" s="20">
        <v>4682</v>
      </c>
      <c r="C4686" s="35" t="s">
        <v>26162</v>
      </c>
      <c r="D4686" s="24" t="s">
        <v>13181</v>
      </c>
      <c r="E4686" s="27" t="s">
        <v>18709</v>
      </c>
      <c r="F4686" s="26" t="str">
        <f t="shared" si="835"/>
        <v/>
      </c>
      <c r="G4686" s="26" t="str">
        <f t="shared" si="836"/>
        <v/>
      </c>
      <c r="H4686" s="26" t="str">
        <f t="shared" si="837"/>
        <v>莫杏</v>
      </c>
      <c r="I4686" s="41" t="str">
        <f t="shared" si="838"/>
        <v>4. 形声</v>
      </c>
      <c r="J4686" s="19" t="str">
        <f t="shared" si="840"/>
        <v/>
      </c>
      <c r="K4686" s="19" t="str">
        <f t="shared" si="840"/>
        <v/>
      </c>
      <c r="L4686" s="19" t="str">
        <f t="shared" si="840"/>
        <v/>
      </c>
      <c r="M4686" s="19">
        <f t="shared" si="840"/>
        <v>4</v>
      </c>
      <c r="N4686" s="19" t="str">
        <f t="shared" si="839"/>
        <v/>
      </c>
      <c r="O4686" s="19">
        <f t="shared" si="841"/>
        <v>7</v>
      </c>
      <c r="P4686" s="19" t="str">
        <f t="shared" si="841"/>
        <v/>
      </c>
      <c r="Q4686" s="19" t="str">
        <f t="shared" si="841"/>
        <v/>
      </c>
      <c r="R4686" s="19">
        <f t="shared" si="841"/>
        <v>10</v>
      </c>
    </row>
    <row r="4687" spans="1:18" ht="20.25">
      <c r="A4687" s="18" t="s">
        <v>2633</v>
      </c>
      <c r="B4687" s="20">
        <v>4683</v>
      </c>
      <c r="C4687" s="35"/>
      <c r="D4687" s="24" t="s">
        <v>11801</v>
      </c>
      <c r="E4687" s="27" t="s">
        <v>18710</v>
      </c>
      <c r="F4687" s="26" t="str">
        <f t="shared" si="835"/>
        <v/>
      </c>
      <c r="G4687" s="26" t="str">
        <f t="shared" si="836"/>
        <v/>
      </c>
      <c r="H4687" s="26" t="str">
        <f t="shared" si="837"/>
        <v>古達</v>
      </c>
      <c r="I4687" s="41" t="str">
        <f t="shared" si="838"/>
        <v>4. 形声</v>
      </c>
      <c r="J4687" s="19" t="str">
        <f t="shared" si="840"/>
        <v/>
      </c>
      <c r="K4687" s="19" t="str">
        <f t="shared" si="840"/>
        <v/>
      </c>
      <c r="L4687" s="19" t="str">
        <f t="shared" si="840"/>
        <v/>
      </c>
      <c r="M4687" s="19">
        <f t="shared" si="840"/>
        <v>5</v>
      </c>
      <c r="N4687" s="19" t="str">
        <f t="shared" si="839"/>
        <v/>
      </c>
      <c r="O4687" s="19">
        <f t="shared" si="841"/>
        <v>8</v>
      </c>
      <c r="P4687" s="19" t="str">
        <f t="shared" si="841"/>
        <v/>
      </c>
      <c r="Q4687" s="19" t="str">
        <f t="shared" si="841"/>
        <v/>
      </c>
      <c r="R4687" s="19">
        <f t="shared" si="841"/>
        <v>11</v>
      </c>
    </row>
    <row r="4688" spans="1:18" ht="20.25">
      <c r="A4688" s="18" t="s">
        <v>2634</v>
      </c>
      <c r="B4688" s="20">
        <v>4684</v>
      </c>
      <c r="C4688" s="35" t="s">
        <v>4521</v>
      </c>
      <c r="D4688" s="24" t="s">
        <v>12155</v>
      </c>
      <c r="E4688" s="27" t="s">
        <v>18711</v>
      </c>
      <c r="F4688" s="26" t="str">
        <f t="shared" si="835"/>
        <v/>
      </c>
      <c r="G4688" s="26" t="str">
        <f t="shared" si="836"/>
        <v/>
      </c>
      <c r="H4688" s="26" t="str">
        <f t="shared" si="837"/>
        <v>五各</v>
      </c>
      <c r="I4688" s="41" t="str">
        <f t="shared" si="838"/>
        <v>4. 形声</v>
      </c>
      <c r="J4688" s="19" t="str">
        <f t="shared" si="840"/>
        <v/>
      </c>
      <c r="K4688" s="19" t="str">
        <f t="shared" si="840"/>
        <v/>
      </c>
      <c r="L4688" s="19" t="str">
        <f t="shared" si="840"/>
        <v/>
      </c>
      <c r="M4688" s="19">
        <f t="shared" si="840"/>
        <v>4</v>
      </c>
      <c r="N4688" s="19" t="str">
        <f t="shared" si="839"/>
        <v/>
      </c>
      <c r="O4688" s="19">
        <f t="shared" si="841"/>
        <v>7</v>
      </c>
      <c r="P4688" s="19" t="str">
        <f t="shared" si="841"/>
        <v/>
      </c>
      <c r="Q4688" s="19" t="str">
        <f t="shared" si="841"/>
        <v/>
      </c>
      <c r="R4688" s="19">
        <f t="shared" si="841"/>
        <v>10</v>
      </c>
    </row>
    <row r="4689" spans="1:18" ht="20.25">
      <c r="A4689" s="18" t="s">
        <v>2635</v>
      </c>
      <c r="B4689" s="20">
        <v>4685</v>
      </c>
      <c r="C4689" s="35" t="s">
        <v>26163</v>
      </c>
      <c r="D4689" s="24" t="s">
        <v>11735</v>
      </c>
      <c r="E4689" s="27" t="s">
        <v>18712</v>
      </c>
      <c r="F4689" s="26" t="str">
        <f t="shared" si="835"/>
        <v/>
      </c>
      <c r="G4689" s="26" t="str">
        <f t="shared" si="836"/>
        <v/>
      </c>
      <c r="H4689" s="26" t="str">
        <f t="shared" si="837"/>
        <v>居擬</v>
      </c>
      <c r="I4689" s="41" t="str">
        <f t="shared" si="838"/>
        <v>4. 形声</v>
      </c>
      <c r="J4689" s="19" t="str">
        <f t="shared" si="840"/>
        <v/>
      </c>
      <c r="K4689" s="19" t="str">
        <f t="shared" si="840"/>
        <v/>
      </c>
      <c r="L4689" s="19" t="str">
        <f t="shared" si="840"/>
        <v/>
      </c>
      <c r="M4689" s="19">
        <f t="shared" si="840"/>
        <v>4</v>
      </c>
      <c r="N4689" s="19" t="str">
        <f t="shared" si="839"/>
        <v/>
      </c>
      <c r="O4689" s="19">
        <f t="shared" si="841"/>
        <v>7</v>
      </c>
      <c r="P4689" s="19" t="str">
        <f t="shared" si="841"/>
        <v/>
      </c>
      <c r="Q4689" s="19" t="str">
        <f t="shared" si="841"/>
        <v/>
      </c>
      <c r="R4689" s="19">
        <f t="shared" si="841"/>
        <v>10</v>
      </c>
    </row>
    <row r="4690" spans="1:18" ht="20.25">
      <c r="A4690" s="18" t="s">
        <v>2636</v>
      </c>
      <c r="B4690" s="20">
        <v>4686</v>
      </c>
      <c r="C4690" s="35" t="s">
        <v>7635</v>
      </c>
      <c r="D4690" s="24" t="s">
        <v>11716</v>
      </c>
      <c r="E4690" s="27" t="s">
        <v>18713</v>
      </c>
      <c r="F4690" s="26" t="str">
        <f t="shared" si="835"/>
        <v/>
      </c>
      <c r="G4690" s="26" t="str">
        <f t="shared" si="836"/>
        <v/>
      </c>
      <c r="H4690" s="26" t="str">
        <f t="shared" si="837"/>
        <v>陟輸</v>
      </c>
      <c r="I4690" s="41" t="str">
        <f t="shared" si="838"/>
        <v>4. 形声</v>
      </c>
      <c r="J4690" s="19" t="str">
        <f t="shared" si="840"/>
        <v/>
      </c>
      <c r="K4690" s="19" t="str">
        <f t="shared" si="840"/>
        <v/>
      </c>
      <c r="L4690" s="19" t="str">
        <f t="shared" si="840"/>
        <v/>
      </c>
      <c r="M4690" s="19">
        <f t="shared" si="840"/>
        <v>4</v>
      </c>
      <c r="N4690" s="19" t="str">
        <f t="shared" si="839"/>
        <v/>
      </c>
      <c r="O4690" s="19">
        <f t="shared" si="841"/>
        <v>7</v>
      </c>
      <c r="P4690" s="19" t="str">
        <f t="shared" si="841"/>
        <v/>
      </c>
      <c r="Q4690" s="19" t="str">
        <f t="shared" si="841"/>
        <v/>
      </c>
      <c r="R4690" s="19">
        <f t="shared" si="841"/>
        <v>10</v>
      </c>
    </row>
    <row r="4691" spans="1:18" ht="20.25">
      <c r="A4691" s="18" t="s">
        <v>2637</v>
      </c>
      <c r="B4691" s="20">
        <v>4687</v>
      </c>
      <c r="C4691" s="36" t="s">
        <v>4233</v>
      </c>
      <c r="D4691" s="24" t="s">
        <v>11861</v>
      </c>
      <c r="E4691" s="27" t="s">
        <v>18714</v>
      </c>
      <c r="F4691" s="26" t="str">
        <f t="shared" si="835"/>
        <v/>
      </c>
      <c r="G4691" s="26" t="str">
        <f t="shared" si="836"/>
        <v/>
      </c>
      <c r="H4691" s="26" t="str">
        <f t="shared" si="837"/>
        <v>羽文</v>
      </c>
      <c r="I4691" s="41" t="str">
        <f t="shared" si="838"/>
        <v>4. 形声</v>
      </c>
      <c r="J4691" s="19" t="str">
        <f t="shared" si="840"/>
        <v/>
      </c>
      <c r="K4691" s="19" t="str">
        <f t="shared" si="840"/>
        <v/>
      </c>
      <c r="L4691" s="19" t="str">
        <f t="shared" si="840"/>
        <v/>
      </c>
      <c r="M4691" s="19">
        <f t="shared" si="840"/>
        <v>5</v>
      </c>
      <c r="N4691" s="19" t="str">
        <f t="shared" si="839"/>
        <v/>
      </c>
      <c r="O4691" s="19">
        <f t="shared" si="841"/>
        <v>8</v>
      </c>
      <c r="P4691" s="19" t="str">
        <f t="shared" si="841"/>
        <v/>
      </c>
      <c r="Q4691" s="19" t="str">
        <f t="shared" si="841"/>
        <v/>
      </c>
      <c r="R4691" s="19">
        <f t="shared" si="841"/>
        <v>16</v>
      </c>
    </row>
    <row r="4692" spans="1:18" ht="20.25">
      <c r="A4692" s="18" t="s">
        <v>2638</v>
      </c>
      <c r="B4692" s="20">
        <v>4688</v>
      </c>
      <c r="C4692" s="35" t="s">
        <v>4235</v>
      </c>
      <c r="D4692" s="24" t="s">
        <v>12623</v>
      </c>
      <c r="E4692" s="27" t="s">
        <v>18715</v>
      </c>
      <c r="F4692" s="26" t="str">
        <f t="shared" si="835"/>
        <v/>
      </c>
      <c r="G4692" s="26" t="str">
        <f t="shared" si="836"/>
        <v/>
      </c>
      <c r="H4692" s="26" t="str">
        <f t="shared" si="837"/>
        <v>余封</v>
      </c>
      <c r="I4692" s="41" t="str">
        <f t="shared" si="838"/>
        <v>4. 形声</v>
      </c>
      <c r="J4692" s="19" t="str">
        <f t="shared" si="840"/>
        <v/>
      </c>
      <c r="K4692" s="19" t="str">
        <f t="shared" si="840"/>
        <v/>
      </c>
      <c r="L4692" s="19" t="str">
        <f t="shared" si="840"/>
        <v/>
      </c>
      <c r="M4692" s="19">
        <f t="shared" si="840"/>
        <v>4</v>
      </c>
      <c r="N4692" s="19" t="str">
        <f t="shared" si="839"/>
        <v/>
      </c>
      <c r="O4692" s="19">
        <f t="shared" si="841"/>
        <v>7</v>
      </c>
      <c r="P4692" s="19" t="str">
        <f t="shared" si="841"/>
        <v/>
      </c>
      <c r="Q4692" s="19" t="str">
        <f t="shared" si="841"/>
        <v/>
      </c>
      <c r="R4692" s="19">
        <f t="shared" si="841"/>
        <v>10</v>
      </c>
    </row>
    <row r="4693" spans="1:18" ht="20.25">
      <c r="A4693" s="18" t="s">
        <v>2639</v>
      </c>
      <c r="B4693" s="20">
        <v>4689</v>
      </c>
      <c r="C4693" s="35" t="s">
        <v>7645</v>
      </c>
      <c r="D4693" s="24" t="s">
        <v>11811</v>
      </c>
      <c r="E4693" s="27" t="s">
        <v>18716</v>
      </c>
      <c r="F4693" s="26" t="str">
        <f t="shared" si="835"/>
        <v>蜀縣</v>
      </c>
      <c r="G4693" s="26" t="str">
        <f t="shared" si="836"/>
        <v>從邑卑聲</v>
      </c>
      <c r="H4693" s="26" t="str">
        <f t="shared" si="837"/>
        <v>符支</v>
      </c>
      <c r="I4693" s="41" t="str">
        <f t="shared" si="838"/>
        <v>4. 形声</v>
      </c>
      <c r="J4693" s="19" t="str">
        <f t="shared" si="840"/>
        <v/>
      </c>
      <c r="K4693" s="19">
        <f t="shared" si="840"/>
        <v>3</v>
      </c>
      <c r="L4693" s="19" t="str">
        <f t="shared" si="840"/>
        <v/>
      </c>
      <c r="M4693" s="19">
        <f t="shared" si="840"/>
        <v>4</v>
      </c>
      <c r="N4693" s="19" t="str">
        <f t="shared" si="839"/>
        <v/>
      </c>
      <c r="O4693" s="19">
        <f t="shared" si="841"/>
        <v>7</v>
      </c>
      <c r="P4693" s="19" t="str">
        <f t="shared" si="841"/>
        <v/>
      </c>
      <c r="Q4693" s="19" t="str">
        <f t="shared" si="841"/>
        <v/>
      </c>
      <c r="R4693" s="19">
        <f t="shared" si="841"/>
        <v>10</v>
      </c>
    </row>
    <row r="4694" spans="1:18" ht="20.25">
      <c r="A4694" s="18" t="s">
        <v>2640</v>
      </c>
      <c r="B4694" s="20">
        <v>4690</v>
      </c>
      <c r="C4694" s="35"/>
      <c r="D4694" s="24" t="s">
        <v>12144</v>
      </c>
      <c r="E4694" s="27" t="s">
        <v>18717</v>
      </c>
      <c r="F4694" s="26" t="str">
        <f t="shared" si="835"/>
        <v/>
      </c>
      <c r="G4694" s="26" t="str">
        <f t="shared" si="836"/>
        <v/>
      </c>
      <c r="H4694" s="26" t="str">
        <f t="shared" si="837"/>
        <v>市流</v>
      </c>
      <c r="I4694" s="41" t="str">
        <f t="shared" si="838"/>
        <v>4. 形声</v>
      </c>
      <c r="J4694" s="19" t="str">
        <f t="shared" si="840"/>
        <v/>
      </c>
      <c r="K4694" s="19" t="str">
        <f t="shared" si="840"/>
        <v/>
      </c>
      <c r="L4694" s="19" t="str">
        <f t="shared" si="840"/>
        <v/>
      </c>
      <c r="M4694" s="19">
        <f t="shared" si="840"/>
        <v>5</v>
      </c>
      <c r="N4694" s="19" t="str">
        <f t="shared" si="839"/>
        <v/>
      </c>
      <c r="O4694" s="19">
        <f t="shared" si="841"/>
        <v>8</v>
      </c>
      <c r="P4694" s="19" t="str">
        <f t="shared" si="841"/>
        <v/>
      </c>
      <c r="Q4694" s="19" t="str">
        <f t="shared" si="841"/>
        <v/>
      </c>
      <c r="R4694" s="19">
        <f t="shared" si="841"/>
        <v>11</v>
      </c>
    </row>
    <row r="4695" spans="1:18" ht="20.25">
      <c r="A4695" s="18" t="s">
        <v>2641</v>
      </c>
      <c r="B4695" s="20">
        <v>4691</v>
      </c>
      <c r="C4695" s="35"/>
      <c r="D4695" s="24" t="s">
        <v>12102</v>
      </c>
      <c r="E4695" s="27" t="s">
        <v>18718</v>
      </c>
      <c r="F4695" s="26" t="str">
        <f t="shared" si="835"/>
        <v>蜀地</v>
      </c>
      <c r="G4695" s="26" t="str">
        <f t="shared" si="836"/>
        <v>從邑耤聲</v>
      </c>
      <c r="H4695" s="26" t="str">
        <f t="shared" si="837"/>
        <v>秦昔</v>
      </c>
      <c r="I4695" s="41" t="str">
        <f t="shared" si="838"/>
        <v>4. 形声</v>
      </c>
      <c r="J4695" s="19" t="str">
        <f t="shared" si="840"/>
        <v/>
      </c>
      <c r="K4695" s="19">
        <f t="shared" si="840"/>
        <v>3</v>
      </c>
      <c r="L4695" s="19" t="str">
        <f t="shared" si="840"/>
        <v/>
      </c>
      <c r="M4695" s="19">
        <f t="shared" si="840"/>
        <v>4</v>
      </c>
      <c r="N4695" s="19" t="str">
        <f t="shared" si="839"/>
        <v/>
      </c>
      <c r="O4695" s="19">
        <f t="shared" si="841"/>
        <v>7</v>
      </c>
      <c r="P4695" s="19" t="str">
        <f t="shared" si="841"/>
        <v/>
      </c>
      <c r="Q4695" s="19" t="str">
        <f t="shared" si="841"/>
        <v/>
      </c>
      <c r="R4695" s="19">
        <f t="shared" si="841"/>
        <v>10</v>
      </c>
    </row>
    <row r="4696" spans="1:18" ht="20.25">
      <c r="A4696" s="18" t="s">
        <v>2642</v>
      </c>
      <c r="B4696" s="20">
        <v>4692</v>
      </c>
      <c r="C4696" s="35" t="s">
        <v>26164</v>
      </c>
      <c r="D4696" s="24" t="s">
        <v>13182</v>
      </c>
      <c r="E4696" s="27" t="s">
        <v>18719</v>
      </c>
      <c r="F4696" s="26" t="str">
        <f t="shared" si="835"/>
        <v>蜀廣漢鄉</v>
      </c>
      <c r="G4696" s="26" t="str">
        <f t="shared" si="836"/>
        <v>從邑蔓聲讀若蔓</v>
      </c>
      <c r="H4696" s="26" t="str">
        <f t="shared" si="837"/>
        <v>無販</v>
      </c>
      <c r="I4696" s="41" t="str">
        <f t="shared" si="838"/>
        <v>4. 形声</v>
      </c>
      <c r="J4696" s="19" t="str">
        <f t="shared" si="840"/>
        <v/>
      </c>
      <c r="K4696" s="19">
        <f t="shared" si="840"/>
        <v>5</v>
      </c>
      <c r="L4696" s="19" t="str">
        <f t="shared" si="840"/>
        <v/>
      </c>
      <c r="M4696" s="19">
        <f t="shared" si="840"/>
        <v>6</v>
      </c>
      <c r="N4696" s="19" t="str">
        <f t="shared" si="839"/>
        <v/>
      </c>
      <c r="O4696" s="19">
        <f t="shared" si="841"/>
        <v>9</v>
      </c>
      <c r="P4696" s="19" t="str">
        <f t="shared" si="841"/>
        <v/>
      </c>
      <c r="Q4696" s="19" t="str">
        <f t="shared" si="841"/>
        <v/>
      </c>
      <c r="R4696" s="19">
        <f t="shared" si="841"/>
        <v>15</v>
      </c>
    </row>
    <row r="4697" spans="1:18" ht="20.25">
      <c r="A4697" s="18" t="s">
        <v>2643</v>
      </c>
      <c r="B4697" s="20">
        <v>4693</v>
      </c>
      <c r="C4697" s="35" t="s">
        <v>7567</v>
      </c>
      <c r="D4697" s="24" t="s">
        <v>11972</v>
      </c>
      <c r="E4697" s="27" t="s">
        <v>18720</v>
      </c>
      <c r="F4697" s="26" t="str">
        <f t="shared" si="835"/>
        <v/>
      </c>
      <c r="G4697" s="26" t="str">
        <f t="shared" si="836"/>
        <v/>
      </c>
      <c r="H4697" s="26" t="str">
        <f t="shared" si="837"/>
        <v>府良</v>
      </c>
      <c r="I4697" s="41" t="str">
        <f t="shared" si="838"/>
        <v>4. 形声</v>
      </c>
      <c r="J4697" s="19" t="str">
        <f t="shared" si="840"/>
        <v/>
      </c>
      <c r="K4697" s="19" t="str">
        <f t="shared" si="840"/>
        <v/>
      </c>
      <c r="L4697" s="19" t="str">
        <f t="shared" si="840"/>
        <v/>
      </c>
      <c r="M4697" s="19">
        <f t="shared" si="840"/>
        <v>6</v>
      </c>
      <c r="N4697" s="19" t="str">
        <f t="shared" si="839"/>
        <v/>
      </c>
      <c r="O4697" s="19">
        <f t="shared" si="841"/>
        <v>9</v>
      </c>
      <c r="P4697" s="19" t="str">
        <f t="shared" si="841"/>
        <v/>
      </c>
      <c r="Q4697" s="19" t="str">
        <f t="shared" si="841"/>
        <v/>
      </c>
      <c r="R4697" s="19">
        <f t="shared" si="841"/>
        <v>12</v>
      </c>
    </row>
    <row r="4698" spans="1:18" ht="20.25">
      <c r="A4698" s="18" t="s">
        <v>2644</v>
      </c>
      <c r="B4698" s="20">
        <v>4694</v>
      </c>
      <c r="C4698" s="35"/>
      <c r="D4698" s="24" t="s">
        <v>11611</v>
      </c>
      <c r="E4698" s="27" t="s">
        <v>18721</v>
      </c>
      <c r="F4698" s="26" t="str">
        <f t="shared" si="835"/>
        <v/>
      </c>
      <c r="G4698" s="26" t="str">
        <f t="shared" si="836"/>
        <v/>
      </c>
      <c r="H4698" s="26" t="str">
        <f t="shared" si="837"/>
        <v>莫駕</v>
      </c>
      <c r="I4698" s="41" t="str">
        <f t="shared" si="838"/>
        <v>4. 形声</v>
      </c>
      <c r="J4698" s="19" t="str">
        <f t="shared" si="840"/>
        <v/>
      </c>
      <c r="K4698" s="19" t="str">
        <f t="shared" si="840"/>
        <v/>
      </c>
      <c r="L4698" s="19" t="str">
        <f t="shared" si="840"/>
        <v/>
      </c>
      <c r="M4698" s="19">
        <f t="shared" si="840"/>
        <v>6</v>
      </c>
      <c r="N4698" s="19" t="str">
        <f t="shared" si="839"/>
        <v/>
      </c>
      <c r="O4698" s="19">
        <f t="shared" si="841"/>
        <v>9</v>
      </c>
      <c r="P4698" s="19" t="str">
        <f t="shared" si="841"/>
        <v/>
      </c>
      <c r="Q4698" s="19" t="str">
        <f t="shared" si="841"/>
        <v/>
      </c>
      <c r="R4698" s="19">
        <f t="shared" si="841"/>
        <v>12</v>
      </c>
    </row>
    <row r="4699" spans="1:18" ht="20.25">
      <c r="A4699" s="18" t="s">
        <v>2645</v>
      </c>
      <c r="B4699" s="20">
        <v>4695</v>
      </c>
      <c r="C4699" s="35" t="s">
        <v>26165</v>
      </c>
      <c r="D4699" s="24" t="s">
        <v>11650</v>
      </c>
      <c r="E4699" s="27" t="s">
        <v>18722</v>
      </c>
      <c r="F4699" s="26" t="str">
        <f t="shared" si="835"/>
        <v/>
      </c>
      <c r="G4699" s="26" t="str">
        <f t="shared" si="836"/>
        <v/>
      </c>
      <c r="H4699" s="26" t="str">
        <f t="shared" si="837"/>
        <v>必袂</v>
      </c>
      <c r="I4699" s="41" t="str">
        <f t="shared" si="838"/>
        <v>4. 形声</v>
      </c>
      <c r="J4699" s="19" t="str">
        <f t="shared" si="840"/>
        <v/>
      </c>
      <c r="K4699" s="19" t="str">
        <f t="shared" si="840"/>
        <v/>
      </c>
      <c r="L4699" s="19" t="str">
        <f t="shared" si="840"/>
        <v/>
      </c>
      <c r="M4699" s="19">
        <f t="shared" si="840"/>
        <v>4</v>
      </c>
      <c r="N4699" s="19" t="str">
        <f t="shared" si="839"/>
        <v/>
      </c>
      <c r="O4699" s="19">
        <f t="shared" si="841"/>
        <v>7</v>
      </c>
      <c r="P4699" s="19" t="str">
        <f t="shared" si="841"/>
        <v/>
      </c>
      <c r="Q4699" s="19" t="str">
        <f t="shared" si="841"/>
        <v/>
      </c>
      <c r="R4699" s="19">
        <f t="shared" si="841"/>
        <v>16</v>
      </c>
    </row>
    <row r="4700" spans="1:18" ht="20.25">
      <c r="A4700" s="18" t="s">
        <v>2646</v>
      </c>
      <c r="B4700" s="20">
        <v>4696</v>
      </c>
      <c r="C4700" s="35"/>
      <c r="D4700" s="24" t="s">
        <v>11858</v>
      </c>
      <c r="E4700" s="27" t="s">
        <v>18723</v>
      </c>
      <c r="F4700" s="26" t="str">
        <f t="shared" si="835"/>
        <v/>
      </c>
      <c r="G4700" s="26" t="str">
        <f t="shared" si="836"/>
        <v/>
      </c>
      <c r="H4700" s="26" t="str">
        <f t="shared" si="837"/>
        <v>布交</v>
      </c>
      <c r="I4700" s="41" t="str">
        <f t="shared" si="838"/>
        <v>4. 形声</v>
      </c>
      <c r="J4700" s="19" t="str">
        <f t="shared" si="840"/>
        <v/>
      </c>
      <c r="K4700" s="19" t="str">
        <f t="shared" si="840"/>
        <v/>
      </c>
      <c r="L4700" s="19" t="str">
        <f t="shared" si="840"/>
        <v/>
      </c>
      <c r="M4700" s="19">
        <f t="shared" si="840"/>
        <v>3</v>
      </c>
      <c r="N4700" s="19" t="str">
        <f t="shared" si="839"/>
        <v/>
      </c>
      <c r="O4700" s="19">
        <f t="shared" si="841"/>
        <v>6</v>
      </c>
      <c r="P4700" s="19" t="str">
        <f t="shared" si="841"/>
        <v/>
      </c>
      <c r="Q4700" s="19" t="str">
        <f t="shared" si="841"/>
        <v/>
      </c>
      <c r="R4700" s="19">
        <f t="shared" si="841"/>
        <v>9</v>
      </c>
    </row>
    <row r="4701" spans="1:18" ht="20.25">
      <c r="A4701" s="18" t="s">
        <v>2647</v>
      </c>
      <c r="B4701" s="20">
        <v>4697</v>
      </c>
      <c r="C4701" s="35" t="s">
        <v>10054</v>
      </c>
      <c r="D4701" s="24" t="s">
        <v>13183</v>
      </c>
      <c r="E4701" s="27" t="s">
        <v>18724</v>
      </c>
      <c r="F4701" s="26" t="str">
        <f t="shared" si="835"/>
        <v/>
      </c>
      <c r="G4701" s="26" t="str">
        <f t="shared" si="836"/>
        <v/>
      </c>
      <c r="H4701" s="26" t="str">
        <f t="shared" si="837"/>
        <v>諾何</v>
      </c>
      <c r="I4701" s="41" t="str">
        <f t="shared" si="838"/>
        <v>4. 形声</v>
      </c>
      <c r="J4701" s="19" t="str">
        <f t="shared" si="840"/>
        <v/>
      </c>
      <c r="K4701" s="19" t="str">
        <f t="shared" si="840"/>
        <v/>
      </c>
      <c r="L4701" s="19" t="str">
        <f t="shared" si="840"/>
        <v/>
      </c>
      <c r="M4701" s="19">
        <f t="shared" si="840"/>
        <v>4</v>
      </c>
      <c r="N4701" s="19" t="str">
        <f t="shared" si="839"/>
        <v/>
      </c>
      <c r="O4701" s="19">
        <f t="shared" si="841"/>
        <v>7</v>
      </c>
      <c r="P4701" s="19" t="str">
        <f t="shared" si="841"/>
        <v/>
      </c>
      <c r="Q4701" s="19" t="str">
        <f t="shared" si="841"/>
        <v/>
      </c>
      <c r="R4701" s="19">
        <f t="shared" si="841"/>
        <v>16</v>
      </c>
    </row>
    <row r="4702" spans="1:18" ht="20.25">
      <c r="A4702" s="18" t="s">
        <v>2648</v>
      </c>
      <c r="B4702" s="20">
        <v>4698</v>
      </c>
      <c r="C4702" s="35" t="s">
        <v>7652</v>
      </c>
      <c r="D4702" s="24" t="s">
        <v>13184</v>
      </c>
      <c r="E4702" s="27" t="s">
        <v>18725</v>
      </c>
      <c r="F4702" s="26" t="str">
        <f t="shared" si="835"/>
        <v/>
      </c>
      <c r="G4702" s="26" t="str">
        <f t="shared" si="836"/>
        <v/>
      </c>
      <c r="H4702" s="26" t="str">
        <f t="shared" si="837"/>
        <v>薄波</v>
      </c>
      <c r="I4702" s="41" t="str">
        <f t="shared" si="838"/>
        <v>4. 形声</v>
      </c>
      <c r="J4702" s="19" t="str">
        <f t="shared" si="840"/>
        <v/>
      </c>
      <c r="K4702" s="19" t="str">
        <f t="shared" si="840"/>
        <v/>
      </c>
      <c r="L4702" s="19" t="str">
        <f t="shared" si="840"/>
        <v/>
      </c>
      <c r="M4702" s="19">
        <f t="shared" si="840"/>
        <v>6</v>
      </c>
      <c r="N4702" s="19" t="str">
        <f t="shared" si="839"/>
        <v/>
      </c>
      <c r="O4702" s="19">
        <f t="shared" si="841"/>
        <v>9</v>
      </c>
      <c r="P4702" s="19" t="str">
        <f t="shared" si="841"/>
        <v/>
      </c>
      <c r="Q4702" s="19" t="str">
        <f t="shared" si="841"/>
        <v/>
      </c>
      <c r="R4702" s="19">
        <f t="shared" si="841"/>
        <v>12</v>
      </c>
    </row>
    <row r="4703" spans="1:18" ht="20.25">
      <c r="A4703" s="18" t="s">
        <v>2649</v>
      </c>
      <c r="B4703" s="20">
        <v>4699</v>
      </c>
      <c r="C4703" s="35" t="s">
        <v>7655</v>
      </c>
      <c r="D4703" s="24" t="s">
        <v>11686</v>
      </c>
      <c r="E4703" s="27" t="s">
        <v>18726</v>
      </c>
      <c r="F4703" s="26" t="str">
        <f t="shared" si="835"/>
        <v/>
      </c>
      <c r="G4703" s="26" t="str">
        <f t="shared" si="836"/>
        <v/>
      </c>
      <c r="H4703" s="26" t="str">
        <f t="shared" si="837"/>
        <v>郎丁</v>
      </c>
      <c r="I4703" s="41" t="str">
        <f t="shared" si="838"/>
        <v>4. 形声</v>
      </c>
      <c r="J4703" s="19" t="str">
        <f t="shared" si="840"/>
        <v/>
      </c>
      <c r="K4703" s="19" t="str">
        <f t="shared" si="840"/>
        <v/>
      </c>
      <c r="L4703" s="19" t="str">
        <f t="shared" si="840"/>
        <v/>
      </c>
      <c r="M4703" s="19">
        <f t="shared" si="840"/>
        <v>4</v>
      </c>
      <c r="N4703" s="19" t="str">
        <f t="shared" si="839"/>
        <v/>
      </c>
      <c r="O4703" s="19">
        <f t="shared" si="841"/>
        <v>7</v>
      </c>
      <c r="P4703" s="19" t="str">
        <f t="shared" si="841"/>
        <v/>
      </c>
      <c r="Q4703" s="19" t="str">
        <f t="shared" si="841"/>
        <v/>
      </c>
      <c r="R4703" s="19">
        <f t="shared" si="841"/>
        <v>10</v>
      </c>
    </row>
    <row r="4704" spans="1:18" ht="20.25">
      <c r="A4704" s="18" t="s">
        <v>2650</v>
      </c>
      <c r="B4704" s="20">
        <v>4700</v>
      </c>
      <c r="C4704" s="35" t="s">
        <v>10399</v>
      </c>
      <c r="D4704" s="24" t="s">
        <v>11731</v>
      </c>
      <c r="E4704" s="27" t="s">
        <v>18727</v>
      </c>
      <c r="F4704" s="26" t="str">
        <f t="shared" si="835"/>
        <v/>
      </c>
      <c r="G4704" s="26" t="str">
        <f t="shared" si="836"/>
        <v/>
      </c>
      <c r="H4704" s="26" t="str">
        <f t="shared" si="837"/>
        <v>丑林</v>
      </c>
      <c r="I4704" s="41" t="str">
        <f t="shared" si="838"/>
        <v>4. 形声</v>
      </c>
      <c r="J4704" s="19" t="str">
        <f t="shared" si="840"/>
        <v/>
      </c>
      <c r="K4704" s="19" t="str">
        <f t="shared" si="840"/>
        <v/>
      </c>
      <c r="L4704" s="19" t="str">
        <f t="shared" si="840"/>
        <v/>
      </c>
      <c r="M4704" s="19">
        <f t="shared" si="840"/>
        <v>4</v>
      </c>
      <c r="N4704" s="19" t="str">
        <f t="shared" si="839"/>
        <v/>
      </c>
      <c r="O4704" s="19">
        <f t="shared" si="841"/>
        <v>7</v>
      </c>
      <c r="P4704" s="19" t="str">
        <f t="shared" si="841"/>
        <v/>
      </c>
      <c r="Q4704" s="19" t="str">
        <f t="shared" si="841"/>
        <v/>
      </c>
      <c r="R4704" s="19">
        <f t="shared" si="841"/>
        <v>10</v>
      </c>
    </row>
    <row r="4705" spans="1:18" ht="20.25">
      <c r="A4705" s="18" t="s">
        <v>2651</v>
      </c>
      <c r="B4705" s="20">
        <v>4701</v>
      </c>
      <c r="C4705" s="35"/>
      <c r="D4705" s="24" t="s">
        <v>11585</v>
      </c>
      <c r="E4705" s="27" t="s">
        <v>18728</v>
      </c>
      <c r="F4705" s="26" t="str">
        <f t="shared" si="835"/>
        <v/>
      </c>
      <c r="G4705" s="26" t="str">
        <f t="shared" si="836"/>
        <v/>
      </c>
      <c r="H4705" s="26" t="str">
        <f t="shared" si="837"/>
        <v>盧對</v>
      </c>
      <c r="I4705" s="41" t="str">
        <f t="shared" si="838"/>
        <v>4. 形声</v>
      </c>
      <c r="J4705" s="19" t="str">
        <f t="shared" ref="J4705:M4724" si="842">IFERROR(FIND(J$4,$E4705),"")</f>
        <v/>
      </c>
      <c r="K4705" s="19" t="str">
        <f t="shared" si="842"/>
        <v/>
      </c>
      <c r="L4705" s="19" t="str">
        <f t="shared" si="842"/>
        <v/>
      </c>
      <c r="M4705" s="19">
        <f t="shared" si="842"/>
        <v>7</v>
      </c>
      <c r="N4705" s="19" t="str">
        <f t="shared" si="839"/>
        <v/>
      </c>
      <c r="O4705" s="19">
        <f t="shared" ref="O4705:R4724" si="843">IFERROR(FIND(O$4,$E4705),"")</f>
        <v>10</v>
      </c>
      <c r="P4705" s="19" t="str">
        <f t="shared" si="843"/>
        <v/>
      </c>
      <c r="Q4705" s="19" t="str">
        <f t="shared" si="843"/>
        <v/>
      </c>
      <c r="R4705" s="19">
        <f t="shared" si="843"/>
        <v>13</v>
      </c>
    </row>
    <row r="4706" spans="1:18" ht="20.25">
      <c r="A4706" s="18" t="s">
        <v>2652</v>
      </c>
      <c r="B4706" s="20">
        <v>4702</v>
      </c>
      <c r="C4706" s="35" t="s">
        <v>26166</v>
      </c>
      <c r="D4706" s="24" t="s">
        <v>11662</v>
      </c>
      <c r="E4706" s="27" t="s">
        <v>18729</v>
      </c>
      <c r="F4706" s="26" t="str">
        <f t="shared" si="835"/>
        <v/>
      </c>
      <c r="G4706" s="26" t="str">
        <f t="shared" si="836"/>
        <v/>
      </c>
      <c r="H4706" s="26" t="str">
        <f t="shared" si="837"/>
        <v>莫候</v>
      </c>
      <c r="I4706" s="41" t="str">
        <f t="shared" si="838"/>
        <v>4. 形声</v>
      </c>
      <c r="J4706" s="19" t="str">
        <f t="shared" si="842"/>
        <v/>
      </c>
      <c r="K4706" s="19" t="str">
        <f t="shared" si="842"/>
        <v/>
      </c>
      <c r="L4706" s="19" t="str">
        <f t="shared" si="842"/>
        <v/>
      </c>
      <c r="M4706" s="19">
        <f t="shared" si="842"/>
        <v>4</v>
      </c>
      <c r="N4706" s="19" t="str">
        <f t="shared" si="839"/>
        <v/>
      </c>
      <c r="O4706" s="19">
        <f t="shared" si="843"/>
        <v>7</v>
      </c>
      <c r="P4706" s="19" t="str">
        <f t="shared" si="843"/>
        <v/>
      </c>
      <c r="Q4706" s="19" t="str">
        <f t="shared" si="843"/>
        <v/>
      </c>
      <c r="R4706" s="19">
        <f t="shared" si="843"/>
        <v>10</v>
      </c>
    </row>
    <row r="4707" spans="1:18" ht="20.25">
      <c r="A4707" s="18" t="s">
        <v>2653</v>
      </c>
      <c r="B4707" s="20">
        <v>4703</v>
      </c>
      <c r="C4707" s="35" t="s">
        <v>7650</v>
      </c>
      <c r="D4707" s="24" t="s">
        <v>11698</v>
      </c>
      <c r="E4707" s="27" t="s">
        <v>18730</v>
      </c>
      <c r="F4707" s="26" t="str">
        <f t="shared" si="835"/>
        <v/>
      </c>
      <c r="G4707" s="26" t="str">
        <f t="shared" si="836"/>
        <v/>
      </c>
      <c r="H4707" s="26" t="str">
        <f t="shared" si="837"/>
        <v>語斤</v>
      </c>
      <c r="I4707" s="41" t="str">
        <f t="shared" si="838"/>
        <v>4. 形声</v>
      </c>
      <c r="J4707" s="19" t="str">
        <f t="shared" si="842"/>
        <v/>
      </c>
      <c r="K4707" s="19" t="str">
        <f t="shared" si="842"/>
        <v/>
      </c>
      <c r="L4707" s="19" t="str">
        <f t="shared" si="842"/>
        <v/>
      </c>
      <c r="M4707" s="19">
        <f t="shared" si="842"/>
        <v>4</v>
      </c>
      <c r="N4707" s="19" t="str">
        <f t="shared" si="839"/>
        <v/>
      </c>
      <c r="O4707" s="19">
        <f t="shared" si="843"/>
        <v>7</v>
      </c>
      <c r="P4707" s="19" t="str">
        <f t="shared" si="843"/>
        <v/>
      </c>
      <c r="Q4707" s="19" t="str">
        <f t="shared" si="843"/>
        <v/>
      </c>
      <c r="R4707" s="19">
        <f t="shared" si="843"/>
        <v>10</v>
      </c>
    </row>
    <row r="4708" spans="1:18" ht="20.25">
      <c r="A4708" s="18" t="s">
        <v>2654</v>
      </c>
      <c r="B4708" s="20">
        <v>4704</v>
      </c>
      <c r="C4708" s="35"/>
      <c r="D4708" s="24" t="s">
        <v>13185</v>
      </c>
      <c r="E4708" s="27" t="s">
        <v>18731</v>
      </c>
      <c r="F4708" s="26" t="str">
        <f t="shared" si="835"/>
        <v/>
      </c>
      <c r="G4708" s="26" t="str">
        <f t="shared" si="836"/>
        <v/>
      </c>
      <c r="H4708" s="26" t="str">
        <f t="shared" si="837"/>
        <v>博蓋</v>
      </c>
      <c r="I4708" s="41" t="str">
        <f t="shared" si="838"/>
        <v>4. 形声</v>
      </c>
      <c r="J4708" s="19" t="str">
        <f t="shared" si="842"/>
        <v/>
      </c>
      <c r="K4708" s="19" t="str">
        <f t="shared" si="842"/>
        <v/>
      </c>
      <c r="L4708" s="19" t="str">
        <f t="shared" si="842"/>
        <v/>
      </c>
      <c r="M4708" s="19">
        <f t="shared" si="842"/>
        <v>3</v>
      </c>
      <c r="N4708" s="19" t="str">
        <f t="shared" si="839"/>
        <v/>
      </c>
      <c r="O4708" s="19">
        <f t="shared" si="843"/>
        <v>6</v>
      </c>
      <c r="P4708" s="19" t="str">
        <f t="shared" si="843"/>
        <v/>
      </c>
      <c r="Q4708" s="19" t="str">
        <f t="shared" si="843"/>
        <v/>
      </c>
      <c r="R4708" s="19">
        <f t="shared" si="843"/>
        <v>9</v>
      </c>
    </row>
    <row r="4709" spans="1:18" ht="20.25">
      <c r="A4709" s="18" t="s">
        <v>2655</v>
      </c>
      <c r="B4709" s="20">
        <v>4705</v>
      </c>
      <c r="C4709" s="35" t="s">
        <v>7568</v>
      </c>
      <c r="D4709" s="24" t="s">
        <v>12568</v>
      </c>
      <c r="E4709" s="27" t="s">
        <v>18732</v>
      </c>
      <c r="F4709" s="26" t="str">
        <f t="shared" si="835"/>
        <v/>
      </c>
      <c r="G4709" s="26" t="str">
        <f t="shared" si="836"/>
        <v/>
      </c>
      <c r="H4709" s="26" t="str">
        <f t="shared" si="837"/>
        <v>兵永</v>
      </c>
      <c r="I4709" s="41" t="str">
        <f t="shared" si="838"/>
        <v>4. 形声</v>
      </c>
      <c r="J4709" s="19" t="str">
        <f t="shared" si="842"/>
        <v/>
      </c>
      <c r="K4709" s="19" t="str">
        <f t="shared" si="842"/>
        <v/>
      </c>
      <c r="L4709" s="19" t="str">
        <f t="shared" si="842"/>
        <v/>
      </c>
      <c r="M4709" s="19">
        <f t="shared" si="842"/>
        <v>4</v>
      </c>
      <c r="N4709" s="19" t="str">
        <f t="shared" si="839"/>
        <v/>
      </c>
      <c r="O4709" s="19">
        <f t="shared" si="843"/>
        <v>7</v>
      </c>
      <c r="P4709" s="19" t="str">
        <f t="shared" si="843"/>
        <v/>
      </c>
      <c r="Q4709" s="19" t="str">
        <f t="shared" si="843"/>
        <v/>
      </c>
      <c r="R4709" s="19">
        <f t="shared" si="843"/>
        <v>10</v>
      </c>
    </row>
    <row r="4710" spans="1:18" ht="20.25">
      <c r="A4710" s="18" t="s">
        <v>2656</v>
      </c>
      <c r="B4710" s="20">
        <v>4706</v>
      </c>
      <c r="C4710" s="35"/>
      <c r="D4710" s="24" t="s">
        <v>12341</v>
      </c>
      <c r="E4710" s="27" t="s">
        <v>18733</v>
      </c>
      <c r="F4710" s="26" t="str">
        <f t="shared" si="835"/>
        <v/>
      </c>
      <c r="G4710" s="26" t="str">
        <f t="shared" si="836"/>
        <v/>
      </c>
      <c r="H4710" s="26" t="str">
        <f t="shared" si="837"/>
        <v>昨何</v>
      </c>
      <c r="I4710" s="41" t="str">
        <f t="shared" si="838"/>
        <v>4. 形声</v>
      </c>
      <c r="J4710" s="19" t="str">
        <f t="shared" si="842"/>
        <v/>
      </c>
      <c r="K4710" s="19" t="str">
        <f t="shared" si="842"/>
        <v/>
      </c>
      <c r="L4710" s="19" t="str">
        <f t="shared" si="842"/>
        <v/>
      </c>
      <c r="M4710" s="19">
        <f t="shared" si="842"/>
        <v>4</v>
      </c>
      <c r="N4710" s="19" t="str">
        <f t="shared" si="839"/>
        <v/>
      </c>
      <c r="O4710" s="19">
        <f t="shared" si="843"/>
        <v>7</v>
      </c>
      <c r="P4710" s="19" t="str">
        <f t="shared" si="843"/>
        <v/>
      </c>
      <c r="Q4710" s="19" t="str">
        <f t="shared" si="843"/>
        <v/>
      </c>
      <c r="R4710" s="19">
        <f t="shared" si="843"/>
        <v>10</v>
      </c>
    </row>
    <row r="4711" spans="1:18" ht="20.25">
      <c r="A4711" s="18" t="s">
        <v>2657</v>
      </c>
      <c r="B4711" s="20">
        <v>4707</v>
      </c>
      <c r="C4711" s="35"/>
      <c r="D4711" s="24" t="s">
        <v>13186</v>
      </c>
      <c r="E4711" s="27" t="s">
        <v>18734</v>
      </c>
      <c r="F4711" s="26" t="str">
        <f t="shared" si="835"/>
        <v/>
      </c>
      <c r="G4711" s="26" t="str">
        <f t="shared" si="836"/>
        <v/>
      </c>
      <c r="H4711" s="26" t="str">
        <f t="shared" si="837"/>
        <v>書沼</v>
      </c>
      <c r="I4711" s="41" t="str">
        <f t="shared" si="838"/>
        <v>4. 形声</v>
      </c>
      <c r="J4711" s="19" t="str">
        <f t="shared" si="842"/>
        <v/>
      </c>
      <c r="K4711" s="19" t="str">
        <f t="shared" si="842"/>
        <v/>
      </c>
      <c r="L4711" s="19" t="str">
        <f t="shared" si="842"/>
        <v/>
      </c>
      <c r="M4711" s="19">
        <f t="shared" si="842"/>
        <v>3</v>
      </c>
      <c r="N4711" s="19" t="str">
        <f t="shared" si="839"/>
        <v/>
      </c>
      <c r="O4711" s="19">
        <f t="shared" si="843"/>
        <v>6</v>
      </c>
      <c r="P4711" s="19" t="str">
        <f t="shared" si="843"/>
        <v/>
      </c>
      <c r="Q4711" s="19" t="str">
        <f t="shared" si="843"/>
        <v/>
      </c>
      <c r="R4711" s="19">
        <f t="shared" si="843"/>
        <v>9</v>
      </c>
    </row>
    <row r="4712" spans="1:18" ht="20.25">
      <c r="A4712" s="18" t="s">
        <v>2658</v>
      </c>
      <c r="B4712" s="20">
        <v>4708</v>
      </c>
      <c r="C4712" s="35"/>
      <c r="D4712" s="24" t="s">
        <v>11787</v>
      </c>
      <c r="E4712" s="27" t="s">
        <v>18735</v>
      </c>
      <c r="F4712" s="26" t="str">
        <f t="shared" si="835"/>
        <v/>
      </c>
      <c r="G4712" s="26" t="str">
        <f t="shared" si="836"/>
        <v/>
      </c>
      <c r="H4712" s="26" t="str">
        <f t="shared" si="837"/>
        <v>植鄰</v>
      </c>
      <c r="I4712" s="41" t="str">
        <f t="shared" si="838"/>
        <v>4. 形声</v>
      </c>
      <c r="J4712" s="19" t="str">
        <f t="shared" si="842"/>
        <v/>
      </c>
      <c r="K4712" s="19" t="str">
        <f t="shared" si="842"/>
        <v/>
      </c>
      <c r="L4712" s="19" t="str">
        <f t="shared" si="842"/>
        <v/>
      </c>
      <c r="M4712" s="19">
        <f t="shared" si="842"/>
        <v>3</v>
      </c>
      <c r="N4712" s="19" t="str">
        <f t="shared" si="839"/>
        <v/>
      </c>
      <c r="O4712" s="19">
        <f t="shared" si="843"/>
        <v>6</v>
      </c>
      <c r="P4712" s="19" t="str">
        <f t="shared" si="843"/>
        <v/>
      </c>
      <c r="Q4712" s="19" t="str">
        <f t="shared" si="843"/>
        <v/>
      </c>
      <c r="R4712" s="19">
        <f t="shared" si="843"/>
        <v>9</v>
      </c>
    </row>
    <row r="4713" spans="1:18" ht="20.25">
      <c r="A4713" s="18" t="s">
        <v>2659</v>
      </c>
      <c r="B4713" s="20">
        <v>4709</v>
      </c>
      <c r="C4713" s="35" t="s">
        <v>26167</v>
      </c>
      <c r="D4713" s="24" t="s">
        <v>12107</v>
      </c>
      <c r="E4713" s="27" t="s">
        <v>18736</v>
      </c>
      <c r="F4713" s="26" t="str">
        <f t="shared" si="835"/>
        <v>宋地</v>
      </c>
      <c r="G4713" s="26" t="str">
        <f t="shared" si="836"/>
        <v>從邑毚聲讀若讒</v>
      </c>
      <c r="H4713" s="26" t="str">
        <f t="shared" si="837"/>
        <v>士咸</v>
      </c>
      <c r="I4713" s="41" t="str">
        <f t="shared" si="838"/>
        <v>4. 形声</v>
      </c>
      <c r="J4713" s="19" t="str">
        <f t="shared" si="842"/>
        <v/>
      </c>
      <c r="K4713" s="19">
        <f t="shared" si="842"/>
        <v>3</v>
      </c>
      <c r="L4713" s="19" t="str">
        <f t="shared" si="842"/>
        <v/>
      </c>
      <c r="M4713" s="19">
        <f t="shared" si="842"/>
        <v>4</v>
      </c>
      <c r="N4713" s="19" t="str">
        <f t="shared" si="839"/>
        <v/>
      </c>
      <c r="O4713" s="19">
        <f t="shared" si="843"/>
        <v>7</v>
      </c>
      <c r="P4713" s="19" t="str">
        <f t="shared" si="843"/>
        <v/>
      </c>
      <c r="Q4713" s="19" t="str">
        <f t="shared" si="843"/>
        <v/>
      </c>
      <c r="R4713" s="19">
        <f t="shared" si="843"/>
        <v>13</v>
      </c>
    </row>
    <row r="4714" spans="1:18" ht="20.25">
      <c r="A4714" s="18" t="s">
        <v>2660</v>
      </c>
      <c r="B4714" s="20">
        <v>4710</v>
      </c>
      <c r="C4714" s="35" t="s">
        <v>4228</v>
      </c>
      <c r="D4714" s="24" t="s">
        <v>13187</v>
      </c>
      <c r="E4714" s="27" t="s">
        <v>18737</v>
      </c>
      <c r="F4714" s="26" t="str">
        <f t="shared" si="835"/>
        <v/>
      </c>
      <c r="G4714" s="26" t="str">
        <f t="shared" si="836"/>
        <v/>
      </c>
      <c r="H4714" s="26" t="str">
        <f t="shared" si="837"/>
        <v>即移</v>
      </c>
      <c r="I4714" s="41" t="str">
        <f t="shared" si="838"/>
        <v>4. 形声</v>
      </c>
      <c r="J4714" s="19" t="str">
        <f t="shared" si="842"/>
        <v/>
      </c>
      <c r="K4714" s="19" t="str">
        <f t="shared" si="842"/>
        <v/>
      </c>
      <c r="L4714" s="19" t="str">
        <f t="shared" si="842"/>
        <v/>
      </c>
      <c r="M4714" s="19">
        <f t="shared" si="842"/>
        <v>5</v>
      </c>
      <c r="N4714" s="19" t="str">
        <f t="shared" si="839"/>
        <v/>
      </c>
      <c r="O4714" s="19">
        <f t="shared" si="843"/>
        <v>8</v>
      </c>
      <c r="P4714" s="19" t="str">
        <f t="shared" si="843"/>
        <v/>
      </c>
      <c r="Q4714" s="19" t="str">
        <f t="shared" si="843"/>
        <v/>
      </c>
      <c r="R4714" s="19">
        <f t="shared" si="843"/>
        <v>11</v>
      </c>
    </row>
    <row r="4715" spans="1:18" ht="20.25">
      <c r="A4715" s="18" t="s">
        <v>2661</v>
      </c>
      <c r="B4715" s="20">
        <v>4711</v>
      </c>
      <c r="C4715" s="35" t="s">
        <v>7642</v>
      </c>
      <c r="D4715" s="24" t="s">
        <v>12085</v>
      </c>
      <c r="E4715" s="27" t="s">
        <v>18738</v>
      </c>
      <c r="F4715" s="26" t="str">
        <f t="shared" si="835"/>
        <v/>
      </c>
      <c r="G4715" s="26" t="str">
        <f t="shared" si="836"/>
        <v/>
      </c>
      <c r="H4715" s="26" t="str">
        <f t="shared" si="837"/>
        <v>古到</v>
      </c>
      <c r="I4715" s="41" t="str">
        <f t="shared" si="838"/>
        <v>4. 形声</v>
      </c>
      <c r="J4715" s="19" t="str">
        <f t="shared" si="842"/>
        <v/>
      </c>
      <c r="K4715" s="19" t="str">
        <f t="shared" si="842"/>
        <v/>
      </c>
      <c r="L4715" s="19" t="str">
        <f t="shared" si="842"/>
        <v/>
      </c>
      <c r="M4715" s="19">
        <f t="shared" si="842"/>
        <v>8</v>
      </c>
      <c r="N4715" s="19" t="str">
        <f t="shared" si="839"/>
        <v/>
      </c>
      <c r="O4715" s="19">
        <f t="shared" si="843"/>
        <v>11</v>
      </c>
      <c r="P4715" s="19" t="str">
        <f t="shared" si="843"/>
        <v/>
      </c>
      <c r="Q4715" s="19" t="str">
        <f t="shared" si="843"/>
        <v/>
      </c>
      <c r="R4715" s="19">
        <f t="shared" si="843"/>
        <v>14</v>
      </c>
    </row>
    <row r="4716" spans="1:18" ht="20.25">
      <c r="A4716" s="18" t="s">
        <v>2662</v>
      </c>
      <c r="B4716" s="20">
        <v>4712</v>
      </c>
      <c r="C4716" s="35" t="s">
        <v>7648</v>
      </c>
      <c r="D4716" s="24" t="s">
        <v>12494</v>
      </c>
      <c r="E4716" s="27" t="s">
        <v>18739</v>
      </c>
      <c r="F4716" s="26" t="str">
        <f t="shared" si="835"/>
        <v/>
      </c>
      <c r="G4716" s="26" t="str">
        <f t="shared" si="836"/>
        <v/>
      </c>
      <c r="H4716" s="26" t="str">
        <f t="shared" si="837"/>
        <v>吉掾</v>
      </c>
      <c r="I4716" s="41" t="str">
        <f t="shared" si="838"/>
        <v>4. 形声</v>
      </c>
      <c r="J4716" s="19" t="str">
        <f t="shared" si="842"/>
        <v/>
      </c>
      <c r="K4716" s="19" t="str">
        <f t="shared" si="842"/>
        <v/>
      </c>
      <c r="L4716" s="19" t="str">
        <f t="shared" si="842"/>
        <v/>
      </c>
      <c r="M4716" s="19">
        <f t="shared" si="842"/>
        <v>8</v>
      </c>
      <c r="N4716" s="19" t="str">
        <f t="shared" si="839"/>
        <v/>
      </c>
      <c r="O4716" s="19">
        <f t="shared" si="843"/>
        <v>11</v>
      </c>
      <c r="P4716" s="19" t="str">
        <f t="shared" si="843"/>
        <v/>
      </c>
      <c r="Q4716" s="19" t="str">
        <f t="shared" si="843"/>
        <v/>
      </c>
      <c r="R4716" s="19">
        <f t="shared" si="843"/>
        <v>14</v>
      </c>
    </row>
    <row r="4717" spans="1:18" ht="20.25">
      <c r="A4717" s="18" t="s">
        <v>2663</v>
      </c>
      <c r="B4717" s="20">
        <v>4713</v>
      </c>
      <c r="C4717" s="35" t="s">
        <v>7563</v>
      </c>
      <c r="D4717" s="24" t="s">
        <v>11638</v>
      </c>
      <c r="E4717" s="27" t="s">
        <v>18740</v>
      </c>
      <c r="F4717" s="26" t="str">
        <f t="shared" si="835"/>
        <v/>
      </c>
      <c r="G4717" s="26" t="str">
        <f t="shared" si="836"/>
        <v/>
      </c>
      <c r="H4717" s="26" t="str">
        <f t="shared" si="837"/>
        <v>渠容</v>
      </c>
      <c r="I4717" s="41" t="str">
        <f t="shared" si="838"/>
        <v>4. 形声</v>
      </c>
      <c r="J4717" s="19" t="str">
        <f t="shared" si="842"/>
        <v/>
      </c>
      <c r="K4717" s="19" t="str">
        <f t="shared" si="842"/>
        <v/>
      </c>
      <c r="L4717" s="19" t="str">
        <f t="shared" si="842"/>
        <v/>
      </c>
      <c r="M4717" s="19">
        <f t="shared" si="842"/>
        <v>7</v>
      </c>
      <c r="N4717" s="19" t="str">
        <f t="shared" si="839"/>
        <v/>
      </c>
      <c r="O4717" s="19">
        <f t="shared" si="843"/>
        <v>10</v>
      </c>
      <c r="P4717" s="19" t="str">
        <f t="shared" si="843"/>
        <v/>
      </c>
      <c r="Q4717" s="19" t="str">
        <f t="shared" si="843"/>
        <v/>
      </c>
      <c r="R4717" s="19">
        <f t="shared" si="843"/>
        <v>13</v>
      </c>
    </row>
    <row r="4718" spans="1:18" ht="20.25">
      <c r="A4718" s="18" t="s">
        <v>2664</v>
      </c>
      <c r="B4718" s="20">
        <v>4714</v>
      </c>
      <c r="C4718" s="35" t="s">
        <v>26168</v>
      </c>
      <c r="D4718" s="24" t="s">
        <v>12091</v>
      </c>
      <c r="E4718" s="27" t="s">
        <v>18741</v>
      </c>
      <c r="F4718" s="26" t="str">
        <f t="shared" si="835"/>
        <v/>
      </c>
      <c r="G4718" s="26" t="str">
        <f t="shared" si="836"/>
        <v/>
      </c>
      <c r="H4718" s="26" t="str">
        <f t="shared" si="837"/>
        <v>古外</v>
      </c>
      <c r="I4718" s="41" t="str">
        <f t="shared" si="838"/>
        <v>4. 形声</v>
      </c>
      <c r="J4718" s="19" t="str">
        <f t="shared" si="842"/>
        <v/>
      </c>
      <c r="K4718" s="19" t="str">
        <f t="shared" si="842"/>
        <v/>
      </c>
      <c r="L4718" s="19" t="str">
        <f t="shared" si="842"/>
        <v/>
      </c>
      <c r="M4718" s="19">
        <f t="shared" si="842"/>
        <v>16</v>
      </c>
      <c r="N4718" s="19" t="str">
        <f t="shared" si="839"/>
        <v/>
      </c>
      <c r="O4718" s="19">
        <f t="shared" si="843"/>
        <v>19</v>
      </c>
      <c r="P4718" s="19" t="str">
        <f t="shared" si="843"/>
        <v/>
      </c>
      <c r="Q4718" s="19" t="str">
        <f t="shared" si="843"/>
        <v/>
      </c>
      <c r="R4718" s="19">
        <f t="shared" si="843"/>
        <v>22</v>
      </c>
    </row>
    <row r="4719" spans="1:18" ht="20.25">
      <c r="A4719" s="18" t="s">
        <v>2665</v>
      </c>
      <c r="B4719" s="20">
        <v>4715</v>
      </c>
      <c r="C4719" s="35" t="s">
        <v>26169</v>
      </c>
      <c r="D4719" s="24" t="s">
        <v>13188</v>
      </c>
      <c r="E4719" s="27" t="s">
        <v>18742</v>
      </c>
      <c r="F4719" s="26" t="str">
        <f t="shared" si="835"/>
        <v>鄭邑</v>
      </c>
      <c r="G4719" s="26" t="str">
        <f t="shared" si="836"/>
        <v>從邑元聲</v>
      </c>
      <c r="H4719" s="26" t="str">
        <f t="shared" si="837"/>
        <v>虞逺</v>
      </c>
      <c r="I4719" s="41" t="str">
        <f t="shared" si="838"/>
        <v>4. 形声</v>
      </c>
      <c r="J4719" s="19" t="str">
        <f t="shared" si="842"/>
        <v/>
      </c>
      <c r="K4719" s="19">
        <f t="shared" si="842"/>
        <v>3</v>
      </c>
      <c r="L4719" s="19" t="str">
        <f t="shared" si="842"/>
        <v/>
      </c>
      <c r="M4719" s="19">
        <f t="shared" si="842"/>
        <v>4</v>
      </c>
      <c r="N4719" s="19" t="str">
        <f t="shared" si="839"/>
        <v/>
      </c>
      <c r="O4719" s="19">
        <f t="shared" si="843"/>
        <v>7</v>
      </c>
      <c r="P4719" s="19" t="str">
        <f t="shared" si="843"/>
        <v/>
      </c>
      <c r="Q4719" s="19" t="str">
        <f t="shared" si="843"/>
        <v/>
      </c>
      <c r="R4719" s="19">
        <f t="shared" si="843"/>
        <v>10</v>
      </c>
    </row>
    <row r="4720" spans="1:18" ht="20.25">
      <c r="A4720" s="18" t="s">
        <v>2666</v>
      </c>
      <c r="B4720" s="20">
        <v>4716</v>
      </c>
      <c r="C4720" s="35" t="s">
        <v>4185</v>
      </c>
      <c r="D4720" s="24" t="s">
        <v>11707</v>
      </c>
      <c r="E4720" s="27" t="s">
        <v>18743</v>
      </c>
      <c r="F4720" s="26" t="str">
        <f t="shared" si="835"/>
        <v/>
      </c>
      <c r="G4720" s="26" t="str">
        <f t="shared" si="836"/>
        <v/>
      </c>
      <c r="H4720" s="26" t="str">
        <f t="shared" si="837"/>
        <v>以然</v>
      </c>
      <c r="I4720" s="41" t="str">
        <f t="shared" si="838"/>
        <v>4. 形声</v>
      </c>
      <c r="J4720" s="19" t="str">
        <f t="shared" si="842"/>
        <v/>
      </c>
      <c r="K4720" s="19" t="str">
        <f t="shared" si="842"/>
        <v/>
      </c>
      <c r="L4720" s="19" t="str">
        <f t="shared" si="842"/>
        <v/>
      </c>
      <c r="M4720" s="19">
        <f t="shared" si="842"/>
        <v>3</v>
      </c>
      <c r="N4720" s="19" t="str">
        <f t="shared" si="839"/>
        <v/>
      </c>
      <c r="O4720" s="19">
        <f t="shared" si="843"/>
        <v>6</v>
      </c>
      <c r="P4720" s="19" t="str">
        <f t="shared" si="843"/>
        <v/>
      </c>
      <c r="Q4720" s="19" t="str">
        <f t="shared" si="843"/>
        <v/>
      </c>
      <c r="R4720" s="19">
        <f t="shared" si="843"/>
        <v>9</v>
      </c>
    </row>
    <row r="4721" spans="1:18" ht="20.25">
      <c r="A4721" s="18" t="s">
        <v>2667</v>
      </c>
      <c r="B4721" s="20">
        <v>4717</v>
      </c>
      <c r="C4721" s="35" t="s">
        <v>4193</v>
      </c>
      <c r="D4721" s="24" t="s">
        <v>12151</v>
      </c>
      <c r="E4721" s="27" t="s">
        <v>18744</v>
      </c>
      <c r="F4721" s="26" t="str">
        <f t="shared" si="835"/>
        <v/>
      </c>
      <c r="G4721" s="26" t="str">
        <f t="shared" si="836"/>
        <v/>
      </c>
      <c r="H4721" s="26" t="str">
        <f t="shared" si="837"/>
        <v>古杏</v>
      </c>
      <c r="I4721" s="41" t="str">
        <f t="shared" si="838"/>
        <v>4. 形声</v>
      </c>
      <c r="J4721" s="19" t="str">
        <f t="shared" si="842"/>
        <v/>
      </c>
      <c r="K4721" s="19" t="str">
        <f t="shared" si="842"/>
        <v/>
      </c>
      <c r="L4721" s="19" t="str">
        <f t="shared" si="842"/>
        <v/>
      </c>
      <c r="M4721" s="19">
        <f t="shared" si="842"/>
        <v>5</v>
      </c>
      <c r="N4721" s="19" t="str">
        <f t="shared" si="839"/>
        <v/>
      </c>
      <c r="O4721" s="19">
        <f t="shared" si="843"/>
        <v>8</v>
      </c>
      <c r="P4721" s="19" t="str">
        <f t="shared" si="843"/>
        <v/>
      </c>
      <c r="Q4721" s="19" t="str">
        <f t="shared" si="843"/>
        <v/>
      </c>
      <c r="R4721" s="19">
        <f t="shared" si="843"/>
        <v>17</v>
      </c>
    </row>
    <row r="4722" spans="1:18" ht="20.25">
      <c r="A4722" s="18" t="s">
        <v>2668</v>
      </c>
      <c r="B4722" s="20">
        <v>4718</v>
      </c>
      <c r="C4722" s="35" t="s">
        <v>4216</v>
      </c>
      <c r="D4722" s="24" t="s">
        <v>11691</v>
      </c>
      <c r="E4722" s="27" t="s">
        <v>18745</v>
      </c>
      <c r="F4722" s="26" t="str">
        <f t="shared" si="835"/>
        <v/>
      </c>
      <c r="G4722" s="26" t="str">
        <f t="shared" si="836"/>
        <v/>
      </c>
      <c r="H4722" s="26" t="str">
        <f t="shared" si="837"/>
        <v>王榘</v>
      </c>
      <c r="I4722" s="41" t="str">
        <f t="shared" si="838"/>
        <v>4. 形声</v>
      </c>
      <c r="J4722" s="19" t="str">
        <f t="shared" si="842"/>
        <v/>
      </c>
      <c r="K4722" s="19" t="str">
        <f t="shared" si="842"/>
        <v/>
      </c>
      <c r="L4722" s="19" t="str">
        <f t="shared" si="842"/>
        <v/>
      </c>
      <c r="M4722" s="19">
        <f t="shared" si="842"/>
        <v>5</v>
      </c>
      <c r="N4722" s="19" t="str">
        <f t="shared" si="839"/>
        <v/>
      </c>
      <c r="O4722" s="19">
        <f t="shared" si="843"/>
        <v>8</v>
      </c>
      <c r="P4722" s="19" t="str">
        <f t="shared" si="843"/>
        <v/>
      </c>
      <c r="Q4722" s="19" t="str">
        <f t="shared" si="843"/>
        <v/>
      </c>
      <c r="R4722" s="19">
        <f t="shared" si="843"/>
        <v>25</v>
      </c>
    </row>
    <row r="4723" spans="1:18" ht="20.25">
      <c r="A4723" s="18" t="s">
        <v>2669</v>
      </c>
      <c r="B4723" s="20">
        <v>4719</v>
      </c>
      <c r="C4723" s="35" t="s">
        <v>4229</v>
      </c>
      <c r="D4723" s="24" t="s">
        <v>12027</v>
      </c>
      <c r="E4723" s="27" t="s">
        <v>18746</v>
      </c>
      <c r="F4723" s="26" t="str">
        <f t="shared" si="835"/>
        <v/>
      </c>
      <c r="G4723" s="26" t="str">
        <f t="shared" si="836"/>
        <v/>
      </c>
      <c r="H4723" s="26" t="str">
        <f t="shared" si="837"/>
        <v>側鳩</v>
      </c>
      <c r="I4723" s="41" t="str">
        <f t="shared" si="838"/>
        <v>4. 形声</v>
      </c>
      <c r="J4723" s="19" t="str">
        <f t="shared" si="842"/>
        <v/>
      </c>
      <c r="K4723" s="19" t="str">
        <f t="shared" si="842"/>
        <v/>
      </c>
      <c r="L4723" s="19" t="str">
        <f t="shared" si="842"/>
        <v/>
      </c>
      <c r="M4723" s="19">
        <f t="shared" si="842"/>
        <v>13</v>
      </c>
      <c r="N4723" s="19" t="str">
        <f t="shared" si="839"/>
        <v/>
      </c>
      <c r="O4723" s="19">
        <f t="shared" si="843"/>
        <v>16</v>
      </c>
      <c r="P4723" s="19" t="str">
        <f t="shared" si="843"/>
        <v/>
      </c>
      <c r="Q4723" s="19" t="str">
        <f t="shared" si="843"/>
        <v/>
      </c>
      <c r="R4723" s="19">
        <f t="shared" si="843"/>
        <v>19</v>
      </c>
    </row>
    <row r="4724" spans="1:18" ht="20.25">
      <c r="A4724" s="18" t="s">
        <v>2670</v>
      </c>
      <c r="B4724" s="20">
        <v>4720</v>
      </c>
      <c r="C4724" s="35"/>
      <c r="D4724" s="24" t="s">
        <v>12020</v>
      </c>
      <c r="E4724" s="27" t="s">
        <v>18747</v>
      </c>
      <c r="F4724" s="26" t="str">
        <f t="shared" si="835"/>
        <v/>
      </c>
      <c r="G4724" s="26" t="str">
        <f t="shared" si="836"/>
        <v/>
      </c>
      <c r="H4724" s="26" t="str">
        <f t="shared" si="837"/>
        <v>同都</v>
      </c>
      <c r="I4724" s="41" t="str">
        <f t="shared" si="838"/>
        <v>4. 形声</v>
      </c>
      <c r="J4724" s="19" t="str">
        <f t="shared" si="842"/>
        <v/>
      </c>
      <c r="K4724" s="19" t="str">
        <f t="shared" si="842"/>
        <v/>
      </c>
      <c r="L4724" s="19" t="str">
        <f t="shared" si="842"/>
        <v/>
      </c>
      <c r="M4724" s="19">
        <f t="shared" si="842"/>
        <v>5</v>
      </c>
      <c r="N4724" s="19" t="str">
        <f t="shared" si="839"/>
        <v/>
      </c>
      <c r="O4724" s="19">
        <f t="shared" si="843"/>
        <v>8</v>
      </c>
      <c r="P4724" s="19" t="str">
        <f t="shared" si="843"/>
        <v/>
      </c>
      <c r="Q4724" s="19" t="str">
        <f t="shared" si="843"/>
        <v/>
      </c>
      <c r="R4724" s="19">
        <f t="shared" si="843"/>
        <v>19</v>
      </c>
    </row>
    <row r="4725" spans="1:18" ht="20.25">
      <c r="A4725" s="18" t="s">
        <v>2671</v>
      </c>
      <c r="B4725" s="20">
        <v>4721</v>
      </c>
      <c r="C4725" s="35" t="s">
        <v>26170</v>
      </c>
      <c r="D4725" s="24" t="s">
        <v>11887</v>
      </c>
      <c r="E4725" s="27" t="s">
        <v>18748</v>
      </c>
      <c r="F4725" s="26" t="str">
        <f t="shared" si="835"/>
        <v/>
      </c>
      <c r="G4725" s="26" t="str">
        <f t="shared" si="836"/>
        <v/>
      </c>
      <c r="H4725" s="26" t="str">
        <f t="shared" si="837"/>
        <v>書之</v>
      </c>
      <c r="I4725" s="41" t="str">
        <f t="shared" si="838"/>
        <v>4. 形声</v>
      </c>
      <c r="J4725" s="19" t="str">
        <f t="shared" ref="J4725:M4744" si="844">IFERROR(FIND(J$4,$E4725),"")</f>
        <v/>
      </c>
      <c r="K4725" s="19" t="str">
        <f t="shared" si="844"/>
        <v/>
      </c>
      <c r="L4725" s="19" t="str">
        <f t="shared" si="844"/>
        <v/>
      </c>
      <c r="M4725" s="19">
        <f t="shared" si="844"/>
        <v>11</v>
      </c>
      <c r="N4725" s="19" t="str">
        <f t="shared" si="839"/>
        <v/>
      </c>
      <c r="O4725" s="19">
        <f t="shared" ref="O4725:R4744" si="845">IFERROR(FIND(O$4,$E4725),"")</f>
        <v>14</v>
      </c>
      <c r="P4725" s="19" t="str">
        <f t="shared" si="845"/>
        <v/>
      </c>
      <c r="Q4725" s="19" t="str">
        <f t="shared" si="845"/>
        <v/>
      </c>
      <c r="R4725" s="19">
        <f t="shared" si="845"/>
        <v>23</v>
      </c>
    </row>
    <row r="4726" spans="1:18" ht="20.25">
      <c r="A4726" s="18" t="s">
        <v>2672</v>
      </c>
      <c r="B4726" s="20">
        <v>4722</v>
      </c>
      <c r="C4726" s="35" t="s">
        <v>4201</v>
      </c>
      <c r="D4726" s="24" t="s">
        <v>12027</v>
      </c>
      <c r="E4726" s="27" t="s">
        <v>18749</v>
      </c>
      <c r="F4726" s="26" t="str">
        <f t="shared" si="835"/>
        <v/>
      </c>
      <c r="G4726" s="26" t="str">
        <f t="shared" si="836"/>
        <v/>
      </c>
      <c r="H4726" s="26" t="str">
        <f t="shared" si="837"/>
        <v>側鳩</v>
      </c>
      <c r="I4726" s="41" t="str">
        <f t="shared" si="838"/>
        <v>4. 形声</v>
      </c>
      <c r="J4726" s="19" t="str">
        <f t="shared" si="844"/>
        <v/>
      </c>
      <c r="K4726" s="19" t="str">
        <f t="shared" si="844"/>
        <v/>
      </c>
      <c r="L4726" s="19" t="str">
        <f t="shared" si="844"/>
        <v/>
      </c>
      <c r="M4726" s="19">
        <f t="shared" si="844"/>
        <v>8</v>
      </c>
      <c r="N4726" s="19" t="str">
        <f t="shared" si="839"/>
        <v/>
      </c>
      <c r="O4726" s="19">
        <f t="shared" si="845"/>
        <v>11</v>
      </c>
      <c r="P4726" s="19" t="str">
        <f t="shared" si="845"/>
        <v/>
      </c>
      <c r="Q4726" s="19" t="str">
        <f t="shared" si="845"/>
        <v/>
      </c>
      <c r="R4726" s="19">
        <f t="shared" si="845"/>
        <v>14</v>
      </c>
    </row>
    <row r="4727" spans="1:18" ht="20.25">
      <c r="A4727" s="18" t="s">
        <v>2673</v>
      </c>
      <c r="B4727" s="20">
        <v>4723</v>
      </c>
      <c r="C4727" s="35" t="s">
        <v>4186</v>
      </c>
      <c r="D4727" s="24" t="s">
        <v>12140</v>
      </c>
      <c r="E4727" s="27" t="s">
        <v>18750</v>
      </c>
      <c r="F4727" s="26" t="str">
        <f t="shared" si="835"/>
        <v/>
      </c>
      <c r="G4727" s="26" t="str">
        <f t="shared" si="836"/>
        <v/>
      </c>
      <c r="H4727" s="26" t="str">
        <f t="shared" si="837"/>
        <v>氏征</v>
      </c>
      <c r="I4727" s="41" t="str">
        <f t="shared" si="838"/>
        <v>4. 形声</v>
      </c>
      <c r="J4727" s="19" t="str">
        <f t="shared" si="844"/>
        <v/>
      </c>
      <c r="K4727" s="19" t="str">
        <f t="shared" si="844"/>
        <v/>
      </c>
      <c r="L4727" s="19" t="str">
        <f t="shared" si="844"/>
        <v/>
      </c>
      <c r="M4727" s="19">
        <f t="shared" si="844"/>
        <v>5</v>
      </c>
      <c r="N4727" s="19" t="str">
        <f t="shared" si="839"/>
        <v/>
      </c>
      <c r="O4727" s="19">
        <f t="shared" si="845"/>
        <v>8</v>
      </c>
      <c r="P4727" s="19" t="str">
        <f t="shared" si="845"/>
        <v/>
      </c>
      <c r="Q4727" s="19" t="str">
        <f t="shared" si="845"/>
        <v/>
      </c>
      <c r="R4727" s="19">
        <f t="shared" si="845"/>
        <v>11</v>
      </c>
    </row>
    <row r="4728" spans="1:18" ht="20.25">
      <c r="A4728" s="18" t="s">
        <v>2674</v>
      </c>
      <c r="B4728" s="20">
        <v>4724</v>
      </c>
      <c r="C4728" s="35"/>
      <c r="D4728" s="24" t="s">
        <v>11658</v>
      </c>
      <c r="E4728" s="27" t="s">
        <v>18751</v>
      </c>
      <c r="F4728" s="26" t="str">
        <f t="shared" si="835"/>
        <v/>
      </c>
      <c r="G4728" s="26" t="str">
        <f t="shared" si="836"/>
        <v/>
      </c>
      <c r="H4728" s="26" t="str">
        <f t="shared" si="837"/>
        <v>依檢</v>
      </c>
      <c r="I4728" s="41" t="str">
        <f t="shared" si="838"/>
        <v>4. 形声</v>
      </c>
      <c r="J4728" s="19" t="str">
        <f t="shared" si="844"/>
        <v/>
      </c>
      <c r="K4728" s="19" t="str">
        <f t="shared" si="844"/>
        <v/>
      </c>
      <c r="L4728" s="19" t="str">
        <f t="shared" si="844"/>
        <v/>
      </c>
      <c r="M4728" s="19">
        <f t="shared" si="844"/>
        <v>9</v>
      </c>
      <c r="N4728" s="19" t="str">
        <f t="shared" si="839"/>
        <v/>
      </c>
      <c r="O4728" s="19">
        <f t="shared" si="845"/>
        <v>12</v>
      </c>
      <c r="P4728" s="19" t="str">
        <f t="shared" si="845"/>
        <v/>
      </c>
      <c r="Q4728" s="19" t="str">
        <f t="shared" si="845"/>
        <v/>
      </c>
      <c r="R4728" s="19">
        <f t="shared" si="845"/>
        <v>15</v>
      </c>
    </row>
    <row r="4729" spans="1:18" ht="20.25">
      <c r="A4729" s="18" t="s">
        <v>2675</v>
      </c>
      <c r="B4729" s="20">
        <v>4725</v>
      </c>
      <c r="C4729" s="35" t="s">
        <v>26171</v>
      </c>
      <c r="D4729" s="24" t="s">
        <v>12482</v>
      </c>
      <c r="E4729" s="27" t="s">
        <v>18752</v>
      </c>
      <c r="F4729" s="26" t="str">
        <f t="shared" si="835"/>
        <v/>
      </c>
      <c r="G4729" s="26" t="str">
        <f t="shared" si="836"/>
        <v/>
      </c>
      <c r="H4729" s="26" t="str">
        <f t="shared" si="837"/>
        <v>呼官</v>
      </c>
      <c r="I4729" s="41" t="str">
        <f t="shared" si="838"/>
        <v>4. 形声</v>
      </c>
      <c r="J4729" s="19" t="str">
        <f t="shared" si="844"/>
        <v/>
      </c>
      <c r="K4729" s="19" t="str">
        <f t="shared" si="844"/>
        <v/>
      </c>
      <c r="L4729" s="19" t="str">
        <f t="shared" si="844"/>
        <v/>
      </c>
      <c r="M4729" s="19">
        <f t="shared" si="844"/>
        <v>4</v>
      </c>
      <c r="N4729" s="19" t="str">
        <f t="shared" si="839"/>
        <v/>
      </c>
      <c r="O4729" s="19">
        <f t="shared" si="845"/>
        <v>7</v>
      </c>
      <c r="P4729" s="19" t="str">
        <f t="shared" si="845"/>
        <v/>
      </c>
      <c r="Q4729" s="19" t="str">
        <f t="shared" si="845"/>
        <v/>
      </c>
      <c r="R4729" s="19">
        <f t="shared" si="845"/>
        <v>19</v>
      </c>
    </row>
    <row r="4730" spans="1:18" ht="20.25">
      <c r="A4730" s="18" t="s">
        <v>2676</v>
      </c>
      <c r="B4730" s="20">
        <v>4726</v>
      </c>
      <c r="C4730" s="35" t="s">
        <v>3125</v>
      </c>
      <c r="D4730" s="24" t="s">
        <v>11721</v>
      </c>
      <c r="E4730" s="27" t="s">
        <v>18753</v>
      </c>
      <c r="F4730" s="26" t="str">
        <f t="shared" si="835"/>
        <v>魯亭</v>
      </c>
      <c r="G4730" s="26" t="str">
        <f t="shared" si="836"/>
        <v>從邑良聲</v>
      </c>
      <c r="H4730" s="26" t="str">
        <f t="shared" si="837"/>
        <v>魯當</v>
      </c>
      <c r="I4730" s="41" t="str">
        <f t="shared" si="838"/>
        <v>4. 形声</v>
      </c>
      <c r="J4730" s="19" t="str">
        <f t="shared" si="844"/>
        <v/>
      </c>
      <c r="K4730" s="19">
        <f t="shared" si="844"/>
        <v>3</v>
      </c>
      <c r="L4730" s="19" t="str">
        <f t="shared" si="844"/>
        <v/>
      </c>
      <c r="M4730" s="19">
        <f t="shared" si="844"/>
        <v>4</v>
      </c>
      <c r="N4730" s="19" t="str">
        <f t="shared" si="839"/>
        <v/>
      </c>
      <c r="O4730" s="19">
        <f t="shared" si="845"/>
        <v>7</v>
      </c>
      <c r="P4730" s="19" t="str">
        <f t="shared" si="845"/>
        <v/>
      </c>
      <c r="Q4730" s="19" t="str">
        <f t="shared" si="845"/>
        <v/>
      </c>
      <c r="R4730" s="19">
        <f t="shared" si="845"/>
        <v>10</v>
      </c>
    </row>
    <row r="4731" spans="1:18" ht="20.25">
      <c r="A4731" s="18" t="s">
        <v>2677</v>
      </c>
      <c r="B4731" s="20">
        <v>4727</v>
      </c>
      <c r="C4731" s="35" t="s">
        <v>7569</v>
      </c>
      <c r="D4731" s="24" t="s">
        <v>13189</v>
      </c>
      <c r="E4731" s="27" t="s">
        <v>18754</v>
      </c>
      <c r="F4731" s="26" t="str">
        <f t="shared" si="835"/>
        <v/>
      </c>
      <c r="G4731" s="26" t="str">
        <f t="shared" si="836"/>
        <v/>
      </c>
      <c r="H4731" s="26" t="str">
        <f t="shared" si="837"/>
        <v>敷悲</v>
      </c>
      <c r="I4731" s="41" t="str">
        <f t="shared" si="838"/>
        <v>4. 形声</v>
      </c>
      <c r="J4731" s="19" t="str">
        <f t="shared" si="844"/>
        <v/>
      </c>
      <c r="K4731" s="19" t="str">
        <f t="shared" si="844"/>
        <v/>
      </c>
      <c r="L4731" s="19" t="str">
        <f t="shared" si="844"/>
        <v/>
      </c>
      <c r="M4731" s="19">
        <f t="shared" si="844"/>
        <v>17</v>
      </c>
      <c r="N4731" s="19" t="str">
        <f t="shared" si="839"/>
        <v/>
      </c>
      <c r="O4731" s="19">
        <f t="shared" si="845"/>
        <v>20</v>
      </c>
      <c r="P4731" s="19" t="str">
        <f t="shared" si="845"/>
        <v/>
      </c>
      <c r="Q4731" s="19" t="str">
        <f t="shared" si="845"/>
        <v/>
      </c>
      <c r="R4731" s="19">
        <f t="shared" si="845"/>
        <v>23</v>
      </c>
    </row>
    <row r="4732" spans="1:18" ht="20.25">
      <c r="A4732" s="18" t="s">
        <v>2678</v>
      </c>
      <c r="B4732" s="20">
        <v>4728</v>
      </c>
      <c r="C4732" s="35" t="s">
        <v>7651</v>
      </c>
      <c r="D4732" s="24" t="s">
        <v>13190</v>
      </c>
      <c r="E4732" s="27" t="s">
        <v>18755</v>
      </c>
      <c r="F4732" s="26" t="str">
        <f t="shared" si="835"/>
        <v>紀邑</v>
      </c>
      <c r="G4732" s="26" t="str">
        <f t="shared" si="836"/>
        <v>從邑章聲</v>
      </c>
      <c r="H4732" s="26" t="str">
        <f t="shared" si="837"/>
        <v>諸良</v>
      </c>
      <c r="I4732" s="41" t="str">
        <f t="shared" si="838"/>
        <v>4. 形声</v>
      </c>
      <c r="J4732" s="19" t="str">
        <f t="shared" si="844"/>
        <v/>
      </c>
      <c r="K4732" s="19">
        <f t="shared" si="844"/>
        <v>3</v>
      </c>
      <c r="L4732" s="19" t="str">
        <f t="shared" si="844"/>
        <v/>
      </c>
      <c r="M4732" s="19">
        <f t="shared" si="844"/>
        <v>4</v>
      </c>
      <c r="N4732" s="19" t="str">
        <f t="shared" si="839"/>
        <v/>
      </c>
      <c r="O4732" s="19">
        <f t="shared" si="845"/>
        <v>7</v>
      </c>
      <c r="P4732" s="19" t="str">
        <f t="shared" si="845"/>
        <v/>
      </c>
      <c r="Q4732" s="19" t="str">
        <f t="shared" si="845"/>
        <v/>
      </c>
      <c r="R4732" s="19">
        <f t="shared" si="845"/>
        <v>10</v>
      </c>
    </row>
    <row r="4733" spans="1:18" ht="20.25">
      <c r="A4733" s="18" t="s">
        <v>2679</v>
      </c>
      <c r="B4733" s="20">
        <v>4729</v>
      </c>
      <c r="C4733" s="35" t="s">
        <v>7562</v>
      </c>
      <c r="D4733" s="24" t="s">
        <v>12108</v>
      </c>
      <c r="E4733" s="27" t="s">
        <v>18756</v>
      </c>
      <c r="F4733" s="26" t="str">
        <f t="shared" si="835"/>
        <v>國</v>
      </c>
      <c r="G4733" s="26" t="str">
        <f t="shared" si="836"/>
        <v>今屬臨淮從邑干聲一曰邗本屬呉</v>
      </c>
      <c r="H4733" s="26" t="str">
        <f t="shared" si="837"/>
        <v>胡安</v>
      </c>
      <c r="I4733" s="41" t="str">
        <f t="shared" si="838"/>
        <v>4. 形声</v>
      </c>
      <c r="J4733" s="19" t="str">
        <f t="shared" si="844"/>
        <v/>
      </c>
      <c r="K4733" s="19">
        <f t="shared" si="844"/>
        <v>2</v>
      </c>
      <c r="L4733" s="19" t="str">
        <f t="shared" si="844"/>
        <v/>
      </c>
      <c r="M4733" s="19">
        <f t="shared" si="844"/>
        <v>7</v>
      </c>
      <c r="N4733" s="19" t="str">
        <f t="shared" si="839"/>
        <v/>
      </c>
      <c r="O4733" s="19">
        <f t="shared" si="845"/>
        <v>10</v>
      </c>
      <c r="P4733" s="19" t="str">
        <f t="shared" si="845"/>
        <v/>
      </c>
      <c r="Q4733" s="19" t="str">
        <f t="shared" si="845"/>
        <v/>
      </c>
      <c r="R4733" s="19">
        <f t="shared" si="845"/>
        <v>19</v>
      </c>
    </row>
    <row r="4734" spans="1:18" ht="20.25">
      <c r="A4734" s="18" t="s">
        <v>2680</v>
      </c>
      <c r="B4734" s="20">
        <v>4730</v>
      </c>
      <c r="C4734" s="35"/>
      <c r="D4734" s="24" t="s">
        <v>11697</v>
      </c>
      <c r="E4734" s="27" t="s">
        <v>18757</v>
      </c>
      <c r="F4734" s="26" t="str">
        <f t="shared" si="835"/>
        <v/>
      </c>
      <c r="G4734" s="26" t="str">
        <f t="shared" si="836"/>
        <v/>
      </c>
      <c r="H4734" s="26" t="str">
        <f t="shared" si="837"/>
        <v>魚羈</v>
      </c>
      <c r="I4734" s="41" t="str">
        <f t="shared" si="838"/>
        <v>4. 形声</v>
      </c>
      <c r="J4734" s="19" t="str">
        <f t="shared" si="844"/>
        <v/>
      </c>
      <c r="K4734" s="19" t="str">
        <f t="shared" si="844"/>
        <v/>
      </c>
      <c r="L4734" s="19" t="str">
        <f t="shared" si="844"/>
        <v/>
      </c>
      <c r="M4734" s="19">
        <f t="shared" si="844"/>
        <v>5</v>
      </c>
      <c r="N4734" s="19" t="str">
        <f t="shared" si="839"/>
        <v/>
      </c>
      <c r="O4734" s="19">
        <f t="shared" si="845"/>
        <v>8</v>
      </c>
      <c r="P4734" s="19" t="str">
        <f t="shared" si="845"/>
        <v/>
      </c>
      <c r="Q4734" s="19" t="str">
        <f t="shared" si="845"/>
        <v/>
      </c>
      <c r="R4734" s="19">
        <f t="shared" si="845"/>
        <v>18</v>
      </c>
    </row>
    <row r="4735" spans="1:18" ht="20.25">
      <c r="A4735" s="18" t="s">
        <v>2681</v>
      </c>
      <c r="B4735" s="20">
        <v>4731</v>
      </c>
      <c r="C4735" s="35" t="s">
        <v>4179</v>
      </c>
      <c r="D4735" s="24" t="s">
        <v>12304</v>
      </c>
      <c r="E4735" s="27" t="s">
        <v>18758</v>
      </c>
      <c r="F4735" s="26" t="str">
        <f t="shared" si="835"/>
        <v/>
      </c>
      <c r="G4735" s="26" t="str">
        <f t="shared" si="836"/>
        <v/>
      </c>
      <c r="H4735" s="26" t="str">
        <f t="shared" si="837"/>
        <v>胡口</v>
      </c>
      <c r="I4735" s="41" t="str">
        <f t="shared" si="838"/>
        <v>4. 形声</v>
      </c>
      <c r="J4735" s="19" t="str">
        <f t="shared" si="844"/>
        <v/>
      </c>
      <c r="K4735" s="19" t="str">
        <f t="shared" si="844"/>
        <v/>
      </c>
      <c r="L4735" s="19" t="str">
        <f t="shared" si="844"/>
        <v/>
      </c>
      <c r="M4735" s="19">
        <f t="shared" si="844"/>
        <v>6</v>
      </c>
      <c r="N4735" s="19" t="str">
        <f t="shared" si="839"/>
        <v/>
      </c>
      <c r="O4735" s="19">
        <f t="shared" si="845"/>
        <v>9</v>
      </c>
      <c r="P4735" s="19" t="str">
        <f t="shared" si="845"/>
        <v/>
      </c>
      <c r="Q4735" s="19" t="str">
        <f t="shared" si="845"/>
        <v/>
      </c>
      <c r="R4735" s="19">
        <f t="shared" si="845"/>
        <v>12</v>
      </c>
    </row>
    <row r="4736" spans="1:18" ht="20.25">
      <c r="A4736" s="18" t="s">
        <v>2682</v>
      </c>
      <c r="B4736" s="20">
        <v>4732</v>
      </c>
      <c r="C4736" s="35" t="s">
        <v>7646</v>
      </c>
      <c r="D4736" s="24" t="s">
        <v>11829</v>
      </c>
      <c r="E4736" s="27" t="s">
        <v>18759</v>
      </c>
      <c r="F4736" s="26" t="str">
        <f t="shared" si="835"/>
        <v/>
      </c>
      <c r="G4736" s="26" t="str">
        <f t="shared" si="836"/>
        <v/>
      </c>
      <c r="H4736" s="26" t="str">
        <f t="shared" si="837"/>
        <v>徒甘</v>
      </c>
      <c r="I4736" s="41" t="str">
        <f t="shared" si="838"/>
        <v>4. 形声</v>
      </c>
      <c r="J4736" s="19" t="str">
        <f t="shared" si="844"/>
        <v/>
      </c>
      <c r="K4736" s="19" t="str">
        <f t="shared" si="844"/>
        <v/>
      </c>
      <c r="L4736" s="19" t="str">
        <f t="shared" si="844"/>
        <v/>
      </c>
      <c r="M4736" s="19">
        <f t="shared" si="844"/>
        <v>11</v>
      </c>
      <c r="N4736" s="19" t="str">
        <f t="shared" si="839"/>
        <v/>
      </c>
      <c r="O4736" s="19">
        <f t="shared" si="845"/>
        <v>14</v>
      </c>
      <c r="P4736" s="19" t="str">
        <f t="shared" si="845"/>
        <v/>
      </c>
      <c r="Q4736" s="19" t="str">
        <f t="shared" si="845"/>
        <v/>
      </c>
      <c r="R4736" s="19">
        <f t="shared" si="845"/>
        <v>17</v>
      </c>
    </row>
    <row r="4737" spans="1:18" ht="20.25">
      <c r="A4737" s="18" t="s">
        <v>2683</v>
      </c>
      <c r="B4737" s="20">
        <v>4733</v>
      </c>
      <c r="C4737" s="35" t="s">
        <v>4190</v>
      </c>
      <c r="D4737" s="24" t="s">
        <v>13191</v>
      </c>
      <c r="E4737" s="27" t="s">
        <v>18760</v>
      </c>
      <c r="F4737" s="26" t="str">
        <f t="shared" si="835"/>
        <v>東海縣故紀矦之邑</v>
      </c>
      <c r="G4737" s="26" t="str">
        <f t="shared" si="836"/>
        <v>從邑吾聲</v>
      </c>
      <c r="H4737" s="26" t="str">
        <f t="shared" si="837"/>
        <v>五乎</v>
      </c>
      <c r="I4737" s="41" t="str">
        <f t="shared" si="838"/>
        <v>4. 形声</v>
      </c>
      <c r="J4737" s="19" t="str">
        <f t="shared" si="844"/>
        <v/>
      </c>
      <c r="K4737" s="19">
        <f t="shared" si="844"/>
        <v>9</v>
      </c>
      <c r="L4737" s="19" t="str">
        <f t="shared" si="844"/>
        <v/>
      </c>
      <c r="M4737" s="19">
        <f t="shared" si="844"/>
        <v>10</v>
      </c>
      <c r="N4737" s="19" t="str">
        <f t="shared" si="839"/>
        <v/>
      </c>
      <c r="O4737" s="19">
        <f t="shared" si="845"/>
        <v>13</v>
      </c>
      <c r="P4737" s="19" t="str">
        <f t="shared" si="845"/>
        <v/>
      </c>
      <c r="Q4737" s="19" t="str">
        <f t="shared" si="845"/>
        <v/>
      </c>
      <c r="R4737" s="19">
        <f t="shared" si="845"/>
        <v>16</v>
      </c>
    </row>
    <row r="4738" spans="1:18" ht="20.25">
      <c r="A4738" s="18" t="s">
        <v>2684</v>
      </c>
      <c r="B4738" s="20">
        <v>4734</v>
      </c>
      <c r="C4738" s="35" t="s">
        <v>2840</v>
      </c>
      <c r="D4738" s="24" t="s">
        <v>11566</v>
      </c>
      <c r="E4738" s="27" t="s">
        <v>18761</v>
      </c>
      <c r="F4738" s="26" t="str">
        <f t="shared" si="835"/>
        <v/>
      </c>
      <c r="G4738" s="26" t="str">
        <f t="shared" si="836"/>
        <v/>
      </c>
      <c r="H4738" s="26" t="str">
        <f t="shared" si="837"/>
        <v>户圭</v>
      </c>
      <c r="I4738" s="41" t="str">
        <f t="shared" si="838"/>
        <v>4. 形声</v>
      </c>
      <c r="J4738" s="19" t="str">
        <f t="shared" si="844"/>
        <v/>
      </c>
      <c r="K4738" s="19" t="str">
        <f t="shared" si="844"/>
        <v/>
      </c>
      <c r="L4738" s="19" t="str">
        <f t="shared" si="844"/>
        <v/>
      </c>
      <c r="M4738" s="19">
        <f t="shared" si="844"/>
        <v>5</v>
      </c>
      <c r="N4738" s="19" t="str">
        <f t="shared" si="839"/>
        <v/>
      </c>
      <c r="O4738" s="19">
        <f t="shared" si="845"/>
        <v>8</v>
      </c>
      <c r="P4738" s="19" t="str">
        <f t="shared" si="845"/>
        <v/>
      </c>
      <c r="Q4738" s="19" t="str">
        <f t="shared" si="845"/>
        <v/>
      </c>
      <c r="R4738" s="19">
        <f t="shared" si="845"/>
        <v>11</v>
      </c>
    </row>
    <row r="4739" spans="1:18" ht="20.25">
      <c r="A4739" s="18" t="s">
        <v>2685</v>
      </c>
      <c r="B4739" s="20">
        <v>4735</v>
      </c>
      <c r="C4739" s="35" t="s">
        <v>26172</v>
      </c>
      <c r="D4739" s="24" t="s">
        <v>12048</v>
      </c>
      <c r="E4739" s="27" t="s">
        <v>18762</v>
      </c>
      <c r="F4739" s="26" t="str">
        <f t="shared" si="835"/>
        <v/>
      </c>
      <c r="G4739" s="26" t="str">
        <f t="shared" si="836"/>
        <v/>
      </c>
      <c r="H4739" s="26" t="str">
        <f t="shared" si="837"/>
        <v>疾陵</v>
      </c>
      <c r="I4739" s="41" t="str">
        <f t="shared" si="838"/>
        <v>4. 形声</v>
      </c>
      <c r="J4739" s="19" t="str">
        <f t="shared" si="844"/>
        <v/>
      </c>
      <c r="K4739" s="19" t="str">
        <f t="shared" si="844"/>
        <v/>
      </c>
      <c r="L4739" s="19" t="str">
        <f t="shared" si="844"/>
        <v/>
      </c>
      <c r="M4739" s="19">
        <f t="shared" si="844"/>
        <v>7</v>
      </c>
      <c r="N4739" s="19" t="str">
        <f t="shared" si="839"/>
        <v/>
      </c>
      <c r="O4739" s="19">
        <f t="shared" si="845"/>
        <v>10</v>
      </c>
      <c r="P4739" s="19" t="str">
        <f t="shared" si="845"/>
        <v/>
      </c>
      <c r="Q4739" s="19" t="str">
        <f t="shared" si="845"/>
        <v/>
      </c>
      <c r="R4739" s="19">
        <f t="shared" si="845"/>
        <v>13</v>
      </c>
    </row>
    <row r="4740" spans="1:18" ht="20.25">
      <c r="A4740" s="18" t="s">
        <v>2686</v>
      </c>
      <c r="B4740" s="20">
        <v>4736</v>
      </c>
      <c r="C4740" s="35" t="s">
        <v>9034</v>
      </c>
      <c r="D4740" s="24" t="s">
        <v>13192</v>
      </c>
      <c r="E4740" s="27" t="s">
        <v>18763</v>
      </c>
      <c r="F4740" s="26" t="str">
        <f t="shared" si="835"/>
        <v/>
      </c>
      <c r="G4740" s="26" t="str">
        <f t="shared" si="836"/>
        <v/>
      </c>
      <c r="H4740" s="26" t="str">
        <f t="shared" si="837"/>
        <v>以遮</v>
      </c>
      <c r="I4740" s="41" t="str">
        <f t="shared" si="838"/>
        <v>4. 形声</v>
      </c>
      <c r="J4740" s="19" t="str">
        <f t="shared" si="844"/>
        <v/>
      </c>
      <c r="K4740" s="19" t="str">
        <f t="shared" si="844"/>
        <v/>
      </c>
      <c r="L4740" s="19" t="str">
        <f t="shared" si="844"/>
        <v/>
      </c>
      <c r="M4740" s="19">
        <f t="shared" si="844"/>
        <v>4</v>
      </c>
      <c r="N4740" s="19" t="str">
        <f t="shared" si="839"/>
        <v/>
      </c>
      <c r="O4740" s="19">
        <f t="shared" si="845"/>
        <v>7</v>
      </c>
      <c r="P4740" s="19" t="str">
        <f t="shared" si="845"/>
        <v/>
      </c>
      <c r="Q4740" s="19" t="str">
        <f t="shared" si="845"/>
        <v/>
      </c>
      <c r="R4740" s="19">
        <f t="shared" si="845"/>
        <v>10</v>
      </c>
    </row>
    <row r="4741" spans="1:18" ht="20.25">
      <c r="A4741" s="18" t="s">
        <v>2687</v>
      </c>
      <c r="B4741" s="20">
        <v>4737</v>
      </c>
      <c r="C4741" s="35" t="s">
        <v>26173</v>
      </c>
      <c r="D4741" s="24" t="s">
        <v>12592</v>
      </c>
      <c r="E4741" s="27" t="s">
        <v>18764</v>
      </c>
      <c r="F4741" s="26" t="str">
        <f t="shared" ref="F4741:F4804" si="846">IFERROR(MID(E4741,1,K4741-1),"")</f>
        <v/>
      </c>
      <c r="G4741" s="26" t="str">
        <f t="shared" ref="G4741:G4804" si="847">IFERROR(MID($E4741,K4741+1,MIN(IF(Q4741=0,100,Q4741), IF(R4741=0,100,R4741))-3-K4741),"")</f>
        <v/>
      </c>
      <c r="H4741" s="26" t="str">
        <f t="shared" ref="H4741:H4804" si="848">IFERROR(MID($E4741,R4741-2,2),"")</f>
        <v>甫無</v>
      </c>
      <c r="I4741" s="41" t="str">
        <f t="shared" ref="I4741:I4804" si="849">IFERROR(IF(N(P4741)&lt;&gt;0,"1.象形 or 2.指事",IF(N(M4741)*N(O4741)&lt;&gt;0,"4. 形声",IF(AND(N(M4741)*N(N4741)&lt;&gt;0, N4741&lt;Q4741),"3. 会意",""))),"")</f>
        <v>4. 形声</v>
      </c>
      <c r="J4741" s="19" t="str">
        <f t="shared" si="844"/>
        <v/>
      </c>
      <c r="K4741" s="19" t="str">
        <f t="shared" si="844"/>
        <v/>
      </c>
      <c r="L4741" s="19" t="str">
        <f t="shared" si="844"/>
        <v/>
      </c>
      <c r="M4741" s="19">
        <f t="shared" si="844"/>
        <v>8</v>
      </c>
      <c r="N4741" s="19" t="str">
        <f t="shared" ref="N4741:N4804" si="850">IFERROR(FIND(N$4,$E4741,M4741+1),"")</f>
        <v/>
      </c>
      <c r="O4741" s="19">
        <f t="shared" si="845"/>
        <v>11</v>
      </c>
      <c r="P4741" s="19" t="str">
        <f t="shared" si="845"/>
        <v/>
      </c>
      <c r="Q4741" s="19" t="str">
        <f t="shared" si="845"/>
        <v/>
      </c>
      <c r="R4741" s="19">
        <f t="shared" si="845"/>
        <v>14</v>
      </c>
    </row>
    <row r="4742" spans="1:18" ht="20.25">
      <c r="A4742" s="18" t="s">
        <v>2688</v>
      </c>
      <c r="B4742" s="20">
        <v>4738</v>
      </c>
      <c r="C4742" s="35" t="s">
        <v>26174</v>
      </c>
      <c r="D4742" s="24" t="s">
        <v>11928</v>
      </c>
      <c r="E4742" s="27" t="s">
        <v>18765</v>
      </c>
      <c r="F4742" s="26" t="str">
        <f t="shared" si="846"/>
        <v>齊地</v>
      </c>
      <c r="G4742" s="26" t="str">
        <f t="shared" si="847"/>
        <v>從邑桼聲</v>
      </c>
      <c r="H4742" s="26" t="str">
        <f t="shared" si="848"/>
        <v>親吉</v>
      </c>
      <c r="I4742" s="41" t="str">
        <f t="shared" si="849"/>
        <v>4. 形声</v>
      </c>
      <c r="J4742" s="19" t="str">
        <f t="shared" si="844"/>
        <v/>
      </c>
      <c r="K4742" s="19">
        <f t="shared" si="844"/>
        <v>3</v>
      </c>
      <c r="L4742" s="19" t="str">
        <f t="shared" si="844"/>
        <v/>
      </c>
      <c r="M4742" s="19">
        <f t="shared" si="844"/>
        <v>4</v>
      </c>
      <c r="N4742" s="19" t="str">
        <f t="shared" si="850"/>
        <v/>
      </c>
      <c r="O4742" s="19">
        <f t="shared" si="845"/>
        <v>7</v>
      </c>
      <c r="P4742" s="19" t="str">
        <f t="shared" si="845"/>
        <v/>
      </c>
      <c r="Q4742" s="19" t="str">
        <f t="shared" si="845"/>
        <v/>
      </c>
      <c r="R4742" s="19">
        <f t="shared" si="845"/>
        <v>10</v>
      </c>
    </row>
    <row r="4743" spans="1:18" ht="20.25">
      <c r="A4743" s="18" t="s">
        <v>2689</v>
      </c>
      <c r="B4743" s="20">
        <v>4739</v>
      </c>
      <c r="C4743" s="35" t="s">
        <v>9316</v>
      </c>
      <c r="D4743" s="24" t="s">
        <v>12544</v>
      </c>
      <c r="E4743" s="27" t="s">
        <v>18766</v>
      </c>
      <c r="F4743" s="26" t="str">
        <f t="shared" si="846"/>
        <v>齊之郭氏虚善善不能進惡惡不能退是以亡國</v>
      </c>
      <c r="G4743" s="26" t="str">
        <f t="shared" si="847"/>
        <v>從邑□聲</v>
      </c>
      <c r="H4743" s="26" t="str">
        <f t="shared" si="848"/>
        <v>古博</v>
      </c>
      <c r="I4743" s="41" t="str">
        <f t="shared" si="849"/>
        <v>4. 形声</v>
      </c>
      <c r="J4743" s="19" t="str">
        <f t="shared" si="844"/>
        <v/>
      </c>
      <c r="K4743" s="19">
        <f t="shared" si="844"/>
        <v>20</v>
      </c>
      <c r="L4743" s="19" t="str">
        <f t="shared" si="844"/>
        <v/>
      </c>
      <c r="M4743" s="19">
        <f t="shared" si="844"/>
        <v>21</v>
      </c>
      <c r="N4743" s="19" t="str">
        <f t="shared" si="850"/>
        <v/>
      </c>
      <c r="O4743" s="19">
        <f t="shared" si="845"/>
        <v>24</v>
      </c>
      <c r="P4743" s="19" t="str">
        <f t="shared" si="845"/>
        <v/>
      </c>
      <c r="Q4743" s="19" t="str">
        <f t="shared" si="845"/>
        <v/>
      </c>
      <c r="R4743" s="19">
        <f t="shared" si="845"/>
        <v>27</v>
      </c>
    </row>
    <row r="4744" spans="1:18" ht="20.25">
      <c r="A4744" s="18" t="s">
        <v>2690</v>
      </c>
      <c r="B4744" s="20">
        <v>4740</v>
      </c>
      <c r="C4744" s="35" t="s">
        <v>4204</v>
      </c>
      <c r="D4744" s="24" t="s">
        <v>12344</v>
      </c>
      <c r="E4744" s="27" t="s">
        <v>18767</v>
      </c>
      <c r="F4744" s="26" t="str">
        <f t="shared" si="846"/>
        <v/>
      </c>
      <c r="G4744" s="26" t="str">
        <f t="shared" si="847"/>
        <v/>
      </c>
      <c r="H4744" s="26" t="str">
        <f t="shared" si="848"/>
        <v>五雞</v>
      </c>
      <c r="I4744" s="41" t="str">
        <f t="shared" si="849"/>
        <v>4. 形声</v>
      </c>
      <c r="J4744" s="19" t="str">
        <f t="shared" si="844"/>
        <v/>
      </c>
      <c r="K4744" s="19" t="str">
        <f t="shared" si="844"/>
        <v/>
      </c>
      <c r="L4744" s="19" t="str">
        <f t="shared" si="844"/>
        <v/>
      </c>
      <c r="M4744" s="19">
        <f t="shared" si="844"/>
        <v>3</v>
      </c>
      <c r="N4744" s="19" t="str">
        <f t="shared" si="850"/>
        <v/>
      </c>
      <c r="O4744" s="19">
        <f t="shared" si="845"/>
        <v>6</v>
      </c>
      <c r="P4744" s="19" t="str">
        <f t="shared" si="845"/>
        <v/>
      </c>
      <c r="Q4744" s="19" t="str">
        <f t="shared" si="845"/>
        <v/>
      </c>
      <c r="R4744" s="19">
        <f t="shared" si="845"/>
        <v>19</v>
      </c>
    </row>
    <row r="4745" spans="1:18" ht="20.25">
      <c r="A4745" s="18" t="s">
        <v>2691</v>
      </c>
      <c r="B4745" s="20">
        <v>4741</v>
      </c>
      <c r="C4745" s="35" t="s">
        <v>4194</v>
      </c>
      <c r="D4745" s="24" t="s">
        <v>11966</v>
      </c>
      <c r="E4745" s="27" t="s">
        <v>18768</v>
      </c>
      <c r="F4745" s="26" t="str">
        <f t="shared" si="846"/>
        <v/>
      </c>
      <c r="G4745" s="26" t="str">
        <f t="shared" si="847"/>
        <v/>
      </c>
      <c r="H4745" s="26" t="str">
        <f t="shared" si="848"/>
        <v>蒲没</v>
      </c>
      <c r="I4745" s="41" t="str">
        <f t="shared" si="849"/>
        <v>4. 形声</v>
      </c>
      <c r="J4745" s="19" t="str">
        <f t="shared" ref="J4745:M4764" si="851">IFERROR(FIND(J$4,$E4745),"")</f>
        <v/>
      </c>
      <c r="K4745" s="19" t="str">
        <f t="shared" si="851"/>
        <v/>
      </c>
      <c r="L4745" s="19" t="str">
        <f t="shared" si="851"/>
        <v/>
      </c>
      <c r="M4745" s="19">
        <f t="shared" si="851"/>
        <v>4</v>
      </c>
      <c r="N4745" s="19" t="str">
        <f t="shared" si="850"/>
        <v/>
      </c>
      <c r="O4745" s="19">
        <f t="shared" ref="O4745:R4764" si="852">IFERROR(FIND(O$4,$E4745),"")</f>
        <v>7</v>
      </c>
      <c r="P4745" s="19" t="str">
        <f t="shared" si="852"/>
        <v/>
      </c>
      <c r="Q4745" s="19" t="str">
        <f t="shared" si="852"/>
        <v/>
      </c>
      <c r="R4745" s="19">
        <f t="shared" si="852"/>
        <v>28</v>
      </c>
    </row>
    <row r="4746" spans="1:18" ht="20.25">
      <c r="A4746" s="18" t="s">
        <v>2692</v>
      </c>
      <c r="B4746" s="20">
        <v>4742</v>
      </c>
      <c r="C4746" s="35"/>
      <c r="D4746" s="24" t="s">
        <v>11829</v>
      </c>
      <c r="E4746" s="27" t="s">
        <v>18769</v>
      </c>
      <c r="F4746" s="26" t="str">
        <f t="shared" si="846"/>
        <v>國</v>
      </c>
      <c r="G4746" s="26" t="str">
        <f t="shared" si="847"/>
        <v>齊桓公之所滅從邑覃聲臣鉉等曰今作譚非是說文注義有譚長疑後人傳寫之誤</v>
      </c>
      <c r="H4746" s="26" t="str">
        <f t="shared" si="848"/>
        <v>徒含</v>
      </c>
      <c r="I4746" s="41" t="str">
        <f t="shared" si="849"/>
        <v>4. 形声</v>
      </c>
      <c r="J4746" s="19" t="str">
        <f t="shared" si="851"/>
        <v/>
      </c>
      <c r="K4746" s="19">
        <f t="shared" si="851"/>
        <v>2</v>
      </c>
      <c r="L4746" s="19" t="str">
        <f t="shared" si="851"/>
        <v/>
      </c>
      <c r="M4746" s="19">
        <f t="shared" si="851"/>
        <v>9</v>
      </c>
      <c r="N4746" s="19" t="str">
        <f t="shared" si="850"/>
        <v/>
      </c>
      <c r="O4746" s="19">
        <f t="shared" si="852"/>
        <v>12</v>
      </c>
      <c r="P4746" s="19" t="str">
        <f t="shared" si="852"/>
        <v/>
      </c>
      <c r="Q4746" s="19" t="str">
        <f t="shared" si="852"/>
        <v/>
      </c>
      <c r="R4746" s="19">
        <f t="shared" si="852"/>
        <v>38</v>
      </c>
    </row>
    <row r="4747" spans="1:18" ht="20.25">
      <c r="A4747" s="18" t="s">
        <v>2693</v>
      </c>
      <c r="B4747" s="20">
        <v>4743</v>
      </c>
      <c r="C4747" s="35" t="s">
        <v>26175</v>
      </c>
      <c r="D4747" s="24" t="s">
        <v>11729</v>
      </c>
      <c r="E4747" s="27" t="s">
        <v>18770</v>
      </c>
      <c r="F4747" s="26" t="str">
        <f t="shared" si="846"/>
        <v/>
      </c>
      <c r="G4747" s="26" t="str">
        <f t="shared" si="847"/>
        <v/>
      </c>
      <c r="H4747" s="26" t="str">
        <f t="shared" si="848"/>
        <v>其俱</v>
      </c>
      <c r="I4747" s="41" t="str">
        <f t="shared" si="849"/>
        <v>4. 形声</v>
      </c>
      <c r="J4747" s="19" t="str">
        <f t="shared" si="851"/>
        <v/>
      </c>
      <c r="K4747" s="19" t="str">
        <f t="shared" si="851"/>
        <v/>
      </c>
      <c r="L4747" s="19" t="str">
        <f t="shared" si="851"/>
        <v/>
      </c>
      <c r="M4747" s="19">
        <f t="shared" si="851"/>
        <v>3</v>
      </c>
      <c r="N4747" s="19" t="str">
        <f t="shared" si="850"/>
        <v/>
      </c>
      <c r="O4747" s="19">
        <f t="shared" si="852"/>
        <v>6</v>
      </c>
      <c r="P4747" s="19" t="str">
        <f t="shared" si="852"/>
        <v/>
      </c>
      <c r="Q4747" s="19" t="str">
        <f t="shared" si="852"/>
        <v/>
      </c>
      <c r="R4747" s="19">
        <f t="shared" si="852"/>
        <v>9</v>
      </c>
    </row>
    <row r="4748" spans="1:18" ht="20.25">
      <c r="A4748" s="18" t="s">
        <v>2694</v>
      </c>
      <c r="B4748" s="20">
        <v>4744</v>
      </c>
      <c r="C4748" s="35" t="s">
        <v>4176</v>
      </c>
      <c r="D4748" s="24" t="s">
        <v>11610</v>
      </c>
      <c r="E4748" s="27" t="s">
        <v>18771</v>
      </c>
      <c r="F4748" s="26" t="str">
        <f t="shared" si="846"/>
        <v/>
      </c>
      <c r="G4748" s="26" t="str">
        <f t="shared" si="847"/>
        <v/>
      </c>
      <c r="H4748" s="26" t="str">
        <f t="shared" si="848"/>
        <v>古哀</v>
      </c>
      <c r="I4748" s="41" t="str">
        <f t="shared" si="849"/>
        <v>4. 形声</v>
      </c>
      <c r="J4748" s="19" t="str">
        <f t="shared" si="851"/>
        <v/>
      </c>
      <c r="K4748" s="19" t="str">
        <f t="shared" si="851"/>
        <v/>
      </c>
      <c r="L4748" s="19" t="str">
        <f t="shared" si="851"/>
        <v/>
      </c>
      <c r="M4748" s="19">
        <f t="shared" si="851"/>
        <v>4</v>
      </c>
      <c r="N4748" s="19" t="str">
        <f t="shared" si="850"/>
        <v/>
      </c>
      <c r="O4748" s="19">
        <f t="shared" si="852"/>
        <v>7</v>
      </c>
      <c r="P4748" s="19" t="str">
        <f t="shared" si="852"/>
        <v/>
      </c>
      <c r="Q4748" s="19" t="str">
        <f t="shared" si="852"/>
        <v/>
      </c>
      <c r="R4748" s="19">
        <f t="shared" si="852"/>
        <v>10</v>
      </c>
    </row>
    <row r="4749" spans="1:18" ht="20.25">
      <c r="A4749" s="18" t="s">
        <v>10809</v>
      </c>
      <c r="B4749" s="20">
        <v>4745</v>
      </c>
      <c r="C4749" s="35"/>
      <c r="D4749" s="24" t="s">
        <v>12559</v>
      </c>
      <c r="E4749" s="27" t="s">
        <v>18772</v>
      </c>
      <c r="F4749" s="26" t="str">
        <f t="shared" si="846"/>
        <v/>
      </c>
      <c r="G4749" s="26" t="str">
        <f t="shared" si="847"/>
        <v/>
      </c>
      <c r="H4749" s="26" t="str">
        <f t="shared" si="848"/>
        <v>作代</v>
      </c>
      <c r="I4749" s="41" t="str">
        <f t="shared" si="849"/>
        <v>4. 形声</v>
      </c>
      <c r="J4749" s="19" t="str">
        <f t="shared" si="851"/>
        <v/>
      </c>
      <c r="K4749" s="19" t="str">
        <f t="shared" si="851"/>
        <v/>
      </c>
      <c r="L4749" s="19" t="str">
        <f t="shared" si="851"/>
        <v/>
      </c>
      <c r="M4749" s="19">
        <f t="shared" si="851"/>
        <v>6</v>
      </c>
      <c r="N4749" s="19" t="str">
        <f t="shared" si="850"/>
        <v/>
      </c>
      <c r="O4749" s="19">
        <f t="shared" si="852"/>
        <v>9</v>
      </c>
      <c r="P4749" s="19" t="str">
        <f t="shared" si="852"/>
        <v/>
      </c>
      <c r="Q4749" s="19" t="str">
        <f t="shared" si="852"/>
        <v/>
      </c>
      <c r="R4749" s="19">
        <f t="shared" si="852"/>
        <v>12</v>
      </c>
    </row>
    <row r="4750" spans="1:18" ht="20.25">
      <c r="A4750" s="18" t="s">
        <v>10810</v>
      </c>
      <c r="B4750" s="20">
        <v>4746</v>
      </c>
      <c r="C4750" s="35" t="s">
        <v>26176</v>
      </c>
      <c r="D4750" s="24" t="s">
        <v>12898</v>
      </c>
      <c r="E4750" s="27" t="s">
        <v>18773</v>
      </c>
      <c r="F4750" s="26" t="str">
        <f t="shared" si="846"/>
        <v/>
      </c>
      <c r="G4750" s="26" t="str">
        <f t="shared" si="847"/>
        <v/>
      </c>
      <c r="H4750" s="26" t="str">
        <f t="shared" si="848"/>
        <v>烏前</v>
      </c>
      <c r="I4750" s="41" t="str">
        <f t="shared" si="849"/>
        <v>4. 形声</v>
      </c>
      <c r="J4750" s="19" t="str">
        <f t="shared" si="851"/>
        <v/>
      </c>
      <c r="K4750" s="19" t="str">
        <f t="shared" si="851"/>
        <v/>
      </c>
      <c r="L4750" s="19" t="str">
        <f t="shared" si="851"/>
        <v/>
      </c>
      <c r="M4750" s="19">
        <f t="shared" si="851"/>
        <v>3</v>
      </c>
      <c r="N4750" s="19" t="str">
        <f t="shared" si="850"/>
        <v/>
      </c>
      <c r="O4750" s="19">
        <f t="shared" si="852"/>
        <v>6</v>
      </c>
      <c r="P4750" s="19" t="str">
        <f t="shared" si="852"/>
        <v/>
      </c>
      <c r="Q4750" s="19" t="str">
        <f t="shared" si="852"/>
        <v/>
      </c>
      <c r="R4750" s="19">
        <f t="shared" si="852"/>
        <v>9</v>
      </c>
    </row>
    <row r="4751" spans="1:18" ht="20.25">
      <c r="A4751" s="18" t="s">
        <v>10811</v>
      </c>
      <c r="B4751" s="20">
        <v>4747</v>
      </c>
      <c r="C4751" s="35" t="s">
        <v>2716</v>
      </c>
      <c r="D4751" s="24" t="s">
        <v>11831</v>
      </c>
      <c r="E4751" s="27" t="s">
        <v>18774</v>
      </c>
      <c r="F4751" s="26" t="str">
        <f t="shared" si="846"/>
        <v/>
      </c>
      <c r="G4751" s="26" t="str">
        <f t="shared" si="847"/>
        <v/>
      </c>
      <c r="H4751" s="26" t="str">
        <f t="shared" si="848"/>
        <v>去鳩</v>
      </c>
      <c r="I4751" s="41" t="str">
        <f t="shared" si="849"/>
        <v>4. 形声</v>
      </c>
      <c r="J4751" s="19" t="str">
        <f t="shared" si="851"/>
        <v/>
      </c>
      <c r="K4751" s="19" t="str">
        <f t="shared" si="851"/>
        <v/>
      </c>
      <c r="L4751" s="19" t="str">
        <f t="shared" si="851"/>
        <v/>
      </c>
      <c r="M4751" s="19">
        <f t="shared" si="851"/>
        <v>3</v>
      </c>
      <c r="N4751" s="19" t="str">
        <f t="shared" si="850"/>
        <v/>
      </c>
      <c r="O4751" s="19">
        <f t="shared" si="852"/>
        <v>6</v>
      </c>
      <c r="P4751" s="19" t="str">
        <f t="shared" si="852"/>
        <v/>
      </c>
      <c r="Q4751" s="19" t="str">
        <f t="shared" si="852"/>
        <v/>
      </c>
      <c r="R4751" s="19">
        <f t="shared" si="852"/>
        <v>9</v>
      </c>
    </row>
    <row r="4752" spans="1:18" ht="20.25">
      <c r="A4752" s="18" t="s">
        <v>10812</v>
      </c>
      <c r="B4752" s="20">
        <v>4748</v>
      </c>
      <c r="C4752" s="35"/>
      <c r="D4752" s="24" t="s">
        <v>11998</v>
      </c>
      <c r="E4752" s="27" t="s">
        <v>18775</v>
      </c>
      <c r="F4752" s="26" t="str">
        <f t="shared" si="846"/>
        <v/>
      </c>
      <c r="G4752" s="26" t="str">
        <f t="shared" si="847"/>
        <v/>
      </c>
      <c r="H4752" s="26" t="str">
        <f t="shared" si="848"/>
        <v>人諸</v>
      </c>
      <c r="I4752" s="41" t="str">
        <f t="shared" si="849"/>
        <v>4. 形声</v>
      </c>
      <c r="J4752" s="19" t="str">
        <f t="shared" si="851"/>
        <v/>
      </c>
      <c r="K4752" s="19" t="str">
        <f t="shared" si="851"/>
        <v/>
      </c>
      <c r="L4752" s="19" t="str">
        <f t="shared" si="851"/>
        <v/>
      </c>
      <c r="M4752" s="19">
        <f t="shared" si="851"/>
        <v>3</v>
      </c>
      <c r="N4752" s="19" t="str">
        <f t="shared" si="850"/>
        <v/>
      </c>
      <c r="O4752" s="19">
        <f t="shared" si="852"/>
        <v>6</v>
      </c>
      <c r="P4752" s="19" t="str">
        <f t="shared" si="852"/>
        <v/>
      </c>
      <c r="Q4752" s="19" t="str">
        <f t="shared" si="852"/>
        <v/>
      </c>
      <c r="R4752" s="19">
        <f t="shared" si="852"/>
        <v>9</v>
      </c>
    </row>
    <row r="4753" spans="1:18" ht="20.25">
      <c r="A4753" s="18" t="s">
        <v>10813</v>
      </c>
      <c r="B4753" s="20">
        <v>4749</v>
      </c>
      <c r="C4753" s="35"/>
      <c r="D4753" s="24" t="s">
        <v>13193</v>
      </c>
      <c r="E4753" s="27" t="s">
        <v>18776</v>
      </c>
      <c r="F4753" s="26" t="str">
        <f t="shared" si="846"/>
        <v/>
      </c>
      <c r="G4753" s="26" t="str">
        <f t="shared" si="847"/>
        <v/>
      </c>
      <c r="H4753" s="26" t="str">
        <f t="shared" si="848"/>
        <v>女九</v>
      </c>
      <c r="I4753" s="41" t="str">
        <f t="shared" si="849"/>
        <v>4. 形声</v>
      </c>
      <c r="J4753" s="19" t="str">
        <f t="shared" si="851"/>
        <v/>
      </c>
      <c r="K4753" s="19" t="str">
        <f t="shared" si="851"/>
        <v/>
      </c>
      <c r="L4753" s="19" t="str">
        <f t="shared" si="851"/>
        <v/>
      </c>
      <c r="M4753" s="19">
        <f t="shared" si="851"/>
        <v>3</v>
      </c>
      <c r="N4753" s="19" t="str">
        <f t="shared" si="850"/>
        <v/>
      </c>
      <c r="O4753" s="19">
        <f t="shared" si="852"/>
        <v>6</v>
      </c>
      <c r="P4753" s="19" t="str">
        <f t="shared" si="852"/>
        <v/>
      </c>
      <c r="Q4753" s="19" t="str">
        <f t="shared" si="852"/>
        <v/>
      </c>
      <c r="R4753" s="19">
        <f t="shared" si="852"/>
        <v>9</v>
      </c>
    </row>
    <row r="4754" spans="1:18" ht="20.25">
      <c r="A4754" s="18" t="s">
        <v>10814</v>
      </c>
      <c r="B4754" s="20">
        <v>4750</v>
      </c>
      <c r="C4754" s="35"/>
      <c r="D4754" s="24" t="s">
        <v>13194</v>
      </c>
      <c r="E4754" s="27" t="s">
        <v>18777</v>
      </c>
      <c r="F4754" s="26" t="str">
        <f t="shared" si="846"/>
        <v/>
      </c>
      <c r="G4754" s="26" t="str">
        <f t="shared" si="847"/>
        <v/>
      </c>
      <c r="H4754" s="26" t="str">
        <f t="shared" si="848"/>
        <v>居履</v>
      </c>
      <c r="I4754" s="41" t="str">
        <f t="shared" si="849"/>
        <v>4. 形声</v>
      </c>
      <c r="J4754" s="19" t="str">
        <f t="shared" si="851"/>
        <v/>
      </c>
      <c r="K4754" s="19" t="str">
        <f t="shared" si="851"/>
        <v/>
      </c>
      <c r="L4754" s="19" t="str">
        <f t="shared" si="851"/>
        <v/>
      </c>
      <c r="M4754" s="19">
        <f t="shared" si="851"/>
        <v>3</v>
      </c>
      <c r="N4754" s="19" t="str">
        <f t="shared" si="850"/>
        <v/>
      </c>
      <c r="O4754" s="19">
        <f t="shared" si="852"/>
        <v>6</v>
      </c>
      <c r="P4754" s="19" t="str">
        <f t="shared" si="852"/>
        <v/>
      </c>
      <c r="Q4754" s="19" t="str">
        <f t="shared" si="852"/>
        <v/>
      </c>
      <c r="R4754" s="19">
        <f t="shared" si="852"/>
        <v>9</v>
      </c>
    </row>
    <row r="4755" spans="1:18" ht="20.25">
      <c r="A4755" s="18" t="s">
        <v>10815</v>
      </c>
      <c r="B4755" s="20">
        <v>4751</v>
      </c>
      <c r="C4755" s="37" t="s">
        <v>24950</v>
      </c>
      <c r="D4755" s="24" t="s">
        <v>13195</v>
      </c>
      <c r="E4755" s="27" t="s">
        <v>18778</v>
      </c>
      <c r="F4755" s="26" t="str">
        <f t="shared" si="846"/>
        <v/>
      </c>
      <c r="G4755" s="26" t="str">
        <f t="shared" si="847"/>
        <v/>
      </c>
      <c r="H4755" s="26" t="str">
        <f t="shared" si="848"/>
        <v>希立</v>
      </c>
      <c r="I4755" s="41" t="str">
        <f t="shared" si="849"/>
        <v>4. 形声</v>
      </c>
      <c r="J4755" s="19" t="str">
        <f t="shared" si="851"/>
        <v/>
      </c>
      <c r="K4755" s="19" t="str">
        <f t="shared" si="851"/>
        <v/>
      </c>
      <c r="L4755" s="19" t="str">
        <f t="shared" si="851"/>
        <v/>
      </c>
      <c r="M4755" s="19">
        <f t="shared" si="851"/>
        <v>3</v>
      </c>
      <c r="N4755" s="19" t="str">
        <f t="shared" si="850"/>
        <v/>
      </c>
      <c r="O4755" s="19">
        <f t="shared" si="852"/>
        <v>6</v>
      </c>
      <c r="P4755" s="19" t="str">
        <f t="shared" si="852"/>
        <v/>
      </c>
      <c r="Q4755" s="19" t="str">
        <f t="shared" si="852"/>
        <v/>
      </c>
      <c r="R4755" s="19">
        <f t="shared" si="852"/>
        <v>9</v>
      </c>
    </row>
    <row r="4756" spans="1:18" ht="20.25">
      <c r="A4756" s="18" t="s">
        <v>10816</v>
      </c>
      <c r="B4756" s="20">
        <v>4752</v>
      </c>
      <c r="C4756" s="35"/>
      <c r="D4756" s="24" t="s">
        <v>11648</v>
      </c>
      <c r="E4756" s="27" t="s">
        <v>18779</v>
      </c>
      <c r="F4756" s="26" t="str">
        <f t="shared" si="846"/>
        <v/>
      </c>
      <c r="G4756" s="26" t="str">
        <f t="shared" si="847"/>
        <v/>
      </c>
      <c r="H4756" s="26" t="str">
        <f t="shared" si="848"/>
        <v>巨鳩</v>
      </c>
      <c r="I4756" s="41" t="str">
        <f t="shared" si="849"/>
        <v>4. 形声</v>
      </c>
      <c r="J4756" s="19" t="str">
        <f t="shared" si="851"/>
        <v/>
      </c>
      <c r="K4756" s="19" t="str">
        <f t="shared" si="851"/>
        <v/>
      </c>
      <c r="L4756" s="19" t="str">
        <f t="shared" si="851"/>
        <v/>
      </c>
      <c r="M4756" s="19">
        <f t="shared" si="851"/>
        <v>3</v>
      </c>
      <c r="N4756" s="19" t="str">
        <f t="shared" si="850"/>
        <v/>
      </c>
      <c r="O4756" s="19">
        <f t="shared" si="852"/>
        <v>6</v>
      </c>
      <c r="P4756" s="19" t="str">
        <f t="shared" si="852"/>
        <v/>
      </c>
      <c r="Q4756" s="19" t="str">
        <f t="shared" si="852"/>
        <v/>
      </c>
      <c r="R4756" s="19">
        <f t="shared" si="852"/>
        <v>9</v>
      </c>
    </row>
    <row r="4757" spans="1:18" ht="20.25">
      <c r="A4757" s="18" t="s">
        <v>10817</v>
      </c>
      <c r="B4757" s="20">
        <v>4753</v>
      </c>
      <c r="C4757" s="35"/>
      <c r="D4757" s="24" t="s">
        <v>11644</v>
      </c>
      <c r="E4757" s="27" t="s">
        <v>18780</v>
      </c>
      <c r="F4757" s="26" t="str">
        <f t="shared" si="846"/>
        <v/>
      </c>
      <c r="G4757" s="26" t="str">
        <f t="shared" si="847"/>
        <v/>
      </c>
      <c r="H4757" s="26" t="str">
        <f t="shared" si="848"/>
        <v>於郢</v>
      </c>
      <c r="I4757" s="41" t="str">
        <f t="shared" si="849"/>
        <v>4. 形声</v>
      </c>
      <c r="J4757" s="19" t="str">
        <f t="shared" si="851"/>
        <v/>
      </c>
      <c r="K4757" s="19" t="str">
        <f t="shared" si="851"/>
        <v/>
      </c>
      <c r="L4757" s="19" t="str">
        <f t="shared" si="851"/>
        <v/>
      </c>
      <c r="M4757" s="19">
        <f t="shared" si="851"/>
        <v>3</v>
      </c>
      <c r="N4757" s="19" t="str">
        <f t="shared" si="850"/>
        <v/>
      </c>
      <c r="O4757" s="19">
        <f t="shared" si="852"/>
        <v>6</v>
      </c>
      <c r="P4757" s="19" t="str">
        <f t="shared" si="852"/>
        <v/>
      </c>
      <c r="Q4757" s="19" t="str">
        <f t="shared" si="852"/>
        <v/>
      </c>
      <c r="R4757" s="19">
        <f t="shared" si="852"/>
        <v>9</v>
      </c>
    </row>
    <row r="4758" spans="1:18" ht="20.25">
      <c r="A4758" s="18" t="s">
        <v>10818</v>
      </c>
      <c r="B4758" s="20">
        <v>4754</v>
      </c>
      <c r="C4758" s="35"/>
      <c r="D4758" s="24" t="s">
        <v>12501</v>
      </c>
      <c r="E4758" s="27" t="s">
        <v>18781</v>
      </c>
      <c r="F4758" s="26" t="str">
        <f t="shared" si="846"/>
        <v/>
      </c>
      <c r="G4758" s="26" t="str">
        <f t="shared" si="847"/>
        <v/>
      </c>
      <c r="H4758" s="26" t="str">
        <f t="shared" si="848"/>
        <v>多朗</v>
      </c>
      <c r="I4758" s="41" t="str">
        <f t="shared" si="849"/>
        <v>4. 形声</v>
      </c>
      <c r="J4758" s="19" t="str">
        <f t="shared" si="851"/>
        <v/>
      </c>
      <c r="K4758" s="19" t="str">
        <f t="shared" si="851"/>
        <v/>
      </c>
      <c r="L4758" s="19" t="str">
        <f t="shared" si="851"/>
        <v/>
      </c>
      <c r="M4758" s="19">
        <f t="shared" si="851"/>
        <v>3</v>
      </c>
      <c r="N4758" s="19" t="str">
        <f t="shared" si="850"/>
        <v/>
      </c>
      <c r="O4758" s="19">
        <f t="shared" si="852"/>
        <v>6</v>
      </c>
      <c r="P4758" s="19" t="str">
        <f t="shared" si="852"/>
        <v/>
      </c>
      <c r="Q4758" s="19" t="str">
        <f t="shared" si="852"/>
        <v/>
      </c>
      <c r="R4758" s="19">
        <f t="shared" si="852"/>
        <v>9</v>
      </c>
    </row>
    <row r="4759" spans="1:18" ht="20.25">
      <c r="A4759" s="18" t="s">
        <v>10819</v>
      </c>
      <c r="B4759" s="20">
        <v>4755</v>
      </c>
      <c r="C4759" s="35" t="s">
        <v>4202</v>
      </c>
      <c r="D4759" s="24" t="s">
        <v>11786</v>
      </c>
      <c r="E4759" s="27" t="s">
        <v>18782</v>
      </c>
      <c r="F4759" s="26" t="str">
        <f t="shared" si="846"/>
        <v/>
      </c>
      <c r="G4759" s="26" t="str">
        <f t="shared" si="847"/>
        <v/>
      </c>
      <c r="H4759" s="26" t="str">
        <f t="shared" si="848"/>
        <v>薄經</v>
      </c>
      <c r="I4759" s="41" t="str">
        <f t="shared" si="849"/>
        <v>4. 形声</v>
      </c>
      <c r="J4759" s="19" t="str">
        <f t="shared" si="851"/>
        <v/>
      </c>
      <c r="K4759" s="19" t="str">
        <f t="shared" si="851"/>
        <v/>
      </c>
      <c r="L4759" s="19" t="str">
        <f t="shared" si="851"/>
        <v/>
      </c>
      <c r="M4759" s="19">
        <f t="shared" si="851"/>
        <v>3</v>
      </c>
      <c r="N4759" s="19" t="str">
        <f t="shared" si="850"/>
        <v/>
      </c>
      <c r="O4759" s="19">
        <f t="shared" si="852"/>
        <v>6</v>
      </c>
      <c r="P4759" s="19" t="str">
        <f t="shared" si="852"/>
        <v/>
      </c>
      <c r="Q4759" s="19" t="str">
        <f t="shared" si="852"/>
        <v/>
      </c>
      <c r="R4759" s="19">
        <f t="shared" si="852"/>
        <v>9</v>
      </c>
    </row>
    <row r="4760" spans="1:18" ht="20.25">
      <c r="A4760" s="18" t="s">
        <v>10820</v>
      </c>
      <c r="B4760" s="20">
        <v>4756</v>
      </c>
      <c r="C4760" s="35"/>
      <c r="D4760" s="24" t="s">
        <v>11654</v>
      </c>
      <c r="E4760" s="27" t="s">
        <v>18783</v>
      </c>
      <c r="F4760" s="26" t="str">
        <f t="shared" si="846"/>
        <v/>
      </c>
      <c r="G4760" s="26" t="str">
        <f t="shared" si="847"/>
        <v/>
      </c>
      <c r="H4760" s="26" t="str">
        <f t="shared" si="848"/>
        <v>呼古</v>
      </c>
      <c r="I4760" s="41" t="str">
        <f t="shared" si="849"/>
        <v>4. 形声</v>
      </c>
      <c r="J4760" s="19" t="str">
        <f t="shared" si="851"/>
        <v/>
      </c>
      <c r="K4760" s="19" t="str">
        <f t="shared" si="851"/>
        <v/>
      </c>
      <c r="L4760" s="19" t="str">
        <f t="shared" si="851"/>
        <v/>
      </c>
      <c r="M4760" s="19">
        <f t="shared" si="851"/>
        <v>3</v>
      </c>
      <c r="N4760" s="19" t="str">
        <f t="shared" si="850"/>
        <v/>
      </c>
      <c r="O4760" s="19">
        <f t="shared" si="852"/>
        <v>6</v>
      </c>
      <c r="P4760" s="19" t="str">
        <f t="shared" si="852"/>
        <v/>
      </c>
      <c r="Q4760" s="19" t="str">
        <f t="shared" si="852"/>
        <v/>
      </c>
      <c r="R4760" s="19">
        <f t="shared" si="852"/>
        <v>9</v>
      </c>
    </row>
    <row r="4761" spans="1:18" ht="20.25">
      <c r="A4761" s="18" t="s">
        <v>10821</v>
      </c>
      <c r="B4761" s="20">
        <v>4757</v>
      </c>
      <c r="C4761" s="35" t="s">
        <v>26177</v>
      </c>
      <c r="D4761" s="24" t="s">
        <v>13196</v>
      </c>
      <c r="E4761" s="27" t="s">
        <v>18784</v>
      </c>
      <c r="F4761" s="26" t="str">
        <f t="shared" si="846"/>
        <v/>
      </c>
      <c r="G4761" s="26" t="str">
        <f t="shared" si="847"/>
        <v/>
      </c>
      <c r="H4761" s="26" t="str">
        <f t="shared" si="848"/>
        <v>呼杲</v>
      </c>
      <c r="I4761" s="41" t="str">
        <f t="shared" si="849"/>
        <v>4. 形声</v>
      </c>
      <c r="J4761" s="19" t="str">
        <f t="shared" si="851"/>
        <v/>
      </c>
      <c r="K4761" s="19" t="str">
        <f t="shared" si="851"/>
        <v/>
      </c>
      <c r="L4761" s="19" t="str">
        <f t="shared" si="851"/>
        <v/>
      </c>
      <c r="M4761" s="19">
        <f t="shared" si="851"/>
        <v>3</v>
      </c>
      <c r="N4761" s="19" t="str">
        <f t="shared" si="850"/>
        <v/>
      </c>
      <c r="O4761" s="19">
        <f t="shared" si="852"/>
        <v>6</v>
      </c>
      <c r="P4761" s="19" t="str">
        <f t="shared" si="852"/>
        <v/>
      </c>
      <c r="Q4761" s="19" t="str">
        <f t="shared" si="852"/>
        <v/>
      </c>
      <c r="R4761" s="19">
        <f t="shared" si="852"/>
        <v>9</v>
      </c>
    </row>
    <row r="4762" spans="1:18" ht="20.25">
      <c r="A4762" s="18" t="s">
        <v>10822</v>
      </c>
      <c r="B4762" s="20">
        <v>4758</v>
      </c>
      <c r="C4762" s="35" t="s">
        <v>26178</v>
      </c>
      <c r="D4762" s="24" t="s">
        <v>13197</v>
      </c>
      <c r="E4762" s="27" t="s">
        <v>18785</v>
      </c>
      <c r="F4762" s="26" t="str">
        <f t="shared" si="846"/>
        <v/>
      </c>
      <c r="G4762" s="26" t="str">
        <f t="shared" si="847"/>
        <v/>
      </c>
      <c r="H4762" s="26" t="str">
        <f t="shared" si="848"/>
        <v>盧鳥</v>
      </c>
      <c r="I4762" s="41" t="str">
        <f t="shared" si="849"/>
        <v>4. 形声</v>
      </c>
      <c r="J4762" s="19" t="str">
        <f t="shared" si="851"/>
        <v/>
      </c>
      <c r="K4762" s="19" t="str">
        <f t="shared" si="851"/>
        <v/>
      </c>
      <c r="L4762" s="19" t="str">
        <f t="shared" si="851"/>
        <v/>
      </c>
      <c r="M4762" s="19">
        <f t="shared" si="851"/>
        <v>3</v>
      </c>
      <c r="N4762" s="19" t="str">
        <f t="shared" si="850"/>
        <v/>
      </c>
      <c r="O4762" s="19">
        <f t="shared" si="852"/>
        <v>6</v>
      </c>
      <c r="P4762" s="19" t="str">
        <f t="shared" si="852"/>
        <v/>
      </c>
      <c r="Q4762" s="19" t="str">
        <f t="shared" si="852"/>
        <v/>
      </c>
      <c r="R4762" s="19">
        <f t="shared" si="852"/>
        <v>9</v>
      </c>
    </row>
    <row r="4763" spans="1:18" ht="20.25">
      <c r="A4763" s="18" t="s">
        <v>10823</v>
      </c>
      <c r="B4763" s="20">
        <v>4759</v>
      </c>
      <c r="C4763" s="35"/>
      <c r="D4763" s="24" t="s">
        <v>13198</v>
      </c>
      <c r="E4763" s="27" t="s">
        <v>18786</v>
      </c>
      <c r="F4763" s="26" t="str">
        <f t="shared" si="846"/>
        <v/>
      </c>
      <c r="G4763" s="26" t="str">
        <f t="shared" si="847"/>
        <v/>
      </c>
      <c r="H4763" s="26" t="str">
        <f t="shared" si="848"/>
        <v>居為</v>
      </c>
      <c r="I4763" s="41" t="str">
        <f t="shared" si="849"/>
        <v>4. 形声</v>
      </c>
      <c r="J4763" s="19" t="str">
        <f t="shared" si="851"/>
        <v/>
      </c>
      <c r="K4763" s="19" t="str">
        <f t="shared" si="851"/>
        <v/>
      </c>
      <c r="L4763" s="19" t="str">
        <f t="shared" si="851"/>
        <v/>
      </c>
      <c r="M4763" s="19">
        <f t="shared" si="851"/>
        <v>3</v>
      </c>
      <c r="N4763" s="19" t="str">
        <f t="shared" si="850"/>
        <v/>
      </c>
      <c r="O4763" s="19">
        <f t="shared" si="852"/>
        <v>6</v>
      </c>
      <c r="P4763" s="19" t="str">
        <f t="shared" si="852"/>
        <v/>
      </c>
      <c r="Q4763" s="19" t="str">
        <f t="shared" si="852"/>
        <v/>
      </c>
      <c r="R4763" s="19">
        <f t="shared" si="852"/>
        <v>9</v>
      </c>
    </row>
    <row r="4764" spans="1:18" ht="20.25">
      <c r="A4764" s="18" t="s">
        <v>10824</v>
      </c>
      <c r="B4764" s="20">
        <v>4760</v>
      </c>
      <c r="C4764" s="35" t="s">
        <v>26179</v>
      </c>
      <c r="D4764" s="24" t="s">
        <v>12595</v>
      </c>
      <c r="E4764" s="27" t="s">
        <v>18787</v>
      </c>
      <c r="F4764" s="26" t="str">
        <f t="shared" si="846"/>
        <v/>
      </c>
      <c r="G4764" s="26" t="str">
        <f t="shared" si="847"/>
        <v/>
      </c>
      <c r="H4764" s="26" t="str">
        <f t="shared" si="848"/>
        <v>此尊</v>
      </c>
      <c r="I4764" s="41" t="str">
        <f t="shared" si="849"/>
        <v>4. 形声</v>
      </c>
      <c r="J4764" s="19" t="str">
        <f t="shared" si="851"/>
        <v/>
      </c>
      <c r="K4764" s="19" t="str">
        <f t="shared" si="851"/>
        <v/>
      </c>
      <c r="L4764" s="19" t="str">
        <f t="shared" si="851"/>
        <v/>
      </c>
      <c r="M4764" s="19">
        <f t="shared" si="851"/>
        <v>3</v>
      </c>
      <c r="N4764" s="19" t="str">
        <f t="shared" si="850"/>
        <v/>
      </c>
      <c r="O4764" s="19">
        <f t="shared" si="852"/>
        <v>6</v>
      </c>
      <c r="P4764" s="19" t="str">
        <f t="shared" si="852"/>
        <v/>
      </c>
      <c r="Q4764" s="19" t="str">
        <f t="shared" si="852"/>
        <v/>
      </c>
      <c r="R4764" s="19">
        <f t="shared" si="852"/>
        <v>19</v>
      </c>
    </row>
    <row r="4765" spans="1:18" ht="20.25">
      <c r="A4765" s="18" t="s">
        <v>10825</v>
      </c>
      <c r="B4765" s="20">
        <v>4761</v>
      </c>
      <c r="C4765" s="35"/>
      <c r="D4765" s="24" t="s">
        <v>13199</v>
      </c>
      <c r="E4765" s="27" t="s">
        <v>18788</v>
      </c>
      <c r="F4765" s="26" t="str">
        <f t="shared" si="846"/>
        <v/>
      </c>
      <c r="G4765" s="26" t="str">
        <f t="shared" si="847"/>
        <v/>
      </c>
      <c r="H4765" s="26" t="str">
        <f t="shared" si="848"/>
        <v>式車</v>
      </c>
      <c r="I4765" s="41" t="str">
        <f t="shared" si="849"/>
        <v>4. 形声</v>
      </c>
      <c r="J4765" s="19" t="str">
        <f t="shared" ref="J4765:M4784" si="853">IFERROR(FIND(J$4,$E4765),"")</f>
        <v/>
      </c>
      <c r="K4765" s="19" t="str">
        <f t="shared" si="853"/>
        <v/>
      </c>
      <c r="L4765" s="19" t="str">
        <f t="shared" si="853"/>
        <v/>
      </c>
      <c r="M4765" s="19">
        <f t="shared" si="853"/>
        <v>3</v>
      </c>
      <c r="N4765" s="19" t="str">
        <f t="shared" si="850"/>
        <v/>
      </c>
      <c r="O4765" s="19">
        <f t="shared" ref="O4765:R4784" si="854">IFERROR(FIND(O$4,$E4765),"")</f>
        <v>6</v>
      </c>
      <c r="P4765" s="19" t="str">
        <f t="shared" si="854"/>
        <v/>
      </c>
      <c r="Q4765" s="19" t="str">
        <f t="shared" si="854"/>
        <v/>
      </c>
      <c r="R4765" s="19">
        <f t="shared" si="854"/>
        <v>9</v>
      </c>
    </row>
    <row r="4766" spans="1:18" ht="20.25">
      <c r="A4766" s="18" t="s">
        <v>10826</v>
      </c>
      <c r="B4766" s="20">
        <v>4762</v>
      </c>
      <c r="C4766" s="35"/>
      <c r="D4766" s="24" t="s">
        <v>11884</v>
      </c>
      <c r="E4766" s="27" t="s">
        <v>18789</v>
      </c>
      <c r="F4766" s="26" t="str">
        <f t="shared" si="846"/>
        <v/>
      </c>
      <c r="G4766" s="26" t="str">
        <f t="shared" si="847"/>
        <v/>
      </c>
      <c r="H4766" s="26" t="str">
        <f t="shared" si="848"/>
        <v>胡蠟</v>
      </c>
      <c r="I4766" s="41" t="str">
        <f t="shared" si="849"/>
        <v>4. 形声</v>
      </c>
      <c r="J4766" s="19" t="str">
        <f t="shared" si="853"/>
        <v/>
      </c>
      <c r="K4766" s="19" t="str">
        <f t="shared" si="853"/>
        <v/>
      </c>
      <c r="L4766" s="19" t="str">
        <f t="shared" si="853"/>
        <v/>
      </c>
      <c r="M4766" s="19">
        <f t="shared" si="853"/>
        <v>3</v>
      </c>
      <c r="N4766" s="19" t="str">
        <f t="shared" si="850"/>
        <v/>
      </c>
      <c r="O4766" s="19">
        <f t="shared" si="854"/>
        <v>6</v>
      </c>
      <c r="P4766" s="19" t="str">
        <f t="shared" si="854"/>
        <v/>
      </c>
      <c r="Q4766" s="19" t="str">
        <f t="shared" si="854"/>
        <v/>
      </c>
      <c r="R4766" s="19">
        <f t="shared" si="854"/>
        <v>9</v>
      </c>
    </row>
    <row r="4767" spans="1:18" ht="20.25">
      <c r="A4767" s="18" t="s">
        <v>10827</v>
      </c>
      <c r="B4767" s="20">
        <v>4763</v>
      </c>
      <c r="C4767" s="35"/>
      <c r="D4767" s="24" t="s">
        <v>11722</v>
      </c>
      <c r="E4767" s="27" t="s">
        <v>18790</v>
      </c>
      <c r="F4767" s="26" t="str">
        <f t="shared" si="846"/>
        <v/>
      </c>
      <c r="G4767" s="26" t="str">
        <f t="shared" si="847"/>
        <v/>
      </c>
      <c r="H4767" s="26" t="str">
        <f t="shared" si="848"/>
        <v>古寒</v>
      </c>
      <c r="I4767" s="41" t="str">
        <f t="shared" si="849"/>
        <v>4. 形声</v>
      </c>
      <c r="J4767" s="19" t="str">
        <f t="shared" si="853"/>
        <v/>
      </c>
      <c r="K4767" s="19" t="str">
        <f t="shared" si="853"/>
        <v/>
      </c>
      <c r="L4767" s="19" t="str">
        <f t="shared" si="853"/>
        <v/>
      </c>
      <c r="M4767" s="19">
        <f t="shared" si="853"/>
        <v>3</v>
      </c>
      <c r="N4767" s="19" t="str">
        <f t="shared" si="850"/>
        <v/>
      </c>
      <c r="O4767" s="19">
        <f t="shared" si="854"/>
        <v>6</v>
      </c>
      <c r="P4767" s="19" t="str">
        <f t="shared" si="854"/>
        <v/>
      </c>
      <c r="Q4767" s="19" t="str">
        <f t="shared" si="854"/>
        <v/>
      </c>
      <c r="R4767" s="19">
        <f t="shared" si="854"/>
        <v>9</v>
      </c>
    </row>
    <row r="4768" spans="1:18" ht="20.25">
      <c r="A4768" s="18" t="s">
        <v>10828</v>
      </c>
      <c r="B4768" s="20">
        <v>4764</v>
      </c>
      <c r="C4768" s="35"/>
      <c r="D4768" s="24" t="s">
        <v>13200</v>
      </c>
      <c r="E4768" s="27" t="s">
        <v>18791</v>
      </c>
      <c r="F4768" s="26" t="str">
        <f t="shared" si="846"/>
        <v/>
      </c>
      <c r="G4768" s="26" t="str">
        <f t="shared" si="847"/>
        <v/>
      </c>
      <c r="H4768" s="26" t="str">
        <f t="shared" si="848"/>
        <v>力荏</v>
      </c>
      <c r="I4768" s="41" t="str">
        <f t="shared" si="849"/>
        <v>4. 形声</v>
      </c>
      <c r="J4768" s="19" t="str">
        <f t="shared" si="853"/>
        <v/>
      </c>
      <c r="K4768" s="19" t="str">
        <f t="shared" si="853"/>
        <v/>
      </c>
      <c r="L4768" s="19" t="str">
        <f t="shared" si="853"/>
        <v/>
      </c>
      <c r="M4768" s="19">
        <f t="shared" si="853"/>
        <v>3</v>
      </c>
      <c r="N4768" s="19" t="str">
        <f t="shared" si="850"/>
        <v/>
      </c>
      <c r="O4768" s="19">
        <f t="shared" si="854"/>
        <v>6</v>
      </c>
      <c r="P4768" s="19" t="str">
        <f t="shared" si="854"/>
        <v/>
      </c>
      <c r="Q4768" s="19" t="str">
        <f t="shared" si="854"/>
        <v/>
      </c>
      <c r="R4768" s="19">
        <f t="shared" si="854"/>
        <v>12</v>
      </c>
    </row>
    <row r="4769" spans="1:18" ht="20.25">
      <c r="A4769" s="18" t="s">
        <v>10829</v>
      </c>
      <c r="B4769" s="20">
        <v>4765</v>
      </c>
      <c r="C4769" s="35" t="s">
        <v>26180</v>
      </c>
      <c r="D4769" s="24" t="s">
        <v>11723</v>
      </c>
      <c r="E4769" s="27" t="s">
        <v>18792</v>
      </c>
      <c r="F4769" s="26" t="str">
        <f t="shared" si="846"/>
        <v/>
      </c>
      <c r="G4769" s="26" t="str">
        <f t="shared" si="847"/>
        <v/>
      </c>
      <c r="H4769" s="26" t="str">
        <f t="shared" si="848"/>
        <v>所間</v>
      </c>
      <c r="I4769" s="41" t="str">
        <f t="shared" si="849"/>
        <v>4. 形声</v>
      </c>
      <c r="J4769" s="19" t="str">
        <f t="shared" si="853"/>
        <v/>
      </c>
      <c r="K4769" s="19" t="str">
        <f t="shared" si="853"/>
        <v/>
      </c>
      <c r="L4769" s="19" t="str">
        <f t="shared" si="853"/>
        <v/>
      </c>
      <c r="M4769" s="19">
        <f t="shared" si="853"/>
        <v>3</v>
      </c>
      <c r="N4769" s="19" t="str">
        <f t="shared" si="850"/>
        <v/>
      </c>
      <c r="O4769" s="19">
        <f t="shared" si="854"/>
        <v>6</v>
      </c>
      <c r="P4769" s="19" t="str">
        <f t="shared" si="854"/>
        <v/>
      </c>
      <c r="Q4769" s="19" t="str">
        <f t="shared" si="854"/>
        <v/>
      </c>
      <c r="R4769" s="19">
        <f t="shared" si="854"/>
        <v>9</v>
      </c>
    </row>
    <row r="4770" spans="1:18" ht="20.25">
      <c r="A4770" s="18" t="s">
        <v>10830</v>
      </c>
      <c r="B4770" s="20">
        <v>4766</v>
      </c>
      <c r="C4770" s="37" t="s">
        <v>24950</v>
      </c>
      <c r="D4770" s="24" t="s">
        <v>12143</v>
      </c>
      <c r="E4770" s="27" t="s">
        <v>18793</v>
      </c>
      <c r="F4770" s="26" t="str">
        <f t="shared" si="846"/>
        <v/>
      </c>
      <c r="G4770" s="26" t="str">
        <f t="shared" si="847"/>
        <v/>
      </c>
      <c r="H4770" s="26" t="str">
        <f t="shared" si="848"/>
        <v>徒郎</v>
      </c>
      <c r="I4770" s="41" t="str">
        <f t="shared" si="849"/>
        <v>4. 形声</v>
      </c>
      <c r="J4770" s="19" t="str">
        <f t="shared" si="853"/>
        <v/>
      </c>
      <c r="K4770" s="19" t="str">
        <f t="shared" si="853"/>
        <v/>
      </c>
      <c r="L4770" s="19" t="str">
        <f t="shared" si="853"/>
        <v/>
      </c>
      <c r="M4770" s="19">
        <f t="shared" si="853"/>
        <v>3</v>
      </c>
      <c r="N4770" s="19" t="str">
        <f t="shared" si="850"/>
        <v/>
      </c>
      <c r="O4770" s="19">
        <f t="shared" si="854"/>
        <v>6</v>
      </c>
      <c r="P4770" s="19" t="str">
        <f t="shared" si="854"/>
        <v/>
      </c>
      <c r="Q4770" s="19" t="str">
        <f t="shared" si="854"/>
        <v/>
      </c>
      <c r="R4770" s="19">
        <f t="shared" si="854"/>
        <v>13</v>
      </c>
    </row>
    <row r="4771" spans="1:18" ht="20.25">
      <c r="A4771" s="18" t="s">
        <v>10831</v>
      </c>
      <c r="B4771" s="20">
        <v>4767</v>
      </c>
      <c r="C4771" s="35"/>
      <c r="D4771" s="24" t="s">
        <v>12270</v>
      </c>
      <c r="E4771" s="27" t="s">
        <v>18794</v>
      </c>
      <c r="F4771" s="26" t="str">
        <f t="shared" si="846"/>
        <v/>
      </c>
      <c r="G4771" s="26" t="str">
        <f t="shared" si="847"/>
        <v/>
      </c>
      <c r="H4771" s="26" t="str">
        <f t="shared" si="848"/>
        <v>房戎</v>
      </c>
      <c r="I4771" s="41" t="str">
        <f t="shared" si="849"/>
        <v>4. 形声</v>
      </c>
      <c r="J4771" s="19" t="str">
        <f t="shared" si="853"/>
        <v/>
      </c>
      <c r="K4771" s="19" t="str">
        <f t="shared" si="853"/>
        <v/>
      </c>
      <c r="L4771" s="19" t="str">
        <f t="shared" si="853"/>
        <v/>
      </c>
      <c r="M4771" s="19">
        <f t="shared" si="853"/>
        <v>5</v>
      </c>
      <c r="N4771" s="19" t="str">
        <f t="shared" si="850"/>
        <v/>
      </c>
      <c r="O4771" s="19">
        <f t="shared" si="854"/>
        <v>8</v>
      </c>
      <c r="P4771" s="19" t="str">
        <f t="shared" si="854"/>
        <v/>
      </c>
      <c r="Q4771" s="19" t="str">
        <f t="shared" si="854"/>
        <v/>
      </c>
      <c r="R4771" s="19">
        <f t="shared" si="854"/>
        <v>11</v>
      </c>
    </row>
    <row r="4772" spans="1:18" ht="20.25">
      <c r="A4772" s="18" t="s">
        <v>10832</v>
      </c>
      <c r="B4772" s="20">
        <v>4768</v>
      </c>
      <c r="C4772" s="37"/>
      <c r="D4772" s="24" t="s">
        <v>12091</v>
      </c>
      <c r="E4772" s="27" t="s">
        <v>18795</v>
      </c>
      <c r="F4772" s="26" t="str">
        <f t="shared" si="846"/>
        <v/>
      </c>
      <c r="G4772" s="26" t="str">
        <f t="shared" si="847"/>
        <v/>
      </c>
      <c r="H4772" s="26" t="str">
        <f t="shared" si="848"/>
        <v>苦怪</v>
      </c>
      <c r="I4772" s="41" t="str">
        <f t="shared" si="849"/>
        <v>4. 形声</v>
      </c>
      <c r="J4772" s="19" t="str">
        <f t="shared" si="853"/>
        <v/>
      </c>
      <c r="K4772" s="19" t="str">
        <f t="shared" si="853"/>
        <v/>
      </c>
      <c r="L4772" s="19" t="str">
        <f t="shared" si="853"/>
        <v/>
      </c>
      <c r="M4772" s="19">
        <f t="shared" si="853"/>
        <v>6</v>
      </c>
      <c r="N4772" s="19" t="str">
        <f t="shared" si="850"/>
        <v/>
      </c>
      <c r="O4772" s="19">
        <f t="shared" si="854"/>
        <v>10</v>
      </c>
      <c r="P4772" s="19" t="str">
        <f t="shared" si="854"/>
        <v/>
      </c>
      <c r="Q4772" s="19" t="str">
        <f t="shared" si="854"/>
        <v/>
      </c>
      <c r="R4772" s="19">
        <f t="shared" si="854"/>
        <v>13</v>
      </c>
    </row>
    <row r="4773" spans="1:18" ht="20.25">
      <c r="A4773" s="18" t="s">
        <v>10833</v>
      </c>
      <c r="B4773" s="20">
        <v>4769</v>
      </c>
      <c r="C4773" s="35" t="s">
        <v>4189</v>
      </c>
      <c r="D4773" s="24" t="s">
        <v>12547</v>
      </c>
      <c r="E4773" s="27" t="s">
        <v>18796</v>
      </c>
      <c r="F4773" s="26" t="str">
        <f t="shared" si="846"/>
        <v/>
      </c>
      <c r="G4773" s="26" t="str">
        <f t="shared" si="847"/>
        <v/>
      </c>
      <c r="H4773" s="26" t="str">
        <f t="shared" si="848"/>
        <v>方矩</v>
      </c>
      <c r="I4773" s="41" t="str">
        <f t="shared" si="849"/>
        <v>4. 形声</v>
      </c>
      <c r="J4773" s="19" t="str">
        <f t="shared" si="853"/>
        <v/>
      </c>
      <c r="K4773" s="19" t="str">
        <f t="shared" si="853"/>
        <v/>
      </c>
      <c r="L4773" s="19" t="str">
        <f t="shared" si="853"/>
        <v/>
      </c>
      <c r="M4773" s="19">
        <f t="shared" si="853"/>
        <v>6</v>
      </c>
      <c r="N4773" s="19" t="str">
        <f t="shared" si="850"/>
        <v/>
      </c>
      <c r="O4773" s="19">
        <f t="shared" si="854"/>
        <v>9</v>
      </c>
      <c r="P4773" s="19" t="str">
        <f t="shared" si="854"/>
        <v/>
      </c>
      <c r="Q4773" s="19" t="str">
        <f t="shared" si="854"/>
        <v/>
      </c>
      <c r="R4773" s="19">
        <f t="shared" si="854"/>
        <v>12</v>
      </c>
    </row>
    <row r="4774" spans="1:18" ht="20.25">
      <c r="A4774" s="18" t="s">
        <v>10834</v>
      </c>
      <c r="B4774" s="20">
        <v>4770</v>
      </c>
      <c r="C4774" s="35" t="s">
        <v>2842</v>
      </c>
      <c r="D4774" s="24" t="s">
        <v>11558</v>
      </c>
      <c r="E4774" s="27" t="s">
        <v>18797</v>
      </c>
      <c r="F4774" s="26" t="str">
        <f t="shared" si="846"/>
        <v/>
      </c>
      <c r="G4774" s="26" t="str">
        <f t="shared" si="847"/>
        <v/>
      </c>
      <c r="H4774" s="26" t="str">
        <f t="shared" si="848"/>
        <v>郎擊</v>
      </c>
      <c r="I4774" s="41" t="str">
        <f t="shared" si="849"/>
        <v>4. 形声</v>
      </c>
      <c r="J4774" s="19" t="str">
        <f t="shared" si="853"/>
        <v/>
      </c>
      <c r="K4774" s="19" t="str">
        <f t="shared" si="853"/>
        <v/>
      </c>
      <c r="L4774" s="19" t="str">
        <f t="shared" si="853"/>
        <v/>
      </c>
      <c r="M4774" s="19">
        <f t="shared" si="853"/>
        <v>4</v>
      </c>
      <c r="N4774" s="19" t="str">
        <f t="shared" si="850"/>
        <v/>
      </c>
      <c r="O4774" s="19">
        <f t="shared" si="854"/>
        <v>7</v>
      </c>
      <c r="P4774" s="19" t="str">
        <f t="shared" si="854"/>
        <v/>
      </c>
      <c r="Q4774" s="19" t="str">
        <f t="shared" si="854"/>
        <v/>
      </c>
      <c r="R4774" s="19">
        <f t="shared" si="854"/>
        <v>10</v>
      </c>
    </row>
    <row r="4775" spans="1:18" ht="20.25">
      <c r="A4775" s="18" t="s">
        <v>10835</v>
      </c>
      <c r="B4775" s="20">
        <v>4771</v>
      </c>
      <c r="C4775" s="35"/>
      <c r="D4775" s="24" t="s">
        <v>12034</v>
      </c>
      <c r="E4775" s="27" t="s">
        <v>18798</v>
      </c>
      <c r="F4775" s="26" t="str">
        <f t="shared" si="846"/>
        <v/>
      </c>
      <c r="G4775" s="26" t="str">
        <f t="shared" si="847"/>
        <v/>
      </c>
      <c r="H4775" s="26" t="str">
        <f t="shared" si="848"/>
        <v>七然</v>
      </c>
      <c r="I4775" s="41" t="str">
        <f t="shared" si="849"/>
        <v>4. 形声</v>
      </c>
      <c r="J4775" s="19" t="str">
        <f t="shared" si="853"/>
        <v/>
      </c>
      <c r="K4775" s="19" t="str">
        <f t="shared" si="853"/>
        <v/>
      </c>
      <c r="L4775" s="19" t="str">
        <f t="shared" si="853"/>
        <v/>
      </c>
      <c r="M4775" s="19">
        <f t="shared" si="853"/>
        <v>3</v>
      </c>
      <c r="N4775" s="19" t="str">
        <f t="shared" si="850"/>
        <v/>
      </c>
      <c r="O4775" s="19">
        <f t="shared" si="854"/>
        <v>6</v>
      </c>
      <c r="P4775" s="19" t="str">
        <f t="shared" si="854"/>
        <v/>
      </c>
      <c r="Q4775" s="19" t="str">
        <f t="shared" si="854"/>
        <v/>
      </c>
      <c r="R4775" s="19">
        <f t="shared" si="854"/>
        <v>9</v>
      </c>
    </row>
    <row r="4776" spans="1:18" ht="20.25">
      <c r="A4776" s="18" t="s">
        <v>10836</v>
      </c>
      <c r="B4776" s="20">
        <v>4772</v>
      </c>
      <c r="C4776" s="35"/>
      <c r="D4776" s="24" t="s">
        <v>13201</v>
      </c>
      <c r="E4776" s="27" t="s">
        <v>18799</v>
      </c>
      <c r="F4776" s="26" t="str">
        <f t="shared" si="846"/>
        <v/>
      </c>
      <c r="G4776" s="26" t="str">
        <f t="shared" si="847"/>
        <v/>
      </c>
      <c r="H4776" s="26" t="str">
        <f t="shared" si="848"/>
        <v/>
      </c>
      <c r="I4776" s="41" t="str">
        <f t="shared" si="849"/>
        <v>3. 会意</v>
      </c>
      <c r="J4776" s="19" t="str">
        <f t="shared" si="853"/>
        <v/>
      </c>
      <c r="K4776" s="19" t="str">
        <f t="shared" si="853"/>
        <v/>
      </c>
      <c r="L4776" s="19" t="str">
        <f t="shared" si="853"/>
        <v/>
      </c>
      <c r="M4776" s="19">
        <f t="shared" si="853"/>
        <v>1</v>
      </c>
      <c r="N4776" s="19">
        <f t="shared" si="850"/>
        <v>6</v>
      </c>
      <c r="O4776" s="19" t="str">
        <f t="shared" si="854"/>
        <v/>
      </c>
      <c r="P4776" s="19" t="str">
        <f t="shared" si="854"/>
        <v/>
      </c>
      <c r="Q4776" s="19" t="str">
        <f t="shared" si="854"/>
        <v/>
      </c>
      <c r="R4776" s="19" t="str">
        <f t="shared" si="854"/>
        <v/>
      </c>
    </row>
    <row r="4777" spans="1:18" ht="20.25">
      <c r="A4777" s="18" t="s">
        <v>10837</v>
      </c>
      <c r="B4777" s="20">
        <v>4773</v>
      </c>
      <c r="C4777" s="35"/>
      <c r="D4777" s="24" t="s">
        <v>11639</v>
      </c>
      <c r="E4777" s="27" t="s">
        <v>18800</v>
      </c>
      <c r="F4777" s="26" t="str">
        <f t="shared" si="846"/>
        <v>鄰道</v>
      </c>
      <c r="G4777" s="26" t="str">
        <f t="shared" si="847"/>
        <v>從邑從□</v>
      </c>
      <c r="H4777" s="26" t="str">
        <f t="shared" si="848"/>
        <v>胡絳</v>
      </c>
      <c r="I4777" s="41" t="str">
        <f t="shared" si="849"/>
        <v>3. 会意</v>
      </c>
      <c r="J4777" s="19" t="str">
        <f t="shared" si="853"/>
        <v/>
      </c>
      <c r="K4777" s="19">
        <f t="shared" si="853"/>
        <v>3</v>
      </c>
      <c r="L4777" s="19" t="str">
        <f t="shared" si="853"/>
        <v/>
      </c>
      <c r="M4777" s="19">
        <f t="shared" si="853"/>
        <v>4</v>
      </c>
      <c r="N4777" s="19">
        <f t="shared" si="850"/>
        <v>6</v>
      </c>
      <c r="O4777" s="19" t="str">
        <f t="shared" si="854"/>
        <v/>
      </c>
      <c r="P4777" s="19" t="str">
        <f t="shared" si="854"/>
        <v/>
      </c>
      <c r="Q4777" s="19">
        <f t="shared" si="854"/>
        <v>10</v>
      </c>
      <c r="R4777" s="19">
        <f t="shared" si="854"/>
        <v>18</v>
      </c>
    </row>
    <row r="4778" spans="1:18" ht="20.25">
      <c r="A4778" s="18" t="s">
        <v>10838</v>
      </c>
      <c r="B4778" s="20">
        <v>4774</v>
      </c>
      <c r="C4778" s="36" t="s">
        <v>4220</v>
      </c>
      <c r="D4778" s="24" t="s">
        <v>12036</v>
      </c>
      <c r="E4778" s="27" t="s">
        <v>18801</v>
      </c>
      <c r="F4778" s="26" t="str">
        <f t="shared" si="846"/>
        <v>國離邑民所封鄉</v>
      </c>
      <c r="G4778" s="26" t="str">
        <f t="shared" si="847"/>
        <v>夫别治封圻之内六鄉六卿治之從皀聲</v>
      </c>
      <c r="H4778" s="26" t="str">
        <f t="shared" si="848"/>
        <v>許良</v>
      </c>
      <c r="I4778" s="41" t="str">
        <f t="shared" si="849"/>
        <v>4. 形声</v>
      </c>
      <c r="J4778" s="19" t="str">
        <f t="shared" si="853"/>
        <v/>
      </c>
      <c r="K4778" s="19">
        <f t="shared" si="853"/>
        <v>8</v>
      </c>
      <c r="L4778" s="19" t="str">
        <f t="shared" si="853"/>
        <v/>
      </c>
      <c r="M4778" s="19">
        <f t="shared" si="853"/>
        <v>23</v>
      </c>
      <c r="N4778" s="19" t="str">
        <f t="shared" si="850"/>
        <v/>
      </c>
      <c r="O4778" s="19">
        <f t="shared" si="854"/>
        <v>26</v>
      </c>
      <c r="P4778" s="19" t="str">
        <f t="shared" si="854"/>
        <v/>
      </c>
      <c r="Q4778" s="19" t="str">
        <f t="shared" si="854"/>
        <v/>
      </c>
      <c r="R4778" s="19">
        <f t="shared" si="854"/>
        <v>29</v>
      </c>
    </row>
    <row r="4779" spans="1:18" ht="20.25">
      <c r="A4779" s="18" t="s">
        <v>10839</v>
      </c>
      <c r="B4779" s="20">
        <v>4775</v>
      </c>
      <c r="C4779" s="35"/>
      <c r="D4779" s="24" t="s">
        <v>11639</v>
      </c>
      <c r="E4779" s="27" t="s">
        <v>18802</v>
      </c>
      <c r="F4779" s="26" t="str">
        <f t="shared" si="846"/>
        <v>里中道從從共皆在邑中所共</v>
      </c>
      <c r="G4779" s="26" t="str">
        <f t="shared" si="847"/>
        <v/>
      </c>
      <c r="H4779" s="26" t="str">
        <f t="shared" si="848"/>
        <v>胡絳</v>
      </c>
      <c r="I4779" s="41" t="str">
        <f t="shared" si="849"/>
        <v>3. 会意</v>
      </c>
      <c r="J4779" s="19" t="str">
        <f t="shared" si="853"/>
        <v/>
      </c>
      <c r="K4779" s="19">
        <f t="shared" si="853"/>
        <v>14</v>
      </c>
      <c r="L4779" s="19" t="str">
        <f t="shared" si="853"/>
        <v/>
      </c>
      <c r="M4779" s="19">
        <f t="shared" si="853"/>
        <v>4</v>
      </c>
      <c r="N4779" s="19">
        <f t="shared" si="850"/>
        <v>6</v>
      </c>
      <c r="O4779" s="19" t="str">
        <f t="shared" si="854"/>
        <v/>
      </c>
      <c r="P4779" s="19" t="str">
        <f t="shared" si="854"/>
        <v/>
      </c>
      <c r="Q4779" s="19" t="str">
        <f t="shared" si="854"/>
        <v/>
      </c>
      <c r="R4779" s="19">
        <f t="shared" si="854"/>
        <v>17</v>
      </c>
    </row>
    <row r="4780" spans="1:18" ht="20.25">
      <c r="A4780" s="18" t="s">
        <v>10840</v>
      </c>
      <c r="B4780" s="20">
        <v>4776</v>
      </c>
      <c r="C4780" s="35" t="s">
        <v>8944</v>
      </c>
      <c r="D4780" s="24" t="s">
        <v>11639</v>
      </c>
      <c r="E4780" s="27" t="s">
        <v>18803</v>
      </c>
      <c r="F4780" s="26" t="str">
        <f t="shared" si="846"/>
        <v/>
      </c>
      <c r="G4780" s="26" t="str">
        <f t="shared" si="847"/>
        <v/>
      </c>
      <c r="H4780" s="26" t="str">
        <f t="shared" si="848"/>
        <v/>
      </c>
      <c r="I4780" s="41" t="str">
        <f t="shared" si="849"/>
        <v/>
      </c>
      <c r="J4780" s="19" t="str">
        <f t="shared" si="853"/>
        <v/>
      </c>
      <c r="K4780" s="19" t="str">
        <f t="shared" si="853"/>
        <v/>
      </c>
      <c r="L4780" s="19" t="str">
        <f t="shared" si="853"/>
        <v/>
      </c>
      <c r="M4780" s="19">
        <f t="shared" si="853"/>
        <v>3</v>
      </c>
      <c r="N4780" s="19" t="str">
        <f t="shared" si="850"/>
        <v/>
      </c>
      <c r="O4780" s="19" t="str">
        <f t="shared" si="854"/>
        <v/>
      </c>
      <c r="P4780" s="19" t="str">
        <f t="shared" si="854"/>
        <v/>
      </c>
      <c r="Q4780" s="19" t="str">
        <f t="shared" si="854"/>
        <v/>
      </c>
      <c r="R4780" s="19" t="str">
        <f t="shared" si="854"/>
        <v/>
      </c>
    </row>
    <row r="4781" spans="1:18" ht="20.25">
      <c r="A4781" s="18" t="s">
        <v>10841</v>
      </c>
      <c r="B4781" s="20">
        <v>4777</v>
      </c>
      <c r="C4781" s="35" t="s">
        <v>4774</v>
      </c>
      <c r="D4781" s="24" t="s">
        <v>13202</v>
      </c>
      <c r="E4781" s="27" t="s">
        <v>18804</v>
      </c>
      <c r="F4781" s="26" t="str">
        <f t="shared" si="846"/>
        <v>實</v>
      </c>
      <c r="G4781" s="26" t="str">
        <f t="shared" si="847"/>
        <v>太陽之精不虧從囗一象形</v>
      </c>
      <c r="H4781" s="26" t="str">
        <f t="shared" si="848"/>
        <v>人質</v>
      </c>
      <c r="I4781" s="41" t="str">
        <f t="shared" si="849"/>
        <v/>
      </c>
      <c r="J4781" s="19" t="str">
        <f t="shared" si="853"/>
        <v/>
      </c>
      <c r="K4781" s="19">
        <f t="shared" si="853"/>
        <v>2</v>
      </c>
      <c r="L4781" s="19">
        <f t="shared" si="853"/>
        <v>12</v>
      </c>
      <c r="M4781" s="19">
        <f t="shared" si="853"/>
        <v>9</v>
      </c>
      <c r="N4781" s="19">
        <f t="shared" si="850"/>
        <v>19</v>
      </c>
      <c r="O4781" s="19" t="str">
        <f t="shared" si="854"/>
        <v/>
      </c>
      <c r="P4781" s="19" t="str">
        <f t="shared" si="854"/>
        <v/>
      </c>
      <c r="Q4781" s="19">
        <f t="shared" si="854"/>
        <v>16</v>
      </c>
      <c r="R4781" s="19">
        <f t="shared" si="854"/>
        <v>23</v>
      </c>
    </row>
    <row r="4782" spans="1:18" ht="20.25">
      <c r="A4782" s="18" t="s">
        <v>10842</v>
      </c>
      <c r="B4782" s="20">
        <v>4778</v>
      </c>
      <c r="C4782" s="35" t="s">
        <v>4774</v>
      </c>
      <c r="D4782" s="24" t="s">
        <v>13202</v>
      </c>
      <c r="E4782" s="27" t="s">
        <v>10940</v>
      </c>
      <c r="F4782" s="26" t="str">
        <f t="shared" si="846"/>
        <v/>
      </c>
      <c r="G4782" s="26" t="str">
        <f t="shared" si="847"/>
        <v/>
      </c>
      <c r="H4782" s="26" t="str">
        <f t="shared" si="848"/>
        <v/>
      </c>
      <c r="I4782" s="41" t="str">
        <f t="shared" si="849"/>
        <v/>
      </c>
      <c r="J4782" s="19">
        <f t="shared" si="853"/>
        <v>1</v>
      </c>
      <c r="K4782" s="19" t="str">
        <f t="shared" si="853"/>
        <v/>
      </c>
      <c r="L4782" s="19">
        <f t="shared" si="853"/>
        <v>3</v>
      </c>
      <c r="M4782" s="19" t="str">
        <f t="shared" si="853"/>
        <v/>
      </c>
      <c r="N4782" s="19" t="str">
        <f t="shared" si="850"/>
        <v/>
      </c>
      <c r="O4782" s="19" t="str">
        <f t="shared" si="854"/>
        <v/>
      </c>
      <c r="P4782" s="19" t="str">
        <f t="shared" si="854"/>
        <v/>
      </c>
      <c r="Q4782" s="19" t="str">
        <f t="shared" si="854"/>
        <v/>
      </c>
      <c r="R4782" s="19" t="str">
        <f t="shared" si="854"/>
        <v/>
      </c>
    </row>
    <row r="4783" spans="1:18" ht="20.25">
      <c r="A4783" s="18" t="s">
        <v>10843</v>
      </c>
      <c r="B4783" s="20">
        <v>4779</v>
      </c>
      <c r="C4783" s="35" t="s">
        <v>26181</v>
      </c>
      <c r="D4783" s="24" t="s">
        <v>11714</v>
      </c>
      <c r="E4783" s="27" t="s">
        <v>18805</v>
      </c>
      <c r="F4783" s="26" t="str">
        <f t="shared" si="846"/>
        <v>秋天</v>
      </c>
      <c r="G4783" s="26" t="str">
        <f t="shared" si="847"/>
        <v>從日文聲虞書曰仁閔覆下則稱旻天</v>
      </c>
      <c r="H4783" s="26" t="str">
        <f t="shared" si="848"/>
        <v>武巾</v>
      </c>
      <c r="I4783" s="41" t="str">
        <f t="shared" si="849"/>
        <v>4. 形声</v>
      </c>
      <c r="J4783" s="19" t="str">
        <f t="shared" si="853"/>
        <v/>
      </c>
      <c r="K4783" s="19">
        <f t="shared" si="853"/>
        <v>3</v>
      </c>
      <c r="L4783" s="19" t="str">
        <f t="shared" si="853"/>
        <v/>
      </c>
      <c r="M4783" s="19">
        <f t="shared" si="853"/>
        <v>4</v>
      </c>
      <c r="N4783" s="19" t="str">
        <f t="shared" si="850"/>
        <v/>
      </c>
      <c r="O4783" s="19">
        <f t="shared" si="854"/>
        <v>7</v>
      </c>
      <c r="P4783" s="19" t="str">
        <f t="shared" si="854"/>
        <v/>
      </c>
      <c r="Q4783" s="19" t="str">
        <f t="shared" si="854"/>
        <v/>
      </c>
      <c r="R4783" s="19">
        <f t="shared" si="854"/>
        <v>21</v>
      </c>
    </row>
    <row r="4784" spans="1:18" ht="20.25">
      <c r="A4784" s="18" t="s">
        <v>10844</v>
      </c>
      <c r="B4784" s="20">
        <v>4780</v>
      </c>
      <c r="C4784" s="36" t="s">
        <v>26182</v>
      </c>
      <c r="D4784" s="24" t="s">
        <v>11591</v>
      </c>
      <c r="E4784" s="27" t="s">
        <v>18806</v>
      </c>
      <c r="F4784" s="26" t="str">
        <f t="shared" si="846"/>
        <v>四時</v>
      </c>
      <c r="G4784" s="26" t="str">
        <f t="shared" si="847"/>
        <v>從日寺聲</v>
      </c>
      <c r="H4784" s="26" t="str">
        <f t="shared" si="848"/>
        <v>市之</v>
      </c>
      <c r="I4784" s="41" t="str">
        <f t="shared" si="849"/>
        <v>4. 形声</v>
      </c>
      <c r="J4784" s="19" t="str">
        <f t="shared" si="853"/>
        <v/>
      </c>
      <c r="K4784" s="19">
        <f t="shared" si="853"/>
        <v>3</v>
      </c>
      <c r="L4784" s="19" t="str">
        <f t="shared" si="853"/>
        <v/>
      </c>
      <c r="M4784" s="19">
        <f t="shared" si="853"/>
        <v>4</v>
      </c>
      <c r="N4784" s="19" t="str">
        <f t="shared" si="850"/>
        <v/>
      </c>
      <c r="O4784" s="19">
        <f t="shared" si="854"/>
        <v>7</v>
      </c>
      <c r="P4784" s="19" t="str">
        <f t="shared" si="854"/>
        <v/>
      </c>
      <c r="Q4784" s="19" t="str">
        <f t="shared" si="854"/>
        <v/>
      </c>
      <c r="R4784" s="19">
        <f t="shared" si="854"/>
        <v>10</v>
      </c>
    </row>
    <row r="4785" spans="1:18" ht="20.25">
      <c r="A4785" s="18" t="s">
        <v>10845</v>
      </c>
      <c r="B4785" s="20">
        <v>4781</v>
      </c>
      <c r="C4785" s="36" t="s">
        <v>26183</v>
      </c>
      <c r="D4785" s="24" t="s">
        <v>11591</v>
      </c>
      <c r="E4785" s="27" t="s">
        <v>18807</v>
      </c>
      <c r="F4785" s="26" t="str">
        <f t="shared" si="846"/>
        <v/>
      </c>
      <c r="G4785" s="26" t="str">
        <f t="shared" si="847"/>
        <v/>
      </c>
      <c r="H4785" s="26" t="str">
        <f t="shared" si="848"/>
        <v/>
      </c>
      <c r="I4785" s="41" t="str">
        <f t="shared" si="849"/>
        <v/>
      </c>
      <c r="J4785" s="19">
        <f t="shared" ref="J4785:M4804" si="855">IFERROR(FIND(J$4,$E4785),"")</f>
        <v>1</v>
      </c>
      <c r="K4785" s="19" t="str">
        <f t="shared" si="855"/>
        <v/>
      </c>
      <c r="L4785" s="19" t="str">
        <f t="shared" si="855"/>
        <v/>
      </c>
      <c r="M4785" s="19">
        <f t="shared" si="855"/>
        <v>4</v>
      </c>
      <c r="N4785" s="19" t="str">
        <f t="shared" si="850"/>
        <v/>
      </c>
      <c r="O4785" s="19" t="str">
        <f t="shared" ref="O4785:R4804" si="856">IFERROR(FIND(O$4,$E4785),"")</f>
        <v/>
      </c>
      <c r="P4785" s="19" t="str">
        <f t="shared" si="856"/>
        <v/>
      </c>
      <c r="Q4785" s="19" t="str">
        <f t="shared" si="856"/>
        <v/>
      </c>
      <c r="R4785" s="19" t="str">
        <f t="shared" si="856"/>
        <v/>
      </c>
    </row>
    <row r="4786" spans="1:18" ht="20.25">
      <c r="A4786" s="18" t="s">
        <v>10846</v>
      </c>
      <c r="B4786" s="20">
        <v>4782</v>
      </c>
      <c r="C4786" s="35" t="s">
        <v>2925</v>
      </c>
      <c r="D4786" s="24" t="s">
        <v>11674</v>
      </c>
      <c r="E4786" s="27" t="s">
        <v>18808</v>
      </c>
      <c r="F4786" s="26" t="str">
        <f t="shared" si="846"/>
        <v>晨</v>
      </c>
      <c r="G4786" s="26" t="str">
        <f t="shared" si="847"/>
        <v>從日在甲上</v>
      </c>
      <c r="H4786" s="26" t="str">
        <f t="shared" si="848"/>
        <v>子浩</v>
      </c>
      <c r="I4786" s="41" t="str">
        <f t="shared" si="849"/>
        <v/>
      </c>
      <c r="J4786" s="19" t="str">
        <f t="shared" si="855"/>
        <v/>
      </c>
      <c r="K4786" s="19">
        <f t="shared" si="855"/>
        <v>2</v>
      </c>
      <c r="L4786" s="19" t="str">
        <f t="shared" si="855"/>
        <v/>
      </c>
      <c r="M4786" s="19">
        <f t="shared" si="855"/>
        <v>3</v>
      </c>
      <c r="N4786" s="19" t="str">
        <f t="shared" si="850"/>
        <v/>
      </c>
      <c r="O4786" s="19" t="str">
        <f t="shared" si="856"/>
        <v/>
      </c>
      <c r="P4786" s="19" t="str">
        <f t="shared" si="856"/>
        <v/>
      </c>
      <c r="Q4786" s="19" t="str">
        <f t="shared" si="856"/>
        <v/>
      </c>
      <c r="R4786" s="19">
        <f t="shared" si="856"/>
        <v>10</v>
      </c>
    </row>
    <row r="4787" spans="1:18" ht="20.25">
      <c r="A4787" s="18" t="s">
        <v>10847</v>
      </c>
      <c r="B4787" s="20">
        <v>4783</v>
      </c>
      <c r="C4787" s="35" t="s">
        <v>26184</v>
      </c>
      <c r="D4787" s="24" t="s">
        <v>12115</v>
      </c>
      <c r="E4787" s="27" t="s">
        <v>18809</v>
      </c>
      <c r="F4787" s="26" t="str">
        <f t="shared" si="846"/>
        <v>尚㝠</v>
      </c>
      <c r="G4787" s="26" t="str">
        <f t="shared" si="847"/>
        <v>從日勿聲</v>
      </c>
      <c r="H4787" s="26" t="str">
        <f t="shared" si="848"/>
        <v>呼骨</v>
      </c>
      <c r="I4787" s="41" t="str">
        <f t="shared" si="849"/>
        <v>4. 形声</v>
      </c>
      <c r="J4787" s="19" t="str">
        <f t="shared" si="855"/>
        <v/>
      </c>
      <c r="K4787" s="19">
        <f t="shared" si="855"/>
        <v>3</v>
      </c>
      <c r="L4787" s="19" t="str">
        <f t="shared" si="855"/>
        <v/>
      </c>
      <c r="M4787" s="19">
        <f t="shared" si="855"/>
        <v>4</v>
      </c>
      <c r="N4787" s="19" t="str">
        <f t="shared" si="850"/>
        <v/>
      </c>
      <c r="O4787" s="19">
        <f t="shared" si="856"/>
        <v>7</v>
      </c>
      <c r="P4787" s="19" t="str">
        <f t="shared" si="856"/>
        <v/>
      </c>
      <c r="Q4787" s="19" t="str">
        <f t="shared" si="856"/>
        <v/>
      </c>
      <c r="R4787" s="19">
        <f t="shared" si="856"/>
        <v>10</v>
      </c>
    </row>
    <row r="4788" spans="1:18" ht="20.25">
      <c r="A4788" s="18" t="s">
        <v>10848</v>
      </c>
      <c r="B4788" s="20">
        <v>4784</v>
      </c>
      <c r="C4788" s="35" t="s">
        <v>2285</v>
      </c>
      <c r="D4788" s="24" t="s">
        <v>12661</v>
      </c>
      <c r="E4788" s="27" t="s">
        <v>18810</v>
      </c>
      <c r="F4788" s="26" t="str">
        <f t="shared" si="846"/>
        <v>爽旦明</v>
      </c>
      <c r="G4788" s="26" t="str">
        <f t="shared" si="847"/>
        <v>從日未聲一曰闇也</v>
      </c>
      <c r="H4788" s="26" t="str">
        <f t="shared" si="848"/>
        <v>莫佩</v>
      </c>
      <c r="I4788" s="41" t="str">
        <f t="shared" si="849"/>
        <v>4. 形声</v>
      </c>
      <c r="J4788" s="19" t="str">
        <f t="shared" si="855"/>
        <v/>
      </c>
      <c r="K4788" s="19">
        <f t="shared" si="855"/>
        <v>4</v>
      </c>
      <c r="L4788" s="19" t="str">
        <f t="shared" si="855"/>
        <v/>
      </c>
      <c r="M4788" s="19">
        <f t="shared" si="855"/>
        <v>5</v>
      </c>
      <c r="N4788" s="19" t="str">
        <f t="shared" si="850"/>
        <v/>
      </c>
      <c r="O4788" s="19">
        <f t="shared" si="856"/>
        <v>8</v>
      </c>
      <c r="P4788" s="19" t="str">
        <f t="shared" si="856"/>
        <v/>
      </c>
      <c r="Q4788" s="19" t="str">
        <f t="shared" si="856"/>
        <v/>
      </c>
      <c r="R4788" s="19">
        <f t="shared" si="856"/>
        <v>15</v>
      </c>
    </row>
    <row r="4789" spans="1:18" ht="20.25">
      <c r="A4789" s="18" t="s">
        <v>10849</v>
      </c>
      <c r="B4789" s="20">
        <v>4785</v>
      </c>
      <c r="C4789" s="35" t="s">
        <v>26185</v>
      </c>
      <c r="D4789" s="24" t="s">
        <v>13203</v>
      </c>
      <c r="E4789" s="27" t="s">
        <v>18811</v>
      </c>
      <c r="F4789" s="26" t="str">
        <f t="shared" si="846"/>
        <v>旦明</v>
      </c>
      <c r="G4789" s="26" t="str">
        <f t="shared" si="847"/>
        <v>從日者聲</v>
      </c>
      <c r="H4789" s="26" t="str">
        <f t="shared" si="848"/>
        <v>當古</v>
      </c>
      <c r="I4789" s="41" t="str">
        <f t="shared" si="849"/>
        <v>4. 形声</v>
      </c>
      <c r="J4789" s="19" t="str">
        <f t="shared" si="855"/>
        <v/>
      </c>
      <c r="K4789" s="19">
        <f t="shared" si="855"/>
        <v>3</v>
      </c>
      <c r="L4789" s="19" t="str">
        <f t="shared" si="855"/>
        <v/>
      </c>
      <c r="M4789" s="19">
        <f t="shared" si="855"/>
        <v>4</v>
      </c>
      <c r="N4789" s="19" t="str">
        <f t="shared" si="850"/>
        <v/>
      </c>
      <c r="O4789" s="19">
        <f t="shared" si="856"/>
        <v>7</v>
      </c>
      <c r="P4789" s="19" t="str">
        <f t="shared" si="856"/>
        <v/>
      </c>
      <c r="Q4789" s="19" t="str">
        <f t="shared" si="856"/>
        <v/>
      </c>
      <c r="R4789" s="19">
        <f t="shared" si="856"/>
        <v>10</v>
      </c>
    </row>
    <row r="4790" spans="1:18" ht="20.25">
      <c r="A4790" s="18" t="s">
        <v>10850</v>
      </c>
      <c r="B4790" s="20">
        <v>4786</v>
      </c>
      <c r="C4790" s="35" t="s">
        <v>26186</v>
      </c>
      <c r="D4790" s="24" t="s">
        <v>12121</v>
      </c>
      <c r="E4790" s="27" t="s">
        <v>18812</v>
      </c>
      <c r="F4790" s="26" t="str">
        <f t="shared" si="846"/>
        <v>昭晣明</v>
      </c>
      <c r="G4790" s="26" t="str">
        <f t="shared" si="847"/>
        <v>從日折聲禮曰晣明行事</v>
      </c>
      <c r="H4790" s="26" t="str">
        <f t="shared" si="848"/>
        <v>㫖熱</v>
      </c>
      <c r="I4790" s="41" t="str">
        <f t="shared" si="849"/>
        <v>4. 形声</v>
      </c>
      <c r="J4790" s="19" t="str">
        <f t="shared" si="855"/>
        <v/>
      </c>
      <c r="K4790" s="19">
        <f t="shared" si="855"/>
        <v>4</v>
      </c>
      <c r="L4790" s="19" t="str">
        <f t="shared" si="855"/>
        <v/>
      </c>
      <c r="M4790" s="19">
        <f t="shared" si="855"/>
        <v>5</v>
      </c>
      <c r="N4790" s="19" t="str">
        <f t="shared" si="850"/>
        <v/>
      </c>
      <c r="O4790" s="19">
        <f t="shared" si="856"/>
        <v>8</v>
      </c>
      <c r="P4790" s="19" t="str">
        <f t="shared" si="856"/>
        <v/>
      </c>
      <c r="Q4790" s="19" t="str">
        <f t="shared" si="856"/>
        <v/>
      </c>
      <c r="R4790" s="19">
        <f t="shared" si="856"/>
        <v>17</v>
      </c>
    </row>
    <row r="4791" spans="1:18" ht="20.25">
      <c r="A4791" s="18" t="s">
        <v>10851</v>
      </c>
      <c r="B4791" s="20">
        <v>4787</v>
      </c>
      <c r="C4791" s="35" t="s">
        <v>8328</v>
      </c>
      <c r="D4791" s="24" t="s">
        <v>12153</v>
      </c>
      <c r="E4791" s="27" t="s">
        <v>18813</v>
      </c>
      <c r="F4791" s="26" t="str">
        <f t="shared" si="846"/>
        <v>日明</v>
      </c>
      <c r="G4791" s="26" t="str">
        <f t="shared" si="847"/>
        <v>從日召聲</v>
      </c>
      <c r="H4791" s="26" t="str">
        <f t="shared" si="848"/>
        <v>止遥</v>
      </c>
      <c r="I4791" s="41" t="str">
        <f t="shared" si="849"/>
        <v>4. 形声</v>
      </c>
      <c r="J4791" s="19" t="str">
        <f t="shared" si="855"/>
        <v/>
      </c>
      <c r="K4791" s="19">
        <f t="shared" si="855"/>
        <v>3</v>
      </c>
      <c r="L4791" s="19" t="str">
        <f t="shared" si="855"/>
        <v/>
      </c>
      <c r="M4791" s="19">
        <f t="shared" si="855"/>
        <v>4</v>
      </c>
      <c r="N4791" s="19" t="str">
        <f t="shared" si="850"/>
        <v/>
      </c>
      <c r="O4791" s="19">
        <f t="shared" si="856"/>
        <v>7</v>
      </c>
      <c r="P4791" s="19" t="str">
        <f t="shared" si="856"/>
        <v/>
      </c>
      <c r="Q4791" s="19" t="str">
        <f t="shared" si="856"/>
        <v/>
      </c>
      <c r="R4791" s="19">
        <f t="shared" si="856"/>
        <v>10</v>
      </c>
    </row>
    <row r="4792" spans="1:18" ht="20.25">
      <c r="A4792" s="18" t="s">
        <v>10852</v>
      </c>
      <c r="B4792" s="20">
        <v>4788</v>
      </c>
      <c r="C4792" s="35" t="s">
        <v>2683</v>
      </c>
      <c r="D4792" s="24" t="s">
        <v>12012</v>
      </c>
      <c r="E4792" s="27" t="s">
        <v>18814</v>
      </c>
      <c r="F4792" s="26" t="str">
        <f t="shared" si="846"/>
        <v>明</v>
      </c>
      <c r="G4792" s="26" t="str">
        <f t="shared" si="847"/>
        <v>從日吾聲詩曰晤辟有摽</v>
      </c>
      <c r="H4792" s="26" t="str">
        <f t="shared" si="848"/>
        <v>五故</v>
      </c>
      <c r="I4792" s="41" t="str">
        <f t="shared" si="849"/>
        <v>4. 形声</v>
      </c>
      <c r="J4792" s="19" t="str">
        <f t="shared" si="855"/>
        <v/>
      </c>
      <c r="K4792" s="19">
        <f t="shared" si="855"/>
        <v>2</v>
      </c>
      <c r="L4792" s="19" t="str">
        <f t="shared" si="855"/>
        <v/>
      </c>
      <c r="M4792" s="19">
        <f t="shared" si="855"/>
        <v>3</v>
      </c>
      <c r="N4792" s="19" t="str">
        <f t="shared" si="850"/>
        <v/>
      </c>
      <c r="O4792" s="19">
        <f t="shared" si="856"/>
        <v>6</v>
      </c>
      <c r="P4792" s="19" t="str">
        <f t="shared" si="856"/>
        <v/>
      </c>
      <c r="Q4792" s="19" t="str">
        <f t="shared" si="856"/>
        <v/>
      </c>
      <c r="R4792" s="19">
        <f t="shared" si="856"/>
        <v>15</v>
      </c>
    </row>
    <row r="4793" spans="1:18" ht="20.25">
      <c r="A4793" s="18" t="s">
        <v>10853</v>
      </c>
      <c r="B4793" s="20">
        <v>4789</v>
      </c>
      <c r="C4793" s="35" t="s">
        <v>26187</v>
      </c>
      <c r="D4793" s="24" t="s">
        <v>11560</v>
      </c>
      <c r="E4793" s="27" t="s">
        <v>18815</v>
      </c>
      <c r="F4793" s="26" t="str">
        <f t="shared" si="846"/>
        <v>明</v>
      </c>
      <c r="G4793" s="26" t="str">
        <f t="shared" si="847"/>
        <v>從日勺聲易曰為旳顙</v>
      </c>
      <c r="H4793" s="26" t="str">
        <f t="shared" si="848"/>
        <v>都厯</v>
      </c>
      <c r="I4793" s="41" t="str">
        <f t="shared" si="849"/>
        <v>4. 形声</v>
      </c>
      <c r="J4793" s="19" t="str">
        <f t="shared" si="855"/>
        <v/>
      </c>
      <c r="K4793" s="19">
        <f t="shared" si="855"/>
        <v>2</v>
      </c>
      <c r="L4793" s="19" t="str">
        <f t="shared" si="855"/>
        <v/>
      </c>
      <c r="M4793" s="19">
        <f t="shared" si="855"/>
        <v>3</v>
      </c>
      <c r="N4793" s="19" t="str">
        <f t="shared" si="850"/>
        <v/>
      </c>
      <c r="O4793" s="19">
        <f t="shared" si="856"/>
        <v>6</v>
      </c>
      <c r="P4793" s="19" t="str">
        <f t="shared" si="856"/>
        <v/>
      </c>
      <c r="Q4793" s="19" t="str">
        <f t="shared" si="856"/>
        <v/>
      </c>
      <c r="R4793" s="19">
        <f t="shared" si="856"/>
        <v>14</v>
      </c>
    </row>
    <row r="4794" spans="1:18" ht="20.25">
      <c r="A4794" s="18" t="s">
        <v>10854</v>
      </c>
      <c r="B4794" s="20">
        <v>4790</v>
      </c>
      <c r="C4794" s="35" t="s">
        <v>6601</v>
      </c>
      <c r="D4794" s="24" t="s">
        <v>13075</v>
      </c>
      <c r="E4794" s="27" t="s">
        <v>18816</v>
      </c>
      <c r="F4794" s="26" t="str">
        <f t="shared" si="846"/>
        <v>明</v>
      </c>
      <c r="G4794" s="26" t="str">
        <f t="shared" si="847"/>
        <v>從日光聲</v>
      </c>
      <c r="H4794" s="26" t="str">
        <f t="shared" si="848"/>
        <v>胡廣</v>
      </c>
      <c r="I4794" s="41" t="str">
        <f t="shared" si="849"/>
        <v>4. 形声</v>
      </c>
      <c r="J4794" s="19" t="str">
        <f t="shared" si="855"/>
        <v/>
      </c>
      <c r="K4794" s="19">
        <f t="shared" si="855"/>
        <v>2</v>
      </c>
      <c r="L4794" s="19" t="str">
        <f t="shared" si="855"/>
        <v/>
      </c>
      <c r="M4794" s="19">
        <f t="shared" si="855"/>
        <v>3</v>
      </c>
      <c r="N4794" s="19" t="str">
        <f t="shared" si="850"/>
        <v/>
      </c>
      <c r="O4794" s="19">
        <f t="shared" si="856"/>
        <v>6</v>
      </c>
      <c r="P4794" s="19" t="str">
        <f t="shared" si="856"/>
        <v/>
      </c>
      <c r="Q4794" s="19" t="str">
        <f t="shared" si="856"/>
        <v/>
      </c>
      <c r="R4794" s="19">
        <f t="shared" si="856"/>
        <v>9</v>
      </c>
    </row>
    <row r="4795" spans="1:18" ht="20.25">
      <c r="A4795" s="18" t="s">
        <v>10855</v>
      </c>
      <c r="B4795" s="20">
        <v>4791</v>
      </c>
      <c r="C4795" s="36" t="s">
        <v>26188</v>
      </c>
      <c r="D4795" s="24" t="s">
        <v>13204</v>
      </c>
      <c r="E4795" s="27" t="s">
        <v>18817</v>
      </c>
      <c r="F4795" s="26" t="str">
        <f t="shared" si="846"/>
        <v>明</v>
      </c>
      <c r="G4795" s="26" t="str">
        <f t="shared" si="847"/>
        <v>從日廣聲</v>
      </c>
      <c r="H4795" s="26" t="str">
        <f t="shared" si="848"/>
        <v>苦謗</v>
      </c>
      <c r="I4795" s="41" t="str">
        <f t="shared" si="849"/>
        <v>4. 形声</v>
      </c>
      <c r="J4795" s="19" t="str">
        <f t="shared" si="855"/>
        <v/>
      </c>
      <c r="K4795" s="19">
        <f t="shared" si="855"/>
        <v>2</v>
      </c>
      <c r="L4795" s="19" t="str">
        <f t="shared" si="855"/>
        <v/>
      </c>
      <c r="M4795" s="19">
        <f t="shared" si="855"/>
        <v>3</v>
      </c>
      <c r="N4795" s="19" t="str">
        <f t="shared" si="850"/>
        <v/>
      </c>
      <c r="O4795" s="19">
        <f t="shared" si="856"/>
        <v>6</v>
      </c>
      <c r="P4795" s="19" t="str">
        <f t="shared" si="856"/>
        <v/>
      </c>
      <c r="Q4795" s="19" t="str">
        <f t="shared" si="856"/>
        <v/>
      </c>
      <c r="R4795" s="19">
        <f t="shared" si="856"/>
        <v>9</v>
      </c>
    </row>
    <row r="4796" spans="1:18" ht="20.25">
      <c r="A4796" s="18" t="s">
        <v>10856</v>
      </c>
      <c r="B4796" s="20">
        <v>4792</v>
      </c>
      <c r="C4796" s="35" t="s">
        <v>8744</v>
      </c>
      <c r="D4796" s="24" t="s">
        <v>11744</v>
      </c>
      <c r="E4796" s="27" t="s">
        <v>18818</v>
      </c>
      <c r="F4796" s="26" t="str">
        <f t="shared" si="846"/>
        <v>日旦出貌從日九聲讀若朂一曰明</v>
      </c>
      <c r="G4796" s="26" t="str">
        <f t="shared" si="847"/>
        <v>臣鉉等曰九非聲未詳</v>
      </c>
      <c r="H4796" s="26" t="str">
        <f t="shared" si="848"/>
        <v>許玉</v>
      </c>
      <c r="I4796" s="41" t="str">
        <f t="shared" si="849"/>
        <v>4. 形声</v>
      </c>
      <c r="J4796" s="19" t="str">
        <f t="shared" si="855"/>
        <v/>
      </c>
      <c r="K4796" s="19">
        <f t="shared" si="855"/>
        <v>15</v>
      </c>
      <c r="L4796" s="19" t="str">
        <f t="shared" si="855"/>
        <v/>
      </c>
      <c r="M4796" s="19">
        <f t="shared" si="855"/>
        <v>5</v>
      </c>
      <c r="N4796" s="19" t="str">
        <f t="shared" si="850"/>
        <v/>
      </c>
      <c r="O4796" s="19">
        <f t="shared" si="856"/>
        <v>8</v>
      </c>
      <c r="P4796" s="19" t="str">
        <f t="shared" si="856"/>
        <v/>
      </c>
      <c r="Q4796" s="19" t="str">
        <f t="shared" si="856"/>
        <v/>
      </c>
      <c r="R4796" s="19">
        <f t="shared" si="856"/>
        <v>27</v>
      </c>
    </row>
    <row r="4797" spans="1:18" ht="20.25">
      <c r="A4797" s="18" t="s">
        <v>10857</v>
      </c>
      <c r="B4797" s="20">
        <v>4793</v>
      </c>
      <c r="C4797" s="35" t="s">
        <v>10986</v>
      </c>
      <c r="D4797" s="24" t="s">
        <v>11619</v>
      </c>
      <c r="E4797" s="27" t="s">
        <v>18819</v>
      </c>
      <c r="F4797" s="26" t="str">
        <f t="shared" si="846"/>
        <v>進</v>
      </c>
      <c r="G4797" s="26" t="str">
        <f t="shared" si="847"/>
        <v>日出萬物進從日從臸易曰明出地上㬜臣鉉等案臸到也㑹意</v>
      </c>
      <c r="H4797" s="26" t="str">
        <f t="shared" si="848"/>
        <v>即刃</v>
      </c>
      <c r="I4797" s="41" t="str">
        <f t="shared" si="849"/>
        <v>3. 会意</v>
      </c>
      <c r="J4797" s="19" t="str">
        <f t="shared" si="855"/>
        <v/>
      </c>
      <c r="K4797" s="19">
        <f t="shared" si="855"/>
        <v>2</v>
      </c>
      <c r="L4797" s="19" t="str">
        <f t="shared" si="855"/>
        <v/>
      </c>
      <c r="M4797" s="19">
        <f t="shared" si="855"/>
        <v>8</v>
      </c>
      <c r="N4797" s="19">
        <f t="shared" si="850"/>
        <v>10</v>
      </c>
      <c r="O4797" s="19" t="str">
        <f t="shared" si="856"/>
        <v/>
      </c>
      <c r="P4797" s="19" t="str">
        <f t="shared" si="856"/>
        <v/>
      </c>
      <c r="Q4797" s="19" t="str">
        <f t="shared" si="856"/>
        <v/>
      </c>
      <c r="R4797" s="19">
        <f t="shared" si="856"/>
        <v>30</v>
      </c>
    </row>
    <row r="4798" spans="1:18" ht="20.25">
      <c r="A4798" s="18" t="s">
        <v>10858</v>
      </c>
      <c r="B4798" s="20">
        <v>4794</v>
      </c>
      <c r="C4798" s="35" t="s">
        <v>26189</v>
      </c>
      <c r="D4798" s="24" t="s">
        <v>12703</v>
      </c>
      <c r="E4798" s="27" t="s">
        <v>18820</v>
      </c>
      <c r="F4798" s="26" t="str">
        <f t="shared" si="846"/>
        <v>日出</v>
      </c>
      <c r="G4798" s="26" t="str">
        <f t="shared" si="847"/>
        <v>從日昜聲商書曰谷</v>
      </c>
      <c r="H4798" s="26" t="str">
        <f t="shared" si="848"/>
        <v>與章</v>
      </c>
      <c r="I4798" s="41" t="str">
        <f t="shared" si="849"/>
        <v>4. 形声</v>
      </c>
      <c r="J4798" s="19" t="str">
        <f t="shared" si="855"/>
        <v/>
      </c>
      <c r="K4798" s="19">
        <f t="shared" si="855"/>
        <v>3</v>
      </c>
      <c r="L4798" s="19" t="str">
        <f t="shared" si="855"/>
        <v/>
      </c>
      <c r="M4798" s="19">
        <f t="shared" si="855"/>
        <v>4</v>
      </c>
      <c r="N4798" s="19" t="str">
        <f t="shared" si="850"/>
        <v/>
      </c>
      <c r="O4798" s="19">
        <f t="shared" si="856"/>
        <v>7</v>
      </c>
      <c r="P4798" s="19" t="str">
        <f t="shared" si="856"/>
        <v/>
      </c>
      <c r="Q4798" s="19" t="str">
        <f t="shared" si="856"/>
        <v/>
      </c>
      <c r="R4798" s="19">
        <f t="shared" si="856"/>
        <v>15</v>
      </c>
    </row>
    <row r="4799" spans="1:18" ht="20.25">
      <c r="A4799" s="18" t="s">
        <v>10859</v>
      </c>
      <c r="B4799" s="20">
        <v>4795</v>
      </c>
      <c r="C4799" s="35" t="s">
        <v>26190</v>
      </c>
      <c r="D4799" s="24" t="s">
        <v>11735</v>
      </c>
      <c r="E4799" s="27" t="s">
        <v>18821</v>
      </c>
      <c r="F4799" s="26" t="str">
        <f t="shared" si="846"/>
        <v>雨而畫殅</v>
      </c>
      <c r="G4799" s="26" t="str">
        <f t="shared" si="847"/>
        <v>從日啓省聲</v>
      </c>
      <c r="H4799" s="26" t="str">
        <f t="shared" si="848"/>
        <v>康禮</v>
      </c>
      <c r="I4799" s="41" t="str">
        <f t="shared" si="849"/>
        <v>4. 形声</v>
      </c>
      <c r="J4799" s="19" t="str">
        <f t="shared" si="855"/>
        <v/>
      </c>
      <c r="K4799" s="19">
        <f t="shared" si="855"/>
        <v>5</v>
      </c>
      <c r="L4799" s="19" t="str">
        <f t="shared" si="855"/>
        <v/>
      </c>
      <c r="M4799" s="19">
        <f t="shared" si="855"/>
        <v>6</v>
      </c>
      <c r="N4799" s="19" t="str">
        <f t="shared" si="850"/>
        <v/>
      </c>
      <c r="O4799" s="19">
        <f t="shared" si="856"/>
        <v>10</v>
      </c>
      <c r="P4799" s="19" t="str">
        <f t="shared" si="856"/>
        <v/>
      </c>
      <c r="Q4799" s="19" t="str">
        <f t="shared" si="856"/>
        <v/>
      </c>
      <c r="R4799" s="19">
        <f t="shared" si="856"/>
        <v>13</v>
      </c>
    </row>
    <row r="4800" spans="1:18" ht="20.25">
      <c r="A4800" s="18" t="s">
        <v>10860</v>
      </c>
      <c r="B4800" s="20">
        <v>4796</v>
      </c>
      <c r="C4800" s="35" t="s">
        <v>26191</v>
      </c>
      <c r="D4800" s="24" t="s">
        <v>11699</v>
      </c>
      <c r="E4800" s="27" t="s">
        <v>18822</v>
      </c>
      <c r="F4800" s="26" t="str">
        <f t="shared" si="846"/>
        <v>日覆雲暫見</v>
      </c>
      <c r="G4800" s="26" t="str">
        <f t="shared" si="847"/>
        <v>從日易聲</v>
      </c>
      <c r="H4800" s="26" t="str">
        <f t="shared" si="848"/>
        <v>羊益</v>
      </c>
      <c r="I4800" s="41" t="str">
        <f t="shared" si="849"/>
        <v>4. 形声</v>
      </c>
      <c r="J4800" s="19" t="str">
        <f t="shared" si="855"/>
        <v/>
      </c>
      <c r="K4800" s="19">
        <f t="shared" si="855"/>
        <v>6</v>
      </c>
      <c r="L4800" s="19" t="str">
        <f t="shared" si="855"/>
        <v/>
      </c>
      <c r="M4800" s="19">
        <f t="shared" si="855"/>
        <v>7</v>
      </c>
      <c r="N4800" s="19" t="str">
        <f t="shared" si="850"/>
        <v/>
      </c>
      <c r="O4800" s="19">
        <f t="shared" si="856"/>
        <v>10</v>
      </c>
      <c r="P4800" s="19" t="str">
        <f t="shared" si="856"/>
        <v/>
      </c>
      <c r="Q4800" s="19" t="str">
        <f t="shared" si="856"/>
        <v/>
      </c>
      <c r="R4800" s="19">
        <f t="shared" si="856"/>
        <v>13</v>
      </c>
    </row>
    <row r="4801" spans="1:18" ht="20.25">
      <c r="A4801" s="18" t="s">
        <v>10861</v>
      </c>
      <c r="B4801" s="20">
        <v>4797</v>
      </c>
      <c r="C4801" s="35" t="s">
        <v>26192</v>
      </c>
      <c r="D4801" s="24" t="s">
        <v>13205</v>
      </c>
      <c r="E4801" s="27" t="s">
        <v>18823</v>
      </c>
      <c r="F4801" s="26" t="str">
        <f t="shared" si="846"/>
        <v>日出温</v>
      </c>
      <c r="G4801" s="26" t="str">
        <f t="shared" si="847"/>
        <v>從日句聲北地有昫衍縣</v>
      </c>
      <c r="H4801" s="26" t="str">
        <f t="shared" si="848"/>
        <v>火于</v>
      </c>
      <c r="I4801" s="41" t="str">
        <f t="shared" si="849"/>
        <v>4. 形声</v>
      </c>
      <c r="J4801" s="19" t="str">
        <f t="shared" si="855"/>
        <v/>
      </c>
      <c r="K4801" s="19">
        <f t="shared" si="855"/>
        <v>4</v>
      </c>
      <c r="L4801" s="19" t="str">
        <f t="shared" si="855"/>
        <v/>
      </c>
      <c r="M4801" s="19">
        <f t="shared" si="855"/>
        <v>5</v>
      </c>
      <c r="N4801" s="19" t="str">
        <f t="shared" si="850"/>
        <v/>
      </c>
      <c r="O4801" s="19">
        <f t="shared" si="856"/>
        <v>8</v>
      </c>
      <c r="P4801" s="19" t="str">
        <f t="shared" si="856"/>
        <v/>
      </c>
      <c r="Q4801" s="19" t="str">
        <f t="shared" si="856"/>
        <v/>
      </c>
      <c r="R4801" s="19">
        <f t="shared" si="856"/>
        <v>17</v>
      </c>
    </row>
    <row r="4802" spans="1:18" ht="20.25">
      <c r="A4802" s="18" t="s">
        <v>10862</v>
      </c>
      <c r="B4802" s="20">
        <v>4798</v>
      </c>
      <c r="C4802" s="35" t="s">
        <v>26193</v>
      </c>
      <c r="D4802" s="24" t="s">
        <v>11778</v>
      </c>
      <c r="E4802" s="27" t="s">
        <v>18824</v>
      </c>
      <c r="F4802" s="26" t="str">
        <f t="shared" si="846"/>
        <v>日見</v>
      </c>
      <c r="G4802" s="26" t="str">
        <f t="shared" si="847"/>
        <v>從日從見見亦聲詩曰見晛曰消</v>
      </c>
      <c r="H4802" s="26" t="str">
        <f t="shared" si="848"/>
        <v>胡甸</v>
      </c>
      <c r="I4802" s="41" t="str">
        <f t="shared" si="849"/>
        <v>4. 形声</v>
      </c>
      <c r="J4802" s="19" t="str">
        <f t="shared" si="855"/>
        <v/>
      </c>
      <c r="K4802" s="19">
        <f t="shared" si="855"/>
        <v>3</v>
      </c>
      <c r="L4802" s="19" t="str">
        <f t="shared" si="855"/>
        <v/>
      </c>
      <c r="M4802" s="19">
        <f t="shared" si="855"/>
        <v>4</v>
      </c>
      <c r="N4802" s="19">
        <f t="shared" si="850"/>
        <v>6</v>
      </c>
      <c r="O4802" s="19">
        <f t="shared" si="856"/>
        <v>10</v>
      </c>
      <c r="P4802" s="19" t="str">
        <f t="shared" si="856"/>
        <v/>
      </c>
      <c r="Q4802" s="19" t="str">
        <f t="shared" si="856"/>
        <v/>
      </c>
      <c r="R4802" s="19">
        <f t="shared" si="856"/>
        <v>19</v>
      </c>
    </row>
    <row r="4803" spans="1:18" ht="20.25">
      <c r="A4803" s="18" t="s">
        <v>10863</v>
      </c>
      <c r="B4803" s="20">
        <v>4799</v>
      </c>
      <c r="C4803" s="35" t="s">
        <v>1569</v>
      </c>
      <c r="D4803" s="24" t="s">
        <v>12177</v>
      </c>
      <c r="E4803" s="27" t="s">
        <v>18825</v>
      </c>
      <c r="F4803" s="26" t="str">
        <f t="shared" si="846"/>
        <v>天清</v>
      </c>
      <c r="G4803" s="26" t="str">
        <f t="shared" si="847"/>
        <v>從日安聲</v>
      </c>
      <c r="H4803" s="26" t="str">
        <f t="shared" si="848"/>
        <v>烏諌</v>
      </c>
      <c r="I4803" s="41" t="str">
        <f t="shared" si="849"/>
        <v>4. 形声</v>
      </c>
      <c r="J4803" s="19" t="str">
        <f t="shared" si="855"/>
        <v/>
      </c>
      <c r="K4803" s="19">
        <f t="shared" si="855"/>
        <v>3</v>
      </c>
      <c r="L4803" s="19" t="str">
        <f t="shared" si="855"/>
        <v/>
      </c>
      <c r="M4803" s="19">
        <f t="shared" si="855"/>
        <v>4</v>
      </c>
      <c r="N4803" s="19" t="str">
        <f t="shared" si="850"/>
        <v/>
      </c>
      <c r="O4803" s="19">
        <f t="shared" si="856"/>
        <v>7</v>
      </c>
      <c r="P4803" s="19" t="str">
        <f t="shared" si="856"/>
        <v/>
      </c>
      <c r="Q4803" s="19" t="str">
        <f t="shared" si="856"/>
        <v/>
      </c>
      <c r="R4803" s="19">
        <f t="shared" si="856"/>
        <v>10</v>
      </c>
    </row>
    <row r="4804" spans="1:18" ht="20.25">
      <c r="A4804" s="18" t="s">
        <v>10864</v>
      </c>
      <c r="B4804" s="20">
        <v>4800</v>
      </c>
      <c r="C4804" s="35"/>
      <c r="D4804" s="24" t="s">
        <v>12177</v>
      </c>
      <c r="E4804" s="27" t="s">
        <v>18826</v>
      </c>
      <c r="F4804" s="26" t="str">
        <f t="shared" si="846"/>
        <v>星無雲</v>
      </c>
      <c r="G4804" s="26" t="str">
        <f t="shared" si="847"/>
        <v>從日燕聲</v>
      </c>
      <c r="H4804" s="26" t="str">
        <f t="shared" si="848"/>
        <v>於甸</v>
      </c>
      <c r="I4804" s="41" t="str">
        <f t="shared" si="849"/>
        <v>4. 形声</v>
      </c>
      <c r="J4804" s="19" t="str">
        <f t="shared" si="855"/>
        <v/>
      </c>
      <c r="K4804" s="19">
        <f t="shared" si="855"/>
        <v>4</v>
      </c>
      <c r="L4804" s="19" t="str">
        <f t="shared" si="855"/>
        <v/>
      </c>
      <c r="M4804" s="19">
        <f t="shared" si="855"/>
        <v>5</v>
      </c>
      <c r="N4804" s="19" t="str">
        <f t="shared" si="850"/>
        <v/>
      </c>
      <c r="O4804" s="19">
        <f t="shared" si="856"/>
        <v>8</v>
      </c>
      <c r="P4804" s="19" t="str">
        <f t="shared" si="856"/>
        <v/>
      </c>
      <c r="Q4804" s="19" t="str">
        <f t="shared" si="856"/>
        <v/>
      </c>
      <c r="R4804" s="19">
        <f t="shared" si="856"/>
        <v>11</v>
      </c>
    </row>
    <row r="4805" spans="1:18" ht="20.25">
      <c r="A4805" s="18" t="s">
        <v>10865</v>
      </c>
      <c r="B4805" s="20">
        <v>4801</v>
      </c>
      <c r="C4805" s="35" t="s">
        <v>11065</v>
      </c>
      <c r="D4805" s="24" t="s">
        <v>11630</v>
      </c>
      <c r="E4805" s="27" t="s">
        <v>18827</v>
      </c>
      <c r="F4805" s="26" t="str">
        <f t="shared" ref="F4805:F4868" si="857">IFERROR(MID(E4805,1,K4805-1),"")</f>
        <v>光</v>
      </c>
      <c r="G4805" s="26" t="str">
        <f t="shared" ref="G4805:G4868" si="858">IFERROR(MID($E4805,K4805+1,MIN(IF(Q4805=0,100,Q4805), IF(R4805=0,100,R4805))-3-K4805),"")</f>
        <v>從日京聲</v>
      </c>
      <c r="H4805" s="26" t="str">
        <f t="shared" ref="H4805:H4868" si="859">IFERROR(MID($E4805,R4805-2,2),"")</f>
        <v>居影</v>
      </c>
      <c r="I4805" s="41" t="str">
        <f t="shared" ref="I4805:I4868" si="860">IFERROR(IF(N(P4805)&lt;&gt;0,"1.象形 or 2.指事",IF(N(M4805)*N(O4805)&lt;&gt;0,"4. 形声",IF(AND(N(M4805)*N(N4805)&lt;&gt;0, N4805&lt;Q4805),"3. 会意",""))),"")</f>
        <v>4. 形声</v>
      </c>
      <c r="J4805" s="19" t="str">
        <f t="shared" ref="J4805:M4824" si="861">IFERROR(FIND(J$4,$E4805),"")</f>
        <v/>
      </c>
      <c r="K4805" s="19">
        <f t="shared" si="861"/>
        <v>2</v>
      </c>
      <c r="L4805" s="19" t="str">
        <f t="shared" si="861"/>
        <v/>
      </c>
      <c r="M4805" s="19">
        <f t="shared" si="861"/>
        <v>3</v>
      </c>
      <c r="N4805" s="19" t="str">
        <f t="shared" ref="N4805:N4868" si="862">IFERROR(FIND(N$4,$E4805,M4805+1),"")</f>
        <v/>
      </c>
      <c r="O4805" s="19">
        <f t="shared" ref="O4805:R4824" si="863">IFERROR(FIND(O$4,$E4805),"")</f>
        <v>6</v>
      </c>
      <c r="P4805" s="19" t="str">
        <f t="shared" si="863"/>
        <v/>
      </c>
      <c r="Q4805" s="19" t="str">
        <f t="shared" si="863"/>
        <v/>
      </c>
      <c r="R4805" s="19">
        <f t="shared" si="863"/>
        <v>9</v>
      </c>
    </row>
    <row r="4806" spans="1:18" ht="20.25">
      <c r="A4806" s="18" t="s">
        <v>10866</v>
      </c>
      <c r="B4806" s="20">
        <v>4802</v>
      </c>
      <c r="C4806" s="35" t="s">
        <v>26194</v>
      </c>
      <c r="D4806" s="24" t="s">
        <v>11703</v>
      </c>
      <c r="E4806" s="27" t="s">
        <v>18828</v>
      </c>
      <c r="F4806" s="26" t="str">
        <f t="shared" si="857"/>
        <v/>
      </c>
      <c r="G4806" s="26" t="str">
        <f t="shared" si="858"/>
        <v/>
      </c>
      <c r="H4806" s="26" t="str">
        <f t="shared" si="859"/>
        <v>胡老</v>
      </c>
      <c r="I4806" s="41" t="str">
        <f t="shared" si="860"/>
        <v>4. 形声</v>
      </c>
      <c r="J4806" s="19" t="str">
        <f t="shared" si="861"/>
        <v/>
      </c>
      <c r="K4806" s="19" t="str">
        <f t="shared" si="861"/>
        <v/>
      </c>
      <c r="L4806" s="19" t="str">
        <f t="shared" si="861"/>
        <v/>
      </c>
      <c r="M4806" s="19">
        <f t="shared" si="861"/>
        <v>4</v>
      </c>
      <c r="N4806" s="19" t="str">
        <f t="shared" si="862"/>
        <v/>
      </c>
      <c r="O4806" s="19">
        <f t="shared" si="863"/>
        <v>7</v>
      </c>
      <c r="P4806" s="19" t="str">
        <f t="shared" si="863"/>
        <v/>
      </c>
      <c r="Q4806" s="19" t="str">
        <f t="shared" si="863"/>
        <v/>
      </c>
      <c r="R4806" s="19">
        <f t="shared" si="863"/>
        <v>10</v>
      </c>
    </row>
    <row r="4807" spans="1:18" ht="20.25">
      <c r="A4807" s="18" t="s">
        <v>10867</v>
      </c>
      <c r="B4807" s="20">
        <v>4803</v>
      </c>
      <c r="C4807" s="35" t="s">
        <v>26195</v>
      </c>
      <c r="D4807" s="24" t="s">
        <v>11703</v>
      </c>
      <c r="E4807" s="27" t="s">
        <v>18829</v>
      </c>
      <c r="F4807" s="26" t="str">
        <f t="shared" si="857"/>
        <v>晧旰</v>
      </c>
      <c r="G4807" s="26" t="str">
        <f t="shared" si="858"/>
        <v>從日聲</v>
      </c>
      <c r="H4807" s="26" t="str">
        <f t="shared" si="859"/>
        <v>胡老</v>
      </c>
      <c r="I4807" s="41" t="str">
        <f t="shared" si="860"/>
        <v>4. 形声</v>
      </c>
      <c r="J4807" s="19" t="str">
        <f t="shared" si="861"/>
        <v/>
      </c>
      <c r="K4807" s="19">
        <f t="shared" si="861"/>
        <v>3</v>
      </c>
      <c r="L4807" s="19" t="str">
        <f t="shared" si="861"/>
        <v/>
      </c>
      <c r="M4807" s="19">
        <f t="shared" si="861"/>
        <v>4</v>
      </c>
      <c r="N4807" s="19" t="str">
        <f t="shared" si="862"/>
        <v/>
      </c>
      <c r="O4807" s="19">
        <f t="shared" si="863"/>
        <v>7</v>
      </c>
      <c r="P4807" s="19" t="str">
        <f t="shared" si="863"/>
        <v/>
      </c>
      <c r="Q4807" s="19" t="str">
        <f t="shared" si="863"/>
        <v/>
      </c>
      <c r="R4807" s="19">
        <f t="shared" si="863"/>
        <v>10</v>
      </c>
    </row>
    <row r="4808" spans="1:18" ht="20.25">
      <c r="A4808" s="18" t="s">
        <v>10868</v>
      </c>
      <c r="B4808" s="20">
        <v>4804</v>
      </c>
      <c r="C4808" s="35" t="s">
        <v>26196</v>
      </c>
      <c r="D4808" s="24" t="s">
        <v>11923</v>
      </c>
      <c r="E4808" s="27" t="s">
        <v>18830</v>
      </c>
      <c r="F4808" s="26" t="str">
        <f t="shared" si="857"/>
        <v>光</v>
      </c>
      <c r="G4808" s="26" t="str">
        <f t="shared" si="858"/>
        <v>從日從</v>
      </c>
      <c r="H4808" s="26" t="str">
        <f t="shared" si="859"/>
        <v>筠輒</v>
      </c>
      <c r="I4808" s="41" t="str">
        <f t="shared" si="860"/>
        <v>3. 会意</v>
      </c>
      <c r="J4808" s="19" t="str">
        <f t="shared" si="861"/>
        <v/>
      </c>
      <c r="K4808" s="19">
        <f t="shared" si="861"/>
        <v>2</v>
      </c>
      <c r="L4808" s="19" t="str">
        <f t="shared" si="861"/>
        <v/>
      </c>
      <c r="M4808" s="19">
        <f t="shared" si="861"/>
        <v>3</v>
      </c>
      <c r="N4808" s="19">
        <f t="shared" si="862"/>
        <v>5</v>
      </c>
      <c r="O4808" s="19" t="str">
        <f t="shared" si="863"/>
        <v/>
      </c>
      <c r="P4808" s="19" t="str">
        <f t="shared" si="863"/>
        <v/>
      </c>
      <c r="Q4808" s="19" t="str">
        <f t="shared" si="863"/>
        <v/>
      </c>
      <c r="R4808" s="19">
        <f t="shared" si="863"/>
        <v>9</v>
      </c>
    </row>
    <row r="4809" spans="1:18" ht="20.25">
      <c r="A4809" s="18" t="s">
        <v>10869</v>
      </c>
      <c r="B4809" s="20">
        <v>4805</v>
      </c>
      <c r="C4809" s="36" t="s">
        <v>26197</v>
      </c>
      <c r="D4809" s="24" t="s">
        <v>12484</v>
      </c>
      <c r="E4809" s="27" t="s">
        <v>18831</v>
      </c>
      <c r="F4809" s="26" t="str">
        <f t="shared" si="857"/>
        <v>光</v>
      </c>
      <c r="G4809" s="26" t="str">
        <f t="shared" si="858"/>
        <v>從日軍聲</v>
      </c>
      <c r="H4809" s="26" t="str">
        <f t="shared" si="859"/>
        <v>許歸</v>
      </c>
      <c r="I4809" s="41" t="str">
        <f t="shared" si="860"/>
        <v>4. 形声</v>
      </c>
      <c r="J4809" s="19" t="str">
        <f t="shared" si="861"/>
        <v/>
      </c>
      <c r="K4809" s="19">
        <f t="shared" si="861"/>
        <v>2</v>
      </c>
      <c r="L4809" s="19" t="str">
        <f t="shared" si="861"/>
        <v/>
      </c>
      <c r="M4809" s="19">
        <f t="shared" si="861"/>
        <v>3</v>
      </c>
      <c r="N4809" s="19" t="str">
        <f t="shared" si="862"/>
        <v/>
      </c>
      <c r="O4809" s="19">
        <f t="shared" si="863"/>
        <v>6</v>
      </c>
      <c r="P4809" s="19" t="str">
        <f t="shared" si="863"/>
        <v/>
      </c>
      <c r="Q4809" s="19" t="str">
        <f t="shared" si="863"/>
        <v/>
      </c>
      <c r="R4809" s="19">
        <f t="shared" si="863"/>
        <v>9</v>
      </c>
    </row>
    <row r="4810" spans="1:18" ht="20.25">
      <c r="A4810" s="18" t="s">
        <v>10870</v>
      </c>
      <c r="B4810" s="20">
        <v>4806</v>
      </c>
      <c r="C4810" s="35" t="s">
        <v>1551</v>
      </c>
      <c r="D4810" s="24" t="s">
        <v>11833</v>
      </c>
      <c r="E4810" s="27" t="s">
        <v>18832</v>
      </c>
      <c r="F4810" s="26" t="str">
        <f t="shared" si="857"/>
        <v>晚</v>
      </c>
      <c r="G4810" s="26" t="str">
        <f t="shared" si="858"/>
        <v>從日干聲春秋傳曰日旰君勞</v>
      </c>
      <c r="H4810" s="26" t="str">
        <f t="shared" si="859"/>
        <v>古案</v>
      </c>
      <c r="I4810" s="41" t="str">
        <f t="shared" si="860"/>
        <v>4. 形声</v>
      </c>
      <c r="J4810" s="19" t="str">
        <f t="shared" si="861"/>
        <v/>
      </c>
      <c r="K4810" s="19">
        <f t="shared" si="861"/>
        <v>2</v>
      </c>
      <c r="L4810" s="19" t="str">
        <f t="shared" si="861"/>
        <v/>
      </c>
      <c r="M4810" s="19">
        <f t="shared" si="861"/>
        <v>3</v>
      </c>
      <c r="N4810" s="19" t="str">
        <f t="shared" si="862"/>
        <v/>
      </c>
      <c r="O4810" s="19">
        <f t="shared" si="863"/>
        <v>6</v>
      </c>
      <c r="P4810" s="19" t="str">
        <f t="shared" si="863"/>
        <v/>
      </c>
      <c r="Q4810" s="19" t="str">
        <f t="shared" si="863"/>
        <v/>
      </c>
      <c r="R4810" s="19">
        <f t="shared" si="863"/>
        <v>17</v>
      </c>
    </row>
    <row r="4811" spans="1:18" ht="20.25">
      <c r="A4811" s="18" t="s">
        <v>10871</v>
      </c>
      <c r="B4811" s="20">
        <v>4807</v>
      </c>
      <c r="C4811" s="35" t="s">
        <v>26198</v>
      </c>
      <c r="D4811" s="24" t="s">
        <v>11697</v>
      </c>
      <c r="E4811" s="27" t="s">
        <v>18833</v>
      </c>
      <c r="F4811" s="26" t="str">
        <f t="shared" si="857"/>
        <v>日行暆暆</v>
      </c>
      <c r="G4811" s="26" t="str">
        <f t="shared" si="858"/>
        <v>從日施聲樂浪有東暆縣讀若酏</v>
      </c>
      <c r="H4811" s="26" t="str">
        <f t="shared" si="859"/>
        <v>弋支</v>
      </c>
      <c r="I4811" s="41" t="str">
        <f t="shared" si="860"/>
        <v>4. 形声</v>
      </c>
      <c r="J4811" s="19" t="str">
        <f t="shared" si="861"/>
        <v/>
      </c>
      <c r="K4811" s="19">
        <f t="shared" si="861"/>
        <v>5</v>
      </c>
      <c r="L4811" s="19" t="str">
        <f t="shared" si="861"/>
        <v/>
      </c>
      <c r="M4811" s="19">
        <f t="shared" si="861"/>
        <v>6</v>
      </c>
      <c r="N4811" s="19" t="str">
        <f t="shared" si="862"/>
        <v/>
      </c>
      <c r="O4811" s="19">
        <f t="shared" si="863"/>
        <v>9</v>
      </c>
      <c r="P4811" s="19" t="str">
        <f t="shared" si="863"/>
        <v/>
      </c>
      <c r="Q4811" s="19" t="str">
        <f t="shared" si="863"/>
        <v/>
      </c>
      <c r="R4811" s="19">
        <f t="shared" si="863"/>
        <v>21</v>
      </c>
    </row>
    <row r="4812" spans="1:18" ht="20.25">
      <c r="A4812" s="18" t="s">
        <v>10872</v>
      </c>
      <c r="B4812" s="20">
        <v>4808</v>
      </c>
      <c r="C4812" s="35" t="s">
        <v>1573</v>
      </c>
      <c r="D4812" s="24" t="s">
        <v>11586</v>
      </c>
      <c r="E4812" s="27" t="s">
        <v>18834</v>
      </c>
      <c r="F4812" s="26" t="str">
        <f t="shared" si="857"/>
        <v>日景</v>
      </c>
      <c r="G4812" s="26" t="str">
        <f t="shared" si="858"/>
        <v>從日咎聲</v>
      </c>
      <c r="H4812" s="26" t="str">
        <f t="shared" si="859"/>
        <v>居洧</v>
      </c>
      <c r="I4812" s="41" t="str">
        <f t="shared" si="860"/>
        <v>4. 形声</v>
      </c>
      <c r="J4812" s="19" t="str">
        <f t="shared" si="861"/>
        <v/>
      </c>
      <c r="K4812" s="19">
        <f t="shared" si="861"/>
        <v>3</v>
      </c>
      <c r="L4812" s="19" t="str">
        <f t="shared" si="861"/>
        <v/>
      </c>
      <c r="M4812" s="19">
        <f t="shared" si="861"/>
        <v>4</v>
      </c>
      <c r="N4812" s="19" t="str">
        <f t="shared" si="862"/>
        <v/>
      </c>
      <c r="O4812" s="19">
        <f t="shared" si="863"/>
        <v>7</v>
      </c>
      <c r="P4812" s="19" t="str">
        <f t="shared" si="863"/>
        <v/>
      </c>
      <c r="Q4812" s="19" t="str">
        <f t="shared" si="863"/>
        <v/>
      </c>
      <c r="R4812" s="19">
        <f t="shared" si="863"/>
        <v>10</v>
      </c>
    </row>
    <row r="4813" spans="1:18" ht="20.25">
      <c r="A4813" s="18" t="s">
        <v>10873</v>
      </c>
      <c r="B4813" s="20">
        <v>4809</v>
      </c>
      <c r="C4813" s="35" t="s">
        <v>1555</v>
      </c>
      <c r="D4813" s="24" t="s">
        <v>13206</v>
      </c>
      <c r="E4813" s="27" t="s">
        <v>18835</v>
      </c>
      <c r="F4813" s="26" t="str">
        <f t="shared" si="857"/>
        <v>日在西方時側</v>
      </c>
      <c r="G4813" s="26" t="str">
        <f t="shared" si="858"/>
        <v>從日仄聲易曰日□之離臣鉉等曰今俗别作非是</v>
      </c>
      <c r="H4813" s="26" t="str">
        <f t="shared" si="859"/>
        <v>阻力</v>
      </c>
      <c r="I4813" s="41" t="str">
        <f t="shared" si="860"/>
        <v>4. 形声</v>
      </c>
      <c r="J4813" s="19" t="str">
        <f t="shared" si="861"/>
        <v/>
      </c>
      <c r="K4813" s="19">
        <f t="shared" si="861"/>
        <v>7</v>
      </c>
      <c r="L4813" s="19" t="str">
        <f t="shared" si="861"/>
        <v/>
      </c>
      <c r="M4813" s="19">
        <f t="shared" si="861"/>
        <v>8</v>
      </c>
      <c r="N4813" s="19" t="str">
        <f t="shared" si="862"/>
        <v/>
      </c>
      <c r="O4813" s="19">
        <f t="shared" si="863"/>
        <v>11</v>
      </c>
      <c r="P4813" s="19" t="str">
        <f t="shared" si="863"/>
        <v/>
      </c>
      <c r="Q4813" s="19" t="str">
        <f t="shared" si="863"/>
        <v/>
      </c>
      <c r="R4813" s="19">
        <f t="shared" si="863"/>
        <v>31</v>
      </c>
    </row>
    <row r="4814" spans="1:18" ht="20.25">
      <c r="A4814" s="18" t="s">
        <v>10874</v>
      </c>
      <c r="B4814" s="20">
        <v>4810</v>
      </c>
      <c r="C4814" s="35" t="s">
        <v>2529</v>
      </c>
      <c r="D4814" s="24" t="s">
        <v>11656</v>
      </c>
      <c r="E4814" s="27" t="s">
        <v>18836</v>
      </c>
      <c r="F4814" s="26" t="str">
        <f t="shared" si="857"/>
        <v>莫</v>
      </c>
      <c r="G4814" s="26" t="str">
        <f t="shared" si="858"/>
        <v>從日免聲</v>
      </c>
      <c r="H4814" s="26" t="str">
        <f t="shared" si="859"/>
        <v>無逺</v>
      </c>
      <c r="I4814" s="41" t="str">
        <f t="shared" si="860"/>
        <v>4. 形声</v>
      </c>
      <c r="J4814" s="19" t="str">
        <f t="shared" si="861"/>
        <v/>
      </c>
      <c r="K4814" s="19">
        <f t="shared" si="861"/>
        <v>2</v>
      </c>
      <c r="L4814" s="19" t="str">
        <f t="shared" si="861"/>
        <v/>
      </c>
      <c r="M4814" s="19">
        <f t="shared" si="861"/>
        <v>3</v>
      </c>
      <c r="N4814" s="19" t="str">
        <f t="shared" si="862"/>
        <v/>
      </c>
      <c r="O4814" s="19">
        <f t="shared" si="863"/>
        <v>6</v>
      </c>
      <c r="P4814" s="19" t="str">
        <f t="shared" si="863"/>
        <v/>
      </c>
      <c r="Q4814" s="19" t="str">
        <f t="shared" si="863"/>
        <v/>
      </c>
      <c r="R4814" s="19">
        <f t="shared" si="863"/>
        <v>9</v>
      </c>
    </row>
    <row r="4815" spans="1:18" ht="20.25">
      <c r="A4815" s="18" t="s">
        <v>10875</v>
      </c>
      <c r="B4815" s="20">
        <v>4811</v>
      </c>
      <c r="C4815" s="35" t="s">
        <v>6627</v>
      </c>
      <c r="D4815" s="24" t="s">
        <v>12760</v>
      </c>
      <c r="E4815" s="27" t="s">
        <v>18837</v>
      </c>
      <c r="F4815" s="26" t="str">
        <f t="shared" si="857"/>
        <v>日㝠</v>
      </c>
      <c r="G4815" s="26" t="str">
        <f t="shared" si="858"/>
        <v>從日氐省氐者下也一曰民聲</v>
      </c>
      <c r="H4815" s="26" t="str">
        <f t="shared" si="859"/>
        <v>呼昆</v>
      </c>
      <c r="I4815" s="41" t="str">
        <f t="shared" si="860"/>
        <v>4. 形声</v>
      </c>
      <c r="J4815" s="19" t="str">
        <f t="shared" si="861"/>
        <v/>
      </c>
      <c r="K4815" s="19">
        <f t="shared" si="861"/>
        <v>3</v>
      </c>
      <c r="L4815" s="19" t="str">
        <f t="shared" si="861"/>
        <v/>
      </c>
      <c r="M4815" s="19">
        <f t="shared" si="861"/>
        <v>4</v>
      </c>
      <c r="N4815" s="19" t="str">
        <f t="shared" si="862"/>
        <v/>
      </c>
      <c r="O4815" s="19">
        <f t="shared" si="863"/>
        <v>15</v>
      </c>
      <c r="P4815" s="19" t="str">
        <f t="shared" si="863"/>
        <v/>
      </c>
      <c r="Q4815" s="19" t="str">
        <f t="shared" si="863"/>
        <v/>
      </c>
      <c r="R4815" s="19">
        <f t="shared" si="863"/>
        <v>18</v>
      </c>
    </row>
    <row r="4816" spans="1:18" ht="20.25">
      <c r="A4816" s="18" t="s">
        <v>10876</v>
      </c>
      <c r="B4816" s="20">
        <v>4812</v>
      </c>
      <c r="C4816" s="35" t="s">
        <v>26199</v>
      </c>
      <c r="D4816" s="24" t="s">
        <v>12468</v>
      </c>
      <c r="E4816" s="27" t="s">
        <v>18838</v>
      </c>
      <c r="F4816" s="26" t="str">
        <f t="shared" si="857"/>
        <v/>
      </c>
      <c r="G4816" s="26" t="str">
        <f t="shared" si="858"/>
        <v/>
      </c>
      <c r="H4816" s="26" t="str">
        <f t="shared" si="859"/>
        <v>洛官</v>
      </c>
      <c r="I4816" s="41" t="str">
        <f t="shared" si="860"/>
        <v>4. 形声</v>
      </c>
      <c r="J4816" s="19" t="str">
        <f t="shared" si="861"/>
        <v/>
      </c>
      <c r="K4816" s="19" t="str">
        <f t="shared" si="861"/>
        <v/>
      </c>
      <c r="L4816" s="19" t="str">
        <f t="shared" si="861"/>
        <v/>
      </c>
      <c r="M4816" s="19">
        <f t="shared" si="861"/>
        <v>5</v>
      </c>
      <c r="N4816" s="19" t="str">
        <f t="shared" si="862"/>
        <v/>
      </c>
      <c r="O4816" s="19">
        <f t="shared" si="863"/>
        <v>8</v>
      </c>
      <c r="P4816" s="19" t="str">
        <f t="shared" si="863"/>
        <v/>
      </c>
      <c r="Q4816" s="19" t="str">
        <f t="shared" si="863"/>
        <v/>
      </c>
      <c r="R4816" s="19">
        <f t="shared" si="863"/>
        <v>17</v>
      </c>
    </row>
    <row r="4817" spans="1:18" ht="20.25">
      <c r="A4817" s="18" t="s">
        <v>10877</v>
      </c>
      <c r="B4817" s="20">
        <v>4813</v>
      </c>
      <c r="C4817" s="35" t="s">
        <v>26200</v>
      </c>
      <c r="D4817" s="24" t="s">
        <v>13207</v>
      </c>
      <c r="E4817" s="27" t="s">
        <v>18839</v>
      </c>
      <c r="F4817" s="26" t="str">
        <f t="shared" si="857"/>
        <v>不明</v>
      </c>
      <c r="G4817" s="26" t="str">
        <f t="shared" si="858"/>
        <v>從曰奄聲</v>
      </c>
      <c r="H4817" s="26" t="str">
        <f t="shared" si="859"/>
        <v>烏敢</v>
      </c>
      <c r="I4817" s="41" t="str">
        <f t="shared" si="860"/>
        <v>4. 形声</v>
      </c>
      <c r="J4817" s="19" t="str">
        <f t="shared" si="861"/>
        <v/>
      </c>
      <c r="K4817" s="19">
        <f t="shared" si="861"/>
        <v>3</v>
      </c>
      <c r="L4817" s="19" t="str">
        <f t="shared" si="861"/>
        <v/>
      </c>
      <c r="M4817" s="19">
        <f t="shared" si="861"/>
        <v>4</v>
      </c>
      <c r="N4817" s="19" t="str">
        <f t="shared" si="862"/>
        <v/>
      </c>
      <c r="O4817" s="19">
        <f t="shared" si="863"/>
        <v>7</v>
      </c>
      <c r="P4817" s="19" t="str">
        <f t="shared" si="863"/>
        <v/>
      </c>
      <c r="Q4817" s="19" t="str">
        <f t="shared" si="863"/>
        <v/>
      </c>
      <c r="R4817" s="19">
        <f t="shared" si="863"/>
        <v>10</v>
      </c>
    </row>
    <row r="4818" spans="1:18" ht="20.25">
      <c r="A4818" s="18" t="s">
        <v>10878</v>
      </c>
      <c r="B4818" s="20">
        <v>4814</v>
      </c>
      <c r="C4818" s="35" t="s">
        <v>3849</v>
      </c>
      <c r="D4818" s="24" t="s">
        <v>11842</v>
      </c>
      <c r="E4818" s="27" t="s">
        <v>18840</v>
      </c>
      <c r="F4818" s="26" t="str">
        <f t="shared" si="857"/>
        <v>日無光</v>
      </c>
      <c r="G4818" s="26" t="str">
        <f t="shared" si="858"/>
        <v>從日音聲</v>
      </c>
      <c r="H4818" s="26" t="str">
        <f t="shared" si="859"/>
        <v>烏紺</v>
      </c>
      <c r="I4818" s="41" t="str">
        <f t="shared" si="860"/>
        <v>4. 形声</v>
      </c>
      <c r="J4818" s="19" t="str">
        <f t="shared" si="861"/>
        <v/>
      </c>
      <c r="K4818" s="19">
        <f t="shared" si="861"/>
        <v>4</v>
      </c>
      <c r="L4818" s="19" t="str">
        <f t="shared" si="861"/>
        <v/>
      </c>
      <c r="M4818" s="19">
        <f t="shared" si="861"/>
        <v>5</v>
      </c>
      <c r="N4818" s="19" t="str">
        <f t="shared" si="862"/>
        <v/>
      </c>
      <c r="O4818" s="19">
        <f t="shared" si="863"/>
        <v>8</v>
      </c>
      <c r="P4818" s="19" t="str">
        <f t="shared" si="863"/>
        <v/>
      </c>
      <c r="Q4818" s="19" t="str">
        <f t="shared" si="863"/>
        <v/>
      </c>
      <c r="R4818" s="19">
        <f t="shared" si="863"/>
        <v>11</v>
      </c>
    </row>
    <row r="4819" spans="1:18" ht="20.25">
      <c r="A4819" s="18" t="s">
        <v>10879</v>
      </c>
      <c r="B4819" s="20">
        <v>4815</v>
      </c>
      <c r="C4819" s="35" t="s">
        <v>6617</v>
      </c>
      <c r="D4819" s="24" t="s">
        <v>11948</v>
      </c>
      <c r="E4819" s="27" t="s">
        <v>18841</v>
      </c>
      <c r="F4819" s="26" t="str">
        <f t="shared" si="857"/>
        <v>月盡</v>
      </c>
      <c r="G4819" s="26" t="str">
        <f t="shared" si="858"/>
        <v>從日毎聲</v>
      </c>
      <c r="H4819" s="26" t="str">
        <f t="shared" si="859"/>
        <v>荒内</v>
      </c>
      <c r="I4819" s="41" t="str">
        <f t="shared" si="860"/>
        <v>4. 形声</v>
      </c>
      <c r="J4819" s="19" t="str">
        <f t="shared" si="861"/>
        <v/>
      </c>
      <c r="K4819" s="19">
        <f t="shared" si="861"/>
        <v>3</v>
      </c>
      <c r="L4819" s="19" t="str">
        <f t="shared" si="861"/>
        <v/>
      </c>
      <c r="M4819" s="19">
        <f t="shared" si="861"/>
        <v>4</v>
      </c>
      <c r="N4819" s="19" t="str">
        <f t="shared" si="862"/>
        <v/>
      </c>
      <c r="O4819" s="19">
        <f t="shared" si="863"/>
        <v>7</v>
      </c>
      <c r="P4819" s="19" t="str">
        <f t="shared" si="863"/>
        <v/>
      </c>
      <c r="Q4819" s="19" t="str">
        <f t="shared" si="863"/>
        <v/>
      </c>
      <c r="R4819" s="19">
        <f t="shared" si="863"/>
        <v>10</v>
      </c>
    </row>
    <row r="4820" spans="1:18" ht="20.25">
      <c r="A4820" s="18" t="s">
        <v>10880</v>
      </c>
      <c r="B4820" s="20">
        <v>4816</v>
      </c>
      <c r="C4820" s="35"/>
      <c r="D4820" s="24" t="s">
        <v>12998</v>
      </c>
      <c r="E4820" s="27" t="s">
        <v>18842</v>
      </c>
      <c r="F4820" s="26" t="str">
        <f t="shared" si="857"/>
        <v>埃日無光</v>
      </c>
      <c r="G4820" s="26" t="str">
        <f t="shared" si="858"/>
        <v>從日能聲</v>
      </c>
      <c r="H4820" s="26" t="str">
        <f t="shared" si="859"/>
        <v>奴代</v>
      </c>
      <c r="I4820" s="41" t="str">
        <f t="shared" si="860"/>
        <v>4. 形声</v>
      </c>
      <c r="J4820" s="19" t="str">
        <f t="shared" si="861"/>
        <v/>
      </c>
      <c r="K4820" s="19">
        <f t="shared" si="861"/>
        <v>6</v>
      </c>
      <c r="L4820" s="19" t="str">
        <f t="shared" si="861"/>
        <v/>
      </c>
      <c r="M4820" s="19">
        <f t="shared" si="861"/>
        <v>7</v>
      </c>
      <c r="N4820" s="19" t="str">
        <f t="shared" si="862"/>
        <v/>
      </c>
      <c r="O4820" s="19">
        <f t="shared" si="863"/>
        <v>10</v>
      </c>
      <c r="P4820" s="19" t="str">
        <f t="shared" si="863"/>
        <v/>
      </c>
      <c r="Q4820" s="19" t="str">
        <f t="shared" si="863"/>
        <v/>
      </c>
      <c r="R4820" s="19">
        <f t="shared" si="863"/>
        <v>13</v>
      </c>
    </row>
    <row r="4821" spans="1:18" ht="20.25">
      <c r="A4821" s="18" t="s">
        <v>10881</v>
      </c>
      <c r="B4821" s="20">
        <v>4817</v>
      </c>
      <c r="C4821" s="35" t="s">
        <v>26201</v>
      </c>
      <c r="D4821" s="24" t="s">
        <v>11699</v>
      </c>
      <c r="E4821" s="27" t="s">
        <v>18843</v>
      </c>
      <c r="F4821" s="26" t="str">
        <f t="shared" si="857"/>
        <v>隂而風</v>
      </c>
      <c r="G4821" s="26" t="str">
        <f t="shared" si="858"/>
        <v>從日壹聲詩曰終風且曀</v>
      </c>
      <c r="H4821" s="26" t="str">
        <f t="shared" si="859"/>
        <v>於計</v>
      </c>
      <c r="I4821" s="41" t="str">
        <f t="shared" si="860"/>
        <v>4. 形声</v>
      </c>
      <c r="J4821" s="19" t="str">
        <f t="shared" si="861"/>
        <v/>
      </c>
      <c r="K4821" s="19">
        <f t="shared" si="861"/>
        <v>4</v>
      </c>
      <c r="L4821" s="19" t="str">
        <f t="shared" si="861"/>
        <v/>
      </c>
      <c r="M4821" s="19">
        <f t="shared" si="861"/>
        <v>5</v>
      </c>
      <c r="N4821" s="19" t="str">
        <f t="shared" si="862"/>
        <v/>
      </c>
      <c r="O4821" s="19">
        <f t="shared" si="863"/>
        <v>8</v>
      </c>
      <c r="P4821" s="19" t="str">
        <f t="shared" si="863"/>
        <v/>
      </c>
      <c r="Q4821" s="19" t="str">
        <f t="shared" si="863"/>
        <v/>
      </c>
      <c r="R4821" s="19">
        <f t="shared" si="863"/>
        <v>17</v>
      </c>
    </row>
    <row r="4822" spans="1:18" ht="20.25">
      <c r="A4822" s="18" t="s">
        <v>10882</v>
      </c>
      <c r="B4822" s="20">
        <v>4818</v>
      </c>
      <c r="C4822" s="35" t="s">
        <v>9401</v>
      </c>
      <c r="D4822" s="24" t="s">
        <v>11882</v>
      </c>
      <c r="E4822" s="27" t="s">
        <v>18844</v>
      </c>
      <c r="F4822" s="26" t="str">
        <f t="shared" si="857"/>
        <v>不雨</v>
      </c>
      <c r="G4822" s="26" t="str">
        <f t="shared" si="858"/>
        <v>從日干聲</v>
      </c>
      <c r="H4822" s="26" t="str">
        <f t="shared" si="859"/>
        <v>乎旰</v>
      </c>
      <c r="I4822" s="41" t="str">
        <f t="shared" si="860"/>
        <v>4. 形声</v>
      </c>
      <c r="J4822" s="19" t="str">
        <f t="shared" si="861"/>
        <v/>
      </c>
      <c r="K4822" s="19">
        <f t="shared" si="861"/>
        <v>3</v>
      </c>
      <c r="L4822" s="19" t="str">
        <f t="shared" si="861"/>
        <v/>
      </c>
      <c r="M4822" s="19">
        <f t="shared" si="861"/>
        <v>4</v>
      </c>
      <c r="N4822" s="19" t="str">
        <f t="shared" si="862"/>
        <v/>
      </c>
      <c r="O4822" s="19">
        <f t="shared" si="863"/>
        <v>7</v>
      </c>
      <c r="P4822" s="19" t="str">
        <f t="shared" si="863"/>
        <v/>
      </c>
      <c r="Q4822" s="19" t="str">
        <f t="shared" si="863"/>
        <v/>
      </c>
      <c r="R4822" s="19">
        <f t="shared" si="863"/>
        <v>10</v>
      </c>
    </row>
    <row r="4823" spans="1:18" ht="20.25">
      <c r="A4823" s="18" t="s">
        <v>10883</v>
      </c>
      <c r="B4823" s="20">
        <v>4819</v>
      </c>
      <c r="C4823" s="35"/>
      <c r="D4823" s="24" t="s">
        <v>12349</v>
      </c>
      <c r="E4823" s="27" t="s">
        <v>18845</v>
      </c>
      <c r="F4823" s="26" t="str">
        <f t="shared" si="857"/>
        <v>望逺合</v>
      </c>
      <c r="G4823" s="26" t="str">
        <f t="shared" si="858"/>
        <v>從日匕匕合也讀若窈窕之徐錯曰匕相近也故曰合也</v>
      </c>
      <c r="H4823" s="26" t="str">
        <f t="shared" si="859"/>
        <v>烏皎</v>
      </c>
      <c r="I4823" s="41" t="str">
        <f t="shared" si="860"/>
        <v/>
      </c>
      <c r="J4823" s="19" t="str">
        <f t="shared" si="861"/>
        <v/>
      </c>
      <c r="K4823" s="19">
        <f t="shared" si="861"/>
        <v>4</v>
      </c>
      <c r="L4823" s="19" t="str">
        <f t="shared" si="861"/>
        <v/>
      </c>
      <c r="M4823" s="19">
        <f t="shared" si="861"/>
        <v>5</v>
      </c>
      <c r="N4823" s="19" t="str">
        <f t="shared" si="862"/>
        <v/>
      </c>
      <c r="O4823" s="19" t="str">
        <f t="shared" si="863"/>
        <v/>
      </c>
      <c r="P4823" s="19" t="str">
        <f t="shared" si="863"/>
        <v/>
      </c>
      <c r="Q4823" s="19" t="str">
        <f t="shared" si="863"/>
        <v/>
      </c>
      <c r="R4823" s="19">
        <f t="shared" si="863"/>
        <v>30</v>
      </c>
    </row>
    <row r="4824" spans="1:18" ht="20.25">
      <c r="A4824" s="18" t="s">
        <v>10884</v>
      </c>
      <c r="B4824" s="20">
        <v>4820</v>
      </c>
      <c r="C4824" s="35" t="s">
        <v>1561</v>
      </c>
      <c r="D4824" s="24" t="s">
        <v>11808</v>
      </c>
      <c r="E4824" s="27" t="s">
        <v>18846</v>
      </c>
      <c r="F4824" s="26" t="str">
        <f t="shared" si="857"/>
        <v/>
      </c>
      <c r="G4824" s="26" t="str">
        <f t="shared" si="858"/>
        <v/>
      </c>
      <c r="H4824" s="26" t="str">
        <f t="shared" si="859"/>
        <v>莫飽</v>
      </c>
      <c r="I4824" s="41" t="str">
        <f t="shared" si="860"/>
        <v>4. 形声</v>
      </c>
      <c r="J4824" s="19" t="str">
        <f t="shared" si="861"/>
        <v/>
      </c>
      <c r="K4824" s="19" t="str">
        <f t="shared" si="861"/>
        <v/>
      </c>
      <c r="L4824" s="19" t="str">
        <f t="shared" si="861"/>
        <v/>
      </c>
      <c r="M4824" s="19">
        <f t="shared" si="861"/>
        <v>5</v>
      </c>
      <c r="N4824" s="19" t="str">
        <f t="shared" si="862"/>
        <v/>
      </c>
      <c r="O4824" s="19">
        <f t="shared" si="863"/>
        <v>8</v>
      </c>
      <c r="P4824" s="19" t="str">
        <f t="shared" si="863"/>
        <v/>
      </c>
      <c r="Q4824" s="19" t="str">
        <f t="shared" si="863"/>
        <v/>
      </c>
      <c r="R4824" s="19">
        <f t="shared" si="863"/>
        <v>11</v>
      </c>
    </row>
    <row r="4825" spans="1:18" ht="20.25">
      <c r="A4825" s="18" t="s">
        <v>10885</v>
      </c>
      <c r="B4825" s="20">
        <v>4821</v>
      </c>
      <c r="C4825" s="35" t="s">
        <v>26202</v>
      </c>
      <c r="D4825" s="24" t="s">
        <v>13208</v>
      </c>
      <c r="E4825" s="27" t="s">
        <v>18847</v>
      </c>
      <c r="F4825" s="26" t="str">
        <f t="shared" si="857"/>
        <v>不久</v>
      </c>
      <c r="G4825" s="26" t="str">
        <f t="shared" si="858"/>
        <v>從日鄉聲春秋傳曰曏役之三月</v>
      </c>
      <c r="H4825" s="26" t="str">
        <f t="shared" si="859"/>
        <v>許兩</v>
      </c>
      <c r="I4825" s="41" t="str">
        <f t="shared" si="860"/>
        <v>4. 形声</v>
      </c>
      <c r="J4825" s="19" t="str">
        <f t="shared" ref="J4825:M4844" si="864">IFERROR(FIND(J$4,$E4825),"")</f>
        <v/>
      </c>
      <c r="K4825" s="19">
        <f t="shared" si="864"/>
        <v>3</v>
      </c>
      <c r="L4825" s="19" t="str">
        <f t="shared" si="864"/>
        <v/>
      </c>
      <c r="M4825" s="19">
        <f t="shared" si="864"/>
        <v>4</v>
      </c>
      <c r="N4825" s="19" t="str">
        <f t="shared" si="862"/>
        <v/>
      </c>
      <c r="O4825" s="19">
        <f t="shared" ref="O4825:R4844" si="865">IFERROR(FIND(O$4,$E4825),"")</f>
        <v>7</v>
      </c>
      <c r="P4825" s="19" t="str">
        <f t="shared" si="865"/>
        <v/>
      </c>
      <c r="Q4825" s="19" t="str">
        <f t="shared" si="865"/>
        <v/>
      </c>
      <c r="R4825" s="19">
        <f t="shared" si="865"/>
        <v>19</v>
      </c>
    </row>
    <row r="4826" spans="1:18" ht="20.25">
      <c r="A4826" s="18" t="s">
        <v>10886</v>
      </c>
      <c r="B4826" s="20">
        <v>4822</v>
      </c>
      <c r="C4826" s="35" t="s">
        <v>1582</v>
      </c>
      <c r="D4826" s="24" t="s">
        <v>13209</v>
      </c>
      <c r="E4826" s="27" t="s">
        <v>18848</v>
      </c>
      <c r="F4826" s="26" t="str">
        <f t="shared" si="857"/>
        <v>曏</v>
      </c>
      <c r="G4826" s="26" t="str">
        <f t="shared" si="858"/>
        <v>從日襄聲</v>
      </c>
      <c r="H4826" s="26" t="str">
        <f t="shared" si="859"/>
        <v>奴朗</v>
      </c>
      <c r="I4826" s="41" t="str">
        <f t="shared" si="860"/>
        <v>4. 形声</v>
      </c>
      <c r="J4826" s="19" t="str">
        <f t="shared" si="864"/>
        <v/>
      </c>
      <c r="K4826" s="19">
        <f t="shared" si="864"/>
        <v>2</v>
      </c>
      <c r="L4826" s="19" t="str">
        <f t="shared" si="864"/>
        <v/>
      </c>
      <c r="M4826" s="19">
        <f t="shared" si="864"/>
        <v>3</v>
      </c>
      <c r="N4826" s="19" t="str">
        <f t="shared" si="862"/>
        <v/>
      </c>
      <c r="O4826" s="19">
        <f t="shared" si="865"/>
        <v>6</v>
      </c>
      <c r="P4826" s="19" t="str">
        <f t="shared" si="865"/>
        <v/>
      </c>
      <c r="Q4826" s="19" t="str">
        <f t="shared" si="865"/>
        <v/>
      </c>
      <c r="R4826" s="19">
        <f t="shared" si="865"/>
        <v>9</v>
      </c>
    </row>
    <row r="4827" spans="1:18" ht="20.25">
      <c r="A4827" s="18" t="s">
        <v>10887</v>
      </c>
      <c r="B4827" s="20">
        <v>4823</v>
      </c>
      <c r="C4827" s="35" t="s">
        <v>3088</v>
      </c>
      <c r="D4827" s="24" t="s">
        <v>12031</v>
      </c>
      <c r="E4827" s="27" t="s">
        <v>18849</v>
      </c>
      <c r="F4827" s="26" t="str">
        <f t="shared" si="857"/>
        <v>累日</v>
      </c>
      <c r="G4827" s="26" t="str">
        <f t="shared" si="858"/>
        <v>從日乍聲</v>
      </c>
      <c r="H4827" s="26" t="str">
        <f t="shared" si="859"/>
        <v>在各</v>
      </c>
      <c r="I4827" s="41" t="str">
        <f t="shared" si="860"/>
        <v>4. 形声</v>
      </c>
      <c r="J4827" s="19" t="str">
        <f t="shared" si="864"/>
        <v/>
      </c>
      <c r="K4827" s="19">
        <f t="shared" si="864"/>
        <v>3</v>
      </c>
      <c r="L4827" s="19" t="str">
        <f t="shared" si="864"/>
        <v/>
      </c>
      <c r="M4827" s="19">
        <f t="shared" si="864"/>
        <v>4</v>
      </c>
      <c r="N4827" s="19" t="str">
        <f t="shared" si="862"/>
        <v/>
      </c>
      <c r="O4827" s="19">
        <f t="shared" si="865"/>
        <v>7</v>
      </c>
      <c r="P4827" s="19" t="str">
        <f t="shared" si="865"/>
        <v/>
      </c>
      <c r="Q4827" s="19" t="str">
        <f t="shared" si="865"/>
        <v/>
      </c>
      <c r="R4827" s="19">
        <f t="shared" si="865"/>
        <v>10</v>
      </c>
    </row>
    <row r="4828" spans="1:18" ht="20.25">
      <c r="A4828" s="18" t="s">
        <v>10888</v>
      </c>
      <c r="B4828" s="20">
        <v>4824</v>
      </c>
      <c r="C4828" s="35" t="s">
        <v>10902</v>
      </c>
      <c r="D4828" s="24" t="s">
        <v>11595</v>
      </c>
      <c r="E4828" s="27" t="s">
        <v>18850</v>
      </c>
      <c r="F4828" s="26" t="str">
        <f t="shared" si="857"/>
        <v>閑</v>
      </c>
      <c r="G4828" s="26" t="str">
        <f t="shared" si="858"/>
        <v>從日段聲</v>
      </c>
      <c r="H4828" s="26" t="str">
        <f t="shared" si="859"/>
        <v>胡嫁</v>
      </c>
      <c r="I4828" s="41" t="str">
        <f t="shared" si="860"/>
        <v>4. 形声</v>
      </c>
      <c r="J4828" s="19" t="str">
        <f t="shared" si="864"/>
        <v/>
      </c>
      <c r="K4828" s="19">
        <f t="shared" si="864"/>
        <v>2</v>
      </c>
      <c r="L4828" s="19" t="str">
        <f t="shared" si="864"/>
        <v/>
      </c>
      <c r="M4828" s="19">
        <f t="shared" si="864"/>
        <v>3</v>
      </c>
      <c r="N4828" s="19" t="str">
        <f t="shared" si="862"/>
        <v/>
      </c>
      <c r="O4828" s="19">
        <f t="shared" si="865"/>
        <v>6</v>
      </c>
      <c r="P4828" s="19" t="str">
        <f t="shared" si="865"/>
        <v/>
      </c>
      <c r="Q4828" s="19" t="str">
        <f t="shared" si="865"/>
        <v/>
      </c>
      <c r="R4828" s="19">
        <f t="shared" si="865"/>
        <v>9</v>
      </c>
    </row>
    <row r="4829" spans="1:18" ht="20.25">
      <c r="A4829" s="18" t="s">
        <v>10889</v>
      </c>
      <c r="B4829" s="20">
        <v>4825</v>
      </c>
      <c r="C4829" s="36" t="s">
        <v>26203</v>
      </c>
      <c r="D4829" s="24" t="s">
        <v>11643</v>
      </c>
      <c r="E4829" s="27" t="s">
        <v>18851</v>
      </c>
      <c r="F4829" s="26" t="str">
        <f t="shared" si="857"/>
        <v>不久</v>
      </c>
      <c r="G4829" s="26" t="str">
        <f t="shared" si="858"/>
        <v>從日斬聲</v>
      </c>
      <c r="H4829" s="26" t="str">
        <f t="shared" si="859"/>
        <v>藏濫</v>
      </c>
      <c r="I4829" s="41" t="str">
        <f t="shared" si="860"/>
        <v>4. 形声</v>
      </c>
      <c r="J4829" s="19" t="str">
        <f t="shared" si="864"/>
        <v/>
      </c>
      <c r="K4829" s="19">
        <f t="shared" si="864"/>
        <v>3</v>
      </c>
      <c r="L4829" s="19" t="str">
        <f t="shared" si="864"/>
        <v/>
      </c>
      <c r="M4829" s="19">
        <f t="shared" si="864"/>
        <v>4</v>
      </c>
      <c r="N4829" s="19" t="str">
        <f t="shared" si="862"/>
        <v/>
      </c>
      <c r="O4829" s="19">
        <f t="shared" si="865"/>
        <v>7</v>
      </c>
      <c r="P4829" s="19" t="str">
        <f t="shared" si="865"/>
        <v/>
      </c>
      <c r="Q4829" s="19" t="str">
        <f t="shared" si="865"/>
        <v/>
      </c>
      <c r="R4829" s="19">
        <f t="shared" si="865"/>
        <v>10</v>
      </c>
    </row>
    <row r="4830" spans="1:18" ht="20.25">
      <c r="A4830" s="18" t="s">
        <v>10890</v>
      </c>
      <c r="B4830" s="20">
        <v>4826</v>
      </c>
      <c r="C4830" s="35" t="s">
        <v>26204</v>
      </c>
      <c r="D4830" s="24" t="s">
        <v>12052</v>
      </c>
      <c r="E4830" s="27" t="s">
        <v>18852</v>
      </c>
      <c r="F4830" s="26" t="str">
        <f t="shared" si="857"/>
        <v/>
      </c>
      <c r="G4830" s="26" t="str">
        <f t="shared" si="858"/>
        <v/>
      </c>
      <c r="H4830" s="26" t="str">
        <f t="shared" si="859"/>
        <v>皮變</v>
      </c>
      <c r="I4830" s="41" t="str">
        <f t="shared" si="860"/>
        <v>4. 形声</v>
      </c>
      <c r="J4830" s="19" t="str">
        <f t="shared" si="864"/>
        <v/>
      </c>
      <c r="K4830" s="19" t="str">
        <f t="shared" si="864"/>
        <v/>
      </c>
      <c r="L4830" s="19" t="str">
        <f t="shared" si="864"/>
        <v/>
      </c>
      <c r="M4830" s="19">
        <f t="shared" si="864"/>
        <v>4</v>
      </c>
      <c r="N4830" s="19" t="str">
        <f t="shared" si="862"/>
        <v/>
      </c>
      <c r="O4830" s="19">
        <f t="shared" si="865"/>
        <v>7</v>
      </c>
      <c r="P4830" s="19" t="str">
        <f t="shared" si="865"/>
        <v/>
      </c>
      <c r="Q4830" s="19" t="str">
        <f t="shared" si="865"/>
        <v/>
      </c>
      <c r="R4830" s="19">
        <f t="shared" si="865"/>
        <v>10</v>
      </c>
    </row>
    <row r="4831" spans="1:18" ht="20.25">
      <c r="A4831" s="18" t="s">
        <v>10891</v>
      </c>
      <c r="B4831" s="20">
        <v>4827</v>
      </c>
      <c r="C4831" s="35" t="s">
        <v>26205</v>
      </c>
      <c r="D4831" s="24" t="s">
        <v>13210</v>
      </c>
      <c r="E4831" s="27" t="s">
        <v>18853</v>
      </c>
      <c r="F4831" s="26" t="str">
        <f t="shared" si="857"/>
        <v>美言</v>
      </c>
      <c r="G4831" s="26" t="str">
        <f t="shared" si="858"/>
        <v>從日從曰一曰日光也詩曰東方昌矣臣鉉等曰曰亦言也</v>
      </c>
      <c r="H4831" s="26" t="str">
        <f t="shared" si="859"/>
        <v>尺良</v>
      </c>
      <c r="I4831" s="41" t="str">
        <f t="shared" si="860"/>
        <v>3. 会意</v>
      </c>
      <c r="J4831" s="19" t="str">
        <f t="shared" si="864"/>
        <v/>
      </c>
      <c r="K4831" s="19">
        <f t="shared" si="864"/>
        <v>3</v>
      </c>
      <c r="L4831" s="19" t="str">
        <f t="shared" si="864"/>
        <v/>
      </c>
      <c r="M4831" s="19">
        <f t="shared" si="864"/>
        <v>4</v>
      </c>
      <c r="N4831" s="19">
        <f t="shared" si="862"/>
        <v>6</v>
      </c>
      <c r="O4831" s="19" t="str">
        <f t="shared" si="865"/>
        <v/>
      </c>
      <c r="P4831" s="19" t="str">
        <f t="shared" si="865"/>
        <v/>
      </c>
      <c r="Q4831" s="19" t="str">
        <f t="shared" si="865"/>
        <v/>
      </c>
      <c r="R4831" s="19">
        <f t="shared" si="865"/>
        <v>29</v>
      </c>
    </row>
    <row r="4832" spans="1:18" ht="20.25">
      <c r="A4832" s="18" t="s">
        <v>10892</v>
      </c>
      <c r="B4832" s="20">
        <v>4828</v>
      </c>
      <c r="C4832" s="35" t="s">
        <v>26205</v>
      </c>
      <c r="D4832" s="24" t="s">
        <v>13210</v>
      </c>
      <c r="E4832" s="27" t="s">
        <v>9172</v>
      </c>
      <c r="F4832" s="26" t="str">
        <f t="shared" si="857"/>
        <v/>
      </c>
      <c r="G4832" s="26" t="str">
        <f t="shared" si="858"/>
        <v/>
      </c>
      <c r="H4832" s="26" t="str">
        <f t="shared" si="859"/>
        <v/>
      </c>
      <c r="I4832" s="41" t="str">
        <f t="shared" si="860"/>
        <v/>
      </c>
      <c r="J4832" s="19" t="str">
        <f t="shared" si="864"/>
        <v/>
      </c>
      <c r="K4832" s="19" t="str">
        <f t="shared" si="864"/>
        <v/>
      </c>
      <c r="L4832" s="19" t="str">
        <f t="shared" si="864"/>
        <v/>
      </c>
      <c r="M4832" s="19" t="str">
        <f t="shared" si="864"/>
        <v/>
      </c>
      <c r="N4832" s="19" t="str">
        <f t="shared" si="862"/>
        <v/>
      </c>
      <c r="O4832" s="19" t="str">
        <f t="shared" si="865"/>
        <v/>
      </c>
      <c r="P4832" s="19" t="str">
        <f t="shared" si="865"/>
        <v/>
      </c>
      <c r="Q4832" s="19" t="str">
        <f t="shared" si="865"/>
        <v/>
      </c>
      <c r="R4832" s="19" t="str">
        <f t="shared" si="865"/>
        <v/>
      </c>
    </row>
    <row r="4833" spans="1:18" ht="20.25">
      <c r="A4833" s="18" t="s">
        <v>10893</v>
      </c>
      <c r="B4833" s="20">
        <v>4829</v>
      </c>
      <c r="C4833" s="35" t="s">
        <v>26206</v>
      </c>
      <c r="D4833" s="24" t="s">
        <v>13211</v>
      </c>
      <c r="E4833" s="27" t="s">
        <v>18854</v>
      </c>
      <c r="F4833" s="26" t="str">
        <f t="shared" si="857"/>
        <v>光美</v>
      </c>
      <c r="G4833" s="26" t="str">
        <f t="shared" si="858"/>
        <v>從日□聲</v>
      </c>
      <c r="H4833" s="26" t="str">
        <f t="shared" si="859"/>
        <v>于放</v>
      </c>
      <c r="I4833" s="41" t="str">
        <f t="shared" si="860"/>
        <v>4. 形声</v>
      </c>
      <c r="J4833" s="19" t="str">
        <f t="shared" si="864"/>
        <v/>
      </c>
      <c r="K4833" s="19">
        <f t="shared" si="864"/>
        <v>3</v>
      </c>
      <c r="L4833" s="19" t="str">
        <f t="shared" si="864"/>
        <v/>
      </c>
      <c r="M4833" s="19">
        <f t="shared" si="864"/>
        <v>4</v>
      </c>
      <c r="N4833" s="19" t="str">
        <f t="shared" si="862"/>
        <v/>
      </c>
      <c r="O4833" s="19">
        <f t="shared" si="865"/>
        <v>7</v>
      </c>
      <c r="P4833" s="19" t="str">
        <f t="shared" si="865"/>
        <v/>
      </c>
      <c r="Q4833" s="19" t="str">
        <f t="shared" si="865"/>
        <v/>
      </c>
      <c r="R4833" s="19">
        <f t="shared" si="865"/>
        <v>10</v>
      </c>
    </row>
    <row r="4834" spans="1:18" ht="20.25">
      <c r="A4834" s="18" t="s">
        <v>10894</v>
      </c>
      <c r="B4834" s="20">
        <v>4830</v>
      </c>
      <c r="C4834" s="35" t="s">
        <v>26207</v>
      </c>
      <c r="D4834" s="24" t="s">
        <v>13212</v>
      </c>
      <c r="E4834" s="27" t="s">
        <v>18855</v>
      </c>
      <c r="F4834" s="26" t="str">
        <f t="shared" si="857"/>
        <v>大</v>
      </c>
      <c r="G4834" s="26" t="str">
        <f t="shared" si="858"/>
        <v>從日反聲</v>
      </c>
      <c r="H4834" s="26" t="str">
        <f t="shared" si="859"/>
        <v>補綰</v>
      </c>
      <c r="I4834" s="41" t="str">
        <f t="shared" si="860"/>
        <v>4. 形声</v>
      </c>
      <c r="J4834" s="19" t="str">
        <f t="shared" si="864"/>
        <v/>
      </c>
      <c r="K4834" s="19">
        <f t="shared" si="864"/>
        <v>2</v>
      </c>
      <c r="L4834" s="19" t="str">
        <f t="shared" si="864"/>
        <v/>
      </c>
      <c r="M4834" s="19">
        <f t="shared" si="864"/>
        <v>3</v>
      </c>
      <c r="N4834" s="19" t="str">
        <f t="shared" si="862"/>
        <v/>
      </c>
      <c r="O4834" s="19">
        <f t="shared" si="865"/>
        <v>6</v>
      </c>
      <c r="P4834" s="19" t="str">
        <f t="shared" si="865"/>
        <v/>
      </c>
      <c r="Q4834" s="19" t="str">
        <f t="shared" si="865"/>
        <v/>
      </c>
      <c r="R4834" s="19">
        <f t="shared" si="865"/>
        <v>9</v>
      </c>
    </row>
    <row r="4835" spans="1:18" ht="20.25">
      <c r="A4835" s="18" t="s">
        <v>10895</v>
      </c>
      <c r="B4835" s="20">
        <v>4831</v>
      </c>
      <c r="C4835" s="35" t="s">
        <v>1562</v>
      </c>
      <c r="D4835" s="24" t="s">
        <v>11605</v>
      </c>
      <c r="E4835" s="27" t="s">
        <v>18856</v>
      </c>
      <c r="F4835" s="26" t="str">
        <f t="shared" si="857"/>
        <v>明日</v>
      </c>
      <c r="G4835" s="26" t="str">
        <f t="shared" si="858"/>
        <v>從日立聲</v>
      </c>
      <c r="H4835" s="26" t="str">
        <f t="shared" si="859"/>
        <v>余六</v>
      </c>
      <c r="I4835" s="41" t="str">
        <f t="shared" si="860"/>
        <v>4. 形声</v>
      </c>
      <c r="J4835" s="19" t="str">
        <f t="shared" si="864"/>
        <v/>
      </c>
      <c r="K4835" s="19">
        <f t="shared" si="864"/>
        <v>3</v>
      </c>
      <c r="L4835" s="19" t="str">
        <f t="shared" si="864"/>
        <v/>
      </c>
      <c r="M4835" s="19">
        <f t="shared" si="864"/>
        <v>4</v>
      </c>
      <c r="N4835" s="19" t="str">
        <f t="shared" si="862"/>
        <v/>
      </c>
      <c r="O4835" s="19">
        <f t="shared" si="865"/>
        <v>7</v>
      </c>
      <c r="P4835" s="19" t="str">
        <f t="shared" si="865"/>
        <v/>
      </c>
      <c r="Q4835" s="19" t="str">
        <f t="shared" si="865"/>
        <v/>
      </c>
      <c r="R4835" s="19">
        <f t="shared" si="865"/>
        <v>10</v>
      </c>
    </row>
    <row r="4836" spans="1:18" ht="20.25">
      <c r="A4836" s="18" t="s">
        <v>10896</v>
      </c>
      <c r="B4836" s="20">
        <v>4832</v>
      </c>
      <c r="C4836" s="35"/>
      <c r="D4836" s="24" t="s">
        <v>13213</v>
      </c>
      <c r="E4836" s="27" t="s">
        <v>18857</v>
      </c>
      <c r="F4836" s="26" t="str">
        <f t="shared" si="857"/>
        <v>温溼</v>
      </c>
      <c r="G4836" s="26" t="str">
        <f t="shared" si="858"/>
        <v>從日赧省聲讀與赧同</v>
      </c>
      <c r="H4836" s="26" t="str">
        <f t="shared" si="859"/>
        <v>女版</v>
      </c>
      <c r="I4836" s="41" t="str">
        <f t="shared" si="860"/>
        <v>4. 形声</v>
      </c>
      <c r="J4836" s="19" t="str">
        <f t="shared" si="864"/>
        <v/>
      </c>
      <c r="K4836" s="19">
        <f t="shared" si="864"/>
        <v>3</v>
      </c>
      <c r="L4836" s="19" t="str">
        <f t="shared" si="864"/>
        <v/>
      </c>
      <c r="M4836" s="19">
        <f t="shared" si="864"/>
        <v>4</v>
      </c>
      <c r="N4836" s="19" t="str">
        <f t="shared" si="862"/>
        <v/>
      </c>
      <c r="O4836" s="19">
        <f t="shared" si="865"/>
        <v>8</v>
      </c>
      <c r="P4836" s="19" t="str">
        <f t="shared" si="865"/>
        <v/>
      </c>
      <c r="Q4836" s="19" t="str">
        <f t="shared" si="865"/>
        <v/>
      </c>
      <c r="R4836" s="19">
        <f t="shared" si="865"/>
        <v>15</v>
      </c>
    </row>
    <row r="4837" spans="1:18" ht="20.25">
      <c r="A4837" s="18" t="s">
        <v>10897</v>
      </c>
      <c r="B4837" s="20">
        <v>4833</v>
      </c>
      <c r="C4837" s="35" t="s">
        <v>26208</v>
      </c>
      <c r="D4837" s="24" t="s">
        <v>12145</v>
      </c>
      <c r="E4837" s="27" t="s">
        <v>18858</v>
      </c>
      <c r="F4837" s="26" t="str">
        <f t="shared" si="857"/>
        <v>傷暑</v>
      </c>
      <c r="G4837" s="26" t="str">
        <f t="shared" si="858"/>
        <v>從日聲</v>
      </c>
      <c r="H4837" s="26" t="str">
        <f t="shared" si="859"/>
        <v>於歇</v>
      </c>
      <c r="I4837" s="41" t="str">
        <f t="shared" si="860"/>
        <v>4. 形声</v>
      </c>
      <c r="J4837" s="19" t="str">
        <f t="shared" si="864"/>
        <v/>
      </c>
      <c r="K4837" s="19">
        <f t="shared" si="864"/>
        <v>3</v>
      </c>
      <c r="L4837" s="19" t="str">
        <f t="shared" si="864"/>
        <v/>
      </c>
      <c r="M4837" s="19">
        <f t="shared" si="864"/>
        <v>4</v>
      </c>
      <c r="N4837" s="19" t="str">
        <f t="shared" si="862"/>
        <v/>
      </c>
      <c r="O4837" s="19">
        <f t="shared" si="865"/>
        <v>7</v>
      </c>
      <c r="P4837" s="19" t="str">
        <f t="shared" si="865"/>
        <v/>
      </c>
      <c r="Q4837" s="19" t="str">
        <f t="shared" si="865"/>
        <v/>
      </c>
      <c r="R4837" s="19">
        <f t="shared" si="865"/>
        <v>10</v>
      </c>
    </row>
    <row r="4838" spans="1:18" ht="20.25">
      <c r="A4838" s="18" t="s">
        <v>10898</v>
      </c>
      <c r="B4838" s="20">
        <v>4834</v>
      </c>
      <c r="C4838" s="35" t="s">
        <v>9842</v>
      </c>
      <c r="D4838" s="24" t="s">
        <v>12601</v>
      </c>
      <c r="E4838" s="27" t="s">
        <v>18859</v>
      </c>
      <c r="F4838" s="26" t="str">
        <f t="shared" si="857"/>
        <v>熱</v>
      </c>
      <c r="G4838" s="26" t="str">
        <f t="shared" si="858"/>
        <v>從日者聲</v>
      </c>
      <c r="H4838" s="26" t="str">
        <f t="shared" si="859"/>
        <v>舒吕</v>
      </c>
      <c r="I4838" s="41" t="str">
        <f t="shared" si="860"/>
        <v>4. 形声</v>
      </c>
      <c r="J4838" s="19" t="str">
        <f t="shared" si="864"/>
        <v/>
      </c>
      <c r="K4838" s="19">
        <f t="shared" si="864"/>
        <v>2</v>
      </c>
      <c r="L4838" s="19" t="str">
        <f t="shared" si="864"/>
        <v/>
      </c>
      <c r="M4838" s="19">
        <f t="shared" si="864"/>
        <v>3</v>
      </c>
      <c r="N4838" s="19" t="str">
        <f t="shared" si="862"/>
        <v/>
      </c>
      <c r="O4838" s="19">
        <f t="shared" si="865"/>
        <v>6</v>
      </c>
      <c r="P4838" s="19" t="str">
        <f t="shared" si="865"/>
        <v/>
      </c>
      <c r="Q4838" s="19" t="str">
        <f t="shared" si="865"/>
        <v/>
      </c>
      <c r="R4838" s="19">
        <f t="shared" si="865"/>
        <v>9</v>
      </c>
    </row>
    <row r="4839" spans="1:18" ht="20.25">
      <c r="A4839" s="18" t="s">
        <v>10899</v>
      </c>
      <c r="B4839" s="20">
        <v>4835</v>
      </c>
      <c r="C4839" s="35"/>
      <c r="D4839" s="24" t="s">
        <v>13214</v>
      </c>
      <c r="E4839" s="27" t="s">
        <v>18860</v>
      </c>
      <c r="F4839" s="26" t="str">
        <f t="shared" si="857"/>
        <v>安㬮温</v>
      </c>
      <c r="G4839" s="26" t="str">
        <f t="shared" si="858"/>
        <v>從日難聲</v>
      </c>
      <c r="H4839" s="26" t="str">
        <f t="shared" si="859"/>
        <v>奴案</v>
      </c>
      <c r="I4839" s="41" t="str">
        <f t="shared" si="860"/>
        <v>4. 形声</v>
      </c>
      <c r="J4839" s="19" t="str">
        <f t="shared" si="864"/>
        <v/>
      </c>
      <c r="K4839" s="19">
        <f t="shared" si="864"/>
        <v>4</v>
      </c>
      <c r="L4839" s="19" t="str">
        <f t="shared" si="864"/>
        <v/>
      </c>
      <c r="M4839" s="19">
        <f t="shared" si="864"/>
        <v>5</v>
      </c>
      <c r="N4839" s="19" t="str">
        <f t="shared" si="862"/>
        <v/>
      </c>
      <c r="O4839" s="19">
        <f t="shared" si="865"/>
        <v>8</v>
      </c>
      <c r="P4839" s="19" t="str">
        <f t="shared" si="865"/>
        <v/>
      </c>
      <c r="Q4839" s="19" t="str">
        <f t="shared" si="865"/>
        <v/>
      </c>
      <c r="R4839" s="19">
        <f t="shared" si="865"/>
        <v>11</v>
      </c>
    </row>
    <row r="4840" spans="1:18" ht="20.25">
      <c r="A4840" s="18" t="s">
        <v>10900</v>
      </c>
      <c r="B4840" s="20">
        <v>4836</v>
      </c>
      <c r="C4840" s="35"/>
      <c r="D4840" s="24" t="s">
        <v>12254</v>
      </c>
      <c r="E4840" s="27" t="s">
        <v>18861</v>
      </c>
      <c r="F4840" s="26" t="str">
        <f t="shared" si="857"/>
        <v>衆微杪</v>
      </c>
      <c r="G4840" s="26" t="str">
        <f t="shared" si="858"/>
        <v>從日中視絲古文以為顯字或曰衆口貌讀若唫唫或以為繭繭者絮中往往有小繭也</v>
      </c>
      <c r="H4840" s="26" t="str">
        <f t="shared" si="859"/>
        <v>五合</v>
      </c>
      <c r="I4840" s="41" t="str">
        <f t="shared" si="860"/>
        <v/>
      </c>
      <c r="J4840" s="19">
        <f t="shared" si="864"/>
        <v>10</v>
      </c>
      <c r="K4840" s="19">
        <f t="shared" si="864"/>
        <v>4</v>
      </c>
      <c r="L4840" s="19" t="str">
        <f t="shared" si="864"/>
        <v/>
      </c>
      <c r="M4840" s="19">
        <f t="shared" si="864"/>
        <v>5</v>
      </c>
      <c r="N4840" s="19" t="str">
        <f t="shared" si="862"/>
        <v/>
      </c>
      <c r="O4840" s="19" t="str">
        <f t="shared" si="865"/>
        <v/>
      </c>
      <c r="P4840" s="19" t="str">
        <f t="shared" si="865"/>
        <v/>
      </c>
      <c r="Q4840" s="19" t="str">
        <f t="shared" si="865"/>
        <v/>
      </c>
      <c r="R4840" s="19">
        <f t="shared" si="865"/>
        <v>41</v>
      </c>
    </row>
    <row r="4841" spans="1:18" ht="20.25">
      <c r="A4841" s="18" t="s">
        <v>10901</v>
      </c>
      <c r="B4841" s="20">
        <v>4837</v>
      </c>
      <c r="C4841" s="35"/>
      <c r="D4841" s="24" t="s">
        <v>13215</v>
      </c>
      <c r="E4841" s="27" t="s">
        <v>18862</v>
      </c>
      <c r="F4841" s="26" t="str">
        <f t="shared" si="857"/>
        <v>晞</v>
      </c>
      <c r="G4841" s="26" t="str">
        <f t="shared" si="858"/>
        <v>從日從出從廾從米</v>
      </c>
      <c r="H4841" s="26" t="str">
        <f t="shared" si="859"/>
        <v>薄報</v>
      </c>
      <c r="I4841" s="41" t="str">
        <f t="shared" si="860"/>
        <v>3. 会意</v>
      </c>
      <c r="J4841" s="19" t="str">
        <f t="shared" si="864"/>
        <v/>
      </c>
      <c r="K4841" s="19">
        <f t="shared" si="864"/>
        <v>2</v>
      </c>
      <c r="L4841" s="19" t="str">
        <f t="shared" si="864"/>
        <v/>
      </c>
      <c r="M4841" s="19">
        <f t="shared" si="864"/>
        <v>3</v>
      </c>
      <c r="N4841" s="19">
        <f t="shared" si="862"/>
        <v>5</v>
      </c>
      <c r="O4841" s="19" t="str">
        <f t="shared" si="865"/>
        <v/>
      </c>
      <c r="P4841" s="19" t="str">
        <f t="shared" si="865"/>
        <v/>
      </c>
      <c r="Q4841" s="19" t="str">
        <f t="shared" si="865"/>
        <v/>
      </c>
      <c r="R4841" s="19">
        <f t="shared" si="865"/>
        <v>13</v>
      </c>
    </row>
    <row r="4842" spans="1:18" ht="20.25">
      <c r="A4842" s="18" t="s">
        <v>10902</v>
      </c>
      <c r="B4842" s="20">
        <v>4838</v>
      </c>
      <c r="C4842" s="35"/>
      <c r="D4842" s="24" t="s">
        <v>13216</v>
      </c>
      <c r="E4842" s="27" t="s">
        <v>18863</v>
      </c>
      <c r="F4842" s="26" t="str">
        <f t="shared" si="857"/>
        <v/>
      </c>
      <c r="G4842" s="26" t="str">
        <f t="shared" si="858"/>
        <v/>
      </c>
      <c r="H4842" s="26" t="str">
        <f t="shared" si="859"/>
        <v/>
      </c>
      <c r="I4842" s="41" t="str">
        <f t="shared" si="860"/>
        <v>4. 形声</v>
      </c>
      <c r="J4842" s="19">
        <f t="shared" si="864"/>
        <v>1</v>
      </c>
      <c r="K4842" s="19" t="str">
        <f t="shared" si="864"/>
        <v/>
      </c>
      <c r="L4842" s="19" t="str">
        <f t="shared" si="864"/>
        <v/>
      </c>
      <c r="M4842" s="19">
        <f t="shared" si="864"/>
        <v>4</v>
      </c>
      <c r="N4842" s="19" t="str">
        <f t="shared" si="862"/>
        <v/>
      </c>
      <c r="O4842" s="19">
        <f t="shared" si="865"/>
        <v>7</v>
      </c>
      <c r="P4842" s="19" t="str">
        <f t="shared" si="865"/>
        <v/>
      </c>
      <c r="Q4842" s="19" t="str">
        <f t="shared" si="865"/>
        <v/>
      </c>
      <c r="R4842" s="19" t="str">
        <f t="shared" si="865"/>
        <v/>
      </c>
    </row>
    <row r="4843" spans="1:18" ht="20.25">
      <c r="A4843" s="18" t="s">
        <v>10903</v>
      </c>
      <c r="B4843" s="20">
        <v>4839</v>
      </c>
      <c r="C4843" s="35" t="s">
        <v>26209</v>
      </c>
      <c r="D4843" s="24" t="s">
        <v>13217</v>
      </c>
      <c r="E4843" s="27" t="s">
        <v>18864</v>
      </c>
      <c r="F4843" s="26" t="str">
        <f t="shared" si="857"/>
        <v>暴</v>
      </c>
      <c r="G4843" s="26" t="str">
        <f t="shared" si="858"/>
        <v>從日麗聲</v>
      </c>
      <c r="H4843" s="26" t="str">
        <f t="shared" si="859"/>
        <v>所智</v>
      </c>
      <c r="I4843" s="41" t="str">
        <f t="shared" si="860"/>
        <v>4. 形声</v>
      </c>
      <c r="J4843" s="19" t="str">
        <f t="shared" si="864"/>
        <v/>
      </c>
      <c r="K4843" s="19">
        <f t="shared" si="864"/>
        <v>2</v>
      </c>
      <c r="L4843" s="19" t="str">
        <f t="shared" si="864"/>
        <v/>
      </c>
      <c r="M4843" s="19">
        <f t="shared" si="864"/>
        <v>3</v>
      </c>
      <c r="N4843" s="19" t="str">
        <f t="shared" si="862"/>
        <v/>
      </c>
      <c r="O4843" s="19">
        <f t="shared" si="865"/>
        <v>6</v>
      </c>
      <c r="P4843" s="19" t="str">
        <f t="shared" si="865"/>
        <v/>
      </c>
      <c r="Q4843" s="19" t="str">
        <f t="shared" si="865"/>
        <v/>
      </c>
      <c r="R4843" s="19">
        <f t="shared" si="865"/>
        <v>9</v>
      </c>
    </row>
    <row r="4844" spans="1:18" ht="20.25">
      <c r="A4844" s="18" t="s">
        <v>10904</v>
      </c>
      <c r="B4844" s="20">
        <v>4840</v>
      </c>
      <c r="C4844" s="35" t="s">
        <v>26210</v>
      </c>
      <c r="D4844" s="24" t="s">
        <v>11882</v>
      </c>
      <c r="E4844" s="27" t="s">
        <v>18865</v>
      </c>
      <c r="F4844" s="26" t="str">
        <f t="shared" si="857"/>
        <v>乾</v>
      </c>
      <c r="G4844" s="26" t="str">
        <f t="shared" si="858"/>
        <v>耕暴田曰□從日堇聲易曰燥萬物者莫□于離臣鉉等曰當從漌省乃得聲</v>
      </c>
      <c r="H4844" s="26" t="str">
        <f t="shared" si="859"/>
        <v>呼旰</v>
      </c>
      <c r="I4844" s="41" t="str">
        <f t="shared" si="860"/>
        <v>4. 形声</v>
      </c>
      <c r="J4844" s="19" t="str">
        <f t="shared" si="864"/>
        <v/>
      </c>
      <c r="K4844" s="19">
        <f t="shared" si="864"/>
        <v>2</v>
      </c>
      <c r="L4844" s="19" t="str">
        <f t="shared" si="864"/>
        <v/>
      </c>
      <c r="M4844" s="19">
        <f t="shared" si="864"/>
        <v>8</v>
      </c>
      <c r="N4844" s="19">
        <f t="shared" si="862"/>
        <v>27</v>
      </c>
      <c r="O4844" s="19">
        <f t="shared" si="865"/>
        <v>11</v>
      </c>
      <c r="P4844" s="19" t="str">
        <f t="shared" si="865"/>
        <v/>
      </c>
      <c r="Q4844" s="19" t="str">
        <f t="shared" si="865"/>
        <v/>
      </c>
      <c r="R4844" s="19">
        <f t="shared" si="865"/>
        <v>35</v>
      </c>
    </row>
    <row r="4845" spans="1:18" ht="20.25">
      <c r="A4845" s="18" t="s">
        <v>10905</v>
      </c>
      <c r="B4845" s="20">
        <v>4841</v>
      </c>
      <c r="C4845" s="35" t="s">
        <v>26211</v>
      </c>
      <c r="D4845" s="24" t="s">
        <v>11566</v>
      </c>
      <c r="E4845" s="27" t="s">
        <v>18866</v>
      </c>
      <c r="F4845" s="26" t="str">
        <f t="shared" si="857"/>
        <v>乾</v>
      </c>
      <c r="G4845" s="26" t="str">
        <f t="shared" si="858"/>
        <v>從日希聲</v>
      </c>
      <c r="H4845" s="26" t="str">
        <f t="shared" si="859"/>
        <v>香衣</v>
      </c>
      <c r="I4845" s="41" t="str">
        <f t="shared" si="860"/>
        <v>4. 形声</v>
      </c>
      <c r="J4845" s="19" t="str">
        <f t="shared" ref="J4845:M4864" si="866">IFERROR(FIND(J$4,$E4845),"")</f>
        <v/>
      </c>
      <c r="K4845" s="19">
        <f t="shared" si="866"/>
        <v>2</v>
      </c>
      <c r="L4845" s="19" t="str">
        <f t="shared" si="866"/>
        <v/>
      </c>
      <c r="M4845" s="19">
        <f t="shared" si="866"/>
        <v>3</v>
      </c>
      <c r="N4845" s="19" t="str">
        <f t="shared" si="862"/>
        <v/>
      </c>
      <c r="O4845" s="19">
        <f t="shared" ref="O4845:R4864" si="867">IFERROR(FIND(O$4,$E4845),"")</f>
        <v>6</v>
      </c>
      <c r="P4845" s="19" t="str">
        <f t="shared" si="867"/>
        <v/>
      </c>
      <c r="Q4845" s="19" t="str">
        <f t="shared" si="867"/>
        <v/>
      </c>
      <c r="R4845" s="19">
        <f t="shared" si="867"/>
        <v>9</v>
      </c>
    </row>
    <row r="4846" spans="1:18" ht="20.25">
      <c r="A4846" s="18" t="s">
        <v>3783</v>
      </c>
      <c r="B4846" s="20">
        <v>4842</v>
      </c>
      <c r="C4846" s="35" t="s">
        <v>2689</v>
      </c>
      <c r="D4846" s="24" t="s">
        <v>11566</v>
      </c>
      <c r="E4846" s="27" t="s">
        <v>18867</v>
      </c>
      <c r="F4846" s="26" t="str">
        <f t="shared" si="857"/>
        <v>乾肉</v>
      </c>
      <c r="G4846" s="26" t="str">
        <f t="shared" si="858"/>
        <v>從殘肉日以晞之與爼同意</v>
      </c>
      <c r="H4846" s="26" t="str">
        <f t="shared" si="859"/>
        <v>思積</v>
      </c>
      <c r="I4846" s="41" t="str">
        <f t="shared" si="860"/>
        <v/>
      </c>
      <c r="J4846" s="19" t="str">
        <f t="shared" si="866"/>
        <v/>
      </c>
      <c r="K4846" s="19">
        <f t="shared" si="866"/>
        <v>3</v>
      </c>
      <c r="L4846" s="19" t="str">
        <f t="shared" si="866"/>
        <v/>
      </c>
      <c r="M4846" s="19">
        <f t="shared" si="866"/>
        <v>4</v>
      </c>
      <c r="N4846" s="19" t="str">
        <f t="shared" si="862"/>
        <v/>
      </c>
      <c r="O4846" s="19" t="str">
        <f t="shared" si="867"/>
        <v/>
      </c>
      <c r="P4846" s="19" t="str">
        <f t="shared" si="867"/>
        <v/>
      </c>
      <c r="Q4846" s="19" t="str">
        <f t="shared" si="867"/>
        <v/>
      </c>
      <c r="R4846" s="19">
        <f t="shared" si="867"/>
        <v>17</v>
      </c>
    </row>
    <row r="4847" spans="1:18" ht="20.25">
      <c r="A4847" s="18" t="s">
        <v>10906</v>
      </c>
      <c r="B4847" s="20">
        <v>4843</v>
      </c>
      <c r="C4847" s="35" t="s">
        <v>969</v>
      </c>
      <c r="D4847" s="24" t="s">
        <v>11566</v>
      </c>
      <c r="E4847" s="27" t="s">
        <v>18868</v>
      </c>
      <c r="F4847" s="26" t="str">
        <f t="shared" si="857"/>
        <v/>
      </c>
      <c r="G4847" s="26" t="str">
        <f t="shared" si="858"/>
        <v/>
      </c>
      <c r="H4847" s="26" t="str">
        <f t="shared" si="859"/>
        <v/>
      </c>
      <c r="I4847" s="41" t="str">
        <f t="shared" si="860"/>
        <v/>
      </c>
      <c r="J4847" s="19" t="str">
        <f t="shared" si="866"/>
        <v/>
      </c>
      <c r="K4847" s="19" t="str">
        <f t="shared" si="866"/>
        <v/>
      </c>
      <c r="L4847" s="19" t="str">
        <f t="shared" si="866"/>
        <v/>
      </c>
      <c r="M4847" s="19">
        <f t="shared" si="866"/>
        <v>3</v>
      </c>
      <c r="N4847" s="19" t="str">
        <f t="shared" si="862"/>
        <v/>
      </c>
      <c r="O4847" s="19" t="str">
        <f t="shared" si="867"/>
        <v/>
      </c>
      <c r="P4847" s="19" t="str">
        <f t="shared" si="867"/>
        <v/>
      </c>
      <c r="Q4847" s="19" t="str">
        <f t="shared" si="867"/>
        <v/>
      </c>
      <c r="R4847" s="19" t="str">
        <f t="shared" si="867"/>
        <v/>
      </c>
    </row>
    <row r="4848" spans="1:18" ht="20.25">
      <c r="A4848" s="18" t="s">
        <v>10907</v>
      </c>
      <c r="B4848" s="20">
        <v>4844</v>
      </c>
      <c r="C4848" s="35" t="s">
        <v>26212</v>
      </c>
      <c r="D4848" s="24" t="s">
        <v>12268</v>
      </c>
      <c r="E4848" s="27" t="s">
        <v>18869</v>
      </c>
      <c r="F4848" s="26" t="str">
        <f t="shared" si="857"/>
        <v>日近</v>
      </c>
      <c r="G4848" s="26" t="str">
        <f t="shared" si="858"/>
        <v>從日匿聲春秋傳曰私降暱燕</v>
      </c>
      <c r="H4848" s="26" t="str">
        <f t="shared" si="859"/>
        <v>尼質</v>
      </c>
      <c r="I4848" s="41" t="str">
        <f t="shared" si="860"/>
        <v>4. 形声</v>
      </c>
      <c r="J4848" s="19" t="str">
        <f t="shared" si="866"/>
        <v/>
      </c>
      <c r="K4848" s="19">
        <f t="shared" si="866"/>
        <v>3</v>
      </c>
      <c r="L4848" s="19" t="str">
        <f t="shared" si="866"/>
        <v/>
      </c>
      <c r="M4848" s="19">
        <f t="shared" si="866"/>
        <v>4</v>
      </c>
      <c r="N4848" s="19" t="str">
        <f t="shared" si="862"/>
        <v/>
      </c>
      <c r="O4848" s="19">
        <f t="shared" si="867"/>
        <v>7</v>
      </c>
      <c r="P4848" s="19" t="str">
        <f t="shared" si="867"/>
        <v/>
      </c>
      <c r="Q4848" s="19" t="str">
        <f t="shared" si="867"/>
        <v/>
      </c>
      <c r="R4848" s="19">
        <f t="shared" si="867"/>
        <v>18</v>
      </c>
    </row>
    <row r="4849" spans="1:18" ht="20.25">
      <c r="A4849" s="18" t="s">
        <v>10908</v>
      </c>
      <c r="B4849" s="20">
        <v>4845</v>
      </c>
      <c r="C4849" s="35" t="s">
        <v>1564</v>
      </c>
      <c r="D4849" s="24" t="s">
        <v>12268</v>
      </c>
      <c r="E4849" s="27" t="s">
        <v>18870</v>
      </c>
      <c r="F4849" s="26" t="str">
        <f t="shared" si="857"/>
        <v/>
      </c>
      <c r="G4849" s="26" t="str">
        <f t="shared" si="858"/>
        <v/>
      </c>
      <c r="H4849" s="26" t="str">
        <f t="shared" si="859"/>
        <v/>
      </c>
      <c r="I4849" s="41" t="str">
        <f t="shared" si="860"/>
        <v/>
      </c>
      <c r="J4849" s="19" t="str">
        <f t="shared" si="866"/>
        <v/>
      </c>
      <c r="K4849" s="19" t="str">
        <f t="shared" si="866"/>
        <v/>
      </c>
      <c r="L4849" s="19" t="str">
        <f t="shared" si="866"/>
        <v/>
      </c>
      <c r="M4849" s="19">
        <f t="shared" si="866"/>
        <v>3</v>
      </c>
      <c r="N4849" s="19" t="str">
        <f t="shared" si="862"/>
        <v/>
      </c>
      <c r="O4849" s="19" t="str">
        <f t="shared" si="867"/>
        <v/>
      </c>
      <c r="P4849" s="19" t="str">
        <f t="shared" si="867"/>
        <v/>
      </c>
      <c r="Q4849" s="19" t="str">
        <f t="shared" si="867"/>
        <v/>
      </c>
      <c r="R4849" s="19" t="str">
        <f t="shared" si="867"/>
        <v/>
      </c>
    </row>
    <row r="4850" spans="1:18" ht="20.25">
      <c r="A4850" s="18" t="s">
        <v>10909</v>
      </c>
      <c r="B4850" s="20">
        <v>4846</v>
      </c>
      <c r="C4850" s="35"/>
      <c r="D4850" s="24" t="s">
        <v>11705</v>
      </c>
      <c r="E4850" s="27" t="s">
        <v>18871</v>
      </c>
      <c r="F4850" s="26" t="str">
        <f t="shared" si="857"/>
        <v>日狎習相慢</v>
      </c>
      <c r="G4850" s="26" t="str">
        <f t="shared" si="858"/>
        <v>從日執聲</v>
      </c>
      <c r="H4850" s="26" t="str">
        <f t="shared" si="859"/>
        <v>私列</v>
      </c>
      <c r="I4850" s="41" t="str">
        <f t="shared" si="860"/>
        <v>4. 形声</v>
      </c>
      <c r="J4850" s="19" t="str">
        <f t="shared" si="866"/>
        <v/>
      </c>
      <c r="K4850" s="19">
        <f t="shared" si="866"/>
        <v>6</v>
      </c>
      <c r="L4850" s="19" t="str">
        <f t="shared" si="866"/>
        <v/>
      </c>
      <c r="M4850" s="19">
        <f t="shared" si="866"/>
        <v>7</v>
      </c>
      <c r="N4850" s="19" t="str">
        <f t="shared" si="862"/>
        <v/>
      </c>
      <c r="O4850" s="19">
        <f t="shared" si="867"/>
        <v>10</v>
      </c>
      <c r="P4850" s="19" t="str">
        <f t="shared" si="867"/>
        <v/>
      </c>
      <c r="Q4850" s="19" t="str">
        <f t="shared" si="867"/>
        <v/>
      </c>
      <c r="R4850" s="19">
        <f t="shared" si="867"/>
        <v>13</v>
      </c>
    </row>
    <row r="4851" spans="1:18" ht="20.25">
      <c r="A4851" s="18" t="s">
        <v>10910</v>
      </c>
      <c r="B4851" s="20">
        <v>4847</v>
      </c>
      <c r="C4851" s="35"/>
      <c r="D4851" s="24" t="s">
        <v>11885</v>
      </c>
      <c r="E4851" s="27" t="s">
        <v>18872</v>
      </c>
      <c r="F4851" s="26" t="str">
        <f t="shared" si="857"/>
        <v>不見</v>
      </c>
      <c r="G4851" s="26" t="str">
        <f t="shared" si="858"/>
        <v>從日否省聲</v>
      </c>
      <c r="H4851" s="26" t="str">
        <f t="shared" si="859"/>
        <v>美畢</v>
      </c>
      <c r="I4851" s="41" t="str">
        <f t="shared" si="860"/>
        <v>4. 形声</v>
      </c>
      <c r="J4851" s="19" t="str">
        <f t="shared" si="866"/>
        <v/>
      </c>
      <c r="K4851" s="19">
        <f t="shared" si="866"/>
        <v>3</v>
      </c>
      <c r="L4851" s="19" t="str">
        <f t="shared" si="866"/>
        <v/>
      </c>
      <c r="M4851" s="19">
        <f t="shared" si="866"/>
        <v>4</v>
      </c>
      <c r="N4851" s="19" t="str">
        <f t="shared" si="862"/>
        <v/>
      </c>
      <c r="O4851" s="19">
        <f t="shared" si="867"/>
        <v>8</v>
      </c>
      <c r="P4851" s="19" t="str">
        <f t="shared" si="867"/>
        <v/>
      </c>
      <c r="Q4851" s="19" t="str">
        <f t="shared" si="867"/>
        <v/>
      </c>
      <c r="R4851" s="19">
        <f t="shared" si="867"/>
        <v>11</v>
      </c>
    </row>
    <row r="4852" spans="1:18" ht="20.25">
      <c r="A4852" s="18" t="s">
        <v>10911</v>
      </c>
      <c r="B4852" s="20">
        <v>4848</v>
      </c>
      <c r="C4852" s="35" t="s">
        <v>958</v>
      </c>
      <c r="D4852" s="24" t="s">
        <v>11713</v>
      </c>
      <c r="E4852" s="27" t="s">
        <v>18873</v>
      </c>
      <c r="F4852" s="26" t="str">
        <f t="shared" si="857"/>
        <v>同</v>
      </c>
      <c r="G4852" s="26" t="str">
        <f t="shared" si="858"/>
        <v>從日從比徐鍇曰日日比之是同也</v>
      </c>
      <c r="H4852" s="26" t="str">
        <f t="shared" si="859"/>
        <v>古渾</v>
      </c>
      <c r="I4852" s="41" t="str">
        <f t="shared" si="860"/>
        <v>3. 会意</v>
      </c>
      <c r="J4852" s="19" t="str">
        <f t="shared" si="866"/>
        <v/>
      </c>
      <c r="K4852" s="19">
        <f t="shared" si="866"/>
        <v>2</v>
      </c>
      <c r="L4852" s="19" t="str">
        <f t="shared" si="866"/>
        <v/>
      </c>
      <c r="M4852" s="19">
        <f t="shared" si="866"/>
        <v>3</v>
      </c>
      <c r="N4852" s="19">
        <f t="shared" si="862"/>
        <v>5</v>
      </c>
      <c r="O4852" s="19" t="str">
        <f t="shared" si="867"/>
        <v/>
      </c>
      <c r="P4852" s="19" t="str">
        <f t="shared" si="867"/>
        <v/>
      </c>
      <c r="Q4852" s="19" t="str">
        <f t="shared" si="867"/>
        <v/>
      </c>
      <c r="R4852" s="19">
        <f t="shared" si="867"/>
        <v>19</v>
      </c>
    </row>
    <row r="4853" spans="1:18" ht="20.25">
      <c r="A4853" s="18" t="s">
        <v>10912</v>
      </c>
      <c r="B4853" s="20">
        <v>4849</v>
      </c>
      <c r="C4853" s="35" t="s">
        <v>26213</v>
      </c>
      <c r="D4853" s="24" t="s">
        <v>11610</v>
      </c>
      <c r="E4853" s="27" t="s">
        <v>18874</v>
      </c>
      <c r="F4853" s="26" t="str">
        <f t="shared" si="857"/>
        <v>兼晐</v>
      </c>
      <c r="G4853" s="26" t="str">
        <f t="shared" si="858"/>
        <v>從日亥聲</v>
      </c>
      <c r="H4853" s="26" t="str">
        <f t="shared" si="859"/>
        <v>古哀</v>
      </c>
      <c r="I4853" s="41" t="str">
        <f t="shared" si="860"/>
        <v>4. 形声</v>
      </c>
      <c r="J4853" s="19" t="str">
        <f t="shared" si="866"/>
        <v/>
      </c>
      <c r="K4853" s="19">
        <f t="shared" si="866"/>
        <v>3</v>
      </c>
      <c r="L4853" s="19" t="str">
        <f t="shared" si="866"/>
        <v/>
      </c>
      <c r="M4853" s="19">
        <f t="shared" si="866"/>
        <v>4</v>
      </c>
      <c r="N4853" s="19" t="str">
        <f t="shared" si="862"/>
        <v/>
      </c>
      <c r="O4853" s="19">
        <f t="shared" si="867"/>
        <v>7</v>
      </c>
      <c r="P4853" s="19" t="str">
        <f t="shared" si="867"/>
        <v/>
      </c>
      <c r="Q4853" s="19" t="str">
        <f t="shared" si="867"/>
        <v/>
      </c>
      <c r="R4853" s="19">
        <f t="shared" si="867"/>
        <v>10</v>
      </c>
    </row>
    <row r="4854" spans="1:18" ht="20.25">
      <c r="A4854" s="18" t="s">
        <v>10913</v>
      </c>
      <c r="B4854" s="20">
        <v>4850</v>
      </c>
      <c r="C4854" s="35" t="s">
        <v>7449</v>
      </c>
      <c r="D4854" s="24" t="s">
        <v>12502</v>
      </c>
      <c r="E4854" s="27" t="s">
        <v>18875</v>
      </c>
      <c r="F4854" s="26" t="str">
        <f t="shared" si="857"/>
        <v>日無色</v>
      </c>
      <c r="G4854" s="26" t="str">
        <f t="shared" si="858"/>
        <v>從日從並徐鍇曰日無光則逺近皆同故從並</v>
      </c>
      <c r="H4854" s="26" t="str">
        <f t="shared" si="859"/>
        <v>滂古</v>
      </c>
      <c r="I4854" s="41" t="str">
        <f t="shared" si="860"/>
        <v>3. 会意</v>
      </c>
      <c r="J4854" s="19" t="str">
        <f t="shared" si="866"/>
        <v/>
      </c>
      <c r="K4854" s="19">
        <f t="shared" si="866"/>
        <v>4</v>
      </c>
      <c r="L4854" s="19" t="str">
        <f t="shared" si="866"/>
        <v/>
      </c>
      <c r="M4854" s="19">
        <f t="shared" si="866"/>
        <v>5</v>
      </c>
      <c r="N4854" s="19">
        <f t="shared" si="862"/>
        <v>7</v>
      </c>
      <c r="O4854" s="19" t="str">
        <f t="shared" si="867"/>
        <v/>
      </c>
      <c r="P4854" s="19" t="str">
        <f t="shared" si="867"/>
        <v/>
      </c>
      <c r="Q4854" s="19" t="str">
        <f t="shared" si="867"/>
        <v/>
      </c>
      <c r="R4854" s="19">
        <f t="shared" si="867"/>
        <v>25</v>
      </c>
    </row>
    <row r="4855" spans="1:18" ht="20.25">
      <c r="A4855" s="18" t="s">
        <v>10914</v>
      </c>
      <c r="B4855" s="20">
        <v>4851</v>
      </c>
      <c r="C4855" s="35" t="s">
        <v>26214</v>
      </c>
      <c r="D4855" s="24" t="s">
        <v>12043</v>
      </c>
      <c r="E4855" s="27" t="s">
        <v>18876</v>
      </c>
      <c r="F4855" s="26" t="str">
        <f t="shared" si="857"/>
        <v>明</v>
      </c>
      <c r="G4855" s="26" t="str">
        <f t="shared" si="858"/>
        <v>從日堯聲</v>
      </c>
      <c r="H4855" s="26" t="str">
        <f t="shared" si="859"/>
        <v>呼鳥</v>
      </c>
      <c r="I4855" s="41" t="str">
        <f t="shared" si="860"/>
        <v>4. 形声</v>
      </c>
      <c r="J4855" s="19" t="str">
        <f t="shared" si="866"/>
        <v/>
      </c>
      <c r="K4855" s="19">
        <f t="shared" si="866"/>
        <v>2</v>
      </c>
      <c r="L4855" s="19" t="str">
        <f t="shared" si="866"/>
        <v/>
      </c>
      <c r="M4855" s="19">
        <f t="shared" si="866"/>
        <v>3</v>
      </c>
      <c r="N4855" s="19" t="str">
        <f t="shared" si="862"/>
        <v/>
      </c>
      <c r="O4855" s="19">
        <f t="shared" si="867"/>
        <v>6</v>
      </c>
      <c r="P4855" s="19" t="str">
        <f t="shared" si="867"/>
        <v/>
      </c>
      <c r="Q4855" s="19" t="str">
        <f t="shared" si="867"/>
        <v/>
      </c>
      <c r="R4855" s="19">
        <f t="shared" si="867"/>
        <v>9</v>
      </c>
    </row>
    <row r="4856" spans="1:18" ht="20.25">
      <c r="A4856" s="18" t="s">
        <v>10915</v>
      </c>
      <c r="B4856" s="20">
        <v>4852</v>
      </c>
      <c r="C4856" s="35" t="s">
        <v>1556</v>
      </c>
      <c r="D4856" s="24" t="s">
        <v>12004</v>
      </c>
      <c r="E4856" s="27" t="s">
        <v>18877</v>
      </c>
      <c r="F4856" s="26" t="str">
        <f t="shared" si="857"/>
        <v>旦明出將出</v>
      </c>
      <c r="G4856" s="26" t="str">
        <f t="shared" si="858"/>
        <v>從日斤聲讀若忻</v>
      </c>
      <c r="H4856" s="26" t="str">
        <f t="shared" si="859"/>
        <v>許斤</v>
      </c>
      <c r="I4856" s="41" t="str">
        <f t="shared" si="860"/>
        <v>4. 形声</v>
      </c>
      <c r="J4856" s="19" t="str">
        <f t="shared" si="866"/>
        <v/>
      </c>
      <c r="K4856" s="19">
        <f t="shared" si="866"/>
        <v>6</v>
      </c>
      <c r="L4856" s="19" t="str">
        <f t="shared" si="866"/>
        <v/>
      </c>
      <c r="M4856" s="19">
        <f t="shared" si="866"/>
        <v>7</v>
      </c>
      <c r="N4856" s="19" t="str">
        <f t="shared" si="862"/>
        <v/>
      </c>
      <c r="O4856" s="19">
        <f t="shared" si="867"/>
        <v>10</v>
      </c>
      <c r="P4856" s="19" t="str">
        <f t="shared" si="867"/>
        <v/>
      </c>
      <c r="Q4856" s="19" t="str">
        <f t="shared" si="867"/>
        <v/>
      </c>
      <c r="R4856" s="19">
        <f t="shared" si="867"/>
        <v>16</v>
      </c>
    </row>
    <row r="4857" spans="1:18" ht="20.25">
      <c r="A4857" s="18" t="s">
        <v>10916</v>
      </c>
      <c r="B4857" s="20">
        <v>4853</v>
      </c>
      <c r="C4857" s="35" t="s">
        <v>26215</v>
      </c>
      <c r="D4857" s="24" t="s">
        <v>12081</v>
      </c>
      <c r="E4857" s="27" t="s">
        <v>18878</v>
      </c>
      <c r="F4857" s="26" t="str">
        <f t="shared" si="857"/>
        <v>曈曨日欲明</v>
      </c>
      <c r="G4857" s="26" t="str">
        <f t="shared" si="858"/>
        <v>從日童聲</v>
      </c>
      <c r="H4857" s="26" t="str">
        <f t="shared" si="859"/>
        <v>徒紅</v>
      </c>
      <c r="I4857" s="41" t="str">
        <f t="shared" si="860"/>
        <v>4. 形声</v>
      </c>
      <c r="J4857" s="19" t="str">
        <f t="shared" si="866"/>
        <v/>
      </c>
      <c r="K4857" s="19">
        <f t="shared" si="866"/>
        <v>6</v>
      </c>
      <c r="L4857" s="19" t="str">
        <f t="shared" si="866"/>
        <v/>
      </c>
      <c r="M4857" s="19">
        <f t="shared" si="866"/>
        <v>7</v>
      </c>
      <c r="N4857" s="19" t="str">
        <f t="shared" si="862"/>
        <v/>
      </c>
      <c r="O4857" s="19">
        <f t="shared" si="867"/>
        <v>10</v>
      </c>
      <c r="P4857" s="19" t="str">
        <f t="shared" si="867"/>
        <v/>
      </c>
      <c r="Q4857" s="19" t="str">
        <f t="shared" si="867"/>
        <v/>
      </c>
      <c r="R4857" s="19">
        <f t="shared" si="867"/>
        <v>13</v>
      </c>
    </row>
    <row r="4858" spans="1:18" ht="20.25">
      <c r="A4858" s="18" t="s">
        <v>10917</v>
      </c>
      <c r="B4858" s="20">
        <v>4854</v>
      </c>
      <c r="C4858" s="35" t="s">
        <v>26216</v>
      </c>
      <c r="D4858" s="24" t="s">
        <v>11655</v>
      </c>
      <c r="E4858" s="27" t="s">
        <v>18879</v>
      </c>
      <c r="F4858" s="26" t="str">
        <f t="shared" si="857"/>
        <v>曈曨</v>
      </c>
      <c r="G4858" s="26" t="str">
        <f t="shared" si="858"/>
        <v>從日龍聲</v>
      </c>
      <c r="H4858" s="26" t="str">
        <f t="shared" si="859"/>
        <v>盧紅</v>
      </c>
      <c r="I4858" s="41" t="str">
        <f t="shared" si="860"/>
        <v>4. 形声</v>
      </c>
      <c r="J4858" s="19" t="str">
        <f t="shared" si="866"/>
        <v/>
      </c>
      <c r="K4858" s="19">
        <f t="shared" si="866"/>
        <v>3</v>
      </c>
      <c r="L4858" s="19" t="str">
        <f t="shared" si="866"/>
        <v/>
      </c>
      <c r="M4858" s="19">
        <f t="shared" si="866"/>
        <v>4</v>
      </c>
      <c r="N4858" s="19" t="str">
        <f t="shared" si="862"/>
        <v/>
      </c>
      <c r="O4858" s="19">
        <f t="shared" si="867"/>
        <v>7</v>
      </c>
      <c r="P4858" s="19" t="str">
        <f t="shared" si="867"/>
        <v/>
      </c>
      <c r="Q4858" s="19" t="str">
        <f t="shared" si="867"/>
        <v/>
      </c>
      <c r="R4858" s="19">
        <f t="shared" si="867"/>
        <v>10</v>
      </c>
    </row>
    <row r="4859" spans="1:18" ht="20.25">
      <c r="A4859" s="18" t="s">
        <v>10918</v>
      </c>
      <c r="B4859" s="20">
        <v>4855</v>
      </c>
      <c r="C4859" s="35" t="s">
        <v>26217</v>
      </c>
      <c r="D4859" s="24" t="s">
        <v>11564</v>
      </c>
      <c r="E4859" s="27" t="s">
        <v>18880</v>
      </c>
      <c r="F4859" s="26" t="str">
        <f t="shared" si="857"/>
        <v>明</v>
      </c>
      <c r="G4859" s="26" t="str">
        <f t="shared" si="858"/>
        <v>從日户聲</v>
      </c>
      <c r="H4859" s="26" t="str">
        <f t="shared" si="859"/>
        <v>侯古</v>
      </c>
      <c r="I4859" s="41" t="str">
        <f t="shared" si="860"/>
        <v>4. 形声</v>
      </c>
      <c r="J4859" s="19" t="str">
        <f t="shared" si="866"/>
        <v/>
      </c>
      <c r="K4859" s="19">
        <f t="shared" si="866"/>
        <v>2</v>
      </c>
      <c r="L4859" s="19" t="str">
        <f t="shared" si="866"/>
        <v/>
      </c>
      <c r="M4859" s="19">
        <f t="shared" si="866"/>
        <v>3</v>
      </c>
      <c r="N4859" s="19" t="str">
        <f t="shared" si="862"/>
        <v/>
      </c>
      <c r="O4859" s="19">
        <f t="shared" si="867"/>
        <v>6</v>
      </c>
      <c r="P4859" s="19" t="str">
        <f t="shared" si="867"/>
        <v/>
      </c>
      <c r="Q4859" s="19" t="str">
        <f t="shared" si="867"/>
        <v/>
      </c>
      <c r="R4859" s="19">
        <f t="shared" si="867"/>
        <v>9</v>
      </c>
    </row>
    <row r="4860" spans="1:18" ht="20.25">
      <c r="A4860" s="18" t="s">
        <v>10919</v>
      </c>
      <c r="B4860" s="20">
        <v>4856</v>
      </c>
      <c r="C4860" s="35" t="s">
        <v>26218</v>
      </c>
      <c r="D4860" s="24" t="s">
        <v>11972</v>
      </c>
      <c r="E4860" s="27" t="s">
        <v>18881</v>
      </c>
      <c r="F4860" s="26" t="str">
        <f t="shared" si="857"/>
        <v>明</v>
      </c>
      <c r="G4860" s="26" t="str">
        <f t="shared" si="858"/>
        <v>從日方聲</v>
      </c>
      <c r="H4860" s="26" t="str">
        <f t="shared" si="859"/>
        <v>分兩</v>
      </c>
      <c r="I4860" s="41" t="str">
        <f t="shared" si="860"/>
        <v>4. 形声</v>
      </c>
      <c r="J4860" s="19" t="str">
        <f t="shared" si="866"/>
        <v/>
      </c>
      <c r="K4860" s="19">
        <f t="shared" si="866"/>
        <v>2</v>
      </c>
      <c r="L4860" s="19" t="str">
        <f t="shared" si="866"/>
        <v/>
      </c>
      <c r="M4860" s="19">
        <f t="shared" si="866"/>
        <v>3</v>
      </c>
      <c r="N4860" s="19" t="str">
        <f t="shared" si="862"/>
        <v/>
      </c>
      <c r="O4860" s="19">
        <f t="shared" si="867"/>
        <v>6</v>
      </c>
      <c r="P4860" s="19" t="str">
        <f t="shared" si="867"/>
        <v/>
      </c>
      <c r="Q4860" s="19" t="str">
        <f t="shared" si="867"/>
        <v/>
      </c>
      <c r="R4860" s="19">
        <f t="shared" si="867"/>
        <v>9</v>
      </c>
    </row>
    <row r="4861" spans="1:18" ht="20.25">
      <c r="A4861" s="18" t="s">
        <v>10920</v>
      </c>
      <c r="B4861" s="20">
        <v>4857</v>
      </c>
      <c r="C4861" s="35" t="s">
        <v>26219</v>
      </c>
      <c r="D4861" s="31" t="s">
        <v>11825</v>
      </c>
      <c r="E4861" s="27" t="s">
        <v>18882</v>
      </c>
      <c r="F4861" s="26" t="str">
        <f t="shared" si="857"/>
        <v>明</v>
      </c>
      <c r="G4861" s="26" t="str">
        <f t="shared" si="858"/>
        <v>從日夋聲</v>
      </c>
      <c r="H4861" s="26" t="str">
        <f t="shared" si="859"/>
        <v>子峻</v>
      </c>
      <c r="I4861" s="41" t="str">
        <f t="shared" si="860"/>
        <v>4. 形声</v>
      </c>
      <c r="J4861" s="19" t="str">
        <f t="shared" si="866"/>
        <v/>
      </c>
      <c r="K4861" s="19">
        <f t="shared" si="866"/>
        <v>2</v>
      </c>
      <c r="L4861" s="19" t="str">
        <f t="shared" si="866"/>
        <v/>
      </c>
      <c r="M4861" s="19">
        <f t="shared" si="866"/>
        <v>3</v>
      </c>
      <c r="N4861" s="19" t="str">
        <f t="shared" si="862"/>
        <v/>
      </c>
      <c r="O4861" s="19">
        <f t="shared" si="867"/>
        <v>6</v>
      </c>
      <c r="P4861" s="19" t="str">
        <f t="shared" si="867"/>
        <v/>
      </c>
      <c r="Q4861" s="19" t="str">
        <f t="shared" si="867"/>
        <v/>
      </c>
      <c r="R4861" s="19">
        <f t="shared" si="867"/>
        <v>9</v>
      </c>
    </row>
    <row r="4862" spans="1:18" ht="20.25">
      <c r="A4862" s="18" t="s">
        <v>10921</v>
      </c>
      <c r="B4862" s="20">
        <v>4858</v>
      </c>
      <c r="C4862" s="35" t="s">
        <v>1566</v>
      </c>
      <c r="D4862" s="24" t="s">
        <v>13077</v>
      </c>
      <c r="E4862" s="27" t="s">
        <v>18883</v>
      </c>
      <c r="F4862" s="26" t="str">
        <f t="shared" si="857"/>
        <v>明</v>
      </c>
      <c r="G4862" s="26" t="str">
        <f t="shared" si="858"/>
        <v>從日成聲</v>
      </c>
      <c r="H4862" s="26" t="str">
        <f t="shared" si="859"/>
        <v>承正</v>
      </c>
      <c r="I4862" s="41" t="str">
        <f t="shared" si="860"/>
        <v>4. 形声</v>
      </c>
      <c r="J4862" s="19" t="str">
        <f t="shared" si="866"/>
        <v/>
      </c>
      <c r="K4862" s="19">
        <f t="shared" si="866"/>
        <v>2</v>
      </c>
      <c r="L4862" s="19" t="str">
        <f t="shared" si="866"/>
        <v/>
      </c>
      <c r="M4862" s="19">
        <f t="shared" si="866"/>
        <v>3</v>
      </c>
      <c r="N4862" s="19" t="str">
        <f t="shared" si="862"/>
        <v/>
      </c>
      <c r="O4862" s="19">
        <f t="shared" si="867"/>
        <v>6</v>
      </c>
      <c r="P4862" s="19" t="str">
        <f t="shared" si="867"/>
        <v/>
      </c>
      <c r="Q4862" s="19" t="str">
        <f t="shared" si="867"/>
        <v/>
      </c>
      <c r="R4862" s="19">
        <f t="shared" si="867"/>
        <v>9</v>
      </c>
    </row>
    <row r="4863" spans="1:18" ht="20.25">
      <c r="A4863" s="18" t="s">
        <v>10922</v>
      </c>
      <c r="B4863" s="20">
        <v>4859</v>
      </c>
      <c r="C4863" s="35" t="s">
        <v>1563</v>
      </c>
      <c r="D4863" s="24" t="s">
        <v>12603</v>
      </c>
      <c r="E4863" s="27" t="s">
        <v>18884</v>
      </c>
      <c r="F4863" s="26" t="str">
        <f t="shared" si="857"/>
        <v>日長</v>
      </c>
      <c r="G4863" s="26" t="str">
        <f t="shared" si="858"/>
        <v>從日永㑹意</v>
      </c>
      <c r="H4863" s="26" t="str">
        <f t="shared" si="859"/>
        <v>丑兩</v>
      </c>
      <c r="I4863" s="41" t="str">
        <f t="shared" si="860"/>
        <v/>
      </c>
      <c r="J4863" s="19" t="str">
        <f t="shared" si="866"/>
        <v/>
      </c>
      <c r="K4863" s="19">
        <f t="shared" si="866"/>
        <v>3</v>
      </c>
      <c r="L4863" s="19" t="str">
        <f t="shared" si="866"/>
        <v/>
      </c>
      <c r="M4863" s="19">
        <f t="shared" si="866"/>
        <v>4</v>
      </c>
      <c r="N4863" s="19" t="str">
        <f t="shared" si="862"/>
        <v/>
      </c>
      <c r="O4863" s="19" t="str">
        <f t="shared" si="867"/>
        <v/>
      </c>
      <c r="P4863" s="19" t="str">
        <f t="shared" si="867"/>
        <v/>
      </c>
      <c r="Q4863" s="19" t="str">
        <f t="shared" si="867"/>
        <v/>
      </c>
      <c r="R4863" s="19">
        <f t="shared" si="867"/>
        <v>11</v>
      </c>
    </row>
    <row r="4864" spans="1:18" ht="20.25">
      <c r="A4864" s="18" t="s">
        <v>10923</v>
      </c>
      <c r="B4864" s="20">
        <v>4860</v>
      </c>
      <c r="C4864" s="35" t="s">
        <v>26220</v>
      </c>
      <c r="D4864" s="24" t="s">
        <v>11957</v>
      </c>
      <c r="E4864" s="27" t="s">
        <v>18885</v>
      </c>
      <c r="F4864" s="26" t="str">
        <f t="shared" si="857"/>
        <v>日月气</v>
      </c>
      <c r="G4864" s="26" t="str">
        <f t="shared" si="858"/>
        <v>從日軍聲</v>
      </c>
      <c r="H4864" s="26" t="str">
        <f t="shared" si="859"/>
        <v>王問</v>
      </c>
      <c r="I4864" s="41" t="str">
        <f t="shared" si="860"/>
        <v>4. 形声</v>
      </c>
      <c r="J4864" s="19" t="str">
        <f t="shared" si="866"/>
        <v/>
      </c>
      <c r="K4864" s="19">
        <f t="shared" si="866"/>
        <v>4</v>
      </c>
      <c r="L4864" s="19" t="str">
        <f t="shared" si="866"/>
        <v/>
      </c>
      <c r="M4864" s="19">
        <f t="shared" si="866"/>
        <v>5</v>
      </c>
      <c r="N4864" s="19" t="str">
        <f t="shared" si="862"/>
        <v/>
      </c>
      <c r="O4864" s="19">
        <f t="shared" si="867"/>
        <v>8</v>
      </c>
      <c r="P4864" s="19" t="str">
        <f t="shared" si="867"/>
        <v/>
      </c>
      <c r="Q4864" s="19" t="str">
        <f t="shared" si="867"/>
        <v/>
      </c>
      <c r="R4864" s="19">
        <f t="shared" si="867"/>
        <v>11</v>
      </c>
    </row>
    <row r="4865" spans="1:18" ht="20.25">
      <c r="A4865" s="18" t="s">
        <v>10924</v>
      </c>
      <c r="B4865" s="20">
        <v>4861</v>
      </c>
      <c r="C4865" s="35" t="s">
        <v>26221</v>
      </c>
      <c r="D4865" s="24" t="s">
        <v>13102</v>
      </c>
      <c r="E4865" s="27" t="s">
        <v>18886</v>
      </c>
      <c r="F4865" s="26" t="str">
        <f t="shared" si="857"/>
        <v>周年</v>
      </c>
      <c r="G4865" s="26" t="str">
        <f t="shared" si="858"/>
        <v>從日卒卒亦聲</v>
      </c>
      <c r="H4865" s="26" t="str">
        <f t="shared" si="859"/>
        <v>子内</v>
      </c>
      <c r="I4865" s="41" t="str">
        <f t="shared" si="860"/>
        <v>4. 形声</v>
      </c>
      <c r="J4865" s="19" t="str">
        <f t="shared" ref="J4865:M4884" si="868">IFERROR(FIND(J$4,$E4865),"")</f>
        <v/>
      </c>
      <c r="K4865" s="19">
        <f t="shared" si="868"/>
        <v>3</v>
      </c>
      <c r="L4865" s="19" t="str">
        <f t="shared" si="868"/>
        <v/>
      </c>
      <c r="M4865" s="19">
        <f t="shared" si="868"/>
        <v>4</v>
      </c>
      <c r="N4865" s="19" t="str">
        <f t="shared" si="862"/>
        <v/>
      </c>
      <c r="O4865" s="19">
        <f t="shared" ref="O4865:R4884" si="869">IFERROR(FIND(O$4,$E4865),"")</f>
        <v>9</v>
      </c>
      <c r="P4865" s="19" t="str">
        <f t="shared" si="869"/>
        <v/>
      </c>
      <c r="Q4865" s="19" t="str">
        <f t="shared" si="869"/>
        <v/>
      </c>
      <c r="R4865" s="19">
        <f t="shared" si="869"/>
        <v>12</v>
      </c>
    </row>
    <row r="4866" spans="1:18" ht="20.25">
      <c r="A4866" s="18" t="s">
        <v>10925</v>
      </c>
      <c r="B4866" s="20">
        <v>4862</v>
      </c>
      <c r="C4866" s="35" t="s">
        <v>3568</v>
      </c>
      <c r="D4866" s="24" t="s">
        <v>12417</v>
      </c>
      <c r="E4866" s="27" t="s">
        <v>18887</v>
      </c>
      <c r="F4866" s="26" t="str">
        <f t="shared" si="857"/>
        <v>明</v>
      </c>
      <c r="G4866" s="26" t="str">
        <f t="shared" si="858"/>
        <v>隠也從日央聲</v>
      </c>
      <c r="H4866" s="26" t="str">
        <f t="shared" si="859"/>
        <v>於敬</v>
      </c>
      <c r="I4866" s="41" t="str">
        <f t="shared" si="860"/>
        <v>4. 形声</v>
      </c>
      <c r="J4866" s="19" t="str">
        <f t="shared" si="868"/>
        <v/>
      </c>
      <c r="K4866" s="19">
        <f t="shared" si="868"/>
        <v>2</v>
      </c>
      <c r="L4866" s="19" t="str">
        <f t="shared" si="868"/>
        <v/>
      </c>
      <c r="M4866" s="19">
        <f t="shared" si="868"/>
        <v>5</v>
      </c>
      <c r="N4866" s="19" t="str">
        <f t="shared" si="862"/>
        <v/>
      </c>
      <c r="O4866" s="19">
        <f t="shared" si="869"/>
        <v>8</v>
      </c>
      <c r="P4866" s="19" t="str">
        <f t="shared" si="869"/>
        <v/>
      </c>
      <c r="Q4866" s="19" t="str">
        <f t="shared" si="869"/>
        <v/>
      </c>
      <c r="R4866" s="19">
        <f t="shared" si="869"/>
        <v>11</v>
      </c>
    </row>
    <row r="4867" spans="1:18" ht="20.25">
      <c r="A4867" s="18" t="s">
        <v>10926</v>
      </c>
      <c r="B4867" s="20">
        <v>4863</v>
      </c>
      <c r="C4867" s="35" t="s">
        <v>9843</v>
      </c>
      <c r="D4867" s="24" t="s">
        <v>12601</v>
      </c>
      <c r="E4867" s="27" t="s">
        <v>11405</v>
      </c>
      <c r="F4867" s="26" t="str">
        <f t="shared" si="857"/>
        <v>曉</v>
      </c>
      <c r="G4867" s="26" t="str">
        <f t="shared" si="858"/>
        <v>從日署聲</v>
      </c>
      <c r="H4867" s="26" t="str">
        <f t="shared" si="859"/>
        <v>常恕</v>
      </c>
      <c r="I4867" s="41" t="str">
        <f t="shared" si="860"/>
        <v>4. 形声</v>
      </c>
      <c r="J4867" s="19" t="str">
        <f t="shared" si="868"/>
        <v/>
      </c>
      <c r="K4867" s="19">
        <f t="shared" si="868"/>
        <v>2</v>
      </c>
      <c r="L4867" s="19" t="str">
        <f t="shared" si="868"/>
        <v/>
      </c>
      <c r="M4867" s="19">
        <f t="shared" si="868"/>
        <v>3</v>
      </c>
      <c r="N4867" s="19" t="str">
        <f t="shared" si="862"/>
        <v/>
      </c>
      <c r="O4867" s="19">
        <f t="shared" si="869"/>
        <v>6</v>
      </c>
      <c r="P4867" s="19" t="str">
        <f t="shared" si="869"/>
        <v/>
      </c>
      <c r="Q4867" s="19" t="str">
        <f t="shared" si="869"/>
        <v/>
      </c>
      <c r="R4867" s="19">
        <f t="shared" si="869"/>
        <v>9</v>
      </c>
    </row>
    <row r="4868" spans="1:18" ht="20.25">
      <c r="A4868" s="18" t="s">
        <v>10927</v>
      </c>
      <c r="B4868" s="20">
        <v>4864</v>
      </c>
      <c r="C4868" s="35" t="s">
        <v>26222</v>
      </c>
      <c r="D4868" s="24" t="s">
        <v>13218</v>
      </c>
      <c r="E4868" s="27" t="s">
        <v>18888</v>
      </c>
      <c r="F4868" s="26" t="str">
        <f t="shared" si="857"/>
        <v>日昃</v>
      </c>
      <c r="G4868" s="26" t="str">
        <f t="shared" si="858"/>
        <v>從日失聲</v>
      </c>
      <c r="H4868" s="26" t="str">
        <f t="shared" si="859"/>
        <v>徒結</v>
      </c>
      <c r="I4868" s="41" t="str">
        <f t="shared" si="860"/>
        <v>4. 形声</v>
      </c>
      <c r="J4868" s="19" t="str">
        <f t="shared" si="868"/>
        <v/>
      </c>
      <c r="K4868" s="19">
        <f t="shared" si="868"/>
        <v>3</v>
      </c>
      <c r="L4868" s="19" t="str">
        <f t="shared" si="868"/>
        <v/>
      </c>
      <c r="M4868" s="19">
        <f t="shared" si="868"/>
        <v>4</v>
      </c>
      <c r="N4868" s="19" t="str">
        <f t="shared" si="862"/>
        <v/>
      </c>
      <c r="O4868" s="19">
        <f t="shared" si="869"/>
        <v>7</v>
      </c>
      <c r="P4868" s="19" t="str">
        <f t="shared" si="869"/>
        <v/>
      </c>
      <c r="Q4868" s="19" t="str">
        <f t="shared" si="869"/>
        <v/>
      </c>
      <c r="R4868" s="19">
        <f t="shared" si="869"/>
        <v>10</v>
      </c>
    </row>
    <row r="4869" spans="1:18" ht="20.25">
      <c r="A4869" s="18" t="s">
        <v>10928</v>
      </c>
      <c r="B4869" s="20">
        <v>4865</v>
      </c>
      <c r="C4869" s="35" t="s">
        <v>26223</v>
      </c>
      <c r="D4869" s="24" t="s">
        <v>11829</v>
      </c>
      <c r="E4869" s="27" t="s">
        <v>18889</v>
      </c>
      <c r="F4869" s="26" t="str">
        <f t="shared" ref="F4869:F4932" si="870">IFERROR(MID(E4869,1,K4869-1),"")</f>
        <v>雲布</v>
      </c>
      <c r="G4869" s="26" t="str">
        <f t="shared" ref="G4869:G4932" si="871">IFERROR(MID($E4869,K4869+1,MIN(IF(Q4869=0,100,Q4869), IF(R4869=0,100,R4869))-3-K4869),"")</f>
        <v>從日雲㑹意</v>
      </c>
      <c r="H4869" s="26" t="str">
        <f t="shared" ref="H4869:H4932" si="872">IFERROR(MID($E4869,R4869-2,2),"")</f>
        <v>徒含</v>
      </c>
      <c r="I4869" s="41" t="str">
        <f t="shared" ref="I4869:I4932" si="873">IFERROR(IF(N(P4869)&lt;&gt;0,"1.象形 or 2.指事",IF(N(M4869)*N(O4869)&lt;&gt;0,"4. 形声",IF(AND(N(M4869)*N(N4869)&lt;&gt;0, N4869&lt;Q4869),"3. 会意",""))),"")</f>
        <v/>
      </c>
      <c r="J4869" s="19" t="str">
        <f t="shared" si="868"/>
        <v/>
      </c>
      <c r="K4869" s="19">
        <f t="shared" si="868"/>
        <v>3</v>
      </c>
      <c r="L4869" s="19" t="str">
        <f t="shared" si="868"/>
        <v/>
      </c>
      <c r="M4869" s="19">
        <f t="shared" si="868"/>
        <v>4</v>
      </c>
      <c r="N4869" s="19" t="str">
        <f t="shared" ref="N4869:N4932" si="874">IFERROR(FIND(N$4,$E4869,M4869+1),"")</f>
        <v/>
      </c>
      <c r="O4869" s="19" t="str">
        <f t="shared" si="869"/>
        <v/>
      </c>
      <c r="P4869" s="19" t="str">
        <f t="shared" si="869"/>
        <v/>
      </c>
      <c r="Q4869" s="19" t="str">
        <f t="shared" si="869"/>
        <v/>
      </c>
      <c r="R4869" s="19">
        <f t="shared" si="869"/>
        <v>11</v>
      </c>
    </row>
    <row r="4870" spans="1:18" ht="20.25">
      <c r="A4870" s="18" t="s">
        <v>10929</v>
      </c>
      <c r="B4870" s="20">
        <v>4866</v>
      </c>
      <c r="C4870" s="35" t="s">
        <v>26224</v>
      </c>
      <c r="D4870" s="24" t="s">
        <v>11558</v>
      </c>
      <c r="E4870" s="27" t="s">
        <v>18890</v>
      </c>
      <c r="F4870" s="26" t="str">
        <f t="shared" si="870"/>
        <v>厯象</v>
      </c>
      <c r="G4870" s="26" t="str">
        <f t="shared" si="871"/>
        <v>從日厤聲史記通用厯</v>
      </c>
      <c r="H4870" s="26" t="str">
        <f t="shared" si="872"/>
        <v>郎擊</v>
      </c>
      <c r="I4870" s="41" t="str">
        <f t="shared" si="873"/>
        <v>4. 形声</v>
      </c>
      <c r="J4870" s="19" t="str">
        <f t="shared" si="868"/>
        <v/>
      </c>
      <c r="K4870" s="19">
        <f t="shared" si="868"/>
        <v>3</v>
      </c>
      <c r="L4870" s="19">
        <f t="shared" si="868"/>
        <v>2</v>
      </c>
      <c r="M4870" s="19">
        <f t="shared" si="868"/>
        <v>4</v>
      </c>
      <c r="N4870" s="19" t="str">
        <f t="shared" si="874"/>
        <v/>
      </c>
      <c r="O4870" s="19">
        <f t="shared" si="869"/>
        <v>7</v>
      </c>
      <c r="P4870" s="19" t="str">
        <f t="shared" si="869"/>
        <v/>
      </c>
      <c r="Q4870" s="19" t="str">
        <f t="shared" si="869"/>
        <v/>
      </c>
      <c r="R4870" s="19">
        <f t="shared" si="869"/>
        <v>15</v>
      </c>
    </row>
    <row r="4871" spans="1:18" ht="20.25">
      <c r="A4871" s="18" t="s">
        <v>10930</v>
      </c>
      <c r="B4871" s="20">
        <v>4867</v>
      </c>
      <c r="C4871" s="35" t="s">
        <v>3854</v>
      </c>
      <c r="D4871" s="24" t="s">
        <v>13219</v>
      </c>
      <c r="E4871" s="27" t="s">
        <v>18891</v>
      </c>
      <c r="F4871" s="26" t="str">
        <f t="shared" si="870"/>
        <v>舉</v>
      </c>
      <c r="G4871" s="26" t="str">
        <f t="shared" si="871"/>
        <v>從日卭聲</v>
      </c>
      <c r="H4871" s="26" t="str">
        <f t="shared" si="872"/>
        <v>五岡</v>
      </c>
      <c r="I4871" s="41" t="str">
        <f t="shared" si="873"/>
        <v>4. 形声</v>
      </c>
      <c r="J4871" s="19" t="str">
        <f t="shared" si="868"/>
        <v/>
      </c>
      <c r="K4871" s="19">
        <f t="shared" si="868"/>
        <v>2</v>
      </c>
      <c r="L4871" s="19" t="str">
        <f t="shared" si="868"/>
        <v/>
      </c>
      <c r="M4871" s="19">
        <f t="shared" si="868"/>
        <v>3</v>
      </c>
      <c r="N4871" s="19" t="str">
        <f t="shared" si="874"/>
        <v/>
      </c>
      <c r="O4871" s="19">
        <f t="shared" si="869"/>
        <v>6</v>
      </c>
      <c r="P4871" s="19" t="str">
        <f t="shared" si="869"/>
        <v/>
      </c>
      <c r="Q4871" s="19" t="str">
        <f t="shared" si="869"/>
        <v/>
      </c>
      <c r="R4871" s="19">
        <f t="shared" si="869"/>
        <v>9</v>
      </c>
    </row>
    <row r="4872" spans="1:18" ht="20.25">
      <c r="A4872" s="18" t="s">
        <v>10931</v>
      </c>
      <c r="B4872" s="20">
        <v>4868</v>
      </c>
      <c r="C4872" s="35" t="s">
        <v>26225</v>
      </c>
      <c r="D4872" s="24" t="s">
        <v>12073</v>
      </c>
      <c r="E4872" s="27" t="s">
        <v>18892</v>
      </c>
      <c r="F4872" s="26" t="str">
        <f t="shared" si="870"/>
        <v>日上</v>
      </c>
      <c r="G4872" s="26" t="str">
        <f t="shared" si="871"/>
        <v>從日升聲古只用升</v>
      </c>
      <c r="H4872" s="26" t="str">
        <f t="shared" si="872"/>
        <v>識蒸</v>
      </c>
      <c r="I4872" s="41" t="str">
        <f t="shared" si="873"/>
        <v>4. 形声</v>
      </c>
      <c r="J4872" s="19" t="str">
        <f t="shared" si="868"/>
        <v/>
      </c>
      <c r="K4872" s="19">
        <f t="shared" si="868"/>
        <v>3</v>
      </c>
      <c r="L4872" s="19" t="str">
        <f t="shared" si="868"/>
        <v/>
      </c>
      <c r="M4872" s="19">
        <f t="shared" si="868"/>
        <v>4</v>
      </c>
      <c r="N4872" s="19" t="str">
        <f t="shared" si="874"/>
        <v/>
      </c>
      <c r="O4872" s="19">
        <f t="shared" si="869"/>
        <v>7</v>
      </c>
      <c r="P4872" s="19" t="str">
        <f t="shared" si="869"/>
        <v/>
      </c>
      <c r="Q4872" s="19" t="str">
        <f t="shared" si="869"/>
        <v/>
      </c>
      <c r="R4872" s="19">
        <f t="shared" si="869"/>
        <v>14</v>
      </c>
    </row>
    <row r="4873" spans="1:18" ht="20.25">
      <c r="A4873" s="18" t="s">
        <v>10932</v>
      </c>
      <c r="B4873" s="20">
        <v>4869</v>
      </c>
      <c r="C4873" s="35" t="s">
        <v>10225</v>
      </c>
      <c r="D4873" s="24" t="s">
        <v>11620</v>
      </c>
      <c r="E4873" s="27" t="s">
        <v>18893</v>
      </c>
      <c r="F4873" s="26" t="str">
        <f t="shared" si="870"/>
        <v>明</v>
      </c>
      <c r="G4873" s="26" t="str">
        <f t="shared" si="871"/>
        <v>從日見一上一地也</v>
      </c>
      <c r="H4873" s="26" t="str">
        <f t="shared" si="872"/>
        <v>得案</v>
      </c>
      <c r="I4873" s="41" t="str">
        <f t="shared" si="873"/>
        <v/>
      </c>
      <c r="J4873" s="19" t="str">
        <f t="shared" si="868"/>
        <v/>
      </c>
      <c r="K4873" s="19">
        <f t="shared" si="868"/>
        <v>2</v>
      </c>
      <c r="L4873" s="19" t="str">
        <f t="shared" si="868"/>
        <v/>
      </c>
      <c r="M4873" s="19">
        <f t="shared" si="868"/>
        <v>3</v>
      </c>
      <c r="N4873" s="19">
        <f t="shared" si="874"/>
        <v>16</v>
      </c>
      <c r="O4873" s="19" t="str">
        <f t="shared" si="869"/>
        <v/>
      </c>
      <c r="P4873" s="19" t="str">
        <f t="shared" si="869"/>
        <v/>
      </c>
      <c r="Q4873" s="19">
        <f t="shared" si="869"/>
        <v>13</v>
      </c>
      <c r="R4873" s="19">
        <f t="shared" si="869"/>
        <v>20</v>
      </c>
    </row>
    <row r="4874" spans="1:18" ht="20.25">
      <c r="A4874" s="18" t="s">
        <v>10933</v>
      </c>
      <c r="B4874" s="20">
        <v>4870</v>
      </c>
      <c r="C4874" s="35" t="s">
        <v>5414</v>
      </c>
      <c r="D4874" s="24" t="s">
        <v>11582</v>
      </c>
      <c r="E4874" s="27" t="s">
        <v>18894</v>
      </c>
      <c r="F4874" s="26" t="str">
        <f t="shared" si="870"/>
        <v>日頗見</v>
      </c>
      <c r="G4874" s="26" t="str">
        <f t="shared" si="871"/>
        <v>從旦既聲</v>
      </c>
      <c r="H4874" s="26" t="str">
        <f t="shared" si="872"/>
        <v>其冀</v>
      </c>
      <c r="I4874" s="41" t="str">
        <f t="shared" si="873"/>
        <v>4. 形声</v>
      </c>
      <c r="J4874" s="19" t="str">
        <f t="shared" si="868"/>
        <v/>
      </c>
      <c r="K4874" s="19">
        <f t="shared" si="868"/>
        <v>4</v>
      </c>
      <c r="L4874" s="19" t="str">
        <f t="shared" si="868"/>
        <v/>
      </c>
      <c r="M4874" s="19">
        <f t="shared" si="868"/>
        <v>5</v>
      </c>
      <c r="N4874" s="19" t="str">
        <f t="shared" si="874"/>
        <v/>
      </c>
      <c r="O4874" s="19">
        <f t="shared" si="869"/>
        <v>8</v>
      </c>
      <c r="P4874" s="19" t="str">
        <f t="shared" si="869"/>
        <v/>
      </c>
      <c r="Q4874" s="19" t="str">
        <f t="shared" si="869"/>
        <v/>
      </c>
      <c r="R4874" s="19">
        <f t="shared" si="869"/>
        <v>11</v>
      </c>
    </row>
    <row r="4875" spans="1:18" ht="20.25">
      <c r="A4875" s="18" t="s">
        <v>10934</v>
      </c>
      <c r="B4875" s="20">
        <v>4871</v>
      </c>
      <c r="C4875" s="35" t="s">
        <v>26226</v>
      </c>
      <c r="D4875" s="24" t="s">
        <v>11833</v>
      </c>
      <c r="E4875" s="27" t="s">
        <v>18895</v>
      </c>
      <c r="F4875" s="26" t="str">
        <f t="shared" si="870"/>
        <v>日始出光倝倝</v>
      </c>
      <c r="G4875" s="26" t="str">
        <f t="shared" si="871"/>
        <v>從旦㫃聲</v>
      </c>
      <c r="H4875" s="26" t="str">
        <f t="shared" si="872"/>
        <v>古案</v>
      </c>
      <c r="I4875" s="41" t="str">
        <f t="shared" si="873"/>
        <v>4. 形声</v>
      </c>
      <c r="J4875" s="19" t="str">
        <f t="shared" si="868"/>
        <v/>
      </c>
      <c r="K4875" s="19">
        <f t="shared" si="868"/>
        <v>7</v>
      </c>
      <c r="L4875" s="19" t="str">
        <f t="shared" si="868"/>
        <v/>
      </c>
      <c r="M4875" s="19">
        <f t="shared" si="868"/>
        <v>8</v>
      </c>
      <c r="N4875" s="19">
        <f t="shared" si="874"/>
        <v>17</v>
      </c>
      <c r="O4875" s="19">
        <f t="shared" si="869"/>
        <v>11</v>
      </c>
      <c r="P4875" s="19" t="str">
        <f t="shared" si="869"/>
        <v/>
      </c>
      <c r="Q4875" s="19">
        <f t="shared" si="869"/>
        <v>14</v>
      </c>
      <c r="R4875" s="19">
        <f t="shared" si="869"/>
        <v>21</v>
      </c>
    </row>
    <row r="4876" spans="1:18" ht="20.25">
      <c r="A4876" s="18" t="s">
        <v>10935</v>
      </c>
      <c r="B4876" s="20">
        <v>4872</v>
      </c>
      <c r="C4876" s="35" t="s">
        <v>26226</v>
      </c>
      <c r="D4876" s="24" t="s">
        <v>11833</v>
      </c>
      <c r="E4876" s="27" t="s">
        <v>11406</v>
      </c>
      <c r="F4876" s="26" t="str">
        <f t="shared" si="870"/>
        <v/>
      </c>
      <c r="G4876" s="26" t="str">
        <f t="shared" si="871"/>
        <v/>
      </c>
      <c r="H4876" s="26" t="str">
        <f t="shared" si="872"/>
        <v/>
      </c>
      <c r="I4876" s="41" t="str">
        <f t="shared" si="873"/>
        <v/>
      </c>
      <c r="J4876" s="19" t="str">
        <f t="shared" si="868"/>
        <v/>
      </c>
      <c r="K4876" s="19" t="str">
        <f t="shared" si="868"/>
        <v/>
      </c>
      <c r="L4876" s="19" t="str">
        <f t="shared" si="868"/>
        <v/>
      </c>
      <c r="M4876" s="19" t="str">
        <f t="shared" si="868"/>
        <v/>
      </c>
      <c r="N4876" s="19" t="str">
        <f t="shared" si="874"/>
        <v/>
      </c>
      <c r="O4876" s="19" t="str">
        <f t="shared" si="869"/>
        <v/>
      </c>
      <c r="P4876" s="19" t="str">
        <f t="shared" si="869"/>
        <v/>
      </c>
      <c r="Q4876" s="19" t="str">
        <f t="shared" si="869"/>
        <v/>
      </c>
      <c r="R4876" s="19" t="str">
        <f t="shared" si="869"/>
        <v/>
      </c>
    </row>
    <row r="4877" spans="1:18" ht="20.25">
      <c r="A4877" s="18" t="s">
        <v>8930</v>
      </c>
      <c r="B4877" s="20">
        <v>4873</v>
      </c>
      <c r="C4877" s="35" t="s">
        <v>10387</v>
      </c>
      <c r="D4877" s="24" t="s">
        <v>12153</v>
      </c>
      <c r="E4877" s="27" t="s">
        <v>18896</v>
      </c>
      <c r="F4877" s="26" t="str">
        <f t="shared" si="870"/>
        <v>旦</v>
      </c>
      <c r="G4877" s="26" t="str">
        <f t="shared" si="871"/>
        <v>從倝舟聲</v>
      </c>
      <c r="H4877" s="26" t="str">
        <f t="shared" si="872"/>
        <v>陟遥</v>
      </c>
      <c r="I4877" s="41" t="str">
        <f t="shared" si="873"/>
        <v>4. 形声</v>
      </c>
      <c r="J4877" s="19" t="str">
        <f t="shared" si="868"/>
        <v/>
      </c>
      <c r="K4877" s="19">
        <f t="shared" si="868"/>
        <v>2</v>
      </c>
      <c r="L4877" s="19" t="str">
        <f t="shared" si="868"/>
        <v/>
      </c>
      <c r="M4877" s="19">
        <f t="shared" si="868"/>
        <v>3</v>
      </c>
      <c r="N4877" s="19" t="str">
        <f t="shared" si="874"/>
        <v/>
      </c>
      <c r="O4877" s="19">
        <f t="shared" si="869"/>
        <v>6</v>
      </c>
      <c r="P4877" s="19" t="str">
        <f t="shared" si="869"/>
        <v/>
      </c>
      <c r="Q4877" s="19" t="str">
        <f t="shared" si="869"/>
        <v/>
      </c>
      <c r="R4877" s="19">
        <f t="shared" si="869"/>
        <v>9</v>
      </c>
    </row>
    <row r="4878" spans="1:18" ht="20.25">
      <c r="A4878" s="18" t="s">
        <v>8931</v>
      </c>
      <c r="B4878" s="20">
        <v>4874</v>
      </c>
      <c r="C4878" s="35"/>
      <c r="D4878" s="24" t="s">
        <v>13220</v>
      </c>
      <c r="E4878" s="27" t="s">
        <v>18897</v>
      </c>
      <c r="F4878" s="26" t="str">
        <f t="shared" si="870"/>
        <v>旌旗之游㫃蹇之皃從屮曲而下垂㫃相出入</v>
      </c>
      <c r="G4878" s="26" t="str">
        <f t="shared" si="871"/>
        <v>讀若偃古人名㫃字子游</v>
      </c>
      <c r="H4878" s="26" t="str">
        <f t="shared" si="872"/>
        <v>於幰</v>
      </c>
      <c r="I4878" s="41" t="str">
        <f t="shared" si="873"/>
        <v/>
      </c>
      <c r="J4878" s="19" t="str">
        <f t="shared" si="868"/>
        <v/>
      </c>
      <c r="K4878" s="19">
        <f t="shared" si="868"/>
        <v>19</v>
      </c>
      <c r="L4878" s="19" t="str">
        <f t="shared" si="868"/>
        <v/>
      </c>
      <c r="M4878" s="19">
        <f t="shared" si="868"/>
        <v>9</v>
      </c>
      <c r="N4878" s="19">
        <f t="shared" si="874"/>
        <v>35</v>
      </c>
      <c r="O4878" s="19" t="str">
        <f t="shared" si="869"/>
        <v/>
      </c>
      <c r="P4878" s="19" t="str">
        <f t="shared" si="869"/>
        <v/>
      </c>
      <c r="Q4878" s="19">
        <f t="shared" si="869"/>
        <v>32</v>
      </c>
      <c r="R4878" s="19">
        <f t="shared" si="869"/>
        <v>39</v>
      </c>
    </row>
    <row r="4879" spans="1:18" ht="20.25">
      <c r="A4879" s="18" t="s">
        <v>8932</v>
      </c>
      <c r="B4879" s="20">
        <v>4875</v>
      </c>
      <c r="C4879" s="35"/>
      <c r="D4879" s="24" t="s">
        <v>13220</v>
      </c>
      <c r="E4879" s="27" t="s">
        <v>11407</v>
      </c>
      <c r="F4879" s="26" t="str">
        <f t="shared" si="870"/>
        <v/>
      </c>
      <c r="G4879" s="26" t="str">
        <f t="shared" si="871"/>
        <v/>
      </c>
      <c r="H4879" s="26" t="str">
        <f t="shared" si="872"/>
        <v/>
      </c>
      <c r="I4879" s="41" t="str">
        <f t="shared" si="873"/>
        <v/>
      </c>
      <c r="J4879" s="19">
        <f t="shared" si="868"/>
        <v>1</v>
      </c>
      <c r="K4879" s="19" t="str">
        <f t="shared" si="868"/>
        <v/>
      </c>
      <c r="L4879" s="19">
        <f t="shared" si="868"/>
        <v>5</v>
      </c>
      <c r="M4879" s="19" t="str">
        <f t="shared" si="868"/>
        <v/>
      </c>
      <c r="N4879" s="19" t="str">
        <f t="shared" si="874"/>
        <v/>
      </c>
      <c r="O4879" s="19" t="str">
        <f t="shared" si="869"/>
        <v/>
      </c>
      <c r="P4879" s="19" t="str">
        <f t="shared" si="869"/>
        <v/>
      </c>
      <c r="Q4879" s="19" t="str">
        <f t="shared" si="869"/>
        <v/>
      </c>
      <c r="R4879" s="19" t="str">
        <f t="shared" si="869"/>
        <v/>
      </c>
    </row>
    <row r="4880" spans="1:18" ht="20.25">
      <c r="A4880" s="18" t="s">
        <v>8933</v>
      </c>
      <c r="B4880" s="20">
        <v>4876</v>
      </c>
      <c r="C4880" s="35" t="s">
        <v>26227</v>
      </c>
      <c r="D4880" s="24" t="s">
        <v>12124</v>
      </c>
      <c r="E4880" s="27" t="s">
        <v>18898</v>
      </c>
      <c r="F4880" s="26" t="str">
        <f t="shared" si="870"/>
        <v/>
      </c>
      <c r="G4880" s="26" t="str">
        <f t="shared" si="871"/>
        <v/>
      </c>
      <c r="H4880" s="26" t="str">
        <f t="shared" si="872"/>
        <v>治小</v>
      </c>
      <c r="I4880" s="41" t="str">
        <f t="shared" si="873"/>
        <v>4. 形声</v>
      </c>
      <c r="J4880" s="19" t="str">
        <f t="shared" si="868"/>
        <v/>
      </c>
      <c r="K4880" s="19" t="str">
        <f t="shared" si="868"/>
        <v/>
      </c>
      <c r="L4880" s="19">
        <f t="shared" si="868"/>
        <v>6</v>
      </c>
      <c r="M4880" s="19">
        <f t="shared" si="868"/>
        <v>13</v>
      </c>
      <c r="N4880" s="19" t="str">
        <f t="shared" si="874"/>
        <v/>
      </c>
      <c r="O4880" s="19">
        <f t="shared" si="869"/>
        <v>16</v>
      </c>
      <c r="P4880" s="19" t="str">
        <f t="shared" si="869"/>
        <v/>
      </c>
      <c r="Q4880" s="19" t="str">
        <f t="shared" si="869"/>
        <v/>
      </c>
      <c r="R4880" s="19">
        <f t="shared" si="869"/>
        <v>26</v>
      </c>
    </row>
    <row r="4881" spans="1:18" ht="20.25">
      <c r="A4881" s="18" t="s">
        <v>8934</v>
      </c>
      <c r="B4881" s="20">
        <v>4877</v>
      </c>
      <c r="C4881" s="35" t="s">
        <v>7472</v>
      </c>
      <c r="D4881" s="24" t="s">
        <v>11574</v>
      </c>
      <c r="E4881" s="27" t="s">
        <v>18899</v>
      </c>
      <c r="F4881" s="26" t="str">
        <f t="shared" si="870"/>
        <v/>
      </c>
      <c r="G4881" s="26" t="str">
        <f t="shared" si="871"/>
        <v/>
      </c>
      <c r="H4881" s="26" t="str">
        <f t="shared" si="872"/>
        <v>渠之</v>
      </c>
      <c r="I4881" s="41" t="str">
        <f t="shared" si="873"/>
        <v>4. 形声</v>
      </c>
      <c r="J4881" s="19" t="str">
        <f t="shared" si="868"/>
        <v/>
      </c>
      <c r="K4881" s="19" t="str">
        <f t="shared" si="868"/>
        <v/>
      </c>
      <c r="L4881" s="19">
        <f t="shared" si="868"/>
        <v>6</v>
      </c>
      <c r="M4881" s="19">
        <f t="shared" si="868"/>
        <v>14</v>
      </c>
      <c r="N4881" s="19" t="str">
        <f t="shared" si="874"/>
        <v/>
      </c>
      <c r="O4881" s="19">
        <f t="shared" si="869"/>
        <v>17</v>
      </c>
      <c r="P4881" s="19" t="str">
        <f t="shared" si="869"/>
        <v/>
      </c>
      <c r="Q4881" s="19" t="str">
        <f t="shared" si="869"/>
        <v/>
      </c>
      <c r="R4881" s="19">
        <f t="shared" si="869"/>
        <v>27</v>
      </c>
    </row>
    <row r="4882" spans="1:18" ht="20.25">
      <c r="A4882" s="18" t="s">
        <v>8935</v>
      </c>
      <c r="B4882" s="20">
        <v>4878</v>
      </c>
      <c r="C4882" s="35" t="s">
        <v>3731</v>
      </c>
      <c r="D4882" s="24" t="s">
        <v>13221</v>
      </c>
      <c r="E4882" s="27" t="s">
        <v>18900</v>
      </c>
      <c r="F4882" s="26" t="str">
        <f t="shared" si="870"/>
        <v>繼旐之旗</v>
      </c>
      <c r="G4882" s="26" t="str">
        <f t="shared" si="871"/>
        <v>沛然而垂從㫃聲</v>
      </c>
      <c r="H4882" s="26" t="str">
        <f t="shared" si="872"/>
        <v>蒲葢</v>
      </c>
      <c r="I4882" s="41" t="str">
        <f t="shared" si="873"/>
        <v>4. 形声</v>
      </c>
      <c r="J4882" s="19" t="str">
        <f t="shared" si="868"/>
        <v/>
      </c>
      <c r="K4882" s="19">
        <f t="shared" si="868"/>
        <v>5</v>
      </c>
      <c r="L4882" s="19" t="str">
        <f t="shared" si="868"/>
        <v/>
      </c>
      <c r="M4882" s="19">
        <f t="shared" si="868"/>
        <v>10</v>
      </c>
      <c r="N4882" s="19" t="str">
        <f t="shared" si="874"/>
        <v/>
      </c>
      <c r="O4882" s="19">
        <f t="shared" si="869"/>
        <v>13</v>
      </c>
      <c r="P4882" s="19" t="str">
        <f t="shared" si="869"/>
        <v/>
      </c>
      <c r="Q4882" s="19" t="str">
        <f t="shared" si="869"/>
        <v/>
      </c>
      <c r="R4882" s="19">
        <f t="shared" si="869"/>
        <v>16</v>
      </c>
    </row>
    <row r="4883" spans="1:18" ht="20.25">
      <c r="A4883" s="18" t="s">
        <v>8936</v>
      </c>
      <c r="B4883" s="20">
        <v>4879</v>
      </c>
      <c r="C4883" s="35" t="s">
        <v>3734</v>
      </c>
      <c r="D4883" s="24" t="s">
        <v>11783</v>
      </c>
      <c r="E4883" s="27" t="s">
        <v>18901</v>
      </c>
      <c r="F4883" s="26" t="str">
        <f t="shared" si="870"/>
        <v/>
      </c>
      <c r="G4883" s="26" t="str">
        <f t="shared" si="871"/>
        <v/>
      </c>
      <c r="H4883" s="26" t="str">
        <f t="shared" si="872"/>
        <v>子盈</v>
      </c>
      <c r="I4883" s="41" t="str">
        <f t="shared" si="873"/>
        <v>4. 形声</v>
      </c>
      <c r="J4883" s="19" t="str">
        <f t="shared" si="868"/>
        <v/>
      </c>
      <c r="K4883" s="19" t="str">
        <f t="shared" si="868"/>
        <v/>
      </c>
      <c r="L4883" s="19" t="str">
        <f t="shared" si="868"/>
        <v/>
      </c>
      <c r="M4883" s="19">
        <f t="shared" si="868"/>
        <v>16</v>
      </c>
      <c r="N4883" s="19" t="str">
        <f t="shared" si="874"/>
        <v/>
      </c>
      <c r="O4883" s="19">
        <f t="shared" si="869"/>
        <v>19</v>
      </c>
      <c r="P4883" s="19" t="str">
        <f t="shared" si="869"/>
        <v/>
      </c>
      <c r="Q4883" s="19" t="str">
        <f t="shared" si="869"/>
        <v/>
      </c>
      <c r="R4883" s="19">
        <f t="shared" si="869"/>
        <v>22</v>
      </c>
    </row>
    <row r="4884" spans="1:18" ht="20.25">
      <c r="A4884" s="18" t="s">
        <v>8937</v>
      </c>
      <c r="B4884" s="20">
        <v>4880</v>
      </c>
      <c r="C4884" s="35" t="s">
        <v>26228</v>
      </c>
      <c r="D4884" s="24" t="s">
        <v>11634</v>
      </c>
      <c r="E4884" s="27" t="s">
        <v>18902</v>
      </c>
      <c r="F4884" s="26" t="str">
        <f t="shared" si="870"/>
        <v>錯革畫鳥其上所以進士衆旟衆</v>
      </c>
      <c r="G4884" s="26" t="str">
        <f t="shared" si="871"/>
        <v>從㫃與聲周禮曰州里建旟</v>
      </c>
      <c r="H4884" s="26" t="str">
        <f t="shared" si="872"/>
        <v>以諸</v>
      </c>
      <c r="I4884" s="41" t="str">
        <f t="shared" si="873"/>
        <v>4. 形声</v>
      </c>
      <c r="J4884" s="19" t="str">
        <f t="shared" si="868"/>
        <v/>
      </c>
      <c r="K4884" s="19">
        <f t="shared" si="868"/>
        <v>14</v>
      </c>
      <c r="L4884" s="19" t="str">
        <f t="shared" si="868"/>
        <v/>
      </c>
      <c r="M4884" s="19">
        <f t="shared" si="868"/>
        <v>15</v>
      </c>
      <c r="N4884" s="19" t="str">
        <f t="shared" si="874"/>
        <v/>
      </c>
      <c r="O4884" s="19">
        <f t="shared" si="869"/>
        <v>18</v>
      </c>
      <c r="P4884" s="19" t="str">
        <f t="shared" si="869"/>
        <v/>
      </c>
      <c r="Q4884" s="19" t="str">
        <f t="shared" si="869"/>
        <v/>
      </c>
      <c r="R4884" s="19">
        <f t="shared" si="869"/>
        <v>28</v>
      </c>
    </row>
    <row r="4885" spans="1:18" ht="20.25">
      <c r="A4885" s="18" t="s">
        <v>8938</v>
      </c>
      <c r="B4885" s="20">
        <v>4881</v>
      </c>
      <c r="C4885" s="35" t="s">
        <v>26229</v>
      </c>
      <c r="D4885" s="24" t="s">
        <v>11574</v>
      </c>
      <c r="E4885" s="27" t="s">
        <v>18903</v>
      </c>
      <c r="F4885" s="26" t="str">
        <f t="shared" si="870"/>
        <v>旗有衆鈴以令衆</v>
      </c>
      <c r="G4885" s="26" t="str">
        <f t="shared" si="871"/>
        <v>從㫃斤聲</v>
      </c>
      <c r="H4885" s="26" t="str">
        <f t="shared" si="872"/>
        <v>渠希</v>
      </c>
      <c r="I4885" s="41" t="str">
        <f t="shared" si="873"/>
        <v>4. 形声</v>
      </c>
      <c r="J4885" s="19" t="str">
        <f t="shared" ref="J4885:M4904" si="875">IFERROR(FIND(J$4,$E4885),"")</f>
        <v/>
      </c>
      <c r="K4885" s="19">
        <f t="shared" si="875"/>
        <v>8</v>
      </c>
      <c r="L4885" s="19" t="str">
        <f t="shared" si="875"/>
        <v/>
      </c>
      <c r="M4885" s="19">
        <f t="shared" si="875"/>
        <v>9</v>
      </c>
      <c r="N4885" s="19" t="str">
        <f t="shared" si="874"/>
        <v/>
      </c>
      <c r="O4885" s="19">
        <f t="shared" ref="O4885:R4904" si="876">IFERROR(FIND(O$4,$E4885),"")</f>
        <v>12</v>
      </c>
      <c r="P4885" s="19" t="str">
        <f t="shared" si="876"/>
        <v/>
      </c>
      <c r="Q4885" s="19" t="str">
        <f t="shared" si="876"/>
        <v/>
      </c>
      <c r="R4885" s="19">
        <f t="shared" si="876"/>
        <v>15</v>
      </c>
    </row>
    <row r="4886" spans="1:18" ht="20.25">
      <c r="A4886" s="18" t="s">
        <v>8939</v>
      </c>
      <c r="B4886" s="20">
        <v>4882</v>
      </c>
      <c r="C4886" s="35" t="s">
        <v>26230</v>
      </c>
      <c r="D4886" s="24" t="s">
        <v>11616</v>
      </c>
      <c r="E4886" s="27" t="s">
        <v>18904</v>
      </c>
      <c r="F4886" s="26" t="str">
        <f t="shared" si="870"/>
        <v>導車所以載全羽以為允允進</v>
      </c>
      <c r="G4886" s="26" t="str">
        <f t="shared" si="871"/>
        <v>從㫃遂聲</v>
      </c>
      <c r="H4886" s="26" t="str">
        <f t="shared" si="872"/>
        <v>徐醉</v>
      </c>
      <c r="I4886" s="41" t="str">
        <f t="shared" si="873"/>
        <v>4. 形声</v>
      </c>
      <c r="J4886" s="19" t="str">
        <f t="shared" si="875"/>
        <v/>
      </c>
      <c r="K4886" s="19">
        <f t="shared" si="875"/>
        <v>13</v>
      </c>
      <c r="L4886" s="19" t="str">
        <f t="shared" si="875"/>
        <v/>
      </c>
      <c r="M4886" s="19">
        <f t="shared" si="875"/>
        <v>14</v>
      </c>
      <c r="N4886" s="19" t="str">
        <f t="shared" si="874"/>
        <v/>
      </c>
      <c r="O4886" s="19">
        <f t="shared" si="876"/>
        <v>17</v>
      </c>
      <c r="P4886" s="19" t="str">
        <f t="shared" si="876"/>
        <v/>
      </c>
      <c r="Q4886" s="19" t="str">
        <f t="shared" si="876"/>
        <v/>
      </c>
      <c r="R4886" s="19">
        <f t="shared" si="876"/>
        <v>20</v>
      </c>
    </row>
    <row r="4887" spans="1:18" ht="20.25">
      <c r="A4887" s="18" t="s">
        <v>8940</v>
      </c>
      <c r="B4887" s="20">
        <v>4883</v>
      </c>
      <c r="C4887" s="35"/>
      <c r="D4887" s="24" t="s">
        <v>11616</v>
      </c>
      <c r="E4887" s="27" t="s">
        <v>18905</v>
      </c>
      <c r="F4887" s="26" t="str">
        <f t="shared" si="870"/>
        <v/>
      </c>
      <c r="G4887" s="26" t="str">
        <f t="shared" si="871"/>
        <v/>
      </c>
      <c r="H4887" s="26" t="str">
        <f t="shared" si="872"/>
        <v/>
      </c>
      <c r="I4887" s="41" t="str">
        <f t="shared" si="873"/>
        <v/>
      </c>
      <c r="J4887" s="19" t="str">
        <f t="shared" si="875"/>
        <v/>
      </c>
      <c r="K4887" s="19" t="str">
        <f t="shared" si="875"/>
        <v/>
      </c>
      <c r="L4887" s="19" t="str">
        <f t="shared" si="875"/>
        <v/>
      </c>
      <c r="M4887" s="19">
        <f t="shared" si="875"/>
        <v>3</v>
      </c>
      <c r="N4887" s="19" t="str">
        <f t="shared" si="874"/>
        <v/>
      </c>
      <c r="O4887" s="19" t="str">
        <f t="shared" si="876"/>
        <v/>
      </c>
      <c r="P4887" s="19" t="str">
        <f t="shared" si="876"/>
        <v/>
      </c>
      <c r="Q4887" s="19" t="str">
        <f t="shared" si="876"/>
        <v/>
      </c>
      <c r="R4887" s="19" t="str">
        <f t="shared" si="876"/>
        <v/>
      </c>
    </row>
    <row r="4888" spans="1:18" ht="20.25">
      <c r="A4888" s="18" t="s">
        <v>8941</v>
      </c>
      <c r="B4888" s="20">
        <v>4884</v>
      </c>
      <c r="C4888" s="35" t="s">
        <v>26231</v>
      </c>
      <c r="D4888" s="24" t="s">
        <v>12091</v>
      </c>
      <c r="E4888" s="27" t="s">
        <v>18906</v>
      </c>
      <c r="F4888" s="26" t="str">
        <f t="shared" si="870"/>
        <v>建大木置石其上發以機以追敵</v>
      </c>
      <c r="G4888" s="26" t="str">
        <f t="shared" si="871"/>
        <v>從㫃㑹聲春秋傳曰旝動而鼔詩曰其旝如林</v>
      </c>
      <c r="H4888" s="26" t="str">
        <f t="shared" si="872"/>
        <v>古外</v>
      </c>
      <c r="I4888" s="41" t="str">
        <f t="shared" si="873"/>
        <v>4. 形声</v>
      </c>
      <c r="J4888" s="19" t="str">
        <f t="shared" si="875"/>
        <v/>
      </c>
      <c r="K4888" s="19">
        <f t="shared" si="875"/>
        <v>14</v>
      </c>
      <c r="L4888" s="19" t="str">
        <f t="shared" si="875"/>
        <v/>
      </c>
      <c r="M4888" s="19">
        <f t="shared" si="875"/>
        <v>15</v>
      </c>
      <c r="N4888" s="19" t="str">
        <f t="shared" si="874"/>
        <v/>
      </c>
      <c r="O4888" s="19">
        <f t="shared" si="876"/>
        <v>18</v>
      </c>
      <c r="P4888" s="19" t="str">
        <f t="shared" si="876"/>
        <v/>
      </c>
      <c r="Q4888" s="19" t="str">
        <f t="shared" si="876"/>
        <v/>
      </c>
      <c r="R4888" s="19">
        <f t="shared" si="876"/>
        <v>35</v>
      </c>
    </row>
    <row r="4889" spans="1:18" ht="20.25">
      <c r="A4889" s="18" t="s">
        <v>8942</v>
      </c>
      <c r="B4889" s="20">
        <v>4885</v>
      </c>
      <c r="C4889" s="35" t="s">
        <v>3733</v>
      </c>
      <c r="D4889" s="24" t="s">
        <v>12206</v>
      </c>
      <c r="E4889" s="27" t="s">
        <v>18907</v>
      </c>
      <c r="F4889" s="26" t="str">
        <f t="shared" si="870"/>
        <v>旗曲柄</v>
      </c>
      <c r="G4889" s="26" t="str">
        <f t="shared" si="871"/>
        <v>所以旃表士衆從㫃丹聲周禮曰通帛為旃</v>
      </c>
      <c r="H4889" s="26" t="str">
        <f t="shared" si="872"/>
        <v>諸延</v>
      </c>
      <c r="I4889" s="41" t="str">
        <f t="shared" si="873"/>
        <v>4. 形声</v>
      </c>
      <c r="J4889" s="19" t="str">
        <f t="shared" si="875"/>
        <v/>
      </c>
      <c r="K4889" s="19">
        <f t="shared" si="875"/>
        <v>4</v>
      </c>
      <c r="L4889" s="19" t="str">
        <f t="shared" si="875"/>
        <v/>
      </c>
      <c r="M4889" s="19">
        <f t="shared" si="875"/>
        <v>11</v>
      </c>
      <c r="N4889" s="19" t="str">
        <f t="shared" si="874"/>
        <v/>
      </c>
      <c r="O4889" s="19">
        <f t="shared" si="876"/>
        <v>14</v>
      </c>
      <c r="P4889" s="19" t="str">
        <f t="shared" si="876"/>
        <v/>
      </c>
      <c r="Q4889" s="19" t="str">
        <f t="shared" si="876"/>
        <v/>
      </c>
      <c r="R4889" s="19">
        <f t="shared" si="876"/>
        <v>24</v>
      </c>
    </row>
    <row r="4890" spans="1:18" ht="20.25">
      <c r="A4890" s="18" t="s">
        <v>8943</v>
      </c>
      <c r="B4890" s="20">
        <v>4886</v>
      </c>
      <c r="C4890" s="36" t="s">
        <v>26232</v>
      </c>
      <c r="D4890" s="24" t="s">
        <v>12206</v>
      </c>
      <c r="E4890" s="27" t="s">
        <v>18908</v>
      </c>
      <c r="F4890" s="26" t="str">
        <f t="shared" si="870"/>
        <v/>
      </c>
      <c r="G4890" s="26" t="str">
        <f t="shared" si="871"/>
        <v/>
      </c>
      <c r="H4890" s="26" t="str">
        <f t="shared" si="872"/>
        <v/>
      </c>
      <c r="I4890" s="41" t="str">
        <f t="shared" si="873"/>
        <v/>
      </c>
      <c r="J4890" s="19" t="str">
        <f t="shared" si="875"/>
        <v/>
      </c>
      <c r="K4890" s="19" t="str">
        <f t="shared" si="875"/>
        <v/>
      </c>
      <c r="L4890" s="19" t="str">
        <f t="shared" si="875"/>
        <v/>
      </c>
      <c r="M4890" s="19">
        <f t="shared" si="875"/>
        <v>3</v>
      </c>
      <c r="N4890" s="19" t="str">
        <f t="shared" si="874"/>
        <v/>
      </c>
      <c r="O4890" s="19" t="str">
        <f t="shared" si="876"/>
        <v/>
      </c>
      <c r="P4890" s="19" t="str">
        <f t="shared" si="876"/>
        <v/>
      </c>
      <c r="Q4890" s="19" t="str">
        <f t="shared" si="876"/>
        <v/>
      </c>
      <c r="R4890" s="19" t="str">
        <f t="shared" si="876"/>
        <v/>
      </c>
    </row>
    <row r="4891" spans="1:18" ht="20.25">
      <c r="A4891" s="18" t="s">
        <v>8944</v>
      </c>
      <c r="B4891" s="20">
        <v>4887</v>
      </c>
      <c r="C4891" s="35"/>
      <c r="D4891" s="24" t="s">
        <v>11841</v>
      </c>
      <c r="E4891" s="27" t="s">
        <v>18909</v>
      </c>
      <c r="F4891" s="26" t="str">
        <f t="shared" si="870"/>
        <v>旌旗之旒</v>
      </c>
      <c r="G4891" s="26" t="str">
        <f t="shared" si="871"/>
        <v>從㫃攸聲</v>
      </c>
      <c r="H4891" s="26" t="str">
        <f t="shared" si="872"/>
        <v>以周</v>
      </c>
      <c r="I4891" s="41" t="str">
        <f t="shared" si="873"/>
        <v>4. 形声</v>
      </c>
      <c r="J4891" s="19" t="str">
        <f t="shared" si="875"/>
        <v/>
      </c>
      <c r="K4891" s="19">
        <f t="shared" si="875"/>
        <v>5</v>
      </c>
      <c r="L4891" s="19" t="str">
        <f t="shared" si="875"/>
        <v/>
      </c>
      <c r="M4891" s="19">
        <f t="shared" si="875"/>
        <v>6</v>
      </c>
      <c r="N4891" s="19" t="str">
        <f t="shared" si="874"/>
        <v/>
      </c>
      <c r="O4891" s="19">
        <f t="shared" si="876"/>
        <v>9</v>
      </c>
      <c r="P4891" s="19" t="str">
        <f t="shared" si="876"/>
        <v/>
      </c>
      <c r="Q4891" s="19" t="str">
        <f t="shared" si="876"/>
        <v/>
      </c>
      <c r="R4891" s="19">
        <f t="shared" si="876"/>
        <v>12</v>
      </c>
    </row>
    <row r="4892" spans="1:18" ht="20.25">
      <c r="A4892" s="18" t="s">
        <v>8945</v>
      </c>
      <c r="B4892" s="20">
        <v>4888</v>
      </c>
      <c r="C4892" s="35"/>
      <c r="D4892" s="24" t="s">
        <v>12349</v>
      </c>
      <c r="E4892" s="27" t="s">
        <v>18910</v>
      </c>
      <c r="F4892" s="26" t="str">
        <f t="shared" si="870"/>
        <v/>
      </c>
      <c r="G4892" s="26" t="str">
        <f t="shared" si="871"/>
        <v/>
      </c>
      <c r="H4892" s="26" t="str">
        <f t="shared" si="872"/>
        <v>烏皎</v>
      </c>
      <c r="I4892" s="41" t="str">
        <f t="shared" si="873"/>
        <v>4. 形声</v>
      </c>
      <c r="J4892" s="19" t="str">
        <f t="shared" si="875"/>
        <v/>
      </c>
      <c r="K4892" s="19" t="str">
        <f t="shared" si="875"/>
        <v/>
      </c>
      <c r="L4892" s="19" t="str">
        <f t="shared" si="875"/>
        <v/>
      </c>
      <c r="M4892" s="19">
        <f t="shared" si="875"/>
        <v>3</v>
      </c>
      <c r="N4892" s="19" t="str">
        <f t="shared" si="874"/>
        <v/>
      </c>
      <c r="O4892" s="19">
        <f t="shared" si="876"/>
        <v>6</v>
      </c>
      <c r="P4892" s="19" t="str">
        <f t="shared" si="876"/>
        <v/>
      </c>
      <c r="Q4892" s="19" t="str">
        <f t="shared" si="876"/>
        <v/>
      </c>
      <c r="R4892" s="19">
        <f t="shared" si="876"/>
        <v>9</v>
      </c>
    </row>
    <row r="4893" spans="1:18" ht="20.25">
      <c r="A4893" s="18" t="s">
        <v>8946</v>
      </c>
      <c r="B4893" s="20">
        <v>4889</v>
      </c>
      <c r="C4893" s="35" t="s">
        <v>9773</v>
      </c>
      <c r="D4893" s="24" t="s">
        <v>13222</v>
      </c>
      <c r="E4893" s="27" t="s">
        <v>18911</v>
      </c>
      <c r="F4893" s="26" t="str">
        <f t="shared" si="870"/>
        <v>旗貌從㫃</v>
      </c>
      <c r="G4893" s="26" t="str">
        <f t="shared" si="871"/>
        <v>聲亝欒施字子旗知施者旗也</v>
      </c>
      <c r="H4893" s="26" t="str">
        <f t="shared" si="872"/>
        <v>式支</v>
      </c>
      <c r="I4893" s="41" t="str">
        <f t="shared" si="873"/>
        <v>4. 形声</v>
      </c>
      <c r="J4893" s="19" t="str">
        <f t="shared" si="875"/>
        <v/>
      </c>
      <c r="K4893" s="19">
        <f t="shared" si="875"/>
        <v>5</v>
      </c>
      <c r="L4893" s="19" t="str">
        <f t="shared" si="875"/>
        <v/>
      </c>
      <c r="M4893" s="19">
        <f t="shared" si="875"/>
        <v>3</v>
      </c>
      <c r="N4893" s="19" t="str">
        <f t="shared" si="874"/>
        <v/>
      </c>
      <c r="O4893" s="19">
        <f t="shared" si="876"/>
        <v>6</v>
      </c>
      <c r="P4893" s="19" t="str">
        <f t="shared" si="876"/>
        <v/>
      </c>
      <c r="Q4893" s="19" t="str">
        <f t="shared" si="876"/>
        <v/>
      </c>
      <c r="R4893" s="19">
        <f t="shared" si="876"/>
        <v>20</v>
      </c>
    </row>
    <row r="4894" spans="1:18" ht="20.25">
      <c r="A4894" s="18" t="s">
        <v>8947</v>
      </c>
      <c r="B4894" s="20">
        <v>4890</v>
      </c>
      <c r="C4894" s="35" t="s">
        <v>3737</v>
      </c>
      <c r="D4894" s="24" t="s">
        <v>13223</v>
      </c>
      <c r="E4894" s="27" t="s">
        <v>18912</v>
      </c>
      <c r="F4894" s="26" t="str">
        <f t="shared" si="870"/>
        <v>旗旖施</v>
      </c>
      <c r="G4894" s="26" t="str">
        <f t="shared" si="871"/>
        <v>從㫃奇聲</v>
      </c>
      <c r="H4894" s="26" t="str">
        <f t="shared" si="872"/>
        <v>於离</v>
      </c>
      <c r="I4894" s="41" t="str">
        <f t="shared" si="873"/>
        <v>4. 形声</v>
      </c>
      <c r="J4894" s="19" t="str">
        <f t="shared" si="875"/>
        <v/>
      </c>
      <c r="K4894" s="19">
        <f t="shared" si="875"/>
        <v>4</v>
      </c>
      <c r="L4894" s="19" t="str">
        <f t="shared" si="875"/>
        <v/>
      </c>
      <c r="M4894" s="19">
        <f t="shared" si="875"/>
        <v>5</v>
      </c>
      <c r="N4894" s="19" t="str">
        <f t="shared" si="874"/>
        <v/>
      </c>
      <c r="O4894" s="19">
        <f t="shared" si="876"/>
        <v>8</v>
      </c>
      <c r="P4894" s="19" t="str">
        <f t="shared" si="876"/>
        <v/>
      </c>
      <c r="Q4894" s="19" t="str">
        <f t="shared" si="876"/>
        <v/>
      </c>
      <c r="R4894" s="19">
        <f t="shared" si="876"/>
        <v>11</v>
      </c>
    </row>
    <row r="4895" spans="1:18" ht="20.25">
      <c r="A4895" s="18" t="s">
        <v>8948</v>
      </c>
      <c r="B4895" s="20">
        <v>4891</v>
      </c>
      <c r="C4895" s="35" t="s">
        <v>26233</v>
      </c>
      <c r="D4895" s="24" t="s">
        <v>12136</v>
      </c>
      <c r="E4895" s="27" t="s">
        <v>18913</v>
      </c>
      <c r="F4895" s="26" t="str">
        <f t="shared" si="870"/>
        <v>旌旗旚繇</v>
      </c>
      <c r="G4895" s="26" t="str">
        <f t="shared" si="871"/>
        <v>從㫃聲</v>
      </c>
      <c r="H4895" s="26" t="str">
        <f t="shared" si="872"/>
        <v>匹招</v>
      </c>
      <c r="I4895" s="41" t="str">
        <f t="shared" si="873"/>
        <v>4. 形声</v>
      </c>
      <c r="J4895" s="19" t="str">
        <f t="shared" si="875"/>
        <v/>
      </c>
      <c r="K4895" s="19">
        <f t="shared" si="875"/>
        <v>5</v>
      </c>
      <c r="L4895" s="19" t="str">
        <f t="shared" si="875"/>
        <v/>
      </c>
      <c r="M4895" s="19">
        <f t="shared" si="875"/>
        <v>6</v>
      </c>
      <c r="N4895" s="19" t="str">
        <f t="shared" si="874"/>
        <v/>
      </c>
      <c r="O4895" s="19">
        <f t="shared" si="876"/>
        <v>9</v>
      </c>
      <c r="P4895" s="19" t="str">
        <f t="shared" si="876"/>
        <v/>
      </c>
      <c r="Q4895" s="19" t="str">
        <f t="shared" si="876"/>
        <v/>
      </c>
      <c r="R4895" s="19">
        <f t="shared" si="876"/>
        <v>12</v>
      </c>
    </row>
    <row r="4896" spans="1:18" ht="20.25">
      <c r="A4896" s="18" t="s">
        <v>8949</v>
      </c>
      <c r="B4896" s="20">
        <v>4892</v>
      </c>
      <c r="C4896" s="35"/>
      <c r="D4896" s="24" t="s">
        <v>12920</v>
      </c>
      <c r="E4896" s="27" t="s">
        <v>18914</v>
      </c>
      <c r="F4896" s="26" t="str">
        <f t="shared" si="870"/>
        <v/>
      </c>
      <c r="G4896" s="26" t="str">
        <f t="shared" si="871"/>
        <v/>
      </c>
      <c r="H4896" s="26" t="str">
        <f t="shared" si="872"/>
        <v>甫遥</v>
      </c>
      <c r="I4896" s="41" t="str">
        <f t="shared" si="873"/>
        <v>4. 形声</v>
      </c>
      <c r="J4896" s="19" t="str">
        <f t="shared" si="875"/>
        <v/>
      </c>
      <c r="K4896" s="19" t="str">
        <f t="shared" si="875"/>
        <v/>
      </c>
      <c r="L4896" s="19" t="str">
        <f t="shared" si="875"/>
        <v/>
      </c>
      <c r="M4896" s="19">
        <f t="shared" si="875"/>
        <v>6</v>
      </c>
      <c r="N4896" s="19" t="str">
        <f t="shared" si="874"/>
        <v/>
      </c>
      <c r="O4896" s="19">
        <f t="shared" si="876"/>
        <v>9</v>
      </c>
      <c r="P4896" s="19" t="str">
        <f t="shared" si="876"/>
        <v/>
      </c>
      <c r="Q4896" s="19" t="str">
        <f t="shared" si="876"/>
        <v/>
      </c>
      <c r="R4896" s="19">
        <f t="shared" si="876"/>
        <v>12</v>
      </c>
    </row>
    <row r="4897" spans="1:18" ht="20.25">
      <c r="A4897" s="18" t="s">
        <v>8950</v>
      </c>
      <c r="B4897" s="20">
        <v>4893</v>
      </c>
      <c r="C4897" s="35" t="s">
        <v>3595</v>
      </c>
      <c r="D4897" s="24" t="s">
        <v>11841</v>
      </c>
      <c r="E4897" s="27" t="s">
        <v>18915</v>
      </c>
      <c r="F4897" s="26" t="str">
        <f t="shared" si="870"/>
        <v>旌旗之旒</v>
      </c>
      <c r="G4897" s="26" t="str">
        <f t="shared" si="871"/>
        <v>從㫃汓聲</v>
      </c>
      <c r="H4897" s="26" t="str">
        <f t="shared" si="872"/>
        <v>以周</v>
      </c>
      <c r="I4897" s="41" t="str">
        <f t="shared" si="873"/>
        <v>4. 形声</v>
      </c>
      <c r="J4897" s="19" t="str">
        <f t="shared" si="875"/>
        <v/>
      </c>
      <c r="K4897" s="19">
        <f t="shared" si="875"/>
        <v>5</v>
      </c>
      <c r="L4897" s="19" t="str">
        <f t="shared" si="875"/>
        <v/>
      </c>
      <c r="M4897" s="19">
        <f t="shared" si="875"/>
        <v>6</v>
      </c>
      <c r="N4897" s="19" t="str">
        <f t="shared" si="874"/>
        <v/>
      </c>
      <c r="O4897" s="19">
        <f t="shared" si="876"/>
        <v>9</v>
      </c>
      <c r="P4897" s="19" t="str">
        <f t="shared" si="876"/>
        <v/>
      </c>
      <c r="Q4897" s="19" t="str">
        <f t="shared" si="876"/>
        <v/>
      </c>
      <c r="R4897" s="19">
        <f t="shared" si="876"/>
        <v>12</v>
      </c>
    </row>
    <row r="4898" spans="1:18" ht="20.25">
      <c r="A4898" s="18" t="s">
        <v>8951</v>
      </c>
      <c r="B4898" s="20">
        <v>4894</v>
      </c>
      <c r="C4898" s="35" t="s">
        <v>3595</v>
      </c>
      <c r="D4898" s="24" t="s">
        <v>11841</v>
      </c>
      <c r="E4898" s="27" t="s">
        <v>11408</v>
      </c>
      <c r="F4898" s="26" t="str">
        <f t="shared" si="870"/>
        <v/>
      </c>
      <c r="G4898" s="26" t="str">
        <f t="shared" si="871"/>
        <v/>
      </c>
      <c r="H4898" s="26" t="str">
        <f t="shared" si="872"/>
        <v/>
      </c>
      <c r="I4898" s="41" t="str">
        <f t="shared" si="873"/>
        <v/>
      </c>
      <c r="J4898" s="19">
        <f t="shared" si="875"/>
        <v>1</v>
      </c>
      <c r="K4898" s="19" t="str">
        <f t="shared" si="875"/>
        <v/>
      </c>
      <c r="L4898" s="19" t="str">
        <f t="shared" si="875"/>
        <v/>
      </c>
      <c r="M4898" s="19" t="str">
        <f t="shared" si="875"/>
        <v/>
      </c>
      <c r="N4898" s="19" t="str">
        <f t="shared" si="874"/>
        <v/>
      </c>
      <c r="O4898" s="19" t="str">
        <f t="shared" si="876"/>
        <v/>
      </c>
      <c r="P4898" s="19" t="str">
        <f t="shared" si="876"/>
        <v/>
      </c>
      <c r="Q4898" s="19" t="str">
        <f t="shared" si="876"/>
        <v/>
      </c>
      <c r="R4898" s="19" t="str">
        <f t="shared" si="876"/>
        <v/>
      </c>
    </row>
    <row r="4899" spans="1:18" ht="20.25">
      <c r="A4899" s="18" t="s">
        <v>8952</v>
      </c>
      <c r="B4899" s="20">
        <v>4895</v>
      </c>
      <c r="C4899" s="35"/>
      <c r="D4899" s="24" t="s">
        <v>13224</v>
      </c>
      <c r="E4899" s="27" t="s">
        <v>18916</v>
      </c>
      <c r="F4899" s="26" t="str">
        <f t="shared" si="870"/>
        <v>旌旗披靡</v>
      </c>
      <c r="G4899" s="26" t="str">
        <f t="shared" si="871"/>
        <v>從㫃皮聲</v>
      </c>
      <c r="H4899" s="26" t="str">
        <f t="shared" si="872"/>
        <v>敷羈</v>
      </c>
      <c r="I4899" s="41" t="str">
        <f t="shared" si="873"/>
        <v>4. 形声</v>
      </c>
      <c r="J4899" s="19" t="str">
        <f t="shared" si="875"/>
        <v/>
      </c>
      <c r="K4899" s="19">
        <f t="shared" si="875"/>
        <v>5</v>
      </c>
      <c r="L4899" s="19" t="str">
        <f t="shared" si="875"/>
        <v/>
      </c>
      <c r="M4899" s="19">
        <f t="shared" si="875"/>
        <v>6</v>
      </c>
      <c r="N4899" s="19" t="str">
        <f t="shared" si="874"/>
        <v/>
      </c>
      <c r="O4899" s="19">
        <f t="shared" si="876"/>
        <v>9</v>
      </c>
      <c r="P4899" s="19" t="str">
        <f t="shared" si="876"/>
        <v/>
      </c>
      <c r="Q4899" s="19" t="str">
        <f t="shared" si="876"/>
        <v/>
      </c>
      <c r="R4899" s="19">
        <f t="shared" si="876"/>
        <v>12</v>
      </c>
    </row>
    <row r="4900" spans="1:18" ht="20.25">
      <c r="A4900" s="18" t="s">
        <v>8953</v>
      </c>
      <c r="B4900" s="20">
        <v>4896</v>
      </c>
      <c r="C4900" s="35" t="s">
        <v>26234</v>
      </c>
      <c r="D4900" s="24" t="s">
        <v>13225</v>
      </c>
      <c r="E4900" s="27" t="s">
        <v>18917</v>
      </c>
      <c r="F4900" s="26" t="str">
        <f t="shared" si="870"/>
        <v>周旋旌旗之指麾</v>
      </c>
      <c r="G4900" s="26" t="str">
        <f t="shared" si="871"/>
        <v>從㫃從疋疋足也徐鍇曰人足隨旌旗以周旋也</v>
      </c>
      <c r="H4900" s="26" t="str">
        <f t="shared" si="872"/>
        <v>似沿</v>
      </c>
      <c r="I4900" s="41" t="str">
        <f t="shared" si="873"/>
        <v>3. 会意</v>
      </c>
      <c r="J4900" s="19" t="str">
        <f t="shared" si="875"/>
        <v/>
      </c>
      <c r="K4900" s="19">
        <f t="shared" si="875"/>
        <v>8</v>
      </c>
      <c r="L4900" s="19" t="str">
        <f t="shared" si="875"/>
        <v/>
      </c>
      <c r="M4900" s="19">
        <f t="shared" si="875"/>
        <v>9</v>
      </c>
      <c r="N4900" s="19">
        <f t="shared" si="874"/>
        <v>11</v>
      </c>
      <c r="O4900" s="19" t="str">
        <f t="shared" si="876"/>
        <v/>
      </c>
      <c r="P4900" s="19" t="str">
        <f t="shared" si="876"/>
        <v/>
      </c>
      <c r="Q4900" s="19" t="str">
        <f t="shared" si="876"/>
        <v/>
      </c>
      <c r="R4900" s="19">
        <f t="shared" si="876"/>
        <v>30</v>
      </c>
    </row>
    <row r="4901" spans="1:18" ht="20.25">
      <c r="A4901" s="18" t="s">
        <v>8954</v>
      </c>
      <c r="B4901" s="20">
        <v>4897</v>
      </c>
      <c r="C4901" s="35" t="s">
        <v>3732</v>
      </c>
      <c r="D4901" s="24" t="s">
        <v>13226</v>
      </c>
      <c r="E4901" s="27" t="s">
        <v>18918</v>
      </c>
      <c r="F4901" s="26" t="str">
        <f t="shared" si="870"/>
        <v>幢</v>
      </c>
      <c r="G4901" s="26" t="str">
        <f t="shared" si="871"/>
        <v>從㫃從毛毛亦聲</v>
      </c>
      <c r="H4901" s="26" t="str">
        <f t="shared" si="872"/>
        <v>莫袍</v>
      </c>
      <c r="I4901" s="41" t="str">
        <f t="shared" si="873"/>
        <v>4. 形声</v>
      </c>
      <c r="J4901" s="19" t="str">
        <f t="shared" si="875"/>
        <v/>
      </c>
      <c r="K4901" s="19">
        <f t="shared" si="875"/>
        <v>2</v>
      </c>
      <c r="L4901" s="19" t="str">
        <f t="shared" si="875"/>
        <v/>
      </c>
      <c r="M4901" s="19">
        <f t="shared" si="875"/>
        <v>3</v>
      </c>
      <c r="N4901" s="19">
        <f t="shared" si="874"/>
        <v>5</v>
      </c>
      <c r="O4901" s="19">
        <f t="shared" si="876"/>
        <v>9</v>
      </c>
      <c r="P4901" s="19" t="str">
        <f t="shared" si="876"/>
        <v/>
      </c>
      <c r="Q4901" s="19" t="str">
        <f t="shared" si="876"/>
        <v/>
      </c>
      <c r="R4901" s="19">
        <f t="shared" si="876"/>
        <v>12</v>
      </c>
    </row>
    <row r="4902" spans="1:18" ht="20.25">
      <c r="A4902" s="18" t="s">
        <v>8955</v>
      </c>
      <c r="B4902" s="20">
        <v>4898</v>
      </c>
      <c r="C4902" s="35" t="s">
        <v>26235</v>
      </c>
      <c r="D4902" s="24" t="s">
        <v>11983</v>
      </c>
      <c r="E4902" s="27" t="s">
        <v>18919</v>
      </c>
      <c r="F4902" s="26" t="str">
        <f t="shared" si="870"/>
        <v>幅胡</v>
      </c>
      <c r="G4902" s="26" t="str">
        <f t="shared" si="871"/>
        <v>從㫃番聲臣鉉等曰胡幅之下垂者也</v>
      </c>
      <c r="H4902" s="26" t="str">
        <f t="shared" si="872"/>
        <v>孚袁</v>
      </c>
      <c r="I4902" s="41" t="str">
        <f t="shared" si="873"/>
        <v>4. 形声</v>
      </c>
      <c r="J4902" s="19" t="str">
        <f t="shared" si="875"/>
        <v/>
      </c>
      <c r="K4902" s="19">
        <f t="shared" si="875"/>
        <v>3</v>
      </c>
      <c r="L4902" s="19" t="str">
        <f t="shared" si="875"/>
        <v/>
      </c>
      <c r="M4902" s="19">
        <f t="shared" si="875"/>
        <v>4</v>
      </c>
      <c r="N4902" s="19" t="str">
        <f t="shared" si="874"/>
        <v/>
      </c>
      <c r="O4902" s="19">
        <f t="shared" si="876"/>
        <v>7</v>
      </c>
      <c r="P4902" s="19" t="str">
        <f t="shared" si="876"/>
        <v/>
      </c>
      <c r="Q4902" s="19" t="str">
        <f t="shared" si="876"/>
        <v/>
      </c>
      <c r="R4902" s="19">
        <f t="shared" si="876"/>
        <v>21</v>
      </c>
    </row>
    <row r="4903" spans="1:18" ht="20.25">
      <c r="A4903" s="18" t="s">
        <v>8956</v>
      </c>
      <c r="B4903" s="20">
        <v>4899</v>
      </c>
      <c r="C4903" s="35" t="s">
        <v>2134</v>
      </c>
      <c r="D4903" s="24" t="s">
        <v>13049</v>
      </c>
      <c r="E4903" s="27" t="s">
        <v>18920</v>
      </c>
      <c r="F4903" s="26" t="str">
        <f t="shared" si="870"/>
        <v>軍之五百人為旅從㫃從從從俱</v>
      </c>
      <c r="G4903" s="26" t="str">
        <f t="shared" si="871"/>
        <v/>
      </c>
      <c r="H4903" s="26" t="str">
        <f t="shared" si="872"/>
        <v>力舉</v>
      </c>
      <c r="I4903" s="41" t="str">
        <f t="shared" si="873"/>
        <v>3. 会意</v>
      </c>
      <c r="J4903" s="19" t="str">
        <f t="shared" si="875"/>
        <v/>
      </c>
      <c r="K4903" s="19">
        <f t="shared" si="875"/>
        <v>14</v>
      </c>
      <c r="L4903" s="19" t="str">
        <f t="shared" si="875"/>
        <v/>
      </c>
      <c r="M4903" s="19">
        <f t="shared" si="875"/>
        <v>8</v>
      </c>
      <c r="N4903" s="19">
        <f t="shared" si="874"/>
        <v>10</v>
      </c>
      <c r="O4903" s="19" t="str">
        <f t="shared" si="876"/>
        <v/>
      </c>
      <c r="P4903" s="19" t="str">
        <f t="shared" si="876"/>
        <v/>
      </c>
      <c r="Q4903" s="19" t="str">
        <f t="shared" si="876"/>
        <v/>
      </c>
      <c r="R4903" s="19">
        <f t="shared" si="876"/>
        <v>17</v>
      </c>
    </row>
    <row r="4904" spans="1:18" ht="20.25">
      <c r="A4904" s="18" t="s">
        <v>8957</v>
      </c>
      <c r="B4904" s="20">
        <v>4900</v>
      </c>
      <c r="C4904" s="35" t="s">
        <v>2134</v>
      </c>
      <c r="D4904" s="24" t="s">
        <v>13049</v>
      </c>
      <c r="E4904" s="27" t="s">
        <v>11409</v>
      </c>
      <c r="F4904" s="26" t="str">
        <f t="shared" si="870"/>
        <v/>
      </c>
      <c r="G4904" s="26" t="str">
        <f t="shared" si="871"/>
        <v/>
      </c>
      <c r="H4904" s="26" t="str">
        <f t="shared" si="872"/>
        <v/>
      </c>
      <c r="I4904" s="41" t="str">
        <f t="shared" si="873"/>
        <v/>
      </c>
      <c r="J4904" s="19">
        <f t="shared" si="875"/>
        <v>1</v>
      </c>
      <c r="K4904" s="19" t="str">
        <f t="shared" si="875"/>
        <v/>
      </c>
      <c r="L4904" s="19" t="str">
        <f t="shared" si="875"/>
        <v/>
      </c>
      <c r="M4904" s="19" t="str">
        <f t="shared" si="875"/>
        <v/>
      </c>
      <c r="N4904" s="19" t="str">
        <f t="shared" si="874"/>
        <v/>
      </c>
      <c r="O4904" s="19" t="str">
        <f t="shared" si="876"/>
        <v/>
      </c>
      <c r="P4904" s="19" t="str">
        <f t="shared" si="876"/>
        <v/>
      </c>
      <c r="Q4904" s="19" t="str">
        <f t="shared" si="876"/>
        <v/>
      </c>
      <c r="R4904" s="19" t="str">
        <f t="shared" si="876"/>
        <v/>
      </c>
    </row>
    <row r="4905" spans="1:18" ht="20.25">
      <c r="A4905" s="18" t="s">
        <v>8958</v>
      </c>
      <c r="B4905" s="20">
        <v>4901</v>
      </c>
      <c r="C4905" s="35" t="s">
        <v>3075</v>
      </c>
      <c r="D4905" s="24" t="s">
        <v>12357</v>
      </c>
      <c r="E4905" s="27" t="s">
        <v>18921</v>
      </c>
      <c r="F4905" s="26" t="str">
        <f t="shared" si="870"/>
        <v>矢鋒</v>
      </c>
      <c r="G4905" s="26" t="str">
        <f t="shared" si="871"/>
        <v>束之族族也從㫃從矢</v>
      </c>
      <c r="H4905" s="26" t="str">
        <f t="shared" si="872"/>
        <v>昨木</v>
      </c>
      <c r="I4905" s="41" t="str">
        <f t="shared" si="873"/>
        <v>3. 会意</v>
      </c>
      <c r="J4905" s="19" t="str">
        <f t="shared" ref="J4905:M4924" si="877">IFERROR(FIND(J$4,$E4905),"")</f>
        <v/>
      </c>
      <c r="K4905" s="19">
        <f t="shared" si="877"/>
        <v>3</v>
      </c>
      <c r="L4905" s="19" t="str">
        <f t="shared" si="877"/>
        <v/>
      </c>
      <c r="M4905" s="19">
        <f t="shared" si="877"/>
        <v>9</v>
      </c>
      <c r="N4905" s="19">
        <f t="shared" si="874"/>
        <v>11</v>
      </c>
      <c r="O4905" s="19" t="str">
        <f t="shared" ref="O4905:R4924" si="878">IFERROR(FIND(O$4,$E4905),"")</f>
        <v/>
      </c>
      <c r="P4905" s="19" t="str">
        <f t="shared" si="878"/>
        <v/>
      </c>
      <c r="Q4905" s="19" t="str">
        <f t="shared" si="878"/>
        <v/>
      </c>
      <c r="R4905" s="19">
        <f t="shared" si="878"/>
        <v>15</v>
      </c>
    </row>
    <row r="4906" spans="1:18" ht="20.25">
      <c r="A4906" s="18" t="s">
        <v>8959</v>
      </c>
      <c r="B4906" s="20">
        <v>4902</v>
      </c>
      <c r="C4906" s="35" t="s">
        <v>6689</v>
      </c>
      <c r="D4906" s="24" t="s">
        <v>12035</v>
      </c>
      <c r="E4906" s="27" t="s">
        <v>18922</v>
      </c>
      <c r="F4906" s="26" t="str">
        <f t="shared" si="870"/>
        <v>幽</v>
      </c>
      <c r="G4906" s="26" t="str">
        <f t="shared" si="871"/>
        <v>從日從六冖聲日數十十六日而月始虧幽也</v>
      </c>
      <c r="H4906" s="26" t="str">
        <f t="shared" si="872"/>
        <v>莫經</v>
      </c>
      <c r="I4906" s="41" t="str">
        <f t="shared" si="873"/>
        <v>4. 形声</v>
      </c>
      <c r="J4906" s="19" t="str">
        <f t="shared" si="877"/>
        <v/>
      </c>
      <c r="K4906" s="19">
        <f t="shared" si="877"/>
        <v>2</v>
      </c>
      <c r="L4906" s="19" t="str">
        <f t="shared" si="877"/>
        <v/>
      </c>
      <c r="M4906" s="19">
        <f t="shared" si="877"/>
        <v>3</v>
      </c>
      <c r="N4906" s="19">
        <f t="shared" si="874"/>
        <v>5</v>
      </c>
      <c r="O4906" s="19">
        <f t="shared" si="878"/>
        <v>8</v>
      </c>
      <c r="P4906" s="19" t="str">
        <f t="shared" si="878"/>
        <v/>
      </c>
      <c r="Q4906" s="19">
        <f t="shared" si="878"/>
        <v>23</v>
      </c>
      <c r="R4906" s="19">
        <f t="shared" si="878"/>
        <v>30</v>
      </c>
    </row>
    <row r="4907" spans="1:18" ht="20.25">
      <c r="A4907" s="18" t="s">
        <v>8960</v>
      </c>
      <c r="B4907" s="20">
        <v>4903</v>
      </c>
      <c r="C4907" s="35" t="s">
        <v>26236</v>
      </c>
      <c r="D4907" s="24" t="s">
        <v>13181</v>
      </c>
      <c r="E4907" s="27" t="s">
        <v>18923</v>
      </c>
      <c r="F4907" s="26" t="str">
        <f t="shared" si="870"/>
        <v>冥</v>
      </c>
      <c r="G4907" s="26" t="str">
        <f t="shared" si="871"/>
        <v>從冥黽聲讀若黽蛙之黽</v>
      </c>
      <c r="H4907" s="26" t="str">
        <f t="shared" si="872"/>
        <v>武庚</v>
      </c>
      <c r="I4907" s="41" t="str">
        <f t="shared" si="873"/>
        <v>4. 形声</v>
      </c>
      <c r="J4907" s="19" t="str">
        <f t="shared" si="877"/>
        <v/>
      </c>
      <c r="K4907" s="19">
        <f t="shared" si="877"/>
        <v>2</v>
      </c>
      <c r="L4907" s="19" t="str">
        <f t="shared" si="877"/>
        <v/>
      </c>
      <c r="M4907" s="19">
        <f t="shared" si="877"/>
        <v>3</v>
      </c>
      <c r="N4907" s="19" t="str">
        <f t="shared" si="874"/>
        <v/>
      </c>
      <c r="O4907" s="19">
        <f t="shared" si="878"/>
        <v>6</v>
      </c>
      <c r="P4907" s="19" t="str">
        <f t="shared" si="878"/>
        <v/>
      </c>
      <c r="Q4907" s="19" t="str">
        <f t="shared" si="878"/>
        <v/>
      </c>
      <c r="R4907" s="19">
        <f t="shared" si="878"/>
        <v>15</v>
      </c>
    </row>
    <row r="4908" spans="1:18" ht="20.25">
      <c r="A4908" s="18" t="s">
        <v>8961</v>
      </c>
      <c r="B4908" s="20">
        <v>4904</v>
      </c>
      <c r="C4908" s="35" t="s">
        <v>11056</v>
      </c>
      <c r="D4908" s="24" t="s">
        <v>11783</v>
      </c>
      <c r="E4908" s="27" t="s">
        <v>18924</v>
      </c>
      <c r="F4908" s="26" t="str">
        <f t="shared" si="870"/>
        <v>精光</v>
      </c>
      <c r="G4908" s="26" t="str">
        <f t="shared" si="871"/>
        <v>從三日</v>
      </c>
      <c r="H4908" s="26" t="str">
        <f t="shared" si="872"/>
        <v>子盈</v>
      </c>
      <c r="I4908" s="41" t="str">
        <f t="shared" si="873"/>
        <v/>
      </c>
      <c r="J4908" s="19" t="str">
        <f t="shared" si="877"/>
        <v/>
      </c>
      <c r="K4908" s="19">
        <f t="shared" si="877"/>
        <v>3</v>
      </c>
      <c r="L4908" s="19" t="str">
        <f t="shared" si="877"/>
        <v/>
      </c>
      <c r="M4908" s="19">
        <f t="shared" si="877"/>
        <v>4</v>
      </c>
      <c r="N4908" s="19">
        <f t="shared" si="874"/>
        <v>12</v>
      </c>
      <c r="O4908" s="19" t="str">
        <f t="shared" si="878"/>
        <v/>
      </c>
      <c r="P4908" s="19" t="str">
        <f t="shared" si="878"/>
        <v/>
      </c>
      <c r="Q4908" s="19">
        <f t="shared" si="878"/>
        <v>9</v>
      </c>
      <c r="R4908" s="19">
        <f t="shared" si="878"/>
        <v>16</v>
      </c>
    </row>
    <row r="4909" spans="1:18" ht="20.25">
      <c r="A4909" s="18" t="s">
        <v>8962</v>
      </c>
      <c r="B4909" s="20">
        <v>4905</v>
      </c>
      <c r="C4909" s="35" t="s">
        <v>26237</v>
      </c>
      <c r="D4909" s="24" t="s">
        <v>12515</v>
      </c>
      <c r="E4909" s="27" t="s">
        <v>18925</v>
      </c>
      <c r="F4909" s="26" t="str">
        <f t="shared" si="870"/>
        <v/>
      </c>
      <c r="G4909" s="26" t="str">
        <f t="shared" si="871"/>
        <v/>
      </c>
      <c r="H4909" s="26" t="str">
        <f t="shared" si="872"/>
        <v>桑經</v>
      </c>
      <c r="I4909" s="41" t="str">
        <f t="shared" si="873"/>
        <v>4. 形声</v>
      </c>
      <c r="J4909" s="19" t="str">
        <f t="shared" si="877"/>
        <v/>
      </c>
      <c r="K4909" s="19" t="str">
        <f t="shared" si="877"/>
        <v/>
      </c>
      <c r="L4909" s="19">
        <f t="shared" si="877"/>
        <v>15</v>
      </c>
      <c r="M4909" s="19">
        <f t="shared" si="877"/>
        <v>9</v>
      </c>
      <c r="N4909" s="19">
        <f t="shared" si="874"/>
        <v>17</v>
      </c>
      <c r="O4909" s="19">
        <f t="shared" si="878"/>
        <v>12</v>
      </c>
      <c r="P4909" s="19" t="str">
        <f t="shared" si="878"/>
        <v/>
      </c>
      <c r="Q4909" s="19" t="str">
        <f t="shared" si="878"/>
        <v/>
      </c>
      <c r="R4909" s="19">
        <f t="shared" si="878"/>
        <v>30</v>
      </c>
    </row>
    <row r="4910" spans="1:18" ht="20.25">
      <c r="A4910" s="18" t="s">
        <v>8963</v>
      </c>
      <c r="B4910" s="20">
        <v>4906</v>
      </c>
      <c r="C4910" s="35" t="s">
        <v>26237</v>
      </c>
      <c r="D4910" s="24" t="s">
        <v>12515</v>
      </c>
      <c r="E4910" s="27" t="s">
        <v>11410</v>
      </c>
      <c r="F4910" s="26" t="str">
        <f t="shared" si="870"/>
        <v/>
      </c>
      <c r="G4910" s="26" t="str">
        <f t="shared" si="871"/>
        <v/>
      </c>
      <c r="H4910" s="26" t="str">
        <f t="shared" si="872"/>
        <v/>
      </c>
      <c r="I4910" s="41" t="str">
        <f t="shared" si="873"/>
        <v/>
      </c>
      <c r="J4910" s="19">
        <f t="shared" si="877"/>
        <v>1</v>
      </c>
      <c r="K4910" s="19" t="str">
        <f t="shared" si="877"/>
        <v/>
      </c>
      <c r="L4910" s="19" t="str">
        <f t="shared" si="877"/>
        <v/>
      </c>
      <c r="M4910" s="19" t="str">
        <f t="shared" si="877"/>
        <v/>
      </c>
      <c r="N4910" s="19" t="str">
        <f t="shared" si="874"/>
        <v/>
      </c>
      <c r="O4910" s="19" t="str">
        <f t="shared" si="878"/>
        <v/>
      </c>
      <c r="P4910" s="19" t="str">
        <f t="shared" si="878"/>
        <v/>
      </c>
      <c r="Q4910" s="19" t="str">
        <f t="shared" si="878"/>
        <v/>
      </c>
      <c r="R4910" s="19" t="str">
        <f t="shared" si="878"/>
        <v/>
      </c>
    </row>
    <row r="4911" spans="1:18" ht="20.25">
      <c r="A4911" s="18" t="s">
        <v>8964</v>
      </c>
      <c r="B4911" s="20">
        <v>4907</v>
      </c>
      <c r="C4911" s="35" t="s">
        <v>9057</v>
      </c>
      <c r="D4911" s="24" t="s">
        <v>12515</v>
      </c>
      <c r="E4911" s="27" t="s">
        <v>11411</v>
      </c>
      <c r="F4911" s="26" t="str">
        <f t="shared" si="870"/>
        <v/>
      </c>
      <c r="G4911" s="26" t="str">
        <f t="shared" si="871"/>
        <v/>
      </c>
      <c r="H4911" s="26" t="str">
        <f t="shared" si="872"/>
        <v/>
      </c>
      <c r="I4911" s="41" t="str">
        <f t="shared" si="873"/>
        <v/>
      </c>
      <c r="J4911" s="19" t="str">
        <f t="shared" si="877"/>
        <v/>
      </c>
      <c r="K4911" s="19" t="str">
        <f t="shared" si="877"/>
        <v/>
      </c>
      <c r="L4911" s="19" t="str">
        <f t="shared" si="877"/>
        <v/>
      </c>
      <c r="M4911" s="19" t="str">
        <f t="shared" si="877"/>
        <v/>
      </c>
      <c r="N4911" s="19" t="str">
        <f t="shared" si="874"/>
        <v/>
      </c>
      <c r="O4911" s="19" t="str">
        <f t="shared" si="878"/>
        <v/>
      </c>
      <c r="P4911" s="19" t="str">
        <f t="shared" si="878"/>
        <v/>
      </c>
      <c r="Q4911" s="19" t="str">
        <f t="shared" si="878"/>
        <v/>
      </c>
      <c r="R4911" s="19" t="str">
        <f t="shared" si="878"/>
        <v/>
      </c>
    </row>
    <row r="4912" spans="1:18" ht="20.25">
      <c r="A4912" s="18" t="s">
        <v>8965</v>
      </c>
      <c r="B4912" s="20">
        <v>4908</v>
      </c>
      <c r="C4912" s="35" t="s">
        <v>26238</v>
      </c>
      <c r="D4912" s="24" t="s">
        <v>11809</v>
      </c>
      <c r="E4912" s="27" t="s">
        <v>18926</v>
      </c>
      <c r="F4912" s="26" t="str">
        <f t="shared" si="870"/>
        <v>商星</v>
      </c>
      <c r="G4912" s="26" t="str">
        <f t="shared" si="871"/>
        <v>從晶㐱聲臣鉉等曰㐱非聲未詳</v>
      </c>
      <c r="H4912" s="26" t="str">
        <f t="shared" si="872"/>
        <v>所今</v>
      </c>
      <c r="I4912" s="41" t="str">
        <f t="shared" si="873"/>
        <v>4. 形声</v>
      </c>
      <c r="J4912" s="19" t="str">
        <f t="shared" si="877"/>
        <v/>
      </c>
      <c r="K4912" s="19">
        <f t="shared" si="877"/>
        <v>3</v>
      </c>
      <c r="L4912" s="19" t="str">
        <f t="shared" si="877"/>
        <v/>
      </c>
      <c r="M4912" s="19">
        <f t="shared" si="877"/>
        <v>4</v>
      </c>
      <c r="N4912" s="19" t="str">
        <f t="shared" si="874"/>
        <v/>
      </c>
      <c r="O4912" s="19">
        <f t="shared" si="878"/>
        <v>7</v>
      </c>
      <c r="P4912" s="19" t="str">
        <f t="shared" si="878"/>
        <v/>
      </c>
      <c r="Q4912" s="19" t="str">
        <f t="shared" si="878"/>
        <v/>
      </c>
      <c r="R4912" s="19">
        <f t="shared" si="878"/>
        <v>19</v>
      </c>
    </row>
    <row r="4913" spans="1:18" ht="20.25">
      <c r="A4913" s="18" t="s">
        <v>8966</v>
      </c>
      <c r="B4913" s="20">
        <v>4909</v>
      </c>
      <c r="C4913" s="35" t="s">
        <v>26238</v>
      </c>
      <c r="D4913" s="24" t="s">
        <v>11809</v>
      </c>
      <c r="E4913" s="27" t="s">
        <v>11412</v>
      </c>
      <c r="F4913" s="26" t="str">
        <f t="shared" si="870"/>
        <v/>
      </c>
      <c r="G4913" s="26" t="str">
        <f t="shared" si="871"/>
        <v/>
      </c>
      <c r="H4913" s="26" t="str">
        <f t="shared" si="872"/>
        <v/>
      </c>
      <c r="I4913" s="41" t="str">
        <f t="shared" si="873"/>
        <v/>
      </c>
      <c r="J4913" s="19" t="str">
        <f t="shared" si="877"/>
        <v/>
      </c>
      <c r="K4913" s="19" t="str">
        <f t="shared" si="877"/>
        <v/>
      </c>
      <c r="L4913" s="19" t="str">
        <f t="shared" si="877"/>
        <v/>
      </c>
      <c r="M4913" s="19" t="str">
        <f t="shared" si="877"/>
        <v/>
      </c>
      <c r="N4913" s="19" t="str">
        <f t="shared" si="874"/>
        <v/>
      </c>
      <c r="O4913" s="19" t="str">
        <f t="shared" si="878"/>
        <v/>
      </c>
      <c r="P4913" s="19" t="str">
        <f t="shared" si="878"/>
        <v/>
      </c>
      <c r="Q4913" s="19" t="str">
        <f t="shared" si="878"/>
        <v/>
      </c>
      <c r="R4913" s="19" t="str">
        <f t="shared" si="878"/>
        <v/>
      </c>
    </row>
    <row r="4914" spans="1:18" ht="20.25">
      <c r="A4914" s="18" t="s">
        <v>8967</v>
      </c>
      <c r="B4914" s="20">
        <v>4910</v>
      </c>
      <c r="C4914" s="35" t="s">
        <v>26239</v>
      </c>
      <c r="D4914" s="24" t="s">
        <v>11787</v>
      </c>
      <c r="E4914" s="27" t="s">
        <v>18927</v>
      </c>
      <c r="F4914" s="26" t="str">
        <f t="shared" si="870"/>
        <v/>
      </c>
      <c r="G4914" s="26" t="str">
        <f t="shared" si="871"/>
        <v/>
      </c>
      <c r="H4914" s="26" t="str">
        <f t="shared" si="872"/>
        <v>植隣</v>
      </c>
      <c r="I4914" s="41" t="str">
        <f t="shared" si="873"/>
        <v>4. 形声</v>
      </c>
      <c r="J4914" s="19" t="str">
        <f t="shared" si="877"/>
        <v/>
      </c>
      <c r="K4914" s="19" t="str">
        <f t="shared" si="877"/>
        <v/>
      </c>
      <c r="L4914" s="19" t="str">
        <f t="shared" si="877"/>
        <v/>
      </c>
      <c r="M4914" s="19">
        <f t="shared" si="877"/>
        <v>8</v>
      </c>
      <c r="N4914" s="19" t="str">
        <f t="shared" si="874"/>
        <v/>
      </c>
      <c r="O4914" s="19">
        <f t="shared" si="878"/>
        <v>11</v>
      </c>
      <c r="P4914" s="19" t="str">
        <f t="shared" si="878"/>
        <v/>
      </c>
      <c r="Q4914" s="19" t="str">
        <f t="shared" si="878"/>
        <v/>
      </c>
      <c r="R4914" s="19">
        <f t="shared" si="878"/>
        <v>14</v>
      </c>
    </row>
    <row r="4915" spans="1:18" ht="20.25">
      <c r="A4915" s="18" t="s">
        <v>8968</v>
      </c>
      <c r="B4915" s="20">
        <v>4911</v>
      </c>
      <c r="C4915" s="35" t="s">
        <v>10403</v>
      </c>
      <c r="D4915" s="24" t="s">
        <v>11787</v>
      </c>
      <c r="E4915" s="27" t="s">
        <v>11413</v>
      </c>
      <c r="F4915" s="26" t="str">
        <f t="shared" si="870"/>
        <v/>
      </c>
      <c r="G4915" s="26" t="str">
        <f t="shared" si="871"/>
        <v/>
      </c>
      <c r="H4915" s="26" t="str">
        <f t="shared" si="872"/>
        <v/>
      </c>
      <c r="I4915" s="41" t="str">
        <f t="shared" si="873"/>
        <v/>
      </c>
      <c r="J4915" s="19" t="str">
        <f t="shared" si="877"/>
        <v/>
      </c>
      <c r="K4915" s="19" t="str">
        <f t="shared" si="877"/>
        <v/>
      </c>
      <c r="L4915" s="19" t="str">
        <f t="shared" si="877"/>
        <v/>
      </c>
      <c r="M4915" s="19" t="str">
        <f t="shared" si="877"/>
        <v/>
      </c>
      <c r="N4915" s="19" t="str">
        <f t="shared" si="874"/>
        <v/>
      </c>
      <c r="O4915" s="19" t="str">
        <f t="shared" si="878"/>
        <v/>
      </c>
      <c r="P4915" s="19" t="str">
        <f t="shared" si="878"/>
        <v/>
      </c>
      <c r="Q4915" s="19" t="str">
        <f t="shared" si="878"/>
        <v/>
      </c>
      <c r="R4915" s="19" t="str">
        <f t="shared" si="878"/>
        <v/>
      </c>
    </row>
    <row r="4916" spans="1:18" ht="20.25">
      <c r="A4916" s="18" t="s">
        <v>8969</v>
      </c>
      <c r="B4916" s="20">
        <v>4912</v>
      </c>
      <c r="C4916" s="35" t="s">
        <v>26240</v>
      </c>
      <c r="D4916" s="24" t="s">
        <v>11907</v>
      </c>
      <c r="E4916" s="27" t="s">
        <v>18928</v>
      </c>
      <c r="F4916" s="26" t="str">
        <f t="shared" si="870"/>
        <v/>
      </c>
      <c r="G4916" s="26" t="str">
        <f t="shared" si="871"/>
        <v/>
      </c>
      <c r="H4916" s="26" t="str">
        <f t="shared" si="872"/>
        <v>徒叶</v>
      </c>
      <c r="I4916" s="41" t="str">
        <f t="shared" si="873"/>
        <v>3. 会意</v>
      </c>
      <c r="J4916" s="19" t="str">
        <f t="shared" si="877"/>
        <v/>
      </c>
      <c r="K4916" s="19" t="str">
        <f t="shared" si="877"/>
        <v/>
      </c>
      <c r="L4916" s="19" t="str">
        <f t="shared" si="877"/>
        <v/>
      </c>
      <c r="M4916" s="19">
        <f t="shared" si="877"/>
        <v>19</v>
      </c>
      <c r="N4916" s="19">
        <f t="shared" si="874"/>
        <v>21</v>
      </c>
      <c r="O4916" s="19" t="str">
        <f t="shared" si="878"/>
        <v/>
      </c>
      <c r="P4916" s="19" t="str">
        <f t="shared" si="878"/>
        <v/>
      </c>
      <c r="Q4916" s="19" t="str">
        <f t="shared" si="878"/>
        <v/>
      </c>
      <c r="R4916" s="19">
        <f t="shared" si="878"/>
        <v>39</v>
      </c>
    </row>
    <row r="4917" spans="1:18" ht="20.25">
      <c r="A4917" s="18" t="s">
        <v>8970</v>
      </c>
      <c r="B4917" s="20">
        <v>4913</v>
      </c>
      <c r="C4917" s="35" t="s">
        <v>2399</v>
      </c>
      <c r="D4917" s="24" t="s">
        <v>11594</v>
      </c>
      <c r="E4917" s="27" t="s">
        <v>18929</v>
      </c>
      <c r="F4917" s="26" t="str">
        <f t="shared" si="870"/>
        <v>闕</v>
      </c>
      <c r="G4917" s="26" t="str">
        <f t="shared" si="871"/>
        <v>太隂之精象形</v>
      </c>
      <c r="H4917" s="26" t="str">
        <f t="shared" si="872"/>
        <v>魚厥</v>
      </c>
      <c r="I4917" s="41" t="str">
        <f t="shared" si="873"/>
        <v/>
      </c>
      <c r="J4917" s="19" t="str">
        <f t="shared" si="877"/>
        <v/>
      </c>
      <c r="K4917" s="19">
        <f t="shared" si="877"/>
        <v>2</v>
      </c>
      <c r="L4917" s="19">
        <f t="shared" si="877"/>
        <v>7</v>
      </c>
      <c r="M4917" s="19">
        <f t="shared" si="877"/>
        <v>14</v>
      </c>
      <c r="N4917" s="19" t="str">
        <f t="shared" si="874"/>
        <v/>
      </c>
      <c r="O4917" s="19" t="str">
        <f t="shared" si="878"/>
        <v/>
      </c>
      <c r="P4917" s="19" t="str">
        <f t="shared" si="878"/>
        <v/>
      </c>
      <c r="Q4917" s="19">
        <f t="shared" si="878"/>
        <v>11</v>
      </c>
      <c r="R4917" s="19">
        <f t="shared" si="878"/>
        <v>18</v>
      </c>
    </row>
    <row r="4918" spans="1:18" ht="20.25">
      <c r="A4918" s="18" t="s">
        <v>8971</v>
      </c>
      <c r="B4918" s="20">
        <v>4914</v>
      </c>
      <c r="C4918" s="35" t="s">
        <v>8138</v>
      </c>
      <c r="D4918" s="24" t="s">
        <v>13116</v>
      </c>
      <c r="E4918" s="27" t="s">
        <v>18930</v>
      </c>
      <c r="F4918" s="26" t="str">
        <f t="shared" si="870"/>
        <v>月一日始蘇</v>
      </c>
      <c r="G4918" s="26" t="str">
        <f t="shared" si="871"/>
        <v>從月屰聲</v>
      </c>
      <c r="H4918" s="26" t="str">
        <f t="shared" si="872"/>
        <v>所角</v>
      </c>
      <c r="I4918" s="41" t="str">
        <f t="shared" si="873"/>
        <v>4. 形声</v>
      </c>
      <c r="J4918" s="19" t="str">
        <f t="shared" si="877"/>
        <v/>
      </c>
      <c r="K4918" s="19">
        <f t="shared" si="877"/>
        <v>6</v>
      </c>
      <c r="L4918" s="19" t="str">
        <f t="shared" si="877"/>
        <v/>
      </c>
      <c r="M4918" s="19">
        <f t="shared" si="877"/>
        <v>7</v>
      </c>
      <c r="N4918" s="19" t="str">
        <f t="shared" si="874"/>
        <v/>
      </c>
      <c r="O4918" s="19">
        <f t="shared" si="878"/>
        <v>10</v>
      </c>
      <c r="P4918" s="19" t="str">
        <f t="shared" si="878"/>
        <v/>
      </c>
      <c r="Q4918" s="19" t="str">
        <f t="shared" si="878"/>
        <v/>
      </c>
      <c r="R4918" s="19">
        <f t="shared" si="878"/>
        <v>13</v>
      </c>
    </row>
    <row r="4919" spans="1:18" ht="20.25">
      <c r="A4919" s="18" t="s">
        <v>8972</v>
      </c>
      <c r="B4919" s="20">
        <v>4915</v>
      </c>
      <c r="C4919" s="35" t="s">
        <v>26241</v>
      </c>
      <c r="D4919" s="24" t="s">
        <v>13227</v>
      </c>
      <c r="E4919" s="27" t="s">
        <v>18931</v>
      </c>
      <c r="F4919" s="26" t="str">
        <f t="shared" si="870"/>
        <v/>
      </c>
      <c r="G4919" s="26" t="str">
        <f t="shared" si="871"/>
        <v/>
      </c>
      <c r="H4919" s="26" t="str">
        <f t="shared" si="872"/>
        <v>普乃</v>
      </c>
      <c r="I4919" s="41" t="str">
        <f t="shared" si="873"/>
        <v/>
      </c>
      <c r="J4919" s="19" t="str">
        <f t="shared" si="877"/>
        <v/>
      </c>
      <c r="K4919" s="19" t="str">
        <f t="shared" si="877"/>
        <v/>
      </c>
      <c r="L4919" s="19" t="str">
        <f t="shared" si="877"/>
        <v/>
      </c>
      <c r="M4919" s="19">
        <f t="shared" si="877"/>
        <v>6</v>
      </c>
      <c r="N4919" s="19" t="str">
        <f t="shared" si="874"/>
        <v/>
      </c>
      <c r="O4919" s="19" t="str">
        <f t="shared" si="878"/>
        <v/>
      </c>
      <c r="P4919" s="19" t="str">
        <f t="shared" si="878"/>
        <v/>
      </c>
      <c r="Q4919" s="19" t="str">
        <f t="shared" si="878"/>
        <v/>
      </c>
      <c r="R4919" s="19">
        <f t="shared" si="878"/>
        <v>17</v>
      </c>
    </row>
    <row r="4920" spans="1:18" ht="20.25">
      <c r="A4920" s="18" t="s">
        <v>8973</v>
      </c>
      <c r="B4920" s="20">
        <v>4916</v>
      </c>
      <c r="C4920" s="35" t="s">
        <v>3880</v>
      </c>
      <c r="D4920" s="24" t="s">
        <v>13228</v>
      </c>
      <c r="E4920" s="27" t="s">
        <v>18932</v>
      </c>
      <c r="F4920" s="26" t="str">
        <f t="shared" si="870"/>
        <v>月始生霸然</v>
      </c>
      <c r="G4920" s="26" t="str">
        <f t="shared" si="871"/>
        <v>承大月二日承小月三日從月䨣聲周書曰哉生霸</v>
      </c>
      <c r="H4920" s="26" t="str">
        <f t="shared" si="872"/>
        <v>普伯</v>
      </c>
      <c r="I4920" s="41" t="str">
        <f t="shared" si="873"/>
        <v>4. 形声</v>
      </c>
      <c r="J4920" s="19" t="str">
        <f t="shared" si="877"/>
        <v/>
      </c>
      <c r="K4920" s="19">
        <f t="shared" si="877"/>
        <v>6</v>
      </c>
      <c r="L4920" s="19" t="str">
        <f t="shared" si="877"/>
        <v/>
      </c>
      <c r="M4920" s="19">
        <f t="shared" si="877"/>
        <v>17</v>
      </c>
      <c r="N4920" s="19" t="str">
        <f t="shared" si="874"/>
        <v/>
      </c>
      <c r="O4920" s="19">
        <f t="shared" si="878"/>
        <v>20</v>
      </c>
      <c r="P4920" s="19" t="str">
        <f t="shared" si="878"/>
        <v/>
      </c>
      <c r="Q4920" s="19" t="str">
        <f t="shared" si="878"/>
        <v/>
      </c>
      <c r="R4920" s="19">
        <f t="shared" si="878"/>
        <v>29</v>
      </c>
    </row>
    <row r="4921" spans="1:18" ht="20.25">
      <c r="A4921" s="18" t="s">
        <v>8974</v>
      </c>
      <c r="B4921" s="20">
        <v>4917</v>
      </c>
      <c r="C4921" s="35" t="s">
        <v>3880</v>
      </c>
      <c r="D4921" s="24" t="s">
        <v>12291</v>
      </c>
      <c r="E4921" s="27" t="s">
        <v>11414</v>
      </c>
      <c r="F4921" s="26" t="str">
        <f t="shared" si="870"/>
        <v/>
      </c>
      <c r="G4921" s="26" t="str">
        <f t="shared" si="871"/>
        <v/>
      </c>
      <c r="H4921" s="26" t="str">
        <f t="shared" si="872"/>
        <v/>
      </c>
      <c r="I4921" s="41" t="str">
        <f t="shared" si="873"/>
        <v/>
      </c>
      <c r="J4921" s="19">
        <f t="shared" si="877"/>
        <v>1</v>
      </c>
      <c r="K4921" s="19" t="str">
        <f t="shared" si="877"/>
        <v/>
      </c>
      <c r="L4921" s="19" t="str">
        <f t="shared" si="877"/>
        <v/>
      </c>
      <c r="M4921" s="19" t="str">
        <f t="shared" si="877"/>
        <v/>
      </c>
      <c r="N4921" s="19" t="str">
        <f t="shared" si="874"/>
        <v/>
      </c>
      <c r="O4921" s="19" t="str">
        <f t="shared" si="878"/>
        <v/>
      </c>
      <c r="P4921" s="19" t="str">
        <f t="shared" si="878"/>
        <v/>
      </c>
      <c r="Q4921" s="19" t="str">
        <f t="shared" si="878"/>
        <v/>
      </c>
      <c r="R4921" s="19" t="str">
        <f t="shared" si="878"/>
        <v/>
      </c>
    </row>
    <row r="4922" spans="1:18" ht="20.25">
      <c r="A4922" s="18" t="s">
        <v>8975</v>
      </c>
      <c r="B4922" s="20">
        <v>4918</v>
      </c>
      <c r="C4922" s="35" t="s">
        <v>3126</v>
      </c>
      <c r="D4922" s="24" t="s">
        <v>13229</v>
      </c>
      <c r="E4922" s="27" t="s">
        <v>18933</v>
      </c>
      <c r="F4922" s="26" t="str">
        <f t="shared" si="870"/>
        <v>明</v>
      </c>
      <c r="G4922" s="26" t="str">
        <f t="shared" si="871"/>
        <v>從月良聲</v>
      </c>
      <c r="H4922" s="26" t="str">
        <f t="shared" si="872"/>
        <v>盧黨</v>
      </c>
      <c r="I4922" s="41" t="str">
        <f t="shared" si="873"/>
        <v>4. 形声</v>
      </c>
      <c r="J4922" s="19" t="str">
        <f t="shared" si="877"/>
        <v/>
      </c>
      <c r="K4922" s="19">
        <f t="shared" si="877"/>
        <v>2</v>
      </c>
      <c r="L4922" s="19" t="str">
        <f t="shared" si="877"/>
        <v/>
      </c>
      <c r="M4922" s="19">
        <f t="shared" si="877"/>
        <v>3</v>
      </c>
      <c r="N4922" s="19" t="str">
        <f t="shared" si="874"/>
        <v/>
      </c>
      <c r="O4922" s="19">
        <f t="shared" si="878"/>
        <v>6</v>
      </c>
      <c r="P4922" s="19" t="str">
        <f t="shared" si="878"/>
        <v/>
      </c>
      <c r="Q4922" s="19" t="str">
        <f t="shared" si="878"/>
        <v/>
      </c>
      <c r="R4922" s="19">
        <f t="shared" si="878"/>
        <v>9</v>
      </c>
    </row>
    <row r="4923" spans="1:18" ht="20.25">
      <c r="A4923" s="18" t="s">
        <v>8976</v>
      </c>
      <c r="B4923" s="20">
        <v>4919</v>
      </c>
      <c r="C4923" s="35" t="s">
        <v>25654</v>
      </c>
      <c r="D4923" s="24" t="s">
        <v>12475</v>
      </c>
      <c r="E4923" s="27" t="s">
        <v>18934</v>
      </c>
      <c r="F4923" s="26" t="str">
        <f t="shared" si="870"/>
        <v/>
      </c>
      <c r="G4923" s="26" t="str">
        <f t="shared" si="871"/>
        <v/>
      </c>
      <c r="H4923" s="26" t="str">
        <f t="shared" si="872"/>
        <v>土了</v>
      </c>
      <c r="I4923" s="41" t="str">
        <f t="shared" si="873"/>
        <v>4. 形声</v>
      </c>
      <c r="J4923" s="19" t="str">
        <f t="shared" si="877"/>
        <v/>
      </c>
      <c r="K4923" s="19" t="str">
        <f t="shared" si="877"/>
        <v/>
      </c>
      <c r="L4923" s="19" t="str">
        <f t="shared" si="877"/>
        <v/>
      </c>
      <c r="M4923" s="19">
        <f t="shared" si="877"/>
        <v>10</v>
      </c>
      <c r="N4923" s="19" t="str">
        <f t="shared" si="874"/>
        <v/>
      </c>
      <c r="O4923" s="19">
        <f t="shared" si="878"/>
        <v>13</v>
      </c>
      <c r="P4923" s="19" t="str">
        <f t="shared" si="878"/>
        <v/>
      </c>
      <c r="Q4923" s="19" t="str">
        <f t="shared" si="878"/>
        <v/>
      </c>
      <c r="R4923" s="19">
        <f t="shared" si="878"/>
        <v>16</v>
      </c>
    </row>
    <row r="4924" spans="1:18" ht="20.25">
      <c r="A4924" s="18" t="s">
        <v>8977</v>
      </c>
      <c r="B4924" s="20">
        <v>4920</v>
      </c>
      <c r="C4924" s="35" t="s">
        <v>1717</v>
      </c>
      <c r="D4924" s="24" t="s">
        <v>13230</v>
      </c>
      <c r="E4924" s="27" t="s">
        <v>18935</v>
      </c>
      <c r="F4924" s="26" t="str">
        <f t="shared" si="870"/>
        <v/>
      </c>
      <c r="G4924" s="26" t="str">
        <f t="shared" si="871"/>
        <v/>
      </c>
      <c r="H4924" s="26" t="str">
        <f t="shared" si="872"/>
        <v>女六</v>
      </c>
      <c r="I4924" s="41" t="str">
        <f t="shared" si="873"/>
        <v>4. 形声</v>
      </c>
      <c r="J4924" s="19" t="str">
        <f t="shared" si="877"/>
        <v/>
      </c>
      <c r="K4924" s="19" t="str">
        <f t="shared" si="877"/>
        <v/>
      </c>
      <c r="L4924" s="19" t="str">
        <f t="shared" si="877"/>
        <v/>
      </c>
      <c r="M4924" s="19">
        <f t="shared" si="877"/>
        <v>11</v>
      </c>
      <c r="N4924" s="19" t="str">
        <f t="shared" si="874"/>
        <v/>
      </c>
      <c r="O4924" s="19">
        <f t="shared" si="878"/>
        <v>14</v>
      </c>
      <c r="P4924" s="19" t="str">
        <f t="shared" si="878"/>
        <v/>
      </c>
      <c r="Q4924" s="19" t="str">
        <f t="shared" si="878"/>
        <v/>
      </c>
      <c r="R4924" s="19">
        <f t="shared" si="878"/>
        <v>17</v>
      </c>
    </row>
    <row r="4925" spans="1:18" ht="20.25">
      <c r="A4925" s="18" t="s">
        <v>8978</v>
      </c>
      <c r="B4925" s="20">
        <v>4921</v>
      </c>
      <c r="C4925" s="35" t="s">
        <v>7454</v>
      </c>
      <c r="D4925" s="24" t="s">
        <v>11928</v>
      </c>
      <c r="E4925" s="27" t="s">
        <v>18936</v>
      </c>
      <c r="F4925" s="26" t="str">
        <f t="shared" si="870"/>
        <v>㑹</v>
      </c>
      <c r="G4925" s="26" t="str">
        <f t="shared" si="871"/>
        <v>從月其聲</v>
      </c>
      <c r="H4925" s="26" t="str">
        <f t="shared" si="872"/>
        <v>渠之</v>
      </c>
      <c r="I4925" s="41" t="str">
        <f t="shared" si="873"/>
        <v>4. 形声</v>
      </c>
      <c r="J4925" s="19" t="str">
        <f t="shared" ref="J4925:M4944" si="879">IFERROR(FIND(J$4,$E4925),"")</f>
        <v/>
      </c>
      <c r="K4925" s="19">
        <f t="shared" si="879"/>
        <v>2</v>
      </c>
      <c r="L4925" s="19" t="str">
        <f t="shared" si="879"/>
        <v/>
      </c>
      <c r="M4925" s="19">
        <f t="shared" si="879"/>
        <v>3</v>
      </c>
      <c r="N4925" s="19" t="str">
        <f t="shared" si="874"/>
        <v/>
      </c>
      <c r="O4925" s="19">
        <f t="shared" ref="O4925:R4944" si="880">IFERROR(FIND(O$4,$E4925),"")</f>
        <v>6</v>
      </c>
      <c r="P4925" s="19" t="str">
        <f t="shared" si="880"/>
        <v/>
      </c>
      <c r="Q4925" s="19" t="str">
        <f t="shared" si="880"/>
        <v/>
      </c>
      <c r="R4925" s="19">
        <f t="shared" si="880"/>
        <v>9</v>
      </c>
    </row>
    <row r="4926" spans="1:18" ht="20.25">
      <c r="A4926" s="18" t="s">
        <v>8979</v>
      </c>
      <c r="B4926" s="20">
        <v>4922</v>
      </c>
      <c r="C4926" s="35"/>
      <c r="D4926" s="24" t="s">
        <v>13231</v>
      </c>
      <c r="E4926" s="27" t="s">
        <v>18937</v>
      </c>
      <c r="F4926" s="26" t="str">
        <f t="shared" si="870"/>
        <v/>
      </c>
      <c r="G4926" s="26" t="str">
        <f t="shared" si="871"/>
        <v/>
      </c>
      <c r="H4926" s="26" t="str">
        <f t="shared" si="872"/>
        <v/>
      </c>
      <c r="I4926" s="41" t="str">
        <f t="shared" si="873"/>
        <v/>
      </c>
      <c r="J4926" s="19">
        <f t="shared" si="879"/>
        <v>1</v>
      </c>
      <c r="K4926" s="19" t="str">
        <f t="shared" si="879"/>
        <v/>
      </c>
      <c r="L4926" s="19" t="str">
        <f t="shared" si="879"/>
        <v/>
      </c>
      <c r="M4926" s="19">
        <f t="shared" si="879"/>
        <v>4</v>
      </c>
      <c r="N4926" s="19" t="str">
        <f t="shared" si="874"/>
        <v/>
      </c>
      <c r="O4926" s="19" t="str">
        <f t="shared" si="880"/>
        <v/>
      </c>
      <c r="P4926" s="19" t="str">
        <f t="shared" si="880"/>
        <v/>
      </c>
      <c r="Q4926" s="19" t="str">
        <f t="shared" si="880"/>
        <v/>
      </c>
      <c r="R4926" s="19" t="str">
        <f t="shared" si="880"/>
        <v/>
      </c>
    </row>
    <row r="4927" spans="1:18" ht="20.25">
      <c r="A4927" s="18" t="s">
        <v>8980</v>
      </c>
      <c r="B4927" s="20">
        <v>4923</v>
      </c>
      <c r="C4927" s="35" t="s">
        <v>1770</v>
      </c>
      <c r="D4927" s="24" t="s">
        <v>11843</v>
      </c>
      <c r="E4927" s="27" t="s">
        <v>18938</v>
      </c>
      <c r="F4927" s="26" t="str">
        <f t="shared" si="870"/>
        <v>月䑃朧</v>
      </c>
      <c r="G4927" s="26" t="str">
        <f t="shared" si="871"/>
        <v>從月蒙聲</v>
      </c>
      <c r="H4927" s="26" t="str">
        <f t="shared" si="872"/>
        <v>莫工</v>
      </c>
      <c r="I4927" s="41" t="str">
        <f t="shared" si="873"/>
        <v>4. 形声</v>
      </c>
      <c r="J4927" s="19" t="str">
        <f t="shared" si="879"/>
        <v/>
      </c>
      <c r="K4927" s="19">
        <f t="shared" si="879"/>
        <v>4</v>
      </c>
      <c r="L4927" s="19" t="str">
        <f t="shared" si="879"/>
        <v/>
      </c>
      <c r="M4927" s="19">
        <f t="shared" si="879"/>
        <v>5</v>
      </c>
      <c r="N4927" s="19" t="str">
        <f t="shared" si="874"/>
        <v/>
      </c>
      <c r="O4927" s="19">
        <f t="shared" si="880"/>
        <v>8</v>
      </c>
      <c r="P4927" s="19" t="str">
        <f t="shared" si="880"/>
        <v/>
      </c>
      <c r="Q4927" s="19" t="str">
        <f t="shared" si="880"/>
        <v/>
      </c>
      <c r="R4927" s="19">
        <f t="shared" si="880"/>
        <v>11</v>
      </c>
    </row>
    <row r="4928" spans="1:18" ht="20.25">
      <c r="A4928" s="18" t="s">
        <v>8981</v>
      </c>
      <c r="B4928" s="20">
        <v>4924</v>
      </c>
      <c r="C4928" s="36" t="s">
        <v>26242</v>
      </c>
      <c r="D4928" s="24" t="s">
        <v>13232</v>
      </c>
      <c r="E4928" s="27" t="s">
        <v>18939</v>
      </c>
      <c r="F4928" s="26" t="str">
        <f t="shared" si="870"/>
        <v>䑃朧</v>
      </c>
      <c r="G4928" s="26" t="str">
        <f t="shared" si="871"/>
        <v>從月龍聲</v>
      </c>
      <c r="H4928" s="26" t="str">
        <f t="shared" si="872"/>
        <v>盧紅</v>
      </c>
      <c r="I4928" s="41" t="str">
        <f t="shared" si="873"/>
        <v>4. 形声</v>
      </c>
      <c r="J4928" s="19" t="str">
        <f t="shared" si="879"/>
        <v/>
      </c>
      <c r="K4928" s="19">
        <f t="shared" si="879"/>
        <v>3</v>
      </c>
      <c r="L4928" s="19" t="str">
        <f t="shared" si="879"/>
        <v/>
      </c>
      <c r="M4928" s="19">
        <f t="shared" si="879"/>
        <v>4</v>
      </c>
      <c r="N4928" s="19" t="str">
        <f t="shared" si="874"/>
        <v/>
      </c>
      <c r="O4928" s="19">
        <f t="shared" si="880"/>
        <v>7</v>
      </c>
      <c r="P4928" s="19" t="str">
        <f t="shared" si="880"/>
        <v/>
      </c>
      <c r="Q4928" s="19" t="str">
        <f t="shared" si="880"/>
        <v/>
      </c>
      <c r="R4928" s="19">
        <f t="shared" si="880"/>
        <v>10</v>
      </c>
    </row>
    <row r="4929" spans="1:18" ht="20.25">
      <c r="A4929" s="18" t="s">
        <v>8982</v>
      </c>
      <c r="B4929" s="20">
        <v>4925</v>
      </c>
      <c r="C4929" s="35" t="s">
        <v>3597</v>
      </c>
      <c r="D4929" s="24" t="s">
        <v>11764</v>
      </c>
      <c r="E4929" s="27" t="s">
        <v>18940</v>
      </c>
      <c r="F4929" s="26" t="str">
        <f t="shared" si="870"/>
        <v>不宜有</v>
      </c>
      <c r="G4929" s="26" t="str">
        <f t="shared" si="871"/>
        <v>春秋傳曰日月有食之從月又聲</v>
      </c>
      <c r="H4929" s="26" t="str">
        <f t="shared" si="872"/>
        <v>云九</v>
      </c>
      <c r="I4929" s="41" t="str">
        <f t="shared" si="873"/>
        <v>4. 形声</v>
      </c>
      <c r="J4929" s="19" t="str">
        <f t="shared" si="879"/>
        <v/>
      </c>
      <c r="K4929" s="19">
        <f t="shared" si="879"/>
        <v>4</v>
      </c>
      <c r="L4929" s="19" t="str">
        <f t="shared" si="879"/>
        <v/>
      </c>
      <c r="M4929" s="19">
        <f t="shared" si="879"/>
        <v>14</v>
      </c>
      <c r="N4929" s="19">
        <f t="shared" si="874"/>
        <v>23</v>
      </c>
      <c r="O4929" s="19">
        <f t="shared" si="880"/>
        <v>17</v>
      </c>
      <c r="P4929" s="19" t="str">
        <f t="shared" si="880"/>
        <v/>
      </c>
      <c r="Q4929" s="19">
        <f t="shared" si="880"/>
        <v>20</v>
      </c>
      <c r="R4929" s="19">
        <f t="shared" si="880"/>
        <v>27</v>
      </c>
    </row>
    <row r="4930" spans="1:18" ht="20.25">
      <c r="A4930" s="18" t="s">
        <v>8983</v>
      </c>
      <c r="B4930" s="20">
        <v>4926</v>
      </c>
      <c r="C4930" s="35"/>
      <c r="D4930" s="24" t="s">
        <v>11605</v>
      </c>
      <c r="E4930" s="27" t="s">
        <v>18941</v>
      </c>
      <c r="F4930" s="26" t="str">
        <f t="shared" si="870"/>
        <v>有文章</v>
      </c>
      <c r="G4930" s="26" t="str">
        <f t="shared" si="871"/>
        <v>從有㳼聲</v>
      </c>
      <c r="H4930" s="26" t="str">
        <f t="shared" si="872"/>
        <v>於六</v>
      </c>
      <c r="I4930" s="41" t="str">
        <f t="shared" si="873"/>
        <v>4. 形声</v>
      </c>
      <c r="J4930" s="19" t="str">
        <f t="shared" si="879"/>
        <v/>
      </c>
      <c r="K4930" s="19">
        <f t="shared" si="879"/>
        <v>4</v>
      </c>
      <c r="L4930" s="19" t="str">
        <f t="shared" si="879"/>
        <v/>
      </c>
      <c r="M4930" s="19">
        <f t="shared" si="879"/>
        <v>5</v>
      </c>
      <c r="N4930" s="19" t="str">
        <f t="shared" si="874"/>
        <v/>
      </c>
      <c r="O4930" s="19">
        <f t="shared" si="880"/>
        <v>8</v>
      </c>
      <c r="P4930" s="19" t="str">
        <f t="shared" si="880"/>
        <v/>
      </c>
      <c r="Q4930" s="19" t="str">
        <f t="shared" si="880"/>
        <v/>
      </c>
      <c r="R4930" s="19">
        <f t="shared" si="880"/>
        <v>11</v>
      </c>
    </row>
    <row r="4931" spans="1:18" ht="20.25">
      <c r="A4931" s="18" t="s">
        <v>8984</v>
      </c>
      <c r="B4931" s="20">
        <v>4927</v>
      </c>
      <c r="C4931" s="35" t="s">
        <v>26243</v>
      </c>
      <c r="D4931" s="24" t="s">
        <v>13232</v>
      </c>
      <c r="E4931" s="27" t="s">
        <v>18942</v>
      </c>
      <c r="F4931" s="26" t="str">
        <f t="shared" si="870"/>
        <v>兼有</v>
      </c>
      <c r="G4931" s="26" t="str">
        <f t="shared" si="871"/>
        <v>從有龍聲讀若聾</v>
      </c>
      <c r="H4931" s="26" t="str">
        <f t="shared" si="872"/>
        <v>盧紅</v>
      </c>
      <c r="I4931" s="41" t="str">
        <f t="shared" si="873"/>
        <v>4. 形声</v>
      </c>
      <c r="J4931" s="19" t="str">
        <f t="shared" si="879"/>
        <v/>
      </c>
      <c r="K4931" s="19">
        <f t="shared" si="879"/>
        <v>3</v>
      </c>
      <c r="L4931" s="19" t="str">
        <f t="shared" si="879"/>
        <v/>
      </c>
      <c r="M4931" s="19">
        <f t="shared" si="879"/>
        <v>4</v>
      </c>
      <c r="N4931" s="19" t="str">
        <f t="shared" si="874"/>
        <v/>
      </c>
      <c r="O4931" s="19">
        <f t="shared" si="880"/>
        <v>7</v>
      </c>
      <c r="P4931" s="19" t="str">
        <f t="shared" si="880"/>
        <v/>
      </c>
      <c r="Q4931" s="19" t="str">
        <f t="shared" si="880"/>
        <v/>
      </c>
      <c r="R4931" s="19">
        <f t="shared" si="880"/>
        <v>13</v>
      </c>
    </row>
    <row r="4932" spans="1:18" ht="20.25">
      <c r="A4932" s="18" t="s">
        <v>8985</v>
      </c>
      <c r="B4932" s="20">
        <v>4928</v>
      </c>
      <c r="C4932" s="35" t="s">
        <v>26244</v>
      </c>
      <c r="D4932" s="24" t="s">
        <v>12035</v>
      </c>
      <c r="E4932" s="27" t="s">
        <v>18943</v>
      </c>
      <c r="F4932" s="26" t="str">
        <f t="shared" si="870"/>
        <v>照</v>
      </c>
      <c r="G4932" s="26" t="str">
        <f t="shared" si="871"/>
        <v>從月從囧</v>
      </c>
      <c r="H4932" s="26" t="str">
        <f t="shared" si="872"/>
        <v>武兵</v>
      </c>
      <c r="I4932" s="41" t="str">
        <f t="shared" si="873"/>
        <v>3. 会意</v>
      </c>
      <c r="J4932" s="19" t="str">
        <f t="shared" si="879"/>
        <v/>
      </c>
      <c r="K4932" s="19">
        <f t="shared" si="879"/>
        <v>2</v>
      </c>
      <c r="L4932" s="19" t="str">
        <f t="shared" si="879"/>
        <v/>
      </c>
      <c r="M4932" s="19">
        <f t="shared" si="879"/>
        <v>3</v>
      </c>
      <c r="N4932" s="19">
        <f t="shared" si="874"/>
        <v>5</v>
      </c>
      <c r="O4932" s="19" t="str">
        <f t="shared" si="880"/>
        <v/>
      </c>
      <c r="P4932" s="19" t="str">
        <f t="shared" si="880"/>
        <v/>
      </c>
      <c r="Q4932" s="19">
        <f t="shared" si="880"/>
        <v>9</v>
      </c>
      <c r="R4932" s="19">
        <f t="shared" si="880"/>
        <v>16</v>
      </c>
    </row>
    <row r="4933" spans="1:18" ht="20.25">
      <c r="A4933" s="18" t="s">
        <v>8986</v>
      </c>
      <c r="B4933" s="20">
        <v>4929</v>
      </c>
      <c r="C4933" s="35" t="s">
        <v>9949</v>
      </c>
      <c r="D4933" s="24" t="s">
        <v>12035</v>
      </c>
      <c r="E4933" s="27" t="s">
        <v>18944</v>
      </c>
      <c r="F4933" s="26" t="str">
        <f t="shared" ref="F4933:F4996" si="881">IFERROR(MID(E4933,1,K4933-1),"")</f>
        <v/>
      </c>
      <c r="G4933" s="26" t="str">
        <f t="shared" ref="G4933:G4996" si="882">IFERROR(MID($E4933,K4933+1,MIN(IF(Q4933=0,100,Q4933), IF(R4933=0,100,R4933))-3-K4933),"")</f>
        <v/>
      </c>
      <c r="H4933" s="26" t="str">
        <f t="shared" ref="H4933:H4996" si="883">IFERROR(MID($E4933,R4933-2,2),"")</f>
        <v/>
      </c>
      <c r="I4933" s="41" t="str">
        <f t="shared" ref="I4933:I4996" si="884">IFERROR(IF(N(P4933)&lt;&gt;0,"1.象形 or 2.指事",IF(N(M4933)*N(O4933)&lt;&gt;0,"4. 形声",IF(AND(N(M4933)*N(N4933)&lt;&gt;0, N4933&lt;Q4933),"3. 会意",""))),"")</f>
        <v/>
      </c>
      <c r="J4933" s="19">
        <f t="shared" si="879"/>
        <v>1</v>
      </c>
      <c r="K4933" s="19" t="str">
        <f t="shared" si="879"/>
        <v/>
      </c>
      <c r="L4933" s="19" t="str">
        <f t="shared" si="879"/>
        <v/>
      </c>
      <c r="M4933" s="19">
        <f t="shared" si="879"/>
        <v>4</v>
      </c>
      <c r="N4933" s="19" t="str">
        <f t="shared" ref="N4933:N4996" si="885">IFERROR(FIND(N$4,$E4933,M4933+1),"")</f>
        <v/>
      </c>
      <c r="O4933" s="19" t="str">
        <f t="shared" si="880"/>
        <v/>
      </c>
      <c r="P4933" s="19" t="str">
        <f t="shared" si="880"/>
        <v/>
      </c>
      <c r="Q4933" s="19" t="str">
        <f t="shared" si="880"/>
        <v/>
      </c>
      <c r="R4933" s="19" t="str">
        <f t="shared" si="880"/>
        <v/>
      </c>
    </row>
    <row r="4934" spans="1:18" ht="20.25">
      <c r="A4934" s="18" t="s">
        <v>8987</v>
      </c>
      <c r="B4934" s="20">
        <v>4930</v>
      </c>
      <c r="C4934" s="35" t="s">
        <v>26245</v>
      </c>
      <c r="D4934" s="24" t="s">
        <v>13233</v>
      </c>
      <c r="E4934" s="27" t="s">
        <v>18945</v>
      </c>
      <c r="F4934" s="26" t="str">
        <f t="shared" si="881"/>
        <v>翌</v>
      </c>
      <c r="G4934" s="26" t="str">
        <f t="shared" si="882"/>
        <v>從朙亡聲</v>
      </c>
      <c r="H4934" s="26" t="str">
        <f t="shared" si="883"/>
        <v>呼光</v>
      </c>
      <c r="I4934" s="41" t="str">
        <f t="shared" si="884"/>
        <v>4. 形声</v>
      </c>
      <c r="J4934" s="19" t="str">
        <f t="shared" si="879"/>
        <v/>
      </c>
      <c r="K4934" s="19">
        <f t="shared" si="879"/>
        <v>2</v>
      </c>
      <c r="L4934" s="19" t="str">
        <f t="shared" si="879"/>
        <v/>
      </c>
      <c r="M4934" s="19">
        <f t="shared" si="879"/>
        <v>3</v>
      </c>
      <c r="N4934" s="19" t="str">
        <f t="shared" si="885"/>
        <v/>
      </c>
      <c r="O4934" s="19">
        <f t="shared" si="880"/>
        <v>6</v>
      </c>
      <c r="P4934" s="19" t="str">
        <f t="shared" si="880"/>
        <v/>
      </c>
      <c r="Q4934" s="19" t="str">
        <f t="shared" si="880"/>
        <v/>
      </c>
      <c r="R4934" s="19">
        <f t="shared" si="880"/>
        <v>9</v>
      </c>
    </row>
    <row r="4935" spans="1:18" ht="20.25">
      <c r="A4935" s="18" t="s">
        <v>8988</v>
      </c>
      <c r="B4935" s="20">
        <v>4931</v>
      </c>
      <c r="C4935" s="36" t="s">
        <v>26246</v>
      </c>
      <c r="D4935" s="24" t="s">
        <v>12299</v>
      </c>
      <c r="E4935" s="27" t="s">
        <v>18946</v>
      </c>
      <c r="F4935" s="26" t="str">
        <f t="shared" si="881"/>
        <v/>
      </c>
      <c r="G4935" s="26" t="str">
        <f t="shared" si="882"/>
        <v/>
      </c>
      <c r="H4935" s="26" t="str">
        <f t="shared" si="883"/>
        <v>俱永</v>
      </c>
      <c r="I4935" s="41" t="str">
        <f t="shared" si="884"/>
        <v/>
      </c>
      <c r="J4935" s="19" t="str">
        <f t="shared" si="879"/>
        <v/>
      </c>
      <c r="K4935" s="19" t="str">
        <f t="shared" si="879"/>
        <v/>
      </c>
      <c r="L4935" s="19">
        <f t="shared" si="879"/>
        <v>7</v>
      </c>
      <c r="M4935" s="19">
        <f t="shared" si="879"/>
        <v>14</v>
      </c>
      <c r="N4935" s="19" t="str">
        <f t="shared" si="885"/>
        <v/>
      </c>
      <c r="O4935" s="19" t="str">
        <f t="shared" si="880"/>
        <v/>
      </c>
      <c r="P4935" s="19" t="str">
        <f t="shared" si="880"/>
        <v/>
      </c>
      <c r="Q4935" s="19">
        <f t="shared" si="880"/>
        <v>11</v>
      </c>
      <c r="R4935" s="19">
        <f t="shared" si="880"/>
        <v>29</v>
      </c>
    </row>
    <row r="4936" spans="1:18" ht="20.25">
      <c r="A4936" s="18" t="s">
        <v>8989</v>
      </c>
      <c r="B4936" s="20">
        <v>4932</v>
      </c>
      <c r="C4936" s="35" t="s">
        <v>2295</v>
      </c>
      <c r="D4936" s="24" t="s">
        <v>11843</v>
      </c>
      <c r="E4936" s="27" t="s">
        <v>18947</v>
      </c>
      <c r="F4936" s="26" t="str">
        <f t="shared" si="881"/>
        <v/>
      </c>
      <c r="G4936" s="26" t="str">
        <f t="shared" si="882"/>
        <v/>
      </c>
      <c r="H4936" s="26" t="str">
        <f t="shared" si="883"/>
        <v>武兵</v>
      </c>
      <c r="I4936" s="41" t="str">
        <f t="shared" si="884"/>
        <v>3. 会意</v>
      </c>
      <c r="J4936" s="19" t="str">
        <f t="shared" si="879"/>
        <v/>
      </c>
      <c r="K4936" s="19" t="str">
        <f t="shared" si="879"/>
        <v/>
      </c>
      <c r="L4936" s="19" t="str">
        <f t="shared" si="879"/>
        <v/>
      </c>
      <c r="M4936" s="19">
        <f t="shared" si="879"/>
        <v>42</v>
      </c>
      <c r="N4936" s="19">
        <f t="shared" si="885"/>
        <v>44</v>
      </c>
      <c r="O4936" s="19" t="str">
        <f t="shared" si="880"/>
        <v/>
      </c>
      <c r="P4936" s="19" t="str">
        <f t="shared" si="880"/>
        <v/>
      </c>
      <c r="Q4936" s="19" t="str">
        <f t="shared" si="880"/>
        <v/>
      </c>
      <c r="R4936" s="19">
        <f t="shared" si="880"/>
        <v>48</v>
      </c>
    </row>
    <row r="4937" spans="1:18" ht="20.25">
      <c r="A4937" s="18" t="s">
        <v>8990</v>
      </c>
      <c r="B4937" s="20">
        <v>4933</v>
      </c>
      <c r="C4937" s="35" t="s">
        <v>2295</v>
      </c>
      <c r="D4937" s="24" t="s">
        <v>11843</v>
      </c>
      <c r="E4937" s="27" t="s">
        <v>18948</v>
      </c>
      <c r="F4937" s="26" t="str">
        <f t="shared" si="881"/>
        <v/>
      </c>
      <c r="G4937" s="26" t="str">
        <f t="shared" si="882"/>
        <v/>
      </c>
      <c r="H4937" s="26" t="str">
        <f t="shared" si="883"/>
        <v/>
      </c>
      <c r="I4937" s="41" t="str">
        <f t="shared" si="884"/>
        <v/>
      </c>
      <c r="J4937" s="19" t="str">
        <f t="shared" si="879"/>
        <v/>
      </c>
      <c r="K4937" s="19" t="str">
        <f t="shared" si="879"/>
        <v/>
      </c>
      <c r="L4937" s="19" t="str">
        <f t="shared" si="879"/>
        <v/>
      </c>
      <c r="M4937" s="19">
        <f t="shared" si="879"/>
        <v>3</v>
      </c>
      <c r="N4937" s="19" t="str">
        <f t="shared" si="885"/>
        <v/>
      </c>
      <c r="O4937" s="19" t="str">
        <f t="shared" si="880"/>
        <v/>
      </c>
      <c r="P4937" s="19" t="str">
        <f t="shared" si="880"/>
        <v/>
      </c>
      <c r="Q4937" s="19" t="str">
        <f t="shared" si="880"/>
        <v/>
      </c>
      <c r="R4937" s="19" t="str">
        <f t="shared" si="880"/>
        <v/>
      </c>
    </row>
    <row r="4938" spans="1:18" ht="20.25">
      <c r="A4938" s="18" t="s">
        <v>8991</v>
      </c>
      <c r="B4938" s="20">
        <v>4934</v>
      </c>
      <c r="C4938" s="35" t="s">
        <v>2295</v>
      </c>
      <c r="D4938" s="24" t="s">
        <v>11843</v>
      </c>
      <c r="E4938" s="27" t="s">
        <v>18949</v>
      </c>
      <c r="F4938" s="26" t="str">
        <f t="shared" si="881"/>
        <v/>
      </c>
      <c r="G4938" s="26" t="str">
        <f t="shared" si="882"/>
        <v/>
      </c>
      <c r="H4938" s="26" t="str">
        <f t="shared" si="883"/>
        <v/>
      </c>
      <c r="I4938" s="41" t="str">
        <f t="shared" si="884"/>
        <v/>
      </c>
      <c r="J4938" s="19">
        <f t="shared" si="879"/>
        <v>1</v>
      </c>
      <c r="K4938" s="19" t="str">
        <f t="shared" si="879"/>
        <v/>
      </c>
      <c r="L4938" s="19" t="str">
        <f t="shared" si="879"/>
        <v/>
      </c>
      <c r="M4938" s="19">
        <f t="shared" si="879"/>
        <v>3</v>
      </c>
      <c r="N4938" s="19" t="str">
        <f t="shared" si="885"/>
        <v/>
      </c>
      <c r="O4938" s="19" t="str">
        <f t="shared" si="880"/>
        <v/>
      </c>
      <c r="P4938" s="19" t="str">
        <f t="shared" si="880"/>
        <v/>
      </c>
      <c r="Q4938" s="19" t="str">
        <f t="shared" si="880"/>
        <v/>
      </c>
      <c r="R4938" s="19" t="str">
        <f t="shared" si="880"/>
        <v/>
      </c>
    </row>
    <row r="4939" spans="1:18" ht="20.25">
      <c r="A4939" s="18" t="s">
        <v>8992</v>
      </c>
      <c r="B4939" s="20">
        <v>4935</v>
      </c>
      <c r="C4939" s="35" t="s">
        <v>10878</v>
      </c>
      <c r="D4939" s="24" t="s">
        <v>11566</v>
      </c>
      <c r="E4939" s="27" t="s">
        <v>18950</v>
      </c>
      <c r="F4939" s="26" t="str">
        <f t="shared" si="881"/>
        <v>莫</v>
      </c>
      <c r="G4939" s="26" t="str">
        <f t="shared" si="882"/>
        <v>從月半見</v>
      </c>
      <c r="H4939" s="26" t="str">
        <f t="shared" si="883"/>
        <v>祥易</v>
      </c>
      <c r="I4939" s="41" t="str">
        <f t="shared" si="884"/>
        <v/>
      </c>
      <c r="J4939" s="19" t="str">
        <f t="shared" si="879"/>
        <v/>
      </c>
      <c r="K4939" s="19">
        <f t="shared" si="879"/>
        <v>2</v>
      </c>
      <c r="L4939" s="19" t="str">
        <f t="shared" si="879"/>
        <v/>
      </c>
      <c r="M4939" s="19">
        <f t="shared" si="879"/>
        <v>3</v>
      </c>
      <c r="N4939" s="19">
        <f t="shared" si="885"/>
        <v>12</v>
      </c>
      <c r="O4939" s="19" t="str">
        <f t="shared" si="880"/>
        <v/>
      </c>
      <c r="P4939" s="19" t="str">
        <f t="shared" si="880"/>
        <v/>
      </c>
      <c r="Q4939" s="19">
        <f t="shared" si="880"/>
        <v>9</v>
      </c>
      <c r="R4939" s="19">
        <f t="shared" si="880"/>
        <v>16</v>
      </c>
    </row>
    <row r="4940" spans="1:18" ht="20.25">
      <c r="A4940" s="18" t="s">
        <v>8993</v>
      </c>
      <c r="B4940" s="20">
        <v>4936</v>
      </c>
      <c r="C4940" s="35" t="s">
        <v>5809</v>
      </c>
      <c r="D4940" s="24" t="s">
        <v>11923</v>
      </c>
      <c r="E4940" s="27" t="s">
        <v>18951</v>
      </c>
      <c r="F4940" s="26" t="str">
        <f t="shared" si="881"/>
        <v>舎</v>
      </c>
      <c r="G4940" s="26" t="str">
        <f t="shared" si="882"/>
        <v>天下休舎也從夕亦省聲</v>
      </c>
      <c r="H4940" s="26" t="str">
        <f t="shared" si="883"/>
        <v>羊謝</v>
      </c>
      <c r="I4940" s="41" t="str">
        <f t="shared" si="884"/>
        <v>4. 形声</v>
      </c>
      <c r="J4940" s="19" t="str">
        <f t="shared" si="879"/>
        <v/>
      </c>
      <c r="K4940" s="19">
        <f t="shared" si="879"/>
        <v>2</v>
      </c>
      <c r="L4940" s="19" t="str">
        <f t="shared" si="879"/>
        <v/>
      </c>
      <c r="M4940" s="19">
        <f t="shared" si="879"/>
        <v>8</v>
      </c>
      <c r="N4940" s="19" t="str">
        <f t="shared" si="885"/>
        <v/>
      </c>
      <c r="O4940" s="19">
        <f t="shared" si="880"/>
        <v>12</v>
      </c>
      <c r="P4940" s="19" t="str">
        <f t="shared" si="880"/>
        <v/>
      </c>
      <c r="Q4940" s="19" t="str">
        <f t="shared" si="880"/>
        <v/>
      </c>
      <c r="R4940" s="19">
        <f t="shared" si="880"/>
        <v>15</v>
      </c>
    </row>
    <row r="4941" spans="1:18" ht="20.25">
      <c r="A4941" s="18" t="s">
        <v>8994</v>
      </c>
      <c r="B4941" s="20">
        <v>4937</v>
      </c>
      <c r="C4941" s="35" t="s">
        <v>24989</v>
      </c>
      <c r="D4941" s="24" t="s">
        <v>13234</v>
      </c>
      <c r="E4941" s="27" t="s">
        <v>18952</v>
      </c>
      <c r="F4941" s="26" t="str">
        <f t="shared" si="881"/>
        <v>不明</v>
      </c>
      <c r="G4941" s="26" t="str">
        <f t="shared" si="882"/>
        <v>從夕瞢省聲</v>
      </c>
      <c r="H4941" s="26" t="str">
        <f t="shared" si="883"/>
        <v>莫忠</v>
      </c>
      <c r="I4941" s="41" t="str">
        <f t="shared" si="884"/>
        <v>4. 形声</v>
      </c>
      <c r="J4941" s="19" t="str">
        <f t="shared" si="879"/>
        <v/>
      </c>
      <c r="K4941" s="19">
        <f t="shared" si="879"/>
        <v>3</v>
      </c>
      <c r="L4941" s="19" t="str">
        <f t="shared" si="879"/>
        <v/>
      </c>
      <c r="M4941" s="19">
        <f t="shared" si="879"/>
        <v>4</v>
      </c>
      <c r="N4941" s="19" t="str">
        <f t="shared" si="885"/>
        <v/>
      </c>
      <c r="O4941" s="19">
        <f t="shared" si="880"/>
        <v>8</v>
      </c>
      <c r="P4941" s="19" t="str">
        <f t="shared" si="880"/>
        <v/>
      </c>
      <c r="Q4941" s="19" t="str">
        <f t="shared" si="880"/>
        <v/>
      </c>
      <c r="R4941" s="19">
        <f t="shared" si="880"/>
        <v>11</v>
      </c>
    </row>
    <row r="4942" spans="1:18" ht="20.25">
      <c r="A4942" s="18" t="s">
        <v>8995</v>
      </c>
      <c r="B4942" s="20">
        <v>4938</v>
      </c>
      <c r="C4942" s="35" t="s">
        <v>26247</v>
      </c>
      <c r="D4942" s="24" t="s">
        <v>11651</v>
      </c>
      <c r="E4942" s="27" t="s">
        <v>18953</v>
      </c>
      <c r="F4942" s="26" t="str">
        <f t="shared" si="881"/>
        <v>轉卧</v>
      </c>
      <c r="G4942" s="26" t="str">
        <f t="shared" si="882"/>
        <v>從夕從卪卧有卪也</v>
      </c>
      <c r="H4942" s="26" t="str">
        <f t="shared" si="883"/>
        <v>於阮</v>
      </c>
      <c r="I4942" s="41" t="str">
        <f t="shared" si="884"/>
        <v>3. 会意</v>
      </c>
      <c r="J4942" s="19" t="str">
        <f t="shared" si="879"/>
        <v/>
      </c>
      <c r="K4942" s="19">
        <f t="shared" si="879"/>
        <v>3</v>
      </c>
      <c r="L4942" s="19" t="str">
        <f t="shared" si="879"/>
        <v/>
      </c>
      <c r="M4942" s="19">
        <f t="shared" si="879"/>
        <v>4</v>
      </c>
      <c r="N4942" s="19">
        <f t="shared" si="885"/>
        <v>6</v>
      </c>
      <c r="O4942" s="19" t="str">
        <f t="shared" si="880"/>
        <v/>
      </c>
      <c r="P4942" s="19" t="str">
        <f t="shared" si="880"/>
        <v/>
      </c>
      <c r="Q4942" s="19" t="str">
        <f t="shared" si="880"/>
        <v/>
      </c>
      <c r="R4942" s="19">
        <f t="shared" si="880"/>
        <v>14</v>
      </c>
    </row>
    <row r="4943" spans="1:18" ht="20.25">
      <c r="A4943" s="18" t="s">
        <v>8996</v>
      </c>
      <c r="B4943" s="20">
        <v>4939</v>
      </c>
      <c r="C4943" s="35" t="s">
        <v>5216</v>
      </c>
      <c r="D4943" s="24" t="s">
        <v>11698</v>
      </c>
      <c r="E4943" s="27" t="s">
        <v>18954</v>
      </c>
      <c r="F4943" s="26" t="str">
        <f t="shared" si="881"/>
        <v>敬惕</v>
      </c>
      <c r="G4943" s="26" t="str">
        <f t="shared" si="882"/>
        <v>從夕寅聲易曰夕惕若夤</v>
      </c>
      <c r="H4943" s="26" t="str">
        <f t="shared" si="883"/>
        <v>翼真</v>
      </c>
      <c r="I4943" s="41" t="str">
        <f t="shared" si="884"/>
        <v>4. 形声</v>
      </c>
      <c r="J4943" s="19" t="str">
        <f t="shared" si="879"/>
        <v/>
      </c>
      <c r="K4943" s="19">
        <f t="shared" si="879"/>
        <v>3</v>
      </c>
      <c r="L4943" s="19" t="str">
        <f t="shared" si="879"/>
        <v/>
      </c>
      <c r="M4943" s="19">
        <f t="shared" si="879"/>
        <v>4</v>
      </c>
      <c r="N4943" s="19" t="str">
        <f t="shared" si="885"/>
        <v/>
      </c>
      <c r="O4943" s="19">
        <f t="shared" si="880"/>
        <v>7</v>
      </c>
      <c r="P4943" s="19" t="str">
        <f t="shared" si="880"/>
        <v/>
      </c>
      <c r="Q4943" s="19" t="str">
        <f t="shared" si="880"/>
        <v/>
      </c>
      <c r="R4943" s="19">
        <f t="shared" si="880"/>
        <v>16</v>
      </c>
    </row>
    <row r="4944" spans="1:18" ht="20.25">
      <c r="A4944" s="18" t="s">
        <v>8997</v>
      </c>
      <c r="B4944" s="20">
        <v>4940</v>
      </c>
      <c r="C4944" s="35" t="s">
        <v>5216</v>
      </c>
      <c r="D4944" s="24" t="s">
        <v>11698</v>
      </c>
      <c r="E4944" s="27" t="s">
        <v>11427</v>
      </c>
      <c r="F4944" s="26" t="str">
        <f t="shared" si="881"/>
        <v/>
      </c>
      <c r="G4944" s="26" t="str">
        <f t="shared" si="882"/>
        <v/>
      </c>
      <c r="H4944" s="26" t="str">
        <f t="shared" si="883"/>
        <v/>
      </c>
      <c r="I4944" s="41" t="str">
        <f t="shared" si="884"/>
        <v/>
      </c>
      <c r="J4944" s="19" t="str">
        <f t="shared" si="879"/>
        <v/>
      </c>
      <c r="K4944" s="19" t="str">
        <f t="shared" si="879"/>
        <v/>
      </c>
      <c r="L4944" s="19" t="str">
        <f t="shared" si="879"/>
        <v/>
      </c>
      <c r="M4944" s="19" t="str">
        <f t="shared" si="879"/>
        <v/>
      </c>
      <c r="N4944" s="19" t="str">
        <f t="shared" si="885"/>
        <v/>
      </c>
      <c r="O4944" s="19" t="str">
        <f t="shared" si="880"/>
        <v/>
      </c>
      <c r="P4944" s="19" t="str">
        <f t="shared" si="880"/>
        <v/>
      </c>
      <c r="Q4944" s="19" t="str">
        <f t="shared" si="880"/>
        <v/>
      </c>
      <c r="R4944" s="19" t="str">
        <f t="shared" si="880"/>
        <v/>
      </c>
    </row>
    <row r="4945" spans="1:18" ht="20.25">
      <c r="A4945" s="18" t="s">
        <v>8998</v>
      </c>
      <c r="B4945" s="20">
        <v>4941</v>
      </c>
      <c r="C4945" s="35" t="s">
        <v>26248</v>
      </c>
      <c r="D4945" s="24" t="s">
        <v>13086</v>
      </c>
      <c r="E4945" s="27" t="s">
        <v>18955</v>
      </c>
      <c r="F4945" s="26" t="str">
        <f t="shared" si="881"/>
        <v>雨而夜除星見</v>
      </c>
      <c r="G4945" s="26" t="str">
        <f t="shared" si="882"/>
        <v>從夕生聲臣鉉等曰今俗别作晴非是</v>
      </c>
      <c r="H4945" s="26" t="str">
        <f t="shared" si="883"/>
        <v>疾盈</v>
      </c>
      <c r="I4945" s="41" t="str">
        <f t="shared" si="884"/>
        <v>4. 形声</v>
      </c>
      <c r="J4945" s="19" t="str">
        <f t="shared" ref="J4945:M4964" si="886">IFERROR(FIND(J$4,$E4945),"")</f>
        <v/>
      </c>
      <c r="K4945" s="19">
        <f t="shared" si="886"/>
        <v>7</v>
      </c>
      <c r="L4945" s="19" t="str">
        <f t="shared" si="886"/>
        <v/>
      </c>
      <c r="M4945" s="19">
        <f t="shared" si="886"/>
        <v>8</v>
      </c>
      <c r="N4945" s="19" t="str">
        <f t="shared" si="885"/>
        <v/>
      </c>
      <c r="O4945" s="19">
        <f t="shared" ref="O4945:R4964" si="887">IFERROR(FIND(O$4,$E4945),"")</f>
        <v>11</v>
      </c>
      <c r="P4945" s="19" t="str">
        <f t="shared" si="887"/>
        <v/>
      </c>
      <c r="Q4945" s="19" t="str">
        <f t="shared" si="887"/>
        <v/>
      </c>
      <c r="R4945" s="19">
        <f t="shared" si="887"/>
        <v>25</v>
      </c>
    </row>
    <row r="4946" spans="1:18" ht="20.25">
      <c r="A4946" s="18" t="s">
        <v>8999</v>
      </c>
      <c r="B4946" s="20">
        <v>4942</v>
      </c>
      <c r="C4946" s="35" t="s">
        <v>5755</v>
      </c>
      <c r="D4946" s="24" t="s">
        <v>13235</v>
      </c>
      <c r="E4946" s="27" t="s">
        <v>11428</v>
      </c>
      <c r="F4946" s="26" t="str">
        <f t="shared" si="881"/>
        <v>逺</v>
      </c>
      <c r="G4946" s="26" t="str">
        <f t="shared" si="882"/>
        <v>卜尚平旦今夕卜於事外矣</v>
      </c>
      <c r="H4946" s="26" t="str">
        <f t="shared" si="883"/>
        <v>五㑹</v>
      </c>
      <c r="I4946" s="41" t="str">
        <f t="shared" si="884"/>
        <v/>
      </c>
      <c r="J4946" s="19" t="str">
        <f t="shared" si="886"/>
        <v/>
      </c>
      <c r="K4946" s="19">
        <f t="shared" si="886"/>
        <v>2</v>
      </c>
      <c r="L4946" s="19" t="str">
        <f t="shared" si="886"/>
        <v/>
      </c>
      <c r="M4946" s="19" t="str">
        <f t="shared" si="886"/>
        <v/>
      </c>
      <c r="N4946" s="19" t="str">
        <f t="shared" si="885"/>
        <v/>
      </c>
      <c r="O4946" s="19" t="str">
        <f t="shared" si="887"/>
        <v/>
      </c>
      <c r="P4946" s="19" t="str">
        <f t="shared" si="887"/>
        <v/>
      </c>
      <c r="Q4946" s="19" t="str">
        <f t="shared" si="887"/>
        <v/>
      </c>
      <c r="R4946" s="19">
        <f t="shared" si="887"/>
        <v>16</v>
      </c>
    </row>
    <row r="4947" spans="1:18" ht="20.25">
      <c r="A4947" s="18" t="s">
        <v>9000</v>
      </c>
      <c r="B4947" s="20">
        <v>4943</v>
      </c>
      <c r="C4947" s="35" t="s">
        <v>5755</v>
      </c>
      <c r="D4947" s="24" t="s">
        <v>13235</v>
      </c>
      <c r="E4947" s="27" t="s">
        <v>11429</v>
      </c>
      <c r="F4947" s="26" t="str">
        <f t="shared" si="881"/>
        <v/>
      </c>
      <c r="G4947" s="26" t="str">
        <f t="shared" si="882"/>
        <v/>
      </c>
      <c r="H4947" s="26" t="str">
        <f t="shared" si="883"/>
        <v/>
      </c>
      <c r="I4947" s="41" t="str">
        <f t="shared" si="884"/>
        <v/>
      </c>
      <c r="J4947" s="19">
        <f t="shared" si="886"/>
        <v>1</v>
      </c>
      <c r="K4947" s="19" t="str">
        <f t="shared" si="886"/>
        <v/>
      </c>
      <c r="L4947" s="19" t="str">
        <f t="shared" si="886"/>
        <v/>
      </c>
      <c r="M4947" s="19" t="str">
        <f t="shared" si="886"/>
        <v/>
      </c>
      <c r="N4947" s="19" t="str">
        <f t="shared" si="885"/>
        <v/>
      </c>
      <c r="O4947" s="19" t="str">
        <f t="shared" si="887"/>
        <v/>
      </c>
      <c r="P4947" s="19" t="str">
        <f t="shared" si="887"/>
        <v/>
      </c>
      <c r="Q4947" s="19" t="str">
        <f t="shared" si="887"/>
        <v/>
      </c>
      <c r="R4947" s="19" t="str">
        <f t="shared" si="887"/>
        <v/>
      </c>
    </row>
    <row r="4948" spans="1:18" ht="20.25">
      <c r="A4948" s="18" t="s">
        <v>9001</v>
      </c>
      <c r="B4948" s="20">
        <v>4944</v>
      </c>
      <c r="C4948" s="35" t="s">
        <v>3405</v>
      </c>
      <c r="D4948" s="24" t="s">
        <v>11875</v>
      </c>
      <c r="E4948" s="27" t="s">
        <v>18956</v>
      </c>
      <c r="F4948" s="26" t="str">
        <f t="shared" si="881"/>
        <v>早敬</v>
      </c>
      <c r="G4948" s="26" t="str">
        <f t="shared" si="882"/>
        <v>從丮持事雖夕不休早敬者也臣鉉等曰今俗書作夙譌</v>
      </c>
      <c r="H4948" s="26" t="str">
        <f t="shared" si="883"/>
        <v>息逐</v>
      </c>
      <c r="I4948" s="41" t="str">
        <f t="shared" si="884"/>
        <v/>
      </c>
      <c r="J4948" s="19" t="str">
        <f t="shared" si="886"/>
        <v/>
      </c>
      <c r="K4948" s="19">
        <f t="shared" si="886"/>
        <v>3</v>
      </c>
      <c r="L4948" s="19" t="str">
        <f t="shared" si="886"/>
        <v/>
      </c>
      <c r="M4948" s="19">
        <f t="shared" si="886"/>
        <v>4</v>
      </c>
      <c r="N4948" s="19" t="str">
        <f t="shared" si="885"/>
        <v/>
      </c>
      <c r="O4948" s="19" t="str">
        <f t="shared" si="887"/>
        <v/>
      </c>
      <c r="P4948" s="19" t="str">
        <f t="shared" si="887"/>
        <v/>
      </c>
      <c r="Q4948" s="19" t="str">
        <f t="shared" si="887"/>
        <v/>
      </c>
      <c r="R4948" s="19">
        <f t="shared" si="887"/>
        <v>28</v>
      </c>
    </row>
    <row r="4949" spans="1:18" ht="20.25">
      <c r="A4949" s="18" t="s">
        <v>9002</v>
      </c>
      <c r="B4949" s="20">
        <v>4945</v>
      </c>
      <c r="C4949" s="35"/>
      <c r="D4949" s="24" t="s">
        <v>11875</v>
      </c>
      <c r="E4949" s="27" t="s">
        <v>18957</v>
      </c>
      <c r="F4949" s="26" t="str">
        <f t="shared" si="881"/>
        <v/>
      </c>
      <c r="G4949" s="26" t="str">
        <f t="shared" si="882"/>
        <v/>
      </c>
      <c r="H4949" s="26" t="str">
        <f t="shared" si="883"/>
        <v/>
      </c>
      <c r="I4949" s="41" t="str">
        <f t="shared" si="884"/>
        <v/>
      </c>
      <c r="J4949" s="19">
        <f t="shared" si="886"/>
        <v>1</v>
      </c>
      <c r="K4949" s="19" t="str">
        <f t="shared" si="886"/>
        <v/>
      </c>
      <c r="L4949" s="19" t="str">
        <f t="shared" si="886"/>
        <v/>
      </c>
      <c r="M4949" s="19">
        <f t="shared" si="886"/>
        <v>4</v>
      </c>
      <c r="N4949" s="19" t="str">
        <f t="shared" si="885"/>
        <v/>
      </c>
      <c r="O4949" s="19" t="str">
        <f t="shared" si="887"/>
        <v/>
      </c>
      <c r="P4949" s="19" t="str">
        <f t="shared" si="887"/>
        <v/>
      </c>
      <c r="Q4949" s="19" t="str">
        <f t="shared" si="887"/>
        <v/>
      </c>
      <c r="R4949" s="19" t="str">
        <f t="shared" si="887"/>
        <v/>
      </c>
    </row>
    <row r="4950" spans="1:18" ht="20.25">
      <c r="A4950" s="18" t="s">
        <v>9003</v>
      </c>
      <c r="B4950" s="20">
        <v>4946</v>
      </c>
      <c r="C4950" s="35"/>
      <c r="D4950" s="24" t="s">
        <v>11875</v>
      </c>
      <c r="E4950" s="27" t="s">
        <v>18958</v>
      </c>
      <c r="F4950" s="26" t="str">
        <f t="shared" si="881"/>
        <v/>
      </c>
      <c r="G4950" s="26" t="str">
        <f t="shared" si="882"/>
        <v/>
      </c>
      <c r="H4950" s="26" t="str">
        <f t="shared" si="883"/>
        <v/>
      </c>
      <c r="I4950" s="41" t="str">
        <f t="shared" si="884"/>
        <v>3. 会意</v>
      </c>
      <c r="J4950" s="19">
        <f t="shared" si="886"/>
        <v>2</v>
      </c>
      <c r="K4950" s="19" t="str">
        <f t="shared" si="886"/>
        <v/>
      </c>
      <c r="L4950" s="19" t="str">
        <f t="shared" si="886"/>
        <v/>
      </c>
      <c r="M4950" s="19">
        <f t="shared" si="886"/>
        <v>5</v>
      </c>
      <c r="N4950" s="19">
        <f t="shared" si="885"/>
        <v>9</v>
      </c>
      <c r="O4950" s="19" t="str">
        <f t="shared" si="887"/>
        <v/>
      </c>
      <c r="P4950" s="19" t="str">
        <f t="shared" si="887"/>
        <v/>
      </c>
      <c r="Q4950" s="19" t="str">
        <f t="shared" si="887"/>
        <v/>
      </c>
      <c r="R4950" s="19" t="str">
        <f t="shared" si="887"/>
        <v/>
      </c>
    </row>
    <row r="4951" spans="1:18" ht="20.25">
      <c r="A4951" s="18" t="s">
        <v>9004</v>
      </c>
      <c r="B4951" s="20">
        <v>4947</v>
      </c>
      <c r="C4951" s="35"/>
      <c r="D4951" s="24" t="s">
        <v>11711</v>
      </c>
      <c r="E4951" s="27" t="s">
        <v>18959</v>
      </c>
      <c r="F4951" s="26" t="str">
        <f t="shared" si="881"/>
        <v></v>
      </c>
      <c r="G4951" s="26" t="str">
        <f t="shared" si="882"/>
        <v>從夕莫聲</v>
      </c>
      <c r="H4951" s="26" t="str">
        <f t="shared" si="883"/>
        <v>莫白</v>
      </c>
      <c r="I4951" s="41" t="str">
        <f t="shared" si="884"/>
        <v>4. 形声</v>
      </c>
      <c r="J4951" s="19" t="str">
        <f t="shared" si="886"/>
        <v/>
      </c>
      <c r="K4951" s="19">
        <f t="shared" si="886"/>
        <v>2</v>
      </c>
      <c r="L4951" s="19" t="str">
        <f t="shared" si="886"/>
        <v/>
      </c>
      <c r="M4951" s="19">
        <f t="shared" si="886"/>
        <v>3</v>
      </c>
      <c r="N4951" s="19" t="str">
        <f t="shared" si="885"/>
        <v/>
      </c>
      <c r="O4951" s="19">
        <f t="shared" si="887"/>
        <v>6</v>
      </c>
      <c r="P4951" s="19" t="str">
        <f t="shared" si="887"/>
        <v/>
      </c>
      <c r="Q4951" s="19" t="str">
        <f t="shared" si="887"/>
        <v/>
      </c>
      <c r="R4951" s="19">
        <f t="shared" si="887"/>
        <v>9</v>
      </c>
    </row>
    <row r="4952" spans="1:18" ht="20.25">
      <c r="A4952" s="18" t="s">
        <v>9005</v>
      </c>
      <c r="B4952" s="20">
        <v>4948</v>
      </c>
      <c r="C4952" s="35" t="s">
        <v>4500</v>
      </c>
      <c r="D4952" s="24" t="s">
        <v>12130</v>
      </c>
      <c r="E4952" s="27" t="s">
        <v>18960</v>
      </c>
      <c r="F4952" s="26" t="str">
        <f t="shared" si="881"/>
        <v>重</v>
      </c>
      <c r="G4952" s="26" t="str">
        <f t="shared" si="882"/>
        <v>從重夕夕者相繹也故為多重夕為多重日為曡</v>
      </c>
      <c r="H4952" s="26" t="str">
        <f t="shared" si="883"/>
        <v>得何</v>
      </c>
      <c r="I4952" s="41" t="str">
        <f t="shared" si="884"/>
        <v/>
      </c>
      <c r="J4952" s="19" t="str">
        <f t="shared" si="886"/>
        <v/>
      </c>
      <c r="K4952" s="19">
        <f t="shared" si="886"/>
        <v>2</v>
      </c>
      <c r="L4952" s="19" t="str">
        <f t="shared" si="886"/>
        <v/>
      </c>
      <c r="M4952" s="19">
        <f t="shared" si="886"/>
        <v>3</v>
      </c>
      <c r="N4952" s="19">
        <f t="shared" si="885"/>
        <v>27</v>
      </c>
      <c r="O4952" s="19" t="str">
        <f t="shared" si="887"/>
        <v/>
      </c>
      <c r="P4952" s="19" t="str">
        <f t="shared" si="887"/>
        <v/>
      </c>
      <c r="Q4952" s="19">
        <f t="shared" si="887"/>
        <v>24</v>
      </c>
      <c r="R4952" s="19">
        <f t="shared" si="887"/>
        <v>31</v>
      </c>
    </row>
    <row r="4953" spans="1:18" ht="20.25">
      <c r="A4953" s="18" t="s">
        <v>9006</v>
      </c>
      <c r="B4953" s="20">
        <v>4949</v>
      </c>
      <c r="C4953" s="35" t="s">
        <v>4500</v>
      </c>
      <c r="D4953" s="24" t="s">
        <v>12130</v>
      </c>
      <c r="E4953" s="27" t="s">
        <v>11430</v>
      </c>
      <c r="F4953" s="26" t="str">
        <f t="shared" si="881"/>
        <v/>
      </c>
      <c r="G4953" s="26" t="str">
        <f t="shared" si="882"/>
        <v/>
      </c>
      <c r="H4953" s="26" t="str">
        <f t="shared" si="883"/>
        <v/>
      </c>
      <c r="I4953" s="41" t="str">
        <f t="shared" si="884"/>
        <v/>
      </c>
      <c r="J4953" s="19">
        <f t="shared" si="886"/>
        <v>1</v>
      </c>
      <c r="K4953" s="19" t="str">
        <f t="shared" si="886"/>
        <v/>
      </c>
      <c r="L4953" s="19" t="str">
        <f t="shared" si="886"/>
        <v/>
      </c>
      <c r="M4953" s="19" t="str">
        <f t="shared" si="886"/>
        <v/>
      </c>
      <c r="N4953" s="19" t="str">
        <f t="shared" si="885"/>
        <v/>
      </c>
      <c r="O4953" s="19" t="str">
        <f t="shared" si="887"/>
        <v/>
      </c>
      <c r="P4953" s="19" t="str">
        <f t="shared" si="887"/>
        <v/>
      </c>
      <c r="Q4953" s="19" t="str">
        <f t="shared" si="887"/>
        <v/>
      </c>
      <c r="R4953" s="19" t="str">
        <f t="shared" si="887"/>
        <v/>
      </c>
    </row>
    <row r="4954" spans="1:18" ht="20.25">
      <c r="A4954" s="18" t="s">
        <v>9007</v>
      </c>
      <c r="B4954" s="20">
        <v>4950</v>
      </c>
      <c r="C4954" s="35"/>
      <c r="D4954" s="24" t="s">
        <v>13196</v>
      </c>
      <c r="E4954" s="27" t="s">
        <v>18961</v>
      </c>
      <c r="F4954" s="26" t="str">
        <f t="shared" si="881"/>
        <v/>
      </c>
      <c r="G4954" s="26" t="str">
        <f t="shared" si="882"/>
        <v/>
      </c>
      <c r="H4954" s="26" t="str">
        <f t="shared" si="883"/>
        <v>呼果</v>
      </c>
      <c r="I4954" s="41" t="str">
        <f t="shared" si="884"/>
        <v>4. 形声</v>
      </c>
      <c r="J4954" s="19" t="str">
        <f t="shared" si="886"/>
        <v/>
      </c>
      <c r="K4954" s="19" t="str">
        <f t="shared" si="886"/>
        <v/>
      </c>
      <c r="L4954" s="19" t="str">
        <f t="shared" si="886"/>
        <v/>
      </c>
      <c r="M4954" s="19">
        <f t="shared" si="886"/>
        <v>6</v>
      </c>
      <c r="N4954" s="19" t="str">
        <f t="shared" si="885"/>
        <v/>
      </c>
      <c r="O4954" s="19">
        <f t="shared" si="887"/>
        <v>9</v>
      </c>
      <c r="P4954" s="19" t="str">
        <f t="shared" si="887"/>
        <v/>
      </c>
      <c r="Q4954" s="19" t="str">
        <f t="shared" si="887"/>
        <v/>
      </c>
      <c r="R4954" s="19">
        <f t="shared" si="887"/>
        <v>12</v>
      </c>
    </row>
    <row r="4955" spans="1:18" ht="20.25">
      <c r="A4955" s="18" t="s">
        <v>9008</v>
      </c>
      <c r="B4955" s="20">
        <v>4951</v>
      </c>
      <c r="C4955" s="35"/>
      <c r="D4955" s="24" t="s">
        <v>13236</v>
      </c>
      <c r="E4955" s="27" t="s">
        <v>18962</v>
      </c>
      <c r="F4955" s="26" t="str">
        <f t="shared" si="881"/>
        <v>大</v>
      </c>
      <c r="G4955" s="26" t="str">
        <f t="shared" si="882"/>
        <v>從多圣聲</v>
      </c>
      <c r="H4955" s="26" t="str">
        <f t="shared" si="883"/>
        <v>苦回</v>
      </c>
      <c r="I4955" s="41" t="str">
        <f t="shared" si="884"/>
        <v>4. 形声</v>
      </c>
      <c r="J4955" s="19" t="str">
        <f t="shared" si="886"/>
        <v/>
      </c>
      <c r="K4955" s="19">
        <f t="shared" si="886"/>
        <v>2</v>
      </c>
      <c r="L4955" s="19" t="str">
        <f t="shared" si="886"/>
        <v/>
      </c>
      <c r="M4955" s="19">
        <f t="shared" si="886"/>
        <v>3</v>
      </c>
      <c r="N4955" s="19" t="str">
        <f t="shared" si="885"/>
        <v/>
      </c>
      <c r="O4955" s="19">
        <f t="shared" si="887"/>
        <v>6</v>
      </c>
      <c r="P4955" s="19" t="str">
        <f t="shared" si="887"/>
        <v/>
      </c>
      <c r="Q4955" s="19" t="str">
        <f t="shared" si="887"/>
        <v/>
      </c>
      <c r="R4955" s="19">
        <f t="shared" si="887"/>
        <v>9</v>
      </c>
    </row>
    <row r="4956" spans="1:18" ht="20.25">
      <c r="A4956" s="18" t="s">
        <v>9009</v>
      </c>
      <c r="B4956" s="20">
        <v>4952</v>
      </c>
      <c r="C4956" s="37" t="s">
        <v>24950</v>
      </c>
      <c r="D4956" s="24" t="s">
        <v>12338</v>
      </c>
      <c r="E4956" s="27" t="s">
        <v>18963</v>
      </c>
      <c r="F4956" s="26" t="str">
        <f t="shared" si="881"/>
        <v>厚脣貌從多從尚徐鍇曰多即厚</v>
      </c>
      <c r="G4956" s="26" t="str">
        <f t="shared" si="882"/>
        <v/>
      </c>
      <c r="H4956" s="26" t="str">
        <f t="shared" si="883"/>
        <v>陟加</v>
      </c>
      <c r="I4956" s="41" t="str">
        <f t="shared" si="884"/>
        <v>3. 会意</v>
      </c>
      <c r="J4956" s="19" t="str">
        <f t="shared" si="886"/>
        <v/>
      </c>
      <c r="K4956" s="19">
        <f t="shared" si="886"/>
        <v>14</v>
      </c>
      <c r="L4956" s="19" t="str">
        <f t="shared" si="886"/>
        <v/>
      </c>
      <c r="M4956" s="19">
        <f t="shared" si="886"/>
        <v>4</v>
      </c>
      <c r="N4956" s="19">
        <f t="shared" si="885"/>
        <v>6</v>
      </c>
      <c r="O4956" s="19" t="str">
        <f t="shared" si="887"/>
        <v/>
      </c>
      <c r="P4956" s="19" t="str">
        <f t="shared" si="887"/>
        <v/>
      </c>
      <c r="Q4956" s="19" t="str">
        <f t="shared" si="887"/>
        <v/>
      </c>
      <c r="R4956" s="19">
        <f t="shared" si="887"/>
        <v>17</v>
      </c>
    </row>
    <row r="4957" spans="1:18" ht="20.25">
      <c r="A4957" s="18" t="s">
        <v>9010</v>
      </c>
      <c r="B4957" s="20">
        <v>4953</v>
      </c>
      <c r="C4957" s="35" t="s">
        <v>26249</v>
      </c>
      <c r="D4957" s="24" t="s">
        <v>11596</v>
      </c>
      <c r="E4957" s="27" t="s">
        <v>18964</v>
      </c>
      <c r="F4957" s="26" t="str">
        <f t="shared" si="881"/>
        <v>穿物持之</v>
      </c>
      <c r="G4957" s="26" t="str">
        <f t="shared" si="882"/>
        <v>從一横貫象寳貨之形</v>
      </c>
      <c r="H4957" s="26" t="str">
        <f t="shared" si="883"/>
        <v>古丸</v>
      </c>
      <c r="I4957" s="41" t="str">
        <f t="shared" si="884"/>
        <v/>
      </c>
      <c r="J4957" s="19" t="str">
        <f t="shared" si="886"/>
        <v/>
      </c>
      <c r="K4957" s="19">
        <f t="shared" si="886"/>
        <v>5</v>
      </c>
      <c r="L4957" s="19">
        <f t="shared" si="886"/>
        <v>10</v>
      </c>
      <c r="M4957" s="19">
        <f t="shared" si="886"/>
        <v>6</v>
      </c>
      <c r="N4957" s="19">
        <f t="shared" si="885"/>
        <v>20</v>
      </c>
      <c r="O4957" s="19" t="str">
        <f t="shared" si="887"/>
        <v/>
      </c>
      <c r="P4957" s="19" t="str">
        <f t="shared" si="887"/>
        <v/>
      </c>
      <c r="Q4957" s="19">
        <f t="shared" si="887"/>
        <v>17</v>
      </c>
      <c r="R4957" s="19">
        <f t="shared" si="887"/>
        <v>27</v>
      </c>
    </row>
    <row r="4958" spans="1:18" ht="20.25">
      <c r="A4958" s="18" t="s">
        <v>9011</v>
      </c>
      <c r="B4958" s="20">
        <v>4954</v>
      </c>
      <c r="C4958" s="35" t="s">
        <v>9292</v>
      </c>
      <c r="D4958" s="24" t="s">
        <v>11596</v>
      </c>
      <c r="E4958" s="27" t="s">
        <v>18965</v>
      </c>
      <c r="F4958" s="26" t="str">
        <f t="shared" si="881"/>
        <v/>
      </c>
      <c r="G4958" s="26" t="str">
        <f t="shared" si="882"/>
        <v/>
      </c>
      <c r="H4958" s="26" t="str">
        <f t="shared" si="883"/>
        <v>古玩</v>
      </c>
      <c r="I4958" s="41" t="str">
        <f t="shared" si="884"/>
        <v/>
      </c>
      <c r="J4958" s="19" t="str">
        <f t="shared" si="886"/>
        <v/>
      </c>
      <c r="K4958" s="19" t="str">
        <f t="shared" si="886"/>
        <v/>
      </c>
      <c r="L4958" s="19" t="str">
        <f t="shared" si="886"/>
        <v/>
      </c>
      <c r="M4958" s="19">
        <f t="shared" si="886"/>
        <v>5</v>
      </c>
      <c r="N4958" s="19" t="str">
        <f t="shared" si="885"/>
        <v/>
      </c>
      <c r="O4958" s="19" t="str">
        <f t="shared" si="887"/>
        <v/>
      </c>
      <c r="P4958" s="19" t="str">
        <f t="shared" si="887"/>
        <v/>
      </c>
      <c r="Q4958" s="19" t="str">
        <f t="shared" si="887"/>
        <v/>
      </c>
      <c r="R4958" s="19">
        <f t="shared" si="887"/>
        <v>10</v>
      </c>
    </row>
    <row r="4959" spans="1:18" ht="20.25">
      <c r="A4959" s="18" t="s">
        <v>9012</v>
      </c>
      <c r="B4959" s="20">
        <v>4955</v>
      </c>
      <c r="C4959" s="36" t="s">
        <v>26250</v>
      </c>
      <c r="D4959" s="24" t="s">
        <v>11848</v>
      </c>
      <c r="E4959" s="27" t="s">
        <v>18966</v>
      </c>
      <c r="F4959" s="26" t="str">
        <f t="shared" si="881"/>
        <v>獲</v>
      </c>
      <c r="G4959" s="26" t="str">
        <f t="shared" si="882"/>
        <v>從毌從力虍聲</v>
      </c>
      <c r="H4959" s="26" t="str">
        <f t="shared" si="883"/>
        <v>郎古</v>
      </c>
      <c r="I4959" s="41" t="str">
        <f t="shared" si="884"/>
        <v>4. 形声</v>
      </c>
      <c r="J4959" s="19" t="str">
        <f t="shared" si="886"/>
        <v/>
      </c>
      <c r="K4959" s="19">
        <f t="shared" si="886"/>
        <v>2</v>
      </c>
      <c r="L4959" s="19" t="str">
        <f t="shared" si="886"/>
        <v/>
      </c>
      <c r="M4959" s="19">
        <f t="shared" si="886"/>
        <v>3</v>
      </c>
      <c r="N4959" s="19">
        <f t="shared" si="885"/>
        <v>5</v>
      </c>
      <c r="O4959" s="19">
        <f t="shared" si="887"/>
        <v>8</v>
      </c>
      <c r="P4959" s="19" t="str">
        <f t="shared" si="887"/>
        <v/>
      </c>
      <c r="Q4959" s="19" t="str">
        <f t="shared" si="887"/>
        <v/>
      </c>
      <c r="R4959" s="19">
        <f t="shared" si="887"/>
        <v>11</v>
      </c>
    </row>
    <row r="4960" spans="1:18" ht="20.25">
      <c r="A4960" s="18" t="s">
        <v>9013</v>
      </c>
      <c r="B4960" s="20">
        <v>4956</v>
      </c>
      <c r="C4960" s="35"/>
      <c r="D4960" s="24" t="s">
        <v>11882</v>
      </c>
      <c r="E4960" s="27" t="s">
        <v>18967</v>
      </c>
      <c r="F4960" s="26" t="str">
        <f t="shared" si="881"/>
        <v>嘾</v>
      </c>
      <c r="G4960" s="26" t="str">
        <f t="shared" si="882"/>
        <v>艸木之華未發圅然象形</v>
      </c>
      <c r="H4960" s="26" t="str">
        <f t="shared" si="883"/>
        <v>乎感</v>
      </c>
      <c r="I4960" s="41" t="str">
        <f t="shared" si="884"/>
        <v/>
      </c>
      <c r="J4960" s="19" t="str">
        <f t="shared" si="886"/>
        <v/>
      </c>
      <c r="K4960" s="19">
        <f t="shared" si="886"/>
        <v>2</v>
      </c>
      <c r="L4960" s="19">
        <f t="shared" si="886"/>
        <v>11</v>
      </c>
      <c r="M4960" s="19">
        <f t="shared" si="886"/>
        <v>18</v>
      </c>
      <c r="N4960" s="19" t="str">
        <f t="shared" si="885"/>
        <v/>
      </c>
      <c r="O4960" s="19" t="str">
        <f t="shared" si="887"/>
        <v/>
      </c>
      <c r="P4960" s="19" t="str">
        <f t="shared" si="887"/>
        <v/>
      </c>
      <c r="Q4960" s="19">
        <f t="shared" si="887"/>
        <v>15</v>
      </c>
      <c r="R4960" s="19">
        <f t="shared" si="887"/>
        <v>25</v>
      </c>
    </row>
    <row r="4961" spans="1:18" ht="20.25">
      <c r="A4961" s="18" t="s">
        <v>9014</v>
      </c>
      <c r="B4961" s="20">
        <v>4957</v>
      </c>
      <c r="C4961" s="35" t="s">
        <v>26251</v>
      </c>
      <c r="D4961" s="24" t="s">
        <v>12108</v>
      </c>
      <c r="E4961" s="27" t="s">
        <v>18968</v>
      </c>
      <c r="F4961" s="26" t="str">
        <f t="shared" si="881"/>
        <v>舌</v>
      </c>
      <c r="G4961" s="26" t="str">
        <f t="shared" si="882"/>
        <v>象形舌體從亦聲</v>
      </c>
      <c r="H4961" s="26" t="str">
        <f t="shared" si="883"/>
        <v>胡男</v>
      </c>
      <c r="I4961" s="41" t="str">
        <f t="shared" si="884"/>
        <v>4. 形声</v>
      </c>
      <c r="J4961" s="19" t="str">
        <f t="shared" si="886"/>
        <v/>
      </c>
      <c r="K4961" s="19">
        <f t="shared" si="886"/>
        <v>2</v>
      </c>
      <c r="L4961" s="19">
        <f t="shared" si="886"/>
        <v>3</v>
      </c>
      <c r="M4961" s="19">
        <f t="shared" si="886"/>
        <v>9</v>
      </c>
      <c r="N4961" s="19" t="str">
        <f t="shared" si="885"/>
        <v/>
      </c>
      <c r="O4961" s="19">
        <f t="shared" si="887"/>
        <v>13</v>
      </c>
      <c r="P4961" s="19" t="str">
        <f t="shared" si="887"/>
        <v/>
      </c>
      <c r="Q4961" s="19" t="str">
        <f t="shared" si="887"/>
        <v/>
      </c>
      <c r="R4961" s="19">
        <f t="shared" si="887"/>
        <v>16</v>
      </c>
    </row>
    <row r="4962" spans="1:18" ht="20.25">
      <c r="A4962" s="18" t="s">
        <v>9015</v>
      </c>
      <c r="B4962" s="20">
        <v>4958</v>
      </c>
      <c r="C4962" s="36" t="s">
        <v>2209</v>
      </c>
      <c r="D4962" s="24" t="s">
        <v>12108</v>
      </c>
      <c r="E4962" s="27" t="s">
        <v>18969</v>
      </c>
      <c r="F4962" s="26" t="str">
        <f t="shared" si="881"/>
        <v/>
      </c>
      <c r="G4962" s="26" t="str">
        <f t="shared" si="882"/>
        <v/>
      </c>
      <c r="H4962" s="26" t="str">
        <f t="shared" si="883"/>
        <v/>
      </c>
      <c r="I4962" s="41" t="str">
        <f t="shared" si="884"/>
        <v/>
      </c>
      <c r="J4962" s="19" t="str">
        <f t="shared" si="886"/>
        <v/>
      </c>
      <c r="K4962" s="19" t="str">
        <f t="shared" si="886"/>
        <v/>
      </c>
      <c r="L4962" s="19" t="str">
        <f t="shared" si="886"/>
        <v/>
      </c>
      <c r="M4962" s="19">
        <f t="shared" si="886"/>
        <v>3</v>
      </c>
      <c r="N4962" s="19" t="str">
        <f t="shared" si="885"/>
        <v/>
      </c>
      <c r="O4962" s="19" t="str">
        <f t="shared" si="887"/>
        <v/>
      </c>
      <c r="P4962" s="19" t="str">
        <f t="shared" si="887"/>
        <v/>
      </c>
      <c r="Q4962" s="19" t="str">
        <f t="shared" si="887"/>
        <v/>
      </c>
      <c r="R4962" s="19" t="str">
        <f t="shared" si="887"/>
        <v/>
      </c>
    </row>
    <row r="4963" spans="1:18" ht="20.25">
      <c r="A4963" s="18" t="s">
        <v>9016</v>
      </c>
      <c r="B4963" s="20">
        <v>4959</v>
      </c>
      <c r="C4963" s="35" t="s">
        <v>25743</v>
      </c>
      <c r="D4963" s="24" t="s">
        <v>11841</v>
      </c>
      <c r="E4963" s="27" t="s">
        <v>18970</v>
      </c>
      <c r="F4963" s="26" t="str">
        <f t="shared" si="881"/>
        <v>木生條</v>
      </c>
      <c r="G4963" s="26" t="str">
        <f t="shared" si="882"/>
        <v>從弓由聲商書曰若顛木之有㽕枿古文言由枿徐鍇曰說文無由字今尚書只作由枿葢古文省而後人因省之通用為因由等字從弓上象枝條華圅之形臣鉉等按孔安國注尚書直訓由作用也用枿之語不通</v>
      </c>
      <c r="H4963" s="26" t="str">
        <f t="shared" si="883"/>
        <v>以州</v>
      </c>
      <c r="I4963" s="41" t="str">
        <f t="shared" si="884"/>
        <v>4. 形声</v>
      </c>
      <c r="J4963" s="19">
        <f t="shared" si="886"/>
        <v>19</v>
      </c>
      <c r="K4963" s="19">
        <f t="shared" si="886"/>
        <v>4</v>
      </c>
      <c r="L4963" s="19">
        <f t="shared" si="886"/>
        <v>60</v>
      </c>
      <c r="M4963" s="19">
        <f t="shared" si="886"/>
        <v>5</v>
      </c>
      <c r="N4963" s="19">
        <f t="shared" si="885"/>
        <v>57</v>
      </c>
      <c r="O4963" s="19">
        <f t="shared" si="887"/>
        <v>8</v>
      </c>
      <c r="P4963" s="19" t="str">
        <f t="shared" si="887"/>
        <v/>
      </c>
      <c r="Q4963" s="19" t="str">
        <f t="shared" si="887"/>
        <v/>
      </c>
      <c r="R4963" s="19">
        <f t="shared" si="887"/>
        <v>91</v>
      </c>
    </row>
    <row r="4964" spans="1:18" ht="20.25">
      <c r="A4964" s="18" t="s">
        <v>9017</v>
      </c>
      <c r="B4964" s="20">
        <v>4960</v>
      </c>
      <c r="C4964" s="35" t="s">
        <v>1017</v>
      </c>
      <c r="D4964" s="24" t="s">
        <v>12239</v>
      </c>
      <c r="E4964" s="27" t="s">
        <v>18971</v>
      </c>
      <c r="F4964" s="26" t="str">
        <f t="shared" si="881"/>
        <v>艸木華甬甬然</v>
      </c>
      <c r="G4964" s="26" t="str">
        <f t="shared" si="882"/>
        <v>從用聲</v>
      </c>
      <c r="H4964" s="26" t="str">
        <f t="shared" si="883"/>
        <v>余隴</v>
      </c>
      <c r="I4964" s="41" t="str">
        <f t="shared" si="884"/>
        <v>4. 形声</v>
      </c>
      <c r="J4964" s="19" t="str">
        <f t="shared" si="886"/>
        <v/>
      </c>
      <c r="K4964" s="19">
        <f t="shared" si="886"/>
        <v>7</v>
      </c>
      <c r="L4964" s="19" t="str">
        <f t="shared" si="886"/>
        <v/>
      </c>
      <c r="M4964" s="19">
        <f t="shared" si="886"/>
        <v>8</v>
      </c>
      <c r="N4964" s="19" t="str">
        <f t="shared" si="885"/>
        <v/>
      </c>
      <c r="O4964" s="19">
        <f t="shared" si="887"/>
        <v>11</v>
      </c>
      <c r="P4964" s="19" t="str">
        <f t="shared" si="887"/>
        <v/>
      </c>
      <c r="Q4964" s="19" t="str">
        <f t="shared" si="887"/>
        <v/>
      </c>
      <c r="R4964" s="19">
        <f t="shared" si="887"/>
        <v>14</v>
      </c>
    </row>
    <row r="4965" spans="1:18" ht="20.25">
      <c r="A4965" s="18" t="s">
        <v>9018</v>
      </c>
      <c r="B4965" s="20">
        <v>4961</v>
      </c>
      <c r="C4965" s="35"/>
      <c r="D4965" s="24" t="s">
        <v>11838</v>
      </c>
      <c r="E4965" s="27" t="s">
        <v>18972</v>
      </c>
      <c r="F4965" s="26" t="str">
        <f t="shared" si="881"/>
        <v>艸木弓盛</v>
      </c>
      <c r="G4965" s="26" t="str">
        <f t="shared" si="882"/>
        <v>從二</v>
      </c>
      <c r="H4965" s="26" t="str">
        <f t="shared" si="883"/>
        <v>胡先</v>
      </c>
      <c r="I4965" s="41" t="str">
        <f t="shared" si="884"/>
        <v/>
      </c>
      <c r="J4965" s="19" t="str">
        <f t="shared" ref="J4965:M4984" si="888">IFERROR(FIND(J$4,$E4965),"")</f>
        <v/>
      </c>
      <c r="K4965" s="19">
        <f t="shared" si="888"/>
        <v>5</v>
      </c>
      <c r="L4965" s="19" t="str">
        <f t="shared" si="888"/>
        <v/>
      </c>
      <c r="M4965" s="19">
        <f t="shared" si="888"/>
        <v>6</v>
      </c>
      <c r="N4965" s="19" t="str">
        <f t="shared" si="885"/>
        <v/>
      </c>
      <c r="O4965" s="19" t="str">
        <f t="shared" ref="O4965:R4984" si="889">IFERROR(FIND(O$4,$E4965),"")</f>
        <v/>
      </c>
      <c r="P4965" s="19" t="str">
        <f t="shared" si="889"/>
        <v/>
      </c>
      <c r="Q4965" s="19" t="str">
        <f t="shared" si="889"/>
        <v/>
      </c>
      <c r="R4965" s="19">
        <f t="shared" si="889"/>
        <v>11</v>
      </c>
    </row>
    <row r="4966" spans="1:18" ht="20.25">
      <c r="A4966" s="18" t="s">
        <v>9019</v>
      </c>
      <c r="B4966" s="20">
        <v>4962</v>
      </c>
      <c r="C4966" s="35"/>
      <c r="D4966" s="24" t="s">
        <v>11725</v>
      </c>
      <c r="E4966" s="27" t="s">
        <v>18973</v>
      </c>
      <c r="F4966" s="26" t="str">
        <f t="shared" si="881"/>
        <v/>
      </c>
      <c r="G4966" s="26" t="str">
        <f t="shared" si="882"/>
        <v/>
      </c>
      <c r="H4966" s="26" t="str">
        <f t="shared" si="883"/>
        <v>胡感</v>
      </c>
      <c r="I4966" s="41" t="str">
        <f t="shared" si="884"/>
        <v>4. 形声</v>
      </c>
      <c r="J4966" s="19" t="str">
        <f t="shared" si="888"/>
        <v/>
      </c>
      <c r="K4966" s="19" t="str">
        <f t="shared" si="888"/>
        <v/>
      </c>
      <c r="L4966" s="19" t="str">
        <f t="shared" si="888"/>
        <v/>
      </c>
      <c r="M4966" s="19">
        <f t="shared" si="888"/>
        <v>5</v>
      </c>
      <c r="N4966" s="19">
        <f t="shared" si="885"/>
        <v>16</v>
      </c>
      <c r="O4966" s="19">
        <f t="shared" si="889"/>
        <v>10</v>
      </c>
      <c r="P4966" s="19" t="str">
        <f t="shared" si="889"/>
        <v/>
      </c>
      <c r="Q4966" s="19">
        <f t="shared" si="889"/>
        <v>13</v>
      </c>
      <c r="R4966" s="19">
        <f t="shared" si="889"/>
        <v>20</v>
      </c>
    </row>
    <row r="4967" spans="1:18" ht="20.25">
      <c r="A4967" s="18" t="s">
        <v>9020</v>
      </c>
      <c r="B4967" s="20">
        <v>4963</v>
      </c>
      <c r="C4967" s="35"/>
      <c r="D4967" s="24" t="s">
        <v>11708</v>
      </c>
      <c r="E4967" s="27" t="s">
        <v>18974</v>
      </c>
      <c r="F4967" s="26" t="str">
        <f t="shared" si="881"/>
        <v>束</v>
      </c>
      <c r="G4967" s="26" t="str">
        <f t="shared" si="882"/>
        <v>從韋聲徐鍇曰言束之象木華實之相累也</v>
      </c>
      <c r="H4967" s="26" t="str">
        <f t="shared" si="883"/>
        <v>于非</v>
      </c>
      <c r="I4967" s="41" t="str">
        <f t="shared" si="884"/>
        <v>4. 形声</v>
      </c>
      <c r="J4967" s="19" t="str">
        <f t="shared" si="888"/>
        <v/>
      </c>
      <c r="K4967" s="19">
        <f t="shared" si="888"/>
        <v>2</v>
      </c>
      <c r="L4967" s="19">
        <f t="shared" si="888"/>
        <v>13</v>
      </c>
      <c r="M4967" s="19">
        <f t="shared" si="888"/>
        <v>3</v>
      </c>
      <c r="N4967" s="19" t="str">
        <f t="shared" si="885"/>
        <v/>
      </c>
      <c r="O4967" s="19">
        <f t="shared" si="889"/>
        <v>6</v>
      </c>
      <c r="P4967" s="19" t="str">
        <f t="shared" si="889"/>
        <v/>
      </c>
      <c r="Q4967" s="19" t="str">
        <f t="shared" si="889"/>
        <v/>
      </c>
      <c r="R4967" s="19">
        <f t="shared" si="889"/>
        <v>23</v>
      </c>
    </row>
    <row r="4968" spans="1:18" ht="20.25">
      <c r="A4968" s="18" t="s">
        <v>9021</v>
      </c>
      <c r="B4968" s="20">
        <v>4964</v>
      </c>
      <c r="C4968" s="35"/>
      <c r="D4968" s="24" t="s">
        <v>11880</v>
      </c>
      <c r="E4968" s="27" t="s">
        <v>18975</v>
      </c>
      <c r="F4968" s="26" t="str">
        <f t="shared" si="881"/>
        <v/>
      </c>
      <c r="G4968" s="26" t="str">
        <f t="shared" si="882"/>
        <v/>
      </c>
      <c r="H4968" s="26" t="str">
        <f t="shared" si="883"/>
        <v>徒遼</v>
      </c>
      <c r="I4968" s="41" t="str">
        <f t="shared" si="884"/>
        <v/>
      </c>
      <c r="J4968" s="19" t="str">
        <f t="shared" si="888"/>
        <v/>
      </c>
      <c r="K4968" s="19" t="str">
        <f t="shared" si="888"/>
        <v/>
      </c>
      <c r="L4968" s="19">
        <f t="shared" si="888"/>
        <v>8</v>
      </c>
      <c r="M4968" s="19">
        <f t="shared" si="888"/>
        <v>15</v>
      </c>
      <c r="N4968" s="19" t="str">
        <f t="shared" si="885"/>
        <v/>
      </c>
      <c r="O4968" s="19" t="str">
        <f t="shared" si="889"/>
        <v/>
      </c>
      <c r="P4968" s="19" t="str">
        <f t="shared" si="889"/>
        <v/>
      </c>
      <c r="Q4968" s="19">
        <f t="shared" si="889"/>
        <v>12</v>
      </c>
      <c r="R4968" s="19">
        <f t="shared" si="889"/>
        <v>22</v>
      </c>
    </row>
    <row r="4969" spans="1:18" ht="20.25">
      <c r="A4969" s="18" t="s">
        <v>9022</v>
      </c>
      <c r="B4969" s="20">
        <v>4965</v>
      </c>
      <c r="C4969" s="35"/>
      <c r="D4969" s="24" t="s">
        <v>11880</v>
      </c>
      <c r="E4969" s="27" t="s">
        <v>11431</v>
      </c>
      <c r="F4969" s="26" t="str">
        <f t="shared" si="881"/>
        <v/>
      </c>
      <c r="G4969" s="26" t="str">
        <f t="shared" si="882"/>
        <v/>
      </c>
      <c r="H4969" s="26" t="str">
        <f t="shared" si="883"/>
        <v/>
      </c>
      <c r="I4969" s="41" t="str">
        <f t="shared" si="884"/>
        <v/>
      </c>
      <c r="J4969" s="19" t="str">
        <f t="shared" si="888"/>
        <v/>
      </c>
      <c r="K4969" s="19" t="str">
        <f t="shared" si="888"/>
        <v/>
      </c>
      <c r="L4969" s="19" t="str">
        <f t="shared" si="888"/>
        <v/>
      </c>
      <c r="M4969" s="19" t="str">
        <f t="shared" si="888"/>
        <v/>
      </c>
      <c r="N4969" s="19" t="str">
        <f t="shared" si="885"/>
        <v/>
      </c>
      <c r="O4969" s="19" t="str">
        <f t="shared" si="889"/>
        <v/>
      </c>
      <c r="P4969" s="19" t="str">
        <f t="shared" si="889"/>
        <v/>
      </c>
      <c r="Q4969" s="19" t="str">
        <f t="shared" si="889"/>
        <v/>
      </c>
      <c r="R4969" s="19" t="str">
        <f t="shared" si="889"/>
        <v/>
      </c>
    </row>
    <row r="4970" spans="1:18" ht="20.25">
      <c r="A4970" s="18" t="s">
        <v>9023</v>
      </c>
      <c r="B4970" s="20">
        <v>4966</v>
      </c>
      <c r="C4970" s="35" t="s">
        <v>3169</v>
      </c>
      <c r="D4970" s="24" t="s">
        <v>11558</v>
      </c>
      <c r="E4970" s="27" t="s">
        <v>18976</v>
      </c>
      <c r="F4970" s="26" t="str">
        <f t="shared" si="881"/>
        <v>木</v>
      </c>
      <c r="G4970" s="26" t="str">
        <f t="shared" si="882"/>
        <v>從木其實下垂故從</v>
      </c>
      <c r="H4970" s="26" t="str">
        <f t="shared" si="883"/>
        <v>力質</v>
      </c>
      <c r="I4970" s="41" t="str">
        <f t="shared" si="884"/>
        <v>3. 会意</v>
      </c>
      <c r="J4970" s="19" t="str">
        <f t="shared" si="888"/>
        <v/>
      </c>
      <c r="K4970" s="19">
        <f t="shared" si="888"/>
        <v>2</v>
      </c>
      <c r="L4970" s="19" t="str">
        <f t="shared" si="888"/>
        <v/>
      </c>
      <c r="M4970" s="19">
        <f t="shared" si="888"/>
        <v>3</v>
      </c>
      <c r="N4970" s="19">
        <f t="shared" si="885"/>
        <v>10</v>
      </c>
      <c r="O4970" s="19" t="str">
        <f t="shared" si="889"/>
        <v/>
      </c>
      <c r="P4970" s="19" t="str">
        <f t="shared" si="889"/>
        <v/>
      </c>
      <c r="Q4970" s="19" t="str">
        <f t="shared" si="889"/>
        <v/>
      </c>
      <c r="R4970" s="19">
        <f t="shared" si="889"/>
        <v>14</v>
      </c>
    </row>
    <row r="4971" spans="1:18" ht="20.25">
      <c r="A4971" s="18" t="s">
        <v>9024</v>
      </c>
      <c r="B4971" s="20">
        <v>4967</v>
      </c>
      <c r="C4971" s="35" t="s">
        <v>3169</v>
      </c>
      <c r="D4971" s="24" t="s">
        <v>11558</v>
      </c>
      <c r="E4971" s="27" t="s">
        <v>18977</v>
      </c>
      <c r="F4971" s="26" t="str">
        <f t="shared" si="881"/>
        <v/>
      </c>
      <c r="G4971" s="26" t="str">
        <f t="shared" si="882"/>
        <v/>
      </c>
      <c r="H4971" s="26" t="str">
        <f t="shared" si="883"/>
        <v/>
      </c>
      <c r="I4971" s="41" t="str">
        <f t="shared" si="884"/>
        <v>3. 会意</v>
      </c>
      <c r="J4971" s="19">
        <f t="shared" si="888"/>
        <v>1</v>
      </c>
      <c r="K4971" s="19" t="str">
        <f t="shared" si="888"/>
        <v/>
      </c>
      <c r="L4971" s="19" t="str">
        <f t="shared" si="888"/>
        <v/>
      </c>
      <c r="M4971" s="19">
        <f t="shared" si="888"/>
        <v>4</v>
      </c>
      <c r="N4971" s="19">
        <f t="shared" si="885"/>
        <v>6</v>
      </c>
      <c r="O4971" s="19" t="str">
        <f t="shared" si="889"/>
        <v/>
      </c>
      <c r="P4971" s="19" t="str">
        <f t="shared" si="889"/>
        <v/>
      </c>
      <c r="Q4971" s="19" t="str">
        <f t="shared" si="889"/>
        <v/>
      </c>
      <c r="R4971" s="19" t="str">
        <f t="shared" si="889"/>
        <v/>
      </c>
    </row>
    <row r="4972" spans="1:18" ht="20.25">
      <c r="A4972" s="18" t="s">
        <v>9025</v>
      </c>
      <c r="B4972" s="20">
        <v>4968</v>
      </c>
      <c r="C4972" s="35" t="s">
        <v>6558</v>
      </c>
      <c r="D4972" s="24" t="s">
        <v>13237</v>
      </c>
      <c r="E4972" s="27" t="s">
        <v>18978</v>
      </c>
      <c r="F4972" s="26" t="str">
        <f t="shared" si="881"/>
        <v>嘉穀實</v>
      </c>
      <c r="G4972" s="26" t="str">
        <f t="shared" si="882"/>
        <v>從從米孔子曰□之為言續也</v>
      </c>
      <c r="H4972" s="26" t="str">
        <f t="shared" si="883"/>
        <v>相玉</v>
      </c>
      <c r="I4972" s="41" t="str">
        <f t="shared" si="884"/>
        <v>3. 会意</v>
      </c>
      <c r="J4972" s="19" t="str">
        <f t="shared" si="888"/>
        <v/>
      </c>
      <c r="K4972" s="19">
        <f t="shared" si="888"/>
        <v>4</v>
      </c>
      <c r="L4972" s="19" t="str">
        <f t="shared" si="888"/>
        <v/>
      </c>
      <c r="M4972" s="19">
        <f t="shared" si="888"/>
        <v>5</v>
      </c>
      <c r="N4972" s="19">
        <f t="shared" si="885"/>
        <v>7</v>
      </c>
      <c r="O4972" s="19" t="str">
        <f t="shared" si="889"/>
        <v/>
      </c>
      <c r="P4972" s="19" t="str">
        <f t="shared" si="889"/>
        <v/>
      </c>
      <c r="Q4972" s="19" t="str">
        <f t="shared" si="889"/>
        <v/>
      </c>
      <c r="R4972" s="19">
        <f t="shared" si="889"/>
        <v>20</v>
      </c>
    </row>
    <row r="4973" spans="1:18" ht="20.25">
      <c r="A4973" s="18" t="s">
        <v>9026</v>
      </c>
      <c r="B4973" s="20">
        <v>4969</v>
      </c>
      <c r="C4973" s="35"/>
      <c r="D4973" s="24" t="s">
        <v>13237</v>
      </c>
      <c r="E4973" s="27" t="s">
        <v>11432</v>
      </c>
      <c r="F4973" s="26" t="str">
        <f t="shared" si="881"/>
        <v/>
      </c>
      <c r="G4973" s="26" t="str">
        <f t="shared" si="882"/>
        <v/>
      </c>
      <c r="H4973" s="26" t="str">
        <f t="shared" si="883"/>
        <v/>
      </c>
      <c r="I4973" s="41" t="str">
        <f t="shared" si="884"/>
        <v/>
      </c>
      <c r="J4973" s="19" t="str">
        <f t="shared" si="888"/>
        <v/>
      </c>
      <c r="K4973" s="19" t="str">
        <f t="shared" si="888"/>
        <v/>
      </c>
      <c r="L4973" s="19" t="str">
        <f t="shared" si="888"/>
        <v/>
      </c>
      <c r="M4973" s="19" t="str">
        <f t="shared" si="888"/>
        <v/>
      </c>
      <c r="N4973" s="19" t="str">
        <f t="shared" si="885"/>
        <v/>
      </c>
      <c r="O4973" s="19" t="str">
        <f t="shared" si="889"/>
        <v/>
      </c>
      <c r="P4973" s="19" t="str">
        <f t="shared" si="889"/>
        <v/>
      </c>
      <c r="Q4973" s="19" t="str">
        <f t="shared" si="889"/>
        <v/>
      </c>
      <c r="R4973" s="19" t="str">
        <f t="shared" si="889"/>
        <v/>
      </c>
    </row>
    <row r="4974" spans="1:18" ht="20.25">
      <c r="A4974" s="18" t="s">
        <v>9027</v>
      </c>
      <c r="B4974" s="20">
        <v>4970</v>
      </c>
      <c r="C4974" s="35" t="s">
        <v>26252</v>
      </c>
      <c r="D4974" s="24" t="s">
        <v>11574</v>
      </c>
      <c r="E4974" s="27" t="s">
        <v>18979</v>
      </c>
      <c r="F4974" s="26" t="str">
        <f t="shared" si="881"/>
        <v>禾麥吐穂上平</v>
      </c>
      <c r="G4974" s="26" t="str">
        <f t="shared" si="882"/>
        <v>象形</v>
      </c>
      <c r="H4974" s="26" t="str">
        <f t="shared" si="883"/>
        <v>徂兮</v>
      </c>
      <c r="I4974" s="41" t="str">
        <f t="shared" si="884"/>
        <v/>
      </c>
      <c r="J4974" s="19" t="str">
        <f t="shared" si="888"/>
        <v/>
      </c>
      <c r="K4974" s="19">
        <f t="shared" si="888"/>
        <v>7</v>
      </c>
      <c r="L4974" s="19">
        <f t="shared" si="888"/>
        <v>8</v>
      </c>
      <c r="M4974" s="19">
        <f t="shared" si="888"/>
        <v>15</v>
      </c>
      <c r="N4974" s="19" t="str">
        <f t="shared" si="885"/>
        <v/>
      </c>
      <c r="O4974" s="19" t="str">
        <f t="shared" si="889"/>
        <v/>
      </c>
      <c r="P4974" s="19" t="str">
        <f t="shared" si="889"/>
        <v/>
      </c>
      <c r="Q4974" s="19">
        <f t="shared" si="889"/>
        <v>12</v>
      </c>
      <c r="R4974" s="19">
        <f t="shared" si="889"/>
        <v>39</v>
      </c>
    </row>
    <row r="4975" spans="1:18" ht="20.25">
      <c r="A4975" s="18" t="s">
        <v>9028</v>
      </c>
      <c r="B4975" s="20">
        <v>4971</v>
      </c>
      <c r="C4975" s="35"/>
      <c r="D4975" s="24" t="s">
        <v>11574</v>
      </c>
      <c r="E4975" s="27" t="s">
        <v>18980</v>
      </c>
      <c r="F4975" s="26" t="str">
        <f t="shared" si="881"/>
        <v>等</v>
      </c>
      <c r="G4975" s="26" t="str">
        <f t="shared" si="882"/>
        <v>從亝妻聲</v>
      </c>
      <c r="H4975" s="26" t="str">
        <f t="shared" si="883"/>
        <v>徂兮</v>
      </c>
      <c r="I4975" s="41" t="str">
        <f t="shared" si="884"/>
        <v>4. 形声</v>
      </c>
      <c r="J4975" s="19" t="str">
        <f t="shared" si="888"/>
        <v/>
      </c>
      <c r="K4975" s="19">
        <f t="shared" si="888"/>
        <v>2</v>
      </c>
      <c r="L4975" s="19" t="str">
        <f t="shared" si="888"/>
        <v/>
      </c>
      <c r="M4975" s="19">
        <f t="shared" si="888"/>
        <v>3</v>
      </c>
      <c r="N4975" s="19" t="str">
        <f t="shared" si="885"/>
        <v/>
      </c>
      <c r="O4975" s="19">
        <f t="shared" si="889"/>
        <v>6</v>
      </c>
      <c r="P4975" s="19" t="str">
        <f t="shared" si="889"/>
        <v/>
      </c>
      <c r="Q4975" s="19" t="str">
        <f t="shared" si="889"/>
        <v/>
      </c>
      <c r="R4975" s="19">
        <f t="shared" si="889"/>
        <v>9</v>
      </c>
    </row>
    <row r="4976" spans="1:18" ht="20.25">
      <c r="A4976" s="18" t="s">
        <v>9029</v>
      </c>
      <c r="B4976" s="20">
        <v>4972</v>
      </c>
      <c r="C4976" s="35" t="s">
        <v>26253</v>
      </c>
      <c r="D4976" s="24" t="s">
        <v>11867</v>
      </c>
      <c r="E4976" s="27" t="s">
        <v>18981</v>
      </c>
      <c r="F4976" s="26" t="str">
        <f t="shared" si="881"/>
        <v>木芒</v>
      </c>
      <c r="G4976" s="26" t="str">
        <f t="shared" si="882"/>
        <v>象形</v>
      </c>
      <c r="H4976" s="26" t="str">
        <f t="shared" si="883"/>
        <v>七賜</v>
      </c>
      <c r="I4976" s="41" t="str">
        <f t="shared" si="884"/>
        <v/>
      </c>
      <c r="J4976" s="19" t="str">
        <f t="shared" si="888"/>
        <v/>
      </c>
      <c r="K4976" s="19">
        <f t="shared" si="888"/>
        <v>3</v>
      </c>
      <c r="L4976" s="19">
        <f t="shared" si="888"/>
        <v>4</v>
      </c>
      <c r="M4976" s="19">
        <f t="shared" si="888"/>
        <v>11</v>
      </c>
      <c r="N4976" s="19" t="str">
        <f t="shared" si="885"/>
        <v/>
      </c>
      <c r="O4976" s="19" t="str">
        <f t="shared" si="889"/>
        <v/>
      </c>
      <c r="P4976" s="19" t="str">
        <f t="shared" si="889"/>
        <v/>
      </c>
      <c r="Q4976" s="19">
        <f t="shared" si="889"/>
        <v>8</v>
      </c>
      <c r="R4976" s="19">
        <f t="shared" si="889"/>
        <v>18</v>
      </c>
    </row>
    <row r="4977" spans="1:18" ht="20.25">
      <c r="A4977" s="18" t="s">
        <v>9030</v>
      </c>
      <c r="B4977" s="20">
        <v>4973</v>
      </c>
      <c r="C4977" s="35" t="s">
        <v>26254</v>
      </c>
      <c r="D4977" s="24" t="s">
        <v>11674</v>
      </c>
      <c r="E4977" s="27" t="s">
        <v>18982</v>
      </c>
      <c r="F4977" s="26" t="str">
        <f t="shared" si="881"/>
        <v>羊棗</v>
      </c>
      <c r="G4977" s="26" t="str">
        <f t="shared" si="882"/>
        <v>從重朿</v>
      </c>
      <c r="H4977" s="26" t="str">
        <f t="shared" si="883"/>
        <v>子皓</v>
      </c>
      <c r="I4977" s="41" t="str">
        <f t="shared" si="884"/>
        <v/>
      </c>
      <c r="J4977" s="19" t="str">
        <f t="shared" si="888"/>
        <v/>
      </c>
      <c r="K4977" s="19">
        <f t="shared" si="888"/>
        <v>3</v>
      </c>
      <c r="L4977" s="19" t="str">
        <f t="shared" si="888"/>
        <v/>
      </c>
      <c r="M4977" s="19">
        <f t="shared" si="888"/>
        <v>4</v>
      </c>
      <c r="N4977" s="19" t="str">
        <f t="shared" si="885"/>
        <v/>
      </c>
      <c r="O4977" s="19" t="str">
        <f t="shared" si="889"/>
        <v/>
      </c>
      <c r="P4977" s="19" t="str">
        <f t="shared" si="889"/>
        <v/>
      </c>
      <c r="Q4977" s="19" t="str">
        <f t="shared" si="889"/>
        <v/>
      </c>
      <c r="R4977" s="19">
        <f t="shared" si="889"/>
        <v>9</v>
      </c>
    </row>
    <row r="4978" spans="1:18" ht="20.25">
      <c r="A4978" s="18" t="s">
        <v>9031</v>
      </c>
      <c r="B4978" s="20">
        <v>4974</v>
      </c>
      <c r="C4978" s="35" t="s">
        <v>2347</v>
      </c>
      <c r="D4978" s="24" t="s">
        <v>12102</v>
      </c>
      <c r="E4978" s="27" t="s">
        <v>18983</v>
      </c>
      <c r="F4978" s="26" t="str">
        <f t="shared" si="881"/>
        <v/>
      </c>
      <c r="G4978" s="26" t="str">
        <f t="shared" si="882"/>
        <v/>
      </c>
      <c r="H4978" s="26" t="str">
        <f t="shared" si="883"/>
        <v>己力</v>
      </c>
      <c r="I4978" s="41" t="str">
        <f t="shared" si="884"/>
        <v/>
      </c>
      <c r="J4978" s="19" t="str">
        <f t="shared" si="888"/>
        <v/>
      </c>
      <c r="K4978" s="19" t="str">
        <f t="shared" si="888"/>
        <v/>
      </c>
      <c r="L4978" s="19" t="str">
        <f t="shared" si="888"/>
        <v/>
      </c>
      <c r="M4978" s="19">
        <f t="shared" si="888"/>
        <v>6</v>
      </c>
      <c r="N4978" s="19" t="str">
        <f t="shared" si="885"/>
        <v/>
      </c>
      <c r="O4978" s="19" t="str">
        <f t="shared" si="889"/>
        <v/>
      </c>
      <c r="P4978" s="19" t="str">
        <f t="shared" si="889"/>
        <v/>
      </c>
      <c r="Q4978" s="19" t="str">
        <f t="shared" si="889"/>
        <v/>
      </c>
      <c r="R4978" s="19">
        <f t="shared" si="889"/>
        <v>11</v>
      </c>
    </row>
    <row r="4979" spans="1:18" ht="20.25">
      <c r="A4979" s="18" t="s">
        <v>9032</v>
      </c>
      <c r="B4979" s="20">
        <v>4975</v>
      </c>
      <c r="C4979" s="35" t="s">
        <v>7408</v>
      </c>
      <c r="D4979" s="24" t="s">
        <v>13238</v>
      </c>
      <c r="E4979" s="27" t="s">
        <v>18984</v>
      </c>
      <c r="F4979" s="26" t="str">
        <f t="shared" si="881"/>
        <v>判木</v>
      </c>
      <c r="G4979" s="26" t="str">
        <f t="shared" si="882"/>
        <v>從半木</v>
      </c>
      <c r="H4979" s="26" t="str">
        <f t="shared" si="883"/>
        <v>匹見</v>
      </c>
      <c r="I4979" s="41" t="str">
        <f t="shared" si="884"/>
        <v/>
      </c>
      <c r="J4979" s="19" t="str">
        <f t="shared" si="888"/>
        <v/>
      </c>
      <c r="K4979" s="19">
        <f t="shared" si="888"/>
        <v>3</v>
      </c>
      <c r="L4979" s="19" t="str">
        <f t="shared" si="888"/>
        <v/>
      </c>
      <c r="M4979" s="19">
        <f t="shared" si="888"/>
        <v>4</v>
      </c>
      <c r="N4979" s="19">
        <f t="shared" si="885"/>
        <v>12</v>
      </c>
      <c r="O4979" s="19" t="str">
        <f t="shared" si="889"/>
        <v/>
      </c>
      <c r="P4979" s="19" t="str">
        <f t="shared" si="889"/>
        <v/>
      </c>
      <c r="Q4979" s="19">
        <f t="shared" si="889"/>
        <v>9</v>
      </c>
      <c r="R4979" s="19">
        <f t="shared" si="889"/>
        <v>16</v>
      </c>
    </row>
    <row r="4980" spans="1:18" ht="20.25">
      <c r="A4980" s="18" t="s">
        <v>9033</v>
      </c>
      <c r="B4980" s="20">
        <v>4976</v>
      </c>
      <c r="C4980" s="35" t="s">
        <v>3898</v>
      </c>
      <c r="D4980" s="24" t="s">
        <v>13212</v>
      </c>
      <c r="E4980" s="27" t="s">
        <v>18985</v>
      </c>
      <c r="F4980" s="26" t="str">
        <f t="shared" si="881"/>
        <v>判</v>
      </c>
      <c r="G4980" s="26" t="str">
        <f t="shared" si="882"/>
        <v>從片反聲</v>
      </c>
      <c r="H4980" s="26" t="str">
        <f t="shared" si="883"/>
        <v>布綰</v>
      </c>
      <c r="I4980" s="41" t="str">
        <f t="shared" si="884"/>
        <v>4. 形声</v>
      </c>
      <c r="J4980" s="19" t="str">
        <f t="shared" si="888"/>
        <v/>
      </c>
      <c r="K4980" s="19">
        <f t="shared" si="888"/>
        <v>2</v>
      </c>
      <c r="L4980" s="19" t="str">
        <f t="shared" si="888"/>
        <v/>
      </c>
      <c r="M4980" s="19">
        <f t="shared" si="888"/>
        <v>3</v>
      </c>
      <c r="N4980" s="19" t="str">
        <f t="shared" si="885"/>
        <v/>
      </c>
      <c r="O4980" s="19">
        <f t="shared" si="889"/>
        <v>6</v>
      </c>
      <c r="P4980" s="19" t="str">
        <f t="shared" si="889"/>
        <v/>
      </c>
      <c r="Q4980" s="19" t="str">
        <f t="shared" si="889"/>
        <v/>
      </c>
      <c r="R4980" s="19">
        <f t="shared" si="889"/>
        <v>9</v>
      </c>
    </row>
    <row r="4981" spans="1:18" ht="20.25">
      <c r="A4981" s="18" t="s">
        <v>9034</v>
      </c>
      <c r="B4981" s="20">
        <v>4977</v>
      </c>
      <c r="C4981" s="35"/>
      <c r="D4981" s="24" t="s">
        <v>11650</v>
      </c>
      <c r="E4981" s="27" t="s">
        <v>18986</v>
      </c>
      <c r="F4981" s="26" t="str">
        <f t="shared" si="881"/>
        <v>判</v>
      </c>
      <c r="G4981" s="26" t="str">
        <f t="shared" si="882"/>
        <v>從片畐聲</v>
      </c>
      <c r="H4981" s="26" t="str">
        <f t="shared" si="883"/>
        <v>芳逼</v>
      </c>
      <c r="I4981" s="41" t="str">
        <f t="shared" si="884"/>
        <v>4. 形声</v>
      </c>
      <c r="J4981" s="19" t="str">
        <f t="shared" si="888"/>
        <v/>
      </c>
      <c r="K4981" s="19">
        <f t="shared" si="888"/>
        <v>2</v>
      </c>
      <c r="L4981" s="19" t="str">
        <f t="shared" si="888"/>
        <v/>
      </c>
      <c r="M4981" s="19">
        <f t="shared" si="888"/>
        <v>3</v>
      </c>
      <c r="N4981" s="19" t="str">
        <f t="shared" si="885"/>
        <v/>
      </c>
      <c r="O4981" s="19">
        <f t="shared" si="889"/>
        <v>6</v>
      </c>
      <c r="P4981" s="19" t="str">
        <f t="shared" si="889"/>
        <v/>
      </c>
      <c r="Q4981" s="19" t="str">
        <f t="shared" si="889"/>
        <v/>
      </c>
      <c r="R4981" s="19">
        <f t="shared" si="889"/>
        <v>9</v>
      </c>
    </row>
    <row r="4982" spans="1:18" ht="20.25">
      <c r="A4982" s="18" t="s">
        <v>9035</v>
      </c>
      <c r="B4982" s="20">
        <v>4978</v>
      </c>
      <c r="C4982" s="36" t="s">
        <v>26255</v>
      </c>
      <c r="D4982" s="24" t="s">
        <v>11753</v>
      </c>
      <c r="E4982" s="27" t="s">
        <v>18987</v>
      </c>
      <c r="F4982" s="26" t="str">
        <f t="shared" si="881"/>
        <v>書版</v>
      </c>
      <c r="G4982" s="26" t="str">
        <f t="shared" si="882"/>
        <v>從片賣聲</v>
      </c>
      <c r="H4982" s="26" t="str">
        <f t="shared" si="883"/>
        <v>徒谷</v>
      </c>
      <c r="I4982" s="41" t="str">
        <f t="shared" si="884"/>
        <v>4. 形声</v>
      </c>
      <c r="J4982" s="19" t="str">
        <f t="shared" si="888"/>
        <v/>
      </c>
      <c r="K4982" s="19">
        <f t="shared" si="888"/>
        <v>3</v>
      </c>
      <c r="L4982" s="19" t="str">
        <f t="shared" si="888"/>
        <v/>
      </c>
      <c r="M4982" s="19">
        <f t="shared" si="888"/>
        <v>4</v>
      </c>
      <c r="N4982" s="19" t="str">
        <f t="shared" si="885"/>
        <v/>
      </c>
      <c r="O4982" s="19">
        <f t="shared" si="889"/>
        <v>7</v>
      </c>
      <c r="P4982" s="19" t="str">
        <f t="shared" si="889"/>
        <v/>
      </c>
      <c r="Q4982" s="19" t="str">
        <f t="shared" si="889"/>
        <v/>
      </c>
      <c r="R4982" s="19">
        <f t="shared" si="889"/>
        <v>10</v>
      </c>
    </row>
    <row r="4983" spans="1:18" ht="20.25">
      <c r="A4983" s="18" t="s">
        <v>9036</v>
      </c>
      <c r="B4983" s="20">
        <v>4979</v>
      </c>
      <c r="C4983" s="35" t="s">
        <v>1704</v>
      </c>
      <c r="D4983" s="24" t="s">
        <v>11907</v>
      </c>
      <c r="E4983" s="27" t="s">
        <v>18988</v>
      </c>
      <c r="F4983" s="26" t="str">
        <f t="shared" si="881"/>
        <v>札</v>
      </c>
      <c r="G4983" s="26" t="str">
        <f t="shared" si="882"/>
        <v>從片枼聲</v>
      </c>
      <c r="H4983" s="26" t="str">
        <f t="shared" si="883"/>
        <v>徒叶</v>
      </c>
      <c r="I4983" s="41" t="str">
        <f t="shared" si="884"/>
        <v>4. 形声</v>
      </c>
      <c r="J4983" s="19" t="str">
        <f t="shared" si="888"/>
        <v/>
      </c>
      <c r="K4983" s="19">
        <f t="shared" si="888"/>
        <v>2</v>
      </c>
      <c r="L4983" s="19" t="str">
        <f t="shared" si="888"/>
        <v/>
      </c>
      <c r="M4983" s="19">
        <f t="shared" si="888"/>
        <v>3</v>
      </c>
      <c r="N4983" s="19" t="str">
        <f t="shared" si="885"/>
        <v/>
      </c>
      <c r="O4983" s="19">
        <f t="shared" si="889"/>
        <v>6</v>
      </c>
      <c r="P4983" s="19" t="str">
        <f t="shared" si="889"/>
        <v/>
      </c>
      <c r="Q4983" s="19" t="str">
        <f t="shared" si="889"/>
        <v/>
      </c>
      <c r="R4983" s="19">
        <f t="shared" si="889"/>
        <v>9</v>
      </c>
    </row>
    <row r="4984" spans="1:18" ht="20.25">
      <c r="A4984" s="18" t="s">
        <v>9037</v>
      </c>
      <c r="B4984" s="20">
        <v>4980</v>
      </c>
      <c r="C4984" s="35" t="s">
        <v>26256</v>
      </c>
      <c r="D4984" s="24" t="s">
        <v>12213</v>
      </c>
      <c r="E4984" s="27" t="s">
        <v>18989</v>
      </c>
      <c r="F4984" s="26" t="str">
        <f t="shared" si="881"/>
        <v>牀版</v>
      </c>
      <c r="G4984" s="26" t="str">
        <f t="shared" si="882"/>
        <v>從片扁聲讀若邊</v>
      </c>
      <c r="H4984" s="26" t="str">
        <f t="shared" si="883"/>
        <v>方田</v>
      </c>
      <c r="I4984" s="41" t="str">
        <f t="shared" si="884"/>
        <v>4. 形声</v>
      </c>
      <c r="J4984" s="19" t="str">
        <f t="shared" si="888"/>
        <v/>
      </c>
      <c r="K4984" s="19">
        <f t="shared" si="888"/>
        <v>3</v>
      </c>
      <c r="L4984" s="19" t="str">
        <f t="shared" si="888"/>
        <v/>
      </c>
      <c r="M4984" s="19">
        <f t="shared" si="888"/>
        <v>4</v>
      </c>
      <c r="N4984" s="19" t="str">
        <f t="shared" si="885"/>
        <v/>
      </c>
      <c r="O4984" s="19">
        <f t="shared" si="889"/>
        <v>7</v>
      </c>
      <c r="P4984" s="19" t="str">
        <f t="shared" si="889"/>
        <v/>
      </c>
      <c r="Q4984" s="19" t="str">
        <f t="shared" si="889"/>
        <v/>
      </c>
      <c r="R4984" s="19">
        <f t="shared" si="889"/>
        <v>13</v>
      </c>
    </row>
    <row r="4985" spans="1:18" ht="20.25">
      <c r="A4985" s="18" t="s">
        <v>9038</v>
      </c>
      <c r="B4985" s="20">
        <v>4981</v>
      </c>
      <c r="C4985" s="35" t="s">
        <v>1705</v>
      </c>
      <c r="D4985" s="24" t="s">
        <v>11764</v>
      </c>
      <c r="E4985" s="27" t="s">
        <v>18990</v>
      </c>
      <c r="F4985" s="26" t="str">
        <f t="shared" si="881"/>
        <v>穿壁以木為交窻</v>
      </c>
      <c r="G4985" s="26" t="str">
        <f t="shared" si="882"/>
        <v>從片户甫譚長以為甫上日也非户也牖所以見日</v>
      </c>
      <c r="H4985" s="26" t="str">
        <f t="shared" si="883"/>
        <v>與久</v>
      </c>
      <c r="I4985" s="41" t="str">
        <f t="shared" si="884"/>
        <v/>
      </c>
      <c r="J4985" s="19" t="str">
        <f t="shared" ref="J4985:M5004" si="890">IFERROR(FIND(J$4,$E4985),"")</f>
        <v/>
      </c>
      <c r="K4985" s="19">
        <f t="shared" si="890"/>
        <v>8</v>
      </c>
      <c r="L4985" s="19" t="str">
        <f t="shared" si="890"/>
        <v/>
      </c>
      <c r="M4985" s="19">
        <f t="shared" si="890"/>
        <v>9</v>
      </c>
      <c r="N4985" s="19" t="str">
        <f t="shared" si="885"/>
        <v/>
      </c>
      <c r="O4985" s="19" t="str">
        <f t="shared" ref="O4985:R5004" si="891">IFERROR(FIND(O$4,$E4985),"")</f>
        <v/>
      </c>
      <c r="P4985" s="19" t="str">
        <f t="shared" si="891"/>
        <v/>
      </c>
      <c r="Q4985" s="19" t="str">
        <f t="shared" si="891"/>
        <v/>
      </c>
      <c r="R4985" s="19">
        <f t="shared" si="891"/>
        <v>31</v>
      </c>
    </row>
    <row r="4986" spans="1:18" ht="20.25">
      <c r="A4986" s="18" t="s">
        <v>9039</v>
      </c>
      <c r="B4986" s="20">
        <v>4982</v>
      </c>
      <c r="C4986" s="37"/>
      <c r="D4986" s="24" t="s">
        <v>13239</v>
      </c>
      <c r="E4986" s="27" t="s">
        <v>18991</v>
      </c>
      <c r="F4986" s="26" t="str">
        <f t="shared" si="881"/>
        <v>築牆短版</v>
      </c>
      <c r="G4986" s="26" t="str">
        <f t="shared" si="882"/>
        <v>從片俞聲讀若俞一曰若紐</v>
      </c>
      <c r="H4986" s="26" t="str">
        <f t="shared" si="883"/>
        <v>度</v>
      </c>
      <c r="I4986" s="41" t="str">
        <f t="shared" si="884"/>
        <v>4. 形声</v>
      </c>
      <c r="J4986" s="19" t="str">
        <f t="shared" si="890"/>
        <v/>
      </c>
      <c r="K4986" s="19">
        <f t="shared" si="890"/>
        <v>5</v>
      </c>
      <c r="L4986" s="19" t="str">
        <f t="shared" si="890"/>
        <v/>
      </c>
      <c r="M4986" s="19">
        <f t="shared" si="890"/>
        <v>6</v>
      </c>
      <c r="N4986" s="19" t="str">
        <f t="shared" si="885"/>
        <v/>
      </c>
      <c r="O4986" s="19">
        <f t="shared" si="891"/>
        <v>9</v>
      </c>
      <c r="P4986" s="19" t="str">
        <f t="shared" si="891"/>
        <v/>
      </c>
      <c r="Q4986" s="19" t="str">
        <f t="shared" si="891"/>
        <v/>
      </c>
      <c r="R4986" s="19">
        <f t="shared" si="891"/>
        <v>19</v>
      </c>
    </row>
    <row r="4987" spans="1:18" ht="20.25">
      <c r="A4987" s="18" t="s">
        <v>9040</v>
      </c>
      <c r="B4987" s="20">
        <v>4983</v>
      </c>
      <c r="C4987" s="35" t="s">
        <v>4442</v>
      </c>
      <c r="D4987" s="24" t="s">
        <v>13240</v>
      </c>
      <c r="E4987" s="27" t="s">
        <v>18992</v>
      </c>
      <c r="F4987" s="26" t="str">
        <f t="shared" si="881"/>
        <v>三足兩耳和五味之寳器</v>
      </c>
      <c r="G4987" s="26" t="str">
        <f t="shared" si="882"/>
        <v>昔禹収九牧之金鑄鼎荆山之下入山林川澤螭魅蝄蜽莫能逢之以協承天休易卦㢲木於下者為鼎象析木以炊也籀文以鼎為貞字</v>
      </c>
      <c r="H4987" s="26" t="str">
        <f t="shared" si="883"/>
        <v>都挺</v>
      </c>
      <c r="I4987" s="41" t="str">
        <f t="shared" si="884"/>
        <v/>
      </c>
      <c r="J4987" s="19" t="str">
        <f t="shared" si="890"/>
        <v/>
      </c>
      <c r="K4987" s="19">
        <f t="shared" si="890"/>
        <v>11</v>
      </c>
      <c r="L4987" s="19">
        <f t="shared" si="890"/>
        <v>52</v>
      </c>
      <c r="M4987" s="19">
        <f t="shared" si="890"/>
        <v>70</v>
      </c>
      <c r="N4987" s="19" t="str">
        <f t="shared" si="885"/>
        <v/>
      </c>
      <c r="O4987" s="19" t="str">
        <f t="shared" si="891"/>
        <v/>
      </c>
      <c r="P4987" s="19" t="str">
        <f t="shared" si="891"/>
        <v/>
      </c>
      <c r="Q4987" s="19">
        <f t="shared" si="891"/>
        <v>67</v>
      </c>
      <c r="R4987" s="19">
        <f t="shared" si="891"/>
        <v>74</v>
      </c>
    </row>
    <row r="4988" spans="1:18" ht="20.25">
      <c r="A4988" s="18" t="s">
        <v>9041</v>
      </c>
      <c r="B4988" s="20">
        <v>4984</v>
      </c>
      <c r="C4988" s="35" t="s">
        <v>26257</v>
      </c>
      <c r="D4988" s="24" t="s">
        <v>11943</v>
      </c>
      <c r="E4988" s="27" t="s">
        <v>18993</v>
      </c>
      <c r="F4988" s="26" t="str">
        <f t="shared" si="881"/>
        <v/>
      </c>
      <c r="G4988" s="26" t="str">
        <f t="shared" si="882"/>
        <v/>
      </c>
      <c r="H4988" s="26" t="str">
        <f t="shared" si="883"/>
        <v>子之</v>
      </c>
      <c r="I4988" s="41" t="str">
        <f t="shared" si="884"/>
        <v>4. 形声</v>
      </c>
      <c r="J4988" s="19" t="str">
        <f t="shared" si="890"/>
        <v/>
      </c>
      <c r="K4988" s="19" t="str">
        <f t="shared" si="890"/>
        <v/>
      </c>
      <c r="L4988" s="19" t="str">
        <f t="shared" si="890"/>
        <v/>
      </c>
      <c r="M4988" s="19">
        <f t="shared" si="890"/>
        <v>7</v>
      </c>
      <c r="N4988" s="19" t="str">
        <f t="shared" si="885"/>
        <v/>
      </c>
      <c r="O4988" s="19">
        <f t="shared" si="891"/>
        <v>10</v>
      </c>
      <c r="P4988" s="19" t="str">
        <f t="shared" si="891"/>
        <v/>
      </c>
      <c r="Q4988" s="19" t="str">
        <f t="shared" si="891"/>
        <v/>
      </c>
      <c r="R4988" s="19">
        <f t="shared" si="891"/>
        <v>19</v>
      </c>
    </row>
    <row r="4989" spans="1:18" ht="20.25">
      <c r="A4989" s="18" t="s">
        <v>9042</v>
      </c>
      <c r="B4989" s="20">
        <v>4985</v>
      </c>
      <c r="C4989" s="36" t="s">
        <v>5082</v>
      </c>
      <c r="D4989" s="24" t="s">
        <v>11943</v>
      </c>
      <c r="E4989" s="27" t="s">
        <v>18994</v>
      </c>
      <c r="F4989" s="26" t="str">
        <f t="shared" si="881"/>
        <v/>
      </c>
      <c r="G4989" s="26" t="str">
        <f t="shared" si="882"/>
        <v/>
      </c>
      <c r="H4989" s="26" t="str">
        <f t="shared" si="883"/>
        <v/>
      </c>
      <c r="I4989" s="41" t="str">
        <f t="shared" si="884"/>
        <v>3. 会意</v>
      </c>
      <c r="J4989" s="19" t="str">
        <f t="shared" si="890"/>
        <v/>
      </c>
      <c r="K4989" s="19" t="str">
        <f t="shared" si="890"/>
        <v/>
      </c>
      <c r="L4989" s="19" t="str">
        <f t="shared" si="890"/>
        <v/>
      </c>
      <c r="M4989" s="19">
        <f t="shared" si="890"/>
        <v>3</v>
      </c>
      <c r="N4989" s="19">
        <f t="shared" si="885"/>
        <v>5</v>
      </c>
      <c r="O4989" s="19" t="str">
        <f t="shared" si="891"/>
        <v/>
      </c>
      <c r="P4989" s="19" t="str">
        <f t="shared" si="891"/>
        <v/>
      </c>
      <c r="Q4989" s="19" t="str">
        <f t="shared" si="891"/>
        <v/>
      </c>
      <c r="R4989" s="19" t="str">
        <f t="shared" si="891"/>
        <v/>
      </c>
    </row>
    <row r="4990" spans="1:18" ht="20.25">
      <c r="A4990" s="18" t="s">
        <v>9043</v>
      </c>
      <c r="B4990" s="20">
        <v>4986</v>
      </c>
      <c r="C4990" s="35" t="s">
        <v>3205</v>
      </c>
      <c r="D4990" s="24" t="s">
        <v>12998</v>
      </c>
      <c r="E4990" s="27" t="s">
        <v>18995</v>
      </c>
      <c r="F4990" s="26" t="str">
        <f t="shared" si="881"/>
        <v/>
      </c>
      <c r="G4990" s="26" t="str">
        <f t="shared" si="882"/>
        <v/>
      </c>
      <c r="H4990" s="26" t="str">
        <f t="shared" si="883"/>
        <v>奴代</v>
      </c>
      <c r="I4990" s="41" t="str">
        <f t="shared" si="884"/>
        <v>4. 形声</v>
      </c>
      <c r="J4990" s="19" t="str">
        <f t="shared" si="890"/>
        <v/>
      </c>
      <c r="K4990" s="19" t="str">
        <f t="shared" si="890"/>
        <v/>
      </c>
      <c r="L4990" s="19" t="str">
        <f t="shared" si="890"/>
        <v/>
      </c>
      <c r="M4990" s="19">
        <f t="shared" si="890"/>
        <v>6</v>
      </c>
      <c r="N4990" s="19" t="str">
        <f t="shared" si="885"/>
        <v/>
      </c>
      <c r="O4990" s="19">
        <f t="shared" si="891"/>
        <v>9</v>
      </c>
      <c r="P4990" s="19" t="str">
        <f t="shared" si="891"/>
        <v/>
      </c>
      <c r="Q4990" s="19" t="str">
        <f t="shared" si="891"/>
        <v/>
      </c>
      <c r="R4990" s="19">
        <f t="shared" si="891"/>
        <v>18</v>
      </c>
    </row>
    <row r="4991" spans="1:18" ht="20.25">
      <c r="A4991" s="18" t="s">
        <v>9044</v>
      </c>
      <c r="B4991" s="20">
        <v>4987</v>
      </c>
      <c r="C4991" s="35" t="s">
        <v>26258</v>
      </c>
      <c r="D4991" s="24" t="s">
        <v>11885</v>
      </c>
      <c r="E4991" s="27" t="s">
        <v>18996</v>
      </c>
      <c r="F4991" s="26" t="str">
        <f t="shared" si="881"/>
        <v>以木横貫鼎耳而舉之從鼎冂聲周禮廟門容大鼏七箇即易玉鉉大吉</v>
      </c>
      <c r="G4991" s="26" t="str">
        <f t="shared" si="882"/>
        <v/>
      </c>
      <c r="H4991" s="26" t="str">
        <f t="shared" si="883"/>
        <v>莫狄</v>
      </c>
      <c r="I4991" s="41" t="str">
        <f t="shared" si="884"/>
        <v>4. 形声</v>
      </c>
      <c r="J4991" s="19" t="str">
        <f t="shared" si="890"/>
        <v/>
      </c>
      <c r="K4991" s="19">
        <f t="shared" si="890"/>
        <v>29</v>
      </c>
      <c r="L4991" s="19" t="str">
        <f t="shared" si="890"/>
        <v/>
      </c>
      <c r="M4991" s="19">
        <f t="shared" si="890"/>
        <v>10</v>
      </c>
      <c r="N4991" s="19" t="str">
        <f t="shared" si="885"/>
        <v/>
      </c>
      <c r="O4991" s="19">
        <f t="shared" si="891"/>
        <v>13</v>
      </c>
      <c r="P4991" s="19" t="str">
        <f t="shared" si="891"/>
        <v/>
      </c>
      <c r="Q4991" s="19" t="str">
        <f t="shared" si="891"/>
        <v/>
      </c>
      <c r="R4991" s="19">
        <f t="shared" si="891"/>
        <v>32</v>
      </c>
    </row>
    <row r="4992" spans="1:18" ht="20.25">
      <c r="A4992" s="18" t="s">
        <v>9045</v>
      </c>
      <c r="B4992" s="20">
        <v>4988</v>
      </c>
      <c r="C4992" s="35" t="s">
        <v>11245</v>
      </c>
      <c r="D4992" s="24" t="s">
        <v>12158</v>
      </c>
      <c r="E4992" s="27" t="s">
        <v>18997</v>
      </c>
      <c r="F4992" s="26" t="str">
        <f t="shared" si="881"/>
        <v>肩</v>
      </c>
      <c r="G4992" s="26" t="str">
        <f t="shared" si="882"/>
        <v>象屋下刻木之形</v>
      </c>
      <c r="H4992" s="26" t="str">
        <f t="shared" si="883"/>
        <v>苦得</v>
      </c>
      <c r="I4992" s="41" t="str">
        <f t="shared" si="884"/>
        <v/>
      </c>
      <c r="J4992" s="19" t="str">
        <f t="shared" si="890"/>
        <v/>
      </c>
      <c r="K4992" s="19">
        <f t="shared" si="890"/>
        <v>2</v>
      </c>
      <c r="L4992" s="19">
        <f t="shared" si="890"/>
        <v>3</v>
      </c>
      <c r="M4992" s="19">
        <f t="shared" si="890"/>
        <v>15</v>
      </c>
      <c r="N4992" s="19" t="str">
        <f t="shared" si="885"/>
        <v/>
      </c>
      <c r="O4992" s="19" t="str">
        <f t="shared" si="891"/>
        <v/>
      </c>
      <c r="P4992" s="19" t="str">
        <f t="shared" si="891"/>
        <v/>
      </c>
      <c r="Q4992" s="19">
        <f t="shared" si="891"/>
        <v>12</v>
      </c>
      <c r="R4992" s="19">
        <f t="shared" si="891"/>
        <v>44</v>
      </c>
    </row>
    <row r="4993" spans="1:18" ht="20.25">
      <c r="A4993" s="18" t="s">
        <v>9046</v>
      </c>
      <c r="B4993" s="20">
        <v>4989</v>
      </c>
      <c r="C4993" s="35" t="s">
        <v>11245</v>
      </c>
      <c r="D4993" s="24" t="s">
        <v>12158</v>
      </c>
      <c r="E4993" s="27" t="s">
        <v>11433</v>
      </c>
      <c r="F4993" s="26" t="str">
        <f t="shared" si="881"/>
        <v/>
      </c>
      <c r="G4993" s="26" t="str">
        <f t="shared" si="882"/>
        <v/>
      </c>
      <c r="H4993" s="26" t="str">
        <f t="shared" si="883"/>
        <v/>
      </c>
      <c r="I4993" s="41" t="str">
        <f t="shared" si="884"/>
        <v/>
      </c>
      <c r="J4993" s="19">
        <f t="shared" si="890"/>
        <v>1</v>
      </c>
      <c r="K4993" s="19" t="str">
        <f t="shared" si="890"/>
        <v/>
      </c>
      <c r="L4993" s="19" t="str">
        <f t="shared" si="890"/>
        <v/>
      </c>
      <c r="M4993" s="19" t="str">
        <f t="shared" si="890"/>
        <v/>
      </c>
      <c r="N4993" s="19" t="str">
        <f t="shared" si="885"/>
        <v/>
      </c>
      <c r="O4993" s="19" t="str">
        <f t="shared" si="891"/>
        <v/>
      </c>
      <c r="P4993" s="19" t="str">
        <f t="shared" si="891"/>
        <v/>
      </c>
      <c r="Q4993" s="19" t="str">
        <f t="shared" si="891"/>
        <v/>
      </c>
      <c r="R4993" s="19" t="str">
        <f t="shared" si="891"/>
        <v/>
      </c>
    </row>
    <row r="4994" spans="1:18" ht="20.25">
      <c r="A4994" s="18" t="s">
        <v>9047</v>
      </c>
      <c r="B4994" s="20">
        <v>4990</v>
      </c>
      <c r="C4994" s="35" t="s">
        <v>11245</v>
      </c>
      <c r="D4994" s="24" t="s">
        <v>12158</v>
      </c>
      <c r="E4994" s="27" t="s">
        <v>11434</v>
      </c>
      <c r="F4994" s="26" t="str">
        <f t="shared" si="881"/>
        <v/>
      </c>
      <c r="G4994" s="26" t="str">
        <f t="shared" si="882"/>
        <v/>
      </c>
      <c r="H4994" s="26" t="str">
        <f t="shared" si="883"/>
        <v/>
      </c>
      <c r="I4994" s="41" t="str">
        <f t="shared" si="884"/>
        <v/>
      </c>
      <c r="J4994" s="19">
        <f t="shared" si="890"/>
        <v>2</v>
      </c>
      <c r="K4994" s="19" t="str">
        <f t="shared" si="890"/>
        <v/>
      </c>
      <c r="L4994" s="19" t="str">
        <f t="shared" si="890"/>
        <v/>
      </c>
      <c r="M4994" s="19" t="str">
        <f t="shared" si="890"/>
        <v/>
      </c>
      <c r="N4994" s="19" t="str">
        <f t="shared" si="885"/>
        <v/>
      </c>
      <c r="O4994" s="19" t="str">
        <f t="shared" si="891"/>
        <v/>
      </c>
      <c r="P4994" s="19" t="str">
        <f t="shared" si="891"/>
        <v/>
      </c>
      <c r="Q4994" s="19" t="str">
        <f t="shared" si="891"/>
        <v/>
      </c>
      <c r="R4994" s="19" t="str">
        <f t="shared" si="891"/>
        <v/>
      </c>
    </row>
    <row r="4995" spans="1:18" ht="20.25">
      <c r="A4995" s="18" t="s">
        <v>9048</v>
      </c>
      <c r="B4995" s="20">
        <v>4991</v>
      </c>
      <c r="C4995" s="35" t="s">
        <v>2127</v>
      </c>
      <c r="D4995" s="24" t="s">
        <v>11642</v>
      </c>
      <c r="E4995" s="27" t="s">
        <v>18998</v>
      </c>
      <c r="F4995" s="26" t="str">
        <f t="shared" si="881"/>
        <v>刻木录录</v>
      </c>
      <c r="G4995" s="26" t="str">
        <f t="shared" si="882"/>
        <v>象形</v>
      </c>
      <c r="H4995" s="26" t="str">
        <f t="shared" si="883"/>
        <v>盧谷</v>
      </c>
      <c r="I4995" s="41" t="str">
        <f t="shared" si="884"/>
        <v/>
      </c>
      <c r="J4995" s="19" t="str">
        <f t="shared" si="890"/>
        <v/>
      </c>
      <c r="K4995" s="19">
        <f t="shared" si="890"/>
        <v>5</v>
      </c>
      <c r="L4995" s="19">
        <f t="shared" si="890"/>
        <v>6</v>
      </c>
      <c r="M4995" s="19">
        <f t="shared" si="890"/>
        <v>13</v>
      </c>
      <c r="N4995" s="19" t="str">
        <f t="shared" si="885"/>
        <v/>
      </c>
      <c r="O4995" s="19" t="str">
        <f t="shared" si="891"/>
        <v/>
      </c>
      <c r="P4995" s="19" t="str">
        <f t="shared" si="891"/>
        <v/>
      </c>
      <c r="Q4995" s="19">
        <f t="shared" si="891"/>
        <v>10</v>
      </c>
      <c r="R4995" s="19">
        <f t="shared" si="891"/>
        <v>17</v>
      </c>
    </row>
    <row r="4996" spans="1:18" ht="20.25">
      <c r="A4996" s="18" t="s">
        <v>9049</v>
      </c>
      <c r="B4996" s="20">
        <v>4992</v>
      </c>
      <c r="C4996" s="35" t="s">
        <v>9424</v>
      </c>
      <c r="D4996" s="24" t="s">
        <v>11884</v>
      </c>
      <c r="E4996" s="27" t="s">
        <v>18999</v>
      </c>
      <c r="F4996" s="26" t="str">
        <f t="shared" si="881"/>
        <v>嘉穀</v>
      </c>
      <c r="G4996" s="26" t="str">
        <f t="shared" si="882"/>
        <v>二月始生八月而熟得時之中故謂之禾禾木也木王而生金王而死從木從省象其穂</v>
      </c>
      <c r="H4996" s="26" t="str">
        <f t="shared" si="883"/>
        <v>户戈</v>
      </c>
      <c r="I4996" s="41" t="str">
        <f t="shared" si="884"/>
        <v>3. 会意</v>
      </c>
      <c r="J4996" s="19" t="str">
        <f t="shared" si="890"/>
        <v/>
      </c>
      <c r="K4996" s="19">
        <f t="shared" si="890"/>
        <v>3</v>
      </c>
      <c r="L4996" s="19">
        <f t="shared" si="890"/>
        <v>37</v>
      </c>
      <c r="M4996" s="19">
        <f t="shared" si="890"/>
        <v>31</v>
      </c>
      <c r="N4996" s="19">
        <f t="shared" si="885"/>
        <v>33</v>
      </c>
      <c r="O4996" s="19" t="str">
        <f t="shared" si="891"/>
        <v/>
      </c>
      <c r="P4996" s="19" t="str">
        <f t="shared" si="891"/>
        <v/>
      </c>
      <c r="Q4996" s="19">
        <f t="shared" si="891"/>
        <v>42</v>
      </c>
      <c r="R4996" s="19">
        <f t="shared" si="891"/>
        <v>49</v>
      </c>
    </row>
    <row r="4997" spans="1:18" ht="20.25">
      <c r="A4997" s="18" t="s">
        <v>9050</v>
      </c>
      <c r="B4997" s="20">
        <v>4993</v>
      </c>
      <c r="C4997" s="35" t="s">
        <v>8730</v>
      </c>
      <c r="D4997" s="24" t="s">
        <v>11646</v>
      </c>
      <c r="E4997" s="27" t="s">
        <v>11435</v>
      </c>
      <c r="F4997" s="26" t="str">
        <f t="shared" ref="F4997:F5060" si="892">IFERROR(MID(E4997,1,K4997-1),"")</f>
        <v>上諱漢光武帝名</v>
      </c>
      <c r="G4997" s="26" t="str">
        <f t="shared" ref="G4997:G5060" si="893">IFERROR(MID($E4997,K4997+1,MIN(IF(Q4997=0,100,Q4997), IF(R4997=0,100,R4997))-3-K4997),"")</f>
        <v>徐鍇曰禾實也有實之象下垂也</v>
      </c>
      <c r="H4997" s="26" t="str">
        <f t="shared" ref="H4997:H5060" si="894">IFERROR(MID($E4997,R4997-2,2),"")</f>
        <v>息救</v>
      </c>
      <c r="I4997" s="41" t="str">
        <f t="shared" ref="I4997:I5060" si="895">IFERROR(IF(N(P4997)&lt;&gt;0,"1.象形 or 2.指事",IF(N(M4997)*N(O4997)&lt;&gt;0,"4. 形声",IF(AND(N(M4997)*N(N4997)&lt;&gt;0, N4997&lt;Q4997),"3. 会意",""))),"")</f>
        <v/>
      </c>
      <c r="J4997" s="19" t="str">
        <f t="shared" si="890"/>
        <v/>
      </c>
      <c r="K4997" s="19">
        <f t="shared" si="890"/>
        <v>8</v>
      </c>
      <c r="L4997" s="19">
        <f t="shared" si="890"/>
        <v>18</v>
      </c>
      <c r="M4997" s="19" t="str">
        <f t="shared" si="890"/>
        <v/>
      </c>
      <c r="N4997" s="19" t="str">
        <f t="shared" ref="N4997:N5060" si="896">IFERROR(FIND(N$4,$E4997,M4997+1),"")</f>
        <v/>
      </c>
      <c r="O4997" s="19" t="str">
        <f t="shared" si="891"/>
        <v/>
      </c>
      <c r="P4997" s="19" t="str">
        <f t="shared" si="891"/>
        <v/>
      </c>
      <c r="Q4997" s="19" t="str">
        <f t="shared" si="891"/>
        <v/>
      </c>
      <c r="R4997" s="19">
        <f t="shared" si="891"/>
        <v>24</v>
      </c>
    </row>
    <row r="4998" spans="1:18" ht="20.25">
      <c r="A4998" s="18" t="s">
        <v>9051</v>
      </c>
      <c r="B4998" s="20">
        <v>4994</v>
      </c>
      <c r="C4998" s="35" t="s">
        <v>2885</v>
      </c>
      <c r="D4998" s="24" t="s">
        <v>13241</v>
      </c>
      <c r="E4998" s="27" t="s">
        <v>19000</v>
      </c>
      <c r="F4998" s="26" t="str">
        <f t="shared" si="892"/>
        <v>禾秀實為稼莖節為禾從禾家聲一曰稼家事</v>
      </c>
      <c r="G4998" s="26" t="str">
        <f t="shared" si="893"/>
        <v>一曰在野曰稼</v>
      </c>
      <c r="H4998" s="26" t="str">
        <f t="shared" si="894"/>
        <v>古訝</v>
      </c>
      <c r="I4998" s="41" t="str">
        <f t="shared" si="895"/>
        <v>4. 形声</v>
      </c>
      <c r="J4998" s="19" t="str">
        <f t="shared" si="890"/>
        <v/>
      </c>
      <c r="K4998" s="19">
        <f t="shared" si="890"/>
        <v>19</v>
      </c>
      <c r="L4998" s="19" t="str">
        <f t="shared" si="890"/>
        <v/>
      </c>
      <c r="M4998" s="19">
        <f t="shared" si="890"/>
        <v>10</v>
      </c>
      <c r="N4998" s="19" t="str">
        <f t="shared" si="896"/>
        <v/>
      </c>
      <c r="O4998" s="19">
        <f t="shared" si="891"/>
        <v>13</v>
      </c>
      <c r="P4998" s="19" t="str">
        <f t="shared" si="891"/>
        <v/>
      </c>
      <c r="Q4998" s="19" t="str">
        <f t="shared" si="891"/>
        <v/>
      </c>
      <c r="R4998" s="19">
        <f t="shared" si="891"/>
        <v>28</v>
      </c>
    </row>
    <row r="4999" spans="1:18" ht="20.25">
      <c r="A4999" s="18" t="s">
        <v>9052</v>
      </c>
      <c r="B4999" s="20">
        <v>4995</v>
      </c>
      <c r="C4999" s="35" t="s">
        <v>1006</v>
      </c>
      <c r="D4999" s="24" t="s">
        <v>11680</v>
      </c>
      <c r="E4999" s="27" t="s">
        <v>19001</v>
      </c>
      <c r="F4999" s="26" t="str">
        <f t="shared" si="892"/>
        <v/>
      </c>
      <c r="G4999" s="26" t="str">
        <f t="shared" si="893"/>
        <v/>
      </c>
      <c r="H4999" s="26" t="str">
        <f t="shared" si="894"/>
        <v>所力</v>
      </c>
      <c r="I4999" s="41" t="str">
        <f t="shared" si="895"/>
        <v>4. 形声</v>
      </c>
      <c r="J4999" s="19" t="str">
        <f t="shared" si="890"/>
        <v/>
      </c>
      <c r="K4999" s="19" t="str">
        <f t="shared" si="890"/>
        <v/>
      </c>
      <c r="L4999" s="19" t="str">
        <f t="shared" si="890"/>
        <v/>
      </c>
      <c r="M4999" s="19">
        <f t="shared" si="890"/>
        <v>6</v>
      </c>
      <c r="N4999" s="19" t="str">
        <f t="shared" si="896"/>
        <v/>
      </c>
      <c r="O4999" s="19">
        <f t="shared" si="891"/>
        <v>9</v>
      </c>
      <c r="P4999" s="19" t="str">
        <f t="shared" si="891"/>
        <v/>
      </c>
      <c r="Q4999" s="19" t="str">
        <f t="shared" si="891"/>
        <v/>
      </c>
      <c r="R4999" s="19">
        <f t="shared" si="891"/>
        <v>12</v>
      </c>
    </row>
    <row r="5000" spans="1:18" ht="20.25">
      <c r="A5000" s="18" t="s">
        <v>9053</v>
      </c>
      <c r="B5000" s="20">
        <v>4996</v>
      </c>
      <c r="C5000" s="35" t="s">
        <v>4579</v>
      </c>
      <c r="D5000" s="24" t="s">
        <v>13242</v>
      </c>
      <c r="E5000" s="27" t="s">
        <v>19002</v>
      </c>
      <c r="F5000" s="26" t="str">
        <f t="shared" si="892"/>
        <v>埶</v>
      </c>
      <c r="G5000" s="26" t="str">
        <f t="shared" si="893"/>
        <v>從禾童聲</v>
      </c>
      <c r="H5000" s="26" t="str">
        <f t="shared" si="894"/>
        <v>之用</v>
      </c>
      <c r="I5000" s="41" t="str">
        <f t="shared" si="895"/>
        <v>4. 形声</v>
      </c>
      <c r="J5000" s="19" t="str">
        <f t="shared" si="890"/>
        <v/>
      </c>
      <c r="K5000" s="19">
        <f t="shared" si="890"/>
        <v>2</v>
      </c>
      <c r="L5000" s="19" t="str">
        <f t="shared" si="890"/>
        <v/>
      </c>
      <c r="M5000" s="19">
        <f t="shared" si="890"/>
        <v>3</v>
      </c>
      <c r="N5000" s="19" t="str">
        <f t="shared" si="896"/>
        <v/>
      </c>
      <c r="O5000" s="19">
        <f t="shared" si="891"/>
        <v>6</v>
      </c>
      <c r="P5000" s="19" t="str">
        <f t="shared" si="891"/>
        <v/>
      </c>
      <c r="Q5000" s="19" t="str">
        <f t="shared" si="891"/>
        <v/>
      </c>
      <c r="R5000" s="19">
        <f t="shared" si="891"/>
        <v>9</v>
      </c>
    </row>
    <row r="5001" spans="1:18" ht="20.25">
      <c r="A5001" s="18" t="s">
        <v>9054</v>
      </c>
      <c r="B5001" s="20">
        <v>4997</v>
      </c>
      <c r="C5001" s="35" t="s">
        <v>26259</v>
      </c>
      <c r="D5001" s="24" t="s">
        <v>13243</v>
      </c>
      <c r="E5001" s="27" t="s">
        <v>19003</v>
      </c>
      <c r="F5001" s="26" t="str">
        <f t="shared" si="892"/>
        <v>早穜</v>
      </c>
      <c r="G5001" s="26" t="str">
        <f t="shared" si="893"/>
        <v>從禾直聲詩曰稙稚尗麥</v>
      </c>
      <c r="H5001" s="26" t="str">
        <f t="shared" si="894"/>
        <v>常職</v>
      </c>
      <c r="I5001" s="41" t="str">
        <f t="shared" si="895"/>
        <v>4. 形声</v>
      </c>
      <c r="J5001" s="19" t="str">
        <f t="shared" si="890"/>
        <v/>
      </c>
      <c r="K5001" s="19">
        <f t="shared" si="890"/>
        <v>3</v>
      </c>
      <c r="L5001" s="19" t="str">
        <f t="shared" si="890"/>
        <v/>
      </c>
      <c r="M5001" s="19">
        <f t="shared" si="890"/>
        <v>4</v>
      </c>
      <c r="N5001" s="19" t="str">
        <f t="shared" si="896"/>
        <v/>
      </c>
      <c r="O5001" s="19">
        <f t="shared" si="891"/>
        <v>7</v>
      </c>
      <c r="P5001" s="19" t="str">
        <f t="shared" si="891"/>
        <v/>
      </c>
      <c r="Q5001" s="19" t="str">
        <f t="shared" si="891"/>
        <v/>
      </c>
      <c r="R5001" s="19">
        <f t="shared" si="891"/>
        <v>16</v>
      </c>
    </row>
    <row r="5002" spans="1:18" ht="20.25">
      <c r="A5002" s="18" t="s">
        <v>9055</v>
      </c>
      <c r="B5002" s="20">
        <v>4998</v>
      </c>
      <c r="C5002" s="36" t="s">
        <v>4543</v>
      </c>
      <c r="D5002" s="24" t="s">
        <v>13244</v>
      </c>
      <c r="E5002" s="27" t="s">
        <v>19004</v>
      </c>
      <c r="F5002" s="26" t="str">
        <f t="shared" si="892"/>
        <v>先種後熟</v>
      </c>
      <c r="G5002" s="26" t="str">
        <f t="shared" si="893"/>
        <v>從禾重聲</v>
      </c>
      <c r="H5002" s="26" t="str">
        <f t="shared" si="894"/>
        <v>直容</v>
      </c>
      <c r="I5002" s="41" t="str">
        <f t="shared" si="895"/>
        <v>4. 形声</v>
      </c>
      <c r="J5002" s="19" t="str">
        <f t="shared" si="890"/>
        <v/>
      </c>
      <c r="K5002" s="19">
        <f t="shared" si="890"/>
        <v>5</v>
      </c>
      <c r="L5002" s="19" t="str">
        <f t="shared" si="890"/>
        <v/>
      </c>
      <c r="M5002" s="19">
        <f t="shared" si="890"/>
        <v>6</v>
      </c>
      <c r="N5002" s="19" t="str">
        <f t="shared" si="896"/>
        <v/>
      </c>
      <c r="O5002" s="19">
        <f t="shared" si="891"/>
        <v>9</v>
      </c>
      <c r="P5002" s="19" t="str">
        <f t="shared" si="891"/>
        <v/>
      </c>
      <c r="Q5002" s="19" t="str">
        <f t="shared" si="891"/>
        <v/>
      </c>
      <c r="R5002" s="19">
        <f t="shared" si="891"/>
        <v>12</v>
      </c>
    </row>
    <row r="5003" spans="1:18" ht="20.25">
      <c r="A5003" s="18" t="s">
        <v>9056</v>
      </c>
      <c r="B5003" s="20">
        <v>4999</v>
      </c>
      <c r="C5003" s="35" t="s">
        <v>26260</v>
      </c>
      <c r="D5003" s="24" t="s">
        <v>11642</v>
      </c>
      <c r="E5003" s="27" t="s">
        <v>19005</v>
      </c>
      <c r="F5003" s="26" t="str">
        <f t="shared" si="892"/>
        <v>疾熟</v>
      </c>
      <c r="G5003" s="26" t="str">
        <f t="shared" si="893"/>
        <v>從禾坴聲詩曰黍稷穜稑</v>
      </c>
      <c r="H5003" s="26" t="str">
        <f t="shared" si="894"/>
        <v>力竹</v>
      </c>
      <c r="I5003" s="41" t="str">
        <f t="shared" si="895"/>
        <v>4. 形声</v>
      </c>
      <c r="J5003" s="19" t="str">
        <f t="shared" si="890"/>
        <v/>
      </c>
      <c r="K5003" s="19">
        <f t="shared" si="890"/>
        <v>3</v>
      </c>
      <c r="L5003" s="19" t="str">
        <f t="shared" si="890"/>
        <v/>
      </c>
      <c r="M5003" s="19">
        <f t="shared" si="890"/>
        <v>4</v>
      </c>
      <c r="N5003" s="19" t="str">
        <f t="shared" si="896"/>
        <v/>
      </c>
      <c r="O5003" s="19">
        <f t="shared" si="891"/>
        <v>7</v>
      </c>
      <c r="P5003" s="19" t="str">
        <f t="shared" si="891"/>
        <v/>
      </c>
      <c r="Q5003" s="19" t="str">
        <f t="shared" si="891"/>
        <v/>
      </c>
      <c r="R5003" s="19">
        <f t="shared" si="891"/>
        <v>16</v>
      </c>
    </row>
    <row r="5004" spans="1:18" ht="20.25">
      <c r="A5004" s="18" t="s">
        <v>9057</v>
      </c>
      <c r="B5004" s="20">
        <v>5000</v>
      </c>
      <c r="C5004" s="35" t="s">
        <v>4564</v>
      </c>
      <c r="D5004" s="24" t="s">
        <v>11642</v>
      </c>
      <c r="E5004" s="27" t="s">
        <v>19006</v>
      </c>
      <c r="F5004" s="26" t="str">
        <f t="shared" si="892"/>
        <v/>
      </c>
      <c r="G5004" s="26" t="str">
        <f t="shared" si="893"/>
        <v/>
      </c>
      <c r="H5004" s="26" t="str">
        <f t="shared" si="894"/>
        <v/>
      </c>
      <c r="I5004" s="41" t="str">
        <f t="shared" si="895"/>
        <v/>
      </c>
      <c r="J5004" s="19" t="str">
        <f t="shared" si="890"/>
        <v/>
      </c>
      <c r="K5004" s="19" t="str">
        <f t="shared" si="890"/>
        <v/>
      </c>
      <c r="L5004" s="19" t="str">
        <f t="shared" si="890"/>
        <v/>
      </c>
      <c r="M5004" s="19">
        <f t="shared" si="890"/>
        <v>3</v>
      </c>
      <c r="N5004" s="19" t="str">
        <f t="shared" si="896"/>
        <v/>
      </c>
      <c r="O5004" s="19" t="str">
        <f t="shared" si="891"/>
        <v/>
      </c>
      <c r="P5004" s="19" t="str">
        <f t="shared" si="891"/>
        <v/>
      </c>
      <c r="Q5004" s="19" t="str">
        <f t="shared" si="891"/>
        <v/>
      </c>
      <c r="R5004" s="19" t="str">
        <f t="shared" si="891"/>
        <v/>
      </c>
    </row>
    <row r="5005" spans="1:18" ht="20.25">
      <c r="A5005" s="18" t="s">
        <v>9058</v>
      </c>
      <c r="B5005" s="20">
        <v>5001</v>
      </c>
      <c r="C5005" s="35" t="s">
        <v>4552</v>
      </c>
      <c r="D5005" s="24" t="s">
        <v>12587</v>
      </c>
      <c r="E5005" s="27" t="s">
        <v>19007</v>
      </c>
      <c r="F5005" s="26" t="str">
        <f t="shared" si="892"/>
        <v>幼禾</v>
      </c>
      <c r="G5005" s="26" t="str">
        <f t="shared" si="893"/>
        <v>從禾屖聲</v>
      </c>
      <c r="H5005" s="26" t="str">
        <f t="shared" si="894"/>
        <v>直利</v>
      </c>
      <c r="I5005" s="41" t="str">
        <f t="shared" si="895"/>
        <v>4. 形声</v>
      </c>
      <c r="J5005" s="19" t="str">
        <f t="shared" ref="J5005:M5024" si="897">IFERROR(FIND(J$4,$E5005),"")</f>
        <v/>
      </c>
      <c r="K5005" s="19">
        <f t="shared" si="897"/>
        <v>3</v>
      </c>
      <c r="L5005" s="19" t="str">
        <f t="shared" si="897"/>
        <v/>
      </c>
      <c r="M5005" s="19">
        <f t="shared" si="897"/>
        <v>4</v>
      </c>
      <c r="N5005" s="19" t="str">
        <f t="shared" si="896"/>
        <v/>
      </c>
      <c r="O5005" s="19">
        <f t="shared" ref="O5005:R5024" si="898">IFERROR(FIND(O$4,$E5005),"")</f>
        <v>7</v>
      </c>
      <c r="P5005" s="19" t="str">
        <f t="shared" si="898"/>
        <v/>
      </c>
      <c r="Q5005" s="19" t="str">
        <f t="shared" si="898"/>
        <v/>
      </c>
      <c r="R5005" s="19">
        <f t="shared" si="898"/>
        <v>10</v>
      </c>
    </row>
    <row r="5006" spans="1:18" ht="20.25">
      <c r="A5006" s="18" t="s">
        <v>9059</v>
      </c>
      <c r="B5006" s="20">
        <v>5002</v>
      </c>
      <c r="C5006" s="35" t="s">
        <v>1004</v>
      </c>
      <c r="D5006" s="24" t="s">
        <v>11970</v>
      </c>
      <c r="E5006" s="27" t="s">
        <v>19008</v>
      </c>
      <c r="F5006" s="26" t="str">
        <f t="shared" si="892"/>
        <v>穜穊</v>
      </c>
      <c r="G5006" s="26" t="str">
        <f t="shared" si="893"/>
        <v>從禾真聲周禮曰稹理而堅</v>
      </c>
      <c r="H5006" s="26" t="str">
        <f t="shared" si="894"/>
        <v>之忍</v>
      </c>
      <c r="I5006" s="41" t="str">
        <f t="shared" si="895"/>
        <v>4. 形声</v>
      </c>
      <c r="J5006" s="19" t="str">
        <f t="shared" si="897"/>
        <v/>
      </c>
      <c r="K5006" s="19">
        <f t="shared" si="897"/>
        <v>3</v>
      </c>
      <c r="L5006" s="19" t="str">
        <f t="shared" si="897"/>
        <v/>
      </c>
      <c r="M5006" s="19">
        <f t="shared" si="897"/>
        <v>4</v>
      </c>
      <c r="N5006" s="19" t="str">
        <f t="shared" si="896"/>
        <v/>
      </c>
      <c r="O5006" s="19">
        <f t="shared" si="898"/>
        <v>7</v>
      </c>
      <c r="P5006" s="19" t="str">
        <f t="shared" si="898"/>
        <v/>
      </c>
      <c r="Q5006" s="19" t="str">
        <f t="shared" si="898"/>
        <v/>
      </c>
      <c r="R5006" s="19">
        <f t="shared" si="898"/>
        <v>17</v>
      </c>
    </row>
    <row r="5007" spans="1:18" ht="20.25">
      <c r="A5007" s="18" t="s">
        <v>9060</v>
      </c>
      <c r="B5007" s="20">
        <v>5003</v>
      </c>
      <c r="C5007" s="35" t="s">
        <v>10449</v>
      </c>
      <c r="D5007" s="24" t="s">
        <v>12144</v>
      </c>
      <c r="E5007" s="27" t="s">
        <v>19009</v>
      </c>
      <c r="F5007" s="26" t="str">
        <f t="shared" si="892"/>
        <v>多</v>
      </c>
      <c r="G5007" s="26" t="str">
        <f t="shared" si="893"/>
        <v>從禾周聲</v>
      </c>
      <c r="H5007" s="26" t="str">
        <f t="shared" si="894"/>
        <v>直由</v>
      </c>
      <c r="I5007" s="41" t="str">
        <f t="shared" si="895"/>
        <v>4. 形声</v>
      </c>
      <c r="J5007" s="19" t="str">
        <f t="shared" si="897"/>
        <v/>
      </c>
      <c r="K5007" s="19">
        <f t="shared" si="897"/>
        <v>2</v>
      </c>
      <c r="L5007" s="19" t="str">
        <f t="shared" si="897"/>
        <v/>
      </c>
      <c r="M5007" s="19">
        <f t="shared" si="897"/>
        <v>3</v>
      </c>
      <c r="N5007" s="19" t="str">
        <f t="shared" si="896"/>
        <v/>
      </c>
      <c r="O5007" s="19">
        <f t="shared" si="898"/>
        <v>6</v>
      </c>
      <c r="P5007" s="19" t="str">
        <f t="shared" si="898"/>
        <v/>
      </c>
      <c r="Q5007" s="19" t="str">
        <f t="shared" si="898"/>
        <v/>
      </c>
      <c r="R5007" s="19">
        <f t="shared" si="898"/>
        <v>9</v>
      </c>
    </row>
    <row r="5008" spans="1:18" ht="20.25">
      <c r="A5008" s="18" t="s">
        <v>9061</v>
      </c>
      <c r="B5008" s="20">
        <v>5004</v>
      </c>
      <c r="C5008" s="35" t="s">
        <v>4563</v>
      </c>
      <c r="D5008" s="24" t="s">
        <v>11582</v>
      </c>
      <c r="E5008" s="27" t="s">
        <v>19010</v>
      </c>
      <c r="F5008" s="26" t="str">
        <f t="shared" si="892"/>
        <v>稠</v>
      </c>
      <c r="G5008" s="26" t="str">
        <f t="shared" si="893"/>
        <v>從禾既聲</v>
      </c>
      <c r="H5008" s="26" t="str">
        <f t="shared" si="894"/>
        <v>己利</v>
      </c>
      <c r="I5008" s="41" t="str">
        <f t="shared" si="895"/>
        <v>4. 形声</v>
      </c>
      <c r="J5008" s="19" t="str">
        <f t="shared" si="897"/>
        <v/>
      </c>
      <c r="K5008" s="19">
        <f t="shared" si="897"/>
        <v>2</v>
      </c>
      <c r="L5008" s="19" t="str">
        <f t="shared" si="897"/>
        <v/>
      </c>
      <c r="M5008" s="19">
        <f t="shared" si="897"/>
        <v>3</v>
      </c>
      <c r="N5008" s="19" t="str">
        <f t="shared" si="896"/>
        <v/>
      </c>
      <c r="O5008" s="19">
        <f t="shared" si="898"/>
        <v>6</v>
      </c>
      <c r="P5008" s="19" t="str">
        <f t="shared" si="898"/>
        <v/>
      </c>
      <c r="Q5008" s="19" t="str">
        <f t="shared" si="898"/>
        <v/>
      </c>
      <c r="R5008" s="19">
        <f t="shared" si="898"/>
        <v>9</v>
      </c>
    </row>
    <row r="5009" spans="1:18" ht="20.25">
      <c r="A5009" s="18" t="s">
        <v>9062</v>
      </c>
      <c r="B5009" s="20">
        <v>5005</v>
      </c>
      <c r="C5009" s="35" t="s">
        <v>10873</v>
      </c>
      <c r="D5009" s="24" t="s">
        <v>11566</v>
      </c>
      <c r="E5009" s="27" t="s">
        <v>19011</v>
      </c>
      <c r="F5009" s="26" t="str">
        <f t="shared" si="892"/>
        <v>疏</v>
      </c>
      <c r="G5009" s="26" t="str">
        <f t="shared" si="893"/>
        <v>從禾希聲徐鍇曰當言從爻從巾無聲字爻者稀疏之義與爽同意巾象禾之根莖至於莃晞皆當從稀省何以知之說文無希字故也</v>
      </c>
      <c r="H5009" s="26" t="str">
        <f t="shared" si="894"/>
        <v>香衣</v>
      </c>
      <c r="I5009" s="41" t="str">
        <f t="shared" si="895"/>
        <v>4. 形声</v>
      </c>
      <c r="J5009" s="19" t="str">
        <f t="shared" si="897"/>
        <v/>
      </c>
      <c r="K5009" s="19">
        <f t="shared" si="897"/>
        <v>2</v>
      </c>
      <c r="L5009" s="19">
        <f t="shared" si="897"/>
        <v>30</v>
      </c>
      <c r="M5009" s="19">
        <f t="shared" si="897"/>
        <v>3</v>
      </c>
      <c r="N5009" s="19">
        <f t="shared" si="896"/>
        <v>12</v>
      </c>
      <c r="O5009" s="19">
        <f t="shared" si="898"/>
        <v>6</v>
      </c>
      <c r="P5009" s="19" t="str">
        <f t="shared" si="898"/>
        <v/>
      </c>
      <c r="Q5009" s="19" t="str">
        <f t="shared" si="898"/>
        <v/>
      </c>
      <c r="R5009" s="19">
        <f t="shared" si="898"/>
        <v>57</v>
      </c>
    </row>
    <row r="5010" spans="1:18" ht="20.25">
      <c r="A5010" s="18" t="s">
        <v>9063</v>
      </c>
      <c r="B5010" s="20">
        <v>5006</v>
      </c>
      <c r="C5010" s="35"/>
      <c r="D5010" s="24" t="s">
        <v>12552</v>
      </c>
      <c r="E5010" s="27" t="s">
        <v>19012</v>
      </c>
      <c r="F5010" s="26" t="str">
        <f t="shared" si="892"/>
        <v>禾</v>
      </c>
      <c r="G5010" s="26" t="str">
        <f t="shared" si="893"/>
        <v>從禾蔑聲</v>
      </c>
      <c r="H5010" s="26" t="str">
        <f t="shared" si="894"/>
        <v>莫結</v>
      </c>
      <c r="I5010" s="41" t="str">
        <f t="shared" si="895"/>
        <v>4. 形声</v>
      </c>
      <c r="J5010" s="19" t="str">
        <f t="shared" si="897"/>
        <v/>
      </c>
      <c r="K5010" s="19">
        <f t="shared" si="897"/>
        <v>2</v>
      </c>
      <c r="L5010" s="19" t="str">
        <f t="shared" si="897"/>
        <v/>
      </c>
      <c r="M5010" s="19">
        <f t="shared" si="897"/>
        <v>3</v>
      </c>
      <c r="N5010" s="19" t="str">
        <f t="shared" si="896"/>
        <v/>
      </c>
      <c r="O5010" s="19">
        <f t="shared" si="898"/>
        <v>6</v>
      </c>
      <c r="P5010" s="19" t="str">
        <f t="shared" si="898"/>
        <v/>
      </c>
      <c r="Q5010" s="19" t="str">
        <f t="shared" si="898"/>
        <v/>
      </c>
      <c r="R5010" s="19">
        <f t="shared" si="898"/>
        <v>9</v>
      </c>
    </row>
    <row r="5011" spans="1:18" ht="20.25">
      <c r="A5011" s="18" t="s">
        <v>9064</v>
      </c>
      <c r="B5011" s="20">
        <v>5007</v>
      </c>
      <c r="C5011" s="35" t="s">
        <v>10049</v>
      </c>
      <c r="D5011" s="24" t="s">
        <v>12530</v>
      </c>
      <c r="E5011" s="27" t="s">
        <v>19013</v>
      </c>
      <c r="F5011" s="26" t="str">
        <f t="shared" si="892"/>
        <v>禾</v>
      </c>
      <c r="G5011" s="26" t="str">
        <f t="shared" si="893"/>
        <v>從禾㣎聲</v>
      </c>
      <c r="H5011" s="26" t="str">
        <f t="shared" si="894"/>
        <v>莫卜</v>
      </c>
      <c r="I5011" s="41" t="str">
        <f t="shared" si="895"/>
        <v>4. 形声</v>
      </c>
      <c r="J5011" s="19" t="str">
        <f t="shared" si="897"/>
        <v/>
      </c>
      <c r="K5011" s="19">
        <f t="shared" si="897"/>
        <v>2</v>
      </c>
      <c r="L5011" s="19" t="str">
        <f t="shared" si="897"/>
        <v/>
      </c>
      <c r="M5011" s="19">
        <f t="shared" si="897"/>
        <v>3</v>
      </c>
      <c r="N5011" s="19" t="str">
        <f t="shared" si="896"/>
        <v/>
      </c>
      <c r="O5011" s="19">
        <f t="shared" si="898"/>
        <v>6</v>
      </c>
      <c r="P5011" s="19" t="str">
        <f t="shared" si="898"/>
        <v/>
      </c>
      <c r="Q5011" s="19" t="str">
        <f t="shared" si="898"/>
        <v/>
      </c>
      <c r="R5011" s="19">
        <f t="shared" si="898"/>
        <v>9</v>
      </c>
    </row>
    <row r="5012" spans="1:18" ht="20.25">
      <c r="A5012" s="18" t="s">
        <v>9065</v>
      </c>
      <c r="B5012" s="20">
        <v>5008</v>
      </c>
      <c r="C5012" s="35" t="s">
        <v>8144</v>
      </c>
      <c r="D5012" s="24" t="s">
        <v>11569</v>
      </c>
      <c r="E5012" s="27" t="s">
        <v>19014</v>
      </c>
      <c r="F5012" s="26" t="str">
        <f t="shared" si="892"/>
        <v>禾</v>
      </c>
      <c r="G5012" s="26" t="str">
        <f t="shared" si="893"/>
        <v>從禾厶聲北道名禾主人曰私主人</v>
      </c>
      <c r="H5012" s="26" t="str">
        <f t="shared" si="894"/>
        <v>息夷</v>
      </c>
      <c r="I5012" s="41" t="str">
        <f t="shared" si="895"/>
        <v>4. 形声</v>
      </c>
      <c r="J5012" s="19" t="str">
        <f t="shared" si="897"/>
        <v/>
      </c>
      <c r="K5012" s="19">
        <f t="shared" si="897"/>
        <v>2</v>
      </c>
      <c r="L5012" s="19" t="str">
        <f t="shared" si="897"/>
        <v/>
      </c>
      <c r="M5012" s="19">
        <f t="shared" si="897"/>
        <v>3</v>
      </c>
      <c r="N5012" s="19" t="str">
        <f t="shared" si="896"/>
        <v/>
      </c>
      <c r="O5012" s="19">
        <f t="shared" si="898"/>
        <v>6</v>
      </c>
      <c r="P5012" s="19" t="str">
        <f t="shared" si="898"/>
        <v/>
      </c>
      <c r="Q5012" s="19" t="str">
        <f t="shared" si="898"/>
        <v/>
      </c>
      <c r="R5012" s="19">
        <f t="shared" si="898"/>
        <v>19</v>
      </c>
    </row>
    <row r="5013" spans="1:18" ht="20.25">
      <c r="A5013" s="18" t="s">
        <v>9066</v>
      </c>
      <c r="B5013" s="20">
        <v>5009</v>
      </c>
      <c r="C5013" s="35"/>
      <c r="D5013" s="24" t="s">
        <v>11765</v>
      </c>
      <c r="E5013" s="27" t="s">
        <v>19015</v>
      </c>
      <c r="F5013" s="26" t="str">
        <f t="shared" si="892"/>
        <v>稻紫莖不黏</v>
      </c>
      <c r="G5013" s="26" t="str">
        <f t="shared" si="893"/>
        <v>從禾糞聲讀若靡</v>
      </c>
      <c r="H5013" s="26" t="str">
        <f t="shared" si="894"/>
        <v>扶沸</v>
      </c>
      <c r="I5013" s="41" t="str">
        <f t="shared" si="895"/>
        <v>4. 形声</v>
      </c>
      <c r="J5013" s="19" t="str">
        <f t="shared" si="897"/>
        <v/>
      </c>
      <c r="K5013" s="19">
        <f t="shared" si="897"/>
        <v>6</v>
      </c>
      <c r="L5013" s="19" t="str">
        <f t="shared" si="897"/>
        <v/>
      </c>
      <c r="M5013" s="19">
        <f t="shared" si="897"/>
        <v>7</v>
      </c>
      <c r="N5013" s="19" t="str">
        <f t="shared" si="896"/>
        <v/>
      </c>
      <c r="O5013" s="19">
        <f t="shared" si="898"/>
        <v>10</v>
      </c>
      <c r="P5013" s="19" t="str">
        <f t="shared" si="898"/>
        <v/>
      </c>
      <c r="Q5013" s="19" t="str">
        <f t="shared" si="898"/>
        <v/>
      </c>
      <c r="R5013" s="19">
        <f t="shared" si="898"/>
        <v>16</v>
      </c>
    </row>
    <row r="5014" spans="1:18" ht="20.25">
      <c r="A5014" s="18" t="s">
        <v>9067</v>
      </c>
      <c r="B5014" s="20">
        <v>5010</v>
      </c>
      <c r="C5014" s="35" t="s">
        <v>1005</v>
      </c>
      <c r="D5014" s="24" t="s">
        <v>11582</v>
      </c>
      <c r="E5014" s="27" t="s">
        <v>19016</v>
      </c>
      <c r="F5014" s="26" t="str">
        <f t="shared" si="892"/>
        <v>□</v>
      </c>
      <c r="G5014" s="26" t="str">
        <f t="shared" si="893"/>
        <v>五穀之長從禾畟聲</v>
      </c>
      <c r="H5014" s="26" t="str">
        <f t="shared" si="894"/>
        <v>子力</v>
      </c>
      <c r="I5014" s="41" t="str">
        <f t="shared" si="895"/>
        <v>4. 形声</v>
      </c>
      <c r="J5014" s="19" t="str">
        <f t="shared" si="897"/>
        <v/>
      </c>
      <c r="K5014" s="19">
        <f t="shared" si="897"/>
        <v>2</v>
      </c>
      <c r="L5014" s="19" t="str">
        <f t="shared" si="897"/>
        <v/>
      </c>
      <c r="M5014" s="19">
        <f t="shared" si="897"/>
        <v>7</v>
      </c>
      <c r="N5014" s="19" t="str">
        <f t="shared" si="896"/>
        <v/>
      </c>
      <c r="O5014" s="19">
        <f t="shared" si="898"/>
        <v>10</v>
      </c>
      <c r="P5014" s="19" t="str">
        <f t="shared" si="898"/>
        <v/>
      </c>
      <c r="Q5014" s="19" t="str">
        <f t="shared" si="898"/>
        <v/>
      </c>
      <c r="R5014" s="19">
        <f t="shared" si="898"/>
        <v>13</v>
      </c>
    </row>
    <row r="5015" spans="1:18" ht="20.25">
      <c r="A5015" s="18" t="s">
        <v>8713</v>
      </c>
      <c r="B5015" s="20">
        <v>5011</v>
      </c>
      <c r="C5015" s="35" t="s">
        <v>1005</v>
      </c>
      <c r="D5015" s="24" t="s">
        <v>11582</v>
      </c>
      <c r="E5015" s="27" t="s">
        <v>11436</v>
      </c>
      <c r="F5015" s="26" t="str">
        <f t="shared" si="892"/>
        <v/>
      </c>
      <c r="G5015" s="26" t="str">
        <f t="shared" si="893"/>
        <v/>
      </c>
      <c r="H5015" s="26" t="str">
        <f t="shared" si="894"/>
        <v/>
      </c>
      <c r="I5015" s="41" t="str">
        <f t="shared" si="895"/>
        <v/>
      </c>
      <c r="J5015" s="19">
        <f t="shared" si="897"/>
        <v>1</v>
      </c>
      <c r="K5015" s="19" t="str">
        <f t="shared" si="897"/>
        <v/>
      </c>
      <c r="L5015" s="19" t="str">
        <f t="shared" si="897"/>
        <v/>
      </c>
      <c r="M5015" s="19" t="str">
        <f t="shared" si="897"/>
        <v/>
      </c>
      <c r="N5015" s="19" t="str">
        <f t="shared" si="896"/>
        <v/>
      </c>
      <c r="O5015" s="19" t="str">
        <f t="shared" si="898"/>
        <v/>
      </c>
      <c r="P5015" s="19" t="str">
        <f t="shared" si="898"/>
        <v/>
      </c>
      <c r="Q5015" s="19" t="str">
        <f t="shared" si="898"/>
        <v/>
      </c>
      <c r="R5015" s="19" t="str">
        <f t="shared" si="898"/>
        <v/>
      </c>
    </row>
    <row r="5016" spans="1:18" ht="20.25">
      <c r="A5016" s="18" t="s">
        <v>8714</v>
      </c>
      <c r="B5016" s="20">
        <v>5012</v>
      </c>
      <c r="C5016" s="35" t="s">
        <v>26261</v>
      </c>
      <c r="D5016" s="24" t="s">
        <v>11943</v>
      </c>
      <c r="E5016" s="27" t="s">
        <v>19017</v>
      </c>
      <c r="F5016" s="26" t="str">
        <f t="shared" si="892"/>
        <v>稷</v>
      </c>
      <c r="G5016" s="26" t="str">
        <f t="shared" si="893"/>
        <v>從禾齊聲</v>
      </c>
      <c r="H5016" s="26" t="str">
        <f t="shared" si="894"/>
        <v>即夷</v>
      </c>
      <c r="I5016" s="41" t="str">
        <f t="shared" si="895"/>
        <v>4. 形声</v>
      </c>
      <c r="J5016" s="19" t="str">
        <f t="shared" si="897"/>
        <v/>
      </c>
      <c r="K5016" s="19">
        <f t="shared" si="897"/>
        <v>2</v>
      </c>
      <c r="L5016" s="19" t="str">
        <f t="shared" si="897"/>
        <v/>
      </c>
      <c r="M5016" s="19">
        <f t="shared" si="897"/>
        <v>3</v>
      </c>
      <c r="N5016" s="19" t="str">
        <f t="shared" si="896"/>
        <v/>
      </c>
      <c r="O5016" s="19">
        <f t="shared" si="898"/>
        <v>6</v>
      </c>
      <c r="P5016" s="19" t="str">
        <f t="shared" si="898"/>
        <v/>
      </c>
      <c r="Q5016" s="19" t="str">
        <f t="shared" si="898"/>
        <v/>
      </c>
      <c r="R5016" s="19">
        <f t="shared" si="898"/>
        <v>9</v>
      </c>
    </row>
    <row r="5017" spans="1:18" ht="20.25">
      <c r="A5017" s="18" t="s">
        <v>8715</v>
      </c>
      <c r="B5017" s="20">
        <v>5013</v>
      </c>
      <c r="C5017" s="35" t="s">
        <v>26261</v>
      </c>
      <c r="D5017" s="24" t="s">
        <v>11943</v>
      </c>
      <c r="E5017" s="27" t="s">
        <v>19018</v>
      </c>
      <c r="F5017" s="26" t="str">
        <f t="shared" si="892"/>
        <v/>
      </c>
      <c r="G5017" s="26" t="str">
        <f t="shared" si="893"/>
        <v/>
      </c>
      <c r="H5017" s="26" t="str">
        <f t="shared" si="894"/>
        <v/>
      </c>
      <c r="I5017" s="41" t="str">
        <f t="shared" si="895"/>
        <v/>
      </c>
      <c r="J5017" s="19" t="str">
        <f t="shared" si="897"/>
        <v/>
      </c>
      <c r="K5017" s="19" t="str">
        <f t="shared" si="897"/>
        <v/>
      </c>
      <c r="L5017" s="19" t="str">
        <f t="shared" si="897"/>
        <v/>
      </c>
      <c r="M5017" s="19">
        <f t="shared" si="897"/>
        <v>3</v>
      </c>
      <c r="N5017" s="19" t="str">
        <f t="shared" si="896"/>
        <v/>
      </c>
      <c r="O5017" s="19" t="str">
        <f t="shared" si="898"/>
        <v/>
      </c>
      <c r="P5017" s="19" t="str">
        <f t="shared" si="898"/>
        <v/>
      </c>
      <c r="Q5017" s="19" t="str">
        <f t="shared" si="898"/>
        <v/>
      </c>
      <c r="R5017" s="19" t="str">
        <f t="shared" si="898"/>
        <v/>
      </c>
    </row>
    <row r="5018" spans="1:18" ht="20.25">
      <c r="A5018" s="18" t="s">
        <v>8716</v>
      </c>
      <c r="B5018" s="20">
        <v>5014</v>
      </c>
      <c r="C5018" s="35" t="s">
        <v>1274</v>
      </c>
      <c r="D5018" s="24" t="s">
        <v>11676</v>
      </c>
      <c r="E5018" s="27" t="s">
        <v>19019</v>
      </c>
      <c r="F5018" s="26" t="str">
        <f t="shared" si="892"/>
        <v/>
      </c>
      <c r="G5018" s="26" t="str">
        <f t="shared" si="893"/>
        <v/>
      </c>
      <c r="H5018" s="26" t="str">
        <f t="shared" si="894"/>
        <v>食聿</v>
      </c>
      <c r="I5018" s="41" t="str">
        <f t="shared" si="895"/>
        <v/>
      </c>
      <c r="J5018" s="19" t="str">
        <f t="shared" si="897"/>
        <v/>
      </c>
      <c r="K5018" s="19" t="str">
        <f t="shared" si="897"/>
        <v/>
      </c>
      <c r="L5018" s="19">
        <f t="shared" si="897"/>
        <v>8</v>
      </c>
      <c r="M5018" s="19">
        <f t="shared" si="897"/>
        <v>5</v>
      </c>
      <c r="N5018" s="19" t="str">
        <f t="shared" si="896"/>
        <v/>
      </c>
      <c r="O5018" s="19" t="str">
        <f t="shared" si="898"/>
        <v/>
      </c>
      <c r="P5018" s="19" t="str">
        <f t="shared" si="898"/>
        <v/>
      </c>
      <c r="Q5018" s="19" t="str">
        <f t="shared" si="898"/>
        <v/>
      </c>
      <c r="R5018" s="19">
        <f t="shared" si="898"/>
        <v>12</v>
      </c>
    </row>
    <row r="5019" spans="1:18" ht="20.25">
      <c r="A5019" s="18" t="s">
        <v>8717</v>
      </c>
      <c r="B5019" s="20">
        <v>5015</v>
      </c>
      <c r="C5019" s="35" t="s">
        <v>9849</v>
      </c>
      <c r="D5019" s="24" t="s">
        <v>11676</v>
      </c>
      <c r="E5019" s="27" t="s">
        <v>11437</v>
      </c>
      <c r="F5019" s="26" t="str">
        <f t="shared" si="892"/>
        <v/>
      </c>
      <c r="G5019" s="26" t="str">
        <f t="shared" si="893"/>
        <v/>
      </c>
      <c r="H5019" s="26" t="str">
        <f t="shared" si="894"/>
        <v/>
      </c>
      <c r="I5019" s="41" t="str">
        <f t="shared" si="895"/>
        <v/>
      </c>
      <c r="J5019" s="19" t="str">
        <f t="shared" si="897"/>
        <v/>
      </c>
      <c r="K5019" s="19" t="str">
        <f t="shared" si="897"/>
        <v/>
      </c>
      <c r="L5019" s="19" t="str">
        <f t="shared" si="897"/>
        <v/>
      </c>
      <c r="M5019" s="19" t="str">
        <f t="shared" si="897"/>
        <v/>
      </c>
      <c r="N5019" s="19" t="str">
        <f t="shared" si="896"/>
        <v/>
      </c>
      <c r="O5019" s="19" t="str">
        <f t="shared" si="898"/>
        <v/>
      </c>
      <c r="P5019" s="19" t="str">
        <f t="shared" si="898"/>
        <v/>
      </c>
      <c r="Q5019" s="19" t="str">
        <f t="shared" si="898"/>
        <v/>
      </c>
      <c r="R5019" s="19" t="str">
        <f t="shared" si="898"/>
        <v/>
      </c>
    </row>
    <row r="5020" spans="1:18" ht="20.25">
      <c r="A5020" s="18" t="s">
        <v>8718</v>
      </c>
      <c r="B5020" s="20">
        <v>5016</v>
      </c>
      <c r="C5020" s="35" t="s">
        <v>4558</v>
      </c>
      <c r="D5020" s="24" t="s">
        <v>11582</v>
      </c>
      <c r="E5020" s="27" t="s">
        <v>19020</v>
      </c>
      <c r="F5020" s="26" t="str">
        <f t="shared" si="892"/>
        <v></v>
      </c>
      <c r="G5020" s="26" t="str">
        <f t="shared" si="893"/>
        <v>從禾祭聲</v>
      </c>
      <c r="H5020" s="26" t="str">
        <f t="shared" si="894"/>
        <v>子例</v>
      </c>
      <c r="I5020" s="41" t="str">
        <f t="shared" si="895"/>
        <v>4. 形声</v>
      </c>
      <c r="J5020" s="19" t="str">
        <f t="shared" si="897"/>
        <v/>
      </c>
      <c r="K5020" s="19">
        <f t="shared" si="897"/>
        <v>2</v>
      </c>
      <c r="L5020" s="19" t="str">
        <f t="shared" si="897"/>
        <v/>
      </c>
      <c r="M5020" s="19">
        <f t="shared" si="897"/>
        <v>3</v>
      </c>
      <c r="N5020" s="19" t="str">
        <f t="shared" si="896"/>
        <v/>
      </c>
      <c r="O5020" s="19">
        <f t="shared" si="898"/>
        <v>6</v>
      </c>
      <c r="P5020" s="19" t="str">
        <f t="shared" si="898"/>
        <v/>
      </c>
      <c r="Q5020" s="19" t="str">
        <f t="shared" si="898"/>
        <v/>
      </c>
      <c r="R5020" s="19">
        <f t="shared" si="898"/>
        <v>9</v>
      </c>
    </row>
    <row r="5021" spans="1:18" ht="20.25">
      <c r="A5021" s="18" t="s">
        <v>8719</v>
      </c>
      <c r="B5021" s="20">
        <v>5017</v>
      </c>
      <c r="C5021" s="35" t="s">
        <v>10246</v>
      </c>
      <c r="D5021" s="24" t="s">
        <v>12030</v>
      </c>
      <c r="E5021" s="27" t="s">
        <v>19021</v>
      </c>
      <c r="F5021" s="26" t="str">
        <f t="shared" si="892"/>
        <v>稌</v>
      </c>
      <c r="G5021" s="26" t="str">
        <f t="shared" si="893"/>
        <v>從禾舀聲</v>
      </c>
      <c r="H5021" s="26" t="str">
        <f t="shared" si="894"/>
        <v>徒皓</v>
      </c>
      <c r="I5021" s="41" t="str">
        <f t="shared" si="895"/>
        <v>4. 形声</v>
      </c>
      <c r="J5021" s="19" t="str">
        <f t="shared" si="897"/>
        <v/>
      </c>
      <c r="K5021" s="19">
        <f t="shared" si="897"/>
        <v>2</v>
      </c>
      <c r="L5021" s="19" t="str">
        <f t="shared" si="897"/>
        <v/>
      </c>
      <c r="M5021" s="19">
        <f t="shared" si="897"/>
        <v>3</v>
      </c>
      <c r="N5021" s="19" t="str">
        <f t="shared" si="896"/>
        <v/>
      </c>
      <c r="O5021" s="19">
        <f t="shared" si="898"/>
        <v>6</v>
      </c>
      <c r="P5021" s="19" t="str">
        <f t="shared" si="898"/>
        <v/>
      </c>
      <c r="Q5021" s="19" t="str">
        <f t="shared" si="898"/>
        <v/>
      </c>
      <c r="R5021" s="19">
        <f t="shared" si="898"/>
        <v>9</v>
      </c>
    </row>
    <row r="5022" spans="1:18" ht="20.25">
      <c r="A5022" s="18" t="s">
        <v>8720</v>
      </c>
      <c r="B5022" s="20">
        <v>5018</v>
      </c>
      <c r="C5022" s="35" t="s">
        <v>26262</v>
      </c>
      <c r="D5022" s="24" t="s">
        <v>12020</v>
      </c>
      <c r="E5022" s="27" t="s">
        <v>19022</v>
      </c>
      <c r="F5022" s="26" t="str">
        <f t="shared" si="892"/>
        <v>稻</v>
      </c>
      <c r="G5022" s="26" t="str">
        <f t="shared" si="893"/>
        <v>從禾余聲周禮曰牛宜稌</v>
      </c>
      <c r="H5022" s="26" t="str">
        <f t="shared" si="894"/>
        <v>徒古</v>
      </c>
      <c r="I5022" s="41" t="str">
        <f t="shared" si="895"/>
        <v>4. 形声</v>
      </c>
      <c r="J5022" s="19" t="str">
        <f t="shared" si="897"/>
        <v/>
      </c>
      <c r="K5022" s="19">
        <f t="shared" si="897"/>
        <v>2</v>
      </c>
      <c r="L5022" s="19" t="str">
        <f t="shared" si="897"/>
        <v/>
      </c>
      <c r="M5022" s="19">
        <f t="shared" si="897"/>
        <v>3</v>
      </c>
      <c r="N5022" s="19" t="str">
        <f t="shared" si="896"/>
        <v/>
      </c>
      <c r="O5022" s="19">
        <f t="shared" si="898"/>
        <v>6</v>
      </c>
      <c r="P5022" s="19" t="str">
        <f t="shared" si="898"/>
        <v/>
      </c>
      <c r="Q5022" s="19" t="str">
        <f t="shared" si="898"/>
        <v/>
      </c>
      <c r="R5022" s="19">
        <f t="shared" si="898"/>
        <v>15</v>
      </c>
    </row>
    <row r="5023" spans="1:18" ht="20.25">
      <c r="A5023" s="18" t="s">
        <v>8721</v>
      </c>
      <c r="B5023" s="20">
        <v>5019</v>
      </c>
      <c r="C5023" s="35" t="s">
        <v>4541</v>
      </c>
      <c r="D5023" s="24" t="s">
        <v>12416</v>
      </c>
      <c r="E5023" s="27" t="s">
        <v>19023</v>
      </c>
      <c r="F5023" s="26" t="str">
        <f t="shared" si="892"/>
        <v/>
      </c>
      <c r="G5023" s="26" t="str">
        <f t="shared" si="893"/>
        <v/>
      </c>
      <c r="H5023" s="26" t="str">
        <f t="shared" si="894"/>
        <v>奴亂</v>
      </c>
      <c r="I5023" s="41" t="str">
        <f t="shared" si="895"/>
        <v>4. 形声</v>
      </c>
      <c r="J5023" s="19" t="str">
        <f t="shared" si="897"/>
        <v/>
      </c>
      <c r="K5023" s="19" t="str">
        <f t="shared" si="897"/>
        <v/>
      </c>
      <c r="L5023" s="19" t="str">
        <f t="shared" si="897"/>
        <v/>
      </c>
      <c r="M5023" s="19">
        <f t="shared" si="897"/>
        <v>7</v>
      </c>
      <c r="N5023" s="19" t="str">
        <f t="shared" si="896"/>
        <v/>
      </c>
      <c r="O5023" s="19">
        <f t="shared" si="898"/>
        <v>10</v>
      </c>
      <c r="P5023" s="19" t="str">
        <f t="shared" si="898"/>
        <v/>
      </c>
      <c r="Q5023" s="19" t="str">
        <f t="shared" si="898"/>
        <v/>
      </c>
      <c r="R5023" s="19">
        <f t="shared" si="898"/>
        <v>13</v>
      </c>
    </row>
    <row r="5024" spans="1:18" ht="20.25">
      <c r="A5024" s="18" t="s">
        <v>8722</v>
      </c>
      <c r="B5024" s="20">
        <v>5020</v>
      </c>
      <c r="C5024" s="35" t="s">
        <v>4548</v>
      </c>
      <c r="D5024" s="24" t="s">
        <v>13245</v>
      </c>
      <c r="E5024" s="27" t="s">
        <v>19024</v>
      </c>
      <c r="F5024" s="26" t="str">
        <f t="shared" si="892"/>
        <v/>
      </c>
      <c r="G5024" s="26" t="str">
        <f t="shared" si="893"/>
        <v/>
      </c>
      <c r="H5024" s="26" t="str">
        <f t="shared" si="894"/>
        <v>力兼</v>
      </c>
      <c r="I5024" s="41" t="str">
        <f t="shared" si="895"/>
        <v>4. 形声</v>
      </c>
      <c r="J5024" s="19" t="str">
        <f t="shared" si="897"/>
        <v/>
      </c>
      <c r="K5024" s="19" t="str">
        <f t="shared" si="897"/>
        <v/>
      </c>
      <c r="L5024" s="19" t="str">
        <f t="shared" si="897"/>
        <v/>
      </c>
      <c r="M5024" s="19">
        <f t="shared" si="897"/>
        <v>5</v>
      </c>
      <c r="N5024" s="19" t="str">
        <f t="shared" si="896"/>
        <v/>
      </c>
      <c r="O5024" s="19">
        <f t="shared" si="898"/>
        <v>8</v>
      </c>
      <c r="P5024" s="19" t="str">
        <f t="shared" si="898"/>
        <v/>
      </c>
      <c r="Q5024" s="19" t="str">
        <f t="shared" si="898"/>
        <v/>
      </c>
      <c r="R5024" s="19">
        <f t="shared" si="898"/>
        <v>17</v>
      </c>
    </row>
    <row r="5025" spans="1:18" ht="20.25">
      <c r="A5025" s="18" t="s">
        <v>8723</v>
      </c>
      <c r="B5025" s="20">
        <v>5021</v>
      </c>
      <c r="C5025" s="35" t="s">
        <v>4424</v>
      </c>
      <c r="D5025" s="24" t="s">
        <v>11783</v>
      </c>
      <c r="E5025" s="27" t="s">
        <v>19025</v>
      </c>
      <c r="F5025" s="26" t="str">
        <f t="shared" si="892"/>
        <v/>
      </c>
      <c r="G5025" s="26" t="str">
        <f t="shared" si="893"/>
        <v/>
      </c>
      <c r="H5025" s="26" t="str">
        <f t="shared" si="894"/>
        <v>古行</v>
      </c>
      <c r="I5025" s="41" t="str">
        <f t="shared" si="895"/>
        <v>4. 形声</v>
      </c>
      <c r="J5025" s="19" t="str">
        <f t="shared" ref="J5025:M5044" si="899">IFERROR(FIND(J$4,$E5025),"")</f>
        <v/>
      </c>
      <c r="K5025" s="19" t="str">
        <f t="shared" si="899"/>
        <v/>
      </c>
      <c r="L5025" s="19" t="str">
        <f t="shared" si="899"/>
        <v/>
      </c>
      <c r="M5025" s="19">
        <f t="shared" si="899"/>
        <v>3</v>
      </c>
      <c r="N5025" s="19" t="str">
        <f t="shared" si="896"/>
        <v/>
      </c>
      <c r="O5025" s="19">
        <f t="shared" ref="O5025:R5044" si="900">IFERROR(FIND(O$4,$E5025),"")</f>
        <v>6</v>
      </c>
      <c r="P5025" s="19" t="str">
        <f t="shared" si="900"/>
        <v/>
      </c>
      <c r="Q5025" s="19" t="str">
        <f t="shared" si="900"/>
        <v/>
      </c>
      <c r="R5025" s="19">
        <f t="shared" si="900"/>
        <v>9</v>
      </c>
    </row>
    <row r="5026" spans="1:18" ht="20.25">
      <c r="A5026" s="18" t="s">
        <v>8724</v>
      </c>
      <c r="B5026" s="20">
        <v>5022</v>
      </c>
      <c r="C5026" s="35" t="s">
        <v>26263</v>
      </c>
      <c r="D5026" s="24" t="s">
        <v>11783</v>
      </c>
      <c r="E5026" s="27" t="s">
        <v>19026</v>
      </c>
      <c r="F5026" s="26" t="str">
        <f t="shared" si="892"/>
        <v/>
      </c>
      <c r="G5026" s="26" t="str">
        <f t="shared" si="893"/>
        <v/>
      </c>
      <c r="H5026" s="26" t="str">
        <f t="shared" si="894"/>
        <v/>
      </c>
      <c r="I5026" s="41" t="str">
        <f t="shared" si="895"/>
        <v>4. 形声</v>
      </c>
      <c r="J5026" s="19" t="str">
        <f t="shared" si="899"/>
        <v/>
      </c>
      <c r="K5026" s="19" t="str">
        <f t="shared" si="899"/>
        <v/>
      </c>
      <c r="L5026" s="19" t="str">
        <f t="shared" si="899"/>
        <v/>
      </c>
      <c r="M5026" s="19">
        <f t="shared" si="899"/>
        <v>3</v>
      </c>
      <c r="N5026" s="19" t="str">
        <f t="shared" si="896"/>
        <v/>
      </c>
      <c r="O5026" s="19">
        <f t="shared" si="900"/>
        <v>5</v>
      </c>
      <c r="P5026" s="19" t="str">
        <f t="shared" si="900"/>
        <v/>
      </c>
      <c r="Q5026" s="19" t="str">
        <f t="shared" si="900"/>
        <v/>
      </c>
      <c r="R5026" s="19" t="str">
        <f t="shared" si="900"/>
        <v/>
      </c>
    </row>
    <row r="5027" spans="1:18" ht="20.25">
      <c r="A5027" s="18" t="s">
        <v>8725</v>
      </c>
      <c r="B5027" s="20">
        <v>5023</v>
      </c>
      <c r="C5027" s="35" t="s">
        <v>4421</v>
      </c>
      <c r="D5027" s="24" t="s">
        <v>11703</v>
      </c>
      <c r="E5027" s="27" t="s">
        <v>19027</v>
      </c>
      <c r="F5027" s="26" t="str">
        <f t="shared" si="892"/>
        <v/>
      </c>
      <c r="G5027" s="26" t="str">
        <f t="shared" si="893"/>
        <v/>
      </c>
      <c r="H5027" s="26" t="str">
        <f t="shared" si="894"/>
        <v>呼到</v>
      </c>
      <c r="I5027" s="41" t="str">
        <f t="shared" si="895"/>
        <v>4. 形声</v>
      </c>
      <c r="J5027" s="19" t="str">
        <f t="shared" si="899"/>
        <v/>
      </c>
      <c r="K5027" s="19" t="str">
        <f t="shared" si="899"/>
        <v/>
      </c>
      <c r="L5027" s="19" t="str">
        <f t="shared" si="899"/>
        <v/>
      </c>
      <c r="M5027" s="19">
        <f t="shared" si="899"/>
        <v>3</v>
      </c>
      <c r="N5027" s="19" t="str">
        <f t="shared" si="896"/>
        <v/>
      </c>
      <c r="O5027" s="19">
        <f t="shared" si="900"/>
        <v>6</v>
      </c>
      <c r="P5027" s="19" t="str">
        <f t="shared" si="900"/>
        <v/>
      </c>
      <c r="Q5027" s="19" t="str">
        <f t="shared" si="900"/>
        <v/>
      </c>
      <c r="R5027" s="19">
        <f t="shared" si="900"/>
        <v>24</v>
      </c>
    </row>
    <row r="5028" spans="1:18" ht="20.25">
      <c r="A5028" s="18" t="s">
        <v>8726</v>
      </c>
      <c r="B5028" s="20">
        <v>5024</v>
      </c>
      <c r="C5028" s="35" t="s">
        <v>26264</v>
      </c>
      <c r="D5028" s="24" t="s">
        <v>13204</v>
      </c>
      <c r="E5028" s="27" t="s">
        <v>19028</v>
      </c>
      <c r="F5028" s="26" t="str">
        <f t="shared" si="892"/>
        <v>芒粟</v>
      </c>
      <c r="G5028" s="26" t="str">
        <f t="shared" si="893"/>
        <v>從禾廣聲</v>
      </c>
      <c r="H5028" s="26" t="str">
        <f t="shared" si="894"/>
        <v>古猛</v>
      </c>
      <c r="I5028" s="41" t="str">
        <f t="shared" si="895"/>
        <v>4. 形声</v>
      </c>
      <c r="J5028" s="19" t="str">
        <f t="shared" si="899"/>
        <v/>
      </c>
      <c r="K5028" s="19">
        <f t="shared" si="899"/>
        <v>3</v>
      </c>
      <c r="L5028" s="19" t="str">
        <f t="shared" si="899"/>
        <v/>
      </c>
      <c r="M5028" s="19">
        <f t="shared" si="899"/>
        <v>4</v>
      </c>
      <c r="N5028" s="19" t="str">
        <f t="shared" si="896"/>
        <v/>
      </c>
      <c r="O5028" s="19">
        <f t="shared" si="900"/>
        <v>7</v>
      </c>
      <c r="P5028" s="19" t="str">
        <f t="shared" si="900"/>
        <v/>
      </c>
      <c r="Q5028" s="19" t="str">
        <f t="shared" si="900"/>
        <v/>
      </c>
      <c r="R5028" s="19">
        <f t="shared" si="900"/>
        <v>10</v>
      </c>
    </row>
    <row r="5029" spans="1:18" ht="20.25">
      <c r="A5029" s="18" t="s">
        <v>8727</v>
      </c>
      <c r="B5029" s="20">
        <v>5025</v>
      </c>
      <c r="C5029" s="35" t="s">
        <v>4430</v>
      </c>
      <c r="D5029" s="24" t="s">
        <v>13246</v>
      </c>
      <c r="E5029" s="27" t="s">
        <v>19029</v>
      </c>
      <c r="F5029" s="26" t="str">
        <f t="shared" si="892"/>
        <v/>
      </c>
      <c r="G5029" s="26" t="str">
        <f t="shared" si="893"/>
        <v/>
      </c>
      <c r="H5029" s="26" t="str">
        <f t="shared" si="894"/>
        <v>里之</v>
      </c>
      <c r="I5029" s="41" t="str">
        <f t="shared" si="895"/>
        <v>4. 形声</v>
      </c>
      <c r="J5029" s="19" t="str">
        <f t="shared" si="899"/>
        <v/>
      </c>
      <c r="K5029" s="19" t="str">
        <f t="shared" si="899"/>
        <v/>
      </c>
      <c r="L5029" s="19" t="str">
        <f t="shared" si="899"/>
        <v/>
      </c>
      <c r="M5029" s="19">
        <f t="shared" si="899"/>
        <v>12</v>
      </c>
      <c r="N5029" s="19" t="str">
        <f t="shared" si="896"/>
        <v/>
      </c>
      <c r="O5029" s="19">
        <f t="shared" si="900"/>
        <v>15</v>
      </c>
      <c r="P5029" s="19" t="str">
        <f t="shared" si="900"/>
        <v/>
      </c>
      <c r="Q5029" s="19" t="str">
        <f t="shared" si="900"/>
        <v/>
      </c>
      <c r="R5029" s="19">
        <f t="shared" si="900"/>
        <v>18</v>
      </c>
    </row>
    <row r="5030" spans="1:18" ht="20.25">
      <c r="A5030" s="18" t="s">
        <v>8728</v>
      </c>
      <c r="B5030" s="20">
        <v>5026</v>
      </c>
      <c r="C5030" s="35" t="s">
        <v>3890</v>
      </c>
      <c r="D5030" s="24" t="s">
        <v>12288</v>
      </c>
      <c r="E5030" s="27" t="s">
        <v>19030</v>
      </c>
      <c r="F5030" s="26" t="str">
        <f t="shared" si="892"/>
        <v>禾别</v>
      </c>
      <c r="G5030" s="26" t="str">
        <f t="shared" si="893"/>
        <v>從禾卑聲琅邪有稗縣</v>
      </c>
      <c r="H5030" s="26" t="str">
        <f t="shared" si="894"/>
        <v>旁卦</v>
      </c>
      <c r="I5030" s="41" t="str">
        <f t="shared" si="895"/>
        <v>4. 形声</v>
      </c>
      <c r="J5030" s="19" t="str">
        <f t="shared" si="899"/>
        <v/>
      </c>
      <c r="K5030" s="19">
        <f t="shared" si="899"/>
        <v>3</v>
      </c>
      <c r="L5030" s="19" t="str">
        <f t="shared" si="899"/>
        <v/>
      </c>
      <c r="M5030" s="19">
        <f t="shared" si="899"/>
        <v>4</v>
      </c>
      <c r="N5030" s="19" t="str">
        <f t="shared" si="896"/>
        <v/>
      </c>
      <c r="O5030" s="19">
        <f t="shared" si="900"/>
        <v>7</v>
      </c>
      <c r="P5030" s="19" t="str">
        <f t="shared" si="900"/>
        <v/>
      </c>
      <c r="Q5030" s="19" t="str">
        <f t="shared" si="900"/>
        <v/>
      </c>
      <c r="R5030" s="19">
        <f t="shared" si="900"/>
        <v>15</v>
      </c>
    </row>
    <row r="5031" spans="1:18" ht="20.25">
      <c r="A5031" s="18" t="s">
        <v>8729</v>
      </c>
      <c r="B5031" s="20">
        <v>5027</v>
      </c>
      <c r="C5031" s="35" t="s">
        <v>5822</v>
      </c>
      <c r="D5031" s="24" t="s">
        <v>11697</v>
      </c>
      <c r="E5031" s="27" t="s">
        <v>19031</v>
      </c>
      <c r="F5031" s="26" t="str">
        <f t="shared" si="892"/>
        <v>禾相倚移</v>
      </c>
      <c r="G5031" s="26" t="str">
        <f t="shared" si="893"/>
        <v>從禾多聲一曰禾名臣鉉等曰多與移聲不相近葢古有此音</v>
      </c>
      <c r="H5031" s="26" t="str">
        <f t="shared" si="894"/>
        <v>弋支</v>
      </c>
      <c r="I5031" s="41" t="str">
        <f t="shared" si="895"/>
        <v>4. 形声</v>
      </c>
      <c r="J5031" s="19" t="str">
        <f t="shared" si="899"/>
        <v/>
      </c>
      <c r="K5031" s="19">
        <f t="shared" si="899"/>
        <v>5</v>
      </c>
      <c r="L5031" s="19" t="str">
        <f t="shared" si="899"/>
        <v/>
      </c>
      <c r="M5031" s="19">
        <f t="shared" si="899"/>
        <v>6</v>
      </c>
      <c r="N5031" s="19" t="str">
        <f t="shared" si="896"/>
        <v/>
      </c>
      <c r="O5031" s="19">
        <f t="shared" si="900"/>
        <v>9</v>
      </c>
      <c r="P5031" s="19" t="str">
        <f t="shared" si="900"/>
        <v/>
      </c>
      <c r="Q5031" s="19" t="str">
        <f t="shared" si="900"/>
        <v/>
      </c>
      <c r="R5031" s="19">
        <f t="shared" si="900"/>
        <v>32</v>
      </c>
    </row>
    <row r="5032" spans="1:18" ht="20.25">
      <c r="A5032" s="18" t="s">
        <v>8730</v>
      </c>
      <c r="B5032" s="20">
        <v>5028</v>
      </c>
      <c r="C5032" s="35" t="s">
        <v>4567</v>
      </c>
      <c r="D5032" s="24" t="s">
        <v>12937</v>
      </c>
      <c r="E5032" s="27" t="s">
        <v>19032</v>
      </c>
      <c r="F5032" s="26" t="str">
        <f t="shared" si="892"/>
        <v>禾末</v>
      </c>
      <c r="G5032" s="26" t="str">
        <f t="shared" si="893"/>
        <v>從禾頃聲詩曰禾穎穟穟</v>
      </c>
      <c r="H5032" s="26" t="str">
        <f t="shared" si="894"/>
        <v>余頃</v>
      </c>
      <c r="I5032" s="41" t="str">
        <f t="shared" si="895"/>
        <v>4. 形声</v>
      </c>
      <c r="J5032" s="19" t="str">
        <f t="shared" si="899"/>
        <v/>
      </c>
      <c r="K5032" s="19">
        <f t="shared" si="899"/>
        <v>3</v>
      </c>
      <c r="L5032" s="19" t="str">
        <f t="shared" si="899"/>
        <v/>
      </c>
      <c r="M5032" s="19">
        <f t="shared" si="899"/>
        <v>4</v>
      </c>
      <c r="N5032" s="19" t="str">
        <f t="shared" si="896"/>
        <v/>
      </c>
      <c r="O5032" s="19">
        <f t="shared" si="900"/>
        <v>7</v>
      </c>
      <c r="P5032" s="19" t="str">
        <f t="shared" si="900"/>
        <v/>
      </c>
      <c r="Q5032" s="19" t="str">
        <f t="shared" si="900"/>
        <v/>
      </c>
      <c r="R5032" s="19">
        <f t="shared" si="900"/>
        <v>16</v>
      </c>
    </row>
    <row r="5033" spans="1:18" ht="20.25">
      <c r="A5033" s="18" t="s">
        <v>8731</v>
      </c>
      <c r="B5033" s="20">
        <v>5029</v>
      </c>
      <c r="C5033" s="35"/>
      <c r="D5033" s="24" t="s">
        <v>11637</v>
      </c>
      <c r="E5033" s="27" t="s">
        <v>19033</v>
      </c>
      <c r="F5033" s="26" t="str">
        <f t="shared" si="892"/>
        <v>齊謂麥䅘</v>
      </c>
      <c r="G5033" s="26" t="str">
        <f t="shared" si="893"/>
        <v>從禾來聲</v>
      </c>
      <c r="H5033" s="26" t="str">
        <f t="shared" si="894"/>
        <v>洛哀</v>
      </c>
      <c r="I5033" s="41" t="str">
        <f t="shared" si="895"/>
        <v>4. 形声</v>
      </c>
      <c r="J5033" s="19" t="str">
        <f t="shared" si="899"/>
        <v/>
      </c>
      <c r="K5033" s="19">
        <f t="shared" si="899"/>
        <v>5</v>
      </c>
      <c r="L5033" s="19" t="str">
        <f t="shared" si="899"/>
        <v/>
      </c>
      <c r="M5033" s="19">
        <f t="shared" si="899"/>
        <v>6</v>
      </c>
      <c r="N5033" s="19" t="str">
        <f t="shared" si="896"/>
        <v/>
      </c>
      <c r="O5033" s="19">
        <f t="shared" si="900"/>
        <v>9</v>
      </c>
      <c r="P5033" s="19" t="str">
        <f t="shared" si="900"/>
        <v/>
      </c>
      <c r="Q5033" s="19" t="str">
        <f t="shared" si="900"/>
        <v/>
      </c>
      <c r="R5033" s="19">
        <f t="shared" si="900"/>
        <v>12</v>
      </c>
    </row>
    <row r="5034" spans="1:18" ht="20.25">
      <c r="A5034" s="18" t="s">
        <v>8732</v>
      </c>
      <c r="B5034" s="20">
        <v>5030</v>
      </c>
      <c r="C5034" s="35" t="s">
        <v>6575</v>
      </c>
      <c r="D5034" s="24" t="s">
        <v>11616</v>
      </c>
      <c r="E5034" s="27" t="s">
        <v>19034</v>
      </c>
      <c r="F5034" s="26" t="str">
        <f t="shared" si="892"/>
        <v>禾成秀</v>
      </c>
      <c r="G5034" s="26" t="str">
        <f t="shared" si="893"/>
        <v>人所以収從爪禾</v>
      </c>
      <c r="H5034" s="26" t="str">
        <f t="shared" si="894"/>
        <v>徐醉</v>
      </c>
      <c r="I5034" s="41" t="str">
        <f t="shared" si="895"/>
        <v/>
      </c>
      <c r="J5034" s="19" t="str">
        <f t="shared" si="899"/>
        <v/>
      </c>
      <c r="K5034" s="19">
        <f t="shared" si="899"/>
        <v>4</v>
      </c>
      <c r="L5034" s="19" t="str">
        <f t="shared" si="899"/>
        <v/>
      </c>
      <c r="M5034" s="19">
        <f t="shared" si="899"/>
        <v>9</v>
      </c>
      <c r="N5034" s="19" t="str">
        <f t="shared" si="896"/>
        <v/>
      </c>
      <c r="O5034" s="19" t="str">
        <f t="shared" si="900"/>
        <v/>
      </c>
      <c r="P5034" s="19" t="str">
        <f t="shared" si="900"/>
        <v/>
      </c>
      <c r="Q5034" s="19" t="str">
        <f t="shared" si="900"/>
        <v/>
      </c>
      <c r="R5034" s="19">
        <f t="shared" si="900"/>
        <v>14</v>
      </c>
    </row>
    <row r="5035" spans="1:18" ht="20.25">
      <c r="A5035" s="18" t="s">
        <v>8733</v>
      </c>
      <c r="B5035" s="20">
        <v>5031</v>
      </c>
      <c r="C5035" s="35" t="s">
        <v>6575</v>
      </c>
      <c r="D5035" s="24" t="s">
        <v>11616</v>
      </c>
      <c r="E5035" s="27" t="s">
        <v>19035</v>
      </c>
      <c r="F5035" s="26" t="str">
        <f t="shared" si="892"/>
        <v/>
      </c>
      <c r="G5035" s="26" t="str">
        <f t="shared" si="893"/>
        <v/>
      </c>
      <c r="H5035" s="26" t="str">
        <f t="shared" si="894"/>
        <v/>
      </c>
      <c r="I5035" s="41" t="str">
        <f t="shared" si="895"/>
        <v>4. 形声</v>
      </c>
      <c r="J5035" s="19" t="str">
        <f t="shared" si="899"/>
        <v/>
      </c>
      <c r="K5035" s="19" t="str">
        <f t="shared" si="899"/>
        <v/>
      </c>
      <c r="L5035" s="19" t="str">
        <f t="shared" si="899"/>
        <v/>
      </c>
      <c r="M5035" s="19">
        <f t="shared" si="899"/>
        <v>3</v>
      </c>
      <c r="N5035" s="19" t="str">
        <f t="shared" si="896"/>
        <v/>
      </c>
      <c r="O5035" s="19">
        <f t="shared" si="900"/>
        <v>6</v>
      </c>
      <c r="P5035" s="19" t="str">
        <f t="shared" si="900"/>
        <v/>
      </c>
      <c r="Q5035" s="19" t="str">
        <f t="shared" si="900"/>
        <v/>
      </c>
      <c r="R5035" s="19" t="str">
        <f t="shared" si="900"/>
        <v/>
      </c>
    </row>
    <row r="5036" spans="1:18" ht="20.25">
      <c r="A5036" s="18" t="s">
        <v>8734</v>
      </c>
      <c r="B5036" s="20">
        <v>5032</v>
      </c>
      <c r="C5036" s="35"/>
      <c r="D5036" s="24" t="s">
        <v>13247</v>
      </c>
      <c r="E5036" s="27" t="s">
        <v>19036</v>
      </c>
      <c r="F5036" s="26" t="str">
        <f t="shared" si="892"/>
        <v>禾危穂</v>
      </c>
      <c r="G5036" s="26" t="str">
        <f t="shared" si="893"/>
        <v>從禾勺聲</v>
      </c>
      <c r="H5036" s="26" t="str">
        <f t="shared" si="894"/>
        <v>都了</v>
      </c>
      <c r="I5036" s="41" t="str">
        <f t="shared" si="895"/>
        <v>4. 形声</v>
      </c>
      <c r="J5036" s="19" t="str">
        <f t="shared" si="899"/>
        <v/>
      </c>
      <c r="K5036" s="19">
        <f t="shared" si="899"/>
        <v>4</v>
      </c>
      <c r="L5036" s="19" t="str">
        <f t="shared" si="899"/>
        <v/>
      </c>
      <c r="M5036" s="19">
        <f t="shared" si="899"/>
        <v>5</v>
      </c>
      <c r="N5036" s="19" t="str">
        <f t="shared" si="896"/>
        <v/>
      </c>
      <c r="O5036" s="19">
        <f t="shared" si="900"/>
        <v>8</v>
      </c>
      <c r="P5036" s="19" t="str">
        <f t="shared" si="900"/>
        <v/>
      </c>
      <c r="Q5036" s="19" t="str">
        <f t="shared" si="900"/>
        <v/>
      </c>
      <c r="R5036" s="19">
        <f t="shared" si="900"/>
        <v>11</v>
      </c>
    </row>
    <row r="5037" spans="1:18" ht="20.25">
      <c r="A5037" s="18" t="s">
        <v>8735</v>
      </c>
      <c r="B5037" s="20">
        <v>5033</v>
      </c>
      <c r="C5037" s="35" t="s">
        <v>4582</v>
      </c>
      <c r="D5037" s="24" t="s">
        <v>11616</v>
      </c>
      <c r="E5037" s="27" t="s">
        <v>19037</v>
      </c>
      <c r="F5037" s="26" t="str">
        <f t="shared" si="892"/>
        <v/>
      </c>
      <c r="G5037" s="26" t="str">
        <f t="shared" si="893"/>
        <v/>
      </c>
      <c r="H5037" s="26" t="str">
        <f t="shared" si="894"/>
        <v>徐醉</v>
      </c>
      <c r="I5037" s="41" t="str">
        <f t="shared" si="895"/>
        <v>4. 形声</v>
      </c>
      <c r="J5037" s="19" t="str">
        <f t="shared" si="899"/>
        <v/>
      </c>
      <c r="K5037" s="19" t="str">
        <f t="shared" si="899"/>
        <v/>
      </c>
      <c r="L5037" s="19" t="str">
        <f t="shared" si="899"/>
        <v/>
      </c>
      <c r="M5037" s="19">
        <f t="shared" si="899"/>
        <v>5</v>
      </c>
      <c r="N5037" s="19" t="str">
        <f t="shared" si="896"/>
        <v/>
      </c>
      <c r="O5037" s="19">
        <f t="shared" si="900"/>
        <v>8</v>
      </c>
      <c r="P5037" s="19" t="str">
        <f t="shared" si="900"/>
        <v/>
      </c>
      <c r="Q5037" s="19" t="str">
        <f t="shared" si="900"/>
        <v/>
      </c>
      <c r="R5037" s="19">
        <f t="shared" si="900"/>
        <v>17</v>
      </c>
    </row>
    <row r="5038" spans="1:18" ht="20.25">
      <c r="A5038" s="18" t="s">
        <v>8736</v>
      </c>
      <c r="B5038" s="20">
        <v>5034</v>
      </c>
      <c r="C5038" s="35" t="s">
        <v>4582</v>
      </c>
      <c r="D5038" s="24" t="s">
        <v>11616</v>
      </c>
      <c r="E5038" s="27" t="s">
        <v>19038</v>
      </c>
      <c r="F5038" s="26" t="str">
        <f t="shared" si="892"/>
        <v/>
      </c>
      <c r="G5038" s="26" t="str">
        <f t="shared" si="893"/>
        <v/>
      </c>
      <c r="H5038" s="26" t="str">
        <f t="shared" si="894"/>
        <v/>
      </c>
      <c r="I5038" s="41" t="str">
        <f t="shared" si="895"/>
        <v/>
      </c>
      <c r="J5038" s="19" t="str">
        <f t="shared" si="899"/>
        <v/>
      </c>
      <c r="K5038" s="19" t="str">
        <f t="shared" si="899"/>
        <v/>
      </c>
      <c r="L5038" s="19" t="str">
        <f t="shared" si="899"/>
        <v/>
      </c>
      <c r="M5038" s="19">
        <f t="shared" si="899"/>
        <v>3</v>
      </c>
      <c r="N5038" s="19" t="str">
        <f t="shared" si="896"/>
        <v/>
      </c>
      <c r="O5038" s="19" t="str">
        <f t="shared" si="900"/>
        <v/>
      </c>
      <c r="P5038" s="19" t="str">
        <f t="shared" si="900"/>
        <v/>
      </c>
      <c r="Q5038" s="19" t="str">
        <f t="shared" si="900"/>
        <v/>
      </c>
      <c r="R5038" s="19" t="str">
        <f t="shared" si="900"/>
        <v/>
      </c>
    </row>
    <row r="5039" spans="1:18" ht="20.25">
      <c r="A5039" s="18" t="s">
        <v>8737</v>
      </c>
      <c r="B5039" s="20">
        <v>5035</v>
      </c>
      <c r="C5039" s="35"/>
      <c r="D5039" s="24" t="s">
        <v>13248</v>
      </c>
      <c r="E5039" s="27" t="s">
        <v>19039</v>
      </c>
      <c r="F5039" s="26" t="str">
        <f t="shared" si="892"/>
        <v/>
      </c>
      <c r="G5039" s="26" t="str">
        <f t="shared" si="893"/>
        <v/>
      </c>
      <c r="H5039" s="26" t="str">
        <f t="shared" si="894"/>
        <v>丁果</v>
      </c>
      <c r="I5039" s="41" t="str">
        <f t="shared" si="895"/>
        <v>4. 形声</v>
      </c>
      <c r="J5039" s="19" t="str">
        <f t="shared" si="899"/>
        <v/>
      </c>
      <c r="K5039" s="19" t="str">
        <f t="shared" si="899"/>
        <v/>
      </c>
      <c r="L5039" s="19" t="str">
        <f t="shared" si="899"/>
        <v/>
      </c>
      <c r="M5039" s="19">
        <f t="shared" si="899"/>
        <v>4</v>
      </c>
      <c r="N5039" s="19" t="str">
        <f t="shared" si="896"/>
        <v/>
      </c>
      <c r="O5039" s="19">
        <f t="shared" si="900"/>
        <v>7</v>
      </c>
      <c r="P5039" s="19" t="str">
        <f t="shared" si="900"/>
        <v/>
      </c>
      <c r="Q5039" s="19" t="str">
        <f t="shared" si="900"/>
        <v/>
      </c>
      <c r="R5039" s="19">
        <f t="shared" si="900"/>
        <v>13</v>
      </c>
    </row>
    <row r="5040" spans="1:18" ht="20.25">
      <c r="A5040" s="18" t="s">
        <v>8738</v>
      </c>
      <c r="B5040" s="20">
        <v>5036</v>
      </c>
      <c r="C5040" s="35"/>
      <c r="D5040" s="24" t="s">
        <v>12045</v>
      </c>
      <c r="E5040" s="27" t="s">
        <v>19040</v>
      </c>
      <c r="F5040" s="26" t="str">
        <f t="shared" si="892"/>
        <v>禾舉出苖</v>
      </c>
      <c r="G5040" s="26" t="str">
        <f t="shared" si="893"/>
        <v>從禾曷聲</v>
      </c>
      <c r="H5040" s="26" t="str">
        <f t="shared" si="894"/>
        <v>居謁</v>
      </c>
      <c r="I5040" s="41" t="str">
        <f t="shared" si="895"/>
        <v>4. 形声</v>
      </c>
      <c r="J5040" s="19" t="str">
        <f t="shared" si="899"/>
        <v/>
      </c>
      <c r="K5040" s="19">
        <f t="shared" si="899"/>
        <v>5</v>
      </c>
      <c r="L5040" s="19" t="str">
        <f t="shared" si="899"/>
        <v/>
      </c>
      <c r="M5040" s="19">
        <f t="shared" si="899"/>
        <v>6</v>
      </c>
      <c r="N5040" s="19" t="str">
        <f t="shared" si="896"/>
        <v/>
      </c>
      <c r="O5040" s="19">
        <f t="shared" si="900"/>
        <v>9</v>
      </c>
      <c r="P5040" s="19" t="str">
        <f t="shared" si="900"/>
        <v/>
      </c>
      <c r="Q5040" s="19" t="str">
        <f t="shared" si="900"/>
        <v/>
      </c>
      <c r="R5040" s="19">
        <f t="shared" si="900"/>
        <v>12</v>
      </c>
    </row>
    <row r="5041" spans="1:18" ht="20.25">
      <c r="A5041" s="18" t="s">
        <v>8739</v>
      </c>
      <c r="B5041" s="20">
        <v>5037</v>
      </c>
      <c r="C5041" s="35" t="s">
        <v>2327</v>
      </c>
      <c r="D5041" s="24" t="s">
        <v>11854</v>
      </c>
      <c r="E5041" s="27" t="s">
        <v>19041</v>
      </c>
      <c r="F5041" s="26" t="str">
        <f t="shared" si="892"/>
        <v>禾芒</v>
      </c>
      <c r="G5041" s="26" t="str">
        <f t="shared" si="893"/>
        <v>從禾少聲</v>
      </c>
      <c r="H5041" s="26" t="str">
        <f t="shared" si="894"/>
        <v>亡沼</v>
      </c>
      <c r="I5041" s="41" t="str">
        <f t="shared" si="895"/>
        <v>4. 形声</v>
      </c>
      <c r="J5041" s="19" t="str">
        <f t="shared" si="899"/>
        <v/>
      </c>
      <c r="K5041" s="19">
        <f t="shared" si="899"/>
        <v>3</v>
      </c>
      <c r="L5041" s="19" t="str">
        <f t="shared" si="899"/>
        <v/>
      </c>
      <c r="M5041" s="19">
        <f t="shared" si="899"/>
        <v>4</v>
      </c>
      <c r="N5041" s="19" t="str">
        <f t="shared" si="896"/>
        <v/>
      </c>
      <c r="O5041" s="19">
        <f t="shared" si="900"/>
        <v>7</v>
      </c>
      <c r="P5041" s="19" t="str">
        <f t="shared" si="900"/>
        <v/>
      </c>
      <c r="Q5041" s="19" t="str">
        <f t="shared" si="900"/>
        <v/>
      </c>
      <c r="R5041" s="19">
        <f t="shared" si="900"/>
        <v>10</v>
      </c>
    </row>
    <row r="5042" spans="1:18" ht="20.25">
      <c r="A5042" s="18" t="s">
        <v>8740</v>
      </c>
      <c r="B5042" s="20">
        <v>5038</v>
      </c>
      <c r="C5042" s="35" t="s">
        <v>4574</v>
      </c>
      <c r="D5042" s="24" t="s">
        <v>13194</v>
      </c>
      <c r="E5042" s="27" t="s">
        <v>19042</v>
      </c>
      <c r="F5042" s="26" t="str">
        <f t="shared" si="892"/>
        <v>禾穖</v>
      </c>
      <c r="G5042" s="26" t="str">
        <f t="shared" si="893"/>
        <v>從禾㡬聲</v>
      </c>
      <c r="H5042" s="26" t="str">
        <f t="shared" si="894"/>
        <v>居稀</v>
      </c>
      <c r="I5042" s="41" t="str">
        <f t="shared" si="895"/>
        <v>4. 形声</v>
      </c>
      <c r="J5042" s="19" t="str">
        <f t="shared" si="899"/>
        <v/>
      </c>
      <c r="K5042" s="19">
        <f t="shared" si="899"/>
        <v>3</v>
      </c>
      <c r="L5042" s="19" t="str">
        <f t="shared" si="899"/>
        <v/>
      </c>
      <c r="M5042" s="19">
        <f t="shared" si="899"/>
        <v>4</v>
      </c>
      <c r="N5042" s="19" t="str">
        <f t="shared" si="896"/>
        <v/>
      </c>
      <c r="O5042" s="19">
        <f t="shared" si="900"/>
        <v>7</v>
      </c>
      <c r="P5042" s="19" t="str">
        <f t="shared" si="900"/>
        <v/>
      </c>
      <c r="Q5042" s="19" t="str">
        <f t="shared" si="900"/>
        <v/>
      </c>
      <c r="R5042" s="19">
        <f t="shared" si="900"/>
        <v>10</v>
      </c>
    </row>
    <row r="5043" spans="1:18" ht="20.25">
      <c r="A5043" s="18" t="s">
        <v>8741</v>
      </c>
      <c r="B5043" s="20">
        <v>5039</v>
      </c>
      <c r="C5043" s="35" t="s">
        <v>4433</v>
      </c>
      <c r="D5043" s="24" t="s">
        <v>11557</v>
      </c>
      <c r="E5043" s="27" t="s">
        <v>19043</v>
      </c>
      <c r="F5043" s="26" t="str">
        <f t="shared" si="892"/>
        <v>一稃二米從禾丕聲詩曰誕降嘉穀惟秬惟秠天賜后稷之嘉穀</v>
      </c>
      <c r="G5043" s="26" t="str">
        <f t="shared" si="893"/>
        <v/>
      </c>
      <c r="H5043" s="26" t="str">
        <f t="shared" si="894"/>
        <v>敷悲</v>
      </c>
      <c r="I5043" s="41" t="str">
        <f t="shared" si="895"/>
        <v>4. 形声</v>
      </c>
      <c r="J5043" s="19" t="str">
        <f t="shared" si="899"/>
        <v/>
      </c>
      <c r="K5043" s="19">
        <f t="shared" si="899"/>
        <v>26</v>
      </c>
      <c r="L5043" s="19" t="str">
        <f t="shared" si="899"/>
        <v/>
      </c>
      <c r="M5043" s="19">
        <f t="shared" si="899"/>
        <v>5</v>
      </c>
      <c r="N5043" s="19" t="str">
        <f t="shared" si="896"/>
        <v/>
      </c>
      <c r="O5043" s="19">
        <f t="shared" si="900"/>
        <v>8</v>
      </c>
      <c r="P5043" s="19" t="str">
        <f t="shared" si="900"/>
        <v/>
      </c>
      <c r="Q5043" s="19" t="str">
        <f t="shared" si="900"/>
        <v/>
      </c>
      <c r="R5043" s="19">
        <f t="shared" si="900"/>
        <v>29</v>
      </c>
    </row>
    <row r="5044" spans="1:18" ht="20.25">
      <c r="A5044" s="18" t="s">
        <v>8742</v>
      </c>
      <c r="B5044" s="20">
        <v>5040</v>
      </c>
      <c r="C5044" s="35" t="s">
        <v>26265</v>
      </c>
      <c r="D5044" s="24" t="s">
        <v>12031</v>
      </c>
      <c r="E5044" s="27" t="s">
        <v>19044</v>
      </c>
      <c r="F5044" s="26" t="str">
        <f t="shared" si="892"/>
        <v/>
      </c>
      <c r="G5044" s="26" t="str">
        <f t="shared" si="893"/>
        <v/>
      </c>
      <c r="H5044" s="26" t="str">
        <f t="shared" si="894"/>
        <v>在各</v>
      </c>
      <c r="I5044" s="41" t="str">
        <f t="shared" si="895"/>
        <v>4. 形声</v>
      </c>
      <c r="J5044" s="19" t="str">
        <f t="shared" si="899"/>
        <v/>
      </c>
      <c r="K5044" s="19" t="str">
        <f t="shared" si="899"/>
        <v/>
      </c>
      <c r="L5044" s="19" t="str">
        <f t="shared" si="899"/>
        <v/>
      </c>
      <c r="M5044" s="19">
        <f t="shared" si="899"/>
        <v>4</v>
      </c>
      <c r="N5044" s="19" t="str">
        <f t="shared" si="896"/>
        <v/>
      </c>
      <c r="O5044" s="19">
        <f t="shared" si="900"/>
        <v>7</v>
      </c>
      <c r="P5044" s="19" t="str">
        <f t="shared" si="900"/>
        <v/>
      </c>
      <c r="Q5044" s="19" t="str">
        <f t="shared" si="900"/>
        <v/>
      </c>
      <c r="R5044" s="19">
        <f t="shared" si="900"/>
        <v>13</v>
      </c>
    </row>
    <row r="5045" spans="1:18" ht="20.25">
      <c r="A5045" s="18" t="s">
        <v>8743</v>
      </c>
      <c r="B5045" s="20">
        <v>5041</v>
      </c>
      <c r="C5045" s="35" t="s">
        <v>26266</v>
      </c>
      <c r="D5045" s="24" t="s">
        <v>12920</v>
      </c>
      <c r="E5045" s="27" t="s">
        <v>19045</v>
      </c>
      <c r="F5045" s="26" t="str">
        <f t="shared" si="892"/>
        <v>耕禾閒</v>
      </c>
      <c r="G5045" s="26" t="str">
        <f t="shared" si="893"/>
        <v>從禾麃聲春秋傳曰是穮是衮</v>
      </c>
      <c r="H5045" s="26" t="str">
        <f t="shared" si="894"/>
        <v>甫嬌</v>
      </c>
      <c r="I5045" s="41" t="str">
        <f t="shared" si="895"/>
        <v>4. 形声</v>
      </c>
      <c r="J5045" s="19" t="str">
        <f t="shared" ref="J5045:M5064" si="901">IFERROR(FIND(J$4,$E5045),"")</f>
        <v/>
      </c>
      <c r="K5045" s="19">
        <f t="shared" si="901"/>
        <v>4</v>
      </c>
      <c r="L5045" s="19" t="str">
        <f t="shared" si="901"/>
        <v/>
      </c>
      <c r="M5045" s="19">
        <f t="shared" si="901"/>
        <v>5</v>
      </c>
      <c r="N5045" s="19" t="str">
        <f t="shared" si="896"/>
        <v/>
      </c>
      <c r="O5045" s="19">
        <f t="shared" ref="O5045:R5064" si="902">IFERROR(FIND(O$4,$E5045),"")</f>
        <v>8</v>
      </c>
      <c r="P5045" s="19" t="str">
        <f t="shared" si="902"/>
        <v/>
      </c>
      <c r="Q5045" s="19" t="str">
        <f t="shared" si="902"/>
        <v/>
      </c>
      <c r="R5045" s="19">
        <f t="shared" si="902"/>
        <v>19</v>
      </c>
    </row>
    <row r="5046" spans="1:18" ht="20.25">
      <c r="A5046" s="18" t="s">
        <v>8744</v>
      </c>
      <c r="B5046" s="20">
        <v>5042</v>
      </c>
      <c r="C5046" s="35" t="s">
        <v>3852</v>
      </c>
      <c r="D5046" s="24" t="s">
        <v>11842</v>
      </c>
      <c r="E5046" s="27" t="s">
        <v>19046</v>
      </c>
      <c r="F5046" s="26" t="str">
        <f t="shared" si="892"/>
        <v>轢禾</v>
      </c>
      <c r="G5046" s="26" t="str">
        <f t="shared" si="893"/>
        <v>從禾安聲</v>
      </c>
      <c r="H5046" s="26" t="str">
        <f t="shared" si="894"/>
        <v>烏旰</v>
      </c>
      <c r="I5046" s="41" t="str">
        <f t="shared" si="895"/>
        <v>4. 形声</v>
      </c>
      <c r="J5046" s="19" t="str">
        <f t="shared" si="901"/>
        <v/>
      </c>
      <c r="K5046" s="19">
        <f t="shared" si="901"/>
        <v>3</v>
      </c>
      <c r="L5046" s="19" t="str">
        <f t="shared" si="901"/>
        <v/>
      </c>
      <c r="M5046" s="19">
        <f t="shared" si="901"/>
        <v>4</v>
      </c>
      <c r="N5046" s="19" t="str">
        <f t="shared" si="896"/>
        <v/>
      </c>
      <c r="O5046" s="19">
        <f t="shared" si="902"/>
        <v>7</v>
      </c>
      <c r="P5046" s="19" t="str">
        <f t="shared" si="902"/>
        <v/>
      </c>
      <c r="Q5046" s="19" t="str">
        <f t="shared" si="902"/>
        <v/>
      </c>
      <c r="R5046" s="19">
        <f t="shared" si="902"/>
        <v>10</v>
      </c>
    </row>
    <row r="5047" spans="1:18" ht="20.25">
      <c r="A5047" s="18" t="s">
        <v>8745</v>
      </c>
      <c r="B5047" s="20">
        <v>5043</v>
      </c>
      <c r="C5047" s="35" t="s">
        <v>4414</v>
      </c>
      <c r="D5047" s="24" t="s">
        <v>13249</v>
      </c>
      <c r="E5047" s="27" t="s">
        <v>19047</v>
      </c>
      <c r="F5047" s="26" t="str">
        <f t="shared" si="892"/>
        <v/>
      </c>
      <c r="G5047" s="26" t="str">
        <f t="shared" si="893"/>
        <v/>
      </c>
      <c r="H5047" s="26" t="str">
        <f t="shared" si="894"/>
        <v>即里</v>
      </c>
      <c r="I5047" s="41" t="str">
        <f t="shared" si="895"/>
        <v>4. 形声</v>
      </c>
      <c r="J5047" s="19" t="str">
        <f t="shared" si="901"/>
        <v/>
      </c>
      <c r="K5047" s="19" t="str">
        <f t="shared" si="901"/>
        <v/>
      </c>
      <c r="L5047" s="19" t="str">
        <f t="shared" si="901"/>
        <v/>
      </c>
      <c r="M5047" s="19">
        <f t="shared" si="901"/>
        <v>4</v>
      </c>
      <c r="N5047" s="19" t="str">
        <f t="shared" si="896"/>
        <v/>
      </c>
      <c r="O5047" s="19">
        <f t="shared" si="902"/>
        <v>7</v>
      </c>
      <c r="P5047" s="19" t="str">
        <f t="shared" si="902"/>
        <v/>
      </c>
      <c r="Q5047" s="19" t="str">
        <f t="shared" si="902"/>
        <v/>
      </c>
      <c r="R5047" s="19">
        <f t="shared" si="902"/>
        <v>10</v>
      </c>
    </row>
    <row r="5048" spans="1:18" ht="20.25">
      <c r="A5048" s="18" t="s">
        <v>8746</v>
      </c>
      <c r="B5048" s="20">
        <v>5044</v>
      </c>
      <c r="C5048" s="35" t="s">
        <v>26267</v>
      </c>
      <c r="D5048" s="24" t="s">
        <v>11582</v>
      </c>
      <c r="E5048" s="27" t="s">
        <v>19048</v>
      </c>
      <c r="F5048" s="26" t="str">
        <f t="shared" si="892"/>
        <v>穫刈</v>
      </c>
      <c r="G5048" s="26" t="str">
        <f t="shared" si="893"/>
        <v>一曰撮也從禾齊聲</v>
      </c>
      <c r="H5048" s="26" t="str">
        <f t="shared" si="894"/>
        <v>在詣</v>
      </c>
      <c r="I5048" s="41" t="str">
        <f t="shared" si="895"/>
        <v>4. 形声</v>
      </c>
      <c r="J5048" s="19" t="str">
        <f t="shared" si="901"/>
        <v/>
      </c>
      <c r="K5048" s="19">
        <f t="shared" si="901"/>
        <v>3</v>
      </c>
      <c r="L5048" s="19" t="str">
        <f t="shared" si="901"/>
        <v/>
      </c>
      <c r="M5048" s="19">
        <f t="shared" si="901"/>
        <v>8</v>
      </c>
      <c r="N5048" s="19" t="str">
        <f t="shared" si="896"/>
        <v/>
      </c>
      <c r="O5048" s="19">
        <f t="shared" si="902"/>
        <v>11</v>
      </c>
      <c r="P5048" s="19" t="str">
        <f t="shared" si="902"/>
        <v/>
      </c>
      <c r="Q5048" s="19" t="str">
        <f t="shared" si="902"/>
        <v/>
      </c>
      <c r="R5048" s="19">
        <f t="shared" si="902"/>
        <v>14</v>
      </c>
    </row>
    <row r="5049" spans="1:18" ht="20.25">
      <c r="A5049" s="18" t="s">
        <v>8747</v>
      </c>
      <c r="B5049" s="20">
        <v>5045</v>
      </c>
      <c r="C5049" s="35" t="s">
        <v>26268</v>
      </c>
      <c r="D5049" s="24" t="s">
        <v>11615</v>
      </c>
      <c r="E5049" s="27" t="s">
        <v>19049</v>
      </c>
      <c r="F5049" s="26" t="str">
        <f t="shared" si="892"/>
        <v>刈穀</v>
      </c>
      <c r="G5049" s="26" t="str">
        <f t="shared" si="893"/>
        <v>從禾蒦聲</v>
      </c>
      <c r="H5049" s="26" t="str">
        <f t="shared" si="894"/>
        <v>胡郭</v>
      </c>
      <c r="I5049" s="41" t="str">
        <f t="shared" si="895"/>
        <v>4. 形声</v>
      </c>
      <c r="J5049" s="19" t="str">
        <f t="shared" si="901"/>
        <v/>
      </c>
      <c r="K5049" s="19">
        <f t="shared" si="901"/>
        <v>3</v>
      </c>
      <c r="L5049" s="19" t="str">
        <f t="shared" si="901"/>
        <v/>
      </c>
      <c r="M5049" s="19">
        <f t="shared" si="901"/>
        <v>4</v>
      </c>
      <c r="N5049" s="19" t="str">
        <f t="shared" si="896"/>
        <v/>
      </c>
      <c r="O5049" s="19">
        <f t="shared" si="902"/>
        <v>7</v>
      </c>
      <c r="P5049" s="19" t="str">
        <f t="shared" si="902"/>
        <v/>
      </c>
      <c r="Q5049" s="19" t="str">
        <f t="shared" si="902"/>
        <v/>
      </c>
      <c r="R5049" s="19">
        <f t="shared" si="902"/>
        <v>10</v>
      </c>
    </row>
    <row r="5050" spans="1:18" ht="20.25">
      <c r="A5050" s="18" t="s">
        <v>8748</v>
      </c>
      <c r="B5050" s="20">
        <v>5046</v>
      </c>
      <c r="C5050" s="37" t="s">
        <v>24950</v>
      </c>
      <c r="D5050" s="24" t="s">
        <v>11943</v>
      </c>
      <c r="E5050" s="27" t="s">
        <v>19050</v>
      </c>
      <c r="F5050" s="26" t="str">
        <f t="shared" si="892"/>
        <v>積禾</v>
      </c>
      <c r="G5050" s="26" t="str">
        <f t="shared" si="893"/>
        <v>從禾資聲詩曰䆅之秩秩</v>
      </c>
      <c r="H5050" s="26" t="str">
        <f t="shared" si="894"/>
        <v>即夷</v>
      </c>
      <c r="I5050" s="41" t="str">
        <f t="shared" si="895"/>
        <v>4. 形声</v>
      </c>
      <c r="J5050" s="19" t="str">
        <f t="shared" si="901"/>
        <v/>
      </c>
      <c r="K5050" s="19">
        <f t="shared" si="901"/>
        <v>3</v>
      </c>
      <c r="L5050" s="19" t="str">
        <f t="shared" si="901"/>
        <v/>
      </c>
      <c r="M5050" s="19">
        <f t="shared" si="901"/>
        <v>4</v>
      </c>
      <c r="N5050" s="19" t="str">
        <f t="shared" si="896"/>
        <v/>
      </c>
      <c r="O5050" s="19">
        <f t="shared" si="902"/>
        <v>7</v>
      </c>
      <c r="P5050" s="19" t="str">
        <f t="shared" si="902"/>
        <v/>
      </c>
      <c r="Q5050" s="19" t="str">
        <f t="shared" si="902"/>
        <v/>
      </c>
      <c r="R5050" s="19">
        <f t="shared" si="902"/>
        <v>16</v>
      </c>
    </row>
    <row r="5051" spans="1:18" ht="20.25">
      <c r="A5051" s="18" t="s">
        <v>8749</v>
      </c>
      <c r="B5051" s="20">
        <v>5047</v>
      </c>
      <c r="C5051" s="35" t="s">
        <v>4566</v>
      </c>
      <c r="D5051" s="24" t="s">
        <v>11720</v>
      </c>
      <c r="E5051" s="27" t="s">
        <v>19051</v>
      </c>
      <c r="F5051" s="26" t="str">
        <f t="shared" si="892"/>
        <v>聚</v>
      </c>
      <c r="G5051" s="26" t="str">
        <f t="shared" si="893"/>
        <v>從禾責聲</v>
      </c>
      <c r="H5051" s="26" t="str">
        <f t="shared" si="894"/>
        <v>則厯</v>
      </c>
      <c r="I5051" s="41" t="str">
        <f t="shared" si="895"/>
        <v>4. 形声</v>
      </c>
      <c r="J5051" s="19" t="str">
        <f t="shared" si="901"/>
        <v/>
      </c>
      <c r="K5051" s="19">
        <f t="shared" si="901"/>
        <v>2</v>
      </c>
      <c r="L5051" s="19" t="str">
        <f t="shared" si="901"/>
        <v/>
      </c>
      <c r="M5051" s="19">
        <f t="shared" si="901"/>
        <v>3</v>
      </c>
      <c r="N5051" s="19" t="str">
        <f t="shared" si="896"/>
        <v/>
      </c>
      <c r="O5051" s="19">
        <f t="shared" si="902"/>
        <v>6</v>
      </c>
      <c r="P5051" s="19" t="str">
        <f t="shared" si="902"/>
        <v/>
      </c>
      <c r="Q5051" s="19" t="str">
        <f t="shared" si="902"/>
        <v/>
      </c>
      <c r="R5051" s="19">
        <f t="shared" si="902"/>
        <v>9</v>
      </c>
    </row>
    <row r="5052" spans="1:18" ht="20.25">
      <c r="A5052" s="18" t="s">
        <v>8750</v>
      </c>
      <c r="B5052" s="20">
        <v>5048</v>
      </c>
      <c r="C5052" s="35" t="s">
        <v>10807</v>
      </c>
      <c r="D5052" s="24" t="s">
        <v>11970</v>
      </c>
      <c r="E5052" s="27" t="s">
        <v>19052</v>
      </c>
      <c r="F5052" s="26" t="str">
        <f t="shared" si="892"/>
        <v>積</v>
      </c>
      <c r="G5052" s="26" t="str">
        <f t="shared" si="893"/>
        <v>從禾失聲詩曰䆅之秩秩</v>
      </c>
      <c r="H5052" s="26" t="str">
        <f t="shared" si="894"/>
        <v>直質</v>
      </c>
      <c r="I5052" s="41" t="str">
        <f t="shared" si="895"/>
        <v>4. 形声</v>
      </c>
      <c r="J5052" s="19" t="str">
        <f t="shared" si="901"/>
        <v/>
      </c>
      <c r="K5052" s="19">
        <f t="shared" si="901"/>
        <v>2</v>
      </c>
      <c r="L5052" s="19" t="str">
        <f t="shared" si="901"/>
        <v/>
      </c>
      <c r="M5052" s="19">
        <f t="shared" si="901"/>
        <v>3</v>
      </c>
      <c r="N5052" s="19" t="str">
        <f t="shared" si="896"/>
        <v/>
      </c>
      <c r="O5052" s="19">
        <f t="shared" si="902"/>
        <v>6</v>
      </c>
      <c r="P5052" s="19" t="str">
        <f t="shared" si="902"/>
        <v/>
      </c>
      <c r="Q5052" s="19" t="str">
        <f t="shared" si="902"/>
        <v/>
      </c>
      <c r="R5052" s="19">
        <f t="shared" si="902"/>
        <v>15</v>
      </c>
    </row>
    <row r="5053" spans="1:18" ht="20.25">
      <c r="A5053" s="18" t="s">
        <v>8751</v>
      </c>
      <c r="B5053" s="20">
        <v>5049</v>
      </c>
      <c r="C5053" s="35" t="s">
        <v>26269</v>
      </c>
      <c r="D5053" s="24" t="s">
        <v>12388</v>
      </c>
      <c r="E5053" s="27" t="s">
        <v>19053</v>
      </c>
      <c r="F5053" s="26" t="str">
        <f t="shared" si="892"/>
        <v>絭束</v>
      </c>
      <c r="G5053" s="26" t="str">
        <f t="shared" si="893"/>
        <v>從禾囷聲</v>
      </c>
      <c r="H5053" s="26" t="str">
        <f t="shared" si="894"/>
        <v>苦本</v>
      </c>
      <c r="I5053" s="41" t="str">
        <f t="shared" si="895"/>
        <v>4. 形声</v>
      </c>
      <c r="J5053" s="19" t="str">
        <f t="shared" si="901"/>
        <v/>
      </c>
      <c r="K5053" s="19">
        <f t="shared" si="901"/>
        <v>3</v>
      </c>
      <c r="L5053" s="19" t="str">
        <f t="shared" si="901"/>
        <v/>
      </c>
      <c r="M5053" s="19">
        <f t="shared" si="901"/>
        <v>4</v>
      </c>
      <c r="N5053" s="19" t="str">
        <f t="shared" si="896"/>
        <v/>
      </c>
      <c r="O5053" s="19">
        <f t="shared" si="902"/>
        <v>7</v>
      </c>
      <c r="P5053" s="19" t="str">
        <f t="shared" si="902"/>
        <v/>
      </c>
      <c r="Q5053" s="19" t="str">
        <f t="shared" si="902"/>
        <v/>
      </c>
      <c r="R5053" s="19">
        <f t="shared" si="902"/>
        <v>10</v>
      </c>
    </row>
    <row r="5054" spans="1:18" ht="20.25">
      <c r="A5054" s="18" t="s">
        <v>8752</v>
      </c>
      <c r="B5054" s="20">
        <v>5050</v>
      </c>
      <c r="C5054" s="35" t="s">
        <v>26270</v>
      </c>
      <c r="D5054" s="24" t="s">
        <v>13250</v>
      </c>
      <c r="E5054" s="27" t="s">
        <v>19054</v>
      </c>
      <c r="F5054" s="26" t="str">
        <f t="shared" si="892"/>
        <v/>
      </c>
      <c r="G5054" s="26" t="str">
        <f t="shared" si="893"/>
        <v/>
      </c>
      <c r="H5054" s="26" t="str">
        <f t="shared" si="894"/>
        <v>胡瓦</v>
      </c>
      <c r="I5054" s="41" t="str">
        <f t="shared" si="895"/>
        <v>4. 形声</v>
      </c>
      <c r="J5054" s="19" t="str">
        <f t="shared" si="901"/>
        <v/>
      </c>
      <c r="K5054" s="19" t="str">
        <f t="shared" si="901"/>
        <v/>
      </c>
      <c r="L5054" s="19" t="str">
        <f t="shared" si="901"/>
        <v/>
      </c>
      <c r="M5054" s="19">
        <f t="shared" si="901"/>
        <v>5</v>
      </c>
      <c r="N5054" s="19" t="str">
        <f t="shared" si="896"/>
        <v/>
      </c>
      <c r="O5054" s="19">
        <f t="shared" si="902"/>
        <v>8</v>
      </c>
      <c r="P5054" s="19" t="str">
        <f t="shared" si="902"/>
        <v/>
      </c>
      <c r="Q5054" s="19" t="str">
        <f t="shared" si="902"/>
        <v/>
      </c>
      <c r="R5054" s="19">
        <f t="shared" si="902"/>
        <v>16</v>
      </c>
    </row>
    <row r="5055" spans="1:18" ht="20.25">
      <c r="A5055" s="18" t="s">
        <v>8753</v>
      </c>
      <c r="B5055" s="20">
        <v>5051</v>
      </c>
      <c r="C5055" s="35" t="s">
        <v>26271</v>
      </c>
      <c r="D5055" s="24" t="s">
        <v>11606</v>
      </c>
      <c r="E5055" s="27" t="s">
        <v>19055</v>
      </c>
      <c r="F5055" s="26" t="str">
        <f t="shared" si="892"/>
        <v>舂不漬</v>
      </c>
      <c r="G5055" s="26" t="str">
        <f t="shared" si="893"/>
        <v>從禾聲</v>
      </c>
      <c r="H5055" s="26" t="str">
        <f t="shared" si="894"/>
        <v>户括</v>
      </c>
      <c r="I5055" s="41" t="str">
        <f t="shared" si="895"/>
        <v>4. 形声</v>
      </c>
      <c r="J5055" s="19" t="str">
        <f t="shared" si="901"/>
        <v/>
      </c>
      <c r="K5055" s="19">
        <f t="shared" si="901"/>
        <v>5</v>
      </c>
      <c r="L5055" s="19" t="str">
        <f t="shared" si="901"/>
        <v/>
      </c>
      <c r="M5055" s="19">
        <f t="shared" si="901"/>
        <v>6</v>
      </c>
      <c r="N5055" s="19" t="str">
        <f t="shared" si="896"/>
        <v/>
      </c>
      <c r="O5055" s="19">
        <f t="shared" si="902"/>
        <v>9</v>
      </c>
      <c r="P5055" s="19" t="str">
        <f t="shared" si="902"/>
        <v/>
      </c>
      <c r="Q5055" s="19" t="str">
        <f t="shared" si="902"/>
        <v/>
      </c>
      <c r="R5055" s="19">
        <f t="shared" si="902"/>
        <v>12</v>
      </c>
    </row>
    <row r="5056" spans="1:18" ht="20.25">
      <c r="A5056" s="18" t="s">
        <v>8754</v>
      </c>
      <c r="B5056" s="20">
        <v>5052</v>
      </c>
      <c r="C5056" s="35"/>
      <c r="D5056" s="24" t="s">
        <v>13251</v>
      </c>
      <c r="E5056" s="27" t="s">
        <v>19056</v>
      </c>
      <c r="F5056" s="26" t="str">
        <f t="shared" si="892"/>
        <v>秳</v>
      </c>
      <c r="G5056" s="26" t="str">
        <f t="shared" si="893"/>
        <v>從禾气聲</v>
      </c>
      <c r="H5056" s="26" t="str">
        <f t="shared" si="894"/>
        <v>居气</v>
      </c>
      <c r="I5056" s="41" t="str">
        <f t="shared" si="895"/>
        <v>4. 形声</v>
      </c>
      <c r="J5056" s="19" t="str">
        <f t="shared" si="901"/>
        <v/>
      </c>
      <c r="K5056" s="19">
        <f t="shared" si="901"/>
        <v>2</v>
      </c>
      <c r="L5056" s="19" t="str">
        <f t="shared" si="901"/>
        <v/>
      </c>
      <c r="M5056" s="19">
        <f t="shared" si="901"/>
        <v>3</v>
      </c>
      <c r="N5056" s="19" t="str">
        <f t="shared" si="896"/>
        <v/>
      </c>
      <c r="O5056" s="19">
        <f t="shared" si="902"/>
        <v>6</v>
      </c>
      <c r="P5056" s="19" t="str">
        <f t="shared" si="902"/>
        <v/>
      </c>
      <c r="Q5056" s="19" t="str">
        <f t="shared" si="902"/>
        <v/>
      </c>
      <c r="R5056" s="19">
        <f t="shared" si="902"/>
        <v>9</v>
      </c>
    </row>
    <row r="5057" spans="1:18" ht="20.25">
      <c r="A5057" s="18" t="s">
        <v>8755</v>
      </c>
      <c r="B5057" s="20">
        <v>5053</v>
      </c>
      <c r="C5057" s="35" t="s">
        <v>1277</v>
      </c>
      <c r="D5057" s="24" t="s">
        <v>12592</v>
      </c>
      <c r="E5057" s="27" t="s">
        <v>19057</v>
      </c>
      <c r="F5057" s="26" t="str">
        <f t="shared" si="892"/>
        <v>□</v>
      </c>
      <c r="G5057" s="26" t="str">
        <f t="shared" si="893"/>
        <v>從禾孚聲</v>
      </c>
      <c r="H5057" s="26" t="str">
        <f t="shared" si="894"/>
        <v>芳無</v>
      </c>
      <c r="I5057" s="41" t="str">
        <f t="shared" si="895"/>
        <v>4. 形声</v>
      </c>
      <c r="J5057" s="19" t="str">
        <f t="shared" si="901"/>
        <v/>
      </c>
      <c r="K5057" s="19">
        <f t="shared" si="901"/>
        <v>2</v>
      </c>
      <c r="L5057" s="19" t="str">
        <f t="shared" si="901"/>
        <v/>
      </c>
      <c r="M5057" s="19">
        <f t="shared" si="901"/>
        <v>3</v>
      </c>
      <c r="N5057" s="19" t="str">
        <f t="shared" si="896"/>
        <v/>
      </c>
      <c r="O5057" s="19">
        <f t="shared" si="902"/>
        <v>6</v>
      </c>
      <c r="P5057" s="19" t="str">
        <f t="shared" si="902"/>
        <v/>
      </c>
      <c r="Q5057" s="19" t="str">
        <f t="shared" si="902"/>
        <v/>
      </c>
      <c r="R5057" s="19">
        <f t="shared" si="902"/>
        <v>9</v>
      </c>
    </row>
    <row r="5058" spans="1:18" ht="20.25">
      <c r="A5058" s="18" t="s">
        <v>8756</v>
      </c>
      <c r="B5058" s="20">
        <v>5054</v>
      </c>
      <c r="C5058" s="35" t="s">
        <v>1277</v>
      </c>
      <c r="D5058" s="24" t="s">
        <v>12592</v>
      </c>
      <c r="E5058" s="27" t="s">
        <v>19058</v>
      </c>
      <c r="F5058" s="26" t="str">
        <f t="shared" si="892"/>
        <v/>
      </c>
      <c r="G5058" s="26" t="str">
        <f t="shared" si="893"/>
        <v/>
      </c>
      <c r="H5058" s="26" t="str">
        <f t="shared" si="894"/>
        <v/>
      </c>
      <c r="I5058" s="41" t="str">
        <f t="shared" si="895"/>
        <v>4. 形声</v>
      </c>
      <c r="J5058" s="19" t="str">
        <f t="shared" si="901"/>
        <v/>
      </c>
      <c r="K5058" s="19" t="str">
        <f t="shared" si="901"/>
        <v/>
      </c>
      <c r="L5058" s="19" t="str">
        <f t="shared" si="901"/>
        <v/>
      </c>
      <c r="M5058" s="19">
        <f t="shared" si="901"/>
        <v>3</v>
      </c>
      <c r="N5058" s="19" t="str">
        <f t="shared" si="896"/>
        <v/>
      </c>
      <c r="O5058" s="19">
        <f t="shared" si="902"/>
        <v>6</v>
      </c>
      <c r="P5058" s="19" t="str">
        <f t="shared" si="902"/>
        <v/>
      </c>
      <c r="Q5058" s="19" t="str">
        <f t="shared" si="902"/>
        <v/>
      </c>
      <c r="R5058" s="19" t="str">
        <f t="shared" si="902"/>
        <v/>
      </c>
    </row>
    <row r="5059" spans="1:18" ht="20.25">
      <c r="A5059" s="18" t="s">
        <v>8757</v>
      </c>
      <c r="B5059" s="20">
        <v>5055</v>
      </c>
      <c r="C5059" s="35"/>
      <c r="D5059" s="24" t="s">
        <v>13252</v>
      </c>
      <c r="E5059" s="27" t="s">
        <v>19059</v>
      </c>
      <c r="F5059" s="26" t="str">
        <f t="shared" si="892"/>
        <v>穅</v>
      </c>
      <c r="G5059" s="26" t="str">
        <f t="shared" si="893"/>
        <v>從禾會聲</v>
      </c>
      <c r="H5059" s="26" t="str">
        <f t="shared" si="894"/>
        <v>苦會</v>
      </c>
      <c r="I5059" s="41" t="str">
        <f t="shared" si="895"/>
        <v>4. 形声</v>
      </c>
      <c r="J5059" s="19" t="str">
        <f t="shared" si="901"/>
        <v/>
      </c>
      <c r="K5059" s="19">
        <f t="shared" si="901"/>
        <v>2</v>
      </c>
      <c r="L5059" s="19" t="str">
        <f t="shared" si="901"/>
        <v/>
      </c>
      <c r="M5059" s="19">
        <f t="shared" si="901"/>
        <v>3</v>
      </c>
      <c r="N5059" s="19" t="str">
        <f t="shared" si="896"/>
        <v/>
      </c>
      <c r="O5059" s="19">
        <f t="shared" si="902"/>
        <v>6</v>
      </c>
      <c r="P5059" s="19" t="str">
        <f t="shared" si="902"/>
        <v/>
      </c>
      <c r="Q5059" s="19" t="str">
        <f t="shared" si="902"/>
        <v/>
      </c>
      <c r="R5059" s="19">
        <f t="shared" si="902"/>
        <v>9</v>
      </c>
    </row>
    <row r="5060" spans="1:18" ht="20.25">
      <c r="A5060" s="18" t="s">
        <v>8758</v>
      </c>
      <c r="B5060" s="20">
        <v>5056</v>
      </c>
      <c r="C5060" s="35" t="s">
        <v>4559</v>
      </c>
      <c r="D5060" s="24" t="s">
        <v>13253</v>
      </c>
      <c r="E5060" s="27" t="s">
        <v>19060</v>
      </c>
      <c r="F5060" s="26" t="str">
        <f t="shared" si="892"/>
        <v>穀皮</v>
      </c>
      <c r="G5060" s="26" t="str">
        <f t="shared" si="893"/>
        <v>從禾從米庚聲</v>
      </c>
      <c r="H5060" s="26" t="str">
        <f t="shared" si="894"/>
        <v>苦岡</v>
      </c>
      <c r="I5060" s="41" t="str">
        <f t="shared" si="895"/>
        <v>4. 形声</v>
      </c>
      <c r="J5060" s="19" t="str">
        <f t="shared" si="901"/>
        <v/>
      </c>
      <c r="K5060" s="19">
        <f t="shared" si="901"/>
        <v>3</v>
      </c>
      <c r="L5060" s="19" t="str">
        <f t="shared" si="901"/>
        <v/>
      </c>
      <c r="M5060" s="19">
        <f t="shared" si="901"/>
        <v>4</v>
      </c>
      <c r="N5060" s="19">
        <f t="shared" si="896"/>
        <v>6</v>
      </c>
      <c r="O5060" s="19">
        <f t="shared" si="902"/>
        <v>9</v>
      </c>
      <c r="P5060" s="19" t="str">
        <f t="shared" si="902"/>
        <v/>
      </c>
      <c r="Q5060" s="19" t="str">
        <f t="shared" si="902"/>
        <v/>
      </c>
      <c r="R5060" s="19">
        <f t="shared" si="902"/>
        <v>12</v>
      </c>
    </row>
    <row r="5061" spans="1:18" ht="20.25">
      <c r="A5061" s="18" t="s">
        <v>8759</v>
      </c>
      <c r="B5061" s="20">
        <v>5057</v>
      </c>
      <c r="C5061" s="36" t="s">
        <v>11223</v>
      </c>
      <c r="D5061" s="24" t="s">
        <v>13253</v>
      </c>
      <c r="E5061" s="27" t="s">
        <v>11438</v>
      </c>
      <c r="F5061" s="26" t="str">
        <f t="shared" ref="F5061:F5124" si="903">IFERROR(MID(E5061,1,K5061-1),"")</f>
        <v/>
      </c>
      <c r="G5061" s="26" t="str">
        <f t="shared" ref="G5061:G5124" si="904">IFERROR(MID($E5061,K5061+1,MIN(IF(Q5061=0,100,Q5061), IF(R5061=0,100,R5061))-3-K5061),"")</f>
        <v/>
      </c>
      <c r="H5061" s="26" t="str">
        <f t="shared" ref="H5061:H5124" si="905">IFERROR(MID($E5061,R5061-2,2),"")</f>
        <v/>
      </c>
      <c r="I5061" s="41" t="str">
        <f t="shared" ref="I5061:I5124" si="906">IFERROR(IF(N(P5061)&lt;&gt;0,"1.象形 or 2.指事",IF(N(M5061)*N(O5061)&lt;&gt;0,"4. 形声",IF(AND(N(M5061)*N(N5061)&lt;&gt;0, N5061&lt;Q5061),"3. 会意",""))),"")</f>
        <v/>
      </c>
      <c r="J5061" s="19" t="str">
        <f t="shared" si="901"/>
        <v/>
      </c>
      <c r="K5061" s="19" t="str">
        <f t="shared" si="901"/>
        <v/>
      </c>
      <c r="L5061" s="19" t="str">
        <f t="shared" si="901"/>
        <v/>
      </c>
      <c r="M5061" s="19" t="str">
        <f t="shared" si="901"/>
        <v/>
      </c>
      <c r="N5061" s="19" t="str">
        <f t="shared" ref="N5061:N5124" si="907">IFERROR(FIND(N$4,$E5061,M5061+1),"")</f>
        <v/>
      </c>
      <c r="O5061" s="19" t="str">
        <f t="shared" si="902"/>
        <v/>
      </c>
      <c r="P5061" s="19" t="str">
        <f t="shared" si="902"/>
        <v/>
      </c>
      <c r="Q5061" s="19" t="str">
        <f t="shared" si="902"/>
        <v/>
      </c>
      <c r="R5061" s="19" t="str">
        <f t="shared" si="902"/>
        <v/>
      </c>
    </row>
    <row r="5062" spans="1:18" ht="20.25">
      <c r="A5062" s="18" t="s">
        <v>8760</v>
      </c>
      <c r="B5062" s="20">
        <v>5058</v>
      </c>
      <c r="C5062" s="35" t="s">
        <v>4578</v>
      </c>
      <c r="D5062" s="24" t="s">
        <v>11683</v>
      </c>
      <c r="E5062" s="27" t="s">
        <v>19061</v>
      </c>
      <c r="F5062" s="26" t="str">
        <f t="shared" si="903"/>
        <v>禾皮</v>
      </c>
      <c r="G5062" s="26" t="str">
        <f t="shared" si="904"/>
        <v>從禾羔聲臣鉉等曰羔聲不相近未詳</v>
      </c>
      <c r="H5062" s="26" t="str">
        <f t="shared" si="905"/>
        <v>之若</v>
      </c>
      <c r="I5062" s="41" t="str">
        <f t="shared" si="906"/>
        <v>4. 形声</v>
      </c>
      <c r="J5062" s="19" t="str">
        <f t="shared" si="901"/>
        <v/>
      </c>
      <c r="K5062" s="19">
        <f t="shared" si="901"/>
        <v>3</v>
      </c>
      <c r="L5062" s="19" t="str">
        <f t="shared" si="901"/>
        <v/>
      </c>
      <c r="M5062" s="19">
        <f t="shared" si="901"/>
        <v>4</v>
      </c>
      <c r="N5062" s="19" t="str">
        <f t="shared" si="907"/>
        <v/>
      </c>
      <c r="O5062" s="19">
        <f t="shared" si="902"/>
        <v>7</v>
      </c>
      <c r="P5062" s="19" t="str">
        <f t="shared" si="902"/>
        <v/>
      </c>
      <c r="Q5062" s="19" t="str">
        <f t="shared" si="902"/>
        <v/>
      </c>
      <c r="R5062" s="19">
        <f t="shared" si="902"/>
        <v>21</v>
      </c>
    </row>
    <row r="5063" spans="1:18" ht="20.25">
      <c r="A5063" s="18" t="s">
        <v>8761</v>
      </c>
      <c r="B5063" s="20">
        <v>5059</v>
      </c>
      <c r="C5063" s="35" t="s">
        <v>4542</v>
      </c>
      <c r="D5063" s="24" t="s">
        <v>13254</v>
      </c>
      <c r="E5063" s="27" t="s">
        <v>19062</v>
      </c>
      <c r="F5063" s="26" t="str">
        <f t="shared" si="903"/>
        <v/>
      </c>
      <c r="G5063" s="26" t="str">
        <f t="shared" si="904"/>
        <v/>
      </c>
      <c r="H5063" s="26" t="str">
        <f t="shared" si="905"/>
        <v>古黠</v>
      </c>
      <c r="I5063" s="41" t="str">
        <f t="shared" si="906"/>
        <v>4. 形声</v>
      </c>
      <c r="J5063" s="19" t="str">
        <f t="shared" si="901"/>
        <v/>
      </c>
      <c r="K5063" s="19" t="str">
        <f t="shared" si="901"/>
        <v/>
      </c>
      <c r="L5063" s="19" t="str">
        <f t="shared" si="901"/>
        <v/>
      </c>
      <c r="M5063" s="19">
        <f t="shared" si="901"/>
        <v>11</v>
      </c>
      <c r="N5063" s="19" t="str">
        <f t="shared" si="907"/>
        <v/>
      </c>
      <c r="O5063" s="19">
        <f t="shared" si="902"/>
        <v>14</v>
      </c>
      <c r="P5063" s="19" t="str">
        <f t="shared" si="902"/>
        <v/>
      </c>
      <c r="Q5063" s="19" t="str">
        <f t="shared" si="902"/>
        <v/>
      </c>
      <c r="R5063" s="19">
        <f t="shared" si="902"/>
        <v>17</v>
      </c>
    </row>
    <row r="5064" spans="1:18" ht="20.25">
      <c r="A5064" s="18" t="s">
        <v>8762</v>
      </c>
      <c r="B5064" s="20">
        <v>5060</v>
      </c>
      <c r="C5064" s="35" t="s">
        <v>5930</v>
      </c>
      <c r="D5064" s="24" t="s">
        <v>12594</v>
      </c>
      <c r="E5064" s="27" t="s">
        <v>19063</v>
      </c>
      <c r="F5064" s="26" t="str">
        <f t="shared" si="903"/>
        <v>禾莖</v>
      </c>
      <c r="G5064" s="26" t="str">
        <f t="shared" si="904"/>
        <v>從禾旱聲春秋傳曰或投一秉稈</v>
      </c>
      <c r="H5064" s="26" t="str">
        <f t="shared" si="905"/>
        <v>古旱</v>
      </c>
      <c r="I5064" s="41" t="str">
        <f t="shared" si="906"/>
        <v>4. 形声</v>
      </c>
      <c r="J5064" s="19" t="str">
        <f t="shared" si="901"/>
        <v/>
      </c>
      <c r="K5064" s="19">
        <f t="shared" si="901"/>
        <v>3</v>
      </c>
      <c r="L5064" s="19" t="str">
        <f t="shared" si="901"/>
        <v/>
      </c>
      <c r="M5064" s="19">
        <f t="shared" si="901"/>
        <v>4</v>
      </c>
      <c r="N5064" s="19" t="str">
        <f t="shared" si="907"/>
        <v/>
      </c>
      <c r="O5064" s="19">
        <f t="shared" si="902"/>
        <v>7</v>
      </c>
      <c r="P5064" s="19" t="str">
        <f t="shared" si="902"/>
        <v/>
      </c>
      <c r="Q5064" s="19" t="str">
        <f t="shared" si="902"/>
        <v/>
      </c>
      <c r="R5064" s="19">
        <f t="shared" si="902"/>
        <v>19</v>
      </c>
    </row>
    <row r="5065" spans="1:18" ht="20.25">
      <c r="A5065" s="18" t="s">
        <v>8763</v>
      </c>
      <c r="B5065" s="20">
        <v>5061</v>
      </c>
      <c r="C5065" s="35" t="s">
        <v>5930</v>
      </c>
      <c r="D5065" s="24" t="s">
        <v>12594</v>
      </c>
      <c r="E5065" s="27" t="s">
        <v>19064</v>
      </c>
      <c r="F5065" s="26" t="str">
        <f t="shared" si="903"/>
        <v/>
      </c>
      <c r="G5065" s="26" t="str">
        <f t="shared" si="904"/>
        <v/>
      </c>
      <c r="H5065" s="26" t="str">
        <f t="shared" si="905"/>
        <v/>
      </c>
      <c r="I5065" s="41" t="str">
        <f t="shared" si="906"/>
        <v/>
      </c>
      <c r="J5065" s="19" t="str">
        <f t="shared" ref="J5065:M5084" si="908">IFERROR(FIND(J$4,$E5065),"")</f>
        <v/>
      </c>
      <c r="K5065" s="19" t="str">
        <f t="shared" si="908"/>
        <v/>
      </c>
      <c r="L5065" s="19" t="str">
        <f t="shared" si="908"/>
        <v/>
      </c>
      <c r="M5065" s="19">
        <f t="shared" si="908"/>
        <v>3</v>
      </c>
      <c r="N5065" s="19" t="str">
        <f t="shared" si="907"/>
        <v/>
      </c>
      <c r="O5065" s="19" t="str">
        <f t="shared" ref="O5065:R5084" si="909">IFERROR(FIND(O$4,$E5065),"")</f>
        <v/>
      </c>
      <c r="P5065" s="19" t="str">
        <f t="shared" si="909"/>
        <v/>
      </c>
      <c r="Q5065" s="19" t="str">
        <f t="shared" si="909"/>
        <v/>
      </c>
      <c r="R5065" s="19" t="str">
        <f t="shared" si="909"/>
        <v/>
      </c>
    </row>
    <row r="5066" spans="1:18" ht="20.25">
      <c r="A5066" s="18" t="s">
        <v>8764</v>
      </c>
      <c r="B5066" s="20">
        <v>5062</v>
      </c>
      <c r="C5066" s="35" t="s">
        <v>5950</v>
      </c>
      <c r="D5066" s="24" t="s">
        <v>13043</v>
      </c>
      <c r="E5066" s="27" t="s">
        <v>19065</v>
      </c>
      <c r="F5066" s="26" t="str">
        <f t="shared" si="903"/>
        <v>稈</v>
      </c>
      <c r="G5066" s="26" t="str">
        <f t="shared" si="904"/>
        <v>從禾髙聲</v>
      </c>
      <c r="H5066" s="26" t="str">
        <f t="shared" si="905"/>
        <v>古老</v>
      </c>
      <c r="I5066" s="41" t="str">
        <f t="shared" si="906"/>
        <v>4. 形声</v>
      </c>
      <c r="J5066" s="19" t="str">
        <f t="shared" si="908"/>
        <v/>
      </c>
      <c r="K5066" s="19">
        <f t="shared" si="908"/>
        <v>2</v>
      </c>
      <c r="L5066" s="19" t="str">
        <f t="shared" si="908"/>
        <v/>
      </c>
      <c r="M5066" s="19">
        <f t="shared" si="908"/>
        <v>3</v>
      </c>
      <c r="N5066" s="19" t="str">
        <f t="shared" si="907"/>
        <v/>
      </c>
      <c r="O5066" s="19">
        <f t="shared" si="909"/>
        <v>6</v>
      </c>
      <c r="P5066" s="19" t="str">
        <f t="shared" si="909"/>
        <v/>
      </c>
      <c r="Q5066" s="19" t="str">
        <f t="shared" si="909"/>
        <v/>
      </c>
      <c r="R5066" s="19">
        <f t="shared" si="909"/>
        <v>9</v>
      </c>
    </row>
    <row r="5067" spans="1:18" ht="20.25">
      <c r="A5067" s="18" t="s">
        <v>8765</v>
      </c>
      <c r="B5067" s="20">
        <v>5063</v>
      </c>
      <c r="C5067" s="35" t="s">
        <v>1271</v>
      </c>
      <c r="D5067" s="24" t="s">
        <v>12317</v>
      </c>
      <c r="E5067" s="27" t="s">
        <v>19066</v>
      </c>
      <c r="F5067" s="26" t="str">
        <f t="shared" si="903"/>
        <v>不成粟</v>
      </c>
      <c r="G5067" s="26" t="str">
        <f t="shared" si="904"/>
        <v>從禾比聲</v>
      </c>
      <c r="H5067" s="26" t="str">
        <f t="shared" si="905"/>
        <v>卑履</v>
      </c>
      <c r="I5067" s="41" t="str">
        <f t="shared" si="906"/>
        <v>4. 形声</v>
      </c>
      <c r="J5067" s="19" t="str">
        <f t="shared" si="908"/>
        <v/>
      </c>
      <c r="K5067" s="19">
        <f t="shared" si="908"/>
        <v>4</v>
      </c>
      <c r="L5067" s="19" t="str">
        <f t="shared" si="908"/>
        <v/>
      </c>
      <c r="M5067" s="19">
        <f t="shared" si="908"/>
        <v>5</v>
      </c>
      <c r="N5067" s="19" t="str">
        <f t="shared" si="907"/>
        <v/>
      </c>
      <c r="O5067" s="19">
        <f t="shared" si="909"/>
        <v>8</v>
      </c>
      <c r="P5067" s="19" t="str">
        <f t="shared" si="909"/>
        <v/>
      </c>
      <c r="Q5067" s="19" t="str">
        <f t="shared" si="909"/>
        <v/>
      </c>
      <c r="R5067" s="19">
        <f t="shared" si="909"/>
        <v>11</v>
      </c>
    </row>
    <row r="5068" spans="1:18" ht="20.25">
      <c r="A5068" s="18" t="s">
        <v>8766</v>
      </c>
      <c r="B5068" s="20">
        <v>5064</v>
      </c>
      <c r="C5068" s="35"/>
      <c r="D5068" s="24" t="s">
        <v>13255</v>
      </c>
      <c r="E5068" s="27" t="s">
        <v>19067</v>
      </c>
      <c r="F5068" s="26" t="str">
        <f t="shared" si="903"/>
        <v>麥莖</v>
      </c>
      <c r="G5068" s="26" t="str">
        <f t="shared" si="904"/>
        <v>從禾肙聲</v>
      </c>
      <c r="H5068" s="26" t="str">
        <f t="shared" si="905"/>
        <v>古</v>
      </c>
      <c r="I5068" s="41" t="str">
        <f t="shared" si="906"/>
        <v>4. 形声</v>
      </c>
      <c r="J5068" s="19" t="str">
        <f t="shared" si="908"/>
        <v/>
      </c>
      <c r="K5068" s="19">
        <f t="shared" si="908"/>
        <v>3</v>
      </c>
      <c r="L5068" s="19" t="str">
        <f t="shared" si="908"/>
        <v/>
      </c>
      <c r="M5068" s="19">
        <f t="shared" si="908"/>
        <v>4</v>
      </c>
      <c r="N5068" s="19" t="str">
        <f t="shared" si="907"/>
        <v/>
      </c>
      <c r="O5068" s="19">
        <f t="shared" si="909"/>
        <v>7</v>
      </c>
      <c r="P5068" s="19" t="str">
        <f t="shared" si="909"/>
        <v/>
      </c>
      <c r="Q5068" s="19" t="str">
        <f t="shared" si="909"/>
        <v/>
      </c>
      <c r="R5068" s="19">
        <f t="shared" si="909"/>
        <v>10</v>
      </c>
    </row>
    <row r="5069" spans="1:18" ht="20.25">
      <c r="A5069" s="18" t="s">
        <v>8767</v>
      </c>
      <c r="B5069" s="20">
        <v>5065</v>
      </c>
      <c r="C5069" s="37"/>
      <c r="D5069" s="24" t="s">
        <v>11881</v>
      </c>
      <c r="E5069" s="27" t="s">
        <v>19068</v>
      </c>
      <c r="F5069" s="26" t="str">
        <f t="shared" si="903"/>
        <v>黍穰</v>
      </c>
      <c r="G5069" s="26" t="str">
        <f t="shared" si="904"/>
        <v>從禾列聲</v>
      </c>
      <c r="H5069" s="26" t="str">
        <f t="shared" si="905"/>
        <v>良薛</v>
      </c>
      <c r="I5069" s="41" t="str">
        <f t="shared" si="906"/>
        <v>4. 形声</v>
      </c>
      <c r="J5069" s="19" t="str">
        <f t="shared" si="908"/>
        <v/>
      </c>
      <c r="K5069" s="19">
        <f t="shared" si="908"/>
        <v>3</v>
      </c>
      <c r="L5069" s="19" t="str">
        <f t="shared" si="908"/>
        <v/>
      </c>
      <c r="M5069" s="19">
        <f t="shared" si="908"/>
        <v>4</v>
      </c>
      <c r="N5069" s="19" t="str">
        <f t="shared" si="907"/>
        <v/>
      </c>
      <c r="O5069" s="19">
        <f t="shared" si="909"/>
        <v>7</v>
      </c>
      <c r="P5069" s="19" t="str">
        <f t="shared" si="909"/>
        <v/>
      </c>
      <c r="Q5069" s="19" t="str">
        <f t="shared" si="909"/>
        <v/>
      </c>
      <c r="R5069" s="19">
        <f t="shared" si="909"/>
        <v>10</v>
      </c>
    </row>
    <row r="5070" spans="1:18" ht="20.25">
      <c r="A5070" s="18" t="s">
        <v>8768</v>
      </c>
      <c r="B5070" s="20">
        <v>5066</v>
      </c>
      <c r="C5070" s="35" t="s">
        <v>1009</v>
      </c>
      <c r="D5070" s="24" t="s">
        <v>12883</v>
      </c>
      <c r="E5070" s="27" t="s">
        <v>19069</v>
      </c>
      <c r="F5070" s="26" t="str">
        <f t="shared" si="903"/>
        <v/>
      </c>
      <c r="G5070" s="26" t="str">
        <f t="shared" si="904"/>
        <v/>
      </c>
      <c r="H5070" s="26" t="str">
        <f t="shared" si="905"/>
        <v>汝羊</v>
      </c>
      <c r="I5070" s="41" t="str">
        <f t="shared" si="906"/>
        <v>4. 形声</v>
      </c>
      <c r="J5070" s="19" t="str">
        <f t="shared" si="908"/>
        <v/>
      </c>
      <c r="K5070" s="19" t="str">
        <f t="shared" si="908"/>
        <v/>
      </c>
      <c r="L5070" s="19" t="str">
        <f t="shared" si="908"/>
        <v/>
      </c>
      <c r="M5070" s="19">
        <f t="shared" si="908"/>
        <v>6</v>
      </c>
      <c r="N5070" s="19" t="str">
        <f t="shared" si="907"/>
        <v/>
      </c>
      <c r="O5070" s="19">
        <f t="shared" si="909"/>
        <v>9</v>
      </c>
      <c r="P5070" s="19" t="str">
        <f t="shared" si="909"/>
        <v/>
      </c>
      <c r="Q5070" s="19" t="str">
        <f t="shared" si="909"/>
        <v/>
      </c>
      <c r="R5070" s="19">
        <f t="shared" si="909"/>
        <v>12</v>
      </c>
    </row>
    <row r="5071" spans="1:18" ht="20.25">
      <c r="A5071" s="18" t="s">
        <v>8769</v>
      </c>
      <c r="B5071" s="20">
        <v>5067</v>
      </c>
      <c r="C5071" s="35" t="s">
        <v>8892</v>
      </c>
      <c r="D5071" s="24" t="s">
        <v>12729</v>
      </c>
      <c r="E5071" s="27" t="s">
        <v>19070</v>
      </c>
      <c r="F5071" s="26" t="str">
        <f t="shared" si="903"/>
        <v>禾若秧穰</v>
      </c>
      <c r="G5071" s="26" t="str">
        <f t="shared" si="904"/>
        <v>從禾央聲</v>
      </c>
      <c r="H5071" s="26" t="str">
        <f t="shared" si="905"/>
        <v>於良</v>
      </c>
      <c r="I5071" s="41" t="str">
        <f t="shared" si="906"/>
        <v>4. 形声</v>
      </c>
      <c r="J5071" s="19" t="str">
        <f t="shared" si="908"/>
        <v/>
      </c>
      <c r="K5071" s="19">
        <f t="shared" si="908"/>
        <v>5</v>
      </c>
      <c r="L5071" s="19" t="str">
        <f t="shared" si="908"/>
        <v/>
      </c>
      <c r="M5071" s="19">
        <f t="shared" si="908"/>
        <v>6</v>
      </c>
      <c r="N5071" s="19" t="str">
        <f t="shared" si="907"/>
        <v/>
      </c>
      <c r="O5071" s="19">
        <f t="shared" si="909"/>
        <v>9</v>
      </c>
      <c r="P5071" s="19" t="str">
        <f t="shared" si="909"/>
        <v/>
      </c>
      <c r="Q5071" s="19" t="str">
        <f t="shared" si="909"/>
        <v/>
      </c>
      <c r="R5071" s="19">
        <f t="shared" si="909"/>
        <v>12</v>
      </c>
    </row>
    <row r="5072" spans="1:18" ht="20.25">
      <c r="A5072" s="18" t="s">
        <v>8770</v>
      </c>
      <c r="B5072" s="20">
        <v>5068</v>
      </c>
      <c r="C5072" s="35"/>
      <c r="D5072" s="24" t="s">
        <v>11561</v>
      </c>
      <c r="E5072" s="27" t="s">
        <v>19071</v>
      </c>
      <c r="F5072" s="26" t="str">
        <f t="shared" si="903"/>
        <v/>
      </c>
      <c r="G5072" s="26" t="str">
        <f t="shared" si="904"/>
        <v/>
      </c>
      <c r="H5072" s="26" t="str">
        <f t="shared" si="905"/>
        <v>薄庚</v>
      </c>
      <c r="I5072" s="41" t="str">
        <f t="shared" si="906"/>
        <v>4. 形声</v>
      </c>
      <c r="J5072" s="19" t="str">
        <f t="shared" si="908"/>
        <v/>
      </c>
      <c r="K5072" s="19" t="str">
        <f t="shared" si="908"/>
        <v/>
      </c>
      <c r="L5072" s="19" t="str">
        <f t="shared" si="908"/>
        <v/>
      </c>
      <c r="M5072" s="19">
        <f t="shared" si="908"/>
        <v>5</v>
      </c>
      <c r="N5072" s="19" t="str">
        <f t="shared" si="907"/>
        <v/>
      </c>
      <c r="O5072" s="19">
        <f t="shared" si="909"/>
        <v>8</v>
      </c>
      <c r="P5072" s="19" t="str">
        <f t="shared" si="909"/>
        <v/>
      </c>
      <c r="Q5072" s="19" t="str">
        <f t="shared" si="909"/>
        <v/>
      </c>
      <c r="R5072" s="19">
        <f t="shared" si="909"/>
        <v>11</v>
      </c>
    </row>
    <row r="5073" spans="1:18" ht="20.25">
      <c r="A5073" s="18" t="s">
        <v>8771</v>
      </c>
      <c r="B5073" s="20">
        <v>5069</v>
      </c>
      <c r="C5073" s="35"/>
      <c r="D5073" s="24" t="s">
        <v>11628</v>
      </c>
      <c r="E5073" s="27" t="s">
        <v>19072</v>
      </c>
      <c r="F5073" s="26" t="str">
        <f t="shared" si="903"/>
        <v>䅭䅣</v>
      </c>
      <c r="G5073" s="26" t="str">
        <f t="shared" si="904"/>
        <v>從禾皇聲</v>
      </c>
      <c r="H5073" s="26" t="str">
        <f t="shared" si="905"/>
        <v>户光</v>
      </c>
      <c r="I5073" s="41" t="str">
        <f t="shared" si="906"/>
        <v>4. 形声</v>
      </c>
      <c r="J5073" s="19" t="str">
        <f t="shared" si="908"/>
        <v/>
      </c>
      <c r="K5073" s="19">
        <f t="shared" si="908"/>
        <v>3</v>
      </c>
      <c r="L5073" s="19" t="str">
        <f t="shared" si="908"/>
        <v/>
      </c>
      <c r="M5073" s="19">
        <f t="shared" si="908"/>
        <v>4</v>
      </c>
      <c r="N5073" s="19" t="str">
        <f t="shared" si="907"/>
        <v/>
      </c>
      <c r="O5073" s="19">
        <f t="shared" si="909"/>
        <v>7</v>
      </c>
      <c r="P5073" s="19" t="str">
        <f t="shared" si="909"/>
        <v/>
      </c>
      <c r="Q5073" s="19" t="str">
        <f t="shared" si="909"/>
        <v/>
      </c>
      <c r="R5073" s="19">
        <f t="shared" si="909"/>
        <v>10</v>
      </c>
    </row>
    <row r="5074" spans="1:18" ht="20.25">
      <c r="A5074" s="18" t="s">
        <v>8772</v>
      </c>
      <c r="B5074" s="20">
        <v>5070</v>
      </c>
      <c r="C5074" s="36" t="s">
        <v>10089</v>
      </c>
      <c r="D5074" s="24" t="s">
        <v>12947</v>
      </c>
      <c r="E5074" s="27" t="s">
        <v>19073</v>
      </c>
      <c r="F5074" s="26" t="str">
        <f t="shared" si="903"/>
        <v>穀熟</v>
      </c>
      <c r="G5074" s="26" t="str">
        <f t="shared" si="904"/>
        <v>從禾干聲春秋傳曰大有秊</v>
      </c>
      <c r="H5074" s="26" t="str">
        <f t="shared" si="905"/>
        <v>奴顛</v>
      </c>
      <c r="I5074" s="41" t="str">
        <f t="shared" si="906"/>
        <v>4. 形声</v>
      </c>
      <c r="J5074" s="19" t="str">
        <f t="shared" si="908"/>
        <v/>
      </c>
      <c r="K5074" s="19">
        <f t="shared" si="908"/>
        <v>3</v>
      </c>
      <c r="L5074" s="19" t="str">
        <f t="shared" si="908"/>
        <v/>
      </c>
      <c r="M5074" s="19">
        <f t="shared" si="908"/>
        <v>4</v>
      </c>
      <c r="N5074" s="19" t="str">
        <f t="shared" si="907"/>
        <v/>
      </c>
      <c r="O5074" s="19">
        <f t="shared" si="909"/>
        <v>7</v>
      </c>
      <c r="P5074" s="19" t="str">
        <f t="shared" si="909"/>
        <v/>
      </c>
      <c r="Q5074" s="19" t="str">
        <f t="shared" si="909"/>
        <v/>
      </c>
      <c r="R5074" s="19">
        <f t="shared" si="909"/>
        <v>17</v>
      </c>
    </row>
    <row r="5075" spans="1:18" ht="20.25">
      <c r="A5075" s="18" t="s">
        <v>8773</v>
      </c>
      <c r="B5075" s="20">
        <v>5071</v>
      </c>
      <c r="C5075" s="35" t="s">
        <v>4554</v>
      </c>
      <c r="D5075" s="24" t="s">
        <v>12407</v>
      </c>
      <c r="E5075" s="27" t="s">
        <v>19074</v>
      </c>
      <c r="F5075" s="26" t="str">
        <f t="shared" si="903"/>
        <v>續</v>
      </c>
      <c r="G5075" s="26" t="str">
        <f t="shared" si="904"/>
        <v>百穀之總名從禾㱿聲</v>
      </c>
      <c r="H5075" s="26" t="str">
        <f t="shared" si="905"/>
        <v>古祿</v>
      </c>
      <c r="I5075" s="41" t="str">
        <f t="shared" si="906"/>
        <v>4. 形声</v>
      </c>
      <c r="J5075" s="19" t="str">
        <f t="shared" si="908"/>
        <v/>
      </c>
      <c r="K5075" s="19">
        <f t="shared" si="908"/>
        <v>2</v>
      </c>
      <c r="L5075" s="19" t="str">
        <f t="shared" si="908"/>
        <v/>
      </c>
      <c r="M5075" s="19">
        <f t="shared" si="908"/>
        <v>8</v>
      </c>
      <c r="N5075" s="19" t="str">
        <f t="shared" si="907"/>
        <v/>
      </c>
      <c r="O5075" s="19">
        <f t="shared" si="909"/>
        <v>11</v>
      </c>
      <c r="P5075" s="19" t="str">
        <f t="shared" si="909"/>
        <v/>
      </c>
      <c r="Q5075" s="19" t="str">
        <f t="shared" si="909"/>
        <v/>
      </c>
      <c r="R5075" s="19">
        <f t="shared" si="909"/>
        <v>14</v>
      </c>
    </row>
    <row r="5076" spans="1:18" ht="20.25">
      <c r="A5076" s="18" t="s">
        <v>8774</v>
      </c>
      <c r="B5076" s="20">
        <v>5072</v>
      </c>
      <c r="C5076" s="35" t="s">
        <v>26272</v>
      </c>
      <c r="D5076" s="24" t="s">
        <v>11769</v>
      </c>
      <c r="E5076" s="27" t="s">
        <v>19075</v>
      </c>
      <c r="F5076" s="26" t="str">
        <f t="shared" si="903"/>
        <v>穀孰</v>
      </c>
      <c r="G5076" s="26" t="str">
        <f t="shared" si="904"/>
        <v>從禾念聲春秋傳曰鮮不五稔</v>
      </c>
      <c r="H5076" s="26" t="str">
        <f t="shared" si="905"/>
        <v>而甚</v>
      </c>
      <c r="I5076" s="41" t="str">
        <f t="shared" si="906"/>
        <v>4. 形声</v>
      </c>
      <c r="J5076" s="19" t="str">
        <f t="shared" si="908"/>
        <v/>
      </c>
      <c r="K5076" s="19">
        <f t="shared" si="908"/>
        <v>3</v>
      </c>
      <c r="L5076" s="19" t="str">
        <f t="shared" si="908"/>
        <v/>
      </c>
      <c r="M5076" s="19">
        <f t="shared" si="908"/>
        <v>4</v>
      </c>
      <c r="N5076" s="19" t="str">
        <f t="shared" si="907"/>
        <v/>
      </c>
      <c r="O5076" s="19">
        <f t="shared" si="909"/>
        <v>7</v>
      </c>
      <c r="P5076" s="19" t="str">
        <f t="shared" si="909"/>
        <v/>
      </c>
      <c r="Q5076" s="19" t="str">
        <f t="shared" si="909"/>
        <v/>
      </c>
      <c r="R5076" s="19">
        <f t="shared" si="909"/>
        <v>18</v>
      </c>
    </row>
    <row r="5077" spans="1:18" ht="20.25">
      <c r="A5077" s="18" t="s">
        <v>8775</v>
      </c>
      <c r="B5077" s="20">
        <v>5073</v>
      </c>
      <c r="C5077" s="35" t="s">
        <v>3072</v>
      </c>
      <c r="D5077" s="24" t="s">
        <v>11984</v>
      </c>
      <c r="E5077" s="27" t="s">
        <v>19076</v>
      </c>
      <c r="F5077" s="26" t="str">
        <f t="shared" si="903"/>
        <v>田賦</v>
      </c>
      <c r="G5077" s="26" t="str">
        <f t="shared" si="904"/>
        <v>從禾且聲</v>
      </c>
      <c r="H5077" s="26" t="str">
        <f t="shared" si="905"/>
        <v>則吾</v>
      </c>
      <c r="I5077" s="41" t="str">
        <f t="shared" si="906"/>
        <v>4. 形声</v>
      </c>
      <c r="J5077" s="19" t="str">
        <f t="shared" si="908"/>
        <v/>
      </c>
      <c r="K5077" s="19">
        <f t="shared" si="908"/>
        <v>3</v>
      </c>
      <c r="L5077" s="19" t="str">
        <f t="shared" si="908"/>
        <v/>
      </c>
      <c r="M5077" s="19">
        <f t="shared" si="908"/>
        <v>4</v>
      </c>
      <c r="N5077" s="19" t="str">
        <f t="shared" si="907"/>
        <v/>
      </c>
      <c r="O5077" s="19">
        <f t="shared" si="909"/>
        <v>7</v>
      </c>
      <c r="P5077" s="19" t="str">
        <f t="shared" si="909"/>
        <v/>
      </c>
      <c r="Q5077" s="19" t="str">
        <f t="shared" si="909"/>
        <v/>
      </c>
      <c r="R5077" s="19">
        <f t="shared" si="909"/>
        <v>10</v>
      </c>
    </row>
    <row r="5078" spans="1:18" ht="20.25">
      <c r="A5078" s="18" t="s">
        <v>8776</v>
      </c>
      <c r="B5078" s="20">
        <v>5074</v>
      </c>
      <c r="C5078" s="35" t="s">
        <v>9933</v>
      </c>
      <c r="D5078" s="24" t="s">
        <v>12106</v>
      </c>
      <c r="E5078" s="27" t="s">
        <v>19077</v>
      </c>
      <c r="F5078" s="26" t="str">
        <f t="shared" si="903"/>
        <v>租</v>
      </c>
      <c r="G5078" s="26" t="str">
        <f t="shared" si="904"/>
        <v>從禾兌聲</v>
      </c>
      <c r="H5078" s="26" t="str">
        <f t="shared" si="905"/>
        <v>輸芮</v>
      </c>
      <c r="I5078" s="41" t="str">
        <f t="shared" si="906"/>
        <v>4. 形声</v>
      </c>
      <c r="J5078" s="19" t="str">
        <f t="shared" si="908"/>
        <v/>
      </c>
      <c r="K5078" s="19">
        <f t="shared" si="908"/>
        <v>2</v>
      </c>
      <c r="L5078" s="19" t="str">
        <f t="shared" si="908"/>
        <v/>
      </c>
      <c r="M5078" s="19">
        <f t="shared" si="908"/>
        <v>3</v>
      </c>
      <c r="N5078" s="19" t="str">
        <f t="shared" si="907"/>
        <v/>
      </c>
      <c r="O5078" s="19">
        <f t="shared" si="909"/>
        <v>6</v>
      </c>
      <c r="P5078" s="19" t="str">
        <f t="shared" si="909"/>
        <v/>
      </c>
      <c r="Q5078" s="19" t="str">
        <f t="shared" si="909"/>
        <v/>
      </c>
      <c r="R5078" s="19">
        <f t="shared" si="909"/>
        <v>9</v>
      </c>
    </row>
    <row r="5079" spans="1:18" ht="20.25">
      <c r="A5079" s="18" t="s">
        <v>8777</v>
      </c>
      <c r="B5079" s="20">
        <v>5075</v>
      </c>
      <c r="C5079" s="35"/>
      <c r="D5079" s="24" t="s">
        <v>12030</v>
      </c>
      <c r="E5079" s="27" t="s">
        <v>19078</v>
      </c>
      <c r="F5079" s="26" t="str">
        <f t="shared" si="903"/>
        <v>禾</v>
      </c>
      <c r="G5079" s="26" t="str">
        <f t="shared" si="904"/>
        <v>從禾道聲司馬相如曰䆃一莖六穂</v>
      </c>
      <c r="H5079" s="26" t="str">
        <f t="shared" si="905"/>
        <v>徒到</v>
      </c>
      <c r="I5079" s="41" t="str">
        <f t="shared" si="906"/>
        <v>4. 形声</v>
      </c>
      <c r="J5079" s="19" t="str">
        <f t="shared" si="908"/>
        <v/>
      </c>
      <c r="K5079" s="19">
        <f t="shared" si="908"/>
        <v>2</v>
      </c>
      <c r="L5079" s="19" t="str">
        <f t="shared" si="908"/>
        <v/>
      </c>
      <c r="M5079" s="19">
        <f t="shared" si="908"/>
        <v>3</v>
      </c>
      <c r="N5079" s="19" t="str">
        <f t="shared" si="907"/>
        <v/>
      </c>
      <c r="O5079" s="19">
        <f t="shared" si="909"/>
        <v>6</v>
      </c>
      <c r="P5079" s="19" t="str">
        <f t="shared" si="909"/>
        <v/>
      </c>
      <c r="Q5079" s="19" t="str">
        <f t="shared" si="909"/>
        <v/>
      </c>
      <c r="R5079" s="19">
        <f t="shared" si="909"/>
        <v>19</v>
      </c>
    </row>
    <row r="5080" spans="1:18" ht="20.25">
      <c r="A5080" s="18" t="s">
        <v>8778</v>
      </c>
      <c r="B5080" s="20">
        <v>5076</v>
      </c>
      <c r="C5080" s="35"/>
      <c r="D5080" s="24" t="s">
        <v>11953</v>
      </c>
      <c r="E5080" s="27" t="s">
        <v>19079</v>
      </c>
      <c r="F5080" s="26" t="str">
        <f t="shared" si="903"/>
        <v>虚無食</v>
      </c>
      <c r="G5080" s="26" t="str">
        <f t="shared" si="904"/>
        <v>從禾荒聲</v>
      </c>
      <c r="H5080" s="26" t="str">
        <f t="shared" si="905"/>
        <v>呼光</v>
      </c>
      <c r="I5080" s="41" t="str">
        <f t="shared" si="906"/>
        <v>4. 形声</v>
      </c>
      <c r="J5080" s="19" t="str">
        <f t="shared" si="908"/>
        <v/>
      </c>
      <c r="K5080" s="19">
        <f t="shared" si="908"/>
        <v>4</v>
      </c>
      <c r="L5080" s="19" t="str">
        <f t="shared" si="908"/>
        <v/>
      </c>
      <c r="M5080" s="19">
        <f t="shared" si="908"/>
        <v>5</v>
      </c>
      <c r="N5080" s="19" t="str">
        <f t="shared" si="907"/>
        <v/>
      </c>
      <c r="O5080" s="19">
        <f t="shared" si="909"/>
        <v>8</v>
      </c>
      <c r="P5080" s="19" t="str">
        <f t="shared" si="909"/>
        <v/>
      </c>
      <c r="Q5080" s="19" t="str">
        <f t="shared" si="909"/>
        <v/>
      </c>
      <c r="R5080" s="19">
        <f t="shared" si="909"/>
        <v>11</v>
      </c>
    </row>
    <row r="5081" spans="1:18" ht="20.25">
      <c r="A5081" s="18" t="s">
        <v>8779</v>
      </c>
      <c r="B5081" s="20">
        <v>5077</v>
      </c>
      <c r="C5081" s="35" t="s">
        <v>4565</v>
      </c>
      <c r="D5081" s="24" t="s">
        <v>11768</v>
      </c>
      <c r="E5081" s="27" t="s">
        <v>19080</v>
      </c>
      <c r="F5081" s="26" t="str">
        <f t="shared" si="903"/>
        <v>把取禾若</v>
      </c>
      <c r="G5081" s="26" t="str">
        <f t="shared" si="904"/>
        <v>從禾魚聲</v>
      </c>
      <c r="H5081" s="26" t="str">
        <f t="shared" si="905"/>
        <v>素孤</v>
      </c>
      <c r="I5081" s="41" t="str">
        <f t="shared" si="906"/>
        <v>4. 形声</v>
      </c>
      <c r="J5081" s="19" t="str">
        <f t="shared" si="908"/>
        <v/>
      </c>
      <c r="K5081" s="19">
        <f t="shared" si="908"/>
        <v>5</v>
      </c>
      <c r="L5081" s="19" t="str">
        <f t="shared" si="908"/>
        <v/>
      </c>
      <c r="M5081" s="19">
        <f t="shared" si="908"/>
        <v>6</v>
      </c>
      <c r="N5081" s="19" t="str">
        <f t="shared" si="907"/>
        <v/>
      </c>
      <c r="O5081" s="19">
        <f t="shared" si="909"/>
        <v>9</v>
      </c>
      <c r="P5081" s="19" t="str">
        <f t="shared" si="909"/>
        <v/>
      </c>
      <c r="Q5081" s="19" t="str">
        <f t="shared" si="909"/>
        <v/>
      </c>
      <c r="R5081" s="19">
        <f t="shared" si="909"/>
        <v>12</v>
      </c>
    </row>
    <row r="5082" spans="1:18" ht="20.25">
      <c r="A5082" s="18" t="s">
        <v>8780</v>
      </c>
      <c r="B5082" s="20">
        <v>5078</v>
      </c>
      <c r="C5082" s="35" t="s">
        <v>9589</v>
      </c>
      <c r="D5082" s="24" t="s">
        <v>11946</v>
      </c>
      <c r="E5082" s="27" t="s">
        <v>19081</v>
      </c>
      <c r="F5082" s="26" t="str">
        <f t="shared" si="903"/>
        <v>出物有漸</v>
      </c>
      <c r="G5082" s="26" t="str">
        <f t="shared" si="904"/>
        <v>從禾肖聲</v>
      </c>
      <c r="H5082" s="26" t="str">
        <f t="shared" si="905"/>
        <v>所教</v>
      </c>
      <c r="I5082" s="41" t="str">
        <f t="shared" si="906"/>
        <v>4. 形声</v>
      </c>
      <c r="J5082" s="19" t="str">
        <f t="shared" si="908"/>
        <v/>
      </c>
      <c r="K5082" s="19">
        <f t="shared" si="908"/>
        <v>5</v>
      </c>
      <c r="L5082" s="19" t="str">
        <f t="shared" si="908"/>
        <v/>
      </c>
      <c r="M5082" s="19">
        <f t="shared" si="908"/>
        <v>6</v>
      </c>
      <c r="N5082" s="19" t="str">
        <f t="shared" si="907"/>
        <v/>
      </c>
      <c r="O5082" s="19">
        <f t="shared" si="909"/>
        <v>9</v>
      </c>
      <c r="P5082" s="19" t="str">
        <f t="shared" si="909"/>
        <v/>
      </c>
      <c r="Q5082" s="19" t="str">
        <f t="shared" si="909"/>
        <v/>
      </c>
      <c r="R5082" s="19">
        <f t="shared" si="909"/>
        <v>12</v>
      </c>
    </row>
    <row r="5083" spans="1:18" ht="20.25">
      <c r="A5083" s="18" t="s">
        <v>8781</v>
      </c>
      <c r="B5083" s="20">
        <v>5079</v>
      </c>
      <c r="C5083" s="35" t="s">
        <v>2714</v>
      </c>
      <c r="D5083" s="24" t="s">
        <v>11831</v>
      </c>
      <c r="E5083" s="27" t="s">
        <v>19082</v>
      </c>
      <c r="F5083" s="26" t="str">
        <f t="shared" si="903"/>
        <v>禾穀孰</v>
      </c>
      <c r="G5083" s="26" t="str">
        <f t="shared" si="904"/>
        <v>從禾□省聲</v>
      </c>
      <c r="H5083" s="26" t="str">
        <f t="shared" si="905"/>
        <v>七由</v>
      </c>
      <c r="I5083" s="41" t="str">
        <f t="shared" si="906"/>
        <v>4. 形声</v>
      </c>
      <c r="J5083" s="19" t="str">
        <f t="shared" si="908"/>
        <v/>
      </c>
      <c r="K5083" s="19">
        <f t="shared" si="908"/>
        <v>4</v>
      </c>
      <c r="L5083" s="19" t="str">
        <f t="shared" si="908"/>
        <v/>
      </c>
      <c r="M5083" s="19">
        <f t="shared" si="908"/>
        <v>5</v>
      </c>
      <c r="N5083" s="19" t="str">
        <f t="shared" si="907"/>
        <v/>
      </c>
      <c r="O5083" s="19">
        <f t="shared" si="909"/>
        <v>9</v>
      </c>
      <c r="P5083" s="19" t="str">
        <f t="shared" si="909"/>
        <v/>
      </c>
      <c r="Q5083" s="19" t="str">
        <f t="shared" si="909"/>
        <v/>
      </c>
      <c r="R5083" s="19">
        <f t="shared" si="909"/>
        <v>12</v>
      </c>
    </row>
    <row r="5084" spans="1:18" ht="20.25">
      <c r="A5084" s="18" t="s">
        <v>8782</v>
      </c>
      <c r="B5084" s="20">
        <v>5080</v>
      </c>
      <c r="C5084" s="35" t="s">
        <v>2714</v>
      </c>
      <c r="D5084" s="24" t="s">
        <v>11831</v>
      </c>
      <c r="E5084" s="27" t="s">
        <v>11404</v>
      </c>
      <c r="F5084" s="26" t="str">
        <f t="shared" si="903"/>
        <v/>
      </c>
      <c r="G5084" s="26" t="str">
        <f t="shared" si="904"/>
        <v/>
      </c>
      <c r="H5084" s="26" t="str">
        <f t="shared" si="905"/>
        <v/>
      </c>
      <c r="I5084" s="41" t="str">
        <f t="shared" si="906"/>
        <v/>
      </c>
      <c r="J5084" s="19" t="str">
        <f t="shared" si="908"/>
        <v/>
      </c>
      <c r="K5084" s="19" t="str">
        <f t="shared" si="908"/>
        <v/>
      </c>
      <c r="L5084" s="19" t="str">
        <f t="shared" si="908"/>
        <v/>
      </c>
      <c r="M5084" s="19" t="str">
        <f t="shared" si="908"/>
        <v/>
      </c>
      <c r="N5084" s="19" t="str">
        <f t="shared" si="907"/>
        <v/>
      </c>
      <c r="O5084" s="19" t="str">
        <f t="shared" si="909"/>
        <v/>
      </c>
      <c r="P5084" s="19" t="str">
        <f t="shared" si="909"/>
        <v/>
      </c>
      <c r="Q5084" s="19" t="str">
        <f t="shared" si="909"/>
        <v/>
      </c>
      <c r="R5084" s="19" t="str">
        <f t="shared" si="909"/>
        <v/>
      </c>
    </row>
    <row r="5085" spans="1:18" ht="20.25">
      <c r="A5085" s="18" t="s">
        <v>8783</v>
      </c>
      <c r="B5085" s="20">
        <v>5081</v>
      </c>
      <c r="C5085" s="35" t="s">
        <v>911</v>
      </c>
      <c r="D5085" s="24" t="s">
        <v>11776</v>
      </c>
      <c r="E5085" s="27" t="s">
        <v>19083</v>
      </c>
      <c r="F5085" s="26" t="str">
        <f t="shared" si="903"/>
        <v/>
      </c>
      <c r="G5085" s="26" t="str">
        <f t="shared" si="904"/>
        <v/>
      </c>
      <c r="H5085" s="26" t="str">
        <f t="shared" si="905"/>
        <v>匠隣</v>
      </c>
      <c r="I5085" s="41" t="str">
        <f t="shared" si="906"/>
        <v/>
      </c>
      <c r="J5085" s="19" t="str">
        <f t="shared" ref="J5085:M5104" si="910">IFERROR(FIND(J$4,$E5085),"")</f>
        <v/>
      </c>
      <c r="K5085" s="19" t="str">
        <f t="shared" si="910"/>
        <v/>
      </c>
      <c r="L5085" s="19" t="str">
        <f t="shared" si="910"/>
        <v/>
      </c>
      <c r="M5085" s="19">
        <f t="shared" si="910"/>
        <v>11</v>
      </c>
      <c r="N5085" s="19" t="str">
        <f t="shared" si="907"/>
        <v/>
      </c>
      <c r="O5085" s="19" t="str">
        <f t="shared" ref="O5085:R5104" si="911">IFERROR(FIND(O$4,$E5085),"")</f>
        <v/>
      </c>
      <c r="P5085" s="19" t="str">
        <f t="shared" si="911"/>
        <v/>
      </c>
      <c r="Q5085" s="19" t="str">
        <f t="shared" si="911"/>
        <v/>
      </c>
      <c r="R5085" s="19">
        <f t="shared" si="911"/>
        <v>22</v>
      </c>
    </row>
    <row r="5086" spans="1:18" ht="20.25">
      <c r="A5086" s="18" t="s">
        <v>8784</v>
      </c>
      <c r="B5086" s="20">
        <v>5082</v>
      </c>
      <c r="C5086" s="35" t="s">
        <v>911</v>
      </c>
      <c r="D5086" s="24" t="s">
        <v>11776</v>
      </c>
      <c r="E5086" s="27" t="s">
        <v>19084</v>
      </c>
      <c r="F5086" s="26" t="str">
        <f t="shared" si="903"/>
        <v/>
      </c>
      <c r="G5086" s="26" t="str">
        <f t="shared" si="904"/>
        <v/>
      </c>
      <c r="H5086" s="26" t="str">
        <f t="shared" si="905"/>
        <v/>
      </c>
      <c r="I5086" s="41" t="str">
        <f t="shared" si="906"/>
        <v/>
      </c>
      <c r="J5086" s="19" t="str">
        <f t="shared" si="910"/>
        <v/>
      </c>
      <c r="K5086" s="19" t="str">
        <f t="shared" si="910"/>
        <v/>
      </c>
      <c r="L5086" s="19" t="str">
        <f t="shared" si="910"/>
        <v/>
      </c>
      <c r="M5086" s="19">
        <f t="shared" si="910"/>
        <v>4</v>
      </c>
      <c r="N5086" s="19" t="str">
        <f t="shared" si="907"/>
        <v/>
      </c>
      <c r="O5086" s="19" t="str">
        <f t="shared" si="911"/>
        <v/>
      </c>
      <c r="P5086" s="19" t="str">
        <f t="shared" si="911"/>
        <v/>
      </c>
      <c r="Q5086" s="19" t="str">
        <f t="shared" si="911"/>
        <v/>
      </c>
      <c r="R5086" s="19" t="str">
        <f t="shared" si="911"/>
        <v/>
      </c>
    </row>
    <row r="5087" spans="1:18" ht="20.25">
      <c r="A5087" s="18" t="s">
        <v>8785</v>
      </c>
      <c r="B5087" s="20">
        <v>5083</v>
      </c>
      <c r="C5087" s="35" t="s">
        <v>4546</v>
      </c>
      <c r="D5087" s="24" t="s">
        <v>13256</v>
      </c>
      <c r="E5087" s="27" t="s">
        <v>19085</v>
      </c>
      <c r="F5087" s="26" t="str">
        <f t="shared" si="903"/>
        <v>銓</v>
      </c>
      <c r="G5087" s="26" t="str">
        <f t="shared" si="904"/>
        <v>從禾爯聲春分而禾生日夏至晷景可度禾有秒秋分而秒定律數十二秒而當一分十分而寸其以為重十二粟為一分十二分為一銖故諸程品皆從禾</v>
      </c>
      <c r="H5087" s="26" t="str">
        <f t="shared" si="905"/>
        <v>處陵</v>
      </c>
      <c r="I5087" s="41" t="str">
        <f t="shared" si="906"/>
        <v>4. 形声</v>
      </c>
      <c r="J5087" s="19" t="str">
        <f t="shared" si="910"/>
        <v/>
      </c>
      <c r="K5087" s="19">
        <f t="shared" si="910"/>
        <v>2</v>
      </c>
      <c r="L5087" s="19" t="str">
        <f t="shared" si="910"/>
        <v/>
      </c>
      <c r="M5087" s="19">
        <f t="shared" si="910"/>
        <v>3</v>
      </c>
      <c r="N5087" s="19">
        <f t="shared" si="907"/>
        <v>61</v>
      </c>
      <c r="O5087" s="19">
        <f t="shared" si="911"/>
        <v>6</v>
      </c>
      <c r="P5087" s="19" t="str">
        <f t="shared" si="911"/>
        <v/>
      </c>
      <c r="Q5087" s="19" t="str">
        <f t="shared" si="911"/>
        <v/>
      </c>
      <c r="R5087" s="19">
        <f t="shared" si="911"/>
        <v>65</v>
      </c>
    </row>
    <row r="5088" spans="1:18" ht="20.25">
      <c r="A5088" s="18" t="s">
        <v>8786</v>
      </c>
      <c r="B5088" s="20">
        <v>5084</v>
      </c>
      <c r="C5088" s="35" t="s">
        <v>11240</v>
      </c>
      <c r="D5088" s="24" t="s">
        <v>11734</v>
      </c>
      <c r="E5088" s="27" t="s">
        <v>19086</v>
      </c>
      <c r="F5088" s="26" t="str">
        <f t="shared" si="903"/>
        <v>程</v>
      </c>
      <c r="G5088" s="26" t="str">
        <f t="shared" si="904"/>
        <v>從禾從斗斗者量也</v>
      </c>
      <c r="H5088" s="26" t="str">
        <f t="shared" si="905"/>
        <v>苦禾</v>
      </c>
      <c r="I5088" s="41" t="str">
        <f t="shared" si="906"/>
        <v>3. 会意</v>
      </c>
      <c r="J5088" s="19" t="str">
        <f t="shared" si="910"/>
        <v/>
      </c>
      <c r="K5088" s="19">
        <f t="shared" si="910"/>
        <v>2</v>
      </c>
      <c r="L5088" s="19" t="str">
        <f t="shared" si="910"/>
        <v/>
      </c>
      <c r="M5088" s="19">
        <f t="shared" si="910"/>
        <v>3</v>
      </c>
      <c r="N5088" s="19">
        <f t="shared" si="907"/>
        <v>5</v>
      </c>
      <c r="O5088" s="19" t="str">
        <f t="shared" si="911"/>
        <v/>
      </c>
      <c r="P5088" s="19" t="str">
        <f t="shared" si="911"/>
        <v/>
      </c>
      <c r="Q5088" s="19" t="str">
        <f t="shared" si="911"/>
        <v/>
      </c>
      <c r="R5088" s="19">
        <f t="shared" si="911"/>
        <v>13</v>
      </c>
    </row>
    <row r="5089" spans="1:18" ht="20.25">
      <c r="A5089" s="18" t="s">
        <v>8787</v>
      </c>
      <c r="B5089" s="20">
        <v>5085</v>
      </c>
      <c r="C5089" s="35" t="s">
        <v>10416</v>
      </c>
      <c r="D5089" s="24" t="s">
        <v>13257</v>
      </c>
      <c r="E5089" s="27" t="s">
        <v>19087</v>
      </c>
      <c r="F5089" s="26" t="str">
        <f t="shared" si="903"/>
        <v>品</v>
      </c>
      <c r="G5089" s="26" t="str">
        <f t="shared" si="904"/>
        <v>十髮為程十程為分十分為寸從禾呈聲</v>
      </c>
      <c r="H5089" s="26" t="str">
        <f t="shared" si="905"/>
        <v>直貞</v>
      </c>
      <c r="I5089" s="41" t="str">
        <f t="shared" si="906"/>
        <v>4. 形声</v>
      </c>
      <c r="J5089" s="19" t="str">
        <f t="shared" si="910"/>
        <v/>
      </c>
      <c r="K5089" s="19">
        <f t="shared" si="910"/>
        <v>2</v>
      </c>
      <c r="L5089" s="19" t="str">
        <f t="shared" si="910"/>
        <v/>
      </c>
      <c r="M5089" s="19">
        <f t="shared" si="910"/>
        <v>15</v>
      </c>
      <c r="N5089" s="19" t="str">
        <f t="shared" si="907"/>
        <v/>
      </c>
      <c r="O5089" s="19">
        <f t="shared" si="911"/>
        <v>18</v>
      </c>
      <c r="P5089" s="19" t="str">
        <f t="shared" si="911"/>
        <v/>
      </c>
      <c r="Q5089" s="19" t="str">
        <f t="shared" si="911"/>
        <v/>
      </c>
      <c r="R5089" s="19">
        <f t="shared" si="911"/>
        <v>21</v>
      </c>
    </row>
    <row r="5090" spans="1:18" ht="20.25">
      <c r="A5090" s="18" t="s">
        <v>8788</v>
      </c>
      <c r="B5090" s="20">
        <v>5086</v>
      </c>
      <c r="C5090" s="35" t="s">
        <v>4544</v>
      </c>
      <c r="D5090" s="24" t="s">
        <v>11932</v>
      </c>
      <c r="E5090" s="27" t="s">
        <v>19088</v>
      </c>
      <c r="F5090" s="26" t="str">
        <f t="shared" si="903"/>
        <v/>
      </c>
      <c r="G5090" s="26" t="str">
        <f t="shared" si="904"/>
        <v/>
      </c>
      <c r="H5090" s="26" t="str">
        <f t="shared" si="905"/>
        <v>子紅</v>
      </c>
      <c r="I5090" s="41" t="str">
        <f t="shared" si="906"/>
        <v>4. 形声</v>
      </c>
      <c r="J5090" s="19" t="str">
        <f t="shared" si="910"/>
        <v/>
      </c>
      <c r="K5090" s="19" t="str">
        <f t="shared" si="910"/>
        <v/>
      </c>
      <c r="L5090" s="19" t="str">
        <f t="shared" si="910"/>
        <v/>
      </c>
      <c r="M5090" s="19">
        <f t="shared" si="910"/>
        <v>8</v>
      </c>
      <c r="N5090" s="19" t="str">
        <f t="shared" si="907"/>
        <v/>
      </c>
      <c r="O5090" s="19">
        <f t="shared" si="911"/>
        <v>11</v>
      </c>
      <c r="P5090" s="19" t="str">
        <f t="shared" si="911"/>
        <v/>
      </c>
      <c r="Q5090" s="19" t="str">
        <f t="shared" si="911"/>
        <v/>
      </c>
      <c r="R5090" s="19">
        <f t="shared" si="911"/>
        <v>14</v>
      </c>
    </row>
    <row r="5091" spans="1:18" ht="20.25">
      <c r="A5091" s="18" t="s">
        <v>8789</v>
      </c>
      <c r="B5091" s="20">
        <v>5087</v>
      </c>
      <c r="C5091" s="35"/>
      <c r="D5091" s="24" t="s">
        <v>11932</v>
      </c>
      <c r="E5091" s="27" t="s">
        <v>11439</v>
      </c>
      <c r="F5091" s="26" t="str">
        <f t="shared" si="903"/>
        <v/>
      </c>
      <c r="G5091" s="26" t="str">
        <f t="shared" si="904"/>
        <v/>
      </c>
      <c r="H5091" s="26" t="str">
        <f t="shared" si="905"/>
        <v/>
      </c>
      <c r="I5091" s="41" t="str">
        <f t="shared" si="906"/>
        <v/>
      </c>
      <c r="J5091" s="19" t="str">
        <f t="shared" si="910"/>
        <v/>
      </c>
      <c r="K5091" s="19" t="str">
        <f t="shared" si="910"/>
        <v/>
      </c>
      <c r="L5091" s="19" t="str">
        <f t="shared" si="910"/>
        <v/>
      </c>
      <c r="M5091" s="19" t="str">
        <f t="shared" si="910"/>
        <v/>
      </c>
      <c r="N5091" s="19" t="str">
        <f t="shared" si="907"/>
        <v/>
      </c>
      <c r="O5091" s="19" t="str">
        <f t="shared" si="911"/>
        <v/>
      </c>
      <c r="P5091" s="19" t="str">
        <f t="shared" si="911"/>
        <v/>
      </c>
      <c r="Q5091" s="19" t="str">
        <f t="shared" si="911"/>
        <v/>
      </c>
      <c r="R5091" s="19" t="str">
        <f t="shared" si="911"/>
        <v/>
      </c>
    </row>
    <row r="5092" spans="1:18" ht="20.25">
      <c r="A5092" s="18" t="s">
        <v>8790</v>
      </c>
      <c r="B5092" s="20">
        <v>5088</v>
      </c>
      <c r="C5092" s="35" t="s">
        <v>1272</v>
      </c>
      <c r="D5092" s="24" t="s">
        <v>11988</v>
      </c>
      <c r="E5092" s="27" t="s">
        <v>19089</v>
      </c>
      <c r="F5092" s="26" t="str">
        <f t="shared" si="903"/>
        <v/>
      </c>
      <c r="G5092" s="26" t="str">
        <f t="shared" si="904"/>
        <v/>
      </c>
      <c r="H5092" s="26" t="str">
        <f t="shared" si="905"/>
        <v>將几</v>
      </c>
      <c r="I5092" s="41" t="str">
        <f t="shared" si="906"/>
        <v>4. 形声</v>
      </c>
      <c r="J5092" s="19" t="str">
        <f t="shared" si="910"/>
        <v/>
      </c>
      <c r="K5092" s="19" t="str">
        <f t="shared" si="910"/>
        <v/>
      </c>
      <c r="L5092" s="19" t="str">
        <f t="shared" si="910"/>
        <v/>
      </c>
      <c r="M5092" s="19">
        <f t="shared" si="910"/>
        <v>5</v>
      </c>
      <c r="N5092" s="19" t="str">
        <f t="shared" si="907"/>
        <v/>
      </c>
      <c r="O5092" s="19">
        <f t="shared" si="911"/>
        <v>8</v>
      </c>
      <c r="P5092" s="19" t="str">
        <f t="shared" si="911"/>
        <v/>
      </c>
      <c r="Q5092" s="19" t="str">
        <f t="shared" si="911"/>
        <v/>
      </c>
      <c r="R5092" s="19">
        <f t="shared" si="911"/>
        <v>19</v>
      </c>
    </row>
    <row r="5093" spans="1:18" ht="20.25">
      <c r="A5093" s="18" t="s">
        <v>8791</v>
      </c>
      <c r="B5093" s="20">
        <v>5089</v>
      </c>
      <c r="C5093" s="35" t="s">
        <v>4415</v>
      </c>
      <c r="D5093" s="24" t="s">
        <v>12429</v>
      </c>
      <c r="E5093" s="27" t="s">
        <v>19090</v>
      </c>
      <c r="F5093" s="26" t="str">
        <f t="shared" si="903"/>
        <v/>
      </c>
      <c r="G5093" s="26" t="str">
        <f t="shared" si="904"/>
        <v/>
      </c>
      <c r="H5093" s="26" t="str">
        <f t="shared" si="905"/>
        <v>宅加</v>
      </c>
      <c r="I5093" s="41" t="str">
        <f t="shared" si="906"/>
        <v>4. 形声</v>
      </c>
      <c r="J5093" s="19" t="str">
        <f t="shared" si="910"/>
        <v/>
      </c>
      <c r="K5093" s="19" t="str">
        <f t="shared" si="910"/>
        <v/>
      </c>
      <c r="L5093" s="19" t="str">
        <f t="shared" si="910"/>
        <v/>
      </c>
      <c r="M5093" s="19">
        <f t="shared" si="910"/>
        <v>5</v>
      </c>
      <c r="N5093" s="19" t="str">
        <f t="shared" si="907"/>
        <v/>
      </c>
      <c r="O5093" s="19">
        <f t="shared" si="911"/>
        <v>8</v>
      </c>
      <c r="P5093" s="19" t="str">
        <f t="shared" si="911"/>
        <v/>
      </c>
      <c r="Q5093" s="19" t="str">
        <f t="shared" si="911"/>
        <v/>
      </c>
      <c r="R5093" s="19">
        <f t="shared" si="911"/>
        <v>39</v>
      </c>
    </row>
    <row r="5094" spans="1:18" ht="20.25">
      <c r="A5094" s="18" t="s">
        <v>8792</v>
      </c>
      <c r="B5094" s="20">
        <v>5090</v>
      </c>
      <c r="C5094" s="35"/>
      <c r="D5094" s="24" t="s">
        <v>11591</v>
      </c>
      <c r="E5094" s="27" t="s">
        <v>19091</v>
      </c>
      <c r="F5094" s="26" t="str">
        <f t="shared" si="903"/>
        <v>百二十斤</v>
      </c>
      <c r="G5094" s="26" t="str">
        <f t="shared" si="904"/>
        <v>稻一䄷為粟二十斤禾黍一䄷為粟十六斤大半升從禾石聲</v>
      </c>
      <c r="H5094" s="26" t="str">
        <f t="shared" si="905"/>
        <v>常隻</v>
      </c>
      <c r="I5094" s="41" t="str">
        <f t="shared" si="906"/>
        <v>4. 形声</v>
      </c>
      <c r="J5094" s="19" t="str">
        <f t="shared" si="910"/>
        <v/>
      </c>
      <c r="K5094" s="19">
        <f t="shared" si="910"/>
        <v>5</v>
      </c>
      <c r="L5094" s="19" t="str">
        <f t="shared" si="910"/>
        <v/>
      </c>
      <c r="M5094" s="19">
        <f t="shared" si="910"/>
        <v>26</v>
      </c>
      <c r="N5094" s="19" t="str">
        <f t="shared" si="907"/>
        <v/>
      </c>
      <c r="O5094" s="19">
        <f t="shared" si="911"/>
        <v>29</v>
      </c>
      <c r="P5094" s="19" t="str">
        <f t="shared" si="911"/>
        <v/>
      </c>
      <c r="Q5094" s="19" t="str">
        <f t="shared" si="911"/>
        <v/>
      </c>
      <c r="R5094" s="19">
        <f t="shared" si="911"/>
        <v>32</v>
      </c>
    </row>
    <row r="5095" spans="1:18" ht="20.25">
      <c r="A5095" s="18" t="s">
        <v>8793</v>
      </c>
      <c r="B5095" s="20">
        <v>5091</v>
      </c>
      <c r="C5095" s="35" t="s">
        <v>26273</v>
      </c>
      <c r="D5095" s="24" t="s">
        <v>12932</v>
      </c>
      <c r="E5095" s="27" t="s">
        <v>19092</v>
      </c>
      <c r="F5095" s="26" t="str">
        <f t="shared" si="903"/>
        <v>復其時</v>
      </c>
      <c r="G5095" s="26" t="str">
        <f t="shared" si="904"/>
        <v>從禾其聲虞書曰稘三百有六旬</v>
      </c>
      <c r="H5095" s="26" t="str">
        <f t="shared" si="905"/>
        <v>居之</v>
      </c>
      <c r="I5095" s="41" t="str">
        <f t="shared" si="906"/>
        <v>4. 形声</v>
      </c>
      <c r="J5095" s="19" t="str">
        <f t="shared" si="910"/>
        <v/>
      </c>
      <c r="K5095" s="19">
        <f t="shared" si="910"/>
        <v>4</v>
      </c>
      <c r="L5095" s="19" t="str">
        <f t="shared" si="910"/>
        <v/>
      </c>
      <c r="M5095" s="19">
        <f t="shared" si="910"/>
        <v>5</v>
      </c>
      <c r="N5095" s="19" t="str">
        <f t="shared" si="907"/>
        <v/>
      </c>
      <c r="O5095" s="19">
        <f t="shared" si="911"/>
        <v>8</v>
      </c>
      <c r="P5095" s="19" t="str">
        <f t="shared" si="911"/>
        <v/>
      </c>
      <c r="Q5095" s="19" t="str">
        <f t="shared" si="911"/>
        <v/>
      </c>
      <c r="R5095" s="19">
        <f t="shared" si="911"/>
        <v>20</v>
      </c>
    </row>
    <row r="5096" spans="1:18" ht="20.25">
      <c r="A5096" s="18" t="s">
        <v>8794</v>
      </c>
      <c r="B5096" s="20">
        <v>5092</v>
      </c>
      <c r="C5096" s="36" t="s">
        <v>26274</v>
      </c>
      <c r="D5096" s="24" t="s">
        <v>12089</v>
      </c>
      <c r="E5096" s="27" t="s">
        <v>19093</v>
      </c>
      <c r="F5096" s="26" t="str">
        <f t="shared" si="903"/>
        <v>蹂穀聚</v>
      </c>
      <c r="G5096" s="26" t="str">
        <f t="shared" si="904"/>
        <v>一曰安也從禾隠省古通用安隠</v>
      </c>
      <c r="H5096" s="26" t="str">
        <f t="shared" si="905"/>
        <v>烏本</v>
      </c>
      <c r="I5096" s="41" t="str">
        <f t="shared" si="906"/>
        <v/>
      </c>
      <c r="J5096" s="19" t="str">
        <f t="shared" si="910"/>
        <v/>
      </c>
      <c r="K5096" s="19">
        <f t="shared" si="910"/>
        <v>4</v>
      </c>
      <c r="L5096" s="19" t="str">
        <f t="shared" si="910"/>
        <v/>
      </c>
      <c r="M5096" s="19">
        <f t="shared" si="910"/>
        <v>9</v>
      </c>
      <c r="N5096" s="19" t="str">
        <f t="shared" si="907"/>
        <v/>
      </c>
      <c r="O5096" s="19" t="str">
        <f t="shared" si="911"/>
        <v/>
      </c>
      <c r="P5096" s="19" t="str">
        <f t="shared" si="911"/>
        <v/>
      </c>
      <c r="Q5096" s="19" t="str">
        <f t="shared" si="911"/>
        <v/>
      </c>
      <c r="R5096" s="19">
        <f t="shared" si="911"/>
        <v>20</v>
      </c>
    </row>
    <row r="5097" spans="1:18" ht="20.25">
      <c r="A5097" s="18" t="s">
        <v>8795</v>
      </c>
      <c r="B5097" s="20">
        <v>5093</v>
      </c>
      <c r="C5097" s="35" t="s">
        <v>26275</v>
      </c>
      <c r="D5097" s="24" t="s">
        <v>12648</v>
      </c>
      <c r="E5097" s="27" t="s">
        <v>19094</v>
      </c>
      <c r="F5097" s="26" t="str">
        <f t="shared" si="903"/>
        <v>束稈</v>
      </c>
      <c r="G5097" s="26" t="str">
        <f t="shared" si="904"/>
        <v>從禾聲</v>
      </c>
      <c r="H5097" s="26" t="str">
        <f t="shared" si="905"/>
        <v>之閏</v>
      </c>
      <c r="I5097" s="41" t="str">
        <f t="shared" si="906"/>
        <v>4. 形声</v>
      </c>
      <c r="J5097" s="19" t="str">
        <f t="shared" si="910"/>
        <v/>
      </c>
      <c r="K5097" s="19">
        <f t="shared" si="910"/>
        <v>3</v>
      </c>
      <c r="L5097" s="19" t="str">
        <f t="shared" si="910"/>
        <v/>
      </c>
      <c r="M5097" s="19">
        <f t="shared" si="910"/>
        <v>4</v>
      </c>
      <c r="N5097" s="19" t="str">
        <f t="shared" si="907"/>
        <v/>
      </c>
      <c r="O5097" s="19">
        <f t="shared" si="911"/>
        <v>7</v>
      </c>
      <c r="P5097" s="19" t="str">
        <f t="shared" si="911"/>
        <v/>
      </c>
      <c r="Q5097" s="19" t="str">
        <f t="shared" si="911"/>
        <v/>
      </c>
      <c r="R5097" s="19">
        <f t="shared" si="911"/>
        <v>10</v>
      </c>
    </row>
    <row r="5098" spans="1:18" ht="20.25">
      <c r="A5098" s="18" t="s">
        <v>8796</v>
      </c>
      <c r="B5098" s="20">
        <v>5094</v>
      </c>
      <c r="C5098" s="35" t="s">
        <v>4431</v>
      </c>
      <c r="D5098" s="24" t="s">
        <v>11558</v>
      </c>
      <c r="E5098" s="27" t="s">
        <v>19095</v>
      </c>
      <c r="F5098" s="26" t="str">
        <f t="shared" si="903"/>
        <v>稀疏適</v>
      </c>
      <c r="G5098" s="26" t="str">
        <f t="shared" si="904"/>
        <v>從二禾</v>
      </c>
      <c r="H5098" s="26" t="str">
        <f t="shared" si="905"/>
        <v>郎擊</v>
      </c>
      <c r="I5098" s="41" t="str">
        <f t="shared" si="906"/>
        <v/>
      </c>
      <c r="J5098" s="19" t="str">
        <f t="shared" si="910"/>
        <v/>
      </c>
      <c r="K5098" s="19">
        <f t="shared" si="910"/>
        <v>4</v>
      </c>
      <c r="L5098" s="19" t="str">
        <f t="shared" si="910"/>
        <v/>
      </c>
      <c r="M5098" s="19">
        <f t="shared" si="910"/>
        <v>5</v>
      </c>
      <c r="N5098" s="19">
        <f t="shared" si="907"/>
        <v>13</v>
      </c>
      <c r="O5098" s="19" t="str">
        <f t="shared" si="911"/>
        <v/>
      </c>
      <c r="P5098" s="19" t="str">
        <f t="shared" si="911"/>
        <v/>
      </c>
      <c r="Q5098" s="19">
        <f t="shared" si="911"/>
        <v>10</v>
      </c>
      <c r="R5098" s="19">
        <f t="shared" si="911"/>
        <v>20</v>
      </c>
    </row>
    <row r="5099" spans="1:18" ht="20.25">
      <c r="A5099" s="18" t="s">
        <v>8797</v>
      </c>
      <c r="B5099" s="20">
        <v>5095</v>
      </c>
      <c r="C5099" s="35" t="s">
        <v>2897</v>
      </c>
      <c r="D5099" s="24" t="s">
        <v>11693</v>
      </c>
      <c r="E5099" s="27" t="s">
        <v>19096</v>
      </c>
      <c r="F5099" s="26" t="str">
        <f t="shared" si="903"/>
        <v>并</v>
      </c>
      <c r="G5099" s="26" t="str">
        <f t="shared" si="904"/>
        <v>從又持秝兼持二禾秉持一禾</v>
      </c>
      <c r="H5099" s="26" t="str">
        <f t="shared" si="905"/>
        <v>古甜</v>
      </c>
      <c r="I5099" s="41" t="str">
        <f t="shared" si="906"/>
        <v/>
      </c>
      <c r="J5099" s="19" t="str">
        <f t="shared" si="910"/>
        <v/>
      </c>
      <c r="K5099" s="19">
        <f t="shared" si="910"/>
        <v>2</v>
      </c>
      <c r="L5099" s="19" t="str">
        <f t="shared" si="910"/>
        <v/>
      </c>
      <c r="M5099" s="19">
        <f t="shared" si="910"/>
        <v>3</v>
      </c>
      <c r="N5099" s="19" t="str">
        <f t="shared" si="907"/>
        <v/>
      </c>
      <c r="O5099" s="19" t="str">
        <f t="shared" si="911"/>
        <v/>
      </c>
      <c r="P5099" s="19" t="str">
        <f t="shared" si="911"/>
        <v/>
      </c>
      <c r="Q5099" s="19" t="str">
        <f t="shared" si="911"/>
        <v/>
      </c>
      <c r="R5099" s="19">
        <f t="shared" si="911"/>
        <v>17</v>
      </c>
    </row>
    <row r="5100" spans="1:18" ht="20.25">
      <c r="A5100" s="18" t="s">
        <v>8798</v>
      </c>
      <c r="B5100" s="20">
        <v>5096</v>
      </c>
      <c r="C5100" s="35" t="s">
        <v>9846</v>
      </c>
      <c r="D5100" s="24" t="s">
        <v>12601</v>
      </c>
      <c r="E5100" s="27" t="s">
        <v>19097</v>
      </c>
      <c r="F5100" s="26" t="str">
        <f t="shared" si="903"/>
        <v>禾屬而黏者</v>
      </c>
      <c r="G5100" s="26" t="str">
        <f t="shared" si="904"/>
        <v>以大暑而種故謂之黍從禾雨省聲孔子曰黍可為酒禾入水也</v>
      </c>
      <c r="H5100" s="26" t="str">
        <f t="shared" si="905"/>
        <v>舒吕</v>
      </c>
      <c r="I5100" s="41" t="str">
        <f t="shared" si="906"/>
        <v>4. 形声</v>
      </c>
      <c r="J5100" s="19" t="str">
        <f t="shared" si="910"/>
        <v/>
      </c>
      <c r="K5100" s="19">
        <f t="shared" si="910"/>
        <v>6</v>
      </c>
      <c r="L5100" s="19" t="str">
        <f t="shared" si="910"/>
        <v/>
      </c>
      <c r="M5100" s="19">
        <f t="shared" si="910"/>
        <v>16</v>
      </c>
      <c r="N5100" s="19">
        <f t="shared" si="907"/>
        <v>37</v>
      </c>
      <c r="O5100" s="19">
        <f t="shared" si="911"/>
        <v>20</v>
      </c>
      <c r="P5100" s="19" t="str">
        <f t="shared" si="911"/>
        <v/>
      </c>
      <c r="Q5100" s="19">
        <f t="shared" si="911"/>
        <v>34</v>
      </c>
      <c r="R5100" s="19">
        <f t="shared" si="911"/>
        <v>41</v>
      </c>
    </row>
    <row r="5101" spans="1:18" ht="20.25">
      <c r="A5101" s="18" t="s">
        <v>8799</v>
      </c>
      <c r="B5101" s="20">
        <v>5097</v>
      </c>
      <c r="C5101" s="35"/>
      <c r="D5101" s="24" t="s">
        <v>11607</v>
      </c>
      <c r="E5101" s="27" t="s">
        <v>19098</v>
      </c>
      <c r="F5101" s="26" t="str">
        <f t="shared" si="903"/>
        <v>穄</v>
      </c>
      <c r="G5101" s="26" t="str">
        <f t="shared" si="904"/>
        <v>從黍麻聲</v>
      </c>
      <c r="H5101" s="26" t="str">
        <f t="shared" si="905"/>
        <v>靡為</v>
      </c>
      <c r="I5101" s="41" t="str">
        <f t="shared" si="906"/>
        <v>4. 形声</v>
      </c>
      <c r="J5101" s="19" t="str">
        <f t="shared" si="910"/>
        <v/>
      </c>
      <c r="K5101" s="19">
        <f t="shared" si="910"/>
        <v>2</v>
      </c>
      <c r="L5101" s="19" t="str">
        <f t="shared" si="910"/>
        <v/>
      </c>
      <c r="M5101" s="19">
        <f t="shared" si="910"/>
        <v>3</v>
      </c>
      <c r="N5101" s="19" t="str">
        <f t="shared" si="907"/>
        <v/>
      </c>
      <c r="O5101" s="19">
        <f t="shared" si="911"/>
        <v>6</v>
      </c>
      <c r="P5101" s="19" t="str">
        <f t="shared" si="911"/>
        <v/>
      </c>
      <c r="Q5101" s="19" t="str">
        <f t="shared" si="911"/>
        <v/>
      </c>
      <c r="R5101" s="19">
        <f t="shared" si="911"/>
        <v>9</v>
      </c>
    </row>
    <row r="5102" spans="1:18" ht="20.25">
      <c r="A5102" s="18" t="s">
        <v>8800</v>
      </c>
      <c r="B5102" s="20">
        <v>5098</v>
      </c>
      <c r="C5102" s="35"/>
      <c r="D5102" s="24" t="s">
        <v>13258</v>
      </c>
      <c r="E5102" s="27" t="s">
        <v>19099</v>
      </c>
      <c r="F5102" s="26" t="str">
        <f t="shared" si="903"/>
        <v/>
      </c>
      <c r="G5102" s="26" t="str">
        <f t="shared" si="904"/>
        <v/>
      </c>
      <c r="H5102" s="26" t="str">
        <f t="shared" si="905"/>
        <v>并弭</v>
      </c>
      <c r="I5102" s="41" t="str">
        <f t="shared" si="906"/>
        <v>4. 形声</v>
      </c>
      <c r="J5102" s="19" t="str">
        <f t="shared" si="910"/>
        <v/>
      </c>
      <c r="K5102" s="19" t="str">
        <f t="shared" si="910"/>
        <v/>
      </c>
      <c r="L5102" s="19" t="str">
        <f t="shared" si="910"/>
        <v/>
      </c>
      <c r="M5102" s="19">
        <f t="shared" si="910"/>
        <v>3</v>
      </c>
      <c r="N5102" s="19" t="str">
        <f t="shared" si="907"/>
        <v/>
      </c>
      <c r="O5102" s="19">
        <f t="shared" si="911"/>
        <v>6</v>
      </c>
      <c r="P5102" s="19" t="str">
        <f t="shared" si="911"/>
        <v/>
      </c>
      <c r="Q5102" s="19" t="str">
        <f t="shared" si="911"/>
        <v/>
      </c>
      <c r="R5102" s="19">
        <f t="shared" si="911"/>
        <v>9</v>
      </c>
    </row>
    <row r="5103" spans="1:18" ht="20.25">
      <c r="A5103" s="18" t="s">
        <v>8801</v>
      </c>
      <c r="B5103" s="20">
        <v>5099</v>
      </c>
      <c r="C5103" s="35" t="s">
        <v>1007</v>
      </c>
      <c r="D5103" s="24" t="s">
        <v>12947</v>
      </c>
      <c r="E5103" s="27" t="s">
        <v>19100</v>
      </c>
      <c r="F5103" s="26" t="str">
        <f t="shared" si="903"/>
        <v>相箸</v>
      </c>
      <c r="G5103" s="26" t="str">
        <f t="shared" si="904"/>
        <v>從黍占聲</v>
      </c>
      <c r="H5103" s="26" t="str">
        <f t="shared" si="905"/>
        <v>女廉</v>
      </c>
      <c r="I5103" s="41" t="str">
        <f t="shared" si="906"/>
        <v>4. 形声</v>
      </c>
      <c r="J5103" s="19" t="str">
        <f t="shared" si="910"/>
        <v/>
      </c>
      <c r="K5103" s="19">
        <f t="shared" si="910"/>
        <v>3</v>
      </c>
      <c r="L5103" s="19" t="str">
        <f t="shared" si="910"/>
        <v/>
      </c>
      <c r="M5103" s="19">
        <f t="shared" si="910"/>
        <v>4</v>
      </c>
      <c r="N5103" s="19" t="str">
        <f t="shared" si="907"/>
        <v/>
      </c>
      <c r="O5103" s="19">
        <f t="shared" si="911"/>
        <v>7</v>
      </c>
      <c r="P5103" s="19" t="str">
        <f t="shared" si="911"/>
        <v/>
      </c>
      <c r="Q5103" s="19" t="str">
        <f t="shared" si="911"/>
        <v/>
      </c>
      <c r="R5103" s="19">
        <f t="shared" si="911"/>
        <v>10</v>
      </c>
    </row>
    <row r="5104" spans="1:18" ht="20.25">
      <c r="A5104" s="18" t="s">
        <v>8802</v>
      </c>
      <c r="B5104" s="20">
        <v>5100</v>
      </c>
      <c r="C5104" s="35"/>
      <c r="D5104" s="24" t="s">
        <v>11724</v>
      </c>
      <c r="E5104" s="27" t="s">
        <v>19101</v>
      </c>
      <c r="F5104" s="26" t="str">
        <f t="shared" si="903"/>
        <v>黏</v>
      </c>
      <c r="G5104" s="26" t="str">
        <f t="shared" si="904"/>
        <v>從黍古聲</v>
      </c>
      <c r="H5104" s="26" t="str">
        <f t="shared" si="905"/>
        <v>户吳</v>
      </c>
      <c r="I5104" s="41" t="str">
        <f t="shared" si="906"/>
        <v>4. 形声</v>
      </c>
      <c r="J5104" s="19" t="str">
        <f t="shared" si="910"/>
        <v/>
      </c>
      <c r="K5104" s="19">
        <f t="shared" si="910"/>
        <v>2</v>
      </c>
      <c r="L5104" s="19" t="str">
        <f t="shared" si="910"/>
        <v/>
      </c>
      <c r="M5104" s="19">
        <f t="shared" si="910"/>
        <v>3</v>
      </c>
      <c r="N5104" s="19" t="str">
        <f t="shared" si="907"/>
        <v/>
      </c>
      <c r="O5104" s="19">
        <f t="shared" si="911"/>
        <v>6</v>
      </c>
      <c r="P5104" s="19" t="str">
        <f t="shared" si="911"/>
        <v/>
      </c>
      <c r="Q5104" s="19" t="str">
        <f t="shared" si="911"/>
        <v/>
      </c>
      <c r="R5104" s="19">
        <f t="shared" si="911"/>
        <v>9</v>
      </c>
    </row>
    <row r="5105" spans="1:18" ht="20.25">
      <c r="A5105" s="18" t="s">
        <v>8803</v>
      </c>
      <c r="B5105" s="20">
        <v>5101</v>
      </c>
      <c r="C5105" s="35"/>
      <c r="D5105" s="24" t="s">
        <v>11724</v>
      </c>
      <c r="E5105" s="27" t="s">
        <v>19102</v>
      </c>
      <c r="F5105" s="26" t="str">
        <f t="shared" si="903"/>
        <v/>
      </c>
      <c r="G5105" s="26" t="str">
        <f t="shared" si="904"/>
        <v/>
      </c>
      <c r="H5105" s="26" t="str">
        <f t="shared" si="905"/>
        <v/>
      </c>
      <c r="I5105" s="41" t="str">
        <f t="shared" si="906"/>
        <v/>
      </c>
      <c r="J5105" s="19" t="str">
        <f t="shared" ref="J5105:M5124" si="912">IFERROR(FIND(J$4,$E5105),"")</f>
        <v/>
      </c>
      <c r="K5105" s="19" t="str">
        <f t="shared" si="912"/>
        <v/>
      </c>
      <c r="L5105" s="19" t="str">
        <f t="shared" si="912"/>
        <v/>
      </c>
      <c r="M5105" s="19">
        <f t="shared" si="912"/>
        <v>3</v>
      </c>
      <c r="N5105" s="19" t="str">
        <f t="shared" si="907"/>
        <v/>
      </c>
      <c r="O5105" s="19" t="str">
        <f t="shared" ref="O5105:R5124" si="913">IFERROR(FIND(O$4,$E5105),"")</f>
        <v/>
      </c>
      <c r="P5105" s="19" t="str">
        <f t="shared" si="913"/>
        <v/>
      </c>
      <c r="Q5105" s="19" t="str">
        <f t="shared" si="913"/>
        <v/>
      </c>
      <c r="R5105" s="19" t="str">
        <f t="shared" si="913"/>
        <v/>
      </c>
    </row>
    <row r="5106" spans="1:18" ht="20.25">
      <c r="A5106" s="18" t="s">
        <v>8804</v>
      </c>
      <c r="B5106" s="20">
        <v>5102</v>
      </c>
      <c r="C5106" s="35"/>
      <c r="D5106" s="24" t="s">
        <v>12268</v>
      </c>
      <c r="E5106" s="27" t="s">
        <v>19103</v>
      </c>
      <c r="F5106" s="26" t="str">
        <f t="shared" si="903"/>
        <v>黏</v>
      </c>
      <c r="G5106" s="26" t="str">
        <f t="shared" si="904"/>
        <v>從黍日聲春秋傳曰不義不黏</v>
      </c>
      <c r="H5106" s="26" t="str">
        <f t="shared" si="905"/>
        <v>尼質</v>
      </c>
      <c r="I5106" s="41" t="str">
        <f t="shared" si="906"/>
        <v>4. 形声</v>
      </c>
      <c r="J5106" s="19" t="str">
        <f t="shared" si="912"/>
        <v/>
      </c>
      <c r="K5106" s="19">
        <f t="shared" si="912"/>
        <v>2</v>
      </c>
      <c r="L5106" s="19" t="str">
        <f t="shared" si="912"/>
        <v/>
      </c>
      <c r="M5106" s="19">
        <f t="shared" si="912"/>
        <v>3</v>
      </c>
      <c r="N5106" s="19" t="str">
        <f t="shared" si="907"/>
        <v/>
      </c>
      <c r="O5106" s="19">
        <f t="shared" si="913"/>
        <v>6</v>
      </c>
      <c r="P5106" s="19" t="str">
        <f t="shared" si="913"/>
        <v/>
      </c>
      <c r="Q5106" s="19" t="str">
        <f t="shared" si="913"/>
        <v/>
      </c>
      <c r="R5106" s="19">
        <f t="shared" si="913"/>
        <v>17</v>
      </c>
    </row>
    <row r="5107" spans="1:18" ht="20.25">
      <c r="A5107" s="18" t="s">
        <v>8805</v>
      </c>
      <c r="B5107" s="20">
        <v>5103</v>
      </c>
      <c r="C5107" s="35"/>
      <c r="D5107" s="24" t="s">
        <v>13259</v>
      </c>
      <c r="E5107" s="27" t="s">
        <v>19104</v>
      </c>
      <c r="F5107" s="26" t="str">
        <f t="shared" si="903"/>
        <v/>
      </c>
      <c r="G5107" s="26" t="str">
        <f t="shared" si="904"/>
        <v/>
      </c>
      <c r="H5107" s="26" t="str">
        <f t="shared" si="905"/>
        <v/>
      </c>
      <c r="I5107" s="41" t="str">
        <f t="shared" si="906"/>
        <v/>
      </c>
      <c r="J5107" s="19" t="str">
        <f t="shared" si="912"/>
        <v/>
      </c>
      <c r="K5107" s="19" t="str">
        <f t="shared" si="912"/>
        <v/>
      </c>
      <c r="L5107" s="19" t="str">
        <f t="shared" si="912"/>
        <v/>
      </c>
      <c r="M5107" s="19">
        <f t="shared" si="912"/>
        <v>3</v>
      </c>
      <c r="N5107" s="19" t="str">
        <f t="shared" si="907"/>
        <v/>
      </c>
      <c r="O5107" s="19" t="str">
        <f t="shared" si="913"/>
        <v/>
      </c>
      <c r="P5107" s="19" t="str">
        <f t="shared" si="913"/>
        <v/>
      </c>
      <c r="Q5107" s="19" t="str">
        <f t="shared" si="913"/>
        <v/>
      </c>
      <c r="R5107" s="19" t="str">
        <f t="shared" si="913"/>
        <v/>
      </c>
    </row>
    <row r="5108" spans="1:18" ht="20.25">
      <c r="A5108" s="18" t="s">
        <v>8806</v>
      </c>
      <c r="B5108" s="20">
        <v>5104</v>
      </c>
      <c r="C5108" s="35" t="s">
        <v>3156</v>
      </c>
      <c r="D5108" s="24" t="s">
        <v>11794</v>
      </c>
      <c r="E5108" s="27" t="s">
        <v>19105</v>
      </c>
      <c r="F5108" s="26" t="str">
        <f t="shared" si="903"/>
        <v>履黏</v>
      </c>
      <c r="G5108" s="26" t="str">
        <f t="shared" si="904"/>
        <v>從黍□省聲□古文利作履黏以黍米</v>
      </c>
      <c r="H5108" s="26" t="str">
        <f t="shared" si="905"/>
        <v>郎奚</v>
      </c>
      <c r="I5108" s="41" t="str">
        <f t="shared" si="906"/>
        <v>4. 形声</v>
      </c>
      <c r="J5108" s="19">
        <f t="shared" si="912"/>
        <v>10</v>
      </c>
      <c r="K5108" s="19">
        <f t="shared" si="912"/>
        <v>3</v>
      </c>
      <c r="L5108" s="19" t="str">
        <f t="shared" si="912"/>
        <v/>
      </c>
      <c r="M5108" s="19">
        <f t="shared" si="912"/>
        <v>4</v>
      </c>
      <c r="N5108" s="19" t="str">
        <f t="shared" si="907"/>
        <v/>
      </c>
      <c r="O5108" s="19">
        <f t="shared" si="913"/>
        <v>8</v>
      </c>
      <c r="P5108" s="19" t="str">
        <f t="shared" si="913"/>
        <v/>
      </c>
      <c r="Q5108" s="19" t="str">
        <f t="shared" si="913"/>
        <v/>
      </c>
      <c r="R5108" s="19">
        <f t="shared" si="913"/>
        <v>21</v>
      </c>
    </row>
    <row r="5109" spans="1:18" ht="20.25">
      <c r="A5109" s="18" t="s">
        <v>8807</v>
      </c>
      <c r="B5109" s="20">
        <v>5105</v>
      </c>
      <c r="C5109" s="35"/>
      <c r="D5109" s="24" t="s">
        <v>13260</v>
      </c>
      <c r="E5109" s="27" t="s">
        <v>19106</v>
      </c>
      <c r="F5109" s="26" t="str">
        <f t="shared" si="903"/>
        <v/>
      </c>
      <c r="G5109" s="26" t="str">
        <f t="shared" si="904"/>
        <v/>
      </c>
      <c r="H5109" s="26" t="str">
        <f t="shared" si="905"/>
        <v>蒲北</v>
      </c>
      <c r="I5109" s="41" t="str">
        <f t="shared" si="906"/>
        <v>4. 形声</v>
      </c>
      <c r="J5109" s="19" t="str">
        <f t="shared" si="912"/>
        <v/>
      </c>
      <c r="K5109" s="19" t="str">
        <f t="shared" si="912"/>
        <v/>
      </c>
      <c r="L5109" s="19" t="str">
        <f t="shared" si="912"/>
        <v/>
      </c>
      <c r="M5109" s="19">
        <f t="shared" si="912"/>
        <v>8</v>
      </c>
      <c r="N5109" s="19" t="str">
        <f t="shared" si="907"/>
        <v/>
      </c>
      <c r="O5109" s="19">
        <f t="shared" si="913"/>
        <v>11</v>
      </c>
      <c r="P5109" s="19" t="str">
        <f t="shared" si="913"/>
        <v/>
      </c>
      <c r="Q5109" s="19" t="str">
        <f t="shared" si="913"/>
        <v/>
      </c>
      <c r="R5109" s="19">
        <f t="shared" si="913"/>
        <v>14</v>
      </c>
    </row>
    <row r="5110" spans="1:18" ht="20.25">
      <c r="A5110" s="18" t="s">
        <v>8808</v>
      </c>
      <c r="B5110" s="20">
        <v>5106</v>
      </c>
      <c r="C5110" s="35" t="s">
        <v>8932</v>
      </c>
      <c r="D5110" s="24" t="s">
        <v>12036</v>
      </c>
      <c r="E5110" s="27" t="s">
        <v>19107</v>
      </c>
      <c r="F5110" s="26" t="str">
        <f t="shared" si="903"/>
        <v>芳</v>
      </c>
      <c r="G5110" s="26" t="str">
        <f t="shared" si="904"/>
        <v>從黍從甘春秋傳曰黍稷馨□</v>
      </c>
      <c r="H5110" s="26" t="str">
        <f t="shared" si="905"/>
        <v>許良</v>
      </c>
      <c r="I5110" s="41" t="str">
        <f t="shared" si="906"/>
        <v>3. 会意</v>
      </c>
      <c r="J5110" s="19" t="str">
        <f t="shared" si="912"/>
        <v/>
      </c>
      <c r="K5110" s="19">
        <f t="shared" si="912"/>
        <v>2</v>
      </c>
      <c r="L5110" s="19" t="str">
        <f t="shared" si="912"/>
        <v/>
      </c>
      <c r="M5110" s="19">
        <f t="shared" si="912"/>
        <v>3</v>
      </c>
      <c r="N5110" s="19">
        <f t="shared" si="907"/>
        <v>5</v>
      </c>
      <c r="O5110" s="19" t="str">
        <f t="shared" si="913"/>
        <v/>
      </c>
      <c r="P5110" s="19" t="str">
        <f t="shared" si="913"/>
        <v/>
      </c>
      <c r="Q5110" s="19">
        <f t="shared" si="913"/>
        <v>17</v>
      </c>
      <c r="R5110" s="19">
        <f t="shared" si="913"/>
        <v>24</v>
      </c>
    </row>
    <row r="5111" spans="1:18" ht="20.25">
      <c r="A5111" s="18" t="s">
        <v>8809</v>
      </c>
      <c r="B5111" s="20">
        <v>5107</v>
      </c>
      <c r="C5111" s="35" t="s">
        <v>7799</v>
      </c>
      <c r="D5111" s="24" t="s">
        <v>12004</v>
      </c>
      <c r="E5111" s="27" t="s">
        <v>19108</v>
      </c>
      <c r="F5111" s="26" t="str">
        <f t="shared" si="903"/>
        <v/>
      </c>
      <c r="G5111" s="26" t="str">
        <f t="shared" si="904"/>
        <v/>
      </c>
      <c r="H5111" s="26" t="str">
        <f t="shared" si="905"/>
        <v>呼形</v>
      </c>
      <c r="I5111" s="41" t="str">
        <f t="shared" si="906"/>
        <v>4. 形声</v>
      </c>
      <c r="J5111" s="19" t="str">
        <f t="shared" si="912"/>
        <v/>
      </c>
      <c r="K5111" s="19" t="str">
        <f t="shared" si="912"/>
        <v/>
      </c>
      <c r="L5111" s="19" t="str">
        <f t="shared" si="912"/>
        <v/>
      </c>
      <c r="M5111" s="19">
        <f t="shared" si="912"/>
        <v>6</v>
      </c>
      <c r="N5111" s="19" t="str">
        <f t="shared" si="907"/>
        <v/>
      </c>
      <c r="O5111" s="19">
        <f t="shared" si="913"/>
        <v>9</v>
      </c>
      <c r="P5111" s="19" t="str">
        <f t="shared" si="913"/>
        <v/>
      </c>
      <c r="Q5111" s="19" t="str">
        <f t="shared" si="913"/>
        <v/>
      </c>
      <c r="R5111" s="19">
        <f t="shared" si="913"/>
        <v>16</v>
      </c>
    </row>
    <row r="5112" spans="1:18" ht="20.25">
      <c r="A5112" s="18" t="s">
        <v>8810</v>
      </c>
      <c r="B5112" s="20">
        <v>5108</v>
      </c>
      <c r="C5112" s="35" t="s">
        <v>1008</v>
      </c>
      <c r="D5112" s="24" t="s">
        <v>13261</v>
      </c>
      <c r="E5112" s="27" t="s">
        <v>19109</v>
      </c>
      <c r="F5112" s="26" t="str">
        <f t="shared" si="903"/>
        <v>香气芬馥</v>
      </c>
      <c r="G5112" s="26" t="str">
        <f t="shared" si="904"/>
        <v>從□复聲</v>
      </c>
      <c r="H5112" s="26" t="str">
        <f t="shared" si="905"/>
        <v>房六</v>
      </c>
      <c r="I5112" s="41" t="str">
        <f t="shared" si="906"/>
        <v>4. 形声</v>
      </c>
      <c r="J5112" s="19" t="str">
        <f t="shared" si="912"/>
        <v/>
      </c>
      <c r="K5112" s="19">
        <f t="shared" si="912"/>
        <v>5</v>
      </c>
      <c r="L5112" s="19" t="str">
        <f t="shared" si="912"/>
        <v/>
      </c>
      <c r="M5112" s="19">
        <f t="shared" si="912"/>
        <v>6</v>
      </c>
      <c r="N5112" s="19" t="str">
        <f t="shared" si="907"/>
        <v/>
      </c>
      <c r="O5112" s="19">
        <f t="shared" si="913"/>
        <v>9</v>
      </c>
      <c r="P5112" s="19" t="str">
        <f t="shared" si="913"/>
        <v/>
      </c>
      <c r="Q5112" s="19" t="str">
        <f t="shared" si="913"/>
        <v/>
      </c>
      <c r="R5112" s="19">
        <f t="shared" si="913"/>
        <v>12</v>
      </c>
    </row>
    <row r="5113" spans="1:18" ht="20.25">
      <c r="A5113" s="18" t="s">
        <v>8811</v>
      </c>
      <c r="B5113" s="20">
        <v>5109</v>
      </c>
      <c r="C5113" s="35" t="s">
        <v>2307</v>
      </c>
      <c r="D5113" s="24" t="s">
        <v>12609</v>
      </c>
      <c r="E5113" s="27" t="s">
        <v>19110</v>
      </c>
      <c r="F5113" s="26" t="str">
        <f t="shared" si="903"/>
        <v>粟實</v>
      </c>
      <c r="G5113" s="26" t="str">
        <f t="shared" si="904"/>
        <v>象禾實之形</v>
      </c>
      <c r="H5113" s="26" t="str">
        <f t="shared" si="905"/>
        <v>莫禮</v>
      </c>
      <c r="I5113" s="41" t="str">
        <f t="shared" si="906"/>
        <v/>
      </c>
      <c r="J5113" s="19" t="str">
        <f t="shared" si="912"/>
        <v/>
      </c>
      <c r="K5113" s="19">
        <f t="shared" si="912"/>
        <v>3</v>
      </c>
      <c r="L5113" s="19">
        <f t="shared" si="912"/>
        <v>4</v>
      </c>
      <c r="M5113" s="19">
        <f t="shared" si="912"/>
        <v>14</v>
      </c>
      <c r="N5113" s="19" t="str">
        <f t="shared" si="907"/>
        <v/>
      </c>
      <c r="O5113" s="19" t="str">
        <f t="shared" si="913"/>
        <v/>
      </c>
      <c r="P5113" s="19" t="str">
        <f t="shared" si="913"/>
        <v/>
      </c>
      <c r="Q5113" s="19">
        <f t="shared" si="913"/>
        <v>11</v>
      </c>
      <c r="R5113" s="19">
        <f t="shared" si="913"/>
        <v>18</v>
      </c>
    </row>
    <row r="5114" spans="1:18" ht="20.25">
      <c r="A5114" s="18" t="s">
        <v>8812</v>
      </c>
      <c r="B5114" s="20">
        <v>5110</v>
      </c>
      <c r="C5114" s="35" t="s">
        <v>1972</v>
      </c>
      <c r="D5114" s="24" t="s">
        <v>12063</v>
      </c>
      <c r="E5114" s="27" t="s">
        <v>19111</v>
      </c>
      <c r="F5114" s="26" t="str">
        <f t="shared" si="903"/>
        <v>米名</v>
      </c>
      <c r="G5114" s="26" t="str">
        <f t="shared" si="904"/>
        <v>從米梁省聲</v>
      </c>
      <c r="H5114" s="26" t="str">
        <f t="shared" si="905"/>
        <v>吕張</v>
      </c>
      <c r="I5114" s="41" t="str">
        <f t="shared" si="906"/>
        <v>4. 形声</v>
      </c>
      <c r="J5114" s="19" t="str">
        <f t="shared" si="912"/>
        <v/>
      </c>
      <c r="K5114" s="19">
        <f t="shared" si="912"/>
        <v>3</v>
      </c>
      <c r="L5114" s="19" t="str">
        <f t="shared" si="912"/>
        <v/>
      </c>
      <c r="M5114" s="19">
        <f t="shared" si="912"/>
        <v>4</v>
      </c>
      <c r="N5114" s="19" t="str">
        <f t="shared" si="907"/>
        <v/>
      </c>
      <c r="O5114" s="19">
        <f t="shared" si="913"/>
        <v>8</v>
      </c>
      <c r="P5114" s="19" t="str">
        <f t="shared" si="913"/>
        <v/>
      </c>
      <c r="Q5114" s="19" t="str">
        <f t="shared" si="913"/>
        <v/>
      </c>
      <c r="R5114" s="19">
        <f t="shared" si="913"/>
        <v>11</v>
      </c>
    </row>
    <row r="5115" spans="1:18" ht="20.25">
      <c r="A5115" s="18" t="s">
        <v>8813</v>
      </c>
      <c r="B5115" s="20">
        <v>5111</v>
      </c>
      <c r="C5115" s="37" t="s">
        <v>24950</v>
      </c>
      <c r="D5115" s="24" t="s">
        <v>13006</v>
      </c>
      <c r="E5115" s="27" t="s">
        <v>19112</v>
      </c>
      <c r="F5115" s="26" t="str">
        <f t="shared" si="903"/>
        <v>早取穀</v>
      </c>
      <c r="G5115" s="26" t="str">
        <f t="shared" si="904"/>
        <v>從米焦聲一曰小</v>
      </c>
      <c r="H5115" s="26" t="str">
        <f t="shared" si="905"/>
        <v>側角</v>
      </c>
      <c r="I5115" s="41" t="str">
        <f t="shared" si="906"/>
        <v>4. 形声</v>
      </c>
      <c r="J5115" s="19" t="str">
        <f t="shared" si="912"/>
        <v/>
      </c>
      <c r="K5115" s="19">
        <f t="shared" si="912"/>
        <v>4</v>
      </c>
      <c r="L5115" s="19" t="str">
        <f t="shared" si="912"/>
        <v/>
      </c>
      <c r="M5115" s="19">
        <f t="shared" si="912"/>
        <v>5</v>
      </c>
      <c r="N5115" s="19" t="str">
        <f t="shared" si="907"/>
        <v/>
      </c>
      <c r="O5115" s="19">
        <f t="shared" si="913"/>
        <v>8</v>
      </c>
      <c r="P5115" s="19" t="str">
        <f t="shared" si="913"/>
        <v/>
      </c>
      <c r="Q5115" s="19" t="str">
        <f t="shared" si="913"/>
        <v/>
      </c>
      <c r="R5115" s="19">
        <f t="shared" si="913"/>
        <v>14</v>
      </c>
    </row>
    <row r="5116" spans="1:18" ht="20.25">
      <c r="A5116" s="18" t="s">
        <v>8814</v>
      </c>
      <c r="B5116" s="20">
        <v>5112</v>
      </c>
      <c r="C5116" s="35" t="s">
        <v>5402</v>
      </c>
      <c r="D5116" s="24" t="s">
        <v>11737</v>
      </c>
      <c r="E5116" s="27" t="s">
        <v>19113</v>
      </c>
      <c r="F5116" s="26" t="str">
        <f t="shared" si="903"/>
        <v/>
      </c>
      <c r="G5116" s="26" t="str">
        <f t="shared" si="904"/>
        <v/>
      </c>
      <c r="H5116" s="26" t="str">
        <f t="shared" si="905"/>
        <v>倉案</v>
      </c>
      <c r="I5116" s="41" t="str">
        <f t="shared" si="906"/>
        <v>4. 形声</v>
      </c>
      <c r="J5116" s="19" t="str">
        <f t="shared" si="912"/>
        <v/>
      </c>
      <c r="K5116" s="19" t="str">
        <f t="shared" si="912"/>
        <v/>
      </c>
      <c r="L5116" s="19" t="str">
        <f t="shared" si="912"/>
        <v/>
      </c>
      <c r="M5116" s="19">
        <f t="shared" si="912"/>
        <v>25</v>
      </c>
      <c r="N5116" s="19" t="str">
        <f t="shared" si="907"/>
        <v/>
      </c>
      <c r="O5116" s="19">
        <f t="shared" si="913"/>
        <v>28</v>
      </c>
      <c r="P5116" s="19" t="str">
        <f t="shared" si="913"/>
        <v/>
      </c>
      <c r="Q5116" s="19" t="str">
        <f t="shared" si="913"/>
        <v/>
      </c>
      <c r="R5116" s="19">
        <f t="shared" si="913"/>
        <v>31</v>
      </c>
    </row>
    <row r="5117" spans="1:18" ht="20.25">
      <c r="A5117" s="18" t="s">
        <v>8815</v>
      </c>
      <c r="B5117" s="20">
        <v>5113</v>
      </c>
      <c r="C5117" s="35" t="s">
        <v>5398</v>
      </c>
      <c r="D5117" s="24" t="s">
        <v>12064</v>
      </c>
      <c r="E5117" s="27" t="s">
        <v>19114</v>
      </c>
      <c r="F5117" s="26" t="str">
        <f t="shared" si="903"/>
        <v/>
      </c>
      <c r="G5117" s="26" t="str">
        <f t="shared" si="904"/>
        <v/>
      </c>
      <c r="H5117" s="26" t="str">
        <f t="shared" si="905"/>
        <v>洛帶</v>
      </c>
      <c r="I5117" s="41" t="str">
        <f t="shared" si="906"/>
        <v>4. 形声</v>
      </c>
      <c r="J5117" s="19" t="str">
        <f t="shared" si="912"/>
        <v/>
      </c>
      <c r="K5117" s="19" t="str">
        <f t="shared" si="912"/>
        <v/>
      </c>
      <c r="L5117" s="19" t="str">
        <f t="shared" si="912"/>
        <v/>
      </c>
      <c r="M5117" s="19">
        <f t="shared" si="912"/>
        <v>19</v>
      </c>
      <c r="N5117" s="19" t="str">
        <f t="shared" si="907"/>
        <v/>
      </c>
      <c r="O5117" s="19">
        <f t="shared" si="913"/>
        <v>22</v>
      </c>
      <c r="P5117" s="19" t="str">
        <f t="shared" si="913"/>
        <v/>
      </c>
      <c r="Q5117" s="19" t="str">
        <f t="shared" si="913"/>
        <v/>
      </c>
      <c r="R5117" s="19">
        <f t="shared" si="913"/>
        <v>25</v>
      </c>
    </row>
    <row r="5118" spans="1:18" ht="20.25">
      <c r="A5118" s="18" t="s">
        <v>8816</v>
      </c>
      <c r="B5118" s="20">
        <v>5114</v>
      </c>
      <c r="C5118" s="35" t="s">
        <v>11060</v>
      </c>
      <c r="D5118" s="24" t="s">
        <v>11783</v>
      </c>
      <c r="E5118" s="27" t="s">
        <v>19115</v>
      </c>
      <c r="F5118" s="26" t="str">
        <f t="shared" si="903"/>
        <v>擇</v>
      </c>
      <c r="G5118" s="26" t="str">
        <f t="shared" si="904"/>
        <v>從米青聲</v>
      </c>
      <c r="H5118" s="26" t="str">
        <f t="shared" si="905"/>
        <v>子盈</v>
      </c>
      <c r="I5118" s="41" t="str">
        <f t="shared" si="906"/>
        <v>4. 形声</v>
      </c>
      <c r="J5118" s="19" t="str">
        <f t="shared" si="912"/>
        <v/>
      </c>
      <c r="K5118" s="19">
        <f t="shared" si="912"/>
        <v>2</v>
      </c>
      <c r="L5118" s="19" t="str">
        <f t="shared" si="912"/>
        <v/>
      </c>
      <c r="M5118" s="19">
        <f t="shared" si="912"/>
        <v>3</v>
      </c>
      <c r="N5118" s="19" t="str">
        <f t="shared" si="907"/>
        <v/>
      </c>
      <c r="O5118" s="19">
        <f t="shared" si="913"/>
        <v>6</v>
      </c>
      <c r="P5118" s="19" t="str">
        <f t="shared" si="913"/>
        <v/>
      </c>
      <c r="Q5118" s="19" t="str">
        <f t="shared" si="913"/>
        <v/>
      </c>
      <c r="R5118" s="19">
        <f t="shared" si="913"/>
        <v>9</v>
      </c>
    </row>
    <row r="5119" spans="1:18" ht="20.25">
      <c r="A5119" s="18" t="s">
        <v>8817</v>
      </c>
      <c r="B5119" s="20">
        <v>5115</v>
      </c>
      <c r="C5119" s="35" t="s">
        <v>26276</v>
      </c>
      <c r="D5119" s="24" t="s">
        <v>12288</v>
      </c>
      <c r="E5119" s="27" t="s">
        <v>19116</v>
      </c>
      <c r="F5119" s="26" t="str">
        <f t="shared" si="903"/>
        <v>毇</v>
      </c>
      <c r="G5119" s="26" t="str">
        <f t="shared" si="904"/>
        <v>從米卑聲</v>
      </c>
      <c r="H5119" s="26" t="str">
        <f t="shared" si="905"/>
        <v>旁卦</v>
      </c>
      <c r="I5119" s="41" t="str">
        <f t="shared" si="906"/>
        <v>4. 形声</v>
      </c>
      <c r="J5119" s="19" t="str">
        <f t="shared" si="912"/>
        <v/>
      </c>
      <c r="K5119" s="19">
        <f t="shared" si="912"/>
        <v>2</v>
      </c>
      <c r="L5119" s="19" t="str">
        <f t="shared" si="912"/>
        <v/>
      </c>
      <c r="M5119" s="19">
        <f t="shared" si="912"/>
        <v>3</v>
      </c>
      <c r="N5119" s="19" t="str">
        <f t="shared" si="907"/>
        <v/>
      </c>
      <c r="O5119" s="19">
        <f t="shared" si="913"/>
        <v>6</v>
      </c>
      <c r="P5119" s="19" t="str">
        <f t="shared" si="913"/>
        <v/>
      </c>
      <c r="Q5119" s="19" t="str">
        <f t="shared" si="913"/>
        <v/>
      </c>
      <c r="R5119" s="19">
        <f t="shared" si="913"/>
        <v>9</v>
      </c>
    </row>
    <row r="5120" spans="1:18" ht="20.25">
      <c r="A5120" s="18" t="s">
        <v>8818</v>
      </c>
      <c r="B5120" s="20">
        <v>5116</v>
      </c>
      <c r="C5120" s="35" t="s">
        <v>10578</v>
      </c>
      <c r="D5120" s="24" t="s">
        <v>11994</v>
      </c>
      <c r="E5120" s="27" t="s">
        <v>19117</v>
      </c>
      <c r="F5120" s="26" t="str">
        <f t="shared" si="903"/>
        <v>疏</v>
      </c>
      <c r="G5120" s="26" t="str">
        <f t="shared" si="904"/>
        <v>從米且聲</v>
      </c>
      <c r="H5120" s="26" t="str">
        <f t="shared" si="905"/>
        <v>徂古</v>
      </c>
      <c r="I5120" s="41" t="str">
        <f t="shared" si="906"/>
        <v>4. 形声</v>
      </c>
      <c r="J5120" s="19" t="str">
        <f t="shared" si="912"/>
        <v/>
      </c>
      <c r="K5120" s="19">
        <f t="shared" si="912"/>
        <v>2</v>
      </c>
      <c r="L5120" s="19" t="str">
        <f t="shared" si="912"/>
        <v/>
      </c>
      <c r="M5120" s="19">
        <f t="shared" si="912"/>
        <v>3</v>
      </c>
      <c r="N5120" s="19" t="str">
        <f t="shared" si="907"/>
        <v/>
      </c>
      <c r="O5120" s="19">
        <f t="shared" si="913"/>
        <v>6</v>
      </c>
      <c r="P5120" s="19" t="str">
        <f t="shared" si="913"/>
        <v/>
      </c>
      <c r="Q5120" s="19" t="str">
        <f t="shared" si="913"/>
        <v/>
      </c>
      <c r="R5120" s="19">
        <f t="shared" si="913"/>
        <v>9</v>
      </c>
    </row>
    <row r="5121" spans="1:18" ht="20.25">
      <c r="A5121" s="18" t="s">
        <v>8819</v>
      </c>
      <c r="B5121" s="20">
        <v>5117</v>
      </c>
      <c r="C5121" s="35"/>
      <c r="D5121" s="24" t="s">
        <v>11650</v>
      </c>
      <c r="E5121" s="27" t="s">
        <v>19118</v>
      </c>
      <c r="F5121" s="26" t="str">
        <f t="shared" si="903"/>
        <v>惡米</v>
      </c>
      <c r="G5121" s="26" t="str">
        <f t="shared" si="904"/>
        <v>從米北聲周書有䉾誓</v>
      </c>
      <c r="H5121" s="26" t="str">
        <f t="shared" si="905"/>
        <v>兵媚</v>
      </c>
      <c r="I5121" s="41" t="str">
        <f t="shared" si="906"/>
        <v>4. 形声</v>
      </c>
      <c r="J5121" s="19" t="str">
        <f t="shared" si="912"/>
        <v/>
      </c>
      <c r="K5121" s="19">
        <f t="shared" si="912"/>
        <v>3</v>
      </c>
      <c r="L5121" s="19" t="str">
        <f t="shared" si="912"/>
        <v/>
      </c>
      <c r="M5121" s="19">
        <f t="shared" si="912"/>
        <v>4</v>
      </c>
      <c r="N5121" s="19" t="str">
        <f t="shared" si="907"/>
        <v/>
      </c>
      <c r="O5121" s="19">
        <f t="shared" si="913"/>
        <v>7</v>
      </c>
      <c r="P5121" s="19" t="str">
        <f t="shared" si="913"/>
        <v/>
      </c>
      <c r="Q5121" s="19" t="str">
        <f t="shared" si="913"/>
        <v/>
      </c>
      <c r="R5121" s="19">
        <f t="shared" si="913"/>
        <v>15</v>
      </c>
    </row>
    <row r="5122" spans="1:18" ht="20.25">
      <c r="A5122" s="18" t="s">
        <v>8820</v>
      </c>
      <c r="B5122" s="20">
        <v>5118</v>
      </c>
      <c r="C5122" s="35" t="s">
        <v>5587</v>
      </c>
      <c r="D5122" s="24" t="s">
        <v>12246</v>
      </c>
      <c r="E5122" s="27" t="s">
        <v>19119</v>
      </c>
      <c r="F5122" s="26" t="str">
        <f t="shared" si="903"/>
        <v>牙米</v>
      </c>
      <c r="G5122" s="26" t="str">
        <f t="shared" si="904"/>
        <v>從米薛聲</v>
      </c>
      <c r="H5122" s="26" t="str">
        <f t="shared" si="905"/>
        <v>魚列</v>
      </c>
      <c r="I5122" s="41" t="str">
        <f t="shared" si="906"/>
        <v>4. 形声</v>
      </c>
      <c r="J5122" s="19" t="str">
        <f t="shared" si="912"/>
        <v/>
      </c>
      <c r="K5122" s="19">
        <f t="shared" si="912"/>
        <v>3</v>
      </c>
      <c r="L5122" s="19" t="str">
        <f t="shared" si="912"/>
        <v/>
      </c>
      <c r="M5122" s="19">
        <f t="shared" si="912"/>
        <v>4</v>
      </c>
      <c r="N5122" s="19" t="str">
        <f t="shared" si="907"/>
        <v/>
      </c>
      <c r="O5122" s="19">
        <f t="shared" si="913"/>
        <v>7</v>
      </c>
      <c r="P5122" s="19" t="str">
        <f t="shared" si="913"/>
        <v/>
      </c>
      <c r="Q5122" s="19" t="str">
        <f t="shared" si="913"/>
        <v/>
      </c>
      <c r="R5122" s="19">
        <f t="shared" si="913"/>
        <v>10</v>
      </c>
    </row>
    <row r="5123" spans="1:18" ht="20.25">
      <c r="A5123" s="18" t="s">
        <v>8821</v>
      </c>
      <c r="B5123" s="20">
        <v>5119</v>
      </c>
      <c r="C5123" s="35" t="s">
        <v>1948</v>
      </c>
      <c r="D5123" s="24" t="s">
        <v>11558</v>
      </c>
      <c r="E5123" s="27" t="s">
        <v>19120</v>
      </c>
      <c r="F5123" s="26" t="str">
        <f t="shared" si="903"/>
        <v>糂</v>
      </c>
      <c r="G5123" s="26" t="str">
        <f t="shared" si="904"/>
        <v>從米立聲</v>
      </c>
      <c r="H5123" s="26" t="str">
        <f t="shared" si="905"/>
        <v>力入</v>
      </c>
      <c r="I5123" s="41" t="str">
        <f t="shared" si="906"/>
        <v>4. 形声</v>
      </c>
      <c r="J5123" s="19" t="str">
        <f t="shared" si="912"/>
        <v/>
      </c>
      <c r="K5123" s="19">
        <f t="shared" si="912"/>
        <v>2</v>
      </c>
      <c r="L5123" s="19" t="str">
        <f t="shared" si="912"/>
        <v/>
      </c>
      <c r="M5123" s="19">
        <f t="shared" si="912"/>
        <v>3</v>
      </c>
      <c r="N5123" s="19" t="str">
        <f t="shared" si="907"/>
        <v/>
      </c>
      <c r="O5123" s="19">
        <f t="shared" si="913"/>
        <v>6</v>
      </c>
      <c r="P5123" s="19" t="str">
        <f t="shared" si="913"/>
        <v/>
      </c>
      <c r="Q5123" s="19" t="str">
        <f t="shared" si="913"/>
        <v/>
      </c>
      <c r="R5123" s="19">
        <f t="shared" si="913"/>
        <v>9</v>
      </c>
    </row>
    <row r="5124" spans="1:18" ht="20.25">
      <c r="A5124" s="18" t="s">
        <v>8822</v>
      </c>
      <c r="B5124" s="20">
        <v>5120</v>
      </c>
      <c r="C5124" s="35" t="s">
        <v>1948</v>
      </c>
      <c r="D5124" s="24" t="s">
        <v>11558</v>
      </c>
      <c r="E5124" s="27" t="s">
        <v>11440</v>
      </c>
      <c r="F5124" s="26" t="str">
        <f t="shared" si="903"/>
        <v/>
      </c>
      <c r="G5124" s="26" t="str">
        <f t="shared" si="904"/>
        <v/>
      </c>
      <c r="H5124" s="26" t="str">
        <f t="shared" si="905"/>
        <v/>
      </c>
      <c r="I5124" s="41" t="str">
        <f t="shared" si="906"/>
        <v/>
      </c>
      <c r="J5124" s="19">
        <f t="shared" si="912"/>
        <v>1</v>
      </c>
      <c r="K5124" s="19" t="str">
        <f t="shared" si="912"/>
        <v/>
      </c>
      <c r="L5124" s="19" t="str">
        <f t="shared" si="912"/>
        <v/>
      </c>
      <c r="M5124" s="19" t="str">
        <f t="shared" si="912"/>
        <v/>
      </c>
      <c r="N5124" s="19" t="str">
        <f t="shared" si="907"/>
        <v/>
      </c>
      <c r="O5124" s="19" t="str">
        <f t="shared" si="913"/>
        <v/>
      </c>
      <c r="P5124" s="19" t="str">
        <f t="shared" si="913"/>
        <v/>
      </c>
      <c r="Q5124" s="19" t="str">
        <f t="shared" si="913"/>
        <v/>
      </c>
      <c r="R5124" s="19" t="str">
        <f t="shared" si="913"/>
        <v/>
      </c>
    </row>
    <row r="5125" spans="1:18" ht="20.25">
      <c r="A5125" s="18" t="s">
        <v>8823</v>
      </c>
      <c r="B5125" s="20">
        <v>5121</v>
      </c>
      <c r="C5125" s="35"/>
      <c r="D5125" s="24" t="s">
        <v>13262</v>
      </c>
      <c r="E5125" s="27" t="s">
        <v>19121</v>
      </c>
      <c r="F5125" s="26" t="str">
        <f t="shared" ref="F5125:F5188" si="914">IFERROR(MID(E5125,1,K5125-1),"")</f>
        <v>漬米</v>
      </c>
      <c r="G5125" s="26" t="str">
        <f t="shared" ref="G5125:G5188" si="915">IFERROR(MID($E5125,K5125+1,MIN(IF(Q5125=0,100,Q5125), IF(R5125=0,100,R5125))-3-K5125),"")</f>
        <v>從米睪聲</v>
      </c>
      <c r="H5125" s="26" t="str">
        <f t="shared" ref="H5125:H5188" si="916">IFERROR(MID($E5125,R5125-2,2),"")</f>
        <v>施隻</v>
      </c>
      <c r="I5125" s="41" t="str">
        <f t="shared" ref="I5125:I5188" si="917">IFERROR(IF(N(P5125)&lt;&gt;0,"1.象形 or 2.指事",IF(N(M5125)*N(O5125)&lt;&gt;0,"4. 形声",IF(AND(N(M5125)*N(N5125)&lt;&gt;0, N5125&lt;Q5125),"3. 会意",""))),"")</f>
        <v>4. 形声</v>
      </c>
      <c r="J5125" s="19" t="str">
        <f t="shared" ref="J5125:M5144" si="918">IFERROR(FIND(J$4,$E5125),"")</f>
        <v/>
      </c>
      <c r="K5125" s="19">
        <f t="shared" si="918"/>
        <v>3</v>
      </c>
      <c r="L5125" s="19" t="str">
        <f t="shared" si="918"/>
        <v/>
      </c>
      <c r="M5125" s="19">
        <f t="shared" si="918"/>
        <v>4</v>
      </c>
      <c r="N5125" s="19" t="str">
        <f t="shared" ref="N5125:N5188" si="919">IFERROR(FIND(N$4,$E5125,M5125+1),"")</f>
        <v/>
      </c>
      <c r="O5125" s="19">
        <f t="shared" ref="O5125:R5144" si="920">IFERROR(FIND(O$4,$E5125),"")</f>
        <v>7</v>
      </c>
      <c r="P5125" s="19" t="str">
        <f t="shared" si="920"/>
        <v/>
      </c>
      <c r="Q5125" s="19" t="str">
        <f t="shared" si="920"/>
        <v/>
      </c>
      <c r="R5125" s="19">
        <f t="shared" si="920"/>
        <v>10</v>
      </c>
    </row>
    <row r="5126" spans="1:18" ht="20.25">
      <c r="A5126" s="18" t="s">
        <v>8824</v>
      </c>
      <c r="B5126" s="20">
        <v>5122</v>
      </c>
      <c r="C5126" s="36" t="s">
        <v>5556</v>
      </c>
      <c r="D5126" s="24" t="s">
        <v>12940</v>
      </c>
      <c r="E5126" s="27" t="s">
        <v>19122</v>
      </c>
      <c r="F5126" s="26" t="str">
        <f t="shared" si="914"/>
        <v>以米和羮</v>
      </c>
      <c r="G5126" s="26" t="str">
        <f t="shared" si="915"/>
        <v>一曰粒也從米甚聲</v>
      </c>
      <c r="H5126" s="26" t="str">
        <f t="shared" si="916"/>
        <v>桑感</v>
      </c>
      <c r="I5126" s="41" t="str">
        <f t="shared" si="917"/>
        <v>4. 形声</v>
      </c>
      <c r="J5126" s="19" t="str">
        <f t="shared" si="918"/>
        <v/>
      </c>
      <c r="K5126" s="19">
        <f t="shared" si="918"/>
        <v>5</v>
      </c>
      <c r="L5126" s="19" t="str">
        <f t="shared" si="918"/>
        <v/>
      </c>
      <c r="M5126" s="19">
        <f t="shared" si="918"/>
        <v>10</v>
      </c>
      <c r="N5126" s="19" t="str">
        <f t="shared" si="919"/>
        <v/>
      </c>
      <c r="O5126" s="19">
        <f t="shared" si="920"/>
        <v>13</v>
      </c>
      <c r="P5126" s="19" t="str">
        <f t="shared" si="920"/>
        <v/>
      </c>
      <c r="Q5126" s="19" t="str">
        <f t="shared" si="920"/>
        <v/>
      </c>
      <c r="R5126" s="19">
        <f t="shared" si="920"/>
        <v>16</v>
      </c>
    </row>
    <row r="5127" spans="1:18" ht="20.25">
      <c r="A5127" s="18" t="s">
        <v>8825</v>
      </c>
      <c r="B5127" s="20">
        <v>5123</v>
      </c>
      <c r="C5127" s="35" t="s">
        <v>5575</v>
      </c>
      <c r="D5127" s="24" t="s">
        <v>12940</v>
      </c>
      <c r="E5127" s="27" t="s">
        <v>19123</v>
      </c>
      <c r="F5127" s="26" t="str">
        <f t="shared" si="914"/>
        <v/>
      </c>
      <c r="G5127" s="26" t="str">
        <f t="shared" si="915"/>
        <v/>
      </c>
      <c r="H5127" s="26" t="str">
        <f t="shared" si="916"/>
        <v/>
      </c>
      <c r="I5127" s="41" t="str">
        <f t="shared" si="917"/>
        <v/>
      </c>
      <c r="J5127" s="19" t="str">
        <f t="shared" si="918"/>
        <v/>
      </c>
      <c r="K5127" s="19" t="str">
        <f t="shared" si="918"/>
        <v/>
      </c>
      <c r="L5127" s="19" t="str">
        <f t="shared" si="918"/>
        <v/>
      </c>
      <c r="M5127" s="19">
        <f t="shared" si="918"/>
        <v>4</v>
      </c>
      <c r="N5127" s="19" t="str">
        <f t="shared" si="919"/>
        <v/>
      </c>
      <c r="O5127" s="19" t="str">
        <f t="shared" si="920"/>
        <v/>
      </c>
      <c r="P5127" s="19" t="str">
        <f t="shared" si="920"/>
        <v/>
      </c>
      <c r="Q5127" s="19" t="str">
        <f t="shared" si="920"/>
        <v/>
      </c>
      <c r="R5127" s="19" t="str">
        <f t="shared" si="920"/>
        <v/>
      </c>
    </row>
    <row r="5128" spans="1:18" ht="20.25">
      <c r="A5128" s="18" t="s">
        <v>8826</v>
      </c>
      <c r="B5128" s="20">
        <v>5124</v>
      </c>
      <c r="C5128" s="35" t="s">
        <v>5571</v>
      </c>
      <c r="D5128" s="24" t="s">
        <v>12940</v>
      </c>
      <c r="E5128" s="27" t="s">
        <v>19124</v>
      </c>
      <c r="F5128" s="26" t="str">
        <f t="shared" si="914"/>
        <v/>
      </c>
      <c r="G5128" s="26" t="str">
        <f t="shared" si="915"/>
        <v/>
      </c>
      <c r="H5128" s="26" t="str">
        <f t="shared" si="916"/>
        <v/>
      </c>
      <c r="I5128" s="41" t="str">
        <f t="shared" si="917"/>
        <v/>
      </c>
      <c r="J5128" s="19">
        <f t="shared" si="918"/>
        <v>1</v>
      </c>
      <c r="K5128" s="19" t="str">
        <f t="shared" si="918"/>
        <v/>
      </c>
      <c r="L5128" s="19" t="str">
        <f t="shared" si="918"/>
        <v/>
      </c>
      <c r="M5128" s="19">
        <f t="shared" si="918"/>
        <v>4</v>
      </c>
      <c r="N5128" s="19" t="str">
        <f t="shared" si="919"/>
        <v/>
      </c>
      <c r="O5128" s="19" t="str">
        <f t="shared" si="920"/>
        <v/>
      </c>
      <c r="P5128" s="19" t="str">
        <f t="shared" si="920"/>
        <v/>
      </c>
      <c r="Q5128" s="19" t="str">
        <f t="shared" si="920"/>
        <v/>
      </c>
      <c r="R5128" s="19" t="str">
        <f t="shared" si="920"/>
        <v/>
      </c>
    </row>
    <row r="5129" spans="1:18" ht="20.25">
      <c r="A5129" s="18" t="s">
        <v>8827</v>
      </c>
      <c r="B5129" s="20">
        <v>5125</v>
      </c>
      <c r="C5129" s="35" t="s">
        <v>5581</v>
      </c>
      <c r="D5129" s="24" t="s">
        <v>13023</v>
      </c>
      <c r="E5129" s="27" t="s">
        <v>19125</v>
      </c>
      <c r="F5129" s="26" t="str">
        <f t="shared" si="914"/>
        <v/>
      </c>
      <c r="G5129" s="26" t="str">
        <f t="shared" si="915"/>
        <v/>
      </c>
      <c r="H5129" s="26" t="str">
        <f t="shared" si="916"/>
        <v>博戹</v>
      </c>
      <c r="I5129" s="41" t="str">
        <f t="shared" si="917"/>
        <v>4. 形声</v>
      </c>
      <c r="J5129" s="19" t="str">
        <f t="shared" si="918"/>
        <v/>
      </c>
      <c r="K5129" s="19" t="str">
        <f t="shared" si="918"/>
        <v/>
      </c>
      <c r="L5129" s="19" t="str">
        <f t="shared" si="918"/>
        <v/>
      </c>
      <c r="M5129" s="19">
        <f t="shared" si="918"/>
        <v>7</v>
      </c>
      <c r="N5129" s="19" t="str">
        <f t="shared" si="919"/>
        <v/>
      </c>
      <c r="O5129" s="19">
        <f t="shared" si="920"/>
        <v>10</v>
      </c>
      <c r="P5129" s="19" t="str">
        <f t="shared" si="920"/>
        <v/>
      </c>
      <c r="Q5129" s="19" t="str">
        <f t="shared" si="920"/>
        <v/>
      </c>
      <c r="R5129" s="19">
        <f t="shared" si="920"/>
        <v>13</v>
      </c>
    </row>
    <row r="5130" spans="1:18" ht="20.25">
      <c r="A5130" s="18" t="s">
        <v>8828</v>
      </c>
      <c r="B5130" s="20">
        <v>5126</v>
      </c>
      <c r="C5130" s="35" t="s">
        <v>2303</v>
      </c>
      <c r="D5130" s="24" t="s">
        <v>12503</v>
      </c>
      <c r="E5130" s="27" t="s">
        <v>19126</v>
      </c>
      <c r="F5130" s="26" t="str">
        <f t="shared" si="914"/>
        <v>糝</v>
      </c>
      <c r="G5130" s="26" t="str">
        <f t="shared" si="915"/>
        <v>從米麻聲</v>
      </c>
      <c r="H5130" s="26" t="str">
        <f t="shared" si="916"/>
        <v>靡為</v>
      </c>
      <c r="I5130" s="41" t="str">
        <f t="shared" si="917"/>
        <v>4. 形声</v>
      </c>
      <c r="J5130" s="19" t="str">
        <f t="shared" si="918"/>
        <v/>
      </c>
      <c r="K5130" s="19">
        <f t="shared" si="918"/>
        <v>2</v>
      </c>
      <c r="L5130" s="19" t="str">
        <f t="shared" si="918"/>
        <v/>
      </c>
      <c r="M5130" s="19">
        <f t="shared" si="918"/>
        <v>3</v>
      </c>
      <c r="N5130" s="19" t="str">
        <f t="shared" si="919"/>
        <v/>
      </c>
      <c r="O5130" s="19">
        <f t="shared" si="920"/>
        <v>6</v>
      </c>
      <c r="P5130" s="19" t="str">
        <f t="shared" si="920"/>
        <v/>
      </c>
      <c r="Q5130" s="19" t="str">
        <f t="shared" si="920"/>
        <v/>
      </c>
      <c r="R5130" s="19">
        <f t="shared" si="920"/>
        <v>9</v>
      </c>
    </row>
    <row r="5131" spans="1:18" ht="20.25">
      <c r="A5131" s="18" t="s">
        <v>8829</v>
      </c>
      <c r="B5131" s="20">
        <v>5127</v>
      </c>
      <c r="C5131" s="37" t="s">
        <v>24950</v>
      </c>
      <c r="D5131" s="24" t="s">
        <v>13263</v>
      </c>
      <c r="E5131" s="27" t="s">
        <v>19127</v>
      </c>
      <c r="F5131" s="26" t="str">
        <f t="shared" si="914"/>
        <v>糜和</v>
      </c>
      <c r="G5131" s="26" t="str">
        <f t="shared" si="915"/>
        <v>從米覃聲讀若</v>
      </c>
      <c r="H5131" s="26" t="str">
        <f t="shared" si="916"/>
        <v>徒感</v>
      </c>
      <c r="I5131" s="41" t="str">
        <f t="shared" si="917"/>
        <v>4. 形声</v>
      </c>
      <c r="J5131" s="19" t="str">
        <f t="shared" si="918"/>
        <v/>
      </c>
      <c r="K5131" s="19">
        <f t="shared" si="918"/>
        <v>3</v>
      </c>
      <c r="L5131" s="19" t="str">
        <f t="shared" si="918"/>
        <v/>
      </c>
      <c r="M5131" s="19">
        <f t="shared" si="918"/>
        <v>4</v>
      </c>
      <c r="N5131" s="19" t="str">
        <f t="shared" si="919"/>
        <v/>
      </c>
      <c r="O5131" s="19">
        <f t="shared" si="920"/>
        <v>7</v>
      </c>
      <c r="P5131" s="19" t="str">
        <f t="shared" si="920"/>
        <v/>
      </c>
      <c r="Q5131" s="19" t="str">
        <f t="shared" si="920"/>
        <v/>
      </c>
      <c r="R5131" s="19">
        <f t="shared" si="920"/>
        <v>13</v>
      </c>
    </row>
    <row r="5132" spans="1:18" ht="20.25">
      <c r="A5132" s="18" t="s">
        <v>8830</v>
      </c>
      <c r="B5132" s="20">
        <v>5128</v>
      </c>
      <c r="C5132" s="35"/>
      <c r="D5132" s="24" t="s">
        <v>13264</v>
      </c>
      <c r="E5132" s="27" t="s">
        <v>19128</v>
      </c>
      <c r="F5132" s="26" t="str">
        <f t="shared" si="914"/>
        <v>潰米</v>
      </c>
      <c r="G5132" s="26" t="str">
        <f t="shared" si="915"/>
        <v>從米尼聲交阯有□泠縣</v>
      </c>
      <c r="H5132" s="26" t="str">
        <f t="shared" si="916"/>
        <v>武移</v>
      </c>
      <c r="I5132" s="41" t="str">
        <f t="shared" si="917"/>
        <v>4. 形声</v>
      </c>
      <c r="J5132" s="19" t="str">
        <f t="shared" si="918"/>
        <v/>
      </c>
      <c r="K5132" s="19">
        <f t="shared" si="918"/>
        <v>3</v>
      </c>
      <c r="L5132" s="19" t="str">
        <f t="shared" si="918"/>
        <v/>
      </c>
      <c r="M5132" s="19">
        <f t="shared" si="918"/>
        <v>4</v>
      </c>
      <c r="N5132" s="19" t="str">
        <f t="shared" si="919"/>
        <v/>
      </c>
      <c r="O5132" s="19">
        <f t="shared" si="920"/>
        <v>7</v>
      </c>
      <c r="P5132" s="19" t="str">
        <f t="shared" si="920"/>
        <v/>
      </c>
      <c r="Q5132" s="19" t="str">
        <f t="shared" si="920"/>
        <v/>
      </c>
      <c r="R5132" s="19">
        <f t="shared" si="920"/>
        <v>16</v>
      </c>
    </row>
    <row r="5133" spans="1:18" ht="20.25">
      <c r="A5133" s="18" t="s">
        <v>8831</v>
      </c>
      <c r="B5133" s="20">
        <v>5129</v>
      </c>
      <c r="C5133" s="35"/>
      <c r="D5133" s="24" t="s">
        <v>11982</v>
      </c>
      <c r="E5133" s="27" t="s">
        <v>19129</v>
      </c>
      <c r="F5133" s="26" t="str">
        <f t="shared" si="914"/>
        <v>酒母</v>
      </c>
      <c r="G5133" s="26" t="str">
        <f t="shared" si="915"/>
        <v>從米□省聲</v>
      </c>
      <c r="H5133" s="26" t="str">
        <f t="shared" si="916"/>
        <v>驅六</v>
      </c>
      <c r="I5133" s="41" t="str">
        <f t="shared" si="917"/>
        <v>4. 形声</v>
      </c>
      <c r="J5133" s="19" t="str">
        <f t="shared" si="918"/>
        <v/>
      </c>
      <c r="K5133" s="19">
        <f t="shared" si="918"/>
        <v>3</v>
      </c>
      <c r="L5133" s="19" t="str">
        <f t="shared" si="918"/>
        <v/>
      </c>
      <c r="M5133" s="19">
        <f t="shared" si="918"/>
        <v>4</v>
      </c>
      <c r="N5133" s="19" t="str">
        <f t="shared" si="919"/>
        <v/>
      </c>
      <c r="O5133" s="19">
        <f t="shared" si="920"/>
        <v>8</v>
      </c>
      <c r="P5133" s="19" t="str">
        <f t="shared" si="920"/>
        <v/>
      </c>
      <c r="Q5133" s="19" t="str">
        <f t="shared" si="920"/>
        <v/>
      </c>
      <c r="R5133" s="19">
        <f t="shared" si="920"/>
        <v>11</v>
      </c>
    </row>
    <row r="5134" spans="1:18" ht="20.25">
      <c r="A5134" s="18" t="s">
        <v>8832</v>
      </c>
      <c r="B5134" s="20">
        <v>5130</v>
      </c>
      <c r="C5134" s="35"/>
      <c r="D5134" s="24" t="s">
        <v>11982</v>
      </c>
      <c r="E5134" s="27" t="s">
        <v>19130</v>
      </c>
      <c r="F5134" s="26" t="str">
        <f t="shared" si="914"/>
        <v/>
      </c>
      <c r="G5134" s="26" t="str">
        <f t="shared" si="915"/>
        <v/>
      </c>
      <c r="H5134" s="26" t="str">
        <f t="shared" si="916"/>
        <v/>
      </c>
      <c r="I5134" s="41" t="str">
        <f t="shared" si="917"/>
        <v>4. 形声</v>
      </c>
      <c r="J5134" s="19" t="str">
        <f t="shared" si="918"/>
        <v/>
      </c>
      <c r="K5134" s="19" t="str">
        <f t="shared" si="918"/>
        <v/>
      </c>
      <c r="L5134" s="19" t="str">
        <f t="shared" si="918"/>
        <v/>
      </c>
      <c r="M5134" s="19">
        <f t="shared" si="918"/>
        <v>3</v>
      </c>
      <c r="N5134" s="19" t="str">
        <f t="shared" si="919"/>
        <v/>
      </c>
      <c r="O5134" s="19">
        <f t="shared" si="920"/>
        <v>7</v>
      </c>
      <c r="P5134" s="19" t="str">
        <f t="shared" si="920"/>
        <v/>
      </c>
      <c r="Q5134" s="19" t="str">
        <f t="shared" si="920"/>
        <v/>
      </c>
      <c r="R5134" s="19" t="str">
        <f t="shared" si="920"/>
        <v/>
      </c>
    </row>
    <row r="5135" spans="1:18" ht="20.25">
      <c r="A5135" s="18" t="s">
        <v>8833</v>
      </c>
      <c r="B5135" s="20">
        <v>5131</v>
      </c>
      <c r="C5135" s="35" t="s">
        <v>2921</v>
      </c>
      <c r="D5135" s="24" t="s">
        <v>12269</v>
      </c>
      <c r="E5135" s="27" t="s">
        <v>19131</v>
      </c>
      <c r="F5135" s="26" t="str">
        <f t="shared" si="914"/>
        <v>酒滓</v>
      </c>
      <c r="G5135" s="26" t="str">
        <f t="shared" si="915"/>
        <v>從米聲</v>
      </c>
      <c r="H5135" s="26" t="str">
        <f t="shared" si="916"/>
        <v>作曹</v>
      </c>
      <c r="I5135" s="41" t="str">
        <f t="shared" si="917"/>
        <v>4. 形声</v>
      </c>
      <c r="J5135" s="19" t="str">
        <f t="shared" si="918"/>
        <v/>
      </c>
      <c r="K5135" s="19">
        <f t="shared" si="918"/>
        <v>3</v>
      </c>
      <c r="L5135" s="19" t="str">
        <f t="shared" si="918"/>
        <v/>
      </c>
      <c r="M5135" s="19">
        <f t="shared" si="918"/>
        <v>4</v>
      </c>
      <c r="N5135" s="19" t="str">
        <f t="shared" si="919"/>
        <v/>
      </c>
      <c r="O5135" s="19">
        <f t="shared" si="920"/>
        <v>7</v>
      </c>
      <c r="P5135" s="19" t="str">
        <f t="shared" si="920"/>
        <v/>
      </c>
      <c r="Q5135" s="19" t="str">
        <f t="shared" si="920"/>
        <v/>
      </c>
      <c r="R5135" s="19">
        <f t="shared" si="920"/>
        <v>10</v>
      </c>
    </row>
    <row r="5136" spans="1:18" ht="20.25">
      <c r="A5136" s="18" t="s">
        <v>8834</v>
      </c>
      <c r="B5136" s="20">
        <v>5132</v>
      </c>
      <c r="C5136" s="35" t="s">
        <v>2921</v>
      </c>
      <c r="D5136" s="24" t="s">
        <v>12269</v>
      </c>
      <c r="E5136" s="27" t="s">
        <v>19132</v>
      </c>
      <c r="F5136" s="26" t="str">
        <f t="shared" si="914"/>
        <v/>
      </c>
      <c r="G5136" s="26" t="str">
        <f t="shared" si="915"/>
        <v/>
      </c>
      <c r="H5136" s="26" t="str">
        <f t="shared" si="916"/>
        <v/>
      </c>
      <c r="I5136" s="41" t="str">
        <f t="shared" si="917"/>
        <v/>
      </c>
      <c r="J5136" s="19" t="str">
        <f t="shared" si="918"/>
        <v/>
      </c>
      <c r="K5136" s="19" t="str">
        <f t="shared" si="918"/>
        <v/>
      </c>
      <c r="L5136" s="19" t="str">
        <f t="shared" si="918"/>
        <v/>
      </c>
      <c r="M5136" s="19">
        <f t="shared" si="918"/>
        <v>3</v>
      </c>
      <c r="N5136" s="19" t="str">
        <f t="shared" si="919"/>
        <v/>
      </c>
      <c r="O5136" s="19" t="str">
        <f t="shared" si="920"/>
        <v/>
      </c>
      <c r="P5136" s="19" t="str">
        <f t="shared" si="920"/>
        <v/>
      </c>
      <c r="Q5136" s="19" t="str">
        <f t="shared" si="920"/>
        <v/>
      </c>
      <c r="R5136" s="19" t="str">
        <f t="shared" si="920"/>
        <v/>
      </c>
    </row>
    <row r="5137" spans="1:18" ht="20.25">
      <c r="A5137" s="18" t="s">
        <v>8835</v>
      </c>
      <c r="B5137" s="20">
        <v>5133</v>
      </c>
      <c r="C5137" s="35" t="s">
        <v>5566</v>
      </c>
      <c r="D5137" s="24" t="s">
        <v>12062</v>
      </c>
      <c r="E5137" s="27" t="s">
        <v>19133</v>
      </c>
      <c r="F5137" s="26" t="str">
        <f t="shared" si="914"/>
        <v>乾</v>
      </c>
      <c r="G5137" s="26" t="str">
        <f t="shared" si="915"/>
        <v>從米葡聲</v>
      </c>
      <c r="H5137" s="26" t="str">
        <f t="shared" si="916"/>
        <v>平秘</v>
      </c>
      <c r="I5137" s="41" t="str">
        <f t="shared" si="917"/>
        <v>4. 形声</v>
      </c>
      <c r="J5137" s="19" t="str">
        <f t="shared" si="918"/>
        <v/>
      </c>
      <c r="K5137" s="19">
        <f t="shared" si="918"/>
        <v>2</v>
      </c>
      <c r="L5137" s="19" t="str">
        <f t="shared" si="918"/>
        <v/>
      </c>
      <c r="M5137" s="19">
        <f t="shared" si="918"/>
        <v>3</v>
      </c>
      <c r="N5137" s="19" t="str">
        <f t="shared" si="919"/>
        <v/>
      </c>
      <c r="O5137" s="19">
        <f t="shared" si="920"/>
        <v>6</v>
      </c>
      <c r="P5137" s="19" t="str">
        <f t="shared" si="920"/>
        <v/>
      </c>
      <c r="Q5137" s="19" t="str">
        <f t="shared" si="920"/>
        <v/>
      </c>
      <c r="R5137" s="19">
        <f t="shared" si="920"/>
        <v>9</v>
      </c>
    </row>
    <row r="5138" spans="1:18" ht="20.25">
      <c r="A5138" s="18" t="s">
        <v>8836</v>
      </c>
      <c r="B5138" s="20">
        <v>5134</v>
      </c>
      <c r="C5138" s="35" t="s">
        <v>5411</v>
      </c>
      <c r="D5138" s="24" t="s">
        <v>13265</v>
      </c>
      <c r="E5138" s="27" t="s">
        <v>19134</v>
      </c>
      <c r="F5138" s="26" t="str">
        <f t="shared" si="914"/>
        <v>熬米麥</v>
      </c>
      <c r="G5138" s="26" t="str">
        <f t="shared" si="915"/>
        <v>從米聲</v>
      </c>
      <c r="H5138" s="26" t="str">
        <f t="shared" si="916"/>
        <v>去九</v>
      </c>
      <c r="I5138" s="41" t="str">
        <f t="shared" si="917"/>
        <v>4. 形声</v>
      </c>
      <c r="J5138" s="19" t="str">
        <f t="shared" si="918"/>
        <v/>
      </c>
      <c r="K5138" s="19">
        <f t="shared" si="918"/>
        <v>4</v>
      </c>
      <c r="L5138" s="19" t="str">
        <f t="shared" si="918"/>
        <v/>
      </c>
      <c r="M5138" s="19">
        <f t="shared" si="918"/>
        <v>5</v>
      </c>
      <c r="N5138" s="19" t="str">
        <f t="shared" si="919"/>
        <v/>
      </c>
      <c r="O5138" s="19">
        <f t="shared" si="920"/>
        <v>8</v>
      </c>
      <c r="P5138" s="19" t="str">
        <f t="shared" si="920"/>
        <v/>
      </c>
      <c r="Q5138" s="19" t="str">
        <f t="shared" si="920"/>
        <v/>
      </c>
      <c r="R5138" s="19">
        <f t="shared" si="920"/>
        <v>11</v>
      </c>
    </row>
    <row r="5139" spans="1:18" ht="20.25">
      <c r="A5139" s="18" t="s">
        <v>8837</v>
      </c>
      <c r="B5139" s="20">
        <v>5135</v>
      </c>
      <c r="C5139" s="35"/>
      <c r="D5139" s="24" t="s">
        <v>12258</v>
      </c>
      <c r="E5139" s="27" t="s">
        <v>19135</v>
      </c>
      <c r="F5139" s="26" t="str">
        <f t="shared" si="914"/>
        <v>舂糗</v>
      </c>
      <c r="G5139" s="26" t="str">
        <f t="shared" si="915"/>
        <v>從米臼</v>
      </c>
      <c r="H5139" s="26" t="str">
        <f t="shared" si="916"/>
        <v>其九</v>
      </c>
      <c r="I5139" s="41" t="str">
        <f t="shared" si="917"/>
        <v/>
      </c>
      <c r="J5139" s="19" t="str">
        <f t="shared" si="918"/>
        <v/>
      </c>
      <c r="K5139" s="19">
        <f t="shared" si="918"/>
        <v>3</v>
      </c>
      <c r="L5139" s="19" t="str">
        <f t="shared" si="918"/>
        <v/>
      </c>
      <c r="M5139" s="19">
        <f t="shared" si="918"/>
        <v>4</v>
      </c>
      <c r="N5139" s="19" t="str">
        <f t="shared" si="919"/>
        <v/>
      </c>
      <c r="O5139" s="19" t="str">
        <f t="shared" si="920"/>
        <v/>
      </c>
      <c r="P5139" s="19" t="str">
        <f t="shared" si="920"/>
        <v/>
      </c>
      <c r="Q5139" s="19" t="str">
        <f t="shared" si="920"/>
        <v/>
      </c>
      <c r="R5139" s="19">
        <f t="shared" si="920"/>
        <v>9</v>
      </c>
    </row>
    <row r="5140" spans="1:18" ht="20.25">
      <c r="A5140" s="18" t="s">
        <v>8838</v>
      </c>
      <c r="B5140" s="20">
        <v>5136</v>
      </c>
      <c r="C5140" s="35" t="s">
        <v>5409</v>
      </c>
      <c r="D5140" s="24" t="s">
        <v>11608</v>
      </c>
      <c r="E5140" s="27" t="s">
        <v>19136</v>
      </c>
      <c r="F5140" s="26" t="str">
        <f t="shared" si="914"/>
        <v>糧</v>
      </c>
      <c r="G5140" s="26" t="str">
        <f t="shared" si="915"/>
        <v>從米胥聲</v>
      </c>
      <c r="H5140" s="26" t="str">
        <f t="shared" si="916"/>
        <v>私吕</v>
      </c>
      <c r="I5140" s="41" t="str">
        <f t="shared" si="917"/>
        <v>4. 形声</v>
      </c>
      <c r="J5140" s="19" t="str">
        <f t="shared" si="918"/>
        <v/>
      </c>
      <c r="K5140" s="19">
        <f t="shared" si="918"/>
        <v>2</v>
      </c>
      <c r="L5140" s="19" t="str">
        <f t="shared" si="918"/>
        <v/>
      </c>
      <c r="M5140" s="19">
        <f t="shared" si="918"/>
        <v>3</v>
      </c>
      <c r="N5140" s="19" t="str">
        <f t="shared" si="919"/>
        <v/>
      </c>
      <c r="O5140" s="19">
        <f t="shared" si="920"/>
        <v>6</v>
      </c>
      <c r="P5140" s="19" t="str">
        <f t="shared" si="920"/>
        <v/>
      </c>
      <c r="Q5140" s="19" t="str">
        <f t="shared" si="920"/>
        <v/>
      </c>
      <c r="R5140" s="19">
        <f t="shared" si="920"/>
        <v>9</v>
      </c>
    </row>
    <row r="5141" spans="1:18" ht="20.25">
      <c r="A5141" s="18" t="s">
        <v>8839</v>
      </c>
      <c r="B5141" s="20">
        <v>5137</v>
      </c>
      <c r="C5141" s="35" t="s">
        <v>1969</v>
      </c>
      <c r="D5141" s="24" t="s">
        <v>12063</v>
      </c>
      <c r="E5141" s="27" t="s">
        <v>19137</v>
      </c>
      <c r="F5141" s="26" t="str">
        <f t="shared" si="914"/>
        <v>穀</v>
      </c>
      <c r="G5141" s="26" t="str">
        <f t="shared" si="915"/>
        <v>從米量聲</v>
      </c>
      <c r="H5141" s="26" t="str">
        <f t="shared" si="916"/>
        <v>吕張</v>
      </c>
      <c r="I5141" s="41" t="str">
        <f t="shared" si="917"/>
        <v>4. 形声</v>
      </c>
      <c r="J5141" s="19" t="str">
        <f t="shared" si="918"/>
        <v/>
      </c>
      <c r="K5141" s="19">
        <f t="shared" si="918"/>
        <v>2</v>
      </c>
      <c r="L5141" s="19" t="str">
        <f t="shared" si="918"/>
        <v/>
      </c>
      <c r="M5141" s="19">
        <f t="shared" si="918"/>
        <v>3</v>
      </c>
      <c r="N5141" s="19" t="str">
        <f t="shared" si="919"/>
        <v/>
      </c>
      <c r="O5141" s="19">
        <f t="shared" si="920"/>
        <v>6</v>
      </c>
      <c r="P5141" s="19" t="str">
        <f t="shared" si="920"/>
        <v/>
      </c>
      <c r="Q5141" s="19" t="str">
        <f t="shared" si="920"/>
        <v/>
      </c>
      <c r="R5141" s="19">
        <f t="shared" si="920"/>
        <v>9</v>
      </c>
    </row>
    <row r="5142" spans="1:18" ht="20.25">
      <c r="A5142" s="18" t="s">
        <v>8840</v>
      </c>
      <c r="B5142" s="20">
        <v>5138</v>
      </c>
      <c r="C5142" s="35" t="s">
        <v>26277</v>
      </c>
      <c r="D5142" s="24" t="s">
        <v>12521</v>
      </c>
      <c r="E5142" s="27" t="s">
        <v>19138</v>
      </c>
      <c r="F5142" s="26" t="str">
        <f t="shared" si="914"/>
        <v>雜飯</v>
      </c>
      <c r="G5142" s="26" t="str">
        <f t="shared" si="915"/>
        <v>從米丑聲</v>
      </c>
      <c r="H5142" s="26" t="str">
        <f t="shared" si="916"/>
        <v>女久</v>
      </c>
      <c r="I5142" s="41" t="str">
        <f t="shared" si="917"/>
        <v>4. 形声</v>
      </c>
      <c r="J5142" s="19" t="str">
        <f t="shared" si="918"/>
        <v/>
      </c>
      <c r="K5142" s="19">
        <f t="shared" si="918"/>
        <v>3</v>
      </c>
      <c r="L5142" s="19" t="str">
        <f t="shared" si="918"/>
        <v/>
      </c>
      <c r="M5142" s="19">
        <f t="shared" si="918"/>
        <v>4</v>
      </c>
      <c r="N5142" s="19" t="str">
        <f t="shared" si="919"/>
        <v/>
      </c>
      <c r="O5142" s="19">
        <f t="shared" si="920"/>
        <v>7</v>
      </c>
      <c r="P5142" s="19" t="str">
        <f t="shared" si="920"/>
        <v/>
      </c>
      <c r="Q5142" s="19" t="str">
        <f t="shared" si="920"/>
        <v/>
      </c>
      <c r="R5142" s="19">
        <f t="shared" si="920"/>
        <v>10</v>
      </c>
    </row>
    <row r="5143" spans="1:18" ht="20.25">
      <c r="A5143" s="18" t="s">
        <v>8841</v>
      </c>
      <c r="B5143" s="20">
        <v>5139</v>
      </c>
      <c r="C5143" s="35"/>
      <c r="D5143" s="24" t="s">
        <v>13266</v>
      </c>
      <c r="E5143" s="27" t="s">
        <v>19139</v>
      </c>
      <c r="F5143" s="26" t="str">
        <f t="shared" si="914"/>
        <v>穀</v>
      </c>
      <c r="G5143" s="26" t="str">
        <f t="shared" si="915"/>
        <v>從米翟聲</v>
      </c>
      <c r="H5143" s="26" t="str">
        <f t="shared" si="916"/>
        <v>他弔</v>
      </c>
      <c r="I5143" s="41" t="str">
        <f t="shared" si="917"/>
        <v>4. 形声</v>
      </c>
      <c r="J5143" s="19" t="str">
        <f t="shared" si="918"/>
        <v/>
      </c>
      <c r="K5143" s="19">
        <f t="shared" si="918"/>
        <v>2</v>
      </c>
      <c r="L5143" s="19" t="str">
        <f t="shared" si="918"/>
        <v/>
      </c>
      <c r="M5143" s="19">
        <f t="shared" si="918"/>
        <v>3</v>
      </c>
      <c r="N5143" s="19" t="str">
        <f t="shared" si="919"/>
        <v/>
      </c>
      <c r="O5143" s="19">
        <f t="shared" si="920"/>
        <v>6</v>
      </c>
      <c r="P5143" s="19" t="str">
        <f t="shared" si="920"/>
        <v/>
      </c>
      <c r="Q5143" s="19" t="str">
        <f t="shared" si="920"/>
        <v/>
      </c>
      <c r="R5143" s="19">
        <f t="shared" si="920"/>
        <v>9</v>
      </c>
    </row>
    <row r="5144" spans="1:18" ht="20.25">
      <c r="A5144" s="18" t="s">
        <v>8842</v>
      </c>
      <c r="B5144" s="20">
        <v>5140</v>
      </c>
      <c r="C5144" s="35"/>
      <c r="D5144" s="24" t="s">
        <v>12702</v>
      </c>
      <c r="E5144" s="27" t="s">
        <v>19140</v>
      </c>
      <c r="F5144" s="26" t="str">
        <f t="shared" si="914"/>
        <v>䴲</v>
      </c>
      <c r="G5144" s="26" t="str">
        <f t="shared" si="915"/>
        <v>從米蔑聲</v>
      </c>
      <c r="H5144" s="26" t="str">
        <f t="shared" si="916"/>
        <v>莫撥</v>
      </c>
      <c r="I5144" s="41" t="str">
        <f t="shared" si="917"/>
        <v>4. 形声</v>
      </c>
      <c r="J5144" s="19" t="str">
        <f t="shared" si="918"/>
        <v/>
      </c>
      <c r="K5144" s="19">
        <f t="shared" si="918"/>
        <v>2</v>
      </c>
      <c r="L5144" s="19" t="str">
        <f t="shared" si="918"/>
        <v/>
      </c>
      <c r="M5144" s="19">
        <f t="shared" si="918"/>
        <v>3</v>
      </c>
      <c r="N5144" s="19" t="str">
        <f t="shared" si="919"/>
        <v/>
      </c>
      <c r="O5144" s="19">
        <f t="shared" si="920"/>
        <v>6</v>
      </c>
      <c r="P5144" s="19" t="str">
        <f t="shared" si="920"/>
        <v/>
      </c>
      <c r="Q5144" s="19" t="str">
        <f t="shared" si="920"/>
        <v/>
      </c>
      <c r="R5144" s="19">
        <f t="shared" si="920"/>
        <v>9</v>
      </c>
    </row>
    <row r="5145" spans="1:18" ht="20.25">
      <c r="A5145" s="18" t="s">
        <v>8843</v>
      </c>
      <c r="B5145" s="20">
        <v>5141</v>
      </c>
      <c r="C5145" s="35" t="s">
        <v>10590</v>
      </c>
      <c r="D5145" s="24" t="s">
        <v>11597</v>
      </c>
      <c r="E5145" s="27" t="s">
        <v>19141</v>
      </c>
      <c r="F5145" s="26" t="str">
        <f t="shared" si="914"/>
        <v>不雜</v>
      </c>
      <c r="G5145" s="26" t="str">
        <f t="shared" si="915"/>
        <v>從米卒聲</v>
      </c>
      <c r="H5145" s="26" t="str">
        <f t="shared" si="916"/>
        <v>雖遂</v>
      </c>
      <c r="I5145" s="41" t="str">
        <f t="shared" si="917"/>
        <v>4. 形声</v>
      </c>
      <c r="J5145" s="19" t="str">
        <f t="shared" ref="J5145:M5164" si="921">IFERROR(FIND(J$4,$E5145),"")</f>
        <v/>
      </c>
      <c r="K5145" s="19">
        <f t="shared" si="921"/>
        <v>3</v>
      </c>
      <c r="L5145" s="19" t="str">
        <f t="shared" si="921"/>
        <v/>
      </c>
      <c r="M5145" s="19">
        <f t="shared" si="921"/>
        <v>4</v>
      </c>
      <c r="N5145" s="19" t="str">
        <f t="shared" si="919"/>
        <v/>
      </c>
      <c r="O5145" s="19">
        <f t="shared" ref="O5145:R5164" si="922">IFERROR(FIND(O$4,$E5145),"")</f>
        <v>7</v>
      </c>
      <c r="P5145" s="19" t="str">
        <f t="shared" si="922"/>
        <v/>
      </c>
      <c r="Q5145" s="19" t="str">
        <f t="shared" si="922"/>
        <v/>
      </c>
      <c r="R5145" s="19">
        <f t="shared" si="922"/>
        <v>10</v>
      </c>
    </row>
    <row r="5146" spans="1:18" ht="20.25">
      <c r="A5146" s="18" t="s">
        <v>8844</v>
      </c>
      <c r="B5146" s="20">
        <v>5142</v>
      </c>
      <c r="C5146" s="36" t="s">
        <v>26278</v>
      </c>
      <c r="D5146" s="24" t="s">
        <v>12796</v>
      </c>
      <c r="E5146" s="27" t="s">
        <v>19142</v>
      </c>
      <c r="F5146" s="26" t="str">
        <f t="shared" si="914"/>
        <v>饋客芻米</v>
      </c>
      <c r="G5146" s="26" t="str">
        <f t="shared" si="915"/>
        <v>從米气聲春秋傳曰齊人來氣諸侯</v>
      </c>
      <c r="H5146" s="26" t="str">
        <f t="shared" si="916"/>
        <v>許既</v>
      </c>
      <c r="I5146" s="41" t="str">
        <f t="shared" si="917"/>
        <v>4. 形声</v>
      </c>
      <c r="J5146" s="19" t="str">
        <f t="shared" si="921"/>
        <v/>
      </c>
      <c r="K5146" s="19">
        <f t="shared" si="921"/>
        <v>5</v>
      </c>
      <c r="L5146" s="19" t="str">
        <f t="shared" si="921"/>
        <v/>
      </c>
      <c r="M5146" s="19">
        <f t="shared" si="921"/>
        <v>6</v>
      </c>
      <c r="N5146" s="19" t="str">
        <f t="shared" si="919"/>
        <v/>
      </c>
      <c r="O5146" s="19">
        <f t="shared" si="922"/>
        <v>9</v>
      </c>
      <c r="P5146" s="19" t="str">
        <f t="shared" si="922"/>
        <v/>
      </c>
      <c r="Q5146" s="19" t="str">
        <f t="shared" si="922"/>
        <v/>
      </c>
      <c r="R5146" s="19">
        <f t="shared" si="922"/>
        <v>22</v>
      </c>
    </row>
    <row r="5147" spans="1:18" ht="20.25">
      <c r="A5147" s="18" t="s">
        <v>8845</v>
      </c>
      <c r="B5147" s="20">
        <v>5143</v>
      </c>
      <c r="C5147" s="35" t="s">
        <v>7484</v>
      </c>
      <c r="D5147" s="24" t="s">
        <v>12796</v>
      </c>
      <c r="E5147" s="27" t="s">
        <v>19143</v>
      </c>
      <c r="F5147" s="26" t="str">
        <f t="shared" si="914"/>
        <v/>
      </c>
      <c r="G5147" s="26" t="str">
        <f t="shared" si="915"/>
        <v/>
      </c>
      <c r="H5147" s="26" t="str">
        <f t="shared" si="916"/>
        <v/>
      </c>
      <c r="I5147" s="41" t="str">
        <f t="shared" si="917"/>
        <v/>
      </c>
      <c r="J5147" s="19" t="str">
        <f t="shared" si="921"/>
        <v/>
      </c>
      <c r="K5147" s="19" t="str">
        <f t="shared" si="921"/>
        <v/>
      </c>
      <c r="L5147" s="19" t="str">
        <f t="shared" si="921"/>
        <v/>
      </c>
      <c r="M5147" s="19">
        <f t="shared" si="921"/>
        <v>3</v>
      </c>
      <c r="N5147" s="19" t="str">
        <f t="shared" si="919"/>
        <v/>
      </c>
      <c r="O5147" s="19" t="str">
        <f t="shared" si="922"/>
        <v/>
      </c>
      <c r="P5147" s="19" t="str">
        <f t="shared" si="922"/>
        <v/>
      </c>
      <c r="Q5147" s="19" t="str">
        <f t="shared" si="922"/>
        <v/>
      </c>
      <c r="R5147" s="19" t="str">
        <f t="shared" si="922"/>
        <v/>
      </c>
    </row>
    <row r="5148" spans="1:18" ht="20.25">
      <c r="A5148" s="18" t="s">
        <v>8846</v>
      </c>
      <c r="B5148" s="20">
        <v>5144</v>
      </c>
      <c r="C5148" s="36" t="s">
        <v>992</v>
      </c>
      <c r="D5148" s="24" t="s">
        <v>12113</v>
      </c>
      <c r="E5148" s="27" t="s">
        <v>19144</v>
      </c>
      <c r="F5148" s="26" t="str">
        <f t="shared" si="914"/>
        <v/>
      </c>
      <c r="G5148" s="26" t="str">
        <f t="shared" si="915"/>
        <v/>
      </c>
      <c r="H5148" s="26" t="str">
        <f t="shared" si="916"/>
        <v/>
      </c>
      <c r="I5148" s="41" t="str">
        <f t="shared" si="917"/>
        <v/>
      </c>
      <c r="J5148" s="19" t="str">
        <f t="shared" si="921"/>
        <v/>
      </c>
      <c r="K5148" s="19" t="str">
        <f t="shared" si="921"/>
        <v/>
      </c>
      <c r="L5148" s="19" t="str">
        <f t="shared" si="921"/>
        <v/>
      </c>
      <c r="M5148" s="19">
        <f t="shared" si="921"/>
        <v>3</v>
      </c>
      <c r="N5148" s="19" t="str">
        <f t="shared" si="919"/>
        <v/>
      </c>
      <c r="O5148" s="19" t="str">
        <f t="shared" si="922"/>
        <v/>
      </c>
      <c r="P5148" s="19" t="str">
        <f t="shared" si="922"/>
        <v/>
      </c>
      <c r="Q5148" s="19" t="str">
        <f t="shared" si="922"/>
        <v/>
      </c>
      <c r="R5148" s="19" t="str">
        <f t="shared" si="922"/>
        <v/>
      </c>
    </row>
    <row r="5149" spans="1:18" ht="20.25">
      <c r="A5149" s="18" t="s">
        <v>8847</v>
      </c>
      <c r="B5149" s="20">
        <v>5145</v>
      </c>
      <c r="C5149" s="35"/>
      <c r="D5149" s="24" t="s">
        <v>11636</v>
      </c>
      <c r="E5149" s="27" t="s">
        <v>19145</v>
      </c>
      <c r="F5149" s="26" t="str">
        <f t="shared" si="914"/>
        <v/>
      </c>
      <c r="G5149" s="26" t="str">
        <f t="shared" si="915"/>
        <v/>
      </c>
      <c r="H5149" s="26" t="str">
        <f t="shared" si="916"/>
        <v>户工</v>
      </c>
      <c r="I5149" s="41" t="str">
        <f t="shared" si="917"/>
        <v>4. 形声</v>
      </c>
      <c r="J5149" s="19" t="str">
        <f t="shared" si="921"/>
        <v/>
      </c>
      <c r="K5149" s="19" t="str">
        <f t="shared" si="921"/>
        <v/>
      </c>
      <c r="L5149" s="19" t="str">
        <f t="shared" si="921"/>
        <v/>
      </c>
      <c r="M5149" s="19">
        <f t="shared" si="921"/>
        <v>4</v>
      </c>
      <c r="N5149" s="19" t="str">
        <f t="shared" si="919"/>
        <v/>
      </c>
      <c r="O5149" s="19">
        <f t="shared" si="922"/>
        <v>7</v>
      </c>
      <c r="P5149" s="19" t="str">
        <f t="shared" si="922"/>
        <v/>
      </c>
      <c r="Q5149" s="19" t="str">
        <f t="shared" si="922"/>
        <v/>
      </c>
      <c r="R5149" s="19">
        <f t="shared" si="922"/>
        <v>10</v>
      </c>
    </row>
    <row r="5150" spans="1:18" ht="20.25">
      <c r="A5150" s="18" t="s">
        <v>8848</v>
      </c>
      <c r="B5150" s="20">
        <v>5146</v>
      </c>
      <c r="C5150" s="35" t="s">
        <v>4648</v>
      </c>
      <c r="D5150" s="24" t="s">
        <v>13267</v>
      </c>
      <c r="E5150" s="27" t="s">
        <v>19146</v>
      </c>
      <c r="F5150" s="26" t="str">
        <f t="shared" si="914"/>
        <v>傅面者</v>
      </c>
      <c r="G5150" s="26" t="str">
        <f t="shared" si="915"/>
        <v>從米分聲</v>
      </c>
      <c r="H5150" s="26" t="str">
        <f t="shared" si="916"/>
        <v>方吻</v>
      </c>
      <c r="I5150" s="41" t="str">
        <f t="shared" si="917"/>
        <v>4. 形声</v>
      </c>
      <c r="J5150" s="19" t="str">
        <f t="shared" si="921"/>
        <v/>
      </c>
      <c r="K5150" s="19">
        <f t="shared" si="921"/>
        <v>4</v>
      </c>
      <c r="L5150" s="19" t="str">
        <f t="shared" si="921"/>
        <v/>
      </c>
      <c r="M5150" s="19">
        <f t="shared" si="921"/>
        <v>5</v>
      </c>
      <c r="N5150" s="19" t="str">
        <f t="shared" si="919"/>
        <v/>
      </c>
      <c r="O5150" s="19">
        <f t="shared" si="922"/>
        <v>8</v>
      </c>
      <c r="P5150" s="19" t="str">
        <f t="shared" si="922"/>
        <v/>
      </c>
      <c r="Q5150" s="19" t="str">
        <f t="shared" si="922"/>
        <v/>
      </c>
      <c r="R5150" s="19">
        <f t="shared" si="922"/>
        <v>11</v>
      </c>
    </row>
    <row r="5151" spans="1:18" ht="20.25">
      <c r="A5151" s="18" t="s">
        <v>8849</v>
      </c>
      <c r="B5151" s="20">
        <v>5147</v>
      </c>
      <c r="C5151" s="37" t="s">
        <v>24950</v>
      </c>
      <c r="D5151" s="24" t="s">
        <v>13268</v>
      </c>
      <c r="E5151" s="27" t="s">
        <v>19147</v>
      </c>
      <c r="F5151" s="26" t="str">
        <f t="shared" si="914"/>
        <v>粉</v>
      </c>
      <c r="G5151" s="26" t="str">
        <f t="shared" si="915"/>
        <v>從米□聲</v>
      </c>
      <c r="H5151" s="26" t="str">
        <f t="shared" si="916"/>
        <v>去阮</v>
      </c>
      <c r="I5151" s="41" t="str">
        <f t="shared" si="917"/>
        <v>4. 形声</v>
      </c>
      <c r="J5151" s="19" t="str">
        <f t="shared" si="921"/>
        <v/>
      </c>
      <c r="K5151" s="19">
        <f t="shared" si="921"/>
        <v>2</v>
      </c>
      <c r="L5151" s="19" t="str">
        <f t="shared" si="921"/>
        <v/>
      </c>
      <c r="M5151" s="19">
        <f t="shared" si="921"/>
        <v>3</v>
      </c>
      <c r="N5151" s="19" t="str">
        <f t="shared" si="919"/>
        <v/>
      </c>
      <c r="O5151" s="19">
        <f t="shared" si="922"/>
        <v>6</v>
      </c>
      <c r="P5151" s="19" t="str">
        <f t="shared" si="922"/>
        <v/>
      </c>
      <c r="Q5151" s="19" t="str">
        <f t="shared" si="922"/>
        <v/>
      </c>
      <c r="R5151" s="19">
        <f t="shared" si="922"/>
        <v>9</v>
      </c>
    </row>
    <row r="5152" spans="1:18" ht="20.25">
      <c r="A5152" s="18" t="s">
        <v>8850</v>
      </c>
      <c r="B5152" s="20">
        <v>5148</v>
      </c>
      <c r="C5152" s="35"/>
      <c r="D5152" s="24" t="s">
        <v>11705</v>
      </c>
      <c r="E5152" s="27" t="s">
        <v>19148</v>
      </c>
      <c r="F5152" s="26" t="str">
        <f t="shared" si="914"/>
        <v></v>
      </c>
      <c r="G5152" s="26" t="str">
        <f t="shared" si="915"/>
        <v>從米悉聲</v>
      </c>
      <c r="H5152" s="26" t="str">
        <f t="shared" si="916"/>
        <v>私列</v>
      </c>
      <c r="I5152" s="41" t="str">
        <f t="shared" si="917"/>
        <v>4. 形声</v>
      </c>
      <c r="J5152" s="19" t="str">
        <f t="shared" si="921"/>
        <v/>
      </c>
      <c r="K5152" s="19">
        <f t="shared" si="921"/>
        <v>2</v>
      </c>
      <c r="L5152" s="19" t="str">
        <f t="shared" si="921"/>
        <v/>
      </c>
      <c r="M5152" s="19">
        <f t="shared" si="921"/>
        <v>3</v>
      </c>
      <c r="N5152" s="19" t="str">
        <f t="shared" si="919"/>
        <v/>
      </c>
      <c r="O5152" s="19">
        <f t="shared" si="922"/>
        <v>6</v>
      </c>
      <c r="P5152" s="19" t="str">
        <f t="shared" si="922"/>
        <v/>
      </c>
      <c r="Q5152" s="19" t="str">
        <f t="shared" si="922"/>
        <v/>
      </c>
      <c r="R5152" s="19">
        <f t="shared" si="922"/>
        <v>9</v>
      </c>
    </row>
    <row r="5153" spans="1:18" ht="20.25">
      <c r="A5153" s="18" t="s">
        <v>8851</v>
      </c>
      <c r="B5153" s="20">
        <v>5149</v>
      </c>
      <c r="C5153" s="35"/>
      <c r="D5153" s="24" t="s">
        <v>12319</v>
      </c>
      <c r="E5153" s="27" t="s">
        <v>19149</v>
      </c>
      <c r="F5153" s="26" t="str">
        <f t="shared" si="914"/>
        <v>䊝散之</v>
      </c>
      <c r="G5153" s="26" t="str">
        <f t="shared" si="915"/>
        <v>從米殺聲</v>
      </c>
      <c r="H5153" s="26" t="str">
        <f t="shared" si="916"/>
        <v>桑割</v>
      </c>
      <c r="I5153" s="41" t="str">
        <f t="shared" si="917"/>
        <v>4. 形声</v>
      </c>
      <c r="J5153" s="19" t="str">
        <f t="shared" si="921"/>
        <v/>
      </c>
      <c r="K5153" s="19">
        <f t="shared" si="921"/>
        <v>5</v>
      </c>
      <c r="L5153" s="19" t="str">
        <f t="shared" si="921"/>
        <v/>
      </c>
      <c r="M5153" s="19">
        <f t="shared" si="921"/>
        <v>6</v>
      </c>
      <c r="N5153" s="19" t="str">
        <f t="shared" si="919"/>
        <v/>
      </c>
      <c r="O5153" s="19">
        <f t="shared" si="922"/>
        <v>9</v>
      </c>
      <c r="P5153" s="19" t="str">
        <f t="shared" si="922"/>
        <v/>
      </c>
      <c r="Q5153" s="19" t="str">
        <f t="shared" si="922"/>
        <v/>
      </c>
      <c r="R5153" s="19">
        <f t="shared" si="922"/>
        <v>12</v>
      </c>
    </row>
    <row r="5154" spans="1:18" ht="20.25">
      <c r="A5154" s="18" t="s">
        <v>8852</v>
      </c>
      <c r="B5154" s="20">
        <v>5150</v>
      </c>
      <c r="C5154" s="35"/>
      <c r="D5154" s="24" t="s">
        <v>13269</v>
      </c>
      <c r="E5154" s="27" t="s">
        <v>19150</v>
      </c>
      <c r="F5154" s="26" t="str">
        <f t="shared" si="914"/>
        <v>碎</v>
      </c>
      <c r="G5154" s="26" t="str">
        <f t="shared" si="915"/>
        <v>從米靡聲</v>
      </c>
      <c r="H5154" s="26" t="str">
        <f t="shared" si="916"/>
        <v>模卧</v>
      </c>
      <c r="I5154" s="41" t="str">
        <f t="shared" si="917"/>
        <v>4. 形声</v>
      </c>
      <c r="J5154" s="19" t="str">
        <f t="shared" si="921"/>
        <v/>
      </c>
      <c r="K5154" s="19">
        <f t="shared" si="921"/>
        <v>2</v>
      </c>
      <c r="L5154" s="19" t="str">
        <f t="shared" si="921"/>
        <v/>
      </c>
      <c r="M5154" s="19">
        <f t="shared" si="921"/>
        <v>3</v>
      </c>
      <c r="N5154" s="19" t="str">
        <f t="shared" si="919"/>
        <v/>
      </c>
      <c r="O5154" s="19">
        <f t="shared" si="922"/>
        <v>6</v>
      </c>
      <c r="P5154" s="19" t="str">
        <f t="shared" si="922"/>
        <v/>
      </c>
      <c r="Q5154" s="19" t="str">
        <f t="shared" si="922"/>
        <v/>
      </c>
      <c r="R5154" s="19">
        <f t="shared" si="922"/>
        <v>9</v>
      </c>
    </row>
    <row r="5155" spans="1:18" ht="20.25">
      <c r="A5155" s="18" t="s">
        <v>8853</v>
      </c>
      <c r="B5155" s="20">
        <v>5151</v>
      </c>
      <c r="C5155" s="35" t="s">
        <v>4714</v>
      </c>
      <c r="D5155" s="24" t="s">
        <v>12350</v>
      </c>
      <c r="E5155" s="27" t="s">
        <v>19151</v>
      </c>
      <c r="F5155" s="26" t="str">
        <f t="shared" si="914"/>
        <v/>
      </c>
      <c r="G5155" s="26" t="str">
        <f t="shared" si="915"/>
        <v/>
      </c>
      <c r="H5155" s="26" t="str">
        <f t="shared" si="916"/>
        <v>千結</v>
      </c>
      <c r="I5155" s="41" t="str">
        <f t="shared" si="917"/>
        <v>4. 形声</v>
      </c>
      <c r="J5155" s="19">
        <f t="shared" si="921"/>
        <v>16</v>
      </c>
      <c r="K5155" s="19" t="str">
        <f t="shared" si="921"/>
        <v/>
      </c>
      <c r="L5155" s="19" t="str">
        <f t="shared" si="921"/>
        <v/>
      </c>
      <c r="M5155" s="19">
        <f t="shared" si="921"/>
        <v>7</v>
      </c>
      <c r="N5155" s="19">
        <f t="shared" si="919"/>
        <v>9</v>
      </c>
      <c r="O5155" s="19">
        <f t="shared" si="922"/>
        <v>14</v>
      </c>
      <c r="P5155" s="19" t="str">
        <f t="shared" si="922"/>
        <v/>
      </c>
      <c r="Q5155" s="19" t="str">
        <f t="shared" si="922"/>
        <v/>
      </c>
      <c r="R5155" s="19">
        <f t="shared" si="922"/>
        <v>25</v>
      </c>
    </row>
    <row r="5156" spans="1:18" ht="20.25">
      <c r="A5156" s="18" t="s">
        <v>8854</v>
      </c>
      <c r="B5156" s="20">
        <v>5152</v>
      </c>
      <c r="C5156" s="35" t="s">
        <v>26279</v>
      </c>
      <c r="D5156" s="24" t="s">
        <v>11657</v>
      </c>
      <c r="E5156" s="27" t="s">
        <v>19152</v>
      </c>
      <c r="F5156" s="26" t="str">
        <f t="shared" si="914"/>
        <v>食米</v>
      </c>
      <c r="G5156" s="26" t="str">
        <f t="shared" si="915"/>
        <v>從米長聲</v>
      </c>
      <c r="H5156" s="26" t="str">
        <f t="shared" si="916"/>
        <v>陟良</v>
      </c>
      <c r="I5156" s="41" t="str">
        <f t="shared" si="917"/>
        <v>4. 形声</v>
      </c>
      <c r="J5156" s="19" t="str">
        <f t="shared" si="921"/>
        <v/>
      </c>
      <c r="K5156" s="19">
        <f t="shared" si="921"/>
        <v>3</v>
      </c>
      <c r="L5156" s="19" t="str">
        <f t="shared" si="921"/>
        <v/>
      </c>
      <c r="M5156" s="19">
        <f t="shared" si="921"/>
        <v>4</v>
      </c>
      <c r="N5156" s="19" t="str">
        <f t="shared" si="919"/>
        <v/>
      </c>
      <c r="O5156" s="19">
        <f t="shared" si="922"/>
        <v>7</v>
      </c>
      <c r="P5156" s="19" t="str">
        <f t="shared" si="922"/>
        <v/>
      </c>
      <c r="Q5156" s="19" t="str">
        <f t="shared" si="922"/>
        <v/>
      </c>
      <c r="R5156" s="19">
        <f t="shared" si="922"/>
        <v>10</v>
      </c>
    </row>
    <row r="5157" spans="1:18" ht="20.25">
      <c r="A5157" s="18" t="s">
        <v>8855</v>
      </c>
      <c r="B5157" s="20">
        <v>5153</v>
      </c>
      <c r="C5157" s="35" t="s">
        <v>7437</v>
      </c>
      <c r="D5157" s="24" t="s">
        <v>12291</v>
      </c>
      <c r="E5157" s="27" t="s">
        <v>19153</v>
      </c>
      <c r="F5157" s="26" t="str">
        <f t="shared" si="914"/>
        <v>糟粕酒滓</v>
      </c>
      <c r="G5157" s="26" t="str">
        <f t="shared" si="915"/>
        <v>從米白聲</v>
      </c>
      <c r="H5157" s="26" t="str">
        <f t="shared" si="916"/>
        <v>匹各</v>
      </c>
      <c r="I5157" s="41" t="str">
        <f t="shared" si="917"/>
        <v>4. 形声</v>
      </c>
      <c r="J5157" s="19" t="str">
        <f t="shared" si="921"/>
        <v/>
      </c>
      <c r="K5157" s="19">
        <f t="shared" si="921"/>
        <v>5</v>
      </c>
      <c r="L5157" s="19" t="str">
        <f t="shared" si="921"/>
        <v/>
      </c>
      <c r="M5157" s="19">
        <f t="shared" si="921"/>
        <v>6</v>
      </c>
      <c r="N5157" s="19" t="str">
        <f t="shared" si="919"/>
        <v/>
      </c>
      <c r="O5157" s="19">
        <f t="shared" si="922"/>
        <v>9</v>
      </c>
      <c r="P5157" s="19" t="str">
        <f t="shared" si="922"/>
        <v/>
      </c>
      <c r="Q5157" s="19" t="str">
        <f t="shared" si="922"/>
        <v/>
      </c>
      <c r="R5157" s="19">
        <f t="shared" si="922"/>
        <v>12</v>
      </c>
    </row>
    <row r="5158" spans="1:18" ht="20.25">
      <c r="A5158" s="18" t="s">
        <v>8856</v>
      </c>
      <c r="B5158" s="20">
        <v>5154</v>
      </c>
      <c r="C5158" s="35" t="s">
        <v>26280</v>
      </c>
      <c r="D5158" s="24" t="s">
        <v>12002</v>
      </c>
      <c r="E5158" s="27" t="s">
        <v>19154</v>
      </c>
      <c r="F5158" s="26" t="str">
        <f t="shared" si="914"/>
        <v>粔籹膏環</v>
      </c>
      <c r="G5158" s="26" t="str">
        <f t="shared" si="915"/>
        <v>從米巨聲</v>
      </c>
      <c r="H5158" s="26" t="str">
        <f t="shared" si="916"/>
        <v>其吕</v>
      </c>
      <c r="I5158" s="41" t="str">
        <f t="shared" si="917"/>
        <v>4. 形声</v>
      </c>
      <c r="J5158" s="19" t="str">
        <f t="shared" si="921"/>
        <v/>
      </c>
      <c r="K5158" s="19">
        <f t="shared" si="921"/>
        <v>5</v>
      </c>
      <c r="L5158" s="19" t="str">
        <f t="shared" si="921"/>
        <v/>
      </c>
      <c r="M5158" s="19">
        <f t="shared" si="921"/>
        <v>6</v>
      </c>
      <c r="N5158" s="19" t="str">
        <f t="shared" si="919"/>
        <v/>
      </c>
      <c r="O5158" s="19">
        <f t="shared" si="922"/>
        <v>9</v>
      </c>
      <c r="P5158" s="19" t="str">
        <f t="shared" si="922"/>
        <v/>
      </c>
      <c r="Q5158" s="19" t="str">
        <f t="shared" si="922"/>
        <v/>
      </c>
      <c r="R5158" s="19">
        <f t="shared" si="922"/>
        <v>12</v>
      </c>
    </row>
    <row r="5159" spans="1:18" ht="20.25">
      <c r="A5159" s="18" t="s">
        <v>8857</v>
      </c>
      <c r="B5159" s="20">
        <v>5155</v>
      </c>
      <c r="C5159" s="35" t="s">
        <v>5879</v>
      </c>
      <c r="D5159" s="24" t="s">
        <v>13270</v>
      </c>
      <c r="E5159" s="27" t="s">
        <v>19155</v>
      </c>
      <c r="F5159" s="26" t="str">
        <f t="shared" si="914"/>
        <v>粔籹</v>
      </c>
      <c r="G5159" s="26" t="str">
        <f t="shared" si="915"/>
        <v>從米女聲</v>
      </c>
      <c r="H5159" s="26" t="str">
        <f t="shared" si="916"/>
        <v>人渚</v>
      </c>
      <c r="I5159" s="41" t="str">
        <f t="shared" si="917"/>
        <v>4. 形声</v>
      </c>
      <c r="J5159" s="19" t="str">
        <f t="shared" si="921"/>
        <v/>
      </c>
      <c r="K5159" s="19">
        <f t="shared" si="921"/>
        <v>3</v>
      </c>
      <c r="L5159" s="19" t="str">
        <f t="shared" si="921"/>
        <v/>
      </c>
      <c r="M5159" s="19">
        <f t="shared" si="921"/>
        <v>4</v>
      </c>
      <c r="N5159" s="19" t="str">
        <f t="shared" si="919"/>
        <v/>
      </c>
      <c r="O5159" s="19">
        <f t="shared" si="922"/>
        <v>7</v>
      </c>
      <c r="P5159" s="19" t="str">
        <f t="shared" si="922"/>
        <v/>
      </c>
      <c r="Q5159" s="19" t="str">
        <f t="shared" si="922"/>
        <v/>
      </c>
      <c r="R5159" s="19">
        <f t="shared" si="922"/>
        <v>10</v>
      </c>
    </row>
    <row r="5160" spans="1:18" ht="20.25">
      <c r="A5160" s="18" t="s">
        <v>8858</v>
      </c>
      <c r="B5160" s="20">
        <v>5156</v>
      </c>
      <c r="C5160" s="35" t="s">
        <v>5560</v>
      </c>
      <c r="D5160" s="24" t="s">
        <v>13271</v>
      </c>
      <c r="E5160" s="27" t="s">
        <v>19156</v>
      </c>
      <c r="F5160" s="26" t="str">
        <f t="shared" si="914"/>
        <v>蘆葉裹米</v>
      </c>
      <c r="G5160" s="26" t="str">
        <f t="shared" si="915"/>
        <v>從米㚇聲</v>
      </c>
      <c r="H5160" s="26" t="str">
        <f t="shared" si="916"/>
        <v>作弄</v>
      </c>
      <c r="I5160" s="41" t="str">
        <f t="shared" si="917"/>
        <v>4. 形声</v>
      </c>
      <c r="J5160" s="19" t="str">
        <f t="shared" si="921"/>
        <v/>
      </c>
      <c r="K5160" s="19">
        <f t="shared" si="921"/>
        <v>5</v>
      </c>
      <c r="L5160" s="19" t="str">
        <f t="shared" si="921"/>
        <v/>
      </c>
      <c r="M5160" s="19">
        <f t="shared" si="921"/>
        <v>6</v>
      </c>
      <c r="N5160" s="19" t="str">
        <f t="shared" si="919"/>
        <v/>
      </c>
      <c r="O5160" s="19">
        <f t="shared" si="922"/>
        <v>9</v>
      </c>
      <c r="P5160" s="19" t="str">
        <f t="shared" si="922"/>
        <v/>
      </c>
      <c r="Q5160" s="19" t="str">
        <f t="shared" si="922"/>
        <v/>
      </c>
      <c r="R5160" s="19">
        <f t="shared" si="922"/>
        <v>12</v>
      </c>
    </row>
    <row r="5161" spans="1:18" ht="20.25">
      <c r="A5161" s="18" t="s">
        <v>8859</v>
      </c>
      <c r="B5161" s="20">
        <v>5157</v>
      </c>
      <c r="C5161" s="35" t="s">
        <v>739</v>
      </c>
      <c r="D5161" s="24" t="s">
        <v>12143</v>
      </c>
      <c r="E5161" s="27" t="s">
        <v>19157</v>
      </c>
      <c r="F5161" s="26" t="str">
        <f t="shared" si="914"/>
        <v>飴</v>
      </c>
      <c r="G5161" s="26" t="str">
        <f t="shared" si="915"/>
        <v>從米唐聲</v>
      </c>
      <c r="H5161" s="26" t="str">
        <f t="shared" si="916"/>
        <v>徒郎</v>
      </c>
      <c r="I5161" s="41" t="str">
        <f t="shared" si="917"/>
        <v>4. 形声</v>
      </c>
      <c r="J5161" s="19" t="str">
        <f t="shared" si="921"/>
        <v/>
      </c>
      <c r="K5161" s="19">
        <f t="shared" si="921"/>
        <v>2</v>
      </c>
      <c r="L5161" s="19" t="str">
        <f t="shared" si="921"/>
        <v/>
      </c>
      <c r="M5161" s="19">
        <f t="shared" si="921"/>
        <v>3</v>
      </c>
      <c r="N5161" s="19" t="str">
        <f t="shared" si="919"/>
        <v/>
      </c>
      <c r="O5161" s="19">
        <f t="shared" si="922"/>
        <v>6</v>
      </c>
      <c r="P5161" s="19" t="str">
        <f t="shared" si="922"/>
        <v/>
      </c>
      <c r="Q5161" s="19" t="str">
        <f t="shared" si="922"/>
        <v/>
      </c>
      <c r="R5161" s="19">
        <f t="shared" si="922"/>
        <v>9</v>
      </c>
    </row>
    <row r="5162" spans="1:18" ht="20.25">
      <c r="A5162" s="18" t="s">
        <v>8860</v>
      </c>
      <c r="B5162" s="20">
        <v>5158</v>
      </c>
      <c r="C5162" s="35" t="s">
        <v>5589</v>
      </c>
      <c r="D5162" s="24" t="s">
        <v>12031</v>
      </c>
      <c r="E5162" s="27" t="s">
        <v>19158</v>
      </c>
      <c r="F5162" s="26" t="str">
        <f t="shared" si="914"/>
        <v>米一斛舂為八斗</v>
      </c>
      <c r="G5162" s="26" t="str">
        <f t="shared" si="915"/>
        <v>從䊆從殳</v>
      </c>
      <c r="H5162" s="26" t="str">
        <f t="shared" si="916"/>
        <v>許委</v>
      </c>
      <c r="I5162" s="41" t="str">
        <f t="shared" si="917"/>
        <v>3. 会意</v>
      </c>
      <c r="J5162" s="19" t="str">
        <f t="shared" si="921"/>
        <v/>
      </c>
      <c r="K5162" s="19">
        <f t="shared" si="921"/>
        <v>8</v>
      </c>
      <c r="L5162" s="19" t="str">
        <f t="shared" si="921"/>
        <v/>
      </c>
      <c r="M5162" s="19">
        <f t="shared" si="921"/>
        <v>9</v>
      </c>
      <c r="N5162" s="19">
        <f t="shared" si="919"/>
        <v>11</v>
      </c>
      <c r="O5162" s="19" t="str">
        <f t="shared" si="922"/>
        <v/>
      </c>
      <c r="P5162" s="19" t="str">
        <f t="shared" si="922"/>
        <v/>
      </c>
      <c r="Q5162" s="19">
        <f t="shared" si="922"/>
        <v>15</v>
      </c>
      <c r="R5162" s="19">
        <f t="shared" si="922"/>
        <v>22</v>
      </c>
    </row>
    <row r="5163" spans="1:18" ht="20.25">
      <c r="A5163" s="18" t="s">
        <v>8861</v>
      </c>
      <c r="B5163" s="20">
        <v>5159</v>
      </c>
      <c r="C5163" s="35" t="s">
        <v>26281</v>
      </c>
      <c r="D5163" s="24" t="s">
        <v>13272</v>
      </c>
      <c r="E5163" s="27" t="s">
        <v>19159</v>
      </c>
      <c r="F5163" s="26" t="str">
        <f t="shared" si="914"/>
        <v/>
      </c>
      <c r="G5163" s="26" t="str">
        <f t="shared" si="915"/>
        <v/>
      </c>
      <c r="H5163" s="26" t="str">
        <f t="shared" si="916"/>
        <v>則各</v>
      </c>
      <c r="I5163" s="41" t="str">
        <f t="shared" si="917"/>
        <v>4. 形声</v>
      </c>
      <c r="J5163" s="19" t="str">
        <f t="shared" si="921"/>
        <v/>
      </c>
      <c r="K5163" s="19" t="str">
        <f t="shared" si="921"/>
        <v/>
      </c>
      <c r="L5163" s="19" t="str">
        <f t="shared" si="921"/>
        <v/>
      </c>
      <c r="M5163" s="19">
        <f t="shared" si="921"/>
        <v>11</v>
      </c>
      <c r="N5163" s="19" t="str">
        <f t="shared" si="919"/>
        <v/>
      </c>
      <c r="O5163" s="19">
        <f t="shared" si="922"/>
        <v>14</v>
      </c>
      <c r="P5163" s="19" t="str">
        <f t="shared" si="922"/>
        <v/>
      </c>
      <c r="Q5163" s="19" t="str">
        <f t="shared" si="922"/>
        <v/>
      </c>
      <c r="R5163" s="19">
        <f t="shared" si="922"/>
        <v>17</v>
      </c>
    </row>
    <row r="5164" spans="1:18" ht="20.25">
      <c r="A5164" s="18" t="s">
        <v>8862</v>
      </c>
      <c r="B5164" s="20">
        <v>5160</v>
      </c>
      <c r="C5164" s="35" t="s">
        <v>11091</v>
      </c>
      <c r="D5164" s="24" t="s">
        <v>12258</v>
      </c>
      <c r="E5164" s="27" t="s">
        <v>19160</v>
      </c>
      <c r="F5164" s="26" t="str">
        <f t="shared" si="914"/>
        <v>舂</v>
      </c>
      <c r="G5164" s="26" t="str">
        <f t="shared" si="915"/>
        <v>古者掘地為臼其後穿木石象形中米也</v>
      </c>
      <c r="H5164" s="26" t="str">
        <f t="shared" si="916"/>
        <v>其九</v>
      </c>
      <c r="I5164" s="41" t="str">
        <f t="shared" si="917"/>
        <v/>
      </c>
      <c r="J5164" s="19" t="str">
        <f t="shared" si="921"/>
        <v/>
      </c>
      <c r="K5164" s="19">
        <f t="shared" si="921"/>
        <v>2</v>
      </c>
      <c r="L5164" s="19">
        <f t="shared" si="921"/>
        <v>14</v>
      </c>
      <c r="M5164" s="19">
        <f t="shared" si="921"/>
        <v>24</v>
      </c>
      <c r="N5164" s="19" t="str">
        <f t="shared" si="919"/>
        <v/>
      </c>
      <c r="O5164" s="19" t="str">
        <f t="shared" si="922"/>
        <v/>
      </c>
      <c r="P5164" s="19" t="str">
        <f t="shared" si="922"/>
        <v/>
      </c>
      <c r="Q5164" s="19">
        <f t="shared" si="922"/>
        <v>21</v>
      </c>
      <c r="R5164" s="19">
        <f t="shared" si="922"/>
        <v>28</v>
      </c>
    </row>
    <row r="5165" spans="1:18" ht="20.25">
      <c r="A5165" s="18" t="s">
        <v>8863</v>
      </c>
      <c r="B5165" s="20">
        <v>5161</v>
      </c>
      <c r="C5165" s="35" t="s">
        <v>6962</v>
      </c>
      <c r="D5165" s="24" t="s">
        <v>13273</v>
      </c>
      <c r="E5165" s="27" t="s">
        <v>19161</v>
      </c>
      <c r="F5165" s="26" t="str">
        <f t="shared" si="914"/>
        <v>擣粟</v>
      </c>
      <c r="G5165" s="26" t="str">
        <f t="shared" si="915"/>
        <v>從廾持杵臨臼上午杵省也古者雝父初作舂</v>
      </c>
      <c r="H5165" s="26" t="str">
        <f t="shared" si="916"/>
        <v>書容</v>
      </c>
      <c r="I5165" s="41" t="str">
        <f t="shared" si="917"/>
        <v/>
      </c>
      <c r="J5165" s="19" t="str">
        <f t="shared" ref="J5165:M5184" si="923">IFERROR(FIND(J$4,$E5165),"")</f>
        <v/>
      </c>
      <c r="K5165" s="19">
        <f t="shared" si="923"/>
        <v>3</v>
      </c>
      <c r="L5165" s="19" t="str">
        <f t="shared" si="923"/>
        <v/>
      </c>
      <c r="M5165" s="19">
        <f t="shared" si="923"/>
        <v>4</v>
      </c>
      <c r="N5165" s="19" t="str">
        <f t="shared" si="919"/>
        <v/>
      </c>
      <c r="O5165" s="19" t="str">
        <f t="shared" ref="O5165:R5184" si="924">IFERROR(FIND(O$4,$E5165),"")</f>
        <v/>
      </c>
      <c r="P5165" s="19" t="str">
        <f t="shared" si="924"/>
        <v/>
      </c>
      <c r="Q5165" s="19" t="str">
        <f t="shared" si="924"/>
        <v/>
      </c>
      <c r="R5165" s="19">
        <f t="shared" si="924"/>
        <v>24</v>
      </c>
    </row>
    <row r="5166" spans="1:18" ht="20.25">
      <c r="A5166" s="18" t="s">
        <v>8864</v>
      </c>
      <c r="B5166" s="20">
        <v>5162</v>
      </c>
      <c r="C5166" s="35"/>
      <c r="D5166" s="24" t="s">
        <v>12291</v>
      </c>
      <c r="E5166" s="27" t="s">
        <v>19162</v>
      </c>
      <c r="F5166" s="26" t="str">
        <f t="shared" si="914"/>
        <v/>
      </c>
      <c r="G5166" s="26" t="str">
        <f t="shared" si="915"/>
        <v/>
      </c>
      <c r="H5166" s="26" t="str">
        <f t="shared" si="916"/>
        <v>匹各</v>
      </c>
      <c r="I5166" s="41" t="str">
        <f t="shared" si="917"/>
        <v>4. 形声</v>
      </c>
      <c r="J5166" s="19" t="str">
        <f t="shared" si="923"/>
        <v/>
      </c>
      <c r="K5166" s="19" t="str">
        <f t="shared" si="923"/>
        <v/>
      </c>
      <c r="L5166" s="19" t="str">
        <f t="shared" si="923"/>
        <v/>
      </c>
      <c r="M5166" s="19">
        <f t="shared" si="923"/>
        <v>6</v>
      </c>
      <c r="N5166" s="19" t="str">
        <f t="shared" si="919"/>
        <v/>
      </c>
      <c r="O5166" s="19">
        <f t="shared" si="924"/>
        <v>9</v>
      </c>
      <c r="P5166" s="19" t="str">
        <f t="shared" si="924"/>
        <v/>
      </c>
      <c r="Q5166" s="19" t="str">
        <f t="shared" si="924"/>
        <v/>
      </c>
      <c r="R5166" s="19">
        <f t="shared" si="924"/>
        <v>15</v>
      </c>
    </row>
    <row r="5167" spans="1:18" ht="20.25">
      <c r="A5167" s="18" t="s">
        <v>8865</v>
      </c>
      <c r="B5167" s="20">
        <v>5163</v>
      </c>
      <c r="C5167" s="35" t="s">
        <v>7868</v>
      </c>
      <c r="D5167" s="24" t="s">
        <v>12564</v>
      </c>
      <c r="E5167" s="27" t="s">
        <v>19163</v>
      </c>
      <c r="F5167" s="26" t="str">
        <f t="shared" si="914"/>
        <v>舂去麥皮</v>
      </c>
      <c r="G5167" s="26" t="str">
        <f t="shared" si="915"/>
        <v>從臼干所以臿之</v>
      </c>
      <c r="H5167" s="26" t="str">
        <f t="shared" si="916"/>
        <v>楚洽</v>
      </c>
      <c r="I5167" s="41" t="str">
        <f t="shared" si="917"/>
        <v/>
      </c>
      <c r="J5167" s="19" t="str">
        <f t="shared" si="923"/>
        <v/>
      </c>
      <c r="K5167" s="19">
        <f t="shared" si="923"/>
        <v>5</v>
      </c>
      <c r="L5167" s="19" t="str">
        <f t="shared" si="923"/>
        <v/>
      </c>
      <c r="M5167" s="19">
        <f t="shared" si="923"/>
        <v>6</v>
      </c>
      <c r="N5167" s="19" t="str">
        <f t="shared" si="919"/>
        <v/>
      </c>
      <c r="O5167" s="19" t="str">
        <f t="shared" si="924"/>
        <v/>
      </c>
      <c r="P5167" s="19" t="str">
        <f t="shared" si="924"/>
        <v/>
      </c>
      <c r="Q5167" s="19" t="str">
        <f t="shared" si="924"/>
        <v/>
      </c>
      <c r="R5167" s="19">
        <f t="shared" si="924"/>
        <v>15</v>
      </c>
    </row>
    <row r="5168" spans="1:18" ht="20.25">
      <c r="A5168" s="18" t="s">
        <v>8866</v>
      </c>
      <c r="B5168" s="20">
        <v>5164</v>
      </c>
      <c r="C5168" s="35" t="s">
        <v>5792</v>
      </c>
      <c r="D5168" s="24" t="s">
        <v>12349</v>
      </c>
      <c r="E5168" s="27" t="s">
        <v>19164</v>
      </c>
      <c r="F5168" s="26" t="str">
        <f t="shared" si="914"/>
        <v>抒臼</v>
      </c>
      <c r="G5168" s="26" t="str">
        <f t="shared" si="915"/>
        <v>從爪臼詩曰或簸或舀</v>
      </c>
      <c r="H5168" s="26" t="str">
        <f t="shared" si="916"/>
        <v>以沼</v>
      </c>
      <c r="I5168" s="41" t="str">
        <f t="shared" si="917"/>
        <v/>
      </c>
      <c r="J5168" s="19" t="str">
        <f t="shared" si="923"/>
        <v/>
      </c>
      <c r="K5168" s="19">
        <f t="shared" si="923"/>
        <v>3</v>
      </c>
      <c r="L5168" s="19" t="str">
        <f t="shared" si="923"/>
        <v/>
      </c>
      <c r="M5168" s="19">
        <f t="shared" si="923"/>
        <v>4</v>
      </c>
      <c r="N5168" s="19" t="str">
        <f t="shared" si="919"/>
        <v/>
      </c>
      <c r="O5168" s="19" t="str">
        <f t="shared" si="924"/>
        <v/>
      </c>
      <c r="P5168" s="19" t="str">
        <f t="shared" si="924"/>
        <v/>
      </c>
      <c r="Q5168" s="19" t="str">
        <f t="shared" si="924"/>
        <v/>
      </c>
      <c r="R5168" s="19">
        <f t="shared" si="924"/>
        <v>15</v>
      </c>
    </row>
    <row r="5169" spans="1:18" ht="20.25">
      <c r="A5169" s="18" t="s">
        <v>8867</v>
      </c>
      <c r="B5169" s="20">
        <v>5165</v>
      </c>
      <c r="C5169" s="35" t="s">
        <v>26282</v>
      </c>
      <c r="D5169" s="24" t="s">
        <v>12349</v>
      </c>
      <c r="E5169" s="27" t="s">
        <v>19165</v>
      </c>
      <c r="F5169" s="26" t="str">
        <f t="shared" si="914"/>
        <v/>
      </c>
      <c r="G5169" s="26" t="str">
        <f t="shared" si="915"/>
        <v/>
      </c>
      <c r="H5169" s="26" t="str">
        <f t="shared" si="916"/>
        <v/>
      </c>
      <c r="I5169" s="41" t="str">
        <f t="shared" si="917"/>
        <v>3. 会意</v>
      </c>
      <c r="J5169" s="19" t="str">
        <f t="shared" si="923"/>
        <v/>
      </c>
      <c r="K5169" s="19" t="str">
        <f t="shared" si="923"/>
        <v/>
      </c>
      <c r="L5169" s="19" t="str">
        <f t="shared" si="923"/>
        <v/>
      </c>
      <c r="M5169" s="19">
        <f t="shared" si="923"/>
        <v>3</v>
      </c>
      <c r="N5169" s="19">
        <f t="shared" si="919"/>
        <v>5</v>
      </c>
      <c r="O5169" s="19" t="str">
        <f t="shared" si="924"/>
        <v/>
      </c>
      <c r="P5169" s="19" t="str">
        <f t="shared" si="924"/>
        <v/>
      </c>
      <c r="Q5169" s="19" t="str">
        <f t="shared" si="924"/>
        <v/>
      </c>
      <c r="R5169" s="19" t="str">
        <f t="shared" si="924"/>
        <v/>
      </c>
    </row>
    <row r="5170" spans="1:18" ht="20.25">
      <c r="A5170" s="18" t="s">
        <v>8868</v>
      </c>
      <c r="B5170" s="20">
        <v>5166</v>
      </c>
      <c r="C5170" s="35" t="s">
        <v>5792</v>
      </c>
      <c r="D5170" s="24" t="s">
        <v>12349</v>
      </c>
      <c r="E5170" s="27" t="s">
        <v>19166</v>
      </c>
      <c r="F5170" s="26" t="str">
        <f t="shared" si="914"/>
        <v/>
      </c>
      <c r="G5170" s="26" t="str">
        <f t="shared" si="915"/>
        <v/>
      </c>
      <c r="H5170" s="26" t="str">
        <f t="shared" si="916"/>
        <v/>
      </c>
      <c r="I5170" s="41" t="str">
        <f t="shared" si="917"/>
        <v/>
      </c>
      <c r="J5170" s="19" t="str">
        <f t="shared" si="923"/>
        <v/>
      </c>
      <c r="K5170" s="19" t="str">
        <f t="shared" si="923"/>
        <v/>
      </c>
      <c r="L5170" s="19" t="str">
        <f t="shared" si="923"/>
        <v/>
      </c>
      <c r="M5170" s="19">
        <f t="shared" si="923"/>
        <v>3</v>
      </c>
      <c r="N5170" s="19" t="str">
        <f t="shared" si="919"/>
        <v/>
      </c>
      <c r="O5170" s="19" t="str">
        <f t="shared" si="924"/>
        <v/>
      </c>
      <c r="P5170" s="19" t="str">
        <f t="shared" si="924"/>
        <v/>
      </c>
      <c r="Q5170" s="19" t="str">
        <f t="shared" si="924"/>
        <v/>
      </c>
      <c r="R5170" s="19" t="str">
        <f t="shared" si="924"/>
        <v/>
      </c>
    </row>
    <row r="5171" spans="1:18" ht="20.25">
      <c r="A5171" s="18" t="s">
        <v>8869</v>
      </c>
      <c r="B5171" s="20">
        <v>5167</v>
      </c>
      <c r="C5171" s="35" t="s">
        <v>7867</v>
      </c>
      <c r="D5171" s="24" t="s">
        <v>11778</v>
      </c>
      <c r="E5171" s="27" t="s">
        <v>19167</v>
      </c>
      <c r="F5171" s="26" t="str">
        <f t="shared" si="914"/>
        <v>小阱</v>
      </c>
      <c r="G5171" s="26" t="str">
        <f t="shared" si="915"/>
        <v>從人在臼上</v>
      </c>
      <c r="H5171" s="26" t="str">
        <f t="shared" si="916"/>
        <v>户</v>
      </c>
      <c r="I5171" s="41" t="str">
        <f t="shared" si="917"/>
        <v/>
      </c>
      <c r="J5171" s="19" t="str">
        <f t="shared" si="923"/>
        <v/>
      </c>
      <c r="K5171" s="19">
        <f t="shared" si="923"/>
        <v>3</v>
      </c>
      <c r="L5171" s="19" t="str">
        <f t="shared" si="923"/>
        <v/>
      </c>
      <c r="M5171" s="19">
        <f t="shared" si="923"/>
        <v>4</v>
      </c>
      <c r="N5171" s="19" t="str">
        <f t="shared" si="919"/>
        <v/>
      </c>
      <c r="O5171" s="19" t="str">
        <f t="shared" si="924"/>
        <v/>
      </c>
      <c r="P5171" s="19" t="str">
        <f t="shared" si="924"/>
        <v/>
      </c>
      <c r="Q5171" s="19" t="str">
        <f t="shared" si="924"/>
        <v/>
      </c>
      <c r="R5171" s="19">
        <f t="shared" si="924"/>
        <v>11</v>
      </c>
    </row>
    <row r="5172" spans="1:18" ht="20.25">
      <c r="A5172" s="18" t="s">
        <v>8870</v>
      </c>
      <c r="B5172" s="20">
        <v>5168</v>
      </c>
      <c r="C5172" s="35" t="s">
        <v>8718</v>
      </c>
      <c r="D5172" s="24" t="s">
        <v>12485</v>
      </c>
      <c r="E5172" s="27" t="s">
        <v>19168</v>
      </c>
      <c r="F5172" s="26" t="str">
        <f t="shared" si="914"/>
        <v>惡</v>
      </c>
      <c r="G5172" s="26" t="str">
        <f t="shared" si="915"/>
        <v>象地穿交陷其中也</v>
      </c>
      <c r="H5172" s="26" t="str">
        <f t="shared" si="916"/>
        <v>許容</v>
      </c>
      <c r="I5172" s="41" t="str">
        <f t="shared" si="917"/>
        <v/>
      </c>
      <c r="J5172" s="19" t="str">
        <f t="shared" si="923"/>
        <v/>
      </c>
      <c r="K5172" s="19">
        <f t="shared" si="923"/>
        <v>2</v>
      </c>
      <c r="L5172" s="19">
        <f t="shared" si="923"/>
        <v>3</v>
      </c>
      <c r="M5172" s="19">
        <f t="shared" si="923"/>
        <v>16</v>
      </c>
      <c r="N5172" s="19" t="str">
        <f t="shared" si="919"/>
        <v/>
      </c>
      <c r="O5172" s="19" t="str">
        <f t="shared" si="924"/>
        <v/>
      </c>
      <c r="P5172" s="19" t="str">
        <f t="shared" si="924"/>
        <v/>
      </c>
      <c r="Q5172" s="19">
        <f t="shared" si="924"/>
        <v>13</v>
      </c>
      <c r="R5172" s="19">
        <f t="shared" si="924"/>
        <v>20</v>
      </c>
    </row>
    <row r="5173" spans="1:18" ht="20.25">
      <c r="A5173" s="18" t="s">
        <v>8871</v>
      </c>
      <c r="B5173" s="20">
        <v>5169</v>
      </c>
      <c r="C5173" s="35" t="s">
        <v>26283</v>
      </c>
      <c r="D5173" s="24" t="s">
        <v>13274</v>
      </c>
      <c r="E5173" s="27" t="s">
        <v>19169</v>
      </c>
      <c r="F5173" s="26" t="str">
        <f t="shared" si="914"/>
        <v>擾恐</v>
      </c>
      <c r="G5173" s="26" t="str">
        <f t="shared" si="915"/>
        <v>從人在凶下春秋傳曰曹人兇懼</v>
      </c>
      <c r="H5173" s="26" t="str">
        <f t="shared" si="916"/>
        <v>許拱</v>
      </c>
      <c r="I5173" s="41" t="str">
        <f t="shared" si="917"/>
        <v/>
      </c>
      <c r="J5173" s="19" t="str">
        <f t="shared" si="923"/>
        <v/>
      </c>
      <c r="K5173" s="19">
        <f t="shared" si="923"/>
        <v>3</v>
      </c>
      <c r="L5173" s="19" t="str">
        <f t="shared" si="923"/>
        <v/>
      </c>
      <c r="M5173" s="19">
        <f t="shared" si="923"/>
        <v>4</v>
      </c>
      <c r="N5173" s="19" t="str">
        <f t="shared" si="919"/>
        <v/>
      </c>
      <c r="O5173" s="19" t="str">
        <f t="shared" si="924"/>
        <v/>
      </c>
      <c r="P5173" s="19" t="str">
        <f t="shared" si="924"/>
        <v/>
      </c>
      <c r="Q5173" s="19" t="str">
        <f t="shared" si="924"/>
        <v/>
      </c>
      <c r="R5173" s="19">
        <f t="shared" si="924"/>
        <v>19</v>
      </c>
    </row>
    <row r="5174" spans="1:18" ht="20.25">
      <c r="A5174" s="18" t="s">
        <v>8872</v>
      </c>
      <c r="B5174" s="20">
        <v>5170</v>
      </c>
      <c r="C5174" s="37" t="s">
        <v>24950</v>
      </c>
      <c r="D5174" s="24" t="s">
        <v>12061</v>
      </c>
      <c r="E5174" s="27" t="s">
        <v>19170</v>
      </c>
      <c r="F5174" s="26" t="str">
        <f t="shared" si="914"/>
        <v>分枲莖皮</v>
      </c>
      <c r="G5174" s="26" t="str">
        <f t="shared" si="915"/>
        <v>從屮八象枲之皮莖也</v>
      </c>
      <c r="H5174" s="26" t="str">
        <f t="shared" si="916"/>
        <v>匹刃</v>
      </c>
      <c r="I5174" s="41" t="str">
        <f t="shared" si="917"/>
        <v/>
      </c>
      <c r="J5174" s="19" t="str">
        <f t="shared" si="923"/>
        <v/>
      </c>
      <c r="K5174" s="19">
        <f t="shared" si="923"/>
        <v>5</v>
      </c>
      <c r="L5174" s="19">
        <f t="shared" si="923"/>
        <v>9</v>
      </c>
      <c r="M5174" s="19">
        <f t="shared" si="923"/>
        <v>6</v>
      </c>
      <c r="N5174" s="19">
        <f t="shared" si="919"/>
        <v>20</v>
      </c>
      <c r="O5174" s="19" t="str">
        <f t="shared" si="924"/>
        <v/>
      </c>
      <c r="P5174" s="19" t="str">
        <f t="shared" si="924"/>
        <v/>
      </c>
      <c r="Q5174" s="19">
        <f t="shared" si="924"/>
        <v>17</v>
      </c>
      <c r="R5174" s="19">
        <f t="shared" si="924"/>
        <v>24</v>
      </c>
    </row>
    <row r="5175" spans="1:18" ht="20.25">
      <c r="A5175" s="18" t="s">
        <v>8873</v>
      </c>
      <c r="B5175" s="20">
        <v>5171</v>
      </c>
      <c r="C5175" s="35" t="s">
        <v>26284</v>
      </c>
      <c r="D5175" s="24" t="s">
        <v>12272</v>
      </c>
      <c r="E5175" s="27" t="s">
        <v>19171</v>
      </c>
      <c r="F5175" s="26" t="str">
        <f t="shared" si="914"/>
        <v>麻</v>
      </c>
      <c r="G5175" s="26" t="str">
        <f t="shared" si="915"/>
        <v>從朩台聲</v>
      </c>
      <c r="H5175" s="26" t="str">
        <f t="shared" si="916"/>
        <v>胥里</v>
      </c>
      <c r="I5175" s="41" t="str">
        <f t="shared" si="917"/>
        <v>4. 形声</v>
      </c>
      <c r="J5175" s="19" t="str">
        <f t="shared" si="923"/>
        <v/>
      </c>
      <c r="K5175" s="19">
        <f t="shared" si="923"/>
        <v>2</v>
      </c>
      <c r="L5175" s="19" t="str">
        <f t="shared" si="923"/>
        <v/>
      </c>
      <c r="M5175" s="19">
        <f t="shared" si="923"/>
        <v>3</v>
      </c>
      <c r="N5175" s="19" t="str">
        <f t="shared" si="919"/>
        <v/>
      </c>
      <c r="O5175" s="19">
        <f t="shared" si="924"/>
        <v>6</v>
      </c>
      <c r="P5175" s="19" t="str">
        <f t="shared" si="924"/>
        <v/>
      </c>
      <c r="Q5175" s="19" t="str">
        <f t="shared" si="924"/>
        <v/>
      </c>
      <c r="R5175" s="19">
        <f t="shared" si="924"/>
        <v>9</v>
      </c>
    </row>
    <row r="5176" spans="1:18" ht="20.25">
      <c r="A5176" s="18" t="s">
        <v>8874</v>
      </c>
      <c r="B5176" s="20">
        <v>5172</v>
      </c>
      <c r="C5176" s="35" t="s">
        <v>26284</v>
      </c>
      <c r="D5176" s="24" t="s">
        <v>12272</v>
      </c>
      <c r="E5176" s="27" t="s">
        <v>19172</v>
      </c>
      <c r="F5176" s="26" t="str">
        <f t="shared" si="914"/>
        <v/>
      </c>
      <c r="G5176" s="26" t="str">
        <f t="shared" si="915"/>
        <v/>
      </c>
      <c r="H5176" s="26" t="str">
        <f t="shared" si="916"/>
        <v/>
      </c>
      <c r="I5176" s="41" t="str">
        <f t="shared" si="917"/>
        <v>3. 会意</v>
      </c>
      <c r="J5176" s="19" t="str">
        <f t="shared" si="923"/>
        <v/>
      </c>
      <c r="K5176" s="19" t="str">
        <f t="shared" si="923"/>
        <v/>
      </c>
      <c r="L5176" s="19" t="str">
        <f t="shared" si="923"/>
        <v/>
      </c>
      <c r="M5176" s="19">
        <f t="shared" si="923"/>
        <v>4</v>
      </c>
      <c r="N5176" s="19">
        <f t="shared" si="919"/>
        <v>6</v>
      </c>
      <c r="O5176" s="19" t="str">
        <f t="shared" si="924"/>
        <v/>
      </c>
      <c r="P5176" s="19" t="str">
        <f t="shared" si="924"/>
        <v/>
      </c>
      <c r="Q5176" s="19" t="str">
        <f t="shared" si="924"/>
        <v/>
      </c>
      <c r="R5176" s="19" t="str">
        <f t="shared" si="924"/>
        <v/>
      </c>
    </row>
    <row r="5177" spans="1:18" ht="20.25">
      <c r="A5177" s="18" t="s">
        <v>8875</v>
      </c>
      <c r="B5177" s="20">
        <v>5173</v>
      </c>
      <c r="C5177" s="35" t="s">
        <v>2000</v>
      </c>
      <c r="D5177" s="24" t="s">
        <v>13275</v>
      </c>
      <c r="E5177" s="27" t="s">
        <v>19173</v>
      </c>
      <c r="F5177" s="26" t="str">
        <f t="shared" si="914"/>
        <v>葩之總名</v>
      </c>
      <c r="G5177" s="26" t="str">
        <f t="shared" si="915"/>
        <v>之為言微也微纎為功象形</v>
      </c>
      <c r="H5177" s="26" t="str">
        <f t="shared" si="916"/>
        <v>匹卦</v>
      </c>
      <c r="I5177" s="41" t="str">
        <f t="shared" si="917"/>
        <v/>
      </c>
      <c r="J5177" s="19" t="str">
        <f t="shared" si="923"/>
        <v/>
      </c>
      <c r="K5177" s="19">
        <f t="shared" si="923"/>
        <v>5</v>
      </c>
      <c r="L5177" s="19">
        <f t="shared" si="923"/>
        <v>16</v>
      </c>
      <c r="M5177" s="19">
        <f t="shared" si="923"/>
        <v>23</v>
      </c>
      <c r="N5177" s="19" t="str">
        <f t="shared" si="919"/>
        <v/>
      </c>
      <c r="O5177" s="19" t="str">
        <f t="shared" si="924"/>
        <v/>
      </c>
      <c r="P5177" s="19" t="str">
        <f t="shared" si="924"/>
        <v/>
      </c>
      <c r="Q5177" s="19">
        <f t="shared" si="924"/>
        <v>20</v>
      </c>
      <c r="R5177" s="19">
        <f t="shared" si="924"/>
        <v>27</v>
      </c>
    </row>
    <row r="5178" spans="1:18" ht="20.25">
      <c r="A5178" s="18" t="s">
        <v>8876</v>
      </c>
      <c r="B5178" s="20">
        <v>5174</v>
      </c>
      <c r="C5178" s="35" t="s">
        <v>26285</v>
      </c>
      <c r="D5178" s="24" t="s">
        <v>13276</v>
      </c>
      <c r="E5178" s="27" t="s">
        <v>19174</v>
      </c>
      <c r="F5178" s="26" t="str">
        <f t="shared" si="914"/>
        <v/>
      </c>
      <c r="G5178" s="26" t="str">
        <f t="shared" si="915"/>
        <v/>
      </c>
      <c r="H5178" s="26" t="str">
        <f t="shared" si="916"/>
        <v>去穎</v>
      </c>
      <c r="I5178" s="41" t="str">
        <f t="shared" si="917"/>
        <v/>
      </c>
      <c r="J5178" s="19" t="str">
        <f t="shared" si="923"/>
        <v/>
      </c>
      <c r="K5178" s="19" t="str">
        <f t="shared" si="923"/>
        <v/>
      </c>
      <c r="L5178" s="19" t="str">
        <f t="shared" si="923"/>
        <v/>
      </c>
      <c r="M5178" s="19">
        <f t="shared" si="923"/>
        <v>3</v>
      </c>
      <c r="N5178" s="19" t="str">
        <f t="shared" si="919"/>
        <v/>
      </c>
      <c r="O5178" s="19" t="str">
        <f t="shared" si="924"/>
        <v/>
      </c>
      <c r="P5178" s="19" t="str">
        <f t="shared" si="924"/>
        <v/>
      </c>
      <c r="Q5178" s="19" t="str">
        <f t="shared" si="924"/>
        <v/>
      </c>
      <c r="R5178" s="19">
        <f t="shared" si="924"/>
        <v>15</v>
      </c>
    </row>
    <row r="5179" spans="1:18" ht="20.25">
      <c r="A5179" s="18" t="s">
        <v>8877</v>
      </c>
      <c r="B5179" s="20">
        <v>5175</v>
      </c>
      <c r="C5179" s="35"/>
      <c r="D5179" s="24" t="s">
        <v>13277</v>
      </c>
      <c r="E5179" s="27" t="s">
        <v>19175</v>
      </c>
      <c r="F5179" s="26" t="str">
        <f t="shared" si="914"/>
        <v>分離</v>
      </c>
      <c r="G5179" s="26" t="str">
        <f t="shared" si="915"/>
        <v>從攴從分㪔之意也</v>
      </c>
      <c r="H5179" s="26" t="str">
        <f t="shared" si="916"/>
        <v>穌旰</v>
      </c>
      <c r="I5179" s="41" t="str">
        <f t="shared" si="917"/>
        <v>3. 会意</v>
      </c>
      <c r="J5179" s="19" t="str">
        <f t="shared" si="923"/>
        <v/>
      </c>
      <c r="K5179" s="19">
        <f t="shared" si="923"/>
        <v>3</v>
      </c>
      <c r="L5179" s="19" t="str">
        <f t="shared" si="923"/>
        <v/>
      </c>
      <c r="M5179" s="19">
        <f t="shared" si="923"/>
        <v>4</v>
      </c>
      <c r="N5179" s="19">
        <f t="shared" si="919"/>
        <v>6</v>
      </c>
      <c r="O5179" s="19" t="str">
        <f t="shared" si="924"/>
        <v/>
      </c>
      <c r="P5179" s="19" t="str">
        <f t="shared" si="924"/>
        <v/>
      </c>
      <c r="Q5179" s="19" t="str">
        <f t="shared" si="924"/>
        <v/>
      </c>
      <c r="R5179" s="19">
        <f t="shared" si="924"/>
        <v>16</v>
      </c>
    </row>
    <row r="5180" spans="1:18" ht="20.25">
      <c r="A5180" s="18" t="s">
        <v>8878</v>
      </c>
      <c r="B5180" s="20">
        <v>5176</v>
      </c>
      <c r="C5180" s="35" t="s">
        <v>2172</v>
      </c>
      <c r="D5180" s="24" t="s">
        <v>13278</v>
      </c>
      <c r="E5180" s="27" t="s">
        <v>19176</v>
      </c>
      <c r="F5180" s="26" t="str">
        <f t="shared" si="914"/>
        <v/>
      </c>
      <c r="G5180" s="26" t="str">
        <f t="shared" si="915"/>
        <v/>
      </c>
      <c r="H5180" s="26" t="str">
        <f t="shared" si="916"/>
        <v>莫遐</v>
      </c>
      <c r="I5180" s="41" t="str">
        <f t="shared" si="917"/>
        <v>3. 会意</v>
      </c>
      <c r="J5180" s="19" t="str">
        <f t="shared" si="923"/>
        <v/>
      </c>
      <c r="K5180" s="19" t="str">
        <f t="shared" si="923"/>
        <v/>
      </c>
      <c r="L5180" s="19" t="str">
        <f t="shared" si="923"/>
        <v/>
      </c>
      <c r="M5180" s="19">
        <f t="shared" si="923"/>
        <v>10</v>
      </c>
      <c r="N5180" s="19">
        <f t="shared" si="919"/>
        <v>12</v>
      </c>
      <c r="O5180" s="19" t="str">
        <f t="shared" si="924"/>
        <v/>
      </c>
      <c r="P5180" s="19" t="str">
        <f t="shared" si="924"/>
        <v/>
      </c>
      <c r="Q5180" s="19">
        <f t="shared" si="924"/>
        <v>16</v>
      </c>
      <c r="R5180" s="19">
        <f t="shared" si="924"/>
        <v>23</v>
      </c>
    </row>
    <row r="5181" spans="1:18" ht="20.25">
      <c r="A5181" s="18" t="s">
        <v>8879</v>
      </c>
      <c r="B5181" s="20">
        <v>5177</v>
      </c>
      <c r="C5181" s="37" t="s">
        <v>24950</v>
      </c>
      <c r="D5181" s="24" t="s">
        <v>13279</v>
      </c>
      <c r="E5181" s="27" t="s">
        <v>19177</v>
      </c>
      <c r="F5181" s="26" t="str">
        <f t="shared" si="914"/>
        <v>未練治纑</v>
      </c>
      <c r="G5181" s="26" t="str">
        <f t="shared" si="915"/>
        <v>從麻後聲臣鉉等曰後非聲疑復字譌當從復省乃得聲</v>
      </c>
      <c r="H5181" s="26" t="str">
        <f t="shared" si="916"/>
        <v>空谷</v>
      </c>
      <c r="I5181" s="41" t="str">
        <f t="shared" si="917"/>
        <v>4. 形声</v>
      </c>
      <c r="J5181" s="19" t="str">
        <f t="shared" si="923"/>
        <v/>
      </c>
      <c r="K5181" s="19">
        <f t="shared" si="923"/>
        <v>5</v>
      </c>
      <c r="L5181" s="19" t="str">
        <f t="shared" si="923"/>
        <v/>
      </c>
      <c r="M5181" s="19">
        <f t="shared" si="923"/>
        <v>6</v>
      </c>
      <c r="N5181" s="19">
        <f t="shared" si="919"/>
        <v>22</v>
      </c>
      <c r="O5181" s="19">
        <f t="shared" si="924"/>
        <v>9</v>
      </c>
      <c r="P5181" s="19" t="str">
        <f t="shared" si="924"/>
        <v/>
      </c>
      <c r="Q5181" s="19" t="str">
        <f t="shared" si="924"/>
        <v/>
      </c>
      <c r="R5181" s="19">
        <f t="shared" si="924"/>
        <v>30</v>
      </c>
    </row>
    <row r="5182" spans="1:18" ht="20.25">
      <c r="A5182" s="18" t="s">
        <v>8880</v>
      </c>
      <c r="B5182" s="20">
        <v>5178</v>
      </c>
      <c r="C5182" s="35" t="s">
        <v>26286</v>
      </c>
      <c r="D5182" s="24" t="s">
        <v>12027</v>
      </c>
      <c r="E5182" s="27" t="s">
        <v>19178</v>
      </c>
      <c r="F5182" s="26" t="str">
        <f t="shared" si="914"/>
        <v>麻䕸</v>
      </c>
      <c r="G5182" s="26" t="str">
        <f t="shared" si="915"/>
        <v>從麻取聲</v>
      </c>
      <c r="H5182" s="26" t="str">
        <f t="shared" si="916"/>
        <v>側鳩</v>
      </c>
      <c r="I5182" s="41" t="str">
        <f t="shared" si="917"/>
        <v>4. 形声</v>
      </c>
      <c r="J5182" s="19" t="str">
        <f t="shared" si="923"/>
        <v/>
      </c>
      <c r="K5182" s="19">
        <f t="shared" si="923"/>
        <v>3</v>
      </c>
      <c r="L5182" s="19" t="str">
        <f t="shared" si="923"/>
        <v/>
      </c>
      <c r="M5182" s="19">
        <f t="shared" si="923"/>
        <v>4</v>
      </c>
      <c r="N5182" s="19" t="str">
        <f t="shared" si="919"/>
        <v/>
      </c>
      <c r="O5182" s="19">
        <f t="shared" si="924"/>
        <v>7</v>
      </c>
      <c r="P5182" s="19" t="str">
        <f t="shared" si="924"/>
        <v/>
      </c>
      <c r="Q5182" s="19" t="str">
        <f t="shared" si="924"/>
        <v/>
      </c>
      <c r="R5182" s="19">
        <f t="shared" si="924"/>
        <v>10</v>
      </c>
    </row>
    <row r="5183" spans="1:18" ht="20.25">
      <c r="A5183" s="18" t="s">
        <v>8881</v>
      </c>
      <c r="B5183" s="20">
        <v>5179</v>
      </c>
      <c r="C5183" s="35"/>
      <c r="D5183" s="24" t="s">
        <v>12580</v>
      </c>
      <c r="E5183" s="27" t="s">
        <v>19179</v>
      </c>
      <c r="F5183" s="26" t="str">
        <f t="shared" si="914"/>
        <v/>
      </c>
      <c r="G5183" s="26" t="str">
        <f t="shared" si="915"/>
        <v/>
      </c>
      <c r="H5183" s="26" t="str">
        <f t="shared" si="916"/>
        <v>度侯</v>
      </c>
      <c r="I5183" s="41" t="str">
        <f t="shared" si="917"/>
        <v>4. 形声</v>
      </c>
      <c r="J5183" s="19" t="str">
        <f t="shared" si="923"/>
        <v/>
      </c>
      <c r="K5183" s="19" t="str">
        <f t="shared" si="923"/>
        <v/>
      </c>
      <c r="L5183" s="19" t="str">
        <f t="shared" si="923"/>
        <v/>
      </c>
      <c r="M5183" s="19">
        <f t="shared" si="923"/>
        <v>3</v>
      </c>
      <c r="N5183" s="19" t="str">
        <f t="shared" si="919"/>
        <v/>
      </c>
      <c r="O5183" s="19">
        <f t="shared" si="924"/>
        <v>6</v>
      </c>
      <c r="P5183" s="19" t="str">
        <f t="shared" si="924"/>
        <v/>
      </c>
      <c r="Q5183" s="19" t="str">
        <f t="shared" si="924"/>
        <v/>
      </c>
      <c r="R5183" s="19">
        <f t="shared" si="924"/>
        <v>9</v>
      </c>
    </row>
    <row r="5184" spans="1:18" ht="20.25">
      <c r="A5184" s="18" t="s">
        <v>8882</v>
      </c>
      <c r="B5184" s="20">
        <v>5180</v>
      </c>
      <c r="C5184" s="35" t="s">
        <v>26287</v>
      </c>
      <c r="D5184" s="24" t="s">
        <v>12033</v>
      </c>
      <c r="E5184" s="27" t="s">
        <v>19180</v>
      </c>
      <c r="F5184" s="26" t="str">
        <f t="shared" si="914"/>
        <v>豆</v>
      </c>
      <c r="G5184" s="26" t="str">
        <f t="shared" si="915"/>
        <v>象尗豆生之形也</v>
      </c>
      <c r="H5184" s="26" t="str">
        <f t="shared" si="916"/>
        <v>式竹</v>
      </c>
      <c r="I5184" s="41" t="str">
        <f t="shared" si="917"/>
        <v/>
      </c>
      <c r="J5184" s="19" t="str">
        <f t="shared" si="923"/>
        <v/>
      </c>
      <c r="K5184" s="19">
        <f t="shared" si="923"/>
        <v>2</v>
      </c>
      <c r="L5184" s="19">
        <f t="shared" si="923"/>
        <v>3</v>
      </c>
      <c r="M5184" s="19">
        <f t="shared" si="923"/>
        <v>15</v>
      </c>
      <c r="N5184" s="19" t="str">
        <f t="shared" si="919"/>
        <v/>
      </c>
      <c r="O5184" s="19" t="str">
        <f t="shared" si="924"/>
        <v/>
      </c>
      <c r="P5184" s="19" t="str">
        <f t="shared" si="924"/>
        <v/>
      </c>
      <c r="Q5184" s="19">
        <f t="shared" si="924"/>
        <v>12</v>
      </c>
      <c r="R5184" s="19">
        <f t="shared" si="924"/>
        <v>19</v>
      </c>
    </row>
    <row r="5185" spans="1:18" ht="20.25">
      <c r="A5185" s="18" t="s">
        <v>8883</v>
      </c>
      <c r="B5185" s="20">
        <v>5181</v>
      </c>
      <c r="C5185" s="35"/>
      <c r="D5185" s="24" t="s">
        <v>12333</v>
      </c>
      <c r="E5185" s="27" t="s">
        <v>19181</v>
      </c>
      <c r="F5185" s="26" t="str">
        <f t="shared" si="914"/>
        <v>配鹽幽尗</v>
      </c>
      <c r="G5185" s="26" t="str">
        <f t="shared" si="915"/>
        <v>從尗支聲</v>
      </c>
      <c r="H5185" s="26" t="str">
        <f t="shared" si="916"/>
        <v>是義</v>
      </c>
      <c r="I5185" s="41" t="str">
        <f t="shared" si="917"/>
        <v>4. 形声</v>
      </c>
      <c r="J5185" s="19" t="str">
        <f t="shared" ref="J5185:M5204" si="925">IFERROR(FIND(J$4,$E5185),"")</f>
        <v/>
      </c>
      <c r="K5185" s="19">
        <f t="shared" si="925"/>
        <v>5</v>
      </c>
      <c r="L5185" s="19" t="str">
        <f t="shared" si="925"/>
        <v/>
      </c>
      <c r="M5185" s="19">
        <f t="shared" si="925"/>
        <v>6</v>
      </c>
      <c r="N5185" s="19" t="str">
        <f t="shared" si="919"/>
        <v/>
      </c>
      <c r="O5185" s="19">
        <f t="shared" ref="O5185:R5204" si="926">IFERROR(FIND(O$4,$E5185),"")</f>
        <v>9</v>
      </c>
      <c r="P5185" s="19" t="str">
        <f t="shared" si="926"/>
        <v/>
      </c>
      <c r="Q5185" s="19" t="str">
        <f t="shared" si="926"/>
        <v/>
      </c>
      <c r="R5185" s="19">
        <f t="shared" si="926"/>
        <v>12</v>
      </c>
    </row>
    <row r="5186" spans="1:18" ht="20.25">
      <c r="A5186" s="18" t="s">
        <v>8884</v>
      </c>
      <c r="B5186" s="20">
        <v>5182</v>
      </c>
      <c r="C5186" s="35" t="s">
        <v>605</v>
      </c>
      <c r="D5186" s="24" t="s">
        <v>12333</v>
      </c>
      <c r="E5186" s="27" t="s">
        <v>19182</v>
      </c>
      <c r="F5186" s="26" t="str">
        <f t="shared" si="914"/>
        <v/>
      </c>
      <c r="G5186" s="26" t="str">
        <f t="shared" si="915"/>
        <v/>
      </c>
      <c r="H5186" s="26" t="str">
        <f t="shared" si="916"/>
        <v/>
      </c>
      <c r="I5186" s="41" t="str">
        <f t="shared" si="917"/>
        <v/>
      </c>
      <c r="J5186" s="19" t="str">
        <f t="shared" si="925"/>
        <v/>
      </c>
      <c r="K5186" s="19" t="str">
        <f t="shared" si="925"/>
        <v/>
      </c>
      <c r="L5186" s="19" t="str">
        <f t="shared" si="925"/>
        <v/>
      </c>
      <c r="M5186" s="19">
        <f t="shared" si="925"/>
        <v>3</v>
      </c>
      <c r="N5186" s="19" t="str">
        <f t="shared" si="919"/>
        <v/>
      </c>
      <c r="O5186" s="19" t="str">
        <f t="shared" si="926"/>
        <v/>
      </c>
      <c r="P5186" s="19" t="str">
        <f t="shared" si="926"/>
        <v/>
      </c>
      <c r="Q5186" s="19" t="str">
        <f t="shared" si="926"/>
        <v/>
      </c>
      <c r="R5186" s="19" t="str">
        <f t="shared" si="926"/>
        <v/>
      </c>
    </row>
    <row r="5187" spans="1:18" ht="20.25">
      <c r="A5187" s="18" t="s">
        <v>8885</v>
      </c>
      <c r="B5187" s="20">
        <v>5183</v>
      </c>
      <c r="C5187" s="35" t="s">
        <v>2065</v>
      </c>
      <c r="D5187" s="24" t="s">
        <v>13280</v>
      </c>
      <c r="E5187" s="27" t="s">
        <v>19183</v>
      </c>
      <c r="F5187" s="26" t="str">
        <f t="shared" si="914"/>
        <v>物初生之題</v>
      </c>
      <c r="G5187" s="26" t="str">
        <f t="shared" si="915"/>
        <v>上象生形下象其根也</v>
      </c>
      <c r="H5187" s="26" t="str">
        <f t="shared" si="916"/>
        <v>多官</v>
      </c>
      <c r="I5187" s="41" t="str">
        <f t="shared" si="917"/>
        <v/>
      </c>
      <c r="J5187" s="19" t="str">
        <f t="shared" si="925"/>
        <v/>
      </c>
      <c r="K5187" s="19">
        <f t="shared" si="925"/>
        <v>6</v>
      </c>
      <c r="L5187" s="19">
        <f t="shared" si="925"/>
        <v>8</v>
      </c>
      <c r="M5187" s="19">
        <f t="shared" si="925"/>
        <v>21</v>
      </c>
      <c r="N5187" s="19" t="str">
        <f t="shared" si="919"/>
        <v/>
      </c>
      <c r="O5187" s="19" t="str">
        <f t="shared" si="926"/>
        <v/>
      </c>
      <c r="P5187" s="19" t="str">
        <f t="shared" si="926"/>
        <v/>
      </c>
      <c r="Q5187" s="19">
        <f t="shared" si="926"/>
        <v>18</v>
      </c>
      <c r="R5187" s="19">
        <f t="shared" si="926"/>
        <v>33</v>
      </c>
    </row>
    <row r="5188" spans="1:18" ht="20.25">
      <c r="A5188" s="18" t="s">
        <v>8886</v>
      </c>
      <c r="B5188" s="20">
        <v>5184</v>
      </c>
      <c r="C5188" s="35" t="s">
        <v>11083</v>
      </c>
      <c r="D5188" s="24" t="s">
        <v>13281</v>
      </c>
      <c r="E5188" s="27" t="s">
        <v>19184</v>
      </c>
      <c r="F5188" s="26" t="str">
        <f t="shared" si="914"/>
        <v>菜名一種而久者故謂之韭象形在一之上一地</v>
      </c>
      <c r="G5188" s="26" t="str">
        <f t="shared" si="915"/>
        <v>此與耑同意</v>
      </c>
      <c r="H5188" s="26" t="str">
        <f t="shared" si="916"/>
        <v>舉友</v>
      </c>
      <c r="I5188" s="41" t="str">
        <f t="shared" si="917"/>
        <v/>
      </c>
      <c r="J5188" s="19" t="str">
        <f t="shared" si="925"/>
        <v/>
      </c>
      <c r="K5188" s="19">
        <f t="shared" si="925"/>
        <v>20</v>
      </c>
      <c r="L5188" s="19">
        <f t="shared" si="925"/>
        <v>12</v>
      </c>
      <c r="M5188" s="19">
        <f t="shared" si="925"/>
        <v>31</v>
      </c>
      <c r="N5188" s="19" t="str">
        <f t="shared" si="919"/>
        <v/>
      </c>
      <c r="O5188" s="19" t="str">
        <f t="shared" si="926"/>
        <v/>
      </c>
      <c r="P5188" s="19" t="str">
        <f t="shared" si="926"/>
        <v/>
      </c>
      <c r="Q5188" s="19">
        <f t="shared" si="926"/>
        <v>28</v>
      </c>
      <c r="R5188" s="19">
        <f t="shared" si="926"/>
        <v>35</v>
      </c>
    </row>
    <row r="5189" spans="1:18" ht="20.25">
      <c r="A5189" s="18" t="s">
        <v>8887</v>
      </c>
      <c r="B5189" s="20">
        <v>5185</v>
      </c>
      <c r="C5189" s="35"/>
      <c r="D5189" s="24" t="s">
        <v>12506</v>
      </c>
      <c r="E5189" s="27" t="s">
        <v>19185</v>
      </c>
      <c r="F5189" s="26" t="str">
        <f t="shared" ref="F5189:F5252" si="927">IFERROR(MID(E5189,1,K5189-1),"")</f>
        <v>齏</v>
      </c>
      <c r="G5189" s="26" t="str">
        <f t="shared" ref="G5189:G5252" si="928">IFERROR(MID($E5189,K5189+1,MIN(IF(Q5189=0,100,Q5189), IF(R5189=0,100,R5189))-3-K5189),"")</f>
        <v>從韭隊聲</v>
      </c>
      <c r="H5189" s="26" t="str">
        <f t="shared" ref="H5189:H5252" si="929">IFERROR(MID($E5189,R5189-2,2),"")</f>
        <v>徒對</v>
      </c>
      <c r="I5189" s="41" t="str">
        <f t="shared" ref="I5189:I5252" si="930">IFERROR(IF(N(P5189)&lt;&gt;0,"1.象形 or 2.指事",IF(N(M5189)*N(O5189)&lt;&gt;0,"4. 形声",IF(AND(N(M5189)*N(N5189)&lt;&gt;0, N5189&lt;Q5189),"3. 会意",""))),"")</f>
        <v>4. 形声</v>
      </c>
      <c r="J5189" s="19" t="str">
        <f t="shared" si="925"/>
        <v/>
      </c>
      <c r="K5189" s="19">
        <f t="shared" si="925"/>
        <v>2</v>
      </c>
      <c r="L5189" s="19" t="str">
        <f t="shared" si="925"/>
        <v/>
      </c>
      <c r="M5189" s="19">
        <f t="shared" si="925"/>
        <v>3</v>
      </c>
      <c r="N5189" s="19" t="str">
        <f t="shared" ref="N5189:N5252" si="931">IFERROR(FIND(N$4,$E5189,M5189+1),"")</f>
        <v/>
      </c>
      <c r="O5189" s="19">
        <f t="shared" si="926"/>
        <v>6</v>
      </c>
      <c r="P5189" s="19" t="str">
        <f t="shared" si="926"/>
        <v/>
      </c>
      <c r="Q5189" s="19" t="str">
        <f t="shared" si="926"/>
        <v/>
      </c>
      <c r="R5189" s="19">
        <f t="shared" si="926"/>
        <v>9</v>
      </c>
    </row>
    <row r="5190" spans="1:18" ht="20.25">
      <c r="A5190" s="18" t="s">
        <v>8888</v>
      </c>
      <c r="B5190" s="20">
        <v>5186</v>
      </c>
      <c r="C5190" s="35"/>
      <c r="D5190" s="24" t="s">
        <v>11720</v>
      </c>
      <c r="E5190" s="27" t="s">
        <v>19186</v>
      </c>
      <c r="F5190" s="26" t="str">
        <f t="shared" si="927"/>
        <v>□</v>
      </c>
      <c r="G5190" s="26" t="str">
        <f t="shared" si="928"/>
        <v>從韭次皆聲</v>
      </c>
      <c r="H5190" s="26" t="str">
        <f t="shared" si="929"/>
        <v>祖雞</v>
      </c>
      <c r="I5190" s="41" t="str">
        <f t="shared" si="930"/>
        <v>4. 形声</v>
      </c>
      <c r="J5190" s="19" t="str">
        <f t="shared" si="925"/>
        <v/>
      </c>
      <c r="K5190" s="19">
        <f t="shared" si="925"/>
        <v>2</v>
      </c>
      <c r="L5190" s="19" t="str">
        <f t="shared" si="925"/>
        <v/>
      </c>
      <c r="M5190" s="19">
        <f t="shared" si="925"/>
        <v>3</v>
      </c>
      <c r="N5190" s="19" t="str">
        <f t="shared" si="931"/>
        <v/>
      </c>
      <c r="O5190" s="19">
        <f t="shared" si="926"/>
        <v>8</v>
      </c>
      <c r="P5190" s="19" t="str">
        <f t="shared" si="926"/>
        <v/>
      </c>
      <c r="Q5190" s="19" t="str">
        <f t="shared" si="926"/>
        <v/>
      </c>
      <c r="R5190" s="19">
        <f t="shared" si="926"/>
        <v>11</v>
      </c>
    </row>
    <row r="5191" spans="1:18" ht="20.25">
      <c r="A5191" s="18" t="s">
        <v>8889</v>
      </c>
      <c r="B5191" s="20">
        <v>5187</v>
      </c>
      <c r="C5191" s="35"/>
      <c r="D5191" s="24" t="s">
        <v>11720</v>
      </c>
      <c r="E5191" s="27" t="s">
        <v>19187</v>
      </c>
      <c r="F5191" s="26" t="str">
        <f t="shared" si="927"/>
        <v/>
      </c>
      <c r="G5191" s="26" t="str">
        <f t="shared" si="928"/>
        <v/>
      </c>
      <c r="H5191" s="26" t="str">
        <f t="shared" si="929"/>
        <v/>
      </c>
      <c r="I5191" s="41" t="str">
        <f t="shared" si="930"/>
        <v/>
      </c>
      <c r="J5191" s="19" t="str">
        <f t="shared" si="925"/>
        <v/>
      </c>
      <c r="K5191" s="19" t="str">
        <f t="shared" si="925"/>
        <v/>
      </c>
      <c r="L5191" s="19" t="str">
        <f t="shared" si="925"/>
        <v/>
      </c>
      <c r="M5191" s="19">
        <f t="shared" si="925"/>
        <v>3</v>
      </c>
      <c r="N5191" s="19" t="str">
        <f t="shared" si="931"/>
        <v/>
      </c>
      <c r="O5191" s="19" t="str">
        <f t="shared" si="926"/>
        <v/>
      </c>
      <c r="P5191" s="19" t="str">
        <f t="shared" si="926"/>
        <v/>
      </c>
      <c r="Q5191" s="19" t="str">
        <f t="shared" si="926"/>
        <v/>
      </c>
      <c r="R5191" s="19" t="str">
        <f t="shared" si="926"/>
        <v/>
      </c>
    </row>
    <row r="5192" spans="1:18" ht="20.25">
      <c r="A5192" s="18" t="s">
        <v>8890</v>
      </c>
      <c r="B5192" s="20">
        <v>5188</v>
      </c>
      <c r="C5192" s="35"/>
      <c r="D5192" s="24" t="s">
        <v>11705</v>
      </c>
      <c r="E5192" s="27" t="s">
        <v>19188</v>
      </c>
      <c r="F5192" s="26" t="str">
        <f t="shared" si="927"/>
        <v>菜</v>
      </c>
      <c r="G5192" s="26" t="str">
        <f t="shared" si="928"/>
        <v>葉似韭從韭㕢聲</v>
      </c>
      <c r="H5192" s="26" t="str">
        <f t="shared" si="929"/>
        <v>胡戒</v>
      </c>
      <c r="I5192" s="41" t="str">
        <f t="shared" si="930"/>
        <v>4. 形声</v>
      </c>
      <c r="J5192" s="19" t="str">
        <f t="shared" si="925"/>
        <v/>
      </c>
      <c r="K5192" s="19">
        <f t="shared" si="925"/>
        <v>2</v>
      </c>
      <c r="L5192" s="19" t="str">
        <f t="shared" si="925"/>
        <v/>
      </c>
      <c r="M5192" s="19">
        <f t="shared" si="925"/>
        <v>6</v>
      </c>
      <c r="N5192" s="19" t="str">
        <f t="shared" si="931"/>
        <v/>
      </c>
      <c r="O5192" s="19">
        <f t="shared" si="926"/>
        <v>9</v>
      </c>
      <c r="P5192" s="19" t="str">
        <f t="shared" si="926"/>
        <v/>
      </c>
      <c r="Q5192" s="19" t="str">
        <f t="shared" si="926"/>
        <v/>
      </c>
      <c r="R5192" s="19">
        <f t="shared" si="926"/>
        <v>12</v>
      </c>
    </row>
    <row r="5193" spans="1:18" ht="20.25">
      <c r="A5193" s="18" t="s">
        <v>8891</v>
      </c>
      <c r="B5193" s="20">
        <v>5189</v>
      </c>
      <c r="C5193" s="35" t="s">
        <v>26288</v>
      </c>
      <c r="D5193" s="24" t="s">
        <v>11623</v>
      </c>
      <c r="E5193" s="27" t="s">
        <v>19189</v>
      </c>
      <c r="F5193" s="26" t="str">
        <f t="shared" si="927"/>
        <v>山韭</v>
      </c>
      <c r="G5193" s="26" t="str">
        <f t="shared" si="928"/>
        <v>從韭㦰聲</v>
      </c>
      <c r="H5193" s="26" t="str">
        <f t="shared" si="929"/>
        <v>息廉</v>
      </c>
      <c r="I5193" s="41" t="str">
        <f t="shared" si="930"/>
        <v>4. 形声</v>
      </c>
      <c r="J5193" s="19" t="str">
        <f t="shared" si="925"/>
        <v/>
      </c>
      <c r="K5193" s="19">
        <f t="shared" si="925"/>
        <v>3</v>
      </c>
      <c r="L5193" s="19" t="str">
        <f t="shared" si="925"/>
        <v/>
      </c>
      <c r="M5193" s="19">
        <f t="shared" si="925"/>
        <v>4</v>
      </c>
      <c r="N5193" s="19" t="str">
        <f t="shared" si="931"/>
        <v/>
      </c>
      <c r="O5193" s="19">
        <f t="shared" si="926"/>
        <v>7</v>
      </c>
      <c r="P5193" s="19" t="str">
        <f t="shared" si="926"/>
        <v/>
      </c>
      <c r="Q5193" s="19" t="str">
        <f t="shared" si="926"/>
        <v/>
      </c>
      <c r="R5193" s="19">
        <f t="shared" si="926"/>
        <v>10</v>
      </c>
    </row>
    <row r="5194" spans="1:18" ht="20.25">
      <c r="A5194" s="18" t="s">
        <v>8892</v>
      </c>
      <c r="B5194" s="20">
        <v>5190</v>
      </c>
      <c r="C5194" s="35"/>
      <c r="D5194" s="24" t="s">
        <v>11633</v>
      </c>
      <c r="E5194" s="27" t="s">
        <v>19190</v>
      </c>
      <c r="F5194" s="26" t="str">
        <f t="shared" si="927"/>
        <v>小蒜</v>
      </c>
      <c r="G5194" s="26" t="str">
        <f t="shared" si="928"/>
        <v>從韭番聲</v>
      </c>
      <c r="H5194" s="26" t="str">
        <f t="shared" si="929"/>
        <v>附袁</v>
      </c>
      <c r="I5194" s="41" t="str">
        <f t="shared" si="930"/>
        <v>4. 形声</v>
      </c>
      <c r="J5194" s="19" t="str">
        <f t="shared" si="925"/>
        <v/>
      </c>
      <c r="K5194" s="19">
        <f t="shared" si="925"/>
        <v>3</v>
      </c>
      <c r="L5194" s="19" t="str">
        <f t="shared" si="925"/>
        <v/>
      </c>
      <c r="M5194" s="19">
        <f t="shared" si="925"/>
        <v>4</v>
      </c>
      <c r="N5194" s="19" t="str">
        <f t="shared" si="931"/>
        <v/>
      </c>
      <c r="O5194" s="19">
        <f t="shared" si="926"/>
        <v>7</v>
      </c>
      <c r="P5194" s="19" t="str">
        <f t="shared" si="926"/>
        <v/>
      </c>
      <c r="Q5194" s="19" t="str">
        <f t="shared" si="926"/>
        <v/>
      </c>
      <c r="R5194" s="19">
        <f t="shared" si="926"/>
        <v>10</v>
      </c>
    </row>
    <row r="5195" spans="1:18" ht="20.25">
      <c r="A5195" s="18" t="s">
        <v>8893</v>
      </c>
      <c r="B5195" s="20">
        <v>5191</v>
      </c>
      <c r="C5195" s="35" t="s">
        <v>9274</v>
      </c>
      <c r="D5195" s="24" t="s">
        <v>13282</v>
      </c>
      <c r="E5195" s="27" t="s">
        <v>19191</v>
      </c>
      <c r="F5195" s="26" t="str">
        <f t="shared" si="927"/>
        <v>㼌</v>
      </c>
      <c r="G5195" s="26" t="str">
        <f t="shared" si="928"/>
        <v>象形</v>
      </c>
      <c r="H5195" s="26" t="str">
        <f t="shared" si="929"/>
        <v>古華</v>
      </c>
      <c r="I5195" s="41" t="str">
        <f t="shared" si="930"/>
        <v/>
      </c>
      <c r="J5195" s="19" t="str">
        <f t="shared" si="925"/>
        <v/>
      </c>
      <c r="K5195" s="19">
        <f t="shared" si="925"/>
        <v>2</v>
      </c>
      <c r="L5195" s="19">
        <f t="shared" si="925"/>
        <v>3</v>
      </c>
      <c r="M5195" s="19">
        <f t="shared" si="925"/>
        <v>10</v>
      </c>
      <c r="N5195" s="19" t="str">
        <f t="shared" si="931"/>
        <v/>
      </c>
      <c r="O5195" s="19" t="str">
        <f t="shared" si="926"/>
        <v/>
      </c>
      <c r="P5195" s="19" t="str">
        <f t="shared" si="926"/>
        <v/>
      </c>
      <c r="Q5195" s="19">
        <f t="shared" si="926"/>
        <v>7</v>
      </c>
      <c r="R5195" s="19">
        <f t="shared" si="926"/>
        <v>14</v>
      </c>
    </row>
    <row r="5196" spans="1:18" ht="20.25">
      <c r="A5196" s="18" t="s">
        <v>8894</v>
      </c>
      <c r="B5196" s="20">
        <v>5192</v>
      </c>
      <c r="C5196" s="35"/>
      <c r="D5196" s="24" t="s">
        <v>11966</v>
      </c>
      <c r="E5196" s="27" t="s">
        <v>19192</v>
      </c>
      <c r="F5196" s="26" t="str">
        <f t="shared" si="927"/>
        <v>小瓜</v>
      </c>
      <c r="G5196" s="26" t="str">
        <f t="shared" si="928"/>
        <v>從瓜交聲臣鉉等曰交非聲未詳</v>
      </c>
      <c r="H5196" s="26" t="str">
        <f t="shared" si="929"/>
        <v>蒲角</v>
      </c>
      <c r="I5196" s="41" t="str">
        <f t="shared" si="930"/>
        <v>4. 形声</v>
      </c>
      <c r="J5196" s="19" t="str">
        <f t="shared" si="925"/>
        <v/>
      </c>
      <c r="K5196" s="19">
        <f t="shared" si="925"/>
        <v>3</v>
      </c>
      <c r="L5196" s="19" t="str">
        <f t="shared" si="925"/>
        <v/>
      </c>
      <c r="M5196" s="19">
        <f t="shared" si="925"/>
        <v>4</v>
      </c>
      <c r="N5196" s="19" t="str">
        <f t="shared" si="931"/>
        <v/>
      </c>
      <c r="O5196" s="19">
        <f t="shared" si="926"/>
        <v>7</v>
      </c>
      <c r="P5196" s="19" t="str">
        <f t="shared" si="926"/>
        <v/>
      </c>
      <c r="Q5196" s="19" t="str">
        <f t="shared" si="926"/>
        <v/>
      </c>
      <c r="R5196" s="19">
        <f t="shared" si="926"/>
        <v>19</v>
      </c>
    </row>
    <row r="5197" spans="1:18" ht="20.25">
      <c r="A5197" s="18" t="s">
        <v>8895</v>
      </c>
      <c r="B5197" s="20">
        <v>5193</v>
      </c>
      <c r="C5197" s="35"/>
      <c r="D5197" s="24" t="s">
        <v>11907</v>
      </c>
      <c r="E5197" s="27" t="s">
        <v>19193</v>
      </c>
      <c r="F5197" s="26" t="str">
        <f t="shared" si="927"/>
        <v>㼎</v>
      </c>
      <c r="G5197" s="26" t="str">
        <f t="shared" si="928"/>
        <v>從瓜失聲詩曰緜緜瓜瓞</v>
      </c>
      <c r="H5197" s="26" t="str">
        <f t="shared" si="929"/>
        <v>徒結</v>
      </c>
      <c r="I5197" s="41" t="str">
        <f t="shared" si="930"/>
        <v>4. 形声</v>
      </c>
      <c r="J5197" s="19" t="str">
        <f t="shared" si="925"/>
        <v/>
      </c>
      <c r="K5197" s="19">
        <f t="shared" si="925"/>
        <v>2</v>
      </c>
      <c r="L5197" s="19" t="str">
        <f t="shared" si="925"/>
        <v/>
      </c>
      <c r="M5197" s="19">
        <f t="shared" si="925"/>
        <v>3</v>
      </c>
      <c r="N5197" s="19" t="str">
        <f t="shared" si="931"/>
        <v/>
      </c>
      <c r="O5197" s="19">
        <f t="shared" si="926"/>
        <v>6</v>
      </c>
      <c r="P5197" s="19" t="str">
        <f t="shared" si="926"/>
        <v/>
      </c>
      <c r="Q5197" s="19" t="str">
        <f t="shared" si="926"/>
        <v/>
      </c>
      <c r="R5197" s="19">
        <f t="shared" si="926"/>
        <v>15</v>
      </c>
    </row>
    <row r="5198" spans="1:18" ht="20.25">
      <c r="A5198" s="18" t="s">
        <v>8896</v>
      </c>
      <c r="B5198" s="20">
        <v>5194</v>
      </c>
      <c r="C5198" s="35"/>
      <c r="D5198" s="24" t="s">
        <v>11907</v>
      </c>
      <c r="E5198" s="27" t="s">
        <v>19194</v>
      </c>
      <c r="F5198" s="26" t="str">
        <f t="shared" si="927"/>
        <v/>
      </c>
      <c r="G5198" s="26" t="str">
        <f t="shared" si="928"/>
        <v/>
      </c>
      <c r="H5198" s="26" t="str">
        <f t="shared" si="929"/>
        <v/>
      </c>
      <c r="I5198" s="41" t="str">
        <f t="shared" si="930"/>
        <v/>
      </c>
      <c r="J5198" s="19" t="str">
        <f t="shared" si="925"/>
        <v/>
      </c>
      <c r="K5198" s="19" t="str">
        <f t="shared" si="925"/>
        <v/>
      </c>
      <c r="L5198" s="19" t="str">
        <f t="shared" si="925"/>
        <v/>
      </c>
      <c r="M5198" s="19">
        <f t="shared" si="925"/>
        <v>3</v>
      </c>
      <c r="N5198" s="19" t="str">
        <f t="shared" si="931"/>
        <v/>
      </c>
      <c r="O5198" s="19" t="str">
        <f t="shared" si="926"/>
        <v/>
      </c>
      <c r="P5198" s="19" t="str">
        <f t="shared" si="926"/>
        <v/>
      </c>
      <c r="Q5198" s="19" t="str">
        <f t="shared" si="926"/>
        <v/>
      </c>
      <c r="R5198" s="19" t="str">
        <f t="shared" si="926"/>
        <v/>
      </c>
    </row>
    <row r="5199" spans="1:18" ht="20.25">
      <c r="A5199" s="18" t="s">
        <v>8897</v>
      </c>
      <c r="B5199" s="20">
        <v>5195</v>
      </c>
      <c r="C5199" s="35"/>
      <c r="D5199" s="24" t="s">
        <v>12837</v>
      </c>
      <c r="E5199" s="27" t="s">
        <v>19195</v>
      </c>
      <c r="F5199" s="26" t="str">
        <f t="shared" si="927"/>
        <v>小瓜</v>
      </c>
      <c r="G5199" s="26" t="str">
        <f t="shared" si="928"/>
        <v>從瓜熒省聲</v>
      </c>
      <c r="H5199" s="26" t="str">
        <f t="shared" si="929"/>
        <v>户扄</v>
      </c>
      <c r="I5199" s="41" t="str">
        <f t="shared" si="930"/>
        <v>4. 形声</v>
      </c>
      <c r="J5199" s="19" t="str">
        <f t="shared" si="925"/>
        <v/>
      </c>
      <c r="K5199" s="19">
        <f t="shared" si="925"/>
        <v>3</v>
      </c>
      <c r="L5199" s="19" t="str">
        <f t="shared" si="925"/>
        <v/>
      </c>
      <c r="M5199" s="19">
        <f t="shared" si="925"/>
        <v>4</v>
      </c>
      <c r="N5199" s="19" t="str">
        <f t="shared" si="931"/>
        <v/>
      </c>
      <c r="O5199" s="19">
        <f t="shared" si="926"/>
        <v>8</v>
      </c>
      <c r="P5199" s="19" t="str">
        <f t="shared" si="926"/>
        <v/>
      </c>
      <c r="Q5199" s="19" t="str">
        <f t="shared" si="926"/>
        <v/>
      </c>
      <c r="R5199" s="19">
        <f t="shared" si="926"/>
        <v>11</v>
      </c>
    </row>
    <row r="5200" spans="1:18" ht="20.25">
      <c r="A5200" s="18" t="s">
        <v>8898</v>
      </c>
      <c r="B5200" s="20">
        <v>5196</v>
      </c>
      <c r="C5200" s="35" t="s">
        <v>5428</v>
      </c>
      <c r="D5200" s="24" t="s">
        <v>11715</v>
      </c>
      <c r="E5200" s="27" t="s">
        <v>19196</v>
      </c>
      <c r="F5200" s="26" t="str">
        <f t="shared" si="927"/>
        <v>瓜</v>
      </c>
      <c r="G5200" s="26" t="str">
        <f t="shared" si="928"/>
        <v>從瓜繇省聲</v>
      </c>
      <c r="H5200" s="26" t="str">
        <f t="shared" si="929"/>
        <v>余昭</v>
      </c>
      <c r="I5200" s="41" t="str">
        <f t="shared" si="930"/>
        <v>4. 形声</v>
      </c>
      <c r="J5200" s="19" t="str">
        <f t="shared" si="925"/>
        <v/>
      </c>
      <c r="K5200" s="19">
        <f t="shared" si="925"/>
        <v>2</v>
      </c>
      <c r="L5200" s="19" t="str">
        <f t="shared" si="925"/>
        <v/>
      </c>
      <c r="M5200" s="19">
        <f t="shared" si="925"/>
        <v>3</v>
      </c>
      <c r="N5200" s="19" t="str">
        <f t="shared" si="931"/>
        <v/>
      </c>
      <c r="O5200" s="19">
        <f t="shared" si="926"/>
        <v>7</v>
      </c>
      <c r="P5200" s="19" t="str">
        <f t="shared" si="926"/>
        <v/>
      </c>
      <c r="Q5200" s="19" t="str">
        <f t="shared" si="926"/>
        <v/>
      </c>
      <c r="R5200" s="19">
        <f t="shared" si="926"/>
        <v>10</v>
      </c>
    </row>
    <row r="5201" spans="1:18" ht="20.25">
      <c r="A5201" s="18" t="s">
        <v>8899</v>
      </c>
      <c r="B5201" s="20">
        <v>5197</v>
      </c>
      <c r="C5201" s="35" t="s">
        <v>3902</v>
      </c>
      <c r="D5201" s="24" t="s">
        <v>12054</v>
      </c>
      <c r="E5201" s="27" t="s">
        <v>19197</v>
      </c>
      <c r="F5201" s="26" t="str">
        <f t="shared" si="927"/>
        <v/>
      </c>
      <c r="G5201" s="26" t="str">
        <f t="shared" si="928"/>
        <v/>
      </c>
      <c r="H5201" s="26" t="str">
        <f t="shared" si="929"/>
        <v>蒲莧</v>
      </c>
      <c r="I5201" s="41" t="str">
        <f t="shared" si="930"/>
        <v>4. 形声</v>
      </c>
      <c r="J5201" s="19" t="str">
        <f t="shared" si="925"/>
        <v/>
      </c>
      <c r="K5201" s="19" t="str">
        <f t="shared" si="925"/>
        <v/>
      </c>
      <c r="L5201" s="19" t="str">
        <f t="shared" si="925"/>
        <v/>
      </c>
      <c r="M5201" s="19">
        <f t="shared" si="925"/>
        <v>4</v>
      </c>
      <c r="N5201" s="19" t="str">
        <f t="shared" si="931"/>
        <v/>
      </c>
      <c r="O5201" s="19">
        <f t="shared" si="926"/>
        <v>7</v>
      </c>
      <c r="P5201" s="19" t="str">
        <f t="shared" si="926"/>
        <v/>
      </c>
      <c r="Q5201" s="19" t="str">
        <f t="shared" si="926"/>
        <v/>
      </c>
      <c r="R5201" s="19">
        <f t="shared" si="926"/>
        <v>10</v>
      </c>
    </row>
    <row r="5202" spans="1:18" ht="20.25">
      <c r="A5202" s="18" t="s">
        <v>8900</v>
      </c>
      <c r="B5202" s="20">
        <v>5198</v>
      </c>
      <c r="C5202" s="35"/>
      <c r="D5202" s="24" t="s">
        <v>11691</v>
      </c>
      <c r="E5202" s="27" t="s">
        <v>19198</v>
      </c>
      <c r="F5202" s="26" t="str">
        <f t="shared" si="927"/>
        <v>本不勝末微弱</v>
      </c>
      <c r="G5202" s="26" t="str">
        <f t="shared" si="928"/>
        <v>從二瓜讀若庾</v>
      </c>
      <c r="H5202" s="26" t="str">
        <f t="shared" si="929"/>
        <v>以主</v>
      </c>
      <c r="I5202" s="41" t="str">
        <f t="shared" si="930"/>
        <v/>
      </c>
      <c r="J5202" s="19" t="str">
        <f t="shared" si="925"/>
        <v/>
      </c>
      <c r="K5202" s="19">
        <f t="shared" si="925"/>
        <v>7</v>
      </c>
      <c r="L5202" s="19" t="str">
        <f t="shared" si="925"/>
        <v/>
      </c>
      <c r="M5202" s="19">
        <f t="shared" si="925"/>
        <v>8</v>
      </c>
      <c r="N5202" s="19" t="str">
        <f t="shared" si="931"/>
        <v/>
      </c>
      <c r="O5202" s="19" t="str">
        <f t="shared" si="926"/>
        <v/>
      </c>
      <c r="P5202" s="19" t="str">
        <f t="shared" si="926"/>
        <v/>
      </c>
      <c r="Q5202" s="19" t="str">
        <f t="shared" si="926"/>
        <v/>
      </c>
      <c r="R5202" s="19">
        <f t="shared" si="926"/>
        <v>16</v>
      </c>
    </row>
    <row r="5203" spans="1:18" ht="20.25">
      <c r="A5203" s="18" t="s">
        <v>8901</v>
      </c>
      <c r="B5203" s="20">
        <v>5199</v>
      </c>
      <c r="C5203" s="35" t="s">
        <v>1016</v>
      </c>
      <c r="D5203" s="24" t="s">
        <v>11564</v>
      </c>
      <c r="E5203" s="27" t="s">
        <v>19199</v>
      </c>
      <c r="F5203" s="26" t="str">
        <f t="shared" si="927"/>
        <v>匏</v>
      </c>
      <c r="G5203" s="26" t="str">
        <f t="shared" si="928"/>
        <v>從瓜夸聲</v>
      </c>
      <c r="H5203" s="26" t="str">
        <f t="shared" si="929"/>
        <v>胡誤</v>
      </c>
      <c r="I5203" s="41" t="str">
        <f t="shared" si="930"/>
        <v>4. 形声</v>
      </c>
      <c r="J5203" s="19" t="str">
        <f t="shared" si="925"/>
        <v/>
      </c>
      <c r="K5203" s="19">
        <f t="shared" si="925"/>
        <v>2</v>
      </c>
      <c r="L5203" s="19" t="str">
        <f t="shared" si="925"/>
        <v/>
      </c>
      <c r="M5203" s="19">
        <f t="shared" si="925"/>
        <v>3</v>
      </c>
      <c r="N5203" s="19">
        <f t="shared" si="931"/>
        <v>12</v>
      </c>
      <c r="O5203" s="19">
        <f t="shared" si="926"/>
        <v>6</v>
      </c>
      <c r="P5203" s="19" t="str">
        <f t="shared" si="926"/>
        <v/>
      </c>
      <c r="Q5203" s="19">
        <f t="shared" si="926"/>
        <v>9</v>
      </c>
      <c r="R5203" s="19">
        <f t="shared" si="926"/>
        <v>16</v>
      </c>
    </row>
    <row r="5204" spans="1:18" ht="20.25">
      <c r="A5204" s="18" t="s">
        <v>8902</v>
      </c>
      <c r="B5204" s="20">
        <v>5200</v>
      </c>
      <c r="C5204" s="35" t="s">
        <v>7412</v>
      </c>
      <c r="D5204" s="24" t="s">
        <v>13283</v>
      </c>
      <c r="E5204" s="27" t="s">
        <v>19200</v>
      </c>
      <c r="F5204" s="26" t="str">
        <f t="shared" si="927"/>
        <v>蠡</v>
      </c>
      <c r="G5204" s="26" t="str">
        <f t="shared" si="928"/>
        <v>從瓠省票聲</v>
      </c>
      <c r="H5204" s="26" t="str">
        <f t="shared" si="929"/>
        <v>符宵</v>
      </c>
      <c r="I5204" s="41" t="str">
        <f t="shared" si="930"/>
        <v>4. 形声</v>
      </c>
      <c r="J5204" s="19" t="str">
        <f t="shared" si="925"/>
        <v/>
      </c>
      <c r="K5204" s="19">
        <f t="shared" si="925"/>
        <v>2</v>
      </c>
      <c r="L5204" s="19" t="str">
        <f t="shared" si="925"/>
        <v/>
      </c>
      <c r="M5204" s="19">
        <f t="shared" si="925"/>
        <v>3</v>
      </c>
      <c r="N5204" s="19" t="str">
        <f t="shared" si="931"/>
        <v/>
      </c>
      <c r="O5204" s="19">
        <f t="shared" si="926"/>
        <v>7</v>
      </c>
      <c r="P5204" s="19" t="str">
        <f t="shared" si="926"/>
        <v/>
      </c>
      <c r="Q5204" s="19" t="str">
        <f t="shared" si="926"/>
        <v/>
      </c>
      <c r="R5204" s="19">
        <f t="shared" si="926"/>
        <v>10</v>
      </c>
    </row>
    <row r="5205" spans="1:18" ht="20.25">
      <c r="A5205" s="18" t="s">
        <v>8903</v>
      </c>
      <c r="B5205" s="20">
        <v>5201</v>
      </c>
      <c r="C5205" s="35" t="s">
        <v>827</v>
      </c>
      <c r="D5205" s="24" t="s">
        <v>12630</v>
      </c>
      <c r="E5205" s="27" t="s">
        <v>19201</v>
      </c>
      <c r="F5205" s="26" t="str">
        <f t="shared" si="927"/>
        <v>交覆深屋</v>
      </c>
      <c r="G5205" s="26" t="str">
        <f t="shared" si="928"/>
        <v>象形</v>
      </c>
      <c r="H5205" s="26" t="str">
        <f t="shared" si="929"/>
        <v>武延</v>
      </c>
      <c r="I5205" s="41" t="str">
        <f t="shared" si="930"/>
        <v/>
      </c>
      <c r="J5205" s="19" t="str">
        <f t="shared" ref="J5205:M5224" si="932">IFERROR(FIND(J$4,$E5205),"")</f>
        <v/>
      </c>
      <c r="K5205" s="19">
        <f t="shared" si="932"/>
        <v>5</v>
      </c>
      <c r="L5205" s="19">
        <f t="shared" si="932"/>
        <v>6</v>
      </c>
      <c r="M5205" s="19">
        <f t="shared" si="932"/>
        <v>13</v>
      </c>
      <c r="N5205" s="19" t="str">
        <f t="shared" si="931"/>
        <v/>
      </c>
      <c r="O5205" s="19" t="str">
        <f t="shared" ref="O5205:R5224" si="933">IFERROR(FIND(O$4,$E5205),"")</f>
        <v/>
      </c>
      <c r="P5205" s="19" t="str">
        <f t="shared" si="933"/>
        <v/>
      </c>
      <c r="Q5205" s="19">
        <f t="shared" si="933"/>
        <v>10</v>
      </c>
      <c r="R5205" s="19">
        <f t="shared" si="933"/>
        <v>17</v>
      </c>
    </row>
    <row r="5206" spans="1:18" ht="20.25">
      <c r="A5206" s="18" t="s">
        <v>8904</v>
      </c>
      <c r="B5206" s="20">
        <v>5202</v>
      </c>
      <c r="C5206" s="35" t="s">
        <v>2877</v>
      </c>
      <c r="D5206" s="24" t="s">
        <v>11728</v>
      </c>
      <c r="E5206" s="27" t="s">
        <v>19202</v>
      </c>
      <c r="F5206" s="26" t="str">
        <f t="shared" si="927"/>
        <v>居</v>
      </c>
      <c r="G5206" s="26" t="str">
        <f t="shared" si="928"/>
        <v>從宀豭省聲</v>
      </c>
      <c r="H5206" s="26" t="str">
        <f t="shared" si="929"/>
        <v>古牙</v>
      </c>
      <c r="I5206" s="41" t="str">
        <f t="shared" si="930"/>
        <v>4. 形声</v>
      </c>
      <c r="J5206" s="19" t="str">
        <f t="shared" si="932"/>
        <v/>
      </c>
      <c r="K5206" s="19">
        <f t="shared" si="932"/>
        <v>2</v>
      </c>
      <c r="L5206" s="19" t="str">
        <f t="shared" si="932"/>
        <v/>
      </c>
      <c r="M5206" s="19">
        <f t="shared" si="932"/>
        <v>3</v>
      </c>
      <c r="N5206" s="19" t="str">
        <f t="shared" si="931"/>
        <v/>
      </c>
      <c r="O5206" s="19">
        <f t="shared" si="933"/>
        <v>7</v>
      </c>
      <c r="P5206" s="19" t="str">
        <f t="shared" si="933"/>
        <v/>
      </c>
      <c r="Q5206" s="19" t="str">
        <f t="shared" si="933"/>
        <v/>
      </c>
      <c r="R5206" s="19">
        <f t="shared" si="933"/>
        <v>10</v>
      </c>
    </row>
    <row r="5207" spans="1:18" ht="20.25">
      <c r="A5207" s="18" t="s">
        <v>8905</v>
      </c>
      <c r="B5207" s="20">
        <v>5203</v>
      </c>
      <c r="C5207" s="35" t="s">
        <v>2877</v>
      </c>
      <c r="D5207" s="24" t="s">
        <v>11728</v>
      </c>
      <c r="E5207" s="27" t="s">
        <v>11441</v>
      </c>
      <c r="F5207" s="26" t="str">
        <f t="shared" si="927"/>
        <v/>
      </c>
      <c r="G5207" s="26" t="str">
        <f t="shared" si="928"/>
        <v/>
      </c>
      <c r="H5207" s="26" t="str">
        <f t="shared" si="929"/>
        <v/>
      </c>
      <c r="I5207" s="41" t="str">
        <f t="shared" si="930"/>
        <v/>
      </c>
      <c r="J5207" s="19">
        <f t="shared" si="932"/>
        <v>1</v>
      </c>
      <c r="K5207" s="19" t="str">
        <f t="shared" si="932"/>
        <v/>
      </c>
      <c r="L5207" s="19" t="str">
        <f t="shared" si="932"/>
        <v/>
      </c>
      <c r="M5207" s="19" t="str">
        <f t="shared" si="932"/>
        <v/>
      </c>
      <c r="N5207" s="19" t="str">
        <f t="shared" si="931"/>
        <v/>
      </c>
      <c r="O5207" s="19" t="str">
        <f t="shared" si="933"/>
        <v/>
      </c>
      <c r="P5207" s="19" t="str">
        <f t="shared" si="933"/>
        <v/>
      </c>
      <c r="Q5207" s="19" t="str">
        <f t="shared" si="933"/>
        <v/>
      </c>
      <c r="R5207" s="19" t="str">
        <f t="shared" si="933"/>
        <v/>
      </c>
    </row>
    <row r="5208" spans="1:18" ht="20.25">
      <c r="A5208" s="18" t="s">
        <v>8906</v>
      </c>
      <c r="B5208" s="20">
        <v>5204</v>
      </c>
      <c r="C5208" s="35" t="s">
        <v>8291</v>
      </c>
      <c r="D5208" s="24" t="s">
        <v>13284</v>
      </c>
      <c r="E5208" s="27" t="s">
        <v>19203</v>
      </c>
      <c r="F5208" s="26" t="str">
        <f t="shared" si="927"/>
        <v>所託</v>
      </c>
      <c r="G5208" s="26" t="str">
        <f t="shared" si="928"/>
        <v>從宀乇聲</v>
      </c>
      <c r="H5208" s="26" t="str">
        <f t="shared" si="929"/>
        <v>伯</v>
      </c>
      <c r="I5208" s="41" t="str">
        <f t="shared" si="930"/>
        <v>4. 形声</v>
      </c>
      <c r="J5208" s="19" t="str">
        <f t="shared" si="932"/>
        <v/>
      </c>
      <c r="K5208" s="19">
        <f t="shared" si="932"/>
        <v>3</v>
      </c>
      <c r="L5208" s="19" t="str">
        <f t="shared" si="932"/>
        <v/>
      </c>
      <c r="M5208" s="19">
        <f t="shared" si="932"/>
        <v>4</v>
      </c>
      <c r="N5208" s="19" t="str">
        <f t="shared" si="931"/>
        <v/>
      </c>
      <c r="O5208" s="19">
        <f t="shared" si="933"/>
        <v>7</v>
      </c>
      <c r="P5208" s="19" t="str">
        <f t="shared" si="933"/>
        <v/>
      </c>
      <c r="Q5208" s="19" t="str">
        <f t="shared" si="933"/>
        <v/>
      </c>
      <c r="R5208" s="19">
        <f t="shared" si="933"/>
        <v>10</v>
      </c>
    </row>
    <row r="5209" spans="1:18" ht="20.25">
      <c r="A5209" s="18" t="s">
        <v>8907</v>
      </c>
      <c r="B5209" s="20">
        <v>5205</v>
      </c>
      <c r="C5209" s="35" t="s">
        <v>8291</v>
      </c>
      <c r="D5209" s="24" t="s">
        <v>13284</v>
      </c>
      <c r="E5209" s="27" t="s">
        <v>11442</v>
      </c>
      <c r="F5209" s="26" t="str">
        <f t="shared" si="927"/>
        <v/>
      </c>
      <c r="G5209" s="26" t="str">
        <f t="shared" si="928"/>
        <v/>
      </c>
      <c r="H5209" s="26" t="str">
        <f t="shared" si="929"/>
        <v/>
      </c>
      <c r="I5209" s="41" t="str">
        <f t="shared" si="930"/>
        <v/>
      </c>
      <c r="J5209" s="19">
        <f t="shared" si="932"/>
        <v>1</v>
      </c>
      <c r="K5209" s="19" t="str">
        <f t="shared" si="932"/>
        <v/>
      </c>
      <c r="L5209" s="19" t="str">
        <f t="shared" si="932"/>
        <v/>
      </c>
      <c r="M5209" s="19" t="str">
        <f t="shared" si="932"/>
        <v/>
      </c>
      <c r="N5209" s="19" t="str">
        <f t="shared" si="931"/>
        <v/>
      </c>
      <c r="O5209" s="19" t="str">
        <f t="shared" si="933"/>
        <v/>
      </c>
      <c r="P5209" s="19" t="str">
        <f t="shared" si="933"/>
        <v/>
      </c>
      <c r="Q5209" s="19" t="str">
        <f t="shared" si="933"/>
        <v/>
      </c>
      <c r="R5209" s="19" t="str">
        <f t="shared" si="933"/>
        <v/>
      </c>
    </row>
    <row r="5210" spans="1:18" ht="20.25">
      <c r="A5210" s="18" t="s">
        <v>8908</v>
      </c>
      <c r="B5210" s="20">
        <v>5206</v>
      </c>
      <c r="C5210" s="35" t="s">
        <v>8291</v>
      </c>
      <c r="D5210" s="24" t="s">
        <v>13284</v>
      </c>
      <c r="E5210" s="27" t="s">
        <v>11443</v>
      </c>
      <c r="F5210" s="26" t="str">
        <f t="shared" si="927"/>
        <v/>
      </c>
      <c r="G5210" s="26" t="str">
        <f t="shared" si="928"/>
        <v/>
      </c>
      <c r="H5210" s="26" t="str">
        <f t="shared" si="929"/>
        <v/>
      </c>
      <c r="I5210" s="41" t="str">
        <f t="shared" si="930"/>
        <v/>
      </c>
      <c r="J5210" s="19">
        <f t="shared" si="932"/>
        <v>2</v>
      </c>
      <c r="K5210" s="19" t="str">
        <f t="shared" si="932"/>
        <v/>
      </c>
      <c r="L5210" s="19" t="str">
        <f t="shared" si="932"/>
        <v/>
      </c>
      <c r="M5210" s="19" t="str">
        <f t="shared" si="932"/>
        <v/>
      </c>
      <c r="N5210" s="19" t="str">
        <f t="shared" si="931"/>
        <v/>
      </c>
      <c r="O5210" s="19" t="str">
        <f t="shared" si="933"/>
        <v/>
      </c>
      <c r="P5210" s="19" t="str">
        <f t="shared" si="933"/>
        <v/>
      </c>
      <c r="Q5210" s="19" t="str">
        <f t="shared" si="933"/>
        <v/>
      </c>
      <c r="R5210" s="19" t="str">
        <f t="shared" si="933"/>
        <v/>
      </c>
    </row>
    <row r="5211" spans="1:18" ht="20.25">
      <c r="A5211" s="18" t="s">
        <v>8909</v>
      </c>
      <c r="B5211" s="20">
        <v>5207</v>
      </c>
      <c r="C5211" s="35" t="s">
        <v>9814</v>
      </c>
      <c r="D5211" s="24" t="s">
        <v>11563</v>
      </c>
      <c r="E5211" s="27" t="s">
        <v>19204</v>
      </c>
      <c r="F5211" s="26" t="str">
        <f t="shared" si="927"/>
        <v>實</v>
      </c>
      <c r="G5211" s="26" t="str">
        <f t="shared" si="928"/>
        <v>從宀從至至所止也</v>
      </c>
      <c r="H5211" s="26" t="str">
        <f t="shared" si="929"/>
        <v>式質</v>
      </c>
      <c r="I5211" s="41" t="str">
        <f t="shared" si="930"/>
        <v>3. 会意</v>
      </c>
      <c r="J5211" s="19" t="str">
        <f t="shared" si="932"/>
        <v/>
      </c>
      <c r="K5211" s="19">
        <f t="shared" si="932"/>
        <v>2</v>
      </c>
      <c r="L5211" s="19" t="str">
        <f t="shared" si="932"/>
        <v/>
      </c>
      <c r="M5211" s="19">
        <f t="shared" si="932"/>
        <v>3</v>
      </c>
      <c r="N5211" s="19">
        <f t="shared" si="931"/>
        <v>5</v>
      </c>
      <c r="O5211" s="19" t="str">
        <f t="shared" si="933"/>
        <v/>
      </c>
      <c r="P5211" s="19" t="str">
        <f t="shared" si="933"/>
        <v/>
      </c>
      <c r="Q5211" s="19" t="str">
        <f t="shared" si="933"/>
        <v/>
      </c>
      <c r="R5211" s="19">
        <f t="shared" si="933"/>
        <v>13</v>
      </c>
    </row>
    <row r="5212" spans="1:18" ht="20.25">
      <c r="A5212" s="18" t="s">
        <v>8910</v>
      </c>
      <c r="B5212" s="20">
        <v>5208</v>
      </c>
      <c r="C5212" s="35" t="s">
        <v>8754</v>
      </c>
      <c r="D5212" s="24" t="s">
        <v>11739</v>
      </c>
      <c r="E5212" s="27" t="s">
        <v>19205</v>
      </c>
      <c r="F5212" s="26" t="str">
        <f t="shared" si="927"/>
        <v>天子宣室</v>
      </c>
      <c r="G5212" s="26" t="str">
        <f t="shared" si="928"/>
        <v>從宀亘聲</v>
      </c>
      <c r="H5212" s="26" t="str">
        <f t="shared" si="929"/>
        <v>須縁</v>
      </c>
      <c r="I5212" s="41" t="str">
        <f t="shared" si="930"/>
        <v>4. 形声</v>
      </c>
      <c r="J5212" s="19" t="str">
        <f t="shared" si="932"/>
        <v/>
      </c>
      <c r="K5212" s="19">
        <f t="shared" si="932"/>
        <v>5</v>
      </c>
      <c r="L5212" s="19" t="str">
        <f t="shared" si="932"/>
        <v/>
      </c>
      <c r="M5212" s="19">
        <f t="shared" si="932"/>
        <v>6</v>
      </c>
      <c r="N5212" s="19" t="str">
        <f t="shared" si="931"/>
        <v/>
      </c>
      <c r="O5212" s="19">
        <f t="shared" si="933"/>
        <v>9</v>
      </c>
      <c r="P5212" s="19" t="str">
        <f t="shared" si="933"/>
        <v/>
      </c>
      <c r="Q5212" s="19" t="str">
        <f t="shared" si="933"/>
        <v/>
      </c>
      <c r="R5212" s="19">
        <f t="shared" si="933"/>
        <v>12</v>
      </c>
    </row>
    <row r="5213" spans="1:18" ht="20.25">
      <c r="A5213" s="18" t="s">
        <v>8911</v>
      </c>
      <c r="B5213" s="20">
        <v>5209</v>
      </c>
      <c r="C5213" s="35" t="s">
        <v>8947</v>
      </c>
      <c r="D5213" s="24" t="s">
        <v>11639</v>
      </c>
      <c r="E5213" s="27" t="s">
        <v>19206</v>
      </c>
      <c r="F5213" s="26" t="str">
        <f t="shared" si="927"/>
        <v>北出牖</v>
      </c>
      <c r="G5213" s="26" t="str">
        <f t="shared" si="928"/>
        <v>從宀從口詩曰塞向墐户徐鍇曰牖所以通人气故從口</v>
      </c>
      <c r="H5213" s="26" t="str">
        <f t="shared" si="929"/>
        <v>許諒</v>
      </c>
      <c r="I5213" s="41" t="str">
        <f t="shared" si="930"/>
        <v>3. 会意</v>
      </c>
      <c r="J5213" s="19" t="str">
        <f t="shared" si="932"/>
        <v/>
      </c>
      <c r="K5213" s="19">
        <f t="shared" si="932"/>
        <v>4</v>
      </c>
      <c r="L5213" s="19" t="str">
        <f t="shared" si="932"/>
        <v/>
      </c>
      <c r="M5213" s="19">
        <f t="shared" si="932"/>
        <v>5</v>
      </c>
      <c r="N5213" s="19">
        <f t="shared" si="931"/>
        <v>7</v>
      </c>
      <c r="O5213" s="19" t="str">
        <f t="shared" si="933"/>
        <v/>
      </c>
      <c r="P5213" s="19" t="str">
        <f t="shared" si="933"/>
        <v/>
      </c>
      <c r="Q5213" s="19" t="str">
        <f t="shared" si="933"/>
        <v/>
      </c>
      <c r="R5213" s="19">
        <f t="shared" si="933"/>
        <v>29</v>
      </c>
    </row>
    <row r="5214" spans="1:18" ht="20.25">
      <c r="A5214" s="18" t="s">
        <v>8912</v>
      </c>
      <c r="B5214" s="20">
        <v>5210</v>
      </c>
      <c r="C5214" s="35" t="s">
        <v>26289</v>
      </c>
      <c r="D5214" s="24" t="s">
        <v>11697</v>
      </c>
      <c r="E5214" s="27" t="s">
        <v>19207</v>
      </c>
      <c r="F5214" s="26" t="str">
        <f t="shared" si="927"/>
        <v>養</v>
      </c>
      <c r="G5214" s="26" t="str">
        <f t="shared" si="928"/>
        <v>室之東北隅食所居從宀聲</v>
      </c>
      <c r="H5214" s="26" t="str">
        <f t="shared" si="929"/>
        <v>與之</v>
      </c>
      <c r="I5214" s="41" t="str">
        <f t="shared" si="930"/>
        <v>4. 形声</v>
      </c>
      <c r="J5214" s="19" t="str">
        <f t="shared" si="932"/>
        <v/>
      </c>
      <c r="K5214" s="19">
        <f t="shared" si="932"/>
        <v>2</v>
      </c>
      <c r="L5214" s="19" t="str">
        <f t="shared" si="932"/>
        <v/>
      </c>
      <c r="M5214" s="19">
        <f t="shared" si="932"/>
        <v>11</v>
      </c>
      <c r="N5214" s="19" t="str">
        <f t="shared" si="931"/>
        <v/>
      </c>
      <c r="O5214" s="19">
        <f t="shared" si="933"/>
        <v>14</v>
      </c>
      <c r="P5214" s="19" t="str">
        <f t="shared" si="933"/>
        <v/>
      </c>
      <c r="Q5214" s="19" t="str">
        <f t="shared" si="933"/>
        <v/>
      </c>
      <c r="R5214" s="19">
        <f t="shared" si="933"/>
        <v>17</v>
      </c>
    </row>
    <row r="5215" spans="1:18" ht="20.25">
      <c r="A5215" s="18" t="s">
        <v>8913</v>
      </c>
      <c r="B5215" s="20">
        <v>5211</v>
      </c>
      <c r="C5215" s="35"/>
      <c r="D5215" s="24" t="s">
        <v>12349</v>
      </c>
      <c r="E5215" s="27" t="s">
        <v>19208</v>
      </c>
      <c r="F5215" s="26" t="str">
        <f t="shared" si="927"/>
        <v>户樞聲</v>
      </c>
      <c r="G5215" s="26" t="str">
        <f t="shared" si="928"/>
        <v>室之東南隅從宀㫐聲</v>
      </c>
      <c r="H5215" s="26" t="str">
        <f t="shared" si="929"/>
        <v>烏皎</v>
      </c>
      <c r="I5215" s="41" t="str">
        <f t="shared" si="930"/>
        <v>4. 形声</v>
      </c>
      <c r="J5215" s="19" t="str">
        <f t="shared" si="932"/>
        <v/>
      </c>
      <c r="K5215" s="19">
        <f t="shared" si="932"/>
        <v>4</v>
      </c>
      <c r="L5215" s="19" t="str">
        <f t="shared" si="932"/>
        <v/>
      </c>
      <c r="M5215" s="19">
        <f t="shared" si="932"/>
        <v>10</v>
      </c>
      <c r="N5215" s="19" t="str">
        <f t="shared" si="931"/>
        <v/>
      </c>
      <c r="O5215" s="19">
        <f t="shared" si="933"/>
        <v>3</v>
      </c>
      <c r="P5215" s="19" t="str">
        <f t="shared" si="933"/>
        <v/>
      </c>
      <c r="Q5215" s="19" t="str">
        <f t="shared" si="933"/>
        <v/>
      </c>
      <c r="R5215" s="19">
        <f t="shared" si="933"/>
        <v>16</v>
      </c>
    </row>
    <row r="5216" spans="1:18" ht="20.25">
      <c r="A5216" s="18" t="s">
        <v>8914</v>
      </c>
      <c r="B5216" s="20">
        <v>5212</v>
      </c>
      <c r="C5216" s="35" t="s">
        <v>3862</v>
      </c>
      <c r="D5216" s="24" t="s">
        <v>13285</v>
      </c>
      <c r="E5216" s="27" t="s">
        <v>19209</v>
      </c>
      <c r="F5216" s="26" t="str">
        <f t="shared" si="927"/>
        <v>宛</v>
      </c>
      <c r="G5216" s="26" t="str">
        <f t="shared" si="928"/>
        <v>室之西南隅從宀□聲臣鉉等曰□非聲未詳</v>
      </c>
      <c r="H5216" s="26" t="str">
        <f t="shared" si="929"/>
        <v>烏到</v>
      </c>
      <c r="I5216" s="41" t="str">
        <f t="shared" si="930"/>
        <v>4. 形声</v>
      </c>
      <c r="J5216" s="19" t="str">
        <f t="shared" si="932"/>
        <v/>
      </c>
      <c r="K5216" s="19">
        <f t="shared" si="932"/>
        <v>2</v>
      </c>
      <c r="L5216" s="19" t="str">
        <f t="shared" si="932"/>
        <v/>
      </c>
      <c r="M5216" s="19">
        <f t="shared" si="932"/>
        <v>8</v>
      </c>
      <c r="N5216" s="19" t="str">
        <f t="shared" si="931"/>
        <v/>
      </c>
      <c r="O5216" s="19">
        <f t="shared" si="933"/>
        <v>11</v>
      </c>
      <c r="P5216" s="19" t="str">
        <f t="shared" si="933"/>
        <v/>
      </c>
      <c r="Q5216" s="19" t="str">
        <f t="shared" si="933"/>
        <v/>
      </c>
      <c r="R5216" s="19">
        <f t="shared" si="933"/>
        <v>23</v>
      </c>
    </row>
    <row r="5217" spans="1:18" ht="20.25">
      <c r="A5217" s="18" t="s">
        <v>8915</v>
      </c>
      <c r="B5217" s="20">
        <v>5213</v>
      </c>
      <c r="C5217" s="35" t="s">
        <v>2532</v>
      </c>
      <c r="D5217" s="24" t="s">
        <v>13286</v>
      </c>
      <c r="E5217" s="27" t="s">
        <v>19210</v>
      </c>
      <c r="F5217" s="26" t="str">
        <f t="shared" si="927"/>
        <v>屈草自覆</v>
      </c>
      <c r="G5217" s="26" t="str">
        <f t="shared" si="928"/>
        <v>從宀夗聲</v>
      </c>
      <c r="H5217" s="26" t="str">
        <f t="shared" si="929"/>
        <v>於阮</v>
      </c>
      <c r="I5217" s="41" t="str">
        <f t="shared" si="930"/>
        <v>4. 形声</v>
      </c>
      <c r="J5217" s="19" t="str">
        <f t="shared" si="932"/>
        <v/>
      </c>
      <c r="K5217" s="19">
        <f t="shared" si="932"/>
        <v>5</v>
      </c>
      <c r="L5217" s="19" t="str">
        <f t="shared" si="932"/>
        <v/>
      </c>
      <c r="M5217" s="19">
        <f t="shared" si="932"/>
        <v>6</v>
      </c>
      <c r="N5217" s="19" t="str">
        <f t="shared" si="931"/>
        <v/>
      </c>
      <c r="O5217" s="19">
        <f t="shared" si="933"/>
        <v>9</v>
      </c>
      <c r="P5217" s="19" t="str">
        <f t="shared" si="933"/>
        <v/>
      </c>
      <c r="Q5217" s="19" t="str">
        <f t="shared" si="933"/>
        <v/>
      </c>
      <c r="R5217" s="19">
        <f t="shared" si="933"/>
        <v>12</v>
      </c>
    </row>
    <row r="5218" spans="1:18" ht="20.25">
      <c r="A5218" s="18" t="s">
        <v>8916</v>
      </c>
      <c r="B5218" s="20">
        <v>5214</v>
      </c>
      <c r="C5218" s="36" t="s">
        <v>26290</v>
      </c>
      <c r="D5218" s="24" t="s">
        <v>11656</v>
      </c>
      <c r="E5218" s="27" t="s">
        <v>19211</v>
      </c>
      <c r="F5218" s="26" t="str">
        <f t="shared" si="927"/>
        <v/>
      </c>
      <c r="G5218" s="26" t="str">
        <f t="shared" si="928"/>
        <v/>
      </c>
      <c r="H5218" s="26" t="str">
        <f t="shared" si="929"/>
        <v/>
      </c>
      <c r="I5218" s="41" t="str">
        <f t="shared" si="930"/>
        <v/>
      </c>
      <c r="J5218" s="19" t="str">
        <f t="shared" si="932"/>
        <v/>
      </c>
      <c r="K5218" s="19" t="str">
        <f t="shared" si="932"/>
        <v/>
      </c>
      <c r="L5218" s="19" t="str">
        <f t="shared" si="932"/>
        <v/>
      </c>
      <c r="M5218" s="19">
        <f t="shared" si="932"/>
        <v>3</v>
      </c>
      <c r="N5218" s="19" t="str">
        <f t="shared" si="931"/>
        <v/>
      </c>
      <c r="O5218" s="19" t="str">
        <f t="shared" si="933"/>
        <v/>
      </c>
      <c r="P5218" s="19" t="str">
        <f t="shared" si="933"/>
        <v/>
      </c>
      <c r="Q5218" s="19" t="str">
        <f t="shared" si="933"/>
        <v/>
      </c>
      <c r="R5218" s="19" t="str">
        <f t="shared" si="933"/>
        <v/>
      </c>
    </row>
    <row r="5219" spans="1:18" ht="20.25">
      <c r="A5219" s="18" t="s">
        <v>8917</v>
      </c>
      <c r="B5219" s="20">
        <v>5215</v>
      </c>
      <c r="C5219" s="35" t="s">
        <v>832</v>
      </c>
      <c r="D5219" s="24" t="s">
        <v>11787</v>
      </c>
      <c r="E5219" s="27" t="s">
        <v>19212</v>
      </c>
      <c r="F5219" s="26" t="str">
        <f t="shared" si="927"/>
        <v>屋宇</v>
      </c>
      <c r="G5219" s="26" t="str">
        <f t="shared" si="928"/>
        <v>從宀辰聲</v>
      </c>
      <c r="H5219" s="26" t="str">
        <f t="shared" si="929"/>
        <v>植隣</v>
      </c>
      <c r="I5219" s="41" t="str">
        <f t="shared" si="930"/>
        <v>4. 形声</v>
      </c>
      <c r="J5219" s="19" t="str">
        <f t="shared" si="932"/>
        <v/>
      </c>
      <c r="K5219" s="19">
        <f t="shared" si="932"/>
        <v>3</v>
      </c>
      <c r="L5219" s="19" t="str">
        <f t="shared" si="932"/>
        <v/>
      </c>
      <c r="M5219" s="19">
        <f t="shared" si="932"/>
        <v>4</v>
      </c>
      <c r="N5219" s="19" t="str">
        <f t="shared" si="931"/>
        <v/>
      </c>
      <c r="O5219" s="19">
        <f t="shared" si="933"/>
        <v>7</v>
      </c>
      <c r="P5219" s="19" t="str">
        <f t="shared" si="933"/>
        <v/>
      </c>
      <c r="Q5219" s="19" t="str">
        <f t="shared" si="933"/>
        <v/>
      </c>
      <c r="R5219" s="19">
        <f t="shared" si="933"/>
        <v>10</v>
      </c>
    </row>
    <row r="5220" spans="1:18" ht="20.25">
      <c r="A5220" s="18" t="s">
        <v>8918</v>
      </c>
      <c r="B5220" s="20">
        <v>5216</v>
      </c>
      <c r="C5220" s="35" t="s">
        <v>3627</v>
      </c>
      <c r="D5220" s="24" t="s">
        <v>11691</v>
      </c>
      <c r="E5220" s="27" t="s">
        <v>19213</v>
      </c>
      <c r="F5220" s="26" t="str">
        <f t="shared" si="927"/>
        <v>屋邊</v>
      </c>
      <c r="G5220" s="26" t="str">
        <f t="shared" si="928"/>
        <v>從宀于聲易曰上棟下宇</v>
      </c>
      <c r="H5220" s="26" t="str">
        <f t="shared" si="929"/>
        <v>玉榘</v>
      </c>
      <c r="I5220" s="41" t="str">
        <f t="shared" si="930"/>
        <v>4. 形声</v>
      </c>
      <c r="J5220" s="19" t="str">
        <f t="shared" si="932"/>
        <v/>
      </c>
      <c r="K5220" s="19">
        <f t="shared" si="932"/>
        <v>3</v>
      </c>
      <c r="L5220" s="19" t="str">
        <f t="shared" si="932"/>
        <v/>
      </c>
      <c r="M5220" s="19">
        <f t="shared" si="932"/>
        <v>4</v>
      </c>
      <c r="N5220" s="19" t="str">
        <f t="shared" si="931"/>
        <v/>
      </c>
      <c r="O5220" s="19">
        <f t="shared" si="933"/>
        <v>7</v>
      </c>
      <c r="P5220" s="19" t="str">
        <f t="shared" si="933"/>
        <v/>
      </c>
      <c r="Q5220" s="19" t="str">
        <f t="shared" si="933"/>
        <v/>
      </c>
      <c r="R5220" s="19">
        <f t="shared" si="933"/>
        <v>16</v>
      </c>
    </row>
    <row r="5221" spans="1:18" ht="20.25">
      <c r="A5221" s="18" t="s">
        <v>8919</v>
      </c>
      <c r="B5221" s="20">
        <v>5217</v>
      </c>
      <c r="C5221" s="35" t="s">
        <v>3627</v>
      </c>
      <c r="D5221" s="24" t="s">
        <v>11691</v>
      </c>
      <c r="E5221" s="27" t="s">
        <v>19214</v>
      </c>
      <c r="F5221" s="26" t="str">
        <f t="shared" si="927"/>
        <v/>
      </c>
      <c r="G5221" s="26" t="str">
        <f t="shared" si="928"/>
        <v/>
      </c>
      <c r="H5221" s="26" t="str">
        <f t="shared" si="929"/>
        <v/>
      </c>
      <c r="I5221" s="41" t="str">
        <f t="shared" si="930"/>
        <v/>
      </c>
      <c r="J5221" s="19" t="str">
        <f t="shared" si="932"/>
        <v/>
      </c>
      <c r="K5221" s="19" t="str">
        <f t="shared" si="932"/>
        <v/>
      </c>
      <c r="L5221" s="19" t="str">
        <f t="shared" si="932"/>
        <v/>
      </c>
      <c r="M5221" s="19">
        <f t="shared" si="932"/>
        <v>4</v>
      </c>
      <c r="N5221" s="19" t="str">
        <f t="shared" si="931"/>
        <v/>
      </c>
      <c r="O5221" s="19" t="str">
        <f t="shared" si="933"/>
        <v/>
      </c>
      <c r="P5221" s="19" t="str">
        <f t="shared" si="933"/>
        <v/>
      </c>
      <c r="Q5221" s="19" t="str">
        <f t="shared" si="933"/>
        <v/>
      </c>
      <c r="R5221" s="19" t="str">
        <f t="shared" si="933"/>
        <v/>
      </c>
    </row>
    <row r="5222" spans="1:18" ht="20.25">
      <c r="A5222" s="18" t="s">
        <v>8920</v>
      </c>
      <c r="B5222" s="20">
        <v>5218</v>
      </c>
      <c r="C5222" s="35" t="s">
        <v>26291</v>
      </c>
      <c r="D5222" s="24" t="s">
        <v>11866</v>
      </c>
      <c r="E5222" s="27" t="s">
        <v>19215</v>
      </c>
      <c r="F5222" s="26" t="str">
        <f t="shared" si="927"/>
        <v>大屋</v>
      </c>
      <c r="G5222" s="26" t="str">
        <f t="shared" si="928"/>
        <v>從宀豐聲易曰寷其屋</v>
      </c>
      <c r="H5222" s="26" t="str">
        <f t="shared" si="929"/>
        <v>敷戎</v>
      </c>
      <c r="I5222" s="41" t="str">
        <f t="shared" si="930"/>
        <v>4. 形声</v>
      </c>
      <c r="J5222" s="19" t="str">
        <f t="shared" si="932"/>
        <v/>
      </c>
      <c r="K5222" s="19">
        <f t="shared" si="932"/>
        <v>3</v>
      </c>
      <c r="L5222" s="19" t="str">
        <f t="shared" si="932"/>
        <v/>
      </c>
      <c r="M5222" s="19">
        <f t="shared" si="932"/>
        <v>4</v>
      </c>
      <c r="N5222" s="19" t="str">
        <f t="shared" si="931"/>
        <v/>
      </c>
      <c r="O5222" s="19">
        <f t="shared" si="933"/>
        <v>7</v>
      </c>
      <c r="P5222" s="19" t="str">
        <f t="shared" si="933"/>
        <v/>
      </c>
      <c r="Q5222" s="19" t="str">
        <f t="shared" si="933"/>
        <v/>
      </c>
      <c r="R5222" s="19">
        <f t="shared" si="933"/>
        <v>15</v>
      </c>
    </row>
    <row r="5223" spans="1:18" ht="20.25">
      <c r="A5223" s="18" t="s">
        <v>8921</v>
      </c>
      <c r="B5223" s="20">
        <v>5219</v>
      </c>
      <c r="C5223" s="35" t="s">
        <v>26292</v>
      </c>
      <c r="D5223" s="24" t="s">
        <v>13287</v>
      </c>
      <c r="E5223" s="27" t="s">
        <v>19216</v>
      </c>
      <c r="F5223" s="26" t="str">
        <f t="shared" si="927"/>
        <v>周垣</v>
      </c>
      <c r="G5223" s="26" t="str">
        <f t="shared" si="928"/>
        <v>從宀奐聲</v>
      </c>
      <c r="H5223" s="26" t="str">
        <f t="shared" si="929"/>
        <v>胡官</v>
      </c>
      <c r="I5223" s="41" t="str">
        <f t="shared" si="930"/>
        <v>4. 形声</v>
      </c>
      <c r="J5223" s="19" t="str">
        <f t="shared" si="932"/>
        <v/>
      </c>
      <c r="K5223" s="19">
        <f t="shared" si="932"/>
        <v>3</v>
      </c>
      <c r="L5223" s="19" t="str">
        <f t="shared" si="932"/>
        <v/>
      </c>
      <c r="M5223" s="19">
        <f t="shared" si="932"/>
        <v>4</v>
      </c>
      <c r="N5223" s="19" t="str">
        <f t="shared" si="931"/>
        <v/>
      </c>
      <c r="O5223" s="19">
        <f t="shared" si="933"/>
        <v>7</v>
      </c>
      <c r="P5223" s="19" t="str">
        <f t="shared" si="933"/>
        <v/>
      </c>
      <c r="Q5223" s="19" t="str">
        <f t="shared" si="933"/>
        <v/>
      </c>
      <c r="R5223" s="19">
        <f t="shared" si="933"/>
        <v>10</v>
      </c>
    </row>
    <row r="5224" spans="1:18" ht="20.25">
      <c r="A5224" s="18" t="s">
        <v>8922</v>
      </c>
      <c r="B5224" s="20">
        <v>5220</v>
      </c>
      <c r="C5224" s="35" t="s">
        <v>2391</v>
      </c>
      <c r="D5224" s="24" t="s">
        <v>13287</v>
      </c>
      <c r="E5224" s="27" t="s">
        <v>19217</v>
      </c>
      <c r="F5224" s="26" t="str">
        <f t="shared" si="927"/>
        <v/>
      </c>
      <c r="G5224" s="26" t="str">
        <f t="shared" si="928"/>
        <v/>
      </c>
      <c r="H5224" s="26" t="str">
        <f t="shared" si="929"/>
        <v>爰眷</v>
      </c>
      <c r="I5224" s="41" t="str">
        <f t="shared" si="930"/>
        <v/>
      </c>
      <c r="J5224" s="19" t="str">
        <f t="shared" si="932"/>
        <v/>
      </c>
      <c r="K5224" s="19" t="str">
        <f t="shared" si="932"/>
        <v/>
      </c>
      <c r="L5224" s="19" t="str">
        <f t="shared" si="932"/>
        <v/>
      </c>
      <c r="M5224" s="19">
        <f t="shared" si="932"/>
        <v>3</v>
      </c>
      <c r="N5224" s="19" t="str">
        <f t="shared" si="931"/>
        <v/>
      </c>
      <c r="O5224" s="19" t="str">
        <f t="shared" si="933"/>
        <v/>
      </c>
      <c r="P5224" s="19" t="str">
        <f t="shared" si="933"/>
        <v/>
      </c>
      <c r="Q5224" s="19" t="str">
        <f t="shared" si="933"/>
        <v/>
      </c>
      <c r="R5224" s="19">
        <f t="shared" si="933"/>
        <v>8</v>
      </c>
    </row>
    <row r="5225" spans="1:18" ht="20.25">
      <c r="A5225" s="18" t="s">
        <v>8923</v>
      </c>
      <c r="B5225" s="20">
        <v>5221</v>
      </c>
      <c r="C5225" s="35" t="s">
        <v>9454</v>
      </c>
      <c r="D5225" s="24" t="s">
        <v>11636</v>
      </c>
      <c r="E5225" s="27" t="s">
        <v>19218</v>
      </c>
      <c r="F5225" s="26" t="str">
        <f t="shared" si="927"/>
        <v>屋深響</v>
      </c>
      <c r="G5225" s="26" t="str">
        <f t="shared" si="928"/>
        <v>從宀厷聲</v>
      </c>
      <c r="H5225" s="26" t="str">
        <f t="shared" si="929"/>
        <v>户萌</v>
      </c>
      <c r="I5225" s="41" t="str">
        <f t="shared" si="930"/>
        <v>4. 形声</v>
      </c>
      <c r="J5225" s="19" t="str">
        <f t="shared" ref="J5225:M5244" si="934">IFERROR(FIND(J$4,$E5225),"")</f>
        <v/>
      </c>
      <c r="K5225" s="19">
        <f t="shared" si="934"/>
        <v>4</v>
      </c>
      <c r="L5225" s="19" t="str">
        <f t="shared" si="934"/>
        <v/>
      </c>
      <c r="M5225" s="19">
        <f t="shared" si="934"/>
        <v>5</v>
      </c>
      <c r="N5225" s="19" t="str">
        <f t="shared" si="931"/>
        <v/>
      </c>
      <c r="O5225" s="19">
        <f t="shared" ref="O5225:R5244" si="935">IFERROR(FIND(O$4,$E5225),"")</f>
        <v>8</v>
      </c>
      <c r="P5225" s="19" t="str">
        <f t="shared" si="935"/>
        <v/>
      </c>
      <c r="Q5225" s="19" t="str">
        <f t="shared" si="935"/>
        <v/>
      </c>
      <c r="R5225" s="19">
        <f t="shared" si="935"/>
        <v>11</v>
      </c>
    </row>
    <row r="5226" spans="1:18" ht="20.25">
      <c r="A5226" s="18" t="s">
        <v>8924</v>
      </c>
      <c r="B5226" s="20">
        <v>5222</v>
      </c>
      <c r="C5226" s="35" t="s">
        <v>26293</v>
      </c>
      <c r="D5226" s="24" t="s">
        <v>11636</v>
      </c>
      <c r="E5226" s="27" t="s">
        <v>19219</v>
      </c>
      <c r="F5226" s="26" t="str">
        <f t="shared" si="927"/>
        <v>屋響</v>
      </c>
      <c r="G5226" s="26" t="str">
        <f t="shared" si="928"/>
        <v>從宀弘聲</v>
      </c>
      <c r="H5226" s="26" t="str">
        <f t="shared" si="929"/>
        <v>户萌</v>
      </c>
      <c r="I5226" s="41" t="str">
        <f t="shared" si="930"/>
        <v>4. 形声</v>
      </c>
      <c r="J5226" s="19" t="str">
        <f t="shared" si="934"/>
        <v/>
      </c>
      <c r="K5226" s="19">
        <f t="shared" si="934"/>
        <v>3</v>
      </c>
      <c r="L5226" s="19" t="str">
        <f t="shared" si="934"/>
        <v/>
      </c>
      <c r="M5226" s="19">
        <f t="shared" si="934"/>
        <v>4</v>
      </c>
      <c r="N5226" s="19" t="str">
        <f t="shared" si="931"/>
        <v/>
      </c>
      <c r="O5226" s="19">
        <f t="shared" si="935"/>
        <v>7</v>
      </c>
      <c r="P5226" s="19" t="str">
        <f t="shared" si="935"/>
        <v/>
      </c>
      <c r="Q5226" s="19" t="str">
        <f t="shared" si="935"/>
        <v/>
      </c>
      <c r="R5226" s="19">
        <f t="shared" si="935"/>
        <v>10</v>
      </c>
    </row>
    <row r="5227" spans="1:18" ht="20.25">
      <c r="A5227" s="18" t="s">
        <v>8925</v>
      </c>
      <c r="B5227" s="20">
        <v>5223</v>
      </c>
      <c r="C5227" s="35" t="s">
        <v>26294</v>
      </c>
      <c r="D5227" s="24" t="s">
        <v>11895</v>
      </c>
      <c r="E5227" s="27" t="s">
        <v>19220</v>
      </c>
      <c r="F5227" s="26" t="str">
        <f t="shared" si="927"/>
        <v/>
      </c>
      <c r="G5227" s="26" t="str">
        <f t="shared" si="928"/>
        <v/>
      </c>
      <c r="H5227" s="26" t="str">
        <f t="shared" si="929"/>
        <v>韋委</v>
      </c>
      <c r="I5227" s="41" t="str">
        <f t="shared" si="930"/>
        <v>4. 形声</v>
      </c>
      <c r="J5227" s="19" t="str">
        <f t="shared" si="934"/>
        <v/>
      </c>
      <c r="K5227" s="19" t="str">
        <f t="shared" si="934"/>
        <v/>
      </c>
      <c r="L5227" s="19" t="str">
        <f t="shared" si="934"/>
        <v/>
      </c>
      <c r="M5227" s="19">
        <f t="shared" si="934"/>
        <v>3</v>
      </c>
      <c r="N5227" s="19" t="str">
        <f t="shared" si="931"/>
        <v/>
      </c>
      <c r="O5227" s="19">
        <f t="shared" si="935"/>
        <v>6</v>
      </c>
      <c r="P5227" s="19" t="str">
        <f t="shared" si="935"/>
        <v/>
      </c>
      <c r="Q5227" s="19" t="str">
        <f t="shared" si="935"/>
        <v/>
      </c>
      <c r="R5227" s="19">
        <f t="shared" si="935"/>
        <v>9</v>
      </c>
    </row>
    <row r="5228" spans="1:18" ht="20.25">
      <c r="A5228" s="18" t="s">
        <v>8926</v>
      </c>
      <c r="B5228" s="20">
        <v>5224</v>
      </c>
      <c r="C5228" s="35"/>
      <c r="D5228" s="24" t="s">
        <v>13253</v>
      </c>
      <c r="E5228" s="27" t="s">
        <v>19221</v>
      </c>
      <c r="F5228" s="26" t="str">
        <f t="shared" si="927"/>
        <v>屋㝩㝗</v>
      </c>
      <c r="G5228" s="26" t="str">
        <f t="shared" si="928"/>
        <v>從宀康聲</v>
      </c>
      <c r="H5228" s="26" t="str">
        <f t="shared" si="929"/>
        <v>苦岡</v>
      </c>
      <c r="I5228" s="41" t="str">
        <f t="shared" si="930"/>
        <v>4. 形声</v>
      </c>
      <c r="J5228" s="19" t="str">
        <f t="shared" si="934"/>
        <v/>
      </c>
      <c r="K5228" s="19">
        <f t="shared" si="934"/>
        <v>4</v>
      </c>
      <c r="L5228" s="19" t="str">
        <f t="shared" si="934"/>
        <v/>
      </c>
      <c r="M5228" s="19">
        <f t="shared" si="934"/>
        <v>5</v>
      </c>
      <c r="N5228" s="19" t="str">
        <f t="shared" si="931"/>
        <v/>
      </c>
      <c r="O5228" s="19">
        <f t="shared" si="935"/>
        <v>8</v>
      </c>
      <c r="P5228" s="19" t="str">
        <f t="shared" si="935"/>
        <v/>
      </c>
      <c r="Q5228" s="19" t="str">
        <f t="shared" si="935"/>
        <v/>
      </c>
      <c r="R5228" s="19">
        <f t="shared" si="935"/>
        <v>11</v>
      </c>
    </row>
    <row r="5229" spans="1:18" ht="20.25">
      <c r="A5229" s="18" t="s">
        <v>8927</v>
      </c>
      <c r="B5229" s="20">
        <v>5225</v>
      </c>
      <c r="C5229" s="35"/>
      <c r="D5229" s="24" t="s">
        <v>13288</v>
      </c>
      <c r="E5229" s="27" t="s">
        <v>19222</v>
      </c>
      <c r="F5229" s="26" t="str">
        <f t="shared" si="927"/>
        <v>㝩</v>
      </c>
      <c r="G5229" s="26" t="str">
        <f t="shared" si="928"/>
        <v>從宀良聲音良又</v>
      </c>
      <c r="H5229" s="26" t="str">
        <f t="shared" si="929"/>
        <v>力康</v>
      </c>
      <c r="I5229" s="41" t="str">
        <f t="shared" si="930"/>
        <v>4. 形声</v>
      </c>
      <c r="J5229" s="19" t="str">
        <f t="shared" si="934"/>
        <v/>
      </c>
      <c r="K5229" s="19">
        <f t="shared" si="934"/>
        <v>2</v>
      </c>
      <c r="L5229" s="19" t="str">
        <f t="shared" si="934"/>
        <v/>
      </c>
      <c r="M5229" s="19">
        <f t="shared" si="934"/>
        <v>3</v>
      </c>
      <c r="N5229" s="19" t="str">
        <f t="shared" si="931"/>
        <v/>
      </c>
      <c r="O5229" s="19">
        <f t="shared" si="935"/>
        <v>6</v>
      </c>
      <c r="P5229" s="19" t="str">
        <f t="shared" si="935"/>
        <v/>
      </c>
      <c r="Q5229" s="19" t="str">
        <f t="shared" si="935"/>
        <v/>
      </c>
      <c r="R5229" s="19">
        <f t="shared" si="935"/>
        <v>12</v>
      </c>
    </row>
    <row r="5230" spans="1:18" ht="20.25">
      <c r="A5230" s="18" t="s">
        <v>8928</v>
      </c>
      <c r="B5230" s="20">
        <v>5226</v>
      </c>
      <c r="C5230" s="35" t="s">
        <v>26295</v>
      </c>
      <c r="D5230" s="24" t="s">
        <v>12140</v>
      </c>
      <c r="E5230" s="27" t="s">
        <v>19223</v>
      </c>
      <c r="F5230" s="26" t="str">
        <f t="shared" si="927"/>
        <v>屋所容受</v>
      </c>
      <c r="G5230" s="26" t="str">
        <f t="shared" si="928"/>
        <v>從宀成聲</v>
      </c>
      <c r="H5230" s="26" t="str">
        <f t="shared" si="929"/>
        <v>氏征</v>
      </c>
      <c r="I5230" s="41" t="str">
        <f t="shared" si="930"/>
        <v>4. 形声</v>
      </c>
      <c r="J5230" s="19" t="str">
        <f t="shared" si="934"/>
        <v/>
      </c>
      <c r="K5230" s="19">
        <f t="shared" si="934"/>
        <v>5</v>
      </c>
      <c r="L5230" s="19" t="str">
        <f t="shared" si="934"/>
        <v/>
      </c>
      <c r="M5230" s="19">
        <f t="shared" si="934"/>
        <v>6</v>
      </c>
      <c r="N5230" s="19" t="str">
        <f t="shared" si="931"/>
        <v/>
      </c>
      <c r="O5230" s="19">
        <f t="shared" si="935"/>
        <v>9</v>
      </c>
      <c r="P5230" s="19" t="str">
        <f t="shared" si="935"/>
        <v/>
      </c>
      <c r="Q5230" s="19" t="str">
        <f t="shared" si="935"/>
        <v/>
      </c>
      <c r="R5230" s="19">
        <f t="shared" si="935"/>
        <v>12</v>
      </c>
    </row>
    <row r="5231" spans="1:18" ht="20.25">
      <c r="A5231" s="18" t="s">
        <v>8929</v>
      </c>
      <c r="B5231" s="20">
        <v>5227</v>
      </c>
      <c r="C5231" s="35" t="s">
        <v>26296</v>
      </c>
      <c r="D5231" s="24" t="s">
        <v>11835</v>
      </c>
      <c r="E5231" s="27" t="s">
        <v>19224</v>
      </c>
      <c r="F5231" s="26" t="str">
        <f t="shared" si="927"/>
        <v>安</v>
      </c>
      <c r="G5231" s="26" t="str">
        <f t="shared" si="928"/>
        <v>從宀心在皿上人之飲食器所以安人</v>
      </c>
      <c r="H5231" s="26" t="str">
        <f t="shared" si="929"/>
        <v>奴丁</v>
      </c>
      <c r="I5231" s="41" t="str">
        <f t="shared" si="930"/>
        <v/>
      </c>
      <c r="J5231" s="19" t="str">
        <f t="shared" si="934"/>
        <v/>
      </c>
      <c r="K5231" s="19">
        <f t="shared" si="934"/>
        <v>2</v>
      </c>
      <c r="L5231" s="19" t="str">
        <f t="shared" si="934"/>
        <v/>
      </c>
      <c r="M5231" s="19">
        <f t="shared" si="934"/>
        <v>3</v>
      </c>
      <c r="N5231" s="19" t="str">
        <f t="shared" si="931"/>
        <v/>
      </c>
      <c r="O5231" s="19" t="str">
        <f t="shared" si="935"/>
        <v/>
      </c>
      <c r="P5231" s="19" t="str">
        <f t="shared" si="935"/>
        <v/>
      </c>
      <c r="Q5231" s="19" t="str">
        <f t="shared" si="935"/>
        <v/>
      </c>
      <c r="R5231" s="19">
        <f t="shared" si="935"/>
        <v>20</v>
      </c>
    </row>
    <row r="5232" spans="1:18" ht="20.25">
      <c r="A5232" s="18" t="s">
        <v>8193</v>
      </c>
      <c r="B5232" s="20">
        <v>5228</v>
      </c>
      <c r="C5232" s="35" t="s">
        <v>4444</v>
      </c>
      <c r="D5232" s="24" t="s">
        <v>13289</v>
      </c>
      <c r="E5232" s="27" t="s">
        <v>19225</v>
      </c>
      <c r="F5232" s="26" t="str">
        <f t="shared" si="927"/>
        <v>安</v>
      </c>
      <c r="G5232" s="26" t="str">
        <f t="shared" si="928"/>
        <v>從宀從正</v>
      </c>
      <c r="H5232" s="26" t="str">
        <f t="shared" si="929"/>
        <v>徒徑</v>
      </c>
      <c r="I5232" s="41" t="str">
        <f t="shared" si="930"/>
        <v>3. 会意</v>
      </c>
      <c r="J5232" s="19" t="str">
        <f t="shared" si="934"/>
        <v/>
      </c>
      <c r="K5232" s="19">
        <f t="shared" si="934"/>
        <v>2</v>
      </c>
      <c r="L5232" s="19" t="str">
        <f t="shared" si="934"/>
        <v/>
      </c>
      <c r="M5232" s="19">
        <f t="shared" si="934"/>
        <v>3</v>
      </c>
      <c r="N5232" s="19">
        <f t="shared" si="931"/>
        <v>5</v>
      </c>
      <c r="O5232" s="19" t="str">
        <f t="shared" si="935"/>
        <v/>
      </c>
      <c r="P5232" s="19" t="str">
        <f t="shared" si="935"/>
        <v/>
      </c>
      <c r="Q5232" s="19" t="str">
        <f t="shared" si="935"/>
        <v/>
      </c>
      <c r="R5232" s="19">
        <f t="shared" si="935"/>
        <v>9</v>
      </c>
    </row>
    <row r="5233" spans="1:18" ht="20.25">
      <c r="A5233" s="18" t="s">
        <v>8194</v>
      </c>
      <c r="B5233" s="20">
        <v>5229</v>
      </c>
      <c r="C5233" s="35" t="s">
        <v>26297</v>
      </c>
      <c r="D5233" s="24" t="s">
        <v>11591</v>
      </c>
      <c r="E5233" s="27" t="s">
        <v>19226</v>
      </c>
      <c r="F5233" s="26" t="str">
        <f t="shared" si="927"/>
        <v>止</v>
      </c>
      <c r="G5233" s="26" t="str">
        <f t="shared" si="928"/>
        <v>從宀是聲</v>
      </c>
      <c r="H5233" s="26" t="str">
        <f t="shared" si="929"/>
        <v>常隻</v>
      </c>
      <c r="I5233" s="41" t="str">
        <f t="shared" si="930"/>
        <v>4. 形声</v>
      </c>
      <c r="J5233" s="19" t="str">
        <f t="shared" si="934"/>
        <v/>
      </c>
      <c r="K5233" s="19">
        <f t="shared" si="934"/>
        <v>2</v>
      </c>
      <c r="L5233" s="19" t="str">
        <f t="shared" si="934"/>
        <v/>
      </c>
      <c r="M5233" s="19">
        <f t="shared" si="934"/>
        <v>3</v>
      </c>
      <c r="N5233" s="19" t="str">
        <f t="shared" si="931"/>
        <v/>
      </c>
      <c r="O5233" s="19">
        <f t="shared" si="935"/>
        <v>6</v>
      </c>
      <c r="P5233" s="19" t="str">
        <f t="shared" si="935"/>
        <v/>
      </c>
      <c r="Q5233" s="19" t="str">
        <f t="shared" si="935"/>
        <v/>
      </c>
      <c r="R5233" s="19">
        <f t="shared" si="935"/>
        <v>9</v>
      </c>
    </row>
    <row r="5234" spans="1:18" ht="20.25">
      <c r="A5234" s="18" t="s">
        <v>8195</v>
      </c>
      <c r="B5234" s="20">
        <v>5230</v>
      </c>
      <c r="C5234" s="35" t="s">
        <v>3846</v>
      </c>
      <c r="D5234" s="24" t="s">
        <v>12498</v>
      </c>
      <c r="E5234" s="27" t="s">
        <v>19227</v>
      </c>
      <c r="F5234" s="26" t="str">
        <f t="shared" si="927"/>
        <v>靜</v>
      </c>
      <c r="G5234" s="26" t="str">
        <f t="shared" si="928"/>
        <v>從女在宀下</v>
      </c>
      <c r="H5234" s="26" t="str">
        <f t="shared" si="929"/>
        <v>烏寒</v>
      </c>
      <c r="I5234" s="41" t="str">
        <f t="shared" si="930"/>
        <v/>
      </c>
      <c r="J5234" s="19" t="str">
        <f t="shared" si="934"/>
        <v/>
      </c>
      <c r="K5234" s="19">
        <f t="shared" si="934"/>
        <v>2</v>
      </c>
      <c r="L5234" s="19" t="str">
        <f t="shared" si="934"/>
        <v/>
      </c>
      <c r="M5234" s="19">
        <f t="shared" si="934"/>
        <v>3</v>
      </c>
      <c r="N5234" s="19" t="str">
        <f t="shared" si="931"/>
        <v/>
      </c>
      <c r="O5234" s="19" t="str">
        <f t="shared" si="935"/>
        <v/>
      </c>
      <c r="P5234" s="19" t="str">
        <f t="shared" si="935"/>
        <v/>
      </c>
      <c r="Q5234" s="19" t="str">
        <f t="shared" si="935"/>
        <v/>
      </c>
      <c r="R5234" s="19">
        <f t="shared" si="935"/>
        <v>10</v>
      </c>
    </row>
    <row r="5235" spans="1:18" ht="20.25">
      <c r="A5235" s="18" t="s">
        <v>8196</v>
      </c>
      <c r="B5235" s="20">
        <v>5231</v>
      </c>
      <c r="C5235" s="35" t="s">
        <v>830</v>
      </c>
      <c r="D5235" s="24" t="s">
        <v>13290</v>
      </c>
      <c r="E5235" s="27" t="s">
        <v>19228</v>
      </c>
      <c r="F5235" s="26" t="str">
        <f t="shared" si="927"/>
        <v>安</v>
      </c>
      <c r="G5235" s="26" t="str">
        <f t="shared" si="928"/>
        <v>從宀必聲</v>
      </c>
      <c r="H5235" s="26" t="str">
        <f t="shared" si="929"/>
        <v>羙畢</v>
      </c>
      <c r="I5235" s="41" t="str">
        <f t="shared" si="930"/>
        <v>4. 形声</v>
      </c>
      <c r="J5235" s="19" t="str">
        <f t="shared" si="934"/>
        <v/>
      </c>
      <c r="K5235" s="19">
        <f t="shared" si="934"/>
        <v>2</v>
      </c>
      <c r="L5235" s="19" t="str">
        <f t="shared" si="934"/>
        <v/>
      </c>
      <c r="M5235" s="19">
        <f t="shared" si="934"/>
        <v>3</v>
      </c>
      <c r="N5235" s="19" t="str">
        <f t="shared" si="931"/>
        <v/>
      </c>
      <c r="O5235" s="19">
        <f t="shared" si="935"/>
        <v>6</v>
      </c>
      <c r="P5235" s="19" t="str">
        <f t="shared" si="935"/>
        <v/>
      </c>
      <c r="Q5235" s="19" t="str">
        <f t="shared" si="935"/>
        <v/>
      </c>
      <c r="R5235" s="19">
        <f t="shared" si="935"/>
        <v>9</v>
      </c>
    </row>
    <row r="5236" spans="1:18" ht="20.25">
      <c r="A5236" s="18" t="s">
        <v>8197</v>
      </c>
      <c r="B5236" s="20">
        <v>5232</v>
      </c>
      <c r="C5236" s="35"/>
      <c r="D5236" s="24" t="s">
        <v>13291</v>
      </c>
      <c r="E5236" s="27" t="s">
        <v>19229</v>
      </c>
      <c r="F5236" s="26" t="str">
        <f t="shared" si="927"/>
        <v>靜</v>
      </c>
      <c r="G5236" s="26" t="str">
        <f t="shared" si="928"/>
        <v>從宀契聲</v>
      </c>
      <c r="H5236" s="26" t="str">
        <f t="shared" si="929"/>
        <v>於計</v>
      </c>
      <c r="I5236" s="41" t="str">
        <f t="shared" si="930"/>
        <v>4. 形声</v>
      </c>
      <c r="J5236" s="19" t="str">
        <f t="shared" si="934"/>
        <v/>
      </c>
      <c r="K5236" s="19">
        <f t="shared" si="934"/>
        <v>2</v>
      </c>
      <c r="L5236" s="19" t="str">
        <f t="shared" si="934"/>
        <v/>
      </c>
      <c r="M5236" s="19">
        <f t="shared" si="934"/>
        <v>3</v>
      </c>
      <c r="N5236" s="19" t="str">
        <f t="shared" si="931"/>
        <v/>
      </c>
      <c r="O5236" s="19">
        <f t="shared" si="935"/>
        <v>6</v>
      </c>
      <c r="P5236" s="19" t="str">
        <f t="shared" si="935"/>
        <v/>
      </c>
      <c r="Q5236" s="19" t="str">
        <f t="shared" si="935"/>
        <v/>
      </c>
      <c r="R5236" s="19">
        <f t="shared" si="935"/>
        <v>9</v>
      </c>
    </row>
    <row r="5237" spans="1:18" ht="20.25">
      <c r="A5237" s="18" t="s">
        <v>8198</v>
      </c>
      <c r="B5237" s="20">
        <v>5233</v>
      </c>
      <c r="C5237" s="35" t="s">
        <v>8886</v>
      </c>
      <c r="D5237" s="24" t="s">
        <v>12177</v>
      </c>
      <c r="E5237" s="27" t="s">
        <v>19230</v>
      </c>
      <c r="F5237" s="26" t="str">
        <f t="shared" si="927"/>
        <v>安</v>
      </c>
      <c r="G5237" s="26" t="str">
        <f t="shared" si="928"/>
        <v>從宀妟聲</v>
      </c>
      <c r="H5237" s="26" t="str">
        <f t="shared" si="929"/>
        <v>於甸</v>
      </c>
      <c r="I5237" s="41" t="str">
        <f t="shared" si="930"/>
        <v>4. 形声</v>
      </c>
      <c r="J5237" s="19" t="str">
        <f t="shared" si="934"/>
        <v/>
      </c>
      <c r="K5237" s="19">
        <f t="shared" si="934"/>
        <v>2</v>
      </c>
      <c r="L5237" s="19" t="str">
        <f t="shared" si="934"/>
        <v/>
      </c>
      <c r="M5237" s="19">
        <f t="shared" si="934"/>
        <v>3</v>
      </c>
      <c r="N5237" s="19" t="str">
        <f t="shared" si="931"/>
        <v/>
      </c>
      <c r="O5237" s="19">
        <f t="shared" si="935"/>
        <v>6</v>
      </c>
      <c r="P5237" s="19" t="str">
        <f t="shared" si="935"/>
        <v/>
      </c>
      <c r="Q5237" s="19" t="str">
        <f t="shared" si="935"/>
        <v/>
      </c>
      <c r="R5237" s="19">
        <f t="shared" si="935"/>
        <v>9</v>
      </c>
    </row>
    <row r="5238" spans="1:18" ht="20.25">
      <c r="A5238" s="18" t="s">
        <v>8199</v>
      </c>
      <c r="B5238" s="20">
        <v>5234</v>
      </c>
      <c r="C5238" s="35" t="s">
        <v>2864</v>
      </c>
      <c r="D5238" s="24" t="s">
        <v>11582</v>
      </c>
      <c r="E5238" s="27" t="s">
        <v>19231</v>
      </c>
      <c r="F5238" s="26" t="str">
        <f t="shared" si="927"/>
        <v/>
      </c>
      <c r="G5238" s="26" t="str">
        <f t="shared" si="928"/>
        <v/>
      </c>
      <c r="H5238" s="26" t="str">
        <f t="shared" si="929"/>
        <v>前厯</v>
      </c>
      <c r="I5238" s="41" t="str">
        <f t="shared" si="930"/>
        <v>4. 形声</v>
      </c>
      <c r="J5238" s="19" t="str">
        <f t="shared" si="934"/>
        <v/>
      </c>
      <c r="K5238" s="19" t="str">
        <f t="shared" si="934"/>
        <v/>
      </c>
      <c r="L5238" s="19" t="str">
        <f t="shared" si="934"/>
        <v/>
      </c>
      <c r="M5238" s="19">
        <f t="shared" si="934"/>
        <v>4</v>
      </c>
      <c r="N5238" s="19" t="str">
        <f t="shared" si="931"/>
        <v/>
      </c>
      <c r="O5238" s="19">
        <f t="shared" si="935"/>
        <v>3</v>
      </c>
      <c r="P5238" s="19" t="str">
        <f t="shared" si="935"/>
        <v/>
      </c>
      <c r="Q5238" s="19" t="str">
        <f t="shared" si="935"/>
        <v/>
      </c>
      <c r="R5238" s="19">
        <f t="shared" si="935"/>
        <v>10</v>
      </c>
    </row>
    <row r="5239" spans="1:18" ht="20.25">
      <c r="A5239" s="18" t="s">
        <v>8200</v>
      </c>
      <c r="B5239" s="20">
        <v>5235</v>
      </c>
      <c r="C5239" s="35" t="s">
        <v>2864</v>
      </c>
      <c r="D5239" s="24" t="s">
        <v>11582</v>
      </c>
      <c r="E5239" s="27" t="s">
        <v>19232</v>
      </c>
      <c r="F5239" s="26" t="str">
        <f t="shared" si="927"/>
        <v/>
      </c>
      <c r="G5239" s="26" t="str">
        <f t="shared" si="928"/>
        <v/>
      </c>
      <c r="H5239" s="26" t="str">
        <f t="shared" si="929"/>
        <v/>
      </c>
      <c r="I5239" s="41" t="str">
        <f t="shared" si="930"/>
        <v/>
      </c>
      <c r="J5239" s="19" t="str">
        <f t="shared" si="934"/>
        <v/>
      </c>
      <c r="K5239" s="19" t="str">
        <f t="shared" si="934"/>
        <v/>
      </c>
      <c r="L5239" s="19" t="str">
        <f t="shared" si="934"/>
        <v/>
      </c>
      <c r="M5239" s="19">
        <f t="shared" si="934"/>
        <v>3</v>
      </c>
      <c r="N5239" s="19" t="str">
        <f t="shared" si="931"/>
        <v/>
      </c>
      <c r="O5239" s="19" t="str">
        <f t="shared" si="935"/>
        <v/>
      </c>
      <c r="P5239" s="19" t="str">
        <f t="shared" si="935"/>
        <v/>
      </c>
      <c r="Q5239" s="19" t="str">
        <f t="shared" si="935"/>
        <v/>
      </c>
      <c r="R5239" s="19" t="str">
        <f t="shared" si="935"/>
        <v/>
      </c>
    </row>
    <row r="5240" spans="1:18" ht="20.25">
      <c r="A5240" s="18" t="s">
        <v>8201</v>
      </c>
      <c r="B5240" s="20">
        <v>5236</v>
      </c>
      <c r="C5240" s="35" t="s">
        <v>10295</v>
      </c>
      <c r="D5240" s="24" t="s">
        <v>12429</v>
      </c>
      <c r="E5240" s="27" t="s">
        <v>19233</v>
      </c>
      <c r="F5240" s="26" t="str">
        <f t="shared" si="927"/>
        <v>覆</v>
      </c>
      <c r="G5240" s="26" t="str">
        <f t="shared" si="928"/>
        <v>從宀祭臣鉉等曰祭祀必天質明明察也故從祭</v>
      </c>
      <c r="H5240" s="26" t="str">
        <f t="shared" si="929"/>
        <v>初八</v>
      </c>
      <c r="I5240" s="41" t="str">
        <f t="shared" si="930"/>
        <v>3. 会意</v>
      </c>
      <c r="J5240" s="19" t="str">
        <f t="shared" si="934"/>
        <v/>
      </c>
      <c r="K5240" s="19">
        <f t="shared" si="934"/>
        <v>2</v>
      </c>
      <c r="L5240" s="19" t="str">
        <f t="shared" si="934"/>
        <v/>
      </c>
      <c r="M5240" s="19">
        <f t="shared" si="934"/>
        <v>3</v>
      </c>
      <c r="N5240" s="19">
        <f t="shared" si="931"/>
        <v>20</v>
      </c>
      <c r="O5240" s="19" t="str">
        <f t="shared" si="935"/>
        <v/>
      </c>
      <c r="P5240" s="19" t="str">
        <f t="shared" si="935"/>
        <v/>
      </c>
      <c r="Q5240" s="19" t="str">
        <f t="shared" si="935"/>
        <v/>
      </c>
      <c r="R5240" s="19">
        <f t="shared" si="935"/>
        <v>24</v>
      </c>
    </row>
    <row r="5241" spans="1:18" ht="20.25">
      <c r="A5241" s="18" t="s">
        <v>8202</v>
      </c>
      <c r="B5241" s="20">
        <v>5237</v>
      </c>
      <c r="C5241" s="35" t="s">
        <v>26298</v>
      </c>
      <c r="D5241" s="24" t="s">
        <v>13292</v>
      </c>
      <c r="E5241" s="27" t="s">
        <v>19234</v>
      </c>
      <c r="F5241" s="26" t="str">
        <f t="shared" si="927"/>
        <v>至</v>
      </c>
      <c r="G5241" s="26" t="str">
        <f t="shared" si="928"/>
        <v>從宀親聲</v>
      </c>
      <c r="H5241" s="26" t="str">
        <f t="shared" si="929"/>
        <v>初僅</v>
      </c>
      <c r="I5241" s="41" t="str">
        <f t="shared" si="930"/>
        <v>4. 形声</v>
      </c>
      <c r="J5241" s="19" t="str">
        <f t="shared" si="934"/>
        <v/>
      </c>
      <c r="K5241" s="19">
        <f t="shared" si="934"/>
        <v>2</v>
      </c>
      <c r="L5241" s="19" t="str">
        <f t="shared" si="934"/>
        <v/>
      </c>
      <c r="M5241" s="19">
        <f t="shared" si="934"/>
        <v>3</v>
      </c>
      <c r="N5241" s="19" t="str">
        <f t="shared" si="931"/>
        <v/>
      </c>
      <c r="O5241" s="19">
        <f t="shared" si="935"/>
        <v>6</v>
      </c>
      <c r="P5241" s="19" t="str">
        <f t="shared" si="935"/>
        <v/>
      </c>
      <c r="Q5241" s="19" t="str">
        <f t="shared" si="935"/>
        <v/>
      </c>
      <c r="R5241" s="19">
        <f t="shared" si="935"/>
        <v>9</v>
      </c>
    </row>
    <row r="5242" spans="1:18" ht="20.25">
      <c r="A5242" s="18" t="s">
        <v>8203</v>
      </c>
      <c r="B5242" s="20">
        <v>5238</v>
      </c>
      <c r="C5242" s="35" t="s">
        <v>2526</v>
      </c>
      <c r="D5242" s="24" t="s">
        <v>11685</v>
      </c>
      <c r="E5242" s="27" t="s">
        <v>19235</v>
      </c>
      <c r="F5242" s="26" t="str">
        <f t="shared" si="927"/>
        <v>全</v>
      </c>
      <c r="G5242" s="26" t="str">
        <f t="shared" si="928"/>
        <v>從宀元聲古文以為寛字</v>
      </c>
      <c r="H5242" s="26" t="str">
        <f t="shared" si="929"/>
        <v>胡官</v>
      </c>
      <c r="I5242" s="41" t="str">
        <f t="shared" si="930"/>
        <v>4. 形声</v>
      </c>
      <c r="J5242" s="19">
        <f t="shared" si="934"/>
        <v>7</v>
      </c>
      <c r="K5242" s="19">
        <f t="shared" si="934"/>
        <v>2</v>
      </c>
      <c r="L5242" s="19" t="str">
        <f t="shared" si="934"/>
        <v/>
      </c>
      <c r="M5242" s="19">
        <f t="shared" si="934"/>
        <v>3</v>
      </c>
      <c r="N5242" s="19" t="str">
        <f t="shared" si="931"/>
        <v/>
      </c>
      <c r="O5242" s="19">
        <f t="shared" si="935"/>
        <v>6</v>
      </c>
      <c r="P5242" s="19" t="str">
        <f t="shared" si="935"/>
        <v/>
      </c>
      <c r="Q5242" s="19" t="str">
        <f t="shared" si="935"/>
        <v/>
      </c>
      <c r="R5242" s="19">
        <f t="shared" si="935"/>
        <v>15</v>
      </c>
    </row>
    <row r="5243" spans="1:18" ht="20.25">
      <c r="A5243" s="18" t="s">
        <v>8204</v>
      </c>
      <c r="B5243" s="20">
        <v>5239</v>
      </c>
      <c r="C5243" s="35" t="s">
        <v>5908</v>
      </c>
      <c r="D5243" s="24" t="s">
        <v>11836</v>
      </c>
      <c r="E5243" s="27" t="s">
        <v>19236</v>
      </c>
      <c r="F5243" s="26" t="str">
        <f t="shared" si="927"/>
        <v>備</v>
      </c>
      <c r="G5243" s="26" t="str">
        <f t="shared" si="928"/>
        <v>一曰厚也從宀畐聲</v>
      </c>
      <c r="H5243" s="26" t="str">
        <f t="shared" si="929"/>
        <v>方副</v>
      </c>
      <c r="I5243" s="41" t="str">
        <f t="shared" si="930"/>
        <v>4. 形声</v>
      </c>
      <c r="J5243" s="19" t="str">
        <f t="shared" si="934"/>
        <v/>
      </c>
      <c r="K5243" s="19">
        <f t="shared" si="934"/>
        <v>2</v>
      </c>
      <c r="L5243" s="19" t="str">
        <f t="shared" si="934"/>
        <v/>
      </c>
      <c r="M5243" s="19">
        <f t="shared" si="934"/>
        <v>7</v>
      </c>
      <c r="N5243" s="19" t="str">
        <f t="shared" si="931"/>
        <v/>
      </c>
      <c r="O5243" s="19">
        <f t="shared" si="935"/>
        <v>10</v>
      </c>
      <c r="P5243" s="19" t="str">
        <f t="shared" si="935"/>
        <v/>
      </c>
      <c r="Q5243" s="19" t="str">
        <f t="shared" si="935"/>
        <v/>
      </c>
      <c r="R5243" s="19">
        <f t="shared" si="935"/>
        <v>13</v>
      </c>
    </row>
    <row r="5244" spans="1:18" ht="20.25">
      <c r="A5244" s="18" t="s">
        <v>8205</v>
      </c>
      <c r="B5244" s="20">
        <v>5240</v>
      </c>
      <c r="C5244" s="36" t="s">
        <v>26299</v>
      </c>
      <c r="D5244" s="24" t="s">
        <v>11591</v>
      </c>
      <c r="E5244" s="27" t="s">
        <v>19237</v>
      </c>
      <c r="F5244" s="26" t="str">
        <f t="shared" si="927"/>
        <v>富</v>
      </c>
      <c r="G5244" s="26" t="str">
        <f t="shared" si="928"/>
        <v>從宀從貫貫貨貝也</v>
      </c>
      <c r="H5244" s="26" t="str">
        <f t="shared" si="929"/>
        <v>神質</v>
      </c>
      <c r="I5244" s="41" t="str">
        <f t="shared" si="930"/>
        <v>3. 会意</v>
      </c>
      <c r="J5244" s="19" t="str">
        <f t="shared" si="934"/>
        <v/>
      </c>
      <c r="K5244" s="19">
        <f t="shared" si="934"/>
        <v>2</v>
      </c>
      <c r="L5244" s="19" t="str">
        <f t="shared" si="934"/>
        <v/>
      </c>
      <c r="M5244" s="19">
        <f t="shared" si="934"/>
        <v>3</v>
      </c>
      <c r="N5244" s="19">
        <f t="shared" si="931"/>
        <v>5</v>
      </c>
      <c r="O5244" s="19" t="str">
        <f t="shared" si="935"/>
        <v/>
      </c>
      <c r="P5244" s="19" t="str">
        <f t="shared" si="935"/>
        <v/>
      </c>
      <c r="Q5244" s="19" t="str">
        <f t="shared" si="935"/>
        <v/>
      </c>
      <c r="R5244" s="19">
        <f t="shared" si="935"/>
        <v>13</v>
      </c>
    </row>
    <row r="5245" spans="1:18" ht="20.25">
      <c r="A5245" s="18" t="s">
        <v>8206</v>
      </c>
      <c r="B5245" s="20">
        <v>5241</v>
      </c>
      <c r="C5245" s="35"/>
      <c r="D5245" s="24" t="s">
        <v>12022</v>
      </c>
      <c r="E5245" s="27" t="s">
        <v>19238</v>
      </c>
      <c r="F5245" s="26" t="str">
        <f t="shared" si="927"/>
        <v>藏</v>
      </c>
      <c r="G5245" s="26" t="str">
        <f t="shared" si="928"/>
        <v>從宀□聲□古文保周書曰陳宲赤刀</v>
      </c>
      <c r="H5245" s="26" t="str">
        <f t="shared" si="929"/>
        <v>博袌</v>
      </c>
      <c r="I5245" s="41" t="str">
        <f t="shared" si="930"/>
        <v>4. 形声</v>
      </c>
      <c r="J5245" s="19">
        <f t="shared" ref="J5245:M5264" si="936">IFERROR(FIND(J$4,$E5245),"")</f>
        <v>8</v>
      </c>
      <c r="K5245" s="19">
        <f t="shared" si="936"/>
        <v>2</v>
      </c>
      <c r="L5245" s="19" t="str">
        <f t="shared" si="936"/>
        <v/>
      </c>
      <c r="M5245" s="19">
        <f t="shared" si="936"/>
        <v>3</v>
      </c>
      <c r="N5245" s="19" t="str">
        <f t="shared" si="931"/>
        <v/>
      </c>
      <c r="O5245" s="19">
        <f t="shared" ref="O5245:R5264" si="937">IFERROR(FIND(O$4,$E5245),"")</f>
        <v>6</v>
      </c>
      <c r="P5245" s="19" t="str">
        <f t="shared" si="937"/>
        <v/>
      </c>
      <c r="Q5245" s="19" t="str">
        <f t="shared" si="937"/>
        <v/>
      </c>
      <c r="R5245" s="19">
        <f t="shared" si="937"/>
        <v>20</v>
      </c>
    </row>
    <row r="5246" spans="1:18" ht="20.25">
      <c r="A5246" s="18" t="s">
        <v>8207</v>
      </c>
      <c r="B5246" s="20">
        <v>5242</v>
      </c>
      <c r="C5246" s="35" t="s">
        <v>4782</v>
      </c>
      <c r="D5246" s="24" t="s">
        <v>12024</v>
      </c>
      <c r="E5246" s="27" t="s">
        <v>19239</v>
      </c>
      <c r="F5246" s="26" t="str">
        <f t="shared" si="927"/>
        <v>盛</v>
      </c>
      <c r="G5246" s="26" t="str">
        <f t="shared" si="928"/>
        <v>從宀谷臣鉉等曰屋與谷皆所以盛受也</v>
      </c>
      <c r="H5246" s="26" t="str">
        <f t="shared" si="929"/>
        <v>余封</v>
      </c>
      <c r="I5246" s="41" t="str">
        <f t="shared" si="930"/>
        <v/>
      </c>
      <c r="J5246" s="19" t="str">
        <f t="shared" si="936"/>
        <v/>
      </c>
      <c r="K5246" s="19">
        <f t="shared" si="936"/>
        <v>2</v>
      </c>
      <c r="L5246" s="19" t="str">
        <f t="shared" si="936"/>
        <v/>
      </c>
      <c r="M5246" s="19">
        <f t="shared" si="936"/>
        <v>3</v>
      </c>
      <c r="N5246" s="19" t="str">
        <f t="shared" si="931"/>
        <v/>
      </c>
      <c r="O5246" s="19" t="str">
        <f t="shared" si="937"/>
        <v/>
      </c>
      <c r="P5246" s="19" t="str">
        <f t="shared" si="937"/>
        <v/>
      </c>
      <c r="Q5246" s="19" t="str">
        <f t="shared" si="937"/>
        <v/>
      </c>
      <c r="R5246" s="19">
        <f t="shared" si="937"/>
        <v>21</v>
      </c>
    </row>
    <row r="5247" spans="1:18" ht="20.25">
      <c r="A5247" s="18" t="s">
        <v>5761</v>
      </c>
      <c r="B5247" s="20">
        <v>5243</v>
      </c>
      <c r="C5247" s="35" t="s">
        <v>4782</v>
      </c>
      <c r="D5247" s="24" t="s">
        <v>12024</v>
      </c>
      <c r="E5247" s="27" t="s">
        <v>19240</v>
      </c>
      <c r="F5247" s="26" t="str">
        <f t="shared" si="927"/>
        <v/>
      </c>
      <c r="G5247" s="26" t="str">
        <f t="shared" si="928"/>
        <v/>
      </c>
      <c r="H5247" s="26" t="str">
        <f t="shared" si="929"/>
        <v/>
      </c>
      <c r="I5247" s="41" t="str">
        <f t="shared" si="930"/>
        <v/>
      </c>
      <c r="J5247" s="19">
        <f t="shared" si="936"/>
        <v>1</v>
      </c>
      <c r="K5247" s="19" t="str">
        <f t="shared" si="936"/>
        <v/>
      </c>
      <c r="L5247" s="19" t="str">
        <f t="shared" si="936"/>
        <v/>
      </c>
      <c r="M5247" s="19">
        <f t="shared" si="936"/>
        <v>4</v>
      </c>
      <c r="N5247" s="19" t="str">
        <f t="shared" si="931"/>
        <v/>
      </c>
      <c r="O5247" s="19" t="str">
        <f t="shared" si="937"/>
        <v/>
      </c>
      <c r="P5247" s="19" t="str">
        <f t="shared" si="937"/>
        <v/>
      </c>
      <c r="Q5247" s="19" t="str">
        <f t="shared" si="937"/>
        <v/>
      </c>
      <c r="R5247" s="19" t="str">
        <f t="shared" si="937"/>
        <v/>
      </c>
    </row>
    <row r="5248" spans="1:18" ht="20.25">
      <c r="A5248" s="18" t="s">
        <v>5762</v>
      </c>
      <c r="B5248" s="20">
        <v>5244</v>
      </c>
      <c r="C5248" s="35" t="s">
        <v>4784</v>
      </c>
      <c r="D5248" s="24" t="s">
        <v>13293</v>
      </c>
      <c r="E5248" s="27" t="s">
        <v>19241</v>
      </c>
      <c r="F5248" s="26" t="str">
        <f t="shared" si="927"/>
        <v></v>
      </c>
      <c r="G5248" s="26" t="str">
        <f t="shared" si="928"/>
        <v>從宀人在屋下無田事周書曰宫中之宂食</v>
      </c>
      <c r="H5248" s="26" t="str">
        <f t="shared" si="929"/>
        <v>而隴</v>
      </c>
      <c r="I5248" s="41" t="str">
        <f t="shared" si="930"/>
        <v/>
      </c>
      <c r="J5248" s="19" t="str">
        <f t="shared" si="936"/>
        <v/>
      </c>
      <c r="K5248" s="19">
        <f t="shared" si="936"/>
        <v>2</v>
      </c>
      <c r="L5248" s="19" t="str">
        <f t="shared" si="936"/>
        <v/>
      </c>
      <c r="M5248" s="19">
        <f t="shared" si="936"/>
        <v>3</v>
      </c>
      <c r="N5248" s="19" t="str">
        <f t="shared" si="931"/>
        <v/>
      </c>
      <c r="O5248" s="19" t="str">
        <f t="shared" si="937"/>
        <v/>
      </c>
      <c r="P5248" s="19" t="str">
        <f t="shared" si="937"/>
        <v/>
      </c>
      <c r="Q5248" s="19" t="str">
        <f t="shared" si="937"/>
        <v/>
      </c>
      <c r="R5248" s="19">
        <f t="shared" si="937"/>
        <v>22</v>
      </c>
    </row>
    <row r="5249" spans="1:18" ht="20.25">
      <c r="A5249" s="18" t="s">
        <v>5763</v>
      </c>
      <c r="B5249" s="20">
        <v>5245</v>
      </c>
      <c r="C5249" s="35"/>
      <c r="D5249" s="24" t="s">
        <v>12630</v>
      </c>
      <c r="E5249" s="27" t="s">
        <v>19242</v>
      </c>
      <c r="F5249" s="26" t="str">
        <f t="shared" si="927"/>
        <v>㝰㝰不見</v>
      </c>
      <c r="G5249" s="26" t="str">
        <f t="shared" si="928"/>
        <v>一曰㝰㝰不見省人從宀臱聲</v>
      </c>
      <c r="H5249" s="26" t="str">
        <f t="shared" si="929"/>
        <v>武進</v>
      </c>
      <c r="I5249" s="41" t="str">
        <f t="shared" si="930"/>
        <v>4. 形声</v>
      </c>
      <c r="J5249" s="19" t="str">
        <f t="shared" si="936"/>
        <v/>
      </c>
      <c r="K5249" s="19">
        <f t="shared" si="936"/>
        <v>5</v>
      </c>
      <c r="L5249" s="19" t="str">
        <f t="shared" si="936"/>
        <v/>
      </c>
      <c r="M5249" s="19">
        <f t="shared" si="936"/>
        <v>14</v>
      </c>
      <c r="N5249" s="19" t="str">
        <f t="shared" si="931"/>
        <v/>
      </c>
      <c r="O5249" s="19">
        <f t="shared" si="937"/>
        <v>17</v>
      </c>
      <c r="P5249" s="19" t="str">
        <f t="shared" si="937"/>
        <v/>
      </c>
      <c r="Q5249" s="19" t="str">
        <f t="shared" si="937"/>
        <v/>
      </c>
      <c r="R5249" s="19">
        <f t="shared" si="937"/>
        <v>20</v>
      </c>
    </row>
    <row r="5250" spans="1:18" ht="20.25">
      <c r="A5250" s="18" t="s">
        <v>5764</v>
      </c>
      <c r="B5250" s="20">
        <v>5246</v>
      </c>
      <c r="C5250" s="35" t="s">
        <v>26300</v>
      </c>
      <c r="D5250" s="24" t="s">
        <v>12022</v>
      </c>
      <c r="E5250" s="27" t="s">
        <v>19243</v>
      </c>
      <c r="F5250" s="26" t="str">
        <f t="shared" si="927"/>
        <v>珍</v>
      </c>
      <c r="G5250" s="26" t="str">
        <f t="shared" si="928"/>
        <v>從宀從王從貝缶聲</v>
      </c>
      <c r="H5250" s="26" t="str">
        <f t="shared" si="929"/>
        <v>博皓</v>
      </c>
      <c r="I5250" s="41" t="str">
        <f t="shared" si="930"/>
        <v>4. 形声</v>
      </c>
      <c r="J5250" s="19" t="str">
        <f t="shared" si="936"/>
        <v/>
      </c>
      <c r="K5250" s="19">
        <f t="shared" si="936"/>
        <v>2</v>
      </c>
      <c r="L5250" s="19" t="str">
        <f t="shared" si="936"/>
        <v/>
      </c>
      <c r="M5250" s="19">
        <f t="shared" si="936"/>
        <v>3</v>
      </c>
      <c r="N5250" s="19">
        <f t="shared" si="931"/>
        <v>5</v>
      </c>
      <c r="O5250" s="19">
        <f t="shared" si="937"/>
        <v>10</v>
      </c>
      <c r="P5250" s="19" t="str">
        <f t="shared" si="937"/>
        <v/>
      </c>
      <c r="Q5250" s="19" t="str">
        <f t="shared" si="937"/>
        <v/>
      </c>
      <c r="R5250" s="19">
        <f t="shared" si="937"/>
        <v>13</v>
      </c>
    </row>
    <row r="5251" spans="1:18" ht="20.25">
      <c r="A5251" s="18" t="s">
        <v>5765</v>
      </c>
      <c r="B5251" s="20">
        <v>5247</v>
      </c>
      <c r="C5251" s="35" t="s">
        <v>26300</v>
      </c>
      <c r="D5251" s="24" t="s">
        <v>12022</v>
      </c>
      <c r="E5251" s="27" t="s">
        <v>11444</v>
      </c>
      <c r="F5251" s="26" t="str">
        <f t="shared" si="927"/>
        <v/>
      </c>
      <c r="G5251" s="26" t="str">
        <f t="shared" si="928"/>
        <v/>
      </c>
      <c r="H5251" s="26" t="str">
        <f t="shared" si="929"/>
        <v/>
      </c>
      <c r="I5251" s="41" t="str">
        <f t="shared" si="930"/>
        <v/>
      </c>
      <c r="J5251" s="19">
        <f t="shared" si="936"/>
        <v>1</v>
      </c>
      <c r="K5251" s="19" t="str">
        <f t="shared" si="936"/>
        <v/>
      </c>
      <c r="L5251" s="19" t="str">
        <f t="shared" si="936"/>
        <v/>
      </c>
      <c r="M5251" s="19" t="str">
        <f t="shared" si="936"/>
        <v/>
      </c>
      <c r="N5251" s="19" t="str">
        <f t="shared" si="931"/>
        <v/>
      </c>
      <c r="O5251" s="19" t="str">
        <f t="shared" si="937"/>
        <v/>
      </c>
      <c r="P5251" s="19" t="str">
        <f t="shared" si="937"/>
        <v/>
      </c>
      <c r="Q5251" s="19" t="str">
        <f t="shared" si="937"/>
        <v/>
      </c>
      <c r="R5251" s="19" t="str">
        <f t="shared" si="937"/>
        <v/>
      </c>
    </row>
    <row r="5252" spans="1:18" ht="20.25">
      <c r="A5252" s="18" t="s">
        <v>5766</v>
      </c>
      <c r="B5252" s="20">
        <v>5248</v>
      </c>
      <c r="C5252" s="35" t="s">
        <v>26301</v>
      </c>
      <c r="D5252" s="24" t="s">
        <v>12611</v>
      </c>
      <c r="E5252" s="27" t="s">
        <v>19244</v>
      </c>
      <c r="F5252" s="26" t="str">
        <f t="shared" si="927"/>
        <v>羣居</v>
      </c>
      <c r="G5252" s="26" t="str">
        <f t="shared" si="928"/>
        <v>從宀君聲</v>
      </c>
      <c r="H5252" s="26" t="str">
        <f t="shared" si="929"/>
        <v>渠云</v>
      </c>
      <c r="I5252" s="41" t="str">
        <f t="shared" si="930"/>
        <v>4. 形声</v>
      </c>
      <c r="J5252" s="19" t="str">
        <f t="shared" si="936"/>
        <v/>
      </c>
      <c r="K5252" s="19">
        <f t="shared" si="936"/>
        <v>3</v>
      </c>
      <c r="L5252" s="19" t="str">
        <f t="shared" si="936"/>
        <v/>
      </c>
      <c r="M5252" s="19">
        <f t="shared" si="936"/>
        <v>4</v>
      </c>
      <c r="N5252" s="19" t="str">
        <f t="shared" si="931"/>
        <v/>
      </c>
      <c r="O5252" s="19">
        <f t="shared" si="937"/>
        <v>7</v>
      </c>
      <c r="P5252" s="19" t="str">
        <f t="shared" si="937"/>
        <v/>
      </c>
      <c r="Q5252" s="19" t="str">
        <f t="shared" si="937"/>
        <v/>
      </c>
      <c r="R5252" s="19">
        <f t="shared" si="937"/>
        <v>10</v>
      </c>
    </row>
    <row r="5253" spans="1:18" ht="20.25">
      <c r="A5253" s="18" t="s">
        <v>5767</v>
      </c>
      <c r="B5253" s="20">
        <v>5249</v>
      </c>
      <c r="C5253" s="35" t="s">
        <v>8184</v>
      </c>
      <c r="D5253" s="24" t="s">
        <v>12190</v>
      </c>
      <c r="E5253" s="27" t="s">
        <v>19245</v>
      </c>
      <c r="F5253" s="26" t="str">
        <f t="shared" ref="F5253:F5316" si="938">IFERROR(MID(E5253,1,K5253-1),"")</f>
        <v>仕</v>
      </c>
      <c r="G5253" s="26" t="str">
        <f t="shared" ref="G5253:G5316" si="939">IFERROR(MID($E5253,K5253+1,MIN(IF(Q5253=0,100,Q5253), IF(R5253=0,100,R5253))-3-K5253),"")</f>
        <v>從宀從臣</v>
      </c>
      <c r="H5253" s="26" t="str">
        <f t="shared" ref="H5253:H5316" si="940">IFERROR(MID($E5253,R5253-2,2),"")</f>
        <v>胡慣</v>
      </c>
      <c r="I5253" s="41" t="str">
        <f t="shared" ref="I5253:I5316" si="941">IFERROR(IF(N(P5253)&lt;&gt;0,"1.象形 or 2.指事",IF(N(M5253)*N(O5253)&lt;&gt;0,"4. 形声",IF(AND(N(M5253)*N(N5253)&lt;&gt;0, N5253&lt;Q5253),"3. 会意",""))),"")</f>
        <v>3. 会意</v>
      </c>
      <c r="J5253" s="19" t="str">
        <f t="shared" si="936"/>
        <v/>
      </c>
      <c r="K5253" s="19">
        <f t="shared" si="936"/>
        <v>2</v>
      </c>
      <c r="L5253" s="19" t="str">
        <f t="shared" si="936"/>
        <v/>
      </c>
      <c r="M5253" s="19">
        <f t="shared" si="936"/>
        <v>3</v>
      </c>
      <c r="N5253" s="19">
        <f t="shared" ref="N5253:N5316" si="942">IFERROR(FIND(N$4,$E5253,M5253+1),"")</f>
        <v>5</v>
      </c>
      <c r="O5253" s="19" t="str">
        <f t="shared" si="937"/>
        <v/>
      </c>
      <c r="P5253" s="19" t="str">
        <f t="shared" si="937"/>
        <v/>
      </c>
      <c r="Q5253" s="19" t="str">
        <f t="shared" si="937"/>
        <v/>
      </c>
      <c r="R5253" s="19">
        <f t="shared" si="937"/>
        <v>9</v>
      </c>
    </row>
    <row r="5254" spans="1:18" ht="20.25">
      <c r="A5254" s="18" t="s">
        <v>5768</v>
      </c>
      <c r="B5254" s="20">
        <v>5250</v>
      </c>
      <c r="C5254" s="35" t="s">
        <v>2420</v>
      </c>
      <c r="D5254" s="24" t="s">
        <v>13294</v>
      </c>
      <c r="E5254" s="27" t="s">
        <v>19246</v>
      </c>
      <c r="F5254" s="26" t="str">
        <f t="shared" si="938"/>
        <v>人在屋下執事者從宀從辛辛辠</v>
      </c>
      <c r="G5254" s="26" t="str">
        <f t="shared" si="939"/>
        <v/>
      </c>
      <c r="H5254" s="26" t="str">
        <f t="shared" si="940"/>
        <v>作亥</v>
      </c>
      <c r="I5254" s="41" t="str">
        <f t="shared" si="941"/>
        <v>3. 会意</v>
      </c>
      <c r="J5254" s="19" t="str">
        <f t="shared" si="936"/>
        <v/>
      </c>
      <c r="K5254" s="19">
        <f t="shared" si="936"/>
        <v>15</v>
      </c>
      <c r="L5254" s="19" t="str">
        <f t="shared" si="936"/>
        <v/>
      </c>
      <c r="M5254" s="19">
        <f t="shared" si="936"/>
        <v>9</v>
      </c>
      <c r="N5254" s="19">
        <f t="shared" si="942"/>
        <v>11</v>
      </c>
      <c r="O5254" s="19" t="str">
        <f t="shared" si="937"/>
        <v/>
      </c>
      <c r="P5254" s="19" t="str">
        <f t="shared" si="937"/>
        <v/>
      </c>
      <c r="Q5254" s="19" t="str">
        <f t="shared" si="937"/>
        <v/>
      </c>
      <c r="R5254" s="19">
        <f t="shared" si="937"/>
        <v>18</v>
      </c>
    </row>
    <row r="5255" spans="1:18" ht="20.25">
      <c r="A5255" s="18" t="s">
        <v>5769</v>
      </c>
      <c r="B5255" s="20">
        <v>5251</v>
      </c>
      <c r="C5255" s="35" t="s">
        <v>9820</v>
      </c>
      <c r="D5255" s="24" t="s">
        <v>13295</v>
      </c>
      <c r="E5255" s="27" t="s">
        <v>19247</v>
      </c>
      <c r="F5255" s="26" t="str">
        <f t="shared" si="938"/>
        <v>守官</v>
      </c>
      <c r="G5255" s="26" t="str">
        <f t="shared" si="939"/>
        <v>從宀從寸寺府之事者從寸寸法度也</v>
      </c>
      <c r="H5255" s="26" t="str">
        <f t="shared" si="940"/>
        <v>書九</v>
      </c>
      <c r="I5255" s="41" t="str">
        <f t="shared" si="941"/>
        <v>3. 会意</v>
      </c>
      <c r="J5255" s="19" t="str">
        <f t="shared" si="936"/>
        <v/>
      </c>
      <c r="K5255" s="19">
        <f t="shared" si="936"/>
        <v>3</v>
      </c>
      <c r="L5255" s="19" t="str">
        <f t="shared" si="936"/>
        <v/>
      </c>
      <c r="M5255" s="19">
        <f t="shared" si="936"/>
        <v>4</v>
      </c>
      <c r="N5255" s="19">
        <f t="shared" si="942"/>
        <v>6</v>
      </c>
      <c r="O5255" s="19" t="str">
        <f t="shared" si="937"/>
        <v/>
      </c>
      <c r="P5255" s="19" t="str">
        <f t="shared" si="937"/>
        <v/>
      </c>
      <c r="Q5255" s="19" t="str">
        <f t="shared" si="937"/>
        <v/>
      </c>
      <c r="R5255" s="19">
        <f t="shared" si="937"/>
        <v>21</v>
      </c>
    </row>
    <row r="5256" spans="1:18" ht="20.25">
      <c r="A5256" s="18" t="s">
        <v>5770</v>
      </c>
      <c r="B5256" s="20">
        <v>5252</v>
      </c>
      <c r="C5256" s="36" t="s">
        <v>26302</v>
      </c>
      <c r="D5256" s="24" t="s">
        <v>13296</v>
      </c>
      <c r="E5256" s="27" t="s">
        <v>19248</v>
      </c>
      <c r="F5256" s="26" t="str">
        <f t="shared" si="938"/>
        <v>尊居</v>
      </c>
      <c r="G5256" s="26" t="str">
        <f t="shared" si="939"/>
        <v>從宀龍聲</v>
      </c>
      <c r="H5256" s="26" t="str">
        <f t="shared" si="940"/>
        <v>丑壟</v>
      </c>
      <c r="I5256" s="41" t="str">
        <f t="shared" si="941"/>
        <v>4. 形声</v>
      </c>
      <c r="J5256" s="19" t="str">
        <f t="shared" si="936"/>
        <v/>
      </c>
      <c r="K5256" s="19">
        <f t="shared" si="936"/>
        <v>3</v>
      </c>
      <c r="L5256" s="19" t="str">
        <f t="shared" si="936"/>
        <v/>
      </c>
      <c r="M5256" s="19">
        <f t="shared" si="936"/>
        <v>4</v>
      </c>
      <c r="N5256" s="19" t="str">
        <f t="shared" si="942"/>
        <v/>
      </c>
      <c r="O5256" s="19">
        <f t="shared" si="937"/>
        <v>7</v>
      </c>
      <c r="P5256" s="19" t="str">
        <f t="shared" si="937"/>
        <v/>
      </c>
      <c r="Q5256" s="19" t="str">
        <f t="shared" si="937"/>
        <v/>
      </c>
      <c r="R5256" s="19">
        <f t="shared" si="937"/>
        <v>10</v>
      </c>
    </row>
    <row r="5257" spans="1:18" ht="20.25">
      <c r="A5257" s="18" t="s">
        <v>5771</v>
      </c>
      <c r="B5257" s="20">
        <v>5253</v>
      </c>
      <c r="C5257" s="35" t="s">
        <v>831</v>
      </c>
      <c r="D5257" s="24" t="s">
        <v>11573</v>
      </c>
      <c r="E5257" s="27" t="s">
        <v>19249</v>
      </c>
      <c r="F5257" s="26" t="str">
        <f t="shared" si="938"/>
        <v>寛</v>
      </c>
      <c r="G5257" s="26" t="str">
        <f t="shared" si="939"/>
        <v>從宀有聲</v>
      </c>
      <c r="H5257" s="26" t="str">
        <f t="shared" si="940"/>
        <v>于救</v>
      </c>
      <c r="I5257" s="41" t="str">
        <f t="shared" si="941"/>
        <v>4. 形声</v>
      </c>
      <c r="J5257" s="19" t="str">
        <f t="shared" si="936"/>
        <v/>
      </c>
      <c r="K5257" s="19">
        <f t="shared" si="936"/>
        <v>2</v>
      </c>
      <c r="L5257" s="19" t="str">
        <f t="shared" si="936"/>
        <v/>
      </c>
      <c r="M5257" s="19">
        <f t="shared" si="936"/>
        <v>3</v>
      </c>
      <c r="N5257" s="19" t="str">
        <f t="shared" si="942"/>
        <v/>
      </c>
      <c r="O5257" s="19">
        <f t="shared" si="937"/>
        <v>6</v>
      </c>
      <c r="P5257" s="19" t="str">
        <f t="shared" si="937"/>
        <v/>
      </c>
      <c r="Q5257" s="19" t="str">
        <f t="shared" si="937"/>
        <v/>
      </c>
      <c r="R5257" s="19">
        <f t="shared" si="937"/>
        <v>9</v>
      </c>
    </row>
    <row r="5258" spans="1:18" ht="20.25">
      <c r="A5258" s="18" t="s">
        <v>5772</v>
      </c>
      <c r="B5258" s="20">
        <v>5254</v>
      </c>
      <c r="C5258" s="35" t="s">
        <v>5827</v>
      </c>
      <c r="D5258" s="24" t="s">
        <v>11697</v>
      </c>
      <c r="E5258" s="27" t="s">
        <v>19250</v>
      </c>
      <c r="F5258" s="26" t="str">
        <f t="shared" si="938"/>
        <v>所安</v>
      </c>
      <c r="G5258" s="26" t="str">
        <f t="shared" si="939"/>
        <v>從宀之下一之上多省聲</v>
      </c>
      <c r="H5258" s="26" t="str">
        <f t="shared" si="940"/>
        <v>魚羈</v>
      </c>
      <c r="I5258" s="41" t="str">
        <f t="shared" si="941"/>
        <v>4. 形声</v>
      </c>
      <c r="J5258" s="19" t="str">
        <f t="shared" si="936"/>
        <v/>
      </c>
      <c r="K5258" s="19">
        <f t="shared" si="936"/>
        <v>3</v>
      </c>
      <c r="L5258" s="19" t="str">
        <f t="shared" si="936"/>
        <v/>
      </c>
      <c r="M5258" s="19">
        <f t="shared" si="936"/>
        <v>4</v>
      </c>
      <c r="N5258" s="19" t="str">
        <f t="shared" si="942"/>
        <v/>
      </c>
      <c r="O5258" s="19">
        <f t="shared" si="937"/>
        <v>13</v>
      </c>
      <c r="P5258" s="19" t="str">
        <f t="shared" si="937"/>
        <v/>
      </c>
      <c r="Q5258" s="19" t="str">
        <f t="shared" si="937"/>
        <v/>
      </c>
      <c r="R5258" s="19">
        <f t="shared" si="937"/>
        <v>16</v>
      </c>
    </row>
    <row r="5259" spans="1:18" ht="20.25">
      <c r="A5259" s="18" t="s">
        <v>5773</v>
      </c>
      <c r="B5259" s="20">
        <v>5255</v>
      </c>
      <c r="C5259" s="35" t="s">
        <v>5827</v>
      </c>
      <c r="D5259" s="24" t="s">
        <v>11697</v>
      </c>
      <c r="E5259" s="27" t="s">
        <v>11445</v>
      </c>
      <c r="F5259" s="26" t="str">
        <f t="shared" si="938"/>
        <v/>
      </c>
      <c r="G5259" s="26" t="str">
        <f t="shared" si="939"/>
        <v/>
      </c>
      <c r="H5259" s="26" t="str">
        <f t="shared" si="940"/>
        <v/>
      </c>
      <c r="I5259" s="41" t="str">
        <f t="shared" si="941"/>
        <v/>
      </c>
      <c r="J5259" s="19">
        <f t="shared" si="936"/>
        <v>1</v>
      </c>
      <c r="K5259" s="19" t="str">
        <f t="shared" si="936"/>
        <v/>
      </c>
      <c r="L5259" s="19" t="str">
        <f t="shared" si="936"/>
        <v/>
      </c>
      <c r="M5259" s="19" t="str">
        <f t="shared" si="936"/>
        <v/>
      </c>
      <c r="N5259" s="19" t="str">
        <f t="shared" si="942"/>
        <v/>
      </c>
      <c r="O5259" s="19" t="str">
        <f t="shared" si="937"/>
        <v/>
      </c>
      <c r="P5259" s="19" t="str">
        <f t="shared" si="937"/>
        <v/>
      </c>
      <c r="Q5259" s="19" t="str">
        <f t="shared" si="937"/>
        <v/>
      </c>
      <c r="R5259" s="19" t="str">
        <f t="shared" si="937"/>
        <v/>
      </c>
    </row>
    <row r="5260" spans="1:18" ht="20.25">
      <c r="A5260" s="18" t="s">
        <v>5774</v>
      </c>
      <c r="B5260" s="20">
        <v>5256</v>
      </c>
      <c r="C5260" s="35" t="s">
        <v>5827</v>
      </c>
      <c r="D5260" s="24" t="s">
        <v>11697</v>
      </c>
      <c r="E5260" s="27" t="s">
        <v>11446</v>
      </c>
      <c r="F5260" s="26" t="str">
        <f t="shared" si="938"/>
        <v/>
      </c>
      <c r="G5260" s="26" t="str">
        <f t="shared" si="939"/>
        <v/>
      </c>
      <c r="H5260" s="26" t="str">
        <f t="shared" si="940"/>
        <v/>
      </c>
      <c r="I5260" s="41" t="str">
        <f t="shared" si="941"/>
        <v/>
      </c>
      <c r="J5260" s="19">
        <f t="shared" si="936"/>
        <v>2</v>
      </c>
      <c r="K5260" s="19" t="str">
        <f t="shared" si="936"/>
        <v/>
      </c>
      <c r="L5260" s="19" t="str">
        <f t="shared" si="936"/>
        <v/>
      </c>
      <c r="M5260" s="19" t="str">
        <f t="shared" si="936"/>
        <v/>
      </c>
      <c r="N5260" s="19" t="str">
        <f t="shared" si="942"/>
        <v/>
      </c>
      <c r="O5260" s="19" t="str">
        <f t="shared" si="937"/>
        <v/>
      </c>
      <c r="P5260" s="19" t="str">
        <f t="shared" si="937"/>
        <v/>
      </c>
      <c r="Q5260" s="19" t="str">
        <f t="shared" si="937"/>
        <v/>
      </c>
      <c r="R5260" s="19" t="str">
        <f t="shared" si="937"/>
        <v/>
      </c>
    </row>
    <row r="5261" spans="1:18" ht="20.25">
      <c r="A5261" s="18" t="s">
        <v>5775</v>
      </c>
      <c r="B5261" s="20">
        <v>5257</v>
      </c>
      <c r="C5261" s="35" t="s">
        <v>26303</v>
      </c>
      <c r="D5261" s="24" t="s">
        <v>13297</v>
      </c>
      <c r="E5261" s="27" t="s">
        <v>19251</v>
      </c>
      <c r="F5261" s="26" t="str">
        <f t="shared" si="938"/>
        <v>置物</v>
      </c>
      <c r="G5261" s="26" t="str">
        <f t="shared" si="939"/>
        <v>從宀舄聲</v>
      </c>
      <c r="H5261" s="26" t="str">
        <f t="shared" si="940"/>
        <v>悉也</v>
      </c>
      <c r="I5261" s="41" t="str">
        <f t="shared" si="941"/>
        <v>4. 形声</v>
      </c>
      <c r="J5261" s="19" t="str">
        <f t="shared" si="936"/>
        <v/>
      </c>
      <c r="K5261" s="19">
        <f t="shared" si="936"/>
        <v>3</v>
      </c>
      <c r="L5261" s="19" t="str">
        <f t="shared" si="936"/>
        <v/>
      </c>
      <c r="M5261" s="19">
        <f t="shared" si="936"/>
        <v>4</v>
      </c>
      <c r="N5261" s="19" t="str">
        <f t="shared" si="942"/>
        <v/>
      </c>
      <c r="O5261" s="19">
        <f t="shared" si="937"/>
        <v>7</v>
      </c>
      <c r="P5261" s="19" t="str">
        <f t="shared" si="937"/>
        <v/>
      </c>
      <c r="Q5261" s="19" t="str">
        <f t="shared" si="937"/>
        <v/>
      </c>
      <c r="R5261" s="19">
        <f t="shared" si="937"/>
        <v>10</v>
      </c>
    </row>
    <row r="5262" spans="1:18" ht="20.25">
      <c r="A5262" s="18" t="s">
        <v>5776</v>
      </c>
      <c r="B5262" s="20">
        <v>5258</v>
      </c>
      <c r="C5262" s="35" t="s">
        <v>8957</v>
      </c>
      <c r="D5262" s="24" t="s">
        <v>11793</v>
      </c>
      <c r="E5262" s="27" t="s">
        <v>19252</v>
      </c>
      <c r="F5262" s="26" t="str">
        <f t="shared" si="938"/>
        <v>夜</v>
      </c>
      <c r="G5262" s="26" t="str">
        <f t="shared" si="939"/>
        <v>從宀宀下㝠也肖聲</v>
      </c>
      <c r="H5262" s="26" t="str">
        <f t="shared" si="940"/>
        <v>相邀</v>
      </c>
      <c r="I5262" s="41" t="str">
        <f t="shared" si="941"/>
        <v>4. 形声</v>
      </c>
      <c r="J5262" s="19" t="str">
        <f t="shared" si="936"/>
        <v/>
      </c>
      <c r="K5262" s="19">
        <f t="shared" si="936"/>
        <v>2</v>
      </c>
      <c r="L5262" s="19" t="str">
        <f t="shared" si="936"/>
        <v/>
      </c>
      <c r="M5262" s="19">
        <f t="shared" si="936"/>
        <v>3</v>
      </c>
      <c r="N5262" s="19" t="str">
        <f t="shared" si="942"/>
        <v/>
      </c>
      <c r="O5262" s="19">
        <f t="shared" si="937"/>
        <v>10</v>
      </c>
      <c r="P5262" s="19" t="str">
        <f t="shared" si="937"/>
        <v/>
      </c>
      <c r="Q5262" s="19" t="str">
        <f t="shared" si="937"/>
        <v/>
      </c>
      <c r="R5262" s="19">
        <f t="shared" si="937"/>
        <v>13</v>
      </c>
    </row>
    <row r="5263" spans="1:18" ht="20.25">
      <c r="A5263" s="18" t="s">
        <v>5777</v>
      </c>
      <c r="B5263" s="20">
        <v>5259</v>
      </c>
      <c r="C5263" s="35" t="s">
        <v>6562</v>
      </c>
      <c r="D5263" s="24" t="s">
        <v>11875</v>
      </c>
      <c r="E5263" s="27" t="s">
        <v>19253</v>
      </c>
      <c r="F5263" s="26" t="str">
        <f t="shared" si="938"/>
        <v>止</v>
      </c>
      <c r="G5263" s="26" t="str">
        <f t="shared" si="939"/>
        <v>從宀□聲□古文夙</v>
      </c>
      <c r="H5263" s="26" t="str">
        <f t="shared" si="940"/>
        <v>息逐</v>
      </c>
      <c r="I5263" s="41" t="str">
        <f t="shared" si="941"/>
        <v>4. 形声</v>
      </c>
      <c r="J5263" s="19">
        <f t="shared" si="936"/>
        <v>8</v>
      </c>
      <c r="K5263" s="19">
        <f t="shared" si="936"/>
        <v>2</v>
      </c>
      <c r="L5263" s="19" t="str">
        <f t="shared" si="936"/>
        <v/>
      </c>
      <c r="M5263" s="19">
        <f t="shared" si="936"/>
        <v>3</v>
      </c>
      <c r="N5263" s="19" t="str">
        <f t="shared" si="942"/>
        <v/>
      </c>
      <c r="O5263" s="19">
        <f t="shared" si="937"/>
        <v>6</v>
      </c>
      <c r="P5263" s="19" t="str">
        <f t="shared" si="937"/>
        <v/>
      </c>
      <c r="Q5263" s="19" t="str">
        <f t="shared" si="937"/>
        <v/>
      </c>
      <c r="R5263" s="19">
        <f t="shared" si="937"/>
        <v>13</v>
      </c>
    </row>
    <row r="5264" spans="1:18" ht="20.25">
      <c r="A5264" s="18" t="s">
        <v>5778</v>
      </c>
      <c r="B5264" s="20">
        <v>5260</v>
      </c>
      <c r="C5264" s="35" t="s">
        <v>2697</v>
      </c>
      <c r="D5264" s="24" t="s">
        <v>11996</v>
      </c>
      <c r="E5264" s="27" t="s">
        <v>19254</v>
      </c>
      <c r="F5264" s="26" t="str">
        <f t="shared" si="938"/>
        <v>卧</v>
      </c>
      <c r="G5264" s="26" t="str">
        <f t="shared" si="939"/>
        <v>從宀□聲</v>
      </c>
      <c r="H5264" s="26" t="str">
        <f t="shared" si="940"/>
        <v>七荏</v>
      </c>
      <c r="I5264" s="41" t="str">
        <f t="shared" si="941"/>
        <v>4. 形声</v>
      </c>
      <c r="J5264" s="19" t="str">
        <f t="shared" si="936"/>
        <v/>
      </c>
      <c r="K5264" s="19">
        <f t="shared" si="936"/>
        <v>2</v>
      </c>
      <c r="L5264" s="19" t="str">
        <f t="shared" si="936"/>
        <v/>
      </c>
      <c r="M5264" s="19">
        <f t="shared" si="936"/>
        <v>3</v>
      </c>
      <c r="N5264" s="19" t="str">
        <f t="shared" si="942"/>
        <v/>
      </c>
      <c r="O5264" s="19">
        <f t="shared" si="937"/>
        <v>6</v>
      </c>
      <c r="P5264" s="19" t="str">
        <f t="shared" si="937"/>
        <v/>
      </c>
      <c r="Q5264" s="19" t="str">
        <f t="shared" si="937"/>
        <v/>
      </c>
      <c r="R5264" s="19">
        <f t="shared" si="937"/>
        <v>9</v>
      </c>
    </row>
    <row r="5265" spans="1:18" ht="20.25">
      <c r="A5265" s="18" t="s">
        <v>5779</v>
      </c>
      <c r="B5265" s="20">
        <v>5261</v>
      </c>
      <c r="C5265" s="35" t="s">
        <v>2697</v>
      </c>
      <c r="D5265" s="24" t="s">
        <v>11996</v>
      </c>
      <c r="E5265" s="27" t="s">
        <v>11447</v>
      </c>
      <c r="F5265" s="26" t="str">
        <f t="shared" si="938"/>
        <v/>
      </c>
      <c r="G5265" s="26" t="str">
        <f t="shared" si="939"/>
        <v/>
      </c>
      <c r="H5265" s="26" t="str">
        <f t="shared" si="940"/>
        <v/>
      </c>
      <c r="I5265" s="41" t="str">
        <f t="shared" si="941"/>
        <v/>
      </c>
      <c r="J5265" s="19" t="str">
        <f t="shared" ref="J5265:M5284" si="943">IFERROR(FIND(J$4,$E5265),"")</f>
        <v/>
      </c>
      <c r="K5265" s="19" t="str">
        <f t="shared" si="943"/>
        <v/>
      </c>
      <c r="L5265" s="19" t="str">
        <f t="shared" si="943"/>
        <v/>
      </c>
      <c r="M5265" s="19" t="str">
        <f t="shared" si="943"/>
        <v/>
      </c>
      <c r="N5265" s="19" t="str">
        <f t="shared" si="942"/>
        <v/>
      </c>
      <c r="O5265" s="19" t="str">
        <f t="shared" ref="O5265:R5284" si="944">IFERROR(FIND(O$4,$E5265),"")</f>
        <v/>
      </c>
      <c r="P5265" s="19" t="str">
        <f t="shared" si="944"/>
        <v/>
      </c>
      <c r="Q5265" s="19" t="str">
        <f t="shared" si="944"/>
        <v/>
      </c>
      <c r="R5265" s="19" t="str">
        <f t="shared" si="944"/>
        <v/>
      </c>
    </row>
    <row r="5266" spans="1:18" ht="20.25">
      <c r="A5266" s="18" t="s">
        <v>5780</v>
      </c>
      <c r="B5266" s="20">
        <v>5262</v>
      </c>
      <c r="C5266" s="35"/>
      <c r="D5266" s="24" t="s">
        <v>12982</v>
      </c>
      <c r="E5266" s="27" t="s">
        <v>19255</v>
      </c>
      <c r="F5266" s="26" t="str">
        <f t="shared" si="938"/>
        <v>㝠合</v>
      </c>
      <c r="G5266" s="26" t="str">
        <f t="shared" si="939"/>
        <v>從宀丏聲讀若周書若藥不眄</v>
      </c>
      <c r="H5266" s="26" t="str">
        <f t="shared" si="940"/>
        <v>莫甸</v>
      </c>
      <c r="I5266" s="41" t="str">
        <f t="shared" si="941"/>
        <v>4. 形声</v>
      </c>
      <c r="J5266" s="19" t="str">
        <f t="shared" si="943"/>
        <v/>
      </c>
      <c r="K5266" s="19">
        <f t="shared" si="943"/>
        <v>3</v>
      </c>
      <c r="L5266" s="19" t="str">
        <f t="shared" si="943"/>
        <v/>
      </c>
      <c r="M5266" s="19">
        <f t="shared" si="943"/>
        <v>4</v>
      </c>
      <c r="N5266" s="19" t="str">
        <f t="shared" si="942"/>
        <v/>
      </c>
      <c r="O5266" s="19">
        <f t="shared" si="944"/>
        <v>7</v>
      </c>
      <c r="P5266" s="19" t="str">
        <f t="shared" si="944"/>
        <v/>
      </c>
      <c r="Q5266" s="19" t="str">
        <f t="shared" si="944"/>
        <v/>
      </c>
      <c r="R5266" s="19">
        <f t="shared" si="944"/>
        <v>19</v>
      </c>
    </row>
    <row r="5267" spans="1:18" ht="20.25">
      <c r="A5267" s="18" t="s">
        <v>5781</v>
      </c>
      <c r="B5267" s="20">
        <v>5263</v>
      </c>
      <c r="C5267" s="35" t="s">
        <v>26304</v>
      </c>
      <c r="D5267" s="24" t="s">
        <v>12772</v>
      </c>
      <c r="E5267" s="27" t="s">
        <v>19256</v>
      </c>
      <c r="F5267" s="26" t="str">
        <f t="shared" si="938"/>
        <v>屋寛大</v>
      </c>
      <c r="G5267" s="26" t="str">
        <f t="shared" si="939"/>
        <v>從宀莧聲</v>
      </c>
      <c r="H5267" s="26" t="str">
        <f t="shared" si="940"/>
        <v>苦官</v>
      </c>
      <c r="I5267" s="41" t="str">
        <f t="shared" si="941"/>
        <v>4. 形声</v>
      </c>
      <c r="J5267" s="19" t="str">
        <f t="shared" si="943"/>
        <v/>
      </c>
      <c r="K5267" s="19">
        <f t="shared" si="943"/>
        <v>4</v>
      </c>
      <c r="L5267" s="19" t="str">
        <f t="shared" si="943"/>
        <v/>
      </c>
      <c r="M5267" s="19">
        <f t="shared" si="943"/>
        <v>5</v>
      </c>
      <c r="N5267" s="19" t="str">
        <f t="shared" si="942"/>
        <v/>
      </c>
      <c r="O5267" s="19">
        <f t="shared" si="944"/>
        <v>8</v>
      </c>
      <c r="P5267" s="19" t="str">
        <f t="shared" si="944"/>
        <v/>
      </c>
      <c r="Q5267" s="19" t="str">
        <f t="shared" si="944"/>
        <v/>
      </c>
      <c r="R5267" s="19">
        <f t="shared" si="944"/>
        <v>11</v>
      </c>
    </row>
    <row r="5268" spans="1:18" ht="20.25">
      <c r="A5268" s="18" t="s">
        <v>5782</v>
      </c>
      <c r="B5268" s="20">
        <v>5264</v>
      </c>
      <c r="C5268" s="35"/>
      <c r="D5268" s="24" t="s">
        <v>12012</v>
      </c>
      <c r="E5268" s="27" t="s">
        <v>19257</v>
      </c>
      <c r="F5268" s="26" t="str">
        <f t="shared" si="938"/>
        <v>寤</v>
      </c>
      <c r="G5268" s="26" t="str">
        <f t="shared" si="939"/>
        <v>從宀吾聲</v>
      </c>
      <c r="H5268" s="26" t="str">
        <f t="shared" si="940"/>
        <v>五故</v>
      </c>
      <c r="I5268" s="41" t="str">
        <f t="shared" si="941"/>
        <v>4. 形声</v>
      </c>
      <c r="J5268" s="19" t="str">
        <f t="shared" si="943"/>
        <v/>
      </c>
      <c r="K5268" s="19">
        <f t="shared" si="943"/>
        <v>2</v>
      </c>
      <c r="L5268" s="19" t="str">
        <f t="shared" si="943"/>
        <v/>
      </c>
      <c r="M5268" s="19">
        <f t="shared" si="943"/>
        <v>3</v>
      </c>
      <c r="N5268" s="19" t="str">
        <f t="shared" si="942"/>
        <v/>
      </c>
      <c r="O5268" s="19">
        <f t="shared" si="944"/>
        <v>6</v>
      </c>
      <c r="P5268" s="19" t="str">
        <f t="shared" si="944"/>
        <v/>
      </c>
      <c r="Q5268" s="19" t="str">
        <f t="shared" si="944"/>
        <v/>
      </c>
      <c r="R5268" s="19">
        <f t="shared" si="944"/>
        <v>9</v>
      </c>
    </row>
    <row r="5269" spans="1:18" ht="20.25">
      <c r="A5269" s="18" t="s">
        <v>5783</v>
      </c>
      <c r="B5269" s="20">
        <v>5265</v>
      </c>
      <c r="C5269" s="35" t="s">
        <v>26305</v>
      </c>
      <c r="D5269" s="24" t="s">
        <v>13298</v>
      </c>
      <c r="E5269" s="27" t="s">
        <v>19258</v>
      </c>
      <c r="F5269" s="26" t="str">
        <f t="shared" si="938"/>
        <v>居之速</v>
      </c>
      <c r="G5269" s="26" t="str">
        <f t="shared" si="939"/>
        <v>從宀疌聲</v>
      </c>
      <c r="H5269" s="26" t="str">
        <f t="shared" si="940"/>
        <v>子感</v>
      </c>
      <c r="I5269" s="41" t="str">
        <f t="shared" si="941"/>
        <v>4. 形声</v>
      </c>
      <c r="J5269" s="19" t="str">
        <f t="shared" si="943"/>
        <v/>
      </c>
      <c r="K5269" s="19">
        <f t="shared" si="943"/>
        <v>4</v>
      </c>
      <c r="L5269" s="19" t="str">
        <f t="shared" si="943"/>
        <v/>
      </c>
      <c r="M5269" s="19">
        <f t="shared" si="943"/>
        <v>5</v>
      </c>
      <c r="N5269" s="19" t="str">
        <f t="shared" si="942"/>
        <v/>
      </c>
      <c r="O5269" s="19">
        <f t="shared" si="944"/>
        <v>8</v>
      </c>
      <c r="P5269" s="19" t="str">
        <f t="shared" si="944"/>
        <v/>
      </c>
      <c r="Q5269" s="19" t="str">
        <f t="shared" si="944"/>
        <v/>
      </c>
      <c r="R5269" s="19">
        <f t="shared" si="944"/>
        <v>11</v>
      </c>
    </row>
    <row r="5270" spans="1:18" ht="20.25">
      <c r="A5270" s="18" t="s">
        <v>5784</v>
      </c>
      <c r="B5270" s="20">
        <v>5266</v>
      </c>
      <c r="C5270" s="35" t="s">
        <v>9276</v>
      </c>
      <c r="D5270" s="24" t="s">
        <v>12768</v>
      </c>
      <c r="E5270" s="27" t="s">
        <v>19259</v>
      </c>
      <c r="F5270" s="26" t="str">
        <f t="shared" si="938"/>
        <v>少</v>
      </c>
      <c r="G5270" s="26" t="str">
        <f t="shared" si="939"/>
        <v>從宀從頒頒分賦也故為少</v>
      </c>
      <c r="H5270" s="26" t="str">
        <f t="shared" si="940"/>
        <v>古瓦</v>
      </c>
      <c r="I5270" s="41" t="str">
        <f t="shared" si="941"/>
        <v>3. 会意</v>
      </c>
      <c r="J5270" s="19" t="str">
        <f t="shared" si="943"/>
        <v/>
      </c>
      <c r="K5270" s="19">
        <f t="shared" si="943"/>
        <v>2</v>
      </c>
      <c r="L5270" s="19" t="str">
        <f t="shared" si="943"/>
        <v/>
      </c>
      <c r="M5270" s="19">
        <f t="shared" si="943"/>
        <v>3</v>
      </c>
      <c r="N5270" s="19">
        <f t="shared" si="942"/>
        <v>5</v>
      </c>
      <c r="O5270" s="19" t="str">
        <f t="shared" si="944"/>
        <v/>
      </c>
      <c r="P5270" s="19" t="str">
        <f t="shared" si="944"/>
        <v/>
      </c>
      <c r="Q5270" s="19" t="str">
        <f t="shared" si="944"/>
        <v/>
      </c>
      <c r="R5270" s="19">
        <f t="shared" si="944"/>
        <v>16</v>
      </c>
    </row>
    <row r="5271" spans="1:18" ht="20.25">
      <c r="A5271" s="18" t="s">
        <v>5785</v>
      </c>
      <c r="B5271" s="20">
        <v>5267</v>
      </c>
      <c r="C5271" s="35" t="s">
        <v>11247</v>
      </c>
      <c r="D5271" s="24" t="s">
        <v>12158</v>
      </c>
      <c r="E5271" s="27" t="s">
        <v>19260</v>
      </c>
      <c r="F5271" s="26" t="str">
        <f t="shared" si="938"/>
        <v>寄</v>
      </c>
      <c r="G5271" s="26" t="str">
        <f t="shared" si="939"/>
        <v>從宀各聲</v>
      </c>
      <c r="H5271" s="26" t="str">
        <f t="shared" si="940"/>
        <v>苦格</v>
      </c>
      <c r="I5271" s="41" t="str">
        <f t="shared" si="941"/>
        <v>4. 形声</v>
      </c>
      <c r="J5271" s="19" t="str">
        <f t="shared" si="943"/>
        <v/>
      </c>
      <c r="K5271" s="19">
        <f t="shared" si="943"/>
        <v>2</v>
      </c>
      <c r="L5271" s="19" t="str">
        <f t="shared" si="943"/>
        <v/>
      </c>
      <c r="M5271" s="19">
        <f t="shared" si="943"/>
        <v>3</v>
      </c>
      <c r="N5271" s="19" t="str">
        <f t="shared" si="942"/>
        <v/>
      </c>
      <c r="O5271" s="19">
        <f t="shared" si="944"/>
        <v>6</v>
      </c>
      <c r="P5271" s="19" t="str">
        <f t="shared" si="944"/>
        <v/>
      </c>
      <c r="Q5271" s="19" t="str">
        <f t="shared" si="944"/>
        <v/>
      </c>
      <c r="R5271" s="19">
        <f t="shared" si="944"/>
        <v>9</v>
      </c>
    </row>
    <row r="5272" spans="1:18" ht="20.25">
      <c r="A5272" s="18" t="s">
        <v>5786</v>
      </c>
      <c r="B5272" s="20">
        <v>5268</v>
      </c>
      <c r="C5272" s="35" t="s">
        <v>2863</v>
      </c>
      <c r="D5272" s="24" t="s">
        <v>11582</v>
      </c>
      <c r="E5272" s="27" t="s">
        <v>19261</v>
      </c>
      <c r="F5272" s="26" t="str">
        <f t="shared" si="938"/>
        <v>託</v>
      </c>
      <c r="G5272" s="26" t="str">
        <f t="shared" si="939"/>
        <v>從宀竒聲</v>
      </c>
      <c r="H5272" s="26" t="str">
        <f t="shared" si="940"/>
        <v>居義</v>
      </c>
      <c r="I5272" s="41" t="str">
        <f t="shared" si="941"/>
        <v>4. 形声</v>
      </c>
      <c r="J5272" s="19" t="str">
        <f t="shared" si="943"/>
        <v/>
      </c>
      <c r="K5272" s="19">
        <f t="shared" si="943"/>
        <v>2</v>
      </c>
      <c r="L5272" s="19" t="str">
        <f t="shared" si="943"/>
        <v/>
      </c>
      <c r="M5272" s="19">
        <f t="shared" si="943"/>
        <v>3</v>
      </c>
      <c r="N5272" s="19" t="str">
        <f t="shared" si="942"/>
        <v/>
      </c>
      <c r="O5272" s="19">
        <f t="shared" si="944"/>
        <v>6</v>
      </c>
      <c r="P5272" s="19" t="str">
        <f t="shared" si="944"/>
        <v/>
      </c>
      <c r="Q5272" s="19" t="str">
        <f t="shared" si="944"/>
        <v/>
      </c>
      <c r="R5272" s="19">
        <f t="shared" si="944"/>
        <v>9</v>
      </c>
    </row>
    <row r="5273" spans="1:18" ht="20.25">
      <c r="A5273" s="18" t="s">
        <v>5787</v>
      </c>
      <c r="B5273" s="20">
        <v>5269</v>
      </c>
      <c r="C5273" s="35" t="s">
        <v>3704</v>
      </c>
      <c r="D5273" s="24" t="s">
        <v>11605</v>
      </c>
      <c r="E5273" s="27" t="s">
        <v>19262</v>
      </c>
      <c r="F5273" s="26" t="str">
        <f t="shared" si="938"/>
        <v>寄</v>
      </c>
      <c r="G5273" s="26" t="str">
        <f t="shared" si="939"/>
        <v>從宀禺聲</v>
      </c>
      <c r="H5273" s="26" t="str">
        <f t="shared" si="940"/>
        <v>牛具</v>
      </c>
      <c r="I5273" s="41" t="str">
        <f t="shared" si="941"/>
        <v>4. 形声</v>
      </c>
      <c r="J5273" s="19" t="str">
        <f t="shared" si="943"/>
        <v/>
      </c>
      <c r="K5273" s="19">
        <f t="shared" si="943"/>
        <v>2</v>
      </c>
      <c r="L5273" s="19" t="str">
        <f t="shared" si="943"/>
        <v/>
      </c>
      <c r="M5273" s="19">
        <f t="shared" si="943"/>
        <v>3</v>
      </c>
      <c r="N5273" s="19" t="str">
        <f t="shared" si="942"/>
        <v/>
      </c>
      <c r="O5273" s="19">
        <f t="shared" si="944"/>
        <v>6</v>
      </c>
      <c r="P5273" s="19" t="str">
        <f t="shared" si="944"/>
        <v/>
      </c>
      <c r="Q5273" s="19" t="str">
        <f t="shared" si="944"/>
        <v/>
      </c>
      <c r="R5273" s="19">
        <f t="shared" si="944"/>
        <v>9</v>
      </c>
    </row>
    <row r="5274" spans="1:18" ht="20.25">
      <c r="A5274" s="18" t="s">
        <v>5788</v>
      </c>
      <c r="B5274" s="20">
        <v>5270</v>
      </c>
      <c r="C5274" s="36" t="s">
        <v>26306</v>
      </c>
      <c r="D5274" s="24" t="s">
        <v>11605</v>
      </c>
      <c r="E5274" s="27" t="s">
        <v>19263</v>
      </c>
      <c r="F5274" s="26" t="str">
        <f t="shared" si="938"/>
        <v/>
      </c>
      <c r="G5274" s="26" t="str">
        <f t="shared" si="939"/>
        <v/>
      </c>
      <c r="H5274" s="26" t="str">
        <f t="shared" si="940"/>
        <v/>
      </c>
      <c r="I5274" s="41" t="str">
        <f t="shared" si="941"/>
        <v/>
      </c>
      <c r="J5274" s="19" t="str">
        <f t="shared" si="943"/>
        <v/>
      </c>
      <c r="K5274" s="19" t="str">
        <f t="shared" si="943"/>
        <v/>
      </c>
      <c r="L5274" s="19" t="str">
        <f t="shared" si="943"/>
        <v/>
      </c>
      <c r="M5274" s="19">
        <f t="shared" si="943"/>
        <v>3</v>
      </c>
      <c r="N5274" s="19" t="str">
        <f t="shared" si="942"/>
        <v/>
      </c>
      <c r="O5274" s="19" t="str">
        <f t="shared" si="944"/>
        <v/>
      </c>
      <c r="P5274" s="19" t="str">
        <f t="shared" si="944"/>
        <v/>
      </c>
      <c r="Q5274" s="19" t="str">
        <f t="shared" si="944"/>
        <v/>
      </c>
      <c r="R5274" s="19" t="str">
        <f t="shared" si="944"/>
        <v/>
      </c>
    </row>
    <row r="5275" spans="1:18" ht="20.25">
      <c r="A5275" s="18" t="s">
        <v>5789</v>
      </c>
      <c r="B5275" s="20">
        <v>5271</v>
      </c>
      <c r="C5275" s="35" t="s">
        <v>26307</v>
      </c>
      <c r="D5275" s="24" t="s">
        <v>12002</v>
      </c>
      <c r="E5275" s="27" t="s">
        <v>19264</v>
      </c>
      <c r="F5275" s="26" t="str">
        <f t="shared" si="938"/>
        <v>無禮居</v>
      </c>
      <c r="G5275" s="26" t="str">
        <f t="shared" si="939"/>
        <v>從宀婁聲</v>
      </c>
      <c r="H5275" s="26" t="str">
        <f t="shared" si="940"/>
        <v>其榘</v>
      </c>
      <c r="I5275" s="41" t="str">
        <f t="shared" si="941"/>
        <v>4. 形声</v>
      </c>
      <c r="J5275" s="19" t="str">
        <f t="shared" si="943"/>
        <v/>
      </c>
      <c r="K5275" s="19">
        <f t="shared" si="943"/>
        <v>4</v>
      </c>
      <c r="L5275" s="19" t="str">
        <f t="shared" si="943"/>
        <v/>
      </c>
      <c r="M5275" s="19">
        <f t="shared" si="943"/>
        <v>5</v>
      </c>
      <c r="N5275" s="19" t="str">
        <f t="shared" si="942"/>
        <v/>
      </c>
      <c r="O5275" s="19">
        <f t="shared" si="944"/>
        <v>8</v>
      </c>
      <c r="P5275" s="19" t="str">
        <f t="shared" si="944"/>
        <v/>
      </c>
      <c r="Q5275" s="19" t="str">
        <f t="shared" si="944"/>
        <v/>
      </c>
      <c r="R5275" s="19">
        <f t="shared" si="944"/>
        <v>11</v>
      </c>
    </row>
    <row r="5276" spans="1:18" ht="20.25">
      <c r="A5276" s="18" t="s">
        <v>5790</v>
      </c>
      <c r="B5276" s="20">
        <v>5272</v>
      </c>
      <c r="C5276" s="35"/>
      <c r="D5276" s="24" t="s">
        <v>12258</v>
      </c>
      <c r="E5276" s="27" t="s">
        <v>19265</v>
      </c>
      <c r="F5276" s="26" t="str">
        <f t="shared" si="938"/>
        <v>貧病</v>
      </c>
      <c r="G5276" s="26" t="str">
        <f t="shared" si="939"/>
        <v>從宀久聲詩曰煢煢在㝌</v>
      </c>
      <c r="H5276" s="26" t="str">
        <f t="shared" si="940"/>
        <v>居又</v>
      </c>
      <c r="I5276" s="41" t="str">
        <f t="shared" si="941"/>
        <v>4. 形声</v>
      </c>
      <c r="J5276" s="19" t="str">
        <f t="shared" si="943"/>
        <v/>
      </c>
      <c r="K5276" s="19">
        <f t="shared" si="943"/>
        <v>3</v>
      </c>
      <c r="L5276" s="19" t="str">
        <f t="shared" si="943"/>
        <v/>
      </c>
      <c r="M5276" s="19">
        <f t="shared" si="943"/>
        <v>4</v>
      </c>
      <c r="N5276" s="19" t="str">
        <f t="shared" si="942"/>
        <v/>
      </c>
      <c r="O5276" s="19">
        <f t="shared" si="944"/>
        <v>7</v>
      </c>
      <c r="P5276" s="19" t="str">
        <f t="shared" si="944"/>
        <v/>
      </c>
      <c r="Q5276" s="19" t="str">
        <f t="shared" si="944"/>
        <v/>
      </c>
      <c r="R5276" s="19">
        <f t="shared" si="944"/>
        <v>16</v>
      </c>
    </row>
    <row r="5277" spans="1:18" ht="20.25">
      <c r="A5277" s="18" t="s">
        <v>5791</v>
      </c>
      <c r="B5277" s="20">
        <v>5273</v>
      </c>
      <c r="C5277" s="35" t="s">
        <v>9394</v>
      </c>
      <c r="D5277" s="24" t="s">
        <v>12108</v>
      </c>
      <c r="E5277" s="27" t="s">
        <v>19266</v>
      </c>
      <c r="F5277" s="26" t="str">
        <f t="shared" si="938"/>
        <v>凍</v>
      </c>
      <c r="G5277" s="26" t="str">
        <f t="shared" si="939"/>
        <v>從人在宀下以茻薦覆之下有仌</v>
      </c>
      <c r="H5277" s="26" t="str">
        <f t="shared" si="940"/>
        <v>胡安</v>
      </c>
      <c r="I5277" s="41" t="str">
        <f t="shared" si="941"/>
        <v/>
      </c>
      <c r="J5277" s="19" t="str">
        <f t="shared" si="943"/>
        <v/>
      </c>
      <c r="K5277" s="19">
        <f t="shared" si="943"/>
        <v>2</v>
      </c>
      <c r="L5277" s="19" t="str">
        <f t="shared" si="943"/>
        <v/>
      </c>
      <c r="M5277" s="19">
        <f t="shared" si="943"/>
        <v>3</v>
      </c>
      <c r="N5277" s="19" t="str">
        <f t="shared" si="942"/>
        <v/>
      </c>
      <c r="O5277" s="19" t="str">
        <f t="shared" si="944"/>
        <v/>
      </c>
      <c r="P5277" s="19" t="str">
        <f t="shared" si="944"/>
        <v/>
      </c>
      <c r="Q5277" s="19" t="str">
        <f t="shared" si="944"/>
        <v/>
      </c>
      <c r="R5277" s="19">
        <f t="shared" si="944"/>
        <v>18</v>
      </c>
    </row>
    <row r="5278" spans="1:18" ht="20.25">
      <c r="A5278" s="18" t="s">
        <v>5792</v>
      </c>
      <c r="B5278" s="20">
        <v>5274</v>
      </c>
      <c r="C5278" s="35" t="s">
        <v>9386</v>
      </c>
      <c r="D5278" s="24" t="s">
        <v>12950</v>
      </c>
      <c r="E5278" s="27" t="s">
        <v>19267</v>
      </c>
      <c r="F5278" s="26" t="str">
        <f t="shared" si="938"/>
        <v>傷</v>
      </c>
      <c r="G5278" s="26" t="str">
        <f t="shared" si="939"/>
        <v>從宀從口宀口言從家起也丰聲</v>
      </c>
      <c r="H5278" s="26" t="str">
        <f t="shared" si="940"/>
        <v>胡葢</v>
      </c>
      <c r="I5278" s="41" t="str">
        <f t="shared" si="941"/>
        <v>4. 形声</v>
      </c>
      <c r="J5278" s="19" t="str">
        <f t="shared" si="943"/>
        <v/>
      </c>
      <c r="K5278" s="19">
        <f t="shared" si="943"/>
        <v>2</v>
      </c>
      <c r="L5278" s="19" t="str">
        <f t="shared" si="943"/>
        <v/>
      </c>
      <c r="M5278" s="19">
        <f t="shared" si="943"/>
        <v>3</v>
      </c>
      <c r="N5278" s="19">
        <f t="shared" si="942"/>
        <v>5</v>
      </c>
      <c r="O5278" s="19">
        <f t="shared" si="944"/>
        <v>15</v>
      </c>
      <c r="P5278" s="19" t="str">
        <f t="shared" si="944"/>
        <v/>
      </c>
      <c r="Q5278" s="19" t="str">
        <f t="shared" si="944"/>
        <v/>
      </c>
      <c r="R5278" s="19">
        <f t="shared" si="944"/>
        <v>18</v>
      </c>
    </row>
    <row r="5279" spans="1:18" ht="20.25">
      <c r="A5279" s="18" t="s">
        <v>5793</v>
      </c>
      <c r="B5279" s="20">
        <v>5275</v>
      </c>
      <c r="C5279" s="35"/>
      <c r="D5279" s="24" t="s">
        <v>13299</v>
      </c>
      <c r="E5279" s="27" t="s">
        <v>19268</v>
      </c>
      <c r="F5279" s="26" t="str">
        <f t="shared" si="938"/>
        <v>入家摉</v>
      </c>
      <c r="G5279" s="26" t="str">
        <f t="shared" si="939"/>
        <v>從宀□聲</v>
      </c>
      <c r="H5279" s="26" t="str">
        <f t="shared" si="940"/>
        <v>所責</v>
      </c>
      <c r="I5279" s="41" t="str">
        <f t="shared" si="941"/>
        <v>4. 形声</v>
      </c>
      <c r="J5279" s="19" t="str">
        <f t="shared" si="943"/>
        <v/>
      </c>
      <c r="K5279" s="19">
        <f t="shared" si="943"/>
        <v>4</v>
      </c>
      <c r="L5279" s="19" t="str">
        <f t="shared" si="943"/>
        <v/>
      </c>
      <c r="M5279" s="19">
        <f t="shared" si="943"/>
        <v>5</v>
      </c>
      <c r="N5279" s="19" t="str">
        <f t="shared" si="942"/>
        <v/>
      </c>
      <c r="O5279" s="19">
        <f t="shared" si="944"/>
        <v>8</v>
      </c>
      <c r="P5279" s="19" t="str">
        <f t="shared" si="944"/>
        <v/>
      </c>
      <c r="Q5279" s="19" t="str">
        <f t="shared" si="944"/>
        <v/>
      </c>
      <c r="R5279" s="19">
        <f t="shared" si="944"/>
        <v>11</v>
      </c>
    </row>
    <row r="5280" spans="1:18" ht="20.25">
      <c r="A5280" s="18" t="s">
        <v>5794</v>
      </c>
      <c r="B5280" s="20">
        <v>5276</v>
      </c>
      <c r="C5280" s="37" t="s">
        <v>24950</v>
      </c>
      <c r="D5280" s="24" t="s">
        <v>11695</v>
      </c>
      <c r="E5280" s="27" t="s">
        <v>19269</v>
      </c>
      <c r="F5280" s="26" t="str">
        <f t="shared" si="938"/>
        <v>窮</v>
      </c>
      <c r="G5280" s="26" t="str">
        <f t="shared" si="939"/>
        <v>從宀□聲□與□同</v>
      </c>
      <c r="H5280" s="26" t="str">
        <f t="shared" si="940"/>
        <v>居六</v>
      </c>
      <c r="I5280" s="41" t="str">
        <f t="shared" si="941"/>
        <v>4. 形声</v>
      </c>
      <c r="J5280" s="19" t="str">
        <f t="shared" si="943"/>
        <v/>
      </c>
      <c r="K5280" s="19">
        <f t="shared" si="943"/>
        <v>2</v>
      </c>
      <c r="L5280" s="19" t="str">
        <f t="shared" si="943"/>
        <v/>
      </c>
      <c r="M5280" s="19">
        <f t="shared" si="943"/>
        <v>3</v>
      </c>
      <c r="N5280" s="19" t="str">
        <f t="shared" si="942"/>
        <v/>
      </c>
      <c r="O5280" s="19">
        <f t="shared" si="944"/>
        <v>6</v>
      </c>
      <c r="P5280" s="19" t="str">
        <f t="shared" si="944"/>
        <v/>
      </c>
      <c r="Q5280" s="19" t="str">
        <f t="shared" si="944"/>
        <v/>
      </c>
      <c r="R5280" s="19">
        <f t="shared" si="944"/>
        <v>13</v>
      </c>
    </row>
    <row r="5281" spans="1:18" ht="20.25">
      <c r="A5281" s="18" t="s">
        <v>5795</v>
      </c>
      <c r="B5281" s="20">
        <v>5277</v>
      </c>
      <c r="C5281" s="35"/>
      <c r="D5281" s="24" t="s">
        <v>11695</v>
      </c>
      <c r="E5281" s="27" t="s">
        <v>19270</v>
      </c>
      <c r="F5281" s="26" t="str">
        <f t="shared" si="938"/>
        <v/>
      </c>
      <c r="G5281" s="26" t="str">
        <f t="shared" si="939"/>
        <v/>
      </c>
      <c r="H5281" s="26" t="str">
        <f t="shared" si="940"/>
        <v/>
      </c>
      <c r="I5281" s="41" t="str">
        <f t="shared" si="941"/>
        <v/>
      </c>
      <c r="J5281" s="19" t="str">
        <f t="shared" si="943"/>
        <v/>
      </c>
      <c r="K5281" s="19" t="str">
        <f t="shared" si="943"/>
        <v/>
      </c>
      <c r="L5281" s="19" t="str">
        <f t="shared" si="943"/>
        <v/>
      </c>
      <c r="M5281" s="19">
        <f t="shared" si="943"/>
        <v>3</v>
      </c>
      <c r="N5281" s="19" t="str">
        <f t="shared" si="942"/>
        <v/>
      </c>
      <c r="O5281" s="19" t="str">
        <f t="shared" si="944"/>
        <v/>
      </c>
      <c r="P5281" s="19" t="str">
        <f t="shared" si="944"/>
        <v/>
      </c>
      <c r="Q5281" s="19" t="str">
        <f t="shared" si="944"/>
        <v/>
      </c>
      <c r="R5281" s="19" t="str">
        <f t="shared" si="944"/>
        <v/>
      </c>
    </row>
    <row r="5282" spans="1:18" ht="20.25">
      <c r="A5282" s="18" t="s">
        <v>5796</v>
      </c>
      <c r="B5282" s="20">
        <v>5278</v>
      </c>
      <c r="C5282" s="35" t="s">
        <v>828</v>
      </c>
      <c r="D5282" s="24" t="s">
        <v>11586</v>
      </c>
      <c r="E5282" s="27" t="s">
        <v>19271</v>
      </c>
      <c r="F5282" s="26" t="str">
        <f t="shared" si="938"/>
        <v>姦</v>
      </c>
      <c r="G5282" s="26" t="str">
        <f t="shared" si="939"/>
        <v>外為盜内為宄從宀九聲讀若軌</v>
      </c>
      <c r="H5282" s="26" t="str">
        <f t="shared" si="940"/>
        <v>居洧</v>
      </c>
      <c r="I5282" s="41" t="str">
        <f t="shared" si="941"/>
        <v>4. 形声</v>
      </c>
      <c r="J5282" s="19" t="str">
        <f t="shared" si="943"/>
        <v/>
      </c>
      <c r="K5282" s="19">
        <f t="shared" si="943"/>
        <v>2</v>
      </c>
      <c r="L5282" s="19" t="str">
        <f t="shared" si="943"/>
        <v/>
      </c>
      <c r="M5282" s="19">
        <f t="shared" si="943"/>
        <v>9</v>
      </c>
      <c r="N5282" s="19" t="str">
        <f t="shared" si="942"/>
        <v/>
      </c>
      <c r="O5282" s="19">
        <f t="shared" si="944"/>
        <v>12</v>
      </c>
      <c r="P5282" s="19" t="str">
        <f t="shared" si="944"/>
        <v/>
      </c>
      <c r="Q5282" s="19" t="str">
        <f t="shared" si="944"/>
        <v/>
      </c>
      <c r="R5282" s="19">
        <f t="shared" si="944"/>
        <v>18</v>
      </c>
    </row>
    <row r="5283" spans="1:18" ht="20.25">
      <c r="A5283" s="18" t="s">
        <v>5797</v>
      </c>
      <c r="B5283" s="20">
        <v>5279</v>
      </c>
      <c r="C5283" s="35" t="s">
        <v>828</v>
      </c>
      <c r="D5283" s="24" t="s">
        <v>11586</v>
      </c>
      <c r="E5283" s="27" t="s">
        <v>11497</v>
      </c>
      <c r="F5283" s="26" t="str">
        <f t="shared" si="938"/>
        <v/>
      </c>
      <c r="G5283" s="26" t="str">
        <f t="shared" si="939"/>
        <v/>
      </c>
      <c r="H5283" s="26" t="str">
        <f t="shared" si="940"/>
        <v/>
      </c>
      <c r="I5283" s="41" t="str">
        <f t="shared" si="941"/>
        <v/>
      </c>
      <c r="J5283" s="19">
        <f t="shared" si="943"/>
        <v>1</v>
      </c>
      <c r="K5283" s="19" t="str">
        <f t="shared" si="943"/>
        <v/>
      </c>
      <c r="L5283" s="19" t="str">
        <f t="shared" si="943"/>
        <v/>
      </c>
      <c r="M5283" s="19" t="str">
        <f t="shared" si="943"/>
        <v/>
      </c>
      <c r="N5283" s="19" t="str">
        <f t="shared" si="942"/>
        <v/>
      </c>
      <c r="O5283" s="19" t="str">
        <f t="shared" si="944"/>
        <v/>
      </c>
      <c r="P5283" s="19" t="str">
        <f t="shared" si="944"/>
        <v/>
      </c>
      <c r="Q5283" s="19" t="str">
        <f t="shared" si="944"/>
        <v/>
      </c>
      <c r="R5283" s="19" t="str">
        <f t="shared" si="944"/>
        <v/>
      </c>
    </row>
    <row r="5284" spans="1:18" ht="20.25">
      <c r="A5284" s="18" t="s">
        <v>5798</v>
      </c>
      <c r="B5284" s="20">
        <v>5280</v>
      </c>
      <c r="C5284" s="35" t="s">
        <v>828</v>
      </c>
      <c r="D5284" s="24" t="s">
        <v>11586</v>
      </c>
      <c r="E5284" s="27" t="s">
        <v>11498</v>
      </c>
      <c r="F5284" s="26" t="str">
        <f t="shared" si="938"/>
        <v/>
      </c>
      <c r="G5284" s="26" t="str">
        <f t="shared" si="939"/>
        <v/>
      </c>
      <c r="H5284" s="26" t="str">
        <f t="shared" si="940"/>
        <v/>
      </c>
      <c r="I5284" s="41" t="str">
        <f t="shared" si="941"/>
        <v/>
      </c>
      <c r="J5284" s="19">
        <f t="shared" si="943"/>
        <v>2</v>
      </c>
      <c r="K5284" s="19" t="str">
        <f t="shared" si="943"/>
        <v/>
      </c>
      <c r="L5284" s="19" t="str">
        <f t="shared" si="943"/>
        <v/>
      </c>
      <c r="M5284" s="19" t="str">
        <f t="shared" si="943"/>
        <v/>
      </c>
      <c r="N5284" s="19" t="str">
        <f t="shared" si="942"/>
        <v/>
      </c>
      <c r="O5284" s="19" t="str">
        <f t="shared" si="944"/>
        <v/>
      </c>
      <c r="P5284" s="19" t="str">
        <f t="shared" si="944"/>
        <v/>
      </c>
      <c r="Q5284" s="19" t="str">
        <f t="shared" si="944"/>
        <v/>
      </c>
      <c r="R5284" s="19" t="str">
        <f t="shared" si="944"/>
        <v/>
      </c>
    </row>
    <row r="5285" spans="1:18" ht="20.25">
      <c r="A5285" s="18" t="s">
        <v>5799</v>
      </c>
      <c r="B5285" s="20">
        <v>5281</v>
      </c>
      <c r="C5285" s="35"/>
      <c r="D5285" s="24" t="s">
        <v>11597</v>
      </c>
      <c r="E5285" s="27" t="s">
        <v>19272</v>
      </c>
      <c r="F5285" s="26" t="str">
        <f t="shared" si="938"/>
        <v>塞</v>
      </c>
      <c r="G5285" s="26" t="str">
        <f t="shared" si="939"/>
        <v>從宀□聲讀若虞書曰㝮三苖之㝮</v>
      </c>
      <c r="H5285" s="26" t="str">
        <f t="shared" si="940"/>
        <v>麤最</v>
      </c>
      <c r="I5285" s="41" t="str">
        <f t="shared" si="941"/>
        <v>4. 形声</v>
      </c>
      <c r="J5285" s="19" t="str">
        <f t="shared" ref="J5285:M5304" si="945">IFERROR(FIND(J$4,$E5285),"")</f>
        <v/>
      </c>
      <c r="K5285" s="19">
        <f t="shared" si="945"/>
        <v>2</v>
      </c>
      <c r="L5285" s="19" t="str">
        <f t="shared" si="945"/>
        <v/>
      </c>
      <c r="M5285" s="19">
        <f t="shared" si="945"/>
        <v>3</v>
      </c>
      <c r="N5285" s="19" t="str">
        <f t="shared" si="942"/>
        <v/>
      </c>
      <c r="O5285" s="19">
        <f t="shared" ref="O5285:R5304" si="946">IFERROR(FIND(O$4,$E5285),"")</f>
        <v>6</v>
      </c>
      <c r="P5285" s="19" t="str">
        <f t="shared" si="946"/>
        <v/>
      </c>
      <c r="Q5285" s="19" t="str">
        <f t="shared" si="946"/>
        <v/>
      </c>
      <c r="R5285" s="19">
        <f t="shared" si="946"/>
        <v>19</v>
      </c>
    </row>
    <row r="5286" spans="1:18" ht="20.25">
      <c r="A5286" s="18" t="s">
        <v>5800</v>
      </c>
      <c r="B5286" s="20">
        <v>5282</v>
      </c>
      <c r="C5286" s="35" t="s">
        <v>829</v>
      </c>
      <c r="D5286" s="24" t="s">
        <v>11727</v>
      </c>
      <c r="E5286" s="27" t="s">
        <v>19273</v>
      </c>
      <c r="F5286" s="26" t="str">
        <f t="shared" si="938"/>
        <v>過</v>
      </c>
      <c r="G5286" s="26" t="str">
        <f t="shared" si="939"/>
        <v>一曰洞屋從宀碭省聲汝南有項宕鄉</v>
      </c>
      <c r="H5286" s="26" t="str">
        <f t="shared" si="940"/>
        <v>徒浪</v>
      </c>
      <c r="I5286" s="41" t="str">
        <f t="shared" si="941"/>
        <v>4. 形声</v>
      </c>
      <c r="J5286" s="19" t="str">
        <f t="shared" si="945"/>
        <v/>
      </c>
      <c r="K5286" s="19">
        <f t="shared" si="945"/>
        <v>2</v>
      </c>
      <c r="L5286" s="19" t="str">
        <f t="shared" si="945"/>
        <v/>
      </c>
      <c r="M5286" s="19">
        <f t="shared" si="945"/>
        <v>7</v>
      </c>
      <c r="N5286" s="19" t="str">
        <f t="shared" si="942"/>
        <v/>
      </c>
      <c r="O5286" s="19">
        <f t="shared" si="946"/>
        <v>11</v>
      </c>
      <c r="P5286" s="19" t="str">
        <f t="shared" si="946"/>
        <v/>
      </c>
      <c r="Q5286" s="19" t="str">
        <f t="shared" si="946"/>
        <v/>
      </c>
      <c r="R5286" s="19">
        <f t="shared" si="946"/>
        <v>20</v>
      </c>
    </row>
    <row r="5287" spans="1:18" ht="20.25">
      <c r="A5287" s="18" t="s">
        <v>5801</v>
      </c>
      <c r="B5287" s="20">
        <v>5283</v>
      </c>
      <c r="C5287" s="35" t="s">
        <v>6546</v>
      </c>
      <c r="D5287" s="24" t="s">
        <v>12419</v>
      </c>
      <c r="E5287" s="27" t="s">
        <v>19274</v>
      </c>
      <c r="F5287" s="26" t="str">
        <f t="shared" si="938"/>
        <v>居</v>
      </c>
      <c r="G5287" s="26" t="str">
        <f t="shared" si="939"/>
        <v>從宀從木讀若送臣鉉等曰木者所以成室以居人也</v>
      </c>
      <c r="H5287" s="26" t="str">
        <f t="shared" si="940"/>
        <v>蘇綜</v>
      </c>
      <c r="I5287" s="41" t="str">
        <f t="shared" si="941"/>
        <v>3. 会意</v>
      </c>
      <c r="J5287" s="19" t="str">
        <f t="shared" si="945"/>
        <v/>
      </c>
      <c r="K5287" s="19">
        <f t="shared" si="945"/>
        <v>2</v>
      </c>
      <c r="L5287" s="19" t="str">
        <f t="shared" si="945"/>
        <v/>
      </c>
      <c r="M5287" s="19">
        <f t="shared" si="945"/>
        <v>3</v>
      </c>
      <c r="N5287" s="19">
        <f t="shared" si="942"/>
        <v>5</v>
      </c>
      <c r="O5287" s="19" t="str">
        <f t="shared" si="946"/>
        <v/>
      </c>
      <c r="P5287" s="19" t="str">
        <f t="shared" si="946"/>
        <v/>
      </c>
      <c r="Q5287" s="19" t="str">
        <f t="shared" si="946"/>
        <v/>
      </c>
      <c r="R5287" s="19">
        <f t="shared" si="946"/>
        <v>26</v>
      </c>
    </row>
    <row r="5288" spans="1:18" ht="20.25">
      <c r="A5288" s="18" t="s">
        <v>5802</v>
      </c>
      <c r="B5288" s="20">
        <v>5284</v>
      </c>
      <c r="C5288" s="35"/>
      <c r="D5288" s="24" t="s">
        <v>12581</v>
      </c>
      <c r="E5288" s="27" t="s">
        <v>19275</v>
      </c>
      <c r="F5288" s="26" t="str">
        <f t="shared" si="938"/>
        <v>屋傾下</v>
      </c>
      <c r="G5288" s="26" t="str">
        <f t="shared" si="939"/>
        <v>從宀執聲</v>
      </c>
      <c r="H5288" s="26" t="str">
        <f t="shared" si="940"/>
        <v>都念</v>
      </c>
      <c r="I5288" s="41" t="str">
        <f t="shared" si="941"/>
        <v>4. 形声</v>
      </c>
      <c r="J5288" s="19" t="str">
        <f t="shared" si="945"/>
        <v/>
      </c>
      <c r="K5288" s="19">
        <f t="shared" si="945"/>
        <v>4</v>
      </c>
      <c r="L5288" s="19" t="str">
        <f t="shared" si="945"/>
        <v/>
      </c>
      <c r="M5288" s="19">
        <f t="shared" si="945"/>
        <v>5</v>
      </c>
      <c r="N5288" s="19" t="str">
        <f t="shared" si="942"/>
        <v/>
      </c>
      <c r="O5288" s="19">
        <f t="shared" si="946"/>
        <v>8</v>
      </c>
      <c r="P5288" s="19" t="str">
        <f t="shared" si="946"/>
        <v/>
      </c>
      <c r="Q5288" s="19" t="str">
        <f t="shared" si="946"/>
        <v/>
      </c>
      <c r="R5288" s="19">
        <f t="shared" si="946"/>
        <v>11</v>
      </c>
    </row>
    <row r="5289" spans="1:18" ht="20.25">
      <c r="A5289" s="18" t="s">
        <v>5803</v>
      </c>
      <c r="B5289" s="20">
        <v>5285</v>
      </c>
      <c r="C5289" s="35" t="s">
        <v>3064</v>
      </c>
      <c r="D5289" s="24" t="s">
        <v>11932</v>
      </c>
      <c r="E5289" s="27" t="s">
        <v>19276</v>
      </c>
      <c r="F5289" s="26" t="str">
        <f t="shared" si="938"/>
        <v>尊祖廟</v>
      </c>
      <c r="G5289" s="26" t="str">
        <f t="shared" si="939"/>
        <v>從宀從示</v>
      </c>
      <c r="H5289" s="26" t="str">
        <f t="shared" si="940"/>
        <v>作冬</v>
      </c>
      <c r="I5289" s="41" t="str">
        <f t="shared" si="941"/>
        <v>3. 会意</v>
      </c>
      <c r="J5289" s="19" t="str">
        <f t="shared" si="945"/>
        <v/>
      </c>
      <c r="K5289" s="19">
        <f t="shared" si="945"/>
        <v>4</v>
      </c>
      <c r="L5289" s="19" t="str">
        <f t="shared" si="945"/>
        <v/>
      </c>
      <c r="M5289" s="19">
        <f t="shared" si="945"/>
        <v>5</v>
      </c>
      <c r="N5289" s="19">
        <f t="shared" si="942"/>
        <v>7</v>
      </c>
      <c r="O5289" s="19" t="str">
        <f t="shared" si="946"/>
        <v/>
      </c>
      <c r="P5289" s="19" t="str">
        <f t="shared" si="946"/>
        <v/>
      </c>
      <c r="Q5289" s="19" t="str">
        <f t="shared" si="946"/>
        <v/>
      </c>
      <c r="R5289" s="19">
        <f t="shared" si="946"/>
        <v>11</v>
      </c>
    </row>
    <row r="5290" spans="1:18" ht="20.25">
      <c r="A5290" s="18" t="s">
        <v>5804</v>
      </c>
      <c r="B5290" s="20">
        <v>5286</v>
      </c>
      <c r="C5290" s="35" t="s">
        <v>26308</v>
      </c>
      <c r="D5290" s="24" t="s">
        <v>12555</v>
      </c>
      <c r="E5290" s="27" t="s">
        <v>19277</v>
      </c>
      <c r="F5290" s="26" t="str">
        <f t="shared" si="938"/>
        <v/>
      </c>
      <c r="G5290" s="26" t="str">
        <f t="shared" si="939"/>
        <v/>
      </c>
      <c r="H5290" s="26" t="str">
        <f t="shared" si="940"/>
        <v>之庾</v>
      </c>
      <c r="I5290" s="41" t="str">
        <f t="shared" si="941"/>
        <v>4. 形声</v>
      </c>
      <c r="J5290" s="19" t="str">
        <f t="shared" si="945"/>
        <v/>
      </c>
      <c r="K5290" s="19" t="str">
        <f t="shared" si="945"/>
        <v/>
      </c>
      <c r="L5290" s="19" t="str">
        <f t="shared" si="945"/>
        <v/>
      </c>
      <c r="M5290" s="19">
        <f t="shared" si="945"/>
        <v>5</v>
      </c>
      <c r="N5290" s="19" t="str">
        <f t="shared" si="942"/>
        <v/>
      </c>
      <c r="O5290" s="19">
        <f t="shared" si="946"/>
        <v>8</v>
      </c>
      <c r="P5290" s="19" t="str">
        <f t="shared" si="946"/>
        <v/>
      </c>
      <c r="Q5290" s="19" t="str">
        <f t="shared" si="946"/>
        <v/>
      </c>
      <c r="R5290" s="19">
        <f t="shared" si="946"/>
        <v>11</v>
      </c>
    </row>
    <row r="5291" spans="1:18" ht="20.25">
      <c r="A5291" s="18" t="s">
        <v>5805</v>
      </c>
      <c r="B5291" s="20">
        <v>5287</v>
      </c>
      <c r="C5291" s="35" t="s">
        <v>7299</v>
      </c>
      <c r="D5291" s="24" t="s">
        <v>12465</v>
      </c>
      <c r="E5291" s="27" t="s">
        <v>19278</v>
      </c>
      <c r="F5291" s="26" t="str">
        <f t="shared" si="938"/>
        <v>舟輿所極覆</v>
      </c>
      <c r="G5291" s="26" t="str">
        <f t="shared" si="939"/>
        <v>從宀由聲</v>
      </c>
      <c r="H5291" s="26" t="str">
        <f t="shared" si="940"/>
        <v>直又</v>
      </c>
      <c r="I5291" s="41" t="str">
        <f t="shared" si="941"/>
        <v>4. 形声</v>
      </c>
      <c r="J5291" s="19" t="str">
        <f t="shared" si="945"/>
        <v/>
      </c>
      <c r="K5291" s="19">
        <f t="shared" si="945"/>
        <v>6</v>
      </c>
      <c r="L5291" s="19" t="str">
        <f t="shared" si="945"/>
        <v/>
      </c>
      <c r="M5291" s="19">
        <f t="shared" si="945"/>
        <v>7</v>
      </c>
      <c r="N5291" s="19" t="str">
        <f t="shared" si="942"/>
        <v/>
      </c>
      <c r="O5291" s="19">
        <f t="shared" si="946"/>
        <v>10</v>
      </c>
      <c r="P5291" s="19" t="str">
        <f t="shared" si="946"/>
        <v/>
      </c>
      <c r="Q5291" s="19" t="str">
        <f t="shared" si="946"/>
        <v/>
      </c>
      <c r="R5291" s="19">
        <f t="shared" si="946"/>
        <v>13</v>
      </c>
    </row>
    <row r="5292" spans="1:18" ht="20.25">
      <c r="A5292" s="18" t="s">
        <v>5806</v>
      </c>
      <c r="B5292" s="20">
        <v>5288</v>
      </c>
      <c r="C5292" s="35" t="s">
        <v>26309</v>
      </c>
      <c r="D5292" s="24" t="s">
        <v>11758</v>
      </c>
      <c r="E5292" s="27" t="s">
        <v>19279</v>
      </c>
      <c r="F5292" s="26" t="str">
        <f t="shared" si="938"/>
        <v>置</v>
      </c>
      <c r="G5292" s="26" t="str">
        <f t="shared" si="939"/>
        <v>從宀真聲</v>
      </c>
      <c r="H5292" s="26" t="str">
        <f t="shared" si="940"/>
        <v>支義</v>
      </c>
      <c r="I5292" s="41" t="str">
        <f t="shared" si="941"/>
        <v>4. 形声</v>
      </c>
      <c r="J5292" s="19" t="str">
        <f t="shared" si="945"/>
        <v/>
      </c>
      <c r="K5292" s="19">
        <f t="shared" si="945"/>
        <v>2</v>
      </c>
      <c r="L5292" s="19" t="str">
        <f t="shared" si="945"/>
        <v/>
      </c>
      <c r="M5292" s="19">
        <f t="shared" si="945"/>
        <v>3</v>
      </c>
      <c r="N5292" s="19" t="str">
        <f t="shared" si="942"/>
        <v/>
      </c>
      <c r="O5292" s="19">
        <f t="shared" si="946"/>
        <v>6</v>
      </c>
      <c r="P5292" s="19" t="str">
        <f t="shared" si="946"/>
        <v/>
      </c>
      <c r="Q5292" s="19" t="str">
        <f t="shared" si="946"/>
        <v/>
      </c>
      <c r="R5292" s="19">
        <f t="shared" si="946"/>
        <v>9</v>
      </c>
    </row>
    <row r="5293" spans="1:18" ht="20.25">
      <c r="A5293" s="18" t="s">
        <v>5807</v>
      </c>
      <c r="B5293" s="20">
        <v>5289</v>
      </c>
      <c r="C5293" s="35" t="s">
        <v>839</v>
      </c>
      <c r="D5293" s="24" t="s">
        <v>11652</v>
      </c>
      <c r="E5293" s="27" t="s">
        <v>19280</v>
      </c>
      <c r="F5293" s="26" t="str">
        <f t="shared" si="938"/>
        <v>王者封畿内縣</v>
      </c>
      <c r="G5293" s="26" t="str">
        <f t="shared" si="939"/>
        <v>從宀瞏聲</v>
      </c>
      <c r="H5293" s="26" t="str">
        <f t="shared" si="940"/>
        <v>户闗</v>
      </c>
      <c r="I5293" s="41" t="str">
        <f t="shared" si="941"/>
        <v>4. 形声</v>
      </c>
      <c r="J5293" s="19" t="str">
        <f t="shared" si="945"/>
        <v/>
      </c>
      <c r="K5293" s="19">
        <f t="shared" si="945"/>
        <v>7</v>
      </c>
      <c r="L5293" s="19" t="str">
        <f t="shared" si="945"/>
        <v/>
      </c>
      <c r="M5293" s="19">
        <f t="shared" si="945"/>
        <v>8</v>
      </c>
      <c r="N5293" s="19" t="str">
        <f t="shared" si="942"/>
        <v/>
      </c>
      <c r="O5293" s="19">
        <f t="shared" si="946"/>
        <v>11</v>
      </c>
      <c r="P5293" s="19" t="str">
        <f t="shared" si="946"/>
        <v/>
      </c>
      <c r="Q5293" s="19" t="str">
        <f t="shared" si="946"/>
        <v/>
      </c>
      <c r="R5293" s="19">
        <f t="shared" si="946"/>
        <v>14</v>
      </c>
    </row>
    <row r="5294" spans="1:18" ht="20.25">
      <c r="A5294" s="18" t="s">
        <v>5808</v>
      </c>
      <c r="B5294" s="20">
        <v>5290</v>
      </c>
      <c r="C5294" s="35" t="s">
        <v>26310</v>
      </c>
      <c r="D5294" s="24" t="s">
        <v>13100</v>
      </c>
      <c r="E5294" s="27" t="s">
        <v>19281</v>
      </c>
      <c r="F5294" s="26" t="str">
        <f t="shared" si="938"/>
        <v/>
      </c>
      <c r="G5294" s="26" t="str">
        <f t="shared" si="939"/>
        <v/>
      </c>
      <c r="H5294" s="26" t="str">
        <f t="shared" si="940"/>
        <v>倉宰</v>
      </c>
      <c r="I5294" s="41" t="str">
        <f t="shared" si="941"/>
        <v>4. 形声</v>
      </c>
      <c r="J5294" s="19" t="str">
        <f t="shared" si="945"/>
        <v/>
      </c>
      <c r="K5294" s="19" t="str">
        <f t="shared" si="945"/>
        <v/>
      </c>
      <c r="L5294" s="19" t="str">
        <f t="shared" si="945"/>
        <v/>
      </c>
      <c r="M5294" s="19">
        <f t="shared" si="945"/>
        <v>5</v>
      </c>
      <c r="N5294" s="19" t="str">
        <f t="shared" si="942"/>
        <v/>
      </c>
      <c r="O5294" s="19">
        <f t="shared" si="946"/>
        <v>8</v>
      </c>
      <c r="P5294" s="19" t="str">
        <f t="shared" si="946"/>
        <v/>
      </c>
      <c r="Q5294" s="19" t="str">
        <f t="shared" si="946"/>
        <v/>
      </c>
      <c r="R5294" s="19">
        <f t="shared" si="946"/>
        <v>11</v>
      </c>
    </row>
    <row r="5295" spans="1:18" ht="20.25">
      <c r="A5295" s="18" t="s">
        <v>5809</v>
      </c>
      <c r="B5295" s="20">
        <v>5291</v>
      </c>
      <c r="C5295" s="35" t="s">
        <v>9127</v>
      </c>
      <c r="D5295" s="24" t="s">
        <v>12051</v>
      </c>
      <c r="E5295" s="27" t="s">
        <v>19282</v>
      </c>
      <c r="F5295" s="26" t="str">
        <f t="shared" si="938"/>
        <v>室</v>
      </c>
      <c r="G5295" s="26" t="str">
        <f t="shared" si="939"/>
        <v>從宀躬省聲</v>
      </c>
      <c r="H5295" s="26" t="str">
        <f t="shared" si="940"/>
        <v>居戎</v>
      </c>
      <c r="I5295" s="41" t="str">
        <f t="shared" si="941"/>
        <v>4. 形声</v>
      </c>
      <c r="J5295" s="19" t="str">
        <f t="shared" si="945"/>
        <v/>
      </c>
      <c r="K5295" s="19">
        <f t="shared" si="945"/>
        <v>2</v>
      </c>
      <c r="L5295" s="19" t="str">
        <f t="shared" si="945"/>
        <v/>
      </c>
      <c r="M5295" s="19">
        <f t="shared" si="945"/>
        <v>3</v>
      </c>
      <c r="N5295" s="19">
        <f t="shared" si="942"/>
        <v>13</v>
      </c>
      <c r="O5295" s="19">
        <f t="shared" si="946"/>
        <v>7</v>
      </c>
      <c r="P5295" s="19" t="str">
        <f t="shared" si="946"/>
        <v/>
      </c>
      <c r="Q5295" s="19">
        <f t="shared" si="946"/>
        <v>10</v>
      </c>
      <c r="R5295" s="19">
        <f t="shared" si="946"/>
        <v>17</v>
      </c>
    </row>
    <row r="5296" spans="1:18" ht="20.25">
      <c r="A5296" s="18" t="s">
        <v>5810</v>
      </c>
      <c r="B5296" s="20">
        <v>5292</v>
      </c>
      <c r="C5296" s="35" t="s">
        <v>26311</v>
      </c>
      <c r="D5296" s="24" t="s">
        <v>11681</v>
      </c>
      <c r="E5296" s="27" t="s">
        <v>19283</v>
      </c>
      <c r="F5296" s="26" t="str">
        <f t="shared" si="938"/>
        <v>市居</v>
      </c>
      <c r="G5296" s="26" t="str">
        <f t="shared" si="939"/>
        <v>從宫熒省聲</v>
      </c>
      <c r="H5296" s="26" t="str">
        <f t="shared" si="940"/>
        <v>余傾</v>
      </c>
      <c r="I5296" s="41" t="str">
        <f t="shared" si="941"/>
        <v>4. 形声</v>
      </c>
      <c r="J5296" s="19" t="str">
        <f t="shared" si="945"/>
        <v/>
      </c>
      <c r="K5296" s="19">
        <f t="shared" si="945"/>
        <v>3</v>
      </c>
      <c r="L5296" s="19" t="str">
        <f t="shared" si="945"/>
        <v/>
      </c>
      <c r="M5296" s="19">
        <f t="shared" si="945"/>
        <v>4</v>
      </c>
      <c r="N5296" s="19" t="str">
        <f t="shared" si="942"/>
        <v/>
      </c>
      <c r="O5296" s="19">
        <f t="shared" si="946"/>
        <v>8</v>
      </c>
      <c r="P5296" s="19" t="str">
        <f t="shared" si="946"/>
        <v/>
      </c>
      <c r="Q5296" s="19" t="str">
        <f t="shared" si="946"/>
        <v/>
      </c>
      <c r="R5296" s="19">
        <f t="shared" si="946"/>
        <v>11</v>
      </c>
    </row>
    <row r="5297" spans="1:18" ht="20.25">
      <c r="A5297" s="18" t="s">
        <v>5811</v>
      </c>
      <c r="B5297" s="20">
        <v>5293</v>
      </c>
      <c r="C5297" s="35" t="s">
        <v>2131</v>
      </c>
      <c r="D5297" s="24" t="s">
        <v>13049</v>
      </c>
      <c r="E5297" s="27" t="s">
        <v>19284</v>
      </c>
      <c r="F5297" s="26" t="str">
        <f t="shared" si="938"/>
        <v>脊骨</v>
      </c>
      <c r="G5297" s="26" t="str">
        <f t="shared" si="939"/>
        <v>象形昔太嶽為禹心吕之臣故封吕侯</v>
      </c>
      <c r="H5297" s="26" t="str">
        <f t="shared" si="940"/>
        <v>力舉</v>
      </c>
      <c r="I5297" s="41" t="str">
        <f t="shared" si="941"/>
        <v/>
      </c>
      <c r="J5297" s="19" t="str">
        <f t="shared" si="945"/>
        <v/>
      </c>
      <c r="K5297" s="19">
        <f t="shared" si="945"/>
        <v>3</v>
      </c>
      <c r="L5297" s="19">
        <f t="shared" si="945"/>
        <v>4</v>
      </c>
      <c r="M5297" s="19">
        <f t="shared" si="945"/>
        <v>24</v>
      </c>
      <c r="N5297" s="19" t="str">
        <f t="shared" si="942"/>
        <v/>
      </c>
      <c r="O5297" s="19" t="str">
        <f t="shared" si="946"/>
        <v/>
      </c>
      <c r="P5297" s="19" t="str">
        <f t="shared" si="946"/>
        <v/>
      </c>
      <c r="Q5297" s="19">
        <f t="shared" si="946"/>
        <v>21</v>
      </c>
      <c r="R5297" s="19">
        <f t="shared" si="946"/>
        <v>28</v>
      </c>
    </row>
    <row r="5298" spans="1:18" ht="20.25">
      <c r="A5298" s="18" t="s">
        <v>5812</v>
      </c>
      <c r="B5298" s="20">
        <v>5294</v>
      </c>
      <c r="C5298" s="35"/>
      <c r="D5298" s="24" t="s">
        <v>13049</v>
      </c>
      <c r="E5298" s="27" t="s">
        <v>19285</v>
      </c>
      <c r="F5298" s="26" t="str">
        <f t="shared" si="938"/>
        <v/>
      </c>
      <c r="G5298" s="26" t="str">
        <f t="shared" si="939"/>
        <v/>
      </c>
      <c r="H5298" s="26" t="str">
        <f t="shared" si="940"/>
        <v/>
      </c>
      <c r="I5298" s="41" t="str">
        <f t="shared" si="941"/>
        <v>3. 会意</v>
      </c>
      <c r="J5298" s="19" t="str">
        <f t="shared" si="945"/>
        <v/>
      </c>
      <c r="K5298" s="19" t="str">
        <f t="shared" si="945"/>
        <v/>
      </c>
      <c r="L5298" s="19" t="str">
        <f t="shared" si="945"/>
        <v/>
      </c>
      <c r="M5298" s="19">
        <f t="shared" si="945"/>
        <v>4</v>
      </c>
      <c r="N5298" s="19">
        <f t="shared" si="942"/>
        <v>6</v>
      </c>
      <c r="O5298" s="19" t="str">
        <f t="shared" si="946"/>
        <v/>
      </c>
      <c r="P5298" s="19" t="str">
        <f t="shared" si="946"/>
        <v/>
      </c>
      <c r="Q5298" s="19" t="str">
        <f t="shared" si="946"/>
        <v/>
      </c>
      <c r="R5298" s="19" t="str">
        <f t="shared" si="946"/>
        <v/>
      </c>
    </row>
    <row r="5299" spans="1:18" ht="20.25">
      <c r="A5299" s="18" t="s">
        <v>5813</v>
      </c>
      <c r="B5299" s="20">
        <v>5295</v>
      </c>
      <c r="C5299" s="35" t="s">
        <v>7771</v>
      </c>
      <c r="D5299" s="24" t="s">
        <v>12051</v>
      </c>
      <c r="E5299" s="27" t="s">
        <v>19286</v>
      </c>
      <c r="F5299" s="26" t="str">
        <f t="shared" si="938"/>
        <v>身</v>
      </c>
      <c r="G5299" s="26" t="str">
        <f t="shared" si="939"/>
        <v>從身從吕</v>
      </c>
      <c r="H5299" s="26" t="str">
        <f t="shared" si="940"/>
        <v>居戎</v>
      </c>
      <c r="I5299" s="41" t="str">
        <f t="shared" si="941"/>
        <v>3. 会意</v>
      </c>
      <c r="J5299" s="19" t="str">
        <f t="shared" si="945"/>
        <v/>
      </c>
      <c r="K5299" s="19">
        <f t="shared" si="945"/>
        <v>2</v>
      </c>
      <c r="L5299" s="19" t="str">
        <f t="shared" si="945"/>
        <v/>
      </c>
      <c r="M5299" s="19">
        <f t="shared" si="945"/>
        <v>3</v>
      </c>
      <c r="N5299" s="19">
        <f t="shared" si="942"/>
        <v>5</v>
      </c>
      <c r="O5299" s="19" t="str">
        <f t="shared" si="946"/>
        <v/>
      </c>
      <c r="P5299" s="19" t="str">
        <f t="shared" si="946"/>
        <v/>
      </c>
      <c r="Q5299" s="19" t="str">
        <f t="shared" si="946"/>
        <v/>
      </c>
      <c r="R5299" s="19">
        <f t="shared" si="946"/>
        <v>9</v>
      </c>
    </row>
    <row r="5300" spans="1:18" ht="20.25">
      <c r="A5300" s="18" t="s">
        <v>5814</v>
      </c>
      <c r="B5300" s="20">
        <v>5296</v>
      </c>
      <c r="C5300" s="35" t="s">
        <v>9125</v>
      </c>
      <c r="D5300" s="24" t="s">
        <v>12051</v>
      </c>
      <c r="E5300" s="27" t="s">
        <v>19287</v>
      </c>
      <c r="F5300" s="26" t="str">
        <f t="shared" si="938"/>
        <v/>
      </c>
      <c r="G5300" s="26" t="str">
        <f t="shared" si="939"/>
        <v/>
      </c>
      <c r="H5300" s="26" t="str">
        <f t="shared" si="940"/>
        <v/>
      </c>
      <c r="I5300" s="41" t="str">
        <f t="shared" si="941"/>
        <v/>
      </c>
      <c r="J5300" s="19" t="str">
        <f t="shared" si="945"/>
        <v/>
      </c>
      <c r="K5300" s="19" t="str">
        <f t="shared" si="945"/>
        <v/>
      </c>
      <c r="L5300" s="19" t="str">
        <f t="shared" si="945"/>
        <v/>
      </c>
      <c r="M5300" s="19">
        <f t="shared" si="945"/>
        <v>3</v>
      </c>
      <c r="N5300" s="19" t="str">
        <f t="shared" si="942"/>
        <v/>
      </c>
      <c r="O5300" s="19" t="str">
        <f t="shared" si="946"/>
        <v/>
      </c>
      <c r="P5300" s="19" t="str">
        <f t="shared" si="946"/>
        <v/>
      </c>
      <c r="Q5300" s="19" t="str">
        <f t="shared" si="946"/>
        <v/>
      </c>
      <c r="R5300" s="19" t="str">
        <f t="shared" si="946"/>
        <v/>
      </c>
    </row>
    <row r="5301" spans="1:18" ht="20.25">
      <c r="A5301" s="18" t="s">
        <v>5815</v>
      </c>
      <c r="B5301" s="20">
        <v>5297</v>
      </c>
      <c r="C5301" s="35" t="s">
        <v>8824</v>
      </c>
      <c r="D5301" s="24" t="s">
        <v>12719</v>
      </c>
      <c r="E5301" s="27" t="s">
        <v>19288</v>
      </c>
      <c r="F5301" s="26" t="str">
        <f t="shared" si="938"/>
        <v>土室</v>
      </c>
      <c r="G5301" s="26" t="str">
        <f t="shared" si="939"/>
        <v>從宀八聲</v>
      </c>
      <c r="H5301" s="26" t="str">
        <f t="shared" si="940"/>
        <v>胡決</v>
      </c>
      <c r="I5301" s="41" t="str">
        <f t="shared" si="941"/>
        <v>4. 形声</v>
      </c>
      <c r="J5301" s="19" t="str">
        <f t="shared" si="945"/>
        <v/>
      </c>
      <c r="K5301" s="19">
        <f t="shared" si="945"/>
        <v>3</v>
      </c>
      <c r="L5301" s="19" t="str">
        <f t="shared" si="945"/>
        <v/>
      </c>
      <c r="M5301" s="19">
        <f t="shared" si="945"/>
        <v>4</v>
      </c>
      <c r="N5301" s="19">
        <f t="shared" si="942"/>
        <v>13</v>
      </c>
      <c r="O5301" s="19">
        <f t="shared" si="946"/>
        <v>7</v>
      </c>
      <c r="P5301" s="19" t="str">
        <f t="shared" si="946"/>
        <v/>
      </c>
      <c r="Q5301" s="19">
        <f t="shared" si="946"/>
        <v>10</v>
      </c>
      <c r="R5301" s="19">
        <f t="shared" si="946"/>
        <v>17</v>
      </c>
    </row>
    <row r="5302" spans="1:18" ht="20.25">
      <c r="A5302" s="18" t="s">
        <v>5816</v>
      </c>
      <c r="B5302" s="20">
        <v>5298</v>
      </c>
      <c r="C5302" s="35"/>
      <c r="D5302" s="24" t="s">
        <v>13300</v>
      </c>
      <c r="E5302" s="27" t="s">
        <v>19289</v>
      </c>
      <c r="F5302" s="26" t="str">
        <f t="shared" si="938"/>
        <v/>
      </c>
      <c r="G5302" s="26" t="str">
        <f t="shared" si="939"/>
        <v/>
      </c>
      <c r="H5302" s="26" t="str">
        <f t="shared" si="940"/>
        <v>武永</v>
      </c>
      <c r="I5302" s="41" t="str">
        <f t="shared" si="941"/>
        <v>4. 形声</v>
      </c>
      <c r="J5302" s="19" t="str">
        <f t="shared" si="945"/>
        <v/>
      </c>
      <c r="K5302" s="19" t="str">
        <f t="shared" si="945"/>
        <v/>
      </c>
      <c r="L5302" s="19" t="str">
        <f t="shared" si="945"/>
        <v/>
      </c>
      <c r="M5302" s="19">
        <f t="shared" si="945"/>
        <v>14</v>
      </c>
      <c r="N5302" s="19" t="str">
        <f t="shared" si="942"/>
        <v/>
      </c>
      <c r="O5302" s="19">
        <f t="shared" si="946"/>
        <v>17</v>
      </c>
      <c r="P5302" s="19" t="str">
        <f t="shared" si="946"/>
        <v/>
      </c>
      <c r="Q5302" s="19" t="str">
        <f t="shared" si="946"/>
        <v/>
      </c>
      <c r="R5302" s="19">
        <f t="shared" si="946"/>
        <v>23</v>
      </c>
    </row>
    <row r="5303" spans="1:18" ht="20.25">
      <c r="A5303" s="18" t="s">
        <v>5817</v>
      </c>
      <c r="B5303" s="20">
        <v>5299</v>
      </c>
      <c r="C5303" s="35" t="s">
        <v>1872</v>
      </c>
      <c r="D5303" s="24" t="s">
        <v>12795</v>
      </c>
      <c r="E5303" s="27" t="s">
        <v>19290</v>
      </c>
      <c r="F5303" s="26" t="str">
        <f t="shared" si="938"/>
        <v>地室</v>
      </c>
      <c r="G5303" s="26" t="str">
        <f t="shared" si="939"/>
        <v>從穴音聲</v>
      </c>
      <c r="H5303" s="26" t="str">
        <f t="shared" si="940"/>
        <v>於禁</v>
      </c>
      <c r="I5303" s="41" t="str">
        <f t="shared" si="941"/>
        <v>4. 形声</v>
      </c>
      <c r="J5303" s="19" t="str">
        <f t="shared" si="945"/>
        <v/>
      </c>
      <c r="K5303" s="19">
        <f t="shared" si="945"/>
        <v>3</v>
      </c>
      <c r="L5303" s="19" t="str">
        <f t="shared" si="945"/>
        <v/>
      </c>
      <c r="M5303" s="19">
        <f t="shared" si="945"/>
        <v>4</v>
      </c>
      <c r="N5303" s="19" t="str">
        <f t="shared" si="942"/>
        <v/>
      </c>
      <c r="O5303" s="19">
        <f t="shared" si="946"/>
        <v>7</v>
      </c>
      <c r="P5303" s="19" t="str">
        <f t="shared" si="946"/>
        <v/>
      </c>
      <c r="Q5303" s="19" t="str">
        <f t="shared" si="946"/>
        <v/>
      </c>
      <c r="R5303" s="19">
        <f t="shared" si="946"/>
        <v>10</v>
      </c>
    </row>
    <row r="5304" spans="1:18" ht="20.25">
      <c r="A5304" s="18" t="s">
        <v>5818</v>
      </c>
      <c r="B5304" s="20">
        <v>5300</v>
      </c>
      <c r="C5304" s="35" t="s">
        <v>4689</v>
      </c>
      <c r="D5304" s="24" t="s">
        <v>11715</v>
      </c>
      <c r="E5304" s="27" t="s">
        <v>19291</v>
      </c>
      <c r="F5304" s="26" t="str">
        <f t="shared" si="938"/>
        <v>燒瓦竈</v>
      </c>
      <c r="G5304" s="26" t="str">
        <f t="shared" si="939"/>
        <v>從穴羔聲</v>
      </c>
      <c r="H5304" s="26" t="str">
        <f t="shared" si="940"/>
        <v>余招</v>
      </c>
      <c r="I5304" s="41" t="str">
        <f t="shared" si="941"/>
        <v>4. 形声</v>
      </c>
      <c r="J5304" s="19" t="str">
        <f t="shared" si="945"/>
        <v/>
      </c>
      <c r="K5304" s="19">
        <f t="shared" si="945"/>
        <v>4</v>
      </c>
      <c r="L5304" s="19" t="str">
        <f t="shared" si="945"/>
        <v/>
      </c>
      <c r="M5304" s="19">
        <f t="shared" si="945"/>
        <v>5</v>
      </c>
      <c r="N5304" s="19" t="str">
        <f t="shared" si="942"/>
        <v/>
      </c>
      <c r="O5304" s="19">
        <f t="shared" si="946"/>
        <v>8</v>
      </c>
      <c r="P5304" s="19" t="str">
        <f t="shared" si="946"/>
        <v/>
      </c>
      <c r="Q5304" s="19" t="str">
        <f t="shared" si="946"/>
        <v/>
      </c>
      <c r="R5304" s="19">
        <f t="shared" si="946"/>
        <v>11</v>
      </c>
    </row>
    <row r="5305" spans="1:18" ht="20.25">
      <c r="A5305" s="18" t="s">
        <v>5819</v>
      </c>
      <c r="B5305" s="20">
        <v>5301</v>
      </c>
      <c r="C5305" s="35"/>
      <c r="D5305" s="24" t="s">
        <v>11836</v>
      </c>
      <c r="E5305" s="27" t="s">
        <v>19292</v>
      </c>
      <c r="F5305" s="26" t="str">
        <f t="shared" si="938"/>
        <v>地室</v>
      </c>
      <c r="G5305" s="26" t="str">
        <f t="shared" si="939"/>
        <v>從穴復聲詩曰陶覆陶穴</v>
      </c>
      <c r="H5305" s="26" t="str">
        <f t="shared" si="940"/>
        <v>芳福</v>
      </c>
      <c r="I5305" s="41" t="str">
        <f t="shared" si="941"/>
        <v>4. 形声</v>
      </c>
      <c r="J5305" s="19" t="str">
        <f t="shared" ref="J5305:M5324" si="947">IFERROR(FIND(J$4,$E5305),"")</f>
        <v/>
      </c>
      <c r="K5305" s="19">
        <f t="shared" si="947"/>
        <v>3</v>
      </c>
      <c r="L5305" s="19" t="str">
        <f t="shared" si="947"/>
        <v/>
      </c>
      <c r="M5305" s="19">
        <f t="shared" si="947"/>
        <v>4</v>
      </c>
      <c r="N5305" s="19" t="str">
        <f t="shared" si="942"/>
        <v/>
      </c>
      <c r="O5305" s="19">
        <f t="shared" ref="O5305:R5324" si="948">IFERROR(FIND(O$4,$E5305),"")</f>
        <v>7</v>
      </c>
      <c r="P5305" s="19" t="str">
        <f t="shared" si="948"/>
        <v/>
      </c>
      <c r="Q5305" s="19" t="str">
        <f t="shared" si="948"/>
        <v/>
      </c>
      <c r="R5305" s="19">
        <f t="shared" si="948"/>
        <v>16</v>
      </c>
    </row>
    <row r="5306" spans="1:18" ht="20.25">
      <c r="A5306" s="18" t="s">
        <v>5820</v>
      </c>
      <c r="B5306" s="20">
        <v>5302</v>
      </c>
      <c r="C5306" s="36" t="s">
        <v>2932</v>
      </c>
      <c r="D5306" s="24" t="s">
        <v>12202</v>
      </c>
      <c r="E5306" s="27" t="s">
        <v>19293</v>
      </c>
      <c r="F5306" s="26" t="str">
        <f t="shared" si="938"/>
        <v>炊竈</v>
      </c>
      <c r="G5306" s="26" t="str">
        <f t="shared" si="939"/>
        <v>從穴鼀省聲</v>
      </c>
      <c r="H5306" s="26" t="str">
        <f t="shared" si="940"/>
        <v>則到</v>
      </c>
      <c r="I5306" s="41" t="str">
        <f t="shared" si="941"/>
        <v>4. 形声</v>
      </c>
      <c r="J5306" s="19" t="str">
        <f t="shared" si="947"/>
        <v/>
      </c>
      <c r="K5306" s="19">
        <f t="shared" si="947"/>
        <v>3</v>
      </c>
      <c r="L5306" s="19" t="str">
        <f t="shared" si="947"/>
        <v/>
      </c>
      <c r="M5306" s="19">
        <f t="shared" si="947"/>
        <v>4</v>
      </c>
      <c r="N5306" s="19" t="str">
        <f t="shared" si="942"/>
        <v/>
      </c>
      <c r="O5306" s="19">
        <f t="shared" si="948"/>
        <v>8</v>
      </c>
      <c r="P5306" s="19" t="str">
        <f t="shared" si="948"/>
        <v/>
      </c>
      <c r="Q5306" s="19" t="str">
        <f t="shared" si="948"/>
        <v/>
      </c>
      <c r="R5306" s="19">
        <f t="shared" si="948"/>
        <v>11</v>
      </c>
    </row>
    <row r="5307" spans="1:18" ht="20.25">
      <c r="A5307" s="18" t="s">
        <v>5821</v>
      </c>
      <c r="B5307" s="20">
        <v>5303</v>
      </c>
      <c r="C5307" s="35" t="s">
        <v>4712</v>
      </c>
      <c r="D5307" s="24" t="s">
        <v>12202</v>
      </c>
      <c r="E5307" s="27" t="s">
        <v>11499</v>
      </c>
      <c r="F5307" s="26" t="str">
        <f t="shared" si="938"/>
        <v/>
      </c>
      <c r="G5307" s="26" t="str">
        <f t="shared" si="939"/>
        <v/>
      </c>
      <c r="H5307" s="26" t="str">
        <f t="shared" si="940"/>
        <v/>
      </c>
      <c r="I5307" s="41" t="str">
        <f t="shared" si="941"/>
        <v/>
      </c>
      <c r="J5307" s="19" t="str">
        <f t="shared" si="947"/>
        <v/>
      </c>
      <c r="K5307" s="19" t="str">
        <f t="shared" si="947"/>
        <v/>
      </c>
      <c r="L5307" s="19" t="str">
        <f t="shared" si="947"/>
        <v/>
      </c>
      <c r="M5307" s="19" t="str">
        <f t="shared" si="947"/>
        <v/>
      </c>
      <c r="N5307" s="19" t="str">
        <f t="shared" si="942"/>
        <v/>
      </c>
      <c r="O5307" s="19" t="str">
        <f t="shared" si="948"/>
        <v/>
      </c>
      <c r="P5307" s="19" t="str">
        <f t="shared" si="948"/>
        <v/>
      </c>
      <c r="Q5307" s="19" t="str">
        <f t="shared" si="948"/>
        <v/>
      </c>
      <c r="R5307" s="19" t="str">
        <f t="shared" si="948"/>
        <v/>
      </c>
    </row>
    <row r="5308" spans="1:18" ht="20.25">
      <c r="A5308" s="18" t="s">
        <v>5822</v>
      </c>
      <c r="B5308" s="20">
        <v>5304</v>
      </c>
      <c r="C5308" s="35" t="s">
        <v>26312</v>
      </c>
      <c r="D5308" s="24" t="s">
        <v>13301</v>
      </c>
      <c r="E5308" s="27" t="s">
        <v>19294</v>
      </c>
      <c r="F5308" s="26" t="str">
        <f t="shared" si="938"/>
        <v>甑空</v>
      </c>
      <c r="G5308" s="26" t="str">
        <f t="shared" si="939"/>
        <v>從穴圭聲</v>
      </c>
      <c r="H5308" s="26" t="str">
        <f t="shared" si="940"/>
        <v>烏</v>
      </c>
      <c r="I5308" s="41" t="str">
        <f t="shared" si="941"/>
        <v>4. 形声</v>
      </c>
      <c r="J5308" s="19" t="str">
        <f t="shared" si="947"/>
        <v/>
      </c>
      <c r="K5308" s="19">
        <f t="shared" si="947"/>
        <v>3</v>
      </c>
      <c r="L5308" s="19" t="str">
        <f t="shared" si="947"/>
        <v/>
      </c>
      <c r="M5308" s="19">
        <f t="shared" si="947"/>
        <v>4</v>
      </c>
      <c r="N5308" s="19" t="str">
        <f t="shared" si="942"/>
        <v/>
      </c>
      <c r="O5308" s="19">
        <f t="shared" si="948"/>
        <v>7</v>
      </c>
      <c r="P5308" s="19" t="str">
        <f t="shared" si="948"/>
        <v/>
      </c>
      <c r="Q5308" s="19" t="str">
        <f t="shared" si="948"/>
        <v/>
      </c>
      <c r="R5308" s="19">
        <f t="shared" si="948"/>
        <v>10</v>
      </c>
    </row>
    <row r="5309" spans="1:18" ht="20.25">
      <c r="A5309" s="18" t="s">
        <v>5823</v>
      </c>
      <c r="B5309" s="20">
        <v>5305</v>
      </c>
      <c r="C5309" s="35"/>
      <c r="D5309" s="24" t="s">
        <v>13302</v>
      </c>
      <c r="E5309" s="27" t="s">
        <v>19295</v>
      </c>
      <c r="F5309" s="26" t="str">
        <f t="shared" si="938"/>
        <v>深</v>
      </c>
      <c r="G5309" s="26" t="str">
        <f t="shared" si="939"/>
        <v>一曰竈突從穴從火從求省</v>
      </c>
      <c r="H5309" s="26" t="str">
        <f t="shared" si="940"/>
        <v>式鍼</v>
      </c>
      <c r="I5309" s="41" t="str">
        <f t="shared" si="941"/>
        <v>3. 会意</v>
      </c>
      <c r="J5309" s="19" t="str">
        <f t="shared" si="947"/>
        <v/>
      </c>
      <c r="K5309" s="19">
        <f t="shared" si="947"/>
        <v>2</v>
      </c>
      <c r="L5309" s="19" t="str">
        <f t="shared" si="947"/>
        <v/>
      </c>
      <c r="M5309" s="19">
        <f t="shared" si="947"/>
        <v>7</v>
      </c>
      <c r="N5309" s="19">
        <f t="shared" si="942"/>
        <v>9</v>
      </c>
      <c r="O5309" s="19" t="str">
        <f t="shared" si="948"/>
        <v/>
      </c>
      <c r="P5309" s="19" t="str">
        <f t="shared" si="948"/>
        <v/>
      </c>
      <c r="Q5309" s="19" t="str">
        <f t="shared" si="948"/>
        <v/>
      </c>
      <c r="R5309" s="19">
        <f t="shared" si="948"/>
        <v>16</v>
      </c>
    </row>
    <row r="5310" spans="1:18" ht="20.25">
      <c r="A5310" s="18" t="s">
        <v>5824</v>
      </c>
      <c r="B5310" s="20">
        <v>5306</v>
      </c>
      <c r="C5310" s="35" t="s">
        <v>10534</v>
      </c>
      <c r="D5310" s="24" t="s">
        <v>13303</v>
      </c>
      <c r="E5310" s="27" t="s">
        <v>19296</v>
      </c>
      <c r="F5310" s="26" t="str">
        <f t="shared" si="938"/>
        <v>通</v>
      </c>
      <c r="G5310" s="26" t="str">
        <f t="shared" si="939"/>
        <v>從牙在穴中</v>
      </c>
      <c r="H5310" s="26" t="str">
        <f t="shared" si="940"/>
        <v>昌縁</v>
      </c>
      <c r="I5310" s="41" t="str">
        <f t="shared" si="941"/>
        <v/>
      </c>
      <c r="J5310" s="19" t="str">
        <f t="shared" si="947"/>
        <v/>
      </c>
      <c r="K5310" s="19">
        <f t="shared" si="947"/>
        <v>2</v>
      </c>
      <c r="L5310" s="19" t="str">
        <f t="shared" si="947"/>
        <v/>
      </c>
      <c r="M5310" s="19">
        <f t="shared" si="947"/>
        <v>3</v>
      </c>
      <c r="N5310" s="19" t="str">
        <f t="shared" si="942"/>
        <v/>
      </c>
      <c r="O5310" s="19" t="str">
        <f t="shared" si="948"/>
        <v/>
      </c>
      <c r="P5310" s="19" t="str">
        <f t="shared" si="948"/>
        <v/>
      </c>
      <c r="Q5310" s="19" t="str">
        <f t="shared" si="948"/>
        <v/>
      </c>
      <c r="R5310" s="19">
        <f t="shared" si="948"/>
        <v>10</v>
      </c>
    </row>
    <row r="5311" spans="1:18" ht="20.25">
      <c r="A5311" s="18" t="s">
        <v>5825</v>
      </c>
      <c r="B5311" s="20">
        <v>5307</v>
      </c>
      <c r="C5311" s="35" t="s">
        <v>4706</v>
      </c>
      <c r="D5311" s="24" t="s">
        <v>11629</v>
      </c>
      <c r="E5311" s="27" t="s">
        <v>19297</v>
      </c>
      <c r="F5311" s="26" t="str">
        <f t="shared" si="938"/>
        <v>穿</v>
      </c>
      <c r="G5311" s="26" t="str">
        <f t="shared" si="939"/>
        <v>從穴尞聲論語有公伯寮</v>
      </c>
      <c r="H5311" s="26" t="str">
        <f t="shared" si="940"/>
        <v>洛蕭</v>
      </c>
      <c r="I5311" s="41" t="str">
        <f t="shared" si="941"/>
        <v>4. 形声</v>
      </c>
      <c r="J5311" s="19" t="str">
        <f t="shared" si="947"/>
        <v/>
      </c>
      <c r="K5311" s="19">
        <f t="shared" si="947"/>
        <v>2</v>
      </c>
      <c r="L5311" s="19" t="str">
        <f t="shared" si="947"/>
        <v/>
      </c>
      <c r="M5311" s="19">
        <f t="shared" si="947"/>
        <v>3</v>
      </c>
      <c r="N5311" s="19" t="str">
        <f t="shared" si="942"/>
        <v/>
      </c>
      <c r="O5311" s="19">
        <f t="shared" si="948"/>
        <v>6</v>
      </c>
      <c r="P5311" s="19" t="str">
        <f t="shared" si="948"/>
        <v/>
      </c>
      <c r="Q5311" s="19" t="str">
        <f t="shared" si="948"/>
        <v/>
      </c>
      <c r="R5311" s="19">
        <f t="shared" si="948"/>
        <v>15</v>
      </c>
    </row>
    <row r="5312" spans="1:18" ht="20.25">
      <c r="A5312" s="18" t="s">
        <v>5826</v>
      </c>
      <c r="B5312" s="20">
        <v>5308</v>
      </c>
      <c r="C5312" s="35"/>
      <c r="D5312" s="24" t="s">
        <v>11594</v>
      </c>
      <c r="E5312" s="27" t="s">
        <v>19298</v>
      </c>
      <c r="F5312" s="26" t="str">
        <f t="shared" si="938"/>
        <v>穿</v>
      </c>
      <c r="G5312" s="26" t="str">
        <f t="shared" si="939"/>
        <v>從穴決省聲</v>
      </c>
      <c r="H5312" s="26" t="str">
        <f t="shared" si="940"/>
        <v>於</v>
      </c>
      <c r="I5312" s="41" t="str">
        <f t="shared" si="941"/>
        <v>4. 形声</v>
      </c>
      <c r="J5312" s="19" t="str">
        <f t="shared" si="947"/>
        <v/>
      </c>
      <c r="K5312" s="19">
        <f t="shared" si="947"/>
        <v>2</v>
      </c>
      <c r="L5312" s="19" t="str">
        <f t="shared" si="947"/>
        <v/>
      </c>
      <c r="M5312" s="19">
        <f t="shared" si="947"/>
        <v>3</v>
      </c>
      <c r="N5312" s="19" t="str">
        <f t="shared" si="942"/>
        <v/>
      </c>
      <c r="O5312" s="19">
        <f t="shared" si="948"/>
        <v>7</v>
      </c>
      <c r="P5312" s="19" t="str">
        <f t="shared" si="948"/>
        <v/>
      </c>
      <c r="Q5312" s="19" t="str">
        <f t="shared" si="948"/>
        <v/>
      </c>
      <c r="R5312" s="19">
        <f t="shared" si="948"/>
        <v>10</v>
      </c>
    </row>
    <row r="5313" spans="1:18" ht="20.25">
      <c r="A5313" s="18" t="s">
        <v>5827</v>
      </c>
      <c r="B5313" s="20">
        <v>5309</v>
      </c>
      <c r="C5313" s="35"/>
      <c r="D5313" s="24" t="s">
        <v>11594</v>
      </c>
      <c r="E5313" s="27" t="s">
        <v>19299</v>
      </c>
      <c r="F5313" s="26" t="str">
        <f t="shared" si="938"/>
        <v>深抉</v>
      </c>
      <c r="G5313" s="26" t="str">
        <f t="shared" si="939"/>
        <v>從穴從抉</v>
      </c>
      <c r="H5313" s="26" t="str">
        <f t="shared" si="940"/>
        <v>於</v>
      </c>
      <c r="I5313" s="41" t="str">
        <f t="shared" si="941"/>
        <v>3. 会意</v>
      </c>
      <c r="J5313" s="19" t="str">
        <f t="shared" si="947"/>
        <v/>
      </c>
      <c r="K5313" s="19">
        <f t="shared" si="947"/>
        <v>3</v>
      </c>
      <c r="L5313" s="19" t="str">
        <f t="shared" si="947"/>
        <v/>
      </c>
      <c r="M5313" s="19">
        <f t="shared" si="947"/>
        <v>4</v>
      </c>
      <c r="N5313" s="19">
        <f t="shared" si="942"/>
        <v>6</v>
      </c>
      <c r="O5313" s="19" t="str">
        <f t="shared" si="948"/>
        <v/>
      </c>
      <c r="P5313" s="19" t="str">
        <f t="shared" si="948"/>
        <v/>
      </c>
      <c r="Q5313" s="19" t="str">
        <f t="shared" si="948"/>
        <v/>
      </c>
      <c r="R5313" s="19">
        <f t="shared" si="948"/>
        <v>10</v>
      </c>
    </row>
    <row r="5314" spans="1:18" ht="20.25">
      <c r="A5314" s="18" t="s">
        <v>5828</v>
      </c>
      <c r="B5314" s="20">
        <v>5310</v>
      </c>
      <c r="C5314" s="36" t="s">
        <v>4711</v>
      </c>
      <c r="D5314" s="24" t="s">
        <v>12279</v>
      </c>
      <c r="E5314" s="27" t="s">
        <v>19300</v>
      </c>
      <c r="F5314" s="26" t="str">
        <f t="shared" si="938"/>
        <v>空</v>
      </c>
      <c r="G5314" s="26" t="str">
        <f t="shared" si="939"/>
        <v>從穴瀆省聲</v>
      </c>
      <c r="H5314" s="26" t="str">
        <f t="shared" si="940"/>
        <v>徒奏</v>
      </c>
      <c r="I5314" s="41" t="str">
        <f t="shared" si="941"/>
        <v>4. 形声</v>
      </c>
      <c r="J5314" s="19" t="str">
        <f t="shared" si="947"/>
        <v/>
      </c>
      <c r="K5314" s="19">
        <f t="shared" si="947"/>
        <v>2</v>
      </c>
      <c r="L5314" s="19" t="str">
        <f t="shared" si="947"/>
        <v/>
      </c>
      <c r="M5314" s="19">
        <f t="shared" si="947"/>
        <v>3</v>
      </c>
      <c r="N5314" s="19" t="str">
        <f t="shared" si="942"/>
        <v/>
      </c>
      <c r="O5314" s="19">
        <f t="shared" si="948"/>
        <v>7</v>
      </c>
      <c r="P5314" s="19" t="str">
        <f t="shared" si="948"/>
        <v/>
      </c>
      <c r="Q5314" s="19" t="str">
        <f t="shared" si="948"/>
        <v/>
      </c>
      <c r="R5314" s="19">
        <f t="shared" si="948"/>
        <v>10</v>
      </c>
    </row>
    <row r="5315" spans="1:18" ht="20.25">
      <c r="A5315" s="18" t="s">
        <v>5829</v>
      </c>
      <c r="B5315" s="20">
        <v>5311</v>
      </c>
      <c r="C5315" s="35"/>
      <c r="D5315" s="24" t="s">
        <v>13304</v>
      </c>
      <c r="E5315" s="27" t="s">
        <v>19301</v>
      </c>
      <c r="F5315" s="26" t="str">
        <f t="shared" si="938"/>
        <v/>
      </c>
      <c r="G5315" s="26" t="str">
        <f t="shared" si="939"/>
        <v/>
      </c>
      <c r="H5315" s="26" t="str">
        <f t="shared" si="940"/>
        <v>呼</v>
      </c>
      <c r="I5315" s="41" t="str">
        <f t="shared" si="941"/>
        <v>4. 形声</v>
      </c>
      <c r="J5315" s="19" t="str">
        <f t="shared" si="947"/>
        <v/>
      </c>
      <c r="K5315" s="19" t="str">
        <f t="shared" si="947"/>
        <v/>
      </c>
      <c r="L5315" s="19" t="str">
        <f t="shared" si="947"/>
        <v/>
      </c>
      <c r="M5315" s="19">
        <f t="shared" si="947"/>
        <v>3</v>
      </c>
      <c r="N5315" s="19" t="str">
        <f t="shared" si="942"/>
        <v/>
      </c>
      <c r="O5315" s="19">
        <f t="shared" si="948"/>
        <v>6</v>
      </c>
      <c r="P5315" s="19" t="str">
        <f t="shared" si="948"/>
        <v/>
      </c>
      <c r="Q5315" s="19" t="str">
        <f t="shared" si="948"/>
        <v/>
      </c>
      <c r="R5315" s="19">
        <f t="shared" si="948"/>
        <v>9</v>
      </c>
    </row>
    <row r="5316" spans="1:18" ht="20.25">
      <c r="A5316" s="18" t="s">
        <v>5830</v>
      </c>
      <c r="B5316" s="20">
        <v>5312</v>
      </c>
      <c r="C5316" s="35" t="s">
        <v>1870</v>
      </c>
      <c r="D5316" s="24" t="s">
        <v>13305</v>
      </c>
      <c r="E5316" s="27" t="s">
        <v>19302</v>
      </c>
      <c r="F5316" s="26" t="str">
        <f t="shared" si="938"/>
        <v>空</v>
      </c>
      <c r="G5316" s="26" t="str">
        <f t="shared" si="939"/>
        <v>穴中曰窠樹上曰巢從穴果聲</v>
      </c>
      <c r="H5316" s="26" t="str">
        <f t="shared" si="940"/>
        <v>苦禾</v>
      </c>
      <c r="I5316" s="41" t="str">
        <f t="shared" si="941"/>
        <v>4. 形声</v>
      </c>
      <c r="J5316" s="19" t="str">
        <f t="shared" si="947"/>
        <v/>
      </c>
      <c r="K5316" s="19">
        <f t="shared" si="947"/>
        <v>2</v>
      </c>
      <c r="L5316" s="19" t="str">
        <f t="shared" si="947"/>
        <v/>
      </c>
      <c r="M5316" s="19">
        <f t="shared" si="947"/>
        <v>11</v>
      </c>
      <c r="N5316" s="19" t="str">
        <f t="shared" si="942"/>
        <v/>
      </c>
      <c r="O5316" s="19">
        <f t="shared" si="948"/>
        <v>14</v>
      </c>
      <c r="P5316" s="19" t="str">
        <f t="shared" si="948"/>
        <v/>
      </c>
      <c r="Q5316" s="19" t="str">
        <f t="shared" si="948"/>
        <v/>
      </c>
      <c r="R5316" s="19">
        <f t="shared" si="948"/>
        <v>17</v>
      </c>
    </row>
    <row r="5317" spans="1:18" ht="20.25">
      <c r="A5317" s="18" t="s">
        <v>5831</v>
      </c>
      <c r="B5317" s="20">
        <v>5313</v>
      </c>
      <c r="C5317" s="35" t="s">
        <v>4700</v>
      </c>
      <c r="D5317" s="24" t="s">
        <v>13210</v>
      </c>
      <c r="E5317" s="27" t="s">
        <v>19303</v>
      </c>
      <c r="F5317" s="26" t="str">
        <f t="shared" ref="F5317:F5380" si="949">IFERROR(MID(E5317,1,K5317-1),"")</f>
        <v>通孔</v>
      </c>
      <c r="G5317" s="26" t="str">
        <f t="shared" ref="G5317:G5380" si="950">IFERROR(MID($E5317,K5317+1,MIN(IF(Q5317=0,100,Q5317), IF(R5317=0,100,R5317))-3-K5317),"")</f>
        <v>從穴怱聲</v>
      </c>
      <c r="H5317" s="26" t="str">
        <f t="shared" ref="H5317:H5380" si="951">IFERROR(MID($E5317,R5317-2,2),"")</f>
        <v>楚江</v>
      </c>
      <c r="I5317" s="41" t="str">
        <f t="shared" ref="I5317:I5380" si="952">IFERROR(IF(N(P5317)&lt;&gt;0,"1.象形 or 2.指事",IF(N(M5317)*N(O5317)&lt;&gt;0,"4. 形声",IF(AND(N(M5317)*N(N5317)&lt;&gt;0, N5317&lt;Q5317),"3. 会意",""))),"")</f>
        <v>4. 形声</v>
      </c>
      <c r="J5317" s="19" t="str">
        <f t="shared" si="947"/>
        <v/>
      </c>
      <c r="K5317" s="19">
        <f t="shared" si="947"/>
        <v>3</v>
      </c>
      <c r="L5317" s="19" t="str">
        <f t="shared" si="947"/>
        <v/>
      </c>
      <c r="M5317" s="19">
        <f t="shared" si="947"/>
        <v>4</v>
      </c>
      <c r="N5317" s="19" t="str">
        <f t="shared" ref="N5317:N5380" si="953">IFERROR(FIND(N$4,$E5317,M5317+1),"")</f>
        <v/>
      </c>
      <c r="O5317" s="19">
        <f t="shared" si="948"/>
        <v>7</v>
      </c>
      <c r="P5317" s="19" t="str">
        <f t="shared" si="948"/>
        <v/>
      </c>
      <c r="Q5317" s="19" t="str">
        <f t="shared" si="948"/>
        <v/>
      </c>
      <c r="R5317" s="19">
        <f t="shared" si="948"/>
        <v>10</v>
      </c>
    </row>
    <row r="5318" spans="1:18" ht="20.25">
      <c r="A5318" s="18" t="s">
        <v>5832</v>
      </c>
      <c r="B5318" s="20">
        <v>5314</v>
      </c>
      <c r="C5318" s="35" t="s">
        <v>26313</v>
      </c>
      <c r="D5318" s="24" t="s">
        <v>12154</v>
      </c>
      <c r="E5318" s="27" t="s">
        <v>19304</v>
      </c>
      <c r="F5318" s="26" t="str">
        <f t="shared" si="949"/>
        <v>汚衺下</v>
      </c>
      <c r="G5318" s="26" t="str">
        <f t="shared" si="950"/>
        <v>從穴爪聲</v>
      </c>
      <c r="H5318" s="26" t="str">
        <f t="shared" si="951"/>
        <v>烏爪</v>
      </c>
      <c r="I5318" s="41" t="str">
        <f t="shared" si="952"/>
        <v>4. 形声</v>
      </c>
      <c r="J5318" s="19" t="str">
        <f t="shared" si="947"/>
        <v/>
      </c>
      <c r="K5318" s="19">
        <f t="shared" si="947"/>
        <v>4</v>
      </c>
      <c r="L5318" s="19" t="str">
        <f t="shared" si="947"/>
        <v/>
      </c>
      <c r="M5318" s="19">
        <f t="shared" si="947"/>
        <v>5</v>
      </c>
      <c r="N5318" s="19" t="str">
        <f t="shared" si="953"/>
        <v/>
      </c>
      <c r="O5318" s="19">
        <f t="shared" si="948"/>
        <v>8</v>
      </c>
      <c r="P5318" s="19" t="str">
        <f t="shared" si="948"/>
        <v/>
      </c>
      <c r="Q5318" s="19" t="str">
        <f t="shared" si="948"/>
        <v/>
      </c>
      <c r="R5318" s="19">
        <f t="shared" si="948"/>
        <v>11</v>
      </c>
    </row>
    <row r="5319" spans="1:18" ht="20.25">
      <c r="A5319" s="18" t="s">
        <v>5833</v>
      </c>
      <c r="B5319" s="20">
        <v>5315</v>
      </c>
      <c r="C5319" s="35" t="s">
        <v>4709</v>
      </c>
      <c r="D5319" s="24" t="s">
        <v>12208</v>
      </c>
      <c r="E5319" s="27" t="s">
        <v>19305</v>
      </c>
      <c r="F5319" s="26" t="str">
        <f t="shared" si="949"/>
        <v>空</v>
      </c>
      <c r="G5319" s="26" t="str">
        <f t="shared" si="950"/>
        <v>從穴敫聲</v>
      </c>
      <c r="H5319" s="26" t="str">
        <f t="shared" si="951"/>
        <v>牽料</v>
      </c>
      <c r="I5319" s="41" t="str">
        <f t="shared" si="952"/>
        <v>4. 形声</v>
      </c>
      <c r="J5319" s="19" t="str">
        <f t="shared" si="947"/>
        <v/>
      </c>
      <c r="K5319" s="19">
        <f t="shared" si="947"/>
        <v>2</v>
      </c>
      <c r="L5319" s="19" t="str">
        <f t="shared" si="947"/>
        <v/>
      </c>
      <c r="M5319" s="19">
        <f t="shared" si="947"/>
        <v>3</v>
      </c>
      <c r="N5319" s="19" t="str">
        <f t="shared" si="953"/>
        <v/>
      </c>
      <c r="O5319" s="19">
        <f t="shared" si="948"/>
        <v>6</v>
      </c>
      <c r="P5319" s="19" t="str">
        <f t="shared" si="948"/>
        <v/>
      </c>
      <c r="Q5319" s="19" t="str">
        <f t="shared" si="948"/>
        <v/>
      </c>
      <c r="R5319" s="19">
        <f t="shared" si="948"/>
        <v>9</v>
      </c>
    </row>
    <row r="5320" spans="1:18" ht="20.25">
      <c r="A5320" s="18" t="s">
        <v>5834</v>
      </c>
      <c r="B5320" s="20">
        <v>5316</v>
      </c>
      <c r="C5320" s="35" t="s">
        <v>11255</v>
      </c>
      <c r="D5320" s="24" t="s">
        <v>13306</v>
      </c>
      <c r="E5320" s="27" t="s">
        <v>19306</v>
      </c>
      <c r="F5320" s="26" t="str">
        <f t="shared" si="949"/>
        <v>竅</v>
      </c>
      <c r="G5320" s="26" t="str">
        <f t="shared" si="950"/>
        <v>從穴工聲</v>
      </c>
      <c r="H5320" s="26" t="str">
        <f t="shared" si="951"/>
        <v>苦紅</v>
      </c>
      <c r="I5320" s="41" t="str">
        <f t="shared" si="952"/>
        <v>4. 形声</v>
      </c>
      <c r="J5320" s="19" t="str">
        <f t="shared" si="947"/>
        <v/>
      </c>
      <c r="K5320" s="19">
        <f t="shared" si="947"/>
        <v>2</v>
      </c>
      <c r="L5320" s="19" t="str">
        <f t="shared" si="947"/>
        <v/>
      </c>
      <c r="M5320" s="19">
        <f t="shared" si="947"/>
        <v>3</v>
      </c>
      <c r="N5320" s="19" t="str">
        <f t="shared" si="953"/>
        <v/>
      </c>
      <c r="O5320" s="19">
        <f t="shared" si="948"/>
        <v>6</v>
      </c>
      <c r="P5320" s="19" t="str">
        <f t="shared" si="948"/>
        <v/>
      </c>
      <c r="Q5320" s="19" t="str">
        <f t="shared" si="948"/>
        <v/>
      </c>
      <c r="R5320" s="19">
        <f t="shared" si="948"/>
        <v>9</v>
      </c>
    </row>
    <row r="5321" spans="1:18" ht="20.25">
      <c r="A5321" s="18" t="s">
        <v>5835</v>
      </c>
      <c r="B5321" s="20">
        <v>5317</v>
      </c>
      <c r="C5321" s="35"/>
      <c r="D5321" s="24" t="s">
        <v>12971</v>
      </c>
      <c r="E5321" s="27" t="s">
        <v>19307</v>
      </c>
      <c r="F5321" s="26" t="str">
        <f t="shared" si="949"/>
        <v>空</v>
      </c>
      <c r="G5321" s="26" t="str">
        <f t="shared" si="950"/>
        <v>從穴巠聲詩曰瓶之□矣</v>
      </c>
      <c r="H5321" s="26" t="str">
        <f t="shared" si="951"/>
        <v>去徑</v>
      </c>
      <c r="I5321" s="41" t="str">
        <f t="shared" si="952"/>
        <v>4. 形声</v>
      </c>
      <c r="J5321" s="19" t="str">
        <f t="shared" si="947"/>
        <v/>
      </c>
      <c r="K5321" s="19">
        <f t="shared" si="947"/>
        <v>2</v>
      </c>
      <c r="L5321" s="19" t="str">
        <f t="shared" si="947"/>
        <v/>
      </c>
      <c r="M5321" s="19">
        <f t="shared" si="947"/>
        <v>3</v>
      </c>
      <c r="N5321" s="19" t="str">
        <f t="shared" si="953"/>
        <v/>
      </c>
      <c r="O5321" s="19">
        <f t="shared" si="948"/>
        <v>6</v>
      </c>
      <c r="P5321" s="19" t="str">
        <f t="shared" si="948"/>
        <v/>
      </c>
      <c r="Q5321" s="19" t="str">
        <f t="shared" si="948"/>
        <v/>
      </c>
      <c r="R5321" s="19">
        <f t="shared" si="948"/>
        <v>15</v>
      </c>
    </row>
    <row r="5322" spans="1:18" ht="20.25">
      <c r="A5322" s="18" t="s">
        <v>5836</v>
      </c>
      <c r="B5322" s="20">
        <v>5318</v>
      </c>
      <c r="C5322" s="35" t="s">
        <v>26314</v>
      </c>
      <c r="D5322" s="24" t="s">
        <v>13307</v>
      </c>
      <c r="E5322" s="27" t="s">
        <v>19308</v>
      </c>
      <c r="F5322" s="26" t="str">
        <f t="shared" si="949"/>
        <v>穴大</v>
      </c>
      <c r="G5322" s="26" t="str">
        <f t="shared" si="950"/>
        <v>從穴乙聲</v>
      </c>
      <c r="H5322" s="26" t="str">
        <f t="shared" si="951"/>
        <v>烏黠</v>
      </c>
      <c r="I5322" s="41" t="str">
        <f t="shared" si="952"/>
        <v>4. 形声</v>
      </c>
      <c r="J5322" s="19" t="str">
        <f t="shared" si="947"/>
        <v/>
      </c>
      <c r="K5322" s="19">
        <f t="shared" si="947"/>
        <v>3</v>
      </c>
      <c r="L5322" s="19" t="str">
        <f t="shared" si="947"/>
        <v/>
      </c>
      <c r="M5322" s="19">
        <f t="shared" si="947"/>
        <v>4</v>
      </c>
      <c r="N5322" s="19" t="str">
        <f t="shared" si="953"/>
        <v/>
      </c>
      <c r="O5322" s="19">
        <f t="shared" si="948"/>
        <v>7</v>
      </c>
      <c r="P5322" s="19" t="str">
        <f t="shared" si="948"/>
        <v/>
      </c>
      <c r="Q5322" s="19" t="str">
        <f t="shared" si="948"/>
        <v/>
      </c>
      <c r="R5322" s="19">
        <f t="shared" si="948"/>
        <v>10</v>
      </c>
    </row>
    <row r="5323" spans="1:18" ht="20.25">
      <c r="A5323" s="18" t="s">
        <v>5837</v>
      </c>
      <c r="B5323" s="20">
        <v>5319</v>
      </c>
      <c r="C5323" s="35" t="s">
        <v>1874</v>
      </c>
      <c r="D5323" s="24" t="s">
        <v>11691</v>
      </c>
      <c r="E5323" s="27" t="s">
        <v>19309</v>
      </c>
      <c r="F5323" s="26" t="str">
        <f t="shared" si="949"/>
        <v>汚窬</v>
      </c>
      <c r="G5323" s="26" t="str">
        <f t="shared" si="950"/>
        <v>從穴㼌聲朔方有窳渾縣</v>
      </c>
      <c r="H5323" s="26" t="str">
        <f t="shared" si="951"/>
        <v>以主</v>
      </c>
      <c r="I5323" s="41" t="str">
        <f t="shared" si="952"/>
        <v>4. 形声</v>
      </c>
      <c r="J5323" s="19" t="str">
        <f t="shared" si="947"/>
        <v/>
      </c>
      <c r="K5323" s="19">
        <f t="shared" si="947"/>
        <v>3</v>
      </c>
      <c r="L5323" s="19" t="str">
        <f t="shared" si="947"/>
        <v/>
      </c>
      <c r="M5323" s="19">
        <f t="shared" si="947"/>
        <v>4</v>
      </c>
      <c r="N5323" s="19" t="str">
        <f t="shared" si="953"/>
        <v/>
      </c>
      <c r="O5323" s="19">
        <f t="shared" si="948"/>
        <v>7</v>
      </c>
      <c r="P5323" s="19" t="str">
        <f t="shared" si="948"/>
        <v/>
      </c>
      <c r="Q5323" s="19" t="str">
        <f t="shared" si="948"/>
        <v/>
      </c>
      <c r="R5323" s="19">
        <f t="shared" si="948"/>
        <v>16</v>
      </c>
    </row>
    <row r="5324" spans="1:18" ht="20.25">
      <c r="A5324" s="18" t="s">
        <v>5838</v>
      </c>
      <c r="B5324" s="20">
        <v>5320</v>
      </c>
      <c r="C5324" s="35" t="s">
        <v>26315</v>
      </c>
      <c r="D5324" s="24" t="s">
        <v>11620</v>
      </c>
      <c r="E5324" s="27" t="s">
        <v>19310</v>
      </c>
      <c r="F5324" s="26" t="str">
        <f t="shared" si="949"/>
        <v>坎中小坎</v>
      </c>
      <c r="G5324" s="26" t="str">
        <f t="shared" si="950"/>
        <v>從穴從臽臽亦聲易曰入于坎窞一曰旁入也</v>
      </c>
      <c r="H5324" s="26" t="str">
        <f t="shared" si="951"/>
        <v>徒感</v>
      </c>
      <c r="I5324" s="41" t="str">
        <f t="shared" si="952"/>
        <v>4. 形声</v>
      </c>
      <c r="J5324" s="19" t="str">
        <f t="shared" si="947"/>
        <v/>
      </c>
      <c r="K5324" s="19">
        <f t="shared" si="947"/>
        <v>5</v>
      </c>
      <c r="L5324" s="19" t="str">
        <f t="shared" si="947"/>
        <v/>
      </c>
      <c r="M5324" s="19">
        <f t="shared" si="947"/>
        <v>6</v>
      </c>
      <c r="N5324" s="19">
        <f t="shared" si="953"/>
        <v>8</v>
      </c>
      <c r="O5324" s="19">
        <f t="shared" si="948"/>
        <v>12</v>
      </c>
      <c r="P5324" s="19" t="str">
        <f t="shared" si="948"/>
        <v/>
      </c>
      <c r="Q5324" s="19" t="str">
        <f t="shared" si="948"/>
        <v/>
      </c>
      <c r="R5324" s="19">
        <f t="shared" si="948"/>
        <v>26</v>
      </c>
    </row>
    <row r="5325" spans="1:18" ht="20.25">
      <c r="A5325" s="18" t="s">
        <v>5839</v>
      </c>
      <c r="B5325" s="20">
        <v>5321</v>
      </c>
      <c r="C5325" s="35" t="s">
        <v>26316</v>
      </c>
      <c r="D5325" s="24" t="s">
        <v>13308</v>
      </c>
      <c r="E5325" s="27" t="s">
        <v>19311</v>
      </c>
      <c r="F5325" s="26" t="str">
        <f t="shared" si="949"/>
        <v>窖</v>
      </c>
      <c r="G5325" s="26" t="str">
        <f t="shared" si="950"/>
        <v>從穴聲</v>
      </c>
      <c r="H5325" s="26" t="str">
        <f t="shared" si="951"/>
        <v>匹皃</v>
      </c>
      <c r="I5325" s="41" t="str">
        <f t="shared" si="952"/>
        <v>4. 形声</v>
      </c>
      <c r="J5325" s="19" t="str">
        <f t="shared" ref="J5325:M5344" si="954">IFERROR(FIND(J$4,$E5325),"")</f>
        <v/>
      </c>
      <c r="K5325" s="19">
        <f t="shared" si="954"/>
        <v>2</v>
      </c>
      <c r="L5325" s="19" t="str">
        <f t="shared" si="954"/>
        <v/>
      </c>
      <c r="M5325" s="19">
        <f t="shared" si="954"/>
        <v>3</v>
      </c>
      <c r="N5325" s="19" t="str">
        <f t="shared" si="953"/>
        <v/>
      </c>
      <c r="O5325" s="19">
        <f t="shared" ref="O5325:R5344" si="955">IFERROR(FIND(O$4,$E5325),"")</f>
        <v>6</v>
      </c>
      <c r="P5325" s="19" t="str">
        <f t="shared" si="955"/>
        <v/>
      </c>
      <c r="Q5325" s="19" t="str">
        <f t="shared" si="955"/>
        <v/>
      </c>
      <c r="R5325" s="19">
        <f t="shared" si="955"/>
        <v>9</v>
      </c>
    </row>
    <row r="5326" spans="1:18" ht="20.25">
      <c r="A5326" s="18" t="s">
        <v>5840</v>
      </c>
      <c r="B5326" s="20">
        <v>5322</v>
      </c>
      <c r="C5326" s="35" t="s">
        <v>10681</v>
      </c>
      <c r="D5326" s="24" t="s">
        <v>12168</v>
      </c>
      <c r="E5326" s="27" t="s">
        <v>19312</v>
      </c>
      <c r="F5326" s="26" t="str">
        <f t="shared" si="949"/>
        <v>地藏</v>
      </c>
      <c r="G5326" s="26" t="str">
        <f t="shared" si="950"/>
        <v>從穴告聲</v>
      </c>
      <c r="H5326" s="26" t="str">
        <f t="shared" si="951"/>
        <v>古孝</v>
      </c>
      <c r="I5326" s="41" t="str">
        <f t="shared" si="952"/>
        <v>4. 形声</v>
      </c>
      <c r="J5326" s="19" t="str">
        <f t="shared" si="954"/>
        <v/>
      </c>
      <c r="K5326" s="19">
        <f t="shared" si="954"/>
        <v>3</v>
      </c>
      <c r="L5326" s="19" t="str">
        <f t="shared" si="954"/>
        <v/>
      </c>
      <c r="M5326" s="19">
        <f t="shared" si="954"/>
        <v>4</v>
      </c>
      <c r="N5326" s="19" t="str">
        <f t="shared" si="953"/>
        <v/>
      </c>
      <c r="O5326" s="19">
        <f t="shared" si="955"/>
        <v>7</v>
      </c>
      <c r="P5326" s="19" t="str">
        <f t="shared" si="955"/>
        <v/>
      </c>
      <c r="Q5326" s="19" t="str">
        <f t="shared" si="955"/>
        <v/>
      </c>
      <c r="R5326" s="19">
        <f t="shared" si="955"/>
        <v>10</v>
      </c>
    </row>
    <row r="5327" spans="1:18" ht="20.25">
      <c r="A5327" s="18" t="s">
        <v>5841</v>
      </c>
      <c r="B5327" s="20">
        <v>5323</v>
      </c>
      <c r="C5327" s="35" t="s">
        <v>1871</v>
      </c>
      <c r="D5327" s="24" t="s">
        <v>11634</v>
      </c>
      <c r="E5327" s="27" t="s">
        <v>19313</v>
      </c>
      <c r="F5327" s="26" t="str">
        <f t="shared" si="949"/>
        <v>穿木户</v>
      </c>
      <c r="G5327" s="26" t="str">
        <f t="shared" si="950"/>
        <v>從穴俞聲一曰空中也</v>
      </c>
      <c r="H5327" s="26" t="str">
        <f t="shared" si="951"/>
        <v>羊朱</v>
      </c>
      <c r="I5327" s="41" t="str">
        <f t="shared" si="952"/>
        <v>4. 形声</v>
      </c>
      <c r="J5327" s="19" t="str">
        <f t="shared" si="954"/>
        <v/>
      </c>
      <c r="K5327" s="19">
        <f t="shared" si="954"/>
        <v>4</v>
      </c>
      <c r="L5327" s="19" t="str">
        <f t="shared" si="954"/>
        <v/>
      </c>
      <c r="M5327" s="19">
        <f t="shared" si="954"/>
        <v>5</v>
      </c>
      <c r="N5327" s="19" t="str">
        <f t="shared" si="953"/>
        <v/>
      </c>
      <c r="O5327" s="19">
        <f t="shared" si="955"/>
        <v>8</v>
      </c>
      <c r="P5327" s="19" t="str">
        <f t="shared" si="955"/>
        <v/>
      </c>
      <c r="Q5327" s="19" t="str">
        <f t="shared" si="955"/>
        <v/>
      </c>
      <c r="R5327" s="19">
        <f t="shared" si="955"/>
        <v>16</v>
      </c>
    </row>
    <row r="5328" spans="1:18" ht="20.25">
      <c r="A5328" s="18" t="s">
        <v>5842</v>
      </c>
      <c r="B5328" s="20">
        <v>5324</v>
      </c>
      <c r="C5328" s="35" t="s">
        <v>4694</v>
      </c>
      <c r="D5328" s="24" t="s">
        <v>13309</v>
      </c>
      <c r="E5328" s="27" t="s">
        <v>19314</v>
      </c>
      <c r="F5328" s="26" t="str">
        <f t="shared" si="949"/>
        <v>窵窅深</v>
      </c>
      <c r="G5328" s="26" t="str">
        <f t="shared" si="950"/>
        <v>從穴鳥聲</v>
      </c>
      <c r="H5328" s="26" t="str">
        <f t="shared" si="951"/>
        <v>多嘯</v>
      </c>
      <c r="I5328" s="41" t="str">
        <f t="shared" si="952"/>
        <v>4. 形声</v>
      </c>
      <c r="J5328" s="19" t="str">
        <f t="shared" si="954"/>
        <v/>
      </c>
      <c r="K5328" s="19">
        <f t="shared" si="954"/>
        <v>4</v>
      </c>
      <c r="L5328" s="19" t="str">
        <f t="shared" si="954"/>
        <v/>
      </c>
      <c r="M5328" s="19">
        <f t="shared" si="954"/>
        <v>5</v>
      </c>
      <c r="N5328" s="19" t="str">
        <f t="shared" si="953"/>
        <v/>
      </c>
      <c r="O5328" s="19">
        <f t="shared" si="955"/>
        <v>8</v>
      </c>
      <c r="P5328" s="19" t="str">
        <f t="shared" si="955"/>
        <v/>
      </c>
      <c r="Q5328" s="19" t="str">
        <f t="shared" si="955"/>
        <v/>
      </c>
      <c r="R5328" s="19">
        <f t="shared" si="955"/>
        <v>11</v>
      </c>
    </row>
    <row r="5329" spans="1:18" ht="20.25">
      <c r="A5329" s="18" t="s">
        <v>5843</v>
      </c>
      <c r="B5329" s="20">
        <v>5325</v>
      </c>
      <c r="C5329" s="35" t="s">
        <v>4699</v>
      </c>
      <c r="D5329" s="24" t="s">
        <v>11824</v>
      </c>
      <c r="E5329" s="27" t="s">
        <v>19315</v>
      </c>
      <c r="F5329" s="26" t="str">
        <f t="shared" si="949"/>
        <v>小視</v>
      </c>
      <c r="G5329" s="26" t="str">
        <f t="shared" si="950"/>
        <v>從穴規聲</v>
      </c>
      <c r="H5329" s="26" t="str">
        <f t="shared" si="951"/>
        <v>去隓</v>
      </c>
      <c r="I5329" s="41" t="str">
        <f t="shared" si="952"/>
        <v>4. 形声</v>
      </c>
      <c r="J5329" s="19" t="str">
        <f t="shared" si="954"/>
        <v/>
      </c>
      <c r="K5329" s="19">
        <f t="shared" si="954"/>
        <v>3</v>
      </c>
      <c r="L5329" s="19" t="str">
        <f t="shared" si="954"/>
        <v/>
      </c>
      <c r="M5329" s="19">
        <f t="shared" si="954"/>
        <v>4</v>
      </c>
      <c r="N5329" s="19" t="str">
        <f t="shared" si="953"/>
        <v/>
      </c>
      <c r="O5329" s="19">
        <f t="shared" si="955"/>
        <v>7</v>
      </c>
      <c r="P5329" s="19" t="str">
        <f t="shared" si="955"/>
        <v/>
      </c>
      <c r="Q5329" s="19" t="str">
        <f t="shared" si="955"/>
        <v/>
      </c>
      <c r="R5329" s="19">
        <f t="shared" si="955"/>
        <v>10</v>
      </c>
    </row>
    <row r="5330" spans="1:18" ht="20.25">
      <c r="A5330" s="18" t="s">
        <v>8116</v>
      </c>
      <c r="B5330" s="20">
        <v>5326</v>
      </c>
      <c r="C5330" s="35" t="s">
        <v>4704</v>
      </c>
      <c r="D5330" s="24" t="s">
        <v>11689</v>
      </c>
      <c r="E5330" s="27" t="s">
        <v>19316</v>
      </c>
      <c r="F5330" s="26" t="str">
        <f t="shared" si="949"/>
        <v>正視</v>
      </c>
      <c r="G5330" s="26" t="str">
        <f t="shared" si="950"/>
        <v>從穴中正見也正亦聲</v>
      </c>
      <c r="H5330" s="26" t="str">
        <f t="shared" si="951"/>
        <v>敕貞</v>
      </c>
      <c r="I5330" s="41" t="str">
        <f t="shared" si="952"/>
        <v>4. 形声</v>
      </c>
      <c r="J5330" s="19" t="str">
        <f t="shared" si="954"/>
        <v/>
      </c>
      <c r="K5330" s="19">
        <f t="shared" si="954"/>
        <v>3</v>
      </c>
      <c r="L5330" s="19" t="str">
        <f t="shared" si="954"/>
        <v/>
      </c>
      <c r="M5330" s="19">
        <f t="shared" si="954"/>
        <v>4</v>
      </c>
      <c r="N5330" s="19" t="str">
        <f t="shared" si="953"/>
        <v/>
      </c>
      <c r="O5330" s="19">
        <f t="shared" si="955"/>
        <v>12</v>
      </c>
      <c r="P5330" s="19" t="str">
        <f t="shared" si="955"/>
        <v/>
      </c>
      <c r="Q5330" s="19" t="str">
        <f t="shared" si="955"/>
        <v/>
      </c>
      <c r="R5330" s="19">
        <f t="shared" si="955"/>
        <v>15</v>
      </c>
    </row>
    <row r="5331" spans="1:18" ht="20.25">
      <c r="A5331" s="18" t="s">
        <v>8117</v>
      </c>
      <c r="B5331" s="20">
        <v>5327</v>
      </c>
      <c r="C5331" s="35" t="s">
        <v>26317</v>
      </c>
      <c r="D5331" s="24" t="s">
        <v>11683</v>
      </c>
      <c r="E5331" s="27" t="s">
        <v>19317</v>
      </c>
      <c r="F5331" s="26" t="str">
        <f t="shared" si="949"/>
        <v>穴中見</v>
      </c>
      <c r="G5331" s="26" t="str">
        <f t="shared" si="950"/>
        <v>從穴叕聲</v>
      </c>
      <c r="H5331" s="26" t="str">
        <f t="shared" si="951"/>
        <v>丁滑</v>
      </c>
      <c r="I5331" s="41" t="str">
        <f t="shared" si="952"/>
        <v>4. 形声</v>
      </c>
      <c r="J5331" s="19" t="str">
        <f t="shared" si="954"/>
        <v/>
      </c>
      <c r="K5331" s="19">
        <f t="shared" si="954"/>
        <v>4</v>
      </c>
      <c r="L5331" s="19" t="str">
        <f t="shared" si="954"/>
        <v/>
      </c>
      <c r="M5331" s="19">
        <f t="shared" si="954"/>
        <v>5</v>
      </c>
      <c r="N5331" s="19" t="str">
        <f t="shared" si="953"/>
        <v/>
      </c>
      <c r="O5331" s="19">
        <f t="shared" si="955"/>
        <v>8</v>
      </c>
      <c r="P5331" s="19" t="str">
        <f t="shared" si="955"/>
        <v/>
      </c>
      <c r="Q5331" s="19" t="str">
        <f t="shared" si="955"/>
        <v/>
      </c>
      <c r="R5331" s="19">
        <f t="shared" si="955"/>
        <v>11</v>
      </c>
    </row>
    <row r="5332" spans="1:18" ht="20.25">
      <c r="A5332" s="18" t="s">
        <v>8118</v>
      </c>
      <c r="B5332" s="20">
        <v>5328</v>
      </c>
      <c r="C5332" s="35" t="s">
        <v>26318</v>
      </c>
      <c r="D5332" s="24" t="s">
        <v>13310</v>
      </c>
      <c r="E5332" s="27" t="s">
        <v>19318</v>
      </c>
      <c r="F5332" s="26" t="str">
        <f t="shared" si="949"/>
        <v/>
      </c>
      <c r="G5332" s="26" t="str">
        <f t="shared" si="950"/>
        <v/>
      </c>
      <c r="H5332" s="26" t="str">
        <f t="shared" si="951"/>
        <v>丁滑</v>
      </c>
      <c r="I5332" s="41" t="str">
        <f t="shared" si="952"/>
        <v>4. 形声</v>
      </c>
      <c r="J5332" s="19" t="str">
        <f t="shared" si="954"/>
        <v/>
      </c>
      <c r="K5332" s="19" t="str">
        <f t="shared" si="954"/>
        <v/>
      </c>
      <c r="L5332" s="19" t="str">
        <f t="shared" si="954"/>
        <v/>
      </c>
      <c r="M5332" s="19">
        <f t="shared" si="954"/>
        <v>6</v>
      </c>
      <c r="N5332" s="19" t="str">
        <f t="shared" si="953"/>
        <v/>
      </c>
      <c r="O5332" s="19">
        <f t="shared" si="955"/>
        <v>9</v>
      </c>
      <c r="P5332" s="19" t="str">
        <f t="shared" si="955"/>
        <v/>
      </c>
      <c r="Q5332" s="19" t="str">
        <f t="shared" si="955"/>
        <v/>
      </c>
      <c r="R5332" s="19">
        <f t="shared" si="955"/>
        <v>12</v>
      </c>
    </row>
    <row r="5333" spans="1:18" ht="20.25">
      <c r="A5333" s="18" t="s">
        <v>8119</v>
      </c>
      <c r="B5333" s="20">
        <v>5329</v>
      </c>
      <c r="C5333" s="35" t="s">
        <v>26309</v>
      </c>
      <c r="D5333" s="24" t="s">
        <v>13311</v>
      </c>
      <c r="E5333" s="27" t="s">
        <v>19319</v>
      </c>
      <c r="F5333" s="26" t="str">
        <f t="shared" si="949"/>
        <v>塞</v>
      </c>
      <c r="G5333" s="26" t="str">
        <f t="shared" si="950"/>
        <v>從穴真聲</v>
      </c>
      <c r="H5333" s="26" t="str">
        <f t="shared" si="951"/>
        <v>待年</v>
      </c>
      <c r="I5333" s="41" t="str">
        <f t="shared" si="952"/>
        <v>4. 形声</v>
      </c>
      <c r="J5333" s="19" t="str">
        <f t="shared" si="954"/>
        <v/>
      </c>
      <c r="K5333" s="19">
        <f t="shared" si="954"/>
        <v>2</v>
      </c>
      <c r="L5333" s="19" t="str">
        <f t="shared" si="954"/>
        <v/>
      </c>
      <c r="M5333" s="19">
        <f t="shared" si="954"/>
        <v>3</v>
      </c>
      <c r="N5333" s="19" t="str">
        <f t="shared" si="953"/>
        <v/>
      </c>
      <c r="O5333" s="19">
        <f t="shared" si="955"/>
        <v>6</v>
      </c>
      <c r="P5333" s="19" t="str">
        <f t="shared" si="955"/>
        <v/>
      </c>
      <c r="Q5333" s="19" t="str">
        <f t="shared" si="955"/>
        <v/>
      </c>
      <c r="R5333" s="19">
        <f t="shared" si="955"/>
        <v>9</v>
      </c>
    </row>
    <row r="5334" spans="1:18" ht="20.25">
      <c r="A5334" s="18" t="s">
        <v>8120</v>
      </c>
      <c r="B5334" s="20">
        <v>5330</v>
      </c>
      <c r="C5334" s="35" t="s">
        <v>7276</v>
      </c>
      <c r="D5334" s="24" t="s">
        <v>11970</v>
      </c>
      <c r="E5334" s="27" t="s">
        <v>19320</v>
      </c>
      <c r="F5334" s="26" t="str">
        <f t="shared" si="949"/>
        <v>塞</v>
      </c>
      <c r="G5334" s="26" t="str">
        <f t="shared" si="950"/>
        <v>從穴至聲</v>
      </c>
      <c r="H5334" s="26" t="str">
        <f t="shared" si="951"/>
        <v>陟栗</v>
      </c>
      <c r="I5334" s="41" t="str">
        <f t="shared" si="952"/>
        <v>4. 形声</v>
      </c>
      <c r="J5334" s="19" t="str">
        <f t="shared" si="954"/>
        <v/>
      </c>
      <c r="K5334" s="19">
        <f t="shared" si="954"/>
        <v>2</v>
      </c>
      <c r="L5334" s="19" t="str">
        <f t="shared" si="954"/>
        <v/>
      </c>
      <c r="M5334" s="19">
        <f t="shared" si="954"/>
        <v>3</v>
      </c>
      <c r="N5334" s="19" t="str">
        <f t="shared" si="953"/>
        <v/>
      </c>
      <c r="O5334" s="19">
        <f t="shared" si="955"/>
        <v>6</v>
      </c>
      <c r="P5334" s="19" t="str">
        <f t="shared" si="955"/>
        <v/>
      </c>
      <c r="Q5334" s="19" t="str">
        <f t="shared" si="955"/>
        <v/>
      </c>
      <c r="R5334" s="19">
        <f t="shared" si="955"/>
        <v>9</v>
      </c>
    </row>
    <row r="5335" spans="1:18" ht="20.25">
      <c r="A5335" s="18" t="s">
        <v>8121</v>
      </c>
      <c r="B5335" s="20">
        <v>5331</v>
      </c>
      <c r="C5335" s="35" t="s">
        <v>5716</v>
      </c>
      <c r="D5335" s="24" t="s">
        <v>13312</v>
      </c>
      <c r="E5335" s="27" t="s">
        <v>19321</v>
      </c>
      <c r="F5335" s="26" t="str">
        <f t="shared" si="949"/>
        <v>犬從穴中暫出</v>
      </c>
      <c r="G5335" s="26" t="str">
        <f t="shared" si="950"/>
        <v>從犬在穴中一曰滑也</v>
      </c>
      <c r="H5335" s="26" t="str">
        <f t="shared" si="951"/>
        <v>徒骨</v>
      </c>
      <c r="I5335" s="41" t="str">
        <f t="shared" si="952"/>
        <v>3. 会意</v>
      </c>
      <c r="J5335" s="19" t="str">
        <f t="shared" si="954"/>
        <v/>
      </c>
      <c r="K5335" s="19">
        <f t="shared" si="954"/>
        <v>7</v>
      </c>
      <c r="L5335" s="19" t="str">
        <f t="shared" si="954"/>
        <v/>
      </c>
      <c r="M5335" s="19">
        <f t="shared" si="954"/>
        <v>2</v>
      </c>
      <c r="N5335" s="19">
        <f t="shared" si="953"/>
        <v>8</v>
      </c>
      <c r="O5335" s="19" t="str">
        <f t="shared" si="955"/>
        <v/>
      </c>
      <c r="P5335" s="19" t="str">
        <f t="shared" si="955"/>
        <v/>
      </c>
      <c r="Q5335" s="19" t="str">
        <f t="shared" si="955"/>
        <v/>
      </c>
      <c r="R5335" s="19">
        <f t="shared" si="955"/>
        <v>19</v>
      </c>
    </row>
    <row r="5336" spans="1:18" ht="20.25">
      <c r="A5336" s="18" t="s">
        <v>8122</v>
      </c>
      <c r="B5336" s="20">
        <v>5332</v>
      </c>
      <c r="C5336" s="35" t="s">
        <v>4708</v>
      </c>
      <c r="D5336" s="24" t="s">
        <v>12518</v>
      </c>
      <c r="E5336" s="27" t="s">
        <v>19322</v>
      </c>
      <c r="F5336" s="26" t="str">
        <f t="shared" si="949"/>
        <v>匿</v>
      </c>
      <c r="G5336" s="26" t="str">
        <f t="shared" si="950"/>
        <v>從䑕在穴中</v>
      </c>
      <c r="H5336" s="26" t="str">
        <f t="shared" si="951"/>
        <v>七亂</v>
      </c>
      <c r="I5336" s="41" t="str">
        <f t="shared" si="952"/>
        <v/>
      </c>
      <c r="J5336" s="19" t="str">
        <f t="shared" si="954"/>
        <v/>
      </c>
      <c r="K5336" s="19">
        <f t="shared" si="954"/>
        <v>2</v>
      </c>
      <c r="L5336" s="19" t="str">
        <f t="shared" si="954"/>
        <v/>
      </c>
      <c r="M5336" s="19">
        <f t="shared" si="954"/>
        <v>3</v>
      </c>
      <c r="N5336" s="19" t="str">
        <f t="shared" si="953"/>
        <v/>
      </c>
      <c r="O5336" s="19" t="str">
        <f t="shared" si="955"/>
        <v/>
      </c>
      <c r="P5336" s="19" t="str">
        <f t="shared" si="955"/>
        <v/>
      </c>
      <c r="Q5336" s="19" t="str">
        <f t="shared" si="955"/>
        <v/>
      </c>
      <c r="R5336" s="19">
        <f t="shared" si="955"/>
        <v>10</v>
      </c>
    </row>
    <row r="5337" spans="1:18" ht="20.25">
      <c r="A5337" s="18" t="s">
        <v>8123</v>
      </c>
      <c r="B5337" s="20">
        <v>5333</v>
      </c>
      <c r="C5337" s="35" t="s">
        <v>4682</v>
      </c>
      <c r="D5337" s="24" t="s">
        <v>11768</v>
      </c>
      <c r="E5337" s="27" t="s">
        <v>19323</v>
      </c>
      <c r="F5337" s="26" t="str">
        <f t="shared" si="949"/>
        <v/>
      </c>
      <c r="G5337" s="26" t="str">
        <f t="shared" si="950"/>
        <v/>
      </c>
      <c r="H5337" s="26" t="str">
        <f t="shared" si="951"/>
        <v>穌骨</v>
      </c>
      <c r="I5337" s="41" t="str">
        <f t="shared" si="952"/>
        <v>4. 形声</v>
      </c>
      <c r="J5337" s="19" t="str">
        <f t="shared" si="954"/>
        <v/>
      </c>
      <c r="K5337" s="19" t="str">
        <f t="shared" si="954"/>
        <v/>
      </c>
      <c r="L5337" s="19" t="str">
        <f t="shared" si="954"/>
        <v/>
      </c>
      <c r="M5337" s="19">
        <f t="shared" si="954"/>
        <v>1</v>
      </c>
      <c r="N5337" s="19">
        <f t="shared" si="953"/>
        <v>6</v>
      </c>
      <c r="O5337" s="19">
        <f t="shared" si="955"/>
        <v>9</v>
      </c>
      <c r="P5337" s="19" t="str">
        <f t="shared" si="955"/>
        <v/>
      </c>
      <c r="Q5337" s="19" t="str">
        <f t="shared" si="955"/>
        <v/>
      </c>
      <c r="R5337" s="19">
        <f t="shared" si="955"/>
        <v>12</v>
      </c>
    </row>
    <row r="5338" spans="1:18" ht="20.25">
      <c r="A5338" s="18" t="s">
        <v>8124</v>
      </c>
      <c r="B5338" s="20">
        <v>5334</v>
      </c>
      <c r="C5338" s="35" t="s">
        <v>11078</v>
      </c>
      <c r="D5338" s="24" t="s">
        <v>12299</v>
      </c>
      <c r="E5338" s="27" t="s">
        <v>19324</v>
      </c>
      <c r="F5338" s="26" t="str">
        <f t="shared" si="949"/>
        <v>迫</v>
      </c>
      <c r="G5338" s="26" t="str">
        <f t="shared" si="950"/>
        <v>從穴君聲</v>
      </c>
      <c r="H5338" s="26" t="str">
        <f t="shared" si="951"/>
        <v>渠隕</v>
      </c>
      <c r="I5338" s="41" t="str">
        <f t="shared" si="952"/>
        <v>4. 形声</v>
      </c>
      <c r="J5338" s="19" t="str">
        <f t="shared" si="954"/>
        <v/>
      </c>
      <c r="K5338" s="19">
        <f t="shared" si="954"/>
        <v>2</v>
      </c>
      <c r="L5338" s="19" t="str">
        <f t="shared" si="954"/>
        <v/>
      </c>
      <c r="M5338" s="19">
        <f t="shared" si="954"/>
        <v>3</v>
      </c>
      <c r="N5338" s="19" t="str">
        <f t="shared" si="953"/>
        <v/>
      </c>
      <c r="O5338" s="19">
        <f t="shared" si="955"/>
        <v>6</v>
      </c>
      <c r="P5338" s="19" t="str">
        <f t="shared" si="955"/>
        <v/>
      </c>
      <c r="Q5338" s="19" t="str">
        <f t="shared" si="955"/>
        <v/>
      </c>
      <c r="R5338" s="19">
        <f t="shared" si="955"/>
        <v>9</v>
      </c>
    </row>
    <row r="5339" spans="1:18" ht="20.25">
      <c r="A5339" s="18" t="s">
        <v>8125</v>
      </c>
      <c r="B5339" s="20">
        <v>5335</v>
      </c>
      <c r="C5339" s="35" t="s">
        <v>1868</v>
      </c>
      <c r="D5339" s="24" t="s">
        <v>12475</v>
      </c>
      <c r="E5339" s="27" t="s">
        <v>19325</v>
      </c>
      <c r="F5339" s="26" t="str">
        <f t="shared" si="949"/>
        <v>深肆極</v>
      </c>
      <c r="G5339" s="26" t="str">
        <f t="shared" si="950"/>
        <v>從穴兆聲讀若挑</v>
      </c>
      <c r="H5339" s="26" t="str">
        <f t="shared" si="951"/>
        <v>徒了</v>
      </c>
      <c r="I5339" s="41" t="str">
        <f t="shared" si="952"/>
        <v>4. 形声</v>
      </c>
      <c r="J5339" s="19" t="str">
        <f t="shared" si="954"/>
        <v/>
      </c>
      <c r="K5339" s="19">
        <f t="shared" si="954"/>
        <v>4</v>
      </c>
      <c r="L5339" s="19" t="str">
        <f t="shared" si="954"/>
        <v/>
      </c>
      <c r="M5339" s="19">
        <f t="shared" si="954"/>
        <v>5</v>
      </c>
      <c r="N5339" s="19" t="str">
        <f t="shared" si="953"/>
        <v/>
      </c>
      <c r="O5339" s="19">
        <f t="shared" si="955"/>
        <v>8</v>
      </c>
      <c r="P5339" s="19" t="str">
        <f t="shared" si="955"/>
        <v/>
      </c>
      <c r="Q5339" s="19" t="str">
        <f t="shared" si="955"/>
        <v/>
      </c>
      <c r="R5339" s="19">
        <f t="shared" si="955"/>
        <v>14</v>
      </c>
    </row>
    <row r="5340" spans="1:18" ht="20.25">
      <c r="A5340" s="18" t="s">
        <v>8126</v>
      </c>
      <c r="B5340" s="20">
        <v>5336</v>
      </c>
      <c r="C5340" s="35" t="s">
        <v>1864</v>
      </c>
      <c r="D5340" s="24" t="s">
        <v>13313</v>
      </c>
      <c r="E5340" s="27" t="s">
        <v>19326</v>
      </c>
      <c r="F5340" s="26" t="str">
        <f t="shared" si="949"/>
        <v>窮</v>
      </c>
      <c r="G5340" s="26" t="str">
        <f t="shared" si="950"/>
        <v>從穴弓聲</v>
      </c>
      <c r="H5340" s="26" t="str">
        <f t="shared" si="951"/>
        <v>去弓</v>
      </c>
      <c r="I5340" s="41" t="str">
        <f t="shared" si="952"/>
        <v>4. 形声</v>
      </c>
      <c r="J5340" s="19" t="str">
        <f t="shared" si="954"/>
        <v/>
      </c>
      <c r="K5340" s="19">
        <f t="shared" si="954"/>
        <v>2</v>
      </c>
      <c r="L5340" s="19" t="str">
        <f t="shared" si="954"/>
        <v/>
      </c>
      <c r="M5340" s="19">
        <f t="shared" si="954"/>
        <v>3</v>
      </c>
      <c r="N5340" s="19" t="str">
        <f t="shared" si="953"/>
        <v/>
      </c>
      <c r="O5340" s="19">
        <f t="shared" si="955"/>
        <v>6</v>
      </c>
      <c r="P5340" s="19" t="str">
        <f t="shared" si="955"/>
        <v/>
      </c>
      <c r="Q5340" s="19" t="str">
        <f t="shared" si="955"/>
        <v/>
      </c>
      <c r="R5340" s="19">
        <f t="shared" si="955"/>
        <v>9</v>
      </c>
    </row>
    <row r="5341" spans="1:18" ht="20.25">
      <c r="A5341" s="18" t="s">
        <v>8127</v>
      </c>
      <c r="B5341" s="20">
        <v>5337</v>
      </c>
      <c r="C5341" s="35" t="s">
        <v>11080</v>
      </c>
      <c r="D5341" s="24" t="s">
        <v>12258</v>
      </c>
      <c r="E5341" s="27" t="s">
        <v>19327</v>
      </c>
      <c r="F5341" s="26" t="str">
        <f t="shared" si="949"/>
        <v>窮</v>
      </c>
      <c r="G5341" s="26" t="str">
        <f t="shared" si="950"/>
        <v>從穴九聲</v>
      </c>
      <c r="H5341" s="26" t="str">
        <f t="shared" si="951"/>
        <v>居又</v>
      </c>
      <c r="I5341" s="41" t="str">
        <f t="shared" si="952"/>
        <v>4. 形声</v>
      </c>
      <c r="J5341" s="19" t="str">
        <f t="shared" si="954"/>
        <v/>
      </c>
      <c r="K5341" s="19">
        <f t="shared" si="954"/>
        <v>2</v>
      </c>
      <c r="L5341" s="19" t="str">
        <f t="shared" si="954"/>
        <v/>
      </c>
      <c r="M5341" s="19">
        <f t="shared" si="954"/>
        <v>3</v>
      </c>
      <c r="N5341" s="19" t="str">
        <f t="shared" si="953"/>
        <v/>
      </c>
      <c r="O5341" s="19">
        <f t="shared" si="955"/>
        <v>6</v>
      </c>
      <c r="P5341" s="19" t="str">
        <f t="shared" si="955"/>
        <v/>
      </c>
      <c r="Q5341" s="19" t="str">
        <f t="shared" si="955"/>
        <v/>
      </c>
      <c r="R5341" s="19">
        <f t="shared" si="955"/>
        <v>9</v>
      </c>
    </row>
    <row r="5342" spans="1:18" ht="20.25">
      <c r="A5342" s="18" t="s">
        <v>8128</v>
      </c>
      <c r="B5342" s="20">
        <v>5338</v>
      </c>
      <c r="C5342" s="35" t="s">
        <v>4710</v>
      </c>
      <c r="D5342" s="24" t="s">
        <v>11638</v>
      </c>
      <c r="E5342" s="27" t="s">
        <v>19328</v>
      </c>
      <c r="F5342" s="26" t="str">
        <f t="shared" si="949"/>
        <v>極</v>
      </c>
      <c r="G5342" s="26" t="str">
        <f t="shared" si="950"/>
        <v>從穴躬聲</v>
      </c>
      <c r="H5342" s="26" t="str">
        <f t="shared" si="951"/>
        <v>渠弓</v>
      </c>
      <c r="I5342" s="41" t="str">
        <f t="shared" si="952"/>
        <v>4. 形声</v>
      </c>
      <c r="J5342" s="19" t="str">
        <f t="shared" si="954"/>
        <v/>
      </c>
      <c r="K5342" s="19">
        <f t="shared" si="954"/>
        <v>2</v>
      </c>
      <c r="L5342" s="19" t="str">
        <f t="shared" si="954"/>
        <v/>
      </c>
      <c r="M5342" s="19">
        <f t="shared" si="954"/>
        <v>3</v>
      </c>
      <c r="N5342" s="19" t="str">
        <f t="shared" si="953"/>
        <v/>
      </c>
      <c r="O5342" s="19">
        <f t="shared" si="955"/>
        <v>6</v>
      </c>
      <c r="P5342" s="19" t="str">
        <f t="shared" si="955"/>
        <v/>
      </c>
      <c r="Q5342" s="19" t="str">
        <f t="shared" si="955"/>
        <v/>
      </c>
      <c r="R5342" s="19">
        <f t="shared" si="955"/>
        <v>9</v>
      </c>
    </row>
    <row r="5343" spans="1:18" ht="20.25">
      <c r="A5343" s="18" t="s">
        <v>8129</v>
      </c>
      <c r="B5343" s="20">
        <v>5339</v>
      </c>
      <c r="C5343" s="37" t="s">
        <v>24950</v>
      </c>
      <c r="D5343" s="24" t="s">
        <v>12349</v>
      </c>
      <c r="E5343" s="27" t="s">
        <v>19329</v>
      </c>
      <c r="F5343" s="26" t="str">
        <f t="shared" si="949"/>
        <v>㝠</v>
      </c>
      <c r="G5343" s="26" t="str">
        <f t="shared" si="950"/>
        <v>從穴㫐聲</v>
      </c>
      <c r="H5343" s="26" t="str">
        <f t="shared" si="951"/>
        <v>烏皎</v>
      </c>
      <c r="I5343" s="41" t="str">
        <f t="shared" si="952"/>
        <v>4. 形声</v>
      </c>
      <c r="J5343" s="19" t="str">
        <f t="shared" si="954"/>
        <v/>
      </c>
      <c r="K5343" s="19">
        <f t="shared" si="954"/>
        <v>2</v>
      </c>
      <c r="L5343" s="19" t="str">
        <f t="shared" si="954"/>
        <v/>
      </c>
      <c r="M5343" s="19">
        <f t="shared" si="954"/>
        <v>3</v>
      </c>
      <c r="N5343" s="19" t="str">
        <f t="shared" si="953"/>
        <v/>
      </c>
      <c r="O5343" s="19">
        <f t="shared" si="955"/>
        <v>6</v>
      </c>
      <c r="P5343" s="19" t="str">
        <f t="shared" si="955"/>
        <v/>
      </c>
      <c r="Q5343" s="19" t="str">
        <f t="shared" si="955"/>
        <v/>
      </c>
      <c r="R5343" s="19">
        <f t="shared" si="955"/>
        <v>9</v>
      </c>
    </row>
    <row r="5344" spans="1:18" ht="20.25">
      <c r="A5344" s="18" t="s">
        <v>8130</v>
      </c>
      <c r="B5344" s="20">
        <v>5340</v>
      </c>
      <c r="C5344" s="35" t="s">
        <v>26319</v>
      </c>
      <c r="D5344" s="24" t="s">
        <v>13314</v>
      </c>
      <c r="E5344" s="27" t="s">
        <v>19330</v>
      </c>
      <c r="F5344" s="26" t="str">
        <f t="shared" si="949"/>
        <v>□窔深</v>
      </c>
      <c r="G5344" s="26" t="str">
        <f t="shared" si="950"/>
        <v>從穴交聲</v>
      </c>
      <c r="H5344" s="26" t="str">
        <f t="shared" si="951"/>
        <v>烏叫</v>
      </c>
      <c r="I5344" s="41" t="str">
        <f t="shared" si="952"/>
        <v>4. 形声</v>
      </c>
      <c r="J5344" s="19" t="str">
        <f t="shared" si="954"/>
        <v/>
      </c>
      <c r="K5344" s="19">
        <f t="shared" si="954"/>
        <v>4</v>
      </c>
      <c r="L5344" s="19" t="str">
        <f t="shared" si="954"/>
        <v/>
      </c>
      <c r="M5344" s="19">
        <f t="shared" si="954"/>
        <v>5</v>
      </c>
      <c r="N5344" s="19" t="str">
        <f t="shared" si="953"/>
        <v/>
      </c>
      <c r="O5344" s="19">
        <f t="shared" si="955"/>
        <v>8</v>
      </c>
      <c r="P5344" s="19" t="str">
        <f t="shared" si="955"/>
        <v/>
      </c>
      <c r="Q5344" s="19" t="str">
        <f t="shared" si="955"/>
        <v/>
      </c>
      <c r="R5344" s="19">
        <f t="shared" si="955"/>
        <v>11</v>
      </c>
    </row>
    <row r="5345" spans="1:18" ht="20.25">
      <c r="A5345" s="18" t="s">
        <v>8131</v>
      </c>
      <c r="B5345" s="20">
        <v>5341</v>
      </c>
      <c r="C5345" s="35" t="s">
        <v>2967</v>
      </c>
      <c r="D5345" s="24" t="s">
        <v>11616</v>
      </c>
      <c r="E5345" s="27" t="s">
        <v>19331</v>
      </c>
      <c r="F5345" s="26" t="str">
        <f t="shared" si="949"/>
        <v>深逺</v>
      </c>
      <c r="G5345" s="26" t="str">
        <f t="shared" si="950"/>
        <v>從穴遂聲</v>
      </c>
      <c r="H5345" s="26" t="str">
        <f t="shared" si="951"/>
        <v>雖遂</v>
      </c>
      <c r="I5345" s="41" t="str">
        <f t="shared" si="952"/>
        <v>4. 形声</v>
      </c>
      <c r="J5345" s="19" t="str">
        <f t="shared" ref="J5345:M5364" si="956">IFERROR(FIND(J$4,$E5345),"")</f>
        <v/>
      </c>
      <c r="K5345" s="19">
        <f t="shared" si="956"/>
        <v>3</v>
      </c>
      <c r="L5345" s="19" t="str">
        <f t="shared" si="956"/>
        <v/>
      </c>
      <c r="M5345" s="19">
        <f t="shared" si="956"/>
        <v>4</v>
      </c>
      <c r="N5345" s="19" t="str">
        <f t="shared" si="953"/>
        <v/>
      </c>
      <c r="O5345" s="19">
        <f t="shared" ref="O5345:R5364" si="957">IFERROR(FIND(O$4,$E5345),"")</f>
        <v>7</v>
      </c>
      <c r="P5345" s="19" t="str">
        <f t="shared" si="957"/>
        <v/>
      </c>
      <c r="Q5345" s="19" t="str">
        <f t="shared" si="957"/>
        <v/>
      </c>
      <c r="R5345" s="19">
        <f t="shared" si="957"/>
        <v>10</v>
      </c>
    </row>
    <row r="5346" spans="1:18" ht="20.25">
      <c r="A5346" s="18" t="s">
        <v>8132</v>
      </c>
      <c r="B5346" s="20">
        <v>5342</v>
      </c>
      <c r="C5346" s="35" t="s">
        <v>1867</v>
      </c>
      <c r="D5346" s="24" t="s">
        <v>12349</v>
      </c>
      <c r="E5346" s="27" t="s">
        <v>19332</v>
      </c>
      <c r="F5346" s="26" t="str">
        <f t="shared" si="949"/>
        <v>深逺</v>
      </c>
      <c r="G5346" s="26" t="str">
        <f t="shared" si="950"/>
        <v>從穴幼聲</v>
      </c>
      <c r="H5346" s="26" t="str">
        <f t="shared" si="951"/>
        <v>烏皎</v>
      </c>
      <c r="I5346" s="41" t="str">
        <f t="shared" si="952"/>
        <v>4. 形声</v>
      </c>
      <c r="J5346" s="19" t="str">
        <f t="shared" si="956"/>
        <v/>
      </c>
      <c r="K5346" s="19">
        <f t="shared" si="956"/>
        <v>3</v>
      </c>
      <c r="L5346" s="19" t="str">
        <f t="shared" si="956"/>
        <v/>
      </c>
      <c r="M5346" s="19">
        <f t="shared" si="956"/>
        <v>4</v>
      </c>
      <c r="N5346" s="19" t="str">
        <f t="shared" si="953"/>
        <v/>
      </c>
      <c r="O5346" s="19">
        <f t="shared" si="957"/>
        <v>7</v>
      </c>
      <c r="P5346" s="19" t="str">
        <f t="shared" si="957"/>
        <v/>
      </c>
      <c r="Q5346" s="19" t="str">
        <f t="shared" si="957"/>
        <v/>
      </c>
      <c r="R5346" s="19">
        <f t="shared" si="957"/>
        <v>10</v>
      </c>
    </row>
    <row r="5347" spans="1:18" ht="20.25">
      <c r="A5347" s="18" t="s">
        <v>8133</v>
      </c>
      <c r="B5347" s="20">
        <v>5343</v>
      </c>
      <c r="C5347" s="35" t="s">
        <v>4691</v>
      </c>
      <c r="D5347" s="24" t="s">
        <v>12475</v>
      </c>
      <c r="E5347" s="27" t="s">
        <v>19333</v>
      </c>
      <c r="F5347" s="26" t="str">
        <f t="shared" si="949"/>
        <v>杳窱</v>
      </c>
      <c r="G5347" s="26" t="str">
        <f t="shared" si="950"/>
        <v>從穴條聲</v>
      </c>
      <c r="H5347" s="26" t="str">
        <f t="shared" si="951"/>
        <v>徒弔</v>
      </c>
      <c r="I5347" s="41" t="str">
        <f t="shared" si="952"/>
        <v>4. 形声</v>
      </c>
      <c r="J5347" s="19" t="str">
        <f t="shared" si="956"/>
        <v/>
      </c>
      <c r="K5347" s="19">
        <f t="shared" si="956"/>
        <v>3</v>
      </c>
      <c r="L5347" s="19" t="str">
        <f t="shared" si="956"/>
        <v/>
      </c>
      <c r="M5347" s="19">
        <f t="shared" si="956"/>
        <v>4</v>
      </c>
      <c r="N5347" s="19" t="str">
        <f t="shared" si="953"/>
        <v/>
      </c>
      <c r="O5347" s="19">
        <f t="shared" si="957"/>
        <v>7</v>
      </c>
      <c r="P5347" s="19" t="str">
        <f t="shared" si="957"/>
        <v/>
      </c>
      <c r="Q5347" s="19" t="str">
        <f t="shared" si="957"/>
        <v/>
      </c>
      <c r="R5347" s="19">
        <f t="shared" si="957"/>
        <v>10</v>
      </c>
    </row>
    <row r="5348" spans="1:18" ht="20.25">
      <c r="A5348" s="18" t="s">
        <v>8134</v>
      </c>
      <c r="B5348" s="20">
        <v>5344</v>
      </c>
      <c r="C5348" s="35" t="s">
        <v>4705</v>
      </c>
      <c r="D5348" s="24" t="s">
        <v>11597</v>
      </c>
      <c r="E5348" s="27" t="s">
        <v>19334</v>
      </c>
      <c r="F5348" s="26" t="str">
        <f t="shared" si="949"/>
        <v>穿地</v>
      </c>
      <c r="G5348" s="26" t="str">
        <f t="shared" si="950"/>
        <v>從穴毳聲一曰小鼠周禮曰大喪甫竁</v>
      </c>
      <c r="H5348" s="26" t="str">
        <f t="shared" si="951"/>
        <v>充芮</v>
      </c>
      <c r="I5348" s="41" t="str">
        <f t="shared" si="952"/>
        <v>4. 形声</v>
      </c>
      <c r="J5348" s="19" t="str">
        <f t="shared" si="956"/>
        <v/>
      </c>
      <c r="K5348" s="19">
        <f t="shared" si="956"/>
        <v>3</v>
      </c>
      <c r="L5348" s="19" t="str">
        <f t="shared" si="956"/>
        <v/>
      </c>
      <c r="M5348" s="19">
        <f t="shared" si="956"/>
        <v>4</v>
      </c>
      <c r="N5348" s="19" t="str">
        <f t="shared" si="953"/>
        <v/>
      </c>
      <c r="O5348" s="19">
        <f t="shared" si="957"/>
        <v>7</v>
      </c>
      <c r="P5348" s="19" t="str">
        <f t="shared" si="957"/>
        <v/>
      </c>
      <c r="Q5348" s="19" t="str">
        <f t="shared" si="957"/>
        <v/>
      </c>
      <c r="R5348" s="19">
        <f t="shared" si="957"/>
        <v>21</v>
      </c>
    </row>
    <row r="5349" spans="1:18" ht="20.25">
      <c r="A5349" s="18" t="s">
        <v>8135</v>
      </c>
      <c r="B5349" s="20">
        <v>5345</v>
      </c>
      <c r="C5349" s="35" t="s">
        <v>1866</v>
      </c>
      <c r="D5349" s="24" t="s">
        <v>13131</v>
      </c>
      <c r="E5349" s="27" t="s">
        <v>19335</v>
      </c>
      <c r="F5349" s="26" t="str">
        <f t="shared" si="949"/>
        <v>葬下棺</v>
      </c>
      <c r="G5349" s="26" t="str">
        <f t="shared" si="950"/>
        <v>從穴乏聲周禮曰及窆執斧</v>
      </c>
      <c r="H5349" s="26" t="str">
        <f t="shared" si="951"/>
        <v>方騐</v>
      </c>
      <c r="I5349" s="41" t="str">
        <f t="shared" si="952"/>
        <v>4. 形声</v>
      </c>
      <c r="J5349" s="19" t="str">
        <f t="shared" si="956"/>
        <v/>
      </c>
      <c r="K5349" s="19">
        <f t="shared" si="956"/>
        <v>4</v>
      </c>
      <c r="L5349" s="19" t="str">
        <f t="shared" si="956"/>
        <v/>
      </c>
      <c r="M5349" s="19">
        <f t="shared" si="956"/>
        <v>5</v>
      </c>
      <c r="N5349" s="19" t="str">
        <f t="shared" si="953"/>
        <v/>
      </c>
      <c r="O5349" s="19">
        <f t="shared" si="957"/>
        <v>8</v>
      </c>
      <c r="P5349" s="19" t="str">
        <f t="shared" si="957"/>
        <v/>
      </c>
      <c r="Q5349" s="19" t="str">
        <f t="shared" si="957"/>
        <v/>
      </c>
      <c r="R5349" s="19">
        <f t="shared" si="957"/>
        <v>18</v>
      </c>
    </row>
    <row r="5350" spans="1:18" ht="20.25">
      <c r="A5350" s="18" t="s">
        <v>3476</v>
      </c>
      <c r="B5350" s="20">
        <v>5346</v>
      </c>
      <c r="C5350" s="35" t="s">
        <v>1865</v>
      </c>
      <c r="D5350" s="24" t="s">
        <v>13315</v>
      </c>
      <c r="E5350" s="27" t="s">
        <v>19336</v>
      </c>
      <c r="F5350" s="26" t="str">
        <f t="shared" si="949"/>
        <v/>
      </c>
      <c r="G5350" s="26" t="str">
        <f t="shared" si="950"/>
        <v/>
      </c>
      <c r="H5350" s="26" t="str">
        <f t="shared" si="951"/>
        <v>陟輪</v>
      </c>
      <c r="I5350" s="41" t="str">
        <f t="shared" si="952"/>
        <v>4. 形声</v>
      </c>
      <c r="J5350" s="19" t="str">
        <f t="shared" si="956"/>
        <v/>
      </c>
      <c r="K5350" s="19" t="str">
        <f t="shared" si="956"/>
        <v/>
      </c>
      <c r="L5350" s="19" t="str">
        <f t="shared" si="956"/>
        <v/>
      </c>
      <c r="M5350" s="19">
        <f t="shared" si="956"/>
        <v>5</v>
      </c>
      <c r="N5350" s="19">
        <f t="shared" si="953"/>
        <v>15</v>
      </c>
      <c r="O5350" s="19">
        <f t="shared" si="957"/>
        <v>8</v>
      </c>
      <c r="P5350" s="19" t="str">
        <f t="shared" si="957"/>
        <v/>
      </c>
      <c r="Q5350" s="19" t="str">
        <f t="shared" si="957"/>
        <v/>
      </c>
      <c r="R5350" s="19">
        <f t="shared" si="957"/>
        <v>23</v>
      </c>
    </row>
    <row r="5351" spans="1:18" ht="20.25">
      <c r="A5351" s="18" t="s">
        <v>3477</v>
      </c>
      <c r="B5351" s="20">
        <v>5347</v>
      </c>
      <c r="C5351" s="35" t="s">
        <v>1863</v>
      </c>
      <c r="D5351" s="24" t="s">
        <v>11566</v>
      </c>
      <c r="E5351" s="27" t="s">
        <v>19337</v>
      </c>
      <c r="F5351" s="26" t="str">
        <f t="shared" si="949"/>
        <v>窀穸</v>
      </c>
      <c r="G5351" s="26" t="str">
        <f t="shared" si="950"/>
        <v>從穴夕聲</v>
      </c>
      <c r="H5351" s="26" t="str">
        <f t="shared" si="951"/>
        <v>詞亦</v>
      </c>
      <c r="I5351" s="41" t="str">
        <f t="shared" si="952"/>
        <v>4. 形声</v>
      </c>
      <c r="J5351" s="19" t="str">
        <f t="shared" si="956"/>
        <v/>
      </c>
      <c r="K5351" s="19">
        <f t="shared" si="956"/>
        <v>3</v>
      </c>
      <c r="L5351" s="19" t="str">
        <f t="shared" si="956"/>
        <v/>
      </c>
      <c r="M5351" s="19">
        <f t="shared" si="956"/>
        <v>4</v>
      </c>
      <c r="N5351" s="19" t="str">
        <f t="shared" si="953"/>
        <v/>
      </c>
      <c r="O5351" s="19">
        <f t="shared" si="957"/>
        <v>7</v>
      </c>
      <c r="P5351" s="19" t="str">
        <f t="shared" si="957"/>
        <v/>
      </c>
      <c r="Q5351" s="19" t="str">
        <f t="shared" si="957"/>
        <v/>
      </c>
      <c r="R5351" s="19">
        <f t="shared" si="957"/>
        <v>10</v>
      </c>
    </row>
    <row r="5352" spans="1:18" ht="20.25">
      <c r="A5352" s="18" t="s">
        <v>3478</v>
      </c>
      <c r="B5352" s="20">
        <v>5348</v>
      </c>
      <c r="C5352" s="37" t="s">
        <v>24950</v>
      </c>
      <c r="D5352" s="24" t="s">
        <v>12747</v>
      </c>
      <c r="E5352" s="27" t="s">
        <v>19338</v>
      </c>
      <c r="F5352" s="26" t="str">
        <f t="shared" si="949"/>
        <v/>
      </c>
      <c r="G5352" s="26" t="str">
        <f t="shared" si="950"/>
        <v/>
      </c>
      <c r="H5352" s="26" t="str">
        <f t="shared" si="951"/>
        <v>烏狎</v>
      </c>
      <c r="I5352" s="41" t="str">
        <f t="shared" si="952"/>
        <v>4. 形声</v>
      </c>
      <c r="J5352" s="19" t="str">
        <f t="shared" si="956"/>
        <v/>
      </c>
      <c r="K5352" s="19" t="str">
        <f t="shared" si="956"/>
        <v/>
      </c>
      <c r="L5352" s="19" t="str">
        <f t="shared" si="956"/>
        <v/>
      </c>
      <c r="M5352" s="19">
        <f t="shared" si="956"/>
        <v>8</v>
      </c>
      <c r="N5352" s="19" t="str">
        <f t="shared" si="953"/>
        <v/>
      </c>
      <c r="O5352" s="19">
        <f t="shared" si="957"/>
        <v>11</v>
      </c>
      <c r="P5352" s="19" t="str">
        <f t="shared" si="957"/>
        <v/>
      </c>
      <c r="Q5352" s="19" t="str">
        <f t="shared" si="957"/>
        <v/>
      </c>
      <c r="R5352" s="19">
        <f t="shared" si="957"/>
        <v>14</v>
      </c>
    </row>
    <row r="5353" spans="1:18" ht="20.25">
      <c r="A5353" s="18" t="s">
        <v>3479</v>
      </c>
      <c r="B5353" s="20">
        <v>5349</v>
      </c>
      <c r="C5353" s="35" t="s">
        <v>24989</v>
      </c>
      <c r="D5353" s="24" t="s">
        <v>13316</v>
      </c>
      <c r="E5353" s="27" t="s">
        <v>19339</v>
      </c>
      <c r="F5353" s="26" t="str">
        <f t="shared" si="949"/>
        <v>寐而有覺</v>
      </c>
      <c r="G5353" s="26" t="str">
        <f t="shared" si="950"/>
        <v>從宀從疒夢聲周禮以日月星辰占六㝱之吉凶一曰正㝱二曰㖾㝱三曰思㝱四曰悟㝱五曰喜㝱六曰懼㝱</v>
      </c>
      <c r="H5353" s="26" t="str">
        <f t="shared" si="951"/>
        <v>莫鳳</v>
      </c>
      <c r="I5353" s="41" t="str">
        <f t="shared" si="952"/>
        <v>4. 形声</v>
      </c>
      <c r="J5353" s="19" t="str">
        <f t="shared" si="956"/>
        <v/>
      </c>
      <c r="K5353" s="19">
        <f t="shared" si="956"/>
        <v>5</v>
      </c>
      <c r="L5353" s="19" t="str">
        <f t="shared" si="956"/>
        <v/>
      </c>
      <c r="M5353" s="19">
        <f t="shared" si="956"/>
        <v>6</v>
      </c>
      <c r="N5353" s="19">
        <f t="shared" si="953"/>
        <v>8</v>
      </c>
      <c r="O5353" s="19">
        <f t="shared" si="957"/>
        <v>11</v>
      </c>
      <c r="P5353" s="19" t="str">
        <f t="shared" si="957"/>
        <v/>
      </c>
      <c r="Q5353" s="19">
        <f t="shared" si="957"/>
        <v>51</v>
      </c>
      <c r="R5353" s="19">
        <f t="shared" si="957"/>
        <v>58</v>
      </c>
    </row>
    <row r="5354" spans="1:18" ht="20.25">
      <c r="A5354" s="18" t="s">
        <v>3480</v>
      </c>
      <c r="B5354" s="20">
        <v>5350</v>
      </c>
      <c r="C5354" s="35" t="s">
        <v>26320</v>
      </c>
      <c r="D5354" s="24" t="s">
        <v>11996</v>
      </c>
      <c r="E5354" s="27" t="s">
        <v>19340</v>
      </c>
      <c r="F5354" s="26" t="str">
        <f t="shared" si="949"/>
        <v>病卧</v>
      </c>
      <c r="G5354" s="26" t="str">
        <f t="shared" si="950"/>
        <v>從㝱省□省聲</v>
      </c>
      <c r="H5354" s="26" t="str">
        <f t="shared" si="951"/>
        <v>七荏</v>
      </c>
      <c r="I5354" s="41" t="str">
        <f t="shared" si="952"/>
        <v>4. 形声</v>
      </c>
      <c r="J5354" s="19" t="str">
        <f t="shared" si="956"/>
        <v/>
      </c>
      <c r="K5354" s="19">
        <f t="shared" si="956"/>
        <v>3</v>
      </c>
      <c r="L5354" s="19" t="str">
        <f t="shared" si="956"/>
        <v/>
      </c>
      <c r="M5354" s="19">
        <f t="shared" si="956"/>
        <v>4</v>
      </c>
      <c r="N5354" s="19" t="str">
        <f t="shared" si="953"/>
        <v/>
      </c>
      <c r="O5354" s="19">
        <f t="shared" si="957"/>
        <v>9</v>
      </c>
      <c r="P5354" s="19" t="str">
        <f t="shared" si="957"/>
        <v/>
      </c>
      <c r="Q5354" s="19" t="str">
        <f t="shared" si="957"/>
        <v/>
      </c>
      <c r="R5354" s="19">
        <f t="shared" si="957"/>
        <v>12</v>
      </c>
    </row>
    <row r="5355" spans="1:18" ht="20.25">
      <c r="A5355" s="18" t="s">
        <v>3481</v>
      </c>
      <c r="B5355" s="20">
        <v>5351</v>
      </c>
      <c r="C5355" s="35" t="s">
        <v>2286</v>
      </c>
      <c r="D5355" s="24" t="s">
        <v>12661</v>
      </c>
      <c r="E5355" s="27" t="s">
        <v>19341</v>
      </c>
      <c r="F5355" s="26" t="str">
        <f t="shared" si="949"/>
        <v>卧</v>
      </c>
      <c r="G5355" s="26" t="str">
        <f t="shared" si="950"/>
        <v>從㝱省未省</v>
      </c>
      <c r="H5355" s="26" t="str">
        <f t="shared" si="951"/>
        <v>密二</v>
      </c>
      <c r="I5355" s="41" t="str">
        <f t="shared" si="952"/>
        <v/>
      </c>
      <c r="J5355" s="19" t="str">
        <f t="shared" si="956"/>
        <v/>
      </c>
      <c r="K5355" s="19">
        <f t="shared" si="956"/>
        <v>2</v>
      </c>
      <c r="L5355" s="19" t="str">
        <f t="shared" si="956"/>
        <v/>
      </c>
      <c r="M5355" s="19">
        <f t="shared" si="956"/>
        <v>3</v>
      </c>
      <c r="N5355" s="19" t="str">
        <f t="shared" si="953"/>
        <v/>
      </c>
      <c r="O5355" s="19" t="str">
        <f t="shared" si="957"/>
        <v/>
      </c>
      <c r="P5355" s="19" t="str">
        <f t="shared" si="957"/>
        <v/>
      </c>
      <c r="Q5355" s="19" t="str">
        <f t="shared" si="957"/>
        <v/>
      </c>
      <c r="R5355" s="19">
        <f t="shared" si="957"/>
        <v>10</v>
      </c>
    </row>
    <row r="5356" spans="1:18" ht="20.25">
      <c r="A5356" s="18" t="s">
        <v>3482</v>
      </c>
      <c r="B5356" s="20">
        <v>5352</v>
      </c>
      <c r="C5356" s="35" t="s">
        <v>836</v>
      </c>
      <c r="D5356" s="24" t="s">
        <v>12012</v>
      </c>
      <c r="E5356" s="27" t="s">
        <v>19342</v>
      </c>
      <c r="F5356" s="26" t="str">
        <f t="shared" si="949"/>
        <v>寐覺而有信曰寤從㝱省吾聲一曰晝見而夜㝱</v>
      </c>
      <c r="G5356" s="26" t="str">
        <f t="shared" si="950"/>
        <v/>
      </c>
      <c r="H5356" s="26" t="str">
        <f t="shared" si="951"/>
        <v>五故</v>
      </c>
      <c r="I5356" s="41" t="str">
        <f t="shared" si="952"/>
        <v>4. 形声</v>
      </c>
      <c r="J5356" s="19" t="str">
        <f t="shared" si="956"/>
        <v/>
      </c>
      <c r="K5356" s="19">
        <f t="shared" si="956"/>
        <v>20</v>
      </c>
      <c r="L5356" s="19" t="str">
        <f t="shared" si="956"/>
        <v/>
      </c>
      <c r="M5356" s="19">
        <f t="shared" si="956"/>
        <v>8</v>
      </c>
      <c r="N5356" s="19" t="str">
        <f t="shared" si="953"/>
        <v/>
      </c>
      <c r="O5356" s="19">
        <f t="shared" si="957"/>
        <v>12</v>
      </c>
      <c r="P5356" s="19" t="str">
        <f t="shared" si="957"/>
        <v/>
      </c>
      <c r="Q5356" s="19" t="str">
        <f t="shared" si="957"/>
        <v/>
      </c>
      <c r="R5356" s="19">
        <f t="shared" si="957"/>
        <v>23</v>
      </c>
    </row>
    <row r="5357" spans="1:18" ht="20.25">
      <c r="A5357" s="18" t="s">
        <v>3483</v>
      </c>
      <c r="B5357" s="20">
        <v>5353</v>
      </c>
      <c r="C5357" s="35" t="s">
        <v>836</v>
      </c>
      <c r="D5357" s="24" t="s">
        <v>12012</v>
      </c>
      <c r="E5357" s="27" t="s">
        <v>11469</v>
      </c>
      <c r="F5357" s="26" t="str">
        <f t="shared" si="949"/>
        <v/>
      </c>
      <c r="G5357" s="26" t="str">
        <f t="shared" si="950"/>
        <v/>
      </c>
      <c r="H5357" s="26" t="str">
        <f t="shared" si="951"/>
        <v/>
      </c>
      <c r="I5357" s="41" t="str">
        <f t="shared" si="952"/>
        <v/>
      </c>
      <c r="J5357" s="19" t="str">
        <f t="shared" si="956"/>
        <v/>
      </c>
      <c r="K5357" s="19" t="str">
        <f t="shared" si="956"/>
        <v/>
      </c>
      <c r="L5357" s="19" t="str">
        <f t="shared" si="956"/>
        <v/>
      </c>
      <c r="M5357" s="19" t="str">
        <f t="shared" si="956"/>
        <v/>
      </c>
      <c r="N5357" s="19" t="str">
        <f t="shared" si="953"/>
        <v/>
      </c>
      <c r="O5357" s="19" t="str">
        <f t="shared" si="957"/>
        <v/>
      </c>
      <c r="P5357" s="19" t="str">
        <f t="shared" si="957"/>
        <v/>
      </c>
      <c r="Q5357" s="19" t="str">
        <f t="shared" si="957"/>
        <v/>
      </c>
      <c r="R5357" s="19" t="str">
        <f t="shared" si="957"/>
        <v/>
      </c>
    </row>
    <row r="5358" spans="1:18" ht="20.25">
      <c r="A5358" s="18" t="s">
        <v>3484</v>
      </c>
      <c r="B5358" s="20">
        <v>5354</v>
      </c>
      <c r="C5358" s="35"/>
      <c r="D5358" s="24" t="s">
        <v>13317</v>
      </c>
      <c r="E5358" s="27" t="s">
        <v>19343</v>
      </c>
      <c r="F5358" s="26" t="str">
        <f t="shared" si="949"/>
        <v/>
      </c>
      <c r="G5358" s="26" t="str">
        <f t="shared" si="950"/>
        <v/>
      </c>
      <c r="H5358" s="26" t="str">
        <f t="shared" si="951"/>
        <v>依倨</v>
      </c>
      <c r="I5358" s="41" t="str">
        <f t="shared" si="952"/>
        <v>4. 形声</v>
      </c>
      <c r="J5358" s="19" t="str">
        <f t="shared" si="956"/>
        <v/>
      </c>
      <c r="K5358" s="19" t="str">
        <f t="shared" si="956"/>
        <v/>
      </c>
      <c r="L5358" s="19" t="str">
        <f t="shared" si="956"/>
        <v/>
      </c>
      <c r="M5358" s="19">
        <f t="shared" si="956"/>
        <v>7</v>
      </c>
      <c r="N5358" s="19" t="str">
        <f t="shared" si="953"/>
        <v/>
      </c>
      <c r="O5358" s="19">
        <f t="shared" si="957"/>
        <v>11</v>
      </c>
      <c r="P5358" s="19" t="str">
        <f t="shared" si="957"/>
        <v/>
      </c>
      <c r="Q5358" s="19" t="str">
        <f t="shared" si="957"/>
        <v/>
      </c>
      <c r="R5358" s="19">
        <f t="shared" si="957"/>
        <v>14</v>
      </c>
    </row>
    <row r="5359" spans="1:18" ht="20.25">
      <c r="A5359" s="18" t="s">
        <v>3485</v>
      </c>
      <c r="B5359" s="20">
        <v>5355</v>
      </c>
      <c r="C5359" s="35"/>
      <c r="D5359" s="24" t="s">
        <v>13318</v>
      </c>
      <c r="E5359" s="27" t="s">
        <v>19344</v>
      </c>
      <c r="F5359" s="26" t="str">
        <f t="shared" si="949"/>
        <v/>
      </c>
      <c r="G5359" s="26" t="str">
        <f t="shared" si="950"/>
        <v/>
      </c>
      <c r="H5359" s="26" t="str">
        <f t="shared" si="951"/>
        <v>莫禮</v>
      </c>
      <c r="I5359" s="41" t="str">
        <f t="shared" si="952"/>
        <v>4. 形声</v>
      </c>
      <c r="J5359" s="19" t="str">
        <f t="shared" si="956"/>
        <v/>
      </c>
      <c r="K5359" s="19" t="str">
        <f t="shared" si="956"/>
        <v/>
      </c>
      <c r="L5359" s="19" t="str">
        <f t="shared" si="956"/>
        <v/>
      </c>
      <c r="M5359" s="19">
        <f t="shared" si="956"/>
        <v>5</v>
      </c>
      <c r="N5359" s="19" t="str">
        <f t="shared" si="953"/>
        <v/>
      </c>
      <c r="O5359" s="19">
        <f t="shared" si="957"/>
        <v>9</v>
      </c>
      <c r="P5359" s="19" t="str">
        <f t="shared" si="957"/>
        <v/>
      </c>
      <c r="Q5359" s="19" t="str">
        <f t="shared" si="957"/>
        <v/>
      </c>
      <c r="R5359" s="19">
        <f t="shared" si="957"/>
        <v>12</v>
      </c>
    </row>
    <row r="5360" spans="1:18" ht="20.25">
      <c r="A5360" s="18" t="s">
        <v>3486</v>
      </c>
      <c r="B5360" s="20">
        <v>5356</v>
      </c>
      <c r="C5360" s="35"/>
      <c r="D5360" s="24" t="s">
        <v>11582</v>
      </c>
      <c r="E5360" s="27" t="s">
        <v>19345</v>
      </c>
      <c r="F5360" s="26" t="str">
        <f t="shared" si="949"/>
        <v>熟寐</v>
      </c>
      <c r="G5360" s="26" t="str">
        <f t="shared" si="950"/>
        <v>從㝱省水聲讀若悸</v>
      </c>
      <c r="H5360" s="26" t="str">
        <f t="shared" si="951"/>
        <v>求癸</v>
      </c>
      <c r="I5360" s="41" t="str">
        <f t="shared" si="952"/>
        <v>4. 形声</v>
      </c>
      <c r="J5360" s="19" t="str">
        <f t="shared" si="956"/>
        <v/>
      </c>
      <c r="K5360" s="19">
        <f t="shared" si="956"/>
        <v>3</v>
      </c>
      <c r="L5360" s="19" t="str">
        <f t="shared" si="956"/>
        <v/>
      </c>
      <c r="M5360" s="19">
        <f t="shared" si="956"/>
        <v>4</v>
      </c>
      <c r="N5360" s="19" t="str">
        <f t="shared" si="953"/>
        <v/>
      </c>
      <c r="O5360" s="19">
        <f t="shared" si="957"/>
        <v>8</v>
      </c>
      <c r="P5360" s="19" t="str">
        <f t="shared" si="957"/>
        <v/>
      </c>
      <c r="Q5360" s="19" t="str">
        <f t="shared" si="957"/>
        <v/>
      </c>
      <c r="R5360" s="19">
        <f t="shared" si="957"/>
        <v>14</v>
      </c>
    </row>
    <row r="5361" spans="1:18" ht="20.25">
      <c r="A5361" s="18" t="s">
        <v>3487</v>
      </c>
      <c r="B5361" s="20">
        <v>5357</v>
      </c>
      <c r="C5361" s="35" t="s">
        <v>26321</v>
      </c>
      <c r="D5361" s="24" t="s">
        <v>13319</v>
      </c>
      <c r="E5361" s="27" t="s">
        <v>19346</v>
      </c>
      <c r="F5361" s="26" t="str">
        <f t="shared" si="949"/>
        <v>卧驚病</v>
      </c>
      <c r="G5361" s="26" t="str">
        <f t="shared" si="950"/>
        <v>從㝱省丙聲</v>
      </c>
      <c r="H5361" s="26" t="str">
        <f t="shared" si="951"/>
        <v>皮命</v>
      </c>
      <c r="I5361" s="41" t="str">
        <f t="shared" si="952"/>
        <v>4. 形声</v>
      </c>
      <c r="J5361" s="19" t="str">
        <f t="shared" si="956"/>
        <v/>
      </c>
      <c r="K5361" s="19">
        <f t="shared" si="956"/>
        <v>4</v>
      </c>
      <c r="L5361" s="19" t="str">
        <f t="shared" si="956"/>
        <v/>
      </c>
      <c r="M5361" s="19">
        <f t="shared" si="956"/>
        <v>5</v>
      </c>
      <c r="N5361" s="19" t="str">
        <f t="shared" si="953"/>
        <v/>
      </c>
      <c r="O5361" s="19">
        <f t="shared" si="957"/>
        <v>9</v>
      </c>
      <c r="P5361" s="19" t="str">
        <f t="shared" si="957"/>
        <v/>
      </c>
      <c r="Q5361" s="19" t="str">
        <f t="shared" si="957"/>
        <v/>
      </c>
      <c r="R5361" s="19">
        <f t="shared" si="957"/>
        <v>12</v>
      </c>
    </row>
    <row r="5362" spans="1:18" ht="20.25">
      <c r="A5362" s="18" t="s">
        <v>3488</v>
      </c>
      <c r="B5362" s="20">
        <v>5358</v>
      </c>
      <c r="C5362" s="35" t="s">
        <v>26322</v>
      </c>
      <c r="D5362" s="24" t="s">
        <v>11699</v>
      </c>
      <c r="E5362" s="27" t="s">
        <v>19347</v>
      </c>
      <c r="F5362" s="26" t="str">
        <f t="shared" si="949"/>
        <v>瞑言</v>
      </c>
      <c r="G5362" s="26" t="str">
        <f t="shared" si="950"/>
        <v>從㝱省臬聲</v>
      </c>
      <c r="H5362" s="26" t="str">
        <f t="shared" si="951"/>
        <v>牛例</v>
      </c>
      <c r="I5362" s="41" t="str">
        <f t="shared" si="952"/>
        <v>4. 形声</v>
      </c>
      <c r="J5362" s="19" t="str">
        <f t="shared" si="956"/>
        <v/>
      </c>
      <c r="K5362" s="19">
        <f t="shared" si="956"/>
        <v>3</v>
      </c>
      <c r="L5362" s="19" t="str">
        <f t="shared" si="956"/>
        <v/>
      </c>
      <c r="M5362" s="19">
        <f t="shared" si="956"/>
        <v>4</v>
      </c>
      <c r="N5362" s="19" t="str">
        <f t="shared" si="953"/>
        <v/>
      </c>
      <c r="O5362" s="19">
        <f t="shared" si="957"/>
        <v>8</v>
      </c>
      <c r="P5362" s="19" t="str">
        <f t="shared" si="957"/>
        <v/>
      </c>
      <c r="Q5362" s="19" t="str">
        <f t="shared" si="957"/>
        <v/>
      </c>
      <c r="R5362" s="19">
        <f t="shared" si="957"/>
        <v>11</v>
      </c>
    </row>
    <row r="5363" spans="1:18" ht="20.25">
      <c r="A5363" s="18" t="s">
        <v>3489</v>
      </c>
      <c r="B5363" s="20">
        <v>5359</v>
      </c>
      <c r="C5363" s="35" t="s">
        <v>26323</v>
      </c>
      <c r="D5363" s="24" t="s">
        <v>12115</v>
      </c>
      <c r="E5363" s="27" t="s">
        <v>19348</v>
      </c>
      <c r="F5363" s="26" t="str">
        <f t="shared" si="949"/>
        <v>卧驚</v>
      </c>
      <c r="G5363" s="26" t="str">
        <f t="shared" si="950"/>
        <v>一曰小兒號寣寣一曰河内相也從㝱省從言</v>
      </c>
      <c r="H5363" s="26" t="str">
        <f t="shared" si="951"/>
        <v>火滑</v>
      </c>
      <c r="I5363" s="41" t="str">
        <f t="shared" si="952"/>
        <v>3. 会意</v>
      </c>
      <c r="J5363" s="19" t="str">
        <f t="shared" si="956"/>
        <v/>
      </c>
      <c r="K5363" s="19">
        <f t="shared" si="956"/>
        <v>3</v>
      </c>
      <c r="L5363" s="19" t="str">
        <f t="shared" si="956"/>
        <v/>
      </c>
      <c r="M5363" s="19">
        <f t="shared" si="956"/>
        <v>18</v>
      </c>
      <c r="N5363" s="19">
        <f t="shared" si="953"/>
        <v>21</v>
      </c>
      <c r="O5363" s="19" t="str">
        <f t="shared" si="957"/>
        <v/>
      </c>
      <c r="P5363" s="19" t="str">
        <f t="shared" si="957"/>
        <v/>
      </c>
      <c r="Q5363" s="19" t="str">
        <f t="shared" si="957"/>
        <v/>
      </c>
      <c r="R5363" s="19">
        <f t="shared" si="957"/>
        <v>25</v>
      </c>
    </row>
    <row r="5364" spans="1:18" ht="20.25">
      <c r="A5364" s="18" t="s">
        <v>3490</v>
      </c>
      <c r="B5364" s="20">
        <v>5360</v>
      </c>
      <c r="C5364" s="35" t="s">
        <v>532</v>
      </c>
      <c r="D5364" s="24" t="s">
        <v>13320</v>
      </c>
      <c r="E5364" s="27" t="s">
        <v>19349</v>
      </c>
      <c r="F5364" s="26" t="str">
        <f t="shared" si="949"/>
        <v>倚</v>
      </c>
      <c r="G5364" s="26" t="str">
        <f t="shared" si="950"/>
        <v>人有疾病象倚箸之形</v>
      </c>
      <c r="H5364" s="26" t="str">
        <f t="shared" si="951"/>
        <v>女戹</v>
      </c>
      <c r="I5364" s="41" t="str">
        <f t="shared" si="952"/>
        <v/>
      </c>
      <c r="J5364" s="19" t="str">
        <f t="shared" si="956"/>
        <v/>
      </c>
      <c r="K5364" s="19">
        <f t="shared" si="956"/>
        <v>2</v>
      </c>
      <c r="L5364" s="19">
        <f t="shared" si="956"/>
        <v>7</v>
      </c>
      <c r="M5364" s="19">
        <f t="shared" si="956"/>
        <v>17</v>
      </c>
      <c r="N5364" s="19" t="str">
        <f t="shared" si="953"/>
        <v/>
      </c>
      <c r="O5364" s="19" t="str">
        <f t="shared" si="957"/>
        <v/>
      </c>
      <c r="P5364" s="19" t="str">
        <f t="shared" si="957"/>
        <v/>
      </c>
      <c r="Q5364" s="19">
        <f t="shared" si="957"/>
        <v>14</v>
      </c>
      <c r="R5364" s="19">
        <f t="shared" si="957"/>
        <v>21</v>
      </c>
    </row>
    <row r="5365" spans="1:18" ht="20.25">
      <c r="A5365" s="18" t="s">
        <v>3491</v>
      </c>
      <c r="B5365" s="20">
        <v>5361</v>
      </c>
      <c r="C5365" s="35" t="s">
        <v>2353</v>
      </c>
      <c r="D5365" s="24" t="s">
        <v>12102</v>
      </c>
      <c r="E5365" s="27" t="s">
        <v>19350</v>
      </c>
      <c r="F5365" s="26" t="str">
        <f t="shared" si="949"/>
        <v>病</v>
      </c>
      <c r="G5365" s="26" t="str">
        <f t="shared" si="950"/>
        <v>從疒矢聲</v>
      </c>
      <c r="H5365" s="26" t="str">
        <f t="shared" si="951"/>
        <v>秦悉</v>
      </c>
      <c r="I5365" s="41" t="str">
        <f t="shared" si="952"/>
        <v>4. 形声</v>
      </c>
      <c r="J5365" s="19" t="str">
        <f t="shared" ref="J5365:M5384" si="958">IFERROR(FIND(J$4,$E5365),"")</f>
        <v/>
      </c>
      <c r="K5365" s="19">
        <f t="shared" si="958"/>
        <v>2</v>
      </c>
      <c r="L5365" s="19" t="str">
        <f t="shared" si="958"/>
        <v/>
      </c>
      <c r="M5365" s="19">
        <f t="shared" si="958"/>
        <v>3</v>
      </c>
      <c r="N5365" s="19" t="str">
        <f t="shared" si="953"/>
        <v/>
      </c>
      <c r="O5365" s="19">
        <f t="shared" ref="O5365:R5384" si="959">IFERROR(FIND(O$4,$E5365),"")</f>
        <v>6</v>
      </c>
      <c r="P5365" s="19" t="str">
        <f t="shared" si="959"/>
        <v/>
      </c>
      <c r="Q5365" s="19" t="str">
        <f t="shared" si="959"/>
        <v/>
      </c>
      <c r="R5365" s="19">
        <f t="shared" si="959"/>
        <v>9</v>
      </c>
    </row>
    <row r="5366" spans="1:18" ht="20.25">
      <c r="A5366" s="18" t="s">
        <v>3492</v>
      </c>
      <c r="B5366" s="20">
        <v>5362</v>
      </c>
      <c r="C5366" s="35" t="s">
        <v>2353</v>
      </c>
      <c r="D5366" s="24" t="s">
        <v>12102</v>
      </c>
      <c r="E5366" s="27" t="s">
        <v>11470</v>
      </c>
      <c r="F5366" s="26" t="str">
        <f t="shared" si="949"/>
        <v/>
      </c>
      <c r="G5366" s="26" t="str">
        <f t="shared" si="950"/>
        <v/>
      </c>
      <c r="H5366" s="26" t="str">
        <f t="shared" si="951"/>
        <v/>
      </c>
      <c r="I5366" s="41" t="str">
        <f t="shared" si="952"/>
        <v/>
      </c>
      <c r="J5366" s="19">
        <f t="shared" si="958"/>
        <v>1</v>
      </c>
      <c r="K5366" s="19" t="str">
        <f t="shared" si="958"/>
        <v/>
      </c>
      <c r="L5366" s="19" t="str">
        <f t="shared" si="958"/>
        <v/>
      </c>
      <c r="M5366" s="19" t="str">
        <f t="shared" si="958"/>
        <v/>
      </c>
      <c r="N5366" s="19" t="str">
        <f t="shared" si="953"/>
        <v/>
      </c>
      <c r="O5366" s="19" t="str">
        <f t="shared" si="959"/>
        <v/>
      </c>
      <c r="P5366" s="19" t="str">
        <f t="shared" si="959"/>
        <v/>
      </c>
      <c r="Q5366" s="19" t="str">
        <f t="shared" si="959"/>
        <v/>
      </c>
      <c r="R5366" s="19" t="str">
        <f t="shared" si="959"/>
        <v/>
      </c>
    </row>
    <row r="5367" spans="1:18" ht="20.25">
      <c r="A5367" s="18" t="s">
        <v>3493</v>
      </c>
      <c r="B5367" s="20">
        <v>5363</v>
      </c>
      <c r="C5367" s="35" t="s">
        <v>2353</v>
      </c>
      <c r="D5367" s="24" t="s">
        <v>12102</v>
      </c>
      <c r="E5367" s="27" t="s">
        <v>11471</v>
      </c>
      <c r="F5367" s="26" t="str">
        <f t="shared" si="949"/>
        <v/>
      </c>
      <c r="G5367" s="26" t="str">
        <f t="shared" si="950"/>
        <v/>
      </c>
      <c r="H5367" s="26" t="str">
        <f t="shared" si="951"/>
        <v/>
      </c>
      <c r="I5367" s="41" t="str">
        <f t="shared" si="952"/>
        <v/>
      </c>
      <c r="J5367" s="19" t="str">
        <f t="shared" si="958"/>
        <v/>
      </c>
      <c r="K5367" s="19" t="str">
        <f t="shared" si="958"/>
        <v/>
      </c>
      <c r="L5367" s="19" t="str">
        <f t="shared" si="958"/>
        <v/>
      </c>
      <c r="M5367" s="19" t="str">
        <f t="shared" si="958"/>
        <v/>
      </c>
      <c r="N5367" s="19" t="str">
        <f t="shared" si="953"/>
        <v/>
      </c>
      <c r="O5367" s="19" t="str">
        <f t="shared" si="959"/>
        <v/>
      </c>
      <c r="P5367" s="19" t="str">
        <f t="shared" si="959"/>
        <v/>
      </c>
      <c r="Q5367" s="19" t="str">
        <f t="shared" si="959"/>
        <v/>
      </c>
      <c r="R5367" s="19" t="str">
        <f t="shared" si="959"/>
        <v/>
      </c>
    </row>
    <row r="5368" spans="1:18" ht="20.25">
      <c r="A5368" s="18" t="s">
        <v>3494</v>
      </c>
      <c r="B5368" s="20">
        <v>5364</v>
      </c>
      <c r="C5368" s="35" t="s">
        <v>5709</v>
      </c>
      <c r="D5368" s="24" t="s">
        <v>13321</v>
      </c>
      <c r="E5368" s="27" t="s">
        <v>19351</v>
      </c>
      <c r="F5368" s="26" t="str">
        <f t="shared" si="949"/>
        <v>病</v>
      </c>
      <c r="G5368" s="26" t="str">
        <f t="shared" si="950"/>
        <v>從疒甬聲</v>
      </c>
      <c r="H5368" s="26" t="str">
        <f t="shared" si="951"/>
        <v>他貢</v>
      </c>
      <c r="I5368" s="41" t="str">
        <f t="shared" si="952"/>
        <v>4. 形声</v>
      </c>
      <c r="J5368" s="19" t="str">
        <f t="shared" si="958"/>
        <v/>
      </c>
      <c r="K5368" s="19">
        <f t="shared" si="958"/>
        <v>2</v>
      </c>
      <c r="L5368" s="19" t="str">
        <f t="shared" si="958"/>
        <v/>
      </c>
      <c r="M5368" s="19">
        <f t="shared" si="958"/>
        <v>3</v>
      </c>
      <c r="N5368" s="19" t="str">
        <f t="shared" si="953"/>
        <v/>
      </c>
      <c r="O5368" s="19">
        <f t="shared" si="959"/>
        <v>6</v>
      </c>
      <c r="P5368" s="19" t="str">
        <f t="shared" si="959"/>
        <v/>
      </c>
      <c r="Q5368" s="19" t="str">
        <f t="shared" si="959"/>
        <v/>
      </c>
      <c r="R5368" s="19">
        <f t="shared" si="959"/>
        <v>9</v>
      </c>
    </row>
    <row r="5369" spans="1:18" ht="20.25">
      <c r="A5369" s="18" t="s">
        <v>3495</v>
      </c>
      <c r="B5369" s="20">
        <v>5365</v>
      </c>
      <c r="C5369" s="35" t="s">
        <v>8022</v>
      </c>
      <c r="D5369" s="24" t="s">
        <v>13322</v>
      </c>
      <c r="E5369" s="27" t="s">
        <v>19352</v>
      </c>
      <c r="F5369" s="26" t="str">
        <f t="shared" si="949"/>
        <v>疾加</v>
      </c>
      <c r="G5369" s="26" t="str">
        <f t="shared" si="950"/>
        <v>從疒丙聲</v>
      </c>
      <c r="H5369" s="26" t="str">
        <f t="shared" si="951"/>
        <v>皮命</v>
      </c>
      <c r="I5369" s="41" t="str">
        <f t="shared" si="952"/>
        <v>4. 形声</v>
      </c>
      <c r="J5369" s="19" t="str">
        <f t="shared" si="958"/>
        <v/>
      </c>
      <c r="K5369" s="19">
        <f t="shared" si="958"/>
        <v>3</v>
      </c>
      <c r="L5369" s="19" t="str">
        <f t="shared" si="958"/>
        <v/>
      </c>
      <c r="M5369" s="19">
        <f t="shared" si="958"/>
        <v>4</v>
      </c>
      <c r="N5369" s="19" t="str">
        <f t="shared" si="953"/>
        <v/>
      </c>
      <c r="O5369" s="19">
        <f t="shared" si="959"/>
        <v>7</v>
      </c>
      <c r="P5369" s="19" t="str">
        <f t="shared" si="959"/>
        <v/>
      </c>
      <c r="Q5369" s="19" t="str">
        <f t="shared" si="959"/>
        <v/>
      </c>
      <c r="R5369" s="19">
        <f t="shared" si="959"/>
        <v>10</v>
      </c>
    </row>
    <row r="5370" spans="1:18" ht="20.25">
      <c r="A5370" s="18" t="s">
        <v>3496</v>
      </c>
      <c r="B5370" s="20">
        <v>5366</v>
      </c>
      <c r="C5370" s="35" t="s">
        <v>26324</v>
      </c>
      <c r="D5370" s="24" t="s">
        <v>11948</v>
      </c>
      <c r="E5370" s="27" t="s">
        <v>19353</v>
      </c>
      <c r="F5370" s="26" t="str">
        <f t="shared" si="949"/>
        <v>病</v>
      </c>
      <c r="G5370" s="26" t="str">
        <f t="shared" si="950"/>
        <v>從疒鬼聲詩曰譬彼瘣木一曰腫旁出也</v>
      </c>
      <c r="H5370" s="26" t="str">
        <f t="shared" si="951"/>
        <v>胡罪</v>
      </c>
      <c r="I5370" s="41" t="str">
        <f t="shared" si="952"/>
        <v>4. 形声</v>
      </c>
      <c r="J5370" s="19" t="str">
        <f t="shared" si="958"/>
        <v/>
      </c>
      <c r="K5370" s="19">
        <f t="shared" si="958"/>
        <v>2</v>
      </c>
      <c r="L5370" s="19" t="str">
        <f t="shared" si="958"/>
        <v/>
      </c>
      <c r="M5370" s="19">
        <f t="shared" si="958"/>
        <v>3</v>
      </c>
      <c r="N5370" s="19" t="str">
        <f t="shared" si="953"/>
        <v/>
      </c>
      <c r="O5370" s="19">
        <f t="shared" si="959"/>
        <v>6</v>
      </c>
      <c r="P5370" s="19" t="str">
        <f t="shared" si="959"/>
        <v/>
      </c>
      <c r="Q5370" s="19" t="str">
        <f t="shared" si="959"/>
        <v/>
      </c>
      <c r="R5370" s="19">
        <f t="shared" si="959"/>
        <v>21</v>
      </c>
    </row>
    <row r="5371" spans="1:18" ht="20.25">
      <c r="A5371" s="18" t="s">
        <v>3497</v>
      </c>
      <c r="B5371" s="20">
        <v>5367</v>
      </c>
      <c r="C5371" s="35" t="s">
        <v>540</v>
      </c>
      <c r="D5371" s="24" t="s">
        <v>13323</v>
      </c>
      <c r="E5371" s="27" t="s">
        <v>19354</v>
      </c>
      <c r="F5371" s="26" t="str">
        <f t="shared" si="949"/>
        <v>病</v>
      </c>
      <c r="G5371" s="26" t="str">
        <f t="shared" si="950"/>
        <v>從疒可聲五行傳曰時即有口痾</v>
      </c>
      <c r="H5371" s="26" t="str">
        <f t="shared" si="951"/>
        <v>烏何</v>
      </c>
      <c r="I5371" s="41" t="str">
        <f t="shared" si="952"/>
        <v>4. 形声</v>
      </c>
      <c r="J5371" s="19" t="str">
        <f t="shared" si="958"/>
        <v/>
      </c>
      <c r="K5371" s="19">
        <f t="shared" si="958"/>
        <v>2</v>
      </c>
      <c r="L5371" s="19" t="str">
        <f t="shared" si="958"/>
        <v/>
      </c>
      <c r="M5371" s="19">
        <f t="shared" si="958"/>
        <v>3</v>
      </c>
      <c r="N5371" s="19" t="str">
        <f t="shared" si="953"/>
        <v/>
      </c>
      <c r="O5371" s="19">
        <f t="shared" si="959"/>
        <v>6</v>
      </c>
      <c r="P5371" s="19" t="str">
        <f t="shared" si="959"/>
        <v/>
      </c>
      <c r="Q5371" s="19" t="str">
        <f t="shared" si="959"/>
        <v/>
      </c>
      <c r="R5371" s="19">
        <f t="shared" si="959"/>
        <v>18</v>
      </c>
    </row>
    <row r="5372" spans="1:18" ht="20.25">
      <c r="A5372" s="18" t="s">
        <v>3498</v>
      </c>
      <c r="B5372" s="20">
        <v>5368</v>
      </c>
      <c r="C5372" s="35" t="s">
        <v>26325</v>
      </c>
      <c r="D5372" s="24" t="s">
        <v>12597</v>
      </c>
      <c r="E5372" s="27" t="s">
        <v>19355</v>
      </c>
      <c r="F5372" s="26" t="str">
        <f t="shared" si="949"/>
        <v>病</v>
      </c>
      <c r="G5372" s="26" t="str">
        <f t="shared" si="950"/>
        <v>從疒甫聲詩曰我僕痡矣</v>
      </c>
      <c r="H5372" s="26" t="str">
        <f t="shared" si="951"/>
        <v>普胡</v>
      </c>
      <c r="I5372" s="41" t="str">
        <f t="shared" si="952"/>
        <v>4. 形声</v>
      </c>
      <c r="J5372" s="19" t="str">
        <f t="shared" si="958"/>
        <v/>
      </c>
      <c r="K5372" s="19">
        <f t="shared" si="958"/>
        <v>2</v>
      </c>
      <c r="L5372" s="19" t="str">
        <f t="shared" si="958"/>
        <v/>
      </c>
      <c r="M5372" s="19">
        <f t="shared" si="958"/>
        <v>3</v>
      </c>
      <c r="N5372" s="19" t="str">
        <f t="shared" si="953"/>
        <v/>
      </c>
      <c r="O5372" s="19">
        <f t="shared" si="959"/>
        <v>6</v>
      </c>
      <c r="P5372" s="19" t="str">
        <f t="shared" si="959"/>
        <v/>
      </c>
      <c r="Q5372" s="19" t="str">
        <f t="shared" si="959"/>
        <v/>
      </c>
      <c r="R5372" s="19">
        <f t="shared" si="959"/>
        <v>15</v>
      </c>
    </row>
    <row r="5373" spans="1:18" ht="20.25">
      <c r="A5373" s="18" t="s">
        <v>3499</v>
      </c>
      <c r="B5373" s="20">
        <v>5369</v>
      </c>
      <c r="C5373" s="35" t="s">
        <v>26326</v>
      </c>
      <c r="D5373" s="24" t="s">
        <v>11776</v>
      </c>
      <c r="E5373" s="27" t="s">
        <v>19356</v>
      </c>
      <c r="F5373" s="26" t="str">
        <f t="shared" si="949"/>
        <v>病</v>
      </c>
      <c r="G5373" s="26" t="str">
        <f t="shared" si="950"/>
        <v>從疒堇聲</v>
      </c>
      <c r="H5373" s="26" t="str">
        <f t="shared" si="951"/>
        <v>巨斤</v>
      </c>
      <c r="I5373" s="41" t="str">
        <f t="shared" si="952"/>
        <v>4. 形声</v>
      </c>
      <c r="J5373" s="19" t="str">
        <f t="shared" si="958"/>
        <v/>
      </c>
      <c r="K5373" s="19">
        <f t="shared" si="958"/>
        <v>2</v>
      </c>
      <c r="L5373" s="19" t="str">
        <f t="shared" si="958"/>
        <v/>
      </c>
      <c r="M5373" s="19">
        <f t="shared" si="958"/>
        <v>3</v>
      </c>
      <c r="N5373" s="19" t="str">
        <f t="shared" si="953"/>
        <v/>
      </c>
      <c r="O5373" s="19">
        <f t="shared" si="959"/>
        <v>6</v>
      </c>
      <c r="P5373" s="19" t="str">
        <f t="shared" si="959"/>
        <v/>
      </c>
      <c r="Q5373" s="19" t="str">
        <f t="shared" si="959"/>
        <v/>
      </c>
      <c r="R5373" s="19">
        <f t="shared" si="959"/>
        <v>9</v>
      </c>
    </row>
    <row r="5374" spans="1:18" ht="20.25">
      <c r="A5374" s="18" t="s">
        <v>3500</v>
      </c>
      <c r="B5374" s="20">
        <v>5370</v>
      </c>
      <c r="C5374" s="35" t="s">
        <v>1850</v>
      </c>
      <c r="D5374" s="24" t="s">
        <v>13168</v>
      </c>
      <c r="E5374" s="27" t="s">
        <v>19357</v>
      </c>
      <c r="F5374" s="26" t="str">
        <f t="shared" si="949"/>
        <v>病</v>
      </c>
      <c r="G5374" s="26" t="str">
        <f t="shared" si="950"/>
        <v>從疒祭聲</v>
      </c>
      <c r="H5374" s="26" t="str">
        <f t="shared" si="951"/>
        <v>側介</v>
      </c>
      <c r="I5374" s="41" t="str">
        <f t="shared" si="952"/>
        <v>4. 形声</v>
      </c>
      <c r="J5374" s="19" t="str">
        <f t="shared" si="958"/>
        <v/>
      </c>
      <c r="K5374" s="19">
        <f t="shared" si="958"/>
        <v>2</v>
      </c>
      <c r="L5374" s="19" t="str">
        <f t="shared" si="958"/>
        <v/>
      </c>
      <c r="M5374" s="19">
        <f t="shared" si="958"/>
        <v>3</v>
      </c>
      <c r="N5374" s="19" t="str">
        <f t="shared" si="953"/>
        <v/>
      </c>
      <c r="O5374" s="19">
        <f t="shared" si="959"/>
        <v>6</v>
      </c>
      <c r="P5374" s="19" t="str">
        <f t="shared" si="959"/>
        <v/>
      </c>
      <c r="Q5374" s="19" t="str">
        <f t="shared" si="959"/>
        <v/>
      </c>
      <c r="R5374" s="19">
        <f t="shared" si="959"/>
        <v>9</v>
      </c>
    </row>
    <row r="5375" spans="1:18" ht="20.25">
      <c r="A5375" s="18" t="s">
        <v>3501</v>
      </c>
      <c r="B5375" s="20">
        <v>5371</v>
      </c>
      <c r="C5375" s="35" t="s">
        <v>26327</v>
      </c>
      <c r="D5375" s="24" t="s">
        <v>12238</v>
      </c>
      <c r="E5375" s="27" t="s">
        <v>19358</v>
      </c>
      <c r="F5375" s="26" t="str">
        <f t="shared" si="949"/>
        <v>病</v>
      </c>
      <c r="G5375" s="26" t="str">
        <f t="shared" si="950"/>
        <v>從疒真聲一曰腹脹</v>
      </c>
      <c r="H5375" s="26" t="str">
        <f t="shared" si="951"/>
        <v>都年</v>
      </c>
      <c r="I5375" s="41" t="str">
        <f t="shared" si="952"/>
        <v>4. 形声</v>
      </c>
      <c r="J5375" s="19" t="str">
        <f t="shared" si="958"/>
        <v/>
      </c>
      <c r="K5375" s="19">
        <f t="shared" si="958"/>
        <v>2</v>
      </c>
      <c r="L5375" s="19" t="str">
        <f t="shared" si="958"/>
        <v/>
      </c>
      <c r="M5375" s="19">
        <f t="shared" si="958"/>
        <v>3</v>
      </c>
      <c r="N5375" s="19" t="str">
        <f t="shared" si="953"/>
        <v/>
      </c>
      <c r="O5375" s="19">
        <f t="shared" si="959"/>
        <v>6</v>
      </c>
      <c r="P5375" s="19" t="str">
        <f t="shared" si="959"/>
        <v/>
      </c>
      <c r="Q5375" s="19" t="str">
        <f t="shared" si="959"/>
        <v/>
      </c>
      <c r="R5375" s="19">
        <f t="shared" si="959"/>
        <v>13</v>
      </c>
    </row>
    <row r="5376" spans="1:18" ht="20.25">
      <c r="A5376" s="18" t="s">
        <v>3502</v>
      </c>
      <c r="B5376" s="20">
        <v>5372</v>
      </c>
      <c r="C5376" s="35" t="s">
        <v>4337</v>
      </c>
      <c r="D5376" s="24" t="s">
        <v>11711</v>
      </c>
      <c r="E5376" s="27" t="s">
        <v>19359</v>
      </c>
      <c r="F5376" s="26" t="str">
        <f t="shared" si="949"/>
        <v>病</v>
      </c>
      <c r="G5376" s="26" t="str">
        <f t="shared" si="950"/>
        <v>從疒莫聲</v>
      </c>
      <c r="H5376" s="26" t="str">
        <f t="shared" si="951"/>
        <v>慕客</v>
      </c>
      <c r="I5376" s="41" t="str">
        <f t="shared" si="952"/>
        <v>4. 形声</v>
      </c>
      <c r="J5376" s="19" t="str">
        <f t="shared" si="958"/>
        <v/>
      </c>
      <c r="K5376" s="19">
        <f t="shared" si="958"/>
        <v>2</v>
      </c>
      <c r="L5376" s="19" t="str">
        <f t="shared" si="958"/>
        <v/>
      </c>
      <c r="M5376" s="19">
        <f t="shared" si="958"/>
        <v>3</v>
      </c>
      <c r="N5376" s="19" t="str">
        <f t="shared" si="953"/>
        <v/>
      </c>
      <c r="O5376" s="19">
        <f t="shared" si="959"/>
        <v>6</v>
      </c>
      <c r="P5376" s="19" t="str">
        <f t="shared" si="959"/>
        <v/>
      </c>
      <c r="Q5376" s="19" t="str">
        <f t="shared" si="959"/>
        <v/>
      </c>
      <c r="R5376" s="19">
        <f t="shared" si="959"/>
        <v>9</v>
      </c>
    </row>
    <row r="5377" spans="1:18" ht="20.25">
      <c r="A5377" s="18" t="s">
        <v>3503</v>
      </c>
      <c r="B5377" s="20">
        <v>5373</v>
      </c>
      <c r="C5377" s="35"/>
      <c r="D5377" s="24" t="s">
        <v>11663</v>
      </c>
      <c r="E5377" s="27" t="s">
        <v>19360</v>
      </c>
      <c r="F5377" s="26" t="str">
        <f t="shared" si="949"/>
        <v>腹中急</v>
      </c>
      <c r="G5377" s="26" t="str">
        <f t="shared" si="950"/>
        <v>從疒丩聲</v>
      </c>
      <c r="H5377" s="26" t="str">
        <f t="shared" si="951"/>
        <v>古巧</v>
      </c>
      <c r="I5377" s="41" t="str">
        <f t="shared" si="952"/>
        <v>4. 形声</v>
      </c>
      <c r="J5377" s="19" t="str">
        <f t="shared" si="958"/>
        <v/>
      </c>
      <c r="K5377" s="19">
        <f t="shared" si="958"/>
        <v>4</v>
      </c>
      <c r="L5377" s="19" t="str">
        <f t="shared" si="958"/>
        <v/>
      </c>
      <c r="M5377" s="19">
        <f t="shared" si="958"/>
        <v>5</v>
      </c>
      <c r="N5377" s="19" t="str">
        <f t="shared" si="953"/>
        <v/>
      </c>
      <c r="O5377" s="19">
        <f t="shared" si="959"/>
        <v>8</v>
      </c>
      <c r="P5377" s="19" t="str">
        <f t="shared" si="959"/>
        <v/>
      </c>
      <c r="Q5377" s="19" t="str">
        <f t="shared" si="959"/>
        <v/>
      </c>
      <c r="R5377" s="19">
        <f t="shared" si="959"/>
        <v>11</v>
      </c>
    </row>
    <row r="5378" spans="1:18" ht="20.25">
      <c r="A5378" s="18" t="s">
        <v>3504</v>
      </c>
      <c r="B5378" s="20">
        <v>5374</v>
      </c>
      <c r="C5378" s="35"/>
      <c r="D5378" s="24" t="s">
        <v>11957</v>
      </c>
      <c r="E5378" s="27" t="s">
        <v>19361</v>
      </c>
      <c r="F5378" s="26" t="str">
        <f t="shared" si="949"/>
        <v>病</v>
      </c>
      <c r="G5378" s="26" t="str">
        <f t="shared" si="950"/>
        <v>從疒員聲</v>
      </c>
      <c r="H5378" s="26" t="str">
        <f t="shared" si="951"/>
        <v>王問</v>
      </c>
      <c r="I5378" s="41" t="str">
        <f t="shared" si="952"/>
        <v>4. 形声</v>
      </c>
      <c r="J5378" s="19" t="str">
        <f t="shared" si="958"/>
        <v/>
      </c>
      <c r="K5378" s="19">
        <f t="shared" si="958"/>
        <v>2</v>
      </c>
      <c r="L5378" s="19" t="str">
        <f t="shared" si="958"/>
        <v/>
      </c>
      <c r="M5378" s="19">
        <f t="shared" si="958"/>
        <v>3</v>
      </c>
      <c r="N5378" s="19" t="str">
        <f t="shared" si="953"/>
        <v/>
      </c>
      <c r="O5378" s="19">
        <f t="shared" si="959"/>
        <v>6</v>
      </c>
      <c r="P5378" s="19" t="str">
        <f t="shared" si="959"/>
        <v/>
      </c>
      <c r="Q5378" s="19" t="str">
        <f t="shared" si="959"/>
        <v/>
      </c>
      <c r="R5378" s="19">
        <f t="shared" si="959"/>
        <v>9</v>
      </c>
    </row>
    <row r="5379" spans="1:18" ht="20.25">
      <c r="A5379" s="18" t="s">
        <v>3505</v>
      </c>
      <c r="B5379" s="20">
        <v>5375</v>
      </c>
      <c r="C5379" s="35" t="s">
        <v>3769</v>
      </c>
      <c r="D5379" s="24" t="s">
        <v>11838</v>
      </c>
      <c r="E5379" s="27" t="s">
        <v>19362</v>
      </c>
      <c r="F5379" s="26" t="str">
        <f t="shared" si="949"/>
        <v>病</v>
      </c>
      <c r="G5379" s="26" t="str">
        <f t="shared" si="950"/>
        <v>從疒閒聲</v>
      </c>
      <c r="H5379" s="26" t="str">
        <f t="shared" si="951"/>
        <v>户間</v>
      </c>
      <c r="I5379" s="41" t="str">
        <f t="shared" si="952"/>
        <v>4. 形声</v>
      </c>
      <c r="J5379" s="19" t="str">
        <f t="shared" si="958"/>
        <v/>
      </c>
      <c r="K5379" s="19">
        <f t="shared" si="958"/>
        <v>2</v>
      </c>
      <c r="L5379" s="19" t="str">
        <f t="shared" si="958"/>
        <v/>
      </c>
      <c r="M5379" s="19">
        <f t="shared" si="958"/>
        <v>3</v>
      </c>
      <c r="N5379" s="19" t="str">
        <f t="shared" si="953"/>
        <v/>
      </c>
      <c r="O5379" s="19">
        <f t="shared" si="959"/>
        <v>6</v>
      </c>
      <c r="P5379" s="19" t="str">
        <f t="shared" si="959"/>
        <v/>
      </c>
      <c r="Q5379" s="19" t="str">
        <f t="shared" si="959"/>
        <v/>
      </c>
      <c r="R5379" s="19">
        <f t="shared" si="959"/>
        <v>9</v>
      </c>
    </row>
    <row r="5380" spans="1:18" ht="20.25">
      <c r="A5380" s="18" t="s">
        <v>3506</v>
      </c>
      <c r="B5380" s="20">
        <v>5376</v>
      </c>
      <c r="C5380" s="35"/>
      <c r="D5380" s="24" t="s">
        <v>12012</v>
      </c>
      <c r="E5380" s="27" t="s">
        <v>19363</v>
      </c>
      <c r="F5380" s="26" t="str">
        <f t="shared" si="949"/>
        <v>病</v>
      </c>
      <c r="G5380" s="26" t="str">
        <f t="shared" si="950"/>
        <v>從疒出聲</v>
      </c>
      <c r="H5380" s="26" t="str">
        <f t="shared" si="951"/>
        <v>五忽</v>
      </c>
      <c r="I5380" s="41" t="str">
        <f t="shared" si="952"/>
        <v>4. 形声</v>
      </c>
      <c r="J5380" s="19" t="str">
        <f t="shared" si="958"/>
        <v/>
      </c>
      <c r="K5380" s="19">
        <f t="shared" si="958"/>
        <v>2</v>
      </c>
      <c r="L5380" s="19" t="str">
        <f t="shared" si="958"/>
        <v/>
      </c>
      <c r="M5380" s="19">
        <f t="shared" si="958"/>
        <v>3</v>
      </c>
      <c r="N5380" s="19" t="str">
        <f t="shared" si="953"/>
        <v/>
      </c>
      <c r="O5380" s="19">
        <f t="shared" si="959"/>
        <v>6</v>
      </c>
      <c r="P5380" s="19" t="str">
        <f t="shared" si="959"/>
        <v/>
      </c>
      <c r="Q5380" s="19" t="str">
        <f t="shared" si="959"/>
        <v/>
      </c>
      <c r="R5380" s="19">
        <f t="shared" si="959"/>
        <v>9</v>
      </c>
    </row>
    <row r="5381" spans="1:18" ht="20.25">
      <c r="A5381" s="18" t="s">
        <v>3507</v>
      </c>
      <c r="B5381" s="20">
        <v>5377</v>
      </c>
      <c r="C5381" s="35" t="s">
        <v>10560</v>
      </c>
      <c r="D5381" s="24" t="s">
        <v>12209</v>
      </c>
      <c r="E5381" s="27" t="s">
        <v>19364</v>
      </c>
      <c r="F5381" s="26" t="str">
        <f t="shared" ref="F5381:F5444" si="960">IFERROR(MID(E5381,1,K5381-1),"")</f>
        <v>病</v>
      </c>
      <c r="G5381" s="26" t="str">
        <f t="shared" ref="G5381:G5444" si="961">IFERROR(MID($E5381,K5381+1,MIN(IF(Q5381=0,100,Q5381), IF(R5381=0,100,R5381))-3-K5381),"")</f>
        <v>從疒此聲</v>
      </c>
      <c r="H5381" s="26" t="str">
        <f t="shared" ref="H5381:H5444" si="962">IFERROR(MID($E5381,R5381-2,2),"")</f>
        <v>疾咨</v>
      </c>
      <c r="I5381" s="41" t="str">
        <f t="shared" ref="I5381:I5444" si="963">IFERROR(IF(N(P5381)&lt;&gt;0,"1.象形 or 2.指事",IF(N(M5381)*N(O5381)&lt;&gt;0,"4. 形声",IF(AND(N(M5381)*N(N5381)&lt;&gt;0, N5381&lt;Q5381),"3. 会意",""))),"")</f>
        <v>4. 形声</v>
      </c>
      <c r="J5381" s="19" t="str">
        <f t="shared" si="958"/>
        <v/>
      </c>
      <c r="K5381" s="19">
        <f t="shared" si="958"/>
        <v>2</v>
      </c>
      <c r="L5381" s="19" t="str">
        <f t="shared" si="958"/>
        <v/>
      </c>
      <c r="M5381" s="19">
        <f t="shared" si="958"/>
        <v>3</v>
      </c>
      <c r="N5381" s="19" t="str">
        <f t="shared" ref="N5381:N5444" si="964">IFERROR(FIND(N$4,$E5381,M5381+1),"")</f>
        <v/>
      </c>
      <c r="O5381" s="19">
        <f t="shared" si="959"/>
        <v>6</v>
      </c>
      <c r="P5381" s="19" t="str">
        <f t="shared" si="959"/>
        <v/>
      </c>
      <c r="Q5381" s="19" t="str">
        <f t="shared" si="959"/>
        <v/>
      </c>
      <c r="R5381" s="19">
        <f t="shared" si="959"/>
        <v>9</v>
      </c>
    </row>
    <row r="5382" spans="1:18" ht="20.25">
      <c r="A5382" s="18" t="s">
        <v>3508</v>
      </c>
      <c r="B5382" s="20">
        <v>5378</v>
      </c>
      <c r="C5382" s="35" t="s">
        <v>3770</v>
      </c>
      <c r="D5382" s="24" t="s">
        <v>11765</v>
      </c>
      <c r="E5382" s="27" t="s">
        <v>19365</v>
      </c>
      <c r="F5382" s="26" t="str">
        <f t="shared" si="960"/>
        <v>固病</v>
      </c>
      <c r="G5382" s="26" t="str">
        <f t="shared" si="961"/>
        <v>從疒發聲</v>
      </c>
      <c r="H5382" s="26" t="str">
        <f t="shared" si="962"/>
        <v>方肺</v>
      </c>
      <c r="I5382" s="41" t="str">
        <f t="shared" si="963"/>
        <v>4. 形声</v>
      </c>
      <c r="J5382" s="19" t="str">
        <f t="shared" si="958"/>
        <v/>
      </c>
      <c r="K5382" s="19">
        <f t="shared" si="958"/>
        <v>3</v>
      </c>
      <c r="L5382" s="19" t="str">
        <f t="shared" si="958"/>
        <v/>
      </c>
      <c r="M5382" s="19">
        <f t="shared" si="958"/>
        <v>4</v>
      </c>
      <c r="N5382" s="19" t="str">
        <f t="shared" si="964"/>
        <v/>
      </c>
      <c r="O5382" s="19">
        <f t="shared" si="959"/>
        <v>7</v>
      </c>
      <c r="P5382" s="19" t="str">
        <f t="shared" si="959"/>
        <v/>
      </c>
      <c r="Q5382" s="19" t="str">
        <f t="shared" si="959"/>
        <v/>
      </c>
      <c r="R5382" s="19">
        <f t="shared" si="959"/>
        <v>10</v>
      </c>
    </row>
    <row r="5383" spans="1:18" ht="20.25">
      <c r="A5383" s="18" t="s">
        <v>3509</v>
      </c>
      <c r="B5383" s="20">
        <v>5379</v>
      </c>
      <c r="C5383" s="35" t="s">
        <v>26328</v>
      </c>
      <c r="D5383" s="24" t="s">
        <v>12020</v>
      </c>
      <c r="E5383" s="27" t="s">
        <v>19366</v>
      </c>
      <c r="F5383" s="26" t="str">
        <f t="shared" si="960"/>
        <v>病</v>
      </c>
      <c r="G5383" s="26" t="str">
        <f t="shared" si="961"/>
        <v>從疒者聲詩曰我馬瘏矣</v>
      </c>
      <c r="H5383" s="26" t="str">
        <f t="shared" si="962"/>
        <v>同都</v>
      </c>
      <c r="I5383" s="41" t="str">
        <f t="shared" si="963"/>
        <v>4. 形声</v>
      </c>
      <c r="J5383" s="19" t="str">
        <f t="shared" si="958"/>
        <v/>
      </c>
      <c r="K5383" s="19">
        <f t="shared" si="958"/>
        <v>2</v>
      </c>
      <c r="L5383" s="19" t="str">
        <f t="shared" si="958"/>
        <v/>
      </c>
      <c r="M5383" s="19">
        <f t="shared" si="958"/>
        <v>3</v>
      </c>
      <c r="N5383" s="19" t="str">
        <f t="shared" si="964"/>
        <v/>
      </c>
      <c r="O5383" s="19">
        <f t="shared" si="959"/>
        <v>6</v>
      </c>
      <c r="P5383" s="19" t="str">
        <f t="shared" si="959"/>
        <v/>
      </c>
      <c r="Q5383" s="19" t="str">
        <f t="shared" si="959"/>
        <v/>
      </c>
      <c r="R5383" s="19">
        <f t="shared" si="959"/>
        <v>15</v>
      </c>
    </row>
    <row r="5384" spans="1:18" ht="20.25">
      <c r="A5384" s="18" t="s">
        <v>3510</v>
      </c>
      <c r="B5384" s="20">
        <v>5380</v>
      </c>
      <c r="C5384" s="35" t="s">
        <v>26329</v>
      </c>
      <c r="D5384" s="24" t="s">
        <v>13271</v>
      </c>
      <c r="E5384" s="27" t="s">
        <v>19367</v>
      </c>
      <c r="F5384" s="26" t="str">
        <f t="shared" si="960"/>
        <v>病</v>
      </c>
      <c r="G5384" s="26" t="str">
        <f t="shared" si="961"/>
        <v>從疒從聲</v>
      </c>
      <c r="H5384" s="26" t="str">
        <f t="shared" si="962"/>
        <v>即容</v>
      </c>
      <c r="I5384" s="41" t="str">
        <f t="shared" si="963"/>
        <v>4. 形声</v>
      </c>
      <c r="J5384" s="19" t="str">
        <f t="shared" si="958"/>
        <v/>
      </c>
      <c r="K5384" s="19">
        <f t="shared" si="958"/>
        <v>2</v>
      </c>
      <c r="L5384" s="19" t="str">
        <f t="shared" si="958"/>
        <v/>
      </c>
      <c r="M5384" s="19">
        <f t="shared" si="958"/>
        <v>3</v>
      </c>
      <c r="N5384" s="19">
        <f t="shared" si="964"/>
        <v>5</v>
      </c>
      <c r="O5384" s="19">
        <f t="shared" si="959"/>
        <v>6</v>
      </c>
      <c r="P5384" s="19" t="str">
        <f t="shared" si="959"/>
        <v/>
      </c>
      <c r="Q5384" s="19" t="str">
        <f t="shared" si="959"/>
        <v/>
      </c>
      <c r="R5384" s="19">
        <f t="shared" si="959"/>
        <v>9</v>
      </c>
    </row>
    <row r="5385" spans="1:18" ht="20.25">
      <c r="A5385" s="18" t="s">
        <v>3511</v>
      </c>
      <c r="B5385" s="20">
        <v>5381</v>
      </c>
      <c r="C5385" s="35"/>
      <c r="D5385" s="24" t="s">
        <v>13324</v>
      </c>
      <c r="E5385" s="27" t="s">
        <v>19368</v>
      </c>
      <c r="F5385" s="26" t="str">
        <f t="shared" si="960"/>
        <v>寒病</v>
      </c>
      <c r="G5385" s="26" t="str">
        <f t="shared" si="961"/>
        <v>從疒辛聲</v>
      </c>
      <c r="H5385" s="26" t="str">
        <f t="shared" si="962"/>
        <v>所臻</v>
      </c>
      <c r="I5385" s="41" t="str">
        <f t="shared" si="963"/>
        <v>4. 形声</v>
      </c>
      <c r="J5385" s="19" t="str">
        <f t="shared" ref="J5385:M5404" si="965">IFERROR(FIND(J$4,$E5385),"")</f>
        <v/>
      </c>
      <c r="K5385" s="19">
        <f t="shared" si="965"/>
        <v>3</v>
      </c>
      <c r="L5385" s="19" t="str">
        <f t="shared" si="965"/>
        <v/>
      </c>
      <c r="M5385" s="19">
        <f t="shared" si="965"/>
        <v>4</v>
      </c>
      <c r="N5385" s="19" t="str">
        <f t="shared" si="964"/>
        <v/>
      </c>
      <c r="O5385" s="19">
        <f t="shared" ref="O5385:R5404" si="966">IFERROR(FIND(O$4,$E5385),"")</f>
        <v>7</v>
      </c>
      <c r="P5385" s="19" t="str">
        <f t="shared" si="966"/>
        <v/>
      </c>
      <c r="Q5385" s="19" t="str">
        <f t="shared" si="966"/>
        <v/>
      </c>
      <c r="R5385" s="19">
        <f t="shared" si="966"/>
        <v>10</v>
      </c>
    </row>
    <row r="5386" spans="1:18" ht="20.25">
      <c r="A5386" s="18" t="s">
        <v>3512</v>
      </c>
      <c r="B5386" s="20">
        <v>5382</v>
      </c>
      <c r="C5386" s="35"/>
      <c r="D5386" s="24" t="s">
        <v>11744</v>
      </c>
      <c r="E5386" s="27" t="s">
        <v>19369</v>
      </c>
      <c r="F5386" s="26" t="str">
        <f t="shared" si="960"/>
        <v>頭痛</v>
      </c>
      <c r="G5386" s="26" t="str">
        <f t="shared" si="961"/>
        <v>從疒或聲讀若溝洫之洫</v>
      </c>
      <c r="H5386" s="26" t="str">
        <f t="shared" si="962"/>
        <v>吁逼</v>
      </c>
      <c r="I5386" s="41" t="str">
        <f t="shared" si="963"/>
        <v>4. 形声</v>
      </c>
      <c r="J5386" s="19" t="str">
        <f t="shared" si="965"/>
        <v/>
      </c>
      <c r="K5386" s="19">
        <f t="shared" si="965"/>
        <v>3</v>
      </c>
      <c r="L5386" s="19" t="str">
        <f t="shared" si="965"/>
        <v/>
      </c>
      <c r="M5386" s="19">
        <f t="shared" si="965"/>
        <v>4</v>
      </c>
      <c r="N5386" s="19" t="str">
        <f t="shared" si="964"/>
        <v/>
      </c>
      <c r="O5386" s="19">
        <f t="shared" si="966"/>
        <v>7</v>
      </c>
      <c r="P5386" s="19" t="str">
        <f t="shared" si="966"/>
        <v/>
      </c>
      <c r="Q5386" s="19" t="str">
        <f t="shared" si="966"/>
        <v/>
      </c>
      <c r="R5386" s="19">
        <f t="shared" si="966"/>
        <v>16</v>
      </c>
    </row>
    <row r="5387" spans="1:18" ht="20.25">
      <c r="A5387" s="18" t="s">
        <v>3513</v>
      </c>
      <c r="B5387" s="20">
        <v>5383</v>
      </c>
      <c r="C5387" s="35" t="s">
        <v>26330</v>
      </c>
      <c r="D5387" s="24" t="s">
        <v>11793</v>
      </c>
      <c r="E5387" s="27" t="s">
        <v>19370</v>
      </c>
      <c r="F5387" s="26" t="str">
        <f t="shared" si="960"/>
        <v/>
      </c>
      <c r="G5387" s="26" t="str">
        <f t="shared" si="961"/>
        <v/>
      </c>
      <c r="H5387" s="26" t="str">
        <f t="shared" si="962"/>
        <v>相邀</v>
      </c>
      <c r="I5387" s="41" t="str">
        <f t="shared" si="963"/>
        <v>4. 形声</v>
      </c>
      <c r="J5387" s="19" t="str">
        <f t="shared" si="965"/>
        <v/>
      </c>
      <c r="K5387" s="19" t="str">
        <f t="shared" si="965"/>
        <v/>
      </c>
      <c r="L5387" s="19" t="str">
        <f t="shared" si="965"/>
        <v/>
      </c>
      <c r="M5387" s="19">
        <f t="shared" si="965"/>
        <v>5</v>
      </c>
      <c r="N5387" s="19" t="str">
        <f t="shared" si="964"/>
        <v/>
      </c>
      <c r="O5387" s="19">
        <f t="shared" si="966"/>
        <v>8</v>
      </c>
      <c r="P5387" s="19" t="str">
        <f t="shared" si="966"/>
        <v/>
      </c>
      <c r="Q5387" s="19" t="str">
        <f t="shared" si="966"/>
        <v/>
      </c>
      <c r="R5387" s="19">
        <f t="shared" si="966"/>
        <v>20</v>
      </c>
    </row>
    <row r="5388" spans="1:18" ht="20.25">
      <c r="A5388" s="18" t="s">
        <v>3514</v>
      </c>
      <c r="B5388" s="20">
        <v>5384</v>
      </c>
      <c r="C5388" s="35" t="s">
        <v>5238</v>
      </c>
      <c r="D5388" s="24" t="s">
        <v>12317</v>
      </c>
      <c r="E5388" s="27" t="s">
        <v>19371</v>
      </c>
      <c r="F5388" s="26" t="str">
        <f t="shared" si="960"/>
        <v>頭</v>
      </c>
      <c r="G5388" s="26" t="str">
        <f t="shared" si="961"/>
        <v>從疒匕聲</v>
      </c>
      <c r="H5388" s="26" t="str">
        <f t="shared" si="962"/>
        <v>卑履</v>
      </c>
      <c r="I5388" s="41" t="str">
        <f t="shared" si="963"/>
        <v>4. 形声</v>
      </c>
      <c r="J5388" s="19" t="str">
        <f t="shared" si="965"/>
        <v/>
      </c>
      <c r="K5388" s="19">
        <f t="shared" si="965"/>
        <v>3</v>
      </c>
      <c r="L5388" s="19" t="str">
        <f t="shared" si="965"/>
        <v/>
      </c>
      <c r="M5388" s="19">
        <f t="shared" si="965"/>
        <v>4</v>
      </c>
      <c r="N5388" s="19" t="str">
        <f t="shared" si="964"/>
        <v/>
      </c>
      <c r="O5388" s="19">
        <f t="shared" si="966"/>
        <v>7</v>
      </c>
      <c r="P5388" s="19" t="str">
        <f t="shared" si="966"/>
        <v/>
      </c>
      <c r="Q5388" s="19" t="str">
        <f t="shared" si="966"/>
        <v/>
      </c>
      <c r="R5388" s="19">
        <f t="shared" si="966"/>
        <v>10</v>
      </c>
    </row>
    <row r="5389" spans="1:18" ht="20.25">
      <c r="A5389" s="18" t="s">
        <v>3515</v>
      </c>
      <c r="B5389" s="20">
        <v>5385</v>
      </c>
      <c r="C5389" s="35" t="s">
        <v>26331</v>
      </c>
      <c r="D5389" s="24" t="s">
        <v>12703</v>
      </c>
      <c r="E5389" s="27" t="s">
        <v>19372</v>
      </c>
      <c r="F5389" s="26" t="str">
        <f t="shared" si="960"/>
        <v>頭創</v>
      </c>
      <c r="G5389" s="26" t="str">
        <f t="shared" si="961"/>
        <v>從疒昜聲</v>
      </c>
      <c r="H5389" s="26" t="str">
        <f t="shared" si="962"/>
        <v>與章</v>
      </c>
      <c r="I5389" s="41" t="str">
        <f t="shared" si="963"/>
        <v>4. 形声</v>
      </c>
      <c r="J5389" s="19" t="str">
        <f t="shared" si="965"/>
        <v/>
      </c>
      <c r="K5389" s="19">
        <f t="shared" si="965"/>
        <v>3</v>
      </c>
      <c r="L5389" s="19" t="str">
        <f t="shared" si="965"/>
        <v/>
      </c>
      <c r="M5389" s="19">
        <f t="shared" si="965"/>
        <v>4</v>
      </c>
      <c r="N5389" s="19" t="str">
        <f t="shared" si="964"/>
        <v/>
      </c>
      <c r="O5389" s="19">
        <f t="shared" si="966"/>
        <v>7</v>
      </c>
      <c r="P5389" s="19" t="str">
        <f t="shared" si="966"/>
        <v/>
      </c>
      <c r="Q5389" s="19" t="str">
        <f t="shared" si="966"/>
        <v/>
      </c>
      <c r="R5389" s="19">
        <f t="shared" si="966"/>
        <v>10</v>
      </c>
    </row>
    <row r="5390" spans="1:18" ht="20.25">
      <c r="A5390" s="18" t="s">
        <v>3516</v>
      </c>
      <c r="B5390" s="20">
        <v>5386</v>
      </c>
      <c r="C5390" s="35" t="s">
        <v>8902</v>
      </c>
      <c r="D5390" s="24" t="s">
        <v>13325</v>
      </c>
      <c r="E5390" s="27" t="s">
        <v>19373</v>
      </c>
      <c r="F5390" s="26" t="str">
        <f t="shared" si="960"/>
        <v></v>
      </c>
      <c r="G5390" s="26" t="str">
        <f t="shared" si="961"/>
        <v>從疒辛聲</v>
      </c>
      <c r="H5390" s="26" t="str">
        <f t="shared" si="962"/>
        <v>似陽</v>
      </c>
      <c r="I5390" s="41" t="str">
        <f t="shared" si="963"/>
        <v>4. 形声</v>
      </c>
      <c r="J5390" s="19" t="str">
        <f t="shared" si="965"/>
        <v/>
      </c>
      <c r="K5390" s="19">
        <f t="shared" si="965"/>
        <v>2</v>
      </c>
      <c r="L5390" s="19" t="str">
        <f t="shared" si="965"/>
        <v/>
      </c>
      <c r="M5390" s="19">
        <f t="shared" si="965"/>
        <v>3</v>
      </c>
      <c r="N5390" s="19" t="str">
        <f t="shared" si="964"/>
        <v/>
      </c>
      <c r="O5390" s="19">
        <f t="shared" si="966"/>
        <v>6</v>
      </c>
      <c r="P5390" s="19" t="str">
        <f t="shared" si="966"/>
        <v/>
      </c>
      <c r="Q5390" s="19" t="str">
        <f t="shared" si="966"/>
        <v/>
      </c>
      <c r="R5390" s="19">
        <f t="shared" si="966"/>
        <v>9</v>
      </c>
    </row>
    <row r="5391" spans="1:18" ht="20.25">
      <c r="A5391" s="18" t="s">
        <v>3517</v>
      </c>
      <c r="B5391" s="20">
        <v>5387</v>
      </c>
      <c r="C5391" s="35"/>
      <c r="D5391" s="24" t="s">
        <v>11611</v>
      </c>
      <c r="E5391" s="27" t="s">
        <v>19374</v>
      </c>
      <c r="F5391" s="26" t="str">
        <f t="shared" si="960"/>
        <v>目病一曰惡气著身</v>
      </c>
      <c r="G5391" s="26" t="str">
        <f t="shared" si="961"/>
        <v>一曰蝕創從疒馬聲</v>
      </c>
      <c r="H5391" s="26" t="str">
        <f t="shared" si="962"/>
        <v>莫駕</v>
      </c>
      <c r="I5391" s="41" t="str">
        <f t="shared" si="963"/>
        <v>4. 形声</v>
      </c>
      <c r="J5391" s="19" t="str">
        <f t="shared" si="965"/>
        <v/>
      </c>
      <c r="K5391" s="19">
        <f t="shared" si="965"/>
        <v>9</v>
      </c>
      <c r="L5391" s="19" t="str">
        <f t="shared" si="965"/>
        <v/>
      </c>
      <c r="M5391" s="19">
        <f t="shared" si="965"/>
        <v>14</v>
      </c>
      <c r="N5391" s="19" t="str">
        <f t="shared" si="964"/>
        <v/>
      </c>
      <c r="O5391" s="19">
        <f t="shared" si="966"/>
        <v>17</v>
      </c>
      <c r="P5391" s="19" t="str">
        <f t="shared" si="966"/>
        <v/>
      </c>
      <c r="Q5391" s="19" t="str">
        <f t="shared" si="966"/>
        <v/>
      </c>
      <c r="R5391" s="19">
        <f t="shared" si="966"/>
        <v>20</v>
      </c>
    </row>
    <row r="5392" spans="1:18" ht="20.25">
      <c r="A5392" s="18" t="s">
        <v>3518</v>
      </c>
      <c r="B5392" s="20">
        <v>5388</v>
      </c>
      <c r="C5392" s="35"/>
      <c r="D5392" s="24" t="s">
        <v>13107</v>
      </c>
      <c r="E5392" s="27" t="s">
        <v>19375</v>
      </c>
      <c r="F5392" s="26" t="str">
        <f t="shared" si="960"/>
        <v/>
      </c>
      <c r="G5392" s="26" t="str">
        <f t="shared" si="961"/>
        <v/>
      </c>
      <c r="H5392" s="26" t="str">
        <f t="shared" si="962"/>
        <v>先稽</v>
      </c>
      <c r="I5392" s="41" t="str">
        <f t="shared" si="963"/>
        <v>4. 形声</v>
      </c>
      <c r="J5392" s="19" t="str">
        <f t="shared" si="965"/>
        <v/>
      </c>
      <c r="K5392" s="19" t="str">
        <f t="shared" si="965"/>
        <v/>
      </c>
      <c r="L5392" s="19" t="str">
        <f t="shared" si="965"/>
        <v/>
      </c>
      <c r="M5392" s="19">
        <f t="shared" si="965"/>
        <v>3</v>
      </c>
      <c r="N5392" s="19" t="str">
        <f t="shared" si="964"/>
        <v/>
      </c>
      <c r="O5392" s="19">
        <f t="shared" si="966"/>
        <v>2</v>
      </c>
      <c r="P5392" s="19" t="str">
        <f t="shared" si="966"/>
        <v/>
      </c>
      <c r="Q5392" s="19" t="str">
        <f t="shared" si="966"/>
        <v/>
      </c>
      <c r="R5392" s="19">
        <f t="shared" si="966"/>
        <v>9</v>
      </c>
    </row>
    <row r="5393" spans="1:18" ht="20.25">
      <c r="A5393" s="18" t="s">
        <v>3519</v>
      </c>
      <c r="B5393" s="20">
        <v>5389</v>
      </c>
      <c r="C5393" s="35"/>
      <c r="D5393" s="24" t="s">
        <v>11895</v>
      </c>
      <c r="E5393" s="27" t="s">
        <v>19376</v>
      </c>
      <c r="F5393" s="26" t="str">
        <f t="shared" si="960"/>
        <v>口咼</v>
      </c>
      <c r="G5393" s="26" t="str">
        <f t="shared" si="961"/>
        <v>從疒為聲</v>
      </c>
      <c r="H5393" s="26" t="str">
        <f t="shared" si="962"/>
        <v>韋委</v>
      </c>
      <c r="I5393" s="41" t="str">
        <f t="shared" si="963"/>
        <v>4. 形声</v>
      </c>
      <c r="J5393" s="19" t="str">
        <f t="shared" si="965"/>
        <v/>
      </c>
      <c r="K5393" s="19">
        <f t="shared" si="965"/>
        <v>3</v>
      </c>
      <c r="L5393" s="19" t="str">
        <f t="shared" si="965"/>
        <v/>
      </c>
      <c r="M5393" s="19">
        <f t="shared" si="965"/>
        <v>4</v>
      </c>
      <c r="N5393" s="19" t="str">
        <f t="shared" si="964"/>
        <v/>
      </c>
      <c r="O5393" s="19">
        <f t="shared" si="966"/>
        <v>7</v>
      </c>
      <c r="P5393" s="19" t="str">
        <f t="shared" si="966"/>
        <v/>
      </c>
      <c r="Q5393" s="19" t="str">
        <f t="shared" si="966"/>
        <v/>
      </c>
      <c r="R5393" s="19">
        <f t="shared" si="966"/>
        <v>10</v>
      </c>
    </row>
    <row r="5394" spans="1:18" ht="20.25">
      <c r="A5394" s="18" t="s">
        <v>3520</v>
      </c>
      <c r="B5394" s="20">
        <v>5390</v>
      </c>
      <c r="C5394" s="35" t="s">
        <v>26332</v>
      </c>
      <c r="D5394" s="24" t="s">
        <v>11665</v>
      </c>
      <c r="E5394" s="27" t="s">
        <v>19377</v>
      </c>
      <c r="F5394" s="26" t="str">
        <f t="shared" si="960"/>
        <v>□</v>
      </c>
      <c r="G5394" s="26" t="str">
        <f t="shared" si="961"/>
        <v>從疒決省聲</v>
      </c>
      <c r="H5394" s="26" t="str">
        <f t="shared" si="962"/>
        <v>古穴</v>
      </c>
      <c r="I5394" s="41" t="str">
        <f t="shared" si="963"/>
        <v>4. 形声</v>
      </c>
      <c r="J5394" s="19" t="str">
        <f t="shared" si="965"/>
        <v/>
      </c>
      <c r="K5394" s="19">
        <f t="shared" si="965"/>
        <v>2</v>
      </c>
      <c r="L5394" s="19" t="str">
        <f t="shared" si="965"/>
        <v/>
      </c>
      <c r="M5394" s="19">
        <f t="shared" si="965"/>
        <v>3</v>
      </c>
      <c r="N5394" s="19" t="str">
        <f t="shared" si="964"/>
        <v/>
      </c>
      <c r="O5394" s="19">
        <f t="shared" si="966"/>
        <v>7</v>
      </c>
      <c r="P5394" s="19" t="str">
        <f t="shared" si="966"/>
        <v/>
      </c>
      <c r="Q5394" s="19" t="str">
        <f t="shared" si="966"/>
        <v/>
      </c>
      <c r="R5394" s="19">
        <f t="shared" si="966"/>
        <v>10</v>
      </c>
    </row>
    <row r="5395" spans="1:18" ht="20.25">
      <c r="A5395" s="18" t="s">
        <v>3521</v>
      </c>
      <c r="B5395" s="20">
        <v>5391</v>
      </c>
      <c r="C5395" s="35" t="s">
        <v>26333</v>
      </c>
      <c r="D5395" s="24" t="s">
        <v>11581</v>
      </c>
      <c r="E5395" s="27" t="s">
        <v>19378</v>
      </c>
      <c r="F5395" s="26" t="str">
        <f t="shared" si="960"/>
        <v>不能言</v>
      </c>
      <c r="G5395" s="26" t="str">
        <f t="shared" si="961"/>
        <v>從疒音聲</v>
      </c>
      <c r="H5395" s="26" t="str">
        <f t="shared" si="962"/>
        <v>於今</v>
      </c>
      <c r="I5395" s="41" t="str">
        <f t="shared" si="963"/>
        <v>4. 形声</v>
      </c>
      <c r="J5395" s="19" t="str">
        <f t="shared" si="965"/>
        <v/>
      </c>
      <c r="K5395" s="19">
        <f t="shared" si="965"/>
        <v>4</v>
      </c>
      <c r="L5395" s="19" t="str">
        <f t="shared" si="965"/>
        <v/>
      </c>
      <c r="M5395" s="19">
        <f t="shared" si="965"/>
        <v>5</v>
      </c>
      <c r="N5395" s="19" t="str">
        <f t="shared" si="964"/>
        <v/>
      </c>
      <c r="O5395" s="19">
        <f t="shared" si="966"/>
        <v>8</v>
      </c>
      <c r="P5395" s="19" t="str">
        <f t="shared" si="966"/>
        <v/>
      </c>
      <c r="Q5395" s="19" t="str">
        <f t="shared" si="966"/>
        <v/>
      </c>
      <c r="R5395" s="19">
        <f t="shared" si="966"/>
        <v>11</v>
      </c>
    </row>
    <row r="5396" spans="1:18" ht="20.25">
      <c r="A5396" s="18" t="s">
        <v>3522</v>
      </c>
      <c r="B5396" s="20">
        <v>5392</v>
      </c>
      <c r="C5396" s="35" t="s">
        <v>3800</v>
      </c>
      <c r="D5396" s="24" t="s">
        <v>12937</v>
      </c>
      <c r="E5396" s="27" t="s">
        <v>19379</v>
      </c>
      <c r="F5396" s="26" t="str">
        <f t="shared" si="960"/>
        <v>頸瘤</v>
      </c>
      <c r="G5396" s="26" t="str">
        <f t="shared" si="961"/>
        <v>從疒嬰聲</v>
      </c>
      <c r="H5396" s="26" t="str">
        <f t="shared" si="962"/>
        <v>於郢</v>
      </c>
      <c r="I5396" s="41" t="str">
        <f t="shared" si="963"/>
        <v>4. 形声</v>
      </c>
      <c r="J5396" s="19" t="str">
        <f t="shared" si="965"/>
        <v/>
      </c>
      <c r="K5396" s="19">
        <f t="shared" si="965"/>
        <v>3</v>
      </c>
      <c r="L5396" s="19" t="str">
        <f t="shared" si="965"/>
        <v/>
      </c>
      <c r="M5396" s="19">
        <f t="shared" si="965"/>
        <v>4</v>
      </c>
      <c r="N5396" s="19" t="str">
        <f t="shared" si="964"/>
        <v/>
      </c>
      <c r="O5396" s="19">
        <f t="shared" si="966"/>
        <v>7</v>
      </c>
      <c r="P5396" s="19" t="str">
        <f t="shared" si="966"/>
        <v/>
      </c>
      <c r="Q5396" s="19" t="str">
        <f t="shared" si="966"/>
        <v/>
      </c>
      <c r="R5396" s="19">
        <f t="shared" si="966"/>
        <v>10</v>
      </c>
    </row>
    <row r="5397" spans="1:18" ht="20.25">
      <c r="A5397" s="18" t="s">
        <v>3523</v>
      </c>
      <c r="B5397" s="20">
        <v>5393</v>
      </c>
      <c r="C5397" s="35" t="s">
        <v>26334</v>
      </c>
      <c r="D5397" s="24" t="s">
        <v>13326</v>
      </c>
      <c r="E5397" s="27" t="s">
        <v>19380</v>
      </c>
      <c r="F5397" s="26" t="str">
        <f t="shared" si="960"/>
        <v>頸腫</v>
      </c>
      <c r="G5397" s="26" t="str">
        <f t="shared" si="961"/>
        <v>從疒婁聲</v>
      </c>
      <c r="H5397" s="26" t="str">
        <f t="shared" si="962"/>
        <v>力豆</v>
      </c>
      <c r="I5397" s="41" t="str">
        <f t="shared" si="963"/>
        <v>4. 形声</v>
      </c>
      <c r="J5397" s="19" t="str">
        <f t="shared" si="965"/>
        <v/>
      </c>
      <c r="K5397" s="19">
        <f t="shared" si="965"/>
        <v>3</v>
      </c>
      <c r="L5397" s="19" t="str">
        <f t="shared" si="965"/>
        <v/>
      </c>
      <c r="M5397" s="19">
        <f t="shared" si="965"/>
        <v>4</v>
      </c>
      <c r="N5397" s="19" t="str">
        <f t="shared" si="964"/>
        <v/>
      </c>
      <c r="O5397" s="19">
        <f t="shared" si="966"/>
        <v>7</v>
      </c>
      <c r="P5397" s="19" t="str">
        <f t="shared" si="966"/>
        <v/>
      </c>
      <c r="Q5397" s="19" t="str">
        <f t="shared" si="966"/>
        <v/>
      </c>
      <c r="R5397" s="19">
        <f t="shared" si="966"/>
        <v>10</v>
      </c>
    </row>
    <row r="5398" spans="1:18" ht="20.25">
      <c r="A5398" s="18" t="s">
        <v>3524</v>
      </c>
      <c r="B5398" s="20">
        <v>5394</v>
      </c>
      <c r="C5398" s="35"/>
      <c r="D5398" s="24" t="s">
        <v>11573</v>
      </c>
      <c r="E5398" s="27" t="s">
        <v>19381</v>
      </c>
      <c r="F5398" s="26" t="str">
        <f t="shared" si="960"/>
        <v>顫</v>
      </c>
      <c r="G5398" s="26" t="str">
        <f t="shared" si="961"/>
        <v>從疒又聲</v>
      </c>
      <c r="H5398" s="26" t="str">
        <f t="shared" si="962"/>
        <v>于救</v>
      </c>
      <c r="I5398" s="41" t="str">
        <f t="shared" si="963"/>
        <v>4. 形声</v>
      </c>
      <c r="J5398" s="19" t="str">
        <f t="shared" si="965"/>
        <v/>
      </c>
      <c r="K5398" s="19">
        <f t="shared" si="965"/>
        <v>2</v>
      </c>
      <c r="L5398" s="19" t="str">
        <f t="shared" si="965"/>
        <v/>
      </c>
      <c r="M5398" s="19">
        <f t="shared" si="965"/>
        <v>3</v>
      </c>
      <c r="N5398" s="19" t="str">
        <f t="shared" si="964"/>
        <v/>
      </c>
      <c r="O5398" s="19">
        <f t="shared" si="966"/>
        <v>6</v>
      </c>
      <c r="P5398" s="19" t="str">
        <f t="shared" si="966"/>
        <v/>
      </c>
      <c r="Q5398" s="19" t="str">
        <f t="shared" si="966"/>
        <v/>
      </c>
      <c r="R5398" s="19">
        <f t="shared" si="966"/>
        <v>9</v>
      </c>
    </row>
    <row r="5399" spans="1:18" ht="20.25">
      <c r="A5399" s="18" t="s">
        <v>3525</v>
      </c>
      <c r="B5399" s="20">
        <v>5395</v>
      </c>
      <c r="C5399" s="35" t="s">
        <v>560</v>
      </c>
      <c r="D5399" s="24" t="s">
        <v>12301</v>
      </c>
      <c r="E5399" s="27" t="s">
        <v>19382</v>
      </c>
      <c r="F5399" s="26" t="str">
        <f t="shared" si="960"/>
        <v>積血</v>
      </c>
      <c r="G5399" s="26" t="str">
        <f t="shared" si="961"/>
        <v>從疒於聲</v>
      </c>
      <c r="H5399" s="26" t="str">
        <f t="shared" si="962"/>
        <v>依倨</v>
      </c>
      <c r="I5399" s="41" t="str">
        <f t="shared" si="963"/>
        <v>4. 形声</v>
      </c>
      <c r="J5399" s="19" t="str">
        <f t="shared" si="965"/>
        <v/>
      </c>
      <c r="K5399" s="19">
        <f t="shared" si="965"/>
        <v>3</v>
      </c>
      <c r="L5399" s="19" t="str">
        <f t="shared" si="965"/>
        <v/>
      </c>
      <c r="M5399" s="19">
        <f t="shared" si="965"/>
        <v>4</v>
      </c>
      <c r="N5399" s="19" t="str">
        <f t="shared" si="964"/>
        <v/>
      </c>
      <c r="O5399" s="19">
        <f t="shared" si="966"/>
        <v>7</v>
      </c>
      <c r="P5399" s="19" t="str">
        <f t="shared" si="966"/>
        <v/>
      </c>
      <c r="Q5399" s="19" t="str">
        <f t="shared" si="966"/>
        <v/>
      </c>
      <c r="R5399" s="19">
        <f t="shared" si="966"/>
        <v>10</v>
      </c>
    </row>
    <row r="5400" spans="1:18" ht="20.25">
      <c r="A5400" s="18" t="s">
        <v>3526</v>
      </c>
      <c r="B5400" s="20">
        <v>5396</v>
      </c>
      <c r="C5400" s="35" t="s">
        <v>536</v>
      </c>
      <c r="D5400" s="24" t="s">
        <v>12461</v>
      </c>
      <c r="E5400" s="27" t="s">
        <v>19383</v>
      </c>
      <c r="F5400" s="26" t="str">
        <f t="shared" si="960"/>
        <v>腹痛</v>
      </c>
      <c r="G5400" s="26" t="str">
        <f t="shared" si="961"/>
        <v>從疒山聲</v>
      </c>
      <c r="H5400" s="26" t="str">
        <f t="shared" si="962"/>
        <v>所妟</v>
      </c>
      <c r="I5400" s="41" t="str">
        <f t="shared" si="963"/>
        <v>4. 形声</v>
      </c>
      <c r="J5400" s="19" t="str">
        <f t="shared" si="965"/>
        <v/>
      </c>
      <c r="K5400" s="19">
        <f t="shared" si="965"/>
        <v>3</v>
      </c>
      <c r="L5400" s="19" t="str">
        <f t="shared" si="965"/>
        <v/>
      </c>
      <c r="M5400" s="19">
        <f t="shared" si="965"/>
        <v>4</v>
      </c>
      <c r="N5400" s="19" t="str">
        <f t="shared" si="964"/>
        <v/>
      </c>
      <c r="O5400" s="19">
        <f t="shared" si="966"/>
        <v>7</v>
      </c>
      <c r="P5400" s="19" t="str">
        <f t="shared" si="966"/>
        <v/>
      </c>
      <c r="Q5400" s="19" t="str">
        <f t="shared" si="966"/>
        <v/>
      </c>
      <c r="R5400" s="19">
        <f t="shared" si="966"/>
        <v>10</v>
      </c>
    </row>
    <row r="5401" spans="1:18" ht="20.25">
      <c r="A5401" s="18" t="s">
        <v>3527</v>
      </c>
      <c r="B5401" s="20">
        <v>5397</v>
      </c>
      <c r="C5401" s="35"/>
      <c r="D5401" s="24" t="s">
        <v>12789</v>
      </c>
      <c r="E5401" s="27" t="s">
        <v>19384</v>
      </c>
      <c r="F5401" s="26" t="str">
        <f t="shared" si="960"/>
        <v/>
      </c>
      <c r="G5401" s="26" t="str">
        <f t="shared" si="961"/>
        <v/>
      </c>
      <c r="H5401" s="26" t="str">
        <f t="shared" si="962"/>
        <v>陟栁</v>
      </c>
      <c r="I5401" s="41" t="str">
        <f t="shared" si="963"/>
        <v>4. 形声</v>
      </c>
      <c r="J5401" s="19" t="str">
        <f t="shared" si="965"/>
        <v/>
      </c>
      <c r="K5401" s="19" t="str">
        <f t="shared" si="965"/>
        <v/>
      </c>
      <c r="L5401" s="19" t="str">
        <f t="shared" si="965"/>
        <v/>
      </c>
      <c r="M5401" s="19">
        <f t="shared" si="965"/>
        <v>4</v>
      </c>
      <c r="N5401" s="19" t="str">
        <f t="shared" si="964"/>
        <v/>
      </c>
      <c r="O5401" s="19">
        <f t="shared" si="966"/>
        <v>8</v>
      </c>
      <c r="P5401" s="19" t="str">
        <f t="shared" si="966"/>
        <v/>
      </c>
      <c r="Q5401" s="19" t="str">
        <f t="shared" si="966"/>
        <v/>
      </c>
      <c r="R5401" s="19">
        <f t="shared" si="966"/>
        <v>11</v>
      </c>
    </row>
    <row r="5402" spans="1:18" ht="20.25">
      <c r="A5402" s="18" t="s">
        <v>3528</v>
      </c>
      <c r="B5402" s="20">
        <v>5398</v>
      </c>
      <c r="C5402" s="35"/>
      <c r="D5402" s="24" t="s">
        <v>13327</v>
      </c>
      <c r="E5402" s="27" t="s">
        <v>19385</v>
      </c>
      <c r="F5402" s="26" t="str">
        <f t="shared" si="960"/>
        <v>滿</v>
      </c>
      <c r="G5402" s="26" t="str">
        <f t="shared" si="961"/>
        <v>從疒□聲</v>
      </c>
      <c r="H5402" s="26" t="str">
        <f t="shared" si="962"/>
        <v>平祕</v>
      </c>
      <c r="I5402" s="41" t="str">
        <f t="shared" si="963"/>
        <v>4. 形声</v>
      </c>
      <c r="J5402" s="19" t="str">
        <f t="shared" si="965"/>
        <v/>
      </c>
      <c r="K5402" s="19">
        <f t="shared" si="965"/>
        <v>2</v>
      </c>
      <c r="L5402" s="19" t="str">
        <f t="shared" si="965"/>
        <v/>
      </c>
      <c r="M5402" s="19">
        <f t="shared" si="965"/>
        <v>3</v>
      </c>
      <c r="N5402" s="19" t="str">
        <f t="shared" si="964"/>
        <v/>
      </c>
      <c r="O5402" s="19">
        <f t="shared" si="966"/>
        <v>6</v>
      </c>
      <c r="P5402" s="19" t="str">
        <f t="shared" si="966"/>
        <v/>
      </c>
      <c r="Q5402" s="19" t="str">
        <f t="shared" si="966"/>
        <v/>
      </c>
      <c r="R5402" s="19">
        <f t="shared" si="966"/>
        <v>9</v>
      </c>
    </row>
    <row r="5403" spans="1:18" ht="20.25">
      <c r="A5403" s="18" t="s">
        <v>3529</v>
      </c>
      <c r="B5403" s="20">
        <v>5399</v>
      </c>
      <c r="C5403" s="35"/>
      <c r="D5403" s="24" t="s">
        <v>11836</v>
      </c>
      <c r="E5403" s="27" t="s">
        <v>19386</v>
      </c>
      <c r="F5403" s="26" t="str">
        <f t="shared" si="960"/>
        <v>俯病</v>
      </c>
      <c r="G5403" s="26" t="str">
        <f t="shared" si="961"/>
        <v>從疒付聲</v>
      </c>
      <c r="H5403" s="26" t="str">
        <f t="shared" si="962"/>
        <v>方榘</v>
      </c>
      <c r="I5403" s="41" t="str">
        <f t="shared" si="963"/>
        <v>4. 形声</v>
      </c>
      <c r="J5403" s="19" t="str">
        <f t="shared" si="965"/>
        <v/>
      </c>
      <c r="K5403" s="19">
        <f t="shared" si="965"/>
        <v>3</v>
      </c>
      <c r="L5403" s="19" t="str">
        <f t="shared" si="965"/>
        <v/>
      </c>
      <c r="M5403" s="19">
        <f t="shared" si="965"/>
        <v>4</v>
      </c>
      <c r="N5403" s="19" t="str">
        <f t="shared" si="964"/>
        <v/>
      </c>
      <c r="O5403" s="19">
        <f t="shared" si="966"/>
        <v>7</v>
      </c>
      <c r="P5403" s="19" t="str">
        <f t="shared" si="966"/>
        <v/>
      </c>
      <c r="Q5403" s="19" t="str">
        <f t="shared" si="966"/>
        <v/>
      </c>
      <c r="R5403" s="19">
        <f t="shared" si="966"/>
        <v>10</v>
      </c>
    </row>
    <row r="5404" spans="1:18" ht="20.25">
      <c r="A5404" s="18" t="s">
        <v>3530</v>
      </c>
      <c r="B5404" s="20">
        <v>5400</v>
      </c>
      <c r="C5404" s="35"/>
      <c r="D5404" s="24" t="s">
        <v>11729</v>
      </c>
      <c r="E5404" s="27" t="s">
        <v>19387</v>
      </c>
      <c r="F5404" s="26" t="str">
        <f t="shared" si="960"/>
        <v>曲脊</v>
      </c>
      <c r="G5404" s="26" t="str">
        <f t="shared" si="961"/>
        <v>從疒句聲</v>
      </c>
      <c r="H5404" s="26" t="str">
        <f t="shared" si="962"/>
        <v>其俱</v>
      </c>
      <c r="I5404" s="41" t="str">
        <f t="shared" si="963"/>
        <v>4. 形声</v>
      </c>
      <c r="J5404" s="19" t="str">
        <f t="shared" si="965"/>
        <v/>
      </c>
      <c r="K5404" s="19">
        <f t="shared" si="965"/>
        <v>3</v>
      </c>
      <c r="L5404" s="19" t="str">
        <f t="shared" si="965"/>
        <v/>
      </c>
      <c r="M5404" s="19">
        <f t="shared" si="965"/>
        <v>4</v>
      </c>
      <c r="N5404" s="19" t="str">
        <f t="shared" si="964"/>
        <v/>
      </c>
      <c r="O5404" s="19">
        <f t="shared" si="966"/>
        <v>7</v>
      </c>
      <c r="P5404" s="19" t="str">
        <f t="shared" si="966"/>
        <v/>
      </c>
      <c r="Q5404" s="19" t="str">
        <f t="shared" si="966"/>
        <v/>
      </c>
      <c r="R5404" s="19">
        <f t="shared" si="966"/>
        <v>10</v>
      </c>
    </row>
    <row r="5405" spans="1:18" ht="20.25">
      <c r="A5405" s="18" t="s">
        <v>3531</v>
      </c>
      <c r="B5405" s="20">
        <v>5401</v>
      </c>
      <c r="C5405" s="35" t="s">
        <v>26335</v>
      </c>
      <c r="D5405" s="24" t="s">
        <v>11665</v>
      </c>
      <c r="E5405" s="27" t="s">
        <v>19388</v>
      </c>
      <c r="F5405" s="26" t="str">
        <f t="shared" si="960"/>
        <v>屰气</v>
      </c>
      <c r="G5405" s="26" t="str">
        <f t="shared" si="961"/>
        <v>從疒從屰從欠</v>
      </c>
      <c r="H5405" s="26" t="str">
        <f t="shared" si="962"/>
        <v>居月</v>
      </c>
      <c r="I5405" s="41" t="str">
        <f t="shared" si="963"/>
        <v>3. 会意</v>
      </c>
      <c r="J5405" s="19" t="str">
        <f t="shared" ref="J5405:M5424" si="967">IFERROR(FIND(J$4,$E5405),"")</f>
        <v/>
      </c>
      <c r="K5405" s="19">
        <f t="shared" si="967"/>
        <v>3</v>
      </c>
      <c r="L5405" s="19" t="str">
        <f t="shared" si="967"/>
        <v/>
      </c>
      <c r="M5405" s="19">
        <f t="shared" si="967"/>
        <v>4</v>
      </c>
      <c r="N5405" s="19">
        <f t="shared" si="964"/>
        <v>6</v>
      </c>
      <c r="O5405" s="19" t="str">
        <f t="shared" ref="O5405:R5424" si="968">IFERROR(FIND(O$4,$E5405),"")</f>
        <v/>
      </c>
      <c r="P5405" s="19" t="str">
        <f t="shared" si="968"/>
        <v/>
      </c>
      <c r="Q5405" s="19" t="str">
        <f t="shared" si="968"/>
        <v/>
      </c>
      <c r="R5405" s="19">
        <f t="shared" si="968"/>
        <v>12</v>
      </c>
    </row>
    <row r="5406" spans="1:18" ht="20.25">
      <c r="A5406" s="18" t="s">
        <v>3532</v>
      </c>
      <c r="B5406" s="20">
        <v>5402</v>
      </c>
      <c r="C5406" s="35" t="s">
        <v>26336</v>
      </c>
      <c r="D5406" s="24" t="s">
        <v>11665</v>
      </c>
      <c r="E5406" s="27" t="s">
        <v>9154</v>
      </c>
      <c r="F5406" s="26" t="str">
        <f t="shared" si="960"/>
        <v/>
      </c>
      <c r="G5406" s="26" t="str">
        <f t="shared" si="961"/>
        <v/>
      </c>
      <c r="H5406" s="26" t="str">
        <f t="shared" si="962"/>
        <v/>
      </c>
      <c r="I5406" s="41" t="str">
        <f t="shared" si="963"/>
        <v/>
      </c>
      <c r="J5406" s="19" t="str">
        <f t="shared" si="967"/>
        <v/>
      </c>
      <c r="K5406" s="19" t="str">
        <f t="shared" si="967"/>
        <v/>
      </c>
      <c r="L5406" s="19" t="str">
        <f t="shared" si="967"/>
        <v/>
      </c>
      <c r="M5406" s="19" t="str">
        <f t="shared" si="967"/>
        <v/>
      </c>
      <c r="N5406" s="19" t="str">
        <f t="shared" si="964"/>
        <v/>
      </c>
      <c r="O5406" s="19" t="str">
        <f t="shared" si="968"/>
        <v/>
      </c>
      <c r="P5406" s="19" t="str">
        <f t="shared" si="968"/>
        <v/>
      </c>
      <c r="Q5406" s="19" t="str">
        <f t="shared" si="968"/>
        <v/>
      </c>
      <c r="R5406" s="19" t="str">
        <f t="shared" si="968"/>
        <v/>
      </c>
    </row>
    <row r="5407" spans="1:18" ht="20.25">
      <c r="A5407" s="18" t="s">
        <v>3533</v>
      </c>
      <c r="B5407" s="20">
        <v>5403</v>
      </c>
      <c r="C5407" s="35" t="s">
        <v>26337</v>
      </c>
      <c r="D5407" s="24" t="s">
        <v>11582</v>
      </c>
      <c r="E5407" s="27" t="s">
        <v>19389</v>
      </c>
      <c r="F5407" s="26" t="str">
        <f t="shared" si="960"/>
        <v>气不定</v>
      </c>
      <c r="G5407" s="26" t="str">
        <f t="shared" si="961"/>
        <v>從疒季聲</v>
      </c>
      <c r="H5407" s="26" t="str">
        <f t="shared" si="962"/>
        <v>其季</v>
      </c>
      <c r="I5407" s="41" t="str">
        <f t="shared" si="963"/>
        <v>4. 形声</v>
      </c>
      <c r="J5407" s="19" t="str">
        <f t="shared" si="967"/>
        <v/>
      </c>
      <c r="K5407" s="19">
        <f t="shared" si="967"/>
        <v>4</v>
      </c>
      <c r="L5407" s="19" t="str">
        <f t="shared" si="967"/>
        <v/>
      </c>
      <c r="M5407" s="19">
        <f t="shared" si="967"/>
        <v>5</v>
      </c>
      <c r="N5407" s="19" t="str">
        <f t="shared" si="964"/>
        <v/>
      </c>
      <c r="O5407" s="19">
        <f t="shared" si="968"/>
        <v>8</v>
      </c>
      <c r="P5407" s="19" t="str">
        <f t="shared" si="968"/>
        <v/>
      </c>
      <c r="Q5407" s="19" t="str">
        <f t="shared" si="968"/>
        <v/>
      </c>
      <c r="R5407" s="19">
        <f t="shared" si="968"/>
        <v>11</v>
      </c>
    </row>
    <row r="5408" spans="1:18" ht="20.25">
      <c r="A5408" s="18" t="s">
        <v>3534</v>
      </c>
      <c r="B5408" s="20">
        <v>5404</v>
      </c>
      <c r="C5408" s="35" t="s">
        <v>556</v>
      </c>
      <c r="D5408" s="24" t="s">
        <v>13328</v>
      </c>
      <c r="E5408" s="27" t="s">
        <v>19390</v>
      </c>
      <c r="F5408" s="26" t="str">
        <f t="shared" si="960"/>
        <v>風病</v>
      </c>
      <c r="G5408" s="26" t="str">
        <f t="shared" si="961"/>
        <v>從疒非聲</v>
      </c>
      <c r="H5408" s="26" t="str">
        <f t="shared" si="962"/>
        <v>蒲罪</v>
      </c>
      <c r="I5408" s="41" t="str">
        <f t="shared" si="963"/>
        <v>4. 形声</v>
      </c>
      <c r="J5408" s="19" t="str">
        <f t="shared" si="967"/>
        <v/>
      </c>
      <c r="K5408" s="19">
        <f t="shared" si="967"/>
        <v>3</v>
      </c>
      <c r="L5408" s="19" t="str">
        <f t="shared" si="967"/>
        <v/>
      </c>
      <c r="M5408" s="19">
        <f t="shared" si="967"/>
        <v>4</v>
      </c>
      <c r="N5408" s="19" t="str">
        <f t="shared" si="964"/>
        <v/>
      </c>
      <c r="O5408" s="19">
        <f t="shared" si="968"/>
        <v>7</v>
      </c>
      <c r="P5408" s="19" t="str">
        <f t="shared" si="968"/>
        <v/>
      </c>
      <c r="Q5408" s="19" t="str">
        <f t="shared" si="968"/>
        <v/>
      </c>
      <c r="R5408" s="19">
        <f t="shared" si="968"/>
        <v>10</v>
      </c>
    </row>
    <row r="5409" spans="1:18" ht="20.25">
      <c r="A5409" s="18" t="s">
        <v>3535</v>
      </c>
      <c r="B5409" s="20">
        <v>5405</v>
      </c>
      <c r="C5409" s="35" t="s">
        <v>2032</v>
      </c>
      <c r="D5409" s="24" t="s">
        <v>11675</v>
      </c>
      <c r="E5409" s="27" t="s">
        <v>19391</v>
      </c>
      <c r="F5409" s="26" t="str">
        <f t="shared" si="960"/>
        <v>腫</v>
      </c>
      <c r="G5409" s="26" t="str">
        <f t="shared" si="961"/>
        <v>從疒留聲</v>
      </c>
      <c r="H5409" s="26" t="str">
        <f t="shared" si="962"/>
        <v>力求</v>
      </c>
      <c r="I5409" s="41" t="str">
        <f t="shared" si="963"/>
        <v>4. 形声</v>
      </c>
      <c r="J5409" s="19" t="str">
        <f t="shared" si="967"/>
        <v/>
      </c>
      <c r="K5409" s="19">
        <f t="shared" si="967"/>
        <v>2</v>
      </c>
      <c r="L5409" s="19" t="str">
        <f t="shared" si="967"/>
        <v/>
      </c>
      <c r="M5409" s="19">
        <f t="shared" si="967"/>
        <v>3</v>
      </c>
      <c r="N5409" s="19" t="str">
        <f t="shared" si="964"/>
        <v/>
      </c>
      <c r="O5409" s="19">
        <f t="shared" si="968"/>
        <v>6</v>
      </c>
      <c r="P5409" s="19" t="str">
        <f t="shared" si="968"/>
        <v/>
      </c>
      <c r="Q5409" s="19" t="str">
        <f t="shared" si="968"/>
        <v/>
      </c>
      <c r="R5409" s="19">
        <f t="shared" si="968"/>
        <v>9</v>
      </c>
    </row>
    <row r="5410" spans="1:18" ht="20.25">
      <c r="A5410" s="18" t="s">
        <v>3536</v>
      </c>
      <c r="B5410" s="20">
        <v>5406</v>
      </c>
      <c r="C5410" s="35" t="s">
        <v>552</v>
      </c>
      <c r="D5410" s="24" t="s">
        <v>12341</v>
      </c>
      <c r="E5410" s="27" t="s">
        <v>19392</v>
      </c>
      <c r="F5410" s="26" t="str">
        <f t="shared" si="960"/>
        <v>小腫</v>
      </c>
      <c r="G5410" s="26" t="str">
        <f t="shared" si="961"/>
        <v>從疒坐聲一曰族累臣鉉等曰今别作瘯蠡非是</v>
      </c>
      <c r="H5410" s="26" t="str">
        <f t="shared" si="962"/>
        <v>昨禾</v>
      </c>
      <c r="I5410" s="41" t="str">
        <f t="shared" si="963"/>
        <v>4. 形声</v>
      </c>
      <c r="J5410" s="19" t="str">
        <f t="shared" si="967"/>
        <v/>
      </c>
      <c r="K5410" s="19">
        <f t="shared" si="967"/>
        <v>3</v>
      </c>
      <c r="L5410" s="19" t="str">
        <f t="shared" si="967"/>
        <v/>
      </c>
      <c r="M5410" s="19">
        <f t="shared" si="967"/>
        <v>4</v>
      </c>
      <c r="N5410" s="19" t="str">
        <f t="shared" si="964"/>
        <v/>
      </c>
      <c r="O5410" s="19">
        <f t="shared" si="968"/>
        <v>7</v>
      </c>
      <c r="P5410" s="19" t="str">
        <f t="shared" si="968"/>
        <v/>
      </c>
      <c r="Q5410" s="19" t="str">
        <f t="shared" si="968"/>
        <v/>
      </c>
      <c r="R5410" s="19">
        <f t="shared" si="968"/>
        <v>25</v>
      </c>
    </row>
    <row r="5411" spans="1:18" ht="20.25">
      <c r="A5411" s="18" t="s">
        <v>3537</v>
      </c>
      <c r="B5411" s="20">
        <v>5407</v>
      </c>
      <c r="C5411" s="35" t="s">
        <v>11099</v>
      </c>
      <c r="D5411" s="24" t="s">
        <v>11695</v>
      </c>
      <c r="E5411" s="27" t="s">
        <v>19393</v>
      </c>
      <c r="F5411" s="26" t="str">
        <f t="shared" si="960"/>
        <v>癰</v>
      </c>
      <c r="G5411" s="26" t="str">
        <f t="shared" si="961"/>
        <v>從疒且聲</v>
      </c>
      <c r="H5411" s="26" t="str">
        <f t="shared" si="962"/>
        <v>七余</v>
      </c>
      <c r="I5411" s="41" t="str">
        <f t="shared" si="963"/>
        <v>4. 形声</v>
      </c>
      <c r="J5411" s="19" t="str">
        <f t="shared" si="967"/>
        <v/>
      </c>
      <c r="K5411" s="19">
        <f t="shared" si="967"/>
        <v>2</v>
      </c>
      <c r="L5411" s="19" t="str">
        <f t="shared" si="967"/>
        <v/>
      </c>
      <c r="M5411" s="19">
        <f t="shared" si="967"/>
        <v>3</v>
      </c>
      <c r="N5411" s="19" t="str">
        <f t="shared" si="964"/>
        <v/>
      </c>
      <c r="O5411" s="19">
        <f t="shared" si="968"/>
        <v>6</v>
      </c>
      <c r="P5411" s="19" t="str">
        <f t="shared" si="968"/>
        <v/>
      </c>
      <c r="Q5411" s="19" t="str">
        <f t="shared" si="968"/>
        <v/>
      </c>
      <c r="R5411" s="19">
        <f t="shared" si="968"/>
        <v>9</v>
      </c>
    </row>
    <row r="5412" spans="1:18" ht="20.25">
      <c r="A5412" s="18" t="s">
        <v>3538</v>
      </c>
      <c r="B5412" s="20">
        <v>5408</v>
      </c>
      <c r="C5412" s="35"/>
      <c r="D5412" s="24" t="s">
        <v>11558</v>
      </c>
      <c r="E5412" s="27" t="s">
        <v>19394</v>
      </c>
      <c r="F5412" s="26" t="str">
        <f t="shared" si="960"/>
        <v>癰</v>
      </c>
      <c r="G5412" s="26" t="str">
        <f t="shared" si="961"/>
        <v>從疒麗聲一曰瘦黑讀若隸</v>
      </c>
      <c r="H5412" s="26" t="str">
        <f t="shared" si="962"/>
        <v>郎計</v>
      </c>
      <c r="I5412" s="41" t="str">
        <f t="shared" si="963"/>
        <v>4. 形声</v>
      </c>
      <c r="J5412" s="19" t="str">
        <f t="shared" si="967"/>
        <v/>
      </c>
      <c r="K5412" s="19">
        <f t="shared" si="967"/>
        <v>2</v>
      </c>
      <c r="L5412" s="19" t="str">
        <f t="shared" si="967"/>
        <v/>
      </c>
      <c r="M5412" s="19">
        <f t="shared" si="967"/>
        <v>3</v>
      </c>
      <c r="N5412" s="19" t="str">
        <f t="shared" si="964"/>
        <v/>
      </c>
      <c r="O5412" s="19">
        <f t="shared" si="968"/>
        <v>6</v>
      </c>
      <c r="P5412" s="19" t="str">
        <f t="shared" si="968"/>
        <v/>
      </c>
      <c r="Q5412" s="19" t="str">
        <f t="shared" si="968"/>
        <v/>
      </c>
      <c r="R5412" s="19">
        <f t="shared" si="968"/>
        <v>16</v>
      </c>
    </row>
    <row r="5413" spans="1:18" ht="20.25">
      <c r="A5413" s="18" t="s">
        <v>3539</v>
      </c>
      <c r="B5413" s="20">
        <v>5409</v>
      </c>
      <c r="C5413" s="35" t="s">
        <v>3802</v>
      </c>
      <c r="D5413" s="24" t="s">
        <v>12623</v>
      </c>
      <c r="E5413" s="27" t="s">
        <v>19395</v>
      </c>
      <c r="F5413" s="26" t="str">
        <f t="shared" si="960"/>
        <v>腫</v>
      </c>
      <c r="G5413" s="26" t="str">
        <f t="shared" si="961"/>
        <v>從疒雝聲</v>
      </c>
      <c r="H5413" s="26" t="str">
        <f t="shared" si="962"/>
        <v>於容</v>
      </c>
      <c r="I5413" s="41" t="str">
        <f t="shared" si="963"/>
        <v>4. 形声</v>
      </c>
      <c r="J5413" s="19" t="str">
        <f t="shared" si="967"/>
        <v/>
      </c>
      <c r="K5413" s="19">
        <f t="shared" si="967"/>
        <v>2</v>
      </c>
      <c r="L5413" s="19" t="str">
        <f t="shared" si="967"/>
        <v/>
      </c>
      <c r="M5413" s="19">
        <f t="shared" si="967"/>
        <v>3</v>
      </c>
      <c r="N5413" s="19" t="str">
        <f t="shared" si="964"/>
        <v/>
      </c>
      <c r="O5413" s="19">
        <f t="shared" si="968"/>
        <v>6</v>
      </c>
      <c r="P5413" s="19" t="str">
        <f t="shared" si="968"/>
        <v/>
      </c>
      <c r="Q5413" s="19" t="str">
        <f t="shared" si="968"/>
        <v/>
      </c>
      <c r="R5413" s="19">
        <f t="shared" si="968"/>
        <v>9</v>
      </c>
    </row>
    <row r="5414" spans="1:18" ht="20.25">
      <c r="A5414" s="18" t="s">
        <v>3540</v>
      </c>
      <c r="B5414" s="20">
        <v>5410</v>
      </c>
      <c r="C5414" s="35" t="s">
        <v>26338</v>
      </c>
      <c r="D5414" s="24" t="s">
        <v>11566</v>
      </c>
      <c r="E5414" s="27" t="s">
        <v>19396</v>
      </c>
      <c r="F5414" s="26" t="str">
        <f t="shared" si="960"/>
        <v>寄</v>
      </c>
      <c r="G5414" s="26" t="str">
        <f t="shared" si="961"/>
        <v>從疒息聲</v>
      </c>
      <c r="H5414" s="26" t="str">
        <f t="shared" si="962"/>
        <v>相即</v>
      </c>
      <c r="I5414" s="41" t="str">
        <f t="shared" si="963"/>
        <v>4. 形声</v>
      </c>
      <c r="J5414" s="19" t="str">
        <f t="shared" si="967"/>
        <v/>
      </c>
      <c r="K5414" s="19">
        <f t="shared" si="967"/>
        <v>3</v>
      </c>
      <c r="L5414" s="19" t="str">
        <f t="shared" si="967"/>
        <v/>
      </c>
      <c r="M5414" s="19">
        <f t="shared" si="967"/>
        <v>4</v>
      </c>
      <c r="N5414" s="19" t="str">
        <f t="shared" si="964"/>
        <v/>
      </c>
      <c r="O5414" s="19">
        <f t="shared" si="968"/>
        <v>7</v>
      </c>
      <c r="P5414" s="19" t="str">
        <f t="shared" si="968"/>
        <v/>
      </c>
      <c r="Q5414" s="19" t="str">
        <f t="shared" si="968"/>
        <v/>
      </c>
      <c r="R5414" s="19">
        <f t="shared" si="968"/>
        <v>10</v>
      </c>
    </row>
    <row r="5415" spans="1:18" ht="20.25">
      <c r="A5415" s="18" t="s">
        <v>3541</v>
      </c>
      <c r="B5415" s="20">
        <v>5411</v>
      </c>
      <c r="C5415" s="35" t="s">
        <v>8818</v>
      </c>
      <c r="D5415" s="24" t="s">
        <v>12275</v>
      </c>
      <c r="E5415" s="27" t="s">
        <v>19397</v>
      </c>
      <c r="F5415" s="26" t="str">
        <f t="shared" si="960"/>
        <v>乾</v>
      </c>
      <c r="G5415" s="26" t="str">
        <f t="shared" si="961"/>
        <v>從疒鮮聲</v>
      </c>
      <c r="H5415" s="26" t="str">
        <f t="shared" si="962"/>
        <v>息淺</v>
      </c>
      <c r="I5415" s="41" t="str">
        <f t="shared" si="963"/>
        <v>4. 形声</v>
      </c>
      <c r="J5415" s="19" t="str">
        <f t="shared" si="967"/>
        <v/>
      </c>
      <c r="K5415" s="19">
        <f t="shared" si="967"/>
        <v>3</v>
      </c>
      <c r="L5415" s="19" t="str">
        <f t="shared" si="967"/>
        <v/>
      </c>
      <c r="M5415" s="19">
        <f t="shared" si="967"/>
        <v>4</v>
      </c>
      <c r="N5415" s="19" t="str">
        <f t="shared" si="964"/>
        <v/>
      </c>
      <c r="O5415" s="19">
        <f t="shared" si="968"/>
        <v>7</v>
      </c>
      <c r="P5415" s="19" t="str">
        <f t="shared" si="968"/>
        <v/>
      </c>
      <c r="Q5415" s="19" t="str">
        <f t="shared" si="968"/>
        <v/>
      </c>
      <c r="R5415" s="19">
        <f t="shared" si="968"/>
        <v>10</v>
      </c>
    </row>
    <row r="5416" spans="1:18" ht="20.25">
      <c r="A5416" s="18" t="s">
        <v>3542</v>
      </c>
      <c r="B5416" s="20">
        <v>5412</v>
      </c>
      <c r="C5416" s="35" t="s">
        <v>10971</v>
      </c>
      <c r="D5416" s="24" t="s">
        <v>11659</v>
      </c>
      <c r="E5416" s="27" t="s">
        <v>19398</v>
      </c>
      <c r="F5416" s="26" t="str">
        <f t="shared" si="960"/>
        <v>搔</v>
      </c>
      <c r="G5416" s="26" t="str">
        <f t="shared" si="961"/>
        <v>從疒介聲</v>
      </c>
      <c r="H5416" s="26" t="str">
        <f t="shared" si="962"/>
        <v>古拜</v>
      </c>
      <c r="I5416" s="41" t="str">
        <f t="shared" si="963"/>
        <v>4. 形声</v>
      </c>
      <c r="J5416" s="19" t="str">
        <f t="shared" si="967"/>
        <v/>
      </c>
      <c r="K5416" s="19">
        <f t="shared" si="967"/>
        <v>2</v>
      </c>
      <c r="L5416" s="19" t="str">
        <f t="shared" si="967"/>
        <v/>
      </c>
      <c r="M5416" s="19">
        <f t="shared" si="967"/>
        <v>3</v>
      </c>
      <c r="N5416" s="19" t="str">
        <f t="shared" si="964"/>
        <v/>
      </c>
      <c r="O5416" s="19">
        <f t="shared" si="968"/>
        <v>6</v>
      </c>
      <c r="P5416" s="19" t="str">
        <f t="shared" si="968"/>
        <v/>
      </c>
      <c r="Q5416" s="19" t="str">
        <f t="shared" si="968"/>
        <v/>
      </c>
      <c r="R5416" s="19">
        <f t="shared" si="968"/>
        <v>9</v>
      </c>
    </row>
    <row r="5417" spans="1:18" ht="20.25">
      <c r="A5417" s="18" t="s">
        <v>3543</v>
      </c>
      <c r="B5417" s="20">
        <v>5413</v>
      </c>
      <c r="C5417" s="35" t="s">
        <v>546</v>
      </c>
      <c r="D5417" s="24" t="s">
        <v>11728</v>
      </c>
      <c r="E5417" s="27" t="s">
        <v>19399</v>
      </c>
      <c r="F5417" s="26" t="str">
        <f t="shared" si="960"/>
        <v>疥</v>
      </c>
      <c r="G5417" s="26" t="str">
        <f t="shared" si="961"/>
        <v>從疒加聲</v>
      </c>
      <c r="H5417" s="26" t="str">
        <f t="shared" si="962"/>
        <v>古牙</v>
      </c>
      <c r="I5417" s="41" t="str">
        <f t="shared" si="963"/>
        <v>4. 形声</v>
      </c>
      <c r="J5417" s="19" t="str">
        <f t="shared" si="967"/>
        <v/>
      </c>
      <c r="K5417" s="19">
        <f t="shared" si="967"/>
        <v>2</v>
      </c>
      <c r="L5417" s="19" t="str">
        <f t="shared" si="967"/>
        <v/>
      </c>
      <c r="M5417" s="19">
        <f t="shared" si="967"/>
        <v>3</v>
      </c>
      <c r="N5417" s="19" t="str">
        <f t="shared" si="964"/>
        <v/>
      </c>
      <c r="O5417" s="19">
        <f t="shared" si="968"/>
        <v>6</v>
      </c>
      <c r="P5417" s="19" t="str">
        <f t="shared" si="968"/>
        <v/>
      </c>
      <c r="Q5417" s="19" t="str">
        <f t="shared" si="968"/>
        <v/>
      </c>
      <c r="R5417" s="19">
        <f t="shared" si="968"/>
        <v>9</v>
      </c>
    </row>
    <row r="5418" spans="1:18" ht="20.25">
      <c r="A5418" s="18" t="s">
        <v>3544</v>
      </c>
      <c r="B5418" s="20">
        <v>5414</v>
      </c>
      <c r="C5418" s="35" t="s">
        <v>26339</v>
      </c>
      <c r="D5418" s="24" t="s">
        <v>12324</v>
      </c>
      <c r="E5418" s="27" t="s">
        <v>19400</v>
      </c>
      <c r="F5418" s="26" t="str">
        <f t="shared" si="960"/>
        <v>女病</v>
      </c>
      <c r="G5418" s="26" t="str">
        <f t="shared" si="961"/>
        <v>從疒叚聲</v>
      </c>
      <c r="H5418" s="26" t="str">
        <f t="shared" si="962"/>
        <v>乎加</v>
      </c>
      <c r="I5418" s="41" t="str">
        <f t="shared" si="963"/>
        <v>4. 形声</v>
      </c>
      <c r="J5418" s="19" t="str">
        <f t="shared" si="967"/>
        <v/>
      </c>
      <c r="K5418" s="19">
        <f t="shared" si="967"/>
        <v>3</v>
      </c>
      <c r="L5418" s="19" t="str">
        <f t="shared" si="967"/>
        <v/>
      </c>
      <c r="M5418" s="19">
        <f t="shared" si="967"/>
        <v>4</v>
      </c>
      <c r="N5418" s="19" t="str">
        <f t="shared" si="964"/>
        <v/>
      </c>
      <c r="O5418" s="19">
        <f t="shared" si="968"/>
        <v>7</v>
      </c>
      <c r="P5418" s="19" t="str">
        <f t="shared" si="968"/>
        <v/>
      </c>
      <c r="Q5418" s="19" t="str">
        <f t="shared" si="968"/>
        <v/>
      </c>
      <c r="R5418" s="19">
        <f t="shared" si="968"/>
        <v>10</v>
      </c>
    </row>
    <row r="5419" spans="1:18" ht="20.25">
      <c r="A5419" s="18" t="s">
        <v>3545</v>
      </c>
      <c r="B5419" s="20">
        <v>5415</v>
      </c>
      <c r="C5419" s="35" t="s">
        <v>3782</v>
      </c>
      <c r="D5419" s="24" t="s">
        <v>12064</v>
      </c>
      <c r="E5419" s="27" t="s">
        <v>19401</v>
      </c>
      <c r="F5419" s="26" t="str">
        <f t="shared" si="960"/>
        <v>惡疾</v>
      </c>
      <c r="G5419" s="26" t="str">
        <f t="shared" si="961"/>
        <v>從疒蠆省聲</v>
      </c>
      <c r="H5419" s="26" t="str">
        <f t="shared" si="962"/>
        <v>洛帶</v>
      </c>
      <c r="I5419" s="41" t="str">
        <f t="shared" si="963"/>
        <v>4. 形声</v>
      </c>
      <c r="J5419" s="19" t="str">
        <f t="shared" si="967"/>
        <v/>
      </c>
      <c r="K5419" s="19">
        <f t="shared" si="967"/>
        <v>3</v>
      </c>
      <c r="L5419" s="19" t="str">
        <f t="shared" si="967"/>
        <v/>
      </c>
      <c r="M5419" s="19">
        <f t="shared" si="967"/>
        <v>4</v>
      </c>
      <c r="N5419" s="19" t="str">
        <f t="shared" si="964"/>
        <v/>
      </c>
      <c r="O5419" s="19">
        <f t="shared" si="968"/>
        <v>8</v>
      </c>
      <c r="P5419" s="19" t="str">
        <f t="shared" si="968"/>
        <v/>
      </c>
      <c r="Q5419" s="19" t="str">
        <f t="shared" si="968"/>
        <v/>
      </c>
      <c r="R5419" s="19">
        <f t="shared" si="968"/>
        <v>11</v>
      </c>
    </row>
    <row r="5420" spans="1:18" ht="20.25">
      <c r="A5420" s="18" t="s">
        <v>3546</v>
      </c>
      <c r="B5420" s="20">
        <v>5416</v>
      </c>
      <c r="C5420" s="35" t="s">
        <v>26340</v>
      </c>
      <c r="D5420" s="24" t="s">
        <v>12916</v>
      </c>
      <c r="E5420" s="27" t="s">
        <v>19402</v>
      </c>
      <c r="F5420" s="26" t="str">
        <f t="shared" si="960"/>
        <v/>
      </c>
      <c r="G5420" s="26" t="str">
        <f t="shared" si="961"/>
        <v/>
      </c>
      <c r="H5420" s="26" t="str">
        <f t="shared" si="962"/>
        <v>魚約</v>
      </c>
      <c r="I5420" s="41" t="str">
        <f t="shared" si="963"/>
        <v>4. 形声</v>
      </c>
      <c r="J5420" s="19" t="str">
        <f t="shared" si="967"/>
        <v/>
      </c>
      <c r="K5420" s="19" t="str">
        <f t="shared" si="967"/>
        <v/>
      </c>
      <c r="L5420" s="19" t="str">
        <f t="shared" si="967"/>
        <v/>
      </c>
      <c r="M5420" s="19">
        <f t="shared" si="967"/>
        <v>5</v>
      </c>
      <c r="N5420" s="19">
        <f t="shared" si="964"/>
        <v>7</v>
      </c>
      <c r="O5420" s="19">
        <f t="shared" si="968"/>
        <v>11</v>
      </c>
      <c r="P5420" s="19" t="str">
        <f t="shared" si="968"/>
        <v/>
      </c>
      <c r="Q5420" s="19" t="str">
        <f t="shared" si="968"/>
        <v/>
      </c>
      <c r="R5420" s="19">
        <f t="shared" si="968"/>
        <v>14</v>
      </c>
    </row>
    <row r="5421" spans="1:18" ht="20.25">
      <c r="A5421" s="18" t="s">
        <v>3547</v>
      </c>
      <c r="B5421" s="20">
        <v>5417</v>
      </c>
      <c r="C5421" s="35" t="s">
        <v>26341</v>
      </c>
      <c r="D5421" s="24" t="s">
        <v>11723</v>
      </c>
      <c r="E5421" s="27" t="s">
        <v>19403</v>
      </c>
      <c r="F5421" s="26" t="str">
        <f t="shared" si="960"/>
        <v/>
      </c>
      <c r="G5421" s="26" t="str">
        <f t="shared" si="961"/>
        <v/>
      </c>
      <c r="H5421" s="26" t="str">
        <f t="shared" si="962"/>
        <v>失廉</v>
      </c>
      <c r="I5421" s="41" t="str">
        <f t="shared" si="963"/>
        <v>4. 形声</v>
      </c>
      <c r="J5421" s="19" t="str">
        <f t="shared" si="967"/>
        <v/>
      </c>
      <c r="K5421" s="19" t="str">
        <f t="shared" si="967"/>
        <v/>
      </c>
      <c r="L5421" s="19" t="str">
        <f t="shared" si="967"/>
        <v/>
      </c>
      <c r="M5421" s="19">
        <f t="shared" si="967"/>
        <v>4</v>
      </c>
      <c r="N5421" s="19" t="str">
        <f t="shared" si="964"/>
        <v/>
      </c>
      <c r="O5421" s="19">
        <f t="shared" si="968"/>
        <v>7</v>
      </c>
      <c r="P5421" s="19" t="str">
        <f t="shared" si="968"/>
        <v/>
      </c>
      <c r="Q5421" s="19" t="str">
        <f t="shared" si="968"/>
        <v/>
      </c>
      <c r="R5421" s="19">
        <f t="shared" si="968"/>
        <v>19</v>
      </c>
    </row>
    <row r="5422" spans="1:18" ht="20.25">
      <c r="A5422" s="18" t="s">
        <v>3548</v>
      </c>
      <c r="B5422" s="20">
        <v>5418</v>
      </c>
      <c r="C5422" s="35" t="s">
        <v>26342</v>
      </c>
      <c r="D5422" s="24" t="s">
        <v>11905</v>
      </c>
      <c r="E5422" s="27" t="s">
        <v>19404</v>
      </c>
      <c r="F5422" s="26" t="str">
        <f t="shared" si="960"/>
        <v/>
      </c>
      <c r="G5422" s="26" t="str">
        <f t="shared" si="961"/>
        <v/>
      </c>
      <c r="H5422" s="26" t="str">
        <f t="shared" si="962"/>
        <v>古諧</v>
      </c>
      <c r="I5422" s="41" t="str">
        <f t="shared" si="963"/>
        <v>4. 形声</v>
      </c>
      <c r="J5422" s="19" t="str">
        <f t="shared" si="967"/>
        <v/>
      </c>
      <c r="K5422" s="19" t="str">
        <f t="shared" si="967"/>
        <v/>
      </c>
      <c r="L5422" s="19" t="str">
        <f t="shared" si="967"/>
        <v/>
      </c>
      <c r="M5422" s="19">
        <f t="shared" si="967"/>
        <v>6</v>
      </c>
      <c r="N5422" s="19" t="str">
        <f t="shared" si="964"/>
        <v/>
      </c>
      <c r="O5422" s="19">
        <f t="shared" si="968"/>
        <v>9</v>
      </c>
      <c r="P5422" s="19" t="str">
        <f t="shared" si="968"/>
        <v/>
      </c>
      <c r="Q5422" s="19" t="str">
        <f t="shared" si="968"/>
        <v/>
      </c>
      <c r="R5422" s="19">
        <f t="shared" si="968"/>
        <v>12</v>
      </c>
    </row>
    <row r="5423" spans="1:18" ht="20.25">
      <c r="A5423" s="18" t="s">
        <v>3549</v>
      </c>
      <c r="B5423" s="20">
        <v>5419</v>
      </c>
      <c r="C5423" s="35" t="s">
        <v>26343</v>
      </c>
      <c r="D5423" s="24" t="s">
        <v>11649</v>
      </c>
      <c r="E5423" s="27" t="s">
        <v>19405</v>
      </c>
      <c r="F5423" s="26" t="str">
        <f t="shared" si="960"/>
        <v/>
      </c>
      <c r="G5423" s="26" t="str">
        <f t="shared" si="961"/>
        <v/>
      </c>
      <c r="H5423" s="26" t="str">
        <f t="shared" si="962"/>
        <v>力尋</v>
      </c>
      <c r="I5423" s="41" t="str">
        <f t="shared" si="963"/>
        <v>4. 形声</v>
      </c>
      <c r="J5423" s="19" t="str">
        <f t="shared" si="967"/>
        <v/>
      </c>
      <c r="K5423" s="19" t="str">
        <f t="shared" si="967"/>
        <v/>
      </c>
      <c r="L5423" s="19" t="str">
        <f t="shared" si="967"/>
        <v/>
      </c>
      <c r="M5423" s="19">
        <f t="shared" si="967"/>
        <v>3</v>
      </c>
      <c r="N5423" s="19" t="str">
        <f t="shared" si="964"/>
        <v/>
      </c>
      <c r="O5423" s="19">
        <f t="shared" si="968"/>
        <v>6</v>
      </c>
      <c r="P5423" s="19" t="str">
        <f t="shared" si="968"/>
        <v/>
      </c>
      <c r="Q5423" s="19" t="str">
        <f t="shared" si="968"/>
        <v/>
      </c>
      <c r="R5423" s="19">
        <f t="shared" si="968"/>
        <v>9</v>
      </c>
    </row>
    <row r="5424" spans="1:18" ht="20.25">
      <c r="A5424" s="18" t="s">
        <v>3550</v>
      </c>
      <c r="B5424" s="20">
        <v>5420</v>
      </c>
      <c r="C5424" s="35" t="s">
        <v>7273</v>
      </c>
      <c r="D5424" s="24" t="s">
        <v>11970</v>
      </c>
      <c r="E5424" s="27" t="s">
        <v>19406</v>
      </c>
      <c r="F5424" s="26" t="str">
        <f t="shared" si="960"/>
        <v>後病</v>
      </c>
      <c r="G5424" s="26" t="str">
        <f t="shared" si="961"/>
        <v>從疒寺聲</v>
      </c>
      <c r="H5424" s="26" t="str">
        <f t="shared" si="962"/>
        <v>直里</v>
      </c>
      <c r="I5424" s="41" t="str">
        <f t="shared" si="963"/>
        <v>4. 形声</v>
      </c>
      <c r="J5424" s="19" t="str">
        <f t="shared" si="967"/>
        <v/>
      </c>
      <c r="K5424" s="19">
        <f t="shared" si="967"/>
        <v>3</v>
      </c>
      <c r="L5424" s="19" t="str">
        <f t="shared" si="967"/>
        <v/>
      </c>
      <c r="M5424" s="19">
        <f t="shared" si="967"/>
        <v>4</v>
      </c>
      <c r="N5424" s="19" t="str">
        <f t="shared" si="964"/>
        <v/>
      </c>
      <c r="O5424" s="19">
        <f t="shared" si="968"/>
        <v>7</v>
      </c>
      <c r="P5424" s="19" t="str">
        <f t="shared" si="968"/>
        <v/>
      </c>
      <c r="Q5424" s="19" t="str">
        <f t="shared" si="968"/>
        <v/>
      </c>
      <c r="R5424" s="19">
        <f t="shared" si="968"/>
        <v>10</v>
      </c>
    </row>
    <row r="5425" spans="1:18" ht="20.25">
      <c r="A5425" s="18" t="s">
        <v>3551</v>
      </c>
      <c r="B5425" s="20">
        <v>5421</v>
      </c>
      <c r="C5425" s="35" t="s">
        <v>558</v>
      </c>
      <c r="D5425" s="24" t="s">
        <v>11895</v>
      </c>
      <c r="E5425" s="27" t="s">
        <v>19407</v>
      </c>
      <c r="F5425" s="26" t="str">
        <f t="shared" si="960"/>
        <v>痺</v>
      </c>
      <c r="G5425" s="26" t="str">
        <f t="shared" si="961"/>
        <v>從疒委聲</v>
      </c>
      <c r="H5425" s="26" t="str">
        <f t="shared" si="962"/>
        <v>儒隹</v>
      </c>
      <c r="I5425" s="41" t="str">
        <f t="shared" si="963"/>
        <v>4. 形声</v>
      </c>
      <c r="J5425" s="19" t="str">
        <f t="shared" ref="J5425:M5444" si="969">IFERROR(FIND(J$4,$E5425),"")</f>
        <v/>
      </c>
      <c r="K5425" s="19">
        <f t="shared" si="969"/>
        <v>2</v>
      </c>
      <c r="L5425" s="19" t="str">
        <f t="shared" si="969"/>
        <v/>
      </c>
      <c r="M5425" s="19">
        <f t="shared" si="969"/>
        <v>3</v>
      </c>
      <c r="N5425" s="19" t="str">
        <f t="shared" si="964"/>
        <v/>
      </c>
      <c r="O5425" s="19">
        <f t="shared" ref="O5425:R5444" si="970">IFERROR(FIND(O$4,$E5425),"")</f>
        <v>6</v>
      </c>
      <c r="P5425" s="19" t="str">
        <f t="shared" si="970"/>
        <v/>
      </c>
      <c r="Q5425" s="19" t="str">
        <f t="shared" si="970"/>
        <v/>
      </c>
      <c r="R5425" s="19">
        <f t="shared" si="970"/>
        <v>9</v>
      </c>
    </row>
    <row r="5426" spans="1:18" ht="20.25">
      <c r="A5426" s="18" t="s">
        <v>3552</v>
      </c>
      <c r="B5426" s="20">
        <v>5422</v>
      </c>
      <c r="C5426" s="35" t="s">
        <v>4033</v>
      </c>
      <c r="D5426" s="24" t="s">
        <v>11650</v>
      </c>
      <c r="E5426" s="27" t="s">
        <v>19408</v>
      </c>
      <c r="F5426" s="26" t="str">
        <f t="shared" si="960"/>
        <v>溼病</v>
      </c>
      <c r="G5426" s="26" t="str">
        <f t="shared" si="961"/>
        <v>從疒畀聲</v>
      </c>
      <c r="H5426" s="26" t="str">
        <f t="shared" si="962"/>
        <v>必至</v>
      </c>
      <c r="I5426" s="41" t="str">
        <f t="shared" si="963"/>
        <v>4. 形声</v>
      </c>
      <c r="J5426" s="19" t="str">
        <f t="shared" si="969"/>
        <v/>
      </c>
      <c r="K5426" s="19">
        <f t="shared" si="969"/>
        <v>3</v>
      </c>
      <c r="L5426" s="19" t="str">
        <f t="shared" si="969"/>
        <v/>
      </c>
      <c r="M5426" s="19">
        <f t="shared" si="969"/>
        <v>4</v>
      </c>
      <c r="N5426" s="19" t="str">
        <f t="shared" si="964"/>
        <v/>
      </c>
      <c r="O5426" s="19">
        <f t="shared" si="970"/>
        <v>7</v>
      </c>
      <c r="P5426" s="19" t="str">
        <f t="shared" si="970"/>
        <v/>
      </c>
      <c r="Q5426" s="19" t="str">
        <f t="shared" si="970"/>
        <v/>
      </c>
      <c r="R5426" s="19">
        <f t="shared" si="970"/>
        <v>10</v>
      </c>
    </row>
    <row r="5427" spans="1:18" ht="20.25">
      <c r="A5427" s="18" t="s">
        <v>3553</v>
      </c>
      <c r="B5427" s="20">
        <v>5423</v>
      </c>
      <c r="C5427" s="35"/>
      <c r="D5427" s="24" t="s">
        <v>11650</v>
      </c>
      <c r="E5427" s="27" t="s">
        <v>19409</v>
      </c>
      <c r="F5427" s="26" t="str">
        <f t="shared" si="960"/>
        <v>足气不至</v>
      </c>
      <c r="G5427" s="26" t="str">
        <f t="shared" si="961"/>
        <v>從疒畢聲</v>
      </c>
      <c r="H5427" s="26" t="str">
        <f t="shared" si="962"/>
        <v>□至</v>
      </c>
      <c r="I5427" s="41" t="str">
        <f t="shared" si="963"/>
        <v>4. 形声</v>
      </c>
      <c r="J5427" s="19" t="str">
        <f t="shared" si="969"/>
        <v/>
      </c>
      <c r="K5427" s="19">
        <f t="shared" si="969"/>
        <v>5</v>
      </c>
      <c r="L5427" s="19" t="str">
        <f t="shared" si="969"/>
        <v/>
      </c>
      <c r="M5427" s="19">
        <f t="shared" si="969"/>
        <v>6</v>
      </c>
      <c r="N5427" s="19" t="str">
        <f t="shared" si="964"/>
        <v/>
      </c>
      <c r="O5427" s="19">
        <f t="shared" si="970"/>
        <v>9</v>
      </c>
      <c r="P5427" s="19" t="str">
        <f t="shared" si="970"/>
        <v/>
      </c>
      <c r="Q5427" s="19" t="str">
        <f t="shared" si="970"/>
        <v/>
      </c>
      <c r="R5427" s="19">
        <f t="shared" si="970"/>
        <v>12</v>
      </c>
    </row>
    <row r="5428" spans="1:18" ht="20.25">
      <c r="A5428" s="18" t="s">
        <v>3554</v>
      </c>
      <c r="B5428" s="20">
        <v>5424</v>
      </c>
      <c r="C5428" s="35" t="s">
        <v>555</v>
      </c>
      <c r="D5428" s="24" t="s">
        <v>11798</v>
      </c>
      <c r="E5428" s="27" t="s">
        <v>19410</v>
      </c>
      <c r="F5428" s="26" t="str">
        <f t="shared" si="960"/>
        <v/>
      </c>
      <c r="G5428" s="26" t="str">
        <f t="shared" si="961"/>
        <v/>
      </c>
      <c r="H5428" s="26" t="str">
        <f t="shared" si="962"/>
        <v>陟玉</v>
      </c>
      <c r="I5428" s="41" t="str">
        <f t="shared" si="963"/>
        <v>4. 形声</v>
      </c>
      <c r="J5428" s="19" t="str">
        <f t="shared" si="969"/>
        <v/>
      </c>
      <c r="K5428" s="19" t="str">
        <f t="shared" si="969"/>
        <v/>
      </c>
      <c r="L5428" s="19" t="str">
        <f t="shared" si="969"/>
        <v/>
      </c>
      <c r="M5428" s="19">
        <f t="shared" si="969"/>
        <v>5</v>
      </c>
      <c r="N5428" s="19" t="str">
        <f t="shared" si="964"/>
        <v/>
      </c>
      <c r="O5428" s="19">
        <f t="shared" si="970"/>
        <v>8</v>
      </c>
      <c r="P5428" s="19" t="str">
        <f t="shared" si="970"/>
        <v/>
      </c>
      <c r="Q5428" s="19" t="str">
        <f t="shared" si="970"/>
        <v/>
      </c>
      <c r="R5428" s="19">
        <f t="shared" si="970"/>
        <v>11</v>
      </c>
    </row>
    <row r="5429" spans="1:18" ht="20.25">
      <c r="A5429" s="18" t="s">
        <v>3555</v>
      </c>
      <c r="B5429" s="20">
        <v>5425</v>
      </c>
      <c r="C5429" s="35"/>
      <c r="D5429" s="24" t="s">
        <v>12683</v>
      </c>
      <c r="E5429" s="27" t="s">
        <v>19411</v>
      </c>
      <c r="F5429" s="26" t="str">
        <f t="shared" si="960"/>
        <v>半枯</v>
      </c>
      <c r="G5429" s="26" t="str">
        <f t="shared" si="961"/>
        <v>從疒扁聲</v>
      </c>
      <c r="H5429" s="26" t="str">
        <f t="shared" si="962"/>
        <v>匹連</v>
      </c>
      <c r="I5429" s="41" t="str">
        <f t="shared" si="963"/>
        <v>4. 形声</v>
      </c>
      <c r="J5429" s="19" t="str">
        <f t="shared" si="969"/>
        <v/>
      </c>
      <c r="K5429" s="19">
        <f t="shared" si="969"/>
        <v>3</v>
      </c>
      <c r="L5429" s="19" t="str">
        <f t="shared" si="969"/>
        <v/>
      </c>
      <c r="M5429" s="19">
        <f t="shared" si="969"/>
        <v>4</v>
      </c>
      <c r="N5429" s="19" t="str">
        <f t="shared" si="964"/>
        <v/>
      </c>
      <c r="O5429" s="19">
        <f t="shared" si="970"/>
        <v>7</v>
      </c>
      <c r="P5429" s="19" t="str">
        <f t="shared" si="970"/>
        <v/>
      </c>
      <c r="Q5429" s="19" t="str">
        <f t="shared" si="970"/>
        <v/>
      </c>
      <c r="R5429" s="19">
        <f t="shared" si="970"/>
        <v>10</v>
      </c>
    </row>
    <row r="5430" spans="1:18" ht="20.25">
      <c r="A5430" s="18" t="s">
        <v>3556</v>
      </c>
      <c r="B5430" s="20">
        <v>5426</v>
      </c>
      <c r="C5430" s="35"/>
      <c r="D5430" s="24" t="s">
        <v>12243</v>
      </c>
      <c r="E5430" s="27" t="s">
        <v>19412</v>
      </c>
      <c r="F5430" s="26" t="str">
        <f t="shared" si="960"/>
        <v/>
      </c>
      <c r="G5430" s="26" t="str">
        <f t="shared" si="961"/>
        <v/>
      </c>
      <c r="H5430" s="26" t="str">
        <f t="shared" si="962"/>
        <v>時重</v>
      </c>
      <c r="I5430" s="41" t="str">
        <f t="shared" si="963"/>
        <v>4. 形声</v>
      </c>
      <c r="J5430" s="19" t="str">
        <f t="shared" si="969"/>
        <v/>
      </c>
      <c r="K5430" s="19" t="str">
        <f t="shared" si="969"/>
        <v/>
      </c>
      <c r="L5430" s="19" t="str">
        <f t="shared" si="969"/>
        <v/>
      </c>
      <c r="M5430" s="19">
        <f t="shared" si="969"/>
        <v>5</v>
      </c>
      <c r="N5430" s="19" t="str">
        <f t="shared" si="964"/>
        <v/>
      </c>
      <c r="O5430" s="19">
        <f t="shared" si="970"/>
        <v>8</v>
      </c>
      <c r="P5430" s="19" t="str">
        <f t="shared" si="970"/>
        <v/>
      </c>
      <c r="Q5430" s="19" t="str">
        <f t="shared" si="970"/>
        <v/>
      </c>
      <c r="R5430" s="19">
        <f t="shared" si="970"/>
        <v>17</v>
      </c>
    </row>
    <row r="5431" spans="1:18" ht="20.25">
      <c r="A5431" s="18" t="s">
        <v>3557</v>
      </c>
      <c r="B5431" s="20">
        <v>5427</v>
      </c>
      <c r="C5431" s="35"/>
      <c r="D5431" s="24" t="s">
        <v>12243</v>
      </c>
      <c r="E5431" s="27" t="s">
        <v>19413</v>
      </c>
      <c r="F5431" s="26" t="str">
        <f t="shared" si="960"/>
        <v/>
      </c>
      <c r="G5431" s="26" t="str">
        <f t="shared" si="961"/>
        <v/>
      </c>
      <c r="H5431" s="26" t="str">
        <f t="shared" si="962"/>
        <v/>
      </c>
      <c r="I5431" s="41" t="str">
        <f t="shared" si="963"/>
        <v/>
      </c>
      <c r="J5431" s="19" t="str">
        <f t="shared" si="969"/>
        <v/>
      </c>
      <c r="K5431" s="19" t="str">
        <f t="shared" si="969"/>
        <v/>
      </c>
      <c r="L5431" s="19" t="str">
        <f t="shared" si="969"/>
        <v/>
      </c>
      <c r="M5431" s="19">
        <f t="shared" si="969"/>
        <v>3</v>
      </c>
      <c r="N5431" s="19" t="str">
        <f t="shared" si="964"/>
        <v/>
      </c>
      <c r="O5431" s="19" t="str">
        <f t="shared" si="970"/>
        <v/>
      </c>
      <c r="P5431" s="19" t="str">
        <f t="shared" si="970"/>
        <v/>
      </c>
      <c r="Q5431" s="19" t="str">
        <f t="shared" si="970"/>
        <v/>
      </c>
      <c r="R5431" s="19" t="str">
        <f t="shared" si="970"/>
        <v/>
      </c>
    </row>
    <row r="5432" spans="1:18" ht="20.25">
      <c r="A5432" s="18" t="s">
        <v>3558</v>
      </c>
      <c r="B5432" s="20">
        <v>5428</v>
      </c>
      <c r="C5432" s="35"/>
      <c r="D5432" s="24" t="s">
        <v>12155</v>
      </c>
      <c r="E5432" s="27" t="s">
        <v>19414</v>
      </c>
      <c r="F5432" s="26" t="str">
        <f t="shared" si="960"/>
        <v>跛病</v>
      </c>
      <c r="G5432" s="26" t="str">
        <f t="shared" si="961"/>
        <v>從疒盍聲讀若脅又讀若掩</v>
      </c>
      <c r="H5432" s="26" t="str">
        <f t="shared" si="962"/>
        <v>烏盍</v>
      </c>
      <c r="I5432" s="41" t="str">
        <f t="shared" si="963"/>
        <v>4. 形声</v>
      </c>
      <c r="J5432" s="19" t="str">
        <f t="shared" si="969"/>
        <v/>
      </c>
      <c r="K5432" s="19">
        <f t="shared" si="969"/>
        <v>3</v>
      </c>
      <c r="L5432" s="19" t="str">
        <f t="shared" si="969"/>
        <v/>
      </c>
      <c r="M5432" s="19">
        <f t="shared" si="969"/>
        <v>4</v>
      </c>
      <c r="N5432" s="19" t="str">
        <f t="shared" si="964"/>
        <v/>
      </c>
      <c r="O5432" s="19">
        <f t="shared" si="970"/>
        <v>7</v>
      </c>
      <c r="P5432" s="19" t="str">
        <f t="shared" si="970"/>
        <v/>
      </c>
      <c r="Q5432" s="19" t="str">
        <f t="shared" si="970"/>
        <v/>
      </c>
      <c r="R5432" s="19">
        <f t="shared" si="970"/>
        <v>17</v>
      </c>
    </row>
    <row r="5433" spans="1:18" ht="20.25">
      <c r="A5433" s="18" t="s">
        <v>3559</v>
      </c>
      <c r="B5433" s="20">
        <v>5429</v>
      </c>
      <c r="C5433" s="35" t="s">
        <v>26344</v>
      </c>
      <c r="D5433" s="24" t="s">
        <v>11571</v>
      </c>
      <c r="E5433" s="27" t="s">
        <v>19415</v>
      </c>
      <c r="F5433" s="26" t="str">
        <f t="shared" si="960"/>
        <v>毆傷</v>
      </c>
      <c r="G5433" s="26" t="str">
        <f t="shared" si="961"/>
        <v>從疒只聲</v>
      </c>
      <c r="H5433" s="26" t="str">
        <f t="shared" si="962"/>
        <v>諸氏</v>
      </c>
      <c r="I5433" s="41" t="str">
        <f t="shared" si="963"/>
        <v>4. 形声</v>
      </c>
      <c r="J5433" s="19" t="str">
        <f t="shared" si="969"/>
        <v/>
      </c>
      <c r="K5433" s="19">
        <f t="shared" si="969"/>
        <v>3</v>
      </c>
      <c r="L5433" s="19" t="str">
        <f t="shared" si="969"/>
        <v/>
      </c>
      <c r="M5433" s="19">
        <f t="shared" si="969"/>
        <v>4</v>
      </c>
      <c r="N5433" s="19" t="str">
        <f t="shared" si="964"/>
        <v/>
      </c>
      <c r="O5433" s="19">
        <f t="shared" si="970"/>
        <v>7</v>
      </c>
      <c r="P5433" s="19" t="str">
        <f t="shared" si="970"/>
        <v/>
      </c>
      <c r="Q5433" s="19" t="str">
        <f t="shared" si="970"/>
        <v/>
      </c>
      <c r="R5433" s="19">
        <f t="shared" si="970"/>
        <v>10</v>
      </c>
    </row>
    <row r="5434" spans="1:18" ht="20.25">
      <c r="A5434" s="18" t="s">
        <v>3560</v>
      </c>
      <c r="B5434" s="20">
        <v>5430</v>
      </c>
      <c r="C5434" s="35" t="s">
        <v>26345</v>
      </c>
      <c r="D5434" s="24" t="s">
        <v>11895</v>
      </c>
      <c r="E5434" s="27" t="s">
        <v>19416</v>
      </c>
      <c r="F5434" s="26" t="str">
        <f t="shared" si="960"/>
        <v>疻痏</v>
      </c>
      <c r="G5434" s="26" t="str">
        <f t="shared" si="961"/>
        <v>從疒有聲</v>
      </c>
      <c r="H5434" s="26" t="str">
        <f t="shared" si="962"/>
        <v>榮羙</v>
      </c>
      <c r="I5434" s="41" t="str">
        <f t="shared" si="963"/>
        <v>4. 形声</v>
      </c>
      <c r="J5434" s="19" t="str">
        <f t="shared" si="969"/>
        <v/>
      </c>
      <c r="K5434" s="19">
        <f t="shared" si="969"/>
        <v>3</v>
      </c>
      <c r="L5434" s="19" t="str">
        <f t="shared" si="969"/>
        <v/>
      </c>
      <c r="M5434" s="19">
        <f t="shared" si="969"/>
        <v>4</v>
      </c>
      <c r="N5434" s="19" t="str">
        <f t="shared" si="964"/>
        <v/>
      </c>
      <c r="O5434" s="19">
        <f t="shared" si="970"/>
        <v>7</v>
      </c>
      <c r="P5434" s="19" t="str">
        <f t="shared" si="970"/>
        <v/>
      </c>
      <c r="Q5434" s="19" t="str">
        <f t="shared" si="970"/>
        <v/>
      </c>
      <c r="R5434" s="19">
        <f t="shared" si="970"/>
        <v>10</v>
      </c>
    </row>
    <row r="5435" spans="1:18" ht="20.25">
      <c r="A5435" s="18" t="s">
        <v>3561</v>
      </c>
      <c r="B5435" s="20">
        <v>5431</v>
      </c>
      <c r="C5435" s="35"/>
      <c r="D5435" s="24" t="s">
        <v>11895</v>
      </c>
      <c r="E5435" s="27" t="s">
        <v>19417</v>
      </c>
      <c r="F5435" s="26" t="str">
        <f t="shared" si="960"/>
        <v>創裂</v>
      </c>
      <c r="G5435" s="26" t="str">
        <f t="shared" si="961"/>
        <v>一曰疾□從疒巂聲</v>
      </c>
      <c r="H5435" s="26" t="str">
        <f t="shared" si="962"/>
        <v>以水</v>
      </c>
      <c r="I5435" s="41" t="str">
        <f t="shared" si="963"/>
        <v>4. 形声</v>
      </c>
      <c r="J5435" s="19" t="str">
        <f t="shared" si="969"/>
        <v/>
      </c>
      <c r="K5435" s="19">
        <f t="shared" si="969"/>
        <v>3</v>
      </c>
      <c r="L5435" s="19" t="str">
        <f t="shared" si="969"/>
        <v/>
      </c>
      <c r="M5435" s="19">
        <f t="shared" si="969"/>
        <v>8</v>
      </c>
      <c r="N5435" s="19" t="str">
        <f t="shared" si="964"/>
        <v/>
      </c>
      <c r="O5435" s="19">
        <f t="shared" si="970"/>
        <v>11</v>
      </c>
      <c r="P5435" s="19" t="str">
        <f t="shared" si="970"/>
        <v/>
      </c>
      <c r="Q5435" s="19" t="str">
        <f t="shared" si="970"/>
        <v/>
      </c>
      <c r="R5435" s="19">
        <f t="shared" si="970"/>
        <v>14</v>
      </c>
    </row>
    <row r="5436" spans="1:18" ht="20.25">
      <c r="A5436" s="18" t="s">
        <v>3562</v>
      </c>
      <c r="B5436" s="20">
        <v>5432</v>
      </c>
      <c r="C5436" s="37" t="s">
        <v>24950</v>
      </c>
      <c r="D5436" s="24" t="s">
        <v>12327</v>
      </c>
      <c r="E5436" s="27" t="s">
        <v>19418</v>
      </c>
      <c r="F5436" s="26" t="str">
        <f t="shared" si="960"/>
        <v>皮剥</v>
      </c>
      <c r="G5436" s="26" t="str">
        <f t="shared" si="961"/>
        <v>從疒冄聲</v>
      </c>
      <c r="H5436" s="26" t="str">
        <f t="shared" si="962"/>
        <v>赤占</v>
      </c>
      <c r="I5436" s="41" t="str">
        <f t="shared" si="963"/>
        <v>4. 形声</v>
      </c>
      <c r="J5436" s="19" t="str">
        <f t="shared" si="969"/>
        <v/>
      </c>
      <c r="K5436" s="19">
        <f t="shared" si="969"/>
        <v>3</v>
      </c>
      <c r="L5436" s="19" t="str">
        <f t="shared" si="969"/>
        <v/>
      </c>
      <c r="M5436" s="19">
        <f t="shared" si="969"/>
        <v>4</v>
      </c>
      <c r="N5436" s="19" t="str">
        <f t="shared" si="964"/>
        <v/>
      </c>
      <c r="O5436" s="19">
        <f t="shared" si="970"/>
        <v>7</v>
      </c>
      <c r="P5436" s="19" t="str">
        <f t="shared" si="970"/>
        <v/>
      </c>
      <c r="Q5436" s="19" t="str">
        <f t="shared" si="970"/>
        <v/>
      </c>
      <c r="R5436" s="19">
        <f t="shared" si="970"/>
        <v>10</v>
      </c>
    </row>
    <row r="5437" spans="1:18" ht="20.25">
      <c r="A5437" s="18" t="s">
        <v>3563</v>
      </c>
      <c r="B5437" s="20">
        <v>5433</v>
      </c>
      <c r="C5437" s="35"/>
      <c r="D5437" s="24" t="s">
        <v>12327</v>
      </c>
      <c r="E5437" s="27" t="s">
        <v>19419</v>
      </c>
      <c r="F5437" s="26" t="str">
        <f t="shared" si="960"/>
        <v/>
      </c>
      <c r="G5437" s="26" t="str">
        <f t="shared" si="961"/>
        <v/>
      </c>
      <c r="H5437" s="26" t="str">
        <f t="shared" si="962"/>
        <v/>
      </c>
      <c r="I5437" s="41" t="str">
        <f t="shared" si="963"/>
        <v/>
      </c>
      <c r="J5437" s="19" t="str">
        <f t="shared" si="969"/>
        <v/>
      </c>
      <c r="K5437" s="19" t="str">
        <f t="shared" si="969"/>
        <v/>
      </c>
      <c r="L5437" s="19" t="str">
        <f t="shared" si="969"/>
        <v/>
      </c>
      <c r="M5437" s="19">
        <f t="shared" si="969"/>
        <v>3</v>
      </c>
      <c r="N5437" s="19" t="str">
        <f t="shared" si="964"/>
        <v/>
      </c>
      <c r="O5437" s="19" t="str">
        <f t="shared" si="970"/>
        <v/>
      </c>
      <c r="P5437" s="19" t="str">
        <f t="shared" si="970"/>
        <v/>
      </c>
      <c r="Q5437" s="19" t="str">
        <f t="shared" si="970"/>
        <v/>
      </c>
      <c r="R5437" s="19" t="str">
        <f t="shared" si="970"/>
        <v/>
      </c>
    </row>
    <row r="5438" spans="1:18" ht="20.25">
      <c r="A5438" s="18" t="s">
        <v>3564</v>
      </c>
      <c r="B5438" s="20">
        <v>5434</v>
      </c>
      <c r="C5438" s="35"/>
      <c r="D5438" s="24" t="s">
        <v>13329</v>
      </c>
      <c r="E5438" s="27" t="s">
        <v>19420</v>
      </c>
      <c r="F5438" s="26" t="str">
        <f t="shared" si="960"/>
        <v>痛</v>
      </c>
      <c r="G5438" s="26" t="str">
        <f t="shared" si="961"/>
        <v>從疒䢉聲</v>
      </c>
      <c r="H5438" s="26" t="str">
        <f t="shared" si="962"/>
        <v>奴動</v>
      </c>
      <c r="I5438" s="41" t="str">
        <f t="shared" si="963"/>
        <v>4. 形声</v>
      </c>
      <c r="J5438" s="19" t="str">
        <f t="shared" si="969"/>
        <v/>
      </c>
      <c r="K5438" s="19">
        <f t="shared" si="969"/>
        <v>2</v>
      </c>
      <c r="L5438" s="19" t="str">
        <f t="shared" si="969"/>
        <v/>
      </c>
      <c r="M5438" s="19">
        <f t="shared" si="969"/>
        <v>3</v>
      </c>
      <c r="N5438" s="19" t="str">
        <f t="shared" si="964"/>
        <v/>
      </c>
      <c r="O5438" s="19">
        <f t="shared" si="970"/>
        <v>6</v>
      </c>
      <c r="P5438" s="19" t="str">
        <f t="shared" si="970"/>
        <v/>
      </c>
      <c r="Q5438" s="19" t="str">
        <f t="shared" si="970"/>
        <v/>
      </c>
      <c r="R5438" s="19">
        <f t="shared" si="970"/>
        <v>9</v>
      </c>
    </row>
    <row r="5439" spans="1:18" ht="20.25">
      <c r="A5439" s="18" t="s">
        <v>3565</v>
      </c>
      <c r="B5439" s="20">
        <v>5435</v>
      </c>
      <c r="C5439" s="35" t="s">
        <v>548</v>
      </c>
      <c r="D5439" s="24" t="s">
        <v>11697</v>
      </c>
      <c r="E5439" s="27" t="s">
        <v>19421</v>
      </c>
      <c r="F5439" s="26" t="str">
        <f t="shared" si="960"/>
        <v>傷</v>
      </c>
      <c r="G5439" s="26" t="str">
        <f t="shared" si="961"/>
        <v>從疒夷聲</v>
      </c>
      <c r="H5439" s="26" t="str">
        <f t="shared" si="962"/>
        <v>以脂</v>
      </c>
      <c r="I5439" s="41" t="str">
        <f t="shared" si="963"/>
        <v>4. 形声</v>
      </c>
      <c r="J5439" s="19" t="str">
        <f t="shared" si="969"/>
        <v/>
      </c>
      <c r="K5439" s="19">
        <f t="shared" si="969"/>
        <v>2</v>
      </c>
      <c r="L5439" s="19" t="str">
        <f t="shared" si="969"/>
        <v/>
      </c>
      <c r="M5439" s="19">
        <f t="shared" si="969"/>
        <v>3</v>
      </c>
      <c r="N5439" s="19" t="str">
        <f t="shared" si="964"/>
        <v/>
      </c>
      <c r="O5439" s="19">
        <f t="shared" si="970"/>
        <v>6</v>
      </c>
      <c r="P5439" s="19" t="str">
        <f t="shared" si="970"/>
        <v/>
      </c>
      <c r="Q5439" s="19" t="str">
        <f t="shared" si="970"/>
        <v/>
      </c>
      <c r="R5439" s="19">
        <f t="shared" si="970"/>
        <v>9</v>
      </c>
    </row>
    <row r="5440" spans="1:18" ht="20.25">
      <c r="A5440" s="18" t="s">
        <v>3566</v>
      </c>
      <c r="B5440" s="20">
        <v>5436</v>
      </c>
      <c r="C5440" s="35" t="s">
        <v>4338</v>
      </c>
      <c r="D5440" s="24" t="s">
        <v>11741</v>
      </c>
      <c r="E5440" s="27" t="s">
        <v>19422</v>
      </c>
      <c r="F5440" s="26" t="str">
        <f t="shared" si="960"/>
        <v>痍</v>
      </c>
      <c r="G5440" s="26" t="str">
        <f t="shared" si="961"/>
        <v>從疒般聲</v>
      </c>
      <c r="H5440" s="26" t="str">
        <f t="shared" si="962"/>
        <v>薄官</v>
      </c>
      <c r="I5440" s="41" t="str">
        <f t="shared" si="963"/>
        <v>4. 形声</v>
      </c>
      <c r="J5440" s="19" t="str">
        <f t="shared" si="969"/>
        <v/>
      </c>
      <c r="K5440" s="19">
        <f t="shared" si="969"/>
        <v>2</v>
      </c>
      <c r="L5440" s="19" t="str">
        <f t="shared" si="969"/>
        <v/>
      </c>
      <c r="M5440" s="19">
        <f t="shared" si="969"/>
        <v>3</v>
      </c>
      <c r="N5440" s="19" t="str">
        <f t="shared" si="964"/>
        <v/>
      </c>
      <c r="O5440" s="19">
        <f t="shared" si="970"/>
        <v>6</v>
      </c>
      <c r="P5440" s="19" t="str">
        <f t="shared" si="970"/>
        <v/>
      </c>
      <c r="Q5440" s="19" t="str">
        <f t="shared" si="970"/>
        <v/>
      </c>
      <c r="R5440" s="19">
        <f t="shared" si="970"/>
        <v>9</v>
      </c>
    </row>
    <row r="5441" spans="1:18" ht="20.25">
      <c r="A5441" s="18" t="s">
        <v>3567</v>
      </c>
      <c r="B5441" s="20">
        <v>5437</v>
      </c>
      <c r="C5441" s="35" t="s">
        <v>9439</v>
      </c>
      <c r="D5441" s="24" t="s">
        <v>12528</v>
      </c>
      <c r="E5441" s="27" t="s">
        <v>19423</v>
      </c>
      <c r="F5441" s="26" t="str">
        <f t="shared" si="960"/>
        <v>胝瘢</v>
      </c>
      <c r="G5441" s="26" t="str">
        <f t="shared" si="961"/>
        <v>從疒艮聲</v>
      </c>
      <c r="H5441" s="26" t="str">
        <f t="shared" si="962"/>
        <v>户恩</v>
      </c>
      <c r="I5441" s="41" t="str">
        <f t="shared" si="963"/>
        <v>4. 形声</v>
      </c>
      <c r="J5441" s="19" t="str">
        <f t="shared" si="969"/>
        <v/>
      </c>
      <c r="K5441" s="19">
        <f t="shared" si="969"/>
        <v>3</v>
      </c>
      <c r="L5441" s="19" t="str">
        <f t="shared" si="969"/>
        <v/>
      </c>
      <c r="M5441" s="19">
        <f t="shared" si="969"/>
        <v>4</v>
      </c>
      <c r="N5441" s="19" t="str">
        <f t="shared" si="964"/>
        <v/>
      </c>
      <c r="O5441" s="19">
        <f t="shared" si="970"/>
        <v>7</v>
      </c>
      <c r="P5441" s="19" t="str">
        <f t="shared" si="970"/>
        <v/>
      </c>
      <c r="Q5441" s="19" t="str">
        <f t="shared" si="970"/>
        <v/>
      </c>
      <c r="R5441" s="19">
        <f t="shared" si="970"/>
        <v>10</v>
      </c>
    </row>
    <row r="5442" spans="1:18" ht="20.25">
      <c r="A5442" s="18" t="s">
        <v>3568</v>
      </c>
      <c r="B5442" s="20">
        <v>5438</v>
      </c>
      <c r="C5442" s="35" t="s">
        <v>26346</v>
      </c>
      <c r="D5442" s="24" t="s">
        <v>12313</v>
      </c>
      <c r="E5442" s="27" t="s">
        <v>19424</v>
      </c>
      <c r="F5442" s="26" t="str">
        <f t="shared" si="960"/>
        <v>彊急</v>
      </c>
      <c r="G5442" s="26" t="str">
        <f t="shared" si="961"/>
        <v>從疒巠聲</v>
      </c>
      <c r="H5442" s="26" t="str">
        <f t="shared" si="962"/>
        <v>其頸</v>
      </c>
      <c r="I5442" s="41" t="str">
        <f t="shared" si="963"/>
        <v>4. 形声</v>
      </c>
      <c r="J5442" s="19" t="str">
        <f t="shared" si="969"/>
        <v/>
      </c>
      <c r="K5442" s="19">
        <f t="shared" si="969"/>
        <v>3</v>
      </c>
      <c r="L5442" s="19" t="str">
        <f t="shared" si="969"/>
        <v/>
      </c>
      <c r="M5442" s="19">
        <f t="shared" si="969"/>
        <v>4</v>
      </c>
      <c r="N5442" s="19" t="str">
        <f t="shared" si="964"/>
        <v/>
      </c>
      <c r="O5442" s="19">
        <f t="shared" si="970"/>
        <v>7</v>
      </c>
      <c r="P5442" s="19" t="str">
        <f t="shared" si="970"/>
        <v/>
      </c>
      <c r="Q5442" s="19" t="str">
        <f t="shared" si="970"/>
        <v/>
      </c>
      <c r="R5442" s="19">
        <f t="shared" si="970"/>
        <v>10</v>
      </c>
    </row>
    <row r="5443" spans="1:18" ht="20.25">
      <c r="A5443" s="18" t="s">
        <v>3569</v>
      </c>
      <c r="B5443" s="20">
        <v>5439</v>
      </c>
      <c r="C5443" s="35" t="s">
        <v>26347</v>
      </c>
      <c r="D5443" s="24" t="s">
        <v>13330</v>
      </c>
      <c r="E5443" s="27" t="s">
        <v>19425</v>
      </c>
      <c r="F5443" s="26" t="str">
        <f t="shared" si="960"/>
        <v>動病</v>
      </c>
      <c r="G5443" s="26" t="str">
        <f t="shared" si="961"/>
        <v>從疒蟲省聲</v>
      </c>
      <c r="H5443" s="26" t="str">
        <f t="shared" si="962"/>
        <v>徒冬</v>
      </c>
      <c r="I5443" s="41" t="str">
        <f t="shared" si="963"/>
        <v>4. 形声</v>
      </c>
      <c r="J5443" s="19" t="str">
        <f t="shared" si="969"/>
        <v/>
      </c>
      <c r="K5443" s="19">
        <f t="shared" si="969"/>
        <v>3</v>
      </c>
      <c r="L5443" s="19" t="str">
        <f t="shared" si="969"/>
        <v/>
      </c>
      <c r="M5443" s="19">
        <f t="shared" si="969"/>
        <v>4</v>
      </c>
      <c r="N5443" s="19" t="str">
        <f t="shared" si="964"/>
        <v/>
      </c>
      <c r="O5443" s="19">
        <f t="shared" si="970"/>
        <v>8</v>
      </c>
      <c r="P5443" s="19" t="str">
        <f t="shared" si="970"/>
        <v/>
      </c>
      <c r="Q5443" s="19" t="str">
        <f t="shared" si="970"/>
        <v/>
      </c>
      <c r="R5443" s="19">
        <f t="shared" si="970"/>
        <v>11</v>
      </c>
    </row>
    <row r="5444" spans="1:18" ht="20.25">
      <c r="A5444" s="18" t="s">
        <v>3570</v>
      </c>
      <c r="B5444" s="20">
        <v>5440</v>
      </c>
      <c r="C5444" s="35" t="s">
        <v>9825</v>
      </c>
      <c r="D5444" s="24" t="s">
        <v>12188</v>
      </c>
      <c r="E5444" s="27" t="s">
        <v>19426</v>
      </c>
      <c r="F5444" s="26" t="str">
        <f t="shared" si="960"/>
        <v>臞</v>
      </c>
      <c r="G5444" s="26" t="str">
        <f t="shared" si="961"/>
        <v>從疒叜聲</v>
      </c>
      <c r="H5444" s="26" t="str">
        <f t="shared" si="962"/>
        <v>所又</v>
      </c>
      <c r="I5444" s="41" t="str">
        <f t="shared" si="963"/>
        <v>4. 形声</v>
      </c>
      <c r="J5444" s="19" t="str">
        <f t="shared" si="969"/>
        <v/>
      </c>
      <c r="K5444" s="19">
        <f t="shared" si="969"/>
        <v>2</v>
      </c>
      <c r="L5444" s="19" t="str">
        <f t="shared" si="969"/>
        <v/>
      </c>
      <c r="M5444" s="19">
        <f t="shared" si="969"/>
        <v>3</v>
      </c>
      <c r="N5444" s="19" t="str">
        <f t="shared" si="964"/>
        <v/>
      </c>
      <c r="O5444" s="19">
        <f t="shared" si="970"/>
        <v>6</v>
      </c>
      <c r="P5444" s="19" t="str">
        <f t="shared" si="970"/>
        <v/>
      </c>
      <c r="Q5444" s="19" t="str">
        <f t="shared" si="970"/>
        <v/>
      </c>
      <c r="R5444" s="19">
        <f t="shared" si="970"/>
        <v>9</v>
      </c>
    </row>
    <row r="5445" spans="1:18" ht="20.25">
      <c r="A5445" s="18" t="s">
        <v>3571</v>
      </c>
      <c r="B5445" s="20">
        <v>5441</v>
      </c>
      <c r="C5445" s="35" t="s">
        <v>26348</v>
      </c>
      <c r="D5445" s="24" t="s">
        <v>12334</v>
      </c>
      <c r="E5445" s="27" t="s">
        <v>19427</v>
      </c>
      <c r="F5445" s="26" t="str">
        <f t="shared" ref="F5445:F5508" si="971">IFERROR(MID(E5445,1,K5445-1),"")</f>
        <v>熱病</v>
      </c>
      <c r="G5445" s="26" t="str">
        <f t="shared" ref="G5445:G5508" si="972">IFERROR(MID($E5445,K5445+1,MIN(IF(Q5445=0,100,Q5445), IF(R5445=0,100,R5445))-3-K5445),"")</f>
        <v>從疒從火臣鉉等曰今俗别作非是</v>
      </c>
      <c r="H5445" s="26" t="str">
        <f t="shared" ref="H5445:H5508" si="973">IFERROR(MID($E5445,R5445-2,2),"")</f>
        <v>丑刃</v>
      </c>
      <c r="I5445" s="41" t="str">
        <f t="shared" ref="I5445:I5508" si="974">IFERROR(IF(N(P5445)&lt;&gt;0,"1.象形 or 2.指事",IF(N(M5445)*N(O5445)&lt;&gt;0,"4. 形声",IF(AND(N(M5445)*N(N5445)&lt;&gt;0, N5445&lt;Q5445),"3. 会意",""))),"")</f>
        <v>3. 会意</v>
      </c>
      <c r="J5445" s="19" t="str">
        <f t="shared" ref="J5445:M5464" si="975">IFERROR(FIND(J$4,$E5445),"")</f>
        <v/>
      </c>
      <c r="K5445" s="19">
        <f t="shared" si="975"/>
        <v>3</v>
      </c>
      <c r="L5445" s="19" t="str">
        <f t="shared" si="975"/>
        <v/>
      </c>
      <c r="M5445" s="19">
        <f t="shared" si="975"/>
        <v>4</v>
      </c>
      <c r="N5445" s="19">
        <f t="shared" ref="N5445:N5508" si="976">IFERROR(FIND(N$4,$E5445,M5445+1),"")</f>
        <v>6</v>
      </c>
      <c r="O5445" s="19" t="str">
        <f t="shared" ref="O5445:R5464" si="977">IFERROR(FIND(O$4,$E5445),"")</f>
        <v/>
      </c>
      <c r="P5445" s="19" t="str">
        <f t="shared" si="977"/>
        <v/>
      </c>
      <c r="Q5445" s="19" t="str">
        <f t="shared" si="977"/>
        <v/>
      </c>
      <c r="R5445" s="19">
        <f t="shared" si="977"/>
        <v>21</v>
      </c>
    </row>
    <row r="5446" spans="1:18" ht="20.25">
      <c r="A5446" s="18" t="s">
        <v>3572</v>
      </c>
      <c r="B5446" s="20">
        <v>5442</v>
      </c>
      <c r="C5446" s="35" t="s">
        <v>3771</v>
      </c>
      <c r="D5446" s="24" t="s">
        <v>13331</v>
      </c>
      <c r="E5446" s="27" t="s">
        <v>19428</v>
      </c>
      <c r="F5446" s="26" t="str">
        <f t="shared" si="971"/>
        <v>勞病</v>
      </c>
      <c r="G5446" s="26" t="str">
        <f t="shared" si="972"/>
        <v>從疒單聲丁榦丁</v>
      </c>
      <c r="H5446" s="26" t="str">
        <f t="shared" si="973"/>
        <v>賀二</v>
      </c>
      <c r="I5446" s="41" t="str">
        <f t="shared" si="974"/>
        <v>4. 形声</v>
      </c>
      <c r="J5446" s="19" t="str">
        <f t="shared" si="975"/>
        <v/>
      </c>
      <c r="K5446" s="19">
        <f t="shared" si="975"/>
        <v>3</v>
      </c>
      <c r="L5446" s="19" t="str">
        <f t="shared" si="975"/>
        <v/>
      </c>
      <c r="M5446" s="19">
        <f t="shared" si="975"/>
        <v>4</v>
      </c>
      <c r="N5446" s="19" t="str">
        <f t="shared" si="976"/>
        <v/>
      </c>
      <c r="O5446" s="19">
        <f t="shared" si="977"/>
        <v>7</v>
      </c>
      <c r="P5446" s="19" t="str">
        <f t="shared" si="977"/>
        <v/>
      </c>
      <c r="Q5446" s="19" t="str">
        <f t="shared" si="977"/>
        <v/>
      </c>
      <c r="R5446" s="19">
        <f t="shared" si="977"/>
        <v>13</v>
      </c>
    </row>
    <row r="5447" spans="1:18" ht="20.25">
      <c r="A5447" s="18" t="s">
        <v>3573</v>
      </c>
      <c r="B5447" s="20">
        <v>5443</v>
      </c>
      <c r="C5447" s="35" t="s">
        <v>541</v>
      </c>
      <c r="D5447" s="24" t="s">
        <v>12980</v>
      </c>
      <c r="E5447" s="27" t="s">
        <v>19429</v>
      </c>
      <c r="F5447" s="26" t="str">
        <f t="shared" si="971"/>
        <v>黄病</v>
      </c>
      <c r="G5447" s="26" t="str">
        <f t="shared" si="972"/>
        <v>從疒旦聲</v>
      </c>
      <c r="H5447" s="26" t="str">
        <f t="shared" si="973"/>
        <v>丁榦</v>
      </c>
      <c r="I5447" s="41" t="str">
        <f t="shared" si="974"/>
        <v>4. 形声</v>
      </c>
      <c r="J5447" s="19" t="str">
        <f t="shared" si="975"/>
        <v/>
      </c>
      <c r="K5447" s="19">
        <f t="shared" si="975"/>
        <v>3</v>
      </c>
      <c r="L5447" s="19" t="str">
        <f t="shared" si="975"/>
        <v/>
      </c>
      <c r="M5447" s="19">
        <f t="shared" si="975"/>
        <v>4</v>
      </c>
      <c r="N5447" s="19" t="str">
        <f t="shared" si="976"/>
        <v/>
      </c>
      <c r="O5447" s="19">
        <f t="shared" si="977"/>
        <v>7</v>
      </c>
      <c r="P5447" s="19" t="str">
        <f t="shared" si="977"/>
        <v/>
      </c>
      <c r="Q5447" s="19" t="str">
        <f t="shared" si="977"/>
        <v/>
      </c>
      <c r="R5447" s="19">
        <f t="shared" si="977"/>
        <v>10</v>
      </c>
    </row>
    <row r="5448" spans="1:18" ht="20.25">
      <c r="A5448" s="18" t="s">
        <v>3574</v>
      </c>
      <c r="B5448" s="20">
        <v>5444</v>
      </c>
      <c r="C5448" s="35"/>
      <c r="D5448" s="24" t="s">
        <v>12350</v>
      </c>
      <c r="E5448" s="27" t="s">
        <v>19430</v>
      </c>
      <c r="F5448" s="26" t="str">
        <f t="shared" si="971"/>
        <v>病息</v>
      </c>
      <c r="G5448" s="26" t="str">
        <f t="shared" si="972"/>
        <v>從疒夾聲</v>
      </c>
      <c r="H5448" s="26" t="str">
        <f t="shared" si="973"/>
        <v>苦叶</v>
      </c>
      <c r="I5448" s="41" t="str">
        <f t="shared" si="974"/>
        <v>4. 形声</v>
      </c>
      <c r="J5448" s="19" t="str">
        <f t="shared" si="975"/>
        <v/>
      </c>
      <c r="K5448" s="19">
        <f t="shared" si="975"/>
        <v>3</v>
      </c>
      <c r="L5448" s="19" t="str">
        <f t="shared" si="975"/>
        <v/>
      </c>
      <c r="M5448" s="19">
        <f t="shared" si="975"/>
        <v>4</v>
      </c>
      <c r="N5448" s="19" t="str">
        <f t="shared" si="976"/>
        <v/>
      </c>
      <c r="O5448" s="19">
        <f t="shared" si="977"/>
        <v>7</v>
      </c>
      <c r="P5448" s="19" t="str">
        <f t="shared" si="977"/>
        <v/>
      </c>
      <c r="Q5448" s="19" t="str">
        <f t="shared" si="977"/>
        <v/>
      </c>
      <c r="R5448" s="19">
        <f t="shared" si="977"/>
        <v>10</v>
      </c>
    </row>
    <row r="5449" spans="1:18" ht="20.25">
      <c r="A5449" s="18" t="s">
        <v>3575</v>
      </c>
      <c r="B5449" s="20">
        <v>5445</v>
      </c>
      <c r="C5449" s="35" t="s">
        <v>7402</v>
      </c>
      <c r="D5449" s="24" t="s">
        <v>12909</v>
      </c>
      <c r="E5449" s="27" t="s">
        <v>19431</v>
      </c>
      <c r="F5449" s="26" t="str">
        <f t="shared" si="971"/>
        <v>痛</v>
      </c>
      <c r="G5449" s="26" t="str">
        <f t="shared" si="972"/>
        <v>從疒否聲</v>
      </c>
      <c r="H5449" s="26" t="str">
        <f t="shared" si="973"/>
        <v>符鄙</v>
      </c>
      <c r="I5449" s="41" t="str">
        <f t="shared" si="974"/>
        <v>4. 形声</v>
      </c>
      <c r="J5449" s="19" t="str">
        <f t="shared" si="975"/>
        <v/>
      </c>
      <c r="K5449" s="19">
        <f t="shared" si="975"/>
        <v>2</v>
      </c>
      <c r="L5449" s="19" t="str">
        <f t="shared" si="975"/>
        <v/>
      </c>
      <c r="M5449" s="19">
        <f t="shared" si="975"/>
        <v>3</v>
      </c>
      <c r="N5449" s="19" t="str">
        <f t="shared" si="976"/>
        <v/>
      </c>
      <c r="O5449" s="19">
        <f t="shared" si="977"/>
        <v>6</v>
      </c>
      <c r="P5449" s="19" t="str">
        <f t="shared" si="977"/>
        <v/>
      </c>
      <c r="Q5449" s="19" t="str">
        <f t="shared" si="977"/>
        <v/>
      </c>
      <c r="R5449" s="19">
        <f t="shared" si="977"/>
        <v>9</v>
      </c>
    </row>
    <row r="5450" spans="1:18" ht="20.25">
      <c r="A5450" s="18" t="s">
        <v>3576</v>
      </c>
      <c r="B5450" s="20">
        <v>5446</v>
      </c>
      <c r="C5450" s="35" t="s">
        <v>26349</v>
      </c>
      <c r="D5450" s="24" t="s">
        <v>11699</v>
      </c>
      <c r="E5450" s="27" t="s">
        <v>19432</v>
      </c>
      <c r="F5450" s="26" t="str">
        <f t="shared" si="971"/>
        <v>脈瘍</v>
      </c>
      <c r="G5450" s="26" t="str">
        <f t="shared" si="972"/>
        <v>從疒易聲</v>
      </c>
      <c r="H5450" s="26" t="str">
        <f t="shared" si="973"/>
        <v>羊益</v>
      </c>
      <c r="I5450" s="41" t="str">
        <f t="shared" si="974"/>
        <v>4. 形声</v>
      </c>
      <c r="J5450" s="19" t="str">
        <f t="shared" si="975"/>
        <v/>
      </c>
      <c r="K5450" s="19">
        <f t="shared" si="975"/>
        <v>3</v>
      </c>
      <c r="L5450" s="19" t="str">
        <f t="shared" si="975"/>
        <v/>
      </c>
      <c r="M5450" s="19">
        <f t="shared" si="975"/>
        <v>4</v>
      </c>
      <c r="N5450" s="19" t="str">
        <f t="shared" si="976"/>
        <v/>
      </c>
      <c r="O5450" s="19">
        <f t="shared" si="977"/>
        <v>7</v>
      </c>
      <c r="P5450" s="19" t="str">
        <f t="shared" si="977"/>
        <v/>
      </c>
      <c r="Q5450" s="19" t="str">
        <f t="shared" si="977"/>
        <v/>
      </c>
      <c r="R5450" s="19">
        <f t="shared" si="977"/>
        <v>10</v>
      </c>
    </row>
    <row r="5451" spans="1:18" ht="20.25">
      <c r="A5451" s="18" t="s">
        <v>3577</v>
      </c>
      <c r="B5451" s="20">
        <v>5447</v>
      </c>
      <c r="C5451" s="35"/>
      <c r="D5451" s="24" t="s">
        <v>11803</v>
      </c>
      <c r="E5451" s="27" t="s">
        <v>19433</v>
      </c>
      <c r="F5451" s="26" t="str">
        <f t="shared" si="971"/>
        <v>狂走</v>
      </c>
      <c r="G5451" s="26" t="str">
        <f t="shared" si="972"/>
        <v>從疒术聲讀若欻</v>
      </c>
      <c r="H5451" s="26" t="str">
        <f t="shared" si="973"/>
        <v>食聿</v>
      </c>
      <c r="I5451" s="41" t="str">
        <f t="shared" si="974"/>
        <v>4. 形声</v>
      </c>
      <c r="J5451" s="19" t="str">
        <f t="shared" si="975"/>
        <v/>
      </c>
      <c r="K5451" s="19">
        <f t="shared" si="975"/>
        <v>3</v>
      </c>
      <c r="L5451" s="19" t="str">
        <f t="shared" si="975"/>
        <v/>
      </c>
      <c r="M5451" s="19">
        <f t="shared" si="975"/>
        <v>4</v>
      </c>
      <c r="N5451" s="19" t="str">
        <f t="shared" si="976"/>
        <v/>
      </c>
      <c r="O5451" s="19">
        <f t="shared" si="977"/>
        <v>7</v>
      </c>
      <c r="P5451" s="19" t="str">
        <f t="shared" si="977"/>
        <v/>
      </c>
      <c r="Q5451" s="19" t="str">
        <f t="shared" si="977"/>
        <v/>
      </c>
      <c r="R5451" s="19">
        <f t="shared" si="977"/>
        <v>13</v>
      </c>
    </row>
    <row r="5452" spans="1:18" ht="20.25">
      <c r="A5452" s="18" t="s">
        <v>3578</v>
      </c>
      <c r="B5452" s="20">
        <v>5448</v>
      </c>
      <c r="C5452" s="35" t="s">
        <v>7399</v>
      </c>
      <c r="D5452" s="24" t="s">
        <v>11811</v>
      </c>
      <c r="E5452" s="27" t="s">
        <v>19434</v>
      </c>
      <c r="F5452" s="26" t="str">
        <f t="shared" si="971"/>
        <v>勞</v>
      </c>
      <c r="G5452" s="26" t="str">
        <f t="shared" si="972"/>
        <v>從疒皮聲</v>
      </c>
      <c r="H5452" s="26" t="str">
        <f t="shared" si="973"/>
        <v>符羈</v>
      </c>
      <c r="I5452" s="41" t="str">
        <f t="shared" si="974"/>
        <v>4. 形声</v>
      </c>
      <c r="J5452" s="19" t="str">
        <f t="shared" si="975"/>
        <v/>
      </c>
      <c r="K5452" s="19">
        <f t="shared" si="975"/>
        <v>2</v>
      </c>
      <c r="L5452" s="19" t="str">
        <f t="shared" si="975"/>
        <v/>
      </c>
      <c r="M5452" s="19">
        <f t="shared" si="975"/>
        <v>3</v>
      </c>
      <c r="N5452" s="19" t="str">
        <f t="shared" si="976"/>
        <v/>
      </c>
      <c r="O5452" s="19">
        <f t="shared" si="977"/>
        <v>6</v>
      </c>
      <c r="P5452" s="19" t="str">
        <f t="shared" si="977"/>
        <v/>
      </c>
      <c r="Q5452" s="19" t="str">
        <f t="shared" si="977"/>
        <v/>
      </c>
      <c r="R5452" s="19">
        <f t="shared" si="977"/>
        <v>9</v>
      </c>
    </row>
    <row r="5453" spans="1:18" ht="20.25">
      <c r="A5453" s="18" t="s">
        <v>3579</v>
      </c>
      <c r="B5453" s="20">
        <v>5449</v>
      </c>
      <c r="C5453" s="35" t="s">
        <v>26350</v>
      </c>
      <c r="D5453" s="24" t="s">
        <v>11988</v>
      </c>
      <c r="E5453" s="27" t="s">
        <v>19435</v>
      </c>
      <c r="F5453" s="26" t="str">
        <f t="shared" si="971"/>
        <v>瘕</v>
      </c>
      <c r="G5453" s="26" t="str">
        <f t="shared" si="972"/>
        <v>從疒聲</v>
      </c>
      <c r="H5453" s="26" t="str">
        <f t="shared" si="973"/>
        <v>側史</v>
      </c>
      <c r="I5453" s="41" t="str">
        <f t="shared" si="974"/>
        <v>4. 形声</v>
      </c>
      <c r="J5453" s="19" t="str">
        <f t="shared" si="975"/>
        <v/>
      </c>
      <c r="K5453" s="19">
        <f t="shared" si="975"/>
        <v>2</v>
      </c>
      <c r="L5453" s="19" t="str">
        <f t="shared" si="975"/>
        <v/>
      </c>
      <c r="M5453" s="19">
        <f t="shared" si="975"/>
        <v>3</v>
      </c>
      <c r="N5453" s="19" t="str">
        <f t="shared" si="976"/>
        <v/>
      </c>
      <c r="O5453" s="19">
        <f t="shared" si="977"/>
        <v>6</v>
      </c>
      <c r="P5453" s="19" t="str">
        <f t="shared" si="977"/>
        <v/>
      </c>
      <c r="Q5453" s="19" t="str">
        <f t="shared" si="977"/>
        <v/>
      </c>
      <c r="R5453" s="19">
        <f t="shared" si="977"/>
        <v>9</v>
      </c>
    </row>
    <row r="5454" spans="1:18" ht="20.25">
      <c r="A5454" s="18" t="s">
        <v>3580</v>
      </c>
      <c r="B5454" s="20">
        <v>5450</v>
      </c>
      <c r="C5454" s="35" t="s">
        <v>26350</v>
      </c>
      <c r="D5454" s="24" t="s">
        <v>11574</v>
      </c>
      <c r="E5454" s="27" t="s">
        <v>19436</v>
      </c>
      <c r="F5454" s="26" t="str">
        <f t="shared" si="971"/>
        <v>病</v>
      </c>
      <c r="G5454" s="26" t="str">
        <f t="shared" si="972"/>
        <v>從疒氏聲</v>
      </c>
      <c r="H5454" s="26" t="str">
        <f t="shared" si="973"/>
        <v>渠支</v>
      </c>
      <c r="I5454" s="41" t="str">
        <f t="shared" si="974"/>
        <v>4. 形声</v>
      </c>
      <c r="J5454" s="19" t="str">
        <f t="shared" si="975"/>
        <v/>
      </c>
      <c r="K5454" s="19">
        <f t="shared" si="975"/>
        <v>2</v>
      </c>
      <c r="L5454" s="19" t="str">
        <f t="shared" si="975"/>
        <v/>
      </c>
      <c r="M5454" s="19">
        <f t="shared" si="975"/>
        <v>3</v>
      </c>
      <c r="N5454" s="19" t="str">
        <f t="shared" si="976"/>
        <v/>
      </c>
      <c r="O5454" s="19">
        <f t="shared" si="977"/>
        <v>6</v>
      </c>
      <c r="P5454" s="19" t="str">
        <f t="shared" si="977"/>
        <v/>
      </c>
      <c r="Q5454" s="19" t="str">
        <f t="shared" si="977"/>
        <v/>
      </c>
      <c r="R5454" s="19">
        <f t="shared" si="977"/>
        <v>9</v>
      </c>
    </row>
    <row r="5455" spans="1:18" ht="20.25">
      <c r="A5455" s="18" t="s">
        <v>3581</v>
      </c>
      <c r="B5455" s="20">
        <v>5451</v>
      </c>
      <c r="C5455" s="35"/>
      <c r="D5455" s="24" t="s">
        <v>13332</v>
      </c>
      <c r="E5455" s="27" t="s">
        <v>19437</v>
      </c>
      <c r="F5455" s="26" t="str">
        <f t="shared" si="971"/>
        <v>病劣</v>
      </c>
      <c r="G5455" s="26" t="str">
        <f t="shared" si="972"/>
        <v>從疒及聲</v>
      </c>
      <c r="H5455" s="26" t="str">
        <f t="shared" si="973"/>
        <v>呼合</v>
      </c>
      <c r="I5455" s="41" t="str">
        <f t="shared" si="974"/>
        <v>4. 形声</v>
      </c>
      <c r="J5455" s="19" t="str">
        <f t="shared" si="975"/>
        <v/>
      </c>
      <c r="K5455" s="19">
        <f t="shared" si="975"/>
        <v>3</v>
      </c>
      <c r="L5455" s="19" t="str">
        <f t="shared" si="975"/>
        <v/>
      </c>
      <c r="M5455" s="19">
        <f t="shared" si="975"/>
        <v>4</v>
      </c>
      <c r="N5455" s="19" t="str">
        <f t="shared" si="976"/>
        <v/>
      </c>
      <c r="O5455" s="19">
        <f t="shared" si="977"/>
        <v>7</v>
      </c>
      <c r="P5455" s="19" t="str">
        <f t="shared" si="977"/>
        <v/>
      </c>
      <c r="Q5455" s="19" t="str">
        <f t="shared" si="977"/>
        <v/>
      </c>
      <c r="R5455" s="19">
        <f t="shared" si="977"/>
        <v>10</v>
      </c>
    </row>
    <row r="5456" spans="1:18" ht="20.25">
      <c r="A5456" s="18" t="s">
        <v>3582</v>
      </c>
      <c r="B5456" s="20">
        <v>5452</v>
      </c>
      <c r="C5456" s="35"/>
      <c r="D5456" s="24" t="s">
        <v>11859</v>
      </c>
      <c r="E5456" s="27" t="s">
        <v>19438</v>
      </c>
      <c r="F5456" s="26" t="str">
        <f t="shared" si="971"/>
        <v>劇聲</v>
      </c>
      <c r="G5456" s="26" t="str">
        <f t="shared" si="972"/>
        <v>從疒殹聲</v>
      </c>
      <c r="H5456" s="26" t="str">
        <f t="shared" si="973"/>
        <v>於賣</v>
      </c>
      <c r="I5456" s="41" t="str">
        <f t="shared" si="974"/>
        <v>4. 形声</v>
      </c>
      <c r="J5456" s="19" t="str">
        <f t="shared" si="975"/>
        <v/>
      </c>
      <c r="K5456" s="19">
        <f t="shared" si="975"/>
        <v>3</v>
      </c>
      <c r="L5456" s="19" t="str">
        <f t="shared" si="975"/>
        <v/>
      </c>
      <c r="M5456" s="19">
        <f t="shared" si="975"/>
        <v>4</v>
      </c>
      <c r="N5456" s="19" t="str">
        <f t="shared" si="976"/>
        <v/>
      </c>
      <c r="O5456" s="19">
        <f t="shared" si="977"/>
        <v>2</v>
      </c>
      <c r="P5456" s="19" t="str">
        <f t="shared" si="977"/>
        <v/>
      </c>
      <c r="Q5456" s="19" t="str">
        <f t="shared" si="977"/>
        <v/>
      </c>
      <c r="R5456" s="19">
        <f t="shared" si="977"/>
        <v>10</v>
      </c>
    </row>
    <row r="5457" spans="1:18" ht="20.25">
      <c r="A5457" s="18" t="s">
        <v>3583</v>
      </c>
      <c r="B5457" s="20">
        <v>5453</v>
      </c>
      <c r="C5457" s="35" t="s">
        <v>1851</v>
      </c>
      <c r="D5457" s="24" t="s">
        <v>11655</v>
      </c>
      <c r="E5457" s="27" t="s">
        <v>19439</v>
      </c>
      <c r="F5457" s="26" t="str">
        <f t="shared" si="971"/>
        <v>罷病</v>
      </c>
      <c r="G5457" s="26" t="str">
        <f t="shared" si="972"/>
        <v>從疒隆聲</v>
      </c>
      <c r="H5457" s="26" t="str">
        <f t="shared" si="973"/>
        <v>力中</v>
      </c>
      <c r="I5457" s="41" t="str">
        <f t="shared" si="974"/>
        <v>4. 形声</v>
      </c>
      <c r="J5457" s="19" t="str">
        <f t="shared" si="975"/>
        <v/>
      </c>
      <c r="K5457" s="19">
        <f t="shared" si="975"/>
        <v>3</v>
      </c>
      <c r="L5457" s="19" t="str">
        <f t="shared" si="975"/>
        <v/>
      </c>
      <c r="M5457" s="19">
        <f t="shared" si="975"/>
        <v>4</v>
      </c>
      <c r="N5457" s="19" t="str">
        <f t="shared" si="976"/>
        <v/>
      </c>
      <c r="O5457" s="19">
        <f t="shared" si="977"/>
        <v>7</v>
      </c>
      <c r="P5457" s="19" t="str">
        <f t="shared" si="977"/>
        <v/>
      </c>
      <c r="Q5457" s="19" t="str">
        <f t="shared" si="977"/>
        <v/>
      </c>
      <c r="R5457" s="19">
        <f t="shared" si="977"/>
        <v>10</v>
      </c>
    </row>
    <row r="5458" spans="1:18" ht="20.25">
      <c r="A5458" s="18" t="s">
        <v>3584</v>
      </c>
      <c r="B5458" s="20">
        <v>5454</v>
      </c>
      <c r="C5458" s="35" t="s">
        <v>1851</v>
      </c>
      <c r="D5458" s="24" t="s">
        <v>11655</v>
      </c>
      <c r="E5458" s="27" t="s">
        <v>9711</v>
      </c>
      <c r="F5458" s="26" t="str">
        <f t="shared" si="971"/>
        <v/>
      </c>
      <c r="G5458" s="26" t="str">
        <f t="shared" si="972"/>
        <v/>
      </c>
      <c r="H5458" s="26" t="str">
        <f t="shared" si="973"/>
        <v/>
      </c>
      <c r="I5458" s="41" t="str">
        <f t="shared" si="974"/>
        <v/>
      </c>
      <c r="J5458" s="19" t="str">
        <f t="shared" si="975"/>
        <v/>
      </c>
      <c r="K5458" s="19" t="str">
        <f t="shared" si="975"/>
        <v/>
      </c>
      <c r="L5458" s="19" t="str">
        <f t="shared" si="975"/>
        <v/>
      </c>
      <c r="M5458" s="19" t="str">
        <f t="shared" si="975"/>
        <v/>
      </c>
      <c r="N5458" s="19" t="str">
        <f t="shared" si="976"/>
        <v/>
      </c>
      <c r="O5458" s="19" t="str">
        <f t="shared" si="977"/>
        <v/>
      </c>
      <c r="P5458" s="19" t="str">
        <f t="shared" si="977"/>
        <v/>
      </c>
      <c r="Q5458" s="19" t="str">
        <f t="shared" si="977"/>
        <v/>
      </c>
      <c r="R5458" s="19" t="str">
        <f t="shared" si="977"/>
        <v/>
      </c>
    </row>
    <row r="5459" spans="1:18" ht="20.25">
      <c r="A5459" s="18" t="s">
        <v>3585</v>
      </c>
      <c r="B5459" s="20">
        <v>5455</v>
      </c>
      <c r="C5459" s="35" t="s">
        <v>8119</v>
      </c>
      <c r="D5459" s="24" t="s">
        <v>11699</v>
      </c>
      <c r="E5459" s="27" t="s">
        <v>19440</v>
      </c>
      <c r="F5459" s="26" t="str">
        <f t="shared" si="971"/>
        <v>民皆疾</v>
      </c>
      <c r="G5459" s="26" t="str">
        <f t="shared" si="972"/>
        <v>從疒役省聲</v>
      </c>
      <c r="H5459" s="26" t="str">
        <f t="shared" si="973"/>
        <v>營隻</v>
      </c>
      <c r="I5459" s="41" t="str">
        <f t="shared" si="974"/>
        <v>4. 形声</v>
      </c>
      <c r="J5459" s="19" t="str">
        <f t="shared" si="975"/>
        <v/>
      </c>
      <c r="K5459" s="19">
        <f t="shared" si="975"/>
        <v>4</v>
      </c>
      <c r="L5459" s="19" t="str">
        <f t="shared" si="975"/>
        <v/>
      </c>
      <c r="M5459" s="19">
        <f t="shared" si="975"/>
        <v>5</v>
      </c>
      <c r="N5459" s="19" t="str">
        <f t="shared" si="976"/>
        <v/>
      </c>
      <c r="O5459" s="19">
        <f t="shared" si="977"/>
        <v>9</v>
      </c>
      <c r="P5459" s="19" t="str">
        <f t="shared" si="977"/>
        <v/>
      </c>
      <c r="Q5459" s="19" t="str">
        <f t="shared" si="977"/>
        <v/>
      </c>
      <c r="R5459" s="19">
        <f t="shared" si="977"/>
        <v>12</v>
      </c>
    </row>
    <row r="5460" spans="1:18" ht="20.25">
      <c r="A5460" s="18" t="s">
        <v>3586</v>
      </c>
      <c r="B5460" s="20">
        <v>5456</v>
      </c>
      <c r="C5460" s="35" t="s">
        <v>4336</v>
      </c>
      <c r="D5460" s="24" t="s">
        <v>12161</v>
      </c>
      <c r="E5460" s="27" t="s">
        <v>19441</v>
      </c>
      <c r="F5460" s="26" t="str">
        <f t="shared" si="971"/>
        <v>小兒瘛瘲病</v>
      </c>
      <c r="G5460" s="26" t="str">
        <f t="shared" si="972"/>
        <v>從疒恝聲臣鉉等曰說文無恝字疑從疒從心契省聲</v>
      </c>
      <c r="H5460" s="26" t="str">
        <f t="shared" si="973"/>
        <v>尺制</v>
      </c>
      <c r="I5460" s="41" t="str">
        <f t="shared" si="974"/>
        <v>4. 形声</v>
      </c>
      <c r="J5460" s="19" t="str">
        <f t="shared" si="975"/>
        <v/>
      </c>
      <c r="K5460" s="19">
        <f t="shared" si="975"/>
        <v>6</v>
      </c>
      <c r="L5460" s="19" t="str">
        <f t="shared" si="975"/>
        <v/>
      </c>
      <c r="M5460" s="19">
        <f t="shared" si="975"/>
        <v>7</v>
      </c>
      <c r="N5460" s="19">
        <f t="shared" si="976"/>
        <v>21</v>
      </c>
      <c r="O5460" s="19">
        <f t="shared" si="977"/>
        <v>10</v>
      </c>
      <c r="P5460" s="19" t="str">
        <f t="shared" si="977"/>
        <v/>
      </c>
      <c r="Q5460" s="19" t="str">
        <f t="shared" si="977"/>
        <v/>
      </c>
      <c r="R5460" s="19">
        <f t="shared" si="977"/>
        <v>30</v>
      </c>
    </row>
    <row r="5461" spans="1:18" ht="20.25">
      <c r="A5461" s="18" t="s">
        <v>3587</v>
      </c>
      <c r="B5461" s="20">
        <v>5457</v>
      </c>
      <c r="C5461" s="35" t="s">
        <v>26351</v>
      </c>
      <c r="D5461" s="24" t="s">
        <v>13333</v>
      </c>
      <c r="E5461" s="27" t="s">
        <v>19442</v>
      </c>
      <c r="F5461" s="26" t="str">
        <f t="shared" si="971"/>
        <v>馬病</v>
      </c>
      <c r="G5461" s="26" t="str">
        <f t="shared" si="972"/>
        <v>從疒多聲詩曰痑痑駱馬</v>
      </c>
      <c r="H5461" s="26" t="str">
        <f t="shared" si="973"/>
        <v>丁可</v>
      </c>
      <c r="I5461" s="41" t="str">
        <f t="shared" si="974"/>
        <v>4. 形声</v>
      </c>
      <c r="J5461" s="19" t="str">
        <f t="shared" si="975"/>
        <v/>
      </c>
      <c r="K5461" s="19">
        <f t="shared" si="975"/>
        <v>3</v>
      </c>
      <c r="L5461" s="19" t="str">
        <f t="shared" si="975"/>
        <v/>
      </c>
      <c r="M5461" s="19">
        <f t="shared" si="975"/>
        <v>4</v>
      </c>
      <c r="N5461" s="19" t="str">
        <f t="shared" si="976"/>
        <v/>
      </c>
      <c r="O5461" s="19">
        <f t="shared" si="977"/>
        <v>7</v>
      </c>
      <c r="P5461" s="19" t="str">
        <f t="shared" si="977"/>
        <v/>
      </c>
      <c r="Q5461" s="19" t="str">
        <f t="shared" si="977"/>
        <v/>
      </c>
      <c r="R5461" s="19">
        <f t="shared" si="977"/>
        <v>16</v>
      </c>
    </row>
    <row r="5462" spans="1:18" ht="20.25">
      <c r="A5462" s="18" t="s">
        <v>3588</v>
      </c>
      <c r="B5462" s="20">
        <v>5458</v>
      </c>
      <c r="C5462" s="35" t="s">
        <v>26352</v>
      </c>
      <c r="D5462" s="24" t="s">
        <v>12607</v>
      </c>
      <c r="E5462" s="27" t="s">
        <v>19443</v>
      </c>
      <c r="F5462" s="26" t="str">
        <f t="shared" si="971"/>
        <v>馬脛瘍</v>
      </c>
      <c r="G5462" s="26" t="str">
        <f t="shared" si="972"/>
        <v>從疒兌聲一曰將傷</v>
      </c>
      <c r="H5462" s="26" t="str">
        <f t="shared" si="973"/>
        <v>徒活</v>
      </c>
      <c r="I5462" s="41" t="str">
        <f t="shared" si="974"/>
        <v>4. 形声</v>
      </c>
      <c r="J5462" s="19" t="str">
        <f t="shared" si="975"/>
        <v/>
      </c>
      <c r="K5462" s="19">
        <f t="shared" si="975"/>
        <v>4</v>
      </c>
      <c r="L5462" s="19" t="str">
        <f t="shared" si="975"/>
        <v/>
      </c>
      <c r="M5462" s="19">
        <f t="shared" si="975"/>
        <v>5</v>
      </c>
      <c r="N5462" s="19" t="str">
        <f t="shared" si="976"/>
        <v/>
      </c>
      <c r="O5462" s="19">
        <f t="shared" si="977"/>
        <v>8</v>
      </c>
      <c r="P5462" s="19" t="str">
        <f t="shared" si="977"/>
        <v/>
      </c>
      <c r="Q5462" s="19" t="str">
        <f t="shared" si="977"/>
        <v/>
      </c>
      <c r="R5462" s="19">
        <f t="shared" si="977"/>
        <v>15</v>
      </c>
    </row>
    <row r="5463" spans="1:18" ht="20.25">
      <c r="A5463" s="18" t="s">
        <v>3589</v>
      </c>
      <c r="B5463" s="20">
        <v>5459</v>
      </c>
      <c r="C5463" s="35"/>
      <c r="D5463" s="24" t="s">
        <v>11629</v>
      </c>
      <c r="E5463" s="27" t="s">
        <v>19444</v>
      </c>
      <c r="F5463" s="26" t="str">
        <f t="shared" si="971"/>
        <v>治</v>
      </c>
      <c r="G5463" s="26" t="str">
        <f t="shared" si="972"/>
        <v>從疒樂聲</v>
      </c>
      <c r="H5463" s="26" t="str">
        <f t="shared" si="973"/>
        <v>力照</v>
      </c>
      <c r="I5463" s="41" t="str">
        <f t="shared" si="974"/>
        <v>4. 形声</v>
      </c>
      <c r="J5463" s="19" t="str">
        <f t="shared" si="975"/>
        <v/>
      </c>
      <c r="K5463" s="19">
        <f t="shared" si="975"/>
        <v>2</v>
      </c>
      <c r="L5463" s="19" t="str">
        <f t="shared" si="975"/>
        <v/>
      </c>
      <c r="M5463" s="19">
        <f t="shared" si="975"/>
        <v>3</v>
      </c>
      <c r="N5463" s="19" t="str">
        <f t="shared" si="976"/>
        <v/>
      </c>
      <c r="O5463" s="19">
        <f t="shared" si="977"/>
        <v>6</v>
      </c>
      <c r="P5463" s="19" t="str">
        <f t="shared" si="977"/>
        <v/>
      </c>
      <c r="Q5463" s="19" t="str">
        <f t="shared" si="977"/>
        <v/>
      </c>
      <c r="R5463" s="19">
        <f t="shared" si="977"/>
        <v>9</v>
      </c>
    </row>
    <row r="5464" spans="1:18" ht="20.25">
      <c r="A5464" s="18" t="s">
        <v>3590</v>
      </c>
      <c r="B5464" s="20">
        <v>5460</v>
      </c>
      <c r="C5464" s="35" t="s">
        <v>26353</v>
      </c>
      <c r="D5464" s="24" t="s">
        <v>11629</v>
      </c>
      <c r="E5464" s="27" t="s">
        <v>19445</v>
      </c>
      <c r="F5464" s="26" t="str">
        <f t="shared" si="971"/>
        <v/>
      </c>
      <c r="G5464" s="26" t="str">
        <f t="shared" si="972"/>
        <v/>
      </c>
      <c r="H5464" s="26" t="str">
        <f t="shared" si="973"/>
        <v/>
      </c>
      <c r="I5464" s="41" t="str">
        <f t="shared" si="974"/>
        <v/>
      </c>
      <c r="J5464" s="19" t="str">
        <f t="shared" si="975"/>
        <v/>
      </c>
      <c r="K5464" s="19" t="str">
        <f t="shared" si="975"/>
        <v/>
      </c>
      <c r="L5464" s="19" t="str">
        <f t="shared" si="975"/>
        <v/>
      </c>
      <c r="M5464" s="19">
        <f t="shared" si="975"/>
        <v>2</v>
      </c>
      <c r="N5464" s="19" t="str">
        <f t="shared" si="976"/>
        <v/>
      </c>
      <c r="O5464" s="19" t="str">
        <f t="shared" si="977"/>
        <v/>
      </c>
      <c r="P5464" s="19" t="str">
        <f t="shared" si="977"/>
        <v/>
      </c>
      <c r="Q5464" s="19" t="str">
        <f t="shared" si="977"/>
        <v/>
      </c>
      <c r="R5464" s="19" t="str">
        <f t="shared" si="977"/>
        <v/>
      </c>
    </row>
    <row r="5465" spans="1:18" ht="20.25">
      <c r="A5465" s="18" t="s">
        <v>3591</v>
      </c>
      <c r="B5465" s="20">
        <v>5461</v>
      </c>
      <c r="C5465" s="35"/>
      <c r="D5465" s="24" t="s">
        <v>11832</v>
      </c>
      <c r="E5465" s="27" t="s">
        <v>19446</v>
      </c>
      <c r="F5465" s="26" t="str">
        <f t="shared" si="971"/>
        <v>久病</v>
      </c>
      <c r="G5465" s="26" t="str">
        <f t="shared" si="972"/>
        <v>從疒古聲</v>
      </c>
      <c r="H5465" s="26" t="str">
        <f t="shared" si="973"/>
        <v>古慕</v>
      </c>
      <c r="I5465" s="41" t="str">
        <f t="shared" si="974"/>
        <v>4. 形声</v>
      </c>
      <c r="J5465" s="19" t="str">
        <f t="shared" ref="J5465:M5484" si="978">IFERROR(FIND(J$4,$E5465),"")</f>
        <v/>
      </c>
      <c r="K5465" s="19">
        <f t="shared" si="978"/>
        <v>3</v>
      </c>
      <c r="L5465" s="19" t="str">
        <f t="shared" si="978"/>
        <v/>
      </c>
      <c r="M5465" s="19">
        <f t="shared" si="978"/>
        <v>4</v>
      </c>
      <c r="N5465" s="19" t="str">
        <f t="shared" si="976"/>
        <v/>
      </c>
      <c r="O5465" s="19">
        <f t="shared" ref="O5465:R5484" si="979">IFERROR(FIND(O$4,$E5465),"")</f>
        <v>7</v>
      </c>
      <c r="P5465" s="19" t="str">
        <f t="shared" si="979"/>
        <v/>
      </c>
      <c r="Q5465" s="19" t="str">
        <f t="shared" si="979"/>
        <v/>
      </c>
      <c r="R5465" s="19">
        <f t="shared" si="979"/>
        <v>10</v>
      </c>
    </row>
    <row r="5466" spans="1:18" ht="20.25">
      <c r="A5466" s="18" t="s">
        <v>3592</v>
      </c>
      <c r="B5466" s="20">
        <v>5462</v>
      </c>
      <c r="C5466" s="35" t="s">
        <v>562</v>
      </c>
      <c r="D5466" s="24" t="s">
        <v>11640</v>
      </c>
      <c r="E5466" s="27" t="s">
        <v>19447</v>
      </c>
      <c r="F5466" s="26" t="str">
        <f t="shared" si="971"/>
        <v/>
      </c>
      <c r="G5466" s="26" t="str">
        <f t="shared" si="972"/>
        <v/>
      </c>
      <c r="H5466" s="26" t="str">
        <f t="shared" si="973"/>
        <v>盧達</v>
      </c>
      <c r="I5466" s="41" t="str">
        <f t="shared" si="974"/>
        <v>4. 形声</v>
      </c>
      <c r="J5466" s="19" t="str">
        <f t="shared" si="978"/>
        <v/>
      </c>
      <c r="K5466" s="19" t="str">
        <f t="shared" si="978"/>
        <v/>
      </c>
      <c r="L5466" s="19" t="str">
        <f t="shared" si="978"/>
        <v/>
      </c>
      <c r="M5466" s="19">
        <f t="shared" si="978"/>
        <v>9</v>
      </c>
      <c r="N5466" s="19" t="str">
        <f t="shared" si="976"/>
        <v/>
      </c>
      <c r="O5466" s="19">
        <f t="shared" si="979"/>
        <v>12</v>
      </c>
      <c r="P5466" s="19" t="str">
        <f t="shared" si="979"/>
        <v/>
      </c>
      <c r="Q5466" s="19" t="str">
        <f t="shared" si="979"/>
        <v/>
      </c>
      <c r="R5466" s="19">
        <f t="shared" si="979"/>
        <v>15</v>
      </c>
    </row>
    <row r="5467" spans="1:18" ht="20.25">
      <c r="A5467" s="18" t="s">
        <v>3593</v>
      </c>
      <c r="B5467" s="20">
        <v>5463</v>
      </c>
      <c r="C5467" s="35" t="s">
        <v>3768</v>
      </c>
      <c r="D5467" s="24" t="s">
        <v>13334</v>
      </c>
      <c r="E5467" s="27" t="s">
        <v>19448</v>
      </c>
      <c r="F5467" s="26" t="str">
        <f t="shared" si="971"/>
        <v/>
      </c>
      <c r="G5467" s="26" t="str">
        <f t="shared" si="972"/>
        <v/>
      </c>
      <c r="H5467" s="26" t="str">
        <f t="shared" si="973"/>
        <v>郎到</v>
      </c>
      <c r="I5467" s="41" t="str">
        <f t="shared" si="974"/>
        <v>4. 形声</v>
      </c>
      <c r="J5467" s="19" t="str">
        <f t="shared" si="978"/>
        <v/>
      </c>
      <c r="K5467" s="19" t="str">
        <f t="shared" si="978"/>
        <v/>
      </c>
      <c r="L5467" s="19" t="str">
        <f t="shared" si="978"/>
        <v/>
      </c>
      <c r="M5467" s="19">
        <f t="shared" si="978"/>
        <v>8</v>
      </c>
      <c r="N5467" s="19" t="str">
        <f t="shared" si="976"/>
        <v/>
      </c>
      <c r="O5467" s="19">
        <f t="shared" si="979"/>
        <v>11</v>
      </c>
      <c r="P5467" s="19" t="str">
        <f t="shared" si="979"/>
        <v/>
      </c>
      <c r="Q5467" s="19" t="str">
        <f t="shared" si="979"/>
        <v/>
      </c>
      <c r="R5467" s="19">
        <f t="shared" si="979"/>
        <v>14</v>
      </c>
    </row>
    <row r="5468" spans="1:18" ht="20.25">
      <c r="A5468" s="18" t="s">
        <v>3594</v>
      </c>
      <c r="B5468" s="20">
        <v>5464</v>
      </c>
      <c r="C5468" s="35" t="s">
        <v>565</v>
      </c>
      <c r="D5468" s="24" t="s">
        <v>13335</v>
      </c>
      <c r="E5468" s="27" t="s">
        <v>19449</v>
      </c>
      <c r="F5468" s="26" t="str">
        <f t="shared" si="971"/>
        <v>瘉</v>
      </c>
      <c r="G5468" s="26" t="str">
        <f t="shared" si="972"/>
        <v>從疒差聲</v>
      </c>
      <c r="H5468" s="26" t="str">
        <f t="shared" si="973"/>
        <v>楚懈</v>
      </c>
      <c r="I5468" s="41" t="str">
        <f t="shared" si="974"/>
        <v>4. 形声</v>
      </c>
      <c r="J5468" s="19" t="str">
        <f t="shared" si="978"/>
        <v/>
      </c>
      <c r="K5468" s="19">
        <f t="shared" si="978"/>
        <v>2</v>
      </c>
      <c r="L5468" s="19" t="str">
        <f t="shared" si="978"/>
        <v/>
      </c>
      <c r="M5468" s="19">
        <f t="shared" si="978"/>
        <v>3</v>
      </c>
      <c r="N5468" s="19" t="str">
        <f t="shared" si="976"/>
        <v/>
      </c>
      <c r="O5468" s="19">
        <f t="shared" si="979"/>
        <v>6</v>
      </c>
      <c r="P5468" s="19" t="str">
        <f t="shared" si="979"/>
        <v/>
      </c>
      <c r="Q5468" s="19" t="str">
        <f t="shared" si="979"/>
        <v/>
      </c>
      <c r="R5468" s="19">
        <f t="shared" si="979"/>
        <v>9</v>
      </c>
    </row>
    <row r="5469" spans="1:18" ht="20.25">
      <c r="A5469" s="18" t="s">
        <v>3595</v>
      </c>
      <c r="B5469" s="20">
        <v>5465</v>
      </c>
      <c r="C5469" s="37" t="s">
        <v>24950</v>
      </c>
      <c r="D5469" s="24" t="s">
        <v>13336</v>
      </c>
      <c r="E5469" s="27" t="s">
        <v>19450</v>
      </c>
      <c r="F5469" s="26" t="str">
        <f t="shared" si="971"/>
        <v>減</v>
      </c>
      <c r="G5469" s="26" t="str">
        <f t="shared" si="972"/>
        <v>從疒衰聲一曰耗也</v>
      </c>
      <c r="H5469" s="26" t="str">
        <f t="shared" si="973"/>
        <v>楚追</v>
      </c>
      <c r="I5469" s="41" t="str">
        <f t="shared" si="974"/>
        <v>4. 形声</v>
      </c>
      <c r="J5469" s="19" t="str">
        <f t="shared" si="978"/>
        <v/>
      </c>
      <c r="K5469" s="19">
        <f t="shared" si="978"/>
        <v>2</v>
      </c>
      <c r="L5469" s="19" t="str">
        <f t="shared" si="978"/>
        <v/>
      </c>
      <c r="M5469" s="19">
        <f t="shared" si="978"/>
        <v>3</v>
      </c>
      <c r="N5469" s="19" t="str">
        <f t="shared" si="976"/>
        <v/>
      </c>
      <c r="O5469" s="19">
        <f t="shared" si="979"/>
        <v>6</v>
      </c>
      <c r="P5469" s="19" t="str">
        <f t="shared" si="979"/>
        <v/>
      </c>
      <c r="Q5469" s="19" t="str">
        <f t="shared" si="979"/>
        <v/>
      </c>
      <c r="R5469" s="19">
        <f t="shared" si="979"/>
        <v>13</v>
      </c>
    </row>
    <row r="5470" spans="1:18" ht="20.25">
      <c r="A5470" s="18" t="s">
        <v>3596</v>
      </c>
      <c r="B5470" s="20">
        <v>5466</v>
      </c>
      <c r="C5470" s="35" t="s">
        <v>26354</v>
      </c>
      <c r="D5470" s="24" t="s">
        <v>11605</v>
      </c>
      <c r="E5470" s="27" t="s">
        <v>19451</v>
      </c>
      <c r="F5470" s="26" t="str">
        <f t="shared" si="971"/>
        <v>病瘳</v>
      </c>
      <c r="G5470" s="26" t="str">
        <f t="shared" si="972"/>
        <v>從疒俞聲臣鉉等曰今别作愈非是</v>
      </c>
      <c r="H5470" s="26" t="str">
        <f t="shared" si="973"/>
        <v>以主</v>
      </c>
      <c r="I5470" s="41" t="str">
        <f t="shared" si="974"/>
        <v>4. 形声</v>
      </c>
      <c r="J5470" s="19" t="str">
        <f t="shared" si="978"/>
        <v/>
      </c>
      <c r="K5470" s="19">
        <f t="shared" si="978"/>
        <v>3</v>
      </c>
      <c r="L5470" s="19" t="str">
        <f t="shared" si="978"/>
        <v/>
      </c>
      <c r="M5470" s="19">
        <f t="shared" si="978"/>
        <v>4</v>
      </c>
      <c r="N5470" s="19" t="str">
        <f t="shared" si="976"/>
        <v/>
      </c>
      <c r="O5470" s="19">
        <f t="shared" si="979"/>
        <v>7</v>
      </c>
      <c r="P5470" s="19" t="str">
        <f t="shared" si="979"/>
        <v/>
      </c>
      <c r="Q5470" s="19" t="str">
        <f t="shared" si="979"/>
        <v/>
      </c>
      <c r="R5470" s="19">
        <f t="shared" si="979"/>
        <v>20</v>
      </c>
    </row>
    <row r="5471" spans="1:18" ht="20.25">
      <c r="A5471" s="18" t="s">
        <v>3597</v>
      </c>
      <c r="B5471" s="20">
        <v>5467</v>
      </c>
      <c r="C5471" s="35" t="s">
        <v>1853</v>
      </c>
      <c r="D5471" s="24" t="s">
        <v>13337</v>
      </c>
      <c r="E5471" s="27" t="s">
        <v>19452</v>
      </c>
      <c r="F5471" s="26" t="str">
        <f t="shared" si="971"/>
        <v>疾瘉</v>
      </c>
      <c r="G5471" s="26" t="str">
        <f t="shared" si="972"/>
        <v>從疒翏聲</v>
      </c>
      <c r="H5471" s="26" t="str">
        <f t="shared" si="973"/>
        <v>敕鳩</v>
      </c>
      <c r="I5471" s="41" t="str">
        <f t="shared" si="974"/>
        <v>4. 形声</v>
      </c>
      <c r="J5471" s="19" t="str">
        <f t="shared" si="978"/>
        <v/>
      </c>
      <c r="K5471" s="19">
        <f t="shared" si="978"/>
        <v>3</v>
      </c>
      <c r="L5471" s="19" t="str">
        <f t="shared" si="978"/>
        <v/>
      </c>
      <c r="M5471" s="19">
        <f t="shared" si="978"/>
        <v>4</v>
      </c>
      <c r="N5471" s="19" t="str">
        <f t="shared" si="976"/>
        <v/>
      </c>
      <c r="O5471" s="19">
        <f t="shared" si="979"/>
        <v>7</v>
      </c>
      <c r="P5471" s="19" t="str">
        <f t="shared" si="979"/>
        <v/>
      </c>
      <c r="Q5471" s="19" t="str">
        <f t="shared" si="979"/>
        <v/>
      </c>
      <c r="R5471" s="19">
        <f t="shared" si="979"/>
        <v>10</v>
      </c>
    </row>
    <row r="5472" spans="1:18" ht="20.25">
      <c r="A5472" s="18" t="s">
        <v>3598</v>
      </c>
      <c r="B5472" s="20">
        <v>5468</v>
      </c>
      <c r="C5472" s="35" t="s">
        <v>3790</v>
      </c>
      <c r="D5472" s="24" t="s">
        <v>12189</v>
      </c>
      <c r="E5472" s="27" t="s">
        <v>19453</v>
      </c>
      <c r="F5472" s="26" t="str">
        <f t="shared" si="971"/>
        <v>不慧</v>
      </c>
      <c r="G5472" s="26" t="str">
        <f t="shared" si="972"/>
        <v>從疒疑聲</v>
      </c>
      <c r="H5472" s="26" t="str">
        <f t="shared" si="973"/>
        <v>丑之</v>
      </c>
      <c r="I5472" s="41" t="str">
        <f t="shared" si="974"/>
        <v>4. 形声</v>
      </c>
      <c r="J5472" s="19" t="str">
        <f t="shared" si="978"/>
        <v/>
      </c>
      <c r="K5472" s="19">
        <f t="shared" si="978"/>
        <v>3</v>
      </c>
      <c r="L5472" s="19" t="str">
        <f t="shared" si="978"/>
        <v/>
      </c>
      <c r="M5472" s="19">
        <f t="shared" si="978"/>
        <v>4</v>
      </c>
      <c r="N5472" s="19" t="str">
        <f t="shared" si="976"/>
        <v/>
      </c>
      <c r="O5472" s="19">
        <f t="shared" si="979"/>
        <v>7</v>
      </c>
      <c r="P5472" s="19" t="str">
        <f t="shared" si="979"/>
        <v/>
      </c>
      <c r="Q5472" s="19" t="str">
        <f t="shared" si="979"/>
        <v/>
      </c>
      <c r="R5472" s="19">
        <f t="shared" si="979"/>
        <v>10</v>
      </c>
    </row>
    <row r="5473" spans="1:18" ht="20.25">
      <c r="A5473" s="18" t="s">
        <v>3599</v>
      </c>
      <c r="B5473" s="20">
        <v>5469</v>
      </c>
      <c r="C5473" s="35" t="s">
        <v>6687</v>
      </c>
      <c r="D5473" s="24" t="s">
        <v>11885</v>
      </c>
      <c r="E5473" s="27" t="s">
        <v>19454</v>
      </c>
      <c r="F5473" s="26" t="str">
        <f t="shared" si="971"/>
        <v>覆</v>
      </c>
      <c r="G5473" s="26" t="str">
        <f t="shared" si="972"/>
        <v>從一下垂也</v>
      </c>
      <c r="H5473" s="26" t="str">
        <f t="shared" si="973"/>
        <v>莫狄</v>
      </c>
      <c r="I5473" s="41" t="str">
        <f t="shared" si="974"/>
        <v/>
      </c>
      <c r="J5473" s="19" t="str">
        <f t="shared" si="978"/>
        <v/>
      </c>
      <c r="K5473" s="19">
        <f t="shared" si="978"/>
        <v>2</v>
      </c>
      <c r="L5473" s="19" t="str">
        <f t="shared" si="978"/>
        <v/>
      </c>
      <c r="M5473" s="19">
        <f t="shared" si="978"/>
        <v>3</v>
      </c>
      <c r="N5473" s="19">
        <f t="shared" si="976"/>
        <v>13</v>
      </c>
      <c r="O5473" s="19" t="str">
        <f t="shared" si="979"/>
        <v/>
      </c>
      <c r="P5473" s="19" t="str">
        <f t="shared" si="979"/>
        <v/>
      </c>
      <c r="Q5473" s="19">
        <f t="shared" si="979"/>
        <v>10</v>
      </c>
      <c r="R5473" s="19">
        <f t="shared" si="979"/>
        <v>26</v>
      </c>
    </row>
    <row r="5474" spans="1:18" ht="20.25">
      <c r="A5474" s="18" t="s">
        <v>3600</v>
      </c>
      <c r="B5474" s="20">
        <v>5470</v>
      </c>
      <c r="C5474" s="35" t="s">
        <v>9285</v>
      </c>
      <c r="D5474" s="24" t="s">
        <v>13338</v>
      </c>
      <c r="E5474" s="27" t="s">
        <v>19455</v>
      </c>
      <c r="F5474" s="26" t="str">
        <f t="shared" si="971"/>
        <v>絭</v>
      </c>
      <c r="G5474" s="26" t="str">
        <f t="shared" si="972"/>
        <v>所以絭髮弁冕之總名也從冖從元元亦聲冠有法制從寸徐鍇曰取其在首故從元</v>
      </c>
      <c r="H5474" s="26" t="str">
        <f t="shared" si="973"/>
        <v>古丸</v>
      </c>
      <c r="I5474" s="41" t="str">
        <f t="shared" si="974"/>
        <v>4. 形声</v>
      </c>
      <c r="J5474" s="19" t="str">
        <f t="shared" si="978"/>
        <v/>
      </c>
      <c r="K5474" s="19">
        <f t="shared" si="978"/>
        <v>2</v>
      </c>
      <c r="L5474" s="19" t="str">
        <f t="shared" si="978"/>
        <v/>
      </c>
      <c r="M5474" s="19">
        <f t="shared" si="978"/>
        <v>13</v>
      </c>
      <c r="N5474" s="19">
        <f t="shared" si="976"/>
        <v>15</v>
      </c>
      <c r="O5474" s="19">
        <f t="shared" si="979"/>
        <v>19</v>
      </c>
      <c r="P5474" s="19" t="str">
        <f t="shared" si="979"/>
        <v/>
      </c>
      <c r="Q5474" s="19" t="str">
        <f t="shared" si="979"/>
        <v/>
      </c>
      <c r="R5474" s="19">
        <f t="shared" si="979"/>
        <v>38</v>
      </c>
    </row>
    <row r="5475" spans="1:18" ht="20.25">
      <c r="A5475" s="18" t="s">
        <v>3601</v>
      </c>
      <c r="B5475" s="20">
        <v>5471</v>
      </c>
      <c r="C5475" s="35" t="s">
        <v>26355</v>
      </c>
      <c r="D5475" s="24" t="s">
        <v>12002</v>
      </c>
      <c r="E5475" s="27" t="s">
        <v>19456</v>
      </c>
      <c r="F5475" s="26" t="str">
        <f t="shared" si="971"/>
        <v>積</v>
      </c>
      <c r="G5475" s="26" t="str">
        <f t="shared" si="972"/>
        <v>從冖從取取亦聲</v>
      </c>
      <c r="H5475" s="26" t="str">
        <f t="shared" si="973"/>
        <v>才句</v>
      </c>
      <c r="I5475" s="41" t="str">
        <f t="shared" si="974"/>
        <v>4. 形声</v>
      </c>
      <c r="J5475" s="19" t="str">
        <f t="shared" si="978"/>
        <v/>
      </c>
      <c r="K5475" s="19">
        <f t="shared" si="978"/>
        <v>2</v>
      </c>
      <c r="L5475" s="19" t="str">
        <f t="shared" si="978"/>
        <v/>
      </c>
      <c r="M5475" s="19">
        <f t="shared" si="978"/>
        <v>3</v>
      </c>
      <c r="N5475" s="19">
        <f t="shared" si="976"/>
        <v>5</v>
      </c>
      <c r="O5475" s="19">
        <f t="shared" si="979"/>
        <v>9</v>
      </c>
      <c r="P5475" s="19" t="str">
        <f t="shared" si="979"/>
        <v/>
      </c>
      <c r="Q5475" s="19" t="str">
        <f t="shared" si="979"/>
        <v/>
      </c>
      <c r="R5475" s="19">
        <f t="shared" si="979"/>
        <v>12</v>
      </c>
    </row>
    <row r="5476" spans="1:18" ht="20.25">
      <c r="A5476" s="18" t="s">
        <v>3602</v>
      </c>
      <c r="B5476" s="20">
        <v>5472</v>
      </c>
      <c r="C5476" s="35"/>
      <c r="D5476" s="24" t="s">
        <v>12613</v>
      </c>
      <c r="E5476" s="27" t="s">
        <v>19457</v>
      </c>
      <c r="F5476" s="26" t="str">
        <f t="shared" si="971"/>
        <v>奠爵酒</v>
      </c>
      <c r="G5476" s="26" t="str">
        <f t="shared" si="972"/>
        <v>從冖託聲周書曰王三宿三祭三㓃</v>
      </c>
      <c r="H5476" s="26" t="str">
        <f t="shared" si="973"/>
        <v>當故</v>
      </c>
      <c r="I5476" s="41" t="str">
        <f t="shared" si="974"/>
        <v>4. 形声</v>
      </c>
      <c r="J5476" s="19" t="str">
        <f t="shared" si="978"/>
        <v/>
      </c>
      <c r="K5476" s="19">
        <f t="shared" si="978"/>
        <v>4</v>
      </c>
      <c r="L5476" s="19" t="str">
        <f t="shared" si="978"/>
        <v/>
      </c>
      <c r="M5476" s="19">
        <f t="shared" si="978"/>
        <v>5</v>
      </c>
      <c r="N5476" s="19" t="str">
        <f t="shared" si="976"/>
        <v/>
      </c>
      <c r="O5476" s="19">
        <f t="shared" si="979"/>
        <v>8</v>
      </c>
      <c r="P5476" s="19" t="str">
        <f t="shared" si="979"/>
        <v/>
      </c>
      <c r="Q5476" s="19" t="str">
        <f t="shared" si="979"/>
        <v/>
      </c>
      <c r="R5476" s="19">
        <f t="shared" si="979"/>
        <v>21</v>
      </c>
    </row>
    <row r="5477" spans="1:18" ht="20.25">
      <c r="A5477" s="18" t="s">
        <v>3603</v>
      </c>
      <c r="B5477" s="20">
        <v>5473</v>
      </c>
      <c r="C5477" s="35"/>
      <c r="D5477" s="24" t="s">
        <v>11808</v>
      </c>
      <c r="E5477" s="27" t="s">
        <v>19458</v>
      </c>
      <c r="F5477" s="26" t="str">
        <f t="shared" si="971"/>
        <v>重覆</v>
      </c>
      <c r="G5477" s="26" t="str">
        <f t="shared" si="972"/>
        <v>從冂一</v>
      </c>
      <c r="H5477" s="26" t="str">
        <f t="shared" si="973"/>
        <v>莫保</v>
      </c>
      <c r="I5477" s="41" t="str">
        <f t="shared" si="974"/>
        <v/>
      </c>
      <c r="J5477" s="19" t="str">
        <f t="shared" si="978"/>
        <v/>
      </c>
      <c r="K5477" s="19">
        <f t="shared" si="978"/>
        <v>3</v>
      </c>
      <c r="L5477" s="19" t="str">
        <f t="shared" si="978"/>
        <v/>
      </c>
      <c r="M5477" s="19">
        <f t="shared" si="978"/>
        <v>4</v>
      </c>
      <c r="N5477" s="19">
        <f t="shared" si="976"/>
        <v>12</v>
      </c>
      <c r="O5477" s="19" t="str">
        <f t="shared" si="979"/>
        <v/>
      </c>
      <c r="P5477" s="19" t="str">
        <f t="shared" si="979"/>
        <v/>
      </c>
      <c r="Q5477" s="19">
        <f t="shared" si="979"/>
        <v>9</v>
      </c>
      <c r="R5477" s="19">
        <f t="shared" si="979"/>
        <v>16</v>
      </c>
    </row>
    <row r="5478" spans="1:18" ht="20.25">
      <c r="A5478" s="18" t="s">
        <v>3604</v>
      </c>
      <c r="B5478" s="20">
        <v>5474</v>
      </c>
      <c r="C5478" s="35" t="s">
        <v>5701</v>
      </c>
      <c r="D5478" s="24" t="s">
        <v>12081</v>
      </c>
      <c r="E5478" s="27" t="s">
        <v>19459</v>
      </c>
      <c r="F5478" s="26" t="str">
        <f t="shared" si="971"/>
        <v>合㑹</v>
      </c>
      <c r="G5478" s="26" t="str">
        <f t="shared" si="972"/>
        <v>從從口臣鉉等曰同爵名也周書曰太保受同嚌故從口史籀亦從口李陽冰云從口非是</v>
      </c>
      <c r="H5478" s="26" t="str">
        <f t="shared" si="973"/>
        <v>徒紅</v>
      </c>
      <c r="I5478" s="41" t="str">
        <f t="shared" si="974"/>
        <v>3. 会意</v>
      </c>
      <c r="J5478" s="19" t="str">
        <f t="shared" si="978"/>
        <v/>
      </c>
      <c r="K5478" s="19">
        <f t="shared" si="978"/>
        <v>3</v>
      </c>
      <c r="L5478" s="19" t="str">
        <f t="shared" si="978"/>
        <v/>
      </c>
      <c r="M5478" s="19">
        <f t="shared" si="978"/>
        <v>4</v>
      </c>
      <c r="N5478" s="19">
        <f t="shared" si="976"/>
        <v>6</v>
      </c>
      <c r="O5478" s="19" t="str">
        <f t="shared" si="979"/>
        <v/>
      </c>
      <c r="P5478" s="19" t="str">
        <f t="shared" si="979"/>
        <v/>
      </c>
      <c r="Q5478" s="19" t="str">
        <f t="shared" si="979"/>
        <v/>
      </c>
      <c r="R5478" s="19">
        <f t="shared" si="979"/>
        <v>42</v>
      </c>
    </row>
    <row r="5479" spans="1:18" ht="20.25">
      <c r="A5479" s="18" t="s">
        <v>3605</v>
      </c>
      <c r="B5479" s="20">
        <v>5475</v>
      </c>
      <c r="C5479" s="35"/>
      <c r="D5479" s="24" t="s">
        <v>13339</v>
      </c>
      <c r="E5479" s="27" t="s">
        <v>19460</v>
      </c>
      <c r="F5479" s="26" t="str">
        <f t="shared" si="971"/>
        <v>幬帳之象從㞢其飾</v>
      </c>
      <c r="G5479" s="26" t="str">
        <f t="shared" si="972"/>
        <v/>
      </c>
      <c r="H5479" s="26" t="str">
        <f t="shared" si="973"/>
        <v>苦江</v>
      </c>
      <c r="I5479" s="41" t="str">
        <f t="shared" si="974"/>
        <v/>
      </c>
      <c r="J5479" s="19" t="str">
        <f t="shared" si="978"/>
        <v/>
      </c>
      <c r="K5479" s="19">
        <f t="shared" si="978"/>
        <v>10</v>
      </c>
      <c r="L5479" s="19">
        <f t="shared" si="978"/>
        <v>4</v>
      </c>
      <c r="M5479" s="19">
        <f t="shared" si="978"/>
        <v>5</v>
      </c>
      <c r="N5479" s="19" t="str">
        <f t="shared" si="976"/>
        <v/>
      </c>
      <c r="O5479" s="19" t="str">
        <f t="shared" si="979"/>
        <v/>
      </c>
      <c r="P5479" s="19" t="str">
        <f t="shared" si="979"/>
        <v/>
      </c>
      <c r="Q5479" s="19" t="str">
        <f t="shared" si="979"/>
        <v/>
      </c>
      <c r="R5479" s="19">
        <f t="shared" si="979"/>
        <v>13</v>
      </c>
    </row>
    <row r="5480" spans="1:18" ht="20.25">
      <c r="A5480" s="18" t="s">
        <v>3606</v>
      </c>
      <c r="B5480" s="20">
        <v>5476</v>
      </c>
      <c r="C5480" s="35" t="s">
        <v>26356</v>
      </c>
      <c r="D5480" s="24" t="s">
        <v>11843</v>
      </c>
      <c r="E5480" s="27" t="s">
        <v>19461</v>
      </c>
      <c r="F5480" s="26" t="str">
        <f t="shared" si="971"/>
        <v>覆</v>
      </c>
      <c r="G5480" s="26" t="str">
        <f t="shared" si="972"/>
        <v>從豕</v>
      </c>
      <c r="H5480" s="26" t="str">
        <f t="shared" si="973"/>
        <v>莫紅</v>
      </c>
      <c r="I5480" s="41" t="str">
        <f t="shared" si="974"/>
        <v/>
      </c>
      <c r="J5480" s="19" t="str">
        <f t="shared" si="978"/>
        <v/>
      </c>
      <c r="K5480" s="19">
        <f t="shared" si="978"/>
        <v>2</v>
      </c>
      <c r="L5480" s="19" t="str">
        <f t="shared" si="978"/>
        <v/>
      </c>
      <c r="M5480" s="19">
        <f t="shared" si="978"/>
        <v>3</v>
      </c>
      <c r="N5480" s="19" t="str">
        <f t="shared" si="976"/>
        <v/>
      </c>
      <c r="O5480" s="19" t="str">
        <f t="shared" si="979"/>
        <v/>
      </c>
      <c r="P5480" s="19" t="str">
        <f t="shared" si="979"/>
        <v/>
      </c>
      <c r="Q5480" s="19" t="str">
        <f t="shared" si="979"/>
        <v/>
      </c>
      <c r="R5480" s="19">
        <f t="shared" si="979"/>
        <v>8</v>
      </c>
    </row>
    <row r="5481" spans="1:18" ht="20.25">
      <c r="A5481" s="18" t="s">
        <v>3607</v>
      </c>
      <c r="B5481" s="20">
        <v>5477</v>
      </c>
      <c r="C5481" s="35" t="s">
        <v>26357</v>
      </c>
      <c r="D5481" s="24" t="s">
        <v>11662</v>
      </c>
      <c r="E5481" s="27" t="s">
        <v>19462</v>
      </c>
      <c r="F5481" s="26" t="str">
        <f t="shared" si="971"/>
        <v>小兒蠻夷頭衣</v>
      </c>
      <c r="G5481" s="26" t="str">
        <f t="shared" si="972"/>
        <v>從冂二其飾也</v>
      </c>
      <c r="H5481" s="26" t="str">
        <f t="shared" si="973"/>
        <v>莫報</v>
      </c>
      <c r="I5481" s="41" t="str">
        <f t="shared" si="974"/>
        <v/>
      </c>
      <c r="J5481" s="19" t="str">
        <f t="shared" si="978"/>
        <v/>
      </c>
      <c r="K5481" s="19">
        <f t="shared" si="978"/>
        <v>7</v>
      </c>
      <c r="L5481" s="19" t="str">
        <f t="shared" si="978"/>
        <v/>
      </c>
      <c r="M5481" s="19">
        <f t="shared" si="978"/>
        <v>8</v>
      </c>
      <c r="N5481" s="19">
        <f t="shared" si="976"/>
        <v>19</v>
      </c>
      <c r="O5481" s="19" t="str">
        <f t="shared" si="979"/>
        <v/>
      </c>
      <c r="P5481" s="19" t="str">
        <f t="shared" si="979"/>
        <v/>
      </c>
      <c r="Q5481" s="19">
        <f t="shared" si="979"/>
        <v>16</v>
      </c>
      <c r="R5481" s="19">
        <f t="shared" si="979"/>
        <v>23</v>
      </c>
    </row>
    <row r="5482" spans="1:18" ht="20.25">
      <c r="A5482" s="18" t="s">
        <v>3608</v>
      </c>
      <c r="B5482" s="20">
        <v>5478</v>
      </c>
      <c r="C5482" s="35" t="s">
        <v>2317</v>
      </c>
      <c r="D5482" s="24" t="s">
        <v>12539</v>
      </c>
      <c r="E5482" s="27" t="s">
        <v>19463</v>
      </c>
      <c r="F5482" s="26" t="str">
        <f t="shared" si="971"/>
        <v>大夫以上冠</v>
      </c>
      <c r="G5482" s="26" t="str">
        <f t="shared" si="972"/>
        <v>邃延垂瑬紞纊從冃免聲古者黄帝初作冕</v>
      </c>
      <c r="H5482" s="26" t="str">
        <f t="shared" si="973"/>
        <v>亡辡</v>
      </c>
      <c r="I5482" s="41" t="str">
        <f t="shared" si="974"/>
        <v>4. 形声</v>
      </c>
      <c r="J5482" s="19" t="str">
        <f t="shared" si="978"/>
        <v/>
      </c>
      <c r="K5482" s="19">
        <f t="shared" si="978"/>
        <v>6</v>
      </c>
      <c r="L5482" s="19" t="str">
        <f t="shared" si="978"/>
        <v/>
      </c>
      <c r="M5482" s="19">
        <f t="shared" si="978"/>
        <v>13</v>
      </c>
      <c r="N5482" s="19" t="str">
        <f t="shared" si="976"/>
        <v/>
      </c>
      <c r="O5482" s="19">
        <f t="shared" si="979"/>
        <v>16</v>
      </c>
      <c r="P5482" s="19" t="str">
        <f t="shared" si="979"/>
        <v/>
      </c>
      <c r="Q5482" s="19" t="str">
        <f t="shared" si="979"/>
        <v/>
      </c>
      <c r="R5482" s="19">
        <f t="shared" si="979"/>
        <v>26</v>
      </c>
    </row>
    <row r="5483" spans="1:18" ht="20.25">
      <c r="A5483" s="18" t="s">
        <v>3609</v>
      </c>
      <c r="B5483" s="20">
        <v>5479</v>
      </c>
      <c r="C5483" s="35" t="s">
        <v>26358</v>
      </c>
      <c r="D5483" s="24" t="s">
        <v>12539</v>
      </c>
      <c r="E5483" s="27" t="s">
        <v>19464</v>
      </c>
      <c r="F5483" s="26" t="str">
        <f t="shared" si="971"/>
        <v/>
      </c>
      <c r="G5483" s="26" t="str">
        <f t="shared" si="972"/>
        <v/>
      </c>
      <c r="H5483" s="26" t="str">
        <f t="shared" si="973"/>
        <v/>
      </c>
      <c r="I5483" s="41" t="str">
        <f t="shared" si="974"/>
        <v/>
      </c>
      <c r="J5483" s="19" t="str">
        <f t="shared" si="978"/>
        <v/>
      </c>
      <c r="K5483" s="19" t="str">
        <f t="shared" si="978"/>
        <v/>
      </c>
      <c r="L5483" s="19" t="str">
        <f t="shared" si="978"/>
        <v/>
      </c>
      <c r="M5483" s="19">
        <f t="shared" si="978"/>
        <v>3</v>
      </c>
      <c r="N5483" s="19" t="str">
        <f t="shared" si="976"/>
        <v/>
      </c>
      <c r="O5483" s="19" t="str">
        <f t="shared" si="979"/>
        <v/>
      </c>
      <c r="P5483" s="19" t="str">
        <f t="shared" si="979"/>
        <v/>
      </c>
      <c r="Q5483" s="19" t="str">
        <f t="shared" si="979"/>
        <v/>
      </c>
      <c r="R5483" s="19" t="str">
        <f t="shared" si="979"/>
        <v/>
      </c>
    </row>
    <row r="5484" spans="1:18" ht="20.25">
      <c r="A5484" s="18" t="s">
        <v>3610</v>
      </c>
      <c r="B5484" s="20">
        <v>5480</v>
      </c>
      <c r="C5484" s="35" t="s">
        <v>26359</v>
      </c>
      <c r="D5484" s="24" t="s">
        <v>12465</v>
      </c>
      <c r="E5484" s="27" t="s">
        <v>19465</v>
      </c>
      <c r="F5484" s="26" t="str">
        <f t="shared" si="971"/>
        <v>兜鍪</v>
      </c>
      <c r="G5484" s="26" t="str">
        <f t="shared" si="972"/>
        <v>從冃由聲</v>
      </c>
      <c r="H5484" s="26" t="str">
        <f t="shared" si="973"/>
        <v>直又</v>
      </c>
      <c r="I5484" s="41" t="str">
        <f t="shared" si="974"/>
        <v>4. 形声</v>
      </c>
      <c r="J5484" s="19" t="str">
        <f t="shared" si="978"/>
        <v/>
      </c>
      <c r="K5484" s="19">
        <f t="shared" si="978"/>
        <v>3</v>
      </c>
      <c r="L5484" s="19" t="str">
        <f t="shared" si="978"/>
        <v/>
      </c>
      <c r="M5484" s="19">
        <f t="shared" si="978"/>
        <v>4</v>
      </c>
      <c r="N5484" s="19" t="str">
        <f t="shared" si="976"/>
        <v/>
      </c>
      <c r="O5484" s="19">
        <f t="shared" si="979"/>
        <v>7</v>
      </c>
      <c r="P5484" s="19" t="str">
        <f t="shared" si="979"/>
        <v/>
      </c>
      <c r="Q5484" s="19" t="str">
        <f t="shared" si="979"/>
        <v/>
      </c>
      <c r="R5484" s="19">
        <f t="shared" si="979"/>
        <v>10</v>
      </c>
    </row>
    <row r="5485" spans="1:18" ht="20.25">
      <c r="A5485" s="18" t="s">
        <v>3611</v>
      </c>
      <c r="B5485" s="20">
        <v>5481</v>
      </c>
      <c r="C5485" s="35" t="s">
        <v>26359</v>
      </c>
      <c r="D5485" s="24" t="s">
        <v>12465</v>
      </c>
      <c r="E5485" s="27" t="s">
        <v>19466</v>
      </c>
      <c r="F5485" s="26" t="str">
        <f t="shared" si="971"/>
        <v/>
      </c>
      <c r="G5485" s="26" t="str">
        <f t="shared" si="972"/>
        <v/>
      </c>
      <c r="H5485" s="26" t="str">
        <f t="shared" si="973"/>
        <v/>
      </c>
      <c r="I5485" s="41" t="str">
        <f t="shared" si="974"/>
        <v/>
      </c>
      <c r="J5485" s="19" t="str">
        <f t="shared" ref="J5485:M5504" si="980">IFERROR(FIND(J$4,$E5485),"")</f>
        <v/>
      </c>
      <c r="K5485" s="19" t="str">
        <f t="shared" si="980"/>
        <v/>
      </c>
      <c r="L5485" s="19" t="str">
        <f t="shared" si="980"/>
        <v/>
      </c>
      <c r="M5485" s="19">
        <f t="shared" si="980"/>
        <v>5</v>
      </c>
      <c r="N5485" s="19" t="str">
        <f t="shared" si="976"/>
        <v/>
      </c>
      <c r="O5485" s="19" t="str">
        <f t="shared" ref="O5485:R5504" si="981">IFERROR(FIND(O$4,$E5485),"")</f>
        <v/>
      </c>
      <c r="P5485" s="19" t="str">
        <f t="shared" si="981"/>
        <v/>
      </c>
      <c r="Q5485" s="19" t="str">
        <f t="shared" si="981"/>
        <v/>
      </c>
      <c r="R5485" s="19" t="str">
        <f t="shared" si="981"/>
        <v/>
      </c>
    </row>
    <row r="5486" spans="1:18" ht="20.25">
      <c r="A5486" s="18" t="s">
        <v>3612</v>
      </c>
      <c r="B5486" s="20">
        <v>5482</v>
      </c>
      <c r="C5486" s="35" t="s">
        <v>2268</v>
      </c>
      <c r="D5486" s="24" t="s">
        <v>11662</v>
      </c>
      <c r="E5486" s="27" t="s">
        <v>19467</v>
      </c>
      <c r="F5486" s="26" t="str">
        <f t="shared" si="971"/>
        <v>冡而前</v>
      </c>
      <c r="G5486" s="26" t="str">
        <f t="shared" si="972"/>
        <v>從冃從目</v>
      </c>
      <c r="H5486" s="26" t="str">
        <f t="shared" si="973"/>
        <v>莫報</v>
      </c>
      <c r="I5486" s="41" t="str">
        <f t="shared" si="974"/>
        <v>3. 会意</v>
      </c>
      <c r="J5486" s="19" t="str">
        <f t="shared" si="980"/>
        <v/>
      </c>
      <c r="K5486" s="19">
        <f t="shared" si="980"/>
        <v>4</v>
      </c>
      <c r="L5486" s="19" t="str">
        <f t="shared" si="980"/>
        <v/>
      </c>
      <c r="M5486" s="19">
        <f t="shared" si="980"/>
        <v>5</v>
      </c>
      <c r="N5486" s="19">
        <f t="shared" si="976"/>
        <v>7</v>
      </c>
      <c r="O5486" s="19" t="str">
        <f t="shared" si="981"/>
        <v/>
      </c>
      <c r="P5486" s="19" t="str">
        <f t="shared" si="981"/>
        <v/>
      </c>
      <c r="Q5486" s="19" t="str">
        <f t="shared" si="981"/>
        <v/>
      </c>
      <c r="R5486" s="19">
        <f t="shared" si="981"/>
        <v>11</v>
      </c>
    </row>
    <row r="5487" spans="1:18" ht="20.25">
      <c r="A5487" s="18" t="s">
        <v>3613</v>
      </c>
      <c r="B5487" s="20">
        <v>5483</v>
      </c>
      <c r="C5487" s="35" t="s">
        <v>2268</v>
      </c>
      <c r="D5487" s="24" t="s">
        <v>11662</v>
      </c>
      <c r="E5487" s="27" t="s">
        <v>9712</v>
      </c>
      <c r="F5487" s="26" t="str">
        <f t="shared" si="971"/>
        <v/>
      </c>
      <c r="G5487" s="26" t="str">
        <f t="shared" si="972"/>
        <v/>
      </c>
      <c r="H5487" s="26" t="str">
        <f t="shared" si="973"/>
        <v/>
      </c>
      <c r="I5487" s="41" t="str">
        <f t="shared" si="974"/>
        <v/>
      </c>
      <c r="J5487" s="19">
        <f t="shared" si="980"/>
        <v>1</v>
      </c>
      <c r="K5487" s="19" t="str">
        <f t="shared" si="980"/>
        <v/>
      </c>
      <c r="L5487" s="19" t="str">
        <f t="shared" si="980"/>
        <v/>
      </c>
      <c r="M5487" s="19" t="str">
        <f t="shared" si="980"/>
        <v/>
      </c>
      <c r="N5487" s="19" t="str">
        <f t="shared" si="976"/>
        <v/>
      </c>
      <c r="O5487" s="19" t="str">
        <f t="shared" si="981"/>
        <v/>
      </c>
      <c r="P5487" s="19" t="str">
        <f t="shared" si="981"/>
        <v/>
      </c>
      <c r="Q5487" s="19" t="str">
        <f t="shared" si="981"/>
        <v/>
      </c>
      <c r="R5487" s="19" t="str">
        <f t="shared" si="981"/>
        <v/>
      </c>
    </row>
    <row r="5488" spans="1:18" ht="20.25">
      <c r="A5488" s="18" t="s">
        <v>3614</v>
      </c>
      <c r="B5488" s="20">
        <v>5484</v>
      </c>
      <c r="C5488" s="35" t="s">
        <v>3084</v>
      </c>
      <c r="D5488" s="24" t="s">
        <v>13102</v>
      </c>
      <c r="E5488" s="27" t="s">
        <v>19468</v>
      </c>
      <c r="F5488" s="26" t="str">
        <f t="shared" si="971"/>
        <v>犯而取</v>
      </c>
      <c r="G5488" s="26" t="str">
        <f t="shared" si="972"/>
        <v>從冃從取</v>
      </c>
      <c r="H5488" s="26" t="str">
        <f t="shared" si="973"/>
        <v>祖外</v>
      </c>
      <c r="I5488" s="41" t="str">
        <f t="shared" si="974"/>
        <v>3. 会意</v>
      </c>
      <c r="J5488" s="19" t="str">
        <f t="shared" si="980"/>
        <v/>
      </c>
      <c r="K5488" s="19">
        <f t="shared" si="980"/>
        <v>4</v>
      </c>
      <c r="L5488" s="19" t="str">
        <f t="shared" si="980"/>
        <v/>
      </c>
      <c r="M5488" s="19">
        <f t="shared" si="980"/>
        <v>5</v>
      </c>
      <c r="N5488" s="19">
        <f t="shared" si="976"/>
        <v>7</v>
      </c>
      <c r="O5488" s="19" t="str">
        <f t="shared" si="981"/>
        <v/>
      </c>
      <c r="P5488" s="19" t="str">
        <f t="shared" si="981"/>
        <v/>
      </c>
      <c r="Q5488" s="19" t="str">
        <f t="shared" si="981"/>
        <v/>
      </c>
      <c r="R5488" s="19">
        <f t="shared" si="981"/>
        <v>11</v>
      </c>
    </row>
    <row r="5489" spans="1:18" ht="20.25">
      <c r="A5489" s="18" t="s">
        <v>3615</v>
      </c>
      <c r="B5489" s="20">
        <v>5485</v>
      </c>
      <c r="C5489" s="35"/>
      <c r="D5489" s="24" t="s">
        <v>12807</v>
      </c>
      <c r="E5489" s="27" t="s">
        <v>19469</v>
      </c>
      <c r="F5489" s="26" t="str">
        <f t="shared" si="971"/>
        <v>再</v>
      </c>
      <c r="G5489" s="26" t="str">
        <f t="shared" si="972"/>
        <v>從冂闕易曰參天㒳地</v>
      </c>
      <c r="H5489" s="26" t="str">
        <f t="shared" si="973"/>
        <v>良奬</v>
      </c>
      <c r="I5489" s="41" t="str">
        <f t="shared" si="974"/>
        <v/>
      </c>
      <c r="J5489" s="19" t="str">
        <f t="shared" si="980"/>
        <v/>
      </c>
      <c r="K5489" s="19">
        <f t="shared" si="980"/>
        <v>2</v>
      </c>
      <c r="L5489" s="19" t="str">
        <f t="shared" si="980"/>
        <v/>
      </c>
      <c r="M5489" s="19">
        <f t="shared" si="980"/>
        <v>3</v>
      </c>
      <c r="N5489" s="19">
        <f t="shared" si="976"/>
        <v>17</v>
      </c>
      <c r="O5489" s="19" t="str">
        <f t="shared" si="981"/>
        <v/>
      </c>
      <c r="P5489" s="19" t="str">
        <f t="shared" si="981"/>
        <v/>
      </c>
      <c r="Q5489" s="19">
        <f t="shared" si="981"/>
        <v>14</v>
      </c>
      <c r="R5489" s="19">
        <f t="shared" si="981"/>
        <v>21</v>
      </c>
    </row>
    <row r="5490" spans="1:18" ht="20.25">
      <c r="A5490" s="18" t="s">
        <v>3616</v>
      </c>
      <c r="B5490" s="20">
        <v>5486</v>
      </c>
      <c r="C5490" s="35" t="s">
        <v>1974</v>
      </c>
      <c r="D5490" s="24" t="s">
        <v>12807</v>
      </c>
      <c r="E5490" s="27" t="s">
        <v>19470</v>
      </c>
      <c r="F5490" s="26" t="str">
        <f t="shared" si="971"/>
        <v/>
      </c>
      <c r="G5490" s="26" t="str">
        <f t="shared" si="972"/>
        <v/>
      </c>
      <c r="H5490" s="26" t="str">
        <f t="shared" si="973"/>
        <v>良奬</v>
      </c>
      <c r="I5490" s="41" t="str">
        <f t="shared" si="974"/>
        <v>4. 形声</v>
      </c>
      <c r="J5490" s="19" t="str">
        <f t="shared" si="980"/>
        <v/>
      </c>
      <c r="K5490" s="19" t="str">
        <f t="shared" si="980"/>
        <v/>
      </c>
      <c r="L5490" s="19" t="str">
        <f t="shared" si="980"/>
        <v/>
      </c>
      <c r="M5490" s="19">
        <f t="shared" si="980"/>
        <v>8</v>
      </c>
      <c r="N5490" s="19" t="str">
        <f t="shared" si="976"/>
        <v/>
      </c>
      <c r="O5490" s="19">
        <f t="shared" si="981"/>
        <v>15</v>
      </c>
      <c r="P5490" s="19" t="str">
        <f t="shared" si="981"/>
        <v/>
      </c>
      <c r="Q5490" s="19" t="str">
        <f t="shared" si="981"/>
        <v/>
      </c>
      <c r="R5490" s="19">
        <f t="shared" si="981"/>
        <v>18</v>
      </c>
    </row>
    <row r="5491" spans="1:18" ht="20.25">
      <c r="A5491" s="18" t="s">
        <v>3617</v>
      </c>
      <c r="B5491" s="20">
        <v>5487</v>
      </c>
      <c r="C5491" s="35"/>
      <c r="D5491" s="24" t="s">
        <v>12228</v>
      </c>
      <c r="E5491" s="27" t="s">
        <v>19471</v>
      </c>
      <c r="F5491" s="26" t="str">
        <f t="shared" si="971"/>
        <v>平</v>
      </c>
      <c r="G5491" s="26" t="str">
        <f t="shared" si="972"/>
        <v>從廿五行之數二十分為一辰㒳㒼平也讀若蠻</v>
      </c>
      <c r="H5491" s="26" t="str">
        <f t="shared" si="973"/>
        <v>母官</v>
      </c>
      <c r="I5491" s="41" t="str">
        <f t="shared" si="974"/>
        <v/>
      </c>
      <c r="J5491" s="19" t="str">
        <f t="shared" si="980"/>
        <v/>
      </c>
      <c r="K5491" s="19">
        <f t="shared" si="980"/>
        <v>2</v>
      </c>
      <c r="L5491" s="19" t="str">
        <f t="shared" si="980"/>
        <v/>
      </c>
      <c r="M5491" s="19">
        <f t="shared" si="980"/>
        <v>3</v>
      </c>
      <c r="N5491" s="19" t="str">
        <f t="shared" si="976"/>
        <v/>
      </c>
      <c r="O5491" s="19" t="str">
        <f t="shared" si="981"/>
        <v/>
      </c>
      <c r="P5491" s="19" t="str">
        <f t="shared" si="981"/>
        <v/>
      </c>
      <c r="Q5491" s="19" t="str">
        <f t="shared" si="981"/>
        <v/>
      </c>
      <c r="R5491" s="19">
        <f t="shared" si="981"/>
        <v>24</v>
      </c>
    </row>
    <row r="5492" spans="1:18" ht="20.25">
      <c r="A5492" s="18" t="s">
        <v>3618</v>
      </c>
      <c r="B5492" s="20">
        <v>5488</v>
      </c>
      <c r="C5492" s="35" t="s">
        <v>2540</v>
      </c>
      <c r="D5492" s="24" t="s">
        <v>12316</v>
      </c>
      <c r="E5492" s="27" t="s">
        <v>19472</v>
      </c>
      <c r="F5492" s="26" t="str">
        <f t="shared" si="971"/>
        <v/>
      </c>
      <c r="G5492" s="26" t="str">
        <f t="shared" si="972"/>
        <v/>
      </c>
      <c r="H5492" s="26" t="str">
        <f t="shared" si="973"/>
        <v>文紡</v>
      </c>
      <c r="I5492" s="41" t="str">
        <f t="shared" si="974"/>
        <v/>
      </c>
      <c r="J5492" s="19" t="str">
        <f t="shared" si="980"/>
        <v/>
      </c>
      <c r="K5492" s="19" t="str">
        <f t="shared" si="980"/>
        <v/>
      </c>
      <c r="L5492" s="19">
        <f t="shared" si="980"/>
        <v>11</v>
      </c>
      <c r="M5492" s="19">
        <f t="shared" si="980"/>
        <v>8</v>
      </c>
      <c r="N5492" s="19">
        <f t="shared" si="976"/>
        <v>20</v>
      </c>
      <c r="O5492" s="19" t="str">
        <f t="shared" si="981"/>
        <v/>
      </c>
      <c r="P5492" s="19" t="str">
        <f t="shared" si="981"/>
        <v/>
      </c>
      <c r="Q5492" s="19">
        <f t="shared" si="981"/>
        <v>17</v>
      </c>
      <c r="R5492" s="19">
        <f t="shared" si="981"/>
        <v>31</v>
      </c>
    </row>
    <row r="5493" spans="1:18" ht="20.25">
      <c r="A5493" s="18" t="s">
        <v>3619</v>
      </c>
      <c r="B5493" s="20">
        <v>5489</v>
      </c>
      <c r="C5493" s="35" t="s">
        <v>3247</v>
      </c>
      <c r="D5493" s="24" t="s">
        <v>12316</v>
      </c>
      <c r="E5493" s="27" t="s">
        <v>19473</v>
      </c>
      <c r="F5493" s="26" t="str">
        <f t="shared" si="971"/>
        <v/>
      </c>
      <c r="G5493" s="26" t="str">
        <f t="shared" si="972"/>
        <v/>
      </c>
      <c r="H5493" s="26" t="str">
        <f t="shared" si="973"/>
        <v/>
      </c>
      <c r="I5493" s="41" t="str">
        <f t="shared" si="974"/>
        <v/>
      </c>
      <c r="J5493" s="19" t="str">
        <f t="shared" si="980"/>
        <v/>
      </c>
      <c r="K5493" s="19" t="str">
        <f t="shared" si="980"/>
        <v/>
      </c>
      <c r="L5493" s="19" t="str">
        <f t="shared" si="980"/>
        <v/>
      </c>
      <c r="M5493" s="19">
        <f t="shared" si="980"/>
        <v>3</v>
      </c>
      <c r="N5493" s="19" t="str">
        <f t="shared" si="976"/>
        <v/>
      </c>
      <c r="O5493" s="19" t="str">
        <f t="shared" si="981"/>
        <v/>
      </c>
      <c r="P5493" s="19" t="str">
        <f t="shared" si="981"/>
        <v/>
      </c>
      <c r="Q5493" s="19" t="str">
        <f t="shared" si="981"/>
        <v/>
      </c>
      <c r="R5493" s="19" t="str">
        <f t="shared" si="981"/>
        <v/>
      </c>
    </row>
    <row r="5494" spans="1:18" ht="20.25">
      <c r="A5494" s="18" t="s">
        <v>3620</v>
      </c>
      <c r="B5494" s="20">
        <v>5490</v>
      </c>
      <c r="C5494" s="35" t="s">
        <v>11012</v>
      </c>
      <c r="D5494" s="24" t="s">
        <v>12316</v>
      </c>
      <c r="E5494" s="27" t="s">
        <v>19474</v>
      </c>
      <c r="F5494" s="26" t="str">
        <f t="shared" si="971"/>
        <v/>
      </c>
      <c r="G5494" s="26" t="str">
        <f t="shared" si="972"/>
        <v/>
      </c>
      <c r="H5494" s="26" t="str">
        <f t="shared" si="973"/>
        <v/>
      </c>
      <c r="I5494" s="41" t="str">
        <f t="shared" si="974"/>
        <v/>
      </c>
      <c r="J5494" s="19" t="str">
        <f t="shared" si="980"/>
        <v/>
      </c>
      <c r="K5494" s="19" t="str">
        <f t="shared" si="980"/>
        <v/>
      </c>
      <c r="L5494" s="19" t="str">
        <f t="shared" si="980"/>
        <v/>
      </c>
      <c r="M5494" s="19">
        <f t="shared" si="980"/>
        <v>3</v>
      </c>
      <c r="N5494" s="19" t="str">
        <f t="shared" si="976"/>
        <v/>
      </c>
      <c r="O5494" s="19" t="str">
        <f t="shared" si="981"/>
        <v/>
      </c>
      <c r="P5494" s="19" t="str">
        <f t="shared" si="981"/>
        <v/>
      </c>
      <c r="Q5494" s="19" t="str">
        <f t="shared" si="981"/>
        <v/>
      </c>
      <c r="R5494" s="19" t="str">
        <f t="shared" si="981"/>
        <v/>
      </c>
    </row>
    <row r="5495" spans="1:18" ht="20.25">
      <c r="A5495" s="18" t="s">
        <v>3621</v>
      </c>
      <c r="B5495" s="20">
        <v>5491</v>
      </c>
      <c r="C5495" s="35" t="s">
        <v>2540</v>
      </c>
      <c r="D5495" s="24" t="s">
        <v>12316</v>
      </c>
      <c r="E5495" s="27" t="s">
        <v>9713</v>
      </c>
      <c r="F5495" s="26" t="str">
        <f t="shared" si="971"/>
        <v/>
      </c>
      <c r="G5495" s="26" t="str">
        <f t="shared" si="972"/>
        <v/>
      </c>
      <c r="H5495" s="26" t="str">
        <f t="shared" si="973"/>
        <v/>
      </c>
      <c r="I5495" s="41" t="str">
        <f t="shared" si="974"/>
        <v/>
      </c>
      <c r="J5495" s="19">
        <f t="shared" si="980"/>
        <v>1</v>
      </c>
      <c r="K5495" s="19" t="str">
        <f t="shared" si="980"/>
        <v/>
      </c>
      <c r="L5495" s="19" t="str">
        <f t="shared" si="980"/>
        <v/>
      </c>
      <c r="M5495" s="19" t="str">
        <f t="shared" si="980"/>
        <v/>
      </c>
      <c r="N5495" s="19" t="str">
        <f t="shared" si="976"/>
        <v/>
      </c>
      <c r="O5495" s="19" t="str">
        <f t="shared" si="981"/>
        <v/>
      </c>
      <c r="P5495" s="19" t="str">
        <f t="shared" si="981"/>
        <v/>
      </c>
      <c r="Q5495" s="19" t="str">
        <f t="shared" si="981"/>
        <v/>
      </c>
      <c r="R5495" s="19" t="str">
        <f t="shared" si="981"/>
        <v/>
      </c>
    </row>
    <row r="5496" spans="1:18" ht="20.25">
      <c r="A5496" s="18" t="s">
        <v>3622</v>
      </c>
      <c r="B5496" s="20">
        <v>5492</v>
      </c>
      <c r="C5496" s="35" t="s">
        <v>2540</v>
      </c>
      <c r="D5496" s="24" t="s">
        <v>12316</v>
      </c>
      <c r="E5496" s="27" t="s">
        <v>9714</v>
      </c>
      <c r="F5496" s="26" t="str">
        <f t="shared" si="971"/>
        <v/>
      </c>
      <c r="G5496" s="26" t="str">
        <f t="shared" si="972"/>
        <v/>
      </c>
      <c r="H5496" s="26" t="str">
        <f t="shared" si="973"/>
        <v/>
      </c>
      <c r="I5496" s="41" t="str">
        <f t="shared" si="974"/>
        <v/>
      </c>
      <c r="J5496" s="19" t="str">
        <f t="shared" si="980"/>
        <v/>
      </c>
      <c r="K5496" s="19" t="str">
        <f t="shared" si="980"/>
        <v/>
      </c>
      <c r="L5496" s="19" t="str">
        <f t="shared" si="980"/>
        <v/>
      </c>
      <c r="M5496" s="19" t="str">
        <f t="shared" si="980"/>
        <v/>
      </c>
      <c r="N5496" s="19" t="str">
        <f t="shared" si="976"/>
        <v/>
      </c>
      <c r="O5496" s="19" t="str">
        <f t="shared" si="981"/>
        <v/>
      </c>
      <c r="P5496" s="19" t="str">
        <f t="shared" si="981"/>
        <v/>
      </c>
      <c r="Q5496" s="19" t="str">
        <f t="shared" si="981"/>
        <v/>
      </c>
      <c r="R5496" s="19" t="str">
        <f t="shared" si="981"/>
        <v/>
      </c>
    </row>
    <row r="5497" spans="1:18" ht="20.25">
      <c r="A5497" s="18" t="s">
        <v>3623</v>
      </c>
      <c r="B5497" s="20">
        <v>5493</v>
      </c>
      <c r="C5497" s="35" t="s">
        <v>6277</v>
      </c>
      <c r="D5497" s="24" t="s">
        <v>13340</v>
      </c>
      <c r="E5497" s="27" t="s">
        <v>19475</v>
      </c>
      <c r="F5497" s="26" t="str">
        <f t="shared" si="971"/>
        <v>罕</v>
      </c>
      <c r="G5497" s="26" t="str">
        <f t="shared" si="972"/>
        <v>從网奄聲</v>
      </c>
      <c r="H5497" s="26" t="str">
        <f t="shared" si="973"/>
        <v>於業</v>
      </c>
      <c r="I5497" s="41" t="str">
        <f t="shared" si="974"/>
        <v>4. 形声</v>
      </c>
      <c r="J5497" s="19" t="str">
        <f t="shared" si="980"/>
        <v/>
      </c>
      <c r="K5497" s="19">
        <f t="shared" si="980"/>
        <v>2</v>
      </c>
      <c r="L5497" s="19" t="str">
        <f t="shared" si="980"/>
        <v/>
      </c>
      <c r="M5497" s="19">
        <f t="shared" si="980"/>
        <v>3</v>
      </c>
      <c r="N5497" s="19" t="str">
        <f t="shared" si="976"/>
        <v/>
      </c>
      <c r="O5497" s="19">
        <f t="shared" si="981"/>
        <v>6</v>
      </c>
      <c r="P5497" s="19" t="str">
        <f t="shared" si="981"/>
        <v/>
      </c>
      <c r="Q5497" s="19" t="str">
        <f t="shared" si="981"/>
        <v/>
      </c>
      <c r="R5497" s="19">
        <f t="shared" si="981"/>
        <v>9</v>
      </c>
    </row>
    <row r="5498" spans="1:18" ht="20.25">
      <c r="A5498" s="18" t="s">
        <v>3624</v>
      </c>
      <c r="B5498" s="20">
        <v>5494</v>
      </c>
      <c r="C5498" s="35" t="s">
        <v>9397</v>
      </c>
      <c r="D5498" s="24" t="s">
        <v>13341</v>
      </c>
      <c r="E5498" s="27" t="s">
        <v>19476</v>
      </c>
      <c r="F5498" s="26" t="str">
        <f t="shared" si="971"/>
        <v>网</v>
      </c>
      <c r="G5498" s="26" t="str">
        <f t="shared" si="972"/>
        <v>從网干聲</v>
      </c>
      <c r="H5498" s="26" t="str">
        <f t="shared" si="973"/>
        <v>呼旱</v>
      </c>
      <c r="I5498" s="41" t="str">
        <f t="shared" si="974"/>
        <v>4. 形声</v>
      </c>
      <c r="J5498" s="19" t="str">
        <f t="shared" si="980"/>
        <v/>
      </c>
      <c r="K5498" s="19">
        <f t="shared" si="980"/>
        <v>2</v>
      </c>
      <c r="L5498" s="19" t="str">
        <f t="shared" si="980"/>
        <v/>
      </c>
      <c r="M5498" s="19">
        <f t="shared" si="980"/>
        <v>3</v>
      </c>
      <c r="N5498" s="19" t="str">
        <f t="shared" si="976"/>
        <v/>
      </c>
      <c r="O5498" s="19">
        <f t="shared" si="981"/>
        <v>6</v>
      </c>
      <c r="P5498" s="19" t="str">
        <f t="shared" si="981"/>
        <v/>
      </c>
      <c r="Q5498" s="19" t="str">
        <f t="shared" si="981"/>
        <v/>
      </c>
      <c r="R5498" s="19">
        <f t="shared" si="981"/>
        <v>9</v>
      </c>
    </row>
    <row r="5499" spans="1:18" ht="20.25">
      <c r="A5499" s="18" t="s">
        <v>3625</v>
      </c>
      <c r="B5499" s="20">
        <v>5495</v>
      </c>
      <c r="C5499" s="35"/>
      <c r="D5499" s="24" t="s">
        <v>12494</v>
      </c>
      <c r="E5499" s="27" t="s">
        <v>19477</v>
      </c>
      <c r="F5499" s="26" t="str">
        <f t="shared" si="971"/>
        <v>网</v>
      </c>
      <c r="G5499" s="26" t="str">
        <f t="shared" si="972"/>
        <v>從网繯繯亦聲一曰綰也</v>
      </c>
      <c r="H5499" s="26" t="str">
        <f t="shared" si="973"/>
        <v>古</v>
      </c>
      <c r="I5499" s="41" t="str">
        <f t="shared" si="974"/>
        <v>4. 形声</v>
      </c>
      <c r="J5499" s="19" t="str">
        <f t="shared" si="980"/>
        <v/>
      </c>
      <c r="K5499" s="19">
        <f t="shared" si="980"/>
        <v>2</v>
      </c>
      <c r="L5499" s="19" t="str">
        <f t="shared" si="980"/>
        <v/>
      </c>
      <c r="M5499" s="19">
        <f t="shared" si="980"/>
        <v>3</v>
      </c>
      <c r="N5499" s="19" t="str">
        <f t="shared" si="976"/>
        <v/>
      </c>
      <c r="O5499" s="19">
        <f t="shared" si="981"/>
        <v>8</v>
      </c>
      <c r="P5499" s="19" t="str">
        <f t="shared" si="981"/>
        <v/>
      </c>
      <c r="Q5499" s="19" t="str">
        <f t="shared" si="981"/>
        <v/>
      </c>
      <c r="R5499" s="19">
        <f t="shared" si="981"/>
        <v>15</v>
      </c>
    </row>
    <row r="5500" spans="1:18" ht="20.25">
      <c r="A5500" s="18" t="s">
        <v>3626</v>
      </c>
      <c r="B5500" s="20">
        <v>5496</v>
      </c>
      <c r="C5500" s="35"/>
      <c r="D5500" s="24" t="s">
        <v>11607</v>
      </c>
      <c r="E5500" s="27" t="s">
        <v>19478</v>
      </c>
      <c r="F5500" s="26" t="str">
        <f t="shared" si="971"/>
        <v>网</v>
      </c>
      <c r="G5500" s="26" t="str">
        <f t="shared" si="972"/>
        <v>從网毎聲</v>
      </c>
      <c r="H5500" s="26" t="str">
        <f t="shared" si="973"/>
        <v>莫桮</v>
      </c>
      <c r="I5500" s="41" t="str">
        <f t="shared" si="974"/>
        <v>4. 形声</v>
      </c>
      <c r="J5500" s="19" t="str">
        <f t="shared" si="980"/>
        <v/>
      </c>
      <c r="K5500" s="19">
        <f t="shared" si="980"/>
        <v>2</v>
      </c>
      <c r="L5500" s="19" t="str">
        <f t="shared" si="980"/>
        <v/>
      </c>
      <c r="M5500" s="19">
        <f t="shared" si="980"/>
        <v>3</v>
      </c>
      <c r="N5500" s="19" t="str">
        <f t="shared" si="976"/>
        <v/>
      </c>
      <c r="O5500" s="19">
        <f t="shared" si="981"/>
        <v>6</v>
      </c>
      <c r="P5500" s="19" t="str">
        <f t="shared" si="981"/>
        <v/>
      </c>
      <c r="Q5500" s="19" t="str">
        <f t="shared" si="981"/>
        <v/>
      </c>
      <c r="R5500" s="19">
        <f t="shared" si="981"/>
        <v>9</v>
      </c>
    </row>
    <row r="5501" spans="1:18" ht="20.25">
      <c r="A5501" s="18" t="s">
        <v>3627</v>
      </c>
      <c r="B5501" s="20">
        <v>5497</v>
      </c>
      <c r="C5501" s="35"/>
      <c r="D5501" s="24" t="s">
        <v>13342</v>
      </c>
      <c r="E5501" s="27" t="s">
        <v>19479</v>
      </c>
      <c r="F5501" s="26" t="str">
        <f t="shared" si="971"/>
        <v>网</v>
      </c>
      <c r="G5501" s="26" t="str">
        <f t="shared" si="972"/>
        <v>從网㢲聲</v>
      </c>
      <c r="H5501" s="26" t="str">
        <f t="shared" si="973"/>
        <v>思沇</v>
      </c>
      <c r="I5501" s="41" t="str">
        <f t="shared" si="974"/>
        <v>4. 形声</v>
      </c>
      <c r="J5501" s="19" t="str">
        <f t="shared" si="980"/>
        <v/>
      </c>
      <c r="K5501" s="19">
        <f t="shared" si="980"/>
        <v>2</v>
      </c>
      <c r="L5501" s="19" t="str">
        <f t="shared" si="980"/>
        <v/>
      </c>
      <c r="M5501" s="19">
        <f t="shared" si="980"/>
        <v>3</v>
      </c>
      <c r="N5501" s="19" t="str">
        <f t="shared" si="976"/>
        <v/>
      </c>
      <c r="O5501" s="19">
        <f t="shared" si="981"/>
        <v>6</v>
      </c>
      <c r="P5501" s="19" t="str">
        <f t="shared" si="981"/>
        <v/>
      </c>
      <c r="Q5501" s="19" t="str">
        <f t="shared" si="981"/>
        <v/>
      </c>
      <c r="R5501" s="19">
        <f t="shared" si="981"/>
        <v>9</v>
      </c>
    </row>
    <row r="5502" spans="1:18" ht="20.25">
      <c r="A5502" s="18" t="s">
        <v>3628</v>
      </c>
      <c r="B5502" s="20">
        <v>5498</v>
      </c>
      <c r="C5502" s="35"/>
      <c r="D5502" s="24" t="s">
        <v>12275</v>
      </c>
      <c r="E5502" s="27" t="s">
        <v>19480</v>
      </c>
      <c r="F5502" s="26" t="str">
        <f t="shared" si="971"/>
        <v>逸周書曰不不䠣以成鳥獸□者□獸足</v>
      </c>
      <c r="G5502" s="26" t="str">
        <f t="shared" si="972"/>
        <v/>
      </c>
      <c r="H5502" s="26" t="str">
        <f t="shared" si="973"/>
        <v/>
      </c>
      <c r="I5502" s="41" t="str">
        <f t="shared" si="974"/>
        <v/>
      </c>
      <c r="J5502" s="19" t="str">
        <f t="shared" si="980"/>
        <v/>
      </c>
      <c r="K5502" s="19">
        <f t="shared" si="980"/>
        <v>18</v>
      </c>
      <c r="L5502" s="19" t="str">
        <f t="shared" si="980"/>
        <v/>
      </c>
      <c r="M5502" s="19">
        <f t="shared" si="980"/>
        <v>21</v>
      </c>
      <c r="N5502" s="19" t="str">
        <f t="shared" si="976"/>
        <v/>
      </c>
      <c r="O5502" s="19" t="str">
        <f t="shared" si="981"/>
        <v/>
      </c>
      <c r="P5502" s="19" t="str">
        <f t="shared" si="981"/>
        <v/>
      </c>
      <c r="Q5502" s="19" t="str">
        <f t="shared" si="981"/>
        <v/>
      </c>
      <c r="R5502" s="19" t="str">
        <f t="shared" si="981"/>
        <v/>
      </c>
    </row>
    <row r="5503" spans="1:18" ht="20.25">
      <c r="A5503" s="18" t="s">
        <v>3629</v>
      </c>
      <c r="B5503" s="20">
        <v>5499</v>
      </c>
      <c r="C5503" s="35"/>
      <c r="D5503" s="24" t="s">
        <v>12503</v>
      </c>
      <c r="E5503" s="27" t="s">
        <v>19481</v>
      </c>
      <c r="F5503" s="26" t="str">
        <f t="shared" si="971"/>
        <v>周行</v>
      </c>
      <c r="G5503" s="26" t="str">
        <f t="shared" si="972"/>
        <v>從网米聲詩曰䍘入其阻</v>
      </c>
      <c r="H5503" s="26" t="str">
        <f t="shared" si="973"/>
        <v>武移</v>
      </c>
      <c r="I5503" s="41" t="str">
        <f t="shared" si="974"/>
        <v>4. 形声</v>
      </c>
      <c r="J5503" s="19" t="str">
        <f t="shared" si="980"/>
        <v/>
      </c>
      <c r="K5503" s="19">
        <f t="shared" si="980"/>
        <v>3</v>
      </c>
      <c r="L5503" s="19" t="str">
        <f t="shared" si="980"/>
        <v/>
      </c>
      <c r="M5503" s="19">
        <f t="shared" si="980"/>
        <v>4</v>
      </c>
      <c r="N5503" s="19" t="str">
        <f t="shared" si="976"/>
        <v/>
      </c>
      <c r="O5503" s="19">
        <f t="shared" si="981"/>
        <v>7</v>
      </c>
      <c r="P5503" s="19" t="str">
        <f t="shared" si="981"/>
        <v/>
      </c>
      <c r="Q5503" s="19" t="str">
        <f t="shared" si="981"/>
        <v/>
      </c>
      <c r="R5503" s="19">
        <f t="shared" si="981"/>
        <v>16</v>
      </c>
    </row>
    <row r="5504" spans="1:18" ht="20.25">
      <c r="A5504" s="18" t="s">
        <v>3630</v>
      </c>
      <c r="B5504" s="20">
        <v>5500</v>
      </c>
      <c r="C5504" s="35"/>
      <c r="D5504" s="24" t="s">
        <v>12503</v>
      </c>
      <c r="E5504" s="27" t="s">
        <v>19482</v>
      </c>
      <c r="F5504" s="26" t="str">
        <f t="shared" si="971"/>
        <v/>
      </c>
      <c r="G5504" s="26" t="str">
        <f t="shared" si="972"/>
        <v/>
      </c>
      <c r="H5504" s="26" t="str">
        <f t="shared" si="973"/>
        <v/>
      </c>
      <c r="I5504" s="41" t="str">
        <f t="shared" si="974"/>
        <v/>
      </c>
      <c r="J5504" s="19" t="str">
        <f t="shared" si="980"/>
        <v/>
      </c>
      <c r="K5504" s="19" t="str">
        <f t="shared" si="980"/>
        <v/>
      </c>
      <c r="L5504" s="19" t="str">
        <f t="shared" si="980"/>
        <v/>
      </c>
      <c r="M5504" s="19">
        <f t="shared" si="980"/>
        <v>3</v>
      </c>
      <c r="N5504" s="19" t="str">
        <f t="shared" si="976"/>
        <v/>
      </c>
      <c r="O5504" s="19" t="str">
        <f t="shared" si="981"/>
        <v/>
      </c>
      <c r="P5504" s="19" t="str">
        <f t="shared" si="981"/>
        <v/>
      </c>
      <c r="Q5504" s="19" t="str">
        <f t="shared" si="981"/>
        <v/>
      </c>
      <c r="R5504" s="19" t="str">
        <f t="shared" si="981"/>
        <v/>
      </c>
    </row>
    <row r="5505" spans="1:18" ht="20.25">
      <c r="A5505" s="18" t="s">
        <v>3631</v>
      </c>
      <c r="B5505" s="20">
        <v>5501</v>
      </c>
      <c r="C5505" s="35" t="s">
        <v>8333</v>
      </c>
      <c r="D5505" s="24" t="s">
        <v>12124</v>
      </c>
      <c r="E5505" s="27" t="s">
        <v>19483</v>
      </c>
      <c r="F5505" s="26" t="str">
        <f t="shared" si="971"/>
        <v>捕魚器</v>
      </c>
      <c r="G5505" s="26" t="str">
        <f t="shared" si="972"/>
        <v>從网卓聲</v>
      </c>
      <c r="H5505" s="26" t="str">
        <f t="shared" si="973"/>
        <v>都教</v>
      </c>
      <c r="I5505" s="41" t="str">
        <f t="shared" si="974"/>
        <v>4. 形声</v>
      </c>
      <c r="J5505" s="19" t="str">
        <f t="shared" ref="J5505:M5524" si="982">IFERROR(FIND(J$4,$E5505),"")</f>
        <v/>
      </c>
      <c r="K5505" s="19">
        <f t="shared" si="982"/>
        <v>4</v>
      </c>
      <c r="L5505" s="19" t="str">
        <f t="shared" si="982"/>
        <v/>
      </c>
      <c r="M5505" s="19">
        <f t="shared" si="982"/>
        <v>5</v>
      </c>
      <c r="N5505" s="19" t="str">
        <f t="shared" si="976"/>
        <v/>
      </c>
      <c r="O5505" s="19">
        <f t="shared" ref="O5505:R5524" si="983">IFERROR(FIND(O$4,$E5505),"")</f>
        <v>8</v>
      </c>
      <c r="P5505" s="19" t="str">
        <f t="shared" si="983"/>
        <v/>
      </c>
      <c r="Q5505" s="19" t="str">
        <f t="shared" si="983"/>
        <v/>
      </c>
      <c r="R5505" s="19">
        <f t="shared" si="983"/>
        <v>11</v>
      </c>
    </row>
    <row r="5506" spans="1:18" ht="20.25">
      <c r="A5506" s="18" t="s">
        <v>3632</v>
      </c>
      <c r="B5506" s="20">
        <v>5502</v>
      </c>
      <c r="C5506" s="35" t="s">
        <v>6282</v>
      </c>
      <c r="D5506" s="24" t="s">
        <v>12476</v>
      </c>
      <c r="E5506" s="27" t="s">
        <v>19484</v>
      </c>
      <c r="F5506" s="26" t="str">
        <f t="shared" si="971"/>
        <v>魚网</v>
      </c>
      <c r="G5506" s="26" t="str">
        <f t="shared" si="972"/>
        <v>從网曽聲</v>
      </c>
      <c r="H5506" s="26" t="str">
        <f t="shared" si="973"/>
        <v>作騰</v>
      </c>
      <c r="I5506" s="41" t="str">
        <f t="shared" si="974"/>
        <v>4. 形声</v>
      </c>
      <c r="J5506" s="19" t="str">
        <f t="shared" si="982"/>
        <v/>
      </c>
      <c r="K5506" s="19">
        <f t="shared" si="982"/>
        <v>3</v>
      </c>
      <c r="L5506" s="19" t="str">
        <f t="shared" si="982"/>
        <v/>
      </c>
      <c r="M5506" s="19">
        <f t="shared" si="982"/>
        <v>4</v>
      </c>
      <c r="N5506" s="19" t="str">
        <f t="shared" si="976"/>
        <v/>
      </c>
      <c r="O5506" s="19">
        <f t="shared" si="983"/>
        <v>7</v>
      </c>
      <c r="P5506" s="19" t="str">
        <f t="shared" si="983"/>
        <v/>
      </c>
      <c r="Q5506" s="19" t="str">
        <f t="shared" si="983"/>
        <v/>
      </c>
      <c r="R5506" s="19">
        <f t="shared" si="983"/>
        <v>10</v>
      </c>
    </row>
    <row r="5507" spans="1:18" ht="20.25">
      <c r="A5507" s="18" t="s">
        <v>3633</v>
      </c>
      <c r="B5507" s="20">
        <v>5503</v>
      </c>
      <c r="C5507" s="35" t="s">
        <v>3085</v>
      </c>
      <c r="D5507" s="24" t="s">
        <v>13102</v>
      </c>
      <c r="E5507" s="27" t="s">
        <v>19485</v>
      </c>
      <c r="F5507" s="26" t="str">
        <f t="shared" si="971"/>
        <v/>
      </c>
      <c r="G5507" s="26" t="str">
        <f t="shared" si="972"/>
        <v/>
      </c>
      <c r="H5507" s="26" t="str">
        <f t="shared" si="973"/>
        <v>徂賄</v>
      </c>
      <c r="I5507" s="41" t="str">
        <f t="shared" si="974"/>
        <v/>
      </c>
      <c r="J5507" s="19" t="str">
        <f t="shared" si="982"/>
        <v/>
      </c>
      <c r="K5507" s="19" t="str">
        <f t="shared" si="982"/>
        <v/>
      </c>
      <c r="L5507" s="19" t="str">
        <f t="shared" si="982"/>
        <v/>
      </c>
      <c r="M5507" s="19">
        <f t="shared" si="982"/>
        <v>5</v>
      </c>
      <c r="N5507" s="19" t="str">
        <f t="shared" si="976"/>
        <v/>
      </c>
      <c r="O5507" s="19" t="str">
        <f t="shared" si="983"/>
        <v/>
      </c>
      <c r="P5507" s="19" t="str">
        <f t="shared" si="983"/>
        <v/>
      </c>
      <c r="Q5507" s="19" t="str">
        <f t="shared" si="983"/>
        <v/>
      </c>
      <c r="R5507" s="19">
        <f t="shared" si="983"/>
        <v>16</v>
      </c>
    </row>
    <row r="5508" spans="1:18" ht="20.25">
      <c r="A5508" s="18" t="s">
        <v>3634</v>
      </c>
      <c r="B5508" s="20">
        <v>5504</v>
      </c>
      <c r="C5508" s="35" t="s">
        <v>1910</v>
      </c>
      <c r="D5508" s="24" t="s">
        <v>11582</v>
      </c>
      <c r="E5508" s="27" t="s">
        <v>19486</v>
      </c>
      <c r="F5508" s="26" t="str">
        <f t="shared" si="971"/>
        <v>魚网</v>
      </c>
      <c r="G5508" s="26" t="str">
        <f t="shared" si="972"/>
        <v>從网㓹聲㓹籀文銳</v>
      </c>
      <c r="H5508" s="26" t="str">
        <f t="shared" si="973"/>
        <v>居例</v>
      </c>
      <c r="I5508" s="41" t="str">
        <f t="shared" si="974"/>
        <v>4. 形声</v>
      </c>
      <c r="J5508" s="19" t="str">
        <f t="shared" si="982"/>
        <v/>
      </c>
      <c r="K5508" s="19">
        <f t="shared" si="982"/>
        <v>3</v>
      </c>
      <c r="L5508" s="19" t="str">
        <f t="shared" si="982"/>
        <v/>
      </c>
      <c r="M5508" s="19">
        <f t="shared" si="982"/>
        <v>4</v>
      </c>
      <c r="N5508" s="19" t="str">
        <f t="shared" si="976"/>
        <v/>
      </c>
      <c r="O5508" s="19">
        <f t="shared" si="983"/>
        <v>7</v>
      </c>
      <c r="P5508" s="19" t="str">
        <f t="shared" si="983"/>
        <v/>
      </c>
      <c r="Q5508" s="19" t="str">
        <f t="shared" si="983"/>
        <v/>
      </c>
      <c r="R5508" s="19">
        <f t="shared" si="983"/>
        <v>14</v>
      </c>
    </row>
    <row r="5509" spans="1:18" ht="20.25">
      <c r="A5509" s="18" t="s">
        <v>3635</v>
      </c>
      <c r="B5509" s="20">
        <v>5505</v>
      </c>
      <c r="C5509" s="35" t="s">
        <v>3179</v>
      </c>
      <c r="D5509" s="24" t="s">
        <v>11910</v>
      </c>
      <c r="E5509" s="27" t="s">
        <v>19487</v>
      </c>
      <c r="F5509" s="26" t="str">
        <f t="shared" ref="F5509:F5572" si="984">IFERROR(MID(E5509,1,K5509-1),"")</f>
        <v>魚罟</v>
      </c>
      <c r="G5509" s="26" t="str">
        <f t="shared" ref="G5509:G5572" si="985">IFERROR(MID($E5509,K5509+1,MIN(IF(Q5509=0,100,Q5509), IF(R5509=0,100,R5509))-3-K5509),"")</f>
        <v>從网聲詩曰施罟濊濊</v>
      </c>
      <c r="H5509" s="26" t="str">
        <f t="shared" ref="H5509:H5572" si="986">IFERROR(MID($E5509,R5509-2,2),"")</f>
        <v>古胡</v>
      </c>
      <c r="I5509" s="41" t="str">
        <f t="shared" ref="I5509:I5572" si="987">IFERROR(IF(N(P5509)&lt;&gt;0,"1.象形 or 2.指事",IF(N(M5509)*N(O5509)&lt;&gt;0,"4. 形声",IF(AND(N(M5509)*N(N5509)&lt;&gt;0, N5509&lt;Q5509),"3. 会意",""))),"")</f>
        <v>4. 形声</v>
      </c>
      <c r="J5509" s="19" t="str">
        <f t="shared" si="982"/>
        <v/>
      </c>
      <c r="K5509" s="19">
        <f t="shared" si="982"/>
        <v>3</v>
      </c>
      <c r="L5509" s="19" t="str">
        <f t="shared" si="982"/>
        <v/>
      </c>
      <c r="M5509" s="19">
        <f t="shared" si="982"/>
        <v>4</v>
      </c>
      <c r="N5509" s="19" t="str">
        <f t="shared" ref="N5509:N5572" si="988">IFERROR(FIND(N$4,$E5509,M5509+1),"")</f>
        <v/>
      </c>
      <c r="O5509" s="19">
        <f t="shared" si="983"/>
        <v>7</v>
      </c>
      <c r="P5509" s="19" t="str">
        <f t="shared" si="983"/>
        <v/>
      </c>
      <c r="Q5509" s="19" t="str">
        <f t="shared" si="983"/>
        <v/>
      </c>
      <c r="R5509" s="19">
        <f t="shared" si="983"/>
        <v>16</v>
      </c>
    </row>
    <row r="5510" spans="1:18" ht="20.25">
      <c r="A5510" s="18" t="s">
        <v>3636</v>
      </c>
      <c r="B5510" s="20">
        <v>5506</v>
      </c>
      <c r="C5510" s="35" t="s">
        <v>6275</v>
      </c>
      <c r="D5510" s="24" t="s">
        <v>12407</v>
      </c>
      <c r="E5510" s="27" t="s">
        <v>19488</v>
      </c>
      <c r="F5510" s="26" t="str">
        <f t="shared" si="984"/>
        <v>网</v>
      </c>
      <c r="G5510" s="26" t="str">
        <f t="shared" si="985"/>
        <v>從网古聲</v>
      </c>
      <c r="H5510" s="26" t="str">
        <f t="shared" si="986"/>
        <v>公户</v>
      </c>
      <c r="I5510" s="41" t="str">
        <f t="shared" si="987"/>
        <v>4. 形声</v>
      </c>
      <c r="J5510" s="19" t="str">
        <f t="shared" si="982"/>
        <v/>
      </c>
      <c r="K5510" s="19">
        <f t="shared" si="982"/>
        <v>2</v>
      </c>
      <c r="L5510" s="19" t="str">
        <f t="shared" si="982"/>
        <v/>
      </c>
      <c r="M5510" s="19">
        <f t="shared" si="982"/>
        <v>3</v>
      </c>
      <c r="N5510" s="19" t="str">
        <f t="shared" si="988"/>
        <v/>
      </c>
      <c r="O5510" s="19">
        <f t="shared" si="983"/>
        <v>6</v>
      </c>
      <c r="P5510" s="19" t="str">
        <f t="shared" si="983"/>
        <v/>
      </c>
      <c r="Q5510" s="19" t="str">
        <f t="shared" si="983"/>
        <v/>
      </c>
      <c r="R5510" s="19">
        <f t="shared" si="983"/>
        <v>9</v>
      </c>
    </row>
    <row r="5511" spans="1:18" ht="20.25">
      <c r="A5511" s="18" t="s">
        <v>3637</v>
      </c>
      <c r="B5511" s="20">
        <v>5507</v>
      </c>
      <c r="C5511" s="35" t="s">
        <v>1912</v>
      </c>
      <c r="D5511" s="24" t="s">
        <v>13025</v>
      </c>
      <c r="E5511" s="27" t="s">
        <v>19489</v>
      </c>
      <c r="F5511" s="26" t="str">
        <f t="shared" si="984"/>
        <v>曲梁寡婦之笱魚所留</v>
      </c>
      <c r="G5511" s="26" t="str">
        <f t="shared" si="985"/>
        <v>從网留留亦聲</v>
      </c>
      <c r="H5511" s="26" t="str">
        <f t="shared" si="986"/>
        <v>力九</v>
      </c>
      <c r="I5511" s="41" t="str">
        <f t="shared" si="987"/>
        <v>4. 形声</v>
      </c>
      <c r="J5511" s="19" t="str">
        <f t="shared" si="982"/>
        <v/>
      </c>
      <c r="K5511" s="19">
        <f t="shared" si="982"/>
        <v>10</v>
      </c>
      <c r="L5511" s="19" t="str">
        <f t="shared" si="982"/>
        <v/>
      </c>
      <c r="M5511" s="19">
        <f t="shared" si="982"/>
        <v>11</v>
      </c>
      <c r="N5511" s="19" t="str">
        <f t="shared" si="988"/>
        <v/>
      </c>
      <c r="O5511" s="19">
        <f t="shared" si="983"/>
        <v>16</v>
      </c>
      <c r="P5511" s="19" t="str">
        <f t="shared" si="983"/>
        <v/>
      </c>
      <c r="Q5511" s="19" t="str">
        <f t="shared" si="983"/>
        <v/>
      </c>
      <c r="R5511" s="19">
        <f t="shared" si="983"/>
        <v>19</v>
      </c>
    </row>
    <row r="5512" spans="1:18" ht="20.25">
      <c r="A5512" s="18" t="s">
        <v>3638</v>
      </c>
      <c r="B5512" s="20">
        <v>5508</v>
      </c>
      <c r="C5512" s="35" t="s">
        <v>1912</v>
      </c>
      <c r="D5512" s="24" t="s">
        <v>13025</v>
      </c>
      <c r="E5512" s="27" t="s">
        <v>19490</v>
      </c>
      <c r="F5512" s="26" t="str">
        <f t="shared" si="984"/>
        <v/>
      </c>
      <c r="G5512" s="26" t="str">
        <f t="shared" si="985"/>
        <v/>
      </c>
      <c r="H5512" s="26" t="str">
        <f t="shared" si="986"/>
        <v/>
      </c>
      <c r="I5512" s="41" t="str">
        <f t="shared" si="987"/>
        <v/>
      </c>
      <c r="J5512" s="19" t="str">
        <f t="shared" si="982"/>
        <v/>
      </c>
      <c r="K5512" s="19" t="str">
        <f t="shared" si="982"/>
        <v/>
      </c>
      <c r="L5512" s="19" t="str">
        <f t="shared" si="982"/>
        <v/>
      </c>
      <c r="M5512" s="19">
        <f t="shared" si="982"/>
        <v>3</v>
      </c>
      <c r="N5512" s="19" t="str">
        <f t="shared" si="988"/>
        <v/>
      </c>
      <c r="O5512" s="19" t="str">
        <f t="shared" si="983"/>
        <v/>
      </c>
      <c r="P5512" s="19" t="str">
        <f t="shared" si="983"/>
        <v/>
      </c>
      <c r="Q5512" s="19" t="str">
        <f t="shared" si="983"/>
        <v/>
      </c>
      <c r="R5512" s="19" t="str">
        <f t="shared" si="983"/>
        <v/>
      </c>
    </row>
    <row r="5513" spans="1:18" ht="20.25">
      <c r="A5513" s="18" t="s">
        <v>3639</v>
      </c>
      <c r="B5513" s="20">
        <v>5509</v>
      </c>
      <c r="C5513" s="35" t="s">
        <v>4092</v>
      </c>
      <c r="D5513" s="24" t="s">
        <v>12555</v>
      </c>
      <c r="E5513" s="27" t="s">
        <v>19491</v>
      </c>
      <c r="F5513" s="26" t="str">
        <f t="shared" si="984"/>
        <v>罜䍡魚罟</v>
      </c>
      <c r="G5513" s="26" t="str">
        <f t="shared" si="985"/>
        <v>從网主聲</v>
      </c>
      <c r="H5513" s="26" t="str">
        <f t="shared" si="986"/>
        <v>之庾</v>
      </c>
      <c r="I5513" s="41" t="str">
        <f t="shared" si="987"/>
        <v>4. 形声</v>
      </c>
      <c r="J5513" s="19" t="str">
        <f t="shared" si="982"/>
        <v/>
      </c>
      <c r="K5513" s="19">
        <f t="shared" si="982"/>
        <v>5</v>
      </c>
      <c r="L5513" s="19" t="str">
        <f t="shared" si="982"/>
        <v/>
      </c>
      <c r="M5513" s="19">
        <f t="shared" si="982"/>
        <v>6</v>
      </c>
      <c r="N5513" s="19" t="str">
        <f t="shared" si="988"/>
        <v/>
      </c>
      <c r="O5513" s="19">
        <f t="shared" si="983"/>
        <v>9</v>
      </c>
      <c r="P5513" s="19" t="str">
        <f t="shared" si="983"/>
        <v/>
      </c>
      <c r="Q5513" s="19" t="str">
        <f t="shared" si="983"/>
        <v/>
      </c>
      <c r="R5513" s="19">
        <f t="shared" si="983"/>
        <v>12</v>
      </c>
    </row>
    <row r="5514" spans="1:18" ht="20.25">
      <c r="A5514" s="18" t="s">
        <v>3640</v>
      </c>
      <c r="B5514" s="20">
        <v>5510</v>
      </c>
      <c r="C5514" s="37"/>
      <c r="D5514" s="24" t="s">
        <v>11642</v>
      </c>
      <c r="E5514" s="27" t="s">
        <v>19492</v>
      </c>
      <c r="F5514" s="26" t="str">
        <f t="shared" si="984"/>
        <v>罜䍡</v>
      </c>
      <c r="G5514" s="26" t="str">
        <f t="shared" si="985"/>
        <v>從网鹿聲</v>
      </c>
      <c r="H5514" s="26" t="str">
        <f t="shared" si="986"/>
        <v>盧谷</v>
      </c>
      <c r="I5514" s="41" t="str">
        <f t="shared" si="987"/>
        <v>4. 形声</v>
      </c>
      <c r="J5514" s="19" t="str">
        <f t="shared" si="982"/>
        <v/>
      </c>
      <c r="K5514" s="19">
        <f t="shared" si="982"/>
        <v>3</v>
      </c>
      <c r="L5514" s="19" t="str">
        <f t="shared" si="982"/>
        <v/>
      </c>
      <c r="M5514" s="19">
        <f t="shared" si="982"/>
        <v>4</v>
      </c>
      <c r="N5514" s="19" t="str">
        <f t="shared" si="988"/>
        <v/>
      </c>
      <c r="O5514" s="19">
        <f t="shared" si="983"/>
        <v>7</v>
      </c>
      <c r="P5514" s="19" t="str">
        <f t="shared" si="983"/>
        <v/>
      </c>
      <c r="Q5514" s="19" t="str">
        <f t="shared" si="983"/>
        <v/>
      </c>
      <c r="R5514" s="19">
        <f t="shared" si="983"/>
        <v>10</v>
      </c>
    </row>
    <row r="5515" spans="1:18" ht="20.25">
      <c r="A5515" s="18" t="s">
        <v>3641</v>
      </c>
      <c r="B5515" s="20">
        <v>5511</v>
      </c>
      <c r="C5515" s="35" t="s">
        <v>1896</v>
      </c>
      <c r="D5515" s="24" t="s">
        <v>13343</v>
      </c>
      <c r="E5515" s="27" t="s">
        <v>19493</v>
      </c>
      <c r="F5515" s="26" t="str">
        <f t="shared" si="984"/>
        <v>積柴水中以聚魚</v>
      </c>
      <c r="G5515" s="26" t="str">
        <f t="shared" si="985"/>
        <v>從网林聲</v>
      </c>
      <c r="H5515" s="26" t="str">
        <f t="shared" si="986"/>
        <v>所今</v>
      </c>
      <c r="I5515" s="41" t="str">
        <f t="shared" si="987"/>
        <v>4. 形声</v>
      </c>
      <c r="J5515" s="19" t="str">
        <f t="shared" si="982"/>
        <v/>
      </c>
      <c r="K5515" s="19">
        <f t="shared" si="982"/>
        <v>8</v>
      </c>
      <c r="L5515" s="19" t="str">
        <f t="shared" si="982"/>
        <v/>
      </c>
      <c r="M5515" s="19">
        <f t="shared" si="982"/>
        <v>9</v>
      </c>
      <c r="N5515" s="19" t="str">
        <f t="shared" si="988"/>
        <v/>
      </c>
      <c r="O5515" s="19">
        <f t="shared" si="983"/>
        <v>12</v>
      </c>
      <c r="P5515" s="19" t="str">
        <f t="shared" si="983"/>
        <v/>
      </c>
      <c r="Q5515" s="19" t="str">
        <f t="shared" si="983"/>
        <v/>
      </c>
      <c r="R5515" s="19">
        <f t="shared" si="983"/>
        <v>15</v>
      </c>
    </row>
    <row r="5516" spans="1:18" ht="20.25">
      <c r="A5516" s="18" t="s">
        <v>3642</v>
      </c>
      <c r="B5516" s="20">
        <v>5512</v>
      </c>
      <c r="C5516" s="35" t="s">
        <v>4095</v>
      </c>
      <c r="D5516" s="24" t="s">
        <v>11714</v>
      </c>
      <c r="E5516" s="27" t="s">
        <v>19494</v>
      </c>
      <c r="F5516" s="26" t="str">
        <f t="shared" si="984"/>
        <v>釣</v>
      </c>
      <c r="G5516" s="26" t="str">
        <f t="shared" si="985"/>
        <v>從网民聲</v>
      </c>
      <c r="H5516" s="26" t="str">
        <f t="shared" si="986"/>
        <v>武巾</v>
      </c>
      <c r="I5516" s="41" t="str">
        <f t="shared" si="987"/>
        <v>4. 形声</v>
      </c>
      <c r="J5516" s="19" t="str">
        <f t="shared" si="982"/>
        <v/>
      </c>
      <c r="K5516" s="19">
        <f t="shared" si="982"/>
        <v>2</v>
      </c>
      <c r="L5516" s="19" t="str">
        <f t="shared" si="982"/>
        <v/>
      </c>
      <c r="M5516" s="19">
        <f t="shared" si="982"/>
        <v>3</v>
      </c>
      <c r="N5516" s="19" t="str">
        <f t="shared" si="988"/>
        <v/>
      </c>
      <c r="O5516" s="19">
        <f t="shared" si="983"/>
        <v>6</v>
      </c>
      <c r="P5516" s="19" t="str">
        <f t="shared" si="983"/>
        <v/>
      </c>
      <c r="Q5516" s="19" t="str">
        <f t="shared" si="983"/>
        <v/>
      </c>
      <c r="R5516" s="19">
        <f t="shared" si="983"/>
        <v>9</v>
      </c>
    </row>
    <row r="5517" spans="1:18" ht="20.25">
      <c r="A5517" s="18" t="s">
        <v>3643</v>
      </c>
      <c r="B5517" s="20">
        <v>5513</v>
      </c>
      <c r="C5517" s="35" t="s">
        <v>1916</v>
      </c>
      <c r="D5517" s="24" t="s">
        <v>11890</v>
      </c>
      <c r="E5517" s="27" t="s">
        <v>19495</v>
      </c>
      <c r="F5517" s="26" t="str">
        <f t="shared" si="984"/>
        <v>以絲罟鳥</v>
      </c>
      <c r="G5517" s="26" t="str">
        <f t="shared" si="985"/>
        <v>從网從維古者芒氏初作羅</v>
      </c>
      <c r="H5517" s="26" t="str">
        <f t="shared" si="986"/>
        <v>魯何</v>
      </c>
      <c r="I5517" s="41" t="str">
        <f t="shared" si="987"/>
        <v>3. 会意</v>
      </c>
      <c r="J5517" s="19" t="str">
        <f t="shared" si="982"/>
        <v/>
      </c>
      <c r="K5517" s="19">
        <f t="shared" si="982"/>
        <v>5</v>
      </c>
      <c r="L5517" s="19" t="str">
        <f t="shared" si="982"/>
        <v/>
      </c>
      <c r="M5517" s="19">
        <f t="shared" si="982"/>
        <v>6</v>
      </c>
      <c r="N5517" s="19">
        <f t="shared" si="988"/>
        <v>8</v>
      </c>
      <c r="O5517" s="19" t="str">
        <f t="shared" si="983"/>
        <v/>
      </c>
      <c r="P5517" s="19" t="str">
        <f t="shared" si="983"/>
        <v/>
      </c>
      <c r="Q5517" s="19" t="str">
        <f t="shared" si="983"/>
        <v/>
      </c>
      <c r="R5517" s="19">
        <f t="shared" si="983"/>
        <v>19</v>
      </c>
    </row>
    <row r="5518" spans="1:18" ht="20.25">
      <c r="A5518" s="18" t="s">
        <v>3644</v>
      </c>
      <c r="B5518" s="20">
        <v>5514</v>
      </c>
      <c r="C5518" s="35" t="s">
        <v>1898</v>
      </c>
      <c r="D5518" s="24" t="s">
        <v>13344</v>
      </c>
      <c r="E5518" s="27" t="s">
        <v>19496</v>
      </c>
      <c r="F5518" s="26" t="str">
        <f t="shared" si="984"/>
        <v>捕鳥覆車</v>
      </c>
      <c r="G5518" s="26" t="str">
        <f t="shared" si="985"/>
        <v>從网叕聲</v>
      </c>
      <c r="H5518" s="26" t="str">
        <f t="shared" si="986"/>
        <v>陟劣</v>
      </c>
      <c r="I5518" s="41" t="str">
        <f t="shared" si="987"/>
        <v>4. 形声</v>
      </c>
      <c r="J5518" s="19" t="str">
        <f t="shared" si="982"/>
        <v/>
      </c>
      <c r="K5518" s="19">
        <f t="shared" si="982"/>
        <v>5</v>
      </c>
      <c r="L5518" s="19" t="str">
        <f t="shared" si="982"/>
        <v/>
      </c>
      <c r="M5518" s="19">
        <f t="shared" si="982"/>
        <v>6</v>
      </c>
      <c r="N5518" s="19" t="str">
        <f t="shared" si="988"/>
        <v/>
      </c>
      <c r="O5518" s="19">
        <f t="shared" si="983"/>
        <v>9</v>
      </c>
      <c r="P5518" s="19" t="str">
        <f t="shared" si="983"/>
        <v/>
      </c>
      <c r="Q5518" s="19" t="str">
        <f t="shared" si="983"/>
        <v/>
      </c>
      <c r="R5518" s="19">
        <f t="shared" si="983"/>
        <v>12</v>
      </c>
    </row>
    <row r="5519" spans="1:18" ht="20.25">
      <c r="A5519" s="18" t="s">
        <v>3645</v>
      </c>
      <c r="B5519" s="20">
        <v>5515</v>
      </c>
      <c r="C5519" s="35" t="s">
        <v>7136</v>
      </c>
      <c r="D5519" s="24" t="s">
        <v>13344</v>
      </c>
      <c r="E5519" s="27" t="s">
        <v>19497</v>
      </c>
      <c r="F5519" s="26" t="str">
        <f t="shared" si="984"/>
        <v/>
      </c>
      <c r="G5519" s="26" t="str">
        <f t="shared" si="985"/>
        <v/>
      </c>
      <c r="H5519" s="26" t="str">
        <f t="shared" si="986"/>
        <v/>
      </c>
      <c r="I5519" s="41" t="str">
        <f t="shared" si="987"/>
        <v/>
      </c>
      <c r="J5519" s="19" t="str">
        <f t="shared" si="982"/>
        <v/>
      </c>
      <c r="K5519" s="19" t="str">
        <f t="shared" si="982"/>
        <v/>
      </c>
      <c r="L5519" s="19" t="str">
        <f t="shared" si="982"/>
        <v/>
      </c>
      <c r="M5519" s="19">
        <f t="shared" si="982"/>
        <v>3</v>
      </c>
      <c r="N5519" s="19" t="str">
        <f t="shared" si="988"/>
        <v/>
      </c>
      <c r="O5519" s="19" t="str">
        <f t="shared" si="983"/>
        <v/>
      </c>
      <c r="P5519" s="19" t="str">
        <f t="shared" si="983"/>
        <v/>
      </c>
      <c r="Q5519" s="19" t="str">
        <f t="shared" si="983"/>
        <v/>
      </c>
      <c r="R5519" s="19" t="str">
        <f t="shared" si="983"/>
        <v/>
      </c>
    </row>
    <row r="5520" spans="1:18" ht="20.25">
      <c r="A5520" s="18" t="s">
        <v>3646</v>
      </c>
      <c r="B5520" s="20">
        <v>5516</v>
      </c>
      <c r="C5520" s="35" t="s">
        <v>1911</v>
      </c>
      <c r="D5520" s="24" t="s">
        <v>13273</v>
      </c>
      <c r="E5520" s="27" t="s">
        <v>19498</v>
      </c>
      <c r="F5520" s="26" t="str">
        <f t="shared" si="984"/>
        <v>罬</v>
      </c>
      <c r="G5520" s="26" t="str">
        <f t="shared" si="985"/>
        <v>從网童聲</v>
      </c>
      <c r="H5520" s="26" t="str">
        <f t="shared" si="986"/>
        <v>尺容</v>
      </c>
      <c r="I5520" s="41" t="str">
        <f t="shared" si="987"/>
        <v>4. 形声</v>
      </c>
      <c r="J5520" s="19" t="str">
        <f t="shared" si="982"/>
        <v/>
      </c>
      <c r="K5520" s="19">
        <f t="shared" si="982"/>
        <v>2</v>
      </c>
      <c r="L5520" s="19" t="str">
        <f t="shared" si="982"/>
        <v/>
      </c>
      <c r="M5520" s="19">
        <f t="shared" si="982"/>
        <v>3</v>
      </c>
      <c r="N5520" s="19" t="str">
        <f t="shared" si="988"/>
        <v/>
      </c>
      <c r="O5520" s="19">
        <f t="shared" si="983"/>
        <v>6</v>
      </c>
      <c r="P5520" s="19" t="str">
        <f t="shared" si="983"/>
        <v/>
      </c>
      <c r="Q5520" s="19" t="str">
        <f t="shared" si="983"/>
        <v/>
      </c>
      <c r="R5520" s="19">
        <f t="shared" si="983"/>
        <v>9</v>
      </c>
    </row>
    <row r="5521" spans="1:18" ht="20.25">
      <c r="A5521" s="18" t="s">
        <v>3647</v>
      </c>
      <c r="B5521" s="20">
        <v>5517</v>
      </c>
      <c r="C5521" s="35"/>
      <c r="D5521" s="24" t="s">
        <v>11572</v>
      </c>
      <c r="E5521" s="27" t="s">
        <v>19499</v>
      </c>
      <c r="F5521" s="26" t="str">
        <f t="shared" si="984"/>
        <v>覆車</v>
      </c>
      <c r="G5521" s="26" t="str">
        <f t="shared" si="985"/>
        <v>從网包聲詩曰雉離于䍖</v>
      </c>
      <c r="H5521" s="26" t="str">
        <f t="shared" si="986"/>
        <v>縛牟</v>
      </c>
      <c r="I5521" s="41" t="str">
        <f t="shared" si="987"/>
        <v>4. 形声</v>
      </c>
      <c r="J5521" s="19" t="str">
        <f t="shared" si="982"/>
        <v/>
      </c>
      <c r="K5521" s="19">
        <f t="shared" si="982"/>
        <v>3</v>
      </c>
      <c r="L5521" s="19" t="str">
        <f t="shared" si="982"/>
        <v/>
      </c>
      <c r="M5521" s="19">
        <f t="shared" si="982"/>
        <v>4</v>
      </c>
      <c r="N5521" s="19" t="str">
        <f t="shared" si="988"/>
        <v/>
      </c>
      <c r="O5521" s="19">
        <f t="shared" si="983"/>
        <v>7</v>
      </c>
      <c r="P5521" s="19" t="str">
        <f t="shared" si="983"/>
        <v/>
      </c>
      <c r="Q5521" s="19" t="str">
        <f t="shared" si="983"/>
        <v/>
      </c>
      <c r="R5521" s="19">
        <f t="shared" si="983"/>
        <v>16</v>
      </c>
    </row>
    <row r="5522" spans="1:18" ht="20.25">
      <c r="A5522" s="18" t="s">
        <v>3648</v>
      </c>
      <c r="B5522" s="20">
        <v>5518</v>
      </c>
      <c r="C5522" s="35" t="s">
        <v>1895</v>
      </c>
      <c r="D5522" s="24" t="s">
        <v>11572</v>
      </c>
      <c r="E5522" s="27" t="s">
        <v>19500</v>
      </c>
      <c r="F5522" s="26" t="str">
        <f t="shared" si="984"/>
        <v/>
      </c>
      <c r="G5522" s="26" t="str">
        <f t="shared" si="985"/>
        <v/>
      </c>
      <c r="H5522" s="26" t="str">
        <f t="shared" si="986"/>
        <v/>
      </c>
      <c r="I5522" s="41" t="str">
        <f t="shared" si="987"/>
        <v/>
      </c>
      <c r="J5522" s="19" t="str">
        <f t="shared" si="982"/>
        <v/>
      </c>
      <c r="K5522" s="19" t="str">
        <f t="shared" si="982"/>
        <v/>
      </c>
      <c r="L5522" s="19" t="str">
        <f t="shared" si="982"/>
        <v/>
      </c>
      <c r="M5522" s="19">
        <f t="shared" si="982"/>
        <v>3</v>
      </c>
      <c r="N5522" s="19" t="str">
        <f t="shared" si="988"/>
        <v/>
      </c>
      <c r="O5522" s="19" t="str">
        <f t="shared" si="983"/>
        <v/>
      </c>
      <c r="P5522" s="19" t="str">
        <f t="shared" si="983"/>
        <v/>
      </c>
      <c r="Q5522" s="19" t="str">
        <f t="shared" si="983"/>
        <v/>
      </c>
      <c r="R5522" s="19" t="str">
        <f t="shared" si="983"/>
        <v/>
      </c>
    </row>
    <row r="5523" spans="1:18" ht="20.25">
      <c r="A5523" s="18" t="s">
        <v>3649</v>
      </c>
      <c r="B5523" s="20">
        <v>5519</v>
      </c>
      <c r="C5523" s="35" t="s">
        <v>1908</v>
      </c>
      <c r="D5523" s="24" t="s">
        <v>11892</v>
      </c>
      <c r="E5523" s="27" t="s">
        <v>19501</v>
      </c>
      <c r="F5523" s="26" t="str">
        <f t="shared" si="984"/>
        <v>捕鳥网</v>
      </c>
      <c r="G5523" s="26" t="str">
        <f t="shared" si="985"/>
        <v>從网□聲</v>
      </c>
      <c r="H5523" s="26" t="str">
        <f t="shared" si="986"/>
        <v>於位</v>
      </c>
      <c r="I5523" s="41" t="str">
        <f t="shared" si="987"/>
        <v>4. 形声</v>
      </c>
      <c r="J5523" s="19" t="str">
        <f t="shared" si="982"/>
        <v/>
      </c>
      <c r="K5523" s="19">
        <f t="shared" si="982"/>
        <v>4</v>
      </c>
      <c r="L5523" s="19" t="str">
        <f t="shared" si="982"/>
        <v/>
      </c>
      <c r="M5523" s="19">
        <f t="shared" si="982"/>
        <v>5</v>
      </c>
      <c r="N5523" s="19" t="str">
        <f t="shared" si="988"/>
        <v/>
      </c>
      <c r="O5523" s="19">
        <f t="shared" si="983"/>
        <v>8</v>
      </c>
      <c r="P5523" s="19" t="str">
        <f t="shared" si="983"/>
        <v/>
      </c>
      <c r="Q5523" s="19" t="str">
        <f t="shared" si="983"/>
        <v/>
      </c>
      <c r="R5523" s="19">
        <f t="shared" si="983"/>
        <v>11</v>
      </c>
    </row>
    <row r="5524" spans="1:18" ht="20.25">
      <c r="A5524" s="18" t="s">
        <v>3650</v>
      </c>
      <c r="B5524" s="20">
        <v>5520</v>
      </c>
      <c r="C5524" s="35"/>
      <c r="D5524" s="24" t="s">
        <v>11572</v>
      </c>
      <c r="E5524" s="27" t="s">
        <v>19502</v>
      </c>
      <c r="F5524" s="26" t="str">
        <f t="shared" si="984"/>
        <v>免罟</v>
      </c>
      <c r="G5524" s="26" t="str">
        <f t="shared" si="985"/>
        <v>從网否聲臣鉉等曰隷書作罘</v>
      </c>
      <c r="H5524" s="26" t="str">
        <f t="shared" si="986"/>
        <v>縛牟</v>
      </c>
      <c r="I5524" s="41" t="str">
        <f t="shared" si="987"/>
        <v>4. 形声</v>
      </c>
      <c r="J5524" s="19" t="str">
        <f t="shared" si="982"/>
        <v/>
      </c>
      <c r="K5524" s="19">
        <f t="shared" si="982"/>
        <v>3</v>
      </c>
      <c r="L5524" s="19" t="str">
        <f t="shared" si="982"/>
        <v/>
      </c>
      <c r="M5524" s="19">
        <f t="shared" si="982"/>
        <v>4</v>
      </c>
      <c r="N5524" s="19" t="str">
        <f t="shared" si="988"/>
        <v/>
      </c>
      <c r="O5524" s="19">
        <f t="shared" si="983"/>
        <v>7</v>
      </c>
      <c r="P5524" s="19" t="str">
        <f t="shared" si="983"/>
        <v/>
      </c>
      <c r="Q5524" s="19" t="str">
        <f t="shared" si="983"/>
        <v/>
      </c>
      <c r="R5524" s="19">
        <f t="shared" si="983"/>
        <v>18</v>
      </c>
    </row>
    <row r="5525" spans="1:18" ht="20.25">
      <c r="A5525" s="18" t="s">
        <v>3651</v>
      </c>
      <c r="B5525" s="20">
        <v>5521</v>
      </c>
      <c r="C5525" s="37" t="s">
        <v>24950</v>
      </c>
      <c r="D5525" s="24" t="s">
        <v>11564</v>
      </c>
      <c r="E5525" s="27" t="s">
        <v>19503</v>
      </c>
      <c r="F5525" s="26" t="str">
        <f t="shared" si="984"/>
        <v>罟</v>
      </c>
      <c r="G5525" s="26" t="str">
        <f t="shared" si="985"/>
        <v>從网互聲</v>
      </c>
      <c r="H5525" s="26" t="str">
        <f t="shared" si="986"/>
        <v>胡誤</v>
      </c>
      <c r="I5525" s="41" t="str">
        <f t="shared" si="987"/>
        <v>4. 形声</v>
      </c>
      <c r="J5525" s="19" t="str">
        <f t="shared" ref="J5525:M5544" si="989">IFERROR(FIND(J$4,$E5525),"")</f>
        <v/>
      </c>
      <c r="K5525" s="19">
        <f t="shared" si="989"/>
        <v>2</v>
      </c>
      <c r="L5525" s="19" t="str">
        <f t="shared" si="989"/>
        <v/>
      </c>
      <c r="M5525" s="19">
        <f t="shared" si="989"/>
        <v>3</v>
      </c>
      <c r="N5525" s="19" t="str">
        <f t="shared" si="988"/>
        <v/>
      </c>
      <c r="O5525" s="19">
        <f t="shared" ref="O5525:R5544" si="990">IFERROR(FIND(O$4,$E5525),"")</f>
        <v>6</v>
      </c>
      <c r="P5525" s="19" t="str">
        <f t="shared" si="990"/>
        <v/>
      </c>
      <c r="Q5525" s="19" t="str">
        <f t="shared" si="990"/>
        <v/>
      </c>
      <c r="R5525" s="19">
        <f t="shared" si="990"/>
        <v>9</v>
      </c>
    </row>
    <row r="5526" spans="1:18" ht="20.25">
      <c r="A5526" s="18" t="s">
        <v>3652</v>
      </c>
      <c r="B5526" s="20">
        <v>5522</v>
      </c>
      <c r="C5526" s="35" t="s">
        <v>4093</v>
      </c>
      <c r="D5526" s="24" t="s">
        <v>11695</v>
      </c>
      <c r="E5526" s="27" t="s">
        <v>19504</v>
      </c>
      <c r="F5526" s="26" t="str">
        <f t="shared" si="984"/>
        <v>免网</v>
      </c>
      <c r="G5526" s="26" t="str">
        <f t="shared" si="985"/>
        <v>從网且聲</v>
      </c>
      <c r="H5526" s="26" t="str">
        <f t="shared" si="986"/>
        <v>子邪</v>
      </c>
      <c r="I5526" s="41" t="str">
        <f t="shared" si="987"/>
        <v>4. 形声</v>
      </c>
      <c r="J5526" s="19" t="str">
        <f t="shared" si="989"/>
        <v/>
      </c>
      <c r="K5526" s="19">
        <f t="shared" si="989"/>
        <v>3</v>
      </c>
      <c r="L5526" s="19" t="str">
        <f t="shared" si="989"/>
        <v/>
      </c>
      <c r="M5526" s="19">
        <f t="shared" si="989"/>
        <v>4</v>
      </c>
      <c r="N5526" s="19" t="str">
        <f t="shared" si="988"/>
        <v/>
      </c>
      <c r="O5526" s="19">
        <f t="shared" si="990"/>
        <v>7</v>
      </c>
      <c r="P5526" s="19" t="str">
        <f t="shared" si="990"/>
        <v/>
      </c>
      <c r="Q5526" s="19" t="str">
        <f t="shared" si="990"/>
        <v/>
      </c>
      <c r="R5526" s="19">
        <f t="shared" si="990"/>
        <v>10</v>
      </c>
    </row>
    <row r="5527" spans="1:18" ht="20.25">
      <c r="A5527" s="18" t="s">
        <v>3653</v>
      </c>
      <c r="B5527" s="20">
        <v>5523</v>
      </c>
      <c r="C5527" s="35" t="s">
        <v>4093</v>
      </c>
      <c r="D5527" s="24" t="s">
        <v>11695</v>
      </c>
      <c r="E5527" s="27" t="s">
        <v>19505</v>
      </c>
      <c r="F5527" s="26" t="str">
        <f t="shared" si="984"/>
        <v/>
      </c>
      <c r="G5527" s="26" t="str">
        <f t="shared" si="985"/>
        <v/>
      </c>
      <c r="H5527" s="26" t="str">
        <f t="shared" si="986"/>
        <v/>
      </c>
      <c r="I5527" s="41" t="str">
        <f t="shared" si="987"/>
        <v/>
      </c>
      <c r="J5527" s="19" t="str">
        <f t="shared" si="989"/>
        <v/>
      </c>
      <c r="K5527" s="19" t="str">
        <f t="shared" si="989"/>
        <v/>
      </c>
      <c r="L5527" s="19" t="str">
        <f t="shared" si="989"/>
        <v/>
      </c>
      <c r="M5527" s="19">
        <f t="shared" si="989"/>
        <v>3</v>
      </c>
      <c r="N5527" s="19" t="str">
        <f t="shared" si="988"/>
        <v/>
      </c>
      <c r="O5527" s="19" t="str">
        <f t="shared" si="990"/>
        <v/>
      </c>
      <c r="P5527" s="19" t="str">
        <f t="shared" si="990"/>
        <v/>
      </c>
      <c r="Q5527" s="19" t="str">
        <f t="shared" si="990"/>
        <v/>
      </c>
      <c r="R5527" s="19" t="str">
        <f t="shared" si="990"/>
        <v/>
      </c>
    </row>
    <row r="5528" spans="1:18" ht="20.25">
      <c r="A5528" s="18" t="s">
        <v>3654</v>
      </c>
      <c r="B5528" s="20">
        <v>5524</v>
      </c>
      <c r="C5528" s="35" t="s">
        <v>4093</v>
      </c>
      <c r="D5528" s="24" t="s">
        <v>11695</v>
      </c>
      <c r="E5528" s="27" t="s">
        <v>15482</v>
      </c>
      <c r="F5528" s="26" t="str">
        <f t="shared" si="984"/>
        <v/>
      </c>
      <c r="G5528" s="26" t="str">
        <f t="shared" si="985"/>
        <v/>
      </c>
      <c r="H5528" s="26" t="str">
        <f t="shared" si="986"/>
        <v/>
      </c>
      <c r="I5528" s="41" t="str">
        <f t="shared" si="987"/>
        <v/>
      </c>
      <c r="J5528" s="19" t="str">
        <f t="shared" si="989"/>
        <v/>
      </c>
      <c r="K5528" s="19" t="str">
        <f t="shared" si="989"/>
        <v/>
      </c>
      <c r="L5528" s="19" t="str">
        <f t="shared" si="989"/>
        <v/>
      </c>
      <c r="M5528" s="19">
        <f t="shared" si="989"/>
        <v>3</v>
      </c>
      <c r="N5528" s="19" t="str">
        <f t="shared" si="988"/>
        <v/>
      </c>
      <c r="O5528" s="19" t="str">
        <f t="shared" si="990"/>
        <v/>
      </c>
      <c r="P5528" s="19" t="str">
        <f t="shared" si="990"/>
        <v/>
      </c>
      <c r="Q5528" s="19" t="str">
        <f t="shared" si="990"/>
        <v/>
      </c>
      <c r="R5528" s="19" t="str">
        <f t="shared" si="990"/>
        <v/>
      </c>
    </row>
    <row r="5529" spans="1:18" ht="20.25">
      <c r="A5529" s="18" t="s">
        <v>3655</v>
      </c>
      <c r="B5529" s="20">
        <v>5525</v>
      </c>
      <c r="C5529" s="35"/>
      <c r="D5529" s="24" t="s">
        <v>11709</v>
      </c>
      <c r="E5529" s="27" t="s">
        <v>19506</v>
      </c>
      <c r="F5529" s="26" t="str">
        <f t="shared" si="984"/>
        <v>牖中网</v>
      </c>
      <c r="G5529" s="26" t="str">
        <f t="shared" si="985"/>
        <v>從网舞聲</v>
      </c>
      <c r="H5529" s="26" t="str">
        <f t="shared" si="986"/>
        <v>文甫</v>
      </c>
      <c r="I5529" s="41" t="str">
        <f t="shared" si="987"/>
        <v>4. 形声</v>
      </c>
      <c r="J5529" s="19" t="str">
        <f t="shared" si="989"/>
        <v/>
      </c>
      <c r="K5529" s="19">
        <f t="shared" si="989"/>
        <v>4</v>
      </c>
      <c r="L5529" s="19" t="str">
        <f t="shared" si="989"/>
        <v/>
      </c>
      <c r="M5529" s="19">
        <f t="shared" si="989"/>
        <v>5</v>
      </c>
      <c r="N5529" s="19" t="str">
        <f t="shared" si="988"/>
        <v/>
      </c>
      <c r="O5529" s="19">
        <f t="shared" si="990"/>
        <v>8</v>
      </c>
      <c r="P5529" s="19" t="str">
        <f t="shared" si="990"/>
        <v/>
      </c>
      <c r="Q5529" s="19" t="str">
        <f t="shared" si="990"/>
        <v/>
      </c>
      <c r="R5529" s="19">
        <f t="shared" si="990"/>
        <v>11</v>
      </c>
    </row>
    <row r="5530" spans="1:18" ht="20.25">
      <c r="A5530" s="18" t="s">
        <v>3656</v>
      </c>
      <c r="B5530" s="20">
        <v>5526</v>
      </c>
      <c r="C5530" s="35" t="s">
        <v>9844</v>
      </c>
      <c r="D5530" s="24" t="s">
        <v>12601</v>
      </c>
      <c r="E5530" s="27" t="s">
        <v>19507</v>
      </c>
      <c r="F5530" s="26" t="str">
        <f t="shared" si="984"/>
        <v>部署有所网屬從网者聲徐鍇曰署置之言羅絡之若罘网</v>
      </c>
      <c r="G5530" s="26" t="str">
        <f t="shared" si="985"/>
        <v/>
      </c>
      <c r="H5530" s="26" t="str">
        <f t="shared" si="986"/>
        <v>常恕</v>
      </c>
      <c r="I5530" s="41" t="str">
        <f t="shared" si="987"/>
        <v>4. 形声</v>
      </c>
      <c r="J5530" s="19" t="str">
        <f t="shared" si="989"/>
        <v/>
      </c>
      <c r="K5530" s="19">
        <f t="shared" si="989"/>
        <v>24</v>
      </c>
      <c r="L5530" s="19" t="str">
        <f t="shared" si="989"/>
        <v/>
      </c>
      <c r="M5530" s="19">
        <f t="shared" si="989"/>
        <v>7</v>
      </c>
      <c r="N5530" s="19" t="str">
        <f t="shared" si="988"/>
        <v/>
      </c>
      <c r="O5530" s="19">
        <f t="shared" si="990"/>
        <v>10</v>
      </c>
      <c r="P5530" s="19" t="str">
        <f t="shared" si="990"/>
        <v/>
      </c>
      <c r="Q5530" s="19" t="str">
        <f t="shared" si="990"/>
        <v/>
      </c>
      <c r="R5530" s="19">
        <f t="shared" si="990"/>
        <v>27</v>
      </c>
    </row>
    <row r="5531" spans="1:18" ht="20.25">
      <c r="A5531" s="18" t="s">
        <v>3657</v>
      </c>
      <c r="B5531" s="20">
        <v>5527</v>
      </c>
      <c r="C5531" s="36" t="s">
        <v>1905</v>
      </c>
      <c r="D5531" s="24" t="s">
        <v>13345</v>
      </c>
      <c r="E5531" s="27" t="s">
        <v>19508</v>
      </c>
      <c r="F5531" s="26" t="str">
        <f t="shared" si="984"/>
        <v>遣有辠</v>
      </c>
      <c r="G5531" s="26" t="str">
        <f t="shared" si="985"/>
        <v>從网能言有賢能而入网而貰遣之周禮曰議能之辟</v>
      </c>
      <c r="H5531" s="26" t="str">
        <f t="shared" si="986"/>
        <v>薄蟹</v>
      </c>
      <c r="I5531" s="41" t="str">
        <f t="shared" si="987"/>
        <v/>
      </c>
      <c r="J5531" s="19" t="str">
        <f t="shared" si="989"/>
        <v/>
      </c>
      <c r="K5531" s="19">
        <f t="shared" si="989"/>
        <v>4</v>
      </c>
      <c r="L5531" s="19" t="str">
        <f t="shared" si="989"/>
        <v/>
      </c>
      <c r="M5531" s="19">
        <f t="shared" si="989"/>
        <v>5</v>
      </c>
      <c r="N5531" s="19" t="str">
        <f t="shared" si="988"/>
        <v/>
      </c>
      <c r="O5531" s="19" t="str">
        <f t="shared" si="990"/>
        <v/>
      </c>
      <c r="P5531" s="19" t="str">
        <f t="shared" si="990"/>
        <v/>
      </c>
      <c r="Q5531" s="19" t="str">
        <f t="shared" si="990"/>
        <v/>
      </c>
      <c r="R5531" s="19">
        <f t="shared" si="990"/>
        <v>28</v>
      </c>
    </row>
    <row r="5532" spans="1:18" ht="20.25">
      <c r="A5532" s="18" t="s">
        <v>3658</v>
      </c>
      <c r="B5532" s="20">
        <v>5528</v>
      </c>
      <c r="C5532" s="35" t="s">
        <v>10802</v>
      </c>
      <c r="D5532" s="24" t="s">
        <v>11970</v>
      </c>
      <c r="E5532" s="27" t="s">
        <v>19509</v>
      </c>
      <c r="F5532" s="26" t="str">
        <f t="shared" si="984"/>
        <v>赦</v>
      </c>
      <c r="G5532" s="26" t="str">
        <f t="shared" si="985"/>
        <v>從网直徐鍇曰從直與罷同意</v>
      </c>
      <c r="H5532" s="26" t="str">
        <f t="shared" si="986"/>
        <v>陟吏</v>
      </c>
      <c r="I5532" s="41" t="str">
        <f t="shared" si="987"/>
        <v>3. 会意</v>
      </c>
      <c r="J5532" s="19" t="str">
        <f t="shared" si="989"/>
        <v/>
      </c>
      <c r="K5532" s="19">
        <f t="shared" si="989"/>
        <v>2</v>
      </c>
      <c r="L5532" s="19" t="str">
        <f t="shared" si="989"/>
        <v/>
      </c>
      <c r="M5532" s="19">
        <f t="shared" si="989"/>
        <v>3</v>
      </c>
      <c r="N5532" s="19">
        <f t="shared" si="988"/>
        <v>9</v>
      </c>
      <c r="O5532" s="19" t="str">
        <f t="shared" si="990"/>
        <v/>
      </c>
      <c r="P5532" s="19" t="str">
        <f t="shared" si="990"/>
        <v/>
      </c>
      <c r="Q5532" s="19" t="str">
        <f t="shared" si="990"/>
        <v/>
      </c>
      <c r="R5532" s="19">
        <f t="shared" si="990"/>
        <v>17</v>
      </c>
    </row>
    <row r="5533" spans="1:18" ht="20.25">
      <c r="A5533" s="18" t="s">
        <v>3659</v>
      </c>
      <c r="B5533" s="20">
        <v>5529</v>
      </c>
      <c r="C5533" s="35" t="s">
        <v>1900</v>
      </c>
      <c r="D5533" s="24" t="s">
        <v>13346</v>
      </c>
      <c r="E5533" s="27" t="s">
        <v>19510</v>
      </c>
      <c r="F5533" s="26" t="str">
        <f t="shared" si="984"/>
        <v>覆</v>
      </c>
      <c r="G5533" s="26" t="str">
        <f t="shared" si="985"/>
        <v>從网音聲</v>
      </c>
      <c r="H5533" s="26" t="str">
        <f t="shared" si="986"/>
        <v>烏感</v>
      </c>
      <c r="I5533" s="41" t="str">
        <f t="shared" si="987"/>
        <v>4. 形声</v>
      </c>
      <c r="J5533" s="19" t="str">
        <f t="shared" si="989"/>
        <v/>
      </c>
      <c r="K5533" s="19">
        <f t="shared" si="989"/>
        <v>2</v>
      </c>
      <c r="L5533" s="19" t="str">
        <f t="shared" si="989"/>
        <v/>
      </c>
      <c r="M5533" s="19">
        <f t="shared" si="989"/>
        <v>3</v>
      </c>
      <c r="N5533" s="19" t="str">
        <f t="shared" si="988"/>
        <v/>
      </c>
      <c r="O5533" s="19">
        <f t="shared" si="990"/>
        <v>6</v>
      </c>
      <c r="P5533" s="19" t="str">
        <f t="shared" si="990"/>
        <v/>
      </c>
      <c r="Q5533" s="19" t="str">
        <f t="shared" si="990"/>
        <v/>
      </c>
      <c r="R5533" s="19">
        <f t="shared" si="990"/>
        <v>9</v>
      </c>
    </row>
    <row r="5534" spans="1:18" ht="20.25">
      <c r="A5534" s="18" t="s">
        <v>3660</v>
      </c>
      <c r="B5534" s="20">
        <v>5530</v>
      </c>
      <c r="C5534" s="35" t="s">
        <v>6276</v>
      </c>
      <c r="D5534" s="24" t="s">
        <v>11558</v>
      </c>
      <c r="E5534" s="27" t="s">
        <v>19511</v>
      </c>
      <c r="F5534" s="26" t="str">
        <f t="shared" si="984"/>
        <v>罵</v>
      </c>
      <c r="G5534" s="26" t="str">
        <f t="shared" si="985"/>
        <v/>
      </c>
      <c r="H5534" s="26" t="str">
        <f t="shared" si="986"/>
        <v/>
      </c>
      <c r="I5534" s="41" t="str">
        <f t="shared" si="987"/>
        <v>3. 会意</v>
      </c>
      <c r="J5534" s="19" t="str">
        <f t="shared" si="989"/>
        <v/>
      </c>
      <c r="K5534" s="19">
        <f t="shared" si="989"/>
        <v>2</v>
      </c>
      <c r="L5534" s="19" t="str">
        <f t="shared" si="989"/>
        <v/>
      </c>
      <c r="M5534" s="19">
        <f t="shared" si="989"/>
        <v>3</v>
      </c>
      <c r="N5534" s="19">
        <f t="shared" si="988"/>
        <v>5</v>
      </c>
      <c r="O5534" s="19" t="str">
        <f t="shared" si="990"/>
        <v/>
      </c>
      <c r="P5534" s="19" t="str">
        <f t="shared" si="990"/>
        <v/>
      </c>
      <c r="Q5534" s="19" t="str">
        <f t="shared" si="990"/>
        <v/>
      </c>
      <c r="R5534" s="19" t="str">
        <f t="shared" si="990"/>
        <v/>
      </c>
    </row>
    <row r="5535" spans="1:18" ht="20.25">
      <c r="A5535" s="18" t="s">
        <v>3661</v>
      </c>
      <c r="B5535" s="20">
        <v>5531</v>
      </c>
      <c r="C5535" s="35" t="s">
        <v>1903</v>
      </c>
      <c r="D5535" s="24" t="s">
        <v>11611</v>
      </c>
      <c r="E5535" s="27" t="s">
        <v>19512</v>
      </c>
      <c r="F5535" s="26" t="str">
        <f t="shared" si="984"/>
        <v>詈</v>
      </c>
      <c r="G5535" s="26" t="str">
        <f t="shared" si="985"/>
        <v>從网馬聲</v>
      </c>
      <c r="H5535" s="26" t="str">
        <f t="shared" si="986"/>
        <v>莫駕</v>
      </c>
      <c r="I5535" s="41" t="str">
        <f t="shared" si="987"/>
        <v>4. 形声</v>
      </c>
      <c r="J5535" s="19" t="str">
        <f t="shared" si="989"/>
        <v/>
      </c>
      <c r="K5535" s="19">
        <f t="shared" si="989"/>
        <v>2</v>
      </c>
      <c r="L5535" s="19" t="str">
        <f t="shared" si="989"/>
        <v/>
      </c>
      <c r="M5535" s="19">
        <f t="shared" si="989"/>
        <v>3</v>
      </c>
      <c r="N5535" s="19" t="str">
        <f t="shared" si="988"/>
        <v/>
      </c>
      <c r="O5535" s="19">
        <f t="shared" si="990"/>
        <v>6</v>
      </c>
      <c r="P5535" s="19" t="str">
        <f t="shared" si="990"/>
        <v/>
      </c>
      <c r="Q5535" s="19" t="str">
        <f t="shared" si="990"/>
        <v/>
      </c>
      <c r="R5535" s="19">
        <f t="shared" si="990"/>
        <v>9</v>
      </c>
    </row>
    <row r="5536" spans="1:18" ht="20.25">
      <c r="A5536" s="18" t="s">
        <v>3662</v>
      </c>
      <c r="B5536" s="20">
        <v>5532</v>
      </c>
      <c r="C5536" s="35" t="s">
        <v>1919</v>
      </c>
      <c r="D5536" s="24" t="s">
        <v>11720</v>
      </c>
      <c r="E5536" s="27" t="s">
        <v>19513</v>
      </c>
      <c r="F5536" s="26" t="str">
        <f t="shared" si="984"/>
        <v>馬絡頭</v>
      </c>
      <c r="G5536" s="26" t="str">
        <f t="shared" si="985"/>
        <v>從网從馽馽馬絆也</v>
      </c>
      <c r="H5536" s="26" t="str">
        <f t="shared" si="986"/>
        <v>居宜</v>
      </c>
      <c r="I5536" s="41" t="str">
        <f t="shared" si="987"/>
        <v>3. 会意</v>
      </c>
      <c r="J5536" s="19" t="str">
        <f t="shared" si="989"/>
        <v/>
      </c>
      <c r="K5536" s="19">
        <f t="shared" si="989"/>
        <v>4</v>
      </c>
      <c r="L5536" s="19" t="str">
        <f t="shared" si="989"/>
        <v/>
      </c>
      <c r="M5536" s="19">
        <f t="shared" si="989"/>
        <v>5</v>
      </c>
      <c r="N5536" s="19">
        <f t="shared" si="988"/>
        <v>7</v>
      </c>
      <c r="O5536" s="19" t="str">
        <f t="shared" si="990"/>
        <v/>
      </c>
      <c r="P5536" s="19" t="str">
        <f t="shared" si="990"/>
        <v/>
      </c>
      <c r="Q5536" s="19" t="str">
        <f t="shared" si="990"/>
        <v/>
      </c>
      <c r="R5536" s="19">
        <f t="shared" si="990"/>
        <v>15</v>
      </c>
    </row>
    <row r="5537" spans="1:18" ht="20.25">
      <c r="A5537" s="18" t="s">
        <v>3663</v>
      </c>
      <c r="B5537" s="20">
        <v>5533</v>
      </c>
      <c r="C5537" s="35" t="s">
        <v>1919</v>
      </c>
      <c r="D5537" s="24" t="s">
        <v>11720</v>
      </c>
      <c r="E5537" s="27" t="s">
        <v>19514</v>
      </c>
      <c r="F5537" s="26" t="str">
        <f t="shared" si="984"/>
        <v/>
      </c>
      <c r="G5537" s="26" t="str">
        <f t="shared" si="985"/>
        <v/>
      </c>
      <c r="H5537" s="26" t="str">
        <f t="shared" si="986"/>
        <v/>
      </c>
      <c r="I5537" s="41" t="str">
        <f t="shared" si="987"/>
        <v/>
      </c>
      <c r="J5537" s="19" t="str">
        <f t="shared" si="989"/>
        <v/>
      </c>
      <c r="K5537" s="19" t="str">
        <f t="shared" si="989"/>
        <v/>
      </c>
      <c r="L5537" s="19" t="str">
        <f t="shared" si="989"/>
        <v/>
      </c>
      <c r="M5537" s="19">
        <f t="shared" si="989"/>
        <v>3</v>
      </c>
      <c r="N5537" s="19" t="str">
        <f t="shared" si="988"/>
        <v/>
      </c>
      <c r="O5537" s="19" t="str">
        <f t="shared" si="990"/>
        <v/>
      </c>
      <c r="P5537" s="19" t="str">
        <f t="shared" si="990"/>
        <v/>
      </c>
      <c r="Q5537" s="19" t="str">
        <f t="shared" si="990"/>
        <v/>
      </c>
      <c r="R5537" s="19" t="str">
        <f t="shared" si="990"/>
        <v/>
      </c>
    </row>
    <row r="5538" spans="1:18" ht="20.25">
      <c r="A5538" s="18" t="s">
        <v>3664</v>
      </c>
      <c r="B5538" s="20">
        <v>5534</v>
      </c>
      <c r="C5538" s="35" t="s">
        <v>1899</v>
      </c>
      <c r="D5538" s="24" t="s">
        <v>11605</v>
      </c>
      <c r="E5538" s="27" t="s">
        <v>19515</v>
      </c>
      <c r="F5538" s="26" t="str">
        <f t="shared" si="984"/>
        <v>魚網</v>
      </c>
      <c r="G5538" s="26" t="str">
        <f t="shared" si="985"/>
        <v>從网或或亦聲</v>
      </c>
      <c r="H5538" s="26" t="str">
        <f t="shared" si="986"/>
        <v>于逼</v>
      </c>
      <c r="I5538" s="41" t="str">
        <f t="shared" si="987"/>
        <v>4. 形声</v>
      </c>
      <c r="J5538" s="19" t="str">
        <f t="shared" si="989"/>
        <v/>
      </c>
      <c r="K5538" s="19">
        <f t="shared" si="989"/>
        <v>3</v>
      </c>
      <c r="L5538" s="19" t="str">
        <f t="shared" si="989"/>
        <v/>
      </c>
      <c r="M5538" s="19">
        <f t="shared" si="989"/>
        <v>4</v>
      </c>
      <c r="N5538" s="19" t="str">
        <f t="shared" si="988"/>
        <v/>
      </c>
      <c r="O5538" s="19">
        <f t="shared" si="990"/>
        <v>9</v>
      </c>
      <c r="P5538" s="19" t="str">
        <f t="shared" si="990"/>
        <v/>
      </c>
      <c r="Q5538" s="19" t="str">
        <f t="shared" si="990"/>
        <v/>
      </c>
      <c r="R5538" s="19">
        <f t="shared" si="990"/>
        <v>12</v>
      </c>
    </row>
    <row r="5539" spans="1:18" ht="20.25">
      <c r="A5539" s="18" t="s">
        <v>3665</v>
      </c>
      <c r="B5539" s="20">
        <v>5535</v>
      </c>
      <c r="C5539" s="35" t="s">
        <v>1902</v>
      </c>
      <c r="D5539" s="24" t="s">
        <v>11569</v>
      </c>
      <c r="E5539" s="27" t="s">
        <v>19516</v>
      </c>
      <c r="F5539" s="26" t="str">
        <f t="shared" si="984"/>
        <v>罘罳屏</v>
      </c>
      <c r="G5539" s="26" t="str">
        <f t="shared" si="985"/>
        <v>從网思聲</v>
      </c>
      <c r="H5539" s="26" t="str">
        <f t="shared" si="986"/>
        <v>息兹</v>
      </c>
      <c r="I5539" s="41" t="str">
        <f t="shared" si="987"/>
        <v>4. 形声</v>
      </c>
      <c r="J5539" s="19" t="str">
        <f t="shared" si="989"/>
        <v/>
      </c>
      <c r="K5539" s="19">
        <f t="shared" si="989"/>
        <v>4</v>
      </c>
      <c r="L5539" s="19" t="str">
        <f t="shared" si="989"/>
        <v/>
      </c>
      <c r="M5539" s="19">
        <f t="shared" si="989"/>
        <v>5</v>
      </c>
      <c r="N5539" s="19" t="str">
        <f t="shared" si="988"/>
        <v/>
      </c>
      <c r="O5539" s="19">
        <f t="shared" si="990"/>
        <v>8</v>
      </c>
      <c r="P5539" s="19" t="str">
        <f t="shared" si="990"/>
        <v/>
      </c>
      <c r="Q5539" s="19" t="str">
        <f t="shared" si="990"/>
        <v/>
      </c>
      <c r="R5539" s="19">
        <f t="shared" si="990"/>
        <v>11</v>
      </c>
    </row>
    <row r="5540" spans="1:18" ht="20.25">
      <c r="A5540" s="18" t="s">
        <v>3666</v>
      </c>
      <c r="B5540" s="20">
        <v>5536</v>
      </c>
      <c r="C5540" s="35" t="s">
        <v>6280</v>
      </c>
      <c r="D5540" s="24" t="s">
        <v>11794</v>
      </c>
      <c r="E5540" s="27" t="s">
        <v>19517</v>
      </c>
      <c r="F5540" s="26" t="str">
        <f t="shared" si="984"/>
        <v>心憂</v>
      </c>
      <c r="G5540" s="26" t="str">
        <f t="shared" si="985"/>
        <v>從网未詳古多通用離</v>
      </c>
      <c r="H5540" s="26" t="str">
        <f t="shared" si="986"/>
        <v>吕支</v>
      </c>
      <c r="I5540" s="41" t="str">
        <f t="shared" si="987"/>
        <v/>
      </c>
      <c r="J5540" s="19" t="str">
        <f t="shared" si="989"/>
        <v/>
      </c>
      <c r="K5540" s="19">
        <f t="shared" si="989"/>
        <v>3</v>
      </c>
      <c r="L5540" s="19" t="str">
        <f t="shared" si="989"/>
        <v/>
      </c>
      <c r="M5540" s="19">
        <f t="shared" si="989"/>
        <v>4</v>
      </c>
      <c r="N5540" s="19" t="str">
        <f t="shared" si="988"/>
        <v/>
      </c>
      <c r="O5540" s="19" t="str">
        <f t="shared" si="990"/>
        <v/>
      </c>
      <c r="P5540" s="19" t="str">
        <f t="shared" si="990"/>
        <v/>
      </c>
      <c r="Q5540" s="19" t="str">
        <f t="shared" si="990"/>
        <v/>
      </c>
      <c r="R5540" s="19">
        <f t="shared" si="990"/>
        <v>15</v>
      </c>
    </row>
    <row r="5541" spans="1:18" ht="20.25">
      <c r="A5541" s="18" t="s">
        <v>3667</v>
      </c>
      <c r="B5541" s="20">
        <v>5537</v>
      </c>
      <c r="C5541" s="35"/>
      <c r="D5541" s="24" t="s">
        <v>13347</v>
      </c>
      <c r="E5541" s="27" t="s">
        <v>19518</v>
      </c>
      <c r="F5541" s="26" t="str">
        <f t="shared" si="984"/>
        <v>覆</v>
      </c>
      <c r="G5541" s="26" t="str">
        <f t="shared" si="985"/>
        <v>從冂上下覆之</v>
      </c>
      <c r="H5541" s="26" t="str">
        <f t="shared" si="986"/>
        <v>呼訝</v>
      </c>
      <c r="I5541" s="41" t="str">
        <f t="shared" si="987"/>
        <v/>
      </c>
      <c r="J5541" s="19" t="str">
        <f t="shared" si="989"/>
        <v/>
      </c>
      <c r="K5541" s="19">
        <f t="shared" si="989"/>
        <v>2</v>
      </c>
      <c r="L5541" s="19" t="str">
        <f t="shared" si="989"/>
        <v/>
      </c>
      <c r="M5541" s="19">
        <f t="shared" si="989"/>
        <v>3</v>
      </c>
      <c r="N5541" s="19">
        <f t="shared" si="988"/>
        <v>14</v>
      </c>
      <c r="O5541" s="19" t="str">
        <f t="shared" si="990"/>
        <v/>
      </c>
      <c r="P5541" s="19" t="str">
        <f t="shared" si="990"/>
        <v/>
      </c>
      <c r="Q5541" s="19">
        <f t="shared" si="990"/>
        <v>11</v>
      </c>
      <c r="R5541" s="19">
        <f t="shared" si="990"/>
        <v>18</v>
      </c>
    </row>
    <row r="5542" spans="1:18" ht="20.25">
      <c r="A5542" s="18" t="s">
        <v>3668</v>
      </c>
      <c r="B5542" s="20">
        <v>5538</v>
      </c>
      <c r="C5542" s="35" t="s">
        <v>26360</v>
      </c>
      <c r="D5542" s="24" t="s">
        <v>12418</v>
      </c>
      <c r="E5542" s="27" t="s">
        <v>19519</v>
      </c>
      <c r="F5542" s="26" t="str">
        <f t="shared" si="984"/>
        <v>反覆</v>
      </c>
      <c r="G5542" s="26" t="str">
        <f t="shared" si="985"/>
        <v>從襾乏聲</v>
      </c>
      <c r="H5542" s="26" t="str">
        <f t="shared" si="986"/>
        <v>方勇</v>
      </c>
      <c r="I5542" s="41" t="str">
        <f t="shared" si="987"/>
        <v>4. 形声</v>
      </c>
      <c r="J5542" s="19" t="str">
        <f t="shared" si="989"/>
        <v/>
      </c>
      <c r="K5542" s="19">
        <f t="shared" si="989"/>
        <v>3</v>
      </c>
      <c r="L5542" s="19" t="str">
        <f t="shared" si="989"/>
        <v/>
      </c>
      <c r="M5542" s="19">
        <f t="shared" si="989"/>
        <v>4</v>
      </c>
      <c r="N5542" s="19" t="str">
        <f t="shared" si="988"/>
        <v/>
      </c>
      <c r="O5542" s="19">
        <f t="shared" si="990"/>
        <v>7</v>
      </c>
      <c r="P5542" s="19" t="str">
        <f t="shared" si="990"/>
        <v/>
      </c>
      <c r="Q5542" s="19" t="str">
        <f t="shared" si="990"/>
        <v/>
      </c>
      <c r="R5542" s="19">
        <f t="shared" si="990"/>
        <v>10</v>
      </c>
    </row>
    <row r="5543" spans="1:18" ht="20.25">
      <c r="A5543" s="18" t="s">
        <v>3669</v>
      </c>
      <c r="B5543" s="20">
        <v>5539</v>
      </c>
      <c r="C5543" s="37" t="s">
        <v>24950</v>
      </c>
      <c r="D5543" s="24" t="s">
        <v>11884</v>
      </c>
      <c r="E5543" s="27" t="s">
        <v>19520</v>
      </c>
      <c r="F5543" s="26" t="str">
        <f t="shared" si="984"/>
        <v>實</v>
      </c>
      <c r="G5543" s="26" t="str">
        <f t="shared" si="985"/>
        <v>考事襾笮邀遮其辭得實曰覈從襾敫聲</v>
      </c>
      <c r="H5543" s="26" t="str">
        <f t="shared" si="986"/>
        <v>下革</v>
      </c>
      <c r="I5543" s="41" t="str">
        <f t="shared" si="987"/>
        <v>4. 形声</v>
      </c>
      <c r="J5543" s="19" t="str">
        <f t="shared" si="989"/>
        <v/>
      </c>
      <c r="K5543" s="19">
        <f t="shared" si="989"/>
        <v>2</v>
      </c>
      <c r="L5543" s="19" t="str">
        <f t="shared" si="989"/>
        <v/>
      </c>
      <c r="M5543" s="19">
        <f t="shared" si="989"/>
        <v>15</v>
      </c>
      <c r="N5543" s="19" t="str">
        <f t="shared" si="988"/>
        <v/>
      </c>
      <c r="O5543" s="19">
        <f t="shared" si="990"/>
        <v>18</v>
      </c>
      <c r="P5543" s="19" t="str">
        <f t="shared" si="990"/>
        <v/>
      </c>
      <c r="Q5543" s="19" t="str">
        <f t="shared" si="990"/>
        <v/>
      </c>
      <c r="R5543" s="19">
        <f t="shared" si="990"/>
        <v>21</v>
      </c>
    </row>
    <row r="5544" spans="1:18" ht="20.25">
      <c r="A5544" s="18" t="s">
        <v>3670</v>
      </c>
      <c r="B5544" s="20">
        <v>5540</v>
      </c>
      <c r="C5544" s="35"/>
      <c r="D5544" s="24" t="s">
        <v>11884</v>
      </c>
      <c r="E5544" s="27" t="s">
        <v>19521</v>
      </c>
      <c r="F5544" s="26" t="str">
        <f t="shared" si="984"/>
        <v/>
      </c>
      <c r="G5544" s="26" t="str">
        <f t="shared" si="985"/>
        <v/>
      </c>
      <c r="H5544" s="26" t="str">
        <f t="shared" si="986"/>
        <v/>
      </c>
      <c r="I5544" s="41" t="str">
        <f t="shared" si="987"/>
        <v/>
      </c>
      <c r="J5544" s="19" t="str">
        <f t="shared" si="989"/>
        <v/>
      </c>
      <c r="K5544" s="19" t="str">
        <f t="shared" si="989"/>
        <v/>
      </c>
      <c r="L5544" s="19" t="str">
        <f t="shared" si="989"/>
        <v/>
      </c>
      <c r="M5544" s="19">
        <f t="shared" si="989"/>
        <v>3</v>
      </c>
      <c r="N5544" s="19" t="str">
        <f t="shared" si="988"/>
        <v/>
      </c>
      <c r="O5544" s="19" t="str">
        <f t="shared" si="990"/>
        <v/>
      </c>
      <c r="P5544" s="19" t="str">
        <f t="shared" si="990"/>
        <v/>
      </c>
      <c r="Q5544" s="19" t="str">
        <f t="shared" si="990"/>
        <v/>
      </c>
      <c r="R5544" s="19" t="str">
        <f t="shared" si="990"/>
        <v/>
      </c>
    </row>
    <row r="5545" spans="1:18" ht="20.25">
      <c r="A5545" s="18" t="s">
        <v>3671</v>
      </c>
      <c r="B5545" s="20">
        <v>5541</v>
      </c>
      <c r="C5545" s="35" t="s">
        <v>5899</v>
      </c>
      <c r="D5545" s="24" t="s">
        <v>11836</v>
      </c>
      <c r="E5545" s="27" t="s">
        <v>19522</v>
      </c>
      <c r="F5545" s="26" t="str">
        <f t="shared" si="984"/>
        <v>覂</v>
      </c>
      <c r="G5545" s="26" t="str">
        <f t="shared" si="985"/>
        <v>一曰葢也從襾復聲</v>
      </c>
      <c r="H5545" s="26" t="str">
        <f t="shared" si="986"/>
        <v>敷救</v>
      </c>
      <c r="I5545" s="41" t="str">
        <f t="shared" si="987"/>
        <v>4. 形声</v>
      </c>
      <c r="J5545" s="19" t="str">
        <f t="shared" ref="J5545:M5564" si="991">IFERROR(FIND(J$4,$E5545),"")</f>
        <v/>
      </c>
      <c r="K5545" s="19">
        <f t="shared" si="991"/>
        <v>2</v>
      </c>
      <c r="L5545" s="19" t="str">
        <f t="shared" si="991"/>
        <v/>
      </c>
      <c r="M5545" s="19">
        <f t="shared" si="991"/>
        <v>7</v>
      </c>
      <c r="N5545" s="19" t="str">
        <f t="shared" si="988"/>
        <v/>
      </c>
      <c r="O5545" s="19">
        <f t="shared" ref="O5545:R5564" si="992">IFERROR(FIND(O$4,$E5545),"")</f>
        <v>10</v>
      </c>
      <c r="P5545" s="19" t="str">
        <f t="shared" si="992"/>
        <v/>
      </c>
      <c r="Q5545" s="19" t="str">
        <f t="shared" si="992"/>
        <v/>
      </c>
      <c r="R5545" s="19">
        <f t="shared" si="992"/>
        <v>13</v>
      </c>
    </row>
    <row r="5546" spans="1:18" ht="20.25">
      <c r="A5546" s="18" t="s">
        <v>3672</v>
      </c>
      <c r="B5546" s="20">
        <v>5542</v>
      </c>
      <c r="C5546" s="35" t="s">
        <v>10974</v>
      </c>
      <c r="D5546" s="24" t="s">
        <v>11700</v>
      </c>
      <c r="E5546" s="27" t="s">
        <v>19523</v>
      </c>
      <c r="F5546" s="26" t="str">
        <f t="shared" si="984"/>
        <v>佩巾</v>
      </c>
      <c r="G5546" s="26" t="str">
        <f t="shared" si="985"/>
        <v>從冂丨象系也</v>
      </c>
      <c r="H5546" s="26" t="str">
        <f t="shared" si="986"/>
        <v>居銀</v>
      </c>
      <c r="I5546" s="41" t="str">
        <f t="shared" si="987"/>
        <v/>
      </c>
      <c r="J5546" s="19" t="str">
        <f t="shared" si="991"/>
        <v/>
      </c>
      <c r="K5546" s="19">
        <f t="shared" si="991"/>
        <v>3</v>
      </c>
      <c r="L5546" s="19">
        <f t="shared" si="991"/>
        <v>7</v>
      </c>
      <c r="M5546" s="19">
        <f t="shared" si="991"/>
        <v>4</v>
      </c>
      <c r="N5546" s="19">
        <f t="shared" si="988"/>
        <v>15</v>
      </c>
      <c r="O5546" s="19" t="str">
        <f t="shared" si="992"/>
        <v/>
      </c>
      <c r="P5546" s="19" t="str">
        <f t="shared" si="992"/>
        <v/>
      </c>
      <c r="Q5546" s="19">
        <f t="shared" si="992"/>
        <v>12</v>
      </c>
      <c r="R5546" s="19">
        <f t="shared" si="992"/>
        <v>19</v>
      </c>
    </row>
    <row r="5547" spans="1:18" ht="20.25">
      <c r="A5547" s="18" t="s">
        <v>3673</v>
      </c>
      <c r="B5547" s="20">
        <v>5543</v>
      </c>
      <c r="C5547" s="35"/>
      <c r="D5547" s="24" t="s">
        <v>11743</v>
      </c>
      <c r="E5547" s="27" t="s">
        <v>19524</v>
      </c>
      <c r="F5547" s="26" t="str">
        <f t="shared" si="984"/>
        <v/>
      </c>
      <c r="G5547" s="26" t="str">
        <f t="shared" si="985"/>
        <v/>
      </c>
      <c r="H5547" s="26" t="str">
        <f t="shared" si="986"/>
        <v>撫文</v>
      </c>
      <c r="I5547" s="41" t="str">
        <f t="shared" si="987"/>
        <v>4. 形声</v>
      </c>
      <c r="J5547" s="19" t="str">
        <f t="shared" si="991"/>
        <v/>
      </c>
      <c r="K5547" s="19" t="str">
        <f t="shared" si="991"/>
        <v/>
      </c>
      <c r="L5547" s="19" t="str">
        <f t="shared" si="991"/>
        <v/>
      </c>
      <c r="M5547" s="19">
        <f t="shared" si="991"/>
        <v>7</v>
      </c>
      <c r="N5547" s="19" t="str">
        <f t="shared" si="988"/>
        <v/>
      </c>
      <c r="O5547" s="19">
        <f t="shared" si="992"/>
        <v>10</v>
      </c>
      <c r="P5547" s="19" t="str">
        <f t="shared" si="992"/>
        <v/>
      </c>
      <c r="Q5547" s="19" t="str">
        <f t="shared" si="992"/>
        <v/>
      </c>
      <c r="R5547" s="19">
        <f t="shared" si="992"/>
        <v>13</v>
      </c>
    </row>
    <row r="5548" spans="1:18" ht="20.25">
      <c r="A5548" s="18" t="s">
        <v>3674</v>
      </c>
      <c r="B5548" s="20">
        <v>5544</v>
      </c>
      <c r="C5548" s="36" t="s">
        <v>26361</v>
      </c>
      <c r="D5548" s="24" t="s">
        <v>12256</v>
      </c>
      <c r="E5548" s="27" t="s">
        <v>19525</v>
      </c>
      <c r="F5548" s="26" t="str">
        <f t="shared" si="984"/>
        <v>佩巾</v>
      </c>
      <c r="G5548" s="26" t="str">
        <f t="shared" si="985"/>
        <v>從巾</v>
      </c>
      <c r="H5548" s="26" t="str">
        <f t="shared" si="986"/>
        <v>所律</v>
      </c>
      <c r="I5548" s="41" t="str">
        <f t="shared" si="987"/>
        <v/>
      </c>
      <c r="J5548" s="19" t="str">
        <f t="shared" si="991"/>
        <v/>
      </c>
      <c r="K5548" s="19">
        <f t="shared" si="991"/>
        <v>3</v>
      </c>
      <c r="L5548" s="19" t="str">
        <f t="shared" si="991"/>
        <v/>
      </c>
      <c r="M5548" s="19">
        <f t="shared" si="991"/>
        <v>4</v>
      </c>
      <c r="N5548" s="19" t="str">
        <f t="shared" si="988"/>
        <v/>
      </c>
      <c r="O5548" s="19" t="str">
        <f t="shared" si="992"/>
        <v/>
      </c>
      <c r="P5548" s="19" t="str">
        <f t="shared" si="992"/>
        <v/>
      </c>
      <c r="Q5548" s="19" t="str">
        <f t="shared" si="992"/>
        <v/>
      </c>
      <c r="R5548" s="19">
        <f t="shared" si="992"/>
        <v>9</v>
      </c>
    </row>
    <row r="5549" spans="1:18" ht="20.25">
      <c r="A5549" s="18" t="s">
        <v>3675</v>
      </c>
      <c r="B5549" s="20">
        <v>5545</v>
      </c>
      <c r="C5549" s="35" t="s">
        <v>26362</v>
      </c>
      <c r="D5549" s="24" t="s">
        <v>12256</v>
      </c>
      <c r="E5549" s="27" t="s">
        <v>19526</v>
      </c>
      <c r="F5549" s="26" t="str">
        <f t="shared" si="984"/>
        <v/>
      </c>
      <c r="G5549" s="26" t="str">
        <f t="shared" si="985"/>
        <v/>
      </c>
      <c r="H5549" s="26" t="str">
        <f t="shared" si="986"/>
        <v/>
      </c>
      <c r="I5549" s="41" t="str">
        <f t="shared" si="987"/>
        <v/>
      </c>
      <c r="J5549" s="19" t="str">
        <f t="shared" si="991"/>
        <v/>
      </c>
      <c r="K5549" s="19" t="str">
        <f t="shared" si="991"/>
        <v/>
      </c>
      <c r="L5549" s="19" t="str">
        <f t="shared" si="991"/>
        <v/>
      </c>
      <c r="M5549" s="19">
        <f t="shared" si="991"/>
        <v>3</v>
      </c>
      <c r="N5549" s="19" t="str">
        <f t="shared" si="988"/>
        <v/>
      </c>
      <c r="O5549" s="19" t="str">
        <f t="shared" si="992"/>
        <v/>
      </c>
      <c r="P5549" s="19" t="str">
        <f t="shared" si="992"/>
        <v/>
      </c>
      <c r="Q5549" s="19" t="str">
        <f t="shared" si="992"/>
        <v/>
      </c>
      <c r="R5549" s="19" t="str">
        <f t="shared" si="992"/>
        <v/>
      </c>
    </row>
    <row r="5550" spans="1:18" ht="20.25">
      <c r="A5550" s="18" t="s">
        <v>3676</v>
      </c>
      <c r="B5550" s="20">
        <v>5546</v>
      </c>
      <c r="C5550" s="35"/>
      <c r="D5550" s="24" t="s">
        <v>12106</v>
      </c>
      <c r="E5550" s="27" t="s">
        <v>19527</v>
      </c>
      <c r="F5550" s="26" t="str">
        <f t="shared" si="984"/>
        <v>禮巾</v>
      </c>
      <c r="G5550" s="26" t="str">
        <f t="shared" si="985"/>
        <v>從巾從執</v>
      </c>
      <c r="H5550" s="26" t="str">
        <f t="shared" si="986"/>
        <v>輸芮</v>
      </c>
      <c r="I5550" s="41" t="str">
        <f t="shared" si="987"/>
        <v>3. 会意</v>
      </c>
      <c r="J5550" s="19" t="str">
        <f t="shared" si="991"/>
        <v/>
      </c>
      <c r="K5550" s="19">
        <f t="shared" si="991"/>
        <v>3</v>
      </c>
      <c r="L5550" s="19" t="str">
        <f t="shared" si="991"/>
        <v/>
      </c>
      <c r="M5550" s="19">
        <f t="shared" si="991"/>
        <v>4</v>
      </c>
      <c r="N5550" s="19">
        <f t="shared" si="988"/>
        <v>6</v>
      </c>
      <c r="O5550" s="19" t="str">
        <f t="shared" si="992"/>
        <v/>
      </c>
      <c r="P5550" s="19" t="str">
        <f t="shared" si="992"/>
        <v/>
      </c>
      <c r="Q5550" s="19" t="str">
        <f t="shared" si="992"/>
        <v/>
      </c>
      <c r="R5550" s="19">
        <f t="shared" si="992"/>
        <v>10</v>
      </c>
    </row>
    <row r="5551" spans="1:18" ht="20.25">
      <c r="A5551" s="18" t="s">
        <v>3677</v>
      </c>
      <c r="B5551" s="20">
        <v>5547</v>
      </c>
      <c r="C5551" s="35" t="s">
        <v>26363</v>
      </c>
      <c r="D5551" s="24" t="s">
        <v>13348</v>
      </c>
      <c r="E5551" s="27" t="s">
        <v>19528</v>
      </c>
      <c r="F5551" s="26" t="str">
        <f t="shared" si="984"/>
        <v>一幅巾</v>
      </c>
      <c r="G5551" s="26" t="str">
        <f t="shared" si="985"/>
        <v>從巾犮聲讀若撥</v>
      </c>
      <c r="H5551" s="26" t="str">
        <f t="shared" si="986"/>
        <v>北末</v>
      </c>
      <c r="I5551" s="41" t="str">
        <f t="shared" si="987"/>
        <v>4. 形声</v>
      </c>
      <c r="J5551" s="19" t="str">
        <f t="shared" si="991"/>
        <v/>
      </c>
      <c r="K5551" s="19">
        <f t="shared" si="991"/>
        <v>4</v>
      </c>
      <c r="L5551" s="19" t="str">
        <f t="shared" si="991"/>
        <v/>
      </c>
      <c r="M5551" s="19">
        <f t="shared" si="991"/>
        <v>5</v>
      </c>
      <c r="N5551" s="19" t="str">
        <f t="shared" si="988"/>
        <v/>
      </c>
      <c r="O5551" s="19">
        <f t="shared" si="992"/>
        <v>8</v>
      </c>
      <c r="P5551" s="19" t="str">
        <f t="shared" si="992"/>
        <v/>
      </c>
      <c r="Q5551" s="19" t="str">
        <f t="shared" si="992"/>
        <v/>
      </c>
      <c r="R5551" s="19">
        <f t="shared" si="992"/>
        <v>14</v>
      </c>
    </row>
    <row r="5552" spans="1:18" ht="20.25">
      <c r="A5552" s="18" t="s">
        <v>3678</v>
      </c>
      <c r="B5552" s="20">
        <v>5548</v>
      </c>
      <c r="C5552" s="35"/>
      <c r="D5552" s="24" t="s">
        <v>12080</v>
      </c>
      <c r="E5552" s="27" t="s">
        <v>19529</v>
      </c>
      <c r="F5552" s="26" t="str">
        <f t="shared" si="984"/>
        <v>枕巾</v>
      </c>
      <c r="G5552" s="26" t="str">
        <f t="shared" si="985"/>
        <v>從巾刃聲</v>
      </c>
      <c r="H5552" s="26" t="str">
        <f t="shared" si="986"/>
        <v>而振</v>
      </c>
      <c r="I5552" s="41" t="str">
        <f t="shared" si="987"/>
        <v>4. 形声</v>
      </c>
      <c r="J5552" s="19" t="str">
        <f t="shared" si="991"/>
        <v/>
      </c>
      <c r="K5552" s="19">
        <f t="shared" si="991"/>
        <v>3</v>
      </c>
      <c r="L5552" s="19" t="str">
        <f t="shared" si="991"/>
        <v/>
      </c>
      <c r="M5552" s="19">
        <f t="shared" si="991"/>
        <v>4</v>
      </c>
      <c r="N5552" s="19" t="str">
        <f t="shared" si="988"/>
        <v/>
      </c>
      <c r="O5552" s="19">
        <f t="shared" si="992"/>
        <v>7</v>
      </c>
      <c r="P5552" s="19" t="str">
        <f t="shared" si="992"/>
        <v/>
      </c>
      <c r="Q5552" s="19" t="str">
        <f t="shared" si="992"/>
        <v/>
      </c>
      <c r="R5552" s="19">
        <f t="shared" si="992"/>
        <v>10</v>
      </c>
    </row>
    <row r="5553" spans="1:18" ht="20.25">
      <c r="A5553" s="18" t="s">
        <v>3679</v>
      </c>
      <c r="B5553" s="20">
        <v>5549</v>
      </c>
      <c r="C5553" s="35" t="s">
        <v>26364</v>
      </c>
      <c r="D5553" s="24" t="s">
        <v>12523</v>
      </c>
      <c r="E5553" s="27" t="s">
        <v>19530</v>
      </c>
      <c r="F5553" s="26" t="str">
        <f t="shared" si="984"/>
        <v/>
      </c>
      <c r="G5553" s="26" t="str">
        <f t="shared" si="985"/>
        <v/>
      </c>
      <c r="H5553" s="26" t="str">
        <f t="shared" si="986"/>
        <v>薄官</v>
      </c>
      <c r="I5553" s="41" t="str">
        <f t="shared" si="987"/>
        <v>4. 形声</v>
      </c>
      <c r="J5553" s="19" t="str">
        <f t="shared" si="991"/>
        <v/>
      </c>
      <c r="K5553" s="19" t="str">
        <f t="shared" si="991"/>
        <v/>
      </c>
      <c r="L5553" s="19" t="str">
        <f t="shared" si="991"/>
        <v/>
      </c>
      <c r="M5553" s="19">
        <f t="shared" si="991"/>
        <v>5</v>
      </c>
      <c r="N5553" s="19" t="str">
        <f t="shared" si="988"/>
        <v/>
      </c>
      <c r="O5553" s="19">
        <f t="shared" si="992"/>
        <v>8</v>
      </c>
      <c r="P5553" s="19" t="str">
        <f t="shared" si="992"/>
        <v/>
      </c>
      <c r="Q5553" s="19" t="str">
        <f t="shared" si="992"/>
        <v/>
      </c>
      <c r="R5553" s="19">
        <f t="shared" si="992"/>
        <v>16</v>
      </c>
    </row>
    <row r="5554" spans="1:18" ht="20.25">
      <c r="A5554" s="18" t="s">
        <v>3680</v>
      </c>
      <c r="B5554" s="20">
        <v>5550</v>
      </c>
      <c r="C5554" s="35" t="s">
        <v>26365</v>
      </c>
      <c r="D5554" s="24" t="s">
        <v>11998</v>
      </c>
      <c r="E5554" s="27" t="s">
        <v>19531</v>
      </c>
      <c r="F5554" s="26" t="str">
        <f t="shared" si="984"/>
        <v>巾帑</v>
      </c>
      <c r="G5554" s="26" t="str">
        <f t="shared" si="985"/>
        <v>從巾如聲一曰幣巾</v>
      </c>
      <c r="H5554" s="26" t="str">
        <f t="shared" si="986"/>
        <v>女余</v>
      </c>
      <c r="I5554" s="41" t="str">
        <f t="shared" si="987"/>
        <v>4. 形声</v>
      </c>
      <c r="J5554" s="19" t="str">
        <f t="shared" si="991"/>
        <v/>
      </c>
      <c r="K5554" s="19">
        <f t="shared" si="991"/>
        <v>3</v>
      </c>
      <c r="L5554" s="19" t="str">
        <f t="shared" si="991"/>
        <v/>
      </c>
      <c r="M5554" s="19">
        <f t="shared" si="991"/>
        <v>4</v>
      </c>
      <c r="N5554" s="19" t="str">
        <f t="shared" si="988"/>
        <v/>
      </c>
      <c r="O5554" s="19">
        <f t="shared" si="992"/>
        <v>7</v>
      </c>
      <c r="P5554" s="19" t="str">
        <f t="shared" si="992"/>
        <v/>
      </c>
      <c r="Q5554" s="19" t="str">
        <f t="shared" si="992"/>
        <v/>
      </c>
      <c r="R5554" s="19">
        <f t="shared" si="992"/>
        <v>14</v>
      </c>
    </row>
    <row r="5555" spans="1:18" ht="20.25">
      <c r="A5555" s="18" t="s">
        <v>3681</v>
      </c>
      <c r="B5555" s="20">
        <v>5551</v>
      </c>
      <c r="C5555" s="36" t="s">
        <v>26366</v>
      </c>
      <c r="D5555" s="24" t="s">
        <v>11650</v>
      </c>
      <c r="E5555" s="27" t="s">
        <v>19532</v>
      </c>
      <c r="F5555" s="26" t="str">
        <f t="shared" si="984"/>
        <v>帛</v>
      </c>
      <c r="G5555" s="26" t="str">
        <f t="shared" si="985"/>
        <v>從巾敝聲</v>
      </c>
      <c r="H5555" s="26" t="str">
        <f t="shared" si="986"/>
        <v>毗祭</v>
      </c>
      <c r="I5555" s="41" t="str">
        <f t="shared" si="987"/>
        <v>4. 形声</v>
      </c>
      <c r="J5555" s="19" t="str">
        <f t="shared" si="991"/>
        <v/>
      </c>
      <c r="K5555" s="19">
        <f t="shared" si="991"/>
        <v>2</v>
      </c>
      <c r="L5555" s="19" t="str">
        <f t="shared" si="991"/>
        <v/>
      </c>
      <c r="M5555" s="19">
        <f t="shared" si="991"/>
        <v>3</v>
      </c>
      <c r="N5555" s="19" t="str">
        <f t="shared" si="988"/>
        <v/>
      </c>
      <c r="O5555" s="19">
        <f t="shared" si="992"/>
        <v>6</v>
      </c>
      <c r="P5555" s="19" t="str">
        <f t="shared" si="992"/>
        <v/>
      </c>
      <c r="Q5555" s="19" t="str">
        <f t="shared" si="992"/>
        <v/>
      </c>
      <c r="R5555" s="19">
        <f t="shared" si="992"/>
        <v>9</v>
      </c>
    </row>
    <row r="5556" spans="1:18" ht="20.25">
      <c r="A5556" s="18" t="s">
        <v>3682</v>
      </c>
      <c r="B5556" s="20">
        <v>5552</v>
      </c>
      <c r="C5556" s="35" t="s">
        <v>4678</v>
      </c>
      <c r="D5556" s="24" t="s">
        <v>11572</v>
      </c>
      <c r="E5556" s="27" t="s">
        <v>19533</v>
      </c>
      <c r="F5556" s="26" t="str">
        <f t="shared" si="984"/>
        <v>布帛廣</v>
      </c>
      <c r="G5556" s="26" t="str">
        <f t="shared" si="985"/>
        <v>從巾畐聲</v>
      </c>
      <c r="H5556" s="26" t="str">
        <f t="shared" si="986"/>
        <v>方六</v>
      </c>
      <c r="I5556" s="41" t="str">
        <f t="shared" si="987"/>
        <v>4. 形声</v>
      </c>
      <c r="J5556" s="19" t="str">
        <f t="shared" si="991"/>
        <v/>
      </c>
      <c r="K5556" s="19">
        <f t="shared" si="991"/>
        <v>4</v>
      </c>
      <c r="L5556" s="19" t="str">
        <f t="shared" si="991"/>
        <v/>
      </c>
      <c r="M5556" s="19">
        <f t="shared" si="991"/>
        <v>5</v>
      </c>
      <c r="N5556" s="19" t="str">
        <f t="shared" si="988"/>
        <v/>
      </c>
      <c r="O5556" s="19">
        <f t="shared" si="992"/>
        <v>8</v>
      </c>
      <c r="P5556" s="19" t="str">
        <f t="shared" si="992"/>
        <v/>
      </c>
      <c r="Q5556" s="19" t="str">
        <f t="shared" si="992"/>
        <v/>
      </c>
      <c r="R5556" s="19">
        <f t="shared" si="992"/>
        <v>11</v>
      </c>
    </row>
    <row r="5557" spans="1:18" ht="20.25">
      <c r="A5557" s="18" t="s">
        <v>3683</v>
      </c>
      <c r="B5557" s="20">
        <v>5553</v>
      </c>
      <c r="C5557" s="37" t="s">
        <v>24950</v>
      </c>
      <c r="D5557" s="24" t="s">
        <v>11953</v>
      </c>
      <c r="E5557" s="27" t="s">
        <v>19534</v>
      </c>
      <c r="F5557" s="26" t="str">
        <f t="shared" si="984"/>
        <v/>
      </c>
      <c r="G5557" s="26" t="str">
        <f t="shared" si="985"/>
        <v/>
      </c>
      <c r="H5557" s="26" t="str">
        <f t="shared" si="986"/>
        <v>呼光</v>
      </c>
      <c r="I5557" s="41" t="str">
        <f t="shared" si="987"/>
        <v>4. 形声</v>
      </c>
      <c r="J5557" s="19" t="str">
        <f t="shared" si="991"/>
        <v/>
      </c>
      <c r="K5557" s="19" t="str">
        <f t="shared" si="991"/>
        <v/>
      </c>
      <c r="L5557" s="19" t="str">
        <f t="shared" si="991"/>
        <v/>
      </c>
      <c r="M5557" s="19">
        <f t="shared" si="991"/>
        <v>9</v>
      </c>
      <c r="N5557" s="19" t="str">
        <f t="shared" si="988"/>
        <v/>
      </c>
      <c r="O5557" s="19">
        <f t="shared" si="992"/>
        <v>12</v>
      </c>
      <c r="P5557" s="19" t="str">
        <f t="shared" si="992"/>
        <v/>
      </c>
      <c r="Q5557" s="19" t="str">
        <f t="shared" si="992"/>
        <v/>
      </c>
      <c r="R5557" s="19">
        <f t="shared" si="992"/>
        <v>22</v>
      </c>
    </row>
    <row r="5558" spans="1:18" ht="20.25">
      <c r="A5558" s="18" t="s">
        <v>3684</v>
      </c>
      <c r="B5558" s="20">
        <v>5554</v>
      </c>
      <c r="C5558" s="36" t="s">
        <v>26367</v>
      </c>
      <c r="D5558" s="24" t="s">
        <v>12323</v>
      </c>
      <c r="E5558" s="27" t="s">
        <v>19535</v>
      </c>
      <c r="F5558" s="26" t="str">
        <f t="shared" si="984"/>
        <v>紳</v>
      </c>
      <c r="G5558" s="26" t="str">
        <f t="shared" si="985"/>
        <v>男子鞶革婦人鞶絲象繫佩之形佩必有巾從巾</v>
      </c>
      <c r="H5558" s="26" t="str">
        <f t="shared" si="986"/>
        <v>當葢</v>
      </c>
      <c r="I5558" s="41" t="str">
        <f t="shared" si="987"/>
        <v/>
      </c>
      <c r="J5558" s="19" t="str">
        <f t="shared" si="991"/>
        <v/>
      </c>
      <c r="K5558" s="19">
        <f t="shared" si="991"/>
        <v>2</v>
      </c>
      <c r="L5558" s="19">
        <f t="shared" si="991"/>
        <v>11</v>
      </c>
      <c r="M5558" s="19">
        <f t="shared" si="991"/>
        <v>20</v>
      </c>
      <c r="N5558" s="19" t="str">
        <f t="shared" si="988"/>
        <v/>
      </c>
      <c r="O5558" s="19" t="str">
        <f t="shared" si="992"/>
        <v/>
      </c>
      <c r="P5558" s="19" t="str">
        <f t="shared" si="992"/>
        <v/>
      </c>
      <c r="Q5558" s="19" t="str">
        <f t="shared" si="992"/>
        <v/>
      </c>
      <c r="R5558" s="19">
        <f t="shared" si="992"/>
        <v>24</v>
      </c>
    </row>
    <row r="5559" spans="1:18" ht="20.25">
      <c r="A5559" s="18" t="s">
        <v>3685</v>
      </c>
      <c r="B5559" s="20">
        <v>5555</v>
      </c>
      <c r="C5559" s="35" t="s">
        <v>26368</v>
      </c>
      <c r="D5559" s="24" t="s">
        <v>12165</v>
      </c>
      <c r="E5559" s="27" t="s">
        <v>19536</v>
      </c>
      <c r="F5559" s="26" t="str">
        <f t="shared" si="984"/>
        <v/>
      </c>
      <c r="G5559" s="26" t="str">
        <f t="shared" si="985"/>
        <v/>
      </c>
      <c r="H5559" s="26" t="str">
        <f t="shared" si="986"/>
        <v>側革</v>
      </c>
      <c r="I5559" s="41" t="str">
        <f t="shared" si="987"/>
        <v>4. 形声</v>
      </c>
      <c r="J5559" s="19" t="str">
        <f t="shared" si="991"/>
        <v/>
      </c>
      <c r="K5559" s="19" t="str">
        <f t="shared" si="991"/>
        <v/>
      </c>
      <c r="L5559" s="19" t="str">
        <f t="shared" si="991"/>
        <v/>
      </c>
      <c r="M5559" s="19">
        <f t="shared" si="991"/>
        <v>6</v>
      </c>
      <c r="N5559" s="19" t="str">
        <f t="shared" si="988"/>
        <v/>
      </c>
      <c r="O5559" s="19">
        <f t="shared" si="992"/>
        <v>9</v>
      </c>
      <c r="P5559" s="19" t="str">
        <f t="shared" si="992"/>
        <v/>
      </c>
      <c r="Q5559" s="19" t="str">
        <f t="shared" si="992"/>
        <v/>
      </c>
      <c r="R5559" s="19">
        <f t="shared" si="992"/>
        <v>12</v>
      </c>
    </row>
    <row r="5560" spans="1:18" ht="20.25">
      <c r="A5560" s="18" t="s">
        <v>3686</v>
      </c>
      <c r="B5560" s="20">
        <v>5556</v>
      </c>
      <c r="C5560" s="35"/>
      <c r="D5560" s="24" t="s">
        <v>11641</v>
      </c>
      <c r="E5560" s="27" t="s">
        <v>19537</v>
      </c>
      <c r="F5560" s="26" t="str">
        <f t="shared" si="984"/>
        <v>領耑</v>
      </c>
      <c r="G5560" s="26" t="str">
        <f t="shared" si="985"/>
        <v>從巾旬聲</v>
      </c>
      <c r="H5560" s="26" t="str">
        <f t="shared" si="986"/>
        <v>相倫</v>
      </c>
      <c r="I5560" s="41" t="str">
        <f t="shared" si="987"/>
        <v>4. 形声</v>
      </c>
      <c r="J5560" s="19" t="str">
        <f t="shared" si="991"/>
        <v/>
      </c>
      <c r="K5560" s="19">
        <f t="shared" si="991"/>
        <v>3</v>
      </c>
      <c r="L5560" s="19" t="str">
        <f t="shared" si="991"/>
        <v/>
      </c>
      <c r="M5560" s="19">
        <f t="shared" si="991"/>
        <v>4</v>
      </c>
      <c r="N5560" s="19" t="str">
        <f t="shared" si="988"/>
        <v/>
      </c>
      <c r="O5560" s="19">
        <f t="shared" si="992"/>
        <v>7</v>
      </c>
      <c r="P5560" s="19" t="str">
        <f t="shared" si="992"/>
        <v/>
      </c>
      <c r="Q5560" s="19" t="str">
        <f t="shared" si="992"/>
        <v/>
      </c>
      <c r="R5560" s="19">
        <f t="shared" si="992"/>
        <v>10</v>
      </c>
    </row>
    <row r="5561" spans="1:18" ht="20.25">
      <c r="A5561" s="18" t="s">
        <v>3687</v>
      </c>
      <c r="B5561" s="20">
        <v>5557</v>
      </c>
      <c r="C5561" s="35" t="s">
        <v>2837</v>
      </c>
      <c r="D5561" s="24" t="s">
        <v>13221</v>
      </c>
      <c r="E5561" s="27" t="s">
        <v>19538</v>
      </c>
      <c r="F5561" s="26" t="str">
        <f t="shared" si="984"/>
        <v>農謂帬帔</v>
      </c>
      <c r="G5561" s="26" t="str">
        <f t="shared" si="985"/>
        <v>從巾皮聲</v>
      </c>
      <c r="H5561" s="26" t="str">
        <f t="shared" si="986"/>
        <v>披義</v>
      </c>
      <c r="I5561" s="41" t="str">
        <f t="shared" si="987"/>
        <v>4. 形声</v>
      </c>
      <c r="J5561" s="19" t="str">
        <f t="shared" si="991"/>
        <v/>
      </c>
      <c r="K5561" s="19">
        <f t="shared" si="991"/>
        <v>6</v>
      </c>
      <c r="L5561" s="19" t="str">
        <f t="shared" si="991"/>
        <v/>
      </c>
      <c r="M5561" s="19">
        <f t="shared" si="991"/>
        <v>7</v>
      </c>
      <c r="N5561" s="19" t="str">
        <f t="shared" si="988"/>
        <v/>
      </c>
      <c r="O5561" s="19">
        <f t="shared" si="992"/>
        <v>10</v>
      </c>
      <c r="P5561" s="19" t="str">
        <f t="shared" si="992"/>
        <v/>
      </c>
      <c r="Q5561" s="19" t="str">
        <f t="shared" si="992"/>
        <v/>
      </c>
      <c r="R5561" s="19">
        <f t="shared" si="992"/>
        <v>13</v>
      </c>
    </row>
    <row r="5562" spans="1:18" ht="20.25">
      <c r="A5562" s="18" t="s">
        <v>3688</v>
      </c>
      <c r="B5562" s="20">
        <v>5558</v>
      </c>
      <c r="C5562" s="35" t="s">
        <v>10375</v>
      </c>
      <c r="D5562" s="24" t="s">
        <v>11804</v>
      </c>
      <c r="E5562" s="27" t="s">
        <v>19539</v>
      </c>
      <c r="F5562" s="26" t="str">
        <f t="shared" si="984"/>
        <v>下帬</v>
      </c>
      <c r="G5562" s="26" t="str">
        <f t="shared" si="985"/>
        <v>從巾尚聲</v>
      </c>
      <c r="H5562" s="26" t="str">
        <f t="shared" si="986"/>
        <v>市羊</v>
      </c>
      <c r="I5562" s="41" t="str">
        <f t="shared" si="987"/>
        <v>4. 形声</v>
      </c>
      <c r="J5562" s="19" t="str">
        <f t="shared" si="991"/>
        <v/>
      </c>
      <c r="K5562" s="19">
        <f t="shared" si="991"/>
        <v>3</v>
      </c>
      <c r="L5562" s="19" t="str">
        <f t="shared" si="991"/>
        <v/>
      </c>
      <c r="M5562" s="19">
        <f t="shared" si="991"/>
        <v>4</v>
      </c>
      <c r="N5562" s="19" t="str">
        <f t="shared" si="988"/>
        <v/>
      </c>
      <c r="O5562" s="19">
        <f t="shared" si="992"/>
        <v>7</v>
      </c>
      <c r="P5562" s="19" t="str">
        <f t="shared" si="992"/>
        <v/>
      </c>
      <c r="Q5562" s="19" t="str">
        <f t="shared" si="992"/>
        <v/>
      </c>
      <c r="R5562" s="19">
        <f t="shared" si="992"/>
        <v>10</v>
      </c>
    </row>
    <row r="5563" spans="1:18" ht="20.25">
      <c r="A5563" s="18" t="s">
        <v>3689</v>
      </c>
      <c r="B5563" s="20">
        <v>5559</v>
      </c>
      <c r="C5563" s="35" t="s">
        <v>9586</v>
      </c>
      <c r="D5563" s="24" t="s">
        <v>13349</v>
      </c>
      <c r="E5563" s="27" t="s">
        <v>19540</v>
      </c>
      <c r="F5563" s="26" t="str">
        <f t="shared" si="984"/>
        <v/>
      </c>
      <c r="G5563" s="26" t="str">
        <f t="shared" si="985"/>
        <v/>
      </c>
      <c r="H5563" s="26" t="str">
        <f t="shared" si="986"/>
        <v/>
      </c>
      <c r="I5563" s="41" t="str">
        <f t="shared" si="987"/>
        <v/>
      </c>
      <c r="J5563" s="19" t="str">
        <f t="shared" si="991"/>
        <v/>
      </c>
      <c r="K5563" s="19" t="str">
        <f t="shared" si="991"/>
        <v/>
      </c>
      <c r="L5563" s="19" t="str">
        <f t="shared" si="991"/>
        <v/>
      </c>
      <c r="M5563" s="19">
        <f t="shared" si="991"/>
        <v>3</v>
      </c>
      <c r="N5563" s="19" t="str">
        <f t="shared" si="988"/>
        <v/>
      </c>
      <c r="O5563" s="19" t="str">
        <f t="shared" si="992"/>
        <v/>
      </c>
      <c r="P5563" s="19" t="str">
        <f t="shared" si="992"/>
        <v/>
      </c>
      <c r="Q5563" s="19" t="str">
        <f t="shared" si="992"/>
        <v/>
      </c>
      <c r="R5563" s="19" t="str">
        <f t="shared" si="992"/>
        <v/>
      </c>
    </row>
    <row r="5564" spans="1:18" ht="20.25">
      <c r="A5564" s="18" t="s">
        <v>3690</v>
      </c>
      <c r="B5564" s="20">
        <v>5560</v>
      </c>
      <c r="C5564" s="35" t="s">
        <v>26369</v>
      </c>
      <c r="D5564" s="24" t="s">
        <v>12611</v>
      </c>
      <c r="E5564" s="27" t="s">
        <v>19541</v>
      </c>
      <c r="F5564" s="26" t="str">
        <f t="shared" si="984"/>
        <v>下裳</v>
      </c>
      <c r="G5564" s="26" t="str">
        <f t="shared" si="985"/>
        <v>從巾君聲</v>
      </c>
      <c r="H5564" s="26" t="str">
        <f t="shared" si="986"/>
        <v>渠云</v>
      </c>
      <c r="I5564" s="41" t="str">
        <f t="shared" si="987"/>
        <v>4. 形声</v>
      </c>
      <c r="J5564" s="19" t="str">
        <f t="shared" si="991"/>
        <v/>
      </c>
      <c r="K5564" s="19">
        <f t="shared" si="991"/>
        <v>3</v>
      </c>
      <c r="L5564" s="19" t="str">
        <f t="shared" si="991"/>
        <v/>
      </c>
      <c r="M5564" s="19">
        <f t="shared" si="991"/>
        <v>4</v>
      </c>
      <c r="N5564" s="19" t="str">
        <f t="shared" si="988"/>
        <v/>
      </c>
      <c r="O5564" s="19">
        <f t="shared" si="992"/>
        <v>7</v>
      </c>
      <c r="P5564" s="19" t="str">
        <f t="shared" si="992"/>
        <v/>
      </c>
      <c r="Q5564" s="19" t="str">
        <f t="shared" si="992"/>
        <v/>
      </c>
      <c r="R5564" s="19">
        <f t="shared" si="992"/>
        <v>10</v>
      </c>
    </row>
    <row r="5565" spans="1:18" ht="20.25">
      <c r="A5565" s="18" t="s">
        <v>3691</v>
      </c>
      <c r="B5565" s="20">
        <v>5561</v>
      </c>
      <c r="C5565" s="35" t="s">
        <v>8792</v>
      </c>
      <c r="D5565" s="24" t="s">
        <v>12611</v>
      </c>
      <c r="E5565" s="27" t="s">
        <v>19542</v>
      </c>
      <c r="F5565" s="26" t="str">
        <f t="shared" si="984"/>
        <v/>
      </c>
      <c r="G5565" s="26" t="str">
        <f t="shared" si="985"/>
        <v/>
      </c>
      <c r="H5565" s="26" t="str">
        <f t="shared" si="986"/>
        <v/>
      </c>
      <c r="I5565" s="41" t="str">
        <f t="shared" si="987"/>
        <v/>
      </c>
      <c r="J5565" s="19" t="str">
        <f t="shared" ref="J5565:M5584" si="993">IFERROR(FIND(J$4,$E5565),"")</f>
        <v/>
      </c>
      <c r="K5565" s="19" t="str">
        <f t="shared" si="993"/>
        <v/>
      </c>
      <c r="L5565" s="19" t="str">
        <f t="shared" si="993"/>
        <v/>
      </c>
      <c r="M5565" s="19">
        <f t="shared" si="993"/>
        <v>3</v>
      </c>
      <c r="N5565" s="19" t="str">
        <f t="shared" si="988"/>
        <v/>
      </c>
      <c r="O5565" s="19" t="str">
        <f t="shared" ref="O5565:R5584" si="994">IFERROR(FIND(O$4,$E5565),"")</f>
        <v/>
      </c>
      <c r="P5565" s="19" t="str">
        <f t="shared" si="994"/>
        <v/>
      </c>
      <c r="Q5565" s="19" t="str">
        <f t="shared" si="994"/>
        <v/>
      </c>
      <c r="R5565" s="19" t="str">
        <f t="shared" si="994"/>
        <v/>
      </c>
    </row>
    <row r="5566" spans="1:18" ht="20.25">
      <c r="A5566" s="18" t="s">
        <v>3692</v>
      </c>
      <c r="B5566" s="20">
        <v>5562</v>
      </c>
      <c r="C5566" s="35" t="s">
        <v>26370</v>
      </c>
      <c r="D5566" s="24" t="s">
        <v>12692</v>
      </c>
      <c r="E5566" s="27" t="s">
        <v>19543</v>
      </c>
      <c r="F5566" s="26" t="str">
        <f t="shared" si="984"/>
        <v>帬</v>
      </c>
      <c r="G5566" s="26" t="str">
        <f t="shared" si="985"/>
        <v>一曰帗也一曰婦人脅衣從巾戔聲讀若末殺之殺</v>
      </c>
      <c r="H5566" s="26" t="str">
        <f t="shared" si="986"/>
        <v>所八</v>
      </c>
      <c r="I5566" s="41" t="str">
        <f t="shared" si="987"/>
        <v>4. 形声</v>
      </c>
      <c r="J5566" s="19" t="str">
        <f t="shared" si="993"/>
        <v/>
      </c>
      <c r="K5566" s="19">
        <f t="shared" si="993"/>
        <v>2</v>
      </c>
      <c r="L5566" s="19" t="str">
        <f t="shared" si="993"/>
        <v/>
      </c>
      <c r="M5566" s="19">
        <f t="shared" si="993"/>
        <v>13</v>
      </c>
      <c r="N5566" s="19" t="str">
        <f t="shared" si="988"/>
        <v/>
      </c>
      <c r="O5566" s="19">
        <f t="shared" si="994"/>
        <v>16</v>
      </c>
      <c r="P5566" s="19" t="str">
        <f t="shared" si="994"/>
        <v/>
      </c>
      <c r="Q5566" s="19" t="str">
        <f t="shared" si="994"/>
        <v/>
      </c>
      <c r="R5566" s="19">
        <f t="shared" si="994"/>
        <v>25</v>
      </c>
    </row>
    <row r="5567" spans="1:18" ht="20.25">
      <c r="A5567" s="18" t="s">
        <v>3693</v>
      </c>
      <c r="B5567" s="20">
        <v>5563</v>
      </c>
      <c r="C5567" s="35"/>
      <c r="D5567" s="24" t="s">
        <v>11713</v>
      </c>
      <c r="E5567" s="27" t="s">
        <v>19544</v>
      </c>
      <c r="F5567" s="26" t="str">
        <f t="shared" si="984"/>
        <v>幒</v>
      </c>
      <c r="G5567" s="26" t="str">
        <f t="shared" si="985"/>
        <v>從巾軍聲</v>
      </c>
      <c r="H5567" s="26" t="str">
        <f t="shared" si="986"/>
        <v>古渾</v>
      </c>
      <c r="I5567" s="41" t="str">
        <f t="shared" si="987"/>
        <v>4. 形声</v>
      </c>
      <c r="J5567" s="19" t="str">
        <f t="shared" si="993"/>
        <v/>
      </c>
      <c r="K5567" s="19">
        <f t="shared" si="993"/>
        <v>2</v>
      </c>
      <c r="L5567" s="19" t="str">
        <f t="shared" si="993"/>
        <v/>
      </c>
      <c r="M5567" s="19">
        <f t="shared" si="993"/>
        <v>3</v>
      </c>
      <c r="N5567" s="19" t="str">
        <f t="shared" si="988"/>
        <v/>
      </c>
      <c r="O5567" s="19">
        <f t="shared" si="994"/>
        <v>6</v>
      </c>
      <c r="P5567" s="19" t="str">
        <f t="shared" si="994"/>
        <v/>
      </c>
      <c r="Q5567" s="19" t="str">
        <f t="shared" si="994"/>
        <v/>
      </c>
      <c r="R5567" s="19">
        <f t="shared" si="994"/>
        <v>9</v>
      </c>
    </row>
    <row r="5568" spans="1:18" ht="20.25">
      <c r="A5568" s="18" t="s">
        <v>3694</v>
      </c>
      <c r="B5568" s="20">
        <v>5564</v>
      </c>
      <c r="C5568" s="35" t="s">
        <v>26371</v>
      </c>
      <c r="D5568" s="24" t="s">
        <v>11713</v>
      </c>
      <c r="E5568" s="27" t="s">
        <v>19545</v>
      </c>
      <c r="F5568" s="26" t="str">
        <f t="shared" si="984"/>
        <v/>
      </c>
      <c r="G5568" s="26" t="str">
        <f t="shared" si="985"/>
        <v/>
      </c>
      <c r="H5568" s="26" t="str">
        <f t="shared" si="986"/>
        <v/>
      </c>
      <c r="I5568" s="41" t="str">
        <f t="shared" si="987"/>
        <v/>
      </c>
      <c r="J5568" s="19" t="str">
        <f t="shared" si="993"/>
        <v/>
      </c>
      <c r="K5568" s="19" t="str">
        <f t="shared" si="993"/>
        <v/>
      </c>
      <c r="L5568" s="19" t="str">
        <f t="shared" si="993"/>
        <v/>
      </c>
      <c r="M5568" s="19">
        <f t="shared" si="993"/>
        <v>3</v>
      </c>
      <c r="N5568" s="19" t="str">
        <f t="shared" si="988"/>
        <v/>
      </c>
      <c r="O5568" s="19" t="str">
        <f t="shared" si="994"/>
        <v/>
      </c>
      <c r="P5568" s="19" t="str">
        <f t="shared" si="994"/>
        <v/>
      </c>
      <c r="Q5568" s="19" t="str">
        <f t="shared" si="994"/>
        <v/>
      </c>
      <c r="R5568" s="19" t="str">
        <f t="shared" si="994"/>
        <v/>
      </c>
    </row>
    <row r="5569" spans="1:18" ht="20.25">
      <c r="A5569" s="18" t="s">
        <v>3695</v>
      </c>
      <c r="B5569" s="20">
        <v>5565</v>
      </c>
      <c r="C5569" s="35" t="s">
        <v>26372</v>
      </c>
      <c r="D5569" s="24" t="s">
        <v>11748</v>
      </c>
      <c r="E5569" s="27" t="s">
        <v>19546</v>
      </c>
      <c r="F5569" s="26" t="str">
        <f t="shared" si="984"/>
        <v>㡓</v>
      </c>
      <c r="G5569" s="26" t="str">
        <f t="shared" si="985"/>
        <v>從巾悤聲一曰帙</v>
      </c>
      <c r="H5569" s="26" t="str">
        <f t="shared" si="986"/>
        <v>職茸</v>
      </c>
      <c r="I5569" s="41" t="str">
        <f t="shared" si="987"/>
        <v>4. 形声</v>
      </c>
      <c r="J5569" s="19" t="str">
        <f t="shared" si="993"/>
        <v/>
      </c>
      <c r="K5569" s="19">
        <f t="shared" si="993"/>
        <v>2</v>
      </c>
      <c r="L5569" s="19" t="str">
        <f t="shared" si="993"/>
        <v/>
      </c>
      <c r="M5569" s="19">
        <f t="shared" si="993"/>
        <v>3</v>
      </c>
      <c r="N5569" s="19" t="str">
        <f t="shared" si="988"/>
        <v/>
      </c>
      <c r="O5569" s="19">
        <f t="shared" si="994"/>
        <v>6</v>
      </c>
      <c r="P5569" s="19" t="str">
        <f t="shared" si="994"/>
        <v/>
      </c>
      <c r="Q5569" s="19" t="str">
        <f t="shared" si="994"/>
        <v/>
      </c>
      <c r="R5569" s="19">
        <f t="shared" si="994"/>
        <v>12</v>
      </c>
    </row>
    <row r="5570" spans="1:18" ht="20.25">
      <c r="A5570" s="18" t="s">
        <v>3696</v>
      </c>
      <c r="B5570" s="20">
        <v>5566</v>
      </c>
      <c r="C5570" s="35" t="s">
        <v>26372</v>
      </c>
      <c r="D5570" s="24" t="s">
        <v>11748</v>
      </c>
      <c r="E5570" s="27" t="s">
        <v>19547</v>
      </c>
      <c r="F5570" s="26" t="str">
        <f t="shared" si="984"/>
        <v/>
      </c>
      <c r="G5570" s="26" t="str">
        <f t="shared" si="985"/>
        <v/>
      </c>
      <c r="H5570" s="26" t="str">
        <f t="shared" si="986"/>
        <v/>
      </c>
      <c r="I5570" s="41" t="str">
        <f t="shared" si="987"/>
        <v/>
      </c>
      <c r="J5570" s="19" t="str">
        <f t="shared" si="993"/>
        <v/>
      </c>
      <c r="K5570" s="19" t="str">
        <f t="shared" si="993"/>
        <v/>
      </c>
      <c r="L5570" s="19" t="str">
        <f t="shared" si="993"/>
        <v/>
      </c>
      <c r="M5570" s="19">
        <f t="shared" si="993"/>
        <v>3</v>
      </c>
      <c r="N5570" s="19" t="str">
        <f t="shared" si="988"/>
        <v/>
      </c>
      <c r="O5570" s="19" t="str">
        <f t="shared" si="994"/>
        <v/>
      </c>
      <c r="P5570" s="19" t="str">
        <f t="shared" si="994"/>
        <v/>
      </c>
      <c r="Q5570" s="19" t="str">
        <f t="shared" si="994"/>
        <v/>
      </c>
      <c r="R5570" s="19" t="str">
        <f t="shared" si="994"/>
        <v/>
      </c>
    </row>
    <row r="5571" spans="1:18" ht="20.25">
      <c r="A5571" s="18" t="s">
        <v>3697</v>
      </c>
      <c r="B5571" s="20">
        <v>5567</v>
      </c>
      <c r="C5571" s="35"/>
      <c r="D5571" s="24" t="s">
        <v>11789</v>
      </c>
      <c r="E5571" s="27" t="s">
        <v>19548</v>
      </c>
      <c r="F5571" s="26" t="str">
        <f t="shared" si="984"/>
        <v>楚謂無縁衣</v>
      </c>
      <c r="G5571" s="26" t="str">
        <f t="shared" si="985"/>
        <v>從巾監聲</v>
      </c>
      <c r="H5571" s="26" t="str">
        <f t="shared" si="986"/>
        <v>魯甘</v>
      </c>
      <c r="I5571" s="41" t="str">
        <f t="shared" si="987"/>
        <v>4. 形声</v>
      </c>
      <c r="J5571" s="19" t="str">
        <f t="shared" si="993"/>
        <v/>
      </c>
      <c r="K5571" s="19">
        <f t="shared" si="993"/>
        <v>6</v>
      </c>
      <c r="L5571" s="19" t="str">
        <f t="shared" si="993"/>
        <v/>
      </c>
      <c r="M5571" s="19">
        <f t="shared" si="993"/>
        <v>7</v>
      </c>
      <c r="N5571" s="19" t="str">
        <f t="shared" si="988"/>
        <v/>
      </c>
      <c r="O5571" s="19">
        <f t="shared" si="994"/>
        <v>10</v>
      </c>
      <c r="P5571" s="19" t="str">
        <f t="shared" si="994"/>
        <v/>
      </c>
      <c r="Q5571" s="19" t="str">
        <f t="shared" si="994"/>
        <v/>
      </c>
      <c r="R5571" s="19">
        <f t="shared" si="994"/>
        <v>13</v>
      </c>
    </row>
    <row r="5572" spans="1:18" ht="20.25">
      <c r="A5572" s="18" t="s">
        <v>3698</v>
      </c>
      <c r="B5572" s="20">
        <v>5568</v>
      </c>
      <c r="C5572" s="35" t="s">
        <v>26373</v>
      </c>
      <c r="D5572" s="24" t="s">
        <v>11885</v>
      </c>
      <c r="E5572" s="27" t="s">
        <v>19549</v>
      </c>
      <c r="F5572" s="26" t="str">
        <f t="shared" si="984"/>
        <v>幔</v>
      </c>
      <c r="G5572" s="26" t="str">
        <f t="shared" si="985"/>
        <v>從巾冥聲周禮有幎人</v>
      </c>
      <c r="H5572" s="26" t="str">
        <f t="shared" si="986"/>
        <v>莫狄</v>
      </c>
      <c r="I5572" s="41" t="str">
        <f t="shared" si="987"/>
        <v>4. 形声</v>
      </c>
      <c r="J5572" s="19" t="str">
        <f t="shared" si="993"/>
        <v/>
      </c>
      <c r="K5572" s="19">
        <f t="shared" si="993"/>
        <v>2</v>
      </c>
      <c r="L5572" s="19" t="str">
        <f t="shared" si="993"/>
        <v/>
      </c>
      <c r="M5572" s="19">
        <f t="shared" si="993"/>
        <v>3</v>
      </c>
      <c r="N5572" s="19" t="str">
        <f t="shared" si="988"/>
        <v/>
      </c>
      <c r="O5572" s="19">
        <f t="shared" si="994"/>
        <v>6</v>
      </c>
      <c r="P5572" s="19" t="str">
        <f t="shared" si="994"/>
        <v/>
      </c>
      <c r="Q5572" s="19" t="str">
        <f t="shared" si="994"/>
        <v/>
      </c>
      <c r="R5572" s="19">
        <f t="shared" si="994"/>
        <v>14</v>
      </c>
    </row>
    <row r="5573" spans="1:18" ht="20.25">
      <c r="A5573" s="18" t="s">
        <v>3699</v>
      </c>
      <c r="B5573" s="20">
        <v>5569</v>
      </c>
      <c r="C5573" s="35" t="s">
        <v>4822</v>
      </c>
      <c r="D5573" s="24" t="s">
        <v>12565</v>
      </c>
      <c r="E5573" s="27" t="s">
        <v>19550</v>
      </c>
      <c r="F5573" s="26" t="str">
        <f t="shared" ref="F5573:F5636" si="995">IFERROR(MID(E5573,1,K5573-1),"")</f>
        <v>幕</v>
      </c>
      <c r="G5573" s="26" t="str">
        <f t="shared" ref="G5573:G5636" si="996">IFERROR(MID($E5573,K5573+1,MIN(IF(Q5573=0,100,Q5573), IF(R5573=0,100,R5573))-3-K5573),"")</f>
        <v>從巾曼聲</v>
      </c>
      <c r="H5573" s="26" t="str">
        <f t="shared" ref="H5573:H5636" si="997">IFERROR(MID($E5573,R5573-2,2),"")</f>
        <v>莫半</v>
      </c>
      <c r="I5573" s="41" t="str">
        <f t="shared" ref="I5573:I5636" si="998">IFERROR(IF(N(P5573)&lt;&gt;0,"1.象形 or 2.指事",IF(N(M5573)*N(O5573)&lt;&gt;0,"4. 形声",IF(AND(N(M5573)*N(N5573)&lt;&gt;0, N5573&lt;Q5573),"3. 会意",""))),"")</f>
        <v>4. 形声</v>
      </c>
      <c r="J5573" s="19" t="str">
        <f t="shared" si="993"/>
        <v/>
      </c>
      <c r="K5573" s="19">
        <f t="shared" si="993"/>
        <v>2</v>
      </c>
      <c r="L5573" s="19" t="str">
        <f t="shared" si="993"/>
        <v/>
      </c>
      <c r="M5573" s="19">
        <f t="shared" si="993"/>
        <v>3</v>
      </c>
      <c r="N5573" s="19" t="str">
        <f t="shared" ref="N5573:N5636" si="999">IFERROR(FIND(N$4,$E5573,M5573+1),"")</f>
        <v/>
      </c>
      <c r="O5573" s="19">
        <f t="shared" si="994"/>
        <v>6</v>
      </c>
      <c r="P5573" s="19" t="str">
        <f t="shared" si="994"/>
        <v/>
      </c>
      <c r="Q5573" s="19" t="str">
        <f t="shared" si="994"/>
        <v/>
      </c>
      <c r="R5573" s="19">
        <f t="shared" si="994"/>
        <v>9</v>
      </c>
    </row>
    <row r="5574" spans="1:18" ht="20.25">
      <c r="A5574" s="18" t="s">
        <v>3700</v>
      </c>
      <c r="B5574" s="20">
        <v>5570</v>
      </c>
      <c r="C5574" s="36" t="s">
        <v>26374</v>
      </c>
      <c r="D5574" s="24" t="s">
        <v>13350</v>
      </c>
      <c r="E5574" s="27" t="s">
        <v>19551</v>
      </c>
      <c r="F5574" s="26" t="str">
        <f t="shared" si="995"/>
        <v>襌帳</v>
      </c>
      <c r="G5574" s="26" t="str">
        <f t="shared" si="996"/>
        <v>從巾聲</v>
      </c>
      <c r="H5574" s="26" t="str">
        <f t="shared" si="997"/>
        <v>直由</v>
      </c>
      <c r="I5574" s="41" t="str">
        <f t="shared" si="998"/>
        <v>4. 形声</v>
      </c>
      <c r="J5574" s="19" t="str">
        <f t="shared" si="993"/>
        <v/>
      </c>
      <c r="K5574" s="19">
        <f t="shared" si="993"/>
        <v>3</v>
      </c>
      <c r="L5574" s="19" t="str">
        <f t="shared" si="993"/>
        <v/>
      </c>
      <c r="M5574" s="19">
        <f t="shared" si="993"/>
        <v>4</v>
      </c>
      <c r="N5574" s="19" t="str">
        <f t="shared" si="999"/>
        <v/>
      </c>
      <c r="O5574" s="19">
        <f t="shared" si="994"/>
        <v>7</v>
      </c>
      <c r="P5574" s="19" t="str">
        <f t="shared" si="994"/>
        <v/>
      </c>
      <c r="Q5574" s="19" t="str">
        <f t="shared" si="994"/>
        <v/>
      </c>
      <c r="R5574" s="19">
        <f t="shared" si="994"/>
        <v>10</v>
      </c>
    </row>
    <row r="5575" spans="1:18" ht="20.25">
      <c r="A5575" s="18" t="s">
        <v>3701</v>
      </c>
      <c r="B5575" s="20">
        <v>5571</v>
      </c>
      <c r="C5575" s="35"/>
      <c r="D5575" s="24" t="s">
        <v>11877</v>
      </c>
      <c r="E5575" s="27" t="s">
        <v>19552</v>
      </c>
      <c r="F5575" s="26" t="str">
        <f t="shared" si="995"/>
        <v>帷</v>
      </c>
      <c r="G5575" s="26" t="str">
        <f t="shared" si="996"/>
        <v>從巾兼聲</v>
      </c>
      <c r="H5575" s="26" t="str">
        <f t="shared" si="997"/>
        <v>力鹽</v>
      </c>
      <c r="I5575" s="41" t="str">
        <f t="shared" si="998"/>
        <v>4. 形声</v>
      </c>
      <c r="J5575" s="19" t="str">
        <f t="shared" si="993"/>
        <v/>
      </c>
      <c r="K5575" s="19">
        <f t="shared" si="993"/>
        <v>2</v>
      </c>
      <c r="L5575" s="19" t="str">
        <f t="shared" si="993"/>
        <v/>
      </c>
      <c r="M5575" s="19">
        <f t="shared" si="993"/>
        <v>3</v>
      </c>
      <c r="N5575" s="19" t="str">
        <f t="shared" si="999"/>
        <v/>
      </c>
      <c r="O5575" s="19">
        <f t="shared" si="994"/>
        <v>6</v>
      </c>
      <c r="P5575" s="19" t="str">
        <f t="shared" si="994"/>
        <v/>
      </c>
      <c r="Q5575" s="19" t="str">
        <f t="shared" si="994"/>
        <v/>
      </c>
      <c r="R5575" s="19">
        <f t="shared" si="994"/>
        <v>9</v>
      </c>
    </row>
    <row r="5576" spans="1:18" ht="20.25">
      <c r="A5576" s="18" t="s">
        <v>3702</v>
      </c>
      <c r="B5576" s="20">
        <v>5572</v>
      </c>
      <c r="C5576" s="35" t="s">
        <v>4820</v>
      </c>
      <c r="D5576" s="24" t="s">
        <v>11708</v>
      </c>
      <c r="E5576" s="27" t="s">
        <v>19553</v>
      </c>
      <c r="F5576" s="26" t="str">
        <f t="shared" si="995"/>
        <v/>
      </c>
      <c r="G5576" s="26" t="str">
        <f t="shared" si="996"/>
        <v/>
      </c>
      <c r="H5576" s="26" t="str">
        <f t="shared" si="997"/>
        <v>洧悲</v>
      </c>
      <c r="I5576" s="41" t="str">
        <f t="shared" si="998"/>
        <v>4. 形声</v>
      </c>
      <c r="J5576" s="19" t="str">
        <f t="shared" si="993"/>
        <v/>
      </c>
      <c r="K5576" s="19" t="str">
        <f t="shared" si="993"/>
        <v/>
      </c>
      <c r="L5576" s="19" t="str">
        <f t="shared" si="993"/>
        <v/>
      </c>
      <c r="M5576" s="19">
        <f t="shared" si="993"/>
        <v>5</v>
      </c>
      <c r="N5576" s="19" t="str">
        <f t="shared" si="999"/>
        <v/>
      </c>
      <c r="O5576" s="19">
        <f t="shared" si="994"/>
        <v>8</v>
      </c>
      <c r="P5576" s="19" t="str">
        <f t="shared" si="994"/>
        <v/>
      </c>
      <c r="Q5576" s="19" t="str">
        <f t="shared" si="994"/>
        <v/>
      </c>
      <c r="R5576" s="19">
        <f t="shared" si="994"/>
        <v>11</v>
      </c>
    </row>
    <row r="5577" spans="1:18" ht="20.25">
      <c r="A5577" s="18" t="s">
        <v>3703</v>
      </c>
      <c r="B5577" s="20">
        <v>5573</v>
      </c>
      <c r="C5577" s="35" t="s">
        <v>4820</v>
      </c>
      <c r="D5577" s="24" t="s">
        <v>11708</v>
      </c>
      <c r="E5577" s="27" t="s">
        <v>7524</v>
      </c>
      <c r="F5577" s="26" t="str">
        <f t="shared" si="995"/>
        <v/>
      </c>
      <c r="G5577" s="26" t="str">
        <f t="shared" si="996"/>
        <v/>
      </c>
      <c r="H5577" s="26" t="str">
        <f t="shared" si="997"/>
        <v/>
      </c>
      <c r="I5577" s="41" t="str">
        <f t="shared" si="998"/>
        <v/>
      </c>
      <c r="J5577" s="19">
        <f t="shared" si="993"/>
        <v>1</v>
      </c>
      <c r="K5577" s="19" t="str">
        <f t="shared" si="993"/>
        <v/>
      </c>
      <c r="L5577" s="19" t="str">
        <f t="shared" si="993"/>
        <v/>
      </c>
      <c r="M5577" s="19" t="str">
        <f t="shared" si="993"/>
        <v/>
      </c>
      <c r="N5577" s="19" t="str">
        <f t="shared" si="999"/>
        <v/>
      </c>
      <c r="O5577" s="19" t="str">
        <f t="shared" si="994"/>
        <v/>
      </c>
      <c r="P5577" s="19" t="str">
        <f t="shared" si="994"/>
        <v/>
      </c>
      <c r="Q5577" s="19" t="str">
        <f t="shared" si="994"/>
        <v/>
      </c>
      <c r="R5577" s="19" t="str">
        <f t="shared" si="994"/>
        <v/>
      </c>
    </row>
    <row r="5578" spans="1:18" ht="20.25">
      <c r="A5578" s="18" t="s">
        <v>3704</v>
      </c>
      <c r="B5578" s="20">
        <v>5574</v>
      </c>
      <c r="C5578" s="36" t="s">
        <v>26375</v>
      </c>
      <c r="D5578" s="24" t="s">
        <v>12409</v>
      </c>
      <c r="E5578" s="27" t="s">
        <v>19554</v>
      </c>
      <c r="F5578" s="26" t="str">
        <f t="shared" si="995"/>
        <v>張</v>
      </c>
      <c r="G5578" s="26" t="str">
        <f t="shared" si="996"/>
        <v>從巾長聲</v>
      </c>
      <c r="H5578" s="26" t="str">
        <f t="shared" si="997"/>
        <v>知諒</v>
      </c>
      <c r="I5578" s="41" t="str">
        <f t="shared" si="998"/>
        <v>4. 形声</v>
      </c>
      <c r="J5578" s="19" t="str">
        <f t="shared" si="993"/>
        <v/>
      </c>
      <c r="K5578" s="19">
        <f t="shared" si="993"/>
        <v>2</v>
      </c>
      <c r="L5578" s="19" t="str">
        <f t="shared" si="993"/>
        <v/>
      </c>
      <c r="M5578" s="19">
        <f t="shared" si="993"/>
        <v>3</v>
      </c>
      <c r="N5578" s="19" t="str">
        <f t="shared" si="999"/>
        <v/>
      </c>
      <c r="O5578" s="19">
        <f t="shared" si="994"/>
        <v>6</v>
      </c>
      <c r="P5578" s="19" t="str">
        <f t="shared" si="994"/>
        <v/>
      </c>
      <c r="Q5578" s="19" t="str">
        <f t="shared" si="994"/>
        <v/>
      </c>
      <c r="R5578" s="19">
        <f t="shared" si="994"/>
        <v>9</v>
      </c>
    </row>
    <row r="5579" spans="1:18" ht="20.25">
      <c r="A5579" s="18" t="s">
        <v>2368</v>
      </c>
      <c r="B5579" s="20">
        <v>5575</v>
      </c>
      <c r="C5579" s="35" t="s">
        <v>10042</v>
      </c>
      <c r="D5579" s="24" t="s">
        <v>12530</v>
      </c>
      <c r="E5579" s="27" t="s">
        <v>19555</v>
      </c>
      <c r="F5579" s="26" t="str">
        <f t="shared" si="995"/>
        <v/>
      </c>
      <c r="G5579" s="26" t="str">
        <f t="shared" si="996"/>
        <v/>
      </c>
      <c r="H5579" s="26" t="str">
        <f t="shared" si="997"/>
        <v>慕各</v>
      </c>
      <c r="I5579" s="41" t="str">
        <f t="shared" si="998"/>
        <v>4. 形声</v>
      </c>
      <c r="J5579" s="19" t="str">
        <f t="shared" si="993"/>
        <v/>
      </c>
      <c r="K5579" s="19" t="str">
        <f t="shared" si="993"/>
        <v/>
      </c>
      <c r="L5579" s="19" t="str">
        <f t="shared" si="993"/>
        <v/>
      </c>
      <c r="M5579" s="19">
        <f t="shared" si="993"/>
        <v>12</v>
      </c>
      <c r="N5579" s="19" t="str">
        <f t="shared" si="999"/>
        <v/>
      </c>
      <c r="O5579" s="19">
        <f t="shared" si="994"/>
        <v>15</v>
      </c>
      <c r="P5579" s="19" t="str">
        <f t="shared" si="994"/>
        <v/>
      </c>
      <c r="Q5579" s="19" t="str">
        <f t="shared" si="994"/>
        <v/>
      </c>
      <c r="R5579" s="19">
        <f t="shared" si="994"/>
        <v>18</v>
      </c>
    </row>
    <row r="5580" spans="1:18" ht="20.25">
      <c r="A5580" s="18" t="s">
        <v>2369</v>
      </c>
      <c r="B5580" s="20">
        <v>5576</v>
      </c>
      <c r="C5580" s="35"/>
      <c r="D5580" s="24" t="s">
        <v>12317</v>
      </c>
      <c r="E5580" s="27" t="s">
        <v>19556</v>
      </c>
      <c r="F5580" s="26" t="str">
        <f t="shared" si="995"/>
        <v>㡜裂</v>
      </c>
      <c r="G5580" s="26" t="str">
        <f t="shared" si="996"/>
        <v>從巾匕聲</v>
      </c>
      <c r="H5580" s="26" t="str">
        <f t="shared" si="997"/>
        <v>卑履</v>
      </c>
      <c r="I5580" s="41" t="str">
        <f t="shared" si="998"/>
        <v>4. 形声</v>
      </c>
      <c r="J5580" s="19" t="str">
        <f t="shared" si="993"/>
        <v/>
      </c>
      <c r="K5580" s="19">
        <f t="shared" si="993"/>
        <v>3</v>
      </c>
      <c r="L5580" s="19" t="str">
        <f t="shared" si="993"/>
        <v/>
      </c>
      <c r="M5580" s="19">
        <f t="shared" si="993"/>
        <v>4</v>
      </c>
      <c r="N5580" s="19" t="str">
        <f t="shared" si="999"/>
        <v/>
      </c>
      <c r="O5580" s="19">
        <f t="shared" si="994"/>
        <v>7</v>
      </c>
      <c r="P5580" s="19" t="str">
        <f t="shared" si="994"/>
        <v/>
      </c>
      <c r="Q5580" s="19" t="str">
        <f t="shared" si="994"/>
        <v/>
      </c>
      <c r="R5580" s="19">
        <f t="shared" si="994"/>
        <v>10</v>
      </c>
    </row>
    <row r="5581" spans="1:18" ht="20.25">
      <c r="A5581" s="18" t="s">
        <v>2370</v>
      </c>
      <c r="B5581" s="20">
        <v>5577</v>
      </c>
      <c r="C5581" s="37" t="s">
        <v>24950</v>
      </c>
      <c r="D5581" s="24" t="s">
        <v>11563</v>
      </c>
      <c r="E5581" s="27" t="s">
        <v>19557</v>
      </c>
      <c r="F5581" s="26" t="str">
        <f t="shared" si="995"/>
        <v>殘帛</v>
      </c>
      <c r="G5581" s="26" t="str">
        <f t="shared" si="996"/>
        <v>從巾祭聲</v>
      </c>
      <c r="H5581" s="26" t="str">
        <f t="shared" si="997"/>
        <v>先列</v>
      </c>
      <c r="I5581" s="41" t="str">
        <f t="shared" si="998"/>
        <v>4. 形声</v>
      </c>
      <c r="J5581" s="19" t="str">
        <f t="shared" si="993"/>
        <v/>
      </c>
      <c r="K5581" s="19">
        <f t="shared" si="993"/>
        <v>3</v>
      </c>
      <c r="L5581" s="19" t="str">
        <f t="shared" si="993"/>
        <v/>
      </c>
      <c r="M5581" s="19">
        <f t="shared" si="993"/>
        <v>4</v>
      </c>
      <c r="N5581" s="19" t="str">
        <f t="shared" si="999"/>
        <v/>
      </c>
      <c r="O5581" s="19">
        <f t="shared" si="994"/>
        <v>7</v>
      </c>
      <c r="P5581" s="19" t="str">
        <f t="shared" si="994"/>
        <v/>
      </c>
      <c r="Q5581" s="19" t="str">
        <f t="shared" si="994"/>
        <v/>
      </c>
      <c r="R5581" s="19">
        <f t="shared" si="994"/>
        <v>10</v>
      </c>
    </row>
    <row r="5582" spans="1:18" ht="20.25">
      <c r="A5582" s="18" t="s">
        <v>2371</v>
      </c>
      <c r="B5582" s="20">
        <v>5578</v>
      </c>
      <c r="C5582" s="37" t="s">
        <v>24950</v>
      </c>
      <c r="D5582" s="24" t="s">
        <v>12033</v>
      </c>
      <c r="E5582" s="27" t="s">
        <v>19558</v>
      </c>
      <c r="F5582" s="26" t="str">
        <f t="shared" si="995"/>
        <v>正耑裂</v>
      </c>
      <c r="G5582" s="26" t="str">
        <f t="shared" si="996"/>
        <v>從巾俞聲</v>
      </c>
      <c r="H5582" s="26" t="str">
        <f t="shared" si="997"/>
        <v>山樞</v>
      </c>
      <c r="I5582" s="41" t="str">
        <f t="shared" si="998"/>
        <v>4. 形声</v>
      </c>
      <c r="J5582" s="19" t="str">
        <f t="shared" si="993"/>
        <v/>
      </c>
      <c r="K5582" s="19">
        <f t="shared" si="993"/>
        <v>4</v>
      </c>
      <c r="L5582" s="19" t="str">
        <f t="shared" si="993"/>
        <v/>
      </c>
      <c r="M5582" s="19">
        <f t="shared" si="993"/>
        <v>5</v>
      </c>
      <c r="N5582" s="19" t="str">
        <f t="shared" si="999"/>
        <v/>
      </c>
      <c r="O5582" s="19">
        <f t="shared" si="994"/>
        <v>8</v>
      </c>
      <c r="P5582" s="19" t="str">
        <f t="shared" si="994"/>
        <v/>
      </c>
      <c r="Q5582" s="19" t="str">
        <f t="shared" si="994"/>
        <v/>
      </c>
      <c r="R5582" s="19">
        <f t="shared" si="994"/>
        <v>11</v>
      </c>
    </row>
    <row r="5583" spans="1:18" ht="20.25">
      <c r="A5583" s="18" t="s">
        <v>2372</v>
      </c>
      <c r="B5583" s="20">
        <v>5579</v>
      </c>
      <c r="C5583" s="35" t="s">
        <v>5627</v>
      </c>
      <c r="D5583" s="24" t="s">
        <v>13351</v>
      </c>
      <c r="E5583" s="27" t="s">
        <v>19559</v>
      </c>
      <c r="F5583" s="26" t="str">
        <f t="shared" si="995"/>
        <v>帛書署</v>
      </c>
      <c r="G5583" s="26" t="str">
        <f t="shared" si="996"/>
        <v>從巾占聲</v>
      </c>
      <c r="H5583" s="26" t="str">
        <f t="shared" si="997"/>
        <v>他叶</v>
      </c>
      <c r="I5583" s="41" t="str">
        <f t="shared" si="998"/>
        <v>4. 形声</v>
      </c>
      <c r="J5583" s="19" t="str">
        <f t="shared" si="993"/>
        <v/>
      </c>
      <c r="K5583" s="19">
        <f t="shared" si="993"/>
        <v>4</v>
      </c>
      <c r="L5583" s="19" t="str">
        <f t="shared" si="993"/>
        <v/>
      </c>
      <c r="M5583" s="19">
        <f t="shared" si="993"/>
        <v>5</v>
      </c>
      <c r="N5583" s="19" t="str">
        <f t="shared" si="999"/>
        <v/>
      </c>
      <c r="O5583" s="19">
        <f t="shared" si="994"/>
        <v>8</v>
      </c>
      <c r="P5583" s="19" t="str">
        <f t="shared" si="994"/>
        <v/>
      </c>
      <c r="Q5583" s="19" t="str">
        <f t="shared" si="994"/>
        <v/>
      </c>
      <c r="R5583" s="19">
        <f t="shared" si="994"/>
        <v>11</v>
      </c>
    </row>
    <row r="5584" spans="1:18" ht="20.25">
      <c r="A5584" s="18" t="s">
        <v>2373</v>
      </c>
      <c r="B5584" s="20">
        <v>5580</v>
      </c>
      <c r="C5584" s="35" t="s">
        <v>2836</v>
      </c>
      <c r="D5584" s="24" t="s">
        <v>13352</v>
      </c>
      <c r="E5584" s="27" t="s">
        <v>19560</v>
      </c>
      <c r="F5584" s="26" t="str">
        <f t="shared" si="995"/>
        <v>書衣</v>
      </c>
      <c r="G5584" s="26" t="str">
        <f t="shared" si="996"/>
        <v>從巾失聲</v>
      </c>
      <c r="H5584" s="26" t="str">
        <f t="shared" si="997"/>
        <v>直質</v>
      </c>
      <c r="I5584" s="41" t="str">
        <f t="shared" si="998"/>
        <v>4. 形声</v>
      </c>
      <c r="J5584" s="19" t="str">
        <f t="shared" si="993"/>
        <v/>
      </c>
      <c r="K5584" s="19">
        <f t="shared" si="993"/>
        <v>3</v>
      </c>
      <c r="L5584" s="19" t="str">
        <f t="shared" si="993"/>
        <v/>
      </c>
      <c r="M5584" s="19">
        <f t="shared" si="993"/>
        <v>4</v>
      </c>
      <c r="N5584" s="19" t="str">
        <f t="shared" si="999"/>
        <v/>
      </c>
      <c r="O5584" s="19">
        <f t="shared" si="994"/>
        <v>7</v>
      </c>
      <c r="P5584" s="19" t="str">
        <f t="shared" si="994"/>
        <v/>
      </c>
      <c r="Q5584" s="19" t="str">
        <f t="shared" si="994"/>
        <v/>
      </c>
      <c r="R5584" s="19">
        <f t="shared" si="994"/>
        <v>10</v>
      </c>
    </row>
    <row r="5585" spans="1:18" ht="20.25">
      <c r="A5585" s="18" t="s">
        <v>2374</v>
      </c>
      <c r="B5585" s="20">
        <v>5581</v>
      </c>
      <c r="C5585" s="35" t="s">
        <v>2836</v>
      </c>
      <c r="D5585" s="24" t="s">
        <v>12214</v>
      </c>
      <c r="E5585" s="27" t="s">
        <v>19561</v>
      </c>
      <c r="F5585" s="26" t="str">
        <f t="shared" si="995"/>
        <v/>
      </c>
      <c r="G5585" s="26" t="str">
        <f t="shared" si="996"/>
        <v/>
      </c>
      <c r="H5585" s="26" t="str">
        <f t="shared" si="997"/>
        <v/>
      </c>
      <c r="I5585" s="41" t="str">
        <f t="shared" si="998"/>
        <v/>
      </c>
      <c r="J5585" s="19" t="str">
        <f t="shared" ref="J5585:M5604" si="1000">IFERROR(FIND(J$4,$E5585),"")</f>
        <v/>
      </c>
      <c r="K5585" s="19" t="str">
        <f t="shared" si="1000"/>
        <v/>
      </c>
      <c r="L5585" s="19" t="str">
        <f t="shared" si="1000"/>
        <v/>
      </c>
      <c r="M5585" s="19">
        <f t="shared" si="1000"/>
        <v>3</v>
      </c>
      <c r="N5585" s="19" t="str">
        <f t="shared" si="999"/>
        <v/>
      </c>
      <c r="O5585" s="19" t="str">
        <f t="shared" ref="O5585:R5604" si="1001">IFERROR(FIND(O$4,$E5585),"")</f>
        <v/>
      </c>
      <c r="P5585" s="19" t="str">
        <f t="shared" si="1001"/>
        <v/>
      </c>
      <c r="Q5585" s="19" t="str">
        <f t="shared" si="1001"/>
        <v/>
      </c>
      <c r="R5585" s="19" t="str">
        <f t="shared" si="1001"/>
        <v/>
      </c>
    </row>
    <row r="5586" spans="1:18" ht="20.25">
      <c r="A5586" s="18" t="s">
        <v>2375</v>
      </c>
      <c r="B5586" s="20">
        <v>5582</v>
      </c>
      <c r="C5586" s="37" t="s">
        <v>26376</v>
      </c>
      <c r="D5586" s="24" t="s">
        <v>11693</v>
      </c>
      <c r="E5586" s="27" t="s">
        <v>19562</v>
      </c>
      <c r="F5586" s="26" t="str">
        <f t="shared" si="995"/>
        <v>幡幟</v>
      </c>
      <c r="G5586" s="26" t="str">
        <f t="shared" si="996"/>
        <v>從巾前聲</v>
      </c>
      <c r="H5586" s="26" t="str">
        <f t="shared" si="997"/>
        <v>則前</v>
      </c>
      <c r="I5586" s="41" t="str">
        <f t="shared" si="998"/>
        <v>4. 形声</v>
      </c>
      <c r="J5586" s="19" t="str">
        <f t="shared" si="1000"/>
        <v/>
      </c>
      <c r="K5586" s="19">
        <f t="shared" si="1000"/>
        <v>3</v>
      </c>
      <c r="L5586" s="19" t="str">
        <f t="shared" si="1000"/>
        <v/>
      </c>
      <c r="M5586" s="19">
        <f t="shared" si="1000"/>
        <v>4</v>
      </c>
      <c r="N5586" s="19" t="str">
        <f t="shared" si="999"/>
        <v/>
      </c>
      <c r="O5586" s="19">
        <f t="shared" si="1001"/>
        <v>7</v>
      </c>
      <c r="P5586" s="19" t="str">
        <f t="shared" si="1001"/>
        <v/>
      </c>
      <c r="Q5586" s="19" t="str">
        <f t="shared" si="1001"/>
        <v/>
      </c>
      <c r="R5586" s="19">
        <f t="shared" si="1001"/>
        <v>10</v>
      </c>
    </row>
    <row r="5587" spans="1:18" ht="20.25">
      <c r="A5587" s="18" t="s">
        <v>2376</v>
      </c>
      <c r="B5587" s="20">
        <v>5583</v>
      </c>
      <c r="C5587" s="35"/>
      <c r="D5587" s="24" t="s">
        <v>12484</v>
      </c>
      <c r="E5587" s="27" t="s">
        <v>19563</v>
      </c>
      <c r="F5587" s="26" t="str">
        <f t="shared" si="995"/>
        <v>幟</v>
      </c>
      <c r="G5587" s="26" t="str">
        <f t="shared" si="996"/>
        <v>以絳幑帛着於背從巾幑省聲春秋傳曰幑者公徒</v>
      </c>
      <c r="H5587" s="26" t="str">
        <f t="shared" si="997"/>
        <v>許歸</v>
      </c>
      <c r="I5587" s="41" t="str">
        <f t="shared" si="998"/>
        <v>4. 形声</v>
      </c>
      <c r="J5587" s="19" t="str">
        <f t="shared" si="1000"/>
        <v/>
      </c>
      <c r="K5587" s="19">
        <f t="shared" si="1000"/>
        <v>2</v>
      </c>
      <c r="L5587" s="19" t="str">
        <f t="shared" si="1000"/>
        <v/>
      </c>
      <c r="M5587" s="19">
        <f t="shared" si="1000"/>
        <v>10</v>
      </c>
      <c r="N5587" s="19" t="str">
        <f t="shared" si="999"/>
        <v/>
      </c>
      <c r="O5587" s="19">
        <f t="shared" si="1001"/>
        <v>14</v>
      </c>
      <c r="P5587" s="19" t="str">
        <f t="shared" si="1001"/>
        <v/>
      </c>
      <c r="Q5587" s="19" t="str">
        <f t="shared" si="1001"/>
        <v/>
      </c>
      <c r="R5587" s="19">
        <f t="shared" si="1001"/>
        <v>26</v>
      </c>
    </row>
    <row r="5588" spans="1:18" ht="20.25">
      <c r="A5588" s="18" t="s">
        <v>2377</v>
      </c>
      <c r="B5588" s="20">
        <v>5584</v>
      </c>
      <c r="C5588" s="35" t="s">
        <v>26377</v>
      </c>
      <c r="D5588" s="24" t="s">
        <v>12920</v>
      </c>
      <c r="E5588" s="27" t="s">
        <v>19564</v>
      </c>
      <c r="F5588" s="26" t="str">
        <f t="shared" si="995"/>
        <v>幟</v>
      </c>
      <c r="G5588" s="26" t="str">
        <f t="shared" si="996"/>
        <v>從巾聲</v>
      </c>
      <c r="H5588" s="26" t="str">
        <f t="shared" si="997"/>
        <v>方招</v>
      </c>
      <c r="I5588" s="41" t="str">
        <f t="shared" si="998"/>
        <v>4. 形声</v>
      </c>
      <c r="J5588" s="19" t="str">
        <f t="shared" si="1000"/>
        <v/>
      </c>
      <c r="K5588" s="19">
        <f t="shared" si="1000"/>
        <v>2</v>
      </c>
      <c r="L5588" s="19" t="str">
        <f t="shared" si="1000"/>
        <v/>
      </c>
      <c r="M5588" s="19">
        <f t="shared" si="1000"/>
        <v>3</v>
      </c>
      <c r="N5588" s="19" t="str">
        <f t="shared" si="999"/>
        <v/>
      </c>
      <c r="O5588" s="19">
        <f t="shared" si="1001"/>
        <v>6</v>
      </c>
      <c r="P5588" s="19" t="str">
        <f t="shared" si="1001"/>
        <v/>
      </c>
      <c r="Q5588" s="19" t="str">
        <f t="shared" si="1001"/>
        <v/>
      </c>
      <c r="R5588" s="19">
        <f t="shared" si="1001"/>
        <v>9</v>
      </c>
    </row>
    <row r="5589" spans="1:18" ht="20.25">
      <c r="A5589" s="18" t="s">
        <v>2378</v>
      </c>
      <c r="B5589" s="20">
        <v>5585</v>
      </c>
      <c r="C5589" s="35"/>
      <c r="D5589" s="24" t="s">
        <v>11852</v>
      </c>
      <c r="E5589" s="27" t="s">
        <v>19565</v>
      </c>
      <c r="F5589" s="26" t="str">
        <f t="shared" si="995"/>
        <v>幡</v>
      </c>
      <c r="G5589" s="26" t="str">
        <f t="shared" si="996"/>
        <v>從巾夗聲</v>
      </c>
      <c r="H5589" s="26" t="str">
        <f t="shared" si="997"/>
        <v>於袁</v>
      </c>
      <c r="I5589" s="41" t="str">
        <f t="shared" si="998"/>
        <v>4. 形声</v>
      </c>
      <c r="J5589" s="19" t="str">
        <f t="shared" si="1000"/>
        <v/>
      </c>
      <c r="K5589" s="19">
        <f t="shared" si="1000"/>
        <v>2</v>
      </c>
      <c r="L5589" s="19" t="str">
        <f t="shared" si="1000"/>
        <v/>
      </c>
      <c r="M5589" s="19">
        <f t="shared" si="1000"/>
        <v>3</v>
      </c>
      <c r="N5589" s="19" t="str">
        <f t="shared" si="999"/>
        <v/>
      </c>
      <c r="O5589" s="19">
        <f t="shared" si="1001"/>
        <v>6</v>
      </c>
      <c r="P5589" s="19" t="str">
        <f t="shared" si="1001"/>
        <v/>
      </c>
      <c r="Q5589" s="19" t="str">
        <f t="shared" si="1001"/>
        <v/>
      </c>
      <c r="R5589" s="19">
        <f t="shared" si="1001"/>
        <v>9</v>
      </c>
    </row>
    <row r="5590" spans="1:18" ht="20.25">
      <c r="A5590" s="18" t="s">
        <v>2379</v>
      </c>
      <c r="B5590" s="20">
        <v>5586</v>
      </c>
      <c r="C5590" s="35" t="s">
        <v>4825</v>
      </c>
      <c r="D5590" s="24" t="s">
        <v>11983</v>
      </c>
      <c r="E5590" s="27" t="s">
        <v>19566</v>
      </c>
      <c r="F5590" s="26" t="str">
        <f t="shared" si="995"/>
        <v>書兒拭觚布</v>
      </c>
      <c r="G5590" s="26" t="str">
        <f t="shared" si="996"/>
        <v>從巾番聲</v>
      </c>
      <c r="H5590" s="26" t="str">
        <f t="shared" si="997"/>
        <v>甫煩</v>
      </c>
      <c r="I5590" s="41" t="str">
        <f t="shared" si="998"/>
        <v>4. 形声</v>
      </c>
      <c r="J5590" s="19" t="str">
        <f t="shared" si="1000"/>
        <v/>
      </c>
      <c r="K5590" s="19">
        <f t="shared" si="1000"/>
        <v>6</v>
      </c>
      <c r="L5590" s="19" t="str">
        <f t="shared" si="1000"/>
        <v/>
      </c>
      <c r="M5590" s="19">
        <f t="shared" si="1000"/>
        <v>7</v>
      </c>
      <c r="N5590" s="19" t="str">
        <f t="shared" si="999"/>
        <v/>
      </c>
      <c r="O5590" s="19">
        <f t="shared" si="1001"/>
        <v>10</v>
      </c>
      <c r="P5590" s="19" t="str">
        <f t="shared" si="1001"/>
        <v/>
      </c>
      <c r="Q5590" s="19" t="str">
        <f t="shared" si="1001"/>
        <v/>
      </c>
      <c r="R5590" s="19">
        <f t="shared" si="1001"/>
        <v>13</v>
      </c>
    </row>
    <row r="5591" spans="1:18" ht="20.25">
      <c r="A5591" s="18" t="s">
        <v>2380</v>
      </c>
      <c r="B5591" s="20">
        <v>5587</v>
      </c>
      <c r="C5591" s="35"/>
      <c r="D5591" s="24" t="s">
        <v>11640</v>
      </c>
      <c r="E5591" s="27" t="s">
        <v>19567</v>
      </c>
      <c r="F5591" s="26" t="str">
        <f t="shared" si="995"/>
        <v>刜</v>
      </c>
      <c r="G5591" s="26" t="str">
        <f t="shared" si="996"/>
        <v>從巾剌聲</v>
      </c>
      <c r="H5591" s="26" t="str">
        <f t="shared" si="997"/>
        <v>盧達</v>
      </c>
      <c r="I5591" s="41" t="str">
        <f t="shared" si="998"/>
        <v>4. 形声</v>
      </c>
      <c r="J5591" s="19" t="str">
        <f t="shared" si="1000"/>
        <v/>
      </c>
      <c r="K5591" s="19">
        <f t="shared" si="1000"/>
        <v>2</v>
      </c>
      <c r="L5591" s="19" t="str">
        <f t="shared" si="1000"/>
        <v/>
      </c>
      <c r="M5591" s="19">
        <f t="shared" si="1000"/>
        <v>3</v>
      </c>
      <c r="N5591" s="19" t="str">
        <f t="shared" si="999"/>
        <v/>
      </c>
      <c r="O5591" s="19">
        <f t="shared" si="1001"/>
        <v>6</v>
      </c>
      <c r="P5591" s="19" t="str">
        <f t="shared" si="1001"/>
        <v/>
      </c>
      <c r="Q5591" s="19" t="str">
        <f t="shared" si="1001"/>
        <v/>
      </c>
      <c r="R5591" s="19">
        <f t="shared" si="1001"/>
        <v>9</v>
      </c>
    </row>
    <row r="5592" spans="1:18" ht="20.25">
      <c r="A5592" s="18" t="s">
        <v>2381</v>
      </c>
      <c r="B5592" s="20">
        <v>5588</v>
      </c>
      <c r="C5592" s="37"/>
      <c r="D5592" s="24" t="s">
        <v>11693</v>
      </c>
      <c r="E5592" s="27" t="s">
        <v>19568</v>
      </c>
      <c r="F5592" s="26" t="str">
        <f t="shared" si="995"/>
        <v>拭</v>
      </c>
      <c r="G5592" s="26" t="str">
        <f t="shared" si="996"/>
        <v>從巾韱聲</v>
      </c>
      <c r="H5592" s="26" t="str">
        <f t="shared" si="997"/>
        <v>精廉</v>
      </c>
      <c r="I5592" s="41" t="str">
        <f t="shared" si="998"/>
        <v>4. 形声</v>
      </c>
      <c r="J5592" s="19" t="str">
        <f t="shared" si="1000"/>
        <v/>
      </c>
      <c r="K5592" s="19">
        <f t="shared" si="1000"/>
        <v>2</v>
      </c>
      <c r="L5592" s="19" t="str">
        <f t="shared" si="1000"/>
        <v/>
      </c>
      <c r="M5592" s="19">
        <f t="shared" si="1000"/>
        <v>3</v>
      </c>
      <c r="N5592" s="19" t="str">
        <f t="shared" si="999"/>
        <v/>
      </c>
      <c r="O5592" s="19">
        <f t="shared" si="1001"/>
        <v>6</v>
      </c>
      <c r="P5592" s="19" t="str">
        <f t="shared" si="1001"/>
        <v/>
      </c>
      <c r="Q5592" s="19" t="str">
        <f t="shared" si="1001"/>
        <v/>
      </c>
      <c r="R5592" s="19">
        <f t="shared" si="1001"/>
        <v>9</v>
      </c>
    </row>
    <row r="5593" spans="1:18" ht="20.25">
      <c r="A5593" s="18" t="s">
        <v>2382</v>
      </c>
      <c r="B5593" s="20">
        <v>5589</v>
      </c>
      <c r="C5593" s="35" t="s">
        <v>26378</v>
      </c>
      <c r="D5593" s="24" t="s">
        <v>11749</v>
      </c>
      <c r="E5593" s="27" t="s">
        <v>19569</v>
      </c>
      <c r="F5593" s="26" t="str">
        <f t="shared" si="995"/>
        <v/>
      </c>
      <c r="G5593" s="26" t="str">
        <f t="shared" si="996"/>
        <v/>
      </c>
      <c r="H5593" s="26" t="str">
        <f t="shared" si="997"/>
        <v>昌善</v>
      </c>
      <c r="I5593" s="41" t="str">
        <f t="shared" si="998"/>
        <v>4. 形声</v>
      </c>
      <c r="J5593" s="19" t="str">
        <f t="shared" si="1000"/>
        <v/>
      </c>
      <c r="K5593" s="19" t="str">
        <f t="shared" si="1000"/>
        <v/>
      </c>
      <c r="L5593" s="19" t="str">
        <f t="shared" si="1000"/>
        <v/>
      </c>
      <c r="M5593" s="19">
        <f t="shared" si="1000"/>
        <v>4</v>
      </c>
      <c r="N5593" s="19" t="str">
        <f t="shared" si="999"/>
        <v/>
      </c>
      <c r="O5593" s="19">
        <f t="shared" si="1001"/>
        <v>7</v>
      </c>
      <c r="P5593" s="19" t="str">
        <f t="shared" si="1001"/>
        <v/>
      </c>
      <c r="Q5593" s="19" t="str">
        <f t="shared" si="1001"/>
        <v/>
      </c>
      <c r="R5593" s="19">
        <f t="shared" si="1001"/>
        <v>16</v>
      </c>
    </row>
    <row r="5594" spans="1:18" ht="20.25">
      <c r="A5594" s="18" t="s">
        <v>2383</v>
      </c>
      <c r="B5594" s="20">
        <v>5590</v>
      </c>
      <c r="C5594" s="35"/>
      <c r="D5594" s="24" t="s">
        <v>11843</v>
      </c>
      <c r="E5594" s="27" t="s">
        <v>19570</v>
      </c>
      <c r="F5594" s="26" t="str">
        <f t="shared" si="995"/>
        <v>葢衣</v>
      </c>
      <c r="G5594" s="26" t="str">
        <f t="shared" si="996"/>
        <v>從巾冡聲</v>
      </c>
      <c r="H5594" s="26" t="str">
        <f t="shared" si="997"/>
        <v>莫紅</v>
      </c>
      <c r="I5594" s="41" t="str">
        <f t="shared" si="998"/>
        <v>4. 形声</v>
      </c>
      <c r="J5594" s="19" t="str">
        <f t="shared" si="1000"/>
        <v/>
      </c>
      <c r="K5594" s="19">
        <f t="shared" si="1000"/>
        <v>3</v>
      </c>
      <c r="L5594" s="19" t="str">
        <f t="shared" si="1000"/>
        <v/>
      </c>
      <c r="M5594" s="19">
        <f t="shared" si="1000"/>
        <v>4</v>
      </c>
      <c r="N5594" s="19" t="str">
        <f t="shared" si="999"/>
        <v/>
      </c>
      <c r="O5594" s="19">
        <f t="shared" si="1001"/>
        <v>7</v>
      </c>
      <c r="P5594" s="19" t="str">
        <f t="shared" si="1001"/>
        <v/>
      </c>
      <c r="Q5594" s="19" t="str">
        <f t="shared" si="1001"/>
        <v/>
      </c>
      <c r="R5594" s="19">
        <f t="shared" si="1001"/>
        <v>10</v>
      </c>
    </row>
    <row r="5595" spans="1:18" ht="20.25">
      <c r="A5595" s="18" t="s">
        <v>2384</v>
      </c>
      <c r="B5595" s="20">
        <v>5591</v>
      </c>
      <c r="C5595" s="35" t="s">
        <v>26379</v>
      </c>
      <c r="D5595" s="24" t="s">
        <v>12552</v>
      </c>
      <c r="E5595" s="27" t="s">
        <v>19571</v>
      </c>
      <c r="F5595" s="26" t="str">
        <f t="shared" si="995"/>
        <v>葢幭</v>
      </c>
      <c r="G5595" s="26" t="str">
        <f t="shared" si="996"/>
        <v>從巾蔑聲一曰襌被</v>
      </c>
      <c r="H5595" s="26" t="str">
        <f t="shared" si="997"/>
        <v>莫結</v>
      </c>
      <c r="I5595" s="41" t="str">
        <f t="shared" si="998"/>
        <v>4. 形声</v>
      </c>
      <c r="J5595" s="19" t="str">
        <f t="shared" si="1000"/>
        <v/>
      </c>
      <c r="K5595" s="19">
        <f t="shared" si="1000"/>
        <v>3</v>
      </c>
      <c r="L5595" s="19" t="str">
        <f t="shared" si="1000"/>
        <v/>
      </c>
      <c r="M5595" s="19">
        <f t="shared" si="1000"/>
        <v>4</v>
      </c>
      <c r="N5595" s="19" t="str">
        <f t="shared" si="999"/>
        <v/>
      </c>
      <c r="O5595" s="19">
        <f t="shared" si="1001"/>
        <v>7</v>
      </c>
      <c r="P5595" s="19" t="str">
        <f t="shared" si="1001"/>
        <v/>
      </c>
      <c r="Q5595" s="19" t="str">
        <f t="shared" si="1001"/>
        <v/>
      </c>
      <c r="R5595" s="19">
        <f t="shared" si="1001"/>
        <v>14</v>
      </c>
    </row>
    <row r="5596" spans="1:18" ht="20.25">
      <c r="A5596" s="18" t="s">
        <v>2385</v>
      </c>
      <c r="B5596" s="20">
        <v>5592</v>
      </c>
      <c r="C5596" s="35" t="s">
        <v>26380</v>
      </c>
      <c r="D5596" s="24" t="s">
        <v>12115</v>
      </c>
      <c r="E5596" s="27" t="s">
        <v>19572</v>
      </c>
      <c r="F5596" s="26" t="str">
        <f t="shared" si="995"/>
        <v>覆</v>
      </c>
      <c r="G5596" s="26" t="str">
        <f t="shared" si="996"/>
        <v>從巾無聲</v>
      </c>
      <c r="H5596" s="26" t="str">
        <f t="shared" si="997"/>
        <v>荒烏</v>
      </c>
      <c r="I5596" s="41" t="str">
        <f t="shared" si="998"/>
        <v>4. 形声</v>
      </c>
      <c r="J5596" s="19" t="str">
        <f t="shared" si="1000"/>
        <v/>
      </c>
      <c r="K5596" s="19">
        <f t="shared" si="1000"/>
        <v>2</v>
      </c>
      <c r="L5596" s="19" t="str">
        <f t="shared" si="1000"/>
        <v/>
      </c>
      <c r="M5596" s="19">
        <f t="shared" si="1000"/>
        <v>3</v>
      </c>
      <c r="N5596" s="19" t="str">
        <f t="shared" si="999"/>
        <v/>
      </c>
      <c r="O5596" s="19">
        <f t="shared" si="1001"/>
        <v>6</v>
      </c>
      <c r="P5596" s="19" t="str">
        <f t="shared" si="1001"/>
        <v/>
      </c>
      <c r="Q5596" s="19" t="str">
        <f t="shared" si="1001"/>
        <v/>
      </c>
      <c r="R5596" s="19">
        <f t="shared" si="1001"/>
        <v>9</v>
      </c>
    </row>
    <row r="5597" spans="1:18" ht="20.25">
      <c r="A5597" s="18" t="s">
        <v>2386</v>
      </c>
      <c r="B5597" s="20">
        <v>5593</v>
      </c>
      <c r="C5597" s="36" t="s">
        <v>26381</v>
      </c>
      <c r="D5597" s="24" t="s">
        <v>11563</v>
      </c>
      <c r="E5597" s="27" t="s">
        <v>19573</v>
      </c>
      <c r="F5597" s="26" t="str">
        <f t="shared" si="995"/>
        <v>㕞</v>
      </c>
      <c r="G5597" s="26" t="str">
        <f t="shared" si="996"/>
        <v>從巾從人食聲讀若式一曰襐飾</v>
      </c>
      <c r="H5597" s="26" t="str">
        <f t="shared" si="997"/>
        <v>賞隻</v>
      </c>
      <c r="I5597" s="41" t="str">
        <f t="shared" si="998"/>
        <v>4. 形声</v>
      </c>
      <c r="J5597" s="19" t="str">
        <f t="shared" si="1000"/>
        <v/>
      </c>
      <c r="K5597" s="19">
        <f t="shared" si="1000"/>
        <v>2</v>
      </c>
      <c r="L5597" s="19" t="str">
        <f t="shared" si="1000"/>
        <v/>
      </c>
      <c r="M5597" s="19">
        <f t="shared" si="1000"/>
        <v>3</v>
      </c>
      <c r="N5597" s="19">
        <f t="shared" si="999"/>
        <v>5</v>
      </c>
      <c r="O5597" s="19">
        <f t="shared" si="1001"/>
        <v>8</v>
      </c>
      <c r="P5597" s="19" t="str">
        <f t="shared" si="1001"/>
        <v/>
      </c>
      <c r="Q5597" s="19" t="str">
        <f t="shared" si="1001"/>
        <v/>
      </c>
      <c r="R5597" s="19">
        <f t="shared" si="1001"/>
        <v>18</v>
      </c>
    </row>
    <row r="5598" spans="1:18" ht="20.25">
      <c r="A5598" s="18" t="s">
        <v>2387</v>
      </c>
      <c r="B5598" s="20">
        <v>5594</v>
      </c>
      <c r="C5598" s="36" t="s">
        <v>26382</v>
      </c>
      <c r="D5598" s="24" t="s">
        <v>13353</v>
      </c>
      <c r="E5598" s="27" t="s">
        <v>19574</v>
      </c>
      <c r="F5598" s="26" t="str">
        <f t="shared" si="995"/>
        <v>囊</v>
      </c>
      <c r="G5598" s="26" t="str">
        <f t="shared" si="996"/>
        <v>從巾韋聲</v>
      </c>
      <c r="H5598" s="26" t="str">
        <f t="shared" si="997"/>
        <v>許歸</v>
      </c>
      <c r="I5598" s="41" t="str">
        <f t="shared" si="998"/>
        <v>4. 形声</v>
      </c>
      <c r="J5598" s="19" t="str">
        <f t="shared" si="1000"/>
        <v/>
      </c>
      <c r="K5598" s="19">
        <f t="shared" si="1000"/>
        <v>2</v>
      </c>
      <c r="L5598" s="19" t="str">
        <f t="shared" si="1000"/>
        <v/>
      </c>
      <c r="M5598" s="19">
        <f t="shared" si="1000"/>
        <v>3</v>
      </c>
      <c r="N5598" s="19" t="str">
        <f t="shared" si="999"/>
        <v/>
      </c>
      <c r="O5598" s="19">
        <f t="shared" si="1001"/>
        <v>6</v>
      </c>
      <c r="P5598" s="19" t="str">
        <f t="shared" si="1001"/>
        <v/>
      </c>
      <c r="Q5598" s="19" t="str">
        <f t="shared" si="1001"/>
        <v/>
      </c>
      <c r="R5598" s="19">
        <f t="shared" si="1001"/>
        <v>9</v>
      </c>
    </row>
    <row r="5599" spans="1:18" ht="20.25">
      <c r="A5599" s="18" t="s">
        <v>2388</v>
      </c>
      <c r="B5599" s="20">
        <v>5595</v>
      </c>
      <c r="C5599" s="35" t="s">
        <v>26383</v>
      </c>
      <c r="D5599" s="24" t="s">
        <v>12494</v>
      </c>
      <c r="E5599" s="27" t="s">
        <v>19575</v>
      </c>
      <c r="F5599" s="26" t="str">
        <f t="shared" si="995"/>
        <v>囊</v>
      </c>
      <c r="G5599" s="26" t="str">
        <f t="shared" si="996"/>
        <v>今鹽官三斛為一□從巾□聲</v>
      </c>
      <c r="H5599" s="26" t="str">
        <f t="shared" si="997"/>
        <v>居倦</v>
      </c>
      <c r="I5599" s="41" t="str">
        <f t="shared" si="998"/>
        <v>4. 形声</v>
      </c>
      <c r="J5599" s="19" t="str">
        <f t="shared" si="1000"/>
        <v/>
      </c>
      <c r="K5599" s="19">
        <f t="shared" si="1000"/>
        <v>2</v>
      </c>
      <c r="L5599" s="19" t="str">
        <f t="shared" si="1000"/>
        <v/>
      </c>
      <c r="M5599" s="19">
        <f t="shared" si="1000"/>
        <v>11</v>
      </c>
      <c r="N5599" s="19" t="str">
        <f t="shared" si="999"/>
        <v/>
      </c>
      <c r="O5599" s="19">
        <f t="shared" si="1001"/>
        <v>14</v>
      </c>
      <c r="P5599" s="19" t="str">
        <f t="shared" si="1001"/>
        <v/>
      </c>
      <c r="Q5599" s="19" t="str">
        <f t="shared" si="1001"/>
        <v/>
      </c>
      <c r="R5599" s="19">
        <f t="shared" si="1001"/>
        <v>17</v>
      </c>
    </row>
    <row r="5600" spans="1:18" ht="20.25">
      <c r="A5600" s="18" t="s">
        <v>2389</v>
      </c>
      <c r="B5600" s="20">
        <v>5596</v>
      </c>
      <c r="C5600" s="35" t="s">
        <v>7296</v>
      </c>
      <c r="D5600" s="24" t="s">
        <v>12789</v>
      </c>
      <c r="E5600" s="27" t="s">
        <v>7525</v>
      </c>
      <c r="F5600" s="26" t="str">
        <f t="shared" si="995"/>
        <v/>
      </c>
      <c r="G5600" s="26" t="str">
        <f t="shared" si="996"/>
        <v>又持巾埽冂内古者少康初作箕帚秫酒少康杜康也葬長垣</v>
      </c>
      <c r="H5600" s="26" t="str">
        <f t="shared" si="997"/>
        <v>支手</v>
      </c>
      <c r="I5600" s="41" t="str">
        <f t="shared" si="998"/>
        <v/>
      </c>
      <c r="J5600" s="19" t="str">
        <f t="shared" si="1000"/>
        <v/>
      </c>
      <c r="K5600" s="19">
        <f t="shared" si="1000"/>
        <v>1</v>
      </c>
      <c r="L5600" s="19" t="str">
        <f t="shared" si="1000"/>
        <v/>
      </c>
      <c r="M5600" s="19" t="str">
        <f t="shared" si="1000"/>
        <v/>
      </c>
      <c r="N5600" s="19" t="str">
        <f t="shared" si="999"/>
        <v/>
      </c>
      <c r="O5600" s="19" t="str">
        <f t="shared" si="1001"/>
        <v/>
      </c>
      <c r="P5600" s="19" t="str">
        <f t="shared" si="1001"/>
        <v/>
      </c>
      <c r="Q5600" s="19" t="str">
        <f t="shared" si="1001"/>
        <v/>
      </c>
      <c r="R5600" s="19">
        <f t="shared" si="1001"/>
        <v>28</v>
      </c>
    </row>
    <row r="5601" spans="1:18" ht="20.25">
      <c r="A5601" s="18" t="s">
        <v>2390</v>
      </c>
      <c r="B5601" s="20">
        <v>5597</v>
      </c>
      <c r="C5601" s="35" t="s">
        <v>10887</v>
      </c>
      <c r="D5601" s="24" t="s">
        <v>11976</v>
      </c>
      <c r="E5601" s="27" t="s">
        <v>19576</v>
      </c>
      <c r="F5601" s="26" t="str">
        <f t="shared" si="995"/>
        <v>籍</v>
      </c>
      <c r="G5601" s="26" t="str">
        <f t="shared" si="996"/>
        <v>禮天子諸侯席有黼繡純飾從巾庶省臣鉉等曰席以待賔客之禮賔客非一人故從庶</v>
      </c>
      <c r="H5601" s="26" t="str">
        <f t="shared" si="997"/>
        <v>祥易</v>
      </c>
      <c r="I5601" s="41" t="str">
        <f t="shared" si="998"/>
        <v>3. 会意</v>
      </c>
      <c r="J5601" s="19" t="str">
        <f t="shared" si="1000"/>
        <v/>
      </c>
      <c r="K5601" s="19">
        <f t="shared" si="1000"/>
        <v>2</v>
      </c>
      <c r="L5601" s="19" t="str">
        <f t="shared" si="1000"/>
        <v/>
      </c>
      <c r="M5601" s="19">
        <f t="shared" si="1000"/>
        <v>14</v>
      </c>
      <c r="N5601" s="19">
        <f t="shared" si="999"/>
        <v>35</v>
      </c>
      <c r="O5601" s="19" t="str">
        <f t="shared" si="1001"/>
        <v/>
      </c>
      <c r="P5601" s="19" t="str">
        <f t="shared" si="1001"/>
        <v/>
      </c>
      <c r="Q5601" s="19" t="str">
        <f t="shared" si="1001"/>
        <v/>
      </c>
      <c r="R5601" s="19">
        <f t="shared" si="1001"/>
        <v>39</v>
      </c>
    </row>
    <row r="5602" spans="1:18" ht="20.25">
      <c r="A5602" s="18" t="s">
        <v>2391</v>
      </c>
      <c r="B5602" s="20">
        <v>5598</v>
      </c>
      <c r="C5602" s="35" t="s">
        <v>10887</v>
      </c>
      <c r="D5602" s="24" t="s">
        <v>11976</v>
      </c>
      <c r="E5602" s="27" t="s">
        <v>19577</v>
      </c>
      <c r="F5602" s="26" t="str">
        <f t="shared" si="995"/>
        <v/>
      </c>
      <c r="G5602" s="26" t="str">
        <f t="shared" si="996"/>
        <v/>
      </c>
      <c r="H5602" s="26" t="str">
        <f t="shared" si="997"/>
        <v/>
      </c>
      <c r="I5602" s="41" t="str">
        <f t="shared" si="998"/>
        <v/>
      </c>
      <c r="J5602" s="19">
        <f t="shared" si="1000"/>
        <v>1</v>
      </c>
      <c r="K5602" s="19" t="str">
        <f t="shared" si="1000"/>
        <v/>
      </c>
      <c r="L5602" s="19" t="str">
        <f t="shared" si="1000"/>
        <v/>
      </c>
      <c r="M5602" s="19">
        <f t="shared" si="1000"/>
        <v>4</v>
      </c>
      <c r="N5602" s="19" t="str">
        <f t="shared" si="999"/>
        <v/>
      </c>
      <c r="O5602" s="19" t="str">
        <f t="shared" si="1001"/>
        <v/>
      </c>
      <c r="P5602" s="19" t="str">
        <f t="shared" si="1001"/>
        <v/>
      </c>
      <c r="Q5602" s="19" t="str">
        <f t="shared" si="1001"/>
        <v/>
      </c>
      <c r="R5602" s="19" t="str">
        <f t="shared" si="1001"/>
        <v/>
      </c>
    </row>
    <row r="5603" spans="1:18" ht="20.25">
      <c r="A5603" s="18" t="s">
        <v>2392</v>
      </c>
      <c r="B5603" s="20">
        <v>5599</v>
      </c>
      <c r="C5603" s="35" t="s">
        <v>26384</v>
      </c>
      <c r="D5603" s="24" t="s">
        <v>12448</v>
      </c>
      <c r="E5603" s="27" t="s">
        <v>19578</v>
      </c>
      <c r="F5603" s="26" t="str">
        <f t="shared" si="995"/>
        <v>囊</v>
      </c>
      <c r="G5603" s="26" t="str">
        <f t="shared" si="996"/>
        <v>從巾朕聲</v>
      </c>
      <c r="H5603" s="26" t="str">
        <f t="shared" si="997"/>
        <v>徒登</v>
      </c>
      <c r="I5603" s="41" t="str">
        <f t="shared" si="998"/>
        <v>4. 形声</v>
      </c>
      <c r="J5603" s="19" t="str">
        <f t="shared" si="1000"/>
        <v/>
      </c>
      <c r="K5603" s="19">
        <f t="shared" si="1000"/>
        <v>2</v>
      </c>
      <c r="L5603" s="19" t="str">
        <f t="shared" si="1000"/>
        <v/>
      </c>
      <c r="M5603" s="19">
        <f t="shared" si="1000"/>
        <v>3</v>
      </c>
      <c r="N5603" s="19" t="str">
        <f t="shared" si="999"/>
        <v/>
      </c>
      <c r="O5603" s="19">
        <f t="shared" si="1001"/>
        <v>6</v>
      </c>
      <c r="P5603" s="19" t="str">
        <f t="shared" si="1001"/>
        <v/>
      </c>
      <c r="Q5603" s="19" t="str">
        <f t="shared" si="1001"/>
        <v/>
      </c>
      <c r="R5603" s="19">
        <f t="shared" si="1001"/>
        <v>9</v>
      </c>
    </row>
    <row r="5604" spans="1:18" ht="20.25">
      <c r="A5604" s="18" t="s">
        <v>2393</v>
      </c>
      <c r="B5604" s="20">
        <v>5600</v>
      </c>
      <c r="C5604" s="35"/>
      <c r="D5604" s="24" t="s">
        <v>12697</v>
      </c>
      <c r="E5604" s="27" t="s">
        <v>19579</v>
      </c>
      <c r="F5604" s="26" t="str">
        <f t="shared" si="995"/>
        <v>以囊盛穀太滿而裂</v>
      </c>
      <c r="G5604" s="26" t="str">
        <f t="shared" si="996"/>
        <v>從巾奮聲</v>
      </c>
      <c r="H5604" s="26" t="str">
        <f t="shared" si="997"/>
        <v>方吻</v>
      </c>
      <c r="I5604" s="41" t="str">
        <f t="shared" si="998"/>
        <v>4. 形声</v>
      </c>
      <c r="J5604" s="19" t="str">
        <f t="shared" si="1000"/>
        <v/>
      </c>
      <c r="K5604" s="19">
        <f t="shared" si="1000"/>
        <v>9</v>
      </c>
      <c r="L5604" s="19" t="str">
        <f t="shared" si="1000"/>
        <v/>
      </c>
      <c r="M5604" s="19">
        <f t="shared" si="1000"/>
        <v>10</v>
      </c>
      <c r="N5604" s="19" t="str">
        <f t="shared" si="999"/>
        <v/>
      </c>
      <c r="O5604" s="19">
        <f t="shared" si="1001"/>
        <v>13</v>
      </c>
      <c r="P5604" s="19" t="str">
        <f t="shared" si="1001"/>
        <v/>
      </c>
      <c r="Q5604" s="19" t="str">
        <f t="shared" si="1001"/>
        <v/>
      </c>
      <c r="R5604" s="19">
        <f t="shared" si="1001"/>
        <v>16</v>
      </c>
    </row>
    <row r="5605" spans="1:18" ht="20.25">
      <c r="A5605" s="18" t="s">
        <v>2394</v>
      </c>
      <c r="B5605" s="20">
        <v>5601</v>
      </c>
      <c r="C5605" s="35"/>
      <c r="D5605" s="24" t="s">
        <v>13315</v>
      </c>
      <c r="E5605" s="27" t="s">
        <v>19580</v>
      </c>
      <c r="F5605" s="26" t="str">
        <f t="shared" si="995"/>
        <v>載米□</v>
      </c>
      <c r="G5605" s="26" t="str">
        <f t="shared" si="996"/>
        <v>從巾盾聲讀若易屯封之屯</v>
      </c>
      <c r="H5605" s="26" t="str">
        <f t="shared" si="997"/>
        <v>陟倫</v>
      </c>
      <c r="I5605" s="41" t="str">
        <f t="shared" si="998"/>
        <v>4. 形声</v>
      </c>
      <c r="J5605" s="19" t="str">
        <f t="shared" ref="J5605:M5624" si="1002">IFERROR(FIND(J$4,$E5605),"")</f>
        <v/>
      </c>
      <c r="K5605" s="19">
        <f t="shared" si="1002"/>
        <v>4</v>
      </c>
      <c r="L5605" s="19" t="str">
        <f t="shared" si="1002"/>
        <v/>
      </c>
      <c r="M5605" s="19">
        <f t="shared" si="1002"/>
        <v>5</v>
      </c>
      <c r="N5605" s="19" t="str">
        <f t="shared" si="999"/>
        <v/>
      </c>
      <c r="O5605" s="19">
        <f t="shared" ref="O5605:R5624" si="1003">IFERROR(FIND(O$4,$E5605),"")</f>
        <v>8</v>
      </c>
      <c r="P5605" s="19" t="str">
        <f t="shared" si="1003"/>
        <v/>
      </c>
      <c r="Q5605" s="19" t="str">
        <f t="shared" si="1003"/>
        <v/>
      </c>
      <c r="R5605" s="19">
        <f t="shared" si="1003"/>
        <v>18</v>
      </c>
    </row>
    <row r="5606" spans="1:18" ht="20.25">
      <c r="A5606" s="18" t="s">
        <v>2395</v>
      </c>
      <c r="B5606" s="20">
        <v>5602</v>
      </c>
      <c r="C5606" s="35"/>
      <c r="D5606" s="24" t="s">
        <v>11801</v>
      </c>
      <c r="E5606" s="27" t="s">
        <v>19581</v>
      </c>
      <c r="F5606" s="26" t="str">
        <f t="shared" si="995"/>
        <v>蒲席□</v>
      </c>
      <c r="G5606" s="26" t="str">
        <f t="shared" si="996"/>
        <v>從巾及聲讀若蛤</v>
      </c>
      <c r="H5606" s="26" t="str">
        <f t="shared" si="997"/>
        <v>古沓</v>
      </c>
      <c r="I5606" s="41" t="str">
        <f t="shared" si="998"/>
        <v>4. 形声</v>
      </c>
      <c r="J5606" s="19" t="str">
        <f t="shared" si="1002"/>
        <v/>
      </c>
      <c r="K5606" s="19">
        <f t="shared" si="1002"/>
        <v>4</v>
      </c>
      <c r="L5606" s="19" t="str">
        <f t="shared" si="1002"/>
        <v/>
      </c>
      <c r="M5606" s="19">
        <f t="shared" si="1002"/>
        <v>5</v>
      </c>
      <c r="N5606" s="19" t="str">
        <f t="shared" si="999"/>
        <v/>
      </c>
      <c r="O5606" s="19">
        <f t="shared" si="1003"/>
        <v>8</v>
      </c>
      <c r="P5606" s="19" t="str">
        <f t="shared" si="1003"/>
        <v/>
      </c>
      <c r="Q5606" s="19" t="str">
        <f t="shared" si="1003"/>
        <v/>
      </c>
      <c r="R5606" s="19">
        <f t="shared" si="1003"/>
        <v>14</v>
      </c>
    </row>
    <row r="5607" spans="1:18" ht="20.25">
      <c r="A5607" s="18" t="s">
        <v>2396</v>
      </c>
      <c r="B5607" s="20">
        <v>5603</v>
      </c>
      <c r="C5607" s="35" t="s">
        <v>26385</v>
      </c>
      <c r="D5607" s="24" t="s">
        <v>11973</v>
      </c>
      <c r="E5607" s="27" t="s">
        <v>19582</v>
      </c>
      <c r="F5607" s="26" t="str">
        <f t="shared" si="995"/>
        <v>馬鑣扇汗</v>
      </c>
      <c r="G5607" s="26" t="str">
        <f t="shared" si="996"/>
        <v>從巾賁聲詩曰朱幩鑣鑣</v>
      </c>
      <c r="H5607" s="26" t="str">
        <f t="shared" si="997"/>
        <v>符分</v>
      </c>
      <c r="I5607" s="41" t="str">
        <f t="shared" si="998"/>
        <v>4. 形声</v>
      </c>
      <c r="J5607" s="19" t="str">
        <f t="shared" si="1002"/>
        <v/>
      </c>
      <c r="K5607" s="19">
        <f t="shared" si="1002"/>
        <v>6</v>
      </c>
      <c r="L5607" s="19" t="str">
        <f t="shared" si="1002"/>
        <v/>
      </c>
      <c r="M5607" s="19">
        <f t="shared" si="1002"/>
        <v>7</v>
      </c>
      <c r="N5607" s="19" t="str">
        <f t="shared" si="999"/>
        <v/>
      </c>
      <c r="O5607" s="19">
        <f t="shared" si="1003"/>
        <v>10</v>
      </c>
      <c r="P5607" s="19" t="str">
        <f t="shared" si="1003"/>
        <v/>
      </c>
      <c r="Q5607" s="19" t="str">
        <f t="shared" si="1003"/>
        <v/>
      </c>
      <c r="R5607" s="19">
        <f t="shared" si="1003"/>
        <v>19</v>
      </c>
    </row>
    <row r="5608" spans="1:18" ht="20.25">
      <c r="A5608" s="18" t="s">
        <v>2397</v>
      </c>
      <c r="B5608" s="20">
        <v>5604</v>
      </c>
      <c r="C5608" s="35"/>
      <c r="D5608" s="24" t="s">
        <v>13354</v>
      </c>
      <c r="E5608" s="27" t="s">
        <v>19583</v>
      </c>
      <c r="F5608" s="26" t="str">
        <f t="shared" si="995"/>
        <v>墀地以巾□之從巾夔聲讀若水溫㬮</v>
      </c>
      <c r="G5608" s="26" t="str">
        <f t="shared" si="996"/>
        <v>一曰箸也</v>
      </c>
      <c r="H5608" s="26" t="str">
        <f t="shared" si="997"/>
        <v>乃昆</v>
      </c>
      <c r="I5608" s="41" t="str">
        <f t="shared" si="998"/>
        <v>4. 形声</v>
      </c>
      <c r="J5608" s="19" t="str">
        <f t="shared" si="1002"/>
        <v/>
      </c>
      <c r="K5608" s="19">
        <f t="shared" si="1002"/>
        <v>16</v>
      </c>
      <c r="L5608" s="19" t="str">
        <f t="shared" si="1002"/>
        <v/>
      </c>
      <c r="M5608" s="19">
        <f t="shared" si="1002"/>
        <v>7</v>
      </c>
      <c r="N5608" s="19" t="str">
        <f t="shared" si="999"/>
        <v/>
      </c>
      <c r="O5608" s="19">
        <f t="shared" si="1003"/>
        <v>10</v>
      </c>
      <c r="P5608" s="19" t="str">
        <f t="shared" si="1003"/>
        <v/>
      </c>
      <c r="Q5608" s="19" t="str">
        <f t="shared" si="1003"/>
        <v/>
      </c>
      <c r="R5608" s="19">
        <f t="shared" si="1003"/>
        <v>23</v>
      </c>
    </row>
    <row r="5609" spans="1:18" ht="20.25">
      <c r="A5609" s="18" t="s">
        <v>2398</v>
      </c>
      <c r="B5609" s="20">
        <v>5605</v>
      </c>
      <c r="C5609" s="35" t="s">
        <v>2838</v>
      </c>
      <c r="D5609" s="24" t="s">
        <v>13355</v>
      </c>
      <c r="E5609" s="27" t="s">
        <v>19584</v>
      </c>
      <c r="F5609" s="26" t="str">
        <f t="shared" si="995"/>
        <v>金幣所藏</v>
      </c>
      <c r="G5609" s="26" t="str">
        <f t="shared" si="996"/>
        <v>從巾奴聲</v>
      </c>
      <c r="H5609" s="26" t="str">
        <f t="shared" si="997"/>
        <v>乃都</v>
      </c>
      <c r="I5609" s="41" t="str">
        <f t="shared" si="998"/>
        <v>4. 形声</v>
      </c>
      <c r="J5609" s="19" t="str">
        <f t="shared" si="1002"/>
        <v/>
      </c>
      <c r="K5609" s="19">
        <f t="shared" si="1002"/>
        <v>5</v>
      </c>
      <c r="L5609" s="19" t="str">
        <f t="shared" si="1002"/>
        <v/>
      </c>
      <c r="M5609" s="19">
        <f t="shared" si="1002"/>
        <v>6</v>
      </c>
      <c r="N5609" s="19" t="str">
        <f t="shared" si="999"/>
        <v/>
      </c>
      <c r="O5609" s="19">
        <f t="shared" si="1003"/>
        <v>9</v>
      </c>
      <c r="P5609" s="19" t="str">
        <f t="shared" si="1003"/>
        <v/>
      </c>
      <c r="Q5609" s="19" t="str">
        <f t="shared" si="1003"/>
        <v/>
      </c>
      <c r="R5609" s="19">
        <f t="shared" si="1003"/>
        <v>12</v>
      </c>
    </row>
    <row r="5610" spans="1:18" ht="20.25">
      <c r="A5610" s="18" t="s">
        <v>2399</v>
      </c>
      <c r="B5610" s="20">
        <v>5606</v>
      </c>
      <c r="C5610" s="35" t="s">
        <v>8049</v>
      </c>
      <c r="D5610" s="24" t="s">
        <v>11997</v>
      </c>
      <c r="E5610" s="27" t="s">
        <v>19585</v>
      </c>
      <c r="F5610" s="26" t="str">
        <f t="shared" si="995"/>
        <v>枲織</v>
      </c>
      <c r="G5610" s="26" t="str">
        <f t="shared" si="996"/>
        <v>從巾父聲</v>
      </c>
      <c r="H5610" s="26" t="str">
        <f t="shared" si="997"/>
        <v>博故</v>
      </c>
      <c r="I5610" s="41" t="str">
        <f t="shared" si="998"/>
        <v>4. 形声</v>
      </c>
      <c r="J5610" s="19" t="str">
        <f t="shared" si="1002"/>
        <v/>
      </c>
      <c r="K5610" s="19">
        <f t="shared" si="1002"/>
        <v>3</v>
      </c>
      <c r="L5610" s="19" t="str">
        <f t="shared" si="1002"/>
        <v/>
      </c>
      <c r="M5610" s="19">
        <f t="shared" si="1002"/>
        <v>4</v>
      </c>
      <c r="N5610" s="19" t="str">
        <f t="shared" si="999"/>
        <v/>
      </c>
      <c r="O5610" s="19">
        <f t="shared" si="1003"/>
        <v>7</v>
      </c>
      <c r="P5610" s="19" t="str">
        <f t="shared" si="1003"/>
        <v/>
      </c>
      <c r="Q5610" s="19" t="str">
        <f t="shared" si="1003"/>
        <v/>
      </c>
      <c r="R5610" s="19">
        <f t="shared" si="1003"/>
        <v>10</v>
      </c>
    </row>
    <row r="5611" spans="1:18" ht="20.25">
      <c r="A5611" s="18" t="s">
        <v>2400</v>
      </c>
      <c r="B5611" s="20">
        <v>5607</v>
      </c>
      <c r="C5611" s="35" t="s">
        <v>26386</v>
      </c>
      <c r="D5611" s="24" t="s">
        <v>13356</v>
      </c>
      <c r="E5611" s="27" t="s">
        <v>19586</v>
      </c>
      <c r="F5611" s="26" t="str">
        <f t="shared" si="995"/>
        <v/>
      </c>
      <c r="G5611" s="26" t="str">
        <f t="shared" si="996"/>
        <v/>
      </c>
      <c r="H5611" s="26" t="str">
        <f t="shared" si="997"/>
        <v>古訝</v>
      </c>
      <c r="I5611" s="41" t="str">
        <f t="shared" si="998"/>
        <v>4. 形声</v>
      </c>
      <c r="J5611" s="19" t="str">
        <f t="shared" si="1002"/>
        <v/>
      </c>
      <c r="K5611" s="19" t="str">
        <f t="shared" si="1002"/>
        <v/>
      </c>
      <c r="L5611" s="19" t="str">
        <f t="shared" si="1002"/>
        <v/>
      </c>
      <c r="M5611" s="19">
        <f t="shared" si="1002"/>
        <v>7</v>
      </c>
      <c r="N5611" s="19" t="str">
        <f t="shared" si="999"/>
        <v/>
      </c>
      <c r="O5611" s="19">
        <f t="shared" si="1003"/>
        <v>10</v>
      </c>
      <c r="P5611" s="19" t="str">
        <f t="shared" si="1003"/>
        <v/>
      </c>
      <c r="Q5611" s="19" t="str">
        <f t="shared" si="1003"/>
        <v/>
      </c>
      <c r="R5611" s="19">
        <f t="shared" si="1003"/>
        <v>13</v>
      </c>
    </row>
    <row r="5612" spans="1:18" ht="20.25">
      <c r="A5612" s="18" t="s">
        <v>2401</v>
      </c>
      <c r="B5612" s="20">
        <v>5608</v>
      </c>
      <c r="C5612" s="35"/>
      <c r="D5612" s="24" t="s">
        <v>11838</v>
      </c>
      <c r="E5612" s="27" t="s">
        <v>19587</v>
      </c>
      <c r="F5612" s="26" t="str">
        <f t="shared" si="995"/>
        <v/>
      </c>
      <c r="G5612" s="26" t="str">
        <f t="shared" si="996"/>
        <v/>
      </c>
      <c r="H5612" s="26" t="str">
        <f t="shared" si="997"/>
        <v>胡田</v>
      </c>
      <c r="I5612" s="41" t="str">
        <f t="shared" si="998"/>
        <v>4. 形声</v>
      </c>
      <c r="J5612" s="19" t="str">
        <f t="shared" si="1002"/>
        <v/>
      </c>
      <c r="K5612" s="19" t="str">
        <f t="shared" si="1002"/>
        <v/>
      </c>
      <c r="L5612" s="19" t="str">
        <f t="shared" si="1002"/>
        <v/>
      </c>
      <c r="M5612" s="19">
        <f t="shared" si="1002"/>
        <v>5</v>
      </c>
      <c r="N5612" s="19" t="str">
        <f t="shared" si="999"/>
        <v/>
      </c>
      <c r="O5612" s="19">
        <f t="shared" si="1003"/>
        <v>8</v>
      </c>
      <c r="P5612" s="19" t="str">
        <f t="shared" si="1003"/>
        <v/>
      </c>
      <c r="Q5612" s="19" t="str">
        <f t="shared" si="1003"/>
        <v/>
      </c>
      <c r="R5612" s="19">
        <f t="shared" si="1003"/>
        <v>11</v>
      </c>
    </row>
    <row r="5613" spans="1:18" ht="20.25">
      <c r="A5613" s="18" t="s">
        <v>2402</v>
      </c>
      <c r="B5613" s="20">
        <v>5609</v>
      </c>
      <c r="C5613" s="37" t="s">
        <v>24950</v>
      </c>
      <c r="D5613" s="24" t="s">
        <v>13357</v>
      </c>
      <c r="E5613" s="27" t="s">
        <v>19588</v>
      </c>
      <c r="F5613" s="26" t="str">
        <f t="shared" si="995"/>
        <v>䰍布</v>
      </c>
      <c r="G5613" s="26" t="str">
        <f t="shared" si="996"/>
        <v>一曰車上衡衣從巾敄聲讀若頊</v>
      </c>
      <c r="H5613" s="26" t="str">
        <f t="shared" si="997"/>
        <v>莫卜</v>
      </c>
      <c r="I5613" s="41" t="str">
        <f t="shared" si="998"/>
        <v>4. 形声</v>
      </c>
      <c r="J5613" s="19" t="str">
        <f t="shared" si="1002"/>
        <v/>
      </c>
      <c r="K5613" s="19">
        <f t="shared" si="1002"/>
        <v>3</v>
      </c>
      <c r="L5613" s="19" t="str">
        <f t="shared" si="1002"/>
        <v/>
      </c>
      <c r="M5613" s="19">
        <f t="shared" si="1002"/>
        <v>10</v>
      </c>
      <c r="N5613" s="19" t="str">
        <f t="shared" si="999"/>
        <v/>
      </c>
      <c r="O5613" s="19">
        <f t="shared" si="1003"/>
        <v>13</v>
      </c>
      <c r="P5613" s="19" t="str">
        <f t="shared" si="1003"/>
        <v/>
      </c>
      <c r="Q5613" s="19" t="str">
        <f t="shared" si="1003"/>
        <v/>
      </c>
      <c r="R5613" s="19">
        <f t="shared" si="1003"/>
        <v>19</v>
      </c>
    </row>
    <row r="5614" spans="1:18" ht="20.25">
      <c r="A5614" s="18" t="s">
        <v>2403</v>
      </c>
      <c r="B5614" s="20">
        <v>5610</v>
      </c>
      <c r="C5614" s="35" t="s">
        <v>26387</v>
      </c>
      <c r="D5614" s="24" t="s">
        <v>11885</v>
      </c>
      <c r="E5614" s="27" t="s">
        <v>19589</v>
      </c>
      <c r="F5614" s="26" t="str">
        <f t="shared" si="995"/>
        <v>䰍布</v>
      </c>
      <c r="G5614" s="26" t="str">
        <f t="shared" si="996"/>
        <v>從巾辟聲周禮曰駹車大幦</v>
      </c>
      <c r="H5614" s="26" t="str">
        <f t="shared" si="997"/>
        <v>莫狄</v>
      </c>
      <c r="I5614" s="41" t="str">
        <f t="shared" si="998"/>
        <v>4. 形声</v>
      </c>
      <c r="J5614" s="19" t="str">
        <f t="shared" si="1002"/>
        <v/>
      </c>
      <c r="K5614" s="19">
        <f t="shared" si="1002"/>
        <v>3</v>
      </c>
      <c r="L5614" s="19" t="str">
        <f t="shared" si="1002"/>
        <v/>
      </c>
      <c r="M5614" s="19">
        <f t="shared" si="1002"/>
        <v>4</v>
      </c>
      <c r="N5614" s="19" t="str">
        <f t="shared" si="999"/>
        <v/>
      </c>
      <c r="O5614" s="19">
        <f t="shared" si="1003"/>
        <v>7</v>
      </c>
      <c r="P5614" s="19" t="str">
        <f t="shared" si="1003"/>
        <v/>
      </c>
      <c r="Q5614" s="19" t="str">
        <f t="shared" si="1003"/>
        <v/>
      </c>
      <c r="R5614" s="19">
        <f t="shared" si="1003"/>
        <v>17</v>
      </c>
    </row>
    <row r="5615" spans="1:18" ht="20.25">
      <c r="A5615" s="18" t="s">
        <v>2404</v>
      </c>
      <c r="B5615" s="20">
        <v>5611</v>
      </c>
      <c r="C5615" s="35"/>
      <c r="D5615" s="24" t="s">
        <v>12121</v>
      </c>
      <c r="E5615" s="27" t="s">
        <v>19590</v>
      </c>
      <c r="F5615" s="26" t="str">
        <f t="shared" si="995"/>
        <v>領耑</v>
      </c>
      <c r="G5615" s="26" t="str">
        <f t="shared" si="996"/>
        <v>從巾取聲</v>
      </c>
      <c r="H5615" s="26" t="str">
        <f t="shared" si="997"/>
        <v>陟葉</v>
      </c>
      <c r="I5615" s="41" t="str">
        <f t="shared" si="998"/>
        <v>4. 形声</v>
      </c>
      <c r="J5615" s="19" t="str">
        <f t="shared" si="1002"/>
        <v/>
      </c>
      <c r="K5615" s="19">
        <f t="shared" si="1002"/>
        <v>3</v>
      </c>
      <c r="L5615" s="19" t="str">
        <f t="shared" si="1002"/>
        <v/>
      </c>
      <c r="M5615" s="19">
        <f t="shared" si="1002"/>
        <v>4</v>
      </c>
      <c r="N5615" s="19" t="str">
        <f t="shared" si="999"/>
        <v/>
      </c>
      <c r="O5615" s="19">
        <f t="shared" si="1003"/>
        <v>7</v>
      </c>
      <c r="P5615" s="19" t="str">
        <f t="shared" si="1003"/>
        <v/>
      </c>
      <c r="Q5615" s="19" t="str">
        <f t="shared" si="1003"/>
        <v/>
      </c>
      <c r="R5615" s="19">
        <f t="shared" si="1003"/>
        <v>10</v>
      </c>
    </row>
    <row r="5616" spans="1:18" ht="20.25">
      <c r="A5616" s="18" t="s">
        <v>2405</v>
      </c>
      <c r="B5616" s="20">
        <v>5612</v>
      </c>
      <c r="C5616" s="35" t="s">
        <v>10542</v>
      </c>
      <c r="D5616" s="24" t="s">
        <v>13358</v>
      </c>
      <c r="E5616" s="27" t="s">
        <v>19591</v>
      </c>
      <c r="F5616" s="26" t="str">
        <f t="shared" si="995"/>
        <v/>
      </c>
      <c r="G5616" s="26" t="str">
        <f t="shared" si="996"/>
        <v/>
      </c>
      <c r="H5616" s="26" t="str">
        <f t="shared" si="997"/>
        <v>宅江</v>
      </c>
      <c r="I5616" s="41" t="str">
        <f t="shared" si="998"/>
        <v>4. 形声</v>
      </c>
      <c r="J5616" s="19" t="str">
        <f t="shared" si="1002"/>
        <v/>
      </c>
      <c r="K5616" s="19" t="str">
        <f t="shared" si="1002"/>
        <v/>
      </c>
      <c r="L5616" s="19" t="str">
        <f t="shared" si="1002"/>
        <v/>
      </c>
      <c r="M5616" s="19">
        <f t="shared" si="1002"/>
        <v>5</v>
      </c>
      <c r="N5616" s="19" t="str">
        <f t="shared" si="999"/>
        <v/>
      </c>
      <c r="O5616" s="19">
        <f t="shared" si="1003"/>
        <v>8</v>
      </c>
      <c r="P5616" s="19" t="str">
        <f t="shared" si="1003"/>
        <v/>
      </c>
      <c r="Q5616" s="19" t="str">
        <f t="shared" si="1003"/>
        <v/>
      </c>
      <c r="R5616" s="19">
        <f t="shared" si="1003"/>
        <v>11</v>
      </c>
    </row>
    <row r="5617" spans="1:18" ht="20.25">
      <c r="A5617" s="18" t="s">
        <v>2406</v>
      </c>
      <c r="B5617" s="20">
        <v>5613</v>
      </c>
      <c r="C5617" s="36" t="s">
        <v>26388</v>
      </c>
      <c r="D5617" s="24" t="s">
        <v>13359</v>
      </c>
      <c r="E5617" s="27" t="s">
        <v>19592</v>
      </c>
      <c r="F5617" s="26" t="str">
        <f t="shared" si="995"/>
        <v/>
      </c>
      <c r="G5617" s="26" t="str">
        <f t="shared" si="996"/>
        <v/>
      </c>
      <c r="H5617" s="26" t="str">
        <f t="shared" si="997"/>
        <v>昌志</v>
      </c>
      <c r="I5617" s="41" t="str">
        <f t="shared" si="998"/>
        <v>4. 形声</v>
      </c>
      <c r="J5617" s="19" t="str">
        <f t="shared" si="1002"/>
        <v/>
      </c>
      <c r="K5617" s="19" t="str">
        <f t="shared" si="1002"/>
        <v/>
      </c>
      <c r="L5617" s="19" t="str">
        <f t="shared" si="1002"/>
        <v/>
      </c>
      <c r="M5617" s="19">
        <f t="shared" si="1002"/>
        <v>5</v>
      </c>
      <c r="N5617" s="19" t="str">
        <f t="shared" si="999"/>
        <v/>
      </c>
      <c r="O5617" s="19">
        <f t="shared" si="1003"/>
        <v>8</v>
      </c>
      <c r="P5617" s="19" t="str">
        <f t="shared" si="1003"/>
        <v/>
      </c>
      <c r="Q5617" s="19" t="str">
        <f t="shared" si="1003"/>
        <v/>
      </c>
      <c r="R5617" s="19">
        <f t="shared" si="1003"/>
        <v>11</v>
      </c>
    </row>
    <row r="5618" spans="1:18" ht="20.25">
      <c r="A5618" s="18" t="s">
        <v>2407</v>
      </c>
      <c r="B5618" s="20">
        <v>5614</v>
      </c>
      <c r="C5618" s="35" t="s">
        <v>26389</v>
      </c>
      <c r="D5618" s="24" t="s">
        <v>11699</v>
      </c>
      <c r="E5618" s="27" t="s">
        <v>19593</v>
      </c>
      <c r="F5618" s="26" t="str">
        <f t="shared" si="995"/>
        <v/>
      </c>
      <c r="G5618" s="26" t="str">
        <f t="shared" si="996"/>
        <v/>
      </c>
      <c r="H5618" s="26" t="str">
        <f t="shared" si="997"/>
        <v>羊益</v>
      </c>
      <c r="I5618" s="41" t="str">
        <f t="shared" si="998"/>
        <v>4. 形声</v>
      </c>
      <c r="J5618" s="19" t="str">
        <f t="shared" si="1002"/>
        <v/>
      </c>
      <c r="K5618" s="19" t="str">
        <f t="shared" si="1002"/>
        <v/>
      </c>
      <c r="L5618" s="19" t="str">
        <f t="shared" si="1002"/>
        <v/>
      </c>
      <c r="M5618" s="19">
        <f t="shared" si="1002"/>
        <v>5</v>
      </c>
      <c r="N5618" s="19" t="str">
        <f t="shared" si="999"/>
        <v/>
      </c>
      <c r="O5618" s="19">
        <f t="shared" si="1003"/>
        <v>8</v>
      </c>
      <c r="P5618" s="19" t="str">
        <f t="shared" si="1003"/>
        <v/>
      </c>
      <c r="Q5618" s="19" t="str">
        <f t="shared" si="1003"/>
        <v/>
      </c>
      <c r="R5618" s="19">
        <f t="shared" si="1003"/>
        <v>11</v>
      </c>
    </row>
    <row r="5619" spans="1:18" ht="20.25">
      <c r="A5619" s="18" t="s">
        <v>2408</v>
      </c>
      <c r="B5619" s="20">
        <v>5615</v>
      </c>
      <c r="C5619" s="35" t="s">
        <v>26390</v>
      </c>
      <c r="D5619" s="24" t="s">
        <v>12922</v>
      </c>
      <c r="E5619" s="27" t="s">
        <v>19594</v>
      </c>
      <c r="F5619" s="26" t="str">
        <f t="shared" si="995"/>
        <v/>
      </c>
      <c r="G5619" s="26" t="str">
        <f t="shared" si="996"/>
        <v/>
      </c>
      <c r="H5619" s="26" t="str">
        <f t="shared" si="997"/>
        <v>古對</v>
      </c>
      <c r="I5619" s="41" t="str">
        <f t="shared" si="998"/>
        <v>4. 形声</v>
      </c>
      <c r="J5619" s="19" t="str">
        <f t="shared" si="1002"/>
        <v/>
      </c>
      <c r="K5619" s="19" t="str">
        <f t="shared" si="1002"/>
        <v/>
      </c>
      <c r="L5619" s="19" t="str">
        <f t="shared" si="1002"/>
        <v/>
      </c>
      <c r="M5619" s="19">
        <f t="shared" si="1002"/>
        <v>5</v>
      </c>
      <c r="N5619" s="19" t="str">
        <f t="shared" si="999"/>
        <v/>
      </c>
      <c r="O5619" s="19">
        <f t="shared" si="1003"/>
        <v>8</v>
      </c>
      <c r="P5619" s="19" t="str">
        <f t="shared" si="1003"/>
        <v/>
      </c>
      <c r="Q5619" s="19" t="str">
        <f t="shared" si="1003"/>
        <v/>
      </c>
      <c r="R5619" s="19">
        <f t="shared" si="1003"/>
        <v>11</v>
      </c>
    </row>
    <row r="5620" spans="1:18" ht="20.25">
      <c r="A5620" s="18" t="s">
        <v>2409</v>
      </c>
      <c r="B5620" s="20">
        <v>5616</v>
      </c>
      <c r="C5620" s="35" t="s">
        <v>26391</v>
      </c>
      <c r="D5620" s="24" t="s">
        <v>12208</v>
      </c>
      <c r="E5620" s="27" t="s">
        <v>19595</v>
      </c>
      <c r="F5620" s="26" t="str">
        <f t="shared" si="995"/>
        <v>斂髮</v>
      </c>
      <c r="G5620" s="26" t="str">
        <f t="shared" si="996"/>
        <v>從巾喿聲</v>
      </c>
      <c r="H5620" s="26" t="str">
        <f t="shared" si="997"/>
        <v>七摇</v>
      </c>
      <c r="I5620" s="41" t="str">
        <f t="shared" si="998"/>
        <v>4. 形声</v>
      </c>
      <c r="J5620" s="19" t="str">
        <f t="shared" si="1002"/>
        <v/>
      </c>
      <c r="K5620" s="19">
        <f t="shared" si="1002"/>
        <v>3</v>
      </c>
      <c r="L5620" s="19" t="str">
        <f t="shared" si="1002"/>
        <v/>
      </c>
      <c r="M5620" s="19">
        <f t="shared" si="1002"/>
        <v>4</v>
      </c>
      <c r="N5620" s="19" t="str">
        <f t="shared" si="999"/>
        <v/>
      </c>
      <c r="O5620" s="19">
        <f t="shared" si="1003"/>
        <v>7</v>
      </c>
      <c r="P5620" s="19" t="str">
        <f t="shared" si="1003"/>
        <v/>
      </c>
      <c r="Q5620" s="19" t="str">
        <f t="shared" si="1003"/>
        <v/>
      </c>
      <c r="R5620" s="19">
        <f t="shared" si="1003"/>
        <v>10</v>
      </c>
    </row>
    <row r="5621" spans="1:18" ht="20.25">
      <c r="A5621" s="18" t="s">
        <v>2410</v>
      </c>
      <c r="B5621" s="20">
        <v>5617</v>
      </c>
      <c r="C5621" s="35" t="s">
        <v>26392</v>
      </c>
      <c r="D5621" s="24" t="s">
        <v>12323</v>
      </c>
      <c r="E5621" s="27" t="s">
        <v>19596</v>
      </c>
      <c r="F5621" s="26" t="str">
        <f t="shared" si="995"/>
        <v>囊</v>
      </c>
      <c r="G5621" s="26" t="str">
        <f t="shared" si="996"/>
        <v>從巾代聲或從衣</v>
      </c>
      <c r="H5621" s="26" t="str">
        <f t="shared" si="997"/>
        <v>徒耐</v>
      </c>
      <c r="I5621" s="41" t="str">
        <f t="shared" si="998"/>
        <v>4. 形声</v>
      </c>
      <c r="J5621" s="19" t="str">
        <f t="shared" si="1002"/>
        <v/>
      </c>
      <c r="K5621" s="19">
        <f t="shared" si="1002"/>
        <v>2</v>
      </c>
      <c r="L5621" s="19" t="str">
        <f t="shared" si="1002"/>
        <v/>
      </c>
      <c r="M5621" s="19">
        <f t="shared" si="1002"/>
        <v>3</v>
      </c>
      <c r="N5621" s="19">
        <f t="shared" si="999"/>
        <v>8</v>
      </c>
      <c r="O5621" s="19">
        <f t="shared" si="1003"/>
        <v>6</v>
      </c>
      <c r="P5621" s="19" t="str">
        <f t="shared" si="1003"/>
        <v/>
      </c>
      <c r="Q5621" s="19" t="str">
        <f t="shared" si="1003"/>
        <v/>
      </c>
      <c r="R5621" s="19">
        <f t="shared" si="1003"/>
        <v>12</v>
      </c>
    </row>
    <row r="5622" spans="1:18" ht="20.25">
      <c r="A5622" s="18" t="s">
        <v>2411</v>
      </c>
      <c r="B5622" s="20">
        <v>5618</v>
      </c>
      <c r="C5622" s="35" t="s">
        <v>26393</v>
      </c>
      <c r="D5622" s="24" t="s">
        <v>13360</v>
      </c>
      <c r="E5622" s="27" t="s">
        <v>19597</v>
      </c>
      <c r="F5622" s="26" t="str">
        <f t="shared" si="995"/>
        <v/>
      </c>
      <c r="G5622" s="26" t="str">
        <f t="shared" si="996"/>
        <v/>
      </c>
      <c r="H5622" s="26" t="str">
        <f t="shared" si="997"/>
        <v>普駕</v>
      </c>
      <c r="I5622" s="41" t="str">
        <f t="shared" si="998"/>
        <v>4. 形声</v>
      </c>
      <c r="J5622" s="19" t="str">
        <f t="shared" si="1002"/>
        <v/>
      </c>
      <c r="K5622" s="19" t="str">
        <f t="shared" si="1002"/>
        <v/>
      </c>
      <c r="L5622" s="19" t="str">
        <f t="shared" si="1002"/>
        <v/>
      </c>
      <c r="M5622" s="19">
        <f t="shared" si="1002"/>
        <v>6</v>
      </c>
      <c r="N5622" s="19" t="str">
        <f t="shared" si="999"/>
        <v/>
      </c>
      <c r="O5622" s="19">
        <f t="shared" si="1003"/>
        <v>9</v>
      </c>
      <c r="P5622" s="19" t="str">
        <f t="shared" si="1003"/>
        <v/>
      </c>
      <c r="Q5622" s="19" t="str">
        <f t="shared" si="1003"/>
        <v/>
      </c>
      <c r="R5622" s="19">
        <f t="shared" si="1003"/>
        <v>12</v>
      </c>
    </row>
    <row r="5623" spans="1:18" ht="20.25">
      <c r="A5623" s="18" t="s">
        <v>2412</v>
      </c>
      <c r="B5623" s="20">
        <v>5619</v>
      </c>
      <c r="C5623" s="35" t="s">
        <v>4824</v>
      </c>
      <c r="D5623" s="24" t="s">
        <v>11572</v>
      </c>
      <c r="E5623" s="27" t="s">
        <v>19598</v>
      </c>
      <c r="F5623" s="26" t="str">
        <f t="shared" si="995"/>
        <v>帊</v>
      </c>
      <c r="G5623" s="26" t="str">
        <f t="shared" si="996"/>
        <v>從巾菐聲</v>
      </c>
      <c r="H5623" s="26" t="str">
        <f t="shared" si="997"/>
        <v>房玉</v>
      </c>
      <c r="I5623" s="41" t="str">
        <f t="shared" si="998"/>
        <v>4. 形声</v>
      </c>
      <c r="J5623" s="19" t="str">
        <f t="shared" si="1002"/>
        <v/>
      </c>
      <c r="K5623" s="19">
        <f t="shared" si="1002"/>
        <v>2</v>
      </c>
      <c r="L5623" s="19" t="str">
        <f t="shared" si="1002"/>
        <v/>
      </c>
      <c r="M5623" s="19">
        <f t="shared" si="1002"/>
        <v>3</v>
      </c>
      <c r="N5623" s="19" t="str">
        <f t="shared" si="999"/>
        <v/>
      </c>
      <c r="O5623" s="19">
        <f t="shared" si="1003"/>
        <v>6</v>
      </c>
      <c r="P5623" s="19" t="str">
        <f t="shared" si="1003"/>
        <v/>
      </c>
      <c r="Q5623" s="19" t="str">
        <f t="shared" si="1003"/>
        <v/>
      </c>
      <c r="R5623" s="19">
        <f t="shared" si="1003"/>
        <v>9</v>
      </c>
    </row>
    <row r="5624" spans="1:18" ht="20.25">
      <c r="A5624" s="18" t="s">
        <v>2413</v>
      </c>
      <c r="B5624" s="20">
        <v>5620</v>
      </c>
      <c r="C5624" s="35" t="s">
        <v>26394</v>
      </c>
      <c r="D5624" s="24" t="s">
        <v>13361</v>
      </c>
      <c r="E5624" s="27" t="s">
        <v>19599</v>
      </c>
      <c r="F5624" s="26" t="str">
        <f t="shared" si="995"/>
        <v>車幔</v>
      </c>
      <c r="G5624" s="26" t="str">
        <f t="shared" si="996"/>
        <v>從巾憲聲</v>
      </c>
      <c r="H5624" s="26" t="str">
        <f t="shared" si="997"/>
        <v>虚偃</v>
      </c>
      <c r="I5624" s="41" t="str">
        <f t="shared" si="998"/>
        <v>4. 形声</v>
      </c>
      <c r="J5624" s="19" t="str">
        <f t="shared" si="1002"/>
        <v/>
      </c>
      <c r="K5624" s="19">
        <f t="shared" si="1002"/>
        <v>3</v>
      </c>
      <c r="L5624" s="19" t="str">
        <f t="shared" si="1002"/>
        <v/>
      </c>
      <c r="M5624" s="19">
        <f t="shared" si="1002"/>
        <v>4</v>
      </c>
      <c r="N5624" s="19" t="str">
        <f t="shared" si="999"/>
        <v/>
      </c>
      <c r="O5624" s="19">
        <f t="shared" si="1003"/>
        <v>7</v>
      </c>
      <c r="P5624" s="19" t="str">
        <f t="shared" si="1003"/>
        <v/>
      </c>
      <c r="Q5624" s="19" t="str">
        <f t="shared" si="1003"/>
        <v/>
      </c>
      <c r="R5624" s="19">
        <f t="shared" si="1003"/>
        <v>10</v>
      </c>
    </row>
    <row r="5625" spans="1:18" ht="20.25">
      <c r="A5625" s="18" t="s">
        <v>2414</v>
      </c>
      <c r="B5625" s="20">
        <v>5621</v>
      </c>
      <c r="C5625" s="35" t="s">
        <v>26395</v>
      </c>
      <c r="D5625" s="24" t="s">
        <v>11572</v>
      </c>
      <c r="E5625" s="27" t="s">
        <v>19600</v>
      </c>
      <c r="F5625" s="26" t="str">
        <f t="shared" si="995"/>
        <v>韠</v>
      </c>
      <c r="G5625" s="26" t="str">
        <f t="shared" si="996"/>
        <v>上古衣蔽前而已巿以象之天子朱巿諸侯赤巿大夫葱衡從巾象連帶之形</v>
      </c>
      <c r="H5625" s="26" t="str">
        <f t="shared" si="997"/>
        <v>分勿</v>
      </c>
      <c r="I5625" s="41" t="str">
        <f t="shared" si="998"/>
        <v/>
      </c>
      <c r="J5625" s="19" t="str">
        <f t="shared" ref="J5625:M5644" si="1004">IFERROR(FIND(J$4,$E5625),"")</f>
        <v/>
      </c>
      <c r="K5625" s="19">
        <f t="shared" si="1004"/>
        <v>2</v>
      </c>
      <c r="L5625" s="19">
        <f t="shared" si="1004"/>
        <v>12</v>
      </c>
      <c r="M5625" s="19">
        <f t="shared" si="1004"/>
        <v>26</v>
      </c>
      <c r="N5625" s="19">
        <f t="shared" si="999"/>
        <v>38</v>
      </c>
      <c r="O5625" s="19" t="str">
        <f t="shared" ref="O5625:R5644" si="1005">IFERROR(FIND(O$4,$E5625),"")</f>
        <v/>
      </c>
      <c r="P5625" s="19" t="str">
        <f t="shared" si="1005"/>
        <v/>
      </c>
      <c r="Q5625" s="19">
        <f t="shared" si="1005"/>
        <v>35</v>
      </c>
      <c r="R5625" s="19">
        <f t="shared" si="1005"/>
        <v>42</v>
      </c>
    </row>
    <row r="5626" spans="1:18" ht="20.25">
      <c r="A5626" s="18" t="s">
        <v>2415</v>
      </c>
      <c r="B5626" s="20">
        <v>5622</v>
      </c>
      <c r="C5626" s="36" t="s">
        <v>7002</v>
      </c>
      <c r="D5626" s="24" t="s">
        <v>11572</v>
      </c>
      <c r="E5626" s="27" t="s">
        <v>19601</v>
      </c>
      <c r="F5626" s="26" t="str">
        <f t="shared" si="995"/>
        <v/>
      </c>
      <c r="G5626" s="26" t="str">
        <f t="shared" si="996"/>
        <v/>
      </c>
      <c r="H5626" s="26" t="str">
        <f t="shared" si="997"/>
        <v/>
      </c>
      <c r="I5626" s="41" t="str">
        <f t="shared" si="998"/>
        <v>3. 会意</v>
      </c>
      <c r="J5626" s="19" t="str">
        <f t="shared" si="1004"/>
        <v/>
      </c>
      <c r="K5626" s="19" t="str">
        <f t="shared" si="1004"/>
        <v/>
      </c>
      <c r="L5626" s="19" t="str">
        <f t="shared" si="1004"/>
        <v/>
      </c>
      <c r="M5626" s="19">
        <f t="shared" si="1004"/>
        <v>4</v>
      </c>
      <c r="N5626" s="19">
        <f t="shared" si="999"/>
        <v>6</v>
      </c>
      <c r="O5626" s="19" t="str">
        <f t="shared" si="1005"/>
        <v/>
      </c>
      <c r="P5626" s="19" t="str">
        <f t="shared" si="1005"/>
        <v/>
      </c>
      <c r="Q5626" s="19" t="str">
        <f t="shared" si="1005"/>
        <v/>
      </c>
      <c r="R5626" s="19" t="str">
        <f t="shared" si="1005"/>
        <v/>
      </c>
    </row>
    <row r="5627" spans="1:18" ht="20.25">
      <c r="A5627" s="18" t="s">
        <v>2416</v>
      </c>
      <c r="B5627" s="20">
        <v>5623</v>
      </c>
      <c r="C5627" s="35" t="s">
        <v>26396</v>
      </c>
      <c r="D5627" s="24" t="s">
        <v>11933</v>
      </c>
      <c r="E5627" s="27" t="s">
        <v>19602</v>
      </c>
      <c r="F5627" s="26" t="str">
        <f t="shared" si="995"/>
        <v/>
      </c>
      <c r="G5627" s="26" t="str">
        <f t="shared" si="996"/>
        <v/>
      </c>
      <c r="H5627" s="26" t="str">
        <f t="shared" si="997"/>
        <v>古洽</v>
      </c>
      <c r="I5627" s="41" t="str">
        <f t="shared" si="998"/>
        <v>4. 形声</v>
      </c>
      <c r="J5627" s="19" t="str">
        <f t="shared" si="1004"/>
        <v/>
      </c>
      <c r="K5627" s="19" t="str">
        <f t="shared" si="1004"/>
        <v/>
      </c>
      <c r="L5627" s="19" t="str">
        <f t="shared" si="1004"/>
        <v/>
      </c>
      <c r="M5627" s="19">
        <f t="shared" si="1004"/>
        <v>30</v>
      </c>
      <c r="N5627" s="19" t="str">
        <f t="shared" si="999"/>
        <v/>
      </c>
      <c r="O5627" s="19">
        <f t="shared" si="1005"/>
        <v>33</v>
      </c>
      <c r="P5627" s="19" t="str">
        <f t="shared" si="1005"/>
        <v/>
      </c>
      <c r="Q5627" s="19" t="str">
        <f t="shared" si="1005"/>
        <v/>
      </c>
      <c r="R5627" s="19">
        <f t="shared" si="1005"/>
        <v>36</v>
      </c>
    </row>
    <row r="5628" spans="1:18" ht="20.25">
      <c r="A5628" s="18" t="s">
        <v>2417</v>
      </c>
      <c r="B5628" s="20">
        <v>5624</v>
      </c>
      <c r="C5628" s="35" t="s">
        <v>7005</v>
      </c>
      <c r="D5628" s="24" t="s">
        <v>13362</v>
      </c>
      <c r="E5628" s="27" t="s">
        <v>19603</v>
      </c>
      <c r="F5628" s="26" t="str">
        <f t="shared" si="995"/>
        <v/>
      </c>
      <c r="G5628" s="26" t="str">
        <f t="shared" si="996"/>
        <v/>
      </c>
      <c r="H5628" s="26" t="str">
        <f t="shared" si="997"/>
        <v/>
      </c>
      <c r="I5628" s="41" t="str">
        <f t="shared" si="998"/>
        <v/>
      </c>
      <c r="J5628" s="19" t="str">
        <f t="shared" si="1004"/>
        <v/>
      </c>
      <c r="K5628" s="19" t="str">
        <f t="shared" si="1004"/>
        <v/>
      </c>
      <c r="L5628" s="19" t="str">
        <f t="shared" si="1004"/>
        <v/>
      </c>
      <c r="M5628" s="19">
        <f t="shared" si="1004"/>
        <v>3</v>
      </c>
      <c r="N5628" s="19" t="str">
        <f t="shared" si="999"/>
        <v/>
      </c>
      <c r="O5628" s="19" t="str">
        <f t="shared" si="1005"/>
        <v/>
      </c>
      <c r="P5628" s="19" t="str">
        <f t="shared" si="1005"/>
        <v/>
      </c>
      <c r="Q5628" s="19" t="str">
        <f t="shared" si="1005"/>
        <v/>
      </c>
      <c r="R5628" s="19" t="str">
        <f t="shared" si="1005"/>
        <v/>
      </c>
    </row>
    <row r="5629" spans="1:18" ht="20.25">
      <c r="A5629" s="18" t="s">
        <v>2418</v>
      </c>
      <c r="B5629" s="20">
        <v>5625</v>
      </c>
      <c r="C5629" s="35" t="s">
        <v>8036</v>
      </c>
      <c r="D5629" s="24" t="s">
        <v>11966</v>
      </c>
      <c r="E5629" s="27" t="s">
        <v>19604</v>
      </c>
      <c r="F5629" s="26" t="str">
        <f t="shared" si="995"/>
        <v>繒</v>
      </c>
      <c r="G5629" s="26" t="str">
        <f t="shared" si="996"/>
        <v>從巾白聲</v>
      </c>
      <c r="H5629" s="26" t="str">
        <f t="shared" si="997"/>
        <v>旁陌</v>
      </c>
      <c r="I5629" s="41" t="str">
        <f t="shared" si="998"/>
        <v>4. 形声</v>
      </c>
      <c r="J5629" s="19" t="str">
        <f t="shared" si="1004"/>
        <v/>
      </c>
      <c r="K5629" s="19">
        <f t="shared" si="1004"/>
        <v>2</v>
      </c>
      <c r="L5629" s="19" t="str">
        <f t="shared" si="1004"/>
        <v/>
      </c>
      <c r="M5629" s="19">
        <f t="shared" si="1004"/>
        <v>3</v>
      </c>
      <c r="N5629" s="19">
        <f t="shared" si="999"/>
        <v>12</v>
      </c>
      <c r="O5629" s="19">
        <f t="shared" si="1005"/>
        <v>6</v>
      </c>
      <c r="P5629" s="19" t="str">
        <f t="shared" si="1005"/>
        <v/>
      </c>
      <c r="Q5629" s="19">
        <f t="shared" si="1005"/>
        <v>9</v>
      </c>
      <c r="R5629" s="19">
        <f t="shared" si="1005"/>
        <v>16</v>
      </c>
    </row>
    <row r="5630" spans="1:18" ht="20.25">
      <c r="A5630" s="18" t="s">
        <v>2419</v>
      </c>
      <c r="B5630" s="20">
        <v>5626</v>
      </c>
      <c r="C5630" s="36" t="s">
        <v>112</v>
      </c>
      <c r="D5630" s="24" t="s">
        <v>11635</v>
      </c>
      <c r="E5630" s="27" t="s">
        <v>19605</v>
      </c>
      <c r="F5630" s="26" t="str">
        <f t="shared" si="995"/>
        <v/>
      </c>
      <c r="G5630" s="26" t="str">
        <f t="shared" si="996"/>
        <v/>
      </c>
      <c r="H5630" s="26" t="str">
        <f t="shared" si="997"/>
        <v>居飲</v>
      </c>
      <c r="I5630" s="41" t="str">
        <f t="shared" si="998"/>
        <v>4. 形声</v>
      </c>
      <c r="J5630" s="19" t="str">
        <f t="shared" si="1004"/>
        <v/>
      </c>
      <c r="K5630" s="19" t="str">
        <f t="shared" si="1004"/>
        <v/>
      </c>
      <c r="L5630" s="19" t="str">
        <f t="shared" si="1004"/>
        <v/>
      </c>
      <c r="M5630" s="19">
        <f t="shared" si="1004"/>
        <v>5</v>
      </c>
      <c r="N5630" s="19" t="str">
        <f t="shared" si="999"/>
        <v/>
      </c>
      <c r="O5630" s="19">
        <f t="shared" si="1005"/>
        <v>8</v>
      </c>
      <c r="P5630" s="19" t="str">
        <f t="shared" si="1005"/>
        <v/>
      </c>
      <c r="Q5630" s="19" t="str">
        <f t="shared" si="1005"/>
        <v/>
      </c>
      <c r="R5630" s="19">
        <f t="shared" si="1005"/>
        <v>11</v>
      </c>
    </row>
    <row r="5631" spans="1:18" ht="20.25">
      <c r="A5631" s="18" t="s">
        <v>2420</v>
      </c>
      <c r="B5631" s="20">
        <v>5627</v>
      </c>
      <c r="C5631" s="35" t="s">
        <v>3883</v>
      </c>
      <c r="D5631" s="24" t="s">
        <v>13363</v>
      </c>
      <c r="E5631" s="27" t="s">
        <v>19606</v>
      </c>
      <c r="F5631" s="26" t="str">
        <f t="shared" si="995"/>
        <v>西方色</v>
      </c>
      <c r="G5631" s="26" t="str">
        <f t="shared" si="996"/>
        <v>隂用事物色白從入合二二隂數</v>
      </c>
      <c r="H5631" s="26" t="str">
        <f t="shared" si="997"/>
        <v>旁陌</v>
      </c>
      <c r="I5631" s="41" t="str">
        <f t="shared" si="998"/>
        <v/>
      </c>
      <c r="J5631" s="19" t="str">
        <f t="shared" si="1004"/>
        <v/>
      </c>
      <c r="K5631" s="19">
        <f t="shared" si="1004"/>
        <v>4</v>
      </c>
      <c r="L5631" s="19" t="str">
        <f t="shared" si="1004"/>
        <v/>
      </c>
      <c r="M5631" s="19">
        <f t="shared" si="1004"/>
        <v>11</v>
      </c>
      <c r="N5631" s="19">
        <f t="shared" si="999"/>
        <v>23</v>
      </c>
      <c r="O5631" s="19" t="str">
        <f t="shared" si="1005"/>
        <v/>
      </c>
      <c r="P5631" s="19" t="str">
        <f t="shared" si="1005"/>
        <v/>
      </c>
      <c r="Q5631" s="19">
        <f t="shared" si="1005"/>
        <v>20</v>
      </c>
      <c r="R5631" s="19">
        <f t="shared" si="1005"/>
        <v>27</v>
      </c>
    </row>
    <row r="5632" spans="1:18" ht="20.25">
      <c r="A5632" s="18" t="s">
        <v>2910</v>
      </c>
      <c r="B5632" s="20">
        <v>5628</v>
      </c>
      <c r="C5632" s="35" t="s">
        <v>3883</v>
      </c>
      <c r="D5632" s="24" t="s">
        <v>13363</v>
      </c>
      <c r="E5632" s="27" t="s">
        <v>7526</v>
      </c>
      <c r="F5632" s="26" t="str">
        <f t="shared" si="995"/>
        <v/>
      </c>
      <c r="G5632" s="26" t="str">
        <f t="shared" si="996"/>
        <v/>
      </c>
      <c r="H5632" s="26" t="str">
        <f t="shared" si="997"/>
        <v/>
      </c>
      <c r="I5632" s="41" t="str">
        <f t="shared" si="998"/>
        <v/>
      </c>
      <c r="J5632" s="19">
        <f t="shared" si="1004"/>
        <v>1</v>
      </c>
      <c r="K5632" s="19" t="str">
        <f t="shared" si="1004"/>
        <v/>
      </c>
      <c r="L5632" s="19" t="str">
        <f t="shared" si="1004"/>
        <v/>
      </c>
      <c r="M5632" s="19" t="str">
        <f t="shared" si="1004"/>
        <v/>
      </c>
      <c r="N5632" s="19" t="str">
        <f t="shared" si="999"/>
        <v/>
      </c>
      <c r="O5632" s="19" t="str">
        <f t="shared" si="1005"/>
        <v/>
      </c>
      <c r="P5632" s="19" t="str">
        <f t="shared" si="1005"/>
        <v/>
      </c>
      <c r="Q5632" s="19" t="str">
        <f t="shared" si="1005"/>
        <v/>
      </c>
      <c r="R5632" s="19" t="str">
        <f t="shared" si="1005"/>
        <v/>
      </c>
    </row>
    <row r="5633" spans="1:18" ht="20.25">
      <c r="A5633" s="18" t="s">
        <v>2911</v>
      </c>
      <c r="B5633" s="20">
        <v>5629</v>
      </c>
      <c r="C5633" s="35" t="s">
        <v>1011</v>
      </c>
      <c r="D5633" s="24" t="s">
        <v>11663</v>
      </c>
      <c r="E5633" s="27" t="s">
        <v>19607</v>
      </c>
      <c r="F5633" s="26" t="str">
        <f t="shared" si="995"/>
        <v>月之白</v>
      </c>
      <c r="G5633" s="26" t="str">
        <f t="shared" si="996"/>
        <v>從白交聲詩曰月出皎兮</v>
      </c>
      <c r="H5633" s="26" t="str">
        <f t="shared" si="997"/>
        <v>古了</v>
      </c>
      <c r="I5633" s="41" t="str">
        <f t="shared" si="998"/>
        <v>4. 形声</v>
      </c>
      <c r="J5633" s="19" t="str">
        <f t="shared" si="1004"/>
        <v/>
      </c>
      <c r="K5633" s="19">
        <f t="shared" si="1004"/>
        <v>4</v>
      </c>
      <c r="L5633" s="19" t="str">
        <f t="shared" si="1004"/>
        <v/>
      </c>
      <c r="M5633" s="19">
        <f t="shared" si="1004"/>
        <v>5</v>
      </c>
      <c r="N5633" s="19" t="str">
        <f t="shared" si="999"/>
        <v/>
      </c>
      <c r="O5633" s="19">
        <f t="shared" si="1005"/>
        <v>8</v>
      </c>
      <c r="P5633" s="19" t="str">
        <f t="shared" si="1005"/>
        <v/>
      </c>
      <c r="Q5633" s="19" t="str">
        <f t="shared" si="1005"/>
        <v/>
      </c>
      <c r="R5633" s="19">
        <f t="shared" si="1005"/>
        <v>17</v>
      </c>
    </row>
    <row r="5634" spans="1:18" ht="20.25">
      <c r="A5634" s="18" t="s">
        <v>2912</v>
      </c>
      <c r="B5634" s="20">
        <v>5630</v>
      </c>
      <c r="C5634" s="35" t="s">
        <v>26397</v>
      </c>
      <c r="D5634" s="24" t="s">
        <v>12043</v>
      </c>
      <c r="E5634" s="27" t="s">
        <v>19608</v>
      </c>
      <c r="F5634" s="26" t="str">
        <f t="shared" si="995"/>
        <v>日之白</v>
      </c>
      <c r="G5634" s="26" t="str">
        <f t="shared" si="996"/>
        <v>從白堯聲</v>
      </c>
      <c r="H5634" s="26" t="str">
        <f t="shared" si="997"/>
        <v>呼鳥</v>
      </c>
      <c r="I5634" s="41" t="str">
        <f t="shared" si="998"/>
        <v>4. 形声</v>
      </c>
      <c r="J5634" s="19" t="str">
        <f t="shared" si="1004"/>
        <v/>
      </c>
      <c r="K5634" s="19">
        <f t="shared" si="1004"/>
        <v>4</v>
      </c>
      <c r="L5634" s="19" t="str">
        <f t="shared" si="1004"/>
        <v/>
      </c>
      <c r="M5634" s="19">
        <f t="shared" si="1004"/>
        <v>5</v>
      </c>
      <c r="N5634" s="19" t="str">
        <f t="shared" si="999"/>
        <v/>
      </c>
      <c r="O5634" s="19">
        <f t="shared" si="1005"/>
        <v>8</v>
      </c>
      <c r="P5634" s="19" t="str">
        <f t="shared" si="1005"/>
        <v/>
      </c>
      <c r="Q5634" s="19" t="str">
        <f t="shared" si="1005"/>
        <v/>
      </c>
      <c r="R5634" s="19">
        <f t="shared" si="1005"/>
        <v>11</v>
      </c>
    </row>
    <row r="5635" spans="1:18" ht="20.25">
      <c r="A5635" s="18" t="s">
        <v>2913</v>
      </c>
      <c r="B5635" s="20">
        <v>5631</v>
      </c>
      <c r="C5635" s="35" t="s">
        <v>1013</v>
      </c>
      <c r="D5635" s="24" t="s">
        <v>11566</v>
      </c>
      <c r="E5635" s="27" t="s">
        <v>19609</v>
      </c>
      <c r="F5635" s="26" t="str">
        <f t="shared" si="995"/>
        <v>人色白</v>
      </c>
      <c r="G5635" s="26" t="str">
        <f t="shared" si="996"/>
        <v>從白析聲</v>
      </c>
      <c r="H5635" s="26" t="str">
        <f t="shared" si="997"/>
        <v>先擊</v>
      </c>
      <c r="I5635" s="41" t="str">
        <f t="shared" si="998"/>
        <v>4. 形声</v>
      </c>
      <c r="J5635" s="19" t="str">
        <f t="shared" si="1004"/>
        <v/>
      </c>
      <c r="K5635" s="19">
        <f t="shared" si="1004"/>
        <v>4</v>
      </c>
      <c r="L5635" s="19" t="str">
        <f t="shared" si="1004"/>
        <v/>
      </c>
      <c r="M5635" s="19">
        <f t="shared" si="1004"/>
        <v>5</v>
      </c>
      <c r="N5635" s="19" t="str">
        <f t="shared" si="999"/>
        <v/>
      </c>
      <c r="O5635" s="19">
        <f t="shared" si="1005"/>
        <v>8</v>
      </c>
      <c r="P5635" s="19" t="str">
        <f t="shared" si="1005"/>
        <v/>
      </c>
      <c r="Q5635" s="19" t="str">
        <f t="shared" si="1005"/>
        <v/>
      </c>
      <c r="R5635" s="19">
        <f t="shared" si="1005"/>
        <v>11</v>
      </c>
    </row>
    <row r="5636" spans="1:18" ht="20.25">
      <c r="A5636" s="18" t="s">
        <v>2914</v>
      </c>
      <c r="B5636" s="20">
        <v>5632</v>
      </c>
      <c r="C5636" s="35" t="s">
        <v>1014</v>
      </c>
      <c r="D5636" s="24" t="s">
        <v>13184</v>
      </c>
      <c r="E5636" s="27" t="s">
        <v>19610</v>
      </c>
      <c r="F5636" s="26" t="str">
        <f t="shared" si="995"/>
        <v>老人白</v>
      </c>
      <c r="G5636" s="26" t="str">
        <f t="shared" si="996"/>
        <v>從白番聲易曰賁如皤如</v>
      </c>
      <c r="H5636" s="26" t="str">
        <f t="shared" si="997"/>
        <v>薄波</v>
      </c>
      <c r="I5636" s="41" t="str">
        <f t="shared" si="998"/>
        <v>4. 形声</v>
      </c>
      <c r="J5636" s="19" t="str">
        <f t="shared" si="1004"/>
        <v/>
      </c>
      <c r="K5636" s="19">
        <f t="shared" si="1004"/>
        <v>4</v>
      </c>
      <c r="L5636" s="19" t="str">
        <f t="shared" si="1004"/>
        <v/>
      </c>
      <c r="M5636" s="19">
        <f t="shared" si="1004"/>
        <v>5</v>
      </c>
      <c r="N5636" s="19" t="str">
        <f t="shared" si="999"/>
        <v/>
      </c>
      <c r="O5636" s="19">
        <f t="shared" si="1005"/>
        <v>8</v>
      </c>
      <c r="P5636" s="19" t="str">
        <f t="shared" si="1005"/>
        <v/>
      </c>
      <c r="Q5636" s="19" t="str">
        <f t="shared" si="1005"/>
        <v/>
      </c>
      <c r="R5636" s="19">
        <f t="shared" si="1005"/>
        <v>17</v>
      </c>
    </row>
    <row r="5637" spans="1:18" ht="20.25">
      <c r="A5637" s="18" t="s">
        <v>2915</v>
      </c>
      <c r="B5637" s="20">
        <v>5633</v>
      </c>
      <c r="C5637" s="35" t="s">
        <v>1014</v>
      </c>
      <c r="D5637" s="24" t="s">
        <v>13184</v>
      </c>
      <c r="E5637" s="27" t="s">
        <v>19611</v>
      </c>
      <c r="F5637" s="26" t="str">
        <f t="shared" ref="F5637:F5700" si="1006">IFERROR(MID(E5637,1,K5637-1),"")</f>
        <v/>
      </c>
      <c r="G5637" s="26" t="str">
        <f t="shared" ref="G5637:G5700" si="1007">IFERROR(MID($E5637,K5637+1,MIN(IF(Q5637=0,100,Q5637), IF(R5637=0,100,R5637))-3-K5637),"")</f>
        <v/>
      </c>
      <c r="H5637" s="26" t="str">
        <f t="shared" ref="H5637:H5700" si="1008">IFERROR(MID($E5637,R5637-2,2),"")</f>
        <v/>
      </c>
      <c r="I5637" s="41" t="str">
        <f t="shared" ref="I5637:I5700" si="1009">IFERROR(IF(N(P5637)&lt;&gt;0,"1.象形 or 2.指事",IF(N(M5637)*N(O5637)&lt;&gt;0,"4. 形声",IF(AND(N(M5637)*N(N5637)&lt;&gt;0, N5637&lt;Q5637),"3. 会意",""))),"")</f>
        <v/>
      </c>
      <c r="J5637" s="19" t="str">
        <f t="shared" si="1004"/>
        <v/>
      </c>
      <c r="K5637" s="19" t="str">
        <f t="shared" si="1004"/>
        <v/>
      </c>
      <c r="L5637" s="19" t="str">
        <f t="shared" si="1004"/>
        <v/>
      </c>
      <c r="M5637" s="19">
        <f t="shared" si="1004"/>
        <v>3</v>
      </c>
      <c r="N5637" s="19" t="str">
        <f t="shared" ref="N5637:N5700" si="1010">IFERROR(FIND(N$4,$E5637,M5637+1),"")</f>
        <v/>
      </c>
      <c r="O5637" s="19" t="str">
        <f t="shared" si="1005"/>
        <v/>
      </c>
      <c r="P5637" s="19" t="str">
        <f t="shared" si="1005"/>
        <v/>
      </c>
      <c r="Q5637" s="19" t="str">
        <f t="shared" si="1005"/>
        <v/>
      </c>
      <c r="R5637" s="19" t="str">
        <f t="shared" si="1005"/>
        <v/>
      </c>
    </row>
    <row r="5638" spans="1:18" ht="20.25">
      <c r="A5638" s="18" t="s">
        <v>2916</v>
      </c>
      <c r="B5638" s="20">
        <v>5634</v>
      </c>
      <c r="C5638" s="35"/>
      <c r="D5638" s="24" t="s">
        <v>13364</v>
      </c>
      <c r="E5638" s="27" t="s">
        <v>19612</v>
      </c>
      <c r="F5638" s="26" t="str">
        <f t="shared" si="1006"/>
        <v>鳥之白</v>
      </c>
      <c r="G5638" s="26" t="str">
        <f t="shared" si="1007"/>
        <v>從白寉聲</v>
      </c>
      <c r="H5638" s="26" t="str">
        <f t="shared" si="1008"/>
        <v>胡沃</v>
      </c>
      <c r="I5638" s="41" t="str">
        <f t="shared" si="1009"/>
        <v>4. 形声</v>
      </c>
      <c r="J5638" s="19" t="str">
        <f t="shared" si="1004"/>
        <v/>
      </c>
      <c r="K5638" s="19">
        <f t="shared" si="1004"/>
        <v>4</v>
      </c>
      <c r="L5638" s="19" t="str">
        <f t="shared" si="1004"/>
        <v/>
      </c>
      <c r="M5638" s="19">
        <f t="shared" si="1004"/>
        <v>5</v>
      </c>
      <c r="N5638" s="19" t="str">
        <f t="shared" si="1010"/>
        <v/>
      </c>
      <c r="O5638" s="19">
        <f t="shared" si="1005"/>
        <v>8</v>
      </c>
      <c r="P5638" s="19" t="str">
        <f t="shared" si="1005"/>
        <v/>
      </c>
      <c r="Q5638" s="19" t="str">
        <f t="shared" si="1005"/>
        <v/>
      </c>
      <c r="R5638" s="19">
        <f t="shared" si="1005"/>
        <v>11</v>
      </c>
    </row>
    <row r="5639" spans="1:18" ht="20.25">
      <c r="A5639" s="18" t="s">
        <v>2917</v>
      </c>
      <c r="B5639" s="20">
        <v>5635</v>
      </c>
      <c r="C5639" s="36" t="s">
        <v>26398</v>
      </c>
      <c r="D5639" s="24" t="s">
        <v>12351</v>
      </c>
      <c r="E5639" s="27" t="s">
        <v>19613</v>
      </c>
      <c r="F5639" s="26" t="str">
        <f t="shared" si="1006"/>
        <v>霜雪之白</v>
      </c>
      <c r="G5639" s="26" t="str">
        <f t="shared" si="1007"/>
        <v>從白豈聲</v>
      </c>
      <c r="H5639" s="26" t="str">
        <f t="shared" si="1008"/>
        <v>五來</v>
      </c>
      <c r="I5639" s="41" t="str">
        <f t="shared" si="1009"/>
        <v>4. 形声</v>
      </c>
      <c r="J5639" s="19" t="str">
        <f t="shared" si="1004"/>
        <v/>
      </c>
      <c r="K5639" s="19">
        <f t="shared" si="1004"/>
        <v>5</v>
      </c>
      <c r="L5639" s="19" t="str">
        <f t="shared" si="1004"/>
        <v/>
      </c>
      <c r="M5639" s="19">
        <f t="shared" si="1004"/>
        <v>6</v>
      </c>
      <c r="N5639" s="19" t="str">
        <f t="shared" si="1010"/>
        <v/>
      </c>
      <c r="O5639" s="19">
        <f t="shared" si="1005"/>
        <v>9</v>
      </c>
      <c r="P5639" s="19" t="str">
        <f t="shared" si="1005"/>
        <v/>
      </c>
      <c r="Q5639" s="19" t="str">
        <f t="shared" si="1005"/>
        <v/>
      </c>
      <c r="R5639" s="19">
        <f t="shared" si="1005"/>
        <v>12</v>
      </c>
    </row>
    <row r="5640" spans="1:18" ht="20.25">
      <c r="A5640" s="18" t="s">
        <v>2918</v>
      </c>
      <c r="B5640" s="20">
        <v>5636</v>
      </c>
      <c r="C5640" s="35" t="s">
        <v>3817</v>
      </c>
      <c r="D5640" s="24" t="s">
        <v>11924</v>
      </c>
      <c r="E5640" s="27" t="s">
        <v>19614</v>
      </c>
      <c r="F5640" s="26" t="str">
        <f t="shared" si="1006"/>
        <v>草華之白</v>
      </c>
      <c r="G5640" s="26" t="str">
        <f t="shared" si="1007"/>
        <v>從白巴聲</v>
      </c>
      <c r="H5640" s="26" t="str">
        <f t="shared" si="1008"/>
        <v>普巴</v>
      </c>
      <c r="I5640" s="41" t="str">
        <f t="shared" si="1009"/>
        <v>4. 形声</v>
      </c>
      <c r="J5640" s="19" t="str">
        <f t="shared" si="1004"/>
        <v/>
      </c>
      <c r="K5640" s="19">
        <f t="shared" si="1004"/>
        <v>5</v>
      </c>
      <c r="L5640" s="19" t="str">
        <f t="shared" si="1004"/>
        <v/>
      </c>
      <c r="M5640" s="19">
        <f t="shared" si="1004"/>
        <v>6</v>
      </c>
      <c r="N5640" s="19" t="str">
        <f t="shared" si="1010"/>
        <v/>
      </c>
      <c r="O5640" s="19">
        <f t="shared" si="1005"/>
        <v>9</v>
      </c>
      <c r="P5640" s="19" t="str">
        <f t="shared" si="1005"/>
        <v/>
      </c>
      <c r="Q5640" s="19" t="str">
        <f t="shared" si="1005"/>
        <v/>
      </c>
      <c r="R5640" s="19">
        <f t="shared" si="1005"/>
        <v>12</v>
      </c>
    </row>
    <row r="5641" spans="1:18" ht="20.25">
      <c r="A5641" s="18" t="s">
        <v>2919</v>
      </c>
      <c r="B5641" s="20">
        <v>5637</v>
      </c>
      <c r="C5641" s="35" t="s">
        <v>26399</v>
      </c>
      <c r="D5641" s="24" t="s">
        <v>11663</v>
      </c>
      <c r="E5641" s="27" t="s">
        <v>19615</v>
      </c>
      <c r="F5641" s="26" t="str">
        <f t="shared" si="1006"/>
        <v>玉石之白</v>
      </c>
      <c r="G5641" s="26" t="str">
        <f t="shared" si="1007"/>
        <v>從白敫聲</v>
      </c>
      <c r="H5641" s="26" t="str">
        <f t="shared" si="1008"/>
        <v>古了</v>
      </c>
      <c r="I5641" s="41" t="str">
        <f t="shared" si="1009"/>
        <v>4. 形声</v>
      </c>
      <c r="J5641" s="19" t="str">
        <f t="shared" si="1004"/>
        <v/>
      </c>
      <c r="K5641" s="19">
        <f t="shared" si="1004"/>
        <v>5</v>
      </c>
      <c r="L5641" s="19" t="str">
        <f t="shared" si="1004"/>
        <v/>
      </c>
      <c r="M5641" s="19">
        <f t="shared" si="1004"/>
        <v>6</v>
      </c>
      <c r="N5641" s="19" t="str">
        <f t="shared" si="1010"/>
        <v/>
      </c>
      <c r="O5641" s="19">
        <f t="shared" si="1005"/>
        <v>9</v>
      </c>
      <c r="P5641" s="19" t="str">
        <f t="shared" si="1005"/>
        <v/>
      </c>
      <c r="Q5641" s="19" t="str">
        <f t="shared" si="1005"/>
        <v/>
      </c>
      <c r="R5641" s="19">
        <f t="shared" si="1005"/>
        <v>12</v>
      </c>
    </row>
    <row r="5642" spans="1:18" ht="20.25">
      <c r="A5642" s="18" t="s">
        <v>2920</v>
      </c>
      <c r="B5642" s="20">
        <v>5638</v>
      </c>
      <c r="C5642" s="35"/>
      <c r="D5642" s="24" t="s">
        <v>12113</v>
      </c>
      <c r="E5642" s="27" t="s">
        <v>19616</v>
      </c>
      <c r="F5642" s="26" t="str">
        <f t="shared" si="1006"/>
        <v>際見之白</v>
      </c>
      <c r="G5642" s="26" t="str">
        <f t="shared" si="1007"/>
        <v>從白上下小見</v>
      </c>
      <c r="H5642" s="26" t="str">
        <f t="shared" si="1008"/>
        <v>起㦸</v>
      </c>
      <c r="I5642" s="41" t="str">
        <f t="shared" si="1009"/>
        <v/>
      </c>
      <c r="J5642" s="19" t="str">
        <f t="shared" si="1004"/>
        <v/>
      </c>
      <c r="K5642" s="19">
        <f t="shared" si="1004"/>
        <v>5</v>
      </c>
      <c r="L5642" s="19" t="str">
        <f t="shared" si="1004"/>
        <v/>
      </c>
      <c r="M5642" s="19">
        <f t="shared" si="1004"/>
        <v>6</v>
      </c>
      <c r="N5642" s="19" t="str">
        <f t="shared" si="1010"/>
        <v/>
      </c>
      <c r="O5642" s="19" t="str">
        <f t="shared" si="1005"/>
        <v/>
      </c>
      <c r="P5642" s="19" t="str">
        <f t="shared" si="1005"/>
        <v/>
      </c>
      <c r="Q5642" s="19" t="str">
        <f t="shared" si="1005"/>
        <v/>
      </c>
      <c r="R5642" s="19">
        <f t="shared" si="1005"/>
        <v>14</v>
      </c>
    </row>
    <row r="5643" spans="1:18" ht="20.25">
      <c r="A5643" s="18" t="s">
        <v>2921</v>
      </c>
      <c r="B5643" s="20">
        <v>5639</v>
      </c>
      <c r="C5643" s="35" t="s">
        <v>26400</v>
      </c>
      <c r="D5643" s="24" t="s">
        <v>13365</v>
      </c>
      <c r="E5643" s="27" t="s">
        <v>19617</v>
      </c>
      <c r="F5643" s="26" t="str">
        <f t="shared" si="1006"/>
        <v>顯</v>
      </c>
      <c r="G5643" s="26" t="str">
        <f t="shared" si="1007"/>
        <v>從三白讀若皎</v>
      </c>
      <c r="H5643" s="26" t="str">
        <f t="shared" si="1008"/>
        <v>烏皎</v>
      </c>
      <c r="I5643" s="41" t="str">
        <f t="shared" si="1009"/>
        <v/>
      </c>
      <c r="J5643" s="19" t="str">
        <f t="shared" si="1004"/>
        <v/>
      </c>
      <c r="K5643" s="19">
        <f t="shared" si="1004"/>
        <v>2</v>
      </c>
      <c r="L5643" s="19" t="str">
        <f t="shared" si="1004"/>
        <v/>
      </c>
      <c r="M5643" s="19">
        <f t="shared" si="1004"/>
        <v>3</v>
      </c>
      <c r="N5643" s="19" t="str">
        <f t="shared" si="1010"/>
        <v/>
      </c>
      <c r="O5643" s="19" t="str">
        <f t="shared" si="1005"/>
        <v/>
      </c>
      <c r="P5643" s="19" t="str">
        <f t="shared" si="1005"/>
        <v/>
      </c>
      <c r="Q5643" s="19" t="str">
        <f t="shared" si="1005"/>
        <v/>
      </c>
      <c r="R5643" s="19">
        <f t="shared" si="1005"/>
        <v>11</v>
      </c>
    </row>
    <row r="5644" spans="1:18" ht="20.25">
      <c r="A5644" s="18" t="s">
        <v>2922</v>
      </c>
      <c r="B5644" s="20">
        <v>5640</v>
      </c>
      <c r="C5644" s="35"/>
      <c r="D5644" s="24" t="s">
        <v>11650</v>
      </c>
      <c r="E5644" s="27" t="s">
        <v>19618</v>
      </c>
      <c r="F5644" s="26" t="str">
        <f t="shared" si="1006"/>
        <v>敗衣</v>
      </c>
      <c r="G5644" s="26" t="str">
        <f t="shared" si="1007"/>
        <v>從巾象衣敗之形</v>
      </c>
      <c r="H5644" s="26" t="str">
        <f t="shared" si="1008"/>
        <v>毗祭</v>
      </c>
      <c r="I5644" s="41" t="str">
        <f t="shared" si="1009"/>
        <v/>
      </c>
      <c r="J5644" s="19" t="str">
        <f t="shared" si="1004"/>
        <v/>
      </c>
      <c r="K5644" s="19">
        <f t="shared" si="1004"/>
        <v>3</v>
      </c>
      <c r="L5644" s="19">
        <f t="shared" si="1004"/>
        <v>6</v>
      </c>
      <c r="M5644" s="19">
        <f t="shared" si="1004"/>
        <v>4</v>
      </c>
      <c r="N5644" s="19">
        <f t="shared" si="1010"/>
        <v>16</v>
      </c>
      <c r="O5644" s="19" t="str">
        <f t="shared" si="1005"/>
        <v/>
      </c>
      <c r="P5644" s="19" t="str">
        <f t="shared" si="1005"/>
        <v/>
      </c>
      <c r="Q5644" s="19">
        <f t="shared" si="1005"/>
        <v>13</v>
      </c>
      <c r="R5644" s="19">
        <f t="shared" si="1005"/>
        <v>20</v>
      </c>
    </row>
    <row r="5645" spans="1:18" ht="20.25">
      <c r="A5645" s="18" t="s">
        <v>2923</v>
      </c>
      <c r="B5645" s="20">
        <v>5641</v>
      </c>
      <c r="C5645" s="35" t="s">
        <v>4035</v>
      </c>
      <c r="D5645" s="24" t="s">
        <v>11650</v>
      </c>
      <c r="E5645" s="27" t="s">
        <v>19619</v>
      </c>
      <c r="F5645" s="26" t="str">
        <f t="shared" si="1006"/>
        <v>帗</v>
      </c>
      <c r="G5645" s="26" t="str">
        <f t="shared" si="1007"/>
        <v>一曰敗衣從攴從㡀㡀亦聲</v>
      </c>
      <c r="H5645" s="26" t="str">
        <f t="shared" si="1008"/>
        <v>毗祭</v>
      </c>
      <c r="I5645" s="41" t="str">
        <f t="shared" si="1009"/>
        <v>4. 形声</v>
      </c>
      <c r="J5645" s="19" t="str">
        <f t="shared" ref="J5645:M5664" si="1011">IFERROR(FIND(J$4,$E5645),"")</f>
        <v/>
      </c>
      <c r="K5645" s="19">
        <f t="shared" si="1011"/>
        <v>2</v>
      </c>
      <c r="L5645" s="19" t="str">
        <f t="shared" si="1011"/>
        <v/>
      </c>
      <c r="M5645" s="19">
        <f t="shared" si="1011"/>
        <v>7</v>
      </c>
      <c r="N5645" s="19">
        <f t="shared" si="1010"/>
        <v>9</v>
      </c>
      <c r="O5645" s="19">
        <f t="shared" ref="O5645:R5664" si="1012">IFERROR(FIND(O$4,$E5645),"")</f>
        <v>13</v>
      </c>
      <c r="P5645" s="19" t="str">
        <f t="shared" si="1012"/>
        <v/>
      </c>
      <c r="Q5645" s="19" t="str">
        <f t="shared" si="1012"/>
        <v/>
      </c>
      <c r="R5645" s="19">
        <f t="shared" si="1012"/>
        <v>16</v>
      </c>
    </row>
    <row r="5646" spans="1:18" ht="20.25">
      <c r="A5646" s="18" t="s">
        <v>2924</v>
      </c>
      <c r="B5646" s="20">
        <v>5642</v>
      </c>
      <c r="C5646" s="35" t="s">
        <v>6170</v>
      </c>
      <c r="D5646" s="24" t="s">
        <v>11571</v>
      </c>
      <c r="E5646" s="27" t="s">
        <v>19620</v>
      </c>
      <c r="F5646" s="26" t="str">
        <f t="shared" si="1006"/>
        <v>箴縷所紩衣從㡀丵省凡黹之屬皆從黹臣鉉等曰丵衆多</v>
      </c>
      <c r="G5646" s="26" t="str">
        <f t="shared" si="1007"/>
        <v/>
      </c>
      <c r="H5646" s="26" t="str">
        <f t="shared" si="1008"/>
        <v>陟几</v>
      </c>
      <c r="I5646" s="41" t="str">
        <f t="shared" si="1009"/>
        <v/>
      </c>
      <c r="J5646" s="19" t="str">
        <f t="shared" si="1011"/>
        <v/>
      </c>
      <c r="K5646" s="19">
        <f t="shared" si="1011"/>
        <v>24</v>
      </c>
      <c r="L5646" s="19" t="str">
        <f t="shared" si="1011"/>
        <v/>
      </c>
      <c r="M5646" s="19">
        <f t="shared" si="1011"/>
        <v>6</v>
      </c>
      <c r="N5646" s="19">
        <f t="shared" si="1010"/>
        <v>15</v>
      </c>
      <c r="O5646" s="19" t="str">
        <f t="shared" si="1012"/>
        <v/>
      </c>
      <c r="P5646" s="19" t="str">
        <f t="shared" si="1012"/>
        <v/>
      </c>
      <c r="Q5646" s="19">
        <f t="shared" si="1012"/>
        <v>12</v>
      </c>
      <c r="R5646" s="19">
        <f t="shared" si="1012"/>
        <v>35</v>
      </c>
    </row>
    <row r="5647" spans="1:18" ht="20.25">
      <c r="A5647" s="18" t="s">
        <v>2925</v>
      </c>
      <c r="B5647" s="20">
        <v>5643</v>
      </c>
      <c r="C5647" s="35"/>
      <c r="D5647" s="24" t="s">
        <v>12352</v>
      </c>
      <c r="E5647" s="27" t="s">
        <v>19621</v>
      </c>
      <c r="F5647" s="26" t="str">
        <f t="shared" si="1006"/>
        <v/>
      </c>
      <c r="G5647" s="26" t="str">
        <f t="shared" si="1007"/>
        <v/>
      </c>
      <c r="H5647" s="26" t="str">
        <f t="shared" si="1008"/>
        <v>創舉</v>
      </c>
      <c r="I5647" s="41" t="str">
        <f t="shared" si="1009"/>
        <v>4. 形声</v>
      </c>
      <c r="J5647" s="19" t="str">
        <f t="shared" si="1011"/>
        <v/>
      </c>
      <c r="K5647" s="19" t="str">
        <f t="shared" si="1011"/>
        <v/>
      </c>
      <c r="L5647" s="19" t="str">
        <f t="shared" si="1011"/>
        <v/>
      </c>
      <c r="M5647" s="19">
        <f t="shared" si="1011"/>
        <v>6</v>
      </c>
      <c r="N5647" s="19" t="str">
        <f t="shared" si="1010"/>
        <v/>
      </c>
      <c r="O5647" s="19">
        <f t="shared" si="1012"/>
        <v>9</v>
      </c>
      <c r="P5647" s="19" t="str">
        <f t="shared" si="1012"/>
        <v/>
      </c>
      <c r="Q5647" s="19" t="str">
        <f t="shared" si="1012"/>
        <v/>
      </c>
      <c r="R5647" s="19">
        <f t="shared" si="1012"/>
        <v>18</v>
      </c>
    </row>
    <row r="5648" spans="1:18" ht="20.25">
      <c r="A5648" s="18" t="s">
        <v>2926</v>
      </c>
      <c r="B5648" s="20">
        <v>5644</v>
      </c>
      <c r="C5648" s="35" t="s">
        <v>6172</v>
      </c>
      <c r="D5648" s="24" t="s">
        <v>12547</v>
      </c>
      <c r="E5648" s="27" t="s">
        <v>19622</v>
      </c>
      <c r="F5648" s="26" t="str">
        <f t="shared" si="1006"/>
        <v/>
      </c>
      <c r="G5648" s="26" t="str">
        <f t="shared" si="1007"/>
        <v/>
      </c>
      <c r="H5648" s="26" t="str">
        <f t="shared" si="1008"/>
        <v>方渠</v>
      </c>
      <c r="I5648" s="41" t="str">
        <f t="shared" si="1009"/>
        <v>4. 形声</v>
      </c>
      <c r="J5648" s="19" t="str">
        <f t="shared" si="1011"/>
        <v/>
      </c>
      <c r="K5648" s="19" t="str">
        <f t="shared" si="1011"/>
        <v/>
      </c>
      <c r="L5648" s="19" t="str">
        <f t="shared" si="1011"/>
        <v/>
      </c>
      <c r="M5648" s="19">
        <f t="shared" si="1011"/>
        <v>7</v>
      </c>
      <c r="N5648" s="19" t="str">
        <f t="shared" si="1010"/>
        <v/>
      </c>
      <c r="O5648" s="19">
        <f t="shared" si="1012"/>
        <v>10</v>
      </c>
      <c r="P5648" s="19" t="str">
        <f t="shared" si="1012"/>
        <v/>
      </c>
      <c r="Q5648" s="19" t="str">
        <f t="shared" si="1012"/>
        <v/>
      </c>
      <c r="R5648" s="19">
        <f t="shared" si="1012"/>
        <v>13</v>
      </c>
    </row>
    <row r="5649" spans="1:18" ht="20.25">
      <c r="A5649" s="18" t="s">
        <v>2927</v>
      </c>
      <c r="B5649" s="20">
        <v>5645</v>
      </c>
      <c r="C5649" s="35" t="s">
        <v>6171</v>
      </c>
      <c r="D5649" s="24" t="s">
        <v>11572</v>
      </c>
      <c r="E5649" s="27" t="s">
        <v>19623</v>
      </c>
      <c r="F5649" s="26" t="str">
        <f t="shared" si="1006"/>
        <v/>
      </c>
      <c r="G5649" s="26" t="str">
        <f t="shared" si="1007"/>
        <v/>
      </c>
      <c r="H5649" s="26" t="str">
        <f t="shared" si="1008"/>
        <v>分勿</v>
      </c>
      <c r="I5649" s="41" t="str">
        <f t="shared" si="1009"/>
        <v>4. 形声</v>
      </c>
      <c r="J5649" s="19" t="str">
        <f t="shared" si="1011"/>
        <v/>
      </c>
      <c r="K5649" s="19" t="str">
        <f t="shared" si="1011"/>
        <v/>
      </c>
      <c r="L5649" s="19" t="str">
        <f t="shared" si="1011"/>
        <v/>
      </c>
      <c r="M5649" s="19">
        <f t="shared" si="1011"/>
        <v>7</v>
      </c>
      <c r="N5649" s="19" t="str">
        <f t="shared" si="1010"/>
        <v/>
      </c>
      <c r="O5649" s="19">
        <f t="shared" si="1012"/>
        <v>10</v>
      </c>
      <c r="P5649" s="19" t="str">
        <f t="shared" si="1012"/>
        <v/>
      </c>
      <c r="Q5649" s="19" t="str">
        <f t="shared" si="1012"/>
        <v/>
      </c>
      <c r="R5649" s="19">
        <f t="shared" si="1012"/>
        <v>13</v>
      </c>
    </row>
    <row r="5650" spans="1:18" ht="20.25">
      <c r="A5650" s="18" t="s">
        <v>2928</v>
      </c>
      <c r="B5650" s="20">
        <v>5646</v>
      </c>
      <c r="C5650" s="35"/>
      <c r="D5650" s="24" t="s">
        <v>13102</v>
      </c>
      <c r="E5650" s="27" t="s">
        <v>19624</v>
      </c>
      <c r="F5650" s="26" t="str">
        <f t="shared" si="1006"/>
        <v/>
      </c>
      <c r="G5650" s="26" t="str">
        <f t="shared" si="1007"/>
        <v/>
      </c>
      <c r="H5650" s="26" t="str">
        <f t="shared" si="1008"/>
        <v>子對</v>
      </c>
      <c r="I5650" s="41" t="str">
        <f t="shared" si="1009"/>
        <v>4. 形声</v>
      </c>
      <c r="J5650" s="19" t="str">
        <f t="shared" si="1011"/>
        <v/>
      </c>
      <c r="K5650" s="19" t="str">
        <f t="shared" si="1011"/>
        <v/>
      </c>
      <c r="L5650" s="19" t="str">
        <f t="shared" si="1011"/>
        <v/>
      </c>
      <c r="M5650" s="19">
        <f t="shared" si="1011"/>
        <v>6</v>
      </c>
      <c r="N5650" s="19" t="str">
        <f t="shared" si="1010"/>
        <v/>
      </c>
      <c r="O5650" s="19">
        <f t="shared" si="1012"/>
        <v>10</v>
      </c>
      <c r="P5650" s="19" t="str">
        <f t="shared" si="1012"/>
        <v/>
      </c>
      <c r="Q5650" s="19" t="str">
        <f t="shared" si="1012"/>
        <v/>
      </c>
      <c r="R5650" s="19">
        <f t="shared" si="1012"/>
        <v>13</v>
      </c>
    </row>
    <row r="5651" spans="1:18" ht="20.25">
      <c r="A5651" s="18" t="s">
        <v>2929</v>
      </c>
      <c r="B5651" s="20">
        <v>5647</v>
      </c>
      <c r="C5651" s="35" t="s">
        <v>26401</v>
      </c>
      <c r="D5651" s="24" t="s">
        <v>13267</v>
      </c>
      <c r="E5651" s="27" t="s">
        <v>19625</v>
      </c>
      <c r="F5651" s="26" t="str">
        <f t="shared" si="1006"/>
        <v>衮衣山龍華蟲黺畫粉</v>
      </c>
      <c r="G5651" s="26" t="str">
        <f t="shared" si="1007"/>
        <v>從黹從粉省衛宏說</v>
      </c>
      <c r="H5651" s="26" t="str">
        <f t="shared" si="1008"/>
        <v>方吻</v>
      </c>
      <c r="I5651" s="41" t="str">
        <f t="shared" si="1009"/>
        <v>3. 会意</v>
      </c>
      <c r="J5651" s="19" t="str">
        <f t="shared" si="1011"/>
        <v/>
      </c>
      <c r="K5651" s="19">
        <f t="shared" si="1011"/>
        <v>10</v>
      </c>
      <c r="L5651" s="19" t="str">
        <f t="shared" si="1011"/>
        <v/>
      </c>
      <c r="M5651" s="19">
        <f t="shared" si="1011"/>
        <v>11</v>
      </c>
      <c r="N5651" s="19">
        <f t="shared" si="1010"/>
        <v>13</v>
      </c>
      <c r="O5651" s="19" t="str">
        <f t="shared" si="1012"/>
        <v/>
      </c>
      <c r="P5651" s="19" t="str">
        <f t="shared" si="1012"/>
        <v/>
      </c>
      <c r="Q5651" s="19" t="str">
        <f t="shared" si="1012"/>
        <v/>
      </c>
      <c r="R5651" s="19">
        <f t="shared" si="1012"/>
        <v>21</v>
      </c>
    </row>
    <row r="5652" spans="1:18" ht="20.25">
      <c r="A5652" s="18" t="s">
        <v>2930</v>
      </c>
      <c r="B5652" s="20">
        <v>5648</v>
      </c>
      <c r="C5652" s="35" t="s">
        <v>4764</v>
      </c>
      <c r="D5652" s="24" t="s">
        <v>13366</v>
      </c>
      <c r="E5652" s="27" t="s">
        <v>19626</v>
      </c>
      <c r="F5652" s="26" t="str">
        <f t="shared" si="1006"/>
        <v>天地之性最貴者</v>
      </c>
      <c r="G5652" s="26" t="str">
        <f t="shared" si="1007"/>
        <v>此籀文象臂脛之形</v>
      </c>
      <c r="H5652" s="26" t="str">
        <f t="shared" si="1008"/>
        <v>如隣</v>
      </c>
      <c r="I5652" s="41" t="str">
        <f t="shared" si="1009"/>
        <v/>
      </c>
      <c r="J5652" s="19" t="str">
        <f t="shared" si="1011"/>
        <v/>
      </c>
      <c r="K5652" s="19">
        <f t="shared" si="1011"/>
        <v>8</v>
      </c>
      <c r="L5652" s="19">
        <f t="shared" si="1011"/>
        <v>12</v>
      </c>
      <c r="M5652" s="19">
        <f t="shared" si="1011"/>
        <v>22</v>
      </c>
      <c r="N5652" s="19" t="str">
        <f t="shared" si="1010"/>
        <v/>
      </c>
      <c r="O5652" s="19" t="str">
        <f t="shared" si="1012"/>
        <v/>
      </c>
      <c r="P5652" s="19" t="str">
        <f t="shared" si="1012"/>
        <v/>
      </c>
      <c r="Q5652" s="19">
        <f t="shared" si="1012"/>
        <v>19</v>
      </c>
      <c r="R5652" s="19">
        <f t="shared" si="1012"/>
        <v>26</v>
      </c>
    </row>
    <row r="5653" spans="1:18" ht="20.25">
      <c r="A5653" s="18" t="s">
        <v>2931</v>
      </c>
      <c r="B5653" s="20">
        <v>5649</v>
      </c>
      <c r="C5653" s="35" t="s">
        <v>3383</v>
      </c>
      <c r="D5653" s="24" t="s">
        <v>12081</v>
      </c>
      <c r="E5653" s="27" t="s">
        <v>19627</v>
      </c>
      <c r="F5653" s="26" t="str">
        <f t="shared" si="1006"/>
        <v>未冠</v>
      </c>
      <c r="G5653" s="26" t="str">
        <f t="shared" si="1007"/>
        <v>從人童聲</v>
      </c>
      <c r="H5653" s="26" t="str">
        <f t="shared" si="1008"/>
        <v>徒紅</v>
      </c>
      <c r="I5653" s="41" t="str">
        <f t="shared" si="1009"/>
        <v>4. 形声</v>
      </c>
      <c r="J5653" s="19" t="str">
        <f t="shared" si="1011"/>
        <v/>
      </c>
      <c r="K5653" s="19">
        <f t="shared" si="1011"/>
        <v>3</v>
      </c>
      <c r="L5653" s="19" t="str">
        <f t="shared" si="1011"/>
        <v/>
      </c>
      <c r="M5653" s="19">
        <f t="shared" si="1011"/>
        <v>4</v>
      </c>
      <c r="N5653" s="19" t="str">
        <f t="shared" si="1010"/>
        <v/>
      </c>
      <c r="O5653" s="19">
        <f t="shared" si="1012"/>
        <v>7</v>
      </c>
      <c r="P5653" s="19" t="str">
        <f t="shared" si="1012"/>
        <v/>
      </c>
      <c r="Q5653" s="19" t="str">
        <f t="shared" si="1012"/>
        <v/>
      </c>
      <c r="R5653" s="19">
        <f t="shared" si="1012"/>
        <v>10</v>
      </c>
    </row>
    <row r="5654" spans="1:18" ht="20.25">
      <c r="A5654" s="18" t="s">
        <v>2932</v>
      </c>
      <c r="B5654" s="20">
        <v>5650</v>
      </c>
      <c r="C5654" s="35" t="s">
        <v>3984</v>
      </c>
      <c r="D5654" s="24" t="s">
        <v>12022</v>
      </c>
      <c r="E5654" s="27" t="s">
        <v>19628</v>
      </c>
      <c r="F5654" s="26" t="str">
        <f t="shared" si="1006"/>
        <v>養</v>
      </c>
      <c r="G5654" s="26" t="str">
        <f t="shared" si="1007"/>
        <v>從人從□省□古文□</v>
      </c>
      <c r="H5654" s="26" t="str">
        <f t="shared" si="1008"/>
        <v>博袌</v>
      </c>
      <c r="I5654" s="41" t="str">
        <f t="shared" si="1009"/>
        <v>3. 会意</v>
      </c>
      <c r="J5654" s="19">
        <f t="shared" si="1011"/>
        <v>9</v>
      </c>
      <c r="K5654" s="19">
        <f t="shared" si="1011"/>
        <v>2</v>
      </c>
      <c r="L5654" s="19" t="str">
        <f t="shared" si="1011"/>
        <v/>
      </c>
      <c r="M5654" s="19">
        <f t="shared" si="1011"/>
        <v>3</v>
      </c>
      <c r="N5654" s="19">
        <f t="shared" si="1010"/>
        <v>5</v>
      </c>
      <c r="O5654" s="19" t="str">
        <f t="shared" si="1012"/>
        <v/>
      </c>
      <c r="P5654" s="19" t="str">
        <f t="shared" si="1012"/>
        <v/>
      </c>
      <c r="Q5654" s="19" t="str">
        <f t="shared" si="1012"/>
        <v/>
      </c>
      <c r="R5654" s="19">
        <f t="shared" si="1012"/>
        <v>14</v>
      </c>
    </row>
    <row r="5655" spans="1:18" ht="20.25">
      <c r="A5655" s="18" t="s">
        <v>2933</v>
      </c>
      <c r="B5655" s="20">
        <v>5651</v>
      </c>
      <c r="C5655" s="35" t="s">
        <v>10147</v>
      </c>
      <c r="D5655" s="24" t="s">
        <v>12022</v>
      </c>
      <c r="E5655" s="27" t="s">
        <v>7527</v>
      </c>
      <c r="F5655" s="26" t="str">
        <f t="shared" si="1006"/>
        <v/>
      </c>
      <c r="G5655" s="26" t="str">
        <f t="shared" si="1007"/>
        <v/>
      </c>
      <c r="H5655" s="26" t="str">
        <f t="shared" si="1008"/>
        <v/>
      </c>
      <c r="I5655" s="41" t="str">
        <f t="shared" si="1009"/>
        <v/>
      </c>
      <c r="J5655" s="19">
        <f t="shared" si="1011"/>
        <v>1</v>
      </c>
      <c r="K5655" s="19" t="str">
        <f t="shared" si="1011"/>
        <v/>
      </c>
      <c r="L5655" s="19" t="str">
        <f t="shared" si="1011"/>
        <v/>
      </c>
      <c r="M5655" s="19" t="str">
        <f t="shared" si="1011"/>
        <v/>
      </c>
      <c r="N5655" s="19" t="str">
        <f t="shared" si="1010"/>
        <v/>
      </c>
      <c r="O5655" s="19" t="str">
        <f t="shared" si="1012"/>
        <v/>
      </c>
      <c r="P5655" s="19" t="str">
        <f t="shared" si="1012"/>
        <v/>
      </c>
      <c r="Q5655" s="19" t="str">
        <f t="shared" si="1012"/>
        <v/>
      </c>
      <c r="R5655" s="19" t="str">
        <f t="shared" si="1012"/>
        <v/>
      </c>
    </row>
    <row r="5656" spans="1:18" ht="20.25">
      <c r="A5656" s="18" t="s">
        <v>2934</v>
      </c>
      <c r="B5656" s="20">
        <v>5652</v>
      </c>
      <c r="C5656" s="35" t="s">
        <v>3984</v>
      </c>
      <c r="D5656" s="24" t="s">
        <v>12022</v>
      </c>
      <c r="E5656" s="27" t="s">
        <v>7528</v>
      </c>
      <c r="F5656" s="26" t="str">
        <f t="shared" si="1006"/>
        <v/>
      </c>
      <c r="G5656" s="26" t="str">
        <f t="shared" si="1007"/>
        <v/>
      </c>
      <c r="H5656" s="26" t="str">
        <f t="shared" si="1008"/>
        <v/>
      </c>
      <c r="I5656" s="41" t="str">
        <f t="shared" si="1009"/>
        <v/>
      </c>
      <c r="J5656" s="19">
        <f t="shared" si="1011"/>
        <v>1</v>
      </c>
      <c r="K5656" s="19" t="str">
        <f t="shared" si="1011"/>
        <v/>
      </c>
      <c r="L5656" s="19" t="str">
        <f t="shared" si="1011"/>
        <v/>
      </c>
      <c r="M5656" s="19" t="str">
        <f t="shared" si="1011"/>
        <v/>
      </c>
      <c r="N5656" s="19" t="str">
        <f t="shared" si="1010"/>
        <v/>
      </c>
      <c r="O5656" s="19" t="str">
        <f t="shared" si="1012"/>
        <v/>
      </c>
      <c r="P5656" s="19" t="str">
        <f t="shared" si="1012"/>
        <v/>
      </c>
      <c r="Q5656" s="19" t="str">
        <f t="shared" si="1012"/>
        <v/>
      </c>
      <c r="R5656" s="19" t="str">
        <f t="shared" si="1012"/>
        <v/>
      </c>
    </row>
    <row r="5657" spans="1:18" ht="20.25">
      <c r="A5657" s="18" t="s">
        <v>2935</v>
      </c>
      <c r="B5657" s="20">
        <v>5653</v>
      </c>
      <c r="C5657" s="35" t="s">
        <v>4763</v>
      </c>
      <c r="D5657" s="24" t="s">
        <v>13366</v>
      </c>
      <c r="E5657" s="27" t="s">
        <v>19629</v>
      </c>
      <c r="F5657" s="26" t="str">
        <f t="shared" si="1006"/>
        <v>親</v>
      </c>
      <c r="G5657" s="26" t="str">
        <f t="shared" si="1007"/>
        <v>從人從二臣鉉等曰仁者兼愛故從二</v>
      </c>
      <c r="H5657" s="26" t="str">
        <f t="shared" si="1008"/>
        <v>如隣</v>
      </c>
      <c r="I5657" s="41" t="str">
        <f t="shared" si="1009"/>
        <v>3. 会意</v>
      </c>
      <c r="J5657" s="19" t="str">
        <f t="shared" si="1011"/>
        <v/>
      </c>
      <c r="K5657" s="19">
        <f t="shared" si="1011"/>
        <v>2</v>
      </c>
      <c r="L5657" s="19" t="str">
        <f t="shared" si="1011"/>
        <v/>
      </c>
      <c r="M5657" s="19">
        <f t="shared" si="1011"/>
        <v>3</v>
      </c>
      <c r="N5657" s="19">
        <f t="shared" si="1010"/>
        <v>5</v>
      </c>
      <c r="O5657" s="19" t="str">
        <f t="shared" si="1012"/>
        <v/>
      </c>
      <c r="P5657" s="19" t="str">
        <f t="shared" si="1012"/>
        <v/>
      </c>
      <c r="Q5657" s="19" t="str">
        <f t="shared" si="1012"/>
        <v/>
      </c>
      <c r="R5657" s="19">
        <f t="shared" si="1012"/>
        <v>20</v>
      </c>
    </row>
    <row r="5658" spans="1:18" ht="20.25">
      <c r="A5658" s="18" t="s">
        <v>2936</v>
      </c>
      <c r="B5658" s="20">
        <v>5654</v>
      </c>
      <c r="C5658" s="36" t="s">
        <v>26402</v>
      </c>
      <c r="D5658" s="24" t="s">
        <v>13366</v>
      </c>
      <c r="E5658" s="27" t="s">
        <v>19630</v>
      </c>
      <c r="F5658" s="26" t="str">
        <f t="shared" si="1006"/>
        <v/>
      </c>
      <c r="G5658" s="26" t="str">
        <f t="shared" si="1007"/>
        <v/>
      </c>
      <c r="H5658" s="26" t="str">
        <f t="shared" si="1008"/>
        <v/>
      </c>
      <c r="I5658" s="41" t="str">
        <f t="shared" si="1009"/>
        <v/>
      </c>
      <c r="J5658" s="19">
        <f t="shared" si="1011"/>
        <v>1</v>
      </c>
      <c r="K5658" s="19" t="str">
        <f t="shared" si="1011"/>
        <v/>
      </c>
      <c r="L5658" s="19" t="str">
        <f t="shared" si="1011"/>
        <v/>
      </c>
      <c r="M5658" s="19">
        <f t="shared" si="1011"/>
        <v>4</v>
      </c>
      <c r="N5658" s="19" t="str">
        <f t="shared" si="1010"/>
        <v/>
      </c>
      <c r="O5658" s="19" t="str">
        <f t="shared" si="1012"/>
        <v/>
      </c>
      <c r="P5658" s="19" t="str">
        <f t="shared" si="1012"/>
        <v/>
      </c>
      <c r="Q5658" s="19" t="str">
        <f t="shared" si="1012"/>
        <v/>
      </c>
      <c r="R5658" s="19" t="str">
        <f t="shared" si="1012"/>
        <v/>
      </c>
    </row>
    <row r="5659" spans="1:18" ht="20.25">
      <c r="A5659" s="18" t="s">
        <v>2937</v>
      </c>
      <c r="B5659" s="20">
        <v>5655</v>
      </c>
      <c r="C5659" s="35" t="s">
        <v>4763</v>
      </c>
      <c r="D5659" s="24" t="s">
        <v>13366</v>
      </c>
      <c r="E5659" s="27" t="s">
        <v>7529</v>
      </c>
      <c r="F5659" s="26" t="str">
        <f t="shared" si="1006"/>
        <v/>
      </c>
      <c r="G5659" s="26" t="str">
        <f t="shared" si="1007"/>
        <v/>
      </c>
      <c r="H5659" s="26" t="str">
        <f t="shared" si="1008"/>
        <v/>
      </c>
      <c r="I5659" s="41" t="str">
        <f t="shared" si="1009"/>
        <v/>
      </c>
      <c r="J5659" s="19">
        <f t="shared" si="1011"/>
        <v>1</v>
      </c>
      <c r="K5659" s="19" t="str">
        <f t="shared" si="1011"/>
        <v/>
      </c>
      <c r="L5659" s="19" t="str">
        <f t="shared" si="1011"/>
        <v/>
      </c>
      <c r="M5659" s="19">
        <f t="shared" si="1011"/>
        <v>5</v>
      </c>
      <c r="N5659" s="19" t="str">
        <f t="shared" si="1010"/>
        <v/>
      </c>
      <c r="O5659" s="19" t="str">
        <f t="shared" si="1012"/>
        <v/>
      </c>
      <c r="P5659" s="19" t="str">
        <f t="shared" si="1012"/>
        <v/>
      </c>
      <c r="Q5659" s="19" t="str">
        <f t="shared" si="1012"/>
        <v/>
      </c>
      <c r="R5659" s="19" t="str">
        <f t="shared" si="1012"/>
        <v/>
      </c>
    </row>
    <row r="5660" spans="1:18" ht="20.25">
      <c r="A5660" s="18" t="s">
        <v>2938</v>
      </c>
      <c r="B5660" s="20">
        <v>5656</v>
      </c>
      <c r="C5660" s="35" t="s">
        <v>7479</v>
      </c>
      <c r="D5660" s="24" t="s">
        <v>11742</v>
      </c>
      <c r="E5660" s="27" t="s">
        <v>19631</v>
      </c>
      <c r="F5660" s="26" t="str">
        <f t="shared" si="1006"/>
        <v>舉踵</v>
      </c>
      <c r="G5660" s="26" t="str">
        <f t="shared" si="1007"/>
        <v>從人止聲</v>
      </c>
      <c r="H5660" s="26" t="str">
        <f t="shared" si="1008"/>
        <v>去智</v>
      </c>
      <c r="I5660" s="41" t="str">
        <f t="shared" si="1009"/>
        <v>4. 形声</v>
      </c>
      <c r="J5660" s="19" t="str">
        <f t="shared" si="1011"/>
        <v/>
      </c>
      <c r="K5660" s="19">
        <f t="shared" si="1011"/>
        <v>3</v>
      </c>
      <c r="L5660" s="19" t="str">
        <f t="shared" si="1011"/>
        <v/>
      </c>
      <c r="M5660" s="19">
        <f t="shared" si="1011"/>
        <v>4</v>
      </c>
      <c r="N5660" s="19" t="str">
        <f t="shared" si="1010"/>
        <v/>
      </c>
      <c r="O5660" s="19">
        <f t="shared" si="1012"/>
        <v>7</v>
      </c>
      <c r="P5660" s="19" t="str">
        <f t="shared" si="1012"/>
        <v/>
      </c>
      <c r="Q5660" s="19" t="str">
        <f t="shared" si="1012"/>
        <v/>
      </c>
      <c r="R5660" s="19">
        <f t="shared" si="1012"/>
        <v>10</v>
      </c>
    </row>
    <row r="5661" spans="1:18" ht="20.25">
      <c r="A5661" s="18" t="s">
        <v>2939</v>
      </c>
      <c r="B5661" s="20">
        <v>5657</v>
      </c>
      <c r="C5661" s="35" t="s">
        <v>7479</v>
      </c>
      <c r="D5661" s="24" t="s">
        <v>12653</v>
      </c>
      <c r="E5661" s="27" t="s">
        <v>19632</v>
      </c>
      <c r="F5661" s="26" t="str">
        <f t="shared" si="1006"/>
        <v/>
      </c>
      <c r="G5661" s="26" t="str">
        <f t="shared" si="1007"/>
        <v/>
      </c>
      <c r="H5661" s="26" t="str">
        <f t="shared" si="1008"/>
        <v/>
      </c>
      <c r="I5661" s="41" t="str">
        <f t="shared" si="1009"/>
        <v/>
      </c>
      <c r="J5661" s="19">
        <f t="shared" si="1011"/>
        <v>1</v>
      </c>
      <c r="K5661" s="19" t="str">
        <f t="shared" si="1011"/>
        <v/>
      </c>
      <c r="L5661" s="19" t="str">
        <f t="shared" si="1011"/>
        <v/>
      </c>
      <c r="M5661" s="19">
        <f t="shared" si="1011"/>
        <v>4</v>
      </c>
      <c r="N5661" s="19" t="str">
        <f t="shared" si="1010"/>
        <v/>
      </c>
      <c r="O5661" s="19" t="str">
        <f t="shared" si="1012"/>
        <v/>
      </c>
      <c r="P5661" s="19" t="str">
        <f t="shared" si="1012"/>
        <v/>
      </c>
      <c r="Q5661" s="19" t="str">
        <f t="shared" si="1012"/>
        <v/>
      </c>
      <c r="R5661" s="19" t="str">
        <f t="shared" si="1012"/>
        <v/>
      </c>
    </row>
    <row r="5662" spans="1:18" ht="20.25">
      <c r="A5662" s="18" t="s">
        <v>2940</v>
      </c>
      <c r="B5662" s="20">
        <v>5658</v>
      </c>
      <c r="C5662" s="35" t="s">
        <v>3255</v>
      </c>
      <c r="D5662" s="24" t="s">
        <v>12080</v>
      </c>
      <c r="E5662" s="27" t="s">
        <v>19633</v>
      </c>
      <c r="F5662" s="26" t="str">
        <f t="shared" si="1006"/>
        <v/>
      </c>
      <c r="G5662" s="26" t="str">
        <f t="shared" si="1007"/>
        <v/>
      </c>
      <c r="H5662" s="26" t="str">
        <f t="shared" si="1008"/>
        <v>而震</v>
      </c>
      <c r="I5662" s="41" t="str">
        <f t="shared" si="1009"/>
        <v>4. 形声</v>
      </c>
      <c r="J5662" s="19" t="str">
        <f t="shared" si="1011"/>
        <v/>
      </c>
      <c r="K5662" s="19" t="str">
        <f t="shared" si="1011"/>
        <v/>
      </c>
      <c r="L5662" s="19" t="str">
        <f t="shared" si="1011"/>
        <v/>
      </c>
      <c r="M5662" s="19">
        <f t="shared" si="1011"/>
        <v>7</v>
      </c>
      <c r="N5662" s="19" t="str">
        <f t="shared" si="1010"/>
        <v/>
      </c>
      <c r="O5662" s="19">
        <f t="shared" si="1012"/>
        <v>10</v>
      </c>
      <c r="P5662" s="19" t="str">
        <f t="shared" si="1012"/>
        <v/>
      </c>
      <c r="Q5662" s="19" t="str">
        <f t="shared" si="1012"/>
        <v/>
      </c>
      <c r="R5662" s="19">
        <f t="shared" si="1012"/>
        <v>13</v>
      </c>
    </row>
    <row r="5663" spans="1:18" ht="20.25">
      <c r="A5663" s="18" t="s">
        <v>2941</v>
      </c>
      <c r="B5663" s="20">
        <v>5659</v>
      </c>
      <c r="C5663" s="35" t="s">
        <v>9807</v>
      </c>
      <c r="D5663" s="24" t="s">
        <v>11563</v>
      </c>
      <c r="E5663" s="27" t="s">
        <v>19634</v>
      </c>
      <c r="F5663" s="26" t="str">
        <f t="shared" si="1006"/>
        <v>學</v>
      </c>
      <c r="G5663" s="26" t="str">
        <f t="shared" si="1007"/>
        <v>從人從士</v>
      </c>
      <c r="H5663" s="26" t="str">
        <f t="shared" si="1008"/>
        <v>鉏里</v>
      </c>
      <c r="I5663" s="41" t="str">
        <f t="shared" si="1009"/>
        <v>3. 会意</v>
      </c>
      <c r="J5663" s="19" t="str">
        <f t="shared" si="1011"/>
        <v/>
      </c>
      <c r="K5663" s="19">
        <f t="shared" si="1011"/>
        <v>2</v>
      </c>
      <c r="L5663" s="19" t="str">
        <f t="shared" si="1011"/>
        <v/>
      </c>
      <c r="M5663" s="19">
        <f t="shared" si="1011"/>
        <v>3</v>
      </c>
      <c r="N5663" s="19">
        <f t="shared" si="1010"/>
        <v>5</v>
      </c>
      <c r="O5663" s="19" t="str">
        <f t="shared" si="1012"/>
        <v/>
      </c>
      <c r="P5663" s="19" t="str">
        <f t="shared" si="1012"/>
        <v/>
      </c>
      <c r="Q5663" s="19" t="str">
        <f t="shared" si="1012"/>
        <v/>
      </c>
      <c r="R5663" s="19">
        <f t="shared" si="1012"/>
        <v>9</v>
      </c>
    </row>
    <row r="5664" spans="1:18" ht="20.25">
      <c r="A5664" s="18" t="s">
        <v>2942</v>
      </c>
      <c r="B5664" s="20">
        <v>5660</v>
      </c>
      <c r="C5664" s="35" t="s">
        <v>3342</v>
      </c>
      <c r="D5664" s="24" t="s">
        <v>13367</v>
      </c>
      <c r="E5664" s="27" t="s">
        <v>19635</v>
      </c>
      <c r="F5664" s="26" t="str">
        <f t="shared" si="1006"/>
        <v>交</v>
      </c>
      <c r="G5664" s="26" t="str">
        <f t="shared" si="1007"/>
        <v>從人從交</v>
      </c>
      <c r="H5664" s="26" t="str">
        <f t="shared" si="1008"/>
        <v>下巧</v>
      </c>
      <c r="I5664" s="41" t="str">
        <f t="shared" si="1009"/>
        <v>3. 会意</v>
      </c>
      <c r="J5664" s="19" t="str">
        <f t="shared" si="1011"/>
        <v/>
      </c>
      <c r="K5664" s="19">
        <f t="shared" si="1011"/>
        <v>2</v>
      </c>
      <c r="L5664" s="19" t="str">
        <f t="shared" si="1011"/>
        <v/>
      </c>
      <c r="M5664" s="19">
        <f t="shared" si="1011"/>
        <v>3</v>
      </c>
      <c r="N5664" s="19">
        <f t="shared" si="1010"/>
        <v>5</v>
      </c>
      <c r="O5664" s="19" t="str">
        <f t="shared" si="1012"/>
        <v/>
      </c>
      <c r="P5664" s="19" t="str">
        <f t="shared" si="1012"/>
        <v/>
      </c>
      <c r="Q5664" s="19" t="str">
        <f t="shared" si="1012"/>
        <v/>
      </c>
      <c r="R5664" s="19">
        <f t="shared" si="1012"/>
        <v>9</v>
      </c>
    </row>
    <row r="5665" spans="1:18" ht="20.25">
      <c r="A5665" s="18" t="s">
        <v>2943</v>
      </c>
      <c r="B5665" s="20">
        <v>5661</v>
      </c>
      <c r="C5665" s="35" t="s">
        <v>26403</v>
      </c>
      <c r="D5665" s="24" t="s">
        <v>11672</v>
      </c>
      <c r="E5665" s="27" t="s">
        <v>19636</v>
      </c>
      <c r="F5665" s="26" t="str">
        <f t="shared" si="1006"/>
        <v>具</v>
      </c>
      <c r="G5665" s="26" t="str">
        <f t="shared" si="1007"/>
        <v>從人㢲聲</v>
      </c>
      <c r="H5665" s="26" t="str">
        <f t="shared" si="1008"/>
        <v>士勉</v>
      </c>
      <c r="I5665" s="41" t="str">
        <f t="shared" si="1009"/>
        <v>4. 形声</v>
      </c>
      <c r="J5665" s="19" t="str">
        <f t="shared" ref="J5665:M5684" si="1013">IFERROR(FIND(J$4,$E5665),"")</f>
        <v/>
      </c>
      <c r="K5665" s="19">
        <f t="shared" si="1013"/>
        <v>2</v>
      </c>
      <c r="L5665" s="19" t="str">
        <f t="shared" si="1013"/>
        <v/>
      </c>
      <c r="M5665" s="19">
        <f t="shared" si="1013"/>
        <v>3</v>
      </c>
      <c r="N5665" s="19" t="str">
        <f t="shared" si="1010"/>
        <v/>
      </c>
      <c r="O5665" s="19">
        <f t="shared" ref="O5665:R5684" si="1014">IFERROR(FIND(O$4,$E5665),"")</f>
        <v>6</v>
      </c>
      <c r="P5665" s="19" t="str">
        <f t="shared" si="1014"/>
        <v/>
      </c>
      <c r="Q5665" s="19" t="str">
        <f t="shared" si="1014"/>
        <v/>
      </c>
      <c r="R5665" s="19">
        <f t="shared" si="1014"/>
        <v>9</v>
      </c>
    </row>
    <row r="5666" spans="1:18" ht="20.25">
      <c r="A5666" s="18" t="s">
        <v>2944</v>
      </c>
      <c r="B5666" s="20">
        <v>5662</v>
      </c>
      <c r="C5666" s="35" t="s">
        <v>3348</v>
      </c>
      <c r="D5666" s="24" t="s">
        <v>11648</v>
      </c>
      <c r="E5666" s="27" t="s">
        <v>19637</v>
      </c>
      <c r="F5666" s="26" t="str">
        <f t="shared" si="1006"/>
        <v/>
      </c>
      <c r="G5666" s="26" t="str">
        <f t="shared" si="1007"/>
        <v/>
      </c>
      <c r="H5666" s="26" t="str">
        <f t="shared" si="1008"/>
        <v>巨鳩</v>
      </c>
      <c r="I5666" s="41" t="str">
        <f t="shared" si="1009"/>
        <v>4. 形声</v>
      </c>
      <c r="J5666" s="19" t="str">
        <f t="shared" si="1013"/>
        <v/>
      </c>
      <c r="K5666" s="19" t="str">
        <f t="shared" si="1013"/>
        <v/>
      </c>
      <c r="L5666" s="19" t="str">
        <f t="shared" si="1013"/>
        <v/>
      </c>
      <c r="M5666" s="19">
        <f t="shared" si="1013"/>
        <v>4</v>
      </c>
      <c r="N5666" s="19" t="str">
        <f t="shared" si="1010"/>
        <v/>
      </c>
      <c r="O5666" s="19">
        <f t="shared" si="1014"/>
        <v>7</v>
      </c>
      <c r="P5666" s="19" t="str">
        <f t="shared" si="1014"/>
        <v/>
      </c>
      <c r="Q5666" s="19" t="str">
        <f t="shared" si="1014"/>
        <v/>
      </c>
      <c r="R5666" s="19">
        <f t="shared" si="1014"/>
        <v>16</v>
      </c>
    </row>
    <row r="5667" spans="1:18" ht="20.25">
      <c r="A5667" s="18" t="s">
        <v>2945</v>
      </c>
      <c r="B5667" s="20">
        <v>5663</v>
      </c>
      <c r="C5667" s="35" t="s">
        <v>7963</v>
      </c>
      <c r="D5667" s="24" t="s">
        <v>13221</v>
      </c>
      <c r="E5667" s="27" t="s">
        <v>19638</v>
      </c>
      <c r="F5667" s="26" t="str">
        <f t="shared" si="1006"/>
        <v>大帶佩</v>
      </c>
      <c r="G5667" s="26" t="str">
        <f t="shared" si="1007"/>
        <v>從人從凡從巾佩必有巾巾謂之飾臣鉉等曰今俗别作珮非是</v>
      </c>
      <c r="H5667" s="26" t="str">
        <f t="shared" si="1008"/>
        <v>蒲妹</v>
      </c>
      <c r="I5667" s="41" t="str">
        <f t="shared" si="1009"/>
        <v>3. 会意</v>
      </c>
      <c r="J5667" s="19" t="str">
        <f t="shared" si="1013"/>
        <v/>
      </c>
      <c r="K5667" s="19">
        <f t="shared" si="1013"/>
        <v>4</v>
      </c>
      <c r="L5667" s="19" t="str">
        <f t="shared" si="1013"/>
        <v/>
      </c>
      <c r="M5667" s="19">
        <f t="shared" si="1013"/>
        <v>5</v>
      </c>
      <c r="N5667" s="19">
        <f t="shared" si="1010"/>
        <v>7</v>
      </c>
      <c r="O5667" s="19" t="str">
        <f t="shared" si="1014"/>
        <v/>
      </c>
      <c r="P5667" s="19" t="str">
        <f t="shared" si="1014"/>
        <v/>
      </c>
      <c r="Q5667" s="19" t="str">
        <f t="shared" si="1014"/>
        <v/>
      </c>
      <c r="R5667" s="19">
        <f t="shared" si="1014"/>
        <v>32</v>
      </c>
    </row>
    <row r="5668" spans="1:18" ht="20.25">
      <c r="A5668" s="18" t="s">
        <v>2946</v>
      </c>
      <c r="B5668" s="20">
        <v>5664</v>
      </c>
      <c r="C5668" s="35" t="s">
        <v>4790</v>
      </c>
      <c r="D5668" s="24" t="s">
        <v>11998</v>
      </c>
      <c r="E5668" s="27" t="s">
        <v>19639</v>
      </c>
      <c r="F5668" s="26" t="str">
        <f t="shared" si="1006"/>
        <v>柔</v>
      </c>
      <c r="G5668" s="26" t="str">
        <f t="shared" si="1007"/>
        <v>術士之稱從人需聲</v>
      </c>
      <c r="H5668" s="26" t="str">
        <f t="shared" si="1008"/>
        <v>人朱</v>
      </c>
      <c r="I5668" s="41" t="str">
        <f t="shared" si="1009"/>
        <v>4. 形声</v>
      </c>
      <c r="J5668" s="19" t="str">
        <f t="shared" si="1013"/>
        <v/>
      </c>
      <c r="K5668" s="19">
        <f t="shared" si="1013"/>
        <v>2</v>
      </c>
      <c r="L5668" s="19" t="str">
        <f t="shared" si="1013"/>
        <v/>
      </c>
      <c r="M5668" s="19">
        <f t="shared" si="1013"/>
        <v>7</v>
      </c>
      <c r="N5668" s="19" t="str">
        <f t="shared" si="1010"/>
        <v/>
      </c>
      <c r="O5668" s="19">
        <f t="shared" si="1014"/>
        <v>10</v>
      </c>
      <c r="P5668" s="19" t="str">
        <f t="shared" si="1014"/>
        <v/>
      </c>
      <c r="Q5668" s="19" t="str">
        <f t="shared" si="1014"/>
        <v/>
      </c>
      <c r="R5668" s="19">
        <f t="shared" si="1014"/>
        <v>13</v>
      </c>
    </row>
    <row r="5669" spans="1:18" ht="20.25">
      <c r="A5669" s="18" t="s">
        <v>2947</v>
      </c>
      <c r="B5669" s="20">
        <v>5665</v>
      </c>
      <c r="C5669" s="35" t="s">
        <v>11203</v>
      </c>
      <c r="D5669" s="31" t="s">
        <v>11825</v>
      </c>
      <c r="E5669" s="27" t="s">
        <v>19640</v>
      </c>
      <c r="F5669" s="26" t="str">
        <f t="shared" si="1006"/>
        <v>才過千人</v>
      </c>
      <c r="G5669" s="26" t="str">
        <f t="shared" si="1007"/>
        <v>從人夋聲</v>
      </c>
      <c r="H5669" s="26" t="str">
        <f t="shared" si="1008"/>
        <v>子峻</v>
      </c>
      <c r="I5669" s="41" t="str">
        <f t="shared" si="1009"/>
        <v>4. 形声</v>
      </c>
      <c r="J5669" s="19" t="str">
        <f t="shared" si="1013"/>
        <v/>
      </c>
      <c r="K5669" s="19">
        <f t="shared" si="1013"/>
        <v>5</v>
      </c>
      <c r="L5669" s="19" t="str">
        <f t="shared" si="1013"/>
        <v/>
      </c>
      <c r="M5669" s="19">
        <f t="shared" si="1013"/>
        <v>6</v>
      </c>
      <c r="N5669" s="19" t="str">
        <f t="shared" si="1010"/>
        <v/>
      </c>
      <c r="O5669" s="19">
        <f t="shared" si="1014"/>
        <v>9</v>
      </c>
      <c r="P5669" s="19" t="str">
        <f t="shared" si="1014"/>
        <v/>
      </c>
      <c r="Q5669" s="19" t="str">
        <f t="shared" si="1014"/>
        <v/>
      </c>
      <c r="R5669" s="19">
        <f t="shared" si="1014"/>
        <v>12</v>
      </c>
    </row>
    <row r="5670" spans="1:18" ht="20.25">
      <c r="A5670" s="18" t="s">
        <v>2948</v>
      </c>
      <c r="B5670" s="20">
        <v>5666</v>
      </c>
      <c r="C5670" s="35" t="s">
        <v>26404</v>
      </c>
      <c r="D5670" s="24" t="s">
        <v>12045</v>
      </c>
      <c r="E5670" s="27" t="s">
        <v>19641</v>
      </c>
      <c r="F5670" s="26" t="str">
        <f t="shared" si="1006"/>
        <v>傲</v>
      </c>
      <c r="G5670" s="26" t="str">
        <f t="shared" si="1007"/>
        <v>從人桀聲</v>
      </c>
      <c r="H5670" s="26" t="str">
        <f t="shared" si="1008"/>
        <v>渠列</v>
      </c>
      <c r="I5670" s="41" t="str">
        <f t="shared" si="1009"/>
        <v>4. 形声</v>
      </c>
      <c r="J5670" s="19" t="str">
        <f t="shared" si="1013"/>
        <v/>
      </c>
      <c r="K5670" s="19">
        <f t="shared" si="1013"/>
        <v>2</v>
      </c>
      <c r="L5670" s="19" t="str">
        <f t="shared" si="1013"/>
        <v/>
      </c>
      <c r="M5670" s="19">
        <f t="shared" si="1013"/>
        <v>3</v>
      </c>
      <c r="N5670" s="19" t="str">
        <f t="shared" si="1010"/>
        <v/>
      </c>
      <c r="O5670" s="19">
        <f t="shared" si="1014"/>
        <v>6</v>
      </c>
      <c r="P5670" s="19" t="str">
        <f t="shared" si="1014"/>
        <v/>
      </c>
      <c r="Q5670" s="19" t="str">
        <f t="shared" si="1014"/>
        <v/>
      </c>
      <c r="R5670" s="19">
        <f t="shared" si="1014"/>
        <v>9</v>
      </c>
    </row>
    <row r="5671" spans="1:18" ht="20.25">
      <c r="A5671" s="18" t="s">
        <v>2949</v>
      </c>
      <c r="B5671" s="20">
        <v>5667</v>
      </c>
      <c r="C5671" s="35"/>
      <c r="D5671" s="24" t="s">
        <v>13109</v>
      </c>
      <c r="E5671" s="27" t="s">
        <v>19642</v>
      </c>
      <c r="F5671" s="26" t="str">
        <f t="shared" si="1006"/>
        <v/>
      </c>
      <c r="G5671" s="26" t="str">
        <f t="shared" si="1007"/>
        <v/>
      </c>
      <c r="H5671" s="26" t="str">
        <f t="shared" si="1008"/>
        <v>吾昆</v>
      </c>
      <c r="I5671" s="41" t="str">
        <f t="shared" si="1009"/>
        <v>4. 形声</v>
      </c>
      <c r="J5671" s="19" t="str">
        <f t="shared" si="1013"/>
        <v/>
      </c>
      <c r="K5671" s="19" t="str">
        <f t="shared" si="1013"/>
        <v/>
      </c>
      <c r="L5671" s="19" t="str">
        <f t="shared" si="1013"/>
        <v/>
      </c>
      <c r="M5671" s="19">
        <f t="shared" si="1013"/>
        <v>3</v>
      </c>
      <c r="N5671" s="19" t="str">
        <f t="shared" si="1010"/>
        <v/>
      </c>
      <c r="O5671" s="19">
        <f t="shared" si="1014"/>
        <v>6</v>
      </c>
      <c r="P5671" s="19" t="str">
        <f t="shared" si="1014"/>
        <v/>
      </c>
      <c r="Q5671" s="19" t="str">
        <f t="shared" si="1014"/>
        <v/>
      </c>
      <c r="R5671" s="19">
        <f t="shared" si="1014"/>
        <v>9</v>
      </c>
    </row>
    <row r="5672" spans="1:18" ht="20.25">
      <c r="A5672" s="18" t="s">
        <v>2950</v>
      </c>
      <c r="B5672" s="20">
        <v>5668</v>
      </c>
      <c r="C5672" s="35" t="s">
        <v>26405</v>
      </c>
      <c r="D5672" s="24" t="s">
        <v>12102</v>
      </c>
      <c r="E5672" s="27" t="s">
        <v>19643</v>
      </c>
      <c r="F5672" s="26" t="str">
        <f t="shared" si="1006"/>
        <v/>
      </c>
      <c r="G5672" s="26" t="str">
        <f t="shared" si="1007"/>
        <v/>
      </c>
      <c r="H5672" s="26" t="str">
        <f t="shared" si="1008"/>
        <v>居立</v>
      </c>
      <c r="I5672" s="41" t="str">
        <f t="shared" si="1009"/>
        <v>4. 形声</v>
      </c>
      <c r="J5672" s="19" t="str">
        <f t="shared" si="1013"/>
        <v/>
      </c>
      <c r="K5672" s="19" t="str">
        <f t="shared" si="1013"/>
        <v/>
      </c>
      <c r="L5672" s="19" t="str">
        <f t="shared" si="1013"/>
        <v/>
      </c>
      <c r="M5672" s="19">
        <f t="shared" si="1013"/>
        <v>3</v>
      </c>
      <c r="N5672" s="19" t="str">
        <f t="shared" si="1010"/>
        <v/>
      </c>
      <c r="O5672" s="19">
        <f t="shared" si="1014"/>
        <v>6</v>
      </c>
      <c r="P5672" s="19" t="str">
        <f t="shared" si="1014"/>
        <v/>
      </c>
      <c r="Q5672" s="19" t="str">
        <f t="shared" si="1014"/>
        <v/>
      </c>
      <c r="R5672" s="19">
        <f t="shared" si="1014"/>
        <v>9</v>
      </c>
    </row>
    <row r="5673" spans="1:18" ht="20.25">
      <c r="A5673" s="18" t="s">
        <v>2951</v>
      </c>
      <c r="B5673" s="20">
        <v>5669</v>
      </c>
      <c r="C5673" s="35" t="s">
        <v>3263</v>
      </c>
      <c r="D5673" s="24" t="s">
        <v>13368</v>
      </c>
      <c r="E5673" s="27" t="s">
        <v>19644</v>
      </c>
      <c r="F5673" s="26" t="str">
        <f t="shared" si="1006"/>
        <v/>
      </c>
      <c r="G5673" s="26" t="str">
        <f t="shared" si="1007"/>
        <v/>
      </c>
      <c r="H5673" s="26" t="str">
        <f t="shared" si="1008"/>
        <v>苦浪</v>
      </c>
      <c r="I5673" s="41" t="str">
        <f t="shared" si="1009"/>
        <v>4. 形声</v>
      </c>
      <c r="J5673" s="19" t="str">
        <f t="shared" si="1013"/>
        <v/>
      </c>
      <c r="K5673" s="19" t="str">
        <f t="shared" si="1013"/>
        <v/>
      </c>
      <c r="L5673" s="19" t="str">
        <f t="shared" si="1013"/>
        <v/>
      </c>
      <c r="M5673" s="19">
        <f t="shared" si="1013"/>
        <v>3</v>
      </c>
      <c r="N5673" s="19" t="str">
        <f t="shared" si="1010"/>
        <v/>
      </c>
      <c r="O5673" s="19">
        <f t="shared" si="1014"/>
        <v>6</v>
      </c>
      <c r="P5673" s="19" t="str">
        <f t="shared" si="1014"/>
        <v/>
      </c>
      <c r="Q5673" s="19" t="str">
        <f t="shared" si="1014"/>
        <v/>
      </c>
      <c r="R5673" s="19">
        <f t="shared" si="1014"/>
        <v>14</v>
      </c>
    </row>
    <row r="5674" spans="1:18" ht="20.25">
      <c r="A5674" s="18" t="s">
        <v>2952</v>
      </c>
      <c r="B5674" s="20">
        <v>5670</v>
      </c>
      <c r="C5674" s="35" t="s">
        <v>8035</v>
      </c>
      <c r="D5674" s="24" t="s">
        <v>11966</v>
      </c>
      <c r="E5674" s="27" t="s">
        <v>19645</v>
      </c>
      <c r="F5674" s="26" t="str">
        <f t="shared" si="1006"/>
        <v>長</v>
      </c>
      <c r="G5674" s="26" t="str">
        <f t="shared" si="1007"/>
        <v>從人白聲</v>
      </c>
      <c r="H5674" s="26" t="str">
        <f t="shared" si="1008"/>
        <v>博陌</v>
      </c>
      <c r="I5674" s="41" t="str">
        <f t="shared" si="1009"/>
        <v>4. 形声</v>
      </c>
      <c r="J5674" s="19" t="str">
        <f t="shared" si="1013"/>
        <v/>
      </c>
      <c r="K5674" s="19">
        <f t="shared" si="1013"/>
        <v>2</v>
      </c>
      <c r="L5674" s="19" t="str">
        <f t="shared" si="1013"/>
        <v/>
      </c>
      <c r="M5674" s="19">
        <f t="shared" si="1013"/>
        <v>3</v>
      </c>
      <c r="N5674" s="19" t="str">
        <f t="shared" si="1010"/>
        <v/>
      </c>
      <c r="O5674" s="19">
        <f t="shared" si="1014"/>
        <v>6</v>
      </c>
      <c r="P5674" s="19" t="str">
        <f t="shared" si="1014"/>
        <v/>
      </c>
      <c r="Q5674" s="19" t="str">
        <f t="shared" si="1014"/>
        <v/>
      </c>
      <c r="R5674" s="19">
        <f t="shared" si="1014"/>
        <v>9</v>
      </c>
    </row>
    <row r="5675" spans="1:18" ht="20.25">
      <c r="A5675" s="18" t="s">
        <v>2953</v>
      </c>
      <c r="B5675" s="20">
        <v>5671</v>
      </c>
      <c r="C5675" s="35" t="s">
        <v>7286</v>
      </c>
      <c r="D5675" s="24" t="s">
        <v>13369</v>
      </c>
      <c r="E5675" s="27" t="s">
        <v>19646</v>
      </c>
      <c r="F5675" s="26" t="str">
        <f t="shared" si="1006"/>
        <v>中</v>
      </c>
      <c r="G5675" s="26" t="str">
        <f t="shared" si="1007"/>
        <v>從人從中中亦聲</v>
      </c>
      <c r="H5675" s="26" t="str">
        <f t="shared" si="1008"/>
        <v>直衆</v>
      </c>
      <c r="I5675" s="41" t="str">
        <f t="shared" si="1009"/>
        <v>4. 形声</v>
      </c>
      <c r="J5675" s="19" t="str">
        <f t="shared" si="1013"/>
        <v/>
      </c>
      <c r="K5675" s="19">
        <f t="shared" si="1013"/>
        <v>2</v>
      </c>
      <c r="L5675" s="19" t="str">
        <f t="shared" si="1013"/>
        <v/>
      </c>
      <c r="M5675" s="19">
        <f t="shared" si="1013"/>
        <v>3</v>
      </c>
      <c r="N5675" s="19">
        <f t="shared" si="1010"/>
        <v>5</v>
      </c>
      <c r="O5675" s="19">
        <f t="shared" si="1014"/>
        <v>9</v>
      </c>
      <c r="P5675" s="19" t="str">
        <f t="shared" si="1014"/>
        <v/>
      </c>
      <c r="Q5675" s="19" t="str">
        <f t="shared" si="1014"/>
        <v/>
      </c>
      <c r="R5675" s="19">
        <f t="shared" si="1014"/>
        <v>12</v>
      </c>
    </row>
    <row r="5676" spans="1:18" ht="20.25">
      <c r="A5676" s="18" t="s">
        <v>2954</v>
      </c>
      <c r="B5676" s="20">
        <v>5672</v>
      </c>
      <c r="C5676" s="35" t="s">
        <v>5817</v>
      </c>
      <c r="D5676" s="24" t="s">
        <v>11699</v>
      </c>
      <c r="E5676" s="27" t="s">
        <v>19647</v>
      </c>
      <c r="F5676" s="26" t="str">
        <f t="shared" si="1006"/>
        <v/>
      </c>
      <c r="G5676" s="26" t="str">
        <f t="shared" si="1007"/>
        <v/>
      </c>
      <c r="H5676" s="26" t="str">
        <f t="shared" si="1008"/>
        <v>於脂</v>
      </c>
      <c r="I5676" s="41" t="str">
        <f t="shared" si="1009"/>
        <v>3. 会意</v>
      </c>
      <c r="J5676" s="19" t="str">
        <f t="shared" si="1013"/>
        <v/>
      </c>
      <c r="K5676" s="19" t="str">
        <f t="shared" si="1013"/>
        <v/>
      </c>
      <c r="L5676" s="19" t="str">
        <f t="shared" si="1013"/>
        <v/>
      </c>
      <c r="M5676" s="19">
        <f t="shared" si="1013"/>
        <v>11</v>
      </c>
      <c r="N5676" s="19">
        <f t="shared" si="1010"/>
        <v>13</v>
      </c>
      <c r="O5676" s="19" t="str">
        <f t="shared" si="1014"/>
        <v/>
      </c>
      <c r="P5676" s="19" t="str">
        <f t="shared" si="1014"/>
        <v/>
      </c>
      <c r="Q5676" s="19" t="str">
        <f t="shared" si="1014"/>
        <v/>
      </c>
      <c r="R5676" s="19">
        <f t="shared" si="1014"/>
        <v>17</v>
      </c>
    </row>
    <row r="5677" spans="1:18" ht="20.25">
      <c r="A5677" s="18" t="s">
        <v>2955</v>
      </c>
      <c r="B5677" s="20">
        <v>5673</v>
      </c>
      <c r="C5677" s="35" t="s">
        <v>5817</v>
      </c>
      <c r="D5677" s="24" t="s">
        <v>11699</v>
      </c>
      <c r="E5677" s="27" t="s">
        <v>19648</v>
      </c>
      <c r="F5677" s="26" t="str">
        <f t="shared" si="1006"/>
        <v/>
      </c>
      <c r="G5677" s="26" t="str">
        <f t="shared" si="1007"/>
        <v/>
      </c>
      <c r="H5677" s="26" t="str">
        <f t="shared" si="1008"/>
        <v/>
      </c>
      <c r="I5677" s="41" t="str">
        <f t="shared" si="1009"/>
        <v/>
      </c>
      <c r="J5677" s="19">
        <f t="shared" si="1013"/>
        <v>1</v>
      </c>
      <c r="K5677" s="19" t="str">
        <f t="shared" si="1013"/>
        <v/>
      </c>
      <c r="L5677" s="19" t="str">
        <f t="shared" si="1013"/>
        <v/>
      </c>
      <c r="M5677" s="19">
        <f t="shared" si="1013"/>
        <v>4</v>
      </c>
      <c r="N5677" s="19" t="str">
        <f t="shared" si="1010"/>
        <v/>
      </c>
      <c r="O5677" s="19" t="str">
        <f t="shared" si="1014"/>
        <v/>
      </c>
      <c r="P5677" s="19" t="str">
        <f t="shared" si="1014"/>
        <v/>
      </c>
      <c r="Q5677" s="19" t="str">
        <f t="shared" si="1014"/>
        <v/>
      </c>
      <c r="R5677" s="19" t="str">
        <f t="shared" si="1014"/>
        <v/>
      </c>
    </row>
    <row r="5678" spans="1:18" ht="20.25">
      <c r="A5678" s="18" t="s">
        <v>2956</v>
      </c>
      <c r="B5678" s="20">
        <v>5674</v>
      </c>
      <c r="C5678" s="35" t="s">
        <v>26406</v>
      </c>
      <c r="D5678" s="24" t="s">
        <v>11705</v>
      </c>
      <c r="E5678" s="27" t="s">
        <v>19649</v>
      </c>
      <c r="F5678" s="26" t="str">
        <f t="shared" si="1006"/>
        <v/>
      </c>
      <c r="G5678" s="26" t="str">
        <f t="shared" si="1007"/>
        <v/>
      </c>
      <c r="H5678" s="26" t="str">
        <f t="shared" si="1008"/>
        <v>私列</v>
      </c>
      <c r="I5678" s="41" t="str">
        <f t="shared" si="1009"/>
        <v>4. 形声</v>
      </c>
      <c r="J5678" s="19" t="str">
        <f t="shared" si="1013"/>
        <v/>
      </c>
      <c r="K5678" s="19" t="str">
        <f t="shared" si="1013"/>
        <v/>
      </c>
      <c r="L5678" s="19" t="str">
        <f t="shared" si="1013"/>
        <v/>
      </c>
      <c r="M5678" s="19">
        <f t="shared" si="1013"/>
        <v>12</v>
      </c>
      <c r="N5678" s="19" t="str">
        <f t="shared" si="1010"/>
        <v/>
      </c>
      <c r="O5678" s="19">
        <f t="shared" si="1014"/>
        <v>15</v>
      </c>
      <c r="P5678" s="19" t="str">
        <f t="shared" si="1014"/>
        <v/>
      </c>
      <c r="Q5678" s="19" t="str">
        <f t="shared" si="1014"/>
        <v/>
      </c>
      <c r="R5678" s="19">
        <f t="shared" si="1014"/>
        <v>18</v>
      </c>
    </row>
    <row r="5679" spans="1:18" ht="20.25">
      <c r="A5679" s="18" t="s">
        <v>2957</v>
      </c>
      <c r="B5679" s="20">
        <v>5675</v>
      </c>
      <c r="C5679" s="35" t="s">
        <v>3355</v>
      </c>
      <c r="D5679" s="24" t="s">
        <v>13370</v>
      </c>
      <c r="E5679" s="27" t="s">
        <v>19650</v>
      </c>
      <c r="F5679" s="26" t="str">
        <f t="shared" si="1006"/>
        <v/>
      </c>
      <c r="G5679" s="26" t="str">
        <f t="shared" si="1007"/>
        <v/>
      </c>
      <c r="H5679" s="26" t="str">
        <f t="shared" si="1008"/>
        <v>倉見</v>
      </c>
      <c r="I5679" s="41" t="str">
        <f t="shared" si="1009"/>
        <v>4. 形声</v>
      </c>
      <c r="J5679" s="19" t="str">
        <f t="shared" si="1013"/>
        <v/>
      </c>
      <c r="K5679" s="19" t="str">
        <f t="shared" si="1013"/>
        <v/>
      </c>
      <c r="L5679" s="19" t="str">
        <f t="shared" si="1013"/>
        <v/>
      </c>
      <c r="M5679" s="19">
        <f t="shared" si="1013"/>
        <v>3</v>
      </c>
      <c r="N5679" s="19" t="str">
        <f t="shared" si="1010"/>
        <v/>
      </c>
      <c r="O5679" s="19">
        <f t="shared" si="1014"/>
        <v>6</v>
      </c>
      <c r="P5679" s="19" t="str">
        <f t="shared" si="1014"/>
        <v/>
      </c>
      <c r="Q5679" s="19" t="str">
        <f t="shared" si="1014"/>
        <v/>
      </c>
      <c r="R5679" s="19">
        <f t="shared" si="1014"/>
        <v>15</v>
      </c>
    </row>
    <row r="5680" spans="1:18" ht="20.25">
      <c r="A5680" s="18" t="s">
        <v>2958</v>
      </c>
      <c r="B5680" s="20">
        <v>5676</v>
      </c>
      <c r="C5680" s="35" t="s">
        <v>26407</v>
      </c>
      <c r="D5680" s="24" t="s">
        <v>11779</v>
      </c>
      <c r="E5680" s="27" t="s">
        <v>19651</v>
      </c>
      <c r="F5680" s="26" t="str">
        <f t="shared" si="1006"/>
        <v>婦官</v>
      </c>
      <c r="G5680" s="26" t="str">
        <f t="shared" si="1007"/>
        <v>從人予聲</v>
      </c>
      <c r="H5680" s="26" t="str">
        <f t="shared" si="1008"/>
        <v>以諸</v>
      </c>
      <c r="I5680" s="41" t="str">
        <f t="shared" si="1009"/>
        <v>4. 形声</v>
      </c>
      <c r="J5680" s="19" t="str">
        <f t="shared" si="1013"/>
        <v/>
      </c>
      <c r="K5680" s="19">
        <f t="shared" si="1013"/>
        <v>3</v>
      </c>
      <c r="L5680" s="19" t="str">
        <f t="shared" si="1013"/>
        <v/>
      </c>
      <c r="M5680" s="19">
        <f t="shared" si="1013"/>
        <v>4</v>
      </c>
      <c r="N5680" s="19" t="str">
        <f t="shared" si="1010"/>
        <v/>
      </c>
      <c r="O5680" s="19">
        <f t="shared" si="1014"/>
        <v>7</v>
      </c>
      <c r="P5680" s="19" t="str">
        <f t="shared" si="1014"/>
        <v/>
      </c>
      <c r="Q5680" s="19" t="str">
        <f t="shared" si="1014"/>
        <v/>
      </c>
      <c r="R5680" s="19">
        <f t="shared" si="1014"/>
        <v>10</v>
      </c>
    </row>
    <row r="5681" spans="1:18" ht="20.25">
      <c r="A5681" s="18" t="s">
        <v>2959</v>
      </c>
      <c r="B5681" s="20">
        <v>5677</v>
      </c>
      <c r="C5681" s="35" t="s">
        <v>26408</v>
      </c>
      <c r="D5681" s="24" t="s">
        <v>11748</v>
      </c>
      <c r="E5681" s="27" t="s">
        <v>19652</v>
      </c>
      <c r="F5681" s="26" t="str">
        <f t="shared" si="1006"/>
        <v>志及衆</v>
      </c>
      <c r="G5681" s="26" t="str">
        <f t="shared" si="1007"/>
        <v>從人公聲</v>
      </c>
      <c r="H5681" s="26" t="str">
        <f t="shared" si="1008"/>
        <v>職茸</v>
      </c>
      <c r="I5681" s="41" t="str">
        <f t="shared" si="1009"/>
        <v>4. 形声</v>
      </c>
      <c r="J5681" s="19" t="str">
        <f t="shared" si="1013"/>
        <v/>
      </c>
      <c r="K5681" s="19">
        <f t="shared" si="1013"/>
        <v>4</v>
      </c>
      <c r="L5681" s="19" t="str">
        <f t="shared" si="1013"/>
        <v/>
      </c>
      <c r="M5681" s="19">
        <f t="shared" si="1013"/>
        <v>5</v>
      </c>
      <c r="N5681" s="19" t="str">
        <f t="shared" si="1010"/>
        <v/>
      </c>
      <c r="O5681" s="19">
        <f t="shared" si="1014"/>
        <v>8</v>
      </c>
      <c r="P5681" s="19" t="str">
        <f t="shared" si="1014"/>
        <v/>
      </c>
      <c r="Q5681" s="19" t="str">
        <f t="shared" si="1014"/>
        <v/>
      </c>
      <c r="R5681" s="19">
        <f t="shared" si="1014"/>
        <v>11</v>
      </c>
    </row>
    <row r="5682" spans="1:18" ht="20.25">
      <c r="A5682" s="18" t="s">
        <v>4999</v>
      </c>
      <c r="B5682" s="20">
        <v>5678</v>
      </c>
      <c r="C5682" s="35" t="s">
        <v>3384</v>
      </c>
      <c r="D5682" s="24" t="s">
        <v>11739</v>
      </c>
      <c r="E5682" s="27" t="s">
        <v>19653</v>
      </c>
      <c r="F5682" s="26" t="str">
        <f t="shared" si="1006"/>
        <v>慧</v>
      </c>
      <c r="G5682" s="26" t="str">
        <f t="shared" si="1007"/>
        <v>從人睘聲</v>
      </c>
      <c r="H5682" s="26" t="str">
        <f t="shared" si="1008"/>
        <v>許縁</v>
      </c>
      <c r="I5682" s="41" t="str">
        <f t="shared" si="1009"/>
        <v>4. 形声</v>
      </c>
      <c r="J5682" s="19" t="str">
        <f t="shared" si="1013"/>
        <v/>
      </c>
      <c r="K5682" s="19">
        <f t="shared" si="1013"/>
        <v>2</v>
      </c>
      <c r="L5682" s="19" t="str">
        <f t="shared" si="1013"/>
        <v/>
      </c>
      <c r="M5682" s="19">
        <f t="shared" si="1013"/>
        <v>3</v>
      </c>
      <c r="N5682" s="19" t="str">
        <f t="shared" si="1010"/>
        <v/>
      </c>
      <c r="O5682" s="19">
        <f t="shared" si="1014"/>
        <v>6</v>
      </c>
      <c r="P5682" s="19" t="str">
        <f t="shared" si="1014"/>
        <v/>
      </c>
      <c r="Q5682" s="19" t="str">
        <f t="shared" si="1014"/>
        <v/>
      </c>
      <c r="R5682" s="19">
        <f t="shared" si="1014"/>
        <v>9</v>
      </c>
    </row>
    <row r="5683" spans="1:18" ht="20.25">
      <c r="A5683" s="18" t="s">
        <v>5000</v>
      </c>
      <c r="B5683" s="20">
        <v>5679</v>
      </c>
      <c r="C5683" s="35" t="s">
        <v>26409</v>
      </c>
      <c r="D5683" s="24" t="s">
        <v>11829</v>
      </c>
      <c r="E5683" s="27" t="s">
        <v>19654</v>
      </c>
      <c r="F5683" s="26" t="str">
        <f t="shared" si="1006"/>
        <v>安</v>
      </c>
      <c r="G5683" s="26" t="str">
        <f t="shared" si="1007"/>
        <v>從人炎聲讀若談</v>
      </c>
      <c r="H5683" s="26" t="str">
        <f t="shared" si="1008"/>
        <v>徒甘</v>
      </c>
      <c r="I5683" s="41" t="str">
        <f t="shared" si="1009"/>
        <v>4. 形声</v>
      </c>
      <c r="J5683" s="19" t="str">
        <f t="shared" si="1013"/>
        <v/>
      </c>
      <c r="K5683" s="19">
        <f t="shared" si="1013"/>
        <v>2</v>
      </c>
      <c r="L5683" s="19" t="str">
        <f t="shared" si="1013"/>
        <v/>
      </c>
      <c r="M5683" s="19">
        <f t="shared" si="1013"/>
        <v>3</v>
      </c>
      <c r="N5683" s="19" t="str">
        <f t="shared" si="1010"/>
        <v/>
      </c>
      <c r="O5683" s="19">
        <f t="shared" si="1014"/>
        <v>6</v>
      </c>
      <c r="P5683" s="19" t="str">
        <f t="shared" si="1014"/>
        <v/>
      </c>
      <c r="Q5683" s="19" t="str">
        <f t="shared" si="1014"/>
        <v/>
      </c>
      <c r="R5683" s="19">
        <f t="shared" si="1014"/>
        <v>12</v>
      </c>
    </row>
    <row r="5684" spans="1:18" ht="20.25">
      <c r="A5684" s="18" t="s">
        <v>5001</v>
      </c>
      <c r="B5684" s="20">
        <v>5680</v>
      </c>
      <c r="C5684" s="35" t="s">
        <v>26409</v>
      </c>
      <c r="D5684" s="24" t="s">
        <v>11829</v>
      </c>
      <c r="E5684" s="27" t="s">
        <v>19655</v>
      </c>
      <c r="F5684" s="26" t="str">
        <f t="shared" si="1006"/>
        <v/>
      </c>
      <c r="G5684" s="26" t="str">
        <f t="shared" si="1007"/>
        <v/>
      </c>
      <c r="H5684" s="26" t="str">
        <f t="shared" si="1008"/>
        <v/>
      </c>
      <c r="I5684" s="41" t="str">
        <f t="shared" si="1009"/>
        <v/>
      </c>
      <c r="J5684" s="19" t="str">
        <f t="shared" si="1013"/>
        <v/>
      </c>
      <c r="K5684" s="19" t="str">
        <f t="shared" si="1013"/>
        <v/>
      </c>
      <c r="L5684" s="19" t="str">
        <f t="shared" si="1013"/>
        <v/>
      </c>
      <c r="M5684" s="19">
        <f t="shared" si="1013"/>
        <v>3</v>
      </c>
      <c r="N5684" s="19" t="str">
        <f t="shared" si="1010"/>
        <v/>
      </c>
      <c r="O5684" s="19" t="str">
        <f t="shared" si="1014"/>
        <v/>
      </c>
      <c r="P5684" s="19" t="str">
        <f t="shared" si="1014"/>
        <v/>
      </c>
      <c r="Q5684" s="19" t="str">
        <f t="shared" si="1014"/>
        <v/>
      </c>
      <c r="R5684" s="19" t="str">
        <f t="shared" si="1014"/>
        <v/>
      </c>
    </row>
    <row r="5685" spans="1:18" ht="20.25">
      <c r="A5685" s="18" t="s">
        <v>5002</v>
      </c>
      <c r="B5685" s="20">
        <v>5681</v>
      </c>
      <c r="C5685" s="35" t="s">
        <v>26410</v>
      </c>
      <c r="D5685" s="24" t="s">
        <v>11915</v>
      </c>
      <c r="E5685" s="27" t="s">
        <v>19656</v>
      </c>
      <c r="F5685" s="26" t="str">
        <f t="shared" si="1006"/>
        <v>疾</v>
      </c>
      <c r="G5685" s="26" t="str">
        <f t="shared" si="1007"/>
        <v>從人旬聲</v>
      </c>
      <c r="H5685" s="26" t="str">
        <f t="shared" si="1008"/>
        <v>辭閏</v>
      </c>
      <c r="I5685" s="41" t="str">
        <f t="shared" si="1009"/>
        <v>4. 形声</v>
      </c>
      <c r="J5685" s="19" t="str">
        <f t="shared" ref="J5685:M5704" si="1015">IFERROR(FIND(J$4,$E5685),"")</f>
        <v/>
      </c>
      <c r="K5685" s="19">
        <f t="shared" si="1015"/>
        <v>2</v>
      </c>
      <c r="L5685" s="19" t="str">
        <f t="shared" si="1015"/>
        <v/>
      </c>
      <c r="M5685" s="19">
        <f t="shared" si="1015"/>
        <v>3</v>
      </c>
      <c r="N5685" s="19" t="str">
        <f t="shared" si="1010"/>
        <v/>
      </c>
      <c r="O5685" s="19">
        <f t="shared" ref="O5685:R5704" si="1016">IFERROR(FIND(O$4,$E5685),"")</f>
        <v>6</v>
      </c>
      <c r="P5685" s="19" t="str">
        <f t="shared" si="1016"/>
        <v/>
      </c>
      <c r="Q5685" s="19" t="str">
        <f t="shared" si="1016"/>
        <v/>
      </c>
      <c r="R5685" s="19">
        <f t="shared" si="1016"/>
        <v>9</v>
      </c>
    </row>
    <row r="5686" spans="1:18" ht="20.25">
      <c r="A5686" s="18" t="s">
        <v>5003</v>
      </c>
      <c r="B5686" s="20">
        <v>5682</v>
      </c>
      <c r="C5686" s="35" t="s">
        <v>26411</v>
      </c>
      <c r="D5686" s="24" t="s">
        <v>13371</v>
      </c>
      <c r="E5686" s="27" t="s">
        <v>19657</v>
      </c>
      <c r="F5686" s="26" t="str">
        <f t="shared" si="1006"/>
        <v>不安</v>
      </c>
      <c r="G5686" s="26" t="str">
        <f t="shared" si="1007"/>
        <v>從人容聲一曰華</v>
      </c>
      <c r="H5686" s="26" t="str">
        <f t="shared" si="1008"/>
        <v>余隴</v>
      </c>
      <c r="I5686" s="41" t="str">
        <f t="shared" si="1009"/>
        <v>4. 形声</v>
      </c>
      <c r="J5686" s="19" t="str">
        <f t="shared" si="1015"/>
        <v/>
      </c>
      <c r="K5686" s="19">
        <f t="shared" si="1015"/>
        <v>3</v>
      </c>
      <c r="L5686" s="19" t="str">
        <f t="shared" si="1015"/>
        <v/>
      </c>
      <c r="M5686" s="19">
        <f t="shared" si="1015"/>
        <v>4</v>
      </c>
      <c r="N5686" s="19" t="str">
        <f t="shared" si="1010"/>
        <v/>
      </c>
      <c r="O5686" s="19">
        <f t="shared" si="1016"/>
        <v>7</v>
      </c>
      <c r="P5686" s="19" t="str">
        <f t="shared" si="1016"/>
        <v/>
      </c>
      <c r="Q5686" s="19" t="str">
        <f t="shared" si="1016"/>
        <v/>
      </c>
      <c r="R5686" s="19">
        <f t="shared" si="1016"/>
        <v>13</v>
      </c>
    </row>
    <row r="5687" spans="1:18" ht="20.25">
      <c r="A5687" s="18" t="s">
        <v>5004</v>
      </c>
      <c r="B5687" s="20">
        <v>5683</v>
      </c>
      <c r="C5687" s="35" t="s">
        <v>26412</v>
      </c>
      <c r="D5687" s="24" t="s">
        <v>11923</v>
      </c>
      <c r="E5687" s="27" t="s">
        <v>19658</v>
      </c>
      <c r="F5687" s="26" t="str">
        <f t="shared" si="1006"/>
        <v/>
      </c>
      <c r="G5687" s="26" t="str">
        <f t="shared" si="1007"/>
        <v/>
      </c>
      <c r="H5687" s="26" t="str">
        <f t="shared" si="1008"/>
        <v>與涉</v>
      </c>
      <c r="I5687" s="41" t="str">
        <f t="shared" si="1009"/>
        <v>4. 形声</v>
      </c>
      <c r="J5687" s="19" t="str">
        <f t="shared" si="1015"/>
        <v/>
      </c>
      <c r="K5687" s="19" t="str">
        <f t="shared" si="1015"/>
        <v/>
      </c>
      <c r="L5687" s="19" t="str">
        <f t="shared" si="1015"/>
        <v/>
      </c>
      <c r="M5687" s="19">
        <f t="shared" si="1015"/>
        <v>9</v>
      </c>
      <c r="N5687" s="19" t="str">
        <f t="shared" si="1010"/>
        <v/>
      </c>
      <c r="O5687" s="19">
        <f t="shared" si="1016"/>
        <v>12</v>
      </c>
      <c r="P5687" s="19" t="str">
        <f t="shared" si="1016"/>
        <v/>
      </c>
      <c r="Q5687" s="19" t="str">
        <f t="shared" si="1016"/>
        <v/>
      </c>
      <c r="R5687" s="19">
        <f t="shared" si="1016"/>
        <v>15</v>
      </c>
    </row>
    <row r="5688" spans="1:18" ht="20.25">
      <c r="A5688" s="18" t="s">
        <v>5005</v>
      </c>
      <c r="B5688" s="20">
        <v>5684</v>
      </c>
      <c r="C5688" s="35" t="s">
        <v>2876</v>
      </c>
      <c r="D5688" s="24" t="s">
        <v>11728</v>
      </c>
      <c r="E5688" s="27" t="s">
        <v>19659</v>
      </c>
      <c r="F5688" s="26" t="str">
        <f t="shared" si="1006"/>
        <v>善</v>
      </c>
      <c r="G5688" s="26" t="str">
        <f t="shared" si="1007"/>
        <v>從人圭聲</v>
      </c>
      <c r="H5688" s="26" t="str">
        <f t="shared" si="1008"/>
        <v>古膎</v>
      </c>
      <c r="I5688" s="41" t="str">
        <f t="shared" si="1009"/>
        <v>4. 形声</v>
      </c>
      <c r="J5688" s="19" t="str">
        <f t="shared" si="1015"/>
        <v/>
      </c>
      <c r="K5688" s="19">
        <f t="shared" si="1015"/>
        <v>2</v>
      </c>
      <c r="L5688" s="19" t="str">
        <f t="shared" si="1015"/>
        <v/>
      </c>
      <c r="M5688" s="19">
        <f t="shared" si="1015"/>
        <v>3</v>
      </c>
      <c r="N5688" s="19" t="str">
        <f t="shared" si="1010"/>
        <v/>
      </c>
      <c r="O5688" s="19">
        <f t="shared" si="1016"/>
        <v>6</v>
      </c>
      <c r="P5688" s="19" t="str">
        <f t="shared" si="1016"/>
        <v/>
      </c>
      <c r="Q5688" s="19" t="str">
        <f t="shared" si="1016"/>
        <v/>
      </c>
      <c r="R5688" s="19">
        <f t="shared" si="1016"/>
        <v>9</v>
      </c>
    </row>
    <row r="5689" spans="1:18" ht="20.25">
      <c r="A5689" s="18" t="s">
        <v>5006</v>
      </c>
      <c r="B5689" s="20">
        <v>5685</v>
      </c>
      <c r="C5689" s="35" t="s">
        <v>26413</v>
      </c>
      <c r="D5689" s="24" t="s">
        <v>11610</v>
      </c>
      <c r="E5689" s="27" t="s">
        <v>19660</v>
      </c>
      <c r="F5689" s="26" t="str">
        <f t="shared" si="1006"/>
        <v>竒侅非常</v>
      </c>
      <c r="G5689" s="26" t="str">
        <f t="shared" si="1007"/>
        <v>從人亥聲</v>
      </c>
      <c r="H5689" s="26" t="str">
        <f t="shared" si="1008"/>
        <v>古哀</v>
      </c>
      <c r="I5689" s="41" t="str">
        <f t="shared" si="1009"/>
        <v>4. 形声</v>
      </c>
      <c r="J5689" s="19" t="str">
        <f t="shared" si="1015"/>
        <v/>
      </c>
      <c r="K5689" s="19">
        <f t="shared" si="1015"/>
        <v>5</v>
      </c>
      <c r="L5689" s="19" t="str">
        <f t="shared" si="1015"/>
        <v/>
      </c>
      <c r="M5689" s="19">
        <f t="shared" si="1015"/>
        <v>6</v>
      </c>
      <c r="N5689" s="19" t="str">
        <f t="shared" si="1010"/>
        <v/>
      </c>
      <c r="O5689" s="19">
        <f t="shared" si="1016"/>
        <v>9</v>
      </c>
      <c r="P5689" s="19" t="str">
        <f t="shared" si="1016"/>
        <v/>
      </c>
      <c r="Q5689" s="19" t="str">
        <f t="shared" si="1016"/>
        <v/>
      </c>
      <c r="R5689" s="19">
        <f t="shared" si="1016"/>
        <v>12</v>
      </c>
    </row>
    <row r="5690" spans="1:18" ht="20.25">
      <c r="A5690" s="18" t="s">
        <v>5007</v>
      </c>
      <c r="B5690" s="20">
        <v>5686</v>
      </c>
      <c r="C5690" s="35" t="s">
        <v>26414</v>
      </c>
      <c r="D5690" s="24" t="s">
        <v>11719</v>
      </c>
      <c r="E5690" s="27" t="s">
        <v>19661</v>
      </c>
      <c r="F5690" s="26" t="str">
        <f t="shared" si="1006"/>
        <v>偉</v>
      </c>
      <c r="G5690" s="26" t="str">
        <f t="shared" si="1007"/>
        <v>從人鬼聲周禮曰大傀異</v>
      </c>
      <c r="H5690" s="26" t="str">
        <f t="shared" si="1008"/>
        <v>公回</v>
      </c>
      <c r="I5690" s="41" t="str">
        <f t="shared" si="1009"/>
        <v>4. 形声</v>
      </c>
      <c r="J5690" s="19" t="str">
        <f t="shared" si="1015"/>
        <v/>
      </c>
      <c r="K5690" s="19">
        <f t="shared" si="1015"/>
        <v>2</v>
      </c>
      <c r="L5690" s="19" t="str">
        <f t="shared" si="1015"/>
        <v/>
      </c>
      <c r="M5690" s="19">
        <f t="shared" si="1015"/>
        <v>3</v>
      </c>
      <c r="N5690" s="19" t="str">
        <f t="shared" si="1010"/>
        <v/>
      </c>
      <c r="O5690" s="19">
        <f t="shared" si="1016"/>
        <v>6</v>
      </c>
      <c r="P5690" s="19" t="str">
        <f t="shared" si="1016"/>
        <v/>
      </c>
      <c r="Q5690" s="19" t="str">
        <f t="shared" si="1016"/>
        <v/>
      </c>
      <c r="R5690" s="19">
        <f t="shared" si="1016"/>
        <v>15</v>
      </c>
    </row>
    <row r="5691" spans="1:18" ht="20.25">
      <c r="A5691" s="18" t="s">
        <v>5008</v>
      </c>
      <c r="B5691" s="20">
        <v>5687</v>
      </c>
      <c r="C5691" s="35" t="s">
        <v>26414</v>
      </c>
      <c r="D5691" s="24" t="s">
        <v>11719</v>
      </c>
      <c r="E5691" s="27" t="s">
        <v>19662</v>
      </c>
      <c r="F5691" s="26" t="str">
        <f t="shared" si="1006"/>
        <v/>
      </c>
      <c r="G5691" s="26" t="str">
        <f t="shared" si="1007"/>
        <v/>
      </c>
      <c r="H5691" s="26" t="str">
        <f t="shared" si="1008"/>
        <v/>
      </c>
      <c r="I5691" s="41" t="str">
        <f t="shared" si="1009"/>
        <v>4. 形声</v>
      </c>
      <c r="J5691" s="19" t="str">
        <f t="shared" si="1015"/>
        <v/>
      </c>
      <c r="K5691" s="19" t="str">
        <f t="shared" si="1015"/>
        <v/>
      </c>
      <c r="L5691" s="19" t="str">
        <f t="shared" si="1015"/>
        <v/>
      </c>
      <c r="M5691" s="19">
        <f t="shared" si="1015"/>
        <v>3</v>
      </c>
      <c r="N5691" s="19" t="str">
        <f t="shared" si="1010"/>
        <v/>
      </c>
      <c r="O5691" s="19">
        <f t="shared" si="1016"/>
        <v>6</v>
      </c>
      <c r="P5691" s="19" t="str">
        <f t="shared" si="1016"/>
        <v/>
      </c>
      <c r="Q5691" s="19" t="str">
        <f t="shared" si="1016"/>
        <v/>
      </c>
      <c r="R5691" s="19" t="str">
        <f t="shared" si="1016"/>
        <v/>
      </c>
    </row>
    <row r="5692" spans="1:18" ht="20.25">
      <c r="A5692" s="18" t="s">
        <v>5009</v>
      </c>
      <c r="B5692" s="20">
        <v>5688</v>
      </c>
      <c r="C5692" s="35" t="s">
        <v>26415</v>
      </c>
      <c r="D5692" s="24" t="s">
        <v>11895</v>
      </c>
      <c r="E5692" s="27" t="s">
        <v>19663</v>
      </c>
      <c r="F5692" s="26" t="str">
        <f t="shared" si="1006"/>
        <v>竒</v>
      </c>
      <c r="G5692" s="26" t="str">
        <f t="shared" si="1007"/>
        <v>從人韋聲</v>
      </c>
      <c r="H5692" s="26" t="str">
        <f t="shared" si="1008"/>
        <v>于鬼</v>
      </c>
      <c r="I5692" s="41" t="str">
        <f t="shared" si="1009"/>
        <v>4. 形声</v>
      </c>
      <c r="J5692" s="19" t="str">
        <f t="shared" si="1015"/>
        <v/>
      </c>
      <c r="K5692" s="19">
        <f t="shared" si="1015"/>
        <v>2</v>
      </c>
      <c r="L5692" s="19" t="str">
        <f t="shared" si="1015"/>
        <v/>
      </c>
      <c r="M5692" s="19">
        <f t="shared" si="1015"/>
        <v>3</v>
      </c>
      <c r="N5692" s="19" t="str">
        <f t="shared" si="1010"/>
        <v/>
      </c>
      <c r="O5692" s="19">
        <f t="shared" si="1016"/>
        <v>6</v>
      </c>
      <c r="P5692" s="19" t="str">
        <f t="shared" si="1016"/>
        <v/>
      </c>
      <c r="Q5692" s="19" t="str">
        <f t="shared" si="1016"/>
        <v/>
      </c>
      <c r="R5692" s="19">
        <f t="shared" si="1016"/>
        <v>9</v>
      </c>
    </row>
    <row r="5693" spans="1:18" ht="20.25">
      <c r="A5693" s="18" t="s">
        <v>5010</v>
      </c>
      <c r="B5693" s="20">
        <v>5689</v>
      </c>
      <c r="C5693" s="35" t="s">
        <v>4650</v>
      </c>
      <c r="D5693" s="24" t="s">
        <v>13372</v>
      </c>
      <c r="E5693" s="27" t="s">
        <v>19664</v>
      </c>
      <c r="F5693" s="26" t="str">
        <f t="shared" si="1006"/>
        <v>文質備</v>
      </c>
      <c r="G5693" s="26" t="str">
        <f t="shared" si="1007"/>
        <v>從人分聲論語曰文質份份</v>
      </c>
      <c r="H5693" s="26" t="str">
        <f t="shared" si="1008"/>
        <v>府巾</v>
      </c>
      <c r="I5693" s="41" t="str">
        <f t="shared" si="1009"/>
        <v>4. 形声</v>
      </c>
      <c r="J5693" s="19" t="str">
        <f t="shared" si="1015"/>
        <v/>
      </c>
      <c r="K5693" s="19">
        <f t="shared" si="1015"/>
        <v>4</v>
      </c>
      <c r="L5693" s="19" t="str">
        <f t="shared" si="1015"/>
        <v/>
      </c>
      <c r="M5693" s="19">
        <f t="shared" si="1015"/>
        <v>5</v>
      </c>
      <c r="N5693" s="19" t="str">
        <f t="shared" si="1010"/>
        <v/>
      </c>
      <c r="O5693" s="19">
        <f t="shared" si="1016"/>
        <v>8</v>
      </c>
      <c r="P5693" s="19" t="str">
        <f t="shared" si="1016"/>
        <v/>
      </c>
      <c r="Q5693" s="19" t="str">
        <f t="shared" si="1016"/>
        <v/>
      </c>
      <c r="R5693" s="19">
        <f t="shared" si="1016"/>
        <v>18</v>
      </c>
    </row>
    <row r="5694" spans="1:18" ht="20.25">
      <c r="A5694" s="18" t="s">
        <v>5011</v>
      </c>
      <c r="B5694" s="20">
        <v>5690</v>
      </c>
      <c r="C5694" s="35" t="s">
        <v>4063</v>
      </c>
      <c r="D5694" s="24" t="s">
        <v>13148</v>
      </c>
      <c r="E5694" s="27" t="s">
        <v>19665</v>
      </c>
      <c r="F5694" s="26" t="str">
        <f t="shared" si="1006"/>
        <v/>
      </c>
      <c r="G5694" s="26" t="str">
        <f t="shared" si="1007"/>
        <v/>
      </c>
      <c r="H5694" s="26" t="str">
        <f t="shared" si="1008"/>
        <v/>
      </c>
      <c r="I5694" s="41" t="str">
        <f t="shared" si="1009"/>
        <v>4. 形声</v>
      </c>
      <c r="J5694" s="19">
        <f t="shared" si="1015"/>
        <v>1</v>
      </c>
      <c r="K5694" s="19" t="str">
        <f t="shared" si="1015"/>
        <v/>
      </c>
      <c r="L5694" s="19" t="str">
        <f t="shared" si="1015"/>
        <v/>
      </c>
      <c r="M5694" s="19">
        <f t="shared" si="1015"/>
        <v>4</v>
      </c>
      <c r="N5694" s="19">
        <f t="shared" si="1010"/>
        <v>9</v>
      </c>
      <c r="O5694" s="19">
        <f t="shared" si="1016"/>
        <v>12</v>
      </c>
      <c r="P5694" s="19" t="str">
        <f t="shared" si="1016"/>
        <v/>
      </c>
      <c r="Q5694" s="19" t="str">
        <f t="shared" si="1016"/>
        <v/>
      </c>
      <c r="R5694" s="19" t="str">
        <f t="shared" si="1016"/>
        <v/>
      </c>
    </row>
    <row r="5695" spans="1:18" ht="20.25">
      <c r="A5695" s="18" t="s">
        <v>5012</v>
      </c>
      <c r="B5695" s="20">
        <v>5691</v>
      </c>
      <c r="C5695" s="35" t="s">
        <v>1982</v>
      </c>
      <c r="D5695" s="24" t="s">
        <v>13373</v>
      </c>
      <c r="E5695" s="27" t="s">
        <v>19666</v>
      </c>
      <c r="F5695" s="26" t="str">
        <f t="shared" si="1006"/>
        <v/>
      </c>
      <c r="G5695" s="26" t="str">
        <f t="shared" si="1007"/>
        <v/>
      </c>
      <c r="H5695" s="26" t="str">
        <f t="shared" si="1008"/>
        <v>力小</v>
      </c>
      <c r="I5695" s="41" t="str">
        <f t="shared" si="1009"/>
        <v>4. 形声</v>
      </c>
      <c r="J5695" s="19" t="str">
        <f t="shared" si="1015"/>
        <v/>
      </c>
      <c r="K5695" s="19" t="str">
        <f t="shared" si="1015"/>
        <v/>
      </c>
      <c r="L5695" s="19" t="str">
        <f t="shared" si="1015"/>
        <v/>
      </c>
      <c r="M5695" s="19">
        <f t="shared" si="1015"/>
        <v>3</v>
      </c>
      <c r="N5695" s="19" t="str">
        <f t="shared" si="1010"/>
        <v/>
      </c>
      <c r="O5695" s="19">
        <f t="shared" si="1016"/>
        <v>6</v>
      </c>
      <c r="P5695" s="19" t="str">
        <f t="shared" si="1016"/>
        <v/>
      </c>
      <c r="Q5695" s="19" t="str">
        <f t="shared" si="1016"/>
        <v/>
      </c>
      <c r="R5695" s="19">
        <f t="shared" si="1016"/>
        <v>9</v>
      </c>
    </row>
    <row r="5696" spans="1:18" ht="20.25">
      <c r="A5696" s="18" t="s">
        <v>5013</v>
      </c>
      <c r="B5696" s="20">
        <v>5692</v>
      </c>
      <c r="C5696" s="35" t="s">
        <v>26416</v>
      </c>
      <c r="D5696" s="24" t="s">
        <v>11650</v>
      </c>
      <c r="E5696" s="27" t="s">
        <v>19667</v>
      </c>
      <c r="F5696" s="26" t="str">
        <f t="shared" si="1006"/>
        <v>威儀</v>
      </c>
      <c r="G5696" s="26" t="str">
        <f t="shared" si="1007"/>
        <v>從人必聲詩曰威儀佖佖</v>
      </c>
      <c r="H5696" s="26" t="str">
        <f t="shared" si="1008"/>
        <v>毗必</v>
      </c>
      <c r="I5696" s="41" t="str">
        <f t="shared" si="1009"/>
        <v>4. 形声</v>
      </c>
      <c r="J5696" s="19" t="str">
        <f t="shared" si="1015"/>
        <v/>
      </c>
      <c r="K5696" s="19">
        <f t="shared" si="1015"/>
        <v>3</v>
      </c>
      <c r="L5696" s="19" t="str">
        <f t="shared" si="1015"/>
        <v/>
      </c>
      <c r="M5696" s="19">
        <f t="shared" si="1015"/>
        <v>4</v>
      </c>
      <c r="N5696" s="19" t="str">
        <f t="shared" si="1010"/>
        <v/>
      </c>
      <c r="O5696" s="19">
        <f t="shared" si="1016"/>
        <v>7</v>
      </c>
      <c r="P5696" s="19" t="str">
        <f t="shared" si="1016"/>
        <v/>
      </c>
      <c r="Q5696" s="19" t="str">
        <f t="shared" si="1016"/>
        <v/>
      </c>
      <c r="R5696" s="19">
        <f t="shared" si="1016"/>
        <v>16</v>
      </c>
    </row>
    <row r="5697" spans="1:18" ht="20.25">
      <c r="A5697" s="18" t="s">
        <v>5014</v>
      </c>
      <c r="B5697" s="20">
        <v>5693</v>
      </c>
      <c r="C5697" s="35"/>
      <c r="D5697" s="24" t="s">
        <v>11672</v>
      </c>
      <c r="E5697" s="27" t="s">
        <v>19668</v>
      </c>
      <c r="F5697" s="26" t="str">
        <f t="shared" si="1006"/>
        <v>具</v>
      </c>
      <c r="G5697" s="26" t="str">
        <f t="shared" si="1007"/>
        <v>從人孨聲讀若汝南□水虞書曰方鳩功</v>
      </c>
      <c r="H5697" s="26" t="str">
        <f t="shared" si="1008"/>
        <v>士戀</v>
      </c>
      <c r="I5697" s="41" t="str">
        <f t="shared" si="1009"/>
        <v>4. 形声</v>
      </c>
      <c r="J5697" s="19" t="str">
        <f t="shared" si="1015"/>
        <v/>
      </c>
      <c r="K5697" s="19">
        <f t="shared" si="1015"/>
        <v>2</v>
      </c>
      <c r="L5697" s="19" t="str">
        <f t="shared" si="1015"/>
        <v/>
      </c>
      <c r="M5697" s="19">
        <f t="shared" si="1015"/>
        <v>3</v>
      </c>
      <c r="N5697" s="19" t="str">
        <f t="shared" si="1010"/>
        <v/>
      </c>
      <c r="O5697" s="19">
        <f t="shared" si="1016"/>
        <v>6</v>
      </c>
      <c r="P5697" s="19" t="str">
        <f t="shared" si="1016"/>
        <v/>
      </c>
      <c r="Q5697" s="19" t="str">
        <f t="shared" si="1016"/>
        <v/>
      </c>
      <c r="R5697" s="19">
        <f t="shared" si="1016"/>
        <v>22</v>
      </c>
    </row>
    <row r="5698" spans="1:18" ht="20.25">
      <c r="A5698" s="18" t="s">
        <v>5015</v>
      </c>
      <c r="B5698" s="20">
        <v>5694</v>
      </c>
      <c r="C5698" s="35" t="s">
        <v>26417</v>
      </c>
      <c r="D5698" s="24" t="s">
        <v>13374</v>
      </c>
      <c r="E5698" s="27" t="s">
        <v>19669</v>
      </c>
      <c r="F5698" s="26" t="str">
        <f t="shared" si="1006"/>
        <v>長壯儠儠</v>
      </c>
      <c r="G5698" s="26" t="str">
        <f t="shared" si="1007"/>
        <v>從人巤聲春秋傳曰長儠者相之</v>
      </c>
      <c r="H5698" s="26" t="str">
        <f t="shared" si="1008"/>
        <v>良涉</v>
      </c>
      <c r="I5698" s="41" t="str">
        <f t="shared" si="1009"/>
        <v>4. 形声</v>
      </c>
      <c r="J5698" s="19" t="str">
        <f t="shared" si="1015"/>
        <v/>
      </c>
      <c r="K5698" s="19">
        <f t="shared" si="1015"/>
        <v>5</v>
      </c>
      <c r="L5698" s="19" t="str">
        <f t="shared" si="1015"/>
        <v/>
      </c>
      <c r="M5698" s="19">
        <f t="shared" si="1015"/>
        <v>6</v>
      </c>
      <c r="N5698" s="19" t="str">
        <f t="shared" si="1010"/>
        <v/>
      </c>
      <c r="O5698" s="19">
        <f t="shared" si="1016"/>
        <v>9</v>
      </c>
      <c r="P5698" s="19" t="str">
        <f t="shared" si="1016"/>
        <v/>
      </c>
      <c r="Q5698" s="19" t="str">
        <f t="shared" si="1016"/>
        <v/>
      </c>
      <c r="R5698" s="19">
        <f t="shared" si="1016"/>
        <v>21</v>
      </c>
    </row>
    <row r="5699" spans="1:18" ht="20.25">
      <c r="A5699" s="18" t="s">
        <v>5016</v>
      </c>
      <c r="B5699" s="20">
        <v>5695</v>
      </c>
      <c r="C5699" s="35" t="s">
        <v>26418</v>
      </c>
      <c r="D5699" s="24" t="s">
        <v>12920</v>
      </c>
      <c r="E5699" s="27" t="s">
        <v>19670</v>
      </c>
      <c r="F5699" s="26" t="str">
        <f t="shared" si="1006"/>
        <v/>
      </c>
      <c r="G5699" s="26" t="str">
        <f t="shared" si="1007"/>
        <v/>
      </c>
      <c r="H5699" s="26" t="str">
        <f t="shared" si="1008"/>
        <v>甫嬌</v>
      </c>
      <c r="I5699" s="41" t="str">
        <f t="shared" si="1009"/>
        <v>4. 形声</v>
      </c>
      <c r="J5699" s="19" t="str">
        <f t="shared" si="1015"/>
        <v/>
      </c>
      <c r="K5699" s="19" t="str">
        <f t="shared" si="1015"/>
        <v/>
      </c>
      <c r="L5699" s="19" t="str">
        <f t="shared" si="1015"/>
        <v/>
      </c>
      <c r="M5699" s="19">
        <f t="shared" si="1015"/>
        <v>3</v>
      </c>
      <c r="N5699" s="19" t="str">
        <f t="shared" si="1010"/>
        <v/>
      </c>
      <c r="O5699" s="19">
        <f t="shared" si="1016"/>
        <v>6</v>
      </c>
      <c r="P5699" s="19" t="str">
        <f t="shared" si="1016"/>
        <v/>
      </c>
      <c r="Q5699" s="19" t="str">
        <f t="shared" si="1016"/>
        <v/>
      </c>
      <c r="R5699" s="19">
        <f t="shared" si="1016"/>
        <v>15</v>
      </c>
    </row>
    <row r="5700" spans="1:18" ht="20.25">
      <c r="A5700" s="18" t="s">
        <v>5017</v>
      </c>
      <c r="B5700" s="20">
        <v>5696</v>
      </c>
      <c r="C5700" s="35" t="s">
        <v>3376</v>
      </c>
      <c r="D5700" s="24" t="s">
        <v>13183</v>
      </c>
      <c r="E5700" s="27" t="s">
        <v>19671</v>
      </c>
      <c r="F5700" s="26" t="str">
        <f t="shared" si="1006"/>
        <v>行有節</v>
      </c>
      <c r="G5700" s="26" t="str">
        <f t="shared" si="1007"/>
        <v>從人難聲詩曰佩玉之儺</v>
      </c>
      <c r="H5700" s="26" t="str">
        <f t="shared" si="1008"/>
        <v>諾何</v>
      </c>
      <c r="I5700" s="41" t="str">
        <f t="shared" si="1009"/>
        <v>4. 形声</v>
      </c>
      <c r="J5700" s="19" t="str">
        <f t="shared" si="1015"/>
        <v/>
      </c>
      <c r="K5700" s="19">
        <f t="shared" si="1015"/>
        <v>4</v>
      </c>
      <c r="L5700" s="19" t="str">
        <f t="shared" si="1015"/>
        <v/>
      </c>
      <c r="M5700" s="19">
        <f t="shared" si="1015"/>
        <v>5</v>
      </c>
      <c r="N5700" s="19" t="str">
        <f t="shared" si="1010"/>
        <v/>
      </c>
      <c r="O5700" s="19">
        <f t="shared" si="1016"/>
        <v>8</v>
      </c>
      <c r="P5700" s="19" t="str">
        <f t="shared" si="1016"/>
        <v/>
      </c>
      <c r="Q5700" s="19" t="str">
        <f t="shared" si="1016"/>
        <v/>
      </c>
      <c r="R5700" s="19">
        <f t="shared" si="1016"/>
        <v>17</v>
      </c>
    </row>
    <row r="5701" spans="1:18" ht="20.25">
      <c r="A5701" s="18" t="s">
        <v>5018</v>
      </c>
      <c r="B5701" s="20">
        <v>5697</v>
      </c>
      <c r="C5701" s="35" t="s">
        <v>3361</v>
      </c>
      <c r="D5701" s="24" t="s">
        <v>13375</v>
      </c>
      <c r="E5701" s="27" t="s">
        <v>19672</v>
      </c>
      <c r="F5701" s="26" t="str">
        <f t="shared" ref="F5701:F5764" si="1017">IFERROR(MID(E5701,1,K5701-1),"")</f>
        <v/>
      </c>
      <c r="G5701" s="26" t="str">
        <f t="shared" ref="G5701:G5764" si="1018">IFERROR(MID($E5701,K5701+1,MIN(IF(Q5701=0,100,Q5701), IF(R5701=0,100,R5701))-3-K5701),"")</f>
        <v/>
      </c>
      <c r="H5701" s="26" t="str">
        <f t="shared" ref="H5701:H5764" si="1019">IFERROR(MID($E5701,R5701-2,2),"")</f>
        <v>於為</v>
      </c>
      <c r="I5701" s="41" t="str">
        <f t="shared" ref="I5701:I5764" si="1020">IFERROR(IF(N(P5701)&lt;&gt;0,"1.象形 or 2.指事",IF(N(M5701)*N(O5701)&lt;&gt;0,"4. 形声",IF(AND(N(M5701)*N(N5701)&lt;&gt;0, N5701&lt;Q5701),"3. 会意",""))),"")</f>
        <v>4. 形声</v>
      </c>
      <c r="J5701" s="19" t="str">
        <f t="shared" si="1015"/>
        <v/>
      </c>
      <c r="K5701" s="19" t="str">
        <f t="shared" si="1015"/>
        <v/>
      </c>
      <c r="L5701" s="19" t="str">
        <f t="shared" si="1015"/>
        <v/>
      </c>
      <c r="M5701" s="19">
        <f t="shared" si="1015"/>
        <v>3</v>
      </c>
      <c r="N5701" s="19" t="str">
        <f t="shared" ref="N5701:N5764" si="1021">IFERROR(FIND(N$4,$E5701,M5701+1),"")</f>
        <v/>
      </c>
      <c r="O5701" s="19">
        <f t="shared" si="1016"/>
        <v>6</v>
      </c>
      <c r="P5701" s="19" t="str">
        <f t="shared" si="1016"/>
        <v/>
      </c>
      <c r="Q5701" s="19" t="str">
        <f t="shared" si="1016"/>
        <v/>
      </c>
      <c r="R5701" s="19">
        <f t="shared" si="1016"/>
        <v>15</v>
      </c>
    </row>
    <row r="5702" spans="1:18" ht="20.25">
      <c r="A5702" s="18" t="s">
        <v>5019</v>
      </c>
      <c r="B5702" s="20">
        <v>5698</v>
      </c>
      <c r="C5702" s="35" t="s">
        <v>26419</v>
      </c>
      <c r="D5702" s="24" t="s">
        <v>13376</v>
      </c>
      <c r="E5702" s="27" t="s">
        <v>19673</v>
      </c>
      <c r="F5702" s="26" t="str">
        <f t="shared" si="1017"/>
        <v>嫺</v>
      </c>
      <c r="G5702" s="26" t="str">
        <f t="shared" si="1018"/>
        <v>從人貴聲一曰長貌</v>
      </c>
      <c r="H5702" s="26" t="str">
        <f t="shared" si="1019"/>
        <v>吐猥</v>
      </c>
      <c r="I5702" s="41" t="str">
        <f t="shared" si="1020"/>
        <v>4. 形声</v>
      </c>
      <c r="J5702" s="19" t="str">
        <f t="shared" si="1015"/>
        <v/>
      </c>
      <c r="K5702" s="19">
        <f t="shared" si="1015"/>
        <v>2</v>
      </c>
      <c r="L5702" s="19" t="str">
        <f t="shared" si="1015"/>
        <v/>
      </c>
      <c r="M5702" s="19">
        <f t="shared" si="1015"/>
        <v>3</v>
      </c>
      <c r="N5702" s="19" t="str">
        <f t="shared" si="1021"/>
        <v/>
      </c>
      <c r="O5702" s="19">
        <f t="shared" si="1016"/>
        <v>6</v>
      </c>
      <c r="P5702" s="19" t="str">
        <f t="shared" si="1016"/>
        <v/>
      </c>
      <c r="Q5702" s="19" t="str">
        <f t="shared" si="1016"/>
        <v/>
      </c>
      <c r="R5702" s="19">
        <f t="shared" si="1016"/>
        <v>13</v>
      </c>
    </row>
    <row r="5703" spans="1:18" ht="20.25">
      <c r="A5703" s="18" t="s">
        <v>5020</v>
      </c>
      <c r="B5703" s="20">
        <v>5699</v>
      </c>
      <c r="C5703" s="36" t="s">
        <v>26420</v>
      </c>
      <c r="D5703" s="24" t="s">
        <v>11810</v>
      </c>
      <c r="E5703" s="27" t="s">
        <v>19674</v>
      </c>
      <c r="F5703" s="26" t="str">
        <f t="shared" si="1017"/>
        <v>髙</v>
      </c>
      <c r="G5703" s="26" t="str">
        <f t="shared" si="1018"/>
        <v>從人喬聲</v>
      </c>
      <c r="H5703" s="26" t="str">
        <f t="shared" si="1019"/>
        <v>巨嬌</v>
      </c>
      <c r="I5703" s="41" t="str">
        <f t="shared" si="1020"/>
        <v>4. 形声</v>
      </c>
      <c r="J5703" s="19" t="str">
        <f t="shared" si="1015"/>
        <v/>
      </c>
      <c r="K5703" s="19">
        <f t="shared" si="1015"/>
        <v>2</v>
      </c>
      <c r="L5703" s="19" t="str">
        <f t="shared" si="1015"/>
        <v/>
      </c>
      <c r="M5703" s="19">
        <f t="shared" si="1015"/>
        <v>3</v>
      </c>
      <c r="N5703" s="19" t="str">
        <f t="shared" si="1021"/>
        <v/>
      </c>
      <c r="O5703" s="19">
        <f t="shared" si="1016"/>
        <v>6</v>
      </c>
      <c r="P5703" s="19" t="str">
        <f t="shared" si="1016"/>
        <v/>
      </c>
      <c r="Q5703" s="19" t="str">
        <f t="shared" si="1016"/>
        <v/>
      </c>
      <c r="R5703" s="19">
        <f t="shared" si="1016"/>
        <v>9</v>
      </c>
    </row>
    <row r="5704" spans="1:18" ht="20.25">
      <c r="A5704" s="18" t="s">
        <v>5021</v>
      </c>
      <c r="B5704" s="20">
        <v>5700</v>
      </c>
      <c r="C5704" s="35" t="s">
        <v>3353</v>
      </c>
      <c r="D5704" s="24" t="s">
        <v>11583</v>
      </c>
      <c r="E5704" s="27" t="s">
        <v>19675</v>
      </c>
      <c r="F5704" s="26" t="str">
        <f t="shared" si="1017"/>
        <v>大</v>
      </c>
      <c r="G5704" s="26" t="str">
        <f t="shared" si="1018"/>
        <v>從人矣聲詩曰伾伾俟俟</v>
      </c>
      <c r="H5704" s="26" t="str">
        <f t="shared" si="1019"/>
        <v>牀史</v>
      </c>
      <c r="I5704" s="41" t="str">
        <f t="shared" si="1020"/>
        <v>4. 形声</v>
      </c>
      <c r="J5704" s="19" t="str">
        <f t="shared" si="1015"/>
        <v/>
      </c>
      <c r="K5704" s="19">
        <f t="shared" si="1015"/>
        <v>2</v>
      </c>
      <c r="L5704" s="19" t="str">
        <f t="shared" si="1015"/>
        <v/>
      </c>
      <c r="M5704" s="19">
        <f t="shared" si="1015"/>
        <v>3</v>
      </c>
      <c r="N5704" s="19" t="str">
        <f t="shared" si="1021"/>
        <v/>
      </c>
      <c r="O5704" s="19">
        <f t="shared" si="1016"/>
        <v>6</v>
      </c>
      <c r="P5704" s="19" t="str">
        <f t="shared" si="1016"/>
        <v/>
      </c>
      <c r="Q5704" s="19" t="str">
        <f t="shared" si="1016"/>
        <v/>
      </c>
      <c r="R5704" s="19">
        <f t="shared" si="1016"/>
        <v>15</v>
      </c>
    </row>
    <row r="5705" spans="1:18" ht="20.25">
      <c r="A5705" s="18" t="s">
        <v>5022</v>
      </c>
      <c r="B5705" s="20">
        <v>5701</v>
      </c>
      <c r="C5705" s="35" t="s">
        <v>4453</v>
      </c>
      <c r="D5705" s="24" t="s">
        <v>13377</v>
      </c>
      <c r="E5705" s="27" t="s">
        <v>19676</v>
      </c>
      <c r="F5705" s="26" t="str">
        <f t="shared" si="1017"/>
        <v/>
      </c>
      <c r="G5705" s="26" t="str">
        <f t="shared" si="1018"/>
        <v/>
      </c>
      <c r="H5705" s="26" t="str">
        <f t="shared" si="1019"/>
        <v>他紅</v>
      </c>
      <c r="I5705" s="41" t="str">
        <f t="shared" si="1020"/>
        <v>4. 形声</v>
      </c>
      <c r="J5705" s="19" t="str">
        <f t="shared" ref="J5705:M5724" si="1022">IFERROR(FIND(J$4,$E5705),"")</f>
        <v/>
      </c>
      <c r="K5705" s="19" t="str">
        <f t="shared" si="1022"/>
        <v/>
      </c>
      <c r="L5705" s="19" t="str">
        <f t="shared" si="1022"/>
        <v/>
      </c>
      <c r="M5705" s="19">
        <f t="shared" si="1022"/>
        <v>3</v>
      </c>
      <c r="N5705" s="19" t="str">
        <f t="shared" si="1021"/>
        <v/>
      </c>
      <c r="O5705" s="19">
        <f t="shared" ref="O5705:R5724" si="1023">IFERROR(FIND(O$4,$E5705),"")</f>
        <v>6</v>
      </c>
      <c r="P5705" s="19" t="str">
        <f t="shared" si="1023"/>
        <v/>
      </c>
      <c r="Q5705" s="19" t="str">
        <f t="shared" si="1023"/>
        <v/>
      </c>
      <c r="R5705" s="19">
        <f t="shared" si="1023"/>
        <v>15</v>
      </c>
    </row>
    <row r="5706" spans="1:18" ht="20.25">
      <c r="A5706" s="18" t="s">
        <v>5023</v>
      </c>
      <c r="B5706" s="20">
        <v>5702</v>
      </c>
      <c r="C5706" s="35" t="s">
        <v>3333</v>
      </c>
      <c r="D5706" s="24" t="s">
        <v>12102</v>
      </c>
      <c r="E5706" s="27" t="s">
        <v>19677</v>
      </c>
      <c r="F5706" s="26" t="str">
        <f t="shared" si="1017"/>
        <v>正</v>
      </c>
      <c r="G5706" s="26" t="str">
        <f t="shared" si="1018"/>
        <v>從人吉聲詩曰既佶且閑</v>
      </c>
      <c r="H5706" s="26" t="str">
        <f t="shared" si="1019"/>
        <v>巨乙</v>
      </c>
      <c r="I5706" s="41" t="str">
        <f t="shared" si="1020"/>
        <v>4. 形声</v>
      </c>
      <c r="J5706" s="19" t="str">
        <f t="shared" si="1022"/>
        <v/>
      </c>
      <c r="K5706" s="19">
        <f t="shared" si="1022"/>
        <v>2</v>
      </c>
      <c r="L5706" s="19" t="str">
        <f t="shared" si="1022"/>
        <v/>
      </c>
      <c r="M5706" s="19">
        <f t="shared" si="1022"/>
        <v>3</v>
      </c>
      <c r="N5706" s="19" t="str">
        <f t="shared" si="1021"/>
        <v/>
      </c>
      <c r="O5706" s="19">
        <f t="shared" si="1023"/>
        <v>6</v>
      </c>
      <c r="P5706" s="19" t="str">
        <f t="shared" si="1023"/>
        <v/>
      </c>
      <c r="Q5706" s="19" t="str">
        <f t="shared" si="1023"/>
        <v/>
      </c>
      <c r="R5706" s="19">
        <f t="shared" si="1023"/>
        <v>15</v>
      </c>
    </row>
    <row r="5707" spans="1:18" ht="20.25">
      <c r="A5707" s="18" t="s">
        <v>8257</v>
      </c>
      <c r="B5707" s="20">
        <v>5703</v>
      </c>
      <c r="C5707" s="35" t="s">
        <v>3350</v>
      </c>
      <c r="D5707" s="24" t="s">
        <v>11691</v>
      </c>
      <c r="E5707" s="27" t="s">
        <v>19678</v>
      </c>
      <c r="F5707" s="26" t="str">
        <f t="shared" si="1017"/>
        <v>大</v>
      </c>
      <c r="G5707" s="26" t="str">
        <f t="shared" si="1018"/>
        <v>從人吳聲詩曰碩人俁俁</v>
      </c>
      <c r="H5707" s="26" t="str">
        <f t="shared" si="1019"/>
        <v>魚禹</v>
      </c>
      <c r="I5707" s="41" t="str">
        <f t="shared" si="1020"/>
        <v>4. 形声</v>
      </c>
      <c r="J5707" s="19" t="str">
        <f t="shared" si="1022"/>
        <v/>
      </c>
      <c r="K5707" s="19">
        <f t="shared" si="1022"/>
        <v>2</v>
      </c>
      <c r="L5707" s="19" t="str">
        <f t="shared" si="1022"/>
        <v/>
      </c>
      <c r="M5707" s="19">
        <f t="shared" si="1022"/>
        <v>3</v>
      </c>
      <c r="N5707" s="19" t="str">
        <f t="shared" si="1021"/>
        <v/>
      </c>
      <c r="O5707" s="19">
        <f t="shared" si="1023"/>
        <v>6</v>
      </c>
      <c r="P5707" s="19" t="str">
        <f t="shared" si="1023"/>
        <v/>
      </c>
      <c r="Q5707" s="19" t="str">
        <f t="shared" si="1023"/>
        <v/>
      </c>
      <c r="R5707" s="19">
        <f t="shared" si="1023"/>
        <v>15</v>
      </c>
    </row>
    <row r="5708" spans="1:18" ht="20.25">
      <c r="A5708" s="18" t="s">
        <v>8258</v>
      </c>
      <c r="B5708" s="20">
        <v>5704</v>
      </c>
      <c r="C5708" s="35" t="s">
        <v>26421</v>
      </c>
      <c r="D5708" s="24" t="s">
        <v>11636</v>
      </c>
      <c r="E5708" s="27" t="s">
        <v>19679</v>
      </c>
      <c r="F5708" s="26" t="str">
        <f t="shared" si="1017"/>
        <v>大腹</v>
      </c>
      <c r="G5708" s="26" t="str">
        <f t="shared" si="1018"/>
        <v>從人工聲讀若紅</v>
      </c>
      <c r="H5708" s="26" t="str">
        <f t="shared" si="1019"/>
        <v>户工</v>
      </c>
      <c r="I5708" s="41" t="str">
        <f t="shared" si="1020"/>
        <v>4. 形声</v>
      </c>
      <c r="J5708" s="19" t="str">
        <f t="shared" si="1022"/>
        <v/>
      </c>
      <c r="K5708" s="19">
        <f t="shared" si="1022"/>
        <v>3</v>
      </c>
      <c r="L5708" s="19" t="str">
        <f t="shared" si="1022"/>
        <v/>
      </c>
      <c r="M5708" s="19">
        <f t="shared" si="1022"/>
        <v>4</v>
      </c>
      <c r="N5708" s="19" t="str">
        <f t="shared" si="1021"/>
        <v/>
      </c>
      <c r="O5708" s="19">
        <f t="shared" si="1023"/>
        <v>7</v>
      </c>
      <c r="P5708" s="19" t="str">
        <f t="shared" si="1023"/>
        <v/>
      </c>
      <c r="Q5708" s="19" t="str">
        <f t="shared" si="1023"/>
        <v/>
      </c>
      <c r="R5708" s="19">
        <f t="shared" si="1023"/>
        <v>13</v>
      </c>
    </row>
    <row r="5709" spans="1:18" ht="20.25">
      <c r="A5709" s="18" t="s">
        <v>8259</v>
      </c>
      <c r="B5709" s="20">
        <v>5705</v>
      </c>
      <c r="C5709" s="35" t="s">
        <v>26422</v>
      </c>
      <c r="D5709" s="24" t="s">
        <v>11620</v>
      </c>
      <c r="E5709" s="27" t="s">
        <v>19680</v>
      </c>
      <c r="F5709" s="26" t="str">
        <f t="shared" si="1017"/>
        <v>疾</v>
      </c>
      <c r="G5709" s="26" t="str">
        <f t="shared" si="1018"/>
        <v>從人單聲周禮曰句兵欲無僤</v>
      </c>
      <c r="H5709" s="26" t="str">
        <f t="shared" si="1019"/>
        <v>徒案</v>
      </c>
      <c r="I5709" s="41" t="str">
        <f t="shared" si="1020"/>
        <v>4. 形声</v>
      </c>
      <c r="J5709" s="19" t="str">
        <f t="shared" si="1022"/>
        <v/>
      </c>
      <c r="K5709" s="19">
        <f t="shared" si="1022"/>
        <v>2</v>
      </c>
      <c r="L5709" s="19" t="str">
        <f t="shared" si="1022"/>
        <v/>
      </c>
      <c r="M5709" s="19">
        <f t="shared" si="1022"/>
        <v>3</v>
      </c>
      <c r="N5709" s="19" t="str">
        <f t="shared" si="1021"/>
        <v/>
      </c>
      <c r="O5709" s="19">
        <f t="shared" si="1023"/>
        <v>6</v>
      </c>
      <c r="P5709" s="19" t="str">
        <f t="shared" si="1023"/>
        <v/>
      </c>
      <c r="Q5709" s="19" t="str">
        <f t="shared" si="1023"/>
        <v/>
      </c>
      <c r="R5709" s="19">
        <f t="shared" si="1023"/>
        <v>17</v>
      </c>
    </row>
    <row r="5710" spans="1:18" ht="20.25">
      <c r="A5710" s="18" t="s">
        <v>8260</v>
      </c>
      <c r="B5710" s="20">
        <v>5706</v>
      </c>
      <c r="C5710" s="35" t="s">
        <v>10633</v>
      </c>
      <c r="D5710" s="24" t="s">
        <v>11806</v>
      </c>
      <c r="E5710" s="27" t="s">
        <v>19681</v>
      </c>
      <c r="F5710" s="26" t="str">
        <f t="shared" si="1017"/>
        <v>伉</v>
      </c>
      <c r="G5710" s="26" t="str">
        <f t="shared" si="1018"/>
        <v>從人建聲</v>
      </c>
      <c r="H5710" s="26" t="str">
        <f t="shared" si="1019"/>
        <v>渠建</v>
      </c>
      <c r="I5710" s="41" t="str">
        <f t="shared" si="1020"/>
        <v>4. 形声</v>
      </c>
      <c r="J5710" s="19" t="str">
        <f t="shared" si="1022"/>
        <v/>
      </c>
      <c r="K5710" s="19">
        <f t="shared" si="1022"/>
        <v>2</v>
      </c>
      <c r="L5710" s="19" t="str">
        <f t="shared" si="1022"/>
        <v/>
      </c>
      <c r="M5710" s="19">
        <f t="shared" si="1022"/>
        <v>3</v>
      </c>
      <c r="N5710" s="19" t="str">
        <f t="shared" si="1021"/>
        <v/>
      </c>
      <c r="O5710" s="19">
        <f t="shared" si="1023"/>
        <v>6</v>
      </c>
      <c r="P5710" s="19" t="str">
        <f t="shared" si="1023"/>
        <v/>
      </c>
      <c r="Q5710" s="19" t="str">
        <f t="shared" si="1023"/>
        <v/>
      </c>
      <c r="R5710" s="19">
        <f t="shared" si="1023"/>
        <v>9</v>
      </c>
    </row>
    <row r="5711" spans="1:18" ht="20.25">
      <c r="A5711" s="18" t="s">
        <v>8261</v>
      </c>
      <c r="B5711" s="20">
        <v>5707</v>
      </c>
      <c r="C5711" s="35" t="s">
        <v>26423</v>
      </c>
      <c r="D5711" s="24" t="s">
        <v>12313</v>
      </c>
      <c r="E5711" s="27" t="s">
        <v>19682</v>
      </c>
      <c r="F5711" s="26" t="str">
        <f t="shared" si="1017"/>
        <v>彊</v>
      </c>
      <c r="G5711" s="26" t="str">
        <f t="shared" si="1018"/>
        <v>從人京聲</v>
      </c>
      <c r="H5711" s="26" t="str">
        <f t="shared" si="1019"/>
        <v>渠竟</v>
      </c>
      <c r="I5711" s="41" t="str">
        <f t="shared" si="1020"/>
        <v>4. 形声</v>
      </c>
      <c r="J5711" s="19" t="str">
        <f t="shared" si="1022"/>
        <v/>
      </c>
      <c r="K5711" s="19">
        <f t="shared" si="1022"/>
        <v>2</v>
      </c>
      <c r="L5711" s="19" t="str">
        <f t="shared" si="1022"/>
        <v/>
      </c>
      <c r="M5711" s="19">
        <f t="shared" si="1022"/>
        <v>3</v>
      </c>
      <c r="N5711" s="19" t="str">
        <f t="shared" si="1021"/>
        <v/>
      </c>
      <c r="O5711" s="19">
        <f t="shared" si="1023"/>
        <v>6</v>
      </c>
      <c r="P5711" s="19" t="str">
        <f t="shared" si="1023"/>
        <v/>
      </c>
      <c r="Q5711" s="19" t="str">
        <f t="shared" si="1023"/>
        <v/>
      </c>
      <c r="R5711" s="19">
        <f t="shared" si="1023"/>
        <v>9</v>
      </c>
    </row>
    <row r="5712" spans="1:18" ht="20.25">
      <c r="A5712" s="18" t="s">
        <v>8262</v>
      </c>
      <c r="B5712" s="20">
        <v>5708</v>
      </c>
      <c r="C5712" s="35" t="s">
        <v>3861</v>
      </c>
      <c r="D5712" s="24" t="s">
        <v>13285</v>
      </c>
      <c r="E5712" s="27" t="s">
        <v>19683</v>
      </c>
      <c r="F5712" s="26" t="str">
        <f t="shared" si="1017"/>
        <v>倨</v>
      </c>
      <c r="G5712" s="26" t="str">
        <f t="shared" si="1018"/>
        <v>從人敖聲</v>
      </c>
      <c r="H5712" s="26" t="str">
        <f t="shared" si="1019"/>
        <v>五到</v>
      </c>
      <c r="I5712" s="41" t="str">
        <f t="shared" si="1020"/>
        <v>4. 形声</v>
      </c>
      <c r="J5712" s="19" t="str">
        <f t="shared" si="1022"/>
        <v/>
      </c>
      <c r="K5712" s="19">
        <f t="shared" si="1022"/>
        <v>2</v>
      </c>
      <c r="L5712" s="19" t="str">
        <f t="shared" si="1022"/>
        <v/>
      </c>
      <c r="M5712" s="19">
        <f t="shared" si="1022"/>
        <v>3</v>
      </c>
      <c r="N5712" s="19" t="str">
        <f t="shared" si="1021"/>
        <v/>
      </c>
      <c r="O5712" s="19">
        <f t="shared" si="1023"/>
        <v>6</v>
      </c>
      <c r="P5712" s="19" t="str">
        <f t="shared" si="1023"/>
        <v/>
      </c>
      <c r="Q5712" s="19" t="str">
        <f t="shared" si="1023"/>
        <v/>
      </c>
      <c r="R5712" s="19">
        <f t="shared" si="1023"/>
        <v>9</v>
      </c>
    </row>
    <row r="5713" spans="1:18" ht="20.25">
      <c r="A5713" s="18" t="s">
        <v>8263</v>
      </c>
      <c r="B5713" s="20">
        <v>5709</v>
      </c>
      <c r="C5713" s="35" t="s">
        <v>3253</v>
      </c>
      <c r="D5713" s="24" t="s">
        <v>11699</v>
      </c>
      <c r="E5713" s="27" t="s">
        <v>19684</v>
      </c>
      <c r="F5713" s="26" t="str">
        <f t="shared" si="1017"/>
        <v>勇壯</v>
      </c>
      <c r="G5713" s="26" t="str">
        <f t="shared" si="1018"/>
        <v>從人气聲周書曰㐹㐹勇夫</v>
      </c>
      <c r="H5713" s="26" t="str">
        <f t="shared" si="1019"/>
        <v>魚訖</v>
      </c>
      <c r="I5713" s="41" t="str">
        <f t="shared" si="1020"/>
        <v>4. 形声</v>
      </c>
      <c r="J5713" s="19" t="str">
        <f t="shared" si="1022"/>
        <v/>
      </c>
      <c r="K5713" s="19">
        <f t="shared" si="1022"/>
        <v>3</v>
      </c>
      <c r="L5713" s="19" t="str">
        <f t="shared" si="1022"/>
        <v/>
      </c>
      <c r="M5713" s="19">
        <f t="shared" si="1022"/>
        <v>4</v>
      </c>
      <c r="N5713" s="19" t="str">
        <f t="shared" si="1021"/>
        <v/>
      </c>
      <c r="O5713" s="19">
        <f t="shared" si="1023"/>
        <v>7</v>
      </c>
      <c r="P5713" s="19" t="str">
        <f t="shared" si="1023"/>
        <v/>
      </c>
      <c r="Q5713" s="19" t="str">
        <f t="shared" si="1023"/>
        <v/>
      </c>
      <c r="R5713" s="19">
        <f t="shared" si="1023"/>
        <v>17</v>
      </c>
    </row>
    <row r="5714" spans="1:18" ht="20.25">
      <c r="A5714" s="18" t="s">
        <v>8264</v>
      </c>
      <c r="B5714" s="20">
        <v>5710</v>
      </c>
      <c r="C5714" s="35" t="s">
        <v>3366</v>
      </c>
      <c r="D5714" s="24" t="s">
        <v>12002</v>
      </c>
      <c r="E5714" s="27" t="s">
        <v>19685</v>
      </c>
      <c r="F5714" s="26" t="str">
        <f t="shared" si="1017"/>
        <v>不遜</v>
      </c>
      <c r="G5714" s="26" t="str">
        <f t="shared" si="1018"/>
        <v>從人居聲</v>
      </c>
      <c r="H5714" s="26" t="str">
        <f t="shared" si="1019"/>
        <v>居御</v>
      </c>
      <c r="I5714" s="41" t="str">
        <f t="shared" si="1020"/>
        <v>4. 形声</v>
      </c>
      <c r="J5714" s="19" t="str">
        <f t="shared" si="1022"/>
        <v/>
      </c>
      <c r="K5714" s="19">
        <f t="shared" si="1022"/>
        <v>3</v>
      </c>
      <c r="L5714" s="19" t="str">
        <f t="shared" si="1022"/>
        <v/>
      </c>
      <c r="M5714" s="19">
        <f t="shared" si="1022"/>
        <v>4</v>
      </c>
      <c r="N5714" s="19" t="str">
        <f t="shared" si="1021"/>
        <v/>
      </c>
      <c r="O5714" s="19">
        <f t="shared" si="1023"/>
        <v>7</v>
      </c>
      <c r="P5714" s="19" t="str">
        <f t="shared" si="1023"/>
        <v/>
      </c>
      <c r="Q5714" s="19" t="str">
        <f t="shared" si="1023"/>
        <v/>
      </c>
      <c r="R5714" s="19">
        <f t="shared" si="1023"/>
        <v>10</v>
      </c>
    </row>
    <row r="5715" spans="1:18" ht="20.25">
      <c r="A5715" s="18" t="s">
        <v>8265</v>
      </c>
      <c r="B5715" s="20">
        <v>5711</v>
      </c>
      <c r="C5715" s="35" t="s">
        <v>26424</v>
      </c>
      <c r="D5715" s="24" t="s">
        <v>11658</v>
      </c>
      <c r="E5715" s="27" t="s">
        <v>19686</v>
      </c>
      <c r="F5715" s="26" t="str">
        <f t="shared" si="1017"/>
        <v>昻頭</v>
      </c>
      <c r="G5715" s="26" t="str">
        <f t="shared" si="1018"/>
        <v>從人嚴聲一曰好貌</v>
      </c>
      <c r="H5715" s="26" t="str">
        <f t="shared" si="1019"/>
        <v>魚儉</v>
      </c>
      <c r="I5715" s="41" t="str">
        <f t="shared" si="1020"/>
        <v>4. 形声</v>
      </c>
      <c r="J5715" s="19" t="str">
        <f t="shared" si="1022"/>
        <v/>
      </c>
      <c r="K5715" s="19">
        <f t="shared" si="1022"/>
        <v>3</v>
      </c>
      <c r="L5715" s="19" t="str">
        <f t="shared" si="1022"/>
        <v/>
      </c>
      <c r="M5715" s="19">
        <f t="shared" si="1022"/>
        <v>4</v>
      </c>
      <c r="N5715" s="19" t="str">
        <f t="shared" si="1021"/>
        <v/>
      </c>
      <c r="O5715" s="19">
        <f t="shared" si="1023"/>
        <v>7</v>
      </c>
      <c r="P5715" s="19" t="str">
        <f t="shared" si="1023"/>
        <v/>
      </c>
      <c r="Q5715" s="19" t="str">
        <f t="shared" si="1023"/>
        <v/>
      </c>
      <c r="R5715" s="19">
        <f t="shared" si="1023"/>
        <v>14</v>
      </c>
    </row>
    <row r="5716" spans="1:18" ht="20.25">
      <c r="A5716" s="18" t="s">
        <v>8266</v>
      </c>
      <c r="B5716" s="20">
        <v>5712</v>
      </c>
      <c r="C5716" s="35" t="s">
        <v>26425</v>
      </c>
      <c r="D5716" s="24" t="s">
        <v>12945</v>
      </c>
      <c r="E5716" s="27" t="s">
        <v>19687</v>
      </c>
      <c r="F5716" s="26" t="str">
        <f t="shared" si="1017"/>
        <v/>
      </c>
      <c r="G5716" s="26" t="str">
        <f t="shared" si="1018"/>
        <v/>
      </c>
      <c r="H5716" s="26" t="str">
        <f t="shared" si="1019"/>
        <v>倉含</v>
      </c>
      <c r="I5716" s="41" t="str">
        <f t="shared" si="1020"/>
        <v>4. 形声</v>
      </c>
      <c r="J5716" s="19" t="str">
        <f t="shared" si="1022"/>
        <v/>
      </c>
      <c r="K5716" s="19" t="str">
        <f t="shared" si="1022"/>
        <v/>
      </c>
      <c r="L5716" s="19" t="str">
        <f t="shared" si="1022"/>
        <v/>
      </c>
      <c r="M5716" s="19">
        <f t="shared" si="1022"/>
        <v>3</v>
      </c>
      <c r="N5716" s="19" t="str">
        <f t="shared" si="1021"/>
        <v/>
      </c>
      <c r="O5716" s="19">
        <f t="shared" si="1023"/>
        <v>6</v>
      </c>
      <c r="P5716" s="19" t="str">
        <f t="shared" si="1023"/>
        <v/>
      </c>
      <c r="Q5716" s="19" t="str">
        <f t="shared" si="1023"/>
        <v/>
      </c>
      <c r="R5716" s="19">
        <f t="shared" si="1023"/>
        <v>9</v>
      </c>
    </row>
    <row r="5717" spans="1:18" ht="20.25">
      <c r="A5717" s="18" t="s">
        <v>8267</v>
      </c>
      <c r="B5717" s="20">
        <v>5713</v>
      </c>
      <c r="C5717" s="35" t="s">
        <v>3349</v>
      </c>
      <c r="D5717" s="24" t="s">
        <v>11565</v>
      </c>
      <c r="E5717" s="27" t="s">
        <v>19688</v>
      </c>
      <c r="F5717" s="26" t="str">
        <f t="shared" si="1017"/>
        <v>聊</v>
      </c>
      <c r="G5717" s="26" t="str">
        <f t="shared" si="1018"/>
        <v>從人里聲</v>
      </c>
      <c r="H5717" s="26" t="str">
        <f t="shared" si="1019"/>
        <v>良止</v>
      </c>
      <c r="I5717" s="41" t="str">
        <f t="shared" si="1020"/>
        <v>4. 形声</v>
      </c>
      <c r="J5717" s="19" t="str">
        <f t="shared" si="1022"/>
        <v/>
      </c>
      <c r="K5717" s="19">
        <f t="shared" si="1022"/>
        <v>2</v>
      </c>
      <c r="L5717" s="19" t="str">
        <f t="shared" si="1022"/>
        <v/>
      </c>
      <c r="M5717" s="19">
        <f t="shared" si="1022"/>
        <v>3</v>
      </c>
      <c r="N5717" s="19" t="str">
        <f t="shared" si="1021"/>
        <v/>
      </c>
      <c r="O5717" s="19">
        <f t="shared" si="1023"/>
        <v>6</v>
      </c>
      <c r="P5717" s="19" t="str">
        <f t="shared" si="1023"/>
        <v/>
      </c>
      <c r="Q5717" s="19" t="str">
        <f t="shared" si="1023"/>
        <v/>
      </c>
      <c r="R5717" s="19">
        <f t="shared" si="1023"/>
        <v>9</v>
      </c>
    </row>
    <row r="5718" spans="1:18" ht="20.25">
      <c r="A5718" s="18" t="s">
        <v>8268</v>
      </c>
      <c r="B5718" s="20">
        <v>5714</v>
      </c>
      <c r="C5718" s="35" t="s">
        <v>3901</v>
      </c>
      <c r="D5718" s="24" t="s">
        <v>12054</v>
      </c>
      <c r="E5718" s="27" t="s">
        <v>19689</v>
      </c>
      <c r="F5718" s="26" t="str">
        <f t="shared" si="1017"/>
        <v/>
      </c>
      <c r="G5718" s="26" t="str">
        <f t="shared" si="1018"/>
        <v/>
      </c>
      <c r="H5718" s="26" t="str">
        <f t="shared" si="1019"/>
        <v>薄滿</v>
      </c>
      <c r="I5718" s="41" t="str">
        <f t="shared" si="1020"/>
        <v>4. 形声</v>
      </c>
      <c r="J5718" s="19" t="str">
        <f t="shared" si="1022"/>
        <v/>
      </c>
      <c r="K5718" s="19" t="str">
        <f t="shared" si="1022"/>
        <v/>
      </c>
      <c r="L5718" s="19" t="str">
        <f t="shared" si="1022"/>
        <v/>
      </c>
      <c r="M5718" s="19">
        <f t="shared" si="1022"/>
        <v>3</v>
      </c>
      <c r="N5718" s="19" t="str">
        <f t="shared" si="1021"/>
        <v/>
      </c>
      <c r="O5718" s="19">
        <f t="shared" si="1023"/>
        <v>6</v>
      </c>
      <c r="P5718" s="19" t="str">
        <f t="shared" si="1023"/>
        <v/>
      </c>
      <c r="Q5718" s="19" t="str">
        <f t="shared" si="1023"/>
        <v/>
      </c>
      <c r="R5718" s="19">
        <f t="shared" si="1023"/>
        <v>9</v>
      </c>
    </row>
    <row r="5719" spans="1:18" ht="20.25">
      <c r="A5719" s="18" t="s">
        <v>8269</v>
      </c>
      <c r="B5719" s="20">
        <v>5715</v>
      </c>
      <c r="C5719" s="35" t="s">
        <v>3847</v>
      </c>
      <c r="D5719" s="24" t="s">
        <v>13378</v>
      </c>
      <c r="E5719" s="27" t="s">
        <v>19690</v>
      </c>
      <c r="F5719" s="26" t="str">
        <f t="shared" si="1017"/>
        <v>大</v>
      </c>
      <c r="G5719" s="26" t="str">
        <f t="shared" si="1018"/>
        <v>從人奄聲</v>
      </c>
      <c r="H5719" s="26" t="str">
        <f t="shared" si="1019"/>
        <v>於業</v>
      </c>
      <c r="I5719" s="41" t="str">
        <f t="shared" si="1020"/>
        <v>4. 形声</v>
      </c>
      <c r="J5719" s="19" t="str">
        <f t="shared" si="1022"/>
        <v/>
      </c>
      <c r="K5719" s="19">
        <f t="shared" si="1022"/>
        <v>2</v>
      </c>
      <c r="L5719" s="19" t="str">
        <f t="shared" si="1022"/>
        <v/>
      </c>
      <c r="M5719" s="19">
        <f t="shared" si="1022"/>
        <v>3</v>
      </c>
      <c r="N5719" s="19" t="str">
        <f t="shared" si="1021"/>
        <v/>
      </c>
      <c r="O5719" s="19">
        <f t="shared" si="1023"/>
        <v>6</v>
      </c>
      <c r="P5719" s="19" t="str">
        <f t="shared" si="1023"/>
        <v/>
      </c>
      <c r="Q5719" s="19" t="str">
        <f t="shared" si="1023"/>
        <v/>
      </c>
      <c r="R5719" s="19">
        <f t="shared" si="1023"/>
        <v>9</v>
      </c>
    </row>
    <row r="5720" spans="1:18" ht="20.25">
      <c r="A5720" s="18" t="s">
        <v>8270</v>
      </c>
      <c r="B5720" s="20">
        <v>5716</v>
      </c>
      <c r="C5720" s="35" t="s">
        <v>26426</v>
      </c>
      <c r="D5720" s="24" t="s">
        <v>11778</v>
      </c>
      <c r="E5720" s="27" t="s">
        <v>19691</v>
      </c>
      <c r="F5720" s="26" t="str">
        <f t="shared" si="1017"/>
        <v/>
      </c>
      <c r="G5720" s="26" t="str">
        <f t="shared" si="1018"/>
        <v/>
      </c>
      <c r="H5720" s="26" t="str">
        <f t="shared" si="1019"/>
        <v>下簡</v>
      </c>
      <c r="I5720" s="41" t="str">
        <f t="shared" si="1020"/>
        <v>4. 形声</v>
      </c>
      <c r="J5720" s="19" t="str">
        <f t="shared" si="1022"/>
        <v/>
      </c>
      <c r="K5720" s="19" t="str">
        <f t="shared" si="1022"/>
        <v/>
      </c>
      <c r="L5720" s="19" t="str">
        <f t="shared" si="1022"/>
        <v/>
      </c>
      <c r="M5720" s="19">
        <f t="shared" si="1022"/>
        <v>3</v>
      </c>
      <c r="N5720" s="19" t="str">
        <f t="shared" si="1021"/>
        <v/>
      </c>
      <c r="O5720" s="19">
        <f t="shared" si="1023"/>
        <v>6</v>
      </c>
      <c r="P5720" s="19" t="str">
        <f t="shared" si="1023"/>
        <v/>
      </c>
      <c r="Q5720" s="19" t="str">
        <f t="shared" si="1023"/>
        <v/>
      </c>
      <c r="R5720" s="19">
        <f t="shared" si="1023"/>
        <v>15</v>
      </c>
    </row>
    <row r="5721" spans="1:18" ht="20.25">
      <c r="A5721" s="18" t="s">
        <v>8271</v>
      </c>
      <c r="B5721" s="20">
        <v>5717</v>
      </c>
      <c r="C5721" s="35" t="s">
        <v>26427</v>
      </c>
      <c r="D5721" s="24" t="s">
        <v>11557</v>
      </c>
      <c r="E5721" s="27" t="s">
        <v>19692</v>
      </c>
      <c r="F5721" s="26" t="str">
        <f t="shared" si="1017"/>
        <v>有力</v>
      </c>
      <c r="G5721" s="26" t="str">
        <f t="shared" si="1018"/>
        <v>從人丕聲詩曰以車伾伾</v>
      </c>
      <c r="H5721" s="26" t="str">
        <f t="shared" si="1019"/>
        <v>敷悲</v>
      </c>
      <c r="I5721" s="41" t="str">
        <f t="shared" si="1020"/>
        <v>4. 形声</v>
      </c>
      <c r="J5721" s="19" t="str">
        <f t="shared" si="1022"/>
        <v/>
      </c>
      <c r="K5721" s="19">
        <f t="shared" si="1022"/>
        <v>3</v>
      </c>
      <c r="L5721" s="19" t="str">
        <f t="shared" si="1022"/>
        <v/>
      </c>
      <c r="M5721" s="19">
        <f t="shared" si="1022"/>
        <v>4</v>
      </c>
      <c r="N5721" s="19" t="str">
        <f t="shared" si="1021"/>
        <v/>
      </c>
      <c r="O5721" s="19">
        <f t="shared" si="1023"/>
        <v>7</v>
      </c>
      <c r="P5721" s="19" t="str">
        <f t="shared" si="1023"/>
        <v/>
      </c>
      <c r="Q5721" s="19" t="str">
        <f t="shared" si="1023"/>
        <v/>
      </c>
      <c r="R5721" s="19">
        <f t="shared" si="1023"/>
        <v>16</v>
      </c>
    </row>
    <row r="5722" spans="1:18" ht="20.25">
      <c r="A5722" s="18" t="s">
        <v>8272</v>
      </c>
      <c r="B5722" s="20">
        <v>5718</v>
      </c>
      <c r="C5722" s="35" t="s">
        <v>26428</v>
      </c>
      <c r="D5722" s="24" t="s">
        <v>13379</v>
      </c>
      <c r="E5722" s="27" t="s">
        <v>19693</v>
      </c>
      <c r="F5722" s="26" t="str">
        <f t="shared" si="1017"/>
        <v>彊皃</v>
      </c>
      <c r="G5722" s="26" t="str">
        <f t="shared" si="1018"/>
        <v>從人思聲詩曰其人羙且偲</v>
      </c>
      <c r="H5722" s="26" t="str">
        <f t="shared" si="1019"/>
        <v>倉才</v>
      </c>
      <c r="I5722" s="41" t="str">
        <f t="shared" si="1020"/>
        <v>4. 形声</v>
      </c>
      <c r="J5722" s="19" t="str">
        <f t="shared" si="1022"/>
        <v/>
      </c>
      <c r="K5722" s="19">
        <f t="shared" si="1022"/>
        <v>3</v>
      </c>
      <c r="L5722" s="19" t="str">
        <f t="shared" si="1022"/>
        <v/>
      </c>
      <c r="M5722" s="19">
        <f t="shared" si="1022"/>
        <v>4</v>
      </c>
      <c r="N5722" s="19" t="str">
        <f t="shared" si="1021"/>
        <v/>
      </c>
      <c r="O5722" s="19">
        <f t="shared" si="1023"/>
        <v>7</v>
      </c>
      <c r="P5722" s="19" t="str">
        <f t="shared" si="1023"/>
        <v/>
      </c>
      <c r="Q5722" s="19" t="str">
        <f t="shared" si="1023"/>
        <v/>
      </c>
      <c r="R5722" s="19">
        <f t="shared" si="1023"/>
        <v>17</v>
      </c>
    </row>
    <row r="5723" spans="1:18" ht="20.25">
      <c r="A5723" s="18" t="s">
        <v>8273</v>
      </c>
      <c r="B5723" s="20">
        <v>5719</v>
      </c>
      <c r="C5723" s="35" t="s">
        <v>3358</v>
      </c>
      <c r="D5723" s="24" t="s">
        <v>13006</v>
      </c>
      <c r="E5723" s="27" t="s">
        <v>19694</v>
      </c>
      <c r="F5723" s="26" t="str">
        <f t="shared" si="1017"/>
        <v>箸大</v>
      </c>
      <c r="G5723" s="26" t="str">
        <f t="shared" si="1018"/>
        <v>從人卓聲詩曰倬彼雲漢</v>
      </c>
      <c r="H5723" s="26" t="str">
        <f t="shared" si="1019"/>
        <v>竹角</v>
      </c>
      <c r="I5723" s="41" t="str">
        <f t="shared" si="1020"/>
        <v>4. 形声</v>
      </c>
      <c r="J5723" s="19" t="str">
        <f t="shared" si="1022"/>
        <v/>
      </c>
      <c r="K5723" s="19">
        <f t="shared" si="1022"/>
        <v>3</v>
      </c>
      <c r="L5723" s="19" t="str">
        <f t="shared" si="1022"/>
        <v/>
      </c>
      <c r="M5723" s="19">
        <f t="shared" si="1022"/>
        <v>4</v>
      </c>
      <c r="N5723" s="19" t="str">
        <f t="shared" si="1021"/>
        <v/>
      </c>
      <c r="O5723" s="19">
        <f t="shared" si="1023"/>
        <v>7</v>
      </c>
      <c r="P5723" s="19" t="str">
        <f t="shared" si="1023"/>
        <v/>
      </c>
      <c r="Q5723" s="19" t="str">
        <f t="shared" si="1023"/>
        <v/>
      </c>
      <c r="R5723" s="19">
        <f t="shared" si="1023"/>
        <v>16</v>
      </c>
    </row>
    <row r="5724" spans="1:18" ht="20.25">
      <c r="A5724" s="18" t="s">
        <v>8274</v>
      </c>
      <c r="B5724" s="20">
        <v>5720</v>
      </c>
      <c r="C5724" s="35" t="s">
        <v>26429</v>
      </c>
      <c r="D5724" s="24" t="s">
        <v>11661</v>
      </c>
      <c r="E5724" s="27" t="s">
        <v>19695</v>
      </c>
      <c r="F5724" s="26" t="str">
        <f t="shared" si="1017"/>
        <v>長皃一曰著</v>
      </c>
      <c r="G5724" s="26" t="str">
        <f t="shared" si="1018"/>
        <v>一曰代也從人廷聲</v>
      </c>
      <c r="H5724" s="26" t="str">
        <f t="shared" si="1019"/>
        <v>他鼎</v>
      </c>
      <c r="I5724" s="41" t="str">
        <f t="shared" si="1020"/>
        <v>4. 形声</v>
      </c>
      <c r="J5724" s="19" t="str">
        <f t="shared" si="1022"/>
        <v/>
      </c>
      <c r="K5724" s="19">
        <f t="shared" si="1022"/>
        <v>6</v>
      </c>
      <c r="L5724" s="19" t="str">
        <f t="shared" si="1022"/>
        <v/>
      </c>
      <c r="M5724" s="19">
        <f t="shared" si="1022"/>
        <v>11</v>
      </c>
      <c r="N5724" s="19" t="str">
        <f t="shared" si="1021"/>
        <v/>
      </c>
      <c r="O5724" s="19">
        <f t="shared" si="1023"/>
        <v>14</v>
      </c>
      <c r="P5724" s="19" t="str">
        <f t="shared" si="1023"/>
        <v/>
      </c>
      <c r="Q5724" s="19" t="str">
        <f t="shared" si="1023"/>
        <v/>
      </c>
      <c r="R5724" s="19">
        <f t="shared" si="1023"/>
        <v>17</v>
      </c>
    </row>
    <row r="5725" spans="1:18" ht="20.25">
      <c r="A5725" s="18" t="s">
        <v>8275</v>
      </c>
      <c r="B5725" s="20">
        <v>5721</v>
      </c>
      <c r="C5725" s="35" t="s">
        <v>26430</v>
      </c>
      <c r="D5725" s="24" t="s">
        <v>11937</v>
      </c>
      <c r="E5725" s="27" t="s">
        <v>19696</v>
      </c>
      <c r="F5725" s="26" t="str">
        <f t="shared" si="1017"/>
        <v>輔</v>
      </c>
      <c r="G5725" s="26" t="str">
        <f t="shared" si="1018"/>
        <v>從人朋聲讀若陪位</v>
      </c>
      <c r="H5725" s="26" t="str">
        <f t="shared" si="1019"/>
        <v>步崩</v>
      </c>
      <c r="I5725" s="41" t="str">
        <f t="shared" si="1020"/>
        <v>4. 形声</v>
      </c>
      <c r="J5725" s="19" t="str">
        <f t="shared" ref="J5725:M5744" si="1024">IFERROR(FIND(J$4,$E5725),"")</f>
        <v/>
      </c>
      <c r="K5725" s="19">
        <f t="shared" si="1024"/>
        <v>2</v>
      </c>
      <c r="L5725" s="19" t="str">
        <f t="shared" si="1024"/>
        <v/>
      </c>
      <c r="M5725" s="19">
        <f t="shared" si="1024"/>
        <v>3</v>
      </c>
      <c r="N5725" s="19" t="str">
        <f t="shared" si="1021"/>
        <v/>
      </c>
      <c r="O5725" s="19">
        <f t="shared" ref="O5725:R5744" si="1025">IFERROR(FIND(O$4,$E5725),"")</f>
        <v>6</v>
      </c>
      <c r="P5725" s="19" t="str">
        <f t="shared" si="1025"/>
        <v/>
      </c>
      <c r="Q5725" s="19" t="str">
        <f t="shared" si="1025"/>
        <v/>
      </c>
      <c r="R5725" s="19">
        <f t="shared" si="1025"/>
        <v>13</v>
      </c>
    </row>
    <row r="5726" spans="1:18" ht="20.25">
      <c r="A5726" s="18" t="s">
        <v>8276</v>
      </c>
      <c r="B5726" s="20">
        <v>5722</v>
      </c>
      <c r="C5726" s="35" t="s">
        <v>26431</v>
      </c>
      <c r="D5726" s="24" t="s">
        <v>12461</v>
      </c>
      <c r="E5726" s="27" t="s">
        <v>19697</v>
      </c>
      <c r="F5726" s="26" t="str">
        <f t="shared" si="1017"/>
        <v>熾盛</v>
      </c>
      <c r="G5726" s="26" t="str">
        <f t="shared" si="1018"/>
        <v>從人扇聲詩曰艷妻煽方處</v>
      </c>
      <c r="H5726" s="26" t="str">
        <f t="shared" si="1019"/>
        <v>式戰</v>
      </c>
      <c r="I5726" s="41" t="str">
        <f t="shared" si="1020"/>
        <v>4. 形声</v>
      </c>
      <c r="J5726" s="19" t="str">
        <f t="shared" si="1024"/>
        <v/>
      </c>
      <c r="K5726" s="19">
        <f t="shared" si="1024"/>
        <v>3</v>
      </c>
      <c r="L5726" s="19" t="str">
        <f t="shared" si="1024"/>
        <v/>
      </c>
      <c r="M5726" s="19">
        <f t="shared" si="1024"/>
        <v>4</v>
      </c>
      <c r="N5726" s="19" t="str">
        <f t="shared" si="1021"/>
        <v/>
      </c>
      <c r="O5726" s="19">
        <f t="shared" si="1025"/>
        <v>7</v>
      </c>
      <c r="P5726" s="19" t="str">
        <f t="shared" si="1025"/>
        <v/>
      </c>
      <c r="Q5726" s="19" t="str">
        <f t="shared" si="1025"/>
        <v/>
      </c>
      <c r="R5726" s="19">
        <f t="shared" si="1025"/>
        <v>17</v>
      </c>
    </row>
    <row r="5727" spans="1:18" ht="20.25">
      <c r="A5727" s="18" t="s">
        <v>8277</v>
      </c>
      <c r="B5727" s="20">
        <v>5723</v>
      </c>
      <c r="C5727" s="35" t="s">
        <v>3379</v>
      </c>
      <c r="D5727" s="24" t="s">
        <v>11630</v>
      </c>
      <c r="E5727" s="27" t="s">
        <v>19698</v>
      </c>
      <c r="F5727" s="26" t="str">
        <f t="shared" si="1017"/>
        <v>戒</v>
      </c>
      <c r="G5727" s="26" t="str">
        <f t="shared" si="1018"/>
        <v>從人敬聲春秋傳曰儆宫</v>
      </c>
      <c r="H5727" s="26" t="str">
        <f t="shared" si="1019"/>
        <v>居影</v>
      </c>
      <c r="I5727" s="41" t="str">
        <f t="shared" si="1020"/>
        <v>4. 形声</v>
      </c>
      <c r="J5727" s="19" t="str">
        <f t="shared" si="1024"/>
        <v/>
      </c>
      <c r="K5727" s="19">
        <f t="shared" si="1024"/>
        <v>2</v>
      </c>
      <c r="L5727" s="19" t="str">
        <f t="shared" si="1024"/>
        <v/>
      </c>
      <c r="M5727" s="19">
        <f t="shared" si="1024"/>
        <v>3</v>
      </c>
      <c r="N5727" s="19" t="str">
        <f t="shared" si="1021"/>
        <v/>
      </c>
      <c r="O5727" s="19">
        <f t="shared" si="1025"/>
        <v>6</v>
      </c>
      <c r="P5727" s="19" t="str">
        <f t="shared" si="1025"/>
        <v/>
      </c>
      <c r="Q5727" s="19" t="str">
        <f t="shared" si="1025"/>
        <v/>
      </c>
      <c r="R5727" s="19">
        <f t="shared" si="1025"/>
        <v>15</v>
      </c>
    </row>
    <row r="5728" spans="1:18" ht="20.25">
      <c r="A5728" s="18" t="s">
        <v>8278</v>
      </c>
      <c r="B5728" s="20">
        <v>5724</v>
      </c>
      <c r="C5728" s="35" t="s">
        <v>26432</v>
      </c>
      <c r="D5728" s="24" t="s">
        <v>11738</v>
      </c>
      <c r="E5728" s="27" t="s">
        <v>19699</v>
      </c>
      <c r="F5728" s="26" t="str">
        <f t="shared" si="1017"/>
        <v>善</v>
      </c>
      <c r="G5728" s="26" t="str">
        <f t="shared" si="1018"/>
        <v>從人叔聲詩曰令終有俶一曰始也</v>
      </c>
      <c r="H5728" s="26" t="str">
        <f t="shared" si="1019"/>
        <v>昌六</v>
      </c>
      <c r="I5728" s="41" t="str">
        <f t="shared" si="1020"/>
        <v>4. 形声</v>
      </c>
      <c r="J5728" s="19" t="str">
        <f t="shared" si="1024"/>
        <v/>
      </c>
      <c r="K5728" s="19">
        <f t="shared" si="1024"/>
        <v>2</v>
      </c>
      <c r="L5728" s="19" t="str">
        <f t="shared" si="1024"/>
        <v/>
      </c>
      <c r="M5728" s="19">
        <f t="shared" si="1024"/>
        <v>3</v>
      </c>
      <c r="N5728" s="19" t="str">
        <f t="shared" si="1021"/>
        <v/>
      </c>
      <c r="O5728" s="19">
        <f t="shared" si="1025"/>
        <v>6</v>
      </c>
      <c r="P5728" s="19" t="str">
        <f t="shared" si="1025"/>
        <v/>
      </c>
      <c r="Q5728" s="19" t="str">
        <f t="shared" si="1025"/>
        <v/>
      </c>
      <c r="R5728" s="19">
        <f t="shared" si="1025"/>
        <v>19</v>
      </c>
    </row>
    <row r="5729" spans="1:18" ht="20.25">
      <c r="A5729" s="18" t="s">
        <v>8279</v>
      </c>
      <c r="B5729" s="20">
        <v>5725</v>
      </c>
      <c r="C5729" s="35" t="s">
        <v>26433</v>
      </c>
      <c r="D5729" s="24" t="s">
        <v>12623</v>
      </c>
      <c r="E5729" s="27" t="s">
        <v>19700</v>
      </c>
      <c r="F5729" s="26" t="str">
        <f t="shared" si="1017"/>
        <v>均直</v>
      </c>
      <c r="G5729" s="26" t="str">
        <f t="shared" si="1018"/>
        <v>從人庸聲</v>
      </c>
      <c r="H5729" s="26" t="str">
        <f t="shared" si="1019"/>
        <v>余封</v>
      </c>
      <c r="I5729" s="41" t="str">
        <f t="shared" si="1020"/>
        <v>4. 形声</v>
      </c>
      <c r="J5729" s="19" t="str">
        <f t="shared" si="1024"/>
        <v/>
      </c>
      <c r="K5729" s="19">
        <f t="shared" si="1024"/>
        <v>3</v>
      </c>
      <c r="L5729" s="19" t="str">
        <f t="shared" si="1024"/>
        <v/>
      </c>
      <c r="M5729" s="19">
        <f t="shared" si="1024"/>
        <v>4</v>
      </c>
      <c r="N5729" s="19" t="str">
        <f t="shared" si="1021"/>
        <v/>
      </c>
      <c r="O5729" s="19">
        <f t="shared" si="1025"/>
        <v>7</v>
      </c>
      <c r="P5729" s="19" t="str">
        <f t="shared" si="1025"/>
        <v/>
      </c>
      <c r="Q5729" s="19" t="str">
        <f t="shared" si="1025"/>
        <v/>
      </c>
      <c r="R5729" s="19">
        <f t="shared" si="1025"/>
        <v>10</v>
      </c>
    </row>
    <row r="5730" spans="1:18" ht="20.25">
      <c r="A5730" s="18" t="s">
        <v>8280</v>
      </c>
      <c r="B5730" s="20">
        <v>5726</v>
      </c>
      <c r="C5730" s="35" t="s">
        <v>26434</v>
      </c>
      <c r="D5730" s="24" t="s">
        <v>11859</v>
      </c>
      <c r="E5730" s="27" t="s">
        <v>19701</v>
      </c>
      <c r="F5730" s="26" t="str">
        <f t="shared" si="1017"/>
        <v>仿彿</v>
      </c>
      <c r="G5730" s="26" t="str">
        <f t="shared" si="1018"/>
        <v>從人愛聲詩曰僾而不見</v>
      </c>
      <c r="H5730" s="26" t="str">
        <f t="shared" si="1019"/>
        <v>烏代</v>
      </c>
      <c r="I5730" s="41" t="str">
        <f t="shared" si="1020"/>
        <v>4. 形声</v>
      </c>
      <c r="J5730" s="19" t="str">
        <f t="shared" si="1024"/>
        <v/>
      </c>
      <c r="K5730" s="19">
        <f t="shared" si="1024"/>
        <v>3</v>
      </c>
      <c r="L5730" s="19" t="str">
        <f t="shared" si="1024"/>
        <v/>
      </c>
      <c r="M5730" s="19">
        <f t="shared" si="1024"/>
        <v>4</v>
      </c>
      <c r="N5730" s="19" t="str">
        <f t="shared" si="1021"/>
        <v/>
      </c>
      <c r="O5730" s="19">
        <f t="shared" si="1025"/>
        <v>7</v>
      </c>
      <c r="P5730" s="19" t="str">
        <f t="shared" si="1025"/>
        <v/>
      </c>
      <c r="Q5730" s="19" t="str">
        <f t="shared" si="1025"/>
        <v/>
      </c>
      <c r="R5730" s="19">
        <f t="shared" si="1025"/>
        <v>16</v>
      </c>
    </row>
    <row r="5731" spans="1:18" ht="20.25">
      <c r="A5731" s="18" t="s">
        <v>8281</v>
      </c>
      <c r="B5731" s="20">
        <v>5727</v>
      </c>
      <c r="C5731" s="35" t="s">
        <v>4623</v>
      </c>
      <c r="D5731" s="24" t="s">
        <v>12425</v>
      </c>
      <c r="E5731" s="27" t="s">
        <v>19702</v>
      </c>
      <c r="F5731" s="26" t="str">
        <f t="shared" si="1017"/>
        <v>相似</v>
      </c>
      <c r="G5731" s="26" t="str">
        <f t="shared" si="1018"/>
        <v>從人方聲</v>
      </c>
      <c r="H5731" s="26" t="str">
        <f t="shared" si="1019"/>
        <v>妃罔</v>
      </c>
      <c r="I5731" s="41" t="str">
        <f t="shared" si="1020"/>
        <v>4. 形声</v>
      </c>
      <c r="J5731" s="19" t="str">
        <f t="shared" si="1024"/>
        <v/>
      </c>
      <c r="K5731" s="19">
        <f t="shared" si="1024"/>
        <v>3</v>
      </c>
      <c r="L5731" s="19" t="str">
        <f t="shared" si="1024"/>
        <v/>
      </c>
      <c r="M5731" s="19">
        <f t="shared" si="1024"/>
        <v>4</v>
      </c>
      <c r="N5731" s="19" t="str">
        <f t="shared" si="1021"/>
        <v/>
      </c>
      <c r="O5731" s="19">
        <f t="shared" si="1025"/>
        <v>7</v>
      </c>
      <c r="P5731" s="19" t="str">
        <f t="shared" si="1025"/>
        <v/>
      </c>
      <c r="Q5731" s="19" t="str">
        <f t="shared" si="1025"/>
        <v/>
      </c>
      <c r="R5731" s="19">
        <f t="shared" si="1025"/>
        <v>10</v>
      </c>
    </row>
    <row r="5732" spans="1:18" ht="20.25">
      <c r="A5732" s="18" t="s">
        <v>8282</v>
      </c>
      <c r="B5732" s="20">
        <v>5728</v>
      </c>
      <c r="C5732" s="35" t="s">
        <v>4623</v>
      </c>
      <c r="D5732" s="24" t="s">
        <v>12425</v>
      </c>
      <c r="E5732" s="27" t="s">
        <v>19703</v>
      </c>
      <c r="F5732" s="26" t="str">
        <f t="shared" si="1017"/>
        <v/>
      </c>
      <c r="G5732" s="26" t="str">
        <f t="shared" si="1018"/>
        <v/>
      </c>
      <c r="H5732" s="26" t="str">
        <f t="shared" si="1019"/>
        <v/>
      </c>
      <c r="I5732" s="41" t="str">
        <f t="shared" si="1020"/>
        <v/>
      </c>
      <c r="J5732" s="19" t="str">
        <f t="shared" si="1024"/>
        <v/>
      </c>
      <c r="K5732" s="19" t="str">
        <f t="shared" si="1024"/>
        <v/>
      </c>
      <c r="L5732" s="19" t="str">
        <f t="shared" si="1024"/>
        <v/>
      </c>
      <c r="M5732" s="19">
        <f t="shared" si="1024"/>
        <v>4</v>
      </c>
      <c r="N5732" s="19" t="str">
        <f t="shared" si="1021"/>
        <v/>
      </c>
      <c r="O5732" s="19" t="str">
        <f t="shared" si="1025"/>
        <v/>
      </c>
      <c r="P5732" s="19" t="str">
        <f t="shared" si="1025"/>
        <v/>
      </c>
      <c r="Q5732" s="19" t="str">
        <f t="shared" si="1025"/>
        <v/>
      </c>
      <c r="R5732" s="19" t="str">
        <f t="shared" si="1025"/>
        <v/>
      </c>
    </row>
    <row r="5733" spans="1:18" ht="20.25">
      <c r="A5733" s="18" t="s">
        <v>8283</v>
      </c>
      <c r="B5733" s="20">
        <v>5729</v>
      </c>
      <c r="C5733" s="35" t="s">
        <v>4669</v>
      </c>
      <c r="D5733" s="24" t="s">
        <v>13380</v>
      </c>
      <c r="E5733" s="27" t="s">
        <v>19704</v>
      </c>
      <c r="F5733" s="26" t="str">
        <f t="shared" si="1017"/>
        <v>見不審</v>
      </c>
      <c r="G5733" s="26" t="str">
        <f t="shared" si="1018"/>
        <v>從人弗聲</v>
      </c>
      <c r="H5733" s="26" t="str">
        <f t="shared" si="1019"/>
        <v>敷勿</v>
      </c>
      <c r="I5733" s="41" t="str">
        <f t="shared" si="1020"/>
        <v>4. 形声</v>
      </c>
      <c r="J5733" s="19" t="str">
        <f t="shared" si="1024"/>
        <v/>
      </c>
      <c r="K5733" s="19">
        <f t="shared" si="1024"/>
        <v>4</v>
      </c>
      <c r="L5733" s="19" t="str">
        <f t="shared" si="1024"/>
        <v/>
      </c>
      <c r="M5733" s="19">
        <f t="shared" si="1024"/>
        <v>5</v>
      </c>
      <c r="N5733" s="19" t="str">
        <f t="shared" si="1021"/>
        <v/>
      </c>
      <c r="O5733" s="19">
        <f t="shared" si="1025"/>
        <v>8</v>
      </c>
      <c r="P5733" s="19" t="str">
        <f t="shared" si="1025"/>
        <v/>
      </c>
      <c r="Q5733" s="19" t="str">
        <f t="shared" si="1025"/>
        <v/>
      </c>
      <c r="R5733" s="19">
        <f t="shared" si="1025"/>
        <v>11</v>
      </c>
    </row>
    <row r="5734" spans="1:18" ht="20.25">
      <c r="A5734" s="18" t="s">
        <v>8284</v>
      </c>
      <c r="B5734" s="20">
        <v>5730</v>
      </c>
      <c r="C5734" s="35" t="s">
        <v>26435</v>
      </c>
      <c r="D5734" s="24" t="s">
        <v>11705</v>
      </c>
      <c r="E5734" s="27" t="s">
        <v>19705</v>
      </c>
      <c r="F5734" s="26" t="str">
        <f t="shared" si="1017"/>
        <v>聲</v>
      </c>
      <c r="G5734" s="26" t="str">
        <f t="shared" si="1018"/>
        <v>從人悉聲讀若㞕</v>
      </c>
      <c r="H5734" s="26" t="str">
        <f t="shared" si="1019"/>
        <v>私列</v>
      </c>
      <c r="I5734" s="41" t="str">
        <f t="shared" si="1020"/>
        <v>4. 形声</v>
      </c>
      <c r="J5734" s="19" t="str">
        <f t="shared" si="1024"/>
        <v/>
      </c>
      <c r="K5734" s="19">
        <f t="shared" si="1024"/>
        <v>2</v>
      </c>
      <c r="L5734" s="19" t="str">
        <f t="shared" si="1024"/>
        <v/>
      </c>
      <c r="M5734" s="19">
        <f t="shared" si="1024"/>
        <v>3</v>
      </c>
      <c r="N5734" s="19" t="str">
        <f t="shared" si="1021"/>
        <v/>
      </c>
      <c r="O5734" s="19">
        <f t="shared" si="1025"/>
        <v>1</v>
      </c>
      <c r="P5734" s="19" t="str">
        <f t="shared" si="1025"/>
        <v/>
      </c>
      <c r="Q5734" s="19" t="str">
        <f t="shared" si="1025"/>
        <v/>
      </c>
      <c r="R5734" s="19">
        <f t="shared" si="1025"/>
        <v>12</v>
      </c>
    </row>
    <row r="5735" spans="1:18" ht="20.25">
      <c r="A5735" s="18" t="s">
        <v>8285</v>
      </c>
      <c r="B5735" s="20">
        <v>5731</v>
      </c>
      <c r="C5735" s="36" t="s">
        <v>26436</v>
      </c>
      <c r="D5735" s="24" t="s">
        <v>11720</v>
      </c>
      <c r="E5735" s="27" t="s">
        <v>19706</v>
      </c>
      <c r="F5735" s="26" t="str">
        <f t="shared" si="1017"/>
        <v>精謹</v>
      </c>
      <c r="G5735" s="26" t="str">
        <f t="shared" si="1018"/>
        <v>從人㡬聲明堂月令嵗將僟終</v>
      </c>
      <c r="H5735" s="26" t="str">
        <f t="shared" si="1019"/>
        <v>巨衣</v>
      </c>
      <c r="I5735" s="41" t="str">
        <f t="shared" si="1020"/>
        <v>4. 形声</v>
      </c>
      <c r="J5735" s="19" t="str">
        <f t="shared" si="1024"/>
        <v/>
      </c>
      <c r="K5735" s="19">
        <f t="shared" si="1024"/>
        <v>3</v>
      </c>
      <c r="L5735" s="19" t="str">
        <f t="shared" si="1024"/>
        <v/>
      </c>
      <c r="M5735" s="19">
        <f t="shared" si="1024"/>
        <v>4</v>
      </c>
      <c r="N5735" s="19" t="str">
        <f t="shared" si="1021"/>
        <v/>
      </c>
      <c r="O5735" s="19">
        <f t="shared" si="1025"/>
        <v>7</v>
      </c>
      <c r="P5735" s="19" t="str">
        <f t="shared" si="1025"/>
        <v/>
      </c>
      <c r="Q5735" s="19" t="str">
        <f t="shared" si="1025"/>
        <v/>
      </c>
      <c r="R5735" s="19">
        <f t="shared" si="1025"/>
        <v>18</v>
      </c>
    </row>
    <row r="5736" spans="1:18" ht="20.25">
      <c r="A5736" s="18" t="s">
        <v>8286</v>
      </c>
      <c r="B5736" s="20">
        <v>5732</v>
      </c>
      <c r="C5736" s="35" t="s">
        <v>3330</v>
      </c>
      <c r="D5736" s="24" t="s">
        <v>12454</v>
      </c>
      <c r="E5736" s="27" t="s">
        <v>19707</v>
      </c>
      <c r="F5736" s="26" t="str">
        <f t="shared" si="1017"/>
        <v>負荷</v>
      </c>
      <c r="G5736" s="26" t="str">
        <f t="shared" si="1018"/>
        <v>從人它聲臣鉉等案史記匈奴竒畜有橐佗今俗譌誤謂之駱駝非是</v>
      </c>
      <c r="H5736" s="26" t="str">
        <f t="shared" si="1019"/>
        <v>徒何</v>
      </c>
      <c r="I5736" s="41" t="str">
        <f t="shared" si="1020"/>
        <v>4. 形声</v>
      </c>
      <c r="J5736" s="19" t="str">
        <f t="shared" si="1024"/>
        <v/>
      </c>
      <c r="K5736" s="19">
        <f t="shared" si="1024"/>
        <v>3</v>
      </c>
      <c r="L5736" s="19" t="str">
        <f t="shared" si="1024"/>
        <v/>
      </c>
      <c r="M5736" s="19">
        <f t="shared" si="1024"/>
        <v>4</v>
      </c>
      <c r="N5736" s="19" t="str">
        <f t="shared" si="1021"/>
        <v/>
      </c>
      <c r="O5736" s="19">
        <f t="shared" si="1025"/>
        <v>7</v>
      </c>
      <c r="P5736" s="19" t="str">
        <f t="shared" si="1025"/>
        <v/>
      </c>
      <c r="Q5736" s="19" t="str">
        <f t="shared" si="1025"/>
        <v/>
      </c>
      <c r="R5736" s="19">
        <f t="shared" si="1025"/>
        <v>33</v>
      </c>
    </row>
    <row r="5737" spans="1:18" ht="20.25">
      <c r="A5737" s="18" t="s">
        <v>8287</v>
      </c>
      <c r="B5737" s="20">
        <v>5733</v>
      </c>
      <c r="C5737" s="35" t="s">
        <v>9426</v>
      </c>
      <c r="D5737" s="24" t="s">
        <v>11884</v>
      </c>
      <c r="E5737" s="27" t="s">
        <v>19708</v>
      </c>
      <c r="F5737" s="26" t="str">
        <f t="shared" si="1017"/>
        <v>儋</v>
      </c>
      <c r="G5737" s="26" t="str">
        <f t="shared" si="1018"/>
        <v>從人可聲臣鉉等曰儋何即負何也借為誰何之何今俗别作擔荷非是</v>
      </c>
      <c r="H5737" s="26" t="str">
        <f t="shared" si="1019"/>
        <v>胡歌</v>
      </c>
      <c r="I5737" s="41" t="str">
        <f t="shared" si="1020"/>
        <v>4. 形声</v>
      </c>
      <c r="J5737" s="19" t="str">
        <f t="shared" si="1024"/>
        <v/>
      </c>
      <c r="K5737" s="19">
        <f t="shared" si="1024"/>
        <v>2</v>
      </c>
      <c r="L5737" s="19" t="str">
        <f t="shared" si="1024"/>
        <v/>
      </c>
      <c r="M5737" s="19">
        <f t="shared" si="1024"/>
        <v>3</v>
      </c>
      <c r="N5737" s="19" t="str">
        <f t="shared" si="1021"/>
        <v/>
      </c>
      <c r="O5737" s="19">
        <f t="shared" si="1025"/>
        <v>6</v>
      </c>
      <c r="P5737" s="19" t="str">
        <f t="shared" si="1025"/>
        <v/>
      </c>
      <c r="Q5737" s="19" t="str">
        <f t="shared" si="1025"/>
        <v/>
      </c>
      <c r="R5737" s="19">
        <f t="shared" si="1025"/>
        <v>33</v>
      </c>
    </row>
    <row r="5738" spans="1:18" ht="20.25">
      <c r="A5738" s="18" t="s">
        <v>8288</v>
      </c>
      <c r="B5738" s="20">
        <v>5734</v>
      </c>
      <c r="C5738" s="35" t="s">
        <v>3385</v>
      </c>
      <c r="D5738" s="24" t="s">
        <v>12195</v>
      </c>
      <c r="E5738" s="27" t="s">
        <v>19709</v>
      </c>
      <c r="F5738" s="26" t="str">
        <f t="shared" si="1017"/>
        <v>何</v>
      </c>
      <c r="G5738" s="26" t="str">
        <f t="shared" si="1018"/>
        <v>從人詹聲</v>
      </c>
      <c r="H5738" s="26" t="str">
        <f t="shared" si="1019"/>
        <v>都甘</v>
      </c>
      <c r="I5738" s="41" t="str">
        <f t="shared" si="1020"/>
        <v>4. 形声</v>
      </c>
      <c r="J5738" s="19" t="str">
        <f t="shared" si="1024"/>
        <v/>
      </c>
      <c r="K5738" s="19">
        <f t="shared" si="1024"/>
        <v>2</v>
      </c>
      <c r="L5738" s="19" t="str">
        <f t="shared" si="1024"/>
        <v/>
      </c>
      <c r="M5738" s="19">
        <f t="shared" si="1024"/>
        <v>3</v>
      </c>
      <c r="N5738" s="19" t="str">
        <f t="shared" si="1021"/>
        <v/>
      </c>
      <c r="O5738" s="19">
        <f t="shared" si="1025"/>
        <v>6</v>
      </c>
      <c r="P5738" s="19" t="str">
        <f t="shared" si="1025"/>
        <v/>
      </c>
      <c r="Q5738" s="19" t="str">
        <f t="shared" si="1025"/>
        <v/>
      </c>
      <c r="R5738" s="19">
        <f t="shared" si="1025"/>
        <v>9</v>
      </c>
    </row>
    <row r="5739" spans="1:18" ht="20.25">
      <c r="A5739" s="18" t="s">
        <v>8289</v>
      </c>
      <c r="B5739" s="20">
        <v>5735</v>
      </c>
      <c r="C5739" s="35" t="s">
        <v>9124</v>
      </c>
      <c r="D5739" s="24" t="s">
        <v>13381</v>
      </c>
      <c r="E5739" s="27" t="s">
        <v>19710</v>
      </c>
      <c r="F5739" s="26" t="str">
        <f t="shared" si="1017"/>
        <v>設</v>
      </c>
      <c r="G5739" s="26" t="str">
        <f t="shared" si="1018"/>
        <v>從人共聲一曰供給</v>
      </c>
      <c r="H5739" s="26" t="str">
        <f t="shared" si="1019"/>
        <v>俱容</v>
      </c>
      <c r="I5739" s="41" t="str">
        <f t="shared" si="1020"/>
        <v>4. 形声</v>
      </c>
      <c r="J5739" s="19" t="str">
        <f t="shared" si="1024"/>
        <v/>
      </c>
      <c r="K5739" s="19">
        <f t="shared" si="1024"/>
        <v>2</v>
      </c>
      <c r="L5739" s="19" t="str">
        <f t="shared" si="1024"/>
        <v/>
      </c>
      <c r="M5739" s="19">
        <f t="shared" si="1024"/>
        <v>3</v>
      </c>
      <c r="N5739" s="19" t="str">
        <f t="shared" si="1021"/>
        <v/>
      </c>
      <c r="O5739" s="19">
        <f t="shared" si="1025"/>
        <v>6</v>
      </c>
      <c r="P5739" s="19" t="str">
        <f t="shared" si="1025"/>
        <v/>
      </c>
      <c r="Q5739" s="19" t="str">
        <f t="shared" si="1025"/>
        <v/>
      </c>
      <c r="R5739" s="19">
        <f t="shared" si="1025"/>
        <v>13</v>
      </c>
    </row>
    <row r="5740" spans="1:18" ht="20.25">
      <c r="A5740" s="18" t="s">
        <v>8290</v>
      </c>
      <c r="B5740" s="20">
        <v>5736</v>
      </c>
      <c r="C5740" s="35" t="s">
        <v>26437</v>
      </c>
      <c r="D5740" s="24" t="s">
        <v>11970</v>
      </c>
      <c r="E5740" s="27" t="s">
        <v>19711</v>
      </c>
      <c r="F5740" s="26" t="str">
        <f t="shared" si="1017"/>
        <v>待</v>
      </c>
      <c r="G5740" s="26" t="str">
        <f t="shared" si="1018"/>
        <v>從人從待</v>
      </c>
      <c r="H5740" s="26" t="str">
        <f t="shared" si="1019"/>
        <v>直里</v>
      </c>
      <c r="I5740" s="41" t="str">
        <f t="shared" si="1020"/>
        <v>3. 会意</v>
      </c>
      <c r="J5740" s="19" t="str">
        <f t="shared" si="1024"/>
        <v/>
      </c>
      <c r="K5740" s="19">
        <f t="shared" si="1024"/>
        <v>2</v>
      </c>
      <c r="L5740" s="19" t="str">
        <f t="shared" si="1024"/>
        <v/>
      </c>
      <c r="M5740" s="19">
        <f t="shared" si="1024"/>
        <v>3</v>
      </c>
      <c r="N5740" s="19">
        <f t="shared" si="1021"/>
        <v>5</v>
      </c>
      <c r="O5740" s="19" t="str">
        <f t="shared" si="1025"/>
        <v/>
      </c>
      <c r="P5740" s="19" t="str">
        <f t="shared" si="1025"/>
        <v/>
      </c>
      <c r="Q5740" s="19" t="str">
        <f t="shared" si="1025"/>
        <v/>
      </c>
      <c r="R5740" s="19">
        <f t="shared" si="1025"/>
        <v>9</v>
      </c>
    </row>
    <row r="5741" spans="1:18" ht="20.25">
      <c r="A5741" s="18" t="s">
        <v>8291</v>
      </c>
      <c r="B5741" s="20">
        <v>5737</v>
      </c>
      <c r="C5741" s="35" t="s">
        <v>10527</v>
      </c>
      <c r="D5741" s="24" t="s">
        <v>13382</v>
      </c>
      <c r="E5741" s="27" t="s">
        <v>19712</v>
      </c>
      <c r="F5741" s="26" t="str">
        <f t="shared" si="1017"/>
        <v>偫</v>
      </c>
      <c r="G5741" s="26" t="str">
        <f t="shared" si="1018"/>
        <v>從人諸聲</v>
      </c>
      <c r="H5741" s="26" t="str">
        <f t="shared" si="1019"/>
        <v>直魚</v>
      </c>
      <c r="I5741" s="41" t="str">
        <f t="shared" si="1020"/>
        <v>4. 形声</v>
      </c>
      <c r="J5741" s="19" t="str">
        <f t="shared" si="1024"/>
        <v/>
      </c>
      <c r="K5741" s="19">
        <f t="shared" si="1024"/>
        <v>2</v>
      </c>
      <c r="L5741" s="19" t="str">
        <f t="shared" si="1024"/>
        <v/>
      </c>
      <c r="M5741" s="19">
        <f t="shared" si="1024"/>
        <v>3</v>
      </c>
      <c r="N5741" s="19" t="str">
        <f t="shared" si="1021"/>
        <v/>
      </c>
      <c r="O5741" s="19">
        <f t="shared" si="1025"/>
        <v>6</v>
      </c>
      <c r="P5741" s="19" t="str">
        <f t="shared" si="1025"/>
        <v/>
      </c>
      <c r="Q5741" s="19" t="str">
        <f t="shared" si="1025"/>
        <v/>
      </c>
      <c r="R5741" s="19">
        <f t="shared" si="1025"/>
        <v>9</v>
      </c>
    </row>
    <row r="5742" spans="1:18" ht="20.25">
      <c r="A5742" s="18" t="s">
        <v>8292</v>
      </c>
      <c r="B5742" s="20">
        <v>5738</v>
      </c>
      <c r="C5742" s="36" t="s">
        <v>26438</v>
      </c>
      <c r="D5742" s="24" t="s">
        <v>12062</v>
      </c>
      <c r="E5742" s="27" t="s">
        <v>19713</v>
      </c>
      <c r="F5742" s="26" t="str">
        <f t="shared" si="1017"/>
        <v>慎</v>
      </c>
      <c r="G5742" s="26" t="str">
        <f t="shared" si="1018"/>
        <v>從人葡聲</v>
      </c>
      <c r="H5742" s="26" t="str">
        <f t="shared" si="1019"/>
        <v>平祕</v>
      </c>
      <c r="I5742" s="41" t="str">
        <f t="shared" si="1020"/>
        <v>4. 形声</v>
      </c>
      <c r="J5742" s="19" t="str">
        <f t="shared" si="1024"/>
        <v/>
      </c>
      <c r="K5742" s="19">
        <f t="shared" si="1024"/>
        <v>2</v>
      </c>
      <c r="L5742" s="19" t="str">
        <f t="shared" si="1024"/>
        <v/>
      </c>
      <c r="M5742" s="19">
        <f t="shared" si="1024"/>
        <v>3</v>
      </c>
      <c r="N5742" s="19" t="str">
        <f t="shared" si="1021"/>
        <v/>
      </c>
      <c r="O5742" s="19">
        <f t="shared" si="1025"/>
        <v>6</v>
      </c>
      <c r="P5742" s="19" t="str">
        <f t="shared" si="1025"/>
        <v/>
      </c>
      <c r="Q5742" s="19" t="str">
        <f t="shared" si="1025"/>
        <v/>
      </c>
      <c r="R5742" s="19">
        <f t="shared" si="1025"/>
        <v>9</v>
      </c>
    </row>
    <row r="5743" spans="1:18" ht="20.25">
      <c r="A5743" s="18" t="s">
        <v>8293</v>
      </c>
      <c r="B5743" s="20">
        <v>5739</v>
      </c>
      <c r="C5743" s="36" t="s">
        <v>26438</v>
      </c>
      <c r="D5743" s="24" t="s">
        <v>12062</v>
      </c>
      <c r="E5743" s="27" t="s">
        <v>7530</v>
      </c>
      <c r="F5743" s="26" t="str">
        <f t="shared" si="1017"/>
        <v/>
      </c>
      <c r="G5743" s="26" t="str">
        <f t="shared" si="1018"/>
        <v/>
      </c>
      <c r="H5743" s="26" t="str">
        <f t="shared" si="1019"/>
        <v/>
      </c>
      <c r="I5743" s="41" t="str">
        <f t="shared" si="1020"/>
        <v/>
      </c>
      <c r="J5743" s="19">
        <f t="shared" si="1024"/>
        <v>1</v>
      </c>
      <c r="K5743" s="19" t="str">
        <f t="shared" si="1024"/>
        <v/>
      </c>
      <c r="L5743" s="19" t="str">
        <f t="shared" si="1024"/>
        <v/>
      </c>
      <c r="M5743" s="19" t="str">
        <f t="shared" si="1024"/>
        <v/>
      </c>
      <c r="N5743" s="19" t="str">
        <f t="shared" si="1021"/>
        <v/>
      </c>
      <c r="O5743" s="19" t="str">
        <f t="shared" si="1025"/>
        <v/>
      </c>
      <c r="P5743" s="19" t="str">
        <f t="shared" si="1025"/>
        <v/>
      </c>
      <c r="Q5743" s="19" t="str">
        <f t="shared" si="1025"/>
        <v/>
      </c>
      <c r="R5743" s="19" t="str">
        <f t="shared" si="1025"/>
        <v/>
      </c>
    </row>
    <row r="5744" spans="1:18" ht="20.25">
      <c r="A5744" s="18" t="s">
        <v>8294</v>
      </c>
      <c r="B5744" s="20">
        <v>5740</v>
      </c>
      <c r="C5744" s="35" t="s">
        <v>2632</v>
      </c>
      <c r="D5744" s="24" t="s">
        <v>11892</v>
      </c>
      <c r="E5744" s="27" t="s">
        <v>19714</v>
      </c>
      <c r="F5744" s="26" t="str">
        <f t="shared" si="1017"/>
        <v/>
      </c>
      <c r="G5744" s="26" t="str">
        <f t="shared" si="1018"/>
        <v/>
      </c>
      <c r="H5744" s="26" t="str">
        <f t="shared" si="1019"/>
        <v>于備</v>
      </c>
      <c r="I5744" s="41" t="str">
        <f t="shared" si="1020"/>
        <v/>
      </c>
      <c r="J5744" s="19" t="str">
        <f t="shared" si="1024"/>
        <v/>
      </c>
      <c r="K5744" s="19" t="str">
        <f t="shared" si="1024"/>
        <v/>
      </c>
      <c r="L5744" s="19" t="str">
        <f t="shared" si="1024"/>
        <v/>
      </c>
      <c r="M5744" s="19">
        <f t="shared" si="1024"/>
        <v>10</v>
      </c>
      <c r="N5744" s="19" t="str">
        <f t="shared" si="1021"/>
        <v/>
      </c>
      <c r="O5744" s="19" t="str">
        <f t="shared" si="1025"/>
        <v/>
      </c>
      <c r="P5744" s="19" t="str">
        <f t="shared" si="1025"/>
        <v/>
      </c>
      <c r="Q5744" s="19" t="str">
        <f t="shared" si="1025"/>
        <v/>
      </c>
      <c r="R5744" s="19">
        <f t="shared" si="1025"/>
        <v>15</v>
      </c>
    </row>
    <row r="5745" spans="1:18" ht="20.25">
      <c r="A5745" s="18" t="s">
        <v>8295</v>
      </c>
      <c r="B5745" s="20">
        <v>5741</v>
      </c>
      <c r="C5745" s="36" t="s">
        <v>26439</v>
      </c>
      <c r="D5745" s="24" t="s">
        <v>12762</v>
      </c>
      <c r="E5745" s="27" t="s">
        <v>19715</v>
      </c>
      <c r="F5745" s="26" t="str">
        <f t="shared" si="1017"/>
        <v>導</v>
      </c>
      <c r="G5745" s="26" t="str">
        <f t="shared" si="1018"/>
        <v>從人賔聲</v>
      </c>
      <c r="H5745" s="26" t="str">
        <f t="shared" si="1019"/>
        <v>必刃</v>
      </c>
      <c r="I5745" s="41" t="str">
        <f t="shared" si="1020"/>
        <v>4. 形声</v>
      </c>
      <c r="J5745" s="19" t="str">
        <f t="shared" ref="J5745:M5764" si="1026">IFERROR(FIND(J$4,$E5745),"")</f>
        <v/>
      </c>
      <c r="K5745" s="19">
        <f t="shared" si="1026"/>
        <v>2</v>
      </c>
      <c r="L5745" s="19" t="str">
        <f t="shared" si="1026"/>
        <v/>
      </c>
      <c r="M5745" s="19">
        <f t="shared" si="1026"/>
        <v>3</v>
      </c>
      <c r="N5745" s="19" t="str">
        <f t="shared" si="1021"/>
        <v/>
      </c>
      <c r="O5745" s="19">
        <f t="shared" ref="O5745:R5764" si="1027">IFERROR(FIND(O$4,$E5745),"")</f>
        <v>6</v>
      </c>
      <c r="P5745" s="19" t="str">
        <f t="shared" si="1027"/>
        <v/>
      </c>
      <c r="Q5745" s="19" t="str">
        <f t="shared" si="1027"/>
        <v/>
      </c>
      <c r="R5745" s="19">
        <f t="shared" si="1027"/>
        <v>9</v>
      </c>
    </row>
    <row r="5746" spans="1:18" ht="20.25">
      <c r="A5746" s="18" t="s">
        <v>8296</v>
      </c>
      <c r="B5746" s="20">
        <v>5742</v>
      </c>
      <c r="C5746" s="36" t="s">
        <v>26440</v>
      </c>
      <c r="D5746" s="24" t="s">
        <v>12762</v>
      </c>
      <c r="E5746" s="27" t="s">
        <v>19716</v>
      </c>
      <c r="F5746" s="26" t="str">
        <f t="shared" si="1017"/>
        <v/>
      </c>
      <c r="G5746" s="26" t="str">
        <f t="shared" si="1018"/>
        <v/>
      </c>
      <c r="H5746" s="26" t="str">
        <f t="shared" si="1019"/>
        <v/>
      </c>
      <c r="I5746" s="41" t="str">
        <f t="shared" si="1020"/>
        <v/>
      </c>
      <c r="J5746" s="19" t="str">
        <f t="shared" si="1026"/>
        <v/>
      </c>
      <c r="K5746" s="19" t="str">
        <f t="shared" si="1026"/>
        <v/>
      </c>
      <c r="L5746" s="19" t="str">
        <f t="shared" si="1026"/>
        <v/>
      </c>
      <c r="M5746" s="19">
        <f t="shared" si="1026"/>
        <v>3</v>
      </c>
      <c r="N5746" s="19" t="str">
        <f t="shared" si="1021"/>
        <v/>
      </c>
      <c r="O5746" s="19" t="str">
        <f t="shared" si="1027"/>
        <v/>
      </c>
      <c r="P5746" s="19" t="str">
        <f t="shared" si="1027"/>
        <v/>
      </c>
      <c r="Q5746" s="19" t="str">
        <f t="shared" si="1027"/>
        <v/>
      </c>
      <c r="R5746" s="19" t="str">
        <f t="shared" si="1027"/>
        <v/>
      </c>
    </row>
    <row r="5747" spans="1:18" ht="20.25">
      <c r="A5747" s="18" t="s">
        <v>8297</v>
      </c>
      <c r="B5747" s="20">
        <v>5743</v>
      </c>
      <c r="C5747" s="35" t="s">
        <v>26441</v>
      </c>
      <c r="D5747" s="24" t="s">
        <v>12655</v>
      </c>
      <c r="E5747" s="27" t="s">
        <v>19717</v>
      </c>
      <c r="F5747" s="26" t="str">
        <f t="shared" si="1017"/>
        <v>偓佺</v>
      </c>
      <c r="G5747" s="26" t="str">
        <f t="shared" si="1018"/>
        <v>從人從屋聲</v>
      </c>
      <c r="H5747" s="26" t="str">
        <f t="shared" si="1019"/>
        <v>於角</v>
      </c>
      <c r="I5747" s="41" t="str">
        <f t="shared" si="1020"/>
        <v>4. 形声</v>
      </c>
      <c r="J5747" s="19" t="str">
        <f t="shared" si="1026"/>
        <v/>
      </c>
      <c r="K5747" s="19">
        <f t="shared" si="1026"/>
        <v>3</v>
      </c>
      <c r="L5747" s="19" t="str">
        <f t="shared" si="1026"/>
        <v/>
      </c>
      <c r="M5747" s="19">
        <f t="shared" si="1026"/>
        <v>4</v>
      </c>
      <c r="N5747" s="19">
        <f t="shared" si="1021"/>
        <v>6</v>
      </c>
      <c r="O5747" s="19">
        <f t="shared" si="1027"/>
        <v>8</v>
      </c>
      <c r="P5747" s="19" t="str">
        <f t="shared" si="1027"/>
        <v/>
      </c>
      <c r="Q5747" s="19" t="str">
        <f t="shared" si="1027"/>
        <v/>
      </c>
      <c r="R5747" s="19">
        <f t="shared" si="1027"/>
        <v>11</v>
      </c>
    </row>
    <row r="5748" spans="1:18" ht="20.25">
      <c r="A5748" s="18" t="s">
        <v>8298</v>
      </c>
      <c r="B5748" s="20">
        <v>5744</v>
      </c>
      <c r="C5748" s="35" t="s">
        <v>26442</v>
      </c>
      <c r="D5748" s="24" t="s">
        <v>11985</v>
      </c>
      <c r="E5748" s="27" t="s">
        <v>19718</v>
      </c>
      <c r="F5748" s="26" t="str">
        <f t="shared" si="1017"/>
        <v>偓佺仙人</v>
      </c>
      <c r="G5748" s="26" t="str">
        <f t="shared" si="1018"/>
        <v>從人全聲</v>
      </c>
      <c r="H5748" s="26" t="str">
        <f t="shared" si="1019"/>
        <v>此縁</v>
      </c>
      <c r="I5748" s="41" t="str">
        <f t="shared" si="1020"/>
        <v>4. 形声</v>
      </c>
      <c r="J5748" s="19" t="str">
        <f t="shared" si="1026"/>
        <v/>
      </c>
      <c r="K5748" s="19">
        <f t="shared" si="1026"/>
        <v>5</v>
      </c>
      <c r="L5748" s="19" t="str">
        <f t="shared" si="1026"/>
        <v/>
      </c>
      <c r="M5748" s="19">
        <f t="shared" si="1026"/>
        <v>6</v>
      </c>
      <c r="N5748" s="19" t="str">
        <f t="shared" si="1021"/>
        <v/>
      </c>
      <c r="O5748" s="19">
        <f t="shared" si="1027"/>
        <v>9</v>
      </c>
      <c r="P5748" s="19" t="str">
        <f t="shared" si="1027"/>
        <v/>
      </c>
      <c r="Q5748" s="19" t="str">
        <f t="shared" si="1027"/>
        <v/>
      </c>
      <c r="R5748" s="19">
        <f t="shared" si="1027"/>
        <v>12</v>
      </c>
    </row>
    <row r="5749" spans="1:18" ht="20.25">
      <c r="A5749" s="18" t="s">
        <v>8299</v>
      </c>
      <c r="B5749" s="20">
        <v>5745</v>
      </c>
      <c r="C5749" s="37" t="s">
        <v>24950</v>
      </c>
      <c r="D5749" s="24" t="s">
        <v>11750</v>
      </c>
      <c r="E5749" s="27" t="s">
        <v>19719</v>
      </c>
      <c r="F5749" s="26" t="str">
        <f t="shared" si="1017"/>
        <v>心服</v>
      </c>
      <c r="G5749" s="26" t="str">
        <f t="shared" si="1018"/>
        <v>從人聶聲</v>
      </c>
      <c r="H5749" s="26" t="str">
        <f t="shared" si="1019"/>
        <v>齒涉</v>
      </c>
      <c r="I5749" s="41" t="str">
        <f t="shared" si="1020"/>
        <v>4. 形声</v>
      </c>
      <c r="J5749" s="19" t="str">
        <f t="shared" si="1026"/>
        <v/>
      </c>
      <c r="K5749" s="19">
        <f t="shared" si="1026"/>
        <v>3</v>
      </c>
      <c r="L5749" s="19" t="str">
        <f t="shared" si="1026"/>
        <v/>
      </c>
      <c r="M5749" s="19">
        <f t="shared" si="1026"/>
        <v>4</v>
      </c>
      <c r="N5749" s="19" t="str">
        <f t="shared" si="1021"/>
        <v/>
      </c>
      <c r="O5749" s="19">
        <f t="shared" si="1027"/>
        <v>7</v>
      </c>
      <c r="P5749" s="19" t="str">
        <f t="shared" si="1027"/>
        <v/>
      </c>
      <c r="Q5749" s="19" t="str">
        <f t="shared" si="1027"/>
        <v/>
      </c>
      <c r="R5749" s="19">
        <f t="shared" si="1027"/>
        <v>10</v>
      </c>
    </row>
    <row r="5750" spans="1:18" ht="20.25">
      <c r="A5750" s="18" t="s">
        <v>8300</v>
      </c>
      <c r="B5750" s="20">
        <v>5746</v>
      </c>
      <c r="C5750" s="35" t="s">
        <v>26443</v>
      </c>
      <c r="D5750" s="24" t="s">
        <v>13383</v>
      </c>
      <c r="E5750" s="27" t="s">
        <v>19720</v>
      </c>
      <c r="F5750" s="26" t="str">
        <f t="shared" si="1017"/>
        <v>約</v>
      </c>
      <c r="G5750" s="26" t="str">
        <f t="shared" si="1018"/>
        <v>從人勺聲</v>
      </c>
      <c r="H5750" s="26" t="str">
        <f t="shared" si="1019"/>
        <v>徒厯</v>
      </c>
      <c r="I5750" s="41" t="str">
        <f t="shared" si="1020"/>
        <v>4. 形声</v>
      </c>
      <c r="J5750" s="19" t="str">
        <f t="shared" si="1026"/>
        <v/>
      </c>
      <c r="K5750" s="19">
        <f t="shared" si="1026"/>
        <v>2</v>
      </c>
      <c r="L5750" s="19" t="str">
        <f t="shared" si="1026"/>
        <v/>
      </c>
      <c r="M5750" s="19">
        <f t="shared" si="1026"/>
        <v>3</v>
      </c>
      <c r="N5750" s="19" t="str">
        <f t="shared" si="1021"/>
        <v/>
      </c>
      <c r="O5750" s="19">
        <f t="shared" si="1027"/>
        <v>6</v>
      </c>
      <c r="P5750" s="19" t="str">
        <f t="shared" si="1027"/>
        <v/>
      </c>
      <c r="Q5750" s="19" t="str">
        <f t="shared" si="1027"/>
        <v/>
      </c>
      <c r="R5750" s="19">
        <f t="shared" si="1027"/>
        <v>9</v>
      </c>
    </row>
    <row r="5751" spans="1:18" ht="20.25">
      <c r="A5751" s="18" t="s">
        <v>8301</v>
      </c>
      <c r="B5751" s="20">
        <v>5747</v>
      </c>
      <c r="C5751" s="36" t="s">
        <v>26444</v>
      </c>
      <c r="D5751" s="24" t="s">
        <v>11584</v>
      </c>
      <c r="E5751" s="27" t="s">
        <v>19721</v>
      </c>
      <c r="F5751" s="26" t="str">
        <f t="shared" si="1017"/>
        <v>等輩</v>
      </c>
      <c r="G5751" s="26" t="str">
        <f t="shared" si="1018"/>
        <v>從人齊聲春秋傳曰吾儕小人</v>
      </c>
      <c r="H5751" s="26" t="str">
        <f t="shared" si="1019"/>
        <v>仕皆</v>
      </c>
      <c r="I5751" s="41" t="str">
        <f t="shared" si="1020"/>
        <v>4. 形声</v>
      </c>
      <c r="J5751" s="19" t="str">
        <f t="shared" si="1026"/>
        <v/>
      </c>
      <c r="K5751" s="19">
        <f t="shared" si="1026"/>
        <v>3</v>
      </c>
      <c r="L5751" s="19" t="str">
        <f t="shared" si="1026"/>
        <v/>
      </c>
      <c r="M5751" s="19">
        <f t="shared" si="1026"/>
        <v>4</v>
      </c>
      <c r="N5751" s="19" t="str">
        <f t="shared" si="1021"/>
        <v/>
      </c>
      <c r="O5751" s="19">
        <f t="shared" si="1027"/>
        <v>7</v>
      </c>
      <c r="P5751" s="19" t="str">
        <f t="shared" si="1027"/>
        <v/>
      </c>
      <c r="Q5751" s="19" t="str">
        <f t="shared" si="1027"/>
        <v/>
      </c>
      <c r="R5751" s="19">
        <f t="shared" si="1027"/>
        <v>18</v>
      </c>
    </row>
    <row r="5752" spans="1:18" ht="20.25">
      <c r="A5752" s="18" t="s">
        <v>8302</v>
      </c>
      <c r="B5752" s="20">
        <v>5748</v>
      </c>
      <c r="C5752" s="36" t="s">
        <v>26445</v>
      </c>
      <c r="D5752" s="24" t="s">
        <v>12959</v>
      </c>
      <c r="E5752" s="27" t="s">
        <v>19722</v>
      </c>
      <c r="F5752" s="26" t="str">
        <f t="shared" si="1017"/>
        <v>輩</v>
      </c>
      <c r="G5752" s="26" t="str">
        <f t="shared" si="1018"/>
        <v>從人侖聲一曰道也</v>
      </c>
      <c r="H5752" s="26" t="str">
        <f t="shared" si="1019"/>
        <v>力屯</v>
      </c>
      <c r="I5752" s="41" t="str">
        <f t="shared" si="1020"/>
        <v>4. 形声</v>
      </c>
      <c r="J5752" s="19" t="str">
        <f t="shared" si="1026"/>
        <v/>
      </c>
      <c r="K5752" s="19">
        <f t="shared" si="1026"/>
        <v>2</v>
      </c>
      <c r="L5752" s="19" t="str">
        <f t="shared" si="1026"/>
        <v/>
      </c>
      <c r="M5752" s="19">
        <f t="shared" si="1026"/>
        <v>3</v>
      </c>
      <c r="N5752" s="19" t="str">
        <f t="shared" si="1021"/>
        <v/>
      </c>
      <c r="O5752" s="19">
        <f t="shared" si="1027"/>
        <v>6</v>
      </c>
      <c r="P5752" s="19" t="str">
        <f t="shared" si="1027"/>
        <v/>
      </c>
      <c r="Q5752" s="19" t="str">
        <f t="shared" si="1027"/>
        <v/>
      </c>
      <c r="R5752" s="19">
        <f t="shared" si="1027"/>
        <v>13</v>
      </c>
    </row>
    <row r="5753" spans="1:18" ht="20.25">
      <c r="A5753" s="18" t="s">
        <v>8303</v>
      </c>
      <c r="B5753" s="20">
        <v>5749</v>
      </c>
      <c r="C5753" s="35" t="s">
        <v>3344</v>
      </c>
      <c r="D5753" s="24" t="s">
        <v>12071</v>
      </c>
      <c r="E5753" s="27" t="s">
        <v>19723</v>
      </c>
      <c r="F5753" s="26" t="str">
        <f t="shared" si="1017"/>
        <v>齊等</v>
      </c>
      <c r="G5753" s="26" t="str">
        <f t="shared" si="1018"/>
        <v>從人牟聲</v>
      </c>
      <c r="H5753" s="26" t="str">
        <f t="shared" si="1019"/>
        <v>莫浮</v>
      </c>
      <c r="I5753" s="41" t="str">
        <f t="shared" si="1020"/>
        <v>4. 形声</v>
      </c>
      <c r="J5753" s="19" t="str">
        <f t="shared" si="1026"/>
        <v/>
      </c>
      <c r="K5753" s="19">
        <f t="shared" si="1026"/>
        <v>3</v>
      </c>
      <c r="L5753" s="19" t="str">
        <f t="shared" si="1026"/>
        <v/>
      </c>
      <c r="M5753" s="19">
        <f t="shared" si="1026"/>
        <v>4</v>
      </c>
      <c r="N5753" s="19" t="str">
        <f t="shared" si="1021"/>
        <v/>
      </c>
      <c r="O5753" s="19">
        <f t="shared" si="1027"/>
        <v>7</v>
      </c>
      <c r="P5753" s="19" t="str">
        <f t="shared" si="1027"/>
        <v/>
      </c>
      <c r="Q5753" s="19" t="str">
        <f t="shared" si="1027"/>
        <v/>
      </c>
      <c r="R5753" s="19">
        <f t="shared" si="1027"/>
        <v>10</v>
      </c>
    </row>
    <row r="5754" spans="1:18" ht="20.25">
      <c r="A5754" s="18" t="s">
        <v>8304</v>
      </c>
      <c r="B5754" s="20">
        <v>5750</v>
      </c>
      <c r="C5754" s="35" t="s">
        <v>3369</v>
      </c>
      <c r="D5754" s="24" t="s">
        <v>11712</v>
      </c>
      <c r="E5754" s="27" t="s">
        <v>19724</v>
      </c>
      <c r="F5754" s="26" t="str">
        <f t="shared" si="1017"/>
        <v>彊</v>
      </c>
      <c r="G5754" s="26" t="str">
        <f t="shared" si="1018"/>
        <v>從人皆聲詩曰偕偕士子一曰俱也</v>
      </c>
      <c r="H5754" s="26" t="str">
        <f t="shared" si="1019"/>
        <v>古諧</v>
      </c>
      <c r="I5754" s="41" t="str">
        <f t="shared" si="1020"/>
        <v>4. 形声</v>
      </c>
      <c r="J5754" s="19" t="str">
        <f t="shared" si="1026"/>
        <v/>
      </c>
      <c r="K5754" s="19">
        <f t="shared" si="1026"/>
        <v>2</v>
      </c>
      <c r="L5754" s="19" t="str">
        <f t="shared" si="1026"/>
        <v/>
      </c>
      <c r="M5754" s="19">
        <f t="shared" si="1026"/>
        <v>3</v>
      </c>
      <c r="N5754" s="19" t="str">
        <f t="shared" si="1021"/>
        <v/>
      </c>
      <c r="O5754" s="19">
        <f t="shared" si="1027"/>
        <v>6</v>
      </c>
      <c r="P5754" s="19" t="str">
        <f t="shared" si="1027"/>
        <v/>
      </c>
      <c r="Q5754" s="19" t="str">
        <f t="shared" si="1027"/>
        <v/>
      </c>
      <c r="R5754" s="19">
        <f t="shared" si="1027"/>
        <v>19</v>
      </c>
    </row>
    <row r="5755" spans="1:18" ht="20.25">
      <c r="A5755" s="18" t="s">
        <v>8305</v>
      </c>
      <c r="B5755" s="20">
        <v>5751</v>
      </c>
      <c r="C5755" s="35" t="s">
        <v>11116</v>
      </c>
      <c r="D5755" s="24" t="s">
        <v>13384</v>
      </c>
      <c r="E5755" s="27" t="s">
        <v>19725</v>
      </c>
      <c r="F5755" s="26" t="str">
        <f t="shared" si="1017"/>
        <v>偕</v>
      </c>
      <c r="G5755" s="26" t="str">
        <f t="shared" si="1018"/>
        <v>從人具聲</v>
      </c>
      <c r="H5755" s="26" t="str">
        <f t="shared" si="1019"/>
        <v>舉朱</v>
      </c>
      <c r="I5755" s="41" t="str">
        <f t="shared" si="1020"/>
        <v>4. 形声</v>
      </c>
      <c r="J5755" s="19" t="str">
        <f t="shared" si="1026"/>
        <v/>
      </c>
      <c r="K5755" s="19">
        <f t="shared" si="1026"/>
        <v>2</v>
      </c>
      <c r="L5755" s="19" t="str">
        <f t="shared" si="1026"/>
        <v/>
      </c>
      <c r="M5755" s="19">
        <f t="shared" si="1026"/>
        <v>3</v>
      </c>
      <c r="N5755" s="19" t="str">
        <f t="shared" si="1021"/>
        <v/>
      </c>
      <c r="O5755" s="19">
        <f t="shared" si="1027"/>
        <v>6</v>
      </c>
      <c r="P5755" s="19" t="str">
        <f t="shared" si="1027"/>
        <v/>
      </c>
      <c r="Q5755" s="19" t="str">
        <f t="shared" si="1027"/>
        <v/>
      </c>
      <c r="R5755" s="19">
        <f t="shared" si="1027"/>
        <v>9</v>
      </c>
    </row>
    <row r="5756" spans="1:18" ht="20.25">
      <c r="A5756" s="18" t="s">
        <v>8306</v>
      </c>
      <c r="B5756" s="20">
        <v>5752</v>
      </c>
      <c r="C5756" s="35" t="s">
        <v>26446</v>
      </c>
      <c r="D5756" s="24" t="s">
        <v>13298</v>
      </c>
      <c r="E5756" s="27" t="s">
        <v>19726</v>
      </c>
      <c r="F5756" s="26" t="str">
        <f t="shared" si="1017"/>
        <v>最</v>
      </c>
      <c r="G5756" s="26" t="str">
        <f t="shared" si="1018"/>
        <v>從人贊聲</v>
      </c>
      <c r="H5756" s="26" t="str">
        <f t="shared" si="1019"/>
        <v>作管</v>
      </c>
      <c r="I5756" s="41" t="str">
        <f t="shared" si="1020"/>
        <v>4. 形声</v>
      </c>
      <c r="J5756" s="19" t="str">
        <f t="shared" si="1026"/>
        <v/>
      </c>
      <c r="K5756" s="19">
        <f t="shared" si="1026"/>
        <v>2</v>
      </c>
      <c r="L5756" s="19" t="str">
        <f t="shared" si="1026"/>
        <v/>
      </c>
      <c r="M5756" s="19">
        <f t="shared" si="1026"/>
        <v>3</v>
      </c>
      <c r="N5756" s="19" t="str">
        <f t="shared" si="1021"/>
        <v/>
      </c>
      <c r="O5756" s="19">
        <f t="shared" si="1027"/>
        <v>6</v>
      </c>
      <c r="P5756" s="19" t="str">
        <f t="shared" si="1027"/>
        <v/>
      </c>
      <c r="Q5756" s="19" t="str">
        <f t="shared" si="1027"/>
        <v/>
      </c>
      <c r="R5756" s="19">
        <f t="shared" si="1027"/>
        <v>9</v>
      </c>
    </row>
    <row r="5757" spans="1:18" ht="20.25">
      <c r="A5757" s="18" t="s">
        <v>8307</v>
      </c>
      <c r="B5757" s="20">
        <v>5753</v>
      </c>
      <c r="C5757" s="35" t="s">
        <v>26447</v>
      </c>
      <c r="D5757" s="24" t="s">
        <v>13322</v>
      </c>
      <c r="E5757" s="27" t="s">
        <v>19727</v>
      </c>
      <c r="F5757" s="26" t="str">
        <f t="shared" si="1017"/>
        <v>並</v>
      </c>
      <c r="G5757" s="26" t="str">
        <f t="shared" si="1018"/>
        <v>從人并聲</v>
      </c>
      <c r="H5757" s="26" t="str">
        <f t="shared" si="1019"/>
        <v>卑正</v>
      </c>
      <c r="I5757" s="41" t="str">
        <f t="shared" si="1020"/>
        <v>4. 形声</v>
      </c>
      <c r="J5757" s="19" t="str">
        <f t="shared" si="1026"/>
        <v/>
      </c>
      <c r="K5757" s="19">
        <f t="shared" si="1026"/>
        <v>2</v>
      </c>
      <c r="L5757" s="19" t="str">
        <f t="shared" si="1026"/>
        <v/>
      </c>
      <c r="M5757" s="19">
        <f t="shared" si="1026"/>
        <v>3</v>
      </c>
      <c r="N5757" s="19" t="str">
        <f t="shared" si="1021"/>
        <v/>
      </c>
      <c r="O5757" s="19">
        <f t="shared" si="1027"/>
        <v>6</v>
      </c>
      <c r="P5757" s="19" t="str">
        <f t="shared" si="1027"/>
        <v/>
      </c>
      <c r="Q5757" s="19" t="str">
        <f t="shared" si="1027"/>
        <v/>
      </c>
      <c r="R5757" s="19">
        <f t="shared" si="1027"/>
        <v>9</v>
      </c>
    </row>
    <row r="5758" spans="1:18" ht="20.25">
      <c r="A5758" s="18" t="s">
        <v>8308</v>
      </c>
      <c r="B5758" s="20">
        <v>5754</v>
      </c>
      <c r="C5758" s="35" t="s">
        <v>5902</v>
      </c>
      <c r="D5758" s="24" t="s">
        <v>11836</v>
      </c>
      <c r="E5758" s="27" t="s">
        <v>19728</v>
      </c>
      <c r="F5758" s="26" t="str">
        <f t="shared" si="1017"/>
        <v>相</v>
      </c>
      <c r="G5758" s="26" t="str">
        <f t="shared" si="1018"/>
        <v>從人尃聲</v>
      </c>
      <c r="H5758" s="26" t="str">
        <f t="shared" si="1019"/>
        <v>方遇</v>
      </c>
      <c r="I5758" s="41" t="str">
        <f t="shared" si="1020"/>
        <v>4. 形声</v>
      </c>
      <c r="J5758" s="19" t="str">
        <f t="shared" si="1026"/>
        <v/>
      </c>
      <c r="K5758" s="19">
        <f t="shared" si="1026"/>
        <v>2</v>
      </c>
      <c r="L5758" s="19" t="str">
        <f t="shared" si="1026"/>
        <v/>
      </c>
      <c r="M5758" s="19">
        <f t="shared" si="1026"/>
        <v>3</v>
      </c>
      <c r="N5758" s="19" t="str">
        <f t="shared" si="1021"/>
        <v/>
      </c>
      <c r="O5758" s="19">
        <f t="shared" si="1027"/>
        <v>6</v>
      </c>
      <c r="P5758" s="19" t="str">
        <f t="shared" si="1027"/>
        <v/>
      </c>
      <c r="Q5758" s="19" t="str">
        <f t="shared" si="1027"/>
        <v/>
      </c>
      <c r="R5758" s="19">
        <f t="shared" si="1027"/>
        <v>9</v>
      </c>
    </row>
    <row r="5759" spans="1:18" ht="20.25">
      <c r="A5759" s="18" t="s">
        <v>8309</v>
      </c>
      <c r="B5759" s="20">
        <v>5755</v>
      </c>
      <c r="C5759" s="35" t="s">
        <v>26448</v>
      </c>
      <c r="D5759" s="24" t="s">
        <v>12161</v>
      </c>
      <c r="E5759" s="27" t="s">
        <v>19729</v>
      </c>
      <c r="F5759" s="26" t="str">
        <f t="shared" si="1017"/>
        <v>惕</v>
      </c>
      <c r="G5759" s="26" t="str">
        <f t="shared" si="1018"/>
        <v>從人式聲春秋國語曰於其心侙然</v>
      </c>
      <c r="H5759" s="26" t="str">
        <f t="shared" si="1019"/>
        <v>恥力</v>
      </c>
      <c r="I5759" s="41" t="str">
        <f t="shared" si="1020"/>
        <v>4. 形声</v>
      </c>
      <c r="J5759" s="19" t="str">
        <f t="shared" si="1026"/>
        <v/>
      </c>
      <c r="K5759" s="19">
        <f t="shared" si="1026"/>
        <v>2</v>
      </c>
      <c r="L5759" s="19" t="str">
        <f t="shared" si="1026"/>
        <v/>
      </c>
      <c r="M5759" s="19">
        <f t="shared" si="1026"/>
        <v>3</v>
      </c>
      <c r="N5759" s="19" t="str">
        <f t="shared" si="1021"/>
        <v/>
      </c>
      <c r="O5759" s="19">
        <f t="shared" si="1027"/>
        <v>6</v>
      </c>
      <c r="P5759" s="19" t="str">
        <f t="shared" si="1027"/>
        <v/>
      </c>
      <c r="Q5759" s="19" t="str">
        <f t="shared" si="1027"/>
        <v/>
      </c>
      <c r="R5759" s="19">
        <f t="shared" si="1027"/>
        <v>19</v>
      </c>
    </row>
    <row r="5760" spans="1:18" ht="20.25">
      <c r="A5760" s="18" t="s">
        <v>8310</v>
      </c>
      <c r="B5760" s="20">
        <v>5756</v>
      </c>
      <c r="C5760" s="35" t="s">
        <v>26449</v>
      </c>
      <c r="D5760" s="24" t="s">
        <v>12547</v>
      </c>
      <c r="E5760" s="27" t="s">
        <v>19730</v>
      </c>
      <c r="F5760" s="26" t="str">
        <f t="shared" si="1017"/>
        <v>輔</v>
      </c>
      <c r="G5760" s="26" t="str">
        <f t="shared" si="1018"/>
        <v>從人甫聲讀若撫</v>
      </c>
      <c r="H5760" s="26" t="str">
        <f t="shared" si="1019"/>
        <v>芳武</v>
      </c>
      <c r="I5760" s="41" t="str">
        <f t="shared" si="1020"/>
        <v>4. 形声</v>
      </c>
      <c r="J5760" s="19" t="str">
        <f t="shared" si="1026"/>
        <v/>
      </c>
      <c r="K5760" s="19">
        <f t="shared" si="1026"/>
        <v>2</v>
      </c>
      <c r="L5760" s="19" t="str">
        <f t="shared" si="1026"/>
        <v/>
      </c>
      <c r="M5760" s="19">
        <f t="shared" si="1026"/>
        <v>3</v>
      </c>
      <c r="N5760" s="19" t="str">
        <f t="shared" si="1021"/>
        <v/>
      </c>
      <c r="O5760" s="19">
        <f t="shared" si="1027"/>
        <v>6</v>
      </c>
      <c r="P5760" s="19" t="str">
        <f t="shared" si="1027"/>
        <v/>
      </c>
      <c r="Q5760" s="19" t="str">
        <f t="shared" si="1027"/>
        <v/>
      </c>
      <c r="R5760" s="19">
        <f t="shared" si="1027"/>
        <v>12</v>
      </c>
    </row>
    <row r="5761" spans="1:18" ht="20.25">
      <c r="A5761" s="18" t="s">
        <v>8311</v>
      </c>
      <c r="B5761" s="20">
        <v>5757</v>
      </c>
      <c r="C5761" s="35" t="s">
        <v>5832</v>
      </c>
      <c r="D5761" s="24" t="s">
        <v>13385</v>
      </c>
      <c r="E5761" s="27" t="s">
        <v>19731</v>
      </c>
      <c r="F5761" s="26" t="str">
        <f t="shared" si="1017"/>
        <v>依</v>
      </c>
      <c r="G5761" s="26" t="str">
        <f t="shared" si="1018"/>
        <v>從人竒聲</v>
      </c>
      <c r="H5761" s="26" t="str">
        <f t="shared" si="1019"/>
        <v>於綺</v>
      </c>
      <c r="I5761" s="41" t="str">
        <f t="shared" si="1020"/>
        <v>4. 形声</v>
      </c>
      <c r="J5761" s="19" t="str">
        <f t="shared" si="1026"/>
        <v/>
      </c>
      <c r="K5761" s="19">
        <f t="shared" si="1026"/>
        <v>2</v>
      </c>
      <c r="L5761" s="19" t="str">
        <f t="shared" si="1026"/>
        <v/>
      </c>
      <c r="M5761" s="19">
        <f t="shared" si="1026"/>
        <v>3</v>
      </c>
      <c r="N5761" s="19" t="str">
        <f t="shared" si="1021"/>
        <v/>
      </c>
      <c r="O5761" s="19">
        <f t="shared" si="1027"/>
        <v>6</v>
      </c>
      <c r="P5761" s="19" t="str">
        <f t="shared" si="1027"/>
        <v/>
      </c>
      <c r="Q5761" s="19" t="str">
        <f t="shared" si="1027"/>
        <v/>
      </c>
      <c r="R5761" s="19">
        <f t="shared" si="1027"/>
        <v>9</v>
      </c>
    </row>
    <row r="5762" spans="1:18" ht="20.25">
      <c r="A5762" s="18" t="s">
        <v>8312</v>
      </c>
      <c r="B5762" s="20">
        <v>5758</v>
      </c>
      <c r="C5762" s="35" t="s">
        <v>5816</v>
      </c>
      <c r="D5762" s="24" t="s">
        <v>13010</v>
      </c>
      <c r="E5762" s="27" t="s">
        <v>19732</v>
      </c>
      <c r="F5762" s="26" t="str">
        <f t="shared" si="1017"/>
        <v>倚</v>
      </c>
      <c r="G5762" s="26" t="str">
        <f t="shared" si="1018"/>
        <v>從人衣聲</v>
      </c>
      <c r="H5762" s="26" t="str">
        <f t="shared" si="1019"/>
        <v>於稀</v>
      </c>
      <c r="I5762" s="41" t="str">
        <f t="shared" si="1020"/>
        <v>4. 形声</v>
      </c>
      <c r="J5762" s="19" t="str">
        <f t="shared" si="1026"/>
        <v/>
      </c>
      <c r="K5762" s="19">
        <f t="shared" si="1026"/>
        <v>2</v>
      </c>
      <c r="L5762" s="19" t="str">
        <f t="shared" si="1026"/>
        <v/>
      </c>
      <c r="M5762" s="19">
        <f t="shared" si="1026"/>
        <v>3</v>
      </c>
      <c r="N5762" s="19" t="str">
        <f t="shared" si="1021"/>
        <v/>
      </c>
      <c r="O5762" s="19">
        <f t="shared" si="1027"/>
        <v>6</v>
      </c>
      <c r="P5762" s="19" t="str">
        <f t="shared" si="1027"/>
        <v/>
      </c>
      <c r="Q5762" s="19" t="str">
        <f t="shared" si="1027"/>
        <v/>
      </c>
      <c r="R5762" s="19">
        <f t="shared" si="1027"/>
        <v>9</v>
      </c>
    </row>
    <row r="5763" spans="1:18" ht="20.25">
      <c r="A5763" s="18" t="s">
        <v>8313</v>
      </c>
      <c r="B5763" s="20">
        <v>5759</v>
      </c>
      <c r="C5763" s="35" t="s">
        <v>4773</v>
      </c>
      <c r="D5763" s="24" t="s">
        <v>12430</v>
      </c>
      <c r="E5763" s="27" t="s">
        <v>19733</v>
      </c>
      <c r="F5763" s="26" t="str">
        <f t="shared" si="1017"/>
        <v>因</v>
      </c>
      <c r="G5763" s="26" t="str">
        <f t="shared" si="1018"/>
        <v>從人乃聲</v>
      </c>
      <c r="H5763" s="26" t="str">
        <f t="shared" si="1019"/>
        <v>如乗</v>
      </c>
      <c r="I5763" s="41" t="str">
        <f t="shared" si="1020"/>
        <v>4. 形声</v>
      </c>
      <c r="J5763" s="19" t="str">
        <f t="shared" si="1026"/>
        <v/>
      </c>
      <c r="K5763" s="19">
        <f t="shared" si="1026"/>
        <v>2</v>
      </c>
      <c r="L5763" s="19" t="str">
        <f t="shared" si="1026"/>
        <v/>
      </c>
      <c r="M5763" s="19">
        <f t="shared" si="1026"/>
        <v>3</v>
      </c>
      <c r="N5763" s="19" t="str">
        <f t="shared" si="1021"/>
        <v/>
      </c>
      <c r="O5763" s="19">
        <f t="shared" si="1027"/>
        <v>6</v>
      </c>
      <c r="P5763" s="19" t="str">
        <f t="shared" si="1027"/>
        <v/>
      </c>
      <c r="Q5763" s="19" t="str">
        <f t="shared" si="1027"/>
        <v/>
      </c>
      <c r="R5763" s="19">
        <f t="shared" si="1027"/>
        <v>9</v>
      </c>
    </row>
    <row r="5764" spans="1:18" ht="20.25">
      <c r="A5764" s="18" t="s">
        <v>8314</v>
      </c>
      <c r="B5764" s="20">
        <v>5760</v>
      </c>
      <c r="C5764" s="35" t="s">
        <v>26450</v>
      </c>
      <c r="D5764" s="24" t="s">
        <v>11867</v>
      </c>
      <c r="E5764" s="27" t="s">
        <v>19734</v>
      </c>
      <c r="F5764" s="26" t="str">
        <f t="shared" si="1017"/>
        <v>便利</v>
      </c>
      <c r="G5764" s="26" t="str">
        <f t="shared" si="1018"/>
        <v>從人次聲詩曰決拾既佽一曰遞也</v>
      </c>
      <c r="H5764" s="26" t="str">
        <f t="shared" si="1019"/>
        <v>七四</v>
      </c>
      <c r="I5764" s="41" t="str">
        <f t="shared" si="1020"/>
        <v>4. 形声</v>
      </c>
      <c r="J5764" s="19" t="str">
        <f t="shared" si="1026"/>
        <v/>
      </c>
      <c r="K5764" s="19">
        <f t="shared" si="1026"/>
        <v>3</v>
      </c>
      <c r="L5764" s="19" t="str">
        <f t="shared" si="1026"/>
        <v/>
      </c>
      <c r="M5764" s="19">
        <f t="shared" si="1026"/>
        <v>4</v>
      </c>
      <c r="N5764" s="19" t="str">
        <f t="shared" si="1021"/>
        <v/>
      </c>
      <c r="O5764" s="19">
        <f t="shared" si="1027"/>
        <v>7</v>
      </c>
      <c r="P5764" s="19" t="str">
        <f t="shared" si="1027"/>
        <v/>
      </c>
      <c r="Q5764" s="19" t="str">
        <f t="shared" si="1027"/>
        <v/>
      </c>
      <c r="R5764" s="19">
        <f t="shared" si="1027"/>
        <v>20</v>
      </c>
    </row>
    <row r="5765" spans="1:18" ht="20.25">
      <c r="A5765" s="18" t="s">
        <v>8315</v>
      </c>
      <c r="B5765" s="20">
        <v>5761</v>
      </c>
      <c r="C5765" s="35" t="s">
        <v>3334</v>
      </c>
      <c r="D5765" s="24" t="s">
        <v>13018</v>
      </c>
      <c r="E5765" s="27" t="s">
        <v>19735</v>
      </c>
      <c r="F5765" s="26" t="str">
        <f t="shared" ref="F5765:F5828" si="1028">IFERROR(MID(E5765,1,K5765-1),"")</f>
        <v>佽</v>
      </c>
      <c r="G5765" s="26" t="str">
        <f t="shared" ref="G5765:G5828" si="1029">IFERROR(MID($E5765,K5765+1,MIN(IF(Q5765=0,100,Q5765), IF(R5765=0,100,R5765))-3-K5765),"")</f>
        <v>從人耳聲</v>
      </c>
      <c r="H5765" s="26" t="str">
        <f t="shared" ref="H5765:H5828" si="1030">IFERROR(MID($E5765,R5765-2,2),"")</f>
        <v>仍吏</v>
      </c>
      <c r="I5765" s="41" t="str">
        <f t="shared" ref="I5765:I5828" si="1031">IFERROR(IF(N(P5765)&lt;&gt;0,"1.象形 or 2.指事",IF(N(M5765)*N(O5765)&lt;&gt;0,"4. 形声",IF(AND(N(M5765)*N(N5765)&lt;&gt;0, N5765&lt;Q5765),"3. 会意",""))),"")</f>
        <v>4. 形声</v>
      </c>
      <c r="J5765" s="19" t="str">
        <f t="shared" ref="J5765:M5784" si="1032">IFERROR(FIND(J$4,$E5765),"")</f>
        <v/>
      </c>
      <c r="K5765" s="19">
        <f t="shared" si="1032"/>
        <v>2</v>
      </c>
      <c r="L5765" s="19" t="str">
        <f t="shared" si="1032"/>
        <v/>
      </c>
      <c r="M5765" s="19">
        <f t="shared" si="1032"/>
        <v>3</v>
      </c>
      <c r="N5765" s="19" t="str">
        <f t="shared" ref="N5765:N5828" si="1033">IFERROR(FIND(N$4,$E5765,M5765+1),"")</f>
        <v/>
      </c>
      <c r="O5765" s="19">
        <f t="shared" ref="O5765:R5784" si="1034">IFERROR(FIND(O$4,$E5765),"")</f>
        <v>6</v>
      </c>
      <c r="P5765" s="19" t="str">
        <f t="shared" si="1034"/>
        <v/>
      </c>
      <c r="Q5765" s="19" t="str">
        <f t="shared" si="1034"/>
        <v/>
      </c>
      <c r="R5765" s="19">
        <f t="shared" si="1034"/>
        <v>9</v>
      </c>
    </row>
    <row r="5766" spans="1:18" ht="20.25">
      <c r="A5766" s="18" t="s">
        <v>8316</v>
      </c>
      <c r="B5766" s="20">
        <v>5762</v>
      </c>
      <c r="C5766" s="35" t="s">
        <v>26451</v>
      </c>
      <c r="D5766" s="24" t="s">
        <v>12045</v>
      </c>
      <c r="E5766" s="27" t="s">
        <v>19736</v>
      </c>
      <c r="F5766" s="26" t="str">
        <f t="shared" si="1028"/>
        <v>佽</v>
      </c>
      <c r="G5766" s="26" t="str">
        <f t="shared" si="1029"/>
        <v>從人疌聲</v>
      </c>
      <c r="H5766" s="26" t="str">
        <f t="shared" si="1030"/>
        <v>子葉</v>
      </c>
      <c r="I5766" s="41" t="str">
        <f t="shared" si="1031"/>
        <v>4. 形声</v>
      </c>
      <c r="J5766" s="19" t="str">
        <f t="shared" si="1032"/>
        <v/>
      </c>
      <c r="K5766" s="19">
        <f t="shared" si="1032"/>
        <v>2</v>
      </c>
      <c r="L5766" s="19" t="str">
        <f t="shared" si="1032"/>
        <v/>
      </c>
      <c r="M5766" s="19">
        <f t="shared" si="1032"/>
        <v>3</v>
      </c>
      <c r="N5766" s="19" t="str">
        <f t="shared" si="1033"/>
        <v/>
      </c>
      <c r="O5766" s="19">
        <f t="shared" si="1034"/>
        <v>6</v>
      </c>
      <c r="P5766" s="19" t="str">
        <f t="shared" si="1034"/>
        <v/>
      </c>
      <c r="Q5766" s="19" t="str">
        <f t="shared" si="1034"/>
        <v/>
      </c>
      <c r="R5766" s="19">
        <f t="shared" si="1034"/>
        <v>9</v>
      </c>
    </row>
    <row r="5767" spans="1:18" ht="20.25">
      <c r="A5767" s="18" t="s">
        <v>8317</v>
      </c>
      <c r="B5767" s="20">
        <v>5763</v>
      </c>
      <c r="C5767" s="35" t="s">
        <v>9808</v>
      </c>
      <c r="D5767" s="24" t="s">
        <v>11563</v>
      </c>
      <c r="E5767" s="27" t="s">
        <v>19737</v>
      </c>
      <c r="F5767" s="26" t="str">
        <f t="shared" si="1028"/>
        <v>承</v>
      </c>
      <c r="G5767" s="26" t="str">
        <f t="shared" si="1029"/>
        <v>從人寺聲</v>
      </c>
      <c r="H5767" s="26" t="str">
        <f t="shared" si="1030"/>
        <v>時吏</v>
      </c>
      <c r="I5767" s="41" t="str">
        <f t="shared" si="1031"/>
        <v>4. 形声</v>
      </c>
      <c r="J5767" s="19" t="str">
        <f t="shared" si="1032"/>
        <v/>
      </c>
      <c r="K5767" s="19">
        <f t="shared" si="1032"/>
        <v>2</v>
      </c>
      <c r="L5767" s="19" t="str">
        <f t="shared" si="1032"/>
        <v/>
      </c>
      <c r="M5767" s="19">
        <f t="shared" si="1032"/>
        <v>3</v>
      </c>
      <c r="N5767" s="19" t="str">
        <f t="shared" si="1033"/>
        <v/>
      </c>
      <c r="O5767" s="19">
        <f t="shared" si="1034"/>
        <v>6</v>
      </c>
      <c r="P5767" s="19" t="str">
        <f t="shared" si="1034"/>
        <v/>
      </c>
      <c r="Q5767" s="19" t="str">
        <f t="shared" si="1034"/>
        <v/>
      </c>
      <c r="R5767" s="19">
        <f t="shared" si="1034"/>
        <v>9</v>
      </c>
    </row>
    <row r="5768" spans="1:18" ht="20.25">
      <c r="A5768" s="18" t="s">
        <v>8318</v>
      </c>
      <c r="B5768" s="20">
        <v>5764</v>
      </c>
      <c r="C5768" s="35" t="s">
        <v>26452</v>
      </c>
      <c r="D5768" s="24" t="s">
        <v>12936</v>
      </c>
      <c r="E5768" s="27" t="s">
        <v>19738</v>
      </c>
      <c r="F5768" s="26" t="str">
        <f t="shared" si="1028"/>
        <v>仄</v>
      </c>
      <c r="G5768" s="26" t="str">
        <f t="shared" si="1029"/>
        <v>從人從頃頃亦聲</v>
      </c>
      <c r="H5768" s="26" t="str">
        <f t="shared" si="1030"/>
        <v>去營</v>
      </c>
      <c r="I5768" s="41" t="str">
        <f t="shared" si="1031"/>
        <v>4. 形声</v>
      </c>
      <c r="J5768" s="19" t="str">
        <f t="shared" si="1032"/>
        <v/>
      </c>
      <c r="K5768" s="19">
        <f t="shared" si="1032"/>
        <v>2</v>
      </c>
      <c r="L5768" s="19" t="str">
        <f t="shared" si="1032"/>
        <v/>
      </c>
      <c r="M5768" s="19">
        <f t="shared" si="1032"/>
        <v>3</v>
      </c>
      <c r="N5768" s="19">
        <f t="shared" si="1033"/>
        <v>5</v>
      </c>
      <c r="O5768" s="19">
        <f t="shared" si="1034"/>
        <v>9</v>
      </c>
      <c r="P5768" s="19" t="str">
        <f t="shared" si="1034"/>
        <v/>
      </c>
      <c r="Q5768" s="19" t="str">
        <f t="shared" si="1034"/>
        <v/>
      </c>
      <c r="R5768" s="19">
        <f t="shared" si="1034"/>
        <v>12</v>
      </c>
    </row>
    <row r="5769" spans="1:18" ht="20.25">
      <c r="A5769" s="18" t="s">
        <v>8319</v>
      </c>
      <c r="B5769" s="20">
        <v>5765</v>
      </c>
      <c r="C5769" s="35" t="s">
        <v>26453</v>
      </c>
      <c r="D5769" s="24" t="s">
        <v>13386</v>
      </c>
      <c r="E5769" s="27" t="s">
        <v>19739</v>
      </c>
      <c r="F5769" s="26" t="str">
        <f t="shared" si="1028"/>
        <v>旁</v>
      </c>
      <c r="G5769" s="26" t="str">
        <f t="shared" si="1029"/>
        <v>從人則聲</v>
      </c>
      <c r="H5769" s="26" t="str">
        <f t="shared" si="1030"/>
        <v>阻力</v>
      </c>
      <c r="I5769" s="41" t="str">
        <f t="shared" si="1031"/>
        <v>4. 形声</v>
      </c>
      <c r="J5769" s="19" t="str">
        <f t="shared" si="1032"/>
        <v/>
      </c>
      <c r="K5769" s="19">
        <f t="shared" si="1032"/>
        <v>2</v>
      </c>
      <c r="L5769" s="19" t="str">
        <f t="shared" si="1032"/>
        <v/>
      </c>
      <c r="M5769" s="19">
        <f t="shared" si="1032"/>
        <v>3</v>
      </c>
      <c r="N5769" s="19" t="str">
        <f t="shared" si="1033"/>
        <v/>
      </c>
      <c r="O5769" s="19">
        <f t="shared" si="1034"/>
        <v>6</v>
      </c>
      <c r="P5769" s="19" t="str">
        <f t="shared" si="1034"/>
        <v/>
      </c>
      <c r="Q5769" s="19" t="str">
        <f t="shared" si="1034"/>
        <v/>
      </c>
      <c r="R5769" s="19">
        <f t="shared" si="1034"/>
        <v>9</v>
      </c>
    </row>
    <row r="5770" spans="1:18" ht="20.25">
      <c r="A5770" s="18" t="s">
        <v>8320</v>
      </c>
      <c r="B5770" s="20">
        <v>5766</v>
      </c>
      <c r="C5770" s="35" t="s">
        <v>26454</v>
      </c>
      <c r="D5770" s="24" t="s">
        <v>12498</v>
      </c>
      <c r="E5770" s="27" t="s">
        <v>19740</v>
      </c>
      <c r="F5770" s="26" t="str">
        <f t="shared" si="1028"/>
        <v>宴</v>
      </c>
      <c r="G5770" s="26" t="str">
        <f t="shared" si="1029"/>
        <v>從人安聲</v>
      </c>
      <c r="H5770" s="26" t="str">
        <f t="shared" si="1030"/>
        <v>烏寒</v>
      </c>
      <c r="I5770" s="41" t="str">
        <f t="shared" si="1031"/>
        <v>4. 形声</v>
      </c>
      <c r="J5770" s="19" t="str">
        <f t="shared" si="1032"/>
        <v/>
      </c>
      <c r="K5770" s="19">
        <f t="shared" si="1032"/>
        <v>2</v>
      </c>
      <c r="L5770" s="19" t="str">
        <f t="shared" si="1032"/>
        <v/>
      </c>
      <c r="M5770" s="19">
        <f t="shared" si="1032"/>
        <v>3</v>
      </c>
      <c r="N5770" s="19" t="str">
        <f t="shared" si="1033"/>
        <v/>
      </c>
      <c r="O5770" s="19">
        <f t="shared" si="1034"/>
        <v>6</v>
      </c>
      <c r="P5770" s="19" t="str">
        <f t="shared" si="1034"/>
        <v/>
      </c>
      <c r="Q5770" s="19" t="str">
        <f t="shared" si="1034"/>
        <v/>
      </c>
      <c r="R5770" s="19">
        <f t="shared" si="1034"/>
        <v>9</v>
      </c>
    </row>
    <row r="5771" spans="1:18" ht="20.25">
      <c r="A5771" s="18" t="s">
        <v>8321</v>
      </c>
      <c r="B5771" s="20">
        <v>5767</v>
      </c>
      <c r="C5771" s="35" t="s">
        <v>26455</v>
      </c>
      <c r="D5771" s="24" t="s">
        <v>11744</v>
      </c>
      <c r="E5771" s="27" t="s">
        <v>19741</v>
      </c>
      <c r="F5771" s="26" t="str">
        <f t="shared" si="1028"/>
        <v>靜</v>
      </c>
      <c r="G5771" s="26" t="str">
        <f t="shared" si="1029"/>
        <v>從人血聲詩曰閟宫有侐</v>
      </c>
      <c r="H5771" s="26" t="str">
        <f t="shared" si="1030"/>
        <v>況逼</v>
      </c>
      <c r="I5771" s="41" t="str">
        <f t="shared" si="1031"/>
        <v>4. 形声</v>
      </c>
      <c r="J5771" s="19" t="str">
        <f t="shared" si="1032"/>
        <v/>
      </c>
      <c r="K5771" s="19">
        <f t="shared" si="1032"/>
        <v>2</v>
      </c>
      <c r="L5771" s="19" t="str">
        <f t="shared" si="1032"/>
        <v/>
      </c>
      <c r="M5771" s="19">
        <f t="shared" si="1032"/>
        <v>3</v>
      </c>
      <c r="N5771" s="19" t="str">
        <f t="shared" si="1033"/>
        <v/>
      </c>
      <c r="O5771" s="19">
        <f t="shared" si="1034"/>
        <v>6</v>
      </c>
      <c r="P5771" s="19" t="str">
        <f t="shared" si="1034"/>
        <v/>
      </c>
      <c r="Q5771" s="19" t="str">
        <f t="shared" si="1034"/>
        <v/>
      </c>
      <c r="R5771" s="19">
        <f t="shared" si="1034"/>
        <v>15</v>
      </c>
    </row>
    <row r="5772" spans="1:18" ht="20.25">
      <c r="A5772" s="18" t="s">
        <v>8322</v>
      </c>
      <c r="B5772" s="20">
        <v>5768</v>
      </c>
      <c r="C5772" s="35" t="s">
        <v>5903</v>
      </c>
      <c r="D5772" s="24" t="s">
        <v>11836</v>
      </c>
      <c r="E5772" s="27" t="s">
        <v>19742</v>
      </c>
      <c r="F5772" s="26" t="str">
        <f t="shared" si="1028"/>
        <v>與</v>
      </c>
      <c r="G5772" s="26" t="str">
        <f t="shared" si="1029"/>
        <v>從寸持物對人臣鉉等曰寸手也</v>
      </c>
      <c r="H5772" s="26" t="str">
        <f t="shared" si="1030"/>
        <v>方遇</v>
      </c>
      <c r="I5772" s="41" t="str">
        <f t="shared" si="1031"/>
        <v/>
      </c>
      <c r="J5772" s="19" t="str">
        <f t="shared" si="1032"/>
        <v/>
      </c>
      <c r="K5772" s="19">
        <f t="shared" si="1032"/>
        <v>2</v>
      </c>
      <c r="L5772" s="19" t="str">
        <f t="shared" si="1032"/>
        <v/>
      </c>
      <c r="M5772" s="19">
        <f t="shared" si="1032"/>
        <v>3</v>
      </c>
      <c r="N5772" s="19" t="str">
        <f t="shared" si="1033"/>
        <v/>
      </c>
      <c r="O5772" s="19" t="str">
        <f t="shared" si="1034"/>
        <v/>
      </c>
      <c r="P5772" s="19" t="str">
        <f t="shared" si="1034"/>
        <v/>
      </c>
      <c r="Q5772" s="19" t="str">
        <f t="shared" si="1034"/>
        <v/>
      </c>
      <c r="R5772" s="19">
        <f t="shared" si="1034"/>
        <v>18</v>
      </c>
    </row>
    <row r="5773" spans="1:18" ht="20.25">
      <c r="A5773" s="18" t="s">
        <v>8323</v>
      </c>
      <c r="B5773" s="20">
        <v>5769</v>
      </c>
      <c r="C5773" s="35" t="s">
        <v>3351</v>
      </c>
      <c r="D5773" s="24" t="s">
        <v>12321</v>
      </c>
      <c r="E5773" s="27" t="s">
        <v>19743</v>
      </c>
      <c r="F5773" s="26" t="str">
        <f t="shared" si="1028"/>
        <v>使</v>
      </c>
      <c r="G5773" s="26" t="str">
        <f t="shared" si="1029"/>
        <v>從人甹聲</v>
      </c>
      <c r="H5773" s="26" t="str">
        <f t="shared" si="1030"/>
        <v>普丁</v>
      </c>
      <c r="I5773" s="41" t="str">
        <f t="shared" si="1031"/>
        <v>4. 形声</v>
      </c>
      <c r="J5773" s="19" t="str">
        <f t="shared" si="1032"/>
        <v/>
      </c>
      <c r="K5773" s="19">
        <f t="shared" si="1032"/>
        <v>2</v>
      </c>
      <c r="L5773" s="19" t="str">
        <f t="shared" si="1032"/>
        <v/>
      </c>
      <c r="M5773" s="19">
        <f t="shared" si="1032"/>
        <v>3</v>
      </c>
      <c r="N5773" s="19" t="str">
        <f t="shared" si="1033"/>
        <v/>
      </c>
      <c r="O5773" s="19">
        <f t="shared" si="1034"/>
        <v>6</v>
      </c>
      <c r="P5773" s="19" t="str">
        <f t="shared" si="1034"/>
        <v/>
      </c>
      <c r="Q5773" s="19" t="str">
        <f t="shared" si="1034"/>
        <v/>
      </c>
      <c r="R5773" s="19">
        <f t="shared" si="1034"/>
        <v>9</v>
      </c>
    </row>
    <row r="5774" spans="1:18" ht="20.25">
      <c r="A5774" s="18" t="s">
        <v>8324</v>
      </c>
      <c r="B5774" s="20">
        <v>5770</v>
      </c>
      <c r="C5774" s="35" t="s">
        <v>26456</v>
      </c>
      <c r="D5774" s="24" t="s">
        <v>11595</v>
      </c>
      <c r="E5774" s="27" t="s">
        <v>19744</v>
      </c>
      <c r="F5774" s="26" t="str">
        <f t="shared" si="1028"/>
        <v>俜</v>
      </c>
      <c r="G5774" s="26" t="str">
        <f t="shared" si="1029"/>
        <v>從人夾聲</v>
      </c>
      <c r="H5774" s="26" t="str">
        <f t="shared" si="1030"/>
        <v>胡頰</v>
      </c>
      <c r="I5774" s="41" t="str">
        <f t="shared" si="1031"/>
        <v>4. 形声</v>
      </c>
      <c r="J5774" s="19" t="str">
        <f t="shared" si="1032"/>
        <v/>
      </c>
      <c r="K5774" s="19">
        <f t="shared" si="1032"/>
        <v>2</v>
      </c>
      <c r="L5774" s="19" t="str">
        <f t="shared" si="1032"/>
        <v/>
      </c>
      <c r="M5774" s="19">
        <f t="shared" si="1032"/>
        <v>3</v>
      </c>
      <c r="N5774" s="19" t="str">
        <f t="shared" si="1033"/>
        <v/>
      </c>
      <c r="O5774" s="19">
        <f t="shared" si="1034"/>
        <v>6</v>
      </c>
      <c r="P5774" s="19" t="str">
        <f t="shared" si="1034"/>
        <v/>
      </c>
      <c r="Q5774" s="19" t="str">
        <f t="shared" si="1034"/>
        <v/>
      </c>
      <c r="R5774" s="19">
        <f t="shared" si="1034"/>
        <v>9</v>
      </c>
    </row>
    <row r="5775" spans="1:18" ht="20.25">
      <c r="A5775" s="18" t="s">
        <v>8325</v>
      </c>
      <c r="B5775" s="20">
        <v>5771</v>
      </c>
      <c r="C5775" s="35" t="s">
        <v>26457</v>
      </c>
      <c r="D5775" s="24" t="s">
        <v>13387</v>
      </c>
      <c r="E5775" s="27" t="s">
        <v>19745</v>
      </c>
      <c r="F5775" s="26" t="str">
        <f t="shared" si="1028"/>
        <v>儃何</v>
      </c>
      <c r="G5775" s="26" t="str">
        <f t="shared" si="1029"/>
        <v>從人亶聲</v>
      </c>
      <c r="H5775" s="26" t="str">
        <f t="shared" si="1030"/>
        <v>徒干</v>
      </c>
      <c r="I5775" s="41" t="str">
        <f t="shared" si="1031"/>
        <v>4. 形声</v>
      </c>
      <c r="J5775" s="19" t="str">
        <f t="shared" si="1032"/>
        <v/>
      </c>
      <c r="K5775" s="19">
        <f t="shared" si="1032"/>
        <v>3</v>
      </c>
      <c r="L5775" s="19" t="str">
        <f t="shared" si="1032"/>
        <v/>
      </c>
      <c r="M5775" s="19">
        <f t="shared" si="1032"/>
        <v>4</v>
      </c>
      <c r="N5775" s="19" t="str">
        <f t="shared" si="1033"/>
        <v/>
      </c>
      <c r="O5775" s="19">
        <f t="shared" si="1034"/>
        <v>7</v>
      </c>
      <c r="P5775" s="19" t="str">
        <f t="shared" si="1034"/>
        <v/>
      </c>
      <c r="Q5775" s="19" t="str">
        <f t="shared" si="1034"/>
        <v/>
      </c>
      <c r="R5775" s="19">
        <f t="shared" si="1034"/>
        <v>10</v>
      </c>
    </row>
    <row r="5776" spans="1:18" ht="20.25">
      <c r="A5776" s="18" t="s">
        <v>8326</v>
      </c>
      <c r="B5776" s="20">
        <v>5772</v>
      </c>
      <c r="C5776" s="35" t="s">
        <v>26458</v>
      </c>
      <c r="D5776" s="24" t="s">
        <v>11809</v>
      </c>
      <c r="E5776" s="27" t="s">
        <v>19746</v>
      </c>
      <c r="F5776" s="26" t="str">
        <f t="shared" si="1028"/>
        <v/>
      </c>
      <c r="G5776" s="26" t="str">
        <f t="shared" si="1029"/>
        <v/>
      </c>
      <c r="H5776" s="26" t="str">
        <f t="shared" si="1030"/>
        <v>所臻</v>
      </c>
      <c r="I5776" s="41" t="str">
        <f t="shared" si="1031"/>
        <v>4. 形声</v>
      </c>
      <c r="J5776" s="19" t="str">
        <f t="shared" si="1032"/>
        <v/>
      </c>
      <c r="K5776" s="19" t="str">
        <f t="shared" si="1032"/>
        <v/>
      </c>
      <c r="L5776" s="19" t="str">
        <f t="shared" si="1032"/>
        <v/>
      </c>
      <c r="M5776" s="19">
        <f t="shared" si="1032"/>
        <v>3</v>
      </c>
      <c r="N5776" s="19" t="str">
        <f t="shared" si="1033"/>
        <v/>
      </c>
      <c r="O5776" s="19">
        <f t="shared" si="1034"/>
        <v>6</v>
      </c>
      <c r="P5776" s="19" t="str">
        <f t="shared" si="1034"/>
        <v/>
      </c>
      <c r="Q5776" s="19" t="str">
        <f t="shared" si="1034"/>
        <v/>
      </c>
      <c r="R5776" s="19">
        <f t="shared" si="1034"/>
        <v>9</v>
      </c>
    </row>
    <row r="5777" spans="1:18" ht="20.25">
      <c r="A5777" s="18" t="s">
        <v>8327</v>
      </c>
      <c r="B5777" s="20">
        <v>5773</v>
      </c>
      <c r="C5777" s="35" t="s">
        <v>8901</v>
      </c>
      <c r="D5777" s="24" t="s">
        <v>12942</v>
      </c>
      <c r="E5777" s="27" t="s">
        <v>19747</v>
      </c>
      <c r="F5777" s="26" t="str">
        <f t="shared" si="1028"/>
        <v>舉</v>
      </c>
      <c r="G5777" s="26" t="str">
        <f t="shared" si="1029"/>
        <v>從人從卭</v>
      </c>
      <c r="H5777" s="26" t="str">
        <f t="shared" si="1030"/>
        <v>魚兩</v>
      </c>
      <c r="I5777" s="41" t="str">
        <f t="shared" si="1031"/>
        <v>3. 会意</v>
      </c>
      <c r="J5777" s="19" t="str">
        <f t="shared" si="1032"/>
        <v/>
      </c>
      <c r="K5777" s="19">
        <f t="shared" si="1032"/>
        <v>2</v>
      </c>
      <c r="L5777" s="19" t="str">
        <f t="shared" si="1032"/>
        <v/>
      </c>
      <c r="M5777" s="19">
        <f t="shared" si="1032"/>
        <v>3</v>
      </c>
      <c r="N5777" s="19">
        <f t="shared" si="1033"/>
        <v>5</v>
      </c>
      <c r="O5777" s="19" t="str">
        <f t="shared" si="1034"/>
        <v/>
      </c>
      <c r="P5777" s="19" t="str">
        <f t="shared" si="1034"/>
        <v/>
      </c>
      <c r="Q5777" s="19" t="str">
        <f t="shared" si="1034"/>
        <v/>
      </c>
      <c r="R5777" s="19">
        <f t="shared" si="1034"/>
        <v>9</v>
      </c>
    </row>
    <row r="5778" spans="1:18" ht="20.25">
      <c r="A5778" s="18" t="s">
        <v>8328</v>
      </c>
      <c r="B5778" s="20">
        <v>5774</v>
      </c>
      <c r="C5778" s="35" t="s">
        <v>26459</v>
      </c>
      <c r="D5778" s="24" t="s">
        <v>11803</v>
      </c>
      <c r="E5778" s="27" t="s">
        <v>19748</v>
      </c>
      <c r="F5778" s="26" t="str">
        <f t="shared" si="1028"/>
        <v>立</v>
      </c>
      <c r="G5778" s="26" t="str">
        <f t="shared" si="1029"/>
        <v>從人豆聲讀若樹</v>
      </c>
      <c r="H5778" s="26" t="str">
        <f t="shared" si="1030"/>
        <v>常句</v>
      </c>
      <c r="I5778" s="41" t="str">
        <f t="shared" si="1031"/>
        <v>4. 形声</v>
      </c>
      <c r="J5778" s="19" t="str">
        <f t="shared" si="1032"/>
        <v/>
      </c>
      <c r="K5778" s="19">
        <f t="shared" si="1032"/>
        <v>2</v>
      </c>
      <c r="L5778" s="19" t="str">
        <f t="shared" si="1032"/>
        <v/>
      </c>
      <c r="M5778" s="19">
        <f t="shared" si="1032"/>
        <v>3</v>
      </c>
      <c r="N5778" s="19" t="str">
        <f t="shared" si="1033"/>
        <v/>
      </c>
      <c r="O5778" s="19">
        <f t="shared" si="1034"/>
        <v>6</v>
      </c>
      <c r="P5778" s="19" t="str">
        <f t="shared" si="1034"/>
        <v/>
      </c>
      <c r="Q5778" s="19" t="str">
        <f t="shared" si="1034"/>
        <v/>
      </c>
      <c r="R5778" s="19">
        <f t="shared" si="1034"/>
        <v>12</v>
      </c>
    </row>
    <row r="5779" spans="1:18" ht="20.25">
      <c r="A5779" s="18" t="s">
        <v>8329</v>
      </c>
      <c r="B5779" s="20">
        <v>5775</v>
      </c>
      <c r="C5779" s="35" t="s">
        <v>26460</v>
      </c>
      <c r="D5779" s="24" t="s">
        <v>11851</v>
      </c>
      <c r="E5779" s="27" t="s">
        <v>19749</v>
      </c>
      <c r="F5779" s="26" t="str">
        <f t="shared" si="1028"/>
        <v/>
      </c>
      <c r="G5779" s="26" t="str">
        <f t="shared" si="1029"/>
        <v/>
      </c>
      <c r="H5779" s="26" t="str">
        <f t="shared" si="1030"/>
        <v>落猥</v>
      </c>
      <c r="I5779" s="41" t="str">
        <f t="shared" si="1031"/>
        <v>4. 形声</v>
      </c>
      <c r="J5779" s="19" t="str">
        <f t="shared" si="1032"/>
        <v/>
      </c>
      <c r="K5779" s="19" t="str">
        <f t="shared" si="1032"/>
        <v/>
      </c>
      <c r="L5779" s="19" t="str">
        <f t="shared" si="1032"/>
        <v/>
      </c>
      <c r="M5779" s="19">
        <f t="shared" si="1032"/>
        <v>3</v>
      </c>
      <c r="N5779" s="19" t="str">
        <f t="shared" si="1033"/>
        <v/>
      </c>
      <c r="O5779" s="19">
        <f t="shared" si="1034"/>
        <v>6</v>
      </c>
      <c r="P5779" s="19" t="str">
        <f t="shared" si="1034"/>
        <v/>
      </c>
      <c r="Q5779" s="19" t="str">
        <f t="shared" si="1034"/>
        <v/>
      </c>
      <c r="R5779" s="19">
        <f t="shared" si="1034"/>
        <v>13</v>
      </c>
    </row>
    <row r="5780" spans="1:18" ht="20.25">
      <c r="A5780" s="18" t="s">
        <v>8330</v>
      </c>
      <c r="B5780" s="20">
        <v>5776</v>
      </c>
      <c r="C5780" s="35" t="s">
        <v>26461</v>
      </c>
      <c r="D5780" s="24" t="s">
        <v>13388</v>
      </c>
      <c r="E5780" s="27" t="s">
        <v>19750</v>
      </c>
      <c r="F5780" s="26" t="str">
        <f t="shared" si="1028"/>
        <v>安</v>
      </c>
      <c r="G5780" s="26" t="str">
        <f t="shared" si="1029"/>
        <v>從人□聲</v>
      </c>
      <c r="H5780" s="26" t="str">
        <f t="shared" si="1030"/>
        <v>則卧</v>
      </c>
      <c r="I5780" s="41" t="str">
        <f t="shared" si="1031"/>
        <v>4. 形声</v>
      </c>
      <c r="J5780" s="19" t="str">
        <f t="shared" si="1032"/>
        <v/>
      </c>
      <c r="K5780" s="19">
        <f t="shared" si="1032"/>
        <v>2</v>
      </c>
      <c r="L5780" s="19" t="str">
        <f t="shared" si="1032"/>
        <v/>
      </c>
      <c r="M5780" s="19">
        <f t="shared" si="1032"/>
        <v>3</v>
      </c>
      <c r="N5780" s="19" t="str">
        <f t="shared" si="1033"/>
        <v/>
      </c>
      <c r="O5780" s="19">
        <f t="shared" si="1034"/>
        <v>6</v>
      </c>
      <c r="P5780" s="19" t="str">
        <f t="shared" si="1034"/>
        <v/>
      </c>
      <c r="Q5780" s="19" t="str">
        <f t="shared" si="1034"/>
        <v/>
      </c>
      <c r="R5780" s="19">
        <f t="shared" si="1034"/>
        <v>9</v>
      </c>
    </row>
    <row r="5781" spans="1:18" ht="20.25">
      <c r="A5781" s="18" t="s">
        <v>8331</v>
      </c>
      <c r="B5781" s="20">
        <v>5777</v>
      </c>
      <c r="C5781" s="35" t="s">
        <v>26462</v>
      </c>
      <c r="D5781" s="24" t="s">
        <v>11689</v>
      </c>
      <c r="E5781" s="27" t="s">
        <v>19751</v>
      </c>
      <c r="F5781" s="26" t="str">
        <f t="shared" si="1028"/>
        <v></v>
      </c>
      <c r="G5781" s="26" t="str">
        <f t="shared" si="1029"/>
        <v>從人爯聲</v>
      </c>
      <c r="H5781" s="26" t="str">
        <f t="shared" si="1030"/>
        <v>處陵</v>
      </c>
      <c r="I5781" s="41" t="str">
        <f t="shared" si="1031"/>
        <v>4. 形声</v>
      </c>
      <c r="J5781" s="19" t="str">
        <f t="shared" si="1032"/>
        <v/>
      </c>
      <c r="K5781" s="19">
        <f t="shared" si="1032"/>
        <v>2</v>
      </c>
      <c r="L5781" s="19" t="str">
        <f t="shared" si="1032"/>
        <v/>
      </c>
      <c r="M5781" s="19">
        <f t="shared" si="1032"/>
        <v>3</v>
      </c>
      <c r="N5781" s="19" t="str">
        <f t="shared" si="1033"/>
        <v/>
      </c>
      <c r="O5781" s="19">
        <f t="shared" si="1034"/>
        <v>6</v>
      </c>
      <c r="P5781" s="19" t="str">
        <f t="shared" si="1034"/>
        <v/>
      </c>
      <c r="Q5781" s="19" t="str">
        <f t="shared" si="1034"/>
        <v/>
      </c>
      <c r="R5781" s="19">
        <f t="shared" si="1034"/>
        <v>9</v>
      </c>
    </row>
    <row r="5782" spans="1:18" ht="20.25">
      <c r="A5782" s="18" t="s">
        <v>8332</v>
      </c>
      <c r="B5782" s="20">
        <v>5778</v>
      </c>
      <c r="C5782" s="35" t="s">
        <v>2678</v>
      </c>
      <c r="D5782" s="24" t="s">
        <v>11709</v>
      </c>
      <c r="E5782" s="27" t="s">
        <v>19752</v>
      </c>
      <c r="F5782" s="26" t="str">
        <f t="shared" si="1028"/>
        <v>相參伍</v>
      </c>
      <c r="G5782" s="26" t="str">
        <f t="shared" si="1029"/>
        <v>從人從五</v>
      </c>
      <c r="H5782" s="26" t="str">
        <f t="shared" si="1030"/>
        <v>疑古</v>
      </c>
      <c r="I5782" s="41" t="str">
        <f t="shared" si="1031"/>
        <v>3. 会意</v>
      </c>
      <c r="J5782" s="19" t="str">
        <f t="shared" si="1032"/>
        <v/>
      </c>
      <c r="K5782" s="19">
        <f t="shared" si="1032"/>
        <v>4</v>
      </c>
      <c r="L5782" s="19" t="str">
        <f t="shared" si="1032"/>
        <v/>
      </c>
      <c r="M5782" s="19">
        <f t="shared" si="1032"/>
        <v>5</v>
      </c>
      <c r="N5782" s="19">
        <f t="shared" si="1033"/>
        <v>7</v>
      </c>
      <c r="O5782" s="19" t="str">
        <f t="shared" si="1034"/>
        <v/>
      </c>
      <c r="P5782" s="19" t="str">
        <f t="shared" si="1034"/>
        <v/>
      </c>
      <c r="Q5782" s="19" t="str">
        <f t="shared" si="1034"/>
        <v/>
      </c>
      <c r="R5782" s="19">
        <f t="shared" si="1034"/>
        <v>11</v>
      </c>
    </row>
    <row r="5783" spans="1:18" ht="20.25">
      <c r="A5783" s="18" t="s">
        <v>8333</v>
      </c>
      <c r="B5783" s="20">
        <v>5779</v>
      </c>
      <c r="C5783" s="35" t="s">
        <v>9782</v>
      </c>
      <c r="D5783" s="24" t="s">
        <v>11591</v>
      </c>
      <c r="E5783" s="27" t="s">
        <v>19753</v>
      </c>
      <c r="F5783" s="26" t="str">
        <f t="shared" si="1028"/>
        <v>相什</v>
      </c>
      <c r="G5783" s="26" t="str">
        <f t="shared" si="1029"/>
        <v>從人十</v>
      </c>
      <c r="H5783" s="26" t="str">
        <f t="shared" si="1030"/>
        <v>是執</v>
      </c>
      <c r="I5783" s="41" t="str">
        <f t="shared" si="1031"/>
        <v/>
      </c>
      <c r="J5783" s="19" t="str">
        <f t="shared" si="1032"/>
        <v/>
      </c>
      <c r="K5783" s="19">
        <f t="shared" si="1032"/>
        <v>4</v>
      </c>
      <c r="L5783" s="19" t="str">
        <f t="shared" si="1032"/>
        <v/>
      </c>
      <c r="M5783" s="19">
        <f t="shared" si="1032"/>
        <v>5</v>
      </c>
      <c r="N5783" s="19" t="str">
        <f t="shared" si="1033"/>
        <v/>
      </c>
      <c r="O5783" s="19" t="str">
        <f t="shared" si="1034"/>
        <v/>
      </c>
      <c r="P5783" s="19" t="str">
        <f t="shared" si="1034"/>
        <v/>
      </c>
      <c r="Q5783" s="19" t="str">
        <f t="shared" si="1034"/>
        <v/>
      </c>
      <c r="R5783" s="19">
        <f t="shared" si="1034"/>
        <v>10</v>
      </c>
    </row>
    <row r="5784" spans="1:18" ht="20.25">
      <c r="A5784" s="18" t="s">
        <v>8334</v>
      </c>
      <c r="B5784" s="20">
        <v>5780</v>
      </c>
      <c r="C5784" s="35" t="s">
        <v>3887</v>
      </c>
      <c r="D5784" s="24" t="s">
        <v>12676</v>
      </c>
      <c r="E5784" s="27" t="s">
        <v>19754</v>
      </c>
      <c r="F5784" s="26" t="str">
        <f t="shared" si="1028"/>
        <v>相什伯</v>
      </c>
      <c r="G5784" s="26" t="str">
        <f t="shared" si="1029"/>
        <v>從人百</v>
      </c>
      <c r="H5784" s="26" t="str">
        <f t="shared" si="1030"/>
        <v>搏陌</v>
      </c>
      <c r="I5784" s="41" t="str">
        <f t="shared" si="1031"/>
        <v/>
      </c>
      <c r="J5784" s="19" t="str">
        <f t="shared" si="1032"/>
        <v/>
      </c>
      <c r="K5784" s="19">
        <f t="shared" si="1032"/>
        <v>4</v>
      </c>
      <c r="L5784" s="19" t="str">
        <f t="shared" si="1032"/>
        <v/>
      </c>
      <c r="M5784" s="19">
        <f t="shared" si="1032"/>
        <v>5</v>
      </c>
      <c r="N5784" s="19" t="str">
        <f t="shared" si="1033"/>
        <v/>
      </c>
      <c r="O5784" s="19" t="str">
        <f t="shared" si="1034"/>
        <v/>
      </c>
      <c r="P5784" s="19" t="str">
        <f t="shared" si="1034"/>
        <v/>
      </c>
      <c r="Q5784" s="19" t="str">
        <f t="shared" si="1034"/>
        <v/>
      </c>
      <c r="R5784" s="19">
        <f t="shared" si="1034"/>
        <v>10</v>
      </c>
    </row>
    <row r="5785" spans="1:18" ht="20.25">
      <c r="A5785" s="18" t="s">
        <v>8335</v>
      </c>
      <c r="B5785" s="20">
        <v>5781</v>
      </c>
      <c r="C5785" s="35" t="s">
        <v>26463</v>
      </c>
      <c r="D5785" s="24" t="s">
        <v>13389</v>
      </c>
      <c r="E5785" s="27" t="s">
        <v>19755</v>
      </c>
      <c r="F5785" s="26" t="str">
        <f t="shared" si="1028"/>
        <v>㑹</v>
      </c>
      <c r="G5785" s="26" t="str">
        <f t="shared" si="1029"/>
        <v>從人聲詩曰曷其有□一曰□□力貌</v>
      </c>
      <c r="H5785" s="26" t="str">
        <f t="shared" si="1030"/>
        <v>古活</v>
      </c>
      <c r="I5785" s="41" t="str">
        <f t="shared" si="1031"/>
        <v>4. 形声</v>
      </c>
      <c r="J5785" s="19" t="str">
        <f t="shared" ref="J5785:M5804" si="1035">IFERROR(FIND(J$4,$E5785),"")</f>
        <v/>
      </c>
      <c r="K5785" s="19">
        <f t="shared" si="1035"/>
        <v>2</v>
      </c>
      <c r="L5785" s="19" t="str">
        <f t="shared" si="1035"/>
        <v/>
      </c>
      <c r="M5785" s="19">
        <f t="shared" si="1035"/>
        <v>3</v>
      </c>
      <c r="N5785" s="19" t="str">
        <f t="shared" si="1033"/>
        <v/>
      </c>
      <c r="O5785" s="19">
        <f t="shared" ref="O5785:R5804" si="1036">IFERROR(FIND(O$4,$E5785),"")</f>
        <v>6</v>
      </c>
      <c r="P5785" s="19" t="str">
        <f t="shared" si="1036"/>
        <v/>
      </c>
      <c r="Q5785" s="19" t="str">
        <f t="shared" si="1036"/>
        <v/>
      </c>
      <c r="R5785" s="19">
        <f t="shared" si="1036"/>
        <v>21</v>
      </c>
    </row>
    <row r="5786" spans="1:18" ht="20.25">
      <c r="A5786" s="18" t="s">
        <v>8336</v>
      </c>
      <c r="B5786" s="20">
        <v>5782</v>
      </c>
      <c r="C5786" s="35" t="s">
        <v>26464</v>
      </c>
      <c r="D5786" s="24" t="s">
        <v>11801</v>
      </c>
      <c r="E5786" s="27" t="s">
        <v>19756</v>
      </c>
      <c r="F5786" s="26" t="str">
        <f t="shared" si="1028"/>
        <v>合</v>
      </c>
      <c r="G5786" s="26" t="str">
        <f t="shared" si="1029"/>
        <v>從人合聲</v>
      </c>
      <c r="H5786" s="26" t="str">
        <f t="shared" si="1030"/>
        <v>古沓</v>
      </c>
      <c r="I5786" s="41" t="str">
        <f t="shared" si="1031"/>
        <v>4. 形声</v>
      </c>
      <c r="J5786" s="19" t="str">
        <f t="shared" si="1035"/>
        <v/>
      </c>
      <c r="K5786" s="19">
        <f t="shared" si="1035"/>
        <v>2</v>
      </c>
      <c r="L5786" s="19" t="str">
        <f t="shared" si="1035"/>
        <v/>
      </c>
      <c r="M5786" s="19">
        <f t="shared" si="1035"/>
        <v>3</v>
      </c>
      <c r="N5786" s="19" t="str">
        <f t="shared" si="1033"/>
        <v/>
      </c>
      <c r="O5786" s="19">
        <f t="shared" si="1036"/>
        <v>6</v>
      </c>
      <c r="P5786" s="19" t="str">
        <f t="shared" si="1036"/>
        <v/>
      </c>
      <c r="Q5786" s="19" t="str">
        <f t="shared" si="1036"/>
        <v/>
      </c>
      <c r="R5786" s="19">
        <f t="shared" si="1036"/>
        <v>9</v>
      </c>
    </row>
    <row r="5787" spans="1:18" ht="20.25">
      <c r="A5787" s="18" t="s">
        <v>8337</v>
      </c>
      <c r="B5787" s="20">
        <v>5783</v>
      </c>
      <c r="C5787" s="35"/>
      <c r="D5787" s="24" t="s">
        <v>11708</v>
      </c>
      <c r="E5787" s="27" t="s">
        <v>19757</v>
      </c>
      <c r="F5787" s="26" t="str">
        <f t="shared" si="1028"/>
        <v>妙</v>
      </c>
      <c r="G5787" s="26" t="str">
        <f t="shared" si="1029"/>
        <v>從人從支豈省聲臣鉉等案豈字從省不應從豈省葢傳寫之誤疑從耑省耑物初生之題尚也</v>
      </c>
      <c r="H5787" s="26" t="str">
        <f t="shared" si="1030"/>
        <v>無非</v>
      </c>
      <c r="I5787" s="41" t="str">
        <f t="shared" si="1031"/>
        <v>4. 形声</v>
      </c>
      <c r="J5787" s="19" t="str">
        <f t="shared" si="1035"/>
        <v/>
      </c>
      <c r="K5787" s="19">
        <f t="shared" si="1035"/>
        <v>2</v>
      </c>
      <c r="L5787" s="19" t="str">
        <f t="shared" si="1035"/>
        <v/>
      </c>
      <c r="M5787" s="19">
        <f t="shared" si="1035"/>
        <v>3</v>
      </c>
      <c r="N5787" s="19">
        <f t="shared" si="1033"/>
        <v>5</v>
      </c>
      <c r="O5787" s="19">
        <f t="shared" si="1036"/>
        <v>9</v>
      </c>
      <c r="P5787" s="19" t="str">
        <f t="shared" si="1036"/>
        <v/>
      </c>
      <c r="Q5787" s="19" t="str">
        <f t="shared" si="1036"/>
        <v/>
      </c>
      <c r="R5787" s="19">
        <f t="shared" si="1036"/>
        <v>45</v>
      </c>
    </row>
    <row r="5788" spans="1:18" ht="20.25">
      <c r="A5788" s="18" t="s">
        <v>8338</v>
      </c>
      <c r="B5788" s="20">
        <v>5784</v>
      </c>
      <c r="C5788" s="35" t="s">
        <v>26465</v>
      </c>
      <c r="D5788" s="24" t="s">
        <v>11651</v>
      </c>
      <c r="E5788" s="27" t="s">
        <v>19758</v>
      </c>
      <c r="F5788" s="26" t="str">
        <f t="shared" si="1028"/>
        <v>黠</v>
      </c>
      <c r="G5788" s="26" t="str">
        <f t="shared" si="1029"/>
        <v>從人原聲</v>
      </c>
      <c r="H5788" s="26" t="str">
        <f t="shared" si="1030"/>
        <v>魚怨</v>
      </c>
      <c r="I5788" s="41" t="str">
        <f t="shared" si="1031"/>
        <v>4. 形声</v>
      </c>
      <c r="J5788" s="19" t="str">
        <f t="shared" si="1035"/>
        <v/>
      </c>
      <c r="K5788" s="19">
        <f t="shared" si="1035"/>
        <v>2</v>
      </c>
      <c r="L5788" s="19" t="str">
        <f t="shared" si="1035"/>
        <v/>
      </c>
      <c r="M5788" s="19">
        <f t="shared" si="1035"/>
        <v>3</v>
      </c>
      <c r="N5788" s="19" t="str">
        <f t="shared" si="1033"/>
        <v/>
      </c>
      <c r="O5788" s="19">
        <f t="shared" si="1036"/>
        <v>6</v>
      </c>
      <c r="P5788" s="19" t="str">
        <f t="shared" si="1036"/>
        <v/>
      </c>
      <c r="Q5788" s="19" t="str">
        <f t="shared" si="1036"/>
        <v/>
      </c>
      <c r="R5788" s="19">
        <f t="shared" si="1036"/>
        <v>9</v>
      </c>
    </row>
    <row r="5789" spans="1:18" ht="20.25">
      <c r="A5789" s="18" t="s">
        <v>8339</v>
      </c>
      <c r="B5789" s="20">
        <v>5785</v>
      </c>
      <c r="C5789" s="35" t="s">
        <v>3093</v>
      </c>
      <c r="D5789" s="24" t="s">
        <v>11624</v>
      </c>
      <c r="E5789" s="27" t="s">
        <v>19759</v>
      </c>
      <c r="F5789" s="26" t="str">
        <f t="shared" si="1028"/>
        <v>起</v>
      </c>
      <c r="G5789" s="26" t="str">
        <f t="shared" si="1029"/>
        <v>從人從□</v>
      </c>
      <c r="H5789" s="26" t="str">
        <f t="shared" si="1030"/>
        <v>則洛</v>
      </c>
      <c r="I5789" s="41" t="str">
        <f t="shared" si="1031"/>
        <v>3. 会意</v>
      </c>
      <c r="J5789" s="19" t="str">
        <f t="shared" si="1035"/>
        <v/>
      </c>
      <c r="K5789" s="19">
        <f t="shared" si="1035"/>
        <v>2</v>
      </c>
      <c r="L5789" s="19" t="str">
        <f t="shared" si="1035"/>
        <v/>
      </c>
      <c r="M5789" s="19">
        <f t="shared" si="1035"/>
        <v>3</v>
      </c>
      <c r="N5789" s="19">
        <f t="shared" si="1033"/>
        <v>5</v>
      </c>
      <c r="O5789" s="19" t="str">
        <f t="shared" si="1036"/>
        <v/>
      </c>
      <c r="P5789" s="19" t="str">
        <f t="shared" si="1036"/>
        <v/>
      </c>
      <c r="Q5789" s="19" t="str">
        <f t="shared" si="1036"/>
        <v/>
      </c>
      <c r="R5789" s="19">
        <f t="shared" si="1036"/>
        <v>9</v>
      </c>
    </row>
    <row r="5790" spans="1:18" ht="20.25">
      <c r="A5790" s="18" t="s">
        <v>8340</v>
      </c>
      <c r="B5790" s="20">
        <v>5786</v>
      </c>
      <c r="C5790" s="35" t="s">
        <v>2884</v>
      </c>
      <c r="D5790" s="24" t="s">
        <v>13390</v>
      </c>
      <c r="E5790" s="27" t="s">
        <v>19760</v>
      </c>
      <c r="F5790" s="26" t="str">
        <f t="shared" si="1028"/>
        <v>非真</v>
      </c>
      <c r="G5790" s="26" t="str">
        <f t="shared" si="1029"/>
        <v>從人叚聲</v>
      </c>
      <c r="H5790" s="26" t="str">
        <f t="shared" si="1030"/>
        <v>古疋</v>
      </c>
      <c r="I5790" s="41" t="str">
        <f t="shared" si="1031"/>
        <v>4. 形声</v>
      </c>
      <c r="J5790" s="19" t="str">
        <f t="shared" si="1035"/>
        <v/>
      </c>
      <c r="K5790" s="19">
        <f t="shared" si="1035"/>
        <v>3</v>
      </c>
      <c r="L5790" s="19" t="str">
        <f t="shared" si="1035"/>
        <v/>
      </c>
      <c r="M5790" s="19">
        <f t="shared" si="1035"/>
        <v>4</v>
      </c>
      <c r="N5790" s="19" t="str">
        <f t="shared" si="1033"/>
        <v/>
      </c>
      <c r="O5790" s="19">
        <f t="shared" si="1036"/>
        <v>7</v>
      </c>
      <c r="P5790" s="19" t="str">
        <f t="shared" si="1036"/>
        <v/>
      </c>
      <c r="Q5790" s="19" t="str">
        <f t="shared" si="1036"/>
        <v/>
      </c>
      <c r="R5790" s="19">
        <f t="shared" si="1036"/>
        <v>10</v>
      </c>
    </row>
    <row r="5791" spans="1:18" ht="20.25">
      <c r="A5791" s="18" t="s">
        <v>8341</v>
      </c>
      <c r="B5791" s="20">
        <v>5787</v>
      </c>
      <c r="C5791" s="35" t="s">
        <v>10969</v>
      </c>
      <c r="D5791" s="24" t="s">
        <v>13391</v>
      </c>
      <c r="E5791" s="27" t="s">
        <v>19761</v>
      </c>
      <c r="F5791" s="26" t="str">
        <f t="shared" si="1028"/>
        <v>假</v>
      </c>
      <c r="G5791" s="26" t="str">
        <f t="shared" si="1029"/>
        <v>從人昔聲</v>
      </c>
      <c r="H5791" s="26" t="str">
        <f t="shared" si="1030"/>
        <v>資昔</v>
      </c>
      <c r="I5791" s="41" t="str">
        <f t="shared" si="1031"/>
        <v>4. 形声</v>
      </c>
      <c r="J5791" s="19" t="str">
        <f t="shared" si="1035"/>
        <v/>
      </c>
      <c r="K5791" s="19">
        <f t="shared" si="1035"/>
        <v>2</v>
      </c>
      <c r="L5791" s="19" t="str">
        <f t="shared" si="1035"/>
        <v/>
      </c>
      <c r="M5791" s="19">
        <f t="shared" si="1035"/>
        <v>3</v>
      </c>
      <c r="N5791" s="19" t="str">
        <f t="shared" si="1033"/>
        <v/>
      </c>
      <c r="O5791" s="19">
        <f t="shared" si="1036"/>
        <v>6</v>
      </c>
      <c r="P5791" s="19" t="str">
        <f t="shared" si="1036"/>
        <v/>
      </c>
      <c r="Q5791" s="19" t="str">
        <f t="shared" si="1036"/>
        <v/>
      </c>
      <c r="R5791" s="19">
        <f t="shared" si="1036"/>
        <v>9</v>
      </c>
    </row>
    <row r="5792" spans="1:18" ht="20.25">
      <c r="A5792" s="18" t="s">
        <v>8342</v>
      </c>
      <c r="B5792" s="20">
        <v>5788</v>
      </c>
      <c r="C5792" s="35" t="s">
        <v>909</v>
      </c>
      <c r="D5792" s="24" t="s">
        <v>13292</v>
      </c>
      <c r="E5792" s="27" t="s">
        <v>19762</v>
      </c>
      <c r="F5792" s="26" t="str">
        <f t="shared" si="1028"/>
        <v>漸進</v>
      </c>
      <c r="G5792" s="26" t="str">
        <f t="shared" si="1029"/>
        <v>從人又持帚若埽之進又手也</v>
      </c>
      <c r="H5792" s="26" t="str">
        <f t="shared" si="1030"/>
        <v>七林</v>
      </c>
      <c r="I5792" s="41" t="str">
        <f t="shared" si="1031"/>
        <v/>
      </c>
      <c r="J5792" s="19" t="str">
        <f t="shared" si="1035"/>
        <v/>
      </c>
      <c r="K5792" s="19">
        <f t="shared" si="1035"/>
        <v>3</v>
      </c>
      <c r="L5792" s="19" t="str">
        <f t="shared" si="1035"/>
        <v/>
      </c>
      <c r="M5792" s="19">
        <f t="shared" si="1035"/>
        <v>4</v>
      </c>
      <c r="N5792" s="19" t="str">
        <f t="shared" si="1033"/>
        <v/>
      </c>
      <c r="O5792" s="19" t="str">
        <f t="shared" si="1036"/>
        <v/>
      </c>
      <c r="P5792" s="19" t="str">
        <f t="shared" si="1036"/>
        <v/>
      </c>
      <c r="Q5792" s="19" t="str">
        <f t="shared" si="1036"/>
        <v/>
      </c>
      <c r="R5792" s="19">
        <f t="shared" si="1036"/>
        <v>18</v>
      </c>
    </row>
    <row r="5793" spans="1:18" ht="20.25">
      <c r="A5793" s="18" t="s">
        <v>8343</v>
      </c>
      <c r="B5793" s="20">
        <v>5789</v>
      </c>
      <c r="C5793" s="35" t="s">
        <v>26466</v>
      </c>
      <c r="D5793" s="24" t="s">
        <v>11605</v>
      </c>
      <c r="E5793" s="27" t="s">
        <v>19763</v>
      </c>
      <c r="F5793" s="26" t="str">
        <f t="shared" si="1028"/>
        <v>□</v>
      </c>
      <c r="G5793" s="26" t="str">
        <f t="shared" si="1029"/>
        <v>從人□聲</v>
      </c>
      <c r="H5793" s="26" t="str">
        <f t="shared" si="1030"/>
        <v>余六</v>
      </c>
      <c r="I5793" s="41" t="str">
        <f t="shared" si="1031"/>
        <v>4. 形声</v>
      </c>
      <c r="J5793" s="19" t="str">
        <f t="shared" si="1035"/>
        <v/>
      </c>
      <c r="K5793" s="19">
        <f t="shared" si="1035"/>
        <v>2</v>
      </c>
      <c r="L5793" s="19" t="str">
        <f t="shared" si="1035"/>
        <v/>
      </c>
      <c r="M5793" s="19">
        <f t="shared" si="1035"/>
        <v>3</v>
      </c>
      <c r="N5793" s="19" t="str">
        <f t="shared" si="1033"/>
        <v/>
      </c>
      <c r="O5793" s="19">
        <f t="shared" si="1036"/>
        <v>6</v>
      </c>
      <c r="P5793" s="19" t="str">
        <f t="shared" si="1036"/>
        <v/>
      </c>
      <c r="Q5793" s="19" t="str">
        <f t="shared" si="1036"/>
        <v/>
      </c>
      <c r="R5793" s="19">
        <f t="shared" si="1036"/>
        <v>9</v>
      </c>
    </row>
    <row r="5794" spans="1:18" ht="20.25">
      <c r="A5794" s="18" t="s">
        <v>8344</v>
      </c>
      <c r="B5794" s="20">
        <v>5790</v>
      </c>
      <c r="C5794" s="35" t="s">
        <v>9462</v>
      </c>
      <c r="D5794" s="24" t="s">
        <v>12304</v>
      </c>
      <c r="E5794" s="27" t="s">
        <v>19764</v>
      </c>
      <c r="F5794" s="26" t="str">
        <f t="shared" si="1028"/>
        <v>伺望</v>
      </c>
      <c r="G5794" s="26" t="str">
        <f t="shared" si="1029"/>
        <v>從人侯聲</v>
      </c>
      <c r="H5794" s="26" t="str">
        <f t="shared" si="1030"/>
        <v>胡遘</v>
      </c>
      <c r="I5794" s="41" t="str">
        <f t="shared" si="1031"/>
        <v>4. 形声</v>
      </c>
      <c r="J5794" s="19" t="str">
        <f t="shared" si="1035"/>
        <v/>
      </c>
      <c r="K5794" s="19">
        <f t="shared" si="1035"/>
        <v>3</v>
      </c>
      <c r="L5794" s="19" t="str">
        <f t="shared" si="1035"/>
        <v/>
      </c>
      <c r="M5794" s="19">
        <f t="shared" si="1035"/>
        <v>4</v>
      </c>
      <c r="N5794" s="19" t="str">
        <f t="shared" si="1033"/>
        <v/>
      </c>
      <c r="O5794" s="19">
        <f t="shared" si="1036"/>
        <v>7</v>
      </c>
      <c r="P5794" s="19" t="str">
        <f t="shared" si="1036"/>
        <v/>
      </c>
      <c r="Q5794" s="19" t="str">
        <f t="shared" si="1036"/>
        <v/>
      </c>
      <c r="R5794" s="19">
        <f t="shared" si="1036"/>
        <v>10</v>
      </c>
    </row>
    <row r="5795" spans="1:18" ht="20.25">
      <c r="A5795" s="18" t="s">
        <v>8345</v>
      </c>
      <c r="B5795" s="20">
        <v>5791</v>
      </c>
      <c r="C5795" s="36" t="s">
        <v>26467</v>
      </c>
      <c r="D5795" s="24" t="s">
        <v>11804</v>
      </c>
      <c r="E5795" s="27" t="s">
        <v>19765</v>
      </c>
      <c r="F5795" s="26" t="str">
        <f t="shared" si="1028"/>
        <v>還</v>
      </c>
      <c r="G5795" s="26" t="str">
        <f t="shared" si="1029"/>
        <v>從人賞聲</v>
      </c>
      <c r="H5795" s="26" t="str">
        <f t="shared" si="1030"/>
        <v>食章</v>
      </c>
      <c r="I5795" s="41" t="str">
        <f t="shared" si="1031"/>
        <v>4. 形声</v>
      </c>
      <c r="J5795" s="19" t="str">
        <f t="shared" si="1035"/>
        <v/>
      </c>
      <c r="K5795" s="19">
        <f t="shared" si="1035"/>
        <v>2</v>
      </c>
      <c r="L5795" s="19" t="str">
        <f t="shared" si="1035"/>
        <v/>
      </c>
      <c r="M5795" s="19">
        <f t="shared" si="1035"/>
        <v>3</v>
      </c>
      <c r="N5795" s="19" t="str">
        <f t="shared" si="1033"/>
        <v/>
      </c>
      <c r="O5795" s="19">
        <f t="shared" si="1036"/>
        <v>6</v>
      </c>
      <c r="P5795" s="19" t="str">
        <f t="shared" si="1036"/>
        <v/>
      </c>
      <c r="Q5795" s="19" t="str">
        <f t="shared" si="1036"/>
        <v/>
      </c>
      <c r="R5795" s="19">
        <f t="shared" si="1036"/>
        <v>9</v>
      </c>
    </row>
    <row r="5796" spans="1:18" ht="20.25">
      <c r="A5796" s="18" t="s">
        <v>8346</v>
      </c>
      <c r="B5796" s="20">
        <v>5792</v>
      </c>
      <c r="C5796" s="35" t="s">
        <v>26468</v>
      </c>
      <c r="D5796" s="24" t="s">
        <v>11635</v>
      </c>
      <c r="E5796" s="27" t="s">
        <v>19766</v>
      </c>
      <c r="F5796" s="26" t="str">
        <f t="shared" si="1028"/>
        <v>材能</v>
      </c>
      <c r="G5796" s="26" t="str">
        <f t="shared" si="1029"/>
        <v>從人堇聲</v>
      </c>
      <c r="H5796" s="26" t="str">
        <f t="shared" si="1030"/>
        <v>渠吝</v>
      </c>
      <c r="I5796" s="41" t="str">
        <f t="shared" si="1031"/>
        <v>4. 形声</v>
      </c>
      <c r="J5796" s="19" t="str">
        <f t="shared" si="1035"/>
        <v/>
      </c>
      <c r="K5796" s="19">
        <f t="shared" si="1035"/>
        <v>3</v>
      </c>
      <c r="L5796" s="19" t="str">
        <f t="shared" si="1035"/>
        <v/>
      </c>
      <c r="M5796" s="19">
        <f t="shared" si="1035"/>
        <v>4</v>
      </c>
      <c r="N5796" s="19" t="str">
        <f t="shared" si="1033"/>
        <v/>
      </c>
      <c r="O5796" s="19">
        <f t="shared" si="1036"/>
        <v>7</v>
      </c>
      <c r="P5796" s="19" t="str">
        <f t="shared" si="1036"/>
        <v/>
      </c>
      <c r="Q5796" s="19" t="str">
        <f t="shared" si="1036"/>
        <v/>
      </c>
      <c r="R5796" s="19">
        <f t="shared" si="1036"/>
        <v>10</v>
      </c>
    </row>
    <row r="5797" spans="1:18" ht="20.25">
      <c r="A5797" s="18" t="s">
        <v>8347</v>
      </c>
      <c r="B5797" s="20">
        <v>5793</v>
      </c>
      <c r="C5797" s="35" t="s">
        <v>10153</v>
      </c>
      <c r="D5797" s="24" t="s">
        <v>12323</v>
      </c>
      <c r="E5797" s="27" t="s">
        <v>19767</v>
      </c>
      <c r="F5797" s="26" t="str">
        <f t="shared" si="1028"/>
        <v>更</v>
      </c>
      <c r="G5797" s="26" t="str">
        <f t="shared" si="1029"/>
        <v>從人戈聲臣鉉等曰戈非聲說文忒字與此義訓同疑兼有忒音</v>
      </c>
      <c r="H5797" s="26" t="str">
        <f t="shared" si="1030"/>
        <v>徒耐</v>
      </c>
      <c r="I5797" s="41" t="str">
        <f t="shared" si="1031"/>
        <v>4. 形声</v>
      </c>
      <c r="J5797" s="19" t="str">
        <f t="shared" si="1035"/>
        <v/>
      </c>
      <c r="K5797" s="19">
        <f t="shared" si="1035"/>
        <v>2</v>
      </c>
      <c r="L5797" s="19" t="str">
        <f t="shared" si="1035"/>
        <v/>
      </c>
      <c r="M5797" s="19">
        <f t="shared" si="1035"/>
        <v>3</v>
      </c>
      <c r="N5797" s="19" t="str">
        <f t="shared" si="1033"/>
        <v/>
      </c>
      <c r="O5797" s="19">
        <f t="shared" si="1036"/>
        <v>6</v>
      </c>
      <c r="P5797" s="19" t="str">
        <f t="shared" si="1036"/>
        <v/>
      </c>
      <c r="Q5797" s="19" t="str">
        <f t="shared" si="1036"/>
        <v/>
      </c>
      <c r="R5797" s="19">
        <f t="shared" si="1036"/>
        <v>30</v>
      </c>
    </row>
    <row r="5798" spans="1:18" ht="20.25">
      <c r="A5798" s="18" t="s">
        <v>8348</v>
      </c>
      <c r="B5798" s="20">
        <v>5794</v>
      </c>
      <c r="C5798" s="36" t="s">
        <v>26469</v>
      </c>
      <c r="D5798" s="24" t="s">
        <v>11697</v>
      </c>
      <c r="E5798" s="27" t="s">
        <v>19768</v>
      </c>
      <c r="F5798" s="26" t="str">
        <f t="shared" si="1028"/>
        <v>度</v>
      </c>
      <c r="G5798" s="26" t="str">
        <f t="shared" si="1029"/>
        <v>從人義聲</v>
      </c>
      <c r="H5798" s="26" t="str">
        <f t="shared" si="1030"/>
        <v>魚羈</v>
      </c>
      <c r="I5798" s="41" t="str">
        <f t="shared" si="1031"/>
        <v>4. 形声</v>
      </c>
      <c r="J5798" s="19" t="str">
        <f t="shared" si="1035"/>
        <v/>
      </c>
      <c r="K5798" s="19">
        <f t="shared" si="1035"/>
        <v>2</v>
      </c>
      <c r="L5798" s="19" t="str">
        <f t="shared" si="1035"/>
        <v/>
      </c>
      <c r="M5798" s="19">
        <f t="shared" si="1035"/>
        <v>3</v>
      </c>
      <c r="N5798" s="19" t="str">
        <f t="shared" si="1033"/>
        <v/>
      </c>
      <c r="O5798" s="19">
        <f t="shared" si="1036"/>
        <v>6</v>
      </c>
      <c r="P5798" s="19" t="str">
        <f t="shared" si="1036"/>
        <v/>
      </c>
      <c r="Q5798" s="19" t="str">
        <f t="shared" si="1036"/>
        <v/>
      </c>
      <c r="R5798" s="19">
        <f t="shared" si="1036"/>
        <v>9</v>
      </c>
    </row>
    <row r="5799" spans="1:18" ht="20.25">
      <c r="A5799" s="18" t="s">
        <v>8349</v>
      </c>
      <c r="B5799" s="20">
        <v>5795</v>
      </c>
      <c r="C5799" s="35" t="s">
        <v>3916</v>
      </c>
      <c r="D5799" s="24" t="s">
        <v>12322</v>
      </c>
      <c r="E5799" s="27" t="s">
        <v>19769</v>
      </c>
      <c r="F5799" s="26" t="str">
        <f t="shared" si="1028"/>
        <v>近</v>
      </c>
      <c r="G5799" s="26" t="str">
        <f t="shared" si="1029"/>
        <v>從人旁聲</v>
      </c>
      <c r="H5799" s="26" t="str">
        <f t="shared" si="1030"/>
        <v>步光</v>
      </c>
      <c r="I5799" s="41" t="str">
        <f t="shared" si="1031"/>
        <v>4. 形声</v>
      </c>
      <c r="J5799" s="19" t="str">
        <f t="shared" si="1035"/>
        <v/>
      </c>
      <c r="K5799" s="19">
        <f t="shared" si="1035"/>
        <v>2</v>
      </c>
      <c r="L5799" s="19" t="str">
        <f t="shared" si="1035"/>
        <v/>
      </c>
      <c r="M5799" s="19">
        <f t="shared" si="1035"/>
        <v>3</v>
      </c>
      <c r="N5799" s="19" t="str">
        <f t="shared" si="1033"/>
        <v/>
      </c>
      <c r="O5799" s="19">
        <f t="shared" si="1036"/>
        <v>6</v>
      </c>
      <c r="P5799" s="19" t="str">
        <f t="shared" si="1036"/>
        <v/>
      </c>
      <c r="Q5799" s="19" t="str">
        <f t="shared" si="1036"/>
        <v/>
      </c>
      <c r="R5799" s="19">
        <f t="shared" si="1036"/>
        <v>9</v>
      </c>
    </row>
    <row r="5800" spans="1:18" ht="20.25">
      <c r="A5800" s="18" t="s">
        <v>8350</v>
      </c>
      <c r="B5800" s="20">
        <v>5796</v>
      </c>
      <c r="C5800" s="35" t="s">
        <v>6538</v>
      </c>
      <c r="D5800" s="24" t="s">
        <v>11583</v>
      </c>
      <c r="E5800" s="27" t="s">
        <v>19770</v>
      </c>
      <c r="F5800" s="26" t="str">
        <f t="shared" si="1028"/>
        <v>象</v>
      </c>
      <c r="G5800" s="26" t="str">
        <f t="shared" si="1029"/>
        <v>從人㠯聲</v>
      </c>
      <c r="H5800" s="26" t="str">
        <f t="shared" si="1030"/>
        <v>詳里</v>
      </c>
      <c r="I5800" s="41" t="str">
        <f t="shared" si="1031"/>
        <v>4. 形声</v>
      </c>
      <c r="J5800" s="19" t="str">
        <f t="shared" si="1035"/>
        <v/>
      </c>
      <c r="K5800" s="19">
        <f t="shared" si="1035"/>
        <v>2</v>
      </c>
      <c r="L5800" s="19">
        <f t="shared" si="1035"/>
        <v>1</v>
      </c>
      <c r="M5800" s="19">
        <f t="shared" si="1035"/>
        <v>3</v>
      </c>
      <c r="N5800" s="19" t="str">
        <f t="shared" si="1033"/>
        <v/>
      </c>
      <c r="O5800" s="19">
        <f t="shared" si="1036"/>
        <v>6</v>
      </c>
      <c r="P5800" s="19" t="str">
        <f t="shared" si="1036"/>
        <v/>
      </c>
      <c r="Q5800" s="19" t="str">
        <f t="shared" si="1036"/>
        <v/>
      </c>
      <c r="R5800" s="19">
        <f t="shared" si="1036"/>
        <v>9</v>
      </c>
    </row>
    <row r="5801" spans="1:18" ht="20.25">
      <c r="A5801" s="18" t="s">
        <v>8351</v>
      </c>
      <c r="B5801" s="20">
        <v>5797</v>
      </c>
      <c r="C5801" s="35" t="s">
        <v>4048</v>
      </c>
      <c r="D5801" s="24" t="s">
        <v>13392</v>
      </c>
      <c r="E5801" s="27" t="s">
        <v>19771</v>
      </c>
      <c r="F5801" s="26" t="str">
        <f t="shared" si="1028"/>
        <v>安</v>
      </c>
      <c r="G5801" s="26" t="str">
        <f t="shared" si="1029"/>
        <v>人有不便更之從人更</v>
      </c>
      <c r="H5801" s="26" t="str">
        <f t="shared" si="1030"/>
        <v>房連</v>
      </c>
      <c r="I5801" s="41" t="str">
        <f t="shared" si="1031"/>
        <v/>
      </c>
      <c r="J5801" s="19" t="str">
        <f t="shared" si="1035"/>
        <v/>
      </c>
      <c r="K5801" s="19">
        <f t="shared" si="1035"/>
        <v>2</v>
      </c>
      <c r="L5801" s="19" t="str">
        <f t="shared" si="1035"/>
        <v/>
      </c>
      <c r="M5801" s="19">
        <f t="shared" si="1035"/>
        <v>9</v>
      </c>
      <c r="N5801" s="19" t="str">
        <f t="shared" si="1033"/>
        <v/>
      </c>
      <c r="O5801" s="19" t="str">
        <f t="shared" si="1036"/>
        <v/>
      </c>
      <c r="P5801" s="19" t="str">
        <f t="shared" si="1036"/>
        <v/>
      </c>
      <c r="Q5801" s="19" t="str">
        <f t="shared" si="1036"/>
        <v/>
      </c>
      <c r="R5801" s="19">
        <f t="shared" si="1036"/>
        <v>14</v>
      </c>
    </row>
    <row r="5802" spans="1:18" ht="20.25">
      <c r="A5802" s="18" t="s">
        <v>8352</v>
      </c>
      <c r="B5802" s="20">
        <v>5798</v>
      </c>
      <c r="C5802" s="35" t="s">
        <v>4767</v>
      </c>
      <c r="D5802" s="24" t="s">
        <v>13393</v>
      </c>
      <c r="E5802" s="27" t="s">
        <v>19772</v>
      </c>
      <c r="F5802" s="26" t="str">
        <f t="shared" si="1028"/>
        <v>保</v>
      </c>
      <c r="G5802" s="26" t="str">
        <f t="shared" si="1029"/>
        <v>從人壬聲</v>
      </c>
      <c r="H5802" s="26" t="str">
        <f t="shared" si="1030"/>
        <v>如林</v>
      </c>
      <c r="I5802" s="41" t="str">
        <f t="shared" si="1031"/>
        <v>4. 形声</v>
      </c>
      <c r="J5802" s="19" t="str">
        <f t="shared" si="1035"/>
        <v/>
      </c>
      <c r="K5802" s="19">
        <f t="shared" si="1035"/>
        <v>2</v>
      </c>
      <c r="L5802" s="19" t="str">
        <f t="shared" si="1035"/>
        <v/>
      </c>
      <c r="M5802" s="19">
        <f t="shared" si="1035"/>
        <v>3</v>
      </c>
      <c r="N5802" s="19" t="str">
        <f t="shared" si="1033"/>
        <v/>
      </c>
      <c r="O5802" s="19">
        <f t="shared" si="1036"/>
        <v>6</v>
      </c>
      <c r="P5802" s="19" t="str">
        <f t="shared" si="1036"/>
        <v/>
      </c>
      <c r="Q5802" s="19" t="str">
        <f t="shared" si="1036"/>
        <v/>
      </c>
      <c r="R5802" s="19">
        <f t="shared" si="1036"/>
        <v>9</v>
      </c>
    </row>
    <row r="5803" spans="1:18" ht="20.25">
      <c r="A5803" s="18" t="s">
        <v>8353</v>
      </c>
      <c r="B5803" s="20">
        <v>5799</v>
      </c>
      <c r="C5803" s="35" t="s">
        <v>26470</v>
      </c>
      <c r="D5803" s="24" t="s">
        <v>11857</v>
      </c>
      <c r="E5803" s="27" t="s">
        <v>19773</v>
      </c>
      <c r="F5803" s="26" t="str">
        <f t="shared" si="1028"/>
        <v>譬諭</v>
      </c>
      <c r="G5803" s="26" t="str">
        <f t="shared" si="1029"/>
        <v>一曰聞見從人從見詩曰俔天之妺</v>
      </c>
      <c r="H5803" s="26" t="str">
        <f t="shared" si="1030"/>
        <v>苦甸</v>
      </c>
      <c r="I5803" s="41" t="str">
        <f t="shared" si="1031"/>
        <v>3. 会意</v>
      </c>
      <c r="J5803" s="19" t="str">
        <f t="shared" si="1035"/>
        <v/>
      </c>
      <c r="K5803" s="19">
        <f t="shared" si="1035"/>
        <v>3</v>
      </c>
      <c r="L5803" s="19" t="str">
        <f t="shared" si="1035"/>
        <v/>
      </c>
      <c r="M5803" s="19">
        <f t="shared" si="1035"/>
        <v>8</v>
      </c>
      <c r="N5803" s="19">
        <f t="shared" si="1033"/>
        <v>10</v>
      </c>
      <c r="O5803" s="19" t="str">
        <f t="shared" si="1036"/>
        <v/>
      </c>
      <c r="P5803" s="19" t="str">
        <f t="shared" si="1036"/>
        <v/>
      </c>
      <c r="Q5803" s="19" t="str">
        <f t="shared" si="1036"/>
        <v/>
      </c>
      <c r="R5803" s="19">
        <f t="shared" si="1036"/>
        <v>20</v>
      </c>
    </row>
    <row r="5804" spans="1:18" ht="20.25">
      <c r="A5804" s="18" t="s">
        <v>8354</v>
      </c>
      <c r="B5804" s="20">
        <v>5800</v>
      </c>
      <c r="C5804" s="36" t="s">
        <v>26471</v>
      </c>
      <c r="D5804" s="24" t="s">
        <v>12149</v>
      </c>
      <c r="E5804" s="27" t="s">
        <v>19774</v>
      </c>
      <c r="F5804" s="26" t="str">
        <f t="shared" si="1028"/>
        <v>饒</v>
      </c>
      <c r="G5804" s="26" t="str">
        <f t="shared" si="1029"/>
        <v>從人憂聲一曰倡也</v>
      </c>
      <c r="H5804" s="26" t="str">
        <f t="shared" si="1030"/>
        <v>於求</v>
      </c>
      <c r="I5804" s="41" t="str">
        <f t="shared" si="1031"/>
        <v>4. 形声</v>
      </c>
      <c r="J5804" s="19" t="str">
        <f t="shared" si="1035"/>
        <v/>
      </c>
      <c r="K5804" s="19">
        <f t="shared" si="1035"/>
        <v>2</v>
      </c>
      <c r="L5804" s="19" t="str">
        <f t="shared" si="1035"/>
        <v/>
      </c>
      <c r="M5804" s="19">
        <f t="shared" si="1035"/>
        <v>3</v>
      </c>
      <c r="N5804" s="19" t="str">
        <f t="shared" si="1033"/>
        <v/>
      </c>
      <c r="O5804" s="19">
        <f t="shared" si="1036"/>
        <v>6</v>
      </c>
      <c r="P5804" s="19" t="str">
        <f t="shared" si="1036"/>
        <v/>
      </c>
      <c r="Q5804" s="19" t="str">
        <f t="shared" si="1036"/>
        <v/>
      </c>
      <c r="R5804" s="19">
        <f t="shared" si="1036"/>
        <v>13</v>
      </c>
    </row>
    <row r="5805" spans="1:18" ht="20.25">
      <c r="A5805" s="18" t="s">
        <v>8355</v>
      </c>
      <c r="B5805" s="20">
        <v>5801</v>
      </c>
      <c r="C5805" s="35" t="s">
        <v>3378</v>
      </c>
      <c r="D5805" s="24" t="s">
        <v>11566</v>
      </c>
      <c r="E5805" s="27" t="s">
        <v>19775</v>
      </c>
      <c r="F5805" s="26" t="str">
        <f t="shared" si="1028"/>
        <v>樂</v>
      </c>
      <c r="G5805" s="26" t="str">
        <f t="shared" si="1029"/>
        <v>從人喜聲</v>
      </c>
      <c r="H5805" s="26" t="str">
        <f t="shared" si="1030"/>
        <v>許其</v>
      </c>
      <c r="I5805" s="41" t="str">
        <f t="shared" si="1031"/>
        <v>4. 形声</v>
      </c>
      <c r="J5805" s="19" t="str">
        <f t="shared" ref="J5805:M5824" si="1037">IFERROR(FIND(J$4,$E5805),"")</f>
        <v/>
      </c>
      <c r="K5805" s="19">
        <f t="shared" si="1037"/>
        <v>2</v>
      </c>
      <c r="L5805" s="19" t="str">
        <f t="shared" si="1037"/>
        <v/>
      </c>
      <c r="M5805" s="19">
        <f t="shared" si="1037"/>
        <v>3</v>
      </c>
      <c r="N5805" s="19" t="str">
        <f t="shared" si="1033"/>
        <v/>
      </c>
      <c r="O5805" s="19">
        <f t="shared" ref="O5805:R5824" si="1038">IFERROR(FIND(O$4,$E5805),"")</f>
        <v>6</v>
      </c>
      <c r="P5805" s="19" t="str">
        <f t="shared" si="1038"/>
        <v/>
      </c>
      <c r="Q5805" s="19" t="str">
        <f t="shared" si="1038"/>
        <v/>
      </c>
      <c r="R5805" s="19">
        <f t="shared" si="1038"/>
        <v>9</v>
      </c>
    </row>
    <row r="5806" spans="1:18" ht="20.25">
      <c r="A5806" s="18" t="s">
        <v>8356</v>
      </c>
      <c r="B5806" s="20">
        <v>5802</v>
      </c>
      <c r="C5806" s="35" t="s">
        <v>26472</v>
      </c>
      <c r="D5806" s="24" t="s">
        <v>12822</v>
      </c>
      <c r="E5806" s="27" t="s">
        <v>19776</v>
      </c>
      <c r="F5806" s="26" t="str">
        <f t="shared" si="1028"/>
        <v>富</v>
      </c>
      <c r="G5806" s="26" t="str">
        <f t="shared" si="1029"/>
        <v>從人春聲</v>
      </c>
      <c r="H5806" s="26" t="str">
        <f t="shared" si="1030"/>
        <v>尺允</v>
      </c>
      <c r="I5806" s="41" t="str">
        <f t="shared" si="1031"/>
        <v>4. 形声</v>
      </c>
      <c r="J5806" s="19" t="str">
        <f t="shared" si="1037"/>
        <v/>
      </c>
      <c r="K5806" s="19">
        <f t="shared" si="1037"/>
        <v>2</v>
      </c>
      <c r="L5806" s="19" t="str">
        <f t="shared" si="1037"/>
        <v/>
      </c>
      <c r="M5806" s="19">
        <f t="shared" si="1037"/>
        <v>3</v>
      </c>
      <c r="N5806" s="19" t="str">
        <f t="shared" si="1033"/>
        <v/>
      </c>
      <c r="O5806" s="19">
        <f t="shared" si="1038"/>
        <v>6</v>
      </c>
      <c r="P5806" s="19" t="str">
        <f t="shared" si="1038"/>
        <v/>
      </c>
      <c r="Q5806" s="19" t="str">
        <f t="shared" si="1038"/>
        <v/>
      </c>
      <c r="R5806" s="19">
        <f t="shared" si="1038"/>
        <v>9</v>
      </c>
    </row>
    <row r="5807" spans="1:18" ht="20.25">
      <c r="A5807" s="18" t="s">
        <v>8357</v>
      </c>
      <c r="B5807" s="20">
        <v>5803</v>
      </c>
      <c r="C5807" s="35" t="s">
        <v>26473</v>
      </c>
      <c r="D5807" s="24" t="s">
        <v>13143</v>
      </c>
      <c r="E5807" s="27" t="s">
        <v>19777</v>
      </c>
      <c r="F5807" s="26" t="str">
        <f t="shared" si="1028"/>
        <v>完</v>
      </c>
      <c r="G5807" s="26" t="str">
        <f t="shared" si="1029"/>
        <v>逸周書曰朕實不明以俒伯父從人從完</v>
      </c>
      <c r="H5807" s="26" t="str">
        <f t="shared" si="1030"/>
        <v>胡困</v>
      </c>
      <c r="I5807" s="41" t="str">
        <f t="shared" si="1031"/>
        <v>3. 会意</v>
      </c>
      <c r="J5807" s="19" t="str">
        <f t="shared" si="1037"/>
        <v/>
      </c>
      <c r="K5807" s="19">
        <f t="shared" si="1037"/>
        <v>2</v>
      </c>
      <c r="L5807" s="19" t="str">
        <f t="shared" si="1037"/>
        <v/>
      </c>
      <c r="M5807" s="19">
        <f t="shared" si="1037"/>
        <v>15</v>
      </c>
      <c r="N5807" s="19">
        <f t="shared" si="1033"/>
        <v>17</v>
      </c>
      <c r="O5807" s="19" t="str">
        <f t="shared" si="1038"/>
        <v/>
      </c>
      <c r="P5807" s="19" t="str">
        <f t="shared" si="1038"/>
        <v/>
      </c>
      <c r="Q5807" s="19" t="str">
        <f t="shared" si="1038"/>
        <v/>
      </c>
      <c r="R5807" s="19">
        <f t="shared" si="1038"/>
        <v>21</v>
      </c>
    </row>
    <row r="5808" spans="1:18" ht="20.25">
      <c r="A5808" s="18" t="s">
        <v>8358</v>
      </c>
      <c r="B5808" s="20">
        <v>5804</v>
      </c>
      <c r="C5808" s="36" t="s">
        <v>26474</v>
      </c>
      <c r="D5808" s="24" t="s">
        <v>12385</v>
      </c>
      <c r="E5808" s="27" t="s">
        <v>19778</v>
      </c>
      <c r="F5808" s="26" t="str">
        <f t="shared" si="1028"/>
        <v>約</v>
      </c>
      <c r="G5808" s="26" t="str">
        <f t="shared" si="1029"/>
        <v>從人僉聲</v>
      </c>
      <c r="H5808" s="26" t="str">
        <f t="shared" si="1030"/>
        <v>巨險</v>
      </c>
      <c r="I5808" s="41" t="str">
        <f t="shared" si="1031"/>
        <v>4. 形声</v>
      </c>
      <c r="J5808" s="19" t="str">
        <f t="shared" si="1037"/>
        <v/>
      </c>
      <c r="K5808" s="19">
        <f t="shared" si="1037"/>
        <v>2</v>
      </c>
      <c r="L5808" s="19" t="str">
        <f t="shared" si="1037"/>
        <v/>
      </c>
      <c r="M5808" s="19">
        <f t="shared" si="1037"/>
        <v>3</v>
      </c>
      <c r="N5808" s="19" t="str">
        <f t="shared" si="1033"/>
        <v/>
      </c>
      <c r="O5808" s="19">
        <f t="shared" si="1038"/>
        <v>6</v>
      </c>
      <c r="P5808" s="19" t="str">
        <f t="shared" si="1038"/>
        <v/>
      </c>
      <c r="Q5808" s="19" t="str">
        <f t="shared" si="1038"/>
        <v/>
      </c>
      <c r="R5808" s="19">
        <f t="shared" si="1038"/>
        <v>9</v>
      </c>
    </row>
    <row r="5809" spans="1:18" ht="20.25">
      <c r="A5809" s="18" t="s">
        <v>8359</v>
      </c>
      <c r="B5809" s="20">
        <v>5805</v>
      </c>
      <c r="C5809" s="35" t="s">
        <v>26475</v>
      </c>
      <c r="D5809" s="24" t="s">
        <v>13394</v>
      </c>
      <c r="E5809" s="27" t="s">
        <v>19779</v>
      </c>
      <c r="F5809" s="26" t="str">
        <f t="shared" si="1028"/>
        <v>鄉</v>
      </c>
      <c r="G5809" s="26" t="str">
        <f t="shared" si="1029"/>
        <v>從人面聲少儀曰尊壺者偭其鼻</v>
      </c>
      <c r="H5809" s="26" t="str">
        <f t="shared" si="1030"/>
        <v>彌箭</v>
      </c>
      <c r="I5809" s="41" t="str">
        <f t="shared" si="1031"/>
        <v>4. 形声</v>
      </c>
      <c r="J5809" s="19" t="str">
        <f t="shared" si="1037"/>
        <v/>
      </c>
      <c r="K5809" s="19">
        <f t="shared" si="1037"/>
        <v>2</v>
      </c>
      <c r="L5809" s="19" t="str">
        <f t="shared" si="1037"/>
        <v/>
      </c>
      <c r="M5809" s="19">
        <f t="shared" si="1037"/>
        <v>3</v>
      </c>
      <c r="N5809" s="19" t="str">
        <f t="shared" si="1033"/>
        <v/>
      </c>
      <c r="O5809" s="19">
        <f t="shared" si="1038"/>
        <v>6</v>
      </c>
      <c r="P5809" s="19" t="str">
        <f t="shared" si="1038"/>
        <v/>
      </c>
      <c r="Q5809" s="19" t="str">
        <f t="shared" si="1038"/>
        <v/>
      </c>
      <c r="R5809" s="19">
        <f t="shared" si="1038"/>
        <v>18</v>
      </c>
    </row>
    <row r="5810" spans="1:18" ht="20.25">
      <c r="A5810" s="18" t="s">
        <v>8360</v>
      </c>
      <c r="B5810" s="20">
        <v>5806</v>
      </c>
      <c r="C5810" s="35" t="s">
        <v>6555</v>
      </c>
      <c r="D5810" s="24" t="s">
        <v>13395</v>
      </c>
      <c r="E5810" s="27" t="s">
        <v>19780</v>
      </c>
      <c r="F5810" s="26" t="str">
        <f t="shared" si="1028"/>
        <v>習</v>
      </c>
      <c r="G5810" s="26" t="str">
        <f t="shared" si="1029"/>
        <v>從人谷聲</v>
      </c>
      <c r="H5810" s="26" t="str">
        <f t="shared" si="1030"/>
        <v>似足</v>
      </c>
      <c r="I5810" s="41" t="str">
        <f t="shared" si="1031"/>
        <v>4. 形声</v>
      </c>
      <c r="J5810" s="19" t="str">
        <f t="shared" si="1037"/>
        <v/>
      </c>
      <c r="K5810" s="19">
        <f t="shared" si="1037"/>
        <v>2</v>
      </c>
      <c r="L5810" s="19" t="str">
        <f t="shared" si="1037"/>
        <v/>
      </c>
      <c r="M5810" s="19">
        <f t="shared" si="1037"/>
        <v>3</v>
      </c>
      <c r="N5810" s="19" t="str">
        <f t="shared" si="1033"/>
        <v/>
      </c>
      <c r="O5810" s="19">
        <f t="shared" si="1038"/>
        <v>6</v>
      </c>
      <c r="P5810" s="19" t="str">
        <f t="shared" si="1038"/>
        <v/>
      </c>
      <c r="Q5810" s="19" t="str">
        <f t="shared" si="1038"/>
        <v/>
      </c>
      <c r="R5810" s="19">
        <f t="shared" si="1038"/>
        <v>9</v>
      </c>
    </row>
    <row r="5811" spans="1:18" ht="20.25">
      <c r="A5811" s="18" t="s">
        <v>8361</v>
      </c>
      <c r="B5811" s="20">
        <v>5807</v>
      </c>
      <c r="C5811" s="35" t="s">
        <v>3362</v>
      </c>
      <c r="D5811" s="24" t="s">
        <v>12317</v>
      </c>
      <c r="E5811" s="27" t="s">
        <v>19781</v>
      </c>
      <c r="F5811" s="26" t="str">
        <f t="shared" si="1028"/>
        <v>益</v>
      </c>
      <c r="G5811" s="26" t="str">
        <f t="shared" si="1029"/>
        <v>從人卑聲一曰俾門侍人</v>
      </c>
      <c r="H5811" s="26" t="str">
        <f t="shared" si="1030"/>
        <v>并弭</v>
      </c>
      <c r="I5811" s="41" t="str">
        <f t="shared" si="1031"/>
        <v>4. 形声</v>
      </c>
      <c r="J5811" s="19" t="str">
        <f t="shared" si="1037"/>
        <v/>
      </c>
      <c r="K5811" s="19">
        <f t="shared" si="1037"/>
        <v>2</v>
      </c>
      <c r="L5811" s="19" t="str">
        <f t="shared" si="1037"/>
        <v/>
      </c>
      <c r="M5811" s="19">
        <f t="shared" si="1037"/>
        <v>3</v>
      </c>
      <c r="N5811" s="19" t="str">
        <f t="shared" si="1033"/>
        <v/>
      </c>
      <c r="O5811" s="19">
        <f t="shared" si="1038"/>
        <v>6</v>
      </c>
      <c r="P5811" s="19" t="str">
        <f t="shared" si="1038"/>
        <v/>
      </c>
      <c r="Q5811" s="19" t="str">
        <f t="shared" si="1038"/>
        <v/>
      </c>
      <c r="R5811" s="19">
        <f t="shared" si="1038"/>
        <v>15</v>
      </c>
    </row>
    <row r="5812" spans="1:18" ht="20.25">
      <c r="A5812" s="18" t="s">
        <v>8362</v>
      </c>
      <c r="B5812" s="20">
        <v>5808</v>
      </c>
      <c r="C5812" s="35" t="s">
        <v>10078</v>
      </c>
      <c r="D5812" s="24" t="s">
        <v>13396</v>
      </c>
      <c r="E5812" s="27" t="s">
        <v>19782</v>
      </c>
      <c r="F5812" s="26" t="str">
        <f t="shared" si="1028"/>
        <v>俾</v>
      </c>
      <c r="G5812" s="26" t="str">
        <f t="shared" si="1029"/>
        <v>從人兒聲</v>
      </c>
      <c r="H5812" s="26" t="str">
        <f t="shared" si="1030"/>
        <v>五雞</v>
      </c>
      <c r="I5812" s="41" t="str">
        <f t="shared" si="1031"/>
        <v>4. 形声</v>
      </c>
      <c r="J5812" s="19" t="str">
        <f t="shared" si="1037"/>
        <v/>
      </c>
      <c r="K5812" s="19">
        <f t="shared" si="1037"/>
        <v>2</v>
      </c>
      <c r="L5812" s="19" t="str">
        <f t="shared" si="1037"/>
        <v/>
      </c>
      <c r="M5812" s="19">
        <f t="shared" si="1037"/>
        <v>3</v>
      </c>
      <c r="N5812" s="19" t="str">
        <f t="shared" si="1033"/>
        <v/>
      </c>
      <c r="O5812" s="19">
        <f t="shared" si="1038"/>
        <v>6</v>
      </c>
      <c r="P5812" s="19" t="str">
        <f t="shared" si="1038"/>
        <v/>
      </c>
      <c r="Q5812" s="19" t="str">
        <f t="shared" si="1038"/>
        <v/>
      </c>
      <c r="R5812" s="19">
        <f t="shared" si="1038"/>
        <v>9</v>
      </c>
    </row>
    <row r="5813" spans="1:18" ht="20.25">
      <c r="A5813" s="18" t="s">
        <v>8363</v>
      </c>
      <c r="B5813" s="20">
        <v>5809</v>
      </c>
      <c r="C5813" s="36" t="s">
        <v>26476</v>
      </c>
      <c r="D5813" s="24" t="s">
        <v>11699</v>
      </c>
      <c r="E5813" s="27" t="s">
        <v>19783</v>
      </c>
      <c r="F5813" s="26" t="str">
        <f t="shared" si="1028"/>
        <v>安</v>
      </c>
      <c r="G5813" s="26" t="str">
        <f t="shared" si="1029"/>
        <v>從人意聲</v>
      </c>
      <c r="H5813" s="26" t="str">
        <f t="shared" si="1030"/>
        <v>於力</v>
      </c>
      <c r="I5813" s="41" t="str">
        <f t="shared" si="1031"/>
        <v>4. 形声</v>
      </c>
      <c r="J5813" s="19" t="str">
        <f t="shared" si="1037"/>
        <v/>
      </c>
      <c r="K5813" s="19">
        <f t="shared" si="1037"/>
        <v>2</v>
      </c>
      <c r="L5813" s="19" t="str">
        <f t="shared" si="1037"/>
        <v/>
      </c>
      <c r="M5813" s="19">
        <f t="shared" si="1037"/>
        <v>3</v>
      </c>
      <c r="N5813" s="19" t="str">
        <f t="shared" si="1033"/>
        <v/>
      </c>
      <c r="O5813" s="19">
        <f t="shared" si="1038"/>
        <v>6</v>
      </c>
      <c r="P5813" s="19" t="str">
        <f t="shared" si="1038"/>
        <v/>
      </c>
      <c r="Q5813" s="19" t="str">
        <f t="shared" si="1038"/>
        <v/>
      </c>
      <c r="R5813" s="19">
        <f t="shared" si="1038"/>
        <v>9</v>
      </c>
    </row>
    <row r="5814" spans="1:18" ht="20.25">
      <c r="A5814" s="18" t="s">
        <v>10699</v>
      </c>
      <c r="B5814" s="20">
        <v>5810</v>
      </c>
      <c r="C5814" s="35" t="s">
        <v>9789</v>
      </c>
      <c r="D5814" s="24" t="s">
        <v>11770</v>
      </c>
      <c r="E5814" s="27" t="s">
        <v>19784</v>
      </c>
      <c r="F5814" s="26" t="str">
        <f t="shared" si="1028"/>
        <v>令</v>
      </c>
      <c r="G5814" s="26" t="str">
        <f t="shared" si="1029"/>
        <v>從人吏聲</v>
      </c>
      <c r="H5814" s="26" t="str">
        <f t="shared" si="1030"/>
        <v>疏士</v>
      </c>
      <c r="I5814" s="41" t="str">
        <f t="shared" si="1031"/>
        <v>4. 形声</v>
      </c>
      <c r="J5814" s="19" t="str">
        <f t="shared" si="1037"/>
        <v/>
      </c>
      <c r="K5814" s="19">
        <f t="shared" si="1037"/>
        <v>2</v>
      </c>
      <c r="L5814" s="19" t="str">
        <f t="shared" si="1037"/>
        <v/>
      </c>
      <c r="M5814" s="19">
        <f t="shared" si="1037"/>
        <v>3</v>
      </c>
      <c r="N5814" s="19" t="str">
        <f t="shared" si="1033"/>
        <v/>
      </c>
      <c r="O5814" s="19">
        <f t="shared" si="1038"/>
        <v>6</v>
      </c>
      <c r="P5814" s="19" t="str">
        <f t="shared" si="1038"/>
        <v/>
      </c>
      <c r="Q5814" s="19" t="str">
        <f t="shared" si="1038"/>
        <v/>
      </c>
      <c r="R5814" s="19">
        <f t="shared" si="1038"/>
        <v>9</v>
      </c>
    </row>
    <row r="5815" spans="1:18" ht="20.25">
      <c r="A5815" s="18" t="s">
        <v>10700</v>
      </c>
      <c r="B5815" s="20">
        <v>5811</v>
      </c>
      <c r="C5815" s="35"/>
      <c r="D5815" s="24" t="s">
        <v>13397</v>
      </c>
      <c r="E5815" s="27" t="s">
        <v>19785</v>
      </c>
      <c r="F5815" s="26" t="str">
        <f t="shared" si="1028"/>
        <v/>
      </c>
      <c r="G5815" s="26" t="str">
        <f t="shared" si="1029"/>
        <v/>
      </c>
      <c r="H5815" s="26" t="str">
        <f t="shared" si="1030"/>
        <v>其季</v>
      </c>
      <c r="I5815" s="41" t="str">
        <f t="shared" si="1031"/>
        <v>4. 形声</v>
      </c>
      <c r="J5815" s="19" t="str">
        <f t="shared" si="1037"/>
        <v/>
      </c>
      <c r="K5815" s="19" t="str">
        <f t="shared" si="1037"/>
        <v/>
      </c>
      <c r="L5815" s="19" t="str">
        <f t="shared" si="1037"/>
        <v/>
      </c>
      <c r="M5815" s="19">
        <f t="shared" si="1037"/>
        <v>6</v>
      </c>
      <c r="N5815" s="19" t="str">
        <f t="shared" si="1033"/>
        <v/>
      </c>
      <c r="O5815" s="19">
        <f t="shared" si="1038"/>
        <v>9</v>
      </c>
      <c r="P5815" s="19" t="str">
        <f t="shared" si="1038"/>
        <v/>
      </c>
      <c r="Q5815" s="19" t="str">
        <f t="shared" si="1038"/>
        <v/>
      </c>
      <c r="R5815" s="19">
        <f t="shared" si="1038"/>
        <v>12</v>
      </c>
    </row>
    <row r="5816" spans="1:18" ht="20.25">
      <c r="A5816" s="18" t="s">
        <v>10701</v>
      </c>
      <c r="B5816" s="20">
        <v>5812</v>
      </c>
      <c r="C5816" s="35" t="s">
        <v>2016</v>
      </c>
      <c r="D5816" s="24" t="s">
        <v>11686</v>
      </c>
      <c r="E5816" s="27" t="s">
        <v>19786</v>
      </c>
      <c r="F5816" s="26" t="str">
        <f t="shared" si="1028"/>
        <v>弄</v>
      </c>
      <c r="G5816" s="26" t="str">
        <f t="shared" si="1029"/>
        <v>從人令聲益州有建伶縣</v>
      </c>
      <c r="H5816" s="26" t="str">
        <f t="shared" si="1030"/>
        <v>郎丁</v>
      </c>
      <c r="I5816" s="41" t="str">
        <f t="shared" si="1031"/>
        <v>4. 形声</v>
      </c>
      <c r="J5816" s="19" t="str">
        <f t="shared" si="1037"/>
        <v/>
      </c>
      <c r="K5816" s="19">
        <f t="shared" si="1037"/>
        <v>2</v>
      </c>
      <c r="L5816" s="19" t="str">
        <f t="shared" si="1037"/>
        <v/>
      </c>
      <c r="M5816" s="19">
        <f t="shared" si="1037"/>
        <v>3</v>
      </c>
      <c r="N5816" s="19" t="str">
        <f t="shared" si="1033"/>
        <v/>
      </c>
      <c r="O5816" s="19">
        <f t="shared" si="1038"/>
        <v>6</v>
      </c>
      <c r="P5816" s="19" t="str">
        <f t="shared" si="1038"/>
        <v/>
      </c>
      <c r="Q5816" s="19" t="str">
        <f t="shared" si="1038"/>
        <v/>
      </c>
      <c r="R5816" s="19">
        <f t="shared" si="1038"/>
        <v>15</v>
      </c>
    </row>
    <row r="5817" spans="1:18" ht="20.25">
      <c r="A5817" s="18" t="s">
        <v>10702</v>
      </c>
      <c r="B5817" s="20">
        <v>5813</v>
      </c>
      <c r="C5817" s="35" t="s">
        <v>26477</v>
      </c>
      <c r="D5817" s="24" t="s">
        <v>11975</v>
      </c>
      <c r="E5817" s="27" t="s">
        <v>19787</v>
      </c>
      <c r="F5817" s="26" t="str">
        <f t="shared" si="1028"/>
        <v>棽儷</v>
      </c>
      <c r="G5817" s="26" t="str">
        <f t="shared" si="1029"/>
        <v>從人麗聲</v>
      </c>
      <c r="H5817" s="26" t="str">
        <f t="shared" si="1030"/>
        <v>吕支</v>
      </c>
      <c r="I5817" s="41" t="str">
        <f t="shared" si="1031"/>
        <v>4. 形声</v>
      </c>
      <c r="J5817" s="19" t="str">
        <f t="shared" si="1037"/>
        <v/>
      </c>
      <c r="K5817" s="19">
        <f t="shared" si="1037"/>
        <v>3</v>
      </c>
      <c r="L5817" s="19" t="str">
        <f t="shared" si="1037"/>
        <v/>
      </c>
      <c r="M5817" s="19">
        <f t="shared" si="1037"/>
        <v>4</v>
      </c>
      <c r="N5817" s="19" t="str">
        <f t="shared" si="1033"/>
        <v/>
      </c>
      <c r="O5817" s="19">
        <f t="shared" si="1038"/>
        <v>7</v>
      </c>
      <c r="P5817" s="19" t="str">
        <f t="shared" si="1038"/>
        <v/>
      </c>
      <c r="Q5817" s="19" t="str">
        <f t="shared" si="1038"/>
        <v/>
      </c>
      <c r="R5817" s="19">
        <f t="shared" si="1038"/>
        <v>10</v>
      </c>
    </row>
    <row r="5818" spans="1:18" ht="20.25">
      <c r="A5818" s="18" t="s">
        <v>10703</v>
      </c>
      <c r="B5818" s="20">
        <v>5814</v>
      </c>
      <c r="C5818" s="35" t="s">
        <v>26478</v>
      </c>
      <c r="D5818" s="24" t="s">
        <v>13398</v>
      </c>
      <c r="E5818" s="27" t="s">
        <v>19788</v>
      </c>
      <c r="F5818" s="26" t="str">
        <f t="shared" si="1028"/>
        <v>遽</v>
      </c>
      <c r="G5818" s="26" t="str">
        <f t="shared" si="1029"/>
        <v>從人専聲</v>
      </c>
      <c r="H5818" s="26" t="str">
        <f t="shared" si="1030"/>
        <v>直蠻</v>
      </c>
      <c r="I5818" s="41" t="str">
        <f t="shared" si="1031"/>
        <v>4. 形声</v>
      </c>
      <c r="J5818" s="19" t="str">
        <f t="shared" si="1037"/>
        <v/>
      </c>
      <c r="K5818" s="19">
        <f t="shared" si="1037"/>
        <v>2</v>
      </c>
      <c r="L5818" s="19" t="str">
        <f t="shared" si="1037"/>
        <v/>
      </c>
      <c r="M5818" s="19">
        <f t="shared" si="1037"/>
        <v>3</v>
      </c>
      <c r="N5818" s="19" t="str">
        <f t="shared" si="1033"/>
        <v/>
      </c>
      <c r="O5818" s="19">
        <f t="shared" si="1038"/>
        <v>6</v>
      </c>
      <c r="P5818" s="19" t="str">
        <f t="shared" si="1038"/>
        <v/>
      </c>
      <c r="Q5818" s="19" t="str">
        <f t="shared" si="1038"/>
        <v/>
      </c>
      <c r="R5818" s="19">
        <f t="shared" si="1038"/>
        <v>9</v>
      </c>
    </row>
    <row r="5819" spans="1:18" ht="20.25">
      <c r="A5819" s="18" t="s">
        <v>10704</v>
      </c>
      <c r="B5819" s="20">
        <v>5815</v>
      </c>
      <c r="C5819" s="35" t="s">
        <v>3364</v>
      </c>
      <c r="D5819" s="24" t="s">
        <v>13115</v>
      </c>
      <c r="E5819" s="27" t="s">
        <v>19789</v>
      </c>
      <c r="F5819" s="26" t="str">
        <f t="shared" si="1028"/>
        <v>小臣</v>
      </c>
      <c r="G5819" s="26" t="str">
        <f t="shared" si="1029"/>
        <v>從人從官詩曰命彼倌人</v>
      </c>
      <c r="H5819" s="26" t="str">
        <f t="shared" si="1030"/>
        <v>古患</v>
      </c>
      <c r="I5819" s="41" t="str">
        <f t="shared" si="1031"/>
        <v>3. 会意</v>
      </c>
      <c r="J5819" s="19" t="str">
        <f t="shared" si="1037"/>
        <v/>
      </c>
      <c r="K5819" s="19">
        <f t="shared" si="1037"/>
        <v>3</v>
      </c>
      <c r="L5819" s="19" t="str">
        <f t="shared" si="1037"/>
        <v/>
      </c>
      <c r="M5819" s="19">
        <f t="shared" si="1037"/>
        <v>4</v>
      </c>
      <c r="N5819" s="19">
        <f t="shared" si="1033"/>
        <v>6</v>
      </c>
      <c r="O5819" s="19" t="str">
        <f t="shared" si="1038"/>
        <v/>
      </c>
      <c r="P5819" s="19" t="str">
        <f t="shared" si="1038"/>
        <v/>
      </c>
      <c r="Q5819" s="19" t="str">
        <f t="shared" si="1038"/>
        <v/>
      </c>
      <c r="R5819" s="19">
        <f t="shared" si="1038"/>
        <v>16</v>
      </c>
    </row>
    <row r="5820" spans="1:18" ht="20.25">
      <c r="A5820" s="18" t="s">
        <v>10705</v>
      </c>
      <c r="B5820" s="20">
        <v>5816</v>
      </c>
      <c r="C5820" s="35" t="s">
        <v>2886</v>
      </c>
      <c r="D5820" s="24" t="s">
        <v>11659</v>
      </c>
      <c r="E5820" s="27" t="s">
        <v>19790</v>
      </c>
      <c r="F5820" s="26" t="str">
        <f t="shared" si="1028"/>
        <v>善</v>
      </c>
      <c r="G5820" s="26" t="str">
        <f t="shared" si="1029"/>
        <v>從人介聲詩曰价人維藩</v>
      </c>
      <c r="H5820" s="26" t="str">
        <f t="shared" si="1030"/>
        <v>古拜</v>
      </c>
      <c r="I5820" s="41" t="str">
        <f t="shared" si="1031"/>
        <v>4. 形声</v>
      </c>
      <c r="J5820" s="19" t="str">
        <f t="shared" si="1037"/>
        <v/>
      </c>
      <c r="K5820" s="19">
        <f t="shared" si="1037"/>
        <v>2</v>
      </c>
      <c r="L5820" s="19" t="str">
        <f t="shared" si="1037"/>
        <v/>
      </c>
      <c r="M5820" s="19">
        <f t="shared" si="1037"/>
        <v>3</v>
      </c>
      <c r="N5820" s="19" t="str">
        <f t="shared" si="1033"/>
        <v/>
      </c>
      <c r="O5820" s="19">
        <f t="shared" si="1038"/>
        <v>6</v>
      </c>
      <c r="P5820" s="19" t="str">
        <f t="shared" si="1038"/>
        <v/>
      </c>
      <c r="Q5820" s="19" t="str">
        <f t="shared" si="1038"/>
        <v/>
      </c>
      <c r="R5820" s="19">
        <f t="shared" si="1038"/>
        <v>15</v>
      </c>
    </row>
    <row r="5821" spans="1:18" ht="20.25">
      <c r="A5821" s="18" t="s">
        <v>10706</v>
      </c>
      <c r="B5821" s="20">
        <v>5817</v>
      </c>
      <c r="C5821" s="35" t="s">
        <v>3054</v>
      </c>
      <c r="D5821" s="24" t="s">
        <v>11943</v>
      </c>
      <c r="E5821" s="27" t="s">
        <v>19791</v>
      </c>
      <c r="F5821" s="26" t="str">
        <f t="shared" si="1028"/>
        <v>克</v>
      </c>
      <c r="G5821" s="26" t="str">
        <f t="shared" si="1029"/>
        <v>從人子聲</v>
      </c>
      <c r="H5821" s="26" t="str">
        <f t="shared" si="1030"/>
        <v>子之</v>
      </c>
      <c r="I5821" s="41" t="str">
        <f t="shared" si="1031"/>
        <v>4. 形声</v>
      </c>
      <c r="J5821" s="19" t="str">
        <f t="shared" si="1037"/>
        <v/>
      </c>
      <c r="K5821" s="19">
        <f t="shared" si="1037"/>
        <v>2</v>
      </c>
      <c r="L5821" s="19" t="str">
        <f t="shared" si="1037"/>
        <v/>
      </c>
      <c r="M5821" s="19">
        <f t="shared" si="1037"/>
        <v>3</v>
      </c>
      <c r="N5821" s="19" t="str">
        <f t="shared" si="1033"/>
        <v/>
      </c>
      <c r="O5821" s="19">
        <f t="shared" si="1038"/>
        <v>6</v>
      </c>
      <c r="P5821" s="19" t="str">
        <f t="shared" si="1038"/>
        <v/>
      </c>
      <c r="Q5821" s="19" t="str">
        <f t="shared" si="1038"/>
        <v/>
      </c>
      <c r="R5821" s="19">
        <f t="shared" si="1038"/>
        <v>9</v>
      </c>
    </row>
    <row r="5822" spans="1:18" ht="20.25">
      <c r="A5822" s="18" t="s">
        <v>10707</v>
      </c>
      <c r="B5822" s="20">
        <v>5818</v>
      </c>
      <c r="C5822" s="35"/>
      <c r="D5822" s="24" t="s">
        <v>12417</v>
      </c>
      <c r="E5822" s="27" t="s">
        <v>19792</v>
      </c>
      <c r="F5822" s="26" t="str">
        <f t="shared" si="1028"/>
        <v>送</v>
      </c>
      <c r="G5822" s="26" t="str">
        <f t="shared" si="1029"/>
        <v>從人灷聲吕不韋曰有侁氏以伊尹㑞女古文以為訓字臣鉉等曰灷不成字當從□省案勝字從朕聲疑古者朕或音㑞</v>
      </c>
      <c r="H5822" s="26" t="str">
        <f t="shared" si="1030"/>
        <v>以證</v>
      </c>
      <c r="I5822" s="41" t="str">
        <f t="shared" si="1031"/>
        <v>4. 形声</v>
      </c>
      <c r="J5822" s="19">
        <f t="shared" si="1037"/>
        <v>19</v>
      </c>
      <c r="K5822" s="19">
        <f t="shared" si="1037"/>
        <v>2</v>
      </c>
      <c r="L5822" s="19" t="str">
        <f t="shared" si="1037"/>
        <v/>
      </c>
      <c r="M5822" s="19">
        <f t="shared" si="1037"/>
        <v>3</v>
      </c>
      <c r="N5822" s="19">
        <f t="shared" si="1033"/>
        <v>34</v>
      </c>
      <c r="O5822" s="19">
        <f t="shared" si="1038"/>
        <v>6</v>
      </c>
      <c r="P5822" s="19" t="str">
        <f t="shared" si="1038"/>
        <v/>
      </c>
      <c r="Q5822" s="19" t="str">
        <f t="shared" si="1038"/>
        <v/>
      </c>
      <c r="R5822" s="19">
        <f t="shared" si="1038"/>
        <v>52</v>
      </c>
    </row>
    <row r="5823" spans="1:18" ht="20.25">
      <c r="A5823" s="18" t="s">
        <v>10708</v>
      </c>
      <c r="B5823" s="20">
        <v>5819</v>
      </c>
      <c r="C5823" s="35" t="s">
        <v>26479</v>
      </c>
      <c r="D5823" s="24" t="s">
        <v>12320</v>
      </c>
      <c r="E5823" s="27" t="s">
        <v>19793</v>
      </c>
      <c r="F5823" s="26" t="str">
        <f t="shared" si="1028"/>
        <v>緩</v>
      </c>
      <c r="G5823" s="26" t="str">
        <f t="shared" si="1029"/>
        <v>從人余聲</v>
      </c>
      <c r="H5823" s="26" t="str">
        <f t="shared" si="1030"/>
        <v>似魚</v>
      </c>
      <c r="I5823" s="41" t="str">
        <f t="shared" si="1031"/>
        <v>4. 形声</v>
      </c>
      <c r="J5823" s="19" t="str">
        <f t="shared" si="1037"/>
        <v/>
      </c>
      <c r="K5823" s="19">
        <f t="shared" si="1037"/>
        <v>2</v>
      </c>
      <c r="L5823" s="19" t="str">
        <f t="shared" si="1037"/>
        <v/>
      </c>
      <c r="M5823" s="19">
        <f t="shared" si="1037"/>
        <v>3</v>
      </c>
      <c r="N5823" s="19" t="str">
        <f t="shared" si="1033"/>
        <v/>
      </c>
      <c r="O5823" s="19">
        <f t="shared" si="1038"/>
        <v>6</v>
      </c>
      <c r="P5823" s="19" t="str">
        <f t="shared" si="1038"/>
        <v/>
      </c>
      <c r="Q5823" s="19" t="str">
        <f t="shared" si="1038"/>
        <v/>
      </c>
      <c r="R5823" s="19">
        <f t="shared" si="1038"/>
        <v>9</v>
      </c>
    </row>
    <row r="5824" spans="1:18" ht="20.25">
      <c r="A5824" s="18" t="s">
        <v>10709</v>
      </c>
      <c r="B5824" s="20">
        <v>5820</v>
      </c>
      <c r="C5824" s="35" t="s">
        <v>26480</v>
      </c>
      <c r="D5824" s="24" t="s">
        <v>13322</v>
      </c>
      <c r="E5824" s="27" t="s">
        <v>19794</v>
      </c>
      <c r="F5824" s="26" t="str">
        <f t="shared" si="1028"/>
        <v>僻寠</v>
      </c>
      <c r="G5824" s="26" t="str">
        <f t="shared" si="1029"/>
        <v>從人屏聲</v>
      </c>
      <c r="H5824" s="26" t="str">
        <f t="shared" si="1030"/>
        <v>毗正</v>
      </c>
      <c r="I5824" s="41" t="str">
        <f t="shared" si="1031"/>
        <v>4. 形声</v>
      </c>
      <c r="J5824" s="19" t="str">
        <f t="shared" si="1037"/>
        <v/>
      </c>
      <c r="K5824" s="19">
        <f t="shared" si="1037"/>
        <v>3</v>
      </c>
      <c r="L5824" s="19" t="str">
        <f t="shared" si="1037"/>
        <v/>
      </c>
      <c r="M5824" s="19">
        <f t="shared" si="1037"/>
        <v>4</v>
      </c>
      <c r="N5824" s="19" t="str">
        <f t="shared" si="1033"/>
        <v/>
      </c>
      <c r="O5824" s="19">
        <f t="shared" si="1038"/>
        <v>7</v>
      </c>
      <c r="P5824" s="19" t="str">
        <f t="shared" si="1038"/>
        <v/>
      </c>
      <c r="Q5824" s="19" t="str">
        <f t="shared" si="1038"/>
        <v/>
      </c>
      <c r="R5824" s="19">
        <f t="shared" si="1038"/>
        <v>10</v>
      </c>
    </row>
    <row r="5825" spans="1:18" ht="20.25">
      <c r="A5825" s="18" t="s">
        <v>10710</v>
      </c>
      <c r="B5825" s="20">
        <v>5821</v>
      </c>
      <c r="C5825" s="35" t="s">
        <v>9613</v>
      </c>
      <c r="D5825" s="24" t="s">
        <v>11809</v>
      </c>
      <c r="E5825" s="27" t="s">
        <v>19795</v>
      </c>
      <c r="F5825" s="26" t="str">
        <f t="shared" si="1028"/>
        <v/>
      </c>
      <c r="G5825" s="26" t="str">
        <f t="shared" si="1029"/>
        <v/>
      </c>
      <c r="H5825" s="26" t="str">
        <f t="shared" si="1030"/>
        <v>失人</v>
      </c>
      <c r="I5825" s="41" t="str">
        <f t="shared" si="1031"/>
        <v>4. 形声</v>
      </c>
      <c r="J5825" s="19" t="str">
        <f t="shared" ref="J5825:M5844" si="1039">IFERROR(FIND(J$4,$E5825),"")</f>
        <v/>
      </c>
      <c r="K5825" s="19" t="str">
        <f t="shared" si="1039"/>
        <v/>
      </c>
      <c r="L5825" s="19" t="str">
        <f t="shared" si="1039"/>
        <v/>
      </c>
      <c r="M5825" s="19">
        <f t="shared" si="1039"/>
        <v>3</v>
      </c>
      <c r="N5825" s="19" t="str">
        <f t="shared" si="1033"/>
        <v/>
      </c>
      <c r="O5825" s="19">
        <f t="shared" ref="O5825:R5844" si="1040">IFERROR(FIND(O$4,$E5825),"")</f>
        <v>6</v>
      </c>
      <c r="P5825" s="19" t="str">
        <f t="shared" si="1040"/>
        <v/>
      </c>
      <c r="Q5825" s="19" t="str">
        <f t="shared" si="1040"/>
        <v/>
      </c>
      <c r="R5825" s="19">
        <f t="shared" si="1040"/>
        <v>9</v>
      </c>
    </row>
    <row r="5826" spans="1:18" ht="20.25">
      <c r="A5826" s="18" t="s">
        <v>10711</v>
      </c>
      <c r="B5826" s="20">
        <v>5822</v>
      </c>
      <c r="C5826" s="35" t="s">
        <v>26481</v>
      </c>
      <c r="D5826" s="24" t="s">
        <v>13399</v>
      </c>
      <c r="E5826" s="27" t="s">
        <v>19796</v>
      </c>
      <c r="F5826" s="26" t="str">
        <f t="shared" si="1028"/>
        <v>拙</v>
      </c>
      <c r="G5826" s="26" t="str">
        <f t="shared" si="1029"/>
        <v>從人且聲</v>
      </c>
      <c r="H5826" s="26" t="str">
        <f t="shared" si="1030"/>
        <v>似魚</v>
      </c>
      <c r="I5826" s="41" t="str">
        <f t="shared" si="1031"/>
        <v>4. 形声</v>
      </c>
      <c r="J5826" s="19" t="str">
        <f t="shared" si="1039"/>
        <v/>
      </c>
      <c r="K5826" s="19">
        <f t="shared" si="1039"/>
        <v>2</v>
      </c>
      <c r="L5826" s="19" t="str">
        <f t="shared" si="1039"/>
        <v/>
      </c>
      <c r="M5826" s="19">
        <f t="shared" si="1039"/>
        <v>3</v>
      </c>
      <c r="N5826" s="19" t="str">
        <f t="shared" si="1033"/>
        <v/>
      </c>
      <c r="O5826" s="19">
        <f t="shared" si="1040"/>
        <v>6</v>
      </c>
      <c r="P5826" s="19" t="str">
        <f t="shared" si="1040"/>
        <v/>
      </c>
      <c r="Q5826" s="19" t="str">
        <f t="shared" si="1040"/>
        <v/>
      </c>
      <c r="R5826" s="19">
        <f t="shared" si="1040"/>
        <v>9</v>
      </c>
    </row>
    <row r="5827" spans="1:18" ht="20.25">
      <c r="A5827" s="18" t="s">
        <v>10712</v>
      </c>
      <c r="B5827" s="20">
        <v>5823</v>
      </c>
      <c r="C5827" s="35"/>
      <c r="D5827" s="24" t="s">
        <v>13019</v>
      </c>
      <c r="E5827" s="27" t="s">
        <v>19797</v>
      </c>
      <c r="F5827" s="26" t="str">
        <f t="shared" si="1028"/>
        <v>意膬</v>
      </c>
      <c r="G5827" s="26" t="str">
        <f t="shared" si="1029"/>
        <v>從人然聲臣鉉等曰膬耎易破也</v>
      </c>
      <c r="H5827" s="26" t="str">
        <f t="shared" si="1030"/>
        <v>人善</v>
      </c>
      <c r="I5827" s="41" t="str">
        <f t="shared" si="1031"/>
        <v>4. 形声</v>
      </c>
      <c r="J5827" s="19" t="str">
        <f t="shared" si="1039"/>
        <v/>
      </c>
      <c r="K5827" s="19">
        <f t="shared" si="1039"/>
        <v>3</v>
      </c>
      <c r="L5827" s="19" t="str">
        <f t="shared" si="1039"/>
        <v/>
      </c>
      <c r="M5827" s="19">
        <f t="shared" si="1039"/>
        <v>4</v>
      </c>
      <c r="N5827" s="19" t="str">
        <f t="shared" si="1033"/>
        <v/>
      </c>
      <c r="O5827" s="19">
        <f t="shared" si="1040"/>
        <v>7</v>
      </c>
      <c r="P5827" s="19" t="str">
        <f t="shared" si="1040"/>
        <v/>
      </c>
      <c r="Q5827" s="19" t="str">
        <f t="shared" si="1040"/>
        <v/>
      </c>
      <c r="R5827" s="19">
        <f t="shared" si="1040"/>
        <v>19</v>
      </c>
    </row>
    <row r="5828" spans="1:18" ht="20.25">
      <c r="A5828" s="18" t="s">
        <v>10713</v>
      </c>
      <c r="B5828" s="20">
        <v>5824</v>
      </c>
      <c r="C5828" s="35" t="s">
        <v>26482</v>
      </c>
      <c r="D5828" s="24" t="s">
        <v>13400</v>
      </c>
      <c r="E5828" s="27" t="s">
        <v>19798</v>
      </c>
      <c r="F5828" s="26" t="str">
        <f t="shared" si="1028"/>
        <v>弱</v>
      </c>
      <c r="G5828" s="26" t="str">
        <f t="shared" si="1029"/>
        <v>從人從耎</v>
      </c>
      <c r="H5828" s="26" t="str">
        <f t="shared" si="1030"/>
        <v>奴亂</v>
      </c>
      <c r="I5828" s="41" t="str">
        <f t="shared" si="1031"/>
        <v>3. 会意</v>
      </c>
      <c r="J5828" s="19" t="str">
        <f t="shared" si="1039"/>
        <v/>
      </c>
      <c r="K5828" s="19">
        <f t="shared" si="1039"/>
        <v>2</v>
      </c>
      <c r="L5828" s="19" t="str">
        <f t="shared" si="1039"/>
        <v/>
      </c>
      <c r="M5828" s="19">
        <f t="shared" si="1039"/>
        <v>3</v>
      </c>
      <c r="N5828" s="19">
        <f t="shared" si="1033"/>
        <v>5</v>
      </c>
      <c r="O5828" s="19" t="str">
        <f t="shared" si="1040"/>
        <v/>
      </c>
      <c r="P5828" s="19" t="str">
        <f t="shared" si="1040"/>
        <v/>
      </c>
      <c r="Q5828" s="19" t="str">
        <f t="shared" si="1040"/>
        <v/>
      </c>
      <c r="R5828" s="19">
        <f t="shared" si="1040"/>
        <v>9</v>
      </c>
    </row>
    <row r="5829" spans="1:18" ht="20.25">
      <c r="A5829" s="18" t="s">
        <v>10714</v>
      </c>
      <c r="B5829" s="20">
        <v>5825</v>
      </c>
      <c r="C5829" s="35" t="s">
        <v>4003</v>
      </c>
      <c r="D5829" s="24" t="s">
        <v>12062</v>
      </c>
      <c r="E5829" s="27" t="s">
        <v>19799</v>
      </c>
      <c r="F5829" s="26" t="str">
        <f t="shared" ref="F5829:F5892" si="1041">IFERROR(MID(E5829,1,K5829-1),"")</f>
        <v>反</v>
      </c>
      <c r="G5829" s="26" t="str">
        <f t="shared" ref="G5829:G5892" si="1042">IFERROR(MID($E5829,K5829+1,MIN(IF(Q5829=0,100,Q5829), IF(R5829=0,100,R5829))-3-K5829),"")</f>
        <v>從人咅聲</v>
      </c>
      <c r="H5829" s="26" t="str">
        <f t="shared" ref="H5829:H5892" si="1043">IFERROR(MID($E5829,R5829-2,2),"")</f>
        <v>薄亥</v>
      </c>
      <c r="I5829" s="41" t="str">
        <f t="shared" ref="I5829:I5892" si="1044">IFERROR(IF(N(P5829)&lt;&gt;0,"1.象形 or 2.指事",IF(N(M5829)*N(O5829)&lt;&gt;0,"4. 形声",IF(AND(N(M5829)*N(N5829)&lt;&gt;0, N5829&lt;Q5829),"3. 会意",""))),"")</f>
        <v>4. 形声</v>
      </c>
      <c r="J5829" s="19" t="str">
        <f t="shared" si="1039"/>
        <v/>
      </c>
      <c r="K5829" s="19">
        <f t="shared" si="1039"/>
        <v>2</v>
      </c>
      <c r="L5829" s="19" t="str">
        <f t="shared" si="1039"/>
        <v/>
      </c>
      <c r="M5829" s="19">
        <f t="shared" si="1039"/>
        <v>3</v>
      </c>
      <c r="N5829" s="19" t="str">
        <f t="shared" ref="N5829:N5892" si="1045">IFERROR(FIND(N$4,$E5829,M5829+1),"")</f>
        <v/>
      </c>
      <c r="O5829" s="19">
        <f t="shared" si="1040"/>
        <v>6</v>
      </c>
      <c r="P5829" s="19" t="str">
        <f t="shared" si="1040"/>
        <v/>
      </c>
      <c r="Q5829" s="19" t="str">
        <f t="shared" si="1040"/>
        <v/>
      </c>
      <c r="R5829" s="19">
        <f t="shared" si="1040"/>
        <v>9</v>
      </c>
    </row>
    <row r="5830" spans="1:18" ht="20.25">
      <c r="A5830" s="18" t="s">
        <v>10715</v>
      </c>
      <c r="B5830" s="20">
        <v>5826</v>
      </c>
      <c r="C5830" s="35" t="s">
        <v>26483</v>
      </c>
      <c r="D5830" s="24" t="s">
        <v>12177</v>
      </c>
      <c r="E5830" s="27" t="s">
        <v>19800</v>
      </c>
      <c r="F5830" s="26" t="str">
        <f t="shared" si="1041"/>
        <v>引為賈</v>
      </c>
      <c r="G5830" s="26" t="str">
        <f t="shared" si="1042"/>
        <v>從人焉聲</v>
      </c>
      <c r="H5830" s="26" t="str">
        <f t="shared" si="1043"/>
        <v>於建</v>
      </c>
      <c r="I5830" s="41" t="str">
        <f t="shared" si="1044"/>
        <v>4. 形声</v>
      </c>
      <c r="J5830" s="19" t="str">
        <f t="shared" si="1039"/>
        <v/>
      </c>
      <c r="K5830" s="19">
        <f t="shared" si="1039"/>
        <v>4</v>
      </c>
      <c r="L5830" s="19" t="str">
        <f t="shared" si="1039"/>
        <v/>
      </c>
      <c r="M5830" s="19">
        <f t="shared" si="1039"/>
        <v>5</v>
      </c>
      <c r="N5830" s="19" t="str">
        <f t="shared" si="1045"/>
        <v/>
      </c>
      <c r="O5830" s="19">
        <f t="shared" si="1040"/>
        <v>8</v>
      </c>
      <c r="P5830" s="19" t="str">
        <f t="shared" si="1040"/>
        <v/>
      </c>
      <c r="Q5830" s="19" t="str">
        <f t="shared" si="1040"/>
        <v/>
      </c>
      <c r="R5830" s="19">
        <f t="shared" si="1040"/>
        <v>11</v>
      </c>
    </row>
    <row r="5831" spans="1:18" ht="20.25">
      <c r="A5831" s="18" t="s">
        <v>10716</v>
      </c>
      <c r="B5831" s="20">
        <v>5827</v>
      </c>
      <c r="C5831" s="35" t="s">
        <v>3380</v>
      </c>
      <c r="D5831" s="24" t="s">
        <v>11806</v>
      </c>
      <c r="E5831" s="27" t="s">
        <v>19801</v>
      </c>
      <c r="F5831" s="26" t="str">
        <f t="shared" si="1041"/>
        <v>假</v>
      </c>
      <c r="G5831" s="26" t="str">
        <f t="shared" si="1042"/>
        <v>從人朁聲</v>
      </c>
      <c r="H5831" s="26" t="str">
        <f t="shared" si="1043"/>
        <v>子念</v>
      </c>
      <c r="I5831" s="41" t="str">
        <f t="shared" si="1044"/>
        <v>4. 形声</v>
      </c>
      <c r="J5831" s="19" t="str">
        <f t="shared" si="1039"/>
        <v/>
      </c>
      <c r="K5831" s="19">
        <f t="shared" si="1039"/>
        <v>2</v>
      </c>
      <c r="L5831" s="19" t="str">
        <f t="shared" si="1039"/>
        <v/>
      </c>
      <c r="M5831" s="19">
        <f t="shared" si="1039"/>
        <v>3</v>
      </c>
      <c r="N5831" s="19" t="str">
        <f t="shared" si="1045"/>
        <v/>
      </c>
      <c r="O5831" s="19">
        <f t="shared" si="1040"/>
        <v>6</v>
      </c>
      <c r="P5831" s="19" t="str">
        <f t="shared" si="1040"/>
        <v/>
      </c>
      <c r="Q5831" s="19" t="str">
        <f t="shared" si="1040"/>
        <v/>
      </c>
      <c r="R5831" s="19">
        <f t="shared" si="1040"/>
        <v>9</v>
      </c>
    </row>
    <row r="5832" spans="1:18" ht="20.25">
      <c r="A5832" s="18" t="s">
        <v>10717</v>
      </c>
      <c r="B5832" s="20">
        <v>5828</v>
      </c>
      <c r="C5832" s="35" t="s">
        <v>26484</v>
      </c>
      <c r="D5832" s="24" t="s">
        <v>13401</v>
      </c>
      <c r="E5832" s="27" t="s">
        <v>19802</v>
      </c>
      <c r="F5832" s="26" t="str">
        <f t="shared" si="1041"/>
        <v>僭</v>
      </c>
      <c r="G5832" s="26" t="str">
        <f t="shared" si="1042"/>
        <v>一曰相疑從人從疑</v>
      </c>
      <c r="H5832" s="26" t="str">
        <f t="shared" si="1043"/>
        <v>魚己</v>
      </c>
      <c r="I5832" s="41" t="str">
        <f t="shared" si="1044"/>
        <v>3. 会意</v>
      </c>
      <c r="J5832" s="19" t="str">
        <f t="shared" si="1039"/>
        <v/>
      </c>
      <c r="K5832" s="19">
        <f t="shared" si="1039"/>
        <v>2</v>
      </c>
      <c r="L5832" s="19" t="str">
        <f t="shared" si="1039"/>
        <v/>
      </c>
      <c r="M5832" s="19">
        <f t="shared" si="1039"/>
        <v>7</v>
      </c>
      <c r="N5832" s="19">
        <f t="shared" si="1045"/>
        <v>9</v>
      </c>
      <c r="O5832" s="19" t="str">
        <f t="shared" si="1040"/>
        <v/>
      </c>
      <c r="P5832" s="19" t="str">
        <f t="shared" si="1040"/>
        <v/>
      </c>
      <c r="Q5832" s="19" t="str">
        <f t="shared" si="1040"/>
        <v/>
      </c>
      <c r="R5832" s="19">
        <f t="shared" si="1040"/>
        <v>13</v>
      </c>
    </row>
    <row r="5833" spans="1:18" ht="20.25">
      <c r="A5833" s="18" t="s">
        <v>10718</v>
      </c>
      <c r="B5833" s="20">
        <v>5829</v>
      </c>
      <c r="C5833" s="35" t="s">
        <v>7407</v>
      </c>
      <c r="D5833" s="24" t="s">
        <v>12683</v>
      </c>
      <c r="E5833" s="27" t="s">
        <v>19803</v>
      </c>
      <c r="F5833" s="26" t="str">
        <f t="shared" si="1041"/>
        <v>頗</v>
      </c>
      <c r="G5833" s="26" t="str">
        <f t="shared" si="1042"/>
        <v>從人扁聲</v>
      </c>
      <c r="H5833" s="26" t="str">
        <f t="shared" si="1043"/>
        <v>芳連</v>
      </c>
      <c r="I5833" s="41" t="str">
        <f t="shared" si="1044"/>
        <v>4. 形声</v>
      </c>
      <c r="J5833" s="19" t="str">
        <f t="shared" si="1039"/>
        <v/>
      </c>
      <c r="K5833" s="19">
        <f t="shared" si="1039"/>
        <v>2</v>
      </c>
      <c r="L5833" s="19" t="str">
        <f t="shared" si="1039"/>
        <v/>
      </c>
      <c r="M5833" s="19">
        <f t="shared" si="1039"/>
        <v>3</v>
      </c>
      <c r="N5833" s="19" t="str">
        <f t="shared" si="1045"/>
        <v/>
      </c>
      <c r="O5833" s="19">
        <f t="shared" si="1040"/>
        <v>6</v>
      </c>
      <c r="P5833" s="19" t="str">
        <f t="shared" si="1040"/>
        <v/>
      </c>
      <c r="Q5833" s="19" t="str">
        <f t="shared" si="1040"/>
        <v/>
      </c>
      <c r="R5833" s="19">
        <f t="shared" si="1040"/>
        <v>9</v>
      </c>
    </row>
    <row r="5834" spans="1:18" ht="20.25">
      <c r="A5834" s="18" t="s">
        <v>10719</v>
      </c>
      <c r="B5834" s="20">
        <v>5830</v>
      </c>
      <c r="C5834" s="36" t="s">
        <v>26485</v>
      </c>
      <c r="D5834" s="24" t="s">
        <v>13210</v>
      </c>
      <c r="E5834" s="27" t="s">
        <v>19804</v>
      </c>
      <c r="F5834" s="26" t="str">
        <f t="shared" si="1041"/>
        <v>狂</v>
      </c>
      <c r="G5834" s="26" t="str">
        <f t="shared" si="1042"/>
        <v>從人長聲一曰仆也</v>
      </c>
      <c r="H5834" s="26" t="str">
        <f t="shared" si="1043"/>
        <v>楮羊</v>
      </c>
      <c r="I5834" s="41" t="str">
        <f t="shared" si="1044"/>
        <v>4. 形声</v>
      </c>
      <c r="J5834" s="19" t="str">
        <f t="shared" si="1039"/>
        <v/>
      </c>
      <c r="K5834" s="19">
        <f t="shared" si="1039"/>
        <v>2</v>
      </c>
      <c r="L5834" s="19" t="str">
        <f t="shared" si="1039"/>
        <v/>
      </c>
      <c r="M5834" s="19">
        <f t="shared" si="1039"/>
        <v>3</v>
      </c>
      <c r="N5834" s="19" t="str">
        <f t="shared" si="1045"/>
        <v/>
      </c>
      <c r="O5834" s="19">
        <f t="shared" si="1040"/>
        <v>6</v>
      </c>
      <c r="P5834" s="19" t="str">
        <f t="shared" si="1040"/>
        <v/>
      </c>
      <c r="Q5834" s="19" t="str">
        <f t="shared" si="1040"/>
        <v/>
      </c>
      <c r="R5834" s="19">
        <f t="shared" si="1040"/>
        <v>13</v>
      </c>
    </row>
    <row r="5835" spans="1:18" ht="20.25">
      <c r="A5835" s="18" t="s">
        <v>10720</v>
      </c>
      <c r="B5835" s="20">
        <v>5831</v>
      </c>
      <c r="C5835" s="35"/>
      <c r="D5835" s="24" t="s">
        <v>12473</v>
      </c>
      <c r="E5835" s="27" t="s">
        <v>19805</v>
      </c>
      <c r="F5835" s="26" t="str">
        <f t="shared" si="1041"/>
        <v>惛</v>
      </c>
      <c r="G5835" s="26" t="str">
        <f t="shared" si="1042"/>
        <v>從人薨聲</v>
      </c>
      <c r="H5835" s="26" t="str">
        <f t="shared" si="1043"/>
        <v>呼肱</v>
      </c>
      <c r="I5835" s="41" t="str">
        <f t="shared" si="1044"/>
        <v>4. 形声</v>
      </c>
      <c r="J5835" s="19" t="str">
        <f t="shared" si="1039"/>
        <v/>
      </c>
      <c r="K5835" s="19">
        <f t="shared" si="1039"/>
        <v>2</v>
      </c>
      <c r="L5835" s="19" t="str">
        <f t="shared" si="1039"/>
        <v/>
      </c>
      <c r="M5835" s="19">
        <f t="shared" si="1039"/>
        <v>3</v>
      </c>
      <c r="N5835" s="19" t="str">
        <f t="shared" si="1045"/>
        <v/>
      </c>
      <c r="O5835" s="19">
        <f t="shared" si="1040"/>
        <v>6</v>
      </c>
      <c r="P5835" s="19" t="str">
        <f t="shared" si="1040"/>
        <v/>
      </c>
      <c r="Q5835" s="19" t="str">
        <f t="shared" si="1040"/>
        <v/>
      </c>
      <c r="R5835" s="19">
        <f t="shared" si="1040"/>
        <v>9</v>
      </c>
    </row>
    <row r="5836" spans="1:18" ht="20.25">
      <c r="A5836" s="18" t="s">
        <v>10721</v>
      </c>
      <c r="B5836" s="20">
        <v>5832</v>
      </c>
      <c r="C5836" s="36" t="s">
        <v>26486</v>
      </c>
      <c r="D5836" s="24" t="s">
        <v>13402</v>
      </c>
      <c r="E5836" s="27" t="s">
        <v>19806</v>
      </c>
      <c r="F5836" s="26" t="str">
        <f t="shared" si="1041"/>
        <v>翳</v>
      </c>
      <c r="G5836" s="26" t="str">
        <f t="shared" si="1042"/>
        <v>從人夀聲</v>
      </c>
      <c r="H5836" s="26" t="str">
        <f t="shared" si="1043"/>
        <v>直由</v>
      </c>
      <c r="I5836" s="41" t="str">
        <f t="shared" si="1044"/>
        <v>4. 形声</v>
      </c>
      <c r="J5836" s="19" t="str">
        <f t="shared" si="1039"/>
        <v/>
      </c>
      <c r="K5836" s="19">
        <f t="shared" si="1039"/>
        <v>2</v>
      </c>
      <c r="L5836" s="19" t="str">
        <f t="shared" si="1039"/>
        <v/>
      </c>
      <c r="M5836" s="19">
        <f t="shared" si="1039"/>
        <v>3</v>
      </c>
      <c r="N5836" s="19" t="str">
        <f t="shared" si="1045"/>
        <v/>
      </c>
      <c r="O5836" s="19">
        <f t="shared" si="1040"/>
        <v>6</v>
      </c>
      <c r="P5836" s="19" t="str">
        <f t="shared" si="1040"/>
        <v/>
      </c>
      <c r="Q5836" s="19" t="str">
        <f t="shared" si="1040"/>
        <v/>
      </c>
      <c r="R5836" s="19">
        <f t="shared" si="1040"/>
        <v>9</v>
      </c>
    </row>
    <row r="5837" spans="1:18" ht="20.25">
      <c r="A5837" s="18" t="s">
        <v>10722</v>
      </c>
      <c r="B5837" s="20">
        <v>5833</v>
      </c>
      <c r="C5837" s="35" t="s">
        <v>26487</v>
      </c>
      <c r="D5837" s="24" t="s">
        <v>12142</v>
      </c>
      <c r="E5837" s="27" t="s">
        <v>19807</v>
      </c>
      <c r="F5837" s="26" t="str">
        <f t="shared" si="1041"/>
        <v>有擁蔽</v>
      </c>
      <c r="G5837" s="26" t="str">
        <f t="shared" si="1042"/>
        <v>從人舟聲詩曰誰侜予羙</v>
      </c>
      <c r="H5837" s="26" t="str">
        <f t="shared" si="1043"/>
        <v>張流</v>
      </c>
      <c r="I5837" s="41" t="str">
        <f t="shared" si="1044"/>
        <v>4. 形声</v>
      </c>
      <c r="J5837" s="19" t="str">
        <f t="shared" si="1039"/>
        <v/>
      </c>
      <c r="K5837" s="19">
        <f t="shared" si="1039"/>
        <v>4</v>
      </c>
      <c r="L5837" s="19" t="str">
        <f t="shared" si="1039"/>
        <v/>
      </c>
      <c r="M5837" s="19">
        <f t="shared" si="1039"/>
        <v>5</v>
      </c>
      <c r="N5837" s="19" t="str">
        <f t="shared" si="1045"/>
        <v/>
      </c>
      <c r="O5837" s="19">
        <f t="shared" si="1040"/>
        <v>8</v>
      </c>
      <c r="P5837" s="19" t="str">
        <f t="shared" si="1040"/>
        <v/>
      </c>
      <c r="Q5837" s="19" t="str">
        <f t="shared" si="1040"/>
        <v/>
      </c>
      <c r="R5837" s="19">
        <f t="shared" si="1040"/>
        <v>17</v>
      </c>
    </row>
    <row r="5838" spans="1:18" ht="20.25">
      <c r="A5838" s="18" t="s">
        <v>10723</v>
      </c>
      <c r="B5838" s="20">
        <v>5834</v>
      </c>
      <c r="C5838" s="35" t="s">
        <v>26488</v>
      </c>
      <c r="D5838" s="24" t="s">
        <v>11806</v>
      </c>
      <c r="E5838" s="27" t="s">
        <v>19808</v>
      </c>
      <c r="F5838" s="26" t="str">
        <f t="shared" si="1041"/>
        <v>淺</v>
      </c>
      <c r="G5838" s="26" t="str">
        <f t="shared" si="1042"/>
        <v>從人戔聲</v>
      </c>
      <c r="H5838" s="26" t="str">
        <f t="shared" si="1043"/>
        <v>慈衍</v>
      </c>
      <c r="I5838" s="41" t="str">
        <f t="shared" si="1044"/>
        <v>4. 形声</v>
      </c>
      <c r="J5838" s="19" t="str">
        <f t="shared" si="1039"/>
        <v/>
      </c>
      <c r="K5838" s="19">
        <f t="shared" si="1039"/>
        <v>2</v>
      </c>
      <c r="L5838" s="19" t="str">
        <f t="shared" si="1039"/>
        <v/>
      </c>
      <c r="M5838" s="19">
        <f t="shared" si="1039"/>
        <v>3</v>
      </c>
      <c r="N5838" s="19" t="str">
        <f t="shared" si="1045"/>
        <v/>
      </c>
      <c r="O5838" s="19">
        <f t="shared" si="1040"/>
        <v>6</v>
      </c>
      <c r="P5838" s="19" t="str">
        <f t="shared" si="1040"/>
        <v/>
      </c>
      <c r="Q5838" s="19" t="str">
        <f t="shared" si="1040"/>
        <v/>
      </c>
      <c r="R5838" s="19">
        <f t="shared" si="1040"/>
        <v>9</v>
      </c>
    </row>
    <row r="5839" spans="1:18" ht="20.25">
      <c r="A5839" s="18" t="s">
        <v>10724</v>
      </c>
      <c r="B5839" s="20">
        <v>5835</v>
      </c>
      <c r="C5839" s="35" t="s">
        <v>4355</v>
      </c>
      <c r="D5839" s="24" t="s">
        <v>13403</v>
      </c>
      <c r="E5839" s="27" t="s">
        <v>19809</v>
      </c>
      <c r="F5839" s="26" t="str">
        <f t="shared" si="1041"/>
        <v>中</v>
      </c>
      <c r="G5839" s="26" t="str">
        <f t="shared" si="1042"/>
        <v>從人田聲春秋傳曰乗中佃一轅車</v>
      </c>
      <c r="H5839" s="26" t="str">
        <f t="shared" si="1043"/>
        <v>堂練</v>
      </c>
      <c r="I5839" s="41" t="str">
        <f t="shared" si="1044"/>
        <v>4. 形声</v>
      </c>
      <c r="J5839" s="19" t="str">
        <f t="shared" si="1039"/>
        <v/>
      </c>
      <c r="K5839" s="19">
        <f t="shared" si="1039"/>
        <v>2</v>
      </c>
      <c r="L5839" s="19" t="str">
        <f t="shared" si="1039"/>
        <v/>
      </c>
      <c r="M5839" s="19">
        <f t="shared" si="1039"/>
        <v>3</v>
      </c>
      <c r="N5839" s="19" t="str">
        <f t="shared" si="1045"/>
        <v/>
      </c>
      <c r="O5839" s="19">
        <f t="shared" si="1040"/>
        <v>6</v>
      </c>
      <c r="P5839" s="19" t="str">
        <f t="shared" si="1040"/>
        <v/>
      </c>
      <c r="Q5839" s="19" t="str">
        <f t="shared" si="1040"/>
        <v/>
      </c>
      <c r="R5839" s="19">
        <f t="shared" si="1040"/>
        <v>19</v>
      </c>
    </row>
    <row r="5840" spans="1:18" ht="20.25">
      <c r="A5840" s="18" t="s">
        <v>10725</v>
      </c>
      <c r="B5840" s="20">
        <v>5836</v>
      </c>
      <c r="C5840" s="35"/>
      <c r="D5840" s="24" t="s">
        <v>13404</v>
      </c>
      <c r="E5840" s="27" t="s">
        <v>19810</v>
      </c>
      <c r="F5840" s="26" t="str">
        <f t="shared" si="1041"/>
        <v/>
      </c>
      <c r="G5840" s="26" t="str">
        <f t="shared" si="1042"/>
        <v/>
      </c>
      <c r="H5840" s="26" t="str">
        <f t="shared" si="1043"/>
        <v>斯氏</v>
      </c>
      <c r="I5840" s="41" t="str">
        <f t="shared" si="1044"/>
        <v>4. 形声</v>
      </c>
      <c r="J5840" s="19" t="str">
        <f t="shared" si="1039"/>
        <v/>
      </c>
      <c r="K5840" s="19" t="str">
        <f t="shared" si="1039"/>
        <v/>
      </c>
      <c r="L5840" s="19" t="str">
        <f t="shared" si="1039"/>
        <v/>
      </c>
      <c r="M5840" s="19">
        <f t="shared" si="1039"/>
        <v>3</v>
      </c>
      <c r="N5840" s="19" t="str">
        <f t="shared" si="1045"/>
        <v/>
      </c>
      <c r="O5840" s="19">
        <f t="shared" si="1040"/>
        <v>6</v>
      </c>
      <c r="P5840" s="19" t="str">
        <f t="shared" si="1040"/>
        <v/>
      </c>
      <c r="Q5840" s="19" t="str">
        <f t="shared" si="1040"/>
        <v/>
      </c>
      <c r="R5840" s="19">
        <f t="shared" si="1040"/>
        <v>16</v>
      </c>
    </row>
    <row r="5841" spans="1:18" ht="20.25">
      <c r="A5841" s="18" t="s">
        <v>10726</v>
      </c>
      <c r="B5841" s="20">
        <v>5837</v>
      </c>
      <c r="C5841" s="35"/>
      <c r="D5841" s="24" t="s">
        <v>13405</v>
      </c>
      <c r="E5841" s="27" t="s">
        <v>19811</v>
      </c>
      <c r="F5841" s="26" t="str">
        <f t="shared" si="1041"/>
        <v/>
      </c>
      <c r="G5841" s="26" t="str">
        <f t="shared" si="1042"/>
        <v/>
      </c>
      <c r="H5841" s="26" t="str">
        <f t="shared" si="1043"/>
        <v>古横</v>
      </c>
      <c r="I5841" s="41" t="str">
        <f t="shared" si="1044"/>
        <v>4. 形声</v>
      </c>
      <c r="J5841" s="19" t="str">
        <f t="shared" si="1039"/>
        <v/>
      </c>
      <c r="K5841" s="19" t="str">
        <f t="shared" si="1039"/>
        <v/>
      </c>
      <c r="L5841" s="19" t="str">
        <f t="shared" si="1039"/>
        <v/>
      </c>
      <c r="M5841" s="19">
        <f t="shared" si="1039"/>
        <v>3</v>
      </c>
      <c r="N5841" s="19" t="str">
        <f t="shared" si="1045"/>
        <v/>
      </c>
      <c r="O5841" s="19">
        <f t="shared" si="1040"/>
        <v>6</v>
      </c>
      <c r="P5841" s="19" t="str">
        <f t="shared" si="1040"/>
        <v/>
      </c>
      <c r="Q5841" s="19" t="str">
        <f t="shared" si="1040"/>
        <v/>
      </c>
      <c r="R5841" s="19">
        <f t="shared" si="1040"/>
        <v>20</v>
      </c>
    </row>
    <row r="5842" spans="1:18" ht="20.25">
      <c r="A5842" s="18" t="s">
        <v>10727</v>
      </c>
      <c r="B5842" s="20">
        <v>5838</v>
      </c>
      <c r="C5842" s="35" t="s">
        <v>3340</v>
      </c>
      <c r="D5842" s="24" t="s">
        <v>11622</v>
      </c>
      <c r="E5842" s="27" t="s">
        <v>19812</v>
      </c>
      <c r="F5842" s="26" t="str">
        <f t="shared" si="1041"/>
        <v>偷</v>
      </c>
      <c r="G5842" s="26" t="str">
        <f t="shared" si="1042"/>
        <v>從人兆聲詩曰視民不佻</v>
      </c>
      <c r="H5842" s="26" t="str">
        <f t="shared" si="1043"/>
        <v>土彫</v>
      </c>
      <c r="I5842" s="41" t="str">
        <f t="shared" si="1044"/>
        <v>4. 形声</v>
      </c>
      <c r="J5842" s="19" t="str">
        <f t="shared" si="1039"/>
        <v/>
      </c>
      <c r="K5842" s="19">
        <f t="shared" si="1039"/>
        <v>2</v>
      </c>
      <c r="L5842" s="19" t="str">
        <f t="shared" si="1039"/>
        <v/>
      </c>
      <c r="M5842" s="19">
        <f t="shared" si="1039"/>
        <v>3</v>
      </c>
      <c r="N5842" s="19" t="str">
        <f t="shared" si="1045"/>
        <v/>
      </c>
      <c r="O5842" s="19">
        <f t="shared" si="1040"/>
        <v>6</v>
      </c>
      <c r="P5842" s="19" t="str">
        <f t="shared" si="1040"/>
        <v/>
      </c>
      <c r="Q5842" s="19" t="str">
        <f t="shared" si="1040"/>
        <v/>
      </c>
      <c r="R5842" s="19">
        <f t="shared" si="1040"/>
        <v>15</v>
      </c>
    </row>
    <row r="5843" spans="1:18" ht="20.25">
      <c r="A5843" s="18" t="s">
        <v>10728</v>
      </c>
      <c r="B5843" s="20">
        <v>5839</v>
      </c>
      <c r="C5843" s="35" t="s">
        <v>7403</v>
      </c>
      <c r="D5843" s="24" t="s">
        <v>11992</v>
      </c>
      <c r="E5843" s="27" t="s">
        <v>19813</v>
      </c>
      <c r="F5843" s="26" t="str">
        <f t="shared" si="1041"/>
        <v>避</v>
      </c>
      <c r="G5843" s="26" t="str">
        <f t="shared" si="1042"/>
        <v>從人辟聲詩曰宛如左僻一曰從旁牽也</v>
      </c>
      <c r="H5843" s="26" t="str">
        <f t="shared" si="1043"/>
        <v>普擊</v>
      </c>
      <c r="I5843" s="41" t="str">
        <f t="shared" si="1044"/>
        <v>4. 形声</v>
      </c>
      <c r="J5843" s="19" t="str">
        <f t="shared" si="1039"/>
        <v/>
      </c>
      <c r="K5843" s="19">
        <f t="shared" si="1039"/>
        <v>2</v>
      </c>
      <c r="L5843" s="19" t="str">
        <f t="shared" si="1039"/>
        <v/>
      </c>
      <c r="M5843" s="19">
        <f t="shared" si="1039"/>
        <v>3</v>
      </c>
      <c r="N5843" s="19">
        <f t="shared" si="1045"/>
        <v>15</v>
      </c>
      <c r="O5843" s="19">
        <f t="shared" si="1040"/>
        <v>6</v>
      </c>
      <c r="P5843" s="19" t="str">
        <f t="shared" si="1040"/>
        <v/>
      </c>
      <c r="Q5843" s="19" t="str">
        <f t="shared" si="1040"/>
        <v/>
      </c>
      <c r="R5843" s="19">
        <f t="shared" si="1040"/>
        <v>21</v>
      </c>
    </row>
    <row r="5844" spans="1:18" ht="20.25">
      <c r="A5844" s="18" t="s">
        <v>10729</v>
      </c>
      <c r="B5844" s="20">
        <v>5840</v>
      </c>
      <c r="C5844" s="35" t="s">
        <v>26489</v>
      </c>
      <c r="D5844" s="24" t="s">
        <v>11838</v>
      </c>
      <c r="E5844" s="27" t="s">
        <v>19814</v>
      </c>
      <c r="F5844" s="26" t="str">
        <f t="shared" si="1041"/>
        <v>很</v>
      </c>
      <c r="G5844" s="26" t="str">
        <f t="shared" si="1042"/>
        <v>從人省聲</v>
      </c>
      <c r="H5844" s="26" t="str">
        <f t="shared" si="1043"/>
        <v>胡田</v>
      </c>
      <c r="I5844" s="41" t="str">
        <f t="shared" si="1044"/>
        <v>4. 形声</v>
      </c>
      <c r="J5844" s="19" t="str">
        <f t="shared" si="1039"/>
        <v/>
      </c>
      <c r="K5844" s="19">
        <f t="shared" si="1039"/>
        <v>2</v>
      </c>
      <c r="L5844" s="19" t="str">
        <f t="shared" si="1039"/>
        <v/>
      </c>
      <c r="M5844" s="19">
        <f t="shared" si="1039"/>
        <v>3</v>
      </c>
      <c r="N5844" s="19" t="str">
        <f t="shared" si="1045"/>
        <v/>
      </c>
      <c r="O5844" s="19">
        <f t="shared" si="1040"/>
        <v>7</v>
      </c>
      <c r="P5844" s="19" t="str">
        <f t="shared" si="1040"/>
        <v/>
      </c>
      <c r="Q5844" s="19" t="str">
        <f t="shared" si="1040"/>
        <v/>
      </c>
      <c r="R5844" s="19">
        <f t="shared" si="1040"/>
        <v>10</v>
      </c>
    </row>
    <row r="5845" spans="1:18" ht="20.25">
      <c r="A5845" s="18" t="s">
        <v>10730</v>
      </c>
      <c r="B5845" s="20">
        <v>5841</v>
      </c>
      <c r="C5845" s="35" t="s">
        <v>2366</v>
      </c>
      <c r="D5845" s="24" t="s">
        <v>11582</v>
      </c>
      <c r="E5845" s="27" t="s">
        <v>19815</v>
      </c>
      <c r="F5845" s="26" t="str">
        <f t="shared" si="1041"/>
        <v>與</v>
      </c>
      <c r="G5845" s="26" t="str">
        <f t="shared" si="1042"/>
        <v>從人支聲詩曰□人伎忒</v>
      </c>
      <c r="H5845" s="26" t="str">
        <f t="shared" si="1043"/>
        <v>渠綺</v>
      </c>
      <c r="I5845" s="41" t="str">
        <f t="shared" si="1044"/>
        <v>4. 形声</v>
      </c>
      <c r="J5845" s="19" t="str">
        <f t="shared" ref="J5845:M5864" si="1046">IFERROR(FIND(J$4,$E5845),"")</f>
        <v/>
      </c>
      <c r="K5845" s="19">
        <f t="shared" si="1046"/>
        <v>2</v>
      </c>
      <c r="L5845" s="19" t="str">
        <f t="shared" si="1046"/>
        <v/>
      </c>
      <c r="M5845" s="19">
        <f t="shared" si="1046"/>
        <v>3</v>
      </c>
      <c r="N5845" s="19" t="str">
        <f t="shared" si="1045"/>
        <v/>
      </c>
      <c r="O5845" s="19">
        <f t="shared" ref="O5845:R5864" si="1047">IFERROR(FIND(O$4,$E5845),"")</f>
        <v>6</v>
      </c>
      <c r="P5845" s="19" t="str">
        <f t="shared" si="1047"/>
        <v/>
      </c>
      <c r="Q5845" s="19" t="str">
        <f t="shared" si="1047"/>
        <v/>
      </c>
      <c r="R5845" s="19">
        <f t="shared" si="1047"/>
        <v>15</v>
      </c>
    </row>
    <row r="5846" spans="1:18" ht="20.25">
      <c r="A5846" s="18" t="s">
        <v>10731</v>
      </c>
      <c r="B5846" s="20">
        <v>5842</v>
      </c>
      <c r="C5846" s="35" t="s">
        <v>10434</v>
      </c>
      <c r="D5846" s="24" t="s">
        <v>12333</v>
      </c>
      <c r="E5846" s="27" t="s">
        <v>19816</v>
      </c>
      <c r="F5846" s="26" t="str">
        <f t="shared" si="1041"/>
        <v>掩脅</v>
      </c>
      <c r="G5846" s="26" t="str">
        <f t="shared" si="1042"/>
        <v>從人多聲一曰奢也</v>
      </c>
      <c r="H5846" s="26" t="str">
        <f t="shared" si="1043"/>
        <v>尺氏</v>
      </c>
      <c r="I5846" s="41" t="str">
        <f t="shared" si="1044"/>
        <v>4. 形声</v>
      </c>
      <c r="J5846" s="19" t="str">
        <f t="shared" si="1046"/>
        <v/>
      </c>
      <c r="K5846" s="19">
        <f t="shared" si="1046"/>
        <v>3</v>
      </c>
      <c r="L5846" s="19" t="str">
        <f t="shared" si="1046"/>
        <v/>
      </c>
      <c r="M5846" s="19">
        <f t="shared" si="1046"/>
        <v>4</v>
      </c>
      <c r="N5846" s="19" t="str">
        <f t="shared" si="1045"/>
        <v/>
      </c>
      <c r="O5846" s="19">
        <f t="shared" si="1047"/>
        <v>7</v>
      </c>
      <c r="P5846" s="19" t="str">
        <f t="shared" si="1047"/>
        <v/>
      </c>
      <c r="Q5846" s="19" t="str">
        <f t="shared" si="1047"/>
        <v/>
      </c>
      <c r="R5846" s="19">
        <f t="shared" si="1047"/>
        <v>14</v>
      </c>
    </row>
    <row r="5847" spans="1:18" ht="20.25">
      <c r="A5847" s="18" t="s">
        <v>10732</v>
      </c>
      <c r="B5847" s="20">
        <v>5843</v>
      </c>
      <c r="C5847" s="35" t="s">
        <v>26490</v>
      </c>
      <c r="D5847" s="24" t="s">
        <v>11828</v>
      </c>
      <c r="E5847" s="27" t="s">
        <v>19817</v>
      </c>
      <c r="F5847" s="26" t="str">
        <f t="shared" si="1041"/>
        <v/>
      </c>
      <c r="G5847" s="26" t="str">
        <f t="shared" si="1042"/>
        <v/>
      </c>
      <c r="H5847" s="26" t="str">
        <f t="shared" si="1043"/>
        <v>夷在</v>
      </c>
      <c r="I5847" s="41" t="str">
        <f t="shared" si="1044"/>
        <v>4. 形声</v>
      </c>
      <c r="J5847" s="19" t="str">
        <f t="shared" si="1046"/>
        <v/>
      </c>
      <c r="K5847" s="19" t="str">
        <f t="shared" si="1046"/>
        <v/>
      </c>
      <c r="L5847" s="19" t="str">
        <f t="shared" si="1046"/>
        <v/>
      </c>
      <c r="M5847" s="19">
        <f t="shared" si="1046"/>
        <v>3</v>
      </c>
      <c r="N5847" s="19" t="str">
        <f t="shared" si="1045"/>
        <v/>
      </c>
      <c r="O5847" s="19">
        <f t="shared" si="1047"/>
        <v>6</v>
      </c>
      <c r="P5847" s="19" t="str">
        <f t="shared" si="1047"/>
        <v/>
      </c>
      <c r="Q5847" s="19" t="str">
        <f t="shared" si="1047"/>
        <v/>
      </c>
      <c r="R5847" s="19">
        <f t="shared" si="1047"/>
        <v>12</v>
      </c>
    </row>
    <row r="5848" spans="1:18" ht="20.25">
      <c r="A5848" s="18" t="s">
        <v>10733</v>
      </c>
      <c r="B5848" s="20">
        <v>5844</v>
      </c>
      <c r="C5848" s="35"/>
      <c r="D5848" s="24" t="s">
        <v>12814</v>
      </c>
      <c r="E5848" s="27" t="s">
        <v>19818</v>
      </c>
      <c r="F5848" s="26" t="str">
        <f t="shared" si="1041"/>
        <v>□驕</v>
      </c>
      <c r="G5848" s="26" t="str">
        <f t="shared" si="1042"/>
        <v>從人蚤聲</v>
      </c>
      <c r="H5848" s="26" t="str">
        <f t="shared" si="1043"/>
        <v>穌遭</v>
      </c>
      <c r="I5848" s="41" t="str">
        <f t="shared" si="1044"/>
        <v>4. 形声</v>
      </c>
      <c r="J5848" s="19" t="str">
        <f t="shared" si="1046"/>
        <v/>
      </c>
      <c r="K5848" s="19">
        <f t="shared" si="1046"/>
        <v>3</v>
      </c>
      <c r="L5848" s="19" t="str">
        <f t="shared" si="1046"/>
        <v/>
      </c>
      <c r="M5848" s="19">
        <f t="shared" si="1046"/>
        <v>4</v>
      </c>
      <c r="N5848" s="19" t="str">
        <f t="shared" si="1045"/>
        <v/>
      </c>
      <c r="O5848" s="19">
        <f t="shared" si="1047"/>
        <v>7</v>
      </c>
      <c r="P5848" s="19" t="str">
        <f t="shared" si="1047"/>
        <v/>
      </c>
      <c r="Q5848" s="19" t="str">
        <f t="shared" si="1047"/>
        <v/>
      </c>
      <c r="R5848" s="19">
        <f t="shared" si="1047"/>
        <v>10</v>
      </c>
    </row>
    <row r="5849" spans="1:18" ht="20.25">
      <c r="A5849" s="18" t="s">
        <v>10734</v>
      </c>
      <c r="B5849" s="20">
        <v>5845</v>
      </c>
      <c r="C5849" s="36" t="s">
        <v>26491</v>
      </c>
      <c r="D5849" s="24" t="s">
        <v>11892</v>
      </c>
      <c r="E5849" s="27" t="s">
        <v>19819</v>
      </c>
      <c r="F5849" s="26" t="str">
        <f t="shared" si="1041"/>
        <v>詐</v>
      </c>
      <c r="G5849" s="26" t="str">
        <f t="shared" si="1042"/>
        <v>從人為聲</v>
      </c>
      <c r="H5849" s="26" t="str">
        <f t="shared" si="1043"/>
        <v>危睡</v>
      </c>
      <c r="I5849" s="41" t="str">
        <f t="shared" si="1044"/>
        <v>4. 形声</v>
      </c>
      <c r="J5849" s="19" t="str">
        <f t="shared" si="1046"/>
        <v/>
      </c>
      <c r="K5849" s="19">
        <f t="shared" si="1046"/>
        <v>2</v>
      </c>
      <c r="L5849" s="19" t="str">
        <f t="shared" si="1046"/>
        <v/>
      </c>
      <c r="M5849" s="19">
        <f t="shared" si="1046"/>
        <v>3</v>
      </c>
      <c r="N5849" s="19" t="str">
        <f t="shared" si="1045"/>
        <v/>
      </c>
      <c r="O5849" s="19">
        <f t="shared" si="1047"/>
        <v>6</v>
      </c>
      <c r="P5849" s="19" t="str">
        <f t="shared" si="1047"/>
        <v/>
      </c>
      <c r="Q5849" s="19" t="str">
        <f t="shared" si="1047"/>
        <v/>
      </c>
      <c r="R5849" s="19">
        <f t="shared" si="1047"/>
        <v>9</v>
      </c>
    </row>
    <row r="5850" spans="1:18" ht="20.25">
      <c r="A5850" s="18" t="s">
        <v>10735</v>
      </c>
      <c r="B5850" s="20">
        <v>5846</v>
      </c>
      <c r="C5850" s="35" t="s">
        <v>26492</v>
      </c>
      <c r="D5850" s="24" t="s">
        <v>11699</v>
      </c>
      <c r="E5850" s="27" t="s">
        <v>19820</v>
      </c>
      <c r="F5850" s="26" t="str">
        <f t="shared" si="1041"/>
        <v>惰</v>
      </c>
      <c r="G5850" s="26" t="str">
        <f t="shared" si="1042"/>
        <v>從人只聲</v>
      </c>
      <c r="H5850" s="26" t="str">
        <f t="shared" si="1043"/>
        <v>以豉</v>
      </c>
      <c r="I5850" s="41" t="str">
        <f t="shared" si="1044"/>
        <v>4. 形声</v>
      </c>
      <c r="J5850" s="19" t="str">
        <f t="shared" si="1046"/>
        <v/>
      </c>
      <c r="K5850" s="19">
        <f t="shared" si="1046"/>
        <v>2</v>
      </c>
      <c r="L5850" s="19" t="str">
        <f t="shared" si="1046"/>
        <v/>
      </c>
      <c r="M5850" s="19">
        <f t="shared" si="1046"/>
        <v>3</v>
      </c>
      <c r="N5850" s="19" t="str">
        <f t="shared" si="1045"/>
        <v/>
      </c>
      <c r="O5850" s="19">
        <f t="shared" si="1047"/>
        <v>6</v>
      </c>
      <c r="P5850" s="19" t="str">
        <f t="shared" si="1047"/>
        <v/>
      </c>
      <c r="Q5850" s="19" t="str">
        <f t="shared" si="1047"/>
        <v/>
      </c>
      <c r="R5850" s="19">
        <f t="shared" si="1047"/>
        <v>9</v>
      </c>
    </row>
    <row r="5851" spans="1:18" ht="20.25">
      <c r="A5851" s="18" t="s">
        <v>10736</v>
      </c>
      <c r="B5851" s="20">
        <v>5847</v>
      </c>
      <c r="C5851" s="35" t="s">
        <v>26493</v>
      </c>
      <c r="D5851" s="24" t="s">
        <v>12474</v>
      </c>
      <c r="E5851" s="27" t="s">
        <v>19821</v>
      </c>
      <c r="F5851" s="26" t="str">
        <f t="shared" si="1041"/>
        <v>務</v>
      </c>
      <c r="G5851" s="26" t="str">
        <f t="shared" si="1042"/>
        <v>從人句聲</v>
      </c>
      <c r="H5851" s="26" t="str">
        <f t="shared" si="1043"/>
        <v>苦</v>
      </c>
      <c r="I5851" s="41" t="str">
        <f t="shared" si="1044"/>
        <v>4. 形声</v>
      </c>
      <c r="J5851" s="19" t="str">
        <f t="shared" si="1046"/>
        <v/>
      </c>
      <c r="K5851" s="19">
        <f t="shared" si="1046"/>
        <v>2</v>
      </c>
      <c r="L5851" s="19" t="str">
        <f t="shared" si="1046"/>
        <v/>
      </c>
      <c r="M5851" s="19">
        <f t="shared" si="1046"/>
        <v>3</v>
      </c>
      <c r="N5851" s="19" t="str">
        <f t="shared" si="1045"/>
        <v/>
      </c>
      <c r="O5851" s="19">
        <f t="shared" si="1047"/>
        <v>6</v>
      </c>
      <c r="P5851" s="19" t="str">
        <f t="shared" si="1047"/>
        <v/>
      </c>
      <c r="Q5851" s="19" t="str">
        <f t="shared" si="1047"/>
        <v/>
      </c>
      <c r="R5851" s="19">
        <f t="shared" si="1047"/>
        <v>9</v>
      </c>
    </row>
    <row r="5852" spans="1:18" ht="20.25">
      <c r="A5852" s="18" t="s">
        <v>10737</v>
      </c>
      <c r="B5852" s="20">
        <v>5848</v>
      </c>
      <c r="C5852" s="35" t="s">
        <v>26494</v>
      </c>
      <c r="D5852" s="24" t="s">
        <v>12835</v>
      </c>
      <c r="E5852" s="27" t="s">
        <v>19822</v>
      </c>
      <c r="F5852" s="26" t="str">
        <f t="shared" si="1041"/>
        <v>輕</v>
      </c>
      <c r="G5852" s="26" t="str">
        <f t="shared" si="1042"/>
        <v>從人㶾聲</v>
      </c>
      <c r="H5852" s="26" t="str">
        <f t="shared" si="1043"/>
        <v>匹妙</v>
      </c>
      <c r="I5852" s="41" t="str">
        <f t="shared" si="1044"/>
        <v>4. 形声</v>
      </c>
      <c r="J5852" s="19" t="str">
        <f t="shared" si="1046"/>
        <v/>
      </c>
      <c r="K5852" s="19">
        <f t="shared" si="1046"/>
        <v>2</v>
      </c>
      <c r="L5852" s="19" t="str">
        <f t="shared" si="1046"/>
        <v/>
      </c>
      <c r="M5852" s="19">
        <f t="shared" si="1046"/>
        <v>3</v>
      </c>
      <c r="N5852" s="19" t="str">
        <f t="shared" si="1045"/>
        <v/>
      </c>
      <c r="O5852" s="19">
        <f t="shared" si="1047"/>
        <v>6</v>
      </c>
      <c r="P5852" s="19" t="str">
        <f t="shared" si="1047"/>
        <v/>
      </c>
      <c r="Q5852" s="19" t="str">
        <f t="shared" si="1047"/>
        <v/>
      </c>
      <c r="R5852" s="19">
        <f t="shared" si="1047"/>
        <v>9</v>
      </c>
    </row>
    <row r="5853" spans="1:18" ht="20.25">
      <c r="A5853" s="18" t="s">
        <v>10738</v>
      </c>
      <c r="B5853" s="20">
        <v>5849</v>
      </c>
      <c r="C5853" s="35" t="s">
        <v>10383</v>
      </c>
      <c r="D5853" s="24" t="s">
        <v>13406</v>
      </c>
      <c r="E5853" s="27" t="s">
        <v>19823</v>
      </c>
      <c r="F5853" s="26" t="str">
        <f t="shared" si="1041"/>
        <v>樂</v>
      </c>
      <c r="G5853" s="26" t="str">
        <f t="shared" si="1042"/>
        <v>從人昌聲</v>
      </c>
      <c r="H5853" s="26" t="str">
        <f t="shared" si="1043"/>
        <v>尺亮</v>
      </c>
      <c r="I5853" s="41" t="str">
        <f t="shared" si="1044"/>
        <v>4. 形声</v>
      </c>
      <c r="J5853" s="19" t="str">
        <f t="shared" si="1046"/>
        <v/>
      </c>
      <c r="K5853" s="19">
        <f t="shared" si="1046"/>
        <v>2</v>
      </c>
      <c r="L5853" s="19" t="str">
        <f t="shared" si="1046"/>
        <v/>
      </c>
      <c r="M5853" s="19">
        <f t="shared" si="1046"/>
        <v>3</v>
      </c>
      <c r="N5853" s="19" t="str">
        <f t="shared" si="1045"/>
        <v/>
      </c>
      <c r="O5853" s="19">
        <f t="shared" si="1047"/>
        <v>6</v>
      </c>
      <c r="P5853" s="19" t="str">
        <f t="shared" si="1047"/>
        <v/>
      </c>
      <c r="Q5853" s="19" t="str">
        <f t="shared" si="1047"/>
        <v/>
      </c>
      <c r="R5853" s="19">
        <f t="shared" si="1047"/>
        <v>9</v>
      </c>
    </row>
    <row r="5854" spans="1:18" ht="20.25">
      <c r="A5854" s="18" t="s">
        <v>10739</v>
      </c>
      <c r="B5854" s="20">
        <v>5850</v>
      </c>
      <c r="C5854" s="35" t="s">
        <v>3357</v>
      </c>
      <c r="D5854" s="24" t="s">
        <v>13407</v>
      </c>
      <c r="E5854" s="27" t="s">
        <v>19824</v>
      </c>
      <c r="F5854" s="26" t="str">
        <f t="shared" si="1041"/>
        <v>戯</v>
      </c>
      <c r="G5854" s="26" t="str">
        <f t="shared" si="1042"/>
        <v>從人非聲</v>
      </c>
      <c r="H5854" s="26" t="str">
        <f t="shared" si="1043"/>
        <v>步皆</v>
      </c>
      <c r="I5854" s="41" t="str">
        <f t="shared" si="1044"/>
        <v>4. 形声</v>
      </c>
      <c r="J5854" s="19" t="str">
        <f t="shared" si="1046"/>
        <v/>
      </c>
      <c r="K5854" s="19">
        <f t="shared" si="1046"/>
        <v>2</v>
      </c>
      <c r="L5854" s="19" t="str">
        <f t="shared" si="1046"/>
        <v/>
      </c>
      <c r="M5854" s="19">
        <f t="shared" si="1046"/>
        <v>3</v>
      </c>
      <c r="N5854" s="19" t="str">
        <f t="shared" si="1045"/>
        <v/>
      </c>
      <c r="O5854" s="19">
        <f t="shared" si="1047"/>
        <v>6</v>
      </c>
      <c r="P5854" s="19" t="str">
        <f t="shared" si="1047"/>
        <v/>
      </c>
      <c r="Q5854" s="19" t="str">
        <f t="shared" si="1047"/>
        <v/>
      </c>
      <c r="R5854" s="19">
        <f t="shared" si="1047"/>
        <v>9</v>
      </c>
    </row>
    <row r="5855" spans="1:18" ht="20.25">
      <c r="A5855" s="18" t="s">
        <v>10740</v>
      </c>
      <c r="B5855" s="20">
        <v>5851</v>
      </c>
      <c r="C5855" s="35" t="s">
        <v>26495</v>
      </c>
      <c r="D5855" s="24" t="s">
        <v>13408</v>
      </c>
      <c r="E5855" s="27" t="s">
        <v>19825</v>
      </c>
      <c r="F5855" s="26" t="str">
        <f t="shared" si="1041"/>
        <v>作姿</v>
      </c>
      <c r="G5855" s="26" t="str">
        <f t="shared" si="1042"/>
        <v>從人善聲</v>
      </c>
      <c r="H5855" s="26" t="str">
        <f t="shared" si="1043"/>
        <v>常演</v>
      </c>
      <c r="I5855" s="41" t="str">
        <f t="shared" si="1044"/>
        <v>4. 形声</v>
      </c>
      <c r="J5855" s="19" t="str">
        <f t="shared" si="1046"/>
        <v/>
      </c>
      <c r="K5855" s="19">
        <f t="shared" si="1046"/>
        <v>3</v>
      </c>
      <c r="L5855" s="19" t="str">
        <f t="shared" si="1046"/>
        <v/>
      </c>
      <c r="M5855" s="19">
        <f t="shared" si="1046"/>
        <v>4</v>
      </c>
      <c r="N5855" s="19" t="str">
        <f t="shared" si="1045"/>
        <v/>
      </c>
      <c r="O5855" s="19">
        <f t="shared" si="1047"/>
        <v>7</v>
      </c>
      <c r="P5855" s="19" t="str">
        <f t="shared" si="1047"/>
        <v/>
      </c>
      <c r="Q5855" s="19" t="str">
        <f t="shared" si="1047"/>
        <v/>
      </c>
      <c r="R5855" s="19">
        <f t="shared" si="1047"/>
        <v>10</v>
      </c>
    </row>
    <row r="5856" spans="1:18" ht="20.25">
      <c r="A5856" s="18" t="s">
        <v>10741</v>
      </c>
      <c r="B5856" s="20">
        <v>5852</v>
      </c>
      <c r="C5856" s="35" t="s">
        <v>26496</v>
      </c>
      <c r="D5856" s="24" t="s">
        <v>12107</v>
      </c>
      <c r="E5856" s="27" t="s">
        <v>19826</v>
      </c>
      <c r="F5856" s="26" t="str">
        <f t="shared" si="1041"/>
        <v>儳互不齊</v>
      </c>
      <c r="G5856" s="26" t="str">
        <f t="shared" si="1042"/>
        <v>從人毚聲</v>
      </c>
      <c r="H5856" s="26" t="str">
        <f t="shared" si="1043"/>
        <v>士咸</v>
      </c>
      <c r="I5856" s="41" t="str">
        <f t="shared" si="1044"/>
        <v>4. 形声</v>
      </c>
      <c r="J5856" s="19" t="str">
        <f t="shared" si="1046"/>
        <v/>
      </c>
      <c r="K5856" s="19">
        <f t="shared" si="1046"/>
        <v>5</v>
      </c>
      <c r="L5856" s="19" t="str">
        <f t="shared" si="1046"/>
        <v/>
      </c>
      <c r="M5856" s="19">
        <f t="shared" si="1046"/>
        <v>6</v>
      </c>
      <c r="N5856" s="19" t="str">
        <f t="shared" si="1045"/>
        <v/>
      </c>
      <c r="O5856" s="19">
        <f t="shared" si="1047"/>
        <v>9</v>
      </c>
      <c r="P5856" s="19" t="str">
        <f t="shared" si="1047"/>
        <v/>
      </c>
      <c r="Q5856" s="19" t="str">
        <f t="shared" si="1047"/>
        <v/>
      </c>
      <c r="R5856" s="19">
        <f t="shared" si="1047"/>
        <v>12</v>
      </c>
    </row>
    <row r="5857" spans="1:18" ht="20.25">
      <c r="A5857" s="18" t="s">
        <v>10742</v>
      </c>
      <c r="B5857" s="20">
        <v>5853</v>
      </c>
      <c r="C5857" s="35" t="s">
        <v>26497</v>
      </c>
      <c r="D5857" s="24" t="s">
        <v>11699</v>
      </c>
      <c r="E5857" s="27" t="s">
        <v>19827</v>
      </c>
      <c r="F5857" s="26" t="str">
        <f t="shared" si="1041"/>
        <v>佚民</v>
      </c>
      <c r="G5857" s="26" t="str">
        <f t="shared" si="1042"/>
        <v>從人失聲一曰佚忽也</v>
      </c>
      <c r="H5857" s="26" t="str">
        <f t="shared" si="1043"/>
        <v>夷質</v>
      </c>
      <c r="I5857" s="41" t="str">
        <f t="shared" si="1044"/>
        <v>4. 形声</v>
      </c>
      <c r="J5857" s="19" t="str">
        <f t="shared" si="1046"/>
        <v/>
      </c>
      <c r="K5857" s="19">
        <f t="shared" si="1046"/>
        <v>3</v>
      </c>
      <c r="L5857" s="19" t="str">
        <f t="shared" si="1046"/>
        <v/>
      </c>
      <c r="M5857" s="19">
        <f t="shared" si="1046"/>
        <v>4</v>
      </c>
      <c r="N5857" s="19" t="str">
        <f t="shared" si="1045"/>
        <v/>
      </c>
      <c r="O5857" s="19">
        <f t="shared" si="1047"/>
        <v>7</v>
      </c>
      <c r="P5857" s="19" t="str">
        <f t="shared" si="1047"/>
        <v/>
      </c>
      <c r="Q5857" s="19" t="str">
        <f t="shared" si="1047"/>
        <v/>
      </c>
      <c r="R5857" s="19">
        <f t="shared" si="1047"/>
        <v>15</v>
      </c>
    </row>
    <row r="5858" spans="1:18" ht="20.25">
      <c r="A5858" s="18" t="s">
        <v>10743</v>
      </c>
      <c r="B5858" s="20">
        <v>5854</v>
      </c>
      <c r="C5858" s="35" t="s">
        <v>4513</v>
      </c>
      <c r="D5858" s="24" t="s">
        <v>11889</v>
      </c>
      <c r="E5858" s="27" t="s">
        <v>19828</v>
      </c>
      <c r="F5858" s="26" t="str">
        <f t="shared" si="1041"/>
        <v>行頃</v>
      </c>
      <c r="G5858" s="26" t="str">
        <f t="shared" si="1042"/>
        <v>從人我聲詩曰仄弁之俄</v>
      </c>
      <c r="H5858" s="26" t="str">
        <f t="shared" si="1043"/>
        <v>五何</v>
      </c>
      <c r="I5858" s="41" t="str">
        <f t="shared" si="1044"/>
        <v>4. 形声</v>
      </c>
      <c r="J5858" s="19" t="str">
        <f t="shared" si="1046"/>
        <v/>
      </c>
      <c r="K5858" s="19">
        <f t="shared" si="1046"/>
        <v>3</v>
      </c>
      <c r="L5858" s="19" t="str">
        <f t="shared" si="1046"/>
        <v/>
      </c>
      <c r="M5858" s="19">
        <f t="shared" si="1046"/>
        <v>4</v>
      </c>
      <c r="N5858" s="19" t="str">
        <f t="shared" si="1045"/>
        <v/>
      </c>
      <c r="O5858" s="19">
        <f t="shared" si="1047"/>
        <v>7</v>
      </c>
      <c r="P5858" s="19" t="str">
        <f t="shared" si="1047"/>
        <v/>
      </c>
      <c r="Q5858" s="19" t="str">
        <f t="shared" si="1047"/>
        <v/>
      </c>
      <c r="R5858" s="19">
        <f t="shared" si="1047"/>
        <v>16</v>
      </c>
    </row>
    <row r="5859" spans="1:18" ht="20.25">
      <c r="A5859" s="18" t="s">
        <v>10744</v>
      </c>
      <c r="B5859" s="20">
        <v>5855</v>
      </c>
      <c r="C5859" s="35" t="s">
        <v>26498</v>
      </c>
      <c r="D5859" s="24" t="s">
        <v>11715</v>
      </c>
      <c r="E5859" s="27" t="s">
        <v>19829</v>
      </c>
      <c r="F5859" s="26" t="str">
        <f t="shared" si="1041"/>
        <v>喜</v>
      </c>
      <c r="G5859" s="26" t="str">
        <f t="shared" si="1042"/>
        <v>從人䚻聲自闗以西物大小不同謂之㑾</v>
      </c>
      <c r="H5859" s="26" t="str">
        <f t="shared" si="1043"/>
        <v>余招</v>
      </c>
      <c r="I5859" s="41" t="str">
        <f t="shared" si="1044"/>
        <v>4. 形声</v>
      </c>
      <c r="J5859" s="19" t="str">
        <f t="shared" si="1046"/>
        <v/>
      </c>
      <c r="K5859" s="19">
        <f t="shared" si="1046"/>
        <v>2</v>
      </c>
      <c r="L5859" s="19" t="str">
        <f t="shared" si="1046"/>
        <v/>
      </c>
      <c r="M5859" s="19">
        <f t="shared" si="1046"/>
        <v>3</v>
      </c>
      <c r="N5859" s="19" t="str">
        <f t="shared" si="1045"/>
        <v/>
      </c>
      <c r="O5859" s="19">
        <f t="shared" si="1047"/>
        <v>6</v>
      </c>
      <c r="P5859" s="19" t="str">
        <f t="shared" si="1047"/>
        <v/>
      </c>
      <c r="Q5859" s="19" t="str">
        <f t="shared" si="1047"/>
        <v/>
      </c>
      <c r="R5859" s="19">
        <f t="shared" si="1047"/>
        <v>21</v>
      </c>
    </row>
    <row r="5860" spans="1:18" ht="20.25">
      <c r="A5860" s="18" t="s">
        <v>10745</v>
      </c>
      <c r="B5860" s="20">
        <v>5856</v>
      </c>
      <c r="C5860" s="35"/>
      <c r="D5860" s="24" t="s">
        <v>11665</v>
      </c>
      <c r="E5860" s="27" t="s">
        <v>19830</v>
      </c>
      <c r="F5860" s="26" t="str">
        <f t="shared" si="1041"/>
        <v>徼受屈</v>
      </c>
      <c r="G5860" s="26" t="str">
        <f t="shared" si="1042"/>
        <v>從人卻聲</v>
      </c>
      <c r="H5860" s="26" t="str">
        <f t="shared" si="1043"/>
        <v>其虐</v>
      </c>
      <c r="I5860" s="41" t="str">
        <f t="shared" si="1044"/>
        <v>4. 形声</v>
      </c>
      <c r="J5860" s="19" t="str">
        <f t="shared" si="1046"/>
        <v/>
      </c>
      <c r="K5860" s="19">
        <f t="shared" si="1046"/>
        <v>5</v>
      </c>
      <c r="L5860" s="19" t="str">
        <f t="shared" si="1046"/>
        <v/>
      </c>
      <c r="M5860" s="19">
        <f t="shared" si="1046"/>
        <v>6</v>
      </c>
      <c r="N5860" s="19" t="str">
        <f t="shared" si="1045"/>
        <v/>
      </c>
      <c r="O5860" s="19">
        <f t="shared" si="1047"/>
        <v>9</v>
      </c>
      <c r="P5860" s="19" t="str">
        <f t="shared" si="1047"/>
        <v/>
      </c>
      <c r="Q5860" s="19" t="str">
        <f t="shared" si="1047"/>
        <v/>
      </c>
      <c r="R5860" s="19">
        <f t="shared" si="1047"/>
        <v>12</v>
      </c>
    </row>
    <row r="5861" spans="1:18" ht="20.25">
      <c r="A5861" s="18" t="s">
        <v>10746</v>
      </c>
      <c r="B5861" s="20">
        <v>5857</v>
      </c>
      <c r="C5861" s="35" t="s">
        <v>26499</v>
      </c>
      <c r="D5861" s="24" t="s">
        <v>12212</v>
      </c>
      <c r="E5861" s="27" t="s">
        <v>19831</v>
      </c>
      <c r="F5861" s="26" t="str">
        <f t="shared" si="1041"/>
        <v/>
      </c>
      <c r="G5861" s="26" t="str">
        <f t="shared" si="1042"/>
        <v/>
      </c>
      <c r="H5861" s="26" t="str">
        <f t="shared" si="1043"/>
        <v>素何</v>
      </c>
      <c r="I5861" s="41" t="str">
        <f t="shared" si="1044"/>
        <v>4. 形声</v>
      </c>
      <c r="J5861" s="19" t="str">
        <f t="shared" si="1046"/>
        <v/>
      </c>
      <c r="K5861" s="19" t="str">
        <f t="shared" si="1046"/>
        <v/>
      </c>
      <c r="L5861" s="19" t="str">
        <f t="shared" si="1046"/>
        <v/>
      </c>
      <c r="M5861" s="19">
        <f t="shared" si="1046"/>
        <v>4</v>
      </c>
      <c r="N5861" s="19" t="str">
        <f t="shared" si="1045"/>
        <v/>
      </c>
      <c r="O5861" s="19">
        <f t="shared" si="1047"/>
        <v>7</v>
      </c>
      <c r="P5861" s="19" t="str">
        <f t="shared" si="1047"/>
        <v/>
      </c>
      <c r="Q5861" s="19" t="str">
        <f t="shared" si="1047"/>
        <v/>
      </c>
      <c r="R5861" s="19">
        <f t="shared" si="1047"/>
        <v>16</v>
      </c>
    </row>
    <row r="5862" spans="1:18" ht="20.25">
      <c r="A5862" s="18" t="s">
        <v>10747</v>
      </c>
      <c r="B5862" s="20">
        <v>5858</v>
      </c>
      <c r="C5862" s="35" t="s">
        <v>26500</v>
      </c>
      <c r="D5862" s="24" t="s">
        <v>11928</v>
      </c>
      <c r="E5862" s="27" t="s">
        <v>19832</v>
      </c>
      <c r="F5862" s="26" t="str">
        <f t="shared" si="1041"/>
        <v/>
      </c>
      <c r="G5862" s="26" t="str">
        <f t="shared" si="1042"/>
        <v/>
      </c>
      <c r="H5862" s="26" t="str">
        <f t="shared" si="1043"/>
        <v>去其</v>
      </c>
      <c r="I5862" s="41" t="str">
        <f t="shared" si="1044"/>
        <v>4. 形声</v>
      </c>
      <c r="J5862" s="19" t="str">
        <f t="shared" si="1046"/>
        <v/>
      </c>
      <c r="K5862" s="19" t="str">
        <f t="shared" si="1046"/>
        <v/>
      </c>
      <c r="L5862" s="19" t="str">
        <f t="shared" si="1046"/>
        <v/>
      </c>
      <c r="M5862" s="19">
        <f t="shared" si="1046"/>
        <v>4</v>
      </c>
      <c r="N5862" s="19" t="str">
        <f t="shared" si="1045"/>
        <v/>
      </c>
      <c r="O5862" s="19">
        <f t="shared" si="1047"/>
        <v>7</v>
      </c>
      <c r="P5862" s="19" t="str">
        <f t="shared" si="1047"/>
        <v/>
      </c>
      <c r="Q5862" s="19" t="str">
        <f t="shared" si="1047"/>
        <v/>
      </c>
      <c r="R5862" s="19">
        <f t="shared" si="1047"/>
        <v>16</v>
      </c>
    </row>
    <row r="5863" spans="1:18" ht="20.25">
      <c r="A5863" s="18" t="s">
        <v>10748</v>
      </c>
      <c r="B5863" s="20">
        <v>5859</v>
      </c>
      <c r="C5863" s="35" t="s">
        <v>2679</v>
      </c>
      <c r="D5863" s="24" t="s">
        <v>11709</v>
      </c>
      <c r="E5863" s="27" t="s">
        <v>19833</v>
      </c>
      <c r="F5863" s="26" t="str">
        <f t="shared" si="1041"/>
        <v>傷</v>
      </c>
      <c r="G5863" s="26" t="str">
        <f t="shared" si="1042"/>
        <v>從人毎聲</v>
      </c>
      <c r="H5863" s="26" t="str">
        <f t="shared" si="1043"/>
        <v>文甫</v>
      </c>
      <c r="I5863" s="41" t="str">
        <f t="shared" si="1044"/>
        <v>4. 形声</v>
      </c>
      <c r="J5863" s="19" t="str">
        <f t="shared" si="1046"/>
        <v/>
      </c>
      <c r="K5863" s="19">
        <f t="shared" si="1046"/>
        <v>2</v>
      </c>
      <c r="L5863" s="19" t="str">
        <f t="shared" si="1046"/>
        <v/>
      </c>
      <c r="M5863" s="19">
        <f t="shared" si="1046"/>
        <v>3</v>
      </c>
      <c r="N5863" s="19" t="str">
        <f t="shared" si="1045"/>
        <v/>
      </c>
      <c r="O5863" s="19">
        <f t="shared" si="1047"/>
        <v>6</v>
      </c>
      <c r="P5863" s="19" t="str">
        <f t="shared" si="1047"/>
        <v/>
      </c>
      <c r="Q5863" s="19" t="str">
        <f t="shared" si="1047"/>
        <v/>
      </c>
      <c r="R5863" s="19">
        <f t="shared" si="1047"/>
        <v>9</v>
      </c>
    </row>
    <row r="5864" spans="1:18" ht="20.25">
      <c r="A5864" s="18" t="s">
        <v>10749</v>
      </c>
      <c r="B5864" s="20">
        <v>5860</v>
      </c>
      <c r="C5864" s="35" t="s">
        <v>2679</v>
      </c>
      <c r="D5864" s="24" t="s">
        <v>11709</v>
      </c>
      <c r="E5864" s="27" t="s">
        <v>19834</v>
      </c>
      <c r="F5864" s="26" t="str">
        <f t="shared" si="1041"/>
        <v/>
      </c>
      <c r="G5864" s="26" t="str">
        <f t="shared" si="1042"/>
        <v/>
      </c>
      <c r="H5864" s="26" t="str">
        <f t="shared" si="1043"/>
        <v/>
      </c>
      <c r="I5864" s="41" t="str">
        <f t="shared" si="1044"/>
        <v/>
      </c>
      <c r="J5864" s="19">
        <f t="shared" si="1046"/>
        <v>1</v>
      </c>
      <c r="K5864" s="19" t="str">
        <f t="shared" si="1046"/>
        <v/>
      </c>
      <c r="L5864" s="19" t="str">
        <f t="shared" si="1046"/>
        <v/>
      </c>
      <c r="M5864" s="19">
        <f t="shared" si="1046"/>
        <v>3</v>
      </c>
      <c r="N5864" s="19" t="str">
        <f t="shared" si="1045"/>
        <v/>
      </c>
      <c r="O5864" s="19" t="str">
        <f t="shared" si="1047"/>
        <v/>
      </c>
      <c r="P5864" s="19" t="str">
        <f t="shared" si="1047"/>
        <v/>
      </c>
      <c r="Q5864" s="19" t="str">
        <f t="shared" si="1047"/>
        <v/>
      </c>
      <c r="R5864" s="19" t="str">
        <f t="shared" si="1047"/>
        <v/>
      </c>
    </row>
    <row r="5865" spans="1:18" ht="20.25">
      <c r="A5865" s="18" t="s">
        <v>10750</v>
      </c>
      <c r="B5865" s="20">
        <v>5861</v>
      </c>
      <c r="C5865" s="35"/>
      <c r="D5865" s="24" t="s">
        <v>12102</v>
      </c>
      <c r="E5865" s="27" t="s">
        <v>19835</v>
      </c>
      <c r="F5865" s="26" t="str">
        <f t="shared" si="1041"/>
        <v>妎</v>
      </c>
      <c r="G5865" s="26" t="str">
        <f t="shared" si="1042"/>
        <v>從人疾聲一曰毒也</v>
      </c>
      <c r="H5865" s="26" t="str">
        <f t="shared" si="1043"/>
        <v>秦悉</v>
      </c>
      <c r="I5865" s="41" t="str">
        <f t="shared" si="1044"/>
        <v>4. 形声</v>
      </c>
      <c r="J5865" s="19" t="str">
        <f t="shared" ref="J5865:M5884" si="1048">IFERROR(FIND(J$4,$E5865),"")</f>
        <v/>
      </c>
      <c r="K5865" s="19">
        <f t="shared" si="1048"/>
        <v>2</v>
      </c>
      <c r="L5865" s="19" t="str">
        <f t="shared" si="1048"/>
        <v/>
      </c>
      <c r="M5865" s="19">
        <f t="shared" si="1048"/>
        <v>3</v>
      </c>
      <c r="N5865" s="19" t="str">
        <f t="shared" si="1045"/>
        <v/>
      </c>
      <c r="O5865" s="19">
        <f t="shared" ref="O5865:R5884" si="1049">IFERROR(FIND(O$4,$E5865),"")</f>
        <v>6</v>
      </c>
      <c r="P5865" s="19" t="str">
        <f t="shared" si="1049"/>
        <v/>
      </c>
      <c r="Q5865" s="19" t="str">
        <f t="shared" si="1049"/>
        <v/>
      </c>
      <c r="R5865" s="19">
        <f t="shared" si="1049"/>
        <v>13</v>
      </c>
    </row>
    <row r="5866" spans="1:18" ht="20.25">
      <c r="A5866" s="18" t="s">
        <v>10751</v>
      </c>
      <c r="B5866" s="20">
        <v>5862</v>
      </c>
      <c r="C5866" s="35" t="s">
        <v>2356</v>
      </c>
      <c r="D5866" s="24" t="s">
        <v>12102</v>
      </c>
      <c r="E5866" s="27" t="s">
        <v>19836</v>
      </c>
      <c r="F5866" s="26" t="str">
        <f t="shared" si="1041"/>
        <v/>
      </c>
      <c r="G5866" s="26" t="str">
        <f t="shared" si="1042"/>
        <v/>
      </c>
      <c r="H5866" s="26" t="str">
        <f t="shared" si="1043"/>
        <v/>
      </c>
      <c r="I5866" s="41" t="str">
        <f t="shared" si="1044"/>
        <v/>
      </c>
      <c r="J5866" s="19" t="str">
        <f t="shared" si="1048"/>
        <v/>
      </c>
      <c r="K5866" s="19" t="str">
        <f t="shared" si="1048"/>
        <v/>
      </c>
      <c r="L5866" s="19" t="str">
        <f t="shared" si="1048"/>
        <v/>
      </c>
      <c r="M5866" s="19">
        <f t="shared" si="1048"/>
        <v>4</v>
      </c>
      <c r="N5866" s="19" t="str">
        <f t="shared" si="1045"/>
        <v/>
      </c>
      <c r="O5866" s="19" t="str">
        <f t="shared" si="1049"/>
        <v/>
      </c>
      <c r="P5866" s="19" t="str">
        <f t="shared" si="1049"/>
        <v/>
      </c>
      <c r="Q5866" s="19" t="str">
        <f t="shared" si="1049"/>
        <v/>
      </c>
      <c r="R5866" s="19" t="str">
        <f t="shared" si="1049"/>
        <v/>
      </c>
    </row>
    <row r="5867" spans="1:18" ht="20.25">
      <c r="A5867" s="18" t="s">
        <v>10752</v>
      </c>
      <c r="B5867" s="20">
        <v>5863</v>
      </c>
      <c r="C5867" s="35"/>
      <c r="D5867" s="24" t="s">
        <v>11699</v>
      </c>
      <c r="E5867" s="27" t="s">
        <v>19837</v>
      </c>
      <c r="F5867" s="26" t="str">
        <f t="shared" si="1041"/>
        <v>輕</v>
      </c>
      <c r="G5867" s="26" t="str">
        <f t="shared" si="1042"/>
        <v>從人易聲一曰交㑥</v>
      </c>
      <c r="H5867" s="26" t="str">
        <f t="shared" si="1043"/>
        <v>以豉</v>
      </c>
      <c r="I5867" s="41" t="str">
        <f t="shared" si="1044"/>
        <v>4. 形声</v>
      </c>
      <c r="J5867" s="19" t="str">
        <f t="shared" si="1048"/>
        <v/>
      </c>
      <c r="K5867" s="19">
        <f t="shared" si="1048"/>
        <v>2</v>
      </c>
      <c r="L5867" s="19" t="str">
        <f t="shared" si="1048"/>
        <v/>
      </c>
      <c r="M5867" s="19">
        <f t="shared" si="1048"/>
        <v>3</v>
      </c>
      <c r="N5867" s="19" t="str">
        <f t="shared" si="1045"/>
        <v/>
      </c>
      <c r="O5867" s="19">
        <f t="shared" si="1049"/>
        <v>6</v>
      </c>
      <c r="P5867" s="19" t="str">
        <f t="shared" si="1049"/>
        <v/>
      </c>
      <c r="Q5867" s="19" t="str">
        <f t="shared" si="1049"/>
        <v/>
      </c>
      <c r="R5867" s="19">
        <f t="shared" si="1049"/>
        <v>13</v>
      </c>
    </row>
    <row r="5868" spans="1:18" ht="20.25">
      <c r="A5868" s="18" t="s">
        <v>10753</v>
      </c>
      <c r="B5868" s="20">
        <v>5864</v>
      </c>
      <c r="C5868" s="35" t="s">
        <v>26501</v>
      </c>
      <c r="D5868" s="24" t="s">
        <v>11566</v>
      </c>
      <c r="E5868" s="27" t="s">
        <v>19838</v>
      </c>
      <c r="F5868" s="26" t="str">
        <f t="shared" si="1041"/>
        <v/>
      </c>
      <c r="G5868" s="26" t="str">
        <f t="shared" si="1042"/>
        <v/>
      </c>
      <c r="H5868" s="26" t="str">
        <f t="shared" si="1043"/>
        <v>喜皆</v>
      </c>
      <c r="I5868" s="41" t="str">
        <f t="shared" si="1044"/>
        <v>4. 形声</v>
      </c>
      <c r="J5868" s="19" t="str">
        <f t="shared" si="1048"/>
        <v/>
      </c>
      <c r="K5868" s="19" t="str">
        <f t="shared" si="1048"/>
        <v/>
      </c>
      <c r="L5868" s="19" t="str">
        <f t="shared" si="1048"/>
        <v/>
      </c>
      <c r="M5868" s="19">
        <f t="shared" si="1048"/>
        <v>5</v>
      </c>
      <c r="N5868" s="19" t="str">
        <f t="shared" si="1045"/>
        <v/>
      </c>
      <c r="O5868" s="19">
        <f t="shared" si="1049"/>
        <v>8</v>
      </c>
      <c r="P5868" s="19" t="str">
        <f t="shared" si="1049"/>
        <v/>
      </c>
      <c r="Q5868" s="19" t="str">
        <f t="shared" si="1049"/>
        <v/>
      </c>
      <c r="R5868" s="19">
        <f t="shared" si="1049"/>
        <v>11</v>
      </c>
    </row>
    <row r="5869" spans="1:18" ht="20.25">
      <c r="A5869" s="18" t="s">
        <v>10754</v>
      </c>
      <c r="B5869" s="20">
        <v>5865</v>
      </c>
      <c r="C5869" s="35" t="s">
        <v>26502</v>
      </c>
      <c r="D5869" s="24" t="s">
        <v>12697</v>
      </c>
      <c r="E5869" s="27" t="s">
        <v>19839</v>
      </c>
      <c r="F5869" s="26" t="str">
        <f t="shared" si="1041"/>
        <v>彊</v>
      </c>
      <c r="G5869" s="26" t="str">
        <f t="shared" si="1042"/>
        <v>從人賁聲</v>
      </c>
      <c r="H5869" s="26" t="str">
        <f t="shared" si="1043"/>
        <v>匹問</v>
      </c>
      <c r="I5869" s="41" t="str">
        <f t="shared" si="1044"/>
        <v>4. 形声</v>
      </c>
      <c r="J5869" s="19" t="str">
        <f t="shared" si="1048"/>
        <v/>
      </c>
      <c r="K5869" s="19">
        <f t="shared" si="1048"/>
        <v>2</v>
      </c>
      <c r="L5869" s="19" t="str">
        <f t="shared" si="1048"/>
        <v/>
      </c>
      <c r="M5869" s="19">
        <f t="shared" si="1048"/>
        <v>3</v>
      </c>
      <c r="N5869" s="19" t="str">
        <f t="shared" si="1045"/>
        <v/>
      </c>
      <c r="O5869" s="19">
        <f t="shared" si="1049"/>
        <v>6</v>
      </c>
      <c r="P5869" s="19" t="str">
        <f t="shared" si="1049"/>
        <v/>
      </c>
      <c r="Q5869" s="19" t="str">
        <f t="shared" si="1049"/>
        <v/>
      </c>
      <c r="R5869" s="19">
        <f t="shared" si="1049"/>
        <v>9</v>
      </c>
    </row>
    <row r="5870" spans="1:18" ht="20.25">
      <c r="A5870" s="18" t="s">
        <v>10755</v>
      </c>
      <c r="B5870" s="20">
        <v>5866</v>
      </c>
      <c r="C5870" s="35" t="s">
        <v>10641</v>
      </c>
      <c r="D5870" s="24" t="s">
        <v>11772</v>
      </c>
      <c r="E5870" s="27" t="s">
        <v>19840</v>
      </c>
      <c r="F5870" s="26" t="str">
        <f t="shared" si="1041"/>
        <v>僨</v>
      </c>
      <c r="G5870" s="26" t="str">
        <f t="shared" si="1042"/>
        <v>從人畺聲</v>
      </c>
      <c r="H5870" s="26" t="str">
        <f t="shared" si="1043"/>
        <v>居良</v>
      </c>
      <c r="I5870" s="41" t="str">
        <f t="shared" si="1044"/>
        <v>4. 形声</v>
      </c>
      <c r="J5870" s="19" t="str">
        <f t="shared" si="1048"/>
        <v/>
      </c>
      <c r="K5870" s="19">
        <f t="shared" si="1048"/>
        <v>2</v>
      </c>
      <c r="L5870" s="19" t="str">
        <f t="shared" si="1048"/>
        <v/>
      </c>
      <c r="M5870" s="19">
        <f t="shared" si="1048"/>
        <v>3</v>
      </c>
      <c r="N5870" s="19" t="str">
        <f t="shared" si="1045"/>
        <v/>
      </c>
      <c r="O5870" s="19">
        <f t="shared" si="1049"/>
        <v>6</v>
      </c>
      <c r="P5870" s="19" t="str">
        <f t="shared" si="1049"/>
        <v/>
      </c>
      <c r="Q5870" s="19" t="str">
        <f t="shared" si="1049"/>
        <v/>
      </c>
      <c r="R5870" s="19">
        <f t="shared" si="1049"/>
        <v>9</v>
      </c>
    </row>
    <row r="5871" spans="1:18" ht="20.25">
      <c r="A5871" s="18" t="s">
        <v>10756</v>
      </c>
      <c r="B5871" s="20">
        <v>5867</v>
      </c>
      <c r="C5871" s="35" t="s">
        <v>7441</v>
      </c>
      <c r="D5871" s="24" t="s">
        <v>13409</v>
      </c>
      <c r="E5871" s="27" t="s">
        <v>19841</v>
      </c>
      <c r="F5871" s="26" t="str">
        <f t="shared" si="1041"/>
        <v>頓</v>
      </c>
      <c r="G5871" s="26" t="str">
        <f t="shared" si="1042"/>
        <v>從人卜聲</v>
      </c>
      <c r="H5871" s="26" t="str">
        <f t="shared" si="1043"/>
        <v>芳遇</v>
      </c>
      <c r="I5871" s="41" t="str">
        <f t="shared" si="1044"/>
        <v>4. 形声</v>
      </c>
      <c r="J5871" s="19" t="str">
        <f t="shared" si="1048"/>
        <v/>
      </c>
      <c r="K5871" s="19">
        <f t="shared" si="1048"/>
        <v>2</v>
      </c>
      <c r="L5871" s="19" t="str">
        <f t="shared" si="1048"/>
        <v/>
      </c>
      <c r="M5871" s="19">
        <f t="shared" si="1048"/>
        <v>3</v>
      </c>
      <c r="N5871" s="19" t="str">
        <f t="shared" si="1045"/>
        <v/>
      </c>
      <c r="O5871" s="19">
        <f t="shared" si="1049"/>
        <v>6</v>
      </c>
      <c r="P5871" s="19" t="str">
        <f t="shared" si="1049"/>
        <v/>
      </c>
      <c r="Q5871" s="19" t="str">
        <f t="shared" si="1049"/>
        <v/>
      </c>
      <c r="R5871" s="19">
        <f t="shared" si="1049"/>
        <v>9</v>
      </c>
    </row>
    <row r="5872" spans="1:18" ht="20.25">
      <c r="A5872" s="18" t="s">
        <v>10757</v>
      </c>
      <c r="B5872" s="20">
        <v>5868</v>
      </c>
      <c r="C5872" s="35" t="s">
        <v>3368</v>
      </c>
      <c r="D5872" s="24" t="s">
        <v>11658</v>
      </c>
      <c r="E5872" s="27" t="s">
        <v>19842</v>
      </c>
      <c r="F5872" s="26" t="str">
        <f t="shared" si="1041"/>
        <v>僵</v>
      </c>
      <c r="G5872" s="26" t="str">
        <f t="shared" si="1042"/>
        <v>從人匽聲</v>
      </c>
      <c r="H5872" s="26" t="str">
        <f t="shared" si="1043"/>
        <v>於幰</v>
      </c>
      <c r="I5872" s="41" t="str">
        <f t="shared" si="1044"/>
        <v>4. 形声</v>
      </c>
      <c r="J5872" s="19" t="str">
        <f t="shared" si="1048"/>
        <v/>
      </c>
      <c r="K5872" s="19">
        <f t="shared" si="1048"/>
        <v>2</v>
      </c>
      <c r="L5872" s="19" t="str">
        <f t="shared" si="1048"/>
        <v/>
      </c>
      <c r="M5872" s="19">
        <f t="shared" si="1048"/>
        <v>3</v>
      </c>
      <c r="N5872" s="19" t="str">
        <f t="shared" si="1045"/>
        <v/>
      </c>
      <c r="O5872" s="19">
        <f t="shared" si="1049"/>
        <v>6</v>
      </c>
      <c r="P5872" s="19" t="str">
        <f t="shared" si="1049"/>
        <v/>
      </c>
      <c r="Q5872" s="19" t="str">
        <f t="shared" si="1049"/>
        <v/>
      </c>
      <c r="R5872" s="19">
        <f t="shared" si="1049"/>
        <v>9</v>
      </c>
    </row>
    <row r="5873" spans="1:18" ht="20.25">
      <c r="A5873" s="18" t="s">
        <v>10758</v>
      </c>
      <c r="B5873" s="20">
        <v>5869</v>
      </c>
      <c r="C5873" s="36" t="s">
        <v>26503</v>
      </c>
      <c r="D5873" s="24" t="s">
        <v>12404</v>
      </c>
      <c r="E5873" s="27" t="s">
        <v>19843</v>
      </c>
      <c r="F5873" s="26" t="str">
        <f t="shared" si="1041"/>
        <v>創</v>
      </c>
      <c r="G5873" s="26" t="str">
        <f t="shared" si="1042"/>
        <v>從人□省聲</v>
      </c>
      <c r="H5873" s="26" t="str">
        <f t="shared" si="1043"/>
        <v>式羊</v>
      </c>
      <c r="I5873" s="41" t="str">
        <f t="shared" si="1044"/>
        <v>4. 形声</v>
      </c>
      <c r="J5873" s="19" t="str">
        <f t="shared" si="1048"/>
        <v/>
      </c>
      <c r="K5873" s="19">
        <f t="shared" si="1048"/>
        <v>2</v>
      </c>
      <c r="L5873" s="19" t="str">
        <f t="shared" si="1048"/>
        <v/>
      </c>
      <c r="M5873" s="19">
        <f t="shared" si="1048"/>
        <v>3</v>
      </c>
      <c r="N5873" s="19" t="str">
        <f t="shared" si="1045"/>
        <v/>
      </c>
      <c r="O5873" s="19">
        <f t="shared" si="1049"/>
        <v>7</v>
      </c>
      <c r="P5873" s="19" t="str">
        <f t="shared" si="1049"/>
        <v/>
      </c>
      <c r="Q5873" s="19" t="str">
        <f t="shared" si="1049"/>
        <v/>
      </c>
      <c r="R5873" s="19">
        <f t="shared" si="1049"/>
        <v>10</v>
      </c>
    </row>
    <row r="5874" spans="1:18" ht="20.25">
      <c r="A5874" s="18" t="s">
        <v>10759</v>
      </c>
      <c r="B5874" s="20">
        <v>5870</v>
      </c>
      <c r="C5874" s="35" t="s">
        <v>26504</v>
      </c>
      <c r="D5874" s="24" t="s">
        <v>11715</v>
      </c>
      <c r="E5874" s="27" t="s">
        <v>19844</v>
      </c>
      <c r="F5874" s="26" t="str">
        <f t="shared" si="1041"/>
        <v>刺</v>
      </c>
      <c r="G5874" s="26" t="str">
        <f t="shared" si="1042"/>
        <v>從人肴聲一曰痛聲</v>
      </c>
      <c r="H5874" s="26" t="str">
        <f t="shared" si="1043"/>
        <v>胡茅</v>
      </c>
      <c r="I5874" s="41" t="str">
        <f t="shared" si="1044"/>
        <v>4. 形声</v>
      </c>
      <c r="J5874" s="19" t="str">
        <f t="shared" si="1048"/>
        <v/>
      </c>
      <c r="K5874" s="19">
        <f t="shared" si="1048"/>
        <v>2</v>
      </c>
      <c r="L5874" s="19" t="str">
        <f t="shared" si="1048"/>
        <v/>
      </c>
      <c r="M5874" s="19">
        <f t="shared" si="1048"/>
        <v>3</v>
      </c>
      <c r="N5874" s="19" t="str">
        <f t="shared" si="1045"/>
        <v/>
      </c>
      <c r="O5874" s="19">
        <f t="shared" si="1049"/>
        <v>6</v>
      </c>
      <c r="P5874" s="19" t="str">
        <f t="shared" si="1049"/>
        <v/>
      </c>
      <c r="Q5874" s="19" t="str">
        <f t="shared" si="1049"/>
        <v/>
      </c>
      <c r="R5874" s="19">
        <f t="shared" si="1049"/>
        <v>13</v>
      </c>
    </row>
    <row r="5875" spans="1:18" ht="20.25">
      <c r="A5875" s="18" t="s">
        <v>10760</v>
      </c>
      <c r="B5875" s="20">
        <v>5871</v>
      </c>
      <c r="C5875" s="35" t="s">
        <v>3336</v>
      </c>
      <c r="D5875" s="24" t="s">
        <v>12478</v>
      </c>
      <c r="E5875" s="27" t="s">
        <v>19845</v>
      </c>
      <c r="F5875" s="26" t="str">
        <f t="shared" si="1041"/>
        <v/>
      </c>
      <c r="G5875" s="26" t="str">
        <f t="shared" si="1042"/>
        <v/>
      </c>
      <c r="H5875" s="26" t="str">
        <f t="shared" si="1043"/>
        <v>苦爪</v>
      </c>
      <c r="I5875" s="41" t="str">
        <f t="shared" si="1044"/>
        <v>4. 形声</v>
      </c>
      <c r="J5875" s="19" t="str">
        <f t="shared" si="1048"/>
        <v/>
      </c>
      <c r="K5875" s="19" t="str">
        <f t="shared" si="1048"/>
        <v/>
      </c>
      <c r="L5875" s="19" t="str">
        <f t="shared" si="1048"/>
        <v/>
      </c>
      <c r="M5875" s="19">
        <f t="shared" si="1048"/>
        <v>3</v>
      </c>
      <c r="N5875" s="19" t="str">
        <f t="shared" si="1045"/>
        <v/>
      </c>
      <c r="O5875" s="19">
        <f t="shared" si="1049"/>
        <v>6</v>
      </c>
      <c r="P5875" s="19" t="str">
        <f t="shared" si="1049"/>
        <v/>
      </c>
      <c r="Q5875" s="19" t="str">
        <f t="shared" si="1049"/>
        <v/>
      </c>
      <c r="R5875" s="19">
        <f t="shared" si="1049"/>
        <v>9</v>
      </c>
    </row>
    <row r="5876" spans="1:18" ht="20.25">
      <c r="A5876" s="18" t="s">
        <v>10761</v>
      </c>
      <c r="B5876" s="20">
        <v>5872</v>
      </c>
      <c r="C5876" s="35" t="s">
        <v>10587</v>
      </c>
      <c r="D5876" s="24" t="s">
        <v>13048</v>
      </c>
      <c r="E5876" s="27" t="s">
        <v>19846</v>
      </c>
      <c r="F5876" s="26" t="str">
        <f t="shared" si="1041"/>
        <v>相擣</v>
      </c>
      <c r="G5876" s="26" t="str">
        <f t="shared" si="1042"/>
        <v>從人崔聲詩曰室人交徧催我</v>
      </c>
      <c r="H5876" s="26" t="str">
        <f t="shared" si="1043"/>
        <v>倉回</v>
      </c>
      <c r="I5876" s="41" t="str">
        <f t="shared" si="1044"/>
        <v>4. 形声</v>
      </c>
      <c r="J5876" s="19" t="str">
        <f t="shared" si="1048"/>
        <v/>
      </c>
      <c r="K5876" s="19">
        <f t="shared" si="1048"/>
        <v>3</v>
      </c>
      <c r="L5876" s="19" t="str">
        <f t="shared" si="1048"/>
        <v/>
      </c>
      <c r="M5876" s="19">
        <f t="shared" si="1048"/>
        <v>4</v>
      </c>
      <c r="N5876" s="19" t="str">
        <f t="shared" si="1045"/>
        <v/>
      </c>
      <c r="O5876" s="19">
        <f t="shared" si="1049"/>
        <v>7</v>
      </c>
      <c r="P5876" s="19" t="str">
        <f t="shared" si="1049"/>
        <v/>
      </c>
      <c r="Q5876" s="19" t="str">
        <f t="shared" si="1049"/>
        <v/>
      </c>
      <c r="R5876" s="19">
        <f t="shared" si="1049"/>
        <v>18</v>
      </c>
    </row>
    <row r="5877" spans="1:18" ht="20.25">
      <c r="A5877" s="18" t="s">
        <v>10762</v>
      </c>
      <c r="B5877" s="20">
        <v>5873</v>
      </c>
      <c r="C5877" s="35" t="s">
        <v>3352</v>
      </c>
      <c r="D5877" s="24" t="s">
        <v>13410</v>
      </c>
      <c r="E5877" s="27" t="s">
        <v>19847</v>
      </c>
      <c r="F5877" s="26" t="str">
        <f t="shared" si="1041"/>
        <v>痛</v>
      </c>
      <c r="G5877" s="26" t="str">
        <f t="shared" si="1042"/>
        <v>從人甬聲</v>
      </c>
      <c r="H5877" s="26" t="str">
        <f t="shared" si="1043"/>
        <v>他紅</v>
      </c>
      <c r="I5877" s="41" t="str">
        <f t="shared" si="1044"/>
        <v>4. 形声</v>
      </c>
      <c r="J5877" s="19" t="str">
        <f t="shared" si="1048"/>
        <v/>
      </c>
      <c r="K5877" s="19">
        <f t="shared" si="1048"/>
        <v>2</v>
      </c>
      <c r="L5877" s="19" t="str">
        <f t="shared" si="1048"/>
        <v/>
      </c>
      <c r="M5877" s="19">
        <f t="shared" si="1048"/>
        <v>3</v>
      </c>
      <c r="N5877" s="19" t="str">
        <f t="shared" si="1045"/>
        <v/>
      </c>
      <c r="O5877" s="19">
        <f t="shared" si="1049"/>
        <v>6</v>
      </c>
      <c r="P5877" s="19" t="str">
        <f t="shared" si="1049"/>
        <v/>
      </c>
      <c r="Q5877" s="19" t="str">
        <f t="shared" si="1049"/>
        <v/>
      </c>
      <c r="R5877" s="19">
        <f t="shared" si="1049"/>
        <v>9</v>
      </c>
    </row>
    <row r="5878" spans="1:18" ht="20.25">
      <c r="A5878" s="18" t="s">
        <v>10763</v>
      </c>
      <c r="B5878" s="20">
        <v>5874</v>
      </c>
      <c r="C5878" s="35" t="s">
        <v>4681</v>
      </c>
      <c r="D5878" s="24" t="s">
        <v>11572</v>
      </c>
      <c r="E5878" s="27" t="s">
        <v>19848</v>
      </c>
      <c r="F5878" s="26" t="str">
        <f t="shared" si="1041"/>
        <v>司</v>
      </c>
      <c r="G5878" s="26" t="str">
        <f t="shared" si="1042"/>
        <v>從人從犬臣鉉等曰司今人作伺</v>
      </c>
      <c r="H5878" s="26" t="str">
        <f t="shared" si="1043"/>
        <v>房六</v>
      </c>
      <c r="I5878" s="41" t="str">
        <f t="shared" si="1044"/>
        <v>3. 会意</v>
      </c>
      <c r="J5878" s="19" t="str">
        <f t="shared" si="1048"/>
        <v/>
      </c>
      <c r="K5878" s="19">
        <f t="shared" si="1048"/>
        <v>2</v>
      </c>
      <c r="L5878" s="19" t="str">
        <f t="shared" si="1048"/>
        <v/>
      </c>
      <c r="M5878" s="19">
        <f t="shared" si="1048"/>
        <v>3</v>
      </c>
      <c r="N5878" s="19">
        <f t="shared" si="1045"/>
        <v>5</v>
      </c>
      <c r="O5878" s="19" t="str">
        <f t="shared" si="1049"/>
        <v/>
      </c>
      <c r="P5878" s="19" t="str">
        <f t="shared" si="1049"/>
        <v/>
      </c>
      <c r="Q5878" s="19" t="str">
        <f t="shared" si="1049"/>
        <v/>
      </c>
      <c r="R5878" s="19">
        <f t="shared" si="1049"/>
        <v>18</v>
      </c>
    </row>
    <row r="5879" spans="1:18" ht="20.25">
      <c r="A5879" s="18" t="s">
        <v>10764</v>
      </c>
      <c r="B5879" s="20">
        <v>5875</v>
      </c>
      <c r="C5879" s="35" t="s">
        <v>10581</v>
      </c>
      <c r="D5879" s="24" t="s">
        <v>12366</v>
      </c>
      <c r="E5879" s="27" t="s">
        <v>19849</v>
      </c>
      <c r="F5879" s="26" t="str">
        <f t="shared" si="1041"/>
        <v>迫</v>
      </c>
      <c r="G5879" s="26" t="str">
        <f t="shared" si="1042"/>
        <v>從人足聲</v>
      </c>
      <c r="H5879" s="26" t="str">
        <f t="shared" si="1043"/>
        <v>七玉</v>
      </c>
      <c r="I5879" s="41" t="str">
        <f t="shared" si="1044"/>
        <v>4. 形声</v>
      </c>
      <c r="J5879" s="19" t="str">
        <f t="shared" si="1048"/>
        <v/>
      </c>
      <c r="K5879" s="19">
        <f t="shared" si="1048"/>
        <v>2</v>
      </c>
      <c r="L5879" s="19" t="str">
        <f t="shared" si="1048"/>
        <v/>
      </c>
      <c r="M5879" s="19">
        <f t="shared" si="1048"/>
        <v>3</v>
      </c>
      <c r="N5879" s="19" t="str">
        <f t="shared" si="1045"/>
        <v/>
      </c>
      <c r="O5879" s="19">
        <f t="shared" si="1049"/>
        <v>6</v>
      </c>
      <c r="P5879" s="19" t="str">
        <f t="shared" si="1049"/>
        <v/>
      </c>
      <c r="Q5879" s="19" t="str">
        <f t="shared" si="1049"/>
        <v/>
      </c>
      <c r="R5879" s="19">
        <f t="shared" si="1049"/>
        <v>9</v>
      </c>
    </row>
    <row r="5880" spans="1:18" ht="20.25">
      <c r="A5880" s="18" t="s">
        <v>10765</v>
      </c>
      <c r="B5880" s="20">
        <v>5876</v>
      </c>
      <c r="C5880" s="35" t="s">
        <v>26505</v>
      </c>
      <c r="D5880" s="24" t="s">
        <v>11558</v>
      </c>
      <c r="E5880" s="27" t="s">
        <v>19850</v>
      </c>
      <c r="F5880" s="26" t="str">
        <f t="shared" si="1041"/>
        <v>比</v>
      </c>
      <c r="G5880" s="26" t="str">
        <f t="shared" si="1042"/>
        <v>從人列聲</v>
      </c>
      <c r="H5880" s="26" t="str">
        <f t="shared" si="1043"/>
        <v>力制</v>
      </c>
      <c r="I5880" s="41" t="str">
        <f t="shared" si="1044"/>
        <v>4. 形声</v>
      </c>
      <c r="J5880" s="19" t="str">
        <f t="shared" si="1048"/>
        <v/>
      </c>
      <c r="K5880" s="19">
        <f t="shared" si="1048"/>
        <v>2</v>
      </c>
      <c r="L5880" s="19" t="str">
        <f t="shared" si="1048"/>
        <v/>
      </c>
      <c r="M5880" s="19">
        <f t="shared" si="1048"/>
        <v>3</v>
      </c>
      <c r="N5880" s="19" t="str">
        <f t="shared" si="1045"/>
        <v/>
      </c>
      <c r="O5880" s="19">
        <f t="shared" si="1049"/>
        <v>6</v>
      </c>
      <c r="P5880" s="19" t="str">
        <f t="shared" si="1049"/>
        <v/>
      </c>
      <c r="Q5880" s="19" t="str">
        <f t="shared" si="1049"/>
        <v/>
      </c>
      <c r="R5880" s="19">
        <f t="shared" si="1049"/>
        <v>9</v>
      </c>
    </row>
    <row r="5881" spans="1:18" ht="20.25">
      <c r="A5881" s="18" t="s">
        <v>10766</v>
      </c>
      <c r="B5881" s="20">
        <v>5877</v>
      </c>
      <c r="C5881" s="35" t="s">
        <v>26506</v>
      </c>
      <c r="D5881" s="24" t="s">
        <v>12113</v>
      </c>
      <c r="E5881" s="27" t="s">
        <v>19851</v>
      </c>
      <c r="F5881" s="26" t="str">
        <f t="shared" si="1041"/>
        <v>絜束</v>
      </c>
      <c r="G5881" s="26" t="str">
        <f t="shared" si="1042"/>
        <v>從人從系系亦聲</v>
      </c>
      <c r="H5881" s="26" t="str">
        <f t="shared" si="1043"/>
        <v>胡計</v>
      </c>
      <c r="I5881" s="41" t="str">
        <f t="shared" si="1044"/>
        <v>4. 形声</v>
      </c>
      <c r="J5881" s="19" t="str">
        <f t="shared" si="1048"/>
        <v/>
      </c>
      <c r="K5881" s="19">
        <f t="shared" si="1048"/>
        <v>3</v>
      </c>
      <c r="L5881" s="19" t="str">
        <f t="shared" si="1048"/>
        <v/>
      </c>
      <c r="M5881" s="19">
        <f t="shared" si="1048"/>
        <v>4</v>
      </c>
      <c r="N5881" s="19">
        <f t="shared" si="1045"/>
        <v>6</v>
      </c>
      <c r="O5881" s="19">
        <f t="shared" si="1049"/>
        <v>10</v>
      </c>
      <c r="P5881" s="19" t="str">
        <f t="shared" si="1049"/>
        <v/>
      </c>
      <c r="Q5881" s="19" t="str">
        <f t="shared" si="1049"/>
        <v/>
      </c>
      <c r="R5881" s="19">
        <f t="shared" si="1049"/>
        <v>13</v>
      </c>
    </row>
    <row r="5882" spans="1:18" ht="20.25">
      <c r="A5882" s="18" t="s">
        <v>10767</v>
      </c>
      <c r="B5882" s="20">
        <v>5878</v>
      </c>
      <c r="C5882" s="35" t="s">
        <v>4594</v>
      </c>
      <c r="D5882" s="24" t="s">
        <v>12253</v>
      </c>
      <c r="E5882" s="27" t="s">
        <v>19852</v>
      </c>
      <c r="F5882" s="26" t="str">
        <f t="shared" si="1041"/>
        <v>擊</v>
      </c>
      <c r="G5882" s="26" t="str">
        <f t="shared" si="1042"/>
        <v>從人持戈一曰敗也</v>
      </c>
      <c r="H5882" s="26" t="str">
        <f t="shared" si="1043"/>
        <v>房越</v>
      </c>
      <c r="I5882" s="41" t="str">
        <f t="shared" si="1044"/>
        <v/>
      </c>
      <c r="J5882" s="19" t="str">
        <f t="shared" si="1048"/>
        <v/>
      </c>
      <c r="K5882" s="19">
        <f t="shared" si="1048"/>
        <v>2</v>
      </c>
      <c r="L5882" s="19" t="str">
        <f t="shared" si="1048"/>
        <v/>
      </c>
      <c r="M5882" s="19">
        <f t="shared" si="1048"/>
        <v>3</v>
      </c>
      <c r="N5882" s="19" t="str">
        <f t="shared" si="1045"/>
        <v/>
      </c>
      <c r="O5882" s="19" t="str">
        <f t="shared" si="1049"/>
        <v/>
      </c>
      <c r="P5882" s="19" t="str">
        <f t="shared" si="1049"/>
        <v/>
      </c>
      <c r="Q5882" s="19" t="str">
        <f t="shared" si="1049"/>
        <v/>
      </c>
      <c r="R5882" s="19">
        <f t="shared" si="1049"/>
        <v>13</v>
      </c>
    </row>
    <row r="5883" spans="1:18" ht="20.25">
      <c r="A5883" s="18" t="s">
        <v>10768</v>
      </c>
      <c r="B5883" s="20">
        <v>5879</v>
      </c>
      <c r="C5883" s="35" t="s">
        <v>26507</v>
      </c>
      <c r="D5883" s="24" t="s">
        <v>12592</v>
      </c>
      <c r="E5883" s="27" t="s">
        <v>19853</v>
      </c>
      <c r="F5883" s="26" t="str">
        <f t="shared" si="1041"/>
        <v>軍所獲</v>
      </c>
      <c r="G5883" s="26" t="str">
        <f t="shared" si="1042"/>
        <v>從人孚聲春秋傳曰以為俘馘</v>
      </c>
      <c r="H5883" s="26" t="str">
        <f t="shared" si="1043"/>
        <v>芳無</v>
      </c>
      <c r="I5883" s="41" t="str">
        <f t="shared" si="1044"/>
        <v>4. 形声</v>
      </c>
      <c r="J5883" s="19" t="str">
        <f t="shared" si="1048"/>
        <v/>
      </c>
      <c r="K5883" s="19">
        <f t="shared" si="1048"/>
        <v>4</v>
      </c>
      <c r="L5883" s="19" t="str">
        <f t="shared" si="1048"/>
        <v/>
      </c>
      <c r="M5883" s="19">
        <f t="shared" si="1048"/>
        <v>5</v>
      </c>
      <c r="N5883" s="19" t="str">
        <f t="shared" si="1045"/>
        <v/>
      </c>
      <c r="O5883" s="19">
        <f t="shared" si="1049"/>
        <v>8</v>
      </c>
      <c r="P5883" s="19" t="str">
        <f t="shared" si="1049"/>
        <v/>
      </c>
      <c r="Q5883" s="19" t="str">
        <f t="shared" si="1049"/>
        <v/>
      </c>
      <c r="R5883" s="19">
        <f t="shared" si="1049"/>
        <v>19</v>
      </c>
    </row>
    <row r="5884" spans="1:18" ht="20.25">
      <c r="A5884" s="18" t="s">
        <v>10769</v>
      </c>
      <c r="B5884" s="20">
        <v>5880</v>
      </c>
      <c r="C5884" s="35" t="s">
        <v>10227</v>
      </c>
      <c r="D5884" s="24" t="s">
        <v>13411</v>
      </c>
      <c r="E5884" s="27" t="s">
        <v>19854</v>
      </c>
      <c r="F5884" s="26" t="str">
        <f t="shared" si="1041"/>
        <v>裼</v>
      </c>
      <c r="G5884" s="26" t="str">
        <f t="shared" si="1042"/>
        <v>從人旦聲</v>
      </c>
      <c r="H5884" s="26" t="str">
        <f t="shared" si="1043"/>
        <v>徒旱</v>
      </c>
      <c r="I5884" s="41" t="str">
        <f t="shared" si="1044"/>
        <v>4. 形声</v>
      </c>
      <c r="J5884" s="19" t="str">
        <f t="shared" si="1048"/>
        <v/>
      </c>
      <c r="K5884" s="19">
        <f t="shared" si="1048"/>
        <v>2</v>
      </c>
      <c r="L5884" s="19" t="str">
        <f t="shared" si="1048"/>
        <v/>
      </c>
      <c r="M5884" s="19">
        <f t="shared" si="1048"/>
        <v>3</v>
      </c>
      <c r="N5884" s="19" t="str">
        <f t="shared" si="1045"/>
        <v/>
      </c>
      <c r="O5884" s="19">
        <f t="shared" si="1049"/>
        <v>6</v>
      </c>
      <c r="P5884" s="19" t="str">
        <f t="shared" si="1049"/>
        <v/>
      </c>
      <c r="Q5884" s="19" t="str">
        <f t="shared" si="1049"/>
        <v/>
      </c>
      <c r="R5884" s="19">
        <f t="shared" si="1049"/>
        <v>9</v>
      </c>
    </row>
    <row r="5885" spans="1:18" ht="20.25">
      <c r="A5885" s="18" t="s">
        <v>10770</v>
      </c>
      <c r="B5885" s="20">
        <v>5881</v>
      </c>
      <c r="C5885" s="35" t="s">
        <v>26508</v>
      </c>
      <c r="D5885" s="24" t="s">
        <v>11691</v>
      </c>
      <c r="E5885" s="27" t="s">
        <v>19855</v>
      </c>
      <c r="F5885" s="26" t="str">
        <f t="shared" si="1041"/>
        <v>僂</v>
      </c>
      <c r="G5885" s="26" t="str">
        <f t="shared" si="1042"/>
        <v>從人區聲</v>
      </c>
      <c r="H5885" s="26" t="str">
        <f t="shared" si="1043"/>
        <v>於武</v>
      </c>
      <c r="I5885" s="41" t="str">
        <f t="shared" si="1044"/>
        <v>4. 形声</v>
      </c>
      <c r="J5885" s="19" t="str">
        <f t="shared" ref="J5885:M5904" si="1050">IFERROR(FIND(J$4,$E5885),"")</f>
        <v/>
      </c>
      <c r="K5885" s="19">
        <f t="shared" si="1050"/>
        <v>2</v>
      </c>
      <c r="L5885" s="19" t="str">
        <f t="shared" si="1050"/>
        <v/>
      </c>
      <c r="M5885" s="19">
        <f t="shared" si="1050"/>
        <v>3</v>
      </c>
      <c r="N5885" s="19" t="str">
        <f t="shared" si="1045"/>
        <v/>
      </c>
      <c r="O5885" s="19">
        <f t="shared" ref="O5885:R5904" si="1051">IFERROR(FIND(O$4,$E5885),"")</f>
        <v>6</v>
      </c>
      <c r="P5885" s="19" t="str">
        <f t="shared" si="1051"/>
        <v/>
      </c>
      <c r="Q5885" s="19" t="str">
        <f t="shared" si="1051"/>
        <v/>
      </c>
      <c r="R5885" s="19">
        <f t="shared" si="1051"/>
        <v>9</v>
      </c>
    </row>
    <row r="5886" spans="1:18" ht="20.25">
      <c r="A5886" s="18" t="s">
        <v>10771</v>
      </c>
      <c r="B5886" s="20">
        <v>5882</v>
      </c>
      <c r="C5886" s="36" t="s">
        <v>26509</v>
      </c>
      <c r="D5886" s="24" t="s">
        <v>11850</v>
      </c>
      <c r="E5886" s="27" t="s">
        <v>19856</v>
      </c>
      <c r="F5886" s="26" t="str">
        <f t="shared" si="1041"/>
        <v>尫</v>
      </c>
      <c r="G5886" s="26" t="str">
        <f t="shared" si="1042"/>
        <v>從人婁聲周公韤僂或言背僂</v>
      </c>
      <c r="H5886" s="26" t="str">
        <f t="shared" si="1043"/>
        <v>力主</v>
      </c>
      <c r="I5886" s="41" t="str">
        <f t="shared" si="1044"/>
        <v>4. 形声</v>
      </c>
      <c r="J5886" s="19" t="str">
        <f t="shared" si="1050"/>
        <v/>
      </c>
      <c r="K5886" s="19">
        <f t="shared" si="1050"/>
        <v>2</v>
      </c>
      <c r="L5886" s="19" t="str">
        <f t="shared" si="1050"/>
        <v/>
      </c>
      <c r="M5886" s="19">
        <f t="shared" si="1050"/>
        <v>3</v>
      </c>
      <c r="N5886" s="19" t="str">
        <f t="shared" si="1045"/>
        <v/>
      </c>
      <c r="O5886" s="19">
        <f t="shared" si="1051"/>
        <v>6</v>
      </c>
      <c r="P5886" s="19" t="str">
        <f t="shared" si="1051"/>
        <v/>
      </c>
      <c r="Q5886" s="19" t="str">
        <f t="shared" si="1051"/>
        <v/>
      </c>
      <c r="R5886" s="19">
        <f t="shared" si="1051"/>
        <v>17</v>
      </c>
    </row>
    <row r="5887" spans="1:18" ht="20.25">
      <c r="A5887" s="18" t="s">
        <v>10772</v>
      </c>
      <c r="B5887" s="20">
        <v>5883</v>
      </c>
      <c r="C5887" s="35" t="s">
        <v>26510</v>
      </c>
      <c r="D5887" s="24" t="s">
        <v>11642</v>
      </c>
      <c r="E5887" s="27" t="s">
        <v>19857</v>
      </c>
      <c r="F5887" s="26" t="str">
        <f t="shared" si="1041"/>
        <v>癡行僇僇</v>
      </c>
      <c r="G5887" s="26" t="str">
        <f t="shared" si="1042"/>
        <v>從人翏聲讀若雡一曰且也</v>
      </c>
      <c r="H5887" s="26" t="str">
        <f t="shared" si="1043"/>
        <v>力救</v>
      </c>
      <c r="I5887" s="41" t="str">
        <f t="shared" si="1044"/>
        <v>4. 形声</v>
      </c>
      <c r="J5887" s="19" t="str">
        <f t="shared" si="1050"/>
        <v/>
      </c>
      <c r="K5887" s="19">
        <f t="shared" si="1050"/>
        <v>5</v>
      </c>
      <c r="L5887" s="19" t="str">
        <f t="shared" si="1050"/>
        <v/>
      </c>
      <c r="M5887" s="19">
        <f t="shared" si="1050"/>
        <v>6</v>
      </c>
      <c r="N5887" s="19" t="str">
        <f t="shared" si="1045"/>
        <v/>
      </c>
      <c r="O5887" s="19">
        <f t="shared" si="1051"/>
        <v>9</v>
      </c>
      <c r="P5887" s="19" t="str">
        <f t="shared" si="1051"/>
        <v/>
      </c>
      <c r="Q5887" s="19" t="str">
        <f t="shared" si="1051"/>
        <v/>
      </c>
      <c r="R5887" s="19">
        <f t="shared" si="1051"/>
        <v>19</v>
      </c>
    </row>
    <row r="5888" spans="1:18" ht="20.25">
      <c r="A5888" s="18" t="s">
        <v>10773</v>
      </c>
      <c r="B5888" s="20">
        <v>5884</v>
      </c>
      <c r="C5888" s="35" t="s">
        <v>10452</v>
      </c>
      <c r="D5888" s="24" t="s">
        <v>13412</v>
      </c>
      <c r="E5888" s="27" t="s">
        <v>19858</v>
      </c>
      <c r="F5888" s="26" t="str">
        <f t="shared" si="1041"/>
        <v>讎</v>
      </c>
      <c r="G5888" s="26" t="str">
        <f t="shared" si="1042"/>
        <v>從人九聲</v>
      </c>
      <c r="H5888" s="26" t="str">
        <f t="shared" si="1043"/>
        <v>巨鳩</v>
      </c>
      <c r="I5888" s="41" t="str">
        <f t="shared" si="1044"/>
        <v>4. 形声</v>
      </c>
      <c r="J5888" s="19" t="str">
        <f t="shared" si="1050"/>
        <v/>
      </c>
      <c r="K5888" s="19">
        <f t="shared" si="1050"/>
        <v>2</v>
      </c>
      <c r="L5888" s="19" t="str">
        <f t="shared" si="1050"/>
        <v/>
      </c>
      <c r="M5888" s="19">
        <f t="shared" si="1050"/>
        <v>3</v>
      </c>
      <c r="N5888" s="19" t="str">
        <f t="shared" si="1045"/>
        <v/>
      </c>
      <c r="O5888" s="19">
        <f t="shared" si="1051"/>
        <v>6</v>
      </c>
      <c r="P5888" s="19" t="str">
        <f t="shared" si="1051"/>
        <v/>
      </c>
      <c r="Q5888" s="19" t="str">
        <f t="shared" si="1051"/>
        <v/>
      </c>
      <c r="R5888" s="19">
        <f t="shared" si="1051"/>
        <v>9</v>
      </c>
    </row>
    <row r="5889" spans="1:18" ht="20.25">
      <c r="A5889" s="18" t="s">
        <v>10774</v>
      </c>
      <c r="B5889" s="20">
        <v>5885</v>
      </c>
      <c r="C5889" s="35" t="s">
        <v>3144</v>
      </c>
      <c r="D5889" s="24" t="s">
        <v>13071</v>
      </c>
      <c r="E5889" s="27" t="s">
        <v>19859</v>
      </c>
      <c r="F5889" s="26" t="str">
        <f t="shared" si="1041"/>
        <v>相敗</v>
      </c>
      <c r="G5889" s="26" t="str">
        <f t="shared" si="1042"/>
        <v>從人畾聲讀若雷</v>
      </c>
      <c r="H5889" s="26" t="str">
        <f t="shared" si="1043"/>
        <v>魯回</v>
      </c>
      <c r="I5889" s="41" t="str">
        <f t="shared" si="1044"/>
        <v>4. 形声</v>
      </c>
      <c r="J5889" s="19" t="str">
        <f t="shared" si="1050"/>
        <v/>
      </c>
      <c r="K5889" s="19">
        <f t="shared" si="1050"/>
        <v>3</v>
      </c>
      <c r="L5889" s="19" t="str">
        <f t="shared" si="1050"/>
        <v/>
      </c>
      <c r="M5889" s="19">
        <f t="shared" si="1050"/>
        <v>4</v>
      </c>
      <c r="N5889" s="19" t="str">
        <f t="shared" si="1045"/>
        <v/>
      </c>
      <c r="O5889" s="19">
        <f t="shared" si="1051"/>
        <v>7</v>
      </c>
      <c r="P5889" s="19" t="str">
        <f t="shared" si="1051"/>
        <v/>
      </c>
      <c r="Q5889" s="19" t="str">
        <f t="shared" si="1051"/>
        <v/>
      </c>
      <c r="R5889" s="19">
        <f t="shared" si="1051"/>
        <v>13</v>
      </c>
    </row>
    <row r="5890" spans="1:18" ht="20.25">
      <c r="A5890" s="18" t="s">
        <v>10775</v>
      </c>
      <c r="B5890" s="20">
        <v>5886</v>
      </c>
      <c r="C5890" s="35" t="s">
        <v>11093</v>
      </c>
      <c r="D5890" s="24" t="s">
        <v>12258</v>
      </c>
      <c r="E5890" s="27" t="s">
        <v>19860</v>
      </c>
      <c r="F5890" s="26" t="str">
        <f t="shared" si="1041"/>
        <v>災</v>
      </c>
      <c r="G5890" s="26" t="str">
        <f t="shared" si="1042"/>
        <v>從人從各各者相違也</v>
      </c>
      <c r="H5890" s="26" t="str">
        <f t="shared" si="1043"/>
        <v>其久</v>
      </c>
      <c r="I5890" s="41" t="str">
        <f t="shared" si="1044"/>
        <v>3. 会意</v>
      </c>
      <c r="J5890" s="19" t="str">
        <f t="shared" si="1050"/>
        <v/>
      </c>
      <c r="K5890" s="19">
        <f t="shared" si="1050"/>
        <v>2</v>
      </c>
      <c r="L5890" s="19" t="str">
        <f t="shared" si="1050"/>
        <v/>
      </c>
      <c r="M5890" s="19">
        <f t="shared" si="1050"/>
        <v>3</v>
      </c>
      <c r="N5890" s="19">
        <f t="shared" si="1045"/>
        <v>5</v>
      </c>
      <c r="O5890" s="19" t="str">
        <f t="shared" si="1051"/>
        <v/>
      </c>
      <c r="P5890" s="19" t="str">
        <f t="shared" si="1051"/>
        <v/>
      </c>
      <c r="Q5890" s="19" t="str">
        <f t="shared" si="1051"/>
        <v/>
      </c>
      <c r="R5890" s="19">
        <f t="shared" si="1051"/>
        <v>14</v>
      </c>
    </row>
    <row r="5891" spans="1:18" ht="20.25">
      <c r="A5891" s="18" t="s">
        <v>10776</v>
      </c>
      <c r="B5891" s="20">
        <v>5887</v>
      </c>
      <c r="C5891" s="35" t="s">
        <v>3257</v>
      </c>
      <c r="D5891" s="24" t="s">
        <v>12909</v>
      </c>
      <c r="E5891" s="27" t="s">
        <v>19861</v>
      </c>
      <c r="F5891" s="26" t="str">
        <f t="shared" si="1041"/>
        <v>别</v>
      </c>
      <c r="G5891" s="26" t="str">
        <f t="shared" si="1042"/>
        <v>從人比聲詩曰有女仳離</v>
      </c>
      <c r="H5891" s="26" t="str">
        <f t="shared" si="1043"/>
        <v>芳比</v>
      </c>
      <c r="I5891" s="41" t="str">
        <f t="shared" si="1044"/>
        <v>4. 形声</v>
      </c>
      <c r="J5891" s="19" t="str">
        <f t="shared" si="1050"/>
        <v/>
      </c>
      <c r="K5891" s="19">
        <f t="shared" si="1050"/>
        <v>2</v>
      </c>
      <c r="L5891" s="19" t="str">
        <f t="shared" si="1050"/>
        <v/>
      </c>
      <c r="M5891" s="19">
        <f t="shared" si="1050"/>
        <v>3</v>
      </c>
      <c r="N5891" s="19" t="str">
        <f t="shared" si="1045"/>
        <v/>
      </c>
      <c r="O5891" s="19">
        <f t="shared" si="1051"/>
        <v>6</v>
      </c>
      <c r="P5891" s="19" t="str">
        <f t="shared" si="1051"/>
        <v/>
      </c>
      <c r="Q5891" s="19" t="str">
        <f t="shared" si="1051"/>
        <v/>
      </c>
      <c r="R5891" s="19">
        <f t="shared" si="1051"/>
        <v>15</v>
      </c>
    </row>
    <row r="5892" spans="1:18" ht="20.25">
      <c r="A5892" s="18" t="s">
        <v>10777</v>
      </c>
      <c r="B5892" s="20">
        <v>5888</v>
      </c>
      <c r="C5892" s="35" t="s">
        <v>26511</v>
      </c>
      <c r="D5892" s="24" t="s">
        <v>12258</v>
      </c>
      <c r="E5892" s="27" t="s">
        <v>19862</v>
      </c>
      <c r="F5892" s="26" t="str">
        <f t="shared" si="1041"/>
        <v>毁</v>
      </c>
      <c r="G5892" s="26" t="str">
        <f t="shared" si="1042"/>
        <v>從人咎聲</v>
      </c>
      <c r="H5892" s="26" t="str">
        <f t="shared" si="1043"/>
        <v>其久</v>
      </c>
      <c r="I5892" s="41" t="str">
        <f t="shared" si="1044"/>
        <v>4. 形声</v>
      </c>
      <c r="J5892" s="19" t="str">
        <f t="shared" si="1050"/>
        <v/>
      </c>
      <c r="K5892" s="19">
        <f t="shared" si="1050"/>
        <v>2</v>
      </c>
      <c r="L5892" s="19" t="str">
        <f t="shared" si="1050"/>
        <v/>
      </c>
      <c r="M5892" s="19">
        <f t="shared" si="1050"/>
        <v>3</v>
      </c>
      <c r="N5892" s="19" t="str">
        <f t="shared" si="1045"/>
        <v/>
      </c>
      <c r="O5892" s="19">
        <f t="shared" si="1051"/>
        <v>6</v>
      </c>
      <c r="P5892" s="19" t="str">
        <f t="shared" si="1051"/>
        <v/>
      </c>
      <c r="Q5892" s="19" t="str">
        <f t="shared" si="1051"/>
        <v/>
      </c>
      <c r="R5892" s="19">
        <f t="shared" si="1051"/>
        <v>9</v>
      </c>
    </row>
    <row r="5893" spans="1:18" ht="20.25">
      <c r="A5893" s="18" t="s">
        <v>10778</v>
      </c>
      <c r="B5893" s="20">
        <v>5889</v>
      </c>
      <c r="C5893" s="35" t="s">
        <v>26512</v>
      </c>
      <c r="D5893" s="24" t="s">
        <v>12985</v>
      </c>
      <c r="E5893" s="27" t="s">
        <v>19863</v>
      </c>
      <c r="F5893" s="26" t="str">
        <f t="shared" ref="F5893:F5956" si="1052">IFERROR(MID(E5893,1,K5893-1),"")</f>
        <v/>
      </c>
      <c r="G5893" s="26" t="str">
        <f t="shared" ref="G5893:G5956" si="1053">IFERROR(MID($E5893,K5893+1,MIN(IF(Q5893=0,100,Q5893), IF(R5893=0,100,R5893))-3-K5893),"")</f>
        <v/>
      </c>
      <c r="H5893" s="26" t="str">
        <f t="shared" ref="H5893:H5956" si="1054">IFERROR(MID($E5893,R5893-2,2),"")</f>
        <v>許惟</v>
      </c>
      <c r="I5893" s="41" t="str">
        <f t="shared" ref="I5893:I5956" si="1055">IFERROR(IF(N(P5893)&lt;&gt;0,"1.象形 or 2.指事",IF(N(M5893)*N(O5893)&lt;&gt;0,"4. 形声",IF(AND(N(M5893)*N(N5893)&lt;&gt;0, N5893&lt;Q5893),"3. 会意",""))),"")</f>
        <v>4. 形声</v>
      </c>
      <c r="J5893" s="19" t="str">
        <f t="shared" si="1050"/>
        <v/>
      </c>
      <c r="K5893" s="19" t="str">
        <f t="shared" si="1050"/>
        <v/>
      </c>
      <c r="L5893" s="19" t="str">
        <f t="shared" si="1050"/>
        <v/>
      </c>
      <c r="M5893" s="19">
        <f t="shared" si="1050"/>
        <v>5</v>
      </c>
      <c r="N5893" s="19" t="str">
        <f t="shared" ref="N5893:N5956" si="1056">IFERROR(FIND(N$4,$E5893,M5893+1),"")</f>
        <v/>
      </c>
      <c r="O5893" s="19">
        <f t="shared" si="1051"/>
        <v>8</v>
      </c>
      <c r="P5893" s="19" t="str">
        <f t="shared" si="1051"/>
        <v/>
      </c>
      <c r="Q5893" s="19" t="str">
        <f t="shared" si="1051"/>
        <v/>
      </c>
      <c r="R5893" s="19">
        <f t="shared" si="1051"/>
        <v>11</v>
      </c>
    </row>
    <row r="5894" spans="1:18" ht="20.25">
      <c r="A5894" s="18" t="s">
        <v>10779</v>
      </c>
      <c r="B5894" s="20">
        <v>5890</v>
      </c>
      <c r="C5894" s="35" t="s">
        <v>10788</v>
      </c>
      <c r="D5894" s="24" t="s">
        <v>12214</v>
      </c>
      <c r="E5894" s="27" t="s">
        <v>19864</v>
      </c>
      <c r="F5894" s="26" t="str">
        <f t="shared" si="1052"/>
        <v>措</v>
      </c>
      <c r="G5894" s="26" t="str">
        <f t="shared" si="1053"/>
        <v>從人直聲</v>
      </c>
      <c r="H5894" s="26" t="str">
        <f t="shared" si="1054"/>
        <v>直吏</v>
      </c>
      <c r="I5894" s="41" t="str">
        <f t="shared" si="1055"/>
        <v>4. 形声</v>
      </c>
      <c r="J5894" s="19" t="str">
        <f t="shared" si="1050"/>
        <v/>
      </c>
      <c r="K5894" s="19">
        <f t="shared" si="1050"/>
        <v>2</v>
      </c>
      <c r="L5894" s="19" t="str">
        <f t="shared" si="1050"/>
        <v/>
      </c>
      <c r="M5894" s="19">
        <f t="shared" si="1050"/>
        <v>3</v>
      </c>
      <c r="N5894" s="19" t="str">
        <f t="shared" si="1056"/>
        <v/>
      </c>
      <c r="O5894" s="19">
        <f t="shared" si="1051"/>
        <v>6</v>
      </c>
      <c r="P5894" s="19" t="str">
        <f t="shared" si="1051"/>
        <v/>
      </c>
      <c r="Q5894" s="19" t="str">
        <f t="shared" si="1051"/>
        <v/>
      </c>
      <c r="R5894" s="19">
        <f t="shared" si="1051"/>
        <v>9</v>
      </c>
    </row>
    <row r="5895" spans="1:18" ht="20.25">
      <c r="A5895" s="18" t="s">
        <v>10780</v>
      </c>
      <c r="B5895" s="20">
        <v>5891</v>
      </c>
      <c r="C5895" s="35" t="s">
        <v>26513</v>
      </c>
      <c r="D5895" s="24" t="s">
        <v>12442</v>
      </c>
      <c r="E5895" s="27" t="s">
        <v>19865</v>
      </c>
      <c r="F5895" s="26" t="str">
        <f t="shared" si="1052"/>
        <v>寄</v>
      </c>
      <c r="G5895" s="26" t="str">
        <f t="shared" si="1053"/>
        <v>從人㡯聲㡯古文宅</v>
      </c>
      <c r="H5895" s="26" t="str">
        <f t="shared" si="1054"/>
        <v>他各</v>
      </c>
      <c r="I5895" s="41" t="str">
        <f t="shared" si="1055"/>
        <v>4. 形声</v>
      </c>
      <c r="J5895" s="19">
        <f t="shared" si="1050"/>
        <v>8</v>
      </c>
      <c r="K5895" s="19">
        <f t="shared" si="1050"/>
        <v>2</v>
      </c>
      <c r="L5895" s="19" t="str">
        <f t="shared" si="1050"/>
        <v/>
      </c>
      <c r="M5895" s="19">
        <f t="shared" si="1050"/>
        <v>3</v>
      </c>
      <c r="N5895" s="19" t="str">
        <f t="shared" si="1056"/>
        <v/>
      </c>
      <c r="O5895" s="19">
        <f t="shared" si="1051"/>
        <v>6</v>
      </c>
      <c r="P5895" s="19" t="str">
        <f t="shared" si="1051"/>
        <v/>
      </c>
      <c r="Q5895" s="19" t="str">
        <f t="shared" si="1051"/>
        <v/>
      </c>
      <c r="R5895" s="19">
        <f t="shared" si="1051"/>
        <v>13</v>
      </c>
    </row>
    <row r="5896" spans="1:18" ht="20.25">
      <c r="A5896" s="18" t="s">
        <v>10781</v>
      </c>
      <c r="B5896" s="20">
        <v>5892</v>
      </c>
      <c r="C5896" s="35" t="s">
        <v>26514</v>
      </c>
      <c r="D5896" s="24" t="s">
        <v>11990</v>
      </c>
      <c r="E5896" s="27" t="s">
        <v>19866</v>
      </c>
      <c r="F5896" s="26" t="str">
        <f t="shared" si="1052"/>
        <v>聚</v>
      </c>
      <c r="G5896" s="26" t="str">
        <f t="shared" si="1053"/>
        <v>從人尊聲詩曰僔沓背憎</v>
      </c>
      <c r="H5896" s="26" t="str">
        <f t="shared" si="1054"/>
        <v>慈損</v>
      </c>
      <c r="I5896" s="41" t="str">
        <f t="shared" si="1055"/>
        <v>4. 形声</v>
      </c>
      <c r="J5896" s="19" t="str">
        <f t="shared" si="1050"/>
        <v/>
      </c>
      <c r="K5896" s="19">
        <f t="shared" si="1050"/>
        <v>2</v>
      </c>
      <c r="L5896" s="19" t="str">
        <f t="shared" si="1050"/>
        <v/>
      </c>
      <c r="M5896" s="19">
        <f t="shared" si="1050"/>
        <v>3</v>
      </c>
      <c r="N5896" s="19" t="str">
        <f t="shared" si="1056"/>
        <v/>
      </c>
      <c r="O5896" s="19">
        <f t="shared" si="1051"/>
        <v>6</v>
      </c>
      <c r="P5896" s="19" t="str">
        <f t="shared" si="1051"/>
        <v/>
      </c>
      <c r="Q5896" s="19" t="str">
        <f t="shared" si="1051"/>
        <v/>
      </c>
      <c r="R5896" s="19">
        <f t="shared" si="1051"/>
        <v>15</v>
      </c>
    </row>
    <row r="5897" spans="1:18" ht="20.25">
      <c r="A5897" s="18" t="s">
        <v>10782</v>
      </c>
      <c r="B5897" s="20">
        <v>5893</v>
      </c>
      <c r="C5897" s="35" t="s">
        <v>8946</v>
      </c>
      <c r="D5897" s="24" t="s">
        <v>11639</v>
      </c>
      <c r="E5897" s="27" t="s">
        <v>19867</v>
      </c>
      <c r="F5897" s="26" t="str">
        <f t="shared" si="1052"/>
        <v>象</v>
      </c>
      <c r="G5897" s="26" t="str">
        <f t="shared" si="1053"/>
        <v>從人從象象亦聲讀若養</v>
      </c>
      <c r="H5897" s="26" t="str">
        <f t="shared" si="1054"/>
        <v>徐兩</v>
      </c>
      <c r="I5897" s="41" t="str">
        <f t="shared" si="1055"/>
        <v>4. 形声</v>
      </c>
      <c r="J5897" s="19" t="str">
        <f t="shared" si="1050"/>
        <v/>
      </c>
      <c r="K5897" s="19">
        <f t="shared" si="1050"/>
        <v>2</v>
      </c>
      <c r="L5897" s="19">
        <f t="shared" si="1050"/>
        <v>1</v>
      </c>
      <c r="M5897" s="19">
        <f t="shared" si="1050"/>
        <v>3</v>
      </c>
      <c r="N5897" s="19">
        <f t="shared" si="1056"/>
        <v>5</v>
      </c>
      <c r="O5897" s="19">
        <f t="shared" si="1051"/>
        <v>9</v>
      </c>
      <c r="P5897" s="19" t="str">
        <f t="shared" si="1051"/>
        <v/>
      </c>
      <c r="Q5897" s="19" t="str">
        <f t="shared" si="1051"/>
        <v/>
      </c>
      <c r="R5897" s="19">
        <f t="shared" si="1051"/>
        <v>15</v>
      </c>
    </row>
    <row r="5898" spans="1:18" ht="20.25">
      <c r="A5898" s="18" t="s">
        <v>10783</v>
      </c>
      <c r="B5898" s="20">
        <v>5894</v>
      </c>
      <c r="C5898" s="35" t="s">
        <v>11124</v>
      </c>
      <c r="D5898" s="24" t="s">
        <v>12494</v>
      </c>
      <c r="E5898" s="27" t="s">
        <v>19868</v>
      </c>
      <c r="F5898" s="26" t="str">
        <f t="shared" si="1052"/>
        <v>罷</v>
      </c>
      <c r="G5898" s="26" t="str">
        <f t="shared" si="1053"/>
        <v>從人卷聲</v>
      </c>
      <c r="H5898" s="26" t="str">
        <f t="shared" si="1054"/>
        <v>渠眷</v>
      </c>
      <c r="I5898" s="41" t="str">
        <f t="shared" si="1055"/>
        <v>4. 形声</v>
      </c>
      <c r="J5898" s="19" t="str">
        <f t="shared" si="1050"/>
        <v/>
      </c>
      <c r="K5898" s="19">
        <f t="shared" si="1050"/>
        <v>2</v>
      </c>
      <c r="L5898" s="19" t="str">
        <f t="shared" si="1050"/>
        <v/>
      </c>
      <c r="M5898" s="19">
        <f t="shared" si="1050"/>
        <v>3</v>
      </c>
      <c r="N5898" s="19" t="str">
        <f t="shared" si="1056"/>
        <v/>
      </c>
      <c r="O5898" s="19">
        <f t="shared" si="1051"/>
        <v>6</v>
      </c>
      <c r="P5898" s="19" t="str">
        <f t="shared" si="1051"/>
        <v/>
      </c>
      <c r="Q5898" s="19" t="str">
        <f t="shared" si="1051"/>
        <v/>
      </c>
      <c r="R5898" s="19">
        <f t="shared" si="1051"/>
        <v>9</v>
      </c>
    </row>
    <row r="5899" spans="1:18" ht="20.25">
      <c r="A5899" s="18" t="s">
        <v>10784</v>
      </c>
      <c r="B5899" s="20">
        <v>5895</v>
      </c>
      <c r="C5899" s="35" t="s">
        <v>26515</v>
      </c>
      <c r="D5899" s="24" t="s">
        <v>13413</v>
      </c>
      <c r="E5899" s="27" t="s">
        <v>19869</v>
      </c>
      <c r="F5899" s="26" t="str">
        <f t="shared" si="1052"/>
        <v>終</v>
      </c>
      <c r="G5899" s="26" t="str">
        <f t="shared" si="1053"/>
        <v>從人曹聲</v>
      </c>
      <c r="H5899" s="26" t="str">
        <f t="shared" si="1054"/>
        <v>作曹</v>
      </c>
      <c r="I5899" s="41" t="str">
        <f t="shared" si="1055"/>
        <v>4. 形声</v>
      </c>
      <c r="J5899" s="19" t="str">
        <f t="shared" si="1050"/>
        <v/>
      </c>
      <c r="K5899" s="19">
        <f t="shared" si="1050"/>
        <v>2</v>
      </c>
      <c r="L5899" s="19" t="str">
        <f t="shared" si="1050"/>
        <v/>
      </c>
      <c r="M5899" s="19">
        <f t="shared" si="1050"/>
        <v>3</v>
      </c>
      <c r="N5899" s="19" t="str">
        <f t="shared" si="1056"/>
        <v/>
      </c>
      <c r="O5899" s="19">
        <f t="shared" si="1051"/>
        <v>6</v>
      </c>
      <c r="P5899" s="19" t="str">
        <f t="shared" si="1051"/>
        <v/>
      </c>
      <c r="Q5899" s="19" t="str">
        <f t="shared" si="1051"/>
        <v/>
      </c>
      <c r="R5899" s="19">
        <f t="shared" si="1051"/>
        <v>9</v>
      </c>
    </row>
    <row r="5900" spans="1:18" ht="20.25">
      <c r="A5900" s="18" t="s">
        <v>10785</v>
      </c>
      <c r="B5900" s="20">
        <v>5896</v>
      </c>
      <c r="C5900" s="35" t="s">
        <v>7922</v>
      </c>
      <c r="D5900" s="24" t="s">
        <v>11886</v>
      </c>
      <c r="E5900" s="27" t="s">
        <v>19870</v>
      </c>
      <c r="F5900" s="26" t="str">
        <f t="shared" si="1052"/>
        <v>桐人</v>
      </c>
      <c r="G5900" s="26" t="str">
        <f t="shared" si="1053"/>
        <v>從人禺聲</v>
      </c>
      <c r="H5900" s="26" t="str">
        <f t="shared" si="1054"/>
        <v>五口</v>
      </c>
      <c r="I5900" s="41" t="str">
        <f t="shared" si="1055"/>
        <v>4. 形声</v>
      </c>
      <c r="J5900" s="19" t="str">
        <f t="shared" si="1050"/>
        <v/>
      </c>
      <c r="K5900" s="19">
        <f t="shared" si="1050"/>
        <v>3</v>
      </c>
      <c r="L5900" s="19" t="str">
        <f t="shared" si="1050"/>
        <v/>
      </c>
      <c r="M5900" s="19">
        <f t="shared" si="1050"/>
        <v>4</v>
      </c>
      <c r="N5900" s="19" t="str">
        <f t="shared" si="1056"/>
        <v/>
      </c>
      <c r="O5900" s="19">
        <f t="shared" si="1051"/>
        <v>7</v>
      </c>
      <c r="P5900" s="19" t="str">
        <f t="shared" si="1051"/>
        <v/>
      </c>
      <c r="Q5900" s="19" t="str">
        <f t="shared" si="1051"/>
        <v/>
      </c>
      <c r="R5900" s="19">
        <f t="shared" si="1051"/>
        <v>10</v>
      </c>
    </row>
    <row r="5901" spans="1:18" ht="20.25">
      <c r="A5901" s="18" t="s">
        <v>10786</v>
      </c>
      <c r="B5901" s="20">
        <v>5897</v>
      </c>
      <c r="C5901" s="35" t="s">
        <v>26516</v>
      </c>
      <c r="D5901" s="24" t="s">
        <v>13414</v>
      </c>
      <c r="E5901" s="27" t="s">
        <v>19871</v>
      </c>
      <c r="F5901" s="26" t="str">
        <f t="shared" si="1052"/>
        <v>問終</v>
      </c>
      <c r="G5901" s="26" t="str">
        <f t="shared" si="1053"/>
        <v>古之葬者厚衣之以薪從人持弓㑹敺禽</v>
      </c>
      <c r="H5901" s="26" t="str">
        <f t="shared" si="1054"/>
        <v>多嘯</v>
      </c>
      <c r="I5901" s="41" t="str">
        <f t="shared" si="1055"/>
        <v/>
      </c>
      <c r="J5901" s="19" t="str">
        <f t="shared" si="1050"/>
        <v/>
      </c>
      <c r="K5901" s="19">
        <f t="shared" si="1050"/>
        <v>3</v>
      </c>
      <c r="L5901" s="19" t="str">
        <f t="shared" si="1050"/>
        <v/>
      </c>
      <c r="M5901" s="19">
        <f t="shared" si="1050"/>
        <v>13</v>
      </c>
      <c r="N5901" s="19" t="str">
        <f t="shared" si="1056"/>
        <v/>
      </c>
      <c r="O5901" s="19" t="str">
        <f t="shared" si="1051"/>
        <v/>
      </c>
      <c r="P5901" s="19" t="str">
        <f t="shared" si="1051"/>
        <v/>
      </c>
      <c r="Q5901" s="19" t="str">
        <f t="shared" si="1051"/>
        <v/>
      </c>
      <c r="R5901" s="19">
        <f t="shared" si="1051"/>
        <v>22</v>
      </c>
    </row>
    <row r="5902" spans="1:18" ht="20.25">
      <c r="A5902" s="18" t="s">
        <v>10787</v>
      </c>
      <c r="B5902" s="20">
        <v>5898</v>
      </c>
      <c r="C5902" s="35" t="s">
        <v>26517</v>
      </c>
      <c r="D5902" s="24" t="s">
        <v>13415</v>
      </c>
      <c r="E5902" s="27" t="s">
        <v>19872</v>
      </c>
      <c r="F5902" s="26" t="str">
        <f t="shared" si="1052"/>
        <v/>
      </c>
      <c r="G5902" s="26" t="str">
        <f t="shared" si="1053"/>
        <v/>
      </c>
      <c r="H5902" s="26" t="str">
        <f t="shared" si="1054"/>
        <v>市招</v>
      </c>
      <c r="I5902" s="41" t="str">
        <f t="shared" si="1055"/>
        <v>4. 形声</v>
      </c>
      <c r="J5902" s="19" t="str">
        <f t="shared" si="1050"/>
        <v/>
      </c>
      <c r="K5902" s="19" t="str">
        <f t="shared" si="1050"/>
        <v/>
      </c>
      <c r="L5902" s="19" t="str">
        <f t="shared" si="1050"/>
        <v/>
      </c>
      <c r="M5902" s="19">
        <f t="shared" si="1050"/>
        <v>14</v>
      </c>
      <c r="N5902" s="19" t="str">
        <f t="shared" si="1056"/>
        <v/>
      </c>
      <c r="O5902" s="19">
        <f t="shared" si="1051"/>
        <v>17</v>
      </c>
      <c r="P5902" s="19" t="str">
        <f t="shared" si="1051"/>
        <v/>
      </c>
      <c r="Q5902" s="19" t="str">
        <f t="shared" si="1051"/>
        <v/>
      </c>
      <c r="R5902" s="19">
        <f t="shared" si="1051"/>
        <v>20</v>
      </c>
    </row>
    <row r="5903" spans="1:18" ht="20.25">
      <c r="A5903" s="18" t="s">
        <v>10788</v>
      </c>
      <c r="B5903" s="20">
        <v>5899</v>
      </c>
      <c r="C5903" s="35"/>
      <c r="D5903" s="24" t="s">
        <v>11809</v>
      </c>
      <c r="E5903" s="27" t="s">
        <v>19873</v>
      </c>
      <c r="F5903" s="26" t="str">
        <f t="shared" si="1052"/>
        <v>神</v>
      </c>
      <c r="G5903" s="26" t="str">
        <f t="shared" si="1053"/>
        <v>從人身聲</v>
      </c>
      <c r="H5903" s="26" t="str">
        <f t="shared" si="1054"/>
        <v>失人</v>
      </c>
      <c r="I5903" s="41" t="str">
        <f t="shared" si="1055"/>
        <v>4. 形声</v>
      </c>
      <c r="J5903" s="19" t="str">
        <f t="shared" si="1050"/>
        <v/>
      </c>
      <c r="K5903" s="19">
        <f t="shared" si="1050"/>
        <v>2</v>
      </c>
      <c r="L5903" s="19" t="str">
        <f t="shared" si="1050"/>
        <v/>
      </c>
      <c r="M5903" s="19">
        <f t="shared" si="1050"/>
        <v>3</v>
      </c>
      <c r="N5903" s="19" t="str">
        <f t="shared" si="1056"/>
        <v/>
      </c>
      <c r="O5903" s="19">
        <f t="shared" si="1051"/>
        <v>6</v>
      </c>
      <c r="P5903" s="19" t="str">
        <f t="shared" si="1051"/>
        <v/>
      </c>
      <c r="Q5903" s="19" t="str">
        <f t="shared" si="1051"/>
        <v/>
      </c>
      <c r="R5903" s="19">
        <f t="shared" si="1051"/>
        <v>9</v>
      </c>
    </row>
    <row r="5904" spans="1:18" ht="20.25">
      <c r="A5904" s="18" t="s">
        <v>10789</v>
      </c>
      <c r="B5904" s="20">
        <v>5900</v>
      </c>
      <c r="C5904" s="35" t="s">
        <v>26518</v>
      </c>
      <c r="D5904" s="24" t="s">
        <v>11623</v>
      </c>
      <c r="E5904" s="27" t="s">
        <v>19874</v>
      </c>
      <c r="F5904" s="26" t="str">
        <f t="shared" si="1052"/>
        <v/>
      </c>
      <c r="G5904" s="26" t="str">
        <f t="shared" si="1053"/>
        <v/>
      </c>
      <c r="H5904" s="26" t="str">
        <f t="shared" si="1054"/>
        <v>相然</v>
      </c>
      <c r="I5904" s="41" t="str">
        <f t="shared" si="1055"/>
        <v>4. 形声</v>
      </c>
      <c r="J5904" s="19" t="str">
        <f t="shared" si="1050"/>
        <v/>
      </c>
      <c r="K5904" s="19" t="str">
        <f t="shared" si="1050"/>
        <v/>
      </c>
      <c r="L5904" s="19" t="str">
        <f t="shared" si="1050"/>
        <v/>
      </c>
      <c r="M5904" s="19">
        <f t="shared" si="1050"/>
        <v>5</v>
      </c>
      <c r="N5904" s="19">
        <f t="shared" si="1056"/>
        <v>7</v>
      </c>
      <c r="O5904" s="19">
        <f t="shared" si="1051"/>
        <v>11</v>
      </c>
      <c r="P5904" s="19" t="str">
        <f t="shared" si="1051"/>
        <v/>
      </c>
      <c r="Q5904" s="19" t="str">
        <f t="shared" si="1051"/>
        <v/>
      </c>
      <c r="R5904" s="19">
        <f t="shared" si="1051"/>
        <v>14</v>
      </c>
    </row>
    <row r="5905" spans="1:18" ht="20.25">
      <c r="A5905" s="18" t="s">
        <v>10790</v>
      </c>
      <c r="B5905" s="20">
        <v>5901</v>
      </c>
      <c r="C5905" s="35" t="s">
        <v>26519</v>
      </c>
      <c r="D5905" s="24" t="s">
        <v>11966</v>
      </c>
      <c r="E5905" s="27" t="s">
        <v>19875</v>
      </c>
      <c r="F5905" s="26" t="str">
        <f t="shared" si="1052"/>
        <v/>
      </c>
      <c r="G5905" s="26" t="str">
        <f t="shared" si="1053"/>
        <v/>
      </c>
      <c r="H5905" s="26" t="str">
        <f t="shared" si="1054"/>
        <v>蒲北</v>
      </c>
      <c r="I5905" s="41" t="str">
        <f t="shared" si="1055"/>
        <v>4. 形声</v>
      </c>
      <c r="J5905" s="19" t="str">
        <f t="shared" ref="J5905:M5924" si="1057">IFERROR(FIND(J$4,$E5905),"")</f>
        <v/>
      </c>
      <c r="K5905" s="19" t="str">
        <f t="shared" si="1057"/>
        <v/>
      </c>
      <c r="L5905" s="19" t="str">
        <f t="shared" si="1057"/>
        <v/>
      </c>
      <c r="M5905" s="19">
        <f t="shared" si="1057"/>
        <v>5</v>
      </c>
      <c r="N5905" s="19" t="str">
        <f t="shared" si="1056"/>
        <v/>
      </c>
      <c r="O5905" s="19">
        <f t="shared" ref="O5905:R5924" si="1058">IFERROR(FIND(O$4,$E5905),"")</f>
        <v>8</v>
      </c>
      <c r="P5905" s="19" t="str">
        <f t="shared" si="1058"/>
        <v/>
      </c>
      <c r="Q5905" s="19" t="str">
        <f t="shared" si="1058"/>
        <v/>
      </c>
      <c r="R5905" s="19">
        <f t="shared" si="1058"/>
        <v>11</v>
      </c>
    </row>
    <row r="5906" spans="1:18" ht="20.25">
      <c r="A5906" s="18" t="s">
        <v>10791</v>
      </c>
      <c r="B5906" s="20">
        <v>5902</v>
      </c>
      <c r="C5906" s="35" t="s">
        <v>26520</v>
      </c>
      <c r="D5906" s="24" t="s">
        <v>11623</v>
      </c>
      <c r="E5906" s="27" t="s">
        <v>19876</v>
      </c>
      <c r="F5906" s="26" t="str">
        <f t="shared" si="1052"/>
        <v/>
      </c>
      <c r="G5906" s="26" t="str">
        <f t="shared" si="1053"/>
        <v/>
      </c>
      <c r="H5906" s="26" t="str">
        <f t="shared" si="1054"/>
        <v>呼堅</v>
      </c>
      <c r="I5906" s="41" t="str">
        <f t="shared" si="1055"/>
        <v>3. 会意</v>
      </c>
      <c r="J5906" s="19" t="str">
        <f t="shared" si="1057"/>
        <v/>
      </c>
      <c r="K5906" s="19" t="str">
        <f t="shared" si="1057"/>
        <v/>
      </c>
      <c r="L5906" s="19" t="str">
        <f t="shared" si="1057"/>
        <v/>
      </c>
      <c r="M5906" s="19">
        <f t="shared" si="1057"/>
        <v>5</v>
      </c>
      <c r="N5906" s="19">
        <f t="shared" si="1056"/>
        <v>7</v>
      </c>
      <c r="O5906" s="19" t="str">
        <f t="shared" si="1058"/>
        <v/>
      </c>
      <c r="P5906" s="19" t="str">
        <f t="shared" si="1058"/>
        <v/>
      </c>
      <c r="Q5906" s="19" t="str">
        <f t="shared" si="1058"/>
        <v/>
      </c>
      <c r="R5906" s="19">
        <f t="shared" si="1058"/>
        <v>11</v>
      </c>
    </row>
    <row r="5907" spans="1:18" ht="20.25">
      <c r="A5907" s="18" t="s">
        <v>10792</v>
      </c>
      <c r="B5907" s="20">
        <v>5903</v>
      </c>
      <c r="C5907" s="35" t="s">
        <v>26521</v>
      </c>
      <c r="D5907" s="24" t="s">
        <v>13416</v>
      </c>
      <c r="E5907" s="27" t="s">
        <v>19877</v>
      </c>
      <c r="F5907" s="26" t="str">
        <f t="shared" si="1052"/>
        <v/>
      </c>
      <c r="G5907" s="26" t="str">
        <f t="shared" si="1053"/>
        <v/>
      </c>
      <c r="H5907" s="26" t="str">
        <f t="shared" si="1054"/>
        <v>五聊</v>
      </c>
      <c r="I5907" s="41" t="str">
        <f t="shared" si="1055"/>
        <v>4. 形声</v>
      </c>
      <c r="J5907" s="19" t="str">
        <f t="shared" si="1057"/>
        <v/>
      </c>
      <c r="K5907" s="19" t="str">
        <f t="shared" si="1057"/>
        <v/>
      </c>
      <c r="L5907" s="19" t="str">
        <f t="shared" si="1057"/>
        <v/>
      </c>
      <c r="M5907" s="19">
        <f t="shared" si="1057"/>
        <v>13</v>
      </c>
      <c r="N5907" s="19" t="str">
        <f t="shared" si="1056"/>
        <v/>
      </c>
      <c r="O5907" s="19">
        <f t="shared" si="1058"/>
        <v>16</v>
      </c>
      <c r="P5907" s="19" t="str">
        <f t="shared" si="1058"/>
        <v/>
      </c>
      <c r="Q5907" s="19" t="str">
        <f t="shared" si="1058"/>
        <v/>
      </c>
      <c r="R5907" s="19">
        <f t="shared" si="1058"/>
        <v>19</v>
      </c>
    </row>
    <row r="5908" spans="1:18" ht="20.25">
      <c r="A5908" s="18" t="s">
        <v>10793</v>
      </c>
      <c r="B5908" s="20">
        <v>5904</v>
      </c>
      <c r="C5908" s="35"/>
      <c r="D5908" s="24" t="s">
        <v>12506</v>
      </c>
      <c r="E5908" s="27" t="s">
        <v>19878</v>
      </c>
      <c r="F5908" s="26" t="str">
        <f t="shared" si="1052"/>
        <v>帀</v>
      </c>
      <c r="G5908" s="26" t="str">
        <f t="shared" si="1053"/>
        <v>從人對聲</v>
      </c>
      <c r="H5908" s="26" t="str">
        <f t="shared" si="1054"/>
        <v>都隊</v>
      </c>
      <c r="I5908" s="41" t="str">
        <f t="shared" si="1055"/>
        <v>4. 形声</v>
      </c>
      <c r="J5908" s="19" t="str">
        <f t="shared" si="1057"/>
        <v/>
      </c>
      <c r="K5908" s="19">
        <f t="shared" si="1057"/>
        <v>2</v>
      </c>
      <c r="L5908" s="19" t="str">
        <f t="shared" si="1057"/>
        <v/>
      </c>
      <c r="M5908" s="19">
        <f t="shared" si="1057"/>
        <v>3</v>
      </c>
      <c r="N5908" s="19" t="str">
        <f t="shared" si="1056"/>
        <v/>
      </c>
      <c r="O5908" s="19">
        <f t="shared" si="1058"/>
        <v>6</v>
      </c>
      <c r="P5908" s="19" t="str">
        <f t="shared" si="1058"/>
        <v/>
      </c>
      <c r="Q5908" s="19" t="str">
        <f t="shared" si="1058"/>
        <v/>
      </c>
      <c r="R5908" s="19">
        <f t="shared" si="1058"/>
        <v>9</v>
      </c>
    </row>
    <row r="5909" spans="1:18" ht="20.25">
      <c r="A5909" s="18" t="s">
        <v>10794</v>
      </c>
      <c r="B5909" s="20">
        <v>5905</v>
      </c>
      <c r="C5909" s="35" t="s">
        <v>26522</v>
      </c>
      <c r="D5909" s="24" t="s">
        <v>12576</v>
      </c>
      <c r="E5909" s="27" t="s">
        <v>19879</v>
      </c>
      <c r="F5909" s="26" t="str">
        <f t="shared" si="1052"/>
        <v>逺行</v>
      </c>
      <c r="G5909" s="26" t="str">
        <f t="shared" si="1053"/>
        <v>從人狂聲</v>
      </c>
      <c r="H5909" s="26" t="str">
        <f t="shared" si="1054"/>
        <v>居況</v>
      </c>
      <c r="I5909" s="41" t="str">
        <f t="shared" si="1055"/>
        <v>4. 形声</v>
      </c>
      <c r="J5909" s="19" t="str">
        <f t="shared" si="1057"/>
        <v/>
      </c>
      <c r="K5909" s="19">
        <f t="shared" si="1057"/>
        <v>3</v>
      </c>
      <c r="L5909" s="19" t="str">
        <f t="shared" si="1057"/>
        <v/>
      </c>
      <c r="M5909" s="19">
        <f t="shared" si="1057"/>
        <v>4</v>
      </c>
      <c r="N5909" s="19" t="str">
        <f t="shared" si="1056"/>
        <v/>
      </c>
      <c r="O5909" s="19">
        <f t="shared" si="1058"/>
        <v>7</v>
      </c>
      <c r="P5909" s="19" t="str">
        <f t="shared" si="1058"/>
        <v/>
      </c>
      <c r="Q5909" s="19" t="str">
        <f t="shared" si="1058"/>
        <v/>
      </c>
      <c r="R5909" s="19">
        <f t="shared" si="1058"/>
        <v>10</v>
      </c>
    </row>
    <row r="5910" spans="1:18" ht="20.25">
      <c r="A5910" s="18" t="s">
        <v>10795</v>
      </c>
      <c r="B5910" s="20">
        <v>5906</v>
      </c>
      <c r="C5910" s="35" t="s">
        <v>26523</v>
      </c>
      <c r="D5910" s="24" t="s">
        <v>11806</v>
      </c>
      <c r="E5910" s="27" t="s">
        <v>19880</v>
      </c>
      <c r="F5910" s="26" t="str">
        <f t="shared" si="1052"/>
        <v>分</v>
      </c>
      <c r="G5910" s="26" t="str">
        <f t="shared" si="1053"/>
        <v>從人從牛牛大物故可分</v>
      </c>
      <c r="H5910" s="26" t="str">
        <f t="shared" si="1054"/>
        <v>其輦</v>
      </c>
      <c r="I5910" s="41" t="str">
        <f t="shared" si="1055"/>
        <v>3. 会意</v>
      </c>
      <c r="J5910" s="19" t="str">
        <f t="shared" si="1057"/>
        <v/>
      </c>
      <c r="K5910" s="19">
        <f t="shared" si="1057"/>
        <v>2</v>
      </c>
      <c r="L5910" s="19" t="str">
        <f t="shared" si="1057"/>
        <v/>
      </c>
      <c r="M5910" s="19">
        <f t="shared" si="1057"/>
        <v>3</v>
      </c>
      <c r="N5910" s="19">
        <f t="shared" si="1056"/>
        <v>5</v>
      </c>
      <c r="O5910" s="19" t="str">
        <f t="shared" si="1058"/>
        <v/>
      </c>
      <c r="P5910" s="19" t="str">
        <f t="shared" si="1058"/>
        <v/>
      </c>
      <c r="Q5910" s="19" t="str">
        <f t="shared" si="1058"/>
        <v/>
      </c>
      <c r="R5910" s="19">
        <f t="shared" si="1058"/>
        <v>15</v>
      </c>
    </row>
    <row r="5911" spans="1:18" ht="20.25">
      <c r="A5911" s="18" t="s">
        <v>10796</v>
      </c>
      <c r="B5911" s="20">
        <v>5907</v>
      </c>
      <c r="C5911" s="35" t="s">
        <v>2133</v>
      </c>
      <c r="D5911" s="24" t="s">
        <v>13049</v>
      </c>
      <c r="E5911" s="27" t="s">
        <v>19881</v>
      </c>
      <c r="F5911" s="26" t="str">
        <f t="shared" si="1052"/>
        <v>徒侣</v>
      </c>
      <c r="G5911" s="26" t="str">
        <f t="shared" si="1053"/>
        <v>從人吕聲</v>
      </c>
      <c r="H5911" s="26" t="str">
        <f t="shared" si="1054"/>
        <v>力舉</v>
      </c>
      <c r="I5911" s="41" t="str">
        <f t="shared" si="1055"/>
        <v>4. 形声</v>
      </c>
      <c r="J5911" s="19" t="str">
        <f t="shared" si="1057"/>
        <v/>
      </c>
      <c r="K5911" s="19">
        <f t="shared" si="1057"/>
        <v>3</v>
      </c>
      <c r="L5911" s="19" t="str">
        <f t="shared" si="1057"/>
        <v/>
      </c>
      <c r="M5911" s="19">
        <f t="shared" si="1057"/>
        <v>4</v>
      </c>
      <c r="N5911" s="19" t="str">
        <f t="shared" si="1056"/>
        <v/>
      </c>
      <c r="O5911" s="19">
        <f t="shared" si="1058"/>
        <v>7</v>
      </c>
      <c r="P5911" s="19" t="str">
        <f t="shared" si="1058"/>
        <v/>
      </c>
      <c r="Q5911" s="19" t="str">
        <f t="shared" si="1058"/>
        <v/>
      </c>
      <c r="R5911" s="19">
        <f t="shared" si="1058"/>
        <v>10</v>
      </c>
    </row>
    <row r="5912" spans="1:18" ht="20.25">
      <c r="A5912" s="18" t="s">
        <v>10797</v>
      </c>
      <c r="B5912" s="20">
        <v>5908</v>
      </c>
      <c r="C5912" s="35" t="s">
        <v>26524</v>
      </c>
      <c r="D5912" s="24" t="s">
        <v>12606</v>
      </c>
      <c r="E5912" s="27" t="s">
        <v>19882</v>
      </c>
      <c r="F5912" s="26" t="str">
        <f t="shared" si="1052"/>
        <v>僮子</v>
      </c>
      <c r="G5912" s="26" t="str">
        <f t="shared" si="1053"/>
        <v>從人辰聲</v>
      </c>
      <c r="H5912" s="26" t="str">
        <f t="shared" si="1054"/>
        <v>章刃</v>
      </c>
      <c r="I5912" s="41" t="str">
        <f t="shared" si="1055"/>
        <v>4. 形声</v>
      </c>
      <c r="J5912" s="19" t="str">
        <f t="shared" si="1057"/>
        <v/>
      </c>
      <c r="K5912" s="19">
        <f t="shared" si="1057"/>
        <v>3</v>
      </c>
      <c r="L5912" s="19" t="str">
        <f t="shared" si="1057"/>
        <v/>
      </c>
      <c r="M5912" s="19">
        <f t="shared" si="1057"/>
        <v>4</v>
      </c>
      <c r="N5912" s="19" t="str">
        <f t="shared" si="1056"/>
        <v/>
      </c>
      <c r="O5912" s="19">
        <f t="shared" si="1058"/>
        <v>7</v>
      </c>
      <c r="P5912" s="19" t="str">
        <f t="shared" si="1058"/>
        <v/>
      </c>
      <c r="Q5912" s="19" t="str">
        <f t="shared" si="1058"/>
        <v/>
      </c>
      <c r="R5912" s="19">
        <f t="shared" si="1058"/>
        <v>10</v>
      </c>
    </row>
    <row r="5913" spans="1:18" ht="20.25">
      <c r="A5913" s="18" t="s">
        <v>10798</v>
      </c>
      <c r="B5913" s="20">
        <v>5909</v>
      </c>
      <c r="C5913" s="35" t="s">
        <v>26525</v>
      </c>
      <c r="D5913" s="24" t="s">
        <v>13417</v>
      </c>
      <c r="E5913" s="27" t="s">
        <v>19883</v>
      </c>
      <c r="F5913" s="26" t="str">
        <f t="shared" si="1052"/>
        <v>副</v>
      </c>
      <c r="G5913" s="26" t="str">
        <f t="shared" si="1053"/>
        <v>從人卒聲</v>
      </c>
      <c r="H5913" s="26" t="str">
        <f t="shared" si="1054"/>
        <v>七内</v>
      </c>
      <c r="I5913" s="41" t="str">
        <f t="shared" si="1055"/>
        <v>4. 形声</v>
      </c>
      <c r="J5913" s="19" t="str">
        <f t="shared" si="1057"/>
        <v/>
      </c>
      <c r="K5913" s="19">
        <f t="shared" si="1057"/>
        <v>2</v>
      </c>
      <c r="L5913" s="19" t="str">
        <f t="shared" si="1057"/>
        <v/>
      </c>
      <c r="M5913" s="19">
        <f t="shared" si="1057"/>
        <v>3</v>
      </c>
      <c r="N5913" s="19" t="str">
        <f t="shared" si="1056"/>
        <v/>
      </c>
      <c r="O5913" s="19">
        <f t="shared" si="1058"/>
        <v>6</v>
      </c>
      <c r="P5913" s="19" t="str">
        <f t="shared" si="1058"/>
        <v/>
      </c>
      <c r="Q5913" s="19" t="str">
        <f t="shared" si="1058"/>
        <v/>
      </c>
      <c r="R5913" s="19">
        <f t="shared" si="1058"/>
        <v>9</v>
      </c>
    </row>
    <row r="5914" spans="1:18" ht="20.25">
      <c r="A5914" s="18" t="s">
        <v>10799</v>
      </c>
      <c r="B5914" s="20">
        <v>5910</v>
      </c>
      <c r="C5914" s="35" t="s">
        <v>26526</v>
      </c>
      <c r="D5914" s="24" t="s">
        <v>13418</v>
      </c>
      <c r="E5914" s="27" t="s">
        <v>19884</v>
      </c>
      <c r="F5914" s="26" t="str">
        <f t="shared" si="1052"/>
        <v>從</v>
      </c>
      <c r="G5914" s="26" t="str">
        <f t="shared" si="1053"/>
        <v>從人兼聲</v>
      </c>
      <c r="H5914" s="26" t="str">
        <f t="shared" si="1054"/>
        <v>苦念</v>
      </c>
      <c r="I5914" s="41" t="str">
        <f t="shared" si="1055"/>
        <v>4. 形声</v>
      </c>
      <c r="J5914" s="19" t="str">
        <f t="shared" si="1057"/>
        <v/>
      </c>
      <c r="K5914" s="19">
        <f t="shared" si="1057"/>
        <v>2</v>
      </c>
      <c r="L5914" s="19" t="str">
        <f t="shared" si="1057"/>
        <v/>
      </c>
      <c r="M5914" s="19">
        <f t="shared" si="1057"/>
        <v>1</v>
      </c>
      <c r="N5914" s="19">
        <f t="shared" si="1056"/>
        <v>3</v>
      </c>
      <c r="O5914" s="19">
        <f t="shared" si="1058"/>
        <v>6</v>
      </c>
      <c r="P5914" s="19" t="str">
        <f t="shared" si="1058"/>
        <v/>
      </c>
      <c r="Q5914" s="19" t="str">
        <f t="shared" si="1058"/>
        <v/>
      </c>
      <c r="R5914" s="19">
        <f t="shared" si="1058"/>
        <v>9</v>
      </c>
    </row>
    <row r="5915" spans="1:18" ht="20.25">
      <c r="A5915" s="18" t="s">
        <v>10800</v>
      </c>
      <c r="B5915" s="20">
        <v>5911</v>
      </c>
      <c r="C5915" s="35" t="s">
        <v>3363</v>
      </c>
      <c r="D5915" s="24" t="s">
        <v>13419</v>
      </c>
      <c r="E5915" s="27" t="s">
        <v>19885</v>
      </c>
      <c r="F5915" s="26" t="str">
        <f t="shared" si="1052"/>
        <v>倜儻不羈</v>
      </c>
      <c r="G5915" s="26" t="str">
        <f t="shared" si="1053"/>
        <v>從人從周未詳</v>
      </c>
      <c r="H5915" s="26" t="str">
        <f t="shared" si="1054"/>
        <v>他厯</v>
      </c>
      <c r="I5915" s="41" t="str">
        <f t="shared" si="1055"/>
        <v>3. 会意</v>
      </c>
      <c r="J5915" s="19" t="str">
        <f t="shared" si="1057"/>
        <v/>
      </c>
      <c r="K5915" s="19">
        <f t="shared" si="1057"/>
        <v>5</v>
      </c>
      <c r="L5915" s="19" t="str">
        <f t="shared" si="1057"/>
        <v/>
      </c>
      <c r="M5915" s="19">
        <f t="shared" si="1057"/>
        <v>6</v>
      </c>
      <c r="N5915" s="19">
        <f t="shared" si="1056"/>
        <v>8</v>
      </c>
      <c r="O5915" s="19" t="str">
        <f t="shared" si="1058"/>
        <v/>
      </c>
      <c r="P5915" s="19" t="str">
        <f t="shared" si="1058"/>
        <v/>
      </c>
      <c r="Q5915" s="19" t="str">
        <f t="shared" si="1058"/>
        <v/>
      </c>
      <c r="R5915" s="19">
        <f t="shared" si="1058"/>
        <v>14</v>
      </c>
    </row>
    <row r="5916" spans="1:18" ht="20.25">
      <c r="A5916" s="18" t="s">
        <v>10801</v>
      </c>
      <c r="B5916" s="20">
        <v>5912</v>
      </c>
      <c r="C5916" s="36" t="s">
        <v>26527</v>
      </c>
      <c r="D5916" s="24" t="s">
        <v>13420</v>
      </c>
      <c r="E5916" s="27" t="s">
        <v>19886</v>
      </c>
      <c r="F5916" s="26" t="str">
        <f t="shared" si="1052"/>
        <v>倜儻</v>
      </c>
      <c r="G5916" s="26" t="str">
        <f t="shared" si="1053"/>
        <v>從人黨聲</v>
      </c>
      <c r="H5916" s="26" t="str">
        <f t="shared" si="1054"/>
        <v>他朖</v>
      </c>
      <c r="I5916" s="41" t="str">
        <f t="shared" si="1055"/>
        <v>4. 形声</v>
      </c>
      <c r="J5916" s="19" t="str">
        <f t="shared" si="1057"/>
        <v/>
      </c>
      <c r="K5916" s="19">
        <f t="shared" si="1057"/>
        <v>3</v>
      </c>
      <c r="L5916" s="19" t="str">
        <f t="shared" si="1057"/>
        <v/>
      </c>
      <c r="M5916" s="19">
        <f t="shared" si="1057"/>
        <v>4</v>
      </c>
      <c r="N5916" s="19" t="str">
        <f t="shared" si="1056"/>
        <v/>
      </c>
      <c r="O5916" s="19">
        <f t="shared" si="1058"/>
        <v>7</v>
      </c>
      <c r="P5916" s="19" t="str">
        <f t="shared" si="1058"/>
        <v/>
      </c>
      <c r="Q5916" s="19" t="str">
        <f t="shared" si="1058"/>
        <v/>
      </c>
      <c r="R5916" s="19">
        <f t="shared" si="1058"/>
        <v>10</v>
      </c>
    </row>
    <row r="5917" spans="1:18" ht="20.25">
      <c r="A5917" s="18" t="s">
        <v>10802</v>
      </c>
      <c r="B5917" s="20">
        <v>5913</v>
      </c>
      <c r="C5917" s="35" t="s">
        <v>3339</v>
      </c>
      <c r="D5917" s="24" t="s">
        <v>11699</v>
      </c>
      <c r="E5917" s="27" t="s">
        <v>19887</v>
      </c>
      <c r="F5917" s="26" t="str">
        <f t="shared" si="1052"/>
        <v>舞行列</v>
      </c>
      <c r="G5917" s="26" t="str">
        <f t="shared" si="1053"/>
        <v>從人䏌聲</v>
      </c>
      <c r="H5917" s="26" t="str">
        <f t="shared" si="1054"/>
        <v>夷質</v>
      </c>
      <c r="I5917" s="41" t="str">
        <f t="shared" si="1055"/>
        <v>4. 形声</v>
      </c>
      <c r="J5917" s="19" t="str">
        <f t="shared" si="1057"/>
        <v/>
      </c>
      <c r="K5917" s="19">
        <f t="shared" si="1057"/>
        <v>4</v>
      </c>
      <c r="L5917" s="19" t="str">
        <f t="shared" si="1057"/>
        <v/>
      </c>
      <c r="M5917" s="19">
        <f t="shared" si="1057"/>
        <v>5</v>
      </c>
      <c r="N5917" s="19" t="str">
        <f t="shared" si="1056"/>
        <v/>
      </c>
      <c r="O5917" s="19">
        <f t="shared" si="1058"/>
        <v>8</v>
      </c>
      <c r="P5917" s="19" t="str">
        <f t="shared" si="1058"/>
        <v/>
      </c>
      <c r="Q5917" s="19" t="str">
        <f t="shared" si="1058"/>
        <v/>
      </c>
      <c r="R5917" s="19">
        <f t="shared" si="1058"/>
        <v>11</v>
      </c>
    </row>
    <row r="5918" spans="1:18" ht="20.25">
      <c r="A5918" s="18" t="s">
        <v>10803</v>
      </c>
      <c r="B5918" s="20">
        <v>5914</v>
      </c>
      <c r="C5918" s="35" t="s">
        <v>10241</v>
      </c>
      <c r="D5918" s="24" t="s">
        <v>13421</v>
      </c>
      <c r="E5918" s="27" t="s">
        <v>19888</v>
      </c>
      <c r="F5918" s="26" t="str">
        <f t="shared" si="1052"/>
        <v>仆</v>
      </c>
      <c r="G5918" s="26" t="str">
        <f t="shared" si="1053"/>
        <v>從人到聲</v>
      </c>
      <c r="H5918" s="26" t="str">
        <f t="shared" si="1054"/>
        <v>當老</v>
      </c>
      <c r="I5918" s="41" t="str">
        <f t="shared" si="1055"/>
        <v>4. 形声</v>
      </c>
      <c r="J5918" s="19" t="str">
        <f t="shared" si="1057"/>
        <v/>
      </c>
      <c r="K5918" s="19">
        <f t="shared" si="1057"/>
        <v>2</v>
      </c>
      <c r="L5918" s="19" t="str">
        <f t="shared" si="1057"/>
        <v/>
      </c>
      <c r="M5918" s="19">
        <f t="shared" si="1057"/>
        <v>3</v>
      </c>
      <c r="N5918" s="19" t="str">
        <f t="shared" si="1056"/>
        <v/>
      </c>
      <c r="O5918" s="19">
        <f t="shared" si="1058"/>
        <v>6</v>
      </c>
      <c r="P5918" s="19" t="str">
        <f t="shared" si="1058"/>
        <v/>
      </c>
      <c r="Q5918" s="19" t="str">
        <f t="shared" si="1058"/>
        <v/>
      </c>
      <c r="R5918" s="19">
        <f t="shared" si="1058"/>
        <v>9</v>
      </c>
    </row>
    <row r="5919" spans="1:18" ht="20.25">
      <c r="A5919" s="18" t="s">
        <v>10804</v>
      </c>
      <c r="B5919" s="20">
        <v>5915</v>
      </c>
      <c r="C5919" s="36" t="s">
        <v>26528</v>
      </c>
      <c r="D5919" s="24" t="s">
        <v>12091</v>
      </c>
      <c r="E5919" s="27" t="s">
        <v>19889</v>
      </c>
      <c r="F5919" s="26" t="str">
        <f t="shared" si="1052"/>
        <v>合市</v>
      </c>
      <c r="G5919" s="26" t="str">
        <f t="shared" si="1053"/>
        <v>從人㑹㑹亦聲</v>
      </c>
      <c r="H5919" s="26" t="str">
        <f t="shared" si="1054"/>
        <v>古外</v>
      </c>
      <c r="I5919" s="41" t="str">
        <f t="shared" si="1055"/>
        <v>4. 形声</v>
      </c>
      <c r="J5919" s="19" t="str">
        <f t="shared" si="1057"/>
        <v/>
      </c>
      <c r="K5919" s="19">
        <f t="shared" si="1057"/>
        <v>3</v>
      </c>
      <c r="L5919" s="19" t="str">
        <f t="shared" si="1057"/>
        <v/>
      </c>
      <c r="M5919" s="19">
        <f t="shared" si="1057"/>
        <v>4</v>
      </c>
      <c r="N5919" s="19" t="str">
        <f t="shared" si="1056"/>
        <v/>
      </c>
      <c r="O5919" s="19">
        <f t="shared" si="1058"/>
        <v>9</v>
      </c>
      <c r="P5919" s="19" t="str">
        <f t="shared" si="1058"/>
        <v/>
      </c>
      <c r="Q5919" s="19" t="str">
        <f t="shared" si="1058"/>
        <v/>
      </c>
      <c r="R5919" s="19">
        <f t="shared" si="1058"/>
        <v>12</v>
      </c>
    </row>
    <row r="5920" spans="1:18" ht="20.25">
      <c r="A5920" s="18" t="s">
        <v>10805</v>
      </c>
      <c r="B5920" s="20">
        <v>5916</v>
      </c>
      <c r="C5920" s="35" t="s">
        <v>10261</v>
      </c>
      <c r="D5920" s="24" t="s">
        <v>12525</v>
      </c>
      <c r="E5920" s="27" t="s">
        <v>19890</v>
      </c>
      <c r="F5920" s="26" t="str">
        <f t="shared" si="1052"/>
        <v>下</v>
      </c>
      <c r="G5920" s="26" t="str">
        <f t="shared" si="1053"/>
        <v>從人氐氐亦聲</v>
      </c>
      <c r="H5920" s="26" t="str">
        <f t="shared" si="1054"/>
        <v>都兮</v>
      </c>
      <c r="I5920" s="41" t="str">
        <f t="shared" si="1055"/>
        <v>4. 形声</v>
      </c>
      <c r="J5920" s="19" t="str">
        <f t="shared" si="1057"/>
        <v/>
      </c>
      <c r="K5920" s="19">
        <f t="shared" si="1057"/>
        <v>2</v>
      </c>
      <c r="L5920" s="19" t="str">
        <f t="shared" si="1057"/>
        <v/>
      </c>
      <c r="M5920" s="19">
        <f t="shared" si="1057"/>
        <v>3</v>
      </c>
      <c r="N5920" s="19" t="str">
        <f t="shared" si="1056"/>
        <v/>
      </c>
      <c r="O5920" s="19">
        <f t="shared" si="1058"/>
        <v>8</v>
      </c>
      <c r="P5920" s="19" t="str">
        <f t="shared" si="1058"/>
        <v/>
      </c>
      <c r="Q5920" s="19" t="str">
        <f t="shared" si="1058"/>
        <v/>
      </c>
      <c r="R5920" s="19">
        <f t="shared" si="1058"/>
        <v>11</v>
      </c>
    </row>
    <row r="5921" spans="1:18" ht="20.25">
      <c r="A5921" s="18" t="s">
        <v>10806</v>
      </c>
      <c r="B5921" s="20">
        <v>5917</v>
      </c>
      <c r="C5921" s="36" t="s">
        <v>26529</v>
      </c>
      <c r="D5921" s="24" t="s">
        <v>13168</v>
      </c>
      <c r="E5921" s="27" t="s">
        <v>19891</v>
      </c>
      <c r="F5921" s="26" t="str">
        <f t="shared" si="1052"/>
        <v>債負</v>
      </c>
      <c r="G5921" s="26" t="str">
        <f t="shared" si="1053"/>
        <v>從人責責亦聲</v>
      </c>
      <c r="H5921" s="26" t="str">
        <f t="shared" si="1054"/>
        <v>側賣</v>
      </c>
      <c r="I5921" s="41" t="str">
        <f t="shared" si="1055"/>
        <v>4. 形声</v>
      </c>
      <c r="J5921" s="19" t="str">
        <f t="shared" si="1057"/>
        <v/>
      </c>
      <c r="K5921" s="19">
        <f t="shared" si="1057"/>
        <v>3</v>
      </c>
      <c r="L5921" s="19" t="str">
        <f t="shared" si="1057"/>
        <v/>
      </c>
      <c r="M5921" s="19">
        <f t="shared" si="1057"/>
        <v>4</v>
      </c>
      <c r="N5921" s="19" t="str">
        <f t="shared" si="1056"/>
        <v/>
      </c>
      <c r="O5921" s="19">
        <f t="shared" si="1058"/>
        <v>9</v>
      </c>
      <c r="P5921" s="19" t="str">
        <f t="shared" si="1058"/>
        <v/>
      </c>
      <c r="Q5921" s="19" t="str">
        <f t="shared" si="1058"/>
        <v/>
      </c>
      <c r="R5921" s="19">
        <f t="shared" si="1058"/>
        <v>12</v>
      </c>
    </row>
    <row r="5922" spans="1:18" ht="20.25">
      <c r="A5922" s="18" t="s">
        <v>10807</v>
      </c>
      <c r="B5922" s="20">
        <v>5918</v>
      </c>
      <c r="C5922" s="36" t="s">
        <v>26530</v>
      </c>
      <c r="D5922" s="24" t="s">
        <v>13422</v>
      </c>
      <c r="E5922" s="27" t="s">
        <v>19892</v>
      </c>
      <c r="F5922" s="26" t="str">
        <f t="shared" si="1052"/>
        <v>物直</v>
      </c>
      <c r="G5922" s="26" t="str">
        <f t="shared" si="1053"/>
        <v>從人賈賈亦聲</v>
      </c>
      <c r="H5922" s="26" t="str">
        <f t="shared" si="1054"/>
        <v>古訝</v>
      </c>
      <c r="I5922" s="41" t="str">
        <f t="shared" si="1055"/>
        <v>4. 形声</v>
      </c>
      <c r="J5922" s="19" t="str">
        <f t="shared" si="1057"/>
        <v/>
      </c>
      <c r="K5922" s="19">
        <f t="shared" si="1057"/>
        <v>3</v>
      </c>
      <c r="L5922" s="19" t="str">
        <f t="shared" si="1057"/>
        <v/>
      </c>
      <c r="M5922" s="19">
        <f t="shared" si="1057"/>
        <v>4</v>
      </c>
      <c r="N5922" s="19" t="str">
        <f t="shared" si="1056"/>
        <v/>
      </c>
      <c r="O5922" s="19">
        <f t="shared" si="1058"/>
        <v>9</v>
      </c>
      <c r="P5922" s="19" t="str">
        <f t="shared" si="1058"/>
        <v/>
      </c>
      <c r="Q5922" s="19" t="str">
        <f t="shared" si="1058"/>
        <v/>
      </c>
      <c r="R5922" s="19">
        <f t="shared" si="1058"/>
        <v>12</v>
      </c>
    </row>
    <row r="5923" spans="1:18" ht="20.25">
      <c r="A5923" s="18" t="s">
        <v>10808</v>
      </c>
      <c r="B5923" s="20">
        <v>5919</v>
      </c>
      <c r="C5923" s="35" t="s">
        <v>5692</v>
      </c>
      <c r="D5923" s="24" t="s">
        <v>13423</v>
      </c>
      <c r="E5923" s="27" t="s">
        <v>19893</v>
      </c>
      <c r="F5923" s="26" t="str">
        <f t="shared" si="1052"/>
        <v>止</v>
      </c>
      <c r="G5923" s="26" t="str">
        <f t="shared" si="1053"/>
        <v>從人亭聲</v>
      </c>
      <c r="H5923" s="26" t="str">
        <f t="shared" si="1054"/>
        <v>特丁</v>
      </c>
      <c r="I5923" s="41" t="str">
        <f t="shared" si="1055"/>
        <v>4. 形声</v>
      </c>
      <c r="J5923" s="19" t="str">
        <f t="shared" si="1057"/>
        <v/>
      </c>
      <c r="K5923" s="19">
        <f t="shared" si="1057"/>
        <v>2</v>
      </c>
      <c r="L5923" s="19" t="str">
        <f t="shared" si="1057"/>
        <v/>
      </c>
      <c r="M5923" s="19">
        <f t="shared" si="1057"/>
        <v>3</v>
      </c>
      <c r="N5923" s="19" t="str">
        <f t="shared" si="1056"/>
        <v/>
      </c>
      <c r="O5923" s="19">
        <f t="shared" si="1058"/>
        <v>6</v>
      </c>
      <c r="P5923" s="19" t="str">
        <f t="shared" si="1058"/>
        <v/>
      </c>
      <c r="Q5923" s="19" t="str">
        <f t="shared" si="1058"/>
        <v/>
      </c>
      <c r="R5923" s="19">
        <f t="shared" si="1058"/>
        <v>9</v>
      </c>
    </row>
    <row r="5924" spans="1:18" ht="20.25">
      <c r="A5924" s="18" t="s">
        <v>7271</v>
      </c>
      <c r="B5924" s="20">
        <v>5920</v>
      </c>
      <c r="C5924" s="35" t="s">
        <v>3382</v>
      </c>
      <c r="D5924" s="24" t="s">
        <v>12258</v>
      </c>
      <c r="E5924" s="27" t="s">
        <v>19894</v>
      </c>
      <c r="F5924" s="26" t="str">
        <f t="shared" si="1052"/>
        <v>賃</v>
      </c>
      <c r="G5924" s="26" t="str">
        <f t="shared" si="1053"/>
        <v>從人就就亦聲</v>
      </c>
      <c r="H5924" s="26" t="str">
        <f t="shared" si="1054"/>
        <v>即就</v>
      </c>
      <c r="I5924" s="41" t="str">
        <f t="shared" si="1055"/>
        <v>4. 形声</v>
      </c>
      <c r="J5924" s="19" t="str">
        <f t="shared" si="1057"/>
        <v/>
      </c>
      <c r="K5924" s="19">
        <f t="shared" si="1057"/>
        <v>2</v>
      </c>
      <c r="L5924" s="19" t="str">
        <f t="shared" si="1057"/>
        <v/>
      </c>
      <c r="M5924" s="19">
        <f t="shared" si="1057"/>
        <v>3</v>
      </c>
      <c r="N5924" s="19" t="str">
        <f t="shared" si="1056"/>
        <v/>
      </c>
      <c r="O5924" s="19">
        <f t="shared" si="1058"/>
        <v>8</v>
      </c>
      <c r="P5924" s="19" t="str">
        <f t="shared" si="1058"/>
        <v/>
      </c>
      <c r="Q5924" s="19" t="str">
        <f t="shared" si="1058"/>
        <v/>
      </c>
      <c r="R5924" s="19">
        <f t="shared" si="1058"/>
        <v>11</v>
      </c>
    </row>
    <row r="5925" spans="1:18" ht="20.25">
      <c r="A5925" s="18" t="s">
        <v>7272</v>
      </c>
      <c r="B5925" s="20">
        <v>5921</v>
      </c>
      <c r="C5925" s="35" t="s">
        <v>6537</v>
      </c>
      <c r="D5925" s="24" t="s">
        <v>11583</v>
      </c>
      <c r="E5925" s="27" t="s">
        <v>19895</v>
      </c>
      <c r="F5925" s="26" t="str">
        <f t="shared" si="1052"/>
        <v>望</v>
      </c>
      <c r="G5925" s="26" t="str">
        <f t="shared" si="1053"/>
        <v>從人司聲</v>
      </c>
      <c r="H5925" s="26" t="str">
        <f t="shared" si="1054"/>
        <v>相吏</v>
      </c>
      <c r="I5925" s="41" t="str">
        <f t="shared" si="1055"/>
        <v>4. 形声</v>
      </c>
      <c r="J5925" s="19" t="str">
        <f t="shared" ref="J5925:M5944" si="1059">IFERROR(FIND(J$4,$E5925),"")</f>
        <v/>
      </c>
      <c r="K5925" s="19">
        <f t="shared" si="1059"/>
        <v>3</v>
      </c>
      <c r="L5925" s="19" t="str">
        <f t="shared" si="1059"/>
        <v/>
      </c>
      <c r="M5925" s="19">
        <f t="shared" si="1059"/>
        <v>4</v>
      </c>
      <c r="N5925" s="19">
        <f t="shared" si="1056"/>
        <v>17</v>
      </c>
      <c r="O5925" s="19">
        <f t="shared" ref="O5925:R5944" si="1060">IFERROR(FIND(O$4,$E5925),"")</f>
        <v>7</v>
      </c>
      <c r="P5925" s="19" t="str">
        <f t="shared" si="1060"/>
        <v/>
      </c>
      <c r="Q5925" s="19" t="str">
        <f t="shared" si="1060"/>
        <v/>
      </c>
      <c r="R5925" s="19">
        <f t="shared" si="1060"/>
        <v>10</v>
      </c>
    </row>
    <row r="5926" spans="1:18" ht="20.25">
      <c r="A5926" s="18" t="s">
        <v>7273</v>
      </c>
      <c r="B5926" s="20">
        <v>5922</v>
      </c>
      <c r="C5926" s="35" t="s">
        <v>9551</v>
      </c>
      <c r="D5926" s="24" t="s">
        <v>13424</v>
      </c>
      <c r="E5926" s="27" t="s">
        <v>19896</v>
      </c>
      <c r="F5926" s="26" t="str">
        <f t="shared" si="1052"/>
        <v>浮屠道人</v>
      </c>
      <c r="G5926" s="26" t="str">
        <f t="shared" si="1053"/>
        <v>從人曽聲</v>
      </c>
      <c r="H5926" s="26" t="str">
        <f t="shared" si="1054"/>
        <v>穌曽</v>
      </c>
      <c r="I5926" s="41" t="str">
        <f t="shared" si="1055"/>
        <v>4. 形声</v>
      </c>
      <c r="J5926" s="19" t="str">
        <f t="shared" si="1059"/>
        <v/>
      </c>
      <c r="K5926" s="19">
        <f t="shared" si="1059"/>
        <v>5</v>
      </c>
      <c r="L5926" s="19" t="str">
        <f t="shared" si="1059"/>
        <v/>
      </c>
      <c r="M5926" s="19">
        <f t="shared" si="1059"/>
        <v>6</v>
      </c>
      <c r="N5926" s="19" t="str">
        <f t="shared" si="1056"/>
        <v/>
      </c>
      <c r="O5926" s="19">
        <f t="shared" si="1060"/>
        <v>9</v>
      </c>
      <c r="P5926" s="19" t="str">
        <f t="shared" si="1060"/>
        <v/>
      </c>
      <c r="Q5926" s="19" t="str">
        <f t="shared" si="1060"/>
        <v/>
      </c>
      <c r="R5926" s="19">
        <f t="shared" si="1060"/>
        <v>12</v>
      </c>
    </row>
    <row r="5927" spans="1:18" ht="20.25">
      <c r="A5927" s="18" t="s">
        <v>7274</v>
      </c>
      <c r="B5927" s="20">
        <v>5923</v>
      </c>
      <c r="C5927" s="35" t="s">
        <v>26531</v>
      </c>
      <c r="D5927" s="24" t="s">
        <v>13425</v>
      </c>
      <c r="E5927" s="27" t="s">
        <v>19897</v>
      </c>
      <c r="F5927" s="26" t="str">
        <f t="shared" si="1052"/>
        <v>久立</v>
      </c>
      <c r="G5927" s="26" t="str">
        <f t="shared" si="1053"/>
        <v>從人從宁</v>
      </c>
      <c r="H5927" s="26" t="str">
        <f t="shared" si="1054"/>
        <v>直吕</v>
      </c>
      <c r="I5927" s="41" t="str">
        <f t="shared" si="1055"/>
        <v>3. 会意</v>
      </c>
      <c r="J5927" s="19" t="str">
        <f t="shared" si="1059"/>
        <v/>
      </c>
      <c r="K5927" s="19">
        <f t="shared" si="1059"/>
        <v>3</v>
      </c>
      <c r="L5927" s="19" t="str">
        <f t="shared" si="1059"/>
        <v/>
      </c>
      <c r="M5927" s="19">
        <f t="shared" si="1059"/>
        <v>4</v>
      </c>
      <c r="N5927" s="19">
        <f t="shared" si="1056"/>
        <v>6</v>
      </c>
      <c r="O5927" s="19" t="str">
        <f t="shared" si="1060"/>
        <v/>
      </c>
      <c r="P5927" s="19" t="str">
        <f t="shared" si="1060"/>
        <v/>
      </c>
      <c r="Q5927" s="19" t="str">
        <f t="shared" si="1060"/>
        <v/>
      </c>
      <c r="R5927" s="19">
        <f t="shared" si="1060"/>
        <v>10</v>
      </c>
    </row>
    <row r="5928" spans="1:18" ht="20.25">
      <c r="A5928" s="18" t="s">
        <v>7275</v>
      </c>
      <c r="B5928" s="20">
        <v>5924</v>
      </c>
      <c r="C5928" s="36" t="s">
        <v>26532</v>
      </c>
      <c r="D5928" s="24" t="s">
        <v>13426</v>
      </c>
      <c r="E5928" s="27" t="s">
        <v>19898</v>
      </c>
      <c r="F5928" s="26" t="str">
        <f t="shared" si="1052"/>
        <v>問</v>
      </c>
      <c r="G5928" s="26" t="str">
        <f t="shared" si="1053"/>
        <v>從人貞聲</v>
      </c>
      <c r="H5928" s="26" t="str">
        <f t="shared" si="1054"/>
        <v>丑鄭</v>
      </c>
      <c r="I5928" s="41" t="str">
        <f t="shared" si="1055"/>
        <v>4. 形声</v>
      </c>
      <c r="J5928" s="19" t="str">
        <f t="shared" si="1059"/>
        <v/>
      </c>
      <c r="K5928" s="19">
        <f t="shared" si="1059"/>
        <v>2</v>
      </c>
      <c r="L5928" s="19" t="str">
        <f t="shared" si="1059"/>
        <v/>
      </c>
      <c r="M5928" s="19">
        <f t="shared" si="1059"/>
        <v>3</v>
      </c>
      <c r="N5928" s="19" t="str">
        <f t="shared" si="1056"/>
        <v/>
      </c>
      <c r="O5928" s="19">
        <f t="shared" si="1060"/>
        <v>6</v>
      </c>
      <c r="P5928" s="19" t="str">
        <f t="shared" si="1060"/>
        <v/>
      </c>
      <c r="Q5928" s="19" t="str">
        <f t="shared" si="1060"/>
        <v/>
      </c>
      <c r="R5928" s="19">
        <f t="shared" si="1060"/>
        <v>9</v>
      </c>
    </row>
    <row r="5929" spans="1:18" ht="20.25">
      <c r="A5929" s="18" t="s">
        <v>7276</v>
      </c>
      <c r="B5929" s="20">
        <v>5925</v>
      </c>
      <c r="C5929" s="35" t="s">
        <v>3191</v>
      </c>
      <c r="D5929" s="24" t="s">
        <v>12437</v>
      </c>
      <c r="E5929" s="27" t="s">
        <v>19899</v>
      </c>
      <c r="F5929" s="26" t="str">
        <f t="shared" si="1052"/>
        <v>變</v>
      </c>
      <c r="G5929" s="26" t="str">
        <f t="shared" si="1053"/>
        <v>從到人</v>
      </c>
      <c r="H5929" s="26" t="str">
        <f t="shared" si="1054"/>
        <v>呼跨</v>
      </c>
      <c r="I5929" s="41" t="str">
        <f t="shared" si="1055"/>
        <v/>
      </c>
      <c r="J5929" s="19" t="str">
        <f t="shared" si="1059"/>
        <v/>
      </c>
      <c r="K5929" s="19">
        <f t="shared" si="1059"/>
        <v>2</v>
      </c>
      <c r="L5929" s="19" t="str">
        <f t="shared" si="1059"/>
        <v/>
      </c>
      <c r="M5929" s="19">
        <f t="shared" si="1059"/>
        <v>3</v>
      </c>
      <c r="N5929" s="19">
        <f t="shared" si="1056"/>
        <v>11</v>
      </c>
      <c r="O5929" s="19" t="str">
        <f t="shared" si="1060"/>
        <v/>
      </c>
      <c r="P5929" s="19" t="str">
        <f t="shared" si="1060"/>
        <v/>
      </c>
      <c r="Q5929" s="19">
        <f t="shared" si="1060"/>
        <v>8</v>
      </c>
      <c r="R5929" s="19">
        <f t="shared" si="1060"/>
        <v>15</v>
      </c>
    </row>
    <row r="5930" spans="1:18" ht="20.25">
      <c r="A5930" s="18" t="s">
        <v>7277</v>
      </c>
      <c r="B5930" s="20">
        <v>5926</v>
      </c>
      <c r="C5930" s="35"/>
      <c r="D5930" s="24" t="s">
        <v>11697</v>
      </c>
      <c r="E5930" s="27" t="s">
        <v>19900</v>
      </c>
      <c r="F5930" s="26" t="str">
        <f t="shared" si="1052"/>
        <v>未定</v>
      </c>
      <c r="G5930" s="26" t="str">
        <f t="shared" si="1053"/>
        <v>從匕□聲□古文矢字</v>
      </c>
      <c r="H5930" s="26" t="str">
        <f t="shared" si="1054"/>
        <v>語期</v>
      </c>
      <c r="I5930" s="41" t="str">
        <f t="shared" si="1055"/>
        <v>4. 形声</v>
      </c>
      <c r="J5930" s="19">
        <f t="shared" si="1059"/>
        <v>9</v>
      </c>
      <c r="K5930" s="19">
        <f t="shared" si="1059"/>
        <v>3</v>
      </c>
      <c r="L5930" s="19" t="str">
        <f t="shared" si="1059"/>
        <v/>
      </c>
      <c r="M5930" s="19">
        <f t="shared" si="1059"/>
        <v>4</v>
      </c>
      <c r="N5930" s="19" t="str">
        <f t="shared" si="1056"/>
        <v/>
      </c>
      <c r="O5930" s="19">
        <f t="shared" si="1060"/>
        <v>7</v>
      </c>
      <c r="P5930" s="19" t="str">
        <f t="shared" si="1060"/>
        <v/>
      </c>
      <c r="Q5930" s="19" t="str">
        <f t="shared" si="1060"/>
        <v/>
      </c>
      <c r="R5930" s="19">
        <f t="shared" si="1060"/>
        <v>15</v>
      </c>
    </row>
    <row r="5931" spans="1:18" ht="20.25">
      <c r="A5931" s="18" t="s">
        <v>7278</v>
      </c>
      <c r="B5931" s="20">
        <v>5927</v>
      </c>
      <c r="C5931" s="35" t="s">
        <v>8349</v>
      </c>
      <c r="D5931" s="24" t="s">
        <v>11567</v>
      </c>
      <c r="E5931" s="27" t="s">
        <v>19901</v>
      </c>
      <c r="F5931" s="26" t="str">
        <f t="shared" si="1052"/>
        <v>僊人變形而登天</v>
      </c>
      <c r="G5931" s="26" t="str">
        <f t="shared" si="1053"/>
        <v>從匕從目從匕匕音隠人所乗載也</v>
      </c>
      <c r="H5931" s="26" t="str">
        <f t="shared" si="1054"/>
        <v>側隣</v>
      </c>
      <c r="I5931" s="41" t="str">
        <f t="shared" si="1055"/>
        <v>3. 会意</v>
      </c>
      <c r="J5931" s="19" t="str">
        <f t="shared" si="1059"/>
        <v/>
      </c>
      <c r="K5931" s="19">
        <f t="shared" si="1059"/>
        <v>8</v>
      </c>
      <c r="L5931" s="19" t="str">
        <f t="shared" si="1059"/>
        <v/>
      </c>
      <c r="M5931" s="19">
        <f t="shared" si="1059"/>
        <v>9</v>
      </c>
      <c r="N5931" s="19">
        <f t="shared" si="1056"/>
        <v>11</v>
      </c>
      <c r="O5931" s="19" t="str">
        <f t="shared" si="1060"/>
        <v/>
      </c>
      <c r="P5931" s="19" t="str">
        <f t="shared" si="1060"/>
        <v/>
      </c>
      <c r="Q5931" s="19" t="str">
        <f t="shared" si="1060"/>
        <v/>
      </c>
      <c r="R5931" s="19">
        <f t="shared" si="1060"/>
        <v>25</v>
      </c>
    </row>
    <row r="5932" spans="1:18" ht="20.25">
      <c r="A5932" s="18" t="s">
        <v>7279</v>
      </c>
      <c r="B5932" s="20">
        <v>5928</v>
      </c>
      <c r="C5932" s="35" t="s">
        <v>8349</v>
      </c>
      <c r="D5932" s="24" t="s">
        <v>11567</v>
      </c>
      <c r="E5932" s="27" t="s">
        <v>7531</v>
      </c>
      <c r="F5932" s="26" t="str">
        <f t="shared" si="1052"/>
        <v/>
      </c>
      <c r="G5932" s="26" t="str">
        <f t="shared" si="1053"/>
        <v/>
      </c>
      <c r="H5932" s="26" t="str">
        <f t="shared" si="1054"/>
        <v/>
      </c>
      <c r="I5932" s="41" t="str">
        <f t="shared" si="1055"/>
        <v/>
      </c>
      <c r="J5932" s="19">
        <f t="shared" si="1059"/>
        <v>1</v>
      </c>
      <c r="K5932" s="19" t="str">
        <f t="shared" si="1059"/>
        <v/>
      </c>
      <c r="L5932" s="19" t="str">
        <f t="shared" si="1059"/>
        <v/>
      </c>
      <c r="M5932" s="19" t="str">
        <f t="shared" si="1059"/>
        <v/>
      </c>
      <c r="N5932" s="19" t="str">
        <f t="shared" si="1056"/>
        <v/>
      </c>
      <c r="O5932" s="19" t="str">
        <f t="shared" si="1060"/>
        <v/>
      </c>
      <c r="P5932" s="19" t="str">
        <f t="shared" si="1060"/>
        <v/>
      </c>
      <c r="Q5932" s="19" t="str">
        <f t="shared" si="1060"/>
        <v/>
      </c>
      <c r="R5932" s="19" t="str">
        <f t="shared" si="1060"/>
        <v/>
      </c>
    </row>
    <row r="5933" spans="1:18" ht="20.25">
      <c r="A5933" s="18" t="s">
        <v>7280</v>
      </c>
      <c r="B5933" s="20">
        <v>5929</v>
      </c>
      <c r="C5933" s="35" t="s">
        <v>8165</v>
      </c>
      <c r="D5933" s="24" t="s">
        <v>12437</v>
      </c>
      <c r="E5933" s="27" t="s">
        <v>19902</v>
      </c>
      <c r="F5933" s="26" t="str">
        <f t="shared" si="1052"/>
        <v>教行</v>
      </c>
      <c r="G5933" s="26" t="str">
        <f t="shared" si="1053"/>
        <v>從匕從人匕亦聲</v>
      </c>
      <c r="H5933" s="26" t="str">
        <f t="shared" si="1054"/>
        <v>呼跨</v>
      </c>
      <c r="I5933" s="41" t="str">
        <f t="shared" si="1055"/>
        <v>4. 形声</v>
      </c>
      <c r="J5933" s="19" t="str">
        <f t="shared" si="1059"/>
        <v/>
      </c>
      <c r="K5933" s="19">
        <f t="shared" si="1059"/>
        <v>3</v>
      </c>
      <c r="L5933" s="19" t="str">
        <f t="shared" si="1059"/>
        <v/>
      </c>
      <c r="M5933" s="19">
        <f t="shared" si="1059"/>
        <v>4</v>
      </c>
      <c r="N5933" s="19">
        <f t="shared" si="1056"/>
        <v>6</v>
      </c>
      <c r="O5933" s="19">
        <f t="shared" si="1060"/>
        <v>10</v>
      </c>
      <c r="P5933" s="19" t="str">
        <f t="shared" si="1060"/>
        <v/>
      </c>
      <c r="Q5933" s="19" t="str">
        <f t="shared" si="1060"/>
        <v/>
      </c>
      <c r="R5933" s="19">
        <f t="shared" si="1060"/>
        <v>13</v>
      </c>
    </row>
    <row r="5934" spans="1:18" ht="20.25">
      <c r="A5934" s="18" t="s">
        <v>7281</v>
      </c>
      <c r="B5934" s="20">
        <v>5930</v>
      </c>
      <c r="C5934" s="35" t="s">
        <v>3191</v>
      </c>
      <c r="D5934" s="24" t="s">
        <v>12317</v>
      </c>
      <c r="E5934" s="27" t="s">
        <v>19903</v>
      </c>
      <c r="F5934" s="26" t="str">
        <f t="shared" si="1052"/>
        <v>相與比叙</v>
      </c>
      <c r="G5934" s="26" t="str">
        <f t="shared" si="1053"/>
        <v>從反人匕亦所以用比取飯一名柶</v>
      </c>
      <c r="H5934" s="26" t="str">
        <f t="shared" si="1054"/>
        <v>卑履</v>
      </c>
      <c r="I5934" s="41" t="str">
        <f t="shared" si="1055"/>
        <v/>
      </c>
      <c r="J5934" s="19" t="str">
        <f t="shared" si="1059"/>
        <v/>
      </c>
      <c r="K5934" s="19">
        <f t="shared" si="1059"/>
        <v>5</v>
      </c>
      <c r="L5934" s="19" t="str">
        <f t="shared" si="1059"/>
        <v/>
      </c>
      <c r="M5934" s="19">
        <f t="shared" si="1059"/>
        <v>6</v>
      </c>
      <c r="N5934" s="19">
        <f t="shared" si="1056"/>
        <v>25</v>
      </c>
      <c r="O5934" s="19" t="str">
        <f t="shared" si="1060"/>
        <v/>
      </c>
      <c r="P5934" s="19" t="str">
        <f t="shared" si="1060"/>
        <v/>
      </c>
      <c r="Q5934" s="19">
        <f t="shared" si="1060"/>
        <v>22</v>
      </c>
      <c r="R5934" s="19">
        <f t="shared" si="1060"/>
        <v>29</v>
      </c>
    </row>
    <row r="5935" spans="1:18" ht="20.25">
      <c r="A5935" s="18" t="s">
        <v>7282</v>
      </c>
      <c r="B5935" s="20">
        <v>5931</v>
      </c>
      <c r="C5935" s="35" t="s">
        <v>10427</v>
      </c>
      <c r="D5935" s="24" t="s">
        <v>11993</v>
      </c>
      <c r="E5935" s="27" t="s">
        <v>19904</v>
      </c>
      <c r="F5935" s="26" t="str">
        <f t="shared" si="1052"/>
        <v>匕</v>
      </c>
      <c r="G5935" s="26" t="str">
        <f t="shared" si="1053"/>
        <v>從匕是聲</v>
      </c>
      <c r="H5935" s="26" t="str">
        <f t="shared" si="1054"/>
        <v>是支</v>
      </c>
      <c r="I5935" s="41" t="str">
        <f t="shared" si="1055"/>
        <v>4. 形声</v>
      </c>
      <c r="J5935" s="19" t="str">
        <f t="shared" si="1059"/>
        <v/>
      </c>
      <c r="K5935" s="19">
        <f t="shared" si="1059"/>
        <v>2</v>
      </c>
      <c r="L5935" s="19" t="str">
        <f t="shared" si="1059"/>
        <v/>
      </c>
      <c r="M5935" s="19">
        <f t="shared" si="1059"/>
        <v>3</v>
      </c>
      <c r="N5935" s="19" t="str">
        <f t="shared" si="1056"/>
        <v/>
      </c>
      <c r="O5935" s="19">
        <f t="shared" si="1060"/>
        <v>6</v>
      </c>
      <c r="P5935" s="19" t="str">
        <f t="shared" si="1060"/>
        <v/>
      </c>
      <c r="Q5935" s="19" t="str">
        <f t="shared" si="1060"/>
        <v/>
      </c>
      <c r="R5935" s="19">
        <f t="shared" si="1060"/>
        <v>9</v>
      </c>
    </row>
    <row r="5936" spans="1:18" ht="20.25">
      <c r="A5936" s="18" t="s">
        <v>7283</v>
      </c>
      <c r="B5936" s="20">
        <v>5932</v>
      </c>
      <c r="C5936" s="35"/>
      <c r="D5936" s="24" t="s">
        <v>12022</v>
      </c>
      <c r="E5936" s="27" t="s">
        <v>19905</v>
      </c>
      <c r="F5936" s="26" t="str">
        <f t="shared" si="1052"/>
        <v>相次</v>
      </c>
      <c r="G5936" s="26" t="str">
        <f t="shared" si="1053"/>
        <v>從匕從十鴇從此</v>
      </c>
      <c r="H5936" s="26" t="str">
        <f t="shared" si="1054"/>
        <v>博抱</v>
      </c>
      <c r="I5936" s="41" t="str">
        <f t="shared" si="1055"/>
        <v>3. 会意</v>
      </c>
      <c r="J5936" s="19" t="str">
        <f t="shared" si="1059"/>
        <v/>
      </c>
      <c r="K5936" s="19">
        <f t="shared" si="1059"/>
        <v>3</v>
      </c>
      <c r="L5936" s="19" t="str">
        <f t="shared" si="1059"/>
        <v/>
      </c>
      <c r="M5936" s="19">
        <f t="shared" si="1059"/>
        <v>4</v>
      </c>
      <c r="N5936" s="19">
        <f t="shared" si="1056"/>
        <v>6</v>
      </c>
      <c r="O5936" s="19" t="str">
        <f t="shared" si="1060"/>
        <v/>
      </c>
      <c r="P5936" s="19" t="str">
        <f t="shared" si="1060"/>
        <v/>
      </c>
      <c r="Q5936" s="19" t="str">
        <f t="shared" si="1060"/>
        <v/>
      </c>
      <c r="R5936" s="19">
        <f t="shared" si="1060"/>
        <v>13</v>
      </c>
    </row>
    <row r="5937" spans="1:18" ht="20.25">
      <c r="A5937" s="18" t="s">
        <v>7284</v>
      </c>
      <c r="B5937" s="20">
        <v>5933</v>
      </c>
      <c r="C5937" s="35"/>
      <c r="D5937" s="24" t="s">
        <v>11742</v>
      </c>
      <c r="E5937" s="27" t="s">
        <v>19906</v>
      </c>
      <c r="F5937" s="26" t="str">
        <f t="shared" si="1052"/>
        <v>頃</v>
      </c>
      <c r="G5937" s="26" t="str">
        <f t="shared" si="1053"/>
        <v>從匕支聲匕頭頃也詩曰□彼織女</v>
      </c>
      <c r="H5937" s="26" t="str">
        <f t="shared" si="1054"/>
        <v>去智</v>
      </c>
      <c r="I5937" s="41" t="str">
        <f t="shared" si="1055"/>
        <v>4. 形声</v>
      </c>
      <c r="J5937" s="19" t="str">
        <f t="shared" si="1059"/>
        <v/>
      </c>
      <c r="K5937" s="19">
        <f t="shared" si="1059"/>
        <v>2</v>
      </c>
      <c r="L5937" s="19" t="str">
        <f t="shared" si="1059"/>
        <v/>
      </c>
      <c r="M5937" s="19">
        <f t="shared" si="1059"/>
        <v>3</v>
      </c>
      <c r="N5937" s="19" t="str">
        <f t="shared" si="1056"/>
        <v/>
      </c>
      <c r="O5937" s="19">
        <f t="shared" si="1060"/>
        <v>6</v>
      </c>
      <c r="P5937" s="19" t="str">
        <f t="shared" si="1060"/>
        <v/>
      </c>
      <c r="Q5937" s="19" t="str">
        <f t="shared" si="1060"/>
        <v/>
      </c>
      <c r="R5937" s="19">
        <f t="shared" si="1060"/>
        <v>19</v>
      </c>
    </row>
    <row r="5938" spans="1:18" ht="20.25">
      <c r="A5938" s="18" t="s">
        <v>7285</v>
      </c>
      <c r="B5938" s="20">
        <v>5934</v>
      </c>
      <c r="C5938" s="35" t="s">
        <v>26533</v>
      </c>
      <c r="D5938" s="24" t="s">
        <v>12936</v>
      </c>
      <c r="E5938" s="27" t="s">
        <v>19907</v>
      </c>
      <c r="F5938" s="26" t="str">
        <f t="shared" si="1052"/>
        <v>頭不正</v>
      </c>
      <c r="G5938" s="26" t="str">
        <f t="shared" si="1053"/>
        <v>從匕從頁臣鉉等曰匕者有所比附不正也</v>
      </c>
      <c r="H5938" s="26" t="str">
        <f t="shared" si="1054"/>
        <v>去營</v>
      </c>
      <c r="I5938" s="41" t="str">
        <f t="shared" si="1055"/>
        <v>3. 会意</v>
      </c>
      <c r="J5938" s="19" t="str">
        <f t="shared" si="1059"/>
        <v/>
      </c>
      <c r="K5938" s="19">
        <f t="shared" si="1059"/>
        <v>4</v>
      </c>
      <c r="L5938" s="19" t="str">
        <f t="shared" si="1059"/>
        <v/>
      </c>
      <c r="M5938" s="19">
        <f t="shared" si="1059"/>
        <v>5</v>
      </c>
      <c r="N5938" s="19">
        <f t="shared" si="1056"/>
        <v>7</v>
      </c>
      <c r="O5938" s="19" t="str">
        <f t="shared" si="1060"/>
        <v/>
      </c>
      <c r="P5938" s="19" t="str">
        <f t="shared" si="1060"/>
        <v/>
      </c>
      <c r="Q5938" s="19" t="str">
        <f t="shared" si="1060"/>
        <v/>
      </c>
      <c r="R5938" s="19">
        <f t="shared" si="1060"/>
        <v>24</v>
      </c>
    </row>
    <row r="5939" spans="1:18" ht="20.25">
      <c r="A5939" s="18" t="s">
        <v>7286</v>
      </c>
      <c r="B5939" s="20">
        <v>5935</v>
      </c>
      <c r="C5939" s="35" t="s">
        <v>26534</v>
      </c>
      <c r="D5939" s="24" t="s">
        <v>13427</v>
      </c>
      <c r="E5939" s="27" t="s">
        <v>19908</v>
      </c>
      <c r="F5939" s="26" t="str">
        <f t="shared" si="1052"/>
        <v>頭□</v>
      </c>
      <c r="G5939" s="26" t="str">
        <f t="shared" si="1053"/>
        <v>從匕匕相匕箸也巛象髪囟象匘形</v>
      </c>
      <c r="H5939" s="26" t="str">
        <f t="shared" si="1054"/>
        <v>奴皓</v>
      </c>
      <c r="I5939" s="41" t="str">
        <f t="shared" si="1055"/>
        <v/>
      </c>
      <c r="J5939" s="19" t="str">
        <f t="shared" si="1059"/>
        <v/>
      </c>
      <c r="K5939" s="19">
        <f t="shared" si="1059"/>
        <v>3</v>
      </c>
      <c r="L5939" s="19">
        <f t="shared" si="1059"/>
        <v>12</v>
      </c>
      <c r="M5939" s="19">
        <f t="shared" si="1059"/>
        <v>4</v>
      </c>
      <c r="N5939" s="19" t="str">
        <f t="shared" si="1056"/>
        <v/>
      </c>
      <c r="O5939" s="19" t="str">
        <f t="shared" si="1060"/>
        <v/>
      </c>
      <c r="P5939" s="19" t="str">
        <f t="shared" si="1060"/>
        <v/>
      </c>
      <c r="Q5939" s="19" t="str">
        <f t="shared" si="1060"/>
        <v/>
      </c>
      <c r="R5939" s="19">
        <f t="shared" si="1060"/>
        <v>20</v>
      </c>
    </row>
    <row r="5940" spans="1:18" ht="20.25">
      <c r="A5940" s="18" t="s">
        <v>7287</v>
      </c>
      <c r="B5940" s="20">
        <v>5936</v>
      </c>
      <c r="C5940" s="35" t="s">
        <v>26535</v>
      </c>
      <c r="D5940" s="24" t="s">
        <v>12942</v>
      </c>
      <c r="E5940" s="27" t="s">
        <v>19909</v>
      </c>
      <c r="F5940" s="26" t="str">
        <f t="shared" si="1052"/>
        <v>望欲有所庶及</v>
      </c>
      <c r="G5940" s="26" t="str">
        <f t="shared" si="1053"/>
        <v>從匕從卪詩曰髙山仰止</v>
      </c>
      <c r="H5940" s="26" t="str">
        <f t="shared" si="1054"/>
        <v>伍岡</v>
      </c>
      <c r="I5940" s="41" t="str">
        <f t="shared" si="1055"/>
        <v>3. 会意</v>
      </c>
      <c r="J5940" s="19" t="str">
        <f t="shared" si="1059"/>
        <v/>
      </c>
      <c r="K5940" s="19">
        <f t="shared" si="1059"/>
        <v>7</v>
      </c>
      <c r="L5940" s="19" t="str">
        <f t="shared" si="1059"/>
        <v/>
      </c>
      <c r="M5940" s="19">
        <f t="shared" si="1059"/>
        <v>8</v>
      </c>
      <c r="N5940" s="19">
        <f t="shared" si="1056"/>
        <v>10</v>
      </c>
      <c r="O5940" s="19" t="str">
        <f t="shared" si="1060"/>
        <v/>
      </c>
      <c r="P5940" s="19" t="str">
        <f t="shared" si="1060"/>
        <v/>
      </c>
      <c r="Q5940" s="19" t="str">
        <f t="shared" si="1060"/>
        <v/>
      </c>
      <c r="R5940" s="19">
        <f t="shared" si="1060"/>
        <v>20</v>
      </c>
    </row>
    <row r="5941" spans="1:18" ht="20.25">
      <c r="A5941" s="18" t="s">
        <v>7288</v>
      </c>
      <c r="B5941" s="20">
        <v>5937</v>
      </c>
      <c r="C5941" s="35" t="s">
        <v>899</v>
      </c>
      <c r="D5941" s="24" t="s">
        <v>13006</v>
      </c>
      <c r="E5941" s="27" t="s">
        <v>7532</v>
      </c>
      <c r="F5941" s="26" t="str">
        <f t="shared" si="1052"/>
        <v>髙</v>
      </c>
      <c r="G5941" s="26" t="str">
        <f t="shared" si="1053"/>
        <v>早匕為㔬匕卪為卬皆同義</v>
      </c>
      <c r="H5941" s="26" t="str">
        <f t="shared" si="1054"/>
        <v>竹角</v>
      </c>
      <c r="I5941" s="41" t="str">
        <f t="shared" si="1055"/>
        <v/>
      </c>
      <c r="J5941" s="19" t="str">
        <f t="shared" si="1059"/>
        <v/>
      </c>
      <c r="K5941" s="19">
        <f t="shared" si="1059"/>
        <v>2</v>
      </c>
      <c r="L5941" s="19" t="str">
        <f t="shared" si="1059"/>
        <v/>
      </c>
      <c r="M5941" s="19" t="str">
        <f t="shared" si="1059"/>
        <v/>
      </c>
      <c r="N5941" s="19" t="str">
        <f t="shared" si="1056"/>
        <v/>
      </c>
      <c r="O5941" s="19" t="str">
        <f t="shared" si="1060"/>
        <v/>
      </c>
      <c r="P5941" s="19" t="str">
        <f t="shared" si="1060"/>
        <v/>
      </c>
      <c r="Q5941" s="19" t="str">
        <f t="shared" si="1060"/>
        <v/>
      </c>
      <c r="R5941" s="19">
        <f t="shared" si="1060"/>
        <v>16</v>
      </c>
    </row>
    <row r="5942" spans="1:18" ht="20.25">
      <c r="A5942" s="18" t="s">
        <v>7289</v>
      </c>
      <c r="B5942" s="20">
        <v>5938</v>
      </c>
      <c r="C5942" s="35" t="s">
        <v>899</v>
      </c>
      <c r="D5942" s="24" t="s">
        <v>13006</v>
      </c>
      <c r="E5942" s="27" t="s">
        <v>7533</v>
      </c>
      <c r="F5942" s="26" t="str">
        <f t="shared" si="1052"/>
        <v/>
      </c>
      <c r="G5942" s="26" t="str">
        <f t="shared" si="1053"/>
        <v/>
      </c>
      <c r="H5942" s="26" t="str">
        <f t="shared" si="1054"/>
        <v/>
      </c>
      <c r="I5942" s="41" t="str">
        <f t="shared" si="1055"/>
        <v/>
      </c>
      <c r="J5942" s="19">
        <f t="shared" si="1059"/>
        <v>1</v>
      </c>
      <c r="K5942" s="19" t="str">
        <f t="shared" si="1059"/>
        <v/>
      </c>
      <c r="L5942" s="19" t="str">
        <f t="shared" si="1059"/>
        <v/>
      </c>
      <c r="M5942" s="19" t="str">
        <f t="shared" si="1059"/>
        <v/>
      </c>
      <c r="N5942" s="19" t="str">
        <f t="shared" si="1056"/>
        <v/>
      </c>
      <c r="O5942" s="19" t="str">
        <f t="shared" si="1060"/>
        <v/>
      </c>
      <c r="P5942" s="19" t="str">
        <f t="shared" si="1060"/>
        <v/>
      </c>
      <c r="Q5942" s="19" t="str">
        <f t="shared" si="1060"/>
        <v/>
      </c>
      <c r="R5942" s="19" t="str">
        <f t="shared" si="1060"/>
        <v/>
      </c>
    </row>
    <row r="5943" spans="1:18" ht="20.25">
      <c r="A5943" s="18" t="s">
        <v>7290</v>
      </c>
      <c r="B5943" s="20">
        <v>5939</v>
      </c>
      <c r="C5943" s="35" t="s">
        <v>5413</v>
      </c>
      <c r="D5943" s="24" t="s">
        <v>13110</v>
      </c>
      <c r="E5943" s="27" t="s">
        <v>19910</v>
      </c>
      <c r="F5943" s="26" t="str">
        <f t="shared" si="1052"/>
        <v>很</v>
      </c>
      <c r="G5943" s="26" t="str">
        <f t="shared" si="1053"/>
        <v>從匕目匕目猶目相匕不相下也易曰□其限匕目為□匕目為真也</v>
      </c>
      <c r="H5943" s="26" t="str">
        <f t="shared" si="1054"/>
        <v>古恨</v>
      </c>
      <c r="I5943" s="41" t="str">
        <f t="shared" si="1055"/>
        <v/>
      </c>
      <c r="J5943" s="19" t="str">
        <f t="shared" si="1059"/>
        <v/>
      </c>
      <c r="K5943" s="19">
        <f t="shared" si="1059"/>
        <v>2</v>
      </c>
      <c r="L5943" s="19" t="str">
        <f t="shared" si="1059"/>
        <v/>
      </c>
      <c r="M5943" s="19">
        <f t="shared" si="1059"/>
        <v>3</v>
      </c>
      <c r="N5943" s="19" t="str">
        <f t="shared" si="1056"/>
        <v/>
      </c>
      <c r="O5943" s="19" t="str">
        <f t="shared" si="1060"/>
        <v/>
      </c>
      <c r="P5943" s="19" t="str">
        <f t="shared" si="1060"/>
        <v/>
      </c>
      <c r="Q5943" s="19" t="str">
        <f t="shared" si="1060"/>
        <v/>
      </c>
      <c r="R5943" s="19">
        <f t="shared" si="1060"/>
        <v>32</v>
      </c>
    </row>
    <row r="5944" spans="1:18" ht="20.25">
      <c r="A5944" s="18" t="s">
        <v>7291</v>
      </c>
      <c r="B5944" s="20">
        <v>5940</v>
      </c>
      <c r="C5944" s="35" t="s">
        <v>14299</v>
      </c>
      <c r="D5944" s="24" t="s">
        <v>13428</v>
      </c>
      <c r="E5944" s="27" t="s">
        <v>19911</v>
      </c>
      <c r="F5944" s="26" t="str">
        <f t="shared" si="1052"/>
        <v>相聽</v>
      </c>
      <c r="G5944" s="26" t="str">
        <f t="shared" si="1053"/>
        <v>從二人</v>
      </c>
      <c r="H5944" s="26" t="str">
        <f t="shared" si="1054"/>
        <v>疾容</v>
      </c>
      <c r="I5944" s="41" t="str">
        <f t="shared" si="1055"/>
        <v>3. 会意</v>
      </c>
      <c r="J5944" s="19" t="str">
        <f t="shared" si="1059"/>
        <v/>
      </c>
      <c r="K5944" s="19">
        <f t="shared" si="1059"/>
        <v>3</v>
      </c>
      <c r="L5944" s="19" t="str">
        <f t="shared" si="1059"/>
        <v/>
      </c>
      <c r="M5944" s="19">
        <f t="shared" si="1059"/>
        <v>4</v>
      </c>
      <c r="N5944" s="19">
        <f t="shared" si="1056"/>
        <v>8</v>
      </c>
      <c r="O5944" s="19" t="str">
        <f t="shared" si="1060"/>
        <v/>
      </c>
      <c r="P5944" s="19" t="str">
        <f t="shared" si="1060"/>
        <v/>
      </c>
      <c r="Q5944" s="19">
        <f t="shared" si="1060"/>
        <v>9</v>
      </c>
      <c r="R5944" s="19">
        <f t="shared" si="1060"/>
        <v>16</v>
      </c>
    </row>
    <row r="5945" spans="1:18" ht="20.25">
      <c r="A5945" s="18" t="s">
        <v>7292</v>
      </c>
      <c r="B5945" s="20">
        <v>5941</v>
      </c>
      <c r="C5945" s="35" t="s">
        <v>14299</v>
      </c>
      <c r="D5945" s="24" t="s">
        <v>13428</v>
      </c>
      <c r="E5945" s="27" t="s">
        <v>19912</v>
      </c>
      <c r="F5945" s="26" t="str">
        <f t="shared" si="1052"/>
        <v>隨行</v>
      </c>
      <c r="G5945" s="26" t="str">
        <f t="shared" si="1053"/>
        <v>從辵從從亦聲</v>
      </c>
      <c r="H5945" s="26" t="str">
        <f t="shared" si="1054"/>
        <v>慈用</v>
      </c>
      <c r="I5945" s="41" t="str">
        <f t="shared" si="1055"/>
        <v>4. 形声</v>
      </c>
      <c r="J5945" s="19" t="str">
        <f t="shared" ref="J5945:M5964" si="1061">IFERROR(FIND(J$4,$E5945),"")</f>
        <v/>
      </c>
      <c r="K5945" s="19">
        <f t="shared" si="1061"/>
        <v>3</v>
      </c>
      <c r="L5945" s="19" t="str">
        <f t="shared" si="1061"/>
        <v/>
      </c>
      <c r="M5945" s="19">
        <f t="shared" si="1061"/>
        <v>4</v>
      </c>
      <c r="N5945" s="19">
        <f t="shared" si="1056"/>
        <v>6</v>
      </c>
      <c r="O5945" s="19">
        <f t="shared" ref="O5945:R5964" si="1062">IFERROR(FIND(O$4,$E5945),"")</f>
        <v>9</v>
      </c>
      <c r="P5945" s="19" t="str">
        <f t="shared" si="1062"/>
        <v/>
      </c>
      <c r="Q5945" s="19" t="str">
        <f t="shared" si="1062"/>
        <v/>
      </c>
      <c r="R5945" s="19">
        <f t="shared" si="1062"/>
        <v>12</v>
      </c>
    </row>
    <row r="5946" spans="1:18" ht="20.25">
      <c r="A5946" s="18" t="s">
        <v>7293</v>
      </c>
      <c r="B5946" s="20">
        <v>5942</v>
      </c>
      <c r="C5946" s="35" t="s">
        <v>8023</v>
      </c>
      <c r="D5946" s="24" t="s">
        <v>13429</v>
      </c>
      <c r="E5946" s="27" t="s">
        <v>19913</v>
      </c>
      <c r="F5946" s="26" t="str">
        <f t="shared" si="1052"/>
        <v>相從</v>
      </c>
      <c r="G5946" s="26" t="str">
        <f t="shared" si="1053"/>
        <v>從從幵聲一曰從持二為并</v>
      </c>
      <c r="H5946" s="26" t="str">
        <f t="shared" si="1054"/>
        <v>府盈</v>
      </c>
      <c r="I5946" s="41" t="str">
        <f t="shared" si="1055"/>
        <v>4. 形声</v>
      </c>
      <c r="J5946" s="19" t="str">
        <f t="shared" si="1061"/>
        <v/>
      </c>
      <c r="K5946" s="19">
        <f t="shared" si="1061"/>
        <v>3</v>
      </c>
      <c r="L5946" s="19" t="str">
        <f t="shared" si="1061"/>
        <v/>
      </c>
      <c r="M5946" s="19">
        <f t="shared" si="1061"/>
        <v>2</v>
      </c>
      <c r="N5946" s="19">
        <f t="shared" si="1056"/>
        <v>4</v>
      </c>
      <c r="O5946" s="19">
        <f t="shared" si="1062"/>
        <v>7</v>
      </c>
      <c r="P5946" s="19" t="str">
        <f t="shared" si="1062"/>
        <v/>
      </c>
      <c r="Q5946" s="19" t="str">
        <f t="shared" si="1062"/>
        <v/>
      </c>
      <c r="R5946" s="19">
        <f t="shared" si="1062"/>
        <v>17</v>
      </c>
    </row>
    <row r="5947" spans="1:18" ht="20.25">
      <c r="A5947" s="18" t="s">
        <v>7294</v>
      </c>
      <c r="B5947" s="20">
        <v>5943</v>
      </c>
      <c r="C5947" s="35" t="s">
        <v>4021</v>
      </c>
      <c r="D5947" s="24" t="s">
        <v>11592</v>
      </c>
      <c r="E5947" s="27" t="s">
        <v>19914</v>
      </c>
      <c r="F5947" s="26" t="str">
        <f t="shared" si="1052"/>
        <v>密</v>
      </c>
      <c r="G5947" s="26" t="str">
        <f t="shared" si="1053"/>
        <v>二人為從反從為比</v>
      </c>
      <c r="H5947" s="26" t="str">
        <f t="shared" si="1054"/>
        <v>毗二</v>
      </c>
      <c r="I5947" s="41" t="str">
        <f t="shared" si="1055"/>
        <v>3. 会意</v>
      </c>
      <c r="J5947" s="19" t="str">
        <f t="shared" si="1061"/>
        <v/>
      </c>
      <c r="K5947" s="19">
        <f t="shared" si="1061"/>
        <v>2</v>
      </c>
      <c r="L5947" s="19" t="str">
        <f t="shared" si="1061"/>
        <v/>
      </c>
      <c r="M5947" s="19">
        <f t="shared" si="1061"/>
        <v>6</v>
      </c>
      <c r="N5947" s="19">
        <f t="shared" si="1056"/>
        <v>8</v>
      </c>
      <c r="O5947" s="19" t="str">
        <f t="shared" si="1062"/>
        <v/>
      </c>
      <c r="P5947" s="19" t="str">
        <f t="shared" si="1062"/>
        <v/>
      </c>
      <c r="Q5947" s="19">
        <f t="shared" si="1062"/>
        <v>13</v>
      </c>
      <c r="R5947" s="19">
        <f t="shared" si="1062"/>
        <v>20</v>
      </c>
    </row>
    <row r="5948" spans="1:18" ht="20.25">
      <c r="A5948" s="18" t="s">
        <v>7295</v>
      </c>
      <c r="B5948" s="20">
        <v>5944</v>
      </c>
      <c r="C5948" s="36" t="s">
        <v>26536</v>
      </c>
      <c r="D5948" s="24" t="s">
        <v>12317</v>
      </c>
      <c r="E5948" s="27" t="s">
        <v>7534</v>
      </c>
      <c r="F5948" s="26" t="str">
        <f t="shared" si="1052"/>
        <v/>
      </c>
      <c r="G5948" s="26" t="str">
        <f t="shared" si="1053"/>
        <v/>
      </c>
      <c r="H5948" s="26" t="str">
        <f t="shared" si="1054"/>
        <v/>
      </c>
      <c r="I5948" s="41" t="str">
        <f t="shared" si="1055"/>
        <v/>
      </c>
      <c r="J5948" s="19">
        <f t="shared" si="1061"/>
        <v>1</v>
      </c>
      <c r="K5948" s="19" t="str">
        <f t="shared" si="1061"/>
        <v/>
      </c>
      <c r="L5948" s="19" t="str">
        <f t="shared" si="1061"/>
        <v/>
      </c>
      <c r="M5948" s="19" t="str">
        <f t="shared" si="1061"/>
        <v/>
      </c>
      <c r="N5948" s="19" t="str">
        <f t="shared" si="1056"/>
        <v/>
      </c>
      <c r="O5948" s="19" t="str">
        <f t="shared" si="1062"/>
        <v/>
      </c>
      <c r="P5948" s="19" t="str">
        <f t="shared" si="1062"/>
        <v/>
      </c>
      <c r="Q5948" s="19" t="str">
        <f t="shared" si="1062"/>
        <v/>
      </c>
      <c r="R5948" s="19" t="str">
        <f t="shared" si="1062"/>
        <v/>
      </c>
    </row>
    <row r="5949" spans="1:18" ht="20.25">
      <c r="A5949" s="18" t="s">
        <v>7296</v>
      </c>
      <c r="B5949" s="20">
        <v>5945</v>
      </c>
      <c r="C5949" s="35" t="s">
        <v>4030</v>
      </c>
      <c r="D5949" s="24" t="s">
        <v>11650</v>
      </c>
      <c r="E5949" s="27" t="s">
        <v>19915</v>
      </c>
      <c r="F5949" s="26" t="str">
        <f t="shared" si="1052"/>
        <v>慎</v>
      </c>
      <c r="G5949" s="26" t="str">
        <f t="shared" si="1053"/>
        <v>從比必聲周書曰無毖于䘏</v>
      </c>
      <c r="H5949" s="26" t="str">
        <f t="shared" si="1054"/>
        <v>兵媚</v>
      </c>
      <c r="I5949" s="41" t="str">
        <f t="shared" si="1055"/>
        <v>4. 形声</v>
      </c>
      <c r="J5949" s="19" t="str">
        <f t="shared" si="1061"/>
        <v/>
      </c>
      <c r="K5949" s="19">
        <f t="shared" si="1061"/>
        <v>2</v>
      </c>
      <c r="L5949" s="19" t="str">
        <f t="shared" si="1061"/>
        <v/>
      </c>
      <c r="M5949" s="19">
        <f t="shared" si="1061"/>
        <v>3</v>
      </c>
      <c r="N5949" s="19" t="str">
        <f t="shared" si="1056"/>
        <v/>
      </c>
      <c r="O5949" s="19">
        <f t="shared" si="1062"/>
        <v>6</v>
      </c>
      <c r="P5949" s="19" t="str">
        <f t="shared" si="1062"/>
        <v/>
      </c>
      <c r="Q5949" s="19" t="str">
        <f t="shared" si="1062"/>
        <v/>
      </c>
      <c r="R5949" s="19">
        <f t="shared" si="1062"/>
        <v>16</v>
      </c>
    </row>
    <row r="5950" spans="1:18" ht="20.25">
      <c r="A5950" s="18" t="s">
        <v>7297</v>
      </c>
      <c r="B5950" s="20">
        <v>5946</v>
      </c>
      <c r="C5950" s="35" t="s">
        <v>3998</v>
      </c>
      <c r="D5950" s="24" t="s">
        <v>13430</v>
      </c>
      <c r="E5950" s="27" t="s">
        <v>19916</v>
      </c>
      <c r="F5950" s="26" t="str">
        <f t="shared" si="1052"/>
        <v>乖</v>
      </c>
      <c r="G5950" s="26" t="str">
        <f t="shared" si="1053"/>
        <v>從二人相背</v>
      </c>
      <c r="H5950" s="26" t="str">
        <f t="shared" si="1054"/>
        <v>博墨</v>
      </c>
      <c r="I5950" s="41" t="str">
        <f t="shared" si="1055"/>
        <v/>
      </c>
      <c r="J5950" s="19" t="str">
        <f t="shared" si="1061"/>
        <v/>
      </c>
      <c r="K5950" s="19">
        <f t="shared" si="1061"/>
        <v>2</v>
      </c>
      <c r="L5950" s="19" t="str">
        <f t="shared" si="1061"/>
        <v/>
      </c>
      <c r="M5950" s="19">
        <f t="shared" si="1061"/>
        <v>3</v>
      </c>
      <c r="N5950" s="19">
        <f t="shared" si="1056"/>
        <v>13</v>
      </c>
      <c r="O5950" s="19" t="str">
        <f t="shared" si="1062"/>
        <v/>
      </c>
      <c r="P5950" s="19" t="str">
        <f t="shared" si="1062"/>
        <v/>
      </c>
      <c r="Q5950" s="19">
        <f t="shared" si="1062"/>
        <v>10</v>
      </c>
      <c r="R5950" s="19">
        <f t="shared" si="1062"/>
        <v>17</v>
      </c>
    </row>
    <row r="5951" spans="1:18" ht="20.25">
      <c r="A5951" s="18" t="s">
        <v>7298</v>
      </c>
      <c r="B5951" s="20">
        <v>5947</v>
      </c>
      <c r="C5951" s="35" t="s">
        <v>2364</v>
      </c>
      <c r="D5951" s="24" t="s">
        <v>11582</v>
      </c>
      <c r="E5951" s="27" t="s">
        <v>19917</v>
      </c>
      <c r="F5951" s="26" t="str">
        <f t="shared" si="1052"/>
        <v>北方州</v>
      </c>
      <c r="G5951" s="26" t="str">
        <f t="shared" si="1053"/>
        <v>從北異聲</v>
      </c>
      <c r="H5951" s="26" t="str">
        <f t="shared" si="1054"/>
        <v>几利</v>
      </c>
      <c r="I5951" s="41" t="str">
        <f t="shared" si="1055"/>
        <v>4. 形声</v>
      </c>
      <c r="J5951" s="19" t="str">
        <f t="shared" si="1061"/>
        <v/>
      </c>
      <c r="K5951" s="19">
        <f t="shared" si="1061"/>
        <v>4</v>
      </c>
      <c r="L5951" s="19" t="str">
        <f t="shared" si="1061"/>
        <v/>
      </c>
      <c r="M5951" s="19">
        <f t="shared" si="1061"/>
        <v>5</v>
      </c>
      <c r="N5951" s="19" t="str">
        <f t="shared" si="1056"/>
        <v/>
      </c>
      <c r="O5951" s="19">
        <f t="shared" si="1062"/>
        <v>8</v>
      </c>
      <c r="P5951" s="19" t="str">
        <f t="shared" si="1062"/>
        <v/>
      </c>
      <c r="Q5951" s="19" t="str">
        <f t="shared" si="1062"/>
        <v/>
      </c>
      <c r="R5951" s="19">
        <f t="shared" si="1062"/>
        <v>11</v>
      </c>
    </row>
    <row r="5952" spans="1:18" ht="20.25">
      <c r="A5952" s="18" t="s">
        <v>7299</v>
      </c>
      <c r="B5952" s="20">
        <v>5948</v>
      </c>
      <c r="C5952" s="35" t="s">
        <v>2715</v>
      </c>
      <c r="D5952" s="24" t="s">
        <v>11831</v>
      </c>
      <c r="E5952" s="27" t="s">
        <v>19918</v>
      </c>
      <c r="F5952" s="26" t="str">
        <f t="shared" si="1052"/>
        <v>土之髙</v>
      </c>
      <c r="G5952" s="26" t="str">
        <f t="shared" si="1053"/>
        <v>非人所為也從北從一一地也人居在□南故從北中邦之居在崐崘東南一曰四方髙中央下為□象形</v>
      </c>
      <c r="H5952" s="26" t="str">
        <f t="shared" si="1054"/>
        <v>去鳩</v>
      </c>
      <c r="I5952" s="41" t="str">
        <f t="shared" si="1055"/>
        <v>3. 会意</v>
      </c>
      <c r="J5952" s="19" t="str">
        <f t="shared" si="1061"/>
        <v/>
      </c>
      <c r="K5952" s="19">
        <f t="shared" si="1061"/>
        <v>4</v>
      </c>
      <c r="L5952" s="19">
        <f t="shared" si="1061"/>
        <v>44</v>
      </c>
      <c r="M5952" s="19">
        <f t="shared" si="1061"/>
        <v>10</v>
      </c>
      <c r="N5952" s="19">
        <f t="shared" si="1056"/>
        <v>12</v>
      </c>
      <c r="O5952" s="19" t="str">
        <f t="shared" si="1062"/>
        <v/>
      </c>
      <c r="P5952" s="19" t="str">
        <f t="shared" si="1062"/>
        <v/>
      </c>
      <c r="Q5952" s="19">
        <f t="shared" si="1062"/>
        <v>48</v>
      </c>
      <c r="R5952" s="19">
        <f t="shared" si="1062"/>
        <v>55</v>
      </c>
    </row>
    <row r="5953" spans="1:18" ht="20.25">
      <c r="A5953" s="18" t="s">
        <v>7300</v>
      </c>
      <c r="B5953" s="20">
        <v>5949</v>
      </c>
      <c r="C5953" s="35" t="s">
        <v>2715</v>
      </c>
      <c r="D5953" s="24" t="s">
        <v>11831</v>
      </c>
      <c r="E5953" s="27" t="s">
        <v>19919</v>
      </c>
      <c r="F5953" s="26" t="str">
        <f t="shared" si="1052"/>
        <v/>
      </c>
      <c r="G5953" s="26" t="str">
        <f t="shared" si="1053"/>
        <v/>
      </c>
      <c r="H5953" s="26" t="str">
        <f t="shared" si="1054"/>
        <v/>
      </c>
      <c r="I5953" s="41" t="str">
        <f t="shared" si="1055"/>
        <v/>
      </c>
      <c r="J5953" s="19">
        <f t="shared" si="1061"/>
        <v>1</v>
      </c>
      <c r="K5953" s="19" t="str">
        <f t="shared" si="1061"/>
        <v/>
      </c>
      <c r="L5953" s="19" t="str">
        <f t="shared" si="1061"/>
        <v/>
      </c>
      <c r="M5953" s="19">
        <f t="shared" si="1061"/>
        <v>3</v>
      </c>
      <c r="N5953" s="19" t="str">
        <f t="shared" si="1056"/>
        <v/>
      </c>
      <c r="O5953" s="19" t="str">
        <f t="shared" si="1062"/>
        <v/>
      </c>
      <c r="P5953" s="19" t="str">
        <f t="shared" si="1062"/>
        <v/>
      </c>
      <c r="Q5953" s="19" t="str">
        <f t="shared" si="1062"/>
        <v/>
      </c>
      <c r="R5953" s="19" t="str">
        <f t="shared" si="1062"/>
        <v/>
      </c>
    </row>
    <row r="5954" spans="1:18" ht="20.25">
      <c r="A5954" s="18" t="s">
        <v>7301</v>
      </c>
      <c r="B5954" s="20">
        <v>5950</v>
      </c>
      <c r="C5954" s="35" t="s">
        <v>8736</v>
      </c>
      <c r="D5954" s="24" t="s">
        <v>12116</v>
      </c>
      <c r="E5954" s="27" t="s">
        <v>19920</v>
      </c>
      <c r="F5954" s="26" t="str">
        <f t="shared" si="1052"/>
        <v>大丘</v>
      </c>
      <c r="G5954" s="26" t="str">
        <f t="shared" si="1053"/>
        <v>崐崘丘謂之崐崘虚古者九夫為井四井為邑四邑為□□謂之虛從□虍聲臣鉉等曰今俗别作墟非是</v>
      </c>
      <c r="H5954" s="26" t="str">
        <f t="shared" si="1054"/>
        <v>丘如</v>
      </c>
      <c r="I5954" s="41" t="str">
        <f t="shared" si="1055"/>
        <v>4. 形声</v>
      </c>
      <c r="J5954" s="19" t="str">
        <f t="shared" si="1061"/>
        <v/>
      </c>
      <c r="K5954" s="19">
        <f t="shared" si="1061"/>
        <v>3</v>
      </c>
      <c r="L5954" s="19" t="str">
        <f t="shared" si="1061"/>
        <v/>
      </c>
      <c r="M5954" s="19">
        <f t="shared" si="1061"/>
        <v>30</v>
      </c>
      <c r="N5954" s="19" t="str">
        <f t="shared" si="1056"/>
        <v/>
      </c>
      <c r="O5954" s="19">
        <f t="shared" si="1062"/>
        <v>33</v>
      </c>
      <c r="P5954" s="19" t="str">
        <f t="shared" si="1062"/>
        <v/>
      </c>
      <c r="Q5954" s="19" t="str">
        <f t="shared" si="1062"/>
        <v/>
      </c>
      <c r="R5954" s="19">
        <f t="shared" si="1062"/>
        <v>47</v>
      </c>
    </row>
    <row r="5955" spans="1:18" ht="20.25">
      <c r="A5955" s="18" t="s">
        <v>7302</v>
      </c>
      <c r="B5955" s="20">
        <v>5951</v>
      </c>
      <c r="C5955" s="35" t="s">
        <v>26537</v>
      </c>
      <c r="D5955" s="24" t="s">
        <v>12344</v>
      </c>
      <c r="E5955" s="27" t="s">
        <v>19921</v>
      </c>
      <c r="F5955" s="26" t="str">
        <f t="shared" si="1052"/>
        <v/>
      </c>
      <c r="G5955" s="26" t="str">
        <f t="shared" si="1053"/>
        <v/>
      </c>
      <c r="H5955" s="26" t="str">
        <f t="shared" si="1054"/>
        <v>奴低</v>
      </c>
      <c r="I5955" s="41" t="str">
        <f t="shared" si="1055"/>
        <v>4. 形声</v>
      </c>
      <c r="J5955" s="19" t="str">
        <f t="shared" si="1061"/>
        <v/>
      </c>
      <c r="K5955" s="19" t="str">
        <f t="shared" si="1061"/>
        <v/>
      </c>
      <c r="L5955" s="19" t="str">
        <f t="shared" si="1061"/>
        <v/>
      </c>
      <c r="M5955" s="19">
        <f t="shared" si="1061"/>
        <v>6</v>
      </c>
      <c r="N5955" s="19" t="str">
        <f t="shared" si="1056"/>
        <v/>
      </c>
      <c r="O5955" s="19">
        <f t="shared" si="1062"/>
        <v>10</v>
      </c>
      <c r="P5955" s="19" t="str">
        <f t="shared" si="1062"/>
        <v/>
      </c>
      <c r="Q5955" s="19" t="str">
        <f t="shared" si="1062"/>
        <v/>
      </c>
      <c r="R5955" s="19">
        <f t="shared" si="1062"/>
        <v>13</v>
      </c>
    </row>
    <row r="5956" spans="1:18" ht="20.25">
      <c r="A5956" s="18" t="s">
        <v>7303</v>
      </c>
      <c r="B5956" s="20">
        <v>5952</v>
      </c>
      <c r="C5956" s="35" t="s">
        <v>7287</v>
      </c>
      <c r="D5956" s="24" t="s">
        <v>11698</v>
      </c>
      <c r="E5956" s="27" t="s">
        <v>19922</v>
      </c>
      <c r="F5956" s="26" t="str">
        <f t="shared" si="1052"/>
        <v>衆立</v>
      </c>
      <c r="G5956" s="26" t="str">
        <f t="shared" si="1053"/>
        <v>從三人</v>
      </c>
      <c r="H5956" s="26" t="str">
        <f t="shared" si="1054"/>
        <v>魚音</v>
      </c>
      <c r="I5956" s="41" t="str">
        <f t="shared" si="1055"/>
        <v/>
      </c>
      <c r="J5956" s="19" t="str">
        <f t="shared" si="1061"/>
        <v/>
      </c>
      <c r="K5956" s="19">
        <f t="shared" si="1061"/>
        <v>3</v>
      </c>
      <c r="L5956" s="19" t="str">
        <f t="shared" si="1061"/>
        <v/>
      </c>
      <c r="M5956" s="19">
        <f t="shared" si="1061"/>
        <v>4</v>
      </c>
      <c r="N5956" s="19">
        <f t="shared" si="1056"/>
        <v>12</v>
      </c>
      <c r="O5956" s="19" t="str">
        <f t="shared" si="1062"/>
        <v/>
      </c>
      <c r="P5956" s="19" t="str">
        <f t="shared" si="1062"/>
        <v/>
      </c>
      <c r="Q5956" s="19">
        <f t="shared" si="1062"/>
        <v>9</v>
      </c>
      <c r="R5956" s="19">
        <f t="shared" si="1062"/>
        <v>20</v>
      </c>
    </row>
    <row r="5957" spans="1:18" ht="20.25">
      <c r="A5957" s="18" t="s">
        <v>7304</v>
      </c>
      <c r="B5957" s="20">
        <v>5953</v>
      </c>
      <c r="C5957" s="35" t="s">
        <v>7305</v>
      </c>
      <c r="D5957" s="24" t="s">
        <v>13369</v>
      </c>
      <c r="E5957" s="27" t="s">
        <v>19923</v>
      </c>
      <c r="F5957" s="26" t="str">
        <f t="shared" ref="F5957:F6020" si="1063">IFERROR(MID(E5957,1,K5957-1),"")</f>
        <v>多</v>
      </c>
      <c r="G5957" s="26" t="str">
        <f t="shared" ref="G5957:G6020" si="1064">IFERROR(MID($E5957,K5957+1,MIN(IF(Q5957=0,100,Q5957), IF(R5957=0,100,R5957))-3-K5957),"")</f>
        <v>從乑目衆意</v>
      </c>
      <c r="H5957" s="26" t="str">
        <f t="shared" ref="H5957:H6020" si="1065">IFERROR(MID($E5957,R5957-2,2),"")</f>
        <v>之仲</v>
      </c>
      <c r="I5957" s="41" t="str">
        <f t="shared" ref="I5957:I6020" si="1066">IFERROR(IF(N(P5957)&lt;&gt;0,"1.象形 or 2.指事",IF(N(M5957)*N(O5957)&lt;&gt;0,"4. 形声",IF(AND(N(M5957)*N(N5957)&lt;&gt;0, N5957&lt;Q5957),"3. 会意",""))),"")</f>
        <v/>
      </c>
      <c r="J5957" s="19" t="str">
        <f t="shared" si="1061"/>
        <v/>
      </c>
      <c r="K5957" s="19">
        <f t="shared" si="1061"/>
        <v>2</v>
      </c>
      <c r="L5957" s="19" t="str">
        <f t="shared" si="1061"/>
        <v/>
      </c>
      <c r="M5957" s="19">
        <f t="shared" si="1061"/>
        <v>3</v>
      </c>
      <c r="N5957" s="19" t="str">
        <f t="shared" ref="N5957:N6020" si="1067">IFERROR(FIND(N$4,$E5957,M5957+1),"")</f>
        <v/>
      </c>
      <c r="O5957" s="19" t="str">
        <f t="shared" si="1062"/>
        <v/>
      </c>
      <c r="P5957" s="19" t="str">
        <f t="shared" si="1062"/>
        <v/>
      </c>
      <c r="Q5957" s="19" t="str">
        <f t="shared" si="1062"/>
        <v/>
      </c>
      <c r="R5957" s="19">
        <f t="shared" si="1062"/>
        <v>10</v>
      </c>
    </row>
    <row r="5958" spans="1:18" ht="20.25">
      <c r="A5958" s="18" t="s">
        <v>7306</v>
      </c>
      <c r="B5958" s="20">
        <v>5954</v>
      </c>
      <c r="C5958" s="35" t="s">
        <v>11108</v>
      </c>
      <c r="D5958" s="24" t="s">
        <v>12002</v>
      </c>
      <c r="E5958" s="27" t="s">
        <v>19924</v>
      </c>
      <c r="F5958" s="26" t="str">
        <f t="shared" si="1063"/>
        <v>会</v>
      </c>
      <c r="G5958" s="26" t="str">
        <f t="shared" si="1064"/>
        <v>從乑取聲邑落曰聚</v>
      </c>
      <c r="H5958" s="26" t="str">
        <f t="shared" si="1065"/>
        <v>才句</v>
      </c>
      <c r="I5958" s="41" t="str">
        <f t="shared" si="1066"/>
        <v>4. 形声</v>
      </c>
      <c r="J5958" s="19" t="str">
        <f t="shared" si="1061"/>
        <v/>
      </c>
      <c r="K5958" s="19">
        <f t="shared" si="1061"/>
        <v>2</v>
      </c>
      <c r="L5958" s="19" t="str">
        <f t="shared" si="1061"/>
        <v/>
      </c>
      <c r="M5958" s="19">
        <f t="shared" si="1061"/>
        <v>3</v>
      </c>
      <c r="N5958" s="19" t="str">
        <f t="shared" si="1067"/>
        <v/>
      </c>
      <c r="O5958" s="19">
        <f t="shared" si="1062"/>
        <v>6</v>
      </c>
      <c r="P5958" s="19" t="str">
        <f t="shared" si="1062"/>
        <v/>
      </c>
      <c r="Q5958" s="19" t="str">
        <f t="shared" si="1062"/>
        <v/>
      </c>
      <c r="R5958" s="19">
        <f t="shared" si="1062"/>
        <v>13</v>
      </c>
    </row>
    <row r="5959" spans="1:18" ht="20.25">
      <c r="A5959" s="18" t="s">
        <v>7307</v>
      </c>
      <c r="B5959" s="20">
        <v>5955</v>
      </c>
      <c r="C5959" s="35" t="s">
        <v>10129</v>
      </c>
      <c r="D5959" s="24" t="s">
        <v>11582</v>
      </c>
      <c r="E5959" s="27" t="s">
        <v>19925</v>
      </c>
      <c r="F5959" s="26" t="str">
        <f t="shared" si="1063"/>
        <v>衆詞與</v>
      </c>
      <c r="G5959" s="26" t="str">
        <f t="shared" si="1064"/>
        <v>從乑自聲虞書曰臮咎繇</v>
      </c>
      <c r="H5959" s="26" t="str">
        <f t="shared" si="1065"/>
        <v>其冀</v>
      </c>
      <c r="I5959" s="41" t="str">
        <f t="shared" si="1066"/>
        <v>4. 形声</v>
      </c>
      <c r="J5959" s="19" t="str">
        <f t="shared" si="1061"/>
        <v/>
      </c>
      <c r="K5959" s="19">
        <f t="shared" si="1061"/>
        <v>4</v>
      </c>
      <c r="L5959" s="19" t="str">
        <f t="shared" si="1061"/>
        <v/>
      </c>
      <c r="M5959" s="19">
        <f t="shared" si="1061"/>
        <v>5</v>
      </c>
      <c r="N5959" s="19" t="str">
        <f t="shared" si="1067"/>
        <v/>
      </c>
      <c r="O5959" s="19">
        <f t="shared" si="1062"/>
        <v>8</v>
      </c>
      <c r="P5959" s="19" t="str">
        <f t="shared" si="1062"/>
        <v/>
      </c>
      <c r="Q5959" s="19" t="str">
        <f t="shared" si="1062"/>
        <v/>
      </c>
      <c r="R5959" s="19">
        <f t="shared" si="1062"/>
        <v>17</v>
      </c>
    </row>
    <row r="5960" spans="1:18" ht="20.25">
      <c r="A5960" s="18" t="s">
        <v>7308</v>
      </c>
      <c r="B5960" s="20">
        <v>5956</v>
      </c>
      <c r="C5960" s="35" t="s">
        <v>10129</v>
      </c>
      <c r="D5960" s="24" t="s">
        <v>11582</v>
      </c>
      <c r="E5960" s="27" t="s">
        <v>7535</v>
      </c>
      <c r="F5960" s="26" t="str">
        <f t="shared" si="1063"/>
        <v/>
      </c>
      <c r="G5960" s="26" t="str">
        <f t="shared" si="1064"/>
        <v/>
      </c>
      <c r="H5960" s="26" t="str">
        <f t="shared" si="1065"/>
        <v/>
      </c>
      <c r="I5960" s="41" t="str">
        <f t="shared" si="1066"/>
        <v/>
      </c>
      <c r="J5960" s="19">
        <f t="shared" si="1061"/>
        <v>1</v>
      </c>
      <c r="K5960" s="19" t="str">
        <f t="shared" si="1061"/>
        <v/>
      </c>
      <c r="L5960" s="19" t="str">
        <f t="shared" si="1061"/>
        <v/>
      </c>
      <c r="M5960" s="19" t="str">
        <f t="shared" si="1061"/>
        <v/>
      </c>
      <c r="N5960" s="19" t="str">
        <f t="shared" si="1067"/>
        <v/>
      </c>
      <c r="O5960" s="19" t="str">
        <f t="shared" si="1062"/>
        <v/>
      </c>
      <c r="P5960" s="19" t="str">
        <f t="shared" si="1062"/>
        <v/>
      </c>
      <c r="Q5960" s="19" t="str">
        <f t="shared" si="1062"/>
        <v/>
      </c>
      <c r="R5960" s="19" t="str">
        <f t="shared" si="1062"/>
        <v/>
      </c>
    </row>
    <row r="5961" spans="1:18" ht="20.25">
      <c r="A5961" s="18" t="s">
        <v>7309</v>
      </c>
      <c r="B5961" s="20">
        <v>5957</v>
      </c>
      <c r="C5961" s="35" t="s">
        <v>4762</v>
      </c>
      <c r="D5961" s="24" t="s">
        <v>11661</v>
      </c>
      <c r="E5961" s="27" t="s">
        <v>19926</v>
      </c>
      <c r="F5961" s="26" t="str">
        <f t="shared" si="1063"/>
        <v>善</v>
      </c>
      <c r="G5961" s="26" t="str">
        <f t="shared" si="1064"/>
        <v>從人士士事也一曰象物出地挺生也</v>
      </c>
      <c r="H5961" s="26" t="str">
        <f t="shared" si="1065"/>
        <v>他鼎</v>
      </c>
      <c r="I5961" s="41" t="str">
        <f t="shared" si="1066"/>
        <v/>
      </c>
      <c r="J5961" s="19" t="str">
        <f t="shared" si="1061"/>
        <v/>
      </c>
      <c r="K5961" s="19">
        <f t="shared" si="1061"/>
        <v>2</v>
      </c>
      <c r="L5961" s="19">
        <f t="shared" si="1061"/>
        <v>11</v>
      </c>
      <c r="M5961" s="19">
        <f t="shared" si="1061"/>
        <v>3</v>
      </c>
      <c r="N5961" s="19">
        <f t="shared" si="1067"/>
        <v>23</v>
      </c>
      <c r="O5961" s="19" t="str">
        <f t="shared" si="1062"/>
        <v/>
      </c>
      <c r="P5961" s="19" t="str">
        <f t="shared" si="1062"/>
        <v/>
      </c>
      <c r="Q5961" s="19">
        <f t="shared" si="1062"/>
        <v>20</v>
      </c>
      <c r="R5961" s="19">
        <f t="shared" si="1062"/>
        <v>40</v>
      </c>
    </row>
    <row r="5962" spans="1:18" ht="20.25">
      <c r="A5962" s="18" t="s">
        <v>7310</v>
      </c>
      <c r="B5962" s="20">
        <v>5958</v>
      </c>
      <c r="C5962" s="35" t="s">
        <v>9211</v>
      </c>
      <c r="D5962" s="24" t="s">
        <v>11954</v>
      </c>
      <c r="E5962" s="27" t="s">
        <v>19927</v>
      </c>
      <c r="F5962" s="26" t="str">
        <f t="shared" si="1063"/>
        <v>召</v>
      </c>
      <c r="G5962" s="26" t="str">
        <f t="shared" si="1064"/>
        <v>從微省為徵行於微而文達者即徵之</v>
      </c>
      <c r="H5962" s="26" t="str">
        <f t="shared" si="1065"/>
        <v>陟陵</v>
      </c>
      <c r="I5962" s="41" t="str">
        <f t="shared" si="1066"/>
        <v/>
      </c>
      <c r="J5962" s="19" t="str">
        <f t="shared" si="1061"/>
        <v/>
      </c>
      <c r="K5962" s="19">
        <f t="shared" si="1061"/>
        <v>2</v>
      </c>
      <c r="L5962" s="19" t="str">
        <f t="shared" si="1061"/>
        <v/>
      </c>
      <c r="M5962" s="19">
        <f t="shared" si="1061"/>
        <v>3</v>
      </c>
      <c r="N5962" s="19" t="str">
        <f t="shared" si="1067"/>
        <v/>
      </c>
      <c r="O5962" s="19" t="str">
        <f t="shared" si="1062"/>
        <v/>
      </c>
      <c r="P5962" s="19" t="str">
        <f t="shared" si="1062"/>
        <v/>
      </c>
      <c r="Q5962" s="19" t="str">
        <f t="shared" si="1062"/>
        <v/>
      </c>
      <c r="R5962" s="19">
        <f t="shared" si="1062"/>
        <v>21</v>
      </c>
    </row>
    <row r="5963" spans="1:18" ht="20.25">
      <c r="A5963" s="18" t="s">
        <v>7311</v>
      </c>
      <c r="B5963" s="20">
        <v>5959</v>
      </c>
      <c r="C5963" s="35" t="s">
        <v>9211</v>
      </c>
      <c r="D5963" s="24" t="s">
        <v>11954</v>
      </c>
      <c r="E5963" s="27" t="s">
        <v>7536</v>
      </c>
      <c r="F5963" s="26" t="str">
        <f t="shared" si="1063"/>
        <v/>
      </c>
      <c r="G5963" s="26" t="str">
        <f t="shared" si="1064"/>
        <v/>
      </c>
      <c r="H5963" s="26" t="str">
        <f t="shared" si="1065"/>
        <v/>
      </c>
      <c r="I5963" s="41" t="str">
        <f t="shared" si="1066"/>
        <v/>
      </c>
      <c r="J5963" s="19">
        <f t="shared" si="1061"/>
        <v>1</v>
      </c>
      <c r="K5963" s="19" t="str">
        <f t="shared" si="1061"/>
        <v/>
      </c>
      <c r="L5963" s="19" t="str">
        <f t="shared" si="1061"/>
        <v/>
      </c>
      <c r="M5963" s="19" t="str">
        <f t="shared" si="1061"/>
        <v/>
      </c>
      <c r="N5963" s="19" t="str">
        <f t="shared" si="1067"/>
        <v/>
      </c>
      <c r="O5963" s="19" t="str">
        <f t="shared" si="1062"/>
        <v/>
      </c>
      <c r="P5963" s="19" t="str">
        <f t="shared" si="1062"/>
        <v/>
      </c>
      <c r="Q5963" s="19" t="str">
        <f t="shared" si="1062"/>
        <v/>
      </c>
      <c r="R5963" s="19" t="str">
        <f t="shared" si="1062"/>
        <v/>
      </c>
    </row>
    <row r="5964" spans="1:18" ht="20.25">
      <c r="A5964" s="18" t="s">
        <v>7312</v>
      </c>
      <c r="B5964" s="20">
        <v>5960</v>
      </c>
      <c r="C5964" s="35" t="s">
        <v>26538</v>
      </c>
      <c r="D5964" s="24" t="s">
        <v>12492</v>
      </c>
      <c r="E5964" s="27" t="s">
        <v>19928</v>
      </c>
      <c r="F5964" s="26" t="str">
        <f t="shared" si="1063"/>
        <v>月滿與日相望以朝君</v>
      </c>
      <c r="G5964" s="26" t="str">
        <f t="shared" si="1064"/>
        <v>從月從臣從壬朝廷也</v>
      </c>
      <c r="H5964" s="26" t="str">
        <f t="shared" si="1065"/>
        <v>無放</v>
      </c>
      <c r="I5964" s="41" t="str">
        <f t="shared" si="1066"/>
        <v>3. 会意</v>
      </c>
      <c r="J5964" s="19" t="str">
        <f t="shared" si="1061"/>
        <v/>
      </c>
      <c r="K5964" s="19">
        <f t="shared" si="1061"/>
        <v>10</v>
      </c>
      <c r="L5964" s="19" t="str">
        <f t="shared" si="1061"/>
        <v/>
      </c>
      <c r="M5964" s="19">
        <f t="shared" si="1061"/>
        <v>11</v>
      </c>
      <c r="N5964" s="19">
        <f t="shared" si="1067"/>
        <v>13</v>
      </c>
      <c r="O5964" s="19" t="str">
        <f t="shared" si="1062"/>
        <v/>
      </c>
      <c r="P5964" s="19" t="str">
        <f t="shared" si="1062"/>
        <v/>
      </c>
      <c r="Q5964" s="19" t="str">
        <f t="shared" si="1062"/>
        <v/>
      </c>
      <c r="R5964" s="19">
        <f t="shared" si="1062"/>
        <v>23</v>
      </c>
    </row>
    <row r="5965" spans="1:18" ht="20.25">
      <c r="A5965" s="18" t="s">
        <v>7313</v>
      </c>
      <c r="B5965" s="20">
        <v>5961</v>
      </c>
      <c r="C5965" s="35" t="s">
        <v>26538</v>
      </c>
      <c r="D5965" s="24" t="s">
        <v>12492</v>
      </c>
      <c r="E5965" s="27" t="s">
        <v>7537</v>
      </c>
      <c r="F5965" s="26" t="str">
        <f t="shared" si="1063"/>
        <v/>
      </c>
      <c r="G5965" s="26" t="str">
        <f t="shared" si="1064"/>
        <v/>
      </c>
      <c r="H5965" s="26" t="str">
        <f t="shared" si="1065"/>
        <v/>
      </c>
      <c r="I5965" s="41" t="str">
        <f t="shared" si="1066"/>
        <v/>
      </c>
      <c r="J5965" s="19">
        <f t="shared" ref="J5965:M5984" si="1068">IFERROR(FIND(J$4,$E5965),"")</f>
        <v>1</v>
      </c>
      <c r="K5965" s="19" t="str">
        <f t="shared" si="1068"/>
        <v/>
      </c>
      <c r="L5965" s="19" t="str">
        <f t="shared" si="1068"/>
        <v/>
      </c>
      <c r="M5965" s="19" t="str">
        <f t="shared" si="1068"/>
        <v/>
      </c>
      <c r="N5965" s="19" t="str">
        <f t="shared" si="1067"/>
        <v/>
      </c>
      <c r="O5965" s="19" t="str">
        <f t="shared" ref="O5965:R5984" si="1069">IFERROR(FIND(O$4,$E5965),"")</f>
        <v/>
      </c>
      <c r="P5965" s="19" t="str">
        <f t="shared" si="1069"/>
        <v/>
      </c>
      <c r="Q5965" s="19" t="str">
        <f t="shared" si="1069"/>
        <v/>
      </c>
      <c r="R5965" s="19" t="str">
        <f t="shared" si="1069"/>
        <v/>
      </c>
    </row>
    <row r="5966" spans="1:18" ht="20.25">
      <c r="A5966" s="18" t="s">
        <v>7314</v>
      </c>
      <c r="B5966" s="20">
        <v>5962</v>
      </c>
      <c r="C5966" s="35"/>
      <c r="D5966" s="24" t="s">
        <v>11698</v>
      </c>
      <c r="E5966" s="27" t="s">
        <v>19929</v>
      </c>
      <c r="F5966" s="26" t="str">
        <f t="shared" si="1063"/>
        <v>近求</v>
      </c>
      <c r="G5966" s="26" t="str">
        <f t="shared" si="1064"/>
        <v>從爪徼幸也</v>
      </c>
      <c r="H5966" s="26" t="str">
        <f t="shared" si="1065"/>
        <v>余箴</v>
      </c>
      <c r="I5966" s="41" t="str">
        <f t="shared" si="1066"/>
        <v/>
      </c>
      <c r="J5966" s="19" t="str">
        <f t="shared" si="1068"/>
        <v/>
      </c>
      <c r="K5966" s="19">
        <f t="shared" si="1068"/>
        <v>3</v>
      </c>
      <c r="L5966" s="19" t="str">
        <f t="shared" si="1068"/>
        <v/>
      </c>
      <c r="M5966" s="19">
        <f t="shared" si="1068"/>
        <v>4</v>
      </c>
      <c r="N5966" s="19" t="str">
        <f t="shared" si="1067"/>
        <v/>
      </c>
      <c r="O5966" s="19" t="str">
        <f t="shared" si="1069"/>
        <v/>
      </c>
      <c r="P5966" s="19" t="str">
        <f t="shared" si="1069"/>
        <v/>
      </c>
      <c r="Q5966" s="19" t="str">
        <f t="shared" si="1069"/>
        <v/>
      </c>
      <c r="R5966" s="19">
        <f t="shared" si="1069"/>
        <v>13</v>
      </c>
    </row>
    <row r="5967" spans="1:18" ht="20.25">
      <c r="A5967" s="18" t="s">
        <v>7315</v>
      </c>
      <c r="B5967" s="20">
        <v>5963</v>
      </c>
      <c r="C5967" s="35" t="s">
        <v>7285</v>
      </c>
      <c r="D5967" s="24" t="s">
        <v>13369</v>
      </c>
      <c r="E5967" s="27" t="s">
        <v>19930</v>
      </c>
      <c r="F5967" s="26" t="str">
        <f t="shared" si="1063"/>
        <v>厚</v>
      </c>
      <c r="G5967" s="26" t="str">
        <f t="shared" si="1064"/>
        <v>從東聲</v>
      </c>
      <c r="H5967" s="26" t="str">
        <f t="shared" si="1065"/>
        <v>柱用</v>
      </c>
      <c r="I5967" s="41" t="str">
        <f t="shared" si="1066"/>
        <v>4. 形声</v>
      </c>
      <c r="J5967" s="19" t="str">
        <f t="shared" si="1068"/>
        <v/>
      </c>
      <c r="K5967" s="19">
        <f t="shared" si="1068"/>
        <v>2</v>
      </c>
      <c r="L5967" s="19" t="str">
        <f t="shared" si="1068"/>
        <v/>
      </c>
      <c r="M5967" s="19">
        <f t="shared" si="1068"/>
        <v>3</v>
      </c>
      <c r="N5967" s="19">
        <f t="shared" si="1067"/>
        <v>12</v>
      </c>
      <c r="O5967" s="19">
        <f t="shared" si="1069"/>
        <v>6</v>
      </c>
      <c r="P5967" s="19" t="str">
        <f t="shared" si="1069"/>
        <v/>
      </c>
      <c r="Q5967" s="19">
        <f t="shared" si="1069"/>
        <v>9</v>
      </c>
      <c r="R5967" s="19">
        <f t="shared" si="1069"/>
        <v>29</v>
      </c>
    </row>
    <row r="5968" spans="1:18" ht="20.25">
      <c r="A5968" s="18" t="s">
        <v>7316</v>
      </c>
      <c r="B5968" s="20">
        <v>5964</v>
      </c>
      <c r="C5968" s="35" t="s">
        <v>1976</v>
      </c>
      <c r="D5968" s="24" t="s">
        <v>12063</v>
      </c>
      <c r="E5968" s="27" t="s">
        <v>19931</v>
      </c>
      <c r="F5968" s="26" t="str">
        <f t="shared" si="1063"/>
        <v>稱輕重</v>
      </c>
      <c r="G5968" s="26" t="str">
        <f t="shared" si="1064"/>
        <v>從重省曏省聲</v>
      </c>
      <c r="H5968" s="26" t="str">
        <f t="shared" si="1065"/>
        <v>吕張</v>
      </c>
      <c r="I5968" s="41" t="str">
        <f t="shared" si="1066"/>
        <v>4. 形声</v>
      </c>
      <c r="J5968" s="19" t="str">
        <f t="shared" si="1068"/>
        <v/>
      </c>
      <c r="K5968" s="19">
        <f t="shared" si="1068"/>
        <v>4</v>
      </c>
      <c r="L5968" s="19" t="str">
        <f t="shared" si="1068"/>
        <v/>
      </c>
      <c r="M5968" s="19">
        <f t="shared" si="1068"/>
        <v>5</v>
      </c>
      <c r="N5968" s="19" t="str">
        <f t="shared" si="1067"/>
        <v/>
      </c>
      <c r="O5968" s="19">
        <f t="shared" si="1069"/>
        <v>10</v>
      </c>
      <c r="P5968" s="19" t="str">
        <f t="shared" si="1069"/>
        <v/>
      </c>
      <c r="Q5968" s="19" t="str">
        <f t="shared" si="1069"/>
        <v/>
      </c>
      <c r="R5968" s="19">
        <f t="shared" si="1069"/>
        <v>13</v>
      </c>
    </row>
    <row r="5969" spans="1:18" ht="20.25">
      <c r="A5969" s="18" t="s">
        <v>7317</v>
      </c>
      <c r="B5969" s="20">
        <v>5965</v>
      </c>
      <c r="C5969" s="35" t="s">
        <v>1976</v>
      </c>
      <c r="D5969" s="24" t="s">
        <v>13431</v>
      </c>
      <c r="E5969" s="27" t="s">
        <v>7538</v>
      </c>
      <c r="F5969" s="26" t="str">
        <f t="shared" si="1063"/>
        <v/>
      </c>
      <c r="G5969" s="26" t="str">
        <f t="shared" si="1064"/>
        <v/>
      </c>
      <c r="H5969" s="26" t="str">
        <f t="shared" si="1065"/>
        <v/>
      </c>
      <c r="I5969" s="41" t="str">
        <f t="shared" si="1066"/>
        <v/>
      </c>
      <c r="J5969" s="19">
        <f t="shared" si="1068"/>
        <v>1</v>
      </c>
      <c r="K5969" s="19" t="str">
        <f t="shared" si="1068"/>
        <v/>
      </c>
      <c r="L5969" s="19" t="str">
        <f t="shared" si="1068"/>
        <v/>
      </c>
      <c r="M5969" s="19" t="str">
        <f t="shared" si="1068"/>
        <v/>
      </c>
      <c r="N5969" s="19" t="str">
        <f t="shared" si="1067"/>
        <v/>
      </c>
      <c r="O5969" s="19" t="str">
        <f t="shared" si="1069"/>
        <v/>
      </c>
      <c r="P5969" s="19" t="str">
        <f t="shared" si="1069"/>
        <v/>
      </c>
      <c r="Q5969" s="19" t="str">
        <f t="shared" si="1069"/>
        <v/>
      </c>
      <c r="R5969" s="19" t="str">
        <f t="shared" si="1069"/>
        <v/>
      </c>
    </row>
    <row r="5970" spans="1:18" ht="20.25">
      <c r="A5970" s="18" t="s">
        <v>7318</v>
      </c>
      <c r="B5970" s="20">
        <v>5966</v>
      </c>
      <c r="C5970" s="35" t="s">
        <v>2657</v>
      </c>
      <c r="D5970" s="24" t="s">
        <v>12655</v>
      </c>
      <c r="E5970" s="27" t="s">
        <v>19932</v>
      </c>
      <c r="F5970" s="26" t="str">
        <f t="shared" si="1063"/>
        <v>休</v>
      </c>
      <c r="G5970" s="26" t="str">
        <f t="shared" si="1064"/>
        <v>從人臣取其伏也</v>
      </c>
      <c r="H5970" s="26" t="str">
        <f t="shared" si="1065"/>
        <v>吾貨</v>
      </c>
      <c r="I5970" s="41" t="str">
        <f t="shared" si="1066"/>
        <v/>
      </c>
      <c r="J5970" s="19" t="str">
        <f t="shared" si="1068"/>
        <v/>
      </c>
      <c r="K5970" s="19">
        <f t="shared" si="1068"/>
        <v>2</v>
      </c>
      <c r="L5970" s="19" t="str">
        <f t="shared" si="1068"/>
        <v/>
      </c>
      <c r="M5970" s="19">
        <f t="shared" si="1068"/>
        <v>3</v>
      </c>
      <c r="N5970" s="19">
        <f t="shared" si="1067"/>
        <v>15</v>
      </c>
      <c r="O5970" s="19" t="str">
        <f t="shared" si="1069"/>
        <v/>
      </c>
      <c r="P5970" s="19" t="str">
        <f t="shared" si="1069"/>
        <v/>
      </c>
      <c r="Q5970" s="19">
        <f t="shared" si="1069"/>
        <v>12</v>
      </c>
      <c r="R5970" s="19">
        <f t="shared" si="1069"/>
        <v>19</v>
      </c>
    </row>
    <row r="5971" spans="1:18" ht="20.25">
      <c r="A5971" s="18" t="s">
        <v>7319</v>
      </c>
      <c r="B5971" s="20">
        <v>5967</v>
      </c>
      <c r="C5971" s="36" t="s">
        <v>3936</v>
      </c>
      <c r="D5971" s="24" t="s">
        <v>11693</v>
      </c>
      <c r="E5971" s="27" t="s">
        <v>19933</v>
      </c>
      <c r="F5971" s="26" t="str">
        <f t="shared" si="1063"/>
        <v>臨下</v>
      </c>
      <c r="G5971" s="26" t="str">
        <f t="shared" si="1064"/>
        <v>從臥䘓省聲</v>
      </c>
      <c r="H5971" s="26" t="str">
        <f t="shared" si="1065"/>
        <v>古銜</v>
      </c>
      <c r="I5971" s="41" t="str">
        <f t="shared" si="1066"/>
        <v>4. 形声</v>
      </c>
      <c r="J5971" s="19" t="str">
        <f t="shared" si="1068"/>
        <v/>
      </c>
      <c r="K5971" s="19">
        <f t="shared" si="1068"/>
        <v>3</v>
      </c>
      <c r="L5971" s="19" t="str">
        <f t="shared" si="1068"/>
        <v/>
      </c>
      <c r="M5971" s="19">
        <f t="shared" si="1068"/>
        <v>4</v>
      </c>
      <c r="N5971" s="19" t="str">
        <f t="shared" si="1067"/>
        <v/>
      </c>
      <c r="O5971" s="19">
        <f t="shared" si="1069"/>
        <v>8</v>
      </c>
      <c r="P5971" s="19" t="str">
        <f t="shared" si="1069"/>
        <v/>
      </c>
      <c r="Q5971" s="19" t="str">
        <f t="shared" si="1069"/>
        <v/>
      </c>
      <c r="R5971" s="19">
        <f t="shared" si="1069"/>
        <v>11</v>
      </c>
    </row>
    <row r="5972" spans="1:18" ht="20.25">
      <c r="A5972" s="18" t="s">
        <v>7320</v>
      </c>
      <c r="B5972" s="20">
        <v>5968</v>
      </c>
      <c r="C5972" s="36" t="s">
        <v>3936</v>
      </c>
      <c r="D5972" s="24" t="s">
        <v>11693</v>
      </c>
      <c r="E5972" s="27" t="s">
        <v>19934</v>
      </c>
      <c r="F5972" s="26" t="str">
        <f t="shared" si="1063"/>
        <v/>
      </c>
      <c r="G5972" s="26" t="str">
        <f t="shared" si="1064"/>
        <v/>
      </c>
      <c r="H5972" s="26" t="str">
        <f t="shared" si="1065"/>
        <v/>
      </c>
      <c r="I5972" s="41" t="str">
        <f t="shared" si="1066"/>
        <v/>
      </c>
      <c r="J5972" s="19">
        <f t="shared" si="1068"/>
        <v>1</v>
      </c>
      <c r="K5972" s="19" t="str">
        <f t="shared" si="1068"/>
        <v/>
      </c>
      <c r="L5972" s="19" t="str">
        <f t="shared" si="1068"/>
        <v/>
      </c>
      <c r="M5972" s="19">
        <f t="shared" si="1068"/>
        <v>4</v>
      </c>
      <c r="N5972" s="19" t="str">
        <f t="shared" si="1067"/>
        <v/>
      </c>
      <c r="O5972" s="19" t="str">
        <f t="shared" si="1069"/>
        <v/>
      </c>
      <c r="P5972" s="19" t="str">
        <f t="shared" si="1069"/>
        <v/>
      </c>
      <c r="Q5972" s="19" t="str">
        <f t="shared" si="1069"/>
        <v/>
      </c>
      <c r="R5972" s="19" t="str">
        <f t="shared" si="1069"/>
        <v/>
      </c>
    </row>
    <row r="5973" spans="1:18" ht="20.25">
      <c r="A5973" s="18" t="s">
        <v>7321</v>
      </c>
      <c r="B5973" s="20">
        <v>5969</v>
      </c>
      <c r="C5973" s="36" t="s">
        <v>10126</v>
      </c>
      <c r="D5973" s="24" t="s">
        <v>11649</v>
      </c>
      <c r="E5973" s="27" t="s">
        <v>19935</v>
      </c>
      <c r="F5973" s="26" t="str">
        <f t="shared" si="1063"/>
        <v>監臨</v>
      </c>
      <c r="G5973" s="26" t="str">
        <f t="shared" si="1064"/>
        <v>從臥品聲</v>
      </c>
      <c r="H5973" s="26" t="str">
        <f t="shared" si="1065"/>
        <v>力尋</v>
      </c>
      <c r="I5973" s="41" t="str">
        <f t="shared" si="1066"/>
        <v>4. 形声</v>
      </c>
      <c r="J5973" s="19" t="str">
        <f t="shared" si="1068"/>
        <v/>
      </c>
      <c r="K5973" s="19">
        <f t="shared" si="1068"/>
        <v>3</v>
      </c>
      <c r="L5973" s="19" t="str">
        <f t="shared" si="1068"/>
        <v/>
      </c>
      <c r="M5973" s="19">
        <f t="shared" si="1068"/>
        <v>4</v>
      </c>
      <c r="N5973" s="19" t="str">
        <f t="shared" si="1067"/>
        <v/>
      </c>
      <c r="O5973" s="19">
        <f t="shared" si="1069"/>
        <v>7</v>
      </c>
      <c r="P5973" s="19" t="str">
        <f t="shared" si="1069"/>
        <v/>
      </c>
      <c r="Q5973" s="19" t="str">
        <f t="shared" si="1069"/>
        <v/>
      </c>
      <c r="R5973" s="19">
        <f t="shared" si="1069"/>
        <v>10</v>
      </c>
    </row>
    <row r="5974" spans="1:18" ht="20.25">
      <c r="A5974" s="18" t="s">
        <v>7322</v>
      </c>
      <c r="B5974" s="20">
        <v>5970</v>
      </c>
      <c r="C5974" s="35"/>
      <c r="D5974" s="24" t="s">
        <v>12403</v>
      </c>
      <c r="E5974" s="27" t="s">
        <v>19936</v>
      </c>
      <c r="F5974" s="26" t="str">
        <f t="shared" si="1063"/>
        <v/>
      </c>
      <c r="G5974" s="26" t="str">
        <f t="shared" si="1064"/>
        <v/>
      </c>
      <c r="H5974" s="26" t="str">
        <f t="shared" si="1065"/>
        <v>尼厄</v>
      </c>
      <c r="I5974" s="41" t="str">
        <f t="shared" si="1066"/>
        <v/>
      </c>
      <c r="J5974" s="19" t="str">
        <f t="shared" si="1068"/>
        <v/>
      </c>
      <c r="K5974" s="19" t="str">
        <f t="shared" si="1068"/>
        <v/>
      </c>
      <c r="L5974" s="19" t="str">
        <f t="shared" si="1068"/>
        <v/>
      </c>
      <c r="M5974" s="19">
        <f t="shared" si="1068"/>
        <v>7</v>
      </c>
      <c r="N5974" s="19" t="str">
        <f t="shared" si="1067"/>
        <v/>
      </c>
      <c r="O5974" s="19" t="str">
        <f t="shared" si="1069"/>
        <v/>
      </c>
      <c r="P5974" s="19" t="str">
        <f t="shared" si="1069"/>
        <v/>
      </c>
      <c r="Q5974" s="19" t="str">
        <f t="shared" si="1069"/>
        <v/>
      </c>
      <c r="R5974" s="19">
        <f t="shared" si="1069"/>
        <v>12</v>
      </c>
    </row>
    <row r="5975" spans="1:18" ht="20.25">
      <c r="A5975" s="18" t="s">
        <v>7323</v>
      </c>
      <c r="B5975" s="20">
        <v>5971</v>
      </c>
      <c r="C5975" s="35" t="s">
        <v>9614</v>
      </c>
      <c r="D5975" s="24" t="s">
        <v>11809</v>
      </c>
      <c r="E5975" s="27" t="s">
        <v>19937</v>
      </c>
      <c r="F5975" s="26" t="str">
        <f t="shared" si="1063"/>
        <v>躬</v>
      </c>
      <c r="G5975" s="26" t="str">
        <f t="shared" si="1064"/>
        <v>象人之身從人聲</v>
      </c>
      <c r="H5975" s="26" t="str">
        <f t="shared" si="1065"/>
        <v>失人</v>
      </c>
      <c r="I5975" s="41" t="str">
        <f t="shared" si="1066"/>
        <v>4. 形声</v>
      </c>
      <c r="J5975" s="19" t="str">
        <f t="shared" si="1068"/>
        <v/>
      </c>
      <c r="K5975" s="19">
        <f t="shared" si="1068"/>
        <v>2</v>
      </c>
      <c r="L5975" s="19">
        <f t="shared" si="1068"/>
        <v>3</v>
      </c>
      <c r="M5975" s="19">
        <f t="shared" si="1068"/>
        <v>7</v>
      </c>
      <c r="N5975" s="19">
        <f t="shared" si="1067"/>
        <v>16</v>
      </c>
      <c r="O5975" s="19">
        <f t="shared" si="1069"/>
        <v>10</v>
      </c>
      <c r="P5975" s="19" t="str">
        <f t="shared" si="1069"/>
        <v/>
      </c>
      <c r="Q5975" s="19">
        <f t="shared" si="1069"/>
        <v>13</v>
      </c>
      <c r="R5975" s="19">
        <f t="shared" si="1069"/>
        <v>20</v>
      </c>
    </row>
    <row r="5976" spans="1:18" ht="20.25">
      <c r="A5976" s="18" t="s">
        <v>7324</v>
      </c>
      <c r="B5976" s="20">
        <v>5972</v>
      </c>
      <c r="C5976" s="36" t="s">
        <v>7783</v>
      </c>
      <c r="D5976" s="24" t="s">
        <v>11982</v>
      </c>
      <c r="E5976" s="27" t="s">
        <v>19938</v>
      </c>
      <c r="F5976" s="26" t="str">
        <f t="shared" si="1063"/>
        <v>體</v>
      </c>
      <c r="G5976" s="26" t="str">
        <f t="shared" si="1064"/>
        <v>從身區聲</v>
      </c>
      <c r="H5976" s="26" t="str">
        <f t="shared" si="1065"/>
        <v>豈俱</v>
      </c>
      <c r="I5976" s="41" t="str">
        <f t="shared" si="1066"/>
        <v>4. 形声</v>
      </c>
      <c r="J5976" s="19" t="str">
        <f t="shared" si="1068"/>
        <v/>
      </c>
      <c r="K5976" s="19">
        <f t="shared" si="1068"/>
        <v>2</v>
      </c>
      <c r="L5976" s="19" t="str">
        <f t="shared" si="1068"/>
        <v/>
      </c>
      <c r="M5976" s="19">
        <f t="shared" si="1068"/>
        <v>3</v>
      </c>
      <c r="N5976" s="19" t="str">
        <f t="shared" si="1067"/>
        <v/>
      </c>
      <c r="O5976" s="19">
        <f t="shared" si="1069"/>
        <v>6</v>
      </c>
      <c r="P5976" s="19" t="str">
        <f t="shared" si="1069"/>
        <v/>
      </c>
      <c r="Q5976" s="19" t="str">
        <f t="shared" si="1069"/>
        <v/>
      </c>
      <c r="R5976" s="19">
        <f t="shared" si="1069"/>
        <v>9</v>
      </c>
    </row>
    <row r="5977" spans="1:18" ht="20.25">
      <c r="A5977" s="18" t="s">
        <v>7325</v>
      </c>
      <c r="B5977" s="20">
        <v>5973</v>
      </c>
      <c r="C5977" s="35"/>
      <c r="D5977" s="24" t="s">
        <v>13432</v>
      </c>
      <c r="E5977" s="27" t="s">
        <v>19939</v>
      </c>
      <c r="F5977" s="26" t="str">
        <f t="shared" si="1063"/>
        <v>歸</v>
      </c>
      <c r="G5977" s="26" t="str">
        <f t="shared" si="1064"/>
        <v>從反身</v>
      </c>
      <c r="H5977" s="26" t="str">
        <f t="shared" si="1065"/>
        <v>於機</v>
      </c>
      <c r="I5977" s="41" t="str">
        <f t="shared" si="1066"/>
        <v/>
      </c>
      <c r="J5977" s="19" t="str">
        <f t="shared" si="1068"/>
        <v/>
      </c>
      <c r="K5977" s="19">
        <f t="shared" si="1068"/>
        <v>2</v>
      </c>
      <c r="L5977" s="19" t="str">
        <f t="shared" si="1068"/>
        <v/>
      </c>
      <c r="M5977" s="19">
        <f t="shared" si="1068"/>
        <v>3</v>
      </c>
      <c r="N5977" s="19">
        <f t="shared" si="1067"/>
        <v>11</v>
      </c>
      <c r="O5977" s="19" t="str">
        <f t="shared" si="1069"/>
        <v/>
      </c>
      <c r="P5977" s="19" t="str">
        <f t="shared" si="1069"/>
        <v/>
      </c>
      <c r="Q5977" s="19">
        <f t="shared" si="1069"/>
        <v>8</v>
      </c>
      <c r="R5977" s="19">
        <f t="shared" si="1069"/>
        <v>30</v>
      </c>
    </row>
    <row r="5978" spans="1:18" ht="20.25">
      <c r="A5978" s="18" t="s">
        <v>7326</v>
      </c>
      <c r="B5978" s="20">
        <v>5974</v>
      </c>
      <c r="C5978" s="35" t="s">
        <v>3479</v>
      </c>
      <c r="D5978" s="24" t="s">
        <v>11581</v>
      </c>
      <c r="E5978" s="27" t="s">
        <v>19940</v>
      </c>
      <c r="F5978" s="26" t="str">
        <f t="shared" si="1063"/>
        <v/>
      </c>
      <c r="G5978" s="26" t="str">
        <f t="shared" si="1064"/>
        <v/>
      </c>
      <c r="H5978" s="26" t="str">
        <f t="shared" si="1065"/>
        <v>於身</v>
      </c>
      <c r="I5978" s="41" t="str">
        <f t="shared" si="1066"/>
        <v>3. 会意</v>
      </c>
      <c r="J5978" s="19" t="str">
        <f t="shared" si="1068"/>
        <v/>
      </c>
      <c r="K5978" s="19" t="str">
        <f t="shared" si="1068"/>
        <v/>
      </c>
      <c r="L5978" s="19" t="str">
        <f t="shared" si="1068"/>
        <v/>
      </c>
      <c r="M5978" s="19">
        <f t="shared" si="1068"/>
        <v>7</v>
      </c>
      <c r="N5978" s="19">
        <f t="shared" si="1067"/>
        <v>9</v>
      </c>
      <c r="O5978" s="19" t="str">
        <f t="shared" si="1069"/>
        <v/>
      </c>
      <c r="P5978" s="19" t="str">
        <f t="shared" si="1069"/>
        <v/>
      </c>
      <c r="Q5978" s="19" t="str">
        <f t="shared" si="1069"/>
        <v/>
      </c>
      <c r="R5978" s="19">
        <f t="shared" si="1069"/>
        <v>20</v>
      </c>
    </row>
    <row r="5979" spans="1:18" ht="20.25">
      <c r="A5979" s="18" t="s">
        <v>7327</v>
      </c>
      <c r="B5979" s="20">
        <v>5975</v>
      </c>
      <c r="C5979" s="35" t="s">
        <v>5818</v>
      </c>
      <c r="D5979" s="24" t="s">
        <v>11554</v>
      </c>
      <c r="E5979" s="27" t="s">
        <v>19941</v>
      </c>
      <c r="F5979" s="26" t="str">
        <f t="shared" si="1063"/>
        <v>依</v>
      </c>
      <c r="G5979" s="26" t="str">
        <f t="shared" si="1064"/>
        <v>上曰衣下曰裳象覆二人之形</v>
      </c>
      <c r="H5979" s="26" t="str">
        <f t="shared" si="1065"/>
        <v>於稀</v>
      </c>
      <c r="I5979" s="41" t="str">
        <f t="shared" si="1066"/>
        <v/>
      </c>
      <c r="J5979" s="19" t="str">
        <f t="shared" si="1068"/>
        <v/>
      </c>
      <c r="K5979" s="19">
        <f t="shared" si="1068"/>
        <v>2</v>
      </c>
      <c r="L5979" s="19">
        <f t="shared" si="1068"/>
        <v>9</v>
      </c>
      <c r="M5979" s="19">
        <f t="shared" si="1068"/>
        <v>20</v>
      </c>
      <c r="N5979" s="19" t="str">
        <f t="shared" si="1067"/>
        <v/>
      </c>
      <c r="O5979" s="19" t="str">
        <f t="shared" si="1069"/>
        <v/>
      </c>
      <c r="P5979" s="19" t="str">
        <f t="shared" si="1069"/>
        <v/>
      </c>
      <c r="Q5979" s="19">
        <f t="shared" si="1069"/>
        <v>17</v>
      </c>
      <c r="R5979" s="19">
        <f t="shared" si="1069"/>
        <v>24</v>
      </c>
    </row>
    <row r="5980" spans="1:18" ht="20.25">
      <c r="A5980" s="18" t="s">
        <v>7328</v>
      </c>
      <c r="B5980" s="20">
        <v>5976</v>
      </c>
      <c r="C5980" s="35" t="s">
        <v>8056</v>
      </c>
      <c r="D5980" s="24" t="s">
        <v>12984</v>
      </c>
      <c r="E5980" s="27" t="s">
        <v>19942</v>
      </c>
      <c r="F5980" s="26" t="str">
        <f t="shared" si="1063"/>
        <v>制衣</v>
      </c>
      <c r="G5980" s="26" t="str">
        <f t="shared" si="1064"/>
        <v>從衣聲</v>
      </c>
      <c r="H5980" s="26" t="str">
        <f t="shared" si="1065"/>
        <v>昨哉</v>
      </c>
      <c r="I5980" s="41" t="str">
        <f t="shared" si="1066"/>
        <v>4. 形声</v>
      </c>
      <c r="J5980" s="19" t="str">
        <f t="shared" si="1068"/>
        <v/>
      </c>
      <c r="K5980" s="19">
        <f t="shared" si="1068"/>
        <v>3</v>
      </c>
      <c r="L5980" s="19" t="str">
        <f t="shared" si="1068"/>
        <v/>
      </c>
      <c r="M5980" s="19">
        <f t="shared" si="1068"/>
        <v>4</v>
      </c>
      <c r="N5980" s="19" t="str">
        <f t="shared" si="1067"/>
        <v/>
      </c>
      <c r="O5980" s="19">
        <f t="shared" si="1069"/>
        <v>7</v>
      </c>
      <c r="P5980" s="19" t="str">
        <f t="shared" si="1069"/>
        <v/>
      </c>
      <c r="Q5980" s="19" t="str">
        <f t="shared" si="1069"/>
        <v/>
      </c>
      <c r="R5980" s="19">
        <f t="shared" si="1069"/>
        <v>10</v>
      </c>
    </row>
    <row r="5981" spans="1:18" ht="20.25">
      <c r="A5981" s="18" t="s">
        <v>6368</v>
      </c>
      <c r="B5981" s="20">
        <v>5977</v>
      </c>
      <c r="C5981" s="35" t="s">
        <v>3410</v>
      </c>
      <c r="D5981" s="24" t="s">
        <v>11747</v>
      </c>
      <c r="E5981" s="27" t="s">
        <v>19943</v>
      </c>
      <c r="F5981" s="26" t="str">
        <f t="shared" si="1063"/>
        <v/>
      </c>
      <c r="G5981" s="26" t="str">
        <f t="shared" si="1064"/>
        <v/>
      </c>
      <c r="H5981" s="26" t="str">
        <f t="shared" si="1065"/>
        <v>古本</v>
      </c>
      <c r="I5981" s="41" t="str">
        <f t="shared" si="1066"/>
        <v>4. 形声</v>
      </c>
      <c r="J5981" s="19" t="str">
        <f t="shared" si="1068"/>
        <v/>
      </c>
      <c r="K5981" s="19" t="str">
        <f t="shared" si="1068"/>
        <v/>
      </c>
      <c r="L5981" s="19" t="str">
        <f t="shared" si="1068"/>
        <v/>
      </c>
      <c r="M5981" s="19">
        <f t="shared" si="1068"/>
        <v>18</v>
      </c>
      <c r="N5981" s="19" t="str">
        <f t="shared" si="1067"/>
        <v/>
      </c>
      <c r="O5981" s="19">
        <f t="shared" si="1069"/>
        <v>21</v>
      </c>
      <c r="P5981" s="19" t="str">
        <f t="shared" si="1069"/>
        <v/>
      </c>
      <c r="Q5981" s="19" t="str">
        <f t="shared" si="1069"/>
        <v/>
      </c>
      <c r="R5981" s="19">
        <f t="shared" si="1069"/>
        <v>24</v>
      </c>
    </row>
    <row r="5982" spans="1:18" ht="20.25">
      <c r="A5982" s="18" t="s">
        <v>6369</v>
      </c>
      <c r="B5982" s="20">
        <v>5978</v>
      </c>
      <c r="C5982" s="35"/>
      <c r="D5982" s="24" t="s">
        <v>13433</v>
      </c>
      <c r="E5982" s="27" t="s">
        <v>19944</v>
      </c>
      <c r="F5982" s="26" t="str">
        <f t="shared" si="1063"/>
        <v/>
      </c>
      <c r="G5982" s="26" t="str">
        <f t="shared" si="1064"/>
        <v/>
      </c>
      <c r="H5982" s="26" t="str">
        <f t="shared" si="1065"/>
        <v>知扇</v>
      </c>
      <c r="I5982" s="41" t="str">
        <f t="shared" si="1066"/>
        <v>4. 形声</v>
      </c>
      <c r="J5982" s="19" t="str">
        <f t="shared" si="1068"/>
        <v/>
      </c>
      <c r="K5982" s="19" t="str">
        <f t="shared" si="1068"/>
        <v/>
      </c>
      <c r="L5982" s="19" t="str">
        <f t="shared" si="1068"/>
        <v/>
      </c>
      <c r="M5982" s="19">
        <f t="shared" si="1068"/>
        <v>4</v>
      </c>
      <c r="N5982" s="19" t="str">
        <f t="shared" si="1067"/>
        <v/>
      </c>
      <c r="O5982" s="19">
        <f t="shared" si="1069"/>
        <v>7</v>
      </c>
      <c r="P5982" s="19" t="str">
        <f t="shared" si="1069"/>
        <v/>
      </c>
      <c r="Q5982" s="19" t="str">
        <f t="shared" si="1069"/>
        <v/>
      </c>
      <c r="R5982" s="19">
        <f t="shared" si="1069"/>
        <v>10</v>
      </c>
    </row>
    <row r="5983" spans="1:18" ht="20.25">
      <c r="A5983" s="18" t="s">
        <v>6370</v>
      </c>
      <c r="B5983" s="20">
        <v>5979</v>
      </c>
      <c r="C5983" s="35" t="s">
        <v>26539</v>
      </c>
      <c r="D5983" s="24" t="s">
        <v>11634</v>
      </c>
      <c r="E5983" s="27" t="s">
        <v>19945</v>
      </c>
      <c r="F5983" s="26" t="str">
        <f t="shared" si="1063"/>
        <v/>
      </c>
      <c r="G5983" s="26" t="str">
        <f t="shared" si="1064"/>
        <v/>
      </c>
      <c r="H5983" s="26" t="str">
        <f t="shared" si="1065"/>
        <v>羊朱</v>
      </c>
      <c r="I5983" s="41" t="str">
        <f t="shared" si="1066"/>
        <v>4. 形声</v>
      </c>
      <c r="J5983" s="19" t="str">
        <f t="shared" si="1068"/>
        <v/>
      </c>
      <c r="K5983" s="19" t="str">
        <f t="shared" si="1068"/>
        <v/>
      </c>
      <c r="L5983" s="19" t="str">
        <f t="shared" si="1068"/>
        <v/>
      </c>
      <c r="M5983" s="19">
        <f t="shared" si="1068"/>
        <v>5</v>
      </c>
      <c r="N5983" s="19" t="str">
        <f t="shared" si="1067"/>
        <v/>
      </c>
      <c r="O5983" s="19">
        <f t="shared" si="1069"/>
        <v>8</v>
      </c>
      <c r="P5983" s="19" t="str">
        <f t="shared" si="1069"/>
        <v/>
      </c>
      <c r="Q5983" s="19" t="str">
        <f t="shared" si="1069"/>
        <v/>
      </c>
      <c r="R5983" s="19">
        <f t="shared" si="1069"/>
        <v>19</v>
      </c>
    </row>
    <row r="5984" spans="1:18" ht="20.25">
      <c r="A5984" s="18" t="s">
        <v>6371</v>
      </c>
      <c r="B5984" s="20">
        <v>5980</v>
      </c>
      <c r="C5984" s="35" t="s">
        <v>26540</v>
      </c>
      <c r="D5984" s="24" t="s">
        <v>12587</v>
      </c>
      <c r="E5984" s="27" t="s">
        <v>19946</v>
      </c>
      <c r="F5984" s="26" t="str">
        <f t="shared" si="1063"/>
        <v/>
      </c>
      <c r="G5984" s="26" t="str">
        <f t="shared" si="1064"/>
        <v/>
      </c>
      <c r="H5984" s="26" t="str">
        <f t="shared" si="1065"/>
        <v>之忍</v>
      </c>
      <c r="I5984" s="41" t="str">
        <f t="shared" si="1066"/>
        <v>4. 形声</v>
      </c>
      <c r="J5984" s="19" t="str">
        <f t="shared" si="1068"/>
        <v/>
      </c>
      <c r="K5984" s="19" t="str">
        <f t="shared" si="1068"/>
        <v/>
      </c>
      <c r="L5984" s="19" t="str">
        <f t="shared" si="1068"/>
        <v/>
      </c>
      <c r="M5984" s="19">
        <f t="shared" si="1068"/>
        <v>3</v>
      </c>
      <c r="N5984" s="19" t="str">
        <f t="shared" si="1067"/>
        <v/>
      </c>
      <c r="O5984" s="19">
        <f t="shared" si="1069"/>
        <v>6</v>
      </c>
      <c r="P5984" s="19" t="str">
        <f t="shared" si="1069"/>
        <v/>
      </c>
      <c r="Q5984" s="19" t="str">
        <f t="shared" si="1069"/>
        <v/>
      </c>
      <c r="R5984" s="19">
        <f t="shared" si="1069"/>
        <v>9</v>
      </c>
    </row>
    <row r="5985" spans="1:18" ht="20.25">
      <c r="A5985" s="18" t="s">
        <v>6372</v>
      </c>
      <c r="B5985" s="20">
        <v>5981</v>
      </c>
      <c r="C5985" s="35" t="s">
        <v>8785</v>
      </c>
      <c r="D5985" s="24" t="s">
        <v>12587</v>
      </c>
      <c r="E5985" s="27" t="s">
        <v>19947</v>
      </c>
      <c r="F5985" s="26" t="str">
        <f t="shared" si="1063"/>
        <v/>
      </c>
      <c r="G5985" s="26" t="str">
        <f t="shared" si="1064"/>
        <v/>
      </c>
      <c r="H5985" s="26" t="str">
        <f t="shared" si="1065"/>
        <v/>
      </c>
      <c r="I5985" s="41" t="str">
        <f t="shared" si="1066"/>
        <v/>
      </c>
      <c r="J5985" s="19" t="str">
        <f t="shared" ref="J5985:M6004" si="1070">IFERROR(FIND(J$4,$E5985),"")</f>
        <v/>
      </c>
      <c r="K5985" s="19" t="str">
        <f t="shared" si="1070"/>
        <v/>
      </c>
      <c r="L5985" s="19" t="str">
        <f t="shared" si="1070"/>
        <v/>
      </c>
      <c r="M5985" s="19">
        <f t="shared" si="1070"/>
        <v>3</v>
      </c>
      <c r="N5985" s="19" t="str">
        <f t="shared" si="1067"/>
        <v/>
      </c>
      <c r="O5985" s="19" t="str">
        <f t="shared" ref="O5985:R6004" si="1071">IFERROR(FIND(O$4,$E5985),"")</f>
        <v/>
      </c>
      <c r="P5985" s="19" t="str">
        <f t="shared" si="1071"/>
        <v/>
      </c>
      <c r="Q5985" s="19" t="str">
        <f t="shared" si="1071"/>
        <v/>
      </c>
      <c r="R5985" s="19" t="str">
        <f t="shared" si="1071"/>
        <v/>
      </c>
    </row>
    <row r="5986" spans="1:18" ht="20.25">
      <c r="A5986" s="18" t="s">
        <v>6373</v>
      </c>
      <c r="B5986" s="20">
        <v>5982</v>
      </c>
      <c r="C5986" s="35" t="s">
        <v>4058</v>
      </c>
      <c r="D5986" s="24" t="s">
        <v>13434</v>
      </c>
      <c r="E5986" s="27" t="s">
        <v>19948</v>
      </c>
      <c r="F5986" s="26" t="str">
        <f t="shared" si="1063"/>
        <v>上衣</v>
      </c>
      <c r="G5986" s="26" t="str">
        <f t="shared" si="1064"/>
        <v>從衣從毛古者衣裘以毛為表</v>
      </c>
      <c r="H5986" s="26" t="str">
        <f t="shared" si="1065"/>
        <v>陂矯</v>
      </c>
      <c r="I5986" s="41" t="str">
        <f t="shared" si="1066"/>
        <v>3. 会意</v>
      </c>
      <c r="J5986" s="19" t="str">
        <f t="shared" si="1070"/>
        <v/>
      </c>
      <c r="K5986" s="19">
        <f t="shared" si="1070"/>
        <v>3</v>
      </c>
      <c r="L5986" s="19" t="str">
        <f t="shared" si="1070"/>
        <v/>
      </c>
      <c r="M5986" s="19">
        <f t="shared" si="1070"/>
        <v>4</v>
      </c>
      <c r="N5986" s="19">
        <f t="shared" si="1067"/>
        <v>6</v>
      </c>
      <c r="O5986" s="19" t="str">
        <f t="shared" si="1071"/>
        <v/>
      </c>
      <c r="P5986" s="19" t="str">
        <f t="shared" si="1071"/>
        <v/>
      </c>
      <c r="Q5986" s="19" t="str">
        <f t="shared" si="1071"/>
        <v/>
      </c>
      <c r="R5986" s="19">
        <f t="shared" si="1071"/>
        <v>18</v>
      </c>
    </row>
    <row r="5987" spans="1:18" ht="20.25">
      <c r="A5987" s="18" t="s">
        <v>6374</v>
      </c>
      <c r="B5987" s="20">
        <v>5983</v>
      </c>
      <c r="C5987" s="35" t="s">
        <v>4058</v>
      </c>
      <c r="D5987" s="24" t="s">
        <v>13434</v>
      </c>
      <c r="E5987" s="27" t="s">
        <v>19949</v>
      </c>
      <c r="F5987" s="26" t="str">
        <f t="shared" si="1063"/>
        <v/>
      </c>
      <c r="G5987" s="26" t="str">
        <f t="shared" si="1064"/>
        <v/>
      </c>
      <c r="H5987" s="26" t="str">
        <f t="shared" si="1065"/>
        <v/>
      </c>
      <c r="I5987" s="41" t="str">
        <f t="shared" si="1066"/>
        <v/>
      </c>
      <c r="J5987" s="19">
        <f t="shared" si="1070"/>
        <v>1</v>
      </c>
      <c r="K5987" s="19" t="str">
        <f t="shared" si="1070"/>
        <v/>
      </c>
      <c r="L5987" s="19" t="str">
        <f t="shared" si="1070"/>
        <v/>
      </c>
      <c r="M5987" s="19">
        <f t="shared" si="1070"/>
        <v>4</v>
      </c>
      <c r="N5987" s="19" t="str">
        <f t="shared" si="1067"/>
        <v/>
      </c>
      <c r="O5987" s="19" t="str">
        <f t="shared" si="1071"/>
        <v/>
      </c>
      <c r="P5987" s="19" t="str">
        <f t="shared" si="1071"/>
        <v/>
      </c>
      <c r="Q5987" s="19" t="str">
        <f t="shared" si="1071"/>
        <v/>
      </c>
      <c r="R5987" s="19" t="str">
        <f t="shared" si="1071"/>
        <v/>
      </c>
    </row>
    <row r="5988" spans="1:18" ht="20.25">
      <c r="A5988" s="18" t="s">
        <v>6375</v>
      </c>
      <c r="B5988" s="20">
        <v>5984</v>
      </c>
      <c r="C5988" s="35" t="s">
        <v>8781</v>
      </c>
      <c r="D5988" s="24" t="s">
        <v>11565</v>
      </c>
      <c r="E5988" s="27" t="s">
        <v>19950</v>
      </c>
      <c r="F5988" s="26" t="str">
        <f t="shared" si="1063"/>
        <v>衣内</v>
      </c>
      <c r="G5988" s="26" t="str">
        <f t="shared" si="1064"/>
        <v>從衣里聲</v>
      </c>
      <c r="H5988" s="26" t="str">
        <f t="shared" si="1065"/>
        <v>良止</v>
      </c>
      <c r="I5988" s="41" t="str">
        <f t="shared" si="1066"/>
        <v>4. 形声</v>
      </c>
      <c r="J5988" s="19" t="str">
        <f t="shared" si="1070"/>
        <v/>
      </c>
      <c r="K5988" s="19">
        <f t="shared" si="1070"/>
        <v>3</v>
      </c>
      <c r="L5988" s="19" t="str">
        <f t="shared" si="1070"/>
        <v/>
      </c>
      <c r="M5988" s="19">
        <f t="shared" si="1070"/>
        <v>4</v>
      </c>
      <c r="N5988" s="19" t="str">
        <f t="shared" si="1067"/>
        <v/>
      </c>
      <c r="O5988" s="19">
        <f t="shared" si="1071"/>
        <v>7</v>
      </c>
      <c r="P5988" s="19" t="str">
        <f t="shared" si="1071"/>
        <v/>
      </c>
      <c r="Q5988" s="19" t="str">
        <f t="shared" si="1071"/>
        <v/>
      </c>
      <c r="R5988" s="19">
        <f t="shared" si="1071"/>
        <v>10</v>
      </c>
    </row>
    <row r="5989" spans="1:18" ht="20.25">
      <c r="A5989" s="18" t="s">
        <v>6376</v>
      </c>
      <c r="B5989" s="20">
        <v>5985</v>
      </c>
      <c r="C5989" s="35" t="s">
        <v>4871</v>
      </c>
      <c r="D5989" s="24" t="s">
        <v>13435</v>
      </c>
      <c r="E5989" s="27" t="s">
        <v>19951</v>
      </c>
      <c r="F5989" s="26" t="str">
        <f t="shared" si="1063"/>
        <v/>
      </c>
      <c r="G5989" s="26" t="str">
        <f t="shared" si="1064"/>
        <v/>
      </c>
      <c r="H5989" s="26" t="str">
        <f t="shared" si="1065"/>
        <v>居兩</v>
      </c>
      <c r="I5989" s="41" t="str">
        <f t="shared" si="1066"/>
        <v>4. 形声</v>
      </c>
      <c r="J5989" s="19" t="str">
        <f t="shared" si="1070"/>
        <v/>
      </c>
      <c r="K5989" s="19" t="str">
        <f t="shared" si="1070"/>
        <v/>
      </c>
      <c r="L5989" s="19" t="str">
        <f t="shared" si="1070"/>
        <v/>
      </c>
      <c r="M5989" s="19">
        <f t="shared" si="1070"/>
        <v>4</v>
      </c>
      <c r="N5989" s="19" t="str">
        <f t="shared" si="1067"/>
        <v/>
      </c>
      <c r="O5989" s="19">
        <f t="shared" si="1071"/>
        <v>7</v>
      </c>
      <c r="P5989" s="19" t="str">
        <f t="shared" si="1071"/>
        <v/>
      </c>
      <c r="Q5989" s="19" t="str">
        <f t="shared" si="1071"/>
        <v/>
      </c>
      <c r="R5989" s="19">
        <f t="shared" si="1071"/>
        <v>10</v>
      </c>
    </row>
    <row r="5990" spans="1:18" ht="20.25">
      <c r="A5990" s="18" t="s">
        <v>6377</v>
      </c>
      <c r="B5990" s="20">
        <v>5986</v>
      </c>
      <c r="C5990" s="35" t="s">
        <v>8925</v>
      </c>
      <c r="D5990" s="24" t="s">
        <v>12102</v>
      </c>
      <c r="E5990" s="27" t="s">
        <v>19952</v>
      </c>
      <c r="F5990" s="26" t="str">
        <f t="shared" si="1063"/>
        <v>衣領</v>
      </c>
      <c r="G5990" s="26" t="str">
        <f t="shared" si="1064"/>
        <v>從衣棘聲詩曰要之襋之</v>
      </c>
      <c r="H5990" s="26" t="str">
        <f t="shared" si="1065"/>
        <v>己力</v>
      </c>
      <c r="I5990" s="41" t="str">
        <f t="shared" si="1066"/>
        <v>4. 形声</v>
      </c>
      <c r="J5990" s="19" t="str">
        <f t="shared" si="1070"/>
        <v/>
      </c>
      <c r="K5990" s="19">
        <f t="shared" si="1070"/>
        <v>3</v>
      </c>
      <c r="L5990" s="19" t="str">
        <f t="shared" si="1070"/>
        <v/>
      </c>
      <c r="M5990" s="19">
        <f t="shared" si="1070"/>
        <v>4</v>
      </c>
      <c r="N5990" s="19" t="str">
        <f t="shared" si="1067"/>
        <v/>
      </c>
      <c r="O5990" s="19">
        <f t="shared" si="1071"/>
        <v>7</v>
      </c>
      <c r="P5990" s="19" t="str">
        <f t="shared" si="1071"/>
        <v/>
      </c>
      <c r="Q5990" s="19" t="str">
        <f t="shared" si="1071"/>
        <v/>
      </c>
      <c r="R5990" s="19">
        <f t="shared" si="1071"/>
        <v>16</v>
      </c>
    </row>
    <row r="5991" spans="1:18" ht="20.25">
      <c r="A5991" s="18" t="s">
        <v>6378</v>
      </c>
      <c r="B5991" s="20">
        <v>5987</v>
      </c>
      <c r="C5991" s="35" t="s">
        <v>5773</v>
      </c>
      <c r="D5991" s="24" t="s">
        <v>11966</v>
      </c>
      <c r="E5991" s="27" t="s">
        <v>19953</v>
      </c>
      <c r="F5991" s="26" t="str">
        <f t="shared" si="1063"/>
        <v>黼領</v>
      </c>
      <c r="G5991" s="26" t="str">
        <f t="shared" si="1064"/>
        <v>從衣暴聲詩曰素衣朱襮</v>
      </c>
      <c r="H5991" s="26" t="str">
        <f t="shared" si="1065"/>
        <v>蒲沃</v>
      </c>
      <c r="I5991" s="41" t="str">
        <f t="shared" si="1066"/>
        <v>4. 形声</v>
      </c>
      <c r="J5991" s="19" t="str">
        <f t="shared" si="1070"/>
        <v/>
      </c>
      <c r="K5991" s="19">
        <f t="shared" si="1070"/>
        <v>3</v>
      </c>
      <c r="L5991" s="19" t="str">
        <f t="shared" si="1070"/>
        <v/>
      </c>
      <c r="M5991" s="19">
        <f t="shared" si="1070"/>
        <v>4</v>
      </c>
      <c r="N5991" s="19" t="str">
        <f t="shared" si="1067"/>
        <v/>
      </c>
      <c r="O5991" s="19">
        <f t="shared" si="1071"/>
        <v>7</v>
      </c>
      <c r="P5991" s="19" t="str">
        <f t="shared" si="1071"/>
        <v/>
      </c>
      <c r="Q5991" s="19" t="str">
        <f t="shared" si="1071"/>
        <v/>
      </c>
      <c r="R5991" s="19">
        <f t="shared" si="1071"/>
        <v>16</v>
      </c>
    </row>
    <row r="5992" spans="1:18" ht="20.25">
      <c r="A5992" s="18" t="s">
        <v>6379</v>
      </c>
      <c r="B5992" s="20">
        <v>5988</v>
      </c>
      <c r="C5992" s="35" t="s">
        <v>1878</v>
      </c>
      <c r="D5992" s="24" t="s">
        <v>12080</v>
      </c>
      <c r="E5992" s="27" t="s">
        <v>19954</v>
      </c>
      <c r="F5992" s="26" t="str">
        <f t="shared" si="1063"/>
        <v>衣䘳</v>
      </c>
      <c r="G5992" s="26" t="str">
        <f t="shared" si="1064"/>
        <v>從衣壬聲</v>
      </c>
      <c r="H5992" s="26" t="str">
        <f t="shared" si="1065"/>
        <v>如甚</v>
      </c>
      <c r="I5992" s="41" t="str">
        <f t="shared" si="1066"/>
        <v>4. 形声</v>
      </c>
      <c r="J5992" s="19" t="str">
        <f t="shared" si="1070"/>
        <v/>
      </c>
      <c r="K5992" s="19">
        <f t="shared" si="1070"/>
        <v>3</v>
      </c>
      <c r="L5992" s="19" t="str">
        <f t="shared" si="1070"/>
        <v/>
      </c>
      <c r="M5992" s="19">
        <f t="shared" si="1070"/>
        <v>4</v>
      </c>
      <c r="N5992" s="19" t="str">
        <f t="shared" si="1067"/>
        <v/>
      </c>
      <c r="O5992" s="19">
        <f t="shared" si="1071"/>
        <v>7</v>
      </c>
      <c r="P5992" s="19" t="str">
        <f t="shared" si="1071"/>
        <v/>
      </c>
      <c r="Q5992" s="19" t="str">
        <f t="shared" si="1071"/>
        <v/>
      </c>
      <c r="R5992" s="19">
        <f t="shared" si="1071"/>
        <v>10</v>
      </c>
    </row>
    <row r="5993" spans="1:18" ht="20.25">
      <c r="A5993" s="18" t="s">
        <v>6380</v>
      </c>
      <c r="B5993" s="20">
        <v>5989</v>
      </c>
      <c r="C5993" s="35" t="s">
        <v>8908</v>
      </c>
      <c r="D5993" s="24" t="s">
        <v>13049</v>
      </c>
      <c r="E5993" s="27" t="s">
        <v>19955</v>
      </c>
      <c r="F5993" s="26" t="str">
        <f t="shared" si="1063"/>
        <v>衽</v>
      </c>
      <c r="G5993" s="26" t="str">
        <f t="shared" si="1064"/>
        <v>從衣婁聲</v>
      </c>
      <c r="H5993" s="26" t="str">
        <f t="shared" si="1065"/>
        <v>力主</v>
      </c>
      <c r="I5993" s="41" t="str">
        <f t="shared" si="1066"/>
        <v>4. 形声</v>
      </c>
      <c r="J5993" s="19" t="str">
        <f t="shared" si="1070"/>
        <v/>
      </c>
      <c r="K5993" s="19">
        <f t="shared" si="1070"/>
        <v>2</v>
      </c>
      <c r="L5993" s="19" t="str">
        <f t="shared" si="1070"/>
        <v/>
      </c>
      <c r="M5993" s="19">
        <f t="shared" si="1070"/>
        <v>3</v>
      </c>
      <c r="N5993" s="19" t="str">
        <f t="shared" si="1067"/>
        <v/>
      </c>
      <c r="O5993" s="19">
        <f t="shared" si="1071"/>
        <v>6</v>
      </c>
      <c r="P5993" s="19" t="str">
        <f t="shared" si="1071"/>
        <v/>
      </c>
      <c r="Q5993" s="19" t="str">
        <f t="shared" si="1071"/>
        <v/>
      </c>
      <c r="R5993" s="19">
        <f t="shared" si="1071"/>
        <v>9</v>
      </c>
    </row>
    <row r="5994" spans="1:18" ht="20.25">
      <c r="A5994" s="18" t="s">
        <v>6381</v>
      </c>
      <c r="B5994" s="20">
        <v>5990</v>
      </c>
      <c r="C5994" s="35" t="s">
        <v>8913</v>
      </c>
      <c r="D5994" s="24" t="s">
        <v>11892</v>
      </c>
      <c r="E5994" s="27" t="s">
        <v>19956</v>
      </c>
      <c r="F5994" s="26" t="str">
        <f t="shared" si="1063"/>
        <v>衽</v>
      </c>
      <c r="G5994" s="26" t="str">
        <f t="shared" si="1064"/>
        <v>從衣叞聲</v>
      </c>
      <c r="H5994" s="26" t="str">
        <f t="shared" si="1065"/>
        <v>於胃</v>
      </c>
      <c r="I5994" s="41" t="str">
        <f t="shared" si="1066"/>
        <v>4. 形声</v>
      </c>
      <c r="J5994" s="19" t="str">
        <f t="shared" si="1070"/>
        <v/>
      </c>
      <c r="K5994" s="19">
        <f t="shared" si="1070"/>
        <v>2</v>
      </c>
      <c r="L5994" s="19" t="str">
        <f t="shared" si="1070"/>
        <v/>
      </c>
      <c r="M5994" s="19">
        <f t="shared" si="1070"/>
        <v>3</v>
      </c>
      <c r="N5994" s="19" t="str">
        <f t="shared" si="1067"/>
        <v/>
      </c>
      <c r="O5994" s="19">
        <f t="shared" si="1071"/>
        <v>6</v>
      </c>
      <c r="P5994" s="19" t="str">
        <f t="shared" si="1071"/>
        <v/>
      </c>
      <c r="Q5994" s="19" t="str">
        <f t="shared" si="1071"/>
        <v/>
      </c>
      <c r="R5994" s="19">
        <f t="shared" si="1071"/>
        <v>9</v>
      </c>
    </row>
    <row r="5995" spans="1:18" ht="20.25">
      <c r="A5995" s="18" t="s">
        <v>6382</v>
      </c>
      <c r="B5995" s="20">
        <v>5991</v>
      </c>
      <c r="C5995" s="35"/>
      <c r="D5995" s="24" t="s">
        <v>11742</v>
      </c>
      <c r="E5995" s="27" t="s">
        <v>19957</v>
      </c>
      <c r="F5995" s="26" t="str">
        <f t="shared" si="1063"/>
        <v>䘳縁</v>
      </c>
      <c r="G5995" s="26" t="str">
        <f t="shared" si="1064"/>
        <v>從衣疌聲</v>
      </c>
      <c r="H5995" s="26" t="str">
        <f t="shared" si="1065"/>
        <v>七入</v>
      </c>
      <c r="I5995" s="41" t="str">
        <f t="shared" si="1066"/>
        <v>4. 形声</v>
      </c>
      <c r="J5995" s="19" t="str">
        <f t="shared" si="1070"/>
        <v/>
      </c>
      <c r="K5995" s="19">
        <f t="shared" si="1070"/>
        <v>3</v>
      </c>
      <c r="L5995" s="19" t="str">
        <f t="shared" si="1070"/>
        <v/>
      </c>
      <c r="M5995" s="19">
        <f t="shared" si="1070"/>
        <v>4</v>
      </c>
      <c r="N5995" s="19" t="str">
        <f t="shared" si="1067"/>
        <v/>
      </c>
      <c r="O5995" s="19">
        <f t="shared" si="1071"/>
        <v>7</v>
      </c>
      <c r="P5995" s="19" t="str">
        <f t="shared" si="1071"/>
        <v/>
      </c>
      <c r="Q5995" s="19" t="str">
        <f t="shared" si="1071"/>
        <v/>
      </c>
      <c r="R5995" s="19">
        <f t="shared" si="1071"/>
        <v>10</v>
      </c>
    </row>
    <row r="5996" spans="1:18" ht="20.25">
      <c r="A5996" s="18" t="s">
        <v>6383</v>
      </c>
      <c r="B5996" s="20">
        <v>5992</v>
      </c>
      <c r="C5996" s="35"/>
      <c r="D5996" s="24" t="s">
        <v>11700</v>
      </c>
      <c r="E5996" s="27" t="s">
        <v>19958</v>
      </c>
      <c r="F5996" s="26" t="str">
        <f t="shared" si="1063"/>
        <v>交衽</v>
      </c>
      <c r="G5996" s="26" t="str">
        <f t="shared" si="1064"/>
        <v>從衣金聲</v>
      </c>
      <c r="H5996" s="26" t="str">
        <f t="shared" si="1065"/>
        <v>居音</v>
      </c>
      <c r="I5996" s="41" t="str">
        <f t="shared" si="1066"/>
        <v>4. 形声</v>
      </c>
      <c r="J5996" s="19" t="str">
        <f t="shared" si="1070"/>
        <v/>
      </c>
      <c r="K5996" s="19">
        <f t="shared" si="1070"/>
        <v>3</v>
      </c>
      <c r="L5996" s="19" t="str">
        <f t="shared" si="1070"/>
        <v/>
      </c>
      <c r="M5996" s="19">
        <f t="shared" si="1070"/>
        <v>4</v>
      </c>
      <c r="N5996" s="19" t="str">
        <f t="shared" si="1067"/>
        <v/>
      </c>
      <c r="O5996" s="19">
        <f t="shared" si="1071"/>
        <v>7</v>
      </c>
      <c r="P5996" s="19" t="str">
        <f t="shared" si="1071"/>
        <v/>
      </c>
      <c r="Q5996" s="19" t="str">
        <f t="shared" si="1071"/>
        <v/>
      </c>
      <c r="R5996" s="19">
        <f t="shared" si="1071"/>
        <v>10</v>
      </c>
    </row>
    <row r="5997" spans="1:18" ht="20.25">
      <c r="A5997" s="18" t="s">
        <v>6384</v>
      </c>
      <c r="B5997" s="20">
        <v>5993</v>
      </c>
      <c r="C5997" s="35" t="s">
        <v>26541</v>
      </c>
      <c r="D5997" s="24" t="s">
        <v>12484</v>
      </c>
      <c r="E5997" s="27" t="s">
        <v>19959</v>
      </c>
      <c r="F5997" s="26" t="str">
        <f t="shared" si="1063"/>
        <v>蔽䣛</v>
      </c>
      <c r="G5997" s="26" t="str">
        <f t="shared" si="1064"/>
        <v>從衣韋聲周禮曰王后之服禕衣謂畫袍</v>
      </c>
      <c r="H5997" s="26" t="str">
        <f t="shared" si="1065"/>
        <v>許歸</v>
      </c>
      <c r="I5997" s="41" t="str">
        <f t="shared" si="1066"/>
        <v>4. 形声</v>
      </c>
      <c r="J5997" s="19" t="str">
        <f t="shared" si="1070"/>
        <v/>
      </c>
      <c r="K5997" s="19">
        <f t="shared" si="1070"/>
        <v>3</v>
      </c>
      <c r="L5997" s="19" t="str">
        <f t="shared" si="1070"/>
        <v/>
      </c>
      <c r="M5997" s="19">
        <f t="shared" si="1070"/>
        <v>4</v>
      </c>
      <c r="N5997" s="19" t="str">
        <f t="shared" si="1067"/>
        <v/>
      </c>
      <c r="O5997" s="19">
        <f t="shared" si="1071"/>
        <v>7</v>
      </c>
      <c r="P5997" s="19" t="str">
        <f t="shared" si="1071"/>
        <v/>
      </c>
      <c r="Q5997" s="19" t="str">
        <f t="shared" si="1071"/>
        <v/>
      </c>
      <c r="R5997" s="19">
        <f t="shared" si="1071"/>
        <v>22</v>
      </c>
    </row>
    <row r="5998" spans="1:18" ht="20.25">
      <c r="A5998" s="18" t="s">
        <v>6385</v>
      </c>
      <c r="B5998" s="20">
        <v>5994</v>
      </c>
      <c r="C5998" s="35" t="s">
        <v>9011</v>
      </c>
      <c r="D5998" s="24" t="s">
        <v>12592</v>
      </c>
      <c r="E5998" s="27" t="s">
        <v>19960</v>
      </c>
      <c r="F5998" s="26" t="str">
        <f t="shared" si="1063"/>
        <v>襲衭</v>
      </c>
      <c r="G5998" s="26" t="str">
        <f t="shared" si="1064"/>
        <v>從衣夫聲</v>
      </c>
      <c r="H5998" s="26" t="str">
        <f t="shared" si="1065"/>
        <v>甫無</v>
      </c>
      <c r="I5998" s="41" t="str">
        <f t="shared" si="1066"/>
        <v>4. 形声</v>
      </c>
      <c r="J5998" s="19" t="str">
        <f t="shared" si="1070"/>
        <v/>
      </c>
      <c r="K5998" s="19">
        <f t="shared" si="1070"/>
        <v>3</v>
      </c>
      <c r="L5998" s="19" t="str">
        <f t="shared" si="1070"/>
        <v/>
      </c>
      <c r="M5998" s="19">
        <f t="shared" si="1070"/>
        <v>4</v>
      </c>
      <c r="N5998" s="19" t="str">
        <f t="shared" si="1067"/>
        <v/>
      </c>
      <c r="O5998" s="19">
        <f t="shared" si="1071"/>
        <v>7</v>
      </c>
      <c r="P5998" s="19" t="str">
        <f t="shared" si="1071"/>
        <v/>
      </c>
      <c r="Q5998" s="19" t="str">
        <f t="shared" si="1071"/>
        <v/>
      </c>
      <c r="R5998" s="19">
        <f t="shared" si="1071"/>
        <v>10</v>
      </c>
    </row>
    <row r="5999" spans="1:18" ht="20.25">
      <c r="A5999" s="18" t="s">
        <v>6386</v>
      </c>
      <c r="B5999" s="20">
        <v>5995</v>
      </c>
      <c r="C5999" s="36" t="s">
        <v>5777</v>
      </c>
      <c r="D5999" s="24" t="s">
        <v>11976</v>
      </c>
      <c r="E5999" s="27" t="s">
        <v>19961</v>
      </c>
      <c r="F5999" s="26" t="str">
        <f t="shared" si="1063"/>
        <v/>
      </c>
      <c r="G5999" s="26" t="str">
        <f t="shared" si="1064"/>
        <v/>
      </c>
      <c r="H5999" s="26" t="str">
        <f t="shared" si="1065"/>
        <v>似入</v>
      </c>
      <c r="I5999" s="41" t="str">
        <f t="shared" si="1066"/>
        <v>4. 形声</v>
      </c>
      <c r="J5999" s="19" t="str">
        <f t="shared" si="1070"/>
        <v/>
      </c>
      <c r="K5999" s="19" t="str">
        <f t="shared" si="1070"/>
        <v/>
      </c>
      <c r="L5999" s="19" t="str">
        <f t="shared" si="1070"/>
        <v/>
      </c>
      <c r="M5999" s="19">
        <f t="shared" si="1070"/>
        <v>4</v>
      </c>
      <c r="N5999" s="19" t="str">
        <f t="shared" si="1067"/>
        <v/>
      </c>
      <c r="O5999" s="19">
        <f t="shared" si="1071"/>
        <v>8</v>
      </c>
      <c r="P5999" s="19" t="str">
        <f t="shared" si="1071"/>
        <v/>
      </c>
      <c r="Q5999" s="19" t="str">
        <f t="shared" si="1071"/>
        <v/>
      </c>
      <c r="R5999" s="19">
        <f t="shared" si="1071"/>
        <v>11</v>
      </c>
    </row>
    <row r="6000" spans="1:18" ht="20.25">
      <c r="A6000" s="18" t="s">
        <v>6387</v>
      </c>
      <c r="B6000" s="20">
        <v>5996</v>
      </c>
      <c r="C6000" s="36" t="s">
        <v>5777</v>
      </c>
      <c r="D6000" s="24" t="s">
        <v>11976</v>
      </c>
      <c r="E6000" s="27" t="s">
        <v>7539</v>
      </c>
      <c r="F6000" s="26" t="str">
        <f t="shared" si="1063"/>
        <v/>
      </c>
      <c r="G6000" s="26" t="str">
        <f t="shared" si="1064"/>
        <v/>
      </c>
      <c r="H6000" s="26" t="str">
        <f t="shared" si="1065"/>
        <v/>
      </c>
      <c r="I6000" s="41" t="str">
        <f t="shared" si="1066"/>
        <v/>
      </c>
      <c r="J6000" s="19" t="str">
        <f t="shared" si="1070"/>
        <v/>
      </c>
      <c r="K6000" s="19" t="str">
        <f t="shared" si="1070"/>
        <v/>
      </c>
      <c r="L6000" s="19" t="str">
        <f t="shared" si="1070"/>
        <v/>
      </c>
      <c r="M6000" s="19" t="str">
        <f t="shared" si="1070"/>
        <v/>
      </c>
      <c r="N6000" s="19" t="str">
        <f t="shared" si="1067"/>
        <v/>
      </c>
      <c r="O6000" s="19" t="str">
        <f t="shared" si="1071"/>
        <v/>
      </c>
      <c r="P6000" s="19" t="str">
        <f t="shared" si="1071"/>
        <v/>
      </c>
      <c r="Q6000" s="19" t="str">
        <f t="shared" si="1071"/>
        <v/>
      </c>
      <c r="R6000" s="19" t="str">
        <f t="shared" si="1071"/>
        <v/>
      </c>
    </row>
    <row r="6001" spans="1:18" ht="20.25">
      <c r="A6001" s="18" t="s">
        <v>6388</v>
      </c>
      <c r="B6001" s="20">
        <v>5997</v>
      </c>
      <c r="C6001" s="35" t="s">
        <v>7953</v>
      </c>
      <c r="D6001" s="24" t="s">
        <v>12180</v>
      </c>
      <c r="E6001" s="27" t="s">
        <v>19962</v>
      </c>
      <c r="F6001" s="26" t="str">
        <f t="shared" si="1063"/>
        <v>襺</v>
      </c>
      <c r="G6001" s="26" t="str">
        <f t="shared" si="1064"/>
        <v>從衣包聲論語曰衣緼袍</v>
      </c>
      <c r="H6001" s="26" t="str">
        <f t="shared" si="1065"/>
        <v>薄褒</v>
      </c>
      <c r="I6001" s="41" t="str">
        <f t="shared" si="1066"/>
        <v>4. 形声</v>
      </c>
      <c r="J6001" s="19" t="str">
        <f t="shared" si="1070"/>
        <v/>
      </c>
      <c r="K6001" s="19">
        <f t="shared" si="1070"/>
        <v>2</v>
      </c>
      <c r="L6001" s="19" t="str">
        <f t="shared" si="1070"/>
        <v/>
      </c>
      <c r="M6001" s="19">
        <f t="shared" si="1070"/>
        <v>3</v>
      </c>
      <c r="N6001" s="19" t="str">
        <f t="shared" si="1067"/>
        <v/>
      </c>
      <c r="O6001" s="19">
        <f t="shared" si="1071"/>
        <v>6</v>
      </c>
      <c r="P6001" s="19" t="str">
        <f t="shared" si="1071"/>
        <v/>
      </c>
      <c r="Q6001" s="19" t="str">
        <f t="shared" si="1071"/>
        <v/>
      </c>
      <c r="R6001" s="19">
        <f t="shared" si="1071"/>
        <v>16</v>
      </c>
    </row>
    <row r="6002" spans="1:18" ht="20.25">
      <c r="A6002" s="18" t="s">
        <v>6389</v>
      </c>
      <c r="B6002" s="20">
        <v>5998</v>
      </c>
      <c r="C6002" s="35" t="s">
        <v>26542</v>
      </c>
      <c r="D6002" s="24" t="s">
        <v>12385</v>
      </c>
      <c r="E6002" s="27" t="s">
        <v>19963</v>
      </c>
      <c r="F6002" s="26" t="str">
        <f t="shared" si="1063"/>
        <v>袍衣</v>
      </c>
      <c r="G6002" s="26" t="str">
        <f t="shared" si="1064"/>
        <v>從衣繭聲以絮曰襺以緼曰袍春秋傳曰盛夏重襺</v>
      </c>
      <c r="H6002" s="26" t="str">
        <f t="shared" si="1065"/>
        <v>古典</v>
      </c>
      <c r="I6002" s="41" t="str">
        <f t="shared" si="1066"/>
        <v>4. 形声</v>
      </c>
      <c r="J6002" s="19" t="str">
        <f t="shared" si="1070"/>
        <v/>
      </c>
      <c r="K6002" s="19">
        <f t="shared" si="1070"/>
        <v>3</v>
      </c>
      <c r="L6002" s="19" t="str">
        <f t="shared" si="1070"/>
        <v/>
      </c>
      <c r="M6002" s="19">
        <f t="shared" si="1070"/>
        <v>4</v>
      </c>
      <c r="N6002" s="19" t="str">
        <f t="shared" si="1067"/>
        <v/>
      </c>
      <c r="O6002" s="19">
        <f t="shared" si="1071"/>
        <v>7</v>
      </c>
      <c r="P6002" s="19" t="str">
        <f t="shared" si="1071"/>
        <v/>
      </c>
      <c r="Q6002" s="19" t="str">
        <f t="shared" si="1071"/>
        <v/>
      </c>
      <c r="R6002" s="19">
        <f t="shared" si="1071"/>
        <v>26</v>
      </c>
    </row>
    <row r="6003" spans="1:18" ht="20.25">
      <c r="A6003" s="18" t="s">
        <v>6390</v>
      </c>
      <c r="B6003" s="20">
        <v>5999</v>
      </c>
      <c r="C6003" s="35"/>
      <c r="D6003" s="24" t="s">
        <v>11907</v>
      </c>
      <c r="E6003" s="27" t="s">
        <v>19964</v>
      </c>
      <c r="F6003" s="26" t="str">
        <f t="shared" si="1063"/>
        <v/>
      </c>
      <c r="G6003" s="26" t="str">
        <f t="shared" si="1064"/>
        <v/>
      </c>
      <c r="H6003" s="26" t="str">
        <f t="shared" si="1065"/>
        <v>徒叶</v>
      </c>
      <c r="I6003" s="41" t="str">
        <f t="shared" si="1066"/>
        <v>4. 形声</v>
      </c>
      <c r="J6003" s="19" t="str">
        <f t="shared" si="1070"/>
        <v/>
      </c>
      <c r="K6003" s="19" t="str">
        <f t="shared" si="1070"/>
        <v/>
      </c>
      <c r="L6003" s="19" t="str">
        <f t="shared" si="1070"/>
        <v/>
      </c>
      <c r="M6003" s="19">
        <f t="shared" si="1070"/>
        <v>8</v>
      </c>
      <c r="N6003" s="19" t="str">
        <f t="shared" si="1067"/>
        <v/>
      </c>
      <c r="O6003" s="19">
        <f t="shared" si="1071"/>
        <v>11</v>
      </c>
      <c r="P6003" s="19" t="str">
        <f t="shared" si="1071"/>
        <v/>
      </c>
      <c r="Q6003" s="19" t="str">
        <f t="shared" si="1071"/>
        <v/>
      </c>
      <c r="R6003" s="19">
        <f t="shared" si="1071"/>
        <v>14</v>
      </c>
    </row>
    <row r="6004" spans="1:18" ht="20.25">
      <c r="A6004" s="18" t="s">
        <v>6391</v>
      </c>
      <c r="B6004" s="20">
        <v>6000</v>
      </c>
      <c r="C6004" s="35" t="s">
        <v>3411</v>
      </c>
      <c r="D6004" s="24" t="s">
        <v>11662</v>
      </c>
      <c r="E6004" s="27" t="s">
        <v>19965</v>
      </c>
      <c r="F6004" s="26" t="str">
        <f t="shared" si="1063"/>
        <v/>
      </c>
      <c r="G6004" s="26" t="str">
        <f t="shared" si="1064"/>
        <v/>
      </c>
      <c r="H6004" s="26" t="str">
        <f t="shared" si="1065"/>
        <v>莫</v>
      </c>
      <c r="I6004" s="41" t="str">
        <f t="shared" si="1066"/>
        <v>4. 形声</v>
      </c>
      <c r="J6004" s="19" t="str">
        <f t="shared" si="1070"/>
        <v/>
      </c>
      <c r="K6004" s="19" t="str">
        <f t="shared" si="1070"/>
        <v/>
      </c>
      <c r="L6004" s="19" t="str">
        <f t="shared" si="1070"/>
        <v/>
      </c>
      <c r="M6004" s="19">
        <f t="shared" si="1070"/>
        <v>5</v>
      </c>
      <c r="N6004" s="19" t="str">
        <f t="shared" si="1067"/>
        <v/>
      </c>
      <c r="O6004" s="19">
        <f t="shared" si="1071"/>
        <v>8</v>
      </c>
      <c r="P6004" s="19" t="str">
        <f t="shared" si="1071"/>
        <v/>
      </c>
      <c r="Q6004" s="19" t="str">
        <f t="shared" si="1071"/>
        <v/>
      </c>
      <c r="R6004" s="19">
        <f t="shared" si="1071"/>
        <v>21</v>
      </c>
    </row>
    <row r="6005" spans="1:18" ht="20.25">
      <c r="A6005" s="18" t="s">
        <v>6392</v>
      </c>
      <c r="B6005" s="20">
        <v>6001</v>
      </c>
      <c r="C6005" s="35" t="s">
        <v>3411</v>
      </c>
      <c r="D6005" s="24" t="s">
        <v>11662</v>
      </c>
      <c r="E6005" s="27" t="s">
        <v>19966</v>
      </c>
      <c r="F6005" s="26" t="str">
        <f t="shared" si="1063"/>
        <v/>
      </c>
      <c r="G6005" s="26" t="str">
        <f t="shared" si="1064"/>
        <v/>
      </c>
      <c r="H6005" s="26" t="str">
        <f t="shared" si="1065"/>
        <v/>
      </c>
      <c r="I6005" s="41" t="str">
        <f t="shared" si="1066"/>
        <v/>
      </c>
      <c r="J6005" s="19" t="str">
        <f t="shared" ref="J6005:M6024" si="1072">IFERROR(FIND(J$4,$E6005),"")</f>
        <v/>
      </c>
      <c r="K6005" s="19" t="str">
        <f t="shared" si="1072"/>
        <v/>
      </c>
      <c r="L6005" s="19" t="str">
        <f t="shared" si="1072"/>
        <v/>
      </c>
      <c r="M6005" s="19">
        <f t="shared" si="1072"/>
        <v>4</v>
      </c>
      <c r="N6005" s="19" t="str">
        <f t="shared" si="1067"/>
        <v/>
      </c>
      <c r="O6005" s="19" t="str">
        <f t="shared" ref="O6005:R6024" si="1073">IFERROR(FIND(O$4,$E6005),"")</f>
        <v/>
      </c>
      <c r="P6005" s="19" t="str">
        <f t="shared" si="1073"/>
        <v/>
      </c>
      <c r="Q6005" s="19" t="str">
        <f t="shared" si="1073"/>
        <v/>
      </c>
      <c r="R6005" s="19" t="str">
        <f t="shared" si="1073"/>
        <v/>
      </c>
    </row>
    <row r="6006" spans="1:18" ht="20.25">
      <c r="A6006" s="18" t="s">
        <v>6393</v>
      </c>
      <c r="B6006" s="20">
        <v>6002</v>
      </c>
      <c r="C6006" s="35" t="s">
        <v>8201</v>
      </c>
      <c r="D6006" s="24" t="s">
        <v>11603</v>
      </c>
      <c r="E6006" s="27" t="s">
        <v>19967</v>
      </c>
      <c r="F6006" s="26" t="str">
        <f t="shared" si="1063"/>
        <v>帶所結</v>
      </c>
      <c r="G6006" s="26" t="str">
        <f t="shared" si="1064"/>
        <v>從衣会聲春秋傳曰衣有襘</v>
      </c>
      <c r="H6006" s="26" t="str">
        <f t="shared" si="1065"/>
        <v>古外</v>
      </c>
      <c r="I6006" s="41" t="str">
        <f t="shared" si="1066"/>
        <v>4. 形声</v>
      </c>
      <c r="J6006" s="19" t="str">
        <f t="shared" si="1072"/>
        <v/>
      </c>
      <c r="K6006" s="19">
        <f t="shared" si="1072"/>
        <v>4</v>
      </c>
      <c r="L6006" s="19" t="str">
        <f t="shared" si="1072"/>
        <v/>
      </c>
      <c r="M6006" s="19">
        <f t="shared" si="1072"/>
        <v>5</v>
      </c>
      <c r="N6006" s="19" t="str">
        <f t="shared" si="1067"/>
        <v/>
      </c>
      <c r="O6006" s="19">
        <f t="shared" si="1073"/>
        <v>8</v>
      </c>
      <c r="P6006" s="19" t="str">
        <f t="shared" si="1073"/>
        <v/>
      </c>
      <c r="Q6006" s="19" t="str">
        <f t="shared" si="1073"/>
        <v/>
      </c>
      <c r="R6006" s="19">
        <f t="shared" si="1073"/>
        <v>18</v>
      </c>
    </row>
    <row r="6007" spans="1:18" ht="20.25">
      <c r="A6007" s="18" t="s">
        <v>6394</v>
      </c>
      <c r="B6007" s="20">
        <v>6003</v>
      </c>
      <c r="C6007" s="35" t="s">
        <v>26543</v>
      </c>
      <c r="D6007" s="24" t="s">
        <v>12299</v>
      </c>
      <c r="E6007" s="27" t="s">
        <v>19968</v>
      </c>
      <c r="F6007" s="26" t="str">
        <f t="shared" si="1063"/>
        <v>檾</v>
      </c>
      <c r="G6007" s="26" t="str">
        <f t="shared" si="1064"/>
        <v>詩曰衣錦褧衣反古從衣耿聲</v>
      </c>
      <c r="H6007" s="26" t="str">
        <f t="shared" si="1065"/>
        <v>去潁</v>
      </c>
      <c r="I6007" s="41" t="str">
        <f t="shared" si="1066"/>
        <v>4. 形声</v>
      </c>
      <c r="J6007" s="19" t="str">
        <f t="shared" si="1072"/>
        <v/>
      </c>
      <c r="K6007" s="19">
        <f t="shared" si="1072"/>
        <v>2</v>
      </c>
      <c r="L6007" s="19" t="str">
        <f t="shared" si="1072"/>
        <v/>
      </c>
      <c r="M6007" s="19">
        <f t="shared" si="1072"/>
        <v>11</v>
      </c>
      <c r="N6007" s="19" t="str">
        <f t="shared" si="1067"/>
        <v/>
      </c>
      <c r="O6007" s="19">
        <f t="shared" si="1073"/>
        <v>14</v>
      </c>
      <c r="P6007" s="19" t="str">
        <f t="shared" si="1073"/>
        <v/>
      </c>
      <c r="Q6007" s="19" t="str">
        <f t="shared" si="1073"/>
        <v/>
      </c>
      <c r="R6007" s="19">
        <f t="shared" si="1073"/>
        <v>17</v>
      </c>
    </row>
    <row r="6008" spans="1:18" ht="20.25">
      <c r="A6008" s="18" t="s">
        <v>6395</v>
      </c>
      <c r="B6008" s="20">
        <v>6004</v>
      </c>
      <c r="C6008" s="35" t="s">
        <v>26544</v>
      </c>
      <c r="D6008" s="24" t="s">
        <v>12525</v>
      </c>
      <c r="E6008" s="27" t="s">
        <v>19969</v>
      </c>
      <c r="F6008" s="26" t="str">
        <f t="shared" si="1063"/>
        <v/>
      </c>
      <c r="G6008" s="26" t="str">
        <f t="shared" si="1064"/>
        <v/>
      </c>
      <c r="H6008" s="26" t="str">
        <f t="shared" si="1065"/>
        <v>都兮</v>
      </c>
      <c r="I6008" s="41" t="str">
        <f t="shared" si="1066"/>
        <v>4. 形声</v>
      </c>
      <c r="J6008" s="19" t="str">
        <f t="shared" si="1072"/>
        <v/>
      </c>
      <c r="K6008" s="19" t="str">
        <f t="shared" si="1072"/>
        <v/>
      </c>
      <c r="L6008" s="19" t="str">
        <f t="shared" si="1072"/>
        <v/>
      </c>
      <c r="M6008" s="19">
        <f t="shared" si="1072"/>
        <v>5</v>
      </c>
      <c r="N6008" s="19" t="str">
        <f t="shared" si="1067"/>
        <v/>
      </c>
      <c r="O6008" s="19">
        <f t="shared" si="1073"/>
        <v>8</v>
      </c>
      <c r="P6008" s="19" t="str">
        <f t="shared" si="1073"/>
        <v/>
      </c>
      <c r="Q6008" s="19" t="str">
        <f t="shared" si="1073"/>
        <v/>
      </c>
      <c r="R6008" s="19">
        <f t="shared" si="1073"/>
        <v>11</v>
      </c>
    </row>
    <row r="6009" spans="1:18" ht="20.25">
      <c r="A6009" s="18" t="s">
        <v>6396</v>
      </c>
      <c r="B6009" s="20">
        <v>6005</v>
      </c>
      <c r="C6009" s="35" t="s">
        <v>8802</v>
      </c>
      <c r="D6009" s="24" t="s">
        <v>13436</v>
      </c>
      <c r="E6009" s="27" t="s">
        <v>19970</v>
      </c>
      <c r="F6009" s="26" t="str">
        <f t="shared" si="1063"/>
        <v/>
      </c>
      <c r="G6009" s="26" t="str">
        <f t="shared" si="1064"/>
        <v/>
      </c>
      <c r="H6009" s="26" t="str">
        <f t="shared" si="1065"/>
        <v>都牢</v>
      </c>
      <c r="I6009" s="41" t="str">
        <f t="shared" si="1066"/>
        <v>4. 形声</v>
      </c>
      <c r="J6009" s="19" t="str">
        <f t="shared" si="1072"/>
        <v/>
      </c>
      <c r="K6009" s="19" t="str">
        <f t="shared" si="1072"/>
        <v/>
      </c>
      <c r="L6009" s="19" t="str">
        <f t="shared" si="1072"/>
        <v/>
      </c>
      <c r="M6009" s="19">
        <f t="shared" si="1072"/>
        <v>5</v>
      </c>
      <c r="N6009" s="19" t="str">
        <f t="shared" si="1067"/>
        <v/>
      </c>
      <c r="O6009" s="19">
        <f t="shared" si="1073"/>
        <v>8</v>
      </c>
      <c r="P6009" s="19" t="str">
        <f t="shared" si="1073"/>
        <v/>
      </c>
      <c r="Q6009" s="19" t="str">
        <f t="shared" si="1073"/>
        <v/>
      </c>
      <c r="R6009" s="19">
        <f t="shared" si="1073"/>
        <v>11</v>
      </c>
    </row>
    <row r="6010" spans="1:18" ht="20.25">
      <c r="A6010" s="18" t="s">
        <v>6397</v>
      </c>
      <c r="B6010" s="20">
        <v>6006</v>
      </c>
      <c r="C6010" s="35" t="s">
        <v>5764</v>
      </c>
      <c r="D6010" s="24" t="s">
        <v>11789</v>
      </c>
      <c r="E6010" s="27" t="s">
        <v>19971</v>
      </c>
      <c r="F6010" s="26" t="str">
        <f t="shared" si="1063"/>
        <v>裯謂之襤褸襤無縁</v>
      </c>
      <c r="G6010" s="26" t="str">
        <f t="shared" si="1064"/>
        <v>從衣監聲</v>
      </c>
      <c r="H6010" s="26" t="str">
        <f t="shared" si="1065"/>
        <v>魯甘</v>
      </c>
      <c r="I6010" s="41" t="str">
        <f t="shared" si="1066"/>
        <v>4. 形声</v>
      </c>
      <c r="J6010" s="19" t="str">
        <f t="shared" si="1072"/>
        <v/>
      </c>
      <c r="K6010" s="19">
        <f t="shared" si="1072"/>
        <v>9</v>
      </c>
      <c r="L6010" s="19" t="str">
        <f t="shared" si="1072"/>
        <v/>
      </c>
      <c r="M6010" s="19">
        <f t="shared" si="1072"/>
        <v>10</v>
      </c>
      <c r="N6010" s="19" t="str">
        <f t="shared" si="1067"/>
        <v/>
      </c>
      <c r="O6010" s="19">
        <f t="shared" si="1073"/>
        <v>13</v>
      </c>
      <c r="P6010" s="19" t="str">
        <f t="shared" si="1073"/>
        <v/>
      </c>
      <c r="Q6010" s="19" t="str">
        <f t="shared" si="1073"/>
        <v/>
      </c>
      <c r="R6010" s="19">
        <f t="shared" si="1073"/>
        <v>16</v>
      </c>
    </row>
    <row r="6011" spans="1:18" ht="20.25">
      <c r="A6011" s="18" t="s">
        <v>6398</v>
      </c>
      <c r="B6011" s="20">
        <v>6007</v>
      </c>
      <c r="C6011" s="37" t="s">
        <v>24965</v>
      </c>
      <c r="D6011" s="24" t="s">
        <v>12730</v>
      </c>
      <c r="E6011" s="27" t="s">
        <v>19972</v>
      </c>
      <c r="F6011" s="26" t="str">
        <f t="shared" si="1063"/>
        <v/>
      </c>
      <c r="G6011" s="26" t="str">
        <f t="shared" si="1064"/>
        <v/>
      </c>
      <c r="H6011" s="26" t="str">
        <f t="shared" si="1065"/>
        <v>徒卧</v>
      </c>
      <c r="I6011" s="41" t="str">
        <f t="shared" si="1066"/>
        <v>4. 形声</v>
      </c>
      <c r="J6011" s="19" t="str">
        <f t="shared" si="1072"/>
        <v/>
      </c>
      <c r="K6011" s="19" t="str">
        <f t="shared" si="1072"/>
        <v/>
      </c>
      <c r="L6011" s="19" t="str">
        <f t="shared" si="1072"/>
        <v/>
      </c>
      <c r="M6011" s="19">
        <f t="shared" si="1072"/>
        <v>7</v>
      </c>
      <c r="N6011" s="19" t="str">
        <f t="shared" si="1067"/>
        <v/>
      </c>
      <c r="O6011" s="19">
        <f t="shared" si="1073"/>
        <v>11</v>
      </c>
      <c r="P6011" s="19" t="str">
        <f t="shared" si="1073"/>
        <v/>
      </c>
      <c r="Q6011" s="19" t="str">
        <f t="shared" si="1073"/>
        <v/>
      </c>
      <c r="R6011" s="19">
        <f t="shared" si="1073"/>
        <v>14</v>
      </c>
    </row>
    <row r="6012" spans="1:18" ht="20.25">
      <c r="A6012" s="18" t="s">
        <v>4907</v>
      </c>
      <c r="B6012" s="20">
        <v>6008</v>
      </c>
      <c r="C6012" s="35"/>
      <c r="D6012" s="24" t="s">
        <v>11753</v>
      </c>
      <c r="E6012" s="27" t="s">
        <v>19973</v>
      </c>
      <c r="F6012" s="26" t="str">
        <f t="shared" si="1063"/>
        <v/>
      </c>
      <c r="G6012" s="26" t="str">
        <f t="shared" si="1064"/>
        <v/>
      </c>
      <c r="H6012" s="26" t="str">
        <f t="shared" si="1065"/>
        <v>冬毒</v>
      </c>
      <c r="I6012" s="41" t="str">
        <f t="shared" si="1066"/>
        <v>4. 形声</v>
      </c>
      <c r="J6012" s="19" t="str">
        <f t="shared" si="1072"/>
        <v/>
      </c>
      <c r="K6012" s="19" t="str">
        <f t="shared" si="1072"/>
        <v/>
      </c>
      <c r="L6012" s="19" t="str">
        <f t="shared" si="1072"/>
        <v/>
      </c>
      <c r="M6012" s="19">
        <f t="shared" si="1072"/>
        <v>4</v>
      </c>
      <c r="N6012" s="19" t="str">
        <f t="shared" si="1067"/>
        <v/>
      </c>
      <c r="O6012" s="19">
        <f t="shared" si="1073"/>
        <v>7</v>
      </c>
      <c r="P6012" s="19" t="str">
        <f t="shared" si="1073"/>
        <v/>
      </c>
      <c r="Q6012" s="19" t="str">
        <f t="shared" si="1073"/>
        <v/>
      </c>
      <c r="R6012" s="19">
        <f t="shared" si="1073"/>
        <v>13</v>
      </c>
    </row>
    <row r="6013" spans="1:18" ht="20.25">
      <c r="A6013" s="18" t="s">
        <v>4908</v>
      </c>
      <c r="B6013" s="20">
        <v>6009</v>
      </c>
      <c r="C6013" s="35" t="s">
        <v>26545</v>
      </c>
      <c r="D6013" s="24" t="s">
        <v>11982</v>
      </c>
      <c r="E6013" s="27" t="s">
        <v>19974</v>
      </c>
      <c r="F6013" s="26" t="str">
        <f t="shared" si="1063"/>
        <v>衣袂</v>
      </c>
      <c r="G6013" s="26" t="str">
        <f t="shared" si="1064"/>
        <v>從衣去聲一曰袪褱也褱者袌也袪尺二寸春秋傳曰披斬其袪</v>
      </c>
      <c r="H6013" s="26" t="str">
        <f t="shared" si="1065"/>
        <v>去魚</v>
      </c>
      <c r="I6013" s="41" t="str">
        <f t="shared" si="1066"/>
        <v>4. 形声</v>
      </c>
      <c r="J6013" s="19" t="str">
        <f t="shared" si="1072"/>
        <v/>
      </c>
      <c r="K6013" s="19">
        <f t="shared" si="1072"/>
        <v>3</v>
      </c>
      <c r="L6013" s="19" t="str">
        <f t="shared" si="1072"/>
        <v/>
      </c>
      <c r="M6013" s="19">
        <f t="shared" si="1072"/>
        <v>4</v>
      </c>
      <c r="N6013" s="19" t="str">
        <f t="shared" si="1067"/>
        <v/>
      </c>
      <c r="O6013" s="19">
        <f t="shared" si="1073"/>
        <v>7</v>
      </c>
      <c r="P6013" s="19" t="str">
        <f t="shared" si="1073"/>
        <v/>
      </c>
      <c r="Q6013" s="19" t="str">
        <f t="shared" si="1073"/>
        <v/>
      </c>
      <c r="R6013" s="19">
        <f t="shared" si="1073"/>
        <v>31</v>
      </c>
    </row>
    <row r="6014" spans="1:18" ht="20.25">
      <c r="A6014" s="18" t="s">
        <v>4909</v>
      </c>
      <c r="B6014" s="20">
        <v>6010</v>
      </c>
      <c r="C6014" s="35" t="s">
        <v>26546</v>
      </c>
      <c r="D6014" s="24" t="s">
        <v>11646</v>
      </c>
      <c r="E6014" s="27" t="s">
        <v>19975</v>
      </c>
      <c r="F6014" s="26" t="str">
        <f t="shared" si="1063"/>
        <v>袂</v>
      </c>
      <c r="G6014" s="26" t="str">
        <f t="shared" si="1064"/>
        <v>從衣聲</v>
      </c>
      <c r="H6014" s="26" t="str">
        <f t="shared" si="1065"/>
        <v>似又</v>
      </c>
      <c r="I6014" s="41" t="str">
        <f t="shared" si="1066"/>
        <v>4. 形声</v>
      </c>
      <c r="J6014" s="19" t="str">
        <f t="shared" si="1072"/>
        <v/>
      </c>
      <c r="K6014" s="19">
        <f t="shared" si="1072"/>
        <v>2</v>
      </c>
      <c r="L6014" s="19" t="str">
        <f t="shared" si="1072"/>
        <v/>
      </c>
      <c r="M6014" s="19">
        <f t="shared" si="1072"/>
        <v>3</v>
      </c>
      <c r="N6014" s="19" t="str">
        <f t="shared" si="1067"/>
        <v/>
      </c>
      <c r="O6014" s="19">
        <f t="shared" si="1073"/>
        <v>6</v>
      </c>
      <c r="P6014" s="19" t="str">
        <f t="shared" si="1073"/>
        <v/>
      </c>
      <c r="Q6014" s="19" t="str">
        <f t="shared" si="1073"/>
        <v/>
      </c>
      <c r="R6014" s="19">
        <f t="shared" si="1073"/>
        <v>9</v>
      </c>
    </row>
    <row r="6015" spans="1:18" ht="20.25">
      <c r="A6015" s="18" t="s">
        <v>4910</v>
      </c>
      <c r="B6015" s="20">
        <v>6011</v>
      </c>
      <c r="C6015" s="35" t="s">
        <v>8731</v>
      </c>
      <c r="D6015" s="24" t="s">
        <v>11646</v>
      </c>
      <c r="E6015" s="27" t="s">
        <v>19976</v>
      </c>
      <c r="F6015" s="26" t="str">
        <f t="shared" si="1063"/>
        <v/>
      </c>
      <c r="G6015" s="26" t="str">
        <f t="shared" si="1064"/>
        <v/>
      </c>
      <c r="H6015" s="26" t="str">
        <f t="shared" si="1065"/>
        <v/>
      </c>
      <c r="I6015" s="41" t="str">
        <f t="shared" si="1066"/>
        <v/>
      </c>
      <c r="J6015" s="19" t="str">
        <f t="shared" si="1072"/>
        <v/>
      </c>
      <c r="K6015" s="19" t="str">
        <f t="shared" si="1072"/>
        <v/>
      </c>
      <c r="L6015" s="19" t="str">
        <f t="shared" si="1072"/>
        <v/>
      </c>
      <c r="M6015" s="19">
        <f t="shared" si="1072"/>
        <v>3</v>
      </c>
      <c r="N6015" s="19" t="str">
        <f t="shared" si="1067"/>
        <v/>
      </c>
      <c r="O6015" s="19" t="str">
        <f t="shared" si="1073"/>
        <v/>
      </c>
      <c r="P6015" s="19" t="str">
        <f t="shared" si="1073"/>
        <v/>
      </c>
      <c r="Q6015" s="19" t="str">
        <f t="shared" si="1073"/>
        <v/>
      </c>
      <c r="R6015" s="19" t="str">
        <f t="shared" si="1073"/>
        <v/>
      </c>
    </row>
    <row r="6016" spans="1:18" ht="20.25">
      <c r="A6016" s="18" t="s">
        <v>4911</v>
      </c>
      <c r="B6016" s="20">
        <v>6012</v>
      </c>
      <c r="C6016" s="35" t="s">
        <v>1880</v>
      </c>
      <c r="D6016" s="24" t="s">
        <v>12661</v>
      </c>
      <c r="E6016" s="27" t="s">
        <v>19977</v>
      </c>
      <c r="F6016" s="26" t="str">
        <f t="shared" si="1063"/>
        <v>袖</v>
      </c>
      <c r="G6016" s="26" t="str">
        <f t="shared" si="1064"/>
        <v>從衣夬聲</v>
      </c>
      <c r="H6016" s="26" t="str">
        <f t="shared" si="1065"/>
        <v>彌</v>
      </c>
      <c r="I6016" s="41" t="str">
        <f t="shared" si="1066"/>
        <v>4. 形声</v>
      </c>
      <c r="J6016" s="19" t="str">
        <f t="shared" si="1072"/>
        <v/>
      </c>
      <c r="K6016" s="19">
        <f t="shared" si="1072"/>
        <v>2</v>
      </c>
      <c r="L6016" s="19" t="str">
        <f t="shared" si="1072"/>
        <v/>
      </c>
      <c r="M6016" s="19">
        <f t="shared" si="1072"/>
        <v>3</v>
      </c>
      <c r="N6016" s="19" t="str">
        <f t="shared" si="1067"/>
        <v/>
      </c>
      <c r="O6016" s="19">
        <f t="shared" si="1073"/>
        <v>6</v>
      </c>
      <c r="P6016" s="19" t="str">
        <f t="shared" si="1073"/>
        <v/>
      </c>
      <c r="Q6016" s="19" t="str">
        <f t="shared" si="1073"/>
        <v/>
      </c>
      <c r="R6016" s="19">
        <f t="shared" si="1073"/>
        <v>9</v>
      </c>
    </row>
    <row r="6017" spans="1:18" ht="20.25">
      <c r="A6017" s="18" t="s">
        <v>4912</v>
      </c>
      <c r="B6017" s="20">
        <v>6013</v>
      </c>
      <c r="C6017" s="35" t="s">
        <v>26547</v>
      </c>
      <c r="D6017" s="24" t="s">
        <v>13026</v>
      </c>
      <c r="E6017" s="27" t="s">
        <v>19978</v>
      </c>
      <c r="F6017" s="26" t="str">
        <f t="shared" si="1063"/>
        <v>袖</v>
      </c>
      <c r="G6017" s="26" t="str">
        <f t="shared" si="1064"/>
        <v>一曰藏也從衣鬼聲</v>
      </c>
      <c r="H6017" s="26" t="str">
        <f t="shared" si="1065"/>
        <v>户乖</v>
      </c>
      <c r="I6017" s="41" t="str">
        <f t="shared" si="1066"/>
        <v>4. 形声</v>
      </c>
      <c r="J6017" s="19" t="str">
        <f t="shared" si="1072"/>
        <v/>
      </c>
      <c r="K6017" s="19">
        <f t="shared" si="1072"/>
        <v>2</v>
      </c>
      <c r="L6017" s="19" t="str">
        <f t="shared" si="1072"/>
        <v/>
      </c>
      <c r="M6017" s="19">
        <f t="shared" si="1072"/>
        <v>7</v>
      </c>
      <c r="N6017" s="19" t="str">
        <f t="shared" si="1067"/>
        <v/>
      </c>
      <c r="O6017" s="19">
        <f t="shared" si="1073"/>
        <v>10</v>
      </c>
      <c r="P6017" s="19" t="str">
        <f t="shared" si="1073"/>
        <v/>
      </c>
      <c r="Q6017" s="19" t="str">
        <f t="shared" si="1073"/>
        <v/>
      </c>
      <c r="R6017" s="19">
        <f t="shared" si="1073"/>
        <v>13</v>
      </c>
    </row>
    <row r="6018" spans="1:18" ht="20.25">
      <c r="A6018" s="18" t="s">
        <v>4913</v>
      </c>
      <c r="B6018" s="20">
        <v>6014</v>
      </c>
      <c r="C6018" s="35" t="s">
        <v>26548</v>
      </c>
      <c r="D6018" s="24" t="s">
        <v>13026</v>
      </c>
      <c r="E6018" s="27" t="s">
        <v>19979</v>
      </c>
      <c r="F6018" s="26" t="str">
        <f t="shared" si="1063"/>
        <v>俠</v>
      </c>
      <c r="G6018" s="26" t="str">
        <f t="shared" si="1064"/>
        <v>從衣眔聲一曰槖臣鉉等曰眔非聲未詳</v>
      </c>
      <c r="H6018" s="26" t="str">
        <f t="shared" si="1065"/>
        <v>户乖</v>
      </c>
      <c r="I6018" s="41" t="str">
        <f t="shared" si="1066"/>
        <v>4. 形声</v>
      </c>
      <c r="J6018" s="19" t="str">
        <f t="shared" si="1072"/>
        <v/>
      </c>
      <c r="K6018" s="19">
        <f t="shared" si="1072"/>
        <v>2</v>
      </c>
      <c r="L6018" s="19" t="str">
        <f t="shared" si="1072"/>
        <v/>
      </c>
      <c r="M6018" s="19">
        <f t="shared" si="1072"/>
        <v>3</v>
      </c>
      <c r="N6018" s="19" t="str">
        <f t="shared" si="1067"/>
        <v/>
      </c>
      <c r="O6018" s="19">
        <f t="shared" si="1073"/>
        <v>6</v>
      </c>
      <c r="P6018" s="19" t="str">
        <f t="shared" si="1073"/>
        <v/>
      </c>
      <c r="Q6018" s="19" t="str">
        <f t="shared" si="1073"/>
        <v/>
      </c>
      <c r="R6018" s="19">
        <f t="shared" si="1073"/>
        <v>21</v>
      </c>
    </row>
    <row r="6019" spans="1:18" ht="20.25">
      <c r="A6019" s="18" t="s">
        <v>4914</v>
      </c>
      <c r="B6019" s="20">
        <v>6015</v>
      </c>
      <c r="C6019" s="35" t="s">
        <v>26549</v>
      </c>
      <c r="D6019" s="24" t="s">
        <v>12923</v>
      </c>
      <c r="E6019" s="27" t="s">
        <v>19980</v>
      </c>
      <c r="F6019" s="26" t="str">
        <f t="shared" si="1063"/>
        <v>褱</v>
      </c>
      <c r="G6019" s="26" t="str">
        <f t="shared" si="1064"/>
        <v>從衣包聲臣鉉等曰今俗作抱非是抱與捊同</v>
      </c>
      <c r="H6019" s="26" t="str">
        <f t="shared" si="1065"/>
        <v>薄保</v>
      </c>
      <c r="I6019" s="41" t="str">
        <f t="shared" si="1066"/>
        <v>4. 形声</v>
      </c>
      <c r="J6019" s="19" t="str">
        <f t="shared" si="1072"/>
        <v/>
      </c>
      <c r="K6019" s="19">
        <f t="shared" si="1072"/>
        <v>2</v>
      </c>
      <c r="L6019" s="19" t="str">
        <f t="shared" si="1072"/>
        <v/>
      </c>
      <c r="M6019" s="19">
        <f t="shared" si="1072"/>
        <v>3</v>
      </c>
      <c r="N6019" s="19" t="str">
        <f t="shared" si="1067"/>
        <v/>
      </c>
      <c r="O6019" s="19">
        <f t="shared" si="1073"/>
        <v>6</v>
      </c>
      <c r="P6019" s="19" t="str">
        <f t="shared" si="1073"/>
        <v/>
      </c>
      <c r="Q6019" s="19" t="str">
        <f t="shared" si="1073"/>
        <v/>
      </c>
      <c r="R6019" s="19">
        <f t="shared" si="1073"/>
        <v>23</v>
      </c>
    </row>
    <row r="6020" spans="1:18" ht="20.25">
      <c r="A6020" s="18" t="s">
        <v>4915</v>
      </c>
      <c r="B6020" s="20">
        <v>6016</v>
      </c>
      <c r="C6020" s="35" t="s">
        <v>8205</v>
      </c>
      <c r="D6020" s="24" t="s">
        <v>12327</v>
      </c>
      <c r="E6020" s="27" t="s">
        <v>19981</v>
      </c>
      <c r="F6020" s="26" t="str">
        <f t="shared" si="1063"/>
        <v/>
      </c>
      <c r="G6020" s="26" t="str">
        <f t="shared" si="1064"/>
        <v/>
      </c>
      <c r="H6020" s="26" t="str">
        <f t="shared" si="1065"/>
        <v>處占</v>
      </c>
      <c r="I6020" s="41" t="str">
        <f t="shared" si="1066"/>
        <v>4. 形声</v>
      </c>
      <c r="J6020" s="19" t="str">
        <f t="shared" si="1072"/>
        <v/>
      </c>
      <c r="K6020" s="19" t="str">
        <f t="shared" si="1072"/>
        <v/>
      </c>
      <c r="L6020" s="19" t="str">
        <f t="shared" si="1072"/>
        <v/>
      </c>
      <c r="M6020" s="19">
        <f t="shared" si="1072"/>
        <v>4</v>
      </c>
      <c r="N6020" s="19" t="str">
        <f t="shared" si="1067"/>
        <v/>
      </c>
      <c r="O6020" s="19">
        <f t="shared" si="1073"/>
        <v>7</v>
      </c>
      <c r="P6020" s="19" t="str">
        <f t="shared" si="1073"/>
        <v/>
      </c>
      <c r="Q6020" s="19" t="str">
        <f t="shared" si="1073"/>
        <v/>
      </c>
      <c r="R6020" s="19">
        <f t="shared" si="1073"/>
        <v>10</v>
      </c>
    </row>
    <row r="6021" spans="1:18" ht="20.25">
      <c r="A6021" s="18" t="s">
        <v>4916</v>
      </c>
      <c r="B6021" s="20">
        <v>6017</v>
      </c>
      <c r="C6021" s="35" t="s">
        <v>26550</v>
      </c>
      <c r="D6021" s="24" t="s">
        <v>12442</v>
      </c>
      <c r="E6021" s="27" t="s">
        <v>19982</v>
      </c>
      <c r="F6021" s="26" t="str">
        <f t="shared" ref="F6021:F6084" si="1074">IFERROR(MID(E6021,1,K6021-1),"")</f>
        <v/>
      </c>
      <c r="G6021" s="26" t="str">
        <f t="shared" ref="G6021:G6084" si="1075">IFERROR(MID($E6021,K6021+1,MIN(IF(Q6021=0,100,Q6021), IF(R6021=0,100,R6021))-3-K6021),"")</f>
        <v/>
      </c>
      <c r="H6021" s="26" t="str">
        <f t="shared" ref="H6021:H6084" si="1076">IFERROR(MID($E6021,R6021-2,2),"")</f>
        <v>他各</v>
      </c>
      <c r="I6021" s="41" t="str">
        <f t="shared" ref="I6021:I6084" si="1077">IFERROR(IF(N(P6021)&lt;&gt;0,"1.象形 or 2.指事",IF(N(M6021)*N(O6021)&lt;&gt;0,"4. 形声",IF(AND(N(M6021)*N(N6021)&lt;&gt;0, N6021&lt;Q6021),"3. 会意",""))),"")</f>
        <v>4. 形声</v>
      </c>
      <c r="J6021" s="19" t="str">
        <f t="shared" si="1072"/>
        <v/>
      </c>
      <c r="K6021" s="19" t="str">
        <f t="shared" si="1072"/>
        <v/>
      </c>
      <c r="L6021" s="19" t="str">
        <f t="shared" si="1072"/>
        <v/>
      </c>
      <c r="M6021" s="19">
        <f t="shared" si="1072"/>
        <v>3</v>
      </c>
      <c r="N6021" s="19" t="str">
        <f t="shared" ref="N6021:N6084" si="1078">IFERROR(FIND(N$4,$E6021,M6021+1),"")</f>
        <v/>
      </c>
      <c r="O6021" s="19">
        <f t="shared" si="1073"/>
        <v>6</v>
      </c>
      <c r="P6021" s="19" t="str">
        <f t="shared" si="1073"/>
        <v/>
      </c>
      <c r="Q6021" s="19" t="str">
        <f t="shared" si="1073"/>
        <v/>
      </c>
      <c r="R6021" s="19">
        <f t="shared" si="1073"/>
        <v>9</v>
      </c>
    </row>
    <row r="6022" spans="1:18" ht="20.25">
      <c r="A6022" s="18" t="s">
        <v>4917</v>
      </c>
      <c r="B6022" s="20">
        <v>6018</v>
      </c>
      <c r="C6022" s="35" t="s">
        <v>10201</v>
      </c>
      <c r="D6022" s="24" t="s">
        <v>11705</v>
      </c>
      <c r="E6022" s="27" t="s">
        <v>19983</v>
      </c>
      <c r="F6022" s="26" t="str">
        <f t="shared" si="1074"/>
        <v>祏</v>
      </c>
      <c r="G6022" s="26" t="str">
        <f t="shared" si="1075"/>
        <v>從衣介聲</v>
      </c>
      <c r="H6022" s="26" t="str">
        <f t="shared" si="1076"/>
        <v>胡介</v>
      </c>
      <c r="I6022" s="41" t="str">
        <f t="shared" si="1077"/>
        <v>4. 形声</v>
      </c>
      <c r="J6022" s="19" t="str">
        <f t="shared" si="1072"/>
        <v/>
      </c>
      <c r="K6022" s="19">
        <f t="shared" si="1072"/>
        <v>2</v>
      </c>
      <c r="L6022" s="19" t="str">
        <f t="shared" si="1072"/>
        <v/>
      </c>
      <c r="M6022" s="19">
        <f t="shared" si="1072"/>
        <v>3</v>
      </c>
      <c r="N6022" s="19" t="str">
        <f t="shared" si="1078"/>
        <v/>
      </c>
      <c r="O6022" s="19">
        <f t="shared" si="1073"/>
        <v>6</v>
      </c>
      <c r="P6022" s="19" t="str">
        <f t="shared" si="1073"/>
        <v/>
      </c>
      <c r="Q6022" s="19" t="str">
        <f t="shared" si="1073"/>
        <v/>
      </c>
      <c r="R6022" s="19">
        <f t="shared" si="1073"/>
        <v>9</v>
      </c>
    </row>
    <row r="6023" spans="1:18" ht="20.25">
      <c r="A6023" s="18" t="s">
        <v>4918</v>
      </c>
      <c r="B6023" s="20">
        <v>6019</v>
      </c>
      <c r="C6023" s="35" t="s">
        <v>8200</v>
      </c>
      <c r="D6023" s="24" t="s">
        <v>13437</v>
      </c>
      <c r="E6023" s="27" t="s">
        <v>19984</v>
      </c>
      <c r="F6023" s="26" t="str">
        <f t="shared" si="1074"/>
        <v>絝</v>
      </c>
      <c r="G6023" s="26" t="str">
        <f t="shared" si="1075"/>
        <v>從衣睪聲</v>
      </c>
      <c r="H6023" s="26" t="str">
        <f t="shared" si="1076"/>
        <v>徒各</v>
      </c>
      <c r="I6023" s="41" t="str">
        <f t="shared" si="1077"/>
        <v>4. 形声</v>
      </c>
      <c r="J6023" s="19" t="str">
        <f t="shared" si="1072"/>
        <v/>
      </c>
      <c r="K6023" s="19">
        <f t="shared" si="1072"/>
        <v>2</v>
      </c>
      <c r="L6023" s="19" t="str">
        <f t="shared" si="1072"/>
        <v/>
      </c>
      <c r="M6023" s="19">
        <f t="shared" si="1072"/>
        <v>3</v>
      </c>
      <c r="N6023" s="19" t="str">
        <f t="shared" si="1078"/>
        <v/>
      </c>
      <c r="O6023" s="19">
        <f t="shared" si="1073"/>
        <v>6</v>
      </c>
      <c r="P6023" s="19" t="str">
        <f t="shared" si="1073"/>
        <v/>
      </c>
      <c r="Q6023" s="19" t="str">
        <f t="shared" si="1073"/>
        <v/>
      </c>
      <c r="R6023" s="19">
        <f t="shared" si="1073"/>
        <v>9</v>
      </c>
    </row>
    <row r="6024" spans="1:18" ht="20.25">
      <c r="A6024" s="18" t="s">
        <v>4919</v>
      </c>
      <c r="B6024" s="20">
        <v>6020</v>
      </c>
      <c r="C6024" s="35" t="s">
        <v>26551</v>
      </c>
      <c r="D6024" s="24" t="s">
        <v>13438</v>
      </c>
      <c r="E6024" s="27" t="s">
        <v>19985</v>
      </c>
      <c r="F6024" s="26" t="str">
        <f t="shared" si="1074"/>
        <v>裾</v>
      </c>
      <c r="G6024" s="26" t="str">
        <f t="shared" si="1075"/>
        <v>從衣它聲論語曰朝服袉紳</v>
      </c>
      <c r="H6024" s="26" t="str">
        <f t="shared" si="1076"/>
        <v>唐左</v>
      </c>
      <c r="I6024" s="41" t="str">
        <f t="shared" si="1077"/>
        <v>4. 形声</v>
      </c>
      <c r="J6024" s="19" t="str">
        <f t="shared" si="1072"/>
        <v/>
      </c>
      <c r="K6024" s="19">
        <f t="shared" si="1072"/>
        <v>2</v>
      </c>
      <c r="L6024" s="19" t="str">
        <f t="shared" si="1072"/>
        <v/>
      </c>
      <c r="M6024" s="19">
        <f t="shared" si="1072"/>
        <v>3</v>
      </c>
      <c r="N6024" s="19" t="str">
        <f t="shared" si="1078"/>
        <v/>
      </c>
      <c r="O6024" s="19">
        <f t="shared" si="1073"/>
        <v>6</v>
      </c>
      <c r="P6024" s="19" t="str">
        <f t="shared" si="1073"/>
        <v/>
      </c>
      <c r="Q6024" s="19" t="str">
        <f t="shared" si="1073"/>
        <v/>
      </c>
      <c r="R6024" s="19">
        <f t="shared" si="1073"/>
        <v>16</v>
      </c>
    </row>
    <row r="6025" spans="1:18" ht="20.25">
      <c r="A6025" s="18" t="s">
        <v>4920</v>
      </c>
      <c r="B6025" s="20">
        <v>6021</v>
      </c>
      <c r="C6025" s="35" t="s">
        <v>4861</v>
      </c>
      <c r="D6025" s="24" t="s">
        <v>11695</v>
      </c>
      <c r="E6025" s="27" t="s">
        <v>19986</v>
      </c>
      <c r="F6025" s="26" t="str">
        <f t="shared" si="1074"/>
        <v>衣袍</v>
      </c>
      <c r="G6025" s="26" t="str">
        <f t="shared" si="1075"/>
        <v>從衣居聲讀與居同</v>
      </c>
      <c r="H6025" s="26" t="str">
        <f t="shared" si="1076"/>
        <v>九魚</v>
      </c>
      <c r="I6025" s="41" t="str">
        <f t="shared" si="1077"/>
        <v>4. 形声</v>
      </c>
      <c r="J6025" s="19" t="str">
        <f t="shared" ref="J6025:M6044" si="1079">IFERROR(FIND(J$4,$E6025),"")</f>
        <v/>
      </c>
      <c r="K6025" s="19">
        <f t="shared" si="1079"/>
        <v>3</v>
      </c>
      <c r="L6025" s="19" t="str">
        <f t="shared" si="1079"/>
        <v/>
      </c>
      <c r="M6025" s="19">
        <f t="shared" si="1079"/>
        <v>4</v>
      </c>
      <c r="N6025" s="19" t="str">
        <f t="shared" si="1078"/>
        <v/>
      </c>
      <c r="O6025" s="19">
        <f t="shared" ref="O6025:R6044" si="1080">IFERROR(FIND(O$4,$E6025),"")</f>
        <v>7</v>
      </c>
      <c r="P6025" s="19" t="str">
        <f t="shared" si="1080"/>
        <v/>
      </c>
      <c r="Q6025" s="19" t="str">
        <f t="shared" si="1080"/>
        <v/>
      </c>
      <c r="R6025" s="19">
        <f t="shared" si="1080"/>
        <v>14</v>
      </c>
    </row>
    <row r="6026" spans="1:18" ht="20.25">
      <c r="A6026" s="18" t="s">
        <v>4921</v>
      </c>
      <c r="B6026" s="20">
        <v>6022</v>
      </c>
      <c r="C6026" s="35" t="s">
        <v>9009</v>
      </c>
      <c r="D6026" s="24" t="s">
        <v>11634</v>
      </c>
      <c r="E6026" s="27" t="s">
        <v>19987</v>
      </c>
      <c r="F6026" s="26" t="str">
        <f t="shared" si="1074"/>
        <v>諸衧</v>
      </c>
      <c r="G6026" s="26" t="str">
        <f t="shared" si="1075"/>
        <v>從衣于聲</v>
      </c>
      <c r="H6026" s="26" t="str">
        <f t="shared" si="1076"/>
        <v>羽俱</v>
      </c>
      <c r="I6026" s="41" t="str">
        <f t="shared" si="1077"/>
        <v>4. 形声</v>
      </c>
      <c r="J6026" s="19" t="str">
        <f t="shared" si="1079"/>
        <v/>
      </c>
      <c r="K6026" s="19">
        <f t="shared" si="1079"/>
        <v>3</v>
      </c>
      <c r="L6026" s="19" t="str">
        <f t="shared" si="1079"/>
        <v/>
      </c>
      <c r="M6026" s="19">
        <f t="shared" si="1079"/>
        <v>4</v>
      </c>
      <c r="N6026" s="19" t="str">
        <f t="shared" si="1078"/>
        <v/>
      </c>
      <c r="O6026" s="19">
        <f t="shared" si="1080"/>
        <v>7</v>
      </c>
      <c r="P6026" s="19" t="str">
        <f t="shared" si="1080"/>
        <v/>
      </c>
      <c r="Q6026" s="19" t="str">
        <f t="shared" si="1080"/>
        <v/>
      </c>
      <c r="R6026" s="19">
        <f t="shared" si="1080"/>
        <v>10</v>
      </c>
    </row>
    <row r="6027" spans="1:18" ht="20.25">
      <c r="A6027" s="18" t="s">
        <v>4922</v>
      </c>
      <c r="B6027" s="20">
        <v>6023</v>
      </c>
      <c r="C6027" s="35" t="s">
        <v>838</v>
      </c>
      <c r="D6027" s="24" t="s">
        <v>12034</v>
      </c>
      <c r="E6027" s="27" t="s">
        <v>19988</v>
      </c>
      <c r="F6027" s="26" t="str">
        <f t="shared" si="1074"/>
        <v>絝</v>
      </c>
      <c r="G6027" s="26" t="str">
        <f t="shared" si="1075"/>
        <v>從衣寒省聲春秋傳曰徵褰與襦</v>
      </c>
      <c r="H6027" s="26" t="str">
        <f t="shared" si="1076"/>
        <v>去䖍</v>
      </c>
      <c r="I6027" s="41" t="str">
        <f t="shared" si="1077"/>
        <v>4. 形声</v>
      </c>
      <c r="J6027" s="19" t="str">
        <f t="shared" si="1079"/>
        <v/>
      </c>
      <c r="K6027" s="19">
        <f t="shared" si="1079"/>
        <v>2</v>
      </c>
      <c r="L6027" s="19" t="str">
        <f t="shared" si="1079"/>
        <v/>
      </c>
      <c r="M6027" s="19">
        <f t="shared" si="1079"/>
        <v>3</v>
      </c>
      <c r="N6027" s="19" t="str">
        <f t="shared" si="1078"/>
        <v/>
      </c>
      <c r="O6027" s="19">
        <f t="shared" si="1080"/>
        <v>7</v>
      </c>
      <c r="P6027" s="19" t="str">
        <f t="shared" si="1080"/>
        <v/>
      </c>
      <c r="Q6027" s="19" t="str">
        <f t="shared" si="1080"/>
        <v/>
      </c>
      <c r="R6027" s="19">
        <f t="shared" si="1080"/>
        <v>18</v>
      </c>
    </row>
    <row r="6028" spans="1:18" ht="20.25">
      <c r="A6028" s="18" t="s">
        <v>861</v>
      </c>
      <c r="B6028" s="20">
        <v>6024</v>
      </c>
      <c r="C6028" s="35" t="s">
        <v>5776</v>
      </c>
      <c r="D6028" s="24" t="s">
        <v>11655</v>
      </c>
      <c r="E6028" s="27" t="s">
        <v>19989</v>
      </c>
      <c r="F6028" s="26" t="str">
        <f t="shared" si="1074"/>
        <v>絝踦</v>
      </c>
      <c r="G6028" s="26" t="str">
        <f t="shared" si="1075"/>
        <v>從衣龍聲</v>
      </c>
      <c r="H6028" s="26" t="str">
        <f t="shared" si="1076"/>
        <v>丈冢</v>
      </c>
      <c r="I6028" s="41" t="str">
        <f t="shared" si="1077"/>
        <v>4. 形声</v>
      </c>
      <c r="J6028" s="19" t="str">
        <f t="shared" si="1079"/>
        <v/>
      </c>
      <c r="K6028" s="19">
        <f t="shared" si="1079"/>
        <v>3</v>
      </c>
      <c r="L6028" s="19" t="str">
        <f t="shared" si="1079"/>
        <v/>
      </c>
      <c r="M6028" s="19">
        <f t="shared" si="1079"/>
        <v>4</v>
      </c>
      <c r="N6028" s="19" t="str">
        <f t="shared" si="1078"/>
        <v/>
      </c>
      <c r="O6028" s="19">
        <f t="shared" si="1080"/>
        <v>7</v>
      </c>
      <c r="P6028" s="19" t="str">
        <f t="shared" si="1080"/>
        <v/>
      </c>
      <c r="Q6028" s="19" t="str">
        <f t="shared" si="1080"/>
        <v/>
      </c>
      <c r="R6028" s="19">
        <f t="shared" si="1080"/>
        <v>10</v>
      </c>
    </row>
    <row r="6029" spans="1:18" ht="20.25">
      <c r="A6029" s="18" t="s">
        <v>862</v>
      </c>
      <c r="B6029" s="20">
        <v>6025</v>
      </c>
      <c r="C6029" s="35" t="s">
        <v>5768</v>
      </c>
      <c r="D6029" s="24" t="s">
        <v>13439</v>
      </c>
      <c r="E6029" s="27" t="s">
        <v>19990</v>
      </c>
      <c r="F6029" s="26" t="str">
        <f t="shared" si="1074"/>
        <v/>
      </c>
      <c r="G6029" s="26" t="str">
        <f t="shared" si="1075"/>
        <v/>
      </c>
      <c r="H6029" s="26" t="str">
        <f t="shared" si="1076"/>
        <v/>
      </c>
      <c r="I6029" s="41" t="str">
        <f t="shared" si="1077"/>
        <v/>
      </c>
      <c r="J6029" s="19" t="str">
        <f t="shared" si="1079"/>
        <v/>
      </c>
      <c r="K6029" s="19" t="str">
        <f t="shared" si="1079"/>
        <v/>
      </c>
      <c r="L6029" s="19" t="str">
        <f t="shared" si="1079"/>
        <v/>
      </c>
      <c r="M6029" s="19">
        <f t="shared" si="1079"/>
        <v>3</v>
      </c>
      <c r="N6029" s="19" t="str">
        <f t="shared" si="1078"/>
        <v/>
      </c>
      <c r="O6029" s="19" t="str">
        <f t="shared" si="1080"/>
        <v/>
      </c>
      <c r="P6029" s="19" t="str">
        <f t="shared" si="1080"/>
        <v/>
      </c>
      <c r="Q6029" s="19" t="str">
        <f t="shared" si="1080"/>
        <v/>
      </c>
      <c r="R6029" s="19" t="str">
        <f t="shared" si="1080"/>
        <v/>
      </c>
    </row>
    <row r="6030" spans="1:18" ht="20.25">
      <c r="A6030" s="18" t="s">
        <v>863</v>
      </c>
      <c r="B6030" s="20">
        <v>6026</v>
      </c>
      <c r="C6030" s="35" t="s">
        <v>26552</v>
      </c>
      <c r="D6030" s="24" t="s">
        <v>12173</v>
      </c>
      <c r="E6030" s="27" t="s">
        <v>19991</v>
      </c>
      <c r="F6030" s="26" t="str">
        <f t="shared" si="1074"/>
        <v>絝上</v>
      </c>
      <c r="G6030" s="26" t="str">
        <f t="shared" si="1075"/>
        <v>從衣召聲</v>
      </c>
      <c r="H6030" s="26" t="str">
        <f t="shared" si="1076"/>
        <v>市沼</v>
      </c>
      <c r="I6030" s="41" t="str">
        <f t="shared" si="1077"/>
        <v>4. 形声</v>
      </c>
      <c r="J6030" s="19" t="str">
        <f t="shared" si="1079"/>
        <v/>
      </c>
      <c r="K6030" s="19">
        <f t="shared" si="1079"/>
        <v>3</v>
      </c>
      <c r="L6030" s="19" t="str">
        <f t="shared" si="1079"/>
        <v/>
      </c>
      <c r="M6030" s="19">
        <f t="shared" si="1079"/>
        <v>4</v>
      </c>
      <c r="N6030" s="19" t="str">
        <f t="shared" si="1078"/>
        <v/>
      </c>
      <c r="O6030" s="19">
        <f t="shared" si="1080"/>
        <v>7</v>
      </c>
      <c r="P6030" s="19" t="str">
        <f t="shared" si="1080"/>
        <v/>
      </c>
      <c r="Q6030" s="19" t="str">
        <f t="shared" si="1080"/>
        <v/>
      </c>
      <c r="R6030" s="19">
        <f t="shared" si="1080"/>
        <v>10</v>
      </c>
    </row>
    <row r="6031" spans="1:18" ht="20.25">
      <c r="A6031" s="18" t="s">
        <v>864</v>
      </c>
      <c r="B6031" s="20">
        <v>6027</v>
      </c>
      <c r="C6031" s="35" t="s">
        <v>8194</v>
      </c>
      <c r="D6031" s="24" t="s">
        <v>13440</v>
      </c>
      <c r="E6031" s="27" t="s">
        <v>19992</v>
      </c>
      <c r="F6031" s="26" t="str">
        <f t="shared" si="1074"/>
        <v/>
      </c>
      <c r="G6031" s="26" t="str">
        <f t="shared" si="1075"/>
        <v/>
      </c>
      <c r="H6031" s="26" t="str">
        <f t="shared" si="1076"/>
        <v>他感</v>
      </c>
      <c r="I6031" s="41" t="str">
        <f t="shared" si="1077"/>
        <v>4. 形声</v>
      </c>
      <c r="J6031" s="19" t="str">
        <f t="shared" si="1079"/>
        <v/>
      </c>
      <c r="K6031" s="19" t="str">
        <f t="shared" si="1079"/>
        <v/>
      </c>
      <c r="L6031" s="19" t="str">
        <f t="shared" si="1079"/>
        <v/>
      </c>
      <c r="M6031" s="19">
        <f t="shared" si="1079"/>
        <v>4</v>
      </c>
      <c r="N6031" s="19" t="str">
        <f t="shared" si="1078"/>
        <v/>
      </c>
      <c r="O6031" s="19">
        <f t="shared" si="1080"/>
        <v>7</v>
      </c>
      <c r="P6031" s="19" t="str">
        <f t="shared" si="1080"/>
        <v/>
      </c>
      <c r="Q6031" s="19" t="str">
        <f t="shared" si="1080"/>
        <v/>
      </c>
      <c r="R6031" s="19">
        <f t="shared" si="1080"/>
        <v>10</v>
      </c>
    </row>
    <row r="6032" spans="1:18" ht="20.25">
      <c r="A6032" s="18" t="s">
        <v>865</v>
      </c>
      <c r="B6032" s="20">
        <v>6028</v>
      </c>
      <c r="C6032" s="35" t="s">
        <v>8918</v>
      </c>
      <c r="D6032" s="24" t="s">
        <v>11858</v>
      </c>
      <c r="E6032" s="27" t="s">
        <v>19993</v>
      </c>
      <c r="F6032" s="26" t="str">
        <f t="shared" si="1074"/>
        <v/>
      </c>
      <c r="G6032" s="26" t="str">
        <f t="shared" si="1075"/>
        <v/>
      </c>
      <c r="H6032" s="26" t="str">
        <f t="shared" si="1076"/>
        <v>博毛</v>
      </c>
      <c r="I6032" s="41" t="str">
        <f t="shared" si="1077"/>
        <v>4. 形声</v>
      </c>
      <c r="J6032" s="19">
        <f t="shared" si="1079"/>
        <v>10</v>
      </c>
      <c r="K6032" s="19" t="str">
        <f t="shared" si="1079"/>
        <v/>
      </c>
      <c r="L6032" s="19" t="str">
        <f t="shared" si="1079"/>
        <v/>
      </c>
      <c r="M6032" s="19">
        <f t="shared" si="1079"/>
        <v>4</v>
      </c>
      <c r="N6032" s="19" t="str">
        <f t="shared" si="1078"/>
        <v/>
      </c>
      <c r="O6032" s="19">
        <f t="shared" si="1080"/>
        <v>8</v>
      </c>
      <c r="P6032" s="19" t="str">
        <f t="shared" si="1080"/>
        <v/>
      </c>
      <c r="Q6032" s="19" t="str">
        <f t="shared" si="1080"/>
        <v/>
      </c>
      <c r="R6032" s="19">
        <f t="shared" si="1080"/>
        <v>15</v>
      </c>
    </row>
    <row r="6033" spans="1:18" ht="20.25">
      <c r="A6033" s="18" t="s">
        <v>866</v>
      </c>
      <c r="B6033" s="20">
        <v>6029</v>
      </c>
      <c r="C6033" s="35"/>
      <c r="D6033" s="24" t="s">
        <v>11968</v>
      </c>
      <c r="E6033" s="27" t="s">
        <v>19994</v>
      </c>
      <c r="F6033" s="26" t="str">
        <f t="shared" si="1074"/>
        <v>緥</v>
      </c>
      <c r="G6033" s="26" t="str">
        <f t="shared" si="1075"/>
        <v>從衣啻聲詩曰載衣之臣鉉等曰緥即襁緥也今俗别作褓非是</v>
      </c>
      <c r="H6033" s="26" t="str">
        <f t="shared" si="1076"/>
        <v>他計</v>
      </c>
      <c r="I6033" s="41" t="str">
        <f t="shared" si="1077"/>
        <v>4. 形声</v>
      </c>
      <c r="J6033" s="19" t="str">
        <f t="shared" si="1079"/>
        <v/>
      </c>
      <c r="K6033" s="19">
        <f t="shared" si="1079"/>
        <v>2</v>
      </c>
      <c r="L6033" s="19" t="str">
        <f t="shared" si="1079"/>
        <v/>
      </c>
      <c r="M6033" s="19">
        <f t="shared" si="1079"/>
        <v>3</v>
      </c>
      <c r="N6033" s="19" t="str">
        <f t="shared" si="1078"/>
        <v/>
      </c>
      <c r="O6033" s="19">
        <f t="shared" si="1080"/>
        <v>6</v>
      </c>
      <c r="P6033" s="19" t="str">
        <f t="shared" si="1080"/>
        <v/>
      </c>
      <c r="Q6033" s="19" t="str">
        <f t="shared" si="1080"/>
        <v/>
      </c>
      <c r="R6033" s="19">
        <f t="shared" si="1080"/>
        <v>31</v>
      </c>
    </row>
    <row r="6034" spans="1:18" ht="20.25">
      <c r="A6034" s="18" t="s">
        <v>867</v>
      </c>
      <c r="B6034" s="20">
        <v>6030</v>
      </c>
      <c r="C6034" s="35" t="s">
        <v>26553</v>
      </c>
      <c r="D6034" s="24" t="s">
        <v>12855</v>
      </c>
      <c r="E6034" s="27" t="s">
        <v>19995</v>
      </c>
      <c r="F6034" s="26" t="str">
        <f t="shared" si="1074"/>
        <v/>
      </c>
      <c r="G6034" s="26" t="str">
        <f t="shared" si="1075"/>
        <v/>
      </c>
      <c r="H6034" s="26" t="str">
        <f t="shared" si="1076"/>
        <v>多官</v>
      </c>
      <c r="I6034" s="41" t="str">
        <f t="shared" si="1077"/>
        <v>4. 形声</v>
      </c>
      <c r="J6034" s="19" t="str">
        <f t="shared" si="1079"/>
        <v/>
      </c>
      <c r="K6034" s="19" t="str">
        <f t="shared" si="1079"/>
        <v/>
      </c>
      <c r="L6034" s="19" t="str">
        <f t="shared" si="1079"/>
        <v/>
      </c>
      <c r="M6034" s="19">
        <f t="shared" si="1079"/>
        <v>4</v>
      </c>
      <c r="N6034" s="19" t="str">
        <f t="shared" si="1078"/>
        <v/>
      </c>
      <c r="O6034" s="19">
        <f t="shared" si="1080"/>
        <v>7</v>
      </c>
      <c r="P6034" s="19" t="str">
        <f t="shared" si="1080"/>
        <v/>
      </c>
      <c r="Q6034" s="19" t="str">
        <f t="shared" si="1080"/>
        <v/>
      </c>
      <c r="R6034" s="19">
        <f t="shared" si="1080"/>
        <v>10</v>
      </c>
    </row>
    <row r="6035" spans="1:18" ht="20.25">
      <c r="A6035" s="18" t="s">
        <v>868</v>
      </c>
      <c r="B6035" s="20">
        <v>6031</v>
      </c>
      <c r="C6035" s="35"/>
      <c r="D6035" s="24" t="s">
        <v>11708</v>
      </c>
      <c r="E6035" s="27" t="s">
        <v>19996</v>
      </c>
      <c r="F6035" s="26" t="str">
        <f t="shared" si="1074"/>
        <v/>
      </c>
      <c r="G6035" s="26" t="str">
        <f t="shared" si="1075"/>
        <v/>
      </c>
      <c r="H6035" s="26" t="str">
        <f t="shared" si="1076"/>
        <v>羽非</v>
      </c>
      <c r="I6035" s="41" t="str">
        <f t="shared" si="1077"/>
        <v>4. 形声</v>
      </c>
      <c r="J6035" s="19" t="str">
        <f t="shared" si="1079"/>
        <v/>
      </c>
      <c r="K6035" s="19" t="str">
        <f t="shared" si="1079"/>
        <v/>
      </c>
      <c r="L6035" s="19" t="str">
        <f t="shared" si="1079"/>
        <v/>
      </c>
      <c r="M6035" s="19">
        <f t="shared" si="1079"/>
        <v>4</v>
      </c>
      <c r="N6035" s="19" t="str">
        <f t="shared" si="1078"/>
        <v/>
      </c>
      <c r="O6035" s="19">
        <f t="shared" si="1080"/>
        <v>7</v>
      </c>
      <c r="P6035" s="19" t="str">
        <f t="shared" si="1080"/>
        <v/>
      </c>
      <c r="Q6035" s="19" t="str">
        <f t="shared" si="1080"/>
        <v/>
      </c>
      <c r="R6035" s="19">
        <f t="shared" si="1080"/>
        <v>37</v>
      </c>
    </row>
    <row r="6036" spans="1:18" ht="20.25">
      <c r="A6036" s="18" t="s">
        <v>869</v>
      </c>
      <c r="B6036" s="20">
        <v>6032</v>
      </c>
      <c r="C6036" s="35" t="s">
        <v>26554</v>
      </c>
      <c r="D6036" s="24" t="s">
        <v>11572</v>
      </c>
      <c r="E6036" s="27" t="s">
        <v>19997</v>
      </c>
      <c r="F6036" s="26" t="str">
        <f t="shared" si="1074"/>
        <v>重衣</v>
      </c>
      <c r="G6036" s="26" t="str">
        <f t="shared" si="1075"/>
        <v>從衣复聲一曰褚衣</v>
      </c>
      <c r="H6036" s="26" t="str">
        <f t="shared" si="1076"/>
        <v>方六</v>
      </c>
      <c r="I6036" s="41" t="str">
        <f t="shared" si="1077"/>
        <v>4. 形声</v>
      </c>
      <c r="J6036" s="19" t="str">
        <f t="shared" si="1079"/>
        <v/>
      </c>
      <c r="K6036" s="19">
        <f t="shared" si="1079"/>
        <v>3</v>
      </c>
      <c r="L6036" s="19" t="str">
        <f t="shared" si="1079"/>
        <v/>
      </c>
      <c r="M6036" s="19">
        <f t="shared" si="1079"/>
        <v>4</v>
      </c>
      <c r="N6036" s="19" t="str">
        <f t="shared" si="1078"/>
        <v/>
      </c>
      <c r="O6036" s="19">
        <f t="shared" si="1080"/>
        <v>7</v>
      </c>
      <c r="P6036" s="19" t="str">
        <f t="shared" si="1080"/>
        <v/>
      </c>
      <c r="Q6036" s="19" t="str">
        <f t="shared" si="1080"/>
        <v/>
      </c>
      <c r="R6036" s="19">
        <f t="shared" si="1080"/>
        <v>14</v>
      </c>
    </row>
    <row r="6037" spans="1:18" ht="20.25">
      <c r="A6037" s="18" t="s">
        <v>870</v>
      </c>
      <c r="B6037" s="20">
        <v>6033</v>
      </c>
      <c r="C6037" s="35" t="s">
        <v>8816</v>
      </c>
      <c r="D6037" s="24" t="s">
        <v>11906</v>
      </c>
      <c r="E6037" s="27" t="s">
        <v>19998</v>
      </c>
      <c r="F6037" s="26" t="str">
        <f t="shared" si="1074"/>
        <v/>
      </c>
      <c r="G6037" s="26" t="str">
        <f t="shared" si="1075"/>
        <v/>
      </c>
      <c r="H6037" s="26" t="str">
        <f t="shared" si="1076"/>
        <v>杜兮</v>
      </c>
      <c r="I6037" s="41" t="str">
        <f t="shared" si="1077"/>
        <v>4. 形声</v>
      </c>
      <c r="J6037" s="19" t="str">
        <f t="shared" si="1079"/>
        <v/>
      </c>
      <c r="K6037" s="19" t="str">
        <f t="shared" si="1079"/>
        <v/>
      </c>
      <c r="L6037" s="19" t="str">
        <f t="shared" si="1079"/>
        <v/>
      </c>
      <c r="M6037" s="19">
        <f t="shared" si="1079"/>
        <v>5</v>
      </c>
      <c r="N6037" s="19" t="str">
        <f t="shared" si="1078"/>
        <v/>
      </c>
      <c r="O6037" s="19">
        <f t="shared" si="1080"/>
        <v>8</v>
      </c>
      <c r="P6037" s="19" t="str">
        <f t="shared" si="1080"/>
        <v/>
      </c>
      <c r="Q6037" s="19" t="str">
        <f t="shared" si="1080"/>
        <v/>
      </c>
      <c r="R6037" s="19">
        <f t="shared" si="1080"/>
        <v>11</v>
      </c>
    </row>
    <row r="6038" spans="1:18" ht="20.25">
      <c r="A6038" s="18" t="s">
        <v>871</v>
      </c>
      <c r="B6038" s="20">
        <v>6034</v>
      </c>
      <c r="C6038" s="35" t="s">
        <v>4402</v>
      </c>
      <c r="D6038" s="24" t="s">
        <v>13441</v>
      </c>
      <c r="E6038" s="27" t="s">
        <v>19999</v>
      </c>
      <c r="F6038" s="26" t="str">
        <f t="shared" si="1074"/>
        <v/>
      </c>
      <c r="G6038" s="26" t="str">
        <f t="shared" si="1075"/>
        <v/>
      </c>
      <c r="H6038" s="26" t="str">
        <f t="shared" si="1076"/>
        <v>汝容</v>
      </c>
      <c r="I6038" s="41" t="str">
        <f t="shared" si="1077"/>
        <v>4. 形声</v>
      </c>
      <c r="J6038" s="19" t="str">
        <f t="shared" si="1079"/>
        <v/>
      </c>
      <c r="K6038" s="19" t="str">
        <f t="shared" si="1079"/>
        <v/>
      </c>
      <c r="L6038" s="19" t="str">
        <f t="shared" si="1079"/>
        <v/>
      </c>
      <c r="M6038" s="19">
        <f t="shared" si="1079"/>
        <v>4</v>
      </c>
      <c r="N6038" s="19" t="str">
        <f t="shared" si="1078"/>
        <v/>
      </c>
      <c r="O6038" s="19">
        <f t="shared" si="1080"/>
        <v>7</v>
      </c>
      <c r="P6038" s="19" t="str">
        <f t="shared" si="1080"/>
        <v/>
      </c>
      <c r="Q6038" s="19" t="str">
        <f t="shared" si="1080"/>
        <v/>
      </c>
      <c r="R6038" s="19">
        <f t="shared" si="1080"/>
        <v>16</v>
      </c>
    </row>
    <row r="6039" spans="1:18" ht="20.25">
      <c r="A6039" s="18" t="s">
        <v>872</v>
      </c>
      <c r="B6039" s="20">
        <v>6035</v>
      </c>
      <c r="C6039" s="35" t="s">
        <v>8808</v>
      </c>
      <c r="D6039" s="24" t="s">
        <v>11753</v>
      </c>
      <c r="E6039" s="27" t="s">
        <v>20000</v>
      </c>
      <c r="F6039" s="26" t="str">
        <f t="shared" si="1074"/>
        <v/>
      </c>
      <c r="G6039" s="26" t="str">
        <f t="shared" si="1075"/>
        <v/>
      </c>
      <c r="H6039" s="26" t="str">
        <f t="shared" si="1076"/>
        <v>冬毒</v>
      </c>
      <c r="I6039" s="41" t="str">
        <f t="shared" si="1077"/>
        <v>4. 形声</v>
      </c>
      <c r="J6039" s="19" t="str">
        <f t="shared" si="1079"/>
        <v/>
      </c>
      <c r="K6039" s="19" t="str">
        <f t="shared" si="1079"/>
        <v/>
      </c>
      <c r="L6039" s="19" t="str">
        <f t="shared" si="1079"/>
        <v/>
      </c>
      <c r="M6039" s="19">
        <f t="shared" si="1079"/>
        <v>8</v>
      </c>
      <c r="N6039" s="19" t="str">
        <f t="shared" si="1078"/>
        <v/>
      </c>
      <c r="O6039" s="19">
        <f t="shared" si="1080"/>
        <v>3</v>
      </c>
      <c r="P6039" s="19" t="str">
        <f t="shared" si="1080"/>
        <v/>
      </c>
      <c r="Q6039" s="19" t="str">
        <f t="shared" si="1080"/>
        <v/>
      </c>
      <c r="R6039" s="19">
        <f t="shared" si="1080"/>
        <v>14</v>
      </c>
    </row>
    <row r="6040" spans="1:18" ht="20.25">
      <c r="A6040" s="18" t="s">
        <v>873</v>
      </c>
      <c r="B6040" s="20">
        <v>6036</v>
      </c>
      <c r="C6040" s="35" t="s">
        <v>8761</v>
      </c>
      <c r="D6040" s="24" t="s">
        <v>12333</v>
      </c>
      <c r="E6040" s="27" t="s">
        <v>20001</v>
      </c>
      <c r="F6040" s="26" t="str">
        <f t="shared" si="1074"/>
        <v>衣張</v>
      </c>
      <c r="G6040" s="26" t="str">
        <f t="shared" si="1075"/>
        <v>從衣多聲春秋傳曰公㑹齊侯于袳</v>
      </c>
      <c r="H6040" s="26" t="str">
        <f t="shared" si="1076"/>
        <v>尺氏</v>
      </c>
      <c r="I6040" s="41" t="str">
        <f t="shared" si="1077"/>
        <v>4. 形声</v>
      </c>
      <c r="J6040" s="19" t="str">
        <f t="shared" si="1079"/>
        <v/>
      </c>
      <c r="K6040" s="19">
        <f t="shared" si="1079"/>
        <v>3</v>
      </c>
      <c r="L6040" s="19" t="str">
        <f t="shared" si="1079"/>
        <v/>
      </c>
      <c r="M6040" s="19">
        <f t="shared" si="1079"/>
        <v>4</v>
      </c>
      <c r="N6040" s="19" t="str">
        <f t="shared" si="1078"/>
        <v/>
      </c>
      <c r="O6040" s="19">
        <f t="shared" si="1080"/>
        <v>7</v>
      </c>
      <c r="P6040" s="19" t="str">
        <f t="shared" si="1080"/>
        <v/>
      </c>
      <c r="Q6040" s="19" t="str">
        <f t="shared" si="1080"/>
        <v/>
      </c>
      <c r="R6040" s="19">
        <f t="shared" si="1080"/>
        <v>20</v>
      </c>
    </row>
    <row r="6041" spans="1:18" ht="20.25">
      <c r="A6041" s="18" t="s">
        <v>874</v>
      </c>
      <c r="B6041" s="20">
        <v>6037</v>
      </c>
      <c r="C6041" s="35" t="s">
        <v>8121</v>
      </c>
      <c r="D6041" s="24" t="s">
        <v>11699</v>
      </c>
      <c r="E6041" s="27" t="s">
        <v>20002</v>
      </c>
      <c r="F6041" s="26" t="str">
        <f t="shared" si="1074"/>
        <v>衣裾</v>
      </c>
      <c r="G6041" s="26" t="str">
        <f t="shared" si="1075"/>
        <v>從衣㕯聲臣鉉等曰㕯非聲疑象衣裾之形</v>
      </c>
      <c r="H6041" s="26" t="str">
        <f t="shared" si="1076"/>
        <v>余制</v>
      </c>
      <c r="I6041" s="41" t="str">
        <f t="shared" si="1077"/>
        <v>4. 形声</v>
      </c>
      <c r="J6041" s="19" t="str">
        <f t="shared" si="1079"/>
        <v/>
      </c>
      <c r="K6041" s="19">
        <f t="shared" si="1079"/>
        <v>3</v>
      </c>
      <c r="L6041" s="19">
        <f t="shared" si="1079"/>
        <v>16</v>
      </c>
      <c r="M6041" s="19">
        <f t="shared" si="1079"/>
        <v>4</v>
      </c>
      <c r="N6041" s="19" t="str">
        <f t="shared" si="1078"/>
        <v/>
      </c>
      <c r="O6041" s="19">
        <f t="shared" si="1080"/>
        <v>7</v>
      </c>
      <c r="P6041" s="19" t="str">
        <f t="shared" si="1080"/>
        <v/>
      </c>
      <c r="Q6041" s="19" t="str">
        <f t="shared" si="1080"/>
        <v/>
      </c>
      <c r="R6041" s="19">
        <f t="shared" si="1080"/>
        <v>23</v>
      </c>
    </row>
    <row r="6042" spans="1:18" ht="20.25">
      <c r="A6042" s="18" t="s">
        <v>875</v>
      </c>
      <c r="B6042" s="20">
        <v>6038</v>
      </c>
      <c r="C6042" s="35" t="s">
        <v>8121</v>
      </c>
      <c r="D6042" s="24" t="s">
        <v>11699</v>
      </c>
      <c r="E6042" s="27" t="s">
        <v>7540</v>
      </c>
      <c r="F6042" s="26" t="str">
        <f t="shared" si="1074"/>
        <v/>
      </c>
      <c r="G6042" s="26" t="str">
        <f t="shared" si="1075"/>
        <v/>
      </c>
      <c r="H6042" s="26" t="str">
        <f t="shared" si="1076"/>
        <v/>
      </c>
      <c r="I6042" s="41" t="str">
        <f t="shared" si="1077"/>
        <v/>
      </c>
      <c r="J6042" s="19">
        <f t="shared" si="1079"/>
        <v>1</v>
      </c>
      <c r="K6042" s="19" t="str">
        <f t="shared" si="1079"/>
        <v/>
      </c>
      <c r="L6042" s="19" t="str">
        <f t="shared" si="1079"/>
        <v/>
      </c>
      <c r="M6042" s="19" t="str">
        <f t="shared" si="1079"/>
        <v/>
      </c>
      <c r="N6042" s="19" t="str">
        <f t="shared" si="1078"/>
        <v/>
      </c>
      <c r="O6042" s="19" t="str">
        <f t="shared" si="1080"/>
        <v/>
      </c>
      <c r="P6042" s="19" t="str">
        <f t="shared" si="1080"/>
        <v/>
      </c>
      <c r="Q6042" s="19" t="str">
        <f t="shared" si="1080"/>
        <v/>
      </c>
      <c r="R6042" s="19" t="str">
        <f t="shared" si="1080"/>
        <v/>
      </c>
    </row>
    <row r="6043" spans="1:18" ht="20.25">
      <c r="A6043" s="18" t="s">
        <v>876</v>
      </c>
      <c r="B6043" s="20">
        <v>6039</v>
      </c>
      <c r="C6043" s="35" t="s">
        <v>9012</v>
      </c>
      <c r="D6043" s="24" t="s">
        <v>11743</v>
      </c>
      <c r="E6043" s="27" t="s">
        <v>20003</v>
      </c>
      <c r="F6043" s="26" t="str">
        <f t="shared" si="1074"/>
        <v/>
      </c>
      <c r="G6043" s="26" t="str">
        <f t="shared" si="1075"/>
        <v/>
      </c>
      <c r="H6043" s="26" t="str">
        <f t="shared" si="1076"/>
        <v>撫文</v>
      </c>
      <c r="I6043" s="41" t="str">
        <f t="shared" si="1077"/>
        <v>4. 形声</v>
      </c>
      <c r="J6043" s="19" t="str">
        <f t="shared" si="1079"/>
        <v/>
      </c>
      <c r="K6043" s="19" t="str">
        <f t="shared" si="1079"/>
        <v/>
      </c>
      <c r="L6043" s="19" t="str">
        <f t="shared" si="1079"/>
        <v/>
      </c>
      <c r="M6043" s="19">
        <f t="shared" si="1079"/>
        <v>4</v>
      </c>
      <c r="N6043" s="19" t="str">
        <f t="shared" si="1078"/>
        <v/>
      </c>
      <c r="O6043" s="19">
        <f t="shared" si="1080"/>
        <v>7</v>
      </c>
      <c r="P6043" s="19" t="str">
        <f t="shared" si="1080"/>
        <v/>
      </c>
      <c r="Q6043" s="19" t="str">
        <f t="shared" si="1080"/>
        <v/>
      </c>
      <c r="R6043" s="19">
        <f t="shared" si="1080"/>
        <v>10</v>
      </c>
    </row>
    <row r="6044" spans="1:18" ht="20.25">
      <c r="A6044" s="18" t="s">
        <v>877</v>
      </c>
      <c r="B6044" s="20">
        <v>6040</v>
      </c>
      <c r="C6044" s="35" t="s">
        <v>2377</v>
      </c>
      <c r="D6044" s="24" t="s">
        <v>11555</v>
      </c>
      <c r="E6044" s="27" t="s">
        <v>20004</v>
      </c>
      <c r="F6044" s="26" t="str">
        <f t="shared" si="1074"/>
        <v/>
      </c>
      <c r="G6044" s="26" t="str">
        <f t="shared" si="1075"/>
        <v/>
      </c>
      <c r="H6044" s="26" t="str">
        <f t="shared" si="1076"/>
        <v>羽元</v>
      </c>
      <c r="I6044" s="41" t="str">
        <f t="shared" si="1077"/>
        <v>4. 形声</v>
      </c>
      <c r="J6044" s="19" t="str">
        <f t="shared" si="1079"/>
        <v/>
      </c>
      <c r="K6044" s="19" t="str">
        <f t="shared" si="1079"/>
        <v/>
      </c>
      <c r="L6044" s="19" t="str">
        <f t="shared" si="1079"/>
        <v/>
      </c>
      <c r="M6044" s="19">
        <f t="shared" si="1079"/>
        <v>4</v>
      </c>
      <c r="N6044" s="19" t="str">
        <f t="shared" si="1078"/>
        <v/>
      </c>
      <c r="O6044" s="19">
        <f t="shared" si="1080"/>
        <v>8</v>
      </c>
      <c r="P6044" s="19" t="str">
        <f t="shared" si="1080"/>
        <v/>
      </c>
      <c r="Q6044" s="19" t="str">
        <f t="shared" si="1080"/>
        <v/>
      </c>
      <c r="R6044" s="19">
        <f t="shared" si="1080"/>
        <v>11</v>
      </c>
    </row>
    <row r="6045" spans="1:18" ht="20.25">
      <c r="A6045" s="18" t="s">
        <v>878</v>
      </c>
      <c r="B6045" s="20">
        <v>6041</v>
      </c>
      <c r="C6045" s="37" t="s">
        <v>24965</v>
      </c>
      <c r="D6045" s="24" t="s">
        <v>13442</v>
      </c>
      <c r="E6045" s="27" t="s">
        <v>20005</v>
      </c>
      <c r="F6045" s="26" t="str">
        <f t="shared" si="1074"/>
        <v>短衣</v>
      </c>
      <c r="G6045" s="26" t="str">
        <f t="shared" si="1075"/>
        <v>從衣鳥聲春秋傳曰有空□</v>
      </c>
      <c r="H6045" s="26" t="str">
        <f t="shared" si="1076"/>
        <v>都僚</v>
      </c>
      <c r="I6045" s="41" t="str">
        <f t="shared" si="1077"/>
        <v>4. 形声</v>
      </c>
      <c r="J6045" s="19" t="str">
        <f t="shared" ref="J6045:M6064" si="1081">IFERROR(FIND(J$4,$E6045),"")</f>
        <v/>
      </c>
      <c r="K6045" s="19">
        <f t="shared" si="1081"/>
        <v>3</v>
      </c>
      <c r="L6045" s="19" t="str">
        <f t="shared" si="1081"/>
        <v/>
      </c>
      <c r="M6045" s="19">
        <f t="shared" si="1081"/>
        <v>4</v>
      </c>
      <c r="N6045" s="19" t="str">
        <f t="shared" si="1078"/>
        <v/>
      </c>
      <c r="O6045" s="19">
        <f t="shared" ref="O6045:R6064" si="1082">IFERROR(FIND(O$4,$E6045),"")</f>
        <v>7</v>
      </c>
      <c r="P6045" s="19" t="str">
        <f t="shared" si="1082"/>
        <v/>
      </c>
      <c r="Q6045" s="19" t="str">
        <f t="shared" si="1082"/>
        <v/>
      </c>
      <c r="R6045" s="19">
        <f t="shared" si="1082"/>
        <v>17</v>
      </c>
    </row>
    <row r="6046" spans="1:18" ht="20.25">
      <c r="A6046" s="18" t="s">
        <v>879</v>
      </c>
      <c r="B6046" s="20">
        <v>6042</v>
      </c>
      <c r="C6046" s="35" t="s">
        <v>8910</v>
      </c>
      <c r="D6046" s="24" t="s">
        <v>11907</v>
      </c>
      <c r="E6046" s="27" t="s">
        <v>20006</v>
      </c>
      <c r="F6046" s="26" t="str">
        <f t="shared" si="1074"/>
        <v>重衣</v>
      </c>
      <c r="G6046" s="26" t="str">
        <f t="shared" si="1075"/>
        <v>從衣執聲巴郡有䙝江縣</v>
      </c>
      <c r="H6046" s="26" t="str">
        <f t="shared" si="1076"/>
        <v>徒叶</v>
      </c>
      <c r="I6046" s="41" t="str">
        <f t="shared" si="1077"/>
        <v>4. 形声</v>
      </c>
      <c r="J6046" s="19" t="str">
        <f t="shared" si="1081"/>
        <v/>
      </c>
      <c r="K6046" s="19">
        <f t="shared" si="1081"/>
        <v>3</v>
      </c>
      <c r="L6046" s="19" t="str">
        <f t="shared" si="1081"/>
        <v/>
      </c>
      <c r="M6046" s="19">
        <f t="shared" si="1081"/>
        <v>4</v>
      </c>
      <c r="N6046" s="19" t="str">
        <f t="shared" si="1078"/>
        <v/>
      </c>
      <c r="O6046" s="19">
        <f t="shared" si="1082"/>
        <v>7</v>
      </c>
      <c r="P6046" s="19" t="str">
        <f t="shared" si="1082"/>
        <v/>
      </c>
      <c r="Q6046" s="19" t="str">
        <f t="shared" si="1082"/>
        <v/>
      </c>
      <c r="R6046" s="19">
        <f t="shared" si="1082"/>
        <v>16</v>
      </c>
    </row>
    <row r="6047" spans="1:18" ht="20.25">
      <c r="A6047" s="18" t="s">
        <v>880</v>
      </c>
      <c r="B6047" s="20">
        <v>6043</v>
      </c>
      <c r="C6047" s="35" t="s">
        <v>8804</v>
      </c>
      <c r="D6047" s="24" t="s">
        <v>13172</v>
      </c>
      <c r="E6047" s="27" t="s">
        <v>20007</v>
      </c>
      <c r="F6047" s="26" t="str">
        <f t="shared" si="1074"/>
        <v/>
      </c>
      <c r="G6047" s="26" t="str">
        <f t="shared" si="1075"/>
        <v/>
      </c>
      <c r="H6047" s="26" t="str">
        <f t="shared" si="1076"/>
        <v>薄回</v>
      </c>
      <c r="I6047" s="41" t="str">
        <f t="shared" si="1077"/>
        <v>4. 形声</v>
      </c>
      <c r="J6047" s="19" t="str">
        <f t="shared" si="1081"/>
        <v/>
      </c>
      <c r="K6047" s="19" t="str">
        <f t="shared" si="1081"/>
        <v/>
      </c>
      <c r="L6047" s="19" t="str">
        <f t="shared" si="1081"/>
        <v/>
      </c>
      <c r="M6047" s="19">
        <f t="shared" si="1081"/>
        <v>4</v>
      </c>
      <c r="N6047" s="19" t="str">
        <f t="shared" si="1078"/>
        <v/>
      </c>
      <c r="O6047" s="19">
        <f t="shared" si="1082"/>
        <v>7</v>
      </c>
      <c r="P6047" s="19" t="str">
        <f t="shared" si="1082"/>
        <v/>
      </c>
      <c r="Q6047" s="19" t="str">
        <f t="shared" si="1082"/>
        <v/>
      </c>
      <c r="R6047" s="19">
        <f t="shared" si="1082"/>
        <v>27</v>
      </c>
    </row>
    <row r="6048" spans="1:18" ht="20.25">
      <c r="A6048" s="18" t="s">
        <v>881</v>
      </c>
      <c r="B6048" s="20">
        <v>6044</v>
      </c>
      <c r="C6048" s="35" t="s">
        <v>5761</v>
      </c>
      <c r="D6048" s="24" t="s">
        <v>12601</v>
      </c>
      <c r="E6048" s="27" t="s">
        <v>20008</v>
      </c>
      <c r="F6048" s="26" t="str">
        <f t="shared" si="1074"/>
        <v>短衣</v>
      </c>
      <c r="G6048" s="26" t="str">
        <f t="shared" si="1075"/>
        <v>從衣蜀聲讀若蜀</v>
      </c>
      <c r="H6048" s="26" t="str">
        <f t="shared" si="1076"/>
        <v>市玉</v>
      </c>
      <c r="I6048" s="41" t="str">
        <f t="shared" si="1077"/>
        <v>4. 形声</v>
      </c>
      <c r="J6048" s="19" t="str">
        <f t="shared" si="1081"/>
        <v/>
      </c>
      <c r="K6048" s="19">
        <f t="shared" si="1081"/>
        <v>3</v>
      </c>
      <c r="L6048" s="19" t="str">
        <f t="shared" si="1081"/>
        <v/>
      </c>
      <c r="M6048" s="19">
        <f t="shared" si="1081"/>
        <v>4</v>
      </c>
      <c r="N6048" s="19" t="str">
        <f t="shared" si="1078"/>
        <v/>
      </c>
      <c r="O6048" s="19">
        <f t="shared" si="1082"/>
        <v>7</v>
      </c>
      <c r="P6048" s="19" t="str">
        <f t="shared" si="1082"/>
        <v/>
      </c>
      <c r="Q6048" s="19" t="str">
        <f t="shared" si="1082"/>
        <v/>
      </c>
      <c r="R6048" s="19">
        <f t="shared" si="1082"/>
        <v>13</v>
      </c>
    </row>
    <row r="6049" spans="1:18" ht="20.25">
      <c r="A6049" s="18" t="s">
        <v>882</v>
      </c>
      <c r="B6049" s="20">
        <v>6045</v>
      </c>
      <c r="C6049" s="35"/>
      <c r="D6049" s="24" t="s">
        <v>11683</v>
      </c>
      <c r="E6049" s="27" t="s">
        <v>20009</v>
      </c>
      <c r="F6049" s="26" t="str">
        <f t="shared" si="1074"/>
        <v>衣至地</v>
      </c>
      <c r="G6049" s="26" t="str">
        <f t="shared" si="1075"/>
        <v>從衣斲聲</v>
      </c>
      <c r="H6049" s="26" t="str">
        <f t="shared" si="1076"/>
        <v>竹角</v>
      </c>
      <c r="I6049" s="41" t="str">
        <f t="shared" si="1077"/>
        <v>4. 形声</v>
      </c>
      <c r="J6049" s="19" t="str">
        <f t="shared" si="1081"/>
        <v/>
      </c>
      <c r="K6049" s="19">
        <f t="shared" si="1081"/>
        <v>4</v>
      </c>
      <c r="L6049" s="19" t="str">
        <f t="shared" si="1081"/>
        <v/>
      </c>
      <c r="M6049" s="19">
        <f t="shared" si="1081"/>
        <v>5</v>
      </c>
      <c r="N6049" s="19" t="str">
        <f t="shared" si="1078"/>
        <v/>
      </c>
      <c r="O6049" s="19">
        <f t="shared" si="1082"/>
        <v>8</v>
      </c>
      <c r="P6049" s="19" t="str">
        <f t="shared" si="1082"/>
        <v/>
      </c>
      <c r="Q6049" s="19" t="str">
        <f t="shared" si="1082"/>
        <v/>
      </c>
      <c r="R6049" s="19">
        <f t="shared" si="1082"/>
        <v>11</v>
      </c>
    </row>
    <row r="6050" spans="1:18" ht="20.25">
      <c r="A6050" s="18" t="s">
        <v>883</v>
      </c>
      <c r="B6050" s="20">
        <v>6046</v>
      </c>
      <c r="C6050" s="35" t="s">
        <v>4872</v>
      </c>
      <c r="D6050" s="24" t="s">
        <v>11998</v>
      </c>
      <c r="E6050" s="27" t="s">
        <v>20010</v>
      </c>
      <c r="F6050" s="26" t="str">
        <f t="shared" si="1074"/>
        <v>短衣</v>
      </c>
      <c r="G6050" s="26" t="str">
        <f t="shared" si="1075"/>
        <v>從衣需聲一曰㬮衣</v>
      </c>
      <c r="H6050" s="26" t="str">
        <f t="shared" si="1076"/>
        <v>人朱</v>
      </c>
      <c r="I6050" s="41" t="str">
        <f t="shared" si="1077"/>
        <v>4. 形声</v>
      </c>
      <c r="J6050" s="19" t="str">
        <f t="shared" si="1081"/>
        <v/>
      </c>
      <c r="K6050" s="19">
        <f t="shared" si="1081"/>
        <v>3</v>
      </c>
      <c r="L6050" s="19" t="str">
        <f t="shared" si="1081"/>
        <v/>
      </c>
      <c r="M6050" s="19">
        <f t="shared" si="1081"/>
        <v>4</v>
      </c>
      <c r="N6050" s="19" t="str">
        <f t="shared" si="1078"/>
        <v/>
      </c>
      <c r="O6050" s="19">
        <f t="shared" si="1082"/>
        <v>7</v>
      </c>
      <c r="P6050" s="19" t="str">
        <f t="shared" si="1082"/>
        <v/>
      </c>
      <c r="Q6050" s="19" t="str">
        <f t="shared" si="1082"/>
        <v/>
      </c>
      <c r="R6050" s="19">
        <f t="shared" si="1082"/>
        <v>14</v>
      </c>
    </row>
    <row r="6051" spans="1:18" ht="20.25">
      <c r="A6051" s="18" t="s">
        <v>884</v>
      </c>
      <c r="B6051" s="20">
        <v>6047</v>
      </c>
      <c r="C6051" s="35" t="s">
        <v>4867</v>
      </c>
      <c r="D6051" s="24" t="s">
        <v>13131</v>
      </c>
      <c r="E6051" s="27" t="s">
        <v>20011</v>
      </c>
      <c r="F6051" s="26" t="str">
        <f t="shared" si="1074"/>
        <v>衣小</v>
      </c>
      <c r="G6051" s="26" t="str">
        <f t="shared" si="1075"/>
        <v>從衣扁聲</v>
      </c>
      <c r="H6051" s="26" t="str">
        <f t="shared" si="1076"/>
        <v>方沔</v>
      </c>
      <c r="I6051" s="41" t="str">
        <f t="shared" si="1077"/>
        <v>4. 形声</v>
      </c>
      <c r="J6051" s="19" t="str">
        <f t="shared" si="1081"/>
        <v/>
      </c>
      <c r="K6051" s="19">
        <f t="shared" si="1081"/>
        <v>3</v>
      </c>
      <c r="L6051" s="19" t="str">
        <f t="shared" si="1081"/>
        <v/>
      </c>
      <c r="M6051" s="19">
        <f t="shared" si="1081"/>
        <v>4</v>
      </c>
      <c r="N6051" s="19" t="str">
        <f t="shared" si="1078"/>
        <v/>
      </c>
      <c r="O6051" s="19">
        <f t="shared" si="1082"/>
        <v>7</v>
      </c>
      <c r="P6051" s="19" t="str">
        <f t="shared" si="1082"/>
        <v/>
      </c>
      <c r="Q6051" s="19" t="str">
        <f t="shared" si="1082"/>
        <v/>
      </c>
      <c r="R6051" s="19">
        <f t="shared" si="1082"/>
        <v>10</v>
      </c>
    </row>
    <row r="6052" spans="1:18" ht="20.25">
      <c r="A6052" s="18" t="s">
        <v>885</v>
      </c>
      <c r="B6052" s="20">
        <v>6048</v>
      </c>
      <c r="C6052" s="35" t="s">
        <v>1883</v>
      </c>
      <c r="D6052" s="24" t="s">
        <v>13443</v>
      </c>
      <c r="E6052" s="27" t="s">
        <v>20012</v>
      </c>
      <c r="F6052" s="26" t="str">
        <f t="shared" si="1074"/>
        <v/>
      </c>
      <c r="G6052" s="26" t="str">
        <f t="shared" si="1075"/>
        <v/>
      </c>
      <c r="H6052" s="26" t="str">
        <f t="shared" si="1076"/>
        <v>古洽</v>
      </c>
      <c r="I6052" s="41" t="str">
        <f t="shared" si="1077"/>
        <v>4. 形声</v>
      </c>
      <c r="J6052" s="19" t="str">
        <f t="shared" si="1081"/>
        <v/>
      </c>
      <c r="K6052" s="19" t="str">
        <f t="shared" si="1081"/>
        <v/>
      </c>
      <c r="L6052" s="19" t="str">
        <f t="shared" si="1081"/>
        <v/>
      </c>
      <c r="M6052" s="19">
        <f t="shared" si="1081"/>
        <v>4</v>
      </c>
      <c r="N6052" s="19" t="str">
        <f t="shared" si="1078"/>
        <v/>
      </c>
      <c r="O6052" s="19">
        <f t="shared" si="1082"/>
        <v>7</v>
      </c>
      <c r="P6052" s="19" t="str">
        <f t="shared" si="1082"/>
        <v/>
      </c>
      <c r="Q6052" s="19" t="str">
        <f t="shared" si="1082"/>
        <v/>
      </c>
      <c r="R6052" s="19">
        <f t="shared" si="1082"/>
        <v>10</v>
      </c>
    </row>
    <row r="6053" spans="1:18" ht="20.25">
      <c r="A6053" s="18" t="s">
        <v>886</v>
      </c>
      <c r="B6053" s="20">
        <v>6049</v>
      </c>
      <c r="C6053" s="35" t="s">
        <v>8926</v>
      </c>
      <c r="D6053" s="24" t="s">
        <v>12195</v>
      </c>
      <c r="E6053" s="27" t="s">
        <v>20013</v>
      </c>
      <c r="F6053" s="26" t="str">
        <f t="shared" si="1074"/>
        <v/>
      </c>
      <c r="G6053" s="26" t="str">
        <f t="shared" si="1075"/>
        <v/>
      </c>
      <c r="H6053" s="26" t="str">
        <f t="shared" si="1076"/>
        <v>都寒</v>
      </c>
      <c r="I6053" s="41" t="str">
        <f t="shared" si="1077"/>
        <v>4. 形声</v>
      </c>
      <c r="J6053" s="19" t="str">
        <f t="shared" si="1081"/>
        <v/>
      </c>
      <c r="K6053" s="19" t="str">
        <f t="shared" si="1081"/>
        <v/>
      </c>
      <c r="L6053" s="19" t="str">
        <f t="shared" si="1081"/>
        <v/>
      </c>
      <c r="M6053" s="19">
        <f t="shared" si="1081"/>
        <v>4</v>
      </c>
      <c r="N6053" s="19" t="str">
        <f t="shared" si="1078"/>
        <v/>
      </c>
      <c r="O6053" s="19">
        <f t="shared" si="1082"/>
        <v>7</v>
      </c>
      <c r="P6053" s="19" t="str">
        <f t="shared" si="1082"/>
        <v/>
      </c>
      <c r="Q6053" s="19" t="str">
        <f t="shared" si="1082"/>
        <v/>
      </c>
      <c r="R6053" s="19">
        <f t="shared" si="1082"/>
        <v>10</v>
      </c>
    </row>
    <row r="6054" spans="1:18" ht="20.25">
      <c r="A6054" s="18" t="s">
        <v>887</v>
      </c>
      <c r="B6054" s="20">
        <v>6050</v>
      </c>
      <c r="C6054" s="35" t="s">
        <v>8934</v>
      </c>
      <c r="D6054" s="24" t="s">
        <v>12036</v>
      </c>
      <c r="E6054" s="27" t="s">
        <v>20014</v>
      </c>
      <c r="F6054" s="26" t="str">
        <f t="shared" si="1074"/>
        <v/>
      </c>
      <c r="G6054" s="26" t="str">
        <f t="shared" si="1075"/>
        <v/>
      </c>
      <c r="H6054" s="26" t="str">
        <f t="shared" si="1076"/>
        <v>息良</v>
      </c>
      <c r="I6054" s="41" t="str">
        <f t="shared" si="1077"/>
        <v>4. 形声</v>
      </c>
      <c r="J6054" s="19" t="str">
        <f t="shared" si="1081"/>
        <v/>
      </c>
      <c r="K6054" s="19" t="str">
        <f t="shared" si="1081"/>
        <v/>
      </c>
      <c r="L6054" s="19" t="str">
        <f t="shared" si="1081"/>
        <v/>
      </c>
      <c r="M6054" s="19">
        <f t="shared" si="1081"/>
        <v>9</v>
      </c>
      <c r="N6054" s="19" t="str">
        <f t="shared" si="1078"/>
        <v/>
      </c>
      <c r="O6054" s="19">
        <f t="shared" si="1082"/>
        <v>12</v>
      </c>
      <c r="P6054" s="19" t="str">
        <f t="shared" si="1082"/>
        <v/>
      </c>
      <c r="Q6054" s="19" t="str">
        <f t="shared" si="1082"/>
        <v/>
      </c>
      <c r="R6054" s="19">
        <f t="shared" si="1082"/>
        <v>15</v>
      </c>
    </row>
    <row r="6055" spans="1:18" ht="20.25">
      <c r="A6055" s="18" t="s">
        <v>888</v>
      </c>
      <c r="B6055" s="20">
        <v>6051</v>
      </c>
      <c r="C6055" s="35" t="s">
        <v>8934</v>
      </c>
      <c r="D6055" s="24" t="s">
        <v>12036</v>
      </c>
      <c r="E6055" s="27" t="s">
        <v>7541</v>
      </c>
      <c r="F6055" s="26" t="str">
        <f t="shared" si="1074"/>
        <v/>
      </c>
      <c r="G6055" s="26" t="str">
        <f t="shared" si="1075"/>
        <v/>
      </c>
      <c r="H6055" s="26" t="str">
        <f t="shared" si="1076"/>
        <v/>
      </c>
      <c r="I6055" s="41" t="str">
        <f t="shared" si="1077"/>
        <v/>
      </c>
      <c r="J6055" s="19">
        <f t="shared" si="1081"/>
        <v>1</v>
      </c>
      <c r="K6055" s="19" t="str">
        <f t="shared" si="1081"/>
        <v/>
      </c>
      <c r="L6055" s="19" t="str">
        <f t="shared" si="1081"/>
        <v/>
      </c>
      <c r="M6055" s="19" t="str">
        <f t="shared" si="1081"/>
        <v/>
      </c>
      <c r="N6055" s="19" t="str">
        <f t="shared" si="1078"/>
        <v/>
      </c>
      <c r="O6055" s="19" t="str">
        <f t="shared" si="1082"/>
        <v/>
      </c>
      <c r="P6055" s="19" t="str">
        <f t="shared" si="1082"/>
        <v/>
      </c>
      <c r="Q6055" s="19" t="str">
        <f t="shared" si="1082"/>
        <v/>
      </c>
      <c r="R6055" s="19" t="str">
        <f t="shared" si="1082"/>
        <v/>
      </c>
    </row>
    <row r="6056" spans="1:18" ht="20.25">
      <c r="A6056" s="18" t="s">
        <v>889</v>
      </c>
      <c r="B6056" s="20">
        <v>6052</v>
      </c>
      <c r="C6056" s="35" t="s">
        <v>4008</v>
      </c>
      <c r="D6056" s="24" t="s">
        <v>12062</v>
      </c>
      <c r="E6056" s="27" t="s">
        <v>20015</v>
      </c>
      <c r="F6056" s="26" t="str">
        <f t="shared" si="1074"/>
        <v>寑衣</v>
      </c>
      <c r="G6056" s="26" t="str">
        <f t="shared" si="1075"/>
        <v>長一身有半從衣皮聲</v>
      </c>
      <c r="H6056" s="26" t="str">
        <f t="shared" si="1076"/>
        <v>平義</v>
      </c>
      <c r="I6056" s="41" t="str">
        <f t="shared" si="1077"/>
        <v>4. 形声</v>
      </c>
      <c r="J6056" s="19" t="str">
        <f t="shared" si="1081"/>
        <v/>
      </c>
      <c r="K6056" s="19">
        <f t="shared" si="1081"/>
        <v>3</v>
      </c>
      <c r="L6056" s="19" t="str">
        <f t="shared" si="1081"/>
        <v/>
      </c>
      <c r="M6056" s="19">
        <f t="shared" si="1081"/>
        <v>9</v>
      </c>
      <c r="N6056" s="19" t="str">
        <f t="shared" si="1078"/>
        <v/>
      </c>
      <c r="O6056" s="19">
        <f t="shared" si="1082"/>
        <v>12</v>
      </c>
      <c r="P6056" s="19" t="str">
        <f t="shared" si="1082"/>
        <v/>
      </c>
      <c r="Q6056" s="19" t="str">
        <f t="shared" si="1082"/>
        <v/>
      </c>
      <c r="R6056" s="19">
        <f t="shared" si="1082"/>
        <v>15</v>
      </c>
    </row>
    <row r="6057" spans="1:18" ht="20.25">
      <c r="A6057" s="18" t="s">
        <v>890</v>
      </c>
      <c r="B6057" s="20">
        <v>6053</v>
      </c>
      <c r="C6057" s="35" t="s">
        <v>6475</v>
      </c>
      <c r="D6057" s="24" t="s">
        <v>13292</v>
      </c>
      <c r="E6057" s="27" t="s">
        <v>20016</v>
      </c>
      <c r="F6057" s="26" t="str">
        <f t="shared" si="1074"/>
        <v/>
      </c>
      <c r="G6057" s="26" t="str">
        <f t="shared" si="1075"/>
        <v/>
      </c>
      <c r="H6057" s="26" t="str">
        <f t="shared" si="1076"/>
        <v>去音</v>
      </c>
      <c r="I6057" s="41" t="str">
        <f t="shared" si="1077"/>
        <v>4. 形声</v>
      </c>
      <c r="J6057" s="19" t="str">
        <f t="shared" si="1081"/>
        <v/>
      </c>
      <c r="K6057" s="19" t="str">
        <f t="shared" si="1081"/>
        <v/>
      </c>
      <c r="L6057" s="19" t="str">
        <f t="shared" si="1081"/>
        <v/>
      </c>
      <c r="M6057" s="19">
        <f t="shared" si="1081"/>
        <v>3</v>
      </c>
      <c r="N6057" s="19" t="str">
        <f t="shared" si="1078"/>
        <v/>
      </c>
      <c r="O6057" s="19">
        <f t="shared" si="1082"/>
        <v>6</v>
      </c>
      <c r="P6057" s="19" t="str">
        <f t="shared" si="1082"/>
        <v/>
      </c>
      <c r="Q6057" s="19" t="str">
        <f t="shared" si="1082"/>
        <v/>
      </c>
      <c r="R6057" s="19">
        <f t="shared" si="1082"/>
        <v>9</v>
      </c>
    </row>
    <row r="6058" spans="1:18" ht="20.25">
      <c r="A6058" s="18" t="s">
        <v>891</v>
      </c>
      <c r="B6058" s="20">
        <v>6054</v>
      </c>
      <c r="C6058" s="35" t="s">
        <v>8193</v>
      </c>
      <c r="D6058" s="24" t="s">
        <v>11639</v>
      </c>
      <c r="E6058" s="27" t="s">
        <v>20017</v>
      </c>
      <c r="F6058" s="26" t="str">
        <f t="shared" si="1074"/>
        <v>飾</v>
      </c>
      <c r="G6058" s="26" t="str">
        <f t="shared" si="1075"/>
        <v>從衣象聲</v>
      </c>
      <c r="H6058" s="26" t="str">
        <f t="shared" si="1076"/>
        <v>徐兩</v>
      </c>
      <c r="I6058" s="41" t="str">
        <f t="shared" si="1077"/>
        <v>4. 形声</v>
      </c>
      <c r="J6058" s="19" t="str">
        <f t="shared" si="1081"/>
        <v/>
      </c>
      <c r="K6058" s="19">
        <f t="shared" si="1081"/>
        <v>2</v>
      </c>
      <c r="L6058" s="19">
        <f t="shared" si="1081"/>
        <v>5</v>
      </c>
      <c r="M6058" s="19">
        <f t="shared" si="1081"/>
        <v>3</v>
      </c>
      <c r="N6058" s="19" t="str">
        <f t="shared" si="1078"/>
        <v/>
      </c>
      <c r="O6058" s="19">
        <f t="shared" si="1082"/>
        <v>6</v>
      </c>
      <c r="P6058" s="19" t="str">
        <f t="shared" si="1082"/>
        <v/>
      </c>
      <c r="Q6058" s="19" t="str">
        <f t="shared" si="1082"/>
        <v/>
      </c>
      <c r="R6058" s="19">
        <f t="shared" si="1082"/>
        <v>9</v>
      </c>
    </row>
    <row r="6059" spans="1:18" ht="20.25">
      <c r="A6059" s="18" t="s">
        <v>892</v>
      </c>
      <c r="B6059" s="20">
        <v>6055</v>
      </c>
      <c r="C6059" s="35" t="s">
        <v>9016</v>
      </c>
      <c r="D6059" s="24" t="s">
        <v>12268</v>
      </c>
      <c r="E6059" s="27" t="s">
        <v>20018</v>
      </c>
      <c r="F6059" s="26" t="str">
        <f t="shared" si="1074"/>
        <v/>
      </c>
      <c r="G6059" s="26" t="str">
        <f t="shared" si="1075"/>
        <v/>
      </c>
      <c r="H6059" s="26" t="str">
        <f t="shared" si="1076"/>
        <v>人質</v>
      </c>
      <c r="I6059" s="41" t="str">
        <f t="shared" si="1077"/>
        <v>4. 形声</v>
      </c>
      <c r="J6059" s="19" t="str">
        <f t="shared" si="1081"/>
        <v/>
      </c>
      <c r="K6059" s="19" t="str">
        <f t="shared" si="1081"/>
        <v/>
      </c>
      <c r="L6059" s="19" t="str">
        <f t="shared" si="1081"/>
        <v/>
      </c>
      <c r="M6059" s="19">
        <f t="shared" si="1081"/>
        <v>6</v>
      </c>
      <c r="N6059" s="19">
        <f t="shared" si="1078"/>
        <v>8</v>
      </c>
      <c r="O6059" s="19">
        <f t="shared" si="1082"/>
        <v>12</v>
      </c>
      <c r="P6059" s="19" t="str">
        <f t="shared" si="1082"/>
        <v/>
      </c>
      <c r="Q6059" s="19" t="str">
        <f t="shared" si="1082"/>
        <v/>
      </c>
      <c r="R6059" s="19">
        <f t="shared" si="1082"/>
        <v>15</v>
      </c>
    </row>
    <row r="6060" spans="1:18" ht="20.25">
      <c r="A6060" s="18" t="s">
        <v>893</v>
      </c>
      <c r="B6060" s="20">
        <v>6056</v>
      </c>
      <c r="C6060" s="36" t="s">
        <v>8911</v>
      </c>
      <c r="D6060" s="24" t="s">
        <v>11705</v>
      </c>
      <c r="E6060" s="27" t="s">
        <v>20019</v>
      </c>
      <c r="F6060" s="26" t="str">
        <f t="shared" si="1074"/>
        <v>私服從衣執聲詩曰是䙝袢</v>
      </c>
      <c r="G6060" s="26" t="str">
        <f t="shared" si="1075"/>
        <v>臣鉉等曰從熱省乃得聲</v>
      </c>
      <c r="H6060" s="26" t="str">
        <f t="shared" si="1076"/>
        <v>私列</v>
      </c>
      <c r="I6060" s="41" t="str">
        <f t="shared" si="1077"/>
        <v>4. 形声</v>
      </c>
      <c r="J6060" s="19" t="str">
        <f t="shared" si="1081"/>
        <v/>
      </c>
      <c r="K6060" s="19">
        <f t="shared" si="1081"/>
        <v>12</v>
      </c>
      <c r="L6060" s="19" t="str">
        <f t="shared" si="1081"/>
        <v/>
      </c>
      <c r="M6060" s="19">
        <f t="shared" si="1081"/>
        <v>3</v>
      </c>
      <c r="N6060" s="19">
        <f t="shared" si="1078"/>
        <v>17</v>
      </c>
      <c r="O6060" s="19">
        <f t="shared" si="1082"/>
        <v>6</v>
      </c>
      <c r="P6060" s="19" t="str">
        <f t="shared" si="1082"/>
        <v/>
      </c>
      <c r="Q6060" s="19" t="str">
        <f t="shared" si="1082"/>
        <v/>
      </c>
      <c r="R6060" s="19">
        <f t="shared" si="1082"/>
        <v>25</v>
      </c>
    </row>
    <row r="6061" spans="1:18" ht="20.25">
      <c r="A6061" s="18" t="s">
        <v>894</v>
      </c>
      <c r="B6061" s="20">
        <v>6057</v>
      </c>
      <c r="C6061" s="35" t="s">
        <v>7281</v>
      </c>
      <c r="D6061" s="24" t="s">
        <v>11748</v>
      </c>
      <c r="E6061" s="27" t="s">
        <v>20020</v>
      </c>
      <c r="F6061" s="26" t="str">
        <f t="shared" si="1074"/>
        <v/>
      </c>
      <c r="G6061" s="26" t="str">
        <f t="shared" si="1075"/>
        <v/>
      </c>
      <c r="H6061" s="26" t="str">
        <f t="shared" si="1076"/>
        <v>陟弓</v>
      </c>
      <c r="I6061" s="41" t="str">
        <f t="shared" si="1077"/>
        <v>4. 形声</v>
      </c>
      <c r="J6061" s="19" t="str">
        <f t="shared" si="1081"/>
        <v/>
      </c>
      <c r="K6061" s="19" t="str">
        <f t="shared" si="1081"/>
        <v/>
      </c>
      <c r="L6061" s="19" t="str">
        <f t="shared" si="1081"/>
        <v/>
      </c>
      <c r="M6061" s="19">
        <f t="shared" si="1081"/>
        <v>4</v>
      </c>
      <c r="N6061" s="19" t="str">
        <f t="shared" si="1078"/>
        <v/>
      </c>
      <c r="O6061" s="19">
        <f t="shared" si="1082"/>
        <v>7</v>
      </c>
      <c r="P6061" s="19" t="str">
        <f t="shared" si="1082"/>
        <v/>
      </c>
      <c r="Q6061" s="19" t="str">
        <f t="shared" si="1082"/>
        <v/>
      </c>
      <c r="R6061" s="19">
        <f t="shared" si="1082"/>
        <v>19</v>
      </c>
    </row>
    <row r="6062" spans="1:18" ht="20.25">
      <c r="A6062" s="18" t="s">
        <v>895</v>
      </c>
      <c r="B6062" s="20">
        <v>6058</v>
      </c>
      <c r="C6062" s="35" t="s">
        <v>8770</v>
      </c>
      <c r="D6062" s="24" t="s">
        <v>11716</v>
      </c>
      <c r="E6062" s="27" t="s">
        <v>20021</v>
      </c>
      <c r="F6062" s="26" t="str">
        <f t="shared" si="1074"/>
        <v>好佳</v>
      </c>
      <c r="G6062" s="26" t="str">
        <f t="shared" si="1075"/>
        <v>從衣朱聲詩曰静女其袾</v>
      </c>
      <c r="H6062" s="26" t="str">
        <f t="shared" si="1076"/>
        <v>昌朱</v>
      </c>
      <c r="I6062" s="41" t="str">
        <f t="shared" si="1077"/>
        <v>4. 形声</v>
      </c>
      <c r="J6062" s="19" t="str">
        <f t="shared" si="1081"/>
        <v/>
      </c>
      <c r="K6062" s="19">
        <f t="shared" si="1081"/>
        <v>3</v>
      </c>
      <c r="L6062" s="19" t="str">
        <f t="shared" si="1081"/>
        <v/>
      </c>
      <c r="M6062" s="19">
        <f t="shared" si="1081"/>
        <v>4</v>
      </c>
      <c r="N6062" s="19" t="str">
        <f t="shared" si="1078"/>
        <v/>
      </c>
      <c r="O6062" s="19">
        <f t="shared" si="1082"/>
        <v>7</v>
      </c>
      <c r="P6062" s="19" t="str">
        <f t="shared" si="1082"/>
        <v/>
      </c>
      <c r="Q6062" s="19" t="str">
        <f t="shared" si="1082"/>
        <v/>
      </c>
      <c r="R6062" s="19">
        <f t="shared" si="1082"/>
        <v>16</v>
      </c>
    </row>
    <row r="6063" spans="1:18" ht="20.25">
      <c r="A6063" s="18" t="s">
        <v>896</v>
      </c>
      <c r="B6063" s="20">
        <v>6059</v>
      </c>
      <c r="C6063" s="35" t="s">
        <v>26555</v>
      </c>
      <c r="D6063" s="24" t="s">
        <v>13444</v>
      </c>
      <c r="E6063" s="27" t="s">
        <v>20022</v>
      </c>
      <c r="F6063" s="26" t="str">
        <f t="shared" si="1074"/>
        <v>事好</v>
      </c>
      <c r="G6063" s="26" t="str">
        <f t="shared" si="1075"/>
        <v>從衣且聲</v>
      </c>
      <c r="H6063" s="26" t="str">
        <f t="shared" si="1076"/>
        <v>才與</v>
      </c>
      <c r="I6063" s="41" t="str">
        <f t="shared" si="1077"/>
        <v>4. 形声</v>
      </c>
      <c r="J6063" s="19" t="str">
        <f t="shared" si="1081"/>
        <v/>
      </c>
      <c r="K6063" s="19">
        <f t="shared" si="1081"/>
        <v>3</v>
      </c>
      <c r="L6063" s="19" t="str">
        <f t="shared" si="1081"/>
        <v/>
      </c>
      <c r="M6063" s="19">
        <f t="shared" si="1081"/>
        <v>4</v>
      </c>
      <c r="N6063" s="19" t="str">
        <f t="shared" si="1078"/>
        <v/>
      </c>
      <c r="O6063" s="19">
        <f t="shared" si="1082"/>
        <v>7</v>
      </c>
      <c r="P6063" s="19" t="str">
        <f t="shared" si="1082"/>
        <v/>
      </c>
      <c r="Q6063" s="19" t="str">
        <f t="shared" si="1082"/>
        <v/>
      </c>
      <c r="R6063" s="19">
        <f t="shared" si="1082"/>
        <v>10</v>
      </c>
    </row>
    <row r="6064" spans="1:18" ht="20.25">
      <c r="A6064" s="18" t="s">
        <v>897</v>
      </c>
      <c r="B6064" s="20">
        <v>6060</v>
      </c>
      <c r="C6064" s="35" t="s">
        <v>1893</v>
      </c>
      <c r="D6064" s="24" t="s">
        <v>13445</v>
      </c>
      <c r="E6064" s="27" t="s">
        <v>20023</v>
      </c>
      <c r="F6064" s="26" t="str">
        <f t="shared" si="1074"/>
        <v>接益</v>
      </c>
      <c r="G6064" s="26" t="str">
        <f t="shared" si="1075"/>
        <v>從衣卑聲</v>
      </c>
      <c r="H6064" s="26" t="str">
        <f t="shared" si="1076"/>
        <v>府移</v>
      </c>
      <c r="I6064" s="41" t="str">
        <f t="shared" si="1077"/>
        <v>4. 形声</v>
      </c>
      <c r="J6064" s="19" t="str">
        <f t="shared" si="1081"/>
        <v/>
      </c>
      <c r="K6064" s="19">
        <f t="shared" si="1081"/>
        <v>3</v>
      </c>
      <c r="L6064" s="19" t="str">
        <f t="shared" si="1081"/>
        <v/>
      </c>
      <c r="M6064" s="19">
        <f t="shared" si="1081"/>
        <v>4</v>
      </c>
      <c r="N6064" s="19" t="str">
        <f t="shared" si="1078"/>
        <v/>
      </c>
      <c r="O6064" s="19">
        <f t="shared" si="1082"/>
        <v>7</v>
      </c>
      <c r="P6064" s="19" t="str">
        <f t="shared" si="1082"/>
        <v/>
      </c>
      <c r="Q6064" s="19" t="str">
        <f t="shared" si="1082"/>
        <v/>
      </c>
      <c r="R6064" s="19">
        <f t="shared" si="1082"/>
        <v>10</v>
      </c>
    </row>
    <row r="6065" spans="1:18" ht="20.25">
      <c r="A6065" s="18" t="s">
        <v>898</v>
      </c>
      <c r="B6065" s="20">
        <v>6061</v>
      </c>
      <c r="C6065" s="35" t="s">
        <v>1881</v>
      </c>
      <c r="D6065" s="24" t="s">
        <v>13446</v>
      </c>
      <c r="E6065" s="27" t="s">
        <v>20024</v>
      </c>
      <c r="F6065" s="26" t="str">
        <f t="shared" si="1074"/>
        <v>無衣</v>
      </c>
      <c r="G6065" s="26" t="str">
        <f t="shared" si="1075"/>
        <v>從衣半聲一曰詩曰是紲絆也讀若普</v>
      </c>
      <c r="H6065" s="26" t="str">
        <f t="shared" si="1076"/>
        <v>博幔</v>
      </c>
      <c r="I6065" s="41" t="str">
        <f t="shared" si="1077"/>
        <v>4. 形声</v>
      </c>
      <c r="J6065" s="19" t="str">
        <f t="shared" ref="J6065:M6084" si="1083">IFERROR(FIND(J$4,$E6065),"")</f>
        <v/>
      </c>
      <c r="K6065" s="19">
        <f t="shared" si="1083"/>
        <v>3</v>
      </c>
      <c r="L6065" s="19" t="str">
        <f t="shared" si="1083"/>
        <v/>
      </c>
      <c r="M6065" s="19">
        <f t="shared" si="1083"/>
        <v>4</v>
      </c>
      <c r="N6065" s="19" t="str">
        <f t="shared" si="1078"/>
        <v/>
      </c>
      <c r="O6065" s="19">
        <f t="shared" ref="O6065:R6084" si="1084">IFERROR(FIND(O$4,$E6065),"")</f>
        <v>7</v>
      </c>
      <c r="P6065" s="19" t="str">
        <f t="shared" si="1084"/>
        <v/>
      </c>
      <c r="Q6065" s="19" t="str">
        <f t="shared" si="1084"/>
        <v/>
      </c>
      <c r="R6065" s="19">
        <f t="shared" si="1084"/>
        <v>21</v>
      </c>
    </row>
    <row r="6066" spans="1:18" ht="20.25">
      <c r="A6066" s="18" t="s">
        <v>899</v>
      </c>
      <c r="B6066" s="20">
        <v>6062</v>
      </c>
      <c r="C6066" s="36" t="s">
        <v>1669</v>
      </c>
      <c r="D6066" s="24" t="s">
        <v>13447</v>
      </c>
      <c r="E6066" s="27" t="s">
        <v>20025</v>
      </c>
      <c r="F6066" s="26" t="str">
        <f t="shared" si="1074"/>
        <v/>
      </c>
      <c r="G6066" s="26" t="str">
        <f t="shared" si="1075"/>
        <v/>
      </c>
      <c r="H6066" s="26" t="str">
        <f t="shared" si="1076"/>
        <v>徂合</v>
      </c>
      <c r="I6066" s="41" t="str">
        <f t="shared" si="1077"/>
        <v>4. 形声</v>
      </c>
      <c r="J6066" s="19" t="str">
        <f t="shared" si="1083"/>
        <v/>
      </c>
      <c r="K6066" s="19" t="str">
        <f t="shared" si="1083"/>
        <v/>
      </c>
      <c r="L6066" s="19" t="str">
        <f t="shared" si="1083"/>
        <v/>
      </c>
      <c r="M6066" s="19">
        <f t="shared" si="1083"/>
        <v>5</v>
      </c>
      <c r="N6066" s="19" t="str">
        <f t="shared" si="1078"/>
        <v/>
      </c>
      <c r="O6066" s="19">
        <f t="shared" si="1084"/>
        <v>8</v>
      </c>
      <c r="P6066" s="19" t="str">
        <f t="shared" si="1084"/>
        <v/>
      </c>
      <c r="Q6066" s="19" t="str">
        <f t="shared" si="1084"/>
        <v/>
      </c>
      <c r="R6066" s="19">
        <f t="shared" si="1084"/>
        <v>11</v>
      </c>
    </row>
    <row r="6067" spans="1:18" ht="20.25">
      <c r="A6067" s="18" t="s">
        <v>900</v>
      </c>
      <c r="B6067" s="20">
        <v>6063</v>
      </c>
      <c r="C6067" s="35" t="s">
        <v>2368</v>
      </c>
      <c r="D6067" s="24" t="s">
        <v>11605</v>
      </c>
      <c r="E6067" s="27" t="s">
        <v>20026</v>
      </c>
      <c r="F6067" s="26" t="str">
        <f t="shared" si="1074"/>
        <v>衣物饒</v>
      </c>
      <c r="G6067" s="26" t="str">
        <f t="shared" si="1075"/>
        <v>從衣谷聲易曰有孚裕無咎</v>
      </c>
      <c r="H6067" s="26" t="str">
        <f t="shared" si="1076"/>
        <v>羊孺</v>
      </c>
      <c r="I6067" s="41" t="str">
        <f t="shared" si="1077"/>
        <v>4. 形声</v>
      </c>
      <c r="J6067" s="19" t="str">
        <f t="shared" si="1083"/>
        <v/>
      </c>
      <c r="K6067" s="19">
        <f t="shared" si="1083"/>
        <v>4</v>
      </c>
      <c r="L6067" s="19" t="str">
        <f t="shared" si="1083"/>
        <v/>
      </c>
      <c r="M6067" s="19">
        <f t="shared" si="1083"/>
        <v>5</v>
      </c>
      <c r="N6067" s="19" t="str">
        <f t="shared" si="1078"/>
        <v/>
      </c>
      <c r="O6067" s="19">
        <f t="shared" si="1084"/>
        <v>8</v>
      </c>
      <c r="P6067" s="19" t="str">
        <f t="shared" si="1084"/>
        <v/>
      </c>
      <c r="Q6067" s="19" t="str">
        <f t="shared" si="1084"/>
        <v/>
      </c>
      <c r="R6067" s="19">
        <f t="shared" si="1084"/>
        <v>18</v>
      </c>
    </row>
    <row r="6068" spans="1:18" ht="20.25">
      <c r="A6068" s="18" t="s">
        <v>901</v>
      </c>
      <c r="B6068" s="20">
        <v>6064</v>
      </c>
      <c r="C6068" s="35" t="s">
        <v>6480</v>
      </c>
      <c r="D6068" s="24" t="s">
        <v>11650</v>
      </c>
      <c r="E6068" s="27" t="s">
        <v>20027</v>
      </c>
      <c r="F6068" s="26" t="str">
        <f t="shared" si="1074"/>
        <v>韏衣</v>
      </c>
      <c r="G6068" s="26" t="str">
        <f t="shared" si="1075"/>
        <v>從衣辟聲臣鉉等曰韏革中辨也衣襞積如辨也</v>
      </c>
      <c r="H6068" s="26" t="str">
        <f t="shared" si="1076"/>
        <v>必益</v>
      </c>
      <c r="I6068" s="41" t="str">
        <f t="shared" si="1077"/>
        <v>4. 形声</v>
      </c>
      <c r="J6068" s="19" t="str">
        <f t="shared" si="1083"/>
        <v/>
      </c>
      <c r="K6068" s="19">
        <f t="shared" si="1083"/>
        <v>3</v>
      </c>
      <c r="L6068" s="19" t="str">
        <f t="shared" si="1083"/>
        <v/>
      </c>
      <c r="M6068" s="19">
        <f t="shared" si="1083"/>
        <v>4</v>
      </c>
      <c r="N6068" s="19" t="str">
        <f t="shared" si="1078"/>
        <v/>
      </c>
      <c r="O6068" s="19">
        <f t="shared" si="1084"/>
        <v>7</v>
      </c>
      <c r="P6068" s="19" t="str">
        <f t="shared" si="1084"/>
        <v/>
      </c>
      <c r="Q6068" s="19" t="str">
        <f t="shared" si="1084"/>
        <v/>
      </c>
      <c r="R6068" s="19">
        <f t="shared" si="1084"/>
        <v>25</v>
      </c>
    </row>
    <row r="6069" spans="1:18" ht="20.25">
      <c r="A6069" s="18" t="s">
        <v>3040</v>
      </c>
      <c r="B6069" s="20">
        <v>6065</v>
      </c>
      <c r="C6069" s="35" t="s">
        <v>9008</v>
      </c>
      <c r="D6069" s="24" t="s">
        <v>12594</v>
      </c>
      <c r="E6069" s="27" t="s">
        <v>20028</v>
      </c>
      <c r="F6069" s="26" t="str">
        <f t="shared" si="1074"/>
        <v/>
      </c>
      <c r="G6069" s="26" t="str">
        <f t="shared" si="1075"/>
        <v/>
      </c>
      <c r="H6069" s="26" t="str">
        <f t="shared" si="1076"/>
        <v>古案</v>
      </c>
      <c r="I6069" s="41" t="str">
        <f t="shared" si="1077"/>
        <v>4. 形声</v>
      </c>
      <c r="J6069" s="19" t="str">
        <f t="shared" si="1083"/>
        <v/>
      </c>
      <c r="K6069" s="19" t="str">
        <f t="shared" si="1083"/>
        <v/>
      </c>
      <c r="L6069" s="19" t="str">
        <f t="shared" si="1083"/>
        <v/>
      </c>
      <c r="M6069" s="19">
        <f t="shared" si="1083"/>
        <v>4</v>
      </c>
      <c r="N6069" s="19" t="str">
        <f t="shared" si="1078"/>
        <v/>
      </c>
      <c r="O6069" s="19">
        <f t="shared" si="1084"/>
        <v>7</v>
      </c>
      <c r="P6069" s="19" t="str">
        <f t="shared" si="1084"/>
        <v/>
      </c>
      <c r="Q6069" s="19" t="str">
        <f t="shared" si="1084"/>
        <v/>
      </c>
      <c r="R6069" s="19">
        <f t="shared" si="1084"/>
        <v>10</v>
      </c>
    </row>
    <row r="6070" spans="1:18" ht="20.25">
      <c r="A6070" s="18" t="s">
        <v>3041</v>
      </c>
      <c r="B6070" s="20">
        <v>6066</v>
      </c>
      <c r="C6070" s="35" t="s">
        <v>1995</v>
      </c>
      <c r="D6070" s="24" t="s">
        <v>11881</v>
      </c>
      <c r="E6070" s="27" t="s">
        <v>20029</v>
      </c>
      <c r="F6070" s="26" t="str">
        <f t="shared" si="1074"/>
        <v>繒餘</v>
      </c>
      <c r="G6070" s="26" t="str">
        <f t="shared" si="1075"/>
        <v>從衣列聲</v>
      </c>
      <c r="H6070" s="26" t="str">
        <f t="shared" si="1076"/>
        <v>良薛</v>
      </c>
      <c r="I6070" s="41" t="str">
        <f t="shared" si="1077"/>
        <v>4. 形声</v>
      </c>
      <c r="J6070" s="19" t="str">
        <f t="shared" si="1083"/>
        <v/>
      </c>
      <c r="K6070" s="19">
        <f t="shared" si="1083"/>
        <v>3</v>
      </c>
      <c r="L6070" s="19" t="str">
        <f t="shared" si="1083"/>
        <v/>
      </c>
      <c r="M6070" s="19">
        <f t="shared" si="1083"/>
        <v>4</v>
      </c>
      <c r="N6070" s="19" t="str">
        <f t="shared" si="1078"/>
        <v/>
      </c>
      <c r="O6070" s="19">
        <f t="shared" si="1084"/>
        <v>7</v>
      </c>
      <c r="P6070" s="19" t="str">
        <f t="shared" si="1084"/>
        <v/>
      </c>
      <c r="Q6070" s="19" t="str">
        <f t="shared" si="1084"/>
        <v/>
      </c>
      <c r="R6070" s="19">
        <f t="shared" si="1084"/>
        <v>10</v>
      </c>
    </row>
    <row r="6071" spans="1:18" ht="20.25">
      <c r="A6071" s="18" t="s">
        <v>3042</v>
      </c>
      <c r="B6071" s="20">
        <v>6067</v>
      </c>
      <c r="C6071" s="35"/>
      <c r="D6071" s="24" t="s">
        <v>13448</v>
      </c>
      <c r="E6071" s="27" t="s">
        <v>20030</v>
      </c>
      <c r="F6071" s="26" t="str">
        <f t="shared" si="1074"/>
        <v/>
      </c>
      <c r="G6071" s="26" t="str">
        <f t="shared" si="1075"/>
        <v/>
      </c>
      <c r="H6071" s="26" t="str">
        <f t="shared" si="1076"/>
        <v>女加</v>
      </c>
      <c r="I6071" s="41" t="str">
        <f t="shared" si="1077"/>
        <v>4. 形声</v>
      </c>
      <c r="J6071" s="19" t="str">
        <f t="shared" si="1083"/>
        <v/>
      </c>
      <c r="K6071" s="19" t="str">
        <f t="shared" si="1083"/>
        <v/>
      </c>
      <c r="L6071" s="19" t="str">
        <f t="shared" si="1083"/>
        <v/>
      </c>
      <c r="M6071" s="19">
        <f t="shared" si="1083"/>
        <v>3</v>
      </c>
      <c r="N6071" s="19" t="str">
        <f t="shared" si="1078"/>
        <v/>
      </c>
      <c r="O6071" s="19">
        <f t="shared" si="1084"/>
        <v>6</v>
      </c>
      <c r="P6071" s="19" t="str">
        <f t="shared" si="1084"/>
        <v/>
      </c>
      <c r="Q6071" s="19" t="str">
        <f t="shared" si="1084"/>
        <v/>
      </c>
      <c r="R6071" s="19">
        <f t="shared" si="1084"/>
        <v>9</v>
      </c>
    </row>
    <row r="6072" spans="1:18" ht="20.25">
      <c r="A6072" s="18" t="s">
        <v>3043</v>
      </c>
      <c r="B6072" s="20">
        <v>6068</v>
      </c>
      <c r="C6072" s="35" t="s">
        <v>727</v>
      </c>
      <c r="D6072" s="24" t="s">
        <v>12919</v>
      </c>
      <c r="E6072" s="27" t="s">
        <v>20031</v>
      </c>
      <c r="F6072" s="26" t="str">
        <f t="shared" si="1074"/>
        <v>衣縫解</v>
      </c>
      <c r="G6072" s="26" t="str">
        <f t="shared" si="1075"/>
        <v>從衣旦聲</v>
      </c>
      <c r="H6072" s="26" t="str">
        <f t="shared" si="1076"/>
        <v>丈莧</v>
      </c>
      <c r="I6072" s="41" t="str">
        <f t="shared" si="1077"/>
        <v>4. 形声</v>
      </c>
      <c r="J6072" s="19" t="str">
        <f t="shared" si="1083"/>
        <v/>
      </c>
      <c r="K6072" s="19">
        <f t="shared" si="1083"/>
        <v>4</v>
      </c>
      <c r="L6072" s="19" t="str">
        <f t="shared" si="1083"/>
        <v/>
      </c>
      <c r="M6072" s="19">
        <f t="shared" si="1083"/>
        <v>5</v>
      </c>
      <c r="N6072" s="19" t="str">
        <f t="shared" si="1078"/>
        <v/>
      </c>
      <c r="O6072" s="19">
        <f t="shared" si="1084"/>
        <v>8</v>
      </c>
      <c r="P6072" s="19" t="str">
        <f t="shared" si="1084"/>
        <v/>
      </c>
      <c r="Q6072" s="19" t="str">
        <f t="shared" si="1084"/>
        <v/>
      </c>
      <c r="R6072" s="19">
        <f t="shared" si="1084"/>
        <v>11</v>
      </c>
    </row>
    <row r="6073" spans="1:18" ht="20.25">
      <c r="A6073" s="18" t="s">
        <v>3044</v>
      </c>
      <c r="B6073" s="20">
        <v>6069</v>
      </c>
      <c r="C6073" s="36" t="s">
        <v>8789</v>
      </c>
      <c r="D6073" s="24" t="s">
        <v>12109</v>
      </c>
      <c r="E6073" s="27" t="s">
        <v>20032</v>
      </c>
      <c r="F6073" s="26" t="str">
        <f t="shared" si="1074"/>
        <v>完衣</v>
      </c>
      <c r="G6073" s="26" t="str">
        <f t="shared" si="1075"/>
        <v>從衣甫聲</v>
      </c>
      <c r="H6073" s="26" t="str">
        <f t="shared" si="1076"/>
        <v>博古</v>
      </c>
      <c r="I6073" s="41" t="str">
        <f t="shared" si="1077"/>
        <v>4. 形声</v>
      </c>
      <c r="J6073" s="19" t="str">
        <f t="shared" si="1083"/>
        <v/>
      </c>
      <c r="K6073" s="19">
        <f t="shared" si="1083"/>
        <v>3</v>
      </c>
      <c r="L6073" s="19" t="str">
        <f t="shared" si="1083"/>
        <v/>
      </c>
      <c r="M6073" s="19">
        <f t="shared" si="1083"/>
        <v>4</v>
      </c>
      <c r="N6073" s="19" t="str">
        <f t="shared" si="1078"/>
        <v/>
      </c>
      <c r="O6073" s="19">
        <f t="shared" si="1084"/>
        <v>7</v>
      </c>
      <c r="P6073" s="19" t="str">
        <f t="shared" si="1084"/>
        <v/>
      </c>
      <c r="Q6073" s="19" t="str">
        <f t="shared" si="1084"/>
        <v/>
      </c>
      <c r="R6073" s="19">
        <f t="shared" si="1084"/>
        <v>10</v>
      </c>
    </row>
    <row r="6074" spans="1:18" ht="20.25">
      <c r="A6074" s="18" t="s">
        <v>3045</v>
      </c>
      <c r="B6074" s="20">
        <v>6070</v>
      </c>
      <c r="C6074" s="35"/>
      <c r="D6074" s="24" t="s">
        <v>11571</v>
      </c>
      <c r="E6074" s="27" t="s">
        <v>20033</v>
      </c>
      <c r="F6074" s="26" t="str">
        <f t="shared" si="1074"/>
        <v>紩衣</v>
      </c>
      <c r="G6074" s="26" t="str">
        <f t="shared" si="1075"/>
        <v>從衣黹黹亦聲</v>
      </c>
      <c r="H6074" s="26" t="str">
        <f t="shared" si="1076"/>
        <v>諸几</v>
      </c>
      <c r="I6074" s="41" t="str">
        <f t="shared" si="1077"/>
        <v>4. 形声</v>
      </c>
      <c r="J6074" s="19" t="str">
        <f t="shared" si="1083"/>
        <v/>
      </c>
      <c r="K6074" s="19">
        <f t="shared" si="1083"/>
        <v>3</v>
      </c>
      <c r="L6074" s="19" t="str">
        <f t="shared" si="1083"/>
        <v/>
      </c>
      <c r="M6074" s="19">
        <f t="shared" si="1083"/>
        <v>4</v>
      </c>
      <c r="N6074" s="19" t="str">
        <f t="shared" si="1078"/>
        <v/>
      </c>
      <c r="O6074" s="19">
        <f t="shared" si="1084"/>
        <v>9</v>
      </c>
      <c r="P6074" s="19" t="str">
        <f t="shared" si="1084"/>
        <v/>
      </c>
      <c r="Q6074" s="19" t="str">
        <f t="shared" si="1084"/>
        <v/>
      </c>
      <c r="R6074" s="19">
        <f t="shared" si="1084"/>
        <v>12</v>
      </c>
    </row>
    <row r="6075" spans="1:18" ht="20.25">
      <c r="A6075" s="18" t="s">
        <v>3046</v>
      </c>
      <c r="B6075" s="20">
        <v>6071</v>
      </c>
      <c r="C6075" s="35" t="s">
        <v>4869</v>
      </c>
      <c r="D6075" s="24" t="s">
        <v>12333</v>
      </c>
      <c r="E6075" s="27" t="s">
        <v>20034</v>
      </c>
      <c r="F6075" s="26" t="str">
        <f t="shared" si="1074"/>
        <v>奪衣</v>
      </c>
      <c r="G6075" s="26" t="str">
        <f t="shared" si="1075"/>
        <v>從衣虒聲讀若池</v>
      </c>
      <c r="H6075" s="26" t="str">
        <f t="shared" si="1076"/>
        <v>直离</v>
      </c>
      <c r="I6075" s="41" t="str">
        <f t="shared" si="1077"/>
        <v>4. 形声</v>
      </c>
      <c r="J6075" s="19" t="str">
        <f t="shared" si="1083"/>
        <v/>
      </c>
      <c r="K6075" s="19">
        <f t="shared" si="1083"/>
        <v>3</v>
      </c>
      <c r="L6075" s="19" t="str">
        <f t="shared" si="1083"/>
        <v/>
      </c>
      <c r="M6075" s="19">
        <f t="shared" si="1083"/>
        <v>4</v>
      </c>
      <c r="N6075" s="19" t="str">
        <f t="shared" si="1078"/>
        <v/>
      </c>
      <c r="O6075" s="19">
        <f t="shared" si="1084"/>
        <v>7</v>
      </c>
      <c r="P6075" s="19" t="str">
        <f t="shared" si="1084"/>
        <v/>
      </c>
      <c r="Q6075" s="19" t="str">
        <f t="shared" si="1084"/>
        <v/>
      </c>
      <c r="R6075" s="19">
        <f t="shared" si="1084"/>
        <v>13</v>
      </c>
    </row>
    <row r="6076" spans="1:18" ht="20.25">
      <c r="A6076" s="18" t="s">
        <v>3047</v>
      </c>
      <c r="B6076" s="20">
        <v>6072</v>
      </c>
      <c r="C6076" s="35" t="s">
        <v>1887</v>
      </c>
      <c r="D6076" s="24" t="s">
        <v>11757</v>
      </c>
      <c r="E6076" s="27" t="s">
        <v>20035</v>
      </c>
      <c r="F6076" s="26" t="str">
        <f t="shared" si="1074"/>
        <v>袒</v>
      </c>
      <c r="G6076" s="26" t="str">
        <f t="shared" si="1075"/>
        <v>從衣聲</v>
      </c>
      <c r="H6076" s="26" t="str">
        <f t="shared" si="1076"/>
        <v>郎果</v>
      </c>
      <c r="I6076" s="41" t="str">
        <f t="shared" si="1077"/>
        <v>4. 形声</v>
      </c>
      <c r="J6076" s="19" t="str">
        <f t="shared" si="1083"/>
        <v/>
      </c>
      <c r="K6076" s="19">
        <f t="shared" si="1083"/>
        <v>2</v>
      </c>
      <c r="L6076" s="19" t="str">
        <f t="shared" si="1083"/>
        <v/>
      </c>
      <c r="M6076" s="19">
        <f t="shared" si="1083"/>
        <v>3</v>
      </c>
      <c r="N6076" s="19" t="str">
        <f t="shared" si="1078"/>
        <v/>
      </c>
      <c r="O6076" s="19">
        <f t="shared" si="1084"/>
        <v>6</v>
      </c>
      <c r="P6076" s="19" t="str">
        <f t="shared" si="1084"/>
        <v/>
      </c>
      <c r="Q6076" s="19" t="str">
        <f t="shared" si="1084"/>
        <v/>
      </c>
      <c r="R6076" s="19">
        <f t="shared" si="1084"/>
        <v>9</v>
      </c>
    </row>
    <row r="6077" spans="1:18" ht="20.25">
      <c r="A6077" s="18" t="s">
        <v>3048</v>
      </c>
      <c r="B6077" s="20">
        <v>6073</v>
      </c>
      <c r="C6077" s="35" t="s">
        <v>2166</v>
      </c>
      <c r="D6077" s="24" t="s">
        <v>11757</v>
      </c>
      <c r="E6077" s="27" t="s">
        <v>20036</v>
      </c>
      <c r="F6077" s="26" t="str">
        <f t="shared" si="1074"/>
        <v/>
      </c>
      <c r="G6077" s="26" t="str">
        <f t="shared" si="1075"/>
        <v/>
      </c>
      <c r="H6077" s="26" t="str">
        <f t="shared" si="1076"/>
        <v/>
      </c>
      <c r="I6077" s="41" t="str">
        <f t="shared" si="1077"/>
        <v/>
      </c>
      <c r="J6077" s="19" t="str">
        <f t="shared" si="1083"/>
        <v/>
      </c>
      <c r="K6077" s="19" t="str">
        <f t="shared" si="1083"/>
        <v/>
      </c>
      <c r="L6077" s="19" t="str">
        <f t="shared" si="1083"/>
        <v/>
      </c>
      <c r="M6077" s="19">
        <f t="shared" si="1083"/>
        <v>3</v>
      </c>
      <c r="N6077" s="19" t="str">
        <f t="shared" si="1078"/>
        <v/>
      </c>
      <c r="O6077" s="19" t="str">
        <f t="shared" si="1084"/>
        <v/>
      </c>
      <c r="P6077" s="19" t="str">
        <f t="shared" si="1084"/>
        <v/>
      </c>
      <c r="Q6077" s="19" t="str">
        <f t="shared" si="1084"/>
        <v/>
      </c>
      <c r="R6077" s="19" t="str">
        <f t="shared" si="1084"/>
        <v/>
      </c>
    </row>
    <row r="6078" spans="1:18" ht="20.25">
      <c r="A6078" s="18" t="s">
        <v>3049</v>
      </c>
      <c r="B6078" s="20">
        <v>6074</v>
      </c>
      <c r="C6078" s="35" t="s">
        <v>1887</v>
      </c>
      <c r="D6078" s="24" t="s">
        <v>12140</v>
      </c>
      <c r="E6078" s="27" t="s">
        <v>20037</v>
      </c>
      <c r="F6078" s="26" t="str">
        <f t="shared" si="1074"/>
        <v>袒</v>
      </c>
      <c r="G6078" s="26" t="str">
        <f t="shared" si="1075"/>
        <v>從衣呈聲</v>
      </c>
      <c r="H6078" s="26" t="str">
        <f t="shared" si="1076"/>
        <v>丑郢</v>
      </c>
      <c r="I6078" s="41" t="str">
        <f t="shared" si="1077"/>
        <v>4. 形声</v>
      </c>
      <c r="J6078" s="19" t="str">
        <f t="shared" si="1083"/>
        <v/>
      </c>
      <c r="K6078" s="19">
        <f t="shared" si="1083"/>
        <v>2</v>
      </c>
      <c r="L6078" s="19" t="str">
        <f t="shared" si="1083"/>
        <v/>
      </c>
      <c r="M6078" s="19">
        <f t="shared" si="1083"/>
        <v>3</v>
      </c>
      <c r="N6078" s="19" t="str">
        <f t="shared" si="1078"/>
        <v/>
      </c>
      <c r="O6078" s="19">
        <f t="shared" si="1084"/>
        <v>6</v>
      </c>
      <c r="P6078" s="19" t="str">
        <f t="shared" si="1084"/>
        <v/>
      </c>
      <c r="Q6078" s="19" t="str">
        <f t="shared" si="1084"/>
        <v/>
      </c>
      <c r="R6078" s="19">
        <f t="shared" si="1084"/>
        <v>9</v>
      </c>
    </row>
    <row r="6079" spans="1:18" ht="20.25">
      <c r="A6079" s="18" t="s">
        <v>3050</v>
      </c>
      <c r="B6079" s="20">
        <v>6075</v>
      </c>
      <c r="C6079" s="35" t="s">
        <v>1892</v>
      </c>
      <c r="D6079" s="24" t="s">
        <v>11566</v>
      </c>
      <c r="E6079" s="27" t="s">
        <v>20038</v>
      </c>
      <c r="F6079" s="26" t="str">
        <f t="shared" si="1074"/>
        <v>袒</v>
      </c>
      <c r="G6079" s="26" t="str">
        <f t="shared" si="1075"/>
        <v>從衣易聲</v>
      </c>
      <c r="H6079" s="26" t="str">
        <f t="shared" si="1076"/>
        <v>先擊</v>
      </c>
      <c r="I6079" s="41" t="str">
        <f t="shared" si="1077"/>
        <v>4. 形声</v>
      </c>
      <c r="J6079" s="19" t="str">
        <f t="shared" si="1083"/>
        <v/>
      </c>
      <c r="K6079" s="19">
        <f t="shared" si="1083"/>
        <v>2</v>
      </c>
      <c r="L6079" s="19" t="str">
        <f t="shared" si="1083"/>
        <v/>
      </c>
      <c r="M6079" s="19">
        <f t="shared" si="1083"/>
        <v>3</v>
      </c>
      <c r="N6079" s="19" t="str">
        <f t="shared" si="1078"/>
        <v/>
      </c>
      <c r="O6079" s="19">
        <f t="shared" si="1084"/>
        <v>6</v>
      </c>
      <c r="P6079" s="19" t="str">
        <f t="shared" si="1084"/>
        <v/>
      </c>
      <c r="Q6079" s="19" t="str">
        <f t="shared" si="1084"/>
        <v/>
      </c>
      <c r="R6079" s="19">
        <f t="shared" si="1084"/>
        <v>9</v>
      </c>
    </row>
    <row r="6080" spans="1:18" ht="20.25">
      <c r="A6080" s="18" t="s">
        <v>3051</v>
      </c>
      <c r="B6080" s="20">
        <v>6076</v>
      </c>
      <c r="C6080" s="35" t="s">
        <v>26556</v>
      </c>
      <c r="D6080" s="24" t="s">
        <v>11712</v>
      </c>
      <c r="E6080" s="27" t="s">
        <v>20039</v>
      </c>
      <c r="F6080" s="26" t="str">
        <f t="shared" si="1074"/>
        <v>䙟</v>
      </c>
      <c r="G6080" s="26" t="str">
        <f t="shared" si="1075"/>
        <v>從衣牙聲</v>
      </c>
      <c r="H6080" s="26" t="str">
        <f t="shared" si="1076"/>
        <v>似嗟</v>
      </c>
      <c r="I6080" s="41" t="str">
        <f t="shared" si="1077"/>
        <v>4. 形声</v>
      </c>
      <c r="J6080" s="19" t="str">
        <f t="shared" si="1083"/>
        <v/>
      </c>
      <c r="K6080" s="19">
        <f t="shared" si="1083"/>
        <v>2</v>
      </c>
      <c r="L6080" s="19" t="str">
        <f t="shared" si="1083"/>
        <v/>
      </c>
      <c r="M6080" s="19">
        <f t="shared" si="1083"/>
        <v>3</v>
      </c>
      <c r="N6080" s="19" t="str">
        <f t="shared" si="1078"/>
        <v/>
      </c>
      <c r="O6080" s="19">
        <f t="shared" si="1084"/>
        <v>6</v>
      </c>
      <c r="P6080" s="19" t="str">
        <f t="shared" si="1084"/>
        <v/>
      </c>
      <c r="Q6080" s="19" t="str">
        <f t="shared" si="1084"/>
        <v/>
      </c>
      <c r="R6080" s="19">
        <f t="shared" si="1084"/>
        <v>9</v>
      </c>
    </row>
    <row r="6081" spans="1:18" ht="20.25">
      <c r="A6081" s="18" t="s">
        <v>3052</v>
      </c>
      <c r="B6081" s="20">
        <v>6077</v>
      </c>
      <c r="C6081" s="35" t="s">
        <v>5772</v>
      </c>
      <c r="D6081" s="24" t="s">
        <v>11712</v>
      </c>
      <c r="E6081" s="27" t="s">
        <v>20040</v>
      </c>
      <c r="F6081" s="26" t="str">
        <f t="shared" si="1074"/>
        <v/>
      </c>
      <c r="G6081" s="26" t="str">
        <f t="shared" si="1075"/>
        <v/>
      </c>
      <c r="H6081" s="26" t="str">
        <f t="shared" si="1076"/>
        <v>胡結</v>
      </c>
      <c r="I6081" s="41" t="str">
        <f t="shared" si="1077"/>
        <v>4. 形声</v>
      </c>
      <c r="J6081" s="19" t="str">
        <f t="shared" si="1083"/>
        <v/>
      </c>
      <c r="K6081" s="19" t="str">
        <f t="shared" si="1083"/>
        <v/>
      </c>
      <c r="L6081" s="19" t="str">
        <f t="shared" si="1083"/>
        <v/>
      </c>
      <c r="M6081" s="19">
        <f t="shared" si="1083"/>
        <v>9</v>
      </c>
      <c r="N6081" s="19" t="str">
        <f t="shared" si="1078"/>
        <v/>
      </c>
      <c r="O6081" s="19">
        <f t="shared" si="1084"/>
        <v>12</v>
      </c>
      <c r="P6081" s="19" t="str">
        <f t="shared" si="1084"/>
        <v/>
      </c>
      <c r="Q6081" s="19" t="str">
        <f t="shared" si="1084"/>
        <v/>
      </c>
      <c r="R6081" s="19">
        <f t="shared" si="1084"/>
        <v>15</v>
      </c>
    </row>
    <row r="6082" spans="1:18" ht="20.25">
      <c r="A6082" s="18" t="s">
        <v>3053</v>
      </c>
      <c r="B6082" s="20">
        <v>6078</v>
      </c>
      <c r="C6082" s="35" t="s">
        <v>26557</v>
      </c>
      <c r="D6082" s="24" t="s">
        <v>11712</v>
      </c>
      <c r="E6082" s="27" t="s">
        <v>20041</v>
      </c>
      <c r="F6082" s="26" t="str">
        <f t="shared" si="1074"/>
        <v/>
      </c>
      <c r="G6082" s="26" t="str">
        <f t="shared" si="1075"/>
        <v/>
      </c>
      <c r="H6082" s="26" t="str">
        <f t="shared" si="1076"/>
        <v/>
      </c>
      <c r="I6082" s="41" t="str">
        <f t="shared" si="1077"/>
        <v/>
      </c>
      <c r="J6082" s="19" t="str">
        <f t="shared" si="1083"/>
        <v/>
      </c>
      <c r="K6082" s="19" t="str">
        <f t="shared" si="1083"/>
        <v/>
      </c>
      <c r="L6082" s="19" t="str">
        <f t="shared" si="1083"/>
        <v/>
      </c>
      <c r="M6082" s="19">
        <f t="shared" si="1083"/>
        <v>3</v>
      </c>
      <c r="N6082" s="19" t="str">
        <f t="shared" si="1078"/>
        <v/>
      </c>
      <c r="O6082" s="19" t="str">
        <f t="shared" si="1084"/>
        <v/>
      </c>
      <c r="P6082" s="19" t="str">
        <f t="shared" si="1084"/>
        <v/>
      </c>
      <c r="Q6082" s="19" t="str">
        <f t="shared" si="1084"/>
        <v/>
      </c>
      <c r="R6082" s="19" t="str">
        <f t="shared" si="1084"/>
        <v/>
      </c>
    </row>
    <row r="6083" spans="1:18" ht="20.25">
      <c r="A6083" s="18" t="s">
        <v>3054</v>
      </c>
      <c r="B6083" s="20">
        <v>6079</v>
      </c>
      <c r="C6083" s="35" t="s">
        <v>8767</v>
      </c>
      <c r="D6083" s="24" t="s">
        <v>12045</v>
      </c>
      <c r="E6083" s="27" t="s">
        <v>20042</v>
      </c>
      <c r="F6083" s="26" t="str">
        <f t="shared" si="1074"/>
        <v/>
      </c>
      <c r="G6083" s="26" t="str">
        <f t="shared" si="1075"/>
        <v/>
      </c>
      <c r="H6083" s="26" t="str">
        <f t="shared" si="1076"/>
        <v>格八</v>
      </c>
      <c r="I6083" s="41" t="str">
        <f t="shared" si="1077"/>
        <v>4. 形声</v>
      </c>
      <c r="J6083" s="19" t="str">
        <f t="shared" si="1083"/>
        <v/>
      </c>
      <c r="K6083" s="19" t="str">
        <f t="shared" si="1083"/>
        <v/>
      </c>
      <c r="L6083" s="19" t="str">
        <f t="shared" si="1083"/>
        <v/>
      </c>
      <c r="M6083" s="19">
        <f t="shared" si="1083"/>
        <v>6</v>
      </c>
      <c r="N6083" s="19" t="str">
        <f t="shared" si="1078"/>
        <v/>
      </c>
      <c r="O6083" s="19">
        <f t="shared" si="1084"/>
        <v>9</v>
      </c>
      <c r="P6083" s="19" t="str">
        <f t="shared" si="1084"/>
        <v/>
      </c>
      <c r="Q6083" s="19" t="str">
        <f t="shared" si="1084"/>
        <v/>
      </c>
      <c r="R6083" s="19">
        <f t="shared" si="1084"/>
        <v>12</v>
      </c>
    </row>
    <row r="6084" spans="1:18" ht="20.25">
      <c r="A6084" s="18" t="s">
        <v>3055</v>
      </c>
      <c r="B6084" s="20">
        <v>6080</v>
      </c>
      <c r="C6084" s="35" t="s">
        <v>8915</v>
      </c>
      <c r="D6084" s="24" t="s">
        <v>13449</v>
      </c>
      <c r="E6084" s="27" t="s">
        <v>20043</v>
      </c>
      <c r="F6084" s="26" t="str">
        <f t="shared" si="1074"/>
        <v>帴</v>
      </c>
      <c r="G6084" s="26" t="str">
        <f t="shared" si="1075"/>
        <v>從衣曹聲</v>
      </c>
      <c r="H6084" s="26" t="str">
        <f t="shared" si="1076"/>
        <v>昨牢</v>
      </c>
      <c r="I6084" s="41" t="str">
        <f t="shared" si="1077"/>
        <v>4. 形声</v>
      </c>
      <c r="J6084" s="19" t="str">
        <f t="shared" si="1083"/>
        <v/>
      </c>
      <c r="K6084" s="19">
        <f t="shared" si="1083"/>
        <v>2</v>
      </c>
      <c r="L6084" s="19" t="str">
        <f t="shared" si="1083"/>
        <v/>
      </c>
      <c r="M6084" s="19">
        <f t="shared" si="1083"/>
        <v>3</v>
      </c>
      <c r="N6084" s="19" t="str">
        <f t="shared" si="1078"/>
        <v/>
      </c>
      <c r="O6084" s="19">
        <f t="shared" si="1084"/>
        <v>6</v>
      </c>
      <c r="P6084" s="19" t="str">
        <f t="shared" si="1084"/>
        <v/>
      </c>
      <c r="Q6084" s="19" t="str">
        <f t="shared" si="1084"/>
        <v/>
      </c>
      <c r="R6084" s="19">
        <f t="shared" si="1084"/>
        <v>9</v>
      </c>
    </row>
    <row r="6085" spans="1:18" ht="20.25">
      <c r="A6085" s="18" t="s">
        <v>3056</v>
      </c>
      <c r="B6085" s="20">
        <v>6081</v>
      </c>
      <c r="C6085" s="35" t="s">
        <v>884</v>
      </c>
      <c r="D6085" s="24" t="s">
        <v>11756</v>
      </c>
      <c r="E6085" s="27" t="s">
        <v>20044</v>
      </c>
      <c r="F6085" s="26" t="str">
        <f t="shared" ref="F6085:F6148" si="1085">IFERROR(MID(E6085,1,K6085-1),"")</f>
        <v>裹</v>
      </c>
      <c r="G6085" s="26" t="str">
        <f t="shared" ref="G6085:G6148" si="1086">IFERROR(MID($E6085,K6085+1,MIN(IF(Q6085=0,100,Q6085), IF(R6085=0,100,R6085))-3-K6085),"")</f>
        <v>從衣壯聲</v>
      </c>
      <c r="H6085" s="26" t="str">
        <f t="shared" ref="H6085:H6148" si="1087">IFERROR(MID($E6085,R6085-2,2),"")</f>
        <v>側羊</v>
      </c>
      <c r="I6085" s="41" t="str">
        <f t="shared" ref="I6085:I6148" si="1088">IFERROR(IF(N(P6085)&lt;&gt;0,"1.象形 or 2.指事",IF(N(M6085)*N(O6085)&lt;&gt;0,"4. 形声",IF(AND(N(M6085)*N(N6085)&lt;&gt;0, N6085&lt;Q6085),"3. 会意",""))),"")</f>
        <v>4. 形声</v>
      </c>
      <c r="J6085" s="19" t="str">
        <f t="shared" ref="J6085:M6104" si="1089">IFERROR(FIND(J$4,$E6085),"")</f>
        <v/>
      </c>
      <c r="K6085" s="19">
        <f t="shared" si="1089"/>
        <v>2</v>
      </c>
      <c r="L6085" s="19" t="str">
        <f t="shared" si="1089"/>
        <v/>
      </c>
      <c r="M6085" s="19">
        <f t="shared" si="1089"/>
        <v>3</v>
      </c>
      <c r="N6085" s="19" t="str">
        <f t="shared" ref="N6085:N6148" si="1090">IFERROR(FIND(N$4,$E6085,M6085+1),"")</f>
        <v/>
      </c>
      <c r="O6085" s="19">
        <f t="shared" ref="O6085:R6104" si="1091">IFERROR(FIND(O$4,$E6085),"")</f>
        <v>6</v>
      </c>
      <c r="P6085" s="19" t="str">
        <f t="shared" si="1091"/>
        <v/>
      </c>
      <c r="Q6085" s="19" t="str">
        <f t="shared" si="1091"/>
        <v/>
      </c>
      <c r="R6085" s="19">
        <f t="shared" si="1091"/>
        <v>9</v>
      </c>
    </row>
    <row r="6086" spans="1:18" ht="20.25">
      <c r="A6086" s="18" t="s">
        <v>3057</v>
      </c>
      <c r="B6086" s="20">
        <v>6082</v>
      </c>
      <c r="C6086" s="35" t="s">
        <v>9319</v>
      </c>
      <c r="D6086" s="24" t="s">
        <v>13032</v>
      </c>
      <c r="E6086" s="27" t="s">
        <v>20045</v>
      </c>
      <c r="F6086" s="26" t="str">
        <f t="shared" si="1085"/>
        <v></v>
      </c>
      <c r="G6086" s="26" t="str">
        <f t="shared" si="1086"/>
        <v>從衣果聲</v>
      </c>
      <c r="H6086" s="26" t="str">
        <f t="shared" si="1087"/>
        <v>古火</v>
      </c>
      <c r="I6086" s="41" t="str">
        <f t="shared" si="1088"/>
        <v>4. 形声</v>
      </c>
      <c r="J6086" s="19" t="str">
        <f t="shared" si="1089"/>
        <v/>
      </c>
      <c r="K6086" s="19">
        <f t="shared" si="1089"/>
        <v>2</v>
      </c>
      <c r="L6086" s="19" t="str">
        <f t="shared" si="1089"/>
        <v/>
      </c>
      <c r="M6086" s="19">
        <f t="shared" si="1089"/>
        <v>3</v>
      </c>
      <c r="N6086" s="19" t="str">
        <f t="shared" si="1090"/>
        <v/>
      </c>
      <c r="O6086" s="19">
        <f t="shared" si="1091"/>
        <v>6</v>
      </c>
      <c r="P6086" s="19" t="str">
        <f t="shared" si="1091"/>
        <v/>
      </c>
      <c r="Q6086" s="19" t="str">
        <f t="shared" si="1091"/>
        <v/>
      </c>
      <c r="R6086" s="19">
        <f t="shared" si="1091"/>
        <v>9</v>
      </c>
    </row>
    <row r="6087" spans="1:18" ht="20.25">
      <c r="A6087" s="18" t="s">
        <v>3058</v>
      </c>
      <c r="B6087" s="20">
        <v>6083</v>
      </c>
      <c r="C6087" s="35" t="s">
        <v>8788</v>
      </c>
      <c r="D6087" s="24" t="s">
        <v>13450</v>
      </c>
      <c r="E6087" s="27" t="s">
        <v>20046</v>
      </c>
      <c r="F6087" s="26" t="str">
        <f t="shared" si="1085"/>
        <v>書囊</v>
      </c>
      <c r="G6087" s="26" t="str">
        <f t="shared" si="1086"/>
        <v>從衣邑聲</v>
      </c>
      <c r="H6087" s="26" t="str">
        <f t="shared" si="1087"/>
        <v>於業</v>
      </c>
      <c r="I6087" s="41" t="str">
        <f t="shared" si="1088"/>
        <v>4. 形声</v>
      </c>
      <c r="J6087" s="19" t="str">
        <f t="shared" si="1089"/>
        <v/>
      </c>
      <c r="K6087" s="19">
        <f t="shared" si="1089"/>
        <v>3</v>
      </c>
      <c r="L6087" s="19" t="str">
        <f t="shared" si="1089"/>
        <v/>
      </c>
      <c r="M6087" s="19">
        <f t="shared" si="1089"/>
        <v>4</v>
      </c>
      <c r="N6087" s="19" t="str">
        <f t="shared" si="1090"/>
        <v/>
      </c>
      <c r="O6087" s="19">
        <f t="shared" si="1091"/>
        <v>7</v>
      </c>
      <c r="P6087" s="19" t="str">
        <f t="shared" si="1091"/>
        <v/>
      </c>
      <c r="Q6087" s="19" t="str">
        <f t="shared" si="1091"/>
        <v/>
      </c>
      <c r="R6087" s="19">
        <f t="shared" si="1091"/>
        <v>10</v>
      </c>
    </row>
    <row r="6088" spans="1:18" ht="20.25">
      <c r="A6088" s="18" t="s">
        <v>3059</v>
      </c>
      <c r="B6088" s="20">
        <v>6084</v>
      </c>
      <c r="C6088" s="35"/>
      <c r="D6088" s="24" t="s">
        <v>11943</v>
      </c>
      <c r="E6088" s="27" t="s">
        <v>20047</v>
      </c>
      <c r="F6088" s="26" t="str">
        <f t="shared" si="1085"/>
        <v>綆</v>
      </c>
      <c r="G6088" s="26" t="str">
        <f t="shared" si="1086"/>
        <v>從衣齊聲</v>
      </c>
      <c r="H6088" s="26" t="str">
        <f t="shared" si="1087"/>
        <v>即夷</v>
      </c>
      <c r="I6088" s="41" t="str">
        <f t="shared" si="1088"/>
        <v>4. 形声</v>
      </c>
      <c r="J6088" s="19" t="str">
        <f t="shared" si="1089"/>
        <v/>
      </c>
      <c r="K6088" s="19">
        <f t="shared" si="1089"/>
        <v>2</v>
      </c>
      <c r="L6088" s="19" t="str">
        <f t="shared" si="1089"/>
        <v/>
      </c>
      <c r="M6088" s="19">
        <f t="shared" si="1089"/>
        <v>3</v>
      </c>
      <c r="N6088" s="19" t="str">
        <f t="shared" si="1090"/>
        <v/>
      </c>
      <c r="O6088" s="19">
        <f t="shared" si="1091"/>
        <v>6</v>
      </c>
      <c r="P6088" s="19" t="str">
        <f t="shared" si="1091"/>
        <v/>
      </c>
      <c r="Q6088" s="19" t="str">
        <f t="shared" si="1091"/>
        <v/>
      </c>
      <c r="R6088" s="19">
        <f t="shared" si="1091"/>
        <v>9</v>
      </c>
    </row>
    <row r="6089" spans="1:18" ht="20.25">
      <c r="A6089" s="18" t="s">
        <v>3060</v>
      </c>
      <c r="B6089" s="20">
        <v>6085</v>
      </c>
      <c r="C6089" s="35" t="s">
        <v>8778</v>
      </c>
      <c r="D6089" s="24" t="s">
        <v>11803</v>
      </c>
      <c r="E6089" s="27" t="s">
        <v>20048</v>
      </c>
      <c r="F6089" s="26" t="str">
        <f t="shared" si="1085"/>
        <v/>
      </c>
      <c r="G6089" s="26" t="str">
        <f t="shared" si="1086"/>
        <v/>
      </c>
      <c r="H6089" s="26" t="str">
        <f t="shared" si="1087"/>
        <v>常句</v>
      </c>
      <c r="I6089" s="41" t="str">
        <f t="shared" si="1088"/>
        <v>4. 形声</v>
      </c>
      <c r="J6089" s="19" t="str">
        <f t="shared" si="1089"/>
        <v/>
      </c>
      <c r="K6089" s="19" t="str">
        <f t="shared" si="1089"/>
        <v/>
      </c>
      <c r="L6089" s="19" t="str">
        <f t="shared" si="1089"/>
        <v/>
      </c>
      <c r="M6089" s="19">
        <f t="shared" si="1089"/>
        <v>6</v>
      </c>
      <c r="N6089" s="19" t="str">
        <f t="shared" si="1090"/>
        <v/>
      </c>
      <c r="O6089" s="19">
        <f t="shared" si="1091"/>
        <v>9</v>
      </c>
      <c r="P6089" s="19" t="str">
        <f t="shared" si="1091"/>
        <v/>
      </c>
      <c r="Q6089" s="19" t="str">
        <f t="shared" si="1091"/>
        <v/>
      </c>
      <c r="R6089" s="19">
        <f t="shared" si="1091"/>
        <v>12</v>
      </c>
    </row>
    <row r="6090" spans="1:18" ht="20.25">
      <c r="A6090" s="18" t="s">
        <v>3061</v>
      </c>
      <c r="B6090" s="20">
        <v>6086</v>
      </c>
      <c r="C6090" s="37" t="s">
        <v>24950</v>
      </c>
      <c r="D6090" s="24" t="s">
        <v>12444</v>
      </c>
      <c r="E6090" s="27" t="s">
        <v>20049</v>
      </c>
      <c r="F6090" s="26" t="str">
        <f t="shared" si="1085"/>
        <v/>
      </c>
      <c r="G6090" s="26" t="str">
        <f t="shared" si="1086"/>
        <v/>
      </c>
      <c r="H6090" s="26" t="str">
        <f t="shared" si="1087"/>
        <v>於武</v>
      </c>
      <c r="I6090" s="41" t="str">
        <f t="shared" si="1088"/>
        <v>4. 形声</v>
      </c>
      <c r="J6090" s="19" t="str">
        <f t="shared" si="1089"/>
        <v/>
      </c>
      <c r="K6090" s="19" t="str">
        <f t="shared" si="1089"/>
        <v/>
      </c>
      <c r="L6090" s="19" t="str">
        <f t="shared" si="1089"/>
        <v/>
      </c>
      <c r="M6090" s="19">
        <f t="shared" si="1089"/>
        <v>4</v>
      </c>
      <c r="N6090" s="19" t="str">
        <f t="shared" si="1090"/>
        <v/>
      </c>
      <c r="O6090" s="19">
        <f t="shared" si="1091"/>
        <v>7</v>
      </c>
      <c r="P6090" s="19" t="str">
        <f t="shared" si="1091"/>
        <v/>
      </c>
      <c r="Q6090" s="19" t="str">
        <f t="shared" si="1091"/>
        <v/>
      </c>
      <c r="R6090" s="19">
        <f t="shared" si="1091"/>
        <v>19</v>
      </c>
    </row>
    <row r="6091" spans="1:18" ht="20.25">
      <c r="A6091" s="18" t="s">
        <v>3062</v>
      </c>
      <c r="B6091" s="20">
        <v>6087</v>
      </c>
      <c r="C6091" s="35" t="s">
        <v>9434</v>
      </c>
      <c r="D6091" s="24" t="s">
        <v>12727</v>
      </c>
      <c r="E6091" s="27" t="s">
        <v>20050</v>
      </c>
      <c r="F6091" s="26" t="str">
        <f t="shared" si="1085"/>
        <v/>
      </c>
      <c r="G6091" s="26" t="str">
        <f t="shared" si="1086"/>
        <v/>
      </c>
      <c r="H6091" s="26" t="str">
        <f t="shared" si="1087"/>
        <v>胡葛</v>
      </c>
      <c r="I6091" s="41" t="str">
        <f t="shared" si="1088"/>
        <v>4. 形声</v>
      </c>
      <c r="J6091" s="19" t="str">
        <f t="shared" si="1089"/>
        <v/>
      </c>
      <c r="K6091" s="19" t="str">
        <f t="shared" si="1089"/>
        <v/>
      </c>
      <c r="L6091" s="19" t="str">
        <f t="shared" si="1089"/>
        <v/>
      </c>
      <c r="M6091" s="19">
        <f t="shared" si="1089"/>
        <v>8</v>
      </c>
      <c r="N6091" s="19" t="str">
        <f t="shared" si="1090"/>
        <v/>
      </c>
      <c r="O6091" s="19">
        <f t="shared" si="1091"/>
        <v>11</v>
      </c>
      <c r="P6091" s="19" t="str">
        <f t="shared" si="1091"/>
        <v/>
      </c>
      <c r="Q6091" s="19" t="str">
        <f t="shared" si="1091"/>
        <v/>
      </c>
      <c r="R6091" s="19">
        <f t="shared" si="1091"/>
        <v>14</v>
      </c>
    </row>
    <row r="6092" spans="1:18" ht="20.25">
      <c r="A6092" s="18" t="s">
        <v>3063</v>
      </c>
      <c r="B6092" s="20">
        <v>6088</v>
      </c>
      <c r="C6092" s="35" t="s">
        <v>26558</v>
      </c>
      <c r="D6092" s="24" t="s">
        <v>11658</v>
      </c>
      <c r="E6092" s="27" t="s">
        <v>20051</v>
      </c>
      <c r="F6092" s="26" t="str">
        <f t="shared" si="1085"/>
        <v>䙔領</v>
      </c>
      <c r="G6092" s="26" t="str">
        <f t="shared" si="1086"/>
        <v>從衣匽聲</v>
      </c>
      <c r="H6092" s="26" t="str">
        <f t="shared" si="1087"/>
        <v>於幰</v>
      </c>
      <c r="I6092" s="41" t="str">
        <f t="shared" si="1088"/>
        <v>4. 形声</v>
      </c>
      <c r="J6092" s="19" t="str">
        <f t="shared" si="1089"/>
        <v/>
      </c>
      <c r="K6092" s="19">
        <f t="shared" si="1089"/>
        <v>3</v>
      </c>
      <c r="L6092" s="19" t="str">
        <f t="shared" si="1089"/>
        <v/>
      </c>
      <c r="M6092" s="19">
        <f t="shared" si="1089"/>
        <v>4</v>
      </c>
      <c r="N6092" s="19" t="str">
        <f t="shared" si="1090"/>
        <v/>
      </c>
      <c r="O6092" s="19">
        <f t="shared" si="1091"/>
        <v>7</v>
      </c>
      <c r="P6092" s="19" t="str">
        <f t="shared" si="1091"/>
        <v/>
      </c>
      <c r="Q6092" s="19" t="str">
        <f t="shared" si="1091"/>
        <v/>
      </c>
      <c r="R6092" s="19">
        <f t="shared" si="1091"/>
        <v>10</v>
      </c>
    </row>
    <row r="6093" spans="1:18" ht="20.25">
      <c r="A6093" s="18" t="s">
        <v>3064</v>
      </c>
      <c r="B6093" s="20">
        <v>6089</v>
      </c>
      <c r="C6093" s="35" t="s">
        <v>8807</v>
      </c>
      <c r="D6093" s="24" t="s">
        <v>13451</v>
      </c>
      <c r="E6093" s="27" t="s">
        <v>20052</v>
      </c>
      <c r="F6093" s="26" t="str">
        <f t="shared" si="1085"/>
        <v/>
      </c>
      <c r="G6093" s="26" t="str">
        <f t="shared" si="1086"/>
        <v/>
      </c>
      <c r="H6093" s="26" t="str">
        <f t="shared" si="1087"/>
        <v>依檢</v>
      </c>
      <c r="I6093" s="41" t="str">
        <f t="shared" si="1088"/>
        <v>4. 形声</v>
      </c>
      <c r="J6093" s="19" t="str">
        <f t="shared" si="1089"/>
        <v/>
      </c>
      <c r="K6093" s="19" t="str">
        <f t="shared" si="1089"/>
        <v/>
      </c>
      <c r="L6093" s="19" t="str">
        <f t="shared" si="1089"/>
        <v/>
      </c>
      <c r="M6093" s="19">
        <f t="shared" si="1089"/>
        <v>5</v>
      </c>
      <c r="N6093" s="19" t="str">
        <f t="shared" si="1090"/>
        <v/>
      </c>
      <c r="O6093" s="19">
        <f t="shared" si="1091"/>
        <v>8</v>
      </c>
      <c r="P6093" s="19" t="str">
        <f t="shared" si="1091"/>
        <v/>
      </c>
      <c r="Q6093" s="19" t="str">
        <f t="shared" si="1091"/>
        <v/>
      </c>
      <c r="R6093" s="19">
        <f t="shared" si="1091"/>
        <v>11</v>
      </c>
    </row>
    <row r="6094" spans="1:18" ht="20.25">
      <c r="A6094" s="18" t="s">
        <v>3065</v>
      </c>
      <c r="B6094" s="20">
        <v>6090</v>
      </c>
      <c r="C6094" s="35" t="s">
        <v>9922</v>
      </c>
      <c r="D6094" s="24" t="s">
        <v>12212</v>
      </c>
      <c r="E6094" s="27" t="s">
        <v>20053</v>
      </c>
      <c r="F6094" s="26" t="str">
        <f t="shared" si="1085"/>
        <v/>
      </c>
      <c r="G6094" s="26" t="str">
        <f t="shared" si="1086"/>
        <v/>
      </c>
      <c r="H6094" s="26" t="str">
        <f t="shared" si="1087"/>
        <v>穌禾</v>
      </c>
      <c r="I6094" s="41" t="str">
        <f t="shared" si="1088"/>
        <v/>
      </c>
      <c r="J6094" s="19" t="str">
        <f t="shared" si="1089"/>
        <v/>
      </c>
      <c r="K6094" s="19" t="str">
        <f t="shared" si="1089"/>
        <v/>
      </c>
      <c r="L6094" s="19">
        <f t="shared" si="1089"/>
        <v>10</v>
      </c>
      <c r="M6094" s="19">
        <f t="shared" si="1089"/>
        <v>8</v>
      </c>
      <c r="N6094" s="19" t="str">
        <f t="shared" si="1090"/>
        <v/>
      </c>
      <c r="O6094" s="19" t="str">
        <f t="shared" si="1091"/>
        <v/>
      </c>
      <c r="P6094" s="19" t="str">
        <f t="shared" si="1091"/>
        <v/>
      </c>
      <c r="Q6094" s="19" t="str">
        <f t="shared" si="1091"/>
        <v/>
      </c>
      <c r="R6094" s="19">
        <f t="shared" si="1091"/>
        <v>14</v>
      </c>
    </row>
    <row r="6095" spans="1:18" ht="20.25">
      <c r="A6095" s="18" t="s">
        <v>3066</v>
      </c>
      <c r="B6095" s="20">
        <v>6091</v>
      </c>
      <c r="C6095" s="35" t="s">
        <v>9922</v>
      </c>
      <c r="D6095" s="24" t="s">
        <v>13452</v>
      </c>
      <c r="E6095" s="27" t="s">
        <v>9703</v>
      </c>
      <c r="F6095" s="26" t="str">
        <f t="shared" si="1085"/>
        <v/>
      </c>
      <c r="G6095" s="26" t="str">
        <f t="shared" si="1086"/>
        <v/>
      </c>
      <c r="H6095" s="26" t="str">
        <f t="shared" si="1087"/>
        <v/>
      </c>
      <c r="I6095" s="41" t="str">
        <f t="shared" si="1088"/>
        <v/>
      </c>
      <c r="J6095" s="19">
        <f t="shared" si="1089"/>
        <v>1</v>
      </c>
      <c r="K6095" s="19" t="str">
        <f t="shared" si="1089"/>
        <v/>
      </c>
      <c r="L6095" s="19" t="str">
        <f t="shared" si="1089"/>
        <v/>
      </c>
      <c r="M6095" s="19" t="str">
        <f t="shared" si="1089"/>
        <v/>
      </c>
      <c r="N6095" s="19" t="str">
        <f t="shared" si="1090"/>
        <v/>
      </c>
      <c r="O6095" s="19" t="str">
        <f t="shared" si="1091"/>
        <v/>
      </c>
      <c r="P6095" s="19" t="str">
        <f t="shared" si="1091"/>
        <v/>
      </c>
      <c r="Q6095" s="19" t="str">
        <f t="shared" si="1091"/>
        <v/>
      </c>
      <c r="R6095" s="19" t="str">
        <f t="shared" si="1091"/>
        <v/>
      </c>
    </row>
    <row r="6096" spans="1:18" ht="20.25">
      <c r="A6096" s="18" t="s">
        <v>3067</v>
      </c>
      <c r="B6096" s="20">
        <v>6092</v>
      </c>
      <c r="C6096" s="35" t="s">
        <v>3074</v>
      </c>
      <c r="D6096" s="24" t="s">
        <v>12357</v>
      </c>
      <c r="E6096" s="27" t="s">
        <v>9704</v>
      </c>
      <c r="F6096" s="26" t="str">
        <f t="shared" si="1085"/>
        <v/>
      </c>
      <c r="G6096" s="26" t="str">
        <f t="shared" si="1086"/>
        <v/>
      </c>
      <c r="H6096" s="26" t="str">
        <f t="shared" si="1087"/>
        <v>臧没</v>
      </c>
      <c r="I6096" s="41" t="str">
        <f t="shared" si="1088"/>
        <v/>
      </c>
      <c r="J6096" s="19" t="str">
        <f t="shared" si="1089"/>
        <v/>
      </c>
      <c r="K6096" s="19" t="str">
        <f t="shared" si="1089"/>
        <v/>
      </c>
      <c r="L6096" s="19" t="str">
        <f t="shared" si="1089"/>
        <v/>
      </c>
      <c r="M6096" s="19" t="str">
        <f t="shared" si="1089"/>
        <v/>
      </c>
      <c r="N6096" s="19" t="str">
        <f t="shared" si="1090"/>
        <v/>
      </c>
      <c r="O6096" s="19" t="str">
        <f t="shared" si="1091"/>
        <v/>
      </c>
      <c r="P6096" s="19" t="str">
        <f t="shared" si="1091"/>
        <v/>
      </c>
      <c r="Q6096" s="19" t="str">
        <f t="shared" si="1091"/>
        <v/>
      </c>
      <c r="R6096" s="19">
        <f t="shared" si="1091"/>
        <v>17</v>
      </c>
    </row>
    <row r="6097" spans="1:18" ht="20.25">
      <c r="A6097" s="18" t="s">
        <v>3068</v>
      </c>
      <c r="B6097" s="20">
        <v>6093</v>
      </c>
      <c r="C6097" s="35" t="s">
        <v>1891</v>
      </c>
      <c r="D6097" s="24" t="s">
        <v>13453</v>
      </c>
      <c r="E6097" s="27" t="s">
        <v>20054</v>
      </c>
      <c r="F6097" s="26" t="str">
        <f t="shared" si="1085"/>
        <v>卒</v>
      </c>
      <c r="G6097" s="26" t="str">
        <f t="shared" si="1086"/>
        <v>從衣者聲一曰製衣</v>
      </c>
      <c r="H6097" s="26" t="str">
        <f t="shared" si="1087"/>
        <v>丑吕</v>
      </c>
      <c r="I6097" s="41" t="str">
        <f t="shared" si="1088"/>
        <v>4. 形声</v>
      </c>
      <c r="J6097" s="19" t="str">
        <f t="shared" si="1089"/>
        <v/>
      </c>
      <c r="K6097" s="19">
        <f t="shared" si="1089"/>
        <v>2</v>
      </c>
      <c r="L6097" s="19" t="str">
        <f t="shared" si="1089"/>
        <v/>
      </c>
      <c r="M6097" s="19">
        <f t="shared" si="1089"/>
        <v>3</v>
      </c>
      <c r="N6097" s="19" t="str">
        <f t="shared" si="1090"/>
        <v/>
      </c>
      <c r="O6097" s="19">
        <f t="shared" si="1091"/>
        <v>6</v>
      </c>
      <c r="P6097" s="19" t="str">
        <f t="shared" si="1091"/>
        <v/>
      </c>
      <c r="Q6097" s="19" t="str">
        <f t="shared" si="1091"/>
        <v/>
      </c>
      <c r="R6097" s="19">
        <f t="shared" si="1091"/>
        <v>13</v>
      </c>
    </row>
    <row r="6098" spans="1:18" ht="20.25">
      <c r="A6098" s="18" t="s">
        <v>3069</v>
      </c>
      <c r="B6098" s="20">
        <v>6094</v>
      </c>
      <c r="C6098" s="35" t="s">
        <v>8809</v>
      </c>
      <c r="D6098" s="24" t="s">
        <v>11970</v>
      </c>
      <c r="E6098" s="27" t="s">
        <v>20055</v>
      </c>
      <c r="F6098" s="26" t="str">
        <f t="shared" si="1085"/>
        <v>裁</v>
      </c>
      <c r="G6098" s="26" t="str">
        <f t="shared" si="1086"/>
        <v>從衣從制</v>
      </c>
      <c r="H6098" s="26" t="str">
        <f t="shared" si="1087"/>
        <v>征例</v>
      </c>
      <c r="I6098" s="41" t="str">
        <f t="shared" si="1088"/>
        <v>3. 会意</v>
      </c>
      <c r="J6098" s="19" t="str">
        <f t="shared" si="1089"/>
        <v/>
      </c>
      <c r="K6098" s="19">
        <f t="shared" si="1089"/>
        <v>2</v>
      </c>
      <c r="L6098" s="19" t="str">
        <f t="shared" si="1089"/>
        <v/>
      </c>
      <c r="M6098" s="19">
        <f t="shared" si="1089"/>
        <v>3</v>
      </c>
      <c r="N6098" s="19">
        <f t="shared" si="1090"/>
        <v>5</v>
      </c>
      <c r="O6098" s="19" t="str">
        <f t="shared" si="1091"/>
        <v/>
      </c>
      <c r="P6098" s="19" t="str">
        <f t="shared" si="1091"/>
        <v/>
      </c>
      <c r="Q6098" s="19" t="str">
        <f t="shared" si="1091"/>
        <v/>
      </c>
      <c r="R6098" s="19">
        <f t="shared" si="1091"/>
        <v>9</v>
      </c>
    </row>
    <row r="6099" spans="1:18" ht="20.25">
      <c r="A6099" s="18" t="s">
        <v>3070</v>
      </c>
      <c r="B6099" s="20">
        <v>6095</v>
      </c>
      <c r="C6099" s="35" t="s">
        <v>26559</v>
      </c>
      <c r="D6099" s="24" t="s">
        <v>12248</v>
      </c>
      <c r="E6099" s="27" t="s">
        <v>20056</v>
      </c>
      <c r="F6099" s="26" t="str">
        <f t="shared" si="1085"/>
        <v/>
      </c>
      <c r="G6099" s="26" t="str">
        <f t="shared" si="1086"/>
        <v/>
      </c>
      <c r="H6099" s="26" t="str">
        <f t="shared" si="1087"/>
        <v>北末</v>
      </c>
      <c r="I6099" s="41" t="str">
        <f t="shared" si="1088"/>
        <v>4. 形声</v>
      </c>
      <c r="J6099" s="19" t="str">
        <f t="shared" si="1089"/>
        <v/>
      </c>
      <c r="K6099" s="19" t="str">
        <f t="shared" si="1089"/>
        <v/>
      </c>
      <c r="L6099" s="19" t="str">
        <f t="shared" si="1089"/>
        <v/>
      </c>
      <c r="M6099" s="19">
        <f t="shared" si="1089"/>
        <v>4</v>
      </c>
      <c r="N6099" s="19" t="str">
        <f t="shared" si="1090"/>
        <v/>
      </c>
      <c r="O6099" s="19">
        <f t="shared" si="1091"/>
        <v>7</v>
      </c>
      <c r="P6099" s="19" t="str">
        <f t="shared" si="1091"/>
        <v/>
      </c>
      <c r="Q6099" s="19" t="str">
        <f t="shared" si="1091"/>
        <v/>
      </c>
      <c r="R6099" s="19">
        <f t="shared" si="1091"/>
        <v>14</v>
      </c>
    </row>
    <row r="6100" spans="1:18" ht="20.25">
      <c r="A6100" s="18" t="s">
        <v>3071</v>
      </c>
      <c r="B6100" s="20">
        <v>6096</v>
      </c>
      <c r="C6100" s="35" t="s">
        <v>4400</v>
      </c>
      <c r="D6100" s="24" t="s">
        <v>11616</v>
      </c>
      <c r="E6100" s="27" t="s">
        <v>20057</v>
      </c>
      <c r="F6100" s="26" t="str">
        <f t="shared" si="1085"/>
        <v>衣死人</v>
      </c>
      <c r="G6100" s="26" t="str">
        <f t="shared" si="1086"/>
        <v>從衣遂聲春秋傳曰楚使公親襚</v>
      </c>
      <c r="H6100" s="26" t="str">
        <f t="shared" si="1087"/>
        <v>徐醉</v>
      </c>
      <c r="I6100" s="41" t="str">
        <f t="shared" si="1088"/>
        <v>4. 形声</v>
      </c>
      <c r="J6100" s="19" t="str">
        <f t="shared" si="1089"/>
        <v/>
      </c>
      <c r="K6100" s="19">
        <f t="shared" si="1089"/>
        <v>4</v>
      </c>
      <c r="L6100" s="19" t="str">
        <f t="shared" si="1089"/>
        <v/>
      </c>
      <c r="M6100" s="19">
        <f t="shared" si="1089"/>
        <v>5</v>
      </c>
      <c r="N6100" s="19" t="str">
        <f t="shared" si="1090"/>
        <v/>
      </c>
      <c r="O6100" s="19">
        <f t="shared" si="1091"/>
        <v>8</v>
      </c>
      <c r="P6100" s="19" t="str">
        <f t="shared" si="1091"/>
        <v/>
      </c>
      <c r="Q6100" s="19" t="str">
        <f t="shared" si="1091"/>
        <v/>
      </c>
      <c r="R6100" s="19">
        <f t="shared" si="1091"/>
        <v>20</v>
      </c>
    </row>
    <row r="6101" spans="1:18" ht="20.25">
      <c r="A6101" s="18" t="s">
        <v>3072</v>
      </c>
      <c r="B6101" s="20">
        <v>6097</v>
      </c>
      <c r="C6101" s="35"/>
      <c r="D6101" s="24" t="s">
        <v>11684</v>
      </c>
      <c r="E6101" s="27" t="s">
        <v>20058</v>
      </c>
      <c r="F6101" s="26" t="str">
        <f t="shared" si="1085"/>
        <v/>
      </c>
      <c r="G6101" s="26" t="str">
        <f t="shared" si="1086"/>
        <v/>
      </c>
      <c r="H6101" s="26" t="str">
        <f t="shared" si="1087"/>
        <v>都僚</v>
      </c>
      <c r="I6101" s="41" t="str">
        <f t="shared" si="1088"/>
        <v/>
      </c>
      <c r="J6101" s="19" t="str">
        <f t="shared" si="1089"/>
        <v/>
      </c>
      <c r="K6101" s="19" t="str">
        <f t="shared" si="1089"/>
        <v/>
      </c>
      <c r="L6101" s="19" t="str">
        <f t="shared" si="1089"/>
        <v/>
      </c>
      <c r="M6101" s="19">
        <f t="shared" si="1089"/>
        <v>5</v>
      </c>
      <c r="N6101" s="19" t="str">
        <f t="shared" si="1090"/>
        <v/>
      </c>
      <c r="O6101" s="19" t="str">
        <f t="shared" si="1091"/>
        <v/>
      </c>
      <c r="P6101" s="19" t="str">
        <f t="shared" si="1091"/>
        <v/>
      </c>
      <c r="Q6101" s="19" t="str">
        <f t="shared" si="1091"/>
        <v/>
      </c>
      <c r="R6101" s="19">
        <f t="shared" si="1091"/>
        <v>13</v>
      </c>
    </row>
    <row r="6102" spans="1:18" ht="20.25">
      <c r="A6102" s="18" t="s">
        <v>3073</v>
      </c>
      <c r="B6102" s="20">
        <v>6098</v>
      </c>
      <c r="C6102" s="35" t="s">
        <v>8791</v>
      </c>
      <c r="D6102" s="24" t="s">
        <v>12106</v>
      </c>
      <c r="E6102" s="27" t="s">
        <v>20059</v>
      </c>
      <c r="F6102" s="26" t="str">
        <f t="shared" si="1085"/>
        <v/>
      </c>
      <c r="G6102" s="26" t="str">
        <f t="shared" si="1086"/>
        <v/>
      </c>
      <c r="H6102" s="26" t="str">
        <f t="shared" si="1087"/>
        <v>輸芮</v>
      </c>
      <c r="I6102" s="41" t="str">
        <f t="shared" si="1088"/>
        <v>4. 形声</v>
      </c>
      <c r="J6102" s="19" t="str">
        <f t="shared" si="1089"/>
        <v/>
      </c>
      <c r="K6102" s="19" t="str">
        <f t="shared" si="1089"/>
        <v/>
      </c>
      <c r="L6102" s="19" t="str">
        <f t="shared" si="1089"/>
        <v/>
      </c>
      <c r="M6102" s="19">
        <f t="shared" si="1089"/>
        <v>8</v>
      </c>
      <c r="N6102" s="19" t="str">
        <f t="shared" si="1090"/>
        <v/>
      </c>
      <c r="O6102" s="19">
        <f t="shared" si="1091"/>
        <v>11</v>
      </c>
      <c r="P6102" s="19" t="str">
        <f t="shared" si="1091"/>
        <v/>
      </c>
      <c r="Q6102" s="19" t="str">
        <f t="shared" si="1091"/>
        <v/>
      </c>
      <c r="R6102" s="19">
        <f t="shared" si="1091"/>
        <v>14</v>
      </c>
    </row>
    <row r="6103" spans="1:18" ht="20.25">
      <c r="A6103" s="18" t="s">
        <v>3074</v>
      </c>
      <c r="B6103" s="20">
        <v>6099</v>
      </c>
      <c r="C6103" s="35" t="s">
        <v>26560</v>
      </c>
      <c r="D6103" s="24" t="s">
        <v>11644</v>
      </c>
      <c r="E6103" s="27" t="s">
        <v>20060</v>
      </c>
      <c r="F6103" s="26" t="str">
        <f t="shared" si="1085"/>
        <v/>
      </c>
      <c r="G6103" s="26" t="str">
        <f t="shared" si="1086"/>
        <v/>
      </c>
      <c r="H6103" s="26" t="str">
        <f t="shared" si="1087"/>
        <v>於營</v>
      </c>
      <c r="I6103" s="41" t="str">
        <f t="shared" si="1088"/>
        <v>4. 形声</v>
      </c>
      <c r="J6103" s="19" t="str">
        <f t="shared" si="1089"/>
        <v/>
      </c>
      <c r="K6103" s="19" t="str">
        <f t="shared" si="1089"/>
        <v/>
      </c>
      <c r="L6103" s="19" t="str">
        <f t="shared" si="1089"/>
        <v/>
      </c>
      <c r="M6103" s="19">
        <f t="shared" si="1089"/>
        <v>3</v>
      </c>
      <c r="N6103" s="19" t="str">
        <f t="shared" si="1090"/>
        <v/>
      </c>
      <c r="O6103" s="19">
        <f t="shared" si="1091"/>
        <v>7</v>
      </c>
      <c r="P6103" s="19" t="str">
        <f t="shared" si="1091"/>
        <v/>
      </c>
      <c r="Q6103" s="19" t="str">
        <f t="shared" si="1091"/>
        <v/>
      </c>
      <c r="R6103" s="19">
        <f t="shared" si="1091"/>
        <v>27</v>
      </c>
    </row>
    <row r="6104" spans="1:18" ht="20.25">
      <c r="A6104" s="18" t="s">
        <v>3075</v>
      </c>
      <c r="B6104" s="20">
        <v>6100</v>
      </c>
      <c r="C6104" s="37" t="s">
        <v>24950</v>
      </c>
      <c r="D6104" s="24" t="s">
        <v>11723</v>
      </c>
      <c r="E6104" s="27" t="s">
        <v>20061</v>
      </c>
      <c r="F6104" s="26" t="str">
        <f t="shared" si="1085"/>
        <v>車温</v>
      </c>
      <c r="G6104" s="26" t="str">
        <f t="shared" si="1086"/>
        <v>從衣延聲</v>
      </c>
      <c r="H6104" s="26" t="str">
        <f t="shared" si="1087"/>
        <v>式連</v>
      </c>
      <c r="I6104" s="41" t="str">
        <f t="shared" si="1088"/>
        <v>4. 形声</v>
      </c>
      <c r="J6104" s="19" t="str">
        <f t="shared" si="1089"/>
        <v/>
      </c>
      <c r="K6104" s="19">
        <f t="shared" si="1089"/>
        <v>3</v>
      </c>
      <c r="L6104" s="19" t="str">
        <f t="shared" si="1089"/>
        <v/>
      </c>
      <c r="M6104" s="19">
        <f t="shared" si="1089"/>
        <v>4</v>
      </c>
      <c r="N6104" s="19" t="str">
        <f t="shared" si="1090"/>
        <v/>
      </c>
      <c r="O6104" s="19">
        <f t="shared" si="1091"/>
        <v>7</v>
      </c>
      <c r="P6104" s="19" t="str">
        <f t="shared" si="1091"/>
        <v/>
      </c>
      <c r="Q6104" s="19" t="str">
        <f t="shared" si="1091"/>
        <v/>
      </c>
      <c r="R6104" s="19">
        <f t="shared" si="1091"/>
        <v>10</v>
      </c>
    </row>
    <row r="6105" spans="1:18" ht="20.25">
      <c r="A6105" s="18" t="s">
        <v>3076</v>
      </c>
      <c r="B6105" s="20">
        <v>6101</v>
      </c>
      <c r="C6105" s="35" t="s">
        <v>26561</v>
      </c>
      <c r="D6105" s="24" t="s">
        <v>11860</v>
      </c>
      <c r="E6105" s="27" t="s">
        <v>20062</v>
      </c>
      <c r="F6105" s="26" t="str">
        <f t="shared" si="1085"/>
        <v>以組帶馬</v>
      </c>
      <c r="G6105" s="26" t="str">
        <f t="shared" si="1086"/>
        <v>從衣從馬</v>
      </c>
      <c r="H6105" s="26" t="str">
        <f t="shared" si="1087"/>
        <v>奴鳥</v>
      </c>
      <c r="I6105" s="41" t="str">
        <f t="shared" si="1088"/>
        <v>3. 会意</v>
      </c>
      <c r="J6105" s="19" t="str">
        <f t="shared" ref="J6105:M6124" si="1092">IFERROR(FIND(J$4,$E6105),"")</f>
        <v/>
      </c>
      <c r="K6105" s="19">
        <f t="shared" si="1092"/>
        <v>5</v>
      </c>
      <c r="L6105" s="19" t="str">
        <f t="shared" si="1092"/>
        <v/>
      </c>
      <c r="M6105" s="19">
        <f t="shared" si="1092"/>
        <v>6</v>
      </c>
      <c r="N6105" s="19">
        <f t="shared" si="1090"/>
        <v>8</v>
      </c>
      <c r="O6105" s="19" t="str">
        <f t="shared" ref="O6105:R6124" si="1093">IFERROR(FIND(O$4,$E6105),"")</f>
        <v/>
      </c>
      <c r="P6105" s="19" t="str">
        <f t="shared" si="1093"/>
        <v/>
      </c>
      <c r="Q6105" s="19" t="str">
        <f t="shared" si="1093"/>
        <v/>
      </c>
      <c r="R6105" s="19">
        <f t="shared" si="1093"/>
        <v>12</v>
      </c>
    </row>
    <row r="6106" spans="1:18" ht="20.25">
      <c r="A6106" s="18" t="s">
        <v>3077</v>
      </c>
      <c r="B6106" s="20">
        <v>6102</v>
      </c>
      <c r="C6106" s="35" t="s">
        <v>26562</v>
      </c>
      <c r="D6106" s="24" t="s">
        <v>12332</v>
      </c>
      <c r="E6106" s="27" t="s">
        <v>20063</v>
      </c>
      <c r="F6106" s="26" t="str">
        <f t="shared" si="1085"/>
        <v>盛服</v>
      </c>
      <c r="G6106" s="26" t="str">
        <f t="shared" si="1086"/>
        <v>從衣聲</v>
      </c>
      <c r="H6106" s="26" t="str">
        <f t="shared" si="1087"/>
        <v>黄絢</v>
      </c>
      <c r="I6106" s="41" t="str">
        <f t="shared" si="1088"/>
        <v>4. 形声</v>
      </c>
      <c r="J6106" s="19" t="str">
        <f t="shared" si="1092"/>
        <v/>
      </c>
      <c r="K6106" s="19">
        <f t="shared" si="1092"/>
        <v>3</v>
      </c>
      <c r="L6106" s="19" t="str">
        <f t="shared" si="1092"/>
        <v/>
      </c>
      <c r="M6106" s="19">
        <f t="shared" si="1092"/>
        <v>4</v>
      </c>
      <c r="N6106" s="19" t="str">
        <f t="shared" si="1090"/>
        <v/>
      </c>
      <c r="O6106" s="19">
        <f t="shared" si="1093"/>
        <v>7</v>
      </c>
      <c r="P6106" s="19" t="str">
        <f t="shared" si="1093"/>
        <v/>
      </c>
      <c r="Q6106" s="19" t="str">
        <f t="shared" si="1093"/>
        <v/>
      </c>
      <c r="R6106" s="19">
        <f t="shared" si="1093"/>
        <v>10</v>
      </c>
    </row>
    <row r="6107" spans="1:18" ht="20.25">
      <c r="A6107" s="18" t="s">
        <v>3078</v>
      </c>
      <c r="B6107" s="20">
        <v>6103</v>
      </c>
      <c r="C6107" s="35" t="s">
        <v>9569</v>
      </c>
      <c r="D6107" s="24" t="s">
        <v>11723</v>
      </c>
      <c r="E6107" s="27" t="s">
        <v>20064</v>
      </c>
      <c r="F6107" s="26" t="str">
        <f t="shared" si="1085"/>
        <v>衣</v>
      </c>
      <c r="G6107" s="26" t="str">
        <f t="shared" si="1086"/>
        <v>從衣彡聲</v>
      </c>
      <c r="H6107" s="26" t="str">
        <f t="shared" si="1087"/>
        <v>所銜</v>
      </c>
      <c r="I6107" s="41" t="str">
        <f t="shared" si="1088"/>
        <v>4. 形声</v>
      </c>
      <c r="J6107" s="19" t="str">
        <f t="shared" si="1092"/>
        <v/>
      </c>
      <c r="K6107" s="19">
        <f t="shared" si="1092"/>
        <v>2</v>
      </c>
      <c r="L6107" s="19" t="str">
        <f t="shared" si="1092"/>
        <v/>
      </c>
      <c r="M6107" s="19">
        <f t="shared" si="1092"/>
        <v>3</v>
      </c>
      <c r="N6107" s="19" t="str">
        <f t="shared" si="1090"/>
        <v/>
      </c>
      <c r="O6107" s="19">
        <f t="shared" si="1093"/>
        <v>6</v>
      </c>
      <c r="P6107" s="19" t="str">
        <f t="shared" si="1093"/>
        <v/>
      </c>
      <c r="Q6107" s="19" t="str">
        <f t="shared" si="1093"/>
        <v/>
      </c>
      <c r="R6107" s="19">
        <f t="shared" si="1093"/>
        <v>9</v>
      </c>
    </row>
    <row r="6108" spans="1:18" ht="20.25">
      <c r="A6108" s="18" t="s">
        <v>3079</v>
      </c>
      <c r="B6108" s="20">
        <v>6104</v>
      </c>
      <c r="C6108" s="35" t="s">
        <v>8199</v>
      </c>
      <c r="D6108" s="24" t="s">
        <v>11837</v>
      </c>
      <c r="E6108" s="27" t="s">
        <v>20065</v>
      </c>
      <c r="F6108" s="26" t="str">
        <f t="shared" si="1085"/>
        <v/>
      </c>
      <c r="G6108" s="26" t="str">
        <f t="shared" si="1086"/>
        <v/>
      </c>
      <c r="H6108" s="26" t="str">
        <f t="shared" si="1087"/>
        <v>烏皓</v>
      </c>
      <c r="I6108" s="41" t="str">
        <f t="shared" si="1088"/>
        <v>4. 形声</v>
      </c>
      <c r="J6108" s="19" t="str">
        <f t="shared" si="1092"/>
        <v/>
      </c>
      <c r="K6108" s="19" t="str">
        <f t="shared" si="1092"/>
        <v/>
      </c>
      <c r="L6108" s="19" t="str">
        <f t="shared" si="1092"/>
        <v/>
      </c>
      <c r="M6108" s="19">
        <f t="shared" si="1092"/>
        <v>3</v>
      </c>
      <c r="N6108" s="19" t="str">
        <f t="shared" si="1090"/>
        <v/>
      </c>
      <c r="O6108" s="19">
        <f t="shared" si="1093"/>
        <v>6</v>
      </c>
      <c r="P6108" s="19" t="str">
        <f t="shared" si="1093"/>
        <v/>
      </c>
      <c r="Q6108" s="19" t="str">
        <f t="shared" si="1093"/>
        <v/>
      </c>
      <c r="R6108" s="19">
        <f t="shared" si="1093"/>
        <v>9</v>
      </c>
    </row>
    <row r="6109" spans="1:18" ht="20.25">
      <c r="A6109" s="18" t="s">
        <v>3080</v>
      </c>
      <c r="B6109" s="20">
        <v>6105</v>
      </c>
      <c r="C6109" s="35" t="s">
        <v>6478</v>
      </c>
      <c r="D6109" s="24" t="s">
        <v>11648</v>
      </c>
      <c r="E6109" s="27" t="s">
        <v>20066</v>
      </c>
      <c r="F6109" s="26" t="str">
        <f t="shared" si="1085"/>
        <v>皮衣</v>
      </c>
      <c r="G6109" s="26" t="str">
        <f t="shared" si="1086"/>
        <v>從衣求聲一曰象形與衰同意</v>
      </c>
      <c r="H6109" s="26" t="str">
        <f t="shared" si="1087"/>
        <v>巨鳩</v>
      </c>
      <c r="I6109" s="41" t="str">
        <f t="shared" si="1088"/>
        <v>4. 形声</v>
      </c>
      <c r="J6109" s="19" t="str">
        <f t="shared" si="1092"/>
        <v/>
      </c>
      <c r="K6109" s="19">
        <f t="shared" si="1092"/>
        <v>3</v>
      </c>
      <c r="L6109" s="19">
        <f t="shared" si="1092"/>
        <v>10</v>
      </c>
      <c r="M6109" s="19">
        <f t="shared" si="1092"/>
        <v>4</v>
      </c>
      <c r="N6109" s="19">
        <f t="shared" si="1090"/>
        <v>21</v>
      </c>
      <c r="O6109" s="19">
        <f t="shared" si="1093"/>
        <v>7</v>
      </c>
      <c r="P6109" s="19" t="str">
        <f t="shared" si="1093"/>
        <v/>
      </c>
      <c r="Q6109" s="19">
        <f t="shared" si="1093"/>
        <v>18</v>
      </c>
      <c r="R6109" s="19">
        <f t="shared" si="1093"/>
        <v>25</v>
      </c>
    </row>
    <row r="6110" spans="1:18" ht="20.25">
      <c r="A6110" s="18" t="s">
        <v>3081</v>
      </c>
      <c r="B6110" s="20">
        <v>6106</v>
      </c>
      <c r="C6110" s="35" t="s">
        <v>2718</v>
      </c>
      <c r="D6110" s="24" t="s">
        <v>11648</v>
      </c>
      <c r="E6110" s="27" t="s">
        <v>11363</v>
      </c>
      <c r="F6110" s="26" t="str">
        <f t="shared" si="1085"/>
        <v/>
      </c>
      <c r="G6110" s="26" t="str">
        <f t="shared" si="1086"/>
        <v/>
      </c>
      <c r="H6110" s="26" t="str">
        <f t="shared" si="1087"/>
        <v/>
      </c>
      <c r="I6110" s="41" t="str">
        <f t="shared" si="1088"/>
        <v/>
      </c>
      <c r="J6110" s="19">
        <f t="shared" si="1092"/>
        <v>1</v>
      </c>
      <c r="K6110" s="19" t="str">
        <f t="shared" si="1092"/>
        <v/>
      </c>
      <c r="L6110" s="19" t="str">
        <f t="shared" si="1092"/>
        <v/>
      </c>
      <c r="M6110" s="19" t="str">
        <f t="shared" si="1092"/>
        <v/>
      </c>
      <c r="N6110" s="19" t="str">
        <f t="shared" si="1090"/>
        <v/>
      </c>
      <c r="O6110" s="19" t="str">
        <f t="shared" si="1093"/>
        <v/>
      </c>
      <c r="P6110" s="19" t="str">
        <f t="shared" si="1093"/>
        <v/>
      </c>
      <c r="Q6110" s="19" t="str">
        <f t="shared" si="1093"/>
        <v/>
      </c>
      <c r="R6110" s="19" t="str">
        <f t="shared" si="1093"/>
        <v/>
      </c>
    </row>
    <row r="6111" spans="1:18" ht="20.25">
      <c r="A6111" s="18" t="s">
        <v>3082</v>
      </c>
      <c r="B6111" s="20">
        <v>6107</v>
      </c>
      <c r="C6111" s="35"/>
      <c r="D6111" s="24" t="s">
        <v>12158</v>
      </c>
      <c r="E6111" s="27" t="s">
        <v>20067</v>
      </c>
      <c r="F6111" s="26" t="str">
        <f t="shared" si="1085"/>
        <v>裘裏</v>
      </c>
      <c r="G6111" s="26" t="str">
        <f t="shared" si="1086"/>
        <v>從裘鬲聲讀若擊</v>
      </c>
      <c r="H6111" s="26" t="str">
        <f t="shared" si="1087"/>
        <v>楷革</v>
      </c>
      <c r="I6111" s="41" t="str">
        <f t="shared" si="1088"/>
        <v>4. 形声</v>
      </c>
      <c r="J6111" s="19" t="str">
        <f t="shared" si="1092"/>
        <v/>
      </c>
      <c r="K6111" s="19">
        <f t="shared" si="1092"/>
        <v>3</v>
      </c>
      <c r="L6111" s="19" t="str">
        <f t="shared" si="1092"/>
        <v/>
      </c>
      <c r="M6111" s="19">
        <f t="shared" si="1092"/>
        <v>4</v>
      </c>
      <c r="N6111" s="19" t="str">
        <f t="shared" si="1090"/>
        <v/>
      </c>
      <c r="O6111" s="19">
        <f t="shared" si="1093"/>
        <v>7</v>
      </c>
      <c r="P6111" s="19" t="str">
        <f t="shared" si="1093"/>
        <v/>
      </c>
      <c r="Q6111" s="19" t="str">
        <f t="shared" si="1093"/>
        <v/>
      </c>
      <c r="R6111" s="19">
        <f t="shared" si="1093"/>
        <v>13</v>
      </c>
    </row>
    <row r="6112" spans="1:18" ht="20.25">
      <c r="A6112" s="18" t="s">
        <v>3083</v>
      </c>
      <c r="B6112" s="20">
        <v>6108</v>
      </c>
      <c r="C6112" s="35" t="s">
        <v>3131</v>
      </c>
      <c r="D6112" s="24" t="s">
        <v>11987</v>
      </c>
      <c r="E6112" s="27" t="s">
        <v>20068</v>
      </c>
      <c r="F6112" s="26" t="str">
        <f t="shared" si="1085"/>
        <v>考</v>
      </c>
      <c r="G6112" s="26" t="str">
        <f t="shared" si="1086"/>
        <v>七十曰老從人毛匕言須髮變白也</v>
      </c>
      <c r="H6112" s="26" t="str">
        <f t="shared" si="1087"/>
        <v>盧皓</v>
      </c>
      <c r="I6112" s="41" t="str">
        <f t="shared" si="1088"/>
        <v/>
      </c>
      <c r="J6112" s="19" t="str">
        <f t="shared" si="1092"/>
        <v/>
      </c>
      <c r="K6112" s="19">
        <f t="shared" si="1092"/>
        <v>2</v>
      </c>
      <c r="L6112" s="19" t="str">
        <f t="shared" si="1092"/>
        <v/>
      </c>
      <c r="M6112" s="19">
        <f t="shared" si="1092"/>
        <v>7</v>
      </c>
      <c r="N6112" s="19">
        <f t="shared" si="1090"/>
        <v>22</v>
      </c>
      <c r="O6112" s="19" t="str">
        <f t="shared" si="1093"/>
        <v/>
      </c>
      <c r="P6112" s="19" t="str">
        <f t="shared" si="1093"/>
        <v/>
      </c>
      <c r="Q6112" s="19">
        <f t="shared" si="1093"/>
        <v>19</v>
      </c>
      <c r="R6112" s="19">
        <f t="shared" si="1093"/>
        <v>26</v>
      </c>
    </row>
    <row r="6113" spans="1:18" ht="20.25">
      <c r="A6113" s="18" t="s">
        <v>3084</v>
      </c>
      <c r="B6113" s="20">
        <v>6109</v>
      </c>
      <c r="C6113" s="35" t="s">
        <v>6020</v>
      </c>
      <c r="D6113" s="24" t="s">
        <v>11907</v>
      </c>
      <c r="E6113" s="27" t="s">
        <v>20069</v>
      </c>
      <c r="F6113" s="26" t="str">
        <f t="shared" si="1085"/>
        <v/>
      </c>
      <c r="G6113" s="26" t="str">
        <f t="shared" si="1086"/>
        <v/>
      </c>
      <c r="H6113" s="26" t="str">
        <f t="shared" si="1087"/>
        <v>徒結</v>
      </c>
      <c r="I6113" s="41" t="str">
        <f t="shared" si="1088"/>
        <v>3. 会意</v>
      </c>
      <c r="J6113" s="19" t="str">
        <f t="shared" si="1092"/>
        <v/>
      </c>
      <c r="K6113" s="19" t="str">
        <f t="shared" si="1092"/>
        <v/>
      </c>
      <c r="L6113" s="19" t="str">
        <f t="shared" si="1092"/>
        <v/>
      </c>
      <c r="M6113" s="19">
        <f t="shared" si="1092"/>
        <v>6</v>
      </c>
      <c r="N6113" s="19">
        <f t="shared" si="1090"/>
        <v>9</v>
      </c>
      <c r="O6113" s="19" t="str">
        <f t="shared" si="1093"/>
        <v/>
      </c>
      <c r="P6113" s="19" t="str">
        <f t="shared" si="1093"/>
        <v/>
      </c>
      <c r="Q6113" s="19" t="str">
        <f t="shared" si="1093"/>
        <v/>
      </c>
      <c r="R6113" s="19">
        <f t="shared" si="1093"/>
        <v>13</v>
      </c>
    </row>
    <row r="6114" spans="1:18" ht="20.25">
      <c r="A6114" s="18" t="s">
        <v>3085</v>
      </c>
      <c r="B6114" s="20">
        <v>6110</v>
      </c>
      <c r="C6114" s="35"/>
      <c r="D6114" s="24" t="s">
        <v>11662</v>
      </c>
      <c r="E6114" s="27" t="s">
        <v>20070</v>
      </c>
      <c r="F6114" s="26" t="str">
        <f t="shared" si="1085"/>
        <v/>
      </c>
      <c r="G6114" s="26" t="str">
        <f t="shared" si="1086"/>
        <v/>
      </c>
      <c r="H6114" s="26" t="str">
        <f t="shared" si="1087"/>
        <v>莫報</v>
      </c>
      <c r="I6114" s="41" t="str">
        <f t="shared" si="1088"/>
        <v>3. 会意</v>
      </c>
      <c r="J6114" s="19" t="str">
        <f t="shared" si="1092"/>
        <v/>
      </c>
      <c r="K6114" s="19" t="str">
        <f t="shared" si="1092"/>
        <v/>
      </c>
      <c r="L6114" s="19" t="str">
        <f t="shared" si="1092"/>
        <v/>
      </c>
      <c r="M6114" s="19">
        <f t="shared" si="1092"/>
        <v>6</v>
      </c>
      <c r="N6114" s="19">
        <f t="shared" si="1090"/>
        <v>8</v>
      </c>
      <c r="O6114" s="19" t="str">
        <f t="shared" si="1093"/>
        <v/>
      </c>
      <c r="P6114" s="19" t="str">
        <f t="shared" si="1093"/>
        <v/>
      </c>
      <c r="Q6114" s="19" t="str">
        <f t="shared" si="1093"/>
        <v/>
      </c>
      <c r="R6114" s="19">
        <f t="shared" si="1093"/>
        <v>13</v>
      </c>
    </row>
    <row r="6115" spans="1:18" ht="20.25">
      <c r="A6115" s="18" t="s">
        <v>3086</v>
      </c>
      <c r="B6115" s="20">
        <v>6111</v>
      </c>
      <c r="C6115" s="35" t="s">
        <v>1565</v>
      </c>
      <c r="D6115" s="24" t="s">
        <v>11574</v>
      </c>
      <c r="E6115" s="27" t="s">
        <v>20071</v>
      </c>
      <c r="F6115" s="26" t="str">
        <f t="shared" si="1085"/>
        <v>老</v>
      </c>
      <c r="G6115" s="26" t="str">
        <f t="shared" si="1086"/>
        <v>從老省㫖聲</v>
      </c>
      <c r="H6115" s="26" t="str">
        <f t="shared" si="1087"/>
        <v>渠脂</v>
      </c>
      <c r="I6115" s="41" t="str">
        <f t="shared" si="1088"/>
        <v>4. 形声</v>
      </c>
      <c r="J6115" s="19" t="str">
        <f t="shared" si="1092"/>
        <v/>
      </c>
      <c r="K6115" s="19">
        <f t="shared" si="1092"/>
        <v>2</v>
      </c>
      <c r="L6115" s="19" t="str">
        <f t="shared" si="1092"/>
        <v/>
      </c>
      <c r="M6115" s="19">
        <f t="shared" si="1092"/>
        <v>3</v>
      </c>
      <c r="N6115" s="19" t="str">
        <f t="shared" si="1090"/>
        <v/>
      </c>
      <c r="O6115" s="19">
        <f t="shared" si="1093"/>
        <v>7</v>
      </c>
      <c r="P6115" s="19" t="str">
        <f t="shared" si="1093"/>
        <v/>
      </c>
      <c r="Q6115" s="19" t="str">
        <f t="shared" si="1093"/>
        <v/>
      </c>
      <c r="R6115" s="19">
        <f t="shared" si="1093"/>
        <v>10</v>
      </c>
    </row>
    <row r="6116" spans="1:18" ht="20.25">
      <c r="A6116" s="18" t="s">
        <v>3087</v>
      </c>
      <c r="B6116" s="20">
        <v>6112</v>
      </c>
      <c r="C6116" s="35" t="s">
        <v>2059</v>
      </c>
      <c r="D6116" s="24" t="s">
        <v>11706</v>
      </c>
      <c r="E6116" s="27" t="s">
        <v>20072</v>
      </c>
      <c r="F6116" s="26" t="str">
        <f t="shared" si="1085"/>
        <v/>
      </c>
      <c r="G6116" s="26" t="str">
        <f t="shared" si="1086"/>
        <v/>
      </c>
      <c r="H6116" s="26" t="str">
        <f t="shared" si="1087"/>
        <v>古厚</v>
      </c>
      <c r="I6116" s="41" t="str">
        <f t="shared" si="1088"/>
        <v>4. 形声</v>
      </c>
      <c r="J6116" s="19" t="str">
        <f t="shared" si="1092"/>
        <v/>
      </c>
      <c r="K6116" s="19" t="str">
        <f t="shared" si="1092"/>
        <v/>
      </c>
      <c r="L6116" s="19" t="str">
        <f t="shared" si="1092"/>
        <v/>
      </c>
      <c r="M6116" s="19">
        <f t="shared" si="1092"/>
        <v>8</v>
      </c>
      <c r="N6116" s="19" t="str">
        <f t="shared" si="1090"/>
        <v/>
      </c>
      <c r="O6116" s="19">
        <f t="shared" si="1093"/>
        <v>12</v>
      </c>
      <c r="P6116" s="19" t="str">
        <f t="shared" si="1093"/>
        <v/>
      </c>
      <c r="Q6116" s="19" t="str">
        <f t="shared" si="1093"/>
        <v/>
      </c>
      <c r="R6116" s="19">
        <f t="shared" si="1093"/>
        <v>15</v>
      </c>
    </row>
    <row r="6117" spans="1:18" ht="20.25">
      <c r="A6117" s="18" t="s">
        <v>3088</v>
      </c>
      <c r="B6117" s="20">
        <v>6113</v>
      </c>
      <c r="C6117" s="35"/>
      <c r="D6117" s="24" t="s">
        <v>13454</v>
      </c>
      <c r="E6117" s="27" t="s">
        <v>20073</v>
      </c>
      <c r="F6117" s="26" t="str">
        <f t="shared" si="1085"/>
        <v>老人面如點</v>
      </c>
      <c r="G6117" s="26" t="str">
        <f t="shared" si="1086"/>
        <v>從老省占聲讀若耿介之耿</v>
      </c>
      <c r="H6117" s="26" t="str">
        <f t="shared" si="1087"/>
        <v>丁念</v>
      </c>
      <c r="I6117" s="41" t="str">
        <f t="shared" si="1088"/>
        <v>4. 形声</v>
      </c>
      <c r="J6117" s="19" t="str">
        <f t="shared" si="1092"/>
        <v/>
      </c>
      <c r="K6117" s="19">
        <f t="shared" si="1092"/>
        <v>6</v>
      </c>
      <c r="L6117" s="19" t="str">
        <f t="shared" si="1092"/>
        <v/>
      </c>
      <c r="M6117" s="19">
        <f t="shared" si="1092"/>
        <v>7</v>
      </c>
      <c r="N6117" s="19" t="str">
        <f t="shared" si="1090"/>
        <v/>
      </c>
      <c r="O6117" s="19">
        <f t="shared" si="1093"/>
        <v>11</v>
      </c>
      <c r="P6117" s="19" t="str">
        <f t="shared" si="1093"/>
        <v/>
      </c>
      <c r="Q6117" s="19" t="str">
        <f t="shared" si="1093"/>
        <v/>
      </c>
      <c r="R6117" s="19">
        <f t="shared" si="1093"/>
        <v>20</v>
      </c>
    </row>
    <row r="6118" spans="1:18" ht="20.25">
      <c r="A6118" s="18" t="s">
        <v>3089</v>
      </c>
      <c r="B6118" s="20">
        <v>6114</v>
      </c>
      <c r="C6118" s="35"/>
      <c r="D6118" s="24" t="s">
        <v>11803</v>
      </c>
      <c r="E6118" s="27" t="s">
        <v>20074</v>
      </c>
      <c r="F6118" s="26" t="str">
        <f t="shared" si="1085"/>
        <v/>
      </c>
      <c r="G6118" s="26" t="str">
        <f t="shared" si="1086"/>
        <v/>
      </c>
      <c r="H6118" s="26" t="str">
        <f t="shared" si="1087"/>
        <v>常句</v>
      </c>
      <c r="I6118" s="41" t="str">
        <f t="shared" si="1088"/>
        <v/>
      </c>
      <c r="J6118" s="19" t="str">
        <f t="shared" si="1092"/>
        <v/>
      </c>
      <c r="K6118" s="19" t="str">
        <f t="shared" si="1092"/>
        <v/>
      </c>
      <c r="L6118" s="19">
        <f t="shared" si="1092"/>
        <v>13</v>
      </c>
      <c r="M6118" s="19">
        <f t="shared" si="1092"/>
        <v>7</v>
      </c>
      <c r="N6118" s="19" t="str">
        <f t="shared" si="1090"/>
        <v/>
      </c>
      <c r="O6118" s="19" t="str">
        <f t="shared" si="1093"/>
        <v/>
      </c>
      <c r="P6118" s="19" t="str">
        <f t="shared" si="1093"/>
        <v/>
      </c>
      <c r="Q6118" s="19" t="str">
        <f t="shared" si="1093"/>
        <v/>
      </c>
      <c r="R6118" s="19">
        <f t="shared" si="1093"/>
        <v>19</v>
      </c>
    </row>
    <row r="6119" spans="1:18" ht="20.25">
      <c r="A6119" s="18" t="s">
        <v>3090</v>
      </c>
      <c r="B6119" s="20">
        <v>6115</v>
      </c>
      <c r="C6119" s="36" t="s">
        <v>26563</v>
      </c>
      <c r="D6119" s="24" t="s">
        <v>12188</v>
      </c>
      <c r="E6119" s="27" t="s">
        <v>20075</v>
      </c>
      <c r="F6119" s="26" t="str">
        <f t="shared" si="1085"/>
        <v>久</v>
      </c>
      <c r="G6119" s="26" t="str">
        <f t="shared" si="1086"/>
        <v>從老省口聲</v>
      </c>
      <c r="H6119" s="26" t="str">
        <f t="shared" si="1087"/>
        <v>殖酉</v>
      </c>
      <c r="I6119" s="41" t="str">
        <f t="shared" si="1088"/>
        <v>4. 形声</v>
      </c>
      <c r="J6119" s="19" t="str">
        <f t="shared" si="1092"/>
        <v/>
      </c>
      <c r="K6119" s="19">
        <f t="shared" si="1092"/>
        <v>2</v>
      </c>
      <c r="L6119" s="19" t="str">
        <f t="shared" si="1092"/>
        <v/>
      </c>
      <c r="M6119" s="19">
        <f t="shared" si="1092"/>
        <v>3</v>
      </c>
      <c r="N6119" s="19" t="str">
        <f t="shared" si="1090"/>
        <v/>
      </c>
      <c r="O6119" s="19">
        <f t="shared" si="1093"/>
        <v>7</v>
      </c>
      <c r="P6119" s="19" t="str">
        <f t="shared" si="1093"/>
        <v/>
      </c>
      <c r="Q6119" s="19" t="str">
        <f t="shared" si="1093"/>
        <v/>
      </c>
      <c r="R6119" s="19">
        <f t="shared" si="1093"/>
        <v>10</v>
      </c>
    </row>
    <row r="6120" spans="1:18" ht="20.25">
      <c r="A6120" s="18" t="s">
        <v>3091</v>
      </c>
      <c r="B6120" s="20">
        <v>6116</v>
      </c>
      <c r="C6120" s="35" t="s">
        <v>11230</v>
      </c>
      <c r="D6120" s="24" t="s">
        <v>12615</v>
      </c>
      <c r="E6120" s="27" t="s">
        <v>20076</v>
      </c>
      <c r="F6120" s="26" t="str">
        <f t="shared" si="1085"/>
        <v>老</v>
      </c>
      <c r="G6120" s="26" t="str">
        <f t="shared" si="1086"/>
        <v>從老省丂聲</v>
      </c>
      <c r="H6120" s="26" t="str">
        <f t="shared" si="1087"/>
        <v>苦浩</v>
      </c>
      <c r="I6120" s="41" t="str">
        <f t="shared" si="1088"/>
        <v>4. 形声</v>
      </c>
      <c r="J6120" s="19" t="str">
        <f t="shared" si="1092"/>
        <v/>
      </c>
      <c r="K6120" s="19">
        <f t="shared" si="1092"/>
        <v>2</v>
      </c>
      <c r="L6120" s="19" t="str">
        <f t="shared" si="1092"/>
        <v/>
      </c>
      <c r="M6120" s="19">
        <f t="shared" si="1092"/>
        <v>3</v>
      </c>
      <c r="N6120" s="19" t="str">
        <f t="shared" si="1090"/>
        <v/>
      </c>
      <c r="O6120" s="19">
        <f t="shared" si="1093"/>
        <v>7</v>
      </c>
      <c r="P6120" s="19" t="str">
        <f t="shared" si="1093"/>
        <v/>
      </c>
      <c r="Q6120" s="19" t="str">
        <f t="shared" si="1093"/>
        <v/>
      </c>
      <c r="R6120" s="19">
        <f t="shared" si="1093"/>
        <v>10</v>
      </c>
    </row>
    <row r="6121" spans="1:18" ht="20.25">
      <c r="A6121" s="18" t="s">
        <v>3092</v>
      </c>
      <c r="B6121" s="20">
        <v>6117</v>
      </c>
      <c r="C6121" s="35" t="s">
        <v>9020</v>
      </c>
      <c r="D6121" s="24" t="s">
        <v>12137</v>
      </c>
      <c r="E6121" s="27" t="s">
        <v>20077</v>
      </c>
      <c r="F6121" s="26" t="str">
        <f t="shared" si="1085"/>
        <v>善事父母者從老省從子子承老</v>
      </c>
      <c r="G6121" s="26" t="str">
        <f t="shared" si="1086"/>
        <v/>
      </c>
      <c r="H6121" s="26" t="str">
        <f t="shared" si="1087"/>
        <v>呼教</v>
      </c>
      <c r="I6121" s="41" t="str">
        <f t="shared" si="1088"/>
        <v>3. 会意</v>
      </c>
      <c r="J6121" s="19" t="str">
        <f t="shared" si="1092"/>
        <v/>
      </c>
      <c r="K6121" s="19">
        <f t="shared" si="1092"/>
        <v>14</v>
      </c>
      <c r="L6121" s="19" t="str">
        <f t="shared" si="1092"/>
        <v/>
      </c>
      <c r="M6121" s="19">
        <f t="shared" si="1092"/>
        <v>6</v>
      </c>
      <c r="N6121" s="19">
        <f t="shared" si="1090"/>
        <v>9</v>
      </c>
      <c r="O6121" s="19" t="str">
        <f t="shared" si="1093"/>
        <v/>
      </c>
      <c r="P6121" s="19" t="str">
        <f t="shared" si="1093"/>
        <v/>
      </c>
      <c r="Q6121" s="19" t="str">
        <f t="shared" si="1093"/>
        <v/>
      </c>
      <c r="R6121" s="19">
        <f t="shared" si="1093"/>
        <v>17</v>
      </c>
    </row>
    <row r="6122" spans="1:18" ht="20.25">
      <c r="A6122" s="18" t="s">
        <v>3093</v>
      </c>
      <c r="B6122" s="20">
        <v>6118</v>
      </c>
      <c r="C6122" s="35" t="s">
        <v>2263</v>
      </c>
      <c r="D6122" s="24" t="s">
        <v>11816</v>
      </c>
      <c r="E6122" s="27" t="s">
        <v>20078</v>
      </c>
      <c r="F6122" s="26" t="str">
        <f t="shared" si="1085"/>
        <v>眉髮之屬及獸毛</v>
      </c>
      <c r="G6122" s="26" t="str">
        <f t="shared" si="1086"/>
        <v>象形</v>
      </c>
      <c r="H6122" s="26" t="str">
        <f t="shared" si="1087"/>
        <v>莫袍</v>
      </c>
      <c r="I6122" s="41" t="str">
        <f t="shared" si="1088"/>
        <v/>
      </c>
      <c r="J6122" s="19" t="str">
        <f t="shared" si="1092"/>
        <v/>
      </c>
      <c r="K6122" s="19">
        <f t="shared" si="1092"/>
        <v>8</v>
      </c>
      <c r="L6122" s="19">
        <f t="shared" si="1092"/>
        <v>9</v>
      </c>
      <c r="M6122" s="19">
        <f t="shared" si="1092"/>
        <v>16</v>
      </c>
      <c r="N6122" s="19" t="str">
        <f t="shared" si="1090"/>
        <v/>
      </c>
      <c r="O6122" s="19" t="str">
        <f t="shared" si="1093"/>
        <v/>
      </c>
      <c r="P6122" s="19" t="str">
        <f t="shared" si="1093"/>
        <v/>
      </c>
      <c r="Q6122" s="19">
        <f t="shared" si="1093"/>
        <v>13</v>
      </c>
      <c r="R6122" s="19">
        <f t="shared" si="1093"/>
        <v>20</v>
      </c>
    </row>
    <row r="6123" spans="1:18" ht="20.25">
      <c r="A6123" s="18" t="s">
        <v>3094</v>
      </c>
      <c r="B6123" s="20">
        <v>6119</v>
      </c>
      <c r="C6123" s="35"/>
      <c r="D6123" s="24" t="s">
        <v>13455</v>
      </c>
      <c r="E6123" s="27" t="s">
        <v>20079</v>
      </c>
      <c r="F6123" s="26" t="str">
        <f t="shared" si="1085"/>
        <v>毛盛</v>
      </c>
      <c r="G6123" s="26" t="str">
        <f t="shared" si="1086"/>
        <v>從毛隼聲虞書曰鳥獸□髦</v>
      </c>
      <c r="H6123" s="26" t="str">
        <f t="shared" si="1087"/>
        <v>而尹</v>
      </c>
      <c r="I6123" s="41" t="str">
        <f t="shared" si="1088"/>
        <v>4. 形声</v>
      </c>
      <c r="J6123" s="19" t="str">
        <f t="shared" si="1092"/>
        <v/>
      </c>
      <c r="K6123" s="19">
        <f t="shared" si="1092"/>
        <v>3</v>
      </c>
      <c r="L6123" s="19" t="str">
        <f t="shared" si="1092"/>
        <v/>
      </c>
      <c r="M6123" s="19">
        <f t="shared" si="1092"/>
        <v>4</v>
      </c>
      <c r="N6123" s="19" t="str">
        <f t="shared" si="1090"/>
        <v/>
      </c>
      <c r="O6123" s="19">
        <f t="shared" si="1093"/>
        <v>7</v>
      </c>
      <c r="P6123" s="19" t="str">
        <f t="shared" si="1093"/>
        <v/>
      </c>
      <c r="Q6123" s="19" t="str">
        <f t="shared" si="1093"/>
        <v/>
      </c>
      <c r="R6123" s="19">
        <f t="shared" si="1093"/>
        <v>17</v>
      </c>
    </row>
    <row r="6124" spans="1:18" ht="20.25">
      <c r="A6124" s="18" t="s">
        <v>3095</v>
      </c>
      <c r="B6124" s="20">
        <v>6120</v>
      </c>
      <c r="C6124" s="37" t="s">
        <v>24950</v>
      </c>
      <c r="D6124" s="24" t="s">
        <v>11882</v>
      </c>
      <c r="E6124" s="27" t="s">
        <v>20080</v>
      </c>
      <c r="F6124" s="26" t="str">
        <f t="shared" si="1085"/>
        <v>獸豪</v>
      </c>
      <c r="G6124" s="26" t="str">
        <f t="shared" si="1086"/>
        <v>從毛倝聲</v>
      </c>
      <c r="H6124" s="26" t="str">
        <f t="shared" si="1087"/>
        <v>侯幹</v>
      </c>
      <c r="I6124" s="41" t="str">
        <f t="shared" si="1088"/>
        <v>4. 形声</v>
      </c>
      <c r="J6124" s="19" t="str">
        <f t="shared" si="1092"/>
        <v/>
      </c>
      <c r="K6124" s="19">
        <f t="shared" si="1092"/>
        <v>3</v>
      </c>
      <c r="L6124" s="19" t="str">
        <f t="shared" si="1092"/>
        <v/>
      </c>
      <c r="M6124" s="19">
        <f t="shared" si="1092"/>
        <v>4</v>
      </c>
      <c r="N6124" s="19" t="str">
        <f t="shared" si="1090"/>
        <v/>
      </c>
      <c r="O6124" s="19">
        <f t="shared" si="1093"/>
        <v>7</v>
      </c>
      <c r="P6124" s="19" t="str">
        <f t="shared" si="1093"/>
        <v/>
      </c>
      <c r="Q6124" s="19" t="str">
        <f t="shared" si="1093"/>
        <v/>
      </c>
      <c r="R6124" s="19">
        <f t="shared" si="1093"/>
        <v>10</v>
      </c>
    </row>
    <row r="6125" spans="1:18" ht="20.25">
      <c r="A6125" s="18" t="s">
        <v>3096</v>
      </c>
      <c r="B6125" s="20">
        <v>6121</v>
      </c>
      <c r="C6125" s="35"/>
      <c r="D6125" s="24" t="s">
        <v>12254</v>
      </c>
      <c r="E6125" s="27" t="s">
        <v>20081</v>
      </c>
      <c r="F6125" s="26" t="str">
        <f t="shared" si="1085"/>
        <v/>
      </c>
      <c r="G6125" s="26" t="str">
        <f t="shared" si="1086"/>
        <v/>
      </c>
      <c r="H6125" s="26" t="str">
        <f t="shared" si="1087"/>
        <v>穌典</v>
      </c>
      <c r="I6125" s="41" t="str">
        <f t="shared" si="1088"/>
        <v>4. 形声</v>
      </c>
      <c r="J6125" s="19" t="str">
        <f t="shared" ref="J6125:M6144" si="1094">IFERROR(FIND(J$4,$E6125),"")</f>
        <v/>
      </c>
      <c r="K6125" s="19" t="str">
        <f t="shared" si="1094"/>
        <v/>
      </c>
      <c r="L6125" s="19" t="str">
        <f t="shared" si="1094"/>
        <v/>
      </c>
      <c r="M6125" s="19">
        <f t="shared" si="1094"/>
        <v>14</v>
      </c>
      <c r="N6125" s="19" t="str">
        <f t="shared" si="1090"/>
        <v/>
      </c>
      <c r="O6125" s="19">
        <f t="shared" ref="O6125:R6144" si="1095">IFERROR(FIND(O$4,$E6125),"")</f>
        <v>17</v>
      </c>
      <c r="P6125" s="19" t="str">
        <f t="shared" si="1095"/>
        <v/>
      </c>
      <c r="Q6125" s="19" t="str">
        <f t="shared" si="1095"/>
        <v/>
      </c>
      <c r="R6125" s="19">
        <f t="shared" si="1095"/>
        <v>23</v>
      </c>
    </row>
    <row r="6126" spans="1:18" ht="20.25">
      <c r="A6126" s="18" t="s">
        <v>3097</v>
      </c>
      <c r="B6126" s="20">
        <v>6122</v>
      </c>
      <c r="C6126" s="35"/>
      <c r="D6126" s="24" t="s">
        <v>11682</v>
      </c>
      <c r="E6126" s="27" t="s">
        <v>20082</v>
      </c>
      <c r="F6126" s="26" t="str">
        <f t="shared" si="1085"/>
        <v>以毳為色如虋故謂之虋禾之赤苖</v>
      </c>
      <c r="G6126" s="26" t="str">
        <f t="shared" si="1086"/>
        <v>從毛㒼聲詩曰毳衣如</v>
      </c>
      <c r="H6126" s="26" t="str">
        <f t="shared" si="1087"/>
        <v>莫奔</v>
      </c>
      <c r="I6126" s="41" t="str">
        <f t="shared" si="1088"/>
        <v>4. 形声</v>
      </c>
      <c r="J6126" s="19" t="str">
        <f t="shared" si="1094"/>
        <v/>
      </c>
      <c r="K6126" s="19">
        <f t="shared" si="1094"/>
        <v>17</v>
      </c>
      <c r="L6126" s="19" t="str">
        <f t="shared" si="1094"/>
        <v/>
      </c>
      <c r="M6126" s="19">
        <f t="shared" si="1094"/>
        <v>18</v>
      </c>
      <c r="N6126" s="19" t="str">
        <f t="shared" si="1090"/>
        <v/>
      </c>
      <c r="O6126" s="19">
        <f t="shared" si="1095"/>
        <v>21</v>
      </c>
      <c r="P6126" s="19" t="str">
        <f t="shared" si="1095"/>
        <v/>
      </c>
      <c r="Q6126" s="19" t="str">
        <f t="shared" si="1095"/>
        <v/>
      </c>
      <c r="R6126" s="19">
        <f t="shared" si="1095"/>
        <v>30</v>
      </c>
    </row>
    <row r="6127" spans="1:18" ht="20.25">
      <c r="A6127" s="18" t="s">
        <v>3098</v>
      </c>
      <c r="B6127" s="20">
        <v>6123</v>
      </c>
      <c r="C6127" s="35" t="s">
        <v>26564</v>
      </c>
      <c r="D6127" s="24" t="s">
        <v>12206</v>
      </c>
      <c r="E6127" s="27" t="s">
        <v>20083</v>
      </c>
      <c r="F6127" s="26" t="str">
        <f t="shared" si="1085"/>
        <v>撚毛</v>
      </c>
      <c r="G6127" s="26" t="str">
        <f t="shared" si="1086"/>
        <v>從毛亶聲</v>
      </c>
      <c r="H6127" s="26" t="str">
        <f t="shared" si="1087"/>
        <v>諸延</v>
      </c>
      <c r="I6127" s="41" t="str">
        <f t="shared" si="1088"/>
        <v>4. 形声</v>
      </c>
      <c r="J6127" s="19" t="str">
        <f t="shared" si="1094"/>
        <v/>
      </c>
      <c r="K6127" s="19">
        <f t="shared" si="1094"/>
        <v>3</v>
      </c>
      <c r="L6127" s="19" t="str">
        <f t="shared" si="1094"/>
        <v/>
      </c>
      <c r="M6127" s="19">
        <f t="shared" si="1094"/>
        <v>4</v>
      </c>
      <c r="N6127" s="19" t="str">
        <f t="shared" si="1090"/>
        <v/>
      </c>
      <c r="O6127" s="19">
        <f t="shared" si="1095"/>
        <v>7</v>
      </c>
      <c r="P6127" s="19" t="str">
        <f t="shared" si="1095"/>
        <v/>
      </c>
      <c r="Q6127" s="19" t="str">
        <f t="shared" si="1095"/>
        <v/>
      </c>
      <c r="R6127" s="19">
        <f t="shared" si="1095"/>
        <v>10</v>
      </c>
    </row>
    <row r="6128" spans="1:18" ht="20.25">
      <c r="A6128" s="18" t="s">
        <v>3099</v>
      </c>
      <c r="B6128" s="20">
        <v>6124</v>
      </c>
      <c r="C6128" s="35"/>
      <c r="D6128" s="24" t="s">
        <v>13202</v>
      </c>
      <c r="E6128" s="27" t="s">
        <v>20084</v>
      </c>
      <c r="F6128" s="26" t="str">
        <f t="shared" si="1085"/>
        <v>羽毛飾</v>
      </c>
      <c r="G6128" s="26" t="str">
        <f t="shared" si="1086"/>
        <v>從毛耳聲</v>
      </c>
      <c r="H6128" s="26" t="str">
        <f t="shared" si="1087"/>
        <v>仍吏</v>
      </c>
      <c r="I6128" s="41" t="str">
        <f t="shared" si="1088"/>
        <v>4. 形声</v>
      </c>
      <c r="J6128" s="19" t="str">
        <f t="shared" si="1094"/>
        <v/>
      </c>
      <c r="K6128" s="19">
        <f t="shared" si="1094"/>
        <v>4</v>
      </c>
      <c r="L6128" s="19" t="str">
        <f t="shared" si="1094"/>
        <v/>
      </c>
      <c r="M6128" s="19">
        <f t="shared" si="1094"/>
        <v>5</v>
      </c>
      <c r="N6128" s="19" t="str">
        <f t="shared" si="1090"/>
        <v/>
      </c>
      <c r="O6128" s="19">
        <f t="shared" si="1095"/>
        <v>8</v>
      </c>
      <c r="P6128" s="19" t="str">
        <f t="shared" si="1095"/>
        <v/>
      </c>
      <c r="Q6128" s="19" t="str">
        <f t="shared" si="1095"/>
        <v/>
      </c>
      <c r="R6128" s="19">
        <f t="shared" si="1095"/>
        <v>11</v>
      </c>
    </row>
    <row r="6129" spans="1:18" ht="20.25">
      <c r="A6129" s="18" t="s">
        <v>3100</v>
      </c>
      <c r="B6129" s="20">
        <v>6125</v>
      </c>
      <c r="C6129" s="35" t="s">
        <v>1690</v>
      </c>
      <c r="D6129" s="24" t="s">
        <v>11729</v>
      </c>
      <c r="E6129" s="27" t="s">
        <v>20085</v>
      </c>
      <c r="F6129" s="26" t="str">
        <f t="shared" si="1085"/>
        <v>氍毹毾㲪皆氊緂之屬葢方言</v>
      </c>
      <c r="G6129" s="26" t="str">
        <f t="shared" si="1086"/>
        <v>從毛瞿聲</v>
      </c>
      <c r="H6129" s="26" t="str">
        <f t="shared" si="1087"/>
        <v>其俱</v>
      </c>
      <c r="I6129" s="41" t="str">
        <f t="shared" si="1088"/>
        <v>4. 形声</v>
      </c>
      <c r="J6129" s="19" t="str">
        <f t="shared" si="1094"/>
        <v/>
      </c>
      <c r="K6129" s="19">
        <f t="shared" si="1094"/>
        <v>13</v>
      </c>
      <c r="L6129" s="19" t="str">
        <f t="shared" si="1094"/>
        <v/>
      </c>
      <c r="M6129" s="19">
        <f t="shared" si="1094"/>
        <v>14</v>
      </c>
      <c r="N6129" s="19" t="str">
        <f t="shared" si="1090"/>
        <v/>
      </c>
      <c r="O6129" s="19">
        <f t="shared" si="1095"/>
        <v>17</v>
      </c>
      <c r="P6129" s="19" t="str">
        <f t="shared" si="1095"/>
        <v/>
      </c>
      <c r="Q6129" s="19" t="str">
        <f t="shared" si="1095"/>
        <v/>
      </c>
      <c r="R6129" s="19">
        <f t="shared" si="1095"/>
        <v>20</v>
      </c>
    </row>
    <row r="6130" spans="1:18" ht="20.25">
      <c r="A6130" s="18" t="s">
        <v>3101</v>
      </c>
      <c r="B6130" s="20">
        <v>6126</v>
      </c>
      <c r="C6130" s="35" t="s">
        <v>1686</v>
      </c>
      <c r="D6130" s="24" t="s">
        <v>13456</v>
      </c>
      <c r="E6130" s="27" t="s">
        <v>20086</v>
      </c>
      <c r="F6130" s="26" t="str">
        <f t="shared" si="1085"/>
        <v>氍毹</v>
      </c>
      <c r="G6130" s="26" t="str">
        <f t="shared" si="1086"/>
        <v>從毛俞聲</v>
      </c>
      <c r="H6130" s="26" t="str">
        <f t="shared" si="1087"/>
        <v>羊朱</v>
      </c>
      <c r="I6130" s="41" t="str">
        <f t="shared" si="1088"/>
        <v>4. 形声</v>
      </c>
      <c r="J6130" s="19" t="str">
        <f t="shared" si="1094"/>
        <v/>
      </c>
      <c r="K6130" s="19">
        <f t="shared" si="1094"/>
        <v>3</v>
      </c>
      <c r="L6130" s="19" t="str">
        <f t="shared" si="1094"/>
        <v/>
      </c>
      <c r="M6130" s="19">
        <f t="shared" si="1094"/>
        <v>4</v>
      </c>
      <c r="N6130" s="19" t="str">
        <f t="shared" si="1090"/>
        <v/>
      </c>
      <c r="O6130" s="19">
        <f t="shared" si="1095"/>
        <v>7</v>
      </c>
      <c r="P6130" s="19" t="str">
        <f t="shared" si="1095"/>
        <v/>
      </c>
      <c r="Q6130" s="19" t="str">
        <f t="shared" si="1095"/>
        <v/>
      </c>
      <c r="R6130" s="19">
        <f t="shared" si="1095"/>
        <v>10</v>
      </c>
    </row>
    <row r="6131" spans="1:18" ht="20.25">
      <c r="A6131" s="18" t="s">
        <v>3102</v>
      </c>
      <c r="B6131" s="20">
        <v>6127</v>
      </c>
      <c r="C6131" s="35" t="s">
        <v>26565</v>
      </c>
      <c r="D6131" s="24" t="s">
        <v>12247</v>
      </c>
      <c r="E6131" s="27" t="s">
        <v>20087</v>
      </c>
      <c r="F6131" s="26" t="str">
        <f t="shared" si="1085"/>
        <v>毾㲪</v>
      </c>
      <c r="G6131" s="26" t="str">
        <f t="shared" si="1086"/>
        <v>從毛聲</v>
      </c>
      <c r="H6131" s="26" t="str">
        <f t="shared" si="1087"/>
        <v>土盍</v>
      </c>
      <c r="I6131" s="41" t="str">
        <f t="shared" si="1088"/>
        <v>4. 形声</v>
      </c>
      <c r="J6131" s="19" t="str">
        <f t="shared" si="1094"/>
        <v/>
      </c>
      <c r="K6131" s="19">
        <f t="shared" si="1094"/>
        <v>3</v>
      </c>
      <c r="L6131" s="19" t="str">
        <f t="shared" si="1094"/>
        <v/>
      </c>
      <c r="M6131" s="19">
        <f t="shared" si="1094"/>
        <v>4</v>
      </c>
      <c r="N6131" s="19" t="str">
        <f t="shared" si="1090"/>
        <v/>
      </c>
      <c r="O6131" s="19">
        <f t="shared" si="1095"/>
        <v>7</v>
      </c>
      <c r="P6131" s="19" t="str">
        <f t="shared" si="1095"/>
        <v/>
      </c>
      <c r="Q6131" s="19" t="str">
        <f t="shared" si="1095"/>
        <v/>
      </c>
      <c r="R6131" s="19">
        <f t="shared" si="1095"/>
        <v>10</v>
      </c>
    </row>
    <row r="6132" spans="1:18" ht="20.25">
      <c r="A6132" s="18" t="s">
        <v>3103</v>
      </c>
      <c r="B6132" s="20">
        <v>6128</v>
      </c>
      <c r="C6132" s="35"/>
      <c r="D6132" s="24" t="s">
        <v>11710</v>
      </c>
      <c r="E6132" s="27" t="s">
        <v>20088</v>
      </c>
      <c r="F6132" s="26" t="str">
        <f t="shared" si="1085"/>
        <v>毾㲪</v>
      </c>
      <c r="G6132" s="26" t="str">
        <f t="shared" si="1086"/>
        <v>從毛登聲</v>
      </c>
      <c r="H6132" s="26" t="str">
        <f t="shared" si="1087"/>
        <v>都滕</v>
      </c>
      <c r="I6132" s="41" t="str">
        <f t="shared" si="1088"/>
        <v>4. 形声</v>
      </c>
      <c r="J6132" s="19" t="str">
        <f t="shared" si="1094"/>
        <v/>
      </c>
      <c r="K6132" s="19">
        <f t="shared" si="1094"/>
        <v>3</v>
      </c>
      <c r="L6132" s="19" t="str">
        <f t="shared" si="1094"/>
        <v/>
      </c>
      <c r="M6132" s="19">
        <f t="shared" si="1094"/>
        <v>4</v>
      </c>
      <c r="N6132" s="19" t="str">
        <f t="shared" si="1090"/>
        <v/>
      </c>
      <c r="O6132" s="19">
        <f t="shared" si="1095"/>
        <v>7</v>
      </c>
      <c r="P6132" s="19" t="str">
        <f t="shared" si="1095"/>
        <v/>
      </c>
      <c r="Q6132" s="19" t="str">
        <f t="shared" si="1095"/>
        <v/>
      </c>
      <c r="R6132" s="19">
        <f t="shared" si="1095"/>
        <v>10</v>
      </c>
    </row>
    <row r="6133" spans="1:18" ht="20.25">
      <c r="A6133" s="18" t="s">
        <v>3104</v>
      </c>
      <c r="B6133" s="20">
        <v>6129</v>
      </c>
      <c r="C6133" s="35" t="s">
        <v>26566</v>
      </c>
      <c r="D6133" s="24" t="s">
        <v>13457</v>
      </c>
      <c r="E6133" s="27" t="s">
        <v>20089</v>
      </c>
      <c r="F6133" s="26" t="str">
        <f t="shared" si="1085"/>
        <v>鞠丸</v>
      </c>
      <c r="G6133" s="26" t="str">
        <f t="shared" si="1086"/>
        <v>從毛求聲</v>
      </c>
      <c r="H6133" s="26" t="str">
        <f t="shared" si="1087"/>
        <v>巨鳩</v>
      </c>
      <c r="I6133" s="41" t="str">
        <f t="shared" si="1088"/>
        <v>4. 形声</v>
      </c>
      <c r="J6133" s="19" t="str">
        <f t="shared" si="1094"/>
        <v/>
      </c>
      <c r="K6133" s="19">
        <f t="shared" si="1094"/>
        <v>3</v>
      </c>
      <c r="L6133" s="19" t="str">
        <f t="shared" si="1094"/>
        <v/>
      </c>
      <c r="M6133" s="19">
        <f t="shared" si="1094"/>
        <v>4</v>
      </c>
      <c r="N6133" s="19" t="str">
        <f t="shared" si="1090"/>
        <v/>
      </c>
      <c r="O6133" s="19">
        <f t="shared" si="1095"/>
        <v>7</v>
      </c>
      <c r="P6133" s="19" t="str">
        <f t="shared" si="1095"/>
        <v/>
      </c>
      <c r="Q6133" s="19" t="str">
        <f t="shared" si="1095"/>
        <v/>
      </c>
      <c r="R6133" s="19">
        <f t="shared" si="1095"/>
        <v>10</v>
      </c>
    </row>
    <row r="6134" spans="1:18" ht="20.25">
      <c r="A6134" s="18" t="s">
        <v>3105</v>
      </c>
      <c r="B6134" s="20">
        <v>6130</v>
      </c>
      <c r="C6134" s="35" t="s">
        <v>1687</v>
      </c>
      <c r="D6134" s="24" t="s">
        <v>12603</v>
      </c>
      <c r="E6134" s="27" t="s">
        <v>20090</v>
      </c>
      <c r="F6134" s="26" t="str">
        <f t="shared" si="1085"/>
        <v/>
      </c>
      <c r="G6134" s="26" t="str">
        <f t="shared" si="1086"/>
        <v/>
      </c>
      <c r="H6134" s="26" t="str">
        <f t="shared" si="1087"/>
        <v>昌兩</v>
      </c>
      <c r="I6134" s="41" t="str">
        <f t="shared" si="1088"/>
        <v>4. 形声</v>
      </c>
      <c r="J6134" s="19" t="str">
        <f t="shared" si="1094"/>
        <v/>
      </c>
      <c r="K6134" s="19" t="str">
        <f t="shared" si="1094"/>
        <v/>
      </c>
      <c r="L6134" s="19" t="str">
        <f t="shared" si="1094"/>
        <v/>
      </c>
      <c r="M6134" s="19">
        <f t="shared" si="1094"/>
        <v>9</v>
      </c>
      <c r="N6134" s="19" t="str">
        <f t="shared" si="1090"/>
        <v/>
      </c>
      <c r="O6134" s="19">
        <f t="shared" si="1095"/>
        <v>12</v>
      </c>
      <c r="P6134" s="19" t="str">
        <f t="shared" si="1095"/>
        <v/>
      </c>
      <c r="Q6134" s="19" t="str">
        <f t="shared" si="1095"/>
        <v/>
      </c>
      <c r="R6134" s="19">
        <f t="shared" si="1095"/>
        <v>15</v>
      </c>
    </row>
    <row r="6135" spans="1:18" ht="20.25">
      <c r="A6135" s="18" t="s">
        <v>3106</v>
      </c>
      <c r="B6135" s="20">
        <v>6131</v>
      </c>
      <c r="C6135" s="35" t="s">
        <v>1683</v>
      </c>
      <c r="D6135" s="24" t="s">
        <v>11597</v>
      </c>
      <c r="E6135" s="27" t="s">
        <v>20091</v>
      </c>
      <c r="F6135" s="26" t="str">
        <f t="shared" si="1085"/>
        <v>獸細毛</v>
      </c>
      <c r="G6135" s="26" t="str">
        <f t="shared" si="1086"/>
        <v>從三毛</v>
      </c>
      <c r="H6135" s="26" t="str">
        <f t="shared" si="1087"/>
        <v>此芮</v>
      </c>
      <c r="I6135" s="41" t="str">
        <f t="shared" si="1088"/>
        <v/>
      </c>
      <c r="J6135" s="19" t="str">
        <f t="shared" si="1094"/>
        <v/>
      </c>
      <c r="K6135" s="19">
        <f t="shared" si="1094"/>
        <v>4</v>
      </c>
      <c r="L6135" s="19" t="str">
        <f t="shared" si="1094"/>
        <v/>
      </c>
      <c r="M6135" s="19">
        <f t="shared" si="1094"/>
        <v>5</v>
      </c>
      <c r="N6135" s="19">
        <f t="shared" si="1090"/>
        <v>13</v>
      </c>
      <c r="O6135" s="19" t="str">
        <f t="shared" si="1095"/>
        <v/>
      </c>
      <c r="P6135" s="19" t="str">
        <f t="shared" si="1095"/>
        <v/>
      </c>
      <c r="Q6135" s="19">
        <f t="shared" si="1095"/>
        <v>10</v>
      </c>
      <c r="R6135" s="19">
        <f t="shared" si="1095"/>
        <v>17</v>
      </c>
    </row>
    <row r="6136" spans="1:18" ht="20.25">
      <c r="A6136" s="18" t="s">
        <v>3107</v>
      </c>
      <c r="B6136" s="20">
        <v>6132</v>
      </c>
      <c r="C6136" s="35"/>
      <c r="D6136" s="24" t="s">
        <v>12631</v>
      </c>
      <c r="E6136" s="27" t="s">
        <v>20092</v>
      </c>
      <c r="F6136" s="26" t="str">
        <f t="shared" si="1085"/>
        <v>毛紛紛</v>
      </c>
      <c r="G6136" s="26" t="str">
        <f t="shared" si="1086"/>
        <v>從毳非聲</v>
      </c>
      <c r="H6136" s="26" t="str">
        <f t="shared" si="1087"/>
        <v>甫微</v>
      </c>
      <c r="I6136" s="41" t="str">
        <f t="shared" si="1088"/>
        <v>4. 形声</v>
      </c>
      <c r="J6136" s="19" t="str">
        <f t="shared" si="1094"/>
        <v/>
      </c>
      <c r="K6136" s="19">
        <f t="shared" si="1094"/>
        <v>4</v>
      </c>
      <c r="L6136" s="19" t="str">
        <f t="shared" si="1094"/>
        <v/>
      </c>
      <c r="M6136" s="19">
        <f t="shared" si="1094"/>
        <v>5</v>
      </c>
      <c r="N6136" s="19" t="str">
        <f t="shared" si="1090"/>
        <v/>
      </c>
      <c r="O6136" s="19">
        <f t="shared" si="1095"/>
        <v>8</v>
      </c>
      <c r="P6136" s="19" t="str">
        <f t="shared" si="1095"/>
        <v/>
      </c>
      <c r="Q6136" s="19" t="str">
        <f t="shared" si="1095"/>
        <v/>
      </c>
      <c r="R6136" s="19">
        <f t="shared" si="1095"/>
        <v>11</v>
      </c>
    </row>
    <row r="6137" spans="1:18" ht="20.25">
      <c r="A6137" s="18" t="s">
        <v>3108</v>
      </c>
      <c r="B6137" s="20">
        <v>6133</v>
      </c>
      <c r="C6137" s="35" t="s">
        <v>9776</v>
      </c>
      <c r="D6137" s="24" t="s">
        <v>11887</v>
      </c>
      <c r="E6137" s="27" t="s">
        <v>20093</v>
      </c>
      <c r="F6137" s="26" t="str">
        <f t="shared" si="1085"/>
        <v>陳</v>
      </c>
      <c r="G6137" s="26" t="str">
        <f t="shared" si="1086"/>
        <v>象卧之形</v>
      </c>
      <c r="H6137" s="26" t="str">
        <f t="shared" si="1087"/>
        <v>式脂</v>
      </c>
      <c r="I6137" s="41" t="str">
        <f t="shared" si="1088"/>
        <v/>
      </c>
      <c r="J6137" s="19" t="str">
        <f t="shared" si="1094"/>
        <v/>
      </c>
      <c r="K6137" s="19">
        <f t="shared" si="1094"/>
        <v>2</v>
      </c>
      <c r="L6137" s="19">
        <f t="shared" si="1094"/>
        <v>3</v>
      </c>
      <c r="M6137" s="19">
        <f t="shared" si="1094"/>
        <v>12</v>
      </c>
      <c r="N6137" s="19" t="str">
        <f t="shared" si="1090"/>
        <v/>
      </c>
      <c r="O6137" s="19" t="str">
        <f t="shared" si="1095"/>
        <v/>
      </c>
      <c r="P6137" s="19" t="str">
        <f t="shared" si="1095"/>
        <v/>
      </c>
      <c r="Q6137" s="19">
        <f t="shared" si="1095"/>
        <v>9</v>
      </c>
      <c r="R6137" s="19">
        <f t="shared" si="1095"/>
        <v>16</v>
      </c>
    </row>
    <row r="6138" spans="1:18" ht="20.25">
      <c r="A6138" s="18" t="s">
        <v>3109</v>
      </c>
      <c r="B6138" s="20">
        <v>6134</v>
      </c>
      <c r="C6138" s="37" t="s">
        <v>24950</v>
      </c>
      <c r="D6138" s="24" t="s">
        <v>12581</v>
      </c>
      <c r="E6138" s="27" t="s">
        <v>20094</v>
      </c>
      <c r="F6138" s="26" t="str">
        <f t="shared" si="1085"/>
        <v>偫</v>
      </c>
      <c r="G6138" s="26" t="str">
        <f t="shared" si="1086"/>
        <v>從尸奠聲</v>
      </c>
      <c r="H6138" s="26" t="str">
        <f t="shared" si="1087"/>
        <v>堂練</v>
      </c>
      <c r="I6138" s="41" t="str">
        <f t="shared" si="1088"/>
        <v>4. 形声</v>
      </c>
      <c r="J6138" s="19" t="str">
        <f t="shared" si="1094"/>
        <v/>
      </c>
      <c r="K6138" s="19">
        <f t="shared" si="1094"/>
        <v>2</v>
      </c>
      <c r="L6138" s="19" t="str">
        <f t="shared" si="1094"/>
        <v/>
      </c>
      <c r="M6138" s="19">
        <f t="shared" si="1094"/>
        <v>3</v>
      </c>
      <c r="N6138" s="19" t="str">
        <f t="shared" si="1090"/>
        <v/>
      </c>
      <c r="O6138" s="19">
        <f t="shared" si="1095"/>
        <v>6</v>
      </c>
      <c r="P6138" s="19" t="str">
        <f t="shared" si="1095"/>
        <v/>
      </c>
      <c r="Q6138" s="19" t="str">
        <f t="shared" si="1095"/>
        <v/>
      </c>
      <c r="R6138" s="19">
        <f t="shared" si="1095"/>
        <v>9</v>
      </c>
    </row>
    <row r="6139" spans="1:18" ht="20.25">
      <c r="A6139" s="18" t="s">
        <v>3110</v>
      </c>
      <c r="B6139" s="20">
        <v>6135</v>
      </c>
      <c r="C6139" s="35" t="s">
        <v>11100</v>
      </c>
      <c r="D6139" s="24" t="s">
        <v>11695</v>
      </c>
      <c r="E6139" s="27" t="s">
        <v>20095</v>
      </c>
      <c r="F6139" s="26" t="str">
        <f t="shared" si="1085"/>
        <v/>
      </c>
      <c r="G6139" s="26" t="str">
        <f t="shared" si="1086"/>
        <v>從尸古者居從古臣等曰居從古者言法古也</v>
      </c>
      <c r="H6139" s="26" t="str">
        <f t="shared" si="1087"/>
        <v>九魚</v>
      </c>
      <c r="I6139" s="41" t="str">
        <f t="shared" si="1088"/>
        <v>3. 会意</v>
      </c>
      <c r="J6139" s="19" t="str">
        <f t="shared" si="1094"/>
        <v/>
      </c>
      <c r="K6139" s="19">
        <f t="shared" si="1094"/>
        <v>1</v>
      </c>
      <c r="L6139" s="19" t="str">
        <f t="shared" si="1094"/>
        <v/>
      </c>
      <c r="M6139" s="19">
        <f t="shared" si="1094"/>
        <v>2</v>
      </c>
      <c r="N6139" s="19">
        <f t="shared" si="1090"/>
        <v>7</v>
      </c>
      <c r="O6139" s="19" t="str">
        <f t="shared" si="1095"/>
        <v/>
      </c>
      <c r="P6139" s="19" t="str">
        <f t="shared" si="1095"/>
        <v/>
      </c>
      <c r="Q6139" s="19" t="str">
        <f t="shared" si="1095"/>
        <v/>
      </c>
      <c r="R6139" s="19">
        <f t="shared" si="1095"/>
        <v>22</v>
      </c>
    </row>
    <row r="6140" spans="1:18" ht="20.25">
      <c r="A6140" s="18" t="s">
        <v>3111</v>
      </c>
      <c r="B6140" s="20">
        <v>6136</v>
      </c>
      <c r="C6140" s="35" t="s">
        <v>11114</v>
      </c>
      <c r="D6140" s="24" t="s">
        <v>11695</v>
      </c>
      <c r="E6140" s="27" t="s">
        <v>20096</v>
      </c>
      <c r="F6140" s="26" t="str">
        <f t="shared" si="1085"/>
        <v/>
      </c>
      <c r="G6140" s="26" t="str">
        <f t="shared" si="1086"/>
        <v/>
      </c>
      <c r="H6140" s="26" t="str">
        <f t="shared" si="1087"/>
        <v/>
      </c>
      <c r="I6140" s="41" t="str">
        <f t="shared" si="1088"/>
        <v>3. 会意</v>
      </c>
      <c r="J6140" s="19" t="str">
        <f t="shared" si="1094"/>
        <v/>
      </c>
      <c r="K6140" s="19" t="str">
        <f t="shared" si="1094"/>
        <v/>
      </c>
      <c r="L6140" s="19" t="str">
        <f t="shared" si="1094"/>
        <v/>
      </c>
      <c r="M6140" s="19">
        <f t="shared" si="1094"/>
        <v>1</v>
      </c>
      <c r="N6140" s="19">
        <f t="shared" si="1090"/>
        <v>3</v>
      </c>
      <c r="O6140" s="19" t="str">
        <f t="shared" si="1095"/>
        <v/>
      </c>
      <c r="P6140" s="19" t="str">
        <f t="shared" si="1095"/>
        <v/>
      </c>
      <c r="Q6140" s="19" t="str">
        <f t="shared" si="1095"/>
        <v/>
      </c>
      <c r="R6140" s="19" t="str">
        <f t="shared" si="1095"/>
        <v/>
      </c>
    </row>
    <row r="6141" spans="1:18" ht="20.25">
      <c r="A6141" s="18" t="s">
        <v>3112</v>
      </c>
      <c r="B6141" s="20">
        <v>6137</v>
      </c>
      <c r="C6141" s="35"/>
      <c r="D6141" s="24" t="s">
        <v>13458</v>
      </c>
      <c r="E6141" s="27" t="s">
        <v>20097</v>
      </c>
      <c r="F6141" s="26" t="str">
        <f t="shared" si="1085"/>
        <v>卧息</v>
      </c>
      <c r="G6141" s="26" t="str">
        <f t="shared" si="1086"/>
        <v>從尸自臣鉉等曰自古者以為鼻字故從自</v>
      </c>
      <c r="H6141" s="26" t="str">
        <f t="shared" si="1087"/>
        <v>許介</v>
      </c>
      <c r="I6141" s="41" t="str">
        <f t="shared" si="1088"/>
        <v>3. 会意</v>
      </c>
      <c r="J6141" s="19" t="str">
        <f t="shared" si="1094"/>
        <v/>
      </c>
      <c r="K6141" s="19">
        <f t="shared" si="1094"/>
        <v>3</v>
      </c>
      <c r="L6141" s="19" t="str">
        <f t="shared" si="1094"/>
        <v/>
      </c>
      <c r="M6141" s="19">
        <f t="shared" si="1094"/>
        <v>4</v>
      </c>
      <c r="N6141" s="19">
        <f t="shared" si="1090"/>
        <v>19</v>
      </c>
      <c r="O6141" s="19" t="str">
        <f t="shared" si="1095"/>
        <v/>
      </c>
      <c r="P6141" s="19" t="str">
        <f t="shared" si="1095"/>
        <v/>
      </c>
      <c r="Q6141" s="19" t="str">
        <f t="shared" si="1095"/>
        <v/>
      </c>
      <c r="R6141" s="19">
        <f t="shared" si="1095"/>
        <v>23</v>
      </c>
    </row>
    <row r="6142" spans="1:18" ht="20.25">
      <c r="A6142" s="18" t="s">
        <v>1317</v>
      </c>
      <c r="B6142" s="20">
        <v>6138</v>
      </c>
      <c r="C6142" s="35"/>
      <c r="D6142" s="24" t="s">
        <v>11705</v>
      </c>
      <c r="E6142" s="27" t="s">
        <v>20098</v>
      </c>
      <c r="F6142" s="26" t="str">
        <f t="shared" si="1085"/>
        <v>動作切切</v>
      </c>
      <c r="G6142" s="26" t="str">
        <f t="shared" si="1086"/>
        <v/>
      </c>
      <c r="H6142" s="26" t="str">
        <f t="shared" si="1087"/>
        <v>動作</v>
      </c>
      <c r="I6142" s="41" t="str">
        <f t="shared" si="1088"/>
        <v>4. 形声</v>
      </c>
      <c r="J6142" s="19" t="str">
        <f t="shared" si="1094"/>
        <v/>
      </c>
      <c r="K6142" s="19">
        <f t="shared" si="1094"/>
        <v>5</v>
      </c>
      <c r="L6142" s="19" t="str">
        <f t="shared" si="1094"/>
        <v/>
      </c>
      <c r="M6142" s="19">
        <f t="shared" si="1094"/>
        <v>6</v>
      </c>
      <c r="N6142" s="19" t="str">
        <f t="shared" si="1090"/>
        <v/>
      </c>
      <c r="O6142" s="19">
        <f t="shared" si="1095"/>
        <v>9</v>
      </c>
      <c r="P6142" s="19" t="str">
        <f t="shared" si="1095"/>
        <v/>
      </c>
      <c r="Q6142" s="19" t="str">
        <f t="shared" si="1095"/>
        <v/>
      </c>
      <c r="R6142" s="19">
        <f t="shared" si="1095"/>
        <v>3</v>
      </c>
    </row>
    <row r="6143" spans="1:18" ht="20.25">
      <c r="A6143" s="18" t="s">
        <v>1318</v>
      </c>
      <c r="B6143" s="20">
        <v>6139</v>
      </c>
      <c r="C6143" s="35" t="s">
        <v>8304</v>
      </c>
      <c r="D6143" s="24" t="s">
        <v>11730</v>
      </c>
      <c r="E6143" s="27" t="s">
        <v>20099</v>
      </c>
      <c r="F6143" s="26" t="str">
        <f t="shared" si="1085"/>
        <v>轉</v>
      </c>
      <c r="G6143" s="26" t="str">
        <f t="shared" si="1086"/>
        <v>從尸襄省聲</v>
      </c>
      <c r="H6143" s="26" t="str">
        <f t="shared" si="1087"/>
        <v>知衍</v>
      </c>
      <c r="I6143" s="41" t="str">
        <f t="shared" si="1088"/>
        <v>4. 形声</v>
      </c>
      <c r="J6143" s="19" t="str">
        <f t="shared" si="1094"/>
        <v/>
      </c>
      <c r="K6143" s="19">
        <f t="shared" si="1094"/>
        <v>2</v>
      </c>
      <c r="L6143" s="19" t="str">
        <f t="shared" si="1094"/>
        <v/>
      </c>
      <c r="M6143" s="19">
        <f t="shared" si="1094"/>
        <v>3</v>
      </c>
      <c r="N6143" s="19" t="str">
        <f t="shared" si="1090"/>
        <v/>
      </c>
      <c r="O6143" s="19">
        <f t="shared" si="1095"/>
        <v>7</v>
      </c>
      <c r="P6143" s="19" t="str">
        <f t="shared" si="1095"/>
        <v/>
      </c>
      <c r="Q6143" s="19" t="str">
        <f t="shared" si="1095"/>
        <v/>
      </c>
      <c r="R6143" s="19">
        <f t="shared" si="1095"/>
        <v>10</v>
      </c>
    </row>
    <row r="6144" spans="1:18" ht="20.25">
      <c r="A6144" s="18" t="s">
        <v>1319</v>
      </c>
      <c r="B6144" s="20">
        <v>6140</v>
      </c>
      <c r="C6144" s="35" t="s">
        <v>10973</v>
      </c>
      <c r="D6144" s="24" t="s">
        <v>11659</v>
      </c>
      <c r="E6144" s="27" t="s">
        <v>20100</v>
      </c>
      <c r="F6144" s="26" t="str">
        <f t="shared" si="1085"/>
        <v>行不便</v>
      </c>
      <c r="G6144" s="26" t="str">
        <f t="shared" si="1086"/>
        <v>一曰極也從尸凷聲</v>
      </c>
      <c r="H6144" s="26" t="str">
        <f t="shared" si="1087"/>
        <v>古拜</v>
      </c>
      <c r="I6144" s="41" t="str">
        <f t="shared" si="1088"/>
        <v>4. 形声</v>
      </c>
      <c r="J6144" s="19" t="str">
        <f t="shared" si="1094"/>
        <v/>
      </c>
      <c r="K6144" s="19">
        <f t="shared" si="1094"/>
        <v>4</v>
      </c>
      <c r="L6144" s="19" t="str">
        <f t="shared" si="1094"/>
        <v/>
      </c>
      <c r="M6144" s="19">
        <f t="shared" si="1094"/>
        <v>9</v>
      </c>
      <c r="N6144" s="19" t="str">
        <f t="shared" si="1090"/>
        <v/>
      </c>
      <c r="O6144" s="19">
        <f t="shared" si="1095"/>
        <v>12</v>
      </c>
      <c r="P6144" s="19" t="str">
        <f t="shared" si="1095"/>
        <v/>
      </c>
      <c r="Q6144" s="19" t="str">
        <f t="shared" si="1095"/>
        <v/>
      </c>
      <c r="R6144" s="19">
        <f t="shared" si="1095"/>
        <v>15</v>
      </c>
    </row>
    <row r="6145" spans="1:18" ht="20.25">
      <c r="A6145" s="18" t="s">
        <v>1320</v>
      </c>
      <c r="B6145" s="20">
        <v>6141</v>
      </c>
      <c r="C6145" s="35" t="s">
        <v>2973</v>
      </c>
      <c r="D6145" s="24" t="s">
        <v>13459</v>
      </c>
      <c r="E6145" s="27" t="s">
        <v>20101</v>
      </c>
      <c r="F6145" s="26" t="str">
        <f t="shared" si="1085"/>
        <v></v>
      </c>
      <c r="G6145" s="26" t="str">
        <f t="shared" si="1086"/>
        <v>從尸九聲</v>
      </c>
      <c r="H6145" s="26" t="str">
        <f t="shared" si="1087"/>
        <v>苦刀</v>
      </c>
      <c r="I6145" s="41" t="str">
        <f t="shared" si="1088"/>
        <v>4. 形声</v>
      </c>
      <c r="J6145" s="19" t="str">
        <f t="shared" ref="J6145:M6164" si="1096">IFERROR(FIND(J$4,$E6145),"")</f>
        <v/>
      </c>
      <c r="K6145" s="19">
        <f t="shared" si="1096"/>
        <v>2</v>
      </c>
      <c r="L6145" s="19" t="str">
        <f t="shared" si="1096"/>
        <v/>
      </c>
      <c r="M6145" s="19">
        <f t="shared" si="1096"/>
        <v>3</v>
      </c>
      <c r="N6145" s="19" t="str">
        <f t="shared" si="1090"/>
        <v/>
      </c>
      <c r="O6145" s="19">
        <f t="shared" ref="O6145:R6164" si="1097">IFERROR(FIND(O$4,$E6145),"")</f>
        <v>6</v>
      </c>
      <c r="P6145" s="19" t="str">
        <f t="shared" si="1097"/>
        <v/>
      </c>
      <c r="Q6145" s="19" t="str">
        <f t="shared" si="1097"/>
        <v/>
      </c>
      <c r="R6145" s="19">
        <f t="shared" si="1097"/>
        <v>9</v>
      </c>
    </row>
    <row r="6146" spans="1:18" ht="20.25">
      <c r="A6146" s="18" t="s">
        <v>1321</v>
      </c>
      <c r="B6146" s="20">
        <v>6142</v>
      </c>
      <c r="C6146" s="35"/>
      <c r="D6146" s="24" t="s">
        <v>12888</v>
      </c>
      <c r="E6146" s="27" t="s">
        <v>20102</v>
      </c>
      <c r="F6146" s="26" t="str">
        <f t="shared" si="1085"/>
        <v>髀</v>
      </c>
      <c r="G6146" s="26" t="str">
        <f t="shared" si="1086"/>
        <v>從尸下丌居几臣鉉等曰丌几皆所以凥止也</v>
      </c>
      <c r="H6146" s="26" t="str">
        <f t="shared" si="1087"/>
        <v>徒魂</v>
      </c>
      <c r="I6146" s="41" t="str">
        <f t="shared" si="1088"/>
        <v/>
      </c>
      <c r="J6146" s="19" t="str">
        <f t="shared" si="1096"/>
        <v/>
      </c>
      <c r="K6146" s="19">
        <f t="shared" si="1096"/>
        <v>2</v>
      </c>
      <c r="L6146" s="19" t="str">
        <f t="shared" si="1096"/>
        <v/>
      </c>
      <c r="M6146" s="19">
        <f t="shared" si="1096"/>
        <v>3</v>
      </c>
      <c r="N6146" s="19" t="str">
        <f t="shared" si="1090"/>
        <v/>
      </c>
      <c r="O6146" s="19" t="str">
        <f t="shared" si="1097"/>
        <v/>
      </c>
      <c r="P6146" s="19" t="str">
        <f t="shared" si="1097"/>
        <v/>
      </c>
      <c r="Q6146" s="19" t="str">
        <f t="shared" si="1097"/>
        <v/>
      </c>
      <c r="R6146" s="19">
        <f t="shared" si="1097"/>
        <v>23</v>
      </c>
    </row>
    <row r="6147" spans="1:18" ht="20.25">
      <c r="A6147" s="18" t="s">
        <v>1322</v>
      </c>
      <c r="B6147" s="20">
        <v>6143</v>
      </c>
      <c r="C6147" s="35"/>
      <c r="D6147" s="24" t="s">
        <v>12888</v>
      </c>
      <c r="E6147" s="27" t="s">
        <v>20103</v>
      </c>
      <c r="F6147" s="26" t="str">
        <f t="shared" si="1085"/>
        <v/>
      </c>
      <c r="G6147" s="26" t="str">
        <f t="shared" si="1086"/>
        <v/>
      </c>
      <c r="H6147" s="26" t="str">
        <f t="shared" si="1087"/>
        <v/>
      </c>
      <c r="I6147" s="41" t="str">
        <f t="shared" si="1088"/>
        <v/>
      </c>
      <c r="J6147" s="19" t="str">
        <f t="shared" si="1096"/>
        <v/>
      </c>
      <c r="K6147" s="19" t="str">
        <f t="shared" si="1096"/>
        <v/>
      </c>
      <c r="L6147" s="19" t="str">
        <f t="shared" si="1096"/>
        <v/>
      </c>
      <c r="M6147" s="19">
        <f t="shared" si="1096"/>
        <v>3</v>
      </c>
      <c r="N6147" s="19" t="str">
        <f t="shared" si="1090"/>
        <v/>
      </c>
      <c r="O6147" s="19" t="str">
        <f t="shared" si="1097"/>
        <v/>
      </c>
      <c r="P6147" s="19" t="str">
        <f t="shared" si="1097"/>
        <v/>
      </c>
      <c r="Q6147" s="19" t="str">
        <f t="shared" si="1097"/>
        <v/>
      </c>
      <c r="R6147" s="19" t="str">
        <f t="shared" si="1097"/>
        <v/>
      </c>
    </row>
    <row r="6148" spans="1:18" ht="20.25">
      <c r="A6148" s="18" t="s">
        <v>1323</v>
      </c>
      <c r="B6148" s="20">
        <v>6144</v>
      </c>
      <c r="C6148" s="35" t="s">
        <v>5735</v>
      </c>
      <c r="D6148" s="24" t="s">
        <v>12888</v>
      </c>
      <c r="E6148" s="27" t="s">
        <v>20104</v>
      </c>
      <c r="F6148" s="26" t="str">
        <f t="shared" si="1085"/>
        <v/>
      </c>
      <c r="G6148" s="26" t="str">
        <f t="shared" si="1086"/>
        <v/>
      </c>
      <c r="H6148" s="26" t="str">
        <f t="shared" si="1087"/>
        <v/>
      </c>
      <c r="I6148" s="41" t="str">
        <f t="shared" si="1088"/>
        <v>4. 形声</v>
      </c>
      <c r="J6148" s="19" t="str">
        <f t="shared" si="1096"/>
        <v/>
      </c>
      <c r="K6148" s="19" t="str">
        <f t="shared" si="1096"/>
        <v/>
      </c>
      <c r="L6148" s="19" t="str">
        <f t="shared" si="1096"/>
        <v/>
      </c>
      <c r="M6148" s="19">
        <f t="shared" si="1096"/>
        <v>3</v>
      </c>
      <c r="N6148" s="19" t="str">
        <f t="shared" si="1090"/>
        <v/>
      </c>
      <c r="O6148" s="19">
        <f t="shared" si="1097"/>
        <v>6</v>
      </c>
      <c r="P6148" s="19" t="str">
        <f t="shared" si="1097"/>
        <v/>
      </c>
      <c r="Q6148" s="19" t="str">
        <f t="shared" si="1097"/>
        <v/>
      </c>
      <c r="R6148" s="19" t="str">
        <f t="shared" si="1097"/>
        <v/>
      </c>
    </row>
    <row r="6149" spans="1:18" ht="20.25">
      <c r="A6149" s="18" t="s">
        <v>1324</v>
      </c>
      <c r="B6149" s="20">
        <v>6145</v>
      </c>
      <c r="C6149" s="35"/>
      <c r="D6149" s="24" t="s">
        <v>11742</v>
      </c>
      <c r="E6149" s="27" t="s">
        <v>20105</v>
      </c>
      <c r="F6149" s="26" t="str">
        <f t="shared" ref="F6149:F6212" si="1098">IFERROR(MID(E6149,1,K6149-1),"")</f>
        <v>凥</v>
      </c>
      <c r="G6149" s="26" t="str">
        <f t="shared" ref="G6149:G6212" si="1099">IFERROR(MID($E6149,K6149+1,MIN(IF(Q6149=0,100,Q6149), IF(R6149=0,100,R6149))-3-K6149),"")</f>
        <v>從尸㫖聲</v>
      </c>
      <c r="H6149" s="26" t="str">
        <f t="shared" ref="H6149:H6212" si="1100">IFERROR(MID($E6149,R6149-2,2),"")</f>
        <v>詰利</v>
      </c>
      <c r="I6149" s="41" t="str">
        <f t="shared" ref="I6149:I6212" si="1101">IFERROR(IF(N(P6149)&lt;&gt;0,"1.象形 or 2.指事",IF(N(M6149)*N(O6149)&lt;&gt;0,"4. 形声",IF(AND(N(M6149)*N(N6149)&lt;&gt;0, N6149&lt;Q6149),"3. 会意",""))),"")</f>
        <v>4. 形声</v>
      </c>
      <c r="J6149" s="19" t="str">
        <f t="shared" si="1096"/>
        <v/>
      </c>
      <c r="K6149" s="19">
        <f t="shared" si="1096"/>
        <v>2</v>
      </c>
      <c r="L6149" s="19" t="str">
        <f t="shared" si="1096"/>
        <v/>
      </c>
      <c r="M6149" s="19">
        <f t="shared" si="1096"/>
        <v>3</v>
      </c>
      <c r="N6149" s="19" t="str">
        <f t="shared" ref="N6149:N6212" si="1102">IFERROR(FIND(N$4,$E6149,M6149+1),"")</f>
        <v/>
      </c>
      <c r="O6149" s="19">
        <f t="shared" si="1097"/>
        <v>6</v>
      </c>
      <c r="P6149" s="19" t="str">
        <f t="shared" si="1097"/>
        <v/>
      </c>
      <c r="Q6149" s="19" t="str">
        <f t="shared" si="1097"/>
        <v/>
      </c>
      <c r="R6149" s="19">
        <f t="shared" si="1097"/>
        <v>9</v>
      </c>
    </row>
    <row r="6150" spans="1:18" ht="20.25">
      <c r="A6150" s="18" t="s">
        <v>1325</v>
      </c>
      <c r="B6150" s="20">
        <v>6146</v>
      </c>
      <c r="C6150" s="35" t="s">
        <v>10080</v>
      </c>
      <c r="D6150" s="24" t="s">
        <v>12344</v>
      </c>
      <c r="E6150" s="27" t="s">
        <v>20106</v>
      </c>
      <c r="F6150" s="26" t="str">
        <f t="shared" si="1098"/>
        <v/>
      </c>
      <c r="G6150" s="26" t="str">
        <f t="shared" si="1099"/>
        <v/>
      </c>
      <c r="H6150" s="26" t="str">
        <f t="shared" si="1100"/>
        <v>女夷</v>
      </c>
      <c r="I6150" s="41" t="str">
        <f t="shared" si="1101"/>
        <v>4. 形声</v>
      </c>
      <c r="J6150" s="19" t="str">
        <f t="shared" si="1096"/>
        <v/>
      </c>
      <c r="K6150" s="19" t="str">
        <f t="shared" si="1096"/>
        <v/>
      </c>
      <c r="L6150" s="19" t="str">
        <f t="shared" si="1096"/>
        <v/>
      </c>
      <c r="M6150" s="19">
        <f t="shared" si="1096"/>
        <v>1</v>
      </c>
      <c r="N6150" s="19">
        <f t="shared" si="1102"/>
        <v>5</v>
      </c>
      <c r="O6150" s="19">
        <f t="shared" si="1097"/>
        <v>8</v>
      </c>
      <c r="P6150" s="19" t="str">
        <f t="shared" si="1097"/>
        <v/>
      </c>
      <c r="Q6150" s="19" t="str">
        <f t="shared" si="1097"/>
        <v/>
      </c>
      <c r="R6150" s="19">
        <f t="shared" si="1097"/>
        <v>11</v>
      </c>
    </row>
    <row r="6151" spans="1:18" ht="20.25">
      <c r="A6151" s="18" t="s">
        <v>1326</v>
      </c>
      <c r="B6151" s="20">
        <v>6147</v>
      </c>
      <c r="C6151" s="35"/>
      <c r="D6151" s="24" t="s">
        <v>13460</v>
      </c>
      <c r="E6151" s="27" t="s">
        <v>20107</v>
      </c>
      <c r="F6151" s="26" t="str">
        <f t="shared" si="1098"/>
        <v>從後相臿</v>
      </c>
      <c r="G6151" s="26" t="str">
        <f t="shared" si="1099"/>
        <v>從尸從臿</v>
      </c>
      <c r="H6151" s="26" t="str">
        <f t="shared" si="1100"/>
        <v>楚洽</v>
      </c>
      <c r="I6151" s="41" t="str">
        <f t="shared" si="1101"/>
        <v>3. 会意</v>
      </c>
      <c r="J6151" s="19" t="str">
        <f t="shared" si="1096"/>
        <v/>
      </c>
      <c r="K6151" s="19">
        <f t="shared" si="1096"/>
        <v>5</v>
      </c>
      <c r="L6151" s="19" t="str">
        <f t="shared" si="1096"/>
        <v/>
      </c>
      <c r="M6151" s="19">
        <f t="shared" si="1096"/>
        <v>1</v>
      </c>
      <c r="N6151" s="19">
        <f t="shared" si="1102"/>
        <v>6</v>
      </c>
      <c r="O6151" s="19" t="str">
        <f t="shared" si="1097"/>
        <v/>
      </c>
      <c r="P6151" s="19" t="str">
        <f t="shared" si="1097"/>
        <v/>
      </c>
      <c r="Q6151" s="19" t="str">
        <f t="shared" si="1097"/>
        <v/>
      </c>
      <c r="R6151" s="19">
        <f t="shared" si="1097"/>
        <v>12</v>
      </c>
    </row>
    <row r="6152" spans="1:18" ht="20.25">
      <c r="A6152" s="18" t="s">
        <v>1327</v>
      </c>
      <c r="B6152" s="20">
        <v>6148</v>
      </c>
      <c r="C6152" s="35"/>
      <c r="D6152" s="24" t="s">
        <v>13461</v>
      </c>
      <c r="E6152" s="27" t="s">
        <v>20108</v>
      </c>
      <c r="F6152" s="26" t="str">
        <f t="shared" si="1098"/>
        <v>㞚㞏</v>
      </c>
      <c r="G6152" s="26" t="str">
        <f t="shared" si="1099"/>
        <v>從尸乏聲</v>
      </c>
      <c r="H6152" s="26" t="str">
        <f t="shared" si="1100"/>
        <v>直立</v>
      </c>
      <c r="I6152" s="41" t="str">
        <f t="shared" si="1101"/>
        <v>4. 形声</v>
      </c>
      <c r="J6152" s="19" t="str">
        <f t="shared" si="1096"/>
        <v/>
      </c>
      <c r="K6152" s="19">
        <f t="shared" si="1096"/>
        <v>3</v>
      </c>
      <c r="L6152" s="19" t="str">
        <f t="shared" si="1096"/>
        <v/>
      </c>
      <c r="M6152" s="19">
        <f t="shared" si="1096"/>
        <v>4</v>
      </c>
      <c r="N6152" s="19" t="str">
        <f t="shared" si="1102"/>
        <v/>
      </c>
      <c r="O6152" s="19">
        <f t="shared" si="1097"/>
        <v>7</v>
      </c>
      <c r="P6152" s="19" t="str">
        <f t="shared" si="1097"/>
        <v/>
      </c>
      <c r="Q6152" s="19" t="str">
        <f t="shared" si="1097"/>
        <v/>
      </c>
      <c r="R6152" s="19">
        <f t="shared" si="1097"/>
        <v>10</v>
      </c>
    </row>
    <row r="6153" spans="1:18" ht="20.25">
      <c r="A6153" s="18" t="s">
        <v>1328</v>
      </c>
      <c r="B6153" s="20">
        <v>6149</v>
      </c>
      <c r="C6153" s="35"/>
      <c r="D6153" s="24" t="s">
        <v>13462</v>
      </c>
      <c r="E6153" s="27" t="s">
        <v>20109</v>
      </c>
      <c r="F6153" s="26" t="str">
        <f t="shared" si="1098"/>
        <v>柔皮</v>
      </c>
      <c r="G6153" s="26" t="str">
        <f t="shared" si="1099"/>
        <v>從申尸之後尸或從又臣鉉等曰注似闕脫未詳</v>
      </c>
      <c r="H6153" s="26" t="str">
        <f t="shared" si="1100"/>
        <v>入善</v>
      </c>
      <c r="I6153" s="41" t="str">
        <f t="shared" si="1101"/>
        <v>3. 会意</v>
      </c>
      <c r="J6153" s="19" t="str">
        <f t="shared" si="1096"/>
        <v/>
      </c>
      <c r="K6153" s="19">
        <f t="shared" si="1096"/>
        <v>3</v>
      </c>
      <c r="L6153" s="19" t="str">
        <f t="shared" si="1096"/>
        <v/>
      </c>
      <c r="M6153" s="19">
        <f t="shared" si="1096"/>
        <v>4</v>
      </c>
      <c r="N6153" s="19">
        <f t="shared" si="1102"/>
        <v>11</v>
      </c>
      <c r="O6153" s="19" t="str">
        <f t="shared" si="1097"/>
        <v/>
      </c>
      <c r="P6153" s="19" t="str">
        <f t="shared" si="1097"/>
        <v/>
      </c>
      <c r="Q6153" s="19" t="str">
        <f t="shared" si="1097"/>
        <v/>
      </c>
      <c r="R6153" s="19">
        <f t="shared" si="1097"/>
        <v>25</v>
      </c>
    </row>
    <row r="6154" spans="1:18" ht="20.25">
      <c r="A6154" s="18" t="s">
        <v>1329</v>
      </c>
      <c r="B6154" s="20">
        <v>6150</v>
      </c>
      <c r="C6154" s="35" t="s">
        <v>26567</v>
      </c>
      <c r="D6154" s="24" t="s">
        <v>12587</v>
      </c>
      <c r="E6154" s="27" t="s">
        <v>20110</v>
      </c>
      <c r="F6154" s="26" t="str">
        <f t="shared" si="1098"/>
        <v/>
      </c>
      <c r="G6154" s="26" t="str">
        <f t="shared" si="1099"/>
        <v/>
      </c>
      <c r="H6154" s="26" t="str">
        <f t="shared" si="1100"/>
        <v>珍忍</v>
      </c>
      <c r="I6154" s="41" t="str">
        <f t="shared" si="1101"/>
        <v>4. 形声</v>
      </c>
      <c r="J6154" s="19" t="str">
        <f t="shared" si="1096"/>
        <v/>
      </c>
      <c r="K6154" s="19" t="str">
        <f t="shared" si="1096"/>
        <v/>
      </c>
      <c r="L6154" s="19" t="str">
        <f t="shared" si="1096"/>
        <v/>
      </c>
      <c r="M6154" s="19">
        <f t="shared" si="1096"/>
        <v>3</v>
      </c>
      <c r="N6154" s="19" t="str">
        <f t="shared" si="1102"/>
        <v/>
      </c>
      <c r="O6154" s="19">
        <f t="shared" si="1097"/>
        <v>6</v>
      </c>
      <c r="P6154" s="19" t="str">
        <f t="shared" si="1097"/>
        <v/>
      </c>
      <c r="Q6154" s="19" t="str">
        <f t="shared" si="1097"/>
        <v/>
      </c>
      <c r="R6154" s="19">
        <f t="shared" si="1097"/>
        <v>13</v>
      </c>
    </row>
    <row r="6155" spans="1:18" ht="20.25">
      <c r="A6155" s="18" t="s">
        <v>1330</v>
      </c>
      <c r="B6155" s="20">
        <v>6151</v>
      </c>
      <c r="C6155" s="35" t="s">
        <v>26568</v>
      </c>
      <c r="D6155" s="24" t="s">
        <v>11566</v>
      </c>
      <c r="E6155" s="27" t="s">
        <v>20111</v>
      </c>
      <c r="F6155" s="26" t="str">
        <f t="shared" si="1098"/>
        <v>屖遟</v>
      </c>
      <c r="G6155" s="26" t="str">
        <f t="shared" si="1099"/>
        <v>從尸辛聲</v>
      </c>
      <c r="H6155" s="26" t="str">
        <f t="shared" si="1100"/>
        <v>先稽</v>
      </c>
      <c r="I6155" s="41" t="str">
        <f t="shared" si="1101"/>
        <v>4. 形声</v>
      </c>
      <c r="J6155" s="19" t="str">
        <f t="shared" si="1096"/>
        <v/>
      </c>
      <c r="K6155" s="19">
        <f t="shared" si="1096"/>
        <v>3</v>
      </c>
      <c r="L6155" s="19" t="str">
        <f t="shared" si="1096"/>
        <v/>
      </c>
      <c r="M6155" s="19">
        <f t="shared" si="1096"/>
        <v>4</v>
      </c>
      <c r="N6155" s="19" t="str">
        <f t="shared" si="1102"/>
        <v/>
      </c>
      <c r="O6155" s="19">
        <f t="shared" si="1097"/>
        <v>7</v>
      </c>
      <c r="P6155" s="19" t="str">
        <f t="shared" si="1097"/>
        <v/>
      </c>
      <c r="Q6155" s="19" t="str">
        <f t="shared" si="1097"/>
        <v/>
      </c>
      <c r="R6155" s="19">
        <f t="shared" si="1097"/>
        <v>10</v>
      </c>
    </row>
    <row r="6156" spans="1:18" ht="20.25">
      <c r="A6156" s="18" t="s">
        <v>1331</v>
      </c>
      <c r="B6156" s="20">
        <v>6152</v>
      </c>
      <c r="C6156" s="35" t="s">
        <v>26569</v>
      </c>
      <c r="D6156" s="24" t="s">
        <v>11765</v>
      </c>
      <c r="E6156" s="27" t="s">
        <v>20112</v>
      </c>
      <c r="F6156" s="26" t="str">
        <f t="shared" si="1098"/>
        <v>履</v>
      </c>
      <c r="G6156" s="26" t="str">
        <f t="shared" si="1099"/>
        <v>從尸非聲</v>
      </c>
      <c r="H6156" s="26" t="str">
        <f t="shared" si="1100"/>
        <v>扶沸</v>
      </c>
      <c r="I6156" s="41" t="str">
        <f t="shared" si="1101"/>
        <v>4. 形声</v>
      </c>
      <c r="J6156" s="19" t="str">
        <f t="shared" si="1096"/>
        <v/>
      </c>
      <c r="K6156" s="19">
        <f t="shared" si="1096"/>
        <v>2</v>
      </c>
      <c r="L6156" s="19" t="str">
        <f t="shared" si="1096"/>
        <v/>
      </c>
      <c r="M6156" s="19">
        <f t="shared" si="1096"/>
        <v>3</v>
      </c>
      <c r="N6156" s="19" t="str">
        <f t="shared" si="1102"/>
        <v/>
      </c>
      <c r="O6156" s="19">
        <f t="shared" si="1097"/>
        <v>6</v>
      </c>
      <c r="P6156" s="19" t="str">
        <f t="shared" si="1097"/>
        <v/>
      </c>
      <c r="Q6156" s="19" t="str">
        <f t="shared" si="1097"/>
        <v/>
      </c>
      <c r="R6156" s="19">
        <f t="shared" si="1097"/>
        <v>9</v>
      </c>
    </row>
    <row r="6157" spans="1:18" ht="20.25">
      <c r="A6157" s="18" t="s">
        <v>1332</v>
      </c>
      <c r="B6157" s="20">
        <v>6153</v>
      </c>
      <c r="C6157" s="35" t="s">
        <v>26570</v>
      </c>
      <c r="D6157" s="24" t="s">
        <v>11887</v>
      </c>
      <c r="E6157" s="27" t="s">
        <v>20113</v>
      </c>
      <c r="F6157" s="26" t="str">
        <f t="shared" si="1098"/>
        <v/>
      </c>
      <c r="G6157" s="26" t="str">
        <f t="shared" si="1099"/>
        <v/>
      </c>
      <c r="H6157" s="26" t="str">
        <f t="shared" si="1100"/>
        <v>式脂</v>
      </c>
      <c r="I6157" s="41" t="str">
        <f t="shared" si="1101"/>
        <v>3. 会意</v>
      </c>
      <c r="J6157" s="19" t="str">
        <f t="shared" si="1096"/>
        <v/>
      </c>
      <c r="K6157" s="19" t="str">
        <f t="shared" si="1096"/>
        <v/>
      </c>
      <c r="L6157" s="19" t="str">
        <f t="shared" si="1096"/>
        <v/>
      </c>
      <c r="M6157" s="19">
        <f t="shared" si="1096"/>
        <v>3</v>
      </c>
      <c r="N6157" s="19">
        <f t="shared" si="1102"/>
        <v>5</v>
      </c>
      <c r="O6157" s="19" t="str">
        <f t="shared" si="1097"/>
        <v/>
      </c>
      <c r="P6157" s="19" t="str">
        <f t="shared" si="1097"/>
        <v/>
      </c>
      <c r="Q6157" s="19" t="str">
        <f t="shared" si="1097"/>
        <v/>
      </c>
      <c r="R6157" s="19">
        <f t="shared" si="1097"/>
        <v>9</v>
      </c>
    </row>
    <row r="6158" spans="1:18" ht="20.25">
      <c r="A6158" s="18" t="s">
        <v>1333</v>
      </c>
      <c r="B6158" s="20">
        <v>6154</v>
      </c>
      <c r="C6158" s="35" t="s">
        <v>5721</v>
      </c>
      <c r="D6158" s="24" t="s">
        <v>12020</v>
      </c>
      <c r="E6158" s="27" t="s">
        <v>20114</v>
      </c>
      <c r="F6158" s="26" t="str">
        <f t="shared" si="1098"/>
        <v>刳</v>
      </c>
      <c r="G6158" s="26" t="str">
        <f t="shared" si="1099"/>
        <v>從尸者聲</v>
      </c>
      <c r="H6158" s="26" t="str">
        <f t="shared" si="1100"/>
        <v>同都</v>
      </c>
      <c r="I6158" s="41" t="str">
        <f t="shared" si="1101"/>
        <v>4. 形声</v>
      </c>
      <c r="J6158" s="19" t="str">
        <f t="shared" si="1096"/>
        <v/>
      </c>
      <c r="K6158" s="19">
        <f t="shared" si="1096"/>
        <v>2</v>
      </c>
      <c r="L6158" s="19" t="str">
        <f t="shared" si="1096"/>
        <v/>
      </c>
      <c r="M6158" s="19">
        <f t="shared" si="1096"/>
        <v>3</v>
      </c>
      <c r="N6158" s="19" t="str">
        <f t="shared" si="1102"/>
        <v/>
      </c>
      <c r="O6158" s="19">
        <f t="shared" si="1097"/>
        <v>6</v>
      </c>
      <c r="P6158" s="19" t="str">
        <f t="shared" si="1097"/>
        <v/>
      </c>
      <c r="Q6158" s="19" t="str">
        <f t="shared" si="1097"/>
        <v/>
      </c>
      <c r="R6158" s="19">
        <f t="shared" si="1097"/>
        <v>9</v>
      </c>
    </row>
    <row r="6159" spans="1:18" ht="20.25">
      <c r="A6159" s="18" t="s">
        <v>1334</v>
      </c>
      <c r="B6159" s="20">
        <v>6155</v>
      </c>
      <c r="C6159" s="35" t="s">
        <v>26571</v>
      </c>
      <c r="D6159" s="24" t="s">
        <v>11705</v>
      </c>
      <c r="E6159" s="27" t="s">
        <v>20115</v>
      </c>
      <c r="F6159" s="26" t="str">
        <f t="shared" si="1098"/>
        <v>履中薦</v>
      </c>
      <c r="G6159" s="26" t="str">
        <f t="shared" si="1099"/>
        <v>從尸枼聲</v>
      </c>
      <c r="H6159" s="26" t="str">
        <f t="shared" si="1100"/>
        <v>穌叶</v>
      </c>
      <c r="I6159" s="41" t="str">
        <f t="shared" si="1101"/>
        <v>4. 形声</v>
      </c>
      <c r="J6159" s="19" t="str">
        <f t="shared" si="1096"/>
        <v/>
      </c>
      <c r="K6159" s="19">
        <f t="shared" si="1096"/>
        <v>4</v>
      </c>
      <c r="L6159" s="19" t="str">
        <f t="shared" si="1096"/>
        <v/>
      </c>
      <c r="M6159" s="19">
        <f t="shared" si="1096"/>
        <v>5</v>
      </c>
      <c r="N6159" s="19" t="str">
        <f t="shared" si="1102"/>
        <v/>
      </c>
      <c r="O6159" s="19">
        <f t="shared" si="1097"/>
        <v>8</v>
      </c>
      <c r="P6159" s="19" t="str">
        <f t="shared" si="1097"/>
        <v/>
      </c>
      <c r="Q6159" s="19" t="str">
        <f t="shared" si="1097"/>
        <v/>
      </c>
      <c r="R6159" s="19">
        <f t="shared" si="1097"/>
        <v>11</v>
      </c>
    </row>
    <row r="6160" spans="1:18" ht="20.25">
      <c r="A6160" s="18" t="s">
        <v>1335</v>
      </c>
      <c r="B6160" s="20">
        <v>6156</v>
      </c>
      <c r="C6160" s="35" t="s">
        <v>2666</v>
      </c>
      <c r="D6160" s="24" t="s">
        <v>12462</v>
      </c>
      <c r="E6160" s="27" t="s">
        <v>20116</v>
      </c>
      <c r="F6160" s="26" t="str">
        <f t="shared" si="1098"/>
        <v>居</v>
      </c>
      <c r="G6160" s="26" t="str">
        <f t="shared" si="1099"/>
        <v>從尸尸所主也一曰尸象屋形從至至所至止室屋皆從至</v>
      </c>
      <c r="H6160" s="26" t="str">
        <f t="shared" si="1100"/>
        <v>烏谷</v>
      </c>
      <c r="I6160" s="41" t="str">
        <f t="shared" si="1101"/>
        <v>3. 会意</v>
      </c>
      <c r="J6160" s="19" t="str">
        <f t="shared" si="1096"/>
        <v/>
      </c>
      <c r="K6160" s="19">
        <f t="shared" si="1096"/>
        <v>2</v>
      </c>
      <c r="L6160" s="19">
        <f t="shared" si="1096"/>
        <v>12</v>
      </c>
      <c r="M6160" s="19">
        <f t="shared" si="1096"/>
        <v>3</v>
      </c>
      <c r="N6160" s="19">
        <f t="shared" si="1102"/>
        <v>15</v>
      </c>
      <c r="O6160" s="19" t="str">
        <f t="shared" si="1097"/>
        <v/>
      </c>
      <c r="P6160" s="19" t="str">
        <f t="shared" si="1097"/>
        <v/>
      </c>
      <c r="Q6160" s="19" t="str">
        <f t="shared" si="1097"/>
        <v/>
      </c>
      <c r="R6160" s="19">
        <f t="shared" si="1097"/>
        <v>28</v>
      </c>
    </row>
    <row r="6161" spans="1:18" ht="20.25">
      <c r="A6161" s="18" t="s">
        <v>1336</v>
      </c>
      <c r="B6161" s="20">
        <v>6157</v>
      </c>
      <c r="C6161" s="35" t="s">
        <v>2666</v>
      </c>
      <c r="D6161" s="24" t="s">
        <v>12462</v>
      </c>
      <c r="E6161" s="27" t="s">
        <v>20117</v>
      </c>
      <c r="F6161" s="26" t="str">
        <f t="shared" si="1098"/>
        <v/>
      </c>
      <c r="G6161" s="26" t="str">
        <f t="shared" si="1099"/>
        <v/>
      </c>
      <c r="H6161" s="26" t="str">
        <f t="shared" si="1100"/>
        <v/>
      </c>
      <c r="I6161" s="41" t="str">
        <f t="shared" si="1101"/>
        <v/>
      </c>
      <c r="J6161" s="19" t="str">
        <f t="shared" si="1096"/>
        <v/>
      </c>
      <c r="K6161" s="19" t="str">
        <f t="shared" si="1096"/>
        <v/>
      </c>
      <c r="L6161" s="19" t="str">
        <f t="shared" si="1096"/>
        <v/>
      </c>
      <c r="M6161" s="19">
        <f t="shared" si="1096"/>
        <v>4</v>
      </c>
      <c r="N6161" s="19" t="str">
        <f t="shared" si="1102"/>
        <v/>
      </c>
      <c r="O6161" s="19" t="str">
        <f t="shared" si="1097"/>
        <v/>
      </c>
      <c r="P6161" s="19" t="str">
        <f t="shared" si="1097"/>
        <v/>
      </c>
      <c r="Q6161" s="19" t="str">
        <f t="shared" si="1097"/>
        <v/>
      </c>
      <c r="R6161" s="19" t="str">
        <f t="shared" si="1097"/>
        <v/>
      </c>
    </row>
    <row r="6162" spans="1:18" ht="20.25">
      <c r="A6162" s="18" t="s">
        <v>1337</v>
      </c>
      <c r="B6162" s="20">
        <v>6158</v>
      </c>
      <c r="C6162" s="35" t="s">
        <v>2666</v>
      </c>
      <c r="D6162" s="24" t="s">
        <v>12462</v>
      </c>
      <c r="E6162" s="27" t="s">
        <v>11364</v>
      </c>
      <c r="F6162" s="26" t="str">
        <f t="shared" si="1098"/>
        <v/>
      </c>
      <c r="G6162" s="26" t="str">
        <f t="shared" si="1099"/>
        <v/>
      </c>
      <c r="H6162" s="26" t="str">
        <f t="shared" si="1100"/>
        <v/>
      </c>
      <c r="I6162" s="41" t="str">
        <f t="shared" si="1101"/>
        <v/>
      </c>
      <c r="J6162" s="19">
        <f t="shared" si="1096"/>
        <v>1</v>
      </c>
      <c r="K6162" s="19" t="str">
        <f t="shared" si="1096"/>
        <v/>
      </c>
      <c r="L6162" s="19" t="str">
        <f t="shared" si="1096"/>
        <v/>
      </c>
      <c r="M6162" s="19" t="str">
        <f t="shared" si="1096"/>
        <v/>
      </c>
      <c r="N6162" s="19" t="str">
        <f t="shared" si="1102"/>
        <v/>
      </c>
      <c r="O6162" s="19" t="str">
        <f t="shared" si="1097"/>
        <v/>
      </c>
      <c r="P6162" s="19" t="str">
        <f t="shared" si="1097"/>
        <v/>
      </c>
      <c r="Q6162" s="19" t="str">
        <f t="shared" si="1097"/>
        <v/>
      </c>
      <c r="R6162" s="19" t="str">
        <f t="shared" si="1097"/>
        <v/>
      </c>
    </row>
    <row r="6163" spans="1:18" ht="20.25">
      <c r="A6163" s="18" t="s">
        <v>1338</v>
      </c>
      <c r="B6163" s="20">
        <v>6159</v>
      </c>
      <c r="C6163" s="35" t="s">
        <v>7429</v>
      </c>
      <c r="D6163" s="24" t="s">
        <v>13463</v>
      </c>
      <c r="E6163" s="27" t="s">
        <v>20118</v>
      </c>
      <c r="F6163" s="26" t="str">
        <f t="shared" si="1098"/>
        <v>屋蔽</v>
      </c>
      <c r="G6163" s="26" t="str">
        <f t="shared" si="1099"/>
        <v>從尸并聲</v>
      </c>
      <c r="H6163" s="26" t="str">
        <f t="shared" si="1100"/>
        <v>必郢</v>
      </c>
      <c r="I6163" s="41" t="str">
        <f t="shared" si="1101"/>
        <v>4. 形声</v>
      </c>
      <c r="J6163" s="19" t="str">
        <f t="shared" si="1096"/>
        <v/>
      </c>
      <c r="K6163" s="19">
        <f t="shared" si="1096"/>
        <v>3</v>
      </c>
      <c r="L6163" s="19" t="str">
        <f t="shared" si="1096"/>
        <v/>
      </c>
      <c r="M6163" s="19">
        <f t="shared" si="1096"/>
        <v>4</v>
      </c>
      <c r="N6163" s="19" t="str">
        <f t="shared" si="1102"/>
        <v/>
      </c>
      <c r="O6163" s="19">
        <f t="shared" si="1097"/>
        <v>7</v>
      </c>
      <c r="P6163" s="19" t="str">
        <f t="shared" si="1097"/>
        <v/>
      </c>
      <c r="Q6163" s="19" t="str">
        <f t="shared" si="1097"/>
        <v/>
      </c>
      <c r="R6163" s="19">
        <f t="shared" si="1097"/>
        <v>10</v>
      </c>
    </row>
    <row r="6164" spans="1:18" ht="20.25">
      <c r="A6164" s="18" t="s">
        <v>1339</v>
      </c>
      <c r="B6164" s="20">
        <v>6160</v>
      </c>
      <c r="C6164" s="35" t="s">
        <v>26572</v>
      </c>
      <c r="D6164" s="24" t="s">
        <v>13464</v>
      </c>
      <c r="E6164" s="27" t="s">
        <v>20119</v>
      </c>
      <c r="F6164" s="26" t="str">
        <f t="shared" si="1098"/>
        <v>重屋</v>
      </c>
      <c r="G6164" s="26" t="str">
        <f t="shared" si="1099"/>
        <v>從尸曽聲</v>
      </c>
      <c r="H6164" s="26" t="str">
        <f t="shared" si="1100"/>
        <v>昨稜</v>
      </c>
      <c r="I6164" s="41" t="str">
        <f t="shared" si="1101"/>
        <v>4. 形声</v>
      </c>
      <c r="J6164" s="19" t="str">
        <f t="shared" si="1096"/>
        <v/>
      </c>
      <c r="K6164" s="19">
        <f t="shared" si="1096"/>
        <v>3</v>
      </c>
      <c r="L6164" s="19" t="str">
        <f t="shared" si="1096"/>
        <v/>
      </c>
      <c r="M6164" s="19">
        <f t="shared" si="1096"/>
        <v>4</v>
      </c>
      <c r="N6164" s="19" t="str">
        <f t="shared" si="1102"/>
        <v/>
      </c>
      <c r="O6164" s="19">
        <f t="shared" si="1097"/>
        <v>7</v>
      </c>
      <c r="P6164" s="19" t="str">
        <f t="shared" si="1097"/>
        <v/>
      </c>
      <c r="Q6164" s="19" t="str">
        <f t="shared" si="1097"/>
        <v/>
      </c>
      <c r="R6164" s="19">
        <f t="shared" si="1097"/>
        <v>10</v>
      </c>
    </row>
    <row r="6165" spans="1:18" ht="20.25">
      <c r="A6165" s="18" t="s">
        <v>1340</v>
      </c>
      <c r="B6165" s="20">
        <v>6161</v>
      </c>
      <c r="C6165" s="35" t="s">
        <v>26573</v>
      </c>
      <c r="D6165" s="24" t="s">
        <v>13049</v>
      </c>
      <c r="E6165" s="27" t="s">
        <v>20120</v>
      </c>
      <c r="F6165" s="26" t="str">
        <f t="shared" si="1098"/>
        <v>數</v>
      </c>
      <c r="G6165" s="26" t="str">
        <f t="shared" si="1099"/>
        <v>按今之婁字本是屢空字此字後人所加從尸未詳</v>
      </c>
      <c r="H6165" s="26" t="str">
        <f t="shared" si="1100"/>
        <v>立羽</v>
      </c>
      <c r="I6165" s="41" t="str">
        <f t="shared" si="1101"/>
        <v/>
      </c>
      <c r="J6165" s="19" t="str">
        <f t="shared" ref="J6165:M6184" si="1103">IFERROR(FIND(J$4,$E6165),"")</f>
        <v/>
      </c>
      <c r="K6165" s="19">
        <f t="shared" si="1103"/>
        <v>2</v>
      </c>
      <c r="L6165" s="19" t="str">
        <f t="shared" si="1103"/>
        <v/>
      </c>
      <c r="M6165" s="19">
        <f t="shared" si="1103"/>
        <v>19</v>
      </c>
      <c r="N6165" s="19" t="str">
        <f t="shared" si="1102"/>
        <v/>
      </c>
      <c r="O6165" s="19" t="str">
        <f t="shared" ref="O6165:R6184" si="1104">IFERROR(FIND(O$4,$E6165),"")</f>
        <v/>
      </c>
      <c r="P6165" s="19" t="str">
        <f t="shared" si="1104"/>
        <v/>
      </c>
      <c r="Q6165" s="19" t="str">
        <f t="shared" si="1104"/>
        <v/>
      </c>
      <c r="R6165" s="19">
        <f t="shared" si="1104"/>
        <v>25</v>
      </c>
    </row>
    <row r="6166" spans="1:18" ht="20.25">
      <c r="A6166" s="18" t="s">
        <v>1341</v>
      </c>
      <c r="B6166" s="20">
        <v>6162</v>
      </c>
      <c r="C6166" s="35" t="s">
        <v>10435</v>
      </c>
      <c r="D6166" s="24" t="s">
        <v>12333</v>
      </c>
      <c r="E6166" s="27" t="s">
        <v>20121</v>
      </c>
      <c r="F6166" s="26" t="str">
        <f t="shared" si="1098"/>
        <v>十寸</v>
      </c>
      <c r="G6166" s="26" t="str">
        <f t="shared" si="1099"/>
        <v>人手卻十分動脈為寸口十寸為尺尺所以指尺規榘事也從尸從乙乙所識也周制寸尺咫尋常仞諸度量皆以人之體為法</v>
      </c>
      <c r="H6166" s="26" t="str">
        <f t="shared" si="1100"/>
        <v>昌石</v>
      </c>
      <c r="I6166" s="41" t="str">
        <f t="shared" si="1101"/>
        <v>3. 会意</v>
      </c>
      <c r="J6166" s="19" t="str">
        <f t="shared" si="1103"/>
        <v/>
      </c>
      <c r="K6166" s="19">
        <f t="shared" si="1103"/>
        <v>3</v>
      </c>
      <c r="L6166" s="19" t="str">
        <f t="shared" si="1103"/>
        <v/>
      </c>
      <c r="M6166" s="19">
        <f t="shared" si="1103"/>
        <v>27</v>
      </c>
      <c r="N6166" s="19">
        <f t="shared" si="1102"/>
        <v>29</v>
      </c>
      <c r="O6166" s="19" t="str">
        <f t="shared" si="1104"/>
        <v/>
      </c>
      <c r="P6166" s="19" t="str">
        <f t="shared" si="1104"/>
        <v/>
      </c>
      <c r="Q6166" s="19">
        <f t="shared" si="1104"/>
        <v>55</v>
      </c>
      <c r="R6166" s="19">
        <f t="shared" si="1104"/>
        <v>62</v>
      </c>
    </row>
    <row r="6167" spans="1:18" ht="20.25">
      <c r="A6167" s="18" t="s">
        <v>1342</v>
      </c>
      <c r="B6167" s="20">
        <v>6163</v>
      </c>
      <c r="C6167" s="35" t="s">
        <v>2974</v>
      </c>
      <c r="D6167" s="24" t="s">
        <v>11571</v>
      </c>
      <c r="E6167" s="27" t="s">
        <v>20122</v>
      </c>
      <c r="F6167" s="26" t="str">
        <f t="shared" si="1098"/>
        <v>中婦人手長八寸謂之咫周尺</v>
      </c>
      <c r="G6167" s="26" t="str">
        <f t="shared" si="1099"/>
        <v>從尺只聲</v>
      </c>
      <c r="H6167" s="26" t="str">
        <f t="shared" si="1100"/>
        <v>諸氏</v>
      </c>
      <c r="I6167" s="41" t="str">
        <f t="shared" si="1101"/>
        <v>4. 形声</v>
      </c>
      <c r="J6167" s="19" t="str">
        <f t="shared" si="1103"/>
        <v/>
      </c>
      <c r="K6167" s="19">
        <f t="shared" si="1103"/>
        <v>13</v>
      </c>
      <c r="L6167" s="19" t="str">
        <f t="shared" si="1103"/>
        <v/>
      </c>
      <c r="M6167" s="19">
        <f t="shared" si="1103"/>
        <v>14</v>
      </c>
      <c r="N6167" s="19" t="str">
        <f t="shared" si="1102"/>
        <v/>
      </c>
      <c r="O6167" s="19">
        <f t="shared" si="1104"/>
        <v>17</v>
      </c>
      <c r="P6167" s="19" t="str">
        <f t="shared" si="1104"/>
        <v/>
      </c>
      <c r="Q6167" s="19" t="str">
        <f t="shared" si="1104"/>
        <v/>
      </c>
      <c r="R6167" s="19">
        <f t="shared" si="1104"/>
        <v>20</v>
      </c>
    </row>
    <row r="6168" spans="1:18" ht="20.25">
      <c r="A6168" s="18" t="s">
        <v>1343</v>
      </c>
      <c r="B6168" s="20">
        <v>6164</v>
      </c>
      <c r="C6168" s="35" t="s">
        <v>2623</v>
      </c>
      <c r="D6168" s="24" t="s">
        <v>11895</v>
      </c>
      <c r="E6168" s="27" t="s">
        <v>20123</v>
      </c>
      <c r="F6168" s="26" t="str">
        <f t="shared" si="1098"/>
        <v>微</v>
      </c>
      <c r="G6168" s="26" t="str">
        <f t="shared" si="1099"/>
        <v>從到毛在尸後古人或飾系尾西南夷亦然</v>
      </c>
      <c r="H6168" s="26" t="str">
        <f t="shared" si="1100"/>
        <v>無斐</v>
      </c>
      <c r="I6168" s="41" t="str">
        <f t="shared" si="1101"/>
        <v/>
      </c>
      <c r="J6168" s="19" t="str">
        <f t="shared" si="1103"/>
        <v/>
      </c>
      <c r="K6168" s="19">
        <f t="shared" si="1103"/>
        <v>2</v>
      </c>
      <c r="L6168" s="19" t="str">
        <f t="shared" si="1103"/>
        <v/>
      </c>
      <c r="M6168" s="19">
        <f t="shared" si="1103"/>
        <v>3</v>
      </c>
      <c r="N6168" s="19">
        <f t="shared" si="1102"/>
        <v>25</v>
      </c>
      <c r="O6168" s="19" t="str">
        <f t="shared" si="1104"/>
        <v/>
      </c>
      <c r="P6168" s="19" t="str">
        <f t="shared" si="1104"/>
        <v/>
      </c>
      <c r="Q6168" s="19">
        <f t="shared" si="1104"/>
        <v>22</v>
      </c>
      <c r="R6168" s="19">
        <f t="shared" si="1104"/>
        <v>29</v>
      </c>
    </row>
    <row r="6169" spans="1:18" ht="20.25">
      <c r="A6169" s="18" t="s">
        <v>1344</v>
      </c>
      <c r="B6169" s="20">
        <v>6165</v>
      </c>
      <c r="C6169" s="36" t="s">
        <v>26574</v>
      </c>
      <c r="D6169" s="24" t="s">
        <v>12555</v>
      </c>
      <c r="E6169" s="27" t="s">
        <v>20124</v>
      </c>
      <c r="F6169" s="26" t="str">
        <f t="shared" si="1098"/>
        <v>連</v>
      </c>
      <c r="G6169" s="26" t="str">
        <f t="shared" si="1099"/>
        <v>從尾蜀聲</v>
      </c>
      <c r="H6169" s="26" t="str">
        <f t="shared" si="1100"/>
        <v>之欲</v>
      </c>
      <c r="I6169" s="41" t="str">
        <f t="shared" si="1101"/>
        <v>4. 形声</v>
      </c>
      <c r="J6169" s="19" t="str">
        <f t="shared" si="1103"/>
        <v/>
      </c>
      <c r="K6169" s="19">
        <f t="shared" si="1103"/>
        <v>2</v>
      </c>
      <c r="L6169" s="19" t="str">
        <f t="shared" si="1103"/>
        <v/>
      </c>
      <c r="M6169" s="19">
        <f t="shared" si="1103"/>
        <v>3</v>
      </c>
      <c r="N6169" s="19" t="str">
        <f t="shared" si="1102"/>
        <v/>
      </c>
      <c r="O6169" s="19">
        <f t="shared" si="1104"/>
        <v>6</v>
      </c>
      <c r="P6169" s="19" t="str">
        <f t="shared" si="1104"/>
        <v/>
      </c>
      <c r="Q6169" s="19" t="str">
        <f t="shared" si="1104"/>
        <v/>
      </c>
      <c r="R6169" s="19">
        <f t="shared" si="1104"/>
        <v>9</v>
      </c>
    </row>
    <row r="6170" spans="1:18" ht="20.25">
      <c r="A6170" s="18" t="s">
        <v>1345</v>
      </c>
      <c r="B6170" s="20">
        <v>6166</v>
      </c>
      <c r="C6170" s="35" t="s">
        <v>2727</v>
      </c>
      <c r="D6170" s="24" t="s">
        <v>13465</v>
      </c>
      <c r="E6170" s="27" t="s">
        <v>20125</v>
      </c>
      <c r="F6170" s="26" t="str">
        <f t="shared" si="1098"/>
        <v>無尾</v>
      </c>
      <c r="G6170" s="26" t="str">
        <f t="shared" si="1099"/>
        <v>從尾出聲</v>
      </c>
      <c r="H6170" s="26" t="str">
        <f t="shared" si="1100"/>
        <v>九勿</v>
      </c>
      <c r="I6170" s="41" t="str">
        <f t="shared" si="1101"/>
        <v>4. 形声</v>
      </c>
      <c r="J6170" s="19" t="str">
        <f t="shared" si="1103"/>
        <v/>
      </c>
      <c r="K6170" s="19">
        <f t="shared" si="1103"/>
        <v>3</v>
      </c>
      <c r="L6170" s="19" t="str">
        <f t="shared" si="1103"/>
        <v/>
      </c>
      <c r="M6170" s="19">
        <f t="shared" si="1103"/>
        <v>4</v>
      </c>
      <c r="N6170" s="19" t="str">
        <f t="shared" si="1102"/>
        <v/>
      </c>
      <c r="O6170" s="19">
        <f t="shared" si="1104"/>
        <v>7</v>
      </c>
      <c r="P6170" s="19" t="str">
        <f t="shared" si="1104"/>
        <v/>
      </c>
      <c r="Q6170" s="19" t="str">
        <f t="shared" si="1104"/>
        <v/>
      </c>
      <c r="R6170" s="19">
        <f t="shared" si="1104"/>
        <v>10</v>
      </c>
    </row>
    <row r="6171" spans="1:18" ht="20.25">
      <c r="A6171" s="18" t="s">
        <v>1346</v>
      </c>
      <c r="B6171" s="20">
        <v>6167</v>
      </c>
      <c r="C6171" s="35" t="s">
        <v>10097</v>
      </c>
      <c r="D6171" s="24" t="s">
        <v>13466</v>
      </c>
      <c r="E6171" s="27" t="s">
        <v>20126</v>
      </c>
      <c r="F6171" s="26" t="str">
        <f t="shared" si="1098"/>
        <v>人小便</v>
      </c>
      <c r="G6171" s="26" t="str">
        <f t="shared" si="1099"/>
        <v>從尾從水</v>
      </c>
      <c r="H6171" s="26" t="str">
        <f t="shared" si="1100"/>
        <v>奴弔</v>
      </c>
      <c r="I6171" s="41" t="str">
        <f t="shared" si="1101"/>
        <v>3. 会意</v>
      </c>
      <c r="J6171" s="19" t="str">
        <f t="shared" si="1103"/>
        <v/>
      </c>
      <c r="K6171" s="19">
        <f t="shared" si="1103"/>
        <v>4</v>
      </c>
      <c r="L6171" s="19" t="str">
        <f t="shared" si="1103"/>
        <v/>
      </c>
      <c r="M6171" s="19">
        <f t="shared" si="1103"/>
        <v>5</v>
      </c>
      <c r="N6171" s="19">
        <f t="shared" si="1102"/>
        <v>7</v>
      </c>
      <c r="O6171" s="19" t="str">
        <f t="shared" si="1104"/>
        <v/>
      </c>
      <c r="P6171" s="19" t="str">
        <f t="shared" si="1104"/>
        <v/>
      </c>
      <c r="Q6171" s="19" t="str">
        <f t="shared" si="1104"/>
        <v/>
      </c>
      <c r="R6171" s="19">
        <f t="shared" si="1104"/>
        <v>11</v>
      </c>
    </row>
    <row r="6172" spans="1:18" ht="20.25">
      <c r="A6172" s="18" t="s">
        <v>1347</v>
      </c>
      <c r="B6172" s="20">
        <v>6168</v>
      </c>
      <c r="C6172" s="35" t="s">
        <v>2135</v>
      </c>
      <c r="D6172" s="24" t="s">
        <v>13049</v>
      </c>
      <c r="E6172" s="27" t="s">
        <v>20127</v>
      </c>
      <c r="F6172" s="26" t="str">
        <f t="shared" si="1098"/>
        <v>足所依</v>
      </c>
      <c r="G6172" s="26" t="str">
        <f t="shared" si="1099"/>
        <v>從尸從彳從夊舟象履形一曰尸聲</v>
      </c>
      <c r="H6172" s="26" t="str">
        <f t="shared" si="1100"/>
        <v>良止</v>
      </c>
      <c r="I6172" s="41" t="str">
        <f t="shared" si="1101"/>
        <v>4. 形声</v>
      </c>
      <c r="J6172" s="19" t="str">
        <f t="shared" si="1103"/>
        <v/>
      </c>
      <c r="K6172" s="19">
        <f t="shared" si="1103"/>
        <v>4</v>
      </c>
      <c r="L6172" s="19">
        <f t="shared" si="1103"/>
        <v>12</v>
      </c>
      <c r="M6172" s="19">
        <f t="shared" si="1103"/>
        <v>5</v>
      </c>
      <c r="N6172" s="19">
        <f t="shared" si="1102"/>
        <v>7</v>
      </c>
      <c r="O6172" s="19">
        <f t="shared" si="1104"/>
        <v>18</v>
      </c>
      <c r="P6172" s="19" t="str">
        <f t="shared" si="1104"/>
        <v/>
      </c>
      <c r="Q6172" s="19">
        <f t="shared" si="1104"/>
        <v>21</v>
      </c>
      <c r="R6172" s="19">
        <f t="shared" si="1104"/>
        <v>28</v>
      </c>
    </row>
    <row r="6173" spans="1:18" ht="20.25">
      <c r="A6173" s="18" t="s">
        <v>1348</v>
      </c>
      <c r="B6173" s="20">
        <v>6169</v>
      </c>
      <c r="C6173" s="35" t="s">
        <v>2135</v>
      </c>
      <c r="D6173" s="24" t="s">
        <v>13467</v>
      </c>
      <c r="E6173" s="27" t="s">
        <v>20128</v>
      </c>
      <c r="F6173" s="26" t="str">
        <f t="shared" si="1098"/>
        <v/>
      </c>
      <c r="G6173" s="26" t="str">
        <f t="shared" si="1099"/>
        <v/>
      </c>
      <c r="H6173" s="26" t="str">
        <f t="shared" si="1100"/>
        <v/>
      </c>
      <c r="I6173" s="41" t="str">
        <f t="shared" si="1101"/>
        <v>3. 会意</v>
      </c>
      <c r="J6173" s="19">
        <f t="shared" si="1103"/>
        <v>1</v>
      </c>
      <c r="K6173" s="19" t="str">
        <f t="shared" si="1103"/>
        <v/>
      </c>
      <c r="L6173" s="19" t="str">
        <f t="shared" si="1103"/>
        <v/>
      </c>
      <c r="M6173" s="19">
        <f t="shared" si="1103"/>
        <v>4</v>
      </c>
      <c r="N6173" s="19">
        <f t="shared" si="1102"/>
        <v>6</v>
      </c>
      <c r="O6173" s="19" t="str">
        <f t="shared" si="1104"/>
        <v/>
      </c>
      <c r="P6173" s="19" t="str">
        <f t="shared" si="1104"/>
        <v/>
      </c>
      <c r="Q6173" s="19" t="str">
        <f t="shared" si="1104"/>
        <v/>
      </c>
      <c r="R6173" s="19" t="str">
        <f t="shared" si="1104"/>
        <v/>
      </c>
    </row>
    <row r="6174" spans="1:18" ht="20.25">
      <c r="A6174" s="18" t="s">
        <v>1349</v>
      </c>
      <c r="B6174" s="20">
        <v>6170</v>
      </c>
      <c r="C6174" s="35" t="s">
        <v>26575</v>
      </c>
      <c r="D6174" s="24" t="s">
        <v>12002</v>
      </c>
      <c r="E6174" s="27" t="s">
        <v>20129</v>
      </c>
      <c r="F6174" s="26" t="str">
        <f t="shared" si="1098"/>
        <v>履</v>
      </c>
      <c r="G6174" s="26" t="str">
        <f t="shared" si="1099"/>
        <v>從履省婁聲一曰鞮也</v>
      </c>
      <c r="H6174" s="26" t="str">
        <f t="shared" si="1100"/>
        <v>九遇</v>
      </c>
      <c r="I6174" s="41" t="str">
        <f t="shared" si="1101"/>
        <v>4. 形声</v>
      </c>
      <c r="J6174" s="19" t="str">
        <f t="shared" si="1103"/>
        <v/>
      </c>
      <c r="K6174" s="19">
        <f t="shared" si="1103"/>
        <v>2</v>
      </c>
      <c r="L6174" s="19" t="str">
        <f t="shared" si="1103"/>
        <v/>
      </c>
      <c r="M6174" s="19">
        <f t="shared" si="1103"/>
        <v>3</v>
      </c>
      <c r="N6174" s="19" t="str">
        <f t="shared" si="1102"/>
        <v/>
      </c>
      <c r="O6174" s="19">
        <f t="shared" si="1104"/>
        <v>7</v>
      </c>
      <c r="P6174" s="19" t="str">
        <f t="shared" si="1104"/>
        <v/>
      </c>
      <c r="Q6174" s="19" t="str">
        <f t="shared" si="1104"/>
        <v/>
      </c>
      <c r="R6174" s="19">
        <f t="shared" si="1104"/>
        <v>14</v>
      </c>
    </row>
    <row r="6175" spans="1:18" ht="20.25">
      <c r="A6175" s="18" t="s">
        <v>1350</v>
      </c>
      <c r="B6175" s="20">
        <v>6171</v>
      </c>
      <c r="C6175" s="35"/>
      <c r="D6175" s="24" t="s">
        <v>11558</v>
      </c>
      <c r="E6175" s="27" t="s">
        <v>20130</v>
      </c>
      <c r="F6175" s="26" t="str">
        <f t="shared" si="1098"/>
        <v>履下</v>
      </c>
      <c r="G6175" s="26" t="str">
        <f t="shared" si="1099"/>
        <v>從履省厯聲</v>
      </c>
      <c r="H6175" s="26" t="str">
        <f t="shared" si="1100"/>
        <v>郎擊</v>
      </c>
      <c r="I6175" s="41" t="str">
        <f t="shared" si="1101"/>
        <v>4. 形声</v>
      </c>
      <c r="J6175" s="19" t="str">
        <f t="shared" si="1103"/>
        <v/>
      </c>
      <c r="K6175" s="19">
        <f t="shared" si="1103"/>
        <v>3</v>
      </c>
      <c r="L6175" s="19" t="str">
        <f t="shared" si="1103"/>
        <v/>
      </c>
      <c r="M6175" s="19">
        <f t="shared" si="1103"/>
        <v>4</v>
      </c>
      <c r="N6175" s="19" t="str">
        <f t="shared" si="1102"/>
        <v/>
      </c>
      <c r="O6175" s="19">
        <f t="shared" si="1104"/>
        <v>8</v>
      </c>
      <c r="P6175" s="19" t="str">
        <f t="shared" si="1104"/>
        <v/>
      </c>
      <c r="Q6175" s="19" t="str">
        <f t="shared" si="1104"/>
        <v/>
      </c>
      <c r="R6175" s="19">
        <f t="shared" si="1104"/>
        <v>11</v>
      </c>
    </row>
    <row r="6176" spans="1:18" ht="20.25">
      <c r="A6176" s="18" t="s">
        <v>1351</v>
      </c>
      <c r="B6176" s="20">
        <v>6172</v>
      </c>
      <c r="C6176" s="35"/>
      <c r="D6176" s="24" t="s">
        <v>11744</v>
      </c>
      <c r="E6176" s="27" t="s">
        <v>20131</v>
      </c>
      <c r="F6176" s="26" t="str">
        <f t="shared" si="1098"/>
        <v/>
      </c>
      <c r="G6176" s="26" t="str">
        <f t="shared" si="1099"/>
        <v/>
      </c>
      <c r="H6176" s="26" t="str">
        <f t="shared" si="1100"/>
        <v>徐吕</v>
      </c>
      <c r="I6176" s="41" t="str">
        <f t="shared" si="1101"/>
        <v>4. 形声</v>
      </c>
      <c r="J6176" s="19" t="str">
        <f t="shared" si="1103"/>
        <v/>
      </c>
      <c r="K6176" s="19" t="str">
        <f t="shared" si="1103"/>
        <v/>
      </c>
      <c r="L6176" s="19" t="str">
        <f t="shared" si="1103"/>
        <v/>
      </c>
      <c r="M6176" s="19">
        <f t="shared" si="1103"/>
        <v>3</v>
      </c>
      <c r="N6176" s="19" t="str">
        <f t="shared" si="1102"/>
        <v/>
      </c>
      <c r="O6176" s="19">
        <f t="shared" si="1104"/>
        <v>7</v>
      </c>
      <c r="P6176" s="19" t="str">
        <f t="shared" si="1104"/>
        <v/>
      </c>
      <c r="Q6176" s="19" t="str">
        <f t="shared" si="1104"/>
        <v/>
      </c>
      <c r="R6176" s="19">
        <f t="shared" si="1104"/>
        <v>10</v>
      </c>
    </row>
    <row r="6177" spans="1:18" ht="20.25">
      <c r="A6177" s="18" t="s">
        <v>1352</v>
      </c>
      <c r="B6177" s="20">
        <v>6173</v>
      </c>
      <c r="C6177" s="35" t="s">
        <v>26576</v>
      </c>
      <c r="D6177" s="24" t="s">
        <v>13468</v>
      </c>
      <c r="E6177" s="27" t="s">
        <v>20132</v>
      </c>
      <c r="F6177" s="26" t="str">
        <f t="shared" si="1098"/>
        <v>屐</v>
      </c>
      <c r="G6177" s="26" t="str">
        <f t="shared" si="1099"/>
        <v>從履省喬聲</v>
      </c>
      <c r="H6177" s="26" t="str">
        <f t="shared" si="1100"/>
        <v>居勺</v>
      </c>
      <c r="I6177" s="41" t="str">
        <f t="shared" si="1101"/>
        <v>4. 形声</v>
      </c>
      <c r="J6177" s="19" t="str">
        <f t="shared" si="1103"/>
        <v/>
      </c>
      <c r="K6177" s="19">
        <f t="shared" si="1103"/>
        <v>2</v>
      </c>
      <c r="L6177" s="19" t="str">
        <f t="shared" si="1103"/>
        <v/>
      </c>
      <c r="M6177" s="19">
        <f t="shared" si="1103"/>
        <v>3</v>
      </c>
      <c r="N6177" s="19" t="str">
        <f t="shared" si="1102"/>
        <v/>
      </c>
      <c r="O6177" s="19">
        <f t="shared" si="1104"/>
        <v>7</v>
      </c>
      <c r="P6177" s="19" t="str">
        <f t="shared" si="1104"/>
        <v/>
      </c>
      <c r="Q6177" s="19" t="str">
        <f t="shared" si="1104"/>
        <v/>
      </c>
      <c r="R6177" s="19">
        <f t="shared" si="1104"/>
        <v>10</v>
      </c>
    </row>
    <row r="6178" spans="1:18" ht="20.25">
      <c r="A6178" s="18" t="s">
        <v>1353</v>
      </c>
      <c r="B6178" s="20">
        <v>6174</v>
      </c>
      <c r="C6178" s="35" t="s">
        <v>2975</v>
      </c>
      <c r="D6178" s="24" t="s">
        <v>11720</v>
      </c>
      <c r="E6178" s="27" t="s">
        <v>20133</v>
      </c>
      <c r="F6178" s="26" t="str">
        <f t="shared" si="1098"/>
        <v>屩</v>
      </c>
      <c r="G6178" s="26" t="str">
        <f t="shared" si="1099"/>
        <v>從履省支聲</v>
      </c>
      <c r="H6178" s="26" t="str">
        <f t="shared" si="1100"/>
        <v>竒逆</v>
      </c>
      <c r="I6178" s="41" t="str">
        <f t="shared" si="1101"/>
        <v>4. 形声</v>
      </c>
      <c r="J6178" s="19" t="str">
        <f t="shared" si="1103"/>
        <v/>
      </c>
      <c r="K6178" s="19">
        <f t="shared" si="1103"/>
        <v>2</v>
      </c>
      <c r="L6178" s="19" t="str">
        <f t="shared" si="1103"/>
        <v/>
      </c>
      <c r="M6178" s="19">
        <f t="shared" si="1103"/>
        <v>3</v>
      </c>
      <c r="N6178" s="19" t="str">
        <f t="shared" si="1102"/>
        <v/>
      </c>
      <c r="O6178" s="19">
        <f t="shared" si="1104"/>
        <v>7</v>
      </c>
      <c r="P6178" s="19" t="str">
        <f t="shared" si="1104"/>
        <v/>
      </c>
      <c r="Q6178" s="19" t="str">
        <f t="shared" si="1104"/>
        <v/>
      </c>
      <c r="R6178" s="19">
        <f t="shared" si="1104"/>
        <v>10</v>
      </c>
    </row>
    <row r="6179" spans="1:18" ht="20.25">
      <c r="A6179" s="18" t="s">
        <v>1354</v>
      </c>
      <c r="B6179" s="20">
        <v>6175</v>
      </c>
      <c r="C6179" s="35" t="s">
        <v>7288</v>
      </c>
      <c r="D6179" s="24" t="s">
        <v>12142</v>
      </c>
      <c r="E6179" s="27" t="s">
        <v>20134</v>
      </c>
      <c r="F6179" s="26" t="str">
        <f t="shared" si="1098"/>
        <v>船</v>
      </c>
      <c r="G6179" s="26" t="str">
        <f t="shared" si="1099"/>
        <v>古者共鼓貨狄刳木為舟剡木為楫以濟不通象形</v>
      </c>
      <c r="H6179" s="26" t="str">
        <f t="shared" si="1100"/>
        <v>職流</v>
      </c>
      <c r="I6179" s="41" t="str">
        <f t="shared" si="1101"/>
        <v/>
      </c>
      <c r="J6179" s="19" t="str">
        <f t="shared" si="1103"/>
        <v/>
      </c>
      <c r="K6179" s="19">
        <f t="shared" si="1103"/>
        <v>2</v>
      </c>
      <c r="L6179" s="19">
        <f t="shared" si="1103"/>
        <v>21</v>
      </c>
      <c r="M6179" s="19">
        <f t="shared" si="1103"/>
        <v>28</v>
      </c>
      <c r="N6179" s="19" t="str">
        <f t="shared" si="1102"/>
        <v/>
      </c>
      <c r="O6179" s="19" t="str">
        <f t="shared" si="1104"/>
        <v/>
      </c>
      <c r="P6179" s="19" t="str">
        <f t="shared" si="1104"/>
        <v/>
      </c>
      <c r="Q6179" s="19">
        <f t="shared" si="1104"/>
        <v>25</v>
      </c>
      <c r="R6179" s="19">
        <f t="shared" si="1104"/>
        <v>32</v>
      </c>
    </row>
    <row r="6180" spans="1:18" ht="20.25">
      <c r="A6180" s="18" t="s">
        <v>1355</v>
      </c>
      <c r="B6180" s="20">
        <v>6176</v>
      </c>
      <c r="C6180" s="35" t="s">
        <v>3614</v>
      </c>
      <c r="D6180" s="24" t="s">
        <v>13469</v>
      </c>
      <c r="E6180" s="27" t="s">
        <v>20135</v>
      </c>
      <c r="F6180" s="26" t="str">
        <f t="shared" si="1098"/>
        <v>空中木為舟</v>
      </c>
      <c r="G6180" s="26" t="str">
        <f t="shared" si="1099"/>
        <v>從人從舟從巜巜水也</v>
      </c>
      <c r="H6180" s="26" t="str">
        <f t="shared" si="1100"/>
        <v>羊朱</v>
      </c>
      <c r="I6180" s="41" t="str">
        <f t="shared" si="1101"/>
        <v>3. 会意</v>
      </c>
      <c r="J6180" s="19" t="str">
        <f t="shared" si="1103"/>
        <v/>
      </c>
      <c r="K6180" s="19">
        <f t="shared" si="1103"/>
        <v>6</v>
      </c>
      <c r="L6180" s="19" t="str">
        <f t="shared" si="1103"/>
        <v/>
      </c>
      <c r="M6180" s="19">
        <f t="shared" si="1103"/>
        <v>7</v>
      </c>
      <c r="N6180" s="19">
        <f t="shared" si="1102"/>
        <v>9</v>
      </c>
      <c r="O6180" s="19" t="str">
        <f t="shared" si="1104"/>
        <v/>
      </c>
      <c r="P6180" s="19" t="str">
        <f t="shared" si="1104"/>
        <v/>
      </c>
      <c r="Q6180" s="19" t="str">
        <f t="shared" si="1104"/>
        <v/>
      </c>
      <c r="R6180" s="19">
        <f t="shared" si="1104"/>
        <v>18</v>
      </c>
    </row>
    <row r="6181" spans="1:18" ht="20.25">
      <c r="A6181" s="18" t="s">
        <v>1356</v>
      </c>
      <c r="B6181" s="20">
        <v>6177</v>
      </c>
      <c r="C6181" s="35" t="s">
        <v>10537</v>
      </c>
      <c r="D6181" s="24" t="s">
        <v>12266</v>
      </c>
      <c r="E6181" s="27" t="s">
        <v>20136</v>
      </c>
      <c r="F6181" s="26" t="str">
        <f t="shared" si="1098"/>
        <v>舟</v>
      </c>
      <c r="G6181" s="26" t="str">
        <f t="shared" si="1099"/>
        <v>從舟鉛省聲</v>
      </c>
      <c r="H6181" s="26" t="str">
        <f t="shared" si="1100"/>
        <v>食川</v>
      </c>
      <c r="I6181" s="41" t="str">
        <f t="shared" si="1101"/>
        <v>4. 形声</v>
      </c>
      <c r="J6181" s="19" t="str">
        <f t="shared" si="1103"/>
        <v/>
      </c>
      <c r="K6181" s="19">
        <f t="shared" si="1103"/>
        <v>2</v>
      </c>
      <c r="L6181" s="19" t="str">
        <f t="shared" si="1103"/>
        <v/>
      </c>
      <c r="M6181" s="19">
        <f t="shared" si="1103"/>
        <v>3</v>
      </c>
      <c r="N6181" s="19" t="str">
        <f t="shared" si="1102"/>
        <v/>
      </c>
      <c r="O6181" s="19">
        <f t="shared" si="1104"/>
        <v>7</v>
      </c>
      <c r="P6181" s="19" t="str">
        <f t="shared" si="1104"/>
        <v/>
      </c>
      <c r="Q6181" s="19" t="str">
        <f t="shared" si="1104"/>
        <v/>
      </c>
      <c r="R6181" s="19">
        <f t="shared" si="1104"/>
        <v>10</v>
      </c>
    </row>
    <row r="6182" spans="1:18" ht="20.25">
      <c r="A6182" s="18" t="s">
        <v>1357</v>
      </c>
      <c r="B6182" s="20">
        <v>6178</v>
      </c>
      <c r="C6182" s="35"/>
      <c r="D6182" s="24" t="s">
        <v>11731</v>
      </c>
      <c r="E6182" s="27" t="s">
        <v>20137</v>
      </c>
      <c r="F6182" s="26" t="str">
        <f t="shared" si="1098"/>
        <v>船行</v>
      </c>
      <c r="G6182" s="26" t="str">
        <f t="shared" si="1099"/>
        <v>從舟彡聲</v>
      </c>
      <c r="H6182" s="26" t="str">
        <f t="shared" si="1100"/>
        <v>丑林</v>
      </c>
      <c r="I6182" s="41" t="str">
        <f t="shared" si="1101"/>
        <v>4. 形声</v>
      </c>
      <c r="J6182" s="19" t="str">
        <f t="shared" si="1103"/>
        <v/>
      </c>
      <c r="K6182" s="19">
        <f t="shared" si="1103"/>
        <v>3</v>
      </c>
      <c r="L6182" s="19" t="str">
        <f t="shared" si="1103"/>
        <v/>
      </c>
      <c r="M6182" s="19">
        <f t="shared" si="1103"/>
        <v>4</v>
      </c>
      <c r="N6182" s="19" t="str">
        <f t="shared" si="1102"/>
        <v/>
      </c>
      <c r="O6182" s="19">
        <f t="shared" si="1104"/>
        <v>7</v>
      </c>
      <c r="P6182" s="19" t="str">
        <f t="shared" si="1104"/>
        <v/>
      </c>
      <c r="Q6182" s="19" t="str">
        <f t="shared" si="1104"/>
        <v/>
      </c>
      <c r="R6182" s="19">
        <f t="shared" si="1104"/>
        <v>10</v>
      </c>
    </row>
    <row r="6183" spans="1:18" ht="20.25">
      <c r="A6183" s="18" t="s">
        <v>1358</v>
      </c>
      <c r="B6183" s="20">
        <v>6179</v>
      </c>
      <c r="C6183" s="35" t="s">
        <v>6465</v>
      </c>
      <c r="D6183" s="24" t="s">
        <v>11798</v>
      </c>
      <c r="E6183" s="27" t="s">
        <v>20138</v>
      </c>
      <c r="F6183" s="26" t="str">
        <f t="shared" si="1098"/>
        <v>艫</v>
      </c>
      <c r="G6183" s="26" t="str">
        <f t="shared" si="1099"/>
        <v>從舟由聲漢律名船方長為舳艫一曰舟尾臣鉉等曰當從胄省乃得聲</v>
      </c>
      <c r="H6183" s="26" t="str">
        <f t="shared" si="1100"/>
        <v>直六</v>
      </c>
      <c r="I6183" s="41" t="str">
        <f t="shared" si="1101"/>
        <v>4. 形声</v>
      </c>
      <c r="J6183" s="19" t="str">
        <f t="shared" si="1103"/>
        <v/>
      </c>
      <c r="K6183" s="19">
        <f t="shared" si="1103"/>
        <v>2</v>
      </c>
      <c r="L6183" s="19" t="str">
        <f t="shared" si="1103"/>
        <v/>
      </c>
      <c r="M6183" s="19">
        <f t="shared" si="1103"/>
        <v>3</v>
      </c>
      <c r="N6183" s="19">
        <f t="shared" si="1102"/>
        <v>25</v>
      </c>
      <c r="O6183" s="19">
        <f t="shared" si="1104"/>
        <v>6</v>
      </c>
      <c r="P6183" s="19" t="str">
        <f t="shared" si="1104"/>
        <v/>
      </c>
      <c r="Q6183" s="19" t="str">
        <f t="shared" si="1104"/>
        <v/>
      </c>
      <c r="R6183" s="19">
        <f t="shared" si="1104"/>
        <v>33</v>
      </c>
    </row>
    <row r="6184" spans="1:18" ht="20.25">
      <c r="A6184" s="18" t="s">
        <v>1359</v>
      </c>
      <c r="B6184" s="20">
        <v>6180</v>
      </c>
      <c r="C6184" s="36" t="s">
        <v>7987</v>
      </c>
      <c r="D6184" s="24" t="s">
        <v>11784</v>
      </c>
      <c r="E6184" s="27" t="s">
        <v>20139</v>
      </c>
      <c r="F6184" s="26" t="str">
        <f t="shared" si="1098"/>
        <v>舳艫</v>
      </c>
      <c r="G6184" s="26" t="str">
        <f t="shared" si="1099"/>
        <v>一曰船頭從舟盧聲</v>
      </c>
      <c r="H6184" s="26" t="str">
        <f t="shared" si="1100"/>
        <v>洛乎</v>
      </c>
      <c r="I6184" s="41" t="str">
        <f t="shared" si="1101"/>
        <v>4. 形声</v>
      </c>
      <c r="J6184" s="19" t="str">
        <f t="shared" si="1103"/>
        <v/>
      </c>
      <c r="K6184" s="19">
        <f t="shared" si="1103"/>
        <v>3</v>
      </c>
      <c r="L6184" s="19" t="str">
        <f t="shared" si="1103"/>
        <v/>
      </c>
      <c r="M6184" s="19">
        <f t="shared" si="1103"/>
        <v>8</v>
      </c>
      <c r="N6184" s="19" t="str">
        <f t="shared" si="1102"/>
        <v/>
      </c>
      <c r="O6184" s="19">
        <f t="shared" si="1104"/>
        <v>11</v>
      </c>
      <c r="P6184" s="19" t="str">
        <f t="shared" si="1104"/>
        <v/>
      </c>
      <c r="Q6184" s="19" t="str">
        <f t="shared" si="1104"/>
        <v/>
      </c>
      <c r="R6184" s="19">
        <f t="shared" si="1104"/>
        <v>14</v>
      </c>
    </row>
    <row r="6185" spans="1:18" ht="20.25">
      <c r="A6185" s="18" t="s">
        <v>1360</v>
      </c>
      <c r="B6185" s="20">
        <v>6181</v>
      </c>
      <c r="C6185" s="35"/>
      <c r="D6185" s="24" t="s">
        <v>12012</v>
      </c>
      <c r="E6185" s="27" t="s">
        <v>20140</v>
      </c>
      <c r="F6185" s="26" t="str">
        <f t="shared" si="1098"/>
        <v>船行不安</v>
      </c>
      <c r="G6185" s="26" t="str">
        <f t="shared" si="1099"/>
        <v>從舟從刖省讀若兀</v>
      </c>
      <c r="H6185" s="26" t="str">
        <f t="shared" si="1100"/>
        <v>五忽</v>
      </c>
      <c r="I6185" s="41" t="str">
        <f t="shared" si="1101"/>
        <v>3. 会意</v>
      </c>
      <c r="J6185" s="19" t="str">
        <f t="shared" ref="J6185:M6204" si="1105">IFERROR(FIND(J$4,$E6185),"")</f>
        <v/>
      </c>
      <c r="K6185" s="19">
        <f t="shared" si="1105"/>
        <v>5</v>
      </c>
      <c r="L6185" s="19" t="str">
        <f t="shared" si="1105"/>
        <v/>
      </c>
      <c r="M6185" s="19">
        <f t="shared" si="1105"/>
        <v>6</v>
      </c>
      <c r="N6185" s="19">
        <f t="shared" si="1102"/>
        <v>8</v>
      </c>
      <c r="O6185" s="19" t="str">
        <f t="shared" ref="O6185:R6204" si="1106">IFERROR(FIND(O$4,$E6185),"")</f>
        <v/>
      </c>
      <c r="P6185" s="19" t="str">
        <f t="shared" si="1106"/>
        <v/>
      </c>
      <c r="Q6185" s="19" t="str">
        <f t="shared" si="1106"/>
        <v/>
      </c>
      <c r="R6185" s="19">
        <f t="shared" si="1106"/>
        <v>16</v>
      </c>
    </row>
    <row r="6186" spans="1:18" ht="20.25">
      <c r="A6186" s="18" t="s">
        <v>1361</v>
      </c>
      <c r="B6186" s="20">
        <v>6182</v>
      </c>
      <c r="C6186" s="35" t="s">
        <v>26577</v>
      </c>
      <c r="D6186" s="24" t="s">
        <v>11932</v>
      </c>
      <c r="E6186" s="27" t="s">
        <v>20141</v>
      </c>
      <c r="F6186" s="26" t="str">
        <f t="shared" si="1098"/>
        <v>船著不行</v>
      </c>
      <c r="G6186" s="26" t="str">
        <f t="shared" si="1099"/>
        <v>從舟㚇聲讀若䔂</v>
      </c>
      <c r="H6186" s="26" t="str">
        <f t="shared" si="1100"/>
        <v>子紅</v>
      </c>
      <c r="I6186" s="41" t="str">
        <f t="shared" si="1101"/>
        <v>4. 形声</v>
      </c>
      <c r="J6186" s="19" t="str">
        <f t="shared" si="1105"/>
        <v/>
      </c>
      <c r="K6186" s="19">
        <f t="shared" si="1105"/>
        <v>5</v>
      </c>
      <c r="L6186" s="19" t="str">
        <f t="shared" si="1105"/>
        <v/>
      </c>
      <c r="M6186" s="19">
        <f t="shared" si="1105"/>
        <v>6</v>
      </c>
      <c r="N6186" s="19" t="str">
        <f t="shared" si="1102"/>
        <v/>
      </c>
      <c r="O6186" s="19">
        <f t="shared" si="1106"/>
        <v>9</v>
      </c>
      <c r="P6186" s="19" t="str">
        <f t="shared" si="1106"/>
        <v/>
      </c>
      <c r="Q6186" s="19" t="str">
        <f t="shared" si="1106"/>
        <v/>
      </c>
      <c r="R6186" s="19">
        <f t="shared" si="1106"/>
        <v>15</v>
      </c>
    </row>
    <row r="6187" spans="1:18" ht="20.25">
      <c r="A6187" s="18" t="s">
        <v>1362</v>
      </c>
      <c r="B6187" s="20">
        <v>6183</v>
      </c>
      <c r="C6187" s="35" t="s">
        <v>26578</v>
      </c>
      <c r="D6187" s="24" t="s">
        <v>12671</v>
      </c>
      <c r="E6187" s="27" t="s">
        <v>11365</v>
      </c>
      <c r="F6187" s="26" t="str">
        <f t="shared" si="1098"/>
        <v>我</v>
      </c>
      <c r="G6187" s="26" t="str">
        <f t="shared" si="1099"/>
        <v>闕</v>
      </c>
      <c r="H6187" s="26" t="str">
        <f t="shared" si="1100"/>
        <v>直禁</v>
      </c>
      <c r="I6187" s="41" t="str">
        <f t="shared" si="1101"/>
        <v/>
      </c>
      <c r="J6187" s="19" t="str">
        <f t="shared" si="1105"/>
        <v/>
      </c>
      <c r="K6187" s="19">
        <f t="shared" si="1105"/>
        <v>2</v>
      </c>
      <c r="L6187" s="19" t="str">
        <f t="shared" si="1105"/>
        <v/>
      </c>
      <c r="M6187" s="19" t="str">
        <f t="shared" si="1105"/>
        <v/>
      </c>
      <c r="N6187" s="19" t="str">
        <f t="shared" si="1102"/>
        <v/>
      </c>
      <c r="O6187" s="19" t="str">
        <f t="shared" si="1106"/>
        <v/>
      </c>
      <c r="P6187" s="19" t="str">
        <f t="shared" si="1106"/>
        <v/>
      </c>
      <c r="Q6187" s="19" t="str">
        <f t="shared" si="1106"/>
        <v/>
      </c>
      <c r="R6187" s="19">
        <f t="shared" si="1106"/>
        <v>6</v>
      </c>
    </row>
    <row r="6188" spans="1:18" ht="20.25">
      <c r="A6188" s="18" t="s">
        <v>1363</v>
      </c>
      <c r="B6188" s="20">
        <v>6184</v>
      </c>
      <c r="C6188" s="35" t="s">
        <v>6462</v>
      </c>
      <c r="D6188" s="24" t="s">
        <v>12425</v>
      </c>
      <c r="E6188" s="27" t="s">
        <v>20142</v>
      </c>
      <c r="F6188" s="26" t="str">
        <f t="shared" si="1098"/>
        <v>船師</v>
      </c>
      <c r="G6188" s="26" t="str">
        <f t="shared" si="1099"/>
        <v>明堂月令曰舫人習水者從舟方聲</v>
      </c>
      <c r="H6188" s="26" t="str">
        <f t="shared" si="1100"/>
        <v>甫妄</v>
      </c>
      <c r="I6188" s="41" t="str">
        <f t="shared" si="1101"/>
        <v>4. 形声</v>
      </c>
      <c r="J6188" s="19" t="str">
        <f t="shared" si="1105"/>
        <v/>
      </c>
      <c r="K6188" s="19">
        <f t="shared" si="1105"/>
        <v>3</v>
      </c>
      <c r="L6188" s="19" t="str">
        <f t="shared" si="1105"/>
        <v/>
      </c>
      <c r="M6188" s="19">
        <f t="shared" si="1105"/>
        <v>14</v>
      </c>
      <c r="N6188" s="19" t="str">
        <f t="shared" si="1102"/>
        <v/>
      </c>
      <c r="O6188" s="19">
        <f t="shared" si="1106"/>
        <v>17</v>
      </c>
      <c r="P6188" s="19" t="str">
        <f t="shared" si="1106"/>
        <v/>
      </c>
      <c r="Q6188" s="19" t="str">
        <f t="shared" si="1106"/>
        <v/>
      </c>
      <c r="R6188" s="19">
        <f t="shared" si="1106"/>
        <v>20</v>
      </c>
    </row>
    <row r="6189" spans="1:18" ht="20.25">
      <c r="A6189" s="18" t="s">
        <v>1364</v>
      </c>
      <c r="B6189" s="20">
        <v>6185</v>
      </c>
      <c r="C6189" s="35" t="s">
        <v>3895</v>
      </c>
      <c r="D6189" s="24" t="s">
        <v>12646</v>
      </c>
      <c r="E6189" s="27" t="s">
        <v>20143</v>
      </c>
      <c r="F6189" s="26" t="str">
        <f t="shared" si="1098"/>
        <v>辟</v>
      </c>
      <c r="G6189" s="26" t="str">
        <f t="shared" si="1099"/>
        <v>象舟之旋從舟從殳殳所以旋也</v>
      </c>
      <c r="H6189" s="26" t="str">
        <f t="shared" si="1100"/>
        <v>北潘</v>
      </c>
      <c r="I6189" s="41" t="str">
        <f t="shared" si="1101"/>
        <v>3. 会意</v>
      </c>
      <c r="J6189" s="19" t="str">
        <f t="shared" si="1105"/>
        <v/>
      </c>
      <c r="K6189" s="19">
        <f t="shared" si="1105"/>
        <v>2</v>
      </c>
      <c r="L6189" s="19">
        <f t="shared" si="1105"/>
        <v>3</v>
      </c>
      <c r="M6189" s="19">
        <f t="shared" si="1105"/>
        <v>7</v>
      </c>
      <c r="N6189" s="19">
        <f t="shared" si="1102"/>
        <v>9</v>
      </c>
      <c r="O6189" s="19" t="str">
        <f t="shared" si="1106"/>
        <v/>
      </c>
      <c r="P6189" s="19" t="str">
        <f t="shared" si="1106"/>
        <v/>
      </c>
      <c r="Q6189" s="19" t="str">
        <f t="shared" si="1106"/>
        <v/>
      </c>
      <c r="R6189" s="19">
        <f t="shared" si="1106"/>
        <v>18</v>
      </c>
    </row>
    <row r="6190" spans="1:18" ht="20.25">
      <c r="A6190" s="18" t="s">
        <v>1365</v>
      </c>
      <c r="B6190" s="20">
        <v>6186</v>
      </c>
      <c r="C6190" s="35" t="s">
        <v>3895</v>
      </c>
      <c r="D6190" s="24" t="s">
        <v>12523</v>
      </c>
      <c r="E6190" s="27" t="s">
        <v>20144</v>
      </c>
      <c r="F6190" s="26" t="str">
        <f t="shared" si="1098"/>
        <v/>
      </c>
      <c r="G6190" s="26" t="str">
        <f t="shared" si="1099"/>
        <v/>
      </c>
      <c r="H6190" s="26" t="str">
        <f t="shared" si="1100"/>
        <v/>
      </c>
      <c r="I6190" s="41" t="str">
        <f t="shared" si="1101"/>
        <v/>
      </c>
      <c r="J6190" s="19">
        <f t="shared" si="1105"/>
        <v>1</v>
      </c>
      <c r="K6190" s="19" t="str">
        <f t="shared" si="1105"/>
        <v/>
      </c>
      <c r="L6190" s="19" t="str">
        <f t="shared" si="1105"/>
        <v/>
      </c>
      <c r="M6190" s="19">
        <f t="shared" si="1105"/>
        <v>4</v>
      </c>
      <c r="N6190" s="19" t="str">
        <f t="shared" si="1102"/>
        <v/>
      </c>
      <c r="O6190" s="19" t="str">
        <f t="shared" si="1106"/>
        <v/>
      </c>
      <c r="P6190" s="19" t="str">
        <f t="shared" si="1106"/>
        <v/>
      </c>
      <c r="Q6190" s="19" t="str">
        <f t="shared" si="1106"/>
        <v/>
      </c>
      <c r="R6190" s="19" t="str">
        <f t="shared" si="1106"/>
        <v/>
      </c>
    </row>
    <row r="6191" spans="1:18" ht="20.25">
      <c r="A6191" s="18" t="s">
        <v>1366</v>
      </c>
      <c r="B6191" s="20">
        <v>6187</v>
      </c>
      <c r="C6191" s="35" t="s">
        <v>26579</v>
      </c>
      <c r="D6191" s="24" t="s">
        <v>11572</v>
      </c>
      <c r="E6191" s="27" t="s">
        <v>20145</v>
      </c>
      <c r="F6191" s="26" t="str">
        <f t="shared" si="1098"/>
        <v>用</v>
      </c>
      <c r="G6191" s="26" t="str">
        <f t="shared" si="1099"/>
        <v>一曰車右騎所以舟旋從舟聲</v>
      </c>
      <c r="H6191" s="26" t="str">
        <f t="shared" si="1100"/>
        <v>房六</v>
      </c>
      <c r="I6191" s="41" t="str">
        <f t="shared" si="1101"/>
        <v>4. 形声</v>
      </c>
      <c r="J6191" s="19" t="str">
        <f t="shared" si="1105"/>
        <v/>
      </c>
      <c r="K6191" s="19">
        <f t="shared" si="1105"/>
        <v>2</v>
      </c>
      <c r="L6191" s="19" t="str">
        <f t="shared" si="1105"/>
        <v/>
      </c>
      <c r="M6191" s="19">
        <f t="shared" si="1105"/>
        <v>12</v>
      </c>
      <c r="N6191" s="19" t="str">
        <f t="shared" si="1102"/>
        <v/>
      </c>
      <c r="O6191" s="19">
        <f t="shared" si="1106"/>
        <v>15</v>
      </c>
      <c r="P6191" s="19" t="str">
        <f t="shared" si="1106"/>
        <v/>
      </c>
      <c r="Q6191" s="19" t="str">
        <f t="shared" si="1106"/>
        <v/>
      </c>
      <c r="R6191" s="19">
        <f t="shared" si="1106"/>
        <v>18</v>
      </c>
    </row>
    <row r="6192" spans="1:18" ht="20.25">
      <c r="A6192" s="18" t="s">
        <v>1367</v>
      </c>
      <c r="B6192" s="20">
        <v>6188</v>
      </c>
      <c r="C6192" s="35" t="s">
        <v>26579</v>
      </c>
      <c r="D6192" s="24" t="s">
        <v>11572</v>
      </c>
      <c r="E6192" s="27" t="s">
        <v>20146</v>
      </c>
      <c r="F6192" s="26" t="str">
        <f t="shared" si="1098"/>
        <v/>
      </c>
      <c r="G6192" s="26" t="str">
        <f t="shared" si="1099"/>
        <v/>
      </c>
      <c r="H6192" s="26" t="str">
        <f t="shared" si="1100"/>
        <v/>
      </c>
      <c r="I6192" s="41" t="str">
        <f t="shared" si="1101"/>
        <v/>
      </c>
      <c r="J6192" s="19">
        <f t="shared" si="1105"/>
        <v>1</v>
      </c>
      <c r="K6192" s="19" t="str">
        <f t="shared" si="1105"/>
        <v/>
      </c>
      <c r="L6192" s="19" t="str">
        <f t="shared" si="1105"/>
        <v/>
      </c>
      <c r="M6192" s="19">
        <f t="shared" si="1105"/>
        <v>4</v>
      </c>
      <c r="N6192" s="19" t="str">
        <f t="shared" si="1102"/>
        <v/>
      </c>
      <c r="O6192" s="19" t="str">
        <f t="shared" si="1106"/>
        <v/>
      </c>
      <c r="P6192" s="19" t="str">
        <f t="shared" si="1106"/>
        <v/>
      </c>
      <c r="Q6192" s="19" t="str">
        <f t="shared" si="1106"/>
        <v/>
      </c>
      <c r="R6192" s="19" t="str">
        <f t="shared" si="1106"/>
        <v/>
      </c>
    </row>
    <row r="6193" spans="1:18" ht="20.25">
      <c r="A6193" s="18" t="s">
        <v>3180</v>
      </c>
      <c r="B6193" s="20">
        <v>6189</v>
      </c>
      <c r="C6193" s="35" t="s">
        <v>6463</v>
      </c>
      <c r="D6193" s="24" t="s">
        <v>12904</v>
      </c>
      <c r="E6193" s="27" t="s">
        <v>20147</v>
      </c>
      <c r="F6193" s="26" t="str">
        <f t="shared" si="1098"/>
        <v>舟</v>
      </c>
      <c r="G6193" s="26" t="str">
        <f t="shared" si="1099"/>
        <v>從舟可聲</v>
      </c>
      <c r="H6193" s="26" t="str">
        <f t="shared" si="1100"/>
        <v>古我</v>
      </c>
      <c r="I6193" s="41" t="str">
        <f t="shared" si="1101"/>
        <v>4. 形声</v>
      </c>
      <c r="J6193" s="19" t="str">
        <f t="shared" si="1105"/>
        <v/>
      </c>
      <c r="K6193" s="19">
        <f t="shared" si="1105"/>
        <v>2</v>
      </c>
      <c r="L6193" s="19" t="str">
        <f t="shared" si="1105"/>
        <v/>
      </c>
      <c r="M6193" s="19">
        <f t="shared" si="1105"/>
        <v>3</v>
      </c>
      <c r="N6193" s="19" t="str">
        <f t="shared" si="1102"/>
        <v/>
      </c>
      <c r="O6193" s="19">
        <f t="shared" si="1106"/>
        <v>6</v>
      </c>
      <c r="P6193" s="19" t="str">
        <f t="shared" si="1106"/>
        <v/>
      </c>
      <c r="Q6193" s="19" t="str">
        <f t="shared" si="1106"/>
        <v/>
      </c>
      <c r="R6193" s="19">
        <f t="shared" si="1106"/>
        <v>9</v>
      </c>
    </row>
    <row r="6194" spans="1:18" ht="20.25">
      <c r="A6194" s="18" t="s">
        <v>3181</v>
      </c>
      <c r="B6194" s="20">
        <v>6190</v>
      </c>
      <c r="C6194" s="35" t="s">
        <v>5696</v>
      </c>
      <c r="D6194" s="24" t="s">
        <v>11661</v>
      </c>
      <c r="E6194" s="27" t="s">
        <v>20148</v>
      </c>
      <c r="F6194" s="26" t="str">
        <f t="shared" si="1098"/>
        <v>小舟</v>
      </c>
      <c r="G6194" s="26" t="str">
        <f t="shared" si="1099"/>
        <v>從舟廷聲</v>
      </c>
      <c r="H6194" s="26" t="str">
        <f t="shared" si="1100"/>
        <v>徒鼎</v>
      </c>
      <c r="I6194" s="41" t="str">
        <f t="shared" si="1101"/>
        <v>4. 形声</v>
      </c>
      <c r="J6194" s="19" t="str">
        <f t="shared" si="1105"/>
        <v/>
      </c>
      <c r="K6194" s="19">
        <f t="shared" si="1105"/>
        <v>3</v>
      </c>
      <c r="L6194" s="19" t="str">
        <f t="shared" si="1105"/>
        <v/>
      </c>
      <c r="M6194" s="19">
        <f t="shared" si="1105"/>
        <v>4</v>
      </c>
      <c r="N6194" s="19" t="str">
        <f t="shared" si="1102"/>
        <v/>
      </c>
      <c r="O6194" s="19">
        <f t="shared" si="1106"/>
        <v>7</v>
      </c>
      <c r="P6194" s="19" t="str">
        <f t="shared" si="1106"/>
        <v/>
      </c>
      <c r="Q6194" s="19" t="str">
        <f t="shared" si="1106"/>
        <v/>
      </c>
      <c r="R6194" s="19">
        <f t="shared" si="1106"/>
        <v>10</v>
      </c>
    </row>
    <row r="6195" spans="1:18" ht="20.25">
      <c r="A6195" s="18" t="s">
        <v>3182</v>
      </c>
      <c r="B6195" s="20">
        <v>6191</v>
      </c>
      <c r="C6195" s="35" t="s">
        <v>26580</v>
      </c>
      <c r="D6195" s="24" t="s">
        <v>13469</v>
      </c>
      <c r="E6195" s="27" t="s">
        <v>20149</v>
      </c>
      <c r="F6195" s="26" t="str">
        <f t="shared" si="1098"/>
        <v/>
      </c>
      <c r="G6195" s="26" t="str">
        <f t="shared" si="1099"/>
        <v/>
      </c>
      <c r="H6195" s="26" t="str">
        <f t="shared" si="1100"/>
        <v>以諸</v>
      </c>
      <c r="I6195" s="41" t="str">
        <f t="shared" si="1101"/>
        <v>4. 形声</v>
      </c>
      <c r="J6195" s="19" t="str">
        <f t="shared" si="1105"/>
        <v/>
      </c>
      <c r="K6195" s="19" t="str">
        <f t="shared" si="1105"/>
        <v/>
      </c>
      <c r="L6195" s="19" t="str">
        <f t="shared" si="1105"/>
        <v/>
      </c>
      <c r="M6195" s="19">
        <f t="shared" si="1105"/>
        <v>5</v>
      </c>
      <c r="N6195" s="19" t="str">
        <f t="shared" si="1102"/>
        <v/>
      </c>
      <c r="O6195" s="19">
        <f t="shared" si="1106"/>
        <v>8</v>
      </c>
      <c r="P6195" s="19" t="str">
        <f t="shared" si="1106"/>
        <v/>
      </c>
      <c r="Q6195" s="19" t="str">
        <f t="shared" si="1106"/>
        <v/>
      </c>
      <c r="R6195" s="19">
        <f t="shared" si="1106"/>
        <v>17</v>
      </c>
    </row>
    <row r="6196" spans="1:18" ht="20.25">
      <c r="A6196" s="18" t="s">
        <v>3183</v>
      </c>
      <c r="B6196" s="20">
        <v>6192</v>
      </c>
      <c r="C6196" s="35" t="s">
        <v>26581</v>
      </c>
      <c r="D6196" s="24" t="s">
        <v>11628</v>
      </c>
      <c r="E6196" s="27" t="s">
        <v>20150</v>
      </c>
      <c r="F6196" s="26" t="str">
        <f t="shared" si="1098"/>
        <v>艅艎</v>
      </c>
      <c r="G6196" s="26" t="str">
        <f t="shared" si="1099"/>
        <v>從舟皇聲</v>
      </c>
      <c r="H6196" s="26" t="str">
        <f t="shared" si="1100"/>
        <v>胡光</v>
      </c>
      <c r="I6196" s="41" t="str">
        <f t="shared" si="1101"/>
        <v>4. 形声</v>
      </c>
      <c r="J6196" s="19" t="str">
        <f t="shared" si="1105"/>
        <v/>
      </c>
      <c r="K6196" s="19">
        <f t="shared" si="1105"/>
        <v>3</v>
      </c>
      <c r="L6196" s="19" t="str">
        <f t="shared" si="1105"/>
        <v/>
      </c>
      <c r="M6196" s="19">
        <f t="shared" si="1105"/>
        <v>4</v>
      </c>
      <c r="N6196" s="19" t="str">
        <f t="shared" si="1102"/>
        <v/>
      </c>
      <c r="O6196" s="19">
        <f t="shared" si="1106"/>
        <v>7</v>
      </c>
      <c r="P6196" s="19" t="str">
        <f t="shared" si="1106"/>
        <v/>
      </c>
      <c r="Q6196" s="19" t="str">
        <f t="shared" si="1106"/>
        <v/>
      </c>
      <c r="R6196" s="19">
        <f t="shared" si="1106"/>
        <v>10</v>
      </c>
    </row>
    <row r="6197" spans="1:18" ht="20.25">
      <c r="A6197" s="18" t="s">
        <v>3184</v>
      </c>
      <c r="B6197" s="20">
        <v>6193</v>
      </c>
      <c r="C6197" s="35" t="s">
        <v>4618</v>
      </c>
      <c r="D6197" s="24" t="s">
        <v>11972</v>
      </c>
      <c r="E6197" s="27" t="s">
        <v>20151</v>
      </c>
      <c r="F6197" s="26" t="str">
        <f t="shared" si="1098"/>
        <v>倂船</v>
      </c>
      <c r="G6197" s="26" t="str">
        <f t="shared" si="1099"/>
        <v>象兩舟省總頭形</v>
      </c>
      <c r="H6197" s="26" t="str">
        <f t="shared" si="1100"/>
        <v>府良</v>
      </c>
      <c r="I6197" s="41" t="str">
        <f t="shared" si="1101"/>
        <v/>
      </c>
      <c r="J6197" s="19" t="str">
        <f t="shared" si="1105"/>
        <v/>
      </c>
      <c r="K6197" s="19">
        <f t="shared" si="1105"/>
        <v>3</v>
      </c>
      <c r="L6197" s="19">
        <f t="shared" si="1105"/>
        <v>4</v>
      </c>
      <c r="M6197" s="19">
        <f t="shared" si="1105"/>
        <v>16</v>
      </c>
      <c r="N6197" s="19" t="str">
        <f t="shared" si="1102"/>
        <v/>
      </c>
      <c r="O6197" s="19" t="str">
        <f t="shared" si="1106"/>
        <v/>
      </c>
      <c r="P6197" s="19" t="str">
        <f t="shared" si="1106"/>
        <v/>
      </c>
      <c r="Q6197" s="19">
        <f t="shared" si="1106"/>
        <v>13</v>
      </c>
      <c r="R6197" s="19">
        <f t="shared" si="1106"/>
        <v>20</v>
      </c>
    </row>
    <row r="6198" spans="1:18" ht="20.25">
      <c r="A6198" s="18" t="s">
        <v>3185</v>
      </c>
      <c r="B6198" s="20">
        <v>6194</v>
      </c>
      <c r="C6198" s="36" t="s">
        <v>26582</v>
      </c>
      <c r="D6198" s="24" t="s">
        <v>13470</v>
      </c>
      <c r="E6198" s="27" t="s">
        <v>20152</v>
      </c>
      <c r="F6198" s="26" t="str">
        <f t="shared" si="1098"/>
        <v/>
      </c>
      <c r="G6198" s="26" t="str">
        <f t="shared" si="1099"/>
        <v/>
      </c>
      <c r="H6198" s="26" t="str">
        <f t="shared" si="1100"/>
        <v/>
      </c>
      <c r="I6198" s="41" t="str">
        <f t="shared" si="1101"/>
        <v/>
      </c>
      <c r="J6198" s="19" t="str">
        <f t="shared" si="1105"/>
        <v/>
      </c>
      <c r="K6198" s="19" t="str">
        <f t="shared" si="1105"/>
        <v/>
      </c>
      <c r="L6198" s="19" t="str">
        <f t="shared" si="1105"/>
        <v/>
      </c>
      <c r="M6198" s="19">
        <f t="shared" si="1105"/>
        <v>3</v>
      </c>
      <c r="N6198" s="19" t="str">
        <f t="shared" si="1102"/>
        <v/>
      </c>
      <c r="O6198" s="19" t="str">
        <f t="shared" si="1106"/>
        <v/>
      </c>
      <c r="P6198" s="19" t="str">
        <f t="shared" si="1106"/>
        <v/>
      </c>
      <c r="Q6198" s="19" t="str">
        <f t="shared" si="1106"/>
        <v/>
      </c>
      <c r="R6198" s="19" t="str">
        <f t="shared" si="1106"/>
        <v/>
      </c>
    </row>
    <row r="6199" spans="1:18" ht="20.25">
      <c r="A6199" s="18" t="s">
        <v>3186</v>
      </c>
      <c r="B6199" s="20">
        <v>6195</v>
      </c>
      <c r="C6199" s="35"/>
      <c r="D6199" s="24" t="s">
        <v>12302</v>
      </c>
      <c r="E6199" s="27" t="s">
        <v>20153</v>
      </c>
      <c r="F6199" s="26" t="str">
        <f t="shared" si="1098"/>
        <v>方舟</v>
      </c>
      <c r="G6199" s="26" t="str">
        <f t="shared" si="1099"/>
        <v>從方亢聲禮天子造舟諸侯維舟大夫方舟士特舟臣鉉等曰今俗别作航非是</v>
      </c>
      <c r="H6199" s="26" t="str">
        <f t="shared" si="1100"/>
        <v>胡郎</v>
      </c>
      <c r="I6199" s="41" t="str">
        <f t="shared" si="1101"/>
        <v>4. 形声</v>
      </c>
      <c r="J6199" s="19" t="str">
        <f t="shared" si="1105"/>
        <v/>
      </c>
      <c r="K6199" s="19">
        <f t="shared" si="1105"/>
        <v>3</v>
      </c>
      <c r="L6199" s="19" t="str">
        <f t="shared" si="1105"/>
        <v/>
      </c>
      <c r="M6199" s="19">
        <f t="shared" si="1105"/>
        <v>4</v>
      </c>
      <c r="N6199" s="19" t="str">
        <f t="shared" si="1102"/>
        <v/>
      </c>
      <c r="O6199" s="19">
        <f t="shared" si="1106"/>
        <v>7</v>
      </c>
      <c r="P6199" s="19" t="str">
        <f t="shared" si="1106"/>
        <v/>
      </c>
      <c r="Q6199" s="19" t="str">
        <f t="shared" si="1106"/>
        <v/>
      </c>
      <c r="R6199" s="19">
        <f t="shared" si="1106"/>
        <v>37</v>
      </c>
    </row>
    <row r="6200" spans="1:18" ht="20.25">
      <c r="A6200" s="18" t="s">
        <v>3187</v>
      </c>
      <c r="B6200" s="20">
        <v>6196</v>
      </c>
      <c r="C6200" s="35"/>
      <c r="D6200" s="24" t="s">
        <v>13366</v>
      </c>
      <c r="E6200" s="27" t="s">
        <v>20154</v>
      </c>
      <c r="F6200" s="26" t="str">
        <f t="shared" si="1098"/>
        <v>仁人</v>
      </c>
      <c r="G6200" s="26" t="str">
        <f t="shared" si="1099"/>
        <v>古文竒字人也象形孔子曰在人下故詰屈</v>
      </c>
      <c r="H6200" s="26" t="str">
        <f t="shared" si="1100"/>
        <v>如隣</v>
      </c>
      <c r="I6200" s="41" t="str">
        <f t="shared" si="1101"/>
        <v/>
      </c>
      <c r="J6200" s="19">
        <f t="shared" si="1105"/>
        <v>4</v>
      </c>
      <c r="K6200" s="19">
        <f t="shared" si="1105"/>
        <v>3</v>
      </c>
      <c r="L6200" s="19">
        <f t="shared" si="1105"/>
        <v>10</v>
      </c>
      <c r="M6200" s="19">
        <f t="shared" si="1105"/>
        <v>26</v>
      </c>
      <c r="N6200" s="19" t="str">
        <f t="shared" si="1102"/>
        <v/>
      </c>
      <c r="O6200" s="19" t="str">
        <f t="shared" si="1106"/>
        <v/>
      </c>
      <c r="P6200" s="19" t="str">
        <f t="shared" si="1106"/>
        <v/>
      </c>
      <c r="Q6200" s="19">
        <f t="shared" si="1106"/>
        <v>23</v>
      </c>
      <c r="R6200" s="19">
        <f t="shared" si="1106"/>
        <v>30</v>
      </c>
    </row>
    <row r="6201" spans="1:18" ht="20.25">
      <c r="A6201" s="18" t="s">
        <v>3188</v>
      </c>
      <c r="B6201" s="20">
        <v>6197</v>
      </c>
      <c r="C6201" s="35" t="s">
        <v>1366</v>
      </c>
      <c r="D6201" s="24" t="s">
        <v>12012</v>
      </c>
      <c r="E6201" s="27" t="s">
        <v>20155</v>
      </c>
      <c r="F6201" s="26" t="str">
        <f t="shared" si="1098"/>
        <v>髙而上平</v>
      </c>
      <c r="G6201" s="26" t="str">
        <f t="shared" si="1099"/>
        <v>從一在人上讀若敻茂陵有兀桑里</v>
      </c>
      <c r="H6201" s="26" t="str">
        <f t="shared" si="1100"/>
        <v>五忽</v>
      </c>
      <c r="I6201" s="41" t="str">
        <f t="shared" si="1101"/>
        <v/>
      </c>
      <c r="J6201" s="19" t="str">
        <f t="shared" si="1105"/>
        <v/>
      </c>
      <c r="K6201" s="19">
        <f t="shared" si="1105"/>
        <v>5</v>
      </c>
      <c r="L6201" s="19" t="str">
        <f t="shared" si="1105"/>
        <v/>
      </c>
      <c r="M6201" s="19">
        <f t="shared" si="1105"/>
        <v>6</v>
      </c>
      <c r="N6201" s="19" t="str">
        <f t="shared" si="1102"/>
        <v/>
      </c>
      <c r="O6201" s="19" t="str">
        <f t="shared" si="1106"/>
        <v/>
      </c>
      <c r="P6201" s="19" t="str">
        <f t="shared" si="1106"/>
        <v/>
      </c>
      <c r="Q6201" s="19" t="str">
        <f t="shared" si="1106"/>
        <v/>
      </c>
      <c r="R6201" s="19">
        <f t="shared" si="1106"/>
        <v>22</v>
      </c>
    </row>
    <row r="6202" spans="1:18" ht="20.25">
      <c r="A6202" s="18" t="s">
        <v>3189</v>
      </c>
      <c r="B6202" s="20">
        <v>6198</v>
      </c>
      <c r="C6202" s="35" t="s">
        <v>26583</v>
      </c>
      <c r="D6202" s="24" t="s">
        <v>13471</v>
      </c>
      <c r="E6202" s="27" t="s">
        <v>20156</v>
      </c>
      <c r="F6202" s="26" t="str">
        <f t="shared" si="1098"/>
        <v>孺子</v>
      </c>
      <c r="G6202" s="26" t="str">
        <f t="shared" si="1099"/>
        <v>從儿象小兒頭囟未合</v>
      </c>
      <c r="H6202" s="26" t="str">
        <f t="shared" si="1100"/>
        <v>汝移</v>
      </c>
      <c r="I6202" s="41" t="str">
        <f t="shared" si="1101"/>
        <v/>
      </c>
      <c r="J6202" s="19" t="str">
        <f t="shared" si="1105"/>
        <v/>
      </c>
      <c r="K6202" s="19">
        <f t="shared" si="1105"/>
        <v>3</v>
      </c>
      <c r="L6202" s="19">
        <f t="shared" si="1105"/>
        <v>6</v>
      </c>
      <c r="M6202" s="19">
        <f t="shared" si="1105"/>
        <v>4</v>
      </c>
      <c r="N6202" s="19" t="str">
        <f t="shared" si="1102"/>
        <v/>
      </c>
      <c r="O6202" s="19" t="str">
        <f t="shared" si="1106"/>
        <v/>
      </c>
      <c r="P6202" s="19" t="str">
        <f t="shared" si="1106"/>
        <v/>
      </c>
      <c r="Q6202" s="19" t="str">
        <f t="shared" si="1106"/>
        <v/>
      </c>
      <c r="R6202" s="19">
        <f t="shared" si="1106"/>
        <v>15</v>
      </c>
    </row>
    <row r="6203" spans="1:18" ht="20.25">
      <c r="A6203" s="18" t="s">
        <v>3190</v>
      </c>
      <c r="B6203" s="20">
        <v>6199</v>
      </c>
      <c r="C6203" s="35" t="s">
        <v>2407</v>
      </c>
      <c r="D6203" s="24" t="s">
        <v>11935</v>
      </c>
      <c r="E6203" s="27" t="s">
        <v>20157</v>
      </c>
      <c r="F6203" s="26" t="str">
        <f t="shared" si="1098"/>
        <v>信</v>
      </c>
      <c r="G6203" s="26" t="str">
        <f t="shared" si="1099"/>
        <v>從儿㠯聲</v>
      </c>
      <c r="H6203" s="26" t="str">
        <f t="shared" si="1100"/>
        <v>余準</v>
      </c>
      <c r="I6203" s="41" t="str">
        <f t="shared" si="1101"/>
        <v>4. 形声</v>
      </c>
      <c r="J6203" s="19" t="str">
        <f t="shared" si="1105"/>
        <v/>
      </c>
      <c r="K6203" s="19">
        <f t="shared" si="1105"/>
        <v>2</v>
      </c>
      <c r="L6203" s="19" t="str">
        <f t="shared" si="1105"/>
        <v/>
      </c>
      <c r="M6203" s="19">
        <f t="shared" si="1105"/>
        <v>3</v>
      </c>
      <c r="N6203" s="19" t="str">
        <f t="shared" si="1102"/>
        <v/>
      </c>
      <c r="O6203" s="19">
        <f t="shared" si="1106"/>
        <v>6</v>
      </c>
      <c r="P6203" s="19" t="str">
        <f t="shared" si="1106"/>
        <v/>
      </c>
      <c r="Q6203" s="19" t="str">
        <f t="shared" si="1106"/>
        <v/>
      </c>
      <c r="R6203" s="19">
        <f t="shared" si="1106"/>
        <v>9</v>
      </c>
    </row>
    <row r="6204" spans="1:18" ht="20.25">
      <c r="A6204" s="18" t="s">
        <v>3191</v>
      </c>
      <c r="B6204" s="20">
        <v>6200</v>
      </c>
      <c r="C6204" s="35" t="s">
        <v>4486</v>
      </c>
      <c r="D6204" s="24" t="s">
        <v>12506</v>
      </c>
      <c r="E6204" s="27" t="s">
        <v>20158</v>
      </c>
      <c r="F6204" s="26" t="str">
        <f t="shared" si="1098"/>
        <v>說</v>
      </c>
      <c r="G6204" s="26" t="str">
        <f t="shared" si="1099"/>
        <v>從儿㕣聲臣鉉等曰㕣古文兖字非聲當從口從八象气之分散易曰兊為巫為口</v>
      </c>
      <c r="H6204" s="26" t="str">
        <f t="shared" si="1100"/>
        <v>大外</v>
      </c>
      <c r="I6204" s="41" t="str">
        <f t="shared" si="1101"/>
        <v>4. 形声</v>
      </c>
      <c r="J6204" s="19">
        <f t="shared" si="1105"/>
        <v>12</v>
      </c>
      <c r="K6204" s="19">
        <f t="shared" si="1105"/>
        <v>2</v>
      </c>
      <c r="L6204" s="19">
        <f t="shared" si="1105"/>
        <v>23</v>
      </c>
      <c r="M6204" s="19">
        <f t="shared" si="1105"/>
        <v>3</v>
      </c>
      <c r="N6204" s="19">
        <f t="shared" si="1102"/>
        <v>19</v>
      </c>
      <c r="O6204" s="19">
        <f t="shared" si="1106"/>
        <v>6</v>
      </c>
      <c r="P6204" s="19" t="str">
        <f t="shared" si="1106"/>
        <v/>
      </c>
      <c r="Q6204" s="19" t="str">
        <f t="shared" si="1106"/>
        <v/>
      </c>
      <c r="R6204" s="19">
        <f t="shared" si="1106"/>
        <v>37</v>
      </c>
    </row>
    <row r="6205" spans="1:18" ht="20.25">
      <c r="A6205" s="18" t="s">
        <v>3192</v>
      </c>
      <c r="B6205" s="20">
        <v>6201</v>
      </c>
      <c r="C6205" s="35" t="s">
        <v>10440</v>
      </c>
      <c r="D6205" s="24" t="s">
        <v>13273</v>
      </c>
      <c r="E6205" s="27" t="s">
        <v>20159</v>
      </c>
      <c r="F6205" s="26" t="str">
        <f t="shared" si="1098"/>
        <v>長</v>
      </c>
      <c r="G6205" s="26" t="str">
        <f t="shared" si="1099"/>
        <v>髙也從儿育省聲</v>
      </c>
      <c r="H6205" s="26" t="str">
        <f t="shared" si="1100"/>
        <v>昌終</v>
      </c>
      <c r="I6205" s="41" t="str">
        <f t="shared" si="1101"/>
        <v>4. 形声</v>
      </c>
      <c r="J6205" s="19" t="str">
        <f t="shared" ref="J6205:M6224" si="1107">IFERROR(FIND(J$4,$E6205),"")</f>
        <v/>
      </c>
      <c r="K6205" s="19">
        <f t="shared" si="1107"/>
        <v>2</v>
      </c>
      <c r="L6205" s="19" t="str">
        <f t="shared" si="1107"/>
        <v/>
      </c>
      <c r="M6205" s="19">
        <f t="shared" si="1107"/>
        <v>5</v>
      </c>
      <c r="N6205" s="19" t="str">
        <f t="shared" si="1102"/>
        <v/>
      </c>
      <c r="O6205" s="19">
        <f t="shared" ref="O6205:R6224" si="1108">IFERROR(FIND(O$4,$E6205),"")</f>
        <v>9</v>
      </c>
      <c r="P6205" s="19" t="str">
        <f t="shared" si="1108"/>
        <v/>
      </c>
      <c r="Q6205" s="19" t="str">
        <f t="shared" si="1108"/>
        <v/>
      </c>
      <c r="R6205" s="19">
        <f t="shared" si="1108"/>
        <v>12</v>
      </c>
    </row>
    <row r="6206" spans="1:18" ht="20.25">
      <c r="A6206" s="18" t="s">
        <v>3193</v>
      </c>
      <c r="B6206" s="20">
        <v>6202</v>
      </c>
      <c r="C6206" s="35" t="s">
        <v>8717</v>
      </c>
      <c r="D6206" s="24" t="s">
        <v>12485</v>
      </c>
      <c r="E6206" s="27" t="s">
        <v>20160</v>
      </c>
      <c r="F6206" s="26" t="str">
        <f t="shared" si="1098"/>
        <v>長</v>
      </c>
      <c r="G6206" s="26" t="str">
        <f t="shared" si="1099"/>
        <v>從儿從口</v>
      </c>
      <c r="H6206" s="26" t="str">
        <f t="shared" si="1100"/>
        <v>許榮</v>
      </c>
      <c r="I6206" s="41" t="str">
        <f t="shared" si="1101"/>
        <v>3. 会意</v>
      </c>
      <c r="J6206" s="19" t="str">
        <f t="shared" si="1107"/>
        <v/>
      </c>
      <c r="K6206" s="19">
        <f t="shared" si="1107"/>
        <v>2</v>
      </c>
      <c r="L6206" s="19" t="str">
        <f t="shared" si="1107"/>
        <v/>
      </c>
      <c r="M6206" s="19">
        <f t="shared" si="1107"/>
        <v>3</v>
      </c>
      <c r="N6206" s="19">
        <f t="shared" si="1102"/>
        <v>5</v>
      </c>
      <c r="O6206" s="19" t="str">
        <f t="shared" si="1108"/>
        <v/>
      </c>
      <c r="P6206" s="19" t="str">
        <f t="shared" si="1108"/>
        <v/>
      </c>
      <c r="Q6206" s="19">
        <f t="shared" si="1108"/>
        <v>9</v>
      </c>
      <c r="R6206" s="19">
        <f t="shared" si="1108"/>
        <v>16</v>
      </c>
    </row>
    <row r="6207" spans="1:18" ht="20.25">
      <c r="A6207" s="18" t="s">
        <v>3194</v>
      </c>
      <c r="B6207" s="20">
        <v>6203</v>
      </c>
      <c r="C6207" s="35" t="s">
        <v>11053</v>
      </c>
      <c r="D6207" s="24" t="s">
        <v>11783</v>
      </c>
      <c r="E6207" s="27" t="s">
        <v>20161</v>
      </c>
      <c r="F6207" s="26" t="str">
        <f t="shared" si="1098"/>
        <v>競</v>
      </c>
      <c r="G6207" s="26" t="str">
        <f t="shared" si="1099"/>
        <v>從二兄二兄競意從丯聲讀若矜一曰競敬也</v>
      </c>
      <c r="H6207" s="26" t="str">
        <f t="shared" si="1100"/>
        <v>居陵</v>
      </c>
      <c r="I6207" s="41" t="str">
        <f t="shared" si="1101"/>
        <v>4. 形声</v>
      </c>
      <c r="J6207" s="19" t="str">
        <f t="shared" si="1107"/>
        <v/>
      </c>
      <c r="K6207" s="19">
        <f t="shared" si="1107"/>
        <v>2</v>
      </c>
      <c r="L6207" s="19" t="str">
        <f t="shared" si="1107"/>
        <v/>
      </c>
      <c r="M6207" s="19">
        <f t="shared" si="1107"/>
        <v>3</v>
      </c>
      <c r="N6207" s="19">
        <f t="shared" si="1102"/>
        <v>10</v>
      </c>
      <c r="O6207" s="19">
        <f t="shared" si="1108"/>
        <v>12</v>
      </c>
      <c r="P6207" s="19" t="str">
        <f t="shared" si="1108"/>
        <v/>
      </c>
      <c r="Q6207" s="19" t="str">
        <f t="shared" si="1108"/>
        <v/>
      </c>
      <c r="R6207" s="19">
        <f t="shared" si="1108"/>
        <v>23</v>
      </c>
    </row>
    <row r="6208" spans="1:18" ht="20.25">
      <c r="A6208" s="18" t="s">
        <v>3195</v>
      </c>
      <c r="B6208" s="20">
        <v>6204</v>
      </c>
      <c r="C6208" s="35" t="s">
        <v>26584</v>
      </c>
      <c r="D6208" s="24" t="s">
        <v>13472</v>
      </c>
      <c r="E6208" s="27" t="s">
        <v>20162</v>
      </c>
      <c r="F6208" s="26" t="str">
        <f t="shared" si="1098"/>
        <v>首笄</v>
      </c>
      <c r="G6208" s="26" t="str">
        <f t="shared" si="1099"/>
        <v>從人匕象簪形</v>
      </c>
      <c r="H6208" s="26" t="str">
        <f t="shared" si="1100"/>
        <v>側琴</v>
      </c>
      <c r="I6208" s="41" t="str">
        <f t="shared" si="1101"/>
        <v/>
      </c>
      <c r="J6208" s="19" t="str">
        <f t="shared" si="1107"/>
        <v/>
      </c>
      <c r="K6208" s="19">
        <f t="shared" si="1107"/>
        <v>3</v>
      </c>
      <c r="L6208" s="19">
        <f t="shared" si="1107"/>
        <v>7</v>
      </c>
      <c r="M6208" s="19">
        <f t="shared" si="1107"/>
        <v>4</v>
      </c>
      <c r="N6208" s="19">
        <f t="shared" si="1102"/>
        <v>15</v>
      </c>
      <c r="O6208" s="19" t="str">
        <f t="shared" si="1108"/>
        <v/>
      </c>
      <c r="P6208" s="19" t="str">
        <f t="shared" si="1108"/>
        <v/>
      </c>
      <c r="Q6208" s="19">
        <f t="shared" si="1108"/>
        <v>12</v>
      </c>
      <c r="R6208" s="19">
        <f t="shared" si="1108"/>
        <v>19</v>
      </c>
    </row>
    <row r="6209" spans="1:18" ht="20.25">
      <c r="A6209" s="18" t="s">
        <v>3196</v>
      </c>
      <c r="B6209" s="20">
        <v>6205</v>
      </c>
      <c r="C6209" s="35" t="s">
        <v>6955</v>
      </c>
      <c r="D6209" s="24" t="s">
        <v>13472</v>
      </c>
      <c r="E6209" s="27" t="s">
        <v>20163</v>
      </c>
      <c r="F6209" s="26" t="str">
        <f t="shared" si="1098"/>
        <v/>
      </c>
      <c r="G6209" s="26" t="str">
        <f t="shared" si="1099"/>
        <v/>
      </c>
      <c r="H6209" s="26" t="str">
        <f t="shared" si="1100"/>
        <v/>
      </c>
      <c r="I6209" s="41" t="str">
        <f t="shared" si="1101"/>
        <v>3. 会意</v>
      </c>
      <c r="J6209" s="19" t="str">
        <f t="shared" si="1107"/>
        <v/>
      </c>
      <c r="K6209" s="19" t="str">
        <f t="shared" si="1107"/>
        <v/>
      </c>
      <c r="L6209" s="19" t="str">
        <f t="shared" si="1107"/>
        <v/>
      </c>
      <c r="M6209" s="19">
        <f t="shared" si="1107"/>
        <v>3</v>
      </c>
      <c r="N6209" s="19">
        <f t="shared" si="1102"/>
        <v>5</v>
      </c>
      <c r="O6209" s="19" t="str">
        <f t="shared" si="1108"/>
        <v/>
      </c>
      <c r="P6209" s="19" t="str">
        <f t="shared" si="1108"/>
        <v/>
      </c>
      <c r="Q6209" s="19" t="str">
        <f t="shared" si="1108"/>
        <v/>
      </c>
      <c r="R6209" s="19" t="str">
        <f t="shared" si="1108"/>
        <v/>
      </c>
    </row>
    <row r="6210" spans="1:18" ht="20.25">
      <c r="A6210" s="18" t="s">
        <v>3197</v>
      </c>
      <c r="B6210" s="20">
        <v>6206</v>
      </c>
      <c r="C6210" s="35" t="s">
        <v>26585</v>
      </c>
      <c r="D6210" s="24" t="s">
        <v>13473</v>
      </c>
      <c r="E6210" s="27" t="s">
        <v>20164</v>
      </c>
      <c r="F6210" s="26" t="str">
        <f t="shared" si="1098"/>
        <v>㬱㬱銳意</v>
      </c>
      <c r="G6210" s="26" t="str">
        <f t="shared" si="1099"/>
        <v>從二兂</v>
      </c>
      <c r="H6210" s="26" t="str">
        <f t="shared" si="1100"/>
        <v>子林</v>
      </c>
      <c r="I6210" s="41" t="str">
        <f t="shared" si="1101"/>
        <v/>
      </c>
      <c r="J6210" s="19" t="str">
        <f t="shared" si="1107"/>
        <v/>
      </c>
      <c r="K6210" s="19">
        <f t="shared" si="1107"/>
        <v>5</v>
      </c>
      <c r="L6210" s="19" t="str">
        <f t="shared" si="1107"/>
        <v/>
      </c>
      <c r="M6210" s="19">
        <f t="shared" si="1107"/>
        <v>6</v>
      </c>
      <c r="N6210" s="19" t="str">
        <f t="shared" si="1102"/>
        <v/>
      </c>
      <c r="O6210" s="19" t="str">
        <f t="shared" si="1108"/>
        <v/>
      </c>
      <c r="P6210" s="19" t="str">
        <f t="shared" si="1108"/>
        <v/>
      </c>
      <c r="Q6210" s="19" t="str">
        <f t="shared" si="1108"/>
        <v/>
      </c>
      <c r="R6210" s="19">
        <f t="shared" si="1108"/>
        <v>11</v>
      </c>
    </row>
    <row r="6211" spans="1:18" ht="20.25">
      <c r="A6211" s="18" t="s">
        <v>3198</v>
      </c>
      <c r="B6211" s="20">
        <v>6207</v>
      </c>
      <c r="C6211" s="35" t="s">
        <v>3816</v>
      </c>
      <c r="D6211" s="24" t="s">
        <v>11662</v>
      </c>
      <c r="E6211" s="27" t="s">
        <v>20165</v>
      </c>
      <c r="F6211" s="26" t="str">
        <f t="shared" si="1098"/>
        <v>頌儀</v>
      </c>
      <c r="G6211" s="26" t="str">
        <f t="shared" si="1099"/>
        <v>從人白象人面形</v>
      </c>
      <c r="H6211" s="26" t="str">
        <f t="shared" si="1100"/>
        <v>莫教</v>
      </c>
      <c r="I6211" s="41" t="str">
        <f t="shared" si="1101"/>
        <v/>
      </c>
      <c r="J6211" s="19" t="str">
        <f t="shared" si="1107"/>
        <v/>
      </c>
      <c r="K6211" s="19">
        <f t="shared" si="1107"/>
        <v>3</v>
      </c>
      <c r="L6211" s="19">
        <f t="shared" si="1107"/>
        <v>7</v>
      </c>
      <c r="M6211" s="19">
        <f t="shared" si="1107"/>
        <v>4</v>
      </c>
      <c r="N6211" s="19">
        <f t="shared" si="1102"/>
        <v>16</v>
      </c>
      <c r="O6211" s="19" t="str">
        <f t="shared" si="1108"/>
        <v/>
      </c>
      <c r="P6211" s="19" t="str">
        <f t="shared" si="1108"/>
        <v/>
      </c>
      <c r="Q6211" s="19">
        <f t="shared" si="1108"/>
        <v>13</v>
      </c>
      <c r="R6211" s="19">
        <f t="shared" si="1108"/>
        <v>20</v>
      </c>
    </row>
    <row r="6212" spans="1:18" ht="20.25">
      <c r="A6212" s="18" t="s">
        <v>3199</v>
      </c>
      <c r="B6212" s="20">
        <v>6208</v>
      </c>
      <c r="C6212" s="35" t="s">
        <v>2270</v>
      </c>
      <c r="D6212" s="24" t="s">
        <v>11662</v>
      </c>
      <c r="E6212" s="27" t="s">
        <v>20166</v>
      </c>
      <c r="F6212" s="26" t="str">
        <f t="shared" si="1098"/>
        <v/>
      </c>
      <c r="G6212" s="26" t="str">
        <f t="shared" si="1099"/>
        <v/>
      </c>
      <c r="H6212" s="26" t="str">
        <f t="shared" si="1100"/>
        <v/>
      </c>
      <c r="I6212" s="41" t="str">
        <f t="shared" si="1101"/>
        <v>4. 形声</v>
      </c>
      <c r="J6212" s="19" t="str">
        <f t="shared" si="1107"/>
        <v/>
      </c>
      <c r="K6212" s="19" t="str">
        <f t="shared" si="1107"/>
        <v/>
      </c>
      <c r="L6212" s="19" t="str">
        <f t="shared" si="1107"/>
        <v/>
      </c>
      <c r="M6212" s="19">
        <f t="shared" si="1107"/>
        <v>3</v>
      </c>
      <c r="N6212" s="19" t="str">
        <f t="shared" si="1102"/>
        <v/>
      </c>
      <c r="O6212" s="19">
        <f t="shared" si="1108"/>
        <v>7</v>
      </c>
      <c r="P6212" s="19" t="str">
        <f t="shared" si="1108"/>
        <v/>
      </c>
      <c r="Q6212" s="19" t="str">
        <f t="shared" si="1108"/>
        <v/>
      </c>
      <c r="R6212" s="19" t="str">
        <f t="shared" si="1108"/>
        <v/>
      </c>
    </row>
    <row r="6213" spans="1:18" ht="20.25">
      <c r="A6213" s="18" t="s">
        <v>3200</v>
      </c>
      <c r="B6213" s="20">
        <v>6209</v>
      </c>
      <c r="C6213" s="35" t="s">
        <v>2270</v>
      </c>
      <c r="D6213" s="24" t="s">
        <v>11662</v>
      </c>
      <c r="E6213" s="27" t="s">
        <v>20167</v>
      </c>
      <c r="F6213" s="26" t="str">
        <f t="shared" ref="F6213:F6276" si="1109">IFERROR(MID(E6213,1,K6213-1),"")</f>
        <v/>
      </c>
      <c r="G6213" s="26" t="str">
        <f t="shared" ref="G6213:G6276" si="1110">IFERROR(MID($E6213,K6213+1,MIN(IF(Q6213=0,100,Q6213), IF(R6213=0,100,R6213))-3-K6213),"")</f>
        <v/>
      </c>
      <c r="H6213" s="26" t="str">
        <f t="shared" ref="H6213:H6276" si="1111">IFERROR(MID($E6213,R6213-2,2),"")</f>
        <v/>
      </c>
      <c r="I6213" s="41" t="str">
        <f t="shared" ref="I6213:I6276" si="1112">IFERROR(IF(N(P6213)&lt;&gt;0,"1.象形 or 2.指事",IF(N(M6213)*N(O6213)&lt;&gt;0,"4. 形声",IF(AND(N(M6213)*N(N6213)&lt;&gt;0, N6213&lt;Q6213),"3. 会意",""))),"")</f>
        <v/>
      </c>
      <c r="J6213" s="19" t="str">
        <f t="shared" si="1107"/>
        <v/>
      </c>
      <c r="K6213" s="19" t="str">
        <f t="shared" si="1107"/>
        <v/>
      </c>
      <c r="L6213" s="19" t="str">
        <f t="shared" si="1107"/>
        <v/>
      </c>
      <c r="M6213" s="19">
        <f t="shared" si="1107"/>
        <v>4</v>
      </c>
      <c r="N6213" s="19" t="str">
        <f t="shared" ref="N6213:N6276" si="1113">IFERROR(FIND(N$4,$E6213,M6213+1),"")</f>
        <v/>
      </c>
      <c r="O6213" s="19" t="str">
        <f t="shared" si="1108"/>
        <v/>
      </c>
      <c r="P6213" s="19" t="str">
        <f t="shared" si="1108"/>
        <v/>
      </c>
      <c r="Q6213" s="19" t="str">
        <f t="shared" si="1108"/>
        <v/>
      </c>
      <c r="R6213" s="19" t="str">
        <f t="shared" si="1108"/>
        <v/>
      </c>
    </row>
    <row r="6214" spans="1:18" ht="20.25">
      <c r="A6214" s="18" t="s">
        <v>3201</v>
      </c>
      <c r="B6214" s="20">
        <v>6210</v>
      </c>
      <c r="C6214" s="35"/>
      <c r="D6214" s="24" t="s">
        <v>12052</v>
      </c>
      <c r="E6214" s="27" t="s">
        <v>20168</v>
      </c>
      <c r="F6214" s="26" t="str">
        <f t="shared" si="1109"/>
        <v>冕</v>
      </c>
      <c r="G6214" s="26" t="str">
        <f t="shared" si="1110"/>
        <v>周曰㝸殷曰冔夏曰収從皃象形</v>
      </c>
      <c r="H6214" s="26" t="str">
        <f t="shared" si="1111"/>
        <v>皮變</v>
      </c>
      <c r="I6214" s="41" t="str">
        <f t="shared" si="1112"/>
        <v/>
      </c>
      <c r="J6214" s="19" t="str">
        <f t="shared" si="1107"/>
        <v/>
      </c>
      <c r="K6214" s="19">
        <f t="shared" si="1107"/>
        <v>2</v>
      </c>
      <c r="L6214" s="19">
        <f t="shared" si="1107"/>
        <v>14</v>
      </c>
      <c r="M6214" s="19">
        <f t="shared" si="1107"/>
        <v>12</v>
      </c>
      <c r="N6214" s="19" t="str">
        <f t="shared" si="1113"/>
        <v/>
      </c>
      <c r="O6214" s="19" t="str">
        <f t="shared" si="1108"/>
        <v/>
      </c>
      <c r="P6214" s="19" t="str">
        <f t="shared" si="1108"/>
        <v/>
      </c>
      <c r="Q6214" s="19" t="str">
        <f t="shared" si="1108"/>
        <v/>
      </c>
      <c r="R6214" s="19">
        <f t="shared" si="1108"/>
        <v>18</v>
      </c>
    </row>
    <row r="6215" spans="1:18" ht="20.25">
      <c r="A6215" s="18" t="s">
        <v>3202</v>
      </c>
      <c r="B6215" s="20">
        <v>6211</v>
      </c>
      <c r="C6215" s="35"/>
      <c r="D6215" s="24" t="s">
        <v>12052</v>
      </c>
      <c r="E6215" s="27" t="s">
        <v>20169</v>
      </c>
      <c r="F6215" s="26" t="str">
        <f t="shared" si="1109"/>
        <v/>
      </c>
      <c r="G6215" s="26" t="str">
        <f t="shared" si="1110"/>
        <v/>
      </c>
      <c r="H6215" s="26" t="str">
        <f t="shared" si="1111"/>
        <v/>
      </c>
      <c r="I6215" s="41" t="str">
        <f t="shared" si="1112"/>
        <v/>
      </c>
      <c r="J6215" s="19" t="str">
        <f t="shared" si="1107"/>
        <v/>
      </c>
      <c r="K6215" s="19" t="str">
        <f t="shared" si="1107"/>
        <v/>
      </c>
      <c r="L6215" s="19">
        <f t="shared" si="1107"/>
        <v>7</v>
      </c>
      <c r="M6215" s="19">
        <f t="shared" si="1107"/>
        <v>4</v>
      </c>
      <c r="N6215" s="19" t="str">
        <f t="shared" si="1113"/>
        <v/>
      </c>
      <c r="O6215" s="19" t="str">
        <f t="shared" si="1108"/>
        <v/>
      </c>
      <c r="P6215" s="19" t="str">
        <f t="shared" si="1108"/>
        <v/>
      </c>
      <c r="Q6215" s="19" t="str">
        <f t="shared" si="1108"/>
        <v/>
      </c>
      <c r="R6215" s="19" t="str">
        <f t="shared" si="1108"/>
        <v/>
      </c>
    </row>
    <row r="6216" spans="1:18" ht="20.25">
      <c r="A6216" s="18" t="s">
        <v>3203</v>
      </c>
      <c r="B6216" s="20">
        <v>6212</v>
      </c>
      <c r="C6216" s="35" t="s">
        <v>7675</v>
      </c>
      <c r="D6216" s="24" t="s">
        <v>12052</v>
      </c>
      <c r="E6216" s="27" t="s">
        <v>11366</v>
      </c>
      <c r="F6216" s="26" t="str">
        <f t="shared" si="1109"/>
        <v/>
      </c>
      <c r="G6216" s="26" t="str">
        <f t="shared" si="1110"/>
        <v/>
      </c>
      <c r="H6216" s="26" t="str">
        <f t="shared" si="1111"/>
        <v/>
      </c>
      <c r="I6216" s="41" t="str">
        <f t="shared" si="1112"/>
        <v/>
      </c>
      <c r="J6216" s="19" t="str">
        <f t="shared" si="1107"/>
        <v/>
      </c>
      <c r="K6216" s="19" t="str">
        <f t="shared" si="1107"/>
        <v/>
      </c>
      <c r="L6216" s="19" t="str">
        <f t="shared" si="1107"/>
        <v/>
      </c>
      <c r="M6216" s="19" t="str">
        <f t="shared" si="1107"/>
        <v/>
      </c>
      <c r="N6216" s="19" t="str">
        <f t="shared" si="1113"/>
        <v/>
      </c>
      <c r="O6216" s="19" t="str">
        <f t="shared" si="1108"/>
        <v/>
      </c>
      <c r="P6216" s="19" t="str">
        <f t="shared" si="1108"/>
        <v/>
      </c>
      <c r="Q6216" s="19" t="str">
        <f t="shared" si="1108"/>
        <v/>
      </c>
      <c r="R6216" s="19" t="str">
        <f t="shared" si="1108"/>
        <v/>
      </c>
    </row>
    <row r="6217" spans="1:18" ht="20.25">
      <c r="A6217" s="18" t="s">
        <v>3204</v>
      </c>
      <c r="B6217" s="20">
        <v>6213</v>
      </c>
      <c r="C6217" s="35"/>
      <c r="D6217" s="24" t="s">
        <v>12407</v>
      </c>
      <c r="E6217" s="27" t="s">
        <v>20170</v>
      </c>
      <c r="F6217" s="26" t="str">
        <f t="shared" si="1109"/>
        <v>廱蔽</v>
      </c>
      <c r="G6217" s="26" t="str">
        <f t="shared" si="1110"/>
        <v>從人象左右皆蔽形</v>
      </c>
      <c r="H6217" s="26" t="str">
        <f t="shared" si="1111"/>
        <v>公户</v>
      </c>
      <c r="I6217" s="41" t="str">
        <f t="shared" si="1112"/>
        <v/>
      </c>
      <c r="J6217" s="19" t="str">
        <f t="shared" si="1107"/>
        <v/>
      </c>
      <c r="K6217" s="19">
        <f t="shared" si="1107"/>
        <v>3</v>
      </c>
      <c r="L6217" s="19">
        <f t="shared" si="1107"/>
        <v>6</v>
      </c>
      <c r="M6217" s="19">
        <f t="shared" si="1107"/>
        <v>4</v>
      </c>
      <c r="N6217" s="19">
        <f t="shared" si="1113"/>
        <v>17</v>
      </c>
      <c r="O6217" s="19" t="str">
        <f t="shared" si="1108"/>
        <v/>
      </c>
      <c r="P6217" s="19" t="str">
        <f t="shared" si="1108"/>
        <v/>
      </c>
      <c r="Q6217" s="19">
        <f t="shared" si="1108"/>
        <v>14</v>
      </c>
      <c r="R6217" s="19">
        <f t="shared" si="1108"/>
        <v>24</v>
      </c>
    </row>
    <row r="6218" spans="1:18" ht="20.25">
      <c r="A6218" s="18" t="s">
        <v>3205</v>
      </c>
      <c r="B6218" s="20">
        <v>6214</v>
      </c>
      <c r="C6218" s="35" t="s">
        <v>4457</v>
      </c>
      <c r="D6218" s="24" t="s">
        <v>12156</v>
      </c>
      <c r="E6218" s="27" t="s">
        <v>20171</v>
      </c>
      <c r="F6218" s="26" t="str">
        <f t="shared" si="1109"/>
        <v>兜鍪首鎧</v>
      </c>
      <c r="G6218" s="26" t="str">
        <f t="shared" si="1110"/>
        <v>從□從皃省皃象人頭也</v>
      </c>
      <c r="H6218" s="26" t="str">
        <f t="shared" si="1111"/>
        <v>當侯</v>
      </c>
      <c r="I6218" s="41" t="str">
        <f t="shared" si="1112"/>
        <v>3. 会意</v>
      </c>
      <c r="J6218" s="19" t="str">
        <f t="shared" si="1107"/>
        <v/>
      </c>
      <c r="K6218" s="19">
        <f t="shared" si="1107"/>
        <v>5</v>
      </c>
      <c r="L6218" s="19">
        <f t="shared" si="1107"/>
        <v>12</v>
      </c>
      <c r="M6218" s="19">
        <f t="shared" si="1107"/>
        <v>6</v>
      </c>
      <c r="N6218" s="19">
        <f t="shared" si="1113"/>
        <v>8</v>
      </c>
      <c r="O6218" s="19" t="str">
        <f t="shared" si="1108"/>
        <v/>
      </c>
      <c r="P6218" s="19" t="str">
        <f t="shared" si="1108"/>
        <v/>
      </c>
      <c r="Q6218" s="19" t="str">
        <f t="shared" si="1108"/>
        <v/>
      </c>
      <c r="R6218" s="19">
        <f t="shared" si="1108"/>
        <v>18</v>
      </c>
    </row>
    <row r="6219" spans="1:18" ht="20.25">
      <c r="A6219" s="18" t="s">
        <v>3206</v>
      </c>
      <c r="B6219" s="20">
        <v>6215</v>
      </c>
      <c r="C6219" s="35" t="s">
        <v>10911</v>
      </c>
      <c r="D6219" s="24" t="s">
        <v>11623</v>
      </c>
      <c r="E6219" s="27" t="s">
        <v>20172</v>
      </c>
      <c r="F6219" s="26" t="str">
        <f t="shared" si="1109"/>
        <v>前進</v>
      </c>
      <c r="G6219" s="26" t="str">
        <f t="shared" si="1110"/>
        <v>從儿從之</v>
      </c>
      <c r="H6219" s="26" t="str">
        <f t="shared" si="1111"/>
        <v>蘇前</v>
      </c>
      <c r="I6219" s="41" t="str">
        <f t="shared" si="1112"/>
        <v>3. 会意</v>
      </c>
      <c r="J6219" s="19" t="str">
        <f t="shared" si="1107"/>
        <v/>
      </c>
      <c r="K6219" s="19">
        <f t="shared" si="1107"/>
        <v>3</v>
      </c>
      <c r="L6219" s="19" t="str">
        <f t="shared" si="1107"/>
        <v/>
      </c>
      <c r="M6219" s="19">
        <f t="shared" si="1107"/>
        <v>4</v>
      </c>
      <c r="N6219" s="19">
        <f t="shared" si="1113"/>
        <v>6</v>
      </c>
      <c r="O6219" s="19" t="str">
        <f t="shared" si="1108"/>
        <v/>
      </c>
      <c r="P6219" s="19" t="str">
        <f t="shared" si="1108"/>
        <v/>
      </c>
      <c r="Q6219" s="19">
        <f t="shared" si="1108"/>
        <v>10</v>
      </c>
      <c r="R6219" s="19">
        <f t="shared" si="1108"/>
        <v>28</v>
      </c>
    </row>
    <row r="6220" spans="1:18" ht="20.25">
      <c r="A6220" s="18" t="s">
        <v>3207</v>
      </c>
      <c r="B6220" s="20">
        <v>6216</v>
      </c>
      <c r="C6220" s="35" t="s">
        <v>26586</v>
      </c>
      <c r="D6220" s="24" t="s">
        <v>11809</v>
      </c>
      <c r="E6220" s="27" t="s">
        <v>20173</v>
      </c>
      <c r="F6220" s="26" t="str">
        <f t="shared" si="1109"/>
        <v>進</v>
      </c>
      <c r="G6220" s="26" t="str">
        <f t="shared" si="1110"/>
        <v>從二先贊從此闕</v>
      </c>
      <c r="H6220" s="26" t="str">
        <f t="shared" si="1111"/>
        <v>所臻</v>
      </c>
      <c r="I6220" s="41" t="str">
        <f t="shared" si="1112"/>
        <v>3. 会意</v>
      </c>
      <c r="J6220" s="19" t="str">
        <f t="shared" si="1107"/>
        <v/>
      </c>
      <c r="K6220" s="19">
        <f t="shared" si="1107"/>
        <v>2</v>
      </c>
      <c r="L6220" s="19" t="str">
        <f t="shared" si="1107"/>
        <v/>
      </c>
      <c r="M6220" s="19">
        <f t="shared" si="1107"/>
        <v>3</v>
      </c>
      <c r="N6220" s="19">
        <f t="shared" si="1113"/>
        <v>7</v>
      </c>
      <c r="O6220" s="19" t="str">
        <f t="shared" si="1108"/>
        <v/>
      </c>
      <c r="P6220" s="19" t="str">
        <f t="shared" si="1108"/>
        <v/>
      </c>
      <c r="Q6220" s="19" t="str">
        <f t="shared" si="1108"/>
        <v/>
      </c>
      <c r="R6220" s="19">
        <f t="shared" si="1108"/>
        <v>12</v>
      </c>
    </row>
    <row r="6221" spans="1:18" ht="20.25">
      <c r="A6221" s="18" t="s">
        <v>3208</v>
      </c>
      <c r="B6221" s="20">
        <v>6217</v>
      </c>
      <c r="C6221" s="35" t="s">
        <v>5715</v>
      </c>
      <c r="D6221" s="24" t="s">
        <v>13312</v>
      </c>
      <c r="E6221" s="27" t="s">
        <v>20174</v>
      </c>
      <c r="F6221" s="26" t="str">
        <f t="shared" si="1109"/>
        <v>無髮</v>
      </c>
      <c r="G6221" s="26" t="str">
        <f t="shared" si="1110"/>
        <v>從人上象禾粟之形取其聲</v>
      </c>
      <c r="H6221" s="26" t="str">
        <f t="shared" si="1111"/>
        <v>他谷</v>
      </c>
      <c r="I6221" s="41" t="str">
        <f t="shared" si="1112"/>
        <v>4. 形声</v>
      </c>
      <c r="J6221" s="19" t="str">
        <f t="shared" si="1107"/>
        <v/>
      </c>
      <c r="K6221" s="19">
        <f t="shared" si="1107"/>
        <v>3</v>
      </c>
      <c r="L6221" s="19">
        <f t="shared" si="1107"/>
        <v>7</v>
      </c>
      <c r="M6221" s="19">
        <f t="shared" si="1107"/>
        <v>4</v>
      </c>
      <c r="N6221" s="19">
        <f t="shared" si="1113"/>
        <v>20</v>
      </c>
      <c r="O6221" s="19">
        <f t="shared" si="1108"/>
        <v>14</v>
      </c>
      <c r="P6221" s="19" t="str">
        <f t="shared" si="1108"/>
        <v/>
      </c>
      <c r="Q6221" s="19">
        <f t="shared" si="1108"/>
        <v>17</v>
      </c>
      <c r="R6221" s="19">
        <f t="shared" si="1108"/>
        <v>44</v>
      </c>
    </row>
    <row r="6222" spans="1:18" ht="20.25">
      <c r="A6222" s="18" t="s">
        <v>3209</v>
      </c>
      <c r="B6222" s="20">
        <v>6218</v>
      </c>
      <c r="C6222" s="35" t="s">
        <v>26587</v>
      </c>
      <c r="D6222" s="24" t="s">
        <v>12480</v>
      </c>
      <c r="E6222" s="27" t="s">
        <v>20175</v>
      </c>
      <c r="F6222" s="26" t="str">
        <f t="shared" si="1109"/>
        <v/>
      </c>
      <c r="G6222" s="26" t="str">
        <f t="shared" si="1110"/>
        <v/>
      </c>
      <c r="H6222" s="26" t="str">
        <f t="shared" si="1111"/>
        <v>杜回</v>
      </c>
      <c r="I6222" s="41" t="str">
        <f t="shared" si="1112"/>
        <v>4. 形声</v>
      </c>
      <c r="J6222" s="19" t="str">
        <f t="shared" si="1107"/>
        <v/>
      </c>
      <c r="K6222" s="19" t="str">
        <f t="shared" si="1107"/>
        <v/>
      </c>
      <c r="L6222" s="19" t="str">
        <f t="shared" si="1107"/>
        <v/>
      </c>
      <c r="M6222" s="19">
        <f t="shared" si="1107"/>
        <v>3</v>
      </c>
      <c r="N6222" s="19" t="str">
        <f t="shared" si="1113"/>
        <v/>
      </c>
      <c r="O6222" s="19">
        <f t="shared" si="1108"/>
        <v>6</v>
      </c>
      <c r="P6222" s="19" t="str">
        <f t="shared" si="1108"/>
        <v/>
      </c>
      <c r="Q6222" s="19" t="str">
        <f t="shared" si="1108"/>
        <v/>
      </c>
      <c r="R6222" s="19">
        <f t="shared" si="1108"/>
        <v>9</v>
      </c>
    </row>
    <row r="6223" spans="1:18" ht="20.25">
      <c r="A6223" s="18" t="s">
        <v>3210</v>
      </c>
      <c r="B6223" s="20">
        <v>6219</v>
      </c>
      <c r="C6223" s="36" t="s">
        <v>26588</v>
      </c>
      <c r="D6223" s="24" t="s">
        <v>13474</v>
      </c>
      <c r="E6223" s="27" t="s">
        <v>20176</v>
      </c>
      <c r="F6223" s="26" t="str">
        <f t="shared" si="1109"/>
        <v>視</v>
      </c>
      <c r="G6223" s="26" t="str">
        <f t="shared" si="1110"/>
        <v>從儿從目</v>
      </c>
      <c r="H6223" s="26" t="str">
        <f t="shared" si="1111"/>
        <v>古甸</v>
      </c>
      <c r="I6223" s="41" t="str">
        <f t="shared" si="1112"/>
        <v>3. 会意</v>
      </c>
      <c r="J6223" s="19" t="str">
        <f t="shared" si="1107"/>
        <v/>
      </c>
      <c r="K6223" s="19">
        <f t="shared" si="1107"/>
        <v>2</v>
      </c>
      <c r="L6223" s="19" t="str">
        <f t="shared" si="1107"/>
        <v/>
      </c>
      <c r="M6223" s="19">
        <f t="shared" si="1107"/>
        <v>3</v>
      </c>
      <c r="N6223" s="19">
        <f t="shared" si="1113"/>
        <v>5</v>
      </c>
      <c r="O6223" s="19" t="str">
        <f t="shared" si="1108"/>
        <v/>
      </c>
      <c r="P6223" s="19" t="str">
        <f t="shared" si="1108"/>
        <v/>
      </c>
      <c r="Q6223" s="19">
        <f t="shared" si="1108"/>
        <v>9</v>
      </c>
      <c r="R6223" s="19">
        <f t="shared" si="1108"/>
        <v>16</v>
      </c>
    </row>
    <row r="6224" spans="1:18" ht="20.25">
      <c r="A6224" s="18" t="s">
        <v>3211</v>
      </c>
      <c r="B6224" s="20">
        <v>6220</v>
      </c>
      <c r="C6224" s="35" t="s">
        <v>26589</v>
      </c>
      <c r="D6224" s="24" t="s">
        <v>11563</v>
      </c>
      <c r="E6224" s="27" t="s">
        <v>20177</v>
      </c>
      <c r="F6224" s="26" t="str">
        <f t="shared" si="1109"/>
        <v>瞻</v>
      </c>
      <c r="G6224" s="26" t="str">
        <f t="shared" si="1110"/>
        <v>從見示</v>
      </c>
      <c r="H6224" s="26" t="str">
        <f t="shared" si="1111"/>
        <v>神至</v>
      </c>
      <c r="I6224" s="41" t="str">
        <f t="shared" si="1112"/>
        <v/>
      </c>
      <c r="J6224" s="19" t="str">
        <f t="shared" si="1107"/>
        <v/>
      </c>
      <c r="K6224" s="19">
        <f t="shared" si="1107"/>
        <v>2</v>
      </c>
      <c r="L6224" s="19" t="str">
        <f t="shared" si="1107"/>
        <v/>
      </c>
      <c r="M6224" s="19">
        <f t="shared" si="1107"/>
        <v>3</v>
      </c>
      <c r="N6224" s="19" t="str">
        <f t="shared" si="1113"/>
        <v/>
      </c>
      <c r="O6224" s="19" t="str">
        <f t="shared" si="1108"/>
        <v/>
      </c>
      <c r="P6224" s="19" t="str">
        <f t="shared" si="1108"/>
        <v/>
      </c>
      <c r="Q6224" s="19" t="str">
        <f t="shared" si="1108"/>
        <v/>
      </c>
      <c r="R6224" s="19">
        <f t="shared" si="1108"/>
        <v>8</v>
      </c>
    </row>
    <row r="6225" spans="1:18" ht="20.25">
      <c r="A6225" s="18" t="s">
        <v>3212</v>
      </c>
      <c r="B6225" s="20">
        <v>6221</v>
      </c>
      <c r="C6225" s="35" t="s">
        <v>26589</v>
      </c>
      <c r="D6225" s="24" t="s">
        <v>11563</v>
      </c>
      <c r="E6225" s="27" t="s">
        <v>11367</v>
      </c>
      <c r="F6225" s="26" t="str">
        <f t="shared" si="1109"/>
        <v/>
      </c>
      <c r="G6225" s="26" t="str">
        <f t="shared" si="1110"/>
        <v/>
      </c>
      <c r="H6225" s="26" t="str">
        <f t="shared" si="1111"/>
        <v/>
      </c>
      <c r="I6225" s="41" t="str">
        <f t="shared" si="1112"/>
        <v/>
      </c>
      <c r="J6225" s="19">
        <f t="shared" ref="J6225:M6244" si="1114">IFERROR(FIND(J$4,$E6225),"")</f>
        <v>1</v>
      </c>
      <c r="K6225" s="19" t="str">
        <f t="shared" si="1114"/>
        <v/>
      </c>
      <c r="L6225" s="19" t="str">
        <f t="shared" si="1114"/>
        <v/>
      </c>
      <c r="M6225" s="19" t="str">
        <f t="shared" si="1114"/>
        <v/>
      </c>
      <c r="N6225" s="19" t="str">
        <f t="shared" si="1113"/>
        <v/>
      </c>
      <c r="O6225" s="19" t="str">
        <f t="shared" ref="O6225:R6244" si="1115">IFERROR(FIND(O$4,$E6225),"")</f>
        <v/>
      </c>
      <c r="P6225" s="19" t="str">
        <f t="shared" si="1115"/>
        <v/>
      </c>
      <c r="Q6225" s="19" t="str">
        <f t="shared" si="1115"/>
        <v/>
      </c>
      <c r="R6225" s="19" t="str">
        <f t="shared" si="1115"/>
        <v/>
      </c>
    </row>
    <row r="6226" spans="1:18" ht="20.25">
      <c r="A6226" s="18" t="s">
        <v>3213</v>
      </c>
      <c r="B6226" s="20">
        <v>6222</v>
      </c>
      <c r="C6226" s="36" t="s">
        <v>3977</v>
      </c>
      <c r="D6226" s="24" t="s">
        <v>11563</v>
      </c>
      <c r="E6226" s="27" t="s">
        <v>11368</v>
      </c>
      <c r="F6226" s="26" t="str">
        <f t="shared" si="1109"/>
        <v/>
      </c>
      <c r="G6226" s="26" t="str">
        <f t="shared" si="1110"/>
        <v/>
      </c>
      <c r="H6226" s="26" t="str">
        <f t="shared" si="1111"/>
        <v/>
      </c>
      <c r="I6226" s="41" t="str">
        <f t="shared" si="1112"/>
        <v/>
      </c>
      <c r="J6226" s="19">
        <f t="shared" si="1114"/>
        <v>2</v>
      </c>
      <c r="K6226" s="19" t="str">
        <f t="shared" si="1114"/>
        <v/>
      </c>
      <c r="L6226" s="19" t="str">
        <f t="shared" si="1114"/>
        <v/>
      </c>
      <c r="M6226" s="19" t="str">
        <f t="shared" si="1114"/>
        <v/>
      </c>
      <c r="N6226" s="19" t="str">
        <f t="shared" si="1113"/>
        <v/>
      </c>
      <c r="O6226" s="19" t="str">
        <f t="shared" si="1115"/>
        <v/>
      </c>
      <c r="P6226" s="19" t="str">
        <f t="shared" si="1115"/>
        <v/>
      </c>
      <c r="Q6226" s="19" t="str">
        <f t="shared" si="1115"/>
        <v/>
      </c>
      <c r="R6226" s="19" t="str">
        <f t="shared" si="1115"/>
        <v/>
      </c>
    </row>
    <row r="6227" spans="1:18" ht="20.25">
      <c r="A6227" s="18" t="s">
        <v>3214</v>
      </c>
      <c r="B6227" s="20">
        <v>6223</v>
      </c>
      <c r="C6227" s="35"/>
      <c r="D6227" s="24" t="s">
        <v>11558</v>
      </c>
      <c r="E6227" s="27" t="s">
        <v>20178</v>
      </c>
      <c r="F6227" s="26" t="str">
        <f t="shared" si="1109"/>
        <v>求</v>
      </c>
      <c r="G6227" s="26" t="str">
        <f t="shared" si="1110"/>
        <v>從見麗聲讀若池</v>
      </c>
      <c r="H6227" s="26" t="str">
        <f t="shared" si="1111"/>
        <v>郎計</v>
      </c>
      <c r="I6227" s="41" t="str">
        <f t="shared" si="1112"/>
        <v>4. 形声</v>
      </c>
      <c r="J6227" s="19" t="str">
        <f t="shared" si="1114"/>
        <v/>
      </c>
      <c r="K6227" s="19">
        <f t="shared" si="1114"/>
        <v>2</v>
      </c>
      <c r="L6227" s="19" t="str">
        <f t="shared" si="1114"/>
        <v/>
      </c>
      <c r="M6227" s="19">
        <f t="shared" si="1114"/>
        <v>3</v>
      </c>
      <c r="N6227" s="19" t="str">
        <f t="shared" si="1113"/>
        <v/>
      </c>
      <c r="O6227" s="19">
        <f t="shared" si="1115"/>
        <v>6</v>
      </c>
      <c r="P6227" s="19" t="str">
        <f t="shared" si="1115"/>
        <v/>
      </c>
      <c r="Q6227" s="19" t="str">
        <f t="shared" si="1115"/>
        <v/>
      </c>
      <c r="R6227" s="19">
        <f t="shared" si="1115"/>
        <v>12</v>
      </c>
    </row>
    <row r="6228" spans="1:18" ht="20.25">
      <c r="A6228" s="18" t="s">
        <v>3215</v>
      </c>
      <c r="B6228" s="20">
        <v>6224</v>
      </c>
      <c r="C6228" s="35" t="s">
        <v>3490</v>
      </c>
      <c r="D6228" s="24" t="s">
        <v>13375</v>
      </c>
      <c r="E6228" s="27" t="s">
        <v>20179</v>
      </c>
      <c r="F6228" s="26" t="str">
        <f t="shared" si="1109"/>
        <v>好視</v>
      </c>
      <c r="G6228" s="26" t="str">
        <f t="shared" si="1110"/>
        <v>從見委聲</v>
      </c>
      <c r="H6228" s="26" t="str">
        <f t="shared" si="1111"/>
        <v>於為</v>
      </c>
      <c r="I6228" s="41" t="str">
        <f t="shared" si="1112"/>
        <v>4. 形声</v>
      </c>
      <c r="J6228" s="19" t="str">
        <f t="shared" si="1114"/>
        <v/>
      </c>
      <c r="K6228" s="19">
        <f t="shared" si="1114"/>
        <v>3</v>
      </c>
      <c r="L6228" s="19" t="str">
        <f t="shared" si="1114"/>
        <v/>
      </c>
      <c r="M6228" s="19">
        <f t="shared" si="1114"/>
        <v>4</v>
      </c>
      <c r="N6228" s="19" t="str">
        <f t="shared" si="1113"/>
        <v/>
      </c>
      <c r="O6228" s="19">
        <f t="shared" si="1115"/>
        <v>7</v>
      </c>
      <c r="P6228" s="19" t="str">
        <f t="shared" si="1115"/>
        <v/>
      </c>
      <c r="Q6228" s="19" t="str">
        <f t="shared" si="1115"/>
        <v/>
      </c>
      <c r="R6228" s="19">
        <f t="shared" si="1115"/>
        <v>10</v>
      </c>
    </row>
    <row r="6229" spans="1:18" ht="20.25">
      <c r="A6229" s="18" t="s">
        <v>3216</v>
      </c>
      <c r="B6229" s="20">
        <v>6225</v>
      </c>
      <c r="C6229" s="35"/>
      <c r="D6229" s="24" t="s">
        <v>13475</v>
      </c>
      <c r="E6229" s="27" t="s">
        <v>20180</v>
      </c>
      <c r="F6229" s="26" t="str">
        <f t="shared" si="1109"/>
        <v>旁視</v>
      </c>
      <c r="G6229" s="26" t="str">
        <f t="shared" si="1110"/>
        <v>從見兒聲</v>
      </c>
      <c r="H6229" s="26" t="str">
        <f t="shared" si="1111"/>
        <v>五計</v>
      </c>
      <c r="I6229" s="41" t="str">
        <f t="shared" si="1112"/>
        <v>4. 形声</v>
      </c>
      <c r="J6229" s="19" t="str">
        <f t="shared" si="1114"/>
        <v/>
      </c>
      <c r="K6229" s="19">
        <f t="shared" si="1114"/>
        <v>3</v>
      </c>
      <c r="L6229" s="19" t="str">
        <f t="shared" si="1114"/>
        <v/>
      </c>
      <c r="M6229" s="19">
        <f t="shared" si="1114"/>
        <v>4</v>
      </c>
      <c r="N6229" s="19" t="str">
        <f t="shared" si="1113"/>
        <v/>
      </c>
      <c r="O6229" s="19">
        <f t="shared" si="1115"/>
        <v>7</v>
      </c>
      <c r="P6229" s="19" t="str">
        <f t="shared" si="1115"/>
        <v/>
      </c>
      <c r="Q6229" s="19" t="str">
        <f t="shared" si="1115"/>
        <v/>
      </c>
      <c r="R6229" s="19">
        <f t="shared" si="1115"/>
        <v>10</v>
      </c>
    </row>
    <row r="6230" spans="1:18" ht="20.25">
      <c r="A6230" s="18" t="s">
        <v>3217</v>
      </c>
      <c r="B6230" s="20">
        <v>6226</v>
      </c>
      <c r="C6230" s="35" t="s">
        <v>3509</v>
      </c>
      <c r="D6230" s="24" t="s">
        <v>11890</v>
      </c>
      <c r="E6230" s="27" t="s">
        <v>20181</v>
      </c>
      <c r="F6230" s="26" t="str">
        <f t="shared" si="1109"/>
        <v>好視</v>
      </c>
      <c r="G6230" s="26" t="str">
        <f t="shared" si="1110"/>
        <v>從見聲</v>
      </c>
      <c r="H6230" s="26" t="str">
        <f t="shared" si="1111"/>
        <v>洛戈</v>
      </c>
      <c r="I6230" s="41" t="str">
        <f t="shared" si="1112"/>
        <v>4. 形声</v>
      </c>
      <c r="J6230" s="19" t="str">
        <f t="shared" si="1114"/>
        <v/>
      </c>
      <c r="K6230" s="19">
        <f t="shared" si="1114"/>
        <v>3</v>
      </c>
      <c r="L6230" s="19" t="str">
        <f t="shared" si="1114"/>
        <v/>
      </c>
      <c r="M6230" s="19">
        <f t="shared" si="1114"/>
        <v>4</v>
      </c>
      <c r="N6230" s="19" t="str">
        <f t="shared" si="1113"/>
        <v/>
      </c>
      <c r="O6230" s="19">
        <f t="shared" si="1115"/>
        <v>7</v>
      </c>
      <c r="P6230" s="19" t="str">
        <f t="shared" si="1115"/>
        <v/>
      </c>
      <c r="Q6230" s="19" t="str">
        <f t="shared" si="1115"/>
        <v/>
      </c>
      <c r="R6230" s="19">
        <f t="shared" si="1115"/>
        <v>10</v>
      </c>
    </row>
    <row r="6231" spans="1:18" ht="20.25">
      <c r="A6231" s="18" t="s">
        <v>3218</v>
      </c>
      <c r="B6231" s="20">
        <v>6227</v>
      </c>
      <c r="C6231" s="35"/>
      <c r="D6231" s="24" t="s">
        <v>11642</v>
      </c>
      <c r="E6231" s="27" t="s">
        <v>20182</v>
      </c>
      <c r="F6231" s="26" t="str">
        <f t="shared" si="1109"/>
        <v>笑視</v>
      </c>
      <c r="G6231" s="26" t="str">
        <f t="shared" si="1110"/>
        <v>從見录聲</v>
      </c>
      <c r="H6231" s="26" t="str">
        <f t="shared" si="1111"/>
        <v>力玉</v>
      </c>
      <c r="I6231" s="41" t="str">
        <f t="shared" si="1112"/>
        <v>4. 形声</v>
      </c>
      <c r="J6231" s="19" t="str">
        <f t="shared" si="1114"/>
        <v/>
      </c>
      <c r="K6231" s="19">
        <f t="shared" si="1114"/>
        <v>3</v>
      </c>
      <c r="L6231" s="19" t="str">
        <f t="shared" si="1114"/>
        <v/>
      </c>
      <c r="M6231" s="19">
        <f t="shared" si="1114"/>
        <v>4</v>
      </c>
      <c r="N6231" s="19" t="str">
        <f t="shared" si="1113"/>
        <v/>
      </c>
      <c r="O6231" s="19">
        <f t="shared" si="1115"/>
        <v>7</v>
      </c>
      <c r="P6231" s="19" t="str">
        <f t="shared" si="1115"/>
        <v/>
      </c>
      <c r="Q6231" s="19" t="str">
        <f t="shared" si="1115"/>
        <v/>
      </c>
      <c r="R6231" s="19">
        <f t="shared" si="1115"/>
        <v>10</v>
      </c>
    </row>
    <row r="6232" spans="1:18" ht="20.25">
      <c r="A6232" s="18" t="s">
        <v>3219</v>
      </c>
      <c r="B6232" s="20">
        <v>6228</v>
      </c>
      <c r="C6232" s="35"/>
      <c r="D6232" s="24" t="s">
        <v>12275</v>
      </c>
      <c r="E6232" s="27" t="s">
        <v>20183</v>
      </c>
      <c r="F6232" s="26" t="str">
        <f t="shared" si="1109"/>
        <v>大視</v>
      </c>
      <c r="G6232" s="26" t="str">
        <f t="shared" si="1110"/>
        <v>從見爰聲</v>
      </c>
      <c r="H6232" s="26" t="str">
        <f t="shared" si="1111"/>
        <v>況晚</v>
      </c>
      <c r="I6232" s="41" t="str">
        <f t="shared" si="1112"/>
        <v>4. 形声</v>
      </c>
      <c r="J6232" s="19" t="str">
        <f t="shared" si="1114"/>
        <v/>
      </c>
      <c r="K6232" s="19">
        <f t="shared" si="1114"/>
        <v>3</v>
      </c>
      <c r="L6232" s="19" t="str">
        <f t="shared" si="1114"/>
        <v/>
      </c>
      <c r="M6232" s="19">
        <f t="shared" si="1114"/>
        <v>4</v>
      </c>
      <c r="N6232" s="19" t="str">
        <f t="shared" si="1113"/>
        <v/>
      </c>
      <c r="O6232" s="19">
        <f t="shared" si="1115"/>
        <v>7</v>
      </c>
      <c r="P6232" s="19" t="str">
        <f t="shared" si="1115"/>
        <v/>
      </c>
      <c r="Q6232" s="19" t="str">
        <f t="shared" si="1115"/>
        <v/>
      </c>
      <c r="R6232" s="19">
        <f t="shared" si="1115"/>
        <v>10</v>
      </c>
    </row>
    <row r="6233" spans="1:18" ht="20.25">
      <c r="A6233" s="18" t="s">
        <v>3220</v>
      </c>
      <c r="B6233" s="20">
        <v>6229</v>
      </c>
      <c r="C6233" s="35" t="s">
        <v>26590</v>
      </c>
      <c r="D6233" s="24" t="s">
        <v>11877</v>
      </c>
      <c r="E6233" s="27" t="s">
        <v>20184</v>
      </c>
      <c r="F6233" s="26" t="str">
        <f t="shared" si="1109"/>
        <v>察視</v>
      </c>
      <c r="G6233" s="26" t="str">
        <f t="shared" si="1110"/>
        <v>從見㶣聲讀若鎌</v>
      </c>
      <c r="H6233" s="26" t="str">
        <f t="shared" si="1111"/>
        <v>力鹽</v>
      </c>
      <c r="I6233" s="41" t="str">
        <f t="shared" si="1112"/>
        <v>4. 形声</v>
      </c>
      <c r="J6233" s="19" t="str">
        <f t="shared" si="1114"/>
        <v/>
      </c>
      <c r="K6233" s="19">
        <f t="shared" si="1114"/>
        <v>3</v>
      </c>
      <c r="L6233" s="19" t="str">
        <f t="shared" si="1114"/>
        <v/>
      </c>
      <c r="M6233" s="19">
        <f t="shared" si="1114"/>
        <v>4</v>
      </c>
      <c r="N6233" s="19" t="str">
        <f t="shared" si="1113"/>
        <v/>
      </c>
      <c r="O6233" s="19">
        <f t="shared" si="1115"/>
        <v>7</v>
      </c>
      <c r="P6233" s="19" t="str">
        <f t="shared" si="1115"/>
        <v/>
      </c>
      <c r="Q6233" s="19" t="str">
        <f t="shared" si="1115"/>
        <v/>
      </c>
      <c r="R6233" s="19">
        <f t="shared" si="1115"/>
        <v>13</v>
      </c>
    </row>
    <row r="6234" spans="1:18" ht="20.25">
      <c r="A6234" s="18" t="s">
        <v>3221</v>
      </c>
      <c r="B6234" s="20">
        <v>6230</v>
      </c>
      <c r="C6234" s="35"/>
      <c r="D6234" s="24" t="s">
        <v>11957</v>
      </c>
      <c r="E6234" s="27" t="s">
        <v>20185</v>
      </c>
      <c r="F6234" s="26" t="str">
        <f t="shared" si="1109"/>
        <v>外博衆多視</v>
      </c>
      <c r="G6234" s="26" t="str">
        <f t="shared" si="1110"/>
        <v>從見員聲讀若運</v>
      </c>
      <c r="H6234" s="26" t="str">
        <f t="shared" si="1111"/>
        <v>王問</v>
      </c>
      <c r="I6234" s="41" t="str">
        <f t="shared" si="1112"/>
        <v>4. 形声</v>
      </c>
      <c r="J6234" s="19" t="str">
        <f t="shared" si="1114"/>
        <v/>
      </c>
      <c r="K6234" s="19">
        <f t="shared" si="1114"/>
        <v>6</v>
      </c>
      <c r="L6234" s="19" t="str">
        <f t="shared" si="1114"/>
        <v/>
      </c>
      <c r="M6234" s="19">
        <f t="shared" si="1114"/>
        <v>7</v>
      </c>
      <c r="N6234" s="19" t="str">
        <f t="shared" si="1113"/>
        <v/>
      </c>
      <c r="O6234" s="19">
        <f t="shared" si="1115"/>
        <v>10</v>
      </c>
      <c r="P6234" s="19" t="str">
        <f t="shared" si="1115"/>
        <v/>
      </c>
      <c r="Q6234" s="19" t="str">
        <f t="shared" si="1115"/>
        <v/>
      </c>
      <c r="R6234" s="19">
        <f t="shared" si="1115"/>
        <v>16</v>
      </c>
    </row>
    <row r="6235" spans="1:18" ht="20.25">
      <c r="A6235" s="18" t="s">
        <v>3222</v>
      </c>
      <c r="B6235" s="20">
        <v>6231</v>
      </c>
      <c r="C6235" s="35" t="s">
        <v>3519</v>
      </c>
      <c r="D6235" s="24" t="s">
        <v>13115</v>
      </c>
      <c r="E6235" s="27" t="s">
        <v>20186</v>
      </c>
      <c r="F6235" s="26" t="str">
        <f t="shared" si="1109"/>
        <v>諦視</v>
      </c>
      <c r="G6235" s="26" t="str">
        <f t="shared" si="1110"/>
        <v>從見雚聲</v>
      </c>
      <c r="H6235" s="26" t="str">
        <f t="shared" si="1111"/>
        <v>古玩</v>
      </c>
      <c r="I6235" s="41" t="str">
        <f t="shared" si="1112"/>
        <v>4. 形声</v>
      </c>
      <c r="J6235" s="19" t="str">
        <f t="shared" si="1114"/>
        <v/>
      </c>
      <c r="K6235" s="19">
        <f t="shared" si="1114"/>
        <v>3</v>
      </c>
      <c r="L6235" s="19" t="str">
        <f t="shared" si="1114"/>
        <v/>
      </c>
      <c r="M6235" s="19">
        <f t="shared" si="1114"/>
        <v>4</v>
      </c>
      <c r="N6235" s="19" t="str">
        <f t="shared" si="1113"/>
        <v/>
      </c>
      <c r="O6235" s="19">
        <f t="shared" si="1115"/>
        <v>7</v>
      </c>
      <c r="P6235" s="19" t="str">
        <f t="shared" si="1115"/>
        <v/>
      </c>
      <c r="Q6235" s="19" t="str">
        <f t="shared" si="1115"/>
        <v/>
      </c>
      <c r="R6235" s="19">
        <f t="shared" si="1115"/>
        <v>10</v>
      </c>
    </row>
    <row r="6236" spans="1:18" ht="20.25">
      <c r="A6236" s="18" t="s">
        <v>3223</v>
      </c>
      <c r="B6236" s="20">
        <v>6232</v>
      </c>
      <c r="C6236" s="35" t="s">
        <v>3519</v>
      </c>
      <c r="D6236" s="24" t="s">
        <v>13115</v>
      </c>
      <c r="E6236" s="27" t="s">
        <v>20187</v>
      </c>
      <c r="F6236" s="26" t="str">
        <f t="shared" si="1109"/>
        <v/>
      </c>
      <c r="G6236" s="26" t="str">
        <f t="shared" si="1110"/>
        <v/>
      </c>
      <c r="H6236" s="26" t="str">
        <f t="shared" si="1111"/>
        <v/>
      </c>
      <c r="I6236" s="41" t="str">
        <f t="shared" si="1112"/>
        <v/>
      </c>
      <c r="J6236" s="19">
        <f t="shared" si="1114"/>
        <v>1</v>
      </c>
      <c r="K6236" s="19" t="str">
        <f t="shared" si="1114"/>
        <v/>
      </c>
      <c r="L6236" s="19" t="str">
        <f t="shared" si="1114"/>
        <v/>
      </c>
      <c r="M6236" s="19">
        <f t="shared" si="1114"/>
        <v>4</v>
      </c>
      <c r="N6236" s="19" t="str">
        <f t="shared" si="1113"/>
        <v/>
      </c>
      <c r="O6236" s="19" t="str">
        <f t="shared" si="1115"/>
        <v/>
      </c>
      <c r="P6236" s="19" t="str">
        <f t="shared" si="1115"/>
        <v/>
      </c>
      <c r="Q6236" s="19" t="str">
        <f t="shared" si="1115"/>
        <v/>
      </c>
      <c r="R6236" s="19" t="str">
        <f t="shared" si="1115"/>
        <v/>
      </c>
    </row>
    <row r="6237" spans="1:18" ht="20.25">
      <c r="A6237" s="18" t="s">
        <v>3224</v>
      </c>
      <c r="B6237" s="20">
        <v>6233</v>
      </c>
      <c r="C6237" s="35"/>
      <c r="D6237" s="24" t="s">
        <v>12312</v>
      </c>
      <c r="E6237" s="27" t="s">
        <v>20188</v>
      </c>
      <c r="F6237" s="26" t="str">
        <f t="shared" si="1109"/>
        <v>取</v>
      </c>
      <c r="G6237" s="26" t="str">
        <f t="shared" si="1110"/>
        <v>從見從寸寸度之亦手也臣鉉等案彳部作古文得字此重出</v>
      </c>
      <c r="H6237" s="26" t="str">
        <f t="shared" si="1111"/>
        <v>多則</v>
      </c>
      <c r="I6237" s="41" t="str">
        <f t="shared" si="1112"/>
        <v>3. 会意</v>
      </c>
      <c r="J6237" s="19">
        <f t="shared" si="1114"/>
        <v>20</v>
      </c>
      <c r="K6237" s="19">
        <f t="shared" si="1114"/>
        <v>2</v>
      </c>
      <c r="L6237" s="19" t="str">
        <f t="shared" si="1114"/>
        <v/>
      </c>
      <c r="M6237" s="19">
        <f t="shared" si="1114"/>
        <v>3</v>
      </c>
      <c r="N6237" s="19">
        <f t="shared" si="1113"/>
        <v>5</v>
      </c>
      <c r="O6237" s="19" t="str">
        <f t="shared" si="1115"/>
        <v/>
      </c>
      <c r="P6237" s="19" t="str">
        <f t="shared" si="1115"/>
        <v/>
      </c>
      <c r="Q6237" s="19" t="str">
        <f t="shared" si="1115"/>
        <v/>
      </c>
      <c r="R6237" s="19">
        <f t="shared" si="1115"/>
        <v>29</v>
      </c>
    </row>
    <row r="6238" spans="1:18" ht="20.25">
      <c r="A6238" s="18" t="s">
        <v>3225</v>
      </c>
      <c r="B6238" s="20">
        <v>6234</v>
      </c>
      <c r="C6238" s="35" t="s">
        <v>3516</v>
      </c>
      <c r="D6238" s="24" t="s">
        <v>13476</v>
      </c>
      <c r="E6238" s="27" t="s">
        <v>20189</v>
      </c>
      <c r="F6238" s="26" t="str">
        <f t="shared" si="1109"/>
        <v>觀</v>
      </c>
      <c r="G6238" s="26" t="str">
        <f t="shared" si="1110"/>
        <v>從見監監亦聲</v>
      </c>
      <c r="H6238" s="26" t="str">
        <f t="shared" si="1111"/>
        <v>盧敢</v>
      </c>
      <c r="I6238" s="41" t="str">
        <f t="shared" si="1112"/>
        <v>4. 形声</v>
      </c>
      <c r="J6238" s="19" t="str">
        <f t="shared" si="1114"/>
        <v/>
      </c>
      <c r="K6238" s="19">
        <f t="shared" si="1114"/>
        <v>2</v>
      </c>
      <c r="L6238" s="19" t="str">
        <f t="shared" si="1114"/>
        <v/>
      </c>
      <c r="M6238" s="19">
        <f t="shared" si="1114"/>
        <v>3</v>
      </c>
      <c r="N6238" s="19" t="str">
        <f t="shared" si="1113"/>
        <v/>
      </c>
      <c r="O6238" s="19">
        <f t="shared" si="1115"/>
        <v>8</v>
      </c>
      <c r="P6238" s="19" t="str">
        <f t="shared" si="1115"/>
        <v/>
      </c>
      <c r="Q6238" s="19" t="str">
        <f t="shared" si="1115"/>
        <v/>
      </c>
      <c r="R6238" s="19">
        <f t="shared" si="1115"/>
        <v>11</v>
      </c>
    </row>
    <row r="6239" spans="1:18" ht="20.25">
      <c r="A6239" s="18" t="s">
        <v>3226</v>
      </c>
      <c r="B6239" s="20">
        <v>6235</v>
      </c>
      <c r="C6239" s="35"/>
      <c r="D6239" s="24" t="s">
        <v>12665</v>
      </c>
      <c r="E6239" s="27" t="s">
        <v>20190</v>
      </c>
      <c r="F6239" s="26" t="str">
        <f t="shared" si="1109"/>
        <v>内視</v>
      </c>
      <c r="G6239" s="26" t="str">
        <f t="shared" si="1110"/>
        <v>從見來聲</v>
      </c>
      <c r="H6239" s="26" t="str">
        <f t="shared" si="1111"/>
        <v>洛代</v>
      </c>
      <c r="I6239" s="41" t="str">
        <f t="shared" si="1112"/>
        <v>4. 形声</v>
      </c>
      <c r="J6239" s="19" t="str">
        <f t="shared" si="1114"/>
        <v/>
      </c>
      <c r="K6239" s="19">
        <f t="shared" si="1114"/>
        <v>3</v>
      </c>
      <c r="L6239" s="19" t="str">
        <f t="shared" si="1114"/>
        <v/>
      </c>
      <c r="M6239" s="19">
        <f t="shared" si="1114"/>
        <v>4</v>
      </c>
      <c r="N6239" s="19" t="str">
        <f t="shared" si="1113"/>
        <v/>
      </c>
      <c r="O6239" s="19">
        <f t="shared" si="1115"/>
        <v>7</v>
      </c>
      <c r="P6239" s="19" t="str">
        <f t="shared" si="1115"/>
        <v/>
      </c>
      <c r="Q6239" s="19" t="str">
        <f t="shared" si="1115"/>
        <v/>
      </c>
      <c r="R6239" s="19">
        <f t="shared" si="1115"/>
        <v>10</v>
      </c>
    </row>
    <row r="6240" spans="1:18" ht="20.25">
      <c r="A6240" s="18" t="s">
        <v>3227</v>
      </c>
      <c r="B6240" s="20">
        <v>6236</v>
      </c>
      <c r="C6240" s="35"/>
      <c r="D6240" s="24" t="s">
        <v>11906</v>
      </c>
      <c r="E6240" s="27" t="s">
        <v>20191</v>
      </c>
      <c r="F6240" s="26" t="str">
        <f t="shared" si="1109"/>
        <v>顯</v>
      </c>
      <c r="G6240" s="26" t="str">
        <f t="shared" si="1110"/>
        <v>從見是聲</v>
      </c>
      <c r="H6240" s="26" t="str">
        <f t="shared" si="1111"/>
        <v>杜兮</v>
      </c>
      <c r="I6240" s="41" t="str">
        <f t="shared" si="1112"/>
        <v>4. 形声</v>
      </c>
      <c r="J6240" s="19" t="str">
        <f t="shared" si="1114"/>
        <v/>
      </c>
      <c r="K6240" s="19">
        <f t="shared" si="1114"/>
        <v>2</v>
      </c>
      <c r="L6240" s="19" t="str">
        <f t="shared" si="1114"/>
        <v/>
      </c>
      <c r="M6240" s="19">
        <f t="shared" si="1114"/>
        <v>3</v>
      </c>
      <c r="N6240" s="19" t="str">
        <f t="shared" si="1113"/>
        <v/>
      </c>
      <c r="O6240" s="19">
        <f t="shared" si="1115"/>
        <v>6</v>
      </c>
      <c r="P6240" s="19" t="str">
        <f t="shared" si="1115"/>
        <v/>
      </c>
      <c r="Q6240" s="19" t="str">
        <f t="shared" si="1115"/>
        <v/>
      </c>
      <c r="R6240" s="19">
        <f t="shared" si="1115"/>
        <v>9</v>
      </c>
    </row>
    <row r="6241" spans="1:18" ht="20.25">
      <c r="A6241" s="18" t="s">
        <v>3228</v>
      </c>
      <c r="B6241" s="20">
        <v>6237</v>
      </c>
      <c r="C6241" s="35"/>
      <c r="D6241" s="24" t="s">
        <v>13477</v>
      </c>
      <c r="E6241" s="27" t="s">
        <v>20192</v>
      </c>
      <c r="F6241" s="26" t="str">
        <f t="shared" si="1109"/>
        <v>目有察省見</v>
      </c>
      <c r="G6241" s="26" t="str">
        <f t="shared" si="1110"/>
        <v>從見㶾聲</v>
      </c>
      <c r="H6241" s="26" t="str">
        <f t="shared" si="1111"/>
        <v>方小</v>
      </c>
      <c r="I6241" s="41" t="str">
        <f t="shared" si="1112"/>
        <v>4. 形声</v>
      </c>
      <c r="J6241" s="19" t="str">
        <f t="shared" si="1114"/>
        <v/>
      </c>
      <c r="K6241" s="19">
        <f t="shared" si="1114"/>
        <v>6</v>
      </c>
      <c r="L6241" s="19" t="str">
        <f t="shared" si="1114"/>
        <v/>
      </c>
      <c r="M6241" s="19">
        <f t="shared" si="1114"/>
        <v>7</v>
      </c>
      <c r="N6241" s="19" t="str">
        <f t="shared" si="1113"/>
        <v/>
      </c>
      <c r="O6241" s="19">
        <f t="shared" si="1115"/>
        <v>10</v>
      </c>
      <c r="P6241" s="19" t="str">
        <f t="shared" si="1115"/>
        <v/>
      </c>
      <c r="Q6241" s="19" t="str">
        <f t="shared" si="1115"/>
        <v/>
      </c>
      <c r="R6241" s="19">
        <f t="shared" si="1115"/>
        <v>13</v>
      </c>
    </row>
    <row r="6242" spans="1:18" ht="20.25">
      <c r="A6242" s="18" t="s">
        <v>3229</v>
      </c>
      <c r="B6242" s="20">
        <v>6238</v>
      </c>
      <c r="C6242" s="35"/>
      <c r="D6242" s="24" t="s">
        <v>13478</v>
      </c>
      <c r="E6242" s="27" t="s">
        <v>20193</v>
      </c>
      <c r="F6242" s="26" t="str">
        <f t="shared" si="1109"/>
        <v>覻闚觀</v>
      </c>
      <c r="G6242" s="26" t="str">
        <f t="shared" si="1110"/>
        <v>從見聲</v>
      </c>
      <c r="H6242" s="26" t="str">
        <f t="shared" si="1111"/>
        <v>七四</v>
      </c>
      <c r="I6242" s="41" t="str">
        <f t="shared" si="1112"/>
        <v>4. 形声</v>
      </c>
      <c r="J6242" s="19" t="str">
        <f t="shared" si="1114"/>
        <v/>
      </c>
      <c r="K6242" s="19">
        <f t="shared" si="1114"/>
        <v>5</v>
      </c>
      <c r="L6242" s="19" t="str">
        <f t="shared" si="1114"/>
        <v/>
      </c>
      <c r="M6242" s="19">
        <f t="shared" si="1114"/>
        <v>6</v>
      </c>
      <c r="N6242" s="19" t="str">
        <f t="shared" si="1113"/>
        <v/>
      </c>
      <c r="O6242" s="19">
        <f t="shared" si="1115"/>
        <v>9</v>
      </c>
      <c r="P6242" s="19" t="str">
        <f t="shared" si="1115"/>
        <v/>
      </c>
      <c r="Q6242" s="19" t="str">
        <f t="shared" si="1115"/>
        <v/>
      </c>
      <c r="R6242" s="19">
        <f t="shared" si="1115"/>
        <v>12</v>
      </c>
    </row>
    <row r="6243" spans="1:18" ht="20.25">
      <c r="A6243" s="18" t="s">
        <v>3230</v>
      </c>
      <c r="B6243" s="20">
        <v>6239</v>
      </c>
      <c r="C6243" s="35" t="s">
        <v>3503</v>
      </c>
      <c r="D6243" s="24" t="s">
        <v>12199</v>
      </c>
      <c r="E6243" s="27" t="s">
        <v>20194</v>
      </c>
      <c r="F6243" s="26" t="str">
        <f t="shared" si="1109"/>
        <v>拘覻未致密</v>
      </c>
      <c r="G6243" s="26" t="str">
        <f t="shared" si="1110"/>
        <v>從見虘聲</v>
      </c>
      <c r="H6243" s="26" t="str">
        <f t="shared" si="1111"/>
        <v>七句</v>
      </c>
      <c r="I6243" s="41" t="str">
        <f t="shared" si="1112"/>
        <v>4. 形声</v>
      </c>
      <c r="J6243" s="19" t="str">
        <f t="shared" si="1114"/>
        <v/>
      </c>
      <c r="K6243" s="19">
        <f t="shared" si="1114"/>
        <v>6</v>
      </c>
      <c r="L6243" s="19" t="str">
        <f t="shared" si="1114"/>
        <v/>
      </c>
      <c r="M6243" s="19">
        <f t="shared" si="1114"/>
        <v>7</v>
      </c>
      <c r="N6243" s="19" t="str">
        <f t="shared" si="1113"/>
        <v/>
      </c>
      <c r="O6243" s="19">
        <f t="shared" si="1115"/>
        <v>10</v>
      </c>
      <c r="P6243" s="19" t="str">
        <f t="shared" si="1115"/>
        <v/>
      </c>
      <c r="Q6243" s="19" t="str">
        <f t="shared" si="1115"/>
        <v/>
      </c>
      <c r="R6243" s="19">
        <f t="shared" si="1115"/>
        <v>13</v>
      </c>
    </row>
    <row r="6244" spans="1:18" ht="20.25">
      <c r="A6244" s="18" t="s">
        <v>3231</v>
      </c>
      <c r="B6244" s="20">
        <v>6240</v>
      </c>
      <c r="C6244" s="35" t="s">
        <v>3500</v>
      </c>
      <c r="D6244" s="24" t="s">
        <v>12035</v>
      </c>
      <c r="E6244" s="27" t="s">
        <v>20195</v>
      </c>
      <c r="F6244" s="26" t="str">
        <f t="shared" si="1109"/>
        <v>小見</v>
      </c>
      <c r="G6244" s="26" t="str">
        <f t="shared" si="1110"/>
        <v>從見冥聲爾雅曰覭髳弗離</v>
      </c>
      <c r="H6244" s="26" t="str">
        <f t="shared" si="1111"/>
        <v>莫經</v>
      </c>
      <c r="I6244" s="41" t="str">
        <f t="shared" si="1112"/>
        <v>4. 形声</v>
      </c>
      <c r="J6244" s="19" t="str">
        <f t="shared" si="1114"/>
        <v/>
      </c>
      <c r="K6244" s="19">
        <f t="shared" si="1114"/>
        <v>3</v>
      </c>
      <c r="L6244" s="19" t="str">
        <f t="shared" si="1114"/>
        <v/>
      </c>
      <c r="M6244" s="19">
        <f t="shared" si="1114"/>
        <v>4</v>
      </c>
      <c r="N6244" s="19" t="str">
        <f t="shared" si="1113"/>
        <v/>
      </c>
      <c r="O6244" s="19">
        <f t="shared" si="1115"/>
        <v>7</v>
      </c>
      <c r="P6244" s="19" t="str">
        <f t="shared" si="1115"/>
        <v/>
      </c>
      <c r="Q6244" s="19" t="str">
        <f t="shared" si="1115"/>
        <v/>
      </c>
      <c r="R6244" s="19">
        <f t="shared" si="1115"/>
        <v>17</v>
      </c>
    </row>
    <row r="6245" spans="1:18" ht="20.25">
      <c r="A6245" s="18" t="s">
        <v>3232</v>
      </c>
      <c r="B6245" s="20">
        <v>6241</v>
      </c>
      <c r="C6245" s="35"/>
      <c r="D6245" s="24" t="s">
        <v>12195</v>
      </c>
      <c r="E6245" s="27" t="s">
        <v>20196</v>
      </c>
      <c r="F6245" s="26" t="str">
        <f t="shared" si="1109"/>
        <v>内視</v>
      </c>
      <c r="G6245" s="26" t="str">
        <f t="shared" si="1110"/>
        <v>從見甚聲</v>
      </c>
      <c r="H6245" s="26" t="str">
        <f t="shared" si="1111"/>
        <v>丁含</v>
      </c>
      <c r="I6245" s="41" t="str">
        <f t="shared" si="1112"/>
        <v>4. 形声</v>
      </c>
      <c r="J6245" s="19" t="str">
        <f t="shared" ref="J6245:M6264" si="1116">IFERROR(FIND(J$4,$E6245),"")</f>
        <v/>
      </c>
      <c r="K6245" s="19">
        <f t="shared" si="1116"/>
        <v>3</v>
      </c>
      <c r="L6245" s="19" t="str">
        <f t="shared" si="1116"/>
        <v/>
      </c>
      <c r="M6245" s="19">
        <f t="shared" si="1116"/>
        <v>4</v>
      </c>
      <c r="N6245" s="19" t="str">
        <f t="shared" si="1113"/>
        <v/>
      </c>
      <c r="O6245" s="19">
        <f t="shared" ref="O6245:R6264" si="1117">IFERROR(FIND(O$4,$E6245),"")</f>
        <v>7</v>
      </c>
      <c r="P6245" s="19" t="str">
        <f t="shared" si="1117"/>
        <v/>
      </c>
      <c r="Q6245" s="19" t="str">
        <f t="shared" si="1117"/>
        <v/>
      </c>
      <c r="R6245" s="19">
        <f t="shared" si="1117"/>
        <v>10</v>
      </c>
    </row>
    <row r="6246" spans="1:18" ht="20.25">
      <c r="A6246" s="18" t="s">
        <v>3233</v>
      </c>
      <c r="B6246" s="20">
        <v>6242</v>
      </c>
      <c r="C6246" s="35" t="s">
        <v>3502</v>
      </c>
      <c r="D6246" s="24" t="s">
        <v>11874</v>
      </c>
      <c r="E6246" s="27" t="s">
        <v>20197</v>
      </c>
      <c r="F6246" s="26" t="str">
        <f t="shared" si="1109"/>
        <v>遇見</v>
      </c>
      <c r="G6246" s="26" t="str">
        <f t="shared" si="1110"/>
        <v>從見冓聲</v>
      </c>
      <c r="H6246" s="26" t="str">
        <f t="shared" si="1111"/>
        <v>古后</v>
      </c>
      <c r="I6246" s="41" t="str">
        <f t="shared" si="1112"/>
        <v>4. 形声</v>
      </c>
      <c r="J6246" s="19" t="str">
        <f t="shared" si="1116"/>
        <v/>
      </c>
      <c r="K6246" s="19">
        <f t="shared" si="1116"/>
        <v>3</v>
      </c>
      <c r="L6246" s="19" t="str">
        <f t="shared" si="1116"/>
        <v/>
      </c>
      <c r="M6246" s="19">
        <f t="shared" si="1116"/>
        <v>4</v>
      </c>
      <c r="N6246" s="19" t="str">
        <f t="shared" si="1113"/>
        <v/>
      </c>
      <c r="O6246" s="19">
        <f t="shared" si="1117"/>
        <v>7</v>
      </c>
      <c r="P6246" s="19" t="str">
        <f t="shared" si="1117"/>
        <v/>
      </c>
      <c r="Q6246" s="19" t="str">
        <f t="shared" si="1117"/>
        <v/>
      </c>
      <c r="R6246" s="19">
        <f t="shared" si="1117"/>
        <v>10</v>
      </c>
    </row>
    <row r="6247" spans="1:18" ht="20.25">
      <c r="A6247" s="18" t="s">
        <v>3234</v>
      </c>
      <c r="B6247" s="20">
        <v>6243</v>
      </c>
      <c r="C6247" s="37" t="s">
        <v>24950</v>
      </c>
      <c r="D6247" s="24" t="s">
        <v>11824</v>
      </c>
      <c r="E6247" s="27" t="s">
        <v>20198</v>
      </c>
      <c r="F6247" s="26" t="str">
        <f t="shared" si="1109"/>
        <v>注目視</v>
      </c>
      <c r="G6247" s="26" t="str">
        <f t="shared" si="1110"/>
        <v>從見歸聲</v>
      </c>
      <c r="H6247" s="26" t="str">
        <f t="shared" si="1111"/>
        <v>渠追</v>
      </c>
      <c r="I6247" s="41" t="str">
        <f t="shared" si="1112"/>
        <v>4. 形声</v>
      </c>
      <c r="J6247" s="19" t="str">
        <f t="shared" si="1116"/>
        <v/>
      </c>
      <c r="K6247" s="19">
        <f t="shared" si="1116"/>
        <v>4</v>
      </c>
      <c r="L6247" s="19" t="str">
        <f t="shared" si="1116"/>
        <v/>
      </c>
      <c r="M6247" s="19">
        <f t="shared" si="1116"/>
        <v>5</v>
      </c>
      <c r="N6247" s="19" t="str">
        <f t="shared" si="1113"/>
        <v/>
      </c>
      <c r="O6247" s="19">
        <f t="shared" si="1117"/>
        <v>8</v>
      </c>
      <c r="P6247" s="19" t="str">
        <f t="shared" si="1117"/>
        <v/>
      </c>
      <c r="Q6247" s="19" t="str">
        <f t="shared" si="1117"/>
        <v/>
      </c>
      <c r="R6247" s="19">
        <f t="shared" si="1117"/>
        <v>11</v>
      </c>
    </row>
    <row r="6248" spans="1:18" ht="20.25">
      <c r="A6248" s="18" t="s">
        <v>3235</v>
      </c>
      <c r="B6248" s="20">
        <v>6244</v>
      </c>
      <c r="C6248" s="35" t="s">
        <v>26591</v>
      </c>
      <c r="D6248" s="24" t="s">
        <v>12327</v>
      </c>
      <c r="E6248" s="27" t="s">
        <v>20199</v>
      </c>
      <c r="F6248" s="26" t="str">
        <f t="shared" si="1109"/>
        <v>窺</v>
      </c>
      <c r="G6248" s="26" t="str">
        <f t="shared" si="1110"/>
        <v>從見占聲春秋傳曰公使覘之信</v>
      </c>
      <c r="H6248" s="26" t="str">
        <f t="shared" si="1111"/>
        <v>敕艷</v>
      </c>
      <c r="I6248" s="41" t="str">
        <f t="shared" si="1112"/>
        <v>4. 形声</v>
      </c>
      <c r="J6248" s="19" t="str">
        <f t="shared" si="1116"/>
        <v/>
      </c>
      <c r="K6248" s="19">
        <f t="shared" si="1116"/>
        <v>2</v>
      </c>
      <c r="L6248" s="19" t="str">
        <f t="shared" si="1116"/>
        <v/>
      </c>
      <c r="M6248" s="19">
        <f t="shared" si="1116"/>
        <v>3</v>
      </c>
      <c r="N6248" s="19" t="str">
        <f t="shared" si="1113"/>
        <v/>
      </c>
      <c r="O6248" s="19">
        <f t="shared" si="1117"/>
        <v>6</v>
      </c>
      <c r="P6248" s="19" t="str">
        <f t="shared" si="1117"/>
        <v/>
      </c>
      <c r="Q6248" s="19" t="str">
        <f t="shared" si="1117"/>
        <v/>
      </c>
      <c r="R6248" s="19">
        <f t="shared" si="1117"/>
        <v>18</v>
      </c>
    </row>
    <row r="6249" spans="1:18" ht="20.25">
      <c r="A6249" s="18" t="s">
        <v>3236</v>
      </c>
      <c r="B6249" s="20">
        <v>6245</v>
      </c>
      <c r="C6249" s="35" t="s">
        <v>3512</v>
      </c>
      <c r="D6249" s="24" t="s">
        <v>11775</v>
      </c>
      <c r="E6249" s="27" t="s">
        <v>20200</v>
      </c>
      <c r="F6249" s="26" t="str">
        <f t="shared" si="1109"/>
        <v>司</v>
      </c>
      <c r="G6249" s="26" t="str">
        <f t="shared" si="1110"/>
        <v>從見微聲</v>
      </c>
      <c r="H6249" s="26" t="str">
        <f t="shared" si="1111"/>
        <v>無非</v>
      </c>
      <c r="I6249" s="41" t="str">
        <f t="shared" si="1112"/>
        <v>4. 形声</v>
      </c>
      <c r="J6249" s="19" t="str">
        <f t="shared" si="1116"/>
        <v/>
      </c>
      <c r="K6249" s="19">
        <f t="shared" si="1116"/>
        <v>2</v>
      </c>
      <c r="L6249" s="19" t="str">
        <f t="shared" si="1116"/>
        <v/>
      </c>
      <c r="M6249" s="19">
        <f t="shared" si="1116"/>
        <v>3</v>
      </c>
      <c r="N6249" s="19" t="str">
        <f t="shared" si="1113"/>
        <v/>
      </c>
      <c r="O6249" s="19">
        <f t="shared" si="1117"/>
        <v>6</v>
      </c>
      <c r="P6249" s="19" t="str">
        <f t="shared" si="1117"/>
        <v/>
      </c>
      <c r="Q6249" s="19" t="str">
        <f t="shared" si="1117"/>
        <v/>
      </c>
      <c r="R6249" s="19">
        <f t="shared" si="1117"/>
        <v>9</v>
      </c>
    </row>
    <row r="6250" spans="1:18" ht="20.25">
      <c r="A6250" s="18" t="s">
        <v>3237</v>
      </c>
      <c r="B6250" s="20">
        <v>6246</v>
      </c>
      <c r="C6250" s="35" t="s">
        <v>3489</v>
      </c>
      <c r="D6250" s="24" t="s">
        <v>12636</v>
      </c>
      <c r="E6250" s="27" t="s">
        <v>20201</v>
      </c>
      <c r="F6250" s="26" t="str">
        <f t="shared" si="1109"/>
        <v>暫見</v>
      </c>
      <c r="G6250" s="26" t="str">
        <f t="shared" si="1110"/>
        <v>從見炎聲春秋公羊傳曰覢然公子陽生</v>
      </c>
      <c r="H6250" s="26" t="str">
        <f t="shared" si="1111"/>
        <v>失冉</v>
      </c>
      <c r="I6250" s="41" t="str">
        <f t="shared" si="1112"/>
        <v>4. 形声</v>
      </c>
      <c r="J6250" s="19" t="str">
        <f t="shared" si="1116"/>
        <v/>
      </c>
      <c r="K6250" s="19">
        <f t="shared" si="1116"/>
        <v>3</v>
      </c>
      <c r="L6250" s="19" t="str">
        <f t="shared" si="1116"/>
        <v/>
      </c>
      <c r="M6250" s="19">
        <f t="shared" si="1116"/>
        <v>4</v>
      </c>
      <c r="N6250" s="19" t="str">
        <f t="shared" si="1113"/>
        <v/>
      </c>
      <c r="O6250" s="19">
        <f t="shared" si="1117"/>
        <v>7</v>
      </c>
      <c r="P6250" s="19" t="str">
        <f t="shared" si="1117"/>
        <v/>
      </c>
      <c r="Q6250" s="19" t="str">
        <f t="shared" si="1117"/>
        <v/>
      </c>
      <c r="R6250" s="19">
        <f t="shared" si="1117"/>
        <v>22</v>
      </c>
    </row>
    <row r="6251" spans="1:18" ht="20.25">
      <c r="A6251" s="18" t="s">
        <v>3238</v>
      </c>
      <c r="B6251" s="20">
        <v>6247</v>
      </c>
      <c r="C6251" s="35" t="s">
        <v>26592</v>
      </c>
      <c r="D6251" s="24" t="s">
        <v>12762</v>
      </c>
      <c r="E6251" s="27" t="s">
        <v>20202</v>
      </c>
      <c r="F6251" s="26" t="str">
        <f t="shared" si="1109"/>
        <v>暫見</v>
      </c>
      <c r="G6251" s="26" t="str">
        <f t="shared" si="1110"/>
        <v>從見賔聲</v>
      </c>
      <c r="H6251" s="26" t="str">
        <f t="shared" si="1111"/>
        <v>必刃</v>
      </c>
      <c r="I6251" s="41" t="str">
        <f t="shared" si="1112"/>
        <v>4. 形声</v>
      </c>
      <c r="J6251" s="19" t="str">
        <f t="shared" si="1116"/>
        <v/>
      </c>
      <c r="K6251" s="19">
        <f t="shared" si="1116"/>
        <v>3</v>
      </c>
      <c r="L6251" s="19" t="str">
        <f t="shared" si="1116"/>
        <v/>
      </c>
      <c r="M6251" s="19">
        <f t="shared" si="1116"/>
        <v>4</v>
      </c>
      <c r="N6251" s="19" t="str">
        <f t="shared" si="1113"/>
        <v/>
      </c>
      <c r="O6251" s="19">
        <f t="shared" si="1117"/>
        <v>7</v>
      </c>
      <c r="P6251" s="19" t="str">
        <f t="shared" si="1117"/>
        <v/>
      </c>
      <c r="Q6251" s="19" t="str">
        <f t="shared" si="1117"/>
        <v/>
      </c>
      <c r="R6251" s="19">
        <f t="shared" si="1117"/>
        <v>10</v>
      </c>
    </row>
    <row r="6252" spans="1:18" ht="20.25">
      <c r="A6252" s="18" t="s">
        <v>3239</v>
      </c>
      <c r="B6252" s="20">
        <v>6248</v>
      </c>
      <c r="C6252" s="35"/>
      <c r="D6252" s="24" t="s">
        <v>11633</v>
      </c>
      <c r="E6252" s="27" t="s">
        <v>20203</v>
      </c>
      <c r="F6252" s="26" t="str">
        <f t="shared" si="1109"/>
        <v>䚔</v>
      </c>
      <c r="G6252" s="26" t="str">
        <f t="shared" si="1110"/>
        <v>從見樊聲讀若幡</v>
      </c>
      <c r="H6252" s="26" t="str">
        <f t="shared" si="1111"/>
        <v>附袁</v>
      </c>
      <c r="I6252" s="41" t="str">
        <f t="shared" si="1112"/>
        <v>4. 形声</v>
      </c>
      <c r="J6252" s="19" t="str">
        <f t="shared" si="1116"/>
        <v/>
      </c>
      <c r="K6252" s="19">
        <f t="shared" si="1116"/>
        <v>3</v>
      </c>
      <c r="L6252" s="19" t="str">
        <f t="shared" si="1116"/>
        <v/>
      </c>
      <c r="M6252" s="19">
        <f t="shared" si="1116"/>
        <v>4</v>
      </c>
      <c r="N6252" s="19" t="str">
        <f t="shared" si="1113"/>
        <v/>
      </c>
      <c r="O6252" s="19">
        <f t="shared" si="1117"/>
        <v>7</v>
      </c>
      <c r="P6252" s="19" t="str">
        <f t="shared" si="1117"/>
        <v/>
      </c>
      <c r="Q6252" s="19" t="str">
        <f t="shared" si="1117"/>
        <v/>
      </c>
      <c r="R6252" s="19">
        <f t="shared" si="1117"/>
        <v>13</v>
      </c>
    </row>
    <row r="6253" spans="1:18" ht="20.25">
      <c r="A6253" s="18" t="s">
        <v>3240</v>
      </c>
      <c r="B6253" s="20">
        <v>6249</v>
      </c>
      <c r="C6253" s="35"/>
      <c r="D6253" s="24" t="s">
        <v>12503</v>
      </c>
      <c r="E6253" s="27" t="s">
        <v>20204</v>
      </c>
      <c r="F6253" s="26" t="str">
        <f t="shared" si="1109"/>
        <v>病人視</v>
      </c>
      <c r="G6253" s="26" t="str">
        <f t="shared" si="1110"/>
        <v>從見氐聲讀若迷</v>
      </c>
      <c r="H6253" s="26" t="str">
        <f t="shared" si="1111"/>
        <v>莫兮</v>
      </c>
      <c r="I6253" s="41" t="str">
        <f t="shared" si="1112"/>
        <v>4. 形声</v>
      </c>
      <c r="J6253" s="19" t="str">
        <f t="shared" si="1116"/>
        <v/>
      </c>
      <c r="K6253" s="19">
        <f t="shared" si="1116"/>
        <v>4</v>
      </c>
      <c r="L6253" s="19" t="str">
        <f t="shared" si="1116"/>
        <v/>
      </c>
      <c r="M6253" s="19">
        <f t="shared" si="1116"/>
        <v>5</v>
      </c>
      <c r="N6253" s="19" t="str">
        <f t="shared" si="1113"/>
        <v/>
      </c>
      <c r="O6253" s="19">
        <f t="shared" si="1117"/>
        <v>8</v>
      </c>
      <c r="P6253" s="19" t="str">
        <f t="shared" si="1117"/>
        <v/>
      </c>
      <c r="Q6253" s="19" t="str">
        <f t="shared" si="1117"/>
        <v/>
      </c>
      <c r="R6253" s="19">
        <f t="shared" si="1117"/>
        <v>14</v>
      </c>
    </row>
    <row r="6254" spans="1:18" ht="20.25">
      <c r="A6254" s="18" t="s">
        <v>3241</v>
      </c>
      <c r="B6254" s="20">
        <v>6250</v>
      </c>
      <c r="C6254" s="37" t="s">
        <v>24965</v>
      </c>
      <c r="D6254" s="24" t="s">
        <v>11841</v>
      </c>
      <c r="E6254" s="27" t="s">
        <v>20205</v>
      </c>
      <c r="F6254" s="26" t="str">
        <f t="shared" si="1109"/>
        <v>下視深</v>
      </c>
      <c r="G6254" s="26" t="str">
        <f t="shared" si="1110"/>
        <v>從見□聲讀若攸</v>
      </c>
      <c r="H6254" s="26" t="str">
        <f t="shared" si="1111"/>
        <v>以周</v>
      </c>
      <c r="I6254" s="41" t="str">
        <f t="shared" si="1112"/>
        <v>4. 形声</v>
      </c>
      <c r="J6254" s="19" t="str">
        <f t="shared" si="1116"/>
        <v/>
      </c>
      <c r="K6254" s="19">
        <f t="shared" si="1116"/>
        <v>4</v>
      </c>
      <c r="L6254" s="19" t="str">
        <f t="shared" si="1116"/>
        <v/>
      </c>
      <c r="M6254" s="19">
        <f t="shared" si="1116"/>
        <v>5</v>
      </c>
      <c r="N6254" s="19" t="str">
        <f t="shared" si="1113"/>
        <v/>
      </c>
      <c r="O6254" s="19">
        <f t="shared" si="1117"/>
        <v>8</v>
      </c>
      <c r="P6254" s="19" t="str">
        <f t="shared" si="1117"/>
        <v/>
      </c>
      <c r="Q6254" s="19" t="str">
        <f t="shared" si="1117"/>
        <v/>
      </c>
      <c r="R6254" s="19">
        <f t="shared" si="1117"/>
        <v>14</v>
      </c>
    </row>
    <row r="6255" spans="1:18" ht="20.25">
      <c r="A6255" s="18" t="s">
        <v>3242</v>
      </c>
      <c r="B6255" s="20">
        <v>6251</v>
      </c>
      <c r="C6255" s="35"/>
      <c r="D6255" s="24" t="s">
        <v>11731</v>
      </c>
      <c r="E6255" s="27" t="s">
        <v>20206</v>
      </c>
      <c r="F6255" s="26" t="str">
        <f t="shared" si="1109"/>
        <v>私出頭視</v>
      </c>
      <c r="G6255" s="26" t="str">
        <f t="shared" si="1110"/>
        <v>從見肜聲讀若郴</v>
      </c>
      <c r="H6255" s="26" t="str">
        <f t="shared" si="1111"/>
        <v>丑林</v>
      </c>
      <c r="I6255" s="41" t="str">
        <f t="shared" si="1112"/>
        <v>4. 形声</v>
      </c>
      <c r="J6255" s="19" t="str">
        <f t="shared" si="1116"/>
        <v/>
      </c>
      <c r="K6255" s="19">
        <f t="shared" si="1116"/>
        <v>5</v>
      </c>
      <c r="L6255" s="19" t="str">
        <f t="shared" si="1116"/>
        <v/>
      </c>
      <c r="M6255" s="19">
        <f t="shared" si="1116"/>
        <v>6</v>
      </c>
      <c r="N6255" s="19" t="str">
        <f t="shared" si="1113"/>
        <v/>
      </c>
      <c r="O6255" s="19">
        <f t="shared" si="1117"/>
        <v>9</v>
      </c>
      <c r="P6255" s="19" t="str">
        <f t="shared" si="1117"/>
        <v/>
      </c>
      <c r="Q6255" s="19" t="str">
        <f t="shared" si="1117"/>
        <v/>
      </c>
      <c r="R6255" s="19">
        <f t="shared" si="1117"/>
        <v>15</v>
      </c>
    </row>
    <row r="6256" spans="1:18" ht="20.25">
      <c r="A6256" s="18" t="s">
        <v>3243</v>
      </c>
      <c r="B6256" s="20">
        <v>6252</v>
      </c>
      <c r="C6256" s="35"/>
      <c r="D6256" s="24" t="s">
        <v>13479</v>
      </c>
      <c r="E6256" s="27" t="s">
        <v>20207</v>
      </c>
      <c r="F6256" s="26" t="str">
        <f t="shared" si="1109"/>
        <v>突前</v>
      </c>
      <c r="G6256" s="26" t="str">
        <f t="shared" si="1110"/>
        <v>從見臣鉉等曰重覆也犯而見是突前也莫紅亡</v>
      </c>
      <c r="H6256" s="26" t="str">
        <f t="shared" si="1111"/>
        <v>□二</v>
      </c>
      <c r="I6256" s="41" t="str">
        <f t="shared" si="1112"/>
        <v/>
      </c>
      <c r="J6256" s="19" t="str">
        <f t="shared" si="1116"/>
        <v/>
      </c>
      <c r="K6256" s="19">
        <f t="shared" si="1116"/>
        <v>3</v>
      </c>
      <c r="L6256" s="19" t="str">
        <f t="shared" si="1116"/>
        <v/>
      </c>
      <c r="M6256" s="19">
        <f t="shared" si="1116"/>
        <v>4</v>
      </c>
      <c r="N6256" s="19" t="str">
        <f t="shared" si="1113"/>
        <v/>
      </c>
      <c r="O6256" s="19" t="str">
        <f t="shared" si="1117"/>
        <v/>
      </c>
      <c r="P6256" s="19" t="str">
        <f t="shared" si="1117"/>
        <v/>
      </c>
      <c r="Q6256" s="19" t="str">
        <f t="shared" si="1117"/>
        <v/>
      </c>
      <c r="R6256" s="19">
        <f t="shared" si="1117"/>
        <v>28</v>
      </c>
    </row>
    <row r="6257" spans="1:18" ht="20.25">
      <c r="A6257" s="18" t="s">
        <v>3244</v>
      </c>
      <c r="B6257" s="20">
        <v>6253</v>
      </c>
      <c r="C6257" s="35" t="s">
        <v>3499</v>
      </c>
      <c r="D6257" s="24" t="s">
        <v>11582</v>
      </c>
      <c r="E6257" s="27" t="s">
        <v>20208</v>
      </c>
      <c r="F6257" s="26" t="str">
        <f t="shared" si="1109"/>
        <v>㰟幸</v>
      </c>
      <c r="G6257" s="26" t="str">
        <f t="shared" si="1110"/>
        <v>從見豈聲</v>
      </c>
      <c r="H6257" s="26" t="str">
        <f t="shared" si="1111"/>
        <v>几利</v>
      </c>
      <c r="I6257" s="41" t="str">
        <f t="shared" si="1112"/>
        <v>4. 形声</v>
      </c>
      <c r="J6257" s="19" t="str">
        <f t="shared" si="1116"/>
        <v/>
      </c>
      <c r="K6257" s="19">
        <f t="shared" si="1116"/>
        <v>3</v>
      </c>
      <c r="L6257" s="19" t="str">
        <f t="shared" si="1116"/>
        <v/>
      </c>
      <c r="M6257" s="19">
        <f t="shared" si="1116"/>
        <v>4</v>
      </c>
      <c r="N6257" s="19" t="str">
        <f t="shared" si="1113"/>
        <v/>
      </c>
      <c r="O6257" s="19">
        <f t="shared" si="1117"/>
        <v>7</v>
      </c>
      <c r="P6257" s="19" t="str">
        <f t="shared" si="1117"/>
        <v/>
      </c>
      <c r="Q6257" s="19" t="str">
        <f t="shared" si="1117"/>
        <v/>
      </c>
      <c r="R6257" s="19">
        <f t="shared" si="1117"/>
        <v>10</v>
      </c>
    </row>
    <row r="6258" spans="1:18" ht="20.25">
      <c r="A6258" s="18" t="s">
        <v>3245</v>
      </c>
      <c r="B6258" s="20">
        <v>6254</v>
      </c>
      <c r="C6258" s="36" t="s">
        <v>3493</v>
      </c>
      <c r="D6258" s="24" t="s">
        <v>11634</v>
      </c>
      <c r="E6258" s="27" t="s">
        <v>20209</v>
      </c>
      <c r="F6258" s="26" t="str">
        <f t="shared" si="1109"/>
        <v>欲</v>
      </c>
      <c r="G6258" s="26" t="str">
        <f t="shared" si="1110"/>
        <v>從見俞聲</v>
      </c>
      <c r="H6258" s="26" t="str">
        <f t="shared" si="1111"/>
        <v>羊朱</v>
      </c>
      <c r="I6258" s="41" t="str">
        <f t="shared" si="1112"/>
        <v>4. 形声</v>
      </c>
      <c r="J6258" s="19" t="str">
        <f t="shared" si="1116"/>
        <v/>
      </c>
      <c r="K6258" s="19">
        <f t="shared" si="1116"/>
        <v>2</v>
      </c>
      <c r="L6258" s="19" t="str">
        <f t="shared" si="1116"/>
        <v/>
      </c>
      <c r="M6258" s="19">
        <f t="shared" si="1116"/>
        <v>3</v>
      </c>
      <c r="N6258" s="19" t="str">
        <f t="shared" si="1113"/>
        <v/>
      </c>
      <c r="O6258" s="19">
        <f t="shared" si="1117"/>
        <v>6</v>
      </c>
      <c r="P6258" s="19" t="str">
        <f t="shared" si="1117"/>
        <v/>
      </c>
      <c r="Q6258" s="19" t="str">
        <f t="shared" si="1117"/>
        <v/>
      </c>
      <c r="R6258" s="19">
        <f t="shared" si="1117"/>
        <v>9</v>
      </c>
    </row>
    <row r="6259" spans="1:18" ht="20.25">
      <c r="A6259" s="18" t="s">
        <v>3246</v>
      </c>
      <c r="B6259" s="20">
        <v>6255</v>
      </c>
      <c r="C6259" s="35"/>
      <c r="D6259" s="24" t="s">
        <v>13480</v>
      </c>
      <c r="E6259" s="27" t="s">
        <v>20210</v>
      </c>
      <c r="F6259" s="26" t="str">
        <f t="shared" si="1109"/>
        <v>視不明</v>
      </c>
      <c r="G6259" s="26" t="str">
        <f t="shared" si="1110"/>
        <v>一曰直視從見舂聲</v>
      </c>
      <c r="H6259" s="26" t="str">
        <f t="shared" si="1111"/>
        <v>丑尨</v>
      </c>
      <c r="I6259" s="41" t="str">
        <f t="shared" si="1112"/>
        <v>4. 形声</v>
      </c>
      <c r="J6259" s="19" t="str">
        <f t="shared" si="1116"/>
        <v/>
      </c>
      <c r="K6259" s="19">
        <f t="shared" si="1116"/>
        <v>4</v>
      </c>
      <c r="L6259" s="19" t="str">
        <f t="shared" si="1116"/>
        <v/>
      </c>
      <c r="M6259" s="19">
        <f t="shared" si="1116"/>
        <v>9</v>
      </c>
      <c r="N6259" s="19" t="str">
        <f t="shared" si="1113"/>
        <v/>
      </c>
      <c r="O6259" s="19">
        <f t="shared" si="1117"/>
        <v>12</v>
      </c>
      <c r="P6259" s="19" t="str">
        <f t="shared" si="1117"/>
        <v/>
      </c>
      <c r="Q6259" s="19" t="str">
        <f t="shared" si="1117"/>
        <v/>
      </c>
      <c r="R6259" s="19">
        <f t="shared" si="1117"/>
        <v>15</v>
      </c>
    </row>
    <row r="6260" spans="1:18" ht="20.25">
      <c r="A6260" s="18" t="s">
        <v>3247</v>
      </c>
      <c r="B6260" s="20">
        <v>6256</v>
      </c>
      <c r="C6260" s="35"/>
      <c r="D6260" s="24" t="s">
        <v>11974</v>
      </c>
      <c r="E6260" s="27" t="s">
        <v>20211</v>
      </c>
      <c r="F6260" s="26" t="str">
        <f t="shared" si="1109"/>
        <v>視誤</v>
      </c>
      <c r="G6260" s="26" t="str">
        <f t="shared" si="1110"/>
        <v>從見龠聲</v>
      </c>
      <c r="H6260" s="26" t="str">
        <f t="shared" si="1111"/>
        <v>戈笑</v>
      </c>
      <c r="I6260" s="41" t="str">
        <f t="shared" si="1112"/>
        <v>4. 形声</v>
      </c>
      <c r="J6260" s="19" t="str">
        <f t="shared" si="1116"/>
        <v/>
      </c>
      <c r="K6260" s="19">
        <f t="shared" si="1116"/>
        <v>3</v>
      </c>
      <c r="L6260" s="19" t="str">
        <f t="shared" si="1116"/>
        <v/>
      </c>
      <c r="M6260" s="19">
        <f t="shared" si="1116"/>
        <v>4</v>
      </c>
      <c r="N6260" s="19" t="str">
        <f t="shared" si="1113"/>
        <v/>
      </c>
      <c r="O6260" s="19">
        <f t="shared" si="1117"/>
        <v>7</v>
      </c>
      <c r="P6260" s="19" t="str">
        <f t="shared" si="1117"/>
        <v/>
      </c>
      <c r="Q6260" s="19" t="str">
        <f t="shared" si="1117"/>
        <v/>
      </c>
      <c r="R6260" s="19">
        <f t="shared" si="1117"/>
        <v>10</v>
      </c>
    </row>
    <row r="6261" spans="1:18" ht="20.25">
      <c r="A6261" s="18" t="s">
        <v>3248</v>
      </c>
      <c r="B6261" s="20">
        <v>6257</v>
      </c>
      <c r="C6261" s="36" t="s">
        <v>3513</v>
      </c>
      <c r="D6261" s="24" t="s">
        <v>13481</v>
      </c>
      <c r="E6261" s="27" t="s">
        <v>20212</v>
      </c>
      <c r="F6261" s="26" t="str">
        <f t="shared" si="1109"/>
        <v>寤</v>
      </c>
      <c r="G6261" s="26" t="str">
        <f t="shared" si="1110"/>
        <v>從見學省聲一曰發也</v>
      </c>
      <c r="H6261" s="26" t="str">
        <f t="shared" si="1111"/>
        <v>古岳</v>
      </c>
      <c r="I6261" s="41" t="str">
        <f t="shared" si="1112"/>
        <v>4. 形声</v>
      </c>
      <c r="J6261" s="19" t="str">
        <f t="shared" si="1116"/>
        <v/>
      </c>
      <c r="K6261" s="19">
        <f t="shared" si="1116"/>
        <v>2</v>
      </c>
      <c r="L6261" s="19" t="str">
        <f t="shared" si="1116"/>
        <v/>
      </c>
      <c r="M6261" s="19">
        <f t="shared" si="1116"/>
        <v>3</v>
      </c>
      <c r="N6261" s="19" t="str">
        <f t="shared" si="1113"/>
        <v/>
      </c>
      <c r="O6261" s="19">
        <f t="shared" si="1117"/>
        <v>7</v>
      </c>
      <c r="P6261" s="19" t="str">
        <f t="shared" si="1117"/>
        <v/>
      </c>
      <c r="Q6261" s="19" t="str">
        <f t="shared" si="1117"/>
        <v/>
      </c>
      <c r="R6261" s="19">
        <f t="shared" si="1117"/>
        <v>14</v>
      </c>
    </row>
    <row r="6262" spans="1:18" ht="20.25">
      <c r="A6262" s="18" t="s">
        <v>3249</v>
      </c>
      <c r="B6262" s="20">
        <v>6258</v>
      </c>
      <c r="C6262" s="35"/>
      <c r="D6262" s="24" t="s">
        <v>12102</v>
      </c>
      <c r="E6262" s="27" t="s">
        <v>20213</v>
      </c>
      <c r="F6262" s="26" t="str">
        <f t="shared" si="1109"/>
        <v>目赤</v>
      </c>
      <c r="G6262" s="26" t="str">
        <f t="shared" si="1110"/>
        <v>從見智省聲臣鉉等曰□非聲未詳</v>
      </c>
      <c r="H6262" s="26" t="str">
        <f t="shared" si="1111"/>
        <v>才的</v>
      </c>
      <c r="I6262" s="41" t="str">
        <f t="shared" si="1112"/>
        <v>4. 形声</v>
      </c>
      <c r="J6262" s="19" t="str">
        <f t="shared" si="1116"/>
        <v/>
      </c>
      <c r="K6262" s="19">
        <f t="shared" si="1116"/>
        <v>3</v>
      </c>
      <c r="L6262" s="19" t="str">
        <f t="shared" si="1116"/>
        <v/>
      </c>
      <c r="M6262" s="19">
        <f t="shared" si="1116"/>
        <v>4</v>
      </c>
      <c r="N6262" s="19" t="str">
        <f t="shared" si="1113"/>
        <v/>
      </c>
      <c r="O6262" s="19">
        <f t="shared" si="1117"/>
        <v>8</v>
      </c>
      <c r="P6262" s="19" t="str">
        <f t="shared" si="1117"/>
        <v/>
      </c>
      <c r="Q6262" s="19" t="str">
        <f t="shared" si="1117"/>
        <v/>
      </c>
      <c r="R6262" s="19">
        <f t="shared" si="1117"/>
        <v>20</v>
      </c>
    </row>
    <row r="6263" spans="1:18" ht="20.25">
      <c r="A6263" s="18" t="s">
        <v>3250</v>
      </c>
      <c r="B6263" s="20">
        <v>6259</v>
      </c>
      <c r="C6263" s="36" t="s">
        <v>1817</v>
      </c>
      <c r="D6263" s="24" t="s">
        <v>12313</v>
      </c>
      <c r="E6263" s="27" t="s">
        <v>20214</v>
      </c>
      <c r="F6263" s="26" t="str">
        <f t="shared" si="1109"/>
        <v>召</v>
      </c>
      <c r="G6263" s="26" t="str">
        <f t="shared" si="1110"/>
        <v>從見青聲</v>
      </c>
      <c r="H6263" s="26" t="str">
        <f t="shared" si="1111"/>
        <v>疾正</v>
      </c>
      <c r="I6263" s="41" t="str">
        <f t="shared" si="1112"/>
        <v>4. 形声</v>
      </c>
      <c r="J6263" s="19" t="str">
        <f t="shared" si="1116"/>
        <v/>
      </c>
      <c r="K6263" s="19">
        <f t="shared" si="1116"/>
        <v>2</v>
      </c>
      <c r="L6263" s="19" t="str">
        <f t="shared" si="1116"/>
        <v/>
      </c>
      <c r="M6263" s="19">
        <f t="shared" si="1116"/>
        <v>3</v>
      </c>
      <c r="N6263" s="19" t="str">
        <f t="shared" si="1113"/>
        <v/>
      </c>
      <c r="O6263" s="19">
        <f t="shared" si="1117"/>
        <v>6</v>
      </c>
      <c r="P6263" s="19" t="str">
        <f t="shared" si="1117"/>
        <v/>
      </c>
      <c r="Q6263" s="19" t="str">
        <f t="shared" si="1117"/>
        <v/>
      </c>
      <c r="R6263" s="19">
        <f t="shared" si="1117"/>
        <v>9</v>
      </c>
    </row>
    <row r="6264" spans="1:18" ht="20.25">
      <c r="A6264" s="18" t="s">
        <v>3251</v>
      </c>
      <c r="B6264" s="20">
        <v>6260</v>
      </c>
      <c r="C6264" s="36" t="s">
        <v>3497</v>
      </c>
      <c r="D6264" s="24" t="s">
        <v>13292</v>
      </c>
      <c r="E6264" s="27" t="s">
        <v>20215</v>
      </c>
      <c r="F6264" s="26" t="str">
        <f t="shared" si="1109"/>
        <v>至</v>
      </c>
      <c r="G6264" s="26" t="str">
        <f t="shared" si="1110"/>
        <v>從見亲聲</v>
      </c>
      <c r="H6264" s="26" t="str">
        <f t="shared" si="1111"/>
        <v>七人</v>
      </c>
      <c r="I6264" s="41" t="str">
        <f t="shared" si="1112"/>
        <v>4. 形声</v>
      </c>
      <c r="J6264" s="19" t="str">
        <f t="shared" si="1116"/>
        <v/>
      </c>
      <c r="K6264" s="19">
        <f t="shared" si="1116"/>
        <v>2</v>
      </c>
      <c r="L6264" s="19" t="str">
        <f t="shared" si="1116"/>
        <v/>
      </c>
      <c r="M6264" s="19">
        <f t="shared" si="1116"/>
        <v>3</v>
      </c>
      <c r="N6264" s="19" t="str">
        <f t="shared" si="1113"/>
        <v/>
      </c>
      <c r="O6264" s="19">
        <f t="shared" si="1117"/>
        <v>6</v>
      </c>
      <c r="P6264" s="19" t="str">
        <f t="shared" si="1117"/>
        <v/>
      </c>
      <c r="Q6264" s="19" t="str">
        <f t="shared" si="1117"/>
        <v/>
      </c>
      <c r="R6264" s="19">
        <f t="shared" si="1117"/>
        <v>9</v>
      </c>
    </row>
    <row r="6265" spans="1:18" ht="20.25">
      <c r="A6265" s="18" t="s">
        <v>3252</v>
      </c>
      <c r="B6265" s="20">
        <v>6261</v>
      </c>
      <c r="C6265" s="35" t="s">
        <v>3505</v>
      </c>
      <c r="D6265" s="24" t="s">
        <v>11619</v>
      </c>
      <c r="E6265" s="27" t="s">
        <v>20216</v>
      </c>
      <c r="F6265" s="26" t="str">
        <f t="shared" si="1109"/>
        <v/>
      </c>
      <c r="G6265" s="26" t="str">
        <f t="shared" si="1110"/>
        <v/>
      </c>
      <c r="H6265" s="26" t="str">
        <f t="shared" si="1111"/>
        <v>渠吝</v>
      </c>
      <c r="I6265" s="41" t="str">
        <f t="shared" si="1112"/>
        <v>4. 形声</v>
      </c>
      <c r="J6265" s="19" t="str">
        <f t="shared" ref="J6265:M6284" si="1118">IFERROR(FIND(J$4,$E6265),"")</f>
        <v/>
      </c>
      <c r="K6265" s="19" t="str">
        <f t="shared" si="1118"/>
        <v/>
      </c>
      <c r="L6265" s="19" t="str">
        <f t="shared" si="1118"/>
        <v/>
      </c>
      <c r="M6265" s="19">
        <f t="shared" si="1118"/>
        <v>10</v>
      </c>
      <c r="N6265" s="19" t="str">
        <f t="shared" si="1113"/>
        <v/>
      </c>
      <c r="O6265" s="19">
        <f t="shared" ref="O6265:R6284" si="1119">IFERROR(FIND(O$4,$E6265),"")</f>
        <v>13</v>
      </c>
      <c r="P6265" s="19" t="str">
        <f t="shared" si="1119"/>
        <v/>
      </c>
      <c r="Q6265" s="19" t="str">
        <f t="shared" si="1119"/>
        <v/>
      </c>
      <c r="R6265" s="19">
        <f t="shared" si="1119"/>
        <v>16</v>
      </c>
    </row>
    <row r="6266" spans="1:18" ht="20.25">
      <c r="A6266" s="18" t="s">
        <v>3253</v>
      </c>
      <c r="B6266" s="20">
        <v>6262</v>
      </c>
      <c r="C6266" s="35" t="s">
        <v>26593</v>
      </c>
      <c r="D6266" s="24" t="s">
        <v>12664</v>
      </c>
      <c r="E6266" s="27" t="s">
        <v>20217</v>
      </c>
      <c r="F6266" s="26" t="str">
        <f t="shared" si="1109"/>
        <v>諸侯三年大相聘曰頫頫視</v>
      </c>
      <c r="G6266" s="26" t="str">
        <f t="shared" si="1110"/>
        <v>從見兆聲</v>
      </c>
      <c r="H6266" s="26" t="str">
        <f t="shared" si="1111"/>
        <v>他弔</v>
      </c>
      <c r="I6266" s="41" t="str">
        <f t="shared" si="1112"/>
        <v>4. 形声</v>
      </c>
      <c r="J6266" s="19" t="str">
        <f t="shared" si="1118"/>
        <v/>
      </c>
      <c r="K6266" s="19">
        <f t="shared" si="1118"/>
        <v>12</v>
      </c>
      <c r="L6266" s="19" t="str">
        <f t="shared" si="1118"/>
        <v/>
      </c>
      <c r="M6266" s="19">
        <f t="shared" si="1118"/>
        <v>13</v>
      </c>
      <c r="N6266" s="19" t="str">
        <f t="shared" si="1113"/>
        <v/>
      </c>
      <c r="O6266" s="19">
        <f t="shared" si="1119"/>
        <v>16</v>
      </c>
      <c r="P6266" s="19" t="str">
        <f t="shared" si="1119"/>
        <v/>
      </c>
      <c r="Q6266" s="19" t="str">
        <f t="shared" si="1119"/>
        <v/>
      </c>
      <c r="R6266" s="19">
        <f t="shared" si="1119"/>
        <v>19</v>
      </c>
    </row>
    <row r="6267" spans="1:18" ht="20.25">
      <c r="A6267" s="18" t="s">
        <v>3254</v>
      </c>
      <c r="B6267" s="20">
        <v>6263</v>
      </c>
      <c r="C6267" s="35" t="s">
        <v>26594</v>
      </c>
      <c r="D6267" s="24" t="s">
        <v>11816</v>
      </c>
      <c r="E6267" s="27" t="s">
        <v>20218</v>
      </c>
      <c r="F6267" s="26" t="str">
        <f t="shared" si="1109"/>
        <v>擇</v>
      </c>
      <c r="G6267" s="26" t="str">
        <f t="shared" si="1110"/>
        <v>從見毛聲讀若苗</v>
      </c>
      <c r="H6267" s="26" t="str">
        <f t="shared" si="1111"/>
        <v>莫袍</v>
      </c>
      <c r="I6267" s="41" t="str">
        <f t="shared" si="1112"/>
        <v>4. 形声</v>
      </c>
      <c r="J6267" s="19" t="str">
        <f t="shared" si="1118"/>
        <v/>
      </c>
      <c r="K6267" s="19">
        <f t="shared" si="1118"/>
        <v>2</v>
      </c>
      <c r="L6267" s="19" t="str">
        <f t="shared" si="1118"/>
        <v/>
      </c>
      <c r="M6267" s="19">
        <f t="shared" si="1118"/>
        <v>3</v>
      </c>
      <c r="N6267" s="19" t="str">
        <f t="shared" si="1113"/>
        <v/>
      </c>
      <c r="O6267" s="19">
        <f t="shared" si="1119"/>
        <v>6</v>
      </c>
      <c r="P6267" s="19" t="str">
        <f t="shared" si="1119"/>
        <v/>
      </c>
      <c r="Q6267" s="19" t="str">
        <f t="shared" si="1119"/>
        <v/>
      </c>
      <c r="R6267" s="19">
        <f t="shared" si="1119"/>
        <v>12</v>
      </c>
    </row>
    <row r="6268" spans="1:18" ht="20.25">
      <c r="A6268" s="18" t="s">
        <v>3255</v>
      </c>
      <c r="B6268" s="20">
        <v>6264</v>
      </c>
      <c r="C6268" s="35" t="s">
        <v>26595</v>
      </c>
      <c r="D6268" s="24" t="s">
        <v>12552</v>
      </c>
      <c r="E6268" s="27" t="s">
        <v>20219</v>
      </c>
      <c r="F6268" s="26" t="str">
        <f t="shared" si="1109"/>
        <v>蔽不相見</v>
      </c>
      <c r="G6268" s="26" t="str">
        <f t="shared" si="1110"/>
        <v>從見必聲</v>
      </c>
      <c r="H6268" s="26" t="str">
        <f t="shared" si="1111"/>
        <v>莫結</v>
      </c>
      <c r="I6268" s="41" t="str">
        <f t="shared" si="1112"/>
        <v>4. 形声</v>
      </c>
      <c r="J6268" s="19" t="str">
        <f t="shared" si="1118"/>
        <v/>
      </c>
      <c r="K6268" s="19">
        <f t="shared" si="1118"/>
        <v>5</v>
      </c>
      <c r="L6268" s="19" t="str">
        <f t="shared" si="1118"/>
        <v/>
      </c>
      <c r="M6268" s="19">
        <f t="shared" si="1118"/>
        <v>6</v>
      </c>
      <c r="N6268" s="19" t="str">
        <f t="shared" si="1113"/>
        <v/>
      </c>
      <c r="O6268" s="19">
        <f t="shared" si="1119"/>
        <v>9</v>
      </c>
      <c r="P6268" s="19" t="str">
        <f t="shared" si="1119"/>
        <v/>
      </c>
      <c r="Q6268" s="19" t="str">
        <f t="shared" si="1119"/>
        <v/>
      </c>
      <c r="R6268" s="19">
        <f t="shared" si="1119"/>
        <v>12</v>
      </c>
    </row>
    <row r="6269" spans="1:18" ht="20.25">
      <c r="A6269" s="18" t="s">
        <v>3256</v>
      </c>
      <c r="B6269" s="20">
        <v>6265</v>
      </c>
      <c r="C6269" s="35"/>
      <c r="D6269" s="24" t="s">
        <v>11887</v>
      </c>
      <c r="E6269" s="27" t="s">
        <v>20220</v>
      </c>
      <c r="F6269" s="26" t="str">
        <f t="shared" si="1109"/>
        <v>司人</v>
      </c>
      <c r="G6269" s="26" t="str">
        <f t="shared" si="1110"/>
        <v>從見它聲讀若馳</v>
      </c>
      <c r="H6269" s="26" t="str">
        <f t="shared" si="1111"/>
        <v>式支</v>
      </c>
      <c r="I6269" s="41" t="str">
        <f t="shared" si="1112"/>
        <v>4. 形声</v>
      </c>
      <c r="J6269" s="19" t="str">
        <f t="shared" si="1118"/>
        <v/>
      </c>
      <c r="K6269" s="19">
        <f t="shared" si="1118"/>
        <v>3</v>
      </c>
      <c r="L6269" s="19" t="str">
        <f t="shared" si="1118"/>
        <v/>
      </c>
      <c r="M6269" s="19">
        <f t="shared" si="1118"/>
        <v>4</v>
      </c>
      <c r="N6269" s="19" t="str">
        <f t="shared" si="1113"/>
        <v/>
      </c>
      <c r="O6269" s="19">
        <f t="shared" si="1119"/>
        <v>7</v>
      </c>
      <c r="P6269" s="19" t="str">
        <f t="shared" si="1119"/>
        <v/>
      </c>
      <c r="Q6269" s="19" t="str">
        <f t="shared" si="1119"/>
        <v/>
      </c>
      <c r="R6269" s="19">
        <f t="shared" si="1119"/>
        <v>13</v>
      </c>
    </row>
    <row r="6270" spans="1:18" ht="20.25">
      <c r="A6270" s="18" t="s">
        <v>3257</v>
      </c>
      <c r="B6270" s="20">
        <v>6266</v>
      </c>
      <c r="C6270" s="35"/>
      <c r="D6270" s="24" t="s">
        <v>12156</v>
      </c>
      <c r="E6270" s="27" t="s">
        <v>20221</v>
      </c>
      <c r="F6270" s="26" t="str">
        <f t="shared" si="1109"/>
        <v>目蔽垢</v>
      </c>
      <c r="G6270" s="26" t="str">
        <f t="shared" si="1110"/>
        <v>從見□聲讀若兜</v>
      </c>
      <c r="H6270" s="26" t="str">
        <f t="shared" si="1111"/>
        <v>當侯</v>
      </c>
      <c r="I6270" s="41" t="str">
        <f t="shared" si="1112"/>
        <v>4. 形声</v>
      </c>
      <c r="J6270" s="19" t="str">
        <f t="shared" si="1118"/>
        <v/>
      </c>
      <c r="K6270" s="19">
        <f t="shared" si="1118"/>
        <v>4</v>
      </c>
      <c r="L6270" s="19" t="str">
        <f t="shared" si="1118"/>
        <v/>
      </c>
      <c r="M6270" s="19">
        <f t="shared" si="1118"/>
        <v>5</v>
      </c>
      <c r="N6270" s="19" t="str">
        <f t="shared" si="1113"/>
        <v/>
      </c>
      <c r="O6270" s="19">
        <f t="shared" si="1119"/>
        <v>8</v>
      </c>
      <c r="P6270" s="19" t="str">
        <f t="shared" si="1119"/>
        <v/>
      </c>
      <c r="Q6270" s="19" t="str">
        <f t="shared" si="1119"/>
        <v/>
      </c>
      <c r="R6270" s="19">
        <f t="shared" si="1119"/>
        <v>14</v>
      </c>
    </row>
    <row r="6271" spans="1:18" ht="20.25">
      <c r="A6271" s="18" t="s">
        <v>3258</v>
      </c>
      <c r="B6271" s="20">
        <v>6267</v>
      </c>
      <c r="C6271" s="35" t="s">
        <v>3518</v>
      </c>
      <c r="D6271" s="24" t="s">
        <v>11846</v>
      </c>
      <c r="E6271" s="27" t="s">
        <v>20222</v>
      </c>
      <c r="F6271" s="26" t="str">
        <f t="shared" si="1109"/>
        <v>見</v>
      </c>
      <c r="G6271" s="26" t="str">
        <f t="shared" si="1110"/>
        <v>從見賣聲</v>
      </c>
      <c r="H6271" s="26" t="str">
        <f t="shared" si="1111"/>
        <v>徒厯</v>
      </c>
      <c r="I6271" s="41" t="str">
        <f t="shared" si="1112"/>
        <v>4. 形声</v>
      </c>
      <c r="J6271" s="19" t="str">
        <f t="shared" si="1118"/>
        <v/>
      </c>
      <c r="K6271" s="19">
        <f t="shared" si="1118"/>
        <v>2</v>
      </c>
      <c r="L6271" s="19" t="str">
        <f t="shared" si="1118"/>
        <v/>
      </c>
      <c r="M6271" s="19">
        <f t="shared" si="1118"/>
        <v>3</v>
      </c>
      <c r="N6271" s="19" t="str">
        <f t="shared" si="1113"/>
        <v/>
      </c>
      <c r="O6271" s="19">
        <f t="shared" si="1119"/>
        <v>6</v>
      </c>
      <c r="P6271" s="19" t="str">
        <f t="shared" si="1119"/>
        <v/>
      </c>
      <c r="Q6271" s="19" t="str">
        <f t="shared" si="1119"/>
        <v/>
      </c>
      <c r="R6271" s="19">
        <f t="shared" si="1119"/>
        <v>9</v>
      </c>
    </row>
    <row r="6272" spans="1:18" ht="20.25">
      <c r="A6272" s="18" t="s">
        <v>3259</v>
      </c>
      <c r="B6272" s="20">
        <v>6268</v>
      </c>
      <c r="C6272" s="35" t="s">
        <v>26596</v>
      </c>
      <c r="D6272" s="24" t="s">
        <v>11974</v>
      </c>
      <c r="E6272" s="27" t="s">
        <v>20223</v>
      </c>
      <c r="F6272" s="26" t="str">
        <f t="shared" si="1109"/>
        <v>並視</v>
      </c>
      <c r="G6272" s="26" t="str">
        <f t="shared" si="1110"/>
        <v>從二見</v>
      </c>
      <c r="H6272" s="26" t="str">
        <f t="shared" si="1111"/>
        <v>戈笑</v>
      </c>
      <c r="I6272" s="41" t="str">
        <f t="shared" si="1112"/>
        <v/>
      </c>
      <c r="J6272" s="19" t="str">
        <f t="shared" si="1118"/>
        <v/>
      </c>
      <c r="K6272" s="19">
        <f t="shared" si="1118"/>
        <v>3</v>
      </c>
      <c r="L6272" s="19" t="str">
        <f t="shared" si="1118"/>
        <v/>
      </c>
      <c r="M6272" s="19">
        <f t="shared" si="1118"/>
        <v>4</v>
      </c>
      <c r="N6272" s="19">
        <f t="shared" si="1113"/>
        <v>12</v>
      </c>
      <c r="O6272" s="19" t="str">
        <f t="shared" si="1119"/>
        <v/>
      </c>
      <c r="P6272" s="19" t="str">
        <f t="shared" si="1119"/>
        <v/>
      </c>
      <c r="Q6272" s="19">
        <f t="shared" si="1119"/>
        <v>9</v>
      </c>
      <c r="R6272" s="19">
        <f t="shared" si="1119"/>
        <v>16</v>
      </c>
    </row>
    <row r="6273" spans="1:18" ht="20.25">
      <c r="A6273" s="18" t="s">
        <v>3260</v>
      </c>
      <c r="B6273" s="20">
        <v>6269</v>
      </c>
      <c r="C6273" s="37" t="s">
        <v>24950</v>
      </c>
      <c r="D6273" s="24" t="s">
        <v>12034</v>
      </c>
      <c r="E6273" s="27" t="s">
        <v>20224</v>
      </c>
      <c r="F6273" s="26" t="str">
        <f t="shared" si="1109"/>
        <v>很視</v>
      </c>
      <c r="G6273" s="26" t="str">
        <f t="shared" si="1110"/>
        <v>從覞肩聲齊景公之勇臣有成□者</v>
      </c>
      <c r="H6273" s="26" t="str">
        <f t="shared" si="1111"/>
        <v>苦閑</v>
      </c>
      <c r="I6273" s="41" t="str">
        <f t="shared" si="1112"/>
        <v>4. 形声</v>
      </c>
      <c r="J6273" s="19" t="str">
        <f t="shared" si="1118"/>
        <v/>
      </c>
      <c r="K6273" s="19">
        <f t="shared" si="1118"/>
        <v>3</v>
      </c>
      <c r="L6273" s="19" t="str">
        <f t="shared" si="1118"/>
        <v/>
      </c>
      <c r="M6273" s="19">
        <f t="shared" si="1118"/>
        <v>4</v>
      </c>
      <c r="N6273" s="19" t="str">
        <f t="shared" si="1113"/>
        <v/>
      </c>
      <c r="O6273" s="19">
        <f t="shared" si="1119"/>
        <v>7</v>
      </c>
      <c r="P6273" s="19" t="str">
        <f t="shared" si="1119"/>
        <v/>
      </c>
      <c r="Q6273" s="19" t="str">
        <f t="shared" si="1119"/>
        <v/>
      </c>
      <c r="R6273" s="19">
        <f t="shared" si="1119"/>
        <v>20</v>
      </c>
    </row>
    <row r="6274" spans="1:18" ht="20.25">
      <c r="A6274" s="18" t="s">
        <v>3261</v>
      </c>
      <c r="B6274" s="20">
        <v>6270</v>
      </c>
      <c r="C6274" s="35"/>
      <c r="D6274" s="24" t="s">
        <v>12113</v>
      </c>
      <c r="E6274" s="27" t="s">
        <v>20225</v>
      </c>
      <c r="F6274" s="26" t="str">
        <f t="shared" si="1109"/>
        <v/>
      </c>
      <c r="G6274" s="26" t="str">
        <f t="shared" si="1110"/>
        <v/>
      </c>
      <c r="H6274" s="26" t="str">
        <f t="shared" si="1111"/>
        <v>虚器</v>
      </c>
      <c r="I6274" s="41" t="str">
        <f t="shared" si="1112"/>
        <v>3. 会意</v>
      </c>
      <c r="J6274" s="19" t="str">
        <f t="shared" si="1118"/>
        <v/>
      </c>
      <c r="K6274" s="19" t="str">
        <f t="shared" si="1118"/>
        <v/>
      </c>
      <c r="L6274" s="19" t="str">
        <f t="shared" si="1118"/>
        <v/>
      </c>
      <c r="M6274" s="19">
        <f t="shared" si="1118"/>
        <v>6</v>
      </c>
      <c r="N6274" s="19">
        <f t="shared" si="1113"/>
        <v>8</v>
      </c>
      <c r="O6274" s="19" t="str">
        <f t="shared" si="1119"/>
        <v/>
      </c>
      <c r="P6274" s="19" t="str">
        <f t="shared" si="1119"/>
        <v/>
      </c>
      <c r="Q6274" s="19" t="str">
        <f t="shared" si="1119"/>
        <v/>
      </c>
      <c r="R6274" s="19">
        <f t="shared" si="1119"/>
        <v>15</v>
      </c>
    </row>
    <row r="6275" spans="1:18" ht="20.25">
      <c r="A6275" s="18" t="s">
        <v>3262</v>
      </c>
      <c r="B6275" s="20">
        <v>6271</v>
      </c>
      <c r="C6275" s="35" t="s">
        <v>6416</v>
      </c>
      <c r="D6275" s="24" t="s">
        <v>11857</v>
      </c>
      <c r="E6275" s="27" t="s">
        <v>20226</v>
      </c>
      <c r="F6275" s="26" t="str">
        <f t="shared" si="1109"/>
        <v>張口气悟</v>
      </c>
      <c r="G6275" s="26" t="str">
        <f t="shared" si="1110"/>
        <v>象气從人上出之形</v>
      </c>
      <c r="H6275" s="26" t="str">
        <f t="shared" si="1111"/>
        <v>去劒</v>
      </c>
      <c r="I6275" s="41" t="str">
        <f t="shared" si="1112"/>
        <v/>
      </c>
      <c r="J6275" s="19" t="str">
        <f t="shared" si="1118"/>
        <v/>
      </c>
      <c r="K6275" s="19">
        <f t="shared" si="1118"/>
        <v>5</v>
      </c>
      <c r="L6275" s="19">
        <f t="shared" si="1118"/>
        <v>6</v>
      </c>
      <c r="M6275" s="19">
        <f t="shared" si="1118"/>
        <v>8</v>
      </c>
      <c r="N6275" s="19">
        <f t="shared" si="1113"/>
        <v>19</v>
      </c>
      <c r="O6275" s="19" t="str">
        <f t="shared" si="1119"/>
        <v/>
      </c>
      <c r="P6275" s="19" t="str">
        <f t="shared" si="1119"/>
        <v/>
      </c>
      <c r="Q6275" s="19">
        <f t="shared" si="1119"/>
        <v>16</v>
      </c>
      <c r="R6275" s="19">
        <f t="shared" si="1119"/>
        <v>23</v>
      </c>
    </row>
    <row r="6276" spans="1:18" ht="20.25">
      <c r="A6276" s="18" t="s">
        <v>3263</v>
      </c>
      <c r="B6276" s="20">
        <v>6272</v>
      </c>
      <c r="C6276" s="36" t="s">
        <v>26597</v>
      </c>
      <c r="D6276" s="24" t="s">
        <v>13292</v>
      </c>
      <c r="E6276" s="27" t="s">
        <v>20227</v>
      </c>
      <c r="F6276" s="26" t="str">
        <f t="shared" si="1109"/>
        <v/>
      </c>
      <c r="G6276" s="26" t="str">
        <f t="shared" si="1110"/>
        <v/>
      </c>
      <c r="H6276" s="26" t="str">
        <f t="shared" si="1111"/>
        <v>去音</v>
      </c>
      <c r="I6276" s="41" t="str">
        <f t="shared" si="1112"/>
        <v>4. 形声</v>
      </c>
      <c r="J6276" s="19" t="str">
        <f t="shared" si="1118"/>
        <v/>
      </c>
      <c r="K6276" s="19" t="str">
        <f t="shared" si="1118"/>
        <v/>
      </c>
      <c r="L6276" s="19" t="str">
        <f t="shared" si="1118"/>
        <v/>
      </c>
      <c r="M6276" s="19">
        <f t="shared" si="1118"/>
        <v>3</v>
      </c>
      <c r="N6276" s="19" t="str">
        <f t="shared" si="1113"/>
        <v/>
      </c>
      <c r="O6276" s="19">
        <f t="shared" si="1119"/>
        <v>6</v>
      </c>
      <c r="P6276" s="19" t="str">
        <f t="shared" si="1119"/>
        <v/>
      </c>
      <c r="Q6276" s="19" t="str">
        <f t="shared" si="1119"/>
        <v/>
      </c>
      <c r="R6276" s="19">
        <f t="shared" si="1119"/>
        <v>9</v>
      </c>
    </row>
    <row r="6277" spans="1:18" ht="20.25">
      <c r="A6277" s="18" t="s">
        <v>3264</v>
      </c>
      <c r="B6277" s="20">
        <v>6273</v>
      </c>
      <c r="C6277" s="35" t="s">
        <v>6416</v>
      </c>
      <c r="D6277" s="24" t="s">
        <v>12468</v>
      </c>
      <c r="E6277" s="27" t="s">
        <v>20228</v>
      </c>
      <c r="F6277" s="26" t="str">
        <f t="shared" ref="F6277:F6340" si="1120">IFERROR(MID(E6277,1,K6277-1),"")</f>
        <v/>
      </c>
      <c r="G6277" s="26" t="str">
        <f t="shared" ref="G6277:G6340" si="1121">IFERROR(MID($E6277,K6277+1,MIN(IF(Q6277=0,100,Q6277), IF(R6277=0,100,R6277))-3-K6277),"")</f>
        <v/>
      </c>
      <c r="H6277" s="26" t="str">
        <f t="shared" ref="H6277:H6340" si="1122">IFERROR(MID($E6277,R6277-2,2),"")</f>
        <v>洛官</v>
      </c>
      <c r="I6277" s="41" t="str">
        <f t="shared" ref="I6277:I6340" si="1123">IFERROR(IF(N(P6277)&lt;&gt;0,"1.象形 or 2.指事",IF(N(M6277)*N(O6277)&lt;&gt;0,"4. 形声",IF(AND(N(M6277)*N(N6277)&lt;&gt;0, N6277&lt;Q6277),"3. 会意",""))),"")</f>
        <v>4. 形声</v>
      </c>
      <c r="J6277" s="19" t="str">
        <f t="shared" si="1118"/>
        <v/>
      </c>
      <c r="K6277" s="19" t="str">
        <f t="shared" si="1118"/>
        <v/>
      </c>
      <c r="L6277" s="19" t="str">
        <f t="shared" si="1118"/>
        <v/>
      </c>
      <c r="M6277" s="19">
        <f t="shared" si="1118"/>
        <v>3</v>
      </c>
      <c r="N6277" s="19" t="str">
        <f t="shared" ref="N6277:N6340" si="1124">IFERROR(FIND(N$4,$E6277,M6277+1),"")</f>
        <v/>
      </c>
      <c r="O6277" s="19">
        <f t="shared" si="1119"/>
        <v>6</v>
      </c>
      <c r="P6277" s="19" t="str">
        <f t="shared" si="1119"/>
        <v/>
      </c>
      <c r="Q6277" s="19" t="str">
        <f t="shared" si="1119"/>
        <v/>
      </c>
      <c r="R6277" s="19">
        <f t="shared" si="1119"/>
        <v>9</v>
      </c>
    </row>
    <row r="6278" spans="1:18" ht="20.25">
      <c r="A6278" s="18" t="s">
        <v>3265</v>
      </c>
      <c r="B6278" s="20">
        <v>6274</v>
      </c>
      <c r="C6278" s="35" t="s">
        <v>26598</v>
      </c>
      <c r="D6278" s="24" t="s">
        <v>12113</v>
      </c>
      <c r="E6278" s="27" t="s">
        <v>20229</v>
      </c>
      <c r="F6278" s="26" t="str">
        <f t="shared" si="1120"/>
        <v>喜</v>
      </c>
      <c r="G6278" s="26" t="str">
        <f t="shared" si="1121"/>
        <v>從欠吉聲</v>
      </c>
      <c r="H6278" s="26" t="str">
        <f t="shared" si="1122"/>
        <v>許吉</v>
      </c>
      <c r="I6278" s="41" t="str">
        <f t="shared" si="1123"/>
        <v>4. 形声</v>
      </c>
      <c r="J6278" s="19" t="str">
        <f t="shared" si="1118"/>
        <v/>
      </c>
      <c r="K6278" s="19">
        <f t="shared" si="1118"/>
        <v>2</v>
      </c>
      <c r="L6278" s="19" t="str">
        <f t="shared" si="1118"/>
        <v/>
      </c>
      <c r="M6278" s="19">
        <f t="shared" si="1118"/>
        <v>3</v>
      </c>
      <c r="N6278" s="19" t="str">
        <f t="shared" si="1124"/>
        <v/>
      </c>
      <c r="O6278" s="19">
        <f t="shared" si="1119"/>
        <v>6</v>
      </c>
      <c r="P6278" s="19" t="str">
        <f t="shared" si="1119"/>
        <v/>
      </c>
      <c r="Q6278" s="19" t="str">
        <f t="shared" si="1119"/>
        <v/>
      </c>
      <c r="R6278" s="19">
        <f t="shared" si="1119"/>
        <v>9</v>
      </c>
    </row>
    <row r="6279" spans="1:18" ht="20.25">
      <c r="A6279" s="18" t="s">
        <v>3266</v>
      </c>
      <c r="B6279" s="20">
        <v>6275</v>
      </c>
      <c r="C6279" s="35" t="s">
        <v>10546</v>
      </c>
      <c r="D6279" s="24" t="s">
        <v>13482</v>
      </c>
      <c r="E6279" s="27" t="s">
        <v>20230</v>
      </c>
      <c r="F6279" s="26" t="str">
        <f t="shared" si="1120"/>
        <v>出气</v>
      </c>
      <c r="G6279" s="26" t="str">
        <f t="shared" si="1121"/>
        <v>從欠從口臣鉉等案口部已有吹嘘此重出</v>
      </c>
      <c r="H6279" s="26" t="str">
        <f t="shared" si="1122"/>
        <v>昌垂</v>
      </c>
      <c r="I6279" s="41" t="str">
        <f t="shared" si="1123"/>
        <v>3. 会意</v>
      </c>
      <c r="J6279" s="19" t="str">
        <f t="shared" si="1118"/>
        <v/>
      </c>
      <c r="K6279" s="19">
        <f t="shared" si="1118"/>
        <v>3</v>
      </c>
      <c r="L6279" s="19" t="str">
        <f t="shared" si="1118"/>
        <v/>
      </c>
      <c r="M6279" s="19">
        <f t="shared" si="1118"/>
        <v>4</v>
      </c>
      <c r="N6279" s="19">
        <f t="shared" si="1124"/>
        <v>6</v>
      </c>
      <c r="O6279" s="19" t="str">
        <f t="shared" si="1119"/>
        <v/>
      </c>
      <c r="P6279" s="19" t="str">
        <f t="shared" si="1119"/>
        <v/>
      </c>
      <c r="Q6279" s="19" t="str">
        <f t="shared" si="1119"/>
        <v/>
      </c>
      <c r="R6279" s="19">
        <f t="shared" si="1119"/>
        <v>23</v>
      </c>
    </row>
    <row r="6280" spans="1:18" ht="20.25">
      <c r="A6280" s="18" t="s">
        <v>3267</v>
      </c>
      <c r="B6280" s="20">
        <v>6276</v>
      </c>
      <c r="C6280" s="35" t="s">
        <v>26599</v>
      </c>
      <c r="D6280" s="24" t="s">
        <v>12116</v>
      </c>
      <c r="E6280" s="27" t="s">
        <v>20231</v>
      </c>
      <c r="F6280" s="26" t="str">
        <f t="shared" si="1120"/>
        <v>吹</v>
      </c>
      <c r="G6280" s="26" t="str">
        <f t="shared" si="1121"/>
        <v>一曰笑意從欠句聲</v>
      </c>
      <c r="H6280" s="26" t="str">
        <f t="shared" si="1122"/>
        <v>況于</v>
      </c>
      <c r="I6280" s="41" t="str">
        <f t="shared" si="1123"/>
        <v>4. 形声</v>
      </c>
      <c r="J6280" s="19" t="str">
        <f t="shared" si="1118"/>
        <v/>
      </c>
      <c r="K6280" s="19">
        <f t="shared" si="1118"/>
        <v>2</v>
      </c>
      <c r="L6280" s="19" t="str">
        <f t="shared" si="1118"/>
        <v/>
      </c>
      <c r="M6280" s="19">
        <f t="shared" si="1118"/>
        <v>7</v>
      </c>
      <c r="N6280" s="19" t="str">
        <f t="shared" si="1124"/>
        <v/>
      </c>
      <c r="O6280" s="19">
        <f t="shared" si="1119"/>
        <v>10</v>
      </c>
      <c r="P6280" s="19" t="str">
        <f t="shared" si="1119"/>
        <v/>
      </c>
      <c r="Q6280" s="19" t="str">
        <f t="shared" si="1119"/>
        <v/>
      </c>
      <c r="R6280" s="19">
        <f t="shared" si="1119"/>
        <v>13</v>
      </c>
    </row>
    <row r="6281" spans="1:18" ht="20.25">
      <c r="A6281" s="18" t="s">
        <v>3268</v>
      </c>
      <c r="B6281" s="20">
        <v>6277</v>
      </c>
      <c r="C6281" s="35" t="s">
        <v>26600</v>
      </c>
      <c r="D6281" s="24" t="s">
        <v>12115</v>
      </c>
      <c r="E6281" s="27" t="s">
        <v>20232</v>
      </c>
      <c r="F6281" s="26" t="str">
        <f t="shared" si="1120"/>
        <v>温吹</v>
      </c>
      <c r="G6281" s="26" t="str">
        <f t="shared" si="1121"/>
        <v>從欠虖聲</v>
      </c>
      <c r="H6281" s="26" t="str">
        <f t="shared" si="1122"/>
        <v>虎烏</v>
      </c>
      <c r="I6281" s="41" t="str">
        <f t="shared" si="1123"/>
        <v>4. 形声</v>
      </c>
      <c r="J6281" s="19" t="str">
        <f t="shared" si="1118"/>
        <v/>
      </c>
      <c r="K6281" s="19">
        <f t="shared" si="1118"/>
        <v>3</v>
      </c>
      <c r="L6281" s="19" t="str">
        <f t="shared" si="1118"/>
        <v/>
      </c>
      <c r="M6281" s="19">
        <f t="shared" si="1118"/>
        <v>4</v>
      </c>
      <c r="N6281" s="19" t="str">
        <f t="shared" si="1124"/>
        <v/>
      </c>
      <c r="O6281" s="19">
        <f t="shared" si="1119"/>
        <v>7</v>
      </c>
      <c r="P6281" s="19" t="str">
        <f t="shared" si="1119"/>
        <v/>
      </c>
      <c r="Q6281" s="19" t="str">
        <f t="shared" si="1119"/>
        <v/>
      </c>
      <c r="R6281" s="19">
        <f t="shared" si="1119"/>
        <v>10</v>
      </c>
    </row>
    <row r="6282" spans="1:18" ht="20.25">
      <c r="A6282" s="18" t="s">
        <v>3269</v>
      </c>
      <c r="B6282" s="20">
        <v>6278</v>
      </c>
      <c r="C6282" s="35"/>
      <c r="D6282" s="24" t="s">
        <v>13483</v>
      </c>
      <c r="E6282" s="27" t="s">
        <v>20233</v>
      </c>
      <c r="F6282" s="26" t="str">
        <f t="shared" si="1120"/>
        <v>吹气</v>
      </c>
      <c r="G6282" s="26" t="str">
        <f t="shared" si="1121"/>
        <v>從欠或聲</v>
      </c>
      <c r="H6282" s="26" t="str">
        <f t="shared" si="1122"/>
        <v>於六</v>
      </c>
      <c r="I6282" s="41" t="str">
        <f t="shared" si="1123"/>
        <v>4. 形声</v>
      </c>
      <c r="J6282" s="19" t="str">
        <f t="shared" si="1118"/>
        <v/>
      </c>
      <c r="K6282" s="19">
        <f t="shared" si="1118"/>
        <v>3</v>
      </c>
      <c r="L6282" s="19" t="str">
        <f t="shared" si="1118"/>
        <v/>
      </c>
      <c r="M6282" s="19">
        <f t="shared" si="1118"/>
        <v>4</v>
      </c>
      <c r="N6282" s="19" t="str">
        <f t="shared" si="1124"/>
        <v/>
      </c>
      <c r="O6282" s="19">
        <f t="shared" si="1119"/>
        <v>7</v>
      </c>
      <c r="P6282" s="19" t="str">
        <f t="shared" si="1119"/>
        <v/>
      </c>
      <c r="Q6282" s="19" t="str">
        <f t="shared" si="1119"/>
        <v/>
      </c>
      <c r="R6282" s="19">
        <f t="shared" si="1119"/>
        <v>10</v>
      </c>
    </row>
    <row r="6283" spans="1:18" ht="20.25">
      <c r="A6283" s="18" t="s">
        <v>3270</v>
      </c>
      <c r="B6283" s="20">
        <v>6279</v>
      </c>
      <c r="C6283" s="35" t="s">
        <v>26601</v>
      </c>
      <c r="D6283" s="24" t="s">
        <v>11634</v>
      </c>
      <c r="E6283" s="27" t="s">
        <v>20234</v>
      </c>
      <c r="F6283" s="26" t="str">
        <f t="shared" si="1120"/>
        <v>安气</v>
      </c>
      <c r="G6283" s="26" t="str">
        <f t="shared" si="1121"/>
        <v>從欠與聲</v>
      </c>
      <c r="H6283" s="26" t="str">
        <f t="shared" si="1122"/>
        <v>以諸</v>
      </c>
      <c r="I6283" s="41" t="str">
        <f t="shared" si="1123"/>
        <v>4. 形声</v>
      </c>
      <c r="J6283" s="19" t="str">
        <f t="shared" si="1118"/>
        <v/>
      </c>
      <c r="K6283" s="19">
        <f t="shared" si="1118"/>
        <v>3</v>
      </c>
      <c r="L6283" s="19" t="str">
        <f t="shared" si="1118"/>
        <v/>
      </c>
      <c r="M6283" s="19">
        <f t="shared" si="1118"/>
        <v>4</v>
      </c>
      <c r="N6283" s="19" t="str">
        <f t="shared" si="1124"/>
        <v/>
      </c>
      <c r="O6283" s="19">
        <f t="shared" si="1119"/>
        <v>7</v>
      </c>
      <c r="P6283" s="19" t="str">
        <f t="shared" si="1119"/>
        <v/>
      </c>
      <c r="Q6283" s="19" t="str">
        <f t="shared" si="1119"/>
        <v/>
      </c>
      <c r="R6283" s="19">
        <f t="shared" si="1119"/>
        <v>10</v>
      </c>
    </row>
    <row r="6284" spans="1:18" ht="20.25">
      <c r="A6284" s="18" t="s">
        <v>3271</v>
      </c>
      <c r="B6284" s="20">
        <v>6280</v>
      </c>
      <c r="C6284" s="37" t="s">
        <v>24950</v>
      </c>
      <c r="D6284" s="24" t="s">
        <v>11712</v>
      </c>
      <c r="E6284" s="27" t="s">
        <v>20235</v>
      </c>
      <c r="F6284" s="26" t="str">
        <f t="shared" si="1120"/>
        <v>翕气</v>
      </c>
      <c r="G6284" s="26" t="str">
        <f t="shared" si="1121"/>
        <v>從欠脅聲</v>
      </c>
      <c r="H6284" s="26" t="str">
        <f t="shared" si="1122"/>
        <v>虚業</v>
      </c>
      <c r="I6284" s="41" t="str">
        <f t="shared" si="1123"/>
        <v>4. 形声</v>
      </c>
      <c r="J6284" s="19" t="str">
        <f t="shared" si="1118"/>
        <v/>
      </c>
      <c r="K6284" s="19">
        <f t="shared" si="1118"/>
        <v>3</v>
      </c>
      <c r="L6284" s="19" t="str">
        <f t="shared" si="1118"/>
        <v/>
      </c>
      <c r="M6284" s="19">
        <f t="shared" si="1118"/>
        <v>4</v>
      </c>
      <c r="N6284" s="19" t="str">
        <f t="shared" si="1124"/>
        <v/>
      </c>
      <c r="O6284" s="19">
        <f t="shared" si="1119"/>
        <v>7</v>
      </c>
      <c r="P6284" s="19" t="str">
        <f t="shared" si="1119"/>
        <v/>
      </c>
      <c r="Q6284" s="19" t="str">
        <f t="shared" si="1119"/>
        <v/>
      </c>
      <c r="R6284" s="19">
        <f t="shared" si="1119"/>
        <v>10</v>
      </c>
    </row>
    <row r="6285" spans="1:18" ht="20.25">
      <c r="A6285" s="18" t="s">
        <v>3272</v>
      </c>
      <c r="B6285" s="20">
        <v>6281</v>
      </c>
      <c r="C6285" s="35" t="s">
        <v>26602</v>
      </c>
      <c r="D6285" s="24" t="s">
        <v>12162</v>
      </c>
      <c r="E6285" s="27" t="s">
        <v>20236</v>
      </c>
      <c r="F6285" s="26" t="str">
        <f t="shared" si="1120"/>
        <v>吹气</v>
      </c>
      <c r="G6285" s="26" t="str">
        <f t="shared" si="1121"/>
        <v>從欠賁聲</v>
      </c>
      <c r="H6285" s="26" t="str">
        <f t="shared" si="1122"/>
        <v>普魂</v>
      </c>
      <c r="I6285" s="41" t="str">
        <f t="shared" si="1123"/>
        <v>4. 形声</v>
      </c>
      <c r="J6285" s="19" t="str">
        <f t="shared" ref="J6285:M6304" si="1125">IFERROR(FIND(J$4,$E6285),"")</f>
        <v/>
      </c>
      <c r="K6285" s="19">
        <f t="shared" si="1125"/>
        <v>3</v>
      </c>
      <c r="L6285" s="19" t="str">
        <f t="shared" si="1125"/>
        <v/>
      </c>
      <c r="M6285" s="19">
        <f t="shared" si="1125"/>
        <v>4</v>
      </c>
      <c r="N6285" s="19" t="str">
        <f t="shared" si="1124"/>
        <v/>
      </c>
      <c r="O6285" s="19">
        <f t="shared" ref="O6285:R6304" si="1126">IFERROR(FIND(O$4,$E6285),"")</f>
        <v>7</v>
      </c>
      <c r="P6285" s="19" t="str">
        <f t="shared" si="1126"/>
        <v/>
      </c>
      <c r="Q6285" s="19" t="str">
        <f t="shared" si="1126"/>
        <v/>
      </c>
      <c r="R6285" s="19">
        <f t="shared" si="1126"/>
        <v>10</v>
      </c>
    </row>
    <row r="6286" spans="1:18" ht="20.25">
      <c r="A6286" s="18" t="s">
        <v>3273</v>
      </c>
      <c r="B6286" s="20">
        <v>6282</v>
      </c>
      <c r="C6286" s="35" t="s">
        <v>9028</v>
      </c>
      <c r="D6286" s="24" t="s">
        <v>13484</v>
      </c>
      <c r="E6286" s="27" t="s">
        <v>20237</v>
      </c>
      <c r="F6286" s="26" t="str">
        <f t="shared" si="1120"/>
        <v>息</v>
      </c>
      <c r="G6286" s="26" t="str">
        <f t="shared" si="1121"/>
        <v>一曰气越泄從欠曷聲</v>
      </c>
      <c r="H6286" s="26" t="str">
        <f t="shared" si="1122"/>
        <v>許謁</v>
      </c>
      <c r="I6286" s="41" t="str">
        <f t="shared" si="1123"/>
        <v>4. 形声</v>
      </c>
      <c r="J6286" s="19" t="str">
        <f t="shared" si="1125"/>
        <v/>
      </c>
      <c r="K6286" s="19">
        <f t="shared" si="1125"/>
        <v>2</v>
      </c>
      <c r="L6286" s="19" t="str">
        <f t="shared" si="1125"/>
        <v/>
      </c>
      <c r="M6286" s="19">
        <f t="shared" si="1125"/>
        <v>8</v>
      </c>
      <c r="N6286" s="19" t="str">
        <f t="shared" si="1124"/>
        <v/>
      </c>
      <c r="O6286" s="19">
        <f t="shared" si="1126"/>
        <v>11</v>
      </c>
      <c r="P6286" s="19" t="str">
        <f t="shared" si="1126"/>
        <v/>
      </c>
      <c r="Q6286" s="19" t="str">
        <f t="shared" si="1126"/>
        <v/>
      </c>
      <c r="R6286" s="19">
        <f t="shared" si="1126"/>
        <v>14</v>
      </c>
    </row>
    <row r="6287" spans="1:18" ht="20.25">
      <c r="A6287" s="18" t="s">
        <v>3274</v>
      </c>
      <c r="B6287" s="20">
        <v>6283</v>
      </c>
      <c r="C6287" s="36" t="s">
        <v>26603</v>
      </c>
      <c r="D6287" s="24" t="s">
        <v>12482</v>
      </c>
      <c r="E6287" s="27" t="s">
        <v>20238</v>
      </c>
      <c r="F6287" s="26" t="str">
        <f t="shared" si="1120"/>
        <v>喜樂</v>
      </c>
      <c r="G6287" s="26" t="str">
        <f t="shared" si="1121"/>
        <v>從欠雚聲</v>
      </c>
      <c r="H6287" s="26" t="str">
        <f t="shared" si="1122"/>
        <v>呼官</v>
      </c>
      <c r="I6287" s="41" t="str">
        <f t="shared" si="1123"/>
        <v>4. 形声</v>
      </c>
      <c r="J6287" s="19" t="str">
        <f t="shared" si="1125"/>
        <v/>
      </c>
      <c r="K6287" s="19">
        <f t="shared" si="1125"/>
        <v>3</v>
      </c>
      <c r="L6287" s="19" t="str">
        <f t="shared" si="1125"/>
        <v/>
      </c>
      <c r="M6287" s="19">
        <f t="shared" si="1125"/>
        <v>4</v>
      </c>
      <c r="N6287" s="19" t="str">
        <f t="shared" si="1124"/>
        <v/>
      </c>
      <c r="O6287" s="19">
        <f t="shared" si="1126"/>
        <v>7</v>
      </c>
      <c r="P6287" s="19" t="str">
        <f t="shared" si="1126"/>
        <v/>
      </c>
      <c r="Q6287" s="19" t="str">
        <f t="shared" si="1126"/>
        <v/>
      </c>
      <c r="R6287" s="19">
        <f t="shared" si="1126"/>
        <v>10</v>
      </c>
    </row>
    <row r="6288" spans="1:18" ht="20.25">
      <c r="A6288" s="18" t="s">
        <v>3275</v>
      </c>
      <c r="B6288" s="20">
        <v>6284</v>
      </c>
      <c r="C6288" s="35" t="s">
        <v>9050</v>
      </c>
      <c r="D6288" s="24" t="s">
        <v>12004</v>
      </c>
      <c r="E6288" s="27" t="s">
        <v>20239</v>
      </c>
      <c r="F6288" s="26" t="str">
        <f t="shared" si="1120"/>
        <v>笑喜</v>
      </c>
      <c r="G6288" s="26" t="str">
        <f t="shared" si="1121"/>
        <v>從欠斤聲</v>
      </c>
      <c r="H6288" s="26" t="str">
        <f t="shared" si="1122"/>
        <v>許斤</v>
      </c>
      <c r="I6288" s="41" t="str">
        <f t="shared" si="1123"/>
        <v>4. 形声</v>
      </c>
      <c r="J6288" s="19" t="str">
        <f t="shared" si="1125"/>
        <v/>
      </c>
      <c r="K6288" s="19">
        <f t="shared" si="1125"/>
        <v>3</v>
      </c>
      <c r="L6288" s="19" t="str">
        <f t="shared" si="1125"/>
        <v/>
      </c>
      <c r="M6288" s="19">
        <f t="shared" si="1125"/>
        <v>4</v>
      </c>
      <c r="N6288" s="19" t="str">
        <f t="shared" si="1124"/>
        <v/>
      </c>
      <c r="O6288" s="19">
        <f t="shared" si="1126"/>
        <v>7</v>
      </c>
      <c r="P6288" s="19" t="str">
        <f t="shared" si="1126"/>
        <v/>
      </c>
      <c r="Q6288" s="19" t="str">
        <f t="shared" si="1126"/>
        <v/>
      </c>
      <c r="R6288" s="19">
        <f t="shared" si="1126"/>
        <v>10</v>
      </c>
    </row>
    <row r="6289" spans="1:18" ht="20.25">
      <c r="A6289" s="18" t="s">
        <v>3276</v>
      </c>
      <c r="B6289" s="20">
        <v>6285</v>
      </c>
      <c r="C6289" s="35" t="s">
        <v>26604</v>
      </c>
      <c r="D6289" s="24" t="s">
        <v>12053</v>
      </c>
      <c r="E6289" s="27" t="s">
        <v>20240</v>
      </c>
      <c r="F6289" s="26" t="str">
        <f t="shared" si="1120"/>
        <v/>
      </c>
      <c r="G6289" s="26" t="str">
        <f t="shared" si="1121"/>
        <v/>
      </c>
      <c r="H6289" s="26" t="str">
        <f t="shared" si="1122"/>
        <v>式忍</v>
      </c>
      <c r="I6289" s="41" t="str">
        <f t="shared" si="1123"/>
        <v>4. 形声</v>
      </c>
      <c r="J6289" s="19" t="str">
        <f t="shared" si="1125"/>
        <v/>
      </c>
      <c r="K6289" s="19" t="str">
        <f t="shared" si="1125"/>
        <v/>
      </c>
      <c r="L6289" s="19" t="str">
        <f t="shared" si="1125"/>
        <v/>
      </c>
      <c r="M6289" s="19">
        <f t="shared" si="1125"/>
        <v>7</v>
      </c>
      <c r="N6289" s="19" t="str">
        <f t="shared" si="1124"/>
        <v/>
      </c>
      <c r="O6289" s="19">
        <f t="shared" si="1126"/>
        <v>11</v>
      </c>
      <c r="P6289" s="19" t="str">
        <f t="shared" si="1126"/>
        <v/>
      </c>
      <c r="Q6289" s="19" t="str">
        <f t="shared" si="1126"/>
        <v/>
      </c>
      <c r="R6289" s="19">
        <f t="shared" si="1126"/>
        <v>14</v>
      </c>
    </row>
    <row r="6290" spans="1:18" ht="20.25">
      <c r="A6290" s="18" t="s">
        <v>3277</v>
      </c>
      <c r="B6290" s="20">
        <v>6286</v>
      </c>
      <c r="C6290" s="35" t="s">
        <v>11280</v>
      </c>
      <c r="D6290" s="24" t="s">
        <v>13485</v>
      </c>
      <c r="E6290" s="27" t="s">
        <v>20241</v>
      </c>
      <c r="F6290" s="26" t="str">
        <f t="shared" si="1120"/>
        <v>意有所欲</v>
      </c>
      <c r="G6290" s="26" t="str">
        <f t="shared" si="1121"/>
        <v>從欠□省臣鉉等曰㝮塞也意有所欲而猶塞款款然也</v>
      </c>
      <c r="H6290" s="26" t="str">
        <f t="shared" si="1122"/>
        <v>苦管</v>
      </c>
      <c r="I6290" s="41" t="str">
        <f t="shared" si="1123"/>
        <v/>
      </c>
      <c r="J6290" s="19" t="str">
        <f t="shared" si="1125"/>
        <v/>
      </c>
      <c r="K6290" s="19">
        <f t="shared" si="1125"/>
        <v>5</v>
      </c>
      <c r="L6290" s="19" t="str">
        <f t="shared" si="1125"/>
        <v/>
      </c>
      <c r="M6290" s="19">
        <f t="shared" si="1125"/>
        <v>6</v>
      </c>
      <c r="N6290" s="19" t="str">
        <f t="shared" si="1124"/>
        <v/>
      </c>
      <c r="O6290" s="19" t="str">
        <f t="shared" si="1126"/>
        <v/>
      </c>
      <c r="P6290" s="19" t="str">
        <f t="shared" si="1126"/>
        <v/>
      </c>
      <c r="Q6290" s="19" t="str">
        <f t="shared" si="1126"/>
        <v/>
      </c>
      <c r="R6290" s="19">
        <f t="shared" si="1126"/>
        <v>30</v>
      </c>
    </row>
    <row r="6291" spans="1:18" ht="20.25">
      <c r="A6291" s="18" t="s">
        <v>3278</v>
      </c>
      <c r="B6291" s="20">
        <v>6287</v>
      </c>
      <c r="C6291" s="35" t="s">
        <v>26605</v>
      </c>
      <c r="D6291" s="24" t="s">
        <v>13486</v>
      </c>
      <c r="E6291" s="27" t="s">
        <v>20242</v>
      </c>
      <c r="F6291" s="26" t="str">
        <f t="shared" si="1120"/>
        <v/>
      </c>
      <c r="G6291" s="26" t="str">
        <f t="shared" si="1121"/>
        <v/>
      </c>
      <c r="H6291" s="26" t="str">
        <f t="shared" si="1122"/>
        <v/>
      </c>
      <c r="I6291" s="41" t="str">
        <f t="shared" si="1123"/>
        <v/>
      </c>
      <c r="J6291" s="19" t="str">
        <f t="shared" si="1125"/>
        <v/>
      </c>
      <c r="K6291" s="19" t="str">
        <f t="shared" si="1125"/>
        <v/>
      </c>
      <c r="L6291" s="19" t="str">
        <f t="shared" si="1125"/>
        <v/>
      </c>
      <c r="M6291" s="19">
        <f t="shared" si="1125"/>
        <v>3</v>
      </c>
      <c r="N6291" s="19" t="str">
        <f t="shared" si="1124"/>
        <v/>
      </c>
      <c r="O6291" s="19" t="str">
        <f t="shared" si="1126"/>
        <v/>
      </c>
      <c r="P6291" s="19" t="str">
        <f t="shared" si="1126"/>
        <v/>
      </c>
      <c r="Q6291" s="19" t="str">
        <f t="shared" si="1126"/>
        <v/>
      </c>
      <c r="R6291" s="19" t="str">
        <f t="shared" si="1126"/>
        <v/>
      </c>
    </row>
    <row r="6292" spans="1:18" ht="20.25">
      <c r="A6292" s="18" t="s">
        <v>3279</v>
      </c>
      <c r="B6292" s="20">
        <v>6288</v>
      </c>
      <c r="C6292" s="35"/>
      <c r="D6292" s="24" t="s">
        <v>11582</v>
      </c>
      <c r="E6292" s="27" t="s">
        <v>20243</v>
      </c>
      <c r="F6292" s="26" t="str">
        <f t="shared" si="1120"/>
        <v>幸</v>
      </c>
      <c r="G6292" s="26" t="str">
        <f t="shared" si="1121"/>
        <v>從欠气聲一曰口不便言</v>
      </c>
      <c r="H6292" s="26" t="str">
        <f t="shared" si="1122"/>
        <v>居气</v>
      </c>
      <c r="I6292" s="41" t="str">
        <f t="shared" si="1123"/>
        <v>4. 形声</v>
      </c>
      <c r="J6292" s="19" t="str">
        <f t="shared" si="1125"/>
        <v/>
      </c>
      <c r="K6292" s="19">
        <f t="shared" si="1125"/>
        <v>2</v>
      </c>
      <c r="L6292" s="19" t="str">
        <f t="shared" si="1125"/>
        <v/>
      </c>
      <c r="M6292" s="19">
        <f t="shared" si="1125"/>
        <v>3</v>
      </c>
      <c r="N6292" s="19" t="str">
        <f t="shared" si="1124"/>
        <v/>
      </c>
      <c r="O6292" s="19">
        <f t="shared" si="1126"/>
        <v>6</v>
      </c>
      <c r="P6292" s="19" t="str">
        <f t="shared" si="1126"/>
        <v/>
      </c>
      <c r="Q6292" s="19" t="str">
        <f t="shared" si="1126"/>
        <v/>
      </c>
      <c r="R6292" s="19">
        <f t="shared" si="1126"/>
        <v>15</v>
      </c>
    </row>
    <row r="6293" spans="1:18" ht="20.25">
      <c r="A6293" s="18" t="s">
        <v>3280</v>
      </c>
      <c r="B6293" s="20">
        <v>6289</v>
      </c>
      <c r="C6293" s="35" t="s">
        <v>3640</v>
      </c>
      <c r="D6293" s="24" t="s">
        <v>11605</v>
      </c>
      <c r="E6293" s="27" t="s">
        <v>20244</v>
      </c>
      <c r="F6293" s="26" t="str">
        <f t="shared" si="1120"/>
        <v>貪欲</v>
      </c>
      <c r="G6293" s="26" t="str">
        <f t="shared" si="1121"/>
        <v>從欠谷聲</v>
      </c>
      <c r="H6293" s="26" t="str">
        <f t="shared" si="1122"/>
        <v>余蜀</v>
      </c>
      <c r="I6293" s="41" t="str">
        <f t="shared" si="1123"/>
        <v>4. 形声</v>
      </c>
      <c r="J6293" s="19" t="str">
        <f t="shared" si="1125"/>
        <v/>
      </c>
      <c r="K6293" s="19">
        <f t="shared" si="1125"/>
        <v>3</v>
      </c>
      <c r="L6293" s="19" t="str">
        <f t="shared" si="1125"/>
        <v/>
      </c>
      <c r="M6293" s="19">
        <f t="shared" si="1125"/>
        <v>4</v>
      </c>
      <c r="N6293" s="19" t="str">
        <f t="shared" si="1124"/>
        <v/>
      </c>
      <c r="O6293" s="19">
        <f t="shared" si="1126"/>
        <v>7</v>
      </c>
      <c r="P6293" s="19" t="str">
        <f t="shared" si="1126"/>
        <v/>
      </c>
      <c r="Q6293" s="19" t="str">
        <f t="shared" si="1126"/>
        <v/>
      </c>
      <c r="R6293" s="19">
        <f t="shared" si="1126"/>
        <v>10</v>
      </c>
    </row>
    <row r="6294" spans="1:18" ht="20.25">
      <c r="A6294" s="18" t="s">
        <v>3281</v>
      </c>
      <c r="B6294" s="20">
        <v>6290</v>
      </c>
      <c r="C6294" s="35" t="s">
        <v>5953</v>
      </c>
      <c r="D6294" s="24" t="s">
        <v>12717</v>
      </c>
      <c r="E6294" s="27" t="s">
        <v>20245</v>
      </c>
      <c r="F6294" s="26" t="str">
        <f t="shared" si="1120"/>
        <v>詠</v>
      </c>
      <c r="G6294" s="26" t="str">
        <f t="shared" si="1121"/>
        <v>從欠哥聲</v>
      </c>
      <c r="H6294" s="26" t="str">
        <f t="shared" si="1122"/>
        <v>古俄</v>
      </c>
      <c r="I6294" s="41" t="str">
        <f t="shared" si="1123"/>
        <v>4. 形声</v>
      </c>
      <c r="J6294" s="19" t="str">
        <f t="shared" si="1125"/>
        <v/>
      </c>
      <c r="K6294" s="19">
        <f t="shared" si="1125"/>
        <v>2</v>
      </c>
      <c r="L6294" s="19" t="str">
        <f t="shared" si="1125"/>
        <v/>
      </c>
      <c r="M6294" s="19">
        <f t="shared" si="1125"/>
        <v>3</v>
      </c>
      <c r="N6294" s="19" t="str">
        <f t="shared" si="1124"/>
        <v/>
      </c>
      <c r="O6294" s="19">
        <f t="shared" si="1126"/>
        <v>6</v>
      </c>
      <c r="P6294" s="19" t="str">
        <f t="shared" si="1126"/>
        <v/>
      </c>
      <c r="Q6294" s="19" t="str">
        <f t="shared" si="1126"/>
        <v/>
      </c>
      <c r="R6294" s="19">
        <f t="shared" si="1126"/>
        <v>9</v>
      </c>
    </row>
    <row r="6295" spans="1:18" ht="20.25">
      <c r="A6295" s="18" t="s">
        <v>3282</v>
      </c>
      <c r="B6295" s="20">
        <v>6291</v>
      </c>
      <c r="C6295" s="35" t="s">
        <v>10746</v>
      </c>
      <c r="D6295" s="24" t="s">
        <v>12717</v>
      </c>
      <c r="E6295" s="27" t="s">
        <v>20246</v>
      </c>
      <c r="F6295" s="26" t="str">
        <f t="shared" si="1120"/>
        <v/>
      </c>
      <c r="G6295" s="26" t="str">
        <f t="shared" si="1121"/>
        <v/>
      </c>
      <c r="H6295" s="26" t="str">
        <f t="shared" si="1122"/>
        <v/>
      </c>
      <c r="I6295" s="41" t="str">
        <f t="shared" si="1123"/>
        <v/>
      </c>
      <c r="J6295" s="19" t="str">
        <f t="shared" si="1125"/>
        <v/>
      </c>
      <c r="K6295" s="19" t="str">
        <f t="shared" si="1125"/>
        <v/>
      </c>
      <c r="L6295" s="19" t="str">
        <f t="shared" si="1125"/>
        <v/>
      </c>
      <c r="M6295" s="19">
        <f t="shared" si="1125"/>
        <v>3</v>
      </c>
      <c r="N6295" s="19" t="str">
        <f t="shared" si="1124"/>
        <v/>
      </c>
      <c r="O6295" s="19" t="str">
        <f t="shared" si="1126"/>
        <v/>
      </c>
      <c r="P6295" s="19" t="str">
        <f t="shared" si="1126"/>
        <v/>
      </c>
      <c r="Q6295" s="19" t="str">
        <f t="shared" si="1126"/>
        <v/>
      </c>
      <c r="R6295" s="19" t="str">
        <f t="shared" si="1126"/>
        <v/>
      </c>
    </row>
    <row r="6296" spans="1:18" ht="20.25">
      <c r="A6296" s="18" t="s">
        <v>3283</v>
      </c>
      <c r="B6296" s="20">
        <v>6292</v>
      </c>
      <c r="C6296" s="35" t="s">
        <v>26606</v>
      </c>
      <c r="D6296" s="24" t="s">
        <v>13487</v>
      </c>
      <c r="E6296" s="27" t="s">
        <v>20247</v>
      </c>
      <c r="F6296" s="26" t="str">
        <f t="shared" si="1120"/>
        <v>口气引</v>
      </c>
      <c r="G6296" s="26" t="str">
        <f t="shared" si="1121"/>
        <v>從欠耑聲讀若車輇</v>
      </c>
      <c r="H6296" s="26" t="str">
        <f t="shared" si="1122"/>
        <v>市縁</v>
      </c>
      <c r="I6296" s="41" t="str">
        <f t="shared" si="1123"/>
        <v>4. 形声</v>
      </c>
      <c r="J6296" s="19" t="str">
        <f t="shared" si="1125"/>
        <v/>
      </c>
      <c r="K6296" s="19">
        <f t="shared" si="1125"/>
        <v>4</v>
      </c>
      <c r="L6296" s="19" t="str">
        <f t="shared" si="1125"/>
        <v/>
      </c>
      <c r="M6296" s="19">
        <f t="shared" si="1125"/>
        <v>5</v>
      </c>
      <c r="N6296" s="19" t="str">
        <f t="shared" si="1124"/>
        <v/>
      </c>
      <c r="O6296" s="19">
        <f t="shared" si="1126"/>
        <v>8</v>
      </c>
      <c r="P6296" s="19" t="str">
        <f t="shared" si="1126"/>
        <v/>
      </c>
      <c r="Q6296" s="19" t="str">
        <f t="shared" si="1126"/>
        <v/>
      </c>
      <c r="R6296" s="19">
        <f t="shared" si="1126"/>
        <v>15</v>
      </c>
    </row>
    <row r="6297" spans="1:18" ht="20.25">
      <c r="A6297" s="18" t="s">
        <v>3284</v>
      </c>
      <c r="B6297" s="20">
        <v>6293</v>
      </c>
      <c r="C6297" s="35"/>
      <c r="D6297" s="24" t="s">
        <v>12462</v>
      </c>
      <c r="E6297" s="27" t="s">
        <v>20248</v>
      </c>
      <c r="F6297" s="26" t="str">
        <f t="shared" si="1120"/>
        <v>心有所惡若吐</v>
      </c>
      <c r="G6297" s="26" t="str">
        <f t="shared" si="1121"/>
        <v>從欠烏聲一曰口相就</v>
      </c>
      <c r="H6297" s="26" t="str">
        <f t="shared" si="1122"/>
        <v>哀都</v>
      </c>
      <c r="I6297" s="41" t="str">
        <f t="shared" si="1123"/>
        <v>4. 形声</v>
      </c>
      <c r="J6297" s="19" t="str">
        <f t="shared" si="1125"/>
        <v/>
      </c>
      <c r="K6297" s="19">
        <f t="shared" si="1125"/>
        <v>7</v>
      </c>
      <c r="L6297" s="19" t="str">
        <f t="shared" si="1125"/>
        <v/>
      </c>
      <c r="M6297" s="19">
        <f t="shared" si="1125"/>
        <v>8</v>
      </c>
      <c r="N6297" s="19" t="str">
        <f t="shared" si="1124"/>
        <v/>
      </c>
      <c r="O6297" s="19">
        <f t="shared" si="1126"/>
        <v>11</v>
      </c>
      <c r="P6297" s="19" t="str">
        <f t="shared" si="1126"/>
        <v/>
      </c>
      <c r="Q6297" s="19" t="str">
        <f t="shared" si="1126"/>
        <v/>
      </c>
      <c r="R6297" s="19">
        <f t="shared" si="1126"/>
        <v>19</v>
      </c>
    </row>
    <row r="6298" spans="1:18" ht="20.25">
      <c r="A6298" s="18" t="s">
        <v>3285</v>
      </c>
      <c r="B6298" s="20">
        <v>6294</v>
      </c>
      <c r="C6298" s="35"/>
      <c r="D6298" s="24" t="s">
        <v>13488</v>
      </c>
      <c r="E6298" s="27" t="s">
        <v>20249</v>
      </c>
      <c r="F6298" s="26" t="str">
        <f t="shared" si="1120"/>
        <v>歍</v>
      </c>
      <c r="G6298" s="26" t="str">
        <f t="shared" si="1121"/>
        <v>從欠鼀聲</v>
      </c>
      <c r="H6298" s="26" t="str">
        <f t="shared" si="1122"/>
        <v>才六</v>
      </c>
      <c r="I6298" s="41" t="str">
        <f t="shared" si="1123"/>
        <v>4. 形声</v>
      </c>
      <c r="J6298" s="19" t="str">
        <f t="shared" si="1125"/>
        <v/>
      </c>
      <c r="K6298" s="19">
        <f t="shared" si="1125"/>
        <v>3</v>
      </c>
      <c r="L6298" s="19" t="str">
        <f t="shared" si="1125"/>
        <v/>
      </c>
      <c r="M6298" s="19">
        <f t="shared" si="1125"/>
        <v>4</v>
      </c>
      <c r="N6298" s="19" t="str">
        <f t="shared" si="1124"/>
        <v/>
      </c>
      <c r="O6298" s="19">
        <f t="shared" si="1126"/>
        <v>7</v>
      </c>
      <c r="P6298" s="19" t="str">
        <f t="shared" si="1126"/>
        <v/>
      </c>
      <c r="Q6298" s="19" t="str">
        <f t="shared" si="1126"/>
        <v/>
      </c>
      <c r="R6298" s="19">
        <f t="shared" si="1126"/>
        <v>10</v>
      </c>
    </row>
    <row r="6299" spans="1:18" ht="20.25">
      <c r="A6299" s="18" t="s">
        <v>3286</v>
      </c>
      <c r="B6299" s="20">
        <v>6295</v>
      </c>
      <c r="C6299" s="35" t="s">
        <v>26607</v>
      </c>
      <c r="D6299" s="24" t="s">
        <v>12357</v>
      </c>
      <c r="E6299" s="27" t="s">
        <v>20250</v>
      </c>
      <c r="F6299" s="26" t="str">
        <f t="shared" si="1120"/>
        <v/>
      </c>
      <c r="G6299" s="26" t="str">
        <f t="shared" si="1121"/>
        <v/>
      </c>
      <c r="H6299" s="26" t="str">
        <f t="shared" si="1122"/>
        <v/>
      </c>
      <c r="I6299" s="41" t="str">
        <f t="shared" si="1123"/>
        <v>3. 会意</v>
      </c>
      <c r="J6299" s="19" t="str">
        <f t="shared" si="1125"/>
        <v/>
      </c>
      <c r="K6299" s="19" t="str">
        <f t="shared" si="1125"/>
        <v/>
      </c>
      <c r="L6299" s="19" t="str">
        <f t="shared" si="1125"/>
        <v/>
      </c>
      <c r="M6299" s="19">
        <f t="shared" si="1125"/>
        <v>3</v>
      </c>
      <c r="N6299" s="19">
        <f t="shared" si="1124"/>
        <v>5</v>
      </c>
      <c r="O6299" s="19" t="str">
        <f t="shared" si="1126"/>
        <v/>
      </c>
      <c r="P6299" s="19" t="str">
        <f t="shared" si="1126"/>
        <v/>
      </c>
      <c r="Q6299" s="19" t="str">
        <f t="shared" si="1126"/>
        <v/>
      </c>
      <c r="R6299" s="19" t="str">
        <f t="shared" si="1126"/>
        <v/>
      </c>
    </row>
    <row r="6300" spans="1:18" ht="20.25">
      <c r="A6300" s="18" t="s">
        <v>3287</v>
      </c>
      <c r="B6300" s="20">
        <v>6296</v>
      </c>
      <c r="C6300" s="35"/>
      <c r="D6300" s="24" t="s">
        <v>13488</v>
      </c>
      <c r="E6300" s="27" t="s">
        <v>20251</v>
      </c>
      <c r="F6300" s="26" t="str">
        <f t="shared" si="1120"/>
        <v>惄然</v>
      </c>
      <c r="G6300" s="26" t="str">
        <f t="shared" si="1121"/>
        <v>從欠尗聲孟子曰曾西□然</v>
      </c>
      <c r="H6300" s="26" t="str">
        <f t="shared" si="1122"/>
        <v>才六</v>
      </c>
      <c r="I6300" s="41" t="str">
        <f t="shared" si="1123"/>
        <v>4. 形声</v>
      </c>
      <c r="J6300" s="19" t="str">
        <f t="shared" si="1125"/>
        <v/>
      </c>
      <c r="K6300" s="19">
        <f t="shared" si="1125"/>
        <v>3</v>
      </c>
      <c r="L6300" s="19" t="str">
        <f t="shared" si="1125"/>
        <v/>
      </c>
      <c r="M6300" s="19">
        <f t="shared" si="1125"/>
        <v>4</v>
      </c>
      <c r="N6300" s="19" t="str">
        <f t="shared" si="1124"/>
        <v/>
      </c>
      <c r="O6300" s="19">
        <f t="shared" si="1126"/>
        <v>7</v>
      </c>
      <c r="P6300" s="19" t="str">
        <f t="shared" si="1126"/>
        <v/>
      </c>
      <c r="Q6300" s="19" t="str">
        <f t="shared" si="1126"/>
        <v/>
      </c>
      <c r="R6300" s="19">
        <f t="shared" si="1126"/>
        <v>17</v>
      </c>
    </row>
    <row r="6301" spans="1:18" ht="20.25">
      <c r="A6301" s="18" t="s">
        <v>3288</v>
      </c>
      <c r="B6301" s="20">
        <v>6297</v>
      </c>
      <c r="C6301" s="35" t="s">
        <v>26608</v>
      </c>
      <c r="D6301" s="24" t="s">
        <v>12034</v>
      </c>
      <c r="E6301" s="27" t="s">
        <v>20252</v>
      </c>
      <c r="F6301" s="26" t="str">
        <f t="shared" si="1120"/>
        <v>合笑</v>
      </c>
      <c r="G6301" s="26" t="str">
        <f t="shared" si="1121"/>
        <v>從欠今聲</v>
      </c>
      <c r="H6301" s="26" t="str">
        <f t="shared" si="1122"/>
        <v>丘嚴</v>
      </c>
      <c r="I6301" s="41" t="str">
        <f t="shared" si="1123"/>
        <v>4. 形声</v>
      </c>
      <c r="J6301" s="19" t="str">
        <f t="shared" si="1125"/>
        <v/>
      </c>
      <c r="K6301" s="19">
        <f t="shared" si="1125"/>
        <v>3</v>
      </c>
      <c r="L6301" s="19" t="str">
        <f t="shared" si="1125"/>
        <v/>
      </c>
      <c r="M6301" s="19">
        <f t="shared" si="1125"/>
        <v>4</v>
      </c>
      <c r="N6301" s="19" t="str">
        <f t="shared" si="1124"/>
        <v/>
      </c>
      <c r="O6301" s="19">
        <f t="shared" si="1126"/>
        <v>7</v>
      </c>
      <c r="P6301" s="19" t="str">
        <f t="shared" si="1126"/>
        <v/>
      </c>
      <c r="Q6301" s="19" t="str">
        <f t="shared" si="1126"/>
        <v/>
      </c>
      <c r="R6301" s="19">
        <f t="shared" si="1126"/>
        <v>10</v>
      </c>
    </row>
    <row r="6302" spans="1:18" ht="20.25">
      <c r="A6302" s="18" t="s">
        <v>3289</v>
      </c>
      <c r="B6302" s="20">
        <v>6298</v>
      </c>
      <c r="C6302" s="35" t="s">
        <v>26609</v>
      </c>
      <c r="D6302" s="24" t="s">
        <v>13489</v>
      </c>
      <c r="E6302" s="27" t="s">
        <v>20253</v>
      </c>
      <c r="F6302" s="26" t="str">
        <f t="shared" si="1120"/>
        <v/>
      </c>
      <c r="G6302" s="26" t="str">
        <f t="shared" si="1121"/>
        <v/>
      </c>
      <c r="H6302" s="26" t="str">
        <f t="shared" si="1122"/>
        <v>以支</v>
      </c>
      <c r="I6302" s="41" t="str">
        <f t="shared" si="1123"/>
        <v>4. 形声</v>
      </c>
      <c r="J6302" s="19" t="str">
        <f t="shared" si="1125"/>
        <v/>
      </c>
      <c r="K6302" s="19" t="str">
        <f t="shared" si="1125"/>
        <v/>
      </c>
      <c r="L6302" s="19" t="str">
        <f t="shared" si="1125"/>
        <v/>
      </c>
      <c r="M6302" s="19">
        <f t="shared" si="1125"/>
        <v>7</v>
      </c>
      <c r="N6302" s="19" t="str">
        <f t="shared" si="1124"/>
        <v/>
      </c>
      <c r="O6302" s="19">
        <f t="shared" si="1126"/>
        <v>10</v>
      </c>
      <c r="P6302" s="19" t="str">
        <f t="shared" si="1126"/>
        <v/>
      </c>
      <c r="Q6302" s="19" t="str">
        <f t="shared" si="1126"/>
        <v/>
      </c>
      <c r="R6302" s="19">
        <f t="shared" si="1126"/>
        <v>13</v>
      </c>
    </row>
    <row r="6303" spans="1:18" ht="20.25">
      <c r="A6303" s="18" t="s">
        <v>3290</v>
      </c>
      <c r="B6303" s="20">
        <v>6299</v>
      </c>
      <c r="C6303" s="35" t="s">
        <v>26610</v>
      </c>
      <c r="D6303" s="24" t="s">
        <v>11793</v>
      </c>
      <c r="E6303" s="27" t="s">
        <v>20254</v>
      </c>
      <c r="F6303" s="26" t="str">
        <f t="shared" si="1120"/>
        <v/>
      </c>
      <c r="G6303" s="26" t="str">
        <f t="shared" si="1121"/>
        <v/>
      </c>
      <c r="H6303" s="26" t="str">
        <f t="shared" si="1122"/>
        <v>許嬌</v>
      </c>
      <c r="I6303" s="41" t="str">
        <f t="shared" si="1123"/>
        <v>4. 形声</v>
      </c>
      <c r="J6303" s="19" t="str">
        <f t="shared" si="1125"/>
        <v/>
      </c>
      <c r="K6303" s="19" t="str">
        <f t="shared" si="1125"/>
        <v/>
      </c>
      <c r="L6303" s="19" t="str">
        <f t="shared" si="1125"/>
        <v/>
      </c>
      <c r="M6303" s="19">
        <f t="shared" si="1125"/>
        <v>6</v>
      </c>
      <c r="N6303" s="19" t="str">
        <f t="shared" si="1124"/>
        <v/>
      </c>
      <c r="O6303" s="19">
        <f t="shared" si="1126"/>
        <v>11</v>
      </c>
      <c r="P6303" s="19" t="str">
        <f t="shared" si="1126"/>
        <v/>
      </c>
      <c r="Q6303" s="19" t="str">
        <f t="shared" si="1126"/>
        <v/>
      </c>
      <c r="R6303" s="19">
        <f t="shared" si="1126"/>
        <v>14</v>
      </c>
    </row>
    <row r="6304" spans="1:18" ht="20.25">
      <c r="A6304" s="18" t="s">
        <v>3291</v>
      </c>
      <c r="B6304" s="20">
        <v>6300</v>
      </c>
      <c r="C6304" s="35" t="s">
        <v>26611</v>
      </c>
      <c r="D6304" s="24" t="s">
        <v>12116</v>
      </c>
      <c r="E6304" s="27" t="s">
        <v>20255</v>
      </c>
      <c r="F6304" s="26" t="str">
        <f t="shared" si="1120"/>
        <v/>
      </c>
      <c r="G6304" s="26" t="str">
        <f t="shared" si="1121"/>
        <v/>
      </c>
      <c r="H6304" s="26" t="str">
        <f t="shared" si="1122"/>
        <v>許物</v>
      </c>
      <c r="I6304" s="41" t="str">
        <f t="shared" si="1123"/>
        <v>4. 形声</v>
      </c>
      <c r="J6304" s="19" t="str">
        <f t="shared" si="1125"/>
        <v/>
      </c>
      <c r="K6304" s="19" t="str">
        <f t="shared" si="1125"/>
        <v/>
      </c>
      <c r="L6304" s="19" t="str">
        <f t="shared" si="1125"/>
        <v/>
      </c>
      <c r="M6304" s="19">
        <f t="shared" si="1125"/>
        <v>5</v>
      </c>
      <c r="N6304" s="19" t="str">
        <f t="shared" si="1124"/>
        <v/>
      </c>
      <c r="O6304" s="19">
        <f t="shared" si="1126"/>
        <v>8</v>
      </c>
      <c r="P6304" s="19" t="str">
        <f t="shared" si="1126"/>
        <v/>
      </c>
      <c r="Q6304" s="19" t="str">
        <f t="shared" si="1126"/>
        <v/>
      </c>
      <c r="R6304" s="19">
        <f t="shared" si="1126"/>
        <v>14</v>
      </c>
    </row>
    <row r="6305" spans="1:18" ht="20.25">
      <c r="A6305" s="18" t="s">
        <v>3292</v>
      </c>
      <c r="B6305" s="20">
        <v>6301</v>
      </c>
      <c r="C6305" s="37" t="s">
        <v>24950</v>
      </c>
      <c r="D6305" s="24" t="s">
        <v>11566</v>
      </c>
      <c r="E6305" s="27" t="s">
        <v>20256</v>
      </c>
      <c r="F6305" s="26" t="str">
        <f t="shared" si="1120"/>
        <v/>
      </c>
      <c r="G6305" s="26" t="str">
        <f t="shared" si="1121"/>
        <v/>
      </c>
      <c r="H6305" s="26" t="str">
        <f t="shared" si="1122"/>
        <v>許其</v>
      </c>
      <c r="I6305" s="41" t="str">
        <f t="shared" si="1123"/>
        <v>4. 形声</v>
      </c>
      <c r="J6305" s="19" t="str">
        <f t="shared" ref="J6305:M6324" si="1127">IFERROR(FIND(J$4,$E6305),"")</f>
        <v/>
      </c>
      <c r="K6305" s="19" t="str">
        <f t="shared" si="1127"/>
        <v/>
      </c>
      <c r="L6305" s="19" t="str">
        <f t="shared" si="1127"/>
        <v/>
      </c>
      <c r="M6305" s="19">
        <f t="shared" si="1127"/>
        <v>6</v>
      </c>
      <c r="N6305" s="19" t="str">
        <f t="shared" si="1124"/>
        <v/>
      </c>
      <c r="O6305" s="19">
        <f t="shared" ref="O6305:R6324" si="1128">IFERROR(FIND(O$4,$E6305),"")</f>
        <v>9</v>
      </c>
      <c r="P6305" s="19" t="str">
        <f t="shared" si="1128"/>
        <v/>
      </c>
      <c r="Q6305" s="19" t="str">
        <f t="shared" si="1128"/>
        <v/>
      </c>
      <c r="R6305" s="19">
        <f t="shared" si="1128"/>
        <v>12</v>
      </c>
    </row>
    <row r="6306" spans="1:18" ht="20.25">
      <c r="A6306" s="18" t="s">
        <v>3293</v>
      </c>
      <c r="B6306" s="20">
        <v>6302</v>
      </c>
      <c r="C6306" s="35"/>
      <c r="D6306" s="24" t="s">
        <v>11715</v>
      </c>
      <c r="E6306" s="27" t="s">
        <v>20257</v>
      </c>
      <c r="F6306" s="26" t="str">
        <f t="shared" si="1120"/>
        <v/>
      </c>
      <c r="G6306" s="26" t="str">
        <f t="shared" si="1121"/>
        <v/>
      </c>
      <c r="H6306" s="26" t="str">
        <f t="shared" si="1122"/>
        <v>余招</v>
      </c>
      <c r="I6306" s="41" t="str">
        <f t="shared" si="1123"/>
        <v>4. 形声</v>
      </c>
      <c r="J6306" s="19" t="str">
        <f t="shared" si="1127"/>
        <v/>
      </c>
      <c r="K6306" s="19" t="str">
        <f t="shared" si="1127"/>
        <v/>
      </c>
      <c r="L6306" s="19" t="str">
        <f t="shared" si="1127"/>
        <v/>
      </c>
      <c r="M6306" s="19">
        <f t="shared" si="1127"/>
        <v>6</v>
      </c>
      <c r="N6306" s="19" t="str">
        <f t="shared" si="1124"/>
        <v/>
      </c>
      <c r="O6306" s="19">
        <f t="shared" si="1128"/>
        <v>9</v>
      </c>
      <c r="P6306" s="19" t="str">
        <f t="shared" si="1128"/>
        <v/>
      </c>
      <c r="Q6306" s="19" t="str">
        <f t="shared" si="1128"/>
        <v/>
      </c>
      <c r="R6306" s="19">
        <f t="shared" si="1128"/>
        <v>12</v>
      </c>
    </row>
    <row r="6307" spans="1:18" ht="20.25">
      <c r="A6307" s="18" t="s">
        <v>3294</v>
      </c>
      <c r="B6307" s="20">
        <v>6303</v>
      </c>
      <c r="C6307" s="35" t="s">
        <v>26612</v>
      </c>
      <c r="D6307" s="24" t="s">
        <v>12137</v>
      </c>
      <c r="E6307" s="27" t="s">
        <v>20258</v>
      </c>
      <c r="F6307" s="26" t="str">
        <f t="shared" si="1120"/>
        <v>吟</v>
      </c>
      <c r="G6307" s="26" t="str">
        <f t="shared" si="1121"/>
        <v>從欠肅聲詩曰其歗也謌臣鉉等案口部有此籀文嘯字此重出</v>
      </c>
      <c r="H6307" s="26" t="str">
        <f t="shared" si="1122"/>
        <v>穌弔</v>
      </c>
      <c r="I6307" s="41" t="str">
        <f t="shared" si="1123"/>
        <v>4. 形声</v>
      </c>
      <c r="J6307" s="19" t="str">
        <f t="shared" si="1127"/>
        <v/>
      </c>
      <c r="K6307" s="19">
        <f t="shared" si="1127"/>
        <v>2</v>
      </c>
      <c r="L6307" s="19" t="str">
        <f t="shared" si="1127"/>
        <v/>
      </c>
      <c r="M6307" s="19">
        <f t="shared" si="1127"/>
        <v>3</v>
      </c>
      <c r="N6307" s="19" t="str">
        <f t="shared" si="1124"/>
        <v/>
      </c>
      <c r="O6307" s="19">
        <f t="shared" si="1128"/>
        <v>6</v>
      </c>
      <c r="P6307" s="19" t="str">
        <f t="shared" si="1128"/>
        <v/>
      </c>
      <c r="Q6307" s="19" t="str">
        <f t="shared" si="1128"/>
        <v/>
      </c>
      <c r="R6307" s="19">
        <f t="shared" si="1128"/>
        <v>30</v>
      </c>
    </row>
    <row r="6308" spans="1:18" ht="20.25">
      <c r="A6308" s="18" t="s">
        <v>3295</v>
      </c>
      <c r="B6308" s="20">
        <v>6304</v>
      </c>
      <c r="C6308" s="35" t="s">
        <v>26613</v>
      </c>
      <c r="D6308" s="24" t="s">
        <v>12171</v>
      </c>
      <c r="E6308" s="27" t="s">
        <v>20259</v>
      </c>
      <c r="F6308" s="26" t="str">
        <f t="shared" si="1120"/>
        <v>吟</v>
      </c>
      <c r="G6308" s="26" t="str">
        <f t="shared" si="1121"/>
        <v>從欠省聲</v>
      </c>
      <c r="H6308" s="26" t="str">
        <f t="shared" si="1122"/>
        <v>他案</v>
      </c>
      <c r="I6308" s="41" t="str">
        <f t="shared" si="1123"/>
        <v>4. 形声</v>
      </c>
      <c r="J6308" s="19" t="str">
        <f t="shared" si="1127"/>
        <v/>
      </c>
      <c r="K6308" s="19">
        <f t="shared" si="1127"/>
        <v>2</v>
      </c>
      <c r="L6308" s="19" t="str">
        <f t="shared" si="1127"/>
        <v/>
      </c>
      <c r="M6308" s="19">
        <f t="shared" si="1127"/>
        <v>3</v>
      </c>
      <c r="N6308" s="19" t="str">
        <f t="shared" si="1124"/>
        <v/>
      </c>
      <c r="O6308" s="19">
        <f t="shared" si="1128"/>
        <v>7</v>
      </c>
      <c r="P6308" s="19" t="str">
        <f t="shared" si="1128"/>
        <v/>
      </c>
      <c r="Q6308" s="19" t="str">
        <f t="shared" si="1128"/>
        <v/>
      </c>
      <c r="R6308" s="19">
        <f t="shared" si="1128"/>
        <v>10</v>
      </c>
    </row>
    <row r="6309" spans="1:18" ht="20.25">
      <c r="A6309" s="18" t="s">
        <v>3296</v>
      </c>
      <c r="B6309" s="20">
        <v>6305</v>
      </c>
      <c r="C6309" s="35"/>
      <c r="D6309" s="24" t="s">
        <v>12171</v>
      </c>
      <c r="E6309" s="27" t="s">
        <v>11369</v>
      </c>
      <c r="F6309" s="26" t="str">
        <f t="shared" si="1120"/>
        <v/>
      </c>
      <c r="G6309" s="26" t="str">
        <f t="shared" si="1121"/>
        <v/>
      </c>
      <c r="H6309" s="26" t="str">
        <f t="shared" si="1122"/>
        <v/>
      </c>
      <c r="I6309" s="41" t="str">
        <f t="shared" si="1123"/>
        <v/>
      </c>
      <c r="J6309" s="19" t="str">
        <f t="shared" si="1127"/>
        <v/>
      </c>
      <c r="K6309" s="19" t="str">
        <f t="shared" si="1127"/>
        <v/>
      </c>
      <c r="L6309" s="19" t="str">
        <f t="shared" si="1127"/>
        <v/>
      </c>
      <c r="M6309" s="19" t="str">
        <f t="shared" si="1127"/>
        <v/>
      </c>
      <c r="N6309" s="19" t="str">
        <f t="shared" si="1124"/>
        <v/>
      </c>
      <c r="O6309" s="19" t="str">
        <f t="shared" si="1128"/>
        <v/>
      </c>
      <c r="P6309" s="19" t="str">
        <f t="shared" si="1128"/>
        <v/>
      </c>
      <c r="Q6309" s="19" t="str">
        <f t="shared" si="1128"/>
        <v/>
      </c>
      <c r="R6309" s="19" t="str">
        <f t="shared" si="1128"/>
        <v/>
      </c>
    </row>
    <row r="6310" spans="1:18" ht="20.25">
      <c r="A6310" s="18" t="s">
        <v>3297</v>
      </c>
      <c r="B6310" s="20">
        <v>6306</v>
      </c>
      <c r="C6310" s="35"/>
      <c r="D6310" s="24" t="s">
        <v>13490</v>
      </c>
      <c r="E6310" s="27" t="s">
        <v>20260</v>
      </c>
      <c r="F6310" s="26" t="str">
        <f t="shared" si="1120"/>
        <v>卒喜</v>
      </c>
      <c r="G6310" s="26" t="str">
        <f t="shared" si="1121"/>
        <v>從欠從喜</v>
      </c>
      <c r="H6310" s="26" t="str">
        <f t="shared" si="1122"/>
        <v>許其</v>
      </c>
      <c r="I6310" s="41" t="str">
        <f t="shared" si="1123"/>
        <v>3. 会意</v>
      </c>
      <c r="J6310" s="19" t="str">
        <f t="shared" si="1127"/>
        <v/>
      </c>
      <c r="K6310" s="19">
        <f t="shared" si="1127"/>
        <v>3</v>
      </c>
      <c r="L6310" s="19" t="str">
        <f t="shared" si="1127"/>
        <v/>
      </c>
      <c r="M6310" s="19">
        <f t="shared" si="1127"/>
        <v>4</v>
      </c>
      <c r="N6310" s="19">
        <f t="shared" si="1124"/>
        <v>6</v>
      </c>
      <c r="O6310" s="19" t="str">
        <f t="shared" si="1128"/>
        <v/>
      </c>
      <c r="P6310" s="19" t="str">
        <f t="shared" si="1128"/>
        <v/>
      </c>
      <c r="Q6310" s="19" t="str">
        <f t="shared" si="1128"/>
        <v/>
      </c>
      <c r="R6310" s="19">
        <f t="shared" si="1128"/>
        <v>10</v>
      </c>
    </row>
    <row r="6311" spans="1:18" ht="20.25">
      <c r="A6311" s="18" t="s">
        <v>3298</v>
      </c>
      <c r="B6311" s="20">
        <v>6307</v>
      </c>
      <c r="C6311" s="35" t="s">
        <v>26614</v>
      </c>
      <c r="D6311" s="24" t="s">
        <v>13491</v>
      </c>
      <c r="E6311" s="27" t="s">
        <v>20261</v>
      </c>
      <c r="F6311" s="26" t="str">
        <f t="shared" si="1120"/>
        <v>訾</v>
      </c>
      <c r="G6311" s="26" t="str">
        <f t="shared" si="1121"/>
        <v>從欠矣聲</v>
      </c>
      <c r="H6311" s="26" t="str">
        <f t="shared" si="1122"/>
        <v>凶戒</v>
      </c>
      <c r="I6311" s="41" t="str">
        <f t="shared" si="1123"/>
        <v>4. 形声</v>
      </c>
      <c r="J6311" s="19" t="str">
        <f t="shared" si="1127"/>
        <v/>
      </c>
      <c r="K6311" s="19">
        <f t="shared" si="1127"/>
        <v>2</v>
      </c>
      <c r="L6311" s="19" t="str">
        <f t="shared" si="1127"/>
        <v/>
      </c>
      <c r="M6311" s="19">
        <f t="shared" si="1127"/>
        <v>3</v>
      </c>
      <c r="N6311" s="19" t="str">
        <f t="shared" si="1124"/>
        <v/>
      </c>
      <c r="O6311" s="19">
        <f t="shared" si="1128"/>
        <v>6</v>
      </c>
      <c r="P6311" s="19" t="str">
        <f t="shared" si="1128"/>
        <v/>
      </c>
      <c r="Q6311" s="19" t="str">
        <f t="shared" si="1128"/>
        <v/>
      </c>
      <c r="R6311" s="19">
        <f t="shared" si="1128"/>
        <v>9</v>
      </c>
    </row>
    <row r="6312" spans="1:18" ht="20.25">
      <c r="A6312" s="18" t="s">
        <v>3299</v>
      </c>
      <c r="B6312" s="20">
        <v>6308</v>
      </c>
      <c r="C6312" s="35"/>
      <c r="D6312" s="24" t="s">
        <v>13492</v>
      </c>
      <c r="E6312" s="27" t="s">
        <v>20262</v>
      </c>
      <c r="F6312" s="26" t="str">
        <f t="shared" si="1120"/>
        <v>歐</v>
      </c>
      <c r="G6312" s="26" t="str">
        <f t="shared" si="1121"/>
        <v>從欠此聲</v>
      </c>
      <c r="H6312" s="26" t="str">
        <f t="shared" si="1122"/>
        <v>前智</v>
      </c>
      <c r="I6312" s="41" t="str">
        <f t="shared" si="1123"/>
        <v>4. 形声</v>
      </c>
      <c r="J6312" s="19" t="str">
        <f t="shared" si="1127"/>
        <v/>
      </c>
      <c r="K6312" s="19">
        <f t="shared" si="1127"/>
        <v>2</v>
      </c>
      <c r="L6312" s="19" t="str">
        <f t="shared" si="1127"/>
        <v/>
      </c>
      <c r="M6312" s="19">
        <f t="shared" si="1127"/>
        <v>3</v>
      </c>
      <c r="N6312" s="19" t="str">
        <f t="shared" si="1124"/>
        <v/>
      </c>
      <c r="O6312" s="19">
        <f t="shared" si="1128"/>
        <v>6</v>
      </c>
      <c r="P6312" s="19" t="str">
        <f t="shared" si="1128"/>
        <v/>
      </c>
      <c r="Q6312" s="19" t="str">
        <f t="shared" si="1128"/>
        <v/>
      </c>
      <c r="R6312" s="19">
        <f t="shared" si="1128"/>
        <v>9</v>
      </c>
    </row>
    <row r="6313" spans="1:18" ht="20.25">
      <c r="A6313" s="18" t="s">
        <v>3300</v>
      </c>
      <c r="B6313" s="20">
        <v>6309</v>
      </c>
      <c r="C6313" s="36" t="s">
        <v>26615</v>
      </c>
      <c r="D6313" s="24" t="s">
        <v>11886</v>
      </c>
      <c r="E6313" s="27" t="s">
        <v>20263</v>
      </c>
      <c r="F6313" s="26" t="str">
        <f t="shared" si="1120"/>
        <v>吐</v>
      </c>
      <c r="G6313" s="26" t="str">
        <f t="shared" si="1121"/>
        <v>從欠區聲</v>
      </c>
      <c r="H6313" s="26" t="str">
        <f t="shared" si="1122"/>
        <v>烏后</v>
      </c>
      <c r="I6313" s="41" t="str">
        <f t="shared" si="1123"/>
        <v>4. 形声</v>
      </c>
      <c r="J6313" s="19" t="str">
        <f t="shared" si="1127"/>
        <v/>
      </c>
      <c r="K6313" s="19">
        <f t="shared" si="1127"/>
        <v>2</v>
      </c>
      <c r="L6313" s="19" t="str">
        <f t="shared" si="1127"/>
        <v/>
      </c>
      <c r="M6313" s="19">
        <f t="shared" si="1127"/>
        <v>3</v>
      </c>
      <c r="N6313" s="19" t="str">
        <f t="shared" si="1124"/>
        <v/>
      </c>
      <c r="O6313" s="19">
        <f t="shared" si="1128"/>
        <v>6</v>
      </c>
      <c r="P6313" s="19" t="str">
        <f t="shared" si="1128"/>
        <v/>
      </c>
      <c r="Q6313" s="19" t="str">
        <f t="shared" si="1128"/>
        <v/>
      </c>
      <c r="R6313" s="19">
        <f t="shared" si="1128"/>
        <v>9</v>
      </c>
    </row>
    <row r="6314" spans="1:18" ht="20.25">
      <c r="A6314" s="18" t="s">
        <v>3301</v>
      </c>
      <c r="B6314" s="20">
        <v>6310</v>
      </c>
      <c r="C6314" s="35" t="s">
        <v>26616</v>
      </c>
      <c r="D6314" s="24" t="s">
        <v>12116</v>
      </c>
      <c r="E6314" s="27" t="s">
        <v>20264</v>
      </c>
      <c r="F6314" s="26" t="str">
        <f t="shared" si="1120"/>
        <v>欷</v>
      </c>
      <c r="G6314" s="26" t="str">
        <f t="shared" si="1121"/>
        <v>從欠虚也一曰出气也</v>
      </c>
      <c r="H6314" s="26" t="str">
        <f t="shared" si="1122"/>
        <v>朽居</v>
      </c>
      <c r="I6314" s="41" t="str">
        <f t="shared" si="1123"/>
        <v/>
      </c>
      <c r="J6314" s="19" t="str">
        <f t="shared" si="1127"/>
        <v/>
      </c>
      <c r="K6314" s="19">
        <f t="shared" si="1127"/>
        <v>2</v>
      </c>
      <c r="L6314" s="19" t="str">
        <f t="shared" si="1127"/>
        <v/>
      </c>
      <c r="M6314" s="19">
        <f t="shared" si="1127"/>
        <v>3</v>
      </c>
      <c r="N6314" s="19" t="str">
        <f t="shared" si="1124"/>
        <v/>
      </c>
      <c r="O6314" s="19" t="str">
        <f t="shared" si="1128"/>
        <v/>
      </c>
      <c r="P6314" s="19" t="str">
        <f t="shared" si="1128"/>
        <v/>
      </c>
      <c r="Q6314" s="19" t="str">
        <f t="shared" si="1128"/>
        <v/>
      </c>
      <c r="R6314" s="19">
        <f t="shared" si="1128"/>
        <v>14</v>
      </c>
    </row>
    <row r="6315" spans="1:18" ht="20.25">
      <c r="A6315" s="18" t="s">
        <v>3302</v>
      </c>
      <c r="B6315" s="20">
        <v>6311</v>
      </c>
      <c r="C6315" s="35" t="s">
        <v>3712</v>
      </c>
      <c r="D6315" s="24" t="s">
        <v>11566</v>
      </c>
      <c r="E6315" s="27" t="s">
        <v>20265</v>
      </c>
      <c r="F6315" s="26" t="str">
        <f t="shared" si="1120"/>
        <v>歔</v>
      </c>
      <c r="G6315" s="26" t="str">
        <f t="shared" si="1121"/>
        <v>從欠希省聲</v>
      </c>
      <c r="H6315" s="26" t="str">
        <f t="shared" si="1122"/>
        <v>香衣</v>
      </c>
      <c r="I6315" s="41" t="str">
        <f t="shared" si="1123"/>
        <v>4. 形声</v>
      </c>
      <c r="J6315" s="19" t="str">
        <f t="shared" si="1127"/>
        <v/>
      </c>
      <c r="K6315" s="19">
        <f t="shared" si="1127"/>
        <v>2</v>
      </c>
      <c r="L6315" s="19" t="str">
        <f t="shared" si="1127"/>
        <v/>
      </c>
      <c r="M6315" s="19">
        <f t="shared" si="1127"/>
        <v>3</v>
      </c>
      <c r="N6315" s="19" t="str">
        <f t="shared" si="1124"/>
        <v/>
      </c>
      <c r="O6315" s="19">
        <f t="shared" si="1128"/>
        <v>7</v>
      </c>
      <c r="P6315" s="19" t="str">
        <f t="shared" si="1128"/>
        <v/>
      </c>
      <c r="Q6315" s="19" t="str">
        <f t="shared" si="1128"/>
        <v/>
      </c>
      <c r="R6315" s="19">
        <f t="shared" si="1128"/>
        <v>10</v>
      </c>
    </row>
    <row r="6316" spans="1:18" ht="20.25">
      <c r="A6316" s="18" t="s">
        <v>3303</v>
      </c>
      <c r="B6316" s="20">
        <v>6312</v>
      </c>
      <c r="C6316" s="35" t="s">
        <v>26617</v>
      </c>
      <c r="D6316" s="24" t="s">
        <v>11738</v>
      </c>
      <c r="E6316" s="27" t="s">
        <v>20266</v>
      </c>
      <c r="F6316" s="26" t="str">
        <f t="shared" si="1120"/>
        <v>盛气怒</v>
      </c>
      <c r="G6316" s="26" t="str">
        <f t="shared" si="1121"/>
        <v>從欠蜀聲</v>
      </c>
      <c r="H6316" s="26" t="str">
        <f t="shared" si="1122"/>
        <v>尺玉</v>
      </c>
      <c r="I6316" s="41" t="str">
        <f t="shared" si="1123"/>
        <v>4. 形声</v>
      </c>
      <c r="J6316" s="19" t="str">
        <f t="shared" si="1127"/>
        <v/>
      </c>
      <c r="K6316" s="19">
        <f t="shared" si="1127"/>
        <v>4</v>
      </c>
      <c r="L6316" s="19" t="str">
        <f t="shared" si="1127"/>
        <v/>
      </c>
      <c r="M6316" s="19">
        <f t="shared" si="1127"/>
        <v>5</v>
      </c>
      <c r="N6316" s="19" t="str">
        <f t="shared" si="1124"/>
        <v/>
      </c>
      <c r="O6316" s="19">
        <f t="shared" si="1128"/>
        <v>8</v>
      </c>
      <c r="P6316" s="19" t="str">
        <f t="shared" si="1128"/>
        <v/>
      </c>
      <c r="Q6316" s="19" t="str">
        <f t="shared" si="1128"/>
        <v/>
      </c>
      <c r="R6316" s="19">
        <f t="shared" si="1128"/>
        <v>11</v>
      </c>
    </row>
    <row r="6317" spans="1:18" ht="20.25">
      <c r="A6317" s="18" t="s">
        <v>3304</v>
      </c>
      <c r="B6317" s="20">
        <v>6313</v>
      </c>
      <c r="C6317" s="35"/>
      <c r="D6317" s="24" t="s">
        <v>11764</v>
      </c>
      <c r="E6317" s="27" t="s">
        <v>20267</v>
      </c>
      <c r="F6317" s="26" t="str">
        <f t="shared" si="1120"/>
        <v>言意</v>
      </c>
      <c r="G6317" s="26" t="str">
        <f t="shared" si="1121"/>
        <v>從欠從□□亦聲讀若酉</v>
      </c>
      <c r="H6317" s="26" t="str">
        <f t="shared" si="1122"/>
        <v>與久</v>
      </c>
      <c r="I6317" s="41" t="str">
        <f t="shared" si="1123"/>
        <v>4. 形声</v>
      </c>
      <c r="J6317" s="19" t="str">
        <f t="shared" si="1127"/>
        <v/>
      </c>
      <c r="K6317" s="19">
        <f t="shared" si="1127"/>
        <v>3</v>
      </c>
      <c r="L6317" s="19" t="str">
        <f t="shared" si="1127"/>
        <v/>
      </c>
      <c r="M6317" s="19">
        <f t="shared" si="1127"/>
        <v>4</v>
      </c>
      <c r="N6317" s="19">
        <f t="shared" si="1124"/>
        <v>6</v>
      </c>
      <c r="O6317" s="19">
        <f t="shared" si="1128"/>
        <v>10</v>
      </c>
      <c r="P6317" s="19" t="str">
        <f t="shared" si="1128"/>
        <v/>
      </c>
      <c r="Q6317" s="19" t="str">
        <f t="shared" si="1128"/>
        <v/>
      </c>
      <c r="R6317" s="19">
        <f t="shared" si="1128"/>
        <v>16</v>
      </c>
    </row>
    <row r="6318" spans="1:18" ht="20.25">
      <c r="A6318" s="18" t="s">
        <v>3305</v>
      </c>
      <c r="B6318" s="20">
        <v>6314</v>
      </c>
      <c r="C6318" s="37" t="s">
        <v>25024</v>
      </c>
      <c r="D6318" s="24" t="s">
        <v>12616</v>
      </c>
      <c r="E6318" s="27" t="s">
        <v>20268</v>
      </c>
      <c r="F6318" s="26" t="str">
        <f t="shared" si="1120"/>
        <v>欲㱃</v>
      </c>
      <c r="G6318" s="26" t="str">
        <f t="shared" si="1121"/>
        <v>從欠渇聲</v>
      </c>
      <c r="H6318" s="26" t="str">
        <f t="shared" si="1122"/>
        <v>苦葛</v>
      </c>
      <c r="I6318" s="41" t="str">
        <f t="shared" si="1123"/>
        <v>4. 形声</v>
      </c>
      <c r="J6318" s="19" t="str">
        <f t="shared" si="1127"/>
        <v/>
      </c>
      <c r="K6318" s="19">
        <f t="shared" si="1127"/>
        <v>3</v>
      </c>
      <c r="L6318" s="19" t="str">
        <f t="shared" si="1127"/>
        <v/>
      </c>
      <c r="M6318" s="19">
        <f t="shared" si="1127"/>
        <v>4</v>
      </c>
      <c r="N6318" s="19" t="str">
        <f t="shared" si="1124"/>
        <v/>
      </c>
      <c r="O6318" s="19">
        <f t="shared" si="1128"/>
        <v>7</v>
      </c>
      <c r="P6318" s="19" t="str">
        <f t="shared" si="1128"/>
        <v/>
      </c>
      <c r="Q6318" s="19" t="str">
        <f t="shared" si="1128"/>
        <v/>
      </c>
      <c r="R6318" s="19">
        <f t="shared" si="1128"/>
        <v>10</v>
      </c>
    </row>
    <row r="6319" spans="1:18" ht="20.25">
      <c r="A6319" s="18" t="s">
        <v>3306</v>
      </c>
      <c r="B6319" s="20">
        <v>6315</v>
      </c>
      <c r="C6319" s="35" t="s">
        <v>1702</v>
      </c>
      <c r="D6319" s="24" t="s">
        <v>12168</v>
      </c>
      <c r="E6319" s="27" t="s">
        <v>20269</v>
      </c>
      <c r="F6319" s="26" t="str">
        <f t="shared" si="1120"/>
        <v>所訶</v>
      </c>
      <c r="G6319" s="26" t="str">
        <f t="shared" si="1121"/>
        <v>從欠噭省聲讀若叫呼之叫</v>
      </c>
      <c r="H6319" s="26" t="str">
        <f t="shared" si="1122"/>
        <v>古弔</v>
      </c>
      <c r="I6319" s="41" t="str">
        <f t="shared" si="1123"/>
        <v>4. 形声</v>
      </c>
      <c r="J6319" s="19" t="str">
        <f t="shared" si="1127"/>
        <v/>
      </c>
      <c r="K6319" s="19">
        <f t="shared" si="1127"/>
        <v>3</v>
      </c>
      <c r="L6319" s="19" t="str">
        <f t="shared" si="1127"/>
        <v/>
      </c>
      <c r="M6319" s="19">
        <f t="shared" si="1127"/>
        <v>4</v>
      </c>
      <c r="N6319" s="19" t="str">
        <f t="shared" si="1124"/>
        <v/>
      </c>
      <c r="O6319" s="19">
        <f t="shared" si="1128"/>
        <v>8</v>
      </c>
      <c r="P6319" s="19" t="str">
        <f t="shared" si="1128"/>
        <v/>
      </c>
      <c r="Q6319" s="19" t="str">
        <f t="shared" si="1128"/>
        <v/>
      </c>
      <c r="R6319" s="19">
        <f t="shared" si="1128"/>
        <v>17</v>
      </c>
    </row>
    <row r="6320" spans="1:18" ht="20.25">
      <c r="A6320" s="18" t="s">
        <v>3307</v>
      </c>
      <c r="B6320" s="20">
        <v>6316</v>
      </c>
      <c r="C6320" s="37" t="s">
        <v>24950</v>
      </c>
      <c r="D6320" s="24" t="s">
        <v>12113</v>
      </c>
      <c r="E6320" s="27" t="s">
        <v>20270</v>
      </c>
      <c r="F6320" s="26" t="str">
        <f t="shared" si="1120"/>
        <v/>
      </c>
      <c r="G6320" s="26" t="str">
        <f t="shared" si="1121"/>
        <v/>
      </c>
      <c r="H6320" s="26" t="str">
        <f t="shared" si="1122"/>
        <v>所力</v>
      </c>
      <c r="I6320" s="41" t="str">
        <f t="shared" si="1123"/>
        <v>4. 形声</v>
      </c>
      <c r="J6320" s="19" t="str">
        <f t="shared" si="1127"/>
        <v/>
      </c>
      <c r="K6320" s="19" t="str">
        <f t="shared" si="1127"/>
        <v/>
      </c>
      <c r="L6320" s="19" t="str">
        <f t="shared" si="1127"/>
        <v/>
      </c>
      <c r="M6320" s="19">
        <f t="shared" si="1127"/>
        <v>3</v>
      </c>
      <c r="N6320" s="19" t="str">
        <f t="shared" si="1124"/>
        <v/>
      </c>
      <c r="O6320" s="19">
        <f t="shared" si="1128"/>
        <v>6</v>
      </c>
      <c r="P6320" s="19" t="str">
        <f t="shared" si="1128"/>
        <v/>
      </c>
      <c r="Q6320" s="19" t="str">
        <f t="shared" si="1128"/>
        <v/>
      </c>
      <c r="R6320" s="19">
        <f t="shared" si="1128"/>
        <v>9</v>
      </c>
    </row>
    <row r="6321" spans="1:18" ht="20.25">
      <c r="A6321" s="18" t="s">
        <v>3308</v>
      </c>
      <c r="B6321" s="20">
        <v>6317</v>
      </c>
      <c r="C6321" s="35"/>
      <c r="D6321" s="24" t="s">
        <v>12168</v>
      </c>
      <c r="E6321" s="27" t="s">
        <v>20271</v>
      </c>
      <c r="F6321" s="26" t="str">
        <f t="shared" si="1120"/>
        <v>盡酒</v>
      </c>
      <c r="G6321" s="26" t="str">
        <f t="shared" si="1121"/>
        <v>從欠樵聲</v>
      </c>
      <c r="H6321" s="26" t="str">
        <f t="shared" si="1122"/>
        <v>子肖</v>
      </c>
      <c r="I6321" s="41" t="str">
        <f t="shared" si="1123"/>
        <v>4. 形声</v>
      </c>
      <c r="J6321" s="19" t="str">
        <f t="shared" si="1127"/>
        <v/>
      </c>
      <c r="K6321" s="19">
        <f t="shared" si="1127"/>
        <v>3</v>
      </c>
      <c r="L6321" s="19" t="str">
        <f t="shared" si="1127"/>
        <v/>
      </c>
      <c r="M6321" s="19">
        <f t="shared" si="1127"/>
        <v>4</v>
      </c>
      <c r="N6321" s="19" t="str">
        <f t="shared" si="1124"/>
        <v/>
      </c>
      <c r="O6321" s="19">
        <f t="shared" si="1128"/>
        <v>7</v>
      </c>
      <c r="P6321" s="19" t="str">
        <f t="shared" si="1128"/>
        <v/>
      </c>
      <c r="Q6321" s="19" t="str">
        <f t="shared" si="1128"/>
        <v/>
      </c>
      <c r="R6321" s="19">
        <f t="shared" si="1128"/>
        <v>10</v>
      </c>
    </row>
    <row r="6322" spans="1:18" ht="20.25">
      <c r="A6322" s="18" t="s">
        <v>3309</v>
      </c>
      <c r="B6322" s="20">
        <v>6318</v>
      </c>
      <c r="C6322" s="35"/>
      <c r="D6322" s="24" t="s">
        <v>11693</v>
      </c>
      <c r="E6322" s="27" t="s">
        <v>20272</v>
      </c>
      <c r="F6322" s="26" t="str">
        <f t="shared" si="1120"/>
        <v>監持意口閉</v>
      </c>
      <c r="G6322" s="26" t="str">
        <f t="shared" si="1121"/>
        <v>從欠緘聲</v>
      </c>
      <c r="H6322" s="26" t="str">
        <f t="shared" si="1122"/>
        <v>古咸</v>
      </c>
      <c r="I6322" s="41" t="str">
        <f t="shared" si="1123"/>
        <v>4. 形声</v>
      </c>
      <c r="J6322" s="19" t="str">
        <f t="shared" si="1127"/>
        <v/>
      </c>
      <c r="K6322" s="19">
        <f t="shared" si="1127"/>
        <v>6</v>
      </c>
      <c r="L6322" s="19" t="str">
        <f t="shared" si="1127"/>
        <v/>
      </c>
      <c r="M6322" s="19">
        <f t="shared" si="1127"/>
        <v>7</v>
      </c>
      <c r="N6322" s="19" t="str">
        <f t="shared" si="1124"/>
        <v/>
      </c>
      <c r="O6322" s="19">
        <f t="shared" si="1128"/>
        <v>10</v>
      </c>
      <c r="P6322" s="19" t="str">
        <f t="shared" si="1128"/>
        <v/>
      </c>
      <c r="Q6322" s="19" t="str">
        <f t="shared" si="1128"/>
        <v/>
      </c>
      <c r="R6322" s="19">
        <f t="shared" si="1128"/>
        <v>13</v>
      </c>
    </row>
    <row r="6323" spans="1:18" ht="20.25">
      <c r="A6323" s="18" t="s">
        <v>3310</v>
      </c>
      <c r="B6323" s="20">
        <v>6319</v>
      </c>
      <c r="C6323" s="35"/>
      <c r="D6323" s="24" t="s">
        <v>11609</v>
      </c>
      <c r="E6323" s="27" t="s">
        <v>20273</v>
      </c>
      <c r="F6323" s="26" t="str">
        <f t="shared" si="1120"/>
        <v>指而笑</v>
      </c>
      <c r="G6323" s="26" t="str">
        <f t="shared" si="1121"/>
        <v>從欠辰聲讀若蜃</v>
      </c>
      <c r="H6323" s="26" t="str">
        <f t="shared" si="1122"/>
        <v>時忍</v>
      </c>
      <c r="I6323" s="41" t="str">
        <f t="shared" si="1123"/>
        <v>4. 形声</v>
      </c>
      <c r="J6323" s="19" t="str">
        <f t="shared" si="1127"/>
        <v/>
      </c>
      <c r="K6323" s="19">
        <f t="shared" si="1127"/>
        <v>4</v>
      </c>
      <c r="L6323" s="19" t="str">
        <f t="shared" si="1127"/>
        <v/>
      </c>
      <c r="M6323" s="19">
        <f t="shared" si="1127"/>
        <v>5</v>
      </c>
      <c r="N6323" s="19" t="str">
        <f t="shared" si="1124"/>
        <v/>
      </c>
      <c r="O6323" s="19">
        <f t="shared" si="1128"/>
        <v>8</v>
      </c>
      <c r="P6323" s="19" t="str">
        <f t="shared" si="1128"/>
        <v/>
      </c>
      <c r="Q6323" s="19" t="str">
        <f t="shared" si="1128"/>
        <v/>
      </c>
      <c r="R6323" s="19">
        <f t="shared" si="1128"/>
        <v>14</v>
      </c>
    </row>
    <row r="6324" spans="1:18" ht="20.25">
      <c r="A6324" s="18" t="s">
        <v>3311</v>
      </c>
      <c r="B6324" s="20">
        <v>6320</v>
      </c>
      <c r="C6324" s="35"/>
      <c r="D6324" s="24" t="s">
        <v>11713</v>
      </c>
      <c r="E6324" s="27" t="s">
        <v>20274</v>
      </c>
      <c r="F6324" s="26" t="str">
        <f t="shared" si="1120"/>
        <v>昆干不可知</v>
      </c>
      <c r="G6324" s="26" t="str">
        <f t="shared" si="1121"/>
        <v>從欠鰥聲</v>
      </c>
      <c r="H6324" s="26" t="str">
        <f t="shared" si="1122"/>
        <v>古渾</v>
      </c>
      <c r="I6324" s="41" t="str">
        <f t="shared" si="1123"/>
        <v>4. 形声</v>
      </c>
      <c r="J6324" s="19" t="str">
        <f t="shared" si="1127"/>
        <v/>
      </c>
      <c r="K6324" s="19">
        <f t="shared" si="1127"/>
        <v>6</v>
      </c>
      <c r="L6324" s="19" t="str">
        <f t="shared" si="1127"/>
        <v/>
      </c>
      <c r="M6324" s="19">
        <f t="shared" si="1127"/>
        <v>7</v>
      </c>
      <c r="N6324" s="19" t="str">
        <f t="shared" si="1124"/>
        <v/>
      </c>
      <c r="O6324" s="19">
        <f t="shared" si="1128"/>
        <v>10</v>
      </c>
      <c r="P6324" s="19" t="str">
        <f t="shared" si="1128"/>
        <v/>
      </c>
      <c r="Q6324" s="19" t="str">
        <f t="shared" si="1128"/>
        <v/>
      </c>
      <c r="R6324" s="19">
        <f t="shared" si="1128"/>
        <v>13</v>
      </c>
    </row>
    <row r="6325" spans="1:18" ht="20.25">
      <c r="A6325" s="18" t="s">
        <v>3312</v>
      </c>
      <c r="B6325" s="20">
        <v>6321</v>
      </c>
      <c r="C6325" s="35" t="s">
        <v>3714</v>
      </c>
      <c r="D6325" s="24" t="s">
        <v>13493</v>
      </c>
      <c r="E6325" s="27" t="s">
        <v>20275</v>
      </c>
      <c r="F6325" s="26" t="str">
        <f t="shared" si="1120"/>
        <v>歠</v>
      </c>
      <c r="G6325" s="26" t="str">
        <f t="shared" si="1121"/>
        <v>從欠臿聲春秋傳曰歃而忘</v>
      </c>
      <c r="H6325" s="26" t="str">
        <f t="shared" si="1122"/>
        <v>山洽</v>
      </c>
      <c r="I6325" s="41" t="str">
        <f t="shared" si="1123"/>
        <v>4. 形声</v>
      </c>
      <c r="J6325" s="19" t="str">
        <f t="shared" ref="J6325:M6344" si="1129">IFERROR(FIND(J$4,$E6325),"")</f>
        <v/>
      </c>
      <c r="K6325" s="19">
        <f t="shared" si="1129"/>
        <v>2</v>
      </c>
      <c r="L6325" s="19" t="str">
        <f t="shared" si="1129"/>
        <v/>
      </c>
      <c r="M6325" s="19">
        <f t="shared" si="1129"/>
        <v>3</v>
      </c>
      <c r="N6325" s="19" t="str">
        <f t="shared" si="1124"/>
        <v/>
      </c>
      <c r="O6325" s="19">
        <f t="shared" ref="O6325:R6344" si="1130">IFERROR(FIND(O$4,$E6325),"")</f>
        <v>6</v>
      </c>
      <c r="P6325" s="19" t="str">
        <f t="shared" si="1130"/>
        <v/>
      </c>
      <c r="Q6325" s="19" t="str">
        <f t="shared" si="1130"/>
        <v/>
      </c>
      <c r="R6325" s="19">
        <f t="shared" si="1130"/>
        <v>16</v>
      </c>
    </row>
    <row r="6326" spans="1:18" ht="20.25">
      <c r="A6326" s="18" t="s">
        <v>3313</v>
      </c>
      <c r="B6326" s="20">
        <v>6322</v>
      </c>
      <c r="C6326" s="35" t="s">
        <v>26618</v>
      </c>
      <c r="D6326" s="24" t="s">
        <v>13116</v>
      </c>
      <c r="E6326" s="27" t="s">
        <v>20276</v>
      </c>
      <c r="F6326" s="26" t="str">
        <f t="shared" si="1120"/>
        <v>吮</v>
      </c>
      <c r="G6326" s="26" t="str">
        <f t="shared" si="1121"/>
        <v>從欠束聲</v>
      </c>
      <c r="H6326" s="26" t="str">
        <f t="shared" si="1122"/>
        <v>所角</v>
      </c>
      <c r="I6326" s="41" t="str">
        <f t="shared" si="1123"/>
        <v>4. 形声</v>
      </c>
      <c r="J6326" s="19" t="str">
        <f t="shared" si="1129"/>
        <v/>
      </c>
      <c r="K6326" s="19">
        <f t="shared" si="1129"/>
        <v>2</v>
      </c>
      <c r="L6326" s="19" t="str">
        <f t="shared" si="1129"/>
        <v/>
      </c>
      <c r="M6326" s="19">
        <f t="shared" si="1129"/>
        <v>3</v>
      </c>
      <c r="N6326" s="19" t="str">
        <f t="shared" si="1124"/>
        <v/>
      </c>
      <c r="O6326" s="19">
        <f t="shared" si="1130"/>
        <v>6</v>
      </c>
      <c r="P6326" s="19" t="str">
        <f t="shared" si="1130"/>
        <v/>
      </c>
      <c r="Q6326" s="19" t="str">
        <f t="shared" si="1130"/>
        <v/>
      </c>
      <c r="R6326" s="19">
        <f t="shared" si="1130"/>
        <v>9</v>
      </c>
    </row>
    <row r="6327" spans="1:18" ht="20.25">
      <c r="A6327" s="18" t="s">
        <v>3314</v>
      </c>
      <c r="B6327" s="20">
        <v>6323</v>
      </c>
      <c r="C6327" s="35" t="s">
        <v>26619</v>
      </c>
      <c r="D6327" s="24" t="s">
        <v>12986</v>
      </c>
      <c r="E6327" s="27" t="s">
        <v>20277</v>
      </c>
      <c r="F6327" s="26" t="str">
        <f t="shared" si="1120"/>
        <v>食不滿</v>
      </c>
      <c r="G6327" s="26" t="str">
        <f t="shared" si="1121"/>
        <v>從欠甚聲讀若坎</v>
      </c>
      <c r="H6327" s="26" t="str">
        <f t="shared" si="1122"/>
        <v>苦感</v>
      </c>
      <c r="I6327" s="41" t="str">
        <f t="shared" si="1123"/>
        <v>4. 形声</v>
      </c>
      <c r="J6327" s="19" t="str">
        <f t="shared" si="1129"/>
        <v/>
      </c>
      <c r="K6327" s="19">
        <f t="shared" si="1129"/>
        <v>4</v>
      </c>
      <c r="L6327" s="19" t="str">
        <f t="shared" si="1129"/>
        <v/>
      </c>
      <c r="M6327" s="19">
        <f t="shared" si="1129"/>
        <v>5</v>
      </c>
      <c r="N6327" s="19" t="str">
        <f t="shared" si="1124"/>
        <v/>
      </c>
      <c r="O6327" s="19">
        <f t="shared" si="1130"/>
        <v>8</v>
      </c>
      <c r="P6327" s="19" t="str">
        <f t="shared" si="1130"/>
        <v/>
      </c>
      <c r="Q6327" s="19" t="str">
        <f t="shared" si="1130"/>
        <v/>
      </c>
      <c r="R6327" s="19">
        <f t="shared" si="1130"/>
        <v>14</v>
      </c>
    </row>
    <row r="6328" spans="1:18" ht="20.25">
      <c r="A6328" s="18" t="s">
        <v>3315</v>
      </c>
      <c r="B6328" s="20">
        <v>6324</v>
      </c>
      <c r="C6328" s="35" t="s">
        <v>26620</v>
      </c>
      <c r="D6328" s="24" t="s">
        <v>13494</v>
      </c>
      <c r="E6328" s="27" t="s">
        <v>20278</v>
      </c>
      <c r="F6328" s="26" t="str">
        <f t="shared" si="1120"/>
        <v>欲得</v>
      </c>
      <c r="G6328" s="26" t="str">
        <f t="shared" si="1121"/>
        <v>從欠臽聲讀若貪</v>
      </c>
      <c r="H6328" s="26" t="str">
        <f t="shared" si="1122"/>
        <v>他含</v>
      </c>
      <c r="I6328" s="41" t="str">
        <f t="shared" si="1123"/>
        <v>4. 形声</v>
      </c>
      <c r="J6328" s="19" t="str">
        <f t="shared" si="1129"/>
        <v/>
      </c>
      <c r="K6328" s="19">
        <f t="shared" si="1129"/>
        <v>3</v>
      </c>
      <c r="L6328" s="19" t="str">
        <f t="shared" si="1129"/>
        <v/>
      </c>
      <c r="M6328" s="19">
        <f t="shared" si="1129"/>
        <v>4</v>
      </c>
      <c r="N6328" s="19" t="str">
        <f t="shared" si="1124"/>
        <v/>
      </c>
      <c r="O6328" s="19">
        <f t="shared" si="1130"/>
        <v>7</v>
      </c>
      <c r="P6328" s="19" t="str">
        <f t="shared" si="1130"/>
        <v/>
      </c>
      <c r="Q6328" s="19" t="str">
        <f t="shared" si="1130"/>
        <v/>
      </c>
      <c r="R6328" s="19">
        <f t="shared" si="1130"/>
        <v>13</v>
      </c>
    </row>
    <row r="6329" spans="1:18" ht="20.25">
      <c r="A6329" s="18" t="s">
        <v>3316</v>
      </c>
      <c r="B6329" s="20">
        <v>6325</v>
      </c>
      <c r="C6329" s="35" t="s">
        <v>26621</v>
      </c>
      <c r="D6329" s="24" t="s">
        <v>13495</v>
      </c>
      <c r="E6329" s="27" t="s">
        <v>20279</v>
      </c>
      <c r="F6329" s="26" t="str">
        <f t="shared" si="1120"/>
        <v>歠</v>
      </c>
      <c r="G6329" s="26" t="str">
        <f t="shared" si="1121"/>
        <v>從欠合聲</v>
      </c>
      <c r="H6329" s="26" t="str">
        <f t="shared" si="1122"/>
        <v>呼合</v>
      </c>
      <c r="I6329" s="41" t="str">
        <f t="shared" si="1123"/>
        <v>4. 形声</v>
      </c>
      <c r="J6329" s="19" t="str">
        <f t="shared" si="1129"/>
        <v/>
      </c>
      <c r="K6329" s="19">
        <f t="shared" si="1129"/>
        <v>2</v>
      </c>
      <c r="L6329" s="19" t="str">
        <f t="shared" si="1129"/>
        <v/>
      </c>
      <c r="M6329" s="19">
        <f t="shared" si="1129"/>
        <v>3</v>
      </c>
      <c r="N6329" s="19" t="str">
        <f t="shared" si="1124"/>
        <v/>
      </c>
      <c r="O6329" s="19">
        <f t="shared" si="1130"/>
        <v>6</v>
      </c>
      <c r="P6329" s="19" t="str">
        <f t="shared" si="1130"/>
        <v/>
      </c>
      <c r="Q6329" s="19" t="str">
        <f t="shared" si="1130"/>
        <v/>
      </c>
      <c r="R6329" s="19">
        <f t="shared" si="1130"/>
        <v>9</v>
      </c>
    </row>
    <row r="6330" spans="1:18" ht="20.25">
      <c r="A6330" s="18" t="s">
        <v>3317</v>
      </c>
      <c r="B6330" s="20">
        <v>6326</v>
      </c>
      <c r="C6330" s="35" t="s">
        <v>6417</v>
      </c>
      <c r="D6330" s="24" t="s">
        <v>11857</v>
      </c>
      <c r="E6330" s="27" t="s">
        <v>20280</v>
      </c>
      <c r="F6330" s="26" t="str">
        <f t="shared" si="1120"/>
        <v/>
      </c>
      <c r="G6330" s="26" t="str">
        <f t="shared" si="1121"/>
        <v/>
      </c>
      <c r="H6330" s="26" t="str">
        <f t="shared" si="1122"/>
        <v>苦簟</v>
      </c>
      <c r="I6330" s="41" t="str">
        <f t="shared" si="1123"/>
        <v>4. 形声</v>
      </c>
      <c r="J6330" s="19" t="str">
        <f t="shared" si="1129"/>
        <v/>
      </c>
      <c r="K6330" s="19" t="str">
        <f t="shared" si="1129"/>
        <v/>
      </c>
      <c r="L6330" s="19" t="str">
        <f t="shared" si="1129"/>
        <v/>
      </c>
      <c r="M6330" s="19">
        <f t="shared" si="1129"/>
        <v>5</v>
      </c>
      <c r="N6330" s="19" t="str">
        <f t="shared" si="1124"/>
        <v/>
      </c>
      <c r="O6330" s="19">
        <f t="shared" si="1130"/>
        <v>8</v>
      </c>
      <c r="P6330" s="19" t="str">
        <f t="shared" si="1130"/>
        <v/>
      </c>
      <c r="Q6330" s="19" t="str">
        <f t="shared" si="1130"/>
        <v/>
      </c>
      <c r="R6330" s="19">
        <f t="shared" si="1130"/>
        <v>11</v>
      </c>
    </row>
    <row r="6331" spans="1:18" ht="20.25">
      <c r="A6331" s="18" t="s">
        <v>3318</v>
      </c>
      <c r="B6331" s="20">
        <v>6327</v>
      </c>
      <c r="C6331" s="35"/>
      <c r="D6331" s="24" t="s">
        <v>12154</v>
      </c>
      <c r="E6331" s="27" t="s">
        <v>20281</v>
      </c>
      <c r="F6331" s="26" t="str">
        <f t="shared" si="1120"/>
        <v>咽中息不利</v>
      </c>
      <c r="G6331" s="26" t="str">
        <f t="shared" si="1121"/>
        <v>從欠骨聲</v>
      </c>
      <c r="H6331" s="26" t="str">
        <f t="shared" si="1122"/>
        <v>烏入</v>
      </c>
      <c r="I6331" s="41" t="str">
        <f t="shared" si="1123"/>
        <v>4. 形声</v>
      </c>
      <c r="J6331" s="19" t="str">
        <f t="shared" si="1129"/>
        <v/>
      </c>
      <c r="K6331" s="19">
        <f t="shared" si="1129"/>
        <v>6</v>
      </c>
      <c r="L6331" s="19" t="str">
        <f t="shared" si="1129"/>
        <v/>
      </c>
      <c r="M6331" s="19">
        <f t="shared" si="1129"/>
        <v>7</v>
      </c>
      <c r="N6331" s="19" t="str">
        <f t="shared" si="1124"/>
        <v/>
      </c>
      <c r="O6331" s="19">
        <f t="shared" si="1130"/>
        <v>10</v>
      </c>
      <c r="P6331" s="19" t="str">
        <f t="shared" si="1130"/>
        <v/>
      </c>
      <c r="Q6331" s="19" t="str">
        <f t="shared" si="1130"/>
        <v/>
      </c>
      <c r="R6331" s="19">
        <f t="shared" si="1130"/>
        <v>13</v>
      </c>
    </row>
    <row r="6332" spans="1:18" ht="20.25">
      <c r="A6332" s="18" t="s">
        <v>3319</v>
      </c>
      <c r="B6332" s="20">
        <v>6328</v>
      </c>
      <c r="C6332" s="35" t="s">
        <v>26622</v>
      </c>
      <c r="D6332" s="24" t="s">
        <v>11699</v>
      </c>
      <c r="E6332" s="27" t="s">
        <v>20282</v>
      </c>
      <c r="F6332" s="26" t="str">
        <f t="shared" si="1120"/>
        <v>嚘</v>
      </c>
      <c r="G6332" s="26" t="str">
        <f t="shared" si="1121"/>
        <v>從欠因聲</v>
      </c>
      <c r="H6332" s="26" t="str">
        <f t="shared" si="1122"/>
        <v>乙冀</v>
      </c>
      <c r="I6332" s="41" t="str">
        <f t="shared" si="1123"/>
        <v>4. 形声</v>
      </c>
      <c r="J6332" s="19" t="str">
        <f t="shared" si="1129"/>
        <v/>
      </c>
      <c r="K6332" s="19">
        <f t="shared" si="1129"/>
        <v>2</v>
      </c>
      <c r="L6332" s="19" t="str">
        <f t="shared" si="1129"/>
        <v/>
      </c>
      <c r="M6332" s="19">
        <f t="shared" si="1129"/>
        <v>3</v>
      </c>
      <c r="N6332" s="19" t="str">
        <f t="shared" si="1124"/>
        <v/>
      </c>
      <c r="O6332" s="19">
        <f t="shared" si="1130"/>
        <v>6</v>
      </c>
      <c r="P6332" s="19" t="str">
        <f t="shared" si="1130"/>
        <v/>
      </c>
      <c r="Q6332" s="19" t="str">
        <f t="shared" si="1130"/>
        <v/>
      </c>
      <c r="R6332" s="19">
        <f t="shared" si="1130"/>
        <v>9</v>
      </c>
    </row>
    <row r="6333" spans="1:18" ht="20.25">
      <c r="A6333" s="18" t="s">
        <v>3320</v>
      </c>
      <c r="B6333" s="20">
        <v>6329</v>
      </c>
      <c r="C6333" s="35" t="s">
        <v>26623</v>
      </c>
      <c r="D6333" s="24" t="s">
        <v>12169</v>
      </c>
      <c r="E6333" s="27" t="s">
        <v>20283</v>
      </c>
      <c r="F6333" s="26" t="str">
        <f t="shared" si="1120"/>
        <v>屰气</v>
      </c>
      <c r="G6333" s="26" t="str">
        <f t="shared" si="1121"/>
        <v>從欠亥聲</v>
      </c>
      <c r="H6333" s="26" t="str">
        <f t="shared" si="1122"/>
        <v>苦葢</v>
      </c>
      <c r="I6333" s="41" t="str">
        <f t="shared" si="1123"/>
        <v>4. 形声</v>
      </c>
      <c r="J6333" s="19" t="str">
        <f t="shared" si="1129"/>
        <v/>
      </c>
      <c r="K6333" s="19">
        <f t="shared" si="1129"/>
        <v>3</v>
      </c>
      <c r="L6333" s="19" t="str">
        <f t="shared" si="1129"/>
        <v/>
      </c>
      <c r="M6333" s="19">
        <f t="shared" si="1129"/>
        <v>4</v>
      </c>
      <c r="N6333" s="19" t="str">
        <f t="shared" si="1124"/>
        <v/>
      </c>
      <c r="O6333" s="19">
        <f t="shared" si="1130"/>
        <v>7</v>
      </c>
      <c r="P6333" s="19" t="str">
        <f t="shared" si="1130"/>
        <v/>
      </c>
      <c r="Q6333" s="19" t="str">
        <f t="shared" si="1130"/>
        <v/>
      </c>
      <c r="R6333" s="19">
        <f t="shared" si="1130"/>
        <v>10</v>
      </c>
    </row>
    <row r="6334" spans="1:18" ht="20.25">
      <c r="A6334" s="18" t="s">
        <v>3321</v>
      </c>
      <c r="B6334" s="20">
        <v>6330</v>
      </c>
      <c r="C6334" s="35"/>
      <c r="D6334" s="24" t="s">
        <v>12113</v>
      </c>
      <c r="E6334" s="27" t="s">
        <v>20284</v>
      </c>
      <c r="F6334" s="26" t="str">
        <f t="shared" si="1120"/>
        <v/>
      </c>
      <c r="G6334" s="26" t="str">
        <f t="shared" si="1121"/>
        <v/>
      </c>
      <c r="H6334" s="26" t="str">
        <f t="shared" si="1122"/>
        <v>許壁</v>
      </c>
      <c r="I6334" s="41" t="str">
        <f t="shared" si="1123"/>
        <v>4. 形声</v>
      </c>
      <c r="J6334" s="19" t="str">
        <f t="shared" si="1129"/>
        <v/>
      </c>
      <c r="K6334" s="19" t="str">
        <f t="shared" si="1129"/>
        <v/>
      </c>
      <c r="L6334" s="19" t="str">
        <f t="shared" si="1129"/>
        <v/>
      </c>
      <c r="M6334" s="19">
        <f t="shared" si="1129"/>
        <v>8</v>
      </c>
      <c r="N6334" s="19" t="str">
        <f t="shared" si="1124"/>
        <v/>
      </c>
      <c r="O6334" s="19">
        <f t="shared" si="1130"/>
        <v>3</v>
      </c>
      <c r="P6334" s="19" t="str">
        <f t="shared" si="1130"/>
        <v/>
      </c>
      <c r="Q6334" s="19" t="str">
        <f t="shared" si="1130"/>
        <v/>
      </c>
      <c r="R6334" s="19">
        <f t="shared" si="1130"/>
        <v>14</v>
      </c>
    </row>
    <row r="6335" spans="1:18" ht="20.25">
      <c r="A6335" s="18" t="s">
        <v>3322</v>
      </c>
      <c r="B6335" s="20">
        <v>6331</v>
      </c>
      <c r="C6335" s="35" t="s">
        <v>3716</v>
      </c>
      <c r="D6335" s="24" t="s">
        <v>11566</v>
      </c>
      <c r="E6335" s="27" t="s">
        <v>20285</v>
      </c>
      <c r="F6335" s="26" t="str">
        <f t="shared" si="1120"/>
        <v>縮鼻</v>
      </c>
      <c r="G6335" s="26" t="str">
        <f t="shared" si="1121"/>
        <v>從欠翕聲丹陽有歙縣</v>
      </c>
      <c r="H6335" s="26" t="str">
        <f t="shared" si="1122"/>
        <v>許及</v>
      </c>
      <c r="I6335" s="41" t="str">
        <f t="shared" si="1123"/>
        <v>4. 形声</v>
      </c>
      <c r="J6335" s="19" t="str">
        <f t="shared" si="1129"/>
        <v/>
      </c>
      <c r="K6335" s="19">
        <f t="shared" si="1129"/>
        <v>3</v>
      </c>
      <c r="L6335" s="19" t="str">
        <f t="shared" si="1129"/>
        <v/>
      </c>
      <c r="M6335" s="19">
        <f t="shared" si="1129"/>
        <v>4</v>
      </c>
      <c r="N6335" s="19" t="str">
        <f t="shared" si="1124"/>
        <v/>
      </c>
      <c r="O6335" s="19">
        <f t="shared" si="1130"/>
        <v>7</v>
      </c>
      <c r="P6335" s="19" t="str">
        <f t="shared" si="1130"/>
        <v/>
      </c>
      <c r="Q6335" s="19" t="str">
        <f t="shared" si="1130"/>
        <v/>
      </c>
      <c r="R6335" s="19">
        <f t="shared" si="1130"/>
        <v>15</v>
      </c>
    </row>
    <row r="6336" spans="1:18" ht="20.25">
      <c r="A6336" s="18" t="s">
        <v>3323</v>
      </c>
      <c r="B6336" s="20">
        <v>6332</v>
      </c>
      <c r="C6336" s="37" t="s">
        <v>24950</v>
      </c>
      <c r="D6336" s="24" t="s">
        <v>13496</v>
      </c>
      <c r="E6336" s="27" t="s">
        <v>20286</v>
      </c>
      <c r="F6336" s="26" t="str">
        <f t="shared" si="1120"/>
        <v>蹴鼻</v>
      </c>
      <c r="G6336" s="26" t="str">
        <f t="shared" si="1121"/>
        <v>從欠咎聲讀若爾雅曰麔豭短脰</v>
      </c>
      <c r="H6336" s="26" t="str">
        <f t="shared" si="1122"/>
        <v>於糾</v>
      </c>
      <c r="I6336" s="41" t="str">
        <f t="shared" si="1123"/>
        <v>4. 形声</v>
      </c>
      <c r="J6336" s="19" t="str">
        <f t="shared" si="1129"/>
        <v/>
      </c>
      <c r="K6336" s="19">
        <f t="shared" si="1129"/>
        <v>3</v>
      </c>
      <c r="L6336" s="19" t="str">
        <f t="shared" si="1129"/>
        <v/>
      </c>
      <c r="M6336" s="19">
        <f t="shared" si="1129"/>
        <v>4</v>
      </c>
      <c r="N6336" s="19" t="str">
        <f t="shared" si="1124"/>
        <v/>
      </c>
      <c r="O6336" s="19">
        <f t="shared" si="1130"/>
        <v>7</v>
      </c>
      <c r="P6336" s="19" t="str">
        <f t="shared" si="1130"/>
        <v/>
      </c>
      <c r="Q6336" s="19" t="str">
        <f t="shared" si="1130"/>
        <v/>
      </c>
      <c r="R6336" s="19">
        <f t="shared" si="1130"/>
        <v>19</v>
      </c>
    </row>
    <row r="6337" spans="1:18" ht="20.25">
      <c r="A6337" s="18" t="s">
        <v>3324</v>
      </c>
      <c r="B6337" s="20">
        <v>6333</v>
      </c>
      <c r="C6337" s="35"/>
      <c r="D6337" s="24" t="s">
        <v>11764</v>
      </c>
      <c r="E6337" s="27" t="s">
        <v>20287</v>
      </c>
      <c r="F6337" s="26" t="str">
        <f t="shared" si="1120"/>
        <v/>
      </c>
      <c r="G6337" s="26" t="str">
        <f t="shared" si="1121"/>
        <v/>
      </c>
      <c r="H6337" s="26" t="str">
        <f t="shared" si="1122"/>
        <v>於糾</v>
      </c>
      <c r="I6337" s="41" t="str">
        <f t="shared" si="1123"/>
        <v>4. 形声</v>
      </c>
      <c r="J6337" s="19" t="str">
        <f t="shared" si="1129"/>
        <v/>
      </c>
      <c r="K6337" s="19" t="str">
        <f t="shared" si="1129"/>
        <v/>
      </c>
      <c r="L6337" s="19" t="str">
        <f t="shared" si="1129"/>
        <v/>
      </c>
      <c r="M6337" s="19">
        <f t="shared" si="1129"/>
        <v>3</v>
      </c>
      <c r="N6337" s="19" t="str">
        <f t="shared" si="1124"/>
        <v/>
      </c>
      <c r="O6337" s="19">
        <f t="shared" si="1130"/>
        <v>6</v>
      </c>
      <c r="P6337" s="19" t="str">
        <f t="shared" si="1130"/>
        <v/>
      </c>
      <c r="Q6337" s="19" t="str">
        <f t="shared" si="1130"/>
        <v/>
      </c>
      <c r="R6337" s="19">
        <f t="shared" si="1130"/>
        <v>23</v>
      </c>
    </row>
    <row r="6338" spans="1:18" ht="20.25">
      <c r="A6338" s="18" t="s">
        <v>3325</v>
      </c>
      <c r="B6338" s="20">
        <v>6334</v>
      </c>
      <c r="C6338" s="35" t="s">
        <v>26624</v>
      </c>
      <c r="D6338" s="24" t="s">
        <v>11738</v>
      </c>
      <c r="E6338" s="27" t="s">
        <v>20288</v>
      </c>
      <c r="F6338" s="26" t="str">
        <f t="shared" si="1120"/>
        <v/>
      </c>
      <c r="G6338" s="26" t="str">
        <f t="shared" si="1121"/>
        <v/>
      </c>
      <c r="H6338" s="26" t="str">
        <f t="shared" si="1122"/>
        <v>丑律</v>
      </c>
      <c r="I6338" s="41" t="str">
        <f t="shared" si="1123"/>
        <v>4. 形声</v>
      </c>
      <c r="J6338" s="19" t="str">
        <f t="shared" si="1129"/>
        <v/>
      </c>
      <c r="K6338" s="19" t="str">
        <f t="shared" si="1129"/>
        <v/>
      </c>
      <c r="L6338" s="19" t="str">
        <f t="shared" si="1129"/>
        <v/>
      </c>
      <c r="M6338" s="19">
        <f t="shared" si="1129"/>
        <v>10</v>
      </c>
      <c r="N6338" s="19" t="str">
        <f t="shared" si="1124"/>
        <v/>
      </c>
      <c r="O6338" s="19">
        <f t="shared" si="1130"/>
        <v>13</v>
      </c>
      <c r="P6338" s="19" t="str">
        <f t="shared" si="1130"/>
        <v/>
      </c>
      <c r="Q6338" s="19" t="str">
        <f t="shared" si="1130"/>
        <v/>
      </c>
      <c r="R6338" s="19">
        <f t="shared" si="1130"/>
        <v>19</v>
      </c>
    </row>
    <row r="6339" spans="1:18" ht="20.25">
      <c r="A6339" s="18" t="s">
        <v>3326</v>
      </c>
      <c r="B6339" s="20">
        <v>6335</v>
      </c>
      <c r="C6339" s="35" t="s">
        <v>26625</v>
      </c>
      <c r="D6339" s="24" t="s">
        <v>11634</v>
      </c>
      <c r="E6339" s="27" t="s">
        <v>20289</v>
      </c>
      <c r="F6339" s="26" t="str">
        <f t="shared" si="1120"/>
        <v>詮詞</v>
      </c>
      <c r="G6339" s="26" t="str">
        <f t="shared" si="1121"/>
        <v>從欠從曰曰亦聲詩曰欥求厥寧</v>
      </c>
      <c r="H6339" s="26" t="str">
        <f t="shared" si="1122"/>
        <v>余律</v>
      </c>
      <c r="I6339" s="41" t="str">
        <f t="shared" si="1123"/>
        <v>4. 形声</v>
      </c>
      <c r="J6339" s="19" t="str">
        <f t="shared" si="1129"/>
        <v/>
      </c>
      <c r="K6339" s="19">
        <f t="shared" si="1129"/>
        <v>3</v>
      </c>
      <c r="L6339" s="19" t="str">
        <f t="shared" si="1129"/>
        <v/>
      </c>
      <c r="M6339" s="19">
        <f t="shared" si="1129"/>
        <v>4</v>
      </c>
      <c r="N6339" s="19">
        <f t="shared" si="1124"/>
        <v>6</v>
      </c>
      <c r="O6339" s="19">
        <f t="shared" si="1130"/>
        <v>10</v>
      </c>
      <c r="P6339" s="19" t="str">
        <f t="shared" si="1130"/>
        <v/>
      </c>
      <c r="Q6339" s="19" t="str">
        <f t="shared" si="1130"/>
        <v/>
      </c>
      <c r="R6339" s="19">
        <f t="shared" si="1130"/>
        <v>19</v>
      </c>
    </row>
    <row r="6340" spans="1:18" ht="20.25">
      <c r="A6340" s="18" t="s">
        <v>3327</v>
      </c>
      <c r="B6340" s="20">
        <v>6336</v>
      </c>
      <c r="C6340" s="35" t="s">
        <v>10571</v>
      </c>
      <c r="D6340" s="24" t="s">
        <v>11867</v>
      </c>
      <c r="E6340" s="27" t="s">
        <v>20290</v>
      </c>
      <c r="F6340" s="26" t="str">
        <f t="shared" si="1120"/>
        <v>不前不精</v>
      </c>
      <c r="G6340" s="26" t="str">
        <f t="shared" si="1121"/>
        <v>從欠二聲</v>
      </c>
      <c r="H6340" s="26" t="str">
        <f t="shared" si="1122"/>
        <v>七四</v>
      </c>
      <c r="I6340" s="41" t="str">
        <f t="shared" si="1123"/>
        <v>4. 形声</v>
      </c>
      <c r="J6340" s="19" t="str">
        <f t="shared" si="1129"/>
        <v/>
      </c>
      <c r="K6340" s="19">
        <f t="shared" si="1129"/>
        <v>5</v>
      </c>
      <c r="L6340" s="19" t="str">
        <f t="shared" si="1129"/>
        <v/>
      </c>
      <c r="M6340" s="19">
        <f t="shared" si="1129"/>
        <v>6</v>
      </c>
      <c r="N6340" s="19" t="str">
        <f t="shared" si="1124"/>
        <v/>
      </c>
      <c r="O6340" s="19">
        <f t="shared" si="1130"/>
        <v>9</v>
      </c>
      <c r="P6340" s="19" t="str">
        <f t="shared" si="1130"/>
        <v/>
      </c>
      <c r="Q6340" s="19" t="str">
        <f t="shared" si="1130"/>
        <v/>
      </c>
      <c r="R6340" s="19">
        <f t="shared" si="1130"/>
        <v>12</v>
      </c>
    </row>
    <row r="6341" spans="1:18" ht="20.25">
      <c r="A6341" s="18" t="s">
        <v>3328</v>
      </c>
      <c r="B6341" s="20">
        <v>6337</v>
      </c>
      <c r="C6341" s="35" t="s">
        <v>10571</v>
      </c>
      <c r="D6341" s="24" t="s">
        <v>11867</v>
      </c>
      <c r="E6341" s="27" t="s">
        <v>11370</v>
      </c>
      <c r="F6341" s="26" t="str">
        <f t="shared" ref="F6341:F6404" si="1131">IFERROR(MID(E6341,1,K6341-1),"")</f>
        <v/>
      </c>
      <c r="G6341" s="26" t="str">
        <f t="shared" ref="G6341:G6404" si="1132">IFERROR(MID($E6341,K6341+1,MIN(IF(Q6341=0,100,Q6341), IF(R6341=0,100,R6341))-3-K6341),"")</f>
        <v/>
      </c>
      <c r="H6341" s="26" t="str">
        <f t="shared" ref="H6341:H6404" si="1133">IFERROR(MID($E6341,R6341-2,2),"")</f>
        <v/>
      </c>
      <c r="I6341" s="41" t="str">
        <f t="shared" ref="I6341:I6404" si="1134">IFERROR(IF(N(P6341)&lt;&gt;0,"1.象形 or 2.指事",IF(N(M6341)*N(O6341)&lt;&gt;0,"4. 形声",IF(AND(N(M6341)*N(N6341)&lt;&gt;0, N6341&lt;Q6341),"3. 会意",""))),"")</f>
        <v/>
      </c>
      <c r="J6341" s="19">
        <f t="shared" si="1129"/>
        <v>1</v>
      </c>
      <c r="K6341" s="19" t="str">
        <f t="shared" si="1129"/>
        <v/>
      </c>
      <c r="L6341" s="19" t="str">
        <f t="shared" si="1129"/>
        <v/>
      </c>
      <c r="M6341" s="19" t="str">
        <f t="shared" si="1129"/>
        <v/>
      </c>
      <c r="N6341" s="19" t="str">
        <f t="shared" ref="N6341:N6404" si="1135">IFERROR(FIND(N$4,$E6341,M6341+1),"")</f>
        <v/>
      </c>
      <c r="O6341" s="19" t="str">
        <f t="shared" si="1130"/>
        <v/>
      </c>
      <c r="P6341" s="19" t="str">
        <f t="shared" si="1130"/>
        <v/>
      </c>
      <c r="Q6341" s="19" t="str">
        <f t="shared" si="1130"/>
        <v/>
      </c>
      <c r="R6341" s="19" t="str">
        <f t="shared" si="1130"/>
        <v/>
      </c>
    </row>
    <row r="6342" spans="1:18" ht="20.25">
      <c r="A6342" s="18" t="s">
        <v>3329</v>
      </c>
      <c r="B6342" s="20">
        <v>6338</v>
      </c>
      <c r="C6342" s="35"/>
      <c r="D6342" s="24" t="s">
        <v>13253</v>
      </c>
      <c r="E6342" s="27" t="s">
        <v>20291</v>
      </c>
      <c r="F6342" s="26" t="str">
        <f t="shared" si="1131"/>
        <v>飢虚</v>
      </c>
      <c r="G6342" s="26" t="str">
        <f t="shared" si="1132"/>
        <v>從欠康聲</v>
      </c>
      <c r="H6342" s="26" t="str">
        <f t="shared" si="1133"/>
        <v>苦岡</v>
      </c>
      <c r="I6342" s="41" t="str">
        <f t="shared" si="1134"/>
        <v>4. 形声</v>
      </c>
      <c r="J6342" s="19" t="str">
        <f t="shared" si="1129"/>
        <v/>
      </c>
      <c r="K6342" s="19">
        <f t="shared" si="1129"/>
        <v>3</v>
      </c>
      <c r="L6342" s="19" t="str">
        <f t="shared" si="1129"/>
        <v/>
      </c>
      <c r="M6342" s="19">
        <f t="shared" si="1129"/>
        <v>4</v>
      </c>
      <c r="N6342" s="19" t="str">
        <f t="shared" si="1135"/>
        <v/>
      </c>
      <c r="O6342" s="19">
        <f t="shared" si="1130"/>
        <v>7</v>
      </c>
      <c r="P6342" s="19" t="str">
        <f t="shared" si="1130"/>
        <v/>
      </c>
      <c r="Q6342" s="19" t="str">
        <f t="shared" si="1130"/>
        <v/>
      </c>
      <c r="R6342" s="19">
        <f t="shared" si="1130"/>
        <v>10</v>
      </c>
    </row>
    <row r="6343" spans="1:18" ht="20.25">
      <c r="A6343" s="18" t="s">
        <v>3330</v>
      </c>
      <c r="B6343" s="20">
        <v>6339</v>
      </c>
      <c r="C6343" s="35" t="s">
        <v>7455</v>
      </c>
      <c r="D6343" s="24" t="s">
        <v>11928</v>
      </c>
      <c r="E6343" s="27" t="s">
        <v>20292</v>
      </c>
      <c r="F6343" s="26" t="str">
        <f t="shared" si="1131"/>
        <v>詐欺</v>
      </c>
      <c r="G6343" s="26" t="str">
        <f t="shared" si="1132"/>
        <v>從欠其聲</v>
      </c>
      <c r="H6343" s="26" t="str">
        <f t="shared" si="1133"/>
        <v>去其</v>
      </c>
      <c r="I6343" s="41" t="str">
        <f t="shared" si="1134"/>
        <v>4. 形声</v>
      </c>
      <c r="J6343" s="19" t="str">
        <f t="shared" si="1129"/>
        <v/>
      </c>
      <c r="K6343" s="19">
        <f t="shared" si="1129"/>
        <v>3</v>
      </c>
      <c r="L6343" s="19" t="str">
        <f t="shared" si="1129"/>
        <v/>
      </c>
      <c r="M6343" s="19">
        <f t="shared" si="1129"/>
        <v>4</v>
      </c>
      <c r="N6343" s="19" t="str">
        <f t="shared" si="1135"/>
        <v/>
      </c>
      <c r="O6343" s="19">
        <f t="shared" si="1130"/>
        <v>7</v>
      </c>
      <c r="P6343" s="19" t="str">
        <f t="shared" si="1130"/>
        <v/>
      </c>
      <c r="Q6343" s="19" t="str">
        <f t="shared" si="1130"/>
        <v/>
      </c>
      <c r="R6343" s="19">
        <f t="shared" si="1130"/>
        <v>10</v>
      </c>
    </row>
    <row r="6344" spans="1:18" ht="20.25">
      <c r="A6344" s="18" t="s">
        <v>3331</v>
      </c>
      <c r="B6344" s="20">
        <v>6340</v>
      </c>
      <c r="C6344" s="35" t="s">
        <v>3715</v>
      </c>
      <c r="D6344" s="24" t="s">
        <v>12004</v>
      </c>
      <c r="E6344" s="27" t="s">
        <v>20293</v>
      </c>
      <c r="F6344" s="26" t="str">
        <f t="shared" si="1131"/>
        <v>神食气</v>
      </c>
      <c r="G6344" s="26" t="str">
        <f t="shared" si="1132"/>
        <v>從欠音聲</v>
      </c>
      <c r="H6344" s="26" t="str">
        <f t="shared" si="1133"/>
        <v>許今</v>
      </c>
      <c r="I6344" s="41" t="str">
        <f t="shared" si="1134"/>
        <v>4. 形声</v>
      </c>
      <c r="J6344" s="19" t="str">
        <f t="shared" si="1129"/>
        <v/>
      </c>
      <c r="K6344" s="19">
        <f t="shared" si="1129"/>
        <v>4</v>
      </c>
      <c r="L6344" s="19" t="str">
        <f t="shared" si="1129"/>
        <v/>
      </c>
      <c r="M6344" s="19">
        <f t="shared" si="1129"/>
        <v>5</v>
      </c>
      <c r="N6344" s="19" t="str">
        <f t="shared" si="1135"/>
        <v/>
      </c>
      <c r="O6344" s="19">
        <f t="shared" si="1130"/>
        <v>8</v>
      </c>
      <c r="P6344" s="19" t="str">
        <f t="shared" si="1130"/>
        <v/>
      </c>
      <c r="Q6344" s="19" t="str">
        <f t="shared" si="1130"/>
        <v/>
      </c>
      <c r="R6344" s="19">
        <f t="shared" si="1130"/>
        <v>11</v>
      </c>
    </row>
    <row r="6345" spans="1:18" ht="20.25">
      <c r="A6345" s="18" t="s">
        <v>3332</v>
      </c>
      <c r="B6345" s="20">
        <v>6341</v>
      </c>
      <c r="C6345" s="35" t="s">
        <v>26626</v>
      </c>
      <c r="D6345" s="24" t="s">
        <v>11634</v>
      </c>
      <c r="E6345" s="27" t="s">
        <v>20294</v>
      </c>
      <c r="F6345" s="26" t="str">
        <f t="shared" si="1131"/>
        <v>歌</v>
      </c>
      <c r="G6345" s="26" t="str">
        <f t="shared" si="1132"/>
        <v>從欠</v>
      </c>
      <c r="H6345" s="26" t="str">
        <f t="shared" si="1133"/>
        <v>俞聲</v>
      </c>
      <c r="I6345" s="41" t="str">
        <f t="shared" si="1134"/>
        <v>4. 形声</v>
      </c>
      <c r="J6345" s="19" t="str">
        <f t="shared" ref="J6345:M6364" si="1136">IFERROR(FIND(J$4,$E6345),"")</f>
        <v/>
      </c>
      <c r="K6345" s="19">
        <f t="shared" si="1136"/>
        <v>2</v>
      </c>
      <c r="L6345" s="19" t="str">
        <f t="shared" si="1136"/>
        <v/>
      </c>
      <c r="M6345" s="19">
        <f t="shared" si="1136"/>
        <v>3</v>
      </c>
      <c r="N6345" s="19" t="str">
        <f t="shared" si="1135"/>
        <v/>
      </c>
      <c r="O6345" s="19">
        <f t="shared" ref="O6345:R6364" si="1137">IFERROR(FIND(O$4,$E6345),"")</f>
        <v>6</v>
      </c>
      <c r="P6345" s="19" t="str">
        <f t="shared" si="1137"/>
        <v/>
      </c>
      <c r="Q6345" s="19" t="str">
        <f t="shared" si="1137"/>
        <v/>
      </c>
      <c r="R6345" s="19">
        <f t="shared" si="1137"/>
        <v>7</v>
      </c>
    </row>
    <row r="6346" spans="1:18" ht="20.25">
      <c r="A6346" s="18" t="s">
        <v>3333</v>
      </c>
      <c r="B6346" s="20">
        <v>6342</v>
      </c>
      <c r="C6346" s="36" t="s">
        <v>26627</v>
      </c>
      <c r="D6346" s="24" t="s">
        <v>12221</v>
      </c>
      <c r="E6346" s="27" t="s">
        <v>20295</v>
      </c>
      <c r="F6346" s="26" t="str">
        <f t="shared" si="1131"/>
        <v>歠</v>
      </c>
      <c r="G6346" s="26" t="str">
        <f t="shared" si="1132"/>
        <v>從欠酓聲</v>
      </c>
      <c r="H6346" s="26" t="str">
        <f t="shared" si="1133"/>
        <v>於錦</v>
      </c>
      <c r="I6346" s="41" t="str">
        <f t="shared" si="1134"/>
        <v>4. 形声</v>
      </c>
      <c r="J6346" s="19" t="str">
        <f t="shared" si="1136"/>
        <v/>
      </c>
      <c r="K6346" s="19">
        <f t="shared" si="1136"/>
        <v>2</v>
      </c>
      <c r="L6346" s="19" t="str">
        <f t="shared" si="1136"/>
        <v/>
      </c>
      <c r="M6346" s="19">
        <f t="shared" si="1136"/>
        <v>3</v>
      </c>
      <c r="N6346" s="19">
        <f t="shared" si="1135"/>
        <v>12</v>
      </c>
      <c r="O6346" s="19">
        <f t="shared" si="1137"/>
        <v>6</v>
      </c>
      <c r="P6346" s="19" t="str">
        <f t="shared" si="1137"/>
        <v/>
      </c>
      <c r="Q6346" s="19">
        <f t="shared" si="1137"/>
        <v>9</v>
      </c>
      <c r="R6346" s="19">
        <f t="shared" si="1137"/>
        <v>16</v>
      </c>
    </row>
    <row r="6347" spans="1:18" ht="20.25">
      <c r="A6347" s="18" t="s">
        <v>3334</v>
      </c>
      <c r="B6347" s="20">
        <v>6343</v>
      </c>
      <c r="C6347" s="35"/>
      <c r="D6347" s="24" t="s">
        <v>12221</v>
      </c>
      <c r="E6347" s="27" t="s">
        <v>20296</v>
      </c>
      <c r="F6347" s="26" t="str">
        <f t="shared" si="1131"/>
        <v/>
      </c>
      <c r="G6347" s="26" t="str">
        <f t="shared" si="1132"/>
        <v/>
      </c>
      <c r="H6347" s="26" t="str">
        <f t="shared" si="1133"/>
        <v/>
      </c>
      <c r="I6347" s="41" t="str">
        <f t="shared" si="1134"/>
        <v/>
      </c>
      <c r="J6347" s="19">
        <f t="shared" si="1136"/>
        <v>1</v>
      </c>
      <c r="K6347" s="19" t="str">
        <f t="shared" si="1136"/>
        <v/>
      </c>
      <c r="L6347" s="19" t="str">
        <f t="shared" si="1136"/>
        <v/>
      </c>
      <c r="M6347" s="19">
        <f t="shared" si="1136"/>
        <v>4</v>
      </c>
      <c r="N6347" s="19" t="str">
        <f t="shared" si="1135"/>
        <v/>
      </c>
      <c r="O6347" s="19" t="str">
        <f t="shared" si="1137"/>
        <v/>
      </c>
      <c r="P6347" s="19" t="str">
        <f t="shared" si="1137"/>
        <v/>
      </c>
      <c r="Q6347" s="19" t="str">
        <f t="shared" si="1137"/>
        <v/>
      </c>
      <c r="R6347" s="19" t="str">
        <f t="shared" si="1137"/>
        <v/>
      </c>
    </row>
    <row r="6348" spans="1:18" ht="20.25">
      <c r="A6348" s="18" t="s">
        <v>3335</v>
      </c>
      <c r="B6348" s="20">
        <v>6344</v>
      </c>
      <c r="C6348" s="35"/>
      <c r="D6348" s="24" t="s">
        <v>12221</v>
      </c>
      <c r="E6348" s="27" t="s">
        <v>20297</v>
      </c>
      <c r="F6348" s="26" t="str">
        <f t="shared" si="1131"/>
        <v/>
      </c>
      <c r="G6348" s="26" t="str">
        <f t="shared" si="1132"/>
        <v/>
      </c>
      <c r="H6348" s="26" t="str">
        <f t="shared" si="1133"/>
        <v/>
      </c>
      <c r="I6348" s="41" t="str">
        <f t="shared" si="1134"/>
        <v/>
      </c>
      <c r="J6348" s="19">
        <f t="shared" si="1136"/>
        <v>1</v>
      </c>
      <c r="K6348" s="19" t="str">
        <f t="shared" si="1136"/>
        <v/>
      </c>
      <c r="L6348" s="19" t="str">
        <f t="shared" si="1136"/>
        <v/>
      </c>
      <c r="M6348" s="19">
        <f t="shared" si="1136"/>
        <v>4</v>
      </c>
      <c r="N6348" s="19" t="str">
        <f t="shared" si="1135"/>
        <v/>
      </c>
      <c r="O6348" s="19" t="str">
        <f t="shared" si="1137"/>
        <v/>
      </c>
      <c r="P6348" s="19" t="str">
        <f t="shared" si="1137"/>
        <v/>
      </c>
      <c r="Q6348" s="19" t="str">
        <f t="shared" si="1137"/>
        <v/>
      </c>
      <c r="R6348" s="19" t="str">
        <f t="shared" si="1137"/>
        <v/>
      </c>
    </row>
    <row r="6349" spans="1:18" ht="20.25">
      <c r="A6349" s="18" t="s">
        <v>3336</v>
      </c>
      <c r="B6349" s="20">
        <v>6345</v>
      </c>
      <c r="C6349" s="35" t="s">
        <v>26628</v>
      </c>
      <c r="D6349" s="24" t="s">
        <v>12101</v>
      </c>
      <c r="E6349" s="27" t="s">
        <v>20298</v>
      </c>
      <c r="F6349" s="26" t="str">
        <f t="shared" si="1131"/>
        <v>㱃</v>
      </c>
      <c r="G6349" s="26" t="str">
        <f t="shared" si="1132"/>
        <v>從㱃省歠聲</v>
      </c>
      <c r="H6349" s="26" t="str">
        <f t="shared" si="1133"/>
        <v>昌說</v>
      </c>
      <c r="I6349" s="41" t="str">
        <f t="shared" si="1134"/>
        <v>4. 形声</v>
      </c>
      <c r="J6349" s="19" t="str">
        <f t="shared" si="1136"/>
        <v/>
      </c>
      <c r="K6349" s="19">
        <f t="shared" si="1136"/>
        <v>2</v>
      </c>
      <c r="L6349" s="19" t="str">
        <f t="shared" si="1136"/>
        <v/>
      </c>
      <c r="M6349" s="19">
        <f t="shared" si="1136"/>
        <v>3</v>
      </c>
      <c r="N6349" s="19" t="str">
        <f t="shared" si="1135"/>
        <v/>
      </c>
      <c r="O6349" s="19">
        <f t="shared" si="1137"/>
        <v>7</v>
      </c>
      <c r="P6349" s="19" t="str">
        <f t="shared" si="1137"/>
        <v/>
      </c>
      <c r="Q6349" s="19" t="str">
        <f t="shared" si="1137"/>
        <v/>
      </c>
      <c r="R6349" s="19">
        <f t="shared" si="1137"/>
        <v>10</v>
      </c>
    </row>
    <row r="6350" spans="1:18" ht="20.25">
      <c r="A6350" s="18" t="s">
        <v>3337</v>
      </c>
      <c r="B6350" s="20">
        <v>6346</v>
      </c>
      <c r="C6350" s="35" t="s">
        <v>26629</v>
      </c>
      <c r="D6350" s="24" t="s">
        <v>12101</v>
      </c>
      <c r="E6350" s="25" t="s">
        <v>11549</v>
      </c>
      <c r="F6350" s="26" t="str">
        <f t="shared" si="1131"/>
        <v/>
      </c>
      <c r="G6350" s="26" t="str">
        <f t="shared" si="1132"/>
        <v/>
      </c>
      <c r="H6350" s="26" t="str">
        <f t="shared" si="1133"/>
        <v/>
      </c>
      <c r="I6350" s="41" t="str">
        <f t="shared" si="1134"/>
        <v>3. 会意</v>
      </c>
      <c r="J6350" s="19" t="str">
        <f t="shared" si="1136"/>
        <v/>
      </c>
      <c r="K6350" s="19" t="str">
        <f t="shared" si="1136"/>
        <v/>
      </c>
      <c r="L6350" s="19" t="str">
        <f t="shared" si="1136"/>
        <v/>
      </c>
      <c r="M6350" s="19">
        <f t="shared" si="1136"/>
        <v>3</v>
      </c>
      <c r="N6350" s="19">
        <f t="shared" si="1135"/>
        <v>5</v>
      </c>
      <c r="O6350" s="19" t="str">
        <f t="shared" si="1137"/>
        <v/>
      </c>
      <c r="P6350" s="19" t="str">
        <f t="shared" si="1137"/>
        <v/>
      </c>
      <c r="Q6350" s="19" t="str">
        <f t="shared" si="1137"/>
        <v/>
      </c>
      <c r="R6350" s="19" t="str">
        <f t="shared" si="1137"/>
        <v/>
      </c>
    </row>
    <row r="6351" spans="1:18" ht="20.25">
      <c r="A6351" s="18" t="s">
        <v>3338</v>
      </c>
      <c r="B6351" s="20">
        <v>6347</v>
      </c>
      <c r="C6351" s="35" t="s">
        <v>10920</v>
      </c>
      <c r="D6351" s="24" t="s">
        <v>11838</v>
      </c>
      <c r="E6351" s="27" t="s">
        <v>20299</v>
      </c>
      <c r="F6351" s="26" t="str">
        <f t="shared" si="1131"/>
        <v>慕欲口液</v>
      </c>
      <c r="G6351" s="26" t="str">
        <f t="shared" si="1132"/>
        <v>從欠從水</v>
      </c>
      <c r="H6351" s="26" t="str">
        <f t="shared" si="1133"/>
        <v>叙連</v>
      </c>
      <c r="I6351" s="41" t="str">
        <f t="shared" si="1134"/>
        <v>3. 会意</v>
      </c>
      <c r="J6351" s="19" t="str">
        <f t="shared" si="1136"/>
        <v/>
      </c>
      <c r="K6351" s="19">
        <f t="shared" si="1136"/>
        <v>5</v>
      </c>
      <c r="L6351" s="19" t="str">
        <f t="shared" si="1136"/>
        <v/>
      </c>
      <c r="M6351" s="19">
        <f t="shared" si="1136"/>
        <v>6</v>
      </c>
      <c r="N6351" s="19">
        <f t="shared" si="1135"/>
        <v>8</v>
      </c>
      <c r="O6351" s="19" t="str">
        <f t="shared" si="1137"/>
        <v/>
      </c>
      <c r="P6351" s="19" t="str">
        <f t="shared" si="1137"/>
        <v/>
      </c>
      <c r="Q6351" s="19">
        <f t="shared" si="1137"/>
        <v>12</v>
      </c>
      <c r="R6351" s="19">
        <f t="shared" si="1137"/>
        <v>19</v>
      </c>
    </row>
    <row r="6352" spans="1:18" ht="20.25">
      <c r="A6352" s="18" t="s">
        <v>3339</v>
      </c>
      <c r="B6352" s="20">
        <v>6348</v>
      </c>
      <c r="C6352" s="36"/>
      <c r="D6352" s="24" t="s">
        <v>11838</v>
      </c>
      <c r="E6352" s="27" t="s">
        <v>20300</v>
      </c>
      <c r="F6352" s="26" t="str">
        <f t="shared" si="1131"/>
        <v/>
      </c>
      <c r="G6352" s="26" t="str">
        <f t="shared" si="1132"/>
        <v/>
      </c>
      <c r="H6352" s="26" t="str">
        <f t="shared" si="1133"/>
        <v/>
      </c>
      <c r="I6352" s="41" t="str">
        <f t="shared" si="1134"/>
        <v/>
      </c>
      <c r="J6352" s="19" t="str">
        <f t="shared" si="1136"/>
        <v/>
      </c>
      <c r="K6352" s="19" t="str">
        <f t="shared" si="1136"/>
        <v/>
      </c>
      <c r="L6352" s="19" t="str">
        <f t="shared" si="1136"/>
        <v/>
      </c>
      <c r="M6352" s="19">
        <f t="shared" si="1136"/>
        <v>3</v>
      </c>
      <c r="N6352" s="19" t="str">
        <f t="shared" si="1135"/>
        <v/>
      </c>
      <c r="O6352" s="19" t="str">
        <f t="shared" si="1137"/>
        <v/>
      </c>
      <c r="P6352" s="19" t="str">
        <f t="shared" si="1137"/>
        <v/>
      </c>
      <c r="Q6352" s="19" t="str">
        <f t="shared" si="1137"/>
        <v/>
      </c>
      <c r="R6352" s="19" t="str">
        <f t="shared" si="1137"/>
        <v/>
      </c>
    </row>
    <row r="6353" spans="1:18" ht="20.25">
      <c r="A6353" s="18" t="s">
        <v>3340</v>
      </c>
      <c r="B6353" s="20">
        <v>6349</v>
      </c>
      <c r="C6353" s="35"/>
      <c r="D6353" s="24" t="s">
        <v>11838</v>
      </c>
      <c r="E6353" s="27" t="s">
        <v>11371</v>
      </c>
      <c r="F6353" s="26" t="str">
        <f t="shared" si="1131"/>
        <v/>
      </c>
      <c r="G6353" s="26" t="str">
        <f t="shared" si="1132"/>
        <v/>
      </c>
      <c r="H6353" s="26" t="str">
        <f t="shared" si="1133"/>
        <v/>
      </c>
      <c r="I6353" s="41" t="str">
        <f t="shared" si="1134"/>
        <v/>
      </c>
      <c r="J6353" s="19" t="str">
        <f t="shared" si="1136"/>
        <v/>
      </c>
      <c r="K6353" s="19" t="str">
        <f t="shared" si="1136"/>
        <v/>
      </c>
      <c r="L6353" s="19" t="str">
        <f t="shared" si="1136"/>
        <v/>
      </c>
      <c r="M6353" s="19" t="str">
        <f t="shared" si="1136"/>
        <v/>
      </c>
      <c r="N6353" s="19" t="str">
        <f t="shared" si="1135"/>
        <v/>
      </c>
      <c r="O6353" s="19" t="str">
        <f t="shared" si="1137"/>
        <v/>
      </c>
      <c r="P6353" s="19" t="str">
        <f t="shared" si="1137"/>
        <v/>
      </c>
      <c r="Q6353" s="19" t="str">
        <f t="shared" si="1137"/>
        <v/>
      </c>
      <c r="R6353" s="19" t="str">
        <f t="shared" si="1137"/>
        <v/>
      </c>
    </row>
    <row r="6354" spans="1:18" ht="20.25">
      <c r="A6354" s="18" t="s">
        <v>3341</v>
      </c>
      <c r="B6354" s="20">
        <v>6350</v>
      </c>
      <c r="C6354" s="35" t="s">
        <v>10930</v>
      </c>
      <c r="D6354" s="24" t="s">
        <v>11778</v>
      </c>
      <c r="E6354" s="27" t="s">
        <v>20301</v>
      </c>
      <c r="F6354" s="26" t="str">
        <f t="shared" si="1131"/>
        <v>貪欲</v>
      </c>
      <c r="G6354" s="26" t="str">
        <f t="shared" si="1132"/>
        <v>從㳄從羑省羑呼之羑文王所拘羑里</v>
      </c>
      <c r="H6354" s="26" t="str">
        <f t="shared" si="1133"/>
        <v>似面</v>
      </c>
      <c r="I6354" s="41" t="str">
        <f t="shared" si="1134"/>
        <v>3. 会意</v>
      </c>
      <c r="J6354" s="19" t="str">
        <f t="shared" si="1136"/>
        <v/>
      </c>
      <c r="K6354" s="19">
        <f t="shared" si="1136"/>
        <v>3</v>
      </c>
      <c r="L6354" s="19" t="str">
        <f t="shared" si="1136"/>
        <v/>
      </c>
      <c r="M6354" s="19">
        <f t="shared" si="1136"/>
        <v>4</v>
      </c>
      <c r="N6354" s="19">
        <f t="shared" si="1135"/>
        <v>6</v>
      </c>
      <c r="O6354" s="19" t="str">
        <f t="shared" si="1137"/>
        <v/>
      </c>
      <c r="P6354" s="19" t="str">
        <f t="shared" si="1137"/>
        <v/>
      </c>
      <c r="Q6354" s="19" t="str">
        <f t="shared" si="1137"/>
        <v/>
      </c>
      <c r="R6354" s="19">
        <f t="shared" si="1137"/>
        <v>21</v>
      </c>
    </row>
    <row r="6355" spans="1:18" ht="20.25">
      <c r="A6355" s="18" t="s">
        <v>3342</v>
      </c>
      <c r="B6355" s="20">
        <v>6351</v>
      </c>
      <c r="C6355" s="35"/>
      <c r="D6355" s="24" t="s">
        <v>11697</v>
      </c>
      <c r="E6355" s="27" t="s">
        <v>20302</v>
      </c>
      <c r="F6355" s="26" t="str">
        <f t="shared" si="1131"/>
        <v>歠</v>
      </c>
      <c r="G6355" s="26" t="str">
        <f t="shared" si="1132"/>
        <v>從㳄厂聲讀若移</v>
      </c>
      <c r="H6355" s="26" t="str">
        <f t="shared" si="1133"/>
        <v>以支</v>
      </c>
      <c r="I6355" s="41" t="str">
        <f t="shared" si="1134"/>
        <v>4. 形声</v>
      </c>
      <c r="J6355" s="19" t="str">
        <f t="shared" si="1136"/>
        <v/>
      </c>
      <c r="K6355" s="19">
        <f t="shared" si="1136"/>
        <v>2</v>
      </c>
      <c r="L6355" s="19" t="str">
        <f t="shared" si="1136"/>
        <v/>
      </c>
      <c r="M6355" s="19">
        <f t="shared" si="1136"/>
        <v>3</v>
      </c>
      <c r="N6355" s="19" t="str">
        <f t="shared" si="1135"/>
        <v/>
      </c>
      <c r="O6355" s="19">
        <f t="shared" si="1137"/>
        <v>6</v>
      </c>
      <c r="P6355" s="19" t="str">
        <f t="shared" si="1137"/>
        <v/>
      </c>
      <c r="Q6355" s="19" t="str">
        <f t="shared" si="1137"/>
        <v/>
      </c>
      <c r="R6355" s="19">
        <f t="shared" si="1137"/>
        <v>12</v>
      </c>
    </row>
    <row r="6356" spans="1:18" ht="20.25">
      <c r="A6356" s="18" t="s">
        <v>3343</v>
      </c>
      <c r="B6356" s="20">
        <v>6352</v>
      </c>
      <c r="C6356" s="35" t="s">
        <v>10249</v>
      </c>
      <c r="D6356" s="24" t="s">
        <v>12030</v>
      </c>
      <c r="E6356" s="27" t="s">
        <v>20303</v>
      </c>
      <c r="F6356" s="26" t="str">
        <f t="shared" si="1131"/>
        <v>私利物</v>
      </c>
      <c r="G6356" s="26" t="str">
        <f t="shared" si="1132"/>
        <v>從㳄㳄欲皿者</v>
      </c>
      <c r="H6356" s="26" t="str">
        <f t="shared" si="1133"/>
        <v>徒到</v>
      </c>
      <c r="I6356" s="41" t="str">
        <f t="shared" si="1134"/>
        <v/>
      </c>
      <c r="J6356" s="19" t="str">
        <f t="shared" si="1136"/>
        <v/>
      </c>
      <c r="K6356" s="19">
        <f t="shared" si="1136"/>
        <v>4</v>
      </c>
      <c r="L6356" s="19" t="str">
        <f t="shared" si="1136"/>
        <v/>
      </c>
      <c r="M6356" s="19">
        <f t="shared" si="1136"/>
        <v>5</v>
      </c>
      <c r="N6356" s="19" t="str">
        <f t="shared" si="1135"/>
        <v/>
      </c>
      <c r="O6356" s="19" t="str">
        <f t="shared" si="1137"/>
        <v/>
      </c>
      <c r="P6356" s="19" t="str">
        <f t="shared" si="1137"/>
        <v/>
      </c>
      <c r="Q6356" s="19" t="str">
        <f t="shared" si="1137"/>
        <v/>
      </c>
      <c r="R6356" s="19">
        <f t="shared" si="1137"/>
        <v>13</v>
      </c>
    </row>
    <row r="6357" spans="1:18" ht="20.25">
      <c r="A6357" s="18" t="s">
        <v>3344</v>
      </c>
      <c r="B6357" s="20">
        <v>6353</v>
      </c>
      <c r="C6357" s="35" t="s">
        <v>26630</v>
      </c>
      <c r="D6357" s="24" t="s">
        <v>11582</v>
      </c>
      <c r="E6357" s="27" t="s">
        <v>20304</v>
      </c>
      <c r="F6357" s="26" t="str">
        <f t="shared" si="1131"/>
        <v/>
      </c>
      <c r="G6357" s="26" t="str">
        <f t="shared" si="1132"/>
        <v/>
      </c>
      <c r="H6357" s="26" t="str">
        <f t="shared" si="1133"/>
        <v>居未</v>
      </c>
      <c r="I6357" s="41" t="str">
        <f t="shared" si="1134"/>
        <v/>
      </c>
      <c r="J6357" s="19" t="str">
        <f t="shared" si="1136"/>
        <v/>
      </c>
      <c r="K6357" s="19" t="str">
        <f t="shared" si="1136"/>
        <v/>
      </c>
      <c r="L6357" s="19" t="str">
        <f t="shared" si="1136"/>
        <v/>
      </c>
      <c r="M6357" s="19">
        <f t="shared" si="1136"/>
        <v>10</v>
      </c>
      <c r="N6357" s="19">
        <f t="shared" si="1135"/>
        <v>18</v>
      </c>
      <c r="O6357" s="19" t="str">
        <f t="shared" si="1137"/>
        <v/>
      </c>
      <c r="P6357" s="19" t="str">
        <f t="shared" si="1137"/>
        <v/>
      </c>
      <c r="Q6357" s="19">
        <f t="shared" si="1137"/>
        <v>15</v>
      </c>
      <c r="R6357" s="19">
        <f t="shared" si="1137"/>
        <v>22</v>
      </c>
    </row>
    <row r="6358" spans="1:18" ht="20.25">
      <c r="A6358" s="18" t="s">
        <v>3345</v>
      </c>
      <c r="B6358" s="20">
        <v>6354</v>
      </c>
      <c r="C6358" s="35" t="s">
        <v>26630</v>
      </c>
      <c r="D6358" s="24" t="s">
        <v>11582</v>
      </c>
      <c r="E6358" s="27" t="s">
        <v>11372</v>
      </c>
      <c r="F6358" s="26" t="str">
        <f t="shared" si="1131"/>
        <v/>
      </c>
      <c r="G6358" s="26" t="str">
        <f t="shared" si="1132"/>
        <v/>
      </c>
      <c r="H6358" s="26" t="str">
        <f t="shared" si="1133"/>
        <v/>
      </c>
      <c r="I6358" s="41" t="str">
        <f t="shared" si="1134"/>
        <v/>
      </c>
      <c r="J6358" s="19">
        <f t="shared" si="1136"/>
        <v>1</v>
      </c>
      <c r="K6358" s="19" t="str">
        <f t="shared" si="1136"/>
        <v/>
      </c>
      <c r="L6358" s="19" t="str">
        <f t="shared" si="1136"/>
        <v/>
      </c>
      <c r="M6358" s="19" t="str">
        <f t="shared" si="1136"/>
        <v/>
      </c>
      <c r="N6358" s="19" t="str">
        <f t="shared" si="1135"/>
        <v/>
      </c>
      <c r="O6358" s="19" t="str">
        <f t="shared" si="1137"/>
        <v/>
      </c>
      <c r="P6358" s="19" t="str">
        <f t="shared" si="1137"/>
        <v/>
      </c>
      <c r="Q6358" s="19" t="str">
        <f t="shared" si="1137"/>
        <v/>
      </c>
      <c r="R6358" s="19" t="str">
        <f t="shared" si="1137"/>
        <v/>
      </c>
    </row>
    <row r="6359" spans="1:18" ht="20.25">
      <c r="A6359" s="18" t="s">
        <v>3346</v>
      </c>
      <c r="B6359" s="20">
        <v>6355</v>
      </c>
      <c r="C6359" s="35" t="s">
        <v>26631</v>
      </c>
      <c r="D6359" s="24" t="s">
        <v>11615</v>
      </c>
      <c r="E6359" s="27" t="s">
        <v>20305</v>
      </c>
      <c r="F6359" s="26" t="str">
        <f t="shared" si="1131"/>
        <v>屰惡驚詞</v>
      </c>
      <c r="G6359" s="26" t="str">
        <f t="shared" si="1132"/>
        <v>從旡咼聲讀若楚人名多夥</v>
      </c>
      <c r="H6359" s="26" t="str">
        <f t="shared" si="1133"/>
        <v>乎果</v>
      </c>
      <c r="I6359" s="41" t="str">
        <f t="shared" si="1134"/>
        <v>4. 形声</v>
      </c>
      <c r="J6359" s="19" t="str">
        <f t="shared" si="1136"/>
        <v/>
      </c>
      <c r="K6359" s="19">
        <f t="shared" si="1136"/>
        <v>5</v>
      </c>
      <c r="L6359" s="19" t="str">
        <f t="shared" si="1136"/>
        <v/>
      </c>
      <c r="M6359" s="19">
        <f t="shared" si="1136"/>
        <v>6</v>
      </c>
      <c r="N6359" s="19" t="str">
        <f t="shared" si="1135"/>
        <v/>
      </c>
      <c r="O6359" s="19">
        <f t="shared" si="1137"/>
        <v>9</v>
      </c>
      <c r="P6359" s="19" t="str">
        <f t="shared" si="1137"/>
        <v/>
      </c>
      <c r="Q6359" s="19" t="str">
        <f t="shared" si="1137"/>
        <v/>
      </c>
      <c r="R6359" s="19">
        <f t="shared" si="1137"/>
        <v>19</v>
      </c>
    </row>
    <row r="6360" spans="1:18" ht="20.25">
      <c r="A6360" s="18" t="s">
        <v>3347</v>
      </c>
      <c r="B6360" s="20">
        <v>6356</v>
      </c>
      <c r="C6360" s="35"/>
      <c r="D6360" s="24" t="s">
        <v>12660</v>
      </c>
      <c r="E6360" s="27" t="s">
        <v>20306</v>
      </c>
      <c r="F6360" s="26" t="str">
        <f t="shared" si="1131"/>
        <v>事有不善言</v>
      </c>
      <c r="G6360" s="26" t="str">
        <f t="shared" si="1132"/>
        <v>爾雅薄也從旡京聲臣鉉等曰今俗隸書作亮</v>
      </c>
      <c r="H6360" s="26" t="str">
        <f t="shared" si="1133"/>
        <v>力讓</v>
      </c>
      <c r="I6360" s="41" t="str">
        <f t="shared" si="1134"/>
        <v>4. 形声</v>
      </c>
      <c r="J6360" s="19" t="str">
        <f t="shared" si="1136"/>
        <v/>
      </c>
      <c r="K6360" s="19">
        <f t="shared" si="1136"/>
        <v>7</v>
      </c>
      <c r="L6360" s="19" t="str">
        <f t="shared" si="1136"/>
        <v/>
      </c>
      <c r="M6360" s="19">
        <f t="shared" si="1136"/>
        <v>13</v>
      </c>
      <c r="N6360" s="19" t="str">
        <f t="shared" si="1135"/>
        <v/>
      </c>
      <c r="O6360" s="19">
        <f t="shared" si="1137"/>
        <v>16</v>
      </c>
      <c r="P6360" s="19" t="str">
        <f t="shared" si="1137"/>
        <v/>
      </c>
      <c r="Q6360" s="19" t="str">
        <f t="shared" si="1137"/>
        <v/>
      </c>
      <c r="R6360" s="19">
        <f t="shared" si="1137"/>
        <v>29</v>
      </c>
    </row>
    <row r="6361" spans="1:18" ht="20.25">
      <c r="A6361" s="18" t="s">
        <v>3348</v>
      </c>
      <c r="B6361" s="20">
        <v>6357</v>
      </c>
      <c r="C6361" s="35" t="s">
        <v>26632</v>
      </c>
      <c r="D6361" s="24" t="s">
        <v>11712</v>
      </c>
      <c r="E6361" s="27" t="s">
        <v>20307</v>
      </c>
      <c r="F6361" s="26" t="str">
        <f t="shared" si="1131"/>
        <v>頭</v>
      </c>
      <c r="G6361" s="26" t="str">
        <f t="shared" si="1132"/>
        <v>從從儿古文䭫首如此</v>
      </c>
      <c r="H6361" s="26" t="str">
        <f t="shared" si="1133"/>
        <v>胡結</v>
      </c>
      <c r="I6361" s="41" t="str">
        <f t="shared" si="1134"/>
        <v>3. 会意</v>
      </c>
      <c r="J6361" s="19">
        <f t="shared" si="1136"/>
        <v>7</v>
      </c>
      <c r="K6361" s="19">
        <f t="shared" si="1136"/>
        <v>2</v>
      </c>
      <c r="L6361" s="19" t="str">
        <f t="shared" si="1136"/>
        <v/>
      </c>
      <c r="M6361" s="19">
        <f t="shared" si="1136"/>
        <v>3</v>
      </c>
      <c r="N6361" s="19">
        <f t="shared" si="1135"/>
        <v>5</v>
      </c>
      <c r="O6361" s="19" t="str">
        <f t="shared" si="1137"/>
        <v/>
      </c>
      <c r="P6361" s="19" t="str">
        <f t="shared" si="1137"/>
        <v/>
      </c>
      <c r="Q6361" s="19">
        <f t="shared" si="1137"/>
        <v>15</v>
      </c>
      <c r="R6361" s="19">
        <f t="shared" si="1137"/>
        <v>28</v>
      </c>
    </row>
    <row r="6362" spans="1:18" ht="20.25">
      <c r="A6362" s="18" t="s">
        <v>3349</v>
      </c>
      <c r="B6362" s="20">
        <v>6358</v>
      </c>
      <c r="C6362" s="36" t="s">
        <v>6220</v>
      </c>
      <c r="D6362" s="24" t="s">
        <v>12580</v>
      </c>
      <c r="E6362" s="27" t="s">
        <v>20308</v>
      </c>
      <c r="F6362" s="26" t="str">
        <f t="shared" si="1131"/>
        <v>首</v>
      </c>
      <c r="G6362" s="26" t="str">
        <f t="shared" si="1132"/>
        <v>從頁豆聲</v>
      </c>
      <c r="H6362" s="26" t="str">
        <f t="shared" si="1133"/>
        <v>度侯</v>
      </c>
      <c r="I6362" s="41" t="str">
        <f t="shared" si="1134"/>
        <v>4. 形声</v>
      </c>
      <c r="J6362" s="19" t="str">
        <f t="shared" si="1136"/>
        <v/>
      </c>
      <c r="K6362" s="19">
        <f t="shared" si="1136"/>
        <v>2</v>
      </c>
      <c r="L6362" s="19" t="str">
        <f t="shared" si="1136"/>
        <v/>
      </c>
      <c r="M6362" s="19">
        <f t="shared" si="1136"/>
        <v>3</v>
      </c>
      <c r="N6362" s="19" t="str">
        <f t="shared" si="1135"/>
        <v/>
      </c>
      <c r="O6362" s="19">
        <f t="shared" si="1137"/>
        <v>6</v>
      </c>
      <c r="P6362" s="19" t="str">
        <f t="shared" si="1137"/>
        <v/>
      </c>
      <c r="Q6362" s="19" t="str">
        <f t="shared" si="1137"/>
        <v/>
      </c>
      <c r="R6362" s="19">
        <f t="shared" si="1137"/>
        <v>9</v>
      </c>
    </row>
    <row r="6363" spans="1:18" ht="20.25">
      <c r="A6363" s="18" t="s">
        <v>3350</v>
      </c>
      <c r="B6363" s="20">
        <v>6359</v>
      </c>
      <c r="C6363" s="36" t="s">
        <v>26633</v>
      </c>
      <c r="D6363" s="24" t="s">
        <v>11707</v>
      </c>
      <c r="E6363" s="27" t="s">
        <v>20309</v>
      </c>
      <c r="F6363" s="26" t="str">
        <f t="shared" si="1131"/>
        <v>眉目之間</v>
      </c>
      <c r="G6363" s="26" t="str">
        <f t="shared" si="1132"/>
        <v>從頁彦聲</v>
      </c>
      <c r="H6363" s="26" t="str">
        <f t="shared" si="1133"/>
        <v>五姦</v>
      </c>
      <c r="I6363" s="41" t="str">
        <f t="shared" si="1134"/>
        <v>4. 形声</v>
      </c>
      <c r="J6363" s="19" t="str">
        <f t="shared" si="1136"/>
        <v/>
      </c>
      <c r="K6363" s="19">
        <f t="shared" si="1136"/>
        <v>5</v>
      </c>
      <c r="L6363" s="19" t="str">
        <f t="shared" si="1136"/>
        <v/>
      </c>
      <c r="M6363" s="19">
        <f t="shared" si="1136"/>
        <v>6</v>
      </c>
      <c r="N6363" s="19" t="str">
        <f t="shared" si="1135"/>
        <v/>
      </c>
      <c r="O6363" s="19">
        <f t="shared" si="1137"/>
        <v>9</v>
      </c>
      <c r="P6363" s="19" t="str">
        <f t="shared" si="1137"/>
        <v/>
      </c>
      <c r="Q6363" s="19" t="str">
        <f t="shared" si="1137"/>
        <v/>
      </c>
      <c r="R6363" s="19">
        <f t="shared" si="1137"/>
        <v>12</v>
      </c>
    </row>
    <row r="6364" spans="1:18" ht="20.25">
      <c r="A6364" s="18" t="s">
        <v>3351</v>
      </c>
      <c r="B6364" s="20">
        <v>6360</v>
      </c>
      <c r="C6364" s="36" t="s">
        <v>26633</v>
      </c>
      <c r="D6364" s="24" t="s">
        <v>11707</v>
      </c>
      <c r="E6364" s="27" t="s">
        <v>11356</v>
      </c>
      <c r="F6364" s="26" t="str">
        <f t="shared" si="1131"/>
        <v/>
      </c>
      <c r="G6364" s="26" t="str">
        <f t="shared" si="1132"/>
        <v/>
      </c>
      <c r="H6364" s="26" t="str">
        <f t="shared" si="1133"/>
        <v/>
      </c>
      <c r="I6364" s="41" t="str">
        <f t="shared" si="1134"/>
        <v/>
      </c>
      <c r="J6364" s="19" t="str">
        <f t="shared" si="1136"/>
        <v/>
      </c>
      <c r="K6364" s="19" t="str">
        <f t="shared" si="1136"/>
        <v/>
      </c>
      <c r="L6364" s="19" t="str">
        <f t="shared" si="1136"/>
        <v/>
      </c>
      <c r="M6364" s="19" t="str">
        <f t="shared" si="1136"/>
        <v/>
      </c>
      <c r="N6364" s="19" t="str">
        <f t="shared" si="1135"/>
        <v/>
      </c>
      <c r="O6364" s="19" t="str">
        <f t="shared" si="1137"/>
        <v/>
      </c>
      <c r="P6364" s="19" t="str">
        <f t="shared" si="1137"/>
        <v/>
      </c>
      <c r="Q6364" s="19" t="str">
        <f t="shared" si="1137"/>
        <v/>
      </c>
      <c r="R6364" s="19" t="str">
        <f t="shared" si="1137"/>
        <v/>
      </c>
    </row>
    <row r="6365" spans="1:18" ht="20.25">
      <c r="A6365" s="18" t="s">
        <v>3352</v>
      </c>
      <c r="B6365" s="20">
        <v>6361</v>
      </c>
      <c r="C6365" s="36" t="s">
        <v>26634</v>
      </c>
      <c r="D6365" s="24" t="s">
        <v>13497</v>
      </c>
      <c r="E6365" s="27" t="s">
        <v>20310</v>
      </c>
      <c r="F6365" s="26" t="str">
        <f t="shared" si="1131"/>
        <v>皃</v>
      </c>
      <c r="G6365" s="26" t="str">
        <f t="shared" si="1132"/>
        <v>從頁公聲</v>
      </c>
      <c r="H6365" s="26" t="str">
        <f t="shared" si="1133"/>
        <v>余封</v>
      </c>
      <c r="I6365" s="41" t="str">
        <f t="shared" si="1134"/>
        <v>4. 形声</v>
      </c>
      <c r="J6365" s="19" t="str">
        <f t="shared" ref="J6365:M6384" si="1138">IFERROR(FIND(J$4,$E6365),"")</f>
        <v/>
      </c>
      <c r="K6365" s="19">
        <f t="shared" si="1138"/>
        <v>2</v>
      </c>
      <c r="L6365" s="19" t="str">
        <f t="shared" si="1138"/>
        <v/>
      </c>
      <c r="M6365" s="19">
        <f t="shared" si="1138"/>
        <v>3</v>
      </c>
      <c r="N6365" s="19" t="str">
        <f t="shared" si="1135"/>
        <v/>
      </c>
      <c r="O6365" s="19">
        <f t="shared" ref="O6365:R6384" si="1139">IFERROR(FIND(O$4,$E6365),"")</f>
        <v>6</v>
      </c>
      <c r="P6365" s="19" t="str">
        <f t="shared" si="1139"/>
        <v/>
      </c>
      <c r="Q6365" s="19" t="str">
        <f t="shared" si="1139"/>
        <v/>
      </c>
      <c r="R6365" s="19">
        <f t="shared" si="1139"/>
        <v>9</v>
      </c>
    </row>
    <row r="6366" spans="1:18" ht="20.25">
      <c r="A6366" s="18" t="s">
        <v>3353</v>
      </c>
      <c r="B6366" s="20">
        <v>6362</v>
      </c>
      <c r="C6366" s="36" t="s">
        <v>26634</v>
      </c>
      <c r="D6366" s="24" t="s">
        <v>13497</v>
      </c>
      <c r="E6366" s="27" t="s">
        <v>11356</v>
      </c>
      <c r="F6366" s="26" t="str">
        <f t="shared" si="1131"/>
        <v/>
      </c>
      <c r="G6366" s="26" t="str">
        <f t="shared" si="1132"/>
        <v/>
      </c>
      <c r="H6366" s="26" t="str">
        <f t="shared" si="1133"/>
        <v/>
      </c>
      <c r="I6366" s="41" t="str">
        <f t="shared" si="1134"/>
        <v/>
      </c>
      <c r="J6366" s="19" t="str">
        <f t="shared" si="1138"/>
        <v/>
      </c>
      <c r="K6366" s="19" t="str">
        <f t="shared" si="1138"/>
        <v/>
      </c>
      <c r="L6366" s="19" t="str">
        <f t="shared" si="1138"/>
        <v/>
      </c>
      <c r="M6366" s="19" t="str">
        <f t="shared" si="1138"/>
        <v/>
      </c>
      <c r="N6366" s="19" t="str">
        <f t="shared" si="1135"/>
        <v/>
      </c>
      <c r="O6366" s="19" t="str">
        <f t="shared" si="1139"/>
        <v/>
      </c>
      <c r="P6366" s="19" t="str">
        <f t="shared" si="1139"/>
        <v/>
      </c>
      <c r="Q6366" s="19" t="str">
        <f t="shared" si="1139"/>
        <v/>
      </c>
      <c r="R6366" s="19" t="str">
        <f t="shared" si="1139"/>
        <v/>
      </c>
    </row>
    <row r="6367" spans="1:18" ht="20.25">
      <c r="A6367" s="18" t="s">
        <v>3354</v>
      </c>
      <c r="B6367" s="20">
        <v>6363</v>
      </c>
      <c r="C6367" s="35"/>
      <c r="D6367" s="24" t="s">
        <v>13498</v>
      </c>
      <c r="E6367" s="27" t="s">
        <v>20311</v>
      </c>
      <c r="F6367" s="26" t="str">
        <f t="shared" si="1131"/>
        <v>顱</v>
      </c>
      <c r="G6367" s="26" t="str">
        <f t="shared" si="1132"/>
        <v>從頁乇聲</v>
      </c>
      <c r="H6367" s="26" t="str">
        <f t="shared" si="1133"/>
        <v>徒谷</v>
      </c>
      <c r="I6367" s="41" t="str">
        <f t="shared" si="1134"/>
        <v>4. 形声</v>
      </c>
      <c r="J6367" s="19" t="str">
        <f t="shared" si="1138"/>
        <v/>
      </c>
      <c r="K6367" s="19">
        <f t="shared" si="1138"/>
        <v>2</v>
      </c>
      <c r="L6367" s="19" t="str">
        <f t="shared" si="1138"/>
        <v/>
      </c>
      <c r="M6367" s="19">
        <f t="shared" si="1138"/>
        <v>3</v>
      </c>
      <c r="N6367" s="19" t="str">
        <f t="shared" si="1135"/>
        <v/>
      </c>
      <c r="O6367" s="19">
        <f t="shared" si="1139"/>
        <v>6</v>
      </c>
      <c r="P6367" s="19" t="str">
        <f t="shared" si="1139"/>
        <v/>
      </c>
      <c r="Q6367" s="19" t="str">
        <f t="shared" si="1139"/>
        <v/>
      </c>
      <c r="R6367" s="19">
        <f t="shared" si="1139"/>
        <v>9</v>
      </c>
    </row>
    <row r="6368" spans="1:18" ht="20.25">
      <c r="A6368" s="18" t="s">
        <v>3355</v>
      </c>
      <c r="B6368" s="20">
        <v>6364</v>
      </c>
      <c r="C6368" s="35" t="s">
        <v>6344</v>
      </c>
      <c r="D6368" s="24" t="s">
        <v>11784</v>
      </c>
      <c r="E6368" s="27" t="s">
        <v>20312</v>
      </c>
      <c r="F6368" s="26" t="str">
        <f t="shared" si="1131"/>
        <v>頊顱首骨</v>
      </c>
      <c r="G6368" s="26" t="str">
        <f t="shared" si="1132"/>
        <v>從頁顱聲</v>
      </c>
      <c r="H6368" s="26" t="str">
        <f t="shared" si="1133"/>
        <v>洛乎</v>
      </c>
      <c r="I6368" s="41" t="str">
        <f t="shared" si="1134"/>
        <v>4. 形声</v>
      </c>
      <c r="J6368" s="19" t="str">
        <f t="shared" si="1138"/>
        <v/>
      </c>
      <c r="K6368" s="19">
        <f t="shared" si="1138"/>
        <v>5</v>
      </c>
      <c r="L6368" s="19" t="str">
        <f t="shared" si="1138"/>
        <v/>
      </c>
      <c r="M6368" s="19">
        <f t="shared" si="1138"/>
        <v>6</v>
      </c>
      <c r="N6368" s="19" t="str">
        <f t="shared" si="1135"/>
        <v/>
      </c>
      <c r="O6368" s="19">
        <f t="shared" si="1139"/>
        <v>9</v>
      </c>
      <c r="P6368" s="19" t="str">
        <f t="shared" si="1139"/>
        <v/>
      </c>
      <c r="Q6368" s="19" t="str">
        <f t="shared" si="1139"/>
        <v/>
      </c>
      <c r="R6368" s="19">
        <f t="shared" si="1139"/>
        <v>12</v>
      </c>
    </row>
    <row r="6369" spans="1:18" ht="20.25">
      <c r="A6369" s="18" t="s">
        <v>3356</v>
      </c>
      <c r="B6369" s="20">
        <v>6365</v>
      </c>
      <c r="C6369" s="35"/>
      <c r="D6369" s="24" t="s">
        <v>11651</v>
      </c>
      <c r="E6369" s="27" t="s">
        <v>20313</v>
      </c>
      <c r="F6369" s="26" t="str">
        <f t="shared" si="1131"/>
        <v>顛頂</v>
      </c>
      <c r="G6369" s="26" t="str">
        <f t="shared" si="1132"/>
        <v>從頁□聲</v>
      </c>
      <c r="H6369" s="26" t="str">
        <f t="shared" si="1133"/>
        <v>魚怨</v>
      </c>
      <c r="I6369" s="41" t="str">
        <f t="shared" si="1134"/>
        <v>4. 形声</v>
      </c>
      <c r="J6369" s="19" t="str">
        <f t="shared" si="1138"/>
        <v/>
      </c>
      <c r="K6369" s="19">
        <f t="shared" si="1138"/>
        <v>3</v>
      </c>
      <c r="L6369" s="19" t="str">
        <f t="shared" si="1138"/>
        <v/>
      </c>
      <c r="M6369" s="19">
        <f t="shared" si="1138"/>
        <v>4</v>
      </c>
      <c r="N6369" s="19" t="str">
        <f t="shared" si="1135"/>
        <v/>
      </c>
      <c r="O6369" s="19">
        <f t="shared" si="1139"/>
        <v>7</v>
      </c>
      <c r="P6369" s="19" t="str">
        <f t="shared" si="1139"/>
        <v/>
      </c>
      <c r="Q6369" s="19" t="str">
        <f t="shared" si="1139"/>
        <v/>
      </c>
      <c r="R6369" s="19">
        <f t="shared" si="1139"/>
        <v>10</v>
      </c>
    </row>
    <row r="6370" spans="1:18" ht="20.25">
      <c r="A6370" s="18" t="s">
        <v>3357</v>
      </c>
      <c r="B6370" s="20">
        <v>6366</v>
      </c>
      <c r="C6370" s="36" t="s">
        <v>26635</v>
      </c>
      <c r="D6370" s="24" t="s">
        <v>12238</v>
      </c>
      <c r="E6370" s="27" t="s">
        <v>20314</v>
      </c>
      <c r="F6370" s="26" t="str">
        <f t="shared" si="1131"/>
        <v>頂</v>
      </c>
      <c r="G6370" s="26" t="str">
        <f t="shared" si="1132"/>
        <v>從頁真聲</v>
      </c>
      <c r="H6370" s="26" t="str">
        <f t="shared" si="1133"/>
        <v>都秊</v>
      </c>
      <c r="I6370" s="41" t="str">
        <f t="shared" si="1134"/>
        <v>4. 形声</v>
      </c>
      <c r="J6370" s="19" t="str">
        <f t="shared" si="1138"/>
        <v/>
      </c>
      <c r="K6370" s="19">
        <f t="shared" si="1138"/>
        <v>2</v>
      </c>
      <c r="L6370" s="19" t="str">
        <f t="shared" si="1138"/>
        <v/>
      </c>
      <c r="M6370" s="19">
        <f t="shared" si="1138"/>
        <v>3</v>
      </c>
      <c r="N6370" s="19" t="str">
        <f t="shared" si="1135"/>
        <v/>
      </c>
      <c r="O6370" s="19">
        <f t="shared" si="1139"/>
        <v>6</v>
      </c>
      <c r="P6370" s="19" t="str">
        <f t="shared" si="1139"/>
        <v/>
      </c>
      <c r="Q6370" s="19" t="str">
        <f t="shared" si="1139"/>
        <v/>
      </c>
      <c r="R6370" s="19">
        <f t="shared" si="1139"/>
        <v>9</v>
      </c>
    </row>
    <row r="6371" spans="1:18" ht="20.25">
      <c r="A6371" s="18" t="s">
        <v>3358</v>
      </c>
      <c r="B6371" s="20">
        <v>6367</v>
      </c>
      <c r="C6371" s="36" t="s">
        <v>26636</v>
      </c>
      <c r="D6371" s="24" t="s">
        <v>13240</v>
      </c>
      <c r="E6371" s="27" t="s">
        <v>20315</v>
      </c>
      <c r="F6371" s="26" t="str">
        <f t="shared" si="1131"/>
        <v>顛</v>
      </c>
      <c r="G6371" s="26" t="str">
        <f t="shared" si="1132"/>
        <v>從頁丁聲</v>
      </c>
      <c r="H6371" s="26" t="str">
        <f t="shared" si="1133"/>
        <v>都挺</v>
      </c>
      <c r="I6371" s="41" t="str">
        <f t="shared" si="1134"/>
        <v>4. 形声</v>
      </c>
      <c r="J6371" s="19" t="str">
        <f t="shared" si="1138"/>
        <v/>
      </c>
      <c r="K6371" s="19">
        <f t="shared" si="1138"/>
        <v>2</v>
      </c>
      <c r="L6371" s="19" t="str">
        <f t="shared" si="1138"/>
        <v/>
      </c>
      <c r="M6371" s="19">
        <f t="shared" si="1138"/>
        <v>3</v>
      </c>
      <c r="N6371" s="19" t="str">
        <f t="shared" si="1135"/>
        <v/>
      </c>
      <c r="O6371" s="19">
        <f t="shared" si="1139"/>
        <v>6</v>
      </c>
      <c r="P6371" s="19" t="str">
        <f t="shared" si="1139"/>
        <v/>
      </c>
      <c r="Q6371" s="19" t="str">
        <f t="shared" si="1139"/>
        <v/>
      </c>
      <c r="R6371" s="19">
        <f t="shared" si="1139"/>
        <v>9</v>
      </c>
    </row>
    <row r="6372" spans="1:18" ht="20.25">
      <c r="A6372" s="18" t="s">
        <v>3359</v>
      </c>
      <c r="B6372" s="20">
        <v>6368</v>
      </c>
      <c r="C6372" s="36" t="s">
        <v>26636</v>
      </c>
      <c r="D6372" s="24" t="s">
        <v>13240</v>
      </c>
      <c r="E6372" s="27" t="s">
        <v>20316</v>
      </c>
      <c r="F6372" s="26" t="str">
        <f t="shared" si="1131"/>
        <v/>
      </c>
      <c r="G6372" s="26" t="str">
        <f t="shared" si="1132"/>
        <v/>
      </c>
      <c r="H6372" s="26" t="str">
        <f t="shared" si="1133"/>
        <v/>
      </c>
      <c r="I6372" s="41" t="str">
        <f t="shared" si="1134"/>
        <v/>
      </c>
      <c r="J6372" s="19" t="str">
        <f t="shared" si="1138"/>
        <v/>
      </c>
      <c r="K6372" s="19" t="str">
        <f t="shared" si="1138"/>
        <v/>
      </c>
      <c r="L6372" s="19" t="str">
        <f t="shared" si="1138"/>
        <v/>
      </c>
      <c r="M6372" s="19">
        <f t="shared" si="1138"/>
        <v>2</v>
      </c>
      <c r="N6372" s="19" t="str">
        <f t="shared" si="1135"/>
        <v/>
      </c>
      <c r="O6372" s="19" t="str">
        <f t="shared" si="1139"/>
        <v/>
      </c>
      <c r="P6372" s="19" t="str">
        <f t="shared" si="1139"/>
        <v/>
      </c>
      <c r="Q6372" s="19" t="str">
        <f t="shared" si="1139"/>
        <v/>
      </c>
      <c r="R6372" s="19" t="str">
        <f t="shared" si="1139"/>
        <v/>
      </c>
    </row>
    <row r="6373" spans="1:18" ht="20.25">
      <c r="A6373" s="18" t="s">
        <v>3360</v>
      </c>
      <c r="B6373" s="20">
        <v>6369</v>
      </c>
      <c r="C6373" s="35" t="s">
        <v>4441</v>
      </c>
      <c r="D6373" s="24" t="s">
        <v>13240</v>
      </c>
      <c r="E6373" s="27" t="s">
        <v>18544</v>
      </c>
      <c r="F6373" s="26" t="str">
        <f t="shared" si="1131"/>
        <v/>
      </c>
      <c r="G6373" s="26" t="str">
        <f t="shared" si="1132"/>
        <v/>
      </c>
      <c r="H6373" s="26" t="str">
        <f t="shared" si="1133"/>
        <v/>
      </c>
      <c r="I6373" s="41" t="str">
        <f t="shared" si="1134"/>
        <v/>
      </c>
      <c r="J6373" s="19" t="str">
        <f t="shared" si="1138"/>
        <v/>
      </c>
      <c r="K6373" s="19" t="str">
        <f t="shared" si="1138"/>
        <v/>
      </c>
      <c r="L6373" s="19" t="str">
        <f t="shared" si="1138"/>
        <v/>
      </c>
      <c r="M6373" s="19">
        <f t="shared" si="1138"/>
        <v>3</v>
      </c>
      <c r="N6373" s="19" t="str">
        <f t="shared" si="1135"/>
        <v/>
      </c>
      <c r="O6373" s="19" t="str">
        <f t="shared" si="1139"/>
        <v/>
      </c>
      <c r="P6373" s="19" t="str">
        <f t="shared" si="1139"/>
        <v/>
      </c>
      <c r="Q6373" s="19" t="str">
        <f t="shared" si="1139"/>
        <v/>
      </c>
      <c r="R6373" s="19" t="str">
        <f t="shared" si="1139"/>
        <v/>
      </c>
    </row>
    <row r="6374" spans="1:18" ht="20.25">
      <c r="A6374" s="18" t="s">
        <v>3361</v>
      </c>
      <c r="B6374" s="20">
        <v>6370</v>
      </c>
      <c r="C6374" s="36" t="s">
        <v>26637</v>
      </c>
      <c r="D6374" s="24" t="s">
        <v>13499</v>
      </c>
      <c r="E6374" s="27" t="s">
        <v>20317</v>
      </c>
      <c r="F6374" s="26" t="str">
        <f t="shared" si="1131"/>
        <v></v>
      </c>
      <c r="G6374" s="26" t="str">
        <f t="shared" si="1132"/>
        <v>從頁桑聲</v>
      </c>
      <c r="H6374" s="26" t="str">
        <f t="shared" si="1133"/>
        <v>穌朗</v>
      </c>
      <c r="I6374" s="41" t="str">
        <f t="shared" si="1134"/>
        <v>4. 形声</v>
      </c>
      <c r="J6374" s="19" t="str">
        <f t="shared" si="1138"/>
        <v/>
      </c>
      <c r="K6374" s="19">
        <f t="shared" si="1138"/>
        <v>2</v>
      </c>
      <c r="L6374" s="19" t="str">
        <f t="shared" si="1138"/>
        <v/>
      </c>
      <c r="M6374" s="19">
        <f t="shared" si="1138"/>
        <v>3</v>
      </c>
      <c r="N6374" s="19" t="str">
        <f t="shared" si="1135"/>
        <v/>
      </c>
      <c r="O6374" s="19">
        <f t="shared" si="1139"/>
        <v>6</v>
      </c>
      <c r="P6374" s="19" t="str">
        <f t="shared" si="1139"/>
        <v/>
      </c>
      <c r="Q6374" s="19" t="str">
        <f t="shared" si="1139"/>
        <v/>
      </c>
      <c r="R6374" s="19">
        <f t="shared" si="1139"/>
        <v>9</v>
      </c>
    </row>
    <row r="6375" spans="1:18" ht="20.25">
      <c r="A6375" s="18" t="s">
        <v>3362</v>
      </c>
      <c r="B6375" s="20">
        <v>6371</v>
      </c>
      <c r="C6375" s="36" t="s">
        <v>26638</v>
      </c>
      <c r="D6375" s="24" t="s">
        <v>11906</v>
      </c>
      <c r="E6375" s="27" t="s">
        <v>20318</v>
      </c>
      <c r="F6375" s="26" t="str">
        <f t="shared" si="1131"/>
        <v></v>
      </c>
      <c r="G6375" s="26" t="str">
        <f t="shared" si="1132"/>
        <v>從頁是聲</v>
      </c>
      <c r="H6375" s="26" t="str">
        <f t="shared" si="1133"/>
        <v>杜兮</v>
      </c>
      <c r="I6375" s="41" t="str">
        <f t="shared" si="1134"/>
        <v>4. 形声</v>
      </c>
      <c r="J6375" s="19" t="str">
        <f t="shared" si="1138"/>
        <v/>
      </c>
      <c r="K6375" s="19">
        <f t="shared" si="1138"/>
        <v>2</v>
      </c>
      <c r="L6375" s="19" t="str">
        <f t="shared" si="1138"/>
        <v/>
      </c>
      <c r="M6375" s="19">
        <f t="shared" si="1138"/>
        <v>3</v>
      </c>
      <c r="N6375" s="19" t="str">
        <f t="shared" si="1135"/>
        <v/>
      </c>
      <c r="O6375" s="19">
        <f t="shared" si="1139"/>
        <v>6</v>
      </c>
      <c r="P6375" s="19" t="str">
        <f t="shared" si="1139"/>
        <v/>
      </c>
      <c r="Q6375" s="19" t="str">
        <f t="shared" si="1139"/>
        <v/>
      </c>
      <c r="R6375" s="19">
        <f t="shared" si="1139"/>
        <v>9</v>
      </c>
    </row>
    <row r="6376" spans="1:18" ht="20.25">
      <c r="A6376" s="18" t="s">
        <v>3363</v>
      </c>
      <c r="B6376" s="20">
        <v>6372</v>
      </c>
      <c r="C6376" s="35" t="s">
        <v>6206</v>
      </c>
      <c r="D6376" s="24" t="s">
        <v>11889</v>
      </c>
      <c r="E6376" s="27" t="s">
        <v>20319</v>
      </c>
      <c r="F6376" s="26" t="str">
        <f t="shared" si="1131"/>
        <v>顙</v>
      </c>
      <c r="G6376" s="26" t="str">
        <f t="shared" si="1132"/>
        <v>從頁各聲臣鉉等曰今俗作額</v>
      </c>
      <c r="H6376" s="26" t="str">
        <f t="shared" si="1133"/>
        <v>五陌</v>
      </c>
      <c r="I6376" s="41" t="str">
        <f t="shared" si="1134"/>
        <v>4. 形声</v>
      </c>
      <c r="J6376" s="19" t="str">
        <f t="shared" si="1138"/>
        <v/>
      </c>
      <c r="K6376" s="19">
        <f t="shared" si="1138"/>
        <v>2</v>
      </c>
      <c r="L6376" s="19" t="str">
        <f t="shared" si="1138"/>
        <v/>
      </c>
      <c r="M6376" s="19">
        <f t="shared" si="1138"/>
        <v>3</v>
      </c>
      <c r="N6376" s="19" t="str">
        <f t="shared" si="1135"/>
        <v/>
      </c>
      <c r="O6376" s="19">
        <f t="shared" si="1139"/>
        <v>6</v>
      </c>
      <c r="P6376" s="19" t="str">
        <f t="shared" si="1139"/>
        <v/>
      </c>
      <c r="Q6376" s="19" t="str">
        <f t="shared" si="1139"/>
        <v/>
      </c>
      <c r="R6376" s="19">
        <f t="shared" si="1139"/>
        <v>17</v>
      </c>
    </row>
    <row r="6377" spans="1:18" ht="20.25">
      <c r="A6377" s="18" t="s">
        <v>3364</v>
      </c>
      <c r="B6377" s="20">
        <v>6373</v>
      </c>
      <c r="C6377" s="35" t="s">
        <v>6205</v>
      </c>
      <c r="D6377" s="24" t="s">
        <v>12155</v>
      </c>
      <c r="E6377" s="27" t="s">
        <v>20320</v>
      </c>
      <c r="F6377" s="26" t="str">
        <f t="shared" si="1131"/>
        <v>鼻莖</v>
      </c>
      <c r="G6377" s="26" t="str">
        <f t="shared" si="1132"/>
        <v>從頁安聲</v>
      </c>
      <c r="H6377" s="26" t="str">
        <f t="shared" si="1133"/>
        <v>烏割</v>
      </c>
      <c r="I6377" s="41" t="str">
        <f t="shared" si="1134"/>
        <v>4. 形声</v>
      </c>
      <c r="J6377" s="19" t="str">
        <f t="shared" si="1138"/>
        <v/>
      </c>
      <c r="K6377" s="19">
        <f t="shared" si="1138"/>
        <v>3</v>
      </c>
      <c r="L6377" s="19" t="str">
        <f t="shared" si="1138"/>
        <v/>
      </c>
      <c r="M6377" s="19">
        <f t="shared" si="1138"/>
        <v>4</v>
      </c>
      <c r="N6377" s="19" t="str">
        <f t="shared" si="1135"/>
        <v/>
      </c>
      <c r="O6377" s="19">
        <f t="shared" si="1139"/>
        <v>7</v>
      </c>
      <c r="P6377" s="19" t="str">
        <f t="shared" si="1139"/>
        <v/>
      </c>
      <c r="Q6377" s="19" t="str">
        <f t="shared" si="1139"/>
        <v/>
      </c>
      <c r="R6377" s="19">
        <f t="shared" si="1139"/>
        <v>10</v>
      </c>
    </row>
    <row r="6378" spans="1:18" ht="20.25">
      <c r="A6378" s="18" t="s">
        <v>3365</v>
      </c>
      <c r="B6378" s="20">
        <v>6374</v>
      </c>
      <c r="C6378" s="36" t="s">
        <v>26639</v>
      </c>
      <c r="D6378" s="24" t="s">
        <v>12155</v>
      </c>
      <c r="E6378" s="27" t="s">
        <v>20321</v>
      </c>
      <c r="F6378" s="26" t="str">
        <f t="shared" si="1131"/>
        <v/>
      </c>
      <c r="G6378" s="26" t="str">
        <f t="shared" si="1132"/>
        <v/>
      </c>
      <c r="H6378" s="26" t="str">
        <f t="shared" si="1133"/>
        <v/>
      </c>
      <c r="I6378" s="41" t="str">
        <f t="shared" si="1134"/>
        <v/>
      </c>
      <c r="J6378" s="19" t="str">
        <f t="shared" si="1138"/>
        <v/>
      </c>
      <c r="K6378" s="19" t="str">
        <f t="shared" si="1138"/>
        <v/>
      </c>
      <c r="L6378" s="19" t="str">
        <f t="shared" si="1138"/>
        <v/>
      </c>
      <c r="M6378" s="19">
        <f t="shared" si="1138"/>
        <v>2</v>
      </c>
      <c r="N6378" s="19" t="str">
        <f t="shared" si="1135"/>
        <v/>
      </c>
      <c r="O6378" s="19" t="str">
        <f t="shared" si="1139"/>
        <v/>
      </c>
      <c r="P6378" s="19" t="str">
        <f t="shared" si="1139"/>
        <v/>
      </c>
      <c r="Q6378" s="19" t="str">
        <f t="shared" si="1139"/>
        <v/>
      </c>
      <c r="R6378" s="19" t="str">
        <f t="shared" si="1139"/>
        <v/>
      </c>
    </row>
    <row r="6379" spans="1:18" ht="20.25">
      <c r="A6379" s="18" t="s">
        <v>3366</v>
      </c>
      <c r="B6379" s="20">
        <v>6375</v>
      </c>
      <c r="C6379" s="35" t="s">
        <v>6222</v>
      </c>
      <c r="D6379" s="24" t="s">
        <v>11771</v>
      </c>
      <c r="E6379" s="27" t="s">
        <v>20322</v>
      </c>
      <c r="F6379" s="26" t="str">
        <f t="shared" si="1131"/>
        <v>權</v>
      </c>
      <c r="G6379" s="26" t="str">
        <f t="shared" si="1132"/>
        <v>從頁聲</v>
      </c>
      <c r="H6379" s="26" t="str">
        <f t="shared" si="1133"/>
        <v>渠追</v>
      </c>
      <c r="I6379" s="41" t="str">
        <f t="shared" si="1134"/>
        <v>4. 形声</v>
      </c>
      <c r="J6379" s="19" t="str">
        <f t="shared" si="1138"/>
        <v/>
      </c>
      <c r="K6379" s="19">
        <f t="shared" si="1138"/>
        <v>2</v>
      </c>
      <c r="L6379" s="19" t="str">
        <f t="shared" si="1138"/>
        <v/>
      </c>
      <c r="M6379" s="19">
        <f t="shared" si="1138"/>
        <v>3</v>
      </c>
      <c r="N6379" s="19" t="str">
        <f t="shared" si="1135"/>
        <v/>
      </c>
      <c r="O6379" s="19">
        <f t="shared" si="1139"/>
        <v>6</v>
      </c>
      <c r="P6379" s="19" t="str">
        <f t="shared" si="1139"/>
        <v/>
      </c>
      <c r="Q6379" s="19" t="str">
        <f t="shared" si="1139"/>
        <v/>
      </c>
      <c r="R6379" s="19">
        <f t="shared" si="1139"/>
        <v>9</v>
      </c>
    </row>
    <row r="6380" spans="1:18" ht="20.25">
      <c r="A6380" s="18" t="s">
        <v>3367</v>
      </c>
      <c r="B6380" s="20">
        <v>6376</v>
      </c>
      <c r="C6380" s="35" t="s">
        <v>6223</v>
      </c>
      <c r="D6380" s="24" t="s">
        <v>11933</v>
      </c>
      <c r="E6380" s="27" t="s">
        <v>20323</v>
      </c>
      <c r="F6380" s="26" t="str">
        <f t="shared" si="1131"/>
        <v>面旁</v>
      </c>
      <c r="G6380" s="26" t="str">
        <f t="shared" si="1132"/>
        <v>從頁夾聲</v>
      </c>
      <c r="H6380" s="26" t="str">
        <f t="shared" si="1133"/>
        <v>古叶</v>
      </c>
      <c r="I6380" s="41" t="str">
        <f t="shared" si="1134"/>
        <v>4. 形声</v>
      </c>
      <c r="J6380" s="19" t="str">
        <f t="shared" si="1138"/>
        <v/>
      </c>
      <c r="K6380" s="19">
        <f t="shared" si="1138"/>
        <v>3</v>
      </c>
      <c r="L6380" s="19" t="str">
        <f t="shared" si="1138"/>
        <v/>
      </c>
      <c r="M6380" s="19">
        <f t="shared" si="1138"/>
        <v>4</v>
      </c>
      <c r="N6380" s="19" t="str">
        <f t="shared" si="1135"/>
        <v/>
      </c>
      <c r="O6380" s="19">
        <f t="shared" si="1139"/>
        <v>7</v>
      </c>
      <c r="P6380" s="19" t="str">
        <f t="shared" si="1139"/>
        <v/>
      </c>
      <c r="Q6380" s="19" t="str">
        <f t="shared" si="1139"/>
        <v/>
      </c>
      <c r="R6380" s="19">
        <f t="shared" si="1139"/>
        <v>10</v>
      </c>
    </row>
    <row r="6381" spans="1:18" ht="20.25">
      <c r="A6381" s="18" t="s">
        <v>3368</v>
      </c>
      <c r="B6381" s="20">
        <v>6377</v>
      </c>
      <c r="C6381" s="35" t="s">
        <v>6223</v>
      </c>
      <c r="D6381" s="24" t="s">
        <v>11933</v>
      </c>
      <c r="E6381" s="27" t="s">
        <v>20324</v>
      </c>
      <c r="F6381" s="26" t="str">
        <f t="shared" si="1131"/>
        <v/>
      </c>
      <c r="G6381" s="26" t="str">
        <f t="shared" si="1132"/>
        <v/>
      </c>
      <c r="H6381" s="26" t="str">
        <f t="shared" si="1133"/>
        <v/>
      </c>
      <c r="I6381" s="41" t="str">
        <f t="shared" si="1134"/>
        <v/>
      </c>
      <c r="J6381" s="19" t="str">
        <f t="shared" si="1138"/>
        <v/>
      </c>
      <c r="K6381" s="19" t="str">
        <f t="shared" si="1138"/>
        <v/>
      </c>
      <c r="L6381" s="19" t="str">
        <f t="shared" si="1138"/>
        <v/>
      </c>
      <c r="M6381" s="19">
        <f t="shared" si="1138"/>
        <v>3</v>
      </c>
      <c r="N6381" s="19" t="str">
        <f t="shared" si="1135"/>
        <v/>
      </c>
      <c r="O6381" s="19" t="str">
        <f t="shared" si="1139"/>
        <v/>
      </c>
      <c r="P6381" s="19" t="str">
        <f t="shared" si="1139"/>
        <v/>
      </c>
      <c r="Q6381" s="19" t="str">
        <f t="shared" si="1139"/>
        <v/>
      </c>
      <c r="R6381" s="19" t="str">
        <f t="shared" si="1139"/>
        <v/>
      </c>
    </row>
    <row r="6382" spans="1:18" ht="20.25">
      <c r="A6382" s="18" t="s">
        <v>3369</v>
      </c>
      <c r="B6382" s="20">
        <v>6378</v>
      </c>
      <c r="C6382" s="35"/>
      <c r="D6382" s="24" t="s">
        <v>13500</v>
      </c>
      <c r="E6382" s="27" t="s">
        <v>20325</v>
      </c>
      <c r="F6382" s="26" t="str">
        <f t="shared" si="1131"/>
        <v>頰後</v>
      </c>
      <c r="G6382" s="26" t="str">
        <f t="shared" si="1132"/>
        <v>從頁□聲</v>
      </c>
      <c r="H6382" s="26" t="str">
        <f t="shared" si="1133"/>
        <v>古恨</v>
      </c>
      <c r="I6382" s="41" t="str">
        <f t="shared" si="1134"/>
        <v>4. 形声</v>
      </c>
      <c r="J6382" s="19" t="str">
        <f t="shared" si="1138"/>
        <v/>
      </c>
      <c r="K6382" s="19">
        <f t="shared" si="1138"/>
        <v>3</v>
      </c>
      <c r="L6382" s="19" t="str">
        <f t="shared" si="1138"/>
        <v/>
      </c>
      <c r="M6382" s="19">
        <f t="shared" si="1138"/>
        <v>4</v>
      </c>
      <c r="N6382" s="19" t="str">
        <f t="shared" si="1135"/>
        <v/>
      </c>
      <c r="O6382" s="19">
        <f t="shared" si="1139"/>
        <v>7</v>
      </c>
      <c r="P6382" s="19" t="str">
        <f t="shared" si="1139"/>
        <v/>
      </c>
      <c r="Q6382" s="19" t="str">
        <f t="shared" si="1139"/>
        <v/>
      </c>
      <c r="R6382" s="19">
        <f t="shared" si="1139"/>
        <v>10</v>
      </c>
    </row>
    <row r="6383" spans="1:18" ht="20.25">
      <c r="A6383" s="18" t="s">
        <v>3370</v>
      </c>
      <c r="B6383" s="20">
        <v>6379</v>
      </c>
      <c r="C6383" s="36" t="s">
        <v>6203</v>
      </c>
      <c r="D6383" s="24" t="s">
        <v>13501</v>
      </c>
      <c r="E6383" s="27" t="s">
        <v>20326</v>
      </c>
      <c r="F6383" s="26" t="str">
        <f t="shared" si="1131"/>
        <v>顄</v>
      </c>
      <c r="G6383" s="26" t="str">
        <f t="shared" si="1132"/>
        <v>從頁合聲</v>
      </c>
      <c r="H6383" s="26" t="str">
        <f t="shared" si="1133"/>
        <v>胡感</v>
      </c>
      <c r="I6383" s="41" t="str">
        <f t="shared" si="1134"/>
        <v>4. 形声</v>
      </c>
      <c r="J6383" s="19" t="str">
        <f t="shared" si="1138"/>
        <v/>
      </c>
      <c r="K6383" s="19">
        <f t="shared" si="1138"/>
        <v>2</v>
      </c>
      <c r="L6383" s="19" t="str">
        <f t="shared" si="1138"/>
        <v/>
      </c>
      <c r="M6383" s="19">
        <f t="shared" si="1138"/>
        <v>3</v>
      </c>
      <c r="N6383" s="19" t="str">
        <f t="shared" si="1135"/>
        <v/>
      </c>
      <c r="O6383" s="19">
        <f t="shared" si="1139"/>
        <v>6</v>
      </c>
      <c r="P6383" s="19" t="str">
        <f t="shared" si="1139"/>
        <v/>
      </c>
      <c r="Q6383" s="19" t="str">
        <f t="shared" si="1139"/>
        <v/>
      </c>
      <c r="R6383" s="19">
        <f t="shared" si="1139"/>
        <v>9</v>
      </c>
    </row>
    <row r="6384" spans="1:18" ht="20.25">
      <c r="A6384" s="18" t="s">
        <v>3371</v>
      </c>
      <c r="B6384" s="20">
        <v>6380</v>
      </c>
      <c r="C6384" s="37" t="s">
        <v>24950</v>
      </c>
      <c r="D6384" s="24" t="s">
        <v>11725</v>
      </c>
      <c r="E6384" s="27" t="s">
        <v>20327</v>
      </c>
      <c r="F6384" s="26" t="str">
        <f t="shared" si="1131"/>
        <v>頤</v>
      </c>
      <c r="G6384" s="26" t="str">
        <f t="shared" si="1132"/>
        <v>從頁圅聲</v>
      </c>
      <c r="H6384" s="26" t="str">
        <f t="shared" si="1133"/>
        <v>胡男</v>
      </c>
      <c r="I6384" s="41" t="str">
        <f t="shared" si="1134"/>
        <v>4. 形声</v>
      </c>
      <c r="J6384" s="19" t="str">
        <f t="shared" si="1138"/>
        <v/>
      </c>
      <c r="K6384" s="19">
        <f t="shared" si="1138"/>
        <v>2</v>
      </c>
      <c r="L6384" s="19" t="str">
        <f t="shared" si="1138"/>
        <v/>
      </c>
      <c r="M6384" s="19">
        <f t="shared" si="1138"/>
        <v>3</v>
      </c>
      <c r="N6384" s="19" t="str">
        <f t="shared" si="1135"/>
        <v/>
      </c>
      <c r="O6384" s="19">
        <f t="shared" si="1139"/>
        <v>6</v>
      </c>
      <c r="P6384" s="19" t="str">
        <f t="shared" si="1139"/>
        <v/>
      </c>
      <c r="Q6384" s="19" t="str">
        <f t="shared" si="1139"/>
        <v/>
      </c>
      <c r="R6384" s="19">
        <f t="shared" si="1139"/>
        <v>9</v>
      </c>
    </row>
    <row r="6385" spans="1:18" ht="20.25">
      <c r="A6385" s="18" t="s">
        <v>3372</v>
      </c>
      <c r="B6385" s="20">
        <v>6381</v>
      </c>
      <c r="C6385" s="36" t="s">
        <v>6231</v>
      </c>
      <c r="D6385" s="24" t="s">
        <v>11630</v>
      </c>
      <c r="E6385" s="27" t="s">
        <v>20328</v>
      </c>
      <c r="F6385" s="26" t="str">
        <f t="shared" si="1131"/>
        <v>頭莖</v>
      </c>
      <c r="G6385" s="26" t="str">
        <f t="shared" si="1132"/>
        <v>從頁巠聲</v>
      </c>
      <c r="H6385" s="26" t="str">
        <f t="shared" si="1133"/>
        <v>居郢</v>
      </c>
      <c r="I6385" s="41" t="str">
        <f t="shared" si="1134"/>
        <v>4. 形声</v>
      </c>
      <c r="J6385" s="19" t="str">
        <f t="shared" ref="J6385:M6404" si="1140">IFERROR(FIND(J$4,$E6385),"")</f>
        <v/>
      </c>
      <c r="K6385" s="19">
        <f t="shared" si="1140"/>
        <v>3</v>
      </c>
      <c r="L6385" s="19" t="str">
        <f t="shared" si="1140"/>
        <v/>
      </c>
      <c r="M6385" s="19">
        <f t="shared" si="1140"/>
        <v>4</v>
      </c>
      <c r="N6385" s="19" t="str">
        <f t="shared" si="1135"/>
        <v/>
      </c>
      <c r="O6385" s="19">
        <f t="shared" ref="O6385:R6404" si="1141">IFERROR(FIND(O$4,$E6385),"")</f>
        <v>7</v>
      </c>
      <c r="P6385" s="19" t="str">
        <f t="shared" si="1141"/>
        <v/>
      </c>
      <c r="Q6385" s="19" t="str">
        <f t="shared" si="1141"/>
        <v/>
      </c>
      <c r="R6385" s="19">
        <f t="shared" si="1141"/>
        <v>10</v>
      </c>
    </row>
    <row r="6386" spans="1:18" ht="20.25">
      <c r="A6386" s="18" t="s">
        <v>3373</v>
      </c>
      <c r="B6386" s="20">
        <v>6382</v>
      </c>
      <c r="C6386" s="36" t="s">
        <v>6199</v>
      </c>
      <c r="D6386" s="24" t="s">
        <v>13502</v>
      </c>
      <c r="E6386" s="27" t="s">
        <v>20329</v>
      </c>
      <c r="F6386" s="26" t="str">
        <f t="shared" si="1131"/>
        <v>項</v>
      </c>
      <c r="G6386" s="26" t="str">
        <f t="shared" si="1132"/>
        <v>從頁令聲</v>
      </c>
      <c r="H6386" s="26" t="str">
        <f t="shared" si="1133"/>
        <v>良郢</v>
      </c>
      <c r="I6386" s="41" t="str">
        <f t="shared" si="1134"/>
        <v>4. 形声</v>
      </c>
      <c r="J6386" s="19" t="str">
        <f t="shared" si="1140"/>
        <v/>
      </c>
      <c r="K6386" s="19">
        <f t="shared" si="1140"/>
        <v>2</v>
      </c>
      <c r="L6386" s="19" t="str">
        <f t="shared" si="1140"/>
        <v/>
      </c>
      <c r="M6386" s="19">
        <f t="shared" si="1140"/>
        <v>3</v>
      </c>
      <c r="N6386" s="19" t="str">
        <f t="shared" si="1135"/>
        <v/>
      </c>
      <c r="O6386" s="19">
        <f t="shared" si="1141"/>
        <v>6</v>
      </c>
      <c r="P6386" s="19" t="str">
        <f t="shared" si="1141"/>
        <v/>
      </c>
      <c r="Q6386" s="19" t="str">
        <f t="shared" si="1141"/>
        <v/>
      </c>
      <c r="R6386" s="19">
        <f t="shared" si="1141"/>
        <v>9</v>
      </c>
    </row>
    <row r="6387" spans="1:18" ht="20.25">
      <c r="A6387" s="18" t="s">
        <v>3374</v>
      </c>
      <c r="B6387" s="20">
        <v>6383</v>
      </c>
      <c r="C6387" s="36" t="s">
        <v>26640</v>
      </c>
      <c r="D6387" s="24" t="s">
        <v>11639</v>
      </c>
      <c r="E6387" s="27" t="s">
        <v>20330</v>
      </c>
      <c r="F6387" s="26" t="str">
        <f t="shared" si="1131"/>
        <v>頭後</v>
      </c>
      <c r="G6387" s="26" t="str">
        <f t="shared" si="1132"/>
        <v>從頁工聲</v>
      </c>
      <c r="H6387" s="26" t="str">
        <f t="shared" si="1133"/>
        <v>胡講</v>
      </c>
      <c r="I6387" s="41" t="str">
        <f t="shared" si="1134"/>
        <v>4. 形声</v>
      </c>
      <c r="J6387" s="19" t="str">
        <f t="shared" si="1140"/>
        <v/>
      </c>
      <c r="K6387" s="19">
        <f t="shared" si="1140"/>
        <v>3</v>
      </c>
      <c r="L6387" s="19" t="str">
        <f t="shared" si="1140"/>
        <v/>
      </c>
      <c r="M6387" s="19">
        <f t="shared" si="1140"/>
        <v>4</v>
      </c>
      <c r="N6387" s="19" t="str">
        <f t="shared" si="1135"/>
        <v/>
      </c>
      <c r="O6387" s="19">
        <f t="shared" si="1141"/>
        <v>7</v>
      </c>
      <c r="P6387" s="19" t="str">
        <f t="shared" si="1141"/>
        <v/>
      </c>
      <c r="Q6387" s="19" t="str">
        <f t="shared" si="1141"/>
        <v/>
      </c>
      <c r="R6387" s="19">
        <f t="shared" si="1141"/>
        <v>10</v>
      </c>
    </row>
    <row r="6388" spans="1:18" ht="20.25">
      <c r="A6388" s="18" t="s">
        <v>3375</v>
      </c>
      <c r="B6388" s="20">
        <v>6384</v>
      </c>
      <c r="C6388" s="35"/>
      <c r="D6388" s="24" t="s">
        <v>12587</v>
      </c>
      <c r="E6388" s="27" t="s">
        <v>20331</v>
      </c>
      <c r="F6388" s="26" t="str">
        <f t="shared" si="1131"/>
        <v>項䪴</v>
      </c>
      <c r="G6388" s="26" t="str">
        <f t="shared" si="1132"/>
        <v>從頁冘聲</v>
      </c>
      <c r="H6388" s="26" t="str">
        <f t="shared" si="1133"/>
        <v>章衽</v>
      </c>
      <c r="I6388" s="41" t="str">
        <f t="shared" si="1134"/>
        <v>4. 形声</v>
      </c>
      <c r="J6388" s="19" t="str">
        <f t="shared" si="1140"/>
        <v/>
      </c>
      <c r="K6388" s="19">
        <f t="shared" si="1140"/>
        <v>3</v>
      </c>
      <c r="L6388" s="19" t="str">
        <f t="shared" si="1140"/>
        <v/>
      </c>
      <c r="M6388" s="19">
        <f t="shared" si="1140"/>
        <v>4</v>
      </c>
      <c r="N6388" s="19" t="str">
        <f t="shared" si="1135"/>
        <v/>
      </c>
      <c r="O6388" s="19">
        <f t="shared" si="1141"/>
        <v>7</v>
      </c>
      <c r="P6388" s="19" t="str">
        <f t="shared" si="1141"/>
        <v/>
      </c>
      <c r="Q6388" s="19" t="str">
        <f t="shared" si="1141"/>
        <v/>
      </c>
      <c r="R6388" s="19">
        <f t="shared" si="1141"/>
        <v>10</v>
      </c>
    </row>
    <row r="6389" spans="1:18" ht="20.25">
      <c r="A6389" s="18" t="s">
        <v>3376</v>
      </c>
      <c r="B6389" s="20">
        <v>6385</v>
      </c>
      <c r="C6389" s="35" t="s">
        <v>6239</v>
      </c>
      <c r="D6389" s="24" t="s">
        <v>12885</v>
      </c>
      <c r="E6389" s="27" t="s">
        <v>20332</v>
      </c>
      <c r="F6389" s="26" t="str">
        <f t="shared" si="1131"/>
        <v>出額</v>
      </c>
      <c r="G6389" s="26" t="str">
        <f t="shared" si="1132"/>
        <v>從頁隹聲</v>
      </c>
      <c r="H6389" s="26" t="str">
        <f t="shared" si="1133"/>
        <v>直追</v>
      </c>
      <c r="I6389" s="41" t="str">
        <f t="shared" si="1134"/>
        <v>4. 形声</v>
      </c>
      <c r="J6389" s="19" t="str">
        <f t="shared" si="1140"/>
        <v/>
      </c>
      <c r="K6389" s="19">
        <f t="shared" si="1140"/>
        <v>3</v>
      </c>
      <c r="L6389" s="19" t="str">
        <f t="shared" si="1140"/>
        <v/>
      </c>
      <c r="M6389" s="19">
        <f t="shared" si="1140"/>
        <v>4</v>
      </c>
      <c r="N6389" s="19" t="str">
        <f t="shared" si="1135"/>
        <v/>
      </c>
      <c r="O6389" s="19">
        <f t="shared" si="1141"/>
        <v>7</v>
      </c>
      <c r="P6389" s="19" t="str">
        <f t="shared" si="1141"/>
        <v/>
      </c>
      <c r="Q6389" s="19" t="str">
        <f t="shared" si="1141"/>
        <v/>
      </c>
      <c r="R6389" s="19">
        <f t="shared" si="1141"/>
        <v>10</v>
      </c>
    </row>
    <row r="6390" spans="1:18" ht="20.25">
      <c r="A6390" s="18" t="s">
        <v>3377</v>
      </c>
      <c r="B6390" s="20">
        <v>6386</v>
      </c>
      <c r="C6390" s="35"/>
      <c r="D6390" s="24" t="s">
        <v>13172</v>
      </c>
      <c r="E6390" s="27" t="s">
        <v>20333</v>
      </c>
      <c r="F6390" s="26" t="str">
        <f t="shared" si="1131"/>
        <v>曲頤</v>
      </c>
      <c r="G6390" s="26" t="str">
        <f t="shared" si="1132"/>
        <v>從頁不聲</v>
      </c>
      <c r="H6390" s="26" t="str">
        <f t="shared" si="1133"/>
        <v>薄回</v>
      </c>
      <c r="I6390" s="41" t="str">
        <f t="shared" si="1134"/>
        <v>4. 形声</v>
      </c>
      <c r="J6390" s="19" t="str">
        <f t="shared" si="1140"/>
        <v/>
      </c>
      <c r="K6390" s="19">
        <f t="shared" si="1140"/>
        <v>3</v>
      </c>
      <c r="L6390" s="19" t="str">
        <f t="shared" si="1140"/>
        <v/>
      </c>
      <c r="M6390" s="19">
        <f t="shared" si="1140"/>
        <v>4</v>
      </c>
      <c r="N6390" s="19" t="str">
        <f t="shared" si="1135"/>
        <v/>
      </c>
      <c r="O6390" s="19">
        <f t="shared" si="1141"/>
        <v>7</v>
      </c>
      <c r="P6390" s="19" t="str">
        <f t="shared" si="1141"/>
        <v/>
      </c>
      <c r="Q6390" s="19" t="str">
        <f t="shared" si="1141"/>
        <v/>
      </c>
      <c r="R6390" s="19">
        <f t="shared" si="1141"/>
        <v>10</v>
      </c>
    </row>
    <row r="6391" spans="1:18" ht="20.25">
      <c r="A6391" s="18" t="s">
        <v>3378</v>
      </c>
      <c r="B6391" s="20">
        <v>6387</v>
      </c>
      <c r="C6391" s="35" t="s">
        <v>26641</v>
      </c>
      <c r="D6391" s="24" t="s">
        <v>13503</v>
      </c>
      <c r="E6391" s="27" t="s">
        <v>20334</v>
      </c>
      <c r="F6391" s="26" t="str">
        <f t="shared" si="1131"/>
        <v/>
      </c>
      <c r="G6391" s="26" t="str">
        <f t="shared" si="1132"/>
        <v/>
      </c>
      <c r="H6391" s="26" t="str">
        <f t="shared" si="1133"/>
        <v>魚檢</v>
      </c>
      <c r="I6391" s="41" t="str">
        <f t="shared" si="1134"/>
        <v>4. 形声</v>
      </c>
      <c r="J6391" s="19" t="str">
        <f t="shared" si="1140"/>
        <v/>
      </c>
      <c r="K6391" s="19" t="str">
        <f t="shared" si="1140"/>
        <v/>
      </c>
      <c r="L6391" s="19" t="str">
        <f t="shared" si="1140"/>
        <v/>
      </c>
      <c r="M6391" s="19">
        <f t="shared" si="1140"/>
        <v>3</v>
      </c>
      <c r="N6391" s="19" t="str">
        <f t="shared" si="1135"/>
        <v/>
      </c>
      <c r="O6391" s="19">
        <f t="shared" si="1141"/>
        <v>6</v>
      </c>
      <c r="P6391" s="19" t="str">
        <f t="shared" si="1141"/>
        <v/>
      </c>
      <c r="Q6391" s="19" t="str">
        <f t="shared" si="1141"/>
        <v/>
      </c>
      <c r="R6391" s="19">
        <f t="shared" si="1141"/>
        <v>9</v>
      </c>
    </row>
    <row r="6392" spans="1:18" ht="20.25">
      <c r="A6392" s="18" t="s">
        <v>3379</v>
      </c>
      <c r="B6392" s="20">
        <v>6388</v>
      </c>
      <c r="C6392" s="35"/>
      <c r="D6392" s="24" t="s">
        <v>11935</v>
      </c>
      <c r="E6392" s="27" t="s">
        <v>20335</v>
      </c>
      <c r="F6392" s="26" t="str">
        <f t="shared" si="1131"/>
        <v/>
      </c>
      <c r="G6392" s="26" t="str">
        <f t="shared" si="1132"/>
        <v/>
      </c>
      <c r="H6392" s="26" t="str">
        <f t="shared" si="1133"/>
        <v>余準</v>
      </c>
      <c r="I6392" s="41" t="str">
        <f t="shared" si="1134"/>
        <v>4. 形声</v>
      </c>
      <c r="J6392" s="19" t="str">
        <f t="shared" si="1140"/>
        <v/>
      </c>
      <c r="K6392" s="19" t="str">
        <f t="shared" si="1140"/>
        <v/>
      </c>
      <c r="L6392" s="19" t="str">
        <f t="shared" si="1140"/>
        <v/>
      </c>
      <c r="M6392" s="19">
        <f t="shared" si="1140"/>
        <v>6</v>
      </c>
      <c r="N6392" s="19" t="str">
        <f t="shared" si="1135"/>
        <v/>
      </c>
      <c r="O6392" s="19">
        <f t="shared" si="1141"/>
        <v>9</v>
      </c>
      <c r="P6392" s="19" t="str">
        <f t="shared" si="1141"/>
        <v/>
      </c>
      <c r="Q6392" s="19" t="str">
        <f t="shared" si="1141"/>
        <v/>
      </c>
      <c r="R6392" s="19">
        <f t="shared" si="1141"/>
        <v>12</v>
      </c>
    </row>
    <row r="6393" spans="1:18" ht="20.25">
      <c r="A6393" s="18" t="s">
        <v>3380</v>
      </c>
      <c r="B6393" s="20">
        <v>6389</v>
      </c>
      <c r="C6393" s="35" t="s">
        <v>6228</v>
      </c>
      <c r="D6393" s="24" t="s">
        <v>13504</v>
      </c>
      <c r="E6393" s="27" t="s">
        <v>20336</v>
      </c>
      <c r="F6393" s="26" t="str">
        <f t="shared" si="1131"/>
        <v>頭頵頵大</v>
      </c>
      <c r="G6393" s="26" t="str">
        <f t="shared" si="1132"/>
        <v>從頁君聲</v>
      </c>
      <c r="H6393" s="26" t="str">
        <f t="shared" si="1133"/>
        <v>於倫</v>
      </c>
      <c r="I6393" s="41" t="str">
        <f t="shared" si="1134"/>
        <v>4. 形声</v>
      </c>
      <c r="J6393" s="19" t="str">
        <f t="shared" si="1140"/>
        <v/>
      </c>
      <c r="K6393" s="19">
        <f t="shared" si="1140"/>
        <v>5</v>
      </c>
      <c r="L6393" s="19" t="str">
        <f t="shared" si="1140"/>
        <v/>
      </c>
      <c r="M6393" s="19">
        <f t="shared" si="1140"/>
        <v>6</v>
      </c>
      <c r="N6393" s="19" t="str">
        <f t="shared" si="1135"/>
        <v/>
      </c>
      <c r="O6393" s="19">
        <f t="shared" si="1141"/>
        <v>9</v>
      </c>
      <c r="P6393" s="19" t="str">
        <f t="shared" si="1141"/>
        <v/>
      </c>
      <c r="Q6393" s="19" t="str">
        <f t="shared" si="1141"/>
        <v/>
      </c>
      <c r="R6393" s="19">
        <f t="shared" si="1141"/>
        <v>12</v>
      </c>
    </row>
    <row r="6394" spans="1:18" ht="20.25">
      <c r="A6394" s="18" t="s">
        <v>3381</v>
      </c>
      <c r="B6394" s="20">
        <v>6390</v>
      </c>
      <c r="C6394" s="35"/>
      <c r="D6394" s="24" t="s">
        <v>13143</v>
      </c>
      <c r="E6394" s="27" t="s">
        <v>20337</v>
      </c>
      <c r="F6394" s="26" t="str">
        <f t="shared" si="1131"/>
        <v/>
      </c>
      <c r="G6394" s="26" t="str">
        <f t="shared" si="1132"/>
        <v/>
      </c>
      <c r="H6394" s="26" t="str">
        <f t="shared" si="1133"/>
        <v>于閔</v>
      </c>
      <c r="I6394" s="41" t="str">
        <f t="shared" si="1134"/>
        <v>4. 形声</v>
      </c>
      <c r="J6394" s="19" t="str">
        <f t="shared" si="1140"/>
        <v/>
      </c>
      <c r="K6394" s="19" t="str">
        <f t="shared" si="1140"/>
        <v/>
      </c>
      <c r="L6394" s="19" t="str">
        <f t="shared" si="1140"/>
        <v/>
      </c>
      <c r="M6394" s="19">
        <f t="shared" si="1140"/>
        <v>6</v>
      </c>
      <c r="N6394" s="19" t="str">
        <f t="shared" si="1135"/>
        <v/>
      </c>
      <c r="O6394" s="19">
        <f t="shared" si="1141"/>
        <v>9</v>
      </c>
      <c r="P6394" s="19" t="str">
        <f t="shared" si="1141"/>
        <v/>
      </c>
      <c r="Q6394" s="19" t="str">
        <f t="shared" si="1141"/>
        <v/>
      </c>
      <c r="R6394" s="19">
        <f t="shared" si="1141"/>
        <v>15</v>
      </c>
    </row>
    <row r="6395" spans="1:18" ht="20.25">
      <c r="A6395" s="18" t="s">
        <v>3382</v>
      </c>
      <c r="B6395" s="20">
        <v>6391</v>
      </c>
      <c r="C6395" s="35"/>
      <c r="D6395" s="24" t="s">
        <v>13505</v>
      </c>
      <c r="E6395" s="27" t="s">
        <v>20338</v>
      </c>
      <c r="F6395" s="26" t="str">
        <f t="shared" si="1131"/>
        <v>頭頰長</v>
      </c>
      <c r="G6395" s="26" t="str">
        <f t="shared" si="1132"/>
        <v>從頁兼聲</v>
      </c>
      <c r="H6395" s="26" t="str">
        <f t="shared" si="1133"/>
        <v>五咸</v>
      </c>
      <c r="I6395" s="41" t="str">
        <f t="shared" si="1134"/>
        <v>4. 形声</v>
      </c>
      <c r="J6395" s="19" t="str">
        <f t="shared" si="1140"/>
        <v/>
      </c>
      <c r="K6395" s="19">
        <f t="shared" si="1140"/>
        <v>4</v>
      </c>
      <c r="L6395" s="19" t="str">
        <f t="shared" si="1140"/>
        <v/>
      </c>
      <c r="M6395" s="19">
        <f t="shared" si="1140"/>
        <v>5</v>
      </c>
      <c r="N6395" s="19" t="str">
        <f t="shared" si="1135"/>
        <v/>
      </c>
      <c r="O6395" s="19">
        <f t="shared" si="1141"/>
        <v>8</v>
      </c>
      <c r="P6395" s="19" t="str">
        <f t="shared" si="1141"/>
        <v/>
      </c>
      <c r="Q6395" s="19" t="str">
        <f t="shared" si="1141"/>
        <v/>
      </c>
      <c r="R6395" s="19">
        <f t="shared" si="1141"/>
        <v>11</v>
      </c>
    </row>
    <row r="6396" spans="1:18" ht="20.25">
      <c r="A6396" s="18" t="s">
        <v>3383</v>
      </c>
      <c r="B6396" s="20">
        <v>6392</v>
      </c>
      <c r="C6396" s="36" t="s">
        <v>10485</v>
      </c>
      <c r="D6396" s="24" t="s">
        <v>13116</v>
      </c>
      <c r="E6396" s="27" t="s">
        <v>20339</v>
      </c>
      <c r="F6396" s="26" t="str">
        <f t="shared" si="1131"/>
        <v>頭大</v>
      </c>
      <c r="G6396" s="26" t="str">
        <f t="shared" si="1132"/>
        <v>從頁石聲</v>
      </c>
      <c r="H6396" s="26" t="str">
        <f t="shared" si="1133"/>
        <v>常隻</v>
      </c>
      <c r="I6396" s="41" t="str">
        <f t="shared" si="1134"/>
        <v>4. 形声</v>
      </c>
      <c r="J6396" s="19" t="str">
        <f t="shared" si="1140"/>
        <v/>
      </c>
      <c r="K6396" s="19">
        <f t="shared" si="1140"/>
        <v>3</v>
      </c>
      <c r="L6396" s="19" t="str">
        <f t="shared" si="1140"/>
        <v/>
      </c>
      <c r="M6396" s="19">
        <f t="shared" si="1140"/>
        <v>4</v>
      </c>
      <c r="N6396" s="19" t="str">
        <f t="shared" si="1135"/>
        <v/>
      </c>
      <c r="O6396" s="19">
        <f t="shared" si="1141"/>
        <v>7</v>
      </c>
      <c r="P6396" s="19" t="str">
        <f t="shared" si="1141"/>
        <v/>
      </c>
      <c r="Q6396" s="19" t="str">
        <f t="shared" si="1141"/>
        <v/>
      </c>
      <c r="R6396" s="19">
        <f t="shared" si="1141"/>
        <v>10</v>
      </c>
    </row>
    <row r="6397" spans="1:18" ht="20.25">
      <c r="A6397" s="18" t="s">
        <v>3384</v>
      </c>
      <c r="B6397" s="20">
        <v>6393</v>
      </c>
      <c r="C6397" s="36" t="s">
        <v>6193</v>
      </c>
      <c r="D6397" s="24" t="s">
        <v>13506</v>
      </c>
      <c r="E6397" s="27" t="s">
        <v>20340</v>
      </c>
      <c r="F6397" s="26" t="str">
        <f t="shared" si="1131"/>
        <v>大頭</v>
      </c>
      <c r="G6397" s="26" t="str">
        <f t="shared" si="1132"/>
        <v>從頁分聲一曰也詩曰有頒其首</v>
      </c>
      <c r="H6397" s="26" t="str">
        <f t="shared" si="1133"/>
        <v>布還</v>
      </c>
      <c r="I6397" s="41" t="str">
        <f t="shared" si="1134"/>
        <v>4. 形声</v>
      </c>
      <c r="J6397" s="19" t="str">
        <f t="shared" si="1140"/>
        <v/>
      </c>
      <c r="K6397" s="19">
        <f t="shared" si="1140"/>
        <v>3</v>
      </c>
      <c r="L6397" s="19" t="str">
        <f t="shared" si="1140"/>
        <v/>
      </c>
      <c r="M6397" s="19">
        <f t="shared" si="1140"/>
        <v>4</v>
      </c>
      <c r="N6397" s="19" t="str">
        <f t="shared" si="1135"/>
        <v/>
      </c>
      <c r="O6397" s="19">
        <f t="shared" si="1141"/>
        <v>7</v>
      </c>
      <c r="P6397" s="19" t="str">
        <f t="shared" si="1141"/>
        <v/>
      </c>
      <c r="Q6397" s="19" t="str">
        <f t="shared" si="1141"/>
        <v/>
      </c>
      <c r="R6397" s="19">
        <f t="shared" si="1141"/>
        <v>20</v>
      </c>
    </row>
    <row r="6398" spans="1:18" ht="20.25">
      <c r="A6398" s="18" t="s">
        <v>3385</v>
      </c>
      <c r="B6398" s="20">
        <v>6394</v>
      </c>
      <c r="C6398" s="35" t="s">
        <v>26642</v>
      </c>
      <c r="D6398" s="24" t="s">
        <v>12186</v>
      </c>
      <c r="E6398" s="27" t="s">
        <v>20341</v>
      </c>
      <c r="F6398" s="26" t="str">
        <f t="shared" si="1131"/>
        <v>大頭</v>
      </c>
      <c r="G6398" s="26" t="str">
        <f t="shared" si="1132"/>
        <v>從頁禺聲詩曰其大有顒</v>
      </c>
      <c r="H6398" s="26" t="str">
        <f t="shared" si="1133"/>
        <v>魚容</v>
      </c>
      <c r="I6398" s="41" t="str">
        <f t="shared" si="1134"/>
        <v>4. 形声</v>
      </c>
      <c r="J6398" s="19" t="str">
        <f t="shared" si="1140"/>
        <v/>
      </c>
      <c r="K6398" s="19">
        <f t="shared" si="1140"/>
        <v>3</v>
      </c>
      <c r="L6398" s="19" t="str">
        <f t="shared" si="1140"/>
        <v/>
      </c>
      <c r="M6398" s="19">
        <f t="shared" si="1140"/>
        <v>4</v>
      </c>
      <c r="N6398" s="19" t="str">
        <f t="shared" si="1135"/>
        <v/>
      </c>
      <c r="O6398" s="19">
        <f t="shared" si="1141"/>
        <v>7</v>
      </c>
      <c r="P6398" s="19" t="str">
        <f t="shared" si="1141"/>
        <v/>
      </c>
      <c r="Q6398" s="19" t="str">
        <f t="shared" si="1141"/>
        <v/>
      </c>
      <c r="R6398" s="19">
        <f t="shared" si="1141"/>
        <v>16</v>
      </c>
    </row>
    <row r="6399" spans="1:18" ht="20.25">
      <c r="A6399" s="18" t="s">
        <v>3386</v>
      </c>
      <c r="B6399" s="20">
        <v>6395</v>
      </c>
      <c r="C6399" s="35"/>
      <c r="D6399" s="24" t="s">
        <v>12773</v>
      </c>
      <c r="E6399" s="27" t="s">
        <v>20342</v>
      </c>
      <c r="F6399" s="26" t="str">
        <f t="shared" si="1131"/>
        <v>大頭</v>
      </c>
      <c r="G6399" s="26" t="str">
        <f t="shared" si="1132"/>
        <v>從頁羔聲</v>
      </c>
      <c r="H6399" s="26" t="str">
        <f t="shared" si="1133"/>
        <v>口幺</v>
      </c>
      <c r="I6399" s="41" t="str">
        <f t="shared" si="1134"/>
        <v>4. 形声</v>
      </c>
      <c r="J6399" s="19" t="str">
        <f t="shared" si="1140"/>
        <v/>
      </c>
      <c r="K6399" s="19">
        <f t="shared" si="1140"/>
        <v>3</v>
      </c>
      <c r="L6399" s="19" t="str">
        <f t="shared" si="1140"/>
        <v/>
      </c>
      <c r="M6399" s="19">
        <f t="shared" si="1140"/>
        <v>4</v>
      </c>
      <c r="N6399" s="19" t="str">
        <f t="shared" si="1135"/>
        <v/>
      </c>
      <c r="O6399" s="19">
        <f t="shared" si="1141"/>
        <v>7</v>
      </c>
      <c r="P6399" s="19" t="str">
        <f t="shared" si="1141"/>
        <v/>
      </c>
      <c r="Q6399" s="19" t="str">
        <f t="shared" si="1141"/>
        <v/>
      </c>
      <c r="R6399" s="19">
        <f t="shared" si="1141"/>
        <v>10</v>
      </c>
    </row>
    <row r="6400" spans="1:18" ht="20.25">
      <c r="A6400" s="18" t="s">
        <v>3387</v>
      </c>
      <c r="B6400" s="20">
        <v>6396</v>
      </c>
      <c r="C6400" s="35" t="s">
        <v>26643</v>
      </c>
      <c r="D6400" s="24" t="s">
        <v>13507</v>
      </c>
      <c r="E6400" s="27" t="s">
        <v>20343</v>
      </c>
      <c r="F6400" s="26" t="str">
        <f t="shared" si="1131"/>
        <v>大頭</v>
      </c>
      <c r="G6400" s="26" t="str">
        <f t="shared" si="1132"/>
        <v>從頁骨聲讀若魁</v>
      </c>
      <c r="H6400" s="26" t="str">
        <f t="shared" si="1133"/>
        <v>苦骨</v>
      </c>
      <c r="I6400" s="41" t="str">
        <f t="shared" si="1134"/>
        <v>4. 形声</v>
      </c>
      <c r="J6400" s="19" t="str">
        <f t="shared" si="1140"/>
        <v/>
      </c>
      <c r="K6400" s="19">
        <f t="shared" si="1140"/>
        <v>3</v>
      </c>
      <c r="L6400" s="19" t="str">
        <f t="shared" si="1140"/>
        <v/>
      </c>
      <c r="M6400" s="19">
        <f t="shared" si="1140"/>
        <v>4</v>
      </c>
      <c r="N6400" s="19" t="str">
        <f t="shared" si="1135"/>
        <v/>
      </c>
      <c r="O6400" s="19">
        <f t="shared" si="1141"/>
        <v>7</v>
      </c>
      <c r="P6400" s="19" t="str">
        <f t="shared" si="1141"/>
        <v/>
      </c>
      <c r="Q6400" s="19" t="str">
        <f t="shared" si="1141"/>
        <v/>
      </c>
      <c r="R6400" s="19">
        <f t="shared" si="1141"/>
        <v>13</v>
      </c>
    </row>
    <row r="6401" spans="1:18" ht="20.25">
      <c r="A6401" s="18" t="s">
        <v>3388</v>
      </c>
      <c r="B6401" s="20">
        <v>6397</v>
      </c>
      <c r="C6401" s="36" t="s">
        <v>26644</v>
      </c>
      <c r="D6401" s="24" t="s">
        <v>11651</v>
      </c>
      <c r="E6401" s="27" t="s">
        <v>20344</v>
      </c>
      <c r="F6401" s="26" t="str">
        <f t="shared" si="1131"/>
        <v>大頭</v>
      </c>
      <c r="G6401" s="26" t="str">
        <f t="shared" si="1132"/>
        <v>從頁原聲</v>
      </c>
      <c r="H6401" s="26" t="str">
        <f t="shared" si="1133"/>
        <v>魚怨</v>
      </c>
      <c r="I6401" s="41" t="str">
        <f t="shared" si="1134"/>
        <v>4. 形声</v>
      </c>
      <c r="J6401" s="19" t="str">
        <f t="shared" si="1140"/>
        <v/>
      </c>
      <c r="K6401" s="19">
        <f t="shared" si="1140"/>
        <v>3</v>
      </c>
      <c r="L6401" s="19" t="str">
        <f t="shared" si="1140"/>
        <v/>
      </c>
      <c r="M6401" s="19">
        <f t="shared" si="1140"/>
        <v>4</v>
      </c>
      <c r="N6401" s="19" t="str">
        <f t="shared" si="1135"/>
        <v/>
      </c>
      <c r="O6401" s="19">
        <f t="shared" si="1141"/>
        <v>7</v>
      </c>
      <c r="P6401" s="19" t="str">
        <f t="shared" si="1141"/>
        <v/>
      </c>
      <c r="Q6401" s="19" t="str">
        <f t="shared" si="1141"/>
        <v/>
      </c>
      <c r="R6401" s="19">
        <f t="shared" si="1141"/>
        <v>10</v>
      </c>
    </row>
    <row r="6402" spans="1:18" ht="20.25">
      <c r="A6402" s="18" t="s">
        <v>3389</v>
      </c>
      <c r="B6402" s="20">
        <v>6398</v>
      </c>
      <c r="C6402" s="35" t="s">
        <v>26645</v>
      </c>
      <c r="D6402" s="24" t="s">
        <v>11715</v>
      </c>
      <c r="E6402" s="27" t="s">
        <v>20345</v>
      </c>
      <c r="F6402" s="26" t="str">
        <f t="shared" si="1131"/>
        <v/>
      </c>
      <c r="G6402" s="26" t="str">
        <f t="shared" si="1132"/>
        <v/>
      </c>
      <c r="H6402" s="26" t="str">
        <f t="shared" si="1133"/>
        <v>五弔</v>
      </c>
      <c r="I6402" s="41" t="str">
        <f t="shared" si="1134"/>
        <v>4. 形声</v>
      </c>
      <c r="J6402" s="19" t="str">
        <f t="shared" si="1140"/>
        <v/>
      </c>
      <c r="K6402" s="19" t="str">
        <f t="shared" si="1140"/>
        <v/>
      </c>
      <c r="L6402" s="19" t="str">
        <f t="shared" si="1140"/>
        <v/>
      </c>
      <c r="M6402" s="19">
        <f t="shared" si="1140"/>
        <v>4</v>
      </c>
      <c r="N6402" s="19" t="str">
        <f t="shared" si="1135"/>
        <v/>
      </c>
      <c r="O6402" s="19">
        <f t="shared" si="1141"/>
        <v>7</v>
      </c>
      <c r="P6402" s="19" t="str">
        <f t="shared" si="1141"/>
        <v/>
      </c>
      <c r="Q6402" s="19" t="str">
        <f t="shared" si="1141"/>
        <v/>
      </c>
      <c r="R6402" s="19">
        <f t="shared" si="1141"/>
        <v>10</v>
      </c>
    </row>
    <row r="6403" spans="1:18" ht="20.25">
      <c r="A6403" s="18" t="s">
        <v>3390</v>
      </c>
      <c r="B6403" s="20">
        <v>6399</v>
      </c>
      <c r="C6403" s="35" t="s">
        <v>26133</v>
      </c>
      <c r="D6403" s="24" t="s">
        <v>13285</v>
      </c>
      <c r="E6403" s="27" t="s">
        <v>20346</v>
      </c>
      <c r="F6403" s="26" t="str">
        <f t="shared" si="1131"/>
        <v>贅顤髙</v>
      </c>
      <c r="G6403" s="26" t="str">
        <f t="shared" si="1132"/>
        <v>從頁敖聲</v>
      </c>
      <c r="H6403" s="26" t="str">
        <f t="shared" si="1133"/>
        <v>五到</v>
      </c>
      <c r="I6403" s="41" t="str">
        <f t="shared" si="1134"/>
        <v>4. 形声</v>
      </c>
      <c r="J6403" s="19" t="str">
        <f t="shared" si="1140"/>
        <v/>
      </c>
      <c r="K6403" s="19">
        <f t="shared" si="1140"/>
        <v>4</v>
      </c>
      <c r="L6403" s="19" t="str">
        <f t="shared" si="1140"/>
        <v/>
      </c>
      <c r="M6403" s="19">
        <f t="shared" si="1140"/>
        <v>5</v>
      </c>
      <c r="N6403" s="19" t="str">
        <f t="shared" si="1135"/>
        <v/>
      </c>
      <c r="O6403" s="19">
        <f t="shared" si="1141"/>
        <v>8</v>
      </c>
      <c r="P6403" s="19" t="str">
        <f t="shared" si="1141"/>
        <v/>
      </c>
      <c r="Q6403" s="19" t="str">
        <f t="shared" si="1141"/>
        <v/>
      </c>
      <c r="R6403" s="19">
        <f t="shared" si="1141"/>
        <v>11</v>
      </c>
    </row>
    <row r="6404" spans="1:18" ht="20.25">
      <c r="A6404" s="18" t="s">
        <v>3391</v>
      </c>
      <c r="B6404" s="20">
        <v>6400</v>
      </c>
      <c r="C6404" s="35"/>
      <c r="D6404" s="24" t="s">
        <v>11594</v>
      </c>
      <c r="E6404" s="27" t="s">
        <v>20347</v>
      </c>
      <c r="F6404" s="26" t="str">
        <f t="shared" si="1131"/>
        <v>面前岳岳</v>
      </c>
      <c r="G6404" s="26" t="str">
        <f t="shared" si="1132"/>
        <v>從頁岳聲</v>
      </c>
      <c r="H6404" s="26" t="str">
        <f t="shared" si="1133"/>
        <v>五角</v>
      </c>
      <c r="I6404" s="41" t="str">
        <f t="shared" si="1134"/>
        <v>4. 形声</v>
      </c>
      <c r="J6404" s="19" t="str">
        <f t="shared" si="1140"/>
        <v/>
      </c>
      <c r="K6404" s="19">
        <f t="shared" si="1140"/>
        <v>5</v>
      </c>
      <c r="L6404" s="19" t="str">
        <f t="shared" si="1140"/>
        <v/>
      </c>
      <c r="M6404" s="19">
        <f t="shared" si="1140"/>
        <v>6</v>
      </c>
      <c r="N6404" s="19" t="str">
        <f t="shared" si="1135"/>
        <v/>
      </c>
      <c r="O6404" s="19">
        <f t="shared" si="1141"/>
        <v>9</v>
      </c>
      <c r="P6404" s="19" t="str">
        <f t="shared" si="1141"/>
        <v/>
      </c>
      <c r="Q6404" s="19" t="str">
        <f t="shared" si="1141"/>
        <v/>
      </c>
      <c r="R6404" s="19">
        <f t="shared" si="1141"/>
        <v>12</v>
      </c>
    </row>
    <row r="6405" spans="1:18" ht="20.25">
      <c r="A6405" s="18" t="s">
        <v>3392</v>
      </c>
      <c r="B6405" s="20">
        <v>6401</v>
      </c>
      <c r="C6405" s="35"/>
      <c r="D6405" s="24" t="s">
        <v>12661</v>
      </c>
      <c r="E6405" s="27" t="s">
        <v>20348</v>
      </c>
      <c r="F6405" s="26" t="str">
        <f t="shared" ref="F6405:F6468" si="1142">IFERROR(MID(E6405,1,K6405-1),"")</f>
        <v>昧前</v>
      </c>
      <c r="G6405" s="26" t="str">
        <f t="shared" ref="G6405:G6468" si="1143">IFERROR(MID($E6405,K6405+1,MIN(IF(Q6405=0,100,Q6405), IF(R6405=0,100,R6405))-3-K6405),"")</f>
        <v>從頁□聲讀若昧</v>
      </c>
      <c r="H6405" s="26" t="str">
        <f t="shared" ref="H6405:H6468" si="1144">IFERROR(MID($E6405,R6405-2,2),"")</f>
        <v>莫佩</v>
      </c>
      <c r="I6405" s="41" t="str">
        <f t="shared" ref="I6405:I6468" si="1145">IFERROR(IF(N(P6405)&lt;&gt;0,"1.象形 or 2.指事",IF(N(M6405)*N(O6405)&lt;&gt;0,"4. 形声",IF(AND(N(M6405)*N(N6405)&lt;&gt;0, N6405&lt;Q6405),"3. 会意",""))),"")</f>
        <v>4. 形声</v>
      </c>
      <c r="J6405" s="19" t="str">
        <f t="shared" ref="J6405:M6424" si="1146">IFERROR(FIND(J$4,$E6405),"")</f>
        <v/>
      </c>
      <c r="K6405" s="19">
        <f t="shared" si="1146"/>
        <v>3</v>
      </c>
      <c r="L6405" s="19" t="str">
        <f t="shared" si="1146"/>
        <v/>
      </c>
      <c r="M6405" s="19">
        <f t="shared" si="1146"/>
        <v>4</v>
      </c>
      <c r="N6405" s="19" t="str">
        <f t="shared" ref="N6405:N6468" si="1147">IFERROR(FIND(N$4,$E6405,M6405+1),"")</f>
        <v/>
      </c>
      <c r="O6405" s="19">
        <f t="shared" ref="O6405:R6424" si="1148">IFERROR(FIND(O$4,$E6405),"")</f>
        <v>7</v>
      </c>
      <c r="P6405" s="19" t="str">
        <f t="shared" si="1148"/>
        <v/>
      </c>
      <c r="Q6405" s="19" t="str">
        <f t="shared" si="1148"/>
        <v/>
      </c>
      <c r="R6405" s="19">
        <f t="shared" si="1148"/>
        <v>13</v>
      </c>
    </row>
    <row r="6406" spans="1:18" ht="20.25">
      <c r="A6406" s="18" t="s">
        <v>3393</v>
      </c>
      <c r="B6406" s="20">
        <v>6402</v>
      </c>
      <c r="C6406" s="35"/>
      <c r="D6406" s="24" t="s">
        <v>11686</v>
      </c>
      <c r="E6406" s="27" t="s">
        <v>20349</v>
      </c>
      <c r="F6406" s="26" t="str">
        <f t="shared" si="1142"/>
        <v>面瘦淺□□</v>
      </c>
      <c r="G6406" s="26" t="str">
        <f t="shared" si="1143"/>
        <v>從頁霝聲</v>
      </c>
      <c r="H6406" s="26" t="str">
        <f t="shared" si="1144"/>
        <v>郎丁</v>
      </c>
      <c r="I6406" s="41" t="str">
        <f t="shared" si="1145"/>
        <v>4. 形声</v>
      </c>
      <c r="J6406" s="19" t="str">
        <f t="shared" si="1146"/>
        <v/>
      </c>
      <c r="K6406" s="19">
        <f t="shared" si="1146"/>
        <v>6</v>
      </c>
      <c r="L6406" s="19" t="str">
        <f t="shared" si="1146"/>
        <v/>
      </c>
      <c r="M6406" s="19">
        <f t="shared" si="1146"/>
        <v>7</v>
      </c>
      <c r="N6406" s="19" t="str">
        <f t="shared" si="1147"/>
        <v/>
      </c>
      <c r="O6406" s="19">
        <f t="shared" si="1148"/>
        <v>10</v>
      </c>
      <c r="P6406" s="19" t="str">
        <f t="shared" si="1148"/>
        <v/>
      </c>
      <c r="Q6406" s="19" t="str">
        <f t="shared" si="1148"/>
        <v/>
      </c>
      <c r="R6406" s="19">
        <f t="shared" si="1148"/>
        <v>13</v>
      </c>
    </row>
    <row r="6407" spans="1:18" ht="20.25">
      <c r="A6407" s="18" t="s">
        <v>3394</v>
      </c>
      <c r="B6407" s="20">
        <v>6403</v>
      </c>
      <c r="C6407" s="35"/>
      <c r="D6407" s="24" t="s">
        <v>13508</v>
      </c>
      <c r="E6407" s="27" t="s">
        <v>20350</v>
      </c>
      <c r="F6407" s="26" t="str">
        <f t="shared" si="1142"/>
        <v>頭□□</v>
      </c>
      <c r="G6407" s="26" t="str">
        <f t="shared" si="1143"/>
        <v>從頁㒸聲</v>
      </c>
      <c r="H6407" s="26" t="str">
        <f t="shared" si="1144"/>
        <v>五怪</v>
      </c>
      <c r="I6407" s="41" t="str">
        <f t="shared" si="1145"/>
        <v>4. 形声</v>
      </c>
      <c r="J6407" s="19" t="str">
        <f t="shared" si="1146"/>
        <v/>
      </c>
      <c r="K6407" s="19">
        <f t="shared" si="1146"/>
        <v>4</v>
      </c>
      <c r="L6407" s="19" t="str">
        <f t="shared" si="1146"/>
        <v/>
      </c>
      <c r="M6407" s="19">
        <f t="shared" si="1146"/>
        <v>5</v>
      </c>
      <c r="N6407" s="19" t="str">
        <f t="shared" si="1147"/>
        <v/>
      </c>
      <c r="O6407" s="19">
        <f t="shared" si="1148"/>
        <v>8</v>
      </c>
      <c r="P6407" s="19" t="str">
        <f t="shared" si="1148"/>
        <v/>
      </c>
      <c r="Q6407" s="19" t="str">
        <f t="shared" si="1148"/>
        <v/>
      </c>
      <c r="R6407" s="19">
        <f t="shared" si="1148"/>
        <v>11</v>
      </c>
    </row>
    <row r="6408" spans="1:18" ht="20.25">
      <c r="A6408" s="18" t="s">
        <v>3395</v>
      </c>
      <c r="B6408" s="20">
        <v>6404</v>
      </c>
      <c r="C6408" s="35" t="s">
        <v>6192</v>
      </c>
      <c r="D6408" s="24" t="s">
        <v>11685</v>
      </c>
      <c r="E6408" s="27" t="s">
        <v>20351</v>
      </c>
      <c r="F6408" s="26" t="str">
        <f t="shared" si="1142"/>
        <v>㮯頭</v>
      </c>
      <c r="G6408" s="26" t="str">
        <f t="shared" si="1143"/>
        <v>從頁元聲</v>
      </c>
      <c r="H6408" s="26" t="str">
        <f t="shared" si="1144"/>
        <v>五還</v>
      </c>
      <c r="I6408" s="41" t="str">
        <f t="shared" si="1145"/>
        <v>4. 形声</v>
      </c>
      <c r="J6408" s="19" t="str">
        <f t="shared" si="1146"/>
        <v/>
      </c>
      <c r="K6408" s="19">
        <f t="shared" si="1146"/>
        <v>3</v>
      </c>
      <c r="L6408" s="19" t="str">
        <f t="shared" si="1146"/>
        <v/>
      </c>
      <c r="M6408" s="19">
        <f t="shared" si="1146"/>
        <v>4</v>
      </c>
      <c r="N6408" s="19" t="str">
        <f t="shared" si="1147"/>
        <v/>
      </c>
      <c r="O6408" s="19">
        <f t="shared" si="1148"/>
        <v>7</v>
      </c>
      <c r="P6408" s="19" t="str">
        <f t="shared" si="1148"/>
        <v/>
      </c>
      <c r="Q6408" s="19" t="str">
        <f t="shared" si="1148"/>
        <v/>
      </c>
      <c r="R6408" s="19">
        <f t="shared" si="1148"/>
        <v>10</v>
      </c>
    </row>
    <row r="6409" spans="1:18" ht="20.25">
      <c r="A6409" s="18" t="s">
        <v>3396</v>
      </c>
      <c r="B6409" s="20">
        <v>6405</v>
      </c>
      <c r="C6409" s="35"/>
      <c r="D6409" s="24" t="s">
        <v>13509</v>
      </c>
      <c r="E6409" s="27" t="s">
        <v>20352</v>
      </c>
      <c r="F6409" s="26" t="str">
        <f t="shared" si="1142"/>
        <v>小頭□□</v>
      </c>
      <c r="G6409" s="26" t="str">
        <f t="shared" si="1143"/>
        <v>從頁枝聲讀若規又</v>
      </c>
      <c r="H6409" s="26" t="str">
        <f t="shared" si="1144"/>
        <v>己恚</v>
      </c>
      <c r="I6409" s="41" t="str">
        <f t="shared" si="1145"/>
        <v>4. 形声</v>
      </c>
      <c r="J6409" s="19" t="str">
        <f t="shared" si="1146"/>
        <v/>
      </c>
      <c r="K6409" s="19">
        <f t="shared" si="1146"/>
        <v>5</v>
      </c>
      <c r="L6409" s="19" t="str">
        <f t="shared" si="1146"/>
        <v/>
      </c>
      <c r="M6409" s="19">
        <f t="shared" si="1146"/>
        <v>6</v>
      </c>
      <c r="N6409" s="19" t="str">
        <f t="shared" si="1147"/>
        <v/>
      </c>
      <c r="O6409" s="19">
        <f t="shared" si="1148"/>
        <v>9</v>
      </c>
      <c r="P6409" s="19" t="str">
        <f t="shared" si="1148"/>
        <v/>
      </c>
      <c r="Q6409" s="19" t="str">
        <f t="shared" si="1148"/>
        <v/>
      </c>
      <c r="R6409" s="19">
        <f t="shared" si="1148"/>
        <v>16</v>
      </c>
    </row>
    <row r="6410" spans="1:18" ht="20.25">
      <c r="A6410" s="18" t="s">
        <v>3397</v>
      </c>
      <c r="B6410" s="20">
        <v>6406</v>
      </c>
      <c r="C6410" s="36" t="s">
        <v>6245</v>
      </c>
      <c r="D6410" s="24" t="s">
        <v>13510</v>
      </c>
      <c r="E6410" s="27" t="s">
        <v>20353</v>
      </c>
      <c r="F6410" s="26" t="str">
        <f t="shared" si="1142"/>
        <v>小頭</v>
      </c>
      <c r="G6410" s="26" t="str">
        <f t="shared" si="1143"/>
        <v>從頁果聲</v>
      </c>
      <c r="H6410" s="26" t="str">
        <f t="shared" si="1144"/>
        <v>苦惰</v>
      </c>
      <c r="I6410" s="41" t="str">
        <f t="shared" si="1145"/>
        <v>4. 形声</v>
      </c>
      <c r="J6410" s="19" t="str">
        <f t="shared" si="1146"/>
        <v/>
      </c>
      <c r="K6410" s="19">
        <f t="shared" si="1146"/>
        <v>3</v>
      </c>
      <c r="L6410" s="19" t="str">
        <f t="shared" si="1146"/>
        <v/>
      </c>
      <c r="M6410" s="19">
        <f t="shared" si="1146"/>
        <v>4</v>
      </c>
      <c r="N6410" s="19" t="str">
        <f t="shared" si="1147"/>
        <v/>
      </c>
      <c r="O6410" s="19">
        <f t="shared" si="1148"/>
        <v>7</v>
      </c>
      <c r="P6410" s="19" t="str">
        <f t="shared" si="1148"/>
        <v/>
      </c>
      <c r="Q6410" s="19" t="str">
        <f t="shared" si="1148"/>
        <v/>
      </c>
      <c r="R6410" s="19">
        <f t="shared" si="1148"/>
        <v>10</v>
      </c>
    </row>
    <row r="6411" spans="1:18" ht="20.25">
      <c r="A6411" s="18" t="s">
        <v>3398</v>
      </c>
      <c r="B6411" s="20">
        <v>6407</v>
      </c>
      <c r="C6411" s="35"/>
      <c r="D6411" s="24" t="s">
        <v>13511</v>
      </c>
      <c r="E6411" s="27" t="s">
        <v>20354</v>
      </c>
      <c r="F6411" s="26" t="str">
        <f t="shared" si="1142"/>
        <v>短面</v>
      </c>
      <c r="G6411" s="26" t="str">
        <f t="shared" si="1143"/>
        <v>從頁聲</v>
      </c>
      <c r="H6411" s="26" t="str">
        <f t="shared" si="1144"/>
        <v>五活</v>
      </c>
      <c r="I6411" s="41" t="str">
        <f t="shared" si="1145"/>
        <v>4. 形声</v>
      </c>
      <c r="J6411" s="19" t="str">
        <f t="shared" si="1146"/>
        <v/>
      </c>
      <c r="K6411" s="19">
        <f t="shared" si="1146"/>
        <v>3</v>
      </c>
      <c r="L6411" s="19" t="str">
        <f t="shared" si="1146"/>
        <v/>
      </c>
      <c r="M6411" s="19">
        <f t="shared" si="1146"/>
        <v>4</v>
      </c>
      <c r="N6411" s="19" t="str">
        <f t="shared" si="1147"/>
        <v/>
      </c>
      <c r="O6411" s="19">
        <f t="shared" si="1148"/>
        <v>7</v>
      </c>
      <c r="P6411" s="19" t="str">
        <f t="shared" si="1148"/>
        <v/>
      </c>
      <c r="Q6411" s="19" t="str">
        <f t="shared" si="1148"/>
        <v/>
      </c>
      <c r="R6411" s="19">
        <f t="shared" si="1148"/>
        <v>10</v>
      </c>
    </row>
    <row r="6412" spans="1:18" ht="20.25">
      <c r="A6412" s="18" t="s">
        <v>3399</v>
      </c>
      <c r="B6412" s="20">
        <v>6408</v>
      </c>
      <c r="C6412" s="35" t="s">
        <v>6225</v>
      </c>
      <c r="D6412" s="24" t="s">
        <v>11661</v>
      </c>
      <c r="E6412" s="27" t="s">
        <v>20355</v>
      </c>
      <c r="F6412" s="26" t="str">
        <f t="shared" si="1142"/>
        <v>狹頭頲</v>
      </c>
      <c r="G6412" s="26" t="str">
        <f t="shared" si="1143"/>
        <v>從頁廷聲</v>
      </c>
      <c r="H6412" s="26" t="str">
        <f t="shared" si="1144"/>
        <v>他挺</v>
      </c>
      <c r="I6412" s="41" t="str">
        <f t="shared" si="1145"/>
        <v>4. 形声</v>
      </c>
      <c r="J6412" s="19" t="str">
        <f t="shared" si="1146"/>
        <v/>
      </c>
      <c r="K6412" s="19">
        <f t="shared" si="1146"/>
        <v>4</v>
      </c>
      <c r="L6412" s="19" t="str">
        <f t="shared" si="1146"/>
        <v/>
      </c>
      <c r="M6412" s="19">
        <f t="shared" si="1146"/>
        <v>5</v>
      </c>
      <c r="N6412" s="19" t="str">
        <f t="shared" si="1147"/>
        <v/>
      </c>
      <c r="O6412" s="19">
        <f t="shared" si="1148"/>
        <v>8</v>
      </c>
      <c r="P6412" s="19" t="str">
        <f t="shared" si="1148"/>
        <v/>
      </c>
      <c r="Q6412" s="19" t="str">
        <f t="shared" si="1148"/>
        <v/>
      </c>
      <c r="R6412" s="19">
        <f t="shared" si="1148"/>
        <v>11</v>
      </c>
    </row>
    <row r="6413" spans="1:18" ht="20.25">
      <c r="A6413" s="18" t="s">
        <v>3400</v>
      </c>
      <c r="B6413" s="20">
        <v>6409</v>
      </c>
      <c r="C6413" s="35" t="s">
        <v>6207</v>
      </c>
      <c r="D6413" s="24" t="s">
        <v>11895</v>
      </c>
      <c r="E6413" s="27" t="s">
        <v>20356</v>
      </c>
      <c r="F6413" s="26" t="str">
        <f t="shared" si="1142"/>
        <v>頭閑習</v>
      </c>
      <c r="G6413" s="26" t="str">
        <f t="shared" si="1143"/>
        <v>從頁危聲</v>
      </c>
      <c r="H6413" s="26" t="str">
        <f t="shared" si="1144"/>
        <v>語委</v>
      </c>
      <c r="I6413" s="41" t="str">
        <f t="shared" si="1145"/>
        <v>4. 形声</v>
      </c>
      <c r="J6413" s="19" t="str">
        <f t="shared" si="1146"/>
        <v/>
      </c>
      <c r="K6413" s="19">
        <f t="shared" si="1146"/>
        <v>4</v>
      </c>
      <c r="L6413" s="19" t="str">
        <f t="shared" si="1146"/>
        <v/>
      </c>
      <c r="M6413" s="19">
        <f t="shared" si="1146"/>
        <v>5</v>
      </c>
      <c r="N6413" s="19" t="str">
        <f t="shared" si="1147"/>
        <v/>
      </c>
      <c r="O6413" s="19">
        <f t="shared" si="1148"/>
        <v>8</v>
      </c>
      <c r="P6413" s="19" t="str">
        <f t="shared" si="1148"/>
        <v/>
      </c>
      <c r="Q6413" s="19" t="str">
        <f t="shared" si="1148"/>
        <v/>
      </c>
      <c r="R6413" s="19">
        <f t="shared" si="1148"/>
        <v>11</v>
      </c>
    </row>
    <row r="6414" spans="1:18" ht="20.25">
      <c r="A6414" s="18" t="s">
        <v>3401</v>
      </c>
      <c r="B6414" s="20">
        <v>6410</v>
      </c>
      <c r="C6414" s="36" t="s">
        <v>6230</v>
      </c>
      <c r="D6414" s="24" t="s">
        <v>11882</v>
      </c>
      <c r="E6414" s="27" t="s">
        <v>20357</v>
      </c>
      <c r="F6414" s="26" t="str">
        <f t="shared" si="1142"/>
        <v>面黄</v>
      </c>
      <c r="G6414" s="26" t="str">
        <f t="shared" si="1143"/>
        <v>從頁含聲</v>
      </c>
      <c r="H6414" s="26" t="str">
        <f t="shared" si="1144"/>
        <v>胡感</v>
      </c>
      <c r="I6414" s="41" t="str">
        <f t="shared" si="1145"/>
        <v>4. 形声</v>
      </c>
      <c r="J6414" s="19" t="str">
        <f t="shared" si="1146"/>
        <v/>
      </c>
      <c r="K6414" s="19">
        <f t="shared" si="1146"/>
        <v>3</v>
      </c>
      <c r="L6414" s="19" t="str">
        <f t="shared" si="1146"/>
        <v/>
      </c>
      <c r="M6414" s="19">
        <f t="shared" si="1146"/>
        <v>4</v>
      </c>
      <c r="N6414" s="19" t="str">
        <f t="shared" si="1147"/>
        <v/>
      </c>
      <c r="O6414" s="19">
        <f t="shared" si="1148"/>
        <v>7</v>
      </c>
      <c r="P6414" s="19" t="str">
        <f t="shared" si="1148"/>
        <v/>
      </c>
      <c r="Q6414" s="19" t="str">
        <f t="shared" si="1148"/>
        <v/>
      </c>
      <c r="R6414" s="19">
        <f t="shared" si="1148"/>
        <v>10</v>
      </c>
    </row>
    <row r="6415" spans="1:18" ht="20.25">
      <c r="A6415" s="18" t="s">
        <v>3402</v>
      </c>
      <c r="B6415" s="20">
        <v>6411</v>
      </c>
      <c r="C6415" s="35"/>
      <c r="D6415" s="24" t="s">
        <v>12298</v>
      </c>
      <c r="E6415" s="27" t="s">
        <v>20358</v>
      </c>
      <c r="F6415" s="26" t="str">
        <f t="shared" si="1142"/>
        <v>面不正</v>
      </c>
      <c r="G6415" s="26" t="str">
        <f t="shared" si="1143"/>
        <v>從頁爰聲</v>
      </c>
      <c r="H6415" s="26" t="str">
        <f t="shared" si="1144"/>
        <v>于友</v>
      </c>
      <c r="I6415" s="41" t="str">
        <f t="shared" si="1145"/>
        <v>4. 形声</v>
      </c>
      <c r="J6415" s="19" t="str">
        <f t="shared" si="1146"/>
        <v/>
      </c>
      <c r="K6415" s="19">
        <f t="shared" si="1146"/>
        <v>4</v>
      </c>
      <c r="L6415" s="19" t="str">
        <f t="shared" si="1146"/>
        <v/>
      </c>
      <c r="M6415" s="19">
        <f t="shared" si="1146"/>
        <v>5</v>
      </c>
      <c r="N6415" s="19" t="str">
        <f t="shared" si="1147"/>
        <v/>
      </c>
      <c r="O6415" s="19">
        <f t="shared" si="1148"/>
        <v>8</v>
      </c>
      <c r="P6415" s="19" t="str">
        <f t="shared" si="1148"/>
        <v/>
      </c>
      <c r="Q6415" s="19" t="str">
        <f t="shared" si="1148"/>
        <v/>
      </c>
      <c r="R6415" s="19">
        <f t="shared" si="1148"/>
        <v>11</v>
      </c>
    </row>
    <row r="6416" spans="1:18" ht="20.25">
      <c r="A6416" s="18" t="s">
        <v>3403</v>
      </c>
      <c r="B6416" s="20">
        <v>6412</v>
      </c>
      <c r="C6416" s="35" t="s">
        <v>26646</v>
      </c>
      <c r="D6416" s="24" t="s">
        <v>12235</v>
      </c>
      <c r="E6416" s="27" t="s">
        <v>20359</v>
      </c>
      <c r="F6416" s="26" t="str">
        <f t="shared" si="1142"/>
        <v>舉頭</v>
      </c>
      <c r="G6416" s="26" t="str">
        <f t="shared" si="1143"/>
        <v>從頁支聲詩曰有頍者弁</v>
      </c>
      <c r="H6416" s="26" t="str">
        <f t="shared" si="1144"/>
        <v>丘弭</v>
      </c>
      <c r="I6416" s="41" t="str">
        <f t="shared" si="1145"/>
        <v>4. 形声</v>
      </c>
      <c r="J6416" s="19" t="str">
        <f t="shared" si="1146"/>
        <v/>
      </c>
      <c r="K6416" s="19">
        <f t="shared" si="1146"/>
        <v>3</v>
      </c>
      <c r="L6416" s="19" t="str">
        <f t="shared" si="1146"/>
        <v/>
      </c>
      <c r="M6416" s="19">
        <f t="shared" si="1146"/>
        <v>4</v>
      </c>
      <c r="N6416" s="19" t="str">
        <f t="shared" si="1147"/>
        <v/>
      </c>
      <c r="O6416" s="19">
        <f t="shared" si="1148"/>
        <v>7</v>
      </c>
      <c r="P6416" s="19" t="str">
        <f t="shared" si="1148"/>
        <v/>
      </c>
      <c r="Q6416" s="19" t="str">
        <f t="shared" si="1148"/>
        <v/>
      </c>
      <c r="R6416" s="19">
        <f t="shared" si="1148"/>
        <v>16</v>
      </c>
    </row>
    <row r="6417" spans="1:18" ht="20.25">
      <c r="A6417" s="18" t="s">
        <v>3404</v>
      </c>
      <c r="B6417" s="20">
        <v>6413</v>
      </c>
      <c r="C6417" s="35"/>
      <c r="D6417" s="24" t="s">
        <v>11711</v>
      </c>
      <c r="E6417" s="27" t="s">
        <v>20360</v>
      </c>
      <c r="F6417" s="26" t="str">
        <f t="shared" si="1142"/>
        <v>内頭水中</v>
      </c>
      <c r="G6417" s="26" t="str">
        <f t="shared" si="1143"/>
        <v>從頁□□亦聲</v>
      </c>
      <c r="H6417" s="26" t="str">
        <f t="shared" si="1144"/>
        <v>烏没</v>
      </c>
      <c r="I6417" s="41" t="str">
        <f t="shared" si="1145"/>
        <v>4. 形声</v>
      </c>
      <c r="J6417" s="19" t="str">
        <f t="shared" si="1146"/>
        <v/>
      </c>
      <c r="K6417" s="19">
        <f t="shared" si="1146"/>
        <v>5</v>
      </c>
      <c r="L6417" s="19" t="str">
        <f t="shared" si="1146"/>
        <v/>
      </c>
      <c r="M6417" s="19">
        <f t="shared" si="1146"/>
        <v>6</v>
      </c>
      <c r="N6417" s="19" t="str">
        <f t="shared" si="1147"/>
        <v/>
      </c>
      <c r="O6417" s="19">
        <f t="shared" si="1148"/>
        <v>11</v>
      </c>
      <c r="P6417" s="19" t="str">
        <f t="shared" si="1148"/>
        <v/>
      </c>
      <c r="Q6417" s="19" t="str">
        <f t="shared" si="1148"/>
        <v/>
      </c>
      <c r="R6417" s="19">
        <f t="shared" si="1148"/>
        <v>14</v>
      </c>
    </row>
    <row r="6418" spans="1:18" ht="20.25">
      <c r="A6418" s="18" t="s">
        <v>3405</v>
      </c>
      <c r="B6418" s="20">
        <v>6414</v>
      </c>
      <c r="C6418" s="35" t="s">
        <v>26647</v>
      </c>
      <c r="D6418" s="24" t="s">
        <v>11832</v>
      </c>
      <c r="E6418" s="27" t="s">
        <v>20361</v>
      </c>
      <c r="F6418" s="26" t="str">
        <f t="shared" si="1142"/>
        <v>還視</v>
      </c>
      <c r="G6418" s="26" t="str">
        <f t="shared" si="1143"/>
        <v>從頁雇聲</v>
      </c>
      <c r="H6418" s="26" t="str">
        <f t="shared" si="1144"/>
        <v>古暮</v>
      </c>
      <c r="I6418" s="41" t="str">
        <f t="shared" si="1145"/>
        <v>4. 形声</v>
      </c>
      <c r="J6418" s="19" t="str">
        <f t="shared" si="1146"/>
        <v/>
      </c>
      <c r="K6418" s="19">
        <f t="shared" si="1146"/>
        <v>3</v>
      </c>
      <c r="L6418" s="19" t="str">
        <f t="shared" si="1146"/>
        <v/>
      </c>
      <c r="M6418" s="19">
        <f t="shared" si="1146"/>
        <v>4</v>
      </c>
      <c r="N6418" s="19" t="str">
        <f t="shared" si="1147"/>
        <v/>
      </c>
      <c r="O6418" s="19">
        <f t="shared" si="1148"/>
        <v>7</v>
      </c>
      <c r="P6418" s="19" t="str">
        <f t="shared" si="1148"/>
        <v/>
      </c>
      <c r="Q6418" s="19" t="str">
        <f t="shared" si="1148"/>
        <v/>
      </c>
      <c r="R6418" s="19">
        <f t="shared" si="1148"/>
        <v>10</v>
      </c>
    </row>
    <row r="6419" spans="1:18" ht="20.25">
      <c r="A6419" s="18" t="s">
        <v>3406</v>
      </c>
      <c r="B6419" s="20">
        <v>6415</v>
      </c>
      <c r="C6419" s="36" t="s">
        <v>26648</v>
      </c>
      <c r="D6419" s="24" t="s">
        <v>11918</v>
      </c>
      <c r="E6419" s="27" t="s">
        <v>20362</v>
      </c>
      <c r="F6419" s="26" t="str">
        <f t="shared" si="1142"/>
        <v>理</v>
      </c>
      <c r="G6419" s="26" t="str">
        <f t="shared" si="1143"/>
        <v>從頁從川</v>
      </c>
      <c r="H6419" s="26" t="str">
        <f t="shared" si="1144"/>
        <v>食閏</v>
      </c>
      <c r="I6419" s="41" t="str">
        <f t="shared" si="1145"/>
        <v>3. 会意</v>
      </c>
      <c r="J6419" s="19" t="str">
        <f t="shared" si="1146"/>
        <v/>
      </c>
      <c r="K6419" s="19">
        <f t="shared" si="1146"/>
        <v>2</v>
      </c>
      <c r="L6419" s="19" t="str">
        <f t="shared" si="1146"/>
        <v/>
      </c>
      <c r="M6419" s="19">
        <f t="shared" si="1146"/>
        <v>3</v>
      </c>
      <c r="N6419" s="19">
        <f t="shared" si="1147"/>
        <v>5</v>
      </c>
      <c r="O6419" s="19" t="str">
        <f t="shared" si="1148"/>
        <v/>
      </c>
      <c r="P6419" s="19" t="str">
        <f t="shared" si="1148"/>
        <v/>
      </c>
      <c r="Q6419" s="19" t="str">
        <f t="shared" si="1148"/>
        <v/>
      </c>
      <c r="R6419" s="19">
        <f t="shared" si="1148"/>
        <v>9</v>
      </c>
    </row>
    <row r="6420" spans="1:18" ht="20.25">
      <c r="A6420" s="18" t="s">
        <v>3407</v>
      </c>
      <c r="B6420" s="20">
        <v>6416</v>
      </c>
      <c r="C6420" s="35"/>
      <c r="D6420" s="24" t="s">
        <v>12587</v>
      </c>
      <c r="E6420" s="27" t="s">
        <v>20363</v>
      </c>
      <c r="F6420" s="26" t="str">
        <f t="shared" si="1142"/>
        <v>顔色䪾䫰慎事</v>
      </c>
      <c r="G6420" s="26" t="str">
        <f t="shared" si="1143"/>
        <v>從頁㐱聲</v>
      </c>
      <c r="H6420" s="26" t="str">
        <f t="shared" si="1144"/>
        <v>之忍</v>
      </c>
      <c r="I6420" s="41" t="str">
        <f t="shared" si="1145"/>
        <v>4. 形声</v>
      </c>
      <c r="J6420" s="19" t="str">
        <f t="shared" si="1146"/>
        <v/>
      </c>
      <c r="K6420" s="19">
        <f t="shared" si="1146"/>
        <v>7</v>
      </c>
      <c r="L6420" s="19" t="str">
        <f t="shared" si="1146"/>
        <v/>
      </c>
      <c r="M6420" s="19">
        <f t="shared" si="1146"/>
        <v>8</v>
      </c>
      <c r="N6420" s="19" t="str">
        <f t="shared" si="1147"/>
        <v/>
      </c>
      <c r="O6420" s="19">
        <f t="shared" si="1148"/>
        <v>11</v>
      </c>
      <c r="P6420" s="19" t="str">
        <f t="shared" si="1148"/>
        <v/>
      </c>
      <c r="Q6420" s="19" t="str">
        <f t="shared" si="1148"/>
        <v/>
      </c>
      <c r="R6420" s="19">
        <f t="shared" si="1148"/>
        <v>14</v>
      </c>
    </row>
    <row r="6421" spans="1:18" ht="20.25">
      <c r="A6421" s="18" t="s">
        <v>3408</v>
      </c>
      <c r="B6421" s="20">
        <v>6417</v>
      </c>
      <c r="C6421" s="35"/>
      <c r="D6421" s="24" t="s">
        <v>13512</v>
      </c>
      <c r="E6421" s="27" t="s">
        <v>20364</v>
      </c>
      <c r="F6421" s="26" t="str">
        <f t="shared" si="1142"/>
        <v>䪾䫰</v>
      </c>
      <c r="G6421" s="26" t="str">
        <f t="shared" si="1143"/>
        <v>從頁粦聲一曰頭少髮</v>
      </c>
      <c r="H6421" s="26" t="str">
        <f t="shared" si="1144"/>
        <v>良忍</v>
      </c>
      <c r="I6421" s="41" t="str">
        <f t="shared" si="1145"/>
        <v>4. 形声</v>
      </c>
      <c r="J6421" s="19" t="str">
        <f t="shared" si="1146"/>
        <v/>
      </c>
      <c r="K6421" s="19">
        <f t="shared" si="1146"/>
        <v>3</v>
      </c>
      <c r="L6421" s="19" t="str">
        <f t="shared" si="1146"/>
        <v/>
      </c>
      <c r="M6421" s="19">
        <f t="shared" si="1146"/>
        <v>4</v>
      </c>
      <c r="N6421" s="19" t="str">
        <f t="shared" si="1147"/>
        <v/>
      </c>
      <c r="O6421" s="19">
        <f t="shared" si="1148"/>
        <v>7</v>
      </c>
      <c r="P6421" s="19" t="str">
        <f t="shared" si="1148"/>
        <v/>
      </c>
      <c r="Q6421" s="19" t="str">
        <f t="shared" si="1148"/>
        <v/>
      </c>
      <c r="R6421" s="19">
        <f t="shared" si="1148"/>
        <v>15</v>
      </c>
    </row>
    <row r="6422" spans="1:18" ht="20.25">
      <c r="A6422" s="18" t="s">
        <v>3409</v>
      </c>
      <c r="B6422" s="20">
        <v>6418</v>
      </c>
      <c r="C6422" s="35" t="s">
        <v>26649</v>
      </c>
      <c r="D6422" s="24" t="s">
        <v>12591</v>
      </c>
      <c r="E6422" s="27" t="s">
        <v>20365</v>
      </c>
      <c r="F6422" s="26" t="str">
        <f t="shared" si="1142"/>
        <v/>
      </c>
      <c r="G6422" s="26" t="str">
        <f t="shared" si="1143"/>
        <v/>
      </c>
      <c r="H6422" s="26" t="str">
        <f t="shared" si="1144"/>
        <v>職縁</v>
      </c>
      <c r="I6422" s="41" t="str">
        <f t="shared" si="1145"/>
        <v>4. 形声</v>
      </c>
      <c r="J6422" s="19" t="str">
        <f t="shared" si="1146"/>
        <v/>
      </c>
      <c r="K6422" s="19" t="str">
        <f t="shared" si="1146"/>
        <v/>
      </c>
      <c r="L6422" s="19" t="str">
        <f t="shared" si="1146"/>
        <v/>
      </c>
      <c r="M6422" s="19">
        <f t="shared" si="1146"/>
        <v>6</v>
      </c>
      <c r="N6422" s="19" t="str">
        <f t="shared" si="1147"/>
        <v/>
      </c>
      <c r="O6422" s="19">
        <f t="shared" si="1148"/>
        <v>9</v>
      </c>
      <c r="P6422" s="19" t="str">
        <f t="shared" si="1148"/>
        <v/>
      </c>
      <c r="Q6422" s="19" t="str">
        <f t="shared" si="1148"/>
        <v/>
      </c>
      <c r="R6422" s="19">
        <f t="shared" si="1148"/>
        <v>12</v>
      </c>
    </row>
    <row r="6423" spans="1:18" ht="20.25">
      <c r="A6423" s="18" t="s">
        <v>3410</v>
      </c>
      <c r="B6423" s="20">
        <v>6419</v>
      </c>
      <c r="C6423" s="35" t="s">
        <v>26650</v>
      </c>
      <c r="D6423" s="24" t="s">
        <v>12116</v>
      </c>
      <c r="E6423" s="27" t="s">
        <v>20366</v>
      </c>
      <c r="F6423" s="26" t="str">
        <f t="shared" si="1142"/>
        <v/>
      </c>
      <c r="G6423" s="26" t="str">
        <f t="shared" si="1143"/>
        <v/>
      </c>
      <c r="H6423" s="26" t="str">
        <f t="shared" si="1144"/>
        <v>許玉</v>
      </c>
      <c r="I6423" s="41" t="str">
        <f t="shared" si="1145"/>
        <v>4. 形声</v>
      </c>
      <c r="J6423" s="19" t="str">
        <f t="shared" si="1146"/>
        <v/>
      </c>
      <c r="K6423" s="19" t="str">
        <f t="shared" si="1146"/>
        <v/>
      </c>
      <c r="L6423" s="19" t="str">
        <f t="shared" si="1146"/>
        <v/>
      </c>
      <c r="M6423" s="19">
        <f t="shared" si="1146"/>
        <v>6</v>
      </c>
      <c r="N6423" s="19" t="str">
        <f t="shared" si="1147"/>
        <v/>
      </c>
      <c r="O6423" s="19">
        <f t="shared" si="1148"/>
        <v>9</v>
      </c>
      <c r="P6423" s="19" t="str">
        <f t="shared" si="1148"/>
        <v/>
      </c>
      <c r="Q6423" s="19" t="str">
        <f t="shared" si="1148"/>
        <v/>
      </c>
      <c r="R6423" s="19">
        <f t="shared" si="1148"/>
        <v>12</v>
      </c>
    </row>
    <row r="6424" spans="1:18" ht="20.25">
      <c r="A6424" s="18" t="s">
        <v>3411</v>
      </c>
      <c r="B6424" s="20">
        <v>6420</v>
      </c>
      <c r="C6424" s="35" t="s">
        <v>6248</v>
      </c>
      <c r="D6424" s="24" t="s">
        <v>13513</v>
      </c>
      <c r="E6424" s="27" t="s">
        <v>20367</v>
      </c>
      <c r="F6424" s="26" t="str">
        <f t="shared" si="1142"/>
        <v>低頭</v>
      </c>
      <c r="G6424" s="26" t="str">
        <f t="shared" si="1143"/>
        <v>從頁金聲春秋傳曰逆于門顉之而已</v>
      </c>
      <c r="H6424" s="26" t="str">
        <f t="shared" si="1144"/>
        <v>丑感</v>
      </c>
      <c r="I6424" s="41" t="str">
        <f t="shared" si="1145"/>
        <v>4. 形声</v>
      </c>
      <c r="J6424" s="19" t="str">
        <f t="shared" si="1146"/>
        <v/>
      </c>
      <c r="K6424" s="19">
        <f t="shared" si="1146"/>
        <v>3</v>
      </c>
      <c r="L6424" s="19" t="str">
        <f t="shared" si="1146"/>
        <v/>
      </c>
      <c r="M6424" s="19">
        <f t="shared" si="1146"/>
        <v>4</v>
      </c>
      <c r="N6424" s="19" t="str">
        <f t="shared" si="1147"/>
        <v/>
      </c>
      <c r="O6424" s="19">
        <f t="shared" si="1148"/>
        <v>7</v>
      </c>
      <c r="P6424" s="19" t="str">
        <f t="shared" si="1148"/>
        <v/>
      </c>
      <c r="Q6424" s="19" t="str">
        <f t="shared" si="1148"/>
        <v/>
      </c>
      <c r="R6424" s="19">
        <f t="shared" si="1148"/>
        <v>21</v>
      </c>
    </row>
    <row r="6425" spans="1:18" ht="20.25">
      <c r="A6425" s="18" t="s">
        <v>3412</v>
      </c>
      <c r="B6425" s="20">
        <v>6421</v>
      </c>
      <c r="C6425" s="36" t="s">
        <v>6194</v>
      </c>
      <c r="D6425" s="24" t="s">
        <v>12273</v>
      </c>
      <c r="E6425" s="27" t="s">
        <v>20368</v>
      </c>
      <c r="F6425" s="26" t="str">
        <f t="shared" si="1142"/>
        <v>下首</v>
      </c>
      <c r="G6425" s="26" t="str">
        <f t="shared" si="1143"/>
        <v>從頁屯聲</v>
      </c>
      <c r="H6425" s="26" t="str">
        <f t="shared" si="1144"/>
        <v>都困</v>
      </c>
      <c r="I6425" s="41" t="str">
        <f t="shared" si="1145"/>
        <v>4. 形声</v>
      </c>
      <c r="J6425" s="19" t="str">
        <f t="shared" ref="J6425:M6444" si="1149">IFERROR(FIND(J$4,$E6425),"")</f>
        <v/>
      </c>
      <c r="K6425" s="19">
        <f t="shared" si="1149"/>
        <v>3</v>
      </c>
      <c r="L6425" s="19" t="str">
        <f t="shared" si="1149"/>
        <v/>
      </c>
      <c r="M6425" s="19">
        <f t="shared" si="1149"/>
        <v>4</v>
      </c>
      <c r="N6425" s="19" t="str">
        <f t="shared" si="1147"/>
        <v/>
      </c>
      <c r="O6425" s="19">
        <f t="shared" ref="O6425:R6444" si="1150">IFERROR(FIND(O$4,$E6425),"")</f>
        <v>7</v>
      </c>
      <c r="P6425" s="19" t="str">
        <f t="shared" si="1150"/>
        <v/>
      </c>
      <c r="Q6425" s="19" t="str">
        <f t="shared" si="1150"/>
        <v/>
      </c>
      <c r="R6425" s="19">
        <f t="shared" si="1150"/>
        <v>10</v>
      </c>
    </row>
    <row r="6426" spans="1:18" ht="20.25">
      <c r="A6426" s="18" t="s">
        <v>3413</v>
      </c>
      <c r="B6426" s="20">
        <v>6422</v>
      </c>
      <c r="C6426" s="35" t="s">
        <v>6218</v>
      </c>
      <c r="D6426" s="24" t="s">
        <v>12547</v>
      </c>
      <c r="E6426" s="27" t="s">
        <v>20369</v>
      </c>
      <c r="F6426" s="26" t="str">
        <f t="shared" si="1142"/>
        <v>低頭</v>
      </c>
      <c r="G6426" s="26" t="str">
        <f t="shared" si="1143"/>
        <v>從頁逃省太史卜書頫仰字如此雄曰人面頫臣鉉等曰頫首者逃亡之皃故從逃省今俗作俯非是</v>
      </c>
      <c r="H6426" s="26" t="str">
        <f t="shared" si="1144"/>
        <v>方矩</v>
      </c>
      <c r="I6426" s="41" t="str">
        <f t="shared" si="1145"/>
        <v>3. 会意</v>
      </c>
      <c r="J6426" s="19" t="str">
        <f t="shared" si="1149"/>
        <v/>
      </c>
      <c r="K6426" s="19">
        <f t="shared" si="1149"/>
        <v>3</v>
      </c>
      <c r="L6426" s="19" t="str">
        <f t="shared" si="1149"/>
        <v/>
      </c>
      <c r="M6426" s="19">
        <f t="shared" si="1149"/>
        <v>4</v>
      </c>
      <c r="N6426" s="19">
        <f t="shared" si="1147"/>
        <v>35</v>
      </c>
      <c r="O6426" s="19" t="str">
        <f t="shared" si="1150"/>
        <v/>
      </c>
      <c r="P6426" s="19" t="str">
        <f t="shared" si="1150"/>
        <v/>
      </c>
      <c r="Q6426" s="19" t="str">
        <f t="shared" si="1150"/>
        <v/>
      </c>
      <c r="R6426" s="19">
        <f t="shared" si="1150"/>
        <v>46</v>
      </c>
    </row>
    <row r="6427" spans="1:18" ht="20.25">
      <c r="A6427" s="18" t="s">
        <v>3414</v>
      </c>
      <c r="B6427" s="20">
        <v>6423</v>
      </c>
      <c r="C6427" s="36" t="s">
        <v>26651</v>
      </c>
      <c r="D6427" s="24" t="s">
        <v>12547</v>
      </c>
      <c r="E6427" s="27" t="s">
        <v>20370</v>
      </c>
      <c r="F6427" s="26" t="str">
        <f t="shared" si="1142"/>
        <v/>
      </c>
      <c r="G6427" s="26" t="str">
        <f t="shared" si="1143"/>
        <v/>
      </c>
      <c r="H6427" s="26" t="str">
        <f t="shared" si="1144"/>
        <v/>
      </c>
      <c r="I6427" s="41" t="str">
        <f t="shared" si="1145"/>
        <v/>
      </c>
      <c r="J6427" s="19" t="str">
        <f t="shared" si="1149"/>
        <v/>
      </c>
      <c r="K6427" s="19" t="str">
        <f t="shared" si="1149"/>
        <v/>
      </c>
      <c r="L6427" s="19" t="str">
        <f t="shared" si="1149"/>
        <v/>
      </c>
      <c r="M6427" s="19">
        <f t="shared" si="1149"/>
        <v>3</v>
      </c>
      <c r="N6427" s="19" t="str">
        <f t="shared" si="1147"/>
        <v/>
      </c>
      <c r="O6427" s="19" t="str">
        <f t="shared" si="1150"/>
        <v/>
      </c>
      <c r="P6427" s="19" t="str">
        <f t="shared" si="1150"/>
        <v/>
      </c>
      <c r="Q6427" s="19" t="str">
        <f t="shared" si="1150"/>
        <v/>
      </c>
      <c r="R6427" s="19" t="str">
        <f t="shared" si="1150"/>
        <v/>
      </c>
    </row>
    <row r="6428" spans="1:18" ht="20.25">
      <c r="A6428" s="18" t="s">
        <v>3415</v>
      </c>
      <c r="B6428" s="20">
        <v>6424</v>
      </c>
      <c r="C6428" s="35"/>
      <c r="D6428" s="24" t="s">
        <v>12053</v>
      </c>
      <c r="E6428" s="27" t="s">
        <v>20371</v>
      </c>
      <c r="F6428" s="26" t="str">
        <f t="shared" si="1142"/>
        <v/>
      </c>
      <c r="G6428" s="26" t="str">
        <f t="shared" si="1143"/>
        <v/>
      </c>
      <c r="H6428" s="26" t="str">
        <f t="shared" si="1144"/>
        <v>式忍</v>
      </c>
      <c r="I6428" s="41" t="str">
        <f t="shared" si="1145"/>
        <v>4. 形声</v>
      </c>
      <c r="J6428" s="19" t="str">
        <f t="shared" si="1149"/>
        <v/>
      </c>
      <c r="K6428" s="19" t="str">
        <f t="shared" si="1149"/>
        <v/>
      </c>
      <c r="L6428" s="19" t="str">
        <f t="shared" si="1149"/>
        <v/>
      </c>
      <c r="M6428" s="19">
        <f t="shared" si="1149"/>
        <v>6</v>
      </c>
      <c r="N6428" s="19" t="str">
        <f t="shared" si="1147"/>
        <v/>
      </c>
      <c r="O6428" s="19">
        <f t="shared" si="1150"/>
        <v>9</v>
      </c>
      <c r="P6428" s="19" t="str">
        <f t="shared" si="1150"/>
        <v/>
      </c>
      <c r="Q6428" s="19" t="str">
        <f t="shared" si="1150"/>
        <v/>
      </c>
      <c r="R6428" s="19">
        <f t="shared" si="1150"/>
        <v>12</v>
      </c>
    </row>
    <row r="6429" spans="1:18" ht="20.25">
      <c r="A6429" s="18" t="s">
        <v>3416</v>
      </c>
      <c r="B6429" s="20">
        <v>6425</v>
      </c>
      <c r="C6429" s="35"/>
      <c r="D6429" s="24" t="s">
        <v>11730</v>
      </c>
      <c r="E6429" s="27" t="s">
        <v>20372</v>
      </c>
      <c r="F6429" s="26" t="str">
        <f t="shared" si="1142"/>
        <v>倨視人</v>
      </c>
      <c r="G6429" s="26" t="str">
        <f t="shared" si="1143"/>
        <v>從頁善聲</v>
      </c>
      <c r="H6429" s="26" t="str">
        <f t="shared" si="1144"/>
        <v>㫖善</v>
      </c>
      <c r="I6429" s="41" t="str">
        <f t="shared" si="1145"/>
        <v>4. 形声</v>
      </c>
      <c r="J6429" s="19" t="str">
        <f t="shared" si="1149"/>
        <v/>
      </c>
      <c r="K6429" s="19">
        <f t="shared" si="1149"/>
        <v>4</v>
      </c>
      <c r="L6429" s="19" t="str">
        <f t="shared" si="1149"/>
        <v/>
      </c>
      <c r="M6429" s="19">
        <f t="shared" si="1149"/>
        <v>5</v>
      </c>
      <c r="N6429" s="19" t="str">
        <f t="shared" si="1147"/>
        <v/>
      </c>
      <c r="O6429" s="19">
        <f t="shared" si="1150"/>
        <v>8</v>
      </c>
      <c r="P6429" s="19" t="str">
        <f t="shared" si="1150"/>
        <v/>
      </c>
      <c r="Q6429" s="19" t="str">
        <f t="shared" si="1150"/>
        <v/>
      </c>
      <c r="R6429" s="19">
        <f t="shared" si="1150"/>
        <v>11</v>
      </c>
    </row>
    <row r="6430" spans="1:18" ht="20.25">
      <c r="A6430" s="18" t="s">
        <v>3417</v>
      </c>
      <c r="B6430" s="20">
        <v>6426</v>
      </c>
      <c r="C6430" s="36" t="s">
        <v>6208</v>
      </c>
      <c r="D6430" s="24" t="s">
        <v>11712</v>
      </c>
      <c r="E6430" s="27" t="s">
        <v>20373</v>
      </c>
      <c r="F6430" s="26" t="str">
        <f t="shared" si="1142"/>
        <v>直項</v>
      </c>
      <c r="G6430" s="26" t="str">
        <f t="shared" si="1143"/>
        <v>從頁吉聲</v>
      </c>
      <c r="H6430" s="26" t="str">
        <f t="shared" si="1144"/>
        <v>胡結</v>
      </c>
      <c r="I6430" s="41" t="str">
        <f t="shared" si="1145"/>
        <v>4. 形声</v>
      </c>
      <c r="J6430" s="19" t="str">
        <f t="shared" si="1149"/>
        <v/>
      </c>
      <c r="K6430" s="19">
        <f t="shared" si="1149"/>
        <v>3</v>
      </c>
      <c r="L6430" s="19" t="str">
        <f t="shared" si="1149"/>
        <v/>
      </c>
      <c r="M6430" s="19">
        <f t="shared" si="1149"/>
        <v>4</v>
      </c>
      <c r="N6430" s="19" t="str">
        <f t="shared" si="1147"/>
        <v/>
      </c>
      <c r="O6430" s="19">
        <f t="shared" si="1150"/>
        <v>7</v>
      </c>
      <c r="P6430" s="19" t="str">
        <f t="shared" si="1150"/>
        <v/>
      </c>
      <c r="Q6430" s="19" t="str">
        <f t="shared" si="1150"/>
        <v/>
      </c>
      <c r="R6430" s="19">
        <f t="shared" si="1150"/>
        <v>10</v>
      </c>
    </row>
    <row r="6431" spans="1:18" ht="20.25">
      <c r="A6431" s="18" t="s">
        <v>3418</v>
      </c>
      <c r="B6431" s="20">
        <v>6427</v>
      </c>
      <c r="C6431" s="37" t="s">
        <v>24950</v>
      </c>
      <c r="D6431" s="24" t="s">
        <v>13006</v>
      </c>
      <c r="E6431" s="27" t="s">
        <v>20374</v>
      </c>
      <c r="F6431" s="26" t="str">
        <f t="shared" si="1142"/>
        <v>頭頡䪼</v>
      </c>
      <c r="G6431" s="26" t="str">
        <f t="shared" si="1143"/>
        <v>從頁出聲讀又若骨</v>
      </c>
      <c r="H6431" s="26" t="str">
        <f t="shared" si="1144"/>
        <v>之出</v>
      </c>
      <c r="I6431" s="41" t="str">
        <f t="shared" si="1145"/>
        <v>4. 形声</v>
      </c>
      <c r="J6431" s="19" t="str">
        <f t="shared" si="1149"/>
        <v/>
      </c>
      <c r="K6431" s="19">
        <f t="shared" si="1149"/>
        <v>4</v>
      </c>
      <c r="L6431" s="19" t="str">
        <f t="shared" si="1149"/>
        <v/>
      </c>
      <c r="M6431" s="19">
        <f t="shared" si="1149"/>
        <v>5</v>
      </c>
      <c r="N6431" s="19" t="str">
        <f t="shared" si="1147"/>
        <v/>
      </c>
      <c r="O6431" s="19">
        <f t="shared" si="1150"/>
        <v>8</v>
      </c>
      <c r="P6431" s="19" t="str">
        <f t="shared" si="1150"/>
        <v/>
      </c>
      <c r="Q6431" s="19" t="str">
        <f t="shared" si="1150"/>
        <v/>
      </c>
      <c r="R6431" s="19">
        <f t="shared" si="1150"/>
        <v>15</v>
      </c>
    </row>
    <row r="6432" spans="1:18" ht="20.25">
      <c r="A6432" s="18" t="s">
        <v>3419</v>
      </c>
      <c r="B6432" s="20">
        <v>6428</v>
      </c>
      <c r="C6432" s="35" t="s">
        <v>26652</v>
      </c>
      <c r="D6432" s="24" t="s">
        <v>11703</v>
      </c>
      <c r="E6432" s="27" t="s">
        <v>20375</v>
      </c>
      <c r="F6432" s="26" t="str">
        <f t="shared" si="1142"/>
        <v>白皃從頁從景楚詞曰天白顥顥南山四顥白首人</v>
      </c>
      <c r="G6432" s="26" t="str">
        <f t="shared" si="1143"/>
        <v>臣鉉等曰景日月之光明白也</v>
      </c>
      <c r="H6432" s="26" t="str">
        <f t="shared" si="1144"/>
        <v>胡老</v>
      </c>
      <c r="I6432" s="41" t="str">
        <f t="shared" si="1145"/>
        <v>3. 会意</v>
      </c>
      <c r="J6432" s="19" t="str">
        <f t="shared" si="1149"/>
        <v/>
      </c>
      <c r="K6432" s="19">
        <f t="shared" si="1149"/>
        <v>21</v>
      </c>
      <c r="L6432" s="19" t="str">
        <f t="shared" si="1149"/>
        <v/>
      </c>
      <c r="M6432" s="19">
        <f t="shared" si="1149"/>
        <v>3</v>
      </c>
      <c r="N6432" s="19">
        <f t="shared" si="1147"/>
        <v>5</v>
      </c>
      <c r="O6432" s="19" t="str">
        <f t="shared" si="1150"/>
        <v/>
      </c>
      <c r="P6432" s="19" t="str">
        <f t="shared" si="1150"/>
        <v/>
      </c>
      <c r="Q6432" s="19" t="str">
        <f t="shared" si="1150"/>
        <v/>
      </c>
      <c r="R6432" s="19">
        <f t="shared" si="1150"/>
        <v>36</v>
      </c>
    </row>
    <row r="6433" spans="1:18" ht="20.25">
      <c r="A6433" s="18" t="s">
        <v>3420</v>
      </c>
      <c r="B6433" s="20">
        <v>6429</v>
      </c>
      <c r="C6433" s="35"/>
      <c r="D6433" s="24" t="s">
        <v>11633</v>
      </c>
      <c r="E6433" s="27" t="s">
        <v>20376</v>
      </c>
      <c r="F6433" s="26" t="str">
        <f t="shared" si="1142"/>
        <v/>
      </c>
      <c r="G6433" s="26" t="str">
        <f t="shared" si="1143"/>
        <v/>
      </c>
      <c r="H6433" s="26" t="str">
        <f t="shared" si="1144"/>
        <v>附袁</v>
      </c>
      <c r="I6433" s="41" t="str">
        <f t="shared" si="1145"/>
        <v>4. 形声</v>
      </c>
      <c r="J6433" s="19" t="str">
        <f t="shared" si="1149"/>
        <v/>
      </c>
      <c r="K6433" s="19" t="str">
        <f t="shared" si="1149"/>
        <v/>
      </c>
      <c r="L6433" s="19" t="str">
        <f t="shared" si="1149"/>
        <v/>
      </c>
      <c r="M6433" s="19">
        <f t="shared" si="1149"/>
        <v>4</v>
      </c>
      <c r="N6433" s="19" t="str">
        <f t="shared" si="1147"/>
        <v/>
      </c>
      <c r="O6433" s="19">
        <f t="shared" si="1150"/>
        <v>7</v>
      </c>
      <c r="P6433" s="19" t="str">
        <f t="shared" si="1150"/>
        <v/>
      </c>
      <c r="Q6433" s="19" t="str">
        <f t="shared" si="1150"/>
        <v/>
      </c>
      <c r="R6433" s="19">
        <f t="shared" si="1150"/>
        <v>10</v>
      </c>
    </row>
    <row r="6434" spans="1:18" ht="20.25">
      <c r="A6434" s="18" t="s">
        <v>3421</v>
      </c>
      <c r="B6434" s="20">
        <v>6430</v>
      </c>
      <c r="C6434" s="35"/>
      <c r="D6434" s="24" t="s">
        <v>12313</v>
      </c>
      <c r="E6434" s="27" t="s">
        <v>20377</v>
      </c>
      <c r="F6434" s="26" t="str">
        <f t="shared" si="1142"/>
        <v/>
      </c>
      <c r="G6434" s="26" t="str">
        <f t="shared" si="1143"/>
        <v/>
      </c>
      <c r="H6434" s="26" t="str">
        <f t="shared" si="1144"/>
        <v>疾正</v>
      </c>
      <c r="I6434" s="41" t="str">
        <f t="shared" si="1145"/>
        <v>4. 形声</v>
      </c>
      <c r="J6434" s="19" t="str">
        <f t="shared" si="1149"/>
        <v/>
      </c>
      <c r="K6434" s="19" t="str">
        <f t="shared" si="1149"/>
        <v/>
      </c>
      <c r="L6434" s="19" t="str">
        <f t="shared" si="1149"/>
        <v/>
      </c>
      <c r="M6434" s="19">
        <f t="shared" si="1149"/>
        <v>3</v>
      </c>
      <c r="N6434" s="19" t="str">
        <f t="shared" si="1147"/>
        <v/>
      </c>
      <c r="O6434" s="19">
        <f t="shared" si="1150"/>
        <v>6</v>
      </c>
      <c r="P6434" s="19" t="str">
        <f t="shared" si="1150"/>
        <v/>
      </c>
      <c r="Q6434" s="19" t="str">
        <f t="shared" si="1150"/>
        <v/>
      </c>
      <c r="R6434" s="19">
        <f t="shared" si="1150"/>
        <v>14</v>
      </c>
    </row>
    <row r="6435" spans="1:18" ht="20.25">
      <c r="A6435" s="18" t="s">
        <v>3422</v>
      </c>
      <c r="B6435" s="20">
        <v>6431</v>
      </c>
      <c r="C6435" s="35" t="s">
        <v>6215</v>
      </c>
      <c r="D6435" s="24" t="s">
        <v>11691</v>
      </c>
      <c r="E6435" s="27" t="s">
        <v>20378</v>
      </c>
      <c r="F6435" s="26" t="str">
        <f t="shared" si="1142"/>
        <v>頭妍</v>
      </c>
      <c r="G6435" s="26" t="str">
        <f t="shared" si="1143"/>
        <v>從頁翩省聲讀若翩臣鉉等曰從翩聲又讀若翩則是古今異音也</v>
      </c>
      <c r="H6435" s="26" t="str">
        <f t="shared" si="1144"/>
        <v>王矩</v>
      </c>
      <c r="I6435" s="41" t="str">
        <f t="shared" si="1145"/>
        <v>4. 形声</v>
      </c>
      <c r="J6435" s="19" t="str">
        <f t="shared" si="1149"/>
        <v/>
      </c>
      <c r="K6435" s="19">
        <f t="shared" si="1149"/>
        <v>3</v>
      </c>
      <c r="L6435" s="19" t="str">
        <f t="shared" si="1149"/>
        <v/>
      </c>
      <c r="M6435" s="19">
        <f t="shared" si="1149"/>
        <v>4</v>
      </c>
      <c r="N6435" s="19">
        <f t="shared" si="1147"/>
        <v>16</v>
      </c>
      <c r="O6435" s="19">
        <f t="shared" si="1150"/>
        <v>8</v>
      </c>
      <c r="P6435" s="19" t="str">
        <f t="shared" si="1150"/>
        <v/>
      </c>
      <c r="Q6435" s="19" t="str">
        <f t="shared" si="1150"/>
        <v/>
      </c>
      <c r="R6435" s="19">
        <f t="shared" si="1150"/>
        <v>32</v>
      </c>
    </row>
    <row r="6436" spans="1:18" ht="20.25">
      <c r="A6436" s="18" t="s">
        <v>3423</v>
      </c>
      <c r="B6436" s="20">
        <v>6432</v>
      </c>
      <c r="C6436" s="35" t="s">
        <v>26653</v>
      </c>
      <c r="D6436" s="24" t="s">
        <v>11828</v>
      </c>
      <c r="E6436" s="27" t="s">
        <v>20379</v>
      </c>
      <c r="F6436" s="26" t="str">
        <f t="shared" si="1142"/>
        <v/>
      </c>
      <c r="G6436" s="26" t="str">
        <f t="shared" si="1143"/>
        <v/>
      </c>
      <c r="H6436" s="26" t="str">
        <f t="shared" si="1144"/>
        <v>魚豈</v>
      </c>
      <c r="I6436" s="41" t="str">
        <f t="shared" si="1145"/>
        <v>4. 形声</v>
      </c>
      <c r="J6436" s="19" t="str">
        <f t="shared" si="1149"/>
        <v/>
      </c>
      <c r="K6436" s="19" t="str">
        <f t="shared" si="1149"/>
        <v/>
      </c>
      <c r="L6436" s="19" t="str">
        <f t="shared" si="1149"/>
        <v/>
      </c>
      <c r="M6436" s="19">
        <f t="shared" si="1149"/>
        <v>4</v>
      </c>
      <c r="N6436" s="19" t="str">
        <f t="shared" si="1147"/>
        <v/>
      </c>
      <c r="O6436" s="19">
        <f t="shared" si="1150"/>
        <v>7</v>
      </c>
      <c r="P6436" s="19" t="str">
        <f t="shared" si="1150"/>
        <v/>
      </c>
      <c r="Q6436" s="19" t="str">
        <f t="shared" si="1150"/>
        <v/>
      </c>
      <c r="R6436" s="19">
        <f t="shared" si="1150"/>
        <v>10</v>
      </c>
    </row>
    <row r="6437" spans="1:18" ht="20.25">
      <c r="A6437" s="18" t="s">
        <v>3424</v>
      </c>
      <c r="B6437" s="20">
        <v>6433</v>
      </c>
      <c r="C6437" s="35" t="s">
        <v>6244</v>
      </c>
      <c r="D6437" s="24" t="s">
        <v>12034</v>
      </c>
      <c r="E6437" s="27" t="s">
        <v>20380</v>
      </c>
      <c r="F6437" s="26" t="str">
        <f t="shared" si="1142"/>
        <v>頭少髮</v>
      </c>
      <c r="G6437" s="26" t="str">
        <f t="shared" si="1143"/>
        <v>從頁肩聲周禮數目顅脰</v>
      </c>
      <c r="H6437" s="26" t="str">
        <f t="shared" si="1144"/>
        <v>苦閑</v>
      </c>
      <c r="I6437" s="41" t="str">
        <f t="shared" si="1145"/>
        <v>4. 形声</v>
      </c>
      <c r="J6437" s="19" t="str">
        <f t="shared" si="1149"/>
        <v/>
      </c>
      <c r="K6437" s="19">
        <f t="shared" si="1149"/>
        <v>5</v>
      </c>
      <c r="L6437" s="19" t="str">
        <f t="shared" si="1149"/>
        <v/>
      </c>
      <c r="M6437" s="19">
        <f t="shared" si="1149"/>
        <v>6</v>
      </c>
      <c r="N6437" s="19" t="str">
        <f t="shared" si="1147"/>
        <v/>
      </c>
      <c r="O6437" s="19">
        <f t="shared" si="1150"/>
        <v>9</v>
      </c>
      <c r="P6437" s="19" t="str">
        <f t="shared" si="1150"/>
        <v/>
      </c>
      <c r="Q6437" s="19" t="str">
        <f t="shared" si="1150"/>
        <v/>
      </c>
      <c r="R6437" s="19">
        <f t="shared" si="1150"/>
        <v>18</v>
      </c>
    </row>
    <row r="6438" spans="1:18" ht="20.25">
      <c r="A6438" s="18" t="s">
        <v>3425</v>
      </c>
      <c r="B6438" s="20">
        <v>6434</v>
      </c>
      <c r="C6438" s="35"/>
      <c r="D6438" s="24" t="s">
        <v>11713</v>
      </c>
      <c r="E6438" s="27" t="s">
        <v>20381</v>
      </c>
      <c r="F6438" s="26" t="str">
        <f t="shared" si="1142"/>
        <v>無髮</v>
      </c>
      <c r="G6438" s="26" t="str">
        <f t="shared" si="1143"/>
        <v>一曰耳門也從頁囷聲</v>
      </c>
      <c r="H6438" s="26" t="str">
        <f t="shared" si="1144"/>
        <v>苦昆</v>
      </c>
      <c r="I6438" s="41" t="str">
        <f t="shared" si="1145"/>
        <v>4. 形声</v>
      </c>
      <c r="J6438" s="19" t="str">
        <f t="shared" si="1149"/>
        <v/>
      </c>
      <c r="K6438" s="19">
        <f t="shared" si="1149"/>
        <v>3</v>
      </c>
      <c r="L6438" s="19" t="str">
        <f t="shared" si="1149"/>
        <v/>
      </c>
      <c r="M6438" s="19">
        <f t="shared" si="1149"/>
        <v>9</v>
      </c>
      <c r="N6438" s="19" t="str">
        <f t="shared" si="1147"/>
        <v/>
      </c>
      <c r="O6438" s="19">
        <f t="shared" si="1150"/>
        <v>12</v>
      </c>
      <c r="P6438" s="19" t="str">
        <f t="shared" si="1150"/>
        <v/>
      </c>
      <c r="Q6438" s="19" t="str">
        <f t="shared" si="1150"/>
        <v/>
      </c>
      <c r="R6438" s="19">
        <f t="shared" si="1150"/>
        <v>15</v>
      </c>
    </row>
    <row r="6439" spans="1:18" ht="20.25">
      <c r="A6439" s="18" t="s">
        <v>3426</v>
      </c>
      <c r="B6439" s="20">
        <v>6435</v>
      </c>
      <c r="C6439" s="35"/>
      <c r="D6439" s="24" t="s">
        <v>13514</v>
      </c>
      <c r="E6439" s="27" t="s">
        <v>20382</v>
      </c>
      <c r="F6439" s="26" t="str">
        <f t="shared" si="1142"/>
        <v>禿</v>
      </c>
      <c r="G6439" s="26" t="str">
        <f t="shared" si="1143"/>
        <v>從頁气聲</v>
      </c>
      <c r="H6439" s="26" t="str">
        <f t="shared" si="1144"/>
        <v>苦骨</v>
      </c>
      <c r="I6439" s="41" t="str">
        <f t="shared" si="1145"/>
        <v>4. 形声</v>
      </c>
      <c r="J6439" s="19" t="str">
        <f t="shared" si="1149"/>
        <v/>
      </c>
      <c r="K6439" s="19">
        <f t="shared" si="1149"/>
        <v>2</v>
      </c>
      <c r="L6439" s="19" t="str">
        <f t="shared" si="1149"/>
        <v/>
      </c>
      <c r="M6439" s="19">
        <f t="shared" si="1149"/>
        <v>3</v>
      </c>
      <c r="N6439" s="19" t="str">
        <f t="shared" si="1147"/>
        <v/>
      </c>
      <c r="O6439" s="19">
        <f t="shared" si="1150"/>
        <v>6</v>
      </c>
      <c r="P6439" s="19" t="str">
        <f t="shared" si="1150"/>
        <v/>
      </c>
      <c r="Q6439" s="19" t="str">
        <f t="shared" si="1150"/>
        <v/>
      </c>
      <c r="R6439" s="19">
        <f t="shared" si="1150"/>
        <v>9</v>
      </c>
    </row>
    <row r="6440" spans="1:18" ht="20.25">
      <c r="A6440" s="18" t="s">
        <v>3427</v>
      </c>
      <c r="B6440" s="20">
        <v>6436</v>
      </c>
      <c r="C6440" s="35" t="s">
        <v>6202</v>
      </c>
      <c r="D6440" s="24" t="s">
        <v>11585</v>
      </c>
      <c r="E6440" s="27" t="s">
        <v>20383</v>
      </c>
      <c r="F6440" s="26" t="str">
        <f t="shared" si="1142"/>
        <v>頭不正</v>
      </c>
      <c r="G6440" s="26" t="str">
        <f t="shared" si="1143"/>
        <v>從頁從耒耒頭傾也讀又若春秋陳夏齧之齧</v>
      </c>
      <c r="H6440" s="26" t="str">
        <f t="shared" si="1144"/>
        <v>盧對</v>
      </c>
      <c r="I6440" s="41" t="str">
        <f t="shared" si="1145"/>
        <v>3. 会意</v>
      </c>
      <c r="J6440" s="19" t="str">
        <f t="shared" si="1149"/>
        <v/>
      </c>
      <c r="K6440" s="19">
        <f t="shared" si="1149"/>
        <v>4</v>
      </c>
      <c r="L6440" s="19" t="str">
        <f t="shared" si="1149"/>
        <v/>
      </c>
      <c r="M6440" s="19">
        <f t="shared" si="1149"/>
        <v>5</v>
      </c>
      <c r="N6440" s="19">
        <f t="shared" si="1147"/>
        <v>7</v>
      </c>
      <c r="O6440" s="19" t="str">
        <f t="shared" si="1150"/>
        <v/>
      </c>
      <c r="P6440" s="19" t="str">
        <f t="shared" si="1150"/>
        <v/>
      </c>
      <c r="Q6440" s="19" t="str">
        <f t="shared" si="1150"/>
        <v/>
      </c>
      <c r="R6440" s="19">
        <f t="shared" si="1150"/>
        <v>25</v>
      </c>
    </row>
    <row r="6441" spans="1:18" ht="20.25">
      <c r="A6441" s="18" t="s">
        <v>3428</v>
      </c>
      <c r="B6441" s="20">
        <v>6437</v>
      </c>
      <c r="C6441" s="37" t="s">
        <v>25024</v>
      </c>
      <c r="D6441" s="24" t="s">
        <v>13515</v>
      </c>
      <c r="E6441" s="27" t="s">
        <v>20384</v>
      </c>
      <c r="F6441" s="26" t="str">
        <f t="shared" si="1142"/>
        <v>傾首</v>
      </c>
      <c r="G6441" s="26" t="str">
        <f t="shared" si="1143"/>
        <v>從頁卑聲</v>
      </c>
      <c r="H6441" s="26" t="str">
        <f t="shared" si="1144"/>
        <v>匹米</v>
      </c>
      <c r="I6441" s="41" t="str">
        <f t="shared" si="1145"/>
        <v>4. 形声</v>
      </c>
      <c r="J6441" s="19" t="str">
        <f t="shared" si="1149"/>
        <v/>
      </c>
      <c r="K6441" s="19">
        <f t="shared" si="1149"/>
        <v>3</v>
      </c>
      <c r="L6441" s="19" t="str">
        <f t="shared" si="1149"/>
        <v/>
      </c>
      <c r="M6441" s="19">
        <f t="shared" si="1149"/>
        <v>4</v>
      </c>
      <c r="N6441" s="19" t="str">
        <f t="shared" si="1147"/>
        <v/>
      </c>
      <c r="O6441" s="19">
        <f t="shared" si="1150"/>
        <v>7</v>
      </c>
      <c r="P6441" s="19" t="str">
        <f t="shared" si="1150"/>
        <v/>
      </c>
      <c r="Q6441" s="19" t="str">
        <f t="shared" si="1150"/>
        <v/>
      </c>
      <c r="R6441" s="19">
        <f t="shared" si="1150"/>
        <v>10</v>
      </c>
    </row>
    <row r="6442" spans="1:18" ht="20.25">
      <c r="A6442" s="18" t="s">
        <v>3429</v>
      </c>
      <c r="B6442" s="20">
        <v>6438</v>
      </c>
      <c r="C6442" s="37" t="s">
        <v>24950</v>
      </c>
      <c r="D6442" s="24" t="s">
        <v>13516</v>
      </c>
      <c r="E6442" s="27" t="s">
        <v>20385</v>
      </c>
      <c r="F6442" s="26" t="str">
        <f t="shared" si="1142"/>
        <v>伺人</v>
      </c>
      <c r="G6442" s="26" t="str">
        <f t="shared" si="1143"/>
        <v>一曰恐也從頁契聲讀若禊</v>
      </c>
      <c r="H6442" s="26" t="str">
        <f t="shared" si="1144"/>
        <v>胡計</v>
      </c>
      <c r="I6442" s="41" t="str">
        <f t="shared" si="1145"/>
        <v>4. 形声</v>
      </c>
      <c r="J6442" s="19" t="str">
        <f t="shared" si="1149"/>
        <v/>
      </c>
      <c r="K6442" s="19">
        <f t="shared" si="1149"/>
        <v>3</v>
      </c>
      <c r="L6442" s="19" t="str">
        <f t="shared" si="1149"/>
        <v/>
      </c>
      <c r="M6442" s="19">
        <f t="shared" si="1149"/>
        <v>8</v>
      </c>
      <c r="N6442" s="19" t="str">
        <f t="shared" si="1147"/>
        <v/>
      </c>
      <c r="O6442" s="19">
        <f t="shared" si="1150"/>
        <v>11</v>
      </c>
      <c r="P6442" s="19" t="str">
        <f t="shared" si="1150"/>
        <v/>
      </c>
      <c r="Q6442" s="19" t="str">
        <f t="shared" si="1150"/>
        <v/>
      </c>
      <c r="R6442" s="19">
        <f t="shared" si="1150"/>
        <v>17</v>
      </c>
    </row>
    <row r="6443" spans="1:18" ht="20.25">
      <c r="A6443" s="18" t="s">
        <v>3430</v>
      </c>
      <c r="B6443" s="20">
        <v>6439</v>
      </c>
      <c r="C6443" s="37" t="s">
        <v>24950</v>
      </c>
      <c r="D6443" s="24" t="s">
        <v>12235</v>
      </c>
      <c r="E6443" s="27" t="s">
        <v>20386</v>
      </c>
      <c r="F6443" s="26" t="str">
        <f t="shared" si="1142"/>
        <v>頭不正</v>
      </c>
      <c r="G6443" s="26" t="str">
        <f t="shared" si="1143"/>
        <v>從頁鬼聲</v>
      </c>
      <c r="H6443" s="26" t="str">
        <f t="shared" si="1144"/>
        <v>口猥</v>
      </c>
      <c r="I6443" s="41" t="str">
        <f t="shared" si="1145"/>
        <v>4. 形声</v>
      </c>
      <c r="J6443" s="19" t="str">
        <f t="shared" si="1149"/>
        <v/>
      </c>
      <c r="K6443" s="19">
        <f t="shared" si="1149"/>
        <v>4</v>
      </c>
      <c r="L6443" s="19" t="str">
        <f t="shared" si="1149"/>
        <v/>
      </c>
      <c r="M6443" s="19">
        <f t="shared" si="1149"/>
        <v>5</v>
      </c>
      <c r="N6443" s="19" t="str">
        <f t="shared" si="1147"/>
        <v/>
      </c>
      <c r="O6443" s="19">
        <f t="shared" si="1150"/>
        <v>8</v>
      </c>
      <c r="P6443" s="19" t="str">
        <f t="shared" si="1150"/>
        <v/>
      </c>
      <c r="Q6443" s="19" t="str">
        <f t="shared" si="1150"/>
        <v/>
      </c>
      <c r="R6443" s="19">
        <f t="shared" si="1150"/>
        <v>11</v>
      </c>
    </row>
    <row r="6444" spans="1:18" ht="20.25">
      <c r="A6444" s="18" t="s">
        <v>3431</v>
      </c>
      <c r="B6444" s="20">
        <v>6440</v>
      </c>
      <c r="C6444" s="35" t="s">
        <v>6198</v>
      </c>
      <c r="D6444" s="24" t="s">
        <v>13517</v>
      </c>
      <c r="E6444" s="27" t="s">
        <v>20387</v>
      </c>
      <c r="F6444" s="26" t="str">
        <f t="shared" si="1142"/>
        <v>頭偏</v>
      </c>
      <c r="G6444" s="26" t="str">
        <f t="shared" si="1143"/>
        <v>從頁皮聲</v>
      </c>
      <c r="H6444" s="26" t="str">
        <f t="shared" si="1144"/>
        <v>滂</v>
      </c>
      <c r="I6444" s="41" t="str">
        <f t="shared" si="1145"/>
        <v>4. 形声</v>
      </c>
      <c r="J6444" s="19" t="str">
        <f t="shared" si="1149"/>
        <v/>
      </c>
      <c r="K6444" s="19">
        <f t="shared" si="1149"/>
        <v>3</v>
      </c>
      <c r="L6444" s="19" t="str">
        <f t="shared" si="1149"/>
        <v/>
      </c>
      <c r="M6444" s="19">
        <f t="shared" si="1149"/>
        <v>4</v>
      </c>
      <c r="N6444" s="19" t="str">
        <f t="shared" si="1147"/>
        <v/>
      </c>
      <c r="O6444" s="19">
        <f t="shared" si="1150"/>
        <v>7</v>
      </c>
      <c r="P6444" s="19" t="str">
        <f t="shared" si="1150"/>
        <v/>
      </c>
      <c r="Q6444" s="19" t="str">
        <f t="shared" si="1150"/>
        <v/>
      </c>
      <c r="R6444" s="19">
        <f t="shared" si="1150"/>
        <v>10</v>
      </c>
    </row>
    <row r="6445" spans="1:18" ht="20.25">
      <c r="A6445" s="18" t="s">
        <v>3432</v>
      </c>
      <c r="B6445" s="20">
        <v>6441</v>
      </c>
      <c r="C6445" s="37" t="s">
        <v>24950</v>
      </c>
      <c r="D6445" s="24" t="s">
        <v>11573</v>
      </c>
      <c r="E6445" s="27" t="s">
        <v>20388</v>
      </c>
      <c r="F6445" s="26" t="str">
        <f t="shared" si="1142"/>
        <v>顫</v>
      </c>
      <c r="G6445" s="26" t="str">
        <f t="shared" si="1143"/>
        <v>從頁尤聲</v>
      </c>
      <c r="H6445" s="26" t="str">
        <f t="shared" si="1144"/>
        <v>于救</v>
      </c>
      <c r="I6445" s="41" t="str">
        <f t="shared" si="1145"/>
        <v>4. 形声</v>
      </c>
      <c r="J6445" s="19" t="str">
        <f t="shared" ref="J6445:M6464" si="1151">IFERROR(FIND(J$4,$E6445),"")</f>
        <v/>
      </c>
      <c r="K6445" s="19">
        <f t="shared" si="1151"/>
        <v>2</v>
      </c>
      <c r="L6445" s="19" t="str">
        <f t="shared" si="1151"/>
        <v/>
      </c>
      <c r="M6445" s="19">
        <f t="shared" si="1151"/>
        <v>3</v>
      </c>
      <c r="N6445" s="19" t="str">
        <f t="shared" si="1147"/>
        <v/>
      </c>
      <c r="O6445" s="19">
        <f t="shared" ref="O6445:R6464" si="1152">IFERROR(FIND(O$4,$E6445),"")</f>
        <v>6</v>
      </c>
      <c r="P6445" s="19" t="str">
        <f t="shared" si="1152"/>
        <v/>
      </c>
      <c r="Q6445" s="19" t="str">
        <f t="shared" si="1152"/>
        <v/>
      </c>
      <c r="R6445" s="19">
        <f t="shared" si="1152"/>
        <v>9</v>
      </c>
    </row>
    <row r="6446" spans="1:18" ht="20.25">
      <c r="A6446" s="18" t="s">
        <v>3433</v>
      </c>
      <c r="B6446" s="20">
        <v>6442</v>
      </c>
      <c r="C6446" s="35" t="s">
        <v>538</v>
      </c>
      <c r="D6446" s="24" t="s">
        <v>11573</v>
      </c>
      <c r="E6446" s="27" t="s">
        <v>20389</v>
      </c>
      <c r="F6446" s="26" t="str">
        <f t="shared" si="1142"/>
        <v/>
      </c>
      <c r="G6446" s="26" t="str">
        <f t="shared" si="1143"/>
        <v/>
      </c>
      <c r="H6446" s="26" t="str">
        <f t="shared" si="1144"/>
        <v/>
      </c>
      <c r="I6446" s="41" t="str">
        <f t="shared" si="1145"/>
        <v/>
      </c>
      <c r="J6446" s="19" t="str">
        <f t="shared" si="1151"/>
        <v/>
      </c>
      <c r="K6446" s="19" t="str">
        <f t="shared" si="1151"/>
        <v/>
      </c>
      <c r="L6446" s="19" t="str">
        <f t="shared" si="1151"/>
        <v/>
      </c>
      <c r="M6446" s="19">
        <f t="shared" si="1151"/>
        <v>3</v>
      </c>
      <c r="N6446" s="19" t="str">
        <f t="shared" si="1147"/>
        <v/>
      </c>
      <c r="O6446" s="19" t="str">
        <f t="shared" si="1152"/>
        <v/>
      </c>
      <c r="P6446" s="19" t="str">
        <f t="shared" si="1152"/>
        <v/>
      </c>
      <c r="Q6446" s="19" t="str">
        <f t="shared" si="1152"/>
        <v/>
      </c>
      <c r="R6446" s="19" t="str">
        <f t="shared" si="1152"/>
        <v/>
      </c>
    </row>
    <row r="6447" spans="1:18" ht="20.25">
      <c r="A6447" s="18" t="s">
        <v>3434</v>
      </c>
      <c r="B6447" s="20">
        <v>6443</v>
      </c>
      <c r="C6447" s="36" t="s">
        <v>26654</v>
      </c>
      <c r="D6447" s="24" t="s">
        <v>13518</v>
      </c>
      <c r="E6447" s="27" t="s">
        <v>20390</v>
      </c>
      <c r="F6447" s="26" t="str">
        <f t="shared" si="1142"/>
        <v>頭不正</v>
      </c>
      <c r="G6447" s="26" t="str">
        <f t="shared" si="1143"/>
        <v>從頁亶聲</v>
      </c>
      <c r="H6447" s="26" t="str">
        <f t="shared" si="1144"/>
        <v>之繕</v>
      </c>
      <c r="I6447" s="41" t="str">
        <f t="shared" si="1145"/>
        <v>4. 形声</v>
      </c>
      <c r="J6447" s="19" t="str">
        <f t="shared" si="1151"/>
        <v/>
      </c>
      <c r="K6447" s="19">
        <f t="shared" si="1151"/>
        <v>4</v>
      </c>
      <c r="L6447" s="19" t="str">
        <f t="shared" si="1151"/>
        <v/>
      </c>
      <c r="M6447" s="19">
        <f t="shared" si="1151"/>
        <v>5</v>
      </c>
      <c r="N6447" s="19" t="str">
        <f t="shared" si="1147"/>
        <v/>
      </c>
      <c r="O6447" s="19">
        <f t="shared" si="1152"/>
        <v>8</v>
      </c>
      <c r="P6447" s="19" t="str">
        <f t="shared" si="1152"/>
        <v/>
      </c>
      <c r="Q6447" s="19" t="str">
        <f t="shared" si="1152"/>
        <v/>
      </c>
      <c r="R6447" s="19">
        <f t="shared" si="1152"/>
        <v>11</v>
      </c>
    </row>
    <row r="6448" spans="1:18" ht="20.25">
      <c r="A6448" s="18" t="s">
        <v>3435</v>
      </c>
      <c r="B6448" s="20">
        <v>6444</v>
      </c>
      <c r="C6448" s="35" t="s">
        <v>26655</v>
      </c>
      <c r="D6448" s="24" t="s">
        <v>12986</v>
      </c>
      <c r="E6448" s="27" t="s">
        <v>20391</v>
      </c>
      <c r="F6448" s="26" t="str">
        <f t="shared" si="1142"/>
        <v>飯不飽面黄起行</v>
      </c>
      <c r="G6448" s="26" t="str">
        <f t="shared" si="1143"/>
        <v>從頁咸聲讀若戇下感下</v>
      </c>
      <c r="H6448" s="26" t="str">
        <f t="shared" si="1144"/>
        <v>坎二</v>
      </c>
      <c r="I6448" s="41" t="str">
        <f t="shared" si="1145"/>
        <v>4. 形声</v>
      </c>
      <c r="J6448" s="19" t="str">
        <f t="shared" si="1151"/>
        <v/>
      </c>
      <c r="K6448" s="19">
        <f t="shared" si="1151"/>
        <v>8</v>
      </c>
      <c r="L6448" s="19" t="str">
        <f t="shared" si="1151"/>
        <v/>
      </c>
      <c r="M6448" s="19">
        <f t="shared" si="1151"/>
        <v>9</v>
      </c>
      <c r="N6448" s="19" t="str">
        <f t="shared" si="1147"/>
        <v/>
      </c>
      <c r="O6448" s="19">
        <f t="shared" si="1152"/>
        <v>12</v>
      </c>
      <c r="P6448" s="19" t="str">
        <f t="shared" si="1152"/>
        <v/>
      </c>
      <c r="Q6448" s="19" t="str">
        <f t="shared" si="1152"/>
        <v/>
      </c>
      <c r="R6448" s="19">
        <f t="shared" si="1152"/>
        <v>21</v>
      </c>
    </row>
    <row r="6449" spans="1:18" ht="20.25">
      <c r="A6449" s="18" t="s">
        <v>3436</v>
      </c>
      <c r="B6449" s="20">
        <v>6445</v>
      </c>
      <c r="C6449" s="35" t="s">
        <v>6345</v>
      </c>
      <c r="D6449" s="24" t="s">
        <v>13476</v>
      </c>
      <c r="E6449" s="27" t="s">
        <v>20392</v>
      </c>
      <c r="F6449" s="26" t="str">
        <f t="shared" si="1142"/>
        <v/>
      </c>
      <c r="G6449" s="26" t="str">
        <f t="shared" si="1143"/>
        <v/>
      </c>
      <c r="H6449" s="26" t="str">
        <f t="shared" si="1144"/>
        <v>盧感</v>
      </c>
      <c r="I6449" s="41" t="str">
        <f t="shared" si="1145"/>
        <v>4. 形声</v>
      </c>
      <c r="J6449" s="19" t="str">
        <f t="shared" si="1151"/>
        <v/>
      </c>
      <c r="K6449" s="19" t="str">
        <f t="shared" si="1151"/>
        <v/>
      </c>
      <c r="L6449" s="19" t="str">
        <f t="shared" si="1151"/>
        <v/>
      </c>
      <c r="M6449" s="19">
        <f t="shared" si="1151"/>
        <v>5</v>
      </c>
      <c r="N6449" s="19" t="str">
        <f t="shared" si="1147"/>
        <v/>
      </c>
      <c r="O6449" s="19">
        <f t="shared" si="1152"/>
        <v>8</v>
      </c>
      <c r="P6449" s="19" t="str">
        <f t="shared" si="1152"/>
        <v/>
      </c>
      <c r="Q6449" s="19" t="str">
        <f t="shared" si="1152"/>
        <v/>
      </c>
      <c r="R6449" s="19">
        <f t="shared" si="1152"/>
        <v>11</v>
      </c>
    </row>
    <row r="6450" spans="1:18" ht="20.25">
      <c r="A6450" s="18" t="s">
        <v>3437</v>
      </c>
      <c r="B6450" s="20">
        <v>6446</v>
      </c>
      <c r="C6450" s="35" t="s">
        <v>26656</v>
      </c>
      <c r="D6450" s="24" t="s">
        <v>11633</v>
      </c>
      <c r="E6450" s="27" t="s">
        <v>20393</v>
      </c>
      <c r="F6450" s="26" t="str">
        <f t="shared" si="1142"/>
        <v>熱頭痛</v>
      </c>
      <c r="G6450" s="26" t="str">
        <f t="shared" si="1143"/>
        <v>從頁從火一曰焚省聲</v>
      </c>
      <c r="H6450" s="26" t="str">
        <f t="shared" si="1144"/>
        <v>附袁</v>
      </c>
      <c r="I6450" s="41" t="str">
        <f t="shared" si="1145"/>
        <v>4. 形声</v>
      </c>
      <c r="J6450" s="19" t="str">
        <f t="shared" si="1151"/>
        <v/>
      </c>
      <c r="K6450" s="19">
        <f t="shared" si="1151"/>
        <v>4</v>
      </c>
      <c r="L6450" s="19" t="str">
        <f t="shared" si="1151"/>
        <v/>
      </c>
      <c r="M6450" s="19">
        <f t="shared" si="1151"/>
        <v>5</v>
      </c>
      <c r="N6450" s="19">
        <f t="shared" si="1147"/>
        <v>7</v>
      </c>
      <c r="O6450" s="19">
        <f t="shared" si="1152"/>
        <v>13</v>
      </c>
      <c r="P6450" s="19" t="str">
        <f t="shared" si="1152"/>
        <v/>
      </c>
      <c r="Q6450" s="19" t="str">
        <f t="shared" si="1152"/>
        <v/>
      </c>
      <c r="R6450" s="19">
        <f t="shared" si="1152"/>
        <v>16</v>
      </c>
    </row>
    <row r="6451" spans="1:18" ht="20.25">
      <c r="A6451" s="18" t="s">
        <v>3438</v>
      </c>
      <c r="B6451" s="20">
        <v>6447</v>
      </c>
      <c r="C6451" s="35" t="s">
        <v>26657</v>
      </c>
      <c r="D6451" s="24" t="s">
        <v>13508</v>
      </c>
      <c r="E6451" s="27" t="s">
        <v>20394</v>
      </c>
      <c r="F6451" s="26" t="str">
        <f t="shared" si="1142"/>
        <v>癡不聰明</v>
      </c>
      <c r="G6451" s="26" t="str">
        <f t="shared" si="1143"/>
        <v>從頁□聲</v>
      </c>
      <c r="H6451" s="26" t="str">
        <f t="shared" si="1144"/>
        <v>五怪</v>
      </c>
      <c r="I6451" s="41" t="str">
        <f t="shared" si="1145"/>
        <v>4. 形声</v>
      </c>
      <c r="J6451" s="19" t="str">
        <f t="shared" si="1151"/>
        <v/>
      </c>
      <c r="K6451" s="19">
        <f t="shared" si="1151"/>
        <v>5</v>
      </c>
      <c r="L6451" s="19" t="str">
        <f t="shared" si="1151"/>
        <v/>
      </c>
      <c r="M6451" s="19">
        <f t="shared" si="1151"/>
        <v>6</v>
      </c>
      <c r="N6451" s="19" t="str">
        <f t="shared" si="1147"/>
        <v/>
      </c>
      <c r="O6451" s="19">
        <f t="shared" si="1152"/>
        <v>9</v>
      </c>
      <c r="P6451" s="19" t="str">
        <f t="shared" si="1152"/>
        <v/>
      </c>
      <c r="Q6451" s="19" t="str">
        <f t="shared" si="1152"/>
        <v/>
      </c>
      <c r="R6451" s="19">
        <f t="shared" si="1152"/>
        <v>12</v>
      </c>
    </row>
    <row r="6452" spans="1:18" ht="20.25">
      <c r="A6452" s="18" t="s">
        <v>3439</v>
      </c>
      <c r="B6452" s="20">
        <v>6448</v>
      </c>
      <c r="C6452" s="35" t="s">
        <v>6217</v>
      </c>
      <c r="D6452" s="24" t="s">
        <v>11585</v>
      </c>
      <c r="E6452" s="27" t="s">
        <v>20395</v>
      </c>
      <c r="F6452" s="26" t="str">
        <f t="shared" si="1142"/>
        <v>難曉</v>
      </c>
      <c r="G6452" s="26" t="str">
        <f t="shared" si="1143"/>
        <v>從頁米一曰鮮白皃從粉省臣鉉等曰難曉亦不聰之義</v>
      </c>
      <c r="H6452" s="26" t="str">
        <f t="shared" si="1144"/>
        <v>盧對</v>
      </c>
      <c r="I6452" s="41" t="str">
        <f t="shared" si="1145"/>
        <v>3. 会意</v>
      </c>
      <c r="J6452" s="19" t="str">
        <f t="shared" si="1151"/>
        <v/>
      </c>
      <c r="K6452" s="19">
        <f t="shared" si="1151"/>
        <v>3</v>
      </c>
      <c r="L6452" s="19" t="str">
        <f t="shared" si="1151"/>
        <v/>
      </c>
      <c r="M6452" s="19">
        <f t="shared" si="1151"/>
        <v>4</v>
      </c>
      <c r="N6452" s="19">
        <f t="shared" si="1147"/>
        <v>12</v>
      </c>
      <c r="O6452" s="19" t="str">
        <f t="shared" si="1152"/>
        <v/>
      </c>
      <c r="P6452" s="19" t="str">
        <f t="shared" si="1152"/>
        <v/>
      </c>
      <c r="Q6452" s="19" t="str">
        <f t="shared" si="1152"/>
        <v/>
      </c>
      <c r="R6452" s="19">
        <f t="shared" si="1152"/>
        <v>28</v>
      </c>
    </row>
    <row r="6453" spans="1:18" ht="20.25">
      <c r="A6453" s="18" t="s">
        <v>3440</v>
      </c>
      <c r="B6453" s="20">
        <v>6449</v>
      </c>
      <c r="C6453" s="35" t="s">
        <v>26658</v>
      </c>
      <c r="D6453" s="24" t="s">
        <v>11810</v>
      </c>
      <c r="E6453" s="27" t="s">
        <v>20396</v>
      </c>
      <c r="F6453" s="26" t="str">
        <f t="shared" si="1142"/>
        <v>顦顇</v>
      </c>
      <c r="G6453" s="26" t="str">
        <f t="shared" si="1143"/>
        <v>從頁焦聲</v>
      </c>
      <c r="H6453" s="26" t="str">
        <f t="shared" si="1144"/>
        <v>昨焦</v>
      </c>
      <c r="I6453" s="41" t="str">
        <f t="shared" si="1145"/>
        <v>4. 形声</v>
      </c>
      <c r="J6453" s="19" t="str">
        <f t="shared" si="1151"/>
        <v/>
      </c>
      <c r="K6453" s="19">
        <f t="shared" si="1151"/>
        <v>3</v>
      </c>
      <c r="L6453" s="19" t="str">
        <f t="shared" si="1151"/>
        <v/>
      </c>
      <c r="M6453" s="19">
        <f t="shared" si="1151"/>
        <v>4</v>
      </c>
      <c r="N6453" s="19" t="str">
        <f t="shared" si="1147"/>
        <v/>
      </c>
      <c r="O6453" s="19">
        <f t="shared" si="1152"/>
        <v>7</v>
      </c>
      <c r="P6453" s="19" t="str">
        <f t="shared" si="1152"/>
        <v/>
      </c>
      <c r="Q6453" s="19" t="str">
        <f t="shared" si="1152"/>
        <v/>
      </c>
      <c r="R6453" s="19">
        <f t="shared" si="1152"/>
        <v>10</v>
      </c>
    </row>
    <row r="6454" spans="1:18" ht="20.25">
      <c r="A6454" s="18" t="s">
        <v>3441</v>
      </c>
      <c r="B6454" s="20">
        <v>6450</v>
      </c>
      <c r="C6454" s="35" t="s">
        <v>6246</v>
      </c>
      <c r="D6454" s="24" t="s">
        <v>11597</v>
      </c>
      <c r="E6454" s="27" t="s">
        <v>20397</v>
      </c>
      <c r="F6454" s="26" t="str">
        <f t="shared" si="1142"/>
        <v>顦顇</v>
      </c>
      <c r="G6454" s="26" t="str">
        <f t="shared" si="1143"/>
        <v>從頁卒聲</v>
      </c>
      <c r="H6454" s="26" t="str">
        <f t="shared" si="1144"/>
        <v>秦醉</v>
      </c>
      <c r="I6454" s="41" t="str">
        <f t="shared" si="1145"/>
        <v>4. 形声</v>
      </c>
      <c r="J6454" s="19" t="str">
        <f t="shared" si="1151"/>
        <v/>
      </c>
      <c r="K6454" s="19">
        <f t="shared" si="1151"/>
        <v>3</v>
      </c>
      <c r="L6454" s="19" t="str">
        <f t="shared" si="1151"/>
        <v/>
      </c>
      <c r="M6454" s="19">
        <f t="shared" si="1151"/>
        <v>4</v>
      </c>
      <c r="N6454" s="19" t="str">
        <f t="shared" si="1147"/>
        <v/>
      </c>
      <c r="O6454" s="19">
        <f t="shared" si="1152"/>
        <v>7</v>
      </c>
      <c r="P6454" s="19" t="str">
        <f t="shared" si="1152"/>
        <v/>
      </c>
      <c r="Q6454" s="19" t="str">
        <f t="shared" si="1152"/>
        <v/>
      </c>
      <c r="R6454" s="19">
        <f t="shared" si="1152"/>
        <v>10</v>
      </c>
    </row>
    <row r="6455" spans="1:18" ht="20.25">
      <c r="A6455" s="18" t="s">
        <v>3442</v>
      </c>
      <c r="B6455" s="20">
        <v>6451</v>
      </c>
      <c r="C6455" s="35"/>
      <c r="D6455" s="24" t="s">
        <v>11682</v>
      </c>
      <c r="E6455" s="27" t="s">
        <v>20398</v>
      </c>
      <c r="F6455" s="26" t="str">
        <f t="shared" si="1142"/>
        <v>繫頭殟</v>
      </c>
      <c r="G6455" s="26" t="str">
        <f t="shared" si="1143"/>
        <v>從頁昏聲</v>
      </c>
      <c r="H6455" s="26" t="str">
        <f t="shared" si="1144"/>
        <v>莫奔</v>
      </c>
      <c r="I6455" s="41" t="str">
        <f t="shared" si="1145"/>
        <v>4. 形声</v>
      </c>
      <c r="J6455" s="19" t="str">
        <f t="shared" si="1151"/>
        <v/>
      </c>
      <c r="K6455" s="19">
        <f t="shared" si="1151"/>
        <v>4</v>
      </c>
      <c r="L6455" s="19" t="str">
        <f t="shared" si="1151"/>
        <v/>
      </c>
      <c r="M6455" s="19">
        <f t="shared" si="1151"/>
        <v>5</v>
      </c>
      <c r="N6455" s="19" t="str">
        <f t="shared" si="1147"/>
        <v/>
      </c>
      <c r="O6455" s="19">
        <f t="shared" si="1152"/>
        <v>8</v>
      </c>
      <c r="P6455" s="19" t="str">
        <f t="shared" si="1152"/>
        <v/>
      </c>
      <c r="Q6455" s="19" t="str">
        <f t="shared" si="1152"/>
        <v/>
      </c>
      <c r="R6455" s="19">
        <f t="shared" si="1152"/>
        <v>11</v>
      </c>
    </row>
    <row r="6456" spans="1:18" ht="20.25">
      <c r="A6456" s="18" t="s">
        <v>3443</v>
      </c>
      <c r="B6456" s="20">
        <v>6452</v>
      </c>
      <c r="C6456" s="35" t="s">
        <v>6213</v>
      </c>
      <c r="D6456" s="24" t="s">
        <v>13519</v>
      </c>
      <c r="E6456" s="27" t="s">
        <v>20399</v>
      </c>
      <c r="F6456" s="26" t="str">
        <f t="shared" si="1142"/>
        <v>醜</v>
      </c>
      <c r="G6456" s="26" t="str">
        <f t="shared" si="1143"/>
        <v>從頁亥聲</v>
      </c>
      <c r="H6456" s="26" t="str">
        <f t="shared" si="1144"/>
        <v>户來</v>
      </c>
      <c r="I6456" s="41" t="str">
        <f t="shared" si="1145"/>
        <v>4. 形声</v>
      </c>
      <c r="J6456" s="19" t="str">
        <f t="shared" si="1151"/>
        <v/>
      </c>
      <c r="K6456" s="19">
        <f t="shared" si="1151"/>
        <v>2</v>
      </c>
      <c r="L6456" s="19" t="str">
        <f t="shared" si="1151"/>
        <v/>
      </c>
      <c r="M6456" s="19">
        <f t="shared" si="1151"/>
        <v>3</v>
      </c>
      <c r="N6456" s="19" t="str">
        <f t="shared" si="1147"/>
        <v/>
      </c>
      <c r="O6456" s="19">
        <f t="shared" si="1152"/>
        <v>6</v>
      </c>
      <c r="P6456" s="19" t="str">
        <f t="shared" si="1152"/>
        <v/>
      </c>
      <c r="Q6456" s="19" t="str">
        <f t="shared" si="1152"/>
        <v/>
      </c>
      <c r="R6456" s="19">
        <f t="shared" si="1152"/>
        <v>9</v>
      </c>
    </row>
    <row r="6457" spans="1:18" ht="20.25">
      <c r="A6457" s="18" t="s">
        <v>3444</v>
      </c>
      <c r="B6457" s="20">
        <v>6453</v>
      </c>
      <c r="C6457" s="35"/>
      <c r="D6457" s="24" t="s">
        <v>13231</v>
      </c>
      <c r="E6457" s="27" t="s">
        <v>20400</v>
      </c>
      <c r="F6457" s="26" t="str">
        <f t="shared" si="1142"/>
        <v>醜</v>
      </c>
      <c r="G6457" s="26" t="str">
        <f t="shared" si="1143"/>
        <v>從頁其聲今逐疫有䫏頭</v>
      </c>
      <c r="H6457" s="26" t="str">
        <f t="shared" si="1144"/>
        <v>去其</v>
      </c>
      <c r="I6457" s="41" t="str">
        <f t="shared" si="1145"/>
        <v>4. 形声</v>
      </c>
      <c r="J6457" s="19" t="str">
        <f t="shared" si="1151"/>
        <v/>
      </c>
      <c r="K6457" s="19">
        <f t="shared" si="1151"/>
        <v>2</v>
      </c>
      <c r="L6457" s="19" t="str">
        <f t="shared" si="1151"/>
        <v/>
      </c>
      <c r="M6457" s="19">
        <f t="shared" si="1151"/>
        <v>3</v>
      </c>
      <c r="N6457" s="19" t="str">
        <f t="shared" si="1147"/>
        <v/>
      </c>
      <c r="O6457" s="19">
        <f t="shared" si="1152"/>
        <v>6</v>
      </c>
      <c r="P6457" s="19" t="str">
        <f t="shared" si="1152"/>
        <v/>
      </c>
      <c r="Q6457" s="19" t="str">
        <f t="shared" si="1152"/>
        <v/>
      </c>
      <c r="R6457" s="19">
        <f t="shared" si="1152"/>
        <v>15</v>
      </c>
    </row>
    <row r="6458" spans="1:18" ht="20.25">
      <c r="A6458" s="18" t="s">
        <v>3445</v>
      </c>
      <c r="B6458" s="20">
        <v>6454</v>
      </c>
      <c r="C6458" s="35" t="s">
        <v>5874</v>
      </c>
      <c r="D6458" s="24" t="s">
        <v>11605</v>
      </c>
      <c r="E6458" s="27" t="s">
        <v>20401</v>
      </c>
      <c r="F6458" s="26" t="str">
        <f t="shared" si="1142"/>
        <v>呼</v>
      </c>
      <c r="G6458" s="26" t="str">
        <f t="shared" si="1143"/>
        <v>從頁籥聲讀與籥同商書曰率籲衆戚</v>
      </c>
      <c r="H6458" s="26" t="str">
        <f t="shared" si="1144"/>
        <v>羊戍</v>
      </c>
      <c r="I6458" s="41" t="str">
        <f t="shared" si="1145"/>
        <v>4. 形声</v>
      </c>
      <c r="J6458" s="19" t="str">
        <f t="shared" si="1151"/>
        <v/>
      </c>
      <c r="K6458" s="19">
        <f t="shared" si="1151"/>
        <v>2</v>
      </c>
      <c r="L6458" s="19" t="str">
        <f t="shared" si="1151"/>
        <v/>
      </c>
      <c r="M6458" s="19">
        <f t="shared" si="1151"/>
        <v>3</v>
      </c>
      <c r="N6458" s="19" t="str">
        <f t="shared" si="1147"/>
        <v/>
      </c>
      <c r="O6458" s="19">
        <f t="shared" si="1152"/>
        <v>6</v>
      </c>
      <c r="P6458" s="19" t="str">
        <f t="shared" si="1152"/>
        <v/>
      </c>
      <c r="Q6458" s="19" t="str">
        <f t="shared" si="1152"/>
        <v/>
      </c>
      <c r="R6458" s="19">
        <f t="shared" si="1152"/>
        <v>20</v>
      </c>
    </row>
    <row r="6459" spans="1:18" ht="20.25">
      <c r="A6459" s="18" t="s">
        <v>3446</v>
      </c>
      <c r="B6459" s="20">
        <v>6455</v>
      </c>
      <c r="C6459" s="35" t="s">
        <v>6342</v>
      </c>
      <c r="D6459" s="24" t="s">
        <v>12254</v>
      </c>
      <c r="E6459" s="27" t="s">
        <v>20402</v>
      </c>
      <c r="F6459" s="26" t="str">
        <f t="shared" si="1142"/>
        <v>頭明飾</v>
      </c>
      <c r="G6459" s="26" t="str">
        <f t="shared" si="1143"/>
        <v>從頁㬎聲臣鉉等曰㬎古以為顯字故從㬎聲</v>
      </c>
      <c r="H6459" s="26" t="str">
        <f t="shared" si="1144"/>
        <v>呼典</v>
      </c>
      <c r="I6459" s="41" t="str">
        <f t="shared" si="1145"/>
        <v>4. 形声</v>
      </c>
      <c r="J6459" s="19" t="str">
        <f t="shared" si="1151"/>
        <v/>
      </c>
      <c r="K6459" s="19">
        <f t="shared" si="1151"/>
        <v>4</v>
      </c>
      <c r="L6459" s="19" t="str">
        <f t="shared" si="1151"/>
        <v/>
      </c>
      <c r="M6459" s="19">
        <f t="shared" si="1151"/>
        <v>5</v>
      </c>
      <c r="N6459" s="19">
        <f t="shared" si="1147"/>
        <v>20</v>
      </c>
      <c r="O6459" s="19">
        <f t="shared" si="1152"/>
        <v>8</v>
      </c>
      <c r="P6459" s="19" t="str">
        <f t="shared" si="1152"/>
        <v/>
      </c>
      <c r="Q6459" s="19" t="str">
        <f t="shared" si="1152"/>
        <v/>
      </c>
      <c r="R6459" s="19">
        <f t="shared" si="1152"/>
        <v>25</v>
      </c>
    </row>
    <row r="6460" spans="1:18" ht="20.25">
      <c r="A6460" s="18" t="s">
        <v>3447</v>
      </c>
      <c r="B6460" s="20">
        <v>6456</v>
      </c>
      <c r="C6460" s="35"/>
      <c r="D6460" s="24" t="s">
        <v>11672</v>
      </c>
      <c r="E6460" s="27" t="s">
        <v>20403</v>
      </c>
      <c r="F6460" s="26" t="str">
        <f t="shared" si="1142"/>
        <v>選具</v>
      </c>
      <c r="G6460" s="26" t="str">
        <f t="shared" si="1143"/>
        <v>從二頁</v>
      </c>
      <c r="H6460" s="26" t="str">
        <f t="shared" si="1144"/>
        <v>士戀</v>
      </c>
      <c r="I6460" s="41" t="str">
        <f t="shared" si="1145"/>
        <v/>
      </c>
      <c r="J6460" s="19" t="str">
        <f t="shared" si="1151"/>
        <v/>
      </c>
      <c r="K6460" s="19">
        <f t="shared" si="1151"/>
        <v>3</v>
      </c>
      <c r="L6460" s="19" t="str">
        <f t="shared" si="1151"/>
        <v/>
      </c>
      <c r="M6460" s="19">
        <f t="shared" si="1151"/>
        <v>4</v>
      </c>
      <c r="N6460" s="19" t="str">
        <f t="shared" si="1147"/>
        <v/>
      </c>
      <c r="O6460" s="19" t="str">
        <f t="shared" si="1152"/>
        <v/>
      </c>
      <c r="P6460" s="19" t="str">
        <f t="shared" si="1152"/>
        <v/>
      </c>
      <c r="Q6460" s="19" t="str">
        <f t="shared" si="1152"/>
        <v/>
      </c>
      <c r="R6460" s="19">
        <f t="shared" si="1152"/>
        <v>9</v>
      </c>
    </row>
    <row r="6461" spans="1:18" ht="20.25">
      <c r="A6461" s="18" t="s">
        <v>3448</v>
      </c>
      <c r="B6461" s="20">
        <v>6457</v>
      </c>
      <c r="C6461" s="35" t="s">
        <v>6191</v>
      </c>
      <c r="D6461" s="24" t="s">
        <v>11605</v>
      </c>
      <c r="E6461" s="27" t="s">
        <v>20404</v>
      </c>
      <c r="F6461" s="26" t="str">
        <f t="shared" si="1142"/>
        <v>安</v>
      </c>
      <c r="G6461" s="26" t="str">
        <f t="shared" si="1143"/>
        <v>案經典通用豫從頁未詳</v>
      </c>
      <c r="H6461" s="26" t="str">
        <f t="shared" si="1144"/>
        <v>羊洳</v>
      </c>
      <c r="I6461" s="41" t="str">
        <f t="shared" si="1145"/>
        <v/>
      </c>
      <c r="J6461" s="19" t="str">
        <f t="shared" si="1151"/>
        <v/>
      </c>
      <c r="K6461" s="19">
        <f t="shared" si="1151"/>
        <v>2</v>
      </c>
      <c r="L6461" s="19" t="str">
        <f t="shared" si="1151"/>
        <v/>
      </c>
      <c r="M6461" s="19">
        <f t="shared" si="1151"/>
        <v>9</v>
      </c>
      <c r="N6461" s="19" t="str">
        <f t="shared" si="1147"/>
        <v/>
      </c>
      <c r="O6461" s="19" t="str">
        <f t="shared" si="1152"/>
        <v/>
      </c>
      <c r="P6461" s="19" t="str">
        <f t="shared" si="1152"/>
        <v/>
      </c>
      <c r="Q6461" s="19" t="str">
        <f t="shared" si="1152"/>
        <v/>
      </c>
      <c r="R6461" s="19">
        <f t="shared" si="1152"/>
        <v>15</v>
      </c>
    </row>
    <row r="6462" spans="1:18" ht="20.25">
      <c r="A6462" s="18" t="s">
        <v>3449</v>
      </c>
      <c r="B6462" s="20">
        <v>6458</v>
      </c>
      <c r="C6462" s="35"/>
      <c r="D6462" s="24" t="s">
        <v>13295</v>
      </c>
      <c r="E6462" s="27" t="s">
        <v>20405</v>
      </c>
      <c r="F6462" s="26" t="str">
        <f t="shared" si="1142"/>
        <v>頭</v>
      </c>
      <c r="G6462" s="26" t="str">
        <f t="shared" si="1143"/>
        <v>象形</v>
      </c>
      <c r="H6462" s="26" t="str">
        <f t="shared" si="1144"/>
        <v>書九</v>
      </c>
      <c r="I6462" s="41" t="str">
        <f t="shared" si="1145"/>
        <v/>
      </c>
      <c r="J6462" s="19" t="str">
        <f t="shared" si="1151"/>
        <v/>
      </c>
      <c r="K6462" s="19">
        <f t="shared" si="1151"/>
        <v>2</v>
      </c>
      <c r="L6462" s="19">
        <f t="shared" si="1151"/>
        <v>3</v>
      </c>
      <c r="M6462" s="19">
        <f t="shared" si="1151"/>
        <v>10</v>
      </c>
      <c r="N6462" s="19" t="str">
        <f t="shared" si="1147"/>
        <v/>
      </c>
      <c r="O6462" s="19" t="str">
        <f t="shared" si="1152"/>
        <v/>
      </c>
      <c r="P6462" s="19" t="str">
        <f t="shared" si="1152"/>
        <v/>
      </c>
      <c r="Q6462" s="19">
        <f t="shared" si="1152"/>
        <v>7</v>
      </c>
      <c r="R6462" s="19">
        <f t="shared" si="1152"/>
        <v>14</v>
      </c>
    </row>
    <row r="6463" spans="1:18" ht="20.25">
      <c r="A6463" s="18" t="s">
        <v>3450</v>
      </c>
      <c r="B6463" s="20">
        <v>6459</v>
      </c>
      <c r="C6463" s="35" t="s">
        <v>26659</v>
      </c>
      <c r="D6463" s="24" t="s">
        <v>13520</v>
      </c>
      <c r="E6463" s="27" t="s">
        <v>20406</v>
      </c>
      <c r="F6463" s="26" t="str">
        <f t="shared" si="1142"/>
        <v>面和</v>
      </c>
      <c r="G6463" s="26" t="str">
        <f t="shared" si="1143"/>
        <v>從從肉讀若柔</v>
      </c>
      <c r="H6463" s="26" t="str">
        <f t="shared" si="1144"/>
        <v>耳由</v>
      </c>
      <c r="I6463" s="41" t="str">
        <f t="shared" si="1145"/>
        <v>3. 会意</v>
      </c>
      <c r="J6463" s="19" t="str">
        <f t="shared" si="1151"/>
        <v/>
      </c>
      <c r="K6463" s="19">
        <f t="shared" si="1151"/>
        <v>3</v>
      </c>
      <c r="L6463" s="19" t="str">
        <f t="shared" si="1151"/>
        <v/>
      </c>
      <c r="M6463" s="19">
        <f t="shared" si="1151"/>
        <v>4</v>
      </c>
      <c r="N6463" s="19">
        <f t="shared" si="1147"/>
        <v>6</v>
      </c>
      <c r="O6463" s="19" t="str">
        <f t="shared" si="1152"/>
        <v/>
      </c>
      <c r="P6463" s="19" t="str">
        <f t="shared" si="1152"/>
        <v/>
      </c>
      <c r="Q6463" s="19" t="str">
        <f t="shared" si="1152"/>
        <v/>
      </c>
      <c r="R6463" s="19">
        <f t="shared" si="1152"/>
        <v>13</v>
      </c>
    </row>
    <row r="6464" spans="1:18" ht="20.25">
      <c r="A6464" s="18" t="s">
        <v>3451</v>
      </c>
      <c r="B6464" s="20">
        <v>6460</v>
      </c>
      <c r="C6464" s="35" t="s">
        <v>2322</v>
      </c>
      <c r="D6464" s="24" t="s">
        <v>12982</v>
      </c>
      <c r="E6464" s="27" t="s">
        <v>20407</v>
      </c>
      <c r="F6464" s="26" t="str">
        <f t="shared" si="1142"/>
        <v>顔前</v>
      </c>
      <c r="G6464" s="26" t="str">
        <f t="shared" si="1143"/>
        <v>從象人面形</v>
      </c>
      <c r="H6464" s="26" t="str">
        <f t="shared" si="1144"/>
        <v>彌箭</v>
      </c>
      <c r="I6464" s="41" t="str">
        <f t="shared" si="1145"/>
        <v/>
      </c>
      <c r="J6464" s="19" t="str">
        <f t="shared" si="1151"/>
        <v/>
      </c>
      <c r="K6464" s="19">
        <f t="shared" si="1151"/>
        <v>3</v>
      </c>
      <c r="L6464" s="19">
        <f t="shared" si="1151"/>
        <v>6</v>
      </c>
      <c r="M6464" s="19">
        <f t="shared" si="1151"/>
        <v>4</v>
      </c>
      <c r="N6464" s="19">
        <f t="shared" si="1147"/>
        <v>15</v>
      </c>
      <c r="O6464" s="19" t="str">
        <f t="shared" si="1152"/>
        <v/>
      </c>
      <c r="P6464" s="19" t="str">
        <f t="shared" si="1152"/>
        <v/>
      </c>
      <c r="Q6464" s="19">
        <f t="shared" si="1152"/>
        <v>12</v>
      </c>
      <c r="R6464" s="19">
        <f t="shared" si="1152"/>
        <v>19</v>
      </c>
    </row>
    <row r="6465" spans="1:18" ht="20.25">
      <c r="A6465" s="18" t="s">
        <v>3452</v>
      </c>
      <c r="B6465" s="20">
        <v>6461</v>
      </c>
      <c r="C6465" s="35" t="s">
        <v>1823</v>
      </c>
      <c r="D6465" s="24" t="s">
        <v>13521</v>
      </c>
      <c r="E6465" s="27" t="s">
        <v>20408</v>
      </c>
      <c r="F6465" s="26" t="str">
        <f t="shared" si="1142"/>
        <v>面見</v>
      </c>
      <c r="G6465" s="26" t="str">
        <f t="shared" si="1143"/>
        <v>從面見見亦聲詩曰有靦面目</v>
      </c>
      <c r="H6465" s="26" t="str">
        <f t="shared" si="1144"/>
        <v>他典</v>
      </c>
      <c r="I6465" s="41" t="str">
        <f t="shared" si="1145"/>
        <v>4. 形声</v>
      </c>
      <c r="J6465" s="19" t="str">
        <f t="shared" ref="J6465:M6484" si="1153">IFERROR(FIND(J$4,$E6465),"")</f>
        <v/>
      </c>
      <c r="K6465" s="19">
        <f t="shared" si="1153"/>
        <v>3</v>
      </c>
      <c r="L6465" s="19" t="str">
        <f t="shared" si="1153"/>
        <v/>
      </c>
      <c r="M6465" s="19">
        <f t="shared" si="1153"/>
        <v>4</v>
      </c>
      <c r="N6465" s="19" t="str">
        <f t="shared" si="1147"/>
        <v/>
      </c>
      <c r="O6465" s="19">
        <f t="shared" ref="O6465:R6484" si="1154">IFERROR(FIND(O$4,$E6465),"")</f>
        <v>9</v>
      </c>
      <c r="P6465" s="19" t="str">
        <f t="shared" si="1154"/>
        <v/>
      </c>
      <c r="Q6465" s="19" t="str">
        <f t="shared" si="1154"/>
        <v/>
      </c>
      <c r="R6465" s="19">
        <f t="shared" si="1154"/>
        <v>18</v>
      </c>
    </row>
    <row r="6466" spans="1:18" ht="20.25">
      <c r="A6466" s="18" t="s">
        <v>3453</v>
      </c>
      <c r="B6466" s="20">
        <v>6462</v>
      </c>
      <c r="C6466" s="35"/>
      <c r="D6466" s="24" t="s">
        <v>12764</v>
      </c>
      <c r="E6466" s="27" t="s">
        <v>20409</v>
      </c>
      <c r="F6466" s="26" t="str">
        <f t="shared" si="1142"/>
        <v/>
      </c>
      <c r="G6466" s="26" t="str">
        <f t="shared" si="1143"/>
        <v/>
      </c>
      <c r="H6466" s="26" t="str">
        <f t="shared" si="1144"/>
        <v/>
      </c>
      <c r="I6466" s="41" t="str">
        <f t="shared" si="1145"/>
        <v/>
      </c>
      <c r="J6466" s="19" t="str">
        <f t="shared" si="1153"/>
        <v/>
      </c>
      <c r="K6466" s="19" t="str">
        <f t="shared" si="1153"/>
        <v/>
      </c>
      <c r="L6466" s="19" t="str">
        <f t="shared" si="1153"/>
        <v/>
      </c>
      <c r="M6466" s="19">
        <f t="shared" si="1153"/>
        <v>2</v>
      </c>
      <c r="N6466" s="19" t="str">
        <f t="shared" si="1147"/>
        <v/>
      </c>
      <c r="O6466" s="19" t="str">
        <f t="shared" si="1154"/>
        <v/>
      </c>
      <c r="P6466" s="19" t="str">
        <f t="shared" si="1154"/>
        <v/>
      </c>
      <c r="Q6466" s="19" t="str">
        <f t="shared" si="1154"/>
        <v/>
      </c>
      <c r="R6466" s="19" t="str">
        <f t="shared" si="1154"/>
        <v/>
      </c>
    </row>
    <row r="6467" spans="1:18" ht="20.25">
      <c r="A6467" s="18" t="s">
        <v>3454</v>
      </c>
      <c r="B6467" s="20">
        <v>6463</v>
      </c>
      <c r="C6467" s="35"/>
      <c r="D6467" s="24" t="s">
        <v>13522</v>
      </c>
      <c r="E6467" s="27" t="s">
        <v>20410</v>
      </c>
      <c r="F6467" s="26" t="str">
        <f t="shared" si="1142"/>
        <v>頰</v>
      </c>
      <c r="G6467" s="26" t="str">
        <f t="shared" si="1143"/>
        <v>從面甫聲</v>
      </c>
      <c r="H6467" s="26" t="str">
        <f t="shared" si="1144"/>
        <v>符遇</v>
      </c>
      <c r="I6467" s="41" t="str">
        <f t="shared" si="1145"/>
        <v>4. 形声</v>
      </c>
      <c r="J6467" s="19" t="str">
        <f t="shared" si="1153"/>
        <v/>
      </c>
      <c r="K6467" s="19">
        <f t="shared" si="1153"/>
        <v>2</v>
      </c>
      <c r="L6467" s="19" t="str">
        <f t="shared" si="1153"/>
        <v/>
      </c>
      <c r="M6467" s="19">
        <f t="shared" si="1153"/>
        <v>3</v>
      </c>
      <c r="N6467" s="19" t="str">
        <f t="shared" si="1147"/>
        <v/>
      </c>
      <c r="O6467" s="19">
        <f t="shared" si="1154"/>
        <v>6</v>
      </c>
      <c r="P6467" s="19" t="str">
        <f t="shared" si="1154"/>
        <v/>
      </c>
      <c r="Q6467" s="19" t="str">
        <f t="shared" si="1154"/>
        <v/>
      </c>
      <c r="R6467" s="19">
        <f t="shared" si="1154"/>
        <v>9</v>
      </c>
    </row>
    <row r="6468" spans="1:18" ht="20.25">
      <c r="A6468" s="18" t="s">
        <v>3455</v>
      </c>
      <c r="B6468" s="20">
        <v>6464</v>
      </c>
      <c r="C6468" s="35"/>
      <c r="D6468" s="24" t="s">
        <v>11919</v>
      </c>
      <c r="E6468" s="27" t="s">
        <v>20411</v>
      </c>
      <c r="F6468" s="26" t="str">
        <f t="shared" si="1142"/>
        <v>面焦枯小</v>
      </c>
      <c r="G6468" s="26" t="str">
        <f t="shared" si="1143"/>
        <v>從面焦聲</v>
      </c>
      <c r="H6468" s="26" t="str">
        <f t="shared" si="1144"/>
        <v>即消</v>
      </c>
      <c r="I6468" s="41" t="str">
        <f t="shared" si="1145"/>
        <v>4. 形声</v>
      </c>
      <c r="J6468" s="19" t="str">
        <f t="shared" si="1153"/>
        <v/>
      </c>
      <c r="K6468" s="19">
        <f t="shared" si="1153"/>
        <v>5</v>
      </c>
      <c r="L6468" s="19" t="str">
        <f t="shared" si="1153"/>
        <v/>
      </c>
      <c r="M6468" s="19">
        <f t="shared" si="1153"/>
        <v>6</v>
      </c>
      <c r="N6468" s="19" t="str">
        <f t="shared" si="1147"/>
        <v/>
      </c>
      <c r="O6468" s="19">
        <f t="shared" si="1154"/>
        <v>9</v>
      </c>
      <c r="P6468" s="19" t="str">
        <f t="shared" si="1154"/>
        <v/>
      </c>
      <c r="Q6468" s="19" t="str">
        <f t="shared" si="1154"/>
        <v/>
      </c>
      <c r="R6468" s="19">
        <f t="shared" si="1154"/>
        <v>12</v>
      </c>
    </row>
    <row r="6469" spans="1:18" ht="20.25">
      <c r="A6469" s="18" t="s">
        <v>3456</v>
      </c>
      <c r="B6469" s="20">
        <v>6465</v>
      </c>
      <c r="C6469" s="35" t="s">
        <v>1825</v>
      </c>
      <c r="D6469" s="24" t="s">
        <v>11923</v>
      </c>
      <c r="E6469" s="27" t="s">
        <v>20412</v>
      </c>
      <c r="F6469" s="26" t="str">
        <f t="shared" ref="F6469:F6532" si="1155">IFERROR(MID(E6469,1,K6469-1),"")</f>
        <v>姿</v>
      </c>
      <c r="G6469" s="26" t="str">
        <f t="shared" ref="G6469:G6532" si="1156">IFERROR(MID($E6469,K6469+1,MIN(IF(Q6469=0,100,Q6469), IF(R6469=0,100,R6469))-3-K6469),"")</f>
        <v>從面厭聲</v>
      </c>
      <c r="H6469" s="26" t="str">
        <f t="shared" ref="H6469:H6532" si="1157">IFERROR(MID($E6469,R6469-2,2),"")</f>
        <v>於叶</v>
      </c>
      <c r="I6469" s="41" t="str">
        <f t="shared" ref="I6469:I6532" si="1158">IFERROR(IF(N(P6469)&lt;&gt;0,"1.象形 or 2.指事",IF(N(M6469)*N(O6469)&lt;&gt;0,"4. 形声",IF(AND(N(M6469)*N(N6469)&lt;&gt;0, N6469&lt;Q6469),"3. 会意",""))),"")</f>
        <v>4. 形声</v>
      </c>
      <c r="J6469" s="19" t="str">
        <f t="shared" si="1153"/>
        <v/>
      </c>
      <c r="K6469" s="19">
        <f t="shared" si="1153"/>
        <v>2</v>
      </c>
      <c r="L6469" s="19" t="str">
        <f t="shared" si="1153"/>
        <v/>
      </c>
      <c r="M6469" s="19">
        <f t="shared" si="1153"/>
        <v>3</v>
      </c>
      <c r="N6469" s="19" t="str">
        <f t="shared" ref="N6469:N6532" si="1159">IFERROR(FIND(N$4,$E6469,M6469+1),"")</f>
        <v/>
      </c>
      <c r="O6469" s="19">
        <f t="shared" si="1154"/>
        <v>6</v>
      </c>
      <c r="P6469" s="19" t="str">
        <f t="shared" si="1154"/>
        <v/>
      </c>
      <c r="Q6469" s="19" t="str">
        <f t="shared" si="1154"/>
        <v/>
      </c>
      <c r="R6469" s="19">
        <f t="shared" si="1154"/>
        <v>9</v>
      </c>
    </row>
    <row r="6470" spans="1:18" ht="20.25">
      <c r="A6470" s="18" t="s">
        <v>3457</v>
      </c>
      <c r="B6470" s="20">
        <v>6466</v>
      </c>
      <c r="C6470" s="35" t="s">
        <v>26660</v>
      </c>
      <c r="D6470" s="24" t="s">
        <v>12539</v>
      </c>
      <c r="E6470" s="27" t="s">
        <v>20413</v>
      </c>
      <c r="F6470" s="26" t="str">
        <f t="shared" si="1155"/>
        <v>不見</v>
      </c>
      <c r="G6470" s="26" t="str">
        <f t="shared" si="1156"/>
        <v>象壅蔽之形</v>
      </c>
      <c r="H6470" s="26" t="str">
        <f t="shared" si="1157"/>
        <v>彌兖</v>
      </c>
      <c r="I6470" s="41" t="str">
        <f t="shared" si="1158"/>
        <v/>
      </c>
      <c r="J6470" s="19" t="str">
        <f t="shared" si="1153"/>
        <v/>
      </c>
      <c r="K6470" s="19">
        <f t="shared" si="1153"/>
        <v>3</v>
      </c>
      <c r="L6470" s="19">
        <f t="shared" si="1153"/>
        <v>4</v>
      </c>
      <c r="M6470" s="19">
        <f t="shared" si="1153"/>
        <v>14</v>
      </c>
      <c r="N6470" s="19" t="str">
        <f t="shared" si="1159"/>
        <v/>
      </c>
      <c r="O6470" s="19" t="str">
        <f t="shared" si="1154"/>
        <v/>
      </c>
      <c r="P6470" s="19" t="str">
        <f t="shared" si="1154"/>
        <v/>
      </c>
      <c r="Q6470" s="19">
        <f t="shared" si="1154"/>
        <v>11</v>
      </c>
      <c r="R6470" s="19">
        <f t="shared" si="1154"/>
        <v>18</v>
      </c>
    </row>
    <row r="6471" spans="1:18" ht="20.25">
      <c r="A6471" s="18" t="s">
        <v>3458</v>
      </c>
      <c r="B6471" s="20">
        <v>6467</v>
      </c>
      <c r="C6471" s="35" t="s">
        <v>9819</v>
      </c>
      <c r="D6471" s="24" t="s">
        <v>13295</v>
      </c>
      <c r="E6471" s="27" t="s">
        <v>20414</v>
      </c>
      <c r="F6471" s="26" t="str">
        <f t="shared" si="1155"/>
        <v>同古文</v>
      </c>
      <c r="G6471" s="26" t="str">
        <f t="shared" si="1156"/>
        <v>巛象髮謂之鬊鬊即巛也</v>
      </c>
      <c r="H6471" s="26" t="str">
        <f t="shared" si="1157"/>
        <v>書九</v>
      </c>
      <c r="I6471" s="41" t="str">
        <f t="shared" si="1158"/>
        <v/>
      </c>
      <c r="J6471" s="19">
        <f t="shared" si="1153"/>
        <v>3</v>
      </c>
      <c r="K6471" s="19">
        <f t="shared" si="1153"/>
        <v>6</v>
      </c>
      <c r="L6471" s="19">
        <f t="shared" si="1153"/>
        <v>8</v>
      </c>
      <c r="M6471" s="19">
        <f t="shared" si="1153"/>
        <v>22</v>
      </c>
      <c r="N6471" s="19" t="str">
        <f t="shared" si="1159"/>
        <v/>
      </c>
      <c r="O6471" s="19" t="str">
        <f t="shared" si="1154"/>
        <v/>
      </c>
      <c r="P6471" s="19" t="str">
        <f t="shared" si="1154"/>
        <v/>
      </c>
      <c r="Q6471" s="19">
        <f t="shared" si="1154"/>
        <v>19</v>
      </c>
      <c r="R6471" s="19">
        <f t="shared" si="1154"/>
        <v>26</v>
      </c>
    </row>
    <row r="6472" spans="1:18" ht="20.25">
      <c r="A6472" s="18" t="s">
        <v>3459</v>
      </c>
      <c r="B6472" s="20">
        <v>6468</v>
      </c>
      <c r="C6472" s="35"/>
      <c r="D6472" s="24" t="s">
        <v>11735</v>
      </c>
      <c r="E6472" s="27" t="s">
        <v>20415</v>
      </c>
      <c r="F6472" s="26" t="str">
        <f t="shared" si="1155"/>
        <v>下首</v>
      </c>
      <c r="G6472" s="26" t="str">
        <f t="shared" si="1156"/>
        <v>從首旨聲</v>
      </c>
      <c r="H6472" s="26" t="str">
        <f t="shared" si="1157"/>
        <v>康禮</v>
      </c>
      <c r="I6472" s="41" t="str">
        <f t="shared" si="1158"/>
        <v>4. 形声</v>
      </c>
      <c r="J6472" s="19" t="str">
        <f t="shared" si="1153"/>
        <v/>
      </c>
      <c r="K6472" s="19">
        <f t="shared" si="1153"/>
        <v>3</v>
      </c>
      <c r="L6472" s="19" t="str">
        <f t="shared" si="1153"/>
        <v/>
      </c>
      <c r="M6472" s="19">
        <f t="shared" si="1153"/>
        <v>4</v>
      </c>
      <c r="N6472" s="19" t="str">
        <f t="shared" si="1159"/>
        <v/>
      </c>
      <c r="O6472" s="19">
        <f t="shared" si="1154"/>
        <v>7</v>
      </c>
      <c r="P6472" s="19" t="str">
        <f t="shared" si="1154"/>
        <v/>
      </c>
      <c r="Q6472" s="19" t="str">
        <f t="shared" si="1154"/>
        <v/>
      </c>
      <c r="R6472" s="19">
        <f t="shared" si="1154"/>
        <v>10</v>
      </c>
    </row>
    <row r="6473" spans="1:18" ht="20.25">
      <c r="A6473" s="18" t="s">
        <v>3460</v>
      </c>
      <c r="B6473" s="20">
        <v>6469</v>
      </c>
      <c r="C6473" s="35"/>
      <c r="D6473" s="24" t="s">
        <v>12740</v>
      </c>
      <c r="E6473" s="27" t="s">
        <v>20416</v>
      </c>
      <c r="F6473" s="26" t="str">
        <f t="shared" si="1155"/>
        <v>截</v>
      </c>
      <c r="G6473" s="26" t="str">
        <f t="shared" si="1156"/>
        <v>從首從斷大丸㫖</v>
      </c>
      <c r="H6473" s="26" t="str">
        <f t="shared" si="1157"/>
        <v>沇二</v>
      </c>
      <c r="I6473" s="41" t="str">
        <f t="shared" si="1158"/>
        <v>3. 会意</v>
      </c>
      <c r="J6473" s="19" t="str">
        <f t="shared" si="1153"/>
        <v/>
      </c>
      <c r="K6473" s="19">
        <f t="shared" si="1153"/>
        <v>2</v>
      </c>
      <c r="L6473" s="19" t="str">
        <f t="shared" si="1153"/>
        <v/>
      </c>
      <c r="M6473" s="19">
        <f t="shared" si="1153"/>
        <v>3</v>
      </c>
      <c r="N6473" s="19">
        <f t="shared" si="1159"/>
        <v>5</v>
      </c>
      <c r="O6473" s="19" t="str">
        <f t="shared" si="1154"/>
        <v/>
      </c>
      <c r="P6473" s="19" t="str">
        <f t="shared" si="1154"/>
        <v/>
      </c>
      <c r="Q6473" s="19" t="str">
        <f t="shared" si="1154"/>
        <v/>
      </c>
      <c r="R6473" s="19">
        <f t="shared" si="1154"/>
        <v>12</v>
      </c>
    </row>
    <row r="6474" spans="1:18" ht="20.25">
      <c r="A6474" s="18" t="s">
        <v>3461</v>
      </c>
      <c r="B6474" s="20">
        <v>6470</v>
      </c>
      <c r="C6474" s="35"/>
      <c r="D6474" s="24" t="s">
        <v>13523</v>
      </c>
      <c r="E6474" s="27" t="s">
        <v>20417</v>
      </c>
      <c r="F6474" s="26" t="str">
        <f t="shared" si="1155"/>
        <v/>
      </c>
      <c r="G6474" s="26" t="str">
        <f t="shared" si="1156"/>
        <v/>
      </c>
      <c r="H6474" s="26" t="str">
        <f t="shared" si="1157"/>
        <v/>
      </c>
      <c r="I6474" s="41" t="str">
        <f t="shared" si="1158"/>
        <v>4. 形声</v>
      </c>
      <c r="J6474" s="19" t="str">
        <f t="shared" si="1153"/>
        <v/>
      </c>
      <c r="K6474" s="19" t="str">
        <f t="shared" si="1153"/>
        <v/>
      </c>
      <c r="L6474" s="19" t="str">
        <f t="shared" si="1153"/>
        <v/>
      </c>
      <c r="M6474" s="19">
        <f t="shared" si="1153"/>
        <v>2</v>
      </c>
      <c r="N6474" s="19" t="str">
        <f t="shared" si="1159"/>
        <v/>
      </c>
      <c r="O6474" s="19">
        <f t="shared" si="1154"/>
        <v>5</v>
      </c>
      <c r="P6474" s="19" t="str">
        <f t="shared" si="1154"/>
        <v/>
      </c>
      <c r="Q6474" s="19" t="str">
        <f t="shared" si="1154"/>
        <v/>
      </c>
      <c r="R6474" s="19" t="str">
        <f t="shared" si="1154"/>
        <v/>
      </c>
    </row>
    <row r="6475" spans="1:18" ht="20.25">
      <c r="A6475" s="18" t="s">
        <v>3462</v>
      </c>
      <c r="B6475" s="20">
        <v>6471</v>
      </c>
      <c r="C6475" s="35"/>
      <c r="D6475" s="24" t="s">
        <v>11919</v>
      </c>
      <c r="E6475" s="27" t="s">
        <v>20418</v>
      </c>
      <c r="F6475" s="26" t="str">
        <f t="shared" si="1155"/>
        <v>到首</v>
      </c>
      <c r="G6475" s="26" t="str">
        <f t="shared" si="1156"/>
        <v>賈侍中說此斷首到縣県字</v>
      </c>
      <c r="H6475" s="26" t="str">
        <f t="shared" si="1157"/>
        <v>古堯</v>
      </c>
      <c r="I6475" s="41" t="str">
        <f t="shared" si="1158"/>
        <v/>
      </c>
      <c r="J6475" s="19" t="str">
        <f t="shared" si="1153"/>
        <v/>
      </c>
      <c r="K6475" s="19">
        <f t="shared" si="1153"/>
        <v>3</v>
      </c>
      <c r="L6475" s="19" t="str">
        <f t="shared" si="1153"/>
        <v/>
      </c>
      <c r="M6475" s="19">
        <f t="shared" si="1153"/>
        <v>20</v>
      </c>
      <c r="N6475" s="19" t="str">
        <f t="shared" si="1159"/>
        <v/>
      </c>
      <c r="O6475" s="19" t="str">
        <f t="shared" si="1154"/>
        <v/>
      </c>
      <c r="P6475" s="19" t="str">
        <f t="shared" si="1154"/>
        <v/>
      </c>
      <c r="Q6475" s="19">
        <f t="shared" si="1154"/>
        <v>17</v>
      </c>
      <c r="R6475" s="19">
        <f t="shared" si="1154"/>
        <v>24</v>
      </c>
    </row>
    <row r="6476" spans="1:18" ht="20.25">
      <c r="A6476" s="18" t="s">
        <v>3463</v>
      </c>
      <c r="B6476" s="20">
        <v>6472</v>
      </c>
      <c r="C6476" s="35" t="s">
        <v>11182</v>
      </c>
      <c r="D6476" s="24" t="s">
        <v>11647</v>
      </c>
      <c r="E6476" s="27" t="s">
        <v>20419</v>
      </c>
      <c r="F6476" s="26" t="str">
        <f t="shared" si="1155"/>
        <v>繋</v>
      </c>
      <c r="G6476" s="26" t="str">
        <f t="shared" si="1156"/>
        <v>從系持県臣鉉等曰此本是縣挂之縣借為州縣之縣今俗加心别作懸義無所取</v>
      </c>
      <c r="H6476" s="26" t="str">
        <f t="shared" si="1157"/>
        <v>胡涓</v>
      </c>
      <c r="I6476" s="41" t="str">
        <f t="shared" si="1158"/>
        <v/>
      </c>
      <c r="J6476" s="19" t="str">
        <f t="shared" si="1153"/>
        <v/>
      </c>
      <c r="K6476" s="19">
        <f t="shared" si="1153"/>
        <v>2</v>
      </c>
      <c r="L6476" s="19" t="str">
        <f t="shared" si="1153"/>
        <v/>
      </c>
      <c r="M6476" s="19">
        <f t="shared" si="1153"/>
        <v>3</v>
      </c>
      <c r="N6476" s="19" t="str">
        <f t="shared" si="1159"/>
        <v/>
      </c>
      <c r="O6476" s="19" t="str">
        <f t="shared" si="1154"/>
        <v/>
      </c>
      <c r="P6476" s="19" t="str">
        <f t="shared" si="1154"/>
        <v/>
      </c>
      <c r="Q6476" s="19" t="str">
        <f t="shared" si="1154"/>
        <v/>
      </c>
      <c r="R6476" s="19">
        <f t="shared" si="1154"/>
        <v>37</v>
      </c>
    </row>
    <row r="6477" spans="1:18" ht="20.25">
      <c r="A6477" s="18" t="s">
        <v>3464</v>
      </c>
      <c r="B6477" s="20">
        <v>6473</v>
      </c>
      <c r="C6477" s="36" t="s">
        <v>26661</v>
      </c>
      <c r="D6477" s="24" t="s">
        <v>12116</v>
      </c>
      <c r="E6477" s="27" t="s">
        <v>20420</v>
      </c>
      <c r="F6477" s="26" t="str">
        <f t="shared" si="1155"/>
        <v>面毛</v>
      </c>
      <c r="G6477" s="26" t="str">
        <f t="shared" si="1156"/>
        <v>從頁從彡</v>
      </c>
      <c r="H6477" s="26" t="str">
        <f t="shared" si="1157"/>
        <v>相俞</v>
      </c>
      <c r="I6477" s="41" t="str">
        <f t="shared" si="1158"/>
        <v>3. 会意</v>
      </c>
      <c r="J6477" s="19" t="str">
        <f t="shared" si="1153"/>
        <v/>
      </c>
      <c r="K6477" s="19">
        <f t="shared" si="1153"/>
        <v>3</v>
      </c>
      <c r="L6477" s="19" t="str">
        <f t="shared" si="1153"/>
        <v/>
      </c>
      <c r="M6477" s="19">
        <f t="shared" si="1153"/>
        <v>4</v>
      </c>
      <c r="N6477" s="19">
        <f t="shared" si="1159"/>
        <v>6</v>
      </c>
      <c r="O6477" s="19" t="str">
        <f t="shared" si="1154"/>
        <v/>
      </c>
      <c r="P6477" s="19" t="str">
        <f t="shared" si="1154"/>
        <v/>
      </c>
      <c r="Q6477" s="19">
        <f t="shared" si="1154"/>
        <v>10</v>
      </c>
      <c r="R6477" s="19">
        <f t="shared" si="1154"/>
        <v>46</v>
      </c>
    </row>
    <row r="6478" spans="1:18" ht="20.25">
      <c r="A6478" s="18" t="s">
        <v>3465</v>
      </c>
      <c r="B6478" s="20">
        <v>6474</v>
      </c>
      <c r="C6478" s="35" t="s">
        <v>6238</v>
      </c>
      <c r="D6478" s="24" t="s">
        <v>11943</v>
      </c>
      <c r="E6478" s="27" t="s">
        <v>20421</v>
      </c>
      <c r="F6478" s="26" t="str">
        <f t="shared" si="1155"/>
        <v>口上須</v>
      </c>
      <c r="G6478" s="26" t="str">
        <f t="shared" si="1156"/>
        <v>從須此聲臣鉉等曰今俗别作髭非是</v>
      </c>
      <c r="H6478" s="26" t="str">
        <f t="shared" si="1157"/>
        <v>即移</v>
      </c>
      <c r="I6478" s="41" t="str">
        <f t="shared" si="1158"/>
        <v>4. 形声</v>
      </c>
      <c r="J6478" s="19" t="str">
        <f t="shared" si="1153"/>
        <v/>
      </c>
      <c r="K6478" s="19">
        <f t="shared" si="1153"/>
        <v>4</v>
      </c>
      <c r="L6478" s="19" t="str">
        <f t="shared" si="1153"/>
        <v/>
      </c>
      <c r="M6478" s="19">
        <f t="shared" si="1153"/>
        <v>5</v>
      </c>
      <c r="N6478" s="19" t="str">
        <f t="shared" si="1159"/>
        <v/>
      </c>
      <c r="O6478" s="19">
        <f t="shared" si="1154"/>
        <v>8</v>
      </c>
      <c r="P6478" s="19" t="str">
        <f t="shared" si="1154"/>
        <v/>
      </c>
      <c r="Q6478" s="19" t="str">
        <f t="shared" si="1154"/>
        <v/>
      </c>
      <c r="R6478" s="19">
        <f t="shared" si="1154"/>
        <v>22</v>
      </c>
    </row>
    <row r="6479" spans="1:18" ht="20.25">
      <c r="A6479" s="18" t="s">
        <v>3466</v>
      </c>
      <c r="B6479" s="20">
        <v>6475</v>
      </c>
      <c r="C6479" s="35"/>
      <c r="D6479" s="24" t="s">
        <v>11912</v>
      </c>
      <c r="E6479" s="27" t="s">
        <v>20422</v>
      </c>
      <c r="F6479" s="26" t="str">
        <f t="shared" si="1155"/>
        <v>頰須</v>
      </c>
      <c r="G6479" s="26" t="str">
        <f t="shared" si="1156"/>
        <v>從須從冄冄亦聲臣鉉等曰今俗别作髥非是</v>
      </c>
      <c r="H6479" s="26" t="str">
        <f t="shared" si="1157"/>
        <v>汝鹽</v>
      </c>
      <c r="I6479" s="41" t="str">
        <f t="shared" si="1158"/>
        <v>4. 形声</v>
      </c>
      <c r="J6479" s="19" t="str">
        <f t="shared" si="1153"/>
        <v/>
      </c>
      <c r="K6479" s="19">
        <f t="shared" si="1153"/>
        <v>3</v>
      </c>
      <c r="L6479" s="19" t="str">
        <f t="shared" si="1153"/>
        <v/>
      </c>
      <c r="M6479" s="19">
        <f t="shared" si="1153"/>
        <v>4</v>
      </c>
      <c r="N6479" s="19">
        <f t="shared" si="1159"/>
        <v>6</v>
      </c>
      <c r="O6479" s="19">
        <f t="shared" si="1154"/>
        <v>10</v>
      </c>
      <c r="P6479" s="19" t="str">
        <f t="shared" si="1154"/>
        <v/>
      </c>
      <c r="Q6479" s="19" t="str">
        <f t="shared" si="1154"/>
        <v/>
      </c>
      <c r="R6479" s="19">
        <f t="shared" si="1154"/>
        <v>24</v>
      </c>
    </row>
    <row r="6480" spans="1:18" ht="20.25">
      <c r="A6480" s="18" t="s">
        <v>3467</v>
      </c>
      <c r="B6480" s="20">
        <v>6476</v>
      </c>
      <c r="C6480" s="35"/>
      <c r="D6480" s="24" t="s">
        <v>12574</v>
      </c>
      <c r="E6480" s="27" t="s">
        <v>20423</v>
      </c>
      <c r="F6480" s="26" t="str">
        <f t="shared" si="1155"/>
        <v>須髮半白</v>
      </c>
      <c r="G6480" s="26" t="str">
        <f t="shared" si="1156"/>
        <v>從須卑聲</v>
      </c>
      <c r="H6480" s="26" t="str">
        <f t="shared" si="1157"/>
        <v>府移</v>
      </c>
      <c r="I6480" s="41" t="str">
        <f t="shared" si="1158"/>
        <v>4. 形声</v>
      </c>
      <c r="J6480" s="19" t="str">
        <f t="shared" si="1153"/>
        <v/>
      </c>
      <c r="K6480" s="19">
        <f t="shared" si="1153"/>
        <v>5</v>
      </c>
      <c r="L6480" s="19" t="str">
        <f t="shared" si="1153"/>
        <v/>
      </c>
      <c r="M6480" s="19">
        <f t="shared" si="1153"/>
        <v>6</v>
      </c>
      <c r="N6480" s="19" t="str">
        <f t="shared" si="1159"/>
        <v/>
      </c>
      <c r="O6480" s="19">
        <f t="shared" si="1154"/>
        <v>9</v>
      </c>
      <c r="P6480" s="19" t="str">
        <f t="shared" si="1154"/>
        <v/>
      </c>
      <c r="Q6480" s="19" t="str">
        <f t="shared" si="1154"/>
        <v/>
      </c>
      <c r="R6480" s="19">
        <f t="shared" si="1154"/>
        <v>12</v>
      </c>
    </row>
    <row r="6481" spans="1:18" ht="20.25">
      <c r="A6481" s="18" t="s">
        <v>3468</v>
      </c>
      <c r="B6481" s="20">
        <v>6477</v>
      </c>
      <c r="C6481" s="35"/>
      <c r="D6481" s="24" t="s">
        <v>13524</v>
      </c>
      <c r="E6481" s="27" t="s">
        <v>20424</v>
      </c>
      <c r="F6481" s="26" t="str">
        <f t="shared" si="1155"/>
        <v/>
      </c>
      <c r="G6481" s="26" t="str">
        <f t="shared" si="1156"/>
        <v/>
      </c>
      <c r="H6481" s="26" t="str">
        <f t="shared" si="1157"/>
        <v>敷悲</v>
      </c>
      <c r="I6481" s="41" t="str">
        <f t="shared" si="1158"/>
        <v>4. 形声</v>
      </c>
      <c r="J6481" s="19" t="str">
        <f t="shared" si="1153"/>
        <v/>
      </c>
      <c r="K6481" s="19" t="str">
        <f t="shared" si="1153"/>
        <v/>
      </c>
      <c r="L6481" s="19" t="str">
        <f t="shared" si="1153"/>
        <v/>
      </c>
      <c r="M6481" s="19">
        <f t="shared" si="1153"/>
        <v>5</v>
      </c>
      <c r="N6481" s="19" t="str">
        <f t="shared" si="1159"/>
        <v/>
      </c>
      <c r="O6481" s="19">
        <f t="shared" si="1154"/>
        <v>8</v>
      </c>
      <c r="P6481" s="19" t="str">
        <f t="shared" si="1154"/>
        <v/>
      </c>
      <c r="Q6481" s="19" t="str">
        <f t="shared" si="1154"/>
        <v/>
      </c>
      <c r="R6481" s="19">
        <f t="shared" si="1154"/>
        <v>11</v>
      </c>
    </row>
    <row r="6482" spans="1:18" ht="20.25">
      <c r="A6482" s="18" t="s">
        <v>3469</v>
      </c>
      <c r="B6482" s="20">
        <v>6478</v>
      </c>
      <c r="C6482" s="35" t="s">
        <v>9214</v>
      </c>
      <c r="D6482" s="24" t="s">
        <v>11723</v>
      </c>
      <c r="E6482" s="27" t="s">
        <v>20425</v>
      </c>
      <c r="F6482" s="26" t="str">
        <f t="shared" si="1155"/>
        <v>毛飾畫文</v>
      </c>
      <c r="G6482" s="26" t="str">
        <f t="shared" si="1156"/>
        <v>象形</v>
      </c>
      <c r="H6482" s="26" t="str">
        <f t="shared" si="1157"/>
        <v>所銜</v>
      </c>
      <c r="I6482" s="41" t="str">
        <f t="shared" si="1158"/>
        <v/>
      </c>
      <c r="J6482" s="19" t="str">
        <f t="shared" si="1153"/>
        <v/>
      </c>
      <c r="K6482" s="19">
        <f t="shared" si="1153"/>
        <v>5</v>
      </c>
      <c r="L6482" s="19">
        <f t="shared" si="1153"/>
        <v>6</v>
      </c>
      <c r="M6482" s="19">
        <f t="shared" si="1153"/>
        <v>13</v>
      </c>
      <c r="N6482" s="19" t="str">
        <f t="shared" si="1159"/>
        <v/>
      </c>
      <c r="O6482" s="19" t="str">
        <f t="shared" si="1154"/>
        <v/>
      </c>
      <c r="P6482" s="19" t="str">
        <f t="shared" si="1154"/>
        <v/>
      </c>
      <c r="Q6482" s="19">
        <f t="shared" si="1154"/>
        <v>10</v>
      </c>
      <c r="R6482" s="19">
        <f t="shared" si="1154"/>
        <v>17</v>
      </c>
    </row>
    <row r="6483" spans="1:18" ht="20.25">
      <c r="A6483" s="18" t="s">
        <v>3470</v>
      </c>
      <c r="B6483" s="20">
        <v>6479</v>
      </c>
      <c r="C6483" s="35" t="s">
        <v>9064</v>
      </c>
      <c r="D6483" s="24" t="s">
        <v>12837</v>
      </c>
      <c r="E6483" s="27" t="s">
        <v>20426</v>
      </c>
      <c r="F6483" s="26" t="str">
        <f t="shared" si="1155"/>
        <v>象形</v>
      </c>
      <c r="G6483" s="26" t="str">
        <f t="shared" si="1156"/>
        <v>從彡幵聲</v>
      </c>
      <c r="H6483" s="26" t="str">
        <f t="shared" si="1157"/>
        <v>户經</v>
      </c>
      <c r="I6483" s="41" t="str">
        <f t="shared" si="1158"/>
        <v>4. 形声</v>
      </c>
      <c r="J6483" s="19" t="str">
        <f t="shared" si="1153"/>
        <v/>
      </c>
      <c r="K6483" s="19">
        <f t="shared" si="1153"/>
        <v>3</v>
      </c>
      <c r="L6483" s="19">
        <f t="shared" si="1153"/>
        <v>1</v>
      </c>
      <c r="M6483" s="19">
        <f t="shared" si="1153"/>
        <v>4</v>
      </c>
      <c r="N6483" s="19" t="str">
        <f t="shared" si="1159"/>
        <v/>
      </c>
      <c r="O6483" s="19">
        <f t="shared" si="1154"/>
        <v>7</v>
      </c>
      <c r="P6483" s="19" t="str">
        <f t="shared" si="1154"/>
        <v/>
      </c>
      <c r="Q6483" s="19" t="str">
        <f t="shared" si="1154"/>
        <v/>
      </c>
      <c r="R6483" s="19">
        <f t="shared" si="1154"/>
        <v>10</v>
      </c>
    </row>
    <row r="6484" spans="1:18" ht="20.25">
      <c r="A6484" s="18" t="s">
        <v>3471</v>
      </c>
      <c r="B6484" s="20">
        <v>6480</v>
      </c>
      <c r="C6484" s="35"/>
      <c r="D6484" s="24" t="s">
        <v>12587</v>
      </c>
      <c r="E6484" s="27" t="s">
        <v>20427</v>
      </c>
      <c r="F6484" s="26" t="str">
        <f t="shared" si="1155"/>
        <v>稠髮</v>
      </c>
      <c r="G6484" s="26" t="str">
        <f t="shared" si="1156"/>
        <v>從彡從人詩曰㐱髪如雲</v>
      </c>
      <c r="H6484" s="26" t="str">
        <f t="shared" si="1157"/>
        <v>之忍</v>
      </c>
      <c r="I6484" s="41" t="str">
        <f t="shared" si="1158"/>
        <v>3. 会意</v>
      </c>
      <c r="J6484" s="19" t="str">
        <f t="shared" si="1153"/>
        <v/>
      </c>
      <c r="K6484" s="19">
        <f t="shared" si="1153"/>
        <v>3</v>
      </c>
      <c r="L6484" s="19" t="str">
        <f t="shared" si="1153"/>
        <v/>
      </c>
      <c r="M6484" s="19">
        <f t="shared" si="1153"/>
        <v>4</v>
      </c>
      <c r="N6484" s="19">
        <f t="shared" si="1159"/>
        <v>6</v>
      </c>
      <c r="O6484" s="19" t="str">
        <f t="shared" si="1154"/>
        <v/>
      </c>
      <c r="P6484" s="19" t="str">
        <f t="shared" si="1154"/>
        <v/>
      </c>
      <c r="Q6484" s="19" t="str">
        <f t="shared" si="1154"/>
        <v/>
      </c>
      <c r="R6484" s="19">
        <f t="shared" si="1154"/>
        <v>16</v>
      </c>
    </row>
    <row r="6485" spans="1:18" ht="20.25">
      <c r="A6485" s="18" t="s">
        <v>3472</v>
      </c>
      <c r="B6485" s="20">
        <v>6481</v>
      </c>
      <c r="C6485" s="35" t="s">
        <v>6902</v>
      </c>
      <c r="D6485" s="24" t="s">
        <v>12587</v>
      </c>
      <c r="E6485" s="27" t="s">
        <v>20428</v>
      </c>
      <c r="F6485" s="26" t="str">
        <f t="shared" si="1155"/>
        <v/>
      </c>
      <c r="G6485" s="26" t="str">
        <f t="shared" si="1156"/>
        <v/>
      </c>
      <c r="H6485" s="26" t="str">
        <f t="shared" si="1157"/>
        <v/>
      </c>
      <c r="I6485" s="41" t="str">
        <f t="shared" si="1158"/>
        <v>4. 形声</v>
      </c>
      <c r="J6485" s="19" t="str">
        <f t="shared" ref="J6485:M6504" si="1160">IFERROR(FIND(J$4,$E6485),"")</f>
        <v/>
      </c>
      <c r="K6485" s="19" t="str">
        <f t="shared" si="1160"/>
        <v/>
      </c>
      <c r="L6485" s="19" t="str">
        <f t="shared" si="1160"/>
        <v/>
      </c>
      <c r="M6485" s="19">
        <f t="shared" si="1160"/>
        <v>3</v>
      </c>
      <c r="N6485" s="19" t="str">
        <f t="shared" si="1159"/>
        <v/>
      </c>
      <c r="O6485" s="19">
        <f t="shared" ref="O6485:R6504" si="1161">IFERROR(FIND(O$4,$E6485),"")</f>
        <v>6</v>
      </c>
      <c r="P6485" s="19" t="str">
        <f t="shared" si="1161"/>
        <v/>
      </c>
      <c r="Q6485" s="19" t="str">
        <f t="shared" si="1161"/>
        <v/>
      </c>
      <c r="R6485" s="19" t="str">
        <f t="shared" si="1161"/>
        <v/>
      </c>
    </row>
    <row r="6486" spans="1:18" ht="20.25">
      <c r="A6486" s="18" t="s">
        <v>3473</v>
      </c>
      <c r="B6486" s="20">
        <v>6482</v>
      </c>
      <c r="C6486" s="35" t="s">
        <v>8725</v>
      </c>
      <c r="D6486" s="24" t="s">
        <v>12806</v>
      </c>
      <c r="E6486" s="27" t="s">
        <v>20429</v>
      </c>
      <c r="F6486" s="26" t="str">
        <f t="shared" si="1155"/>
        <v>飾</v>
      </c>
      <c r="G6486" s="26" t="str">
        <f t="shared" si="1156"/>
        <v>從彡攸聲</v>
      </c>
      <c r="H6486" s="26" t="str">
        <f t="shared" si="1157"/>
        <v>息流</v>
      </c>
      <c r="I6486" s="41" t="str">
        <f t="shared" si="1158"/>
        <v>4. 形声</v>
      </c>
      <c r="J6486" s="19" t="str">
        <f t="shared" si="1160"/>
        <v/>
      </c>
      <c r="K6486" s="19">
        <f t="shared" si="1160"/>
        <v>2</v>
      </c>
      <c r="L6486" s="19" t="str">
        <f t="shared" si="1160"/>
        <v/>
      </c>
      <c r="M6486" s="19">
        <f t="shared" si="1160"/>
        <v>3</v>
      </c>
      <c r="N6486" s="19" t="str">
        <f t="shared" si="1159"/>
        <v/>
      </c>
      <c r="O6486" s="19">
        <f t="shared" si="1161"/>
        <v>6</v>
      </c>
      <c r="P6486" s="19" t="str">
        <f t="shared" si="1161"/>
        <v/>
      </c>
      <c r="Q6486" s="19" t="str">
        <f t="shared" si="1161"/>
        <v/>
      </c>
      <c r="R6486" s="19">
        <f t="shared" si="1161"/>
        <v>9</v>
      </c>
    </row>
    <row r="6487" spans="1:18" ht="20.25">
      <c r="A6487" s="18" t="s">
        <v>3474</v>
      </c>
      <c r="B6487" s="20">
        <v>6483</v>
      </c>
      <c r="C6487" s="35" t="s">
        <v>8314</v>
      </c>
      <c r="D6487" s="24" t="s">
        <v>11657</v>
      </c>
      <c r="E6487" s="27" t="s">
        <v>20430</v>
      </c>
      <c r="F6487" s="26" t="str">
        <f t="shared" si="1155"/>
        <v>文彰</v>
      </c>
      <c r="G6487" s="26" t="str">
        <f t="shared" si="1156"/>
        <v>從彡從章章亦聲</v>
      </c>
      <c r="H6487" s="26" t="str">
        <f t="shared" si="1157"/>
        <v>諸良</v>
      </c>
      <c r="I6487" s="41" t="str">
        <f t="shared" si="1158"/>
        <v>4. 形声</v>
      </c>
      <c r="J6487" s="19" t="str">
        <f t="shared" si="1160"/>
        <v/>
      </c>
      <c r="K6487" s="19">
        <f t="shared" si="1160"/>
        <v>3</v>
      </c>
      <c r="L6487" s="19" t="str">
        <f t="shared" si="1160"/>
        <v/>
      </c>
      <c r="M6487" s="19">
        <f t="shared" si="1160"/>
        <v>4</v>
      </c>
      <c r="N6487" s="19">
        <f t="shared" si="1159"/>
        <v>6</v>
      </c>
      <c r="O6487" s="19">
        <f t="shared" si="1161"/>
        <v>10</v>
      </c>
      <c r="P6487" s="19" t="str">
        <f t="shared" si="1161"/>
        <v/>
      </c>
      <c r="Q6487" s="19" t="str">
        <f t="shared" si="1161"/>
        <v/>
      </c>
      <c r="R6487" s="19">
        <f t="shared" si="1161"/>
        <v>13</v>
      </c>
    </row>
    <row r="6488" spans="1:18" ht="20.25">
      <c r="A6488" s="18" t="s">
        <v>3475</v>
      </c>
      <c r="B6488" s="20">
        <v>6484</v>
      </c>
      <c r="C6488" s="35" t="s">
        <v>26662</v>
      </c>
      <c r="D6488" s="24" t="s">
        <v>11684</v>
      </c>
      <c r="E6488" s="27" t="s">
        <v>20431</v>
      </c>
      <c r="F6488" s="26" t="str">
        <f t="shared" si="1155"/>
        <v>琢文</v>
      </c>
      <c r="G6488" s="26" t="str">
        <f t="shared" si="1156"/>
        <v>從彡周聲</v>
      </c>
      <c r="H6488" s="26" t="str">
        <f t="shared" si="1157"/>
        <v>都僚</v>
      </c>
      <c r="I6488" s="41" t="str">
        <f t="shared" si="1158"/>
        <v>4. 形声</v>
      </c>
      <c r="J6488" s="19" t="str">
        <f t="shared" si="1160"/>
        <v/>
      </c>
      <c r="K6488" s="19">
        <f t="shared" si="1160"/>
        <v>3</v>
      </c>
      <c r="L6488" s="19" t="str">
        <f t="shared" si="1160"/>
        <v/>
      </c>
      <c r="M6488" s="19">
        <f t="shared" si="1160"/>
        <v>4</v>
      </c>
      <c r="N6488" s="19" t="str">
        <f t="shared" si="1159"/>
        <v/>
      </c>
      <c r="O6488" s="19">
        <f t="shared" si="1161"/>
        <v>7</v>
      </c>
      <c r="P6488" s="19" t="str">
        <f t="shared" si="1161"/>
        <v/>
      </c>
      <c r="Q6488" s="19" t="str">
        <f t="shared" si="1161"/>
        <v/>
      </c>
      <c r="R6488" s="19">
        <f t="shared" si="1161"/>
        <v>10</v>
      </c>
    </row>
    <row r="6489" spans="1:18" ht="20.25">
      <c r="A6489" s="18" t="s">
        <v>6680</v>
      </c>
      <c r="B6489" s="20">
        <v>6485</v>
      </c>
      <c r="C6489" s="35"/>
      <c r="D6489" s="24" t="s">
        <v>12313</v>
      </c>
      <c r="E6489" s="27" t="s">
        <v>20432</v>
      </c>
      <c r="F6489" s="26" t="str">
        <f t="shared" si="1155"/>
        <v>清飾</v>
      </c>
      <c r="G6489" s="26" t="str">
        <f t="shared" si="1156"/>
        <v>從彡青聲</v>
      </c>
      <c r="H6489" s="26" t="str">
        <f t="shared" si="1157"/>
        <v>疾郢</v>
      </c>
      <c r="I6489" s="41" t="str">
        <f t="shared" si="1158"/>
        <v>4. 形声</v>
      </c>
      <c r="J6489" s="19" t="str">
        <f t="shared" si="1160"/>
        <v/>
      </c>
      <c r="K6489" s="19">
        <f t="shared" si="1160"/>
        <v>3</v>
      </c>
      <c r="L6489" s="19" t="str">
        <f t="shared" si="1160"/>
        <v/>
      </c>
      <c r="M6489" s="19">
        <f t="shared" si="1160"/>
        <v>4</v>
      </c>
      <c r="N6489" s="19" t="str">
        <f t="shared" si="1159"/>
        <v/>
      </c>
      <c r="O6489" s="19">
        <f t="shared" si="1161"/>
        <v>7</v>
      </c>
      <c r="P6489" s="19" t="str">
        <f t="shared" si="1161"/>
        <v/>
      </c>
      <c r="Q6489" s="19" t="str">
        <f t="shared" si="1161"/>
        <v/>
      </c>
      <c r="R6489" s="19">
        <f t="shared" si="1161"/>
        <v>10</v>
      </c>
    </row>
    <row r="6490" spans="1:18" ht="20.25">
      <c r="A6490" s="18" t="s">
        <v>6681</v>
      </c>
      <c r="B6490" s="20">
        <v>6486</v>
      </c>
      <c r="C6490" s="35"/>
      <c r="D6490" s="24" t="s">
        <v>12530</v>
      </c>
      <c r="E6490" s="27" t="s">
        <v>20433</v>
      </c>
      <c r="F6490" s="26" t="str">
        <f t="shared" si="1155"/>
        <v>細文</v>
      </c>
      <c r="G6490" s="26" t="str">
        <f t="shared" si="1156"/>
        <v>從彡省聲</v>
      </c>
      <c r="H6490" s="26" t="str">
        <f t="shared" si="1157"/>
        <v>莫卜</v>
      </c>
      <c r="I6490" s="41" t="str">
        <f t="shared" si="1158"/>
        <v>4. 形声</v>
      </c>
      <c r="J6490" s="19" t="str">
        <f t="shared" si="1160"/>
        <v/>
      </c>
      <c r="K6490" s="19">
        <f t="shared" si="1160"/>
        <v>3</v>
      </c>
      <c r="L6490" s="19" t="str">
        <f t="shared" si="1160"/>
        <v/>
      </c>
      <c r="M6490" s="19">
        <f t="shared" si="1160"/>
        <v>4</v>
      </c>
      <c r="N6490" s="19" t="str">
        <f t="shared" si="1159"/>
        <v/>
      </c>
      <c r="O6490" s="19">
        <f t="shared" si="1161"/>
        <v>8</v>
      </c>
      <c r="P6490" s="19" t="str">
        <f t="shared" si="1161"/>
        <v/>
      </c>
      <c r="Q6490" s="19" t="str">
        <f t="shared" si="1161"/>
        <v/>
      </c>
      <c r="R6490" s="19">
        <f t="shared" si="1161"/>
        <v>11</v>
      </c>
    </row>
    <row r="6491" spans="1:18" ht="20.25">
      <c r="A6491" s="18" t="s">
        <v>6682</v>
      </c>
      <c r="B6491" s="20">
        <v>6487</v>
      </c>
      <c r="C6491" s="35" t="s">
        <v>5958</v>
      </c>
      <c r="D6491" s="24" t="s">
        <v>11821</v>
      </c>
      <c r="E6491" s="27" t="s">
        <v>20434</v>
      </c>
      <c r="F6491" s="26" t="str">
        <f t="shared" si="1155"/>
        <v>橈</v>
      </c>
      <c r="G6491" s="26" t="str">
        <f t="shared" si="1156"/>
        <v>上象橈曲彡象毛氂橈弱也弱物并故從二</v>
      </c>
      <c r="H6491" s="26" t="str">
        <f t="shared" si="1157"/>
        <v>而勺</v>
      </c>
      <c r="I6491" s="41" t="str">
        <f t="shared" si="1158"/>
        <v/>
      </c>
      <c r="J6491" s="19" t="str">
        <f t="shared" si="1160"/>
        <v/>
      </c>
      <c r="K6491" s="19">
        <f t="shared" si="1160"/>
        <v>2</v>
      </c>
      <c r="L6491" s="19">
        <f t="shared" si="1160"/>
        <v>4</v>
      </c>
      <c r="M6491" s="19">
        <f t="shared" si="1160"/>
        <v>18</v>
      </c>
      <c r="N6491" s="19" t="str">
        <f t="shared" si="1159"/>
        <v/>
      </c>
      <c r="O6491" s="19" t="str">
        <f t="shared" si="1161"/>
        <v/>
      </c>
      <c r="P6491" s="19" t="str">
        <f t="shared" si="1161"/>
        <v/>
      </c>
      <c r="Q6491" s="19" t="str">
        <f t="shared" si="1161"/>
        <v/>
      </c>
      <c r="R6491" s="19">
        <f t="shared" si="1161"/>
        <v>23</v>
      </c>
    </row>
    <row r="6492" spans="1:18" ht="20.25">
      <c r="A6492" s="18" t="s">
        <v>6683</v>
      </c>
      <c r="B6492" s="20">
        <v>6488</v>
      </c>
      <c r="C6492" s="35" t="s">
        <v>8063</v>
      </c>
      <c r="D6492" s="24" t="s">
        <v>13525</v>
      </c>
      <c r="E6492" s="27" t="s">
        <v>20435</v>
      </c>
      <c r="F6492" s="26" t="str">
        <f t="shared" si="1155"/>
        <v>文章</v>
      </c>
      <c r="G6492" s="26" t="str">
        <f t="shared" si="1156"/>
        <v>從彡采聲</v>
      </c>
      <c r="H6492" s="26" t="str">
        <f t="shared" si="1157"/>
        <v>倉宰</v>
      </c>
      <c r="I6492" s="41" t="str">
        <f t="shared" si="1158"/>
        <v>4. 形声</v>
      </c>
      <c r="J6492" s="19" t="str">
        <f t="shared" si="1160"/>
        <v/>
      </c>
      <c r="K6492" s="19">
        <f t="shared" si="1160"/>
        <v>3</v>
      </c>
      <c r="L6492" s="19" t="str">
        <f t="shared" si="1160"/>
        <v/>
      </c>
      <c r="M6492" s="19">
        <f t="shared" si="1160"/>
        <v>4</v>
      </c>
      <c r="N6492" s="19" t="str">
        <f t="shared" si="1159"/>
        <v/>
      </c>
      <c r="O6492" s="19">
        <f t="shared" si="1161"/>
        <v>7</v>
      </c>
      <c r="P6492" s="19" t="str">
        <f t="shared" si="1161"/>
        <v/>
      </c>
      <c r="Q6492" s="19" t="str">
        <f t="shared" si="1161"/>
        <v/>
      </c>
      <c r="R6492" s="19">
        <f t="shared" si="1161"/>
        <v>10</v>
      </c>
    </row>
    <row r="6493" spans="1:18" ht="20.25">
      <c r="A6493" s="18" t="s">
        <v>6684</v>
      </c>
      <c r="B6493" s="20">
        <v>6489</v>
      </c>
      <c r="C6493" s="35" t="s">
        <v>26663</v>
      </c>
      <c r="D6493" s="24" t="s">
        <v>12627</v>
      </c>
      <c r="E6493" s="27" t="s">
        <v>20436</v>
      </c>
      <c r="F6493" s="26" t="str">
        <f t="shared" si="1155"/>
        <v>㦽</v>
      </c>
      <c r="G6493" s="26" t="str">
        <f t="shared" si="1156"/>
        <v>從彡從文</v>
      </c>
      <c r="H6493" s="26" t="str">
        <f t="shared" si="1157"/>
        <v>無分</v>
      </c>
      <c r="I6493" s="41" t="str">
        <f t="shared" si="1158"/>
        <v>3. 会意</v>
      </c>
      <c r="J6493" s="19" t="str">
        <f t="shared" si="1160"/>
        <v/>
      </c>
      <c r="K6493" s="19">
        <f t="shared" si="1160"/>
        <v>2</v>
      </c>
      <c r="L6493" s="19" t="str">
        <f t="shared" si="1160"/>
        <v/>
      </c>
      <c r="M6493" s="19">
        <f t="shared" si="1160"/>
        <v>3</v>
      </c>
      <c r="N6493" s="19">
        <f t="shared" si="1159"/>
        <v>5</v>
      </c>
      <c r="O6493" s="19" t="str">
        <f t="shared" si="1161"/>
        <v/>
      </c>
      <c r="P6493" s="19" t="str">
        <f t="shared" si="1161"/>
        <v/>
      </c>
      <c r="Q6493" s="19">
        <f t="shared" si="1161"/>
        <v>9</v>
      </c>
      <c r="R6493" s="19">
        <f t="shared" si="1161"/>
        <v>16</v>
      </c>
    </row>
    <row r="6494" spans="1:18" ht="20.25">
      <c r="A6494" s="18" t="s">
        <v>6685</v>
      </c>
      <c r="B6494" s="20">
        <v>6490</v>
      </c>
      <c r="C6494" s="35" t="s">
        <v>8884</v>
      </c>
      <c r="D6494" s="24" t="s">
        <v>12177</v>
      </c>
      <c r="E6494" s="27" t="s">
        <v>20437</v>
      </c>
      <c r="F6494" s="26" t="str">
        <f t="shared" si="1155"/>
        <v>羙士有文人所言</v>
      </c>
      <c r="G6494" s="26" t="str">
        <f t="shared" si="1156"/>
        <v>從彣厂聲</v>
      </c>
      <c r="H6494" s="26" t="str">
        <f t="shared" si="1157"/>
        <v>魚變</v>
      </c>
      <c r="I6494" s="41" t="str">
        <f t="shared" si="1158"/>
        <v>4. 形声</v>
      </c>
      <c r="J6494" s="19" t="str">
        <f t="shared" si="1160"/>
        <v/>
      </c>
      <c r="K6494" s="19">
        <f t="shared" si="1160"/>
        <v>8</v>
      </c>
      <c r="L6494" s="19" t="str">
        <f t="shared" si="1160"/>
        <v/>
      </c>
      <c r="M6494" s="19">
        <f t="shared" si="1160"/>
        <v>9</v>
      </c>
      <c r="N6494" s="19" t="str">
        <f t="shared" si="1159"/>
        <v/>
      </c>
      <c r="O6494" s="19">
        <f t="shared" si="1161"/>
        <v>12</v>
      </c>
      <c r="P6494" s="19" t="str">
        <f t="shared" si="1161"/>
        <v/>
      </c>
      <c r="Q6494" s="19" t="str">
        <f t="shared" si="1161"/>
        <v/>
      </c>
      <c r="R6494" s="19">
        <f t="shared" si="1161"/>
        <v>15</v>
      </c>
    </row>
    <row r="6495" spans="1:18" ht="20.25">
      <c r="A6495" s="18" t="s">
        <v>6686</v>
      </c>
      <c r="B6495" s="20">
        <v>6491</v>
      </c>
      <c r="C6495" s="35" t="s">
        <v>2641</v>
      </c>
      <c r="D6495" s="24" t="s">
        <v>12627</v>
      </c>
      <c r="E6495" s="27" t="s">
        <v>20438</v>
      </c>
      <c r="F6495" s="26" t="str">
        <f t="shared" si="1155"/>
        <v>錯畫</v>
      </c>
      <c r="G6495" s="26" t="str">
        <f t="shared" si="1156"/>
        <v>象交文</v>
      </c>
      <c r="H6495" s="26" t="str">
        <f t="shared" si="1157"/>
        <v>無分</v>
      </c>
      <c r="I6495" s="41" t="str">
        <f t="shared" si="1158"/>
        <v/>
      </c>
      <c r="J6495" s="19" t="str">
        <f t="shared" si="1160"/>
        <v/>
      </c>
      <c r="K6495" s="19">
        <f t="shared" si="1160"/>
        <v>3</v>
      </c>
      <c r="L6495" s="19">
        <f t="shared" si="1160"/>
        <v>4</v>
      </c>
      <c r="M6495" s="19">
        <f t="shared" si="1160"/>
        <v>12</v>
      </c>
      <c r="N6495" s="19" t="str">
        <f t="shared" si="1159"/>
        <v/>
      </c>
      <c r="O6495" s="19" t="str">
        <f t="shared" si="1161"/>
        <v/>
      </c>
      <c r="P6495" s="19" t="str">
        <f t="shared" si="1161"/>
        <v/>
      </c>
      <c r="Q6495" s="19">
        <f t="shared" si="1161"/>
        <v>9</v>
      </c>
      <c r="R6495" s="19">
        <f t="shared" si="1161"/>
        <v>16</v>
      </c>
    </row>
    <row r="6496" spans="1:18" ht="20.25">
      <c r="A6496" s="18" t="s">
        <v>6687</v>
      </c>
      <c r="B6496" s="20">
        <v>6492</v>
      </c>
      <c r="C6496" s="35" t="s">
        <v>3727</v>
      </c>
      <c r="D6496" s="24" t="s">
        <v>12463</v>
      </c>
      <c r="E6496" s="27" t="s">
        <v>20439</v>
      </c>
      <c r="F6496" s="26" t="str">
        <f t="shared" si="1155"/>
        <v>分别文</v>
      </c>
      <c r="G6496" s="26" t="str">
        <f t="shared" si="1156"/>
        <v>從文非聲易曰君子豹變其文斐也</v>
      </c>
      <c r="H6496" s="26" t="str">
        <f t="shared" si="1157"/>
        <v>敷尾</v>
      </c>
      <c r="I6496" s="41" t="str">
        <f t="shared" si="1158"/>
        <v>4. 形声</v>
      </c>
      <c r="J6496" s="19" t="str">
        <f t="shared" si="1160"/>
        <v/>
      </c>
      <c r="K6496" s="19">
        <f t="shared" si="1160"/>
        <v>4</v>
      </c>
      <c r="L6496" s="19" t="str">
        <f t="shared" si="1160"/>
        <v/>
      </c>
      <c r="M6496" s="19">
        <f t="shared" si="1160"/>
        <v>5</v>
      </c>
      <c r="N6496" s="19" t="str">
        <f t="shared" si="1159"/>
        <v/>
      </c>
      <c r="O6496" s="19">
        <f t="shared" si="1161"/>
        <v>8</v>
      </c>
      <c r="P6496" s="19" t="str">
        <f t="shared" si="1161"/>
        <v/>
      </c>
      <c r="Q6496" s="19" t="str">
        <f t="shared" si="1161"/>
        <v/>
      </c>
      <c r="R6496" s="19">
        <f t="shared" si="1161"/>
        <v>21</v>
      </c>
    </row>
    <row r="6497" spans="1:18" ht="20.25">
      <c r="A6497" s="18" t="s">
        <v>6688</v>
      </c>
      <c r="B6497" s="20">
        <v>6493</v>
      </c>
      <c r="C6497" s="35" t="s">
        <v>1046</v>
      </c>
      <c r="D6497" s="24" t="s">
        <v>11741</v>
      </c>
      <c r="E6497" s="27" t="s">
        <v>20440</v>
      </c>
      <c r="F6497" s="26" t="str">
        <f t="shared" si="1155"/>
        <v>駁文</v>
      </c>
      <c r="G6497" s="26" t="str">
        <f t="shared" si="1156"/>
        <v>從文辡聲</v>
      </c>
      <c r="H6497" s="26" t="str">
        <f t="shared" si="1157"/>
        <v>布還</v>
      </c>
      <c r="I6497" s="41" t="str">
        <f t="shared" si="1158"/>
        <v>4. 形声</v>
      </c>
      <c r="J6497" s="19" t="str">
        <f t="shared" si="1160"/>
        <v/>
      </c>
      <c r="K6497" s="19">
        <f t="shared" si="1160"/>
        <v>3</v>
      </c>
      <c r="L6497" s="19" t="str">
        <f t="shared" si="1160"/>
        <v/>
      </c>
      <c r="M6497" s="19">
        <f t="shared" si="1160"/>
        <v>4</v>
      </c>
      <c r="N6497" s="19" t="str">
        <f t="shared" si="1159"/>
        <v/>
      </c>
      <c r="O6497" s="19">
        <f t="shared" si="1161"/>
        <v>7</v>
      </c>
      <c r="P6497" s="19" t="str">
        <f t="shared" si="1161"/>
        <v/>
      </c>
      <c r="Q6497" s="19" t="str">
        <f t="shared" si="1161"/>
        <v/>
      </c>
      <c r="R6497" s="19">
        <f t="shared" si="1161"/>
        <v>10</v>
      </c>
    </row>
    <row r="6498" spans="1:18" ht="20.25">
      <c r="A6498" s="18" t="s">
        <v>6689</v>
      </c>
      <c r="B6498" s="20">
        <v>6494</v>
      </c>
      <c r="C6498" s="35"/>
      <c r="D6498" s="24" t="s">
        <v>11794</v>
      </c>
      <c r="E6498" s="27" t="s">
        <v>20441</v>
      </c>
      <c r="F6498" s="26" t="str">
        <f t="shared" si="1155"/>
        <v>微畫</v>
      </c>
      <c r="G6498" s="26" t="str">
        <f t="shared" si="1156"/>
        <v>從文聲</v>
      </c>
      <c r="H6498" s="26" t="str">
        <f t="shared" si="1157"/>
        <v>里之</v>
      </c>
      <c r="I6498" s="41" t="str">
        <f t="shared" si="1158"/>
        <v>4. 形声</v>
      </c>
      <c r="J6498" s="19" t="str">
        <f t="shared" si="1160"/>
        <v/>
      </c>
      <c r="K6498" s="19">
        <f t="shared" si="1160"/>
        <v>3</v>
      </c>
      <c r="L6498" s="19" t="str">
        <f t="shared" si="1160"/>
        <v/>
      </c>
      <c r="M6498" s="19">
        <f t="shared" si="1160"/>
        <v>4</v>
      </c>
      <c r="N6498" s="19" t="str">
        <f t="shared" si="1159"/>
        <v/>
      </c>
      <c r="O6498" s="19">
        <f t="shared" si="1161"/>
        <v>7</v>
      </c>
      <c r="P6498" s="19" t="str">
        <f t="shared" si="1161"/>
        <v/>
      </c>
      <c r="Q6498" s="19" t="str">
        <f t="shared" si="1161"/>
        <v/>
      </c>
      <c r="R6498" s="19">
        <f t="shared" si="1161"/>
        <v>10</v>
      </c>
    </row>
    <row r="6499" spans="1:18" ht="20.25">
      <c r="A6499" s="18" t="s">
        <v>6690</v>
      </c>
      <c r="B6499" s="20">
        <v>6495</v>
      </c>
      <c r="C6499" s="35" t="s">
        <v>375</v>
      </c>
      <c r="D6499" s="24" t="s">
        <v>13526</v>
      </c>
      <c r="E6499" s="27" t="s">
        <v>20442</v>
      </c>
      <c r="F6499" s="26" t="str">
        <f t="shared" si="1155"/>
        <v>長髮猋猋</v>
      </c>
      <c r="G6499" s="26" t="str">
        <f t="shared" si="1156"/>
        <v>從長從彡</v>
      </c>
      <c r="H6499" s="26" t="str">
        <f t="shared" si="1157"/>
        <v>必凋</v>
      </c>
      <c r="I6499" s="41" t="str">
        <f t="shared" si="1158"/>
        <v>3. 会意</v>
      </c>
      <c r="J6499" s="19" t="str">
        <f t="shared" si="1160"/>
        <v/>
      </c>
      <c r="K6499" s="19">
        <f t="shared" si="1160"/>
        <v>5</v>
      </c>
      <c r="L6499" s="19" t="str">
        <f t="shared" si="1160"/>
        <v/>
      </c>
      <c r="M6499" s="19">
        <f t="shared" si="1160"/>
        <v>6</v>
      </c>
      <c r="N6499" s="19">
        <f t="shared" si="1159"/>
        <v>8</v>
      </c>
      <c r="O6499" s="19" t="str">
        <f t="shared" si="1161"/>
        <v/>
      </c>
      <c r="P6499" s="19" t="str">
        <f t="shared" si="1161"/>
        <v/>
      </c>
      <c r="Q6499" s="19">
        <f t="shared" si="1161"/>
        <v>12</v>
      </c>
      <c r="R6499" s="19">
        <f t="shared" si="1161"/>
        <v>19</v>
      </c>
    </row>
    <row r="6500" spans="1:18" ht="20.25">
      <c r="A6500" s="18" t="s">
        <v>6691</v>
      </c>
      <c r="B6500" s="20">
        <v>6496</v>
      </c>
      <c r="C6500" s="35" t="s">
        <v>26664</v>
      </c>
      <c r="D6500" s="24" t="s">
        <v>13527</v>
      </c>
      <c r="E6500" s="27" t="s">
        <v>20443</v>
      </c>
      <c r="F6500" s="26" t="str">
        <f t="shared" si="1155"/>
        <v>根</v>
      </c>
      <c r="G6500" s="26" t="str">
        <f t="shared" si="1156"/>
        <v>從髟犮聲</v>
      </c>
      <c r="H6500" s="26" t="str">
        <f t="shared" si="1157"/>
        <v>方伐</v>
      </c>
      <c r="I6500" s="41" t="str">
        <f t="shared" si="1158"/>
        <v>4. 形声</v>
      </c>
      <c r="J6500" s="19" t="str">
        <f t="shared" si="1160"/>
        <v/>
      </c>
      <c r="K6500" s="19">
        <f t="shared" si="1160"/>
        <v>2</v>
      </c>
      <c r="L6500" s="19" t="str">
        <f t="shared" si="1160"/>
        <v/>
      </c>
      <c r="M6500" s="19">
        <f t="shared" si="1160"/>
        <v>3</v>
      </c>
      <c r="N6500" s="19" t="str">
        <f t="shared" si="1159"/>
        <v/>
      </c>
      <c r="O6500" s="19">
        <f t="shared" si="1161"/>
        <v>6</v>
      </c>
      <c r="P6500" s="19" t="str">
        <f t="shared" si="1161"/>
        <v/>
      </c>
      <c r="Q6500" s="19" t="str">
        <f t="shared" si="1161"/>
        <v/>
      </c>
      <c r="R6500" s="19">
        <f t="shared" si="1161"/>
        <v>9</v>
      </c>
    </row>
    <row r="6501" spans="1:18" ht="20.25">
      <c r="A6501" s="18" t="s">
        <v>9634</v>
      </c>
      <c r="B6501" s="20">
        <v>6497</v>
      </c>
      <c r="C6501" s="35" t="s">
        <v>26664</v>
      </c>
      <c r="D6501" s="24" t="s">
        <v>13527</v>
      </c>
      <c r="E6501" s="27" t="s">
        <v>20444</v>
      </c>
      <c r="F6501" s="26" t="str">
        <f t="shared" si="1155"/>
        <v/>
      </c>
      <c r="G6501" s="26" t="str">
        <f t="shared" si="1156"/>
        <v/>
      </c>
      <c r="H6501" s="26" t="str">
        <f t="shared" si="1157"/>
        <v/>
      </c>
      <c r="I6501" s="41" t="str">
        <f t="shared" si="1158"/>
        <v/>
      </c>
      <c r="J6501" s="19" t="str">
        <f t="shared" si="1160"/>
        <v/>
      </c>
      <c r="K6501" s="19" t="str">
        <f t="shared" si="1160"/>
        <v/>
      </c>
      <c r="L6501" s="19" t="str">
        <f t="shared" si="1160"/>
        <v/>
      </c>
      <c r="M6501" s="19">
        <f t="shared" si="1160"/>
        <v>3</v>
      </c>
      <c r="N6501" s="19" t="str">
        <f t="shared" si="1159"/>
        <v/>
      </c>
      <c r="O6501" s="19" t="str">
        <f t="shared" si="1161"/>
        <v/>
      </c>
      <c r="P6501" s="19" t="str">
        <f t="shared" si="1161"/>
        <v/>
      </c>
      <c r="Q6501" s="19" t="str">
        <f t="shared" si="1161"/>
        <v/>
      </c>
      <c r="R6501" s="19" t="str">
        <f t="shared" si="1161"/>
        <v/>
      </c>
    </row>
    <row r="6502" spans="1:18" ht="20.25">
      <c r="A6502" s="18" t="s">
        <v>9635</v>
      </c>
      <c r="B6502" s="20">
        <v>6498</v>
      </c>
      <c r="C6502" s="35" t="s">
        <v>26664</v>
      </c>
      <c r="D6502" s="24" t="s">
        <v>13527</v>
      </c>
      <c r="E6502" s="27" t="s">
        <v>9171</v>
      </c>
      <c r="F6502" s="26" t="str">
        <f t="shared" si="1155"/>
        <v/>
      </c>
      <c r="G6502" s="26" t="str">
        <f t="shared" si="1156"/>
        <v/>
      </c>
      <c r="H6502" s="26" t="str">
        <f t="shared" si="1157"/>
        <v/>
      </c>
      <c r="I6502" s="41" t="str">
        <f t="shared" si="1158"/>
        <v/>
      </c>
      <c r="J6502" s="19">
        <f t="shared" si="1160"/>
        <v>1</v>
      </c>
      <c r="K6502" s="19" t="str">
        <f t="shared" si="1160"/>
        <v/>
      </c>
      <c r="L6502" s="19" t="str">
        <f t="shared" si="1160"/>
        <v/>
      </c>
      <c r="M6502" s="19" t="str">
        <f t="shared" si="1160"/>
        <v/>
      </c>
      <c r="N6502" s="19" t="str">
        <f t="shared" si="1159"/>
        <v/>
      </c>
      <c r="O6502" s="19" t="str">
        <f t="shared" si="1161"/>
        <v/>
      </c>
      <c r="P6502" s="19" t="str">
        <f t="shared" si="1161"/>
        <v/>
      </c>
      <c r="Q6502" s="19" t="str">
        <f t="shared" si="1161"/>
        <v/>
      </c>
      <c r="R6502" s="19" t="str">
        <f t="shared" si="1161"/>
        <v/>
      </c>
    </row>
    <row r="6503" spans="1:18" ht="20.25">
      <c r="A6503" s="18" t="s">
        <v>9636</v>
      </c>
      <c r="B6503" s="20">
        <v>6499</v>
      </c>
      <c r="C6503" s="35" t="s">
        <v>6916</v>
      </c>
      <c r="D6503" s="24" t="s">
        <v>12762</v>
      </c>
      <c r="E6503" s="27" t="s">
        <v>20445</v>
      </c>
      <c r="F6503" s="26" t="str">
        <f t="shared" si="1155"/>
        <v>頰髮</v>
      </c>
      <c r="G6503" s="26" t="str">
        <f t="shared" si="1156"/>
        <v>從髟賔聲</v>
      </c>
      <c r="H6503" s="26" t="str">
        <f t="shared" si="1157"/>
        <v>必刃</v>
      </c>
      <c r="I6503" s="41" t="str">
        <f t="shared" si="1158"/>
        <v>4. 形声</v>
      </c>
      <c r="J6503" s="19" t="str">
        <f t="shared" si="1160"/>
        <v/>
      </c>
      <c r="K6503" s="19">
        <f t="shared" si="1160"/>
        <v>3</v>
      </c>
      <c r="L6503" s="19" t="str">
        <f t="shared" si="1160"/>
        <v/>
      </c>
      <c r="M6503" s="19">
        <f t="shared" si="1160"/>
        <v>4</v>
      </c>
      <c r="N6503" s="19" t="str">
        <f t="shared" si="1159"/>
        <v/>
      </c>
      <c r="O6503" s="19">
        <f t="shared" si="1161"/>
        <v>7</v>
      </c>
      <c r="P6503" s="19" t="str">
        <f t="shared" si="1161"/>
        <v/>
      </c>
      <c r="Q6503" s="19" t="str">
        <f t="shared" si="1161"/>
        <v/>
      </c>
      <c r="R6503" s="19">
        <f t="shared" si="1161"/>
        <v>10</v>
      </c>
    </row>
    <row r="6504" spans="1:18" ht="20.25">
      <c r="A6504" s="18" t="s">
        <v>9637</v>
      </c>
      <c r="B6504" s="20">
        <v>6500</v>
      </c>
      <c r="C6504" s="35" t="s">
        <v>6906</v>
      </c>
      <c r="D6504" s="24" t="s">
        <v>12228</v>
      </c>
      <c r="E6504" s="27" t="s">
        <v>20446</v>
      </c>
      <c r="F6504" s="26" t="str">
        <f t="shared" si="1155"/>
        <v>髮長</v>
      </c>
      <c r="G6504" s="26" t="str">
        <f t="shared" si="1156"/>
        <v>從髟㒼聲讀若蔓</v>
      </c>
      <c r="H6504" s="26" t="str">
        <f t="shared" si="1157"/>
        <v>母官</v>
      </c>
      <c r="I6504" s="41" t="str">
        <f t="shared" si="1158"/>
        <v>4. 形声</v>
      </c>
      <c r="J6504" s="19" t="str">
        <f t="shared" si="1160"/>
        <v/>
      </c>
      <c r="K6504" s="19">
        <f t="shared" si="1160"/>
        <v>3</v>
      </c>
      <c r="L6504" s="19" t="str">
        <f t="shared" si="1160"/>
        <v/>
      </c>
      <c r="M6504" s="19">
        <f t="shared" si="1160"/>
        <v>4</v>
      </c>
      <c r="N6504" s="19" t="str">
        <f t="shared" si="1159"/>
        <v/>
      </c>
      <c r="O6504" s="19">
        <f t="shared" si="1161"/>
        <v>7</v>
      </c>
      <c r="P6504" s="19" t="str">
        <f t="shared" si="1161"/>
        <v/>
      </c>
      <c r="Q6504" s="19" t="str">
        <f t="shared" si="1161"/>
        <v/>
      </c>
      <c r="R6504" s="19">
        <f t="shared" si="1161"/>
        <v>13</v>
      </c>
    </row>
    <row r="6505" spans="1:18" ht="20.25">
      <c r="A6505" s="18" t="s">
        <v>9638</v>
      </c>
      <c r="B6505" s="20">
        <v>6501</v>
      </c>
      <c r="C6505" s="35"/>
      <c r="D6505" s="24" t="s">
        <v>11789</v>
      </c>
      <c r="E6505" s="27" t="s">
        <v>20447</v>
      </c>
      <c r="F6505" s="26" t="str">
        <f t="shared" si="1155"/>
        <v>髮長</v>
      </c>
      <c r="G6505" s="26" t="str">
        <f t="shared" si="1156"/>
        <v>從髟監聲讀若春秋黑肱以濫來奔</v>
      </c>
      <c r="H6505" s="26" t="str">
        <f t="shared" si="1157"/>
        <v>魯甘</v>
      </c>
      <c r="I6505" s="41" t="str">
        <f t="shared" si="1158"/>
        <v>4. 形声</v>
      </c>
      <c r="J6505" s="19" t="str">
        <f t="shared" ref="J6505:M6524" si="1162">IFERROR(FIND(J$4,$E6505),"")</f>
        <v/>
      </c>
      <c r="K6505" s="19">
        <f t="shared" si="1162"/>
        <v>3</v>
      </c>
      <c r="L6505" s="19" t="str">
        <f t="shared" si="1162"/>
        <v/>
      </c>
      <c r="M6505" s="19">
        <f t="shared" si="1162"/>
        <v>4</v>
      </c>
      <c r="N6505" s="19" t="str">
        <f t="shared" si="1159"/>
        <v/>
      </c>
      <c r="O6505" s="19">
        <f t="shared" ref="O6505:R6524" si="1163">IFERROR(FIND(O$4,$E6505),"")</f>
        <v>7</v>
      </c>
      <c r="P6505" s="19" t="str">
        <f t="shared" si="1163"/>
        <v/>
      </c>
      <c r="Q6505" s="19" t="str">
        <f t="shared" si="1163"/>
        <v/>
      </c>
      <c r="R6505" s="19">
        <f t="shared" si="1163"/>
        <v>20</v>
      </c>
    </row>
    <row r="6506" spans="1:18" ht="20.25">
      <c r="A6506" s="18" t="s">
        <v>9639</v>
      </c>
      <c r="B6506" s="20">
        <v>6502</v>
      </c>
      <c r="C6506" s="35"/>
      <c r="D6506" s="24" t="s">
        <v>13528</v>
      </c>
      <c r="E6506" s="27" t="s">
        <v>20448</v>
      </c>
      <c r="F6506" s="26" t="str">
        <f t="shared" si="1155"/>
        <v>髪好</v>
      </c>
      <c r="G6506" s="26" t="str">
        <f t="shared" si="1156"/>
        <v>從髟差聲</v>
      </c>
      <c r="H6506" s="26" t="str">
        <f t="shared" si="1157"/>
        <v>干可</v>
      </c>
      <c r="I6506" s="41" t="str">
        <f t="shared" si="1158"/>
        <v>4. 形声</v>
      </c>
      <c r="J6506" s="19" t="str">
        <f t="shared" si="1162"/>
        <v/>
      </c>
      <c r="K6506" s="19">
        <f t="shared" si="1162"/>
        <v>3</v>
      </c>
      <c r="L6506" s="19" t="str">
        <f t="shared" si="1162"/>
        <v/>
      </c>
      <c r="M6506" s="19">
        <f t="shared" si="1162"/>
        <v>4</v>
      </c>
      <c r="N6506" s="19" t="str">
        <f t="shared" si="1159"/>
        <v/>
      </c>
      <c r="O6506" s="19">
        <f t="shared" si="1163"/>
        <v>7</v>
      </c>
      <c r="P6506" s="19" t="str">
        <f t="shared" si="1163"/>
        <v/>
      </c>
      <c r="Q6506" s="19" t="str">
        <f t="shared" si="1163"/>
        <v/>
      </c>
      <c r="R6506" s="19">
        <f t="shared" si="1163"/>
        <v>10</v>
      </c>
    </row>
    <row r="6507" spans="1:18" ht="20.25">
      <c r="A6507" s="18" t="s">
        <v>9640</v>
      </c>
      <c r="B6507" s="20">
        <v>6503</v>
      </c>
      <c r="C6507" s="35" t="s">
        <v>383</v>
      </c>
      <c r="D6507" s="24" t="s">
        <v>11985</v>
      </c>
      <c r="E6507" s="27" t="s">
        <v>20449</v>
      </c>
      <c r="F6507" s="26" t="str">
        <f t="shared" si="1155"/>
        <v>髮好</v>
      </c>
      <c r="G6507" s="26" t="str">
        <f t="shared" si="1156"/>
        <v>從髟□聲詩曰其人羙且鬈</v>
      </c>
      <c r="H6507" s="26" t="str">
        <f t="shared" si="1157"/>
        <v>衢員</v>
      </c>
      <c r="I6507" s="41" t="str">
        <f t="shared" si="1158"/>
        <v>4. 形声</v>
      </c>
      <c r="J6507" s="19" t="str">
        <f t="shared" si="1162"/>
        <v/>
      </c>
      <c r="K6507" s="19">
        <f t="shared" si="1162"/>
        <v>3</v>
      </c>
      <c r="L6507" s="19" t="str">
        <f t="shared" si="1162"/>
        <v/>
      </c>
      <c r="M6507" s="19">
        <f t="shared" si="1162"/>
        <v>4</v>
      </c>
      <c r="N6507" s="19" t="str">
        <f t="shared" si="1159"/>
        <v/>
      </c>
      <c r="O6507" s="19">
        <f t="shared" si="1163"/>
        <v>7</v>
      </c>
      <c r="P6507" s="19" t="str">
        <f t="shared" si="1163"/>
        <v/>
      </c>
      <c r="Q6507" s="19" t="str">
        <f t="shared" si="1163"/>
        <v/>
      </c>
      <c r="R6507" s="19">
        <f t="shared" si="1163"/>
        <v>17</v>
      </c>
    </row>
    <row r="6508" spans="1:18" ht="20.25">
      <c r="A6508" s="18" t="s">
        <v>9641</v>
      </c>
      <c r="B6508" s="20">
        <v>6504</v>
      </c>
      <c r="C6508" s="35" t="s">
        <v>377</v>
      </c>
      <c r="D6508" s="24" t="s">
        <v>11816</v>
      </c>
      <c r="E6508" s="27" t="s">
        <v>20450</v>
      </c>
      <c r="F6508" s="26" t="str">
        <f t="shared" si="1155"/>
        <v>髮</v>
      </c>
      <c r="G6508" s="26" t="str">
        <f t="shared" si="1156"/>
        <v>從髟從毛</v>
      </c>
      <c r="H6508" s="26" t="str">
        <f t="shared" si="1157"/>
        <v>莫袍</v>
      </c>
      <c r="I6508" s="41" t="str">
        <f t="shared" si="1158"/>
        <v>3. 会意</v>
      </c>
      <c r="J6508" s="19" t="str">
        <f t="shared" si="1162"/>
        <v/>
      </c>
      <c r="K6508" s="19">
        <f t="shared" si="1162"/>
        <v>2</v>
      </c>
      <c r="L6508" s="19" t="str">
        <f t="shared" si="1162"/>
        <v/>
      </c>
      <c r="M6508" s="19">
        <f t="shared" si="1162"/>
        <v>3</v>
      </c>
      <c r="N6508" s="19">
        <f t="shared" si="1159"/>
        <v>5</v>
      </c>
      <c r="O6508" s="19" t="str">
        <f t="shared" si="1163"/>
        <v/>
      </c>
      <c r="P6508" s="19" t="str">
        <f t="shared" si="1163"/>
        <v/>
      </c>
      <c r="Q6508" s="19" t="str">
        <f t="shared" si="1163"/>
        <v/>
      </c>
      <c r="R6508" s="19">
        <f t="shared" si="1163"/>
        <v>9</v>
      </c>
    </row>
    <row r="6509" spans="1:18" ht="20.25">
      <c r="A6509" s="18" t="s">
        <v>9642</v>
      </c>
      <c r="B6509" s="20">
        <v>6505</v>
      </c>
      <c r="C6509" s="35"/>
      <c r="D6509" s="24" t="s">
        <v>12630</v>
      </c>
      <c r="E6509" s="27" t="s">
        <v>20451</v>
      </c>
      <c r="F6509" s="26" t="str">
        <f t="shared" si="1155"/>
        <v/>
      </c>
      <c r="G6509" s="26" t="str">
        <f t="shared" si="1156"/>
        <v/>
      </c>
      <c r="H6509" s="26" t="str">
        <f t="shared" si="1157"/>
        <v>莫賢</v>
      </c>
      <c r="I6509" s="41" t="str">
        <f t="shared" si="1158"/>
        <v>4. 形声</v>
      </c>
      <c r="J6509" s="19" t="str">
        <f t="shared" si="1162"/>
        <v/>
      </c>
      <c r="K6509" s="19" t="str">
        <f t="shared" si="1162"/>
        <v/>
      </c>
      <c r="L6509" s="19" t="str">
        <f t="shared" si="1162"/>
        <v/>
      </c>
      <c r="M6509" s="19">
        <f t="shared" si="1162"/>
        <v>3</v>
      </c>
      <c r="N6509" s="19" t="str">
        <f t="shared" si="1159"/>
        <v/>
      </c>
      <c r="O6509" s="19">
        <f t="shared" si="1163"/>
        <v>6</v>
      </c>
      <c r="P6509" s="19" t="str">
        <f t="shared" si="1163"/>
        <v/>
      </c>
      <c r="Q6509" s="19" t="str">
        <f t="shared" si="1163"/>
        <v/>
      </c>
      <c r="R6509" s="19">
        <f t="shared" si="1163"/>
        <v>12</v>
      </c>
    </row>
    <row r="6510" spans="1:18" ht="20.25">
      <c r="A6510" s="18" t="s">
        <v>9643</v>
      </c>
      <c r="B6510" s="20">
        <v>6506</v>
      </c>
      <c r="C6510" s="35"/>
      <c r="D6510" s="24" t="s">
        <v>13529</v>
      </c>
      <c r="E6510" s="27" t="s">
        <v>20452</v>
      </c>
      <c r="F6510" s="26" t="str">
        <f t="shared" si="1155"/>
        <v>髮多</v>
      </c>
      <c r="G6510" s="26" t="str">
        <f t="shared" si="1156"/>
        <v>從髟周聲</v>
      </c>
      <c r="H6510" s="26" t="str">
        <f t="shared" si="1157"/>
        <v>直由</v>
      </c>
      <c r="I6510" s="41" t="str">
        <f t="shared" si="1158"/>
        <v>4. 形声</v>
      </c>
      <c r="J6510" s="19" t="str">
        <f t="shared" si="1162"/>
        <v/>
      </c>
      <c r="K6510" s="19">
        <f t="shared" si="1162"/>
        <v>3</v>
      </c>
      <c r="L6510" s="19" t="str">
        <f t="shared" si="1162"/>
        <v/>
      </c>
      <c r="M6510" s="19">
        <f t="shared" si="1162"/>
        <v>4</v>
      </c>
      <c r="N6510" s="19" t="str">
        <f t="shared" si="1159"/>
        <v/>
      </c>
      <c r="O6510" s="19">
        <f t="shared" si="1163"/>
        <v>7</v>
      </c>
      <c r="P6510" s="19" t="str">
        <f t="shared" si="1163"/>
        <v/>
      </c>
      <c r="Q6510" s="19" t="str">
        <f t="shared" si="1163"/>
        <v/>
      </c>
      <c r="R6510" s="19">
        <f t="shared" si="1163"/>
        <v>10</v>
      </c>
    </row>
    <row r="6511" spans="1:18" ht="20.25">
      <c r="A6511" s="18" t="s">
        <v>9644</v>
      </c>
      <c r="B6511" s="20">
        <v>6507</v>
      </c>
      <c r="C6511" s="35"/>
      <c r="D6511" s="24" t="s">
        <v>11930</v>
      </c>
      <c r="E6511" s="27" t="s">
        <v>20453</v>
      </c>
      <c r="F6511" s="26" t="str">
        <f t="shared" si="1155"/>
        <v/>
      </c>
      <c r="G6511" s="26" t="str">
        <f t="shared" si="1156"/>
        <v/>
      </c>
      <c r="H6511" s="26" t="str">
        <f t="shared" si="1157"/>
        <v>奴禮</v>
      </c>
      <c r="I6511" s="41" t="str">
        <f t="shared" si="1158"/>
        <v>4. 形声</v>
      </c>
      <c r="J6511" s="19" t="str">
        <f t="shared" si="1162"/>
        <v/>
      </c>
      <c r="K6511" s="19" t="str">
        <f t="shared" si="1162"/>
        <v/>
      </c>
      <c r="L6511" s="19" t="str">
        <f t="shared" si="1162"/>
        <v/>
      </c>
      <c r="M6511" s="19">
        <f t="shared" si="1162"/>
        <v>3</v>
      </c>
      <c r="N6511" s="19" t="str">
        <f t="shared" si="1159"/>
        <v/>
      </c>
      <c r="O6511" s="19">
        <f t="shared" si="1163"/>
        <v>6</v>
      </c>
      <c r="P6511" s="19" t="str">
        <f t="shared" si="1163"/>
        <v/>
      </c>
      <c r="Q6511" s="19" t="str">
        <f t="shared" si="1163"/>
        <v/>
      </c>
      <c r="R6511" s="19">
        <f t="shared" si="1163"/>
        <v>18</v>
      </c>
    </row>
    <row r="6512" spans="1:18" ht="20.25">
      <c r="A6512" s="18" t="s">
        <v>9645</v>
      </c>
      <c r="B6512" s="20">
        <v>6508</v>
      </c>
      <c r="C6512" s="35"/>
      <c r="D6512" s="24" t="s">
        <v>13530</v>
      </c>
      <c r="E6512" s="27" t="s">
        <v>20454</v>
      </c>
      <c r="F6512" s="26" t="str">
        <f t="shared" si="1155"/>
        <v/>
      </c>
      <c r="G6512" s="26" t="str">
        <f t="shared" si="1156"/>
        <v/>
      </c>
      <c r="H6512" s="26" t="str">
        <f t="shared" si="1157"/>
        <v>步矛</v>
      </c>
      <c r="I6512" s="41" t="str">
        <f t="shared" si="1158"/>
        <v>4. 形声</v>
      </c>
      <c r="J6512" s="19" t="str">
        <f t="shared" si="1162"/>
        <v/>
      </c>
      <c r="K6512" s="19" t="str">
        <f t="shared" si="1162"/>
        <v/>
      </c>
      <c r="L6512" s="19" t="str">
        <f t="shared" si="1162"/>
        <v/>
      </c>
      <c r="M6512" s="19">
        <f t="shared" si="1162"/>
        <v>3</v>
      </c>
      <c r="N6512" s="19" t="str">
        <f t="shared" si="1159"/>
        <v/>
      </c>
      <c r="O6512" s="19">
        <f t="shared" si="1163"/>
        <v>6</v>
      </c>
      <c r="P6512" s="19" t="str">
        <f t="shared" si="1163"/>
        <v/>
      </c>
      <c r="Q6512" s="19" t="str">
        <f t="shared" si="1163"/>
        <v/>
      </c>
      <c r="R6512" s="19">
        <f t="shared" si="1163"/>
        <v>9</v>
      </c>
    </row>
    <row r="6513" spans="1:18" ht="20.25">
      <c r="A6513" s="18" t="s">
        <v>9646</v>
      </c>
      <c r="B6513" s="20">
        <v>6509</v>
      </c>
      <c r="C6513" s="35" t="s">
        <v>26665</v>
      </c>
      <c r="D6513" s="24" t="s">
        <v>11816</v>
      </c>
      <c r="E6513" s="27" t="s">
        <v>20455</v>
      </c>
      <c r="F6513" s="26" t="str">
        <f t="shared" si="1155"/>
        <v>髮至眉</v>
      </c>
      <c r="G6513" s="26" t="str">
        <f t="shared" si="1156"/>
        <v>從髟敄聲詩曰紞彼兩□</v>
      </c>
      <c r="H6513" s="26" t="str">
        <f t="shared" si="1157"/>
        <v>亡牢</v>
      </c>
      <c r="I6513" s="41" t="str">
        <f t="shared" si="1158"/>
        <v>4. 形声</v>
      </c>
      <c r="J6513" s="19" t="str">
        <f t="shared" si="1162"/>
        <v/>
      </c>
      <c r="K6513" s="19">
        <f t="shared" si="1162"/>
        <v>4</v>
      </c>
      <c r="L6513" s="19" t="str">
        <f t="shared" si="1162"/>
        <v/>
      </c>
      <c r="M6513" s="19">
        <f t="shared" si="1162"/>
        <v>5</v>
      </c>
      <c r="N6513" s="19" t="str">
        <f t="shared" si="1159"/>
        <v/>
      </c>
      <c r="O6513" s="19">
        <f t="shared" si="1163"/>
        <v>8</v>
      </c>
      <c r="P6513" s="19" t="str">
        <f t="shared" si="1163"/>
        <v/>
      </c>
      <c r="Q6513" s="19" t="str">
        <f t="shared" si="1163"/>
        <v/>
      </c>
      <c r="R6513" s="19">
        <f t="shared" si="1163"/>
        <v>17</v>
      </c>
    </row>
    <row r="6514" spans="1:18" ht="20.25">
      <c r="A6514" s="18" t="s">
        <v>9647</v>
      </c>
      <c r="B6514" s="20">
        <v>6510</v>
      </c>
      <c r="C6514" s="35" t="s">
        <v>26665</v>
      </c>
      <c r="D6514" s="24" t="s">
        <v>11816</v>
      </c>
      <c r="E6514" s="27" t="s">
        <v>11373</v>
      </c>
      <c r="F6514" s="26" t="str">
        <f t="shared" si="1155"/>
        <v/>
      </c>
      <c r="G6514" s="26" t="str">
        <f t="shared" si="1156"/>
        <v/>
      </c>
      <c r="H6514" s="26" t="str">
        <f t="shared" si="1157"/>
        <v/>
      </c>
      <c r="I6514" s="41" t="str">
        <f t="shared" si="1158"/>
        <v/>
      </c>
      <c r="J6514" s="19" t="str">
        <f t="shared" si="1162"/>
        <v/>
      </c>
      <c r="K6514" s="19" t="str">
        <f t="shared" si="1162"/>
        <v/>
      </c>
      <c r="L6514" s="19" t="str">
        <f t="shared" si="1162"/>
        <v/>
      </c>
      <c r="M6514" s="19" t="str">
        <f t="shared" si="1162"/>
        <v/>
      </c>
      <c r="N6514" s="19" t="str">
        <f t="shared" si="1159"/>
        <v/>
      </c>
      <c r="O6514" s="19" t="str">
        <f t="shared" si="1163"/>
        <v/>
      </c>
      <c r="P6514" s="19" t="str">
        <f t="shared" si="1163"/>
        <v/>
      </c>
      <c r="Q6514" s="19" t="str">
        <f t="shared" si="1163"/>
        <v/>
      </c>
      <c r="R6514" s="19" t="str">
        <f t="shared" si="1163"/>
        <v/>
      </c>
    </row>
    <row r="6515" spans="1:18" ht="20.25">
      <c r="A6515" s="18" t="s">
        <v>9648</v>
      </c>
      <c r="B6515" s="20">
        <v>6511</v>
      </c>
      <c r="C6515" s="35" t="s">
        <v>6896</v>
      </c>
      <c r="D6515" s="24" t="s">
        <v>13531</v>
      </c>
      <c r="E6515" s="27" t="s">
        <v>20456</v>
      </c>
      <c r="F6515" s="26" t="str">
        <f t="shared" si="1155"/>
        <v/>
      </c>
      <c r="G6515" s="26" t="str">
        <f t="shared" si="1156"/>
        <v/>
      </c>
      <c r="H6515" s="26" t="str">
        <f t="shared" si="1157"/>
        <v>作踐</v>
      </c>
      <c r="I6515" s="41" t="str">
        <f t="shared" si="1158"/>
        <v>4. 形声</v>
      </c>
      <c r="J6515" s="19" t="str">
        <f t="shared" si="1162"/>
        <v/>
      </c>
      <c r="K6515" s="19" t="str">
        <f t="shared" si="1162"/>
        <v/>
      </c>
      <c r="L6515" s="19" t="str">
        <f t="shared" si="1162"/>
        <v/>
      </c>
      <c r="M6515" s="19">
        <f t="shared" si="1162"/>
        <v>5</v>
      </c>
      <c r="N6515" s="19" t="str">
        <f t="shared" si="1159"/>
        <v/>
      </c>
      <c r="O6515" s="19">
        <f t="shared" si="1163"/>
        <v>8</v>
      </c>
      <c r="P6515" s="19" t="str">
        <f t="shared" si="1163"/>
        <v/>
      </c>
      <c r="Q6515" s="19" t="str">
        <f t="shared" si="1163"/>
        <v/>
      </c>
      <c r="R6515" s="19">
        <f t="shared" si="1163"/>
        <v>11</v>
      </c>
    </row>
    <row r="6516" spans="1:18" ht="20.25">
      <c r="A6516" s="18" t="s">
        <v>9649</v>
      </c>
      <c r="B6516" s="20">
        <v>6512</v>
      </c>
      <c r="C6516" s="35" t="s">
        <v>6901</v>
      </c>
      <c r="D6516" s="24" t="s">
        <v>11877</v>
      </c>
      <c r="E6516" s="27" t="s">
        <v>20457</v>
      </c>
      <c r="F6516" s="26" t="str">
        <f t="shared" si="1155"/>
        <v>鬋</v>
      </c>
      <c r="G6516" s="26" t="str">
        <f t="shared" si="1156"/>
        <v>一曰長皃從髟兼聲讀若慊</v>
      </c>
      <c r="H6516" s="26" t="str">
        <f t="shared" si="1157"/>
        <v>力鹽</v>
      </c>
      <c r="I6516" s="41" t="str">
        <f t="shared" si="1158"/>
        <v>4. 形声</v>
      </c>
      <c r="J6516" s="19" t="str">
        <f t="shared" si="1162"/>
        <v/>
      </c>
      <c r="K6516" s="19">
        <f t="shared" si="1162"/>
        <v>2</v>
      </c>
      <c r="L6516" s="19" t="str">
        <f t="shared" si="1162"/>
        <v/>
      </c>
      <c r="M6516" s="19">
        <f t="shared" si="1162"/>
        <v>7</v>
      </c>
      <c r="N6516" s="19" t="str">
        <f t="shared" si="1159"/>
        <v/>
      </c>
      <c r="O6516" s="19">
        <f t="shared" si="1163"/>
        <v>10</v>
      </c>
      <c r="P6516" s="19" t="str">
        <f t="shared" si="1163"/>
        <v/>
      </c>
      <c r="Q6516" s="19" t="str">
        <f t="shared" si="1163"/>
        <v/>
      </c>
      <c r="R6516" s="19">
        <f t="shared" si="1163"/>
        <v>16</v>
      </c>
    </row>
    <row r="6517" spans="1:18" ht="20.25">
      <c r="A6517" s="18" t="s">
        <v>9650</v>
      </c>
      <c r="B6517" s="20">
        <v>6513</v>
      </c>
      <c r="C6517" s="35"/>
      <c r="D6517" s="24" t="s">
        <v>13532</v>
      </c>
      <c r="E6517" s="27" t="s">
        <v>20458</v>
      </c>
      <c r="F6517" s="26" t="str">
        <f t="shared" si="1155"/>
        <v>束髮少</v>
      </c>
      <c r="G6517" s="26" t="str">
        <f t="shared" si="1156"/>
        <v>從髟聲</v>
      </c>
      <c r="H6517" s="26" t="str">
        <f t="shared" si="1157"/>
        <v>子結</v>
      </c>
      <c r="I6517" s="41" t="str">
        <f t="shared" si="1158"/>
        <v>4. 形声</v>
      </c>
      <c r="J6517" s="19" t="str">
        <f t="shared" si="1162"/>
        <v/>
      </c>
      <c r="K6517" s="19">
        <f t="shared" si="1162"/>
        <v>4</v>
      </c>
      <c r="L6517" s="19" t="str">
        <f t="shared" si="1162"/>
        <v/>
      </c>
      <c r="M6517" s="19">
        <f t="shared" si="1162"/>
        <v>5</v>
      </c>
      <c r="N6517" s="19" t="str">
        <f t="shared" si="1159"/>
        <v/>
      </c>
      <c r="O6517" s="19">
        <f t="shared" si="1163"/>
        <v>8</v>
      </c>
      <c r="P6517" s="19" t="str">
        <f t="shared" si="1163"/>
        <v/>
      </c>
      <c r="Q6517" s="19" t="str">
        <f t="shared" si="1163"/>
        <v/>
      </c>
      <c r="R6517" s="19">
        <f t="shared" si="1163"/>
        <v>11</v>
      </c>
    </row>
    <row r="6518" spans="1:18" ht="20.25">
      <c r="A6518" s="18" t="s">
        <v>9651</v>
      </c>
      <c r="B6518" s="20">
        <v>6514</v>
      </c>
      <c r="C6518" s="35" t="s">
        <v>26666</v>
      </c>
      <c r="D6518" s="24" t="s">
        <v>13533</v>
      </c>
      <c r="E6518" s="27" t="s">
        <v>20459</v>
      </c>
      <c r="F6518" s="26" t="str">
        <f t="shared" si="1155"/>
        <v>髲</v>
      </c>
      <c r="G6518" s="26" t="str">
        <f t="shared" si="1156"/>
        <v>從髟易聲</v>
      </c>
      <c r="H6518" s="26" t="str">
        <f t="shared" si="1157"/>
        <v>先彳</v>
      </c>
      <c r="I6518" s="41" t="str">
        <f t="shared" si="1158"/>
        <v>4. 形声</v>
      </c>
      <c r="J6518" s="19" t="str">
        <f t="shared" si="1162"/>
        <v/>
      </c>
      <c r="K6518" s="19">
        <f t="shared" si="1162"/>
        <v>2</v>
      </c>
      <c r="L6518" s="19" t="str">
        <f t="shared" si="1162"/>
        <v/>
      </c>
      <c r="M6518" s="19">
        <f t="shared" si="1162"/>
        <v>3</v>
      </c>
      <c r="N6518" s="19" t="str">
        <f t="shared" si="1159"/>
        <v/>
      </c>
      <c r="O6518" s="19">
        <f t="shared" si="1163"/>
        <v>6</v>
      </c>
      <c r="P6518" s="19" t="str">
        <f t="shared" si="1163"/>
        <v/>
      </c>
      <c r="Q6518" s="19" t="str">
        <f t="shared" si="1163"/>
        <v/>
      </c>
      <c r="R6518" s="19">
        <f t="shared" si="1163"/>
        <v>9</v>
      </c>
    </row>
    <row r="6519" spans="1:18" ht="20.25">
      <c r="A6519" s="18" t="s">
        <v>9652</v>
      </c>
      <c r="B6519" s="20">
        <v>6515</v>
      </c>
      <c r="C6519" s="35" t="s">
        <v>26667</v>
      </c>
      <c r="D6519" s="24" t="s">
        <v>13534</v>
      </c>
      <c r="E6519" s="27" t="s">
        <v>20460</v>
      </c>
      <c r="F6519" s="26" t="str">
        <f t="shared" si="1155"/>
        <v>鬄或從</v>
      </c>
      <c r="G6519" s="26" t="str">
        <f t="shared" si="1156"/>
        <v/>
      </c>
      <c r="H6519" s="26" t="str">
        <f t="shared" si="1157"/>
        <v/>
      </c>
      <c r="I6519" s="41" t="str">
        <f t="shared" si="1158"/>
        <v>4. 形声</v>
      </c>
      <c r="J6519" s="19" t="str">
        <f t="shared" si="1162"/>
        <v/>
      </c>
      <c r="K6519" s="19">
        <f t="shared" si="1162"/>
        <v>4</v>
      </c>
      <c r="L6519" s="19" t="str">
        <f t="shared" si="1162"/>
        <v/>
      </c>
      <c r="M6519" s="19">
        <f t="shared" si="1162"/>
        <v>3</v>
      </c>
      <c r="N6519" s="19" t="str">
        <f t="shared" si="1159"/>
        <v/>
      </c>
      <c r="O6519" s="19">
        <f t="shared" si="1163"/>
        <v>5</v>
      </c>
      <c r="P6519" s="19" t="str">
        <f t="shared" si="1163"/>
        <v/>
      </c>
      <c r="Q6519" s="19" t="str">
        <f t="shared" si="1163"/>
        <v/>
      </c>
      <c r="R6519" s="19" t="str">
        <f t="shared" si="1163"/>
        <v/>
      </c>
    </row>
    <row r="6520" spans="1:18" ht="20.25">
      <c r="A6520" s="18" t="s">
        <v>9653</v>
      </c>
      <c r="B6520" s="20">
        <v>6516</v>
      </c>
      <c r="C6520" s="35" t="s">
        <v>26668</v>
      </c>
      <c r="D6520" s="24" t="s">
        <v>11650</v>
      </c>
      <c r="E6520" s="27" t="s">
        <v>20461</v>
      </c>
      <c r="F6520" s="26" t="str">
        <f t="shared" si="1155"/>
        <v>鬄</v>
      </c>
      <c r="G6520" s="26" t="str">
        <f t="shared" si="1156"/>
        <v>從髟皮聲</v>
      </c>
      <c r="H6520" s="26" t="str">
        <f t="shared" si="1157"/>
        <v>平義</v>
      </c>
      <c r="I6520" s="41" t="str">
        <f t="shared" si="1158"/>
        <v>4. 形声</v>
      </c>
      <c r="J6520" s="19" t="str">
        <f t="shared" si="1162"/>
        <v/>
      </c>
      <c r="K6520" s="19">
        <f t="shared" si="1162"/>
        <v>2</v>
      </c>
      <c r="L6520" s="19" t="str">
        <f t="shared" si="1162"/>
        <v/>
      </c>
      <c r="M6520" s="19">
        <f t="shared" si="1162"/>
        <v>3</v>
      </c>
      <c r="N6520" s="19" t="str">
        <f t="shared" si="1159"/>
        <v/>
      </c>
      <c r="O6520" s="19">
        <f t="shared" si="1163"/>
        <v>6</v>
      </c>
      <c r="P6520" s="19" t="str">
        <f t="shared" si="1163"/>
        <v/>
      </c>
      <c r="Q6520" s="19" t="str">
        <f t="shared" si="1163"/>
        <v/>
      </c>
      <c r="R6520" s="19">
        <f t="shared" si="1163"/>
        <v>9</v>
      </c>
    </row>
    <row r="6521" spans="1:18" ht="20.25">
      <c r="A6521" s="18" t="s">
        <v>9654</v>
      </c>
      <c r="B6521" s="20">
        <v>6517</v>
      </c>
      <c r="C6521" s="35"/>
      <c r="D6521" s="24" t="s">
        <v>11867</v>
      </c>
      <c r="E6521" s="27" t="s">
        <v>20462</v>
      </c>
      <c r="F6521" s="26" t="str">
        <f t="shared" si="1155"/>
        <v>用梳比</v>
      </c>
      <c r="G6521" s="26" t="str">
        <f t="shared" si="1156"/>
        <v>從髟次聲</v>
      </c>
      <c r="H6521" s="26" t="str">
        <f t="shared" si="1157"/>
        <v>七四</v>
      </c>
      <c r="I6521" s="41" t="str">
        <f t="shared" si="1158"/>
        <v>4. 形声</v>
      </c>
      <c r="J6521" s="19" t="str">
        <f t="shared" si="1162"/>
        <v/>
      </c>
      <c r="K6521" s="19">
        <f t="shared" si="1162"/>
        <v>4</v>
      </c>
      <c r="L6521" s="19" t="str">
        <f t="shared" si="1162"/>
        <v/>
      </c>
      <c r="M6521" s="19">
        <f t="shared" si="1162"/>
        <v>5</v>
      </c>
      <c r="N6521" s="19" t="str">
        <f t="shared" si="1159"/>
        <v/>
      </c>
      <c r="O6521" s="19">
        <f t="shared" si="1163"/>
        <v>8</v>
      </c>
      <c r="P6521" s="19" t="str">
        <f t="shared" si="1163"/>
        <v/>
      </c>
      <c r="Q6521" s="19" t="str">
        <f t="shared" si="1163"/>
        <v/>
      </c>
      <c r="R6521" s="19">
        <f t="shared" si="1163"/>
        <v>11</v>
      </c>
    </row>
    <row r="6522" spans="1:18" ht="20.25">
      <c r="A6522" s="18" t="s">
        <v>9655</v>
      </c>
      <c r="B6522" s="20">
        <v>6518</v>
      </c>
      <c r="C6522" s="35" t="s">
        <v>26669</v>
      </c>
      <c r="D6522" s="24" t="s">
        <v>12267</v>
      </c>
      <c r="E6522" s="27" t="s">
        <v>20463</v>
      </c>
      <c r="F6522" s="26" t="str">
        <f t="shared" si="1155"/>
        <v>潔髮</v>
      </c>
      <c r="G6522" s="26" t="str">
        <f t="shared" si="1156"/>
        <v>從髟聲</v>
      </c>
      <c r="H6522" s="26" t="str">
        <f t="shared" si="1157"/>
        <v>古活</v>
      </c>
      <c r="I6522" s="41" t="str">
        <f t="shared" si="1158"/>
        <v>4. 形声</v>
      </c>
      <c r="J6522" s="19" t="str">
        <f t="shared" si="1162"/>
        <v/>
      </c>
      <c r="K6522" s="19">
        <f t="shared" si="1162"/>
        <v>3</v>
      </c>
      <c r="L6522" s="19" t="str">
        <f t="shared" si="1162"/>
        <v/>
      </c>
      <c r="M6522" s="19">
        <f t="shared" si="1162"/>
        <v>4</v>
      </c>
      <c r="N6522" s="19" t="str">
        <f t="shared" si="1159"/>
        <v/>
      </c>
      <c r="O6522" s="19">
        <f t="shared" si="1163"/>
        <v>7</v>
      </c>
      <c r="P6522" s="19" t="str">
        <f t="shared" si="1163"/>
        <v/>
      </c>
      <c r="Q6522" s="19" t="str">
        <f t="shared" si="1163"/>
        <v/>
      </c>
      <c r="R6522" s="19">
        <f t="shared" si="1163"/>
        <v>10</v>
      </c>
    </row>
    <row r="6523" spans="1:18" ht="20.25">
      <c r="A6523" s="18" t="s">
        <v>9656</v>
      </c>
      <c r="B6523" s="20">
        <v>6519</v>
      </c>
      <c r="C6523" s="35"/>
      <c r="D6523" s="24" t="s">
        <v>12646</v>
      </c>
      <c r="E6523" s="27" t="s">
        <v>20464</v>
      </c>
      <c r="F6523" s="26" t="str">
        <f t="shared" si="1155"/>
        <v>卧結</v>
      </c>
      <c r="G6523" s="26" t="str">
        <f t="shared" si="1156"/>
        <v>從髟般聲讀若槃</v>
      </c>
      <c r="H6523" s="26" t="str">
        <f t="shared" si="1157"/>
        <v>薄官</v>
      </c>
      <c r="I6523" s="41" t="str">
        <f t="shared" si="1158"/>
        <v>4. 形声</v>
      </c>
      <c r="J6523" s="19" t="str">
        <f t="shared" si="1162"/>
        <v/>
      </c>
      <c r="K6523" s="19">
        <f t="shared" si="1162"/>
        <v>3</v>
      </c>
      <c r="L6523" s="19" t="str">
        <f t="shared" si="1162"/>
        <v/>
      </c>
      <c r="M6523" s="19">
        <f t="shared" si="1162"/>
        <v>4</v>
      </c>
      <c r="N6523" s="19" t="str">
        <f t="shared" si="1159"/>
        <v/>
      </c>
      <c r="O6523" s="19">
        <f t="shared" si="1163"/>
        <v>7</v>
      </c>
      <c r="P6523" s="19" t="str">
        <f t="shared" si="1163"/>
        <v/>
      </c>
      <c r="Q6523" s="19" t="str">
        <f t="shared" si="1163"/>
        <v/>
      </c>
      <c r="R6523" s="19">
        <f t="shared" si="1163"/>
        <v>13</v>
      </c>
    </row>
    <row r="6524" spans="1:18" ht="20.25">
      <c r="A6524" s="18" t="s">
        <v>9657</v>
      </c>
      <c r="B6524" s="20">
        <v>6520</v>
      </c>
      <c r="C6524" s="35"/>
      <c r="D6524" s="24" t="s">
        <v>11836</v>
      </c>
      <c r="E6524" s="27" t="s">
        <v>20465</v>
      </c>
      <c r="F6524" s="26" t="str">
        <f t="shared" si="1155"/>
        <v>結</v>
      </c>
      <c r="G6524" s="26" t="str">
        <f t="shared" si="1156"/>
        <v>從髟付聲</v>
      </c>
      <c r="H6524" s="26" t="str">
        <f t="shared" si="1157"/>
        <v>方遇</v>
      </c>
      <c r="I6524" s="41" t="str">
        <f t="shared" si="1158"/>
        <v>4. 形声</v>
      </c>
      <c r="J6524" s="19" t="str">
        <f t="shared" si="1162"/>
        <v/>
      </c>
      <c r="K6524" s="19">
        <f t="shared" si="1162"/>
        <v>2</v>
      </c>
      <c r="L6524" s="19" t="str">
        <f t="shared" si="1162"/>
        <v/>
      </c>
      <c r="M6524" s="19">
        <f t="shared" si="1162"/>
        <v>3</v>
      </c>
      <c r="N6524" s="19" t="str">
        <f t="shared" si="1159"/>
        <v/>
      </c>
      <c r="O6524" s="19">
        <f t="shared" si="1163"/>
        <v>6</v>
      </c>
      <c r="P6524" s="19" t="str">
        <f t="shared" si="1163"/>
        <v/>
      </c>
      <c r="Q6524" s="19" t="str">
        <f t="shared" si="1163"/>
        <v/>
      </c>
      <c r="R6524" s="19">
        <f t="shared" si="1163"/>
        <v>9</v>
      </c>
    </row>
    <row r="6525" spans="1:18" ht="20.25">
      <c r="A6525" s="18" t="s">
        <v>9658</v>
      </c>
      <c r="B6525" s="20">
        <v>6521</v>
      </c>
      <c r="C6525" s="35" t="s">
        <v>6904</v>
      </c>
      <c r="D6525" s="24" t="s">
        <v>11611</v>
      </c>
      <c r="E6525" s="27" t="s">
        <v>20466</v>
      </c>
      <c r="F6525" s="26" t="str">
        <f t="shared" si="1155"/>
        <v>帶結飾</v>
      </c>
      <c r="G6525" s="26" t="str">
        <f t="shared" si="1156"/>
        <v>從髟莫聲</v>
      </c>
      <c r="H6525" s="26" t="str">
        <f t="shared" si="1157"/>
        <v>莫駕</v>
      </c>
      <c r="I6525" s="41" t="str">
        <f t="shared" si="1158"/>
        <v>4. 形声</v>
      </c>
      <c r="J6525" s="19" t="str">
        <f t="shared" ref="J6525:M6544" si="1164">IFERROR(FIND(J$4,$E6525),"")</f>
        <v/>
      </c>
      <c r="K6525" s="19">
        <f t="shared" si="1164"/>
        <v>4</v>
      </c>
      <c r="L6525" s="19" t="str">
        <f t="shared" si="1164"/>
        <v/>
      </c>
      <c r="M6525" s="19">
        <f t="shared" si="1164"/>
        <v>5</v>
      </c>
      <c r="N6525" s="19" t="str">
        <f t="shared" si="1159"/>
        <v/>
      </c>
      <c r="O6525" s="19">
        <f t="shared" ref="O6525:R6544" si="1165">IFERROR(FIND(O$4,$E6525),"")</f>
        <v>8</v>
      </c>
      <c r="P6525" s="19" t="str">
        <f t="shared" si="1165"/>
        <v/>
      </c>
      <c r="Q6525" s="19" t="str">
        <f t="shared" si="1165"/>
        <v/>
      </c>
      <c r="R6525" s="19">
        <f t="shared" si="1165"/>
        <v>11</v>
      </c>
    </row>
    <row r="6526" spans="1:18" ht="20.25">
      <c r="A6526" s="18" t="s">
        <v>9659</v>
      </c>
      <c r="B6526" s="20">
        <v>6522</v>
      </c>
      <c r="C6526" s="35"/>
      <c r="D6526" s="24" t="s">
        <v>12118</v>
      </c>
      <c r="E6526" s="27" t="s">
        <v>20467</v>
      </c>
      <c r="F6526" s="26" t="str">
        <f t="shared" si="1155"/>
        <v>屈髮</v>
      </c>
      <c r="G6526" s="26" t="str">
        <f t="shared" si="1156"/>
        <v>從髟䝿聲</v>
      </c>
      <c r="H6526" s="26" t="str">
        <f t="shared" si="1157"/>
        <v>丘愧</v>
      </c>
      <c r="I6526" s="41" t="str">
        <f t="shared" si="1158"/>
        <v>4. 形声</v>
      </c>
      <c r="J6526" s="19" t="str">
        <f t="shared" si="1164"/>
        <v/>
      </c>
      <c r="K6526" s="19">
        <f t="shared" si="1164"/>
        <v>3</v>
      </c>
      <c r="L6526" s="19" t="str">
        <f t="shared" si="1164"/>
        <v/>
      </c>
      <c r="M6526" s="19">
        <f t="shared" si="1164"/>
        <v>4</v>
      </c>
      <c r="N6526" s="19" t="str">
        <f t="shared" si="1159"/>
        <v/>
      </c>
      <c r="O6526" s="19">
        <f t="shared" si="1165"/>
        <v>7</v>
      </c>
      <c r="P6526" s="19" t="str">
        <f t="shared" si="1165"/>
        <v/>
      </c>
      <c r="Q6526" s="19" t="str">
        <f t="shared" si="1165"/>
        <v/>
      </c>
      <c r="R6526" s="19">
        <f t="shared" si="1165"/>
        <v>10</v>
      </c>
    </row>
    <row r="6527" spans="1:18" ht="20.25">
      <c r="A6527" s="18" t="s">
        <v>9660</v>
      </c>
      <c r="B6527" s="20">
        <v>6523</v>
      </c>
      <c r="C6527" s="35"/>
      <c r="D6527" s="24" t="s">
        <v>11659</v>
      </c>
      <c r="E6527" s="27" t="s">
        <v>20468</v>
      </c>
      <c r="F6527" s="26" t="str">
        <f t="shared" si="1155"/>
        <v>簪結</v>
      </c>
      <c r="G6527" s="26" t="str">
        <f t="shared" si="1156"/>
        <v>從髟介聲</v>
      </c>
      <c r="H6527" s="26" t="str">
        <f t="shared" si="1157"/>
        <v>古拜</v>
      </c>
      <c r="I6527" s="41" t="str">
        <f t="shared" si="1158"/>
        <v>4. 形声</v>
      </c>
      <c r="J6527" s="19" t="str">
        <f t="shared" si="1164"/>
        <v/>
      </c>
      <c r="K6527" s="19">
        <f t="shared" si="1164"/>
        <v>3</v>
      </c>
      <c r="L6527" s="19" t="str">
        <f t="shared" si="1164"/>
        <v/>
      </c>
      <c r="M6527" s="19">
        <f t="shared" si="1164"/>
        <v>4</v>
      </c>
      <c r="N6527" s="19" t="str">
        <f t="shared" si="1159"/>
        <v/>
      </c>
      <c r="O6527" s="19">
        <f t="shared" si="1165"/>
        <v>7</v>
      </c>
      <c r="P6527" s="19" t="str">
        <f t="shared" si="1165"/>
        <v/>
      </c>
      <c r="Q6527" s="19" t="str">
        <f t="shared" si="1165"/>
        <v/>
      </c>
      <c r="R6527" s="19">
        <f t="shared" si="1165"/>
        <v>10</v>
      </c>
    </row>
    <row r="6528" spans="1:18" ht="20.25">
      <c r="A6528" s="18" t="s">
        <v>9661</v>
      </c>
      <c r="B6528" s="20">
        <v>6524</v>
      </c>
      <c r="C6528" s="35" t="s">
        <v>387</v>
      </c>
      <c r="D6528" s="24" t="s">
        <v>11881</v>
      </c>
      <c r="E6528" s="27" t="s">
        <v>20469</v>
      </c>
      <c r="F6528" s="26" t="str">
        <f t="shared" si="1155"/>
        <v>髮鬛鬛</v>
      </c>
      <c r="G6528" s="26" t="str">
        <f t="shared" si="1156"/>
        <v>從髟巤聲</v>
      </c>
      <c r="H6528" s="26" t="str">
        <f t="shared" si="1157"/>
        <v>良涉</v>
      </c>
      <c r="I6528" s="41" t="str">
        <f t="shared" si="1158"/>
        <v>4. 形声</v>
      </c>
      <c r="J6528" s="19" t="str">
        <f t="shared" si="1164"/>
        <v/>
      </c>
      <c r="K6528" s="19">
        <f t="shared" si="1164"/>
        <v>4</v>
      </c>
      <c r="L6528" s="19" t="str">
        <f t="shared" si="1164"/>
        <v/>
      </c>
      <c r="M6528" s="19">
        <f t="shared" si="1164"/>
        <v>5</v>
      </c>
      <c r="N6528" s="19" t="str">
        <f t="shared" si="1159"/>
        <v/>
      </c>
      <c r="O6528" s="19">
        <f t="shared" si="1165"/>
        <v>8</v>
      </c>
      <c r="P6528" s="19" t="str">
        <f t="shared" si="1165"/>
        <v/>
      </c>
      <c r="Q6528" s="19" t="str">
        <f t="shared" si="1165"/>
        <v/>
      </c>
      <c r="R6528" s="19">
        <f t="shared" si="1165"/>
        <v>11</v>
      </c>
    </row>
    <row r="6529" spans="1:18" ht="20.25">
      <c r="A6529" s="18" t="s">
        <v>9662</v>
      </c>
      <c r="B6529" s="20">
        <v>6525</v>
      </c>
      <c r="C6529" s="35"/>
      <c r="D6529" s="24" t="s">
        <v>11881</v>
      </c>
      <c r="E6529" s="27" t="s">
        <v>20470</v>
      </c>
      <c r="F6529" s="26" t="str">
        <f t="shared" si="1155"/>
        <v/>
      </c>
      <c r="G6529" s="26" t="str">
        <f t="shared" si="1156"/>
        <v/>
      </c>
      <c r="H6529" s="26" t="str">
        <f t="shared" si="1157"/>
        <v/>
      </c>
      <c r="I6529" s="41" t="str">
        <f t="shared" si="1158"/>
        <v/>
      </c>
      <c r="J6529" s="19" t="str">
        <f t="shared" si="1164"/>
        <v/>
      </c>
      <c r="K6529" s="19" t="str">
        <f t="shared" si="1164"/>
        <v/>
      </c>
      <c r="L6529" s="19" t="str">
        <f t="shared" si="1164"/>
        <v/>
      </c>
      <c r="M6529" s="19">
        <f t="shared" si="1164"/>
        <v>3</v>
      </c>
      <c r="N6529" s="19" t="str">
        <f t="shared" si="1159"/>
        <v/>
      </c>
      <c r="O6529" s="19" t="str">
        <f t="shared" si="1165"/>
        <v/>
      </c>
      <c r="P6529" s="19" t="str">
        <f t="shared" si="1165"/>
        <v/>
      </c>
      <c r="Q6529" s="19" t="str">
        <f t="shared" si="1165"/>
        <v/>
      </c>
      <c r="R6529" s="19" t="str">
        <f t="shared" si="1165"/>
        <v/>
      </c>
    </row>
    <row r="6530" spans="1:18" ht="20.25">
      <c r="A6530" s="18" t="s">
        <v>9663</v>
      </c>
      <c r="B6530" s="20">
        <v>6526</v>
      </c>
      <c r="C6530" s="35"/>
      <c r="D6530" s="24" t="s">
        <v>11881</v>
      </c>
      <c r="E6530" s="27" t="s">
        <v>20471</v>
      </c>
      <c r="F6530" s="26" t="str">
        <f t="shared" si="1155"/>
        <v/>
      </c>
      <c r="G6530" s="26" t="str">
        <f t="shared" si="1156"/>
        <v/>
      </c>
      <c r="H6530" s="26" t="str">
        <f t="shared" si="1157"/>
        <v/>
      </c>
      <c r="I6530" s="41" t="str">
        <f t="shared" si="1158"/>
        <v/>
      </c>
      <c r="J6530" s="19" t="str">
        <f t="shared" si="1164"/>
        <v/>
      </c>
      <c r="K6530" s="19" t="str">
        <f t="shared" si="1164"/>
        <v/>
      </c>
      <c r="L6530" s="19" t="str">
        <f t="shared" si="1164"/>
        <v/>
      </c>
      <c r="M6530" s="19">
        <f t="shared" si="1164"/>
        <v>2</v>
      </c>
      <c r="N6530" s="19" t="str">
        <f t="shared" si="1159"/>
        <v/>
      </c>
      <c r="O6530" s="19" t="str">
        <f t="shared" si="1165"/>
        <v/>
      </c>
      <c r="P6530" s="19" t="str">
        <f t="shared" si="1165"/>
        <v/>
      </c>
      <c r="Q6530" s="19" t="str">
        <f t="shared" si="1165"/>
        <v/>
      </c>
      <c r="R6530" s="19" t="str">
        <f t="shared" si="1165"/>
        <v/>
      </c>
    </row>
    <row r="6531" spans="1:18" ht="20.25">
      <c r="A6531" s="18" t="s">
        <v>9664</v>
      </c>
      <c r="B6531" s="20">
        <v>6527</v>
      </c>
      <c r="C6531" s="35"/>
      <c r="D6531" s="24" t="s">
        <v>11784</v>
      </c>
      <c r="E6531" s="27" t="s">
        <v>20472</v>
      </c>
      <c r="F6531" s="26" t="str">
        <f t="shared" si="1155"/>
        <v>鬣</v>
      </c>
      <c r="G6531" s="26" t="str">
        <f t="shared" si="1156"/>
        <v>從髟盧聲</v>
      </c>
      <c r="H6531" s="26" t="str">
        <f t="shared" si="1157"/>
        <v>洛乎</v>
      </c>
      <c r="I6531" s="41" t="str">
        <f t="shared" si="1158"/>
        <v>4. 形声</v>
      </c>
      <c r="J6531" s="19" t="str">
        <f t="shared" si="1164"/>
        <v/>
      </c>
      <c r="K6531" s="19">
        <f t="shared" si="1164"/>
        <v>2</v>
      </c>
      <c r="L6531" s="19" t="str">
        <f t="shared" si="1164"/>
        <v/>
      </c>
      <c r="M6531" s="19">
        <f t="shared" si="1164"/>
        <v>3</v>
      </c>
      <c r="N6531" s="19" t="str">
        <f t="shared" si="1159"/>
        <v/>
      </c>
      <c r="O6531" s="19">
        <f t="shared" si="1165"/>
        <v>6</v>
      </c>
      <c r="P6531" s="19" t="str">
        <f t="shared" si="1165"/>
        <v/>
      </c>
      <c r="Q6531" s="19" t="str">
        <f t="shared" si="1165"/>
        <v/>
      </c>
      <c r="R6531" s="19">
        <f t="shared" si="1165"/>
        <v>9</v>
      </c>
    </row>
    <row r="6532" spans="1:18" ht="20.25">
      <c r="A6532" s="18" t="s">
        <v>9665</v>
      </c>
      <c r="B6532" s="20">
        <v>6528</v>
      </c>
      <c r="C6532" s="35" t="s">
        <v>26670</v>
      </c>
      <c r="D6532" s="24" t="s">
        <v>11572</v>
      </c>
      <c r="E6532" s="27" t="s">
        <v>20473</v>
      </c>
      <c r="F6532" s="26" t="str">
        <f t="shared" si="1155"/>
        <v>髴若似</v>
      </c>
      <c r="G6532" s="26" t="str">
        <f t="shared" si="1156"/>
        <v>從髟弗聲</v>
      </c>
      <c r="H6532" s="26" t="str">
        <f t="shared" si="1157"/>
        <v>敷勿</v>
      </c>
      <c r="I6532" s="41" t="str">
        <f t="shared" si="1158"/>
        <v>4. 形声</v>
      </c>
      <c r="J6532" s="19" t="str">
        <f t="shared" si="1164"/>
        <v/>
      </c>
      <c r="K6532" s="19">
        <f t="shared" si="1164"/>
        <v>4</v>
      </c>
      <c r="L6532" s="19" t="str">
        <f t="shared" si="1164"/>
        <v/>
      </c>
      <c r="M6532" s="19">
        <f t="shared" si="1164"/>
        <v>5</v>
      </c>
      <c r="N6532" s="19" t="str">
        <f t="shared" si="1159"/>
        <v/>
      </c>
      <c r="O6532" s="19">
        <f t="shared" si="1165"/>
        <v>8</v>
      </c>
      <c r="P6532" s="19" t="str">
        <f t="shared" si="1165"/>
        <v/>
      </c>
      <c r="Q6532" s="19" t="str">
        <f t="shared" si="1165"/>
        <v/>
      </c>
      <c r="R6532" s="19">
        <f t="shared" si="1165"/>
        <v>11</v>
      </c>
    </row>
    <row r="6533" spans="1:18" ht="20.25">
      <c r="A6533" s="18" t="s">
        <v>9666</v>
      </c>
      <c r="B6533" s="20">
        <v>6529</v>
      </c>
      <c r="C6533" s="35" t="s">
        <v>26671</v>
      </c>
      <c r="D6533" s="24" t="s">
        <v>12024</v>
      </c>
      <c r="E6533" s="27" t="s">
        <v>20474</v>
      </c>
      <c r="F6533" s="26" t="str">
        <f t="shared" ref="F6533:F6596" si="1166">IFERROR(MID(E6533,1,K6533-1),"")</f>
        <v>亂髪</v>
      </c>
      <c r="G6533" s="26" t="str">
        <f t="shared" ref="G6533:G6596" si="1167">IFERROR(MID($E6533,K6533+1,MIN(IF(Q6533=0,100,Q6533), IF(R6533=0,100,R6533))-3-K6533),"")</f>
        <v>從髟茸省聲</v>
      </c>
      <c r="H6533" s="26" t="str">
        <f t="shared" ref="H6533:H6596" si="1168">IFERROR(MID($E6533,R6533-2,2),"")</f>
        <v>而容</v>
      </c>
      <c r="I6533" s="41" t="str">
        <f t="shared" ref="I6533:I6596" si="1169">IFERROR(IF(N(P6533)&lt;&gt;0,"1.象形 or 2.指事",IF(N(M6533)*N(O6533)&lt;&gt;0,"4. 形声",IF(AND(N(M6533)*N(N6533)&lt;&gt;0, N6533&lt;Q6533),"3. 会意",""))),"")</f>
        <v>4. 形声</v>
      </c>
      <c r="J6533" s="19" t="str">
        <f t="shared" si="1164"/>
        <v/>
      </c>
      <c r="K6533" s="19">
        <f t="shared" si="1164"/>
        <v>3</v>
      </c>
      <c r="L6533" s="19" t="str">
        <f t="shared" si="1164"/>
        <v/>
      </c>
      <c r="M6533" s="19">
        <f t="shared" si="1164"/>
        <v>4</v>
      </c>
      <c r="N6533" s="19" t="str">
        <f t="shared" ref="N6533:N6596" si="1170">IFERROR(FIND(N$4,$E6533,M6533+1),"")</f>
        <v/>
      </c>
      <c r="O6533" s="19">
        <f t="shared" si="1165"/>
        <v>8</v>
      </c>
      <c r="P6533" s="19" t="str">
        <f t="shared" si="1165"/>
        <v/>
      </c>
      <c r="Q6533" s="19" t="str">
        <f t="shared" si="1165"/>
        <v/>
      </c>
      <c r="R6533" s="19">
        <f t="shared" si="1165"/>
        <v>11</v>
      </c>
    </row>
    <row r="6534" spans="1:18" ht="20.25">
      <c r="A6534" s="18" t="s">
        <v>9667</v>
      </c>
      <c r="B6534" s="20">
        <v>6530</v>
      </c>
      <c r="C6534" s="35" t="s">
        <v>6897</v>
      </c>
      <c r="D6534" s="24" t="s">
        <v>13535</v>
      </c>
      <c r="E6534" s="27" t="s">
        <v>20475</v>
      </c>
      <c r="F6534" s="26" t="str">
        <f t="shared" si="1166"/>
        <v>髪墮</v>
      </c>
      <c r="G6534" s="26" t="str">
        <f t="shared" si="1167"/>
        <v>從髟隋省</v>
      </c>
      <c r="H6534" s="26" t="str">
        <f t="shared" si="1168"/>
        <v>直追</v>
      </c>
      <c r="I6534" s="41" t="str">
        <f t="shared" si="1169"/>
        <v/>
      </c>
      <c r="J6534" s="19" t="str">
        <f t="shared" si="1164"/>
        <v/>
      </c>
      <c r="K6534" s="19">
        <f t="shared" si="1164"/>
        <v>3</v>
      </c>
      <c r="L6534" s="19" t="str">
        <f t="shared" si="1164"/>
        <v/>
      </c>
      <c r="M6534" s="19">
        <f t="shared" si="1164"/>
        <v>4</v>
      </c>
      <c r="N6534" s="19" t="str">
        <f t="shared" si="1170"/>
        <v/>
      </c>
      <c r="O6534" s="19" t="str">
        <f t="shared" si="1165"/>
        <v/>
      </c>
      <c r="P6534" s="19" t="str">
        <f t="shared" si="1165"/>
        <v/>
      </c>
      <c r="Q6534" s="19" t="str">
        <f t="shared" si="1165"/>
        <v/>
      </c>
      <c r="R6534" s="19">
        <f t="shared" si="1165"/>
        <v>10</v>
      </c>
    </row>
    <row r="6535" spans="1:18" ht="20.25">
      <c r="A6535" s="18" t="s">
        <v>9668</v>
      </c>
      <c r="B6535" s="20">
        <v>6531</v>
      </c>
      <c r="C6535" s="35" t="s">
        <v>6895</v>
      </c>
      <c r="D6535" s="24" t="s">
        <v>11918</v>
      </c>
      <c r="E6535" s="27" t="s">
        <v>20476</v>
      </c>
      <c r="F6535" s="26" t="str">
        <f t="shared" si="1166"/>
        <v>鬌髮</v>
      </c>
      <c r="G6535" s="26" t="str">
        <f t="shared" si="1167"/>
        <v>從髟萅聲</v>
      </c>
      <c r="H6535" s="26" t="str">
        <f t="shared" si="1168"/>
        <v>舒閏</v>
      </c>
      <c r="I6535" s="41" t="str">
        <f t="shared" si="1169"/>
        <v>4. 形声</v>
      </c>
      <c r="J6535" s="19" t="str">
        <f t="shared" si="1164"/>
        <v/>
      </c>
      <c r="K6535" s="19">
        <f t="shared" si="1164"/>
        <v>3</v>
      </c>
      <c r="L6535" s="19" t="str">
        <f t="shared" si="1164"/>
        <v/>
      </c>
      <c r="M6535" s="19">
        <f t="shared" si="1164"/>
        <v>4</v>
      </c>
      <c r="N6535" s="19" t="str">
        <f t="shared" si="1170"/>
        <v/>
      </c>
      <c r="O6535" s="19">
        <f t="shared" si="1165"/>
        <v>7</v>
      </c>
      <c r="P6535" s="19" t="str">
        <f t="shared" si="1165"/>
        <v/>
      </c>
      <c r="Q6535" s="19" t="str">
        <f t="shared" si="1165"/>
        <v/>
      </c>
      <c r="R6535" s="19">
        <f t="shared" si="1165"/>
        <v>10</v>
      </c>
    </row>
    <row r="6536" spans="1:18" ht="20.25">
      <c r="A6536" s="18" t="s">
        <v>9669</v>
      </c>
      <c r="B6536" s="20">
        <v>6532</v>
      </c>
      <c r="C6536" s="35" t="s">
        <v>6911</v>
      </c>
      <c r="D6536" s="24" t="s">
        <v>12034</v>
      </c>
      <c r="E6536" s="27" t="s">
        <v>20477</v>
      </c>
      <c r="F6536" s="26" t="str">
        <f t="shared" si="1166"/>
        <v>鬢禿</v>
      </c>
      <c r="G6536" s="26" t="str">
        <f t="shared" si="1167"/>
        <v>從髟閒聲</v>
      </c>
      <c r="H6536" s="26" t="str">
        <f t="shared" si="1168"/>
        <v>苦閑</v>
      </c>
      <c r="I6536" s="41" t="str">
        <f t="shared" si="1169"/>
        <v>4. 形声</v>
      </c>
      <c r="J6536" s="19" t="str">
        <f t="shared" si="1164"/>
        <v/>
      </c>
      <c r="K6536" s="19">
        <f t="shared" si="1164"/>
        <v>3</v>
      </c>
      <c r="L6536" s="19" t="str">
        <f t="shared" si="1164"/>
        <v/>
      </c>
      <c r="M6536" s="19">
        <f t="shared" si="1164"/>
        <v>4</v>
      </c>
      <c r="N6536" s="19" t="str">
        <f t="shared" si="1170"/>
        <v/>
      </c>
      <c r="O6536" s="19">
        <f t="shared" si="1165"/>
        <v>7</v>
      </c>
      <c r="P6536" s="19" t="str">
        <f t="shared" si="1165"/>
        <v/>
      </c>
      <c r="Q6536" s="19" t="str">
        <f t="shared" si="1165"/>
        <v/>
      </c>
      <c r="R6536" s="19">
        <f t="shared" si="1165"/>
        <v>10</v>
      </c>
    </row>
    <row r="6537" spans="1:18" ht="20.25">
      <c r="A6537" s="18" t="s">
        <v>9670</v>
      </c>
      <c r="B6537" s="20">
        <v>6533</v>
      </c>
      <c r="C6537" s="35"/>
      <c r="D6537" s="24" t="s">
        <v>11968</v>
      </c>
      <c r="E6537" s="27" t="s">
        <v>20478</v>
      </c>
      <c r="F6537" s="26" t="str">
        <f t="shared" si="1166"/>
        <v>鬀髪</v>
      </c>
      <c r="G6537" s="26" t="str">
        <f t="shared" si="1167"/>
        <v>從髟從刀易聲</v>
      </c>
      <c r="H6537" s="26" t="str">
        <f t="shared" si="1168"/>
        <v>他厯</v>
      </c>
      <c r="I6537" s="41" t="str">
        <f t="shared" si="1169"/>
        <v>4. 形声</v>
      </c>
      <c r="J6537" s="19" t="str">
        <f t="shared" si="1164"/>
        <v/>
      </c>
      <c r="K6537" s="19">
        <f t="shared" si="1164"/>
        <v>3</v>
      </c>
      <c r="L6537" s="19" t="str">
        <f t="shared" si="1164"/>
        <v/>
      </c>
      <c r="M6537" s="19">
        <f t="shared" si="1164"/>
        <v>4</v>
      </c>
      <c r="N6537" s="19">
        <f t="shared" si="1170"/>
        <v>6</v>
      </c>
      <c r="O6537" s="19">
        <f t="shared" si="1165"/>
        <v>9</v>
      </c>
      <c r="P6537" s="19" t="str">
        <f t="shared" si="1165"/>
        <v/>
      </c>
      <c r="Q6537" s="19" t="str">
        <f t="shared" si="1165"/>
        <v/>
      </c>
      <c r="R6537" s="19">
        <f t="shared" si="1165"/>
        <v>12</v>
      </c>
    </row>
    <row r="6538" spans="1:18" ht="20.25">
      <c r="A6538" s="18" t="s">
        <v>9671</v>
      </c>
      <c r="B6538" s="20">
        <v>6534</v>
      </c>
      <c r="C6538" s="35" t="s">
        <v>376</v>
      </c>
      <c r="D6538" s="24" t="s">
        <v>11713</v>
      </c>
      <c r="E6538" s="27" t="s">
        <v>20479</v>
      </c>
      <c r="F6538" s="26" t="str">
        <f t="shared" si="1166"/>
        <v>髮</v>
      </c>
      <c r="G6538" s="26" t="str">
        <f t="shared" si="1167"/>
        <v>從髟兀聲</v>
      </c>
      <c r="H6538" s="26" t="str">
        <f t="shared" si="1168"/>
        <v>苦昆</v>
      </c>
      <c r="I6538" s="41" t="str">
        <f t="shared" si="1169"/>
        <v>4. 形声</v>
      </c>
      <c r="J6538" s="19" t="str">
        <f t="shared" si="1164"/>
        <v/>
      </c>
      <c r="K6538" s="19">
        <f t="shared" si="1164"/>
        <v>3</v>
      </c>
      <c r="L6538" s="19" t="str">
        <f t="shared" si="1164"/>
        <v/>
      </c>
      <c r="M6538" s="19">
        <f t="shared" si="1164"/>
        <v>4</v>
      </c>
      <c r="N6538" s="19" t="str">
        <f t="shared" si="1170"/>
        <v/>
      </c>
      <c r="O6538" s="19">
        <f t="shared" si="1165"/>
        <v>7</v>
      </c>
      <c r="P6538" s="19" t="str">
        <f t="shared" si="1165"/>
        <v/>
      </c>
      <c r="Q6538" s="19" t="str">
        <f t="shared" si="1165"/>
        <v/>
      </c>
      <c r="R6538" s="19">
        <f t="shared" si="1165"/>
        <v>10</v>
      </c>
    </row>
    <row r="6539" spans="1:18" ht="20.25">
      <c r="A6539" s="18" t="s">
        <v>9672</v>
      </c>
      <c r="B6539" s="20">
        <v>6535</v>
      </c>
      <c r="C6539" s="35" t="s">
        <v>376</v>
      </c>
      <c r="D6539" s="24" t="s">
        <v>11713</v>
      </c>
      <c r="E6539" s="27" t="s">
        <v>20480</v>
      </c>
      <c r="F6539" s="26" t="str">
        <f t="shared" si="1166"/>
        <v/>
      </c>
      <c r="G6539" s="26" t="str">
        <f t="shared" si="1167"/>
        <v/>
      </c>
      <c r="H6539" s="26" t="str">
        <f t="shared" si="1168"/>
        <v/>
      </c>
      <c r="I6539" s="41" t="str">
        <f t="shared" si="1169"/>
        <v/>
      </c>
      <c r="J6539" s="19" t="str">
        <f t="shared" si="1164"/>
        <v/>
      </c>
      <c r="K6539" s="19" t="str">
        <f t="shared" si="1164"/>
        <v/>
      </c>
      <c r="L6539" s="19" t="str">
        <f t="shared" si="1164"/>
        <v/>
      </c>
      <c r="M6539" s="19">
        <f t="shared" si="1164"/>
        <v>2</v>
      </c>
      <c r="N6539" s="19" t="str">
        <f t="shared" si="1170"/>
        <v/>
      </c>
      <c r="O6539" s="19" t="str">
        <f t="shared" si="1165"/>
        <v/>
      </c>
      <c r="P6539" s="19" t="str">
        <f t="shared" si="1165"/>
        <v/>
      </c>
      <c r="Q6539" s="19" t="str">
        <f t="shared" si="1165"/>
        <v/>
      </c>
      <c r="R6539" s="19" t="str">
        <f t="shared" si="1165"/>
        <v/>
      </c>
    </row>
    <row r="6540" spans="1:18" ht="20.25">
      <c r="A6540" s="18" t="s">
        <v>9673</v>
      </c>
      <c r="B6540" s="20">
        <v>6536</v>
      </c>
      <c r="C6540" s="35" t="s">
        <v>26672</v>
      </c>
      <c r="D6540" s="24" t="s">
        <v>11968</v>
      </c>
      <c r="E6540" s="27" t="s">
        <v>20481</v>
      </c>
      <c r="F6540" s="26" t="str">
        <f t="shared" si="1166"/>
        <v>髮</v>
      </c>
      <c r="G6540" s="26" t="str">
        <f t="shared" si="1167"/>
        <v>從髟弟聲大人曰髠小兒曰鬀盡及身毛曰臣鉉等曰今俗别作剃非是</v>
      </c>
      <c r="H6540" s="26" t="str">
        <f t="shared" si="1168"/>
        <v>他計</v>
      </c>
      <c r="I6540" s="41" t="str">
        <f t="shared" si="1169"/>
        <v>4. 形声</v>
      </c>
      <c r="J6540" s="19" t="str">
        <f t="shared" si="1164"/>
        <v/>
      </c>
      <c r="K6540" s="19">
        <f t="shared" si="1164"/>
        <v>3</v>
      </c>
      <c r="L6540" s="19" t="str">
        <f t="shared" si="1164"/>
        <v/>
      </c>
      <c r="M6540" s="19">
        <f t="shared" si="1164"/>
        <v>4</v>
      </c>
      <c r="N6540" s="19" t="str">
        <f t="shared" si="1170"/>
        <v/>
      </c>
      <c r="O6540" s="19">
        <f t="shared" si="1165"/>
        <v>7</v>
      </c>
      <c r="P6540" s="19" t="str">
        <f t="shared" si="1165"/>
        <v/>
      </c>
      <c r="Q6540" s="19" t="str">
        <f t="shared" si="1165"/>
        <v/>
      </c>
      <c r="R6540" s="19">
        <f t="shared" si="1165"/>
        <v>35</v>
      </c>
    </row>
    <row r="6541" spans="1:18" ht="20.25">
      <c r="A6541" s="18" t="s">
        <v>9674</v>
      </c>
      <c r="B6541" s="20">
        <v>6537</v>
      </c>
      <c r="C6541" s="35"/>
      <c r="D6541" s="24" t="s">
        <v>13536</v>
      </c>
      <c r="E6541" s="27" t="s">
        <v>20482</v>
      </c>
      <c r="F6541" s="26" t="str">
        <f t="shared" si="1166"/>
        <v>䰁</v>
      </c>
      <c r="G6541" s="26" t="str">
        <f t="shared" si="1167"/>
        <v>從髟並聲</v>
      </c>
      <c r="H6541" s="26" t="str">
        <f t="shared" si="1168"/>
        <v>蒲浪</v>
      </c>
      <c r="I6541" s="41" t="str">
        <f t="shared" si="1169"/>
        <v>4. 形声</v>
      </c>
      <c r="J6541" s="19" t="str">
        <f t="shared" si="1164"/>
        <v/>
      </c>
      <c r="K6541" s="19">
        <f t="shared" si="1164"/>
        <v>2</v>
      </c>
      <c r="L6541" s="19" t="str">
        <f t="shared" si="1164"/>
        <v/>
      </c>
      <c r="M6541" s="19">
        <f t="shared" si="1164"/>
        <v>3</v>
      </c>
      <c r="N6541" s="19" t="str">
        <f t="shared" si="1170"/>
        <v/>
      </c>
      <c r="O6541" s="19">
        <f t="shared" si="1165"/>
        <v>6</v>
      </c>
      <c r="P6541" s="19" t="str">
        <f t="shared" si="1165"/>
        <v/>
      </c>
      <c r="Q6541" s="19" t="str">
        <f t="shared" si="1165"/>
        <v/>
      </c>
      <c r="R6541" s="19">
        <f t="shared" si="1165"/>
        <v>9</v>
      </c>
    </row>
    <row r="6542" spans="1:18" ht="20.25">
      <c r="A6542" s="18" t="s">
        <v>9675</v>
      </c>
      <c r="B6542" s="20">
        <v>6538</v>
      </c>
      <c r="C6542" s="35"/>
      <c r="D6542" s="24" t="s">
        <v>11765</v>
      </c>
      <c r="E6542" s="27" t="s">
        <v>20483</v>
      </c>
      <c r="F6542" s="26" t="str">
        <f t="shared" si="1166"/>
        <v>䰃</v>
      </c>
      <c r="G6542" s="26" t="str">
        <f t="shared" si="1167"/>
        <v>忽見也從髟录聲录籀文魅亦忽見意</v>
      </c>
      <c r="H6542" s="26" t="str">
        <f t="shared" si="1168"/>
        <v>芳未</v>
      </c>
      <c r="I6542" s="41" t="str">
        <f t="shared" si="1169"/>
        <v>4. 形声</v>
      </c>
      <c r="J6542" s="19" t="str">
        <f t="shared" si="1164"/>
        <v/>
      </c>
      <c r="K6542" s="19">
        <f t="shared" si="1164"/>
        <v>2</v>
      </c>
      <c r="L6542" s="19" t="str">
        <f t="shared" si="1164"/>
        <v/>
      </c>
      <c r="M6542" s="19">
        <f t="shared" si="1164"/>
        <v>6</v>
      </c>
      <c r="N6542" s="19" t="str">
        <f t="shared" si="1170"/>
        <v/>
      </c>
      <c r="O6542" s="19">
        <f t="shared" si="1165"/>
        <v>9</v>
      </c>
      <c r="P6542" s="19" t="str">
        <f t="shared" si="1165"/>
        <v/>
      </c>
      <c r="Q6542" s="19" t="str">
        <f t="shared" si="1165"/>
        <v/>
      </c>
      <c r="R6542" s="19">
        <f t="shared" si="1165"/>
        <v>20</v>
      </c>
    </row>
    <row r="6543" spans="1:18" ht="20.25">
      <c r="A6543" s="18" t="s">
        <v>9676</v>
      </c>
      <c r="B6543" s="20">
        <v>6539</v>
      </c>
      <c r="C6543" s="35" t="s">
        <v>26673</v>
      </c>
      <c r="D6543" s="24" t="s">
        <v>13537</v>
      </c>
      <c r="E6543" s="27" t="s">
        <v>20484</v>
      </c>
      <c r="F6543" s="26" t="str">
        <f t="shared" si="1166"/>
        <v/>
      </c>
      <c r="G6543" s="26" t="str">
        <f t="shared" si="1167"/>
        <v/>
      </c>
      <c r="H6543" s="26" t="str">
        <f t="shared" si="1168"/>
        <v>莊華</v>
      </c>
      <c r="I6543" s="41" t="str">
        <f t="shared" si="1169"/>
        <v>4. 形声</v>
      </c>
      <c r="J6543" s="19" t="str">
        <f t="shared" si="1164"/>
        <v/>
      </c>
      <c r="K6543" s="19" t="str">
        <f t="shared" si="1164"/>
        <v/>
      </c>
      <c r="L6543" s="19" t="str">
        <f t="shared" si="1164"/>
        <v/>
      </c>
      <c r="M6543" s="19">
        <f t="shared" si="1164"/>
        <v>29</v>
      </c>
      <c r="N6543" s="19" t="str">
        <f t="shared" si="1170"/>
        <v/>
      </c>
      <c r="O6543" s="19">
        <f t="shared" si="1165"/>
        <v>32</v>
      </c>
      <c r="P6543" s="19" t="str">
        <f t="shared" si="1165"/>
        <v/>
      </c>
      <c r="Q6543" s="19" t="str">
        <f t="shared" si="1165"/>
        <v/>
      </c>
      <c r="R6543" s="19">
        <f t="shared" si="1165"/>
        <v>35</v>
      </c>
    </row>
    <row r="6544" spans="1:18" ht="20.25">
      <c r="A6544" s="18" t="s">
        <v>9677</v>
      </c>
      <c r="B6544" s="20">
        <v>6540</v>
      </c>
      <c r="C6544" s="35"/>
      <c r="D6544" s="24" t="s">
        <v>11574</v>
      </c>
      <c r="E6544" s="27" t="s">
        <v>20485</v>
      </c>
      <c r="F6544" s="26" t="str">
        <f t="shared" si="1166"/>
        <v>馬鬛</v>
      </c>
      <c r="G6544" s="26" t="str">
        <f t="shared" si="1167"/>
        <v>從髟耆聲</v>
      </c>
      <c r="H6544" s="26" t="str">
        <f t="shared" si="1168"/>
        <v>渠脂</v>
      </c>
      <c r="I6544" s="41" t="str">
        <f t="shared" si="1169"/>
        <v>4. 形声</v>
      </c>
      <c r="J6544" s="19" t="str">
        <f t="shared" si="1164"/>
        <v/>
      </c>
      <c r="K6544" s="19">
        <f t="shared" si="1164"/>
        <v>3</v>
      </c>
      <c r="L6544" s="19" t="str">
        <f t="shared" si="1164"/>
        <v/>
      </c>
      <c r="M6544" s="19">
        <f t="shared" si="1164"/>
        <v>4</v>
      </c>
      <c r="N6544" s="19" t="str">
        <f t="shared" si="1170"/>
        <v/>
      </c>
      <c r="O6544" s="19">
        <f t="shared" si="1165"/>
        <v>7</v>
      </c>
      <c r="P6544" s="19" t="str">
        <f t="shared" si="1165"/>
        <v/>
      </c>
      <c r="Q6544" s="19" t="str">
        <f t="shared" si="1165"/>
        <v/>
      </c>
      <c r="R6544" s="19">
        <f t="shared" si="1165"/>
        <v>10</v>
      </c>
    </row>
    <row r="6545" spans="1:18" ht="20.25">
      <c r="A6545" s="18" t="s">
        <v>9678</v>
      </c>
      <c r="B6545" s="20">
        <v>6541</v>
      </c>
      <c r="C6545" s="35" t="s">
        <v>379</v>
      </c>
      <c r="D6545" s="24" t="s">
        <v>11880</v>
      </c>
      <c r="E6545" s="27" t="s">
        <v>20486</v>
      </c>
      <c r="F6545" s="26" t="str">
        <f t="shared" si="1166"/>
        <v>小兒垂結</v>
      </c>
      <c r="G6545" s="26" t="str">
        <f t="shared" si="1167"/>
        <v>從髟召聲</v>
      </c>
      <c r="H6545" s="26" t="str">
        <f t="shared" si="1168"/>
        <v>徒聊</v>
      </c>
      <c r="I6545" s="41" t="str">
        <f t="shared" si="1169"/>
        <v>4. 形声</v>
      </c>
      <c r="J6545" s="19" t="str">
        <f t="shared" ref="J6545:M6564" si="1171">IFERROR(FIND(J$4,$E6545),"")</f>
        <v/>
      </c>
      <c r="K6545" s="19">
        <f t="shared" si="1171"/>
        <v>5</v>
      </c>
      <c r="L6545" s="19" t="str">
        <f t="shared" si="1171"/>
        <v/>
      </c>
      <c r="M6545" s="19">
        <f t="shared" si="1171"/>
        <v>6</v>
      </c>
      <c r="N6545" s="19" t="str">
        <f t="shared" si="1170"/>
        <v/>
      </c>
      <c r="O6545" s="19">
        <f t="shared" ref="O6545:R6564" si="1172">IFERROR(FIND(O$4,$E6545),"")</f>
        <v>9</v>
      </c>
      <c r="P6545" s="19" t="str">
        <f t="shared" si="1172"/>
        <v/>
      </c>
      <c r="Q6545" s="19" t="str">
        <f t="shared" si="1172"/>
        <v/>
      </c>
      <c r="R6545" s="19">
        <f t="shared" si="1172"/>
        <v>12</v>
      </c>
    </row>
    <row r="6546" spans="1:18" ht="20.25">
      <c r="A6546" s="18" t="s">
        <v>9679</v>
      </c>
      <c r="B6546" s="20">
        <v>6542</v>
      </c>
      <c r="C6546" s="35" t="s">
        <v>380</v>
      </c>
      <c r="D6546" s="24" t="s">
        <v>11582</v>
      </c>
      <c r="E6546" s="27" t="s">
        <v>20487</v>
      </c>
      <c r="F6546" s="26" t="str">
        <f t="shared" si="1166"/>
        <v>總髮</v>
      </c>
      <c r="G6546" s="26" t="str">
        <f t="shared" si="1167"/>
        <v>從髟吉聲古通用結</v>
      </c>
      <c r="H6546" s="26" t="str">
        <f t="shared" si="1168"/>
        <v>古詣</v>
      </c>
      <c r="I6546" s="41" t="str">
        <f t="shared" si="1169"/>
        <v>4. 形声</v>
      </c>
      <c r="J6546" s="19" t="str">
        <f t="shared" si="1171"/>
        <v/>
      </c>
      <c r="K6546" s="19">
        <f t="shared" si="1171"/>
        <v>3</v>
      </c>
      <c r="L6546" s="19" t="str">
        <f t="shared" si="1171"/>
        <v/>
      </c>
      <c r="M6546" s="19">
        <f t="shared" si="1171"/>
        <v>4</v>
      </c>
      <c r="N6546" s="19" t="str">
        <f t="shared" si="1170"/>
        <v/>
      </c>
      <c r="O6546" s="19">
        <f t="shared" si="1172"/>
        <v>7</v>
      </c>
      <c r="P6546" s="19" t="str">
        <f t="shared" si="1172"/>
        <v/>
      </c>
      <c r="Q6546" s="19" t="str">
        <f t="shared" si="1172"/>
        <v/>
      </c>
      <c r="R6546" s="19">
        <f t="shared" si="1172"/>
        <v>14</v>
      </c>
    </row>
    <row r="6547" spans="1:18" ht="20.25">
      <c r="A6547" s="18" t="s">
        <v>9680</v>
      </c>
      <c r="B6547" s="20">
        <v>6543</v>
      </c>
      <c r="C6547" s="35" t="s">
        <v>386</v>
      </c>
      <c r="D6547" s="24" t="s">
        <v>11652</v>
      </c>
      <c r="E6547" s="27" t="s">
        <v>20488</v>
      </c>
      <c r="F6547" s="26" t="str">
        <f t="shared" si="1166"/>
        <v>總髮</v>
      </c>
      <c r="G6547" s="26" t="str">
        <f t="shared" si="1167"/>
        <v>從髟睘聲案古婦人首飾琢玉為兩環此二字皆後人所加</v>
      </c>
      <c r="H6547" s="26" t="str">
        <f t="shared" si="1168"/>
        <v>户闗</v>
      </c>
      <c r="I6547" s="41" t="str">
        <f t="shared" si="1169"/>
        <v>4. 形声</v>
      </c>
      <c r="J6547" s="19" t="str">
        <f t="shared" si="1171"/>
        <v/>
      </c>
      <c r="K6547" s="19">
        <f t="shared" si="1171"/>
        <v>3</v>
      </c>
      <c r="L6547" s="19" t="str">
        <f t="shared" si="1171"/>
        <v/>
      </c>
      <c r="M6547" s="19">
        <f t="shared" si="1171"/>
        <v>4</v>
      </c>
      <c r="N6547" s="19" t="str">
        <f t="shared" si="1170"/>
        <v/>
      </c>
      <c r="O6547" s="19">
        <f t="shared" si="1172"/>
        <v>7</v>
      </c>
      <c r="P6547" s="19" t="str">
        <f t="shared" si="1172"/>
        <v/>
      </c>
      <c r="Q6547" s="19" t="str">
        <f t="shared" si="1172"/>
        <v/>
      </c>
      <c r="R6547" s="19">
        <f t="shared" si="1172"/>
        <v>29</v>
      </c>
    </row>
    <row r="6548" spans="1:18" ht="20.25">
      <c r="A6548" s="18" t="s">
        <v>9681</v>
      </c>
      <c r="B6548" s="20">
        <v>6544</v>
      </c>
      <c r="C6548" s="35" t="s">
        <v>9463</v>
      </c>
      <c r="D6548" s="24" t="s">
        <v>12304</v>
      </c>
      <c r="E6548" s="27" t="s">
        <v>20489</v>
      </c>
      <c r="F6548" s="26" t="str">
        <f t="shared" si="1166"/>
        <v>繼體君</v>
      </c>
      <c r="G6548" s="26" t="str">
        <f t="shared" si="1167"/>
        <v>象人之形施令以告四方故之從一口發號者君后也</v>
      </c>
      <c r="H6548" s="26" t="str">
        <f t="shared" si="1168"/>
        <v>胡口</v>
      </c>
      <c r="I6548" s="41" t="str">
        <f t="shared" si="1169"/>
        <v/>
      </c>
      <c r="J6548" s="19" t="str">
        <f t="shared" si="1171"/>
        <v/>
      </c>
      <c r="K6548" s="19">
        <f t="shared" si="1171"/>
        <v>4</v>
      </c>
      <c r="L6548" s="19">
        <f t="shared" si="1171"/>
        <v>5</v>
      </c>
      <c r="M6548" s="19">
        <f t="shared" si="1171"/>
        <v>18</v>
      </c>
      <c r="N6548" s="19">
        <f t="shared" si="1170"/>
        <v>32</v>
      </c>
      <c r="O6548" s="19" t="str">
        <f t="shared" si="1172"/>
        <v/>
      </c>
      <c r="P6548" s="19" t="str">
        <f t="shared" si="1172"/>
        <v/>
      </c>
      <c r="Q6548" s="19">
        <f t="shared" si="1172"/>
        <v>29</v>
      </c>
      <c r="R6548" s="19">
        <f t="shared" si="1172"/>
        <v>36</v>
      </c>
    </row>
    <row r="6549" spans="1:18" ht="20.25">
      <c r="A6549" s="18" t="s">
        <v>9682</v>
      </c>
      <c r="B6549" s="20">
        <v>6545</v>
      </c>
      <c r="C6549" s="35"/>
      <c r="D6549" s="24" t="s">
        <v>13538</v>
      </c>
      <c r="E6549" s="27" t="s">
        <v>20490</v>
      </c>
      <c r="F6549" s="26" t="str">
        <f t="shared" si="1166"/>
        <v/>
      </c>
      <c r="G6549" s="26" t="str">
        <f t="shared" si="1167"/>
        <v/>
      </c>
      <c r="H6549" s="26" t="str">
        <f t="shared" si="1168"/>
        <v>呼后</v>
      </c>
      <c r="I6549" s="41" t="str">
        <f t="shared" si="1169"/>
        <v>4. 形声</v>
      </c>
      <c r="J6549" s="19" t="str">
        <f t="shared" si="1171"/>
        <v/>
      </c>
      <c r="K6549" s="19" t="str">
        <f t="shared" si="1171"/>
        <v/>
      </c>
      <c r="L6549" s="19" t="str">
        <f t="shared" si="1171"/>
        <v/>
      </c>
      <c r="M6549" s="19">
        <f t="shared" si="1171"/>
        <v>4</v>
      </c>
      <c r="N6549" s="19" t="str">
        <f t="shared" si="1170"/>
        <v/>
      </c>
      <c r="O6549" s="19">
        <f t="shared" si="1172"/>
        <v>3</v>
      </c>
      <c r="P6549" s="19" t="str">
        <f t="shared" si="1172"/>
        <v/>
      </c>
      <c r="Q6549" s="19" t="str">
        <f t="shared" si="1172"/>
        <v/>
      </c>
      <c r="R6549" s="19">
        <f t="shared" si="1172"/>
        <v>12</v>
      </c>
    </row>
    <row r="6550" spans="1:18" ht="20.25">
      <c r="A6550" s="18" t="s">
        <v>9683</v>
      </c>
      <c r="B6550" s="20">
        <v>6546</v>
      </c>
      <c r="C6550" s="35" t="s">
        <v>8145</v>
      </c>
      <c r="D6550" s="24" t="s">
        <v>11569</v>
      </c>
      <c r="E6550" s="27" t="s">
        <v>20491</v>
      </c>
      <c r="F6550" s="26" t="str">
        <f t="shared" si="1166"/>
        <v/>
      </c>
      <c r="G6550" s="26" t="str">
        <f t="shared" si="1167"/>
        <v/>
      </c>
      <c r="H6550" s="26" t="str">
        <f t="shared" si="1168"/>
        <v>息兹</v>
      </c>
      <c r="I6550" s="41" t="str">
        <f t="shared" si="1169"/>
        <v/>
      </c>
      <c r="J6550" s="19" t="str">
        <f t="shared" si="1171"/>
        <v/>
      </c>
      <c r="K6550" s="19" t="str">
        <f t="shared" si="1171"/>
        <v/>
      </c>
      <c r="L6550" s="19" t="str">
        <f t="shared" si="1171"/>
        <v/>
      </c>
      <c r="M6550" s="19">
        <f t="shared" si="1171"/>
        <v>7</v>
      </c>
      <c r="N6550" s="19">
        <f t="shared" si="1170"/>
        <v>15</v>
      </c>
      <c r="O6550" s="19" t="str">
        <f t="shared" si="1172"/>
        <v/>
      </c>
      <c r="P6550" s="19" t="str">
        <f t="shared" si="1172"/>
        <v/>
      </c>
      <c r="Q6550" s="19">
        <f t="shared" si="1172"/>
        <v>12</v>
      </c>
      <c r="R6550" s="19">
        <f t="shared" si="1172"/>
        <v>19</v>
      </c>
    </row>
    <row r="6551" spans="1:18" ht="20.25">
      <c r="A6551" s="18" t="s">
        <v>9684</v>
      </c>
      <c r="B6551" s="20">
        <v>6547</v>
      </c>
      <c r="C6551" s="36" t="s">
        <v>26674</v>
      </c>
      <c r="D6551" s="24" t="s">
        <v>11593</v>
      </c>
      <c r="E6551" s="27" t="s">
        <v>20492</v>
      </c>
      <c r="F6551" s="26" t="str">
        <f t="shared" si="1166"/>
        <v>意内而言外</v>
      </c>
      <c r="G6551" s="26" t="str">
        <f t="shared" si="1167"/>
        <v>從司從言</v>
      </c>
      <c r="H6551" s="26" t="str">
        <f t="shared" si="1168"/>
        <v>似兹</v>
      </c>
      <c r="I6551" s="41" t="str">
        <f t="shared" si="1169"/>
        <v>3. 会意</v>
      </c>
      <c r="J6551" s="19" t="str">
        <f t="shared" si="1171"/>
        <v/>
      </c>
      <c r="K6551" s="19">
        <f t="shared" si="1171"/>
        <v>6</v>
      </c>
      <c r="L6551" s="19" t="str">
        <f t="shared" si="1171"/>
        <v/>
      </c>
      <c r="M6551" s="19">
        <f t="shared" si="1171"/>
        <v>7</v>
      </c>
      <c r="N6551" s="19">
        <f t="shared" si="1170"/>
        <v>9</v>
      </c>
      <c r="O6551" s="19" t="str">
        <f t="shared" si="1172"/>
        <v/>
      </c>
      <c r="P6551" s="19" t="str">
        <f t="shared" si="1172"/>
        <v/>
      </c>
      <c r="Q6551" s="19" t="str">
        <f t="shared" si="1172"/>
        <v/>
      </c>
      <c r="R6551" s="19">
        <f t="shared" si="1172"/>
        <v>13</v>
      </c>
    </row>
    <row r="6552" spans="1:18" ht="20.25">
      <c r="A6552" s="18" t="s">
        <v>9685</v>
      </c>
      <c r="B6552" s="20">
        <v>6548</v>
      </c>
      <c r="C6552" s="35" t="s">
        <v>3195</v>
      </c>
      <c r="D6552" s="24" t="s">
        <v>11758</v>
      </c>
      <c r="E6552" s="27" t="s">
        <v>20493</v>
      </c>
      <c r="F6552" s="26" t="str">
        <f t="shared" si="1166"/>
        <v>圜器</v>
      </c>
      <c r="G6552" s="26" t="str">
        <f t="shared" si="1167"/>
        <v>一名觛所以節飲食象人卪在其下也易曰君子節飲食</v>
      </c>
      <c r="H6552" s="26" t="str">
        <f t="shared" si="1168"/>
        <v>章移</v>
      </c>
      <c r="I6552" s="41" t="str">
        <f t="shared" si="1169"/>
        <v/>
      </c>
      <c r="J6552" s="19" t="str">
        <f t="shared" si="1171"/>
        <v/>
      </c>
      <c r="K6552" s="19">
        <f t="shared" si="1171"/>
        <v>3</v>
      </c>
      <c r="L6552" s="19">
        <f t="shared" si="1171"/>
        <v>12</v>
      </c>
      <c r="M6552" s="19">
        <f t="shared" si="1171"/>
        <v>31</v>
      </c>
      <c r="N6552" s="19" t="str">
        <f t="shared" si="1170"/>
        <v/>
      </c>
      <c r="O6552" s="19" t="str">
        <f t="shared" si="1172"/>
        <v/>
      </c>
      <c r="P6552" s="19" t="str">
        <f t="shared" si="1172"/>
        <v/>
      </c>
      <c r="Q6552" s="19">
        <f t="shared" si="1172"/>
        <v>28</v>
      </c>
      <c r="R6552" s="19">
        <f t="shared" si="1172"/>
        <v>35</v>
      </c>
    </row>
    <row r="6553" spans="1:18" ht="20.25">
      <c r="A6553" s="18" t="s">
        <v>9686</v>
      </c>
      <c r="B6553" s="20">
        <v>6549</v>
      </c>
      <c r="C6553" s="35"/>
      <c r="D6553" s="24" t="s">
        <v>12792</v>
      </c>
      <c r="E6553" s="27" t="s">
        <v>20494</v>
      </c>
      <c r="F6553" s="26" t="str">
        <f t="shared" si="1166"/>
        <v/>
      </c>
      <c r="G6553" s="26" t="str">
        <f t="shared" si="1167"/>
        <v/>
      </c>
      <c r="H6553" s="26" t="str">
        <f t="shared" si="1168"/>
        <v>市沇</v>
      </c>
      <c r="I6553" s="41" t="str">
        <f t="shared" si="1169"/>
        <v>4. 形声</v>
      </c>
      <c r="J6553" s="19" t="str">
        <f t="shared" si="1171"/>
        <v/>
      </c>
      <c r="K6553" s="19" t="str">
        <f t="shared" si="1171"/>
        <v/>
      </c>
      <c r="L6553" s="19" t="str">
        <f t="shared" si="1171"/>
        <v/>
      </c>
      <c r="M6553" s="19">
        <f t="shared" si="1171"/>
        <v>7</v>
      </c>
      <c r="N6553" s="19" t="str">
        <f t="shared" si="1170"/>
        <v/>
      </c>
      <c r="O6553" s="19">
        <f t="shared" si="1172"/>
        <v>10</v>
      </c>
      <c r="P6553" s="19" t="str">
        <f t="shared" si="1172"/>
        <v/>
      </c>
      <c r="Q6553" s="19" t="str">
        <f t="shared" si="1172"/>
        <v/>
      </c>
      <c r="R6553" s="19">
        <f t="shared" si="1172"/>
        <v>13</v>
      </c>
    </row>
    <row r="6554" spans="1:18" ht="20.25">
      <c r="A6554" s="18" t="s">
        <v>9687</v>
      </c>
      <c r="B6554" s="20">
        <v>6550</v>
      </c>
      <c r="C6554" s="35"/>
      <c r="D6554" s="24" t="s">
        <v>13539</v>
      </c>
      <c r="E6554" s="27" t="s">
        <v>20495</v>
      </c>
      <c r="F6554" s="26" t="str">
        <f t="shared" si="1166"/>
        <v>小巵</v>
      </c>
      <c r="G6554" s="26" t="str">
        <f t="shared" si="1167"/>
        <v>從巵耑聲讀若捶擊之捶</v>
      </c>
      <c r="H6554" s="26" t="str">
        <f t="shared" si="1168"/>
        <v>㫖沇</v>
      </c>
      <c r="I6554" s="41" t="str">
        <f t="shared" si="1169"/>
        <v>4. 形声</v>
      </c>
      <c r="J6554" s="19" t="str">
        <f t="shared" si="1171"/>
        <v/>
      </c>
      <c r="K6554" s="19">
        <f t="shared" si="1171"/>
        <v>3</v>
      </c>
      <c r="L6554" s="19" t="str">
        <f t="shared" si="1171"/>
        <v/>
      </c>
      <c r="M6554" s="19">
        <f t="shared" si="1171"/>
        <v>4</v>
      </c>
      <c r="N6554" s="19" t="str">
        <f t="shared" si="1170"/>
        <v/>
      </c>
      <c r="O6554" s="19">
        <f t="shared" si="1172"/>
        <v>7</v>
      </c>
      <c r="P6554" s="19" t="str">
        <f t="shared" si="1172"/>
        <v/>
      </c>
      <c r="Q6554" s="19" t="str">
        <f t="shared" si="1172"/>
        <v/>
      </c>
      <c r="R6554" s="19">
        <f t="shared" si="1172"/>
        <v>16</v>
      </c>
    </row>
    <row r="6555" spans="1:18" ht="20.25">
      <c r="A6555" s="18" t="s">
        <v>9688</v>
      </c>
      <c r="B6555" s="20">
        <v>6551</v>
      </c>
      <c r="C6555" s="35" t="s">
        <v>9691</v>
      </c>
      <c r="D6555" s="24" t="s">
        <v>12045</v>
      </c>
      <c r="E6555" s="27" t="s">
        <v>20496</v>
      </c>
      <c r="F6555" s="26" t="str">
        <f t="shared" si="1166"/>
        <v>瑞信</v>
      </c>
      <c r="G6555" s="26" t="str">
        <f t="shared" si="1167"/>
        <v>守國者用玉卪守都鄙者用角卪使山國者用虎卪土國者用人卪澤國者用龍卪門闗者用符卪貨賄用璽卪道路用旌卪象相合之形</v>
      </c>
      <c r="H6555" s="26" t="str">
        <f t="shared" si="1168"/>
        <v>子結</v>
      </c>
      <c r="I6555" s="41" t="str">
        <f t="shared" si="1169"/>
        <v/>
      </c>
      <c r="J6555" s="19" t="str">
        <f t="shared" si="1171"/>
        <v/>
      </c>
      <c r="K6555" s="19">
        <f t="shared" si="1171"/>
        <v>3</v>
      </c>
      <c r="L6555" s="19">
        <f t="shared" si="1171"/>
        <v>52</v>
      </c>
      <c r="M6555" s="19">
        <f t="shared" si="1171"/>
        <v>62</v>
      </c>
      <c r="N6555" s="19" t="str">
        <f t="shared" si="1170"/>
        <v/>
      </c>
      <c r="O6555" s="19" t="str">
        <f t="shared" si="1172"/>
        <v/>
      </c>
      <c r="P6555" s="19" t="str">
        <f t="shared" si="1172"/>
        <v/>
      </c>
      <c r="Q6555" s="19">
        <f t="shared" si="1172"/>
        <v>59</v>
      </c>
      <c r="R6555" s="19">
        <f t="shared" si="1172"/>
        <v>66</v>
      </c>
    </row>
    <row r="6556" spans="1:18" ht="20.25">
      <c r="A6556" s="18" t="s">
        <v>9689</v>
      </c>
      <c r="B6556" s="20">
        <v>6552</v>
      </c>
      <c r="C6556" s="35" t="s">
        <v>2024</v>
      </c>
      <c r="D6556" s="24" t="s">
        <v>13540</v>
      </c>
      <c r="E6556" s="27" t="s">
        <v>20497</v>
      </c>
      <c r="F6556" s="26" t="str">
        <f t="shared" si="1166"/>
        <v>發號</v>
      </c>
      <c r="G6556" s="26" t="str">
        <f t="shared" si="1167"/>
        <v>從亼卪徐鍇曰號令者集而為之卪制也</v>
      </c>
      <c r="H6556" s="26" t="str">
        <f t="shared" si="1168"/>
        <v>力正</v>
      </c>
      <c r="I6556" s="41" t="str">
        <f t="shared" si="1169"/>
        <v/>
      </c>
      <c r="J6556" s="19" t="str">
        <f t="shared" si="1171"/>
        <v/>
      </c>
      <c r="K6556" s="19">
        <f t="shared" si="1171"/>
        <v>3</v>
      </c>
      <c r="L6556" s="19" t="str">
        <f t="shared" si="1171"/>
        <v/>
      </c>
      <c r="M6556" s="19">
        <f t="shared" si="1171"/>
        <v>4</v>
      </c>
      <c r="N6556" s="19" t="str">
        <f t="shared" si="1170"/>
        <v/>
      </c>
      <c r="O6556" s="19" t="str">
        <f t="shared" si="1172"/>
        <v/>
      </c>
      <c r="P6556" s="19" t="str">
        <f t="shared" si="1172"/>
        <v/>
      </c>
      <c r="Q6556" s="19" t="str">
        <f t="shared" si="1172"/>
        <v/>
      </c>
      <c r="R6556" s="19">
        <f t="shared" si="1172"/>
        <v>22</v>
      </c>
    </row>
    <row r="6557" spans="1:18" ht="20.25">
      <c r="A6557" s="18" t="s">
        <v>9690</v>
      </c>
      <c r="B6557" s="20">
        <v>6553</v>
      </c>
      <c r="C6557" s="35"/>
      <c r="D6557" s="24" t="s">
        <v>11650</v>
      </c>
      <c r="E6557" s="27" t="s">
        <v>20498</v>
      </c>
      <c r="F6557" s="26" t="str">
        <f t="shared" si="1166"/>
        <v>輔信</v>
      </c>
      <c r="G6557" s="26" t="str">
        <f t="shared" si="1167"/>
        <v>從卪比聲虞書曰成五服</v>
      </c>
      <c r="H6557" s="26" t="str">
        <f t="shared" si="1168"/>
        <v>毗必</v>
      </c>
      <c r="I6557" s="41" t="str">
        <f t="shared" si="1169"/>
        <v>4. 形声</v>
      </c>
      <c r="J6557" s="19" t="str">
        <f t="shared" si="1171"/>
        <v/>
      </c>
      <c r="K6557" s="19">
        <f t="shared" si="1171"/>
        <v>3</v>
      </c>
      <c r="L6557" s="19" t="str">
        <f t="shared" si="1171"/>
        <v/>
      </c>
      <c r="M6557" s="19">
        <f t="shared" si="1171"/>
        <v>4</v>
      </c>
      <c r="N6557" s="19" t="str">
        <f t="shared" si="1170"/>
        <v/>
      </c>
      <c r="O6557" s="19">
        <f t="shared" si="1172"/>
        <v>7</v>
      </c>
      <c r="P6557" s="19" t="str">
        <f t="shared" si="1172"/>
        <v/>
      </c>
      <c r="Q6557" s="19" t="str">
        <f t="shared" si="1172"/>
        <v/>
      </c>
      <c r="R6557" s="19">
        <f t="shared" si="1172"/>
        <v>17</v>
      </c>
    </row>
    <row r="6558" spans="1:18" ht="20.25">
      <c r="A6558" s="18" t="s">
        <v>9691</v>
      </c>
      <c r="B6558" s="20">
        <v>6554</v>
      </c>
      <c r="C6558" s="35" t="s">
        <v>26675</v>
      </c>
      <c r="D6558" s="24" t="s">
        <v>12333</v>
      </c>
      <c r="E6558" s="27" t="s">
        <v>20499</v>
      </c>
      <c r="F6558" s="26" t="str">
        <f t="shared" si="1166"/>
        <v>有大度</v>
      </c>
      <c r="G6558" s="26" t="str">
        <f t="shared" si="1167"/>
        <v>從卪多聲讀若侈</v>
      </c>
      <c r="H6558" s="26" t="str">
        <f t="shared" si="1168"/>
        <v>充豉</v>
      </c>
      <c r="I6558" s="41" t="str">
        <f t="shared" si="1169"/>
        <v>4. 形声</v>
      </c>
      <c r="J6558" s="19" t="str">
        <f t="shared" si="1171"/>
        <v/>
      </c>
      <c r="K6558" s="19">
        <f t="shared" si="1171"/>
        <v>4</v>
      </c>
      <c r="L6558" s="19" t="str">
        <f t="shared" si="1171"/>
        <v/>
      </c>
      <c r="M6558" s="19">
        <f t="shared" si="1171"/>
        <v>5</v>
      </c>
      <c r="N6558" s="19" t="str">
        <f t="shared" si="1170"/>
        <v/>
      </c>
      <c r="O6558" s="19">
        <f t="shared" si="1172"/>
        <v>8</v>
      </c>
      <c r="P6558" s="19" t="str">
        <f t="shared" si="1172"/>
        <v/>
      </c>
      <c r="Q6558" s="19" t="str">
        <f t="shared" si="1172"/>
        <v/>
      </c>
      <c r="R6558" s="19">
        <f t="shared" si="1172"/>
        <v>14</v>
      </c>
    </row>
    <row r="6559" spans="1:18" ht="20.25">
      <c r="A6559" s="18" t="s">
        <v>7542</v>
      </c>
      <c r="B6559" s="20">
        <v>6555</v>
      </c>
      <c r="C6559" s="35" t="s">
        <v>26153</v>
      </c>
      <c r="D6559" s="24" t="s">
        <v>11650</v>
      </c>
      <c r="E6559" s="27" t="s">
        <v>20500</v>
      </c>
      <c r="F6559" s="26" t="str">
        <f t="shared" si="1166"/>
        <v>宰之</v>
      </c>
      <c r="G6559" s="26" t="str">
        <f t="shared" si="1167"/>
        <v>從卪必聲</v>
      </c>
      <c r="H6559" s="26" t="str">
        <f t="shared" si="1168"/>
        <v>兵媚</v>
      </c>
      <c r="I6559" s="41" t="str">
        <f t="shared" si="1169"/>
        <v>4. 形声</v>
      </c>
      <c r="J6559" s="19" t="str">
        <f t="shared" si="1171"/>
        <v/>
      </c>
      <c r="K6559" s="19">
        <f t="shared" si="1171"/>
        <v>3</v>
      </c>
      <c r="L6559" s="19" t="str">
        <f t="shared" si="1171"/>
        <v/>
      </c>
      <c r="M6559" s="19">
        <f t="shared" si="1171"/>
        <v>4</v>
      </c>
      <c r="N6559" s="19" t="str">
        <f t="shared" si="1170"/>
        <v/>
      </c>
      <c r="O6559" s="19">
        <f t="shared" si="1172"/>
        <v>7</v>
      </c>
      <c r="P6559" s="19" t="str">
        <f t="shared" si="1172"/>
        <v/>
      </c>
      <c r="Q6559" s="19" t="str">
        <f t="shared" si="1172"/>
        <v/>
      </c>
      <c r="R6559" s="19">
        <f t="shared" si="1172"/>
        <v>10</v>
      </c>
    </row>
    <row r="6560" spans="1:18" ht="20.25">
      <c r="A6560" s="18" t="s">
        <v>7543</v>
      </c>
      <c r="B6560" s="20">
        <v>6556</v>
      </c>
      <c r="C6560" s="35" t="s">
        <v>26676</v>
      </c>
      <c r="D6560" s="24" t="s">
        <v>12173</v>
      </c>
      <c r="E6560" s="27" t="s">
        <v>20501</v>
      </c>
      <c r="F6560" s="26" t="str">
        <f t="shared" si="1166"/>
        <v>髙</v>
      </c>
      <c r="G6560" s="26" t="str">
        <f t="shared" si="1167"/>
        <v>從卪召聲</v>
      </c>
      <c r="H6560" s="26" t="str">
        <f t="shared" si="1168"/>
        <v>寔照</v>
      </c>
      <c r="I6560" s="41" t="str">
        <f t="shared" si="1169"/>
        <v>4. 形声</v>
      </c>
      <c r="J6560" s="19" t="str">
        <f t="shared" si="1171"/>
        <v/>
      </c>
      <c r="K6560" s="19">
        <f t="shared" si="1171"/>
        <v>2</v>
      </c>
      <c r="L6560" s="19" t="str">
        <f t="shared" si="1171"/>
        <v/>
      </c>
      <c r="M6560" s="19">
        <f t="shared" si="1171"/>
        <v>3</v>
      </c>
      <c r="N6560" s="19" t="str">
        <f t="shared" si="1170"/>
        <v/>
      </c>
      <c r="O6560" s="19">
        <f t="shared" si="1172"/>
        <v>6</v>
      </c>
      <c r="P6560" s="19" t="str">
        <f t="shared" si="1172"/>
        <v/>
      </c>
      <c r="Q6560" s="19" t="str">
        <f t="shared" si="1172"/>
        <v/>
      </c>
      <c r="R6560" s="19">
        <f t="shared" si="1172"/>
        <v>9</v>
      </c>
    </row>
    <row r="6561" spans="1:18" ht="20.25">
      <c r="A6561" s="18" t="s">
        <v>7544</v>
      </c>
      <c r="B6561" s="20">
        <v>6557</v>
      </c>
      <c r="C6561" s="35" t="s">
        <v>4518</v>
      </c>
      <c r="D6561" s="24" t="s">
        <v>13541</v>
      </c>
      <c r="E6561" s="27" t="s">
        <v>20502</v>
      </c>
      <c r="F6561" s="26" t="str">
        <f t="shared" si="1166"/>
        <v>科巵木節</v>
      </c>
      <c r="G6561" s="26" t="str">
        <f t="shared" si="1167"/>
        <v>從卪聲賈侍中說以為巵裹也一曰巵葢也臣鉉等曰非聲未詳</v>
      </c>
      <c r="H6561" s="26" t="str">
        <f t="shared" si="1168"/>
        <v>五果</v>
      </c>
      <c r="I6561" s="41" t="str">
        <f t="shared" si="1169"/>
        <v>4. 形声</v>
      </c>
      <c r="J6561" s="19" t="str">
        <f t="shared" si="1171"/>
        <v/>
      </c>
      <c r="K6561" s="19">
        <f t="shared" si="1171"/>
        <v>5</v>
      </c>
      <c r="L6561" s="19" t="str">
        <f t="shared" si="1171"/>
        <v/>
      </c>
      <c r="M6561" s="19">
        <f t="shared" si="1171"/>
        <v>6</v>
      </c>
      <c r="N6561" s="19" t="str">
        <f t="shared" si="1170"/>
        <v/>
      </c>
      <c r="O6561" s="19">
        <f t="shared" si="1172"/>
        <v>9</v>
      </c>
      <c r="P6561" s="19" t="str">
        <f t="shared" si="1172"/>
        <v/>
      </c>
      <c r="Q6561" s="19" t="str">
        <f t="shared" si="1172"/>
        <v/>
      </c>
      <c r="R6561" s="19">
        <f t="shared" si="1172"/>
        <v>35</v>
      </c>
    </row>
    <row r="6562" spans="1:18" ht="20.25">
      <c r="A6562" s="18" t="s">
        <v>7545</v>
      </c>
      <c r="B6562" s="20">
        <v>6558</v>
      </c>
      <c r="C6562" s="35" t="s">
        <v>26174</v>
      </c>
      <c r="D6562" s="24" t="s">
        <v>13542</v>
      </c>
      <c r="E6562" s="27" t="s">
        <v>20503</v>
      </c>
      <c r="F6562" s="26" t="str">
        <f t="shared" si="1166"/>
        <v>脛頭卪</v>
      </c>
      <c r="G6562" s="26" t="str">
        <f t="shared" si="1167"/>
        <v>從卪桼聲臣鉉等曰今俗作膝非是</v>
      </c>
      <c r="H6562" s="26" t="str">
        <f t="shared" si="1168"/>
        <v>息七</v>
      </c>
      <c r="I6562" s="41" t="str">
        <f t="shared" si="1169"/>
        <v>4. 形声</v>
      </c>
      <c r="J6562" s="19" t="str">
        <f t="shared" si="1171"/>
        <v/>
      </c>
      <c r="K6562" s="19">
        <f t="shared" si="1171"/>
        <v>4</v>
      </c>
      <c r="L6562" s="19" t="str">
        <f t="shared" si="1171"/>
        <v/>
      </c>
      <c r="M6562" s="19">
        <f t="shared" si="1171"/>
        <v>5</v>
      </c>
      <c r="N6562" s="19" t="str">
        <f t="shared" si="1170"/>
        <v/>
      </c>
      <c r="O6562" s="19">
        <f t="shared" si="1172"/>
        <v>8</v>
      </c>
      <c r="P6562" s="19" t="str">
        <f t="shared" si="1172"/>
        <v/>
      </c>
      <c r="Q6562" s="19" t="str">
        <f t="shared" si="1172"/>
        <v/>
      </c>
      <c r="R6562" s="19">
        <f t="shared" si="1172"/>
        <v>21</v>
      </c>
    </row>
    <row r="6563" spans="1:18" ht="20.25">
      <c r="A6563" s="18" t="s">
        <v>7546</v>
      </c>
      <c r="B6563" s="20">
        <v>6559</v>
      </c>
      <c r="C6563" s="35" t="s">
        <v>11126</v>
      </c>
      <c r="D6563" s="24" t="s">
        <v>13543</v>
      </c>
      <c r="E6563" s="27" t="s">
        <v>20504</v>
      </c>
      <c r="F6563" s="26" t="str">
        <f t="shared" si="1166"/>
        <v>䣛曲</v>
      </c>
      <c r="G6563" s="26" t="str">
        <f t="shared" si="1167"/>
        <v>從卪□聲</v>
      </c>
      <c r="H6563" s="26" t="str">
        <f t="shared" si="1168"/>
        <v>居轉</v>
      </c>
      <c r="I6563" s="41" t="str">
        <f t="shared" si="1169"/>
        <v>4. 形声</v>
      </c>
      <c r="J6563" s="19" t="str">
        <f t="shared" si="1171"/>
        <v/>
      </c>
      <c r="K6563" s="19">
        <f t="shared" si="1171"/>
        <v>3</v>
      </c>
      <c r="L6563" s="19" t="str">
        <f t="shared" si="1171"/>
        <v/>
      </c>
      <c r="M6563" s="19">
        <f t="shared" si="1171"/>
        <v>4</v>
      </c>
      <c r="N6563" s="19" t="str">
        <f t="shared" si="1170"/>
        <v/>
      </c>
      <c r="O6563" s="19">
        <f t="shared" si="1172"/>
        <v>7</v>
      </c>
      <c r="P6563" s="19" t="str">
        <f t="shared" si="1172"/>
        <v/>
      </c>
      <c r="Q6563" s="19" t="str">
        <f t="shared" si="1172"/>
        <v/>
      </c>
      <c r="R6563" s="19">
        <f t="shared" si="1172"/>
        <v>10</v>
      </c>
    </row>
    <row r="6564" spans="1:18" ht="20.25">
      <c r="A6564" s="18" t="s">
        <v>7547</v>
      </c>
      <c r="B6564" s="20">
        <v>6560</v>
      </c>
      <c r="C6564" s="35" t="s">
        <v>26677</v>
      </c>
      <c r="D6564" s="24" t="s">
        <v>12207</v>
      </c>
      <c r="E6564" s="27" t="s">
        <v>20505</v>
      </c>
      <c r="F6564" s="26" t="str">
        <f t="shared" si="1166"/>
        <v>節欲</v>
      </c>
      <c r="G6564" s="26" t="str">
        <f t="shared" si="1167"/>
        <v>從卪谷聲</v>
      </c>
      <c r="H6564" s="26" t="str">
        <f t="shared" si="1168"/>
        <v>去約</v>
      </c>
      <c r="I6564" s="41" t="str">
        <f t="shared" si="1169"/>
        <v>4. 形声</v>
      </c>
      <c r="J6564" s="19" t="str">
        <f t="shared" si="1171"/>
        <v/>
      </c>
      <c r="K6564" s="19">
        <f t="shared" si="1171"/>
        <v>3</v>
      </c>
      <c r="L6564" s="19" t="str">
        <f t="shared" si="1171"/>
        <v/>
      </c>
      <c r="M6564" s="19">
        <f t="shared" si="1171"/>
        <v>4</v>
      </c>
      <c r="N6564" s="19" t="str">
        <f t="shared" si="1170"/>
        <v/>
      </c>
      <c r="O6564" s="19">
        <f t="shared" si="1172"/>
        <v>7</v>
      </c>
      <c r="P6564" s="19" t="str">
        <f t="shared" si="1172"/>
        <v/>
      </c>
      <c r="Q6564" s="19" t="str">
        <f t="shared" si="1172"/>
        <v/>
      </c>
      <c r="R6564" s="19">
        <f t="shared" si="1172"/>
        <v>10</v>
      </c>
    </row>
    <row r="6565" spans="1:18" ht="20.25">
      <c r="A6565" s="18" t="s">
        <v>7548</v>
      </c>
      <c r="B6565" s="20">
        <v>6561</v>
      </c>
      <c r="C6565" s="35" t="s">
        <v>9040</v>
      </c>
      <c r="D6565" s="24" t="s">
        <v>11705</v>
      </c>
      <c r="E6565" s="27" t="s">
        <v>20506</v>
      </c>
      <c r="F6565" s="26" t="str">
        <f t="shared" si="1166"/>
        <v>舎車解馬</v>
      </c>
      <c r="G6565" s="26" t="str">
        <f t="shared" si="1167"/>
        <v>從卪止午讀若汝南人寫書之寫臣鉉等曰午馬也故從午</v>
      </c>
      <c r="H6565" s="26" t="str">
        <f t="shared" si="1168"/>
        <v>司夜</v>
      </c>
      <c r="I6565" s="41" t="str">
        <f t="shared" si="1169"/>
        <v>3. 会意</v>
      </c>
      <c r="J6565" s="19" t="str">
        <f t="shared" ref="J6565:M6584" si="1173">IFERROR(FIND(J$4,$E6565),"")</f>
        <v/>
      </c>
      <c r="K6565" s="19">
        <f t="shared" si="1173"/>
        <v>5</v>
      </c>
      <c r="L6565" s="19" t="str">
        <f t="shared" si="1173"/>
        <v/>
      </c>
      <c r="M6565" s="19">
        <f t="shared" si="1173"/>
        <v>6</v>
      </c>
      <c r="N6565" s="19">
        <f t="shared" si="1170"/>
        <v>27</v>
      </c>
      <c r="O6565" s="19" t="str">
        <f t="shared" ref="O6565:R6584" si="1174">IFERROR(FIND(O$4,$E6565),"")</f>
        <v/>
      </c>
      <c r="P6565" s="19" t="str">
        <f t="shared" si="1174"/>
        <v/>
      </c>
      <c r="Q6565" s="19" t="str">
        <f t="shared" si="1174"/>
        <v/>
      </c>
      <c r="R6565" s="19">
        <f t="shared" si="1174"/>
        <v>31</v>
      </c>
    </row>
    <row r="6566" spans="1:18" ht="20.25">
      <c r="A6566" s="18" t="s">
        <v>7549</v>
      </c>
      <c r="B6566" s="20">
        <v>6562</v>
      </c>
      <c r="C6566" s="35"/>
      <c r="D6566" s="24" t="s">
        <v>11672</v>
      </c>
      <c r="E6566" s="27" t="s">
        <v>20507</v>
      </c>
      <c r="F6566" s="26" t="str">
        <f t="shared" si="1166"/>
        <v>二卪</v>
      </c>
      <c r="G6566" s="26" t="str">
        <f t="shared" si="1167"/>
        <v>㢲從此闕</v>
      </c>
      <c r="H6566" s="26" t="str">
        <f t="shared" si="1168"/>
        <v>士戀</v>
      </c>
      <c r="I6566" s="41" t="str">
        <f t="shared" si="1169"/>
        <v/>
      </c>
      <c r="J6566" s="19" t="str">
        <f t="shared" si="1173"/>
        <v/>
      </c>
      <c r="K6566" s="19">
        <f t="shared" si="1173"/>
        <v>3</v>
      </c>
      <c r="L6566" s="19" t="str">
        <f t="shared" si="1173"/>
        <v/>
      </c>
      <c r="M6566" s="19">
        <f t="shared" si="1173"/>
        <v>5</v>
      </c>
      <c r="N6566" s="19" t="str">
        <f t="shared" si="1170"/>
        <v/>
      </c>
      <c r="O6566" s="19" t="str">
        <f t="shared" si="1174"/>
        <v/>
      </c>
      <c r="P6566" s="19" t="str">
        <f t="shared" si="1174"/>
        <v/>
      </c>
      <c r="Q6566" s="19" t="str">
        <f t="shared" si="1174"/>
        <v/>
      </c>
      <c r="R6566" s="19">
        <f t="shared" si="1174"/>
        <v>10</v>
      </c>
    </row>
    <row r="6567" spans="1:18" ht="20.25">
      <c r="A6567" s="18" t="s">
        <v>7550</v>
      </c>
      <c r="B6567" s="20">
        <v>6563</v>
      </c>
      <c r="C6567" s="35"/>
      <c r="D6567" s="24" t="s">
        <v>13544</v>
      </c>
      <c r="E6567" s="27" t="s">
        <v>9723</v>
      </c>
      <c r="F6567" s="26" t="str">
        <f t="shared" si="1166"/>
        <v>卪</v>
      </c>
      <c r="G6567" s="26" t="str">
        <f t="shared" si="1167"/>
        <v>闕</v>
      </c>
      <c r="H6567" s="26" t="str">
        <f t="shared" si="1168"/>
        <v>則</v>
      </c>
      <c r="I6567" s="41" t="str">
        <f t="shared" si="1169"/>
        <v/>
      </c>
      <c r="J6567" s="19" t="str">
        <f t="shared" si="1173"/>
        <v/>
      </c>
      <c r="K6567" s="19">
        <f t="shared" si="1173"/>
        <v>2</v>
      </c>
      <c r="L6567" s="19" t="str">
        <f t="shared" si="1173"/>
        <v/>
      </c>
      <c r="M6567" s="19" t="str">
        <f t="shared" si="1173"/>
        <v/>
      </c>
      <c r="N6567" s="19" t="str">
        <f t="shared" si="1170"/>
        <v/>
      </c>
      <c r="O6567" s="19" t="str">
        <f t="shared" si="1174"/>
        <v/>
      </c>
      <c r="P6567" s="19" t="str">
        <f t="shared" si="1174"/>
        <v/>
      </c>
      <c r="Q6567" s="19" t="str">
        <f t="shared" si="1174"/>
        <v/>
      </c>
      <c r="R6567" s="19">
        <f t="shared" si="1174"/>
        <v>6</v>
      </c>
    </row>
    <row r="6568" spans="1:18" ht="20.25">
      <c r="A6568" s="18" t="s">
        <v>7551</v>
      </c>
      <c r="B6568" s="20">
        <v>6564</v>
      </c>
      <c r="C6568" s="35" t="s">
        <v>3550</v>
      </c>
      <c r="D6568" s="24" t="s">
        <v>12795</v>
      </c>
      <c r="E6568" s="27" t="s">
        <v>20508</v>
      </c>
      <c r="F6568" s="26" t="str">
        <f t="shared" si="1166"/>
        <v>執政所持信</v>
      </c>
      <c r="G6568" s="26" t="str">
        <f t="shared" si="1167"/>
        <v>從爪從卪</v>
      </c>
      <c r="H6568" s="26" t="str">
        <f t="shared" si="1168"/>
        <v>於刃</v>
      </c>
      <c r="I6568" s="41" t="str">
        <f t="shared" si="1169"/>
        <v>3. 会意</v>
      </c>
      <c r="J6568" s="19" t="str">
        <f t="shared" si="1173"/>
        <v/>
      </c>
      <c r="K6568" s="19">
        <f t="shared" si="1173"/>
        <v>6</v>
      </c>
      <c r="L6568" s="19" t="str">
        <f t="shared" si="1173"/>
        <v/>
      </c>
      <c r="M6568" s="19">
        <f t="shared" si="1173"/>
        <v>7</v>
      </c>
      <c r="N6568" s="19">
        <f t="shared" si="1170"/>
        <v>9</v>
      </c>
      <c r="O6568" s="19" t="str">
        <f t="shared" si="1174"/>
        <v/>
      </c>
      <c r="P6568" s="19" t="str">
        <f t="shared" si="1174"/>
        <v/>
      </c>
      <c r="Q6568" s="19">
        <f t="shared" si="1174"/>
        <v>13</v>
      </c>
      <c r="R6568" s="19">
        <f t="shared" si="1174"/>
        <v>20</v>
      </c>
    </row>
    <row r="6569" spans="1:18" ht="20.25">
      <c r="A6569" s="18" t="s">
        <v>7552</v>
      </c>
      <c r="B6569" s="20">
        <v>6565</v>
      </c>
      <c r="C6569" s="35"/>
      <c r="D6569" s="24" t="s">
        <v>11699</v>
      </c>
      <c r="E6569" s="27" t="s">
        <v>20509</v>
      </c>
      <c r="F6569" s="26" t="str">
        <f t="shared" si="1166"/>
        <v>按</v>
      </c>
      <c r="G6569" s="26" t="str">
        <f t="shared" si="1167"/>
        <v>從反印</v>
      </c>
      <c r="H6569" s="26" t="str">
        <f t="shared" si="1168"/>
        <v>於棘</v>
      </c>
      <c r="I6569" s="41" t="str">
        <f t="shared" si="1169"/>
        <v/>
      </c>
      <c r="J6569" s="19" t="str">
        <f t="shared" si="1173"/>
        <v/>
      </c>
      <c r="K6569" s="19">
        <f t="shared" si="1173"/>
        <v>2</v>
      </c>
      <c r="L6569" s="19" t="str">
        <f t="shared" si="1173"/>
        <v/>
      </c>
      <c r="M6569" s="19">
        <f t="shared" si="1173"/>
        <v>3</v>
      </c>
      <c r="N6569" s="19" t="str">
        <f t="shared" si="1170"/>
        <v/>
      </c>
      <c r="O6569" s="19" t="str">
        <f t="shared" si="1174"/>
        <v/>
      </c>
      <c r="P6569" s="19" t="str">
        <f t="shared" si="1174"/>
        <v/>
      </c>
      <c r="Q6569" s="19" t="str">
        <f t="shared" si="1174"/>
        <v/>
      </c>
      <c r="R6569" s="19">
        <f t="shared" si="1174"/>
        <v>8</v>
      </c>
    </row>
    <row r="6570" spans="1:18" ht="20.25">
      <c r="A6570" s="18" t="s">
        <v>7553</v>
      </c>
      <c r="B6570" s="20">
        <v>6566</v>
      </c>
      <c r="C6570" s="35" t="s">
        <v>5838</v>
      </c>
      <c r="D6570" s="24" t="s">
        <v>11699</v>
      </c>
      <c r="E6570" s="27" t="s">
        <v>20510</v>
      </c>
      <c r="F6570" s="26" t="str">
        <f t="shared" si="1166"/>
        <v/>
      </c>
      <c r="G6570" s="26" t="str">
        <f t="shared" si="1167"/>
        <v/>
      </c>
      <c r="H6570" s="26" t="str">
        <f t="shared" si="1168"/>
        <v/>
      </c>
      <c r="I6570" s="41" t="str">
        <f t="shared" si="1169"/>
        <v/>
      </c>
      <c r="J6570" s="19" t="str">
        <f t="shared" si="1173"/>
        <v/>
      </c>
      <c r="K6570" s="19" t="str">
        <f t="shared" si="1173"/>
        <v/>
      </c>
      <c r="L6570" s="19" t="str">
        <f t="shared" si="1173"/>
        <v/>
      </c>
      <c r="M6570" s="19">
        <f t="shared" si="1173"/>
        <v>2</v>
      </c>
      <c r="N6570" s="19" t="str">
        <f t="shared" si="1170"/>
        <v/>
      </c>
      <c r="O6570" s="19" t="str">
        <f t="shared" si="1174"/>
        <v/>
      </c>
      <c r="P6570" s="19" t="str">
        <f t="shared" si="1174"/>
        <v/>
      </c>
      <c r="Q6570" s="19" t="str">
        <f t="shared" si="1174"/>
        <v/>
      </c>
      <c r="R6570" s="19" t="str">
        <f t="shared" si="1174"/>
        <v/>
      </c>
    </row>
    <row r="6571" spans="1:18" ht="20.25">
      <c r="A6571" s="18" t="s">
        <v>7554</v>
      </c>
      <c r="B6571" s="20">
        <v>6567</v>
      </c>
      <c r="C6571" s="35" t="s">
        <v>9548</v>
      </c>
      <c r="D6571" s="24" t="s">
        <v>11680</v>
      </c>
      <c r="E6571" s="27" t="s">
        <v>20511</v>
      </c>
      <c r="F6571" s="26" t="str">
        <f t="shared" si="1166"/>
        <v>顔气</v>
      </c>
      <c r="G6571" s="26" t="str">
        <f t="shared" si="1167"/>
        <v>從人從卪</v>
      </c>
      <c r="H6571" s="26" t="str">
        <f t="shared" si="1168"/>
        <v>所力</v>
      </c>
      <c r="I6571" s="41" t="str">
        <f t="shared" si="1169"/>
        <v>3. 会意</v>
      </c>
      <c r="J6571" s="19" t="str">
        <f t="shared" si="1173"/>
        <v/>
      </c>
      <c r="K6571" s="19">
        <f t="shared" si="1173"/>
        <v>3</v>
      </c>
      <c r="L6571" s="19" t="str">
        <f t="shared" si="1173"/>
        <v/>
      </c>
      <c r="M6571" s="19">
        <f t="shared" si="1173"/>
        <v>4</v>
      </c>
      <c r="N6571" s="19">
        <f t="shared" si="1170"/>
        <v>6</v>
      </c>
      <c r="O6571" s="19" t="str">
        <f t="shared" si="1174"/>
        <v/>
      </c>
      <c r="P6571" s="19" t="str">
        <f t="shared" si="1174"/>
        <v/>
      </c>
      <c r="Q6571" s="19">
        <f t="shared" si="1174"/>
        <v>10</v>
      </c>
      <c r="R6571" s="19">
        <f t="shared" si="1174"/>
        <v>17</v>
      </c>
    </row>
    <row r="6572" spans="1:18" ht="20.25">
      <c r="A6572" s="18" t="s">
        <v>7555</v>
      </c>
      <c r="B6572" s="20">
        <v>6568</v>
      </c>
      <c r="C6572" s="35" t="s">
        <v>9548</v>
      </c>
      <c r="D6572" s="24" t="s">
        <v>11680</v>
      </c>
      <c r="E6572" s="27" t="s">
        <v>9171</v>
      </c>
      <c r="F6572" s="26" t="str">
        <f t="shared" si="1166"/>
        <v/>
      </c>
      <c r="G6572" s="26" t="str">
        <f t="shared" si="1167"/>
        <v/>
      </c>
      <c r="H6572" s="26" t="str">
        <f t="shared" si="1168"/>
        <v/>
      </c>
      <c r="I6572" s="41" t="str">
        <f t="shared" si="1169"/>
        <v/>
      </c>
      <c r="J6572" s="19">
        <f t="shared" si="1173"/>
        <v>1</v>
      </c>
      <c r="K6572" s="19" t="str">
        <f t="shared" si="1173"/>
        <v/>
      </c>
      <c r="L6572" s="19" t="str">
        <f t="shared" si="1173"/>
        <v/>
      </c>
      <c r="M6572" s="19" t="str">
        <f t="shared" si="1173"/>
        <v/>
      </c>
      <c r="N6572" s="19" t="str">
        <f t="shared" si="1170"/>
        <v/>
      </c>
      <c r="O6572" s="19" t="str">
        <f t="shared" si="1174"/>
        <v/>
      </c>
      <c r="P6572" s="19" t="str">
        <f t="shared" si="1174"/>
        <v/>
      </c>
      <c r="Q6572" s="19" t="str">
        <f t="shared" si="1174"/>
        <v/>
      </c>
      <c r="R6572" s="19" t="str">
        <f t="shared" si="1174"/>
        <v/>
      </c>
    </row>
    <row r="6573" spans="1:18" ht="20.25">
      <c r="A6573" s="18" t="s">
        <v>7556</v>
      </c>
      <c r="B6573" s="20">
        <v>6569</v>
      </c>
      <c r="C6573" s="35" t="s">
        <v>2984</v>
      </c>
      <c r="D6573" s="24" t="s">
        <v>11966</v>
      </c>
      <c r="E6573" s="27" t="s">
        <v>20512</v>
      </c>
      <c r="F6573" s="26" t="str">
        <f t="shared" si="1166"/>
        <v>色艴如</v>
      </c>
      <c r="G6573" s="26" t="str">
        <f t="shared" si="1167"/>
        <v>從色弗聲論語曰色艴如也</v>
      </c>
      <c r="H6573" s="26" t="str">
        <f t="shared" si="1168"/>
        <v>蒲没</v>
      </c>
      <c r="I6573" s="41" t="str">
        <f t="shared" si="1169"/>
        <v>4. 形声</v>
      </c>
      <c r="J6573" s="19" t="str">
        <f t="shared" si="1173"/>
        <v/>
      </c>
      <c r="K6573" s="19">
        <f t="shared" si="1173"/>
        <v>4</v>
      </c>
      <c r="L6573" s="19" t="str">
        <f t="shared" si="1173"/>
        <v/>
      </c>
      <c r="M6573" s="19">
        <f t="shared" si="1173"/>
        <v>5</v>
      </c>
      <c r="N6573" s="19" t="str">
        <f t="shared" si="1170"/>
        <v/>
      </c>
      <c r="O6573" s="19">
        <f t="shared" si="1174"/>
        <v>8</v>
      </c>
      <c r="P6573" s="19" t="str">
        <f t="shared" si="1174"/>
        <v/>
      </c>
      <c r="Q6573" s="19" t="str">
        <f t="shared" si="1174"/>
        <v/>
      </c>
      <c r="R6573" s="19">
        <f t="shared" si="1174"/>
        <v>18</v>
      </c>
    </row>
    <row r="6574" spans="1:18" ht="20.25">
      <c r="A6574" s="18" t="s">
        <v>7557</v>
      </c>
      <c r="B6574" s="20">
        <v>6570</v>
      </c>
      <c r="C6574" s="35" t="s">
        <v>7991</v>
      </c>
      <c r="D6574" s="24" t="s">
        <v>12321</v>
      </c>
      <c r="E6574" s="27" t="s">
        <v>20513</v>
      </c>
      <c r="F6574" s="26" t="str">
        <f t="shared" si="1166"/>
        <v>縹色</v>
      </c>
      <c r="G6574" s="26" t="str">
        <f t="shared" si="1167"/>
        <v>從色并聲</v>
      </c>
      <c r="H6574" s="26" t="str">
        <f t="shared" si="1168"/>
        <v>普丁</v>
      </c>
      <c r="I6574" s="41" t="str">
        <f t="shared" si="1169"/>
        <v>4. 形声</v>
      </c>
      <c r="J6574" s="19" t="str">
        <f t="shared" si="1173"/>
        <v/>
      </c>
      <c r="K6574" s="19">
        <f t="shared" si="1173"/>
        <v>3</v>
      </c>
      <c r="L6574" s="19" t="str">
        <f t="shared" si="1173"/>
        <v/>
      </c>
      <c r="M6574" s="19">
        <f t="shared" si="1173"/>
        <v>4</v>
      </c>
      <c r="N6574" s="19" t="str">
        <f t="shared" si="1170"/>
        <v/>
      </c>
      <c r="O6574" s="19">
        <f t="shared" si="1174"/>
        <v>7</v>
      </c>
      <c r="P6574" s="19" t="str">
        <f t="shared" si="1174"/>
        <v/>
      </c>
      <c r="Q6574" s="19" t="str">
        <f t="shared" si="1174"/>
        <v/>
      </c>
      <c r="R6574" s="19">
        <f t="shared" si="1174"/>
        <v>10</v>
      </c>
    </row>
    <row r="6575" spans="1:18" ht="20.25">
      <c r="A6575" s="18" t="s">
        <v>7558</v>
      </c>
      <c r="B6575" s="20">
        <v>6571</v>
      </c>
      <c r="C6575" s="35" t="s">
        <v>2266</v>
      </c>
      <c r="D6575" s="24" t="s">
        <v>12936</v>
      </c>
      <c r="E6575" s="27" t="s">
        <v>20514</v>
      </c>
      <c r="F6575" s="26" t="str">
        <f t="shared" si="1166"/>
        <v>事之制</v>
      </c>
      <c r="G6575" s="26" t="str">
        <f t="shared" si="1167"/>
        <v>從卩□</v>
      </c>
      <c r="H6575" s="26" t="str">
        <f t="shared" si="1168"/>
        <v>去京</v>
      </c>
      <c r="I6575" s="41" t="str">
        <f t="shared" si="1169"/>
        <v/>
      </c>
      <c r="J6575" s="19" t="str">
        <f t="shared" si="1173"/>
        <v/>
      </c>
      <c r="K6575" s="19">
        <f t="shared" si="1173"/>
        <v>4</v>
      </c>
      <c r="L6575" s="19" t="str">
        <f t="shared" si="1173"/>
        <v/>
      </c>
      <c r="M6575" s="19">
        <f t="shared" si="1173"/>
        <v>5</v>
      </c>
      <c r="N6575" s="19">
        <f t="shared" si="1170"/>
        <v>13</v>
      </c>
      <c r="O6575" s="19" t="str">
        <f t="shared" si="1174"/>
        <v/>
      </c>
      <c r="P6575" s="19" t="str">
        <f t="shared" si="1174"/>
        <v/>
      </c>
      <c r="Q6575" s="19">
        <f t="shared" si="1174"/>
        <v>10</v>
      </c>
      <c r="R6575" s="19">
        <f t="shared" si="1174"/>
        <v>18</v>
      </c>
    </row>
    <row r="6576" spans="1:18" ht="20.25">
      <c r="A6576" s="18" t="s">
        <v>7559</v>
      </c>
      <c r="B6576" s="20">
        <v>6572</v>
      </c>
      <c r="C6576" s="35" t="s">
        <v>2703</v>
      </c>
      <c r="D6576" s="24" t="s">
        <v>12936</v>
      </c>
      <c r="E6576" s="27" t="s">
        <v>20515</v>
      </c>
      <c r="F6576" s="26" t="str">
        <f t="shared" si="1166"/>
        <v>章</v>
      </c>
      <c r="G6576" s="26" t="str">
        <f t="shared" si="1167"/>
        <v>六卿天官冢宰地官司徒春官宗伯夏官司馬秋官司㓂冬官司空從卯皀聲</v>
      </c>
      <c r="H6576" s="26" t="str">
        <f t="shared" si="1168"/>
        <v>去京</v>
      </c>
      <c r="I6576" s="41" t="str">
        <f t="shared" si="1169"/>
        <v>4. 形声</v>
      </c>
      <c r="J6576" s="19" t="str">
        <f t="shared" si="1173"/>
        <v/>
      </c>
      <c r="K6576" s="19">
        <f t="shared" si="1173"/>
        <v>2</v>
      </c>
      <c r="L6576" s="19" t="str">
        <f t="shared" si="1173"/>
        <v/>
      </c>
      <c r="M6576" s="19">
        <f t="shared" si="1173"/>
        <v>29</v>
      </c>
      <c r="N6576" s="19" t="str">
        <f t="shared" si="1170"/>
        <v/>
      </c>
      <c r="O6576" s="19">
        <f t="shared" si="1174"/>
        <v>32</v>
      </c>
      <c r="P6576" s="19" t="str">
        <f t="shared" si="1174"/>
        <v/>
      </c>
      <c r="Q6576" s="19" t="str">
        <f t="shared" si="1174"/>
        <v/>
      </c>
      <c r="R6576" s="19">
        <f t="shared" si="1174"/>
        <v>35</v>
      </c>
    </row>
    <row r="6577" spans="1:18" ht="20.25">
      <c r="A6577" s="18" t="s">
        <v>7560</v>
      </c>
      <c r="B6577" s="20">
        <v>6573</v>
      </c>
      <c r="C6577" s="35" t="s">
        <v>4038</v>
      </c>
      <c r="D6577" s="24" t="s">
        <v>11650</v>
      </c>
      <c r="E6577" s="27" t="s">
        <v>20516</v>
      </c>
      <c r="F6577" s="26" t="str">
        <f t="shared" si="1166"/>
        <v>法</v>
      </c>
      <c r="G6577" s="26" t="str">
        <f t="shared" si="1167"/>
        <v>從卪從辛節制其辠也從口用法者也</v>
      </c>
      <c r="H6577" s="26" t="str">
        <f t="shared" si="1168"/>
        <v>必益</v>
      </c>
      <c r="I6577" s="41" t="str">
        <f t="shared" si="1169"/>
        <v>3. 会意</v>
      </c>
      <c r="J6577" s="19" t="str">
        <f t="shared" si="1173"/>
        <v/>
      </c>
      <c r="K6577" s="19">
        <f t="shared" si="1173"/>
        <v>2</v>
      </c>
      <c r="L6577" s="19" t="str">
        <f t="shared" si="1173"/>
        <v/>
      </c>
      <c r="M6577" s="19">
        <f t="shared" si="1173"/>
        <v>3</v>
      </c>
      <c r="N6577" s="19">
        <f t="shared" si="1170"/>
        <v>5</v>
      </c>
      <c r="O6577" s="19" t="str">
        <f t="shared" si="1174"/>
        <v/>
      </c>
      <c r="P6577" s="19" t="str">
        <f t="shared" si="1174"/>
        <v/>
      </c>
      <c r="Q6577" s="19">
        <f t="shared" si="1174"/>
        <v>20</v>
      </c>
      <c r="R6577" s="19">
        <f t="shared" si="1174"/>
        <v>27</v>
      </c>
    </row>
    <row r="6578" spans="1:18" ht="20.25">
      <c r="A6578" s="18" t="s">
        <v>7561</v>
      </c>
      <c r="B6578" s="20">
        <v>6574</v>
      </c>
      <c r="C6578" s="35"/>
      <c r="D6578" s="24" t="s">
        <v>11650</v>
      </c>
      <c r="E6578" s="27" t="s">
        <v>20517</v>
      </c>
      <c r="F6578" s="26" t="str">
        <f t="shared" si="1166"/>
        <v>治</v>
      </c>
      <c r="G6578" s="26" t="str">
        <f t="shared" si="1167"/>
        <v>從辟從丼周書曰我之不□</v>
      </c>
      <c r="H6578" s="26" t="str">
        <f t="shared" si="1168"/>
        <v>必益</v>
      </c>
      <c r="I6578" s="41" t="str">
        <f t="shared" si="1169"/>
        <v>3. 会意</v>
      </c>
      <c r="J6578" s="19" t="str">
        <f t="shared" si="1173"/>
        <v/>
      </c>
      <c r="K6578" s="19">
        <f t="shared" si="1173"/>
        <v>2</v>
      </c>
      <c r="L6578" s="19" t="str">
        <f t="shared" si="1173"/>
        <v/>
      </c>
      <c r="M6578" s="19">
        <f t="shared" si="1173"/>
        <v>3</v>
      </c>
      <c r="N6578" s="19">
        <f t="shared" si="1170"/>
        <v>5</v>
      </c>
      <c r="O6578" s="19" t="str">
        <f t="shared" si="1174"/>
        <v/>
      </c>
      <c r="P6578" s="19" t="str">
        <f t="shared" si="1174"/>
        <v/>
      </c>
      <c r="Q6578" s="19" t="str">
        <f t="shared" si="1174"/>
        <v/>
      </c>
      <c r="R6578" s="19">
        <f t="shared" si="1174"/>
        <v>16</v>
      </c>
    </row>
    <row r="6579" spans="1:18" ht="20.25">
      <c r="A6579" s="18" t="s">
        <v>7562</v>
      </c>
      <c r="B6579" s="20">
        <v>6575</v>
      </c>
      <c r="C6579" s="35"/>
      <c r="D6579" s="24" t="s">
        <v>11699</v>
      </c>
      <c r="E6579" s="27" t="s">
        <v>20518</v>
      </c>
      <c r="F6579" s="26" t="str">
        <f t="shared" si="1166"/>
        <v>治</v>
      </c>
      <c r="G6579" s="26" t="str">
        <f t="shared" si="1167"/>
        <v>從辟乂聲虞書曰有能俾䢃</v>
      </c>
      <c r="H6579" s="26" t="str">
        <f t="shared" si="1168"/>
        <v>魚廢</v>
      </c>
      <c r="I6579" s="41" t="str">
        <f t="shared" si="1169"/>
        <v>4. 形声</v>
      </c>
      <c r="J6579" s="19" t="str">
        <f t="shared" si="1173"/>
        <v/>
      </c>
      <c r="K6579" s="19">
        <f t="shared" si="1173"/>
        <v>2</v>
      </c>
      <c r="L6579" s="19" t="str">
        <f t="shared" si="1173"/>
        <v/>
      </c>
      <c r="M6579" s="19">
        <f t="shared" si="1173"/>
        <v>3</v>
      </c>
      <c r="N6579" s="19" t="str">
        <f t="shared" si="1170"/>
        <v/>
      </c>
      <c r="O6579" s="19">
        <f t="shared" si="1174"/>
        <v>6</v>
      </c>
      <c r="P6579" s="19" t="str">
        <f t="shared" si="1174"/>
        <v/>
      </c>
      <c r="Q6579" s="19" t="str">
        <f t="shared" si="1174"/>
        <v/>
      </c>
      <c r="R6579" s="19">
        <f t="shared" si="1174"/>
        <v>16</v>
      </c>
    </row>
    <row r="6580" spans="1:18" ht="20.25">
      <c r="A6580" s="18" t="s">
        <v>7563</v>
      </c>
      <c r="B6580" s="20">
        <v>6576</v>
      </c>
      <c r="C6580" s="35" t="s">
        <v>3400</v>
      </c>
      <c r="D6580" s="24" t="s">
        <v>11858</v>
      </c>
      <c r="E6580" s="27" t="s">
        <v>20519</v>
      </c>
      <c r="F6580" s="26" t="str">
        <f t="shared" si="1166"/>
        <v>裹</v>
      </c>
      <c r="G6580" s="26" t="str">
        <f t="shared" si="1167"/>
        <v>象人曲形有所包裹</v>
      </c>
      <c r="H6580" s="26" t="str">
        <f t="shared" si="1168"/>
        <v>布交</v>
      </c>
      <c r="I6580" s="41" t="str">
        <f t="shared" si="1169"/>
        <v/>
      </c>
      <c r="J6580" s="19" t="str">
        <f t="shared" si="1173"/>
        <v/>
      </c>
      <c r="K6580" s="19">
        <f t="shared" si="1173"/>
        <v>2</v>
      </c>
      <c r="L6580" s="19">
        <f t="shared" si="1173"/>
        <v>3</v>
      </c>
      <c r="M6580" s="19">
        <f t="shared" si="1173"/>
        <v>16</v>
      </c>
      <c r="N6580" s="19" t="str">
        <f t="shared" si="1170"/>
        <v/>
      </c>
      <c r="O6580" s="19" t="str">
        <f t="shared" si="1174"/>
        <v/>
      </c>
      <c r="P6580" s="19" t="str">
        <f t="shared" si="1174"/>
        <v/>
      </c>
      <c r="Q6580" s="19">
        <f t="shared" si="1174"/>
        <v>13</v>
      </c>
      <c r="R6580" s="19">
        <f t="shared" si="1174"/>
        <v>20</v>
      </c>
    </row>
    <row r="6581" spans="1:18" ht="20.25">
      <c r="A6581" s="18" t="s">
        <v>7564</v>
      </c>
      <c r="B6581" s="20">
        <v>6577</v>
      </c>
      <c r="C6581" s="35"/>
      <c r="D6581" s="24" t="s">
        <v>11695</v>
      </c>
      <c r="E6581" s="27" t="s">
        <v>20520</v>
      </c>
      <c r="F6581" s="26" t="str">
        <f t="shared" si="1166"/>
        <v>曲脊</v>
      </c>
      <c r="G6581" s="26" t="str">
        <f t="shared" si="1167"/>
        <v>從勹□省聲</v>
      </c>
      <c r="H6581" s="26" t="str">
        <f t="shared" si="1168"/>
        <v>巨六</v>
      </c>
      <c r="I6581" s="41" t="str">
        <f t="shared" si="1169"/>
        <v>4. 形声</v>
      </c>
      <c r="J6581" s="19" t="str">
        <f t="shared" si="1173"/>
        <v/>
      </c>
      <c r="K6581" s="19">
        <f t="shared" si="1173"/>
        <v>3</v>
      </c>
      <c r="L6581" s="19" t="str">
        <f t="shared" si="1173"/>
        <v/>
      </c>
      <c r="M6581" s="19">
        <f t="shared" si="1173"/>
        <v>4</v>
      </c>
      <c r="N6581" s="19" t="str">
        <f t="shared" si="1170"/>
        <v/>
      </c>
      <c r="O6581" s="19">
        <f t="shared" si="1174"/>
        <v>8</v>
      </c>
      <c r="P6581" s="19" t="str">
        <f t="shared" si="1174"/>
        <v/>
      </c>
      <c r="Q6581" s="19" t="str">
        <f t="shared" si="1174"/>
        <v/>
      </c>
      <c r="R6581" s="19">
        <f t="shared" si="1174"/>
        <v>11</v>
      </c>
    </row>
    <row r="6582" spans="1:18" ht="20.25">
      <c r="A6582" s="18" t="s">
        <v>7565</v>
      </c>
      <c r="B6582" s="20">
        <v>6578</v>
      </c>
      <c r="C6582" s="35" t="s">
        <v>3401</v>
      </c>
      <c r="D6582" s="24" t="s">
        <v>11820</v>
      </c>
      <c r="E6582" s="27" t="s">
        <v>20521</v>
      </c>
      <c r="F6582" s="26" t="str">
        <f t="shared" si="1166"/>
        <v>手行</v>
      </c>
      <c r="G6582" s="26" t="str">
        <f t="shared" si="1167"/>
        <v>從勹甫聲</v>
      </c>
      <c r="H6582" s="26" t="str">
        <f t="shared" si="1168"/>
        <v>薄乎</v>
      </c>
      <c r="I6582" s="41" t="str">
        <f t="shared" si="1169"/>
        <v>4. 形声</v>
      </c>
      <c r="J6582" s="19" t="str">
        <f t="shared" si="1173"/>
        <v/>
      </c>
      <c r="K6582" s="19">
        <f t="shared" si="1173"/>
        <v>3</v>
      </c>
      <c r="L6582" s="19" t="str">
        <f t="shared" si="1173"/>
        <v/>
      </c>
      <c r="M6582" s="19">
        <f t="shared" si="1173"/>
        <v>4</v>
      </c>
      <c r="N6582" s="19" t="str">
        <f t="shared" si="1170"/>
        <v/>
      </c>
      <c r="O6582" s="19">
        <f t="shared" si="1174"/>
        <v>7</v>
      </c>
      <c r="P6582" s="19" t="str">
        <f t="shared" si="1174"/>
        <v/>
      </c>
      <c r="Q6582" s="19" t="str">
        <f t="shared" si="1174"/>
        <v/>
      </c>
      <c r="R6582" s="19">
        <f t="shared" si="1174"/>
        <v>10</v>
      </c>
    </row>
    <row r="6583" spans="1:18" ht="20.25">
      <c r="A6583" s="18" t="s">
        <v>7566</v>
      </c>
      <c r="B6583" s="20">
        <v>6579</v>
      </c>
      <c r="C6583" s="35" t="s">
        <v>3403</v>
      </c>
      <c r="D6583" s="24" t="s">
        <v>13545</v>
      </c>
      <c r="E6583" s="27" t="s">
        <v>20522</v>
      </c>
      <c r="F6583" s="26" t="str">
        <f t="shared" si="1166"/>
        <v>伏地</v>
      </c>
      <c r="G6583" s="26" t="str">
        <f t="shared" si="1167"/>
        <v>從勹畐聲</v>
      </c>
      <c r="H6583" s="26" t="str">
        <f t="shared" si="1168"/>
        <v>蒲北</v>
      </c>
      <c r="I6583" s="41" t="str">
        <f t="shared" si="1169"/>
        <v>4. 形声</v>
      </c>
      <c r="J6583" s="19" t="str">
        <f t="shared" si="1173"/>
        <v/>
      </c>
      <c r="K6583" s="19">
        <f t="shared" si="1173"/>
        <v>3</v>
      </c>
      <c r="L6583" s="19" t="str">
        <f t="shared" si="1173"/>
        <v/>
      </c>
      <c r="M6583" s="19">
        <f t="shared" si="1173"/>
        <v>4</v>
      </c>
      <c r="N6583" s="19" t="str">
        <f t="shared" si="1170"/>
        <v/>
      </c>
      <c r="O6583" s="19">
        <f t="shared" si="1174"/>
        <v>7</v>
      </c>
      <c r="P6583" s="19" t="str">
        <f t="shared" si="1174"/>
        <v/>
      </c>
      <c r="Q6583" s="19" t="str">
        <f t="shared" si="1174"/>
        <v/>
      </c>
      <c r="R6583" s="19">
        <f t="shared" si="1174"/>
        <v>10</v>
      </c>
    </row>
    <row r="6584" spans="1:18" ht="20.25">
      <c r="A6584" s="18" t="s">
        <v>7567</v>
      </c>
      <c r="B6584" s="20">
        <v>6580</v>
      </c>
      <c r="C6584" s="35" t="s">
        <v>26678</v>
      </c>
      <c r="D6584" s="24" t="s">
        <v>11695</v>
      </c>
      <c r="E6584" s="27" t="s">
        <v>20523</v>
      </c>
      <c r="F6584" s="26" t="str">
        <f t="shared" si="1166"/>
        <v/>
      </c>
      <c r="G6584" s="26" t="str">
        <f t="shared" si="1167"/>
        <v/>
      </c>
      <c r="H6584" s="26" t="str">
        <f t="shared" si="1168"/>
        <v>居六</v>
      </c>
      <c r="I6584" s="41" t="str">
        <f t="shared" si="1169"/>
        <v/>
      </c>
      <c r="J6584" s="19" t="str">
        <f t="shared" si="1173"/>
        <v/>
      </c>
      <c r="K6584" s="19" t="str">
        <f t="shared" si="1173"/>
        <v/>
      </c>
      <c r="L6584" s="19" t="str">
        <f t="shared" si="1173"/>
        <v/>
      </c>
      <c r="M6584" s="19">
        <f t="shared" si="1173"/>
        <v>5</v>
      </c>
      <c r="N6584" s="19" t="str">
        <f t="shared" si="1170"/>
        <v/>
      </c>
      <c r="O6584" s="19" t="str">
        <f t="shared" si="1174"/>
        <v/>
      </c>
      <c r="P6584" s="19" t="str">
        <f t="shared" si="1174"/>
        <v/>
      </c>
      <c r="Q6584" s="19" t="str">
        <f t="shared" si="1174"/>
        <v/>
      </c>
      <c r="R6584" s="19">
        <f t="shared" si="1174"/>
        <v>20</v>
      </c>
    </row>
    <row r="6585" spans="1:18" ht="20.25">
      <c r="A6585" s="18" t="s">
        <v>7568</v>
      </c>
      <c r="B6585" s="20">
        <v>6581</v>
      </c>
      <c r="C6585" s="35" t="s">
        <v>26679</v>
      </c>
      <c r="D6585" s="24" t="s">
        <v>11861</v>
      </c>
      <c r="E6585" s="27" t="s">
        <v>20524</v>
      </c>
      <c r="F6585" s="26" t="str">
        <f t="shared" si="1166"/>
        <v>少</v>
      </c>
      <c r="G6585" s="26" t="str">
        <f t="shared" si="1167"/>
        <v>從勹二</v>
      </c>
      <c r="H6585" s="26" t="str">
        <f t="shared" si="1168"/>
        <v>羊倫</v>
      </c>
      <c r="I6585" s="41" t="str">
        <f t="shared" si="1169"/>
        <v/>
      </c>
      <c r="J6585" s="19" t="str">
        <f t="shared" ref="J6585:M6604" si="1175">IFERROR(FIND(J$4,$E6585),"")</f>
        <v/>
      </c>
      <c r="K6585" s="19">
        <f t="shared" si="1175"/>
        <v>2</v>
      </c>
      <c r="L6585" s="19" t="str">
        <f t="shared" si="1175"/>
        <v/>
      </c>
      <c r="M6585" s="19">
        <f t="shared" si="1175"/>
        <v>3</v>
      </c>
      <c r="N6585" s="19" t="str">
        <f t="shared" si="1170"/>
        <v/>
      </c>
      <c r="O6585" s="19" t="str">
        <f t="shared" ref="O6585:R6604" si="1176">IFERROR(FIND(O$4,$E6585),"")</f>
        <v/>
      </c>
      <c r="P6585" s="19" t="str">
        <f t="shared" si="1176"/>
        <v/>
      </c>
      <c r="Q6585" s="19" t="str">
        <f t="shared" si="1176"/>
        <v/>
      </c>
      <c r="R6585" s="19">
        <f t="shared" si="1176"/>
        <v>8</v>
      </c>
    </row>
    <row r="6586" spans="1:18" ht="20.25">
      <c r="A6586" s="18" t="s">
        <v>7569</v>
      </c>
      <c r="B6586" s="20">
        <v>6582</v>
      </c>
      <c r="C6586" s="35" t="s">
        <v>26680</v>
      </c>
      <c r="D6586" s="24" t="s">
        <v>12096</v>
      </c>
      <c r="E6586" s="27" t="s">
        <v>20525</v>
      </c>
      <c r="F6586" s="26" t="str">
        <f t="shared" si="1166"/>
        <v>聚</v>
      </c>
      <c r="G6586" s="26" t="str">
        <f t="shared" si="1167"/>
        <v>從勹九聲讀若鳩</v>
      </c>
      <c r="H6586" s="26" t="str">
        <f t="shared" si="1168"/>
        <v>居求</v>
      </c>
      <c r="I6586" s="41" t="str">
        <f t="shared" si="1169"/>
        <v>4. 形声</v>
      </c>
      <c r="J6586" s="19" t="str">
        <f t="shared" si="1175"/>
        <v/>
      </c>
      <c r="K6586" s="19">
        <f t="shared" si="1175"/>
        <v>2</v>
      </c>
      <c r="L6586" s="19" t="str">
        <f t="shared" si="1175"/>
        <v/>
      </c>
      <c r="M6586" s="19">
        <f t="shared" si="1175"/>
        <v>3</v>
      </c>
      <c r="N6586" s="19" t="str">
        <f t="shared" si="1170"/>
        <v/>
      </c>
      <c r="O6586" s="19">
        <f t="shared" si="1176"/>
        <v>6</v>
      </c>
      <c r="P6586" s="19" t="str">
        <f t="shared" si="1176"/>
        <v/>
      </c>
      <c r="Q6586" s="19" t="str">
        <f t="shared" si="1176"/>
        <v/>
      </c>
      <c r="R6586" s="19">
        <f t="shared" si="1176"/>
        <v>12</v>
      </c>
    </row>
    <row r="6587" spans="1:18" ht="20.25">
      <c r="A6587" s="18" t="s">
        <v>7570</v>
      </c>
      <c r="B6587" s="20">
        <v>6583</v>
      </c>
      <c r="C6587" s="35" t="s">
        <v>8830</v>
      </c>
      <c r="D6587" s="24" t="s">
        <v>11641</v>
      </c>
      <c r="E6587" s="27" t="s">
        <v>20526</v>
      </c>
      <c r="F6587" s="26" t="str">
        <f t="shared" si="1166"/>
        <v>徧</v>
      </c>
      <c r="G6587" s="26" t="str">
        <f t="shared" si="1167"/>
        <v>十日為旬從勹日</v>
      </c>
      <c r="H6587" s="26" t="str">
        <f t="shared" si="1168"/>
        <v>許遵</v>
      </c>
      <c r="I6587" s="41" t="str">
        <f t="shared" si="1169"/>
        <v/>
      </c>
      <c r="J6587" s="19" t="str">
        <f t="shared" si="1175"/>
        <v/>
      </c>
      <c r="K6587" s="19">
        <f t="shared" si="1175"/>
        <v>2</v>
      </c>
      <c r="L6587" s="19" t="str">
        <f t="shared" si="1175"/>
        <v/>
      </c>
      <c r="M6587" s="19">
        <f t="shared" si="1175"/>
        <v>7</v>
      </c>
      <c r="N6587" s="19" t="str">
        <f t="shared" si="1170"/>
        <v/>
      </c>
      <c r="O6587" s="19" t="str">
        <f t="shared" si="1176"/>
        <v/>
      </c>
      <c r="P6587" s="19" t="str">
        <f t="shared" si="1176"/>
        <v/>
      </c>
      <c r="Q6587" s="19" t="str">
        <f t="shared" si="1176"/>
        <v/>
      </c>
      <c r="R6587" s="19">
        <f t="shared" si="1176"/>
        <v>12</v>
      </c>
    </row>
    <row r="6588" spans="1:18" ht="20.25">
      <c r="A6588" s="18" t="s">
        <v>7571</v>
      </c>
      <c r="B6588" s="20">
        <v>6584</v>
      </c>
      <c r="C6588" s="35" t="s">
        <v>8830</v>
      </c>
      <c r="D6588" s="24" t="s">
        <v>11641</v>
      </c>
      <c r="E6588" s="27" t="s">
        <v>9171</v>
      </c>
      <c r="F6588" s="26" t="str">
        <f t="shared" si="1166"/>
        <v/>
      </c>
      <c r="G6588" s="26" t="str">
        <f t="shared" si="1167"/>
        <v/>
      </c>
      <c r="H6588" s="26" t="str">
        <f t="shared" si="1168"/>
        <v/>
      </c>
      <c r="I6588" s="41" t="str">
        <f t="shared" si="1169"/>
        <v/>
      </c>
      <c r="J6588" s="19">
        <f t="shared" si="1175"/>
        <v>1</v>
      </c>
      <c r="K6588" s="19" t="str">
        <f t="shared" si="1175"/>
        <v/>
      </c>
      <c r="L6588" s="19" t="str">
        <f t="shared" si="1175"/>
        <v/>
      </c>
      <c r="M6588" s="19" t="str">
        <f t="shared" si="1175"/>
        <v/>
      </c>
      <c r="N6588" s="19" t="str">
        <f t="shared" si="1170"/>
        <v/>
      </c>
      <c r="O6588" s="19" t="str">
        <f t="shared" si="1176"/>
        <v/>
      </c>
      <c r="P6588" s="19" t="str">
        <f t="shared" si="1176"/>
        <v/>
      </c>
      <c r="Q6588" s="19" t="str">
        <f t="shared" si="1176"/>
        <v/>
      </c>
      <c r="R6588" s="19" t="str">
        <f t="shared" si="1176"/>
        <v/>
      </c>
    </row>
    <row r="6589" spans="1:18" ht="20.25">
      <c r="A6589" s="18" t="s">
        <v>7572</v>
      </c>
      <c r="B6589" s="20">
        <v>6585</v>
      </c>
      <c r="C6589" s="35" t="s">
        <v>26681</v>
      </c>
      <c r="D6589" s="24" t="s">
        <v>12923</v>
      </c>
      <c r="E6589" s="27" t="s">
        <v>20527</v>
      </c>
      <c r="F6589" s="26" t="str">
        <f t="shared" si="1166"/>
        <v>覆</v>
      </c>
      <c r="G6589" s="26" t="str">
        <f t="shared" si="1167"/>
        <v>從勹覆人</v>
      </c>
      <c r="H6589" s="26" t="str">
        <f t="shared" si="1168"/>
        <v>薄皓</v>
      </c>
      <c r="I6589" s="41" t="str">
        <f t="shared" si="1169"/>
        <v/>
      </c>
      <c r="J6589" s="19" t="str">
        <f t="shared" si="1175"/>
        <v/>
      </c>
      <c r="K6589" s="19">
        <f t="shared" si="1175"/>
        <v>2</v>
      </c>
      <c r="L6589" s="19" t="str">
        <f t="shared" si="1175"/>
        <v/>
      </c>
      <c r="M6589" s="19">
        <f t="shared" si="1175"/>
        <v>3</v>
      </c>
      <c r="N6589" s="19" t="str">
        <f t="shared" si="1170"/>
        <v/>
      </c>
      <c r="O6589" s="19" t="str">
        <f t="shared" si="1176"/>
        <v/>
      </c>
      <c r="P6589" s="19" t="str">
        <f t="shared" si="1176"/>
        <v/>
      </c>
      <c r="Q6589" s="19" t="str">
        <f t="shared" si="1176"/>
        <v/>
      </c>
      <c r="R6589" s="19">
        <f t="shared" si="1176"/>
        <v>9</v>
      </c>
    </row>
    <row r="6590" spans="1:18" ht="20.25">
      <c r="A6590" s="18" t="s">
        <v>7573</v>
      </c>
      <c r="B6590" s="20">
        <v>6586</v>
      </c>
      <c r="C6590" s="35" t="s">
        <v>8720</v>
      </c>
      <c r="D6590" s="24" t="s">
        <v>12485</v>
      </c>
      <c r="E6590" s="27" t="s">
        <v>20528</v>
      </c>
      <c r="F6590" s="26" t="str">
        <f t="shared" si="1166"/>
        <v>膺</v>
      </c>
      <c r="G6590" s="26" t="str">
        <f t="shared" si="1167"/>
        <v>從勹凶聲</v>
      </c>
      <c r="H6590" s="26" t="str">
        <f t="shared" si="1168"/>
        <v>許容</v>
      </c>
      <c r="I6590" s="41" t="str">
        <f t="shared" si="1169"/>
        <v>4. 形声</v>
      </c>
      <c r="J6590" s="19" t="str">
        <f t="shared" si="1175"/>
        <v/>
      </c>
      <c r="K6590" s="19">
        <f t="shared" si="1175"/>
        <v>2</v>
      </c>
      <c r="L6590" s="19" t="str">
        <f t="shared" si="1175"/>
        <v/>
      </c>
      <c r="M6590" s="19">
        <f t="shared" si="1175"/>
        <v>3</v>
      </c>
      <c r="N6590" s="19" t="str">
        <f t="shared" si="1170"/>
        <v/>
      </c>
      <c r="O6590" s="19">
        <f t="shared" si="1176"/>
        <v>6</v>
      </c>
      <c r="P6590" s="19" t="str">
        <f t="shared" si="1176"/>
        <v/>
      </c>
      <c r="Q6590" s="19" t="str">
        <f t="shared" si="1176"/>
        <v/>
      </c>
      <c r="R6590" s="19">
        <f t="shared" si="1176"/>
        <v>9</v>
      </c>
    </row>
    <row r="6591" spans="1:18" ht="20.25">
      <c r="A6591" s="18" t="s">
        <v>7574</v>
      </c>
      <c r="B6591" s="20">
        <v>6587</v>
      </c>
      <c r="C6591" s="35" t="s">
        <v>8720</v>
      </c>
      <c r="D6591" s="24" t="s">
        <v>12485</v>
      </c>
      <c r="E6591" s="27" t="s">
        <v>20529</v>
      </c>
      <c r="F6591" s="26" t="str">
        <f t="shared" si="1166"/>
        <v/>
      </c>
      <c r="G6591" s="26" t="str">
        <f t="shared" si="1167"/>
        <v/>
      </c>
      <c r="H6591" s="26" t="str">
        <f t="shared" si="1168"/>
        <v/>
      </c>
      <c r="I6591" s="41" t="str">
        <f t="shared" si="1169"/>
        <v/>
      </c>
      <c r="J6591" s="19" t="str">
        <f t="shared" si="1175"/>
        <v/>
      </c>
      <c r="K6591" s="19" t="str">
        <f t="shared" si="1175"/>
        <v/>
      </c>
      <c r="L6591" s="19" t="str">
        <f t="shared" si="1175"/>
        <v/>
      </c>
      <c r="M6591" s="19">
        <f t="shared" si="1175"/>
        <v>3</v>
      </c>
      <c r="N6591" s="19" t="str">
        <f t="shared" si="1170"/>
        <v/>
      </c>
      <c r="O6591" s="19" t="str">
        <f t="shared" si="1176"/>
        <v/>
      </c>
      <c r="P6591" s="19" t="str">
        <f t="shared" si="1176"/>
        <v/>
      </c>
      <c r="Q6591" s="19" t="str">
        <f t="shared" si="1176"/>
        <v/>
      </c>
      <c r="R6591" s="19" t="str">
        <f t="shared" si="1176"/>
        <v/>
      </c>
    </row>
    <row r="6592" spans="1:18" ht="20.25">
      <c r="A6592" s="18" t="s">
        <v>7575</v>
      </c>
      <c r="B6592" s="20">
        <v>6588</v>
      </c>
      <c r="C6592" s="35"/>
      <c r="D6592" s="24" t="s">
        <v>12142</v>
      </c>
      <c r="E6592" s="27" t="s">
        <v>20530</v>
      </c>
      <c r="F6592" s="26" t="str">
        <f t="shared" si="1166"/>
        <v>帀徧</v>
      </c>
      <c r="G6592" s="26" t="str">
        <f t="shared" si="1167"/>
        <v>從勹舟聲</v>
      </c>
      <c r="H6592" s="26" t="str">
        <f t="shared" si="1168"/>
        <v>職流</v>
      </c>
      <c r="I6592" s="41" t="str">
        <f t="shared" si="1169"/>
        <v>4. 形声</v>
      </c>
      <c r="J6592" s="19" t="str">
        <f t="shared" si="1175"/>
        <v/>
      </c>
      <c r="K6592" s="19">
        <f t="shared" si="1175"/>
        <v>3</v>
      </c>
      <c r="L6592" s="19" t="str">
        <f t="shared" si="1175"/>
        <v/>
      </c>
      <c r="M6592" s="19">
        <f t="shared" si="1175"/>
        <v>4</v>
      </c>
      <c r="N6592" s="19" t="str">
        <f t="shared" si="1170"/>
        <v/>
      </c>
      <c r="O6592" s="19">
        <f t="shared" si="1176"/>
        <v>7</v>
      </c>
      <c r="P6592" s="19" t="str">
        <f t="shared" si="1176"/>
        <v/>
      </c>
      <c r="Q6592" s="19" t="str">
        <f t="shared" si="1176"/>
        <v/>
      </c>
      <c r="R6592" s="19">
        <f t="shared" si="1176"/>
        <v>10</v>
      </c>
    </row>
    <row r="6593" spans="1:18" ht="20.25">
      <c r="A6593" s="18" t="s">
        <v>7576</v>
      </c>
      <c r="B6593" s="20">
        <v>6589</v>
      </c>
      <c r="C6593" s="35" t="s">
        <v>26682</v>
      </c>
      <c r="D6593" s="24" t="s">
        <v>13546</v>
      </c>
      <c r="E6593" s="27" t="s">
        <v>20531</v>
      </c>
      <c r="F6593" s="26" t="str">
        <f t="shared" si="1166"/>
        <v>帀</v>
      </c>
      <c r="G6593" s="26" t="str">
        <f t="shared" si="1167"/>
        <v>從勹從合合亦聲</v>
      </c>
      <c r="H6593" s="26" t="str">
        <f t="shared" si="1168"/>
        <v>侯閤</v>
      </c>
      <c r="I6593" s="41" t="str">
        <f t="shared" si="1169"/>
        <v>4. 形声</v>
      </c>
      <c r="J6593" s="19" t="str">
        <f t="shared" si="1175"/>
        <v/>
      </c>
      <c r="K6593" s="19">
        <f t="shared" si="1175"/>
        <v>2</v>
      </c>
      <c r="L6593" s="19" t="str">
        <f t="shared" si="1175"/>
        <v/>
      </c>
      <c r="M6593" s="19">
        <f t="shared" si="1175"/>
        <v>3</v>
      </c>
      <c r="N6593" s="19">
        <f t="shared" si="1170"/>
        <v>5</v>
      </c>
      <c r="O6593" s="19">
        <f t="shared" si="1176"/>
        <v>9</v>
      </c>
      <c r="P6593" s="19" t="str">
        <f t="shared" si="1176"/>
        <v/>
      </c>
      <c r="Q6593" s="19" t="str">
        <f t="shared" si="1176"/>
        <v/>
      </c>
      <c r="R6593" s="19">
        <f t="shared" si="1176"/>
        <v>12</v>
      </c>
    </row>
    <row r="6594" spans="1:18" ht="20.25">
      <c r="A6594" s="18" t="s">
        <v>7577</v>
      </c>
      <c r="B6594" s="20">
        <v>6590</v>
      </c>
      <c r="C6594" s="35" t="s">
        <v>26683</v>
      </c>
      <c r="D6594" s="24" t="s">
        <v>13547</v>
      </c>
      <c r="E6594" s="27" t="s">
        <v>20532</v>
      </c>
      <c r="F6594" s="26" t="str">
        <f t="shared" si="1166"/>
        <v>飽</v>
      </c>
      <c r="G6594" s="26" t="str">
        <f t="shared" si="1167"/>
        <v>從勹㲃聲民祭祀曰厭匓</v>
      </c>
      <c r="H6594" s="26" t="str">
        <f t="shared" si="1168"/>
        <v>己又</v>
      </c>
      <c r="I6594" s="41" t="str">
        <f t="shared" si="1169"/>
        <v>4. 形声</v>
      </c>
      <c r="J6594" s="19" t="str">
        <f t="shared" si="1175"/>
        <v/>
      </c>
      <c r="K6594" s="19">
        <f t="shared" si="1175"/>
        <v>2</v>
      </c>
      <c r="L6594" s="19" t="str">
        <f t="shared" si="1175"/>
        <v/>
      </c>
      <c r="M6594" s="19">
        <f t="shared" si="1175"/>
        <v>3</v>
      </c>
      <c r="N6594" s="19" t="str">
        <f t="shared" si="1170"/>
        <v/>
      </c>
      <c r="O6594" s="19">
        <f t="shared" si="1176"/>
        <v>6</v>
      </c>
      <c r="P6594" s="19" t="str">
        <f t="shared" si="1176"/>
        <v/>
      </c>
      <c r="Q6594" s="19" t="str">
        <f t="shared" si="1176"/>
        <v/>
      </c>
      <c r="R6594" s="19">
        <f t="shared" si="1176"/>
        <v>15</v>
      </c>
    </row>
    <row r="6595" spans="1:18" ht="20.25">
      <c r="A6595" s="18" t="s">
        <v>7578</v>
      </c>
      <c r="B6595" s="20">
        <v>6591</v>
      </c>
      <c r="C6595" s="35"/>
      <c r="D6595" s="24" t="s">
        <v>11836</v>
      </c>
      <c r="E6595" s="27" t="s">
        <v>20533</v>
      </c>
      <c r="F6595" s="26" t="str">
        <f t="shared" si="1166"/>
        <v>重</v>
      </c>
      <c r="G6595" s="26" t="str">
        <f t="shared" si="1167"/>
        <v>從勹復聲</v>
      </c>
      <c r="H6595" s="26" t="str">
        <f t="shared" si="1168"/>
        <v>扶富</v>
      </c>
      <c r="I6595" s="41" t="str">
        <f t="shared" si="1169"/>
        <v>4. 形声</v>
      </c>
      <c r="J6595" s="19" t="str">
        <f t="shared" si="1175"/>
        <v/>
      </c>
      <c r="K6595" s="19">
        <f t="shared" si="1175"/>
        <v>2</v>
      </c>
      <c r="L6595" s="19" t="str">
        <f t="shared" si="1175"/>
        <v/>
      </c>
      <c r="M6595" s="19">
        <f t="shared" si="1175"/>
        <v>3</v>
      </c>
      <c r="N6595" s="19" t="str">
        <f t="shared" si="1170"/>
        <v/>
      </c>
      <c r="O6595" s="19">
        <f t="shared" si="1176"/>
        <v>6</v>
      </c>
      <c r="P6595" s="19" t="str">
        <f t="shared" si="1176"/>
        <v/>
      </c>
      <c r="Q6595" s="19" t="str">
        <f t="shared" si="1176"/>
        <v/>
      </c>
      <c r="R6595" s="19">
        <f t="shared" si="1176"/>
        <v>9</v>
      </c>
    </row>
    <row r="6596" spans="1:18" ht="20.25">
      <c r="A6596" s="18" t="s">
        <v>7579</v>
      </c>
      <c r="B6596" s="20">
        <v>6592</v>
      </c>
      <c r="C6596" s="35"/>
      <c r="D6596" s="24" t="s">
        <v>11836</v>
      </c>
      <c r="E6596" s="27" t="s">
        <v>9724</v>
      </c>
      <c r="F6596" s="26" t="str">
        <f t="shared" si="1166"/>
        <v/>
      </c>
      <c r="G6596" s="26" t="str">
        <f t="shared" si="1167"/>
        <v/>
      </c>
      <c r="H6596" s="26" t="str">
        <f t="shared" si="1168"/>
        <v/>
      </c>
      <c r="I6596" s="41" t="str">
        <f t="shared" si="1169"/>
        <v/>
      </c>
      <c r="J6596" s="19" t="str">
        <f t="shared" si="1175"/>
        <v/>
      </c>
      <c r="K6596" s="19" t="str">
        <f t="shared" si="1175"/>
        <v/>
      </c>
      <c r="L6596" s="19" t="str">
        <f t="shared" si="1175"/>
        <v/>
      </c>
      <c r="M6596" s="19" t="str">
        <f t="shared" si="1175"/>
        <v/>
      </c>
      <c r="N6596" s="19" t="str">
        <f t="shared" si="1170"/>
        <v/>
      </c>
      <c r="O6596" s="19" t="str">
        <f t="shared" si="1176"/>
        <v/>
      </c>
      <c r="P6596" s="19" t="str">
        <f t="shared" si="1176"/>
        <v/>
      </c>
      <c r="Q6596" s="19" t="str">
        <f t="shared" si="1176"/>
        <v/>
      </c>
      <c r="R6596" s="19" t="str">
        <f t="shared" si="1176"/>
        <v/>
      </c>
    </row>
    <row r="6597" spans="1:18" ht="20.25">
      <c r="A6597" s="18" t="s">
        <v>7580</v>
      </c>
      <c r="B6597" s="20">
        <v>6593</v>
      </c>
      <c r="C6597" s="35" t="s">
        <v>6688</v>
      </c>
      <c r="D6597" s="24" t="s">
        <v>12243</v>
      </c>
      <c r="E6597" s="27" t="s">
        <v>20534</v>
      </c>
      <c r="F6597" s="26" t="str">
        <f t="shared" ref="F6597:F6660" si="1177">IFERROR(MID(E6597,1,K6597-1),"")</f>
        <v>髙墳</v>
      </c>
      <c r="G6597" s="26" t="str">
        <f t="shared" ref="G6597:G6660" si="1178">IFERROR(MID($E6597,K6597+1,MIN(IF(Q6597=0,100,Q6597), IF(R6597=0,100,R6597))-3-K6597),"")</f>
        <v>從勹豖聲</v>
      </c>
      <c r="H6597" s="26" t="str">
        <f t="shared" ref="H6597:H6660" si="1179">IFERROR(MID($E6597,R6597-2,2),"")</f>
        <v>知隴</v>
      </c>
      <c r="I6597" s="41" t="str">
        <f t="shared" ref="I6597:I6660" si="1180">IFERROR(IF(N(P6597)&lt;&gt;0,"1.象形 or 2.指事",IF(N(M6597)*N(O6597)&lt;&gt;0,"4. 形声",IF(AND(N(M6597)*N(N6597)&lt;&gt;0, N6597&lt;Q6597),"3. 会意",""))),"")</f>
        <v>4. 形声</v>
      </c>
      <c r="J6597" s="19" t="str">
        <f t="shared" si="1175"/>
        <v/>
      </c>
      <c r="K6597" s="19">
        <f t="shared" si="1175"/>
        <v>3</v>
      </c>
      <c r="L6597" s="19" t="str">
        <f t="shared" si="1175"/>
        <v/>
      </c>
      <c r="M6597" s="19">
        <f t="shared" si="1175"/>
        <v>4</v>
      </c>
      <c r="N6597" s="19" t="str">
        <f t="shared" ref="N6597:N6660" si="1181">IFERROR(FIND(N$4,$E6597,M6597+1),"")</f>
        <v/>
      </c>
      <c r="O6597" s="19">
        <f t="shared" si="1176"/>
        <v>7</v>
      </c>
      <c r="P6597" s="19" t="str">
        <f t="shared" si="1176"/>
        <v/>
      </c>
      <c r="Q6597" s="19" t="str">
        <f t="shared" si="1176"/>
        <v/>
      </c>
      <c r="R6597" s="19">
        <f t="shared" si="1176"/>
        <v>10</v>
      </c>
    </row>
    <row r="6598" spans="1:18" ht="20.25">
      <c r="A6598" s="18" t="s">
        <v>7581</v>
      </c>
      <c r="B6598" s="20">
        <v>6594</v>
      </c>
      <c r="C6598" s="35" t="s">
        <v>3920</v>
      </c>
      <c r="D6598" s="24" t="s">
        <v>11858</v>
      </c>
      <c r="E6598" s="27" t="s">
        <v>20535</v>
      </c>
      <c r="F6598" s="26" t="str">
        <f t="shared" si="1177"/>
        <v>象人褢妊巳在中象子未成形</v>
      </c>
      <c r="G6598" s="26" t="str">
        <f t="shared" si="1178"/>
        <v>元气起於子子人所生也男左行三十女右行二十俱立於巳為夫婦褢妊於巳巳為子十月而生男起巳至寅女起巳至申故男年始寅女年始申也</v>
      </c>
      <c r="H6598" s="26" t="str">
        <f t="shared" si="1179"/>
        <v>布交</v>
      </c>
      <c r="I6598" s="41" t="str">
        <f t="shared" si="1180"/>
        <v/>
      </c>
      <c r="J6598" s="19" t="str">
        <f t="shared" si="1175"/>
        <v/>
      </c>
      <c r="K6598" s="19">
        <f t="shared" si="1175"/>
        <v>13</v>
      </c>
      <c r="L6598" s="19">
        <f t="shared" si="1175"/>
        <v>1</v>
      </c>
      <c r="M6598" s="19">
        <f t="shared" si="1175"/>
        <v>77</v>
      </c>
      <c r="N6598" s="19" t="str">
        <f t="shared" si="1181"/>
        <v/>
      </c>
      <c r="O6598" s="19" t="str">
        <f t="shared" si="1176"/>
        <v/>
      </c>
      <c r="P6598" s="19" t="str">
        <f t="shared" si="1176"/>
        <v/>
      </c>
      <c r="Q6598" s="19">
        <f t="shared" si="1176"/>
        <v>74</v>
      </c>
      <c r="R6598" s="19">
        <f t="shared" si="1176"/>
        <v>81</v>
      </c>
    </row>
    <row r="6599" spans="1:18" ht="20.25">
      <c r="A6599" s="18" t="s">
        <v>7582</v>
      </c>
      <c r="B6599" s="20">
        <v>6595</v>
      </c>
      <c r="C6599" s="35" t="s">
        <v>3919</v>
      </c>
      <c r="D6599" s="24" t="s">
        <v>13548</v>
      </c>
      <c r="E6599" s="27" t="s">
        <v>20536</v>
      </c>
      <c r="F6599" s="26" t="str">
        <f t="shared" si="1177"/>
        <v>兒生裹</v>
      </c>
      <c r="G6599" s="26" t="str">
        <f t="shared" si="1178"/>
        <v>從肉從包</v>
      </c>
      <c r="H6599" s="26" t="str">
        <f t="shared" si="1179"/>
        <v>匹交</v>
      </c>
      <c r="I6599" s="41" t="str">
        <f t="shared" si="1180"/>
        <v>3. 会意</v>
      </c>
      <c r="J6599" s="19" t="str">
        <f t="shared" si="1175"/>
        <v/>
      </c>
      <c r="K6599" s="19">
        <f t="shared" si="1175"/>
        <v>4</v>
      </c>
      <c r="L6599" s="19" t="str">
        <f t="shared" si="1175"/>
        <v/>
      </c>
      <c r="M6599" s="19">
        <f t="shared" si="1175"/>
        <v>5</v>
      </c>
      <c r="N6599" s="19">
        <f t="shared" si="1181"/>
        <v>7</v>
      </c>
      <c r="O6599" s="19" t="str">
        <f t="shared" si="1176"/>
        <v/>
      </c>
      <c r="P6599" s="19" t="str">
        <f t="shared" si="1176"/>
        <v/>
      </c>
      <c r="Q6599" s="19" t="str">
        <f t="shared" si="1176"/>
        <v/>
      </c>
      <c r="R6599" s="19">
        <f t="shared" si="1176"/>
        <v>11</v>
      </c>
    </row>
    <row r="6600" spans="1:18" ht="20.25">
      <c r="A6600" s="18" t="s">
        <v>7583</v>
      </c>
      <c r="B6600" s="20">
        <v>6596</v>
      </c>
      <c r="C6600" s="35" t="s">
        <v>1102</v>
      </c>
      <c r="D6600" s="24" t="s">
        <v>12180</v>
      </c>
      <c r="E6600" s="27" t="s">
        <v>20537</v>
      </c>
      <c r="F6600" s="26" t="str">
        <f t="shared" si="1177"/>
        <v>瓠</v>
      </c>
      <c r="G6600" s="26" t="str">
        <f t="shared" si="1178"/>
        <v>從包從瓠省包取其可包藏物也</v>
      </c>
      <c r="H6600" s="26" t="str">
        <f t="shared" si="1179"/>
        <v>薄交</v>
      </c>
      <c r="I6600" s="41" t="str">
        <f t="shared" si="1180"/>
        <v>3. 会意</v>
      </c>
      <c r="J6600" s="19" t="str">
        <f t="shared" si="1175"/>
        <v/>
      </c>
      <c r="K6600" s="19">
        <f t="shared" si="1175"/>
        <v>2</v>
      </c>
      <c r="L6600" s="19" t="str">
        <f t="shared" si="1175"/>
        <v/>
      </c>
      <c r="M6600" s="19">
        <f t="shared" si="1175"/>
        <v>3</v>
      </c>
      <c r="N6600" s="19">
        <f t="shared" si="1181"/>
        <v>5</v>
      </c>
      <c r="O6600" s="19" t="str">
        <f t="shared" si="1176"/>
        <v/>
      </c>
      <c r="P6600" s="19" t="str">
        <f t="shared" si="1176"/>
        <v/>
      </c>
      <c r="Q6600" s="19" t="str">
        <f t="shared" si="1176"/>
        <v/>
      </c>
      <c r="R6600" s="19">
        <f t="shared" si="1176"/>
        <v>18</v>
      </c>
    </row>
    <row r="6601" spans="1:18" ht="20.25">
      <c r="A6601" s="18" t="s">
        <v>7584</v>
      </c>
      <c r="B6601" s="20">
        <v>6597</v>
      </c>
      <c r="C6601" s="35" t="s">
        <v>9137</v>
      </c>
      <c r="D6601" s="24" t="s">
        <v>11582</v>
      </c>
      <c r="E6601" s="27" t="s">
        <v>20538</v>
      </c>
      <c r="F6601" s="26" t="str">
        <f t="shared" si="1177"/>
        <v>自急敕</v>
      </c>
      <c r="G6601" s="26" t="str">
        <f t="shared" si="1178"/>
        <v>從羊省從包省從口口猶慎言也從羊羊與義善美同意</v>
      </c>
      <c r="H6601" s="26" t="str">
        <f t="shared" si="1179"/>
        <v>己九</v>
      </c>
      <c r="I6601" s="41" t="str">
        <f t="shared" si="1180"/>
        <v>3. 会意</v>
      </c>
      <c r="J6601" s="19" t="str">
        <f t="shared" si="1175"/>
        <v/>
      </c>
      <c r="K6601" s="19">
        <f t="shared" si="1175"/>
        <v>4</v>
      </c>
      <c r="L6601" s="19" t="str">
        <f t="shared" si="1175"/>
        <v/>
      </c>
      <c r="M6601" s="19">
        <f t="shared" si="1175"/>
        <v>5</v>
      </c>
      <c r="N6601" s="19">
        <f t="shared" si="1181"/>
        <v>8</v>
      </c>
      <c r="O6601" s="19" t="str">
        <f t="shared" si="1176"/>
        <v/>
      </c>
      <c r="P6601" s="19" t="str">
        <f t="shared" si="1176"/>
        <v/>
      </c>
      <c r="Q6601" s="19">
        <f t="shared" si="1176"/>
        <v>29</v>
      </c>
      <c r="R6601" s="19">
        <f t="shared" si="1176"/>
        <v>36</v>
      </c>
    </row>
    <row r="6602" spans="1:18" ht="20.25">
      <c r="A6602" s="18" t="s">
        <v>7585</v>
      </c>
      <c r="B6602" s="20">
        <v>6598</v>
      </c>
      <c r="C6602" s="35" t="s">
        <v>9137</v>
      </c>
      <c r="D6602" s="24" t="s">
        <v>11582</v>
      </c>
      <c r="E6602" s="27" t="s">
        <v>9725</v>
      </c>
      <c r="F6602" s="26" t="str">
        <f t="shared" si="1177"/>
        <v/>
      </c>
      <c r="G6602" s="26" t="str">
        <f t="shared" si="1178"/>
        <v/>
      </c>
      <c r="H6602" s="26" t="str">
        <f t="shared" si="1179"/>
        <v/>
      </c>
      <c r="I6602" s="41" t="str">
        <f t="shared" si="1180"/>
        <v/>
      </c>
      <c r="J6602" s="19">
        <f t="shared" si="1175"/>
        <v>1</v>
      </c>
      <c r="K6602" s="19" t="str">
        <f t="shared" si="1175"/>
        <v/>
      </c>
      <c r="L6602" s="19" t="str">
        <f t="shared" si="1175"/>
        <v/>
      </c>
      <c r="M6602" s="19" t="str">
        <f t="shared" si="1175"/>
        <v/>
      </c>
      <c r="N6602" s="19" t="str">
        <f t="shared" si="1181"/>
        <v/>
      </c>
      <c r="O6602" s="19" t="str">
        <f t="shared" si="1176"/>
        <v/>
      </c>
      <c r="P6602" s="19" t="str">
        <f t="shared" si="1176"/>
        <v/>
      </c>
      <c r="Q6602" s="19" t="str">
        <f t="shared" si="1176"/>
        <v/>
      </c>
      <c r="R6602" s="19" t="str">
        <f t="shared" si="1176"/>
        <v/>
      </c>
    </row>
    <row r="6603" spans="1:18" ht="20.25">
      <c r="A6603" s="18" t="s">
        <v>7586</v>
      </c>
      <c r="B6603" s="20">
        <v>6599</v>
      </c>
      <c r="C6603" s="35" t="s">
        <v>11069</v>
      </c>
      <c r="D6603" s="24" t="s">
        <v>12313</v>
      </c>
      <c r="E6603" s="27" t="s">
        <v>20539</v>
      </c>
      <c r="F6603" s="26" t="str">
        <f t="shared" si="1177"/>
        <v>肅</v>
      </c>
      <c r="G6603" s="26" t="str">
        <f t="shared" si="1178"/>
        <v>從攴茍</v>
      </c>
      <c r="H6603" s="26" t="str">
        <f t="shared" si="1179"/>
        <v>居慶</v>
      </c>
      <c r="I6603" s="41" t="str">
        <f t="shared" si="1180"/>
        <v/>
      </c>
      <c r="J6603" s="19" t="str">
        <f t="shared" si="1175"/>
        <v/>
      </c>
      <c r="K6603" s="19">
        <f t="shared" si="1175"/>
        <v>2</v>
      </c>
      <c r="L6603" s="19" t="str">
        <f t="shared" si="1175"/>
        <v/>
      </c>
      <c r="M6603" s="19">
        <f t="shared" si="1175"/>
        <v>3</v>
      </c>
      <c r="N6603" s="19" t="str">
        <f t="shared" si="1181"/>
        <v/>
      </c>
      <c r="O6603" s="19" t="str">
        <f t="shared" si="1176"/>
        <v/>
      </c>
      <c r="P6603" s="19" t="str">
        <f t="shared" si="1176"/>
        <v/>
      </c>
      <c r="Q6603" s="19" t="str">
        <f t="shared" si="1176"/>
        <v/>
      </c>
      <c r="R6603" s="19">
        <f t="shared" si="1176"/>
        <v>8</v>
      </c>
    </row>
    <row r="6604" spans="1:18" ht="20.25">
      <c r="A6604" s="18" t="s">
        <v>7587</v>
      </c>
      <c r="B6604" s="20">
        <v>6600</v>
      </c>
      <c r="C6604" s="35" t="s">
        <v>9304</v>
      </c>
      <c r="D6604" s="24" t="s">
        <v>11586</v>
      </c>
      <c r="E6604" s="27" t="s">
        <v>20540</v>
      </c>
      <c r="F6604" s="26" t="str">
        <f t="shared" si="1177"/>
        <v/>
      </c>
      <c r="G6604" s="26" t="str">
        <f t="shared" si="1178"/>
        <v/>
      </c>
      <c r="H6604" s="26" t="str">
        <f t="shared" si="1179"/>
        <v>居偉</v>
      </c>
      <c r="I6604" s="41" t="str">
        <f t="shared" si="1180"/>
        <v>3. 会意</v>
      </c>
      <c r="J6604" s="19" t="str">
        <f t="shared" si="1175"/>
        <v/>
      </c>
      <c r="K6604" s="19" t="str">
        <f t="shared" si="1175"/>
        <v/>
      </c>
      <c r="L6604" s="19">
        <f t="shared" si="1175"/>
        <v>8</v>
      </c>
      <c r="M6604" s="19">
        <f t="shared" si="1175"/>
        <v>6</v>
      </c>
      <c r="N6604" s="19">
        <f t="shared" si="1181"/>
        <v>15</v>
      </c>
      <c r="O6604" s="19" t="str">
        <f t="shared" si="1176"/>
        <v/>
      </c>
      <c r="P6604" s="19" t="str">
        <f t="shared" si="1176"/>
        <v/>
      </c>
      <c r="Q6604" s="19">
        <f t="shared" si="1176"/>
        <v>19</v>
      </c>
      <c r="R6604" s="19">
        <f t="shared" si="1176"/>
        <v>26</v>
      </c>
    </row>
    <row r="6605" spans="1:18" ht="20.25">
      <c r="A6605" s="18" t="s">
        <v>7588</v>
      </c>
      <c r="B6605" s="20">
        <v>6601</v>
      </c>
      <c r="C6605" s="35" t="s">
        <v>9304</v>
      </c>
      <c r="D6605" s="24" t="s">
        <v>11586</v>
      </c>
      <c r="E6605" s="27" t="s">
        <v>20541</v>
      </c>
      <c r="F6605" s="26" t="str">
        <f t="shared" si="1177"/>
        <v/>
      </c>
      <c r="G6605" s="26" t="str">
        <f t="shared" si="1178"/>
        <v/>
      </c>
      <c r="H6605" s="26" t="str">
        <f t="shared" si="1179"/>
        <v/>
      </c>
      <c r="I6605" s="41" t="str">
        <f t="shared" si="1180"/>
        <v/>
      </c>
      <c r="J6605" s="19">
        <f t="shared" ref="J6605:M6624" si="1182">IFERROR(FIND(J$4,$E6605),"")</f>
        <v>1</v>
      </c>
      <c r="K6605" s="19" t="str">
        <f t="shared" si="1182"/>
        <v/>
      </c>
      <c r="L6605" s="19" t="str">
        <f t="shared" si="1182"/>
        <v/>
      </c>
      <c r="M6605" s="19">
        <f t="shared" si="1182"/>
        <v>3</v>
      </c>
      <c r="N6605" s="19" t="str">
        <f t="shared" si="1181"/>
        <v/>
      </c>
      <c r="O6605" s="19" t="str">
        <f t="shared" ref="O6605:R6624" si="1183">IFERROR(FIND(O$4,$E6605),"")</f>
        <v/>
      </c>
      <c r="P6605" s="19" t="str">
        <f t="shared" si="1183"/>
        <v/>
      </c>
      <c r="Q6605" s="19" t="str">
        <f t="shared" si="1183"/>
        <v/>
      </c>
      <c r="R6605" s="19" t="str">
        <f t="shared" si="1183"/>
        <v/>
      </c>
    </row>
    <row r="6606" spans="1:18" ht="20.25">
      <c r="A6606" s="18" t="s">
        <v>7589</v>
      </c>
      <c r="B6606" s="20">
        <v>6602</v>
      </c>
      <c r="C6606" s="35" t="s">
        <v>955</v>
      </c>
      <c r="D6606" s="24" t="s">
        <v>13549</v>
      </c>
      <c r="E6606" s="27" t="s">
        <v>20542</v>
      </c>
      <c r="F6606" s="26" t="str">
        <f t="shared" si="1177"/>
        <v>神</v>
      </c>
      <c r="G6606" s="26" t="str">
        <f t="shared" si="1178"/>
        <v>從鬼申聲</v>
      </c>
      <c r="H6606" s="26" t="str">
        <f t="shared" si="1179"/>
        <v>食隣</v>
      </c>
      <c r="I6606" s="41" t="str">
        <f t="shared" si="1180"/>
        <v>4. 形声</v>
      </c>
      <c r="J6606" s="19" t="str">
        <f t="shared" si="1182"/>
        <v/>
      </c>
      <c r="K6606" s="19">
        <f t="shared" si="1182"/>
        <v>2</v>
      </c>
      <c r="L6606" s="19" t="str">
        <f t="shared" si="1182"/>
        <v/>
      </c>
      <c r="M6606" s="19">
        <f t="shared" si="1182"/>
        <v>3</v>
      </c>
      <c r="N6606" s="19" t="str">
        <f t="shared" si="1181"/>
        <v/>
      </c>
      <c r="O6606" s="19">
        <f t="shared" si="1183"/>
        <v>6</v>
      </c>
      <c r="P6606" s="19" t="str">
        <f t="shared" si="1183"/>
        <v/>
      </c>
      <c r="Q6606" s="19" t="str">
        <f t="shared" si="1183"/>
        <v/>
      </c>
      <c r="R6606" s="19">
        <f t="shared" si="1183"/>
        <v>9</v>
      </c>
    </row>
    <row r="6607" spans="1:18" ht="20.25">
      <c r="A6607" s="18" t="s">
        <v>7590</v>
      </c>
      <c r="B6607" s="20">
        <v>6603</v>
      </c>
      <c r="C6607" s="35" t="s">
        <v>6629</v>
      </c>
      <c r="D6607" s="24" t="s">
        <v>13109</v>
      </c>
      <c r="E6607" s="27" t="s">
        <v>20543</v>
      </c>
      <c r="F6607" s="26" t="str">
        <f t="shared" si="1177"/>
        <v>陽气</v>
      </c>
      <c r="G6607" s="26" t="str">
        <f t="shared" si="1178"/>
        <v>從鬼云聲</v>
      </c>
      <c r="H6607" s="26" t="str">
        <f t="shared" si="1179"/>
        <v>户昆</v>
      </c>
      <c r="I6607" s="41" t="str">
        <f t="shared" si="1180"/>
        <v>4. 形声</v>
      </c>
      <c r="J6607" s="19" t="str">
        <f t="shared" si="1182"/>
        <v/>
      </c>
      <c r="K6607" s="19">
        <f t="shared" si="1182"/>
        <v>3</v>
      </c>
      <c r="L6607" s="19" t="str">
        <f t="shared" si="1182"/>
        <v/>
      </c>
      <c r="M6607" s="19">
        <f t="shared" si="1182"/>
        <v>4</v>
      </c>
      <c r="N6607" s="19" t="str">
        <f t="shared" si="1181"/>
        <v/>
      </c>
      <c r="O6607" s="19">
        <f t="shared" si="1183"/>
        <v>7</v>
      </c>
      <c r="P6607" s="19" t="str">
        <f t="shared" si="1183"/>
        <v/>
      </c>
      <c r="Q6607" s="19" t="str">
        <f t="shared" si="1183"/>
        <v/>
      </c>
      <c r="R6607" s="19">
        <f t="shared" si="1183"/>
        <v>10</v>
      </c>
    </row>
    <row r="6608" spans="1:18" ht="20.25">
      <c r="A6608" s="18" t="s">
        <v>7591</v>
      </c>
      <c r="B6608" s="20">
        <v>6604</v>
      </c>
      <c r="C6608" s="35" t="s">
        <v>7435</v>
      </c>
      <c r="D6608" s="24" t="s">
        <v>12291</v>
      </c>
      <c r="E6608" s="27" t="s">
        <v>20544</v>
      </c>
      <c r="F6608" s="26" t="str">
        <f t="shared" si="1177"/>
        <v>隂神</v>
      </c>
      <c r="G6608" s="26" t="str">
        <f t="shared" si="1178"/>
        <v>從鬼白聲</v>
      </c>
      <c r="H6608" s="26" t="str">
        <f t="shared" si="1179"/>
        <v>普百</v>
      </c>
      <c r="I6608" s="41" t="str">
        <f t="shared" si="1180"/>
        <v>4. 形声</v>
      </c>
      <c r="J6608" s="19" t="str">
        <f t="shared" si="1182"/>
        <v/>
      </c>
      <c r="K6608" s="19">
        <f t="shared" si="1182"/>
        <v>3</v>
      </c>
      <c r="L6608" s="19" t="str">
        <f t="shared" si="1182"/>
        <v/>
      </c>
      <c r="M6608" s="19">
        <f t="shared" si="1182"/>
        <v>4</v>
      </c>
      <c r="N6608" s="19" t="str">
        <f t="shared" si="1181"/>
        <v/>
      </c>
      <c r="O6608" s="19">
        <f t="shared" si="1183"/>
        <v>7</v>
      </c>
      <c r="P6608" s="19" t="str">
        <f t="shared" si="1183"/>
        <v/>
      </c>
      <c r="Q6608" s="19" t="str">
        <f t="shared" si="1183"/>
        <v/>
      </c>
      <c r="R6608" s="19">
        <f t="shared" si="1183"/>
        <v>10</v>
      </c>
    </row>
    <row r="6609" spans="1:18" ht="20.25">
      <c r="A6609" s="18" t="s">
        <v>7592</v>
      </c>
      <c r="B6609" s="20">
        <v>6605</v>
      </c>
      <c r="C6609" s="37"/>
      <c r="D6609" s="24" t="s">
        <v>12161</v>
      </c>
      <c r="E6609" s="27" t="s">
        <v>20545</v>
      </c>
      <c r="F6609" s="26" t="str">
        <f t="shared" si="1177"/>
        <v>厲鬼</v>
      </c>
      <c r="G6609" s="26" t="str">
        <f t="shared" si="1178"/>
        <v>從鬼失聲</v>
      </c>
      <c r="H6609" s="26" t="str">
        <f t="shared" si="1179"/>
        <v>丑利</v>
      </c>
      <c r="I6609" s="41" t="str">
        <f t="shared" si="1180"/>
        <v>4. 形声</v>
      </c>
      <c r="J6609" s="19" t="str">
        <f t="shared" si="1182"/>
        <v/>
      </c>
      <c r="K6609" s="19">
        <f t="shared" si="1182"/>
        <v>3</v>
      </c>
      <c r="L6609" s="19" t="str">
        <f t="shared" si="1182"/>
        <v/>
      </c>
      <c r="M6609" s="19">
        <f t="shared" si="1182"/>
        <v>4</v>
      </c>
      <c r="N6609" s="19" t="str">
        <f t="shared" si="1181"/>
        <v/>
      </c>
      <c r="O6609" s="19">
        <f t="shared" si="1183"/>
        <v>7</v>
      </c>
      <c r="P6609" s="19" t="str">
        <f t="shared" si="1183"/>
        <v/>
      </c>
      <c r="Q6609" s="19" t="str">
        <f t="shared" si="1183"/>
        <v/>
      </c>
      <c r="R6609" s="19">
        <f t="shared" si="1183"/>
        <v>10</v>
      </c>
    </row>
    <row r="6610" spans="1:18" ht="20.25">
      <c r="A6610" s="18" t="s">
        <v>7593</v>
      </c>
      <c r="B6610" s="20">
        <v>6606</v>
      </c>
      <c r="C6610" s="35" t="s">
        <v>6951</v>
      </c>
      <c r="D6610" s="24" t="s">
        <v>12116</v>
      </c>
      <c r="E6610" s="27" t="s">
        <v>20546</v>
      </c>
      <c r="F6610" s="26" t="str">
        <f t="shared" si="1177"/>
        <v>耗鬼</v>
      </c>
      <c r="G6610" s="26" t="str">
        <f t="shared" si="1178"/>
        <v>從鬼虚聲</v>
      </c>
      <c r="H6610" s="26" t="str">
        <f t="shared" si="1179"/>
        <v>朽居</v>
      </c>
      <c r="I6610" s="41" t="str">
        <f t="shared" si="1180"/>
        <v>4. 形声</v>
      </c>
      <c r="J6610" s="19" t="str">
        <f t="shared" si="1182"/>
        <v/>
      </c>
      <c r="K6610" s="19">
        <f t="shared" si="1182"/>
        <v>3</v>
      </c>
      <c r="L6610" s="19" t="str">
        <f t="shared" si="1182"/>
        <v/>
      </c>
      <c r="M6610" s="19">
        <f t="shared" si="1182"/>
        <v>4</v>
      </c>
      <c r="N6610" s="19" t="str">
        <f t="shared" si="1181"/>
        <v/>
      </c>
      <c r="O6610" s="19">
        <f t="shared" si="1183"/>
        <v>7</v>
      </c>
      <c r="P6610" s="19" t="str">
        <f t="shared" si="1183"/>
        <v/>
      </c>
      <c r="Q6610" s="19" t="str">
        <f t="shared" si="1183"/>
        <v/>
      </c>
      <c r="R6610" s="19">
        <f t="shared" si="1183"/>
        <v>10</v>
      </c>
    </row>
    <row r="6611" spans="1:18" ht="20.25">
      <c r="A6611" s="18" t="s">
        <v>7594</v>
      </c>
      <c r="B6611" s="20">
        <v>6607</v>
      </c>
      <c r="C6611" s="35" t="s">
        <v>364</v>
      </c>
      <c r="D6611" s="24" t="s">
        <v>12249</v>
      </c>
      <c r="E6611" s="27" t="s">
        <v>20547</v>
      </c>
      <c r="F6611" s="26" t="str">
        <f t="shared" si="1177"/>
        <v>旱鬼</v>
      </c>
      <c r="G6611" s="26" t="str">
        <f t="shared" si="1178"/>
        <v>從鬼犮聲周禮有赤魃氏除牆屋之物也詩曰旱魃為虐</v>
      </c>
      <c r="H6611" s="26" t="str">
        <f t="shared" si="1179"/>
        <v>薄撥</v>
      </c>
      <c r="I6611" s="41" t="str">
        <f t="shared" si="1180"/>
        <v>4. 形声</v>
      </c>
      <c r="J6611" s="19" t="str">
        <f t="shared" si="1182"/>
        <v/>
      </c>
      <c r="K6611" s="19">
        <f t="shared" si="1182"/>
        <v>3</v>
      </c>
      <c r="L6611" s="19" t="str">
        <f t="shared" si="1182"/>
        <v/>
      </c>
      <c r="M6611" s="19">
        <f t="shared" si="1182"/>
        <v>4</v>
      </c>
      <c r="N6611" s="19" t="str">
        <f t="shared" si="1181"/>
        <v/>
      </c>
      <c r="O6611" s="19">
        <f t="shared" si="1183"/>
        <v>7</v>
      </c>
      <c r="P6611" s="19" t="str">
        <f t="shared" si="1183"/>
        <v/>
      </c>
      <c r="Q6611" s="19" t="str">
        <f t="shared" si="1183"/>
        <v/>
      </c>
      <c r="R6611" s="19">
        <f t="shared" si="1183"/>
        <v>28</v>
      </c>
    </row>
    <row r="6612" spans="1:18" ht="20.25">
      <c r="A6612" s="18" t="s">
        <v>7595</v>
      </c>
      <c r="B6612" s="20">
        <v>6608</v>
      </c>
      <c r="C6612" s="35" t="s">
        <v>6938</v>
      </c>
      <c r="D6612" s="24" t="s">
        <v>12661</v>
      </c>
      <c r="E6612" s="27" t="s">
        <v>20548</v>
      </c>
      <c r="F6612" s="26" t="str">
        <f t="shared" si="1177"/>
        <v>老精物</v>
      </c>
      <c r="G6612" s="26" t="str">
        <f t="shared" si="1178"/>
        <v>從鬼彡彡鬼毛</v>
      </c>
      <c r="H6612" s="26" t="str">
        <f t="shared" si="1179"/>
        <v>密秘</v>
      </c>
      <c r="I6612" s="41" t="str">
        <f t="shared" si="1180"/>
        <v/>
      </c>
      <c r="J6612" s="19" t="str">
        <f t="shared" si="1182"/>
        <v/>
      </c>
      <c r="K6612" s="19">
        <f t="shared" si="1182"/>
        <v>4</v>
      </c>
      <c r="L6612" s="19" t="str">
        <f t="shared" si="1182"/>
        <v/>
      </c>
      <c r="M6612" s="19">
        <f t="shared" si="1182"/>
        <v>5</v>
      </c>
      <c r="N6612" s="19" t="str">
        <f t="shared" si="1181"/>
        <v/>
      </c>
      <c r="O6612" s="19" t="str">
        <f t="shared" si="1183"/>
        <v/>
      </c>
      <c r="P6612" s="19" t="str">
        <f t="shared" si="1183"/>
        <v/>
      </c>
      <c r="Q6612" s="19" t="str">
        <f t="shared" si="1183"/>
        <v/>
      </c>
      <c r="R6612" s="19">
        <f t="shared" si="1183"/>
        <v>13</v>
      </c>
    </row>
    <row r="6613" spans="1:18" ht="20.25">
      <c r="A6613" s="18" t="s">
        <v>7596</v>
      </c>
      <c r="B6613" s="20">
        <v>6609</v>
      </c>
      <c r="C6613" s="35" t="s">
        <v>363</v>
      </c>
      <c r="D6613" s="24" t="s">
        <v>12661</v>
      </c>
      <c r="E6613" s="27" t="s">
        <v>20549</v>
      </c>
      <c r="F6613" s="26" t="str">
        <f t="shared" si="1177"/>
        <v/>
      </c>
      <c r="G6613" s="26" t="str">
        <f t="shared" si="1178"/>
        <v/>
      </c>
      <c r="H6613" s="26" t="str">
        <f t="shared" si="1179"/>
        <v/>
      </c>
      <c r="I6613" s="41" t="str">
        <f t="shared" si="1180"/>
        <v>4. 形声</v>
      </c>
      <c r="J6613" s="19" t="str">
        <f t="shared" si="1182"/>
        <v/>
      </c>
      <c r="K6613" s="19" t="str">
        <f t="shared" si="1182"/>
        <v/>
      </c>
      <c r="L6613" s="19" t="str">
        <f t="shared" si="1182"/>
        <v/>
      </c>
      <c r="M6613" s="19">
        <f t="shared" si="1182"/>
        <v>2</v>
      </c>
      <c r="N6613" s="19" t="str">
        <f t="shared" si="1181"/>
        <v/>
      </c>
      <c r="O6613" s="19">
        <f t="shared" si="1183"/>
        <v>4</v>
      </c>
      <c r="P6613" s="19" t="str">
        <f t="shared" si="1183"/>
        <v/>
      </c>
      <c r="Q6613" s="19" t="str">
        <f t="shared" si="1183"/>
        <v/>
      </c>
      <c r="R6613" s="19" t="str">
        <f t="shared" si="1183"/>
        <v/>
      </c>
    </row>
    <row r="6614" spans="1:18" ht="20.25">
      <c r="A6614" s="18" t="s">
        <v>7597</v>
      </c>
      <c r="B6614" s="20">
        <v>6610</v>
      </c>
      <c r="C6614" s="35" t="s">
        <v>6938</v>
      </c>
      <c r="D6614" s="24" t="s">
        <v>12661</v>
      </c>
      <c r="E6614" s="27" t="s">
        <v>9171</v>
      </c>
      <c r="F6614" s="26" t="str">
        <f t="shared" si="1177"/>
        <v/>
      </c>
      <c r="G6614" s="26" t="str">
        <f t="shared" si="1178"/>
        <v/>
      </c>
      <c r="H6614" s="26" t="str">
        <f t="shared" si="1179"/>
        <v/>
      </c>
      <c r="I6614" s="41" t="str">
        <f t="shared" si="1180"/>
        <v/>
      </c>
      <c r="J6614" s="19">
        <f t="shared" si="1182"/>
        <v>1</v>
      </c>
      <c r="K6614" s="19" t="str">
        <f t="shared" si="1182"/>
        <v/>
      </c>
      <c r="L6614" s="19" t="str">
        <f t="shared" si="1182"/>
        <v/>
      </c>
      <c r="M6614" s="19" t="str">
        <f t="shared" si="1182"/>
        <v/>
      </c>
      <c r="N6614" s="19" t="str">
        <f t="shared" si="1181"/>
        <v/>
      </c>
      <c r="O6614" s="19" t="str">
        <f t="shared" si="1183"/>
        <v/>
      </c>
      <c r="P6614" s="19" t="str">
        <f t="shared" si="1183"/>
        <v/>
      </c>
      <c r="Q6614" s="19" t="str">
        <f t="shared" si="1183"/>
        <v/>
      </c>
      <c r="R6614" s="19" t="str">
        <f t="shared" si="1183"/>
        <v/>
      </c>
    </row>
    <row r="6615" spans="1:18" ht="20.25">
      <c r="A6615" s="18" t="s">
        <v>7598</v>
      </c>
      <c r="B6615" s="20">
        <v>6611</v>
      </c>
      <c r="C6615" s="35" t="s">
        <v>6938</v>
      </c>
      <c r="D6615" s="24" t="s">
        <v>12661</v>
      </c>
      <c r="E6615" s="27" t="s">
        <v>20550</v>
      </c>
      <c r="F6615" s="26" t="str">
        <f t="shared" si="1177"/>
        <v/>
      </c>
      <c r="G6615" s="26" t="str">
        <f t="shared" si="1178"/>
        <v/>
      </c>
      <c r="H6615" s="26" t="str">
        <f t="shared" si="1179"/>
        <v/>
      </c>
      <c r="I6615" s="41" t="str">
        <f t="shared" si="1180"/>
        <v>4. 形声</v>
      </c>
      <c r="J6615" s="19" t="str">
        <f t="shared" si="1182"/>
        <v/>
      </c>
      <c r="K6615" s="19" t="str">
        <f t="shared" si="1182"/>
        <v/>
      </c>
      <c r="L6615" s="19" t="str">
        <f t="shared" si="1182"/>
        <v/>
      </c>
      <c r="M6615" s="19">
        <f t="shared" si="1182"/>
        <v>3</v>
      </c>
      <c r="N6615" s="19">
        <f t="shared" si="1181"/>
        <v>6</v>
      </c>
      <c r="O6615" s="19">
        <f t="shared" si="1183"/>
        <v>9</v>
      </c>
      <c r="P6615" s="19" t="str">
        <f t="shared" si="1183"/>
        <v/>
      </c>
      <c r="Q6615" s="19" t="str">
        <f t="shared" si="1183"/>
        <v/>
      </c>
      <c r="R6615" s="19" t="str">
        <f t="shared" si="1183"/>
        <v/>
      </c>
    </row>
    <row r="6616" spans="1:18" ht="20.25">
      <c r="A6616" s="18" t="s">
        <v>7599</v>
      </c>
      <c r="B6616" s="20">
        <v>6612</v>
      </c>
      <c r="C6616" s="35" t="s">
        <v>6939</v>
      </c>
      <c r="D6616" s="24" t="s">
        <v>11582</v>
      </c>
      <c r="E6616" s="27" t="s">
        <v>20551</v>
      </c>
      <c r="F6616" s="26" t="str">
        <f t="shared" si="1177"/>
        <v>鬼服</v>
      </c>
      <c r="G6616" s="26" t="str">
        <f t="shared" si="1178"/>
        <v>一曰小兒鬼從鬼支聲韓詩傳曰鄭交甫逢二女鬾服</v>
      </c>
      <c r="H6616" s="26" t="str">
        <f t="shared" si="1179"/>
        <v>竒寄</v>
      </c>
      <c r="I6616" s="41" t="str">
        <f t="shared" si="1180"/>
        <v>4. 形声</v>
      </c>
      <c r="J6616" s="19" t="str">
        <f t="shared" si="1182"/>
        <v/>
      </c>
      <c r="K6616" s="19">
        <f t="shared" si="1182"/>
        <v>3</v>
      </c>
      <c r="L6616" s="19" t="str">
        <f t="shared" si="1182"/>
        <v/>
      </c>
      <c r="M6616" s="19">
        <f t="shared" si="1182"/>
        <v>9</v>
      </c>
      <c r="N6616" s="19" t="str">
        <f t="shared" si="1181"/>
        <v/>
      </c>
      <c r="O6616" s="19">
        <f t="shared" si="1183"/>
        <v>12</v>
      </c>
      <c r="P6616" s="19" t="str">
        <f t="shared" si="1183"/>
        <v/>
      </c>
      <c r="Q6616" s="19" t="str">
        <f t="shared" si="1183"/>
        <v/>
      </c>
      <c r="R6616" s="19">
        <f t="shared" si="1183"/>
        <v>27</v>
      </c>
    </row>
    <row r="6617" spans="1:18" ht="20.25">
      <c r="A6617" s="18" t="s">
        <v>7600</v>
      </c>
      <c r="B6617" s="20">
        <v>6613</v>
      </c>
      <c r="C6617" s="35"/>
      <c r="D6617" s="24" t="s">
        <v>12115</v>
      </c>
      <c r="E6617" s="27" t="s">
        <v>20552</v>
      </c>
      <c r="F6617" s="26" t="str">
        <f t="shared" si="1177"/>
        <v/>
      </c>
      <c r="G6617" s="26" t="str">
        <f t="shared" si="1178"/>
        <v/>
      </c>
      <c r="H6617" s="26" t="str">
        <f t="shared" si="1179"/>
        <v>虎烏</v>
      </c>
      <c r="I6617" s="41" t="str">
        <f t="shared" si="1180"/>
        <v>4. 形声</v>
      </c>
      <c r="J6617" s="19" t="str">
        <f t="shared" si="1182"/>
        <v/>
      </c>
      <c r="K6617" s="19" t="str">
        <f t="shared" si="1182"/>
        <v/>
      </c>
      <c r="L6617" s="19" t="str">
        <f t="shared" si="1182"/>
        <v/>
      </c>
      <c r="M6617" s="19">
        <f t="shared" si="1182"/>
        <v>3</v>
      </c>
      <c r="N6617" s="19" t="str">
        <f t="shared" si="1181"/>
        <v/>
      </c>
      <c r="O6617" s="19">
        <f t="shared" si="1183"/>
        <v>6</v>
      </c>
      <c r="P6617" s="19" t="str">
        <f t="shared" si="1183"/>
        <v/>
      </c>
      <c r="Q6617" s="19" t="str">
        <f t="shared" si="1183"/>
        <v/>
      </c>
      <c r="R6617" s="19">
        <f t="shared" si="1183"/>
        <v>9</v>
      </c>
    </row>
    <row r="6618" spans="1:18" ht="20.25">
      <c r="A6618" s="18" t="s">
        <v>7601</v>
      </c>
      <c r="B6618" s="20">
        <v>6614</v>
      </c>
      <c r="C6618" s="35" t="s">
        <v>6950</v>
      </c>
      <c r="D6618" s="24" t="s">
        <v>13550</v>
      </c>
      <c r="E6618" s="27" t="s">
        <v>20553</v>
      </c>
      <c r="F6618" s="26" t="str">
        <f t="shared" si="1177"/>
        <v>鬼俗</v>
      </c>
      <c r="G6618" s="26" t="str">
        <f t="shared" si="1178"/>
        <v>從鬼㡬聲淮南傳曰吳人鬼越人</v>
      </c>
      <c r="H6618" s="26" t="str">
        <f t="shared" si="1179"/>
        <v>渠希</v>
      </c>
      <c r="I6618" s="41" t="str">
        <f t="shared" si="1180"/>
        <v>4. 形声</v>
      </c>
      <c r="J6618" s="19" t="str">
        <f t="shared" si="1182"/>
        <v/>
      </c>
      <c r="K6618" s="19">
        <f t="shared" si="1182"/>
        <v>3</v>
      </c>
      <c r="L6618" s="19" t="str">
        <f t="shared" si="1182"/>
        <v/>
      </c>
      <c r="M6618" s="19">
        <f t="shared" si="1182"/>
        <v>4</v>
      </c>
      <c r="N6618" s="19" t="str">
        <f t="shared" si="1181"/>
        <v/>
      </c>
      <c r="O6618" s="19">
        <f t="shared" si="1183"/>
        <v>7</v>
      </c>
      <c r="P6618" s="19" t="str">
        <f t="shared" si="1183"/>
        <v/>
      </c>
      <c r="Q6618" s="19" t="str">
        <f t="shared" si="1183"/>
        <v/>
      </c>
      <c r="R6618" s="19">
        <f t="shared" si="1183"/>
        <v>20</v>
      </c>
    </row>
    <row r="6619" spans="1:18" ht="20.25">
      <c r="A6619" s="18" t="s">
        <v>7602</v>
      </c>
      <c r="B6619" s="20">
        <v>6615</v>
      </c>
      <c r="C6619" s="35"/>
      <c r="D6619" s="24" t="s">
        <v>13551</v>
      </c>
      <c r="E6619" s="27" t="s">
        <v>20554</v>
      </c>
      <c r="F6619" s="26" t="str">
        <f t="shared" si="1177"/>
        <v>鬼鬽聲䰰䰰不止</v>
      </c>
      <c r="G6619" s="26" t="str">
        <f t="shared" si="1178"/>
        <v>從鬼需聲</v>
      </c>
      <c r="H6619" s="26" t="str">
        <f t="shared" si="1179"/>
        <v>奴豆</v>
      </c>
      <c r="I6619" s="41" t="str">
        <f t="shared" si="1180"/>
        <v>4. 形声</v>
      </c>
      <c r="J6619" s="19" t="str">
        <f t="shared" si="1182"/>
        <v/>
      </c>
      <c r="K6619" s="19">
        <f t="shared" si="1182"/>
        <v>8</v>
      </c>
      <c r="L6619" s="19" t="str">
        <f t="shared" si="1182"/>
        <v/>
      </c>
      <c r="M6619" s="19">
        <f t="shared" si="1182"/>
        <v>9</v>
      </c>
      <c r="N6619" s="19" t="str">
        <f t="shared" si="1181"/>
        <v/>
      </c>
      <c r="O6619" s="19">
        <f t="shared" si="1183"/>
        <v>3</v>
      </c>
      <c r="P6619" s="19" t="str">
        <f t="shared" si="1183"/>
        <v/>
      </c>
      <c r="Q6619" s="19" t="str">
        <f t="shared" si="1183"/>
        <v/>
      </c>
      <c r="R6619" s="19">
        <f t="shared" si="1183"/>
        <v>15</v>
      </c>
    </row>
    <row r="6620" spans="1:18" ht="20.25">
      <c r="A6620" s="18" t="s">
        <v>7603</v>
      </c>
      <c r="B6620" s="20">
        <v>6616</v>
      </c>
      <c r="C6620" s="35"/>
      <c r="D6620" s="24" t="s">
        <v>12437</v>
      </c>
      <c r="E6620" s="27" t="s">
        <v>20555</v>
      </c>
      <c r="F6620" s="26" t="str">
        <f t="shared" si="1177"/>
        <v>鬼變</v>
      </c>
      <c r="G6620" s="26" t="str">
        <f t="shared" si="1178"/>
        <v>從鬼化聲</v>
      </c>
      <c r="H6620" s="26" t="str">
        <f t="shared" si="1179"/>
        <v>呼駕</v>
      </c>
      <c r="I6620" s="41" t="str">
        <f t="shared" si="1180"/>
        <v>4. 形声</v>
      </c>
      <c r="J6620" s="19" t="str">
        <f t="shared" si="1182"/>
        <v/>
      </c>
      <c r="K6620" s="19">
        <f t="shared" si="1182"/>
        <v>3</v>
      </c>
      <c r="L6620" s="19" t="str">
        <f t="shared" si="1182"/>
        <v/>
      </c>
      <c r="M6620" s="19">
        <f t="shared" si="1182"/>
        <v>4</v>
      </c>
      <c r="N6620" s="19" t="str">
        <f t="shared" si="1181"/>
        <v/>
      </c>
      <c r="O6620" s="19">
        <f t="shared" si="1183"/>
        <v>7</v>
      </c>
      <c r="P6620" s="19" t="str">
        <f t="shared" si="1183"/>
        <v/>
      </c>
      <c r="Q6620" s="19" t="str">
        <f t="shared" si="1183"/>
        <v/>
      </c>
      <c r="R6620" s="19">
        <f t="shared" si="1183"/>
        <v>10</v>
      </c>
    </row>
    <row r="6621" spans="1:18" ht="20.25">
      <c r="A6621" s="18" t="s">
        <v>7604</v>
      </c>
      <c r="B6621" s="20">
        <v>6617</v>
      </c>
      <c r="C6621" s="35"/>
      <c r="D6621" s="24" t="s">
        <v>13552</v>
      </c>
      <c r="E6621" s="27" t="s">
        <v>20556</v>
      </c>
      <c r="F6621" s="26" t="str">
        <f t="shared" si="1177"/>
        <v/>
      </c>
      <c r="G6621" s="26" t="str">
        <f t="shared" si="1178"/>
        <v/>
      </c>
      <c r="H6621" s="26" t="str">
        <f t="shared" si="1179"/>
        <v>諾何</v>
      </c>
      <c r="I6621" s="41" t="str">
        <f t="shared" si="1180"/>
        <v>4. 形声</v>
      </c>
      <c r="J6621" s="19" t="str">
        <f t="shared" si="1182"/>
        <v/>
      </c>
      <c r="K6621" s="19" t="str">
        <f t="shared" si="1182"/>
        <v/>
      </c>
      <c r="L6621" s="19" t="str">
        <f t="shared" si="1182"/>
        <v/>
      </c>
      <c r="M6621" s="19">
        <f t="shared" si="1182"/>
        <v>5</v>
      </c>
      <c r="N6621" s="19" t="str">
        <f t="shared" si="1181"/>
        <v/>
      </c>
      <c r="O6621" s="19">
        <f t="shared" si="1183"/>
        <v>9</v>
      </c>
      <c r="P6621" s="19" t="str">
        <f t="shared" si="1183"/>
        <v/>
      </c>
      <c r="Q6621" s="19" t="str">
        <f t="shared" si="1183"/>
        <v/>
      </c>
      <c r="R6621" s="19">
        <f t="shared" si="1183"/>
        <v>19</v>
      </c>
    </row>
    <row r="6622" spans="1:18" ht="20.25">
      <c r="A6622" s="18" t="s">
        <v>7605</v>
      </c>
      <c r="B6622" s="20">
        <v>6618</v>
      </c>
      <c r="C6622" s="35"/>
      <c r="D6622" s="24" t="s">
        <v>11788</v>
      </c>
      <c r="E6622" s="27" t="s">
        <v>20557</v>
      </c>
      <c r="F6622" s="26" t="str">
        <f t="shared" si="1177"/>
        <v/>
      </c>
      <c r="G6622" s="26" t="str">
        <f t="shared" si="1178"/>
        <v/>
      </c>
      <c r="H6622" s="26" t="str">
        <f t="shared" si="1179"/>
        <v>符真</v>
      </c>
      <c r="I6622" s="41" t="str">
        <f t="shared" si="1180"/>
        <v>4. 形声</v>
      </c>
      <c r="J6622" s="19" t="str">
        <f t="shared" si="1182"/>
        <v/>
      </c>
      <c r="K6622" s="19" t="str">
        <f t="shared" si="1182"/>
        <v/>
      </c>
      <c r="L6622" s="19" t="str">
        <f t="shared" si="1182"/>
        <v/>
      </c>
      <c r="M6622" s="19">
        <f t="shared" si="1182"/>
        <v>3</v>
      </c>
      <c r="N6622" s="19" t="str">
        <f t="shared" si="1181"/>
        <v/>
      </c>
      <c r="O6622" s="19">
        <f t="shared" si="1183"/>
        <v>6</v>
      </c>
      <c r="P6622" s="19" t="str">
        <f t="shared" si="1183"/>
        <v/>
      </c>
      <c r="Q6622" s="19" t="str">
        <f t="shared" si="1183"/>
        <v/>
      </c>
      <c r="R6622" s="19">
        <f t="shared" si="1183"/>
        <v>9</v>
      </c>
    </row>
    <row r="6623" spans="1:18" ht="20.25">
      <c r="A6623" s="18" t="s">
        <v>7606</v>
      </c>
      <c r="B6623" s="20">
        <v>6619</v>
      </c>
      <c r="C6623" s="35" t="s">
        <v>1847</v>
      </c>
      <c r="D6623" s="24" t="s">
        <v>13112</v>
      </c>
      <c r="E6623" s="27" t="s">
        <v>20558</v>
      </c>
      <c r="F6623" s="26" t="str">
        <f t="shared" si="1177"/>
        <v>可惡</v>
      </c>
      <c r="G6623" s="26" t="str">
        <f t="shared" si="1178"/>
        <v>從鬼酉聲</v>
      </c>
      <c r="H6623" s="26" t="str">
        <f t="shared" si="1179"/>
        <v>昌九</v>
      </c>
      <c r="I6623" s="41" t="str">
        <f t="shared" si="1180"/>
        <v>4. 形声</v>
      </c>
      <c r="J6623" s="19" t="str">
        <f t="shared" si="1182"/>
        <v/>
      </c>
      <c r="K6623" s="19">
        <f t="shared" si="1182"/>
        <v>3</v>
      </c>
      <c r="L6623" s="19" t="str">
        <f t="shared" si="1182"/>
        <v/>
      </c>
      <c r="M6623" s="19">
        <f t="shared" si="1182"/>
        <v>4</v>
      </c>
      <c r="N6623" s="19" t="str">
        <f t="shared" si="1181"/>
        <v/>
      </c>
      <c r="O6623" s="19">
        <f t="shared" si="1183"/>
        <v>7</v>
      </c>
      <c r="P6623" s="19" t="str">
        <f t="shared" si="1183"/>
        <v/>
      </c>
      <c r="Q6623" s="19" t="str">
        <f t="shared" si="1183"/>
        <v/>
      </c>
      <c r="R6623" s="19">
        <f t="shared" si="1183"/>
        <v>10</v>
      </c>
    </row>
    <row r="6624" spans="1:18" ht="20.25">
      <c r="A6624" s="18" t="s">
        <v>7607</v>
      </c>
      <c r="B6624" s="20">
        <v>6620</v>
      </c>
      <c r="C6624" s="35" t="s">
        <v>6944</v>
      </c>
      <c r="D6624" s="24" t="s">
        <v>13553</v>
      </c>
      <c r="E6624" s="27" t="s">
        <v>20559</v>
      </c>
      <c r="F6624" s="26" t="str">
        <f t="shared" si="1177"/>
        <v>神獸</v>
      </c>
      <c r="G6624" s="26" t="str">
        <f t="shared" si="1178"/>
        <v>從鬼隹聲</v>
      </c>
      <c r="H6624" s="26" t="str">
        <f t="shared" si="1179"/>
        <v>杜回</v>
      </c>
      <c r="I6624" s="41" t="str">
        <f t="shared" si="1180"/>
        <v>4. 形声</v>
      </c>
      <c r="J6624" s="19" t="str">
        <f t="shared" si="1182"/>
        <v/>
      </c>
      <c r="K6624" s="19">
        <f t="shared" si="1182"/>
        <v>3</v>
      </c>
      <c r="L6624" s="19" t="str">
        <f t="shared" si="1182"/>
        <v/>
      </c>
      <c r="M6624" s="19">
        <f t="shared" si="1182"/>
        <v>4</v>
      </c>
      <c r="N6624" s="19" t="str">
        <f t="shared" si="1181"/>
        <v/>
      </c>
      <c r="O6624" s="19">
        <f t="shared" si="1183"/>
        <v>7</v>
      </c>
      <c r="P6624" s="19" t="str">
        <f t="shared" si="1183"/>
        <v/>
      </c>
      <c r="Q6624" s="19" t="str">
        <f t="shared" si="1183"/>
        <v/>
      </c>
      <c r="R6624" s="19">
        <f t="shared" si="1183"/>
        <v>10</v>
      </c>
    </row>
    <row r="6625" spans="1:18" ht="20.25">
      <c r="A6625" s="18" t="s">
        <v>7608</v>
      </c>
      <c r="B6625" s="20">
        <v>6621</v>
      </c>
      <c r="C6625" s="35" t="s">
        <v>369</v>
      </c>
      <c r="D6625" s="24" t="s">
        <v>13554</v>
      </c>
      <c r="E6625" s="27" t="s">
        <v>20560</v>
      </c>
      <c r="F6625" s="26" t="str">
        <f t="shared" si="1177"/>
        <v/>
      </c>
      <c r="G6625" s="26" t="str">
        <f t="shared" si="1178"/>
        <v/>
      </c>
      <c r="H6625" s="26" t="str">
        <f t="shared" si="1179"/>
        <v>丑知</v>
      </c>
      <c r="I6625" s="41" t="str">
        <f t="shared" si="1180"/>
        <v>4. 形声</v>
      </c>
      <c r="J6625" s="19" t="str">
        <f t="shared" ref="J6625:M6644" si="1184">IFERROR(FIND(J$4,$E6625),"")</f>
        <v/>
      </c>
      <c r="K6625" s="19" t="str">
        <f t="shared" si="1184"/>
        <v/>
      </c>
      <c r="L6625" s="19" t="str">
        <f t="shared" si="1184"/>
        <v/>
      </c>
      <c r="M6625" s="19">
        <f t="shared" si="1184"/>
        <v>3</v>
      </c>
      <c r="N6625" s="19">
        <f t="shared" si="1181"/>
        <v>5</v>
      </c>
      <c r="O6625" s="19">
        <f t="shared" ref="O6625:R6644" si="1185">IFERROR(FIND(O$4,$E6625),"")</f>
        <v>9</v>
      </c>
      <c r="P6625" s="19" t="str">
        <f t="shared" si="1185"/>
        <v/>
      </c>
      <c r="Q6625" s="19" t="str">
        <f t="shared" si="1185"/>
        <v/>
      </c>
      <c r="R6625" s="19">
        <f t="shared" si="1185"/>
        <v>12</v>
      </c>
    </row>
    <row r="6626" spans="1:18" ht="20.25">
      <c r="A6626" s="18" t="s">
        <v>7609</v>
      </c>
      <c r="B6626" s="20">
        <v>6622</v>
      </c>
      <c r="C6626" s="35" t="s">
        <v>10022</v>
      </c>
      <c r="D6626" s="24" t="s">
        <v>13555</v>
      </c>
      <c r="E6626" s="27" t="s">
        <v>20561</v>
      </c>
      <c r="F6626" s="26" t="str">
        <f t="shared" si="1177"/>
        <v>鬼</v>
      </c>
      <c r="G6626" s="26" t="str">
        <f t="shared" si="1178"/>
        <v>從鬼麻聲</v>
      </c>
      <c r="H6626" s="26" t="str">
        <f t="shared" si="1179"/>
        <v>莫波</v>
      </c>
      <c r="I6626" s="41" t="str">
        <f t="shared" si="1180"/>
        <v>4. 形声</v>
      </c>
      <c r="J6626" s="19" t="str">
        <f t="shared" si="1184"/>
        <v/>
      </c>
      <c r="K6626" s="19">
        <f t="shared" si="1184"/>
        <v>2</v>
      </c>
      <c r="L6626" s="19" t="str">
        <f t="shared" si="1184"/>
        <v/>
      </c>
      <c r="M6626" s="19">
        <f t="shared" si="1184"/>
        <v>3</v>
      </c>
      <c r="N6626" s="19" t="str">
        <f t="shared" si="1181"/>
        <v/>
      </c>
      <c r="O6626" s="19">
        <f t="shared" si="1185"/>
        <v>6</v>
      </c>
      <c r="P6626" s="19" t="str">
        <f t="shared" si="1185"/>
        <v/>
      </c>
      <c r="Q6626" s="19" t="str">
        <f t="shared" si="1185"/>
        <v/>
      </c>
      <c r="R6626" s="19">
        <f t="shared" si="1185"/>
        <v>9</v>
      </c>
    </row>
    <row r="6627" spans="1:18" ht="20.25">
      <c r="A6627" s="18" t="s">
        <v>7610</v>
      </c>
      <c r="B6627" s="20">
        <v>6623</v>
      </c>
      <c r="C6627" s="35" t="s">
        <v>6953</v>
      </c>
      <c r="D6627" s="24" t="s">
        <v>13556</v>
      </c>
      <c r="E6627" s="27" t="s">
        <v>20562</v>
      </c>
      <c r="F6627" s="26" t="str">
        <f t="shared" si="1177"/>
        <v>㝱驚</v>
      </c>
      <c r="G6627" s="26" t="str">
        <f t="shared" si="1178"/>
        <v>從鬼厭聲</v>
      </c>
      <c r="H6627" s="26" t="str">
        <f t="shared" si="1179"/>
        <v>於琰</v>
      </c>
      <c r="I6627" s="41" t="str">
        <f t="shared" si="1180"/>
        <v>4. 形声</v>
      </c>
      <c r="J6627" s="19" t="str">
        <f t="shared" si="1184"/>
        <v/>
      </c>
      <c r="K6627" s="19">
        <f t="shared" si="1184"/>
        <v>3</v>
      </c>
      <c r="L6627" s="19" t="str">
        <f t="shared" si="1184"/>
        <v/>
      </c>
      <c r="M6627" s="19">
        <f t="shared" si="1184"/>
        <v>4</v>
      </c>
      <c r="N6627" s="19" t="str">
        <f t="shared" si="1181"/>
        <v/>
      </c>
      <c r="O6627" s="19">
        <f t="shared" si="1185"/>
        <v>7</v>
      </c>
      <c r="P6627" s="19" t="str">
        <f t="shared" si="1185"/>
        <v/>
      </c>
      <c r="Q6627" s="19" t="str">
        <f t="shared" si="1185"/>
        <v/>
      </c>
      <c r="R6627" s="19">
        <f t="shared" si="1185"/>
        <v>10</v>
      </c>
    </row>
    <row r="6628" spans="1:18" ht="20.25">
      <c r="A6628" s="18" t="s">
        <v>7611</v>
      </c>
      <c r="B6628" s="20">
        <v>6624</v>
      </c>
      <c r="C6628" s="35" t="s">
        <v>26684</v>
      </c>
      <c r="D6628" s="24" t="s">
        <v>11572</v>
      </c>
      <c r="E6628" s="27" t="s">
        <v>20563</v>
      </c>
      <c r="F6628" s="26" t="str">
        <f t="shared" si="1177"/>
        <v>鬼頭</v>
      </c>
      <c r="G6628" s="26" t="str">
        <f t="shared" si="1178"/>
        <v>象形</v>
      </c>
      <c r="H6628" s="26" t="str">
        <f t="shared" si="1179"/>
        <v>敷勿</v>
      </c>
      <c r="I6628" s="41" t="str">
        <f t="shared" si="1180"/>
        <v/>
      </c>
      <c r="J6628" s="19" t="str">
        <f t="shared" si="1184"/>
        <v/>
      </c>
      <c r="K6628" s="19">
        <f t="shared" si="1184"/>
        <v>3</v>
      </c>
      <c r="L6628" s="19">
        <f t="shared" si="1184"/>
        <v>4</v>
      </c>
      <c r="M6628" s="19">
        <f t="shared" si="1184"/>
        <v>11</v>
      </c>
      <c r="N6628" s="19" t="str">
        <f t="shared" si="1181"/>
        <v/>
      </c>
      <c r="O6628" s="19" t="str">
        <f t="shared" si="1185"/>
        <v/>
      </c>
      <c r="P6628" s="19" t="str">
        <f t="shared" si="1185"/>
        <v/>
      </c>
      <c r="Q6628" s="19">
        <f t="shared" si="1185"/>
        <v>8</v>
      </c>
      <c r="R6628" s="19">
        <f t="shared" si="1185"/>
        <v>15</v>
      </c>
    </row>
    <row r="6629" spans="1:18" ht="20.25">
      <c r="A6629" s="18" t="s">
        <v>7612</v>
      </c>
      <c r="B6629" s="20">
        <v>6625</v>
      </c>
      <c r="C6629" s="35" t="s">
        <v>2628</v>
      </c>
      <c r="D6629" s="24" t="s">
        <v>11892</v>
      </c>
      <c r="E6629" s="27" t="s">
        <v>20564</v>
      </c>
      <c r="F6629" s="26" t="str">
        <f t="shared" si="1177"/>
        <v>惡</v>
      </c>
      <c r="G6629" s="26" t="str">
        <f t="shared" si="1178"/>
        <v>從甶虎省鬼頭而虎爪可畏也</v>
      </c>
      <c r="H6629" s="26" t="str">
        <f t="shared" si="1179"/>
        <v>於胃</v>
      </c>
      <c r="I6629" s="41" t="str">
        <f t="shared" si="1180"/>
        <v/>
      </c>
      <c r="J6629" s="19" t="str">
        <f t="shared" si="1184"/>
        <v/>
      </c>
      <c r="K6629" s="19">
        <f t="shared" si="1184"/>
        <v>2</v>
      </c>
      <c r="L6629" s="19" t="str">
        <f t="shared" si="1184"/>
        <v/>
      </c>
      <c r="M6629" s="19">
        <f t="shared" si="1184"/>
        <v>3</v>
      </c>
      <c r="N6629" s="19" t="str">
        <f t="shared" si="1181"/>
        <v/>
      </c>
      <c r="O6629" s="19" t="str">
        <f t="shared" si="1185"/>
        <v/>
      </c>
      <c r="P6629" s="19" t="str">
        <f t="shared" si="1185"/>
        <v/>
      </c>
      <c r="Q6629" s="19" t="str">
        <f t="shared" si="1185"/>
        <v/>
      </c>
      <c r="R6629" s="19">
        <f t="shared" si="1185"/>
        <v>17</v>
      </c>
    </row>
    <row r="6630" spans="1:18" ht="20.25">
      <c r="A6630" s="18" t="s">
        <v>7613</v>
      </c>
      <c r="B6630" s="20">
        <v>6626</v>
      </c>
      <c r="C6630" s="35" t="s">
        <v>2628</v>
      </c>
      <c r="D6630" s="24" t="s">
        <v>11892</v>
      </c>
      <c r="E6630" s="27" t="s">
        <v>9692</v>
      </c>
      <c r="F6630" s="26" t="str">
        <f t="shared" si="1177"/>
        <v/>
      </c>
      <c r="G6630" s="26" t="str">
        <f t="shared" si="1178"/>
        <v/>
      </c>
      <c r="H6630" s="26" t="str">
        <f t="shared" si="1179"/>
        <v/>
      </c>
      <c r="I6630" s="41" t="str">
        <f t="shared" si="1180"/>
        <v/>
      </c>
      <c r="J6630" s="19">
        <f t="shared" si="1184"/>
        <v>1</v>
      </c>
      <c r="K6630" s="19" t="str">
        <f t="shared" si="1184"/>
        <v/>
      </c>
      <c r="L6630" s="19" t="str">
        <f t="shared" si="1184"/>
        <v/>
      </c>
      <c r="M6630" s="19" t="str">
        <f t="shared" si="1184"/>
        <v/>
      </c>
      <c r="N6630" s="19" t="str">
        <f t="shared" si="1181"/>
        <v/>
      </c>
      <c r="O6630" s="19" t="str">
        <f t="shared" si="1185"/>
        <v/>
      </c>
      <c r="P6630" s="19" t="str">
        <f t="shared" si="1185"/>
        <v/>
      </c>
      <c r="Q6630" s="19" t="str">
        <f t="shared" si="1185"/>
        <v/>
      </c>
      <c r="R6630" s="19" t="str">
        <f t="shared" si="1185"/>
        <v/>
      </c>
    </row>
    <row r="6631" spans="1:18" ht="20.25">
      <c r="A6631" s="18" t="s">
        <v>7614</v>
      </c>
      <c r="B6631" s="20">
        <v>6627</v>
      </c>
      <c r="C6631" s="35" t="s">
        <v>3189</v>
      </c>
      <c r="D6631" s="24" t="s">
        <v>11779</v>
      </c>
      <c r="E6631" s="27" t="s">
        <v>20565</v>
      </c>
      <c r="F6631" s="26" t="str">
        <f t="shared" si="1177"/>
        <v/>
      </c>
      <c r="G6631" s="26" t="str">
        <f t="shared" si="1178"/>
        <v/>
      </c>
      <c r="H6631" s="26" t="str">
        <f t="shared" si="1179"/>
        <v>牛具</v>
      </c>
      <c r="I6631" s="41" t="str">
        <f t="shared" si="1180"/>
        <v>3. 会意</v>
      </c>
      <c r="J6631" s="19" t="str">
        <f t="shared" si="1184"/>
        <v/>
      </c>
      <c r="K6631" s="19" t="str">
        <f t="shared" si="1184"/>
        <v/>
      </c>
      <c r="L6631" s="19" t="str">
        <f t="shared" si="1184"/>
        <v/>
      </c>
      <c r="M6631" s="19">
        <f t="shared" si="1184"/>
        <v>7</v>
      </c>
      <c r="N6631" s="19">
        <f t="shared" si="1181"/>
        <v>9</v>
      </c>
      <c r="O6631" s="19" t="str">
        <f t="shared" si="1185"/>
        <v/>
      </c>
      <c r="P6631" s="19" t="str">
        <f t="shared" si="1185"/>
        <v/>
      </c>
      <c r="Q6631" s="19" t="str">
        <f t="shared" si="1185"/>
        <v/>
      </c>
      <c r="R6631" s="19">
        <f t="shared" si="1185"/>
        <v>13</v>
      </c>
    </row>
    <row r="6632" spans="1:18" ht="20.25">
      <c r="A6632" s="18" t="s">
        <v>7615</v>
      </c>
      <c r="B6632" s="20">
        <v>6628</v>
      </c>
      <c r="C6632" s="35" t="s">
        <v>7674</v>
      </c>
      <c r="D6632" s="24" t="s">
        <v>11569</v>
      </c>
      <c r="E6632" s="27" t="s">
        <v>20566</v>
      </c>
      <c r="F6632" s="26" t="str">
        <f t="shared" si="1177"/>
        <v>姦衺</v>
      </c>
      <c r="G6632" s="26" t="str">
        <f t="shared" si="1178"/>
        <v>韓非曰蒼頡作字自營為厶</v>
      </c>
      <c r="H6632" s="26" t="str">
        <f t="shared" si="1179"/>
        <v>息夷</v>
      </c>
      <c r="I6632" s="41" t="str">
        <f t="shared" si="1180"/>
        <v/>
      </c>
      <c r="J6632" s="19" t="str">
        <f t="shared" si="1184"/>
        <v/>
      </c>
      <c r="K6632" s="19">
        <f t="shared" si="1184"/>
        <v>3</v>
      </c>
      <c r="L6632" s="19" t="str">
        <f t="shared" si="1184"/>
        <v/>
      </c>
      <c r="M6632" s="19">
        <f t="shared" si="1184"/>
        <v>20</v>
      </c>
      <c r="N6632" s="19" t="str">
        <f t="shared" si="1181"/>
        <v/>
      </c>
      <c r="O6632" s="19" t="str">
        <f t="shared" si="1185"/>
        <v/>
      </c>
      <c r="P6632" s="19" t="str">
        <f t="shared" si="1185"/>
        <v/>
      </c>
      <c r="Q6632" s="19">
        <f t="shared" si="1185"/>
        <v>17</v>
      </c>
      <c r="R6632" s="19">
        <f t="shared" si="1185"/>
        <v>24</v>
      </c>
    </row>
    <row r="6633" spans="1:18" ht="20.25">
      <c r="A6633" s="18" t="s">
        <v>7616</v>
      </c>
      <c r="B6633" s="20">
        <v>6629</v>
      </c>
      <c r="C6633" s="35" t="s">
        <v>10583</v>
      </c>
      <c r="D6633" s="24" t="s">
        <v>12518</v>
      </c>
      <c r="E6633" s="27" t="s">
        <v>20567</v>
      </c>
      <c r="F6633" s="26" t="str">
        <f t="shared" si="1177"/>
        <v/>
      </c>
      <c r="G6633" s="26" t="str">
        <f t="shared" si="1178"/>
        <v/>
      </c>
      <c r="H6633" s="26" t="str">
        <f t="shared" si="1179"/>
        <v>初宦</v>
      </c>
      <c r="I6633" s="41" t="str">
        <f t="shared" si="1180"/>
        <v>4. 形声</v>
      </c>
      <c r="J6633" s="19" t="str">
        <f t="shared" si="1184"/>
        <v/>
      </c>
      <c r="K6633" s="19" t="str">
        <f t="shared" si="1184"/>
        <v/>
      </c>
      <c r="L6633" s="19" t="str">
        <f t="shared" si="1184"/>
        <v/>
      </c>
      <c r="M6633" s="19">
        <f t="shared" si="1184"/>
        <v>7</v>
      </c>
      <c r="N6633" s="19" t="str">
        <f t="shared" si="1181"/>
        <v/>
      </c>
      <c r="O6633" s="19">
        <f t="shared" si="1185"/>
        <v>10</v>
      </c>
      <c r="P6633" s="19" t="str">
        <f t="shared" si="1185"/>
        <v/>
      </c>
      <c r="Q6633" s="19" t="str">
        <f t="shared" si="1185"/>
        <v/>
      </c>
      <c r="R6633" s="19">
        <f t="shared" si="1185"/>
        <v>13</v>
      </c>
    </row>
    <row r="6634" spans="1:18" ht="20.25">
      <c r="A6634" s="18" t="s">
        <v>7617</v>
      </c>
      <c r="B6634" s="20">
        <v>6630</v>
      </c>
      <c r="C6634" s="35"/>
      <c r="D6634" s="24" t="s">
        <v>13557</v>
      </c>
      <c r="E6634" s="27" t="s">
        <v>20568</v>
      </c>
      <c r="F6634" s="26" t="str">
        <f t="shared" si="1177"/>
        <v>相訹呼</v>
      </c>
      <c r="G6634" s="26" t="str">
        <f t="shared" si="1178"/>
        <v>從厶從羑</v>
      </c>
      <c r="H6634" s="26" t="str">
        <f t="shared" si="1179"/>
        <v>與久</v>
      </c>
      <c r="I6634" s="41" t="str">
        <f t="shared" si="1180"/>
        <v>3. 会意</v>
      </c>
      <c r="J6634" s="19" t="str">
        <f t="shared" si="1184"/>
        <v/>
      </c>
      <c r="K6634" s="19">
        <f t="shared" si="1184"/>
        <v>4</v>
      </c>
      <c r="L6634" s="19" t="str">
        <f t="shared" si="1184"/>
        <v/>
      </c>
      <c r="M6634" s="19">
        <f t="shared" si="1184"/>
        <v>5</v>
      </c>
      <c r="N6634" s="19">
        <f t="shared" si="1181"/>
        <v>7</v>
      </c>
      <c r="O6634" s="19" t="str">
        <f t="shared" si="1185"/>
        <v/>
      </c>
      <c r="P6634" s="19" t="str">
        <f t="shared" si="1185"/>
        <v/>
      </c>
      <c r="Q6634" s="19" t="str">
        <f t="shared" si="1185"/>
        <v/>
      </c>
      <c r="R6634" s="19">
        <f t="shared" si="1185"/>
        <v>11</v>
      </c>
    </row>
    <row r="6635" spans="1:18" ht="20.25">
      <c r="A6635" s="18" t="s">
        <v>7618</v>
      </c>
      <c r="B6635" s="20">
        <v>6631</v>
      </c>
      <c r="C6635" s="35" t="s">
        <v>5006</v>
      </c>
      <c r="D6635" s="24" t="s">
        <v>11573</v>
      </c>
      <c r="E6635" s="27" t="s">
        <v>20569</v>
      </c>
      <c r="F6635" s="26" t="str">
        <f t="shared" si="1177"/>
        <v/>
      </c>
      <c r="G6635" s="26" t="str">
        <f t="shared" si="1178"/>
        <v/>
      </c>
      <c r="H6635" s="26" t="str">
        <f t="shared" si="1179"/>
        <v/>
      </c>
      <c r="I6635" s="41" t="str">
        <f t="shared" si="1180"/>
        <v/>
      </c>
      <c r="J6635" s="19" t="str">
        <f t="shared" si="1184"/>
        <v/>
      </c>
      <c r="K6635" s="19" t="str">
        <f t="shared" si="1184"/>
        <v/>
      </c>
      <c r="L6635" s="19" t="str">
        <f t="shared" si="1184"/>
        <v/>
      </c>
      <c r="M6635" s="19">
        <f t="shared" si="1184"/>
        <v>2</v>
      </c>
      <c r="N6635" s="19" t="str">
        <f t="shared" si="1181"/>
        <v/>
      </c>
      <c r="O6635" s="19" t="str">
        <f t="shared" si="1185"/>
        <v/>
      </c>
      <c r="P6635" s="19" t="str">
        <f t="shared" si="1185"/>
        <v/>
      </c>
      <c r="Q6635" s="19" t="str">
        <f t="shared" si="1185"/>
        <v/>
      </c>
      <c r="R6635" s="19" t="str">
        <f t="shared" si="1185"/>
        <v/>
      </c>
    </row>
    <row r="6636" spans="1:18" ht="20.25">
      <c r="A6636" s="18" t="s">
        <v>7619</v>
      </c>
      <c r="B6636" s="20">
        <v>6632</v>
      </c>
      <c r="C6636" s="35"/>
      <c r="D6636" s="24" t="s">
        <v>13557</v>
      </c>
      <c r="E6636" s="27" t="s">
        <v>11386</v>
      </c>
      <c r="F6636" s="26" t="str">
        <f t="shared" si="1177"/>
        <v/>
      </c>
      <c r="G6636" s="26" t="str">
        <f t="shared" si="1178"/>
        <v/>
      </c>
      <c r="H6636" s="26" t="str">
        <f t="shared" si="1179"/>
        <v/>
      </c>
      <c r="I6636" s="41" t="str">
        <f t="shared" si="1180"/>
        <v/>
      </c>
      <c r="J6636" s="19" t="str">
        <f t="shared" si="1184"/>
        <v/>
      </c>
      <c r="K6636" s="19" t="str">
        <f t="shared" si="1184"/>
        <v/>
      </c>
      <c r="L6636" s="19" t="str">
        <f t="shared" si="1184"/>
        <v/>
      </c>
      <c r="M6636" s="19" t="str">
        <f t="shared" si="1184"/>
        <v/>
      </c>
      <c r="N6636" s="19" t="str">
        <f t="shared" si="1181"/>
        <v/>
      </c>
      <c r="O6636" s="19" t="str">
        <f t="shared" si="1185"/>
        <v/>
      </c>
      <c r="P6636" s="19" t="str">
        <f t="shared" si="1185"/>
        <v/>
      </c>
      <c r="Q6636" s="19" t="str">
        <f t="shared" si="1185"/>
        <v/>
      </c>
      <c r="R6636" s="19" t="str">
        <f t="shared" si="1185"/>
        <v/>
      </c>
    </row>
    <row r="6637" spans="1:18" ht="20.25">
      <c r="A6637" s="18" t="s">
        <v>7620</v>
      </c>
      <c r="B6637" s="20">
        <v>6633</v>
      </c>
      <c r="C6637" s="35" t="s">
        <v>1925</v>
      </c>
      <c r="D6637" s="24" t="s">
        <v>11573</v>
      </c>
      <c r="E6637" s="27" t="s">
        <v>11387</v>
      </c>
      <c r="F6637" s="26" t="str">
        <f t="shared" si="1177"/>
        <v>古文臣鉉等按羊部有羑羑進善</v>
      </c>
      <c r="G6637" s="26" t="str">
        <f t="shared" si="1178"/>
        <v/>
      </c>
      <c r="H6637" s="26" t="str">
        <f t="shared" si="1179"/>
        <v/>
      </c>
      <c r="I6637" s="41" t="str">
        <f t="shared" si="1180"/>
        <v/>
      </c>
      <c r="J6637" s="19">
        <f t="shared" si="1184"/>
        <v>1</v>
      </c>
      <c r="K6637" s="19">
        <f t="shared" si="1184"/>
        <v>14</v>
      </c>
      <c r="L6637" s="19" t="str">
        <f t="shared" si="1184"/>
        <v/>
      </c>
      <c r="M6637" s="19" t="str">
        <f t="shared" si="1184"/>
        <v/>
      </c>
      <c r="N6637" s="19" t="str">
        <f t="shared" si="1181"/>
        <v/>
      </c>
      <c r="O6637" s="19" t="str">
        <f t="shared" si="1185"/>
        <v/>
      </c>
      <c r="P6637" s="19" t="str">
        <f t="shared" si="1185"/>
        <v/>
      </c>
      <c r="Q6637" s="19" t="str">
        <f t="shared" si="1185"/>
        <v/>
      </c>
      <c r="R6637" s="19" t="str">
        <f t="shared" si="1185"/>
        <v/>
      </c>
    </row>
    <row r="6638" spans="1:18" ht="20.25">
      <c r="A6638" s="18" t="s">
        <v>7621</v>
      </c>
      <c r="B6638" s="20">
        <v>6634</v>
      </c>
      <c r="C6638" s="35" t="s">
        <v>5995</v>
      </c>
      <c r="D6638" s="24" t="s">
        <v>11708</v>
      </c>
      <c r="E6638" s="27" t="s">
        <v>20570</v>
      </c>
      <c r="F6638" s="26" t="str">
        <f t="shared" si="1177"/>
        <v>髙不平</v>
      </c>
      <c r="G6638" s="26" t="str">
        <f t="shared" si="1178"/>
        <v>從山鬼聲</v>
      </c>
      <c r="H6638" s="26" t="str">
        <f t="shared" si="1179"/>
        <v>五灰</v>
      </c>
      <c r="I6638" s="41" t="str">
        <f t="shared" si="1180"/>
        <v>4. 形声</v>
      </c>
      <c r="J6638" s="19" t="str">
        <f t="shared" si="1184"/>
        <v/>
      </c>
      <c r="K6638" s="19">
        <f t="shared" si="1184"/>
        <v>4</v>
      </c>
      <c r="L6638" s="19" t="str">
        <f t="shared" si="1184"/>
        <v/>
      </c>
      <c r="M6638" s="19">
        <f t="shared" si="1184"/>
        <v>5</v>
      </c>
      <c r="N6638" s="19">
        <f t="shared" si="1181"/>
        <v>14</v>
      </c>
      <c r="O6638" s="19">
        <f t="shared" si="1185"/>
        <v>8</v>
      </c>
      <c r="P6638" s="19" t="str">
        <f t="shared" si="1185"/>
        <v/>
      </c>
      <c r="Q6638" s="19">
        <f t="shared" si="1185"/>
        <v>11</v>
      </c>
      <c r="R6638" s="19">
        <f t="shared" si="1185"/>
        <v>18</v>
      </c>
    </row>
    <row r="6639" spans="1:18" ht="20.25">
      <c r="A6639" s="18" t="s">
        <v>7622</v>
      </c>
      <c r="B6639" s="20">
        <v>6635</v>
      </c>
      <c r="C6639" s="35" t="s">
        <v>2606</v>
      </c>
      <c r="D6639" s="24" t="s">
        <v>11774</v>
      </c>
      <c r="E6639" s="27" t="s">
        <v>20571</v>
      </c>
      <c r="F6639" s="26" t="str">
        <f t="shared" si="1177"/>
        <v>髙</v>
      </c>
      <c r="G6639" s="26" t="str">
        <f t="shared" si="1178"/>
        <v>從嵬委聲</v>
      </c>
      <c r="H6639" s="26" t="str">
        <f t="shared" si="1179"/>
        <v>牛威</v>
      </c>
      <c r="I6639" s="41" t="str">
        <f t="shared" si="1180"/>
        <v>4. 形声</v>
      </c>
      <c r="J6639" s="19" t="str">
        <f t="shared" si="1184"/>
        <v/>
      </c>
      <c r="K6639" s="19">
        <f t="shared" si="1184"/>
        <v>2</v>
      </c>
      <c r="L6639" s="19" t="str">
        <f t="shared" si="1184"/>
        <v/>
      </c>
      <c r="M6639" s="19">
        <f t="shared" si="1184"/>
        <v>3</v>
      </c>
      <c r="N6639" s="19" t="str">
        <f t="shared" si="1181"/>
        <v/>
      </c>
      <c r="O6639" s="19">
        <f t="shared" si="1185"/>
        <v>6</v>
      </c>
      <c r="P6639" s="19" t="str">
        <f t="shared" si="1185"/>
        <v/>
      </c>
      <c r="Q6639" s="19" t="str">
        <f t="shared" si="1185"/>
        <v/>
      </c>
      <c r="R6639" s="19">
        <f t="shared" si="1185"/>
        <v>9</v>
      </c>
    </row>
    <row r="6640" spans="1:18" ht="20.25">
      <c r="A6640" s="18" t="s">
        <v>7623</v>
      </c>
      <c r="B6640" s="20">
        <v>6636</v>
      </c>
      <c r="C6640" s="35" t="s">
        <v>9566</v>
      </c>
      <c r="D6640" s="24" t="s">
        <v>11723</v>
      </c>
      <c r="E6640" s="27" t="s">
        <v>20572</v>
      </c>
      <c r="F6640" s="26" t="str">
        <f t="shared" si="1177"/>
        <v>宣</v>
      </c>
      <c r="G6640" s="26" t="str">
        <f t="shared" si="1178"/>
        <v>宣气散生萬物有石而髙象形</v>
      </c>
      <c r="H6640" s="26" t="str">
        <f t="shared" si="1179"/>
        <v>所間</v>
      </c>
      <c r="I6640" s="41" t="str">
        <f t="shared" si="1180"/>
        <v/>
      </c>
      <c r="J6640" s="19" t="str">
        <f t="shared" si="1184"/>
        <v/>
      </c>
      <c r="K6640" s="19">
        <f t="shared" si="1184"/>
        <v>2</v>
      </c>
      <c r="L6640" s="19">
        <f t="shared" si="1184"/>
        <v>13</v>
      </c>
      <c r="M6640" s="19">
        <f t="shared" si="1184"/>
        <v>20</v>
      </c>
      <c r="N6640" s="19" t="str">
        <f t="shared" si="1181"/>
        <v/>
      </c>
      <c r="O6640" s="19" t="str">
        <f t="shared" si="1185"/>
        <v/>
      </c>
      <c r="P6640" s="19" t="str">
        <f t="shared" si="1185"/>
        <v/>
      </c>
      <c r="Q6640" s="19">
        <f t="shared" si="1185"/>
        <v>17</v>
      </c>
      <c r="R6640" s="19">
        <f t="shared" si="1185"/>
        <v>24</v>
      </c>
    </row>
    <row r="6641" spans="1:18" ht="20.25">
      <c r="A6641" s="18" t="s">
        <v>7624</v>
      </c>
      <c r="B6641" s="20">
        <v>6637</v>
      </c>
      <c r="C6641" s="36" t="s">
        <v>26685</v>
      </c>
      <c r="D6641" s="24" t="s">
        <v>11594</v>
      </c>
      <c r="E6641" s="27" t="s">
        <v>20573</v>
      </c>
      <c r="F6641" s="26" t="str">
        <f t="shared" si="1177"/>
        <v/>
      </c>
      <c r="G6641" s="26" t="str">
        <f t="shared" si="1178"/>
        <v/>
      </c>
      <c r="H6641" s="26" t="str">
        <f t="shared" si="1179"/>
        <v>五角</v>
      </c>
      <c r="I6641" s="41" t="str">
        <f t="shared" si="1180"/>
        <v>4. 形声</v>
      </c>
      <c r="J6641" s="19" t="str">
        <f t="shared" si="1184"/>
        <v/>
      </c>
      <c r="K6641" s="19" t="str">
        <f t="shared" si="1184"/>
        <v/>
      </c>
      <c r="L6641" s="19" t="str">
        <f t="shared" si="1184"/>
        <v/>
      </c>
      <c r="M6641" s="19">
        <f t="shared" si="1184"/>
        <v>21</v>
      </c>
      <c r="N6641" s="19" t="str">
        <f t="shared" si="1181"/>
        <v/>
      </c>
      <c r="O6641" s="19">
        <f t="shared" si="1185"/>
        <v>24</v>
      </c>
      <c r="P6641" s="19" t="str">
        <f t="shared" si="1185"/>
        <v/>
      </c>
      <c r="Q6641" s="19" t="str">
        <f t="shared" si="1185"/>
        <v/>
      </c>
      <c r="R6641" s="19">
        <f t="shared" si="1185"/>
        <v>27</v>
      </c>
    </row>
    <row r="6642" spans="1:18" ht="20.25">
      <c r="A6642" s="18" t="s">
        <v>7625</v>
      </c>
      <c r="B6642" s="20">
        <v>6638</v>
      </c>
      <c r="C6642" s="35" t="s">
        <v>2397</v>
      </c>
      <c r="D6642" s="24" t="s">
        <v>11594</v>
      </c>
      <c r="E6642" s="27" t="s">
        <v>11388</v>
      </c>
      <c r="F6642" s="26" t="str">
        <f t="shared" si="1177"/>
        <v/>
      </c>
      <c r="G6642" s="26" t="str">
        <f t="shared" si="1178"/>
        <v/>
      </c>
      <c r="H6642" s="26" t="str">
        <f t="shared" si="1179"/>
        <v/>
      </c>
      <c r="I6642" s="41" t="str">
        <f t="shared" si="1180"/>
        <v/>
      </c>
      <c r="J6642" s="19">
        <f t="shared" si="1184"/>
        <v>1</v>
      </c>
      <c r="K6642" s="19" t="str">
        <f t="shared" si="1184"/>
        <v/>
      </c>
      <c r="L6642" s="19">
        <f t="shared" si="1184"/>
        <v>3</v>
      </c>
      <c r="M6642" s="19" t="str">
        <f t="shared" si="1184"/>
        <v/>
      </c>
      <c r="N6642" s="19" t="str">
        <f t="shared" si="1181"/>
        <v/>
      </c>
      <c r="O6642" s="19" t="str">
        <f t="shared" si="1185"/>
        <v/>
      </c>
      <c r="P6642" s="19" t="str">
        <f t="shared" si="1185"/>
        <v/>
      </c>
      <c r="Q6642" s="19" t="str">
        <f t="shared" si="1185"/>
        <v/>
      </c>
      <c r="R6642" s="19" t="str">
        <f t="shared" si="1185"/>
        <v/>
      </c>
    </row>
    <row r="6643" spans="1:18" ht="20.25">
      <c r="A6643" s="18" t="s">
        <v>7626</v>
      </c>
      <c r="B6643" s="20">
        <v>6639</v>
      </c>
      <c r="C6643" s="35" t="s">
        <v>4842</v>
      </c>
      <c r="D6643" s="24" t="s">
        <v>12323</v>
      </c>
      <c r="E6643" s="27" t="s">
        <v>20574</v>
      </c>
      <c r="F6643" s="26" t="str">
        <f t="shared" si="1177"/>
        <v>太山</v>
      </c>
      <c r="G6643" s="26" t="str">
        <f t="shared" si="1178"/>
        <v>從山岱聲</v>
      </c>
      <c r="H6643" s="26" t="str">
        <f t="shared" si="1179"/>
        <v>徒耐</v>
      </c>
      <c r="I6643" s="41" t="str">
        <f t="shared" si="1180"/>
        <v>4. 形声</v>
      </c>
      <c r="J6643" s="19" t="str">
        <f t="shared" si="1184"/>
        <v/>
      </c>
      <c r="K6643" s="19">
        <f t="shared" si="1184"/>
        <v>3</v>
      </c>
      <c r="L6643" s="19" t="str">
        <f t="shared" si="1184"/>
        <v/>
      </c>
      <c r="M6643" s="19">
        <f t="shared" si="1184"/>
        <v>4</v>
      </c>
      <c r="N6643" s="19" t="str">
        <f t="shared" si="1181"/>
        <v/>
      </c>
      <c r="O6643" s="19">
        <f t="shared" si="1185"/>
        <v>7</v>
      </c>
      <c r="P6643" s="19" t="str">
        <f t="shared" si="1185"/>
        <v/>
      </c>
      <c r="Q6643" s="19" t="str">
        <f t="shared" si="1185"/>
        <v/>
      </c>
      <c r="R6643" s="19">
        <f t="shared" si="1185"/>
        <v>10</v>
      </c>
    </row>
    <row r="6644" spans="1:18" ht="20.25">
      <c r="A6644" s="18" t="s">
        <v>7627</v>
      </c>
      <c r="B6644" s="20">
        <v>6640</v>
      </c>
      <c r="C6644" s="36" t="s">
        <v>26686</v>
      </c>
      <c r="D6644" s="24" t="s">
        <v>11600</v>
      </c>
      <c r="E6644" s="27" t="s">
        <v>20575</v>
      </c>
      <c r="F6644" s="26" t="str">
        <f t="shared" si="1177"/>
        <v/>
      </c>
      <c r="G6644" s="26" t="str">
        <f t="shared" si="1178"/>
        <v/>
      </c>
      <c r="H6644" s="26" t="str">
        <f t="shared" si="1179"/>
        <v>都皓</v>
      </c>
      <c r="I6644" s="41" t="str">
        <f t="shared" si="1180"/>
        <v>4. 形声</v>
      </c>
      <c r="J6644" s="19" t="str">
        <f t="shared" si="1184"/>
        <v/>
      </c>
      <c r="K6644" s="19" t="str">
        <f t="shared" si="1184"/>
        <v/>
      </c>
      <c r="L6644" s="19" t="str">
        <f t="shared" si="1184"/>
        <v/>
      </c>
      <c r="M6644" s="19">
        <f t="shared" si="1184"/>
        <v>12</v>
      </c>
      <c r="N6644" s="19" t="str">
        <f t="shared" si="1181"/>
        <v/>
      </c>
      <c r="O6644" s="19">
        <f t="shared" si="1185"/>
        <v>15</v>
      </c>
      <c r="P6644" s="19" t="str">
        <f t="shared" si="1185"/>
        <v/>
      </c>
      <c r="Q6644" s="19" t="str">
        <f t="shared" si="1185"/>
        <v/>
      </c>
      <c r="R6644" s="19">
        <f t="shared" si="1185"/>
        <v>26</v>
      </c>
    </row>
    <row r="6645" spans="1:18" ht="20.25">
      <c r="A6645" s="18" t="s">
        <v>7628</v>
      </c>
      <c r="B6645" s="20">
        <v>6641</v>
      </c>
      <c r="C6645" s="35" t="s">
        <v>26687</v>
      </c>
      <c r="D6645" s="24" t="s">
        <v>12160</v>
      </c>
      <c r="E6645" s="27" t="s">
        <v>20576</v>
      </c>
      <c r="F6645" s="26" t="str">
        <f t="shared" si="1177"/>
        <v/>
      </c>
      <c r="G6645" s="26" t="str">
        <f t="shared" si="1178"/>
        <v/>
      </c>
      <c r="H6645" s="26" t="str">
        <f t="shared" si="1179"/>
        <v>奴刀</v>
      </c>
      <c r="I6645" s="41" t="str">
        <f t="shared" si="1180"/>
        <v>4. 形声</v>
      </c>
      <c r="J6645" s="19" t="str">
        <f t="shared" ref="J6645:M6664" si="1186">IFERROR(FIND(J$4,$E6645),"")</f>
        <v/>
      </c>
      <c r="K6645" s="19" t="str">
        <f t="shared" si="1186"/>
        <v/>
      </c>
      <c r="L6645" s="19" t="str">
        <f t="shared" si="1186"/>
        <v/>
      </c>
      <c r="M6645" s="19">
        <f t="shared" si="1186"/>
        <v>5</v>
      </c>
      <c r="N6645" s="19" t="str">
        <f t="shared" si="1181"/>
        <v/>
      </c>
      <c r="O6645" s="19">
        <f t="shared" ref="O6645:R6664" si="1187">IFERROR(FIND(O$4,$E6645),"")</f>
        <v>8</v>
      </c>
      <c r="P6645" s="19" t="str">
        <f t="shared" si="1187"/>
        <v/>
      </c>
      <c r="Q6645" s="19" t="str">
        <f t="shared" si="1187"/>
        <v/>
      </c>
      <c r="R6645" s="19">
        <f t="shared" si="1187"/>
        <v>20</v>
      </c>
    </row>
    <row r="6646" spans="1:18" ht="20.25">
      <c r="A6646" s="18" t="s">
        <v>7629</v>
      </c>
      <c r="B6646" s="20">
        <v>6642</v>
      </c>
      <c r="C6646" s="35" t="s">
        <v>26688</v>
      </c>
      <c r="D6646" s="24" t="s">
        <v>11699</v>
      </c>
      <c r="E6646" s="27" t="s">
        <v>20577</v>
      </c>
      <c r="F6646" s="26" t="str">
        <f t="shared" si="1177"/>
        <v/>
      </c>
      <c r="G6646" s="26" t="str">
        <f t="shared" si="1178"/>
        <v/>
      </c>
      <c r="H6646" s="26" t="str">
        <f t="shared" si="1179"/>
        <v>羊益</v>
      </c>
      <c r="I6646" s="41" t="str">
        <f t="shared" si="1180"/>
        <v>4. 形声</v>
      </c>
      <c r="J6646" s="19" t="str">
        <f t="shared" si="1186"/>
        <v/>
      </c>
      <c r="K6646" s="19" t="str">
        <f t="shared" si="1186"/>
        <v/>
      </c>
      <c r="L6646" s="19" t="str">
        <f t="shared" si="1186"/>
        <v/>
      </c>
      <c r="M6646" s="19">
        <f t="shared" si="1186"/>
        <v>9</v>
      </c>
      <c r="N6646" s="19" t="str">
        <f t="shared" si="1181"/>
        <v/>
      </c>
      <c r="O6646" s="19">
        <f t="shared" si="1187"/>
        <v>12</v>
      </c>
      <c r="P6646" s="19" t="str">
        <f t="shared" si="1187"/>
        <v/>
      </c>
      <c r="Q6646" s="19" t="str">
        <f t="shared" si="1187"/>
        <v/>
      </c>
      <c r="R6646" s="19">
        <f t="shared" si="1187"/>
        <v>22</v>
      </c>
    </row>
    <row r="6647" spans="1:18" ht="20.25">
      <c r="A6647" s="18" t="s">
        <v>7630</v>
      </c>
      <c r="B6647" s="20">
        <v>6643</v>
      </c>
      <c r="C6647" s="35" t="s">
        <v>26689</v>
      </c>
      <c r="D6647" s="24" t="s">
        <v>11634</v>
      </c>
      <c r="E6647" s="27" t="s">
        <v>20578</v>
      </c>
      <c r="F6647" s="26" t="str">
        <f t="shared" si="1177"/>
        <v/>
      </c>
      <c r="G6647" s="26" t="str">
        <f t="shared" si="1178"/>
        <v/>
      </c>
      <c r="H6647" s="26" t="str">
        <f t="shared" si="1179"/>
        <v>噳俱</v>
      </c>
      <c r="I6647" s="41" t="str">
        <f t="shared" si="1180"/>
        <v>4. 形声</v>
      </c>
      <c r="J6647" s="19" t="str">
        <f t="shared" si="1186"/>
        <v/>
      </c>
      <c r="K6647" s="19" t="str">
        <f t="shared" si="1186"/>
        <v/>
      </c>
      <c r="L6647" s="19" t="str">
        <f t="shared" si="1186"/>
        <v/>
      </c>
      <c r="M6647" s="19">
        <f t="shared" si="1186"/>
        <v>14</v>
      </c>
      <c r="N6647" s="19" t="str">
        <f t="shared" si="1181"/>
        <v/>
      </c>
      <c r="O6647" s="19">
        <f t="shared" si="1187"/>
        <v>17</v>
      </c>
      <c r="P6647" s="19" t="str">
        <f t="shared" si="1187"/>
        <v/>
      </c>
      <c r="Q6647" s="19" t="str">
        <f t="shared" si="1187"/>
        <v/>
      </c>
      <c r="R6647" s="19">
        <f t="shared" si="1187"/>
        <v>20</v>
      </c>
    </row>
    <row r="6648" spans="1:18" ht="20.25">
      <c r="A6648" s="18" t="s">
        <v>7631</v>
      </c>
      <c r="B6648" s="20">
        <v>6644</v>
      </c>
      <c r="C6648" s="35" t="s">
        <v>6008</v>
      </c>
      <c r="D6648" s="24" t="s">
        <v>13558</v>
      </c>
      <c r="E6648" s="27" t="s">
        <v>20579</v>
      </c>
      <c r="F6648" s="26" t="str">
        <f t="shared" si="1177"/>
        <v/>
      </c>
      <c r="G6648" s="26" t="str">
        <f t="shared" si="1178"/>
        <v/>
      </c>
      <c r="H6648" s="26" t="str">
        <f t="shared" si="1179"/>
        <v>語其</v>
      </c>
      <c r="I6648" s="41" t="str">
        <f t="shared" si="1180"/>
        <v>4. 形声</v>
      </c>
      <c r="J6648" s="19" t="str">
        <f t="shared" si="1186"/>
        <v/>
      </c>
      <c r="K6648" s="19" t="str">
        <f t="shared" si="1186"/>
        <v/>
      </c>
      <c r="L6648" s="19" t="str">
        <f t="shared" si="1186"/>
        <v/>
      </c>
      <c r="M6648" s="19">
        <f t="shared" si="1186"/>
        <v>12</v>
      </c>
      <c r="N6648" s="19" t="str">
        <f t="shared" si="1181"/>
        <v/>
      </c>
      <c r="O6648" s="19">
        <f t="shared" si="1187"/>
        <v>15</v>
      </c>
      <c r="P6648" s="19" t="str">
        <f t="shared" si="1187"/>
        <v/>
      </c>
      <c r="Q6648" s="19" t="str">
        <f t="shared" si="1187"/>
        <v/>
      </c>
      <c r="R6648" s="19">
        <f t="shared" si="1187"/>
        <v>18</v>
      </c>
    </row>
    <row r="6649" spans="1:18" ht="20.25">
      <c r="A6649" s="18" t="s">
        <v>7632</v>
      </c>
      <c r="B6649" s="20">
        <v>6645</v>
      </c>
      <c r="C6649" s="37" t="s">
        <v>24950</v>
      </c>
      <c r="D6649" s="24" t="s">
        <v>11714</v>
      </c>
      <c r="E6649" s="27" t="s">
        <v>20580</v>
      </c>
      <c r="F6649" s="26" t="str">
        <f t="shared" si="1177"/>
        <v/>
      </c>
      <c r="G6649" s="26" t="str">
        <f t="shared" si="1178"/>
        <v/>
      </c>
      <c r="H6649" s="26" t="str">
        <f t="shared" si="1179"/>
        <v>武巾</v>
      </c>
      <c r="I6649" s="41" t="str">
        <f t="shared" si="1180"/>
        <v>4. 形声</v>
      </c>
      <c r="J6649" s="19" t="str">
        <f t="shared" si="1186"/>
        <v/>
      </c>
      <c r="K6649" s="19" t="str">
        <f t="shared" si="1186"/>
        <v/>
      </c>
      <c r="L6649" s="19" t="str">
        <f t="shared" si="1186"/>
        <v/>
      </c>
      <c r="M6649" s="19">
        <f t="shared" si="1186"/>
        <v>9</v>
      </c>
      <c r="N6649" s="19" t="str">
        <f t="shared" si="1181"/>
        <v/>
      </c>
      <c r="O6649" s="19">
        <f t="shared" si="1187"/>
        <v>12</v>
      </c>
      <c r="P6649" s="19" t="str">
        <f t="shared" si="1187"/>
        <v/>
      </c>
      <c r="Q6649" s="19" t="str">
        <f t="shared" si="1187"/>
        <v/>
      </c>
      <c r="R6649" s="19">
        <f t="shared" si="1187"/>
        <v>15</v>
      </c>
    </row>
    <row r="6650" spans="1:18" ht="20.25">
      <c r="A6650" s="18" t="s">
        <v>7633</v>
      </c>
      <c r="B6650" s="20">
        <v>6646</v>
      </c>
      <c r="C6650" s="35"/>
      <c r="D6650" s="24" t="s">
        <v>13194</v>
      </c>
      <c r="E6650" s="27" t="s">
        <v>20581</v>
      </c>
      <c r="F6650" s="26" t="str">
        <f t="shared" si="1177"/>
        <v>山</v>
      </c>
      <c r="G6650" s="26" t="str">
        <f t="shared" si="1178"/>
        <v>或曰弱水之所出從山几聲</v>
      </c>
      <c r="H6650" s="26" t="str">
        <f t="shared" si="1179"/>
        <v>居履</v>
      </c>
      <c r="I6650" s="41" t="str">
        <f t="shared" si="1180"/>
        <v>4. 形声</v>
      </c>
      <c r="J6650" s="19" t="str">
        <f t="shared" si="1186"/>
        <v/>
      </c>
      <c r="K6650" s="19">
        <f t="shared" si="1186"/>
        <v>2</v>
      </c>
      <c r="L6650" s="19" t="str">
        <f t="shared" si="1186"/>
        <v/>
      </c>
      <c r="M6650" s="19">
        <f t="shared" si="1186"/>
        <v>10</v>
      </c>
      <c r="N6650" s="19" t="str">
        <f t="shared" si="1181"/>
        <v/>
      </c>
      <c r="O6650" s="19">
        <f t="shared" si="1187"/>
        <v>13</v>
      </c>
      <c r="P6650" s="19" t="str">
        <f t="shared" si="1187"/>
        <v/>
      </c>
      <c r="Q6650" s="19" t="str">
        <f t="shared" si="1187"/>
        <v/>
      </c>
      <c r="R6650" s="19">
        <f t="shared" si="1187"/>
        <v>16</v>
      </c>
    </row>
    <row r="6651" spans="1:18" ht="20.25">
      <c r="A6651" s="18" t="s">
        <v>7634</v>
      </c>
      <c r="B6651" s="20">
        <v>6647</v>
      </c>
      <c r="C6651" s="35" t="s">
        <v>26690</v>
      </c>
      <c r="D6651" s="24" t="s">
        <v>12045</v>
      </c>
      <c r="E6651" s="27" t="s">
        <v>20582</v>
      </c>
      <c r="F6651" s="26" t="str">
        <f t="shared" si="1177"/>
        <v/>
      </c>
      <c r="G6651" s="26" t="str">
        <f t="shared" si="1178"/>
        <v/>
      </c>
      <c r="H6651" s="26" t="str">
        <f t="shared" si="1179"/>
        <v>才葛</v>
      </c>
      <c r="I6651" s="41" t="str">
        <f t="shared" si="1180"/>
        <v>4. 形声</v>
      </c>
      <c r="J6651" s="19" t="str">
        <f t="shared" si="1186"/>
        <v/>
      </c>
      <c r="K6651" s="19" t="str">
        <f t="shared" si="1186"/>
        <v/>
      </c>
      <c r="L6651" s="19" t="str">
        <f t="shared" si="1186"/>
        <v/>
      </c>
      <c r="M6651" s="19">
        <f t="shared" si="1186"/>
        <v>9</v>
      </c>
      <c r="N6651" s="19" t="str">
        <f t="shared" si="1181"/>
        <v/>
      </c>
      <c r="O6651" s="19">
        <f t="shared" si="1187"/>
        <v>12</v>
      </c>
      <c r="P6651" s="19" t="str">
        <f t="shared" si="1187"/>
        <v/>
      </c>
      <c r="Q6651" s="19" t="str">
        <f t="shared" si="1187"/>
        <v/>
      </c>
      <c r="R6651" s="19">
        <f t="shared" si="1187"/>
        <v>15</v>
      </c>
    </row>
    <row r="6652" spans="1:18" ht="20.25">
      <c r="A6652" s="18" t="s">
        <v>7635</v>
      </c>
      <c r="B6652" s="20">
        <v>6648</v>
      </c>
      <c r="C6652" s="35" t="s">
        <v>26691</v>
      </c>
      <c r="D6652" s="24" t="s">
        <v>12246</v>
      </c>
      <c r="E6652" s="27" t="s">
        <v>20583</v>
      </c>
      <c r="F6652" s="26" t="str">
        <f t="shared" si="1177"/>
        <v>巀□山</v>
      </c>
      <c r="G6652" s="26" t="str">
        <f t="shared" si="1178"/>
        <v>從山薛聲</v>
      </c>
      <c r="H6652" s="26" t="str">
        <f t="shared" si="1179"/>
        <v>五葛</v>
      </c>
      <c r="I6652" s="41" t="str">
        <f t="shared" si="1180"/>
        <v>4. 形声</v>
      </c>
      <c r="J6652" s="19" t="str">
        <f t="shared" si="1186"/>
        <v/>
      </c>
      <c r="K6652" s="19">
        <f t="shared" si="1186"/>
        <v>4</v>
      </c>
      <c r="L6652" s="19" t="str">
        <f t="shared" si="1186"/>
        <v/>
      </c>
      <c r="M6652" s="19">
        <f t="shared" si="1186"/>
        <v>5</v>
      </c>
      <c r="N6652" s="19" t="str">
        <f t="shared" si="1181"/>
        <v/>
      </c>
      <c r="O6652" s="19">
        <f t="shared" si="1187"/>
        <v>8</v>
      </c>
      <c r="P6652" s="19" t="str">
        <f t="shared" si="1187"/>
        <v/>
      </c>
      <c r="Q6652" s="19" t="str">
        <f t="shared" si="1187"/>
        <v/>
      </c>
      <c r="R6652" s="19">
        <f t="shared" si="1187"/>
        <v>11</v>
      </c>
    </row>
    <row r="6653" spans="1:18" ht="20.25">
      <c r="A6653" s="18" t="s">
        <v>7636</v>
      </c>
      <c r="B6653" s="20">
        <v>6649</v>
      </c>
      <c r="C6653" s="35"/>
      <c r="D6653" s="24" t="s">
        <v>12437</v>
      </c>
      <c r="E6653" s="27" t="s">
        <v>20584</v>
      </c>
      <c r="F6653" s="26" t="str">
        <f t="shared" si="1177"/>
        <v/>
      </c>
      <c r="G6653" s="26" t="str">
        <f t="shared" si="1178"/>
        <v/>
      </c>
      <c r="H6653" s="26" t="str">
        <f t="shared" si="1179"/>
        <v>胡化</v>
      </c>
      <c r="I6653" s="41" t="str">
        <f t="shared" si="1180"/>
        <v>4. 形声</v>
      </c>
      <c r="J6653" s="19" t="str">
        <f t="shared" si="1186"/>
        <v/>
      </c>
      <c r="K6653" s="19" t="str">
        <f t="shared" si="1186"/>
        <v/>
      </c>
      <c r="L6653" s="19" t="str">
        <f t="shared" si="1186"/>
        <v/>
      </c>
      <c r="M6653" s="19">
        <f t="shared" si="1186"/>
        <v>7</v>
      </c>
      <c r="N6653" s="19" t="str">
        <f t="shared" si="1181"/>
        <v/>
      </c>
      <c r="O6653" s="19">
        <f t="shared" si="1187"/>
        <v>11</v>
      </c>
      <c r="P6653" s="19" t="str">
        <f t="shared" si="1187"/>
        <v/>
      </c>
      <c r="Q6653" s="19" t="str">
        <f t="shared" si="1187"/>
        <v/>
      </c>
      <c r="R6653" s="19">
        <f t="shared" si="1187"/>
        <v>14</v>
      </c>
    </row>
    <row r="6654" spans="1:18" ht="20.25">
      <c r="A6654" s="18" t="s">
        <v>7637</v>
      </c>
      <c r="B6654" s="20">
        <v>6650</v>
      </c>
      <c r="C6654" s="35" t="s">
        <v>4857</v>
      </c>
      <c r="D6654" s="24" t="s">
        <v>12544</v>
      </c>
      <c r="E6654" s="27" t="s">
        <v>20585</v>
      </c>
      <c r="F6654" s="26" t="str">
        <f t="shared" si="1177"/>
        <v/>
      </c>
      <c r="G6654" s="26" t="str">
        <f t="shared" si="1178"/>
        <v/>
      </c>
      <c r="H6654" s="26" t="str">
        <f t="shared" si="1179"/>
        <v>古博</v>
      </c>
      <c r="I6654" s="41" t="str">
        <f t="shared" si="1180"/>
        <v>4. 形声</v>
      </c>
      <c r="J6654" s="19" t="str">
        <f t="shared" si="1186"/>
        <v/>
      </c>
      <c r="K6654" s="19" t="str">
        <f t="shared" si="1186"/>
        <v/>
      </c>
      <c r="L6654" s="19" t="str">
        <f t="shared" si="1186"/>
        <v/>
      </c>
      <c r="M6654" s="19">
        <f t="shared" si="1186"/>
        <v>5</v>
      </c>
      <c r="N6654" s="19" t="str">
        <f t="shared" si="1181"/>
        <v/>
      </c>
      <c r="O6654" s="19">
        <f t="shared" si="1187"/>
        <v>8</v>
      </c>
      <c r="P6654" s="19" t="str">
        <f t="shared" si="1187"/>
        <v/>
      </c>
      <c r="Q6654" s="19" t="str">
        <f t="shared" si="1187"/>
        <v/>
      </c>
      <c r="R6654" s="19">
        <f t="shared" si="1187"/>
        <v>11</v>
      </c>
    </row>
    <row r="6655" spans="1:18" ht="20.25">
      <c r="A6655" s="18" t="s">
        <v>7638</v>
      </c>
      <c r="B6655" s="20">
        <v>6651</v>
      </c>
      <c r="C6655" s="35" t="s">
        <v>26692</v>
      </c>
      <c r="D6655" s="24" t="s">
        <v>12703</v>
      </c>
      <c r="E6655" s="27" t="s">
        <v>20586</v>
      </c>
      <c r="F6655" s="26" t="str">
        <f t="shared" si="1177"/>
        <v>崵山在遼西從山昜聲一曰嵎銕崵谷</v>
      </c>
      <c r="G6655" s="26" t="str">
        <f t="shared" si="1178"/>
        <v/>
      </c>
      <c r="H6655" s="26" t="str">
        <f t="shared" si="1179"/>
        <v>與章</v>
      </c>
      <c r="I6655" s="41" t="str">
        <f t="shared" si="1180"/>
        <v>4. 形声</v>
      </c>
      <c r="J6655" s="19" t="str">
        <f t="shared" si="1186"/>
        <v/>
      </c>
      <c r="K6655" s="19">
        <f t="shared" si="1186"/>
        <v>16</v>
      </c>
      <c r="L6655" s="19" t="str">
        <f t="shared" si="1186"/>
        <v/>
      </c>
      <c r="M6655" s="19">
        <f t="shared" si="1186"/>
        <v>6</v>
      </c>
      <c r="N6655" s="19" t="str">
        <f t="shared" si="1181"/>
        <v/>
      </c>
      <c r="O6655" s="19">
        <f t="shared" si="1187"/>
        <v>9</v>
      </c>
      <c r="P6655" s="19" t="str">
        <f t="shared" si="1187"/>
        <v/>
      </c>
      <c r="Q6655" s="19" t="str">
        <f t="shared" si="1187"/>
        <v/>
      </c>
      <c r="R6655" s="19">
        <f t="shared" si="1187"/>
        <v>19</v>
      </c>
    </row>
    <row r="6656" spans="1:18" ht="20.25">
      <c r="A6656" s="18" t="s">
        <v>7639</v>
      </c>
      <c r="B6656" s="20">
        <v>6652</v>
      </c>
      <c r="C6656" s="35" t="s">
        <v>4837</v>
      </c>
      <c r="D6656" s="24" t="s">
        <v>11564</v>
      </c>
      <c r="E6656" s="27" t="s">
        <v>20587</v>
      </c>
      <c r="F6656" s="26" t="str">
        <f t="shared" si="1177"/>
        <v>山有草木</v>
      </c>
      <c r="G6656" s="26" t="str">
        <f t="shared" si="1178"/>
        <v>從山古聲詩曰陟彼岵兮</v>
      </c>
      <c r="H6656" s="26" t="str">
        <f t="shared" si="1179"/>
        <v>侯古</v>
      </c>
      <c r="I6656" s="41" t="str">
        <f t="shared" si="1180"/>
        <v>4. 形声</v>
      </c>
      <c r="J6656" s="19" t="str">
        <f t="shared" si="1186"/>
        <v/>
      </c>
      <c r="K6656" s="19">
        <f t="shared" si="1186"/>
        <v>5</v>
      </c>
      <c r="L6656" s="19" t="str">
        <f t="shared" si="1186"/>
        <v/>
      </c>
      <c r="M6656" s="19">
        <f t="shared" si="1186"/>
        <v>6</v>
      </c>
      <c r="N6656" s="19" t="str">
        <f t="shared" si="1181"/>
        <v/>
      </c>
      <c r="O6656" s="19">
        <f t="shared" si="1187"/>
        <v>9</v>
      </c>
      <c r="P6656" s="19" t="str">
        <f t="shared" si="1187"/>
        <v/>
      </c>
      <c r="Q6656" s="19" t="str">
        <f t="shared" si="1187"/>
        <v/>
      </c>
      <c r="R6656" s="19">
        <f t="shared" si="1187"/>
        <v>18</v>
      </c>
    </row>
    <row r="6657" spans="1:18" ht="20.25">
      <c r="A6657" s="18" t="s">
        <v>7640</v>
      </c>
      <c r="B6657" s="20">
        <v>6653</v>
      </c>
      <c r="C6657" s="35" t="s">
        <v>4827</v>
      </c>
      <c r="D6657" s="24" t="s">
        <v>11735</v>
      </c>
      <c r="E6657" s="27" t="s">
        <v>20588</v>
      </c>
      <c r="F6657" s="26" t="str">
        <f t="shared" si="1177"/>
        <v>山無草木</v>
      </c>
      <c r="G6657" s="26" t="str">
        <f t="shared" si="1178"/>
        <v>從山己聲詩曰陟彼屺兮</v>
      </c>
      <c r="H6657" s="26" t="str">
        <f t="shared" si="1179"/>
        <v>墟里</v>
      </c>
      <c r="I6657" s="41" t="str">
        <f t="shared" si="1180"/>
        <v>4. 形声</v>
      </c>
      <c r="J6657" s="19" t="str">
        <f t="shared" si="1186"/>
        <v/>
      </c>
      <c r="K6657" s="19">
        <f t="shared" si="1186"/>
        <v>5</v>
      </c>
      <c r="L6657" s="19" t="str">
        <f t="shared" si="1186"/>
        <v/>
      </c>
      <c r="M6657" s="19">
        <f t="shared" si="1186"/>
        <v>6</v>
      </c>
      <c r="N6657" s="19" t="str">
        <f t="shared" si="1181"/>
        <v/>
      </c>
      <c r="O6657" s="19">
        <f t="shared" si="1187"/>
        <v>9</v>
      </c>
      <c r="P6657" s="19" t="str">
        <f t="shared" si="1187"/>
        <v/>
      </c>
      <c r="Q6657" s="19" t="str">
        <f t="shared" si="1187"/>
        <v/>
      </c>
      <c r="R6657" s="19">
        <f t="shared" si="1187"/>
        <v>18</v>
      </c>
    </row>
    <row r="6658" spans="1:18" ht="20.25">
      <c r="A6658" s="18" t="s">
        <v>7641</v>
      </c>
      <c r="B6658" s="20">
        <v>6654</v>
      </c>
      <c r="C6658" s="35" t="s">
        <v>26693</v>
      </c>
      <c r="D6658" s="24" t="s">
        <v>12719</v>
      </c>
      <c r="E6658" s="27" t="s">
        <v>20589</v>
      </c>
      <c r="F6658" s="26" t="str">
        <f t="shared" si="1177"/>
        <v>山多大石</v>
      </c>
      <c r="G6658" s="26" t="str">
        <f t="shared" si="1178"/>
        <v>從山學省聲</v>
      </c>
      <c r="H6658" s="26" t="str">
        <f t="shared" si="1179"/>
        <v>胡角</v>
      </c>
      <c r="I6658" s="41" t="str">
        <f t="shared" si="1180"/>
        <v>4. 形声</v>
      </c>
      <c r="J6658" s="19" t="str">
        <f t="shared" si="1186"/>
        <v/>
      </c>
      <c r="K6658" s="19">
        <f t="shared" si="1186"/>
        <v>5</v>
      </c>
      <c r="L6658" s="19" t="str">
        <f t="shared" si="1186"/>
        <v/>
      </c>
      <c r="M6658" s="19">
        <f t="shared" si="1186"/>
        <v>6</v>
      </c>
      <c r="N6658" s="19" t="str">
        <f t="shared" si="1181"/>
        <v/>
      </c>
      <c r="O6658" s="19">
        <f t="shared" si="1187"/>
        <v>10</v>
      </c>
      <c r="P6658" s="19" t="str">
        <f t="shared" si="1187"/>
        <v/>
      </c>
      <c r="Q6658" s="19" t="str">
        <f t="shared" si="1187"/>
        <v/>
      </c>
      <c r="R6658" s="19">
        <f t="shared" si="1187"/>
        <v>13</v>
      </c>
    </row>
    <row r="6659" spans="1:18" ht="20.25">
      <c r="A6659" s="18" t="s">
        <v>7642</v>
      </c>
      <c r="B6659" s="20">
        <v>6655</v>
      </c>
      <c r="C6659" s="35" t="s">
        <v>26694</v>
      </c>
      <c r="D6659" s="24" t="s">
        <v>12166</v>
      </c>
      <c r="E6659" s="27" t="s">
        <v>20590</v>
      </c>
      <c r="F6659" s="26" t="str">
        <f t="shared" si="1177"/>
        <v>山多小石</v>
      </c>
      <c r="G6659" s="26" t="str">
        <f t="shared" si="1178"/>
        <v>從山敖聲</v>
      </c>
      <c r="H6659" s="26" t="str">
        <f t="shared" si="1179"/>
        <v>五交</v>
      </c>
      <c r="I6659" s="41" t="str">
        <f t="shared" si="1180"/>
        <v>4. 形声</v>
      </c>
      <c r="J6659" s="19" t="str">
        <f t="shared" si="1186"/>
        <v/>
      </c>
      <c r="K6659" s="19">
        <f t="shared" si="1186"/>
        <v>5</v>
      </c>
      <c r="L6659" s="19" t="str">
        <f t="shared" si="1186"/>
        <v/>
      </c>
      <c r="M6659" s="19">
        <f t="shared" si="1186"/>
        <v>6</v>
      </c>
      <c r="N6659" s="19" t="str">
        <f t="shared" si="1181"/>
        <v/>
      </c>
      <c r="O6659" s="19">
        <f t="shared" si="1187"/>
        <v>9</v>
      </c>
      <c r="P6659" s="19" t="str">
        <f t="shared" si="1187"/>
        <v/>
      </c>
      <c r="Q6659" s="19" t="str">
        <f t="shared" si="1187"/>
        <v/>
      </c>
      <c r="R6659" s="19">
        <f t="shared" si="1187"/>
        <v>12</v>
      </c>
    </row>
    <row r="6660" spans="1:18" ht="20.25">
      <c r="A6660" s="18" t="s">
        <v>7643</v>
      </c>
      <c r="B6660" s="20">
        <v>6656</v>
      </c>
      <c r="C6660" s="35" t="s">
        <v>26695</v>
      </c>
      <c r="D6660" s="24" t="s">
        <v>11982</v>
      </c>
      <c r="E6660" s="27" t="s">
        <v>20591</v>
      </c>
      <c r="F6660" s="26" t="str">
        <f t="shared" si="1177"/>
        <v>石戴土</v>
      </c>
      <c r="G6660" s="26" t="str">
        <f t="shared" si="1178"/>
        <v>從山且聲詩曰陟彼岨矣</v>
      </c>
      <c r="H6660" s="26" t="str">
        <f t="shared" si="1179"/>
        <v>七余</v>
      </c>
      <c r="I6660" s="41" t="str">
        <f t="shared" si="1180"/>
        <v>4. 形声</v>
      </c>
      <c r="J6660" s="19" t="str">
        <f t="shared" si="1186"/>
        <v/>
      </c>
      <c r="K6660" s="19">
        <f t="shared" si="1186"/>
        <v>4</v>
      </c>
      <c r="L6660" s="19" t="str">
        <f t="shared" si="1186"/>
        <v/>
      </c>
      <c r="M6660" s="19">
        <f t="shared" si="1186"/>
        <v>5</v>
      </c>
      <c r="N6660" s="19" t="str">
        <f t="shared" si="1181"/>
        <v/>
      </c>
      <c r="O6660" s="19">
        <f t="shared" si="1187"/>
        <v>8</v>
      </c>
      <c r="P6660" s="19" t="str">
        <f t="shared" si="1187"/>
        <v/>
      </c>
      <c r="Q6660" s="19" t="str">
        <f t="shared" si="1187"/>
        <v/>
      </c>
      <c r="R6660" s="19">
        <f t="shared" si="1187"/>
        <v>17</v>
      </c>
    </row>
    <row r="6661" spans="1:18" ht="20.25">
      <c r="A6661" s="18" t="s">
        <v>7644</v>
      </c>
      <c r="B6661" s="20">
        <v>6657</v>
      </c>
      <c r="C6661" s="35" t="s">
        <v>26696</v>
      </c>
      <c r="D6661" s="24" t="s">
        <v>12059</v>
      </c>
      <c r="E6661" s="27" t="s">
        <v>20592</v>
      </c>
      <c r="F6661" s="26" t="str">
        <f t="shared" ref="F6661:F6724" si="1188">IFERROR(MID(E6661,1,K6661-1),"")</f>
        <v>山脊</v>
      </c>
      <c r="G6661" s="26" t="str">
        <f t="shared" ref="G6661:G6724" si="1189">IFERROR(MID($E6661,K6661+1,MIN(IF(Q6661=0,100,Q6661), IF(R6661=0,100,R6661))-3-K6661),"")</f>
        <v>從山网聲</v>
      </c>
      <c r="H6661" s="26" t="str">
        <f t="shared" ref="H6661:H6724" si="1190">IFERROR(MID($E6661,R6661-2,2),"")</f>
        <v>古郎</v>
      </c>
      <c r="I6661" s="41" t="str">
        <f t="shared" ref="I6661:I6724" si="1191">IFERROR(IF(N(P6661)&lt;&gt;0,"1.象形 or 2.指事",IF(N(M6661)*N(O6661)&lt;&gt;0,"4. 形声",IF(AND(N(M6661)*N(N6661)&lt;&gt;0, N6661&lt;Q6661),"3. 会意",""))),"")</f>
        <v>4. 形声</v>
      </c>
      <c r="J6661" s="19" t="str">
        <f t="shared" si="1186"/>
        <v/>
      </c>
      <c r="K6661" s="19">
        <f t="shared" si="1186"/>
        <v>3</v>
      </c>
      <c r="L6661" s="19" t="str">
        <f t="shared" si="1186"/>
        <v/>
      </c>
      <c r="M6661" s="19">
        <f t="shared" si="1186"/>
        <v>4</v>
      </c>
      <c r="N6661" s="19" t="str">
        <f t="shared" ref="N6661:N6724" si="1192">IFERROR(FIND(N$4,$E6661,M6661+1),"")</f>
        <v/>
      </c>
      <c r="O6661" s="19">
        <f t="shared" si="1187"/>
        <v>7</v>
      </c>
      <c r="P6661" s="19" t="str">
        <f t="shared" si="1187"/>
        <v/>
      </c>
      <c r="Q6661" s="19" t="str">
        <f t="shared" si="1187"/>
        <v/>
      </c>
      <c r="R6661" s="19">
        <f t="shared" si="1187"/>
        <v>10</v>
      </c>
    </row>
    <row r="6662" spans="1:18" ht="20.25">
      <c r="A6662" s="18" t="s">
        <v>7645</v>
      </c>
      <c r="B6662" s="20">
        <v>6658</v>
      </c>
      <c r="C6662" s="35" t="s">
        <v>4834</v>
      </c>
      <c r="D6662" s="24" t="s">
        <v>12963</v>
      </c>
      <c r="E6662" s="27" t="s">
        <v>20593</v>
      </c>
      <c r="F6662" s="26" t="str">
        <f t="shared" si="1188"/>
        <v/>
      </c>
      <c r="G6662" s="26" t="str">
        <f t="shared" si="1189"/>
        <v/>
      </c>
      <c r="H6662" s="26" t="str">
        <f t="shared" si="1190"/>
        <v>鉏箴</v>
      </c>
      <c r="I6662" s="41" t="str">
        <f t="shared" si="1191"/>
        <v>4. 形声</v>
      </c>
      <c r="J6662" s="19" t="str">
        <f t="shared" si="1186"/>
        <v/>
      </c>
      <c r="K6662" s="19" t="str">
        <f t="shared" si="1186"/>
        <v/>
      </c>
      <c r="L6662" s="19" t="str">
        <f t="shared" si="1186"/>
        <v/>
      </c>
      <c r="M6662" s="19">
        <f t="shared" si="1186"/>
        <v>5</v>
      </c>
      <c r="N6662" s="19" t="str">
        <f t="shared" si="1192"/>
        <v/>
      </c>
      <c r="O6662" s="19">
        <f t="shared" si="1187"/>
        <v>8</v>
      </c>
      <c r="P6662" s="19" t="str">
        <f t="shared" si="1187"/>
        <v/>
      </c>
      <c r="Q6662" s="19" t="str">
        <f t="shared" si="1187"/>
        <v/>
      </c>
      <c r="R6662" s="19">
        <f t="shared" si="1187"/>
        <v>11</v>
      </c>
    </row>
    <row r="6663" spans="1:18" ht="20.25">
      <c r="A6663" s="18" t="s">
        <v>7646</v>
      </c>
      <c r="B6663" s="20">
        <v>6659</v>
      </c>
      <c r="C6663" s="35" t="s">
        <v>26697</v>
      </c>
      <c r="D6663" s="24" t="s">
        <v>11698</v>
      </c>
      <c r="E6663" s="27" t="s">
        <v>20594</v>
      </c>
      <c r="F6663" s="26" t="str">
        <f t="shared" si="1188"/>
        <v>山之岑崟</v>
      </c>
      <c r="G6663" s="26" t="str">
        <f t="shared" si="1189"/>
        <v>從山金聲</v>
      </c>
      <c r="H6663" s="26" t="str">
        <f t="shared" si="1190"/>
        <v>魚音</v>
      </c>
      <c r="I6663" s="41" t="str">
        <f t="shared" si="1191"/>
        <v>4. 形声</v>
      </c>
      <c r="J6663" s="19" t="str">
        <f t="shared" si="1186"/>
        <v/>
      </c>
      <c r="K6663" s="19">
        <f t="shared" si="1186"/>
        <v>5</v>
      </c>
      <c r="L6663" s="19" t="str">
        <f t="shared" si="1186"/>
        <v/>
      </c>
      <c r="M6663" s="19">
        <f t="shared" si="1186"/>
        <v>6</v>
      </c>
      <c r="N6663" s="19" t="str">
        <f t="shared" si="1192"/>
        <v/>
      </c>
      <c r="O6663" s="19">
        <f t="shared" si="1187"/>
        <v>9</v>
      </c>
      <c r="P6663" s="19" t="str">
        <f t="shared" si="1187"/>
        <v/>
      </c>
      <c r="Q6663" s="19" t="str">
        <f t="shared" si="1187"/>
        <v/>
      </c>
      <c r="R6663" s="19">
        <f t="shared" si="1187"/>
        <v>12</v>
      </c>
    </row>
    <row r="6664" spans="1:18" ht="20.25">
      <c r="A6664" s="18" t="s">
        <v>7647</v>
      </c>
      <c r="B6664" s="20">
        <v>6660</v>
      </c>
      <c r="C6664" s="35" t="s">
        <v>26698</v>
      </c>
      <c r="D6664" s="24" t="s">
        <v>12357</v>
      </c>
      <c r="E6664" s="27" t="s">
        <v>20595</v>
      </c>
      <c r="F6664" s="26" t="str">
        <f t="shared" si="1188"/>
        <v>崒危髙</v>
      </c>
      <c r="G6664" s="26" t="str">
        <f t="shared" si="1189"/>
        <v>從山卒聲</v>
      </c>
      <c r="H6664" s="26" t="str">
        <f t="shared" si="1190"/>
        <v>醉綏</v>
      </c>
      <c r="I6664" s="41" t="str">
        <f t="shared" si="1191"/>
        <v>4. 形声</v>
      </c>
      <c r="J6664" s="19" t="str">
        <f t="shared" si="1186"/>
        <v/>
      </c>
      <c r="K6664" s="19">
        <f t="shared" si="1186"/>
        <v>4</v>
      </c>
      <c r="L6664" s="19" t="str">
        <f t="shared" si="1186"/>
        <v/>
      </c>
      <c r="M6664" s="19">
        <f t="shared" si="1186"/>
        <v>5</v>
      </c>
      <c r="N6664" s="19" t="str">
        <f t="shared" si="1192"/>
        <v/>
      </c>
      <c r="O6664" s="19">
        <f t="shared" si="1187"/>
        <v>8</v>
      </c>
      <c r="P6664" s="19" t="str">
        <f t="shared" si="1187"/>
        <v/>
      </c>
      <c r="Q6664" s="19" t="str">
        <f t="shared" si="1187"/>
        <v/>
      </c>
      <c r="R6664" s="19">
        <f t="shared" si="1187"/>
        <v>11</v>
      </c>
    </row>
    <row r="6665" spans="1:18" ht="20.25">
      <c r="A6665" s="18" t="s">
        <v>7648</v>
      </c>
      <c r="B6665" s="20">
        <v>6661</v>
      </c>
      <c r="C6665" s="35" t="s">
        <v>26699</v>
      </c>
      <c r="D6665" s="24" t="s">
        <v>12468</v>
      </c>
      <c r="E6665" s="27" t="s">
        <v>20596</v>
      </c>
      <c r="F6665" s="26" t="str">
        <f t="shared" si="1188"/>
        <v/>
      </c>
      <c r="G6665" s="26" t="str">
        <f t="shared" si="1189"/>
        <v/>
      </c>
      <c r="H6665" s="26" t="str">
        <f t="shared" si="1190"/>
        <v>洛官</v>
      </c>
      <c r="I6665" s="41" t="str">
        <f t="shared" si="1191"/>
        <v>4. 形声</v>
      </c>
      <c r="J6665" s="19" t="str">
        <f t="shared" ref="J6665:M6684" si="1193">IFERROR(FIND(J$4,$E6665),"")</f>
        <v/>
      </c>
      <c r="K6665" s="19" t="str">
        <f t="shared" si="1193"/>
        <v/>
      </c>
      <c r="L6665" s="19" t="str">
        <f t="shared" si="1193"/>
        <v/>
      </c>
      <c r="M6665" s="19">
        <f t="shared" si="1193"/>
        <v>5</v>
      </c>
      <c r="N6665" s="19" t="str">
        <f t="shared" si="1192"/>
        <v/>
      </c>
      <c r="O6665" s="19">
        <f t="shared" ref="O6665:R6684" si="1194">IFERROR(FIND(O$4,$E6665),"")</f>
        <v>8</v>
      </c>
      <c r="P6665" s="19" t="str">
        <f t="shared" si="1194"/>
        <v/>
      </c>
      <c r="Q6665" s="19" t="str">
        <f t="shared" si="1194"/>
        <v/>
      </c>
      <c r="R6665" s="19">
        <f t="shared" si="1194"/>
        <v>11</v>
      </c>
    </row>
    <row r="6666" spans="1:18" ht="20.25">
      <c r="A6666" s="18" t="s">
        <v>7649</v>
      </c>
      <c r="B6666" s="20">
        <v>6662</v>
      </c>
      <c r="C6666" s="35" t="s">
        <v>2312</v>
      </c>
      <c r="D6666" s="24" t="s">
        <v>11885</v>
      </c>
      <c r="E6666" s="27" t="s">
        <v>20597</v>
      </c>
      <c r="F6666" s="26" t="str">
        <f t="shared" si="1188"/>
        <v/>
      </c>
      <c r="G6666" s="26" t="str">
        <f t="shared" si="1189"/>
        <v/>
      </c>
      <c r="H6666" s="26" t="str">
        <f t="shared" si="1190"/>
        <v>羙畢</v>
      </c>
      <c r="I6666" s="41" t="str">
        <f t="shared" si="1191"/>
        <v>4. 形声</v>
      </c>
      <c r="J6666" s="19" t="str">
        <f t="shared" si="1193"/>
        <v/>
      </c>
      <c r="K6666" s="19" t="str">
        <f t="shared" si="1193"/>
        <v/>
      </c>
      <c r="L6666" s="19" t="str">
        <f t="shared" si="1193"/>
        <v/>
      </c>
      <c r="M6666" s="19">
        <f t="shared" si="1193"/>
        <v>5</v>
      </c>
      <c r="N6666" s="19" t="str">
        <f t="shared" si="1192"/>
        <v/>
      </c>
      <c r="O6666" s="19">
        <f t="shared" si="1194"/>
        <v>8</v>
      </c>
      <c r="P6666" s="19" t="str">
        <f t="shared" si="1194"/>
        <v/>
      </c>
      <c r="Q6666" s="19" t="str">
        <f t="shared" si="1194"/>
        <v/>
      </c>
      <c r="R6666" s="19">
        <f t="shared" si="1194"/>
        <v>11</v>
      </c>
    </row>
    <row r="6667" spans="1:18" ht="20.25">
      <c r="A6667" s="18" t="s">
        <v>7650</v>
      </c>
      <c r="B6667" s="20">
        <v>6663</v>
      </c>
      <c r="C6667" s="35" t="s">
        <v>4841</v>
      </c>
      <c r="D6667" s="24" t="s">
        <v>11646</v>
      </c>
      <c r="E6667" s="27" t="s">
        <v>20598</v>
      </c>
      <c r="F6667" s="26" t="str">
        <f t="shared" si="1188"/>
        <v>山穴</v>
      </c>
      <c r="G6667" s="26" t="str">
        <f t="shared" si="1189"/>
        <v>從山由聲</v>
      </c>
      <c r="H6667" s="26" t="str">
        <f t="shared" si="1190"/>
        <v>似又</v>
      </c>
      <c r="I6667" s="41" t="str">
        <f t="shared" si="1191"/>
        <v>4. 形声</v>
      </c>
      <c r="J6667" s="19" t="str">
        <f t="shared" si="1193"/>
        <v/>
      </c>
      <c r="K6667" s="19">
        <f t="shared" si="1193"/>
        <v>3</v>
      </c>
      <c r="L6667" s="19" t="str">
        <f t="shared" si="1193"/>
        <v/>
      </c>
      <c r="M6667" s="19">
        <f t="shared" si="1193"/>
        <v>4</v>
      </c>
      <c r="N6667" s="19" t="str">
        <f t="shared" si="1192"/>
        <v/>
      </c>
      <c r="O6667" s="19">
        <f t="shared" si="1194"/>
        <v>7</v>
      </c>
      <c r="P6667" s="19" t="str">
        <f t="shared" si="1194"/>
        <v/>
      </c>
      <c r="Q6667" s="19" t="str">
        <f t="shared" si="1194"/>
        <v/>
      </c>
      <c r="R6667" s="19">
        <f t="shared" si="1194"/>
        <v>10</v>
      </c>
    </row>
    <row r="6668" spans="1:18" ht="20.25">
      <c r="A6668" s="18" t="s">
        <v>7651</v>
      </c>
      <c r="B6668" s="20">
        <v>6664</v>
      </c>
      <c r="C6668" s="35" t="s">
        <v>4841</v>
      </c>
      <c r="D6668" s="24" t="s">
        <v>11646</v>
      </c>
      <c r="E6668" s="27" t="s">
        <v>20599</v>
      </c>
      <c r="F6668" s="26" t="str">
        <f t="shared" si="1188"/>
        <v/>
      </c>
      <c r="G6668" s="26" t="str">
        <f t="shared" si="1189"/>
        <v/>
      </c>
      <c r="H6668" s="26" t="str">
        <f t="shared" si="1190"/>
        <v/>
      </c>
      <c r="I6668" s="41" t="str">
        <f t="shared" si="1191"/>
        <v/>
      </c>
      <c r="J6668" s="19" t="str">
        <f t="shared" si="1193"/>
        <v/>
      </c>
      <c r="K6668" s="19" t="str">
        <f t="shared" si="1193"/>
        <v/>
      </c>
      <c r="L6668" s="19" t="str">
        <f t="shared" si="1193"/>
        <v/>
      </c>
      <c r="M6668" s="19">
        <f t="shared" si="1193"/>
        <v>3</v>
      </c>
      <c r="N6668" s="19" t="str">
        <f t="shared" si="1192"/>
        <v/>
      </c>
      <c r="O6668" s="19" t="str">
        <f t="shared" si="1194"/>
        <v/>
      </c>
      <c r="P6668" s="19" t="str">
        <f t="shared" si="1194"/>
        <v/>
      </c>
      <c r="Q6668" s="19" t="str">
        <f t="shared" si="1194"/>
        <v/>
      </c>
      <c r="R6668" s="19" t="str">
        <f t="shared" si="1194"/>
        <v/>
      </c>
    </row>
    <row r="6669" spans="1:18" ht="20.25">
      <c r="A6669" s="18" t="s">
        <v>7652</v>
      </c>
      <c r="B6669" s="20">
        <v>6665</v>
      </c>
      <c r="C6669" s="35"/>
      <c r="D6669" s="31" t="s">
        <v>11825</v>
      </c>
      <c r="E6669" s="27" t="s">
        <v>20600</v>
      </c>
      <c r="F6669" s="26" t="str">
        <f t="shared" si="1188"/>
        <v>髙</v>
      </c>
      <c r="G6669" s="26" t="str">
        <f t="shared" si="1189"/>
        <v>從山陵聲</v>
      </c>
      <c r="H6669" s="26" t="str">
        <f t="shared" si="1190"/>
        <v>私閏</v>
      </c>
      <c r="I6669" s="41" t="str">
        <f t="shared" si="1191"/>
        <v>4. 形声</v>
      </c>
      <c r="J6669" s="19" t="str">
        <f t="shared" si="1193"/>
        <v/>
      </c>
      <c r="K6669" s="19">
        <f t="shared" si="1193"/>
        <v>2</v>
      </c>
      <c r="L6669" s="19" t="str">
        <f t="shared" si="1193"/>
        <v/>
      </c>
      <c r="M6669" s="19">
        <f t="shared" si="1193"/>
        <v>3</v>
      </c>
      <c r="N6669" s="19" t="str">
        <f t="shared" si="1192"/>
        <v/>
      </c>
      <c r="O6669" s="19">
        <f t="shared" si="1194"/>
        <v>6</v>
      </c>
      <c r="P6669" s="19" t="str">
        <f t="shared" si="1194"/>
        <v/>
      </c>
      <c r="Q6669" s="19" t="str">
        <f t="shared" si="1194"/>
        <v/>
      </c>
      <c r="R6669" s="19">
        <f t="shared" si="1194"/>
        <v>9</v>
      </c>
    </row>
    <row r="6670" spans="1:18" ht="20.25">
      <c r="A6670" s="18" t="s">
        <v>7653</v>
      </c>
      <c r="B6670" s="20">
        <v>6666</v>
      </c>
      <c r="C6670" s="35" t="s">
        <v>26700</v>
      </c>
      <c r="D6670" s="31" t="s">
        <v>11825</v>
      </c>
      <c r="E6670" s="27" t="s">
        <v>11389</v>
      </c>
      <c r="F6670" s="26" t="str">
        <f t="shared" si="1188"/>
        <v/>
      </c>
      <c r="G6670" s="26" t="str">
        <f t="shared" si="1189"/>
        <v/>
      </c>
      <c r="H6670" s="26" t="str">
        <f t="shared" si="1190"/>
        <v/>
      </c>
      <c r="I6670" s="41" t="str">
        <f t="shared" si="1191"/>
        <v/>
      </c>
      <c r="J6670" s="19" t="str">
        <f t="shared" si="1193"/>
        <v/>
      </c>
      <c r="K6670" s="19" t="str">
        <f t="shared" si="1193"/>
        <v/>
      </c>
      <c r="L6670" s="19" t="str">
        <f t="shared" si="1193"/>
        <v/>
      </c>
      <c r="M6670" s="19" t="str">
        <f t="shared" si="1193"/>
        <v/>
      </c>
      <c r="N6670" s="19" t="str">
        <f t="shared" si="1192"/>
        <v/>
      </c>
      <c r="O6670" s="19" t="str">
        <f t="shared" si="1194"/>
        <v/>
      </c>
      <c r="P6670" s="19" t="str">
        <f t="shared" si="1194"/>
        <v/>
      </c>
      <c r="Q6670" s="19" t="str">
        <f t="shared" si="1194"/>
        <v/>
      </c>
      <c r="R6670" s="19" t="str">
        <f t="shared" si="1194"/>
        <v/>
      </c>
    </row>
    <row r="6671" spans="1:18" ht="20.25">
      <c r="A6671" s="18" t="s">
        <v>7654</v>
      </c>
      <c r="B6671" s="20">
        <v>6667</v>
      </c>
      <c r="C6671" s="35" t="s">
        <v>26701</v>
      </c>
      <c r="D6671" s="24" t="s">
        <v>12730</v>
      </c>
      <c r="E6671" s="27" t="s">
        <v>20601</v>
      </c>
      <c r="F6671" s="26" t="str">
        <f t="shared" si="1188"/>
        <v/>
      </c>
      <c r="G6671" s="26" t="str">
        <f t="shared" si="1189"/>
        <v/>
      </c>
      <c r="H6671" s="26" t="str">
        <f t="shared" si="1190"/>
        <v>徒果</v>
      </c>
      <c r="I6671" s="41" t="str">
        <f t="shared" si="1191"/>
        <v>4. 形声</v>
      </c>
      <c r="J6671" s="19" t="str">
        <f t="shared" si="1193"/>
        <v/>
      </c>
      <c r="K6671" s="19" t="str">
        <f t="shared" si="1193"/>
        <v/>
      </c>
      <c r="L6671" s="19" t="str">
        <f t="shared" si="1193"/>
        <v/>
      </c>
      <c r="M6671" s="19">
        <f t="shared" si="1193"/>
        <v>6</v>
      </c>
      <c r="N6671" s="19">
        <f t="shared" si="1192"/>
        <v>8</v>
      </c>
      <c r="O6671" s="19">
        <f t="shared" si="1194"/>
        <v>11</v>
      </c>
      <c r="P6671" s="19" t="str">
        <f t="shared" si="1194"/>
        <v/>
      </c>
      <c r="Q6671" s="19" t="str">
        <f t="shared" si="1194"/>
        <v/>
      </c>
      <c r="R6671" s="19">
        <f t="shared" si="1194"/>
        <v>21</v>
      </c>
    </row>
    <row r="6672" spans="1:18" ht="20.25">
      <c r="A6672" s="18" t="s">
        <v>7655</v>
      </c>
      <c r="B6672" s="20">
        <v>6668</v>
      </c>
      <c r="C6672" s="35" t="s">
        <v>26702</v>
      </c>
      <c r="D6672" s="24" t="s">
        <v>12919</v>
      </c>
      <c r="E6672" s="27" t="s">
        <v>20602</v>
      </c>
      <c r="F6672" s="26" t="str">
        <f t="shared" si="1188"/>
        <v>髙</v>
      </c>
      <c r="G6672" s="26" t="str">
        <f t="shared" si="1189"/>
        <v>從山棧聲</v>
      </c>
      <c r="H6672" s="26" t="str">
        <f t="shared" si="1190"/>
        <v>士限</v>
      </c>
      <c r="I6672" s="41" t="str">
        <f t="shared" si="1191"/>
        <v>4. 形声</v>
      </c>
      <c r="J6672" s="19" t="str">
        <f t="shared" si="1193"/>
        <v/>
      </c>
      <c r="K6672" s="19">
        <f t="shared" si="1193"/>
        <v>3</v>
      </c>
      <c r="L6672" s="19" t="str">
        <f t="shared" si="1193"/>
        <v/>
      </c>
      <c r="M6672" s="19">
        <f t="shared" si="1193"/>
        <v>4</v>
      </c>
      <c r="N6672" s="19" t="str">
        <f t="shared" si="1192"/>
        <v/>
      </c>
      <c r="O6672" s="19">
        <f t="shared" si="1194"/>
        <v>7</v>
      </c>
      <c r="P6672" s="19" t="str">
        <f t="shared" si="1194"/>
        <v/>
      </c>
      <c r="Q6672" s="19" t="str">
        <f t="shared" si="1194"/>
        <v/>
      </c>
      <c r="R6672" s="19">
        <f t="shared" si="1194"/>
        <v>10</v>
      </c>
    </row>
    <row r="6673" spans="1:18" ht="20.25">
      <c r="A6673" s="18" t="s">
        <v>7656</v>
      </c>
      <c r="B6673" s="20">
        <v>6669</v>
      </c>
      <c r="C6673" s="35" t="s">
        <v>4859</v>
      </c>
      <c r="D6673" s="24" t="s">
        <v>11665</v>
      </c>
      <c r="E6673" s="27" t="s">
        <v>20603</v>
      </c>
      <c r="F6673" s="26" t="str">
        <f t="shared" si="1188"/>
        <v>山短髙</v>
      </c>
      <c r="G6673" s="26" t="str">
        <f t="shared" si="1189"/>
        <v>從山屈聲</v>
      </c>
      <c r="H6673" s="26" t="str">
        <f t="shared" si="1190"/>
        <v>衢勿</v>
      </c>
      <c r="I6673" s="41" t="str">
        <f t="shared" si="1191"/>
        <v>4. 形声</v>
      </c>
      <c r="J6673" s="19" t="str">
        <f t="shared" si="1193"/>
        <v/>
      </c>
      <c r="K6673" s="19">
        <f t="shared" si="1193"/>
        <v>4</v>
      </c>
      <c r="L6673" s="19" t="str">
        <f t="shared" si="1193"/>
        <v/>
      </c>
      <c r="M6673" s="19">
        <f t="shared" si="1193"/>
        <v>5</v>
      </c>
      <c r="N6673" s="19" t="str">
        <f t="shared" si="1192"/>
        <v/>
      </c>
      <c r="O6673" s="19">
        <f t="shared" si="1194"/>
        <v>8</v>
      </c>
      <c r="P6673" s="19" t="str">
        <f t="shared" si="1194"/>
        <v/>
      </c>
      <c r="Q6673" s="19" t="str">
        <f t="shared" si="1194"/>
        <v/>
      </c>
      <c r="R6673" s="19">
        <f t="shared" si="1194"/>
        <v>11</v>
      </c>
    </row>
    <row r="6674" spans="1:18" ht="20.25">
      <c r="A6674" s="18" t="s">
        <v>7657</v>
      </c>
      <c r="B6674" s="20">
        <v>6670</v>
      </c>
      <c r="C6674" s="35"/>
      <c r="D6674" s="24" t="s">
        <v>11558</v>
      </c>
      <c r="E6674" s="27" t="s">
        <v>20604</v>
      </c>
      <c r="F6674" s="26" t="str">
        <f t="shared" si="1188"/>
        <v>巍髙</v>
      </c>
      <c r="G6674" s="26" t="str">
        <f t="shared" si="1189"/>
        <v>從山蠆聲讀若厲</v>
      </c>
      <c r="H6674" s="26" t="str">
        <f t="shared" si="1190"/>
        <v>力制</v>
      </c>
      <c r="I6674" s="41" t="str">
        <f t="shared" si="1191"/>
        <v>4. 形声</v>
      </c>
      <c r="J6674" s="19" t="str">
        <f t="shared" si="1193"/>
        <v/>
      </c>
      <c r="K6674" s="19">
        <f t="shared" si="1193"/>
        <v>3</v>
      </c>
      <c r="L6674" s="19" t="str">
        <f t="shared" si="1193"/>
        <v/>
      </c>
      <c r="M6674" s="19">
        <f t="shared" si="1193"/>
        <v>4</v>
      </c>
      <c r="N6674" s="19" t="str">
        <f t="shared" si="1192"/>
        <v/>
      </c>
      <c r="O6674" s="19">
        <f t="shared" si="1194"/>
        <v>7</v>
      </c>
      <c r="P6674" s="19" t="str">
        <f t="shared" si="1194"/>
        <v/>
      </c>
      <c r="Q6674" s="19" t="str">
        <f t="shared" si="1194"/>
        <v/>
      </c>
      <c r="R6674" s="19">
        <f t="shared" si="1194"/>
        <v>13</v>
      </c>
    </row>
    <row r="6675" spans="1:18" ht="20.25">
      <c r="A6675" s="18" t="s">
        <v>7658</v>
      </c>
      <c r="B6675" s="20">
        <v>6671</v>
      </c>
      <c r="C6675" s="35" t="s">
        <v>26703</v>
      </c>
      <c r="D6675" s="24" t="s">
        <v>11866</v>
      </c>
      <c r="E6675" s="27" t="s">
        <v>20605</v>
      </c>
      <c r="F6675" s="26" t="str">
        <f t="shared" si="1188"/>
        <v>山耑</v>
      </c>
      <c r="G6675" s="26" t="str">
        <f t="shared" si="1189"/>
        <v>從山夆聲</v>
      </c>
      <c r="H6675" s="26" t="str">
        <f t="shared" si="1190"/>
        <v>敷容</v>
      </c>
      <c r="I6675" s="41" t="str">
        <f t="shared" si="1191"/>
        <v>4. 形声</v>
      </c>
      <c r="J6675" s="19" t="str">
        <f t="shared" si="1193"/>
        <v/>
      </c>
      <c r="K6675" s="19">
        <f t="shared" si="1193"/>
        <v>3</v>
      </c>
      <c r="L6675" s="19" t="str">
        <f t="shared" si="1193"/>
        <v/>
      </c>
      <c r="M6675" s="19">
        <f t="shared" si="1193"/>
        <v>4</v>
      </c>
      <c r="N6675" s="19" t="str">
        <f t="shared" si="1192"/>
        <v/>
      </c>
      <c r="O6675" s="19">
        <f t="shared" si="1194"/>
        <v>7</v>
      </c>
      <c r="P6675" s="19" t="str">
        <f t="shared" si="1194"/>
        <v/>
      </c>
      <c r="Q6675" s="19" t="str">
        <f t="shared" si="1194"/>
        <v/>
      </c>
      <c r="R6675" s="19">
        <f t="shared" si="1194"/>
        <v>10</v>
      </c>
    </row>
    <row r="6676" spans="1:18" ht="20.25">
      <c r="A6676" s="18" t="s">
        <v>7659</v>
      </c>
      <c r="B6676" s="20">
        <v>6672</v>
      </c>
      <c r="C6676" s="35" t="s">
        <v>26704</v>
      </c>
      <c r="D6676" s="24" t="s">
        <v>11707</v>
      </c>
      <c r="E6676" s="27" t="s">
        <v>20606</v>
      </c>
      <c r="F6676" s="26" t="str">
        <f t="shared" si="1188"/>
        <v>岸</v>
      </c>
      <c r="G6676" s="26" t="str">
        <f t="shared" si="1189"/>
        <v>從山嚴聲</v>
      </c>
      <c r="H6676" s="26" t="str">
        <f t="shared" si="1190"/>
        <v>五緘</v>
      </c>
      <c r="I6676" s="41" t="str">
        <f t="shared" si="1191"/>
        <v>4. 形声</v>
      </c>
      <c r="J6676" s="19" t="str">
        <f t="shared" si="1193"/>
        <v/>
      </c>
      <c r="K6676" s="19">
        <f t="shared" si="1193"/>
        <v>2</v>
      </c>
      <c r="L6676" s="19" t="str">
        <f t="shared" si="1193"/>
        <v/>
      </c>
      <c r="M6676" s="19">
        <f t="shared" si="1193"/>
        <v>3</v>
      </c>
      <c r="N6676" s="19" t="str">
        <f t="shared" si="1192"/>
        <v/>
      </c>
      <c r="O6676" s="19">
        <f t="shared" si="1194"/>
        <v>6</v>
      </c>
      <c r="P6676" s="19" t="str">
        <f t="shared" si="1194"/>
        <v/>
      </c>
      <c r="Q6676" s="19" t="str">
        <f t="shared" si="1194"/>
        <v/>
      </c>
      <c r="R6676" s="19">
        <f t="shared" si="1194"/>
        <v>9</v>
      </c>
    </row>
    <row r="6677" spans="1:18" ht="20.25">
      <c r="A6677" s="18" t="s">
        <v>7660</v>
      </c>
      <c r="B6677" s="20">
        <v>6673</v>
      </c>
      <c r="C6677" s="35" t="s">
        <v>26704</v>
      </c>
      <c r="D6677" s="24" t="s">
        <v>11707</v>
      </c>
      <c r="E6677" s="27" t="s">
        <v>20607</v>
      </c>
      <c r="F6677" s="26" t="str">
        <f t="shared" si="1188"/>
        <v>山巖</v>
      </c>
      <c r="G6677" s="26" t="str">
        <f t="shared" si="1189"/>
        <v>從山品讀若吟臣鉉等曰從品象巖厓連屬之形</v>
      </c>
      <c r="H6677" s="26" t="str">
        <f t="shared" si="1190"/>
        <v>五咸</v>
      </c>
      <c r="I6677" s="41" t="str">
        <f t="shared" si="1191"/>
        <v>3. 会意</v>
      </c>
      <c r="J6677" s="19" t="str">
        <f t="shared" si="1193"/>
        <v/>
      </c>
      <c r="K6677" s="19">
        <f t="shared" si="1193"/>
        <v>3</v>
      </c>
      <c r="L6677" s="19">
        <f t="shared" si="1193"/>
        <v>16</v>
      </c>
      <c r="M6677" s="19">
        <f t="shared" si="1193"/>
        <v>4</v>
      </c>
      <c r="N6677" s="19">
        <f t="shared" si="1192"/>
        <v>14</v>
      </c>
      <c r="O6677" s="19" t="str">
        <f t="shared" si="1194"/>
        <v/>
      </c>
      <c r="P6677" s="19" t="str">
        <f t="shared" si="1194"/>
        <v/>
      </c>
      <c r="Q6677" s="19" t="str">
        <f t="shared" si="1194"/>
        <v/>
      </c>
      <c r="R6677" s="19">
        <f t="shared" si="1194"/>
        <v>25</v>
      </c>
    </row>
    <row r="6678" spans="1:18" ht="20.25">
      <c r="A6678" s="18" t="s">
        <v>7661</v>
      </c>
      <c r="B6678" s="20">
        <v>6674</v>
      </c>
      <c r="C6678" s="35"/>
      <c r="D6678" s="24" t="s">
        <v>11851</v>
      </c>
      <c r="E6678" s="27" t="s">
        <v>20608</v>
      </c>
      <c r="F6678" s="26" t="str">
        <f t="shared" si="1188"/>
        <v>□</v>
      </c>
      <c r="G6678" s="26" t="str">
        <f t="shared" si="1189"/>
        <v>從山絫聲</v>
      </c>
      <c r="H6678" s="26" t="str">
        <f t="shared" si="1190"/>
        <v>落猥</v>
      </c>
      <c r="I6678" s="41" t="str">
        <f t="shared" si="1191"/>
        <v>4. 形声</v>
      </c>
      <c r="J6678" s="19" t="str">
        <f t="shared" si="1193"/>
        <v/>
      </c>
      <c r="K6678" s="19">
        <f t="shared" si="1193"/>
        <v>2</v>
      </c>
      <c r="L6678" s="19" t="str">
        <f t="shared" si="1193"/>
        <v/>
      </c>
      <c r="M6678" s="19">
        <f t="shared" si="1193"/>
        <v>3</v>
      </c>
      <c r="N6678" s="19" t="str">
        <f t="shared" si="1192"/>
        <v/>
      </c>
      <c r="O6678" s="19">
        <f t="shared" si="1194"/>
        <v>6</v>
      </c>
      <c r="P6678" s="19" t="str">
        <f t="shared" si="1194"/>
        <v/>
      </c>
      <c r="Q6678" s="19" t="str">
        <f t="shared" si="1194"/>
        <v/>
      </c>
      <c r="R6678" s="19">
        <f t="shared" si="1194"/>
        <v>9</v>
      </c>
    </row>
    <row r="6679" spans="1:18" ht="20.25">
      <c r="A6679" s="18" t="s">
        <v>7662</v>
      </c>
      <c r="B6679" s="20">
        <v>6675</v>
      </c>
      <c r="C6679" s="37" t="s">
        <v>24950</v>
      </c>
      <c r="D6679" s="24" t="s">
        <v>13102</v>
      </c>
      <c r="E6679" s="27" t="s">
        <v>20609</v>
      </c>
      <c r="F6679" s="26" t="str">
        <f t="shared" si="1188"/>
        <v/>
      </c>
      <c r="G6679" s="26" t="str">
        <f t="shared" si="1189"/>
        <v/>
      </c>
      <c r="H6679" s="26" t="str">
        <f t="shared" si="1190"/>
        <v>徂賄</v>
      </c>
      <c r="I6679" s="41" t="str">
        <f t="shared" si="1191"/>
        <v>4. 形声</v>
      </c>
      <c r="J6679" s="19" t="str">
        <f t="shared" si="1193"/>
        <v/>
      </c>
      <c r="K6679" s="19" t="str">
        <f t="shared" si="1193"/>
        <v/>
      </c>
      <c r="L6679" s="19" t="str">
        <f t="shared" si="1193"/>
        <v/>
      </c>
      <c r="M6679" s="19">
        <f t="shared" si="1193"/>
        <v>3</v>
      </c>
      <c r="N6679" s="19" t="str">
        <f t="shared" si="1192"/>
        <v/>
      </c>
      <c r="O6679" s="19">
        <f t="shared" si="1194"/>
        <v>6</v>
      </c>
      <c r="P6679" s="19" t="str">
        <f t="shared" si="1194"/>
        <v/>
      </c>
      <c r="Q6679" s="19" t="str">
        <f t="shared" si="1194"/>
        <v/>
      </c>
      <c r="R6679" s="19">
        <f t="shared" si="1194"/>
        <v>9</v>
      </c>
    </row>
    <row r="6680" spans="1:18" ht="20.25">
      <c r="A6680" s="18" t="s">
        <v>7663</v>
      </c>
      <c r="B6680" s="20">
        <v>6676</v>
      </c>
      <c r="C6680" s="35"/>
      <c r="D6680" s="24" t="s">
        <v>12085</v>
      </c>
      <c r="E6680" s="27" t="s">
        <v>20610</v>
      </c>
      <c r="F6680" s="26" t="str">
        <f t="shared" si="1188"/>
        <v/>
      </c>
      <c r="G6680" s="26" t="str">
        <f t="shared" si="1189"/>
        <v/>
      </c>
      <c r="H6680" s="26" t="str">
        <f t="shared" si="1190"/>
        <v>古到</v>
      </c>
      <c r="I6680" s="41" t="str">
        <f t="shared" si="1191"/>
        <v>4. 形声</v>
      </c>
      <c r="J6680" s="19" t="str">
        <f t="shared" si="1193"/>
        <v/>
      </c>
      <c r="K6680" s="19" t="str">
        <f t="shared" si="1193"/>
        <v/>
      </c>
      <c r="L6680" s="19" t="str">
        <f t="shared" si="1193"/>
        <v/>
      </c>
      <c r="M6680" s="19">
        <f t="shared" si="1193"/>
        <v>7</v>
      </c>
      <c r="N6680" s="19" t="str">
        <f t="shared" si="1192"/>
        <v/>
      </c>
      <c r="O6680" s="19">
        <f t="shared" si="1194"/>
        <v>10</v>
      </c>
      <c r="P6680" s="19" t="str">
        <f t="shared" si="1194"/>
        <v/>
      </c>
      <c r="Q6680" s="19" t="str">
        <f t="shared" si="1194"/>
        <v/>
      </c>
      <c r="R6680" s="19">
        <f t="shared" si="1194"/>
        <v>13</v>
      </c>
    </row>
    <row r="6681" spans="1:18" ht="20.25">
      <c r="A6681" s="18" t="s">
        <v>7664</v>
      </c>
      <c r="B6681" s="20">
        <v>6677</v>
      </c>
      <c r="C6681" s="35"/>
      <c r="D6681" s="24" t="s">
        <v>12730</v>
      </c>
      <c r="E6681" s="27" t="s">
        <v>20611</v>
      </c>
      <c r="F6681" s="26" t="str">
        <f t="shared" si="1188"/>
        <v/>
      </c>
      <c r="G6681" s="26" t="str">
        <f t="shared" si="1189"/>
        <v/>
      </c>
      <c r="H6681" s="26" t="str">
        <f t="shared" si="1190"/>
        <v>徒果</v>
      </c>
      <c r="I6681" s="41" t="str">
        <f t="shared" si="1191"/>
        <v>4. 形声</v>
      </c>
      <c r="J6681" s="19" t="str">
        <f t="shared" si="1193"/>
        <v/>
      </c>
      <c r="K6681" s="19" t="str">
        <f t="shared" si="1193"/>
        <v/>
      </c>
      <c r="L6681" s="19" t="str">
        <f t="shared" si="1193"/>
        <v/>
      </c>
      <c r="M6681" s="19">
        <f t="shared" si="1193"/>
        <v>3</v>
      </c>
      <c r="N6681" s="19" t="str">
        <f t="shared" si="1192"/>
        <v/>
      </c>
      <c r="O6681" s="19">
        <f t="shared" si="1194"/>
        <v>6</v>
      </c>
      <c r="P6681" s="19" t="str">
        <f t="shared" si="1194"/>
        <v/>
      </c>
      <c r="Q6681" s="19" t="str">
        <f t="shared" si="1194"/>
        <v/>
      </c>
      <c r="R6681" s="19">
        <f t="shared" si="1194"/>
        <v>9</v>
      </c>
    </row>
    <row r="6682" spans="1:18" ht="20.25">
      <c r="A6682" s="18" t="s">
        <v>7665</v>
      </c>
      <c r="B6682" s="20">
        <v>6678</v>
      </c>
      <c r="C6682" s="35" t="s">
        <v>5997</v>
      </c>
      <c r="D6682" s="24" t="s">
        <v>12341</v>
      </c>
      <c r="E6682" s="27" t="s">
        <v>20612</v>
      </c>
      <c r="F6682" s="26" t="str">
        <f t="shared" si="1188"/>
        <v/>
      </c>
      <c r="G6682" s="26" t="str">
        <f t="shared" si="1189"/>
        <v/>
      </c>
      <c r="H6682" s="26" t="str">
        <f t="shared" si="1190"/>
        <v>昨何</v>
      </c>
      <c r="I6682" s="41" t="str">
        <f t="shared" si="1191"/>
        <v>4. 形声</v>
      </c>
      <c r="J6682" s="19" t="str">
        <f t="shared" si="1193"/>
        <v/>
      </c>
      <c r="K6682" s="19" t="str">
        <f t="shared" si="1193"/>
        <v/>
      </c>
      <c r="L6682" s="19" t="str">
        <f t="shared" si="1193"/>
        <v/>
      </c>
      <c r="M6682" s="19">
        <f t="shared" si="1193"/>
        <v>3</v>
      </c>
      <c r="N6682" s="19" t="str">
        <f t="shared" si="1192"/>
        <v/>
      </c>
      <c r="O6682" s="19">
        <f t="shared" si="1194"/>
        <v>6</v>
      </c>
      <c r="P6682" s="19" t="str">
        <f t="shared" si="1194"/>
        <v/>
      </c>
      <c r="Q6682" s="19" t="str">
        <f t="shared" si="1194"/>
        <v/>
      </c>
      <c r="R6682" s="19">
        <f t="shared" si="1194"/>
        <v>9</v>
      </c>
    </row>
    <row r="6683" spans="1:18" ht="20.25">
      <c r="A6683" s="18" t="s">
        <v>7666</v>
      </c>
      <c r="B6683" s="20">
        <v>6679</v>
      </c>
      <c r="C6683" s="35" t="s">
        <v>4511</v>
      </c>
      <c r="D6683" s="24" t="s">
        <v>11889</v>
      </c>
      <c r="E6683" s="27" t="s">
        <v>20613</v>
      </c>
      <c r="F6683" s="26" t="str">
        <f t="shared" si="1188"/>
        <v>嵯峨</v>
      </c>
      <c r="G6683" s="26" t="str">
        <f t="shared" si="1189"/>
        <v>從山我聲</v>
      </c>
      <c r="H6683" s="26" t="str">
        <f t="shared" si="1190"/>
        <v>五何</v>
      </c>
      <c r="I6683" s="41" t="str">
        <f t="shared" si="1191"/>
        <v>4. 形声</v>
      </c>
      <c r="J6683" s="19" t="str">
        <f t="shared" si="1193"/>
        <v/>
      </c>
      <c r="K6683" s="19">
        <f t="shared" si="1193"/>
        <v>3</v>
      </c>
      <c r="L6683" s="19" t="str">
        <f t="shared" si="1193"/>
        <v/>
      </c>
      <c r="M6683" s="19">
        <f t="shared" si="1193"/>
        <v>4</v>
      </c>
      <c r="N6683" s="19" t="str">
        <f t="shared" si="1192"/>
        <v/>
      </c>
      <c r="O6683" s="19">
        <f t="shared" si="1194"/>
        <v>7</v>
      </c>
      <c r="P6683" s="19" t="str">
        <f t="shared" si="1194"/>
        <v/>
      </c>
      <c r="Q6683" s="19" t="str">
        <f t="shared" si="1194"/>
        <v/>
      </c>
      <c r="R6683" s="19">
        <f t="shared" si="1194"/>
        <v>10</v>
      </c>
    </row>
    <row r="6684" spans="1:18" ht="20.25">
      <c r="A6684" s="18" t="s">
        <v>7667</v>
      </c>
      <c r="B6684" s="20">
        <v>6680</v>
      </c>
      <c r="C6684" s="35" t="s">
        <v>26705</v>
      </c>
      <c r="D6684" s="24" t="s">
        <v>11954</v>
      </c>
      <c r="E6684" s="27" t="s">
        <v>20614</v>
      </c>
      <c r="F6684" s="26" t="str">
        <f t="shared" si="1188"/>
        <v>嶸</v>
      </c>
      <c r="G6684" s="26" t="str">
        <f t="shared" si="1189"/>
        <v>從山青聲臣鉉等曰今俗别作崢非是</v>
      </c>
      <c r="H6684" s="26" t="str">
        <f t="shared" si="1190"/>
        <v>七耕</v>
      </c>
      <c r="I6684" s="41" t="str">
        <f t="shared" si="1191"/>
        <v>4. 形声</v>
      </c>
      <c r="J6684" s="19" t="str">
        <f t="shared" si="1193"/>
        <v/>
      </c>
      <c r="K6684" s="19">
        <f t="shared" si="1193"/>
        <v>2</v>
      </c>
      <c r="L6684" s="19" t="str">
        <f t="shared" si="1193"/>
        <v/>
      </c>
      <c r="M6684" s="19">
        <f t="shared" si="1193"/>
        <v>3</v>
      </c>
      <c r="N6684" s="19" t="str">
        <f t="shared" si="1192"/>
        <v/>
      </c>
      <c r="O6684" s="19">
        <f t="shared" si="1194"/>
        <v>6</v>
      </c>
      <c r="P6684" s="19" t="str">
        <f t="shared" si="1194"/>
        <v/>
      </c>
      <c r="Q6684" s="19" t="str">
        <f t="shared" si="1194"/>
        <v/>
      </c>
      <c r="R6684" s="19">
        <f t="shared" si="1194"/>
        <v>20</v>
      </c>
    </row>
    <row r="6685" spans="1:18" ht="20.25">
      <c r="A6685" s="18" t="s">
        <v>7668</v>
      </c>
      <c r="B6685" s="20">
        <v>6681</v>
      </c>
      <c r="C6685" s="36" t="s">
        <v>26706</v>
      </c>
      <c r="D6685" s="24" t="s">
        <v>13559</v>
      </c>
      <c r="E6685" s="27" t="s">
        <v>20615</v>
      </c>
      <c r="F6685" s="26" t="str">
        <f t="shared" si="1188"/>
        <v>崝嶸</v>
      </c>
      <c r="G6685" s="26" t="str">
        <f t="shared" si="1189"/>
        <v>從山榮聲</v>
      </c>
      <c r="H6685" s="26" t="str">
        <f t="shared" si="1190"/>
        <v>户萌</v>
      </c>
      <c r="I6685" s="41" t="str">
        <f t="shared" si="1191"/>
        <v>4. 形声</v>
      </c>
      <c r="J6685" s="19" t="str">
        <f t="shared" ref="J6685:M6704" si="1195">IFERROR(FIND(J$4,$E6685),"")</f>
        <v/>
      </c>
      <c r="K6685" s="19">
        <f t="shared" si="1195"/>
        <v>3</v>
      </c>
      <c r="L6685" s="19" t="str">
        <f t="shared" si="1195"/>
        <v/>
      </c>
      <c r="M6685" s="19">
        <f t="shared" si="1195"/>
        <v>4</v>
      </c>
      <c r="N6685" s="19" t="str">
        <f t="shared" si="1192"/>
        <v/>
      </c>
      <c r="O6685" s="19">
        <f t="shared" ref="O6685:R6704" si="1196">IFERROR(FIND(O$4,$E6685),"")</f>
        <v>7</v>
      </c>
      <c r="P6685" s="19" t="str">
        <f t="shared" si="1196"/>
        <v/>
      </c>
      <c r="Q6685" s="19" t="str">
        <f t="shared" si="1196"/>
        <v/>
      </c>
      <c r="R6685" s="19">
        <f t="shared" si="1196"/>
        <v>10</v>
      </c>
    </row>
    <row r="6686" spans="1:18" ht="20.25">
      <c r="A6686" s="18" t="s">
        <v>7669</v>
      </c>
      <c r="B6686" s="20">
        <v>6682</v>
      </c>
      <c r="C6686" s="35"/>
      <c r="D6686" s="24" t="s">
        <v>12079</v>
      </c>
      <c r="E6686" s="27" t="s">
        <v>20616</v>
      </c>
      <c r="F6686" s="26" t="str">
        <f t="shared" si="1188"/>
        <v>谷</v>
      </c>
      <c r="G6686" s="26" t="str">
        <f t="shared" si="1189"/>
        <v>從山巠聲</v>
      </c>
      <c r="H6686" s="26" t="str">
        <f t="shared" si="1190"/>
        <v>户經</v>
      </c>
      <c r="I6686" s="41" t="str">
        <f t="shared" si="1191"/>
        <v>4. 形声</v>
      </c>
      <c r="J6686" s="19" t="str">
        <f t="shared" si="1195"/>
        <v/>
      </c>
      <c r="K6686" s="19">
        <f t="shared" si="1195"/>
        <v>2</v>
      </c>
      <c r="L6686" s="19" t="str">
        <f t="shared" si="1195"/>
        <v/>
      </c>
      <c r="M6686" s="19">
        <f t="shared" si="1195"/>
        <v>3</v>
      </c>
      <c r="N6686" s="19" t="str">
        <f t="shared" si="1192"/>
        <v/>
      </c>
      <c r="O6686" s="19">
        <f t="shared" si="1196"/>
        <v>6</v>
      </c>
      <c r="P6686" s="19" t="str">
        <f t="shared" si="1196"/>
        <v/>
      </c>
      <c r="Q6686" s="19" t="str">
        <f t="shared" si="1196"/>
        <v/>
      </c>
      <c r="R6686" s="19">
        <f t="shared" si="1196"/>
        <v>9</v>
      </c>
    </row>
    <row r="6687" spans="1:18" ht="20.25">
      <c r="A6687" s="18" t="s">
        <v>7670</v>
      </c>
      <c r="B6687" s="20">
        <v>6683</v>
      </c>
      <c r="C6687" s="35" t="s">
        <v>4013</v>
      </c>
      <c r="D6687" s="24" t="s">
        <v>11589</v>
      </c>
      <c r="E6687" s="27" t="s">
        <v>20617</v>
      </c>
      <c r="F6687" s="26" t="str">
        <f t="shared" si="1188"/>
        <v>山壊</v>
      </c>
      <c r="G6687" s="26" t="str">
        <f t="shared" si="1189"/>
        <v>從山朋聲</v>
      </c>
      <c r="H6687" s="26" t="str">
        <f t="shared" si="1190"/>
        <v>北滕</v>
      </c>
      <c r="I6687" s="41" t="str">
        <f t="shared" si="1191"/>
        <v>4. 形声</v>
      </c>
      <c r="J6687" s="19" t="str">
        <f t="shared" si="1195"/>
        <v/>
      </c>
      <c r="K6687" s="19">
        <f t="shared" si="1195"/>
        <v>3</v>
      </c>
      <c r="L6687" s="19" t="str">
        <f t="shared" si="1195"/>
        <v/>
      </c>
      <c r="M6687" s="19">
        <f t="shared" si="1195"/>
        <v>4</v>
      </c>
      <c r="N6687" s="19" t="str">
        <f t="shared" si="1192"/>
        <v/>
      </c>
      <c r="O6687" s="19">
        <f t="shared" si="1196"/>
        <v>7</v>
      </c>
      <c r="P6687" s="19" t="str">
        <f t="shared" si="1196"/>
        <v/>
      </c>
      <c r="Q6687" s="19" t="str">
        <f t="shared" si="1196"/>
        <v/>
      </c>
      <c r="R6687" s="19">
        <f t="shared" si="1196"/>
        <v>10</v>
      </c>
    </row>
    <row r="6688" spans="1:18" ht="20.25">
      <c r="A6688" s="18" t="s">
        <v>7671</v>
      </c>
      <c r="B6688" s="20">
        <v>6684</v>
      </c>
      <c r="C6688" s="35" t="s">
        <v>4013</v>
      </c>
      <c r="D6688" s="24" t="s">
        <v>11589</v>
      </c>
      <c r="E6688" s="27" t="s">
        <v>20618</v>
      </c>
      <c r="F6688" s="26" t="str">
        <f t="shared" si="1188"/>
        <v/>
      </c>
      <c r="G6688" s="26" t="str">
        <f t="shared" si="1189"/>
        <v/>
      </c>
      <c r="H6688" s="26" t="str">
        <f t="shared" si="1190"/>
        <v/>
      </c>
      <c r="I6688" s="41" t="str">
        <f t="shared" si="1191"/>
        <v/>
      </c>
      <c r="J6688" s="19">
        <f t="shared" si="1195"/>
        <v>1</v>
      </c>
      <c r="K6688" s="19" t="str">
        <f t="shared" si="1195"/>
        <v/>
      </c>
      <c r="L6688" s="19" t="str">
        <f t="shared" si="1195"/>
        <v/>
      </c>
      <c r="M6688" s="19">
        <f t="shared" si="1195"/>
        <v>3</v>
      </c>
      <c r="N6688" s="19" t="str">
        <f t="shared" si="1192"/>
        <v/>
      </c>
      <c r="O6688" s="19" t="str">
        <f t="shared" si="1196"/>
        <v/>
      </c>
      <c r="P6688" s="19" t="str">
        <f t="shared" si="1196"/>
        <v/>
      </c>
      <c r="Q6688" s="19" t="str">
        <f t="shared" si="1196"/>
        <v/>
      </c>
      <c r="R6688" s="19" t="str">
        <f t="shared" si="1196"/>
        <v/>
      </c>
    </row>
    <row r="6689" spans="1:18" ht="20.25">
      <c r="A6689" s="18" t="s">
        <v>7672</v>
      </c>
      <c r="B6689" s="20">
        <v>6685</v>
      </c>
      <c r="C6689" s="35" t="s">
        <v>26707</v>
      </c>
      <c r="D6689" s="24" t="s">
        <v>11572</v>
      </c>
      <c r="E6689" s="27" t="s">
        <v>20619</v>
      </c>
      <c r="F6689" s="26" t="str">
        <f t="shared" si="1188"/>
        <v>山脅道</v>
      </c>
      <c r="G6689" s="26" t="str">
        <f t="shared" si="1189"/>
        <v>從山弗聲</v>
      </c>
      <c r="H6689" s="26" t="str">
        <f t="shared" si="1190"/>
        <v>符勿</v>
      </c>
      <c r="I6689" s="41" t="str">
        <f t="shared" si="1191"/>
        <v>4. 形声</v>
      </c>
      <c r="J6689" s="19" t="str">
        <f t="shared" si="1195"/>
        <v/>
      </c>
      <c r="K6689" s="19">
        <f t="shared" si="1195"/>
        <v>4</v>
      </c>
      <c r="L6689" s="19" t="str">
        <f t="shared" si="1195"/>
        <v/>
      </c>
      <c r="M6689" s="19">
        <f t="shared" si="1195"/>
        <v>5</v>
      </c>
      <c r="N6689" s="19" t="str">
        <f t="shared" si="1192"/>
        <v/>
      </c>
      <c r="O6689" s="19">
        <f t="shared" si="1196"/>
        <v>8</v>
      </c>
      <c r="P6689" s="19" t="str">
        <f t="shared" si="1196"/>
        <v/>
      </c>
      <c r="Q6689" s="19" t="str">
        <f t="shared" si="1196"/>
        <v/>
      </c>
      <c r="R6689" s="19">
        <f t="shared" si="1196"/>
        <v>11</v>
      </c>
    </row>
    <row r="6690" spans="1:18" ht="20.25">
      <c r="A6690" s="18" t="s">
        <v>7673</v>
      </c>
      <c r="B6690" s="20">
        <v>6686</v>
      </c>
      <c r="C6690" s="35" t="s">
        <v>26708</v>
      </c>
      <c r="D6690" s="24" t="s">
        <v>12012</v>
      </c>
      <c r="E6690" s="27" t="s">
        <v>20620</v>
      </c>
      <c r="F6690" s="26" t="str">
        <f t="shared" si="1188"/>
        <v/>
      </c>
      <c r="G6690" s="26" t="str">
        <f t="shared" si="1189"/>
        <v/>
      </c>
      <c r="H6690" s="26" t="str">
        <f t="shared" si="1190"/>
        <v>亡遇</v>
      </c>
      <c r="I6690" s="41" t="str">
        <f t="shared" si="1191"/>
        <v>4. 形声</v>
      </c>
      <c r="J6690" s="19" t="str">
        <f t="shared" si="1195"/>
        <v/>
      </c>
      <c r="K6690" s="19" t="str">
        <f t="shared" si="1195"/>
        <v/>
      </c>
      <c r="L6690" s="19" t="str">
        <f t="shared" si="1195"/>
        <v/>
      </c>
      <c r="M6690" s="19">
        <f t="shared" si="1195"/>
        <v>3</v>
      </c>
      <c r="N6690" s="19" t="str">
        <f t="shared" si="1192"/>
        <v/>
      </c>
      <c r="O6690" s="19">
        <f t="shared" si="1196"/>
        <v>6</v>
      </c>
      <c r="P6690" s="19" t="str">
        <f t="shared" si="1196"/>
        <v/>
      </c>
      <c r="Q6690" s="19" t="str">
        <f t="shared" si="1196"/>
        <v/>
      </c>
      <c r="R6690" s="19">
        <f t="shared" si="1196"/>
        <v>9</v>
      </c>
    </row>
    <row r="6691" spans="1:18" ht="20.25">
      <c r="A6691" s="18" t="s">
        <v>7674</v>
      </c>
      <c r="B6691" s="20">
        <v>6687</v>
      </c>
      <c r="C6691" s="35" t="s">
        <v>26709</v>
      </c>
      <c r="D6691" s="24" t="s">
        <v>11715</v>
      </c>
      <c r="E6691" s="27" t="s">
        <v>20621</v>
      </c>
      <c r="F6691" s="26" t="str">
        <f t="shared" si="1188"/>
        <v/>
      </c>
      <c r="G6691" s="26" t="str">
        <f t="shared" si="1189"/>
        <v/>
      </c>
      <c r="H6691" s="26" t="str">
        <f t="shared" si="1190"/>
        <v>古僚</v>
      </c>
      <c r="I6691" s="41" t="str">
        <f t="shared" si="1191"/>
        <v>4. 形声</v>
      </c>
      <c r="J6691" s="19" t="str">
        <f t="shared" si="1195"/>
        <v/>
      </c>
      <c r="K6691" s="19" t="str">
        <f t="shared" si="1195"/>
        <v/>
      </c>
      <c r="L6691" s="19" t="str">
        <f t="shared" si="1195"/>
        <v/>
      </c>
      <c r="M6691" s="19">
        <f t="shared" si="1195"/>
        <v>6</v>
      </c>
      <c r="N6691" s="19" t="str">
        <f t="shared" si="1192"/>
        <v/>
      </c>
      <c r="O6691" s="19">
        <f t="shared" si="1196"/>
        <v>9</v>
      </c>
      <c r="P6691" s="19" t="str">
        <f t="shared" si="1196"/>
        <v/>
      </c>
      <c r="Q6691" s="19" t="str">
        <f t="shared" si="1196"/>
        <v/>
      </c>
      <c r="R6691" s="19">
        <f t="shared" si="1196"/>
        <v>12</v>
      </c>
    </row>
    <row r="6692" spans="1:18" ht="20.25">
      <c r="A6692" s="18" t="s">
        <v>7675</v>
      </c>
      <c r="B6692" s="20">
        <v>6688</v>
      </c>
      <c r="C6692" s="35"/>
      <c r="D6692" s="24" t="s">
        <v>11896</v>
      </c>
      <c r="E6692" s="27" t="s">
        <v>20622</v>
      </c>
      <c r="F6692" s="26" t="str">
        <f t="shared" si="1188"/>
        <v>山</v>
      </c>
      <c r="G6692" s="26" t="str">
        <f t="shared" si="1189"/>
        <v>從山戕聲</v>
      </c>
      <c r="H6692" s="26" t="str">
        <f t="shared" si="1190"/>
        <v>慈良</v>
      </c>
      <c r="I6692" s="41" t="str">
        <f t="shared" si="1191"/>
        <v>4. 形声</v>
      </c>
      <c r="J6692" s="19" t="str">
        <f t="shared" si="1195"/>
        <v/>
      </c>
      <c r="K6692" s="19">
        <f t="shared" si="1195"/>
        <v>3</v>
      </c>
      <c r="L6692" s="19" t="str">
        <f t="shared" si="1195"/>
        <v/>
      </c>
      <c r="M6692" s="19">
        <f t="shared" si="1195"/>
        <v>4</v>
      </c>
      <c r="N6692" s="19" t="str">
        <f t="shared" si="1192"/>
        <v/>
      </c>
      <c r="O6692" s="19">
        <f t="shared" si="1196"/>
        <v>7</v>
      </c>
      <c r="P6692" s="19" t="str">
        <f t="shared" si="1196"/>
        <v/>
      </c>
      <c r="Q6692" s="19" t="str">
        <f t="shared" si="1196"/>
        <v/>
      </c>
      <c r="R6692" s="19">
        <f t="shared" si="1196"/>
        <v>10</v>
      </c>
    </row>
    <row r="6693" spans="1:18" ht="20.25">
      <c r="A6693" s="18" t="s">
        <v>7676</v>
      </c>
      <c r="B6693" s="20">
        <v>6689</v>
      </c>
      <c r="C6693" s="35" t="s">
        <v>26710</v>
      </c>
      <c r="D6693" s="24" t="s">
        <v>11932</v>
      </c>
      <c r="E6693" s="27" t="s">
        <v>20623</v>
      </c>
      <c r="F6693" s="26" t="str">
        <f t="shared" si="1188"/>
        <v/>
      </c>
      <c r="G6693" s="26" t="str">
        <f t="shared" si="1189"/>
        <v/>
      </c>
      <c r="H6693" s="26" t="str">
        <f t="shared" si="1190"/>
        <v>子紅</v>
      </c>
      <c r="I6693" s="41" t="str">
        <f t="shared" si="1191"/>
        <v>4. 形声</v>
      </c>
      <c r="J6693" s="19" t="str">
        <f t="shared" si="1195"/>
        <v/>
      </c>
      <c r="K6693" s="19" t="str">
        <f t="shared" si="1195"/>
        <v/>
      </c>
      <c r="L6693" s="19" t="str">
        <f t="shared" si="1195"/>
        <v/>
      </c>
      <c r="M6693" s="19">
        <f t="shared" si="1195"/>
        <v>9</v>
      </c>
      <c r="N6693" s="19" t="str">
        <f t="shared" si="1192"/>
        <v/>
      </c>
      <c r="O6693" s="19">
        <f t="shared" si="1196"/>
        <v>12</v>
      </c>
      <c r="P6693" s="19" t="str">
        <f t="shared" si="1196"/>
        <v/>
      </c>
      <c r="Q6693" s="19" t="str">
        <f t="shared" si="1196"/>
        <v/>
      </c>
      <c r="R6693" s="19">
        <f t="shared" si="1196"/>
        <v>15</v>
      </c>
    </row>
    <row r="6694" spans="1:18" ht="20.25">
      <c r="A6694" s="18" t="s">
        <v>7677</v>
      </c>
      <c r="B6694" s="20">
        <v>6690</v>
      </c>
      <c r="C6694" s="35" t="s">
        <v>26711</v>
      </c>
      <c r="D6694" s="24" t="s">
        <v>12045</v>
      </c>
      <c r="E6694" s="27" t="s">
        <v>20624</v>
      </c>
      <c r="F6694" s="26" t="str">
        <f t="shared" si="1188"/>
        <v/>
      </c>
      <c r="G6694" s="26" t="str">
        <f t="shared" si="1189"/>
        <v/>
      </c>
      <c r="H6694" s="26" t="str">
        <f t="shared" si="1190"/>
        <v>子結</v>
      </c>
      <c r="I6694" s="41" t="str">
        <f t="shared" si="1191"/>
        <v>3. 会意</v>
      </c>
      <c r="J6694" s="19" t="str">
        <f t="shared" si="1195"/>
        <v/>
      </c>
      <c r="K6694" s="19" t="str">
        <f t="shared" si="1195"/>
        <v/>
      </c>
      <c r="L6694" s="19" t="str">
        <f t="shared" si="1195"/>
        <v/>
      </c>
      <c r="M6694" s="19">
        <f t="shared" si="1195"/>
        <v>7</v>
      </c>
      <c r="N6694" s="19">
        <f t="shared" si="1192"/>
        <v>9</v>
      </c>
      <c r="O6694" s="19" t="str">
        <f t="shared" si="1196"/>
        <v/>
      </c>
      <c r="P6694" s="19" t="str">
        <f t="shared" si="1196"/>
        <v/>
      </c>
      <c r="Q6694" s="19" t="str">
        <f t="shared" si="1196"/>
        <v/>
      </c>
      <c r="R6694" s="19">
        <f t="shared" si="1196"/>
        <v>13</v>
      </c>
    </row>
    <row r="6695" spans="1:18" ht="20.25">
      <c r="A6695" s="18" t="s">
        <v>7678</v>
      </c>
      <c r="B6695" s="20">
        <v>6691</v>
      </c>
      <c r="C6695" s="35" t="s">
        <v>10443</v>
      </c>
      <c r="D6695" s="24" t="s">
        <v>13560</v>
      </c>
      <c r="E6695" s="27" t="s">
        <v>20625</v>
      </c>
      <c r="F6695" s="26" t="str">
        <f t="shared" si="1188"/>
        <v>嵬髙</v>
      </c>
      <c r="G6695" s="26" t="str">
        <f t="shared" si="1189"/>
        <v>從山宗聲</v>
      </c>
      <c r="H6695" s="26" t="str">
        <f t="shared" si="1190"/>
        <v>鉏弓</v>
      </c>
      <c r="I6695" s="41" t="str">
        <f t="shared" si="1191"/>
        <v>4. 形声</v>
      </c>
      <c r="J6695" s="19" t="str">
        <f t="shared" si="1195"/>
        <v/>
      </c>
      <c r="K6695" s="19">
        <f t="shared" si="1195"/>
        <v>3</v>
      </c>
      <c r="L6695" s="19" t="str">
        <f t="shared" si="1195"/>
        <v/>
      </c>
      <c r="M6695" s="19">
        <f t="shared" si="1195"/>
        <v>4</v>
      </c>
      <c r="N6695" s="19" t="str">
        <f t="shared" si="1192"/>
        <v/>
      </c>
      <c r="O6695" s="19">
        <f t="shared" si="1196"/>
        <v>7</v>
      </c>
      <c r="P6695" s="19" t="str">
        <f t="shared" si="1196"/>
        <v/>
      </c>
      <c r="Q6695" s="19" t="str">
        <f t="shared" si="1196"/>
        <v/>
      </c>
      <c r="R6695" s="19">
        <f t="shared" si="1196"/>
        <v>10</v>
      </c>
    </row>
    <row r="6696" spans="1:18" ht="20.25">
      <c r="A6696" s="18" t="s">
        <v>7679</v>
      </c>
      <c r="B6696" s="20">
        <v>6692</v>
      </c>
      <c r="C6696" s="35" t="s">
        <v>10586</v>
      </c>
      <c r="D6696" s="24" t="s">
        <v>13048</v>
      </c>
      <c r="E6696" s="27" t="s">
        <v>20626</v>
      </c>
      <c r="F6696" s="26" t="str">
        <f t="shared" si="1188"/>
        <v>大髙</v>
      </c>
      <c r="G6696" s="26" t="str">
        <f t="shared" si="1189"/>
        <v>從山隹聲</v>
      </c>
      <c r="H6696" s="26" t="str">
        <f t="shared" si="1190"/>
        <v>胙回</v>
      </c>
      <c r="I6696" s="41" t="str">
        <f t="shared" si="1191"/>
        <v>4. 形声</v>
      </c>
      <c r="J6696" s="19" t="str">
        <f t="shared" si="1195"/>
        <v/>
      </c>
      <c r="K6696" s="19">
        <f t="shared" si="1195"/>
        <v>3</v>
      </c>
      <c r="L6696" s="19" t="str">
        <f t="shared" si="1195"/>
        <v/>
      </c>
      <c r="M6696" s="19">
        <f t="shared" si="1195"/>
        <v>4</v>
      </c>
      <c r="N6696" s="19" t="str">
        <f t="shared" si="1192"/>
        <v/>
      </c>
      <c r="O6696" s="19">
        <f t="shared" si="1196"/>
        <v>7</v>
      </c>
      <c r="P6696" s="19" t="str">
        <f t="shared" si="1196"/>
        <v/>
      </c>
      <c r="Q6696" s="19" t="str">
        <f t="shared" si="1196"/>
        <v/>
      </c>
      <c r="R6696" s="19">
        <f t="shared" si="1196"/>
        <v>10</v>
      </c>
    </row>
    <row r="6697" spans="1:18" ht="20.25">
      <c r="A6697" s="18" t="s">
        <v>7680</v>
      </c>
      <c r="B6697" s="20">
        <v>6693</v>
      </c>
      <c r="C6697" s="35" t="s">
        <v>6005</v>
      </c>
      <c r="D6697" s="24" t="s">
        <v>13561</v>
      </c>
      <c r="E6697" s="27" t="s">
        <v>20627</v>
      </c>
      <c r="F6697" s="26" t="str">
        <f t="shared" si="1188"/>
        <v/>
      </c>
      <c r="G6697" s="26" t="str">
        <f t="shared" si="1189"/>
        <v/>
      </c>
      <c r="H6697" s="26" t="str">
        <f t="shared" si="1190"/>
        <v>力珍</v>
      </c>
      <c r="I6697" s="41" t="str">
        <f t="shared" si="1191"/>
        <v>4. 形声</v>
      </c>
      <c r="J6697" s="19" t="str">
        <f t="shared" si="1195"/>
        <v/>
      </c>
      <c r="K6697" s="19" t="str">
        <f t="shared" si="1195"/>
        <v/>
      </c>
      <c r="L6697" s="19" t="str">
        <f t="shared" si="1195"/>
        <v/>
      </c>
      <c r="M6697" s="19">
        <f t="shared" si="1195"/>
        <v>6</v>
      </c>
      <c r="N6697" s="19" t="str">
        <f t="shared" si="1192"/>
        <v/>
      </c>
      <c r="O6697" s="19">
        <f t="shared" si="1196"/>
        <v>9</v>
      </c>
      <c r="P6697" s="19" t="str">
        <f t="shared" si="1196"/>
        <v/>
      </c>
      <c r="Q6697" s="19" t="str">
        <f t="shared" si="1196"/>
        <v/>
      </c>
      <c r="R6697" s="19">
        <f t="shared" si="1196"/>
        <v>12</v>
      </c>
    </row>
    <row r="6698" spans="1:18" ht="20.25">
      <c r="A6698" s="18" t="s">
        <v>7681</v>
      </c>
      <c r="B6698" s="20">
        <v>6694</v>
      </c>
      <c r="C6698" s="35" t="s">
        <v>4849</v>
      </c>
      <c r="D6698" s="24" t="s">
        <v>11754</v>
      </c>
      <c r="E6698" s="27" t="s">
        <v>20628</v>
      </c>
      <c r="F6698" s="26" t="str">
        <f t="shared" si="1188"/>
        <v>嶙峋</v>
      </c>
      <c r="G6698" s="26" t="str">
        <f t="shared" si="1189"/>
        <v>從山旬聲</v>
      </c>
      <c r="H6698" s="26" t="str">
        <f t="shared" si="1190"/>
        <v>相倫</v>
      </c>
      <c r="I6698" s="41" t="str">
        <f t="shared" si="1191"/>
        <v>4. 形声</v>
      </c>
      <c r="J6698" s="19" t="str">
        <f t="shared" si="1195"/>
        <v/>
      </c>
      <c r="K6698" s="19">
        <f t="shared" si="1195"/>
        <v>3</v>
      </c>
      <c r="L6698" s="19" t="str">
        <f t="shared" si="1195"/>
        <v/>
      </c>
      <c r="M6698" s="19">
        <f t="shared" si="1195"/>
        <v>4</v>
      </c>
      <c r="N6698" s="19" t="str">
        <f t="shared" si="1192"/>
        <v/>
      </c>
      <c r="O6698" s="19">
        <f t="shared" si="1196"/>
        <v>7</v>
      </c>
      <c r="P6698" s="19" t="str">
        <f t="shared" si="1196"/>
        <v/>
      </c>
      <c r="Q6698" s="19" t="str">
        <f t="shared" si="1196"/>
        <v/>
      </c>
      <c r="R6698" s="19">
        <f t="shared" si="1196"/>
        <v>10</v>
      </c>
    </row>
    <row r="6699" spans="1:18" ht="20.25">
      <c r="A6699" s="18" t="s">
        <v>7682</v>
      </c>
      <c r="B6699" s="20">
        <v>6695</v>
      </c>
      <c r="C6699" s="35" t="s">
        <v>4826</v>
      </c>
      <c r="D6699" s="24" t="s">
        <v>12102</v>
      </c>
      <c r="E6699" s="27" t="s">
        <v>20629</v>
      </c>
      <c r="F6699" s="26" t="str">
        <f t="shared" si="1188"/>
        <v/>
      </c>
      <c r="G6699" s="26" t="str">
        <f t="shared" si="1189"/>
        <v/>
      </c>
      <c r="H6699" s="26" t="str">
        <f t="shared" si="1190"/>
        <v>魚汲</v>
      </c>
      <c r="I6699" s="41" t="str">
        <f t="shared" si="1191"/>
        <v>4. 形声</v>
      </c>
      <c r="J6699" s="19" t="str">
        <f t="shared" si="1195"/>
        <v/>
      </c>
      <c r="K6699" s="19" t="str">
        <f t="shared" si="1195"/>
        <v/>
      </c>
      <c r="L6699" s="19" t="str">
        <f t="shared" si="1195"/>
        <v/>
      </c>
      <c r="M6699" s="19">
        <f t="shared" si="1195"/>
        <v>4</v>
      </c>
      <c r="N6699" s="19" t="str">
        <f t="shared" si="1192"/>
        <v/>
      </c>
      <c r="O6699" s="19">
        <f t="shared" si="1196"/>
        <v>7</v>
      </c>
      <c r="P6699" s="19" t="str">
        <f t="shared" si="1196"/>
        <v/>
      </c>
      <c r="Q6699" s="19" t="str">
        <f t="shared" si="1196"/>
        <v/>
      </c>
      <c r="R6699" s="19">
        <f t="shared" si="1196"/>
        <v>10</v>
      </c>
    </row>
    <row r="6700" spans="1:18" ht="20.25">
      <c r="A6700" s="18" t="s">
        <v>7683</v>
      </c>
      <c r="B6700" s="20">
        <v>6696</v>
      </c>
      <c r="C6700" s="36" t="s">
        <v>26712</v>
      </c>
      <c r="D6700" s="24" t="s">
        <v>13562</v>
      </c>
      <c r="E6700" s="27" t="s">
        <v>20630</v>
      </c>
      <c r="F6700" s="26" t="str">
        <f t="shared" si="1188"/>
        <v>山銳而髙</v>
      </c>
      <c r="G6700" s="26" t="str">
        <f t="shared" si="1189"/>
        <v>從山喬聲古通用喬</v>
      </c>
      <c r="H6700" s="26" t="str">
        <f t="shared" si="1190"/>
        <v>渠廟</v>
      </c>
      <c r="I6700" s="41" t="str">
        <f t="shared" si="1191"/>
        <v>4. 形声</v>
      </c>
      <c r="J6700" s="19" t="str">
        <f t="shared" si="1195"/>
        <v/>
      </c>
      <c r="K6700" s="19">
        <f t="shared" si="1195"/>
        <v>5</v>
      </c>
      <c r="L6700" s="19" t="str">
        <f t="shared" si="1195"/>
        <v/>
      </c>
      <c r="M6700" s="19">
        <f t="shared" si="1195"/>
        <v>6</v>
      </c>
      <c r="N6700" s="19" t="str">
        <f t="shared" si="1192"/>
        <v/>
      </c>
      <c r="O6700" s="19">
        <f t="shared" si="1196"/>
        <v>9</v>
      </c>
      <c r="P6700" s="19" t="str">
        <f t="shared" si="1196"/>
        <v/>
      </c>
      <c r="Q6700" s="19" t="str">
        <f t="shared" si="1196"/>
        <v/>
      </c>
      <c r="R6700" s="19">
        <f t="shared" si="1196"/>
        <v>16</v>
      </c>
    </row>
    <row r="6701" spans="1:18" ht="20.25">
      <c r="A6701" s="18" t="s">
        <v>7684</v>
      </c>
      <c r="B6701" s="20">
        <v>6697</v>
      </c>
      <c r="C6701" s="35" t="s">
        <v>6415</v>
      </c>
      <c r="D6701" s="24" t="s">
        <v>13563</v>
      </c>
      <c r="E6701" s="27" t="s">
        <v>20631</v>
      </c>
      <c r="F6701" s="26" t="str">
        <f t="shared" si="1188"/>
        <v/>
      </c>
      <c r="G6701" s="26" t="str">
        <f t="shared" si="1189"/>
        <v/>
      </c>
      <c r="H6701" s="26" t="str">
        <f t="shared" si="1190"/>
        <v>口銜</v>
      </c>
      <c r="I6701" s="41" t="str">
        <f t="shared" si="1191"/>
        <v>4. 形声</v>
      </c>
      <c r="J6701" s="19" t="str">
        <f t="shared" si="1195"/>
        <v/>
      </c>
      <c r="K6701" s="19" t="str">
        <f t="shared" si="1195"/>
        <v/>
      </c>
      <c r="L6701" s="19" t="str">
        <f t="shared" si="1195"/>
        <v/>
      </c>
      <c r="M6701" s="19">
        <f t="shared" si="1195"/>
        <v>4</v>
      </c>
      <c r="N6701" s="19" t="str">
        <f t="shared" si="1192"/>
        <v/>
      </c>
      <c r="O6701" s="19">
        <f t="shared" si="1196"/>
        <v>8</v>
      </c>
      <c r="P6701" s="19" t="str">
        <f t="shared" si="1196"/>
        <v/>
      </c>
      <c r="Q6701" s="19" t="str">
        <f t="shared" si="1196"/>
        <v/>
      </c>
      <c r="R6701" s="19">
        <f t="shared" si="1196"/>
        <v>11</v>
      </c>
    </row>
    <row r="6702" spans="1:18" ht="20.25">
      <c r="A6702" s="18" t="s">
        <v>7685</v>
      </c>
      <c r="B6702" s="20">
        <v>6698</v>
      </c>
      <c r="C6702" s="36" t="s">
        <v>26713</v>
      </c>
      <c r="D6702" s="24" t="s">
        <v>11691</v>
      </c>
      <c r="E6702" s="27" t="s">
        <v>20632</v>
      </c>
      <c r="F6702" s="26" t="str">
        <f t="shared" si="1188"/>
        <v>島</v>
      </c>
      <c r="G6702" s="26" t="str">
        <f t="shared" si="1189"/>
        <v>從山與聲</v>
      </c>
      <c r="H6702" s="26" t="str">
        <f t="shared" si="1190"/>
        <v>徐吕</v>
      </c>
      <c r="I6702" s="41" t="str">
        <f t="shared" si="1191"/>
        <v>4. 形声</v>
      </c>
      <c r="J6702" s="19" t="str">
        <f t="shared" si="1195"/>
        <v/>
      </c>
      <c r="K6702" s="19">
        <f t="shared" si="1195"/>
        <v>2</v>
      </c>
      <c r="L6702" s="19" t="str">
        <f t="shared" si="1195"/>
        <v/>
      </c>
      <c r="M6702" s="19">
        <f t="shared" si="1195"/>
        <v>3</v>
      </c>
      <c r="N6702" s="19" t="str">
        <f t="shared" si="1192"/>
        <v/>
      </c>
      <c r="O6702" s="19">
        <f t="shared" si="1196"/>
        <v>6</v>
      </c>
      <c r="P6702" s="19" t="str">
        <f t="shared" si="1196"/>
        <v/>
      </c>
      <c r="Q6702" s="19" t="str">
        <f t="shared" si="1196"/>
        <v/>
      </c>
      <c r="R6702" s="19">
        <f t="shared" si="1196"/>
        <v>9</v>
      </c>
    </row>
    <row r="6703" spans="1:18" ht="20.25">
      <c r="A6703" s="18" t="s">
        <v>7686</v>
      </c>
      <c r="B6703" s="20">
        <v>6699</v>
      </c>
      <c r="C6703" s="36" t="s">
        <v>26714</v>
      </c>
      <c r="D6703" s="24" t="s">
        <v>13502</v>
      </c>
      <c r="E6703" s="27" t="s">
        <v>20633</v>
      </c>
      <c r="F6703" s="26" t="str">
        <f t="shared" si="1188"/>
        <v>山道</v>
      </c>
      <c r="G6703" s="26" t="str">
        <f t="shared" si="1189"/>
        <v>從山領聲</v>
      </c>
      <c r="H6703" s="26" t="str">
        <f t="shared" si="1190"/>
        <v>良郢</v>
      </c>
      <c r="I6703" s="41" t="str">
        <f t="shared" si="1191"/>
        <v>4. 形声</v>
      </c>
      <c r="J6703" s="19" t="str">
        <f t="shared" si="1195"/>
        <v/>
      </c>
      <c r="K6703" s="19">
        <f t="shared" si="1195"/>
        <v>3</v>
      </c>
      <c r="L6703" s="19" t="str">
        <f t="shared" si="1195"/>
        <v/>
      </c>
      <c r="M6703" s="19">
        <f t="shared" si="1195"/>
        <v>4</v>
      </c>
      <c r="N6703" s="19" t="str">
        <f t="shared" si="1192"/>
        <v/>
      </c>
      <c r="O6703" s="19">
        <f t="shared" si="1196"/>
        <v>7</v>
      </c>
      <c r="P6703" s="19" t="str">
        <f t="shared" si="1196"/>
        <v/>
      </c>
      <c r="Q6703" s="19" t="str">
        <f t="shared" si="1196"/>
        <v/>
      </c>
      <c r="R6703" s="19">
        <f t="shared" si="1196"/>
        <v>10</v>
      </c>
    </row>
    <row r="6704" spans="1:18" ht="20.25">
      <c r="A6704" s="18" t="s">
        <v>7687</v>
      </c>
      <c r="B6704" s="20">
        <v>6700</v>
      </c>
      <c r="C6704" s="35" t="s">
        <v>26715</v>
      </c>
      <c r="D6704" s="24" t="s">
        <v>11789</v>
      </c>
      <c r="E6704" s="27" t="s">
        <v>20634</v>
      </c>
      <c r="F6704" s="26" t="str">
        <f t="shared" si="1188"/>
        <v/>
      </c>
      <c r="G6704" s="26" t="str">
        <f t="shared" si="1189"/>
        <v/>
      </c>
      <c r="H6704" s="26" t="str">
        <f t="shared" si="1190"/>
        <v>盧含</v>
      </c>
      <c r="I6704" s="41" t="str">
        <f t="shared" si="1191"/>
        <v>4. 形声</v>
      </c>
      <c r="J6704" s="19" t="str">
        <f t="shared" si="1195"/>
        <v/>
      </c>
      <c r="K6704" s="19" t="str">
        <f t="shared" si="1195"/>
        <v/>
      </c>
      <c r="L6704" s="19" t="str">
        <f t="shared" si="1195"/>
        <v/>
      </c>
      <c r="M6704" s="19">
        <f t="shared" si="1195"/>
        <v>3</v>
      </c>
      <c r="N6704" s="19" t="str">
        <f t="shared" si="1192"/>
        <v/>
      </c>
      <c r="O6704" s="19">
        <f t="shared" si="1196"/>
        <v>7</v>
      </c>
      <c r="P6704" s="19" t="str">
        <f t="shared" si="1196"/>
        <v/>
      </c>
      <c r="Q6704" s="19" t="str">
        <f t="shared" si="1196"/>
        <v/>
      </c>
      <c r="R6704" s="19">
        <f t="shared" si="1196"/>
        <v>10</v>
      </c>
    </row>
    <row r="6705" spans="1:18" ht="20.25">
      <c r="A6705" s="18" t="s">
        <v>7688</v>
      </c>
      <c r="B6705" s="20">
        <v>6701</v>
      </c>
      <c r="C6705" s="35" t="s">
        <v>6002</v>
      </c>
      <c r="D6705" s="24" t="s">
        <v>13564</v>
      </c>
      <c r="E6705" s="27" t="s">
        <v>20635</v>
      </c>
      <c r="F6705" s="26" t="str">
        <f t="shared" si="1188"/>
        <v>中岳嵩髙山</v>
      </c>
      <c r="G6705" s="26" t="str">
        <f t="shared" si="1189"/>
        <v>從山從髙亦從松韋昭國語注云古通用崇字</v>
      </c>
      <c r="H6705" s="26" t="str">
        <f t="shared" si="1190"/>
        <v>息弓</v>
      </c>
      <c r="I6705" s="41" t="str">
        <f t="shared" si="1191"/>
        <v>3. 会意</v>
      </c>
      <c r="J6705" s="19" t="str">
        <f t="shared" ref="J6705:M6724" si="1197">IFERROR(FIND(J$4,$E6705),"")</f>
        <v/>
      </c>
      <c r="K6705" s="19">
        <f t="shared" si="1197"/>
        <v>6</v>
      </c>
      <c r="L6705" s="19" t="str">
        <f t="shared" si="1197"/>
        <v/>
      </c>
      <c r="M6705" s="19">
        <f t="shared" si="1197"/>
        <v>7</v>
      </c>
      <c r="N6705" s="19">
        <f t="shared" si="1192"/>
        <v>9</v>
      </c>
      <c r="O6705" s="19" t="str">
        <f t="shared" ref="O6705:R6724" si="1198">IFERROR(FIND(O$4,$E6705),"")</f>
        <v/>
      </c>
      <c r="P6705" s="19" t="str">
        <f t="shared" si="1198"/>
        <v/>
      </c>
      <c r="Q6705" s="19" t="str">
        <f t="shared" si="1198"/>
        <v/>
      </c>
      <c r="R6705" s="19">
        <f t="shared" si="1198"/>
        <v>27</v>
      </c>
    </row>
    <row r="6706" spans="1:18" ht="20.25">
      <c r="A6706" s="18" t="s">
        <v>7689</v>
      </c>
      <c r="B6706" s="20">
        <v>6702</v>
      </c>
      <c r="C6706" s="35" t="s">
        <v>26716</v>
      </c>
      <c r="D6706" s="24" t="s">
        <v>13565</v>
      </c>
      <c r="E6706" s="27" t="s">
        <v>20636</v>
      </c>
      <c r="F6706" s="26" t="str">
        <f t="shared" si="1188"/>
        <v/>
      </c>
      <c r="G6706" s="26" t="str">
        <f t="shared" si="1189"/>
        <v/>
      </c>
      <c r="H6706" s="26" t="str">
        <f t="shared" si="1190"/>
        <v>古渾</v>
      </c>
      <c r="I6706" s="41" t="str">
        <f t="shared" si="1191"/>
        <v>4. 形声</v>
      </c>
      <c r="J6706" s="19" t="str">
        <f t="shared" si="1197"/>
        <v/>
      </c>
      <c r="K6706" s="19" t="str">
        <f t="shared" si="1197"/>
        <v/>
      </c>
      <c r="L6706" s="19" t="str">
        <f t="shared" si="1197"/>
        <v/>
      </c>
      <c r="M6706" s="19">
        <f t="shared" si="1197"/>
        <v>5</v>
      </c>
      <c r="N6706" s="19" t="str">
        <f t="shared" si="1192"/>
        <v/>
      </c>
      <c r="O6706" s="19">
        <f t="shared" si="1198"/>
        <v>8</v>
      </c>
      <c r="P6706" s="19" t="str">
        <f t="shared" si="1198"/>
        <v/>
      </c>
      <c r="Q6706" s="19" t="str">
        <f t="shared" si="1198"/>
        <v/>
      </c>
      <c r="R6706" s="19">
        <f t="shared" si="1198"/>
        <v>20</v>
      </c>
    </row>
    <row r="6707" spans="1:18" ht="20.25">
      <c r="A6707" s="18" t="s">
        <v>7690</v>
      </c>
      <c r="B6707" s="20">
        <v>6703</v>
      </c>
      <c r="C6707" s="35" t="s">
        <v>26717</v>
      </c>
      <c r="D6707" s="24" t="s">
        <v>13566</v>
      </c>
      <c r="E6707" s="27" t="s">
        <v>20637</v>
      </c>
      <c r="F6707" s="26" t="str">
        <f t="shared" si="1188"/>
        <v>崑崙</v>
      </c>
      <c r="G6707" s="26" t="str">
        <f t="shared" si="1189"/>
        <v>從山侖聲</v>
      </c>
      <c r="H6707" s="26" t="str">
        <f t="shared" si="1190"/>
        <v>盧昆</v>
      </c>
      <c r="I6707" s="41" t="str">
        <f t="shared" si="1191"/>
        <v>4. 形声</v>
      </c>
      <c r="J6707" s="19" t="str">
        <f t="shared" si="1197"/>
        <v/>
      </c>
      <c r="K6707" s="19">
        <f t="shared" si="1197"/>
        <v>3</v>
      </c>
      <c r="L6707" s="19" t="str">
        <f t="shared" si="1197"/>
        <v/>
      </c>
      <c r="M6707" s="19">
        <f t="shared" si="1197"/>
        <v>4</v>
      </c>
      <c r="N6707" s="19" t="str">
        <f t="shared" si="1192"/>
        <v/>
      </c>
      <c r="O6707" s="19">
        <f t="shared" si="1198"/>
        <v>7</v>
      </c>
      <c r="P6707" s="19" t="str">
        <f t="shared" si="1198"/>
        <v/>
      </c>
      <c r="Q6707" s="19" t="str">
        <f t="shared" si="1198"/>
        <v/>
      </c>
      <c r="R6707" s="19">
        <f t="shared" si="1198"/>
        <v>10</v>
      </c>
    </row>
    <row r="6708" spans="1:18" ht="20.25">
      <c r="A6708" s="18" t="s">
        <v>7691</v>
      </c>
      <c r="B6708" s="20">
        <v>6704</v>
      </c>
      <c r="C6708" s="35" t="s">
        <v>1276</v>
      </c>
      <c r="D6708" s="24" t="s">
        <v>11720</v>
      </c>
      <c r="E6708" s="27" t="s">
        <v>20638</v>
      </c>
      <c r="F6708" s="26" t="str">
        <f t="shared" si="1188"/>
        <v/>
      </c>
      <c r="G6708" s="26" t="str">
        <f t="shared" si="1189"/>
        <v/>
      </c>
      <c r="H6708" s="26" t="str">
        <f t="shared" si="1190"/>
        <v>胡雞</v>
      </c>
      <c r="I6708" s="41" t="str">
        <f t="shared" si="1191"/>
        <v>4. 形声</v>
      </c>
      <c r="J6708" s="19" t="str">
        <f t="shared" si="1197"/>
        <v/>
      </c>
      <c r="K6708" s="19" t="str">
        <f t="shared" si="1197"/>
        <v/>
      </c>
      <c r="L6708" s="19" t="str">
        <f t="shared" si="1197"/>
        <v/>
      </c>
      <c r="M6708" s="19">
        <f t="shared" si="1197"/>
        <v>3</v>
      </c>
      <c r="N6708" s="19" t="str">
        <f t="shared" si="1192"/>
        <v/>
      </c>
      <c r="O6708" s="19">
        <f t="shared" si="1198"/>
        <v>7</v>
      </c>
      <c r="P6708" s="19" t="str">
        <f t="shared" si="1198"/>
        <v/>
      </c>
      <c r="Q6708" s="19" t="str">
        <f t="shared" si="1198"/>
        <v/>
      </c>
      <c r="R6708" s="19">
        <f t="shared" si="1198"/>
        <v>20</v>
      </c>
    </row>
    <row r="6709" spans="1:18" ht="20.25">
      <c r="A6709" s="18" t="s">
        <v>7692</v>
      </c>
      <c r="B6709" s="20">
        <v>6705</v>
      </c>
      <c r="C6709" s="35" t="s">
        <v>26718</v>
      </c>
      <c r="D6709" s="24" t="s">
        <v>11809</v>
      </c>
      <c r="E6709" s="27" t="s">
        <v>20639</v>
      </c>
      <c r="F6709" s="26" t="str">
        <f t="shared" si="1188"/>
        <v>二山</v>
      </c>
      <c r="G6709" s="26" t="str">
        <f t="shared" si="1189"/>
        <v/>
      </c>
      <c r="H6709" s="26" t="str">
        <f t="shared" si="1190"/>
        <v>所臻</v>
      </c>
      <c r="I6709" s="41" t="str">
        <f t="shared" si="1191"/>
        <v/>
      </c>
      <c r="J6709" s="19" t="str">
        <f t="shared" si="1197"/>
        <v/>
      </c>
      <c r="K6709" s="19">
        <f t="shared" si="1197"/>
        <v>3</v>
      </c>
      <c r="L6709" s="19" t="str">
        <f t="shared" si="1197"/>
        <v/>
      </c>
      <c r="M6709" s="19">
        <f t="shared" si="1197"/>
        <v>9</v>
      </c>
      <c r="N6709" s="19" t="str">
        <f t="shared" si="1192"/>
        <v/>
      </c>
      <c r="O6709" s="19" t="str">
        <f t="shared" si="1198"/>
        <v/>
      </c>
      <c r="P6709" s="19" t="str">
        <f t="shared" si="1198"/>
        <v/>
      </c>
      <c r="Q6709" s="19">
        <f t="shared" si="1198"/>
        <v>6</v>
      </c>
      <c r="R6709" s="19">
        <f t="shared" si="1198"/>
        <v>13</v>
      </c>
    </row>
    <row r="6710" spans="1:18" ht="20.25">
      <c r="A6710" s="18" t="s">
        <v>7693</v>
      </c>
      <c r="B6710" s="20">
        <v>6706</v>
      </c>
      <c r="C6710" s="35" t="s">
        <v>26719</v>
      </c>
      <c r="D6710" s="24" t="s">
        <v>12020</v>
      </c>
      <c r="E6710" s="27" t="s">
        <v>20640</v>
      </c>
      <c r="F6710" s="26" t="str">
        <f t="shared" si="1188"/>
        <v>㑹稽山一曰九江當嵞</v>
      </c>
      <c r="G6710" s="26" t="str">
        <f t="shared" si="1189"/>
        <v>民以辛壬癸甲之日嫁娶從屾余聲虞書曰予娶嵞山</v>
      </c>
      <c r="H6710" s="26" t="str">
        <f t="shared" si="1190"/>
        <v>同都</v>
      </c>
      <c r="I6710" s="41" t="str">
        <f t="shared" si="1191"/>
        <v>4. 形声</v>
      </c>
      <c r="J6710" s="19" t="str">
        <f t="shared" si="1197"/>
        <v/>
      </c>
      <c r="K6710" s="19">
        <f t="shared" si="1197"/>
        <v>10</v>
      </c>
      <c r="L6710" s="19" t="str">
        <f t="shared" si="1197"/>
        <v/>
      </c>
      <c r="M6710" s="19">
        <f t="shared" si="1197"/>
        <v>21</v>
      </c>
      <c r="N6710" s="19" t="str">
        <f t="shared" si="1192"/>
        <v/>
      </c>
      <c r="O6710" s="19">
        <f t="shared" si="1198"/>
        <v>24</v>
      </c>
      <c r="P6710" s="19" t="str">
        <f t="shared" si="1198"/>
        <v/>
      </c>
      <c r="Q6710" s="19" t="str">
        <f t="shared" si="1198"/>
        <v/>
      </c>
      <c r="R6710" s="19">
        <f t="shared" si="1198"/>
        <v>34</v>
      </c>
    </row>
    <row r="6711" spans="1:18" ht="20.25">
      <c r="A6711" s="18" t="s">
        <v>7694</v>
      </c>
      <c r="B6711" s="20">
        <v>6707</v>
      </c>
      <c r="C6711" s="35" t="s">
        <v>26720</v>
      </c>
      <c r="D6711" s="24" t="s">
        <v>12155</v>
      </c>
      <c r="E6711" s="27" t="s">
        <v>20641</v>
      </c>
      <c r="F6711" s="26" t="str">
        <f t="shared" si="1188"/>
        <v>岸髙</v>
      </c>
      <c r="G6711" s="26" t="str">
        <f t="shared" si="1189"/>
        <v>從山厂厂亦聲</v>
      </c>
      <c r="H6711" s="26" t="str">
        <f t="shared" si="1190"/>
        <v>五葛</v>
      </c>
      <c r="I6711" s="41" t="str">
        <f t="shared" si="1191"/>
        <v>4. 形声</v>
      </c>
      <c r="J6711" s="19" t="str">
        <f t="shared" si="1197"/>
        <v/>
      </c>
      <c r="K6711" s="19">
        <f t="shared" si="1197"/>
        <v>3</v>
      </c>
      <c r="L6711" s="19" t="str">
        <f t="shared" si="1197"/>
        <v/>
      </c>
      <c r="M6711" s="19">
        <f t="shared" si="1197"/>
        <v>4</v>
      </c>
      <c r="N6711" s="19">
        <f t="shared" si="1192"/>
        <v>15</v>
      </c>
      <c r="O6711" s="19">
        <f t="shared" si="1198"/>
        <v>9</v>
      </c>
      <c r="P6711" s="19" t="str">
        <f t="shared" si="1198"/>
        <v/>
      </c>
      <c r="Q6711" s="19">
        <f t="shared" si="1198"/>
        <v>12</v>
      </c>
      <c r="R6711" s="19">
        <f t="shared" si="1198"/>
        <v>19</v>
      </c>
    </row>
    <row r="6712" spans="1:18" ht="20.25">
      <c r="A6712" s="18" t="s">
        <v>7695</v>
      </c>
      <c r="B6712" s="20">
        <v>6708</v>
      </c>
      <c r="C6712" s="35" t="s">
        <v>3850</v>
      </c>
      <c r="D6712" s="24" t="s">
        <v>11842</v>
      </c>
      <c r="E6712" s="27" t="s">
        <v>20642</v>
      </c>
      <c r="F6712" s="26" t="str">
        <f t="shared" si="1188"/>
        <v/>
      </c>
      <c r="G6712" s="26" t="str">
        <f t="shared" si="1189"/>
        <v/>
      </c>
      <c r="H6712" s="26" t="str">
        <f t="shared" si="1190"/>
        <v>五旰</v>
      </c>
      <c r="I6712" s="41" t="str">
        <f t="shared" si="1191"/>
        <v>4. 形声</v>
      </c>
      <c r="J6712" s="19" t="str">
        <f t="shared" si="1197"/>
        <v/>
      </c>
      <c r="K6712" s="19" t="str">
        <f t="shared" si="1197"/>
        <v/>
      </c>
      <c r="L6712" s="19" t="str">
        <f t="shared" si="1197"/>
        <v/>
      </c>
      <c r="M6712" s="19">
        <f t="shared" si="1197"/>
        <v>6</v>
      </c>
      <c r="N6712" s="19" t="str">
        <f t="shared" si="1192"/>
        <v/>
      </c>
      <c r="O6712" s="19">
        <f t="shared" si="1198"/>
        <v>9</v>
      </c>
      <c r="P6712" s="19" t="str">
        <f t="shared" si="1198"/>
        <v/>
      </c>
      <c r="Q6712" s="19" t="str">
        <f t="shared" si="1198"/>
        <v/>
      </c>
      <c r="R6712" s="19">
        <f t="shared" si="1198"/>
        <v>12</v>
      </c>
    </row>
    <row r="6713" spans="1:18" ht="20.25">
      <c r="A6713" s="18" t="s">
        <v>7696</v>
      </c>
      <c r="B6713" s="20">
        <v>6709</v>
      </c>
      <c r="C6713" s="35" t="s">
        <v>8850</v>
      </c>
      <c r="D6713" s="24" t="s">
        <v>11921</v>
      </c>
      <c r="E6713" s="27" t="s">
        <v>20643</v>
      </c>
      <c r="F6713" s="26" t="str">
        <f t="shared" si="1188"/>
        <v>髙邊</v>
      </c>
      <c r="G6713" s="26" t="str">
        <f t="shared" si="1189"/>
        <v>從屵圭聲</v>
      </c>
      <c r="H6713" s="26" t="str">
        <f t="shared" si="1190"/>
        <v>五佳</v>
      </c>
      <c r="I6713" s="41" t="str">
        <f t="shared" si="1191"/>
        <v>4. 形声</v>
      </c>
      <c r="J6713" s="19" t="str">
        <f t="shared" si="1197"/>
        <v/>
      </c>
      <c r="K6713" s="19">
        <f t="shared" si="1197"/>
        <v>3</v>
      </c>
      <c r="L6713" s="19" t="str">
        <f t="shared" si="1197"/>
        <v/>
      </c>
      <c r="M6713" s="19">
        <f t="shared" si="1197"/>
        <v>4</v>
      </c>
      <c r="N6713" s="19" t="str">
        <f t="shared" si="1192"/>
        <v/>
      </c>
      <c r="O6713" s="19">
        <f t="shared" si="1198"/>
        <v>7</v>
      </c>
      <c r="P6713" s="19" t="str">
        <f t="shared" si="1198"/>
        <v/>
      </c>
      <c r="Q6713" s="19" t="str">
        <f t="shared" si="1198"/>
        <v/>
      </c>
      <c r="R6713" s="19">
        <f t="shared" si="1198"/>
        <v>10</v>
      </c>
    </row>
    <row r="6714" spans="1:18" ht="20.25">
      <c r="A6714" s="18" t="s">
        <v>7697</v>
      </c>
      <c r="B6714" s="20">
        <v>6710</v>
      </c>
      <c r="C6714" s="35" t="s">
        <v>26721</v>
      </c>
      <c r="D6714" s="24" t="s">
        <v>13567</v>
      </c>
      <c r="E6714" s="27" t="s">
        <v>20644</v>
      </c>
      <c r="F6714" s="26" t="str">
        <f t="shared" si="1188"/>
        <v>髙</v>
      </c>
      <c r="G6714" s="26" t="str">
        <f t="shared" si="1189"/>
        <v>從屵隹聲</v>
      </c>
      <c r="H6714" s="26" t="str">
        <f t="shared" si="1190"/>
        <v>都回</v>
      </c>
      <c r="I6714" s="41" t="str">
        <f t="shared" si="1191"/>
        <v>4. 形声</v>
      </c>
      <c r="J6714" s="19" t="str">
        <f t="shared" si="1197"/>
        <v/>
      </c>
      <c r="K6714" s="19">
        <f t="shared" si="1197"/>
        <v>2</v>
      </c>
      <c r="L6714" s="19" t="str">
        <f t="shared" si="1197"/>
        <v/>
      </c>
      <c r="M6714" s="19">
        <f t="shared" si="1197"/>
        <v>3</v>
      </c>
      <c r="N6714" s="19" t="str">
        <f t="shared" si="1192"/>
        <v/>
      </c>
      <c r="O6714" s="19">
        <f t="shared" si="1198"/>
        <v>6</v>
      </c>
      <c r="P6714" s="19" t="str">
        <f t="shared" si="1198"/>
        <v/>
      </c>
      <c r="Q6714" s="19" t="str">
        <f t="shared" si="1198"/>
        <v/>
      </c>
      <c r="R6714" s="19">
        <f t="shared" si="1198"/>
        <v>9</v>
      </c>
    </row>
    <row r="6715" spans="1:18" ht="20.25">
      <c r="A6715" s="18" t="s">
        <v>7698</v>
      </c>
      <c r="B6715" s="20">
        <v>6711</v>
      </c>
      <c r="C6715" s="35"/>
      <c r="D6715" s="24" t="s">
        <v>12909</v>
      </c>
      <c r="E6715" s="27" t="s">
        <v>20645</v>
      </c>
      <c r="F6715" s="26" t="str">
        <f t="shared" si="1188"/>
        <v>崩</v>
      </c>
      <c r="G6715" s="26" t="str">
        <f t="shared" si="1189"/>
        <v>從屵肥聲</v>
      </c>
      <c r="H6715" s="26" t="str">
        <f t="shared" si="1190"/>
        <v>符鄙</v>
      </c>
      <c r="I6715" s="41" t="str">
        <f t="shared" si="1191"/>
        <v>4. 形声</v>
      </c>
      <c r="J6715" s="19" t="str">
        <f t="shared" si="1197"/>
        <v/>
      </c>
      <c r="K6715" s="19">
        <f t="shared" si="1197"/>
        <v>2</v>
      </c>
      <c r="L6715" s="19" t="str">
        <f t="shared" si="1197"/>
        <v/>
      </c>
      <c r="M6715" s="19">
        <f t="shared" si="1197"/>
        <v>3</v>
      </c>
      <c r="N6715" s="19" t="str">
        <f t="shared" si="1192"/>
        <v/>
      </c>
      <c r="O6715" s="19">
        <f t="shared" si="1198"/>
        <v>6</v>
      </c>
      <c r="P6715" s="19" t="str">
        <f t="shared" si="1198"/>
        <v/>
      </c>
      <c r="Q6715" s="19" t="str">
        <f t="shared" si="1198"/>
        <v/>
      </c>
      <c r="R6715" s="19">
        <f t="shared" si="1198"/>
        <v>9</v>
      </c>
    </row>
    <row r="6716" spans="1:18" ht="20.25">
      <c r="A6716" s="18" t="s">
        <v>7699</v>
      </c>
      <c r="B6716" s="20">
        <v>6712</v>
      </c>
      <c r="C6716" s="35" t="s">
        <v>26722</v>
      </c>
      <c r="D6716" s="24" t="s">
        <v>13568</v>
      </c>
      <c r="E6716" s="27" t="s">
        <v>20646</v>
      </c>
      <c r="F6716" s="26" t="str">
        <f t="shared" si="1188"/>
        <v/>
      </c>
      <c r="G6716" s="26" t="str">
        <f t="shared" si="1189"/>
        <v/>
      </c>
      <c r="H6716" s="26" t="str">
        <f t="shared" si="1190"/>
        <v>蒲沒</v>
      </c>
      <c r="I6716" s="41" t="str">
        <f t="shared" si="1191"/>
        <v>4. 形声</v>
      </c>
      <c r="J6716" s="19" t="str">
        <f t="shared" si="1197"/>
        <v/>
      </c>
      <c r="K6716" s="19" t="str">
        <f t="shared" si="1197"/>
        <v/>
      </c>
      <c r="L6716" s="19" t="str">
        <f t="shared" si="1197"/>
        <v/>
      </c>
      <c r="M6716" s="19">
        <f t="shared" si="1197"/>
        <v>3</v>
      </c>
      <c r="N6716" s="19" t="str">
        <f t="shared" si="1192"/>
        <v/>
      </c>
      <c r="O6716" s="19">
        <f t="shared" si="1198"/>
        <v>2</v>
      </c>
      <c r="P6716" s="19" t="str">
        <f t="shared" si="1198"/>
        <v/>
      </c>
      <c r="Q6716" s="19" t="str">
        <f t="shared" si="1198"/>
        <v/>
      </c>
      <c r="R6716" s="19">
        <f t="shared" si="1198"/>
        <v>12</v>
      </c>
    </row>
    <row r="6717" spans="1:18" ht="20.25">
      <c r="A6717" s="18" t="s">
        <v>7700</v>
      </c>
      <c r="B6717" s="20">
        <v>6713</v>
      </c>
      <c r="C6717" s="35" t="s">
        <v>9294</v>
      </c>
      <c r="D6717" s="24" t="s">
        <v>11658</v>
      </c>
      <c r="E6717" s="27" t="s">
        <v>20647</v>
      </c>
      <c r="F6717" s="26" t="str">
        <f t="shared" si="1188"/>
        <v/>
      </c>
      <c r="G6717" s="26" t="str">
        <f t="shared" si="1189"/>
        <v/>
      </c>
      <c r="H6717" s="26" t="str">
        <f t="shared" si="1190"/>
        <v>魚儉</v>
      </c>
      <c r="I6717" s="41" t="str">
        <f t="shared" si="1191"/>
        <v/>
      </c>
      <c r="J6717" s="19" t="str">
        <f t="shared" si="1197"/>
        <v/>
      </c>
      <c r="K6717" s="19" t="str">
        <f t="shared" si="1197"/>
        <v/>
      </c>
      <c r="L6717" s="19">
        <f t="shared" si="1197"/>
        <v>5</v>
      </c>
      <c r="M6717" s="19">
        <f t="shared" si="1197"/>
        <v>17</v>
      </c>
      <c r="N6717" s="19" t="str">
        <f t="shared" si="1192"/>
        <v/>
      </c>
      <c r="O6717" s="19" t="str">
        <f t="shared" si="1198"/>
        <v/>
      </c>
      <c r="P6717" s="19" t="str">
        <f t="shared" si="1198"/>
        <v/>
      </c>
      <c r="Q6717" s="19">
        <f t="shared" si="1198"/>
        <v>14</v>
      </c>
      <c r="R6717" s="19">
        <f t="shared" si="1198"/>
        <v>27</v>
      </c>
    </row>
    <row r="6718" spans="1:18" ht="20.25">
      <c r="A6718" s="18" t="s">
        <v>7701</v>
      </c>
      <c r="B6718" s="20">
        <v>6714</v>
      </c>
      <c r="C6718" s="35" t="s">
        <v>5895</v>
      </c>
      <c r="D6718" s="24" t="s">
        <v>12547</v>
      </c>
      <c r="E6718" s="27" t="s">
        <v>20648</v>
      </c>
      <c r="F6718" s="26" t="str">
        <f t="shared" si="1188"/>
        <v>文書藏</v>
      </c>
      <c r="G6718" s="26" t="str">
        <f t="shared" si="1189"/>
        <v>從广付聲臣鉉等曰今藏腑字俗書從非是</v>
      </c>
      <c r="H6718" s="26" t="str">
        <f t="shared" si="1190"/>
        <v>方矩</v>
      </c>
      <c r="I6718" s="41" t="str">
        <f t="shared" si="1191"/>
        <v>4. 形声</v>
      </c>
      <c r="J6718" s="19" t="str">
        <f t="shared" si="1197"/>
        <v/>
      </c>
      <c r="K6718" s="19">
        <f t="shared" si="1197"/>
        <v>4</v>
      </c>
      <c r="L6718" s="19" t="str">
        <f t="shared" si="1197"/>
        <v/>
      </c>
      <c r="M6718" s="19">
        <f t="shared" si="1197"/>
        <v>5</v>
      </c>
      <c r="N6718" s="19">
        <f t="shared" si="1192"/>
        <v>19</v>
      </c>
      <c r="O6718" s="19">
        <f t="shared" si="1198"/>
        <v>8</v>
      </c>
      <c r="P6718" s="19" t="str">
        <f t="shared" si="1198"/>
        <v/>
      </c>
      <c r="Q6718" s="19" t="str">
        <f t="shared" si="1198"/>
        <v/>
      </c>
      <c r="R6718" s="19">
        <f t="shared" si="1198"/>
        <v>25</v>
      </c>
    </row>
    <row r="6719" spans="1:18" ht="20.25">
      <c r="A6719" s="18" t="s">
        <v>7702</v>
      </c>
      <c r="B6719" s="20">
        <v>6715</v>
      </c>
      <c r="C6719" s="35" t="s">
        <v>26723</v>
      </c>
      <c r="D6719" s="24" t="s">
        <v>12623</v>
      </c>
      <c r="E6719" s="27" t="s">
        <v>20649</v>
      </c>
      <c r="F6719" s="26" t="str">
        <f t="shared" si="1188"/>
        <v/>
      </c>
      <c r="G6719" s="26" t="str">
        <f t="shared" si="1189"/>
        <v/>
      </c>
      <c r="H6719" s="26" t="str">
        <f t="shared" si="1190"/>
        <v>於容</v>
      </c>
      <c r="I6719" s="41" t="str">
        <f t="shared" si="1191"/>
        <v>4. 形声</v>
      </c>
      <c r="J6719" s="19" t="str">
        <f t="shared" si="1197"/>
        <v/>
      </c>
      <c r="K6719" s="19" t="str">
        <f t="shared" si="1197"/>
        <v/>
      </c>
      <c r="L6719" s="19" t="str">
        <f t="shared" si="1197"/>
        <v/>
      </c>
      <c r="M6719" s="19">
        <f t="shared" si="1197"/>
        <v>7</v>
      </c>
      <c r="N6719" s="19" t="str">
        <f t="shared" si="1192"/>
        <v/>
      </c>
      <c r="O6719" s="19">
        <f t="shared" si="1198"/>
        <v>10</v>
      </c>
      <c r="P6719" s="19" t="str">
        <f t="shared" si="1198"/>
        <v/>
      </c>
      <c r="Q6719" s="19" t="str">
        <f t="shared" si="1198"/>
        <v/>
      </c>
      <c r="R6719" s="19">
        <f t="shared" si="1198"/>
        <v>13</v>
      </c>
    </row>
    <row r="6720" spans="1:18" ht="20.25">
      <c r="A6720" s="18" t="s">
        <v>7703</v>
      </c>
      <c r="B6720" s="20">
        <v>6716</v>
      </c>
      <c r="C6720" s="35" t="s">
        <v>5243</v>
      </c>
      <c r="D6720" s="24" t="s">
        <v>11570</v>
      </c>
      <c r="E6720" s="27" t="s">
        <v>20650</v>
      </c>
      <c r="F6720" s="26" t="str">
        <f t="shared" si="1188"/>
        <v/>
      </c>
      <c r="G6720" s="26" t="str">
        <f t="shared" si="1189"/>
        <v/>
      </c>
      <c r="H6720" s="26" t="str">
        <f t="shared" si="1190"/>
        <v>似陽</v>
      </c>
      <c r="I6720" s="41" t="str">
        <f t="shared" si="1191"/>
        <v>4. 形声</v>
      </c>
      <c r="J6720" s="19" t="str">
        <f t="shared" si="1197"/>
        <v/>
      </c>
      <c r="K6720" s="19" t="str">
        <f t="shared" si="1197"/>
        <v/>
      </c>
      <c r="L6720" s="19" t="str">
        <f t="shared" si="1197"/>
        <v/>
      </c>
      <c r="M6720" s="19">
        <f t="shared" si="1197"/>
        <v>14</v>
      </c>
      <c r="N6720" s="19" t="str">
        <f t="shared" si="1192"/>
        <v/>
      </c>
      <c r="O6720" s="19">
        <f t="shared" si="1198"/>
        <v>17</v>
      </c>
      <c r="P6720" s="19" t="str">
        <f t="shared" si="1198"/>
        <v/>
      </c>
      <c r="Q6720" s="19" t="str">
        <f t="shared" si="1198"/>
        <v/>
      </c>
      <c r="R6720" s="19">
        <f t="shared" si="1198"/>
        <v>20</v>
      </c>
    </row>
    <row r="6721" spans="1:18" ht="20.25">
      <c r="A6721" s="18" t="s">
        <v>7704</v>
      </c>
      <c r="B6721" s="20">
        <v>6717</v>
      </c>
      <c r="C6721" s="36" t="s">
        <v>26724</v>
      </c>
      <c r="D6721" s="24" t="s">
        <v>11784</v>
      </c>
      <c r="E6721" s="27" t="s">
        <v>20651</v>
      </c>
      <c r="F6721" s="26" t="str">
        <f t="shared" si="1188"/>
        <v>寄</v>
      </c>
      <c r="G6721" s="26" t="str">
        <f t="shared" si="1189"/>
        <v>秋冬去春夏居從广盧聲</v>
      </c>
      <c r="H6721" s="26" t="str">
        <f t="shared" si="1190"/>
        <v>力居</v>
      </c>
      <c r="I6721" s="41" t="str">
        <f t="shared" si="1191"/>
        <v>4. 形声</v>
      </c>
      <c r="J6721" s="19" t="str">
        <f t="shared" si="1197"/>
        <v/>
      </c>
      <c r="K6721" s="19">
        <f t="shared" si="1197"/>
        <v>2</v>
      </c>
      <c r="L6721" s="19" t="str">
        <f t="shared" si="1197"/>
        <v/>
      </c>
      <c r="M6721" s="19">
        <f t="shared" si="1197"/>
        <v>9</v>
      </c>
      <c r="N6721" s="19" t="str">
        <f t="shared" si="1192"/>
        <v/>
      </c>
      <c r="O6721" s="19">
        <f t="shared" si="1198"/>
        <v>12</v>
      </c>
      <c r="P6721" s="19" t="str">
        <f t="shared" si="1198"/>
        <v/>
      </c>
      <c r="Q6721" s="19" t="str">
        <f t="shared" si="1198"/>
        <v/>
      </c>
      <c r="R6721" s="19">
        <f t="shared" si="1198"/>
        <v>15</v>
      </c>
    </row>
    <row r="6722" spans="1:18" ht="20.25">
      <c r="A6722" s="18" t="s">
        <v>7705</v>
      </c>
      <c r="B6722" s="20">
        <v>6718</v>
      </c>
      <c r="C6722" s="35" t="s">
        <v>5694</v>
      </c>
      <c r="D6722" s="24" t="s">
        <v>11922</v>
      </c>
      <c r="E6722" s="27" t="s">
        <v>20652</v>
      </c>
      <c r="F6722" s="26" t="str">
        <f t="shared" si="1188"/>
        <v>宫中</v>
      </c>
      <c r="G6722" s="26" t="str">
        <f t="shared" si="1189"/>
        <v>從广廷聲</v>
      </c>
      <c r="H6722" s="26" t="str">
        <f t="shared" si="1190"/>
        <v>特丁</v>
      </c>
      <c r="I6722" s="41" t="str">
        <f t="shared" si="1191"/>
        <v>4. 形声</v>
      </c>
      <c r="J6722" s="19" t="str">
        <f t="shared" si="1197"/>
        <v/>
      </c>
      <c r="K6722" s="19">
        <f t="shared" si="1197"/>
        <v>3</v>
      </c>
      <c r="L6722" s="19" t="str">
        <f t="shared" si="1197"/>
        <v/>
      </c>
      <c r="M6722" s="19">
        <f t="shared" si="1197"/>
        <v>4</v>
      </c>
      <c r="N6722" s="19" t="str">
        <f t="shared" si="1192"/>
        <v/>
      </c>
      <c r="O6722" s="19">
        <f t="shared" si="1198"/>
        <v>7</v>
      </c>
      <c r="P6722" s="19" t="str">
        <f t="shared" si="1198"/>
        <v/>
      </c>
      <c r="Q6722" s="19" t="str">
        <f t="shared" si="1198"/>
        <v/>
      </c>
      <c r="R6722" s="19">
        <f t="shared" si="1198"/>
        <v>10</v>
      </c>
    </row>
    <row r="6723" spans="1:18" ht="20.25">
      <c r="A6723" s="18" t="s">
        <v>7706</v>
      </c>
      <c r="B6723" s="20">
        <v>6719</v>
      </c>
      <c r="C6723" s="35" t="s">
        <v>26725</v>
      </c>
      <c r="D6723" s="24" t="s">
        <v>11599</v>
      </c>
      <c r="E6723" s="27" t="s">
        <v>20653</v>
      </c>
      <c r="F6723" s="26" t="str">
        <f t="shared" si="1188"/>
        <v>中庭</v>
      </c>
      <c r="G6723" s="26" t="str">
        <f t="shared" si="1189"/>
        <v>從广留聲</v>
      </c>
      <c r="H6723" s="26" t="str">
        <f t="shared" si="1190"/>
        <v>力救</v>
      </c>
      <c r="I6723" s="41" t="str">
        <f t="shared" si="1191"/>
        <v>4. 形声</v>
      </c>
      <c r="J6723" s="19" t="str">
        <f t="shared" si="1197"/>
        <v/>
      </c>
      <c r="K6723" s="19">
        <f t="shared" si="1197"/>
        <v>3</v>
      </c>
      <c r="L6723" s="19" t="str">
        <f t="shared" si="1197"/>
        <v/>
      </c>
      <c r="M6723" s="19">
        <f t="shared" si="1197"/>
        <v>4</v>
      </c>
      <c r="N6723" s="19" t="str">
        <f t="shared" si="1192"/>
        <v/>
      </c>
      <c r="O6723" s="19">
        <f t="shared" si="1198"/>
        <v>7</v>
      </c>
      <c r="P6723" s="19" t="str">
        <f t="shared" si="1198"/>
        <v/>
      </c>
      <c r="Q6723" s="19" t="str">
        <f t="shared" si="1198"/>
        <v/>
      </c>
      <c r="R6723" s="19">
        <f t="shared" si="1198"/>
        <v>10</v>
      </c>
    </row>
    <row r="6724" spans="1:18" ht="20.25">
      <c r="A6724" s="18" t="s">
        <v>7707</v>
      </c>
      <c r="B6724" s="20">
        <v>6720</v>
      </c>
      <c r="C6724" s="35" t="s">
        <v>26726</v>
      </c>
      <c r="D6724" s="24" t="s">
        <v>13569</v>
      </c>
      <c r="E6724" s="27" t="s">
        <v>20654</v>
      </c>
      <c r="F6724" s="26" t="str">
        <f t="shared" si="1188"/>
        <v>樓牆</v>
      </c>
      <c r="G6724" s="26" t="str">
        <f t="shared" si="1189"/>
        <v>從广屯聲</v>
      </c>
      <c r="H6724" s="26" t="str">
        <f t="shared" si="1190"/>
        <v>徒損</v>
      </c>
      <c r="I6724" s="41" t="str">
        <f t="shared" si="1191"/>
        <v>4. 形声</v>
      </c>
      <c r="J6724" s="19" t="str">
        <f t="shared" si="1197"/>
        <v/>
      </c>
      <c r="K6724" s="19">
        <f t="shared" si="1197"/>
        <v>3</v>
      </c>
      <c r="L6724" s="19" t="str">
        <f t="shared" si="1197"/>
        <v/>
      </c>
      <c r="M6724" s="19">
        <f t="shared" si="1197"/>
        <v>4</v>
      </c>
      <c r="N6724" s="19" t="str">
        <f t="shared" si="1192"/>
        <v/>
      </c>
      <c r="O6724" s="19">
        <f t="shared" si="1198"/>
        <v>7</v>
      </c>
      <c r="P6724" s="19" t="str">
        <f t="shared" si="1198"/>
        <v/>
      </c>
      <c r="Q6724" s="19" t="str">
        <f t="shared" si="1198"/>
        <v/>
      </c>
      <c r="R6724" s="19">
        <f t="shared" si="1198"/>
        <v>10</v>
      </c>
    </row>
    <row r="6725" spans="1:18" ht="20.25">
      <c r="A6725" s="18" t="s">
        <v>7708</v>
      </c>
      <c r="B6725" s="20">
        <v>6721</v>
      </c>
      <c r="C6725" s="35" t="s">
        <v>26727</v>
      </c>
      <c r="D6725" s="24" t="s">
        <v>13570</v>
      </c>
      <c r="E6725" s="27" t="s">
        <v>20655</v>
      </c>
      <c r="F6725" s="26" t="str">
        <f t="shared" ref="F6725:F6788" si="1199">IFERROR(MID(E6725,1,K6725-1),"")</f>
        <v>廡</v>
      </c>
      <c r="G6725" s="26" t="str">
        <f t="shared" ref="G6725:G6788" si="1200">IFERROR(MID($E6725,K6725+1,MIN(IF(Q6725=0,100,Q6725), IF(R6725=0,100,R6725))-3-K6725),"")</f>
        <v>從广牙聲周禮曰夏庌馬</v>
      </c>
      <c r="H6725" s="26" t="str">
        <f t="shared" ref="H6725:H6788" si="1201">IFERROR(MID($E6725,R6725-2,2),"")</f>
        <v>五下</v>
      </c>
      <c r="I6725" s="41" t="str">
        <f t="shared" ref="I6725:I6788" si="1202">IFERROR(IF(N(P6725)&lt;&gt;0,"1.象形 or 2.指事",IF(N(M6725)*N(O6725)&lt;&gt;0,"4. 形声",IF(AND(N(M6725)*N(N6725)&lt;&gt;0, N6725&lt;Q6725),"3. 会意",""))),"")</f>
        <v>4. 形声</v>
      </c>
      <c r="J6725" s="19" t="str">
        <f t="shared" ref="J6725:M6744" si="1203">IFERROR(FIND(J$4,$E6725),"")</f>
        <v/>
      </c>
      <c r="K6725" s="19">
        <f t="shared" si="1203"/>
        <v>2</v>
      </c>
      <c r="L6725" s="19" t="str">
        <f t="shared" si="1203"/>
        <v/>
      </c>
      <c r="M6725" s="19">
        <f t="shared" si="1203"/>
        <v>3</v>
      </c>
      <c r="N6725" s="19" t="str">
        <f t="shared" ref="N6725:N6788" si="1204">IFERROR(FIND(N$4,$E6725,M6725+1),"")</f>
        <v/>
      </c>
      <c r="O6725" s="19">
        <f t="shared" ref="O6725:R6744" si="1205">IFERROR(FIND(O$4,$E6725),"")</f>
        <v>6</v>
      </c>
      <c r="P6725" s="19" t="str">
        <f t="shared" si="1205"/>
        <v/>
      </c>
      <c r="Q6725" s="19" t="str">
        <f t="shared" si="1205"/>
        <v/>
      </c>
      <c r="R6725" s="19">
        <f t="shared" si="1205"/>
        <v>15</v>
      </c>
    </row>
    <row r="6726" spans="1:18" ht="20.25">
      <c r="A6726" s="18" t="s">
        <v>7709</v>
      </c>
      <c r="B6726" s="20">
        <v>6722</v>
      </c>
      <c r="C6726" s="36" t="s">
        <v>26728</v>
      </c>
      <c r="D6726" s="24" t="s">
        <v>11709</v>
      </c>
      <c r="E6726" s="27" t="s">
        <v>20656</v>
      </c>
      <c r="F6726" s="26" t="str">
        <f t="shared" si="1199"/>
        <v/>
      </c>
      <c r="G6726" s="26" t="str">
        <f t="shared" si="1200"/>
        <v/>
      </c>
      <c r="H6726" s="26" t="str">
        <f t="shared" si="1201"/>
        <v>文甫</v>
      </c>
      <c r="I6726" s="41" t="str">
        <f t="shared" si="1202"/>
        <v>4. 形声</v>
      </c>
      <c r="J6726" s="19" t="str">
        <f t="shared" si="1203"/>
        <v/>
      </c>
      <c r="K6726" s="19" t="str">
        <f t="shared" si="1203"/>
        <v/>
      </c>
      <c r="L6726" s="19" t="str">
        <f t="shared" si="1203"/>
        <v/>
      </c>
      <c r="M6726" s="19">
        <f t="shared" si="1203"/>
        <v>5</v>
      </c>
      <c r="N6726" s="19" t="str">
        <f t="shared" si="1204"/>
        <v/>
      </c>
      <c r="O6726" s="19">
        <f t="shared" si="1205"/>
        <v>8</v>
      </c>
      <c r="P6726" s="19" t="str">
        <f t="shared" si="1205"/>
        <v/>
      </c>
      <c r="Q6726" s="19" t="str">
        <f t="shared" si="1205"/>
        <v/>
      </c>
      <c r="R6726" s="19">
        <f t="shared" si="1205"/>
        <v>11</v>
      </c>
    </row>
    <row r="6727" spans="1:18" ht="20.25">
      <c r="A6727" s="18" t="s">
        <v>7710</v>
      </c>
      <c r="B6727" s="20">
        <v>6723</v>
      </c>
      <c r="C6727" s="36" t="s">
        <v>26728</v>
      </c>
      <c r="D6727" s="24" t="s">
        <v>11709</v>
      </c>
      <c r="E6727" s="27" t="s">
        <v>20657</v>
      </c>
      <c r="F6727" s="26" t="str">
        <f t="shared" si="1199"/>
        <v/>
      </c>
      <c r="G6727" s="26" t="str">
        <f t="shared" si="1200"/>
        <v/>
      </c>
      <c r="H6727" s="26" t="str">
        <f t="shared" si="1201"/>
        <v/>
      </c>
      <c r="I6727" s="41" t="str">
        <f t="shared" si="1202"/>
        <v/>
      </c>
      <c r="J6727" s="19" t="str">
        <f t="shared" si="1203"/>
        <v/>
      </c>
      <c r="K6727" s="19" t="str">
        <f t="shared" si="1203"/>
        <v/>
      </c>
      <c r="L6727" s="19" t="str">
        <f t="shared" si="1203"/>
        <v/>
      </c>
      <c r="M6727" s="19">
        <f t="shared" si="1203"/>
        <v>3</v>
      </c>
      <c r="N6727" s="19" t="str">
        <f t="shared" si="1204"/>
        <v/>
      </c>
      <c r="O6727" s="19" t="str">
        <f t="shared" si="1205"/>
        <v/>
      </c>
      <c r="P6727" s="19" t="str">
        <f t="shared" si="1205"/>
        <v/>
      </c>
      <c r="Q6727" s="19" t="str">
        <f t="shared" si="1205"/>
        <v/>
      </c>
      <c r="R6727" s="19" t="str">
        <f t="shared" si="1205"/>
        <v/>
      </c>
    </row>
    <row r="6728" spans="1:18" ht="20.25">
      <c r="A6728" s="18" t="s">
        <v>7711</v>
      </c>
      <c r="B6728" s="20">
        <v>6724</v>
      </c>
      <c r="C6728" s="35"/>
      <c r="D6728" s="24" t="s">
        <v>11848</v>
      </c>
      <c r="E6728" s="27" t="s">
        <v>20658</v>
      </c>
      <c r="F6728" s="26" t="str">
        <f t="shared" si="1199"/>
        <v>廡</v>
      </c>
      <c r="G6728" s="26" t="str">
        <f t="shared" si="1200"/>
        <v>從广虜聲讀若鹵</v>
      </c>
      <c r="H6728" s="26" t="str">
        <f t="shared" si="1201"/>
        <v>郎古</v>
      </c>
      <c r="I6728" s="41" t="str">
        <f t="shared" si="1202"/>
        <v>4. 形声</v>
      </c>
      <c r="J6728" s="19" t="str">
        <f t="shared" si="1203"/>
        <v/>
      </c>
      <c r="K6728" s="19">
        <f t="shared" si="1203"/>
        <v>2</v>
      </c>
      <c r="L6728" s="19" t="str">
        <f t="shared" si="1203"/>
        <v/>
      </c>
      <c r="M6728" s="19">
        <f t="shared" si="1203"/>
        <v>3</v>
      </c>
      <c r="N6728" s="19" t="str">
        <f t="shared" si="1204"/>
        <v/>
      </c>
      <c r="O6728" s="19">
        <f t="shared" si="1205"/>
        <v>6</v>
      </c>
      <c r="P6728" s="19" t="str">
        <f t="shared" si="1205"/>
        <v/>
      </c>
      <c r="Q6728" s="19" t="str">
        <f t="shared" si="1205"/>
        <v/>
      </c>
      <c r="R6728" s="19">
        <f t="shared" si="1205"/>
        <v>12</v>
      </c>
    </row>
    <row r="6729" spans="1:18" ht="20.25">
      <c r="A6729" s="18" t="s">
        <v>7712</v>
      </c>
      <c r="B6729" s="20">
        <v>6725</v>
      </c>
      <c r="C6729" s="35" t="s">
        <v>5241</v>
      </c>
      <c r="D6729" s="24" t="s">
        <v>12180</v>
      </c>
      <c r="E6729" s="27" t="s">
        <v>20659</v>
      </c>
      <c r="F6729" s="26" t="str">
        <f t="shared" si="1199"/>
        <v></v>
      </c>
      <c r="G6729" s="26" t="str">
        <f t="shared" si="1200"/>
        <v>從广包聲</v>
      </c>
      <c r="H6729" s="26" t="str">
        <f t="shared" si="1201"/>
        <v>薄交</v>
      </c>
      <c r="I6729" s="41" t="str">
        <f t="shared" si="1202"/>
        <v>4. 形声</v>
      </c>
      <c r="J6729" s="19" t="str">
        <f t="shared" si="1203"/>
        <v/>
      </c>
      <c r="K6729" s="19">
        <f t="shared" si="1203"/>
        <v>2</v>
      </c>
      <c r="L6729" s="19" t="str">
        <f t="shared" si="1203"/>
        <v/>
      </c>
      <c r="M6729" s="19">
        <f t="shared" si="1203"/>
        <v>3</v>
      </c>
      <c r="N6729" s="19" t="str">
        <f t="shared" si="1204"/>
        <v/>
      </c>
      <c r="O6729" s="19">
        <f t="shared" si="1205"/>
        <v>6</v>
      </c>
      <c r="P6729" s="19" t="str">
        <f t="shared" si="1205"/>
        <v/>
      </c>
      <c r="Q6729" s="19" t="str">
        <f t="shared" si="1205"/>
        <v/>
      </c>
      <c r="R6729" s="19">
        <f t="shared" si="1205"/>
        <v>9</v>
      </c>
    </row>
    <row r="6730" spans="1:18" ht="20.25">
      <c r="A6730" s="18" t="s">
        <v>7713</v>
      </c>
      <c r="B6730" s="20">
        <v>6726</v>
      </c>
      <c r="C6730" s="35" t="s">
        <v>26729</v>
      </c>
      <c r="D6730" s="24" t="s">
        <v>11819</v>
      </c>
      <c r="E6730" s="27" t="s">
        <v>20660</v>
      </c>
      <c r="F6730" s="26" t="str">
        <f t="shared" si="1199"/>
        <v>庖屋</v>
      </c>
      <c r="G6730" s="26" t="str">
        <f t="shared" si="1200"/>
        <v>從广尌聲</v>
      </c>
      <c r="H6730" s="26" t="str">
        <f t="shared" si="1201"/>
        <v>直株</v>
      </c>
      <c r="I6730" s="41" t="str">
        <f t="shared" si="1202"/>
        <v>4. 形声</v>
      </c>
      <c r="J6730" s="19" t="str">
        <f t="shared" si="1203"/>
        <v/>
      </c>
      <c r="K6730" s="19">
        <f t="shared" si="1203"/>
        <v>3</v>
      </c>
      <c r="L6730" s="19" t="str">
        <f t="shared" si="1203"/>
        <v/>
      </c>
      <c r="M6730" s="19">
        <f t="shared" si="1203"/>
        <v>4</v>
      </c>
      <c r="N6730" s="19" t="str">
        <f t="shared" si="1204"/>
        <v/>
      </c>
      <c r="O6730" s="19">
        <f t="shared" si="1205"/>
        <v>7</v>
      </c>
      <c r="P6730" s="19" t="str">
        <f t="shared" si="1205"/>
        <v/>
      </c>
      <c r="Q6730" s="19" t="str">
        <f t="shared" si="1205"/>
        <v/>
      </c>
      <c r="R6730" s="19">
        <f t="shared" si="1205"/>
        <v>10</v>
      </c>
    </row>
    <row r="6731" spans="1:18" ht="20.25">
      <c r="A6731" s="18" t="s">
        <v>7714</v>
      </c>
      <c r="B6731" s="20">
        <v>6727</v>
      </c>
      <c r="C6731" s="36" t="s">
        <v>26730</v>
      </c>
      <c r="D6731" s="24" t="s">
        <v>11986</v>
      </c>
      <c r="E6731" s="27" t="s">
        <v>20661</v>
      </c>
      <c r="F6731" s="26" t="str">
        <f t="shared" si="1199"/>
        <v>兵車藏</v>
      </c>
      <c r="G6731" s="26" t="str">
        <f t="shared" si="1200"/>
        <v>從車在广下</v>
      </c>
      <c r="H6731" s="26" t="str">
        <f t="shared" si="1201"/>
        <v>苦故</v>
      </c>
      <c r="I6731" s="41" t="str">
        <f t="shared" si="1202"/>
        <v/>
      </c>
      <c r="J6731" s="19" t="str">
        <f t="shared" si="1203"/>
        <v/>
      </c>
      <c r="K6731" s="19">
        <f t="shared" si="1203"/>
        <v>4</v>
      </c>
      <c r="L6731" s="19" t="str">
        <f t="shared" si="1203"/>
        <v/>
      </c>
      <c r="M6731" s="19">
        <f t="shared" si="1203"/>
        <v>5</v>
      </c>
      <c r="N6731" s="19" t="str">
        <f t="shared" si="1204"/>
        <v/>
      </c>
      <c r="O6731" s="19" t="str">
        <f t="shared" si="1205"/>
        <v/>
      </c>
      <c r="P6731" s="19" t="str">
        <f t="shared" si="1205"/>
        <v/>
      </c>
      <c r="Q6731" s="19" t="str">
        <f t="shared" si="1205"/>
        <v/>
      </c>
      <c r="R6731" s="19">
        <f t="shared" si="1205"/>
        <v>12</v>
      </c>
    </row>
    <row r="6732" spans="1:18" ht="20.25">
      <c r="A6732" s="18" t="s">
        <v>7715</v>
      </c>
      <c r="B6732" s="20">
        <v>6728</v>
      </c>
      <c r="C6732" s="35" t="s">
        <v>11088</v>
      </c>
      <c r="D6732" s="24" t="s">
        <v>12258</v>
      </c>
      <c r="E6732" s="27" t="s">
        <v>20662</v>
      </c>
      <c r="F6732" s="26" t="str">
        <f t="shared" si="1199"/>
        <v>馬舎</v>
      </c>
      <c r="G6732" s="26" t="str">
        <f t="shared" si="1200"/>
        <v>從广□聲周禮曰馬有二百十四匹為廄廄有僕夫</v>
      </c>
      <c r="H6732" s="26" t="str">
        <f t="shared" si="1201"/>
        <v>居又</v>
      </c>
      <c r="I6732" s="41" t="str">
        <f t="shared" si="1202"/>
        <v>4. 形声</v>
      </c>
      <c r="J6732" s="19" t="str">
        <f t="shared" si="1203"/>
        <v/>
      </c>
      <c r="K6732" s="19">
        <f t="shared" si="1203"/>
        <v>3</v>
      </c>
      <c r="L6732" s="19" t="str">
        <f t="shared" si="1203"/>
        <v/>
      </c>
      <c r="M6732" s="19">
        <f t="shared" si="1203"/>
        <v>4</v>
      </c>
      <c r="N6732" s="19" t="str">
        <f t="shared" si="1204"/>
        <v/>
      </c>
      <c r="O6732" s="19">
        <f t="shared" si="1205"/>
        <v>7</v>
      </c>
      <c r="P6732" s="19" t="str">
        <f t="shared" si="1205"/>
        <v/>
      </c>
      <c r="Q6732" s="19" t="str">
        <f t="shared" si="1205"/>
        <v/>
      </c>
      <c r="R6732" s="19">
        <f t="shared" si="1205"/>
        <v>26</v>
      </c>
    </row>
    <row r="6733" spans="1:18" ht="20.25">
      <c r="A6733" s="18" t="s">
        <v>7716</v>
      </c>
      <c r="B6733" s="20">
        <v>6729</v>
      </c>
      <c r="C6733" s="35" t="s">
        <v>11088</v>
      </c>
      <c r="D6733" s="24" t="s">
        <v>12258</v>
      </c>
      <c r="E6733" s="27" t="s">
        <v>20663</v>
      </c>
      <c r="F6733" s="26" t="str">
        <f t="shared" si="1199"/>
        <v/>
      </c>
      <c r="G6733" s="26" t="str">
        <f t="shared" si="1200"/>
        <v/>
      </c>
      <c r="H6733" s="26" t="str">
        <f t="shared" si="1201"/>
        <v/>
      </c>
      <c r="I6733" s="41" t="str">
        <f t="shared" si="1202"/>
        <v/>
      </c>
      <c r="J6733" s="19">
        <f t="shared" si="1203"/>
        <v>1</v>
      </c>
      <c r="K6733" s="19" t="str">
        <f t="shared" si="1203"/>
        <v/>
      </c>
      <c r="L6733" s="19" t="str">
        <f t="shared" si="1203"/>
        <v/>
      </c>
      <c r="M6733" s="19">
        <f t="shared" si="1203"/>
        <v>3</v>
      </c>
      <c r="N6733" s="19" t="str">
        <f t="shared" si="1204"/>
        <v/>
      </c>
      <c r="O6733" s="19" t="str">
        <f t="shared" si="1205"/>
        <v/>
      </c>
      <c r="P6733" s="19" t="str">
        <f t="shared" si="1205"/>
        <v/>
      </c>
      <c r="Q6733" s="19" t="str">
        <f t="shared" si="1205"/>
        <v/>
      </c>
      <c r="R6733" s="19" t="str">
        <f t="shared" si="1205"/>
        <v/>
      </c>
    </row>
    <row r="6734" spans="1:18" ht="20.25">
      <c r="A6734" s="18" t="s">
        <v>7717</v>
      </c>
      <c r="B6734" s="20">
        <v>6730</v>
      </c>
      <c r="C6734" s="35" t="s">
        <v>8745</v>
      </c>
      <c r="D6734" s="24" t="s">
        <v>11744</v>
      </c>
      <c r="E6734" s="27" t="s">
        <v>20664</v>
      </c>
      <c r="F6734" s="26" t="str">
        <f t="shared" si="1199"/>
        <v>東西牆</v>
      </c>
      <c r="G6734" s="26" t="str">
        <f t="shared" si="1200"/>
        <v>從广予聲</v>
      </c>
      <c r="H6734" s="26" t="str">
        <f t="shared" si="1201"/>
        <v>徐吕</v>
      </c>
      <c r="I6734" s="41" t="str">
        <f t="shared" si="1202"/>
        <v>4. 形声</v>
      </c>
      <c r="J6734" s="19" t="str">
        <f t="shared" si="1203"/>
        <v/>
      </c>
      <c r="K6734" s="19">
        <f t="shared" si="1203"/>
        <v>4</v>
      </c>
      <c r="L6734" s="19" t="str">
        <f t="shared" si="1203"/>
        <v/>
      </c>
      <c r="M6734" s="19">
        <f t="shared" si="1203"/>
        <v>5</v>
      </c>
      <c r="N6734" s="19" t="str">
        <f t="shared" si="1204"/>
        <v/>
      </c>
      <c r="O6734" s="19">
        <f t="shared" si="1205"/>
        <v>8</v>
      </c>
      <c r="P6734" s="19" t="str">
        <f t="shared" si="1205"/>
        <v/>
      </c>
      <c r="Q6734" s="19" t="str">
        <f t="shared" si="1205"/>
        <v/>
      </c>
      <c r="R6734" s="19">
        <f t="shared" si="1205"/>
        <v>11</v>
      </c>
    </row>
    <row r="6735" spans="1:18" ht="20.25">
      <c r="A6735" s="18" t="s">
        <v>7718</v>
      </c>
      <c r="B6735" s="20">
        <v>6731</v>
      </c>
      <c r="C6735" s="35" t="s">
        <v>26731</v>
      </c>
      <c r="D6735" s="24" t="s">
        <v>11650</v>
      </c>
      <c r="E6735" s="27" t="s">
        <v>20665</v>
      </c>
      <c r="F6735" s="26" t="str">
        <f t="shared" si="1199"/>
        <v>牆</v>
      </c>
      <c r="G6735" s="26" t="str">
        <f t="shared" si="1200"/>
        <v>從广辟聲</v>
      </c>
      <c r="H6735" s="26" t="str">
        <f t="shared" si="1201"/>
        <v>比激</v>
      </c>
      <c r="I6735" s="41" t="str">
        <f t="shared" si="1202"/>
        <v>4. 形声</v>
      </c>
      <c r="J6735" s="19" t="str">
        <f t="shared" si="1203"/>
        <v/>
      </c>
      <c r="K6735" s="19">
        <f t="shared" si="1203"/>
        <v>2</v>
      </c>
      <c r="L6735" s="19" t="str">
        <f t="shared" si="1203"/>
        <v/>
      </c>
      <c r="M6735" s="19">
        <f t="shared" si="1203"/>
        <v>3</v>
      </c>
      <c r="N6735" s="19" t="str">
        <f t="shared" si="1204"/>
        <v/>
      </c>
      <c r="O6735" s="19">
        <f t="shared" si="1205"/>
        <v>6</v>
      </c>
      <c r="P6735" s="19" t="str">
        <f t="shared" si="1205"/>
        <v/>
      </c>
      <c r="Q6735" s="19" t="str">
        <f t="shared" si="1205"/>
        <v/>
      </c>
      <c r="R6735" s="19">
        <f t="shared" si="1205"/>
        <v>9</v>
      </c>
    </row>
    <row r="6736" spans="1:18" ht="20.25">
      <c r="A6736" s="18" t="s">
        <v>7719</v>
      </c>
      <c r="B6736" s="20">
        <v>6732</v>
      </c>
      <c r="C6736" s="35" t="s">
        <v>26732</v>
      </c>
      <c r="D6736" s="24" t="s">
        <v>13571</v>
      </c>
      <c r="E6736" s="27" t="s">
        <v>20666</v>
      </c>
      <c r="F6736" s="26" t="str">
        <f t="shared" si="1199"/>
        <v>殿之大屋</v>
      </c>
      <c r="G6736" s="26" t="str">
        <f t="shared" si="1200"/>
        <v>從广黄聲</v>
      </c>
      <c r="H6736" s="26" t="str">
        <f t="shared" si="1201"/>
        <v>古晃</v>
      </c>
      <c r="I6736" s="41" t="str">
        <f t="shared" si="1202"/>
        <v>4. 形声</v>
      </c>
      <c r="J6736" s="19" t="str">
        <f t="shared" si="1203"/>
        <v/>
      </c>
      <c r="K6736" s="19">
        <f t="shared" si="1203"/>
        <v>5</v>
      </c>
      <c r="L6736" s="19" t="str">
        <f t="shared" si="1203"/>
        <v/>
      </c>
      <c r="M6736" s="19">
        <f t="shared" si="1203"/>
        <v>6</v>
      </c>
      <c r="N6736" s="19" t="str">
        <f t="shared" si="1204"/>
        <v/>
      </c>
      <c r="O6736" s="19">
        <f t="shared" si="1205"/>
        <v>9</v>
      </c>
      <c r="P6736" s="19" t="str">
        <f t="shared" si="1205"/>
        <v/>
      </c>
      <c r="Q6736" s="19" t="str">
        <f t="shared" si="1205"/>
        <v/>
      </c>
      <c r="R6736" s="19">
        <f t="shared" si="1205"/>
        <v>12</v>
      </c>
    </row>
    <row r="6737" spans="1:18" ht="20.25">
      <c r="A6737" s="18" t="s">
        <v>7720</v>
      </c>
      <c r="B6737" s="20">
        <v>6733</v>
      </c>
      <c r="C6737" s="35" t="s">
        <v>26733</v>
      </c>
      <c r="D6737" s="24" t="s">
        <v>12091</v>
      </c>
      <c r="E6737" s="27" t="s">
        <v>20667</v>
      </c>
      <c r="F6737" s="26" t="str">
        <f t="shared" si="1199"/>
        <v/>
      </c>
      <c r="G6737" s="26" t="str">
        <f t="shared" si="1200"/>
        <v/>
      </c>
      <c r="H6737" s="26" t="str">
        <f t="shared" si="1201"/>
        <v>古外</v>
      </c>
      <c r="I6737" s="41" t="str">
        <f t="shared" si="1202"/>
        <v>4. 形声</v>
      </c>
      <c r="J6737" s="19" t="str">
        <f t="shared" si="1203"/>
        <v/>
      </c>
      <c r="K6737" s="19" t="str">
        <f t="shared" si="1203"/>
        <v/>
      </c>
      <c r="L6737" s="19" t="str">
        <f t="shared" si="1203"/>
        <v/>
      </c>
      <c r="M6737" s="19">
        <f t="shared" si="1203"/>
        <v>5</v>
      </c>
      <c r="N6737" s="19" t="str">
        <f t="shared" si="1204"/>
        <v/>
      </c>
      <c r="O6737" s="19">
        <f t="shared" si="1205"/>
        <v>8</v>
      </c>
      <c r="P6737" s="19" t="str">
        <f t="shared" si="1205"/>
        <v/>
      </c>
      <c r="Q6737" s="19" t="str">
        <f t="shared" si="1205"/>
        <v/>
      </c>
      <c r="R6737" s="19">
        <f t="shared" si="1205"/>
        <v>11</v>
      </c>
    </row>
    <row r="6738" spans="1:18" ht="20.25">
      <c r="A6738" s="18" t="s">
        <v>7721</v>
      </c>
      <c r="B6738" s="20">
        <v>6734</v>
      </c>
      <c r="C6738" s="35" t="s">
        <v>5246</v>
      </c>
      <c r="D6738" s="24" t="s">
        <v>11691</v>
      </c>
      <c r="E6738" s="27" t="s">
        <v>20668</v>
      </c>
      <c r="F6738" s="26" t="str">
        <f t="shared" si="1199"/>
        <v>水槽倉</v>
      </c>
      <c r="G6738" s="26" t="str">
        <f t="shared" si="1200"/>
        <v>從广臾聲一曰倉無屋者</v>
      </c>
      <c r="H6738" s="26" t="str">
        <f t="shared" si="1201"/>
        <v>以主</v>
      </c>
      <c r="I6738" s="41" t="str">
        <f t="shared" si="1202"/>
        <v>4. 形声</v>
      </c>
      <c r="J6738" s="19" t="str">
        <f t="shared" si="1203"/>
        <v/>
      </c>
      <c r="K6738" s="19">
        <f t="shared" si="1203"/>
        <v>4</v>
      </c>
      <c r="L6738" s="19" t="str">
        <f t="shared" si="1203"/>
        <v/>
      </c>
      <c r="M6738" s="19">
        <f t="shared" si="1203"/>
        <v>5</v>
      </c>
      <c r="N6738" s="19" t="str">
        <f t="shared" si="1204"/>
        <v/>
      </c>
      <c r="O6738" s="19">
        <f t="shared" si="1205"/>
        <v>8</v>
      </c>
      <c r="P6738" s="19" t="str">
        <f t="shared" si="1205"/>
        <v/>
      </c>
      <c r="Q6738" s="19" t="str">
        <f t="shared" si="1205"/>
        <v/>
      </c>
      <c r="R6738" s="19">
        <f t="shared" si="1205"/>
        <v>17</v>
      </c>
    </row>
    <row r="6739" spans="1:18" ht="20.25">
      <c r="A6739" s="18" t="s">
        <v>7722</v>
      </c>
      <c r="B6739" s="20">
        <v>6735</v>
      </c>
      <c r="C6739" s="35" t="s">
        <v>26734</v>
      </c>
      <c r="D6739" s="24" t="s">
        <v>13319</v>
      </c>
      <c r="E6739" s="27" t="s">
        <v>20669</v>
      </c>
      <c r="F6739" s="26" t="str">
        <f t="shared" si="1199"/>
        <v>蔽</v>
      </c>
      <c r="G6739" s="26" t="str">
        <f t="shared" si="1200"/>
        <v>從广并聲</v>
      </c>
      <c r="H6739" s="26" t="str">
        <f t="shared" si="1201"/>
        <v>必郢</v>
      </c>
      <c r="I6739" s="41" t="str">
        <f t="shared" si="1202"/>
        <v>4. 形声</v>
      </c>
      <c r="J6739" s="19" t="str">
        <f t="shared" si="1203"/>
        <v/>
      </c>
      <c r="K6739" s="19">
        <f t="shared" si="1203"/>
        <v>2</v>
      </c>
      <c r="L6739" s="19" t="str">
        <f t="shared" si="1203"/>
        <v/>
      </c>
      <c r="M6739" s="19">
        <f t="shared" si="1203"/>
        <v>3</v>
      </c>
      <c r="N6739" s="19" t="str">
        <f t="shared" si="1204"/>
        <v/>
      </c>
      <c r="O6739" s="19">
        <f t="shared" si="1205"/>
        <v>6</v>
      </c>
      <c r="P6739" s="19" t="str">
        <f t="shared" si="1205"/>
        <v/>
      </c>
      <c r="Q6739" s="19" t="str">
        <f t="shared" si="1205"/>
        <v/>
      </c>
      <c r="R6739" s="19">
        <f t="shared" si="1205"/>
        <v>9</v>
      </c>
    </row>
    <row r="6740" spans="1:18" ht="20.25">
      <c r="A6740" s="18" t="s">
        <v>7723</v>
      </c>
      <c r="B6740" s="20">
        <v>6736</v>
      </c>
      <c r="C6740" s="36" t="s">
        <v>26735</v>
      </c>
      <c r="D6740" s="24" t="s">
        <v>11855</v>
      </c>
      <c r="E6740" s="27" t="s">
        <v>20670</v>
      </c>
      <c r="F6740" s="26" t="str">
        <f t="shared" si="1199"/>
        <v>清</v>
      </c>
      <c r="G6740" s="26" t="str">
        <f t="shared" si="1200"/>
        <v>從广則聲</v>
      </c>
      <c r="H6740" s="26" t="str">
        <f t="shared" si="1201"/>
        <v>初吏</v>
      </c>
      <c r="I6740" s="41" t="str">
        <f t="shared" si="1202"/>
        <v>4. 形声</v>
      </c>
      <c r="J6740" s="19" t="str">
        <f t="shared" si="1203"/>
        <v/>
      </c>
      <c r="K6740" s="19">
        <f t="shared" si="1203"/>
        <v>2</v>
      </c>
      <c r="L6740" s="19" t="str">
        <f t="shared" si="1203"/>
        <v/>
      </c>
      <c r="M6740" s="19">
        <f t="shared" si="1203"/>
        <v>3</v>
      </c>
      <c r="N6740" s="19" t="str">
        <f t="shared" si="1204"/>
        <v/>
      </c>
      <c r="O6740" s="19">
        <f t="shared" si="1205"/>
        <v>6</v>
      </c>
      <c r="P6740" s="19" t="str">
        <f t="shared" si="1205"/>
        <v/>
      </c>
      <c r="Q6740" s="19" t="str">
        <f t="shared" si="1205"/>
        <v/>
      </c>
      <c r="R6740" s="19">
        <f t="shared" si="1205"/>
        <v>9</v>
      </c>
    </row>
    <row r="6741" spans="1:18" ht="20.25">
      <c r="A6741" s="18" t="s">
        <v>7724</v>
      </c>
      <c r="B6741" s="20">
        <v>6737</v>
      </c>
      <c r="C6741" s="35" t="s">
        <v>5251</v>
      </c>
      <c r="D6741" s="24" t="s">
        <v>12107</v>
      </c>
      <c r="E6741" s="27" t="s">
        <v>20671</v>
      </c>
      <c r="F6741" s="26" t="str">
        <f t="shared" si="1199"/>
        <v/>
      </c>
      <c r="G6741" s="26" t="str">
        <f t="shared" si="1200"/>
        <v/>
      </c>
      <c r="H6741" s="26" t="str">
        <f t="shared" si="1201"/>
        <v>直連</v>
      </c>
      <c r="I6741" s="41" t="str">
        <f t="shared" si="1202"/>
        <v/>
      </c>
      <c r="J6741" s="19" t="str">
        <f t="shared" si="1203"/>
        <v/>
      </c>
      <c r="K6741" s="19" t="str">
        <f t="shared" si="1203"/>
        <v/>
      </c>
      <c r="L6741" s="19" t="str">
        <f t="shared" si="1203"/>
        <v/>
      </c>
      <c r="M6741" s="19">
        <f t="shared" si="1203"/>
        <v>8</v>
      </c>
      <c r="N6741" s="19" t="str">
        <f t="shared" si="1204"/>
        <v/>
      </c>
      <c r="O6741" s="19" t="str">
        <f t="shared" si="1205"/>
        <v/>
      </c>
      <c r="P6741" s="19" t="str">
        <f t="shared" si="1205"/>
        <v/>
      </c>
      <c r="Q6741" s="19" t="str">
        <f t="shared" si="1205"/>
        <v/>
      </c>
      <c r="R6741" s="19">
        <f t="shared" si="1205"/>
        <v>15</v>
      </c>
    </row>
    <row r="6742" spans="1:18" ht="20.25">
      <c r="A6742" s="18" t="s">
        <v>7725</v>
      </c>
      <c r="B6742" s="20">
        <v>6738</v>
      </c>
      <c r="C6742" s="35"/>
      <c r="D6742" s="24" t="s">
        <v>11652</v>
      </c>
      <c r="E6742" s="27" t="s">
        <v>20672</v>
      </c>
      <c r="F6742" s="26" t="str">
        <f t="shared" si="1199"/>
        <v>屋牝瓦下一曰維綱</v>
      </c>
      <c r="G6742" s="26" t="str">
        <f t="shared" si="1200"/>
        <v>從广□省聲讀若環</v>
      </c>
      <c r="H6742" s="26" t="str">
        <f t="shared" si="1201"/>
        <v>户闗</v>
      </c>
      <c r="I6742" s="41" t="str">
        <f t="shared" si="1202"/>
        <v>4. 形声</v>
      </c>
      <c r="J6742" s="19" t="str">
        <f t="shared" si="1203"/>
        <v/>
      </c>
      <c r="K6742" s="19">
        <f t="shared" si="1203"/>
        <v>9</v>
      </c>
      <c r="L6742" s="19" t="str">
        <f t="shared" si="1203"/>
        <v/>
      </c>
      <c r="M6742" s="19">
        <f t="shared" si="1203"/>
        <v>10</v>
      </c>
      <c r="N6742" s="19" t="str">
        <f t="shared" si="1204"/>
        <v/>
      </c>
      <c r="O6742" s="19">
        <f t="shared" si="1205"/>
        <v>14</v>
      </c>
      <c r="P6742" s="19" t="str">
        <f t="shared" si="1205"/>
        <v/>
      </c>
      <c r="Q6742" s="19" t="str">
        <f t="shared" si="1205"/>
        <v/>
      </c>
      <c r="R6742" s="19">
        <f t="shared" si="1205"/>
        <v>20</v>
      </c>
    </row>
    <row r="6743" spans="1:18" ht="20.25">
      <c r="A6743" s="18" t="s">
        <v>7726</v>
      </c>
      <c r="B6743" s="20">
        <v>6739</v>
      </c>
      <c r="C6743" s="35"/>
      <c r="D6743" s="24" t="s">
        <v>11702</v>
      </c>
      <c r="E6743" s="27" t="s">
        <v>20673</v>
      </c>
      <c r="F6743" s="26" t="str">
        <f t="shared" si="1199"/>
        <v>屋階中㑹</v>
      </c>
      <c r="G6743" s="26" t="str">
        <f t="shared" si="1200"/>
        <v>從广悤聲</v>
      </c>
      <c r="H6743" s="26" t="str">
        <f t="shared" si="1201"/>
        <v>倉紅</v>
      </c>
      <c r="I6743" s="41" t="str">
        <f t="shared" si="1202"/>
        <v>4. 形声</v>
      </c>
      <c r="J6743" s="19" t="str">
        <f t="shared" si="1203"/>
        <v/>
      </c>
      <c r="K6743" s="19">
        <f t="shared" si="1203"/>
        <v>5</v>
      </c>
      <c r="L6743" s="19" t="str">
        <f t="shared" si="1203"/>
        <v/>
      </c>
      <c r="M6743" s="19">
        <f t="shared" si="1203"/>
        <v>6</v>
      </c>
      <c r="N6743" s="19" t="str">
        <f t="shared" si="1204"/>
        <v/>
      </c>
      <c r="O6743" s="19">
        <f t="shared" si="1205"/>
        <v>9</v>
      </c>
      <c r="P6743" s="19" t="str">
        <f t="shared" si="1205"/>
        <v/>
      </c>
      <c r="Q6743" s="19" t="str">
        <f t="shared" si="1205"/>
        <v/>
      </c>
      <c r="R6743" s="19">
        <f t="shared" si="1205"/>
        <v>12</v>
      </c>
    </row>
    <row r="6744" spans="1:18" ht="20.25">
      <c r="A6744" s="18" t="s">
        <v>7727</v>
      </c>
      <c r="B6744" s="20">
        <v>6740</v>
      </c>
      <c r="C6744" s="35"/>
      <c r="D6744" s="24" t="s">
        <v>12333</v>
      </c>
      <c r="E6744" s="27" t="s">
        <v>20674</v>
      </c>
      <c r="F6744" s="26" t="str">
        <f t="shared" si="1199"/>
        <v>廣</v>
      </c>
      <c r="G6744" s="26" t="str">
        <f t="shared" si="1200"/>
        <v>從广侈聲春秋國語曰俠溝而㢋我</v>
      </c>
      <c r="H6744" s="26" t="str">
        <f t="shared" si="1201"/>
        <v>尺氏</v>
      </c>
      <c r="I6744" s="41" t="str">
        <f t="shared" si="1202"/>
        <v>4. 形声</v>
      </c>
      <c r="J6744" s="19" t="str">
        <f t="shared" si="1203"/>
        <v/>
      </c>
      <c r="K6744" s="19">
        <f t="shared" si="1203"/>
        <v>2</v>
      </c>
      <c r="L6744" s="19" t="str">
        <f t="shared" si="1203"/>
        <v/>
      </c>
      <c r="M6744" s="19">
        <f t="shared" si="1203"/>
        <v>3</v>
      </c>
      <c r="N6744" s="19" t="str">
        <f t="shared" si="1204"/>
        <v/>
      </c>
      <c r="O6744" s="19">
        <f t="shared" si="1205"/>
        <v>6</v>
      </c>
      <c r="P6744" s="19" t="str">
        <f t="shared" si="1205"/>
        <v/>
      </c>
      <c r="Q6744" s="19" t="str">
        <f t="shared" si="1205"/>
        <v/>
      </c>
      <c r="R6744" s="19">
        <f t="shared" si="1205"/>
        <v>19</v>
      </c>
    </row>
    <row r="6745" spans="1:18" ht="20.25">
      <c r="A6745" s="18" t="s">
        <v>7728</v>
      </c>
      <c r="B6745" s="20">
        <v>6741</v>
      </c>
      <c r="C6745" s="35" t="s">
        <v>1959</v>
      </c>
      <c r="D6745" s="24" t="s">
        <v>11877</v>
      </c>
      <c r="E6745" s="27" t="s">
        <v>20675</v>
      </c>
      <c r="F6745" s="26" t="str">
        <f t="shared" si="1199"/>
        <v>仄</v>
      </c>
      <c r="G6745" s="26" t="str">
        <f t="shared" si="1200"/>
        <v>從广兼聲</v>
      </c>
      <c r="H6745" s="26" t="str">
        <f t="shared" si="1201"/>
        <v>力兼</v>
      </c>
      <c r="I6745" s="41" t="str">
        <f t="shared" si="1202"/>
        <v>4. 形声</v>
      </c>
      <c r="J6745" s="19" t="str">
        <f t="shared" ref="J6745:M6764" si="1206">IFERROR(FIND(J$4,$E6745),"")</f>
        <v/>
      </c>
      <c r="K6745" s="19">
        <f t="shared" si="1206"/>
        <v>2</v>
      </c>
      <c r="L6745" s="19" t="str">
        <f t="shared" si="1206"/>
        <v/>
      </c>
      <c r="M6745" s="19">
        <f t="shared" si="1206"/>
        <v>3</v>
      </c>
      <c r="N6745" s="19" t="str">
        <f t="shared" si="1204"/>
        <v/>
      </c>
      <c r="O6745" s="19">
        <f t="shared" ref="O6745:R6764" si="1207">IFERROR(FIND(O$4,$E6745),"")</f>
        <v>6</v>
      </c>
      <c r="P6745" s="19" t="str">
        <f t="shared" si="1207"/>
        <v/>
      </c>
      <c r="Q6745" s="19" t="str">
        <f t="shared" si="1207"/>
        <v/>
      </c>
      <c r="R6745" s="19">
        <f t="shared" si="1207"/>
        <v>9</v>
      </c>
    </row>
    <row r="6746" spans="1:18" ht="20.25">
      <c r="A6746" s="18" t="s">
        <v>7729</v>
      </c>
      <c r="B6746" s="20">
        <v>6742</v>
      </c>
      <c r="C6746" s="35"/>
      <c r="D6746" s="24" t="s">
        <v>12429</v>
      </c>
      <c r="E6746" s="27" t="s">
        <v>20676</v>
      </c>
      <c r="F6746" s="26" t="str">
        <f t="shared" si="1199"/>
        <v>開張屋</v>
      </c>
      <c r="G6746" s="26" t="str">
        <f t="shared" si="1200"/>
        <v>從广秅聲濟隂有㢉縣</v>
      </c>
      <c r="H6746" s="26" t="str">
        <f t="shared" si="1201"/>
        <v>宅加</v>
      </c>
      <c r="I6746" s="41" t="str">
        <f t="shared" si="1202"/>
        <v>4. 形声</v>
      </c>
      <c r="J6746" s="19" t="str">
        <f t="shared" si="1206"/>
        <v/>
      </c>
      <c r="K6746" s="19">
        <f t="shared" si="1206"/>
        <v>4</v>
      </c>
      <c r="L6746" s="19" t="str">
        <f t="shared" si="1206"/>
        <v/>
      </c>
      <c r="M6746" s="19">
        <f t="shared" si="1206"/>
        <v>5</v>
      </c>
      <c r="N6746" s="19" t="str">
        <f t="shared" si="1204"/>
        <v/>
      </c>
      <c r="O6746" s="19">
        <f t="shared" si="1207"/>
        <v>8</v>
      </c>
      <c r="P6746" s="19" t="str">
        <f t="shared" si="1207"/>
        <v/>
      </c>
      <c r="Q6746" s="19" t="str">
        <f t="shared" si="1207"/>
        <v/>
      </c>
      <c r="R6746" s="19">
        <f t="shared" si="1207"/>
        <v>16</v>
      </c>
    </row>
    <row r="6747" spans="1:18" ht="20.25">
      <c r="A6747" s="18" t="s">
        <v>7730</v>
      </c>
      <c r="B6747" s="20">
        <v>6743</v>
      </c>
      <c r="C6747" s="36" t="s">
        <v>26736</v>
      </c>
      <c r="D6747" s="24" t="s">
        <v>11561</v>
      </c>
      <c r="E6747" s="27" t="s">
        <v>20677</v>
      </c>
      <c r="F6747" s="26" t="str">
        <f t="shared" si="1199"/>
        <v>髙屋</v>
      </c>
      <c r="G6747" s="26" t="str">
        <f t="shared" si="1200"/>
        <v>從广龍聲</v>
      </c>
      <c r="H6747" s="26" t="str">
        <f t="shared" si="1201"/>
        <v>薄江</v>
      </c>
      <c r="I6747" s="41" t="str">
        <f t="shared" si="1202"/>
        <v>4. 形声</v>
      </c>
      <c r="J6747" s="19" t="str">
        <f t="shared" si="1206"/>
        <v/>
      </c>
      <c r="K6747" s="19">
        <f t="shared" si="1206"/>
        <v>3</v>
      </c>
      <c r="L6747" s="19" t="str">
        <f t="shared" si="1206"/>
        <v/>
      </c>
      <c r="M6747" s="19">
        <f t="shared" si="1206"/>
        <v>4</v>
      </c>
      <c r="N6747" s="19" t="str">
        <f t="shared" si="1204"/>
        <v/>
      </c>
      <c r="O6747" s="19">
        <f t="shared" si="1207"/>
        <v>7</v>
      </c>
      <c r="P6747" s="19" t="str">
        <f t="shared" si="1207"/>
        <v/>
      </c>
      <c r="Q6747" s="19" t="str">
        <f t="shared" si="1207"/>
        <v/>
      </c>
      <c r="R6747" s="19">
        <f t="shared" si="1207"/>
        <v>10</v>
      </c>
    </row>
    <row r="6748" spans="1:18" ht="20.25">
      <c r="A6748" s="18" t="s">
        <v>7731</v>
      </c>
      <c r="B6748" s="20">
        <v>6744</v>
      </c>
      <c r="C6748" s="35" t="s">
        <v>5611</v>
      </c>
      <c r="D6748" s="24" t="s">
        <v>12077</v>
      </c>
      <c r="E6748" s="27" t="s">
        <v>20678</v>
      </c>
      <c r="F6748" s="26" t="str">
        <f t="shared" si="1199"/>
        <v>山居</v>
      </c>
      <c r="G6748" s="26" t="str">
        <f t="shared" si="1200"/>
        <v>一曰下也從广氐聲</v>
      </c>
      <c r="H6748" s="26" t="str">
        <f t="shared" si="1201"/>
        <v>都禮</v>
      </c>
      <c r="I6748" s="41" t="str">
        <f t="shared" si="1202"/>
        <v>4. 形声</v>
      </c>
      <c r="J6748" s="19" t="str">
        <f t="shared" si="1206"/>
        <v/>
      </c>
      <c r="K6748" s="19">
        <f t="shared" si="1206"/>
        <v>3</v>
      </c>
      <c r="L6748" s="19" t="str">
        <f t="shared" si="1206"/>
        <v/>
      </c>
      <c r="M6748" s="19">
        <f t="shared" si="1206"/>
        <v>8</v>
      </c>
      <c r="N6748" s="19" t="str">
        <f t="shared" si="1204"/>
        <v/>
      </c>
      <c r="O6748" s="19">
        <f t="shared" si="1207"/>
        <v>11</v>
      </c>
      <c r="P6748" s="19" t="str">
        <f t="shared" si="1207"/>
        <v/>
      </c>
      <c r="Q6748" s="19" t="str">
        <f t="shared" si="1207"/>
        <v/>
      </c>
      <c r="R6748" s="19">
        <f t="shared" si="1207"/>
        <v>14</v>
      </c>
    </row>
    <row r="6749" spans="1:18" ht="20.25">
      <c r="A6749" s="18" t="s">
        <v>7732</v>
      </c>
      <c r="B6749" s="20">
        <v>6745</v>
      </c>
      <c r="C6749" s="35" t="s">
        <v>26737</v>
      </c>
      <c r="D6749" s="24" t="s">
        <v>11970</v>
      </c>
      <c r="E6749" s="27" t="s">
        <v>20679</v>
      </c>
      <c r="F6749" s="26" t="str">
        <f t="shared" si="1199"/>
        <v>礙止</v>
      </c>
      <c r="G6749" s="26" t="str">
        <f t="shared" si="1200"/>
        <v>從广至聲</v>
      </c>
      <c r="H6749" s="26" t="str">
        <f t="shared" si="1201"/>
        <v>陟栗</v>
      </c>
      <c r="I6749" s="41" t="str">
        <f t="shared" si="1202"/>
        <v>4. 形声</v>
      </c>
      <c r="J6749" s="19" t="str">
        <f t="shared" si="1206"/>
        <v/>
      </c>
      <c r="K6749" s="19">
        <f t="shared" si="1206"/>
        <v>3</v>
      </c>
      <c r="L6749" s="19" t="str">
        <f t="shared" si="1206"/>
        <v/>
      </c>
      <c r="M6749" s="19">
        <f t="shared" si="1206"/>
        <v>4</v>
      </c>
      <c r="N6749" s="19" t="str">
        <f t="shared" si="1204"/>
        <v/>
      </c>
      <c r="O6749" s="19">
        <f t="shared" si="1207"/>
        <v>7</v>
      </c>
      <c r="P6749" s="19" t="str">
        <f t="shared" si="1207"/>
        <v/>
      </c>
      <c r="Q6749" s="19" t="str">
        <f t="shared" si="1207"/>
        <v/>
      </c>
      <c r="R6749" s="19">
        <f t="shared" si="1207"/>
        <v>10</v>
      </c>
    </row>
    <row r="6750" spans="1:18" ht="20.25">
      <c r="A6750" s="18" t="s">
        <v>7733</v>
      </c>
      <c r="B6750" s="20">
        <v>6746</v>
      </c>
      <c r="C6750" s="35" t="s">
        <v>26738</v>
      </c>
      <c r="D6750" s="24" t="s">
        <v>12937</v>
      </c>
      <c r="E6750" s="27" t="s">
        <v>20680</v>
      </c>
      <c r="F6750" s="26" t="str">
        <f t="shared" si="1199"/>
        <v>安止</v>
      </c>
      <c r="G6750" s="26" t="str">
        <f t="shared" si="1200"/>
        <v>從广嬰聲鉅鹿有廮陶縣</v>
      </c>
      <c r="H6750" s="26" t="str">
        <f t="shared" si="1201"/>
        <v>於郢</v>
      </c>
      <c r="I6750" s="41" t="str">
        <f t="shared" si="1202"/>
        <v>4. 形声</v>
      </c>
      <c r="J6750" s="19" t="str">
        <f t="shared" si="1206"/>
        <v/>
      </c>
      <c r="K6750" s="19">
        <f t="shared" si="1206"/>
        <v>3</v>
      </c>
      <c r="L6750" s="19" t="str">
        <f t="shared" si="1206"/>
        <v/>
      </c>
      <c r="M6750" s="19">
        <f t="shared" si="1206"/>
        <v>4</v>
      </c>
      <c r="N6750" s="19" t="str">
        <f t="shared" si="1204"/>
        <v/>
      </c>
      <c r="O6750" s="19">
        <f t="shared" si="1207"/>
        <v>7</v>
      </c>
      <c r="P6750" s="19" t="str">
        <f t="shared" si="1207"/>
        <v/>
      </c>
      <c r="Q6750" s="19" t="str">
        <f t="shared" si="1207"/>
        <v/>
      </c>
      <c r="R6750" s="19">
        <f t="shared" si="1207"/>
        <v>16</v>
      </c>
    </row>
    <row r="6751" spans="1:18" ht="20.25">
      <c r="A6751" s="18" t="s">
        <v>7734</v>
      </c>
      <c r="B6751" s="20">
        <v>6747</v>
      </c>
      <c r="C6751" s="35"/>
      <c r="D6751" s="24" t="s">
        <v>12249</v>
      </c>
      <c r="E6751" s="27" t="s">
        <v>20681</v>
      </c>
      <c r="F6751" s="26" t="str">
        <f t="shared" si="1199"/>
        <v>舎</v>
      </c>
      <c r="G6751" s="26" t="str">
        <f t="shared" si="1200"/>
        <v>從广犮聲詩曰召伯所□</v>
      </c>
      <c r="H6751" s="26" t="str">
        <f t="shared" si="1201"/>
        <v>蒲撥</v>
      </c>
      <c r="I6751" s="41" t="str">
        <f t="shared" si="1202"/>
        <v>4. 形声</v>
      </c>
      <c r="J6751" s="19" t="str">
        <f t="shared" si="1206"/>
        <v/>
      </c>
      <c r="K6751" s="19">
        <f t="shared" si="1206"/>
        <v>2</v>
      </c>
      <c r="L6751" s="19" t="str">
        <f t="shared" si="1206"/>
        <v/>
      </c>
      <c r="M6751" s="19">
        <f t="shared" si="1206"/>
        <v>3</v>
      </c>
      <c r="N6751" s="19" t="str">
        <f t="shared" si="1204"/>
        <v/>
      </c>
      <c r="O6751" s="19">
        <f t="shared" si="1207"/>
        <v>6</v>
      </c>
      <c r="P6751" s="19" t="str">
        <f t="shared" si="1207"/>
        <v/>
      </c>
      <c r="Q6751" s="19" t="str">
        <f t="shared" si="1207"/>
        <v/>
      </c>
      <c r="R6751" s="19">
        <f t="shared" si="1207"/>
        <v>15</v>
      </c>
    </row>
    <row r="6752" spans="1:18" ht="20.25">
      <c r="A6752" s="18" t="s">
        <v>7735</v>
      </c>
      <c r="B6752" s="20">
        <v>6748</v>
      </c>
      <c r="C6752" s="35" t="s">
        <v>5247</v>
      </c>
      <c r="D6752" s="24" t="s">
        <v>13445</v>
      </c>
      <c r="E6752" s="27" t="s">
        <v>20682</v>
      </c>
      <c r="F6752" s="26" t="str">
        <f t="shared" si="1199"/>
        <v/>
      </c>
      <c r="G6752" s="26" t="str">
        <f t="shared" si="1200"/>
        <v/>
      </c>
      <c r="H6752" s="26" t="str">
        <f t="shared" si="1201"/>
        <v>便俾</v>
      </c>
      <c r="I6752" s="41" t="str">
        <f t="shared" si="1202"/>
        <v>4. 形声</v>
      </c>
      <c r="J6752" s="19" t="str">
        <f t="shared" si="1206"/>
        <v/>
      </c>
      <c r="K6752" s="19" t="str">
        <f t="shared" si="1206"/>
        <v/>
      </c>
      <c r="L6752" s="19" t="str">
        <f t="shared" si="1206"/>
        <v/>
      </c>
      <c r="M6752" s="19">
        <f t="shared" si="1206"/>
        <v>4</v>
      </c>
      <c r="N6752" s="19" t="str">
        <f t="shared" si="1204"/>
        <v/>
      </c>
      <c r="O6752" s="19">
        <f t="shared" si="1207"/>
        <v>7</v>
      </c>
      <c r="P6752" s="19" t="str">
        <f t="shared" si="1207"/>
        <v/>
      </c>
      <c r="Q6752" s="19" t="str">
        <f t="shared" si="1207"/>
        <v/>
      </c>
      <c r="R6752" s="19">
        <f t="shared" si="1207"/>
        <v>18</v>
      </c>
    </row>
    <row r="6753" spans="1:18" ht="20.25">
      <c r="A6753" s="18" t="s">
        <v>7736</v>
      </c>
      <c r="B6753" s="20">
        <v>6749</v>
      </c>
      <c r="C6753" s="35" t="s">
        <v>4032</v>
      </c>
      <c r="D6753" s="24" t="s">
        <v>11650</v>
      </c>
      <c r="E6753" s="27" t="s">
        <v>20683</v>
      </c>
      <c r="F6753" s="26" t="str">
        <f t="shared" si="1199"/>
        <v>䕃</v>
      </c>
      <c r="G6753" s="26" t="str">
        <f t="shared" si="1200"/>
        <v>從广比聲</v>
      </c>
      <c r="H6753" s="26" t="str">
        <f t="shared" si="1201"/>
        <v>必至</v>
      </c>
      <c r="I6753" s="41" t="str">
        <f t="shared" si="1202"/>
        <v>4. 形声</v>
      </c>
      <c r="J6753" s="19" t="str">
        <f t="shared" si="1206"/>
        <v/>
      </c>
      <c r="K6753" s="19">
        <f t="shared" si="1206"/>
        <v>2</v>
      </c>
      <c r="L6753" s="19" t="str">
        <f t="shared" si="1206"/>
        <v/>
      </c>
      <c r="M6753" s="19">
        <f t="shared" si="1206"/>
        <v>3</v>
      </c>
      <c r="N6753" s="19" t="str">
        <f t="shared" si="1204"/>
        <v/>
      </c>
      <c r="O6753" s="19">
        <f t="shared" si="1207"/>
        <v>6</v>
      </c>
      <c r="P6753" s="19" t="str">
        <f t="shared" si="1207"/>
        <v/>
      </c>
      <c r="Q6753" s="19" t="str">
        <f t="shared" si="1207"/>
        <v/>
      </c>
      <c r="R6753" s="19">
        <f t="shared" si="1207"/>
        <v>9</v>
      </c>
    </row>
    <row r="6754" spans="1:18" ht="20.25">
      <c r="A6754" s="18" t="s">
        <v>7737</v>
      </c>
      <c r="B6754" s="20">
        <v>6750</v>
      </c>
      <c r="C6754" s="35" t="s">
        <v>9856</v>
      </c>
      <c r="D6754" s="24" t="s">
        <v>13012</v>
      </c>
      <c r="E6754" s="27" t="s">
        <v>20684</v>
      </c>
      <c r="F6754" s="26" t="str">
        <f t="shared" si="1199"/>
        <v>屋下衆</v>
      </c>
      <c r="G6754" s="26" t="str">
        <f t="shared" si="1200"/>
        <v>從广炗炗古文光字臣鉉等曰光亦衆盛也</v>
      </c>
      <c r="H6754" s="26" t="str">
        <f t="shared" si="1201"/>
        <v>商署</v>
      </c>
      <c r="I6754" s="41" t="str">
        <f t="shared" si="1202"/>
        <v/>
      </c>
      <c r="J6754" s="19">
        <f t="shared" si="1206"/>
        <v>9</v>
      </c>
      <c r="K6754" s="19">
        <f t="shared" si="1206"/>
        <v>4</v>
      </c>
      <c r="L6754" s="19" t="str">
        <f t="shared" si="1206"/>
        <v/>
      </c>
      <c r="M6754" s="19">
        <f t="shared" si="1206"/>
        <v>5</v>
      </c>
      <c r="N6754" s="19" t="str">
        <f t="shared" si="1204"/>
        <v/>
      </c>
      <c r="O6754" s="19" t="str">
        <f t="shared" si="1207"/>
        <v/>
      </c>
      <c r="P6754" s="19" t="str">
        <f t="shared" si="1207"/>
        <v/>
      </c>
      <c r="Q6754" s="19" t="str">
        <f t="shared" si="1207"/>
        <v/>
      </c>
      <c r="R6754" s="19">
        <f t="shared" si="1207"/>
        <v>24</v>
      </c>
    </row>
    <row r="6755" spans="1:18" ht="20.25">
      <c r="A6755" s="18" t="s">
        <v>7738</v>
      </c>
      <c r="B6755" s="20">
        <v>6751</v>
      </c>
      <c r="C6755" s="35" t="s">
        <v>26739</v>
      </c>
      <c r="D6755" s="24" t="s">
        <v>11970</v>
      </c>
      <c r="E6755" s="27" t="s">
        <v>20685</v>
      </c>
      <c r="F6755" s="26" t="str">
        <f t="shared" si="1199"/>
        <v>儲置屋下</v>
      </c>
      <c r="G6755" s="26" t="str">
        <f t="shared" si="1200"/>
        <v>從广寺聲</v>
      </c>
      <c r="H6755" s="26" t="str">
        <f t="shared" si="1201"/>
        <v>直里</v>
      </c>
      <c r="I6755" s="41" t="str">
        <f t="shared" si="1202"/>
        <v>4. 形声</v>
      </c>
      <c r="J6755" s="19" t="str">
        <f t="shared" si="1206"/>
        <v/>
      </c>
      <c r="K6755" s="19">
        <f t="shared" si="1206"/>
        <v>5</v>
      </c>
      <c r="L6755" s="19" t="str">
        <f t="shared" si="1206"/>
        <v/>
      </c>
      <c r="M6755" s="19">
        <f t="shared" si="1206"/>
        <v>6</v>
      </c>
      <c r="N6755" s="19" t="str">
        <f t="shared" si="1204"/>
        <v/>
      </c>
      <c r="O6755" s="19">
        <f t="shared" si="1207"/>
        <v>9</v>
      </c>
      <c r="P6755" s="19" t="str">
        <f t="shared" si="1207"/>
        <v/>
      </c>
      <c r="Q6755" s="19" t="str">
        <f t="shared" si="1207"/>
        <v/>
      </c>
      <c r="R6755" s="19">
        <f t="shared" si="1207"/>
        <v>12</v>
      </c>
    </row>
    <row r="6756" spans="1:18" ht="20.25">
      <c r="A6756" s="18" t="s">
        <v>7739</v>
      </c>
      <c r="B6756" s="20">
        <v>6752</v>
      </c>
      <c r="C6756" s="35" t="s">
        <v>26740</v>
      </c>
      <c r="D6756" s="24" t="s">
        <v>11699</v>
      </c>
      <c r="E6756" s="27" t="s">
        <v>20686</v>
      </c>
      <c r="F6756" s="26" t="str">
        <f t="shared" si="1199"/>
        <v>行屋</v>
      </c>
      <c r="G6756" s="26" t="str">
        <f t="shared" si="1200"/>
        <v>從广異聲</v>
      </c>
      <c r="H6756" s="26" t="str">
        <f t="shared" si="1201"/>
        <v>與職</v>
      </c>
      <c r="I6756" s="41" t="str">
        <f t="shared" si="1202"/>
        <v>4. 形声</v>
      </c>
      <c r="J6756" s="19" t="str">
        <f t="shared" si="1206"/>
        <v/>
      </c>
      <c r="K6756" s="19">
        <f t="shared" si="1206"/>
        <v>3</v>
      </c>
      <c r="L6756" s="19" t="str">
        <f t="shared" si="1206"/>
        <v/>
      </c>
      <c r="M6756" s="19">
        <f t="shared" si="1206"/>
        <v>4</v>
      </c>
      <c r="N6756" s="19" t="str">
        <f t="shared" si="1204"/>
        <v/>
      </c>
      <c r="O6756" s="19">
        <f t="shared" si="1207"/>
        <v>7</v>
      </c>
      <c r="P6756" s="19" t="str">
        <f t="shared" si="1207"/>
        <v/>
      </c>
      <c r="Q6756" s="19" t="str">
        <f t="shared" si="1207"/>
        <v/>
      </c>
      <c r="R6756" s="19">
        <f t="shared" si="1207"/>
        <v>10</v>
      </c>
    </row>
    <row r="6757" spans="1:18" ht="20.25">
      <c r="A6757" s="18" t="s">
        <v>7740</v>
      </c>
      <c r="B6757" s="20">
        <v>6753</v>
      </c>
      <c r="C6757" s="35" t="s">
        <v>26741</v>
      </c>
      <c r="D6757" s="24" t="s">
        <v>12295</v>
      </c>
      <c r="E6757" s="27" t="s">
        <v>20687</v>
      </c>
      <c r="F6757" s="26" t="str">
        <f t="shared" si="1199"/>
        <v>屋麗廔</v>
      </c>
      <c r="G6757" s="26" t="str">
        <f t="shared" si="1200"/>
        <v>從广婁聲一曰穜也</v>
      </c>
      <c r="H6757" s="26" t="str">
        <f t="shared" si="1201"/>
        <v>洛侯</v>
      </c>
      <c r="I6757" s="41" t="str">
        <f t="shared" si="1202"/>
        <v>4. 形声</v>
      </c>
      <c r="J6757" s="19" t="str">
        <f t="shared" si="1206"/>
        <v/>
      </c>
      <c r="K6757" s="19">
        <f t="shared" si="1206"/>
        <v>4</v>
      </c>
      <c r="L6757" s="19" t="str">
        <f t="shared" si="1206"/>
        <v/>
      </c>
      <c r="M6757" s="19">
        <f t="shared" si="1206"/>
        <v>5</v>
      </c>
      <c r="N6757" s="19" t="str">
        <f t="shared" si="1204"/>
        <v/>
      </c>
      <c r="O6757" s="19">
        <f t="shared" si="1207"/>
        <v>8</v>
      </c>
      <c r="P6757" s="19" t="str">
        <f t="shared" si="1207"/>
        <v/>
      </c>
      <c r="Q6757" s="19" t="str">
        <f t="shared" si="1207"/>
        <v/>
      </c>
      <c r="R6757" s="19">
        <f t="shared" si="1207"/>
        <v>15</v>
      </c>
    </row>
    <row r="6758" spans="1:18" ht="20.25">
      <c r="A6758" s="18" t="s">
        <v>7741</v>
      </c>
      <c r="B6758" s="20">
        <v>6754</v>
      </c>
      <c r="C6758" s="35"/>
      <c r="D6758" s="24" t="s">
        <v>13572</v>
      </c>
      <c r="E6758" s="27" t="s">
        <v>20688</v>
      </c>
      <c r="F6758" s="26" t="str">
        <f t="shared" si="1199"/>
        <v>屋從上傾下</v>
      </c>
      <c r="G6758" s="26" t="str">
        <f t="shared" si="1200"/>
        <v>從广隹聲</v>
      </c>
      <c r="H6758" s="26" t="str">
        <f t="shared" si="1201"/>
        <v>都回</v>
      </c>
      <c r="I6758" s="41" t="str">
        <f t="shared" si="1202"/>
        <v>4. 形声</v>
      </c>
      <c r="J6758" s="19" t="str">
        <f t="shared" si="1206"/>
        <v/>
      </c>
      <c r="K6758" s="19">
        <f t="shared" si="1206"/>
        <v>6</v>
      </c>
      <c r="L6758" s="19" t="str">
        <f t="shared" si="1206"/>
        <v/>
      </c>
      <c r="M6758" s="19">
        <f t="shared" si="1206"/>
        <v>2</v>
      </c>
      <c r="N6758" s="19">
        <f t="shared" si="1204"/>
        <v>7</v>
      </c>
      <c r="O6758" s="19">
        <f t="shared" si="1207"/>
        <v>10</v>
      </c>
      <c r="P6758" s="19" t="str">
        <f t="shared" si="1207"/>
        <v/>
      </c>
      <c r="Q6758" s="19" t="str">
        <f t="shared" si="1207"/>
        <v/>
      </c>
      <c r="R6758" s="19">
        <f t="shared" si="1207"/>
        <v>13</v>
      </c>
    </row>
    <row r="6759" spans="1:18" ht="20.25">
      <c r="A6759" s="18" t="s">
        <v>7742</v>
      </c>
      <c r="B6759" s="20">
        <v>6755</v>
      </c>
      <c r="C6759" s="36" t="s">
        <v>26742</v>
      </c>
      <c r="D6759" s="24" t="s">
        <v>11765</v>
      </c>
      <c r="E6759" s="27" t="s">
        <v>20689</v>
      </c>
      <c r="F6759" s="26" t="str">
        <f t="shared" si="1199"/>
        <v>屋頓</v>
      </c>
      <c r="G6759" s="26" t="str">
        <f t="shared" si="1200"/>
        <v>從广發聲</v>
      </c>
      <c r="H6759" s="26" t="str">
        <f t="shared" si="1201"/>
        <v>方肺</v>
      </c>
      <c r="I6759" s="41" t="str">
        <f t="shared" si="1202"/>
        <v>4. 形声</v>
      </c>
      <c r="J6759" s="19" t="str">
        <f t="shared" si="1206"/>
        <v/>
      </c>
      <c r="K6759" s="19">
        <f t="shared" si="1206"/>
        <v>3</v>
      </c>
      <c r="L6759" s="19" t="str">
        <f t="shared" si="1206"/>
        <v/>
      </c>
      <c r="M6759" s="19">
        <f t="shared" si="1206"/>
        <v>4</v>
      </c>
      <c r="N6759" s="19" t="str">
        <f t="shared" si="1204"/>
        <v/>
      </c>
      <c r="O6759" s="19">
        <f t="shared" si="1207"/>
        <v>7</v>
      </c>
      <c r="P6759" s="19" t="str">
        <f t="shared" si="1207"/>
        <v/>
      </c>
      <c r="Q6759" s="19" t="str">
        <f t="shared" si="1207"/>
        <v/>
      </c>
      <c r="R6759" s="19">
        <f t="shared" si="1207"/>
        <v>10</v>
      </c>
    </row>
    <row r="6760" spans="1:18" ht="20.25">
      <c r="A6760" s="18" t="s">
        <v>7743</v>
      </c>
      <c r="B6760" s="20">
        <v>6756</v>
      </c>
      <c r="C6760" s="35" t="s">
        <v>26743</v>
      </c>
      <c r="D6760" s="24" t="s">
        <v>11764</v>
      </c>
      <c r="E6760" s="27" t="s">
        <v>20690</v>
      </c>
      <c r="F6760" s="26" t="str">
        <f t="shared" si="1199"/>
        <v/>
      </c>
      <c r="G6760" s="26" t="str">
        <f t="shared" si="1200"/>
        <v/>
      </c>
      <c r="H6760" s="26" t="str">
        <f t="shared" si="1201"/>
        <v>與久</v>
      </c>
      <c r="I6760" s="41" t="str">
        <f t="shared" si="1202"/>
        <v>4. 形声</v>
      </c>
      <c r="J6760" s="19" t="str">
        <f t="shared" si="1206"/>
        <v/>
      </c>
      <c r="K6760" s="19" t="str">
        <f t="shared" si="1206"/>
        <v/>
      </c>
      <c r="L6760" s="19" t="str">
        <f t="shared" si="1206"/>
        <v/>
      </c>
      <c r="M6760" s="19">
        <f t="shared" si="1206"/>
        <v>5</v>
      </c>
      <c r="N6760" s="19" t="str">
        <f t="shared" si="1204"/>
        <v/>
      </c>
      <c r="O6760" s="19">
        <f t="shared" si="1207"/>
        <v>8</v>
      </c>
      <c r="P6760" s="19" t="str">
        <f t="shared" si="1207"/>
        <v/>
      </c>
      <c r="Q6760" s="19" t="str">
        <f t="shared" si="1207"/>
        <v/>
      </c>
      <c r="R6760" s="19">
        <f t="shared" si="1207"/>
        <v>23</v>
      </c>
    </row>
    <row r="6761" spans="1:18" ht="20.25">
      <c r="A6761" s="18" t="s">
        <v>7744</v>
      </c>
      <c r="B6761" s="20">
        <v>6757</v>
      </c>
      <c r="C6761" s="35" t="s">
        <v>5250</v>
      </c>
      <c r="D6761" s="24" t="s">
        <v>13573</v>
      </c>
      <c r="E6761" s="27" t="s">
        <v>20691</v>
      </c>
      <c r="F6761" s="26" t="str">
        <f t="shared" si="1199"/>
        <v/>
      </c>
      <c r="G6761" s="26" t="str">
        <f t="shared" si="1200"/>
        <v/>
      </c>
      <c r="H6761" s="26" t="str">
        <f t="shared" si="1201"/>
        <v>巨斤</v>
      </c>
      <c r="I6761" s="41" t="str">
        <f t="shared" si="1202"/>
        <v>4. 形声</v>
      </c>
      <c r="J6761" s="19" t="str">
        <f t="shared" si="1206"/>
        <v/>
      </c>
      <c r="K6761" s="19" t="str">
        <f t="shared" si="1206"/>
        <v/>
      </c>
      <c r="L6761" s="19" t="str">
        <f t="shared" si="1206"/>
        <v/>
      </c>
      <c r="M6761" s="19">
        <f t="shared" si="1206"/>
        <v>5</v>
      </c>
      <c r="N6761" s="19" t="str">
        <f t="shared" si="1204"/>
        <v/>
      </c>
      <c r="O6761" s="19">
        <f t="shared" si="1207"/>
        <v>8</v>
      </c>
      <c r="P6761" s="19" t="str">
        <f t="shared" si="1207"/>
        <v/>
      </c>
      <c r="Q6761" s="19" t="str">
        <f t="shared" si="1207"/>
        <v/>
      </c>
      <c r="R6761" s="19">
        <f t="shared" si="1207"/>
        <v>11</v>
      </c>
    </row>
    <row r="6762" spans="1:18" ht="20.25">
      <c r="A6762" s="18" t="s">
        <v>7745</v>
      </c>
      <c r="B6762" s="20">
        <v>6758</v>
      </c>
      <c r="C6762" s="36" t="s">
        <v>26744</v>
      </c>
      <c r="D6762" s="24" t="s">
        <v>13574</v>
      </c>
      <c r="E6762" s="27" t="s">
        <v>20692</v>
      </c>
      <c r="F6762" s="26" t="str">
        <f t="shared" si="1199"/>
        <v>尊先祖皃</v>
      </c>
      <c r="G6762" s="26" t="str">
        <f t="shared" si="1200"/>
        <v>從广朝聲</v>
      </c>
      <c r="H6762" s="26" t="str">
        <f t="shared" si="1201"/>
        <v>眉召</v>
      </c>
      <c r="I6762" s="41" t="str">
        <f t="shared" si="1202"/>
        <v>4. 形声</v>
      </c>
      <c r="J6762" s="19" t="str">
        <f t="shared" si="1206"/>
        <v/>
      </c>
      <c r="K6762" s="19">
        <f t="shared" si="1206"/>
        <v>5</v>
      </c>
      <c r="L6762" s="19" t="str">
        <f t="shared" si="1206"/>
        <v/>
      </c>
      <c r="M6762" s="19">
        <f t="shared" si="1206"/>
        <v>6</v>
      </c>
      <c r="N6762" s="19" t="str">
        <f t="shared" si="1204"/>
        <v/>
      </c>
      <c r="O6762" s="19">
        <f t="shared" si="1207"/>
        <v>9</v>
      </c>
      <c r="P6762" s="19" t="str">
        <f t="shared" si="1207"/>
        <v/>
      </c>
      <c r="Q6762" s="19" t="str">
        <f t="shared" si="1207"/>
        <v/>
      </c>
      <c r="R6762" s="19">
        <f t="shared" si="1207"/>
        <v>12</v>
      </c>
    </row>
    <row r="6763" spans="1:18" ht="20.25">
      <c r="A6763" s="18" t="s">
        <v>7746</v>
      </c>
      <c r="B6763" s="20">
        <v>6759</v>
      </c>
      <c r="C6763" s="35" t="s">
        <v>9939</v>
      </c>
      <c r="D6763" s="24" t="s">
        <v>13574</v>
      </c>
      <c r="E6763" s="27" t="s">
        <v>9171</v>
      </c>
      <c r="F6763" s="26" t="str">
        <f t="shared" si="1199"/>
        <v/>
      </c>
      <c r="G6763" s="26" t="str">
        <f t="shared" si="1200"/>
        <v/>
      </c>
      <c r="H6763" s="26" t="str">
        <f t="shared" si="1201"/>
        <v/>
      </c>
      <c r="I6763" s="41" t="str">
        <f t="shared" si="1202"/>
        <v/>
      </c>
      <c r="J6763" s="19">
        <f t="shared" si="1206"/>
        <v>1</v>
      </c>
      <c r="K6763" s="19" t="str">
        <f t="shared" si="1206"/>
        <v/>
      </c>
      <c r="L6763" s="19" t="str">
        <f t="shared" si="1206"/>
        <v/>
      </c>
      <c r="M6763" s="19" t="str">
        <f t="shared" si="1206"/>
        <v/>
      </c>
      <c r="N6763" s="19" t="str">
        <f t="shared" si="1204"/>
        <v/>
      </c>
      <c r="O6763" s="19" t="str">
        <f t="shared" si="1207"/>
        <v/>
      </c>
      <c r="P6763" s="19" t="str">
        <f t="shared" si="1207"/>
        <v/>
      </c>
      <c r="Q6763" s="19" t="str">
        <f t="shared" si="1207"/>
        <v/>
      </c>
      <c r="R6763" s="19" t="str">
        <f t="shared" si="1207"/>
        <v/>
      </c>
    </row>
    <row r="6764" spans="1:18" ht="20.25">
      <c r="A6764" s="18" t="s">
        <v>7747</v>
      </c>
      <c r="B6764" s="20">
        <v>6760</v>
      </c>
      <c r="C6764" s="35"/>
      <c r="D6764" s="24" t="s">
        <v>11695</v>
      </c>
      <c r="E6764" s="27" t="s">
        <v>20693</v>
      </c>
      <c r="F6764" s="26" t="str">
        <f t="shared" si="1199"/>
        <v>人相依㡹</v>
      </c>
      <c r="G6764" s="26" t="str">
        <f t="shared" si="1200"/>
        <v>從广且聲</v>
      </c>
      <c r="H6764" s="26" t="str">
        <f t="shared" si="1201"/>
        <v>子余</v>
      </c>
      <c r="I6764" s="41" t="str">
        <f t="shared" si="1202"/>
        <v>4. 形声</v>
      </c>
      <c r="J6764" s="19" t="str">
        <f t="shared" si="1206"/>
        <v/>
      </c>
      <c r="K6764" s="19">
        <f t="shared" si="1206"/>
        <v>5</v>
      </c>
      <c r="L6764" s="19" t="str">
        <f t="shared" si="1206"/>
        <v/>
      </c>
      <c r="M6764" s="19">
        <f t="shared" si="1206"/>
        <v>6</v>
      </c>
      <c r="N6764" s="19" t="str">
        <f t="shared" si="1204"/>
        <v/>
      </c>
      <c r="O6764" s="19">
        <f t="shared" si="1207"/>
        <v>9</v>
      </c>
      <c r="P6764" s="19" t="str">
        <f t="shared" si="1207"/>
        <v/>
      </c>
      <c r="Q6764" s="19" t="str">
        <f t="shared" si="1207"/>
        <v/>
      </c>
      <c r="R6764" s="19">
        <f t="shared" si="1207"/>
        <v>12</v>
      </c>
    </row>
    <row r="6765" spans="1:18" ht="20.25">
      <c r="A6765" s="18" t="s">
        <v>7748</v>
      </c>
      <c r="B6765" s="20">
        <v>6761</v>
      </c>
      <c r="C6765" s="37" t="s">
        <v>24950</v>
      </c>
      <c r="D6765" s="24" t="s">
        <v>11923</v>
      </c>
      <c r="E6765" s="27" t="s">
        <v>20694</v>
      </c>
      <c r="F6765" s="26" t="str">
        <f t="shared" si="1199"/>
        <v>屋迫</v>
      </c>
      <c r="G6765" s="26" t="str">
        <f t="shared" si="1200"/>
        <v>從广曷聲</v>
      </c>
      <c r="H6765" s="26" t="str">
        <f t="shared" si="1201"/>
        <v>於歇</v>
      </c>
      <c r="I6765" s="41" t="str">
        <f t="shared" si="1202"/>
        <v>4. 形声</v>
      </c>
      <c r="J6765" s="19" t="str">
        <f t="shared" ref="J6765:M6784" si="1208">IFERROR(FIND(J$4,$E6765),"")</f>
        <v/>
      </c>
      <c r="K6765" s="19">
        <f t="shared" si="1208"/>
        <v>3</v>
      </c>
      <c r="L6765" s="19" t="str">
        <f t="shared" si="1208"/>
        <v/>
      </c>
      <c r="M6765" s="19">
        <f t="shared" si="1208"/>
        <v>4</v>
      </c>
      <c r="N6765" s="19" t="str">
        <f t="shared" si="1204"/>
        <v/>
      </c>
      <c r="O6765" s="19">
        <f t="shared" ref="O6765:R6784" si="1209">IFERROR(FIND(O$4,$E6765),"")</f>
        <v>7</v>
      </c>
      <c r="P6765" s="19" t="str">
        <f t="shared" si="1209"/>
        <v/>
      </c>
      <c r="Q6765" s="19" t="str">
        <f t="shared" si="1209"/>
        <v/>
      </c>
      <c r="R6765" s="19">
        <f t="shared" si="1209"/>
        <v>10</v>
      </c>
    </row>
    <row r="6766" spans="1:18" ht="20.25">
      <c r="A6766" s="18" t="s">
        <v>7749</v>
      </c>
      <c r="B6766" s="20">
        <v>6762</v>
      </c>
      <c r="C6766" s="35"/>
      <c r="D6766" s="24" t="s">
        <v>12161</v>
      </c>
      <c r="E6766" s="27" t="s">
        <v>20695</v>
      </c>
      <c r="F6766" s="26" t="str">
        <f t="shared" si="1199"/>
        <v>卻屋</v>
      </c>
      <c r="G6766" s="26" t="str">
        <f t="shared" si="1200"/>
        <v>從广屰聲</v>
      </c>
      <c r="H6766" s="26" t="str">
        <f t="shared" si="1201"/>
        <v>昌石</v>
      </c>
      <c r="I6766" s="41" t="str">
        <f t="shared" si="1202"/>
        <v>4. 形声</v>
      </c>
      <c r="J6766" s="19" t="str">
        <f t="shared" si="1208"/>
        <v/>
      </c>
      <c r="K6766" s="19">
        <f t="shared" si="1208"/>
        <v>3</v>
      </c>
      <c r="L6766" s="19" t="str">
        <f t="shared" si="1208"/>
        <v/>
      </c>
      <c r="M6766" s="19">
        <f t="shared" si="1208"/>
        <v>4</v>
      </c>
      <c r="N6766" s="19" t="str">
        <f t="shared" si="1204"/>
        <v/>
      </c>
      <c r="O6766" s="19">
        <f t="shared" si="1209"/>
        <v>7</v>
      </c>
      <c r="P6766" s="19" t="str">
        <f t="shared" si="1209"/>
        <v/>
      </c>
      <c r="Q6766" s="19" t="str">
        <f t="shared" si="1209"/>
        <v/>
      </c>
      <c r="R6766" s="19">
        <f t="shared" si="1209"/>
        <v>10</v>
      </c>
    </row>
    <row r="6767" spans="1:18" ht="20.25">
      <c r="A6767" s="18" t="s">
        <v>7750</v>
      </c>
      <c r="B6767" s="20">
        <v>6763</v>
      </c>
      <c r="C6767" s="35" t="s">
        <v>26745</v>
      </c>
      <c r="D6767" s="24" t="s">
        <v>12004</v>
      </c>
      <c r="E6767" s="27" t="s">
        <v>20696</v>
      </c>
      <c r="F6767" s="26" t="str">
        <f t="shared" si="1199"/>
        <v>陳輿服於庭</v>
      </c>
      <c r="G6767" s="26" t="str">
        <f t="shared" si="1200"/>
        <v>從广欽聲讀若歆</v>
      </c>
      <c r="H6767" s="26" t="str">
        <f t="shared" si="1201"/>
        <v>許今</v>
      </c>
      <c r="I6767" s="41" t="str">
        <f t="shared" si="1202"/>
        <v>4. 形声</v>
      </c>
      <c r="J6767" s="19" t="str">
        <f t="shared" si="1208"/>
        <v/>
      </c>
      <c r="K6767" s="19">
        <f t="shared" si="1208"/>
        <v>6</v>
      </c>
      <c r="L6767" s="19" t="str">
        <f t="shared" si="1208"/>
        <v/>
      </c>
      <c r="M6767" s="19">
        <f t="shared" si="1208"/>
        <v>7</v>
      </c>
      <c r="N6767" s="19" t="str">
        <f t="shared" si="1204"/>
        <v/>
      </c>
      <c r="O6767" s="19">
        <f t="shared" si="1209"/>
        <v>10</v>
      </c>
      <c r="P6767" s="19" t="str">
        <f t="shared" si="1209"/>
        <v/>
      </c>
      <c r="Q6767" s="19" t="str">
        <f t="shared" si="1209"/>
        <v/>
      </c>
      <c r="R6767" s="19">
        <f t="shared" si="1209"/>
        <v>16</v>
      </c>
    </row>
    <row r="6768" spans="1:18" ht="20.25">
      <c r="A6768" s="18" t="s">
        <v>7751</v>
      </c>
      <c r="B6768" s="20">
        <v>6764</v>
      </c>
      <c r="C6768" s="35" t="s">
        <v>26746</v>
      </c>
      <c r="D6768" s="24" t="s">
        <v>11629</v>
      </c>
      <c r="E6768" s="27" t="s">
        <v>20697</v>
      </c>
      <c r="F6768" s="26" t="str">
        <f t="shared" si="1199"/>
        <v>空虚</v>
      </c>
      <c r="G6768" s="26" t="str">
        <f t="shared" si="1200"/>
        <v>從广膠聲臣鉉等曰今别作寥非是</v>
      </c>
      <c r="H6768" s="26" t="str">
        <f t="shared" si="1201"/>
        <v>洛蕭</v>
      </c>
      <c r="I6768" s="41" t="str">
        <f t="shared" si="1202"/>
        <v>4. 形声</v>
      </c>
      <c r="J6768" s="19" t="str">
        <f t="shared" si="1208"/>
        <v/>
      </c>
      <c r="K6768" s="19">
        <f t="shared" si="1208"/>
        <v>3</v>
      </c>
      <c r="L6768" s="19" t="str">
        <f t="shared" si="1208"/>
        <v/>
      </c>
      <c r="M6768" s="19">
        <f t="shared" si="1208"/>
        <v>4</v>
      </c>
      <c r="N6768" s="19" t="str">
        <f t="shared" si="1204"/>
        <v/>
      </c>
      <c r="O6768" s="19">
        <f t="shared" si="1209"/>
        <v>7</v>
      </c>
      <c r="P6768" s="19" t="str">
        <f t="shared" si="1209"/>
        <v/>
      </c>
      <c r="Q6768" s="19" t="str">
        <f t="shared" si="1209"/>
        <v/>
      </c>
      <c r="R6768" s="19">
        <f t="shared" si="1209"/>
        <v>20</v>
      </c>
    </row>
    <row r="6769" spans="1:18" ht="20.25">
      <c r="A6769" s="18" t="s">
        <v>7752</v>
      </c>
      <c r="B6769" s="20">
        <v>6765</v>
      </c>
      <c r="C6769" s="35" t="s">
        <v>26747</v>
      </c>
      <c r="D6769" s="24" t="s">
        <v>11759</v>
      </c>
      <c r="E6769" s="27" t="s">
        <v>20698</v>
      </c>
      <c r="F6769" s="26" t="str">
        <f t="shared" si="1199"/>
        <v>屋</v>
      </c>
      <c r="G6769" s="26" t="str">
        <f t="shared" si="1200"/>
        <v>從广夒聲</v>
      </c>
      <c r="H6769" s="26" t="str">
        <f t="shared" si="1201"/>
        <v>胡雅</v>
      </c>
      <c r="I6769" s="41" t="str">
        <f t="shared" si="1202"/>
        <v>4. 形声</v>
      </c>
      <c r="J6769" s="19" t="str">
        <f t="shared" si="1208"/>
        <v/>
      </c>
      <c r="K6769" s="19">
        <f t="shared" si="1208"/>
        <v>2</v>
      </c>
      <c r="L6769" s="19" t="str">
        <f t="shared" si="1208"/>
        <v/>
      </c>
      <c r="M6769" s="19">
        <f t="shared" si="1208"/>
        <v>3</v>
      </c>
      <c r="N6769" s="19" t="str">
        <f t="shared" si="1204"/>
        <v/>
      </c>
      <c r="O6769" s="19">
        <f t="shared" si="1209"/>
        <v>6</v>
      </c>
      <c r="P6769" s="19" t="str">
        <f t="shared" si="1209"/>
        <v/>
      </c>
      <c r="Q6769" s="19" t="str">
        <f t="shared" si="1209"/>
        <v/>
      </c>
      <c r="R6769" s="19">
        <f t="shared" si="1209"/>
        <v>9</v>
      </c>
    </row>
    <row r="6770" spans="1:18" ht="20.25">
      <c r="A6770" s="18" t="s">
        <v>7753</v>
      </c>
      <c r="B6770" s="20">
        <v>6766</v>
      </c>
      <c r="C6770" s="35" t="s">
        <v>3124</v>
      </c>
      <c r="D6770" s="24" t="s">
        <v>11721</v>
      </c>
      <c r="E6770" s="27" t="s">
        <v>20699</v>
      </c>
      <c r="F6770" s="26" t="str">
        <f t="shared" si="1199"/>
        <v>東西序</v>
      </c>
      <c r="G6770" s="26" t="str">
        <f t="shared" si="1200"/>
        <v>從广□聲漢書通用□</v>
      </c>
      <c r="H6770" s="26" t="str">
        <f t="shared" si="1201"/>
        <v>魯當</v>
      </c>
      <c r="I6770" s="41" t="str">
        <f t="shared" si="1202"/>
        <v>4. 形声</v>
      </c>
      <c r="J6770" s="19" t="str">
        <f t="shared" si="1208"/>
        <v/>
      </c>
      <c r="K6770" s="19">
        <f t="shared" si="1208"/>
        <v>4</v>
      </c>
      <c r="L6770" s="19" t="str">
        <f t="shared" si="1208"/>
        <v/>
      </c>
      <c r="M6770" s="19">
        <f t="shared" si="1208"/>
        <v>5</v>
      </c>
      <c r="N6770" s="19" t="str">
        <f t="shared" si="1204"/>
        <v/>
      </c>
      <c r="O6770" s="19">
        <f t="shared" si="1209"/>
        <v>8</v>
      </c>
      <c r="P6770" s="19" t="str">
        <f t="shared" si="1209"/>
        <v/>
      </c>
      <c r="Q6770" s="19" t="str">
        <f t="shared" si="1209"/>
        <v/>
      </c>
      <c r="R6770" s="19">
        <f t="shared" si="1209"/>
        <v>16</v>
      </c>
    </row>
    <row r="6771" spans="1:18" ht="20.25">
      <c r="A6771" s="18" t="s">
        <v>7754</v>
      </c>
      <c r="B6771" s="20">
        <v>6767</v>
      </c>
      <c r="C6771" s="35" t="s">
        <v>8930</v>
      </c>
      <c r="D6771" s="24" t="s">
        <v>13575</v>
      </c>
      <c r="E6771" s="27" t="s">
        <v>20700</v>
      </c>
      <c r="F6771" s="26" t="str">
        <f t="shared" si="1199"/>
        <v>廊</v>
      </c>
      <c r="G6771" s="26" t="str">
        <f t="shared" si="1200"/>
        <v>從广相聲</v>
      </c>
      <c r="H6771" s="26" t="str">
        <f t="shared" si="1201"/>
        <v>息良</v>
      </c>
      <c r="I6771" s="41" t="str">
        <f t="shared" si="1202"/>
        <v>4. 形声</v>
      </c>
      <c r="J6771" s="19" t="str">
        <f t="shared" si="1208"/>
        <v/>
      </c>
      <c r="K6771" s="19">
        <f t="shared" si="1208"/>
        <v>2</v>
      </c>
      <c r="L6771" s="19" t="str">
        <f t="shared" si="1208"/>
        <v/>
      </c>
      <c r="M6771" s="19">
        <f t="shared" si="1208"/>
        <v>3</v>
      </c>
      <c r="N6771" s="19" t="str">
        <f t="shared" si="1204"/>
        <v/>
      </c>
      <c r="O6771" s="19">
        <f t="shared" si="1209"/>
        <v>6</v>
      </c>
      <c r="P6771" s="19" t="str">
        <f t="shared" si="1209"/>
        <v/>
      </c>
      <c r="Q6771" s="19" t="str">
        <f t="shared" si="1209"/>
        <v/>
      </c>
      <c r="R6771" s="19">
        <f t="shared" si="1209"/>
        <v>9</v>
      </c>
    </row>
    <row r="6772" spans="1:18" ht="20.25">
      <c r="A6772" s="18" t="s">
        <v>7755</v>
      </c>
      <c r="B6772" s="20">
        <v>6768</v>
      </c>
      <c r="C6772" s="35" t="s">
        <v>26748</v>
      </c>
      <c r="D6772" s="24" t="s">
        <v>11586</v>
      </c>
      <c r="E6772" s="27" t="s">
        <v>20701</v>
      </c>
      <c r="F6772" s="26" t="str">
        <f t="shared" si="1199"/>
        <v/>
      </c>
      <c r="G6772" s="26" t="str">
        <f t="shared" si="1200"/>
        <v/>
      </c>
      <c r="H6772" s="26" t="str">
        <f t="shared" si="1201"/>
        <v>過委</v>
      </c>
      <c r="I6772" s="41" t="str">
        <f t="shared" si="1202"/>
        <v>4. 形声</v>
      </c>
      <c r="J6772" s="19" t="str">
        <f t="shared" si="1208"/>
        <v/>
      </c>
      <c r="K6772" s="19" t="str">
        <f t="shared" si="1208"/>
        <v/>
      </c>
      <c r="L6772" s="19" t="str">
        <f t="shared" si="1208"/>
        <v/>
      </c>
      <c r="M6772" s="19">
        <f t="shared" si="1208"/>
        <v>6</v>
      </c>
      <c r="N6772" s="19" t="str">
        <f t="shared" si="1204"/>
        <v/>
      </c>
      <c r="O6772" s="19">
        <f t="shared" si="1209"/>
        <v>9</v>
      </c>
      <c r="P6772" s="19" t="str">
        <f t="shared" si="1209"/>
        <v/>
      </c>
      <c r="Q6772" s="19" t="str">
        <f t="shared" si="1209"/>
        <v/>
      </c>
      <c r="R6772" s="19">
        <f t="shared" si="1209"/>
        <v>12</v>
      </c>
    </row>
    <row r="6773" spans="1:18" ht="20.25">
      <c r="A6773" s="18" t="s">
        <v>7756</v>
      </c>
      <c r="B6773" s="20">
        <v>6769</v>
      </c>
      <c r="C6773" s="35" t="s">
        <v>26749</v>
      </c>
      <c r="D6773" s="24" t="s">
        <v>12297</v>
      </c>
      <c r="E6773" s="27" t="s">
        <v>20702</v>
      </c>
      <c r="F6773" s="26" t="str">
        <f t="shared" si="1199"/>
        <v/>
      </c>
      <c r="G6773" s="26" t="str">
        <f t="shared" si="1200"/>
        <v/>
      </c>
      <c r="H6773" s="26" t="str">
        <f t="shared" si="1201"/>
        <v>丑拯</v>
      </c>
      <c r="I6773" s="41" t="str">
        <f t="shared" si="1202"/>
        <v/>
      </c>
      <c r="J6773" s="19" t="str">
        <f t="shared" si="1208"/>
        <v/>
      </c>
      <c r="K6773" s="19" t="str">
        <f t="shared" si="1208"/>
        <v/>
      </c>
      <c r="L6773" s="19" t="str">
        <f t="shared" si="1208"/>
        <v/>
      </c>
      <c r="M6773" s="19">
        <f t="shared" si="1208"/>
        <v>3</v>
      </c>
      <c r="N6773" s="19" t="str">
        <f t="shared" si="1204"/>
        <v/>
      </c>
      <c r="O6773" s="19" t="str">
        <f t="shared" si="1209"/>
        <v/>
      </c>
      <c r="P6773" s="19" t="str">
        <f t="shared" si="1209"/>
        <v/>
      </c>
      <c r="Q6773" s="19" t="str">
        <f t="shared" si="1209"/>
        <v/>
      </c>
      <c r="R6773" s="19">
        <f t="shared" si="1209"/>
        <v>9</v>
      </c>
    </row>
    <row r="6774" spans="1:18" ht="20.25">
      <c r="A6774" s="18" t="s">
        <v>7757</v>
      </c>
      <c r="B6774" s="20">
        <v>6770</v>
      </c>
      <c r="C6774" s="35" t="s">
        <v>1992</v>
      </c>
      <c r="D6774" s="24" t="s">
        <v>13576</v>
      </c>
      <c r="E6774" s="27" t="s">
        <v>20703</v>
      </c>
      <c r="F6774" s="26" t="str">
        <f t="shared" si="1199"/>
        <v/>
      </c>
      <c r="G6774" s="26" t="str">
        <f t="shared" si="1200"/>
        <v/>
      </c>
      <c r="H6774" s="26" t="str">
        <f t="shared" si="1201"/>
        <v>力救</v>
      </c>
      <c r="I6774" s="41" t="str">
        <f t="shared" si="1202"/>
        <v/>
      </c>
      <c r="J6774" s="19" t="str">
        <f t="shared" si="1208"/>
        <v/>
      </c>
      <c r="K6774" s="19" t="str">
        <f t="shared" si="1208"/>
        <v/>
      </c>
      <c r="L6774" s="19" t="str">
        <f t="shared" si="1208"/>
        <v/>
      </c>
      <c r="M6774" s="19">
        <f t="shared" si="1208"/>
        <v>3</v>
      </c>
      <c r="N6774" s="19" t="str">
        <f t="shared" si="1204"/>
        <v/>
      </c>
      <c r="O6774" s="19" t="str">
        <f t="shared" si="1209"/>
        <v/>
      </c>
      <c r="P6774" s="19" t="str">
        <f t="shared" si="1209"/>
        <v/>
      </c>
      <c r="Q6774" s="19" t="str">
        <f t="shared" si="1209"/>
        <v/>
      </c>
      <c r="R6774" s="19">
        <f t="shared" si="1209"/>
        <v>15</v>
      </c>
    </row>
    <row r="6775" spans="1:18" ht="20.25">
      <c r="A6775" s="18" t="s">
        <v>7758</v>
      </c>
      <c r="B6775" s="20">
        <v>6771</v>
      </c>
      <c r="C6775" s="35" t="s">
        <v>10379</v>
      </c>
      <c r="D6775" s="24" t="s">
        <v>13341</v>
      </c>
      <c r="E6775" s="27" t="s">
        <v>20704</v>
      </c>
      <c r="F6775" s="26" t="str">
        <f t="shared" si="1199"/>
        <v/>
      </c>
      <c r="G6775" s="26" t="str">
        <f t="shared" si="1200"/>
        <v/>
      </c>
      <c r="H6775" s="26" t="str">
        <f t="shared" si="1201"/>
        <v>呼旱</v>
      </c>
      <c r="I6775" s="41" t="str">
        <f t="shared" si="1202"/>
        <v/>
      </c>
      <c r="J6775" s="19" t="str">
        <f t="shared" si="1208"/>
        <v/>
      </c>
      <c r="K6775" s="19" t="str">
        <f t="shared" si="1208"/>
        <v/>
      </c>
      <c r="L6775" s="19">
        <f t="shared" si="1208"/>
        <v>9</v>
      </c>
      <c r="M6775" s="19">
        <f t="shared" si="1208"/>
        <v>16</v>
      </c>
      <c r="N6775" s="19" t="str">
        <f t="shared" si="1204"/>
        <v/>
      </c>
      <c r="O6775" s="19" t="str">
        <f t="shared" si="1209"/>
        <v/>
      </c>
      <c r="P6775" s="19" t="str">
        <f t="shared" si="1209"/>
        <v/>
      </c>
      <c r="Q6775" s="19">
        <f t="shared" si="1209"/>
        <v>13</v>
      </c>
      <c r="R6775" s="19">
        <f t="shared" si="1209"/>
        <v>20</v>
      </c>
    </row>
    <row r="6776" spans="1:18" ht="20.25">
      <c r="A6776" s="18" t="s">
        <v>7759</v>
      </c>
      <c r="B6776" s="20">
        <v>6772</v>
      </c>
      <c r="C6776" s="35" t="s">
        <v>26750</v>
      </c>
      <c r="D6776" s="24" t="s">
        <v>13341</v>
      </c>
      <c r="E6776" s="27" t="s">
        <v>20705</v>
      </c>
      <c r="F6776" s="26" t="str">
        <f t="shared" si="1199"/>
        <v/>
      </c>
      <c r="G6776" s="26" t="str">
        <f t="shared" si="1200"/>
        <v/>
      </c>
      <c r="H6776" s="26" t="str">
        <f t="shared" si="1201"/>
        <v/>
      </c>
      <c r="I6776" s="41" t="str">
        <f t="shared" si="1202"/>
        <v/>
      </c>
      <c r="J6776" s="19" t="str">
        <f t="shared" si="1208"/>
        <v/>
      </c>
      <c r="K6776" s="19" t="str">
        <f t="shared" si="1208"/>
        <v/>
      </c>
      <c r="L6776" s="19" t="str">
        <f t="shared" si="1208"/>
        <v/>
      </c>
      <c r="M6776" s="19">
        <f t="shared" si="1208"/>
        <v>3</v>
      </c>
      <c r="N6776" s="19" t="str">
        <f t="shared" si="1204"/>
        <v/>
      </c>
      <c r="O6776" s="19" t="str">
        <f t="shared" si="1209"/>
        <v/>
      </c>
      <c r="P6776" s="19" t="str">
        <f t="shared" si="1209"/>
        <v/>
      </c>
      <c r="Q6776" s="19" t="str">
        <f t="shared" si="1209"/>
        <v/>
      </c>
      <c r="R6776" s="19" t="str">
        <f t="shared" si="1209"/>
        <v/>
      </c>
    </row>
    <row r="6777" spans="1:18" ht="20.25">
      <c r="A6777" s="18" t="s">
        <v>7760</v>
      </c>
      <c r="B6777" s="20">
        <v>6773</v>
      </c>
      <c r="C6777" s="35" t="s">
        <v>26751</v>
      </c>
      <c r="D6777" s="24" t="s">
        <v>11921</v>
      </c>
      <c r="E6777" s="27" t="s">
        <v>20706</v>
      </c>
      <c r="F6777" s="26" t="str">
        <f t="shared" si="1199"/>
        <v>山邊</v>
      </c>
      <c r="G6777" s="26" t="str">
        <f t="shared" si="1200"/>
        <v>從厂圭聲</v>
      </c>
      <c r="H6777" s="26" t="str">
        <f t="shared" si="1201"/>
        <v>五佳</v>
      </c>
      <c r="I6777" s="41" t="str">
        <f t="shared" si="1202"/>
        <v>4. 形声</v>
      </c>
      <c r="J6777" s="19" t="str">
        <f t="shared" si="1208"/>
        <v/>
      </c>
      <c r="K6777" s="19">
        <f t="shared" si="1208"/>
        <v>3</v>
      </c>
      <c r="L6777" s="19" t="str">
        <f t="shared" si="1208"/>
        <v/>
      </c>
      <c r="M6777" s="19">
        <f t="shared" si="1208"/>
        <v>4</v>
      </c>
      <c r="N6777" s="19" t="str">
        <f t="shared" si="1204"/>
        <v/>
      </c>
      <c r="O6777" s="19">
        <f t="shared" si="1209"/>
        <v>7</v>
      </c>
      <c r="P6777" s="19" t="str">
        <f t="shared" si="1209"/>
        <v/>
      </c>
      <c r="Q6777" s="19" t="str">
        <f t="shared" si="1209"/>
        <v/>
      </c>
      <c r="R6777" s="19">
        <f t="shared" si="1209"/>
        <v>10</v>
      </c>
    </row>
    <row r="6778" spans="1:18" ht="20.25">
      <c r="A6778" s="18" t="s">
        <v>7761</v>
      </c>
      <c r="B6778" s="20">
        <v>6774</v>
      </c>
      <c r="C6778" s="35" t="s">
        <v>26752</v>
      </c>
      <c r="D6778" s="24" t="s">
        <v>13577</v>
      </c>
      <c r="E6778" s="27" t="s">
        <v>20707</v>
      </c>
      <c r="F6778" s="26" t="str">
        <f t="shared" si="1199"/>
        <v>□㕒山顛</v>
      </c>
      <c r="G6778" s="26" t="str">
        <f t="shared" si="1200"/>
        <v>從厂□聲</v>
      </c>
      <c r="H6778" s="26" t="str">
        <f t="shared" si="1201"/>
        <v>姊宜</v>
      </c>
      <c r="I6778" s="41" t="str">
        <f t="shared" si="1202"/>
        <v>4. 形声</v>
      </c>
      <c r="J6778" s="19" t="str">
        <f t="shared" si="1208"/>
        <v/>
      </c>
      <c r="K6778" s="19">
        <f t="shared" si="1208"/>
        <v>5</v>
      </c>
      <c r="L6778" s="19" t="str">
        <f t="shared" si="1208"/>
        <v/>
      </c>
      <c r="M6778" s="19">
        <f t="shared" si="1208"/>
        <v>6</v>
      </c>
      <c r="N6778" s="19" t="str">
        <f t="shared" si="1204"/>
        <v/>
      </c>
      <c r="O6778" s="19">
        <f t="shared" si="1209"/>
        <v>9</v>
      </c>
      <c r="P6778" s="19" t="str">
        <f t="shared" si="1209"/>
        <v/>
      </c>
      <c r="Q6778" s="19" t="str">
        <f t="shared" si="1209"/>
        <v/>
      </c>
      <c r="R6778" s="19">
        <f t="shared" si="1209"/>
        <v>12</v>
      </c>
    </row>
    <row r="6779" spans="1:18" ht="20.25">
      <c r="A6779" s="18" t="s">
        <v>7762</v>
      </c>
      <c r="B6779" s="20">
        <v>6775</v>
      </c>
      <c r="C6779" s="35"/>
      <c r="D6779" s="24" t="s">
        <v>11774</v>
      </c>
      <c r="E6779" s="27" t="s">
        <v>20708</v>
      </c>
      <c r="F6779" s="26" t="str">
        <f t="shared" si="1199"/>
        <v>厜㕒</v>
      </c>
      <c r="G6779" s="26" t="str">
        <f t="shared" si="1200"/>
        <v>從厂義聲</v>
      </c>
      <c r="H6779" s="26" t="str">
        <f t="shared" si="1201"/>
        <v>魚為</v>
      </c>
      <c r="I6779" s="41" t="str">
        <f t="shared" si="1202"/>
        <v>4. 形声</v>
      </c>
      <c r="J6779" s="19" t="str">
        <f t="shared" si="1208"/>
        <v/>
      </c>
      <c r="K6779" s="19">
        <f t="shared" si="1208"/>
        <v>3</v>
      </c>
      <c r="L6779" s="19" t="str">
        <f t="shared" si="1208"/>
        <v/>
      </c>
      <c r="M6779" s="19">
        <f t="shared" si="1208"/>
        <v>4</v>
      </c>
      <c r="N6779" s="19" t="str">
        <f t="shared" si="1204"/>
        <v/>
      </c>
      <c r="O6779" s="19">
        <f t="shared" si="1209"/>
        <v>7</v>
      </c>
      <c r="P6779" s="19" t="str">
        <f t="shared" si="1209"/>
        <v/>
      </c>
      <c r="Q6779" s="19" t="str">
        <f t="shared" si="1209"/>
        <v/>
      </c>
      <c r="R6779" s="19">
        <f t="shared" si="1209"/>
        <v>10</v>
      </c>
    </row>
    <row r="6780" spans="1:18" ht="20.25">
      <c r="A6780" s="18" t="s">
        <v>7763</v>
      </c>
      <c r="B6780" s="20">
        <v>6776</v>
      </c>
      <c r="C6780" s="35"/>
      <c r="D6780" s="24" t="s">
        <v>11698</v>
      </c>
      <c r="E6780" s="27" t="s">
        <v>20709</v>
      </c>
      <c r="F6780" s="26" t="str">
        <f t="shared" si="1199"/>
        <v>崟</v>
      </c>
      <c r="G6780" s="26" t="str">
        <f t="shared" si="1200"/>
        <v>一曰地名從厂□聲</v>
      </c>
      <c r="H6780" s="26" t="str">
        <f t="shared" si="1201"/>
        <v>魚音</v>
      </c>
      <c r="I6780" s="41" t="str">
        <f t="shared" si="1202"/>
        <v>4. 形声</v>
      </c>
      <c r="J6780" s="19" t="str">
        <f t="shared" si="1208"/>
        <v/>
      </c>
      <c r="K6780" s="19">
        <f t="shared" si="1208"/>
        <v>2</v>
      </c>
      <c r="L6780" s="19" t="str">
        <f t="shared" si="1208"/>
        <v/>
      </c>
      <c r="M6780" s="19">
        <f t="shared" si="1208"/>
        <v>7</v>
      </c>
      <c r="N6780" s="19" t="str">
        <f t="shared" si="1204"/>
        <v/>
      </c>
      <c r="O6780" s="19">
        <f t="shared" si="1209"/>
        <v>10</v>
      </c>
      <c r="P6780" s="19" t="str">
        <f t="shared" si="1209"/>
        <v/>
      </c>
      <c r="Q6780" s="19" t="str">
        <f t="shared" si="1209"/>
        <v/>
      </c>
      <c r="R6780" s="19">
        <f t="shared" si="1209"/>
        <v>13</v>
      </c>
    </row>
    <row r="6781" spans="1:18" ht="20.25">
      <c r="A6781" s="18" t="s">
        <v>7764</v>
      </c>
      <c r="B6781" s="20">
        <v>6777</v>
      </c>
      <c r="C6781" s="35" t="s">
        <v>26753</v>
      </c>
      <c r="D6781" s="24" t="s">
        <v>11586</v>
      </c>
      <c r="E6781" s="27" t="s">
        <v>20710</v>
      </c>
      <c r="F6781" s="26" t="str">
        <f t="shared" si="1199"/>
        <v>仄出泉</v>
      </c>
      <c r="G6781" s="26" t="str">
        <f t="shared" si="1200"/>
        <v>從厂晷聲讀若軌</v>
      </c>
      <c r="H6781" s="26" t="str">
        <f t="shared" si="1201"/>
        <v>居洧</v>
      </c>
      <c r="I6781" s="41" t="str">
        <f t="shared" si="1202"/>
        <v>4. 形声</v>
      </c>
      <c r="J6781" s="19" t="str">
        <f t="shared" si="1208"/>
        <v/>
      </c>
      <c r="K6781" s="19">
        <f t="shared" si="1208"/>
        <v>4</v>
      </c>
      <c r="L6781" s="19" t="str">
        <f t="shared" si="1208"/>
        <v/>
      </c>
      <c r="M6781" s="19">
        <f t="shared" si="1208"/>
        <v>5</v>
      </c>
      <c r="N6781" s="19" t="str">
        <f t="shared" si="1204"/>
        <v/>
      </c>
      <c r="O6781" s="19">
        <f t="shared" si="1209"/>
        <v>8</v>
      </c>
      <c r="P6781" s="19" t="str">
        <f t="shared" si="1209"/>
        <v/>
      </c>
      <c r="Q6781" s="19" t="str">
        <f t="shared" si="1209"/>
        <v/>
      </c>
      <c r="R6781" s="19">
        <f t="shared" si="1209"/>
        <v>14</v>
      </c>
    </row>
    <row r="6782" spans="1:18" ht="20.25">
      <c r="A6782" s="18" t="s">
        <v>7765</v>
      </c>
      <c r="B6782" s="20">
        <v>6778</v>
      </c>
      <c r="C6782" s="35" t="s">
        <v>26754</v>
      </c>
      <c r="D6782" s="24" t="s">
        <v>12077</v>
      </c>
      <c r="E6782" s="27" t="s">
        <v>20711</v>
      </c>
      <c r="F6782" s="26" t="str">
        <f t="shared" si="1199"/>
        <v>柔石</v>
      </c>
      <c r="G6782" s="26" t="str">
        <f t="shared" si="1200"/>
        <v>從厂氐聲</v>
      </c>
      <c r="H6782" s="26" t="str">
        <f t="shared" si="1201"/>
        <v>職雉</v>
      </c>
      <c r="I6782" s="41" t="str">
        <f t="shared" si="1202"/>
        <v>4. 形声</v>
      </c>
      <c r="J6782" s="19" t="str">
        <f t="shared" si="1208"/>
        <v/>
      </c>
      <c r="K6782" s="19">
        <f t="shared" si="1208"/>
        <v>3</v>
      </c>
      <c r="L6782" s="19" t="str">
        <f t="shared" si="1208"/>
        <v/>
      </c>
      <c r="M6782" s="19">
        <f t="shared" si="1208"/>
        <v>4</v>
      </c>
      <c r="N6782" s="19" t="str">
        <f t="shared" si="1204"/>
        <v/>
      </c>
      <c r="O6782" s="19">
        <f t="shared" si="1209"/>
        <v>7</v>
      </c>
      <c r="P6782" s="19" t="str">
        <f t="shared" si="1209"/>
        <v/>
      </c>
      <c r="Q6782" s="19" t="str">
        <f t="shared" si="1209"/>
        <v/>
      </c>
      <c r="R6782" s="19">
        <f t="shared" si="1209"/>
        <v>10</v>
      </c>
    </row>
    <row r="6783" spans="1:18" ht="20.25">
      <c r="A6783" s="18" t="s">
        <v>7766</v>
      </c>
      <c r="B6783" s="20">
        <v>6779</v>
      </c>
      <c r="C6783" s="35" t="s">
        <v>6135</v>
      </c>
      <c r="D6783" s="24" t="s">
        <v>13578</v>
      </c>
      <c r="E6783" s="27" t="s">
        <v>20712</v>
      </c>
      <c r="F6783" s="26" t="str">
        <f t="shared" si="1199"/>
        <v/>
      </c>
      <c r="G6783" s="26" t="str">
        <f t="shared" si="1200"/>
        <v/>
      </c>
      <c r="H6783" s="26" t="str">
        <f t="shared" si="1201"/>
        <v/>
      </c>
      <c r="I6783" s="41" t="str">
        <f t="shared" si="1202"/>
        <v/>
      </c>
      <c r="J6783" s="19" t="str">
        <f t="shared" si="1208"/>
        <v/>
      </c>
      <c r="K6783" s="19" t="str">
        <f t="shared" si="1208"/>
        <v/>
      </c>
      <c r="L6783" s="19" t="str">
        <f t="shared" si="1208"/>
        <v/>
      </c>
      <c r="M6783" s="19">
        <f t="shared" si="1208"/>
        <v>3</v>
      </c>
      <c r="N6783" s="19" t="str">
        <f t="shared" si="1204"/>
        <v/>
      </c>
      <c r="O6783" s="19" t="str">
        <f t="shared" si="1209"/>
        <v/>
      </c>
      <c r="P6783" s="19" t="str">
        <f t="shared" si="1209"/>
        <v/>
      </c>
      <c r="Q6783" s="19" t="str">
        <f t="shared" si="1209"/>
        <v/>
      </c>
      <c r="R6783" s="19" t="str">
        <f t="shared" si="1209"/>
        <v/>
      </c>
    </row>
    <row r="6784" spans="1:18" ht="20.25">
      <c r="A6784" s="18" t="s">
        <v>7767</v>
      </c>
      <c r="B6784" s="20">
        <v>6780</v>
      </c>
      <c r="C6784" s="35" t="s">
        <v>3217</v>
      </c>
      <c r="D6784" s="24" t="s">
        <v>11665</v>
      </c>
      <c r="E6784" s="27" t="s">
        <v>20713</v>
      </c>
      <c r="F6784" s="26" t="str">
        <f t="shared" si="1199"/>
        <v>發石</v>
      </c>
      <c r="G6784" s="26" t="str">
        <f t="shared" si="1200"/>
        <v>從厂欮聲</v>
      </c>
      <c r="H6784" s="26" t="str">
        <f t="shared" si="1201"/>
        <v>俱月</v>
      </c>
      <c r="I6784" s="41" t="str">
        <f t="shared" si="1202"/>
        <v>4. 形声</v>
      </c>
      <c r="J6784" s="19" t="str">
        <f t="shared" si="1208"/>
        <v/>
      </c>
      <c r="K6784" s="19">
        <f t="shared" si="1208"/>
        <v>3</v>
      </c>
      <c r="L6784" s="19" t="str">
        <f t="shared" si="1208"/>
        <v/>
      </c>
      <c r="M6784" s="19">
        <f t="shared" si="1208"/>
        <v>4</v>
      </c>
      <c r="N6784" s="19" t="str">
        <f t="shared" si="1204"/>
        <v/>
      </c>
      <c r="O6784" s="19">
        <f t="shared" si="1209"/>
        <v>7</v>
      </c>
      <c r="P6784" s="19" t="str">
        <f t="shared" si="1209"/>
        <v/>
      </c>
      <c r="Q6784" s="19" t="str">
        <f t="shared" si="1209"/>
        <v/>
      </c>
      <c r="R6784" s="19">
        <f t="shared" si="1209"/>
        <v>10</v>
      </c>
    </row>
    <row r="6785" spans="1:18" ht="20.25">
      <c r="A6785" s="18" t="s">
        <v>7768</v>
      </c>
      <c r="B6785" s="20">
        <v>6781</v>
      </c>
      <c r="C6785" s="36" t="s">
        <v>26755</v>
      </c>
      <c r="D6785" s="24" t="s">
        <v>11558</v>
      </c>
      <c r="E6785" s="27" t="s">
        <v>20714</v>
      </c>
      <c r="F6785" s="26" t="str">
        <f t="shared" si="1199"/>
        <v>旱石</v>
      </c>
      <c r="G6785" s="26" t="str">
        <f t="shared" si="1200"/>
        <v>從厂蠆省聲</v>
      </c>
      <c r="H6785" s="26" t="str">
        <f t="shared" si="1201"/>
        <v>力制</v>
      </c>
      <c r="I6785" s="41" t="str">
        <f t="shared" si="1202"/>
        <v>4. 形声</v>
      </c>
      <c r="J6785" s="19" t="str">
        <f t="shared" ref="J6785:M6804" si="1210">IFERROR(FIND(J$4,$E6785),"")</f>
        <v/>
      </c>
      <c r="K6785" s="19">
        <f t="shared" si="1210"/>
        <v>3</v>
      </c>
      <c r="L6785" s="19" t="str">
        <f t="shared" si="1210"/>
        <v/>
      </c>
      <c r="M6785" s="19">
        <f t="shared" si="1210"/>
        <v>4</v>
      </c>
      <c r="N6785" s="19" t="str">
        <f t="shared" si="1204"/>
        <v/>
      </c>
      <c r="O6785" s="19">
        <f t="shared" ref="O6785:R6804" si="1211">IFERROR(FIND(O$4,$E6785),"")</f>
        <v>8</v>
      </c>
      <c r="P6785" s="19" t="str">
        <f t="shared" si="1211"/>
        <v/>
      </c>
      <c r="Q6785" s="19" t="str">
        <f t="shared" si="1211"/>
        <v/>
      </c>
      <c r="R6785" s="19">
        <f t="shared" si="1211"/>
        <v>11</v>
      </c>
    </row>
    <row r="6786" spans="1:18" ht="20.25">
      <c r="A6786" s="18" t="s">
        <v>7769</v>
      </c>
      <c r="B6786" s="20">
        <v>6782</v>
      </c>
      <c r="C6786" s="35" t="s">
        <v>3171</v>
      </c>
      <c r="D6786" s="24" t="s">
        <v>11558</v>
      </c>
      <c r="E6786" s="27" t="s">
        <v>10591</v>
      </c>
      <c r="F6786" s="26" t="str">
        <f t="shared" si="1199"/>
        <v/>
      </c>
      <c r="G6786" s="26" t="str">
        <f t="shared" si="1200"/>
        <v/>
      </c>
      <c r="H6786" s="26" t="str">
        <f t="shared" si="1201"/>
        <v/>
      </c>
      <c r="I6786" s="41" t="str">
        <f t="shared" si="1202"/>
        <v/>
      </c>
      <c r="J6786" s="19" t="str">
        <f t="shared" si="1210"/>
        <v/>
      </c>
      <c r="K6786" s="19" t="str">
        <f t="shared" si="1210"/>
        <v/>
      </c>
      <c r="L6786" s="19" t="str">
        <f t="shared" si="1210"/>
        <v/>
      </c>
      <c r="M6786" s="19" t="str">
        <f t="shared" si="1210"/>
        <v/>
      </c>
      <c r="N6786" s="19" t="str">
        <f t="shared" si="1204"/>
        <v/>
      </c>
      <c r="O6786" s="19" t="str">
        <f t="shared" si="1211"/>
        <v/>
      </c>
      <c r="P6786" s="19" t="str">
        <f t="shared" si="1211"/>
        <v/>
      </c>
      <c r="Q6786" s="19" t="str">
        <f t="shared" si="1211"/>
        <v/>
      </c>
      <c r="R6786" s="19" t="str">
        <f t="shared" si="1211"/>
        <v/>
      </c>
    </row>
    <row r="6787" spans="1:18" ht="20.25">
      <c r="A6787" s="18" t="s">
        <v>7770</v>
      </c>
      <c r="B6787" s="20">
        <v>6783</v>
      </c>
      <c r="C6787" s="35" t="s">
        <v>26756</v>
      </c>
      <c r="D6787" s="24" t="s">
        <v>13579</v>
      </c>
      <c r="E6787" s="27" t="s">
        <v>20715</v>
      </c>
      <c r="F6787" s="26" t="str">
        <f t="shared" si="1199"/>
        <v>厱諸治玉石</v>
      </c>
      <c r="G6787" s="26" t="str">
        <f t="shared" si="1200"/>
        <v>從厂僉聲讀若藍</v>
      </c>
      <c r="H6787" s="26" t="str">
        <f t="shared" si="1201"/>
        <v>魯甘</v>
      </c>
      <c r="I6787" s="41" t="str">
        <f t="shared" si="1202"/>
        <v>4. 形声</v>
      </c>
      <c r="J6787" s="19" t="str">
        <f t="shared" si="1210"/>
        <v/>
      </c>
      <c r="K6787" s="19">
        <f t="shared" si="1210"/>
        <v>6</v>
      </c>
      <c r="L6787" s="19" t="str">
        <f t="shared" si="1210"/>
        <v/>
      </c>
      <c r="M6787" s="19">
        <f t="shared" si="1210"/>
        <v>7</v>
      </c>
      <c r="N6787" s="19" t="str">
        <f t="shared" si="1204"/>
        <v/>
      </c>
      <c r="O6787" s="19">
        <f t="shared" si="1211"/>
        <v>10</v>
      </c>
      <c r="P6787" s="19" t="str">
        <f t="shared" si="1211"/>
        <v/>
      </c>
      <c r="Q6787" s="19" t="str">
        <f t="shared" si="1211"/>
        <v/>
      </c>
      <c r="R6787" s="19">
        <f t="shared" si="1211"/>
        <v>16</v>
      </c>
    </row>
    <row r="6788" spans="1:18" ht="20.25">
      <c r="A6788" s="18" t="s">
        <v>7771</v>
      </c>
      <c r="B6788" s="20">
        <v>6784</v>
      </c>
      <c r="C6788" s="35" t="s">
        <v>26757</v>
      </c>
      <c r="D6788" s="24" t="s">
        <v>11558</v>
      </c>
      <c r="E6788" s="27" t="s">
        <v>20716</v>
      </c>
      <c r="F6788" s="26" t="str">
        <f t="shared" si="1199"/>
        <v>治</v>
      </c>
      <c r="G6788" s="26" t="str">
        <f t="shared" si="1200"/>
        <v>從厂秝聲</v>
      </c>
      <c r="H6788" s="26" t="str">
        <f t="shared" si="1201"/>
        <v>郎擊</v>
      </c>
      <c r="I6788" s="41" t="str">
        <f t="shared" si="1202"/>
        <v>4. 形声</v>
      </c>
      <c r="J6788" s="19" t="str">
        <f t="shared" si="1210"/>
        <v/>
      </c>
      <c r="K6788" s="19">
        <f t="shared" si="1210"/>
        <v>2</v>
      </c>
      <c r="L6788" s="19" t="str">
        <f t="shared" si="1210"/>
        <v/>
      </c>
      <c r="M6788" s="19">
        <f t="shared" si="1210"/>
        <v>3</v>
      </c>
      <c r="N6788" s="19" t="str">
        <f t="shared" si="1204"/>
        <v/>
      </c>
      <c r="O6788" s="19">
        <f t="shared" si="1211"/>
        <v>6</v>
      </c>
      <c r="P6788" s="19" t="str">
        <f t="shared" si="1211"/>
        <v/>
      </c>
      <c r="Q6788" s="19" t="str">
        <f t="shared" si="1211"/>
        <v/>
      </c>
      <c r="R6788" s="19">
        <f t="shared" si="1211"/>
        <v>9</v>
      </c>
    </row>
    <row r="6789" spans="1:18" ht="20.25">
      <c r="A6789" s="18" t="s">
        <v>7772</v>
      </c>
      <c r="B6789" s="20">
        <v>6785</v>
      </c>
      <c r="C6789" s="35"/>
      <c r="D6789" s="24" t="s">
        <v>12272</v>
      </c>
      <c r="E6789" s="27" t="s">
        <v>20717</v>
      </c>
      <c r="F6789" s="26" t="str">
        <f t="shared" ref="F6789:F6852" si="1212">IFERROR(MID(E6789,1,K6789-1),"")</f>
        <v>石利</v>
      </c>
      <c r="G6789" s="26" t="str">
        <f t="shared" ref="G6789:G6852" si="1213">IFERROR(MID($E6789,K6789+1,MIN(IF(Q6789=0,100,Q6789), IF(R6789=0,100,R6789))-3-K6789),"")</f>
        <v>從厂異聲讀若枲</v>
      </c>
      <c r="H6789" s="26" t="str">
        <f t="shared" ref="H6789:H6852" si="1214">IFERROR(MID($E6789,R6789-2,2),"")</f>
        <v>胥里</v>
      </c>
      <c r="I6789" s="41" t="str">
        <f t="shared" ref="I6789:I6852" si="1215">IFERROR(IF(N(P6789)&lt;&gt;0,"1.象形 or 2.指事",IF(N(M6789)*N(O6789)&lt;&gt;0,"4. 形声",IF(AND(N(M6789)*N(N6789)&lt;&gt;0, N6789&lt;Q6789),"3. 会意",""))),"")</f>
        <v>4. 形声</v>
      </c>
      <c r="J6789" s="19" t="str">
        <f t="shared" si="1210"/>
        <v/>
      </c>
      <c r="K6789" s="19">
        <f t="shared" si="1210"/>
        <v>3</v>
      </c>
      <c r="L6789" s="19" t="str">
        <f t="shared" si="1210"/>
        <v/>
      </c>
      <c r="M6789" s="19">
        <f t="shared" si="1210"/>
        <v>4</v>
      </c>
      <c r="N6789" s="19" t="str">
        <f t="shared" ref="N6789:N6852" si="1216">IFERROR(FIND(N$4,$E6789,M6789+1),"")</f>
        <v/>
      </c>
      <c r="O6789" s="19">
        <f t="shared" si="1211"/>
        <v>7</v>
      </c>
      <c r="P6789" s="19" t="str">
        <f t="shared" si="1211"/>
        <v/>
      </c>
      <c r="Q6789" s="19" t="str">
        <f t="shared" si="1211"/>
        <v/>
      </c>
      <c r="R6789" s="19">
        <f t="shared" si="1211"/>
        <v>13</v>
      </c>
    </row>
    <row r="6790" spans="1:18" ht="20.25">
      <c r="A6790" s="18" t="s">
        <v>7773</v>
      </c>
      <c r="B6790" s="20">
        <v>6786</v>
      </c>
      <c r="C6790" s="35"/>
      <c r="D6790" s="24" t="s">
        <v>11564</v>
      </c>
      <c r="E6790" s="27" t="s">
        <v>20718</v>
      </c>
      <c r="F6790" s="26" t="str">
        <f t="shared" si="1212"/>
        <v>美石</v>
      </c>
      <c r="G6790" s="26" t="str">
        <f t="shared" si="1213"/>
        <v>從厂古聲</v>
      </c>
      <c r="H6790" s="26" t="str">
        <f t="shared" si="1214"/>
        <v>侯古</v>
      </c>
      <c r="I6790" s="41" t="str">
        <f t="shared" si="1215"/>
        <v>4. 形声</v>
      </c>
      <c r="J6790" s="19" t="str">
        <f t="shared" si="1210"/>
        <v/>
      </c>
      <c r="K6790" s="19">
        <f t="shared" si="1210"/>
        <v>3</v>
      </c>
      <c r="L6790" s="19" t="str">
        <f t="shared" si="1210"/>
        <v/>
      </c>
      <c r="M6790" s="19">
        <f t="shared" si="1210"/>
        <v>4</v>
      </c>
      <c r="N6790" s="19" t="str">
        <f t="shared" si="1216"/>
        <v/>
      </c>
      <c r="O6790" s="19">
        <f t="shared" si="1211"/>
        <v>7</v>
      </c>
      <c r="P6790" s="19" t="str">
        <f t="shared" si="1211"/>
        <v/>
      </c>
      <c r="Q6790" s="19" t="str">
        <f t="shared" si="1211"/>
        <v/>
      </c>
      <c r="R6790" s="19">
        <f t="shared" si="1211"/>
        <v>10</v>
      </c>
    </row>
    <row r="6791" spans="1:18" ht="20.25">
      <c r="A6791" s="18" t="s">
        <v>7774</v>
      </c>
      <c r="B6791" s="20">
        <v>6787</v>
      </c>
      <c r="C6791" s="35" t="s">
        <v>26758</v>
      </c>
      <c r="D6791" s="24" t="s">
        <v>11906</v>
      </c>
      <c r="E6791" s="27" t="s">
        <v>20719</v>
      </c>
      <c r="F6791" s="26" t="str">
        <f t="shared" si="1212"/>
        <v>唐□石</v>
      </c>
      <c r="G6791" s="26" t="str">
        <f t="shared" si="1213"/>
        <v>從厂屖省聲</v>
      </c>
      <c r="H6791" s="26" t="str">
        <f t="shared" si="1214"/>
        <v>杜兮</v>
      </c>
      <c r="I6791" s="41" t="str">
        <f t="shared" si="1215"/>
        <v>4. 形声</v>
      </c>
      <c r="J6791" s="19" t="str">
        <f t="shared" si="1210"/>
        <v/>
      </c>
      <c r="K6791" s="19">
        <f t="shared" si="1210"/>
        <v>4</v>
      </c>
      <c r="L6791" s="19" t="str">
        <f t="shared" si="1210"/>
        <v/>
      </c>
      <c r="M6791" s="19">
        <f t="shared" si="1210"/>
        <v>5</v>
      </c>
      <c r="N6791" s="19" t="str">
        <f t="shared" si="1216"/>
        <v/>
      </c>
      <c r="O6791" s="19">
        <f t="shared" si="1211"/>
        <v>9</v>
      </c>
      <c r="P6791" s="19" t="str">
        <f t="shared" si="1211"/>
        <v/>
      </c>
      <c r="Q6791" s="19" t="str">
        <f t="shared" si="1211"/>
        <v/>
      </c>
      <c r="R6791" s="19">
        <f t="shared" si="1211"/>
        <v>12</v>
      </c>
    </row>
    <row r="6792" spans="1:18" ht="20.25">
      <c r="A6792" s="18" t="s">
        <v>7775</v>
      </c>
      <c r="B6792" s="20">
        <v>6788</v>
      </c>
      <c r="C6792" s="35"/>
      <c r="D6792" s="24" t="s">
        <v>13104</v>
      </c>
      <c r="E6792" s="27" t="s">
        <v>20720</v>
      </c>
      <c r="F6792" s="26" t="str">
        <f t="shared" si="1212"/>
        <v>石聲</v>
      </c>
      <c r="G6792" s="26" t="str">
        <f t="shared" si="1213"/>
        <v>從厂立聲</v>
      </c>
      <c r="H6792" s="26" t="str">
        <f t="shared" si="1214"/>
        <v>盧荅</v>
      </c>
      <c r="I6792" s="41" t="str">
        <f t="shared" si="1215"/>
        <v>4. 形声</v>
      </c>
      <c r="J6792" s="19" t="str">
        <f t="shared" si="1210"/>
        <v/>
      </c>
      <c r="K6792" s="19">
        <f t="shared" si="1210"/>
        <v>3</v>
      </c>
      <c r="L6792" s="19" t="str">
        <f t="shared" si="1210"/>
        <v/>
      </c>
      <c r="M6792" s="19">
        <f t="shared" si="1210"/>
        <v>4</v>
      </c>
      <c r="N6792" s="19" t="str">
        <f t="shared" si="1216"/>
        <v/>
      </c>
      <c r="O6792" s="19">
        <f t="shared" si="1211"/>
        <v>2</v>
      </c>
      <c r="P6792" s="19" t="str">
        <f t="shared" si="1211"/>
        <v/>
      </c>
      <c r="Q6792" s="19" t="str">
        <f t="shared" si="1211"/>
        <v/>
      </c>
      <c r="R6792" s="19">
        <f t="shared" si="1211"/>
        <v>10</v>
      </c>
    </row>
    <row r="6793" spans="1:18" ht="20.25">
      <c r="A6793" s="18" t="s">
        <v>7776</v>
      </c>
      <c r="B6793" s="20">
        <v>6789</v>
      </c>
      <c r="C6793" s="35"/>
      <c r="D6793" s="24" t="s">
        <v>11699</v>
      </c>
      <c r="E6793" s="27" t="s">
        <v>20721</v>
      </c>
      <c r="F6793" s="26" t="str">
        <f t="shared" si="1212"/>
        <v>石地惡</v>
      </c>
      <c r="G6793" s="26" t="str">
        <f t="shared" si="1213"/>
        <v>從厂兒聲</v>
      </c>
      <c r="H6793" s="26" t="str">
        <f t="shared" si="1214"/>
        <v>五厯</v>
      </c>
      <c r="I6793" s="41" t="str">
        <f t="shared" si="1215"/>
        <v>4. 形声</v>
      </c>
      <c r="J6793" s="19" t="str">
        <f t="shared" si="1210"/>
        <v/>
      </c>
      <c r="K6793" s="19">
        <f t="shared" si="1210"/>
        <v>4</v>
      </c>
      <c r="L6793" s="19" t="str">
        <f t="shared" si="1210"/>
        <v/>
      </c>
      <c r="M6793" s="19">
        <f t="shared" si="1210"/>
        <v>5</v>
      </c>
      <c r="N6793" s="19" t="str">
        <f t="shared" si="1216"/>
        <v/>
      </c>
      <c r="O6793" s="19">
        <f t="shared" si="1211"/>
        <v>8</v>
      </c>
      <c r="P6793" s="19" t="str">
        <f t="shared" si="1211"/>
        <v/>
      </c>
      <c r="Q6793" s="19" t="str">
        <f t="shared" si="1211"/>
        <v/>
      </c>
      <c r="R6793" s="19">
        <f t="shared" si="1211"/>
        <v>11</v>
      </c>
    </row>
    <row r="6794" spans="1:18" ht="20.25">
      <c r="A6794" s="18" t="s">
        <v>7777</v>
      </c>
      <c r="B6794" s="20">
        <v>6790</v>
      </c>
      <c r="C6794" s="35"/>
      <c r="D6794" s="24" t="s">
        <v>13580</v>
      </c>
      <c r="E6794" s="27" t="s">
        <v>20722</v>
      </c>
      <c r="F6794" s="26" t="str">
        <f t="shared" si="1212"/>
        <v>石地</v>
      </c>
      <c r="G6794" s="26" t="str">
        <f t="shared" si="1213"/>
        <v>從厂金聲讀若紟</v>
      </c>
      <c r="H6794" s="26" t="str">
        <f t="shared" si="1214"/>
        <v>巨今</v>
      </c>
      <c r="I6794" s="41" t="str">
        <f t="shared" si="1215"/>
        <v>4. 形声</v>
      </c>
      <c r="J6794" s="19" t="str">
        <f t="shared" si="1210"/>
        <v/>
      </c>
      <c r="K6794" s="19">
        <f t="shared" si="1210"/>
        <v>3</v>
      </c>
      <c r="L6794" s="19" t="str">
        <f t="shared" si="1210"/>
        <v/>
      </c>
      <c r="M6794" s="19">
        <f t="shared" si="1210"/>
        <v>4</v>
      </c>
      <c r="N6794" s="19" t="str">
        <f t="shared" si="1216"/>
        <v/>
      </c>
      <c r="O6794" s="19">
        <f t="shared" si="1211"/>
        <v>7</v>
      </c>
      <c r="P6794" s="19" t="str">
        <f t="shared" si="1211"/>
        <v/>
      </c>
      <c r="Q6794" s="19" t="str">
        <f t="shared" si="1211"/>
        <v/>
      </c>
      <c r="R6794" s="19">
        <f t="shared" si="1211"/>
        <v>13</v>
      </c>
    </row>
    <row r="6795" spans="1:18" ht="20.25">
      <c r="A6795" s="18" t="s">
        <v>7778</v>
      </c>
      <c r="B6795" s="20">
        <v>6791</v>
      </c>
      <c r="C6795" s="35"/>
      <c r="D6795" s="24" t="s">
        <v>12592</v>
      </c>
      <c r="E6795" s="27" t="s">
        <v>20723</v>
      </c>
      <c r="F6795" s="26" t="str">
        <f t="shared" si="1212"/>
        <v/>
      </c>
      <c r="G6795" s="26" t="str">
        <f t="shared" si="1213"/>
        <v/>
      </c>
      <c r="H6795" s="26" t="str">
        <f t="shared" si="1214"/>
        <v>芳無</v>
      </c>
      <c r="I6795" s="41" t="str">
        <f t="shared" si="1215"/>
        <v>4. 形声</v>
      </c>
      <c r="J6795" s="19" t="str">
        <f t="shared" si="1210"/>
        <v/>
      </c>
      <c r="K6795" s="19" t="str">
        <f t="shared" si="1210"/>
        <v/>
      </c>
      <c r="L6795" s="19" t="str">
        <f t="shared" si="1210"/>
        <v/>
      </c>
      <c r="M6795" s="19">
        <f t="shared" si="1210"/>
        <v>4</v>
      </c>
      <c r="N6795" s="19" t="str">
        <f t="shared" si="1216"/>
        <v/>
      </c>
      <c r="O6795" s="19">
        <f t="shared" si="1211"/>
        <v>7</v>
      </c>
      <c r="P6795" s="19" t="str">
        <f t="shared" si="1211"/>
        <v/>
      </c>
      <c r="Q6795" s="19" t="str">
        <f t="shared" si="1211"/>
        <v/>
      </c>
      <c r="R6795" s="19">
        <f t="shared" si="1211"/>
        <v>13</v>
      </c>
    </row>
    <row r="6796" spans="1:18" ht="20.25">
      <c r="A6796" s="18" t="s">
        <v>7779</v>
      </c>
      <c r="B6796" s="20">
        <v>6792</v>
      </c>
      <c r="C6796" s="35" t="s">
        <v>3215</v>
      </c>
      <c r="D6796" s="24" t="s">
        <v>13581</v>
      </c>
      <c r="E6796" s="27" t="s">
        <v>20724</v>
      </c>
      <c r="F6796" s="26" t="str">
        <f t="shared" si="1212"/>
        <v>厲石</v>
      </c>
      <c r="G6796" s="26" t="str">
        <f t="shared" si="1213"/>
        <v>從厂㫺聲詩曰他山之石可以為厝</v>
      </c>
      <c r="H6796" s="26" t="str">
        <f t="shared" si="1214"/>
        <v>蒼各</v>
      </c>
      <c r="I6796" s="41" t="str">
        <f t="shared" si="1215"/>
        <v>4. 形声</v>
      </c>
      <c r="J6796" s="19" t="str">
        <f t="shared" si="1210"/>
        <v/>
      </c>
      <c r="K6796" s="19">
        <f t="shared" si="1210"/>
        <v>3</v>
      </c>
      <c r="L6796" s="19" t="str">
        <f t="shared" si="1210"/>
        <v/>
      </c>
      <c r="M6796" s="19">
        <f t="shared" si="1210"/>
        <v>4</v>
      </c>
      <c r="N6796" s="19" t="str">
        <f t="shared" si="1216"/>
        <v/>
      </c>
      <c r="O6796" s="19">
        <f t="shared" si="1211"/>
        <v>7</v>
      </c>
      <c r="P6796" s="19" t="str">
        <f t="shared" si="1211"/>
        <v/>
      </c>
      <c r="Q6796" s="19" t="str">
        <f t="shared" si="1211"/>
        <v/>
      </c>
      <c r="R6796" s="19">
        <f t="shared" si="1211"/>
        <v>20</v>
      </c>
    </row>
    <row r="6797" spans="1:18" ht="20.25">
      <c r="A6797" s="18" t="s">
        <v>7780</v>
      </c>
      <c r="B6797" s="20">
        <v>6793</v>
      </c>
      <c r="C6797" s="35" t="s">
        <v>26759</v>
      </c>
      <c r="D6797" s="24" t="s">
        <v>11934</v>
      </c>
      <c r="E6797" s="27" t="s">
        <v>20725</v>
      </c>
      <c r="F6797" s="26" t="str">
        <f t="shared" si="1212"/>
        <v>石大</v>
      </c>
      <c r="G6797" s="26" t="str">
        <f t="shared" si="1213"/>
        <v>從厂尨聲</v>
      </c>
      <c r="H6797" s="26" t="str">
        <f t="shared" si="1214"/>
        <v>莫江</v>
      </c>
      <c r="I6797" s="41" t="str">
        <f t="shared" si="1215"/>
        <v>4. 形声</v>
      </c>
      <c r="J6797" s="19" t="str">
        <f t="shared" si="1210"/>
        <v/>
      </c>
      <c r="K6797" s="19">
        <f t="shared" si="1210"/>
        <v>3</v>
      </c>
      <c r="L6797" s="19" t="str">
        <f t="shared" si="1210"/>
        <v/>
      </c>
      <c r="M6797" s="19">
        <f t="shared" si="1210"/>
        <v>4</v>
      </c>
      <c r="N6797" s="19" t="str">
        <f t="shared" si="1216"/>
        <v/>
      </c>
      <c r="O6797" s="19">
        <f t="shared" si="1211"/>
        <v>7</v>
      </c>
      <c r="P6797" s="19" t="str">
        <f t="shared" si="1211"/>
        <v/>
      </c>
      <c r="Q6797" s="19" t="str">
        <f t="shared" si="1211"/>
        <v/>
      </c>
      <c r="R6797" s="19">
        <f t="shared" si="1211"/>
        <v>10</v>
      </c>
    </row>
    <row r="6798" spans="1:18" ht="20.25">
      <c r="A6798" s="18" t="s">
        <v>7781</v>
      </c>
      <c r="B6798" s="20">
        <v>6794</v>
      </c>
      <c r="C6798" s="35"/>
      <c r="D6798" s="24" t="s">
        <v>11594</v>
      </c>
      <c r="E6798" s="27" t="s">
        <v>20726</v>
      </c>
      <c r="F6798" s="26" t="str">
        <f t="shared" si="1212"/>
        <v>岸上見</v>
      </c>
      <c r="G6798" s="26" t="str">
        <f t="shared" si="1213"/>
        <v>從厂從之省讀若躍</v>
      </c>
      <c r="H6798" s="26" t="str">
        <f t="shared" si="1214"/>
        <v>以灼</v>
      </c>
      <c r="I6798" s="41" t="str">
        <f t="shared" si="1215"/>
        <v>3. 会意</v>
      </c>
      <c r="J6798" s="19" t="str">
        <f t="shared" si="1210"/>
        <v/>
      </c>
      <c r="K6798" s="19">
        <f t="shared" si="1210"/>
        <v>4</v>
      </c>
      <c r="L6798" s="19" t="str">
        <f t="shared" si="1210"/>
        <v/>
      </c>
      <c r="M6798" s="19">
        <f t="shared" si="1210"/>
        <v>5</v>
      </c>
      <c r="N6798" s="19">
        <f t="shared" si="1216"/>
        <v>7</v>
      </c>
      <c r="O6798" s="19" t="str">
        <f t="shared" si="1211"/>
        <v/>
      </c>
      <c r="P6798" s="19" t="str">
        <f t="shared" si="1211"/>
        <v/>
      </c>
      <c r="Q6798" s="19" t="str">
        <f t="shared" si="1211"/>
        <v/>
      </c>
      <c r="R6798" s="19">
        <f t="shared" si="1211"/>
        <v>15</v>
      </c>
    </row>
    <row r="6799" spans="1:18" ht="20.25">
      <c r="A6799" s="18" t="s">
        <v>7782</v>
      </c>
      <c r="B6799" s="20">
        <v>6795</v>
      </c>
      <c r="C6799" s="35"/>
      <c r="D6799" s="24" t="s">
        <v>11595</v>
      </c>
      <c r="E6799" s="27" t="s">
        <v>20727</v>
      </c>
      <c r="F6799" s="26" t="str">
        <f t="shared" si="1212"/>
        <v>□</v>
      </c>
      <c r="G6799" s="26" t="str">
        <f t="shared" si="1213"/>
        <v>從厂夾聲</v>
      </c>
      <c r="H6799" s="26" t="str">
        <f t="shared" si="1214"/>
        <v>胡甲</v>
      </c>
      <c r="I6799" s="41" t="str">
        <f t="shared" si="1215"/>
        <v>4. 形声</v>
      </c>
      <c r="J6799" s="19" t="str">
        <f t="shared" si="1210"/>
        <v/>
      </c>
      <c r="K6799" s="19">
        <f t="shared" si="1210"/>
        <v>2</v>
      </c>
      <c r="L6799" s="19" t="str">
        <f t="shared" si="1210"/>
        <v/>
      </c>
      <c r="M6799" s="19">
        <f t="shared" si="1210"/>
        <v>3</v>
      </c>
      <c r="N6799" s="19" t="str">
        <f t="shared" si="1216"/>
        <v/>
      </c>
      <c r="O6799" s="19">
        <f t="shared" si="1211"/>
        <v>6</v>
      </c>
      <c r="P6799" s="19" t="str">
        <f t="shared" si="1211"/>
        <v/>
      </c>
      <c r="Q6799" s="19" t="str">
        <f t="shared" si="1211"/>
        <v/>
      </c>
      <c r="R6799" s="19">
        <f t="shared" si="1211"/>
        <v>9</v>
      </c>
    </row>
    <row r="6800" spans="1:18" ht="20.25">
      <c r="A6800" s="18" t="s">
        <v>7783</v>
      </c>
      <c r="B6800" s="20">
        <v>6796</v>
      </c>
      <c r="C6800" s="35" t="s">
        <v>3213</v>
      </c>
      <c r="D6800" s="24" t="s">
        <v>13206</v>
      </c>
      <c r="E6800" s="27" t="s">
        <v>20728</v>
      </c>
      <c r="F6800" s="26" t="str">
        <f t="shared" si="1212"/>
        <v>側傾</v>
      </c>
      <c r="G6800" s="26" t="str">
        <f t="shared" si="1213"/>
        <v>從人在厂下</v>
      </c>
      <c r="H6800" s="26" t="str">
        <f t="shared" si="1214"/>
        <v>阻力</v>
      </c>
      <c r="I6800" s="41" t="str">
        <f t="shared" si="1215"/>
        <v/>
      </c>
      <c r="J6800" s="19" t="str">
        <f t="shared" si="1210"/>
        <v/>
      </c>
      <c r="K6800" s="19">
        <f t="shared" si="1210"/>
        <v>3</v>
      </c>
      <c r="L6800" s="19" t="str">
        <f t="shared" si="1210"/>
        <v/>
      </c>
      <c r="M6800" s="19">
        <f t="shared" si="1210"/>
        <v>4</v>
      </c>
      <c r="N6800" s="19" t="str">
        <f t="shared" si="1216"/>
        <v/>
      </c>
      <c r="O6800" s="19" t="str">
        <f t="shared" si="1211"/>
        <v/>
      </c>
      <c r="P6800" s="19" t="str">
        <f t="shared" si="1211"/>
        <v/>
      </c>
      <c r="Q6800" s="19" t="str">
        <f t="shared" si="1211"/>
        <v/>
      </c>
      <c r="R6800" s="19">
        <f t="shared" si="1211"/>
        <v>11</v>
      </c>
    </row>
    <row r="6801" spans="1:18" ht="20.25">
      <c r="A6801" s="18" t="s">
        <v>7784</v>
      </c>
      <c r="B6801" s="20">
        <v>6797</v>
      </c>
      <c r="C6801" s="35" t="s">
        <v>3213</v>
      </c>
      <c r="D6801" s="24" t="s">
        <v>13206</v>
      </c>
      <c r="E6801" s="27" t="s">
        <v>20729</v>
      </c>
      <c r="F6801" s="26" t="str">
        <f t="shared" si="1212"/>
        <v/>
      </c>
      <c r="G6801" s="26" t="str">
        <f t="shared" si="1213"/>
        <v/>
      </c>
      <c r="H6801" s="26" t="str">
        <f t="shared" si="1214"/>
        <v/>
      </c>
      <c r="I6801" s="41" t="str">
        <f t="shared" si="1215"/>
        <v>4. 形声</v>
      </c>
      <c r="J6801" s="19" t="str">
        <f t="shared" si="1210"/>
        <v/>
      </c>
      <c r="K6801" s="19" t="str">
        <f t="shared" si="1210"/>
        <v/>
      </c>
      <c r="L6801" s="19" t="str">
        <f t="shared" si="1210"/>
        <v/>
      </c>
      <c r="M6801" s="19">
        <f t="shared" si="1210"/>
        <v>3</v>
      </c>
      <c r="N6801" s="19" t="str">
        <f t="shared" si="1216"/>
        <v/>
      </c>
      <c r="O6801" s="19">
        <f t="shared" si="1211"/>
        <v>7</v>
      </c>
      <c r="P6801" s="19" t="str">
        <f t="shared" si="1211"/>
        <v/>
      </c>
      <c r="Q6801" s="19" t="str">
        <f t="shared" si="1211"/>
        <v/>
      </c>
      <c r="R6801" s="19" t="str">
        <f t="shared" si="1211"/>
        <v/>
      </c>
    </row>
    <row r="6802" spans="1:18" ht="20.25">
      <c r="A6802" s="18" t="s">
        <v>7785</v>
      </c>
      <c r="B6802" s="20">
        <v>6798</v>
      </c>
      <c r="C6802" s="35"/>
      <c r="D6802" s="24" t="s">
        <v>11992</v>
      </c>
      <c r="E6802" s="27" t="s">
        <v>20730</v>
      </c>
      <c r="F6802" s="26" t="str">
        <f t="shared" si="1212"/>
        <v>反</v>
      </c>
      <c r="G6802" s="26" t="str">
        <f t="shared" si="1213"/>
        <v>從厂辟聲</v>
      </c>
      <c r="H6802" s="26" t="str">
        <f t="shared" si="1214"/>
        <v>普擊</v>
      </c>
      <c r="I6802" s="41" t="str">
        <f t="shared" si="1215"/>
        <v>4. 形声</v>
      </c>
      <c r="J6802" s="19" t="str">
        <f t="shared" si="1210"/>
        <v/>
      </c>
      <c r="K6802" s="19">
        <f t="shared" si="1210"/>
        <v>2</v>
      </c>
      <c r="L6802" s="19" t="str">
        <f t="shared" si="1210"/>
        <v/>
      </c>
      <c r="M6802" s="19">
        <f t="shared" si="1210"/>
        <v>3</v>
      </c>
      <c r="N6802" s="19" t="str">
        <f t="shared" si="1216"/>
        <v/>
      </c>
      <c r="O6802" s="19">
        <f t="shared" si="1211"/>
        <v>6</v>
      </c>
      <c r="P6802" s="19" t="str">
        <f t="shared" si="1211"/>
        <v/>
      </c>
      <c r="Q6802" s="19" t="str">
        <f t="shared" si="1211"/>
        <v/>
      </c>
      <c r="R6802" s="19">
        <f t="shared" si="1211"/>
        <v>9</v>
      </c>
    </row>
    <row r="6803" spans="1:18" ht="20.25">
      <c r="A6803" s="18" t="s">
        <v>7786</v>
      </c>
      <c r="B6803" s="20">
        <v>6799</v>
      </c>
      <c r="C6803" s="35" t="s">
        <v>26760</v>
      </c>
      <c r="D6803" s="24" t="s">
        <v>11765</v>
      </c>
      <c r="E6803" s="27" t="s">
        <v>20731</v>
      </c>
      <c r="F6803" s="26" t="str">
        <f t="shared" si="1212"/>
        <v>隠</v>
      </c>
      <c r="G6803" s="26" t="str">
        <f t="shared" si="1213"/>
        <v>從厂非聲</v>
      </c>
      <c r="H6803" s="26" t="str">
        <f t="shared" si="1214"/>
        <v>扶沸</v>
      </c>
      <c r="I6803" s="41" t="str">
        <f t="shared" si="1215"/>
        <v>4. 形声</v>
      </c>
      <c r="J6803" s="19" t="str">
        <f t="shared" si="1210"/>
        <v/>
      </c>
      <c r="K6803" s="19">
        <f t="shared" si="1210"/>
        <v>2</v>
      </c>
      <c r="L6803" s="19" t="str">
        <f t="shared" si="1210"/>
        <v/>
      </c>
      <c r="M6803" s="19">
        <f t="shared" si="1210"/>
        <v>3</v>
      </c>
      <c r="N6803" s="19" t="str">
        <f t="shared" si="1216"/>
        <v/>
      </c>
      <c r="O6803" s="19">
        <f t="shared" si="1211"/>
        <v>6</v>
      </c>
      <c r="P6803" s="19" t="str">
        <f t="shared" si="1211"/>
        <v/>
      </c>
      <c r="Q6803" s="19" t="str">
        <f t="shared" si="1211"/>
        <v/>
      </c>
      <c r="R6803" s="19">
        <f t="shared" si="1211"/>
        <v>9</v>
      </c>
    </row>
    <row r="6804" spans="1:18" ht="20.25">
      <c r="A6804" s="18" t="s">
        <v>7787</v>
      </c>
      <c r="B6804" s="20">
        <v>6800</v>
      </c>
      <c r="C6804" s="36" t="s">
        <v>26761</v>
      </c>
      <c r="D6804" s="24" t="s">
        <v>13582</v>
      </c>
      <c r="E6804" s="27" t="s">
        <v>20732</v>
      </c>
      <c r="F6804" s="26" t="str">
        <f t="shared" si="1212"/>
        <v>笮</v>
      </c>
      <c r="G6804" s="26" t="str">
        <f t="shared" si="1213"/>
        <v>從厂猒聲一曰合也</v>
      </c>
      <c r="H6804" s="26" t="str">
        <f t="shared" si="1214"/>
        <v>於輙</v>
      </c>
      <c r="I6804" s="41" t="str">
        <f t="shared" si="1215"/>
        <v>4. 形声</v>
      </c>
      <c r="J6804" s="19" t="str">
        <f t="shared" si="1210"/>
        <v/>
      </c>
      <c r="K6804" s="19">
        <f t="shared" si="1210"/>
        <v>2</v>
      </c>
      <c r="L6804" s="19" t="str">
        <f t="shared" si="1210"/>
        <v/>
      </c>
      <c r="M6804" s="19">
        <f t="shared" si="1210"/>
        <v>3</v>
      </c>
      <c r="N6804" s="19" t="str">
        <f t="shared" si="1216"/>
        <v/>
      </c>
      <c r="O6804" s="19">
        <f t="shared" si="1211"/>
        <v>6</v>
      </c>
      <c r="P6804" s="19" t="str">
        <f t="shared" si="1211"/>
        <v/>
      </c>
      <c r="Q6804" s="19" t="str">
        <f t="shared" si="1211"/>
        <v/>
      </c>
      <c r="R6804" s="19">
        <f t="shared" si="1211"/>
        <v>13</v>
      </c>
    </row>
    <row r="6805" spans="1:18" ht="20.25">
      <c r="A6805" s="18" t="s">
        <v>7788</v>
      </c>
      <c r="B6805" s="20">
        <v>6801</v>
      </c>
      <c r="C6805" s="35" t="s">
        <v>26762</v>
      </c>
      <c r="D6805" s="24" t="s">
        <v>11895</v>
      </c>
      <c r="E6805" s="27" t="s">
        <v>20733</v>
      </c>
      <c r="F6805" s="26" t="str">
        <f t="shared" si="1212"/>
        <v>仰</v>
      </c>
      <c r="G6805" s="26" t="str">
        <f t="shared" si="1213"/>
        <v>從人在厂上一曰屋梠也秦謂之桷齊謂之厃</v>
      </c>
      <c r="H6805" s="26" t="str">
        <f t="shared" si="1214"/>
        <v>魚毁</v>
      </c>
      <c r="I6805" s="41" t="str">
        <f t="shared" si="1215"/>
        <v/>
      </c>
      <c r="J6805" s="19" t="str">
        <f t="shared" ref="J6805:M6824" si="1217">IFERROR(FIND(J$4,$E6805),"")</f>
        <v/>
      </c>
      <c r="K6805" s="19">
        <f t="shared" si="1217"/>
        <v>2</v>
      </c>
      <c r="L6805" s="19" t="str">
        <f t="shared" si="1217"/>
        <v/>
      </c>
      <c r="M6805" s="19">
        <f t="shared" si="1217"/>
        <v>3</v>
      </c>
      <c r="N6805" s="19" t="str">
        <f t="shared" si="1216"/>
        <v/>
      </c>
      <c r="O6805" s="19" t="str">
        <f t="shared" ref="O6805:R6824" si="1218">IFERROR(FIND(O$4,$E6805),"")</f>
        <v/>
      </c>
      <c r="P6805" s="19" t="str">
        <f t="shared" si="1218"/>
        <v/>
      </c>
      <c r="Q6805" s="19" t="str">
        <f t="shared" si="1218"/>
        <v/>
      </c>
      <c r="R6805" s="19">
        <f t="shared" si="1218"/>
        <v>23</v>
      </c>
    </row>
    <row r="6806" spans="1:18" ht="20.25">
      <c r="A6806" s="18" t="s">
        <v>7789</v>
      </c>
      <c r="B6806" s="20">
        <v>6802</v>
      </c>
      <c r="C6806" s="35" t="s">
        <v>2524</v>
      </c>
      <c r="D6806" s="24" t="s">
        <v>11685</v>
      </c>
      <c r="E6806" s="27" t="s">
        <v>20734</v>
      </c>
      <c r="F6806" s="26" t="str">
        <f t="shared" si="1212"/>
        <v/>
      </c>
      <c r="G6806" s="26" t="str">
        <f t="shared" si="1213"/>
        <v/>
      </c>
      <c r="H6806" s="26" t="str">
        <f t="shared" si="1214"/>
        <v>胡官</v>
      </c>
      <c r="I6806" s="41" t="str">
        <f t="shared" si="1215"/>
        <v/>
      </c>
      <c r="J6806" s="19" t="str">
        <f t="shared" si="1217"/>
        <v/>
      </c>
      <c r="K6806" s="19" t="str">
        <f t="shared" si="1217"/>
        <v/>
      </c>
      <c r="L6806" s="19" t="str">
        <f t="shared" si="1217"/>
        <v/>
      </c>
      <c r="M6806" s="19">
        <f t="shared" si="1217"/>
        <v>7</v>
      </c>
      <c r="N6806" s="19">
        <f t="shared" si="1216"/>
        <v>15</v>
      </c>
      <c r="O6806" s="19" t="str">
        <f t="shared" si="1218"/>
        <v/>
      </c>
      <c r="P6806" s="19" t="str">
        <f t="shared" si="1218"/>
        <v/>
      </c>
      <c r="Q6806" s="19">
        <f t="shared" si="1218"/>
        <v>12</v>
      </c>
      <c r="R6806" s="19">
        <f t="shared" si="1218"/>
        <v>19</v>
      </c>
    </row>
    <row r="6807" spans="1:18" ht="20.25">
      <c r="A6807" s="18" t="s">
        <v>7790</v>
      </c>
      <c r="B6807" s="20">
        <v>6803</v>
      </c>
      <c r="C6807" s="35"/>
      <c r="D6807" s="24" t="s">
        <v>13583</v>
      </c>
      <c r="E6807" s="27" t="s">
        <v>20735</v>
      </c>
      <c r="F6807" s="26" t="str">
        <f t="shared" si="1212"/>
        <v/>
      </c>
      <c r="G6807" s="26" t="str">
        <f t="shared" si="1213"/>
        <v/>
      </c>
      <c r="H6807" s="26" t="str">
        <f t="shared" si="1214"/>
        <v>於跪</v>
      </c>
      <c r="I6807" s="41" t="str">
        <f t="shared" si="1215"/>
        <v>4. 形声</v>
      </c>
      <c r="J6807" s="19" t="str">
        <f t="shared" si="1217"/>
        <v/>
      </c>
      <c r="K6807" s="19" t="str">
        <f t="shared" si="1217"/>
        <v/>
      </c>
      <c r="L6807" s="19" t="str">
        <f t="shared" si="1217"/>
        <v/>
      </c>
      <c r="M6807" s="19">
        <f t="shared" si="1217"/>
        <v>11</v>
      </c>
      <c r="N6807" s="19" t="str">
        <f t="shared" si="1216"/>
        <v/>
      </c>
      <c r="O6807" s="19">
        <f t="shared" si="1218"/>
        <v>14</v>
      </c>
      <c r="P6807" s="19" t="str">
        <f t="shared" si="1218"/>
        <v/>
      </c>
      <c r="Q6807" s="19" t="str">
        <f t="shared" si="1218"/>
        <v/>
      </c>
      <c r="R6807" s="19">
        <f t="shared" si="1218"/>
        <v>20</v>
      </c>
    </row>
    <row r="6808" spans="1:18" ht="20.25">
      <c r="A6808" s="18" t="s">
        <v>7791</v>
      </c>
      <c r="B6808" s="20">
        <v>6804</v>
      </c>
      <c r="C6808" s="35"/>
      <c r="D6808" s="24" t="s">
        <v>13584</v>
      </c>
      <c r="E6808" s="27" t="s">
        <v>20736</v>
      </c>
      <c r="F6808" s="26" t="str">
        <f t="shared" si="1212"/>
        <v>丸之孰</v>
      </c>
      <c r="G6808" s="26" t="str">
        <f t="shared" si="1213"/>
        <v>從丸而聲</v>
      </c>
      <c r="H6808" s="26" t="str">
        <f t="shared" si="1214"/>
        <v>奴禾</v>
      </c>
      <c r="I6808" s="41" t="str">
        <f t="shared" si="1215"/>
        <v>4. 形声</v>
      </c>
      <c r="J6808" s="19" t="str">
        <f t="shared" si="1217"/>
        <v/>
      </c>
      <c r="K6808" s="19">
        <f t="shared" si="1217"/>
        <v>4</v>
      </c>
      <c r="L6808" s="19" t="str">
        <f t="shared" si="1217"/>
        <v/>
      </c>
      <c r="M6808" s="19">
        <f t="shared" si="1217"/>
        <v>5</v>
      </c>
      <c r="N6808" s="19" t="str">
        <f t="shared" si="1216"/>
        <v/>
      </c>
      <c r="O6808" s="19">
        <f t="shared" si="1218"/>
        <v>8</v>
      </c>
      <c r="P6808" s="19" t="str">
        <f t="shared" si="1218"/>
        <v/>
      </c>
      <c r="Q6808" s="19" t="str">
        <f t="shared" si="1218"/>
        <v/>
      </c>
      <c r="R6808" s="19">
        <f t="shared" si="1218"/>
        <v>11</v>
      </c>
    </row>
    <row r="6809" spans="1:18" ht="20.25">
      <c r="A6809" s="18" t="s">
        <v>7792</v>
      </c>
      <c r="B6809" s="20">
        <v>6805</v>
      </c>
      <c r="C6809" s="35" t="s">
        <v>26763</v>
      </c>
      <c r="D6809" s="24" t="s">
        <v>12015</v>
      </c>
      <c r="E6809" s="27" t="s">
        <v>11390</v>
      </c>
      <c r="F6809" s="26" t="str">
        <f t="shared" si="1212"/>
        <v/>
      </c>
      <c r="G6809" s="26" t="str">
        <f t="shared" si="1213"/>
        <v/>
      </c>
      <c r="H6809" s="26" t="str">
        <f t="shared" si="1214"/>
        <v>芳萬</v>
      </c>
      <c r="I6809" s="41" t="str">
        <f t="shared" si="1215"/>
        <v/>
      </c>
      <c r="J6809" s="19" t="str">
        <f t="shared" si="1217"/>
        <v/>
      </c>
      <c r="K6809" s="19" t="str">
        <f t="shared" si="1217"/>
        <v/>
      </c>
      <c r="L6809" s="19" t="str">
        <f t="shared" si="1217"/>
        <v/>
      </c>
      <c r="M6809" s="19" t="str">
        <f t="shared" si="1217"/>
        <v/>
      </c>
      <c r="N6809" s="19" t="str">
        <f t="shared" si="1216"/>
        <v/>
      </c>
      <c r="O6809" s="19" t="str">
        <f t="shared" si="1218"/>
        <v/>
      </c>
      <c r="P6809" s="19" t="str">
        <f t="shared" si="1218"/>
        <v/>
      </c>
      <c r="Q6809" s="19" t="str">
        <f t="shared" si="1218"/>
        <v/>
      </c>
      <c r="R6809" s="19">
        <f t="shared" si="1218"/>
        <v>4</v>
      </c>
    </row>
    <row r="6810" spans="1:18" ht="20.25">
      <c r="A6810" s="18" t="s">
        <v>7793</v>
      </c>
      <c r="B6810" s="20">
        <v>6806</v>
      </c>
      <c r="C6810" s="35" t="s">
        <v>2608</v>
      </c>
      <c r="D6810" s="24" t="s">
        <v>11774</v>
      </c>
      <c r="E6810" s="27" t="s">
        <v>20737</v>
      </c>
      <c r="F6810" s="26" t="str">
        <f t="shared" si="1212"/>
        <v>在髙而懼</v>
      </c>
      <c r="G6810" s="26" t="str">
        <f t="shared" si="1213"/>
        <v>從厃自卪止之</v>
      </c>
      <c r="H6810" s="26" t="str">
        <f t="shared" si="1214"/>
        <v>魚為</v>
      </c>
      <c r="I6810" s="41" t="str">
        <f t="shared" si="1215"/>
        <v/>
      </c>
      <c r="J6810" s="19" t="str">
        <f t="shared" si="1217"/>
        <v/>
      </c>
      <c r="K6810" s="19">
        <f t="shared" si="1217"/>
        <v>5</v>
      </c>
      <c r="L6810" s="19" t="str">
        <f t="shared" si="1217"/>
        <v/>
      </c>
      <c r="M6810" s="19">
        <f t="shared" si="1217"/>
        <v>6</v>
      </c>
      <c r="N6810" s="19">
        <f t="shared" si="1216"/>
        <v>17</v>
      </c>
      <c r="O6810" s="19" t="str">
        <f t="shared" si="1218"/>
        <v/>
      </c>
      <c r="P6810" s="19" t="str">
        <f t="shared" si="1218"/>
        <v/>
      </c>
      <c r="Q6810" s="19">
        <f t="shared" si="1218"/>
        <v>14</v>
      </c>
      <c r="R6810" s="19">
        <f t="shared" si="1218"/>
        <v>21</v>
      </c>
    </row>
    <row r="6811" spans="1:18" ht="20.25">
      <c r="A6811" s="18" t="s">
        <v>7794</v>
      </c>
      <c r="B6811" s="20">
        <v>6807</v>
      </c>
      <c r="C6811" s="35"/>
      <c r="D6811" s="24" t="s">
        <v>13585</v>
      </c>
      <c r="E6811" s="27" t="s">
        <v>20738</v>
      </c>
      <c r="F6811" s="26" t="str">
        <f t="shared" si="1212"/>
        <v>㩻䧢</v>
      </c>
      <c r="G6811" s="26" t="str">
        <f t="shared" si="1213"/>
        <v>從危支聲</v>
      </c>
      <c r="H6811" s="26" t="str">
        <f t="shared" si="1214"/>
        <v>去其</v>
      </c>
      <c r="I6811" s="41" t="str">
        <f t="shared" si="1215"/>
        <v>4. 形声</v>
      </c>
      <c r="J6811" s="19" t="str">
        <f t="shared" si="1217"/>
        <v/>
      </c>
      <c r="K6811" s="19">
        <f t="shared" si="1217"/>
        <v>3</v>
      </c>
      <c r="L6811" s="19" t="str">
        <f t="shared" si="1217"/>
        <v/>
      </c>
      <c r="M6811" s="19">
        <f t="shared" si="1217"/>
        <v>4</v>
      </c>
      <c r="N6811" s="19" t="str">
        <f t="shared" si="1216"/>
        <v/>
      </c>
      <c r="O6811" s="19">
        <f t="shared" si="1218"/>
        <v>7</v>
      </c>
      <c r="P6811" s="19" t="str">
        <f t="shared" si="1218"/>
        <v/>
      </c>
      <c r="Q6811" s="19" t="str">
        <f t="shared" si="1218"/>
        <v/>
      </c>
      <c r="R6811" s="19">
        <f t="shared" si="1218"/>
        <v>10</v>
      </c>
    </row>
    <row r="6812" spans="1:18" ht="20.25">
      <c r="A6812" s="18" t="s">
        <v>7795</v>
      </c>
      <c r="B6812" s="20">
        <v>6808</v>
      </c>
      <c r="C6812" s="35" t="s">
        <v>9779</v>
      </c>
      <c r="D6812" s="24" t="s">
        <v>11591</v>
      </c>
      <c r="E6812" s="27" t="s">
        <v>20739</v>
      </c>
      <c r="F6812" s="26" t="str">
        <f t="shared" si="1212"/>
        <v>山石</v>
      </c>
      <c r="G6812" s="26" t="str">
        <f t="shared" si="1213"/>
        <v>在厂之下囗象形</v>
      </c>
      <c r="H6812" s="26" t="str">
        <f t="shared" si="1214"/>
        <v>常隻</v>
      </c>
      <c r="I6812" s="41" t="str">
        <f t="shared" si="1215"/>
        <v/>
      </c>
      <c r="J6812" s="19" t="str">
        <f t="shared" si="1217"/>
        <v/>
      </c>
      <c r="K6812" s="19">
        <f t="shared" si="1217"/>
        <v>3</v>
      </c>
      <c r="L6812" s="19">
        <f t="shared" si="1217"/>
        <v>9</v>
      </c>
      <c r="M6812" s="19">
        <f t="shared" si="1217"/>
        <v>16</v>
      </c>
      <c r="N6812" s="19" t="str">
        <f t="shared" si="1216"/>
        <v/>
      </c>
      <c r="O6812" s="19" t="str">
        <f t="shared" si="1218"/>
        <v/>
      </c>
      <c r="P6812" s="19" t="str">
        <f t="shared" si="1218"/>
        <v/>
      </c>
      <c r="Q6812" s="19">
        <f t="shared" si="1218"/>
        <v>13</v>
      </c>
      <c r="R6812" s="19">
        <f t="shared" si="1218"/>
        <v>20</v>
      </c>
    </row>
    <row r="6813" spans="1:18" ht="20.25">
      <c r="A6813" s="18" t="s">
        <v>7796</v>
      </c>
      <c r="B6813" s="20">
        <v>6809</v>
      </c>
      <c r="C6813" s="35" t="s">
        <v>8189</v>
      </c>
      <c r="D6813" s="24" t="s">
        <v>13204</v>
      </c>
      <c r="E6813" s="27" t="s">
        <v>20740</v>
      </c>
      <c r="F6813" s="26" t="str">
        <f t="shared" si="1212"/>
        <v>銅鐵樸石</v>
      </c>
      <c r="G6813" s="26" t="str">
        <f t="shared" si="1213"/>
        <v>從石黄聲讀若穬</v>
      </c>
      <c r="H6813" s="26" t="str">
        <f t="shared" si="1214"/>
        <v>古猛</v>
      </c>
      <c r="I6813" s="41" t="str">
        <f t="shared" si="1215"/>
        <v>4. 形声</v>
      </c>
      <c r="J6813" s="19" t="str">
        <f t="shared" si="1217"/>
        <v/>
      </c>
      <c r="K6813" s="19">
        <f t="shared" si="1217"/>
        <v>5</v>
      </c>
      <c r="L6813" s="19" t="str">
        <f t="shared" si="1217"/>
        <v/>
      </c>
      <c r="M6813" s="19">
        <f t="shared" si="1217"/>
        <v>6</v>
      </c>
      <c r="N6813" s="19" t="str">
        <f t="shared" si="1216"/>
        <v/>
      </c>
      <c r="O6813" s="19">
        <f t="shared" si="1218"/>
        <v>9</v>
      </c>
      <c r="P6813" s="19" t="str">
        <f t="shared" si="1218"/>
        <v/>
      </c>
      <c r="Q6813" s="19" t="str">
        <f t="shared" si="1218"/>
        <v/>
      </c>
      <c r="R6813" s="19">
        <f t="shared" si="1218"/>
        <v>15</v>
      </c>
    </row>
    <row r="6814" spans="1:18" ht="20.25">
      <c r="A6814" s="18" t="s">
        <v>7797</v>
      </c>
      <c r="B6814" s="20">
        <v>6810</v>
      </c>
      <c r="C6814" s="35" t="s">
        <v>8189</v>
      </c>
      <c r="D6814" s="24" t="s">
        <v>13586</v>
      </c>
      <c r="E6814" s="27" t="s">
        <v>11391</v>
      </c>
      <c r="F6814" s="26" t="str">
        <f t="shared" si="1212"/>
        <v/>
      </c>
      <c r="G6814" s="26" t="str">
        <f t="shared" si="1213"/>
        <v/>
      </c>
      <c r="H6814" s="26" t="str">
        <f t="shared" si="1214"/>
        <v/>
      </c>
      <c r="I6814" s="41" t="str">
        <f t="shared" si="1215"/>
        <v/>
      </c>
      <c r="J6814" s="19">
        <f t="shared" si="1217"/>
        <v>1</v>
      </c>
      <c r="K6814" s="19" t="str">
        <f t="shared" si="1217"/>
        <v/>
      </c>
      <c r="L6814" s="19" t="str">
        <f t="shared" si="1217"/>
        <v/>
      </c>
      <c r="M6814" s="19" t="str">
        <f t="shared" si="1217"/>
        <v/>
      </c>
      <c r="N6814" s="19" t="str">
        <f t="shared" si="1216"/>
        <v/>
      </c>
      <c r="O6814" s="19" t="str">
        <f t="shared" si="1218"/>
        <v/>
      </c>
      <c r="P6814" s="19" t="str">
        <f t="shared" si="1218"/>
        <v/>
      </c>
      <c r="Q6814" s="19" t="str">
        <f t="shared" si="1218"/>
        <v/>
      </c>
      <c r="R6814" s="19" t="str">
        <f t="shared" si="1218"/>
        <v/>
      </c>
    </row>
    <row r="6815" spans="1:18" ht="20.25">
      <c r="A6815" s="18" t="s">
        <v>7798</v>
      </c>
      <c r="B6815" s="20">
        <v>6811</v>
      </c>
      <c r="C6815" s="35" t="s">
        <v>10489</v>
      </c>
      <c r="D6815" s="24" t="s">
        <v>11727</v>
      </c>
      <c r="E6815" s="27" t="s">
        <v>20741</v>
      </c>
      <c r="F6815" s="26" t="str">
        <f t="shared" si="1212"/>
        <v>文石</v>
      </c>
      <c r="G6815" s="26" t="str">
        <f t="shared" si="1213"/>
        <v>從石昜聲</v>
      </c>
      <c r="H6815" s="26" t="str">
        <f t="shared" si="1214"/>
        <v>徒浪</v>
      </c>
      <c r="I6815" s="41" t="str">
        <f t="shared" si="1215"/>
        <v>4. 形声</v>
      </c>
      <c r="J6815" s="19" t="str">
        <f t="shared" si="1217"/>
        <v/>
      </c>
      <c r="K6815" s="19">
        <f t="shared" si="1217"/>
        <v>3</v>
      </c>
      <c r="L6815" s="19" t="str">
        <f t="shared" si="1217"/>
        <v/>
      </c>
      <c r="M6815" s="19">
        <f t="shared" si="1217"/>
        <v>4</v>
      </c>
      <c r="N6815" s="19" t="str">
        <f t="shared" si="1216"/>
        <v/>
      </c>
      <c r="O6815" s="19">
        <f t="shared" si="1218"/>
        <v>7</v>
      </c>
      <c r="P6815" s="19" t="str">
        <f t="shared" si="1218"/>
        <v/>
      </c>
      <c r="Q6815" s="19" t="str">
        <f t="shared" si="1218"/>
        <v/>
      </c>
      <c r="R6815" s="19">
        <f t="shared" si="1218"/>
        <v>10</v>
      </c>
    </row>
    <row r="6816" spans="1:18" ht="20.25">
      <c r="A6816" s="18" t="s">
        <v>7799</v>
      </c>
      <c r="B6816" s="20">
        <v>6812</v>
      </c>
      <c r="C6816" s="35" t="s">
        <v>10478</v>
      </c>
      <c r="D6816" s="24" t="s">
        <v>11916</v>
      </c>
      <c r="E6816" s="27" t="s">
        <v>20742</v>
      </c>
      <c r="F6816" s="26" t="str">
        <f t="shared" si="1212"/>
        <v/>
      </c>
      <c r="G6816" s="26" t="str">
        <f t="shared" si="1213"/>
        <v/>
      </c>
      <c r="H6816" s="26" t="str">
        <f t="shared" si="1214"/>
        <v>而沇</v>
      </c>
      <c r="I6816" s="41" t="str">
        <f t="shared" si="1215"/>
        <v>4. 形声</v>
      </c>
      <c r="J6816" s="19" t="str">
        <f t="shared" si="1217"/>
        <v/>
      </c>
      <c r="K6816" s="19" t="str">
        <f t="shared" si="1217"/>
        <v/>
      </c>
      <c r="L6816" s="19" t="str">
        <f t="shared" si="1217"/>
        <v/>
      </c>
      <c r="M6816" s="19">
        <f t="shared" si="1217"/>
        <v>5</v>
      </c>
      <c r="N6816" s="19" t="str">
        <f t="shared" si="1216"/>
        <v/>
      </c>
      <c r="O6816" s="19">
        <f t="shared" si="1218"/>
        <v>8</v>
      </c>
      <c r="P6816" s="19" t="str">
        <f t="shared" si="1218"/>
        <v/>
      </c>
      <c r="Q6816" s="19" t="str">
        <f t="shared" si="1218"/>
        <v/>
      </c>
      <c r="R6816" s="19">
        <f t="shared" si="1218"/>
        <v>11</v>
      </c>
    </row>
    <row r="6817" spans="1:18" ht="20.25">
      <c r="A6817" s="18" t="s">
        <v>7800</v>
      </c>
      <c r="B6817" s="20">
        <v>6813</v>
      </c>
      <c r="C6817" s="35" t="s">
        <v>10349</v>
      </c>
      <c r="D6817" s="24" t="s">
        <v>13587</v>
      </c>
      <c r="E6817" s="27" t="s">
        <v>20743</v>
      </c>
      <c r="F6817" s="26" t="str">
        <f t="shared" si="1212"/>
        <v/>
      </c>
      <c r="G6817" s="26" t="str">
        <f t="shared" si="1213"/>
        <v/>
      </c>
      <c r="H6817" s="26" t="str">
        <f t="shared" si="1214"/>
        <v>乃都</v>
      </c>
      <c r="I6817" s="41" t="str">
        <f t="shared" si="1215"/>
        <v>4. 形声</v>
      </c>
      <c r="J6817" s="19" t="str">
        <f t="shared" si="1217"/>
        <v/>
      </c>
      <c r="K6817" s="19" t="str">
        <f t="shared" si="1217"/>
        <v/>
      </c>
      <c r="L6817" s="19" t="str">
        <f t="shared" si="1217"/>
        <v/>
      </c>
      <c r="M6817" s="19">
        <f t="shared" si="1217"/>
        <v>7</v>
      </c>
      <c r="N6817" s="19" t="str">
        <f t="shared" si="1216"/>
        <v/>
      </c>
      <c r="O6817" s="19">
        <f t="shared" si="1218"/>
        <v>10</v>
      </c>
      <c r="P6817" s="19" t="str">
        <f t="shared" si="1218"/>
        <v/>
      </c>
      <c r="Q6817" s="19" t="str">
        <f t="shared" si="1218"/>
        <v/>
      </c>
      <c r="R6817" s="19">
        <f t="shared" si="1218"/>
        <v>34</v>
      </c>
    </row>
    <row r="6818" spans="1:18" ht="20.25">
      <c r="A6818" s="18" t="s">
        <v>7801</v>
      </c>
      <c r="B6818" s="20">
        <v>6814</v>
      </c>
      <c r="C6818" s="35" t="s">
        <v>10170</v>
      </c>
      <c r="D6818" s="24" t="s">
        <v>11605</v>
      </c>
      <c r="E6818" s="27" t="s">
        <v>20744</v>
      </c>
      <c r="F6818" s="26" t="str">
        <f t="shared" si="1212"/>
        <v>毒石</v>
      </c>
      <c r="G6818" s="26" t="str">
        <f t="shared" si="1213"/>
        <v>出漢中從石與聲</v>
      </c>
      <c r="H6818" s="26" t="str">
        <f t="shared" si="1214"/>
        <v>羊茹</v>
      </c>
      <c r="I6818" s="41" t="str">
        <f t="shared" si="1215"/>
        <v>4. 形声</v>
      </c>
      <c r="J6818" s="19" t="str">
        <f t="shared" si="1217"/>
        <v/>
      </c>
      <c r="K6818" s="19">
        <f t="shared" si="1217"/>
        <v>3</v>
      </c>
      <c r="L6818" s="19" t="str">
        <f t="shared" si="1217"/>
        <v/>
      </c>
      <c r="M6818" s="19">
        <f t="shared" si="1217"/>
        <v>7</v>
      </c>
      <c r="N6818" s="19" t="str">
        <f t="shared" si="1216"/>
        <v/>
      </c>
      <c r="O6818" s="19">
        <f t="shared" si="1218"/>
        <v>10</v>
      </c>
      <c r="P6818" s="19" t="str">
        <f t="shared" si="1218"/>
        <v/>
      </c>
      <c r="Q6818" s="19" t="str">
        <f t="shared" si="1218"/>
        <v/>
      </c>
      <c r="R6818" s="19">
        <f t="shared" si="1218"/>
        <v>13</v>
      </c>
    </row>
    <row r="6819" spans="1:18" ht="20.25">
      <c r="A6819" s="18" t="s">
        <v>7802</v>
      </c>
      <c r="B6819" s="20">
        <v>6815</v>
      </c>
      <c r="C6819" s="35" t="s">
        <v>6154</v>
      </c>
      <c r="D6819" s="24" t="s">
        <v>12045</v>
      </c>
      <c r="E6819" s="27" t="s">
        <v>20745</v>
      </c>
      <c r="F6819" s="26" t="str">
        <f t="shared" si="1212"/>
        <v/>
      </c>
      <c r="G6819" s="26" t="str">
        <f t="shared" si="1213"/>
        <v/>
      </c>
      <c r="H6819" s="26" t="str">
        <f t="shared" si="1214"/>
        <v>渠列</v>
      </c>
      <c r="I6819" s="41" t="str">
        <f t="shared" si="1215"/>
        <v>4. 形声</v>
      </c>
      <c r="J6819" s="19" t="str">
        <f t="shared" si="1217"/>
        <v/>
      </c>
      <c r="K6819" s="19" t="str">
        <f t="shared" si="1217"/>
        <v/>
      </c>
      <c r="L6819" s="19" t="str">
        <f t="shared" si="1217"/>
        <v/>
      </c>
      <c r="M6819" s="19">
        <f t="shared" si="1217"/>
        <v>11</v>
      </c>
      <c r="N6819" s="19" t="str">
        <f t="shared" si="1216"/>
        <v/>
      </c>
      <c r="O6819" s="19">
        <f t="shared" si="1218"/>
        <v>14</v>
      </c>
      <c r="P6819" s="19" t="str">
        <f t="shared" si="1218"/>
        <v/>
      </c>
      <c r="Q6819" s="19" t="str">
        <f t="shared" si="1218"/>
        <v/>
      </c>
      <c r="R6819" s="19">
        <f t="shared" si="1218"/>
        <v>17</v>
      </c>
    </row>
    <row r="6820" spans="1:18" ht="20.25">
      <c r="A6820" s="18" t="s">
        <v>7803</v>
      </c>
      <c r="B6820" s="20">
        <v>6816</v>
      </c>
      <c r="C6820" s="35" t="s">
        <v>6154</v>
      </c>
      <c r="D6820" s="24" t="s">
        <v>12045</v>
      </c>
      <c r="E6820" s="27" t="s">
        <v>9171</v>
      </c>
      <c r="F6820" s="26" t="str">
        <f t="shared" si="1212"/>
        <v/>
      </c>
      <c r="G6820" s="26" t="str">
        <f t="shared" si="1213"/>
        <v/>
      </c>
      <c r="H6820" s="26" t="str">
        <f t="shared" si="1214"/>
        <v/>
      </c>
      <c r="I6820" s="41" t="str">
        <f t="shared" si="1215"/>
        <v/>
      </c>
      <c r="J6820" s="19">
        <f t="shared" si="1217"/>
        <v>1</v>
      </c>
      <c r="K6820" s="19" t="str">
        <f t="shared" si="1217"/>
        <v/>
      </c>
      <c r="L6820" s="19" t="str">
        <f t="shared" si="1217"/>
        <v/>
      </c>
      <c r="M6820" s="19" t="str">
        <f t="shared" si="1217"/>
        <v/>
      </c>
      <c r="N6820" s="19" t="str">
        <f t="shared" si="1216"/>
        <v/>
      </c>
      <c r="O6820" s="19" t="str">
        <f t="shared" si="1218"/>
        <v/>
      </c>
      <c r="P6820" s="19" t="str">
        <f t="shared" si="1218"/>
        <v/>
      </c>
      <c r="Q6820" s="19" t="str">
        <f t="shared" si="1218"/>
        <v/>
      </c>
      <c r="R6820" s="19" t="str">
        <f t="shared" si="1218"/>
        <v/>
      </c>
    </row>
    <row r="6821" spans="1:18" ht="20.25">
      <c r="A6821" s="18" t="s">
        <v>7804</v>
      </c>
      <c r="B6821" s="20">
        <v>6817</v>
      </c>
      <c r="C6821" s="35" t="s">
        <v>10511</v>
      </c>
      <c r="D6821" s="24" t="s">
        <v>11877</v>
      </c>
      <c r="E6821" s="27" t="s">
        <v>20746</v>
      </c>
      <c r="F6821" s="26" t="str">
        <f t="shared" si="1212"/>
        <v>厲石</v>
      </c>
      <c r="G6821" s="26" t="str">
        <f t="shared" si="1213"/>
        <v>一曰赤色從石兼聲讀若鎌</v>
      </c>
      <c r="H6821" s="26" t="str">
        <f t="shared" si="1214"/>
        <v>力鹽</v>
      </c>
      <c r="I6821" s="41" t="str">
        <f t="shared" si="1215"/>
        <v>4. 形声</v>
      </c>
      <c r="J6821" s="19" t="str">
        <f t="shared" si="1217"/>
        <v/>
      </c>
      <c r="K6821" s="19">
        <f t="shared" si="1217"/>
        <v>3</v>
      </c>
      <c r="L6821" s="19" t="str">
        <f t="shared" si="1217"/>
        <v/>
      </c>
      <c r="M6821" s="19">
        <f t="shared" si="1217"/>
        <v>8</v>
      </c>
      <c r="N6821" s="19" t="str">
        <f t="shared" si="1216"/>
        <v/>
      </c>
      <c r="O6821" s="19">
        <f t="shared" si="1218"/>
        <v>11</v>
      </c>
      <c r="P6821" s="19" t="str">
        <f t="shared" si="1218"/>
        <v/>
      </c>
      <c r="Q6821" s="19" t="str">
        <f t="shared" si="1218"/>
        <v/>
      </c>
      <c r="R6821" s="19">
        <f t="shared" si="1218"/>
        <v>17</v>
      </c>
    </row>
    <row r="6822" spans="1:18" ht="20.25">
      <c r="A6822" s="18" t="s">
        <v>7805</v>
      </c>
      <c r="B6822" s="20">
        <v>6818</v>
      </c>
      <c r="C6822" s="35" t="s">
        <v>10488</v>
      </c>
      <c r="D6822" s="24" t="s">
        <v>11595</v>
      </c>
      <c r="E6822" s="27" t="s">
        <v>20747</v>
      </c>
      <c r="F6822" s="26" t="str">
        <f t="shared" si="1212"/>
        <v>厲石</v>
      </c>
      <c r="G6822" s="26" t="str">
        <f t="shared" si="1213"/>
        <v>從石段聲春秋傳曰鄭公孫碬字子石</v>
      </c>
      <c r="H6822" s="26" t="str">
        <f t="shared" si="1214"/>
        <v>乎加</v>
      </c>
      <c r="I6822" s="41" t="str">
        <f t="shared" si="1215"/>
        <v>4. 形声</v>
      </c>
      <c r="J6822" s="19" t="str">
        <f t="shared" si="1217"/>
        <v/>
      </c>
      <c r="K6822" s="19">
        <f t="shared" si="1217"/>
        <v>3</v>
      </c>
      <c r="L6822" s="19" t="str">
        <f t="shared" si="1217"/>
        <v/>
      </c>
      <c r="M6822" s="19">
        <f t="shared" si="1217"/>
        <v>4</v>
      </c>
      <c r="N6822" s="19" t="str">
        <f t="shared" si="1216"/>
        <v/>
      </c>
      <c r="O6822" s="19">
        <f t="shared" si="1218"/>
        <v>7</v>
      </c>
      <c r="P6822" s="19" t="str">
        <f t="shared" si="1218"/>
        <v/>
      </c>
      <c r="Q6822" s="19" t="str">
        <f t="shared" si="1218"/>
        <v/>
      </c>
      <c r="R6822" s="19">
        <f t="shared" si="1218"/>
        <v>21</v>
      </c>
    </row>
    <row r="6823" spans="1:18" ht="20.25">
      <c r="A6823" s="18" t="s">
        <v>7806</v>
      </c>
      <c r="B6823" s="20">
        <v>6819</v>
      </c>
      <c r="C6823" s="36" t="s">
        <v>10183</v>
      </c>
      <c r="D6823" s="24" t="s">
        <v>11558</v>
      </c>
      <c r="E6823" s="27" t="s">
        <v>20748</v>
      </c>
      <c r="F6823" s="26" t="str">
        <f t="shared" si="1212"/>
        <v>小石</v>
      </c>
      <c r="G6823" s="26" t="str">
        <f t="shared" si="1213"/>
        <v>從石樂聲</v>
      </c>
      <c r="H6823" s="26" t="str">
        <f t="shared" si="1214"/>
        <v>郎擊</v>
      </c>
      <c r="I6823" s="41" t="str">
        <f t="shared" si="1215"/>
        <v>4. 形声</v>
      </c>
      <c r="J6823" s="19" t="str">
        <f t="shared" si="1217"/>
        <v/>
      </c>
      <c r="K6823" s="19">
        <f t="shared" si="1217"/>
        <v>3</v>
      </c>
      <c r="L6823" s="19" t="str">
        <f t="shared" si="1217"/>
        <v/>
      </c>
      <c r="M6823" s="19">
        <f t="shared" si="1217"/>
        <v>4</v>
      </c>
      <c r="N6823" s="19" t="str">
        <f t="shared" si="1216"/>
        <v/>
      </c>
      <c r="O6823" s="19">
        <f t="shared" si="1218"/>
        <v>7</v>
      </c>
      <c r="P6823" s="19" t="str">
        <f t="shared" si="1218"/>
        <v/>
      </c>
      <c r="Q6823" s="19" t="str">
        <f t="shared" si="1218"/>
        <v/>
      </c>
      <c r="R6823" s="19">
        <f t="shared" si="1218"/>
        <v>10</v>
      </c>
    </row>
    <row r="6824" spans="1:18" ht="20.25">
      <c r="A6824" s="18" t="s">
        <v>7807</v>
      </c>
      <c r="B6824" s="20">
        <v>6820</v>
      </c>
      <c r="C6824" s="35"/>
      <c r="D6824" s="24" t="s">
        <v>11740</v>
      </c>
      <c r="E6824" s="27" t="s">
        <v>20749</v>
      </c>
      <c r="F6824" s="26" t="str">
        <f t="shared" si="1212"/>
        <v/>
      </c>
      <c r="G6824" s="26" t="str">
        <f t="shared" si="1213"/>
        <v/>
      </c>
      <c r="H6824" s="26" t="str">
        <f t="shared" si="1214"/>
        <v>居竦</v>
      </c>
      <c r="I6824" s="41" t="str">
        <f t="shared" si="1215"/>
        <v>4. 形声</v>
      </c>
      <c r="J6824" s="19" t="str">
        <f t="shared" si="1217"/>
        <v/>
      </c>
      <c r="K6824" s="19" t="str">
        <f t="shared" si="1217"/>
        <v/>
      </c>
      <c r="L6824" s="19" t="str">
        <f t="shared" si="1217"/>
        <v/>
      </c>
      <c r="M6824" s="19">
        <f t="shared" si="1217"/>
        <v>4</v>
      </c>
      <c r="N6824" s="19" t="str">
        <f t="shared" si="1216"/>
        <v/>
      </c>
      <c r="O6824" s="19">
        <f t="shared" si="1218"/>
        <v>7</v>
      </c>
      <c r="P6824" s="19" t="str">
        <f t="shared" si="1218"/>
        <v/>
      </c>
      <c r="Q6824" s="19" t="str">
        <f t="shared" si="1218"/>
        <v/>
      </c>
      <c r="R6824" s="19">
        <f t="shared" si="1218"/>
        <v>18</v>
      </c>
    </row>
    <row r="6825" spans="1:18" ht="20.25">
      <c r="A6825" s="18" t="s">
        <v>7808</v>
      </c>
      <c r="B6825" s="20">
        <v>6821</v>
      </c>
      <c r="C6825" s="36" t="s">
        <v>26764</v>
      </c>
      <c r="D6825" s="24" t="s">
        <v>11742</v>
      </c>
      <c r="E6825" s="27" t="s">
        <v>20750</v>
      </c>
      <c r="F6825" s="26" t="str">
        <f t="shared" si="1212"/>
        <v/>
      </c>
      <c r="G6825" s="26" t="str">
        <f t="shared" si="1213"/>
        <v/>
      </c>
      <c r="H6825" s="26" t="str">
        <f t="shared" si="1214"/>
        <v>七迹</v>
      </c>
      <c r="I6825" s="41" t="str">
        <f t="shared" si="1215"/>
        <v>4. 形声</v>
      </c>
      <c r="J6825" s="19" t="str">
        <f t="shared" ref="J6825:M6844" si="1219">IFERROR(FIND(J$4,$E6825),"")</f>
        <v/>
      </c>
      <c r="K6825" s="19" t="str">
        <f t="shared" si="1219"/>
        <v/>
      </c>
      <c r="L6825" s="19" t="str">
        <f t="shared" si="1219"/>
        <v/>
      </c>
      <c r="M6825" s="19">
        <f t="shared" si="1219"/>
        <v>6</v>
      </c>
      <c r="N6825" s="19" t="str">
        <f t="shared" si="1216"/>
        <v/>
      </c>
      <c r="O6825" s="19">
        <f t="shared" ref="O6825:R6844" si="1220">IFERROR(FIND(O$4,$E6825),"")</f>
        <v>9</v>
      </c>
      <c r="P6825" s="19" t="str">
        <f t="shared" si="1220"/>
        <v/>
      </c>
      <c r="Q6825" s="19" t="str">
        <f t="shared" si="1220"/>
        <v/>
      </c>
      <c r="R6825" s="19">
        <f t="shared" si="1220"/>
        <v>12</v>
      </c>
    </row>
    <row r="6826" spans="1:18" ht="20.25">
      <c r="A6826" s="18" t="s">
        <v>7809</v>
      </c>
      <c r="B6826" s="20">
        <v>6822</v>
      </c>
      <c r="C6826" s="35" t="s">
        <v>3995</v>
      </c>
      <c r="D6826" s="24" t="s">
        <v>12574</v>
      </c>
      <c r="E6826" s="27" t="s">
        <v>20751</v>
      </c>
      <c r="F6826" s="26" t="str">
        <f t="shared" si="1212"/>
        <v>豎石</v>
      </c>
      <c r="G6826" s="26" t="str">
        <f t="shared" si="1213"/>
        <v>從石卑聲</v>
      </c>
      <c r="H6826" s="26" t="str">
        <f t="shared" si="1214"/>
        <v>府眉</v>
      </c>
      <c r="I6826" s="41" t="str">
        <f t="shared" si="1215"/>
        <v>4. 形声</v>
      </c>
      <c r="J6826" s="19" t="str">
        <f t="shared" si="1219"/>
        <v/>
      </c>
      <c r="K6826" s="19">
        <f t="shared" si="1219"/>
        <v>3</v>
      </c>
      <c r="L6826" s="19" t="str">
        <f t="shared" si="1219"/>
        <v/>
      </c>
      <c r="M6826" s="19">
        <f t="shared" si="1219"/>
        <v>4</v>
      </c>
      <c r="N6826" s="19" t="str">
        <f t="shared" si="1216"/>
        <v/>
      </c>
      <c r="O6826" s="19">
        <f t="shared" si="1220"/>
        <v>7</v>
      </c>
      <c r="P6826" s="19" t="str">
        <f t="shared" si="1220"/>
        <v/>
      </c>
      <c r="Q6826" s="19" t="str">
        <f t="shared" si="1220"/>
        <v/>
      </c>
      <c r="R6826" s="19">
        <f t="shared" si="1220"/>
        <v>10</v>
      </c>
    </row>
    <row r="6827" spans="1:18" ht="20.25">
      <c r="A6827" s="18" t="s">
        <v>7810</v>
      </c>
      <c r="B6827" s="20">
        <v>6823</v>
      </c>
      <c r="C6827" s="35" t="s">
        <v>26765</v>
      </c>
      <c r="D6827" s="24" t="s">
        <v>13588</v>
      </c>
      <c r="E6827" s="27" t="s">
        <v>20752</v>
      </c>
      <c r="F6827" s="26" t="str">
        <f t="shared" si="1212"/>
        <v>陊</v>
      </c>
      <c r="G6827" s="26" t="str">
        <f t="shared" si="1213"/>
        <v>從石㒸聲</v>
      </c>
      <c r="H6827" s="26" t="str">
        <f t="shared" si="1214"/>
        <v>徒對</v>
      </c>
      <c r="I6827" s="41" t="str">
        <f t="shared" si="1215"/>
        <v>4. 形声</v>
      </c>
      <c r="J6827" s="19" t="str">
        <f t="shared" si="1219"/>
        <v/>
      </c>
      <c r="K6827" s="19">
        <f t="shared" si="1219"/>
        <v>2</v>
      </c>
      <c r="L6827" s="19" t="str">
        <f t="shared" si="1219"/>
        <v/>
      </c>
      <c r="M6827" s="19">
        <f t="shared" si="1219"/>
        <v>3</v>
      </c>
      <c r="N6827" s="19" t="str">
        <f t="shared" si="1216"/>
        <v/>
      </c>
      <c r="O6827" s="19">
        <f t="shared" si="1220"/>
        <v>6</v>
      </c>
      <c r="P6827" s="19" t="str">
        <f t="shared" si="1220"/>
        <v/>
      </c>
      <c r="Q6827" s="19" t="str">
        <f t="shared" si="1220"/>
        <v/>
      </c>
      <c r="R6827" s="19">
        <f t="shared" si="1220"/>
        <v>9</v>
      </c>
    </row>
    <row r="6828" spans="1:18" ht="20.25">
      <c r="A6828" s="18" t="s">
        <v>7811</v>
      </c>
      <c r="B6828" s="20">
        <v>6824</v>
      </c>
      <c r="C6828" s="35" t="s">
        <v>10513</v>
      </c>
      <c r="D6828" s="24" t="s">
        <v>11935</v>
      </c>
      <c r="E6828" s="27" t="s">
        <v>20753</v>
      </c>
      <c r="F6828" s="26" t="str">
        <f t="shared" si="1212"/>
        <v>落</v>
      </c>
      <c r="G6828" s="26" t="str">
        <f t="shared" si="1213"/>
        <v>從石員聲春秋傳曰磒石于宋五</v>
      </c>
      <c r="H6828" s="26" t="str">
        <f t="shared" si="1214"/>
        <v>于敏</v>
      </c>
      <c r="I6828" s="41" t="str">
        <f t="shared" si="1215"/>
        <v>4. 形声</v>
      </c>
      <c r="J6828" s="19" t="str">
        <f t="shared" si="1219"/>
        <v/>
      </c>
      <c r="K6828" s="19">
        <f t="shared" si="1219"/>
        <v>2</v>
      </c>
      <c r="L6828" s="19" t="str">
        <f t="shared" si="1219"/>
        <v/>
      </c>
      <c r="M6828" s="19">
        <f t="shared" si="1219"/>
        <v>3</v>
      </c>
      <c r="N6828" s="19" t="str">
        <f t="shared" si="1216"/>
        <v/>
      </c>
      <c r="O6828" s="19">
        <f t="shared" si="1220"/>
        <v>6</v>
      </c>
      <c r="P6828" s="19" t="str">
        <f t="shared" si="1220"/>
        <v/>
      </c>
      <c r="Q6828" s="19" t="str">
        <f t="shared" si="1220"/>
        <v/>
      </c>
      <c r="R6828" s="19">
        <f t="shared" si="1220"/>
        <v>18</v>
      </c>
    </row>
    <row r="6829" spans="1:18" ht="20.25">
      <c r="A6829" s="18" t="s">
        <v>7812</v>
      </c>
      <c r="B6829" s="20">
        <v>6825</v>
      </c>
      <c r="C6829" s="35"/>
      <c r="D6829" s="24" t="s">
        <v>11690</v>
      </c>
      <c r="E6829" s="27" t="s">
        <v>20754</v>
      </c>
      <c r="F6829" s="26" t="str">
        <f t="shared" si="1212"/>
        <v/>
      </c>
      <c r="G6829" s="26" t="str">
        <f t="shared" si="1213"/>
        <v/>
      </c>
      <c r="H6829" s="26" t="str">
        <f t="shared" si="1214"/>
        <v>所責</v>
      </c>
      <c r="I6829" s="41" t="str">
        <f t="shared" si="1215"/>
        <v>4. 形声</v>
      </c>
      <c r="J6829" s="19" t="str">
        <f t="shared" si="1219"/>
        <v/>
      </c>
      <c r="K6829" s="19" t="str">
        <f t="shared" si="1219"/>
        <v/>
      </c>
      <c r="L6829" s="19" t="str">
        <f t="shared" si="1219"/>
        <v/>
      </c>
      <c r="M6829" s="19">
        <f t="shared" si="1219"/>
        <v>5</v>
      </c>
      <c r="N6829" s="19" t="str">
        <f t="shared" si="1216"/>
        <v/>
      </c>
      <c r="O6829" s="19">
        <f t="shared" si="1220"/>
        <v>4</v>
      </c>
      <c r="P6829" s="19" t="str">
        <f t="shared" si="1220"/>
        <v/>
      </c>
      <c r="Q6829" s="19" t="str">
        <f t="shared" si="1220"/>
        <v/>
      </c>
      <c r="R6829" s="19">
        <f t="shared" si="1220"/>
        <v>11</v>
      </c>
    </row>
    <row r="6830" spans="1:18" ht="20.25">
      <c r="A6830" s="18" t="s">
        <v>7813</v>
      </c>
      <c r="B6830" s="20">
        <v>6826</v>
      </c>
      <c r="C6830" s="35" t="s">
        <v>26766</v>
      </c>
      <c r="D6830" s="24" t="s">
        <v>12207</v>
      </c>
      <c r="E6830" s="27" t="s">
        <v>20755</v>
      </c>
      <c r="F6830" s="26" t="str">
        <f t="shared" si="1212"/>
        <v/>
      </c>
      <c r="G6830" s="26" t="str">
        <f t="shared" si="1213"/>
        <v/>
      </c>
      <c r="H6830" s="26" t="str">
        <f t="shared" si="1214"/>
        <v>苦角</v>
      </c>
      <c r="I6830" s="41" t="str">
        <f t="shared" si="1215"/>
        <v>4. 形声</v>
      </c>
      <c r="J6830" s="19" t="str">
        <f t="shared" si="1219"/>
        <v/>
      </c>
      <c r="K6830" s="19" t="str">
        <f t="shared" si="1219"/>
        <v/>
      </c>
      <c r="L6830" s="19" t="str">
        <f t="shared" si="1219"/>
        <v/>
      </c>
      <c r="M6830" s="19">
        <f t="shared" si="1219"/>
        <v>3</v>
      </c>
      <c r="N6830" s="19" t="str">
        <f t="shared" si="1216"/>
        <v/>
      </c>
      <c r="O6830" s="19">
        <f t="shared" si="1220"/>
        <v>2</v>
      </c>
      <c r="P6830" s="19" t="str">
        <f t="shared" si="1220"/>
        <v/>
      </c>
      <c r="Q6830" s="19" t="str">
        <f t="shared" si="1220"/>
        <v/>
      </c>
      <c r="R6830" s="19">
        <f t="shared" si="1220"/>
        <v>9</v>
      </c>
    </row>
    <row r="6831" spans="1:18" ht="20.25">
      <c r="A6831" s="18" t="s">
        <v>7814</v>
      </c>
      <c r="B6831" s="20">
        <v>6827</v>
      </c>
      <c r="C6831" s="35" t="s">
        <v>26767</v>
      </c>
      <c r="D6831" s="24" t="s">
        <v>11721</v>
      </c>
      <c r="E6831" s="27" t="s">
        <v>20756</v>
      </c>
      <c r="F6831" s="26" t="str">
        <f t="shared" si="1212"/>
        <v/>
      </c>
      <c r="G6831" s="26" t="str">
        <f t="shared" si="1213"/>
        <v/>
      </c>
      <c r="H6831" s="26" t="str">
        <f t="shared" si="1214"/>
        <v>魯當</v>
      </c>
      <c r="I6831" s="41" t="str">
        <f t="shared" si="1215"/>
        <v>4. 形声</v>
      </c>
      <c r="J6831" s="19" t="str">
        <f t="shared" si="1219"/>
        <v/>
      </c>
      <c r="K6831" s="19" t="str">
        <f t="shared" si="1219"/>
        <v/>
      </c>
      <c r="L6831" s="19" t="str">
        <f t="shared" si="1219"/>
        <v/>
      </c>
      <c r="M6831" s="19">
        <f t="shared" si="1219"/>
        <v>3</v>
      </c>
      <c r="N6831" s="19" t="str">
        <f t="shared" si="1216"/>
        <v/>
      </c>
      <c r="O6831" s="19">
        <f t="shared" si="1220"/>
        <v>2</v>
      </c>
      <c r="P6831" s="19" t="str">
        <f t="shared" si="1220"/>
        <v/>
      </c>
      <c r="Q6831" s="19" t="str">
        <f t="shared" si="1220"/>
        <v/>
      </c>
      <c r="R6831" s="19">
        <f t="shared" si="1220"/>
        <v>9</v>
      </c>
    </row>
    <row r="6832" spans="1:18" ht="20.25">
      <c r="A6832" s="18" t="s">
        <v>7815</v>
      </c>
      <c r="B6832" s="20">
        <v>6828</v>
      </c>
      <c r="C6832" s="35" t="s">
        <v>10159</v>
      </c>
      <c r="D6832" s="24" t="s">
        <v>13589</v>
      </c>
      <c r="E6832" s="27" t="s">
        <v>20757</v>
      </c>
      <c r="F6832" s="26" t="str">
        <f t="shared" si="1212"/>
        <v/>
      </c>
      <c r="G6832" s="26" t="str">
        <f t="shared" si="1213"/>
        <v/>
      </c>
      <c r="H6832" s="26" t="str">
        <f t="shared" si="1214"/>
        <v>胡角</v>
      </c>
      <c r="I6832" s="41" t="str">
        <f t="shared" si="1215"/>
        <v>4. 形声</v>
      </c>
      <c r="J6832" s="19" t="str">
        <f t="shared" si="1219"/>
        <v/>
      </c>
      <c r="K6832" s="19" t="str">
        <f t="shared" si="1219"/>
        <v/>
      </c>
      <c r="L6832" s="19" t="str">
        <f t="shared" si="1219"/>
        <v/>
      </c>
      <c r="M6832" s="19">
        <f t="shared" si="1219"/>
        <v>3</v>
      </c>
      <c r="N6832" s="19" t="str">
        <f t="shared" si="1216"/>
        <v/>
      </c>
      <c r="O6832" s="19">
        <f t="shared" si="1220"/>
        <v>2</v>
      </c>
      <c r="P6832" s="19" t="str">
        <f t="shared" si="1220"/>
        <v/>
      </c>
      <c r="Q6832" s="19" t="str">
        <f t="shared" si="1220"/>
        <v/>
      </c>
      <c r="R6832" s="19">
        <f t="shared" si="1220"/>
        <v>10</v>
      </c>
    </row>
    <row r="6833" spans="1:18" ht="20.25">
      <c r="A6833" s="18" t="s">
        <v>7816</v>
      </c>
      <c r="B6833" s="20">
        <v>6829</v>
      </c>
      <c r="C6833" s="35" t="s">
        <v>10363</v>
      </c>
      <c r="D6833" s="24" t="s">
        <v>13590</v>
      </c>
      <c r="E6833" s="27" t="s">
        <v>20758</v>
      </c>
      <c r="F6833" s="26" t="str">
        <f t="shared" si="1212"/>
        <v>石堅</v>
      </c>
      <c r="G6833" s="26" t="str">
        <f t="shared" si="1213"/>
        <v>從石吉聲一曰突也</v>
      </c>
      <c r="H6833" s="26" t="str">
        <f t="shared" si="1214"/>
        <v>格八</v>
      </c>
      <c r="I6833" s="41" t="str">
        <f t="shared" si="1215"/>
        <v>4. 形声</v>
      </c>
      <c r="J6833" s="19" t="str">
        <f t="shared" si="1219"/>
        <v/>
      </c>
      <c r="K6833" s="19">
        <f t="shared" si="1219"/>
        <v>3</v>
      </c>
      <c r="L6833" s="19" t="str">
        <f t="shared" si="1219"/>
        <v/>
      </c>
      <c r="M6833" s="19">
        <f t="shared" si="1219"/>
        <v>4</v>
      </c>
      <c r="N6833" s="19" t="str">
        <f t="shared" si="1216"/>
        <v/>
      </c>
      <c r="O6833" s="19">
        <f t="shared" si="1220"/>
        <v>7</v>
      </c>
      <c r="P6833" s="19" t="str">
        <f t="shared" si="1220"/>
        <v/>
      </c>
      <c r="Q6833" s="19" t="str">
        <f t="shared" si="1220"/>
        <v/>
      </c>
      <c r="R6833" s="19">
        <f t="shared" si="1220"/>
        <v>14</v>
      </c>
    </row>
    <row r="6834" spans="1:18" ht="20.25">
      <c r="A6834" s="18" t="s">
        <v>7817</v>
      </c>
      <c r="B6834" s="20">
        <v>6830</v>
      </c>
      <c r="C6834" s="35" t="s">
        <v>11238</v>
      </c>
      <c r="D6834" s="24" t="s">
        <v>13591</v>
      </c>
      <c r="E6834" s="27" t="s">
        <v>20759</v>
      </c>
      <c r="F6834" s="26" t="str">
        <f t="shared" si="1212"/>
        <v/>
      </c>
      <c r="G6834" s="26" t="str">
        <f t="shared" si="1213"/>
        <v/>
      </c>
      <c r="H6834" s="26" t="str">
        <f t="shared" si="1214"/>
        <v>口太</v>
      </c>
      <c r="I6834" s="41" t="str">
        <f t="shared" si="1215"/>
        <v>4. 形声</v>
      </c>
      <c r="J6834" s="19" t="str">
        <f t="shared" si="1219"/>
        <v/>
      </c>
      <c r="K6834" s="19" t="str">
        <f t="shared" si="1219"/>
        <v/>
      </c>
      <c r="L6834" s="19" t="str">
        <f t="shared" si="1219"/>
        <v/>
      </c>
      <c r="M6834" s="19">
        <f t="shared" si="1219"/>
        <v>3</v>
      </c>
      <c r="N6834" s="19" t="str">
        <f t="shared" si="1216"/>
        <v/>
      </c>
      <c r="O6834" s="19">
        <f t="shared" si="1220"/>
        <v>2</v>
      </c>
      <c r="P6834" s="19" t="str">
        <f t="shared" si="1220"/>
        <v/>
      </c>
      <c r="Q6834" s="19" t="str">
        <f t="shared" si="1220"/>
        <v/>
      </c>
      <c r="R6834" s="19">
        <f t="shared" si="1220"/>
        <v>9</v>
      </c>
    </row>
    <row r="6835" spans="1:18" ht="20.25">
      <c r="A6835" s="18" t="s">
        <v>7818</v>
      </c>
      <c r="B6835" s="20">
        <v>6831</v>
      </c>
      <c r="C6835" s="35" t="s">
        <v>26768</v>
      </c>
      <c r="D6835" s="24" t="s">
        <v>12079</v>
      </c>
      <c r="E6835" s="27" t="s">
        <v>20760</v>
      </c>
      <c r="F6835" s="26" t="str">
        <f t="shared" si="1212"/>
        <v/>
      </c>
      <c r="G6835" s="26" t="str">
        <f t="shared" si="1213"/>
        <v/>
      </c>
      <c r="H6835" s="26" t="str">
        <f t="shared" si="1214"/>
        <v>口莖</v>
      </c>
      <c r="I6835" s="41" t="str">
        <f t="shared" si="1215"/>
        <v/>
      </c>
      <c r="J6835" s="19" t="str">
        <f t="shared" si="1219"/>
        <v/>
      </c>
      <c r="K6835" s="19" t="str">
        <f t="shared" si="1219"/>
        <v/>
      </c>
      <c r="L6835" s="19" t="str">
        <f t="shared" si="1219"/>
        <v/>
      </c>
      <c r="M6835" s="19">
        <f t="shared" si="1219"/>
        <v>4</v>
      </c>
      <c r="N6835" s="19" t="str">
        <f t="shared" si="1216"/>
        <v/>
      </c>
      <c r="O6835" s="19" t="str">
        <f t="shared" si="1220"/>
        <v/>
      </c>
      <c r="P6835" s="19" t="str">
        <f t="shared" si="1220"/>
        <v/>
      </c>
      <c r="Q6835" s="19" t="str">
        <f t="shared" si="1220"/>
        <v/>
      </c>
      <c r="R6835" s="19">
        <f t="shared" si="1220"/>
        <v>10</v>
      </c>
    </row>
    <row r="6836" spans="1:18" ht="20.25">
      <c r="A6836" s="18" t="s">
        <v>7819</v>
      </c>
      <c r="B6836" s="20">
        <v>6832</v>
      </c>
      <c r="C6836" s="35" t="s">
        <v>26769</v>
      </c>
      <c r="D6836" s="24" t="s">
        <v>11558</v>
      </c>
      <c r="E6836" s="27" t="s">
        <v>20761</v>
      </c>
      <c r="F6836" s="26" t="str">
        <f t="shared" si="1212"/>
        <v>石聲</v>
      </c>
      <c r="G6836" s="26" t="str">
        <f t="shared" si="1213"/>
        <v>從石厤聲</v>
      </c>
      <c r="H6836" s="26" t="str">
        <f t="shared" si="1214"/>
        <v>郎擊</v>
      </c>
      <c r="I6836" s="41" t="str">
        <f t="shared" si="1215"/>
        <v>4. 形声</v>
      </c>
      <c r="J6836" s="19" t="str">
        <f t="shared" si="1219"/>
        <v/>
      </c>
      <c r="K6836" s="19">
        <f t="shared" si="1219"/>
        <v>3</v>
      </c>
      <c r="L6836" s="19" t="str">
        <f t="shared" si="1219"/>
        <v/>
      </c>
      <c r="M6836" s="19">
        <f t="shared" si="1219"/>
        <v>4</v>
      </c>
      <c r="N6836" s="19" t="str">
        <f t="shared" si="1216"/>
        <v/>
      </c>
      <c r="O6836" s="19">
        <f t="shared" si="1220"/>
        <v>2</v>
      </c>
      <c r="P6836" s="19" t="str">
        <f t="shared" si="1220"/>
        <v/>
      </c>
      <c r="Q6836" s="19" t="str">
        <f t="shared" si="1220"/>
        <v/>
      </c>
      <c r="R6836" s="19">
        <f t="shared" si="1220"/>
        <v>10</v>
      </c>
    </row>
    <row r="6837" spans="1:18" ht="20.25">
      <c r="A6837" s="18" t="s">
        <v>7820</v>
      </c>
      <c r="B6837" s="20">
        <v>6833</v>
      </c>
      <c r="C6837" s="35" t="s">
        <v>10519</v>
      </c>
      <c r="D6837" s="24" t="s">
        <v>12107</v>
      </c>
      <c r="E6837" s="27" t="s">
        <v>20762</v>
      </c>
      <c r="F6837" s="26" t="str">
        <f t="shared" si="1212"/>
        <v>礹石</v>
      </c>
      <c r="G6837" s="26" t="str">
        <f t="shared" si="1213"/>
        <v>從石斬聲</v>
      </c>
      <c r="H6837" s="26" t="str">
        <f t="shared" si="1214"/>
        <v>鉏銜</v>
      </c>
      <c r="I6837" s="41" t="str">
        <f t="shared" si="1215"/>
        <v>4. 形声</v>
      </c>
      <c r="J6837" s="19" t="str">
        <f t="shared" si="1219"/>
        <v/>
      </c>
      <c r="K6837" s="19">
        <f t="shared" si="1219"/>
        <v>3</v>
      </c>
      <c r="L6837" s="19" t="str">
        <f t="shared" si="1219"/>
        <v/>
      </c>
      <c r="M6837" s="19">
        <f t="shared" si="1219"/>
        <v>4</v>
      </c>
      <c r="N6837" s="19" t="str">
        <f t="shared" si="1216"/>
        <v/>
      </c>
      <c r="O6837" s="19">
        <f t="shared" si="1220"/>
        <v>7</v>
      </c>
      <c r="P6837" s="19" t="str">
        <f t="shared" si="1220"/>
        <v/>
      </c>
      <c r="Q6837" s="19" t="str">
        <f t="shared" si="1220"/>
        <v/>
      </c>
      <c r="R6837" s="19">
        <f t="shared" si="1220"/>
        <v>10</v>
      </c>
    </row>
    <row r="6838" spans="1:18" ht="20.25">
      <c r="A6838" s="18" t="s">
        <v>7821</v>
      </c>
      <c r="B6838" s="20">
        <v>6834</v>
      </c>
      <c r="C6838" s="35" t="s">
        <v>10196</v>
      </c>
      <c r="D6838" s="24" t="s">
        <v>11707</v>
      </c>
      <c r="E6838" s="27" t="s">
        <v>20763</v>
      </c>
      <c r="F6838" s="26" t="str">
        <f t="shared" si="1212"/>
        <v>石山</v>
      </c>
      <c r="G6838" s="26" t="str">
        <f t="shared" si="1213"/>
        <v>從石嚴聲</v>
      </c>
      <c r="H6838" s="26" t="str">
        <f t="shared" si="1214"/>
        <v>五銜</v>
      </c>
      <c r="I6838" s="41" t="str">
        <f t="shared" si="1215"/>
        <v>4. 形声</v>
      </c>
      <c r="J6838" s="19" t="str">
        <f t="shared" si="1219"/>
        <v/>
      </c>
      <c r="K6838" s="19">
        <f t="shared" si="1219"/>
        <v>3</v>
      </c>
      <c r="L6838" s="19" t="str">
        <f t="shared" si="1219"/>
        <v/>
      </c>
      <c r="M6838" s="19">
        <f t="shared" si="1219"/>
        <v>4</v>
      </c>
      <c r="N6838" s="19" t="str">
        <f t="shared" si="1216"/>
        <v/>
      </c>
      <c r="O6838" s="19">
        <f t="shared" si="1220"/>
        <v>7</v>
      </c>
      <c r="P6838" s="19" t="str">
        <f t="shared" si="1220"/>
        <v/>
      </c>
      <c r="Q6838" s="19" t="str">
        <f t="shared" si="1220"/>
        <v/>
      </c>
      <c r="R6838" s="19">
        <f t="shared" si="1220"/>
        <v>10</v>
      </c>
    </row>
    <row r="6839" spans="1:18" ht="20.25">
      <c r="A6839" s="18" t="s">
        <v>7822</v>
      </c>
      <c r="B6839" s="20">
        <v>6835</v>
      </c>
      <c r="C6839" s="35" t="s">
        <v>26770</v>
      </c>
      <c r="D6839" s="24" t="s">
        <v>12158</v>
      </c>
      <c r="E6839" s="27" t="s">
        <v>20764</v>
      </c>
      <c r="F6839" s="26" t="str">
        <f t="shared" si="1212"/>
        <v>堅</v>
      </c>
      <c r="G6839" s="26" t="str">
        <f t="shared" si="1213"/>
        <v>從石毄聲</v>
      </c>
      <c r="H6839" s="26" t="str">
        <f t="shared" si="1214"/>
        <v>楷革</v>
      </c>
      <c r="I6839" s="41" t="str">
        <f t="shared" si="1215"/>
        <v>4. 形声</v>
      </c>
      <c r="J6839" s="19" t="str">
        <f t="shared" si="1219"/>
        <v/>
      </c>
      <c r="K6839" s="19">
        <f t="shared" si="1219"/>
        <v>2</v>
      </c>
      <c r="L6839" s="19" t="str">
        <f t="shared" si="1219"/>
        <v/>
      </c>
      <c r="M6839" s="19">
        <f t="shared" si="1219"/>
        <v>3</v>
      </c>
      <c r="N6839" s="19" t="str">
        <f t="shared" si="1216"/>
        <v/>
      </c>
      <c r="O6839" s="19">
        <f t="shared" si="1220"/>
        <v>6</v>
      </c>
      <c r="P6839" s="19" t="str">
        <f t="shared" si="1220"/>
        <v/>
      </c>
      <c r="Q6839" s="19" t="str">
        <f t="shared" si="1220"/>
        <v/>
      </c>
      <c r="R6839" s="19">
        <f t="shared" si="1220"/>
        <v>9</v>
      </c>
    </row>
    <row r="6840" spans="1:18" ht="20.25">
      <c r="A6840" s="18" t="s">
        <v>7823</v>
      </c>
      <c r="B6840" s="20">
        <v>6836</v>
      </c>
      <c r="C6840" s="35" t="s">
        <v>2811</v>
      </c>
      <c r="D6840" s="24" t="s">
        <v>12207</v>
      </c>
      <c r="E6840" s="27" t="s">
        <v>20765</v>
      </c>
      <c r="F6840" s="26" t="str">
        <f t="shared" si="1212"/>
        <v>礊石</v>
      </c>
      <c r="G6840" s="26" t="str">
        <f t="shared" si="1213"/>
        <v>從石角聲臣鉉等曰今俗作非是</v>
      </c>
      <c r="H6840" s="26" t="str">
        <f t="shared" si="1214"/>
        <v>胡角</v>
      </c>
      <c r="I6840" s="41" t="str">
        <f t="shared" si="1215"/>
        <v>4. 形声</v>
      </c>
      <c r="J6840" s="19" t="str">
        <f t="shared" si="1219"/>
        <v/>
      </c>
      <c r="K6840" s="19">
        <f t="shared" si="1219"/>
        <v>3</v>
      </c>
      <c r="L6840" s="19" t="str">
        <f t="shared" si="1219"/>
        <v/>
      </c>
      <c r="M6840" s="19">
        <f t="shared" si="1219"/>
        <v>4</v>
      </c>
      <c r="N6840" s="19" t="str">
        <f t="shared" si="1216"/>
        <v/>
      </c>
      <c r="O6840" s="19">
        <f t="shared" si="1220"/>
        <v>7</v>
      </c>
      <c r="P6840" s="19" t="str">
        <f t="shared" si="1220"/>
        <v/>
      </c>
      <c r="Q6840" s="19" t="str">
        <f t="shared" si="1220"/>
        <v/>
      </c>
      <c r="R6840" s="19">
        <f t="shared" si="1220"/>
        <v>20</v>
      </c>
    </row>
    <row r="6841" spans="1:18" ht="20.25">
      <c r="A6841" s="18" t="s">
        <v>7824</v>
      </c>
      <c r="B6841" s="20">
        <v>6837</v>
      </c>
      <c r="C6841" s="35" t="s">
        <v>2811</v>
      </c>
      <c r="D6841" s="24" t="s">
        <v>13589</v>
      </c>
      <c r="E6841" s="27" t="s">
        <v>20766</v>
      </c>
      <c r="F6841" s="26" t="str">
        <f t="shared" si="1212"/>
        <v/>
      </c>
      <c r="G6841" s="26" t="str">
        <f t="shared" si="1213"/>
        <v/>
      </c>
      <c r="H6841" s="26" t="str">
        <f t="shared" si="1214"/>
        <v/>
      </c>
      <c r="I6841" s="41" t="str">
        <f t="shared" si="1215"/>
        <v/>
      </c>
      <c r="J6841" s="19" t="str">
        <f t="shared" si="1219"/>
        <v/>
      </c>
      <c r="K6841" s="19" t="str">
        <f t="shared" si="1219"/>
        <v/>
      </c>
      <c r="L6841" s="19" t="str">
        <f t="shared" si="1219"/>
        <v/>
      </c>
      <c r="M6841" s="19">
        <f t="shared" si="1219"/>
        <v>3</v>
      </c>
      <c r="N6841" s="19" t="str">
        <f t="shared" si="1216"/>
        <v/>
      </c>
      <c r="O6841" s="19" t="str">
        <f t="shared" si="1220"/>
        <v/>
      </c>
      <c r="P6841" s="19" t="str">
        <f t="shared" si="1220"/>
        <v/>
      </c>
      <c r="Q6841" s="19" t="str">
        <f t="shared" si="1220"/>
        <v/>
      </c>
      <c r="R6841" s="19" t="str">
        <f t="shared" si="1220"/>
        <v/>
      </c>
    </row>
    <row r="6842" spans="1:18" ht="20.25">
      <c r="A6842" s="18" t="s">
        <v>7825</v>
      </c>
      <c r="B6842" s="20">
        <v>6838</v>
      </c>
      <c r="C6842" s="36" t="s">
        <v>26771</v>
      </c>
      <c r="D6842" s="24" t="s">
        <v>12208</v>
      </c>
      <c r="E6842" s="27" t="s">
        <v>20767</v>
      </c>
      <c r="F6842" s="26" t="str">
        <f t="shared" si="1212"/>
        <v>礊石</v>
      </c>
      <c r="G6842" s="26" t="str">
        <f t="shared" si="1213"/>
        <v>從石堯聲</v>
      </c>
      <c r="H6842" s="26" t="str">
        <f t="shared" si="1214"/>
        <v>口交</v>
      </c>
      <c r="I6842" s="41" t="str">
        <f t="shared" si="1215"/>
        <v>4. 形声</v>
      </c>
      <c r="J6842" s="19" t="str">
        <f t="shared" si="1219"/>
        <v/>
      </c>
      <c r="K6842" s="19">
        <f t="shared" si="1219"/>
        <v>3</v>
      </c>
      <c r="L6842" s="19" t="str">
        <f t="shared" si="1219"/>
        <v/>
      </c>
      <c r="M6842" s="19">
        <f t="shared" si="1219"/>
        <v>4</v>
      </c>
      <c r="N6842" s="19" t="str">
        <f t="shared" si="1216"/>
        <v/>
      </c>
      <c r="O6842" s="19">
        <f t="shared" si="1220"/>
        <v>7</v>
      </c>
      <c r="P6842" s="19" t="str">
        <f t="shared" si="1220"/>
        <v/>
      </c>
      <c r="Q6842" s="19" t="str">
        <f t="shared" si="1220"/>
        <v/>
      </c>
      <c r="R6842" s="19">
        <f t="shared" si="1220"/>
        <v>10</v>
      </c>
    </row>
    <row r="6843" spans="1:18" ht="20.25">
      <c r="A6843" s="18" t="s">
        <v>7826</v>
      </c>
      <c r="B6843" s="20">
        <v>6839</v>
      </c>
      <c r="C6843" s="35" t="s">
        <v>6147</v>
      </c>
      <c r="D6843" s="24" t="s">
        <v>11889</v>
      </c>
      <c r="E6843" s="27" t="s">
        <v>20768</v>
      </c>
      <c r="F6843" s="26" t="str">
        <f t="shared" si="1212"/>
        <v>石巖</v>
      </c>
      <c r="G6843" s="26" t="str">
        <f t="shared" si="1213"/>
        <v>從石我聲</v>
      </c>
      <c r="H6843" s="26" t="str">
        <f t="shared" si="1214"/>
        <v>五河</v>
      </c>
      <c r="I6843" s="41" t="str">
        <f t="shared" si="1215"/>
        <v>4. 形声</v>
      </c>
      <c r="J6843" s="19" t="str">
        <f t="shared" si="1219"/>
        <v/>
      </c>
      <c r="K6843" s="19">
        <f t="shared" si="1219"/>
        <v>3</v>
      </c>
      <c r="L6843" s="19" t="str">
        <f t="shared" si="1219"/>
        <v/>
      </c>
      <c r="M6843" s="19">
        <f t="shared" si="1219"/>
        <v>4</v>
      </c>
      <c r="N6843" s="19" t="str">
        <f t="shared" si="1216"/>
        <v/>
      </c>
      <c r="O6843" s="19">
        <f t="shared" si="1220"/>
        <v>7</v>
      </c>
      <c r="P6843" s="19" t="str">
        <f t="shared" si="1220"/>
        <v/>
      </c>
      <c r="Q6843" s="19" t="str">
        <f t="shared" si="1220"/>
        <v/>
      </c>
      <c r="R6843" s="19">
        <f t="shared" si="1220"/>
        <v>10</v>
      </c>
    </row>
    <row r="6844" spans="1:18" ht="20.25">
      <c r="A6844" s="18" t="s">
        <v>7827</v>
      </c>
      <c r="B6844" s="20">
        <v>6840</v>
      </c>
      <c r="C6844" s="35" t="s">
        <v>10479</v>
      </c>
      <c r="D6844" s="24" t="s">
        <v>11707</v>
      </c>
      <c r="E6844" s="27" t="s">
        <v>20769</v>
      </c>
      <c r="F6844" s="26" t="str">
        <f t="shared" si="1212"/>
        <v>磛嵒</v>
      </c>
      <c r="G6844" s="26" t="str">
        <f t="shared" si="1213"/>
        <v>從石品周書曰畏于民碞讀與巖同臣鉉等曰從品與嵒同意</v>
      </c>
      <c r="H6844" s="26" t="str">
        <f t="shared" si="1214"/>
        <v>五銜</v>
      </c>
      <c r="I6844" s="41" t="str">
        <f t="shared" si="1215"/>
        <v>3. 会意</v>
      </c>
      <c r="J6844" s="19" t="str">
        <f t="shared" si="1219"/>
        <v/>
      </c>
      <c r="K6844" s="19">
        <f t="shared" si="1219"/>
        <v>3</v>
      </c>
      <c r="L6844" s="19" t="str">
        <f t="shared" si="1219"/>
        <v/>
      </c>
      <c r="M6844" s="19">
        <f t="shared" si="1219"/>
        <v>4</v>
      </c>
      <c r="N6844" s="19">
        <f t="shared" si="1216"/>
        <v>22</v>
      </c>
      <c r="O6844" s="19" t="str">
        <f t="shared" si="1220"/>
        <v/>
      </c>
      <c r="P6844" s="19" t="str">
        <f t="shared" si="1220"/>
        <v/>
      </c>
      <c r="Q6844" s="19" t="str">
        <f t="shared" si="1220"/>
        <v/>
      </c>
      <c r="R6844" s="19">
        <f t="shared" si="1220"/>
        <v>30</v>
      </c>
    </row>
    <row r="6845" spans="1:18" ht="20.25">
      <c r="A6845" s="18" t="s">
        <v>7828</v>
      </c>
      <c r="B6845" s="20">
        <v>6841</v>
      </c>
      <c r="C6845" s="35" t="s">
        <v>6161</v>
      </c>
      <c r="D6845" s="24" t="s">
        <v>12971</v>
      </c>
      <c r="E6845" s="27" t="s">
        <v>20770</v>
      </c>
      <c r="F6845" s="26" t="str">
        <f t="shared" si="1212"/>
        <v>樂石</v>
      </c>
      <c r="G6845" s="26" t="str">
        <f t="shared" si="1213"/>
        <v>從石聲象縣虡之形殳擊之也古者母句氏作磬</v>
      </c>
      <c r="H6845" s="26" t="str">
        <f t="shared" si="1214"/>
        <v>苦定</v>
      </c>
      <c r="I6845" s="41" t="str">
        <f t="shared" si="1215"/>
        <v>4. 形声</v>
      </c>
      <c r="J6845" s="19" t="str">
        <f t="shared" ref="J6845:M6864" si="1221">IFERROR(FIND(J$4,$E6845),"")</f>
        <v/>
      </c>
      <c r="K6845" s="19">
        <f t="shared" si="1221"/>
        <v>3</v>
      </c>
      <c r="L6845" s="19">
        <f t="shared" si="1221"/>
        <v>7</v>
      </c>
      <c r="M6845" s="19">
        <f t="shared" si="1221"/>
        <v>4</v>
      </c>
      <c r="N6845" s="19" t="str">
        <f t="shared" si="1216"/>
        <v/>
      </c>
      <c r="O6845" s="19">
        <f t="shared" ref="O6845:R6864" si="1222">IFERROR(FIND(O$4,$E6845),"")</f>
        <v>6</v>
      </c>
      <c r="P6845" s="19" t="str">
        <f t="shared" si="1222"/>
        <v/>
      </c>
      <c r="Q6845" s="19" t="str">
        <f t="shared" si="1222"/>
        <v/>
      </c>
      <c r="R6845" s="19">
        <f t="shared" si="1222"/>
        <v>25</v>
      </c>
    </row>
    <row r="6846" spans="1:18" ht="20.25">
      <c r="A6846" s="18" t="s">
        <v>7829</v>
      </c>
      <c r="B6846" s="20">
        <v>6842</v>
      </c>
      <c r="C6846" s="35" t="s">
        <v>6161</v>
      </c>
      <c r="D6846" s="24" t="s">
        <v>12971</v>
      </c>
      <c r="E6846" s="27" t="s">
        <v>9172</v>
      </c>
      <c r="F6846" s="26" t="str">
        <f t="shared" si="1212"/>
        <v/>
      </c>
      <c r="G6846" s="26" t="str">
        <f t="shared" si="1213"/>
        <v/>
      </c>
      <c r="H6846" s="26" t="str">
        <f t="shared" si="1214"/>
        <v/>
      </c>
      <c r="I6846" s="41" t="str">
        <f t="shared" si="1215"/>
        <v/>
      </c>
      <c r="J6846" s="19" t="str">
        <f t="shared" si="1221"/>
        <v/>
      </c>
      <c r="K6846" s="19" t="str">
        <f t="shared" si="1221"/>
        <v/>
      </c>
      <c r="L6846" s="19" t="str">
        <f t="shared" si="1221"/>
        <v/>
      </c>
      <c r="M6846" s="19" t="str">
        <f t="shared" si="1221"/>
        <v/>
      </c>
      <c r="N6846" s="19" t="str">
        <f t="shared" si="1216"/>
        <v/>
      </c>
      <c r="O6846" s="19" t="str">
        <f t="shared" si="1222"/>
        <v/>
      </c>
      <c r="P6846" s="19" t="str">
        <f t="shared" si="1222"/>
        <v/>
      </c>
      <c r="Q6846" s="19" t="str">
        <f t="shared" si="1222"/>
        <v/>
      </c>
      <c r="R6846" s="19" t="str">
        <f t="shared" si="1222"/>
        <v/>
      </c>
    </row>
    <row r="6847" spans="1:18" ht="20.25">
      <c r="A6847" s="18" t="s">
        <v>7830</v>
      </c>
      <c r="B6847" s="20">
        <v>6843</v>
      </c>
      <c r="C6847" s="36" t="s">
        <v>26772</v>
      </c>
      <c r="D6847" s="24" t="s">
        <v>12971</v>
      </c>
      <c r="E6847" s="27" t="s">
        <v>20771</v>
      </c>
      <c r="F6847" s="26" t="str">
        <f t="shared" si="1212"/>
        <v/>
      </c>
      <c r="G6847" s="26" t="str">
        <f t="shared" si="1213"/>
        <v/>
      </c>
      <c r="H6847" s="26" t="str">
        <f t="shared" si="1214"/>
        <v/>
      </c>
      <c r="I6847" s="41" t="str">
        <f t="shared" si="1215"/>
        <v/>
      </c>
      <c r="J6847" s="19">
        <f t="shared" si="1221"/>
        <v>1</v>
      </c>
      <c r="K6847" s="19" t="str">
        <f t="shared" si="1221"/>
        <v/>
      </c>
      <c r="L6847" s="19" t="str">
        <f t="shared" si="1221"/>
        <v/>
      </c>
      <c r="M6847" s="19">
        <f t="shared" si="1221"/>
        <v>3</v>
      </c>
      <c r="N6847" s="19" t="str">
        <f t="shared" si="1216"/>
        <v/>
      </c>
      <c r="O6847" s="19" t="str">
        <f t="shared" si="1222"/>
        <v/>
      </c>
      <c r="P6847" s="19" t="str">
        <f t="shared" si="1222"/>
        <v/>
      </c>
      <c r="Q6847" s="19" t="str">
        <f t="shared" si="1222"/>
        <v/>
      </c>
      <c r="R6847" s="19" t="str">
        <f t="shared" si="1222"/>
        <v/>
      </c>
    </row>
    <row r="6848" spans="1:18" ht="20.25">
      <c r="A6848" s="18" t="s">
        <v>7831</v>
      </c>
      <c r="B6848" s="20">
        <v>6844</v>
      </c>
      <c r="C6848" s="36" t="s">
        <v>10167</v>
      </c>
      <c r="D6848" s="24" t="s">
        <v>11859</v>
      </c>
      <c r="E6848" s="27" t="s">
        <v>20772</v>
      </c>
      <c r="F6848" s="26" t="str">
        <f t="shared" si="1212"/>
        <v>止</v>
      </c>
      <c r="G6848" s="26" t="str">
        <f t="shared" si="1213"/>
        <v>從石疑聲</v>
      </c>
      <c r="H6848" s="26" t="str">
        <f t="shared" si="1214"/>
        <v>五溉</v>
      </c>
      <c r="I6848" s="41" t="str">
        <f t="shared" si="1215"/>
        <v>4. 形声</v>
      </c>
      <c r="J6848" s="19" t="str">
        <f t="shared" si="1221"/>
        <v/>
      </c>
      <c r="K6848" s="19">
        <f t="shared" si="1221"/>
        <v>2</v>
      </c>
      <c r="L6848" s="19" t="str">
        <f t="shared" si="1221"/>
        <v/>
      </c>
      <c r="M6848" s="19">
        <f t="shared" si="1221"/>
        <v>3</v>
      </c>
      <c r="N6848" s="19" t="str">
        <f t="shared" si="1216"/>
        <v/>
      </c>
      <c r="O6848" s="19">
        <f t="shared" si="1222"/>
        <v>6</v>
      </c>
      <c r="P6848" s="19" t="str">
        <f t="shared" si="1222"/>
        <v/>
      </c>
      <c r="Q6848" s="19" t="str">
        <f t="shared" si="1222"/>
        <v/>
      </c>
      <c r="R6848" s="19">
        <f t="shared" si="1222"/>
        <v>9</v>
      </c>
    </row>
    <row r="6849" spans="1:18" ht="20.25">
      <c r="A6849" s="18" t="s">
        <v>7832</v>
      </c>
      <c r="B6849" s="20">
        <v>6845</v>
      </c>
      <c r="C6849" s="35" t="s">
        <v>26773</v>
      </c>
      <c r="D6849" s="24" t="s">
        <v>11750</v>
      </c>
      <c r="E6849" s="27" t="s">
        <v>20773</v>
      </c>
      <c r="F6849" s="26" t="str">
        <f t="shared" si="1212"/>
        <v/>
      </c>
      <c r="G6849" s="26" t="str">
        <f t="shared" si="1213"/>
        <v/>
      </c>
      <c r="H6849" s="26" t="str">
        <f t="shared" si="1214"/>
        <v>丑列</v>
      </c>
      <c r="I6849" s="41" t="str">
        <f t="shared" si="1215"/>
        <v>4. 形声</v>
      </c>
      <c r="J6849" s="19" t="str">
        <f t="shared" si="1221"/>
        <v/>
      </c>
      <c r="K6849" s="19" t="str">
        <f t="shared" si="1221"/>
        <v/>
      </c>
      <c r="L6849" s="19" t="str">
        <f t="shared" si="1221"/>
        <v/>
      </c>
      <c r="M6849" s="19">
        <f t="shared" si="1221"/>
        <v>11</v>
      </c>
      <c r="N6849" s="19" t="str">
        <f t="shared" si="1216"/>
        <v/>
      </c>
      <c r="O6849" s="19">
        <f t="shared" si="1222"/>
        <v>14</v>
      </c>
      <c r="P6849" s="19" t="str">
        <f t="shared" si="1222"/>
        <v/>
      </c>
      <c r="Q6849" s="19" t="str">
        <f t="shared" si="1222"/>
        <v/>
      </c>
      <c r="R6849" s="19">
        <f t="shared" si="1222"/>
        <v>23</v>
      </c>
    </row>
    <row r="6850" spans="1:18" ht="20.25">
      <c r="A6850" s="18" t="s">
        <v>7833</v>
      </c>
      <c r="B6850" s="20">
        <v>6846</v>
      </c>
      <c r="C6850" s="35" t="s">
        <v>26774</v>
      </c>
      <c r="D6850" s="24" t="s">
        <v>13592</v>
      </c>
      <c r="E6850" s="27" t="s">
        <v>20774</v>
      </c>
      <c r="F6850" s="26" t="str">
        <f t="shared" si="1212"/>
        <v>以石扞繒</v>
      </c>
      <c r="G6850" s="26" t="str">
        <f t="shared" si="1213"/>
        <v>從石延聲</v>
      </c>
      <c r="H6850" s="26" t="str">
        <f t="shared" si="1214"/>
        <v>尺戰</v>
      </c>
      <c r="I6850" s="41" t="str">
        <f t="shared" si="1215"/>
        <v>4. 形声</v>
      </c>
      <c r="J6850" s="19" t="str">
        <f t="shared" si="1221"/>
        <v/>
      </c>
      <c r="K6850" s="19">
        <f t="shared" si="1221"/>
        <v>5</v>
      </c>
      <c r="L6850" s="19" t="str">
        <f t="shared" si="1221"/>
        <v/>
      </c>
      <c r="M6850" s="19">
        <f t="shared" si="1221"/>
        <v>6</v>
      </c>
      <c r="N6850" s="19" t="str">
        <f t="shared" si="1216"/>
        <v/>
      </c>
      <c r="O6850" s="19">
        <f t="shared" si="1222"/>
        <v>9</v>
      </c>
      <c r="P6850" s="19" t="str">
        <f t="shared" si="1222"/>
        <v/>
      </c>
      <c r="Q6850" s="19" t="str">
        <f t="shared" si="1222"/>
        <v/>
      </c>
      <c r="R6850" s="19">
        <f t="shared" si="1222"/>
        <v>12</v>
      </c>
    </row>
    <row r="6851" spans="1:18" ht="20.25">
      <c r="A6851" s="18" t="s">
        <v>7834</v>
      </c>
      <c r="B6851" s="20">
        <v>6847</v>
      </c>
      <c r="C6851" s="35" t="s">
        <v>6573</v>
      </c>
      <c r="D6851" s="24" t="s">
        <v>11616</v>
      </c>
      <c r="E6851" s="27" t="s">
        <v>20775</v>
      </c>
      <c r="F6851" s="26" t="str">
        <f t="shared" si="1212"/>
        <v>䃺</v>
      </c>
      <c r="G6851" s="26" t="str">
        <f t="shared" si="1213"/>
        <v>從石卒聲</v>
      </c>
      <c r="H6851" s="26" t="str">
        <f t="shared" si="1214"/>
        <v>蘇對</v>
      </c>
      <c r="I6851" s="41" t="str">
        <f t="shared" si="1215"/>
        <v>4. 形声</v>
      </c>
      <c r="J6851" s="19" t="str">
        <f t="shared" si="1221"/>
        <v/>
      </c>
      <c r="K6851" s="19">
        <f t="shared" si="1221"/>
        <v>2</v>
      </c>
      <c r="L6851" s="19" t="str">
        <f t="shared" si="1221"/>
        <v/>
      </c>
      <c r="M6851" s="19">
        <f t="shared" si="1221"/>
        <v>3</v>
      </c>
      <c r="N6851" s="19" t="str">
        <f t="shared" si="1216"/>
        <v/>
      </c>
      <c r="O6851" s="19">
        <f t="shared" si="1222"/>
        <v>6</v>
      </c>
      <c r="P6851" s="19" t="str">
        <f t="shared" si="1222"/>
        <v/>
      </c>
      <c r="Q6851" s="19" t="str">
        <f t="shared" si="1222"/>
        <v/>
      </c>
      <c r="R6851" s="19">
        <f t="shared" si="1222"/>
        <v>9</v>
      </c>
    </row>
    <row r="6852" spans="1:18" ht="20.25">
      <c r="A6852" s="18" t="s">
        <v>7835</v>
      </c>
      <c r="B6852" s="20">
        <v>6848</v>
      </c>
      <c r="C6852" s="35" t="s">
        <v>7434</v>
      </c>
      <c r="D6852" s="24" t="s">
        <v>12291</v>
      </c>
      <c r="E6852" s="27" t="s">
        <v>20776</v>
      </c>
      <c r="F6852" s="26" t="str">
        <f t="shared" si="1212"/>
        <v>石碎</v>
      </c>
      <c r="G6852" s="26" t="str">
        <f t="shared" si="1213"/>
        <v>從石皮聲</v>
      </c>
      <c r="H6852" s="26" t="str">
        <f t="shared" si="1214"/>
        <v>普過</v>
      </c>
      <c r="I6852" s="41" t="str">
        <f t="shared" si="1215"/>
        <v>4. 形声</v>
      </c>
      <c r="J6852" s="19" t="str">
        <f t="shared" si="1221"/>
        <v/>
      </c>
      <c r="K6852" s="19">
        <f t="shared" si="1221"/>
        <v>3</v>
      </c>
      <c r="L6852" s="19" t="str">
        <f t="shared" si="1221"/>
        <v/>
      </c>
      <c r="M6852" s="19">
        <f t="shared" si="1221"/>
        <v>4</v>
      </c>
      <c r="N6852" s="19" t="str">
        <f t="shared" si="1216"/>
        <v/>
      </c>
      <c r="O6852" s="19">
        <f t="shared" si="1222"/>
        <v>7</v>
      </c>
      <c r="P6852" s="19" t="str">
        <f t="shared" si="1222"/>
        <v/>
      </c>
      <c r="Q6852" s="19" t="str">
        <f t="shared" si="1222"/>
        <v/>
      </c>
      <c r="R6852" s="19">
        <f t="shared" si="1222"/>
        <v>10</v>
      </c>
    </row>
    <row r="6853" spans="1:18" ht="20.25">
      <c r="A6853" s="18" t="s">
        <v>7836</v>
      </c>
      <c r="B6853" s="20">
        <v>6849</v>
      </c>
      <c r="C6853" s="35" t="s">
        <v>7057</v>
      </c>
      <c r="D6853" s="24" t="s">
        <v>11655</v>
      </c>
      <c r="E6853" s="27" t="s">
        <v>20777</v>
      </c>
      <c r="F6853" s="26" t="str">
        <f t="shared" ref="F6853:F6916" si="1223">IFERROR(MID(E6853,1,K6853-1),"")</f>
        <v>䃺</v>
      </c>
      <c r="G6853" s="26" t="str">
        <f t="shared" ref="G6853:G6916" si="1224">IFERROR(MID($E6853,K6853+1,MIN(IF(Q6853=0,100,Q6853), IF(R6853=0,100,R6853))-3-K6853),"")</f>
        <v>從石龍聲天子之桷椓而礱之</v>
      </c>
      <c r="H6853" s="26" t="str">
        <f t="shared" ref="H6853:H6916" si="1225">IFERROR(MID($E6853,R6853-2,2),"")</f>
        <v>盧紅</v>
      </c>
      <c r="I6853" s="41" t="str">
        <f t="shared" ref="I6853:I6916" si="1226">IFERROR(IF(N(P6853)&lt;&gt;0,"1.象形 or 2.指事",IF(N(M6853)*N(O6853)&lt;&gt;0,"4. 形声",IF(AND(N(M6853)*N(N6853)&lt;&gt;0, N6853&lt;Q6853),"3. 会意",""))),"")</f>
        <v>4. 形声</v>
      </c>
      <c r="J6853" s="19" t="str">
        <f t="shared" si="1221"/>
        <v/>
      </c>
      <c r="K6853" s="19">
        <f t="shared" si="1221"/>
        <v>2</v>
      </c>
      <c r="L6853" s="19" t="str">
        <f t="shared" si="1221"/>
        <v/>
      </c>
      <c r="M6853" s="19">
        <f t="shared" si="1221"/>
        <v>3</v>
      </c>
      <c r="N6853" s="19" t="str">
        <f t="shared" ref="N6853:N6916" si="1227">IFERROR(FIND(N$4,$E6853,M6853+1),"")</f>
        <v/>
      </c>
      <c r="O6853" s="19">
        <f t="shared" si="1222"/>
        <v>6</v>
      </c>
      <c r="P6853" s="19" t="str">
        <f t="shared" si="1222"/>
        <v/>
      </c>
      <c r="Q6853" s="19" t="str">
        <f t="shared" si="1222"/>
        <v/>
      </c>
      <c r="R6853" s="19">
        <f t="shared" si="1222"/>
        <v>17</v>
      </c>
    </row>
    <row r="6854" spans="1:18" ht="20.25">
      <c r="A6854" s="18" t="s">
        <v>7837</v>
      </c>
      <c r="B6854" s="20">
        <v>6850</v>
      </c>
      <c r="C6854" s="35" t="s">
        <v>26775</v>
      </c>
      <c r="D6854" s="24" t="s">
        <v>13593</v>
      </c>
      <c r="E6854" s="27" t="s">
        <v>20778</v>
      </c>
      <c r="F6854" s="26" t="str">
        <f t="shared" si="1223"/>
        <v>䃺</v>
      </c>
      <c r="G6854" s="26" t="str">
        <f t="shared" si="1224"/>
        <v>從石幵聲</v>
      </c>
      <c r="H6854" s="26" t="str">
        <f t="shared" si="1225"/>
        <v>五堅</v>
      </c>
      <c r="I6854" s="41" t="str">
        <f t="shared" si="1226"/>
        <v>4. 形声</v>
      </c>
      <c r="J6854" s="19" t="str">
        <f t="shared" si="1221"/>
        <v/>
      </c>
      <c r="K6854" s="19">
        <f t="shared" si="1221"/>
        <v>2</v>
      </c>
      <c r="L6854" s="19" t="str">
        <f t="shared" si="1221"/>
        <v/>
      </c>
      <c r="M6854" s="19">
        <f t="shared" si="1221"/>
        <v>3</v>
      </c>
      <c r="N6854" s="19" t="str">
        <f t="shared" si="1227"/>
        <v/>
      </c>
      <c r="O6854" s="19">
        <f t="shared" si="1222"/>
        <v>6</v>
      </c>
      <c r="P6854" s="19" t="str">
        <f t="shared" si="1222"/>
        <v/>
      </c>
      <c r="Q6854" s="19" t="str">
        <f t="shared" si="1222"/>
        <v/>
      </c>
      <c r="R6854" s="19">
        <f t="shared" si="1222"/>
        <v>9</v>
      </c>
    </row>
    <row r="6855" spans="1:18" ht="20.25">
      <c r="A6855" s="18" t="s">
        <v>7838</v>
      </c>
      <c r="B6855" s="20">
        <v>6851</v>
      </c>
      <c r="C6855" s="35"/>
      <c r="D6855" s="24" t="s">
        <v>11711</v>
      </c>
      <c r="E6855" s="27" t="s">
        <v>20779</v>
      </c>
      <c r="F6855" s="26" t="str">
        <f t="shared" si="1223"/>
        <v>石磑</v>
      </c>
      <c r="G6855" s="26" t="str">
        <f t="shared" si="1224"/>
        <v>從石靡聲</v>
      </c>
      <c r="H6855" s="26" t="str">
        <f t="shared" si="1225"/>
        <v>模卧</v>
      </c>
      <c r="I6855" s="41" t="str">
        <f t="shared" si="1226"/>
        <v>4. 形声</v>
      </c>
      <c r="J6855" s="19" t="str">
        <f t="shared" si="1221"/>
        <v/>
      </c>
      <c r="K6855" s="19">
        <f t="shared" si="1221"/>
        <v>3</v>
      </c>
      <c r="L6855" s="19" t="str">
        <f t="shared" si="1221"/>
        <v/>
      </c>
      <c r="M6855" s="19">
        <f t="shared" si="1221"/>
        <v>4</v>
      </c>
      <c r="N6855" s="19" t="str">
        <f t="shared" si="1227"/>
        <v/>
      </c>
      <c r="O6855" s="19">
        <f t="shared" si="1222"/>
        <v>7</v>
      </c>
      <c r="P6855" s="19" t="str">
        <f t="shared" si="1222"/>
        <v/>
      </c>
      <c r="Q6855" s="19" t="str">
        <f t="shared" si="1222"/>
        <v/>
      </c>
      <c r="R6855" s="19">
        <f t="shared" si="1222"/>
        <v>10</v>
      </c>
    </row>
    <row r="6856" spans="1:18" ht="20.25">
      <c r="A6856" s="18" t="s">
        <v>7839</v>
      </c>
      <c r="B6856" s="20">
        <v>6852</v>
      </c>
      <c r="C6856" s="35" t="s">
        <v>10512</v>
      </c>
      <c r="D6856" s="24" t="s">
        <v>13594</v>
      </c>
      <c r="E6856" s="27" t="s">
        <v>20780</v>
      </c>
      <c r="F6856" s="26" t="str">
        <f t="shared" si="1223"/>
        <v>䃺</v>
      </c>
      <c r="G6856" s="26" t="str">
        <f t="shared" si="1224"/>
        <v>從石豈聲古者公輸班作磑</v>
      </c>
      <c r="H6856" s="26" t="str">
        <f t="shared" si="1225"/>
        <v>五對</v>
      </c>
      <c r="I6856" s="41" t="str">
        <f t="shared" si="1226"/>
        <v>4. 形声</v>
      </c>
      <c r="J6856" s="19" t="str">
        <f t="shared" si="1221"/>
        <v/>
      </c>
      <c r="K6856" s="19">
        <f t="shared" si="1221"/>
        <v>2</v>
      </c>
      <c r="L6856" s="19" t="str">
        <f t="shared" si="1221"/>
        <v/>
      </c>
      <c r="M6856" s="19">
        <f t="shared" si="1221"/>
        <v>3</v>
      </c>
      <c r="N6856" s="19" t="str">
        <f t="shared" si="1227"/>
        <v/>
      </c>
      <c r="O6856" s="19">
        <f t="shared" si="1222"/>
        <v>6</v>
      </c>
      <c r="P6856" s="19" t="str">
        <f t="shared" si="1222"/>
        <v/>
      </c>
      <c r="Q6856" s="19" t="str">
        <f t="shared" si="1222"/>
        <v/>
      </c>
      <c r="R6856" s="19">
        <f t="shared" si="1222"/>
        <v>16</v>
      </c>
    </row>
    <row r="6857" spans="1:18" ht="20.25">
      <c r="A6857" s="18" t="s">
        <v>7840</v>
      </c>
      <c r="B6857" s="20">
        <v>6853</v>
      </c>
      <c r="C6857" s="35" t="s">
        <v>6149</v>
      </c>
      <c r="D6857" s="24" t="s">
        <v>12506</v>
      </c>
      <c r="E6857" s="27" t="s">
        <v>20781</v>
      </c>
      <c r="F6857" s="26" t="str">
        <f t="shared" si="1223"/>
        <v>舂</v>
      </c>
      <c r="G6857" s="26" t="str">
        <f t="shared" si="1224"/>
        <v>從石隹聲</v>
      </c>
      <c r="H6857" s="26" t="str">
        <f t="shared" si="1225"/>
        <v>都隊</v>
      </c>
      <c r="I6857" s="41" t="str">
        <f t="shared" si="1226"/>
        <v>4. 形声</v>
      </c>
      <c r="J6857" s="19" t="str">
        <f t="shared" si="1221"/>
        <v/>
      </c>
      <c r="K6857" s="19">
        <f t="shared" si="1221"/>
        <v>2</v>
      </c>
      <c r="L6857" s="19" t="str">
        <f t="shared" si="1221"/>
        <v/>
      </c>
      <c r="M6857" s="19">
        <f t="shared" si="1221"/>
        <v>3</v>
      </c>
      <c r="N6857" s="19" t="str">
        <f t="shared" si="1227"/>
        <v/>
      </c>
      <c r="O6857" s="19">
        <f t="shared" si="1222"/>
        <v>6</v>
      </c>
      <c r="P6857" s="19" t="str">
        <f t="shared" si="1222"/>
        <v/>
      </c>
      <c r="Q6857" s="19" t="str">
        <f t="shared" si="1222"/>
        <v/>
      </c>
      <c r="R6857" s="19">
        <f t="shared" si="1222"/>
        <v>9</v>
      </c>
    </row>
    <row r="6858" spans="1:18" ht="20.25">
      <c r="A6858" s="18" t="s">
        <v>7841</v>
      </c>
      <c r="B6858" s="20">
        <v>6854</v>
      </c>
      <c r="C6858" s="35"/>
      <c r="D6858" s="24" t="s">
        <v>12247</v>
      </c>
      <c r="E6858" s="27" t="s">
        <v>20782</v>
      </c>
      <c r="F6858" s="26" t="str">
        <f t="shared" si="1223"/>
        <v/>
      </c>
      <c r="G6858" s="26" t="str">
        <f t="shared" si="1224"/>
        <v/>
      </c>
      <c r="H6858" s="26" t="str">
        <f t="shared" si="1225"/>
        <v>徒合</v>
      </c>
      <c r="I6858" s="41" t="str">
        <f t="shared" si="1226"/>
        <v>4. 形声</v>
      </c>
      <c r="J6858" s="19" t="str">
        <f t="shared" si="1221"/>
        <v/>
      </c>
      <c r="K6858" s="19" t="str">
        <f t="shared" si="1221"/>
        <v/>
      </c>
      <c r="L6858" s="19" t="str">
        <f t="shared" si="1221"/>
        <v/>
      </c>
      <c r="M6858" s="19">
        <f t="shared" si="1221"/>
        <v>8</v>
      </c>
      <c r="N6858" s="19" t="str">
        <f t="shared" si="1227"/>
        <v/>
      </c>
      <c r="O6858" s="19">
        <f t="shared" si="1222"/>
        <v>11</v>
      </c>
      <c r="P6858" s="19" t="str">
        <f t="shared" si="1222"/>
        <v/>
      </c>
      <c r="Q6858" s="19" t="str">
        <f t="shared" si="1222"/>
        <v/>
      </c>
      <c r="R6858" s="19">
        <f t="shared" si="1222"/>
        <v>14</v>
      </c>
    </row>
    <row r="6859" spans="1:18" ht="20.25">
      <c r="A6859" s="18" t="s">
        <v>7842</v>
      </c>
      <c r="B6859" s="20">
        <v>6855</v>
      </c>
      <c r="C6859" s="35" t="s">
        <v>26776</v>
      </c>
      <c r="D6859" s="24" t="s">
        <v>13595</v>
      </c>
      <c r="E6859" s="27" t="s">
        <v>20783</v>
      </c>
      <c r="F6859" s="26" t="str">
        <f t="shared" si="1223"/>
        <v>以石箸隿繳</v>
      </c>
      <c r="G6859" s="26" t="str">
        <f t="shared" si="1224"/>
        <v>從石番聲</v>
      </c>
      <c r="H6859" s="26" t="str">
        <f t="shared" si="1225"/>
        <v>博禾</v>
      </c>
      <c r="I6859" s="41" t="str">
        <f t="shared" si="1226"/>
        <v>4. 形声</v>
      </c>
      <c r="J6859" s="19" t="str">
        <f t="shared" si="1221"/>
        <v/>
      </c>
      <c r="K6859" s="19">
        <f t="shared" si="1221"/>
        <v>6</v>
      </c>
      <c r="L6859" s="19" t="str">
        <f t="shared" si="1221"/>
        <v/>
      </c>
      <c r="M6859" s="19">
        <f t="shared" si="1221"/>
        <v>7</v>
      </c>
      <c r="N6859" s="19" t="str">
        <f t="shared" si="1227"/>
        <v/>
      </c>
      <c r="O6859" s="19">
        <f t="shared" si="1222"/>
        <v>10</v>
      </c>
      <c r="P6859" s="19" t="str">
        <f t="shared" si="1222"/>
        <v/>
      </c>
      <c r="Q6859" s="19" t="str">
        <f t="shared" si="1222"/>
        <v/>
      </c>
      <c r="R6859" s="19">
        <f t="shared" si="1222"/>
        <v>13</v>
      </c>
    </row>
    <row r="6860" spans="1:18" ht="20.25">
      <c r="A6860" s="18" t="s">
        <v>7843</v>
      </c>
      <c r="B6860" s="20">
        <v>6856</v>
      </c>
      <c r="C6860" s="35"/>
      <c r="D6860" s="24" t="s">
        <v>11683</v>
      </c>
      <c r="E6860" s="27" t="s">
        <v>20784</v>
      </c>
      <c r="F6860" s="26" t="str">
        <f t="shared" si="1223"/>
        <v>斫</v>
      </c>
      <c r="G6860" s="26" t="str">
        <f t="shared" si="1224"/>
        <v>從石箸聲</v>
      </c>
      <c r="H6860" s="26" t="str">
        <f t="shared" si="1225"/>
        <v>張略</v>
      </c>
      <c r="I6860" s="41" t="str">
        <f t="shared" si="1226"/>
        <v>4. 形声</v>
      </c>
      <c r="J6860" s="19" t="str">
        <f t="shared" si="1221"/>
        <v/>
      </c>
      <c r="K6860" s="19">
        <f t="shared" si="1221"/>
        <v>2</v>
      </c>
      <c r="L6860" s="19" t="str">
        <f t="shared" si="1221"/>
        <v/>
      </c>
      <c r="M6860" s="19">
        <f t="shared" si="1221"/>
        <v>3</v>
      </c>
      <c r="N6860" s="19" t="str">
        <f t="shared" si="1227"/>
        <v/>
      </c>
      <c r="O6860" s="19">
        <f t="shared" si="1222"/>
        <v>6</v>
      </c>
      <c r="P6860" s="19" t="str">
        <f t="shared" si="1222"/>
        <v/>
      </c>
      <c r="Q6860" s="19" t="str">
        <f t="shared" si="1222"/>
        <v/>
      </c>
      <c r="R6860" s="19">
        <f t="shared" si="1222"/>
        <v>9</v>
      </c>
    </row>
    <row r="6861" spans="1:18" ht="20.25">
      <c r="A6861" s="18" t="s">
        <v>7844</v>
      </c>
      <c r="B6861" s="20">
        <v>6857</v>
      </c>
      <c r="C6861" s="36" t="s">
        <v>26777</v>
      </c>
      <c r="D6861" s="24" t="s">
        <v>12177</v>
      </c>
      <c r="E6861" s="27" t="s">
        <v>20785</v>
      </c>
      <c r="F6861" s="26" t="str">
        <f t="shared" si="1223"/>
        <v>石滑</v>
      </c>
      <c r="G6861" s="26" t="str">
        <f t="shared" si="1224"/>
        <v>從石見聲</v>
      </c>
      <c r="H6861" s="26" t="str">
        <f t="shared" si="1225"/>
        <v>五甸</v>
      </c>
      <c r="I6861" s="41" t="str">
        <f t="shared" si="1226"/>
        <v>4. 形声</v>
      </c>
      <c r="J6861" s="19" t="str">
        <f t="shared" si="1221"/>
        <v/>
      </c>
      <c r="K6861" s="19">
        <f t="shared" si="1221"/>
        <v>3</v>
      </c>
      <c r="L6861" s="19" t="str">
        <f t="shared" si="1221"/>
        <v/>
      </c>
      <c r="M6861" s="19">
        <f t="shared" si="1221"/>
        <v>4</v>
      </c>
      <c r="N6861" s="19" t="str">
        <f t="shared" si="1227"/>
        <v/>
      </c>
      <c r="O6861" s="19">
        <f t="shared" si="1222"/>
        <v>7</v>
      </c>
      <c r="P6861" s="19" t="str">
        <f t="shared" si="1222"/>
        <v/>
      </c>
      <c r="Q6861" s="19" t="str">
        <f t="shared" si="1222"/>
        <v/>
      </c>
      <c r="R6861" s="19">
        <f t="shared" si="1222"/>
        <v>10</v>
      </c>
    </row>
    <row r="6862" spans="1:18" ht="20.25">
      <c r="A6862" s="18" t="s">
        <v>7845</v>
      </c>
      <c r="B6862" s="20">
        <v>6858</v>
      </c>
      <c r="C6862" s="35" t="s">
        <v>7052</v>
      </c>
      <c r="D6862" s="24" t="s">
        <v>11797</v>
      </c>
      <c r="E6862" s="27" t="s">
        <v>20786</v>
      </c>
      <c r="F6862" s="26" t="str">
        <f t="shared" si="1223"/>
        <v>以石刺病</v>
      </c>
      <c r="G6862" s="26" t="str">
        <f t="shared" si="1224"/>
        <v>從石乏聲方廉方</v>
      </c>
      <c r="H6862" s="26" t="str">
        <f t="shared" si="1225"/>
        <v>騐二</v>
      </c>
      <c r="I6862" s="41" t="str">
        <f t="shared" si="1226"/>
        <v>4. 形声</v>
      </c>
      <c r="J6862" s="19" t="str">
        <f t="shared" si="1221"/>
        <v/>
      </c>
      <c r="K6862" s="19">
        <f t="shared" si="1221"/>
        <v>5</v>
      </c>
      <c r="L6862" s="19" t="str">
        <f t="shared" si="1221"/>
        <v/>
      </c>
      <c r="M6862" s="19">
        <f t="shared" si="1221"/>
        <v>6</v>
      </c>
      <c r="N6862" s="19" t="str">
        <f t="shared" si="1227"/>
        <v/>
      </c>
      <c r="O6862" s="19">
        <f t="shared" si="1222"/>
        <v>9</v>
      </c>
      <c r="P6862" s="19" t="str">
        <f t="shared" si="1222"/>
        <v/>
      </c>
      <c r="Q6862" s="19" t="str">
        <f t="shared" si="1222"/>
        <v/>
      </c>
      <c r="R6862" s="19">
        <f t="shared" si="1222"/>
        <v>15</v>
      </c>
    </row>
    <row r="6863" spans="1:18" ht="20.25">
      <c r="A6863" s="18" t="s">
        <v>7846</v>
      </c>
      <c r="B6863" s="20">
        <v>6859</v>
      </c>
      <c r="C6863" s="35"/>
      <c r="D6863" s="24" t="s">
        <v>11884</v>
      </c>
      <c r="E6863" s="27" t="s">
        <v>20787</v>
      </c>
      <c r="F6863" s="26" t="str">
        <f t="shared" si="1223"/>
        <v>石地惡</v>
      </c>
      <c r="G6863" s="26" t="str">
        <f t="shared" si="1224"/>
        <v>從石鬲聲</v>
      </c>
      <c r="H6863" s="26" t="str">
        <f t="shared" si="1225"/>
        <v>下革</v>
      </c>
      <c r="I6863" s="41" t="str">
        <f t="shared" si="1226"/>
        <v>4. 形声</v>
      </c>
      <c r="J6863" s="19" t="str">
        <f t="shared" si="1221"/>
        <v/>
      </c>
      <c r="K6863" s="19">
        <f t="shared" si="1221"/>
        <v>4</v>
      </c>
      <c r="L6863" s="19" t="str">
        <f t="shared" si="1221"/>
        <v/>
      </c>
      <c r="M6863" s="19">
        <f t="shared" si="1221"/>
        <v>5</v>
      </c>
      <c r="N6863" s="19" t="str">
        <f t="shared" si="1227"/>
        <v/>
      </c>
      <c r="O6863" s="19">
        <f t="shared" si="1222"/>
        <v>8</v>
      </c>
      <c r="P6863" s="19" t="str">
        <f t="shared" si="1222"/>
        <v/>
      </c>
      <c r="Q6863" s="19" t="str">
        <f t="shared" si="1222"/>
        <v/>
      </c>
      <c r="R6863" s="19">
        <f t="shared" si="1222"/>
        <v>11</v>
      </c>
    </row>
    <row r="6864" spans="1:18" ht="20.25">
      <c r="A6864" s="18" t="s">
        <v>7847</v>
      </c>
      <c r="B6864" s="20">
        <v>6860</v>
      </c>
      <c r="C6864" s="35" t="s">
        <v>10344</v>
      </c>
      <c r="D6864" s="24" t="s">
        <v>11757</v>
      </c>
      <c r="E6864" s="27" t="s">
        <v>20788</v>
      </c>
      <c r="F6864" s="26" t="str">
        <f t="shared" si="1223"/>
        <v>磊砢</v>
      </c>
      <c r="G6864" s="26" t="str">
        <f t="shared" si="1224"/>
        <v>從石可聲</v>
      </c>
      <c r="H6864" s="26" t="str">
        <f t="shared" si="1225"/>
        <v>來可</v>
      </c>
      <c r="I6864" s="41" t="str">
        <f t="shared" si="1226"/>
        <v>4. 形声</v>
      </c>
      <c r="J6864" s="19" t="str">
        <f t="shared" si="1221"/>
        <v/>
      </c>
      <c r="K6864" s="19">
        <f t="shared" si="1221"/>
        <v>3</v>
      </c>
      <c r="L6864" s="19" t="str">
        <f t="shared" si="1221"/>
        <v/>
      </c>
      <c r="M6864" s="19">
        <f t="shared" si="1221"/>
        <v>4</v>
      </c>
      <c r="N6864" s="19" t="str">
        <f t="shared" si="1227"/>
        <v/>
      </c>
      <c r="O6864" s="19">
        <f t="shared" si="1222"/>
        <v>7</v>
      </c>
      <c r="P6864" s="19" t="str">
        <f t="shared" si="1222"/>
        <v/>
      </c>
      <c r="Q6864" s="19" t="str">
        <f t="shared" si="1222"/>
        <v/>
      </c>
      <c r="R6864" s="19">
        <f t="shared" si="1222"/>
        <v>10</v>
      </c>
    </row>
    <row r="6865" spans="1:18" ht="20.25">
      <c r="A6865" s="18" t="s">
        <v>7848</v>
      </c>
      <c r="B6865" s="20">
        <v>6861</v>
      </c>
      <c r="C6865" s="35" t="s">
        <v>3142</v>
      </c>
      <c r="D6865" s="24" t="s">
        <v>11851</v>
      </c>
      <c r="E6865" s="27" t="s">
        <v>20789</v>
      </c>
      <c r="F6865" s="26" t="str">
        <f t="shared" si="1223"/>
        <v>衆石</v>
      </c>
      <c r="G6865" s="26" t="str">
        <f t="shared" si="1224"/>
        <v>從三石</v>
      </c>
      <c r="H6865" s="26" t="str">
        <f t="shared" si="1225"/>
        <v>落猥</v>
      </c>
      <c r="I6865" s="41" t="str">
        <f t="shared" si="1226"/>
        <v/>
      </c>
      <c r="J6865" s="19" t="str">
        <f t="shared" ref="J6865:M6884" si="1228">IFERROR(FIND(J$4,$E6865),"")</f>
        <v/>
      </c>
      <c r="K6865" s="19">
        <f t="shared" si="1228"/>
        <v>3</v>
      </c>
      <c r="L6865" s="19" t="str">
        <f t="shared" si="1228"/>
        <v/>
      </c>
      <c r="M6865" s="19">
        <f t="shared" si="1228"/>
        <v>4</v>
      </c>
      <c r="N6865" s="19" t="str">
        <f t="shared" si="1227"/>
        <v/>
      </c>
      <c r="O6865" s="19" t="str">
        <f t="shared" ref="O6865:R6884" si="1229">IFERROR(FIND(O$4,$E6865),"")</f>
        <v/>
      </c>
      <c r="P6865" s="19" t="str">
        <f t="shared" si="1229"/>
        <v/>
      </c>
      <c r="Q6865" s="19" t="str">
        <f t="shared" si="1229"/>
        <v/>
      </c>
      <c r="R6865" s="19">
        <f t="shared" si="1229"/>
        <v>9</v>
      </c>
    </row>
    <row r="6866" spans="1:18" ht="20.25">
      <c r="A6866" s="18" t="s">
        <v>7849</v>
      </c>
      <c r="B6866" s="20">
        <v>6862</v>
      </c>
      <c r="C6866" s="35" t="s">
        <v>7056</v>
      </c>
      <c r="D6866" s="24" t="s">
        <v>11558</v>
      </c>
      <c r="E6866" s="27" t="s">
        <v>20790</v>
      </c>
      <c r="F6866" s="26" t="str">
        <f t="shared" si="1223"/>
        <v>䃺</v>
      </c>
      <c r="G6866" s="26" t="str">
        <f t="shared" si="1224"/>
        <v>從石厲聲經典通用厲</v>
      </c>
      <c r="H6866" s="26" t="str">
        <f t="shared" si="1225"/>
        <v>力制</v>
      </c>
      <c r="I6866" s="41" t="str">
        <f t="shared" si="1226"/>
        <v>4. 形声</v>
      </c>
      <c r="J6866" s="19" t="str">
        <f t="shared" si="1228"/>
        <v/>
      </c>
      <c r="K6866" s="19">
        <f t="shared" si="1228"/>
        <v>2</v>
      </c>
      <c r="L6866" s="19" t="str">
        <f t="shared" si="1228"/>
        <v/>
      </c>
      <c r="M6866" s="19">
        <f t="shared" si="1228"/>
        <v>3</v>
      </c>
      <c r="N6866" s="19" t="str">
        <f t="shared" si="1227"/>
        <v/>
      </c>
      <c r="O6866" s="19">
        <f t="shared" si="1229"/>
        <v>6</v>
      </c>
      <c r="P6866" s="19" t="str">
        <f t="shared" si="1229"/>
        <v/>
      </c>
      <c r="Q6866" s="19" t="str">
        <f t="shared" si="1229"/>
        <v/>
      </c>
      <c r="R6866" s="19">
        <f t="shared" si="1229"/>
        <v>14</v>
      </c>
    </row>
    <row r="6867" spans="1:18" ht="20.25">
      <c r="A6867" s="18" t="s">
        <v>7850</v>
      </c>
      <c r="B6867" s="20">
        <v>6863</v>
      </c>
      <c r="C6867" s="35" t="s">
        <v>10471</v>
      </c>
      <c r="D6867" s="24" t="s">
        <v>12207</v>
      </c>
      <c r="E6867" s="27" t="s">
        <v>20791</v>
      </c>
      <c r="F6867" s="26" t="str">
        <f t="shared" si="1223"/>
        <v>左氏傳衛大夫石碏唐韻云敬</v>
      </c>
      <c r="G6867" s="26" t="str">
        <f t="shared" si="1224"/>
        <v>從石未詳昔聲</v>
      </c>
      <c r="H6867" s="26" t="str">
        <f t="shared" si="1225"/>
        <v>七削</v>
      </c>
      <c r="I6867" s="41" t="str">
        <f t="shared" si="1226"/>
        <v>4. 形声</v>
      </c>
      <c r="J6867" s="19" t="str">
        <f t="shared" si="1228"/>
        <v/>
      </c>
      <c r="K6867" s="19">
        <f t="shared" si="1228"/>
        <v>13</v>
      </c>
      <c r="L6867" s="19" t="str">
        <f t="shared" si="1228"/>
        <v/>
      </c>
      <c r="M6867" s="19">
        <f t="shared" si="1228"/>
        <v>14</v>
      </c>
      <c r="N6867" s="19" t="str">
        <f t="shared" si="1227"/>
        <v/>
      </c>
      <c r="O6867" s="19">
        <f t="shared" si="1229"/>
        <v>19</v>
      </c>
      <c r="P6867" s="19" t="str">
        <f t="shared" si="1229"/>
        <v/>
      </c>
      <c r="Q6867" s="19" t="str">
        <f t="shared" si="1229"/>
        <v/>
      </c>
      <c r="R6867" s="19">
        <f t="shared" si="1229"/>
        <v>22</v>
      </c>
    </row>
    <row r="6868" spans="1:18" ht="20.25">
      <c r="A6868" s="18" t="s">
        <v>7851</v>
      </c>
      <c r="B6868" s="20">
        <v>6864</v>
      </c>
      <c r="C6868" s="36" t="s">
        <v>26778</v>
      </c>
      <c r="D6868" s="24" t="s">
        <v>11720</v>
      </c>
      <c r="E6868" s="27" t="s">
        <v>20792</v>
      </c>
      <c r="F6868" s="26" t="str">
        <f t="shared" si="1223"/>
        <v>大石激水</v>
      </c>
      <c r="G6868" s="26" t="str">
        <f t="shared" si="1224"/>
        <v>從石㡬聲</v>
      </c>
      <c r="H6868" s="26" t="str">
        <f t="shared" si="1225"/>
        <v>居衣</v>
      </c>
      <c r="I6868" s="41" t="str">
        <f t="shared" si="1226"/>
        <v>4. 形声</v>
      </c>
      <c r="J6868" s="19" t="str">
        <f t="shared" si="1228"/>
        <v/>
      </c>
      <c r="K6868" s="19">
        <f t="shared" si="1228"/>
        <v>5</v>
      </c>
      <c r="L6868" s="19" t="str">
        <f t="shared" si="1228"/>
        <v/>
      </c>
      <c r="M6868" s="19">
        <f t="shared" si="1228"/>
        <v>6</v>
      </c>
      <c r="N6868" s="19" t="str">
        <f t="shared" si="1227"/>
        <v/>
      </c>
      <c r="O6868" s="19">
        <f t="shared" si="1229"/>
        <v>9</v>
      </c>
      <c r="P6868" s="19" t="str">
        <f t="shared" si="1229"/>
        <v/>
      </c>
      <c r="Q6868" s="19" t="str">
        <f t="shared" si="1229"/>
        <v/>
      </c>
      <c r="R6868" s="19">
        <f t="shared" si="1229"/>
        <v>12</v>
      </c>
    </row>
    <row r="6869" spans="1:18" ht="20.25">
      <c r="A6869" s="18" t="s">
        <v>7852</v>
      </c>
      <c r="B6869" s="20">
        <v>6865</v>
      </c>
      <c r="C6869" s="35" t="s">
        <v>2120</v>
      </c>
      <c r="D6869" s="24" t="s">
        <v>11642</v>
      </c>
      <c r="E6869" s="27" t="s">
        <v>20793</v>
      </c>
      <c r="F6869" s="26" t="str">
        <f t="shared" si="1223"/>
        <v/>
      </c>
      <c r="G6869" s="26" t="str">
        <f t="shared" si="1224"/>
        <v/>
      </c>
      <c r="H6869" s="26" t="str">
        <f t="shared" si="1225"/>
        <v>盧谷</v>
      </c>
      <c r="I6869" s="41" t="str">
        <f t="shared" si="1226"/>
        <v>4. 形声</v>
      </c>
      <c r="J6869" s="19" t="str">
        <f t="shared" si="1228"/>
        <v/>
      </c>
      <c r="K6869" s="19" t="str">
        <f t="shared" si="1228"/>
        <v/>
      </c>
      <c r="L6869" s="19" t="str">
        <f t="shared" si="1228"/>
        <v/>
      </c>
      <c r="M6869" s="19">
        <f t="shared" si="1228"/>
        <v>3</v>
      </c>
      <c r="N6869" s="19" t="str">
        <f t="shared" si="1227"/>
        <v/>
      </c>
      <c r="O6869" s="19">
        <f t="shared" si="1229"/>
        <v>6</v>
      </c>
      <c r="P6869" s="19" t="str">
        <f t="shared" si="1229"/>
        <v/>
      </c>
      <c r="Q6869" s="19" t="str">
        <f t="shared" si="1229"/>
        <v/>
      </c>
      <c r="R6869" s="19">
        <f t="shared" si="1229"/>
        <v>9</v>
      </c>
    </row>
    <row r="6870" spans="1:18" ht="20.25">
      <c r="A6870" s="18" t="s">
        <v>7853</v>
      </c>
      <c r="B6870" s="20">
        <v>6866</v>
      </c>
      <c r="C6870" s="35" t="s">
        <v>8351</v>
      </c>
      <c r="D6870" s="24" t="s">
        <v>11567</v>
      </c>
      <c r="E6870" s="27" t="s">
        <v>20794</v>
      </c>
      <c r="F6870" s="26" t="str">
        <f t="shared" si="1223"/>
        <v>石柎</v>
      </c>
      <c r="G6870" s="26" t="str">
        <f t="shared" si="1224"/>
        <v>從石占聲</v>
      </c>
      <c r="H6870" s="26" t="str">
        <f t="shared" si="1225"/>
        <v>知林</v>
      </c>
      <c r="I6870" s="41" t="str">
        <f t="shared" si="1226"/>
        <v>4. 形声</v>
      </c>
      <c r="J6870" s="19" t="str">
        <f t="shared" si="1228"/>
        <v/>
      </c>
      <c r="K6870" s="19">
        <f t="shared" si="1228"/>
        <v>3</v>
      </c>
      <c r="L6870" s="19" t="str">
        <f t="shared" si="1228"/>
        <v/>
      </c>
      <c r="M6870" s="19">
        <f t="shared" si="1228"/>
        <v>4</v>
      </c>
      <c r="N6870" s="19" t="str">
        <f t="shared" si="1227"/>
        <v/>
      </c>
      <c r="O6870" s="19">
        <f t="shared" si="1229"/>
        <v>7</v>
      </c>
      <c r="P6870" s="19" t="str">
        <f t="shared" si="1229"/>
        <v/>
      </c>
      <c r="Q6870" s="19" t="str">
        <f t="shared" si="1229"/>
        <v/>
      </c>
      <c r="R6870" s="19">
        <f t="shared" si="1229"/>
        <v>10</v>
      </c>
    </row>
    <row r="6871" spans="1:18" ht="20.25">
      <c r="A6871" s="18" t="s">
        <v>7854</v>
      </c>
      <c r="B6871" s="20">
        <v>6867</v>
      </c>
      <c r="C6871" s="35" t="s">
        <v>7482</v>
      </c>
      <c r="D6871" s="24" t="s">
        <v>13516</v>
      </c>
      <c r="E6871" s="27" t="s">
        <v>20795</v>
      </c>
      <c r="F6871" s="26" t="str">
        <f t="shared" si="1223"/>
        <v>階甃</v>
      </c>
      <c r="G6871" s="26" t="str">
        <f t="shared" si="1224"/>
        <v/>
      </c>
      <c r="H6871" s="26" t="str">
        <f t="shared" si="1225"/>
        <v>從石</v>
      </c>
      <c r="I6871" s="41" t="str">
        <f t="shared" si="1226"/>
        <v>4. 形声</v>
      </c>
      <c r="J6871" s="19" t="str">
        <f t="shared" si="1228"/>
        <v/>
      </c>
      <c r="K6871" s="19">
        <f t="shared" si="1228"/>
        <v>3</v>
      </c>
      <c r="L6871" s="19" t="str">
        <f t="shared" si="1228"/>
        <v/>
      </c>
      <c r="M6871" s="19">
        <f t="shared" si="1228"/>
        <v>4</v>
      </c>
      <c r="N6871" s="19" t="str">
        <f t="shared" si="1227"/>
        <v/>
      </c>
      <c r="O6871" s="19">
        <f t="shared" si="1229"/>
        <v>7</v>
      </c>
      <c r="P6871" s="19" t="str">
        <f t="shared" si="1229"/>
        <v/>
      </c>
      <c r="Q6871" s="19" t="str">
        <f t="shared" si="1229"/>
        <v/>
      </c>
      <c r="R6871" s="19">
        <f t="shared" si="1229"/>
        <v>6</v>
      </c>
    </row>
    <row r="6872" spans="1:18" ht="20.25">
      <c r="A6872" s="18" t="s">
        <v>7855</v>
      </c>
      <c r="B6872" s="20">
        <v>6868</v>
      </c>
      <c r="C6872" s="35" t="s">
        <v>10181</v>
      </c>
      <c r="D6872" s="24" t="s">
        <v>11970</v>
      </c>
      <c r="E6872" s="27" t="s">
        <v>20796</v>
      </c>
      <c r="F6872" s="26" t="str">
        <f t="shared" si="1223"/>
        <v>柱下石</v>
      </c>
      <c r="G6872" s="26" t="str">
        <f t="shared" si="1224"/>
        <v>從石質聲</v>
      </c>
      <c r="H6872" s="26" t="str">
        <f t="shared" si="1225"/>
        <v>之日</v>
      </c>
      <c r="I6872" s="41" t="str">
        <f t="shared" si="1226"/>
        <v>4. 形声</v>
      </c>
      <c r="J6872" s="19" t="str">
        <f t="shared" si="1228"/>
        <v/>
      </c>
      <c r="K6872" s="19">
        <f t="shared" si="1228"/>
        <v>4</v>
      </c>
      <c r="L6872" s="19" t="str">
        <f t="shared" si="1228"/>
        <v/>
      </c>
      <c r="M6872" s="19">
        <f t="shared" si="1228"/>
        <v>5</v>
      </c>
      <c r="N6872" s="19" t="str">
        <f t="shared" si="1227"/>
        <v/>
      </c>
      <c r="O6872" s="19">
        <f t="shared" si="1229"/>
        <v>8</v>
      </c>
      <c r="P6872" s="19" t="str">
        <f t="shared" si="1229"/>
        <v/>
      </c>
      <c r="Q6872" s="19" t="str">
        <f t="shared" si="1229"/>
        <v/>
      </c>
      <c r="R6872" s="19">
        <f t="shared" si="1229"/>
        <v>11</v>
      </c>
    </row>
    <row r="6873" spans="1:18" ht="20.25">
      <c r="A6873" s="18" t="s">
        <v>7856</v>
      </c>
      <c r="B6873" s="20">
        <v>6869</v>
      </c>
      <c r="C6873" s="35" t="s">
        <v>10157</v>
      </c>
      <c r="D6873" s="24" t="s">
        <v>12352</v>
      </c>
      <c r="E6873" s="27" t="s">
        <v>20797</v>
      </c>
      <c r="F6873" s="26" t="str">
        <f t="shared" si="1223"/>
        <v>礩</v>
      </c>
      <c r="G6873" s="26" t="str">
        <f t="shared" si="1224"/>
        <v>從石楚聲</v>
      </c>
      <c r="H6873" s="26" t="str">
        <f t="shared" si="1225"/>
        <v>創舉</v>
      </c>
      <c r="I6873" s="41" t="str">
        <f t="shared" si="1226"/>
        <v>4. 形声</v>
      </c>
      <c r="J6873" s="19" t="str">
        <f t="shared" si="1228"/>
        <v/>
      </c>
      <c r="K6873" s="19">
        <f t="shared" si="1228"/>
        <v>2</v>
      </c>
      <c r="L6873" s="19" t="str">
        <f t="shared" si="1228"/>
        <v/>
      </c>
      <c r="M6873" s="19">
        <f t="shared" si="1228"/>
        <v>3</v>
      </c>
      <c r="N6873" s="19" t="str">
        <f t="shared" si="1227"/>
        <v/>
      </c>
      <c r="O6873" s="19">
        <f t="shared" si="1229"/>
        <v>6</v>
      </c>
      <c r="P6873" s="19" t="str">
        <f t="shared" si="1229"/>
        <v/>
      </c>
      <c r="Q6873" s="19" t="str">
        <f t="shared" si="1229"/>
        <v/>
      </c>
      <c r="R6873" s="19">
        <f t="shared" si="1229"/>
        <v>9</v>
      </c>
    </row>
    <row r="6874" spans="1:18" ht="20.25">
      <c r="A6874" s="18" t="s">
        <v>7059</v>
      </c>
      <c r="B6874" s="20">
        <v>6870</v>
      </c>
      <c r="C6874" s="35" t="s">
        <v>26779</v>
      </c>
      <c r="D6874" s="24" t="s">
        <v>13596</v>
      </c>
      <c r="E6874" s="27" t="s">
        <v>20798</v>
      </c>
      <c r="F6874" s="26" t="str">
        <f t="shared" si="1223"/>
        <v>擣</v>
      </c>
      <c r="G6874" s="26" t="str">
        <f t="shared" si="1224"/>
        <v>從石□聲</v>
      </c>
      <c r="H6874" s="26" t="str">
        <f t="shared" si="1225"/>
        <v>直類</v>
      </c>
      <c r="I6874" s="41" t="str">
        <f t="shared" si="1226"/>
        <v>4. 形声</v>
      </c>
      <c r="J6874" s="19" t="str">
        <f t="shared" si="1228"/>
        <v/>
      </c>
      <c r="K6874" s="19">
        <f t="shared" si="1228"/>
        <v>2</v>
      </c>
      <c r="L6874" s="19" t="str">
        <f t="shared" si="1228"/>
        <v/>
      </c>
      <c r="M6874" s="19">
        <f t="shared" si="1228"/>
        <v>3</v>
      </c>
      <c r="N6874" s="19" t="str">
        <f t="shared" si="1227"/>
        <v/>
      </c>
      <c r="O6874" s="19">
        <f t="shared" si="1229"/>
        <v>6</v>
      </c>
      <c r="P6874" s="19" t="str">
        <f t="shared" si="1229"/>
        <v/>
      </c>
      <c r="Q6874" s="19" t="str">
        <f t="shared" si="1229"/>
        <v/>
      </c>
      <c r="R6874" s="19">
        <f t="shared" si="1229"/>
        <v>9</v>
      </c>
    </row>
    <row r="6875" spans="1:18" ht="20.25">
      <c r="A6875" s="18" t="s">
        <v>7060</v>
      </c>
      <c r="B6875" s="20">
        <v>6871</v>
      </c>
      <c r="C6875" s="36" t="s">
        <v>5152</v>
      </c>
      <c r="D6875" s="24" t="s">
        <v>11804</v>
      </c>
      <c r="E6875" s="27" t="s">
        <v>20799</v>
      </c>
      <c r="F6875" s="26" t="str">
        <f t="shared" si="1223"/>
        <v>久逺</v>
      </c>
      <c r="G6875" s="26" t="str">
        <f t="shared" si="1224"/>
        <v>從兀從匕兀者髙逺意也久則變化亾聲□者倒亾也</v>
      </c>
      <c r="H6875" s="26" t="str">
        <f t="shared" si="1225"/>
        <v>直良</v>
      </c>
      <c r="I6875" s="41" t="str">
        <f t="shared" si="1226"/>
        <v>4. 形声</v>
      </c>
      <c r="J6875" s="19" t="str">
        <f t="shared" si="1228"/>
        <v/>
      </c>
      <c r="K6875" s="19">
        <f t="shared" si="1228"/>
        <v>3</v>
      </c>
      <c r="L6875" s="19" t="str">
        <f t="shared" si="1228"/>
        <v/>
      </c>
      <c r="M6875" s="19">
        <f t="shared" si="1228"/>
        <v>4</v>
      </c>
      <c r="N6875" s="19">
        <f t="shared" si="1227"/>
        <v>6</v>
      </c>
      <c r="O6875" s="19">
        <f t="shared" si="1229"/>
        <v>19</v>
      </c>
      <c r="P6875" s="19" t="str">
        <f t="shared" si="1229"/>
        <v/>
      </c>
      <c r="Q6875" s="19">
        <f t="shared" si="1229"/>
        <v>27</v>
      </c>
      <c r="R6875" s="19">
        <f t="shared" si="1229"/>
        <v>48</v>
      </c>
    </row>
    <row r="6876" spans="1:18" ht="20.25">
      <c r="A6876" s="18" t="s">
        <v>7061</v>
      </c>
      <c r="B6876" s="20">
        <v>6872</v>
      </c>
      <c r="C6876" s="36" t="s">
        <v>5152</v>
      </c>
      <c r="D6876" s="24" t="s">
        <v>13597</v>
      </c>
      <c r="E6876" s="27" t="s">
        <v>11392</v>
      </c>
      <c r="F6876" s="26" t="str">
        <f t="shared" si="1223"/>
        <v/>
      </c>
      <c r="G6876" s="26" t="str">
        <f t="shared" si="1224"/>
        <v/>
      </c>
      <c r="H6876" s="26" t="str">
        <f t="shared" si="1225"/>
        <v/>
      </c>
      <c r="I6876" s="41" t="str">
        <f t="shared" si="1226"/>
        <v/>
      </c>
      <c r="J6876" s="19">
        <f t="shared" si="1228"/>
        <v>1</v>
      </c>
      <c r="K6876" s="19" t="str">
        <f t="shared" si="1228"/>
        <v/>
      </c>
      <c r="L6876" s="19" t="str">
        <f t="shared" si="1228"/>
        <v/>
      </c>
      <c r="M6876" s="19" t="str">
        <f t="shared" si="1228"/>
        <v/>
      </c>
      <c r="N6876" s="19" t="str">
        <f t="shared" si="1227"/>
        <v/>
      </c>
      <c r="O6876" s="19" t="str">
        <f t="shared" si="1229"/>
        <v/>
      </c>
      <c r="P6876" s="19" t="str">
        <f t="shared" si="1229"/>
        <v/>
      </c>
      <c r="Q6876" s="19" t="str">
        <f t="shared" si="1229"/>
        <v/>
      </c>
      <c r="R6876" s="19" t="str">
        <f t="shared" si="1229"/>
        <v/>
      </c>
    </row>
    <row r="6877" spans="1:18" ht="20.25">
      <c r="A6877" s="18" t="s">
        <v>7062</v>
      </c>
      <c r="B6877" s="20">
        <v>6873</v>
      </c>
      <c r="C6877" s="36"/>
      <c r="D6877" s="24" t="s">
        <v>13597</v>
      </c>
      <c r="E6877" s="27" t="s">
        <v>11393</v>
      </c>
      <c r="F6877" s="26" t="str">
        <f t="shared" si="1223"/>
        <v/>
      </c>
      <c r="G6877" s="26" t="str">
        <f t="shared" si="1224"/>
        <v/>
      </c>
      <c r="H6877" s="26" t="str">
        <f t="shared" si="1225"/>
        <v/>
      </c>
      <c r="I6877" s="41" t="str">
        <f t="shared" si="1226"/>
        <v/>
      </c>
      <c r="J6877" s="19">
        <f t="shared" si="1228"/>
        <v>2</v>
      </c>
      <c r="K6877" s="19" t="str">
        <f t="shared" si="1228"/>
        <v/>
      </c>
      <c r="L6877" s="19" t="str">
        <f t="shared" si="1228"/>
        <v/>
      </c>
      <c r="M6877" s="19" t="str">
        <f t="shared" si="1228"/>
        <v/>
      </c>
      <c r="N6877" s="19" t="str">
        <f t="shared" si="1227"/>
        <v/>
      </c>
      <c r="O6877" s="19" t="str">
        <f t="shared" si="1229"/>
        <v/>
      </c>
      <c r="P6877" s="19" t="str">
        <f t="shared" si="1229"/>
        <v/>
      </c>
      <c r="Q6877" s="19" t="str">
        <f t="shared" si="1229"/>
        <v/>
      </c>
      <c r="R6877" s="19" t="str">
        <f t="shared" si="1229"/>
        <v/>
      </c>
    </row>
    <row r="6878" spans="1:18" ht="20.25">
      <c r="A6878" s="18" t="s">
        <v>7063</v>
      </c>
      <c r="B6878" s="20">
        <v>6874</v>
      </c>
      <c r="C6878" s="35" t="s">
        <v>6533</v>
      </c>
      <c r="D6878" s="24" t="s">
        <v>11583</v>
      </c>
      <c r="E6878" s="27" t="s">
        <v>20800</v>
      </c>
      <c r="F6878" s="26" t="str">
        <f t="shared" si="1223"/>
        <v>極陳</v>
      </c>
      <c r="G6878" s="26" t="str">
        <f t="shared" si="1224"/>
        <v>從長隶聲</v>
      </c>
      <c r="H6878" s="26" t="str">
        <f t="shared" si="1225"/>
        <v>息利</v>
      </c>
      <c r="I6878" s="41" t="str">
        <f t="shared" si="1226"/>
        <v>4. 形声</v>
      </c>
      <c r="J6878" s="19" t="str">
        <f t="shared" si="1228"/>
        <v/>
      </c>
      <c r="K6878" s="19">
        <f t="shared" si="1228"/>
        <v>3</v>
      </c>
      <c r="L6878" s="19" t="str">
        <f t="shared" si="1228"/>
        <v/>
      </c>
      <c r="M6878" s="19">
        <f t="shared" si="1228"/>
        <v>4</v>
      </c>
      <c r="N6878" s="19" t="str">
        <f t="shared" si="1227"/>
        <v/>
      </c>
      <c r="O6878" s="19">
        <f t="shared" si="1229"/>
        <v>7</v>
      </c>
      <c r="P6878" s="19" t="str">
        <f t="shared" si="1229"/>
        <v/>
      </c>
      <c r="Q6878" s="19" t="str">
        <f t="shared" si="1229"/>
        <v/>
      </c>
      <c r="R6878" s="19">
        <f t="shared" si="1229"/>
        <v>10</v>
      </c>
    </row>
    <row r="6879" spans="1:18" ht="20.25">
      <c r="A6879" s="18" t="s">
        <v>7064</v>
      </c>
      <c r="B6879" s="20">
        <v>6875</v>
      </c>
      <c r="C6879" s="35" t="s">
        <v>6533</v>
      </c>
      <c r="D6879" s="24" t="s">
        <v>11583</v>
      </c>
      <c r="E6879" s="27" t="s">
        <v>20801</v>
      </c>
      <c r="F6879" s="26" t="str">
        <f t="shared" si="1223"/>
        <v/>
      </c>
      <c r="G6879" s="26" t="str">
        <f t="shared" si="1224"/>
        <v/>
      </c>
      <c r="H6879" s="26" t="str">
        <f t="shared" si="1225"/>
        <v/>
      </c>
      <c r="I6879" s="41" t="str">
        <f t="shared" si="1226"/>
        <v/>
      </c>
      <c r="J6879" s="19" t="str">
        <f t="shared" si="1228"/>
        <v/>
      </c>
      <c r="K6879" s="19" t="str">
        <f t="shared" si="1228"/>
        <v/>
      </c>
      <c r="L6879" s="19" t="str">
        <f t="shared" si="1228"/>
        <v/>
      </c>
      <c r="M6879" s="19">
        <f t="shared" si="1228"/>
        <v>2</v>
      </c>
      <c r="N6879" s="19" t="str">
        <f t="shared" si="1227"/>
        <v/>
      </c>
      <c r="O6879" s="19" t="str">
        <f t="shared" si="1229"/>
        <v/>
      </c>
      <c r="P6879" s="19" t="str">
        <f t="shared" si="1229"/>
        <v/>
      </c>
      <c r="Q6879" s="19" t="str">
        <f t="shared" si="1229"/>
        <v/>
      </c>
      <c r="R6879" s="19" t="str">
        <f t="shared" si="1229"/>
        <v/>
      </c>
    </row>
    <row r="6880" spans="1:18" ht="20.25">
      <c r="A6880" s="18" t="s">
        <v>7065</v>
      </c>
      <c r="B6880" s="20">
        <v>6876</v>
      </c>
      <c r="C6880" s="35" t="s">
        <v>5159</v>
      </c>
      <c r="D6880" s="24" t="s">
        <v>12503</v>
      </c>
      <c r="E6880" s="27" t="s">
        <v>20802</v>
      </c>
      <c r="F6880" s="26" t="str">
        <f t="shared" si="1223"/>
        <v>久長</v>
      </c>
      <c r="G6880" s="26" t="str">
        <f t="shared" si="1224"/>
        <v>從長爾聲</v>
      </c>
      <c r="H6880" s="26" t="str">
        <f t="shared" si="1225"/>
        <v>武移</v>
      </c>
      <c r="I6880" s="41" t="str">
        <f t="shared" si="1226"/>
        <v>4. 形声</v>
      </c>
      <c r="J6880" s="19" t="str">
        <f t="shared" si="1228"/>
        <v/>
      </c>
      <c r="K6880" s="19">
        <f t="shared" si="1228"/>
        <v>3</v>
      </c>
      <c r="L6880" s="19" t="str">
        <f t="shared" si="1228"/>
        <v/>
      </c>
      <c r="M6880" s="19">
        <f t="shared" si="1228"/>
        <v>4</v>
      </c>
      <c r="N6880" s="19" t="str">
        <f t="shared" si="1227"/>
        <v/>
      </c>
      <c r="O6880" s="19">
        <f t="shared" si="1229"/>
        <v>7</v>
      </c>
      <c r="P6880" s="19" t="str">
        <f t="shared" si="1229"/>
        <v/>
      </c>
      <c r="Q6880" s="19" t="str">
        <f t="shared" si="1229"/>
        <v/>
      </c>
      <c r="R6880" s="19">
        <f t="shared" si="1229"/>
        <v>10</v>
      </c>
    </row>
    <row r="6881" spans="1:18" ht="20.25">
      <c r="A6881" s="18" t="s">
        <v>7066</v>
      </c>
      <c r="B6881" s="20">
        <v>6877</v>
      </c>
      <c r="C6881" s="35" t="s">
        <v>5156</v>
      </c>
      <c r="D6881" s="24" t="s">
        <v>11907</v>
      </c>
      <c r="E6881" s="27" t="s">
        <v>20803</v>
      </c>
      <c r="F6881" s="26" t="str">
        <f t="shared" si="1223"/>
        <v>虵惡毒長</v>
      </c>
      <c r="G6881" s="26" t="str">
        <f t="shared" si="1224"/>
        <v>從長失聲</v>
      </c>
      <c r="H6881" s="26" t="str">
        <f t="shared" si="1225"/>
        <v>徒結</v>
      </c>
      <c r="I6881" s="41" t="str">
        <f t="shared" si="1226"/>
        <v>4. 形声</v>
      </c>
      <c r="J6881" s="19" t="str">
        <f t="shared" si="1228"/>
        <v/>
      </c>
      <c r="K6881" s="19">
        <f t="shared" si="1228"/>
        <v>5</v>
      </c>
      <c r="L6881" s="19" t="str">
        <f t="shared" si="1228"/>
        <v/>
      </c>
      <c r="M6881" s="19">
        <f t="shared" si="1228"/>
        <v>6</v>
      </c>
      <c r="N6881" s="19" t="str">
        <f t="shared" si="1227"/>
        <v/>
      </c>
      <c r="O6881" s="19">
        <f t="shared" si="1229"/>
        <v>9</v>
      </c>
      <c r="P6881" s="19" t="str">
        <f t="shared" si="1229"/>
        <v/>
      </c>
      <c r="Q6881" s="19" t="str">
        <f t="shared" si="1229"/>
        <v/>
      </c>
      <c r="R6881" s="19">
        <f t="shared" si="1229"/>
        <v>12</v>
      </c>
    </row>
    <row r="6882" spans="1:18" ht="20.25">
      <c r="A6882" s="18" t="s">
        <v>7067</v>
      </c>
      <c r="B6882" s="20">
        <v>6878</v>
      </c>
      <c r="C6882" s="35" t="s">
        <v>2685</v>
      </c>
      <c r="D6882" s="24" t="s">
        <v>12012</v>
      </c>
      <c r="E6882" s="27" t="s">
        <v>20804</v>
      </c>
      <c r="F6882" s="26" t="str">
        <f t="shared" si="1223"/>
        <v/>
      </c>
      <c r="G6882" s="26" t="str">
        <f t="shared" si="1224"/>
        <v/>
      </c>
      <c r="H6882" s="26" t="str">
        <f t="shared" si="1225"/>
        <v>文弗</v>
      </c>
      <c r="I6882" s="41" t="str">
        <f t="shared" si="1226"/>
        <v/>
      </c>
      <c r="J6882" s="19" t="str">
        <f t="shared" si="1228"/>
        <v/>
      </c>
      <c r="K6882" s="19" t="str">
        <f t="shared" si="1228"/>
        <v/>
      </c>
      <c r="L6882" s="19">
        <f t="shared" si="1228"/>
        <v>6</v>
      </c>
      <c r="M6882" s="19">
        <f t="shared" si="1228"/>
        <v>30</v>
      </c>
      <c r="N6882" s="19" t="str">
        <f t="shared" si="1227"/>
        <v/>
      </c>
      <c r="O6882" s="19" t="str">
        <f t="shared" si="1229"/>
        <v/>
      </c>
      <c r="P6882" s="19" t="str">
        <f t="shared" si="1229"/>
        <v/>
      </c>
      <c r="Q6882" s="19">
        <f t="shared" si="1229"/>
        <v>27</v>
      </c>
      <c r="R6882" s="19">
        <f t="shared" si="1229"/>
        <v>34</v>
      </c>
    </row>
    <row r="6883" spans="1:18" ht="20.25">
      <c r="A6883" s="18" t="s">
        <v>7068</v>
      </c>
      <c r="B6883" s="20">
        <v>6879</v>
      </c>
      <c r="C6883" s="35" t="s">
        <v>2685</v>
      </c>
      <c r="D6883" s="24" t="s">
        <v>12012</v>
      </c>
      <c r="E6883" s="27" t="s">
        <v>20805</v>
      </c>
      <c r="F6883" s="26" t="str">
        <f t="shared" si="1223"/>
        <v/>
      </c>
      <c r="G6883" s="26" t="str">
        <f t="shared" si="1224"/>
        <v/>
      </c>
      <c r="H6883" s="26" t="str">
        <f t="shared" si="1225"/>
        <v/>
      </c>
      <c r="I6883" s="41" t="str">
        <f t="shared" si="1226"/>
        <v/>
      </c>
      <c r="J6883" s="19" t="str">
        <f t="shared" si="1228"/>
        <v/>
      </c>
      <c r="K6883" s="19" t="str">
        <f t="shared" si="1228"/>
        <v/>
      </c>
      <c r="L6883" s="19" t="str">
        <f t="shared" si="1228"/>
        <v/>
      </c>
      <c r="M6883" s="19">
        <f t="shared" si="1228"/>
        <v>3</v>
      </c>
      <c r="N6883" s="19" t="str">
        <f t="shared" si="1227"/>
        <v/>
      </c>
      <c r="O6883" s="19" t="str">
        <f t="shared" si="1229"/>
        <v/>
      </c>
      <c r="P6883" s="19" t="str">
        <f t="shared" si="1229"/>
        <v/>
      </c>
      <c r="Q6883" s="19" t="str">
        <f t="shared" si="1229"/>
        <v/>
      </c>
      <c r="R6883" s="19" t="str">
        <f t="shared" si="1229"/>
        <v/>
      </c>
    </row>
    <row r="6884" spans="1:18" ht="20.25">
      <c r="A6884" s="18" t="s">
        <v>7069</v>
      </c>
      <c r="B6884" s="20">
        <v>6880</v>
      </c>
      <c r="C6884" s="35" t="s">
        <v>26780</v>
      </c>
      <c r="D6884" s="24" t="s">
        <v>12703</v>
      </c>
      <c r="E6884" s="27" t="s">
        <v>20806</v>
      </c>
      <c r="F6884" s="26" t="str">
        <f t="shared" si="1223"/>
        <v>開</v>
      </c>
      <c r="G6884" s="26" t="str">
        <f t="shared" si="1224"/>
        <v>從日一勿一曰飛一曰長也一曰彊者衆貌</v>
      </c>
      <c r="H6884" s="26" t="str">
        <f t="shared" si="1225"/>
        <v>與章</v>
      </c>
      <c r="I6884" s="41" t="str">
        <f t="shared" si="1226"/>
        <v/>
      </c>
      <c r="J6884" s="19" t="str">
        <f t="shared" si="1228"/>
        <v/>
      </c>
      <c r="K6884" s="19">
        <f t="shared" si="1228"/>
        <v>2</v>
      </c>
      <c r="L6884" s="19" t="str">
        <f t="shared" si="1228"/>
        <v/>
      </c>
      <c r="M6884" s="19">
        <f t="shared" si="1228"/>
        <v>3</v>
      </c>
      <c r="N6884" s="19" t="str">
        <f t="shared" si="1227"/>
        <v/>
      </c>
      <c r="O6884" s="19" t="str">
        <f t="shared" si="1229"/>
        <v/>
      </c>
      <c r="P6884" s="19" t="str">
        <f t="shared" si="1229"/>
        <v/>
      </c>
      <c r="Q6884" s="19" t="str">
        <f t="shared" si="1229"/>
        <v/>
      </c>
      <c r="R6884" s="19">
        <f t="shared" si="1229"/>
        <v>23</v>
      </c>
    </row>
    <row r="6885" spans="1:18" ht="20.25">
      <c r="A6885" s="18" t="s">
        <v>7070</v>
      </c>
      <c r="B6885" s="20">
        <v>6881</v>
      </c>
      <c r="C6885" s="35" t="s">
        <v>2817</v>
      </c>
      <c r="D6885" s="24" t="s">
        <v>13019</v>
      </c>
      <c r="E6885" s="27" t="s">
        <v>20807</v>
      </c>
      <c r="F6885" s="26" t="str">
        <f t="shared" si="1223"/>
        <v>毛冄冄</v>
      </c>
      <c r="G6885" s="26" t="str">
        <f t="shared" si="1224"/>
        <v>象形</v>
      </c>
      <c r="H6885" s="26" t="str">
        <f t="shared" si="1225"/>
        <v>而琰</v>
      </c>
      <c r="I6885" s="41" t="str">
        <f t="shared" si="1226"/>
        <v/>
      </c>
      <c r="J6885" s="19" t="str">
        <f t="shared" ref="J6885:M6904" si="1230">IFERROR(FIND(J$4,$E6885),"")</f>
        <v/>
      </c>
      <c r="K6885" s="19">
        <f t="shared" si="1230"/>
        <v>4</v>
      </c>
      <c r="L6885" s="19">
        <f t="shared" si="1230"/>
        <v>5</v>
      </c>
      <c r="M6885" s="19">
        <f t="shared" si="1230"/>
        <v>12</v>
      </c>
      <c r="N6885" s="19" t="str">
        <f t="shared" si="1227"/>
        <v/>
      </c>
      <c r="O6885" s="19" t="str">
        <f t="shared" ref="O6885:R6904" si="1231">IFERROR(FIND(O$4,$E6885),"")</f>
        <v/>
      </c>
      <c r="P6885" s="19" t="str">
        <f t="shared" si="1231"/>
        <v/>
      </c>
      <c r="Q6885" s="19">
        <f t="shared" si="1231"/>
        <v>9</v>
      </c>
      <c r="R6885" s="19">
        <f t="shared" si="1231"/>
        <v>16</v>
      </c>
    </row>
    <row r="6886" spans="1:18" ht="20.25">
      <c r="A6886" s="18" t="s">
        <v>7071</v>
      </c>
      <c r="B6886" s="20">
        <v>6882</v>
      </c>
      <c r="C6886" s="35" t="s">
        <v>4524</v>
      </c>
      <c r="D6886" s="24" t="s">
        <v>11964</v>
      </c>
      <c r="E6886" s="27" t="s">
        <v>20808</v>
      </c>
      <c r="F6886" s="26" t="str">
        <f t="shared" si="1223"/>
        <v>頰毛</v>
      </c>
      <c r="G6886" s="26" t="str">
        <f t="shared" si="1224"/>
        <v>象毛之形周禮曰作其鱗之而</v>
      </c>
      <c r="H6886" s="26" t="str">
        <f t="shared" si="1225"/>
        <v>如之</v>
      </c>
      <c r="I6886" s="41" t="str">
        <f t="shared" si="1226"/>
        <v/>
      </c>
      <c r="J6886" s="19" t="str">
        <f t="shared" si="1230"/>
        <v/>
      </c>
      <c r="K6886" s="19">
        <f t="shared" si="1230"/>
        <v>3</v>
      </c>
      <c r="L6886" s="19">
        <f t="shared" si="1230"/>
        <v>4</v>
      </c>
      <c r="M6886" s="19">
        <f t="shared" si="1230"/>
        <v>21</v>
      </c>
      <c r="N6886" s="19" t="str">
        <f t="shared" si="1227"/>
        <v/>
      </c>
      <c r="O6886" s="19" t="str">
        <f t="shared" si="1231"/>
        <v/>
      </c>
      <c r="P6886" s="19" t="str">
        <f t="shared" si="1231"/>
        <v/>
      </c>
      <c r="Q6886" s="19">
        <f t="shared" si="1231"/>
        <v>18</v>
      </c>
      <c r="R6886" s="19">
        <f t="shared" si="1231"/>
        <v>36</v>
      </c>
    </row>
    <row r="6887" spans="1:18" ht="20.25">
      <c r="A6887" s="18" t="s">
        <v>7072</v>
      </c>
      <c r="B6887" s="20">
        <v>6883</v>
      </c>
      <c r="C6887" s="35" t="s">
        <v>2064</v>
      </c>
      <c r="D6887" s="24" t="s">
        <v>12998</v>
      </c>
      <c r="E6887" s="27" t="s">
        <v>20809</v>
      </c>
      <c r="F6887" s="26" t="str">
        <f t="shared" si="1223"/>
        <v>罪不至</v>
      </c>
      <c r="G6887" s="26" t="str">
        <f t="shared" si="1224"/>
        <v>也從而從彡</v>
      </c>
      <c r="H6887" s="26" t="str">
        <f t="shared" si="1225"/>
        <v>奴代</v>
      </c>
      <c r="I6887" s="41" t="str">
        <f t="shared" si="1226"/>
        <v>3. 会意</v>
      </c>
      <c r="J6887" s="19" t="str">
        <f t="shared" si="1230"/>
        <v/>
      </c>
      <c r="K6887" s="19">
        <f t="shared" si="1230"/>
        <v>4</v>
      </c>
      <c r="L6887" s="19" t="str">
        <f t="shared" si="1230"/>
        <v/>
      </c>
      <c r="M6887" s="19">
        <f t="shared" si="1230"/>
        <v>6</v>
      </c>
      <c r="N6887" s="19">
        <f t="shared" si="1227"/>
        <v>8</v>
      </c>
      <c r="O6887" s="19" t="str">
        <f t="shared" si="1231"/>
        <v/>
      </c>
      <c r="P6887" s="19" t="str">
        <f t="shared" si="1231"/>
        <v/>
      </c>
      <c r="Q6887" s="19" t="str">
        <f t="shared" si="1231"/>
        <v/>
      </c>
      <c r="R6887" s="19">
        <f t="shared" si="1231"/>
        <v>12</v>
      </c>
    </row>
    <row r="6888" spans="1:18" ht="20.25">
      <c r="A6888" s="18" t="s">
        <v>7073</v>
      </c>
      <c r="B6888" s="20">
        <v>6884</v>
      </c>
      <c r="C6888" s="35" t="s">
        <v>10060</v>
      </c>
      <c r="D6888" s="24" t="s">
        <v>12998</v>
      </c>
      <c r="E6888" s="27" t="s">
        <v>20810</v>
      </c>
      <c r="F6888" s="26" t="str">
        <f t="shared" si="1223"/>
        <v/>
      </c>
      <c r="G6888" s="26" t="str">
        <f t="shared" si="1224"/>
        <v/>
      </c>
      <c r="H6888" s="26" t="str">
        <f t="shared" si="1225"/>
        <v/>
      </c>
      <c r="I6888" s="41" t="str">
        <f t="shared" si="1226"/>
        <v>3. 会意</v>
      </c>
      <c r="J6888" s="19" t="str">
        <f t="shared" si="1230"/>
        <v/>
      </c>
      <c r="K6888" s="19" t="str">
        <f t="shared" si="1230"/>
        <v/>
      </c>
      <c r="L6888" s="19" t="str">
        <f t="shared" si="1230"/>
        <v/>
      </c>
      <c r="M6888" s="19">
        <f t="shared" si="1230"/>
        <v>2</v>
      </c>
      <c r="N6888" s="19">
        <f t="shared" si="1227"/>
        <v>8</v>
      </c>
      <c r="O6888" s="19" t="str">
        <f t="shared" si="1231"/>
        <v/>
      </c>
      <c r="P6888" s="19" t="str">
        <f t="shared" si="1231"/>
        <v/>
      </c>
      <c r="Q6888" s="19" t="str">
        <f t="shared" si="1231"/>
        <v/>
      </c>
      <c r="R6888" s="19" t="str">
        <f t="shared" si="1231"/>
        <v/>
      </c>
    </row>
    <row r="6889" spans="1:18" ht="20.25">
      <c r="A6889" s="18" t="s">
        <v>7074</v>
      </c>
      <c r="B6889" s="20">
        <v>6885</v>
      </c>
      <c r="C6889" s="35" t="s">
        <v>50</v>
      </c>
      <c r="D6889" s="24" t="s">
        <v>11770</v>
      </c>
      <c r="E6889" s="27" t="s">
        <v>20811</v>
      </c>
      <c r="F6889" s="26" t="str">
        <f t="shared" si="1223"/>
        <v>彘</v>
      </c>
      <c r="G6889" s="26" t="str">
        <f t="shared" si="1224"/>
        <v>竭其尾故謂之豕象毛足而後有尾讀與豨同按今世字誤以豕為彘以彘為豕何以明之為啄琢從豕蟸從彘皆取其聲以是明之</v>
      </c>
      <c r="H6889" s="26" t="str">
        <f t="shared" si="1225"/>
        <v>式視</v>
      </c>
      <c r="I6889" s="41" t="str">
        <f t="shared" si="1226"/>
        <v>4. 形声</v>
      </c>
      <c r="J6889" s="19" t="str">
        <f t="shared" si="1230"/>
        <v/>
      </c>
      <c r="K6889" s="19">
        <f t="shared" si="1230"/>
        <v>2</v>
      </c>
      <c r="L6889" s="19">
        <f t="shared" si="1230"/>
        <v>10</v>
      </c>
      <c r="M6889" s="19">
        <f t="shared" si="1230"/>
        <v>41</v>
      </c>
      <c r="N6889" s="19">
        <f t="shared" si="1227"/>
        <v>44</v>
      </c>
      <c r="O6889" s="19">
        <f t="shared" si="1231"/>
        <v>49</v>
      </c>
      <c r="P6889" s="19" t="str">
        <f t="shared" si="1231"/>
        <v/>
      </c>
      <c r="Q6889" s="19">
        <f t="shared" si="1231"/>
        <v>56</v>
      </c>
      <c r="R6889" s="19">
        <f t="shared" si="1231"/>
        <v>76</v>
      </c>
    </row>
    <row r="6890" spans="1:18" ht="20.25">
      <c r="A6890" s="18" t="s">
        <v>7075</v>
      </c>
      <c r="B6890" s="20">
        <v>6886</v>
      </c>
      <c r="C6890" s="35" t="s">
        <v>50</v>
      </c>
      <c r="D6890" s="24" t="s">
        <v>11770</v>
      </c>
      <c r="E6890" s="27" t="s">
        <v>9171</v>
      </c>
      <c r="F6890" s="26" t="str">
        <f t="shared" si="1223"/>
        <v/>
      </c>
      <c r="G6890" s="26" t="str">
        <f t="shared" si="1224"/>
        <v/>
      </c>
      <c r="H6890" s="26" t="str">
        <f t="shared" si="1225"/>
        <v/>
      </c>
      <c r="I6890" s="41" t="str">
        <f t="shared" si="1226"/>
        <v/>
      </c>
      <c r="J6890" s="19">
        <f t="shared" si="1230"/>
        <v>1</v>
      </c>
      <c r="K6890" s="19" t="str">
        <f t="shared" si="1230"/>
        <v/>
      </c>
      <c r="L6890" s="19" t="str">
        <f t="shared" si="1230"/>
        <v/>
      </c>
      <c r="M6890" s="19" t="str">
        <f t="shared" si="1230"/>
        <v/>
      </c>
      <c r="N6890" s="19" t="str">
        <f t="shared" si="1227"/>
        <v/>
      </c>
      <c r="O6890" s="19" t="str">
        <f t="shared" si="1231"/>
        <v/>
      </c>
      <c r="P6890" s="19" t="str">
        <f t="shared" si="1231"/>
        <v/>
      </c>
      <c r="Q6890" s="19" t="str">
        <f t="shared" si="1231"/>
        <v/>
      </c>
      <c r="R6890" s="19" t="str">
        <f t="shared" si="1231"/>
        <v/>
      </c>
    </row>
    <row r="6891" spans="1:18" ht="20.25">
      <c r="A6891" s="18" t="s">
        <v>7076</v>
      </c>
      <c r="B6891" s="20">
        <v>6887</v>
      </c>
      <c r="C6891" s="36" t="s">
        <v>1344</v>
      </c>
      <c r="D6891" s="24" t="s">
        <v>11716</v>
      </c>
      <c r="E6891" s="27" t="s">
        <v>20812</v>
      </c>
      <c r="F6891" s="26" t="str">
        <f t="shared" si="1223"/>
        <v/>
      </c>
      <c r="G6891" s="26" t="str">
        <f t="shared" si="1224"/>
        <v/>
      </c>
      <c r="H6891" s="26" t="str">
        <f t="shared" si="1225"/>
        <v>陟魚</v>
      </c>
      <c r="I6891" s="41" t="str">
        <f t="shared" si="1226"/>
        <v>4. 形声</v>
      </c>
      <c r="J6891" s="19" t="str">
        <f t="shared" si="1230"/>
        <v/>
      </c>
      <c r="K6891" s="19" t="str">
        <f t="shared" si="1230"/>
        <v/>
      </c>
      <c r="L6891" s="19" t="str">
        <f t="shared" si="1230"/>
        <v/>
      </c>
      <c r="M6891" s="19">
        <f t="shared" si="1230"/>
        <v>8</v>
      </c>
      <c r="N6891" s="19" t="str">
        <f t="shared" si="1227"/>
        <v/>
      </c>
      <c r="O6891" s="19">
        <f t="shared" si="1231"/>
        <v>11</v>
      </c>
      <c r="P6891" s="19" t="str">
        <f t="shared" si="1231"/>
        <v/>
      </c>
      <c r="Q6891" s="19" t="str">
        <f t="shared" si="1231"/>
        <v/>
      </c>
      <c r="R6891" s="19">
        <f t="shared" si="1231"/>
        <v>14</v>
      </c>
    </row>
    <row r="6892" spans="1:18" ht="20.25">
      <c r="A6892" s="18" t="s">
        <v>7077</v>
      </c>
      <c r="B6892" s="20">
        <v>6888</v>
      </c>
      <c r="C6892" s="35" t="s">
        <v>1348</v>
      </c>
      <c r="D6892" s="24" t="s">
        <v>13598</v>
      </c>
      <c r="E6892" s="27" t="s">
        <v>20813</v>
      </c>
      <c r="F6892" s="26" t="str">
        <f t="shared" si="1223"/>
        <v>小豚</v>
      </c>
      <c r="G6892" s="26" t="str">
        <f t="shared" si="1224"/>
        <v>從豕㱿聲</v>
      </c>
      <c r="H6892" s="26" t="str">
        <f t="shared" si="1225"/>
        <v>步角</v>
      </c>
      <c r="I6892" s="41" t="str">
        <f t="shared" si="1226"/>
        <v>4. 形声</v>
      </c>
      <c r="J6892" s="19" t="str">
        <f t="shared" si="1230"/>
        <v/>
      </c>
      <c r="K6892" s="19">
        <f t="shared" si="1230"/>
        <v>3</v>
      </c>
      <c r="L6892" s="19" t="str">
        <f t="shared" si="1230"/>
        <v/>
      </c>
      <c r="M6892" s="19">
        <f t="shared" si="1230"/>
        <v>4</v>
      </c>
      <c r="N6892" s="19" t="str">
        <f t="shared" si="1227"/>
        <v/>
      </c>
      <c r="O6892" s="19">
        <f t="shared" si="1231"/>
        <v>7</v>
      </c>
      <c r="P6892" s="19" t="str">
        <f t="shared" si="1231"/>
        <v/>
      </c>
      <c r="Q6892" s="19" t="str">
        <f t="shared" si="1231"/>
        <v/>
      </c>
      <c r="R6892" s="19">
        <f t="shared" si="1231"/>
        <v>10</v>
      </c>
    </row>
    <row r="6893" spans="1:18" ht="20.25">
      <c r="A6893" s="18" t="s">
        <v>7078</v>
      </c>
      <c r="B6893" s="20">
        <v>6889</v>
      </c>
      <c r="C6893" s="35" t="s">
        <v>1347</v>
      </c>
      <c r="D6893" s="24" t="s">
        <v>11566</v>
      </c>
      <c r="E6893" s="27" t="s">
        <v>20814</v>
      </c>
      <c r="F6893" s="26" t="str">
        <f t="shared" si="1223"/>
        <v>生三月豚腹豯豯皃</v>
      </c>
      <c r="G6893" s="26" t="str">
        <f t="shared" si="1224"/>
        <v>從豕奚聲</v>
      </c>
      <c r="H6893" s="26" t="str">
        <f t="shared" si="1225"/>
        <v>胡雞</v>
      </c>
      <c r="I6893" s="41" t="str">
        <f t="shared" si="1226"/>
        <v>4. 形声</v>
      </c>
      <c r="J6893" s="19" t="str">
        <f t="shared" si="1230"/>
        <v/>
      </c>
      <c r="K6893" s="19">
        <f t="shared" si="1230"/>
        <v>9</v>
      </c>
      <c r="L6893" s="19" t="str">
        <f t="shared" si="1230"/>
        <v/>
      </c>
      <c r="M6893" s="19">
        <f t="shared" si="1230"/>
        <v>10</v>
      </c>
      <c r="N6893" s="19" t="str">
        <f t="shared" si="1227"/>
        <v/>
      </c>
      <c r="O6893" s="19">
        <f t="shared" si="1231"/>
        <v>13</v>
      </c>
      <c r="P6893" s="19" t="str">
        <f t="shared" si="1231"/>
        <v/>
      </c>
      <c r="Q6893" s="19" t="str">
        <f t="shared" si="1231"/>
        <v/>
      </c>
      <c r="R6893" s="19">
        <f t="shared" si="1231"/>
        <v>16</v>
      </c>
    </row>
    <row r="6894" spans="1:18" ht="20.25">
      <c r="A6894" s="18" t="s">
        <v>7079</v>
      </c>
      <c r="B6894" s="20">
        <v>6890</v>
      </c>
      <c r="C6894" s="35" t="s">
        <v>1352</v>
      </c>
      <c r="D6894" s="24" t="s">
        <v>11932</v>
      </c>
      <c r="E6894" s="27" t="s">
        <v>20815</v>
      </c>
      <c r="F6894" s="26" t="str">
        <f t="shared" si="1223"/>
        <v>生六月豚從豕從聲一曰一嵗豵尚叢聚</v>
      </c>
      <c r="G6894" s="26" t="str">
        <f t="shared" si="1224"/>
        <v/>
      </c>
      <c r="H6894" s="26" t="str">
        <f t="shared" si="1225"/>
        <v>子紅</v>
      </c>
      <c r="I6894" s="41" t="str">
        <f t="shared" si="1226"/>
        <v>4. 形声</v>
      </c>
      <c r="J6894" s="19" t="str">
        <f t="shared" si="1230"/>
        <v/>
      </c>
      <c r="K6894" s="19">
        <f t="shared" si="1230"/>
        <v>17</v>
      </c>
      <c r="L6894" s="19" t="str">
        <f t="shared" si="1230"/>
        <v/>
      </c>
      <c r="M6894" s="19">
        <f t="shared" si="1230"/>
        <v>5</v>
      </c>
      <c r="N6894" s="19">
        <f t="shared" si="1227"/>
        <v>7</v>
      </c>
      <c r="O6894" s="19">
        <f t="shared" si="1231"/>
        <v>8</v>
      </c>
      <c r="P6894" s="19" t="str">
        <f t="shared" si="1231"/>
        <v/>
      </c>
      <c r="Q6894" s="19" t="str">
        <f t="shared" si="1231"/>
        <v/>
      </c>
      <c r="R6894" s="19">
        <f t="shared" si="1231"/>
        <v>20</v>
      </c>
    </row>
    <row r="6895" spans="1:18" ht="20.25">
      <c r="A6895" s="18" t="s">
        <v>7080</v>
      </c>
      <c r="B6895" s="20">
        <v>6891</v>
      </c>
      <c r="C6895" s="35" t="s">
        <v>1333</v>
      </c>
      <c r="D6895" s="24" t="s">
        <v>12046</v>
      </c>
      <c r="E6895" s="27" t="s">
        <v>20816</v>
      </c>
      <c r="F6895" s="26" t="str">
        <f t="shared" si="1223"/>
        <v>牝豕</v>
      </c>
      <c r="G6895" s="26" t="str">
        <f t="shared" si="1224"/>
        <v>從豕巴聲一曰二嵗能相把拏也詩曰一發五豝</v>
      </c>
      <c r="H6895" s="26" t="str">
        <f t="shared" si="1225"/>
        <v>伯加</v>
      </c>
      <c r="I6895" s="41" t="str">
        <f t="shared" si="1226"/>
        <v>4. 形声</v>
      </c>
      <c r="J6895" s="19" t="str">
        <f t="shared" si="1230"/>
        <v/>
      </c>
      <c r="K6895" s="19">
        <f t="shared" si="1230"/>
        <v>3</v>
      </c>
      <c r="L6895" s="19" t="str">
        <f t="shared" si="1230"/>
        <v/>
      </c>
      <c r="M6895" s="19">
        <f t="shared" si="1230"/>
        <v>4</v>
      </c>
      <c r="N6895" s="19" t="str">
        <f t="shared" si="1227"/>
        <v/>
      </c>
      <c r="O6895" s="19">
        <f t="shared" si="1231"/>
        <v>7</v>
      </c>
      <c r="P6895" s="19" t="str">
        <f t="shared" si="1231"/>
        <v/>
      </c>
      <c r="Q6895" s="19" t="str">
        <f t="shared" si="1231"/>
        <v/>
      </c>
      <c r="R6895" s="19">
        <f t="shared" si="1231"/>
        <v>25</v>
      </c>
    </row>
    <row r="6896" spans="1:18" ht="20.25">
      <c r="A6896" s="18" t="s">
        <v>7081</v>
      </c>
      <c r="B6896" s="20">
        <v>6892</v>
      </c>
      <c r="C6896" s="35" t="s">
        <v>1337</v>
      </c>
      <c r="D6896" s="24" t="s">
        <v>11693</v>
      </c>
      <c r="E6896" s="27" t="s">
        <v>20817</v>
      </c>
      <c r="F6896" s="26" t="str">
        <f t="shared" si="1223"/>
        <v/>
      </c>
      <c r="G6896" s="26" t="str">
        <f t="shared" si="1224"/>
        <v/>
      </c>
      <c r="H6896" s="26" t="str">
        <f t="shared" si="1225"/>
        <v>古賢</v>
      </c>
      <c r="I6896" s="41" t="str">
        <f t="shared" si="1226"/>
        <v>4. 形声</v>
      </c>
      <c r="J6896" s="19" t="str">
        <f t="shared" si="1230"/>
        <v/>
      </c>
      <c r="K6896" s="19" t="str">
        <f t="shared" si="1230"/>
        <v/>
      </c>
      <c r="L6896" s="19" t="str">
        <f t="shared" si="1230"/>
        <v/>
      </c>
      <c r="M6896" s="19">
        <f t="shared" si="1230"/>
        <v>8</v>
      </c>
      <c r="N6896" s="19">
        <f t="shared" si="1227"/>
        <v>16</v>
      </c>
      <c r="O6896" s="19">
        <f t="shared" si="1231"/>
        <v>11</v>
      </c>
      <c r="P6896" s="19" t="str">
        <f t="shared" si="1231"/>
        <v/>
      </c>
      <c r="Q6896" s="19" t="str">
        <f t="shared" si="1231"/>
        <v/>
      </c>
      <c r="R6896" s="19">
        <f t="shared" si="1231"/>
        <v>22</v>
      </c>
    </row>
    <row r="6897" spans="1:18" ht="20.25">
      <c r="A6897" s="18" t="s">
        <v>7082</v>
      </c>
      <c r="B6897" s="20">
        <v>6893</v>
      </c>
      <c r="C6897" s="36" t="s">
        <v>26781</v>
      </c>
      <c r="D6897" s="24" t="s">
        <v>11973</v>
      </c>
      <c r="E6897" s="27" t="s">
        <v>20818</v>
      </c>
      <c r="F6897" s="26" t="str">
        <f t="shared" si="1223"/>
        <v>羠豕</v>
      </c>
      <c r="G6897" s="26" t="str">
        <f t="shared" si="1224"/>
        <v>從豕賁聲</v>
      </c>
      <c r="H6897" s="26" t="str">
        <f t="shared" si="1225"/>
        <v>符分</v>
      </c>
      <c r="I6897" s="41" t="str">
        <f t="shared" si="1226"/>
        <v>4. 形声</v>
      </c>
      <c r="J6897" s="19" t="str">
        <f t="shared" si="1230"/>
        <v/>
      </c>
      <c r="K6897" s="19">
        <f t="shared" si="1230"/>
        <v>3</v>
      </c>
      <c r="L6897" s="19" t="str">
        <f t="shared" si="1230"/>
        <v/>
      </c>
      <c r="M6897" s="19">
        <f t="shared" si="1230"/>
        <v>4</v>
      </c>
      <c r="N6897" s="19" t="str">
        <f t="shared" si="1227"/>
        <v/>
      </c>
      <c r="O6897" s="19">
        <f t="shared" si="1231"/>
        <v>7</v>
      </c>
      <c r="P6897" s="19" t="str">
        <f t="shared" si="1231"/>
        <v/>
      </c>
      <c r="Q6897" s="19" t="str">
        <f t="shared" si="1231"/>
        <v/>
      </c>
      <c r="R6897" s="19">
        <f t="shared" si="1231"/>
        <v>10</v>
      </c>
    </row>
    <row r="6898" spans="1:18" ht="20.25">
      <c r="A6898" s="18" t="s">
        <v>7083</v>
      </c>
      <c r="B6898" s="20">
        <v>6894</v>
      </c>
      <c r="C6898" s="35" t="s">
        <v>1345</v>
      </c>
      <c r="D6898" s="24" t="s">
        <v>11728</v>
      </c>
      <c r="E6898" s="27" t="s">
        <v>20819</v>
      </c>
      <c r="F6898" s="26" t="str">
        <f t="shared" si="1223"/>
        <v>牡豕</v>
      </c>
      <c r="G6898" s="26" t="str">
        <f t="shared" si="1224"/>
        <v>從豕叚聲</v>
      </c>
      <c r="H6898" s="26" t="str">
        <f t="shared" si="1225"/>
        <v>古牙</v>
      </c>
      <c r="I6898" s="41" t="str">
        <f t="shared" si="1226"/>
        <v>4. 形声</v>
      </c>
      <c r="J6898" s="19" t="str">
        <f t="shared" si="1230"/>
        <v/>
      </c>
      <c r="K6898" s="19">
        <f t="shared" si="1230"/>
        <v>3</v>
      </c>
      <c r="L6898" s="19" t="str">
        <f t="shared" si="1230"/>
        <v/>
      </c>
      <c r="M6898" s="19">
        <f t="shared" si="1230"/>
        <v>4</v>
      </c>
      <c r="N6898" s="19" t="str">
        <f t="shared" si="1227"/>
        <v/>
      </c>
      <c r="O6898" s="19">
        <f t="shared" si="1231"/>
        <v>7</v>
      </c>
      <c r="P6898" s="19" t="str">
        <f t="shared" si="1231"/>
        <v/>
      </c>
      <c r="Q6898" s="19" t="str">
        <f t="shared" si="1231"/>
        <v/>
      </c>
      <c r="R6898" s="19">
        <f t="shared" si="1231"/>
        <v>10</v>
      </c>
    </row>
    <row r="6899" spans="1:18" ht="20.25">
      <c r="A6899" s="18" t="s">
        <v>7084</v>
      </c>
      <c r="B6899" s="20">
        <v>6895</v>
      </c>
      <c r="C6899" s="35" t="s">
        <v>1331</v>
      </c>
      <c r="D6899" s="24" t="s">
        <v>11699</v>
      </c>
      <c r="E6899" s="27" t="s">
        <v>20820</v>
      </c>
      <c r="F6899" s="26" t="str">
        <f t="shared" si="1223"/>
        <v/>
      </c>
      <c r="G6899" s="26" t="str">
        <f t="shared" si="1224"/>
        <v/>
      </c>
      <c r="H6899" s="26" t="str">
        <f t="shared" si="1225"/>
        <v>營隻</v>
      </c>
      <c r="I6899" s="41" t="str">
        <f t="shared" si="1226"/>
        <v>4. 形声</v>
      </c>
      <c r="J6899" s="19" t="str">
        <f t="shared" si="1230"/>
        <v/>
      </c>
      <c r="K6899" s="19" t="str">
        <f t="shared" si="1230"/>
        <v/>
      </c>
      <c r="L6899" s="19" t="str">
        <f t="shared" si="1230"/>
        <v/>
      </c>
      <c r="M6899" s="19">
        <f t="shared" si="1230"/>
        <v>6</v>
      </c>
      <c r="N6899" s="19" t="str">
        <f t="shared" si="1227"/>
        <v/>
      </c>
      <c r="O6899" s="19">
        <f t="shared" si="1231"/>
        <v>10</v>
      </c>
      <c r="P6899" s="19" t="str">
        <f t="shared" si="1231"/>
        <v/>
      </c>
      <c r="Q6899" s="19" t="str">
        <f t="shared" si="1231"/>
        <v/>
      </c>
      <c r="R6899" s="19">
        <f t="shared" si="1231"/>
        <v>13</v>
      </c>
    </row>
    <row r="6900" spans="1:18" ht="20.25">
      <c r="A6900" s="18" t="s">
        <v>7085</v>
      </c>
      <c r="B6900" s="20">
        <v>6896</v>
      </c>
      <c r="C6900" s="35"/>
      <c r="D6900" s="24" t="s">
        <v>11775</v>
      </c>
      <c r="E6900" s="27" t="s">
        <v>20821</v>
      </c>
      <c r="F6900" s="26" t="str">
        <f t="shared" si="1223"/>
        <v>豶</v>
      </c>
      <c r="G6900" s="26" t="str">
        <f t="shared" si="1224"/>
        <v>從豕隋聲臣鉉等曰當從隨省</v>
      </c>
      <c r="H6900" s="26" t="str">
        <f t="shared" si="1225"/>
        <v>以水</v>
      </c>
      <c r="I6900" s="41" t="str">
        <f t="shared" si="1226"/>
        <v>4. 形声</v>
      </c>
      <c r="J6900" s="19" t="str">
        <f t="shared" si="1230"/>
        <v/>
      </c>
      <c r="K6900" s="19">
        <f t="shared" si="1230"/>
        <v>2</v>
      </c>
      <c r="L6900" s="19" t="str">
        <f t="shared" si="1230"/>
        <v/>
      </c>
      <c r="M6900" s="19">
        <f t="shared" si="1230"/>
        <v>3</v>
      </c>
      <c r="N6900" s="19">
        <f t="shared" si="1227"/>
        <v>12</v>
      </c>
      <c r="O6900" s="19">
        <f t="shared" si="1231"/>
        <v>6</v>
      </c>
      <c r="P6900" s="19" t="str">
        <f t="shared" si="1231"/>
        <v/>
      </c>
      <c r="Q6900" s="19" t="str">
        <f t="shared" si="1231"/>
        <v/>
      </c>
      <c r="R6900" s="19">
        <f t="shared" si="1231"/>
        <v>17</v>
      </c>
    </row>
    <row r="6901" spans="1:18" ht="20.25">
      <c r="A6901" s="18" t="s">
        <v>7086</v>
      </c>
      <c r="B6901" s="20">
        <v>6897</v>
      </c>
      <c r="C6901" s="35" t="s">
        <v>1338</v>
      </c>
      <c r="D6901" s="24" t="s">
        <v>12820</v>
      </c>
      <c r="E6901" s="27" t="s">
        <v>20822</v>
      </c>
      <c r="F6901" s="26" t="str">
        <f t="shared" si="1223"/>
        <v>齧</v>
      </c>
      <c r="G6901" s="26" t="str">
        <f t="shared" si="1224"/>
        <v>從豕㫐聲</v>
      </c>
      <c r="H6901" s="26" t="str">
        <f t="shared" si="1225"/>
        <v>康很</v>
      </c>
      <c r="I6901" s="41" t="str">
        <f t="shared" si="1226"/>
        <v>4. 形声</v>
      </c>
      <c r="J6901" s="19" t="str">
        <f t="shared" si="1230"/>
        <v/>
      </c>
      <c r="K6901" s="19">
        <f t="shared" si="1230"/>
        <v>2</v>
      </c>
      <c r="L6901" s="19" t="str">
        <f t="shared" si="1230"/>
        <v/>
      </c>
      <c r="M6901" s="19">
        <f t="shared" si="1230"/>
        <v>3</v>
      </c>
      <c r="N6901" s="19" t="str">
        <f t="shared" si="1227"/>
        <v/>
      </c>
      <c r="O6901" s="19">
        <f t="shared" si="1231"/>
        <v>6</v>
      </c>
      <c r="P6901" s="19" t="str">
        <f t="shared" si="1231"/>
        <v/>
      </c>
      <c r="Q6901" s="19" t="str">
        <f t="shared" si="1231"/>
        <v/>
      </c>
      <c r="R6901" s="19">
        <f t="shared" si="1231"/>
        <v>9</v>
      </c>
    </row>
    <row r="6902" spans="1:18" ht="20.25">
      <c r="A6902" s="18" t="s">
        <v>7087</v>
      </c>
      <c r="B6902" s="20">
        <v>6898</v>
      </c>
      <c r="C6902" s="35" t="s">
        <v>1354</v>
      </c>
      <c r="D6902" s="24" t="s">
        <v>13599</v>
      </c>
      <c r="E6902" s="27" t="s">
        <v>20823</v>
      </c>
      <c r="F6902" s="26" t="str">
        <f t="shared" si="1223"/>
        <v>豕息</v>
      </c>
      <c r="G6902" s="26" t="str">
        <f t="shared" si="1224"/>
        <v>從豕壹聲春秋傳曰生敖及豷</v>
      </c>
      <c r="H6902" s="26" t="str">
        <f t="shared" si="1225"/>
        <v>許利</v>
      </c>
      <c r="I6902" s="41" t="str">
        <f t="shared" si="1226"/>
        <v>4. 形声</v>
      </c>
      <c r="J6902" s="19" t="str">
        <f t="shared" si="1230"/>
        <v/>
      </c>
      <c r="K6902" s="19">
        <f t="shared" si="1230"/>
        <v>3</v>
      </c>
      <c r="L6902" s="19" t="str">
        <f t="shared" si="1230"/>
        <v/>
      </c>
      <c r="M6902" s="19">
        <f t="shared" si="1230"/>
        <v>4</v>
      </c>
      <c r="N6902" s="19" t="str">
        <f t="shared" si="1227"/>
        <v/>
      </c>
      <c r="O6902" s="19">
        <f t="shared" si="1231"/>
        <v>7</v>
      </c>
      <c r="P6902" s="19" t="str">
        <f t="shared" si="1231"/>
        <v/>
      </c>
      <c r="Q6902" s="19" t="str">
        <f t="shared" si="1231"/>
        <v/>
      </c>
      <c r="R6902" s="19">
        <f t="shared" si="1231"/>
        <v>18</v>
      </c>
    </row>
    <row r="6903" spans="1:18" ht="20.25">
      <c r="A6903" s="18" t="s">
        <v>7088</v>
      </c>
      <c r="B6903" s="20">
        <v>6899</v>
      </c>
      <c r="C6903" s="35" t="s">
        <v>1341</v>
      </c>
      <c r="D6903" s="24" t="s">
        <v>12592</v>
      </c>
      <c r="E6903" s="27" t="s">
        <v>20824</v>
      </c>
      <c r="F6903" s="26" t="str">
        <f t="shared" si="1223"/>
        <v>豕息</v>
      </c>
      <c r="G6903" s="26" t="str">
        <f t="shared" si="1224"/>
        <v>從豕甫聲</v>
      </c>
      <c r="H6903" s="26" t="str">
        <f t="shared" si="1225"/>
        <v>芳無</v>
      </c>
      <c r="I6903" s="41" t="str">
        <f t="shared" si="1226"/>
        <v>4. 形声</v>
      </c>
      <c r="J6903" s="19" t="str">
        <f t="shared" si="1230"/>
        <v/>
      </c>
      <c r="K6903" s="19">
        <f t="shared" si="1230"/>
        <v>3</v>
      </c>
      <c r="L6903" s="19" t="str">
        <f t="shared" si="1230"/>
        <v/>
      </c>
      <c r="M6903" s="19">
        <f t="shared" si="1230"/>
        <v>4</v>
      </c>
      <c r="N6903" s="19" t="str">
        <f t="shared" si="1227"/>
        <v/>
      </c>
      <c r="O6903" s="19">
        <f t="shared" si="1231"/>
        <v>7</v>
      </c>
      <c r="P6903" s="19" t="str">
        <f t="shared" si="1231"/>
        <v/>
      </c>
      <c r="Q6903" s="19" t="str">
        <f t="shared" si="1231"/>
        <v/>
      </c>
      <c r="R6903" s="19">
        <f t="shared" si="1231"/>
        <v>10</v>
      </c>
    </row>
    <row r="6904" spans="1:18" ht="20.25">
      <c r="A6904" s="18" t="s">
        <v>7089</v>
      </c>
      <c r="B6904" s="20">
        <v>6900</v>
      </c>
      <c r="C6904" s="35" t="s">
        <v>8181</v>
      </c>
      <c r="D6904" s="24" t="s">
        <v>12190</v>
      </c>
      <c r="E6904" s="27" t="s">
        <v>20825</v>
      </c>
      <c r="F6904" s="26" t="str">
        <f t="shared" si="1223"/>
        <v>以穀圈養豕</v>
      </c>
      <c r="G6904" s="26" t="str">
        <f t="shared" si="1224"/>
        <v>從豕□聲</v>
      </c>
      <c r="H6904" s="26" t="str">
        <f t="shared" si="1225"/>
        <v>胡慣</v>
      </c>
      <c r="I6904" s="41" t="str">
        <f t="shared" si="1226"/>
        <v>4. 形声</v>
      </c>
      <c r="J6904" s="19" t="str">
        <f t="shared" si="1230"/>
        <v/>
      </c>
      <c r="K6904" s="19">
        <f t="shared" si="1230"/>
        <v>6</v>
      </c>
      <c r="L6904" s="19" t="str">
        <f t="shared" si="1230"/>
        <v/>
      </c>
      <c r="M6904" s="19">
        <f t="shared" si="1230"/>
        <v>7</v>
      </c>
      <c r="N6904" s="19" t="str">
        <f t="shared" si="1227"/>
        <v/>
      </c>
      <c r="O6904" s="19">
        <f t="shared" si="1231"/>
        <v>10</v>
      </c>
      <c r="P6904" s="19" t="str">
        <f t="shared" si="1231"/>
        <v/>
      </c>
      <c r="Q6904" s="19" t="str">
        <f t="shared" si="1231"/>
        <v/>
      </c>
      <c r="R6904" s="19">
        <f t="shared" si="1231"/>
        <v>13</v>
      </c>
    </row>
    <row r="6905" spans="1:18" ht="20.25">
      <c r="A6905" s="18" t="s">
        <v>7090</v>
      </c>
      <c r="B6905" s="20">
        <v>6901</v>
      </c>
      <c r="C6905" s="35" t="s">
        <v>1336</v>
      </c>
      <c r="D6905" s="24" t="s">
        <v>13600</v>
      </c>
      <c r="E6905" s="27" t="s">
        <v>20826</v>
      </c>
      <c r="F6905" s="26" t="str">
        <f t="shared" si="1223"/>
        <v/>
      </c>
      <c r="G6905" s="26" t="str">
        <f t="shared" si="1224"/>
        <v/>
      </c>
      <c r="H6905" s="26" t="str">
        <f t="shared" si="1225"/>
        <v>疾余</v>
      </c>
      <c r="I6905" s="41" t="str">
        <f t="shared" si="1226"/>
        <v>4. 形声</v>
      </c>
      <c r="J6905" s="19" t="str">
        <f t="shared" ref="J6905:M6924" si="1232">IFERROR(FIND(J$4,$E6905),"")</f>
        <v/>
      </c>
      <c r="K6905" s="19" t="str">
        <f t="shared" si="1232"/>
        <v/>
      </c>
      <c r="L6905" s="19" t="str">
        <f t="shared" si="1232"/>
        <v/>
      </c>
      <c r="M6905" s="19">
        <f t="shared" si="1232"/>
        <v>3</v>
      </c>
      <c r="N6905" s="19" t="str">
        <f t="shared" si="1227"/>
        <v/>
      </c>
      <c r="O6905" s="19">
        <f t="shared" ref="O6905:R6924" si="1233">IFERROR(FIND(O$4,$E6905),"")</f>
        <v>6</v>
      </c>
      <c r="P6905" s="19" t="str">
        <f t="shared" si="1233"/>
        <v/>
      </c>
      <c r="Q6905" s="19" t="str">
        <f t="shared" si="1233"/>
        <v/>
      </c>
      <c r="R6905" s="19">
        <f t="shared" si="1233"/>
        <v>9</v>
      </c>
    </row>
    <row r="6906" spans="1:18" ht="20.25">
      <c r="A6906" s="18" t="s">
        <v>7091</v>
      </c>
      <c r="B6906" s="20">
        <v>6902</v>
      </c>
      <c r="C6906" s="35" t="s">
        <v>1350</v>
      </c>
      <c r="D6906" s="24" t="s">
        <v>11652</v>
      </c>
      <c r="E6906" s="27" t="s">
        <v>20827</v>
      </c>
      <c r="F6906" s="26" t="str">
        <f t="shared" si="1223"/>
        <v>逸</v>
      </c>
      <c r="G6906" s="26" t="str">
        <f t="shared" si="1224"/>
        <v>從豕原聲周書曰豲有爪而不敢以撅讀若桓</v>
      </c>
      <c r="H6906" s="26" t="str">
        <f t="shared" si="1225"/>
        <v>胡官</v>
      </c>
      <c r="I6906" s="41" t="str">
        <f t="shared" si="1226"/>
        <v>4. 形声</v>
      </c>
      <c r="J6906" s="19" t="str">
        <f t="shared" si="1232"/>
        <v/>
      </c>
      <c r="K6906" s="19">
        <f t="shared" si="1232"/>
        <v>2</v>
      </c>
      <c r="L6906" s="19" t="str">
        <f t="shared" si="1232"/>
        <v/>
      </c>
      <c r="M6906" s="19">
        <f t="shared" si="1232"/>
        <v>3</v>
      </c>
      <c r="N6906" s="19" t="str">
        <f t="shared" si="1227"/>
        <v/>
      </c>
      <c r="O6906" s="19">
        <f t="shared" si="1233"/>
        <v>6</v>
      </c>
      <c r="P6906" s="19" t="str">
        <f t="shared" si="1233"/>
        <v/>
      </c>
      <c r="Q6906" s="19" t="str">
        <f t="shared" si="1233"/>
        <v/>
      </c>
      <c r="R6906" s="19">
        <f t="shared" si="1233"/>
        <v>23</v>
      </c>
    </row>
    <row r="6907" spans="1:18" ht="20.25">
      <c r="A6907" s="18" t="s">
        <v>7092</v>
      </c>
      <c r="B6907" s="20">
        <v>6903</v>
      </c>
      <c r="C6907" s="35" t="s">
        <v>1342</v>
      </c>
      <c r="D6907" s="24" t="s">
        <v>13490</v>
      </c>
      <c r="E6907" s="27" t="s">
        <v>20828</v>
      </c>
      <c r="F6907" s="26" t="str">
        <f t="shared" si="1223"/>
        <v/>
      </c>
      <c r="G6907" s="26" t="str">
        <f t="shared" si="1224"/>
        <v/>
      </c>
      <c r="H6907" s="26" t="str">
        <f t="shared" si="1225"/>
        <v>虚豈</v>
      </c>
      <c r="I6907" s="41" t="str">
        <f t="shared" si="1226"/>
        <v>4. 形声</v>
      </c>
      <c r="J6907" s="19" t="str">
        <f t="shared" si="1232"/>
        <v/>
      </c>
      <c r="K6907" s="19" t="str">
        <f t="shared" si="1232"/>
        <v/>
      </c>
      <c r="L6907" s="19" t="str">
        <f t="shared" si="1232"/>
        <v/>
      </c>
      <c r="M6907" s="19">
        <f t="shared" si="1232"/>
        <v>5</v>
      </c>
      <c r="N6907" s="19" t="str">
        <f t="shared" si="1227"/>
        <v/>
      </c>
      <c r="O6907" s="19">
        <f t="shared" si="1233"/>
        <v>8</v>
      </c>
      <c r="P6907" s="19" t="str">
        <f t="shared" si="1233"/>
        <v/>
      </c>
      <c r="Q6907" s="19" t="str">
        <f t="shared" si="1233"/>
        <v/>
      </c>
      <c r="R6907" s="19">
        <f t="shared" si="1233"/>
        <v>19</v>
      </c>
    </row>
    <row r="6908" spans="1:18" ht="20.25">
      <c r="A6908" s="18" t="s">
        <v>7093</v>
      </c>
      <c r="B6908" s="20">
        <v>6904</v>
      </c>
      <c r="C6908" s="35" t="s">
        <v>1327</v>
      </c>
      <c r="D6908" s="24" t="s">
        <v>11738</v>
      </c>
      <c r="E6908" s="27" t="s">
        <v>20829</v>
      </c>
      <c r="F6908" s="26" t="str">
        <f t="shared" si="1223"/>
        <v/>
      </c>
      <c r="G6908" s="26" t="str">
        <f t="shared" si="1224"/>
        <v/>
      </c>
      <c r="H6908" s="26" t="str">
        <f t="shared" si="1225"/>
        <v>丑六</v>
      </c>
      <c r="I6908" s="41" t="str">
        <f t="shared" si="1226"/>
        <v/>
      </c>
      <c r="J6908" s="19" t="str">
        <f t="shared" si="1232"/>
        <v/>
      </c>
      <c r="K6908" s="19" t="str">
        <f t="shared" si="1232"/>
        <v/>
      </c>
      <c r="L6908" s="19" t="str">
        <f t="shared" si="1232"/>
        <v/>
      </c>
      <c r="M6908" s="19">
        <f t="shared" si="1232"/>
        <v>7</v>
      </c>
      <c r="N6908" s="19" t="str">
        <f t="shared" si="1227"/>
        <v/>
      </c>
      <c r="O6908" s="19" t="str">
        <f t="shared" si="1233"/>
        <v/>
      </c>
      <c r="P6908" s="19" t="str">
        <f t="shared" si="1233"/>
        <v/>
      </c>
      <c r="Q6908" s="19" t="str">
        <f t="shared" si="1233"/>
        <v/>
      </c>
      <c r="R6908" s="19">
        <f t="shared" si="1233"/>
        <v>14</v>
      </c>
    </row>
    <row r="6909" spans="1:18" ht="20.25">
      <c r="A6909" s="18" t="s">
        <v>7094</v>
      </c>
      <c r="B6909" s="20">
        <v>6905</v>
      </c>
      <c r="C6909" s="35" t="s">
        <v>1340</v>
      </c>
      <c r="D6909" s="24" t="s">
        <v>13601</v>
      </c>
      <c r="E6909" s="27" t="s">
        <v>20830</v>
      </c>
      <c r="F6909" s="26" t="str">
        <f t="shared" si="1223"/>
        <v>鬭相丮不解</v>
      </c>
      <c r="G6909" s="26" t="str">
        <f t="shared" si="1224"/>
        <v>從豕虍豕虍之鬭不解也讀若蘮蒘草之蘮司馬相如說豦封豕之屬一曰虎兩足舉</v>
      </c>
      <c r="H6909" s="26" t="str">
        <f t="shared" si="1225"/>
        <v>强魚</v>
      </c>
      <c r="I6909" s="41" t="str">
        <f t="shared" si="1226"/>
        <v/>
      </c>
      <c r="J6909" s="19" t="str">
        <f t="shared" si="1232"/>
        <v/>
      </c>
      <c r="K6909" s="19">
        <f t="shared" si="1232"/>
        <v>6</v>
      </c>
      <c r="L6909" s="19" t="str">
        <f t="shared" si="1232"/>
        <v/>
      </c>
      <c r="M6909" s="19">
        <f t="shared" si="1232"/>
        <v>7</v>
      </c>
      <c r="N6909" s="19" t="str">
        <f t="shared" si="1227"/>
        <v/>
      </c>
      <c r="O6909" s="19" t="str">
        <f t="shared" si="1233"/>
        <v/>
      </c>
      <c r="P6909" s="19" t="str">
        <f t="shared" si="1233"/>
        <v/>
      </c>
      <c r="Q6909" s="19" t="str">
        <f t="shared" si="1233"/>
        <v/>
      </c>
      <c r="R6909" s="19">
        <f t="shared" si="1233"/>
        <v>42</v>
      </c>
    </row>
    <row r="6910" spans="1:18" ht="20.25">
      <c r="A6910" s="18" t="s">
        <v>7095</v>
      </c>
      <c r="B6910" s="20">
        <v>6906</v>
      </c>
      <c r="C6910" s="35" t="s">
        <v>26782</v>
      </c>
      <c r="D6910" s="24" t="s">
        <v>11699</v>
      </c>
      <c r="E6910" s="27" t="s">
        <v>20831</v>
      </c>
      <c r="F6910" s="26" t="str">
        <f t="shared" si="1223"/>
        <v>豕怒毛豎一曰殘艾</v>
      </c>
      <c r="G6910" s="26" t="str">
        <f t="shared" si="1224"/>
        <v>從豕辛臣鉉等曰從辛未詳</v>
      </c>
      <c r="H6910" s="26" t="str">
        <f t="shared" si="1225"/>
        <v>魚既</v>
      </c>
      <c r="I6910" s="41" t="str">
        <f t="shared" si="1226"/>
        <v>3. 会意</v>
      </c>
      <c r="J6910" s="19" t="str">
        <f t="shared" si="1232"/>
        <v/>
      </c>
      <c r="K6910" s="19">
        <f t="shared" si="1232"/>
        <v>9</v>
      </c>
      <c r="L6910" s="19" t="str">
        <f t="shared" si="1232"/>
        <v/>
      </c>
      <c r="M6910" s="19">
        <f t="shared" si="1232"/>
        <v>10</v>
      </c>
      <c r="N6910" s="19">
        <f t="shared" si="1227"/>
        <v>17</v>
      </c>
      <c r="O6910" s="19" t="str">
        <f t="shared" si="1233"/>
        <v/>
      </c>
      <c r="P6910" s="19" t="str">
        <f t="shared" si="1233"/>
        <v/>
      </c>
      <c r="Q6910" s="19" t="str">
        <f t="shared" si="1233"/>
        <v/>
      </c>
      <c r="R6910" s="19">
        <f t="shared" si="1233"/>
        <v>23</v>
      </c>
    </row>
    <row r="6911" spans="1:18" ht="20.25">
      <c r="A6911" s="18" t="s">
        <v>7096</v>
      </c>
      <c r="B6911" s="20">
        <v>6907</v>
      </c>
      <c r="C6911" s="35" t="s">
        <v>1343</v>
      </c>
      <c r="D6911" s="24" t="s">
        <v>13602</v>
      </c>
      <c r="E6911" s="27" t="s">
        <v>20832</v>
      </c>
      <c r="F6911" s="26" t="str">
        <f t="shared" si="1223"/>
        <v>二豕</v>
      </c>
      <c r="G6911" s="26" t="str">
        <f t="shared" si="1224"/>
        <v>豳從此闕</v>
      </c>
      <c r="H6911" s="26" t="str">
        <f t="shared" si="1225"/>
        <v>伯貧</v>
      </c>
      <c r="I6911" s="41" t="str">
        <f t="shared" si="1226"/>
        <v/>
      </c>
      <c r="J6911" s="19" t="str">
        <f t="shared" si="1232"/>
        <v/>
      </c>
      <c r="K6911" s="19">
        <f t="shared" si="1232"/>
        <v>3</v>
      </c>
      <c r="L6911" s="19" t="str">
        <f t="shared" si="1232"/>
        <v/>
      </c>
      <c r="M6911" s="19">
        <f t="shared" si="1232"/>
        <v>5</v>
      </c>
      <c r="N6911" s="19" t="str">
        <f t="shared" si="1227"/>
        <v/>
      </c>
      <c r="O6911" s="19" t="str">
        <f t="shared" si="1233"/>
        <v/>
      </c>
      <c r="P6911" s="19" t="str">
        <f t="shared" si="1233"/>
        <v/>
      </c>
      <c r="Q6911" s="19" t="str">
        <f t="shared" si="1233"/>
        <v/>
      </c>
      <c r="R6911" s="19">
        <f t="shared" si="1233"/>
        <v>10</v>
      </c>
    </row>
    <row r="6912" spans="1:18" ht="20.25">
      <c r="A6912" s="18" t="s">
        <v>7097</v>
      </c>
      <c r="B6912" s="20">
        <v>6908</v>
      </c>
      <c r="C6912" s="35"/>
      <c r="D6912" s="24" t="s">
        <v>11699</v>
      </c>
      <c r="E6912" s="27" t="s">
        <v>20833</v>
      </c>
      <c r="F6912" s="26" t="str">
        <f t="shared" si="1223"/>
        <v>脩豪獸一曰河内名豕</v>
      </c>
      <c r="G6912" s="26" t="str">
        <f t="shared" si="1224"/>
        <v>從彑下象毛足</v>
      </c>
      <c r="H6912" s="26" t="str">
        <f t="shared" si="1225"/>
        <v>羊至</v>
      </c>
      <c r="I6912" s="41" t="str">
        <f t="shared" si="1226"/>
        <v/>
      </c>
      <c r="J6912" s="19" t="str">
        <f t="shared" si="1232"/>
        <v/>
      </c>
      <c r="K6912" s="19">
        <f t="shared" si="1232"/>
        <v>10</v>
      </c>
      <c r="L6912" s="19">
        <f t="shared" si="1232"/>
        <v>14</v>
      </c>
      <c r="M6912" s="19">
        <f t="shared" si="1232"/>
        <v>11</v>
      </c>
      <c r="N6912" s="19">
        <f t="shared" si="1227"/>
        <v>22</v>
      </c>
      <c r="O6912" s="19" t="str">
        <f t="shared" si="1233"/>
        <v/>
      </c>
      <c r="P6912" s="19" t="str">
        <f t="shared" si="1233"/>
        <v/>
      </c>
      <c r="Q6912" s="19">
        <f t="shared" si="1233"/>
        <v>19</v>
      </c>
      <c r="R6912" s="19">
        <f t="shared" si="1233"/>
        <v>29</v>
      </c>
    </row>
    <row r="6913" spans="1:18" ht="20.25">
      <c r="A6913" s="18" t="s">
        <v>7098</v>
      </c>
      <c r="B6913" s="20">
        <v>6909</v>
      </c>
      <c r="C6913" s="35"/>
      <c r="D6913" s="24" t="s">
        <v>11699</v>
      </c>
      <c r="E6913" s="27" t="s">
        <v>11356</v>
      </c>
      <c r="F6913" s="26" t="str">
        <f t="shared" si="1223"/>
        <v/>
      </c>
      <c r="G6913" s="26" t="str">
        <f t="shared" si="1224"/>
        <v/>
      </c>
      <c r="H6913" s="26" t="str">
        <f t="shared" si="1225"/>
        <v/>
      </c>
      <c r="I6913" s="41" t="str">
        <f t="shared" si="1226"/>
        <v/>
      </c>
      <c r="J6913" s="19" t="str">
        <f t="shared" si="1232"/>
        <v/>
      </c>
      <c r="K6913" s="19" t="str">
        <f t="shared" si="1232"/>
        <v/>
      </c>
      <c r="L6913" s="19" t="str">
        <f t="shared" si="1232"/>
        <v/>
      </c>
      <c r="M6913" s="19" t="str">
        <f t="shared" si="1232"/>
        <v/>
      </c>
      <c r="N6913" s="19" t="str">
        <f t="shared" si="1227"/>
        <v/>
      </c>
      <c r="O6913" s="19" t="str">
        <f t="shared" si="1233"/>
        <v/>
      </c>
      <c r="P6913" s="19" t="str">
        <f t="shared" si="1233"/>
        <v/>
      </c>
      <c r="Q6913" s="19" t="str">
        <f t="shared" si="1233"/>
        <v/>
      </c>
      <c r="R6913" s="19" t="str">
        <f t="shared" si="1233"/>
        <v/>
      </c>
    </row>
    <row r="6914" spans="1:18" ht="20.25">
      <c r="A6914" s="18" t="s">
        <v>7099</v>
      </c>
      <c r="B6914" s="20">
        <v>6910</v>
      </c>
      <c r="C6914" s="35"/>
      <c r="D6914" s="24" t="s">
        <v>11699</v>
      </c>
      <c r="E6914" s="27" t="s">
        <v>9171</v>
      </c>
      <c r="F6914" s="26" t="str">
        <f t="shared" si="1223"/>
        <v/>
      </c>
      <c r="G6914" s="26" t="str">
        <f t="shared" si="1224"/>
        <v/>
      </c>
      <c r="H6914" s="26" t="str">
        <f t="shared" si="1225"/>
        <v/>
      </c>
      <c r="I6914" s="41" t="str">
        <f t="shared" si="1226"/>
        <v/>
      </c>
      <c r="J6914" s="19">
        <f t="shared" si="1232"/>
        <v>1</v>
      </c>
      <c r="K6914" s="19" t="str">
        <f t="shared" si="1232"/>
        <v/>
      </c>
      <c r="L6914" s="19" t="str">
        <f t="shared" si="1232"/>
        <v/>
      </c>
      <c r="M6914" s="19" t="str">
        <f t="shared" si="1232"/>
        <v/>
      </c>
      <c r="N6914" s="19" t="str">
        <f t="shared" si="1227"/>
        <v/>
      </c>
      <c r="O6914" s="19" t="str">
        <f t="shared" si="1233"/>
        <v/>
      </c>
      <c r="P6914" s="19" t="str">
        <f t="shared" si="1233"/>
        <v/>
      </c>
      <c r="Q6914" s="19" t="str">
        <f t="shared" si="1233"/>
        <v/>
      </c>
      <c r="R6914" s="19" t="str">
        <f t="shared" si="1233"/>
        <v/>
      </c>
    </row>
    <row r="6915" spans="1:18" ht="20.25">
      <c r="A6915" s="18" t="s">
        <v>7100</v>
      </c>
      <c r="B6915" s="20">
        <v>6911</v>
      </c>
      <c r="C6915" s="37" t="s">
        <v>24950</v>
      </c>
      <c r="D6915" s="24" t="s">
        <v>12115</v>
      </c>
      <c r="E6915" s="27" t="s">
        <v>20834</v>
      </c>
      <c r="F6915" s="26" t="str">
        <f t="shared" si="1223"/>
        <v/>
      </c>
      <c r="G6915" s="26" t="str">
        <f t="shared" si="1224"/>
        <v/>
      </c>
      <c r="H6915" s="26" t="str">
        <f t="shared" si="1225"/>
        <v>呼骨</v>
      </c>
      <c r="I6915" s="41" t="str">
        <f t="shared" si="1226"/>
        <v>4. 形声</v>
      </c>
      <c r="J6915" s="19" t="str">
        <f t="shared" si="1232"/>
        <v/>
      </c>
      <c r="K6915" s="19" t="str">
        <f t="shared" si="1232"/>
        <v/>
      </c>
      <c r="L6915" s="19" t="str">
        <f t="shared" si="1232"/>
        <v/>
      </c>
      <c r="M6915" s="19">
        <f t="shared" si="1232"/>
        <v>3</v>
      </c>
      <c r="N6915" s="19" t="str">
        <f t="shared" si="1227"/>
        <v/>
      </c>
      <c r="O6915" s="19">
        <f t="shared" si="1233"/>
        <v>6</v>
      </c>
      <c r="P6915" s="19" t="str">
        <f t="shared" si="1233"/>
        <v/>
      </c>
      <c r="Q6915" s="19" t="str">
        <f t="shared" si="1233"/>
        <v/>
      </c>
      <c r="R6915" s="19">
        <f t="shared" si="1233"/>
        <v>9</v>
      </c>
    </row>
    <row r="6916" spans="1:18" ht="20.25">
      <c r="A6916" s="18" t="s">
        <v>7101</v>
      </c>
      <c r="B6916" s="20">
        <v>6912</v>
      </c>
      <c r="C6916" s="35" t="s">
        <v>9412</v>
      </c>
      <c r="D6916" s="24" t="s">
        <v>12181</v>
      </c>
      <c r="E6916" s="27" t="s">
        <v>20835</v>
      </c>
      <c r="F6916" s="26" t="str">
        <f t="shared" si="1223"/>
        <v/>
      </c>
      <c r="G6916" s="26" t="str">
        <f t="shared" si="1224"/>
        <v/>
      </c>
      <c r="H6916" s="26" t="str">
        <f t="shared" si="1225"/>
        <v>乎刀</v>
      </c>
      <c r="I6916" s="41" t="str">
        <f t="shared" si="1226"/>
        <v>4. 形声</v>
      </c>
      <c r="J6916" s="19" t="str">
        <f t="shared" si="1232"/>
        <v/>
      </c>
      <c r="K6916" s="19" t="str">
        <f t="shared" si="1232"/>
        <v/>
      </c>
      <c r="L6916" s="19" t="str">
        <f t="shared" si="1232"/>
        <v/>
      </c>
      <c r="M6916" s="19">
        <f t="shared" si="1232"/>
        <v>10</v>
      </c>
      <c r="N6916" s="19" t="str">
        <f t="shared" si="1227"/>
        <v/>
      </c>
      <c r="O6916" s="19">
        <f t="shared" si="1233"/>
        <v>13</v>
      </c>
      <c r="P6916" s="19" t="str">
        <f t="shared" si="1233"/>
        <v/>
      </c>
      <c r="Q6916" s="19" t="str">
        <f t="shared" si="1233"/>
        <v/>
      </c>
      <c r="R6916" s="19">
        <f t="shared" si="1233"/>
        <v>16</v>
      </c>
    </row>
    <row r="6917" spans="1:18" ht="20.25">
      <c r="A6917" s="18" t="s">
        <v>7102</v>
      </c>
      <c r="B6917" s="20">
        <v>6913</v>
      </c>
      <c r="C6917" s="37" t="s">
        <v>24950</v>
      </c>
      <c r="D6917" s="24" t="s">
        <v>13603</v>
      </c>
      <c r="E6917" s="27" t="s">
        <v>20836</v>
      </c>
      <c r="F6917" s="26" t="str">
        <f t="shared" ref="F6917:F6980" si="1234">IFERROR(MID(E6917,1,K6917-1),"")</f>
        <v/>
      </c>
      <c r="G6917" s="26" t="str">
        <f t="shared" ref="G6917:G6980" si="1235">IFERROR(MID($E6917,K6917+1,MIN(IF(Q6917=0,100,Q6917), IF(R6917=0,100,R6917))-3-K6917),"")</f>
        <v/>
      </c>
      <c r="H6917" s="26" t="str">
        <f t="shared" ref="H6917:H6980" si="1236">IFERROR(MID($E6917,R6917-2,2),"")</f>
        <v/>
      </c>
      <c r="I6917" s="41" t="str">
        <f t="shared" ref="I6917:I6980" si="1237">IFERROR(IF(N(P6917)&lt;&gt;0,"1.象形 or 2.指事",IF(N(M6917)*N(O6917)&lt;&gt;0,"4. 形声",IF(AND(N(M6917)*N(N6917)&lt;&gt;0, N6917&lt;Q6917),"3. 会意",""))),"")</f>
        <v/>
      </c>
      <c r="J6917" s="19" t="str">
        <f t="shared" si="1232"/>
        <v/>
      </c>
      <c r="K6917" s="19" t="str">
        <f t="shared" si="1232"/>
        <v/>
      </c>
      <c r="L6917" s="19" t="str">
        <f t="shared" si="1232"/>
        <v/>
      </c>
      <c r="M6917" s="19">
        <f t="shared" si="1232"/>
        <v>3</v>
      </c>
      <c r="N6917" s="19" t="str">
        <f t="shared" ref="N6917:N6980" si="1238">IFERROR(FIND(N$4,$E6917,M6917+1),"")</f>
        <v/>
      </c>
      <c r="O6917" s="19" t="str">
        <f t="shared" si="1233"/>
        <v/>
      </c>
      <c r="P6917" s="19" t="str">
        <f t="shared" si="1233"/>
        <v/>
      </c>
      <c r="Q6917" s="19" t="str">
        <f t="shared" si="1233"/>
        <v/>
      </c>
      <c r="R6917" s="19" t="str">
        <f t="shared" si="1233"/>
        <v/>
      </c>
    </row>
    <row r="6918" spans="1:18" ht="20.25">
      <c r="A6918" s="18" t="s">
        <v>7103</v>
      </c>
      <c r="B6918" s="20">
        <v>6914</v>
      </c>
      <c r="C6918" s="35"/>
      <c r="D6918" s="24" t="s">
        <v>12953</v>
      </c>
      <c r="E6918" s="27" t="s">
        <v>20837</v>
      </c>
      <c r="F6918" s="26" t="str">
        <f t="shared" si="1234"/>
        <v/>
      </c>
      <c r="G6918" s="26" t="str">
        <f t="shared" si="1235"/>
        <v/>
      </c>
      <c r="H6918" s="26" t="str">
        <f t="shared" si="1236"/>
        <v>于貴</v>
      </c>
      <c r="I6918" s="41" t="str">
        <f t="shared" si="1237"/>
        <v>4. 形声</v>
      </c>
      <c r="J6918" s="19" t="str">
        <f t="shared" si="1232"/>
        <v/>
      </c>
      <c r="K6918" s="19" t="str">
        <f t="shared" si="1232"/>
        <v/>
      </c>
      <c r="L6918" s="19" t="str">
        <f t="shared" si="1232"/>
        <v/>
      </c>
      <c r="M6918" s="19">
        <f t="shared" si="1232"/>
        <v>6</v>
      </c>
      <c r="N6918" s="19" t="str">
        <f t="shared" si="1238"/>
        <v/>
      </c>
      <c r="O6918" s="19">
        <f t="shared" si="1233"/>
        <v>10</v>
      </c>
      <c r="P6918" s="19" t="str">
        <f t="shared" si="1233"/>
        <v/>
      </c>
      <c r="Q6918" s="19" t="str">
        <f t="shared" si="1233"/>
        <v/>
      </c>
      <c r="R6918" s="19">
        <f t="shared" si="1233"/>
        <v>13</v>
      </c>
    </row>
    <row r="6919" spans="1:18" ht="20.25">
      <c r="A6919" s="18" t="s">
        <v>7104</v>
      </c>
      <c r="B6919" s="20">
        <v>6915</v>
      </c>
      <c r="C6919" s="35"/>
      <c r="D6919" s="24" t="s">
        <v>11892</v>
      </c>
      <c r="E6919" s="27" t="s">
        <v>20838</v>
      </c>
      <c r="F6919" s="26" t="str">
        <f t="shared" si="1234"/>
        <v/>
      </c>
      <c r="G6919" s="26" t="str">
        <f t="shared" si="1235"/>
        <v/>
      </c>
      <c r="H6919" s="26" t="str">
        <f t="shared" si="1236"/>
        <v/>
      </c>
      <c r="I6919" s="41" t="str">
        <f t="shared" si="1237"/>
        <v/>
      </c>
      <c r="J6919" s="19" t="str">
        <f t="shared" si="1232"/>
        <v/>
      </c>
      <c r="K6919" s="19" t="str">
        <f t="shared" si="1232"/>
        <v/>
      </c>
      <c r="L6919" s="19" t="str">
        <f t="shared" si="1232"/>
        <v/>
      </c>
      <c r="M6919" s="19">
        <f t="shared" si="1232"/>
        <v>2</v>
      </c>
      <c r="N6919" s="19" t="str">
        <f t="shared" si="1238"/>
        <v/>
      </c>
      <c r="O6919" s="19" t="str">
        <f t="shared" si="1233"/>
        <v/>
      </c>
      <c r="P6919" s="19" t="str">
        <f t="shared" si="1233"/>
        <v/>
      </c>
      <c r="Q6919" s="19" t="str">
        <f t="shared" si="1233"/>
        <v/>
      </c>
      <c r="R6919" s="19" t="str">
        <f t="shared" si="1233"/>
        <v/>
      </c>
    </row>
    <row r="6920" spans="1:18" ht="20.25">
      <c r="A6920" s="18" t="s">
        <v>7105</v>
      </c>
      <c r="B6920" s="20">
        <v>6916</v>
      </c>
      <c r="C6920" s="35"/>
      <c r="D6920" s="24" t="s">
        <v>11583</v>
      </c>
      <c r="E6920" s="27" t="s">
        <v>20839</v>
      </c>
      <c r="F6920" s="26" t="str">
        <f t="shared" si="1234"/>
        <v/>
      </c>
      <c r="G6920" s="26" t="str">
        <f t="shared" si="1235"/>
        <v/>
      </c>
      <c r="H6920" s="26" t="str">
        <f t="shared" si="1236"/>
        <v>息利</v>
      </c>
      <c r="I6920" s="41" t="str">
        <f t="shared" si="1237"/>
        <v/>
      </c>
      <c r="J6920" s="19" t="str">
        <f t="shared" si="1232"/>
        <v/>
      </c>
      <c r="K6920" s="19" t="str">
        <f t="shared" si="1232"/>
        <v/>
      </c>
      <c r="L6920" s="19" t="str">
        <f t="shared" si="1232"/>
        <v/>
      </c>
      <c r="M6920" s="19">
        <f t="shared" si="1232"/>
        <v>3</v>
      </c>
      <c r="N6920" s="19" t="str">
        <f t="shared" si="1238"/>
        <v/>
      </c>
      <c r="O6920" s="19" t="str">
        <f t="shared" si="1233"/>
        <v/>
      </c>
      <c r="P6920" s="19" t="str">
        <f t="shared" si="1233"/>
        <v/>
      </c>
      <c r="Q6920" s="19" t="str">
        <f t="shared" si="1233"/>
        <v/>
      </c>
      <c r="R6920" s="19">
        <f t="shared" si="1233"/>
        <v>8</v>
      </c>
    </row>
    <row r="6921" spans="1:18" ht="20.25">
      <c r="A6921" s="18" t="s">
        <v>7106</v>
      </c>
      <c r="B6921" s="20">
        <v>6917</v>
      </c>
      <c r="C6921" s="35"/>
      <c r="D6921" s="24" t="s">
        <v>11583</v>
      </c>
      <c r="E6921" s="27" t="s">
        <v>11394</v>
      </c>
      <c r="F6921" s="26" t="str">
        <f t="shared" si="1234"/>
        <v/>
      </c>
      <c r="G6921" s="26" t="str">
        <f t="shared" si="1235"/>
        <v/>
      </c>
      <c r="H6921" s="26" t="str">
        <f t="shared" si="1236"/>
        <v/>
      </c>
      <c r="I6921" s="41" t="str">
        <f t="shared" si="1237"/>
        <v/>
      </c>
      <c r="J6921" s="19">
        <f t="shared" si="1232"/>
        <v>1</v>
      </c>
      <c r="K6921" s="19" t="str">
        <f t="shared" si="1232"/>
        <v/>
      </c>
      <c r="L6921" s="19" t="str">
        <f t="shared" si="1232"/>
        <v/>
      </c>
      <c r="M6921" s="19" t="str">
        <f t="shared" si="1232"/>
        <v/>
      </c>
      <c r="N6921" s="19" t="str">
        <f t="shared" si="1238"/>
        <v/>
      </c>
      <c r="O6921" s="19" t="str">
        <f t="shared" si="1233"/>
        <v/>
      </c>
      <c r="P6921" s="19" t="str">
        <f t="shared" si="1233"/>
        <v/>
      </c>
      <c r="Q6921" s="19" t="str">
        <f t="shared" si="1233"/>
        <v/>
      </c>
      <c r="R6921" s="19" t="str">
        <f t="shared" si="1233"/>
        <v/>
      </c>
    </row>
    <row r="6922" spans="1:18" ht="20.25">
      <c r="A6922" s="18" t="s">
        <v>7107</v>
      </c>
      <c r="B6922" s="20">
        <v>6918</v>
      </c>
      <c r="C6922" s="35"/>
      <c r="D6922" s="24" t="s">
        <v>11582</v>
      </c>
      <c r="E6922" s="27" t="s">
        <v>20840</v>
      </c>
      <c r="F6922" s="26" t="str">
        <f t="shared" si="1234"/>
        <v>豕之頭象其銳而上見</v>
      </c>
      <c r="G6922" s="26" t="str">
        <f t="shared" si="1235"/>
        <v/>
      </c>
      <c r="H6922" s="26" t="str">
        <f t="shared" si="1236"/>
        <v>居例</v>
      </c>
      <c r="I6922" s="41" t="str">
        <f t="shared" si="1237"/>
        <v/>
      </c>
      <c r="J6922" s="19" t="str">
        <f t="shared" si="1232"/>
        <v/>
      </c>
      <c r="K6922" s="19">
        <f t="shared" si="1232"/>
        <v>10</v>
      </c>
      <c r="L6922" s="19">
        <f t="shared" si="1232"/>
        <v>4</v>
      </c>
      <c r="M6922" s="19">
        <f t="shared" si="1232"/>
        <v>16</v>
      </c>
      <c r="N6922" s="19" t="str">
        <f t="shared" si="1238"/>
        <v/>
      </c>
      <c r="O6922" s="19" t="str">
        <f t="shared" si="1233"/>
        <v/>
      </c>
      <c r="P6922" s="19" t="str">
        <f t="shared" si="1233"/>
        <v/>
      </c>
      <c r="Q6922" s="19">
        <f t="shared" si="1233"/>
        <v>13</v>
      </c>
      <c r="R6922" s="19">
        <f t="shared" si="1233"/>
        <v>23</v>
      </c>
    </row>
    <row r="6923" spans="1:18" ht="20.25">
      <c r="A6923" s="18" t="s">
        <v>7108</v>
      </c>
      <c r="B6923" s="20">
        <v>6919</v>
      </c>
      <c r="C6923" s="35" t="s">
        <v>2972</v>
      </c>
      <c r="D6923" s="24" t="s">
        <v>11970</v>
      </c>
      <c r="E6923" s="27" t="s">
        <v>20841</v>
      </c>
      <c r="F6923" s="26" t="str">
        <f t="shared" si="1234"/>
        <v>豕</v>
      </c>
      <c r="G6923" s="26" t="str">
        <f t="shared" si="1235"/>
        <v>後蹏廢謂之彘從彑矢聲從二匕彘足與鹿足同</v>
      </c>
      <c r="H6923" s="26" t="str">
        <f t="shared" si="1236"/>
        <v>直例</v>
      </c>
      <c r="I6923" s="41" t="str">
        <f t="shared" si="1237"/>
        <v>4. 形声</v>
      </c>
      <c r="J6923" s="19" t="str">
        <f t="shared" si="1232"/>
        <v/>
      </c>
      <c r="K6923" s="19">
        <f t="shared" si="1232"/>
        <v>2</v>
      </c>
      <c r="L6923" s="19" t="str">
        <f t="shared" si="1232"/>
        <v/>
      </c>
      <c r="M6923" s="19">
        <f t="shared" si="1232"/>
        <v>9</v>
      </c>
      <c r="N6923" s="19">
        <f t="shared" si="1238"/>
        <v>13</v>
      </c>
      <c r="O6923" s="19">
        <f t="shared" si="1233"/>
        <v>12</v>
      </c>
      <c r="P6923" s="19" t="str">
        <f t="shared" si="1233"/>
        <v/>
      </c>
      <c r="Q6923" s="19" t="str">
        <f t="shared" si="1233"/>
        <v/>
      </c>
      <c r="R6923" s="19">
        <f t="shared" si="1233"/>
        <v>24</v>
      </c>
    </row>
    <row r="6924" spans="1:18" ht="20.25">
      <c r="A6924" s="18" t="s">
        <v>7109</v>
      </c>
      <c r="B6924" s="20">
        <v>6920</v>
      </c>
      <c r="C6924" s="35" t="s">
        <v>2971</v>
      </c>
      <c r="D6924" s="24" t="s">
        <v>13604</v>
      </c>
      <c r="E6924" s="27" t="s">
        <v>20842</v>
      </c>
      <c r="F6924" s="26" t="str">
        <f t="shared" si="1234"/>
        <v>豕</v>
      </c>
      <c r="G6924" s="26" t="str">
        <f t="shared" si="1235"/>
        <v>從彑從豕讀若弛</v>
      </c>
      <c r="H6924" s="26" t="str">
        <f t="shared" si="1236"/>
        <v>式視</v>
      </c>
      <c r="I6924" s="41" t="str">
        <f t="shared" si="1237"/>
        <v>3. 会意</v>
      </c>
      <c r="J6924" s="19" t="str">
        <f t="shared" si="1232"/>
        <v/>
      </c>
      <c r="K6924" s="19">
        <f t="shared" si="1232"/>
        <v>2</v>
      </c>
      <c r="L6924" s="19" t="str">
        <f t="shared" si="1232"/>
        <v/>
      </c>
      <c r="M6924" s="19">
        <f t="shared" si="1232"/>
        <v>3</v>
      </c>
      <c r="N6924" s="19">
        <f t="shared" si="1238"/>
        <v>5</v>
      </c>
      <c r="O6924" s="19" t="str">
        <f t="shared" si="1233"/>
        <v/>
      </c>
      <c r="P6924" s="19" t="str">
        <f t="shared" si="1233"/>
        <v/>
      </c>
      <c r="Q6924" s="19" t="str">
        <f t="shared" si="1233"/>
        <v/>
      </c>
      <c r="R6924" s="19">
        <f t="shared" si="1233"/>
        <v>12</v>
      </c>
    </row>
    <row r="6925" spans="1:18" ht="20.25">
      <c r="A6925" s="18" t="s">
        <v>7110</v>
      </c>
      <c r="B6925" s="20">
        <v>6921</v>
      </c>
      <c r="C6925" s="35"/>
      <c r="D6925" s="24" t="s">
        <v>11595</v>
      </c>
      <c r="E6925" s="27" t="s">
        <v>20843</v>
      </c>
      <c r="F6925" s="26" t="str">
        <f t="shared" si="1234"/>
        <v>豕</v>
      </c>
      <c r="G6925" s="26" t="str">
        <f t="shared" si="1235"/>
        <v>從彑下象其足讀若瑕</v>
      </c>
      <c r="H6925" s="26" t="str">
        <f t="shared" si="1236"/>
        <v>乎加</v>
      </c>
      <c r="I6925" s="41" t="str">
        <f t="shared" si="1237"/>
        <v/>
      </c>
      <c r="J6925" s="19" t="str">
        <f t="shared" ref="J6925:M6944" si="1239">IFERROR(FIND(J$4,$E6925),"")</f>
        <v/>
      </c>
      <c r="K6925" s="19">
        <f t="shared" si="1239"/>
        <v>2</v>
      </c>
      <c r="L6925" s="19">
        <f t="shared" si="1239"/>
        <v>6</v>
      </c>
      <c r="M6925" s="19">
        <f t="shared" si="1239"/>
        <v>3</v>
      </c>
      <c r="N6925" s="19" t="str">
        <f t="shared" si="1238"/>
        <v/>
      </c>
      <c r="O6925" s="19" t="str">
        <f t="shared" ref="O6925:R6944" si="1240">IFERROR(FIND(O$4,$E6925),"")</f>
        <v/>
      </c>
      <c r="P6925" s="19" t="str">
        <f t="shared" si="1240"/>
        <v/>
      </c>
      <c r="Q6925" s="19" t="str">
        <f t="shared" si="1240"/>
        <v/>
      </c>
      <c r="R6925" s="19">
        <f t="shared" si="1240"/>
        <v>14</v>
      </c>
    </row>
    <row r="6926" spans="1:18" ht="20.25">
      <c r="A6926" s="18" t="s">
        <v>7111</v>
      </c>
      <c r="B6926" s="20">
        <v>6922</v>
      </c>
      <c r="C6926" s="35" t="s">
        <v>2971</v>
      </c>
      <c r="D6926" s="24" t="s">
        <v>13605</v>
      </c>
      <c r="E6926" s="27" t="s">
        <v>20844</v>
      </c>
      <c r="F6926" s="26" t="str">
        <f t="shared" si="1234"/>
        <v>豕走</v>
      </c>
      <c r="G6926" s="26" t="str">
        <f t="shared" si="1235"/>
        <v>從彑從豕省</v>
      </c>
      <c r="H6926" s="26" t="str">
        <f t="shared" si="1236"/>
        <v>通貫</v>
      </c>
      <c r="I6926" s="41" t="str">
        <f t="shared" si="1237"/>
        <v>3. 会意</v>
      </c>
      <c r="J6926" s="19" t="str">
        <f t="shared" si="1239"/>
        <v/>
      </c>
      <c r="K6926" s="19">
        <f t="shared" si="1239"/>
        <v>3</v>
      </c>
      <c r="L6926" s="19" t="str">
        <f t="shared" si="1239"/>
        <v/>
      </c>
      <c r="M6926" s="19">
        <f t="shared" si="1239"/>
        <v>4</v>
      </c>
      <c r="N6926" s="19">
        <f t="shared" si="1238"/>
        <v>6</v>
      </c>
      <c r="O6926" s="19" t="str">
        <f t="shared" si="1240"/>
        <v/>
      </c>
      <c r="P6926" s="19" t="str">
        <f t="shared" si="1240"/>
        <v/>
      </c>
      <c r="Q6926" s="19" t="str">
        <f t="shared" si="1240"/>
        <v/>
      </c>
      <c r="R6926" s="19">
        <f t="shared" si="1240"/>
        <v>11</v>
      </c>
    </row>
    <row r="6927" spans="1:18" ht="20.25">
      <c r="A6927" s="18" t="s">
        <v>7112</v>
      </c>
      <c r="B6927" s="20">
        <v>6923</v>
      </c>
      <c r="C6927" s="35" t="s">
        <v>1742</v>
      </c>
      <c r="D6927" s="24" t="s">
        <v>12888</v>
      </c>
      <c r="E6927" s="27" t="s">
        <v>20845</v>
      </c>
      <c r="F6927" s="26" t="str">
        <f t="shared" si="1234"/>
        <v>小豕</v>
      </c>
      <c r="G6927" s="26" t="str">
        <f t="shared" si="1235"/>
        <v>從㣇省象形從又持肉以給祠祀</v>
      </c>
      <c r="H6927" s="26" t="str">
        <f t="shared" si="1236"/>
        <v>徒魂</v>
      </c>
      <c r="I6927" s="41" t="str">
        <f t="shared" si="1237"/>
        <v>3. 会意</v>
      </c>
      <c r="J6927" s="19" t="str">
        <f t="shared" si="1239"/>
        <v/>
      </c>
      <c r="K6927" s="19">
        <f t="shared" si="1239"/>
        <v>3</v>
      </c>
      <c r="L6927" s="19">
        <f t="shared" si="1239"/>
        <v>7</v>
      </c>
      <c r="M6927" s="19">
        <f t="shared" si="1239"/>
        <v>4</v>
      </c>
      <c r="N6927" s="19">
        <f t="shared" si="1238"/>
        <v>9</v>
      </c>
      <c r="O6927" s="19" t="str">
        <f t="shared" si="1240"/>
        <v/>
      </c>
      <c r="P6927" s="19" t="str">
        <f t="shared" si="1240"/>
        <v/>
      </c>
      <c r="Q6927" s="19">
        <f t="shared" si="1240"/>
        <v>19</v>
      </c>
      <c r="R6927" s="19">
        <f t="shared" si="1240"/>
        <v>26</v>
      </c>
    </row>
    <row r="6928" spans="1:18" ht="20.25">
      <c r="A6928" s="18" t="s">
        <v>7113</v>
      </c>
      <c r="B6928" s="20">
        <v>6924</v>
      </c>
      <c r="C6928" s="35" t="s">
        <v>1742</v>
      </c>
      <c r="D6928" s="24" t="s">
        <v>13606</v>
      </c>
      <c r="E6928" s="27" t="s">
        <v>20846</v>
      </c>
      <c r="F6928" s="26" t="str">
        <f t="shared" si="1234"/>
        <v/>
      </c>
      <c r="G6928" s="26" t="str">
        <f t="shared" si="1235"/>
        <v/>
      </c>
      <c r="H6928" s="26" t="str">
        <f t="shared" si="1236"/>
        <v/>
      </c>
      <c r="I6928" s="41" t="str">
        <f t="shared" si="1237"/>
        <v/>
      </c>
      <c r="J6928" s="19" t="str">
        <f t="shared" si="1239"/>
        <v/>
      </c>
      <c r="K6928" s="19" t="str">
        <f t="shared" si="1239"/>
        <v/>
      </c>
      <c r="L6928" s="19" t="str">
        <f t="shared" si="1239"/>
        <v/>
      </c>
      <c r="M6928" s="19">
        <f t="shared" si="1239"/>
        <v>3</v>
      </c>
      <c r="N6928" s="19" t="str">
        <f t="shared" si="1238"/>
        <v/>
      </c>
      <c r="O6928" s="19" t="str">
        <f t="shared" si="1240"/>
        <v/>
      </c>
      <c r="P6928" s="19" t="str">
        <f t="shared" si="1240"/>
        <v/>
      </c>
      <c r="Q6928" s="19" t="str">
        <f t="shared" si="1240"/>
        <v/>
      </c>
      <c r="R6928" s="19" t="str">
        <f t="shared" si="1240"/>
        <v/>
      </c>
    </row>
    <row r="6929" spans="1:18" ht="20.25">
      <c r="A6929" s="18" t="s">
        <v>7114</v>
      </c>
      <c r="B6929" s="20">
        <v>6925</v>
      </c>
      <c r="C6929" s="35"/>
      <c r="D6929" s="24" t="s">
        <v>11892</v>
      </c>
      <c r="E6929" s="27" t="s">
        <v>20847</v>
      </c>
      <c r="F6929" s="26" t="str">
        <f t="shared" si="1234"/>
        <v/>
      </c>
      <c r="G6929" s="26" t="str">
        <f t="shared" si="1235"/>
        <v/>
      </c>
      <c r="H6929" s="26" t="str">
        <f t="shared" si="1236"/>
        <v>于嵗</v>
      </c>
      <c r="I6929" s="41" t="str">
        <f t="shared" si="1237"/>
        <v>4. 形声</v>
      </c>
      <c r="J6929" s="19" t="str">
        <f t="shared" si="1239"/>
        <v/>
      </c>
      <c r="K6929" s="19" t="str">
        <f t="shared" si="1239"/>
        <v/>
      </c>
      <c r="L6929" s="19" t="str">
        <f t="shared" si="1239"/>
        <v/>
      </c>
      <c r="M6929" s="19">
        <f t="shared" si="1239"/>
        <v>3</v>
      </c>
      <c r="N6929" s="19" t="str">
        <f t="shared" si="1238"/>
        <v/>
      </c>
      <c r="O6929" s="19">
        <f t="shared" si="1240"/>
        <v>6</v>
      </c>
      <c r="P6929" s="19" t="str">
        <f t="shared" si="1240"/>
        <v/>
      </c>
      <c r="Q6929" s="19" t="str">
        <f t="shared" si="1240"/>
        <v/>
      </c>
      <c r="R6929" s="19">
        <f t="shared" si="1240"/>
        <v>12</v>
      </c>
    </row>
    <row r="6930" spans="1:18" ht="20.25">
      <c r="A6930" s="18" t="s">
        <v>7115</v>
      </c>
      <c r="B6930" s="20">
        <v>6926</v>
      </c>
      <c r="C6930" s="35" t="s">
        <v>2507</v>
      </c>
      <c r="D6930" s="24" t="s">
        <v>11970</v>
      </c>
      <c r="E6930" s="27" t="s">
        <v>20848</v>
      </c>
      <c r="F6930" s="26" t="str">
        <f t="shared" si="1234"/>
        <v/>
      </c>
      <c r="G6930" s="26" t="str">
        <f t="shared" si="1235"/>
        <v/>
      </c>
      <c r="H6930" s="26" t="str">
        <f t="shared" si="1236"/>
        <v>池爾</v>
      </c>
      <c r="I6930" s="41" t="str">
        <f t="shared" si="1237"/>
        <v/>
      </c>
      <c r="J6930" s="19" t="str">
        <f t="shared" si="1239"/>
        <v/>
      </c>
      <c r="K6930" s="19" t="str">
        <f t="shared" si="1239"/>
        <v/>
      </c>
      <c r="L6930" s="19" t="str">
        <f t="shared" si="1239"/>
        <v/>
      </c>
      <c r="M6930" s="19">
        <f t="shared" si="1239"/>
        <v>19</v>
      </c>
      <c r="N6930" s="19" t="str">
        <f t="shared" si="1238"/>
        <v/>
      </c>
      <c r="O6930" s="19" t="str">
        <f t="shared" si="1240"/>
        <v/>
      </c>
      <c r="P6930" s="19" t="str">
        <f t="shared" si="1240"/>
        <v/>
      </c>
      <c r="Q6930" s="19">
        <f t="shared" si="1240"/>
        <v>16</v>
      </c>
      <c r="R6930" s="19">
        <f t="shared" si="1240"/>
        <v>23</v>
      </c>
    </row>
    <row r="6931" spans="1:18" ht="20.25">
      <c r="A6931" s="18" t="s">
        <v>7116</v>
      </c>
      <c r="B6931" s="20">
        <v>6927</v>
      </c>
      <c r="C6931" s="35" t="s">
        <v>3991</v>
      </c>
      <c r="D6931" s="24" t="s">
        <v>12923</v>
      </c>
      <c r="E6931" s="27" t="s">
        <v>20849</v>
      </c>
      <c r="F6931" s="26" t="str">
        <f t="shared" si="1234"/>
        <v/>
      </c>
      <c r="G6931" s="26" t="str">
        <f t="shared" si="1235"/>
        <v/>
      </c>
      <c r="H6931" s="26" t="str">
        <f t="shared" si="1236"/>
        <v>北教</v>
      </c>
      <c r="I6931" s="41" t="str">
        <f t="shared" si="1237"/>
        <v>4. 形声</v>
      </c>
      <c r="J6931" s="19" t="str">
        <f t="shared" si="1239"/>
        <v/>
      </c>
      <c r="K6931" s="19" t="str">
        <f t="shared" si="1239"/>
        <v/>
      </c>
      <c r="L6931" s="19" t="str">
        <f t="shared" si="1239"/>
        <v/>
      </c>
      <c r="M6931" s="19">
        <f t="shared" si="1239"/>
        <v>5</v>
      </c>
      <c r="N6931" s="19" t="str">
        <f t="shared" si="1238"/>
        <v/>
      </c>
      <c r="O6931" s="19">
        <f t="shared" si="1240"/>
        <v>8</v>
      </c>
      <c r="P6931" s="19" t="str">
        <f t="shared" si="1240"/>
        <v/>
      </c>
      <c r="Q6931" s="19" t="str">
        <f t="shared" si="1240"/>
        <v/>
      </c>
      <c r="R6931" s="19">
        <f t="shared" si="1240"/>
        <v>11</v>
      </c>
    </row>
    <row r="6932" spans="1:18" ht="20.25">
      <c r="A6932" s="18" t="s">
        <v>7117</v>
      </c>
      <c r="B6932" s="20">
        <v>6928</v>
      </c>
      <c r="C6932" s="35" t="s">
        <v>26783</v>
      </c>
      <c r="D6932" s="24" t="s">
        <v>12828</v>
      </c>
      <c r="E6932" s="27" t="s">
        <v>20850</v>
      </c>
      <c r="F6932" s="26" t="str">
        <f t="shared" si="1234"/>
        <v/>
      </c>
      <c r="G6932" s="26" t="str">
        <f t="shared" si="1235"/>
        <v/>
      </c>
      <c r="H6932" s="26" t="str">
        <f t="shared" si="1236"/>
        <v>敕俱</v>
      </c>
      <c r="I6932" s="41" t="str">
        <f t="shared" si="1237"/>
        <v>4. 形声</v>
      </c>
      <c r="J6932" s="19" t="str">
        <f t="shared" si="1239"/>
        <v/>
      </c>
      <c r="K6932" s="19" t="str">
        <f t="shared" si="1239"/>
        <v/>
      </c>
      <c r="L6932" s="19" t="str">
        <f t="shared" si="1239"/>
        <v/>
      </c>
      <c r="M6932" s="19">
        <f t="shared" si="1239"/>
        <v>6</v>
      </c>
      <c r="N6932" s="19" t="str">
        <f t="shared" si="1238"/>
        <v/>
      </c>
      <c r="O6932" s="19">
        <f t="shared" si="1240"/>
        <v>9</v>
      </c>
      <c r="P6932" s="19" t="str">
        <f t="shared" si="1240"/>
        <v/>
      </c>
      <c r="Q6932" s="19" t="str">
        <f t="shared" si="1240"/>
        <v/>
      </c>
      <c r="R6932" s="19">
        <f t="shared" si="1240"/>
        <v>12</v>
      </c>
    </row>
    <row r="6933" spans="1:18" ht="20.25">
      <c r="A6933" s="18" t="s">
        <v>7118</v>
      </c>
      <c r="B6933" s="20">
        <v>6929</v>
      </c>
      <c r="C6933" s="35" t="s">
        <v>26784</v>
      </c>
      <c r="D6933" s="24" t="s">
        <v>11829</v>
      </c>
      <c r="E6933" s="27" t="s">
        <v>20851</v>
      </c>
      <c r="F6933" s="26" t="str">
        <f t="shared" si="1234"/>
        <v>貙屬</v>
      </c>
      <c r="G6933" s="26" t="str">
        <f t="shared" si="1235"/>
        <v>從豸單聲</v>
      </c>
      <c r="H6933" s="26" t="str">
        <f t="shared" si="1236"/>
        <v>徒干</v>
      </c>
      <c r="I6933" s="41" t="str">
        <f t="shared" si="1237"/>
        <v>4. 形声</v>
      </c>
      <c r="J6933" s="19" t="str">
        <f t="shared" si="1239"/>
        <v/>
      </c>
      <c r="K6933" s="19">
        <f t="shared" si="1239"/>
        <v>3</v>
      </c>
      <c r="L6933" s="19" t="str">
        <f t="shared" si="1239"/>
        <v/>
      </c>
      <c r="M6933" s="19">
        <f t="shared" si="1239"/>
        <v>4</v>
      </c>
      <c r="N6933" s="19" t="str">
        <f t="shared" si="1238"/>
        <v/>
      </c>
      <c r="O6933" s="19">
        <f t="shared" si="1240"/>
        <v>7</v>
      </c>
      <c r="P6933" s="19" t="str">
        <f t="shared" si="1240"/>
        <v/>
      </c>
      <c r="Q6933" s="19" t="str">
        <f t="shared" si="1240"/>
        <v/>
      </c>
      <c r="R6933" s="19">
        <f t="shared" si="1240"/>
        <v>10</v>
      </c>
    </row>
    <row r="6934" spans="1:18" ht="20.25">
      <c r="A6934" s="18" t="s">
        <v>7119</v>
      </c>
      <c r="B6934" s="20">
        <v>6930</v>
      </c>
      <c r="C6934" s="35" t="s">
        <v>2512</v>
      </c>
      <c r="D6934" s="24" t="s">
        <v>11811</v>
      </c>
      <c r="E6934" s="27" t="s">
        <v>20852</v>
      </c>
      <c r="F6934" s="26" t="str">
        <f t="shared" si="1234"/>
        <v/>
      </c>
      <c r="G6934" s="26" t="str">
        <f t="shared" si="1235"/>
        <v/>
      </c>
      <c r="H6934" s="26" t="str">
        <f t="shared" si="1236"/>
        <v>房脂</v>
      </c>
      <c r="I6934" s="41" t="str">
        <f t="shared" si="1237"/>
        <v>4. 形声</v>
      </c>
      <c r="J6934" s="19" t="str">
        <f t="shared" si="1239"/>
        <v/>
      </c>
      <c r="K6934" s="19" t="str">
        <f t="shared" si="1239"/>
        <v/>
      </c>
      <c r="L6934" s="19" t="str">
        <f t="shared" si="1239"/>
        <v/>
      </c>
      <c r="M6934" s="19">
        <f t="shared" si="1239"/>
        <v>6</v>
      </c>
      <c r="N6934" s="19" t="str">
        <f t="shared" si="1238"/>
        <v/>
      </c>
      <c r="O6934" s="19">
        <f t="shared" si="1240"/>
        <v>9</v>
      </c>
      <c r="P6934" s="19" t="str">
        <f t="shared" si="1240"/>
        <v/>
      </c>
      <c r="Q6934" s="19" t="str">
        <f t="shared" si="1240"/>
        <v/>
      </c>
      <c r="R6934" s="19">
        <f t="shared" si="1240"/>
        <v>28</v>
      </c>
    </row>
    <row r="6935" spans="1:18" ht="20.25">
      <c r="A6935" s="18" t="s">
        <v>7120</v>
      </c>
      <c r="B6935" s="20">
        <v>6931</v>
      </c>
      <c r="C6935" s="35" t="s">
        <v>1356</v>
      </c>
      <c r="D6935" s="24" t="s">
        <v>11811</v>
      </c>
      <c r="E6935" s="27" t="s">
        <v>20853</v>
      </c>
      <c r="F6935" s="26" t="str">
        <f t="shared" si="1234"/>
        <v/>
      </c>
      <c r="G6935" s="26" t="str">
        <f t="shared" si="1235"/>
        <v/>
      </c>
      <c r="H6935" s="26" t="str">
        <f t="shared" si="1236"/>
        <v/>
      </c>
      <c r="I6935" s="41" t="str">
        <f t="shared" si="1237"/>
        <v/>
      </c>
      <c r="J6935" s="19" t="str">
        <f t="shared" si="1239"/>
        <v/>
      </c>
      <c r="K6935" s="19" t="str">
        <f t="shared" si="1239"/>
        <v/>
      </c>
      <c r="L6935" s="19" t="str">
        <f t="shared" si="1239"/>
        <v/>
      </c>
      <c r="M6935" s="19">
        <f t="shared" si="1239"/>
        <v>2</v>
      </c>
      <c r="N6935" s="19" t="str">
        <f t="shared" si="1238"/>
        <v/>
      </c>
      <c r="O6935" s="19" t="str">
        <f t="shared" si="1240"/>
        <v/>
      </c>
      <c r="P6935" s="19" t="str">
        <f t="shared" si="1240"/>
        <v/>
      </c>
      <c r="Q6935" s="19" t="str">
        <f t="shared" si="1240"/>
        <v/>
      </c>
      <c r="R6935" s="19" t="str">
        <f t="shared" si="1240"/>
        <v/>
      </c>
    </row>
    <row r="6936" spans="1:18" ht="20.25">
      <c r="A6936" s="18" t="s">
        <v>7121</v>
      </c>
      <c r="B6936" s="20">
        <v>6932</v>
      </c>
      <c r="C6936" s="35" t="s">
        <v>10301</v>
      </c>
      <c r="D6936" s="24" t="s">
        <v>11584</v>
      </c>
      <c r="E6936" s="27" t="s">
        <v>20854</v>
      </c>
      <c r="F6936" s="26" t="str">
        <f t="shared" si="1234"/>
        <v/>
      </c>
      <c r="G6936" s="26" t="str">
        <f t="shared" si="1235"/>
        <v/>
      </c>
      <c r="H6936" s="26" t="str">
        <f t="shared" si="1236"/>
        <v>士皆</v>
      </c>
      <c r="I6936" s="41" t="str">
        <f t="shared" si="1237"/>
        <v>4. 形声</v>
      </c>
      <c r="J6936" s="19" t="str">
        <f t="shared" si="1239"/>
        <v/>
      </c>
      <c r="K6936" s="19" t="str">
        <f t="shared" si="1239"/>
        <v/>
      </c>
      <c r="L6936" s="19" t="str">
        <f t="shared" si="1239"/>
        <v/>
      </c>
      <c r="M6936" s="19">
        <f t="shared" si="1239"/>
        <v>5</v>
      </c>
      <c r="N6936" s="19" t="str">
        <f t="shared" si="1238"/>
        <v/>
      </c>
      <c r="O6936" s="19">
        <f t="shared" si="1240"/>
        <v>4</v>
      </c>
      <c r="P6936" s="19" t="str">
        <f t="shared" si="1240"/>
        <v/>
      </c>
      <c r="Q6936" s="19" t="str">
        <f t="shared" si="1240"/>
        <v/>
      </c>
      <c r="R6936" s="19">
        <f t="shared" si="1240"/>
        <v>11</v>
      </c>
    </row>
    <row r="6937" spans="1:18" ht="20.25">
      <c r="A6937" s="18" t="s">
        <v>7122</v>
      </c>
      <c r="B6937" s="20">
        <v>6933</v>
      </c>
      <c r="C6937" s="35" t="s">
        <v>26785</v>
      </c>
      <c r="D6937" s="24" t="s">
        <v>11691</v>
      </c>
      <c r="E6937" s="27" t="s">
        <v>20855</v>
      </c>
      <c r="F6937" s="26" t="str">
        <f t="shared" si="1234"/>
        <v/>
      </c>
      <c r="G6937" s="26" t="str">
        <f t="shared" si="1235"/>
        <v/>
      </c>
      <c r="H6937" s="26" t="str">
        <f t="shared" si="1236"/>
        <v>以主</v>
      </c>
      <c r="I6937" s="41" t="str">
        <f t="shared" si="1237"/>
        <v>4. 形声</v>
      </c>
      <c r="J6937" s="19" t="str">
        <f t="shared" si="1239"/>
        <v/>
      </c>
      <c r="K6937" s="19" t="str">
        <f t="shared" si="1239"/>
        <v/>
      </c>
      <c r="L6937" s="19" t="str">
        <f t="shared" si="1239"/>
        <v/>
      </c>
      <c r="M6937" s="19">
        <f t="shared" si="1239"/>
        <v>11</v>
      </c>
      <c r="N6937" s="19" t="str">
        <f t="shared" si="1238"/>
        <v/>
      </c>
      <c r="O6937" s="19">
        <f t="shared" si="1240"/>
        <v>14</v>
      </c>
      <c r="P6937" s="19" t="str">
        <f t="shared" si="1240"/>
        <v/>
      </c>
      <c r="Q6937" s="19" t="str">
        <f t="shared" si="1240"/>
        <v/>
      </c>
      <c r="R6937" s="19">
        <f t="shared" si="1240"/>
        <v>17</v>
      </c>
    </row>
    <row r="6938" spans="1:18" ht="20.25">
      <c r="A6938" s="18" t="s">
        <v>7123</v>
      </c>
      <c r="B6938" s="20">
        <v>6934</v>
      </c>
      <c r="C6938" s="35" t="s">
        <v>2511</v>
      </c>
      <c r="D6938" s="24" t="s">
        <v>11711</v>
      </c>
      <c r="E6938" s="27" t="s">
        <v>20856</v>
      </c>
      <c r="F6938" s="26" t="str">
        <f t="shared" si="1234"/>
        <v/>
      </c>
      <c r="G6938" s="26" t="str">
        <f t="shared" si="1235"/>
        <v/>
      </c>
      <c r="H6938" s="26" t="str">
        <f t="shared" si="1236"/>
        <v>莫白</v>
      </c>
      <c r="I6938" s="41" t="str">
        <f t="shared" si="1237"/>
        <v>4. 形声</v>
      </c>
      <c r="J6938" s="19" t="str">
        <f t="shared" si="1239"/>
        <v/>
      </c>
      <c r="K6938" s="19" t="str">
        <f t="shared" si="1239"/>
        <v/>
      </c>
      <c r="L6938" s="19" t="str">
        <f t="shared" si="1239"/>
        <v/>
      </c>
      <c r="M6938" s="19">
        <f t="shared" si="1239"/>
        <v>10</v>
      </c>
      <c r="N6938" s="19" t="str">
        <f t="shared" si="1238"/>
        <v/>
      </c>
      <c r="O6938" s="19">
        <f t="shared" si="1240"/>
        <v>13</v>
      </c>
      <c r="P6938" s="19" t="str">
        <f t="shared" si="1240"/>
        <v/>
      </c>
      <c r="Q6938" s="19" t="str">
        <f t="shared" si="1240"/>
        <v/>
      </c>
      <c r="R6938" s="19">
        <f t="shared" si="1240"/>
        <v>16</v>
      </c>
    </row>
    <row r="6939" spans="1:18" ht="20.25">
      <c r="A6939" s="18" t="s">
        <v>7124</v>
      </c>
      <c r="B6939" s="20">
        <v>6935</v>
      </c>
      <c r="C6939" s="35"/>
      <c r="D6939" s="24" t="s">
        <v>12623</v>
      </c>
      <c r="E6939" s="27" t="s">
        <v>20857</v>
      </c>
      <c r="F6939" s="26" t="str">
        <f t="shared" si="1234"/>
        <v>猛獸</v>
      </c>
      <c r="G6939" s="26" t="str">
        <f t="shared" si="1235"/>
        <v>從豸庸聲</v>
      </c>
      <c r="H6939" s="26" t="str">
        <f t="shared" si="1236"/>
        <v>余封</v>
      </c>
      <c r="I6939" s="41" t="str">
        <f t="shared" si="1237"/>
        <v>4. 形声</v>
      </c>
      <c r="J6939" s="19" t="str">
        <f t="shared" si="1239"/>
        <v/>
      </c>
      <c r="K6939" s="19">
        <f t="shared" si="1239"/>
        <v>3</v>
      </c>
      <c r="L6939" s="19" t="str">
        <f t="shared" si="1239"/>
        <v/>
      </c>
      <c r="M6939" s="19">
        <f t="shared" si="1239"/>
        <v>4</v>
      </c>
      <c r="N6939" s="19" t="str">
        <f t="shared" si="1238"/>
        <v/>
      </c>
      <c r="O6939" s="19">
        <f t="shared" si="1240"/>
        <v>7</v>
      </c>
      <c r="P6939" s="19" t="str">
        <f t="shared" si="1240"/>
        <v/>
      </c>
      <c r="Q6939" s="19" t="str">
        <f t="shared" si="1240"/>
        <v/>
      </c>
      <c r="R6939" s="19">
        <f t="shared" si="1240"/>
        <v>10</v>
      </c>
    </row>
    <row r="6940" spans="1:18" ht="20.25">
      <c r="A6940" s="18" t="s">
        <v>7125</v>
      </c>
      <c r="B6940" s="20">
        <v>6936</v>
      </c>
      <c r="C6940" s="35" t="s">
        <v>26786</v>
      </c>
      <c r="D6940" s="24" t="s">
        <v>13607</v>
      </c>
      <c r="E6940" s="27" t="s">
        <v>20858</v>
      </c>
      <c r="F6940" s="26" t="str">
        <f t="shared" si="1234"/>
        <v>□貜</v>
      </c>
      <c r="G6940" s="26" t="str">
        <f t="shared" si="1235"/>
        <v>從豸矍聲</v>
      </c>
      <c r="H6940" s="26" t="str">
        <f t="shared" si="1236"/>
        <v>王縛</v>
      </c>
      <c r="I6940" s="41" t="str">
        <f t="shared" si="1237"/>
        <v>4. 形声</v>
      </c>
      <c r="J6940" s="19" t="str">
        <f t="shared" si="1239"/>
        <v/>
      </c>
      <c r="K6940" s="19">
        <f t="shared" si="1239"/>
        <v>3</v>
      </c>
      <c r="L6940" s="19" t="str">
        <f t="shared" si="1239"/>
        <v/>
      </c>
      <c r="M6940" s="19">
        <f t="shared" si="1239"/>
        <v>4</v>
      </c>
      <c r="N6940" s="19" t="str">
        <f t="shared" si="1238"/>
        <v/>
      </c>
      <c r="O6940" s="19">
        <f t="shared" si="1240"/>
        <v>7</v>
      </c>
      <c r="P6940" s="19" t="str">
        <f t="shared" si="1240"/>
        <v/>
      </c>
      <c r="Q6940" s="19" t="str">
        <f t="shared" si="1240"/>
        <v/>
      </c>
      <c r="R6940" s="19">
        <f t="shared" si="1240"/>
        <v>10</v>
      </c>
    </row>
    <row r="6941" spans="1:18" ht="20.25">
      <c r="A6941" s="18" t="s">
        <v>7126</v>
      </c>
      <c r="B6941" s="20">
        <v>6937</v>
      </c>
      <c r="C6941" s="35" t="s">
        <v>1360</v>
      </c>
      <c r="D6941" s="24" t="s">
        <v>13608</v>
      </c>
      <c r="E6941" s="27" t="s">
        <v>20859</v>
      </c>
      <c r="F6941" s="26" t="str">
        <f t="shared" si="1234"/>
        <v/>
      </c>
      <c r="G6941" s="26" t="str">
        <f t="shared" si="1235"/>
        <v/>
      </c>
      <c r="H6941" s="26" t="str">
        <f t="shared" si="1236"/>
        <v>汝滑</v>
      </c>
      <c r="I6941" s="41" t="str">
        <f t="shared" si="1237"/>
        <v>4. 形声</v>
      </c>
      <c r="J6941" s="19" t="str">
        <f t="shared" si="1239"/>
        <v/>
      </c>
      <c r="K6941" s="19" t="str">
        <f t="shared" si="1239"/>
        <v/>
      </c>
      <c r="L6941" s="19" t="str">
        <f t="shared" si="1239"/>
        <v/>
      </c>
      <c r="M6941" s="19">
        <f t="shared" si="1239"/>
        <v>5</v>
      </c>
      <c r="N6941" s="19" t="str">
        <f t="shared" si="1238"/>
        <v/>
      </c>
      <c r="O6941" s="19">
        <f t="shared" si="1240"/>
        <v>8</v>
      </c>
      <c r="P6941" s="19" t="str">
        <f t="shared" si="1240"/>
        <v/>
      </c>
      <c r="Q6941" s="19" t="str">
        <f t="shared" si="1240"/>
        <v/>
      </c>
      <c r="R6941" s="19">
        <f t="shared" si="1240"/>
        <v>20</v>
      </c>
    </row>
    <row r="6942" spans="1:18" ht="20.25">
      <c r="A6942" s="18" t="s">
        <v>7127</v>
      </c>
      <c r="B6942" s="20">
        <v>6938</v>
      </c>
      <c r="C6942" s="35" t="s">
        <v>26787</v>
      </c>
      <c r="D6942" s="24" t="s">
        <v>11884</v>
      </c>
      <c r="E6942" s="27" t="s">
        <v>20860</v>
      </c>
      <c r="F6942" s="26" t="str">
        <f t="shared" si="1234"/>
        <v/>
      </c>
      <c r="G6942" s="26" t="str">
        <f t="shared" si="1235"/>
        <v/>
      </c>
      <c r="H6942" s="26" t="str">
        <f t="shared" si="1236"/>
        <v>下各</v>
      </c>
      <c r="I6942" s="41" t="str">
        <f t="shared" si="1237"/>
        <v>4. 形声</v>
      </c>
      <c r="J6942" s="19" t="str">
        <f t="shared" si="1239"/>
        <v/>
      </c>
      <c r="K6942" s="19" t="str">
        <f t="shared" si="1239"/>
        <v/>
      </c>
      <c r="L6942" s="19" t="str">
        <f t="shared" si="1239"/>
        <v/>
      </c>
      <c r="M6942" s="19">
        <f t="shared" si="1239"/>
        <v>6</v>
      </c>
      <c r="N6942" s="19" t="str">
        <f t="shared" si="1238"/>
        <v/>
      </c>
      <c r="O6942" s="19">
        <f t="shared" si="1240"/>
        <v>9</v>
      </c>
      <c r="P6942" s="19" t="str">
        <f t="shared" si="1240"/>
        <v/>
      </c>
      <c r="Q6942" s="19" t="str">
        <f t="shared" si="1240"/>
        <v/>
      </c>
      <c r="R6942" s="19">
        <f t="shared" si="1240"/>
        <v>30</v>
      </c>
    </row>
    <row r="6943" spans="1:18" ht="20.25">
      <c r="A6943" s="18" t="s">
        <v>7128</v>
      </c>
      <c r="B6943" s="20">
        <v>6939</v>
      </c>
      <c r="C6943" s="35" t="s">
        <v>1355</v>
      </c>
      <c r="D6943" s="24" t="s">
        <v>11842</v>
      </c>
      <c r="E6943" s="27" t="s">
        <v>20861</v>
      </c>
      <c r="F6943" s="26" t="str">
        <f t="shared" si="1234"/>
        <v/>
      </c>
      <c r="G6943" s="26" t="str">
        <f t="shared" si="1235"/>
        <v/>
      </c>
      <c r="H6943" s="26" t="str">
        <f t="shared" si="1236"/>
        <v>五旰</v>
      </c>
      <c r="I6943" s="41" t="str">
        <f t="shared" si="1237"/>
        <v>4. 形声</v>
      </c>
      <c r="J6943" s="19" t="str">
        <f t="shared" si="1239"/>
        <v/>
      </c>
      <c r="K6943" s="19" t="str">
        <f t="shared" si="1239"/>
        <v/>
      </c>
      <c r="L6943" s="19" t="str">
        <f t="shared" si="1239"/>
        <v/>
      </c>
      <c r="M6943" s="19">
        <f t="shared" si="1239"/>
        <v>5</v>
      </c>
      <c r="N6943" s="19" t="str">
        <f t="shared" si="1238"/>
        <v/>
      </c>
      <c r="O6943" s="19">
        <f t="shared" si="1240"/>
        <v>8</v>
      </c>
      <c r="P6943" s="19" t="str">
        <f t="shared" si="1240"/>
        <v/>
      </c>
      <c r="Q6943" s="19" t="str">
        <f t="shared" si="1240"/>
        <v/>
      </c>
      <c r="R6943" s="19">
        <f t="shared" si="1240"/>
        <v>11</v>
      </c>
    </row>
    <row r="6944" spans="1:18" ht="20.25">
      <c r="A6944" s="18" t="s">
        <v>7129</v>
      </c>
      <c r="B6944" s="20">
        <v>6940</v>
      </c>
      <c r="C6944" s="35" t="s">
        <v>9217</v>
      </c>
      <c r="D6944" s="24" t="s">
        <v>11842</v>
      </c>
      <c r="E6944" s="27" t="s">
        <v>20862</v>
      </c>
      <c r="F6944" s="26" t="str">
        <f t="shared" si="1234"/>
        <v/>
      </c>
      <c r="G6944" s="26" t="str">
        <f t="shared" si="1235"/>
        <v/>
      </c>
      <c r="H6944" s="26" t="str">
        <f t="shared" si="1236"/>
        <v/>
      </c>
      <c r="I6944" s="41" t="str">
        <f t="shared" si="1237"/>
        <v/>
      </c>
      <c r="J6944" s="19" t="str">
        <f t="shared" si="1239"/>
        <v/>
      </c>
      <c r="K6944" s="19" t="str">
        <f t="shared" si="1239"/>
        <v/>
      </c>
      <c r="L6944" s="19" t="str">
        <f t="shared" si="1239"/>
        <v/>
      </c>
      <c r="M6944" s="19">
        <f t="shared" si="1239"/>
        <v>3</v>
      </c>
      <c r="N6944" s="19" t="str">
        <f t="shared" si="1238"/>
        <v/>
      </c>
      <c r="O6944" s="19" t="str">
        <f t="shared" si="1240"/>
        <v/>
      </c>
      <c r="P6944" s="19" t="str">
        <f t="shared" si="1240"/>
        <v/>
      </c>
      <c r="Q6944" s="19" t="str">
        <f t="shared" si="1240"/>
        <v/>
      </c>
      <c r="R6944" s="19" t="str">
        <f t="shared" si="1240"/>
        <v/>
      </c>
    </row>
    <row r="6945" spans="1:18" ht="20.25">
      <c r="A6945" s="18" t="s">
        <v>7130</v>
      </c>
      <c r="B6945" s="20">
        <v>6941</v>
      </c>
      <c r="C6945" s="35" t="s">
        <v>2508</v>
      </c>
      <c r="D6945" s="24" t="s">
        <v>11684</v>
      </c>
      <c r="E6945" s="27" t="s">
        <v>20863</v>
      </c>
      <c r="F6945" s="26" t="str">
        <f t="shared" si="1234"/>
        <v/>
      </c>
      <c r="G6945" s="26" t="str">
        <f t="shared" si="1235"/>
        <v/>
      </c>
      <c r="H6945" s="26" t="str">
        <f t="shared" si="1236"/>
        <v>都僚</v>
      </c>
      <c r="I6945" s="41" t="str">
        <f t="shared" si="1237"/>
        <v>4. 形声</v>
      </c>
      <c r="J6945" s="19" t="str">
        <f t="shared" ref="J6945:M6964" si="1241">IFERROR(FIND(J$4,$E6945),"")</f>
        <v/>
      </c>
      <c r="K6945" s="19" t="str">
        <f t="shared" si="1241"/>
        <v/>
      </c>
      <c r="L6945" s="19" t="str">
        <f t="shared" si="1241"/>
        <v/>
      </c>
      <c r="M6945" s="19">
        <f t="shared" si="1241"/>
        <v>12</v>
      </c>
      <c r="N6945" s="19" t="str">
        <f t="shared" si="1238"/>
        <v/>
      </c>
      <c r="O6945" s="19">
        <f t="shared" ref="O6945:R6964" si="1242">IFERROR(FIND(O$4,$E6945),"")</f>
        <v>15</v>
      </c>
      <c r="P6945" s="19" t="str">
        <f t="shared" si="1242"/>
        <v/>
      </c>
      <c r="Q6945" s="19" t="str">
        <f t="shared" si="1242"/>
        <v/>
      </c>
      <c r="R6945" s="19">
        <f t="shared" si="1242"/>
        <v>18</v>
      </c>
    </row>
    <row r="6946" spans="1:18" ht="20.25">
      <c r="A6946" s="18" t="s">
        <v>7131</v>
      </c>
      <c r="B6946" s="20">
        <v>6942</v>
      </c>
      <c r="C6946" s="35" t="s">
        <v>9429</v>
      </c>
      <c r="D6946" s="24" t="s">
        <v>13609</v>
      </c>
      <c r="E6946" s="27" t="s">
        <v>20864</v>
      </c>
      <c r="F6946" s="26" t="str">
        <f t="shared" si="1234"/>
        <v>北方豸穜從豸各聲孔子曰貉之為言惡</v>
      </c>
      <c r="G6946" s="26" t="str">
        <f t="shared" si="1235"/>
        <v/>
      </c>
      <c r="H6946" s="26" t="str">
        <f t="shared" si="1236"/>
        <v>莫白</v>
      </c>
      <c r="I6946" s="41" t="str">
        <f t="shared" si="1237"/>
        <v>4. 形声</v>
      </c>
      <c r="J6946" s="19" t="str">
        <f t="shared" si="1241"/>
        <v/>
      </c>
      <c r="K6946" s="19">
        <f t="shared" si="1241"/>
        <v>17</v>
      </c>
      <c r="L6946" s="19" t="str">
        <f t="shared" si="1241"/>
        <v/>
      </c>
      <c r="M6946" s="19">
        <f t="shared" si="1241"/>
        <v>5</v>
      </c>
      <c r="N6946" s="19" t="str">
        <f t="shared" si="1238"/>
        <v/>
      </c>
      <c r="O6946" s="19">
        <f t="shared" si="1242"/>
        <v>8</v>
      </c>
      <c r="P6946" s="19" t="str">
        <f t="shared" si="1242"/>
        <v/>
      </c>
      <c r="Q6946" s="19" t="str">
        <f t="shared" si="1242"/>
        <v/>
      </c>
      <c r="R6946" s="19">
        <f t="shared" si="1242"/>
        <v>20</v>
      </c>
    </row>
    <row r="6947" spans="1:18" ht="20.25">
      <c r="A6947" s="18" t="s">
        <v>7132</v>
      </c>
      <c r="B6947" s="20">
        <v>6943</v>
      </c>
      <c r="C6947" s="35" t="s">
        <v>26788</v>
      </c>
      <c r="D6947" s="24" t="s">
        <v>11652</v>
      </c>
      <c r="E6947" s="27" t="s">
        <v>20865</v>
      </c>
      <c r="F6947" s="26" t="str">
        <f t="shared" si="1234"/>
        <v/>
      </c>
      <c r="G6947" s="26" t="str">
        <f t="shared" si="1235"/>
        <v/>
      </c>
      <c r="H6947" s="26" t="str">
        <f t="shared" si="1236"/>
        <v>胡官</v>
      </c>
      <c r="I6947" s="41" t="str">
        <f t="shared" si="1237"/>
        <v>4. 形声</v>
      </c>
      <c r="J6947" s="19" t="str">
        <f t="shared" si="1241"/>
        <v/>
      </c>
      <c r="K6947" s="19" t="str">
        <f t="shared" si="1241"/>
        <v/>
      </c>
      <c r="L6947" s="19" t="str">
        <f t="shared" si="1241"/>
        <v/>
      </c>
      <c r="M6947" s="19">
        <f t="shared" si="1241"/>
        <v>4</v>
      </c>
      <c r="N6947" s="19" t="str">
        <f t="shared" si="1238"/>
        <v/>
      </c>
      <c r="O6947" s="19">
        <f t="shared" si="1242"/>
        <v>7</v>
      </c>
      <c r="P6947" s="19" t="str">
        <f t="shared" si="1242"/>
        <v/>
      </c>
      <c r="Q6947" s="19" t="str">
        <f t="shared" si="1242"/>
        <v/>
      </c>
      <c r="R6947" s="19">
        <f t="shared" si="1242"/>
        <v>10</v>
      </c>
    </row>
    <row r="6948" spans="1:18" ht="20.25">
      <c r="A6948" s="18" t="s">
        <v>7133</v>
      </c>
      <c r="B6948" s="20">
        <v>6944</v>
      </c>
      <c r="C6948" s="35" t="s">
        <v>26789</v>
      </c>
      <c r="D6948" s="24" t="s">
        <v>11794</v>
      </c>
      <c r="E6948" s="27" t="s">
        <v>20866</v>
      </c>
      <c r="F6948" s="26" t="str">
        <f t="shared" si="1234"/>
        <v/>
      </c>
      <c r="G6948" s="26" t="str">
        <f t="shared" si="1235"/>
        <v/>
      </c>
      <c r="H6948" s="26" t="str">
        <f t="shared" si="1236"/>
        <v>里之</v>
      </c>
      <c r="I6948" s="41" t="str">
        <f t="shared" si="1237"/>
        <v>4. 形声</v>
      </c>
      <c r="J6948" s="19" t="str">
        <f t="shared" si="1241"/>
        <v/>
      </c>
      <c r="K6948" s="19" t="str">
        <f t="shared" si="1241"/>
        <v/>
      </c>
      <c r="L6948" s="19" t="str">
        <f t="shared" si="1241"/>
        <v/>
      </c>
      <c r="M6948" s="19">
        <f t="shared" si="1241"/>
        <v>5</v>
      </c>
      <c r="N6948" s="19" t="str">
        <f t="shared" si="1238"/>
        <v/>
      </c>
      <c r="O6948" s="19">
        <f t="shared" si="1242"/>
        <v>8</v>
      </c>
      <c r="P6948" s="19" t="str">
        <f t="shared" si="1242"/>
        <v/>
      </c>
      <c r="Q6948" s="19" t="str">
        <f t="shared" si="1242"/>
        <v/>
      </c>
      <c r="R6948" s="19">
        <f t="shared" si="1242"/>
        <v>11</v>
      </c>
    </row>
    <row r="6949" spans="1:18" ht="20.25">
      <c r="A6949" s="18" t="s">
        <v>7134</v>
      </c>
      <c r="B6949" s="20">
        <v>6945</v>
      </c>
      <c r="C6949" s="35" t="s">
        <v>26790</v>
      </c>
      <c r="D6949" s="24" t="s">
        <v>13610</v>
      </c>
      <c r="E6949" s="27" t="s">
        <v>11480</v>
      </c>
      <c r="F6949" s="26" t="str">
        <f t="shared" si="1234"/>
        <v>獸</v>
      </c>
      <c r="G6949" s="26" t="str">
        <f t="shared" si="1235"/>
        <v>耑聲讀若湍</v>
      </c>
      <c r="H6949" s="26" t="str">
        <f t="shared" si="1236"/>
        <v>他耑</v>
      </c>
      <c r="I6949" s="41" t="str">
        <f t="shared" si="1237"/>
        <v/>
      </c>
      <c r="J6949" s="19" t="str">
        <f t="shared" si="1241"/>
        <v/>
      </c>
      <c r="K6949" s="19">
        <f t="shared" si="1241"/>
        <v>2</v>
      </c>
      <c r="L6949" s="19" t="str">
        <f t="shared" si="1241"/>
        <v/>
      </c>
      <c r="M6949" s="19" t="str">
        <f t="shared" si="1241"/>
        <v/>
      </c>
      <c r="N6949" s="19" t="str">
        <f t="shared" si="1238"/>
        <v/>
      </c>
      <c r="O6949" s="19">
        <f t="shared" si="1242"/>
        <v>4</v>
      </c>
      <c r="P6949" s="19" t="str">
        <f t="shared" si="1242"/>
        <v/>
      </c>
      <c r="Q6949" s="19" t="str">
        <f t="shared" si="1242"/>
        <v/>
      </c>
      <c r="R6949" s="19">
        <f t="shared" si="1242"/>
        <v>10</v>
      </c>
    </row>
    <row r="6950" spans="1:18" ht="20.25">
      <c r="A6950" s="18" t="s">
        <v>7135</v>
      </c>
      <c r="B6950" s="20">
        <v>6946</v>
      </c>
      <c r="C6950" s="35" t="s">
        <v>26791</v>
      </c>
      <c r="D6950" s="24" t="s">
        <v>12482</v>
      </c>
      <c r="E6950" s="27" t="s">
        <v>20867</v>
      </c>
      <c r="F6950" s="26" t="str">
        <f t="shared" si="1234"/>
        <v>野豕</v>
      </c>
      <c r="G6950" s="26" t="str">
        <f t="shared" si="1235"/>
        <v>從豸雚聲</v>
      </c>
      <c r="H6950" s="26" t="str">
        <f t="shared" si="1236"/>
        <v>呼官</v>
      </c>
      <c r="I6950" s="41" t="str">
        <f t="shared" si="1237"/>
        <v>4. 形声</v>
      </c>
      <c r="J6950" s="19" t="str">
        <f t="shared" si="1241"/>
        <v/>
      </c>
      <c r="K6950" s="19">
        <f t="shared" si="1241"/>
        <v>3</v>
      </c>
      <c r="L6950" s="19" t="str">
        <f t="shared" si="1241"/>
        <v/>
      </c>
      <c r="M6950" s="19">
        <f t="shared" si="1241"/>
        <v>4</v>
      </c>
      <c r="N6950" s="19" t="str">
        <f t="shared" si="1238"/>
        <v/>
      </c>
      <c r="O6950" s="19">
        <f t="shared" si="1242"/>
        <v>7</v>
      </c>
      <c r="P6950" s="19" t="str">
        <f t="shared" si="1242"/>
        <v/>
      </c>
      <c r="Q6950" s="19" t="str">
        <f t="shared" si="1242"/>
        <v/>
      </c>
      <c r="R6950" s="19">
        <f t="shared" si="1242"/>
        <v>10</v>
      </c>
    </row>
    <row r="6951" spans="1:18" ht="20.25">
      <c r="A6951" s="18" t="s">
        <v>7136</v>
      </c>
      <c r="B6951" s="20">
        <v>6947</v>
      </c>
      <c r="C6951" s="35" t="s">
        <v>1361</v>
      </c>
      <c r="D6951" s="24" t="s">
        <v>11573</v>
      </c>
      <c r="E6951" s="27" t="s">
        <v>20868</v>
      </c>
      <c r="F6951" s="26" t="str">
        <f t="shared" si="1234"/>
        <v/>
      </c>
      <c r="G6951" s="26" t="str">
        <f t="shared" si="1235"/>
        <v/>
      </c>
      <c r="H6951" s="26" t="str">
        <f t="shared" si="1236"/>
        <v>余救</v>
      </c>
      <c r="I6951" s="41" t="str">
        <f t="shared" si="1237"/>
        <v>4. 形声</v>
      </c>
      <c r="J6951" s="19" t="str">
        <f t="shared" si="1241"/>
        <v/>
      </c>
      <c r="K6951" s="19" t="str">
        <f t="shared" si="1241"/>
        <v/>
      </c>
      <c r="L6951" s="19" t="str">
        <f t="shared" si="1241"/>
        <v/>
      </c>
      <c r="M6951" s="19">
        <f t="shared" si="1241"/>
        <v>5</v>
      </c>
      <c r="N6951" s="19" t="str">
        <f t="shared" si="1238"/>
        <v/>
      </c>
      <c r="O6951" s="19">
        <f t="shared" si="1242"/>
        <v>8</v>
      </c>
      <c r="P6951" s="19" t="str">
        <f t="shared" si="1242"/>
        <v/>
      </c>
      <c r="Q6951" s="19" t="str">
        <f t="shared" si="1242"/>
        <v/>
      </c>
      <c r="R6951" s="19">
        <f t="shared" si="1242"/>
        <v>11</v>
      </c>
    </row>
    <row r="6952" spans="1:18" ht="20.25">
      <c r="A6952" s="18" t="s">
        <v>7137</v>
      </c>
      <c r="B6952" s="20">
        <v>6948</v>
      </c>
      <c r="C6952" s="35" t="s">
        <v>26792</v>
      </c>
      <c r="D6952" s="24" t="s">
        <v>13611</v>
      </c>
      <c r="E6952" s="27" t="s">
        <v>20869</v>
      </c>
      <c r="F6952" s="26" t="str">
        <f t="shared" si="1234"/>
        <v/>
      </c>
      <c r="G6952" s="26" t="str">
        <f t="shared" si="1235"/>
        <v/>
      </c>
      <c r="H6952" s="26" t="str">
        <f t="shared" si="1236"/>
        <v>莫交</v>
      </c>
      <c r="I6952" s="41" t="str">
        <f t="shared" si="1237"/>
        <v>4. 形声</v>
      </c>
      <c r="J6952" s="19" t="str">
        <f t="shared" si="1241"/>
        <v/>
      </c>
      <c r="K6952" s="19" t="str">
        <f t="shared" si="1241"/>
        <v/>
      </c>
      <c r="L6952" s="19" t="str">
        <f t="shared" si="1241"/>
        <v/>
      </c>
      <c r="M6952" s="19">
        <f t="shared" si="1241"/>
        <v>3</v>
      </c>
      <c r="N6952" s="19" t="str">
        <f t="shared" si="1238"/>
        <v/>
      </c>
      <c r="O6952" s="19">
        <f t="shared" si="1242"/>
        <v>6</v>
      </c>
      <c r="P6952" s="19" t="str">
        <f t="shared" si="1242"/>
        <v/>
      </c>
      <c r="Q6952" s="19" t="str">
        <f t="shared" si="1242"/>
        <v/>
      </c>
      <c r="R6952" s="19">
        <f t="shared" si="1242"/>
        <v>9</v>
      </c>
    </row>
    <row r="6953" spans="1:18" ht="20.25">
      <c r="A6953" s="18" t="s">
        <v>7138</v>
      </c>
      <c r="B6953" s="20">
        <v>6949</v>
      </c>
      <c r="C6953" s="35"/>
      <c r="D6953" s="24" t="s">
        <v>11583</v>
      </c>
      <c r="E6953" s="27" t="s">
        <v>20870</v>
      </c>
      <c r="F6953" s="26" t="str">
        <f t="shared" si="1234"/>
        <v/>
      </c>
      <c r="G6953" s="26" t="str">
        <f t="shared" si="1235"/>
        <v/>
      </c>
      <c r="H6953" s="26" t="str">
        <f t="shared" si="1236"/>
        <v>徐姊</v>
      </c>
      <c r="I6953" s="41" t="str">
        <f t="shared" si="1237"/>
        <v/>
      </c>
      <c r="J6953" s="19" t="str">
        <f t="shared" si="1241"/>
        <v/>
      </c>
      <c r="K6953" s="19" t="str">
        <f t="shared" si="1241"/>
        <v/>
      </c>
      <c r="L6953" s="19">
        <f t="shared" si="1241"/>
        <v>6</v>
      </c>
      <c r="M6953" s="19">
        <f t="shared" si="1241"/>
        <v>18</v>
      </c>
      <c r="N6953" s="19" t="str">
        <f t="shared" si="1238"/>
        <v/>
      </c>
      <c r="O6953" s="19" t="str">
        <f t="shared" si="1242"/>
        <v/>
      </c>
      <c r="P6953" s="19" t="str">
        <f t="shared" si="1242"/>
        <v/>
      </c>
      <c r="Q6953" s="19">
        <f t="shared" si="1242"/>
        <v>15</v>
      </c>
      <c r="R6953" s="19">
        <f t="shared" si="1242"/>
        <v>22</v>
      </c>
    </row>
    <row r="6954" spans="1:18" ht="20.25">
      <c r="A6954" s="18" t="s">
        <v>7139</v>
      </c>
      <c r="B6954" s="20">
        <v>6950</v>
      </c>
      <c r="C6954" s="35" t="s">
        <v>3406</v>
      </c>
      <c r="D6954" s="24" t="s">
        <v>11583</v>
      </c>
      <c r="E6954" s="27" t="s">
        <v>20871</v>
      </c>
      <c r="F6954" s="26" t="str">
        <f t="shared" si="1234"/>
        <v/>
      </c>
      <c r="G6954" s="26" t="str">
        <f t="shared" si="1235"/>
        <v/>
      </c>
      <c r="H6954" s="26" t="str">
        <f t="shared" si="1236"/>
        <v/>
      </c>
      <c r="I6954" s="41" t="str">
        <f t="shared" si="1237"/>
        <v/>
      </c>
      <c r="J6954" s="19">
        <f t="shared" si="1241"/>
        <v>1</v>
      </c>
      <c r="K6954" s="19" t="str">
        <f t="shared" si="1241"/>
        <v/>
      </c>
      <c r="L6954" s="19" t="str">
        <f t="shared" si="1241"/>
        <v/>
      </c>
      <c r="M6954" s="19">
        <f t="shared" si="1241"/>
        <v>3</v>
      </c>
      <c r="N6954" s="19" t="str">
        <f t="shared" si="1238"/>
        <v/>
      </c>
      <c r="O6954" s="19" t="str">
        <f t="shared" si="1242"/>
        <v/>
      </c>
      <c r="P6954" s="19" t="str">
        <f t="shared" si="1242"/>
        <v/>
      </c>
      <c r="Q6954" s="19" t="str">
        <f t="shared" si="1242"/>
        <v/>
      </c>
      <c r="R6954" s="19" t="str">
        <f t="shared" si="1242"/>
        <v/>
      </c>
    </row>
    <row r="6955" spans="1:18" ht="20.25">
      <c r="A6955" s="18" t="s">
        <v>7140</v>
      </c>
      <c r="B6955" s="20">
        <v>6951</v>
      </c>
      <c r="C6955" s="35" t="s">
        <v>5839</v>
      </c>
      <c r="D6955" s="24" t="s">
        <v>11699</v>
      </c>
      <c r="E6955" s="27" t="s">
        <v>20872</v>
      </c>
      <c r="F6955" s="26" t="str">
        <f t="shared" si="1234"/>
        <v>蜥易蝘蜓守宫</v>
      </c>
      <c r="G6955" s="26" t="str">
        <f t="shared" si="1235"/>
        <v>象形祕書說日月為易象隂陽也一曰從勿</v>
      </c>
      <c r="H6955" s="26" t="str">
        <f t="shared" si="1236"/>
        <v>羊益</v>
      </c>
      <c r="I6955" s="41" t="str">
        <f t="shared" si="1237"/>
        <v/>
      </c>
      <c r="J6955" s="19" t="str">
        <f t="shared" si="1241"/>
        <v/>
      </c>
      <c r="K6955" s="19">
        <f t="shared" si="1241"/>
        <v>7</v>
      </c>
      <c r="L6955" s="19">
        <f t="shared" si="1241"/>
        <v>8</v>
      </c>
      <c r="M6955" s="19">
        <f t="shared" si="1241"/>
        <v>23</v>
      </c>
      <c r="N6955" s="19">
        <f t="shared" si="1238"/>
        <v>30</v>
      </c>
      <c r="O6955" s="19" t="str">
        <f t="shared" si="1242"/>
        <v/>
      </c>
      <c r="P6955" s="19" t="str">
        <f t="shared" si="1242"/>
        <v/>
      </c>
      <c r="Q6955" s="19">
        <f t="shared" si="1242"/>
        <v>27</v>
      </c>
      <c r="R6955" s="19">
        <f t="shared" si="1242"/>
        <v>34</v>
      </c>
    </row>
    <row r="6956" spans="1:18" ht="20.25">
      <c r="A6956" s="18" t="s">
        <v>7141</v>
      </c>
      <c r="B6956" s="20">
        <v>6952</v>
      </c>
      <c r="C6956" s="35" t="s">
        <v>8948</v>
      </c>
      <c r="D6956" s="24" t="s">
        <v>11639</v>
      </c>
      <c r="E6956" s="27" t="s">
        <v>20873</v>
      </c>
      <c r="F6956" s="26" t="str">
        <f t="shared" si="1234"/>
        <v/>
      </c>
      <c r="G6956" s="26" t="str">
        <f t="shared" si="1235"/>
        <v/>
      </c>
      <c r="H6956" s="26" t="str">
        <f t="shared" si="1236"/>
        <v>徐兩</v>
      </c>
      <c r="I6956" s="41" t="str">
        <f t="shared" si="1237"/>
        <v/>
      </c>
      <c r="J6956" s="19" t="str">
        <f t="shared" si="1241"/>
        <v/>
      </c>
      <c r="K6956" s="19" t="str">
        <f t="shared" si="1241"/>
        <v/>
      </c>
      <c r="L6956" s="19">
        <f t="shared" si="1241"/>
        <v>12</v>
      </c>
      <c r="M6956" s="19">
        <f t="shared" si="1241"/>
        <v>24</v>
      </c>
      <c r="N6956" s="19" t="str">
        <f t="shared" si="1238"/>
        <v/>
      </c>
      <c r="O6956" s="19" t="str">
        <f t="shared" si="1242"/>
        <v/>
      </c>
      <c r="P6956" s="19" t="str">
        <f t="shared" si="1242"/>
        <v/>
      </c>
      <c r="Q6956" s="19">
        <f t="shared" si="1242"/>
        <v>21</v>
      </c>
      <c r="R6956" s="19">
        <f t="shared" si="1242"/>
        <v>28</v>
      </c>
    </row>
    <row r="6957" spans="1:18" ht="20.25">
      <c r="A6957" s="18" t="s">
        <v>7142</v>
      </c>
      <c r="B6957" s="20">
        <v>6953</v>
      </c>
      <c r="C6957" s="35" t="s">
        <v>2370</v>
      </c>
      <c r="D6957" s="24" t="s">
        <v>11605</v>
      </c>
      <c r="E6957" s="27" t="s">
        <v>20874</v>
      </c>
      <c r="F6957" s="26" t="str">
        <f t="shared" si="1234"/>
        <v/>
      </c>
      <c r="G6957" s="26" t="str">
        <f t="shared" si="1235"/>
        <v/>
      </c>
      <c r="H6957" s="26" t="str">
        <f t="shared" si="1236"/>
        <v>羊茹</v>
      </c>
      <c r="I6957" s="41" t="str">
        <f t="shared" si="1237"/>
        <v>4. 形声</v>
      </c>
      <c r="J6957" s="19" t="str">
        <f t="shared" si="1241"/>
        <v/>
      </c>
      <c r="K6957" s="19" t="str">
        <f t="shared" si="1241"/>
        <v/>
      </c>
      <c r="L6957" s="19">
        <f t="shared" si="1241"/>
        <v>1</v>
      </c>
      <c r="M6957" s="19">
        <f t="shared" si="1241"/>
        <v>13</v>
      </c>
      <c r="N6957" s="19" t="str">
        <f t="shared" si="1238"/>
        <v/>
      </c>
      <c r="O6957" s="19">
        <f t="shared" si="1242"/>
        <v>16</v>
      </c>
      <c r="P6957" s="19" t="str">
        <f t="shared" si="1242"/>
        <v/>
      </c>
      <c r="Q6957" s="19" t="str">
        <f t="shared" si="1242"/>
        <v/>
      </c>
      <c r="R6957" s="19">
        <f t="shared" si="1242"/>
        <v>19</v>
      </c>
    </row>
    <row r="6958" spans="1:18" ht="20.25">
      <c r="A6958" s="18" t="s">
        <v>7143</v>
      </c>
      <c r="B6958" s="20">
        <v>6954</v>
      </c>
      <c r="C6958" s="35" t="s">
        <v>2370</v>
      </c>
      <c r="D6958" s="24" t="s">
        <v>11605</v>
      </c>
      <c r="E6958" s="27" t="s">
        <v>9171</v>
      </c>
      <c r="F6958" s="26" t="str">
        <f t="shared" si="1234"/>
        <v/>
      </c>
      <c r="G6958" s="26" t="str">
        <f t="shared" si="1235"/>
        <v/>
      </c>
      <c r="H6958" s="26" t="str">
        <f t="shared" si="1236"/>
        <v/>
      </c>
      <c r="I6958" s="41" t="str">
        <f t="shared" si="1237"/>
        <v/>
      </c>
      <c r="J6958" s="19">
        <f t="shared" si="1241"/>
        <v>1</v>
      </c>
      <c r="K6958" s="19" t="str">
        <f t="shared" si="1241"/>
        <v/>
      </c>
      <c r="L6958" s="19" t="str">
        <f t="shared" si="1241"/>
        <v/>
      </c>
      <c r="M6958" s="19" t="str">
        <f t="shared" si="1241"/>
        <v/>
      </c>
      <c r="N6958" s="19" t="str">
        <f t="shared" si="1238"/>
        <v/>
      </c>
      <c r="O6958" s="19" t="str">
        <f t="shared" si="1242"/>
        <v/>
      </c>
      <c r="P6958" s="19" t="str">
        <f t="shared" si="1242"/>
        <v/>
      </c>
      <c r="Q6958" s="19" t="str">
        <f t="shared" si="1242"/>
        <v/>
      </c>
      <c r="R6958" s="19" t="str">
        <f t="shared" si="1242"/>
        <v/>
      </c>
    </row>
    <row r="6959" spans="1:18" ht="20.25">
      <c r="A6959" s="18" t="s">
        <v>7144</v>
      </c>
      <c r="B6959" s="20">
        <v>6955</v>
      </c>
      <c r="C6959" s="36" t="s">
        <v>585</v>
      </c>
      <c r="D6959" s="24" t="s">
        <v>13612</v>
      </c>
      <c r="E6959" s="27" t="s">
        <v>20875</v>
      </c>
      <c r="F6959" s="26" t="str">
        <f t="shared" si="1234"/>
        <v>怒</v>
      </c>
      <c r="G6959" s="26" t="str">
        <f t="shared" si="1235"/>
        <v>武也象馬頭髦尾四足之形</v>
      </c>
      <c r="H6959" s="26" t="str">
        <f t="shared" si="1236"/>
        <v>莫下</v>
      </c>
      <c r="I6959" s="41" t="str">
        <f t="shared" si="1237"/>
        <v/>
      </c>
      <c r="J6959" s="19" t="str">
        <f t="shared" si="1241"/>
        <v/>
      </c>
      <c r="K6959" s="19">
        <f t="shared" si="1241"/>
        <v>2</v>
      </c>
      <c r="L6959" s="19">
        <f t="shared" si="1241"/>
        <v>5</v>
      </c>
      <c r="M6959" s="19">
        <f t="shared" si="1241"/>
        <v>19</v>
      </c>
      <c r="N6959" s="19" t="str">
        <f t="shared" si="1238"/>
        <v/>
      </c>
      <c r="O6959" s="19" t="str">
        <f t="shared" si="1242"/>
        <v/>
      </c>
      <c r="P6959" s="19" t="str">
        <f t="shared" si="1242"/>
        <v/>
      </c>
      <c r="Q6959" s="19">
        <f t="shared" si="1242"/>
        <v>16</v>
      </c>
      <c r="R6959" s="19">
        <f t="shared" si="1242"/>
        <v>23</v>
      </c>
    </row>
    <row r="6960" spans="1:18" ht="20.25">
      <c r="A6960" s="18" t="s">
        <v>7145</v>
      </c>
      <c r="B6960" s="20">
        <v>6956</v>
      </c>
      <c r="C6960" s="36" t="s">
        <v>585</v>
      </c>
      <c r="D6960" s="24" t="s">
        <v>13612</v>
      </c>
      <c r="E6960" s="27" t="s">
        <v>9171</v>
      </c>
      <c r="F6960" s="26" t="str">
        <f t="shared" si="1234"/>
        <v/>
      </c>
      <c r="G6960" s="26" t="str">
        <f t="shared" si="1235"/>
        <v/>
      </c>
      <c r="H6960" s="26" t="str">
        <f t="shared" si="1236"/>
        <v/>
      </c>
      <c r="I6960" s="41" t="str">
        <f t="shared" si="1237"/>
        <v/>
      </c>
      <c r="J6960" s="19">
        <f t="shared" si="1241"/>
        <v>1</v>
      </c>
      <c r="K6960" s="19" t="str">
        <f t="shared" si="1241"/>
        <v/>
      </c>
      <c r="L6960" s="19" t="str">
        <f t="shared" si="1241"/>
        <v/>
      </c>
      <c r="M6960" s="19" t="str">
        <f t="shared" si="1241"/>
        <v/>
      </c>
      <c r="N6960" s="19" t="str">
        <f t="shared" si="1238"/>
        <v/>
      </c>
      <c r="O6960" s="19" t="str">
        <f t="shared" si="1242"/>
        <v/>
      </c>
      <c r="P6960" s="19" t="str">
        <f t="shared" si="1242"/>
        <v/>
      </c>
      <c r="Q6960" s="19" t="str">
        <f t="shared" si="1242"/>
        <v/>
      </c>
      <c r="R6960" s="19" t="str">
        <f t="shared" si="1242"/>
        <v/>
      </c>
    </row>
    <row r="6961" spans="1:18" ht="20.25">
      <c r="A6961" s="18" t="s">
        <v>7146</v>
      </c>
      <c r="B6961" s="20">
        <v>6957</v>
      </c>
      <c r="C6961" s="36" t="s">
        <v>585</v>
      </c>
      <c r="D6961" s="24" t="s">
        <v>13612</v>
      </c>
      <c r="E6961" s="27" t="s">
        <v>11481</v>
      </c>
      <c r="F6961" s="26" t="str">
        <f t="shared" si="1234"/>
        <v/>
      </c>
      <c r="G6961" s="26" t="str">
        <f t="shared" si="1235"/>
        <v/>
      </c>
      <c r="H6961" s="26" t="str">
        <f t="shared" si="1236"/>
        <v/>
      </c>
      <c r="I6961" s="41" t="str">
        <f t="shared" si="1237"/>
        <v/>
      </c>
      <c r="J6961" s="19" t="str">
        <f t="shared" si="1241"/>
        <v/>
      </c>
      <c r="K6961" s="19" t="str">
        <f t="shared" si="1241"/>
        <v/>
      </c>
      <c r="L6961" s="19" t="str">
        <f t="shared" si="1241"/>
        <v/>
      </c>
      <c r="M6961" s="19" t="str">
        <f t="shared" si="1241"/>
        <v/>
      </c>
      <c r="N6961" s="19" t="str">
        <f t="shared" si="1238"/>
        <v/>
      </c>
      <c r="O6961" s="19" t="str">
        <f t="shared" si="1242"/>
        <v/>
      </c>
      <c r="P6961" s="19" t="str">
        <f t="shared" si="1242"/>
        <v/>
      </c>
      <c r="Q6961" s="19" t="str">
        <f t="shared" si="1242"/>
        <v/>
      </c>
      <c r="R6961" s="19" t="str">
        <f t="shared" si="1242"/>
        <v/>
      </c>
    </row>
    <row r="6962" spans="1:18" ht="20.25">
      <c r="A6962" s="18" t="s">
        <v>7147</v>
      </c>
      <c r="B6962" s="20">
        <v>6958</v>
      </c>
      <c r="C6962" s="36" t="s">
        <v>6080</v>
      </c>
      <c r="D6962" s="24" t="s">
        <v>11970</v>
      </c>
      <c r="E6962" s="27" t="s">
        <v>20876</v>
      </c>
      <c r="F6962" s="26" t="str">
        <f t="shared" si="1234"/>
        <v>牡馬</v>
      </c>
      <c r="G6962" s="26" t="str">
        <f t="shared" si="1235"/>
        <v>從馬陟聲讀若郅</v>
      </c>
      <c r="H6962" s="26" t="str">
        <f t="shared" si="1236"/>
        <v>之日</v>
      </c>
      <c r="I6962" s="41" t="str">
        <f t="shared" si="1237"/>
        <v>4. 形声</v>
      </c>
      <c r="J6962" s="19" t="str">
        <f t="shared" si="1241"/>
        <v/>
      </c>
      <c r="K6962" s="19">
        <f t="shared" si="1241"/>
        <v>3</v>
      </c>
      <c r="L6962" s="19" t="str">
        <f t="shared" si="1241"/>
        <v/>
      </c>
      <c r="M6962" s="19">
        <f t="shared" si="1241"/>
        <v>4</v>
      </c>
      <c r="N6962" s="19" t="str">
        <f t="shared" si="1238"/>
        <v/>
      </c>
      <c r="O6962" s="19">
        <f t="shared" si="1242"/>
        <v>7</v>
      </c>
      <c r="P6962" s="19" t="str">
        <f t="shared" si="1242"/>
        <v/>
      </c>
      <c r="Q6962" s="19" t="str">
        <f t="shared" si="1242"/>
        <v/>
      </c>
      <c r="R6962" s="19">
        <f t="shared" si="1242"/>
        <v>13</v>
      </c>
    </row>
    <row r="6963" spans="1:18" ht="20.25">
      <c r="A6963" s="18" t="s">
        <v>7148</v>
      </c>
      <c r="B6963" s="20">
        <v>6959</v>
      </c>
      <c r="C6963" s="35" t="s">
        <v>585</v>
      </c>
      <c r="D6963" s="24" t="s">
        <v>11652</v>
      </c>
      <c r="E6963" s="27" t="s">
        <v>20877</v>
      </c>
      <c r="F6963" s="26" t="str">
        <f t="shared" si="1234"/>
        <v>馬一嵗</v>
      </c>
      <c r="G6963" s="26" t="str">
        <f t="shared" si="1235"/>
        <v>從馬一絆其足讀若弛一曰若環</v>
      </c>
      <c r="H6963" s="26" t="str">
        <f t="shared" si="1236"/>
        <v>户闗</v>
      </c>
      <c r="I6963" s="41" t="str">
        <f t="shared" si="1237"/>
        <v/>
      </c>
      <c r="J6963" s="19" t="str">
        <f t="shared" si="1241"/>
        <v/>
      </c>
      <c r="K6963" s="19">
        <f t="shared" si="1241"/>
        <v>4</v>
      </c>
      <c r="L6963" s="19" t="str">
        <f t="shared" si="1241"/>
        <v/>
      </c>
      <c r="M6963" s="19">
        <f t="shared" si="1241"/>
        <v>5</v>
      </c>
      <c r="N6963" s="19" t="str">
        <f t="shared" si="1238"/>
        <v/>
      </c>
      <c r="O6963" s="19" t="str">
        <f t="shared" si="1242"/>
        <v/>
      </c>
      <c r="P6963" s="19" t="str">
        <f t="shared" si="1242"/>
        <v/>
      </c>
      <c r="Q6963" s="19" t="str">
        <f t="shared" si="1242"/>
        <v/>
      </c>
      <c r="R6963" s="19">
        <f t="shared" si="1242"/>
        <v>20</v>
      </c>
    </row>
    <row r="6964" spans="1:18" ht="20.25">
      <c r="A6964" s="18" t="s">
        <v>7149</v>
      </c>
      <c r="B6964" s="20">
        <v>6960</v>
      </c>
      <c r="C6964" s="35" t="s">
        <v>11101</v>
      </c>
      <c r="D6964" s="24" t="s">
        <v>11695</v>
      </c>
      <c r="E6964" s="27" t="s">
        <v>20878</v>
      </c>
      <c r="F6964" s="26" t="str">
        <f t="shared" si="1234"/>
        <v/>
      </c>
      <c r="G6964" s="26" t="str">
        <f t="shared" si="1235"/>
        <v/>
      </c>
      <c r="H6964" s="26" t="str">
        <f t="shared" si="1236"/>
        <v>舉朱</v>
      </c>
      <c r="I6964" s="41" t="str">
        <f t="shared" si="1237"/>
        <v>4. 形声</v>
      </c>
      <c r="J6964" s="19" t="str">
        <f t="shared" si="1241"/>
        <v/>
      </c>
      <c r="K6964" s="19" t="str">
        <f t="shared" si="1241"/>
        <v/>
      </c>
      <c r="L6964" s="19" t="str">
        <f t="shared" si="1241"/>
        <v/>
      </c>
      <c r="M6964" s="19">
        <f t="shared" si="1241"/>
        <v>10</v>
      </c>
      <c r="N6964" s="19" t="str">
        <f t="shared" si="1238"/>
        <v/>
      </c>
      <c r="O6964" s="19">
        <f t="shared" si="1242"/>
        <v>13</v>
      </c>
      <c r="P6964" s="19" t="str">
        <f t="shared" si="1242"/>
        <v/>
      </c>
      <c r="Q6964" s="19" t="str">
        <f t="shared" si="1242"/>
        <v/>
      </c>
      <c r="R6964" s="19">
        <f t="shared" si="1242"/>
        <v>16</v>
      </c>
    </row>
    <row r="6965" spans="1:18" ht="20.25">
      <c r="A6965" s="18" t="s">
        <v>7150</v>
      </c>
      <c r="B6965" s="20">
        <v>6961</v>
      </c>
      <c r="C6965" s="35"/>
      <c r="D6965" s="24" t="s">
        <v>12046</v>
      </c>
      <c r="E6965" s="27" t="s">
        <v>20879</v>
      </c>
      <c r="F6965" s="26" t="str">
        <f t="shared" si="1234"/>
        <v>馬八嵗</v>
      </c>
      <c r="G6965" s="26" t="str">
        <f t="shared" si="1235"/>
        <v>從馬從八</v>
      </c>
      <c r="H6965" s="26" t="str">
        <f t="shared" si="1236"/>
        <v>博拔</v>
      </c>
      <c r="I6965" s="41" t="str">
        <f t="shared" si="1237"/>
        <v>3. 会意</v>
      </c>
      <c r="J6965" s="19" t="str">
        <f t="shared" ref="J6965:M6984" si="1243">IFERROR(FIND(J$4,$E6965),"")</f>
        <v/>
      </c>
      <c r="K6965" s="19">
        <f t="shared" si="1243"/>
        <v>4</v>
      </c>
      <c r="L6965" s="19" t="str">
        <f t="shared" si="1243"/>
        <v/>
      </c>
      <c r="M6965" s="19">
        <f t="shared" si="1243"/>
        <v>5</v>
      </c>
      <c r="N6965" s="19">
        <f t="shared" si="1238"/>
        <v>7</v>
      </c>
      <c r="O6965" s="19" t="str">
        <f t="shared" ref="O6965:R6984" si="1244">IFERROR(FIND(O$4,$E6965),"")</f>
        <v/>
      </c>
      <c r="P6965" s="19" t="str">
        <f t="shared" si="1244"/>
        <v/>
      </c>
      <c r="Q6965" s="19" t="str">
        <f t="shared" si="1244"/>
        <v/>
      </c>
      <c r="R6965" s="19">
        <f t="shared" si="1244"/>
        <v>11</v>
      </c>
    </row>
    <row r="6966" spans="1:18" ht="20.25">
      <c r="A6966" s="18" t="s">
        <v>7151</v>
      </c>
      <c r="B6966" s="20">
        <v>6962</v>
      </c>
      <c r="C6966" s="35"/>
      <c r="D6966" s="24" t="s">
        <v>11838</v>
      </c>
      <c r="E6966" s="27" t="s">
        <v>20880</v>
      </c>
      <c r="F6966" s="26" t="str">
        <f t="shared" si="1234"/>
        <v/>
      </c>
      <c r="G6966" s="26" t="str">
        <f t="shared" si="1235"/>
        <v/>
      </c>
      <c r="H6966" s="26" t="str">
        <f t="shared" si="1236"/>
        <v>户間</v>
      </c>
      <c r="I6966" s="41" t="str">
        <f t="shared" si="1237"/>
        <v>4. 形声</v>
      </c>
      <c r="J6966" s="19" t="str">
        <f t="shared" si="1243"/>
        <v/>
      </c>
      <c r="K6966" s="19" t="str">
        <f t="shared" si="1243"/>
        <v/>
      </c>
      <c r="L6966" s="19" t="str">
        <f t="shared" si="1243"/>
        <v/>
      </c>
      <c r="M6966" s="19">
        <f t="shared" si="1243"/>
        <v>12</v>
      </c>
      <c r="N6966" s="19" t="str">
        <f t="shared" si="1238"/>
        <v/>
      </c>
      <c r="O6966" s="19">
        <f t="shared" si="1244"/>
        <v>15</v>
      </c>
      <c r="P6966" s="19" t="str">
        <f t="shared" si="1244"/>
        <v/>
      </c>
      <c r="Q6966" s="19" t="str">
        <f t="shared" si="1244"/>
        <v/>
      </c>
      <c r="R6966" s="19">
        <f t="shared" si="1244"/>
        <v>18</v>
      </c>
    </row>
    <row r="6967" spans="1:18" ht="20.25">
      <c r="A6967" s="18" t="s">
        <v>7152</v>
      </c>
      <c r="B6967" s="20">
        <v>6963</v>
      </c>
      <c r="C6967" s="36" t="s">
        <v>6051</v>
      </c>
      <c r="D6967" s="24" t="s">
        <v>11574</v>
      </c>
      <c r="E6967" s="27" t="s">
        <v>20881</v>
      </c>
      <c r="F6967" s="26" t="str">
        <f t="shared" si="1234"/>
        <v>馬青驪文如博棊</v>
      </c>
      <c r="G6967" s="26" t="str">
        <f t="shared" si="1235"/>
        <v>從馬其聲</v>
      </c>
      <c r="H6967" s="26" t="str">
        <f t="shared" si="1236"/>
        <v>渠之</v>
      </c>
      <c r="I6967" s="41" t="str">
        <f t="shared" si="1237"/>
        <v>4. 形声</v>
      </c>
      <c r="J6967" s="19" t="str">
        <f t="shared" si="1243"/>
        <v/>
      </c>
      <c r="K6967" s="19">
        <f t="shared" si="1243"/>
        <v>8</v>
      </c>
      <c r="L6967" s="19" t="str">
        <f t="shared" si="1243"/>
        <v/>
      </c>
      <c r="M6967" s="19">
        <f t="shared" si="1243"/>
        <v>9</v>
      </c>
      <c r="N6967" s="19" t="str">
        <f t="shared" si="1238"/>
        <v/>
      </c>
      <c r="O6967" s="19">
        <f t="shared" si="1244"/>
        <v>12</v>
      </c>
      <c r="P6967" s="19" t="str">
        <f t="shared" si="1244"/>
        <v/>
      </c>
      <c r="Q6967" s="19" t="str">
        <f t="shared" si="1244"/>
        <v/>
      </c>
      <c r="R6967" s="19">
        <f t="shared" si="1244"/>
        <v>15</v>
      </c>
    </row>
    <row r="6968" spans="1:18" ht="20.25">
      <c r="A6968" s="18" t="s">
        <v>7153</v>
      </c>
      <c r="B6968" s="20">
        <v>6964</v>
      </c>
      <c r="C6968" s="36" t="s">
        <v>6756</v>
      </c>
      <c r="D6968" s="24" t="s">
        <v>11794</v>
      </c>
      <c r="E6968" s="27" t="s">
        <v>20882</v>
      </c>
      <c r="F6968" s="26" t="str">
        <f t="shared" si="1234"/>
        <v/>
      </c>
      <c r="G6968" s="26" t="str">
        <f t="shared" si="1235"/>
        <v/>
      </c>
      <c r="H6968" s="26" t="str">
        <f t="shared" si="1236"/>
        <v>吕支</v>
      </c>
      <c r="I6968" s="41" t="str">
        <f t="shared" si="1237"/>
        <v>4. 形声</v>
      </c>
      <c r="J6968" s="19" t="str">
        <f t="shared" si="1243"/>
        <v/>
      </c>
      <c r="K6968" s="19" t="str">
        <f t="shared" si="1243"/>
        <v/>
      </c>
      <c r="L6968" s="19" t="str">
        <f t="shared" si="1243"/>
        <v/>
      </c>
      <c r="M6968" s="19">
        <f t="shared" si="1243"/>
        <v>5</v>
      </c>
      <c r="N6968" s="19" t="str">
        <f t="shared" si="1238"/>
        <v/>
      </c>
      <c r="O6968" s="19">
        <f t="shared" si="1244"/>
        <v>8</v>
      </c>
      <c r="P6968" s="19" t="str">
        <f t="shared" si="1244"/>
        <v/>
      </c>
      <c r="Q6968" s="19" t="str">
        <f t="shared" si="1244"/>
        <v/>
      </c>
      <c r="R6968" s="19">
        <f t="shared" si="1244"/>
        <v>11</v>
      </c>
    </row>
    <row r="6969" spans="1:18" ht="20.25">
      <c r="A6969" s="18" t="s">
        <v>7154</v>
      </c>
      <c r="B6969" s="20">
        <v>6965</v>
      </c>
      <c r="C6969" s="35" t="s">
        <v>6033</v>
      </c>
      <c r="D6969" s="24" t="s">
        <v>11739</v>
      </c>
      <c r="E6969" s="27" t="s">
        <v>20883</v>
      </c>
      <c r="F6969" s="26" t="str">
        <f t="shared" si="1234"/>
        <v/>
      </c>
      <c r="G6969" s="26" t="str">
        <f t="shared" si="1235"/>
        <v/>
      </c>
      <c r="H6969" s="26" t="str">
        <f t="shared" si="1236"/>
        <v>火</v>
      </c>
      <c r="I6969" s="41" t="str">
        <f t="shared" si="1237"/>
        <v>4. 形声</v>
      </c>
      <c r="J6969" s="19" t="str">
        <f t="shared" si="1243"/>
        <v/>
      </c>
      <c r="K6969" s="19" t="str">
        <f t="shared" si="1243"/>
        <v/>
      </c>
      <c r="L6969" s="19" t="str">
        <f t="shared" si="1243"/>
        <v/>
      </c>
      <c r="M6969" s="19">
        <f t="shared" si="1243"/>
        <v>4</v>
      </c>
      <c r="N6969" s="19" t="str">
        <f t="shared" si="1238"/>
        <v/>
      </c>
      <c r="O6969" s="19">
        <f t="shared" si="1244"/>
        <v>7</v>
      </c>
      <c r="P6969" s="19" t="str">
        <f t="shared" si="1244"/>
        <v/>
      </c>
      <c r="Q6969" s="19" t="str">
        <f t="shared" si="1244"/>
        <v/>
      </c>
      <c r="R6969" s="19">
        <f t="shared" si="1244"/>
        <v>16</v>
      </c>
    </row>
    <row r="6970" spans="1:18" ht="20.25">
      <c r="A6970" s="18" t="s">
        <v>7155</v>
      </c>
      <c r="B6970" s="20">
        <v>6966</v>
      </c>
      <c r="C6970" s="35" t="s">
        <v>6076</v>
      </c>
      <c r="D6970" s="24" t="s">
        <v>11719</v>
      </c>
      <c r="E6970" s="27" t="s">
        <v>20884</v>
      </c>
      <c r="F6970" s="26" t="str">
        <f t="shared" si="1234"/>
        <v/>
      </c>
      <c r="G6970" s="26" t="str">
        <f t="shared" si="1235"/>
        <v/>
      </c>
      <c r="H6970" s="26" t="str">
        <f t="shared" si="1236"/>
        <v>俱位</v>
      </c>
      <c r="I6970" s="41" t="str">
        <f t="shared" si="1237"/>
        <v>4. 形声</v>
      </c>
      <c r="J6970" s="19" t="str">
        <f t="shared" si="1243"/>
        <v/>
      </c>
      <c r="K6970" s="19" t="str">
        <f t="shared" si="1243"/>
        <v/>
      </c>
      <c r="L6970" s="19" t="str">
        <f t="shared" si="1243"/>
        <v/>
      </c>
      <c r="M6970" s="19">
        <f t="shared" si="1243"/>
        <v>5</v>
      </c>
      <c r="N6970" s="19" t="str">
        <f t="shared" si="1238"/>
        <v/>
      </c>
      <c r="O6970" s="19">
        <f t="shared" si="1244"/>
        <v>8</v>
      </c>
      <c r="P6970" s="19" t="str">
        <f t="shared" si="1244"/>
        <v/>
      </c>
      <c r="Q6970" s="19" t="str">
        <f t="shared" si="1244"/>
        <v/>
      </c>
      <c r="R6970" s="19">
        <f t="shared" si="1244"/>
        <v>11</v>
      </c>
    </row>
    <row r="6971" spans="1:18" ht="20.25">
      <c r="A6971" s="18" t="s">
        <v>7156</v>
      </c>
      <c r="B6971" s="20">
        <v>6967</v>
      </c>
      <c r="C6971" s="35" t="s">
        <v>6081</v>
      </c>
      <c r="D6971" s="24" t="s">
        <v>11675</v>
      </c>
      <c r="E6971" s="27" t="s">
        <v>20885</v>
      </c>
      <c r="F6971" s="26" t="str">
        <f t="shared" si="1234"/>
        <v>赤馬黑毛尾</v>
      </c>
      <c r="G6971" s="26" t="str">
        <f t="shared" si="1235"/>
        <v>從馬留聲</v>
      </c>
      <c r="H6971" s="26" t="str">
        <f t="shared" si="1236"/>
        <v>力求</v>
      </c>
      <c r="I6971" s="41" t="str">
        <f t="shared" si="1237"/>
        <v>4. 形声</v>
      </c>
      <c r="J6971" s="19" t="str">
        <f t="shared" si="1243"/>
        <v/>
      </c>
      <c r="K6971" s="19">
        <f t="shared" si="1243"/>
        <v>6</v>
      </c>
      <c r="L6971" s="19" t="str">
        <f t="shared" si="1243"/>
        <v/>
      </c>
      <c r="M6971" s="19">
        <f t="shared" si="1243"/>
        <v>7</v>
      </c>
      <c r="N6971" s="19" t="str">
        <f t="shared" si="1238"/>
        <v/>
      </c>
      <c r="O6971" s="19">
        <f t="shared" si="1244"/>
        <v>10</v>
      </c>
      <c r="P6971" s="19" t="str">
        <f t="shared" si="1244"/>
        <v/>
      </c>
      <c r="Q6971" s="19" t="str">
        <f t="shared" si="1244"/>
        <v/>
      </c>
      <c r="R6971" s="19">
        <f t="shared" si="1244"/>
        <v>13</v>
      </c>
    </row>
    <row r="6972" spans="1:18" ht="20.25">
      <c r="A6972" s="18" t="s">
        <v>7157</v>
      </c>
      <c r="B6972" s="20">
        <v>6968</v>
      </c>
      <c r="C6972" s="35" t="s">
        <v>6069</v>
      </c>
      <c r="D6972" s="24" t="s">
        <v>11595</v>
      </c>
      <c r="E6972" s="27" t="s">
        <v>20886</v>
      </c>
      <c r="F6972" s="26" t="str">
        <f t="shared" si="1234"/>
        <v>馬赤白雜毛從馬叚聲謂色似鰕魚</v>
      </c>
      <c r="G6972" s="26" t="str">
        <f t="shared" si="1235"/>
        <v/>
      </c>
      <c r="H6972" s="26" t="str">
        <f t="shared" si="1236"/>
        <v>乎加</v>
      </c>
      <c r="I6972" s="41" t="str">
        <f t="shared" si="1237"/>
        <v>4. 形声</v>
      </c>
      <c r="J6972" s="19" t="str">
        <f t="shared" si="1243"/>
        <v/>
      </c>
      <c r="K6972" s="19">
        <f t="shared" si="1243"/>
        <v>15</v>
      </c>
      <c r="L6972" s="19" t="str">
        <f t="shared" si="1243"/>
        <v/>
      </c>
      <c r="M6972" s="19">
        <f t="shared" si="1243"/>
        <v>6</v>
      </c>
      <c r="N6972" s="19" t="str">
        <f t="shared" si="1238"/>
        <v/>
      </c>
      <c r="O6972" s="19">
        <f t="shared" si="1244"/>
        <v>9</v>
      </c>
      <c r="P6972" s="19" t="str">
        <f t="shared" si="1244"/>
        <v/>
      </c>
      <c r="Q6972" s="19" t="str">
        <f t="shared" si="1244"/>
        <v/>
      </c>
      <c r="R6972" s="19">
        <f t="shared" si="1244"/>
        <v>18</v>
      </c>
    </row>
    <row r="6973" spans="1:18" ht="20.25">
      <c r="A6973" s="18" t="s">
        <v>7158</v>
      </c>
      <c r="B6973" s="20">
        <v>6969</v>
      </c>
      <c r="C6973" s="36" t="s">
        <v>6041</v>
      </c>
      <c r="D6973" s="24" t="s">
        <v>11823</v>
      </c>
      <c r="E6973" s="27" t="s">
        <v>20887</v>
      </c>
      <c r="F6973" s="26" t="str">
        <f t="shared" si="1234"/>
        <v/>
      </c>
      <c r="G6973" s="26" t="str">
        <f t="shared" si="1235"/>
        <v/>
      </c>
      <c r="H6973" s="26" t="str">
        <f t="shared" si="1236"/>
        <v>職追</v>
      </c>
      <c r="I6973" s="41" t="str">
        <f t="shared" si="1237"/>
        <v>4. 形声</v>
      </c>
      <c r="J6973" s="19" t="str">
        <f t="shared" si="1243"/>
        <v/>
      </c>
      <c r="K6973" s="19" t="str">
        <f t="shared" si="1243"/>
        <v/>
      </c>
      <c r="L6973" s="19" t="str">
        <f t="shared" si="1243"/>
        <v/>
      </c>
      <c r="M6973" s="19">
        <f t="shared" si="1243"/>
        <v>6</v>
      </c>
      <c r="N6973" s="19" t="str">
        <f t="shared" si="1238"/>
        <v/>
      </c>
      <c r="O6973" s="19">
        <f t="shared" si="1244"/>
        <v>9</v>
      </c>
      <c r="P6973" s="19" t="str">
        <f t="shared" si="1244"/>
        <v/>
      </c>
      <c r="Q6973" s="19" t="str">
        <f t="shared" si="1244"/>
        <v/>
      </c>
      <c r="R6973" s="19">
        <f t="shared" si="1244"/>
        <v>12</v>
      </c>
    </row>
    <row r="6974" spans="1:18" ht="20.25">
      <c r="A6974" s="18" t="s">
        <v>7159</v>
      </c>
      <c r="B6974" s="20">
        <v>6970</v>
      </c>
      <c r="C6974" s="36" t="s">
        <v>26793</v>
      </c>
      <c r="D6974" s="24" t="s">
        <v>12065</v>
      </c>
      <c r="E6974" s="27" t="s">
        <v>20888</v>
      </c>
      <c r="F6974" s="26" t="str">
        <f t="shared" si="1234"/>
        <v>馬白色黑鬣尾</v>
      </c>
      <c r="G6974" s="26" t="str">
        <f t="shared" si="1235"/>
        <v>從馬各聲</v>
      </c>
      <c r="H6974" s="26" t="str">
        <f t="shared" si="1236"/>
        <v>盧各</v>
      </c>
      <c r="I6974" s="41" t="str">
        <f t="shared" si="1237"/>
        <v>4. 形声</v>
      </c>
      <c r="J6974" s="19" t="str">
        <f t="shared" si="1243"/>
        <v/>
      </c>
      <c r="K6974" s="19">
        <f t="shared" si="1243"/>
        <v>7</v>
      </c>
      <c r="L6974" s="19" t="str">
        <f t="shared" si="1243"/>
        <v/>
      </c>
      <c r="M6974" s="19">
        <f t="shared" si="1243"/>
        <v>8</v>
      </c>
      <c r="N6974" s="19" t="str">
        <f t="shared" si="1238"/>
        <v/>
      </c>
      <c r="O6974" s="19">
        <f t="shared" si="1244"/>
        <v>11</v>
      </c>
      <c r="P6974" s="19" t="str">
        <f t="shared" si="1244"/>
        <v/>
      </c>
      <c r="Q6974" s="19" t="str">
        <f t="shared" si="1244"/>
        <v/>
      </c>
      <c r="R6974" s="19">
        <f t="shared" si="1244"/>
        <v>14</v>
      </c>
    </row>
    <row r="6975" spans="1:18" ht="20.25">
      <c r="A6975" s="18" t="s">
        <v>7160</v>
      </c>
      <c r="B6975" s="20">
        <v>6971</v>
      </c>
      <c r="C6975" s="36" t="s">
        <v>26794</v>
      </c>
      <c r="D6975" s="24" t="s">
        <v>11581</v>
      </c>
      <c r="E6975" s="27" t="s">
        <v>20889</v>
      </c>
      <c r="F6975" s="26" t="str">
        <f t="shared" si="1234"/>
        <v>馬隂白雜毛</v>
      </c>
      <c r="G6975" s="26" t="str">
        <f t="shared" si="1235"/>
        <v>從馬因聲詩曰有駰有騢</v>
      </c>
      <c r="H6975" s="26" t="str">
        <f t="shared" si="1236"/>
        <v>於真</v>
      </c>
      <c r="I6975" s="41" t="str">
        <f t="shared" si="1237"/>
        <v>4. 形声</v>
      </c>
      <c r="J6975" s="19" t="str">
        <f t="shared" si="1243"/>
        <v/>
      </c>
      <c r="K6975" s="19">
        <f t="shared" si="1243"/>
        <v>6</v>
      </c>
      <c r="L6975" s="19" t="str">
        <f t="shared" si="1243"/>
        <v/>
      </c>
      <c r="M6975" s="19">
        <f t="shared" si="1243"/>
        <v>7</v>
      </c>
      <c r="N6975" s="19" t="str">
        <f t="shared" si="1238"/>
        <v/>
      </c>
      <c r="O6975" s="19">
        <f t="shared" si="1244"/>
        <v>10</v>
      </c>
      <c r="P6975" s="19" t="str">
        <f t="shared" si="1244"/>
        <v/>
      </c>
      <c r="Q6975" s="19" t="str">
        <f t="shared" si="1244"/>
        <v/>
      </c>
      <c r="R6975" s="19">
        <f t="shared" si="1244"/>
        <v>19</v>
      </c>
    </row>
    <row r="6976" spans="1:18" ht="20.25">
      <c r="A6976" s="18" t="s">
        <v>7161</v>
      </c>
      <c r="B6976" s="20">
        <v>6972</v>
      </c>
      <c r="C6976" s="36" t="s">
        <v>26795</v>
      </c>
      <c r="D6976" s="24" t="s">
        <v>11702</v>
      </c>
      <c r="E6976" s="27" t="s">
        <v>20890</v>
      </c>
      <c r="F6976" s="26" t="str">
        <f t="shared" si="1234"/>
        <v>馬青白雜毛</v>
      </c>
      <c r="G6976" s="26" t="str">
        <f t="shared" si="1235"/>
        <v>從馬悤聲</v>
      </c>
      <c r="H6976" s="26" t="str">
        <f t="shared" si="1236"/>
        <v>倉紅</v>
      </c>
      <c r="I6976" s="41" t="str">
        <f t="shared" si="1237"/>
        <v>4. 形声</v>
      </c>
      <c r="J6976" s="19" t="str">
        <f t="shared" si="1243"/>
        <v/>
      </c>
      <c r="K6976" s="19">
        <f t="shared" si="1243"/>
        <v>6</v>
      </c>
      <c r="L6976" s="19" t="str">
        <f t="shared" si="1243"/>
        <v/>
      </c>
      <c r="M6976" s="19">
        <f t="shared" si="1243"/>
        <v>7</v>
      </c>
      <c r="N6976" s="19" t="str">
        <f t="shared" si="1238"/>
        <v/>
      </c>
      <c r="O6976" s="19">
        <f t="shared" si="1244"/>
        <v>10</v>
      </c>
      <c r="P6976" s="19" t="str">
        <f t="shared" si="1244"/>
        <v/>
      </c>
      <c r="Q6976" s="19" t="str">
        <f t="shared" si="1244"/>
        <v/>
      </c>
      <c r="R6976" s="19">
        <f t="shared" si="1244"/>
        <v>13</v>
      </c>
    </row>
    <row r="6977" spans="1:18" ht="20.25">
      <c r="A6977" s="18" t="s">
        <v>7162</v>
      </c>
      <c r="B6977" s="20">
        <v>6973</v>
      </c>
      <c r="C6977" s="35" t="s">
        <v>26796</v>
      </c>
      <c r="D6977" s="24" t="s">
        <v>11605</v>
      </c>
      <c r="E6977" s="27" t="s">
        <v>20891</v>
      </c>
      <c r="F6977" s="26" t="str">
        <f t="shared" si="1234"/>
        <v>驪馬白胯</v>
      </c>
      <c r="G6977" s="26" t="str">
        <f t="shared" si="1235"/>
        <v>從馬矞聲詩曰有驈有騜</v>
      </c>
      <c r="H6977" s="26" t="str">
        <f t="shared" si="1236"/>
        <v>食聿</v>
      </c>
      <c r="I6977" s="41" t="str">
        <f t="shared" si="1237"/>
        <v>4. 形声</v>
      </c>
      <c r="J6977" s="19" t="str">
        <f t="shared" si="1243"/>
        <v/>
      </c>
      <c r="K6977" s="19">
        <f t="shared" si="1243"/>
        <v>5</v>
      </c>
      <c r="L6977" s="19" t="str">
        <f t="shared" si="1243"/>
        <v/>
      </c>
      <c r="M6977" s="19">
        <f t="shared" si="1243"/>
        <v>6</v>
      </c>
      <c r="N6977" s="19" t="str">
        <f t="shared" si="1238"/>
        <v/>
      </c>
      <c r="O6977" s="19">
        <f t="shared" si="1244"/>
        <v>9</v>
      </c>
      <c r="P6977" s="19" t="str">
        <f t="shared" si="1244"/>
        <v/>
      </c>
      <c r="Q6977" s="19" t="str">
        <f t="shared" si="1244"/>
        <v/>
      </c>
      <c r="R6977" s="19">
        <f t="shared" si="1244"/>
        <v>18</v>
      </c>
    </row>
    <row r="6978" spans="1:18" ht="20.25">
      <c r="A6978" s="18" t="s">
        <v>7163</v>
      </c>
      <c r="B6978" s="20">
        <v>6974</v>
      </c>
      <c r="C6978" s="35" t="s">
        <v>26797</v>
      </c>
      <c r="D6978" s="24" t="s">
        <v>11934</v>
      </c>
      <c r="E6978" s="27" t="s">
        <v>20892</v>
      </c>
      <c r="F6978" s="26" t="str">
        <f t="shared" si="1234"/>
        <v>馬面顙皆白</v>
      </c>
      <c r="G6978" s="26" t="str">
        <f t="shared" si="1235"/>
        <v>從馬尨聲</v>
      </c>
      <c r="H6978" s="26" t="str">
        <f t="shared" si="1236"/>
        <v>莫江</v>
      </c>
      <c r="I6978" s="41" t="str">
        <f t="shared" si="1237"/>
        <v>4. 形声</v>
      </c>
      <c r="J6978" s="19" t="str">
        <f t="shared" si="1243"/>
        <v/>
      </c>
      <c r="K6978" s="19">
        <f t="shared" si="1243"/>
        <v>6</v>
      </c>
      <c r="L6978" s="19" t="str">
        <f t="shared" si="1243"/>
        <v/>
      </c>
      <c r="M6978" s="19">
        <f t="shared" si="1243"/>
        <v>7</v>
      </c>
      <c r="N6978" s="19" t="str">
        <f t="shared" si="1238"/>
        <v/>
      </c>
      <c r="O6978" s="19">
        <f t="shared" si="1244"/>
        <v>10</v>
      </c>
      <c r="P6978" s="19" t="str">
        <f t="shared" si="1244"/>
        <v/>
      </c>
      <c r="Q6978" s="19" t="str">
        <f t="shared" si="1244"/>
        <v/>
      </c>
      <c r="R6978" s="19">
        <f t="shared" si="1244"/>
        <v>13</v>
      </c>
    </row>
    <row r="6979" spans="1:18" ht="20.25">
      <c r="A6979" s="18" t="s">
        <v>7164</v>
      </c>
      <c r="B6979" s="20">
        <v>6975</v>
      </c>
      <c r="C6979" s="35" t="s">
        <v>6074</v>
      </c>
      <c r="D6979" s="24" t="s">
        <v>12179</v>
      </c>
      <c r="E6979" s="27" t="s">
        <v>20893</v>
      </c>
      <c r="F6979" s="26" t="str">
        <f t="shared" si="1234"/>
        <v/>
      </c>
      <c r="G6979" s="26" t="str">
        <f t="shared" si="1235"/>
        <v/>
      </c>
      <c r="H6979" s="26" t="str">
        <f t="shared" si="1236"/>
        <v>古華</v>
      </c>
      <c r="I6979" s="41" t="str">
        <f t="shared" si="1237"/>
        <v>4. 形声</v>
      </c>
      <c r="J6979" s="19" t="str">
        <f t="shared" si="1243"/>
        <v/>
      </c>
      <c r="K6979" s="19" t="str">
        <f t="shared" si="1243"/>
        <v/>
      </c>
      <c r="L6979" s="19" t="str">
        <f t="shared" si="1243"/>
        <v/>
      </c>
      <c r="M6979" s="19">
        <f t="shared" si="1243"/>
        <v>5</v>
      </c>
      <c r="N6979" s="19" t="str">
        <f t="shared" si="1238"/>
        <v/>
      </c>
      <c r="O6979" s="19">
        <f t="shared" si="1244"/>
        <v>8</v>
      </c>
      <c r="P6979" s="19" t="str">
        <f t="shared" si="1244"/>
        <v/>
      </c>
      <c r="Q6979" s="19" t="str">
        <f t="shared" si="1244"/>
        <v/>
      </c>
      <c r="R6979" s="19">
        <f t="shared" si="1244"/>
        <v>11</v>
      </c>
    </row>
    <row r="6980" spans="1:18" ht="20.25">
      <c r="A6980" s="18" t="s">
        <v>7165</v>
      </c>
      <c r="B6980" s="20">
        <v>6976</v>
      </c>
      <c r="C6980" s="35" t="s">
        <v>6074</v>
      </c>
      <c r="D6980" s="24" t="s">
        <v>12179</v>
      </c>
      <c r="E6980" s="27" t="s">
        <v>11482</v>
      </c>
      <c r="F6980" s="26" t="str">
        <f t="shared" si="1234"/>
        <v/>
      </c>
      <c r="G6980" s="26" t="str">
        <f t="shared" si="1235"/>
        <v/>
      </c>
      <c r="H6980" s="26" t="str">
        <f t="shared" si="1236"/>
        <v/>
      </c>
      <c r="I6980" s="41" t="str">
        <f t="shared" si="1237"/>
        <v/>
      </c>
      <c r="J6980" s="19" t="str">
        <f t="shared" si="1243"/>
        <v/>
      </c>
      <c r="K6980" s="19" t="str">
        <f t="shared" si="1243"/>
        <v/>
      </c>
      <c r="L6980" s="19" t="str">
        <f t="shared" si="1243"/>
        <v/>
      </c>
      <c r="M6980" s="19" t="str">
        <f t="shared" si="1243"/>
        <v/>
      </c>
      <c r="N6980" s="19" t="str">
        <f t="shared" si="1238"/>
        <v/>
      </c>
      <c r="O6980" s="19" t="str">
        <f t="shared" si="1244"/>
        <v/>
      </c>
      <c r="P6980" s="19" t="str">
        <f t="shared" si="1244"/>
        <v/>
      </c>
      <c r="Q6980" s="19" t="str">
        <f t="shared" si="1244"/>
        <v/>
      </c>
      <c r="R6980" s="19" t="str">
        <f t="shared" si="1244"/>
        <v/>
      </c>
    </row>
    <row r="6981" spans="1:18" ht="20.25">
      <c r="A6981" s="18" t="s">
        <v>7166</v>
      </c>
      <c r="B6981" s="20">
        <v>6977</v>
      </c>
      <c r="C6981" s="36" t="s">
        <v>26798</v>
      </c>
      <c r="D6981" s="24" t="s">
        <v>12835</v>
      </c>
      <c r="E6981" s="27" t="s">
        <v>20894</v>
      </c>
      <c r="F6981" s="26" t="str">
        <f t="shared" ref="F6981:F7044" si="1245">IFERROR(MID(E6981,1,K6981-1),"")</f>
        <v>黄馬發白色一曰白髦尾</v>
      </c>
      <c r="G6981" s="26" t="str">
        <f t="shared" ref="G6981:G7044" si="1246">IFERROR(MID($E6981,K6981+1,MIN(IF(Q6981=0,100,Q6981), IF(R6981=0,100,R6981))-3-K6981),"")</f>
        <v>從馬聲</v>
      </c>
      <c r="H6981" s="26" t="str">
        <f t="shared" ref="H6981:H7044" si="1247">IFERROR(MID($E6981,R6981-2,2),"")</f>
        <v>毗召</v>
      </c>
      <c r="I6981" s="41" t="str">
        <f t="shared" ref="I6981:I7044" si="1248">IFERROR(IF(N(P6981)&lt;&gt;0,"1.象形 or 2.指事",IF(N(M6981)*N(O6981)&lt;&gt;0,"4. 形声",IF(AND(N(M6981)*N(N6981)&lt;&gt;0, N6981&lt;Q6981),"3. 会意",""))),"")</f>
        <v>4. 形声</v>
      </c>
      <c r="J6981" s="19" t="str">
        <f t="shared" si="1243"/>
        <v/>
      </c>
      <c r="K6981" s="19">
        <f t="shared" si="1243"/>
        <v>11</v>
      </c>
      <c r="L6981" s="19" t="str">
        <f t="shared" si="1243"/>
        <v/>
      </c>
      <c r="M6981" s="19">
        <f t="shared" si="1243"/>
        <v>12</v>
      </c>
      <c r="N6981" s="19" t="str">
        <f t="shared" ref="N6981:N7044" si="1249">IFERROR(FIND(N$4,$E6981,M6981+1),"")</f>
        <v/>
      </c>
      <c r="O6981" s="19">
        <f t="shared" si="1244"/>
        <v>15</v>
      </c>
      <c r="P6981" s="19" t="str">
        <f t="shared" si="1244"/>
        <v/>
      </c>
      <c r="Q6981" s="19" t="str">
        <f t="shared" si="1244"/>
        <v/>
      </c>
      <c r="R6981" s="19">
        <f t="shared" si="1244"/>
        <v>18</v>
      </c>
    </row>
    <row r="6982" spans="1:18" ht="20.25">
      <c r="A6982" s="18" t="s">
        <v>7167</v>
      </c>
      <c r="B6982" s="20">
        <v>6978</v>
      </c>
      <c r="C6982" s="35" t="s">
        <v>4332</v>
      </c>
      <c r="D6982" s="24" t="s">
        <v>11557</v>
      </c>
      <c r="E6982" s="27" t="s">
        <v>20895</v>
      </c>
      <c r="F6982" s="26" t="str">
        <f t="shared" si="1245"/>
        <v>黄馬白毛</v>
      </c>
      <c r="G6982" s="26" t="str">
        <f t="shared" si="1246"/>
        <v>從馬丕聲</v>
      </c>
      <c r="H6982" s="26" t="str">
        <f t="shared" si="1247"/>
        <v>敷悲</v>
      </c>
      <c r="I6982" s="41" t="str">
        <f t="shared" si="1248"/>
        <v>4. 形声</v>
      </c>
      <c r="J6982" s="19" t="str">
        <f t="shared" si="1243"/>
        <v/>
      </c>
      <c r="K6982" s="19">
        <f t="shared" si="1243"/>
        <v>5</v>
      </c>
      <c r="L6982" s="19" t="str">
        <f t="shared" si="1243"/>
        <v/>
      </c>
      <c r="M6982" s="19">
        <f t="shared" si="1243"/>
        <v>6</v>
      </c>
      <c r="N6982" s="19" t="str">
        <f t="shared" si="1249"/>
        <v/>
      </c>
      <c r="O6982" s="19">
        <f t="shared" si="1244"/>
        <v>9</v>
      </c>
      <c r="P6982" s="19" t="str">
        <f t="shared" si="1244"/>
        <v/>
      </c>
      <c r="Q6982" s="19" t="str">
        <f t="shared" si="1244"/>
        <v/>
      </c>
      <c r="R6982" s="19">
        <f t="shared" si="1244"/>
        <v>12</v>
      </c>
    </row>
    <row r="6983" spans="1:18" ht="20.25">
      <c r="A6983" s="18" t="s">
        <v>7168</v>
      </c>
      <c r="B6983" s="20">
        <v>6979</v>
      </c>
      <c r="C6983" s="35" t="s">
        <v>26799</v>
      </c>
      <c r="D6983" s="24" t="s">
        <v>13613</v>
      </c>
      <c r="E6983" s="27" t="s">
        <v>20896</v>
      </c>
      <c r="F6983" s="26" t="str">
        <f t="shared" si="1245"/>
        <v/>
      </c>
      <c r="G6983" s="26" t="str">
        <f t="shared" si="1246"/>
        <v/>
      </c>
      <c r="H6983" s="26" t="str">
        <f t="shared" si="1247"/>
        <v>他結</v>
      </c>
      <c r="I6983" s="41" t="str">
        <f t="shared" si="1248"/>
        <v>4. 形声</v>
      </c>
      <c r="J6983" s="19" t="str">
        <f t="shared" si="1243"/>
        <v/>
      </c>
      <c r="K6983" s="19" t="str">
        <f t="shared" si="1243"/>
        <v/>
      </c>
      <c r="L6983" s="19" t="str">
        <f t="shared" si="1243"/>
        <v/>
      </c>
      <c r="M6983" s="19">
        <f t="shared" si="1243"/>
        <v>5</v>
      </c>
      <c r="N6983" s="19" t="str">
        <f t="shared" si="1249"/>
        <v/>
      </c>
      <c r="O6983" s="19">
        <f t="shared" si="1244"/>
        <v>8</v>
      </c>
      <c r="P6983" s="19" t="str">
        <f t="shared" si="1244"/>
        <v/>
      </c>
      <c r="Q6983" s="19" t="str">
        <f t="shared" si="1244"/>
        <v/>
      </c>
      <c r="R6983" s="19">
        <f t="shared" si="1244"/>
        <v>17</v>
      </c>
    </row>
    <row r="6984" spans="1:18" ht="20.25">
      <c r="A6984" s="18" t="s">
        <v>7169</v>
      </c>
      <c r="B6984" s="20">
        <v>6980</v>
      </c>
      <c r="C6984" s="35"/>
      <c r="D6984" s="24" t="s">
        <v>11842</v>
      </c>
      <c r="E6984" s="27" t="s">
        <v>20897</v>
      </c>
      <c r="F6984" s="26" t="str">
        <f t="shared" si="1245"/>
        <v/>
      </c>
      <c r="G6984" s="26" t="str">
        <f t="shared" si="1246"/>
        <v/>
      </c>
      <c r="H6984" s="26" t="str">
        <f t="shared" si="1247"/>
        <v>五旰</v>
      </c>
      <c r="I6984" s="41" t="str">
        <f t="shared" si="1248"/>
        <v>4. 形声</v>
      </c>
      <c r="J6984" s="19" t="str">
        <f t="shared" si="1243"/>
        <v/>
      </c>
      <c r="K6984" s="19" t="str">
        <f t="shared" si="1243"/>
        <v/>
      </c>
      <c r="L6984" s="19" t="str">
        <f t="shared" si="1243"/>
        <v/>
      </c>
      <c r="M6984" s="19">
        <f t="shared" si="1243"/>
        <v>8</v>
      </c>
      <c r="N6984" s="19" t="str">
        <f t="shared" si="1249"/>
        <v/>
      </c>
      <c r="O6984" s="19">
        <f t="shared" si="1244"/>
        <v>11</v>
      </c>
      <c r="P6984" s="19" t="str">
        <f t="shared" si="1244"/>
        <v/>
      </c>
      <c r="Q6984" s="19" t="str">
        <f t="shared" si="1244"/>
        <v/>
      </c>
      <c r="R6984" s="19">
        <f t="shared" si="1244"/>
        <v>14</v>
      </c>
    </row>
    <row r="6985" spans="1:18" ht="20.25">
      <c r="A6985" s="18" t="s">
        <v>7170</v>
      </c>
      <c r="B6985" s="20">
        <v>6981</v>
      </c>
      <c r="C6985" s="35" t="s">
        <v>589</v>
      </c>
      <c r="D6985" s="24" t="s">
        <v>11846</v>
      </c>
      <c r="E6985" s="27" t="s">
        <v>20898</v>
      </c>
      <c r="F6985" s="26" t="str">
        <f t="shared" si="1245"/>
        <v>馬白</v>
      </c>
      <c r="G6985" s="26" t="str">
        <f t="shared" si="1246"/>
        <v>從馬的省聲一曰駿也易曰為馰顙</v>
      </c>
      <c r="H6985" s="26" t="str">
        <f t="shared" si="1247"/>
        <v>都厯</v>
      </c>
      <c r="I6985" s="41" t="str">
        <f t="shared" si="1248"/>
        <v>4. 形声</v>
      </c>
      <c r="J6985" s="19" t="str">
        <f t="shared" ref="J6985:M7004" si="1250">IFERROR(FIND(J$4,$E6985),"")</f>
        <v/>
      </c>
      <c r="K6985" s="19">
        <f t="shared" si="1250"/>
        <v>4</v>
      </c>
      <c r="L6985" s="19" t="str">
        <f t="shared" si="1250"/>
        <v/>
      </c>
      <c r="M6985" s="19">
        <f t="shared" si="1250"/>
        <v>5</v>
      </c>
      <c r="N6985" s="19" t="str">
        <f t="shared" si="1249"/>
        <v/>
      </c>
      <c r="O6985" s="19">
        <f t="shared" ref="O6985:R7004" si="1251">IFERROR(FIND(O$4,$E6985),"")</f>
        <v>9</v>
      </c>
      <c r="P6985" s="19" t="str">
        <f t="shared" si="1251"/>
        <v/>
      </c>
      <c r="Q6985" s="19" t="str">
        <f t="shared" si="1251"/>
        <v/>
      </c>
      <c r="R6985" s="19">
        <f t="shared" si="1251"/>
        <v>21</v>
      </c>
    </row>
    <row r="6986" spans="1:18" ht="20.25">
      <c r="A6986" s="18" t="s">
        <v>7171</v>
      </c>
      <c r="B6986" s="20">
        <v>6982</v>
      </c>
      <c r="C6986" s="35" t="s">
        <v>8042</v>
      </c>
      <c r="D6986" s="24" t="s">
        <v>11966</v>
      </c>
      <c r="E6986" s="27" t="s">
        <v>20899</v>
      </c>
      <c r="F6986" s="26" t="str">
        <f t="shared" si="1245"/>
        <v/>
      </c>
      <c r="G6986" s="26" t="str">
        <f t="shared" si="1246"/>
        <v/>
      </c>
      <c r="H6986" s="26" t="str">
        <f t="shared" si="1247"/>
        <v>北角</v>
      </c>
      <c r="I6986" s="41" t="str">
        <f t="shared" si="1248"/>
        <v>4. 形声</v>
      </c>
      <c r="J6986" s="19" t="str">
        <f t="shared" si="1250"/>
        <v/>
      </c>
      <c r="K6986" s="19" t="str">
        <f t="shared" si="1250"/>
        <v/>
      </c>
      <c r="L6986" s="19">
        <f t="shared" si="1250"/>
        <v>17</v>
      </c>
      <c r="M6986" s="19">
        <f t="shared" si="1250"/>
        <v>5</v>
      </c>
      <c r="N6986" s="19" t="str">
        <f t="shared" si="1249"/>
        <v/>
      </c>
      <c r="O6986" s="19">
        <f t="shared" si="1251"/>
        <v>8</v>
      </c>
      <c r="P6986" s="19" t="str">
        <f t="shared" si="1251"/>
        <v/>
      </c>
      <c r="Q6986" s="19" t="str">
        <f t="shared" si="1251"/>
        <v/>
      </c>
      <c r="R6986" s="19">
        <f t="shared" si="1251"/>
        <v>22</v>
      </c>
    </row>
    <row r="6987" spans="1:18" ht="20.25">
      <c r="A6987" s="18" t="s">
        <v>7172</v>
      </c>
      <c r="B6987" s="20">
        <v>6983</v>
      </c>
      <c r="C6987" s="35" t="s">
        <v>594</v>
      </c>
      <c r="D6987" s="24" t="s">
        <v>11598</v>
      </c>
      <c r="E6987" s="27" t="s">
        <v>20900</v>
      </c>
      <c r="F6987" s="26" t="str">
        <f t="shared" si="1245"/>
        <v>馬後左足白</v>
      </c>
      <c r="G6987" s="26" t="str">
        <f t="shared" si="1246"/>
        <v>從馬二其足讀若注</v>
      </c>
      <c r="H6987" s="26" t="str">
        <f t="shared" si="1247"/>
        <v>之戍</v>
      </c>
      <c r="I6987" s="41" t="str">
        <f t="shared" si="1248"/>
        <v/>
      </c>
      <c r="J6987" s="19" t="str">
        <f t="shared" si="1250"/>
        <v/>
      </c>
      <c r="K6987" s="19">
        <f t="shared" si="1250"/>
        <v>6</v>
      </c>
      <c r="L6987" s="19" t="str">
        <f t="shared" si="1250"/>
        <v/>
      </c>
      <c r="M6987" s="19">
        <f t="shared" si="1250"/>
        <v>7</v>
      </c>
      <c r="N6987" s="19" t="str">
        <f t="shared" si="1249"/>
        <v/>
      </c>
      <c r="O6987" s="19" t="str">
        <f t="shared" si="1251"/>
        <v/>
      </c>
      <c r="P6987" s="19" t="str">
        <f t="shared" si="1251"/>
        <v/>
      </c>
      <c r="Q6987" s="19" t="str">
        <f t="shared" si="1251"/>
        <v/>
      </c>
      <c r="R6987" s="19">
        <f t="shared" si="1251"/>
        <v>17</v>
      </c>
    </row>
    <row r="6988" spans="1:18" ht="20.25">
      <c r="A6988" s="18" t="s">
        <v>7173</v>
      </c>
      <c r="B6988" s="20">
        <v>6984</v>
      </c>
      <c r="C6988" s="35" t="s">
        <v>26800</v>
      </c>
      <c r="D6988" s="24" t="s">
        <v>12581</v>
      </c>
      <c r="E6988" s="27" t="s">
        <v>20901</v>
      </c>
      <c r="F6988" s="26" t="str">
        <f t="shared" si="1245"/>
        <v/>
      </c>
      <c r="G6988" s="26" t="str">
        <f t="shared" si="1246"/>
        <v/>
      </c>
      <c r="H6988" s="26" t="str">
        <f t="shared" si="1247"/>
        <v>徒玷</v>
      </c>
      <c r="I6988" s="41" t="str">
        <f t="shared" si="1248"/>
        <v>4. 形声</v>
      </c>
      <c r="J6988" s="19" t="str">
        <f t="shared" si="1250"/>
        <v/>
      </c>
      <c r="K6988" s="19" t="str">
        <f t="shared" si="1250"/>
        <v/>
      </c>
      <c r="L6988" s="19" t="str">
        <f t="shared" si="1250"/>
        <v/>
      </c>
      <c r="M6988" s="19">
        <f t="shared" si="1250"/>
        <v>5</v>
      </c>
      <c r="N6988" s="19" t="str">
        <f t="shared" si="1249"/>
        <v/>
      </c>
      <c r="O6988" s="19">
        <f t="shared" si="1251"/>
        <v>8</v>
      </c>
      <c r="P6988" s="19" t="str">
        <f t="shared" si="1251"/>
        <v/>
      </c>
      <c r="Q6988" s="19" t="str">
        <f t="shared" si="1251"/>
        <v/>
      </c>
      <c r="R6988" s="19">
        <f t="shared" si="1251"/>
        <v>14</v>
      </c>
    </row>
    <row r="6989" spans="1:18" ht="20.25">
      <c r="A6989" s="18" t="s">
        <v>7174</v>
      </c>
      <c r="B6989" s="20">
        <v>6985</v>
      </c>
      <c r="C6989" s="35" t="s">
        <v>6746</v>
      </c>
      <c r="D6989" s="24" t="s">
        <v>12177</v>
      </c>
      <c r="E6989" s="27" t="s">
        <v>20902</v>
      </c>
      <c r="F6989" s="26" t="str">
        <f t="shared" si="1245"/>
        <v>馬白州</v>
      </c>
      <c r="G6989" s="26" t="str">
        <f t="shared" si="1246"/>
        <v>從馬燕聲</v>
      </c>
      <c r="H6989" s="26" t="str">
        <f t="shared" si="1247"/>
        <v>於甸</v>
      </c>
      <c r="I6989" s="41" t="str">
        <f t="shared" si="1248"/>
        <v>4. 形声</v>
      </c>
      <c r="J6989" s="19" t="str">
        <f t="shared" si="1250"/>
        <v/>
      </c>
      <c r="K6989" s="19">
        <f t="shared" si="1250"/>
        <v>4</v>
      </c>
      <c r="L6989" s="19" t="str">
        <f t="shared" si="1250"/>
        <v/>
      </c>
      <c r="M6989" s="19">
        <f t="shared" si="1250"/>
        <v>5</v>
      </c>
      <c r="N6989" s="19" t="str">
        <f t="shared" si="1249"/>
        <v/>
      </c>
      <c r="O6989" s="19">
        <f t="shared" si="1251"/>
        <v>8</v>
      </c>
      <c r="P6989" s="19" t="str">
        <f t="shared" si="1251"/>
        <v/>
      </c>
      <c r="Q6989" s="19" t="str">
        <f t="shared" si="1251"/>
        <v/>
      </c>
      <c r="R6989" s="19">
        <f t="shared" si="1251"/>
        <v>11</v>
      </c>
    </row>
    <row r="6990" spans="1:18" ht="20.25">
      <c r="A6990" s="18" t="s">
        <v>7175</v>
      </c>
      <c r="B6990" s="20">
        <v>6986</v>
      </c>
      <c r="C6990" s="35" t="s">
        <v>26801</v>
      </c>
      <c r="D6990" s="24" t="s">
        <v>13614</v>
      </c>
      <c r="E6990" s="27" t="s">
        <v>20903</v>
      </c>
      <c r="F6990" s="26" t="str">
        <f t="shared" si="1245"/>
        <v>馬豪骭</v>
      </c>
      <c r="G6990" s="26" t="str">
        <f t="shared" si="1246"/>
        <v>從馬習聲</v>
      </c>
      <c r="H6990" s="26" t="str">
        <f t="shared" si="1247"/>
        <v>似入</v>
      </c>
      <c r="I6990" s="41" t="str">
        <f t="shared" si="1248"/>
        <v>4. 形声</v>
      </c>
      <c r="J6990" s="19" t="str">
        <f t="shared" si="1250"/>
        <v/>
      </c>
      <c r="K6990" s="19">
        <f t="shared" si="1250"/>
        <v>4</v>
      </c>
      <c r="L6990" s="19" t="str">
        <f t="shared" si="1250"/>
        <v/>
      </c>
      <c r="M6990" s="19">
        <f t="shared" si="1250"/>
        <v>5</v>
      </c>
      <c r="N6990" s="19" t="str">
        <f t="shared" si="1249"/>
        <v/>
      </c>
      <c r="O6990" s="19">
        <f t="shared" si="1251"/>
        <v>8</v>
      </c>
      <c r="P6990" s="19" t="str">
        <f t="shared" si="1251"/>
        <v/>
      </c>
      <c r="Q6990" s="19" t="str">
        <f t="shared" si="1251"/>
        <v/>
      </c>
      <c r="R6990" s="19">
        <f t="shared" si="1251"/>
        <v>11</v>
      </c>
    </row>
    <row r="6991" spans="1:18" ht="20.25">
      <c r="A6991" s="18" t="s">
        <v>7176</v>
      </c>
      <c r="B6991" s="20">
        <v>6987</v>
      </c>
      <c r="C6991" s="35"/>
      <c r="D6991" s="24" t="s">
        <v>12746</v>
      </c>
      <c r="E6991" s="27" t="s">
        <v>20904</v>
      </c>
      <c r="F6991" s="26" t="str">
        <f t="shared" si="1245"/>
        <v>馬毛長</v>
      </c>
      <c r="G6991" s="26" t="str">
        <f t="shared" si="1246"/>
        <v>從馬倝聲</v>
      </c>
      <c r="H6991" s="26" t="str">
        <f t="shared" si="1247"/>
        <v>侯旰</v>
      </c>
      <c r="I6991" s="41" t="str">
        <f t="shared" si="1248"/>
        <v>4. 形声</v>
      </c>
      <c r="J6991" s="19" t="str">
        <f t="shared" si="1250"/>
        <v/>
      </c>
      <c r="K6991" s="19">
        <f t="shared" si="1250"/>
        <v>4</v>
      </c>
      <c r="L6991" s="19" t="str">
        <f t="shared" si="1250"/>
        <v/>
      </c>
      <c r="M6991" s="19">
        <f t="shared" si="1250"/>
        <v>5</v>
      </c>
      <c r="N6991" s="19" t="str">
        <f t="shared" si="1249"/>
        <v/>
      </c>
      <c r="O6991" s="19">
        <f t="shared" si="1251"/>
        <v>8</v>
      </c>
      <c r="P6991" s="19" t="str">
        <f t="shared" si="1251"/>
        <v/>
      </c>
      <c r="Q6991" s="19" t="str">
        <f t="shared" si="1251"/>
        <v/>
      </c>
      <c r="R6991" s="19">
        <f t="shared" si="1251"/>
        <v>11</v>
      </c>
    </row>
    <row r="6992" spans="1:18" ht="20.25">
      <c r="A6992" s="18" t="s">
        <v>7177</v>
      </c>
      <c r="B6992" s="20">
        <v>6988</v>
      </c>
      <c r="C6992" s="35" t="s">
        <v>6062</v>
      </c>
      <c r="D6992" s="24" t="s">
        <v>12631</v>
      </c>
      <c r="E6992" s="27" t="s">
        <v>20905</v>
      </c>
      <c r="F6992" s="26" t="str">
        <f t="shared" si="1245"/>
        <v>馬逸足</v>
      </c>
      <c r="G6992" s="26" t="str">
        <f t="shared" si="1246"/>
        <v>從馬從飛司馬法曰飛衛斯輿</v>
      </c>
      <c r="H6992" s="26" t="str">
        <f t="shared" si="1247"/>
        <v>甫微</v>
      </c>
      <c r="I6992" s="41" t="str">
        <f t="shared" si="1248"/>
        <v>3. 会意</v>
      </c>
      <c r="J6992" s="19" t="str">
        <f t="shared" si="1250"/>
        <v/>
      </c>
      <c r="K6992" s="19">
        <f t="shared" si="1250"/>
        <v>4</v>
      </c>
      <c r="L6992" s="19" t="str">
        <f t="shared" si="1250"/>
        <v/>
      </c>
      <c r="M6992" s="19">
        <f t="shared" si="1250"/>
        <v>5</v>
      </c>
      <c r="N6992" s="19">
        <f t="shared" si="1249"/>
        <v>7</v>
      </c>
      <c r="O6992" s="19" t="str">
        <f t="shared" si="1251"/>
        <v/>
      </c>
      <c r="P6992" s="19" t="str">
        <f t="shared" si="1251"/>
        <v/>
      </c>
      <c r="Q6992" s="19" t="str">
        <f t="shared" si="1251"/>
        <v/>
      </c>
      <c r="R6992" s="19">
        <f t="shared" si="1251"/>
        <v>19</v>
      </c>
    </row>
    <row r="6993" spans="1:18" ht="20.25">
      <c r="A6993" s="18" t="s">
        <v>7178</v>
      </c>
      <c r="B6993" s="20">
        <v>6989</v>
      </c>
      <c r="C6993" s="37" t="s">
        <v>24950</v>
      </c>
      <c r="D6993" s="24" t="s">
        <v>13285</v>
      </c>
      <c r="E6993" s="27" t="s">
        <v>20906</v>
      </c>
      <c r="F6993" s="26" t="str">
        <f t="shared" si="1245"/>
        <v/>
      </c>
      <c r="G6993" s="26" t="str">
        <f t="shared" si="1246"/>
        <v/>
      </c>
      <c r="H6993" s="26" t="str">
        <f t="shared" si="1247"/>
        <v>五到</v>
      </c>
      <c r="I6993" s="41" t="str">
        <f t="shared" si="1248"/>
        <v>4. 形声</v>
      </c>
      <c r="J6993" s="19" t="str">
        <f t="shared" si="1250"/>
        <v/>
      </c>
      <c r="K6993" s="19" t="str">
        <f t="shared" si="1250"/>
        <v/>
      </c>
      <c r="L6993" s="19" t="str">
        <f t="shared" si="1250"/>
        <v/>
      </c>
      <c r="M6993" s="19">
        <f t="shared" si="1250"/>
        <v>12</v>
      </c>
      <c r="N6993" s="19" t="str">
        <f t="shared" si="1249"/>
        <v/>
      </c>
      <c r="O6993" s="19">
        <f t="shared" si="1251"/>
        <v>15</v>
      </c>
      <c r="P6993" s="19" t="str">
        <f t="shared" si="1251"/>
        <v/>
      </c>
      <c r="Q6993" s="19" t="str">
        <f t="shared" si="1251"/>
        <v/>
      </c>
      <c r="R6993" s="19">
        <f t="shared" si="1251"/>
        <v>18</v>
      </c>
    </row>
    <row r="6994" spans="1:18" ht="20.25">
      <c r="A6994" s="18" t="s">
        <v>7179</v>
      </c>
      <c r="B6994" s="20">
        <v>6990</v>
      </c>
      <c r="C6994" s="36" t="s">
        <v>6751</v>
      </c>
      <c r="D6994" s="24" t="s">
        <v>11582</v>
      </c>
      <c r="E6994" s="27" t="s">
        <v>20907</v>
      </c>
      <c r="F6994" s="26" t="str">
        <f t="shared" si="1245"/>
        <v>千里馬</v>
      </c>
      <c r="G6994" s="26" t="str">
        <f t="shared" si="1246"/>
        <v>孫陽所相者從馬冀聲天水有驥縣</v>
      </c>
      <c r="H6994" s="26" t="str">
        <f t="shared" si="1247"/>
        <v>几利</v>
      </c>
      <c r="I6994" s="41" t="str">
        <f t="shared" si="1248"/>
        <v>4. 形声</v>
      </c>
      <c r="J6994" s="19" t="str">
        <f t="shared" si="1250"/>
        <v/>
      </c>
      <c r="K6994" s="19">
        <f t="shared" si="1250"/>
        <v>4</v>
      </c>
      <c r="L6994" s="19" t="str">
        <f t="shared" si="1250"/>
        <v/>
      </c>
      <c r="M6994" s="19">
        <f t="shared" si="1250"/>
        <v>10</v>
      </c>
      <c r="N6994" s="19" t="str">
        <f t="shared" si="1249"/>
        <v/>
      </c>
      <c r="O6994" s="19">
        <f t="shared" si="1251"/>
        <v>13</v>
      </c>
      <c r="P6994" s="19" t="str">
        <f t="shared" si="1251"/>
        <v/>
      </c>
      <c r="Q6994" s="19" t="str">
        <f t="shared" si="1251"/>
        <v/>
      </c>
      <c r="R6994" s="19">
        <f t="shared" si="1251"/>
        <v>21</v>
      </c>
    </row>
    <row r="6995" spans="1:18" ht="20.25">
      <c r="A6995" s="18" t="s">
        <v>7180</v>
      </c>
      <c r="B6995" s="20">
        <v>6991</v>
      </c>
      <c r="C6995" s="36" t="s">
        <v>6035</v>
      </c>
      <c r="D6995" s="31" t="s">
        <v>11825</v>
      </c>
      <c r="E6995" s="27" t="s">
        <v>20908</v>
      </c>
      <c r="F6995" s="26" t="str">
        <f t="shared" si="1245"/>
        <v/>
      </c>
      <c r="G6995" s="26" t="str">
        <f t="shared" si="1246"/>
        <v/>
      </c>
      <c r="H6995" s="26" t="str">
        <f t="shared" si="1247"/>
        <v>子峻</v>
      </c>
      <c r="I6995" s="41" t="str">
        <f t="shared" si="1248"/>
        <v>4. 形声</v>
      </c>
      <c r="J6995" s="19" t="str">
        <f t="shared" si="1250"/>
        <v/>
      </c>
      <c r="K6995" s="19" t="str">
        <f t="shared" si="1250"/>
        <v/>
      </c>
      <c r="L6995" s="19" t="str">
        <f t="shared" si="1250"/>
        <v/>
      </c>
      <c r="M6995" s="19">
        <f t="shared" si="1250"/>
        <v>6</v>
      </c>
      <c r="N6995" s="19" t="str">
        <f t="shared" si="1249"/>
        <v/>
      </c>
      <c r="O6995" s="19">
        <f t="shared" si="1251"/>
        <v>9</v>
      </c>
      <c r="P6995" s="19" t="str">
        <f t="shared" si="1251"/>
        <v/>
      </c>
      <c r="Q6995" s="19" t="str">
        <f t="shared" si="1251"/>
        <v/>
      </c>
      <c r="R6995" s="19">
        <f t="shared" si="1251"/>
        <v>12</v>
      </c>
    </row>
    <row r="6996" spans="1:18" ht="20.25">
      <c r="A6996" s="18" t="s">
        <v>7181</v>
      </c>
      <c r="B6996" s="20">
        <v>6992</v>
      </c>
      <c r="C6996" s="36" t="s">
        <v>26802</v>
      </c>
      <c r="D6996" s="24" t="s">
        <v>11793</v>
      </c>
      <c r="E6996" s="27" t="s">
        <v>20909</v>
      </c>
      <c r="F6996" s="26" t="str">
        <f t="shared" si="1245"/>
        <v>良馬</v>
      </c>
      <c r="G6996" s="26" t="str">
        <f t="shared" si="1246"/>
        <v>從馬堯聲</v>
      </c>
      <c r="H6996" s="26" t="str">
        <f t="shared" si="1247"/>
        <v>古堯</v>
      </c>
      <c r="I6996" s="41" t="str">
        <f t="shared" si="1248"/>
        <v>4. 形声</v>
      </c>
      <c r="J6996" s="19" t="str">
        <f t="shared" si="1250"/>
        <v/>
      </c>
      <c r="K6996" s="19">
        <f t="shared" si="1250"/>
        <v>3</v>
      </c>
      <c r="L6996" s="19" t="str">
        <f t="shared" si="1250"/>
        <v/>
      </c>
      <c r="M6996" s="19">
        <f t="shared" si="1250"/>
        <v>4</v>
      </c>
      <c r="N6996" s="19" t="str">
        <f t="shared" si="1249"/>
        <v/>
      </c>
      <c r="O6996" s="19">
        <f t="shared" si="1251"/>
        <v>7</v>
      </c>
      <c r="P6996" s="19" t="str">
        <f t="shared" si="1251"/>
        <v/>
      </c>
      <c r="Q6996" s="19" t="str">
        <f t="shared" si="1251"/>
        <v/>
      </c>
      <c r="R6996" s="19">
        <f t="shared" si="1251"/>
        <v>10</v>
      </c>
    </row>
    <row r="6997" spans="1:18" ht="20.25">
      <c r="A6997" s="18" t="s">
        <v>7182</v>
      </c>
      <c r="B6997" s="20">
        <v>6993</v>
      </c>
      <c r="C6997" s="35"/>
      <c r="D6997" s="24" t="s">
        <v>13615</v>
      </c>
      <c r="E6997" s="27" t="s">
        <v>20910</v>
      </c>
      <c r="F6997" s="26" t="str">
        <f t="shared" si="1245"/>
        <v/>
      </c>
      <c r="G6997" s="26" t="str">
        <f t="shared" si="1246"/>
        <v/>
      </c>
      <c r="H6997" s="26" t="str">
        <f t="shared" si="1247"/>
        <v>之壘</v>
      </c>
      <c r="I6997" s="41" t="str">
        <f t="shared" si="1248"/>
        <v>4. 形声</v>
      </c>
      <c r="J6997" s="19" t="str">
        <f t="shared" si="1250"/>
        <v/>
      </c>
      <c r="K6997" s="19" t="str">
        <f t="shared" si="1250"/>
        <v/>
      </c>
      <c r="L6997" s="19" t="str">
        <f t="shared" si="1250"/>
        <v/>
      </c>
      <c r="M6997" s="19">
        <f t="shared" si="1250"/>
        <v>4</v>
      </c>
      <c r="N6997" s="19" t="str">
        <f t="shared" si="1249"/>
        <v/>
      </c>
      <c r="O6997" s="19">
        <f t="shared" si="1251"/>
        <v>7</v>
      </c>
      <c r="P6997" s="19" t="str">
        <f t="shared" si="1251"/>
        <v/>
      </c>
      <c r="Q6997" s="19" t="str">
        <f t="shared" si="1251"/>
        <v/>
      </c>
      <c r="R6997" s="19">
        <f t="shared" si="1251"/>
        <v>13</v>
      </c>
    </row>
    <row r="6998" spans="1:18" ht="20.25">
      <c r="A6998" s="18" t="s">
        <v>7183</v>
      </c>
      <c r="B6998" s="20">
        <v>6994</v>
      </c>
      <c r="C6998" s="35"/>
      <c r="D6998" s="24" t="s">
        <v>13616</v>
      </c>
      <c r="E6998" s="27" t="s">
        <v>20911</v>
      </c>
      <c r="F6998" s="26" t="str">
        <f t="shared" si="1245"/>
        <v/>
      </c>
      <c r="G6998" s="26" t="str">
        <f t="shared" si="1246"/>
        <v/>
      </c>
      <c r="H6998" s="26" t="str">
        <f t="shared" si="1247"/>
        <v/>
      </c>
      <c r="I6998" s="41" t="str">
        <f t="shared" si="1248"/>
        <v/>
      </c>
      <c r="J6998" s="19" t="str">
        <f t="shared" si="1250"/>
        <v/>
      </c>
      <c r="K6998" s="19" t="str">
        <f t="shared" si="1250"/>
        <v/>
      </c>
      <c r="L6998" s="19" t="str">
        <f t="shared" si="1250"/>
        <v/>
      </c>
      <c r="M6998" s="19">
        <f t="shared" si="1250"/>
        <v>3</v>
      </c>
      <c r="N6998" s="19" t="str">
        <f t="shared" si="1249"/>
        <v/>
      </c>
      <c r="O6998" s="19" t="str">
        <f t="shared" si="1251"/>
        <v/>
      </c>
      <c r="P6998" s="19" t="str">
        <f t="shared" si="1251"/>
        <v/>
      </c>
      <c r="Q6998" s="19" t="str">
        <f t="shared" si="1251"/>
        <v/>
      </c>
      <c r="R6998" s="19" t="str">
        <f t="shared" si="1251"/>
        <v/>
      </c>
    </row>
    <row r="6999" spans="1:18" ht="20.25">
      <c r="A6999" s="18" t="s">
        <v>7184</v>
      </c>
      <c r="B6999" s="20">
        <v>6995</v>
      </c>
      <c r="C6999" s="36" t="s">
        <v>26803</v>
      </c>
      <c r="D6999" s="24" t="s">
        <v>11919</v>
      </c>
      <c r="E6999" s="27" t="s">
        <v>20912</v>
      </c>
      <c r="F6999" s="26" t="str">
        <f t="shared" si="1245"/>
        <v/>
      </c>
      <c r="G6999" s="26" t="str">
        <f t="shared" si="1246"/>
        <v/>
      </c>
      <c r="H6999" s="26" t="str">
        <f t="shared" si="1247"/>
        <v>舉喬</v>
      </c>
      <c r="I6999" s="41" t="str">
        <f t="shared" si="1248"/>
        <v>4. 形声</v>
      </c>
      <c r="J6999" s="19" t="str">
        <f t="shared" si="1250"/>
        <v/>
      </c>
      <c r="K6999" s="19" t="str">
        <f t="shared" si="1250"/>
        <v/>
      </c>
      <c r="L6999" s="19" t="str">
        <f t="shared" si="1250"/>
        <v/>
      </c>
      <c r="M6999" s="19">
        <f t="shared" si="1250"/>
        <v>7</v>
      </c>
      <c r="N6999" s="19" t="str">
        <f t="shared" si="1249"/>
        <v/>
      </c>
      <c r="O6999" s="19">
        <f t="shared" si="1251"/>
        <v>10</v>
      </c>
      <c r="P6999" s="19" t="str">
        <f t="shared" si="1251"/>
        <v/>
      </c>
      <c r="Q6999" s="19" t="str">
        <f t="shared" si="1251"/>
        <v/>
      </c>
      <c r="R6999" s="19">
        <f t="shared" si="1251"/>
        <v>23</v>
      </c>
    </row>
    <row r="7000" spans="1:18" ht="20.25">
      <c r="A7000" s="18" t="s">
        <v>7185</v>
      </c>
      <c r="B7000" s="20">
        <v>6996</v>
      </c>
      <c r="C7000" s="35" t="s">
        <v>6047</v>
      </c>
      <c r="D7000" s="24" t="s">
        <v>11637</v>
      </c>
      <c r="E7000" s="27" t="s">
        <v>20913</v>
      </c>
      <c r="F7000" s="26" t="str">
        <f t="shared" si="1245"/>
        <v/>
      </c>
      <c r="G7000" s="26" t="str">
        <f t="shared" si="1246"/>
        <v/>
      </c>
      <c r="H7000" s="26" t="str">
        <f t="shared" si="1247"/>
        <v>洛哀</v>
      </c>
      <c r="I7000" s="41" t="str">
        <f t="shared" si="1248"/>
        <v>4. 形声</v>
      </c>
      <c r="J7000" s="19" t="str">
        <f t="shared" si="1250"/>
        <v/>
      </c>
      <c r="K7000" s="19" t="str">
        <f t="shared" si="1250"/>
        <v/>
      </c>
      <c r="L7000" s="19" t="str">
        <f t="shared" si="1250"/>
        <v/>
      </c>
      <c r="M7000" s="19">
        <f t="shared" si="1250"/>
        <v>10</v>
      </c>
      <c r="N7000" s="19" t="str">
        <f t="shared" si="1249"/>
        <v/>
      </c>
      <c r="O7000" s="19">
        <f t="shared" si="1251"/>
        <v>13</v>
      </c>
      <c r="P7000" s="19" t="str">
        <f t="shared" si="1251"/>
        <v/>
      </c>
      <c r="Q7000" s="19" t="str">
        <f t="shared" si="1251"/>
        <v/>
      </c>
      <c r="R7000" s="19">
        <f t="shared" si="1251"/>
        <v>22</v>
      </c>
    </row>
    <row r="7001" spans="1:18" ht="20.25">
      <c r="A7001" s="18" t="s">
        <v>7186</v>
      </c>
      <c r="B7001" s="20">
        <v>6997</v>
      </c>
      <c r="C7001" s="35" t="s">
        <v>6755</v>
      </c>
      <c r="D7001" s="24" t="s">
        <v>12482</v>
      </c>
      <c r="E7001" s="27" t="s">
        <v>20914</v>
      </c>
      <c r="F7001" s="26" t="str">
        <f t="shared" si="1245"/>
        <v/>
      </c>
      <c r="G7001" s="26" t="str">
        <f t="shared" si="1246"/>
        <v/>
      </c>
      <c r="H7001" s="26" t="str">
        <f t="shared" si="1247"/>
        <v>呼官</v>
      </c>
      <c r="I7001" s="41" t="str">
        <f t="shared" si="1248"/>
        <v>4. 形声</v>
      </c>
      <c r="J7001" s="19" t="str">
        <f t="shared" si="1250"/>
        <v/>
      </c>
      <c r="K7001" s="19" t="str">
        <f t="shared" si="1250"/>
        <v/>
      </c>
      <c r="L7001" s="19" t="str">
        <f t="shared" si="1250"/>
        <v/>
      </c>
      <c r="M7001" s="19">
        <f t="shared" si="1250"/>
        <v>3</v>
      </c>
      <c r="N7001" s="19" t="str">
        <f t="shared" si="1249"/>
        <v/>
      </c>
      <c r="O7001" s="19">
        <f t="shared" si="1251"/>
        <v>6</v>
      </c>
      <c r="P7001" s="19" t="str">
        <f t="shared" si="1251"/>
        <v/>
      </c>
      <c r="Q7001" s="19" t="str">
        <f t="shared" si="1251"/>
        <v/>
      </c>
      <c r="R7001" s="19">
        <f t="shared" si="1251"/>
        <v>9</v>
      </c>
    </row>
    <row r="7002" spans="1:18" ht="20.25">
      <c r="A7002" s="18" t="s">
        <v>7187</v>
      </c>
      <c r="B7002" s="20">
        <v>6998</v>
      </c>
      <c r="C7002" s="36" t="s">
        <v>26804</v>
      </c>
      <c r="D7002" s="24" t="s">
        <v>12177</v>
      </c>
      <c r="E7002" s="27" t="s">
        <v>20915</v>
      </c>
      <c r="F7002" s="26" t="str">
        <f t="shared" si="1245"/>
        <v/>
      </c>
      <c r="G7002" s="26" t="str">
        <f t="shared" si="1246"/>
        <v/>
      </c>
      <c r="H7002" s="26" t="str">
        <f t="shared" si="1247"/>
        <v>魚窆</v>
      </c>
      <c r="I7002" s="41" t="str">
        <f t="shared" si="1248"/>
        <v>4. 形声</v>
      </c>
      <c r="J7002" s="19" t="str">
        <f t="shared" si="1250"/>
        <v/>
      </c>
      <c r="K7002" s="19" t="str">
        <f t="shared" si="1250"/>
        <v/>
      </c>
      <c r="L7002" s="19" t="str">
        <f t="shared" si="1250"/>
        <v/>
      </c>
      <c r="M7002" s="19">
        <f t="shared" si="1250"/>
        <v>3</v>
      </c>
      <c r="N7002" s="19" t="str">
        <f t="shared" si="1249"/>
        <v/>
      </c>
      <c r="O7002" s="19">
        <f t="shared" si="1251"/>
        <v>6</v>
      </c>
      <c r="P7002" s="19" t="str">
        <f t="shared" si="1251"/>
        <v/>
      </c>
      <c r="Q7002" s="19" t="str">
        <f t="shared" si="1251"/>
        <v/>
      </c>
      <c r="R7002" s="19">
        <f t="shared" si="1251"/>
        <v>9</v>
      </c>
    </row>
    <row r="7003" spans="1:18" ht="20.25">
      <c r="A7003" s="18" t="s">
        <v>7188</v>
      </c>
      <c r="B7003" s="20">
        <v>6999</v>
      </c>
      <c r="C7003" s="35"/>
      <c r="D7003" s="24" t="s">
        <v>12217</v>
      </c>
      <c r="E7003" s="27" t="s">
        <v>20916</v>
      </c>
      <c r="F7003" s="26" t="str">
        <f t="shared" si="1245"/>
        <v/>
      </c>
      <c r="G7003" s="26" t="str">
        <f t="shared" si="1246"/>
        <v/>
      </c>
      <c r="H7003" s="26" t="str">
        <f t="shared" si="1247"/>
        <v>雌氏</v>
      </c>
      <c r="I7003" s="41" t="str">
        <f t="shared" si="1248"/>
        <v>4. 形声</v>
      </c>
      <c r="J7003" s="19" t="str">
        <f t="shared" si="1250"/>
        <v/>
      </c>
      <c r="K7003" s="19" t="str">
        <f t="shared" si="1250"/>
        <v/>
      </c>
      <c r="L7003" s="19" t="str">
        <f t="shared" si="1250"/>
        <v/>
      </c>
      <c r="M7003" s="19">
        <f t="shared" si="1250"/>
        <v>3</v>
      </c>
      <c r="N7003" s="19" t="str">
        <f t="shared" si="1249"/>
        <v/>
      </c>
      <c r="O7003" s="19">
        <f t="shared" si="1251"/>
        <v>6</v>
      </c>
      <c r="P7003" s="19" t="str">
        <f t="shared" si="1251"/>
        <v/>
      </c>
      <c r="Q7003" s="19" t="str">
        <f t="shared" si="1251"/>
        <v/>
      </c>
      <c r="R7003" s="19">
        <f t="shared" si="1251"/>
        <v>9</v>
      </c>
    </row>
    <row r="7004" spans="1:18" ht="20.25">
      <c r="A7004" s="18" t="s">
        <v>7189</v>
      </c>
      <c r="B7004" s="20">
        <v>7000</v>
      </c>
      <c r="C7004" s="35"/>
      <c r="D7004" s="24" t="s">
        <v>12806</v>
      </c>
      <c r="E7004" s="27" t="s">
        <v>20917</v>
      </c>
      <c r="F7004" s="26" t="str">
        <f t="shared" si="1245"/>
        <v/>
      </c>
      <c r="G7004" s="26" t="str">
        <f t="shared" si="1246"/>
        <v/>
      </c>
      <c r="H7004" s="26" t="str">
        <f t="shared" si="1247"/>
        <v>許尤</v>
      </c>
      <c r="I7004" s="41" t="str">
        <f t="shared" si="1248"/>
        <v>4. 形声</v>
      </c>
      <c r="J7004" s="19" t="str">
        <f t="shared" si="1250"/>
        <v/>
      </c>
      <c r="K7004" s="19" t="str">
        <f t="shared" si="1250"/>
        <v/>
      </c>
      <c r="L7004" s="19" t="str">
        <f t="shared" si="1250"/>
        <v/>
      </c>
      <c r="M7004" s="19">
        <f t="shared" si="1250"/>
        <v>3</v>
      </c>
      <c r="N7004" s="19" t="str">
        <f t="shared" si="1249"/>
        <v/>
      </c>
      <c r="O7004" s="19">
        <f t="shared" si="1251"/>
        <v>6</v>
      </c>
      <c r="P7004" s="19" t="str">
        <f t="shared" si="1251"/>
        <v/>
      </c>
      <c r="Q7004" s="19" t="str">
        <f t="shared" si="1251"/>
        <v/>
      </c>
      <c r="R7004" s="19">
        <f t="shared" si="1251"/>
        <v>9</v>
      </c>
    </row>
    <row r="7005" spans="1:18" ht="20.25">
      <c r="A7005" s="18" t="s">
        <v>7190</v>
      </c>
      <c r="B7005" s="20">
        <v>7001</v>
      </c>
      <c r="C7005" s="35" t="s">
        <v>4309</v>
      </c>
      <c r="D7005" s="24" t="s">
        <v>12627</v>
      </c>
      <c r="E7005" s="27" t="s">
        <v>20918</v>
      </c>
      <c r="F7005" s="26" t="str">
        <f t="shared" si="1245"/>
        <v>馬赤鬣縞身目若黄金名曰□吉皇之乗周文王時犬戎獻之從馬從文文亦聲春秋傳曰□馬百駟畫馬</v>
      </c>
      <c r="G7005" s="26" t="str">
        <f t="shared" si="1246"/>
        <v>西伯獻紂以全其身</v>
      </c>
      <c r="H7005" s="26" t="str">
        <f t="shared" si="1247"/>
        <v>無分</v>
      </c>
      <c r="I7005" s="41" t="str">
        <f t="shared" si="1248"/>
        <v>4. 形声</v>
      </c>
      <c r="J7005" s="19" t="str">
        <f t="shared" ref="J7005:M7024" si="1252">IFERROR(FIND(J$4,$E7005),"")</f>
        <v/>
      </c>
      <c r="K7005" s="19">
        <f t="shared" si="1252"/>
        <v>42</v>
      </c>
      <c r="L7005" s="19" t="str">
        <f t="shared" si="1252"/>
        <v/>
      </c>
      <c r="M7005" s="19">
        <f t="shared" si="1252"/>
        <v>25</v>
      </c>
      <c r="N7005" s="19">
        <f t="shared" si="1249"/>
        <v>27</v>
      </c>
      <c r="O7005" s="19">
        <f t="shared" ref="O7005:R7024" si="1253">IFERROR(FIND(O$4,$E7005),"")</f>
        <v>31</v>
      </c>
      <c r="P7005" s="19" t="str">
        <f t="shared" si="1253"/>
        <v/>
      </c>
      <c r="Q7005" s="19" t="str">
        <f t="shared" si="1253"/>
        <v/>
      </c>
      <c r="R7005" s="19">
        <f t="shared" si="1253"/>
        <v>53</v>
      </c>
    </row>
    <row r="7006" spans="1:18" ht="20.25">
      <c r="A7006" s="18" t="s">
        <v>7191</v>
      </c>
      <c r="B7006" s="20">
        <v>7002</v>
      </c>
      <c r="C7006" s="35" t="s">
        <v>595</v>
      </c>
      <c r="D7006" s="24" t="s">
        <v>11758</v>
      </c>
      <c r="E7006" s="27" t="s">
        <v>20919</v>
      </c>
      <c r="F7006" s="26" t="str">
        <f t="shared" si="1245"/>
        <v>馬彊</v>
      </c>
      <c r="G7006" s="26" t="str">
        <f t="shared" si="1246"/>
        <v>從馬支聲</v>
      </c>
      <c r="H7006" s="26" t="str">
        <f t="shared" si="1247"/>
        <v>章移</v>
      </c>
      <c r="I7006" s="41" t="str">
        <f t="shared" si="1248"/>
        <v>4. 形声</v>
      </c>
      <c r="J7006" s="19" t="str">
        <f t="shared" si="1252"/>
        <v/>
      </c>
      <c r="K7006" s="19">
        <f t="shared" si="1252"/>
        <v>3</v>
      </c>
      <c r="L7006" s="19" t="str">
        <f t="shared" si="1252"/>
        <v/>
      </c>
      <c r="M7006" s="19">
        <f t="shared" si="1252"/>
        <v>4</v>
      </c>
      <c r="N7006" s="19" t="str">
        <f t="shared" si="1249"/>
        <v/>
      </c>
      <c r="O7006" s="19">
        <f t="shared" si="1253"/>
        <v>7</v>
      </c>
      <c r="P7006" s="19" t="str">
        <f t="shared" si="1253"/>
        <v/>
      </c>
      <c r="Q7006" s="19" t="str">
        <f t="shared" si="1253"/>
        <v/>
      </c>
      <c r="R7006" s="19">
        <f t="shared" si="1253"/>
        <v>10</v>
      </c>
    </row>
    <row r="7007" spans="1:18" ht="20.25">
      <c r="A7007" s="18" t="s">
        <v>7192</v>
      </c>
      <c r="B7007" s="20">
        <v>7003</v>
      </c>
      <c r="C7007" s="35" t="s">
        <v>26805</v>
      </c>
      <c r="D7007" s="24" t="s">
        <v>11650</v>
      </c>
      <c r="E7007" s="27" t="s">
        <v>20920</v>
      </c>
      <c r="F7007" s="26" t="str">
        <f t="shared" si="1245"/>
        <v>馬飽</v>
      </c>
      <c r="G7007" s="26" t="str">
        <f t="shared" si="1246"/>
        <v>從馬必聲詩云有駜有駜</v>
      </c>
      <c r="H7007" s="26" t="str">
        <f t="shared" si="1247"/>
        <v>毗必</v>
      </c>
      <c r="I7007" s="41" t="str">
        <f t="shared" si="1248"/>
        <v>4. 形声</v>
      </c>
      <c r="J7007" s="19" t="str">
        <f t="shared" si="1252"/>
        <v/>
      </c>
      <c r="K7007" s="19">
        <f t="shared" si="1252"/>
        <v>3</v>
      </c>
      <c r="L7007" s="19" t="str">
        <f t="shared" si="1252"/>
        <v/>
      </c>
      <c r="M7007" s="19">
        <f t="shared" si="1252"/>
        <v>4</v>
      </c>
      <c r="N7007" s="19" t="str">
        <f t="shared" si="1249"/>
        <v/>
      </c>
      <c r="O7007" s="19">
        <f t="shared" si="1253"/>
        <v>7</v>
      </c>
      <c r="P7007" s="19" t="str">
        <f t="shared" si="1253"/>
        <v/>
      </c>
      <c r="Q7007" s="19" t="str">
        <f t="shared" si="1253"/>
        <v/>
      </c>
      <c r="R7007" s="19">
        <f t="shared" si="1253"/>
        <v>16</v>
      </c>
    </row>
    <row r="7008" spans="1:18" ht="20.25">
      <c r="A7008" s="18" t="s">
        <v>7193</v>
      </c>
      <c r="B7008" s="20">
        <v>7004</v>
      </c>
      <c r="C7008" s="35" t="s">
        <v>26806</v>
      </c>
      <c r="D7008" s="24" t="s">
        <v>12975</v>
      </c>
      <c r="E7008" s="27" t="s">
        <v>20921</v>
      </c>
      <c r="F7008" s="26" t="str">
        <f t="shared" si="1245"/>
        <v>馬盛肥</v>
      </c>
      <c r="G7008" s="26" t="str">
        <f t="shared" si="1246"/>
        <v>從馬灮聲詩曰四牡□□</v>
      </c>
      <c r="H7008" s="26" t="str">
        <f t="shared" si="1247"/>
        <v>古熒</v>
      </c>
      <c r="I7008" s="41" t="str">
        <f t="shared" si="1248"/>
        <v>4. 形声</v>
      </c>
      <c r="J7008" s="19" t="str">
        <f t="shared" si="1252"/>
        <v/>
      </c>
      <c r="K7008" s="19">
        <f t="shared" si="1252"/>
        <v>4</v>
      </c>
      <c r="L7008" s="19" t="str">
        <f t="shared" si="1252"/>
        <v/>
      </c>
      <c r="M7008" s="19">
        <f t="shared" si="1252"/>
        <v>5</v>
      </c>
      <c r="N7008" s="19" t="str">
        <f t="shared" si="1249"/>
        <v/>
      </c>
      <c r="O7008" s="19">
        <f t="shared" si="1253"/>
        <v>8</v>
      </c>
      <c r="P7008" s="19" t="str">
        <f t="shared" si="1253"/>
        <v/>
      </c>
      <c r="Q7008" s="19" t="str">
        <f t="shared" si="1253"/>
        <v/>
      </c>
      <c r="R7008" s="19">
        <f t="shared" si="1253"/>
        <v>17</v>
      </c>
    </row>
    <row r="7009" spans="1:18" ht="20.25">
      <c r="A7009" s="18" t="s">
        <v>7194</v>
      </c>
      <c r="B7009" s="20">
        <v>7005</v>
      </c>
      <c r="C7009" s="35" t="s">
        <v>6082</v>
      </c>
      <c r="D7009" s="24" t="s">
        <v>11937</v>
      </c>
      <c r="E7009" s="27" t="s">
        <v>20922</v>
      </c>
      <c r="F7009" s="26" t="str">
        <f t="shared" si="1245"/>
        <v>馬盛</v>
      </c>
      <c r="G7009" s="26" t="str">
        <f t="shared" si="1246"/>
        <v>從馬旁聲詩曰四牡騯騯</v>
      </c>
      <c r="H7009" s="26" t="str">
        <f t="shared" si="1247"/>
        <v>薄庚</v>
      </c>
      <c r="I7009" s="41" t="str">
        <f t="shared" si="1248"/>
        <v>4. 形声</v>
      </c>
      <c r="J7009" s="19" t="str">
        <f t="shared" si="1252"/>
        <v/>
      </c>
      <c r="K7009" s="19">
        <f t="shared" si="1252"/>
        <v>3</v>
      </c>
      <c r="L7009" s="19" t="str">
        <f t="shared" si="1252"/>
        <v/>
      </c>
      <c r="M7009" s="19">
        <f t="shared" si="1252"/>
        <v>4</v>
      </c>
      <c r="N7009" s="19" t="str">
        <f t="shared" si="1249"/>
        <v/>
      </c>
      <c r="O7009" s="19">
        <f t="shared" si="1253"/>
        <v>7</v>
      </c>
      <c r="P7009" s="19" t="str">
        <f t="shared" si="1253"/>
        <v/>
      </c>
      <c r="Q7009" s="19" t="str">
        <f t="shared" si="1253"/>
        <v/>
      </c>
      <c r="R7009" s="19">
        <f t="shared" si="1253"/>
        <v>16</v>
      </c>
    </row>
    <row r="7010" spans="1:18" ht="20.25">
      <c r="A7010" s="18" t="s">
        <v>7195</v>
      </c>
      <c r="B7010" s="20">
        <v>7006</v>
      </c>
      <c r="C7010" s="37" t="s">
        <v>24950</v>
      </c>
      <c r="D7010" s="24" t="s">
        <v>12926</v>
      </c>
      <c r="E7010" s="27" t="s">
        <v>20923</v>
      </c>
      <c r="F7010" s="26" t="str">
        <f t="shared" si="1245"/>
        <v/>
      </c>
      <c r="G7010" s="26" t="str">
        <f t="shared" si="1246"/>
        <v/>
      </c>
      <c r="H7010" s="26" t="str">
        <f t="shared" si="1247"/>
        <v>吾浪</v>
      </c>
      <c r="I7010" s="41" t="str">
        <f t="shared" si="1248"/>
        <v>4. 形声</v>
      </c>
      <c r="J7010" s="19" t="str">
        <f t="shared" si="1252"/>
        <v/>
      </c>
      <c r="K7010" s="19" t="str">
        <f t="shared" si="1252"/>
        <v/>
      </c>
      <c r="L7010" s="19" t="str">
        <f t="shared" si="1252"/>
        <v/>
      </c>
      <c r="M7010" s="19">
        <f t="shared" si="1252"/>
        <v>6</v>
      </c>
      <c r="N7010" s="19" t="str">
        <f t="shared" si="1249"/>
        <v/>
      </c>
      <c r="O7010" s="19">
        <f t="shared" si="1253"/>
        <v>9</v>
      </c>
      <c r="P7010" s="19" t="str">
        <f t="shared" si="1253"/>
        <v/>
      </c>
      <c r="Q7010" s="19" t="str">
        <f t="shared" si="1253"/>
        <v/>
      </c>
      <c r="R7010" s="19">
        <f t="shared" si="1253"/>
        <v>12</v>
      </c>
    </row>
    <row r="7011" spans="1:18" ht="20.25">
      <c r="A7011" s="18" t="s">
        <v>7196</v>
      </c>
      <c r="B7011" s="20">
        <v>7007</v>
      </c>
      <c r="C7011" s="36" t="s">
        <v>6750</v>
      </c>
      <c r="D7011" s="24" t="s">
        <v>12036</v>
      </c>
      <c r="E7011" s="27" t="s">
        <v>20924</v>
      </c>
      <c r="F7011" s="26" t="str">
        <f t="shared" si="1245"/>
        <v>馬之低仰</v>
      </c>
      <c r="G7011" s="26" t="str">
        <f t="shared" si="1246"/>
        <v>從馬襄聲</v>
      </c>
      <c r="H7011" s="26" t="str">
        <f t="shared" si="1247"/>
        <v>息良</v>
      </c>
      <c r="I7011" s="41" t="str">
        <f t="shared" si="1248"/>
        <v>4. 形声</v>
      </c>
      <c r="J7011" s="19" t="str">
        <f t="shared" si="1252"/>
        <v/>
      </c>
      <c r="K7011" s="19">
        <f t="shared" si="1252"/>
        <v>5</v>
      </c>
      <c r="L7011" s="19" t="str">
        <f t="shared" si="1252"/>
        <v/>
      </c>
      <c r="M7011" s="19">
        <f t="shared" si="1252"/>
        <v>6</v>
      </c>
      <c r="N7011" s="19" t="str">
        <f t="shared" si="1249"/>
        <v/>
      </c>
      <c r="O7011" s="19">
        <f t="shared" si="1253"/>
        <v>9</v>
      </c>
      <c r="P7011" s="19" t="str">
        <f t="shared" si="1253"/>
        <v/>
      </c>
      <c r="Q7011" s="19" t="str">
        <f t="shared" si="1253"/>
        <v/>
      </c>
      <c r="R7011" s="19">
        <f t="shared" si="1253"/>
        <v>12</v>
      </c>
    </row>
    <row r="7012" spans="1:18" ht="20.25">
      <c r="A7012" s="18" t="s">
        <v>7197</v>
      </c>
      <c r="B7012" s="20">
        <v>7008</v>
      </c>
      <c r="C7012" s="36" t="s">
        <v>26807</v>
      </c>
      <c r="D7012" s="24" t="s">
        <v>11711</v>
      </c>
      <c r="E7012" s="27" t="s">
        <v>20925</v>
      </c>
      <c r="F7012" s="26" t="str">
        <f t="shared" si="1245"/>
        <v>上馬</v>
      </c>
      <c r="G7012" s="26" t="str">
        <f t="shared" si="1246"/>
        <v>從馬莫聲</v>
      </c>
      <c r="H7012" s="26" t="str">
        <f t="shared" si="1247"/>
        <v>莫白</v>
      </c>
      <c r="I7012" s="41" t="str">
        <f t="shared" si="1248"/>
        <v>4. 形声</v>
      </c>
      <c r="J7012" s="19" t="str">
        <f t="shared" si="1252"/>
        <v/>
      </c>
      <c r="K7012" s="19">
        <f t="shared" si="1252"/>
        <v>3</v>
      </c>
      <c r="L7012" s="19" t="str">
        <f t="shared" si="1252"/>
        <v/>
      </c>
      <c r="M7012" s="19">
        <f t="shared" si="1252"/>
        <v>4</v>
      </c>
      <c r="N7012" s="19" t="str">
        <f t="shared" si="1249"/>
        <v/>
      </c>
      <c r="O7012" s="19">
        <f t="shared" si="1253"/>
        <v>7</v>
      </c>
      <c r="P7012" s="19" t="str">
        <f t="shared" si="1253"/>
        <v/>
      </c>
      <c r="Q7012" s="19" t="str">
        <f t="shared" si="1253"/>
        <v/>
      </c>
      <c r="R7012" s="19">
        <f t="shared" si="1253"/>
        <v>10</v>
      </c>
    </row>
    <row r="7013" spans="1:18" ht="20.25">
      <c r="A7013" s="18" t="s">
        <v>7198</v>
      </c>
      <c r="B7013" s="20">
        <v>7009</v>
      </c>
      <c r="C7013" s="36" t="s">
        <v>6050</v>
      </c>
      <c r="D7013" s="24" t="s">
        <v>13617</v>
      </c>
      <c r="E7013" s="27" t="s">
        <v>20926</v>
      </c>
      <c r="F7013" s="26" t="str">
        <f t="shared" si="1245"/>
        <v>跨馬</v>
      </c>
      <c r="G7013" s="26" t="str">
        <f t="shared" si="1246"/>
        <v>從馬奇聲</v>
      </c>
      <c r="H7013" s="26" t="str">
        <f t="shared" si="1247"/>
        <v>渠羈</v>
      </c>
      <c r="I7013" s="41" t="str">
        <f t="shared" si="1248"/>
        <v>4. 形声</v>
      </c>
      <c r="J7013" s="19" t="str">
        <f t="shared" si="1252"/>
        <v/>
      </c>
      <c r="K7013" s="19">
        <f t="shared" si="1252"/>
        <v>3</v>
      </c>
      <c r="L7013" s="19" t="str">
        <f t="shared" si="1252"/>
        <v/>
      </c>
      <c r="M7013" s="19">
        <f t="shared" si="1252"/>
        <v>4</v>
      </c>
      <c r="N7013" s="19" t="str">
        <f t="shared" si="1249"/>
        <v/>
      </c>
      <c r="O7013" s="19">
        <f t="shared" si="1253"/>
        <v>7</v>
      </c>
      <c r="P7013" s="19" t="str">
        <f t="shared" si="1253"/>
        <v/>
      </c>
      <c r="Q7013" s="19" t="str">
        <f t="shared" si="1253"/>
        <v/>
      </c>
      <c r="R7013" s="19">
        <f t="shared" si="1253"/>
        <v>10</v>
      </c>
    </row>
    <row r="7014" spans="1:18" ht="20.25">
      <c r="A7014" s="18" t="s">
        <v>7199</v>
      </c>
      <c r="B7014" s="20">
        <v>7010</v>
      </c>
      <c r="C7014" s="36" t="s">
        <v>4334</v>
      </c>
      <c r="D7014" s="24" t="s">
        <v>13356</v>
      </c>
      <c r="E7014" s="27" t="s">
        <v>20927</v>
      </c>
      <c r="F7014" s="26" t="str">
        <f t="shared" si="1245"/>
        <v/>
      </c>
      <c r="G7014" s="26" t="str">
        <f t="shared" si="1246"/>
        <v/>
      </c>
      <c r="H7014" s="26" t="str">
        <f t="shared" si="1247"/>
        <v>古訝</v>
      </c>
      <c r="I7014" s="41" t="str">
        <f t="shared" si="1248"/>
        <v>4. 形声</v>
      </c>
      <c r="J7014" s="19" t="str">
        <f t="shared" si="1252"/>
        <v/>
      </c>
      <c r="K7014" s="19" t="str">
        <f t="shared" si="1252"/>
        <v/>
      </c>
      <c r="L7014" s="19" t="str">
        <f t="shared" si="1252"/>
        <v/>
      </c>
      <c r="M7014" s="19">
        <f t="shared" si="1252"/>
        <v>5</v>
      </c>
      <c r="N7014" s="19" t="str">
        <f t="shared" si="1249"/>
        <v/>
      </c>
      <c r="O7014" s="19">
        <f t="shared" si="1253"/>
        <v>8</v>
      </c>
      <c r="P7014" s="19" t="str">
        <f t="shared" si="1253"/>
        <v/>
      </c>
      <c r="Q7014" s="19" t="str">
        <f t="shared" si="1253"/>
        <v/>
      </c>
      <c r="R7014" s="19">
        <f t="shared" si="1253"/>
        <v>11</v>
      </c>
    </row>
    <row r="7015" spans="1:18" ht="20.25">
      <c r="A7015" s="18" t="s">
        <v>7200</v>
      </c>
      <c r="B7015" s="20">
        <v>7011</v>
      </c>
      <c r="C7015" s="36" t="s">
        <v>4334</v>
      </c>
      <c r="D7015" s="24" t="s">
        <v>13356</v>
      </c>
      <c r="E7015" s="27" t="s">
        <v>11483</v>
      </c>
      <c r="F7015" s="26" t="str">
        <f t="shared" si="1245"/>
        <v/>
      </c>
      <c r="G7015" s="26" t="str">
        <f t="shared" si="1246"/>
        <v/>
      </c>
      <c r="H7015" s="26" t="str">
        <f t="shared" si="1247"/>
        <v/>
      </c>
      <c r="I7015" s="41" t="str">
        <f t="shared" si="1248"/>
        <v/>
      </c>
      <c r="J7015" s="19" t="str">
        <f t="shared" si="1252"/>
        <v/>
      </c>
      <c r="K7015" s="19" t="str">
        <f t="shared" si="1252"/>
        <v/>
      </c>
      <c r="L7015" s="19" t="str">
        <f t="shared" si="1252"/>
        <v/>
      </c>
      <c r="M7015" s="19" t="str">
        <f t="shared" si="1252"/>
        <v/>
      </c>
      <c r="N7015" s="19" t="str">
        <f t="shared" si="1249"/>
        <v/>
      </c>
      <c r="O7015" s="19" t="str">
        <f t="shared" si="1253"/>
        <v/>
      </c>
      <c r="P7015" s="19" t="str">
        <f t="shared" si="1253"/>
        <v/>
      </c>
      <c r="Q7015" s="19" t="str">
        <f t="shared" si="1253"/>
        <v/>
      </c>
      <c r="R7015" s="19" t="str">
        <f t="shared" si="1253"/>
        <v/>
      </c>
    </row>
    <row r="7016" spans="1:18" ht="20.25">
      <c r="A7016" s="18" t="s">
        <v>7201</v>
      </c>
      <c r="B7016" s="20">
        <v>7012</v>
      </c>
      <c r="C7016" s="35" t="s">
        <v>6053</v>
      </c>
      <c r="D7016" s="24" t="s">
        <v>12631</v>
      </c>
      <c r="E7016" s="27" t="s">
        <v>20928</v>
      </c>
      <c r="F7016" s="26" t="str">
        <f t="shared" si="1245"/>
        <v/>
      </c>
      <c r="G7016" s="26" t="str">
        <f t="shared" si="1246"/>
        <v/>
      </c>
      <c r="H7016" s="26" t="str">
        <f t="shared" si="1247"/>
        <v>甫微</v>
      </c>
      <c r="I7016" s="41" t="str">
        <f t="shared" si="1248"/>
        <v>4. 形声</v>
      </c>
      <c r="J7016" s="19" t="str">
        <f t="shared" si="1252"/>
        <v/>
      </c>
      <c r="K7016" s="19" t="str">
        <f t="shared" si="1252"/>
        <v/>
      </c>
      <c r="L7016" s="19" t="str">
        <f t="shared" si="1252"/>
        <v/>
      </c>
      <c r="M7016" s="19">
        <f t="shared" si="1252"/>
        <v>4</v>
      </c>
      <c r="N7016" s="19" t="str">
        <f t="shared" si="1249"/>
        <v/>
      </c>
      <c r="O7016" s="19">
        <f t="shared" si="1253"/>
        <v>7</v>
      </c>
      <c r="P7016" s="19" t="str">
        <f t="shared" si="1253"/>
        <v/>
      </c>
      <c r="Q7016" s="19" t="str">
        <f t="shared" si="1253"/>
        <v/>
      </c>
      <c r="R7016" s="19">
        <f t="shared" si="1253"/>
        <v>10</v>
      </c>
    </row>
    <row r="7017" spans="1:18" ht="20.25">
      <c r="A7017" s="18" t="s">
        <v>7202</v>
      </c>
      <c r="B7017" s="20">
        <v>7013</v>
      </c>
      <c r="C7017" s="36" t="s">
        <v>26808</v>
      </c>
      <c r="D7017" s="24" t="s">
        <v>12386</v>
      </c>
      <c r="E7017" s="27" t="s">
        <v>20929</v>
      </c>
      <c r="F7017" s="26" t="str">
        <f t="shared" si="1245"/>
        <v>駕二馬</v>
      </c>
      <c r="G7017" s="26" t="str">
        <f t="shared" si="1246"/>
        <v>從馬并聲</v>
      </c>
      <c r="H7017" s="26" t="str">
        <f t="shared" si="1247"/>
        <v>部田</v>
      </c>
      <c r="I7017" s="41" t="str">
        <f t="shared" si="1248"/>
        <v>4. 形声</v>
      </c>
      <c r="J7017" s="19" t="str">
        <f t="shared" si="1252"/>
        <v/>
      </c>
      <c r="K7017" s="19">
        <f t="shared" si="1252"/>
        <v>4</v>
      </c>
      <c r="L7017" s="19" t="str">
        <f t="shared" si="1252"/>
        <v/>
      </c>
      <c r="M7017" s="19">
        <f t="shared" si="1252"/>
        <v>5</v>
      </c>
      <c r="N7017" s="19" t="str">
        <f t="shared" si="1249"/>
        <v/>
      </c>
      <c r="O7017" s="19">
        <f t="shared" si="1253"/>
        <v>8</v>
      </c>
      <c r="P7017" s="19" t="str">
        <f t="shared" si="1253"/>
        <v/>
      </c>
      <c r="Q7017" s="19" t="str">
        <f t="shared" si="1253"/>
        <v/>
      </c>
      <c r="R7017" s="19">
        <f t="shared" si="1253"/>
        <v>11</v>
      </c>
    </row>
    <row r="7018" spans="1:18" ht="20.25">
      <c r="A7018" s="18" t="s">
        <v>7203</v>
      </c>
      <c r="B7018" s="20">
        <v>7014</v>
      </c>
      <c r="C7018" s="36" t="s">
        <v>26809</v>
      </c>
      <c r="D7018" s="24" t="s">
        <v>12945</v>
      </c>
      <c r="E7018" s="27" t="s">
        <v>20930</v>
      </c>
      <c r="F7018" s="26" t="str">
        <f t="shared" si="1245"/>
        <v>駕三馬</v>
      </c>
      <c r="G7018" s="26" t="str">
        <f t="shared" si="1246"/>
        <v>從馬參聲</v>
      </c>
      <c r="H7018" s="26" t="str">
        <f t="shared" si="1247"/>
        <v>倉含</v>
      </c>
      <c r="I7018" s="41" t="str">
        <f t="shared" si="1248"/>
        <v>4. 形声</v>
      </c>
      <c r="J7018" s="19" t="str">
        <f t="shared" si="1252"/>
        <v/>
      </c>
      <c r="K7018" s="19">
        <f t="shared" si="1252"/>
        <v>4</v>
      </c>
      <c r="L7018" s="19" t="str">
        <f t="shared" si="1252"/>
        <v/>
      </c>
      <c r="M7018" s="19">
        <f t="shared" si="1252"/>
        <v>5</v>
      </c>
      <c r="N7018" s="19" t="str">
        <f t="shared" si="1249"/>
        <v/>
      </c>
      <c r="O7018" s="19">
        <f t="shared" si="1253"/>
        <v>8</v>
      </c>
      <c r="P7018" s="19" t="str">
        <f t="shared" si="1253"/>
        <v/>
      </c>
      <c r="Q7018" s="19" t="str">
        <f t="shared" si="1253"/>
        <v/>
      </c>
      <c r="R7018" s="19">
        <f t="shared" si="1253"/>
        <v>11</v>
      </c>
    </row>
    <row r="7019" spans="1:18" ht="20.25">
      <c r="A7019" s="18" t="s">
        <v>7204</v>
      </c>
      <c r="B7019" s="20">
        <v>7015</v>
      </c>
      <c r="C7019" s="36" t="s">
        <v>26810</v>
      </c>
      <c r="D7019" s="24" t="s">
        <v>11583</v>
      </c>
      <c r="E7019" s="27" t="s">
        <v>20931</v>
      </c>
      <c r="F7019" s="26" t="str">
        <f t="shared" si="1245"/>
        <v>一乗</v>
      </c>
      <c r="G7019" s="26" t="str">
        <f t="shared" si="1246"/>
        <v>從馬四聲</v>
      </c>
      <c r="H7019" s="26" t="str">
        <f t="shared" si="1247"/>
        <v>息利</v>
      </c>
      <c r="I7019" s="41" t="str">
        <f t="shared" si="1248"/>
        <v>4. 形声</v>
      </c>
      <c r="J7019" s="19" t="str">
        <f t="shared" si="1252"/>
        <v/>
      </c>
      <c r="K7019" s="19">
        <f t="shared" si="1252"/>
        <v>3</v>
      </c>
      <c r="L7019" s="19" t="str">
        <f t="shared" si="1252"/>
        <v/>
      </c>
      <c r="M7019" s="19">
        <f t="shared" si="1252"/>
        <v>4</v>
      </c>
      <c r="N7019" s="19" t="str">
        <f t="shared" si="1249"/>
        <v/>
      </c>
      <c r="O7019" s="19">
        <f t="shared" si="1253"/>
        <v>7</v>
      </c>
      <c r="P7019" s="19" t="str">
        <f t="shared" si="1253"/>
        <v/>
      </c>
      <c r="Q7019" s="19" t="str">
        <f t="shared" si="1253"/>
        <v/>
      </c>
      <c r="R7019" s="19">
        <f t="shared" si="1253"/>
        <v>10</v>
      </c>
    </row>
    <row r="7020" spans="1:18" ht="20.25">
      <c r="A7020" s="18" t="s">
        <v>7205</v>
      </c>
      <c r="B7020" s="20">
        <v>7016</v>
      </c>
      <c r="C7020" s="36" t="s">
        <v>26811</v>
      </c>
      <c r="D7020" s="24" t="s">
        <v>11836</v>
      </c>
      <c r="E7020" s="27" t="s">
        <v>20932</v>
      </c>
      <c r="F7020" s="26" t="str">
        <f t="shared" si="1245"/>
        <v>副馬</v>
      </c>
      <c r="G7020" s="26" t="str">
        <f t="shared" si="1246"/>
        <v>從馬付聲一曰近也一曰疾也</v>
      </c>
      <c r="H7020" s="26" t="str">
        <f t="shared" si="1247"/>
        <v>符遇</v>
      </c>
      <c r="I7020" s="41" t="str">
        <f t="shared" si="1248"/>
        <v>4. 形声</v>
      </c>
      <c r="J7020" s="19" t="str">
        <f t="shared" si="1252"/>
        <v/>
      </c>
      <c r="K7020" s="19">
        <f t="shared" si="1252"/>
        <v>3</v>
      </c>
      <c r="L7020" s="19" t="str">
        <f t="shared" si="1252"/>
        <v/>
      </c>
      <c r="M7020" s="19">
        <f t="shared" si="1252"/>
        <v>4</v>
      </c>
      <c r="N7020" s="19" t="str">
        <f t="shared" si="1249"/>
        <v/>
      </c>
      <c r="O7020" s="19">
        <f t="shared" si="1253"/>
        <v>7</v>
      </c>
      <c r="P7020" s="19" t="str">
        <f t="shared" si="1253"/>
        <v/>
      </c>
      <c r="Q7020" s="19" t="str">
        <f t="shared" si="1253"/>
        <v/>
      </c>
      <c r="R7020" s="19">
        <f t="shared" si="1253"/>
        <v>18</v>
      </c>
    </row>
    <row r="7021" spans="1:18" ht="20.25">
      <c r="A7021" s="18" t="s">
        <v>7206</v>
      </c>
      <c r="B7021" s="20">
        <v>7017</v>
      </c>
      <c r="C7021" s="37" t="s">
        <v>24950</v>
      </c>
      <c r="D7021" s="24" t="s">
        <v>11712</v>
      </c>
      <c r="E7021" s="27" t="s">
        <v>20933</v>
      </c>
      <c r="F7021" s="26" t="str">
        <f t="shared" si="1245"/>
        <v>馬和</v>
      </c>
      <c r="G7021" s="26" t="str">
        <f t="shared" si="1246"/>
        <v>從馬皆聲</v>
      </c>
      <c r="H7021" s="26" t="str">
        <f t="shared" si="1247"/>
        <v>戸皆</v>
      </c>
      <c r="I7021" s="41" t="str">
        <f t="shared" si="1248"/>
        <v>4. 形声</v>
      </c>
      <c r="J7021" s="19" t="str">
        <f t="shared" si="1252"/>
        <v/>
      </c>
      <c r="K7021" s="19">
        <f t="shared" si="1252"/>
        <v>3</v>
      </c>
      <c r="L7021" s="19" t="str">
        <f t="shared" si="1252"/>
        <v/>
      </c>
      <c r="M7021" s="19">
        <f t="shared" si="1252"/>
        <v>4</v>
      </c>
      <c r="N7021" s="19" t="str">
        <f t="shared" si="1249"/>
        <v/>
      </c>
      <c r="O7021" s="19">
        <f t="shared" si="1253"/>
        <v>7</v>
      </c>
      <c r="P7021" s="19" t="str">
        <f t="shared" si="1253"/>
        <v/>
      </c>
      <c r="Q7021" s="19" t="str">
        <f t="shared" si="1253"/>
        <v/>
      </c>
      <c r="R7021" s="19">
        <f t="shared" si="1253"/>
        <v>10</v>
      </c>
    </row>
    <row r="7022" spans="1:18" ht="20.25">
      <c r="A7022" s="18" t="s">
        <v>7207</v>
      </c>
      <c r="B7022" s="20">
        <v>7018</v>
      </c>
      <c r="C7022" s="35" t="s">
        <v>6036</v>
      </c>
      <c r="D7022" s="24" t="s">
        <v>13618</v>
      </c>
      <c r="E7022" s="27" t="s">
        <v>20934</v>
      </c>
      <c r="F7022" s="26" t="str">
        <f t="shared" si="1245"/>
        <v>馬揺頭</v>
      </c>
      <c r="G7022" s="26" t="str">
        <f t="shared" si="1246"/>
        <v>從馬我聲</v>
      </c>
      <c r="H7022" s="26" t="str">
        <f t="shared" si="1247"/>
        <v>五可</v>
      </c>
      <c r="I7022" s="41" t="str">
        <f t="shared" si="1248"/>
        <v>4. 形声</v>
      </c>
      <c r="J7022" s="19" t="str">
        <f t="shared" si="1252"/>
        <v/>
      </c>
      <c r="K7022" s="19">
        <f t="shared" si="1252"/>
        <v>4</v>
      </c>
      <c r="L7022" s="19" t="str">
        <f t="shared" si="1252"/>
        <v/>
      </c>
      <c r="M7022" s="19">
        <f t="shared" si="1252"/>
        <v>5</v>
      </c>
      <c r="N7022" s="19" t="str">
        <f t="shared" si="1249"/>
        <v/>
      </c>
      <c r="O7022" s="19">
        <f t="shared" si="1253"/>
        <v>8</v>
      </c>
      <c r="P7022" s="19" t="str">
        <f t="shared" si="1253"/>
        <v/>
      </c>
      <c r="Q7022" s="19" t="str">
        <f t="shared" si="1253"/>
        <v/>
      </c>
      <c r="R7022" s="19">
        <f t="shared" si="1253"/>
        <v>11</v>
      </c>
    </row>
    <row r="7023" spans="1:18" ht="20.25">
      <c r="A7023" s="18" t="s">
        <v>7208</v>
      </c>
      <c r="B7023" s="20">
        <v>7019</v>
      </c>
      <c r="C7023" s="35" t="s">
        <v>4323</v>
      </c>
      <c r="D7023" s="24" t="s">
        <v>12905</v>
      </c>
      <c r="E7023" s="27" t="s">
        <v>20935</v>
      </c>
      <c r="F7023" s="26" t="str">
        <f t="shared" si="1245"/>
        <v>駊騀</v>
      </c>
      <c r="G7023" s="26" t="str">
        <f t="shared" si="1246"/>
        <v>從馬皮聲</v>
      </c>
      <c r="H7023" s="26" t="str">
        <f t="shared" si="1247"/>
        <v>普火</v>
      </c>
      <c r="I7023" s="41" t="str">
        <f t="shared" si="1248"/>
        <v>4. 形声</v>
      </c>
      <c r="J7023" s="19" t="str">
        <f t="shared" si="1252"/>
        <v/>
      </c>
      <c r="K7023" s="19">
        <f t="shared" si="1252"/>
        <v>3</v>
      </c>
      <c r="L7023" s="19" t="str">
        <f t="shared" si="1252"/>
        <v/>
      </c>
      <c r="M7023" s="19">
        <f t="shared" si="1252"/>
        <v>4</v>
      </c>
      <c r="N7023" s="19" t="str">
        <f t="shared" si="1249"/>
        <v/>
      </c>
      <c r="O7023" s="19">
        <f t="shared" si="1253"/>
        <v>7</v>
      </c>
      <c r="P7023" s="19" t="str">
        <f t="shared" si="1253"/>
        <v/>
      </c>
      <c r="Q7023" s="19" t="str">
        <f t="shared" si="1253"/>
        <v/>
      </c>
      <c r="R7023" s="19">
        <f t="shared" si="1253"/>
        <v>10</v>
      </c>
    </row>
    <row r="7024" spans="1:18" ht="20.25">
      <c r="A7024" s="18" t="s">
        <v>7209</v>
      </c>
      <c r="B7024" s="20">
        <v>7020</v>
      </c>
      <c r="C7024" s="35"/>
      <c r="D7024" s="24" t="s">
        <v>12069</v>
      </c>
      <c r="E7024" s="27" t="s">
        <v>20936</v>
      </c>
      <c r="F7024" s="26" t="str">
        <f t="shared" si="1245"/>
        <v/>
      </c>
      <c r="G7024" s="26" t="str">
        <f t="shared" si="1246"/>
        <v/>
      </c>
      <c r="H7024" s="26" t="str">
        <f t="shared" si="1247"/>
        <v>土刀</v>
      </c>
      <c r="I7024" s="41" t="str">
        <f t="shared" si="1248"/>
        <v>4. 形声</v>
      </c>
      <c r="J7024" s="19" t="str">
        <f t="shared" si="1252"/>
        <v/>
      </c>
      <c r="K7024" s="19" t="str">
        <f t="shared" si="1252"/>
        <v/>
      </c>
      <c r="L7024" s="19" t="str">
        <f t="shared" si="1252"/>
        <v/>
      </c>
      <c r="M7024" s="19">
        <f t="shared" si="1252"/>
        <v>4</v>
      </c>
      <c r="N7024" s="19" t="str">
        <f t="shared" si="1249"/>
        <v/>
      </c>
      <c r="O7024" s="19">
        <f t="shared" si="1253"/>
        <v>7</v>
      </c>
      <c r="P7024" s="19" t="str">
        <f t="shared" si="1253"/>
        <v/>
      </c>
      <c r="Q7024" s="19" t="str">
        <f t="shared" si="1253"/>
        <v/>
      </c>
      <c r="R7024" s="19">
        <f t="shared" si="1253"/>
        <v>10</v>
      </c>
    </row>
    <row r="7025" spans="1:18" ht="20.25">
      <c r="A7025" s="18" t="s">
        <v>7210</v>
      </c>
      <c r="B7025" s="20">
        <v>7021</v>
      </c>
      <c r="C7025" s="35" t="s">
        <v>9342</v>
      </c>
      <c r="D7025" s="24" t="s">
        <v>12644</v>
      </c>
      <c r="E7025" s="27" t="s">
        <v>20937</v>
      </c>
      <c r="F7025" s="26" t="str">
        <f t="shared" si="1245"/>
        <v/>
      </c>
      <c r="G7025" s="26" t="str">
        <f t="shared" si="1246"/>
        <v/>
      </c>
      <c r="H7025" s="26" t="str">
        <f t="shared" si="1247"/>
        <v>冬毒</v>
      </c>
      <c r="I7025" s="41" t="str">
        <f t="shared" si="1248"/>
        <v>4. 形声</v>
      </c>
      <c r="J7025" s="19" t="str">
        <f t="shared" ref="J7025:M7044" si="1254">IFERROR(FIND(J$4,$E7025),"")</f>
        <v/>
      </c>
      <c r="K7025" s="19" t="str">
        <f t="shared" si="1254"/>
        <v/>
      </c>
      <c r="L7025" s="19" t="str">
        <f t="shared" si="1254"/>
        <v/>
      </c>
      <c r="M7025" s="19">
        <f t="shared" si="1254"/>
        <v>5</v>
      </c>
      <c r="N7025" s="19" t="str">
        <f t="shared" si="1249"/>
        <v/>
      </c>
      <c r="O7025" s="19">
        <f t="shared" ref="O7025:R7044" si="1255">IFERROR(FIND(O$4,$E7025),"")</f>
        <v>8</v>
      </c>
      <c r="P7025" s="19" t="str">
        <f t="shared" si="1255"/>
        <v/>
      </c>
      <c r="Q7025" s="19" t="str">
        <f t="shared" si="1255"/>
        <v/>
      </c>
      <c r="R7025" s="19">
        <f t="shared" si="1255"/>
        <v>11</v>
      </c>
    </row>
    <row r="7026" spans="1:18" ht="20.25">
      <c r="A7026" s="18" t="s">
        <v>7211</v>
      </c>
      <c r="B7026" s="20">
        <v>7022</v>
      </c>
      <c r="C7026" s="35" t="s">
        <v>6071</v>
      </c>
      <c r="D7026" s="24" t="s">
        <v>11771</v>
      </c>
      <c r="E7026" s="27" t="s">
        <v>20938</v>
      </c>
      <c r="F7026" s="26" t="str">
        <f t="shared" si="1245"/>
        <v>馬行威儀</v>
      </c>
      <c r="G7026" s="26" t="str">
        <f t="shared" si="1246"/>
        <v>從馬癸聲詩曰四牡騤騤</v>
      </c>
      <c r="H7026" s="26" t="str">
        <f t="shared" si="1247"/>
        <v>渠追</v>
      </c>
      <c r="I7026" s="41" t="str">
        <f t="shared" si="1248"/>
        <v>4. 形声</v>
      </c>
      <c r="J7026" s="19" t="str">
        <f t="shared" si="1254"/>
        <v/>
      </c>
      <c r="K7026" s="19">
        <f t="shared" si="1254"/>
        <v>5</v>
      </c>
      <c r="L7026" s="19" t="str">
        <f t="shared" si="1254"/>
        <v/>
      </c>
      <c r="M7026" s="19">
        <f t="shared" si="1254"/>
        <v>6</v>
      </c>
      <c r="N7026" s="19" t="str">
        <f t="shared" si="1249"/>
        <v/>
      </c>
      <c r="O7026" s="19">
        <f t="shared" si="1255"/>
        <v>9</v>
      </c>
      <c r="P7026" s="19" t="str">
        <f t="shared" si="1255"/>
        <v/>
      </c>
      <c r="Q7026" s="19" t="str">
        <f t="shared" si="1255"/>
        <v/>
      </c>
      <c r="R7026" s="19">
        <f t="shared" si="1255"/>
        <v>18</v>
      </c>
    </row>
    <row r="7027" spans="1:18" ht="20.25">
      <c r="A7027" s="18" t="s">
        <v>7212</v>
      </c>
      <c r="B7027" s="20">
        <v>7023</v>
      </c>
      <c r="C7027" s="35"/>
      <c r="D7027" s="24" t="s">
        <v>12655</v>
      </c>
      <c r="E7027" s="27" t="s">
        <v>20939</v>
      </c>
      <c r="F7027" s="26" t="str">
        <f t="shared" si="1245"/>
        <v>馬行徐而疾</v>
      </c>
      <c r="G7027" s="26" t="str">
        <f t="shared" si="1246"/>
        <v>從馬學省聲</v>
      </c>
      <c r="H7027" s="26" t="str">
        <f t="shared" si="1247"/>
        <v>於角</v>
      </c>
      <c r="I7027" s="41" t="str">
        <f t="shared" si="1248"/>
        <v>4. 形声</v>
      </c>
      <c r="J7027" s="19" t="str">
        <f t="shared" si="1254"/>
        <v/>
      </c>
      <c r="K7027" s="19">
        <f t="shared" si="1254"/>
        <v>6</v>
      </c>
      <c r="L7027" s="19" t="str">
        <f t="shared" si="1254"/>
        <v/>
      </c>
      <c r="M7027" s="19">
        <f t="shared" si="1254"/>
        <v>7</v>
      </c>
      <c r="N7027" s="19" t="str">
        <f t="shared" si="1249"/>
        <v/>
      </c>
      <c r="O7027" s="19">
        <f t="shared" si="1255"/>
        <v>11</v>
      </c>
      <c r="P7027" s="19" t="str">
        <f t="shared" si="1255"/>
        <v/>
      </c>
      <c r="Q7027" s="19" t="str">
        <f t="shared" si="1255"/>
        <v/>
      </c>
      <c r="R7027" s="19">
        <f t="shared" si="1255"/>
        <v>14</v>
      </c>
    </row>
    <row r="7028" spans="1:18" ht="20.25">
      <c r="A7028" s="18" t="s">
        <v>7213</v>
      </c>
      <c r="B7028" s="20">
        <v>7024</v>
      </c>
      <c r="C7028" s="35" t="s">
        <v>26812</v>
      </c>
      <c r="D7028" s="24" t="s">
        <v>13292</v>
      </c>
      <c r="E7028" s="27" t="s">
        <v>20940</v>
      </c>
      <c r="F7028" s="26" t="str">
        <f t="shared" si="1245"/>
        <v>馬行疾</v>
      </c>
      <c r="G7028" s="26" t="str">
        <f t="shared" si="1246"/>
        <v>從馬侵省聲詩曰載驟駸駸</v>
      </c>
      <c r="H7028" s="26" t="str">
        <f t="shared" si="1247"/>
        <v>子林</v>
      </c>
      <c r="I7028" s="41" t="str">
        <f t="shared" si="1248"/>
        <v>4. 形声</v>
      </c>
      <c r="J7028" s="19" t="str">
        <f t="shared" si="1254"/>
        <v/>
      </c>
      <c r="K7028" s="19">
        <f t="shared" si="1254"/>
        <v>4</v>
      </c>
      <c r="L7028" s="19" t="str">
        <f t="shared" si="1254"/>
        <v/>
      </c>
      <c r="M7028" s="19">
        <f t="shared" si="1254"/>
        <v>5</v>
      </c>
      <c r="N7028" s="19" t="str">
        <f t="shared" si="1249"/>
        <v/>
      </c>
      <c r="O7028" s="19">
        <f t="shared" si="1255"/>
        <v>9</v>
      </c>
      <c r="P7028" s="19" t="str">
        <f t="shared" si="1255"/>
        <v/>
      </c>
      <c r="Q7028" s="19" t="str">
        <f t="shared" si="1255"/>
        <v/>
      </c>
      <c r="R7028" s="19">
        <f t="shared" si="1255"/>
        <v>18</v>
      </c>
    </row>
    <row r="7029" spans="1:18" ht="20.25">
      <c r="A7029" s="18" t="s">
        <v>7214</v>
      </c>
      <c r="B7029" s="20">
        <v>7025</v>
      </c>
      <c r="C7029" s="35" t="s">
        <v>599</v>
      </c>
      <c r="D7029" s="24" t="s">
        <v>12319</v>
      </c>
      <c r="E7029" s="27" t="s">
        <v>20941</v>
      </c>
      <c r="F7029" s="26" t="str">
        <f t="shared" si="1245"/>
        <v>馬行相及</v>
      </c>
      <c r="G7029" s="26" t="str">
        <f t="shared" si="1246"/>
        <v>從馬從及讀若爾雅小山馺大山峘</v>
      </c>
      <c r="H7029" s="26" t="str">
        <f t="shared" si="1247"/>
        <v>穌荅</v>
      </c>
      <c r="I7029" s="41" t="str">
        <f t="shared" si="1248"/>
        <v>3. 会意</v>
      </c>
      <c r="J7029" s="19" t="str">
        <f t="shared" si="1254"/>
        <v/>
      </c>
      <c r="K7029" s="19">
        <f t="shared" si="1254"/>
        <v>5</v>
      </c>
      <c r="L7029" s="19" t="str">
        <f t="shared" si="1254"/>
        <v/>
      </c>
      <c r="M7029" s="19">
        <f t="shared" si="1254"/>
        <v>6</v>
      </c>
      <c r="N7029" s="19">
        <f t="shared" si="1249"/>
        <v>8</v>
      </c>
      <c r="O7029" s="19" t="str">
        <f t="shared" si="1255"/>
        <v/>
      </c>
      <c r="P7029" s="19" t="str">
        <f t="shared" si="1255"/>
        <v/>
      </c>
      <c r="Q7029" s="19" t="str">
        <f t="shared" si="1255"/>
        <v/>
      </c>
      <c r="R7029" s="19">
        <f t="shared" si="1255"/>
        <v>22</v>
      </c>
    </row>
    <row r="7030" spans="1:18" ht="20.25">
      <c r="A7030" s="18" t="s">
        <v>7215</v>
      </c>
      <c r="B7030" s="20">
        <v>7026</v>
      </c>
      <c r="C7030" s="35" t="s">
        <v>4664</v>
      </c>
      <c r="D7030" s="24" t="s">
        <v>13619</v>
      </c>
      <c r="E7030" s="27" t="s">
        <v>20942</v>
      </c>
      <c r="F7030" s="26" t="str">
        <f t="shared" si="1245"/>
        <v>馬行疾</v>
      </c>
      <c r="G7030" s="26" t="str">
        <f t="shared" si="1246"/>
        <v>從馬仌聲臣鉉等曰本音</v>
      </c>
      <c r="H7030" s="26" t="str">
        <f t="shared" si="1247"/>
        <v>皮氷</v>
      </c>
      <c r="I7030" s="41" t="str">
        <f t="shared" si="1248"/>
        <v>4. 形声</v>
      </c>
      <c r="J7030" s="19" t="str">
        <f t="shared" si="1254"/>
        <v/>
      </c>
      <c r="K7030" s="19">
        <f t="shared" si="1254"/>
        <v>4</v>
      </c>
      <c r="L7030" s="19" t="str">
        <f t="shared" si="1254"/>
        <v/>
      </c>
      <c r="M7030" s="19">
        <f t="shared" si="1254"/>
        <v>5</v>
      </c>
      <c r="N7030" s="19" t="str">
        <f t="shared" si="1249"/>
        <v/>
      </c>
      <c r="O7030" s="19">
        <f t="shared" si="1255"/>
        <v>8</v>
      </c>
      <c r="P7030" s="19" t="str">
        <f t="shared" si="1255"/>
        <v/>
      </c>
      <c r="Q7030" s="19" t="str">
        <f t="shared" si="1255"/>
        <v/>
      </c>
      <c r="R7030" s="19">
        <f t="shared" si="1255"/>
        <v>17</v>
      </c>
    </row>
    <row r="7031" spans="1:18" ht="20.25">
      <c r="A7031" s="18" t="s">
        <v>7216</v>
      </c>
      <c r="B7031" s="20">
        <v>7027</v>
      </c>
      <c r="C7031" s="35"/>
      <c r="D7031" s="24" t="s">
        <v>12246</v>
      </c>
      <c r="E7031" s="27" t="s">
        <v>20943</v>
      </c>
      <c r="F7031" s="26" t="str">
        <f t="shared" si="1245"/>
        <v>馬步疾</v>
      </c>
      <c r="G7031" s="26" t="str">
        <f t="shared" si="1246"/>
        <v>從馬耴聲</v>
      </c>
      <c r="H7031" s="26" t="str">
        <f t="shared" si="1247"/>
        <v>尼輒</v>
      </c>
      <c r="I7031" s="41" t="str">
        <f t="shared" si="1248"/>
        <v>4. 形声</v>
      </c>
      <c r="J7031" s="19" t="str">
        <f t="shared" si="1254"/>
        <v/>
      </c>
      <c r="K7031" s="19">
        <f t="shared" si="1254"/>
        <v>4</v>
      </c>
      <c r="L7031" s="19" t="str">
        <f t="shared" si="1254"/>
        <v/>
      </c>
      <c r="M7031" s="19">
        <f t="shared" si="1254"/>
        <v>5</v>
      </c>
      <c r="N7031" s="19" t="str">
        <f t="shared" si="1249"/>
        <v/>
      </c>
      <c r="O7031" s="19">
        <f t="shared" si="1255"/>
        <v>8</v>
      </c>
      <c r="P7031" s="19" t="str">
        <f t="shared" si="1255"/>
        <v/>
      </c>
      <c r="Q7031" s="19" t="str">
        <f t="shared" si="1255"/>
        <v/>
      </c>
      <c r="R7031" s="19">
        <f t="shared" si="1255"/>
        <v>11</v>
      </c>
    </row>
    <row r="7032" spans="1:18" ht="20.25">
      <c r="A7032" s="18" t="s">
        <v>7217</v>
      </c>
      <c r="B7032" s="20">
        <v>7028</v>
      </c>
      <c r="C7032" s="35" t="s">
        <v>6039</v>
      </c>
      <c r="D7032" s="24" t="s">
        <v>13620</v>
      </c>
      <c r="E7032" s="27" t="s">
        <v>20944</v>
      </c>
      <c r="F7032" s="26" t="str">
        <f t="shared" si="1245"/>
        <v>馬行㐹㐹</v>
      </c>
      <c r="G7032" s="26" t="str">
        <f t="shared" si="1246"/>
        <v>從馬矣聲</v>
      </c>
      <c r="H7032" s="26" t="str">
        <f t="shared" si="1247"/>
        <v>五駭</v>
      </c>
      <c r="I7032" s="41" t="str">
        <f t="shared" si="1248"/>
        <v>4. 形声</v>
      </c>
      <c r="J7032" s="19" t="str">
        <f t="shared" si="1254"/>
        <v/>
      </c>
      <c r="K7032" s="19">
        <f t="shared" si="1254"/>
        <v>5</v>
      </c>
      <c r="L7032" s="19" t="str">
        <f t="shared" si="1254"/>
        <v/>
      </c>
      <c r="M7032" s="19">
        <f t="shared" si="1254"/>
        <v>6</v>
      </c>
      <c r="N7032" s="19" t="str">
        <f t="shared" si="1249"/>
        <v/>
      </c>
      <c r="O7032" s="19">
        <f t="shared" si="1255"/>
        <v>9</v>
      </c>
      <c r="P7032" s="19" t="str">
        <f t="shared" si="1255"/>
        <v/>
      </c>
      <c r="Q7032" s="19" t="str">
        <f t="shared" si="1255"/>
        <v/>
      </c>
      <c r="R7032" s="19">
        <f t="shared" si="1255"/>
        <v>12</v>
      </c>
    </row>
    <row r="7033" spans="1:18" ht="20.25">
      <c r="A7033" s="18" t="s">
        <v>7218</v>
      </c>
      <c r="B7033" s="20">
        <v>7029</v>
      </c>
      <c r="C7033" s="36" t="s">
        <v>6745</v>
      </c>
      <c r="D7033" s="24" t="s">
        <v>12465</v>
      </c>
      <c r="E7033" s="27" t="s">
        <v>20945</v>
      </c>
      <c r="F7033" s="26" t="str">
        <f t="shared" si="1245"/>
        <v>馬疾步</v>
      </c>
      <c r="G7033" s="26" t="str">
        <f t="shared" si="1246"/>
        <v>從馬聚聲</v>
      </c>
      <c r="H7033" s="26" t="str">
        <f t="shared" si="1247"/>
        <v>鉏又</v>
      </c>
      <c r="I7033" s="41" t="str">
        <f t="shared" si="1248"/>
        <v>4. 形声</v>
      </c>
      <c r="J7033" s="19" t="str">
        <f t="shared" si="1254"/>
        <v/>
      </c>
      <c r="K7033" s="19">
        <f t="shared" si="1254"/>
        <v>4</v>
      </c>
      <c r="L7033" s="19" t="str">
        <f t="shared" si="1254"/>
        <v/>
      </c>
      <c r="M7033" s="19">
        <f t="shared" si="1254"/>
        <v>5</v>
      </c>
      <c r="N7033" s="19" t="str">
        <f t="shared" si="1249"/>
        <v/>
      </c>
      <c r="O7033" s="19">
        <f t="shared" si="1255"/>
        <v>8</v>
      </c>
      <c r="P7033" s="19" t="str">
        <f t="shared" si="1255"/>
        <v/>
      </c>
      <c r="Q7033" s="19" t="str">
        <f t="shared" si="1255"/>
        <v/>
      </c>
      <c r="R7033" s="19">
        <f t="shared" si="1255"/>
        <v>11</v>
      </c>
    </row>
    <row r="7034" spans="1:18" ht="20.25">
      <c r="A7034" s="18" t="s">
        <v>7219</v>
      </c>
      <c r="B7034" s="20">
        <v>7030</v>
      </c>
      <c r="C7034" s="35"/>
      <c r="D7034" s="24" t="s">
        <v>12904</v>
      </c>
      <c r="E7034" s="27" t="s">
        <v>20946</v>
      </c>
      <c r="F7034" s="26" t="str">
        <f t="shared" si="1245"/>
        <v>馬疾走</v>
      </c>
      <c r="G7034" s="26" t="str">
        <f t="shared" si="1246"/>
        <v>從馬匈聲</v>
      </c>
      <c r="H7034" s="26" t="str">
        <f t="shared" si="1247"/>
        <v>古達</v>
      </c>
      <c r="I7034" s="41" t="str">
        <f t="shared" si="1248"/>
        <v>4. 形声</v>
      </c>
      <c r="J7034" s="19" t="str">
        <f t="shared" si="1254"/>
        <v/>
      </c>
      <c r="K7034" s="19">
        <f t="shared" si="1254"/>
        <v>4</v>
      </c>
      <c r="L7034" s="19" t="str">
        <f t="shared" si="1254"/>
        <v/>
      </c>
      <c r="M7034" s="19">
        <f t="shared" si="1254"/>
        <v>5</v>
      </c>
      <c r="N7034" s="19" t="str">
        <f t="shared" si="1249"/>
        <v/>
      </c>
      <c r="O7034" s="19">
        <f t="shared" si="1255"/>
        <v>8</v>
      </c>
      <c r="P7034" s="19" t="str">
        <f t="shared" si="1255"/>
        <v/>
      </c>
      <c r="Q7034" s="19" t="str">
        <f t="shared" si="1255"/>
        <v/>
      </c>
      <c r="R7034" s="19">
        <f t="shared" si="1255"/>
        <v>11</v>
      </c>
    </row>
    <row r="7035" spans="1:18" ht="20.25">
      <c r="A7035" s="18" t="s">
        <v>7220</v>
      </c>
      <c r="B7035" s="20">
        <v>7031</v>
      </c>
      <c r="C7035" s="35" t="s">
        <v>4896</v>
      </c>
      <c r="D7035" s="24" t="s">
        <v>11983</v>
      </c>
      <c r="E7035" s="27" t="s">
        <v>20947</v>
      </c>
      <c r="F7035" s="26" t="str">
        <f t="shared" si="1245"/>
        <v>馬疾步</v>
      </c>
      <c r="G7035" s="26" t="str">
        <f t="shared" si="1246"/>
        <v>從馬風聲臣鉉等曰舟船之颿本用此字今别作帆非是</v>
      </c>
      <c r="H7035" s="26" t="str">
        <f t="shared" si="1247"/>
        <v>符嚴</v>
      </c>
      <c r="I7035" s="41" t="str">
        <f t="shared" si="1248"/>
        <v>4. 形声</v>
      </c>
      <c r="J7035" s="19" t="str">
        <f t="shared" si="1254"/>
        <v/>
      </c>
      <c r="K7035" s="19">
        <f t="shared" si="1254"/>
        <v>4</v>
      </c>
      <c r="L7035" s="19" t="str">
        <f t="shared" si="1254"/>
        <v/>
      </c>
      <c r="M7035" s="19">
        <f t="shared" si="1254"/>
        <v>5</v>
      </c>
      <c r="N7035" s="19" t="str">
        <f t="shared" si="1249"/>
        <v/>
      </c>
      <c r="O7035" s="19">
        <f t="shared" si="1255"/>
        <v>8</v>
      </c>
      <c r="P7035" s="19" t="str">
        <f t="shared" si="1255"/>
        <v/>
      </c>
      <c r="Q7035" s="19" t="str">
        <f t="shared" si="1255"/>
        <v/>
      </c>
      <c r="R7035" s="19">
        <f t="shared" si="1255"/>
        <v>29</v>
      </c>
    </row>
    <row r="7036" spans="1:18" ht="20.25">
      <c r="A7036" s="18" t="s">
        <v>7221</v>
      </c>
      <c r="B7036" s="20">
        <v>7032</v>
      </c>
      <c r="C7036" s="36" t="s">
        <v>26813</v>
      </c>
      <c r="D7036" s="24" t="s">
        <v>11982</v>
      </c>
      <c r="E7036" s="27" t="s">
        <v>20948</v>
      </c>
      <c r="F7036" s="26" t="str">
        <f t="shared" si="1245"/>
        <v>馬馳</v>
      </c>
      <c r="G7036" s="26" t="str">
        <f t="shared" si="1246"/>
        <v>從馬區聲</v>
      </c>
      <c r="H7036" s="26" t="str">
        <f t="shared" si="1247"/>
        <v>豈俱</v>
      </c>
      <c r="I7036" s="41" t="str">
        <f t="shared" si="1248"/>
        <v>4. 形声</v>
      </c>
      <c r="J7036" s="19" t="str">
        <f t="shared" si="1254"/>
        <v/>
      </c>
      <c r="K7036" s="19">
        <f t="shared" si="1254"/>
        <v>3</v>
      </c>
      <c r="L7036" s="19" t="str">
        <f t="shared" si="1254"/>
        <v/>
      </c>
      <c r="M7036" s="19">
        <f t="shared" si="1254"/>
        <v>4</v>
      </c>
      <c r="N7036" s="19" t="str">
        <f t="shared" si="1249"/>
        <v/>
      </c>
      <c r="O7036" s="19">
        <f t="shared" si="1255"/>
        <v>7</v>
      </c>
      <c r="P7036" s="19" t="str">
        <f t="shared" si="1255"/>
        <v/>
      </c>
      <c r="Q7036" s="19" t="str">
        <f t="shared" si="1255"/>
        <v/>
      </c>
      <c r="R7036" s="19">
        <f t="shared" si="1255"/>
        <v>10</v>
      </c>
    </row>
    <row r="7037" spans="1:18" ht="20.25">
      <c r="A7037" s="18" t="s">
        <v>7222</v>
      </c>
      <c r="B7037" s="20">
        <v>7033</v>
      </c>
      <c r="C7037" s="36" t="s">
        <v>26813</v>
      </c>
      <c r="D7037" s="24" t="s">
        <v>11982</v>
      </c>
      <c r="E7037" s="27" t="s">
        <v>20949</v>
      </c>
      <c r="F7037" s="26" t="str">
        <f t="shared" si="1245"/>
        <v/>
      </c>
      <c r="G7037" s="26" t="str">
        <f t="shared" si="1246"/>
        <v/>
      </c>
      <c r="H7037" s="26" t="str">
        <f t="shared" si="1247"/>
        <v/>
      </c>
      <c r="I7037" s="41" t="str">
        <f t="shared" si="1248"/>
        <v/>
      </c>
      <c r="J7037" s="19">
        <f t="shared" si="1254"/>
        <v>1</v>
      </c>
      <c r="K7037" s="19" t="str">
        <f t="shared" si="1254"/>
        <v/>
      </c>
      <c r="L7037" s="19" t="str">
        <f t="shared" si="1254"/>
        <v/>
      </c>
      <c r="M7037" s="19">
        <f t="shared" si="1254"/>
        <v>4</v>
      </c>
      <c r="N7037" s="19" t="str">
        <f t="shared" si="1249"/>
        <v/>
      </c>
      <c r="O7037" s="19" t="str">
        <f t="shared" si="1255"/>
        <v/>
      </c>
      <c r="P7037" s="19" t="str">
        <f t="shared" si="1255"/>
        <v/>
      </c>
      <c r="Q7037" s="19" t="str">
        <f t="shared" si="1255"/>
        <v/>
      </c>
      <c r="R7037" s="19" t="str">
        <f t="shared" si="1255"/>
        <v/>
      </c>
    </row>
    <row r="7038" spans="1:18" ht="20.25">
      <c r="A7038" s="18" t="s">
        <v>7223</v>
      </c>
      <c r="B7038" s="20">
        <v>7034</v>
      </c>
      <c r="C7038" s="36" t="s">
        <v>592</v>
      </c>
      <c r="D7038" s="24" t="s">
        <v>11993</v>
      </c>
      <c r="E7038" s="27" t="s">
        <v>20950</v>
      </c>
      <c r="F7038" s="26" t="str">
        <f t="shared" si="1245"/>
        <v>大驅</v>
      </c>
      <c r="G7038" s="26" t="str">
        <f t="shared" si="1246"/>
        <v>從馬也聲</v>
      </c>
      <c r="H7038" s="26" t="str">
        <f t="shared" si="1247"/>
        <v>直离</v>
      </c>
      <c r="I7038" s="41" t="str">
        <f t="shared" si="1248"/>
        <v>4. 形声</v>
      </c>
      <c r="J7038" s="19" t="str">
        <f t="shared" si="1254"/>
        <v/>
      </c>
      <c r="K7038" s="19">
        <f t="shared" si="1254"/>
        <v>3</v>
      </c>
      <c r="L7038" s="19" t="str">
        <f t="shared" si="1254"/>
        <v/>
      </c>
      <c r="M7038" s="19">
        <f t="shared" si="1254"/>
        <v>4</v>
      </c>
      <c r="N7038" s="19" t="str">
        <f t="shared" si="1249"/>
        <v/>
      </c>
      <c r="O7038" s="19">
        <f t="shared" si="1255"/>
        <v>7</v>
      </c>
      <c r="P7038" s="19" t="str">
        <f t="shared" si="1255"/>
        <v/>
      </c>
      <c r="Q7038" s="19" t="str">
        <f t="shared" si="1255"/>
        <v/>
      </c>
      <c r="R7038" s="19">
        <f t="shared" si="1255"/>
        <v>10</v>
      </c>
    </row>
    <row r="7039" spans="1:18" ht="20.25">
      <c r="A7039" s="18" t="s">
        <v>7224</v>
      </c>
      <c r="B7039" s="20">
        <v>7035</v>
      </c>
      <c r="C7039" s="36" t="s">
        <v>26814</v>
      </c>
      <c r="D7039" s="24" t="s">
        <v>12012</v>
      </c>
      <c r="E7039" s="27" t="s">
        <v>20951</v>
      </c>
      <c r="F7039" s="26" t="str">
        <f t="shared" si="1245"/>
        <v>亂驅</v>
      </c>
      <c r="G7039" s="26" t="str">
        <f t="shared" si="1246"/>
        <v>從馬敄聲</v>
      </c>
      <c r="H7039" s="26" t="str">
        <f t="shared" si="1247"/>
        <v>亡遇</v>
      </c>
      <c r="I7039" s="41" t="str">
        <f t="shared" si="1248"/>
        <v>4. 形声</v>
      </c>
      <c r="J7039" s="19" t="str">
        <f t="shared" si="1254"/>
        <v/>
      </c>
      <c r="K7039" s="19">
        <f t="shared" si="1254"/>
        <v>3</v>
      </c>
      <c r="L7039" s="19" t="str">
        <f t="shared" si="1254"/>
        <v/>
      </c>
      <c r="M7039" s="19">
        <f t="shared" si="1254"/>
        <v>4</v>
      </c>
      <c r="N7039" s="19" t="str">
        <f t="shared" si="1249"/>
        <v/>
      </c>
      <c r="O7039" s="19">
        <f t="shared" si="1255"/>
        <v>7</v>
      </c>
      <c r="P7039" s="19" t="str">
        <f t="shared" si="1255"/>
        <v/>
      </c>
      <c r="Q7039" s="19" t="str">
        <f t="shared" si="1255"/>
        <v/>
      </c>
      <c r="R7039" s="19">
        <f t="shared" si="1255"/>
        <v>10</v>
      </c>
    </row>
    <row r="7040" spans="1:18" ht="20.25">
      <c r="A7040" s="18" t="s">
        <v>7225</v>
      </c>
      <c r="B7040" s="20">
        <v>7036</v>
      </c>
      <c r="C7040" s="35"/>
      <c r="D7040" s="24" t="s">
        <v>13621</v>
      </c>
      <c r="E7040" s="27" t="s">
        <v>20952</v>
      </c>
      <c r="F7040" s="26" t="str">
        <f t="shared" si="1245"/>
        <v>次第馳</v>
      </c>
      <c r="G7040" s="26" t="str">
        <f t="shared" si="1246"/>
        <v>從馬列聲</v>
      </c>
      <c r="H7040" s="26" t="str">
        <f t="shared" si="1247"/>
        <v>力制</v>
      </c>
      <c r="I7040" s="41" t="str">
        <f t="shared" si="1248"/>
        <v>4. 形声</v>
      </c>
      <c r="J7040" s="19" t="str">
        <f t="shared" si="1254"/>
        <v/>
      </c>
      <c r="K7040" s="19">
        <f t="shared" si="1254"/>
        <v>4</v>
      </c>
      <c r="L7040" s="19" t="str">
        <f t="shared" si="1254"/>
        <v/>
      </c>
      <c r="M7040" s="19">
        <f t="shared" si="1254"/>
        <v>5</v>
      </c>
      <c r="N7040" s="19" t="str">
        <f t="shared" si="1249"/>
        <v/>
      </c>
      <c r="O7040" s="19">
        <f t="shared" si="1255"/>
        <v>8</v>
      </c>
      <c r="P7040" s="19" t="str">
        <f t="shared" si="1255"/>
        <v/>
      </c>
      <c r="Q7040" s="19" t="str">
        <f t="shared" si="1255"/>
        <v/>
      </c>
      <c r="R7040" s="19">
        <f t="shared" si="1255"/>
        <v>11</v>
      </c>
    </row>
    <row r="7041" spans="1:18" ht="20.25">
      <c r="A7041" s="18" t="s">
        <v>7226</v>
      </c>
      <c r="B7041" s="20">
        <v>7037</v>
      </c>
      <c r="C7041" s="36" t="s">
        <v>6037</v>
      </c>
      <c r="D7041" s="24" t="s">
        <v>12297</v>
      </c>
      <c r="E7041" s="27" t="s">
        <v>20953</v>
      </c>
      <c r="F7041" s="26" t="str">
        <f t="shared" si="1245"/>
        <v>直馳</v>
      </c>
      <c r="G7041" s="26" t="str">
        <f t="shared" si="1246"/>
        <v>從馬甹聲</v>
      </c>
      <c r="H7041" s="26" t="str">
        <f t="shared" si="1247"/>
        <v>丑郢</v>
      </c>
      <c r="I7041" s="41" t="str">
        <f t="shared" si="1248"/>
        <v>4. 形声</v>
      </c>
      <c r="J7041" s="19" t="str">
        <f t="shared" si="1254"/>
        <v/>
      </c>
      <c r="K7041" s="19">
        <f t="shared" si="1254"/>
        <v>3</v>
      </c>
      <c r="L7041" s="19" t="str">
        <f t="shared" si="1254"/>
        <v/>
      </c>
      <c r="M7041" s="19">
        <f t="shared" si="1254"/>
        <v>4</v>
      </c>
      <c r="N7041" s="19" t="str">
        <f t="shared" si="1249"/>
        <v/>
      </c>
      <c r="O7041" s="19">
        <f t="shared" si="1255"/>
        <v>7</v>
      </c>
      <c r="P7041" s="19" t="str">
        <f t="shared" si="1255"/>
        <v/>
      </c>
      <c r="Q7041" s="19" t="str">
        <f t="shared" si="1255"/>
        <v/>
      </c>
      <c r="R7041" s="19">
        <f t="shared" si="1255"/>
        <v>10</v>
      </c>
    </row>
    <row r="7042" spans="1:18" ht="20.25">
      <c r="A7042" s="18" t="s">
        <v>7227</v>
      </c>
      <c r="B7042" s="20">
        <v>7038</v>
      </c>
      <c r="C7042" s="35" t="s">
        <v>6034</v>
      </c>
      <c r="D7042" s="24" t="s">
        <v>13622</v>
      </c>
      <c r="E7042" s="27" t="s">
        <v>20954</v>
      </c>
      <c r="F7042" s="26" t="str">
        <f t="shared" si="1245"/>
        <v/>
      </c>
      <c r="G7042" s="26" t="str">
        <f t="shared" si="1246"/>
        <v/>
      </c>
      <c r="H7042" s="26" t="str">
        <f t="shared" si="1247"/>
        <v>他外</v>
      </c>
      <c r="I7042" s="41" t="str">
        <f t="shared" si="1248"/>
        <v>4. 形声</v>
      </c>
      <c r="J7042" s="19" t="str">
        <f t="shared" si="1254"/>
        <v/>
      </c>
      <c r="K7042" s="19" t="str">
        <f t="shared" si="1254"/>
        <v/>
      </c>
      <c r="L7042" s="19" t="str">
        <f t="shared" si="1254"/>
        <v/>
      </c>
      <c r="M7042" s="19">
        <f t="shared" si="1254"/>
        <v>6</v>
      </c>
      <c r="N7042" s="19" t="str">
        <f t="shared" si="1249"/>
        <v/>
      </c>
      <c r="O7042" s="19">
        <f t="shared" si="1255"/>
        <v>9</v>
      </c>
      <c r="P7042" s="19" t="str">
        <f t="shared" si="1255"/>
        <v/>
      </c>
      <c r="Q7042" s="19" t="str">
        <f t="shared" si="1255"/>
        <v/>
      </c>
      <c r="R7042" s="19">
        <f t="shared" si="1255"/>
        <v>18</v>
      </c>
    </row>
    <row r="7043" spans="1:18" ht="20.25">
      <c r="A7043" s="18" t="s">
        <v>7228</v>
      </c>
      <c r="B7043" s="20">
        <v>7039</v>
      </c>
      <c r="C7043" s="35"/>
      <c r="D7043" s="24" t="s">
        <v>11699</v>
      </c>
      <c r="E7043" s="27" t="s">
        <v>20955</v>
      </c>
      <c r="F7043" s="26" t="str">
        <f t="shared" si="1245"/>
        <v/>
      </c>
      <c r="G7043" s="26" t="str">
        <f t="shared" si="1246"/>
        <v/>
      </c>
      <c r="H7043" s="26" t="str">
        <f t="shared" si="1247"/>
        <v>大結</v>
      </c>
      <c r="I7043" s="41" t="str">
        <f t="shared" si="1248"/>
        <v>4. 形声</v>
      </c>
      <c r="J7043" s="19" t="str">
        <f t="shared" si="1254"/>
        <v/>
      </c>
      <c r="K7043" s="19" t="str">
        <f t="shared" si="1254"/>
        <v/>
      </c>
      <c r="L7043" s="19" t="str">
        <f t="shared" si="1254"/>
        <v/>
      </c>
      <c r="M7043" s="19">
        <f t="shared" si="1254"/>
        <v>5</v>
      </c>
      <c r="N7043" s="19" t="str">
        <f t="shared" si="1249"/>
        <v/>
      </c>
      <c r="O7043" s="19">
        <f t="shared" si="1255"/>
        <v>8</v>
      </c>
      <c r="P7043" s="19" t="str">
        <f t="shared" si="1255"/>
        <v/>
      </c>
      <c r="Q7043" s="19" t="str">
        <f t="shared" si="1255"/>
        <v/>
      </c>
      <c r="R7043" s="19">
        <f t="shared" si="1255"/>
        <v>11</v>
      </c>
    </row>
    <row r="7044" spans="1:18" ht="20.25">
      <c r="A7044" s="18" t="s">
        <v>7229</v>
      </c>
      <c r="B7044" s="20">
        <v>7040</v>
      </c>
      <c r="C7044" s="35" t="s">
        <v>6031</v>
      </c>
      <c r="D7044" s="24" t="s">
        <v>11882</v>
      </c>
      <c r="E7044" s="27" t="s">
        <v>20956</v>
      </c>
      <c r="F7044" s="26" t="str">
        <f t="shared" si="1245"/>
        <v>馬突</v>
      </c>
      <c r="G7044" s="26" t="str">
        <f t="shared" si="1246"/>
        <v>從馬旱聲</v>
      </c>
      <c r="H7044" s="26" t="str">
        <f t="shared" si="1247"/>
        <v>侯旰</v>
      </c>
      <c r="I7044" s="41" t="str">
        <f t="shared" si="1248"/>
        <v>4. 形声</v>
      </c>
      <c r="J7044" s="19" t="str">
        <f t="shared" si="1254"/>
        <v/>
      </c>
      <c r="K7044" s="19">
        <f t="shared" si="1254"/>
        <v>3</v>
      </c>
      <c r="L7044" s="19" t="str">
        <f t="shared" si="1254"/>
        <v/>
      </c>
      <c r="M7044" s="19">
        <f t="shared" si="1254"/>
        <v>4</v>
      </c>
      <c r="N7044" s="19" t="str">
        <f t="shared" si="1249"/>
        <v/>
      </c>
      <c r="O7044" s="19">
        <f t="shared" si="1255"/>
        <v>7</v>
      </c>
      <c r="P7044" s="19" t="str">
        <f t="shared" si="1255"/>
        <v/>
      </c>
      <c r="Q7044" s="19" t="str">
        <f t="shared" si="1255"/>
        <v/>
      </c>
      <c r="R7044" s="19">
        <f t="shared" si="1255"/>
        <v>10</v>
      </c>
    </row>
    <row r="7045" spans="1:18" ht="20.25">
      <c r="A7045" s="18" t="s">
        <v>7230</v>
      </c>
      <c r="B7045" s="20">
        <v>7041</v>
      </c>
      <c r="C7045" s="35" t="s">
        <v>26815</v>
      </c>
      <c r="D7045" s="24" t="s">
        <v>13047</v>
      </c>
      <c r="E7045" s="27" t="s">
        <v>20957</v>
      </c>
      <c r="F7045" s="26" t="str">
        <f t="shared" ref="F7045:F7108" si="1256">IFERROR(MID(E7045,1,K7045-1),"")</f>
        <v>馳馬洞去</v>
      </c>
      <c r="G7045" s="26" t="str">
        <f t="shared" ref="G7045:G7108" si="1257">IFERROR(MID($E7045,K7045+1,MIN(IF(Q7045=0,100,Q7045), IF(R7045=0,100,R7045))-3-K7045),"")</f>
        <v>從馬同聲</v>
      </c>
      <c r="H7045" s="26" t="str">
        <f t="shared" ref="H7045:H7108" si="1258">IFERROR(MID($E7045,R7045-2,2),"")</f>
        <v>徒弄</v>
      </c>
      <c r="I7045" s="41" t="str">
        <f t="shared" ref="I7045:I7108" si="1259">IFERROR(IF(N(P7045)&lt;&gt;0,"1.象形 or 2.指事",IF(N(M7045)*N(O7045)&lt;&gt;0,"4. 形声",IF(AND(N(M7045)*N(N7045)&lt;&gt;0, N7045&lt;Q7045),"3. 会意",""))),"")</f>
        <v>4. 形声</v>
      </c>
      <c r="J7045" s="19" t="str">
        <f t="shared" ref="J7045:M7064" si="1260">IFERROR(FIND(J$4,$E7045),"")</f>
        <v/>
      </c>
      <c r="K7045" s="19">
        <f t="shared" si="1260"/>
        <v>5</v>
      </c>
      <c r="L7045" s="19" t="str">
        <f t="shared" si="1260"/>
        <v/>
      </c>
      <c r="M7045" s="19">
        <f t="shared" si="1260"/>
        <v>6</v>
      </c>
      <c r="N7045" s="19" t="str">
        <f t="shared" ref="N7045:N7108" si="1261">IFERROR(FIND(N$4,$E7045,M7045+1),"")</f>
        <v/>
      </c>
      <c r="O7045" s="19">
        <f t="shared" ref="O7045:R7064" si="1262">IFERROR(FIND(O$4,$E7045),"")</f>
        <v>9</v>
      </c>
      <c r="P7045" s="19" t="str">
        <f t="shared" si="1262"/>
        <v/>
      </c>
      <c r="Q7045" s="19" t="str">
        <f t="shared" si="1262"/>
        <v/>
      </c>
      <c r="R7045" s="19">
        <f t="shared" si="1262"/>
        <v>12</v>
      </c>
    </row>
    <row r="7046" spans="1:18" ht="20.25">
      <c r="A7046" s="18" t="s">
        <v>7231</v>
      </c>
      <c r="B7046" s="20">
        <v>7042</v>
      </c>
      <c r="C7046" s="36" t="s">
        <v>6740</v>
      </c>
      <c r="D7046" s="24" t="s">
        <v>11783</v>
      </c>
      <c r="E7046" s="27" t="s">
        <v>20958</v>
      </c>
      <c r="F7046" s="26" t="str">
        <f t="shared" si="1256"/>
        <v>馬駭</v>
      </c>
      <c r="G7046" s="26" t="str">
        <f t="shared" si="1257"/>
        <v>從馬敬聲</v>
      </c>
      <c r="H7046" s="26" t="str">
        <f t="shared" si="1258"/>
        <v>舉卿</v>
      </c>
      <c r="I7046" s="41" t="str">
        <f t="shared" si="1259"/>
        <v>4. 形声</v>
      </c>
      <c r="J7046" s="19" t="str">
        <f t="shared" si="1260"/>
        <v/>
      </c>
      <c r="K7046" s="19">
        <f t="shared" si="1260"/>
        <v>3</v>
      </c>
      <c r="L7046" s="19" t="str">
        <f t="shared" si="1260"/>
        <v/>
      </c>
      <c r="M7046" s="19">
        <f t="shared" si="1260"/>
        <v>4</v>
      </c>
      <c r="N7046" s="19" t="str">
        <f t="shared" si="1261"/>
        <v/>
      </c>
      <c r="O7046" s="19">
        <f t="shared" si="1262"/>
        <v>7</v>
      </c>
      <c r="P7046" s="19" t="str">
        <f t="shared" si="1262"/>
        <v/>
      </c>
      <c r="Q7046" s="19" t="str">
        <f t="shared" si="1262"/>
        <v/>
      </c>
      <c r="R7046" s="19">
        <f t="shared" si="1262"/>
        <v>10</v>
      </c>
    </row>
    <row r="7047" spans="1:18" ht="20.25">
      <c r="A7047" s="18" t="s">
        <v>7232</v>
      </c>
      <c r="B7047" s="20">
        <v>7043</v>
      </c>
      <c r="C7047" s="36" t="s">
        <v>26816</v>
      </c>
      <c r="D7047" s="24" t="s">
        <v>12950</v>
      </c>
      <c r="E7047" s="27" t="s">
        <v>20959</v>
      </c>
      <c r="F7047" s="26" t="str">
        <f t="shared" si="1256"/>
        <v>驚</v>
      </c>
      <c r="G7047" s="26" t="str">
        <f t="shared" si="1257"/>
        <v>從馬亥聲</v>
      </c>
      <c r="H7047" s="26" t="str">
        <f t="shared" si="1258"/>
        <v>侯楷</v>
      </c>
      <c r="I7047" s="41" t="str">
        <f t="shared" si="1259"/>
        <v>4. 形声</v>
      </c>
      <c r="J7047" s="19" t="str">
        <f t="shared" si="1260"/>
        <v/>
      </c>
      <c r="K7047" s="19">
        <f t="shared" si="1260"/>
        <v>2</v>
      </c>
      <c r="L7047" s="19" t="str">
        <f t="shared" si="1260"/>
        <v/>
      </c>
      <c r="M7047" s="19">
        <f t="shared" si="1260"/>
        <v>3</v>
      </c>
      <c r="N7047" s="19" t="str">
        <f t="shared" si="1261"/>
        <v/>
      </c>
      <c r="O7047" s="19">
        <f t="shared" si="1262"/>
        <v>6</v>
      </c>
      <c r="P7047" s="19" t="str">
        <f t="shared" si="1262"/>
        <v/>
      </c>
      <c r="Q7047" s="19" t="str">
        <f t="shared" si="1262"/>
        <v/>
      </c>
      <c r="R7047" s="19">
        <f t="shared" si="1262"/>
        <v>9</v>
      </c>
    </row>
    <row r="7048" spans="1:18" ht="20.25">
      <c r="A7048" s="18" t="s">
        <v>7233</v>
      </c>
      <c r="B7048" s="20">
        <v>7044</v>
      </c>
      <c r="C7048" s="35"/>
      <c r="D7048" s="24" t="s">
        <v>11953</v>
      </c>
      <c r="E7048" s="27" t="s">
        <v>20960</v>
      </c>
      <c r="F7048" s="26" t="str">
        <f t="shared" si="1256"/>
        <v>馬奔</v>
      </c>
      <c r="G7048" s="26" t="str">
        <f t="shared" si="1257"/>
        <v>從馬㠩聲</v>
      </c>
      <c r="H7048" s="26" t="str">
        <f t="shared" si="1258"/>
        <v>呼灮</v>
      </c>
      <c r="I7048" s="41" t="str">
        <f t="shared" si="1259"/>
        <v>4. 形声</v>
      </c>
      <c r="J7048" s="19" t="str">
        <f t="shared" si="1260"/>
        <v/>
      </c>
      <c r="K7048" s="19">
        <f t="shared" si="1260"/>
        <v>3</v>
      </c>
      <c r="L7048" s="19" t="str">
        <f t="shared" si="1260"/>
        <v/>
      </c>
      <c r="M7048" s="19">
        <f t="shared" si="1260"/>
        <v>4</v>
      </c>
      <c r="N7048" s="19" t="str">
        <f t="shared" si="1261"/>
        <v/>
      </c>
      <c r="O7048" s="19">
        <f t="shared" si="1262"/>
        <v>7</v>
      </c>
      <c r="P7048" s="19" t="str">
        <f t="shared" si="1262"/>
        <v/>
      </c>
      <c r="Q7048" s="19" t="str">
        <f t="shared" si="1262"/>
        <v/>
      </c>
      <c r="R7048" s="19">
        <f t="shared" si="1262"/>
        <v>10</v>
      </c>
    </row>
    <row r="7049" spans="1:18" ht="20.25">
      <c r="A7049" s="18" t="s">
        <v>7234</v>
      </c>
      <c r="B7049" s="20">
        <v>7045</v>
      </c>
      <c r="C7049" s="36" t="s">
        <v>593</v>
      </c>
      <c r="D7049" s="24" t="s">
        <v>13623</v>
      </c>
      <c r="E7049" s="27" t="s">
        <v>20961</v>
      </c>
      <c r="F7049" s="26" t="str">
        <f t="shared" si="1256"/>
        <v>馬腹縶</v>
      </c>
      <c r="G7049" s="26" t="str">
        <f t="shared" si="1257"/>
        <v>從馬寒省聲</v>
      </c>
      <c r="H7049" s="26" t="str">
        <f t="shared" si="1258"/>
        <v>去䖍</v>
      </c>
      <c r="I7049" s="41" t="str">
        <f t="shared" si="1259"/>
        <v>4. 形声</v>
      </c>
      <c r="J7049" s="19" t="str">
        <f t="shared" si="1260"/>
        <v/>
      </c>
      <c r="K7049" s="19">
        <f t="shared" si="1260"/>
        <v>4</v>
      </c>
      <c r="L7049" s="19" t="str">
        <f t="shared" si="1260"/>
        <v/>
      </c>
      <c r="M7049" s="19">
        <f t="shared" si="1260"/>
        <v>5</v>
      </c>
      <c r="N7049" s="19" t="str">
        <f t="shared" si="1261"/>
        <v/>
      </c>
      <c r="O7049" s="19">
        <f t="shared" si="1262"/>
        <v>9</v>
      </c>
      <c r="P7049" s="19" t="str">
        <f t="shared" si="1262"/>
        <v/>
      </c>
      <c r="Q7049" s="19" t="str">
        <f t="shared" si="1262"/>
        <v/>
      </c>
      <c r="R7049" s="19">
        <f t="shared" si="1262"/>
        <v>12</v>
      </c>
    </row>
    <row r="7050" spans="1:18" ht="20.25">
      <c r="A7050" s="18" t="s">
        <v>7235</v>
      </c>
      <c r="B7050" s="20">
        <v>7046</v>
      </c>
      <c r="C7050" s="36" t="s">
        <v>4329</v>
      </c>
      <c r="D7050" s="24" t="s">
        <v>11598</v>
      </c>
      <c r="E7050" s="27" t="s">
        <v>20962</v>
      </c>
      <c r="F7050" s="26" t="str">
        <f t="shared" si="1256"/>
        <v>馬立</v>
      </c>
      <c r="G7050" s="26" t="str">
        <f t="shared" si="1257"/>
        <v>從馬主聲</v>
      </c>
      <c r="H7050" s="26" t="str">
        <f t="shared" si="1258"/>
        <v>中句</v>
      </c>
      <c r="I7050" s="41" t="str">
        <f t="shared" si="1259"/>
        <v>4. 形声</v>
      </c>
      <c r="J7050" s="19" t="str">
        <f t="shared" si="1260"/>
        <v/>
      </c>
      <c r="K7050" s="19">
        <f t="shared" si="1260"/>
        <v>3</v>
      </c>
      <c r="L7050" s="19" t="str">
        <f t="shared" si="1260"/>
        <v/>
      </c>
      <c r="M7050" s="19">
        <f t="shared" si="1260"/>
        <v>4</v>
      </c>
      <c r="N7050" s="19" t="str">
        <f t="shared" si="1261"/>
        <v/>
      </c>
      <c r="O7050" s="19">
        <f t="shared" si="1262"/>
        <v>7</v>
      </c>
      <c r="P7050" s="19" t="str">
        <f t="shared" si="1262"/>
        <v/>
      </c>
      <c r="Q7050" s="19" t="str">
        <f t="shared" si="1262"/>
        <v/>
      </c>
      <c r="R7050" s="19">
        <f t="shared" si="1262"/>
        <v>10</v>
      </c>
    </row>
    <row r="7051" spans="1:18" ht="20.25">
      <c r="A7051" s="18" t="s">
        <v>7236</v>
      </c>
      <c r="B7051" s="20">
        <v>7047</v>
      </c>
      <c r="C7051" s="36" t="s">
        <v>593</v>
      </c>
      <c r="D7051" s="24" t="s">
        <v>11641</v>
      </c>
      <c r="E7051" s="27" t="s">
        <v>20963</v>
      </c>
      <c r="F7051" s="26" t="str">
        <f t="shared" si="1256"/>
        <v>馬順</v>
      </c>
      <c r="G7051" s="26" t="str">
        <f t="shared" si="1257"/>
        <v>從馬川聲</v>
      </c>
      <c r="H7051" s="26" t="str">
        <f t="shared" si="1258"/>
        <v>詳遵</v>
      </c>
      <c r="I7051" s="41" t="str">
        <f t="shared" si="1259"/>
        <v>4. 形声</v>
      </c>
      <c r="J7051" s="19" t="str">
        <f t="shared" si="1260"/>
        <v/>
      </c>
      <c r="K7051" s="19">
        <f t="shared" si="1260"/>
        <v>3</v>
      </c>
      <c r="L7051" s="19" t="str">
        <f t="shared" si="1260"/>
        <v/>
      </c>
      <c r="M7051" s="19">
        <f t="shared" si="1260"/>
        <v>4</v>
      </c>
      <c r="N7051" s="19" t="str">
        <f t="shared" si="1261"/>
        <v/>
      </c>
      <c r="O7051" s="19">
        <f t="shared" si="1262"/>
        <v>7</v>
      </c>
      <c r="P7051" s="19" t="str">
        <f t="shared" si="1262"/>
        <v/>
      </c>
      <c r="Q7051" s="19" t="str">
        <f t="shared" si="1262"/>
        <v/>
      </c>
      <c r="R7051" s="19">
        <f t="shared" si="1262"/>
        <v>10</v>
      </c>
    </row>
    <row r="7052" spans="1:18" ht="20.25">
      <c r="A7052" s="18" t="s">
        <v>7237</v>
      </c>
      <c r="B7052" s="20">
        <v>7048</v>
      </c>
      <c r="C7052" s="35" t="s">
        <v>26817</v>
      </c>
      <c r="D7052" s="24" t="s">
        <v>12587</v>
      </c>
      <c r="E7052" s="27" t="s">
        <v>20964</v>
      </c>
      <c r="F7052" s="26" t="str">
        <f t="shared" si="1256"/>
        <v>馬載重難行</v>
      </c>
      <c r="G7052" s="26" t="str">
        <f t="shared" si="1257"/>
        <v>從馬㐱聲</v>
      </c>
      <c r="H7052" s="26" t="str">
        <f t="shared" si="1258"/>
        <v>張人</v>
      </c>
      <c r="I7052" s="41" t="str">
        <f t="shared" si="1259"/>
        <v>4. 形声</v>
      </c>
      <c r="J7052" s="19" t="str">
        <f t="shared" si="1260"/>
        <v/>
      </c>
      <c r="K7052" s="19">
        <f t="shared" si="1260"/>
        <v>6</v>
      </c>
      <c r="L7052" s="19" t="str">
        <f t="shared" si="1260"/>
        <v/>
      </c>
      <c r="M7052" s="19">
        <f t="shared" si="1260"/>
        <v>7</v>
      </c>
      <c r="N7052" s="19" t="str">
        <f t="shared" si="1261"/>
        <v/>
      </c>
      <c r="O7052" s="19">
        <f t="shared" si="1262"/>
        <v>10</v>
      </c>
      <c r="P7052" s="19" t="str">
        <f t="shared" si="1262"/>
        <v/>
      </c>
      <c r="Q7052" s="19" t="str">
        <f t="shared" si="1262"/>
        <v/>
      </c>
      <c r="R7052" s="19">
        <f t="shared" si="1262"/>
        <v>13</v>
      </c>
    </row>
    <row r="7053" spans="1:18" ht="20.25">
      <c r="A7053" s="18" t="s">
        <v>7238</v>
      </c>
      <c r="B7053" s="20">
        <v>7049</v>
      </c>
      <c r="C7053" s="35" t="s">
        <v>26818</v>
      </c>
      <c r="D7053" s="24" t="s">
        <v>12206</v>
      </c>
      <c r="E7053" s="27" t="s">
        <v>20965</v>
      </c>
      <c r="F7053" s="26" t="str">
        <f t="shared" si="1256"/>
        <v>駗驙</v>
      </c>
      <c r="G7053" s="26" t="str">
        <f t="shared" si="1257"/>
        <v>從馬亶聲易曰乗馬驙如</v>
      </c>
      <c r="H7053" s="26" t="str">
        <f t="shared" si="1258"/>
        <v>張連</v>
      </c>
      <c r="I7053" s="41" t="str">
        <f t="shared" si="1259"/>
        <v>4. 形声</v>
      </c>
      <c r="J7053" s="19" t="str">
        <f t="shared" si="1260"/>
        <v/>
      </c>
      <c r="K7053" s="19">
        <f t="shared" si="1260"/>
        <v>3</v>
      </c>
      <c r="L7053" s="19" t="str">
        <f t="shared" si="1260"/>
        <v/>
      </c>
      <c r="M7053" s="19">
        <f t="shared" si="1260"/>
        <v>4</v>
      </c>
      <c r="N7053" s="19" t="str">
        <f t="shared" si="1261"/>
        <v/>
      </c>
      <c r="O7053" s="19">
        <f t="shared" si="1262"/>
        <v>7</v>
      </c>
      <c r="P7053" s="19" t="str">
        <f t="shared" si="1262"/>
        <v/>
      </c>
      <c r="Q7053" s="19" t="str">
        <f t="shared" si="1262"/>
        <v/>
      </c>
      <c r="R7053" s="19">
        <f t="shared" si="1262"/>
        <v>16</v>
      </c>
    </row>
    <row r="7054" spans="1:18" ht="20.25">
      <c r="A7054" s="18" t="s">
        <v>7239</v>
      </c>
      <c r="B7054" s="20">
        <v>7050</v>
      </c>
      <c r="C7054" s="35" t="s">
        <v>26819</v>
      </c>
      <c r="D7054" s="24" t="s">
        <v>11970</v>
      </c>
      <c r="E7054" s="27" t="s">
        <v>20966</v>
      </c>
      <c r="F7054" s="26" t="str">
        <f t="shared" si="1256"/>
        <v/>
      </c>
      <c r="G7054" s="26" t="str">
        <f t="shared" si="1257"/>
        <v/>
      </c>
      <c r="H7054" s="26" t="str">
        <f t="shared" si="1258"/>
        <v>陟利</v>
      </c>
      <c r="I7054" s="41" t="str">
        <f t="shared" si="1259"/>
        <v>4. 形声</v>
      </c>
      <c r="J7054" s="19" t="str">
        <f t="shared" si="1260"/>
        <v/>
      </c>
      <c r="K7054" s="19" t="str">
        <f t="shared" si="1260"/>
        <v/>
      </c>
      <c r="L7054" s="19" t="str">
        <f t="shared" si="1260"/>
        <v/>
      </c>
      <c r="M7054" s="19">
        <f t="shared" si="1260"/>
        <v>4</v>
      </c>
      <c r="N7054" s="19" t="str">
        <f t="shared" si="1261"/>
        <v/>
      </c>
      <c r="O7054" s="19">
        <f t="shared" si="1262"/>
        <v>7</v>
      </c>
      <c r="P7054" s="19" t="str">
        <f t="shared" si="1262"/>
        <v/>
      </c>
      <c r="Q7054" s="19" t="str">
        <f t="shared" si="1262"/>
        <v/>
      </c>
      <c r="R7054" s="19">
        <f t="shared" si="1262"/>
        <v>10</v>
      </c>
    </row>
    <row r="7055" spans="1:18" ht="20.25">
      <c r="A7055" s="18" t="s">
        <v>7240</v>
      </c>
      <c r="B7055" s="20">
        <v>7051</v>
      </c>
      <c r="C7055" s="35" t="s">
        <v>6753</v>
      </c>
      <c r="D7055" s="24" t="s">
        <v>11781</v>
      </c>
      <c r="E7055" s="27" t="s">
        <v>20967</v>
      </c>
      <c r="F7055" s="26" t="str">
        <f t="shared" si="1256"/>
        <v>馬曲脊</v>
      </c>
      <c r="G7055" s="26" t="str">
        <f t="shared" si="1257"/>
        <v>從馬鞠聲</v>
      </c>
      <c r="H7055" s="26" t="str">
        <f t="shared" si="1258"/>
        <v>巨六</v>
      </c>
      <c r="I7055" s="41" t="str">
        <f t="shared" si="1259"/>
        <v>4. 形声</v>
      </c>
      <c r="J7055" s="19" t="str">
        <f t="shared" si="1260"/>
        <v/>
      </c>
      <c r="K7055" s="19">
        <f t="shared" si="1260"/>
        <v>4</v>
      </c>
      <c r="L7055" s="19" t="str">
        <f t="shared" si="1260"/>
        <v/>
      </c>
      <c r="M7055" s="19">
        <f t="shared" si="1260"/>
        <v>5</v>
      </c>
      <c r="N7055" s="19" t="str">
        <f t="shared" si="1261"/>
        <v/>
      </c>
      <c r="O7055" s="19">
        <f t="shared" si="1262"/>
        <v>8</v>
      </c>
      <c r="P7055" s="19" t="str">
        <f t="shared" si="1262"/>
        <v/>
      </c>
      <c r="Q7055" s="19" t="str">
        <f t="shared" si="1262"/>
        <v/>
      </c>
      <c r="R7055" s="19">
        <f t="shared" si="1262"/>
        <v>11</v>
      </c>
    </row>
    <row r="7056" spans="1:18" ht="20.25">
      <c r="A7056" s="18" t="s">
        <v>7241</v>
      </c>
      <c r="B7056" s="20">
        <v>7052</v>
      </c>
      <c r="C7056" s="35" t="s">
        <v>6079</v>
      </c>
      <c r="D7056" s="24" t="s">
        <v>12140</v>
      </c>
      <c r="E7056" s="27" t="s">
        <v>20968</v>
      </c>
      <c r="F7056" s="26" t="str">
        <f t="shared" si="1256"/>
        <v>犗馬</v>
      </c>
      <c r="G7056" s="26" t="str">
        <f t="shared" si="1257"/>
        <v>從馬乗聲</v>
      </c>
      <c r="H7056" s="26" t="str">
        <f t="shared" si="1258"/>
        <v>食陵</v>
      </c>
      <c r="I7056" s="41" t="str">
        <f t="shared" si="1259"/>
        <v>4. 形声</v>
      </c>
      <c r="J7056" s="19" t="str">
        <f t="shared" si="1260"/>
        <v/>
      </c>
      <c r="K7056" s="19">
        <f t="shared" si="1260"/>
        <v>3</v>
      </c>
      <c r="L7056" s="19" t="str">
        <f t="shared" si="1260"/>
        <v/>
      </c>
      <c r="M7056" s="19">
        <f t="shared" si="1260"/>
        <v>4</v>
      </c>
      <c r="N7056" s="19" t="str">
        <f t="shared" si="1261"/>
        <v/>
      </c>
      <c r="O7056" s="19">
        <f t="shared" si="1262"/>
        <v>7</v>
      </c>
      <c r="P7056" s="19" t="str">
        <f t="shared" si="1262"/>
        <v/>
      </c>
      <c r="Q7056" s="19" t="str">
        <f t="shared" si="1262"/>
        <v/>
      </c>
      <c r="R7056" s="19">
        <f t="shared" si="1262"/>
        <v>10</v>
      </c>
    </row>
    <row r="7057" spans="1:18" ht="20.25">
      <c r="A7057" s="18" t="s">
        <v>7242</v>
      </c>
      <c r="B7057" s="20">
        <v>7053</v>
      </c>
      <c r="C7057" s="35"/>
      <c r="D7057" s="24" t="s">
        <v>11659</v>
      </c>
      <c r="E7057" s="27" t="s">
        <v>20969</v>
      </c>
      <c r="F7057" s="26" t="str">
        <f t="shared" si="1256"/>
        <v>系馬尾</v>
      </c>
      <c r="G7057" s="26" t="str">
        <f t="shared" si="1257"/>
        <v>從馬介聲</v>
      </c>
      <c r="H7057" s="26" t="str">
        <f t="shared" si="1258"/>
        <v>古拜</v>
      </c>
      <c r="I7057" s="41" t="str">
        <f t="shared" si="1259"/>
        <v>4. 形声</v>
      </c>
      <c r="J7057" s="19" t="str">
        <f t="shared" si="1260"/>
        <v/>
      </c>
      <c r="K7057" s="19">
        <f t="shared" si="1260"/>
        <v>4</v>
      </c>
      <c r="L7057" s="19" t="str">
        <f t="shared" si="1260"/>
        <v/>
      </c>
      <c r="M7057" s="19">
        <f t="shared" si="1260"/>
        <v>5</v>
      </c>
      <c r="N7057" s="19" t="str">
        <f t="shared" si="1261"/>
        <v/>
      </c>
      <c r="O7057" s="19">
        <f t="shared" si="1262"/>
        <v>8</v>
      </c>
      <c r="P7057" s="19" t="str">
        <f t="shared" si="1262"/>
        <v/>
      </c>
      <c r="Q7057" s="19" t="str">
        <f t="shared" si="1262"/>
        <v/>
      </c>
      <c r="R7057" s="19">
        <f t="shared" si="1262"/>
        <v>11</v>
      </c>
    </row>
    <row r="7058" spans="1:18" ht="20.25">
      <c r="A7058" s="18" t="s">
        <v>7243</v>
      </c>
      <c r="B7058" s="20">
        <v>7054</v>
      </c>
      <c r="C7058" s="36" t="s">
        <v>26820</v>
      </c>
      <c r="D7058" s="24" t="s">
        <v>13624</v>
      </c>
      <c r="E7058" s="27" t="s">
        <v>20970</v>
      </c>
      <c r="F7058" s="26" t="str">
        <f t="shared" si="1256"/>
        <v>擾</v>
      </c>
      <c r="G7058" s="26" t="str">
        <f t="shared" si="1257"/>
        <v>一曰摩馬從馬蚤聲</v>
      </c>
      <c r="H7058" s="26" t="str">
        <f t="shared" si="1258"/>
        <v>穌遭</v>
      </c>
      <c r="I7058" s="41" t="str">
        <f t="shared" si="1259"/>
        <v>4. 形声</v>
      </c>
      <c r="J7058" s="19" t="str">
        <f t="shared" si="1260"/>
        <v/>
      </c>
      <c r="K7058" s="19">
        <f t="shared" si="1260"/>
        <v>2</v>
      </c>
      <c r="L7058" s="19" t="str">
        <f t="shared" si="1260"/>
        <v/>
      </c>
      <c r="M7058" s="19">
        <f t="shared" si="1260"/>
        <v>7</v>
      </c>
      <c r="N7058" s="19" t="str">
        <f t="shared" si="1261"/>
        <v/>
      </c>
      <c r="O7058" s="19">
        <f t="shared" si="1262"/>
        <v>10</v>
      </c>
      <c r="P7058" s="19" t="str">
        <f t="shared" si="1262"/>
        <v/>
      </c>
      <c r="Q7058" s="19" t="str">
        <f t="shared" si="1262"/>
        <v/>
      </c>
      <c r="R7058" s="19">
        <f t="shared" si="1262"/>
        <v>13</v>
      </c>
    </row>
    <row r="7059" spans="1:18" ht="20.25">
      <c r="A7059" s="18" t="s">
        <v>7244</v>
      </c>
      <c r="B7059" s="20">
        <v>7055</v>
      </c>
      <c r="C7059" s="35" t="s">
        <v>4310</v>
      </c>
      <c r="D7059" s="24" t="s">
        <v>12214</v>
      </c>
      <c r="E7059" s="27" t="s">
        <v>20971</v>
      </c>
      <c r="F7059" s="26" t="str">
        <f t="shared" si="1256"/>
        <v>絆馬</v>
      </c>
      <c r="G7059" s="26" t="str">
        <f t="shared" si="1257"/>
        <v>從馬囗其足春秋傳曰韓厥執馽前讀若輙</v>
      </c>
      <c r="H7059" s="26" t="str">
        <f t="shared" si="1258"/>
        <v>陟立</v>
      </c>
      <c r="I7059" s="41" t="str">
        <f t="shared" si="1259"/>
        <v/>
      </c>
      <c r="J7059" s="19" t="str">
        <f t="shared" si="1260"/>
        <v/>
      </c>
      <c r="K7059" s="19">
        <f t="shared" si="1260"/>
        <v>3</v>
      </c>
      <c r="L7059" s="19" t="str">
        <f t="shared" si="1260"/>
        <v/>
      </c>
      <c r="M7059" s="19">
        <f t="shared" si="1260"/>
        <v>4</v>
      </c>
      <c r="N7059" s="19" t="str">
        <f t="shared" si="1261"/>
        <v/>
      </c>
      <c r="O7059" s="19" t="str">
        <f t="shared" si="1262"/>
        <v/>
      </c>
      <c r="P7059" s="19" t="str">
        <f t="shared" si="1262"/>
        <v/>
      </c>
      <c r="Q7059" s="19" t="str">
        <f t="shared" si="1262"/>
        <v/>
      </c>
      <c r="R7059" s="19">
        <f t="shared" si="1262"/>
        <v>23</v>
      </c>
    </row>
    <row r="7060" spans="1:18" ht="20.25">
      <c r="A7060" s="18" t="s">
        <v>7245</v>
      </c>
      <c r="B7060" s="20">
        <v>7056</v>
      </c>
      <c r="C7060" s="36" t="s">
        <v>11201</v>
      </c>
      <c r="D7060" s="24" t="s">
        <v>12214</v>
      </c>
      <c r="E7060" s="27" t="s">
        <v>20972</v>
      </c>
      <c r="F7060" s="26" t="str">
        <f t="shared" si="1256"/>
        <v/>
      </c>
      <c r="G7060" s="26" t="str">
        <f t="shared" si="1257"/>
        <v/>
      </c>
      <c r="H7060" s="26" t="str">
        <f t="shared" si="1258"/>
        <v/>
      </c>
      <c r="I7060" s="41" t="str">
        <f t="shared" si="1259"/>
        <v>4. 形声</v>
      </c>
      <c r="J7060" s="19" t="str">
        <f t="shared" si="1260"/>
        <v/>
      </c>
      <c r="K7060" s="19" t="str">
        <f t="shared" si="1260"/>
        <v/>
      </c>
      <c r="L7060" s="19" t="str">
        <f t="shared" si="1260"/>
        <v/>
      </c>
      <c r="M7060" s="19">
        <f t="shared" si="1260"/>
        <v>3</v>
      </c>
      <c r="N7060" s="19" t="str">
        <f t="shared" si="1261"/>
        <v/>
      </c>
      <c r="O7060" s="19">
        <f t="shared" si="1262"/>
        <v>6</v>
      </c>
      <c r="P7060" s="19" t="str">
        <f t="shared" si="1262"/>
        <v/>
      </c>
      <c r="Q7060" s="19" t="str">
        <f t="shared" si="1262"/>
        <v/>
      </c>
      <c r="R7060" s="19" t="str">
        <f t="shared" si="1262"/>
        <v/>
      </c>
    </row>
    <row r="7061" spans="1:18" ht="20.25">
      <c r="A7061" s="18" t="s">
        <v>7246</v>
      </c>
      <c r="B7061" s="20">
        <v>7057</v>
      </c>
      <c r="C7061" s="36" t="s">
        <v>26821</v>
      </c>
      <c r="D7061" s="24" t="s">
        <v>11920</v>
      </c>
      <c r="E7061" s="27" t="s">
        <v>20973</v>
      </c>
      <c r="F7061" s="26" t="str">
        <f t="shared" si="1256"/>
        <v>馬銜脫</v>
      </c>
      <c r="G7061" s="26" t="str">
        <f t="shared" si="1257"/>
        <v>從馬台聲</v>
      </c>
      <c r="H7061" s="26" t="str">
        <f t="shared" si="1258"/>
        <v>徒哀</v>
      </c>
      <c r="I7061" s="41" t="str">
        <f t="shared" si="1259"/>
        <v>4. 形声</v>
      </c>
      <c r="J7061" s="19" t="str">
        <f t="shared" si="1260"/>
        <v/>
      </c>
      <c r="K7061" s="19">
        <f t="shared" si="1260"/>
        <v>4</v>
      </c>
      <c r="L7061" s="19" t="str">
        <f t="shared" si="1260"/>
        <v/>
      </c>
      <c r="M7061" s="19">
        <f t="shared" si="1260"/>
        <v>5</v>
      </c>
      <c r="N7061" s="19" t="str">
        <f t="shared" si="1261"/>
        <v/>
      </c>
      <c r="O7061" s="19">
        <f t="shared" si="1262"/>
        <v>8</v>
      </c>
      <c r="P7061" s="19" t="str">
        <f t="shared" si="1262"/>
        <v/>
      </c>
      <c r="Q7061" s="19" t="str">
        <f t="shared" si="1262"/>
        <v/>
      </c>
      <c r="R7061" s="19">
        <f t="shared" si="1262"/>
        <v>11</v>
      </c>
    </row>
    <row r="7062" spans="1:18" ht="20.25">
      <c r="A7062" s="18" t="s">
        <v>7247</v>
      </c>
      <c r="B7062" s="20">
        <v>7058</v>
      </c>
      <c r="C7062" s="36" t="s">
        <v>4333</v>
      </c>
      <c r="D7062" s="24" t="s">
        <v>13625</v>
      </c>
      <c r="E7062" s="27" t="s">
        <v>20974</v>
      </c>
      <c r="F7062" s="26" t="str">
        <f t="shared" si="1256"/>
        <v>牡馬</v>
      </c>
      <c r="G7062" s="26" t="str">
        <f t="shared" si="1257"/>
        <v>從馬且聲一曰馬蹲駔也</v>
      </c>
      <c r="H7062" s="26" t="str">
        <f t="shared" si="1258"/>
        <v>子朗</v>
      </c>
      <c r="I7062" s="41" t="str">
        <f t="shared" si="1259"/>
        <v>4. 形声</v>
      </c>
      <c r="J7062" s="19" t="str">
        <f t="shared" si="1260"/>
        <v/>
      </c>
      <c r="K7062" s="19">
        <f t="shared" si="1260"/>
        <v>3</v>
      </c>
      <c r="L7062" s="19" t="str">
        <f t="shared" si="1260"/>
        <v/>
      </c>
      <c r="M7062" s="19">
        <f t="shared" si="1260"/>
        <v>4</v>
      </c>
      <c r="N7062" s="19" t="str">
        <f t="shared" si="1261"/>
        <v/>
      </c>
      <c r="O7062" s="19">
        <f t="shared" si="1262"/>
        <v>7</v>
      </c>
      <c r="P7062" s="19" t="str">
        <f t="shared" si="1262"/>
        <v/>
      </c>
      <c r="Q7062" s="19" t="str">
        <f t="shared" si="1262"/>
        <v/>
      </c>
      <c r="R7062" s="19">
        <f t="shared" si="1262"/>
        <v>16</v>
      </c>
    </row>
    <row r="7063" spans="1:18" ht="20.25">
      <c r="A7063" s="18" t="s">
        <v>7248</v>
      </c>
      <c r="B7063" s="20">
        <v>7059</v>
      </c>
      <c r="C7063" s="36" t="s">
        <v>6089</v>
      </c>
      <c r="D7063" s="24" t="s">
        <v>12027</v>
      </c>
      <c r="E7063" s="27" t="s">
        <v>20975</v>
      </c>
      <c r="F7063" s="26" t="str">
        <f t="shared" si="1256"/>
        <v>廄御</v>
      </c>
      <c r="G7063" s="26" t="str">
        <f t="shared" si="1257"/>
        <v>從馬芻聲</v>
      </c>
      <c r="H7063" s="26" t="str">
        <f t="shared" si="1258"/>
        <v>側鳩</v>
      </c>
      <c r="I7063" s="41" t="str">
        <f t="shared" si="1259"/>
        <v>4. 形声</v>
      </c>
      <c r="J7063" s="19" t="str">
        <f t="shared" si="1260"/>
        <v/>
      </c>
      <c r="K7063" s="19">
        <f t="shared" si="1260"/>
        <v>3</v>
      </c>
      <c r="L7063" s="19" t="str">
        <f t="shared" si="1260"/>
        <v/>
      </c>
      <c r="M7063" s="19">
        <f t="shared" si="1260"/>
        <v>4</v>
      </c>
      <c r="N7063" s="19" t="str">
        <f t="shared" si="1261"/>
        <v/>
      </c>
      <c r="O7063" s="19">
        <f t="shared" si="1262"/>
        <v>7</v>
      </c>
      <c r="P7063" s="19" t="str">
        <f t="shared" si="1262"/>
        <v/>
      </c>
      <c r="Q7063" s="19" t="str">
        <f t="shared" si="1262"/>
        <v/>
      </c>
      <c r="R7063" s="19">
        <f t="shared" si="1262"/>
        <v>10</v>
      </c>
    </row>
    <row r="7064" spans="1:18" ht="20.25">
      <c r="A7064" s="18" t="s">
        <v>7249</v>
      </c>
      <c r="B7064" s="20">
        <v>7060</v>
      </c>
      <c r="C7064" s="36" t="s">
        <v>6741</v>
      </c>
      <c r="D7064" s="24" t="s">
        <v>11699</v>
      </c>
      <c r="E7064" s="27" t="s">
        <v>20976</v>
      </c>
      <c r="F7064" s="26" t="str">
        <f t="shared" si="1256"/>
        <v>置騎</v>
      </c>
      <c r="G7064" s="26" t="str">
        <f t="shared" si="1257"/>
        <v>從馬睪聲</v>
      </c>
      <c r="H7064" s="26" t="str">
        <f t="shared" si="1258"/>
        <v>羊益</v>
      </c>
      <c r="I7064" s="41" t="str">
        <f t="shared" si="1259"/>
        <v>4. 形声</v>
      </c>
      <c r="J7064" s="19" t="str">
        <f t="shared" si="1260"/>
        <v/>
      </c>
      <c r="K7064" s="19">
        <f t="shared" si="1260"/>
        <v>3</v>
      </c>
      <c r="L7064" s="19" t="str">
        <f t="shared" si="1260"/>
        <v/>
      </c>
      <c r="M7064" s="19">
        <f t="shared" si="1260"/>
        <v>4</v>
      </c>
      <c r="N7064" s="19" t="str">
        <f t="shared" si="1261"/>
        <v/>
      </c>
      <c r="O7064" s="19">
        <f t="shared" si="1262"/>
        <v>7</v>
      </c>
      <c r="P7064" s="19" t="str">
        <f t="shared" si="1262"/>
        <v/>
      </c>
      <c r="Q7064" s="19" t="str">
        <f t="shared" si="1262"/>
        <v/>
      </c>
      <c r="R7064" s="19">
        <f t="shared" si="1262"/>
        <v>10</v>
      </c>
    </row>
    <row r="7065" spans="1:18" ht="20.25">
      <c r="A7065" s="18" t="s">
        <v>7250</v>
      </c>
      <c r="B7065" s="20">
        <v>7061</v>
      </c>
      <c r="C7065" s="35" t="s">
        <v>598</v>
      </c>
      <c r="D7065" s="24" t="s">
        <v>13202</v>
      </c>
      <c r="E7065" s="27" t="s">
        <v>20977</v>
      </c>
      <c r="F7065" s="26" t="str">
        <f t="shared" si="1256"/>
        <v>驛傳</v>
      </c>
      <c r="G7065" s="26" t="str">
        <f t="shared" si="1257"/>
        <v>從馬日聲</v>
      </c>
      <c r="H7065" s="26" t="str">
        <f t="shared" si="1258"/>
        <v>人質</v>
      </c>
      <c r="I7065" s="41" t="str">
        <f t="shared" si="1259"/>
        <v>4. 形声</v>
      </c>
      <c r="J7065" s="19" t="str">
        <f t="shared" ref="J7065:M7084" si="1263">IFERROR(FIND(J$4,$E7065),"")</f>
        <v/>
      </c>
      <c r="K7065" s="19">
        <f t="shared" si="1263"/>
        <v>3</v>
      </c>
      <c r="L7065" s="19" t="str">
        <f t="shared" si="1263"/>
        <v/>
      </c>
      <c r="M7065" s="19">
        <f t="shared" si="1263"/>
        <v>4</v>
      </c>
      <c r="N7065" s="19" t="str">
        <f t="shared" si="1261"/>
        <v/>
      </c>
      <c r="O7065" s="19">
        <f t="shared" ref="O7065:R7084" si="1264">IFERROR(FIND(O$4,$E7065),"")</f>
        <v>7</v>
      </c>
      <c r="P7065" s="19" t="str">
        <f t="shared" si="1264"/>
        <v/>
      </c>
      <c r="Q7065" s="19" t="str">
        <f t="shared" si="1264"/>
        <v/>
      </c>
      <c r="R7065" s="19">
        <f t="shared" si="1264"/>
        <v>10</v>
      </c>
    </row>
    <row r="7066" spans="1:18" ht="20.25">
      <c r="A7066" s="18" t="s">
        <v>7251</v>
      </c>
      <c r="B7066" s="20">
        <v>7062</v>
      </c>
      <c r="C7066" s="36" t="s">
        <v>6083</v>
      </c>
      <c r="D7066" s="24" t="s">
        <v>12448</v>
      </c>
      <c r="E7066" s="27" t="s">
        <v>20978</v>
      </c>
      <c r="F7066" s="26" t="str">
        <f t="shared" si="1256"/>
        <v>傳</v>
      </c>
      <c r="G7066" s="26" t="str">
        <f t="shared" si="1257"/>
        <v>從馬朕聲一曰騰犗馬也</v>
      </c>
      <c r="H7066" s="26" t="str">
        <f t="shared" si="1258"/>
        <v>徒登</v>
      </c>
      <c r="I7066" s="41" t="str">
        <f t="shared" si="1259"/>
        <v>4. 形声</v>
      </c>
      <c r="J7066" s="19" t="str">
        <f t="shared" si="1263"/>
        <v/>
      </c>
      <c r="K7066" s="19">
        <f t="shared" si="1263"/>
        <v>2</v>
      </c>
      <c r="L7066" s="19" t="str">
        <f t="shared" si="1263"/>
        <v/>
      </c>
      <c r="M7066" s="19">
        <f t="shared" si="1263"/>
        <v>3</v>
      </c>
      <c r="N7066" s="19" t="str">
        <f t="shared" si="1261"/>
        <v/>
      </c>
      <c r="O7066" s="19">
        <f t="shared" si="1264"/>
        <v>6</v>
      </c>
      <c r="P7066" s="19" t="str">
        <f t="shared" si="1264"/>
        <v/>
      </c>
      <c r="Q7066" s="19" t="str">
        <f t="shared" si="1264"/>
        <v/>
      </c>
      <c r="R7066" s="19">
        <f t="shared" si="1264"/>
        <v>15</v>
      </c>
    </row>
    <row r="7067" spans="1:18" ht="20.25">
      <c r="A7067" s="18" t="s">
        <v>7252</v>
      </c>
      <c r="B7067" s="20">
        <v>7063</v>
      </c>
      <c r="C7067" s="35"/>
      <c r="D7067" s="24" t="s">
        <v>11884</v>
      </c>
      <c r="E7067" s="27" t="s">
        <v>20979</v>
      </c>
      <c r="F7067" s="26" t="str">
        <f t="shared" si="1256"/>
        <v/>
      </c>
      <c r="G7067" s="26" t="str">
        <f t="shared" si="1257"/>
        <v/>
      </c>
      <c r="H7067" s="26" t="str">
        <f t="shared" si="1258"/>
        <v>丁各</v>
      </c>
      <c r="I7067" s="41" t="str">
        <f t="shared" si="1259"/>
        <v>4. 形声</v>
      </c>
      <c r="J7067" s="19" t="str">
        <f t="shared" si="1263"/>
        <v/>
      </c>
      <c r="K7067" s="19" t="str">
        <f t="shared" si="1263"/>
        <v/>
      </c>
      <c r="L7067" s="19" t="str">
        <f t="shared" si="1263"/>
        <v/>
      </c>
      <c r="M7067" s="19">
        <f t="shared" si="1263"/>
        <v>8</v>
      </c>
      <c r="N7067" s="19" t="str">
        <f t="shared" si="1261"/>
        <v/>
      </c>
      <c r="O7067" s="19">
        <f t="shared" si="1264"/>
        <v>11</v>
      </c>
      <c r="P7067" s="19" t="str">
        <f t="shared" si="1264"/>
        <v/>
      </c>
      <c r="Q7067" s="19" t="str">
        <f t="shared" si="1264"/>
        <v/>
      </c>
      <c r="R7067" s="19">
        <f t="shared" si="1264"/>
        <v>14</v>
      </c>
    </row>
    <row r="7068" spans="1:18" ht="20.25">
      <c r="A7068" s="18" t="s">
        <v>7253</v>
      </c>
      <c r="B7068" s="20">
        <v>7064</v>
      </c>
      <c r="C7068" s="35" t="s">
        <v>4322</v>
      </c>
      <c r="D7068" s="24" t="s">
        <v>12975</v>
      </c>
      <c r="E7068" s="27" t="s">
        <v>20980</v>
      </c>
      <c r="F7068" s="26" t="str">
        <f t="shared" si="1256"/>
        <v>牧馬苑</v>
      </c>
      <c r="G7068" s="26" t="str">
        <f t="shared" si="1257"/>
        <v>從馬冋聲詩曰在駉之野</v>
      </c>
      <c r="H7068" s="26" t="str">
        <f t="shared" si="1258"/>
        <v>古熒</v>
      </c>
      <c r="I7068" s="41" t="str">
        <f t="shared" si="1259"/>
        <v>4. 形声</v>
      </c>
      <c r="J7068" s="19" t="str">
        <f t="shared" si="1263"/>
        <v/>
      </c>
      <c r="K7068" s="19">
        <f t="shared" si="1263"/>
        <v>4</v>
      </c>
      <c r="L7068" s="19" t="str">
        <f t="shared" si="1263"/>
        <v/>
      </c>
      <c r="M7068" s="19">
        <f t="shared" si="1263"/>
        <v>5</v>
      </c>
      <c r="N7068" s="19" t="str">
        <f t="shared" si="1261"/>
        <v/>
      </c>
      <c r="O7068" s="19">
        <f t="shared" si="1264"/>
        <v>8</v>
      </c>
      <c r="P7068" s="19" t="str">
        <f t="shared" si="1264"/>
        <v/>
      </c>
      <c r="Q7068" s="19" t="str">
        <f t="shared" si="1264"/>
        <v/>
      </c>
      <c r="R7068" s="19">
        <f t="shared" si="1264"/>
        <v>17</v>
      </c>
    </row>
    <row r="7069" spans="1:18" ht="20.25">
      <c r="A7069" s="18" t="s">
        <v>7254</v>
      </c>
      <c r="B7069" s="20">
        <v>7065</v>
      </c>
      <c r="C7069" s="35" t="s">
        <v>26822</v>
      </c>
      <c r="D7069" s="24" t="s">
        <v>11809</v>
      </c>
      <c r="E7069" s="27" t="s">
        <v>20981</v>
      </c>
      <c r="F7069" s="26" t="str">
        <f t="shared" si="1256"/>
        <v/>
      </c>
      <c r="G7069" s="26" t="str">
        <f t="shared" si="1257"/>
        <v/>
      </c>
      <c r="H7069" s="26" t="str">
        <f t="shared" si="1258"/>
        <v>所臻</v>
      </c>
      <c r="I7069" s="41" t="str">
        <f t="shared" si="1259"/>
        <v>4. 形声</v>
      </c>
      <c r="J7069" s="19" t="str">
        <f t="shared" si="1263"/>
        <v/>
      </c>
      <c r="K7069" s="19" t="str">
        <f t="shared" si="1263"/>
        <v/>
      </c>
      <c r="L7069" s="19" t="str">
        <f t="shared" si="1263"/>
        <v/>
      </c>
      <c r="M7069" s="19">
        <f t="shared" si="1263"/>
        <v>5</v>
      </c>
      <c r="N7069" s="19" t="str">
        <f t="shared" si="1261"/>
        <v/>
      </c>
      <c r="O7069" s="19">
        <f t="shared" si="1264"/>
        <v>8</v>
      </c>
      <c r="P7069" s="19" t="str">
        <f t="shared" si="1264"/>
        <v/>
      </c>
      <c r="Q7069" s="19" t="str">
        <f t="shared" si="1264"/>
        <v/>
      </c>
      <c r="R7069" s="19">
        <f t="shared" si="1264"/>
        <v>11</v>
      </c>
    </row>
    <row r="7070" spans="1:18" ht="20.25">
      <c r="A7070" s="18" t="s">
        <v>7255</v>
      </c>
      <c r="B7070" s="20">
        <v>7066</v>
      </c>
      <c r="C7070" s="35" t="s">
        <v>26823</v>
      </c>
      <c r="D7070" s="24" t="s">
        <v>11966</v>
      </c>
      <c r="E7070" s="27" t="s">
        <v>20982</v>
      </c>
      <c r="F7070" s="26" t="str">
        <f t="shared" si="1256"/>
        <v/>
      </c>
      <c r="G7070" s="26" t="str">
        <f t="shared" si="1257"/>
        <v/>
      </c>
      <c r="H7070" s="26" t="str">
        <f t="shared" si="1258"/>
        <v>北角</v>
      </c>
      <c r="I7070" s="41" t="str">
        <f t="shared" si="1259"/>
        <v>4. 形声</v>
      </c>
      <c r="J7070" s="19" t="str">
        <f t="shared" si="1263"/>
        <v/>
      </c>
      <c r="K7070" s="19" t="str">
        <f t="shared" si="1263"/>
        <v/>
      </c>
      <c r="L7070" s="19" t="str">
        <f t="shared" si="1263"/>
        <v/>
      </c>
      <c r="M7070" s="19">
        <f t="shared" si="1263"/>
        <v>9</v>
      </c>
      <c r="N7070" s="19" t="str">
        <f t="shared" si="1261"/>
        <v/>
      </c>
      <c r="O7070" s="19">
        <f t="shared" si="1264"/>
        <v>12</v>
      </c>
      <c r="P7070" s="19" t="str">
        <f t="shared" si="1264"/>
        <v/>
      </c>
      <c r="Q7070" s="19" t="str">
        <f t="shared" si="1264"/>
        <v/>
      </c>
      <c r="R7070" s="19">
        <f t="shared" si="1264"/>
        <v>15</v>
      </c>
    </row>
    <row r="7071" spans="1:18" ht="20.25">
      <c r="A7071" s="18" t="s">
        <v>7256</v>
      </c>
      <c r="B7071" s="20">
        <v>7067</v>
      </c>
      <c r="C7071" s="35" t="s">
        <v>4316</v>
      </c>
      <c r="D7071" s="24" t="s">
        <v>13626</v>
      </c>
      <c r="E7071" s="27" t="s">
        <v>20983</v>
      </c>
      <c r="F7071" s="26" t="str">
        <f t="shared" si="1256"/>
        <v>駃騠馬父驘子</v>
      </c>
      <c r="G7071" s="26" t="str">
        <f t="shared" si="1257"/>
        <v>從馬夬聲臣鉉等曰今俗與□同用</v>
      </c>
      <c r="H7071" s="26" t="str">
        <f t="shared" si="1258"/>
        <v>古穴</v>
      </c>
      <c r="I7071" s="41" t="str">
        <f t="shared" si="1259"/>
        <v>4. 形声</v>
      </c>
      <c r="J7071" s="19" t="str">
        <f t="shared" si="1263"/>
        <v/>
      </c>
      <c r="K7071" s="19">
        <f t="shared" si="1263"/>
        <v>7</v>
      </c>
      <c r="L7071" s="19" t="str">
        <f t="shared" si="1263"/>
        <v/>
      </c>
      <c r="M7071" s="19">
        <f t="shared" si="1263"/>
        <v>8</v>
      </c>
      <c r="N7071" s="19" t="str">
        <f t="shared" si="1261"/>
        <v/>
      </c>
      <c r="O7071" s="19">
        <f t="shared" si="1264"/>
        <v>11</v>
      </c>
      <c r="P7071" s="19" t="str">
        <f t="shared" si="1264"/>
        <v/>
      </c>
      <c r="Q7071" s="19" t="str">
        <f t="shared" si="1264"/>
        <v/>
      </c>
      <c r="R7071" s="19">
        <f t="shared" si="1264"/>
        <v>24</v>
      </c>
    </row>
    <row r="7072" spans="1:18" ht="20.25">
      <c r="A7072" s="18" t="s">
        <v>7257</v>
      </c>
      <c r="B7072" s="20">
        <v>7068</v>
      </c>
      <c r="C7072" s="35" t="s">
        <v>6067</v>
      </c>
      <c r="D7072" s="24" t="s">
        <v>11906</v>
      </c>
      <c r="E7072" s="27" t="s">
        <v>20984</v>
      </c>
      <c r="F7072" s="26" t="str">
        <f t="shared" si="1256"/>
        <v>駃騠</v>
      </c>
      <c r="G7072" s="26" t="str">
        <f t="shared" si="1257"/>
        <v>從馬是聲</v>
      </c>
      <c r="H7072" s="26" t="str">
        <f t="shared" si="1258"/>
        <v>杜兮</v>
      </c>
      <c r="I7072" s="41" t="str">
        <f t="shared" si="1259"/>
        <v>4. 形声</v>
      </c>
      <c r="J7072" s="19" t="str">
        <f t="shared" si="1263"/>
        <v/>
      </c>
      <c r="K7072" s="19">
        <f t="shared" si="1263"/>
        <v>3</v>
      </c>
      <c r="L7072" s="19" t="str">
        <f t="shared" si="1263"/>
        <v/>
      </c>
      <c r="M7072" s="19">
        <f t="shared" si="1263"/>
        <v>4</v>
      </c>
      <c r="N7072" s="19" t="str">
        <f t="shared" si="1261"/>
        <v/>
      </c>
      <c r="O7072" s="19">
        <f t="shared" si="1264"/>
        <v>7</v>
      </c>
      <c r="P7072" s="19" t="str">
        <f t="shared" si="1264"/>
        <v/>
      </c>
      <c r="Q7072" s="19" t="str">
        <f t="shared" si="1264"/>
        <v/>
      </c>
      <c r="R7072" s="19">
        <f t="shared" si="1264"/>
        <v>10</v>
      </c>
    </row>
    <row r="7073" spans="1:18" ht="20.25">
      <c r="A7073" s="18" t="s">
        <v>7258</v>
      </c>
      <c r="B7073" s="20">
        <v>7069</v>
      </c>
      <c r="C7073" s="35" t="s">
        <v>26824</v>
      </c>
      <c r="D7073" s="24" t="s">
        <v>11890</v>
      </c>
      <c r="E7073" s="27" t="s">
        <v>20985</v>
      </c>
      <c r="F7073" s="26" t="str">
        <f t="shared" si="1256"/>
        <v/>
      </c>
      <c r="G7073" s="26" t="str">
        <f t="shared" si="1257"/>
        <v/>
      </c>
      <c r="H7073" s="26" t="str">
        <f t="shared" si="1258"/>
        <v>洛戈</v>
      </c>
      <c r="I7073" s="41" t="str">
        <f t="shared" si="1259"/>
        <v>4. 形声</v>
      </c>
      <c r="J7073" s="19" t="str">
        <f t="shared" si="1263"/>
        <v/>
      </c>
      <c r="K7073" s="19" t="str">
        <f t="shared" si="1263"/>
        <v/>
      </c>
      <c r="L7073" s="19" t="str">
        <f t="shared" si="1263"/>
        <v/>
      </c>
      <c r="M7073" s="19">
        <f t="shared" si="1263"/>
        <v>5</v>
      </c>
      <c r="N7073" s="19" t="str">
        <f t="shared" si="1261"/>
        <v/>
      </c>
      <c r="O7073" s="19">
        <f t="shared" si="1264"/>
        <v>8</v>
      </c>
      <c r="P7073" s="19" t="str">
        <f t="shared" si="1264"/>
        <v/>
      </c>
      <c r="Q7073" s="19" t="str">
        <f t="shared" si="1264"/>
        <v/>
      </c>
      <c r="R7073" s="19">
        <f t="shared" si="1264"/>
        <v>11</v>
      </c>
    </row>
    <row r="7074" spans="1:18" ht="20.25">
      <c r="A7074" s="18" t="s">
        <v>7259</v>
      </c>
      <c r="B7074" s="20">
        <v>7070</v>
      </c>
      <c r="C7074" s="35" t="s">
        <v>26824</v>
      </c>
      <c r="D7074" s="24" t="s">
        <v>11890</v>
      </c>
      <c r="E7074" s="27" t="s">
        <v>20986</v>
      </c>
      <c r="F7074" s="26" t="str">
        <f t="shared" si="1256"/>
        <v/>
      </c>
      <c r="G7074" s="26" t="str">
        <f t="shared" si="1257"/>
        <v/>
      </c>
      <c r="H7074" s="26" t="str">
        <f t="shared" si="1258"/>
        <v/>
      </c>
      <c r="I7074" s="41" t="str">
        <f t="shared" si="1259"/>
        <v/>
      </c>
      <c r="J7074" s="19" t="str">
        <f t="shared" si="1263"/>
        <v/>
      </c>
      <c r="K7074" s="19" t="str">
        <f t="shared" si="1263"/>
        <v/>
      </c>
      <c r="L7074" s="19" t="str">
        <f t="shared" si="1263"/>
        <v/>
      </c>
      <c r="M7074" s="19">
        <f t="shared" si="1263"/>
        <v>2</v>
      </c>
      <c r="N7074" s="19" t="str">
        <f t="shared" si="1261"/>
        <v/>
      </c>
      <c r="O7074" s="19" t="str">
        <f t="shared" si="1264"/>
        <v/>
      </c>
      <c r="P7074" s="19" t="str">
        <f t="shared" si="1264"/>
        <v/>
      </c>
      <c r="Q7074" s="19" t="str">
        <f t="shared" si="1264"/>
        <v/>
      </c>
      <c r="R7074" s="19" t="str">
        <f t="shared" si="1264"/>
        <v/>
      </c>
    </row>
    <row r="7075" spans="1:18" ht="20.25">
      <c r="A7075" s="18" t="s">
        <v>7260</v>
      </c>
      <c r="B7075" s="20">
        <v>7071</v>
      </c>
      <c r="C7075" s="36" t="s">
        <v>6748</v>
      </c>
      <c r="D7075" s="24" t="s">
        <v>12804</v>
      </c>
      <c r="E7075" s="27" t="s">
        <v>20987</v>
      </c>
      <c r="F7075" s="26" t="str">
        <f t="shared" si="1256"/>
        <v/>
      </c>
      <c r="G7075" s="26" t="str">
        <f t="shared" si="1257"/>
        <v/>
      </c>
      <c r="H7075" s="26" t="str">
        <f t="shared" si="1258"/>
        <v>力居</v>
      </c>
      <c r="I7075" s="41" t="str">
        <f t="shared" si="1259"/>
        <v>4. 形声</v>
      </c>
      <c r="J7075" s="19" t="str">
        <f t="shared" si="1263"/>
        <v/>
      </c>
      <c r="K7075" s="19" t="str">
        <f t="shared" si="1263"/>
        <v/>
      </c>
      <c r="L7075" s="19" t="str">
        <f t="shared" si="1263"/>
        <v/>
      </c>
      <c r="M7075" s="19">
        <f t="shared" si="1263"/>
        <v>5</v>
      </c>
      <c r="N7075" s="19" t="str">
        <f t="shared" si="1261"/>
        <v/>
      </c>
      <c r="O7075" s="19">
        <f t="shared" si="1264"/>
        <v>8</v>
      </c>
      <c r="P7075" s="19" t="str">
        <f t="shared" si="1264"/>
        <v/>
      </c>
      <c r="Q7075" s="19" t="str">
        <f t="shared" si="1264"/>
        <v/>
      </c>
      <c r="R7075" s="19">
        <f t="shared" si="1264"/>
        <v>11</v>
      </c>
    </row>
    <row r="7076" spans="1:18" ht="20.25">
      <c r="A7076" s="18" t="s">
        <v>7261</v>
      </c>
      <c r="B7076" s="20">
        <v>7072</v>
      </c>
      <c r="C7076" s="35"/>
      <c r="D7076" s="24" t="s">
        <v>11843</v>
      </c>
      <c r="E7076" s="27" t="s">
        <v>20988</v>
      </c>
      <c r="F7076" s="26" t="str">
        <f t="shared" si="1256"/>
        <v>驢子</v>
      </c>
      <c r="G7076" s="26" t="str">
        <f t="shared" si="1257"/>
        <v>從馬冡聲</v>
      </c>
      <c r="H7076" s="26" t="str">
        <f t="shared" si="1258"/>
        <v>莫紅</v>
      </c>
      <c r="I7076" s="41" t="str">
        <f t="shared" si="1259"/>
        <v>4. 形声</v>
      </c>
      <c r="J7076" s="19" t="str">
        <f t="shared" si="1263"/>
        <v/>
      </c>
      <c r="K7076" s="19">
        <f t="shared" si="1263"/>
        <v>3</v>
      </c>
      <c r="L7076" s="19" t="str">
        <f t="shared" si="1263"/>
        <v/>
      </c>
      <c r="M7076" s="19">
        <f t="shared" si="1263"/>
        <v>4</v>
      </c>
      <c r="N7076" s="19" t="str">
        <f t="shared" si="1261"/>
        <v/>
      </c>
      <c r="O7076" s="19">
        <f t="shared" si="1264"/>
        <v>7</v>
      </c>
      <c r="P7076" s="19" t="str">
        <f t="shared" si="1264"/>
        <v/>
      </c>
      <c r="Q7076" s="19" t="str">
        <f t="shared" si="1264"/>
        <v/>
      </c>
      <c r="R7076" s="19">
        <f t="shared" si="1264"/>
        <v>10</v>
      </c>
    </row>
    <row r="7077" spans="1:18" ht="20.25">
      <c r="A7077" s="18" t="s">
        <v>7262</v>
      </c>
      <c r="B7077" s="20">
        <v>7073</v>
      </c>
      <c r="C7077" s="35" t="s">
        <v>26825</v>
      </c>
      <c r="D7077" s="24" t="s">
        <v>13627</v>
      </c>
      <c r="E7077" s="27" t="s">
        <v>20989</v>
      </c>
      <c r="F7077" s="26" t="str">
        <f t="shared" si="1256"/>
        <v>驒騱野馬</v>
      </c>
      <c r="G7077" s="26" t="str">
        <f t="shared" si="1257"/>
        <v>從馬單聲一曰青驪白鱗文如鼉魚</v>
      </c>
      <c r="H7077" s="26" t="str">
        <f t="shared" si="1258"/>
        <v>代何</v>
      </c>
      <c r="I7077" s="41" t="str">
        <f t="shared" si="1259"/>
        <v>4. 形声</v>
      </c>
      <c r="J7077" s="19" t="str">
        <f t="shared" si="1263"/>
        <v/>
      </c>
      <c r="K7077" s="19">
        <f t="shared" si="1263"/>
        <v>5</v>
      </c>
      <c r="L7077" s="19" t="str">
        <f t="shared" si="1263"/>
        <v/>
      </c>
      <c r="M7077" s="19">
        <f t="shared" si="1263"/>
        <v>6</v>
      </c>
      <c r="N7077" s="19" t="str">
        <f t="shared" si="1261"/>
        <v/>
      </c>
      <c r="O7077" s="19">
        <f t="shared" si="1264"/>
        <v>9</v>
      </c>
      <c r="P7077" s="19" t="str">
        <f t="shared" si="1264"/>
        <v/>
      </c>
      <c r="Q7077" s="19" t="str">
        <f t="shared" si="1264"/>
        <v/>
      </c>
      <c r="R7077" s="19">
        <f t="shared" si="1264"/>
        <v>22</v>
      </c>
    </row>
    <row r="7078" spans="1:18" ht="20.25">
      <c r="A7078" s="18" t="s">
        <v>7263</v>
      </c>
      <c r="B7078" s="20">
        <v>7074</v>
      </c>
      <c r="C7078" s="35" t="s">
        <v>6084</v>
      </c>
      <c r="D7078" s="24" t="s">
        <v>11976</v>
      </c>
      <c r="E7078" s="27" t="s">
        <v>20990</v>
      </c>
      <c r="F7078" s="26" t="str">
        <f t="shared" si="1256"/>
        <v>驒騱馬</v>
      </c>
      <c r="G7078" s="26" t="str">
        <f t="shared" si="1257"/>
        <v>從馬奚聲</v>
      </c>
      <c r="H7078" s="26" t="str">
        <f t="shared" si="1258"/>
        <v>胡雞</v>
      </c>
      <c r="I7078" s="41" t="str">
        <f t="shared" si="1259"/>
        <v>4. 形声</v>
      </c>
      <c r="J7078" s="19" t="str">
        <f t="shared" si="1263"/>
        <v/>
      </c>
      <c r="K7078" s="19">
        <f t="shared" si="1263"/>
        <v>4</v>
      </c>
      <c r="L7078" s="19" t="str">
        <f t="shared" si="1263"/>
        <v/>
      </c>
      <c r="M7078" s="19">
        <f t="shared" si="1263"/>
        <v>5</v>
      </c>
      <c r="N7078" s="19" t="str">
        <f t="shared" si="1261"/>
        <v/>
      </c>
      <c r="O7078" s="19">
        <f t="shared" si="1264"/>
        <v>8</v>
      </c>
      <c r="P7078" s="19" t="str">
        <f t="shared" si="1264"/>
        <v/>
      </c>
      <c r="Q7078" s="19" t="str">
        <f t="shared" si="1264"/>
        <v/>
      </c>
      <c r="R7078" s="19">
        <f t="shared" si="1264"/>
        <v>11</v>
      </c>
    </row>
    <row r="7079" spans="1:18" ht="20.25">
      <c r="A7079" s="18" t="s">
        <v>7264</v>
      </c>
      <c r="B7079" s="20">
        <v>7075</v>
      </c>
      <c r="C7079" s="35" t="s">
        <v>6046</v>
      </c>
      <c r="D7079" s="24" t="s">
        <v>12018</v>
      </c>
      <c r="E7079" s="27" t="s">
        <v>20991</v>
      </c>
      <c r="F7079" s="26" t="str">
        <f t="shared" si="1256"/>
        <v/>
      </c>
      <c r="G7079" s="26" t="str">
        <f t="shared" si="1257"/>
        <v/>
      </c>
      <c r="H7079" s="26" t="str">
        <f t="shared" si="1258"/>
        <v>徒刀</v>
      </c>
      <c r="I7079" s="41" t="str">
        <f t="shared" si="1259"/>
        <v>4. 形声</v>
      </c>
      <c r="J7079" s="19" t="str">
        <f t="shared" si="1263"/>
        <v/>
      </c>
      <c r="K7079" s="19" t="str">
        <f t="shared" si="1263"/>
        <v/>
      </c>
      <c r="L7079" s="19" t="str">
        <f t="shared" si="1263"/>
        <v/>
      </c>
      <c r="M7079" s="19">
        <f t="shared" si="1263"/>
        <v>8</v>
      </c>
      <c r="N7079" s="19" t="str">
        <f t="shared" si="1261"/>
        <v/>
      </c>
      <c r="O7079" s="19">
        <f t="shared" si="1264"/>
        <v>11</v>
      </c>
      <c r="P7079" s="19" t="str">
        <f t="shared" si="1264"/>
        <v/>
      </c>
      <c r="Q7079" s="19" t="str">
        <f t="shared" si="1264"/>
        <v/>
      </c>
      <c r="R7079" s="19">
        <f t="shared" si="1264"/>
        <v>14</v>
      </c>
    </row>
    <row r="7080" spans="1:18" ht="20.25">
      <c r="A7080" s="18" t="s">
        <v>7265</v>
      </c>
      <c r="B7080" s="20">
        <v>7076</v>
      </c>
      <c r="C7080" s="35" t="s">
        <v>6032</v>
      </c>
      <c r="D7080" s="24" t="s">
        <v>12020</v>
      </c>
      <c r="E7080" s="27" t="s">
        <v>20992</v>
      </c>
      <c r="F7080" s="26" t="str">
        <f t="shared" si="1256"/>
        <v>騊駼</v>
      </c>
      <c r="G7080" s="26" t="str">
        <f t="shared" si="1257"/>
        <v>從馬余聲</v>
      </c>
      <c r="H7080" s="26" t="str">
        <f t="shared" si="1258"/>
        <v>同都</v>
      </c>
      <c r="I7080" s="41" t="str">
        <f t="shared" si="1259"/>
        <v>4. 形声</v>
      </c>
      <c r="J7080" s="19" t="str">
        <f t="shared" si="1263"/>
        <v/>
      </c>
      <c r="K7080" s="19">
        <f t="shared" si="1263"/>
        <v>3</v>
      </c>
      <c r="L7080" s="19" t="str">
        <f t="shared" si="1263"/>
        <v/>
      </c>
      <c r="M7080" s="19">
        <f t="shared" si="1263"/>
        <v>4</v>
      </c>
      <c r="N7080" s="19" t="str">
        <f t="shared" si="1261"/>
        <v/>
      </c>
      <c r="O7080" s="19">
        <f t="shared" si="1264"/>
        <v>7</v>
      </c>
      <c r="P7080" s="19" t="str">
        <f t="shared" si="1264"/>
        <v/>
      </c>
      <c r="Q7080" s="19" t="str">
        <f t="shared" si="1264"/>
        <v/>
      </c>
      <c r="R7080" s="19">
        <f t="shared" si="1264"/>
        <v>10</v>
      </c>
    </row>
    <row r="7081" spans="1:18" ht="20.25">
      <c r="A7081" s="18" t="s">
        <v>7266</v>
      </c>
      <c r="B7081" s="20">
        <v>7077</v>
      </c>
      <c r="C7081" s="35" t="s">
        <v>6757</v>
      </c>
      <c r="D7081" s="24" t="s">
        <v>12920</v>
      </c>
      <c r="E7081" s="27" t="s">
        <v>20993</v>
      </c>
      <c r="F7081" s="26" t="str">
        <f t="shared" si="1256"/>
        <v>衆馬</v>
      </c>
      <c r="G7081" s="26" t="str">
        <f t="shared" si="1257"/>
        <v>從三馬</v>
      </c>
      <c r="H7081" s="26" t="str">
        <f t="shared" si="1258"/>
        <v>甫虬</v>
      </c>
      <c r="I7081" s="41" t="str">
        <f t="shared" si="1259"/>
        <v/>
      </c>
      <c r="J7081" s="19" t="str">
        <f t="shared" si="1263"/>
        <v/>
      </c>
      <c r="K7081" s="19">
        <f t="shared" si="1263"/>
        <v>3</v>
      </c>
      <c r="L7081" s="19" t="str">
        <f t="shared" si="1263"/>
        <v/>
      </c>
      <c r="M7081" s="19">
        <f t="shared" si="1263"/>
        <v>4</v>
      </c>
      <c r="N7081" s="19" t="str">
        <f t="shared" si="1261"/>
        <v/>
      </c>
      <c r="O7081" s="19" t="str">
        <f t="shared" si="1264"/>
        <v/>
      </c>
      <c r="P7081" s="19" t="str">
        <f t="shared" si="1264"/>
        <v/>
      </c>
      <c r="Q7081" s="19" t="str">
        <f t="shared" si="1264"/>
        <v/>
      </c>
      <c r="R7081" s="19">
        <f t="shared" si="1264"/>
        <v>9</v>
      </c>
    </row>
    <row r="7082" spans="1:18" ht="20.25">
      <c r="A7082" s="18" t="s">
        <v>7267</v>
      </c>
      <c r="B7082" s="20">
        <v>7078</v>
      </c>
      <c r="C7082" s="35"/>
      <c r="D7082" s="24" t="s">
        <v>13628</v>
      </c>
      <c r="E7082" s="27" t="s">
        <v>20994</v>
      </c>
      <c r="F7082" s="26" t="str">
        <f t="shared" si="1256"/>
        <v>疾</v>
      </c>
      <c r="G7082" s="26" t="str">
        <f t="shared" si="1257"/>
        <v>從馬吏聲</v>
      </c>
      <c r="H7082" s="26" t="str">
        <f t="shared" si="1258"/>
        <v>疏吏</v>
      </c>
      <c r="I7082" s="41" t="str">
        <f t="shared" si="1259"/>
        <v>4. 形声</v>
      </c>
      <c r="J7082" s="19" t="str">
        <f t="shared" si="1263"/>
        <v/>
      </c>
      <c r="K7082" s="19">
        <f t="shared" si="1263"/>
        <v>2</v>
      </c>
      <c r="L7082" s="19" t="str">
        <f t="shared" si="1263"/>
        <v/>
      </c>
      <c r="M7082" s="19">
        <f t="shared" si="1263"/>
        <v>3</v>
      </c>
      <c r="N7082" s="19" t="str">
        <f t="shared" si="1261"/>
        <v/>
      </c>
      <c r="O7082" s="19">
        <f t="shared" si="1264"/>
        <v>6</v>
      </c>
      <c r="P7082" s="19" t="str">
        <f t="shared" si="1264"/>
        <v/>
      </c>
      <c r="Q7082" s="19" t="str">
        <f t="shared" si="1264"/>
        <v/>
      </c>
      <c r="R7082" s="19">
        <f t="shared" si="1264"/>
        <v>9</v>
      </c>
    </row>
    <row r="7083" spans="1:18" ht="20.25">
      <c r="A7083" s="18" t="s">
        <v>7268</v>
      </c>
      <c r="B7083" s="20">
        <v>7079</v>
      </c>
      <c r="C7083" s="35" t="s">
        <v>26826</v>
      </c>
      <c r="D7083" s="24" t="s">
        <v>12024</v>
      </c>
      <c r="E7083" s="27" t="s">
        <v>20995</v>
      </c>
      <c r="F7083" s="26" t="str">
        <f t="shared" si="1256"/>
        <v/>
      </c>
      <c r="G7083" s="26" t="str">
        <f t="shared" si="1257"/>
        <v/>
      </c>
      <c r="H7083" s="26" t="str">
        <f t="shared" si="1258"/>
        <v>如融</v>
      </c>
      <c r="I7083" s="41" t="str">
        <f t="shared" si="1259"/>
        <v>4. 形声</v>
      </c>
      <c r="J7083" s="19" t="str">
        <f t="shared" si="1263"/>
        <v/>
      </c>
      <c r="K7083" s="19" t="str">
        <f t="shared" si="1263"/>
        <v/>
      </c>
      <c r="L7083" s="19" t="str">
        <f t="shared" si="1263"/>
        <v/>
      </c>
      <c r="M7083" s="19">
        <f t="shared" si="1263"/>
        <v>5</v>
      </c>
      <c r="N7083" s="19" t="str">
        <f t="shared" si="1261"/>
        <v/>
      </c>
      <c r="O7083" s="19">
        <f t="shared" si="1264"/>
        <v>8</v>
      </c>
      <c r="P7083" s="19" t="str">
        <f t="shared" si="1264"/>
        <v/>
      </c>
      <c r="Q7083" s="19" t="str">
        <f t="shared" si="1264"/>
        <v/>
      </c>
      <c r="R7083" s="19">
        <f t="shared" si="1264"/>
        <v>11</v>
      </c>
    </row>
    <row r="7084" spans="1:18" ht="20.25">
      <c r="A7084" s="18" t="s">
        <v>7269</v>
      </c>
      <c r="B7084" s="20">
        <v>7080</v>
      </c>
      <c r="C7084" s="35" t="s">
        <v>6070</v>
      </c>
      <c r="D7084" s="24" t="s">
        <v>11932</v>
      </c>
      <c r="E7084" s="27" t="s">
        <v>20996</v>
      </c>
      <c r="F7084" s="26" t="str">
        <f t="shared" si="1256"/>
        <v>馬鬣</v>
      </c>
      <c r="G7084" s="26" t="str">
        <f t="shared" si="1257"/>
        <v>從馬㚇聲</v>
      </c>
      <c r="H7084" s="26" t="str">
        <f t="shared" si="1258"/>
        <v>子紅</v>
      </c>
      <c r="I7084" s="41" t="str">
        <f t="shared" si="1259"/>
        <v>4. 形声</v>
      </c>
      <c r="J7084" s="19" t="str">
        <f t="shared" si="1263"/>
        <v/>
      </c>
      <c r="K7084" s="19">
        <f t="shared" si="1263"/>
        <v>3</v>
      </c>
      <c r="L7084" s="19" t="str">
        <f t="shared" si="1263"/>
        <v/>
      </c>
      <c r="M7084" s="19">
        <f t="shared" si="1263"/>
        <v>4</v>
      </c>
      <c r="N7084" s="19" t="str">
        <f t="shared" si="1261"/>
        <v/>
      </c>
      <c r="O7084" s="19">
        <f t="shared" si="1264"/>
        <v>7</v>
      </c>
      <c r="P7084" s="19" t="str">
        <f t="shared" si="1264"/>
        <v/>
      </c>
      <c r="Q7084" s="19" t="str">
        <f t="shared" si="1264"/>
        <v/>
      </c>
      <c r="R7084" s="19">
        <f t="shared" si="1264"/>
        <v>10</v>
      </c>
    </row>
    <row r="7085" spans="1:18" ht="20.25">
      <c r="A7085" s="18" t="s">
        <v>7270</v>
      </c>
      <c r="B7085" s="20">
        <v>7081</v>
      </c>
      <c r="C7085" s="35" t="s">
        <v>5741</v>
      </c>
      <c r="D7085" s="24" t="s">
        <v>13629</v>
      </c>
      <c r="E7085" s="27" t="s">
        <v>20997</v>
      </c>
      <c r="F7085" s="26" t="str">
        <f t="shared" si="1256"/>
        <v>負物</v>
      </c>
      <c r="G7085" s="26" t="str">
        <f t="shared" si="1257"/>
        <v>從馬大聲此俗語也</v>
      </c>
      <c r="H7085" s="26" t="str">
        <f t="shared" si="1258"/>
        <v>唐佐</v>
      </c>
      <c r="I7085" s="41" t="str">
        <f t="shared" si="1259"/>
        <v>4. 形声</v>
      </c>
      <c r="J7085" s="19" t="str">
        <f t="shared" ref="J7085:M7104" si="1265">IFERROR(FIND(J$4,$E7085),"")</f>
        <v/>
      </c>
      <c r="K7085" s="19">
        <f t="shared" si="1265"/>
        <v>3</v>
      </c>
      <c r="L7085" s="19" t="str">
        <f t="shared" si="1265"/>
        <v/>
      </c>
      <c r="M7085" s="19">
        <f t="shared" si="1265"/>
        <v>4</v>
      </c>
      <c r="N7085" s="19" t="str">
        <f t="shared" si="1261"/>
        <v/>
      </c>
      <c r="O7085" s="19">
        <f t="shared" ref="O7085:R7104" si="1266">IFERROR(FIND(O$4,$E7085),"")</f>
        <v>7</v>
      </c>
      <c r="P7085" s="19" t="str">
        <f t="shared" si="1266"/>
        <v/>
      </c>
      <c r="Q7085" s="19" t="str">
        <f t="shared" si="1266"/>
        <v/>
      </c>
      <c r="R7085" s="19">
        <f t="shared" si="1266"/>
        <v>14</v>
      </c>
    </row>
    <row r="7086" spans="1:18" ht="20.25">
      <c r="A7086" s="18" t="s">
        <v>1040</v>
      </c>
      <c r="B7086" s="20">
        <v>7082</v>
      </c>
      <c r="C7086" s="35"/>
      <c r="D7086" s="24" t="s">
        <v>12515</v>
      </c>
      <c r="E7086" s="27" t="s">
        <v>20998</v>
      </c>
      <c r="F7086" s="26" t="str">
        <f t="shared" si="1256"/>
        <v>馬赤色</v>
      </c>
      <c r="G7086" s="26" t="str">
        <f t="shared" si="1257"/>
        <v>從馬觲省聲</v>
      </c>
      <c r="H7086" s="26" t="str">
        <f t="shared" si="1258"/>
        <v>息營</v>
      </c>
      <c r="I7086" s="41" t="str">
        <f t="shared" si="1259"/>
        <v>4. 形声</v>
      </c>
      <c r="J7086" s="19" t="str">
        <f t="shared" si="1265"/>
        <v/>
      </c>
      <c r="K7086" s="19">
        <f t="shared" si="1265"/>
        <v>4</v>
      </c>
      <c r="L7086" s="19" t="str">
        <f t="shared" si="1265"/>
        <v/>
      </c>
      <c r="M7086" s="19">
        <f t="shared" si="1265"/>
        <v>5</v>
      </c>
      <c r="N7086" s="19" t="str">
        <f t="shared" si="1261"/>
        <v/>
      </c>
      <c r="O7086" s="19">
        <f t="shared" si="1266"/>
        <v>9</v>
      </c>
      <c r="P7086" s="19" t="str">
        <f t="shared" si="1266"/>
        <v/>
      </c>
      <c r="Q7086" s="19" t="str">
        <f t="shared" si="1266"/>
        <v/>
      </c>
      <c r="R7086" s="19">
        <f t="shared" si="1266"/>
        <v>12</v>
      </c>
    </row>
    <row r="7087" spans="1:18" ht="20.25">
      <c r="A7087" s="18" t="s">
        <v>1041</v>
      </c>
      <c r="B7087" s="20">
        <v>7083</v>
      </c>
      <c r="C7087" s="35" t="s">
        <v>26827</v>
      </c>
      <c r="D7087" s="24" t="s">
        <v>11970</v>
      </c>
      <c r="E7087" s="27" t="s">
        <v>20999</v>
      </c>
      <c r="F7087" s="26" t="str">
        <f t="shared" si="1256"/>
        <v>解廌獸</v>
      </c>
      <c r="G7087" s="26" t="str">
        <f t="shared" si="1257"/>
        <v>似山牛一角古者決訟令觸不直象形從豸省</v>
      </c>
      <c r="H7087" s="26" t="str">
        <f t="shared" si="1258"/>
        <v>宅買</v>
      </c>
      <c r="I7087" s="41" t="str">
        <f t="shared" si="1259"/>
        <v/>
      </c>
      <c r="J7087" s="19" t="str">
        <f t="shared" si="1265"/>
        <v/>
      </c>
      <c r="K7087" s="19">
        <f t="shared" si="1265"/>
        <v>4</v>
      </c>
      <c r="L7087" s="19">
        <f t="shared" si="1265"/>
        <v>18</v>
      </c>
      <c r="M7087" s="19">
        <f t="shared" si="1265"/>
        <v>20</v>
      </c>
      <c r="N7087" s="19">
        <f t="shared" si="1261"/>
        <v>28</v>
      </c>
      <c r="O7087" s="19" t="str">
        <f t="shared" si="1266"/>
        <v/>
      </c>
      <c r="P7087" s="19" t="str">
        <f t="shared" si="1266"/>
        <v/>
      </c>
      <c r="Q7087" s="19">
        <f t="shared" si="1266"/>
        <v>25</v>
      </c>
      <c r="R7087" s="19">
        <f t="shared" si="1266"/>
        <v>32</v>
      </c>
    </row>
    <row r="7088" spans="1:18" ht="20.25">
      <c r="A7088" s="18" t="s">
        <v>1042</v>
      </c>
      <c r="B7088" s="20">
        <v>7084</v>
      </c>
      <c r="C7088" s="35"/>
      <c r="D7088" s="24" t="s">
        <v>12137</v>
      </c>
      <c r="E7088" s="27" t="s">
        <v>21000</v>
      </c>
      <c r="F7088" s="26" t="str">
        <f t="shared" si="1256"/>
        <v/>
      </c>
      <c r="G7088" s="26" t="str">
        <f t="shared" si="1257"/>
        <v/>
      </c>
      <c r="H7088" s="26" t="str">
        <f t="shared" si="1258"/>
        <v>古孝</v>
      </c>
      <c r="I7088" s="41" t="str">
        <f t="shared" si="1259"/>
        <v>4. 形声</v>
      </c>
      <c r="J7088" s="19" t="str">
        <f t="shared" si="1265"/>
        <v/>
      </c>
      <c r="K7088" s="19" t="str">
        <f t="shared" si="1265"/>
        <v/>
      </c>
      <c r="L7088" s="19" t="str">
        <f t="shared" si="1265"/>
        <v/>
      </c>
      <c r="M7088" s="19">
        <f t="shared" si="1265"/>
        <v>4</v>
      </c>
      <c r="N7088" s="19" t="str">
        <f t="shared" si="1261"/>
        <v/>
      </c>
      <c r="O7088" s="19">
        <f t="shared" si="1266"/>
        <v>7</v>
      </c>
      <c r="P7088" s="19" t="str">
        <f t="shared" si="1266"/>
        <v/>
      </c>
      <c r="Q7088" s="19" t="str">
        <f t="shared" si="1266"/>
        <v/>
      </c>
      <c r="R7088" s="19">
        <f t="shared" si="1266"/>
        <v>11</v>
      </c>
    </row>
    <row r="7089" spans="1:18" ht="20.25">
      <c r="A7089" s="18" t="s">
        <v>1043</v>
      </c>
      <c r="B7089" s="20">
        <v>7085</v>
      </c>
      <c r="C7089" s="35" t="s">
        <v>9886</v>
      </c>
      <c r="D7089" s="24" t="s">
        <v>11806</v>
      </c>
      <c r="E7089" s="27" t="s">
        <v>21001</v>
      </c>
      <c r="F7089" s="26" t="str">
        <f t="shared" si="1256"/>
        <v/>
      </c>
      <c r="G7089" s="26" t="str">
        <f t="shared" si="1257"/>
        <v/>
      </c>
      <c r="H7089" s="26" t="str">
        <f t="shared" si="1258"/>
        <v>作甸</v>
      </c>
      <c r="I7089" s="41" t="str">
        <f t="shared" si="1259"/>
        <v>3. 会意</v>
      </c>
      <c r="J7089" s="19" t="str">
        <f t="shared" si="1265"/>
        <v/>
      </c>
      <c r="K7089" s="19" t="str">
        <f t="shared" si="1265"/>
        <v/>
      </c>
      <c r="L7089" s="19" t="str">
        <f t="shared" si="1265"/>
        <v/>
      </c>
      <c r="M7089" s="19">
        <f t="shared" si="1265"/>
        <v>6</v>
      </c>
      <c r="N7089" s="19">
        <f t="shared" si="1261"/>
        <v>8</v>
      </c>
      <c r="O7089" s="19" t="str">
        <f t="shared" si="1266"/>
        <v/>
      </c>
      <c r="P7089" s="19" t="str">
        <f t="shared" si="1266"/>
        <v/>
      </c>
      <c r="Q7089" s="19" t="str">
        <f t="shared" si="1266"/>
        <v/>
      </c>
      <c r="R7089" s="19">
        <f t="shared" si="1266"/>
        <v>38</v>
      </c>
    </row>
    <row r="7090" spans="1:18" ht="20.25">
      <c r="A7090" s="18" t="s">
        <v>1044</v>
      </c>
      <c r="B7090" s="20">
        <v>7086</v>
      </c>
      <c r="C7090" s="35" t="s">
        <v>26828</v>
      </c>
      <c r="D7090" s="24" t="s">
        <v>13630</v>
      </c>
      <c r="E7090" s="27" t="s">
        <v>21002</v>
      </c>
      <c r="F7090" s="26" t="str">
        <f t="shared" si="1256"/>
        <v>刑</v>
      </c>
      <c r="G7090" s="26" t="str">
        <f t="shared" si="1257"/>
        <v>平之如水從水廌所以觸不直者去之從去</v>
      </c>
      <c r="H7090" s="26" t="str">
        <f t="shared" si="1258"/>
        <v>方乏</v>
      </c>
      <c r="I7090" s="41" t="str">
        <f t="shared" si="1259"/>
        <v>3. 会意</v>
      </c>
      <c r="J7090" s="19" t="str">
        <f t="shared" si="1265"/>
        <v/>
      </c>
      <c r="K7090" s="19">
        <f t="shared" si="1265"/>
        <v>2</v>
      </c>
      <c r="L7090" s="19" t="str">
        <f t="shared" si="1265"/>
        <v/>
      </c>
      <c r="M7090" s="19">
        <f t="shared" si="1265"/>
        <v>7</v>
      </c>
      <c r="N7090" s="19">
        <f t="shared" si="1261"/>
        <v>18</v>
      </c>
      <c r="O7090" s="19" t="str">
        <f t="shared" si="1266"/>
        <v/>
      </c>
      <c r="P7090" s="19" t="str">
        <f t="shared" si="1266"/>
        <v/>
      </c>
      <c r="Q7090" s="19" t="str">
        <f t="shared" si="1266"/>
        <v/>
      </c>
      <c r="R7090" s="19">
        <f t="shared" si="1266"/>
        <v>22</v>
      </c>
    </row>
    <row r="7091" spans="1:18" ht="20.25">
      <c r="A7091" s="18" t="s">
        <v>1045</v>
      </c>
      <c r="B7091" s="20">
        <v>7087</v>
      </c>
      <c r="C7091" s="35" t="s">
        <v>4597</v>
      </c>
      <c r="D7091" s="24" t="s">
        <v>13630</v>
      </c>
      <c r="E7091" s="27" t="s">
        <v>11484</v>
      </c>
      <c r="F7091" s="26" t="str">
        <f t="shared" si="1256"/>
        <v/>
      </c>
      <c r="G7091" s="26" t="str">
        <f t="shared" si="1257"/>
        <v/>
      </c>
      <c r="H7091" s="26" t="str">
        <f t="shared" si="1258"/>
        <v/>
      </c>
      <c r="I7091" s="41" t="str">
        <f t="shared" si="1259"/>
        <v/>
      </c>
      <c r="J7091" s="19" t="str">
        <f t="shared" si="1265"/>
        <v/>
      </c>
      <c r="K7091" s="19" t="str">
        <f t="shared" si="1265"/>
        <v/>
      </c>
      <c r="L7091" s="19" t="str">
        <f t="shared" si="1265"/>
        <v/>
      </c>
      <c r="M7091" s="19" t="str">
        <f t="shared" si="1265"/>
        <v/>
      </c>
      <c r="N7091" s="19" t="str">
        <f t="shared" si="1261"/>
        <v/>
      </c>
      <c r="O7091" s="19" t="str">
        <f t="shared" si="1266"/>
        <v/>
      </c>
      <c r="P7091" s="19" t="str">
        <f t="shared" si="1266"/>
        <v/>
      </c>
      <c r="Q7091" s="19" t="str">
        <f t="shared" si="1266"/>
        <v/>
      </c>
      <c r="R7091" s="19" t="str">
        <f t="shared" si="1266"/>
        <v/>
      </c>
    </row>
    <row r="7092" spans="1:18" ht="20.25">
      <c r="A7092" s="18" t="s">
        <v>1046</v>
      </c>
      <c r="B7092" s="20">
        <v>7088</v>
      </c>
      <c r="C7092" s="35" t="s">
        <v>4597</v>
      </c>
      <c r="D7092" s="24" t="s">
        <v>13630</v>
      </c>
      <c r="E7092" s="27" t="s">
        <v>9171</v>
      </c>
      <c r="F7092" s="26" t="str">
        <f t="shared" si="1256"/>
        <v/>
      </c>
      <c r="G7092" s="26" t="str">
        <f t="shared" si="1257"/>
        <v/>
      </c>
      <c r="H7092" s="26" t="str">
        <f t="shared" si="1258"/>
        <v/>
      </c>
      <c r="I7092" s="41" t="str">
        <f t="shared" si="1259"/>
        <v/>
      </c>
      <c r="J7092" s="19">
        <f t="shared" si="1265"/>
        <v>1</v>
      </c>
      <c r="K7092" s="19" t="str">
        <f t="shared" si="1265"/>
        <v/>
      </c>
      <c r="L7092" s="19" t="str">
        <f t="shared" si="1265"/>
        <v/>
      </c>
      <c r="M7092" s="19" t="str">
        <f t="shared" si="1265"/>
        <v/>
      </c>
      <c r="N7092" s="19" t="str">
        <f t="shared" si="1261"/>
        <v/>
      </c>
      <c r="O7092" s="19" t="str">
        <f t="shared" si="1266"/>
        <v/>
      </c>
      <c r="P7092" s="19" t="str">
        <f t="shared" si="1266"/>
        <v/>
      </c>
      <c r="Q7092" s="19" t="str">
        <f t="shared" si="1266"/>
        <v/>
      </c>
      <c r="R7092" s="19" t="str">
        <f t="shared" si="1266"/>
        <v/>
      </c>
    </row>
    <row r="7093" spans="1:18" ht="20.25">
      <c r="A7093" s="18" t="s">
        <v>1047</v>
      </c>
      <c r="B7093" s="20">
        <v>7089</v>
      </c>
      <c r="C7093" s="35" t="s">
        <v>2124</v>
      </c>
      <c r="D7093" s="24" t="s">
        <v>11642</v>
      </c>
      <c r="E7093" s="27" t="s">
        <v>21003</v>
      </c>
      <c r="F7093" s="26" t="str">
        <f t="shared" si="1256"/>
        <v>獸</v>
      </c>
      <c r="G7093" s="26" t="str">
        <f t="shared" si="1257"/>
        <v>象頭角四足之形鳥鹿足相似從匕</v>
      </c>
      <c r="H7093" s="26" t="str">
        <f t="shared" si="1258"/>
        <v>盧谷</v>
      </c>
      <c r="I7093" s="41" t="str">
        <f t="shared" si="1259"/>
        <v/>
      </c>
      <c r="J7093" s="19" t="str">
        <f t="shared" si="1265"/>
        <v/>
      </c>
      <c r="K7093" s="19">
        <f t="shared" si="1265"/>
        <v>2</v>
      </c>
      <c r="L7093" s="19">
        <f t="shared" si="1265"/>
        <v>3</v>
      </c>
      <c r="M7093" s="19">
        <f t="shared" si="1265"/>
        <v>15</v>
      </c>
      <c r="N7093" s="19">
        <f t="shared" si="1261"/>
        <v>22</v>
      </c>
      <c r="O7093" s="19" t="str">
        <f t="shared" si="1266"/>
        <v/>
      </c>
      <c r="P7093" s="19" t="str">
        <f t="shared" si="1266"/>
        <v/>
      </c>
      <c r="Q7093" s="19">
        <f t="shared" si="1266"/>
        <v>19</v>
      </c>
      <c r="R7093" s="19">
        <f t="shared" si="1266"/>
        <v>26</v>
      </c>
    </row>
    <row r="7094" spans="1:18" ht="20.25">
      <c r="A7094" s="18" t="s">
        <v>1048</v>
      </c>
      <c r="B7094" s="20">
        <v>7090</v>
      </c>
      <c r="C7094" s="35" t="s">
        <v>26829</v>
      </c>
      <c r="D7094" s="24" t="s">
        <v>11728</v>
      </c>
      <c r="E7094" s="27" t="s">
        <v>21004</v>
      </c>
      <c r="F7094" s="26" t="str">
        <f t="shared" si="1256"/>
        <v/>
      </c>
      <c r="G7094" s="26" t="str">
        <f t="shared" si="1257"/>
        <v/>
      </c>
      <c r="H7094" s="26" t="str">
        <f t="shared" si="1258"/>
        <v>古牙</v>
      </c>
      <c r="I7094" s="41" t="str">
        <f t="shared" si="1259"/>
        <v>4. 形声</v>
      </c>
      <c r="J7094" s="19" t="str">
        <f t="shared" si="1265"/>
        <v/>
      </c>
      <c r="K7094" s="19" t="str">
        <f t="shared" si="1265"/>
        <v/>
      </c>
      <c r="L7094" s="19" t="str">
        <f t="shared" si="1265"/>
        <v/>
      </c>
      <c r="M7094" s="19">
        <f t="shared" si="1265"/>
        <v>3</v>
      </c>
      <c r="N7094" s="19" t="str">
        <f t="shared" si="1261"/>
        <v/>
      </c>
      <c r="O7094" s="19">
        <f t="shared" si="1266"/>
        <v>6</v>
      </c>
      <c r="P7094" s="19" t="str">
        <f t="shared" si="1266"/>
        <v/>
      </c>
      <c r="Q7094" s="19" t="str">
        <f t="shared" si="1266"/>
        <v/>
      </c>
      <c r="R7094" s="19">
        <f t="shared" si="1266"/>
        <v>14</v>
      </c>
    </row>
    <row r="7095" spans="1:18" ht="20.25">
      <c r="A7095" s="18" t="s">
        <v>1049</v>
      </c>
      <c r="B7095" s="20">
        <v>7091</v>
      </c>
      <c r="C7095" s="35" t="s">
        <v>398</v>
      </c>
      <c r="D7095" s="24" t="s">
        <v>11649</v>
      </c>
      <c r="E7095" s="27" t="s">
        <v>21005</v>
      </c>
      <c r="F7095" s="26" t="str">
        <f t="shared" si="1256"/>
        <v>大牝鹿</v>
      </c>
      <c r="G7095" s="26" t="str">
        <f t="shared" si="1257"/>
        <v>從鹿粦聲</v>
      </c>
      <c r="H7095" s="26" t="str">
        <f t="shared" si="1258"/>
        <v>力珍</v>
      </c>
      <c r="I7095" s="41" t="str">
        <f t="shared" si="1259"/>
        <v>4. 形声</v>
      </c>
      <c r="J7095" s="19" t="str">
        <f t="shared" si="1265"/>
        <v/>
      </c>
      <c r="K7095" s="19">
        <f t="shared" si="1265"/>
        <v>4</v>
      </c>
      <c r="L7095" s="19" t="str">
        <f t="shared" si="1265"/>
        <v/>
      </c>
      <c r="M7095" s="19">
        <f t="shared" si="1265"/>
        <v>5</v>
      </c>
      <c r="N7095" s="19" t="str">
        <f t="shared" si="1261"/>
        <v/>
      </c>
      <c r="O7095" s="19">
        <f t="shared" si="1266"/>
        <v>8</v>
      </c>
      <c r="P7095" s="19" t="str">
        <f t="shared" si="1266"/>
        <v/>
      </c>
      <c r="Q7095" s="19" t="str">
        <f t="shared" si="1266"/>
        <v/>
      </c>
      <c r="R7095" s="19">
        <f t="shared" si="1266"/>
        <v>11</v>
      </c>
    </row>
    <row r="7096" spans="1:18" ht="20.25">
      <c r="A7096" s="18" t="s">
        <v>1050</v>
      </c>
      <c r="B7096" s="20">
        <v>7092</v>
      </c>
      <c r="C7096" s="35"/>
      <c r="D7096" s="24" t="s">
        <v>13631</v>
      </c>
      <c r="E7096" s="27" t="s">
        <v>21006</v>
      </c>
      <c r="F7096" s="26" t="str">
        <f t="shared" si="1256"/>
        <v>鹿麛</v>
      </c>
      <c r="G7096" s="26" t="str">
        <f t="shared" si="1257"/>
        <v>從鹿耎聲讀若偄弱之偄</v>
      </c>
      <c r="H7096" s="26" t="str">
        <f t="shared" si="1258"/>
        <v>奴亂</v>
      </c>
      <c r="I7096" s="41" t="str">
        <f t="shared" si="1259"/>
        <v>4. 形声</v>
      </c>
      <c r="J7096" s="19" t="str">
        <f t="shared" si="1265"/>
        <v/>
      </c>
      <c r="K7096" s="19">
        <f t="shared" si="1265"/>
        <v>3</v>
      </c>
      <c r="L7096" s="19" t="str">
        <f t="shared" si="1265"/>
        <v/>
      </c>
      <c r="M7096" s="19">
        <f t="shared" si="1265"/>
        <v>4</v>
      </c>
      <c r="N7096" s="19" t="str">
        <f t="shared" si="1261"/>
        <v/>
      </c>
      <c r="O7096" s="19">
        <f t="shared" si="1266"/>
        <v>7</v>
      </c>
      <c r="P7096" s="19" t="str">
        <f t="shared" si="1266"/>
        <v/>
      </c>
      <c r="Q7096" s="19" t="str">
        <f t="shared" si="1266"/>
        <v/>
      </c>
      <c r="R7096" s="19">
        <f t="shared" si="1266"/>
        <v>16</v>
      </c>
    </row>
    <row r="7097" spans="1:18" ht="20.25">
      <c r="A7097" s="18" t="s">
        <v>1051</v>
      </c>
      <c r="B7097" s="20">
        <v>7093</v>
      </c>
      <c r="C7097" s="35"/>
      <c r="D7097" s="24" t="s">
        <v>11875</v>
      </c>
      <c r="E7097" s="27" t="s">
        <v>21007</v>
      </c>
      <c r="F7097" s="26" t="str">
        <f t="shared" si="1256"/>
        <v>鹿迹</v>
      </c>
      <c r="G7097" s="26" t="str">
        <f t="shared" si="1257"/>
        <v>從鹿速聲</v>
      </c>
      <c r="H7097" s="26" t="str">
        <f t="shared" si="1258"/>
        <v>桑谷</v>
      </c>
      <c r="I7097" s="41" t="str">
        <f t="shared" si="1259"/>
        <v>4. 形声</v>
      </c>
      <c r="J7097" s="19" t="str">
        <f t="shared" si="1265"/>
        <v/>
      </c>
      <c r="K7097" s="19">
        <f t="shared" si="1265"/>
        <v>3</v>
      </c>
      <c r="L7097" s="19" t="str">
        <f t="shared" si="1265"/>
        <v/>
      </c>
      <c r="M7097" s="19">
        <f t="shared" si="1265"/>
        <v>4</v>
      </c>
      <c r="N7097" s="19" t="str">
        <f t="shared" si="1261"/>
        <v/>
      </c>
      <c r="O7097" s="19">
        <f t="shared" si="1266"/>
        <v>7</v>
      </c>
      <c r="P7097" s="19" t="str">
        <f t="shared" si="1266"/>
        <v/>
      </c>
      <c r="Q7097" s="19" t="str">
        <f t="shared" si="1266"/>
        <v/>
      </c>
      <c r="R7097" s="19">
        <f t="shared" si="1266"/>
        <v>10</v>
      </c>
    </row>
    <row r="7098" spans="1:18" ht="20.25">
      <c r="A7098" s="18" t="s">
        <v>1052</v>
      </c>
      <c r="B7098" s="20">
        <v>7094</v>
      </c>
      <c r="C7098" s="35" t="s">
        <v>26830</v>
      </c>
      <c r="D7098" s="24" t="s">
        <v>12503</v>
      </c>
      <c r="E7098" s="27" t="s">
        <v>21008</v>
      </c>
      <c r="F7098" s="26" t="str">
        <f t="shared" si="1256"/>
        <v>鹿子</v>
      </c>
      <c r="G7098" s="26" t="str">
        <f t="shared" si="1257"/>
        <v>從鹿弭聲</v>
      </c>
      <c r="H7098" s="26" t="str">
        <f t="shared" si="1258"/>
        <v>莫兮</v>
      </c>
      <c r="I7098" s="41" t="str">
        <f t="shared" si="1259"/>
        <v>4. 形声</v>
      </c>
      <c r="J7098" s="19" t="str">
        <f t="shared" si="1265"/>
        <v/>
      </c>
      <c r="K7098" s="19">
        <f t="shared" si="1265"/>
        <v>3</v>
      </c>
      <c r="L7098" s="19" t="str">
        <f t="shared" si="1265"/>
        <v/>
      </c>
      <c r="M7098" s="19">
        <f t="shared" si="1265"/>
        <v>4</v>
      </c>
      <c r="N7098" s="19" t="str">
        <f t="shared" si="1261"/>
        <v/>
      </c>
      <c r="O7098" s="19">
        <f t="shared" si="1266"/>
        <v>7</v>
      </c>
      <c r="P7098" s="19" t="str">
        <f t="shared" si="1266"/>
        <v/>
      </c>
      <c r="Q7098" s="19" t="str">
        <f t="shared" si="1266"/>
        <v/>
      </c>
      <c r="R7098" s="19">
        <f t="shared" si="1266"/>
        <v>10</v>
      </c>
    </row>
    <row r="7099" spans="1:18" ht="20.25">
      <c r="A7099" s="18" t="s">
        <v>1053</v>
      </c>
      <c r="B7099" s="20">
        <v>7095</v>
      </c>
      <c r="C7099" s="35" t="s">
        <v>26831</v>
      </c>
      <c r="D7099" s="24" t="s">
        <v>11693</v>
      </c>
      <c r="E7099" s="27" t="s">
        <v>21009</v>
      </c>
      <c r="F7099" s="26" t="str">
        <f t="shared" si="1256"/>
        <v/>
      </c>
      <c r="G7099" s="26" t="str">
        <f t="shared" si="1257"/>
        <v/>
      </c>
      <c r="H7099" s="26" t="str">
        <f t="shared" si="1258"/>
        <v>古賢</v>
      </c>
      <c r="I7099" s="41" t="str">
        <f t="shared" si="1259"/>
        <v>4. 形声</v>
      </c>
      <c r="J7099" s="19" t="str">
        <f t="shared" si="1265"/>
        <v/>
      </c>
      <c r="K7099" s="19" t="str">
        <f t="shared" si="1265"/>
        <v/>
      </c>
      <c r="L7099" s="19" t="str">
        <f t="shared" si="1265"/>
        <v/>
      </c>
      <c r="M7099" s="19">
        <f t="shared" si="1265"/>
        <v>7</v>
      </c>
      <c r="N7099" s="19" t="str">
        <f t="shared" si="1261"/>
        <v/>
      </c>
      <c r="O7099" s="19">
        <f t="shared" si="1266"/>
        <v>10</v>
      </c>
      <c r="P7099" s="19" t="str">
        <f t="shared" si="1266"/>
        <v/>
      </c>
      <c r="Q7099" s="19" t="str">
        <f t="shared" si="1266"/>
        <v/>
      </c>
      <c r="R7099" s="19">
        <f t="shared" si="1266"/>
        <v>13</v>
      </c>
    </row>
    <row r="7100" spans="1:18" ht="20.25">
      <c r="A7100" s="18" t="s">
        <v>1054</v>
      </c>
      <c r="B7100" s="20">
        <v>7096</v>
      </c>
      <c r="C7100" s="35" t="s">
        <v>395</v>
      </c>
      <c r="D7100" s="24" t="s">
        <v>11574</v>
      </c>
      <c r="E7100" s="27" t="s">
        <v>21010</v>
      </c>
      <c r="F7100" s="26" t="str">
        <f t="shared" si="1256"/>
        <v>仁獸</v>
      </c>
      <c r="G7100" s="26" t="str">
        <f t="shared" si="1257"/>
        <v>䴢身牛尾一角從鹿其聲</v>
      </c>
      <c r="H7100" s="26" t="str">
        <f t="shared" si="1258"/>
        <v>渠之</v>
      </c>
      <c r="I7100" s="41" t="str">
        <f t="shared" si="1259"/>
        <v>4. 形声</v>
      </c>
      <c r="J7100" s="19" t="str">
        <f t="shared" si="1265"/>
        <v/>
      </c>
      <c r="K7100" s="19">
        <f t="shared" si="1265"/>
        <v>3</v>
      </c>
      <c r="L7100" s="19" t="str">
        <f t="shared" si="1265"/>
        <v/>
      </c>
      <c r="M7100" s="19">
        <f t="shared" si="1265"/>
        <v>10</v>
      </c>
      <c r="N7100" s="19" t="str">
        <f t="shared" si="1261"/>
        <v/>
      </c>
      <c r="O7100" s="19">
        <f t="shared" si="1266"/>
        <v>13</v>
      </c>
      <c r="P7100" s="19" t="str">
        <f t="shared" si="1266"/>
        <v/>
      </c>
      <c r="Q7100" s="19" t="str">
        <f t="shared" si="1266"/>
        <v/>
      </c>
      <c r="R7100" s="19">
        <f t="shared" si="1266"/>
        <v>16</v>
      </c>
    </row>
    <row r="7101" spans="1:18" ht="20.25">
      <c r="A7101" s="18" t="s">
        <v>1055</v>
      </c>
      <c r="B7101" s="20">
        <v>7097</v>
      </c>
      <c r="C7101" s="35" t="s">
        <v>26832</v>
      </c>
      <c r="D7101" s="24" t="s">
        <v>11649</v>
      </c>
      <c r="E7101" s="27" t="s">
        <v>21011</v>
      </c>
      <c r="F7101" s="26" t="str">
        <f t="shared" si="1256"/>
        <v>牝麒</v>
      </c>
      <c r="G7101" s="26" t="str">
        <f t="shared" si="1257"/>
        <v>從鹿吝聲</v>
      </c>
      <c r="H7101" s="26" t="str">
        <f t="shared" si="1258"/>
        <v>力珍</v>
      </c>
      <c r="I7101" s="41" t="str">
        <f t="shared" si="1259"/>
        <v>4. 形声</v>
      </c>
      <c r="J7101" s="19" t="str">
        <f t="shared" si="1265"/>
        <v/>
      </c>
      <c r="K7101" s="19">
        <f t="shared" si="1265"/>
        <v>3</v>
      </c>
      <c r="L7101" s="19" t="str">
        <f t="shared" si="1265"/>
        <v/>
      </c>
      <c r="M7101" s="19">
        <f t="shared" si="1265"/>
        <v>4</v>
      </c>
      <c r="N7101" s="19" t="str">
        <f t="shared" si="1261"/>
        <v/>
      </c>
      <c r="O7101" s="19">
        <f t="shared" si="1266"/>
        <v>7</v>
      </c>
      <c r="P7101" s="19" t="str">
        <f t="shared" si="1266"/>
        <v/>
      </c>
      <c r="Q7101" s="19" t="str">
        <f t="shared" si="1266"/>
        <v/>
      </c>
      <c r="R7101" s="19">
        <f t="shared" si="1266"/>
        <v>10</v>
      </c>
    </row>
    <row r="7102" spans="1:18" ht="20.25">
      <c r="A7102" s="18" t="s">
        <v>1056</v>
      </c>
      <c r="B7102" s="20">
        <v>7098</v>
      </c>
      <c r="C7102" s="35" t="s">
        <v>394</v>
      </c>
      <c r="D7102" s="24" t="s">
        <v>12503</v>
      </c>
      <c r="E7102" s="27" t="s">
        <v>21012</v>
      </c>
      <c r="F7102" s="26" t="str">
        <f t="shared" si="1256"/>
        <v/>
      </c>
      <c r="G7102" s="26" t="str">
        <f t="shared" si="1257"/>
        <v/>
      </c>
      <c r="H7102" s="26" t="str">
        <f t="shared" si="1258"/>
        <v>武悲</v>
      </c>
      <c r="I7102" s="41" t="str">
        <f t="shared" si="1259"/>
        <v>4. 形声</v>
      </c>
      <c r="J7102" s="19" t="str">
        <f t="shared" si="1265"/>
        <v/>
      </c>
      <c r="K7102" s="19" t="str">
        <f t="shared" si="1265"/>
        <v/>
      </c>
      <c r="L7102" s="19" t="str">
        <f t="shared" si="1265"/>
        <v/>
      </c>
      <c r="M7102" s="19">
        <f t="shared" si="1265"/>
        <v>3</v>
      </c>
      <c r="N7102" s="19" t="str">
        <f t="shared" si="1261"/>
        <v/>
      </c>
      <c r="O7102" s="19">
        <f t="shared" si="1266"/>
        <v>6</v>
      </c>
      <c r="P7102" s="19" t="str">
        <f t="shared" si="1266"/>
        <v/>
      </c>
      <c r="Q7102" s="19" t="str">
        <f t="shared" si="1266"/>
        <v/>
      </c>
      <c r="R7102" s="19">
        <f t="shared" si="1266"/>
        <v>15</v>
      </c>
    </row>
    <row r="7103" spans="1:18" ht="20.25">
      <c r="A7103" s="18" t="s">
        <v>1057</v>
      </c>
      <c r="B7103" s="20">
        <v>7099</v>
      </c>
      <c r="C7103" s="35" t="s">
        <v>26833</v>
      </c>
      <c r="D7103" s="24" t="s">
        <v>11787</v>
      </c>
      <c r="E7103" s="27" t="s">
        <v>21013</v>
      </c>
      <c r="F7103" s="26" t="str">
        <f t="shared" si="1256"/>
        <v>牝麋</v>
      </c>
      <c r="G7103" s="26" t="str">
        <f t="shared" si="1257"/>
        <v>從鹿辰聲</v>
      </c>
      <c r="H7103" s="26" t="str">
        <f t="shared" si="1258"/>
        <v>植隣</v>
      </c>
      <c r="I7103" s="41" t="str">
        <f t="shared" si="1259"/>
        <v>4. 形声</v>
      </c>
      <c r="J7103" s="19" t="str">
        <f t="shared" si="1265"/>
        <v/>
      </c>
      <c r="K7103" s="19">
        <f t="shared" si="1265"/>
        <v>3</v>
      </c>
      <c r="L7103" s="19" t="str">
        <f t="shared" si="1265"/>
        <v/>
      </c>
      <c r="M7103" s="19">
        <f t="shared" si="1265"/>
        <v>4</v>
      </c>
      <c r="N7103" s="19" t="str">
        <f t="shared" si="1261"/>
        <v/>
      </c>
      <c r="O7103" s="19">
        <f t="shared" si="1266"/>
        <v>7</v>
      </c>
      <c r="P7103" s="19" t="str">
        <f t="shared" si="1266"/>
        <v/>
      </c>
      <c r="Q7103" s="19" t="str">
        <f t="shared" si="1266"/>
        <v/>
      </c>
      <c r="R7103" s="19">
        <f t="shared" si="1266"/>
        <v>10</v>
      </c>
    </row>
    <row r="7104" spans="1:18" ht="20.25">
      <c r="A7104" s="18" t="s">
        <v>1058</v>
      </c>
      <c r="B7104" s="20">
        <v>7100</v>
      </c>
      <c r="C7104" s="35"/>
      <c r="D7104" s="24" t="s">
        <v>13194</v>
      </c>
      <c r="E7104" s="27" t="s">
        <v>21014</v>
      </c>
      <c r="F7104" s="26" t="str">
        <f t="shared" si="1256"/>
        <v>大麋</v>
      </c>
      <c r="G7104" s="26" t="str">
        <f t="shared" si="1257"/>
        <v>狗足從鹿旨聲</v>
      </c>
      <c r="H7104" s="26" t="str">
        <f t="shared" si="1258"/>
        <v>居履</v>
      </c>
      <c r="I7104" s="41" t="str">
        <f t="shared" si="1259"/>
        <v>4. 形声</v>
      </c>
      <c r="J7104" s="19" t="str">
        <f t="shared" si="1265"/>
        <v/>
      </c>
      <c r="K7104" s="19">
        <f t="shared" si="1265"/>
        <v>3</v>
      </c>
      <c r="L7104" s="19" t="str">
        <f t="shared" si="1265"/>
        <v/>
      </c>
      <c r="M7104" s="19">
        <f t="shared" si="1265"/>
        <v>6</v>
      </c>
      <c r="N7104" s="19" t="str">
        <f t="shared" si="1261"/>
        <v/>
      </c>
      <c r="O7104" s="19">
        <f t="shared" si="1266"/>
        <v>9</v>
      </c>
      <c r="P7104" s="19" t="str">
        <f t="shared" si="1266"/>
        <v/>
      </c>
      <c r="Q7104" s="19" t="str">
        <f t="shared" si="1266"/>
        <v/>
      </c>
      <c r="R7104" s="19">
        <f t="shared" si="1266"/>
        <v>12</v>
      </c>
    </row>
    <row r="7105" spans="1:18" ht="20.25">
      <c r="A7105" s="18" t="s">
        <v>1059</v>
      </c>
      <c r="B7105" s="20">
        <v>7101</v>
      </c>
      <c r="C7105" s="35" t="s">
        <v>391</v>
      </c>
      <c r="D7105" s="24" t="s">
        <v>13194</v>
      </c>
      <c r="E7105" s="27" t="s">
        <v>21015</v>
      </c>
      <c r="F7105" s="26" t="str">
        <f t="shared" si="1256"/>
        <v/>
      </c>
      <c r="G7105" s="26" t="str">
        <f t="shared" si="1257"/>
        <v/>
      </c>
      <c r="H7105" s="26" t="str">
        <f t="shared" si="1258"/>
        <v/>
      </c>
      <c r="I7105" s="41" t="str">
        <f t="shared" si="1259"/>
        <v/>
      </c>
      <c r="J7105" s="19" t="str">
        <f t="shared" ref="J7105:M7124" si="1267">IFERROR(FIND(J$4,$E7105),"")</f>
        <v/>
      </c>
      <c r="K7105" s="19" t="str">
        <f t="shared" si="1267"/>
        <v/>
      </c>
      <c r="L7105" s="19" t="str">
        <f t="shared" si="1267"/>
        <v/>
      </c>
      <c r="M7105" s="19">
        <f t="shared" si="1267"/>
        <v>2</v>
      </c>
      <c r="N7105" s="19" t="str">
        <f t="shared" si="1261"/>
        <v/>
      </c>
      <c r="O7105" s="19" t="str">
        <f t="shared" ref="O7105:R7124" si="1268">IFERROR(FIND(O$4,$E7105),"")</f>
        <v/>
      </c>
      <c r="P7105" s="19" t="str">
        <f t="shared" si="1268"/>
        <v/>
      </c>
      <c r="Q7105" s="19" t="str">
        <f t="shared" si="1268"/>
        <v/>
      </c>
      <c r="R7105" s="19" t="str">
        <f t="shared" si="1268"/>
        <v/>
      </c>
    </row>
    <row r="7106" spans="1:18" ht="20.25">
      <c r="A7106" s="18" t="s">
        <v>1060</v>
      </c>
      <c r="B7106" s="20">
        <v>7102</v>
      </c>
      <c r="C7106" s="35" t="s">
        <v>392</v>
      </c>
      <c r="D7106" s="31" t="s">
        <v>12122</v>
      </c>
      <c r="E7106" s="27" t="s">
        <v>21016</v>
      </c>
      <c r="F7106" s="26" t="str">
        <f t="shared" si="1256"/>
        <v>麞</v>
      </c>
      <c r="G7106" s="26" t="str">
        <f t="shared" si="1257"/>
        <v>從鹿囷省聲</v>
      </c>
      <c r="H7106" s="26" t="str">
        <f t="shared" si="1258"/>
        <v>居筠</v>
      </c>
      <c r="I7106" s="41" t="str">
        <f t="shared" si="1259"/>
        <v>4. 形声</v>
      </c>
      <c r="J7106" s="19" t="str">
        <f t="shared" si="1267"/>
        <v/>
      </c>
      <c r="K7106" s="19">
        <f t="shared" si="1267"/>
        <v>2</v>
      </c>
      <c r="L7106" s="19" t="str">
        <f t="shared" si="1267"/>
        <v/>
      </c>
      <c r="M7106" s="19">
        <f t="shared" si="1267"/>
        <v>3</v>
      </c>
      <c r="N7106" s="19" t="str">
        <f t="shared" si="1261"/>
        <v/>
      </c>
      <c r="O7106" s="19">
        <f t="shared" si="1268"/>
        <v>7</v>
      </c>
      <c r="P7106" s="19" t="str">
        <f t="shared" si="1268"/>
        <v/>
      </c>
      <c r="Q7106" s="19" t="str">
        <f t="shared" si="1268"/>
        <v/>
      </c>
      <c r="R7106" s="19">
        <f t="shared" si="1268"/>
        <v>10</v>
      </c>
    </row>
    <row r="7107" spans="1:18" ht="20.25">
      <c r="A7107" s="18" t="s">
        <v>1061</v>
      </c>
      <c r="B7107" s="20">
        <v>7103</v>
      </c>
      <c r="C7107" s="35" t="s">
        <v>26834</v>
      </c>
      <c r="D7107" s="31" t="s">
        <v>13632</v>
      </c>
      <c r="E7107" s="27" t="s">
        <v>11404</v>
      </c>
      <c r="F7107" s="26" t="str">
        <f t="shared" si="1256"/>
        <v/>
      </c>
      <c r="G7107" s="26" t="str">
        <f t="shared" si="1257"/>
        <v/>
      </c>
      <c r="H7107" s="26" t="str">
        <f t="shared" si="1258"/>
        <v/>
      </c>
      <c r="I7107" s="41" t="str">
        <f t="shared" si="1259"/>
        <v/>
      </c>
      <c r="J7107" s="19" t="str">
        <f t="shared" si="1267"/>
        <v/>
      </c>
      <c r="K7107" s="19" t="str">
        <f t="shared" si="1267"/>
        <v/>
      </c>
      <c r="L7107" s="19" t="str">
        <f t="shared" si="1267"/>
        <v/>
      </c>
      <c r="M7107" s="19" t="str">
        <f t="shared" si="1267"/>
        <v/>
      </c>
      <c r="N7107" s="19" t="str">
        <f t="shared" si="1261"/>
        <v/>
      </c>
      <c r="O7107" s="19" t="str">
        <f t="shared" si="1268"/>
        <v/>
      </c>
      <c r="P7107" s="19" t="str">
        <f t="shared" si="1268"/>
        <v/>
      </c>
      <c r="Q7107" s="19" t="str">
        <f t="shared" si="1268"/>
        <v/>
      </c>
      <c r="R7107" s="19" t="str">
        <f t="shared" si="1268"/>
        <v/>
      </c>
    </row>
    <row r="7108" spans="1:18" ht="20.25">
      <c r="A7108" s="18" t="s">
        <v>1062</v>
      </c>
      <c r="B7108" s="20">
        <v>7104</v>
      </c>
      <c r="C7108" s="35" t="s">
        <v>26835</v>
      </c>
      <c r="D7108" s="24" t="s">
        <v>11657</v>
      </c>
      <c r="E7108" s="27" t="s">
        <v>21017</v>
      </c>
      <c r="F7108" s="26" t="str">
        <f t="shared" si="1256"/>
        <v/>
      </c>
      <c r="G7108" s="26" t="str">
        <f t="shared" si="1257"/>
        <v/>
      </c>
      <c r="H7108" s="26" t="str">
        <f t="shared" si="1258"/>
        <v>諸良</v>
      </c>
      <c r="I7108" s="41" t="str">
        <f t="shared" si="1259"/>
        <v>4. 形声</v>
      </c>
      <c r="J7108" s="19" t="str">
        <f t="shared" si="1267"/>
        <v/>
      </c>
      <c r="K7108" s="19" t="str">
        <f t="shared" si="1267"/>
        <v/>
      </c>
      <c r="L7108" s="19" t="str">
        <f t="shared" si="1267"/>
        <v/>
      </c>
      <c r="M7108" s="19">
        <f t="shared" si="1267"/>
        <v>3</v>
      </c>
      <c r="N7108" s="19" t="str">
        <f t="shared" si="1261"/>
        <v/>
      </c>
      <c r="O7108" s="19">
        <f t="shared" si="1268"/>
        <v>6</v>
      </c>
      <c r="P7108" s="19" t="str">
        <f t="shared" si="1268"/>
        <v/>
      </c>
      <c r="Q7108" s="19" t="str">
        <f t="shared" si="1268"/>
        <v/>
      </c>
      <c r="R7108" s="19">
        <f t="shared" si="1268"/>
        <v>9</v>
      </c>
    </row>
    <row r="7109" spans="1:18" ht="20.25">
      <c r="A7109" s="18" t="s">
        <v>1063</v>
      </c>
      <c r="B7109" s="20">
        <v>7105</v>
      </c>
      <c r="C7109" s="35" t="s">
        <v>26836</v>
      </c>
      <c r="D7109" s="24" t="s">
        <v>12258</v>
      </c>
      <c r="E7109" s="27" t="s">
        <v>21018</v>
      </c>
      <c r="F7109" s="26" t="str">
        <f t="shared" ref="F7109:F7172" si="1269">IFERROR(MID(E7109,1,K7109-1),"")</f>
        <v/>
      </c>
      <c r="G7109" s="26" t="str">
        <f t="shared" ref="G7109:G7172" si="1270">IFERROR(MID($E7109,K7109+1,MIN(IF(Q7109=0,100,Q7109), IF(R7109=0,100,R7109))-3-K7109),"")</f>
        <v/>
      </c>
      <c r="H7109" s="26" t="str">
        <f t="shared" ref="H7109:H7172" si="1271">IFERROR(MID($E7109,R7109-2,2),"")</f>
        <v>其久</v>
      </c>
      <c r="I7109" s="41" t="str">
        <f t="shared" ref="I7109:I7172" si="1272">IFERROR(IF(N(P7109)&lt;&gt;0,"1.象形 or 2.指事",IF(N(M7109)*N(O7109)&lt;&gt;0,"4. 形声",IF(AND(N(M7109)*N(N7109)&lt;&gt;0, N7109&lt;Q7109),"3. 会意",""))),"")</f>
        <v>4. 形声</v>
      </c>
      <c r="J7109" s="19" t="str">
        <f t="shared" si="1267"/>
        <v/>
      </c>
      <c r="K7109" s="19" t="str">
        <f t="shared" si="1267"/>
        <v/>
      </c>
      <c r="L7109" s="19" t="str">
        <f t="shared" si="1267"/>
        <v/>
      </c>
      <c r="M7109" s="19">
        <f t="shared" si="1267"/>
        <v>4</v>
      </c>
      <c r="N7109" s="19" t="str">
        <f t="shared" ref="N7109:N7172" si="1273">IFERROR(FIND(N$4,$E7109,M7109+1),"")</f>
        <v/>
      </c>
      <c r="O7109" s="19">
        <f t="shared" si="1268"/>
        <v>7</v>
      </c>
      <c r="P7109" s="19" t="str">
        <f t="shared" si="1268"/>
        <v/>
      </c>
      <c r="Q7109" s="19" t="str">
        <f t="shared" si="1268"/>
        <v/>
      </c>
      <c r="R7109" s="19">
        <f t="shared" si="1268"/>
        <v>10</v>
      </c>
    </row>
    <row r="7110" spans="1:18" ht="20.25">
      <c r="A7110" s="18" t="s">
        <v>1064</v>
      </c>
      <c r="B7110" s="20">
        <v>7106</v>
      </c>
      <c r="C7110" s="35" t="s">
        <v>26837</v>
      </c>
      <c r="D7110" s="24" t="s">
        <v>11783</v>
      </c>
      <c r="E7110" s="27" t="s">
        <v>21019</v>
      </c>
      <c r="F7110" s="26" t="str">
        <f t="shared" si="1269"/>
        <v>大鹿</v>
      </c>
      <c r="G7110" s="26" t="str">
        <f t="shared" si="1270"/>
        <v>牛尾一角從鹿畺聲</v>
      </c>
      <c r="H7110" s="26" t="str">
        <f t="shared" si="1271"/>
        <v>舉卿</v>
      </c>
      <c r="I7110" s="41" t="str">
        <f t="shared" si="1272"/>
        <v>4. 形声</v>
      </c>
      <c r="J7110" s="19" t="str">
        <f t="shared" si="1267"/>
        <v/>
      </c>
      <c r="K7110" s="19">
        <f t="shared" si="1267"/>
        <v>3</v>
      </c>
      <c r="L7110" s="19" t="str">
        <f t="shared" si="1267"/>
        <v/>
      </c>
      <c r="M7110" s="19">
        <f t="shared" si="1267"/>
        <v>8</v>
      </c>
      <c r="N7110" s="19" t="str">
        <f t="shared" si="1273"/>
        <v/>
      </c>
      <c r="O7110" s="19">
        <f t="shared" si="1268"/>
        <v>11</v>
      </c>
      <c r="P7110" s="19" t="str">
        <f t="shared" si="1268"/>
        <v/>
      </c>
      <c r="Q7110" s="19" t="str">
        <f t="shared" si="1268"/>
        <v/>
      </c>
      <c r="R7110" s="19">
        <f t="shared" si="1268"/>
        <v>14</v>
      </c>
    </row>
    <row r="7111" spans="1:18" ht="20.25">
      <c r="A7111" s="18" t="s">
        <v>1065</v>
      </c>
      <c r="B7111" s="20">
        <v>7107</v>
      </c>
      <c r="C7111" s="35" t="s">
        <v>26838</v>
      </c>
      <c r="D7111" s="24" t="s">
        <v>11783</v>
      </c>
      <c r="E7111" s="27" t="s">
        <v>21020</v>
      </c>
      <c r="F7111" s="26" t="str">
        <f t="shared" si="1269"/>
        <v/>
      </c>
      <c r="G7111" s="26" t="str">
        <f t="shared" si="1270"/>
        <v/>
      </c>
      <c r="H7111" s="26" t="str">
        <f t="shared" si="1271"/>
        <v/>
      </c>
      <c r="I7111" s="41" t="str">
        <f t="shared" si="1272"/>
        <v/>
      </c>
      <c r="J7111" s="19" t="str">
        <f t="shared" si="1267"/>
        <v/>
      </c>
      <c r="K7111" s="19" t="str">
        <f t="shared" si="1267"/>
        <v/>
      </c>
      <c r="L7111" s="19" t="str">
        <f t="shared" si="1267"/>
        <v/>
      </c>
      <c r="M7111" s="19">
        <f t="shared" si="1267"/>
        <v>2</v>
      </c>
      <c r="N7111" s="19" t="str">
        <f t="shared" si="1273"/>
        <v/>
      </c>
      <c r="O7111" s="19" t="str">
        <f t="shared" si="1268"/>
        <v/>
      </c>
      <c r="P7111" s="19" t="str">
        <f t="shared" si="1268"/>
        <v/>
      </c>
      <c r="Q7111" s="19" t="str">
        <f t="shared" si="1268"/>
        <v/>
      </c>
      <c r="R7111" s="19" t="str">
        <f t="shared" si="1268"/>
        <v/>
      </c>
    </row>
    <row r="7112" spans="1:18" ht="20.25">
      <c r="A7112" s="18" t="s">
        <v>1066</v>
      </c>
      <c r="B7112" s="20">
        <v>7108</v>
      </c>
      <c r="C7112" s="35" t="s">
        <v>26839</v>
      </c>
      <c r="D7112" s="24" t="s">
        <v>13633</v>
      </c>
      <c r="E7112" s="27" t="s">
        <v>21021</v>
      </c>
      <c r="F7112" s="26" t="str">
        <f t="shared" si="1269"/>
        <v/>
      </c>
      <c r="G7112" s="26" t="str">
        <f t="shared" si="1270"/>
        <v/>
      </c>
      <c r="H7112" s="26" t="str">
        <f t="shared" si="1271"/>
        <v>薄交</v>
      </c>
      <c r="I7112" s="41" t="str">
        <f t="shared" si="1272"/>
        <v>4. 形声</v>
      </c>
      <c r="J7112" s="19" t="str">
        <f t="shared" si="1267"/>
        <v/>
      </c>
      <c r="K7112" s="19" t="str">
        <f t="shared" si="1267"/>
        <v/>
      </c>
      <c r="L7112" s="19" t="str">
        <f t="shared" si="1267"/>
        <v/>
      </c>
      <c r="M7112" s="19">
        <f t="shared" si="1267"/>
        <v>3</v>
      </c>
      <c r="N7112" s="19" t="str">
        <f t="shared" si="1273"/>
        <v/>
      </c>
      <c r="O7112" s="19">
        <f t="shared" si="1268"/>
        <v>7</v>
      </c>
      <c r="P7112" s="19" t="str">
        <f t="shared" si="1268"/>
        <v/>
      </c>
      <c r="Q7112" s="19" t="str">
        <f t="shared" si="1268"/>
        <v/>
      </c>
      <c r="R7112" s="19">
        <f t="shared" si="1268"/>
        <v>10</v>
      </c>
    </row>
    <row r="7113" spans="1:18" ht="20.25">
      <c r="A7113" s="18" t="s">
        <v>1067</v>
      </c>
      <c r="B7113" s="20">
        <v>7109</v>
      </c>
      <c r="C7113" s="35" t="s">
        <v>393</v>
      </c>
      <c r="D7113" s="24" t="s">
        <v>12555</v>
      </c>
      <c r="E7113" s="27" t="s">
        <v>21022</v>
      </c>
      <c r="F7113" s="26" t="str">
        <f t="shared" si="1269"/>
        <v/>
      </c>
      <c r="G7113" s="26" t="str">
        <f t="shared" si="1270"/>
        <v/>
      </c>
      <c r="H7113" s="26" t="str">
        <f t="shared" si="1271"/>
        <v>之庾</v>
      </c>
      <c r="I7113" s="41" t="str">
        <f t="shared" si="1272"/>
        <v>4. 形声</v>
      </c>
      <c r="J7113" s="19" t="str">
        <f t="shared" si="1267"/>
        <v/>
      </c>
      <c r="K7113" s="19" t="str">
        <f t="shared" si="1267"/>
        <v/>
      </c>
      <c r="L7113" s="19" t="str">
        <f t="shared" si="1267"/>
        <v/>
      </c>
      <c r="M7113" s="19">
        <f t="shared" si="1267"/>
        <v>3</v>
      </c>
      <c r="N7113" s="19" t="str">
        <f t="shared" si="1273"/>
        <v/>
      </c>
      <c r="O7113" s="19">
        <f t="shared" si="1268"/>
        <v>6</v>
      </c>
      <c r="P7113" s="19" t="str">
        <f t="shared" si="1268"/>
        <v/>
      </c>
      <c r="Q7113" s="19" t="str">
        <f t="shared" si="1268"/>
        <v/>
      </c>
      <c r="R7113" s="19">
        <f t="shared" si="1268"/>
        <v>9</v>
      </c>
    </row>
    <row r="7114" spans="1:18" ht="20.25">
      <c r="A7114" s="18" t="s">
        <v>1068</v>
      </c>
      <c r="B7114" s="20">
        <v>7110</v>
      </c>
      <c r="C7114" s="35" t="s">
        <v>26840</v>
      </c>
      <c r="D7114" s="24" t="s">
        <v>12344</v>
      </c>
      <c r="E7114" s="27" t="s">
        <v>21023</v>
      </c>
      <c r="F7114" s="26" t="str">
        <f t="shared" si="1269"/>
        <v>狻麑獸</v>
      </c>
      <c r="G7114" s="26" t="str">
        <f t="shared" si="1270"/>
        <v>從鹿兒聲</v>
      </c>
      <c r="H7114" s="26" t="str">
        <f t="shared" si="1271"/>
        <v>五雞</v>
      </c>
      <c r="I7114" s="41" t="str">
        <f t="shared" si="1272"/>
        <v>4. 形声</v>
      </c>
      <c r="J7114" s="19" t="str">
        <f t="shared" si="1267"/>
        <v/>
      </c>
      <c r="K7114" s="19">
        <f t="shared" si="1267"/>
        <v>4</v>
      </c>
      <c r="L7114" s="19" t="str">
        <f t="shared" si="1267"/>
        <v/>
      </c>
      <c r="M7114" s="19">
        <f t="shared" si="1267"/>
        <v>5</v>
      </c>
      <c r="N7114" s="19" t="str">
        <f t="shared" si="1273"/>
        <v/>
      </c>
      <c r="O7114" s="19">
        <f t="shared" si="1268"/>
        <v>8</v>
      </c>
      <c r="P7114" s="19" t="str">
        <f t="shared" si="1268"/>
        <v/>
      </c>
      <c r="Q7114" s="19" t="str">
        <f t="shared" si="1268"/>
        <v/>
      </c>
      <c r="R7114" s="19">
        <f t="shared" si="1268"/>
        <v>11</v>
      </c>
    </row>
    <row r="7115" spans="1:18" ht="20.25">
      <c r="A7115" s="18" t="s">
        <v>1069</v>
      </c>
      <c r="B7115" s="20">
        <v>7111</v>
      </c>
      <c r="C7115" s="35" t="s">
        <v>26841</v>
      </c>
      <c r="D7115" s="24" t="s">
        <v>13634</v>
      </c>
      <c r="E7115" s="27" t="s">
        <v>21024</v>
      </c>
      <c r="F7115" s="26" t="str">
        <f t="shared" si="1269"/>
        <v/>
      </c>
      <c r="G7115" s="26" t="str">
        <f t="shared" si="1270"/>
        <v/>
      </c>
      <c r="H7115" s="26" t="str">
        <f t="shared" si="1271"/>
        <v>胡毚</v>
      </c>
      <c r="I7115" s="41" t="str">
        <f t="shared" si="1272"/>
        <v>4. 形声</v>
      </c>
      <c r="J7115" s="19" t="str">
        <f t="shared" si="1267"/>
        <v/>
      </c>
      <c r="K7115" s="19" t="str">
        <f t="shared" si="1267"/>
        <v/>
      </c>
      <c r="L7115" s="19" t="str">
        <f t="shared" si="1267"/>
        <v/>
      </c>
      <c r="M7115" s="19">
        <f t="shared" si="1267"/>
        <v>8</v>
      </c>
      <c r="N7115" s="19" t="str">
        <f t="shared" si="1273"/>
        <v/>
      </c>
      <c r="O7115" s="19">
        <f t="shared" si="1268"/>
        <v>11</v>
      </c>
      <c r="P7115" s="19" t="str">
        <f t="shared" si="1268"/>
        <v/>
      </c>
      <c r="Q7115" s="19" t="str">
        <f t="shared" si="1268"/>
        <v/>
      </c>
      <c r="R7115" s="19">
        <f t="shared" si="1268"/>
        <v>14</v>
      </c>
    </row>
    <row r="7116" spans="1:18" ht="20.25">
      <c r="A7116" s="18" t="s">
        <v>1070</v>
      </c>
      <c r="B7116" s="20">
        <v>7112</v>
      </c>
      <c r="C7116" s="35" t="s">
        <v>26842</v>
      </c>
      <c r="D7116" s="24" t="s">
        <v>11686</v>
      </c>
      <c r="E7116" s="27" t="s">
        <v>21025</v>
      </c>
      <c r="F7116" s="26" t="str">
        <f t="shared" si="1269"/>
        <v/>
      </c>
      <c r="G7116" s="26" t="str">
        <f t="shared" si="1270"/>
        <v/>
      </c>
      <c r="H7116" s="26" t="str">
        <f t="shared" si="1271"/>
        <v>郎丁</v>
      </c>
      <c r="I7116" s="41" t="str">
        <f t="shared" si="1272"/>
        <v>4. 形声</v>
      </c>
      <c r="J7116" s="19" t="str">
        <f t="shared" si="1267"/>
        <v/>
      </c>
      <c r="K7116" s="19" t="str">
        <f t="shared" si="1267"/>
        <v/>
      </c>
      <c r="L7116" s="19" t="str">
        <f t="shared" si="1267"/>
        <v/>
      </c>
      <c r="M7116" s="19">
        <f t="shared" si="1267"/>
        <v>6</v>
      </c>
      <c r="N7116" s="19" t="str">
        <f t="shared" si="1273"/>
        <v/>
      </c>
      <c r="O7116" s="19">
        <f t="shared" si="1268"/>
        <v>9</v>
      </c>
      <c r="P7116" s="19" t="str">
        <f t="shared" si="1268"/>
        <v/>
      </c>
      <c r="Q7116" s="19" t="str">
        <f t="shared" si="1268"/>
        <v/>
      </c>
      <c r="R7116" s="19">
        <f t="shared" si="1268"/>
        <v>12</v>
      </c>
    </row>
    <row r="7117" spans="1:18" ht="20.25">
      <c r="A7117" s="18" t="s">
        <v>1071</v>
      </c>
      <c r="B7117" s="20">
        <v>7113</v>
      </c>
      <c r="C7117" s="35"/>
      <c r="D7117" s="24" t="s">
        <v>11719</v>
      </c>
      <c r="E7117" s="27" t="s">
        <v>21026</v>
      </c>
      <c r="F7117" s="26" t="str">
        <f t="shared" si="1269"/>
        <v/>
      </c>
      <c r="G7117" s="26" t="str">
        <f t="shared" si="1270"/>
        <v/>
      </c>
      <c r="H7117" s="26" t="str">
        <f t="shared" si="1271"/>
        <v>古攜</v>
      </c>
      <c r="I7117" s="41" t="str">
        <f t="shared" si="1272"/>
        <v>4. 形声</v>
      </c>
      <c r="J7117" s="19" t="str">
        <f t="shared" si="1267"/>
        <v/>
      </c>
      <c r="K7117" s="19" t="str">
        <f t="shared" si="1267"/>
        <v/>
      </c>
      <c r="L7117" s="19" t="str">
        <f t="shared" si="1267"/>
        <v/>
      </c>
      <c r="M7117" s="19">
        <f t="shared" si="1267"/>
        <v>3</v>
      </c>
      <c r="N7117" s="19" t="str">
        <f t="shared" si="1273"/>
        <v/>
      </c>
      <c r="O7117" s="19">
        <f t="shared" si="1268"/>
        <v>6</v>
      </c>
      <c r="P7117" s="19" t="str">
        <f t="shared" si="1268"/>
        <v/>
      </c>
      <c r="Q7117" s="19" t="str">
        <f t="shared" si="1268"/>
        <v/>
      </c>
      <c r="R7117" s="19">
        <f t="shared" si="1268"/>
        <v>9</v>
      </c>
    </row>
    <row r="7118" spans="1:18" ht="20.25">
      <c r="A7118" s="18" t="s">
        <v>1072</v>
      </c>
      <c r="B7118" s="20">
        <v>7114</v>
      </c>
      <c r="C7118" s="35" t="s">
        <v>397</v>
      </c>
      <c r="D7118" s="24" t="s">
        <v>11612</v>
      </c>
      <c r="E7118" s="27" t="s">
        <v>21027</v>
      </c>
      <c r="F7118" s="26" t="str">
        <f t="shared" si="1269"/>
        <v/>
      </c>
      <c r="G7118" s="26" t="str">
        <f t="shared" si="1270"/>
        <v/>
      </c>
      <c r="H7118" s="26" t="str">
        <f t="shared" si="1271"/>
        <v>神夜</v>
      </c>
      <c r="I7118" s="41" t="str">
        <f t="shared" si="1272"/>
        <v>4. 形声</v>
      </c>
      <c r="J7118" s="19" t="str">
        <f t="shared" si="1267"/>
        <v/>
      </c>
      <c r="K7118" s="19" t="str">
        <f t="shared" si="1267"/>
        <v/>
      </c>
      <c r="L7118" s="19" t="str">
        <f t="shared" si="1267"/>
        <v/>
      </c>
      <c r="M7118" s="19">
        <f t="shared" si="1267"/>
        <v>7</v>
      </c>
      <c r="N7118" s="19" t="str">
        <f t="shared" si="1273"/>
        <v/>
      </c>
      <c r="O7118" s="19">
        <f t="shared" si="1268"/>
        <v>10</v>
      </c>
      <c r="P7118" s="19" t="str">
        <f t="shared" si="1268"/>
        <v/>
      </c>
      <c r="Q7118" s="19" t="str">
        <f t="shared" si="1268"/>
        <v/>
      </c>
      <c r="R7118" s="19">
        <f t="shared" si="1268"/>
        <v>13</v>
      </c>
    </row>
    <row r="7119" spans="1:18" ht="20.25">
      <c r="A7119" s="18" t="s">
        <v>1073</v>
      </c>
      <c r="B7119" s="20">
        <v>7115</v>
      </c>
      <c r="C7119" s="35"/>
      <c r="D7119" s="24" t="s">
        <v>11779</v>
      </c>
      <c r="E7119" s="27" t="s">
        <v>21028</v>
      </c>
      <c r="F7119" s="26" t="str">
        <f t="shared" si="1269"/>
        <v>似鹿而大</v>
      </c>
      <c r="G7119" s="26" t="str">
        <f t="shared" si="1270"/>
        <v>從鹿與聲</v>
      </c>
      <c r="H7119" s="26" t="str">
        <f t="shared" si="1271"/>
        <v>羊茹</v>
      </c>
      <c r="I7119" s="41" t="str">
        <f t="shared" si="1272"/>
        <v>4. 形声</v>
      </c>
      <c r="J7119" s="19" t="str">
        <f t="shared" si="1267"/>
        <v/>
      </c>
      <c r="K7119" s="19">
        <f t="shared" si="1267"/>
        <v>5</v>
      </c>
      <c r="L7119" s="19" t="str">
        <f t="shared" si="1267"/>
        <v/>
      </c>
      <c r="M7119" s="19">
        <f t="shared" si="1267"/>
        <v>6</v>
      </c>
      <c r="N7119" s="19" t="str">
        <f t="shared" si="1273"/>
        <v/>
      </c>
      <c r="O7119" s="19">
        <f t="shared" si="1268"/>
        <v>9</v>
      </c>
      <c r="P7119" s="19" t="str">
        <f t="shared" si="1268"/>
        <v/>
      </c>
      <c r="Q7119" s="19" t="str">
        <f t="shared" si="1268"/>
        <v/>
      </c>
      <c r="R7119" s="19">
        <f t="shared" si="1268"/>
        <v>12</v>
      </c>
    </row>
    <row r="7120" spans="1:18" ht="20.25">
      <c r="A7120" s="18" t="s">
        <v>1074</v>
      </c>
      <c r="B7120" s="20">
        <v>7116</v>
      </c>
      <c r="C7120" s="36" t="s">
        <v>26843</v>
      </c>
      <c r="D7120" s="24" t="s">
        <v>11558</v>
      </c>
      <c r="E7120" s="27" t="s">
        <v>21029</v>
      </c>
      <c r="F7120" s="26" t="str">
        <f t="shared" si="1269"/>
        <v>旅行</v>
      </c>
      <c r="G7120" s="26" t="str">
        <f t="shared" si="1270"/>
        <v>鹿之性見食急則必旅行從鹿丽聲禮麗皮納聘葢鹿皮也</v>
      </c>
      <c r="H7120" s="26" t="str">
        <f t="shared" si="1271"/>
        <v>郎計</v>
      </c>
      <c r="I7120" s="41" t="str">
        <f t="shared" si="1272"/>
        <v>4. 形声</v>
      </c>
      <c r="J7120" s="19" t="str">
        <f t="shared" si="1267"/>
        <v/>
      </c>
      <c r="K7120" s="19">
        <f t="shared" si="1267"/>
        <v>3</v>
      </c>
      <c r="L7120" s="19" t="str">
        <f t="shared" si="1267"/>
        <v/>
      </c>
      <c r="M7120" s="19">
        <f t="shared" si="1267"/>
        <v>14</v>
      </c>
      <c r="N7120" s="19" t="str">
        <f t="shared" si="1273"/>
        <v/>
      </c>
      <c r="O7120" s="19">
        <f t="shared" si="1268"/>
        <v>17</v>
      </c>
      <c r="P7120" s="19" t="str">
        <f t="shared" si="1268"/>
        <v/>
      </c>
      <c r="Q7120" s="19" t="str">
        <f t="shared" si="1268"/>
        <v/>
      </c>
      <c r="R7120" s="19">
        <f t="shared" si="1268"/>
        <v>29</v>
      </c>
    </row>
    <row r="7121" spans="1:18" ht="20.25">
      <c r="A7121" s="18" t="s">
        <v>1075</v>
      </c>
      <c r="B7121" s="20">
        <v>7117</v>
      </c>
      <c r="C7121" s="35" t="s">
        <v>3170</v>
      </c>
      <c r="D7121" s="24" t="s">
        <v>11558</v>
      </c>
      <c r="E7121" s="27" t="s">
        <v>9171</v>
      </c>
      <c r="F7121" s="26" t="str">
        <f t="shared" si="1269"/>
        <v/>
      </c>
      <c r="G7121" s="26" t="str">
        <f t="shared" si="1270"/>
        <v/>
      </c>
      <c r="H7121" s="26" t="str">
        <f t="shared" si="1271"/>
        <v/>
      </c>
      <c r="I7121" s="41" t="str">
        <f t="shared" si="1272"/>
        <v/>
      </c>
      <c r="J7121" s="19">
        <f t="shared" si="1267"/>
        <v>1</v>
      </c>
      <c r="K7121" s="19" t="str">
        <f t="shared" si="1267"/>
        <v/>
      </c>
      <c r="L7121" s="19" t="str">
        <f t="shared" si="1267"/>
        <v/>
      </c>
      <c r="M7121" s="19" t="str">
        <f t="shared" si="1267"/>
        <v/>
      </c>
      <c r="N7121" s="19" t="str">
        <f t="shared" si="1273"/>
        <v/>
      </c>
      <c r="O7121" s="19" t="str">
        <f t="shared" si="1268"/>
        <v/>
      </c>
      <c r="P7121" s="19" t="str">
        <f t="shared" si="1268"/>
        <v/>
      </c>
      <c r="Q7121" s="19" t="str">
        <f t="shared" si="1268"/>
        <v/>
      </c>
      <c r="R7121" s="19" t="str">
        <f t="shared" si="1268"/>
        <v/>
      </c>
    </row>
    <row r="7122" spans="1:18" ht="20.25">
      <c r="A7122" s="18" t="s">
        <v>1076</v>
      </c>
      <c r="B7122" s="20">
        <v>7118</v>
      </c>
      <c r="C7122" s="35" t="s">
        <v>3170</v>
      </c>
      <c r="D7122" s="24" t="s">
        <v>11558</v>
      </c>
      <c r="E7122" s="27" t="s">
        <v>9700</v>
      </c>
      <c r="F7122" s="26" t="str">
        <f t="shared" si="1269"/>
        <v/>
      </c>
      <c r="G7122" s="26" t="str">
        <f t="shared" si="1270"/>
        <v/>
      </c>
      <c r="H7122" s="26" t="str">
        <f t="shared" si="1271"/>
        <v/>
      </c>
      <c r="I7122" s="41" t="str">
        <f t="shared" si="1272"/>
        <v/>
      </c>
      <c r="J7122" s="19" t="str">
        <f t="shared" si="1267"/>
        <v/>
      </c>
      <c r="K7122" s="19" t="str">
        <f t="shared" si="1267"/>
        <v/>
      </c>
      <c r="L7122" s="19" t="str">
        <f t="shared" si="1267"/>
        <v/>
      </c>
      <c r="M7122" s="19" t="str">
        <f t="shared" si="1267"/>
        <v/>
      </c>
      <c r="N7122" s="19" t="str">
        <f t="shared" si="1273"/>
        <v/>
      </c>
      <c r="O7122" s="19" t="str">
        <f t="shared" si="1268"/>
        <v/>
      </c>
      <c r="P7122" s="19" t="str">
        <f t="shared" si="1268"/>
        <v/>
      </c>
      <c r="Q7122" s="19" t="str">
        <f t="shared" si="1268"/>
        <v/>
      </c>
      <c r="R7122" s="19" t="str">
        <f t="shared" si="1268"/>
        <v/>
      </c>
    </row>
    <row r="7123" spans="1:18" ht="20.25">
      <c r="A7123" s="18" t="s">
        <v>1077</v>
      </c>
      <c r="B7123" s="20">
        <v>7119</v>
      </c>
      <c r="C7123" s="35" t="s">
        <v>26844</v>
      </c>
      <c r="D7123" s="24" t="s">
        <v>12149</v>
      </c>
      <c r="E7123" s="27" t="s">
        <v>21030</v>
      </c>
      <c r="F7123" s="26" t="str">
        <f t="shared" si="1269"/>
        <v>牝鹿</v>
      </c>
      <c r="G7123" s="26" t="str">
        <f t="shared" si="1270"/>
        <v>從鹿從牝省</v>
      </c>
      <c r="H7123" s="26" t="str">
        <f t="shared" si="1271"/>
        <v>於虯</v>
      </c>
      <c r="I7123" s="41" t="str">
        <f t="shared" si="1272"/>
        <v>3. 会意</v>
      </c>
      <c r="J7123" s="19" t="str">
        <f t="shared" si="1267"/>
        <v/>
      </c>
      <c r="K7123" s="19">
        <f t="shared" si="1267"/>
        <v>3</v>
      </c>
      <c r="L7123" s="19" t="str">
        <f t="shared" si="1267"/>
        <v/>
      </c>
      <c r="M7123" s="19">
        <f t="shared" si="1267"/>
        <v>4</v>
      </c>
      <c r="N7123" s="19">
        <f t="shared" si="1273"/>
        <v>6</v>
      </c>
      <c r="O7123" s="19" t="str">
        <f t="shared" si="1268"/>
        <v/>
      </c>
      <c r="P7123" s="19" t="str">
        <f t="shared" si="1268"/>
        <v/>
      </c>
      <c r="Q7123" s="19" t="str">
        <f t="shared" si="1268"/>
        <v/>
      </c>
      <c r="R7123" s="19">
        <f t="shared" si="1268"/>
        <v>11</v>
      </c>
    </row>
    <row r="7124" spans="1:18" ht="20.25">
      <c r="A7124" s="18" t="s">
        <v>1078</v>
      </c>
      <c r="B7124" s="20">
        <v>7120</v>
      </c>
      <c r="C7124" s="35"/>
      <c r="D7124" s="24" t="s">
        <v>12149</v>
      </c>
      <c r="E7124" s="27" t="s">
        <v>21031</v>
      </c>
      <c r="F7124" s="26" t="str">
        <f t="shared" si="1269"/>
        <v/>
      </c>
      <c r="G7124" s="26" t="str">
        <f t="shared" si="1270"/>
        <v/>
      </c>
      <c r="H7124" s="26" t="str">
        <f t="shared" si="1271"/>
        <v/>
      </c>
      <c r="I7124" s="41" t="str">
        <f t="shared" si="1272"/>
        <v>4. 形声</v>
      </c>
      <c r="J7124" s="19" t="str">
        <f t="shared" si="1267"/>
        <v/>
      </c>
      <c r="K7124" s="19" t="str">
        <f t="shared" si="1267"/>
        <v/>
      </c>
      <c r="L7124" s="19" t="str">
        <f t="shared" si="1267"/>
        <v/>
      </c>
      <c r="M7124" s="19">
        <f t="shared" si="1267"/>
        <v>2</v>
      </c>
      <c r="N7124" s="19" t="str">
        <f t="shared" si="1273"/>
        <v/>
      </c>
      <c r="O7124" s="19">
        <f t="shared" si="1268"/>
        <v>4</v>
      </c>
      <c r="P7124" s="19" t="str">
        <f t="shared" si="1268"/>
        <v/>
      </c>
      <c r="Q7124" s="19" t="str">
        <f t="shared" si="1268"/>
        <v/>
      </c>
      <c r="R7124" s="19" t="str">
        <f t="shared" si="1268"/>
        <v/>
      </c>
    </row>
    <row r="7125" spans="1:18" ht="20.25">
      <c r="A7125" s="18" t="s">
        <v>1079</v>
      </c>
      <c r="B7125" s="20">
        <v>7121</v>
      </c>
      <c r="C7125" s="35" t="s">
        <v>26845</v>
      </c>
      <c r="D7125" s="24" t="s">
        <v>11994</v>
      </c>
      <c r="E7125" s="27" t="s">
        <v>21032</v>
      </c>
      <c r="F7125" s="26" t="str">
        <f t="shared" si="1269"/>
        <v>行超逺</v>
      </c>
      <c r="G7125" s="26" t="str">
        <f t="shared" si="1270"/>
        <v>從三鹿</v>
      </c>
      <c r="H7125" s="26" t="str">
        <f t="shared" si="1271"/>
        <v>倉胡</v>
      </c>
      <c r="I7125" s="41" t="str">
        <f t="shared" si="1272"/>
        <v/>
      </c>
      <c r="J7125" s="19" t="str">
        <f t="shared" ref="J7125:M7144" si="1274">IFERROR(FIND(J$4,$E7125),"")</f>
        <v/>
      </c>
      <c r="K7125" s="19">
        <f t="shared" si="1274"/>
        <v>4</v>
      </c>
      <c r="L7125" s="19" t="str">
        <f t="shared" si="1274"/>
        <v/>
      </c>
      <c r="M7125" s="19">
        <f t="shared" si="1274"/>
        <v>5</v>
      </c>
      <c r="N7125" s="19">
        <f t="shared" si="1273"/>
        <v>13</v>
      </c>
      <c r="O7125" s="19" t="str">
        <f t="shared" ref="O7125:R7144" si="1275">IFERROR(FIND(O$4,$E7125),"")</f>
        <v/>
      </c>
      <c r="P7125" s="19" t="str">
        <f t="shared" si="1275"/>
        <v/>
      </c>
      <c r="Q7125" s="19">
        <f t="shared" si="1275"/>
        <v>10</v>
      </c>
      <c r="R7125" s="19">
        <f t="shared" si="1275"/>
        <v>17</v>
      </c>
    </row>
    <row r="7126" spans="1:18" ht="20.25">
      <c r="A7126" s="18" t="s">
        <v>10959</v>
      </c>
      <c r="B7126" s="20">
        <v>7122</v>
      </c>
      <c r="C7126" s="35" t="s">
        <v>10402</v>
      </c>
      <c r="D7126" s="24" t="s">
        <v>11787</v>
      </c>
      <c r="E7126" s="27" t="s">
        <v>21033</v>
      </c>
      <c r="F7126" s="26" t="str">
        <f t="shared" si="1269"/>
        <v>鹿行揚土</v>
      </c>
      <c r="G7126" s="26" t="str">
        <f t="shared" si="1270"/>
        <v>從麤從土</v>
      </c>
      <c r="H7126" s="26" t="str">
        <f t="shared" si="1271"/>
        <v>直珍</v>
      </c>
      <c r="I7126" s="41" t="str">
        <f t="shared" si="1272"/>
        <v>3. 会意</v>
      </c>
      <c r="J7126" s="19" t="str">
        <f t="shared" si="1274"/>
        <v/>
      </c>
      <c r="K7126" s="19">
        <f t="shared" si="1274"/>
        <v>5</v>
      </c>
      <c r="L7126" s="19" t="str">
        <f t="shared" si="1274"/>
        <v/>
      </c>
      <c r="M7126" s="19">
        <f t="shared" si="1274"/>
        <v>6</v>
      </c>
      <c r="N7126" s="19">
        <f t="shared" si="1273"/>
        <v>8</v>
      </c>
      <c r="O7126" s="19" t="str">
        <f t="shared" si="1275"/>
        <v/>
      </c>
      <c r="P7126" s="19" t="str">
        <f t="shared" si="1275"/>
        <v/>
      </c>
      <c r="Q7126" s="19" t="str">
        <f t="shared" si="1275"/>
        <v/>
      </c>
      <c r="R7126" s="19">
        <f t="shared" si="1275"/>
        <v>12</v>
      </c>
    </row>
    <row r="7127" spans="1:18" ht="20.25">
      <c r="A7127" s="18" t="s">
        <v>1080</v>
      </c>
      <c r="B7127" s="20">
        <v>7123</v>
      </c>
      <c r="C7127" s="35" t="s">
        <v>10402</v>
      </c>
      <c r="D7127" s="24" t="s">
        <v>11787</v>
      </c>
      <c r="E7127" s="27" t="s">
        <v>11356</v>
      </c>
      <c r="F7127" s="26" t="str">
        <f t="shared" si="1269"/>
        <v/>
      </c>
      <c r="G7127" s="26" t="str">
        <f t="shared" si="1270"/>
        <v/>
      </c>
      <c r="H7127" s="26" t="str">
        <f t="shared" si="1271"/>
        <v/>
      </c>
      <c r="I7127" s="41" t="str">
        <f t="shared" si="1272"/>
        <v/>
      </c>
      <c r="J7127" s="19" t="str">
        <f t="shared" si="1274"/>
        <v/>
      </c>
      <c r="K7127" s="19" t="str">
        <f t="shared" si="1274"/>
        <v/>
      </c>
      <c r="L7127" s="19" t="str">
        <f t="shared" si="1274"/>
        <v/>
      </c>
      <c r="M7127" s="19" t="str">
        <f t="shared" si="1274"/>
        <v/>
      </c>
      <c r="N7127" s="19" t="str">
        <f t="shared" si="1273"/>
        <v/>
      </c>
      <c r="O7127" s="19" t="str">
        <f t="shared" si="1275"/>
        <v/>
      </c>
      <c r="P7127" s="19" t="str">
        <f t="shared" si="1275"/>
        <v/>
      </c>
      <c r="Q7127" s="19" t="str">
        <f t="shared" si="1275"/>
        <v/>
      </c>
      <c r="R7127" s="19" t="str">
        <f t="shared" si="1275"/>
        <v/>
      </c>
    </row>
    <row r="7128" spans="1:18" ht="20.25">
      <c r="A7128" s="18" t="s">
        <v>1081</v>
      </c>
      <c r="B7128" s="20">
        <v>7124</v>
      </c>
      <c r="C7128" s="35"/>
      <c r="D7128" s="24" t="s">
        <v>12101</v>
      </c>
      <c r="E7128" s="27" t="s">
        <v>21034</v>
      </c>
      <c r="F7128" s="26" t="str">
        <f t="shared" si="1269"/>
        <v>獸</v>
      </c>
      <c r="G7128" s="26" t="str">
        <f t="shared" si="1270"/>
        <v>似兔青色而大象形頭與兔同足與鹿同</v>
      </c>
      <c r="H7128" s="26" t="str">
        <f t="shared" si="1271"/>
        <v>丑略</v>
      </c>
      <c r="I7128" s="41" t="str">
        <f t="shared" si="1272"/>
        <v/>
      </c>
      <c r="J7128" s="19" t="str">
        <f t="shared" si="1274"/>
        <v/>
      </c>
      <c r="K7128" s="19">
        <f t="shared" si="1274"/>
        <v>2</v>
      </c>
      <c r="L7128" s="19">
        <f t="shared" si="1274"/>
        <v>9</v>
      </c>
      <c r="M7128" s="19">
        <f t="shared" si="1274"/>
        <v>24</v>
      </c>
      <c r="N7128" s="19" t="str">
        <f t="shared" si="1273"/>
        <v/>
      </c>
      <c r="O7128" s="19" t="str">
        <f t="shared" si="1275"/>
        <v/>
      </c>
      <c r="P7128" s="19" t="str">
        <f t="shared" si="1275"/>
        <v/>
      </c>
      <c r="Q7128" s="19">
        <f t="shared" si="1275"/>
        <v>21</v>
      </c>
      <c r="R7128" s="19">
        <f t="shared" si="1275"/>
        <v>28</v>
      </c>
    </row>
    <row r="7129" spans="1:18" ht="20.25">
      <c r="A7129" s="18" t="s">
        <v>1082</v>
      </c>
      <c r="B7129" s="20">
        <v>7125</v>
      </c>
      <c r="C7129" s="35"/>
      <c r="D7129" s="24" t="s">
        <v>12101</v>
      </c>
      <c r="E7129" s="27" t="s">
        <v>11356</v>
      </c>
      <c r="F7129" s="26" t="str">
        <f t="shared" si="1269"/>
        <v/>
      </c>
      <c r="G7129" s="26" t="str">
        <f t="shared" si="1270"/>
        <v/>
      </c>
      <c r="H7129" s="26" t="str">
        <f t="shared" si="1271"/>
        <v/>
      </c>
      <c r="I7129" s="41" t="str">
        <f t="shared" si="1272"/>
        <v/>
      </c>
      <c r="J7129" s="19" t="str">
        <f t="shared" si="1274"/>
        <v/>
      </c>
      <c r="K7129" s="19" t="str">
        <f t="shared" si="1274"/>
        <v/>
      </c>
      <c r="L7129" s="19" t="str">
        <f t="shared" si="1274"/>
        <v/>
      </c>
      <c r="M7129" s="19" t="str">
        <f t="shared" si="1274"/>
        <v/>
      </c>
      <c r="N7129" s="19" t="str">
        <f t="shared" si="1273"/>
        <v/>
      </c>
      <c r="O7129" s="19" t="str">
        <f t="shared" si="1275"/>
        <v/>
      </c>
      <c r="P7129" s="19" t="str">
        <f t="shared" si="1275"/>
        <v/>
      </c>
      <c r="Q7129" s="19" t="str">
        <f t="shared" si="1275"/>
        <v/>
      </c>
      <c r="R7129" s="19" t="str">
        <f t="shared" si="1275"/>
        <v/>
      </c>
    </row>
    <row r="7130" spans="1:18" ht="20.25">
      <c r="A7130" s="18" t="s">
        <v>1083</v>
      </c>
      <c r="B7130" s="20">
        <v>7126</v>
      </c>
      <c r="C7130" s="35" t="s">
        <v>26846</v>
      </c>
      <c r="D7130" s="24" t="s">
        <v>12107</v>
      </c>
      <c r="E7130" s="27" t="s">
        <v>21035</v>
      </c>
      <c r="F7130" s="26" t="str">
        <f t="shared" si="1269"/>
        <v>狡兔</v>
      </c>
      <c r="G7130" s="26" t="str">
        <f t="shared" si="1270"/>
        <v>兔之駿者從㲋兔</v>
      </c>
      <c r="H7130" s="26" t="str">
        <f t="shared" si="1271"/>
        <v>士咸</v>
      </c>
      <c r="I7130" s="41" t="str">
        <f t="shared" si="1272"/>
        <v/>
      </c>
      <c r="J7130" s="19" t="str">
        <f t="shared" si="1274"/>
        <v/>
      </c>
      <c r="K7130" s="19">
        <f t="shared" si="1274"/>
        <v>3</v>
      </c>
      <c r="L7130" s="19" t="str">
        <f t="shared" si="1274"/>
        <v/>
      </c>
      <c r="M7130" s="19">
        <f t="shared" si="1274"/>
        <v>8</v>
      </c>
      <c r="N7130" s="19" t="str">
        <f t="shared" si="1273"/>
        <v/>
      </c>
      <c r="O7130" s="19" t="str">
        <f t="shared" si="1275"/>
        <v/>
      </c>
      <c r="P7130" s="19" t="str">
        <f t="shared" si="1275"/>
        <v/>
      </c>
      <c r="Q7130" s="19" t="str">
        <f t="shared" si="1275"/>
        <v/>
      </c>
      <c r="R7130" s="19">
        <f t="shared" si="1275"/>
        <v>13</v>
      </c>
    </row>
    <row r="7131" spans="1:18" ht="20.25">
      <c r="A7131" s="18" t="s">
        <v>1084</v>
      </c>
      <c r="B7131" s="20">
        <v>7127</v>
      </c>
      <c r="C7131" s="35"/>
      <c r="D7131" s="24" t="s">
        <v>13297</v>
      </c>
      <c r="E7131" s="27" t="s">
        <v>21036</v>
      </c>
      <c r="F7131" s="26" t="str">
        <f t="shared" si="1269"/>
        <v/>
      </c>
      <c r="G7131" s="26" t="str">
        <f t="shared" si="1270"/>
        <v/>
      </c>
      <c r="H7131" s="26" t="str">
        <f t="shared" si="1271"/>
        <v>司夜</v>
      </c>
      <c r="I7131" s="41" t="str">
        <f t="shared" si="1272"/>
        <v>4. 形声</v>
      </c>
      <c r="J7131" s="19" t="str">
        <f t="shared" si="1274"/>
        <v/>
      </c>
      <c r="K7131" s="19" t="str">
        <f t="shared" si="1274"/>
        <v/>
      </c>
      <c r="L7131" s="19" t="str">
        <f t="shared" si="1274"/>
        <v/>
      </c>
      <c r="M7131" s="19">
        <f t="shared" si="1274"/>
        <v>3</v>
      </c>
      <c r="N7131" s="19" t="str">
        <f t="shared" si="1273"/>
        <v/>
      </c>
      <c r="O7131" s="19">
        <f t="shared" si="1275"/>
        <v>6</v>
      </c>
      <c r="P7131" s="19" t="str">
        <f t="shared" si="1275"/>
        <v/>
      </c>
      <c r="Q7131" s="19" t="str">
        <f t="shared" si="1275"/>
        <v/>
      </c>
      <c r="R7131" s="19">
        <f t="shared" si="1275"/>
        <v>12</v>
      </c>
    </row>
    <row r="7132" spans="1:18" ht="20.25">
      <c r="A7132" s="18" t="s">
        <v>1085</v>
      </c>
      <c r="B7132" s="20">
        <v>7128</v>
      </c>
      <c r="C7132" s="35"/>
      <c r="D7132" s="24" t="s">
        <v>11665</v>
      </c>
      <c r="E7132" s="27" t="s">
        <v>21037</v>
      </c>
      <c r="F7132" s="26" t="str">
        <f t="shared" si="1269"/>
        <v>獸</v>
      </c>
      <c r="G7132" s="26" t="str">
        <f t="shared" si="1270"/>
        <v>似狌狌從㲋夬聲</v>
      </c>
      <c r="H7132" s="26" t="str">
        <f t="shared" si="1271"/>
        <v>古穴</v>
      </c>
      <c r="I7132" s="41" t="str">
        <f t="shared" si="1272"/>
        <v>4. 形声</v>
      </c>
      <c r="J7132" s="19" t="str">
        <f t="shared" si="1274"/>
        <v/>
      </c>
      <c r="K7132" s="19">
        <f t="shared" si="1274"/>
        <v>2</v>
      </c>
      <c r="L7132" s="19" t="str">
        <f t="shared" si="1274"/>
        <v/>
      </c>
      <c r="M7132" s="19">
        <f t="shared" si="1274"/>
        <v>6</v>
      </c>
      <c r="N7132" s="19" t="str">
        <f t="shared" si="1273"/>
        <v/>
      </c>
      <c r="O7132" s="19">
        <f t="shared" si="1275"/>
        <v>9</v>
      </c>
      <c r="P7132" s="19" t="str">
        <f t="shared" si="1275"/>
        <v/>
      </c>
      <c r="Q7132" s="19" t="str">
        <f t="shared" si="1275"/>
        <v/>
      </c>
      <c r="R7132" s="19">
        <f t="shared" si="1275"/>
        <v>12</v>
      </c>
    </row>
    <row r="7133" spans="1:18" ht="20.25">
      <c r="A7133" s="18" t="s">
        <v>1086</v>
      </c>
      <c r="B7133" s="20">
        <v>7129</v>
      </c>
      <c r="C7133" s="35" t="s">
        <v>5724</v>
      </c>
      <c r="D7133" s="24" t="s">
        <v>13635</v>
      </c>
      <c r="E7133" s="27" t="s">
        <v>21038</v>
      </c>
      <c r="F7133" s="26" t="str">
        <f t="shared" si="1269"/>
        <v/>
      </c>
      <c r="G7133" s="26" t="str">
        <f t="shared" si="1270"/>
        <v/>
      </c>
      <c r="H7133" s="26" t="str">
        <f t="shared" si="1271"/>
        <v>湯故</v>
      </c>
      <c r="I7133" s="41" t="str">
        <f t="shared" si="1272"/>
        <v/>
      </c>
      <c r="J7133" s="19" t="str">
        <f t="shared" si="1274"/>
        <v/>
      </c>
      <c r="K7133" s="19" t="str">
        <f t="shared" si="1274"/>
        <v/>
      </c>
      <c r="L7133" s="19">
        <f t="shared" si="1274"/>
        <v>3</v>
      </c>
      <c r="M7133" s="19">
        <f t="shared" si="1274"/>
        <v>20</v>
      </c>
      <c r="N7133" s="19" t="str">
        <f t="shared" si="1273"/>
        <v/>
      </c>
      <c r="O7133" s="19" t="str">
        <f t="shared" si="1275"/>
        <v/>
      </c>
      <c r="P7133" s="19" t="str">
        <f t="shared" si="1275"/>
        <v/>
      </c>
      <c r="Q7133" s="19">
        <f t="shared" si="1275"/>
        <v>17</v>
      </c>
      <c r="R7133" s="19">
        <f t="shared" si="1275"/>
        <v>24</v>
      </c>
    </row>
    <row r="7134" spans="1:18" ht="20.25">
      <c r="A7134" s="18" t="s">
        <v>1087</v>
      </c>
      <c r="B7134" s="20">
        <v>7130</v>
      </c>
      <c r="C7134" s="35" t="s">
        <v>8117</v>
      </c>
      <c r="D7134" s="24" t="s">
        <v>11699</v>
      </c>
      <c r="E7134" s="27" t="s">
        <v>21039</v>
      </c>
      <c r="F7134" s="26" t="str">
        <f t="shared" si="1269"/>
        <v>失</v>
      </c>
      <c r="G7134" s="26" t="str">
        <f t="shared" si="1270"/>
        <v>從辵兔兔謾訑善逃也</v>
      </c>
      <c r="H7134" s="26" t="str">
        <f t="shared" si="1271"/>
        <v>夷質</v>
      </c>
      <c r="I7134" s="41" t="str">
        <f t="shared" si="1272"/>
        <v/>
      </c>
      <c r="J7134" s="19" t="str">
        <f t="shared" si="1274"/>
        <v/>
      </c>
      <c r="K7134" s="19">
        <f t="shared" si="1274"/>
        <v>2</v>
      </c>
      <c r="L7134" s="19" t="str">
        <f t="shared" si="1274"/>
        <v/>
      </c>
      <c r="M7134" s="19">
        <f t="shared" si="1274"/>
        <v>3</v>
      </c>
      <c r="N7134" s="19" t="str">
        <f t="shared" si="1273"/>
        <v/>
      </c>
      <c r="O7134" s="19" t="str">
        <f t="shared" si="1275"/>
        <v/>
      </c>
      <c r="P7134" s="19" t="str">
        <f t="shared" si="1275"/>
        <v/>
      </c>
      <c r="Q7134" s="19" t="str">
        <f t="shared" si="1275"/>
        <v/>
      </c>
      <c r="R7134" s="19">
        <f t="shared" si="1275"/>
        <v>14</v>
      </c>
    </row>
    <row r="7135" spans="1:18" ht="20.25">
      <c r="A7135" s="18" t="s">
        <v>1088</v>
      </c>
      <c r="B7135" s="20">
        <v>7131</v>
      </c>
      <c r="C7135" s="35" t="s">
        <v>2374</v>
      </c>
      <c r="D7135" s="24" t="s">
        <v>11852</v>
      </c>
      <c r="E7135" s="27" t="s">
        <v>21040</v>
      </c>
      <c r="F7135" s="26" t="str">
        <f t="shared" si="1269"/>
        <v>屈</v>
      </c>
      <c r="G7135" s="26" t="str">
        <f t="shared" si="1270"/>
        <v>從兔從冂兔在冂下不得走益屈折也</v>
      </c>
      <c r="H7135" s="26" t="str">
        <f t="shared" si="1271"/>
        <v>於袁</v>
      </c>
      <c r="I7135" s="41" t="str">
        <f t="shared" si="1272"/>
        <v>3. 会意</v>
      </c>
      <c r="J7135" s="19" t="str">
        <f t="shared" si="1274"/>
        <v/>
      </c>
      <c r="K7135" s="19">
        <f t="shared" si="1274"/>
        <v>2</v>
      </c>
      <c r="L7135" s="19" t="str">
        <f t="shared" si="1274"/>
        <v/>
      </c>
      <c r="M7135" s="19">
        <f t="shared" si="1274"/>
        <v>3</v>
      </c>
      <c r="N7135" s="19">
        <f t="shared" si="1273"/>
        <v>5</v>
      </c>
      <c r="O7135" s="19" t="str">
        <f t="shared" si="1275"/>
        <v/>
      </c>
      <c r="P7135" s="19" t="str">
        <f t="shared" si="1275"/>
        <v/>
      </c>
      <c r="Q7135" s="19" t="str">
        <f t="shared" si="1275"/>
        <v/>
      </c>
      <c r="R7135" s="19">
        <f t="shared" si="1275"/>
        <v>20</v>
      </c>
    </row>
    <row r="7136" spans="1:18" ht="20.25">
      <c r="A7136" s="18" t="s">
        <v>1089</v>
      </c>
      <c r="B7136" s="20">
        <v>7132</v>
      </c>
      <c r="C7136" s="35" t="s">
        <v>26847</v>
      </c>
      <c r="D7136" s="24" t="s">
        <v>13636</v>
      </c>
      <c r="E7136" s="27" t="s">
        <v>21041</v>
      </c>
      <c r="F7136" s="26" t="str">
        <f t="shared" si="1269"/>
        <v>兔子</v>
      </c>
      <c r="G7136" s="26" t="str">
        <f t="shared" si="1270"/>
        <v>婏疾也從女兔</v>
      </c>
      <c r="H7136" s="26" t="str">
        <f t="shared" si="1271"/>
        <v>芳萬</v>
      </c>
      <c r="I7136" s="41" t="str">
        <f t="shared" si="1272"/>
        <v/>
      </c>
      <c r="J7136" s="19" t="str">
        <f t="shared" si="1274"/>
        <v/>
      </c>
      <c r="K7136" s="19">
        <f t="shared" si="1274"/>
        <v>3</v>
      </c>
      <c r="L7136" s="19" t="str">
        <f t="shared" si="1274"/>
        <v/>
      </c>
      <c r="M7136" s="19">
        <f t="shared" si="1274"/>
        <v>7</v>
      </c>
      <c r="N7136" s="19" t="str">
        <f t="shared" si="1273"/>
        <v/>
      </c>
      <c r="O7136" s="19" t="str">
        <f t="shared" si="1275"/>
        <v/>
      </c>
      <c r="P7136" s="19" t="str">
        <f t="shared" si="1275"/>
        <v/>
      </c>
      <c r="Q7136" s="19" t="str">
        <f t="shared" si="1275"/>
        <v/>
      </c>
      <c r="R7136" s="19">
        <f t="shared" si="1275"/>
        <v>12</v>
      </c>
    </row>
    <row r="7137" spans="1:18" ht="20.25">
      <c r="A7137" s="18" t="s">
        <v>1090</v>
      </c>
      <c r="B7137" s="20">
        <v>7133</v>
      </c>
      <c r="C7137" s="35"/>
      <c r="D7137" s="24" t="s">
        <v>11836</v>
      </c>
      <c r="E7137" s="27" t="s">
        <v>21042</v>
      </c>
      <c r="F7137" s="26" t="str">
        <f t="shared" si="1269"/>
        <v>疾</v>
      </c>
      <c r="G7137" s="26" t="str">
        <f t="shared" si="1270"/>
        <v>從三兔闕</v>
      </c>
      <c r="H7137" s="26" t="str">
        <f t="shared" si="1271"/>
        <v>芳遇</v>
      </c>
      <c r="I7137" s="41" t="str">
        <f t="shared" si="1272"/>
        <v/>
      </c>
      <c r="J7137" s="19" t="str">
        <f t="shared" si="1274"/>
        <v/>
      </c>
      <c r="K7137" s="19">
        <f t="shared" si="1274"/>
        <v>2</v>
      </c>
      <c r="L7137" s="19" t="str">
        <f t="shared" si="1274"/>
        <v/>
      </c>
      <c r="M7137" s="19">
        <f t="shared" si="1274"/>
        <v>3</v>
      </c>
      <c r="N7137" s="19" t="str">
        <f t="shared" si="1273"/>
        <v/>
      </c>
      <c r="O7137" s="19" t="str">
        <f t="shared" si="1275"/>
        <v/>
      </c>
      <c r="P7137" s="19" t="str">
        <f t="shared" si="1275"/>
        <v/>
      </c>
      <c r="Q7137" s="19" t="str">
        <f t="shared" si="1275"/>
        <v/>
      </c>
      <c r="R7137" s="19">
        <f t="shared" si="1275"/>
        <v>9</v>
      </c>
    </row>
    <row r="7138" spans="1:18" ht="20.25">
      <c r="A7138" s="18" t="s">
        <v>1091</v>
      </c>
      <c r="B7138" s="20">
        <v>7134</v>
      </c>
      <c r="C7138" s="35"/>
      <c r="D7138" s="31" t="s">
        <v>11825</v>
      </c>
      <c r="E7138" s="27" t="s">
        <v>21043</v>
      </c>
      <c r="F7138" s="26" t="str">
        <f t="shared" si="1269"/>
        <v>狡兔</v>
      </c>
      <c r="G7138" s="26" t="str">
        <f t="shared" si="1270"/>
        <v>從兔夋聲</v>
      </c>
      <c r="H7138" s="26" t="str">
        <f t="shared" si="1271"/>
        <v>七旬</v>
      </c>
      <c r="I7138" s="41" t="str">
        <f t="shared" si="1272"/>
        <v>4. 形声</v>
      </c>
      <c r="J7138" s="19" t="str">
        <f t="shared" si="1274"/>
        <v/>
      </c>
      <c r="K7138" s="19">
        <f t="shared" si="1274"/>
        <v>3</v>
      </c>
      <c r="L7138" s="19" t="str">
        <f t="shared" si="1274"/>
        <v/>
      </c>
      <c r="M7138" s="19">
        <f t="shared" si="1274"/>
        <v>4</v>
      </c>
      <c r="N7138" s="19" t="str">
        <f t="shared" si="1273"/>
        <v/>
      </c>
      <c r="O7138" s="19">
        <f t="shared" si="1275"/>
        <v>7</v>
      </c>
      <c r="P7138" s="19" t="str">
        <f t="shared" si="1275"/>
        <v/>
      </c>
      <c r="Q7138" s="19" t="str">
        <f t="shared" si="1275"/>
        <v/>
      </c>
      <c r="R7138" s="19">
        <f t="shared" si="1275"/>
        <v>10</v>
      </c>
    </row>
    <row r="7139" spans="1:18" ht="20.25">
      <c r="A7139" s="18" t="s">
        <v>1092</v>
      </c>
      <c r="B7139" s="20">
        <v>7135</v>
      </c>
      <c r="C7139" s="35" t="s">
        <v>2744</v>
      </c>
      <c r="D7139" s="24" t="s">
        <v>11652</v>
      </c>
      <c r="E7139" s="27" t="s">
        <v>21044</v>
      </c>
      <c r="F7139" s="26" t="str">
        <f t="shared" si="1269"/>
        <v/>
      </c>
      <c r="G7139" s="26" t="str">
        <f t="shared" si="1270"/>
        <v/>
      </c>
      <c r="H7139" s="26" t="str">
        <f t="shared" si="1271"/>
        <v>徒結</v>
      </c>
      <c r="I7139" s="41" t="str">
        <f t="shared" si="1272"/>
        <v>4. 形声</v>
      </c>
      <c r="J7139" s="19" t="str">
        <f t="shared" si="1274"/>
        <v/>
      </c>
      <c r="K7139" s="19" t="str">
        <f t="shared" si="1274"/>
        <v/>
      </c>
      <c r="L7139" s="19">
        <f t="shared" si="1274"/>
        <v>36</v>
      </c>
      <c r="M7139" s="19">
        <f t="shared" si="1274"/>
        <v>6</v>
      </c>
      <c r="N7139" s="19">
        <f t="shared" si="1273"/>
        <v>16</v>
      </c>
      <c r="O7139" s="19">
        <f t="shared" si="1275"/>
        <v>10</v>
      </c>
      <c r="P7139" s="19" t="str">
        <f t="shared" si="1275"/>
        <v/>
      </c>
      <c r="Q7139" s="19">
        <f t="shared" si="1275"/>
        <v>13</v>
      </c>
      <c r="R7139" s="19">
        <f t="shared" si="1275"/>
        <v>32</v>
      </c>
    </row>
    <row r="7140" spans="1:18" ht="20.25">
      <c r="A7140" s="18" t="s">
        <v>1093</v>
      </c>
      <c r="B7140" s="20">
        <v>7136</v>
      </c>
      <c r="C7140" s="35" t="s">
        <v>2802</v>
      </c>
      <c r="D7140" s="24" t="s">
        <v>13268</v>
      </c>
      <c r="E7140" s="27" t="s">
        <v>21045</v>
      </c>
      <c r="F7140" s="26" t="str">
        <f t="shared" si="1269"/>
        <v>狗之有縣蹏者</v>
      </c>
      <c r="G7140" s="26" t="str">
        <f t="shared" si="1270"/>
        <v>象形孔子曰視犬之字如畫狗也</v>
      </c>
      <c r="H7140" s="26" t="str">
        <f t="shared" si="1271"/>
        <v>苦</v>
      </c>
      <c r="I7140" s="41" t="str">
        <f t="shared" si="1272"/>
        <v/>
      </c>
      <c r="J7140" s="19" t="str">
        <f t="shared" si="1274"/>
        <v/>
      </c>
      <c r="K7140" s="19">
        <f t="shared" si="1274"/>
        <v>7</v>
      </c>
      <c r="L7140" s="19">
        <f t="shared" si="1274"/>
        <v>8</v>
      </c>
      <c r="M7140" s="19">
        <f t="shared" si="1274"/>
        <v>26</v>
      </c>
      <c r="N7140" s="19" t="str">
        <f t="shared" si="1273"/>
        <v/>
      </c>
      <c r="O7140" s="19" t="str">
        <f t="shared" si="1275"/>
        <v/>
      </c>
      <c r="P7140" s="19" t="str">
        <f t="shared" si="1275"/>
        <v/>
      </c>
      <c r="Q7140" s="19">
        <f t="shared" si="1275"/>
        <v>23</v>
      </c>
      <c r="R7140" s="19">
        <f t="shared" si="1275"/>
        <v>30</v>
      </c>
    </row>
    <row r="7141" spans="1:18" ht="20.25">
      <c r="A7141" s="18" t="s">
        <v>1094</v>
      </c>
      <c r="B7141" s="20">
        <v>7137</v>
      </c>
      <c r="C7141" s="35" t="s">
        <v>9138</v>
      </c>
      <c r="D7141" s="24" t="s">
        <v>11706</v>
      </c>
      <c r="E7141" s="27" t="s">
        <v>21046</v>
      </c>
      <c r="F7141" s="26" t="str">
        <f t="shared" si="1269"/>
        <v>孔子曰狗叩</v>
      </c>
      <c r="G7141" s="26" t="str">
        <f t="shared" si="1270"/>
        <v>叩气吠以守從犬句聲</v>
      </c>
      <c r="H7141" s="26" t="str">
        <f t="shared" si="1271"/>
        <v>古厚</v>
      </c>
      <c r="I7141" s="41" t="str">
        <f t="shared" si="1272"/>
        <v>4. 形声</v>
      </c>
      <c r="J7141" s="19" t="str">
        <f t="shared" si="1274"/>
        <v/>
      </c>
      <c r="K7141" s="19">
        <f t="shared" si="1274"/>
        <v>6</v>
      </c>
      <c r="L7141" s="19" t="str">
        <f t="shared" si="1274"/>
        <v/>
      </c>
      <c r="M7141" s="19">
        <f t="shared" si="1274"/>
        <v>12</v>
      </c>
      <c r="N7141" s="19" t="str">
        <f t="shared" si="1273"/>
        <v/>
      </c>
      <c r="O7141" s="19">
        <f t="shared" si="1275"/>
        <v>15</v>
      </c>
      <c r="P7141" s="19" t="str">
        <f t="shared" si="1275"/>
        <v/>
      </c>
      <c r="Q7141" s="19" t="str">
        <f t="shared" si="1275"/>
        <v/>
      </c>
      <c r="R7141" s="19">
        <f t="shared" si="1275"/>
        <v>18</v>
      </c>
    </row>
    <row r="7142" spans="1:18" ht="20.25">
      <c r="A7142" s="18" t="s">
        <v>1095</v>
      </c>
      <c r="B7142" s="20">
        <v>7138</v>
      </c>
      <c r="C7142" s="35" t="s">
        <v>26848</v>
      </c>
      <c r="D7142" s="24" t="s">
        <v>11856</v>
      </c>
      <c r="E7142" s="27" t="s">
        <v>21047</v>
      </c>
      <c r="F7142" s="26" t="str">
        <f t="shared" si="1269"/>
        <v/>
      </c>
      <c r="G7142" s="26" t="str">
        <f t="shared" si="1270"/>
        <v/>
      </c>
      <c r="H7142" s="26" t="str">
        <f t="shared" si="1271"/>
        <v>所鳩</v>
      </c>
      <c r="I7142" s="41" t="str">
        <f t="shared" si="1272"/>
        <v>4. 形声</v>
      </c>
      <c r="J7142" s="19" t="str">
        <f t="shared" si="1274"/>
        <v/>
      </c>
      <c r="K7142" s="19" t="str">
        <f t="shared" si="1274"/>
        <v/>
      </c>
      <c r="L7142" s="19" t="str">
        <f t="shared" si="1274"/>
        <v/>
      </c>
      <c r="M7142" s="19">
        <f t="shared" si="1274"/>
        <v>7</v>
      </c>
      <c r="N7142" s="19" t="str">
        <f t="shared" si="1273"/>
        <v/>
      </c>
      <c r="O7142" s="19">
        <f t="shared" si="1275"/>
        <v>10</v>
      </c>
      <c r="P7142" s="19" t="str">
        <f t="shared" si="1275"/>
        <v/>
      </c>
      <c r="Q7142" s="19" t="str">
        <f t="shared" si="1275"/>
        <v/>
      </c>
      <c r="R7142" s="19">
        <f t="shared" si="1275"/>
        <v>13</v>
      </c>
    </row>
    <row r="7143" spans="1:18" ht="20.25">
      <c r="A7143" s="18" t="s">
        <v>1096</v>
      </c>
      <c r="B7143" s="20">
        <v>7139</v>
      </c>
      <c r="C7143" s="35" t="s">
        <v>26849</v>
      </c>
      <c r="D7143" s="24" t="s">
        <v>11934</v>
      </c>
      <c r="E7143" s="27" t="s">
        <v>21048</v>
      </c>
      <c r="F7143" s="26" t="str">
        <f t="shared" si="1269"/>
        <v>犬之多毛者從犬從彡詩曰無使尨</v>
      </c>
      <c r="G7143" s="26" t="str">
        <f t="shared" si="1270"/>
        <v>吠</v>
      </c>
      <c r="H7143" s="26" t="str">
        <f t="shared" si="1271"/>
        <v>莫江</v>
      </c>
      <c r="I7143" s="41" t="str">
        <f t="shared" si="1272"/>
        <v>3. 会意</v>
      </c>
      <c r="J7143" s="19" t="str">
        <f t="shared" si="1274"/>
        <v/>
      </c>
      <c r="K7143" s="19">
        <f t="shared" si="1274"/>
        <v>15</v>
      </c>
      <c r="L7143" s="19" t="str">
        <f t="shared" si="1274"/>
        <v/>
      </c>
      <c r="M7143" s="19">
        <f t="shared" si="1274"/>
        <v>6</v>
      </c>
      <c r="N7143" s="19">
        <f t="shared" si="1273"/>
        <v>8</v>
      </c>
      <c r="O7143" s="19" t="str">
        <f t="shared" si="1275"/>
        <v/>
      </c>
      <c r="P7143" s="19" t="str">
        <f t="shared" si="1275"/>
        <v/>
      </c>
      <c r="Q7143" s="19" t="str">
        <f t="shared" si="1275"/>
        <v/>
      </c>
      <c r="R7143" s="19">
        <f t="shared" si="1275"/>
        <v>19</v>
      </c>
    </row>
    <row r="7144" spans="1:18" ht="20.25">
      <c r="A7144" s="18" t="s">
        <v>1097</v>
      </c>
      <c r="B7144" s="20">
        <v>7140</v>
      </c>
      <c r="C7144" s="35" t="s">
        <v>10670</v>
      </c>
      <c r="D7144" s="24" t="s">
        <v>11663</v>
      </c>
      <c r="E7144" s="27" t="s">
        <v>21049</v>
      </c>
      <c r="F7144" s="26" t="str">
        <f t="shared" si="1269"/>
        <v>少狗</v>
      </c>
      <c r="G7144" s="26" t="str">
        <f t="shared" si="1270"/>
        <v>從犬交聲匈奴地有狡犬巨口而黑身</v>
      </c>
      <c r="H7144" s="26" t="str">
        <f t="shared" si="1271"/>
        <v>古巧</v>
      </c>
      <c r="I7144" s="41" t="str">
        <f t="shared" si="1272"/>
        <v>4. 形声</v>
      </c>
      <c r="J7144" s="19" t="str">
        <f t="shared" si="1274"/>
        <v/>
      </c>
      <c r="K7144" s="19">
        <f t="shared" si="1274"/>
        <v>3</v>
      </c>
      <c r="L7144" s="19" t="str">
        <f t="shared" si="1274"/>
        <v/>
      </c>
      <c r="M7144" s="19">
        <f t="shared" si="1274"/>
        <v>4</v>
      </c>
      <c r="N7144" s="19" t="str">
        <f t="shared" si="1273"/>
        <v/>
      </c>
      <c r="O7144" s="19">
        <f t="shared" si="1275"/>
        <v>7</v>
      </c>
      <c r="P7144" s="19" t="str">
        <f t="shared" si="1275"/>
        <v/>
      </c>
      <c r="Q7144" s="19" t="str">
        <f t="shared" si="1275"/>
        <v/>
      </c>
      <c r="R7144" s="19">
        <f t="shared" si="1275"/>
        <v>21</v>
      </c>
    </row>
    <row r="7145" spans="1:18" ht="20.25">
      <c r="A7145" s="18" t="s">
        <v>1098</v>
      </c>
      <c r="B7145" s="20">
        <v>7141</v>
      </c>
      <c r="C7145" s="36" t="s">
        <v>26850</v>
      </c>
      <c r="D7145" s="24" t="s">
        <v>12091</v>
      </c>
      <c r="E7145" s="27" t="s">
        <v>21050</v>
      </c>
      <c r="F7145" s="26" t="str">
        <f t="shared" si="1269"/>
        <v>狡獪</v>
      </c>
      <c r="G7145" s="26" t="str">
        <f t="shared" si="1270"/>
        <v>從犬會聲</v>
      </c>
      <c r="H7145" s="26" t="str">
        <f t="shared" si="1271"/>
        <v>古外</v>
      </c>
      <c r="I7145" s="41" t="str">
        <f t="shared" si="1272"/>
        <v>4. 形声</v>
      </c>
      <c r="J7145" s="19" t="str">
        <f t="shared" ref="J7145:M7164" si="1276">IFERROR(FIND(J$4,$E7145),"")</f>
        <v/>
      </c>
      <c r="K7145" s="19">
        <f t="shared" si="1276"/>
        <v>3</v>
      </c>
      <c r="L7145" s="19" t="str">
        <f t="shared" si="1276"/>
        <v/>
      </c>
      <c r="M7145" s="19">
        <f t="shared" si="1276"/>
        <v>4</v>
      </c>
      <c r="N7145" s="19" t="str">
        <f t="shared" si="1273"/>
        <v/>
      </c>
      <c r="O7145" s="19">
        <f t="shared" ref="O7145:R7164" si="1277">IFERROR(FIND(O$4,$E7145),"")</f>
        <v>7</v>
      </c>
      <c r="P7145" s="19" t="str">
        <f t="shared" si="1277"/>
        <v/>
      </c>
      <c r="Q7145" s="19" t="str">
        <f t="shared" si="1277"/>
        <v/>
      </c>
      <c r="R7145" s="19">
        <f t="shared" si="1277"/>
        <v>10</v>
      </c>
    </row>
    <row r="7146" spans="1:18" ht="20.25">
      <c r="A7146" s="18" t="s">
        <v>1099</v>
      </c>
      <c r="B7146" s="20">
        <v>7142</v>
      </c>
      <c r="C7146" s="35"/>
      <c r="D7146" s="24" t="s">
        <v>13637</v>
      </c>
      <c r="E7146" s="27" t="s">
        <v>21051</v>
      </c>
      <c r="F7146" s="26" t="str">
        <f t="shared" si="1269"/>
        <v>犬惡毛</v>
      </c>
      <c r="G7146" s="26" t="str">
        <f t="shared" si="1270"/>
        <v>從犬農聲</v>
      </c>
      <c r="H7146" s="26" t="str">
        <f t="shared" si="1271"/>
        <v>奴刀</v>
      </c>
      <c r="I7146" s="41" t="str">
        <f t="shared" si="1272"/>
        <v>4. 形声</v>
      </c>
      <c r="J7146" s="19" t="str">
        <f t="shared" si="1276"/>
        <v/>
      </c>
      <c r="K7146" s="19">
        <f t="shared" si="1276"/>
        <v>4</v>
      </c>
      <c r="L7146" s="19" t="str">
        <f t="shared" si="1276"/>
        <v/>
      </c>
      <c r="M7146" s="19">
        <f t="shared" si="1276"/>
        <v>5</v>
      </c>
      <c r="N7146" s="19" t="str">
        <f t="shared" si="1273"/>
        <v/>
      </c>
      <c r="O7146" s="19">
        <f t="shared" si="1277"/>
        <v>8</v>
      </c>
      <c r="P7146" s="19" t="str">
        <f t="shared" si="1277"/>
        <v/>
      </c>
      <c r="Q7146" s="19" t="str">
        <f t="shared" si="1277"/>
        <v/>
      </c>
      <c r="R7146" s="19">
        <f t="shared" si="1277"/>
        <v>11</v>
      </c>
    </row>
    <row r="7147" spans="1:18" ht="20.25">
      <c r="A7147" s="18" t="s">
        <v>1100</v>
      </c>
      <c r="B7147" s="20">
        <v>7143</v>
      </c>
      <c r="C7147" s="35" t="s">
        <v>26851</v>
      </c>
      <c r="D7147" s="24" t="s">
        <v>13484</v>
      </c>
      <c r="E7147" s="27" t="s">
        <v>21052</v>
      </c>
      <c r="F7147" s="26" t="str">
        <f t="shared" si="1269"/>
        <v>短喙犬</v>
      </c>
      <c r="G7147" s="26" t="str">
        <f t="shared" si="1270"/>
        <v>從犬曷聲詩曰載獫猲獢爾雅曰短喙犬謂之猲獢</v>
      </c>
      <c r="H7147" s="26" t="str">
        <f t="shared" si="1271"/>
        <v>許謁</v>
      </c>
      <c r="I7147" s="41" t="str">
        <f t="shared" si="1272"/>
        <v>4. 形声</v>
      </c>
      <c r="J7147" s="19" t="str">
        <f t="shared" si="1276"/>
        <v/>
      </c>
      <c r="K7147" s="19">
        <f t="shared" si="1276"/>
        <v>4</v>
      </c>
      <c r="L7147" s="19" t="str">
        <f t="shared" si="1276"/>
        <v/>
      </c>
      <c r="M7147" s="19">
        <f t="shared" si="1276"/>
        <v>5</v>
      </c>
      <c r="N7147" s="19" t="str">
        <f t="shared" si="1273"/>
        <v/>
      </c>
      <c r="O7147" s="19">
        <f t="shared" si="1277"/>
        <v>8</v>
      </c>
      <c r="P7147" s="19" t="str">
        <f t="shared" si="1277"/>
        <v/>
      </c>
      <c r="Q7147" s="19" t="str">
        <f t="shared" si="1277"/>
        <v/>
      </c>
      <c r="R7147" s="19">
        <f t="shared" si="1277"/>
        <v>27</v>
      </c>
    </row>
    <row r="7148" spans="1:18" ht="20.25">
      <c r="A7148" s="18" t="s">
        <v>1101</v>
      </c>
      <c r="B7148" s="20">
        <v>7144</v>
      </c>
      <c r="C7148" s="35" t="s">
        <v>26852</v>
      </c>
      <c r="D7148" s="24" t="s">
        <v>11793</v>
      </c>
      <c r="E7148" s="27" t="s">
        <v>21053</v>
      </c>
      <c r="F7148" s="26" t="str">
        <f t="shared" si="1269"/>
        <v>猲獢</v>
      </c>
      <c r="G7148" s="26" t="str">
        <f t="shared" si="1270"/>
        <v>從犬喬聲</v>
      </c>
      <c r="H7148" s="26" t="str">
        <f t="shared" si="1271"/>
        <v>許驕</v>
      </c>
      <c r="I7148" s="41" t="str">
        <f t="shared" si="1272"/>
        <v>4. 形声</v>
      </c>
      <c r="J7148" s="19" t="str">
        <f t="shared" si="1276"/>
        <v/>
      </c>
      <c r="K7148" s="19">
        <f t="shared" si="1276"/>
        <v>3</v>
      </c>
      <c r="L7148" s="19" t="str">
        <f t="shared" si="1276"/>
        <v/>
      </c>
      <c r="M7148" s="19">
        <f t="shared" si="1276"/>
        <v>4</v>
      </c>
      <c r="N7148" s="19" t="str">
        <f t="shared" si="1273"/>
        <v/>
      </c>
      <c r="O7148" s="19">
        <f t="shared" si="1277"/>
        <v>7</v>
      </c>
      <c r="P7148" s="19" t="str">
        <f t="shared" si="1277"/>
        <v/>
      </c>
      <c r="Q7148" s="19" t="str">
        <f t="shared" si="1277"/>
        <v/>
      </c>
      <c r="R7148" s="19">
        <f t="shared" si="1277"/>
        <v>10</v>
      </c>
    </row>
    <row r="7149" spans="1:18" ht="20.25">
      <c r="A7149" s="18" t="s">
        <v>1102</v>
      </c>
      <c r="B7149" s="20">
        <v>7145</v>
      </c>
      <c r="C7149" s="35" t="s">
        <v>26853</v>
      </c>
      <c r="D7149" s="24" t="s">
        <v>12254</v>
      </c>
      <c r="E7149" s="27" t="s">
        <v>21054</v>
      </c>
      <c r="F7149" s="26" t="str">
        <f t="shared" si="1269"/>
        <v/>
      </c>
      <c r="G7149" s="26" t="str">
        <f t="shared" si="1270"/>
        <v/>
      </c>
      <c r="H7149" s="26" t="str">
        <f t="shared" si="1271"/>
        <v>虚檢</v>
      </c>
      <c r="I7149" s="41" t="str">
        <f t="shared" si="1272"/>
        <v>4. 形声</v>
      </c>
      <c r="J7149" s="19" t="str">
        <f t="shared" si="1276"/>
        <v/>
      </c>
      <c r="K7149" s="19" t="str">
        <f t="shared" si="1276"/>
        <v/>
      </c>
      <c r="L7149" s="19" t="str">
        <f t="shared" si="1276"/>
        <v/>
      </c>
      <c r="M7149" s="19">
        <f t="shared" si="1276"/>
        <v>10</v>
      </c>
      <c r="N7149" s="19" t="str">
        <f t="shared" si="1273"/>
        <v/>
      </c>
      <c r="O7149" s="19">
        <f t="shared" si="1277"/>
        <v>13</v>
      </c>
      <c r="P7149" s="19" t="str">
        <f t="shared" si="1277"/>
        <v/>
      </c>
      <c r="Q7149" s="19" t="str">
        <f t="shared" si="1277"/>
        <v/>
      </c>
      <c r="R7149" s="19">
        <f t="shared" si="1277"/>
        <v>16</v>
      </c>
    </row>
    <row r="7150" spans="1:18" ht="20.25">
      <c r="A7150" s="18" t="s">
        <v>1103</v>
      </c>
      <c r="B7150" s="20">
        <v>7146</v>
      </c>
      <c r="C7150" s="35"/>
      <c r="D7150" s="24" t="s">
        <v>11598</v>
      </c>
      <c r="E7150" s="27" t="s">
        <v>21055</v>
      </c>
      <c r="F7150" s="26" t="str">
        <f t="shared" si="1269"/>
        <v/>
      </c>
      <c r="G7150" s="26" t="str">
        <f t="shared" si="1270"/>
        <v/>
      </c>
      <c r="H7150" s="26" t="str">
        <f t="shared" si="1271"/>
        <v>之戍</v>
      </c>
      <c r="I7150" s="41" t="str">
        <f t="shared" si="1272"/>
        <v>4. 形声</v>
      </c>
      <c r="J7150" s="19" t="str">
        <f t="shared" si="1276"/>
        <v/>
      </c>
      <c r="K7150" s="19" t="str">
        <f t="shared" si="1276"/>
        <v/>
      </c>
      <c r="L7150" s="19" t="str">
        <f t="shared" si="1276"/>
        <v/>
      </c>
      <c r="M7150" s="19">
        <f t="shared" si="1276"/>
        <v>5</v>
      </c>
      <c r="N7150" s="19" t="str">
        <f t="shared" si="1273"/>
        <v/>
      </c>
      <c r="O7150" s="19">
        <f t="shared" si="1277"/>
        <v>8</v>
      </c>
      <c r="P7150" s="19" t="str">
        <f t="shared" si="1277"/>
        <v/>
      </c>
      <c r="Q7150" s="19" t="str">
        <f t="shared" si="1277"/>
        <v/>
      </c>
      <c r="R7150" s="19">
        <f t="shared" si="1277"/>
        <v>14</v>
      </c>
    </row>
    <row r="7151" spans="1:18" ht="20.25">
      <c r="A7151" s="18" t="s">
        <v>1104</v>
      </c>
      <c r="B7151" s="20">
        <v>7147</v>
      </c>
      <c r="C7151" s="35" t="s">
        <v>26854</v>
      </c>
      <c r="D7151" s="24" t="s">
        <v>12288</v>
      </c>
      <c r="E7151" s="27" t="s">
        <v>21056</v>
      </c>
      <c r="F7151" s="26" t="str">
        <f t="shared" si="1269"/>
        <v/>
      </c>
      <c r="G7151" s="26" t="str">
        <f t="shared" si="1270"/>
        <v/>
      </c>
      <c r="H7151" s="26" t="str">
        <f t="shared" si="1271"/>
        <v>薄蟹</v>
      </c>
      <c r="I7151" s="41" t="str">
        <f t="shared" si="1272"/>
        <v>4. 形声</v>
      </c>
      <c r="J7151" s="19" t="str">
        <f t="shared" si="1276"/>
        <v/>
      </c>
      <c r="K7151" s="19" t="str">
        <f t="shared" si="1276"/>
        <v/>
      </c>
      <c r="L7151" s="19" t="str">
        <f t="shared" si="1276"/>
        <v/>
      </c>
      <c r="M7151" s="19">
        <f t="shared" si="1276"/>
        <v>4</v>
      </c>
      <c r="N7151" s="19" t="str">
        <f t="shared" si="1273"/>
        <v/>
      </c>
      <c r="O7151" s="19">
        <f t="shared" si="1277"/>
        <v>7</v>
      </c>
      <c r="P7151" s="19" t="str">
        <f t="shared" si="1277"/>
        <v/>
      </c>
      <c r="Q7151" s="19" t="str">
        <f t="shared" si="1277"/>
        <v/>
      </c>
      <c r="R7151" s="19">
        <f t="shared" si="1277"/>
        <v>10</v>
      </c>
    </row>
    <row r="7152" spans="1:18" ht="20.25">
      <c r="A7152" s="18" t="s">
        <v>1105</v>
      </c>
      <c r="B7152" s="20">
        <v>7148</v>
      </c>
      <c r="C7152" s="35" t="s">
        <v>5193</v>
      </c>
      <c r="D7152" s="24" t="s">
        <v>11554</v>
      </c>
      <c r="E7152" s="27" t="s">
        <v>21057</v>
      </c>
      <c r="F7152" s="26" t="str">
        <f t="shared" si="1269"/>
        <v>犗犬</v>
      </c>
      <c r="G7152" s="26" t="str">
        <f t="shared" si="1270"/>
        <v>從犬奇聲</v>
      </c>
      <c r="H7152" s="26" t="str">
        <f t="shared" si="1271"/>
        <v>於离</v>
      </c>
      <c r="I7152" s="41" t="str">
        <f t="shared" si="1272"/>
        <v>4. 形声</v>
      </c>
      <c r="J7152" s="19" t="str">
        <f t="shared" si="1276"/>
        <v/>
      </c>
      <c r="K7152" s="19">
        <f t="shared" si="1276"/>
        <v>3</v>
      </c>
      <c r="L7152" s="19" t="str">
        <f t="shared" si="1276"/>
        <v/>
      </c>
      <c r="M7152" s="19">
        <f t="shared" si="1276"/>
        <v>4</v>
      </c>
      <c r="N7152" s="19" t="str">
        <f t="shared" si="1273"/>
        <v/>
      </c>
      <c r="O7152" s="19">
        <f t="shared" si="1277"/>
        <v>7</v>
      </c>
      <c r="P7152" s="19" t="str">
        <f t="shared" si="1277"/>
        <v/>
      </c>
      <c r="Q7152" s="19" t="str">
        <f t="shared" si="1277"/>
        <v/>
      </c>
      <c r="R7152" s="19">
        <f t="shared" si="1277"/>
        <v>10</v>
      </c>
    </row>
    <row r="7153" spans="1:18" ht="20.25">
      <c r="A7153" s="18" t="s">
        <v>1106</v>
      </c>
      <c r="B7153" s="20">
        <v>7149</v>
      </c>
      <c r="C7153" s="35" t="s">
        <v>26855</v>
      </c>
      <c r="D7153" s="24" t="s">
        <v>11781</v>
      </c>
      <c r="E7153" s="27" t="s">
        <v>21058</v>
      </c>
      <c r="F7153" s="26" t="str">
        <f t="shared" si="1269"/>
        <v/>
      </c>
      <c r="G7153" s="26" t="str">
        <f t="shared" si="1270"/>
        <v/>
      </c>
      <c r="H7153" s="26" t="str">
        <f t="shared" si="1271"/>
        <v>古闃</v>
      </c>
      <c r="I7153" s="41" t="str">
        <f t="shared" si="1272"/>
        <v>4. 形声</v>
      </c>
      <c r="J7153" s="19" t="str">
        <f t="shared" si="1276"/>
        <v/>
      </c>
      <c r="K7153" s="19" t="str">
        <f t="shared" si="1276"/>
        <v/>
      </c>
      <c r="L7153" s="19" t="str">
        <f t="shared" si="1276"/>
        <v/>
      </c>
      <c r="M7153" s="19">
        <f t="shared" si="1276"/>
        <v>4</v>
      </c>
      <c r="N7153" s="19" t="str">
        <f t="shared" si="1273"/>
        <v/>
      </c>
      <c r="O7153" s="19">
        <f t="shared" si="1277"/>
        <v>7</v>
      </c>
      <c r="P7153" s="19" t="str">
        <f t="shared" si="1277"/>
        <v/>
      </c>
      <c r="Q7153" s="19" t="str">
        <f t="shared" si="1277"/>
        <v/>
      </c>
      <c r="R7153" s="19">
        <f t="shared" si="1277"/>
        <v>10</v>
      </c>
    </row>
    <row r="7154" spans="1:18" ht="20.25">
      <c r="A7154" s="18" t="s">
        <v>1107</v>
      </c>
      <c r="B7154" s="20">
        <v>7150</v>
      </c>
      <c r="C7154" s="35"/>
      <c r="D7154" s="24" t="s">
        <v>11958</v>
      </c>
      <c r="E7154" s="27" t="s">
        <v>21059</v>
      </c>
      <c r="F7154" s="26" t="str">
        <f t="shared" si="1269"/>
        <v/>
      </c>
      <c r="G7154" s="26" t="str">
        <f t="shared" si="1270"/>
        <v/>
      </c>
      <c r="H7154" s="26" t="str">
        <f t="shared" si="1271"/>
        <v>乙咸</v>
      </c>
      <c r="I7154" s="41" t="str">
        <f t="shared" si="1272"/>
        <v>4. 形声</v>
      </c>
      <c r="J7154" s="19" t="str">
        <f t="shared" si="1276"/>
        <v/>
      </c>
      <c r="K7154" s="19" t="str">
        <f t="shared" si="1276"/>
        <v/>
      </c>
      <c r="L7154" s="19" t="str">
        <f t="shared" si="1276"/>
        <v/>
      </c>
      <c r="M7154" s="19">
        <f t="shared" si="1276"/>
        <v>5</v>
      </c>
      <c r="N7154" s="19">
        <f t="shared" si="1273"/>
        <v>7</v>
      </c>
      <c r="O7154" s="19">
        <f t="shared" si="1277"/>
        <v>4</v>
      </c>
      <c r="P7154" s="19" t="str">
        <f t="shared" si="1277"/>
        <v/>
      </c>
      <c r="Q7154" s="19" t="str">
        <f t="shared" si="1277"/>
        <v/>
      </c>
      <c r="R7154" s="19">
        <f t="shared" si="1277"/>
        <v>14</v>
      </c>
    </row>
    <row r="7155" spans="1:18" ht="20.25">
      <c r="A7155" s="18" t="s">
        <v>1108</v>
      </c>
      <c r="B7155" s="20">
        <v>7151</v>
      </c>
      <c r="C7155" s="35" t="s">
        <v>10027</v>
      </c>
      <c r="D7155" s="24" t="s">
        <v>11711</v>
      </c>
      <c r="E7155" s="27" t="s">
        <v>21060</v>
      </c>
      <c r="F7155" s="26" t="str">
        <f t="shared" si="1269"/>
        <v>犬暫逐人</v>
      </c>
      <c r="G7155" s="26" t="str">
        <f t="shared" si="1270"/>
        <v>從犬黑聲讀若墨</v>
      </c>
      <c r="H7155" s="26" t="str">
        <f t="shared" si="1271"/>
        <v>莫北</v>
      </c>
      <c r="I7155" s="41" t="str">
        <f t="shared" si="1272"/>
        <v>4. 形声</v>
      </c>
      <c r="J7155" s="19" t="str">
        <f t="shared" si="1276"/>
        <v/>
      </c>
      <c r="K7155" s="19">
        <f t="shared" si="1276"/>
        <v>5</v>
      </c>
      <c r="L7155" s="19" t="str">
        <f t="shared" si="1276"/>
        <v/>
      </c>
      <c r="M7155" s="19">
        <f t="shared" si="1276"/>
        <v>6</v>
      </c>
      <c r="N7155" s="19" t="str">
        <f t="shared" si="1273"/>
        <v/>
      </c>
      <c r="O7155" s="19">
        <f t="shared" si="1277"/>
        <v>9</v>
      </c>
      <c r="P7155" s="19" t="str">
        <f t="shared" si="1277"/>
        <v/>
      </c>
      <c r="Q7155" s="19" t="str">
        <f t="shared" si="1277"/>
        <v/>
      </c>
      <c r="R7155" s="19">
        <f t="shared" si="1277"/>
        <v>15</v>
      </c>
    </row>
    <row r="7156" spans="1:18" ht="20.25">
      <c r="A7156" s="18" t="s">
        <v>1109</v>
      </c>
      <c r="B7156" s="20">
        <v>7152</v>
      </c>
      <c r="C7156" s="35" t="s">
        <v>5198</v>
      </c>
      <c r="D7156" s="24" t="s">
        <v>12366</v>
      </c>
      <c r="E7156" s="27" t="s">
        <v>21061</v>
      </c>
      <c r="F7156" s="26" t="str">
        <f t="shared" si="1269"/>
        <v>犬從艸暴出逐人</v>
      </c>
      <c r="G7156" s="26" t="str">
        <f t="shared" si="1270"/>
        <v>從犬卒聲</v>
      </c>
      <c r="H7156" s="26" t="str">
        <f t="shared" si="1271"/>
        <v>麤沒</v>
      </c>
      <c r="I7156" s="41" t="str">
        <f t="shared" si="1272"/>
        <v>4. 形声</v>
      </c>
      <c r="J7156" s="19" t="str">
        <f t="shared" si="1276"/>
        <v/>
      </c>
      <c r="K7156" s="19">
        <f t="shared" si="1276"/>
        <v>8</v>
      </c>
      <c r="L7156" s="19" t="str">
        <f t="shared" si="1276"/>
        <v/>
      </c>
      <c r="M7156" s="19">
        <f t="shared" si="1276"/>
        <v>2</v>
      </c>
      <c r="N7156" s="19">
        <f t="shared" si="1273"/>
        <v>9</v>
      </c>
      <c r="O7156" s="19">
        <f t="shared" si="1277"/>
        <v>12</v>
      </c>
      <c r="P7156" s="19" t="str">
        <f t="shared" si="1277"/>
        <v/>
      </c>
      <c r="Q7156" s="19" t="str">
        <f t="shared" si="1277"/>
        <v/>
      </c>
      <c r="R7156" s="19">
        <f t="shared" si="1277"/>
        <v>15</v>
      </c>
    </row>
    <row r="7157" spans="1:18" ht="20.25">
      <c r="A7157" s="18" t="s">
        <v>1110</v>
      </c>
      <c r="B7157" s="20">
        <v>7153</v>
      </c>
      <c r="C7157" s="35" t="s">
        <v>9059</v>
      </c>
      <c r="D7157" s="24" t="s">
        <v>12515</v>
      </c>
      <c r="E7157" s="27" t="s">
        <v>21062</v>
      </c>
      <c r="F7157" s="26" t="str">
        <f t="shared" si="1269"/>
        <v/>
      </c>
      <c r="G7157" s="26" t="str">
        <f t="shared" si="1270"/>
        <v/>
      </c>
      <c r="H7157" s="26" t="str">
        <f t="shared" si="1271"/>
        <v>桑經</v>
      </c>
      <c r="I7157" s="41" t="str">
        <f t="shared" si="1272"/>
        <v>4. 形声</v>
      </c>
      <c r="J7157" s="19" t="str">
        <f t="shared" si="1276"/>
        <v/>
      </c>
      <c r="K7157" s="19" t="str">
        <f t="shared" si="1276"/>
        <v/>
      </c>
      <c r="L7157" s="19" t="str">
        <f t="shared" si="1276"/>
        <v/>
      </c>
      <c r="M7157" s="19">
        <f t="shared" si="1276"/>
        <v>6</v>
      </c>
      <c r="N7157" s="19" t="str">
        <f t="shared" si="1273"/>
        <v/>
      </c>
      <c r="O7157" s="19">
        <f t="shared" si="1277"/>
        <v>5</v>
      </c>
      <c r="P7157" s="19" t="str">
        <f t="shared" si="1277"/>
        <v/>
      </c>
      <c r="Q7157" s="19" t="str">
        <f t="shared" si="1277"/>
        <v/>
      </c>
      <c r="R7157" s="19">
        <f t="shared" si="1277"/>
        <v>12</v>
      </c>
    </row>
    <row r="7158" spans="1:18" ht="20.25">
      <c r="A7158" s="18" t="s">
        <v>1111</v>
      </c>
      <c r="B7158" s="20">
        <v>7154</v>
      </c>
      <c r="C7158" s="35"/>
      <c r="D7158" s="24" t="s">
        <v>11778</v>
      </c>
      <c r="E7158" s="27" t="s">
        <v>21063</v>
      </c>
      <c r="F7158" s="26" t="str">
        <f t="shared" si="1269"/>
        <v>犬吠不止</v>
      </c>
      <c r="G7158" s="26" t="str">
        <f t="shared" si="1270"/>
        <v>從犬兼聲讀若檻一曰兩犬爭也</v>
      </c>
      <c r="H7158" s="26" t="str">
        <f t="shared" si="1271"/>
        <v>胡黯</v>
      </c>
      <c r="I7158" s="41" t="str">
        <f t="shared" si="1272"/>
        <v>4. 形声</v>
      </c>
      <c r="J7158" s="19" t="str">
        <f t="shared" si="1276"/>
        <v/>
      </c>
      <c r="K7158" s="19">
        <f t="shared" si="1276"/>
        <v>5</v>
      </c>
      <c r="L7158" s="19" t="str">
        <f t="shared" si="1276"/>
        <v/>
      </c>
      <c r="M7158" s="19">
        <f t="shared" si="1276"/>
        <v>6</v>
      </c>
      <c r="N7158" s="19" t="str">
        <f t="shared" si="1273"/>
        <v/>
      </c>
      <c r="O7158" s="19">
        <f t="shared" si="1277"/>
        <v>9</v>
      </c>
      <c r="P7158" s="19" t="str">
        <f t="shared" si="1277"/>
        <v/>
      </c>
      <c r="Q7158" s="19" t="str">
        <f t="shared" si="1277"/>
        <v/>
      </c>
      <c r="R7158" s="19">
        <f t="shared" si="1277"/>
        <v>21</v>
      </c>
    </row>
    <row r="7159" spans="1:18" ht="20.25">
      <c r="A7159" s="18" t="s">
        <v>1112</v>
      </c>
      <c r="B7159" s="20">
        <v>7155</v>
      </c>
      <c r="C7159" s="35"/>
      <c r="D7159" s="24" t="s">
        <v>13341</v>
      </c>
      <c r="E7159" s="27" t="s">
        <v>21064</v>
      </c>
      <c r="F7159" s="26" t="str">
        <f t="shared" si="1269"/>
        <v/>
      </c>
      <c r="G7159" s="26" t="str">
        <f t="shared" si="1270"/>
        <v/>
      </c>
      <c r="H7159" s="26" t="str">
        <f t="shared" si="1271"/>
        <v>荒檻</v>
      </c>
      <c r="I7159" s="41" t="str">
        <f t="shared" si="1272"/>
        <v>4. 形声</v>
      </c>
      <c r="J7159" s="19" t="str">
        <f t="shared" si="1276"/>
        <v/>
      </c>
      <c r="K7159" s="19" t="str">
        <f t="shared" si="1276"/>
        <v/>
      </c>
      <c r="L7159" s="19" t="str">
        <f t="shared" si="1276"/>
        <v/>
      </c>
      <c r="M7159" s="19">
        <f t="shared" si="1276"/>
        <v>4</v>
      </c>
      <c r="N7159" s="19" t="str">
        <f t="shared" si="1273"/>
        <v/>
      </c>
      <c r="O7159" s="19">
        <f t="shared" si="1277"/>
        <v>7</v>
      </c>
      <c r="P7159" s="19" t="str">
        <f t="shared" si="1277"/>
        <v/>
      </c>
      <c r="Q7159" s="19" t="str">
        <f t="shared" si="1277"/>
        <v/>
      </c>
      <c r="R7159" s="19">
        <f t="shared" si="1277"/>
        <v>17</v>
      </c>
    </row>
    <row r="7160" spans="1:18" ht="20.25">
      <c r="A7160" s="18" t="s">
        <v>1113</v>
      </c>
      <c r="B7160" s="20">
        <v>7156</v>
      </c>
      <c r="C7160" s="35" t="s">
        <v>5202</v>
      </c>
      <c r="D7160" s="24" t="s">
        <v>13638</v>
      </c>
      <c r="E7160" s="27" t="s">
        <v>21065</v>
      </c>
      <c r="F7160" s="26" t="str">
        <f t="shared" si="1269"/>
        <v/>
      </c>
      <c r="G7160" s="26" t="str">
        <f t="shared" si="1270"/>
        <v/>
      </c>
      <c r="H7160" s="26" t="str">
        <f t="shared" si="1271"/>
        <v>烏賄</v>
      </c>
      <c r="I7160" s="41" t="str">
        <f t="shared" si="1272"/>
        <v>4. 形声</v>
      </c>
      <c r="J7160" s="19" t="str">
        <f t="shared" si="1276"/>
        <v/>
      </c>
      <c r="K7160" s="19" t="str">
        <f t="shared" si="1276"/>
        <v/>
      </c>
      <c r="L7160" s="19" t="str">
        <f t="shared" si="1276"/>
        <v/>
      </c>
      <c r="M7160" s="19">
        <f t="shared" si="1276"/>
        <v>4</v>
      </c>
      <c r="N7160" s="19" t="str">
        <f t="shared" si="1273"/>
        <v/>
      </c>
      <c r="O7160" s="19">
        <f t="shared" si="1277"/>
        <v>3</v>
      </c>
      <c r="P7160" s="19" t="str">
        <f t="shared" si="1277"/>
        <v/>
      </c>
      <c r="Q7160" s="19" t="str">
        <f t="shared" si="1277"/>
        <v/>
      </c>
      <c r="R7160" s="19">
        <f t="shared" si="1277"/>
        <v>10</v>
      </c>
    </row>
    <row r="7161" spans="1:18" ht="20.25">
      <c r="A7161" s="18" t="s">
        <v>1114</v>
      </c>
      <c r="B7161" s="20">
        <v>7157</v>
      </c>
      <c r="C7161" s="35" t="s">
        <v>26856</v>
      </c>
      <c r="D7161" s="24" t="s">
        <v>13639</v>
      </c>
      <c r="E7161" s="27" t="s">
        <v>21066</v>
      </c>
      <c r="F7161" s="26" t="str">
        <f t="shared" si="1269"/>
        <v>獿㺒</v>
      </c>
      <c r="G7161" s="26" t="str">
        <f t="shared" si="1270"/>
        <v>從犬夒聲</v>
      </c>
      <c r="H7161" s="26" t="str">
        <f t="shared" si="1271"/>
        <v>女交</v>
      </c>
      <c r="I7161" s="41" t="str">
        <f t="shared" si="1272"/>
        <v>4. 形声</v>
      </c>
      <c r="J7161" s="19" t="str">
        <f t="shared" si="1276"/>
        <v/>
      </c>
      <c r="K7161" s="19">
        <f t="shared" si="1276"/>
        <v>3</v>
      </c>
      <c r="L7161" s="19" t="str">
        <f t="shared" si="1276"/>
        <v/>
      </c>
      <c r="M7161" s="19">
        <f t="shared" si="1276"/>
        <v>4</v>
      </c>
      <c r="N7161" s="19" t="str">
        <f t="shared" si="1273"/>
        <v/>
      </c>
      <c r="O7161" s="19">
        <f t="shared" si="1277"/>
        <v>7</v>
      </c>
      <c r="P7161" s="19" t="str">
        <f t="shared" si="1277"/>
        <v/>
      </c>
      <c r="Q7161" s="19" t="str">
        <f t="shared" si="1277"/>
        <v/>
      </c>
      <c r="R7161" s="19">
        <f t="shared" si="1277"/>
        <v>10</v>
      </c>
    </row>
    <row r="7162" spans="1:18" ht="20.25">
      <c r="A7162" s="18" t="s">
        <v>1115</v>
      </c>
      <c r="B7162" s="20">
        <v>7158</v>
      </c>
      <c r="C7162" s="35"/>
      <c r="D7162" s="24" t="s">
        <v>11793</v>
      </c>
      <c r="E7162" s="27" t="s">
        <v>21067</v>
      </c>
      <c r="F7162" s="26" t="str">
        <f t="shared" si="1269"/>
        <v>犬獿獿咳吠</v>
      </c>
      <c r="G7162" s="26" t="str">
        <f t="shared" si="1270"/>
        <v>從犬翏聲</v>
      </c>
      <c r="H7162" s="26" t="str">
        <f t="shared" si="1271"/>
        <v>火包</v>
      </c>
      <c r="I7162" s="41" t="str">
        <f t="shared" si="1272"/>
        <v>4. 形声</v>
      </c>
      <c r="J7162" s="19" t="str">
        <f t="shared" si="1276"/>
        <v/>
      </c>
      <c r="K7162" s="19">
        <f t="shared" si="1276"/>
        <v>6</v>
      </c>
      <c r="L7162" s="19" t="str">
        <f t="shared" si="1276"/>
        <v/>
      </c>
      <c r="M7162" s="19">
        <f t="shared" si="1276"/>
        <v>7</v>
      </c>
      <c r="N7162" s="19" t="str">
        <f t="shared" si="1273"/>
        <v/>
      </c>
      <c r="O7162" s="19">
        <f t="shared" si="1277"/>
        <v>10</v>
      </c>
      <c r="P7162" s="19" t="str">
        <f t="shared" si="1277"/>
        <v/>
      </c>
      <c r="Q7162" s="19" t="str">
        <f t="shared" si="1277"/>
        <v/>
      </c>
      <c r="R7162" s="19">
        <f t="shared" si="1277"/>
        <v>13</v>
      </c>
    </row>
    <row r="7163" spans="1:18" ht="20.25">
      <c r="A7163" s="18" t="s">
        <v>1116</v>
      </c>
      <c r="B7163" s="20">
        <v>7159</v>
      </c>
      <c r="C7163" s="35"/>
      <c r="D7163" s="24" t="s">
        <v>13640</v>
      </c>
      <c r="E7163" s="27" t="s">
        <v>21068</v>
      </c>
      <c r="F7163" s="26" t="str">
        <f t="shared" si="1269"/>
        <v>犬容頭進</v>
      </c>
      <c r="G7163" s="26" t="str">
        <f t="shared" si="1270"/>
        <v>從犬參聲一曰賊疾也</v>
      </c>
      <c r="H7163" s="26" t="str">
        <f t="shared" si="1271"/>
        <v>山檻</v>
      </c>
      <c r="I7163" s="41" t="str">
        <f t="shared" si="1272"/>
        <v>4. 形声</v>
      </c>
      <c r="J7163" s="19" t="str">
        <f t="shared" si="1276"/>
        <v/>
      </c>
      <c r="K7163" s="19">
        <f t="shared" si="1276"/>
        <v>5</v>
      </c>
      <c r="L7163" s="19" t="str">
        <f t="shared" si="1276"/>
        <v/>
      </c>
      <c r="M7163" s="19">
        <f t="shared" si="1276"/>
        <v>6</v>
      </c>
      <c r="N7163" s="19" t="str">
        <f t="shared" si="1273"/>
        <v/>
      </c>
      <c r="O7163" s="19">
        <f t="shared" si="1277"/>
        <v>9</v>
      </c>
      <c r="P7163" s="19" t="str">
        <f t="shared" si="1277"/>
        <v/>
      </c>
      <c r="Q7163" s="19" t="str">
        <f t="shared" si="1277"/>
        <v/>
      </c>
      <c r="R7163" s="19">
        <f t="shared" si="1277"/>
        <v>17</v>
      </c>
    </row>
    <row r="7164" spans="1:18" ht="20.25">
      <c r="A7164" s="18" t="s">
        <v>1117</v>
      </c>
      <c r="B7164" s="20">
        <v>7160</v>
      </c>
      <c r="C7164" s="35"/>
      <c r="D7164" s="24" t="s">
        <v>12447</v>
      </c>
      <c r="E7164" s="27" t="s">
        <v>21069</v>
      </c>
      <c r="F7164" s="26" t="str">
        <f t="shared" si="1269"/>
        <v>嗾犬厲之</v>
      </c>
      <c r="G7164" s="26" t="str">
        <f t="shared" si="1270"/>
        <v>從犬將省聲</v>
      </c>
      <c r="H7164" s="26" t="str">
        <f t="shared" si="1271"/>
        <v>即兩</v>
      </c>
      <c r="I7164" s="41" t="str">
        <f t="shared" si="1272"/>
        <v>4. 形声</v>
      </c>
      <c r="J7164" s="19" t="str">
        <f t="shared" si="1276"/>
        <v/>
      </c>
      <c r="K7164" s="19">
        <f t="shared" si="1276"/>
        <v>5</v>
      </c>
      <c r="L7164" s="19" t="str">
        <f t="shared" si="1276"/>
        <v/>
      </c>
      <c r="M7164" s="19">
        <f t="shared" si="1276"/>
        <v>6</v>
      </c>
      <c r="N7164" s="19" t="str">
        <f t="shared" si="1273"/>
        <v/>
      </c>
      <c r="O7164" s="19">
        <f t="shared" si="1277"/>
        <v>10</v>
      </c>
      <c r="P7164" s="19" t="str">
        <f t="shared" si="1277"/>
        <v/>
      </c>
      <c r="Q7164" s="19" t="str">
        <f t="shared" si="1277"/>
        <v/>
      </c>
      <c r="R7164" s="19">
        <f t="shared" si="1277"/>
        <v>13</v>
      </c>
    </row>
    <row r="7165" spans="1:18" ht="20.25">
      <c r="A7165" s="18" t="s">
        <v>1118</v>
      </c>
      <c r="B7165" s="20">
        <v>7161</v>
      </c>
      <c r="C7165" s="35"/>
      <c r="D7165" s="24" t="s">
        <v>11749</v>
      </c>
      <c r="E7165" s="27" t="s">
        <v>21070</v>
      </c>
      <c r="F7165" s="26" t="str">
        <f t="shared" si="1269"/>
        <v>齧</v>
      </c>
      <c r="G7165" s="26" t="str">
        <f t="shared" si="1270"/>
        <v>從犬戔聲</v>
      </c>
      <c r="H7165" s="26" t="str">
        <f t="shared" si="1271"/>
        <v>初版</v>
      </c>
      <c r="I7165" s="41" t="str">
        <f t="shared" si="1272"/>
        <v>4. 形声</v>
      </c>
      <c r="J7165" s="19" t="str">
        <f t="shared" ref="J7165:M7184" si="1278">IFERROR(FIND(J$4,$E7165),"")</f>
        <v/>
      </c>
      <c r="K7165" s="19">
        <f t="shared" si="1278"/>
        <v>2</v>
      </c>
      <c r="L7165" s="19" t="str">
        <f t="shared" si="1278"/>
        <v/>
      </c>
      <c r="M7165" s="19">
        <f t="shared" si="1278"/>
        <v>3</v>
      </c>
      <c r="N7165" s="19" t="str">
        <f t="shared" si="1273"/>
        <v/>
      </c>
      <c r="O7165" s="19">
        <f t="shared" ref="O7165:R7184" si="1279">IFERROR(FIND(O$4,$E7165),"")</f>
        <v>6</v>
      </c>
      <c r="P7165" s="19" t="str">
        <f t="shared" si="1279"/>
        <v/>
      </c>
      <c r="Q7165" s="19" t="str">
        <f t="shared" si="1279"/>
        <v/>
      </c>
      <c r="R7165" s="19">
        <f t="shared" si="1279"/>
        <v>9</v>
      </c>
    </row>
    <row r="7166" spans="1:18" ht="20.25">
      <c r="A7166" s="18" t="s">
        <v>1119</v>
      </c>
      <c r="B7166" s="20">
        <v>7162</v>
      </c>
      <c r="C7166" s="35" t="s">
        <v>26857</v>
      </c>
      <c r="D7166" s="24" t="s">
        <v>13641</v>
      </c>
      <c r="E7166" s="27" t="s">
        <v>21071</v>
      </c>
      <c r="F7166" s="26" t="str">
        <f t="shared" si="1269"/>
        <v>惡健犬</v>
      </c>
      <c r="G7166" s="26" t="str">
        <f t="shared" si="1270"/>
        <v>從犬刪省聲</v>
      </c>
      <c r="H7166" s="26" t="str">
        <f t="shared" si="1271"/>
        <v>所晏</v>
      </c>
      <c r="I7166" s="41" t="str">
        <f t="shared" si="1272"/>
        <v>4. 形声</v>
      </c>
      <c r="J7166" s="19" t="str">
        <f t="shared" si="1278"/>
        <v/>
      </c>
      <c r="K7166" s="19">
        <f t="shared" si="1278"/>
        <v>4</v>
      </c>
      <c r="L7166" s="19" t="str">
        <f t="shared" si="1278"/>
        <v/>
      </c>
      <c r="M7166" s="19">
        <f t="shared" si="1278"/>
        <v>5</v>
      </c>
      <c r="N7166" s="19" t="str">
        <f t="shared" si="1273"/>
        <v/>
      </c>
      <c r="O7166" s="19">
        <f t="shared" si="1279"/>
        <v>9</v>
      </c>
      <c r="P7166" s="19" t="str">
        <f t="shared" si="1279"/>
        <v/>
      </c>
      <c r="Q7166" s="19" t="str">
        <f t="shared" si="1279"/>
        <v/>
      </c>
      <c r="R7166" s="19">
        <f t="shared" si="1279"/>
        <v>12</v>
      </c>
    </row>
    <row r="7167" spans="1:18" ht="20.25">
      <c r="A7167" s="18" t="s">
        <v>1120</v>
      </c>
      <c r="B7167" s="20">
        <v>7163</v>
      </c>
      <c r="C7167" s="35" t="s">
        <v>9441</v>
      </c>
      <c r="D7167" s="24" t="s">
        <v>13642</v>
      </c>
      <c r="E7167" s="27" t="s">
        <v>21072</v>
      </c>
      <c r="F7167" s="26" t="str">
        <f t="shared" si="1269"/>
        <v/>
      </c>
      <c r="G7167" s="26" t="str">
        <f t="shared" si="1270"/>
        <v/>
      </c>
      <c r="H7167" s="26" t="str">
        <f t="shared" si="1271"/>
        <v>五還</v>
      </c>
      <c r="I7167" s="41" t="str">
        <f t="shared" si="1272"/>
        <v>4. 形声</v>
      </c>
      <c r="J7167" s="19" t="str">
        <f t="shared" si="1278"/>
        <v/>
      </c>
      <c r="K7167" s="19" t="str">
        <f t="shared" si="1278"/>
        <v/>
      </c>
      <c r="L7167" s="19" t="str">
        <f t="shared" si="1278"/>
        <v/>
      </c>
      <c r="M7167" s="19">
        <f t="shared" si="1278"/>
        <v>4</v>
      </c>
      <c r="N7167" s="19" t="str">
        <f t="shared" si="1273"/>
        <v/>
      </c>
      <c r="O7167" s="19">
        <f t="shared" si="1279"/>
        <v>3</v>
      </c>
      <c r="P7167" s="19" t="str">
        <f t="shared" si="1279"/>
        <v/>
      </c>
      <c r="Q7167" s="19" t="str">
        <f t="shared" si="1279"/>
        <v/>
      </c>
      <c r="R7167" s="19">
        <f t="shared" si="1279"/>
        <v>10</v>
      </c>
    </row>
    <row r="7168" spans="1:18" ht="20.25">
      <c r="A7168" s="18" t="s">
        <v>1121</v>
      </c>
      <c r="B7168" s="20">
        <v>7164</v>
      </c>
      <c r="C7168" s="35"/>
      <c r="D7168" s="24" t="s">
        <v>11633</v>
      </c>
      <c r="E7168" s="27" t="s">
        <v>21073</v>
      </c>
      <c r="F7168" s="26" t="str">
        <f t="shared" si="1269"/>
        <v/>
      </c>
      <c r="G7168" s="26" t="str">
        <f t="shared" si="1270"/>
        <v/>
      </c>
      <c r="H7168" s="26" t="str">
        <f t="shared" si="1271"/>
        <v>附袁</v>
      </c>
      <c r="I7168" s="41" t="str">
        <f t="shared" si="1272"/>
        <v>4. 形声</v>
      </c>
      <c r="J7168" s="19" t="str">
        <f t="shared" si="1278"/>
        <v/>
      </c>
      <c r="K7168" s="19" t="str">
        <f t="shared" si="1278"/>
        <v/>
      </c>
      <c r="L7168" s="19" t="str">
        <f t="shared" si="1278"/>
        <v/>
      </c>
      <c r="M7168" s="19">
        <f t="shared" si="1278"/>
        <v>4</v>
      </c>
      <c r="N7168" s="19" t="str">
        <f t="shared" si="1273"/>
        <v/>
      </c>
      <c r="O7168" s="19">
        <f t="shared" si="1279"/>
        <v>3</v>
      </c>
      <c r="P7168" s="19" t="str">
        <f t="shared" si="1279"/>
        <v/>
      </c>
      <c r="Q7168" s="19" t="str">
        <f t="shared" si="1279"/>
        <v/>
      </c>
      <c r="R7168" s="19">
        <f t="shared" si="1279"/>
        <v>10</v>
      </c>
    </row>
    <row r="7169" spans="1:18" ht="20.25">
      <c r="A7169" s="18" t="s">
        <v>1122</v>
      </c>
      <c r="B7169" s="20">
        <v>7165</v>
      </c>
      <c r="C7169" s="35" t="s">
        <v>26858</v>
      </c>
      <c r="D7169" s="24" t="s">
        <v>13643</v>
      </c>
      <c r="E7169" s="27" t="s">
        <v>21074</v>
      </c>
      <c r="F7169" s="26" t="str">
        <f t="shared" si="1269"/>
        <v/>
      </c>
      <c r="G7169" s="26" t="str">
        <f t="shared" si="1270"/>
        <v/>
      </c>
      <c r="H7169" s="26" t="str">
        <f t="shared" si="1271"/>
        <v>語其</v>
      </c>
      <c r="I7169" s="41" t="str">
        <f t="shared" si="1272"/>
        <v>4. 形声</v>
      </c>
      <c r="J7169" s="19" t="str">
        <f t="shared" si="1278"/>
        <v/>
      </c>
      <c r="K7169" s="19" t="str">
        <f t="shared" si="1278"/>
        <v/>
      </c>
      <c r="L7169" s="19" t="str">
        <f t="shared" si="1278"/>
        <v/>
      </c>
      <c r="M7169" s="19">
        <f t="shared" si="1278"/>
        <v>4</v>
      </c>
      <c r="N7169" s="19" t="str">
        <f t="shared" si="1273"/>
        <v/>
      </c>
      <c r="O7169" s="19">
        <f t="shared" si="1279"/>
        <v>7</v>
      </c>
      <c r="P7169" s="19" t="str">
        <f t="shared" si="1279"/>
        <v/>
      </c>
      <c r="Q7169" s="19" t="str">
        <f t="shared" si="1279"/>
        <v/>
      </c>
      <c r="R7169" s="19">
        <f t="shared" si="1279"/>
        <v>25</v>
      </c>
    </row>
    <row r="7170" spans="1:18" ht="20.25">
      <c r="A7170" s="18" t="s">
        <v>1123</v>
      </c>
      <c r="B7170" s="20">
        <v>7166</v>
      </c>
      <c r="C7170" s="35"/>
      <c r="D7170" s="24" t="s">
        <v>11698</v>
      </c>
      <c r="E7170" s="27" t="s">
        <v>21075</v>
      </c>
      <c r="F7170" s="26" t="str">
        <f t="shared" si="1269"/>
        <v/>
      </c>
      <c r="G7170" s="26" t="str">
        <f t="shared" si="1270"/>
        <v/>
      </c>
      <c r="H7170" s="26" t="str">
        <f t="shared" si="1271"/>
        <v>語斤</v>
      </c>
      <c r="I7170" s="41" t="str">
        <f t="shared" si="1272"/>
        <v>4. 形声</v>
      </c>
      <c r="J7170" s="19" t="str">
        <f t="shared" si="1278"/>
        <v/>
      </c>
      <c r="K7170" s="19" t="str">
        <f t="shared" si="1278"/>
        <v/>
      </c>
      <c r="L7170" s="19" t="str">
        <f t="shared" si="1278"/>
        <v/>
      </c>
      <c r="M7170" s="19">
        <f t="shared" si="1278"/>
        <v>4</v>
      </c>
      <c r="N7170" s="19" t="str">
        <f t="shared" si="1273"/>
        <v/>
      </c>
      <c r="O7170" s="19">
        <f t="shared" si="1279"/>
        <v>3</v>
      </c>
      <c r="P7170" s="19" t="str">
        <f t="shared" si="1279"/>
        <v/>
      </c>
      <c r="Q7170" s="19" t="str">
        <f t="shared" si="1279"/>
        <v/>
      </c>
      <c r="R7170" s="19">
        <f t="shared" si="1279"/>
        <v>10</v>
      </c>
    </row>
    <row r="7171" spans="1:18" ht="20.25">
      <c r="A7171" s="18" t="s">
        <v>1124</v>
      </c>
      <c r="B7171" s="20">
        <v>7167</v>
      </c>
      <c r="C7171" s="35" t="s">
        <v>26859</v>
      </c>
      <c r="D7171" s="24" t="s">
        <v>13116</v>
      </c>
      <c r="E7171" s="27" t="s">
        <v>21076</v>
      </c>
      <c r="F7171" s="26" t="str">
        <f t="shared" si="1269"/>
        <v>犬獡獡不附人</v>
      </c>
      <c r="G7171" s="26" t="str">
        <f t="shared" si="1270"/>
        <v>從犬舄聲南楚謂相驚曰獡讀若愬</v>
      </c>
      <c r="H7171" s="26" t="str">
        <f t="shared" si="1271"/>
        <v>式略</v>
      </c>
      <c r="I7171" s="41" t="str">
        <f t="shared" si="1272"/>
        <v>4. 形声</v>
      </c>
      <c r="J7171" s="19" t="str">
        <f t="shared" si="1278"/>
        <v/>
      </c>
      <c r="K7171" s="19">
        <f t="shared" si="1278"/>
        <v>7</v>
      </c>
      <c r="L7171" s="19" t="str">
        <f t="shared" si="1278"/>
        <v/>
      </c>
      <c r="M7171" s="19">
        <f t="shared" si="1278"/>
        <v>8</v>
      </c>
      <c r="N7171" s="19" t="str">
        <f t="shared" si="1273"/>
        <v/>
      </c>
      <c r="O7171" s="19">
        <f t="shared" si="1279"/>
        <v>11</v>
      </c>
      <c r="P7171" s="19" t="str">
        <f t="shared" si="1279"/>
        <v/>
      </c>
      <c r="Q7171" s="19" t="str">
        <f t="shared" si="1279"/>
        <v/>
      </c>
      <c r="R7171" s="19">
        <f t="shared" si="1279"/>
        <v>24</v>
      </c>
    </row>
    <row r="7172" spans="1:18" ht="20.25">
      <c r="A7172" s="18" t="s">
        <v>1125</v>
      </c>
      <c r="B7172" s="20">
        <v>7168</v>
      </c>
      <c r="C7172" s="36" t="s">
        <v>26860</v>
      </c>
      <c r="D7172" s="24" t="s">
        <v>13644</v>
      </c>
      <c r="E7172" s="27" t="s">
        <v>21077</v>
      </c>
      <c r="F7172" s="26" t="str">
        <f t="shared" si="1269"/>
        <v>犬獷獷不可附</v>
      </c>
      <c r="G7172" s="26" t="str">
        <f t="shared" si="1270"/>
        <v>從犬廣聲漁陽有獷平縣</v>
      </c>
      <c r="H7172" s="26" t="str">
        <f t="shared" si="1271"/>
        <v>古猛</v>
      </c>
      <c r="I7172" s="41" t="str">
        <f t="shared" si="1272"/>
        <v>4. 形声</v>
      </c>
      <c r="J7172" s="19" t="str">
        <f t="shared" si="1278"/>
        <v/>
      </c>
      <c r="K7172" s="19">
        <f t="shared" si="1278"/>
        <v>7</v>
      </c>
      <c r="L7172" s="19" t="str">
        <f t="shared" si="1278"/>
        <v/>
      </c>
      <c r="M7172" s="19">
        <f t="shared" si="1278"/>
        <v>8</v>
      </c>
      <c r="N7172" s="19" t="str">
        <f t="shared" si="1273"/>
        <v/>
      </c>
      <c r="O7172" s="19">
        <f t="shared" si="1279"/>
        <v>11</v>
      </c>
      <c r="P7172" s="19" t="str">
        <f t="shared" si="1279"/>
        <v/>
      </c>
      <c r="Q7172" s="19" t="str">
        <f t="shared" si="1279"/>
        <v/>
      </c>
      <c r="R7172" s="19">
        <f t="shared" si="1279"/>
        <v>20</v>
      </c>
    </row>
    <row r="7173" spans="1:18" ht="20.25">
      <c r="A7173" s="18" t="s">
        <v>1126</v>
      </c>
      <c r="B7173" s="20">
        <v>7169</v>
      </c>
      <c r="C7173" s="35" t="s">
        <v>26861</v>
      </c>
      <c r="D7173" s="24" t="s">
        <v>11745</v>
      </c>
      <c r="E7173" s="27" t="s">
        <v>21078</v>
      </c>
      <c r="F7173" s="26" t="str">
        <f t="shared" ref="F7173:F7236" si="1280">IFERROR(MID(E7173,1,K7173-1),"")</f>
        <v>犬形</v>
      </c>
      <c r="G7173" s="26" t="str">
        <f t="shared" ref="G7173:G7236" si="1281">IFERROR(MID($E7173,K7173+1,MIN(IF(Q7173=0,100,Q7173), IF(R7173=0,100,R7173))-3-K7173),"")</f>
        <v>從犬爿聲</v>
      </c>
      <c r="H7173" s="26" t="str">
        <f t="shared" ref="H7173:H7236" si="1282">IFERROR(MID($E7173,R7173-2,2),"")</f>
        <v>鉏亮</v>
      </c>
      <c r="I7173" s="41" t="str">
        <f t="shared" ref="I7173:I7236" si="1283">IFERROR(IF(N(P7173)&lt;&gt;0,"1.象形 or 2.指事",IF(N(M7173)*N(O7173)&lt;&gt;0,"4. 形声",IF(AND(N(M7173)*N(N7173)&lt;&gt;0, N7173&lt;Q7173),"3. 会意",""))),"")</f>
        <v>4. 形声</v>
      </c>
      <c r="J7173" s="19" t="str">
        <f t="shared" si="1278"/>
        <v/>
      </c>
      <c r="K7173" s="19">
        <f t="shared" si="1278"/>
        <v>3</v>
      </c>
      <c r="L7173" s="19" t="str">
        <f t="shared" si="1278"/>
        <v/>
      </c>
      <c r="M7173" s="19">
        <f t="shared" si="1278"/>
        <v>4</v>
      </c>
      <c r="N7173" s="19" t="str">
        <f t="shared" ref="N7173:N7236" si="1284">IFERROR(FIND(N$4,$E7173,M7173+1),"")</f>
        <v/>
      </c>
      <c r="O7173" s="19">
        <f t="shared" si="1279"/>
        <v>7</v>
      </c>
      <c r="P7173" s="19" t="str">
        <f t="shared" si="1279"/>
        <v/>
      </c>
      <c r="Q7173" s="19" t="str">
        <f t="shared" si="1279"/>
        <v/>
      </c>
      <c r="R7173" s="19">
        <f t="shared" si="1279"/>
        <v>10</v>
      </c>
    </row>
    <row r="7174" spans="1:18" ht="20.25">
      <c r="A7174" s="18" t="s">
        <v>1127</v>
      </c>
      <c r="B7174" s="20">
        <v>7170</v>
      </c>
      <c r="C7174" s="35" t="s">
        <v>1101</v>
      </c>
      <c r="D7174" s="24" t="s">
        <v>12042</v>
      </c>
      <c r="E7174" s="27" t="s">
        <v>21079</v>
      </c>
      <c r="F7174" s="26" t="str">
        <f t="shared" si="1280"/>
        <v>妄彊犬</v>
      </c>
      <c r="G7174" s="26" t="str">
        <f t="shared" si="1281"/>
        <v>從犬從壯壯亦聲</v>
      </c>
      <c r="H7174" s="26" t="str">
        <f t="shared" si="1282"/>
        <v>徂朗</v>
      </c>
      <c r="I7174" s="41" t="str">
        <f t="shared" si="1283"/>
        <v>4. 形声</v>
      </c>
      <c r="J7174" s="19" t="str">
        <f t="shared" si="1278"/>
        <v/>
      </c>
      <c r="K7174" s="19">
        <f t="shared" si="1278"/>
        <v>4</v>
      </c>
      <c r="L7174" s="19" t="str">
        <f t="shared" si="1278"/>
        <v/>
      </c>
      <c r="M7174" s="19">
        <f t="shared" si="1278"/>
        <v>5</v>
      </c>
      <c r="N7174" s="19">
        <f t="shared" si="1284"/>
        <v>7</v>
      </c>
      <c r="O7174" s="19">
        <f t="shared" si="1279"/>
        <v>11</v>
      </c>
      <c r="P7174" s="19" t="str">
        <f t="shared" si="1279"/>
        <v/>
      </c>
      <c r="Q7174" s="19" t="str">
        <f t="shared" si="1279"/>
        <v/>
      </c>
      <c r="R7174" s="19">
        <f t="shared" si="1279"/>
        <v>14</v>
      </c>
    </row>
    <row r="7175" spans="1:18" ht="20.25">
      <c r="A7175" s="18" t="s">
        <v>1128</v>
      </c>
      <c r="B7175" s="20">
        <v>7171</v>
      </c>
      <c r="C7175" s="35" t="s">
        <v>1438</v>
      </c>
      <c r="D7175" s="24" t="s">
        <v>12166</v>
      </c>
      <c r="E7175" s="27" t="s">
        <v>21080</v>
      </c>
      <c r="F7175" s="26" t="str">
        <f t="shared" si="1280"/>
        <v/>
      </c>
      <c r="G7175" s="26" t="str">
        <f t="shared" si="1281"/>
        <v/>
      </c>
      <c r="H7175" s="26" t="str">
        <f t="shared" si="1282"/>
        <v>五牢</v>
      </c>
      <c r="I7175" s="41" t="str">
        <f t="shared" si="1283"/>
        <v>4. 形声</v>
      </c>
      <c r="J7175" s="19" t="str">
        <f t="shared" si="1278"/>
        <v/>
      </c>
      <c r="K7175" s="19" t="str">
        <f t="shared" si="1278"/>
        <v/>
      </c>
      <c r="L7175" s="19" t="str">
        <f t="shared" si="1278"/>
        <v/>
      </c>
      <c r="M7175" s="19">
        <f t="shared" si="1278"/>
        <v>8</v>
      </c>
      <c r="N7175" s="19" t="str">
        <f t="shared" si="1284"/>
        <v/>
      </c>
      <c r="O7175" s="19">
        <f t="shared" si="1279"/>
        <v>11</v>
      </c>
      <c r="P7175" s="19" t="str">
        <f t="shared" si="1279"/>
        <v/>
      </c>
      <c r="Q7175" s="19" t="str">
        <f t="shared" si="1279"/>
        <v/>
      </c>
      <c r="R7175" s="19">
        <f t="shared" si="1279"/>
        <v>22</v>
      </c>
    </row>
    <row r="7176" spans="1:18" ht="20.25">
      <c r="A7176" s="18" t="s">
        <v>1129</v>
      </c>
      <c r="B7176" s="20">
        <v>7172</v>
      </c>
      <c r="C7176" s="35" t="s">
        <v>26862</v>
      </c>
      <c r="D7176" s="24" t="s">
        <v>13645</v>
      </c>
      <c r="E7176" s="27" t="s">
        <v>21081</v>
      </c>
      <c r="F7176" s="26" t="str">
        <f t="shared" si="1280"/>
        <v/>
      </c>
      <c r="G7176" s="26" t="str">
        <f t="shared" si="1281"/>
        <v/>
      </c>
      <c r="H7176" s="26" t="str">
        <f t="shared" si="1282"/>
        <v>奴豆</v>
      </c>
      <c r="I7176" s="41" t="str">
        <f t="shared" si="1283"/>
        <v>4. 形声</v>
      </c>
      <c r="J7176" s="19" t="str">
        <f t="shared" si="1278"/>
        <v/>
      </c>
      <c r="K7176" s="19" t="str">
        <f t="shared" si="1278"/>
        <v/>
      </c>
      <c r="L7176" s="19" t="str">
        <f t="shared" si="1278"/>
        <v/>
      </c>
      <c r="M7176" s="19">
        <f t="shared" si="1278"/>
        <v>4</v>
      </c>
      <c r="N7176" s="19" t="str">
        <f t="shared" si="1284"/>
        <v/>
      </c>
      <c r="O7176" s="19">
        <f t="shared" si="1279"/>
        <v>7</v>
      </c>
      <c r="P7176" s="19" t="str">
        <f t="shared" si="1279"/>
        <v/>
      </c>
      <c r="Q7176" s="19" t="str">
        <f t="shared" si="1279"/>
        <v/>
      </c>
      <c r="R7176" s="19">
        <f t="shared" si="1279"/>
        <v>13</v>
      </c>
    </row>
    <row r="7177" spans="1:18" ht="20.25">
      <c r="A7177" s="18" t="s">
        <v>1130</v>
      </c>
      <c r="B7177" s="20">
        <v>7173</v>
      </c>
      <c r="C7177" s="35" t="s">
        <v>26863</v>
      </c>
      <c r="D7177" s="24" t="s">
        <v>12247</v>
      </c>
      <c r="E7177" s="27" t="s">
        <v>21082</v>
      </c>
      <c r="F7177" s="26" t="str">
        <f t="shared" si="1280"/>
        <v>犬食</v>
      </c>
      <c r="G7177" s="26" t="str">
        <f t="shared" si="1281"/>
        <v>從犬從舌讀若比目魚鰈之鰈</v>
      </c>
      <c r="H7177" s="26" t="str">
        <f t="shared" si="1282"/>
        <v>他合</v>
      </c>
      <c r="I7177" s="41" t="str">
        <f t="shared" si="1283"/>
        <v>3. 会意</v>
      </c>
      <c r="J7177" s="19" t="str">
        <f t="shared" si="1278"/>
        <v/>
      </c>
      <c r="K7177" s="19">
        <f t="shared" si="1278"/>
        <v>3</v>
      </c>
      <c r="L7177" s="19" t="str">
        <f t="shared" si="1278"/>
        <v/>
      </c>
      <c r="M7177" s="19">
        <f t="shared" si="1278"/>
        <v>4</v>
      </c>
      <c r="N7177" s="19">
        <f t="shared" si="1284"/>
        <v>6</v>
      </c>
      <c r="O7177" s="19" t="str">
        <f t="shared" si="1279"/>
        <v/>
      </c>
      <c r="P7177" s="19" t="str">
        <f t="shared" si="1279"/>
        <v/>
      </c>
      <c r="Q7177" s="19" t="str">
        <f t="shared" si="1279"/>
        <v/>
      </c>
      <c r="R7177" s="19">
        <f t="shared" si="1279"/>
        <v>18</v>
      </c>
    </row>
    <row r="7178" spans="1:18" ht="20.25">
      <c r="A7178" s="18" t="s">
        <v>1131</v>
      </c>
      <c r="B7178" s="20">
        <v>7174</v>
      </c>
      <c r="C7178" s="35" t="s">
        <v>9222</v>
      </c>
      <c r="D7178" s="24" t="s">
        <v>11595</v>
      </c>
      <c r="E7178" s="27" t="s">
        <v>21083</v>
      </c>
      <c r="F7178" s="26" t="str">
        <f t="shared" si="1280"/>
        <v>犬可習</v>
      </c>
      <c r="G7178" s="26" t="str">
        <f t="shared" si="1281"/>
        <v>從犬甲聲</v>
      </c>
      <c r="H7178" s="26" t="str">
        <f t="shared" si="1282"/>
        <v>胡甲</v>
      </c>
      <c r="I7178" s="41" t="str">
        <f t="shared" si="1283"/>
        <v>4. 形声</v>
      </c>
      <c r="J7178" s="19" t="str">
        <f t="shared" si="1278"/>
        <v/>
      </c>
      <c r="K7178" s="19">
        <f t="shared" si="1278"/>
        <v>4</v>
      </c>
      <c r="L7178" s="19" t="str">
        <f t="shared" si="1278"/>
        <v/>
      </c>
      <c r="M7178" s="19">
        <f t="shared" si="1278"/>
        <v>5</v>
      </c>
      <c r="N7178" s="19" t="str">
        <f t="shared" si="1284"/>
        <v/>
      </c>
      <c r="O7178" s="19">
        <f t="shared" si="1279"/>
        <v>8</v>
      </c>
      <c r="P7178" s="19" t="str">
        <f t="shared" si="1279"/>
        <v/>
      </c>
      <c r="Q7178" s="19" t="str">
        <f t="shared" si="1279"/>
        <v/>
      </c>
      <c r="R7178" s="19">
        <f t="shared" si="1279"/>
        <v>11</v>
      </c>
    </row>
    <row r="7179" spans="1:18" ht="20.25">
      <c r="A7179" s="18" t="s">
        <v>1132</v>
      </c>
      <c r="B7179" s="20">
        <v>7175</v>
      </c>
      <c r="C7179" s="35" t="s">
        <v>9220</v>
      </c>
      <c r="D7179" s="24" t="s">
        <v>13646</v>
      </c>
      <c r="E7179" s="27" t="s">
        <v>21084</v>
      </c>
      <c r="F7179" s="26" t="str">
        <f t="shared" si="1280"/>
        <v>犬性驕</v>
      </c>
      <c r="G7179" s="26" t="str">
        <f t="shared" si="1281"/>
        <v>從犬丑聲</v>
      </c>
      <c r="H7179" s="26" t="str">
        <f t="shared" si="1282"/>
        <v>女久</v>
      </c>
      <c r="I7179" s="41" t="str">
        <f t="shared" si="1283"/>
        <v>4. 形声</v>
      </c>
      <c r="J7179" s="19" t="str">
        <f t="shared" si="1278"/>
        <v/>
      </c>
      <c r="K7179" s="19">
        <f t="shared" si="1278"/>
        <v>4</v>
      </c>
      <c r="L7179" s="19" t="str">
        <f t="shared" si="1278"/>
        <v/>
      </c>
      <c r="M7179" s="19">
        <f t="shared" si="1278"/>
        <v>5</v>
      </c>
      <c r="N7179" s="19" t="str">
        <f t="shared" si="1284"/>
        <v/>
      </c>
      <c r="O7179" s="19">
        <f t="shared" si="1279"/>
        <v>8</v>
      </c>
      <c r="P7179" s="19" t="str">
        <f t="shared" si="1279"/>
        <v/>
      </c>
      <c r="Q7179" s="19" t="str">
        <f t="shared" si="1279"/>
        <v/>
      </c>
      <c r="R7179" s="19">
        <f t="shared" si="1279"/>
        <v>11</v>
      </c>
    </row>
    <row r="7180" spans="1:18" ht="20.25">
      <c r="A7180" s="18" t="s">
        <v>1133</v>
      </c>
      <c r="B7180" s="20">
        <v>7176</v>
      </c>
      <c r="C7180" s="35" t="s">
        <v>4613</v>
      </c>
      <c r="D7180" s="24" t="s">
        <v>12015</v>
      </c>
      <c r="E7180" s="27" t="s">
        <v>21085</v>
      </c>
      <c r="F7180" s="26" t="str">
        <f t="shared" si="1280"/>
        <v>侵</v>
      </c>
      <c r="G7180" s="26" t="str">
        <f t="shared" si="1281"/>
        <v>從犬㔾聲</v>
      </c>
      <c r="H7180" s="26" t="str">
        <f t="shared" si="1282"/>
        <v>防險</v>
      </c>
      <c r="I7180" s="41" t="str">
        <f t="shared" si="1283"/>
        <v>4. 形声</v>
      </c>
      <c r="J7180" s="19" t="str">
        <f t="shared" si="1278"/>
        <v/>
      </c>
      <c r="K7180" s="19">
        <f t="shared" si="1278"/>
        <v>2</v>
      </c>
      <c r="L7180" s="19" t="str">
        <f t="shared" si="1278"/>
        <v/>
      </c>
      <c r="M7180" s="19">
        <f t="shared" si="1278"/>
        <v>3</v>
      </c>
      <c r="N7180" s="19" t="str">
        <f t="shared" si="1284"/>
        <v/>
      </c>
      <c r="O7180" s="19">
        <f t="shared" si="1279"/>
        <v>6</v>
      </c>
      <c r="P7180" s="19" t="str">
        <f t="shared" si="1279"/>
        <v/>
      </c>
      <c r="Q7180" s="19" t="str">
        <f t="shared" si="1279"/>
        <v/>
      </c>
      <c r="R7180" s="19">
        <f t="shared" si="1279"/>
        <v>9</v>
      </c>
    </row>
    <row r="7181" spans="1:18" ht="20.25">
      <c r="A7181" s="18" t="s">
        <v>1134</v>
      </c>
      <c r="B7181" s="20">
        <v>7177</v>
      </c>
      <c r="C7181" s="35" t="s">
        <v>8055</v>
      </c>
      <c r="D7181" s="24" t="s">
        <v>13379</v>
      </c>
      <c r="E7181" s="27" t="s">
        <v>21086</v>
      </c>
      <c r="F7181" s="26" t="str">
        <f t="shared" si="1280"/>
        <v>恨賊</v>
      </c>
      <c r="G7181" s="26" t="str">
        <f t="shared" si="1281"/>
        <v>從犬青聲</v>
      </c>
      <c r="H7181" s="26" t="str">
        <f t="shared" si="1282"/>
        <v>倉才</v>
      </c>
      <c r="I7181" s="41" t="str">
        <f t="shared" si="1283"/>
        <v>4. 形声</v>
      </c>
      <c r="J7181" s="19" t="str">
        <f t="shared" si="1278"/>
        <v/>
      </c>
      <c r="K7181" s="19">
        <f t="shared" si="1278"/>
        <v>3</v>
      </c>
      <c r="L7181" s="19" t="str">
        <f t="shared" si="1278"/>
        <v/>
      </c>
      <c r="M7181" s="19">
        <f t="shared" si="1278"/>
        <v>4</v>
      </c>
      <c r="N7181" s="19" t="str">
        <f t="shared" si="1284"/>
        <v/>
      </c>
      <c r="O7181" s="19">
        <f t="shared" si="1279"/>
        <v>7</v>
      </c>
      <c r="P7181" s="19" t="str">
        <f t="shared" si="1279"/>
        <v/>
      </c>
      <c r="Q7181" s="19" t="str">
        <f t="shared" si="1279"/>
        <v/>
      </c>
      <c r="R7181" s="19">
        <f t="shared" si="1279"/>
        <v>10</v>
      </c>
    </row>
    <row r="7182" spans="1:18" ht="20.25">
      <c r="A7182" s="18" t="s">
        <v>1135</v>
      </c>
      <c r="B7182" s="20">
        <v>7178</v>
      </c>
      <c r="C7182" s="35" t="s">
        <v>2297</v>
      </c>
      <c r="D7182" s="24" t="s">
        <v>13647</v>
      </c>
      <c r="E7182" s="27" t="s">
        <v>21087</v>
      </c>
      <c r="F7182" s="26" t="str">
        <f t="shared" si="1280"/>
        <v>健犬</v>
      </c>
      <c r="G7182" s="26" t="str">
        <f t="shared" si="1281"/>
        <v>從犬孟聲</v>
      </c>
      <c r="H7182" s="26" t="str">
        <f t="shared" si="1282"/>
        <v>莫杏</v>
      </c>
      <c r="I7182" s="41" t="str">
        <f t="shared" si="1283"/>
        <v>4. 形声</v>
      </c>
      <c r="J7182" s="19" t="str">
        <f t="shared" si="1278"/>
        <v/>
      </c>
      <c r="K7182" s="19">
        <f t="shared" si="1278"/>
        <v>3</v>
      </c>
      <c r="L7182" s="19" t="str">
        <f t="shared" si="1278"/>
        <v/>
      </c>
      <c r="M7182" s="19">
        <f t="shared" si="1278"/>
        <v>4</v>
      </c>
      <c r="N7182" s="19" t="str">
        <f t="shared" si="1284"/>
        <v/>
      </c>
      <c r="O7182" s="19">
        <f t="shared" si="1279"/>
        <v>7</v>
      </c>
      <c r="P7182" s="19" t="str">
        <f t="shared" si="1279"/>
        <v/>
      </c>
      <c r="Q7182" s="19" t="str">
        <f t="shared" si="1279"/>
        <v/>
      </c>
      <c r="R7182" s="19">
        <f t="shared" si="1279"/>
        <v>10</v>
      </c>
    </row>
    <row r="7183" spans="1:18" ht="20.25">
      <c r="A7183" s="18" t="s">
        <v>1136</v>
      </c>
      <c r="B7183" s="20">
        <v>7179</v>
      </c>
      <c r="C7183" s="35" t="s">
        <v>26864</v>
      </c>
      <c r="D7183" s="24" t="s">
        <v>13648</v>
      </c>
      <c r="E7183" s="27" t="s">
        <v>21088</v>
      </c>
      <c r="F7183" s="26" t="str">
        <f t="shared" si="1280"/>
        <v>健犬</v>
      </c>
      <c r="G7183" s="26" t="str">
        <f t="shared" si="1281"/>
        <v>從犬亢聲</v>
      </c>
      <c r="H7183" s="26" t="str">
        <f t="shared" si="1282"/>
        <v>苦浪</v>
      </c>
      <c r="I7183" s="41" t="str">
        <f t="shared" si="1283"/>
        <v>4. 形声</v>
      </c>
      <c r="J7183" s="19" t="str">
        <f t="shared" si="1278"/>
        <v/>
      </c>
      <c r="K7183" s="19">
        <f t="shared" si="1278"/>
        <v>3</v>
      </c>
      <c r="L7183" s="19" t="str">
        <f t="shared" si="1278"/>
        <v/>
      </c>
      <c r="M7183" s="19">
        <f t="shared" si="1278"/>
        <v>4</v>
      </c>
      <c r="N7183" s="19" t="str">
        <f t="shared" si="1284"/>
        <v/>
      </c>
      <c r="O7183" s="19">
        <f t="shared" si="1279"/>
        <v>7</v>
      </c>
      <c r="P7183" s="19" t="str">
        <f t="shared" si="1279"/>
        <v/>
      </c>
      <c r="Q7183" s="19" t="str">
        <f t="shared" si="1279"/>
        <v/>
      </c>
      <c r="R7183" s="19">
        <f t="shared" si="1279"/>
        <v>10</v>
      </c>
    </row>
    <row r="7184" spans="1:18" ht="20.25">
      <c r="A7184" s="18" t="s">
        <v>1137</v>
      </c>
      <c r="B7184" s="20">
        <v>7180</v>
      </c>
      <c r="C7184" s="35"/>
      <c r="D7184" s="24" t="s">
        <v>12350</v>
      </c>
      <c r="E7184" s="27" t="s">
        <v>21089</v>
      </c>
      <c r="F7184" s="26" t="str">
        <f t="shared" si="1280"/>
        <v>多畏</v>
      </c>
      <c r="G7184" s="26" t="str">
        <f t="shared" si="1281"/>
        <v>從犬去聲</v>
      </c>
      <c r="H7184" s="26" t="str">
        <f t="shared" si="1282"/>
        <v>去劫</v>
      </c>
      <c r="I7184" s="41" t="str">
        <f t="shared" si="1283"/>
        <v>4. 形声</v>
      </c>
      <c r="J7184" s="19" t="str">
        <f t="shared" si="1278"/>
        <v/>
      </c>
      <c r="K7184" s="19">
        <f t="shared" si="1278"/>
        <v>3</v>
      </c>
      <c r="L7184" s="19" t="str">
        <f t="shared" si="1278"/>
        <v/>
      </c>
      <c r="M7184" s="19">
        <f t="shared" si="1278"/>
        <v>4</v>
      </c>
      <c r="N7184" s="19" t="str">
        <f t="shared" si="1284"/>
        <v/>
      </c>
      <c r="O7184" s="19">
        <f t="shared" si="1279"/>
        <v>7</v>
      </c>
      <c r="P7184" s="19" t="str">
        <f t="shared" si="1279"/>
        <v/>
      </c>
      <c r="Q7184" s="19" t="str">
        <f t="shared" si="1279"/>
        <v/>
      </c>
      <c r="R7184" s="19">
        <f t="shared" si="1279"/>
        <v>10</v>
      </c>
    </row>
    <row r="7185" spans="1:18" ht="20.25">
      <c r="A7185" s="18" t="s">
        <v>1138</v>
      </c>
      <c r="B7185" s="20">
        <v>7181</v>
      </c>
      <c r="C7185" s="35" t="s">
        <v>906</v>
      </c>
      <c r="D7185" s="24" t="s">
        <v>12350</v>
      </c>
      <c r="E7185" s="27" t="s">
        <v>21090</v>
      </c>
      <c r="F7185" s="26" t="str">
        <f t="shared" si="1280"/>
        <v/>
      </c>
      <c r="G7185" s="26" t="str">
        <f t="shared" si="1281"/>
        <v/>
      </c>
      <c r="H7185" s="26" t="str">
        <f t="shared" si="1282"/>
        <v/>
      </c>
      <c r="I7185" s="41" t="str">
        <f t="shared" si="1283"/>
        <v/>
      </c>
      <c r="J7185" s="19" t="str">
        <f t="shared" ref="J7185:M7204" si="1285">IFERROR(FIND(J$4,$E7185),"")</f>
        <v/>
      </c>
      <c r="K7185" s="19" t="str">
        <f t="shared" si="1285"/>
        <v/>
      </c>
      <c r="L7185" s="19" t="str">
        <f t="shared" si="1285"/>
        <v/>
      </c>
      <c r="M7185" s="19">
        <f t="shared" si="1285"/>
        <v>5</v>
      </c>
      <c r="N7185" s="19" t="str">
        <f t="shared" si="1284"/>
        <v/>
      </c>
      <c r="O7185" s="19" t="str">
        <f t="shared" ref="O7185:R7204" si="1286">IFERROR(FIND(O$4,$E7185),"")</f>
        <v/>
      </c>
      <c r="P7185" s="19" t="str">
        <f t="shared" si="1286"/>
        <v/>
      </c>
      <c r="Q7185" s="19" t="str">
        <f t="shared" si="1286"/>
        <v/>
      </c>
      <c r="R7185" s="19" t="str">
        <f t="shared" si="1286"/>
        <v/>
      </c>
    </row>
    <row r="7186" spans="1:18" ht="20.25">
      <c r="A7186" s="18" t="s">
        <v>1139</v>
      </c>
      <c r="B7186" s="20">
        <v>7182</v>
      </c>
      <c r="C7186" s="35" t="s">
        <v>26865</v>
      </c>
      <c r="D7186" s="24" t="s">
        <v>11649</v>
      </c>
      <c r="E7186" s="27" t="s">
        <v>21091</v>
      </c>
      <c r="F7186" s="26" t="str">
        <f t="shared" si="1280"/>
        <v>健</v>
      </c>
      <c r="G7186" s="26" t="str">
        <f t="shared" si="1281"/>
        <v>從犬粦聲詩曰盧獜獜</v>
      </c>
      <c r="H7186" s="26" t="str">
        <f t="shared" si="1282"/>
        <v>力珍</v>
      </c>
      <c r="I7186" s="41" t="str">
        <f t="shared" si="1283"/>
        <v>4. 形声</v>
      </c>
      <c r="J7186" s="19" t="str">
        <f t="shared" si="1285"/>
        <v/>
      </c>
      <c r="K7186" s="19">
        <f t="shared" si="1285"/>
        <v>2</v>
      </c>
      <c r="L7186" s="19" t="str">
        <f t="shared" si="1285"/>
        <v/>
      </c>
      <c r="M7186" s="19">
        <f t="shared" si="1285"/>
        <v>3</v>
      </c>
      <c r="N7186" s="19" t="str">
        <f t="shared" si="1284"/>
        <v/>
      </c>
      <c r="O7186" s="19">
        <f t="shared" si="1286"/>
        <v>6</v>
      </c>
      <c r="P7186" s="19" t="str">
        <f t="shared" si="1286"/>
        <v/>
      </c>
      <c r="Q7186" s="19" t="str">
        <f t="shared" si="1286"/>
        <v/>
      </c>
      <c r="R7186" s="19">
        <f t="shared" si="1286"/>
        <v>14</v>
      </c>
    </row>
    <row r="7187" spans="1:18" ht="20.25">
      <c r="A7187" s="18" t="s">
        <v>1140</v>
      </c>
      <c r="B7187" s="20">
        <v>7183</v>
      </c>
      <c r="C7187" s="35" t="s">
        <v>26866</v>
      </c>
      <c r="D7187" s="24" t="s">
        <v>12494</v>
      </c>
      <c r="E7187" s="27" t="s">
        <v>21092</v>
      </c>
      <c r="F7187" s="26" t="str">
        <f t="shared" si="1280"/>
        <v>疾跳</v>
      </c>
      <c r="G7187" s="26" t="str">
        <f t="shared" si="1281"/>
        <v>一曰急也從犬瞏聲</v>
      </c>
      <c r="H7187" s="26" t="str">
        <f t="shared" si="1282"/>
        <v>古縣</v>
      </c>
      <c r="I7187" s="41" t="str">
        <f t="shared" si="1283"/>
        <v>4. 形声</v>
      </c>
      <c r="J7187" s="19" t="str">
        <f t="shared" si="1285"/>
        <v/>
      </c>
      <c r="K7187" s="19">
        <f t="shared" si="1285"/>
        <v>3</v>
      </c>
      <c r="L7187" s="19" t="str">
        <f t="shared" si="1285"/>
        <v/>
      </c>
      <c r="M7187" s="19">
        <f t="shared" si="1285"/>
        <v>8</v>
      </c>
      <c r="N7187" s="19" t="str">
        <f t="shared" si="1284"/>
        <v/>
      </c>
      <c r="O7187" s="19">
        <f t="shared" si="1286"/>
        <v>11</v>
      </c>
      <c r="P7187" s="19" t="str">
        <f t="shared" si="1286"/>
        <v/>
      </c>
      <c r="Q7187" s="19" t="str">
        <f t="shared" si="1286"/>
        <v/>
      </c>
      <c r="R7187" s="19">
        <f t="shared" si="1286"/>
        <v>14</v>
      </c>
    </row>
    <row r="7188" spans="1:18" ht="20.25">
      <c r="A7188" s="18" t="s">
        <v>1141</v>
      </c>
      <c r="B7188" s="20">
        <v>7184</v>
      </c>
      <c r="C7188" s="35" t="s">
        <v>3359</v>
      </c>
      <c r="D7188" s="24" t="s">
        <v>12033</v>
      </c>
      <c r="E7188" s="27" t="s">
        <v>21093</v>
      </c>
      <c r="F7188" s="26" t="str">
        <f t="shared" si="1280"/>
        <v>走</v>
      </c>
      <c r="G7188" s="26" t="str">
        <f t="shared" si="1281"/>
        <v>從犬攸聲讀若叔</v>
      </c>
      <c r="H7188" s="26" t="str">
        <f t="shared" si="1282"/>
        <v>式竹</v>
      </c>
      <c r="I7188" s="41" t="str">
        <f t="shared" si="1283"/>
        <v>4. 形声</v>
      </c>
      <c r="J7188" s="19" t="str">
        <f t="shared" si="1285"/>
        <v/>
      </c>
      <c r="K7188" s="19">
        <f t="shared" si="1285"/>
        <v>2</v>
      </c>
      <c r="L7188" s="19" t="str">
        <f t="shared" si="1285"/>
        <v/>
      </c>
      <c r="M7188" s="19">
        <f t="shared" si="1285"/>
        <v>3</v>
      </c>
      <c r="N7188" s="19" t="str">
        <f t="shared" si="1284"/>
        <v/>
      </c>
      <c r="O7188" s="19">
        <f t="shared" si="1286"/>
        <v>6</v>
      </c>
      <c r="P7188" s="19" t="str">
        <f t="shared" si="1286"/>
        <v/>
      </c>
      <c r="Q7188" s="19" t="str">
        <f t="shared" si="1286"/>
        <v/>
      </c>
      <c r="R7188" s="19">
        <f t="shared" si="1286"/>
        <v>12</v>
      </c>
    </row>
    <row r="7189" spans="1:18" ht="20.25">
      <c r="A7189" s="18" t="s">
        <v>1142</v>
      </c>
      <c r="B7189" s="20">
        <v>7185</v>
      </c>
      <c r="C7189" s="35" t="s">
        <v>26867</v>
      </c>
      <c r="D7189" s="24" t="s">
        <v>11652</v>
      </c>
      <c r="E7189" s="27" t="s">
        <v>21094</v>
      </c>
      <c r="F7189" s="26" t="str">
        <f t="shared" si="1280"/>
        <v>犬行</v>
      </c>
      <c r="G7189" s="26" t="str">
        <f t="shared" si="1281"/>
        <v>從犬亘聲周書曰尚狟狟</v>
      </c>
      <c r="H7189" s="26" t="str">
        <f t="shared" si="1282"/>
        <v>胡官</v>
      </c>
      <c r="I7189" s="41" t="str">
        <f t="shared" si="1283"/>
        <v>4. 形声</v>
      </c>
      <c r="J7189" s="19" t="str">
        <f t="shared" si="1285"/>
        <v/>
      </c>
      <c r="K7189" s="19">
        <f t="shared" si="1285"/>
        <v>3</v>
      </c>
      <c r="L7189" s="19" t="str">
        <f t="shared" si="1285"/>
        <v/>
      </c>
      <c r="M7189" s="19">
        <f t="shared" si="1285"/>
        <v>4</v>
      </c>
      <c r="N7189" s="19" t="str">
        <f t="shared" si="1284"/>
        <v/>
      </c>
      <c r="O7189" s="19">
        <f t="shared" si="1286"/>
        <v>7</v>
      </c>
      <c r="P7189" s="19" t="str">
        <f t="shared" si="1286"/>
        <v/>
      </c>
      <c r="Q7189" s="19" t="str">
        <f t="shared" si="1286"/>
        <v/>
      </c>
      <c r="R7189" s="19">
        <f t="shared" si="1286"/>
        <v>16</v>
      </c>
    </row>
    <row r="7190" spans="1:18" ht="20.25">
      <c r="A7190" s="18" t="s">
        <v>1143</v>
      </c>
      <c r="B7190" s="20">
        <v>7186</v>
      </c>
      <c r="C7190" s="35" t="s">
        <v>26868</v>
      </c>
      <c r="D7190" s="24" t="s">
        <v>11966</v>
      </c>
      <c r="E7190" s="27" t="s">
        <v>21095</v>
      </c>
      <c r="F7190" s="26" t="str">
        <f t="shared" si="1280"/>
        <v>過弗取</v>
      </c>
      <c r="G7190" s="26" t="str">
        <f t="shared" si="1281"/>
        <v>從犬巿聲讀若孛</v>
      </c>
      <c r="H7190" s="26" t="str">
        <f t="shared" si="1282"/>
        <v>蒲没</v>
      </c>
      <c r="I7190" s="41" t="str">
        <f t="shared" si="1283"/>
        <v>4. 形声</v>
      </c>
      <c r="J7190" s="19" t="str">
        <f t="shared" si="1285"/>
        <v/>
      </c>
      <c r="K7190" s="19">
        <f t="shared" si="1285"/>
        <v>4</v>
      </c>
      <c r="L7190" s="19" t="str">
        <f t="shared" si="1285"/>
        <v/>
      </c>
      <c r="M7190" s="19">
        <f t="shared" si="1285"/>
        <v>5</v>
      </c>
      <c r="N7190" s="19" t="str">
        <f t="shared" si="1284"/>
        <v/>
      </c>
      <c r="O7190" s="19">
        <f t="shared" si="1286"/>
        <v>8</v>
      </c>
      <c r="P7190" s="19" t="str">
        <f t="shared" si="1286"/>
        <v/>
      </c>
      <c r="Q7190" s="19" t="str">
        <f t="shared" si="1286"/>
        <v/>
      </c>
      <c r="R7190" s="19">
        <f t="shared" si="1286"/>
        <v>14</v>
      </c>
    </row>
    <row r="7191" spans="1:18" ht="20.25">
      <c r="A7191" s="18" t="s">
        <v>1144</v>
      </c>
      <c r="B7191" s="20">
        <v>7187</v>
      </c>
      <c r="C7191" s="35"/>
      <c r="D7191" s="24" t="s">
        <v>12121</v>
      </c>
      <c r="E7191" s="27" t="s">
        <v>21096</v>
      </c>
      <c r="F7191" s="26" t="str">
        <f t="shared" si="1280"/>
        <v/>
      </c>
      <c r="G7191" s="26" t="str">
        <f t="shared" si="1281"/>
        <v/>
      </c>
      <c r="H7191" s="26" t="str">
        <f t="shared" si="1282"/>
        <v>陟革</v>
      </c>
      <c r="I7191" s="41" t="str">
        <f t="shared" si="1283"/>
        <v>4. 形声</v>
      </c>
      <c r="J7191" s="19" t="str">
        <f t="shared" si="1285"/>
        <v/>
      </c>
      <c r="K7191" s="19" t="str">
        <f t="shared" si="1285"/>
        <v/>
      </c>
      <c r="L7191" s="19" t="str">
        <f t="shared" si="1285"/>
        <v/>
      </c>
      <c r="M7191" s="19">
        <f t="shared" si="1285"/>
        <v>5</v>
      </c>
      <c r="N7191" s="19" t="str">
        <f t="shared" si="1284"/>
        <v/>
      </c>
      <c r="O7191" s="19">
        <f t="shared" si="1286"/>
        <v>8</v>
      </c>
      <c r="P7191" s="19" t="str">
        <f t="shared" si="1286"/>
        <v/>
      </c>
      <c r="Q7191" s="19" t="str">
        <f t="shared" si="1286"/>
        <v/>
      </c>
      <c r="R7191" s="19">
        <f t="shared" si="1286"/>
        <v>11</v>
      </c>
    </row>
    <row r="7192" spans="1:18" ht="20.25">
      <c r="A7192" s="18" t="s">
        <v>1145</v>
      </c>
      <c r="B7192" s="20">
        <v>7188</v>
      </c>
      <c r="C7192" s="35" t="s">
        <v>26869</v>
      </c>
      <c r="D7192" s="24" t="s">
        <v>12795</v>
      </c>
      <c r="E7192" s="27" t="s">
        <v>21097</v>
      </c>
      <c r="F7192" s="26" t="str">
        <f t="shared" si="1280"/>
        <v>犬張齗怒</v>
      </c>
      <c r="G7192" s="26" t="str">
        <f t="shared" si="1281"/>
        <v>從犬來聲讀又若銀</v>
      </c>
      <c r="H7192" s="26" t="str">
        <f t="shared" si="1282"/>
        <v>魚僅</v>
      </c>
      <c r="I7192" s="41" t="str">
        <f t="shared" si="1283"/>
        <v>4. 形声</v>
      </c>
      <c r="J7192" s="19" t="str">
        <f t="shared" si="1285"/>
        <v/>
      </c>
      <c r="K7192" s="19">
        <f t="shared" si="1285"/>
        <v>5</v>
      </c>
      <c r="L7192" s="19" t="str">
        <f t="shared" si="1285"/>
        <v/>
      </c>
      <c r="M7192" s="19">
        <f t="shared" si="1285"/>
        <v>6</v>
      </c>
      <c r="N7192" s="19" t="str">
        <f t="shared" si="1284"/>
        <v/>
      </c>
      <c r="O7192" s="19">
        <f t="shared" si="1286"/>
        <v>9</v>
      </c>
      <c r="P7192" s="19" t="str">
        <f t="shared" si="1286"/>
        <v/>
      </c>
      <c r="Q7192" s="19" t="str">
        <f t="shared" si="1286"/>
        <v/>
      </c>
      <c r="R7192" s="19">
        <f t="shared" si="1286"/>
        <v>16</v>
      </c>
    </row>
    <row r="7193" spans="1:18" ht="20.25">
      <c r="A7193" s="18" t="s">
        <v>1146</v>
      </c>
      <c r="B7193" s="20">
        <v>7189</v>
      </c>
      <c r="C7193" s="35" t="s">
        <v>26870</v>
      </c>
      <c r="D7193" s="24" t="s">
        <v>12249</v>
      </c>
      <c r="E7193" s="27" t="s">
        <v>21098</v>
      </c>
      <c r="F7193" s="26" t="str">
        <f t="shared" si="1280"/>
        <v>走犬皃從犬而丿之曵其足則剌犮</v>
      </c>
      <c r="G7193" s="26" t="str">
        <f t="shared" si="1281"/>
        <v/>
      </c>
      <c r="H7193" s="26" t="str">
        <f t="shared" si="1282"/>
        <v>蒲撥</v>
      </c>
      <c r="I7193" s="41" t="str">
        <f t="shared" si="1283"/>
        <v/>
      </c>
      <c r="J7193" s="19" t="str">
        <f t="shared" si="1285"/>
        <v/>
      </c>
      <c r="K7193" s="19">
        <f t="shared" si="1285"/>
        <v>15</v>
      </c>
      <c r="L7193" s="19" t="str">
        <f t="shared" si="1285"/>
        <v/>
      </c>
      <c r="M7193" s="19">
        <f t="shared" si="1285"/>
        <v>4</v>
      </c>
      <c r="N7193" s="19" t="str">
        <f t="shared" si="1284"/>
        <v/>
      </c>
      <c r="O7193" s="19" t="str">
        <f t="shared" si="1286"/>
        <v/>
      </c>
      <c r="P7193" s="19" t="str">
        <f t="shared" si="1286"/>
        <v/>
      </c>
      <c r="Q7193" s="19" t="str">
        <f t="shared" si="1286"/>
        <v/>
      </c>
      <c r="R7193" s="19">
        <f t="shared" si="1286"/>
        <v>18</v>
      </c>
    </row>
    <row r="7194" spans="1:18" ht="20.25">
      <c r="A7194" s="18" t="s">
        <v>1147</v>
      </c>
      <c r="B7194" s="20">
        <v>7190</v>
      </c>
      <c r="C7194" s="35" t="s">
        <v>2432</v>
      </c>
      <c r="D7194" s="24" t="s">
        <v>11558</v>
      </c>
      <c r="E7194" s="27" t="s">
        <v>21099</v>
      </c>
      <c r="F7194" s="26" t="str">
        <f t="shared" si="1280"/>
        <v>曲</v>
      </c>
      <c r="G7194" s="26" t="str">
        <f t="shared" si="1281"/>
        <v>從犬出户下戾者身曲戾也</v>
      </c>
      <c r="H7194" s="26" t="str">
        <f t="shared" si="1282"/>
        <v>郎計</v>
      </c>
      <c r="I7194" s="41" t="str">
        <f t="shared" si="1283"/>
        <v/>
      </c>
      <c r="J7194" s="19" t="str">
        <f t="shared" si="1285"/>
        <v/>
      </c>
      <c r="K7194" s="19">
        <f t="shared" si="1285"/>
        <v>2</v>
      </c>
      <c r="L7194" s="19" t="str">
        <f t="shared" si="1285"/>
        <v/>
      </c>
      <c r="M7194" s="19">
        <f t="shared" si="1285"/>
        <v>3</v>
      </c>
      <c r="N7194" s="19" t="str">
        <f t="shared" si="1284"/>
        <v/>
      </c>
      <c r="O7194" s="19" t="str">
        <f t="shared" si="1286"/>
        <v/>
      </c>
      <c r="P7194" s="19" t="str">
        <f t="shared" si="1286"/>
        <v/>
      </c>
      <c r="Q7194" s="19" t="str">
        <f t="shared" si="1286"/>
        <v/>
      </c>
      <c r="R7194" s="19">
        <f t="shared" si="1286"/>
        <v>16</v>
      </c>
    </row>
    <row r="7195" spans="1:18" ht="20.25">
      <c r="A7195" s="18" t="s">
        <v>1148</v>
      </c>
      <c r="B7195" s="20">
        <v>7191</v>
      </c>
      <c r="C7195" s="36" t="s">
        <v>26871</v>
      </c>
      <c r="D7195" s="24" t="s">
        <v>11753</v>
      </c>
      <c r="E7195" s="27" t="s">
        <v>21100</v>
      </c>
      <c r="F7195" s="26" t="str">
        <f t="shared" si="1280"/>
        <v>犬相得而鬬</v>
      </c>
      <c r="G7195" s="26" t="str">
        <f t="shared" si="1281"/>
        <v>從犬蜀聲羊為羣犬為獨也一曰北囂山有獨獸如虎白身豕鬣尾如馬</v>
      </c>
      <c r="H7195" s="26" t="str">
        <f t="shared" si="1282"/>
        <v>徒谷</v>
      </c>
      <c r="I7195" s="41" t="str">
        <f t="shared" si="1283"/>
        <v>4. 形声</v>
      </c>
      <c r="J7195" s="19" t="str">
        <f t="shared" si="1285"/>
        <v/>
      </c>
      <c r="K7195" s="19">
        <f t="shared" si="1285"/>
        <v>6</v>
      </c>
      <c r="L7195" s="19" t="str">
        <f t="shared" si="1285"/>
        <v/>
      </c>
      <c r="M7195" s="19">
        <f t="shared" si="1285"/>
        <v>7</v>
      </c>
      <c r="N7195" s="19" t="str">
        <f t="shared" si="1284"/>
        <v/>
      </c>
      <c r="O7195" s="19">
        <f t="shared" si="1286"/>
        <v>10</v>
      </c>
      <c r="P7195" s="19" t="str">
        <f t="shared" si="1286"/>
        <v/>
      </c>
      <c r="Q7195" s="19" t="str">
        <f t="shared" si="1286"/>
        <v/>
      </c>
      <c r="R7195" s="19">
        <f t="shared" si="1286"/>
        <v>38</v>
      </c>
    </row>
    <row r="7196" spans="1:18" ht="20.25">
      <c r="A7196" s="18" t="s">
        <v>1149</v>
      </c>
      <c r="B7196" s="20">
        <v>7192</v>
      </c>
      <c r="C7196" s="35"/>
      <c r="D7196" s="24" t="s">
        <v>11605</v>
      </c>
      <c r="E7196" s="27" t="s">
        <v>21101</v>
      </c>
      <c r="F7196" s="26" t="str">
        <f t="shared" si="1280"/>
        <v>獨獸</v>
      </c>
      <c r="G7196" s="26" t="str">
        <f t="shared" si="1281"/>
        <v>從犬谷聲</v>
      </c>
      <c r="H7196" s="26" t="str">
        <f t="shared" si="1282"/>
        <v>余蜀</v>
      </c>
      <c r="I7196" s="41" t="str">
        <f t="shared" si="1283"/>
        <v>4. 形声</v>
      </c>
      <c r="J7196" s="19" t="str">
        <f t="shared" si="1285"/>
        <v/>
      </c>
      <c r="K7196" s="19">
        <f t="shared" si="1285"/>
        <v>4</v>
      </c>
      <c r="L7196" s="19" t="str">
        <f t="shared" si="1285"/>
        <v/>
      </c>
      <c r="M7196" s="19">
        <f t="shared" si="1285"/>
        <v>5</v>
      </c>
      <c r="N7196" s="19" t="str">
        <f t="shared" si="1284"/>
        <v/>
      </c>
      <c r="O7196" s="19">
        <f t="shared" si="1286"/>
        <v>8</v>
      </c>
      <c r="P7196" s="19" t="str">
        <f t="shared" si="1286"/>
        <v/>
      </c>
      <c r="Q7196" s="19" t="str">
        <f t="shared" si="1286"/>
        <v/>
      </c>
      <c r="R7196" s="19">
        <f t="shared" si="1286"/>
        <v>11</v>
      </c>
    </row>
    <row r="7197" spans="1:18" ht="20.25">
      <c r="A7197" s="18" t="s">
        <v>1150</v>
      </c>
      <c r="B7197" s="20">
        <v>7193</v>
      </c>
      <c r="C7197" s="35"/>
      <c r="D7197" s="24" t="s">
        <v>12254</v>
      </c>
      <c r="E7197" s="27" t="s">
        <v>21102</v>
      </c>
      <c r="F7197" s="26" t="str">
        <f t="shared" si="1280"/>
        <v>秋田</v>
      </c>
      <c r="G7197" s="26" t="str">
        <f t="shared" si="1281"/>
        <v>從犬璽聲</v>
      </c>
      <c r="H7197" s="26" t="str">
        <f t="shared" si="1282"/>
        <v>息淺</v>
      </c>
      <c r="I7197" s="41" t="str">
        <f t="shared" si="1283"/>
        <v>4. 形声</v>
      </c>
      <c r="J7197" s="19" t="str">
        <f t="shared" si="1285"/>
        <v/>
      </c>
      <c r="K7197" s="19">
        <f t="shared" si="1285"/>
        <v>3</v>
      </c>
      <c r="L7197" s="19" t="str">
        <f t="shared" si="1285"/>
        <v/>
      </c>
      <c r="M7197" s="19">
        <f t="shared" si="1285"/>
        <v>4</v>
      </c>
      <c r="N7197" s="19" t="str">
        <f t="shared" si="1284"/>
        <v/>
      </c>
      <c r="O7197" s="19">
        <f t="shared" si="1286"/>
        <v>7</v>
      </c>
      <c r="P7197" s="19" t="str">
        <f t="shared" si="1286"/>
        <v/>
      </c>
      <c r="Q7197" s="19" t="str">
        <f t="shared" si="1286"/>
        <v/>
      </c>
      <c r="R7197" s="19">
        <f t="shared" si="1286"/>
        <v>10</v>
      </c>
    </row>
    <row r="7198" spans="1:18" ht="20.25">
      <c r="A7198" s="18" t="s">
        <v>1151</v>
      </c>
      <c r="B7198" s="20">
        <v>7194</v>
      </c>
      <c r="C7198" s="35"/>
      <c r="D7198" s="24" t="s">
        <v>12254</v>
      </c>
      <c r="E7198" s="27" t="s">
        <v>21103</v>
      </c>
      <c r="F7198" s="26" t="str">
        <f t="shared" si="1280"/>
        <v>或從豕宗廟之田</v>
      </c>
      <c r="G7198" s="26" t="str">
        <f t="shared" si="1281"/>
        <v/>
      </c>
      <c r="H7198" s="26" t="str">
        <f t="shared" si="1282"/>
        <v/>
      </c>
      <c r="I7198" s="41" t="str">
        <f t="shared" si="1283"/>
        <v>3. 会意</v>
      </c>
      <c r="J7198" s="19" t="str">
        <f t="shared" si="1285"/>
        <v/>
      </c>
      <c r="K7198" s="19">
        <f t="shared" si="1285"/>
        <v>9</v>
      </c>
      <c r="L7198" s="19" t="str">
        <f t="shared" si="1285"/>
        <v/>
      </c>
      <c r="M7198" s="19">
        <f t="shared" si="1285"/>
        <v>3</v>
      </c>
      <c r="N7198" s="19">
        <f t="shared" si="1284"/>
        <v>11</v>
      </c>
      <c r="O7198" s="19" t="str">
        <f t="shared" si="1286"/>
        <v/>
      </c>
      <c r="P7198" s="19" t="str">
        <f t="shared" si="1286"/>
        <v/>
      </c>
      <c r="Q7198" s="19" t="str">
        <f t="shared" si="1286"/>
        <v/>
      </c>
      <c r="R7198" s="19" t="str">
        <f t="shared" si="1286"/>
        <v/>
      </c>
    </row>
    <row r="7199" spans="1:18" ht="20.25">
      <c r="A7199" s="18" t="s">
        <v>1152</v>
      </c>
      <c r="B7199" s="20">
        <v>7195</v>
      </c>
      <c r="C7199" s="36" t="s">
        <v>26872</v>
      </c>
      <c r="D7199" s="24" t="s">
        <v>11881</v>
      </c>
      <c r="E7199" s="27" t="s">
        <v>21104</v>
      </c>
      <c r="F7199" s="26" t="str">
        <f t="shared" si="1280"/>
        <v>放獵逐禽</v>
      </c>
      <c r="G7199" s="26" t="str">
        <f t="shared" si="1281"/>
        <v>從犬巤聲</v>
      </c>
      <c r="H7199" s="26" t="str">
        <f t="shared" si="1282"/>
        <v>良涉</v>
      </c>
      <c r="I7199" s="41" t="str">
        <f t="shared" si="1283"/>
        <v>4. 形声</v>
      </c>
      <c r="J7199" s="19" t="str">
        <f t="shared" si="1285"/>
        <v/>
      </c>
      <c r="K7199" s="19">
        <f t="shared" si="1285"/>
        <v>5</v>
      </c>
      <c r="L7199" s="19" t="str">
        <f t="shared" si="1285"/>
        <v/>
      </c>
      <c r="M7199" s="19">
        <f t="shared" si="1285"/>
        <v>6</v>
      </c>
      <c r="N7199" s="19" t="str">
        <f t="shared" si="1284"/>
        <v/>
      </c>
      <c r="O7199" s="19">
        <f t="shared" si="1286"/>
        <v>9</v>
      </c>
      <c r="P7199" s="19" t="str">
        <f t="shared" si="1286"/>
        <v/>
      </c>
      <c r="Q7199" s="19" t="str">
        <f t="shared" si="1286"/>
        <v/>
      </c>
      <c r="R7199" s="19">
        <f t="shared" si="1286"/>
        <v>12</v>
      </c>
    </row>
    <row r="7200" spans="1:18" ht="20.25">
      <c r="A7200" s="18" t="s">
        <v>1153</v>
      </c>
      <c r="B7200" s="20">
        <v>7196</v>
      </c>
      <c r="C7200" s="35" t="s">
        <v>5209</v>
      </c>
      <c r="D7200" s="24" t="s">
        <v>11629</v>
      </c>
      <c r="E7200" s="27" t="s">
        <v>21105</v>
      </c>
      <c r="F7200" s="26" t="str">
        <f t="shared" si="1280"/>
        <v>獵</v>
      </c>
      <c r="G7200" s="26" t="str">
        <f t="shared" si="1281"/>
        <v>從犬獠聲</v>
      </c>
      <c r="H7200" s="26" t="str">
        <f t="shared" si="1282"/>
        <v>力照</v>
      </c>
      <c r="I7200" s="41" t="str">
        <f t="shared" si="1283"/>
        <v>4. 形声</v>
      </c>
      <c r="J7200" s="19" t="str">
        <f t="shared" si="1285"/>
        <v/>
      </c>
      <c r="K7200" s="19">
        <f t="shared" si="1285"/>
        <v>2</v>
      </c>
      <c r="L7200" s="19" t="str">
        <f t="shared" si="1285"/>
        <v/>
      </c>
      <c r="M7200" s="19">
        <f t="shared" si="1285"/>
        <v>3</v>
      </c>
      <c r="N7200" s="19" t="str">
        <f t="shared" si="1284"/>
        <v/>
      </c>
      <c r="O7200" s="19">
        <f t="shared" si="1286"/>
        <v>6</v>
      </c>
      <c r="P7200" s="19" t="str">
        <f t="shared" si="1286"/>
        <v/>
      </c>
      <c r="Q7200" s="19" t="str">
        <f t="shared" si="1286"/>
        <v/>
      </c>
      <c r="R7200" s="19">
        <f t="shared" si="1286"/>
        <v>9</v>
      </c>
    </row>
    <row r="7201" spans="1:18" ht="20.25">
      <c r="A7201" s="18" t="s">
        <v>1154</v>
      </c>
      <c r="B7201" s="20">
        <v>7197</v>
      </c>
      <c r="C7201" s="35" t="s">
        <v>9227</v>
      </c>
      <c r="D7201" s="24" t="s">
        <v>12188</v>
      </c>
      <c r="E7201" s="27" t="s">
        <v>21106</v>
      </c>
      <c r="F7201" s="26" t="str">
        <f t="shared" si="1280"/>
        <v>犬田</v>
      </c>
      <c r="G7201" s="26" t="str">
        <f t="shared" si="1281"/>
        <v>從犬守聲易曰明夷于南狩</v>
      </c>
      <c r="H7201" s="26" t="str">
        <f t="shared" si="1282"/>
        <v>書究</v>
      </c>
      <c r="I7201" s="41" t="str">
        <f t="shared" si="1283"/>
        <v>4. 形声</v>
      </c>
      <c r="J7201" s="19" t="str">
        <f t="shared" si="1285"/>
        <v/>
      </c>
      <c r="K7201" s="19">
        <f t="shared" si="1285"/>
        <v>3</v>
      </c>
      <c r="L7201" s="19" t="str">
        <f t="shared" si="1285"/>
        <v/>
      </c>
      <c r="M7201" s="19">
        <f t="shared" si="1285"/>
        <v>4</v>
      </c>
      <c r="N7201" s="19" t="str">
        <f t="shared" si="1284"/>
        <v/>
      </c>
      <c r="O7201" s="19">
        <f t="shared" si="1286"/>
        <v>7</v>
      </c>
      <c r="P7201" s="19" t="str">
        <f t="shared" si="1286"/>
        <v/>
      </c>
      <c r="Q7201" s="19" t="str">
        <f t="shared" si="1286"/>
        <v/>
      </c>
      <c r="R7201" s="19">
        <f t="shared" si="1286"/>
        <v>17</v>
      </c>
    </row>
    <row r="7202" spans="1:18" ht="20.25">
      <c r="A7202" s="18" t="s">
        <v>1155</v>
      </c>
      <c r="B7202" s="20">
        <v>7198</v>
      </c>
      <c r="C7202" s="35" t="s">
        <v>10456</v>
      </c>
      <c r="D7202" s="24" t="s">
        <v>13649</v>
      </c>
      <c r="E7202" s="27" t="s">
        <v>21107</v>
      </c>
      <c r="F7202" s="26" t="str">
        <f t="shared" si="1280"/>
        <v>禽走獸而知其迹者犬</v>
      </c>
      <c r="G7202" s="26" t="str">
        <f t="shared" si="1281"/>
        <v>從犬從自臣鉉等曰自古鼻字犬走以鼻知臭故從自</v>
      </c>
      <c r="H7202" s="26" t="str">
        <f t="shared" si="1282"/>
        <v>尺救</v>
      </c>
      <c r="I7202" s="41" t="str">
        <f t="shared" si="1283"/>
        <v>3. 会意</v>
      </c>
      <c r="J7202" s="19" t="str">
        <f t="shared" si="1285"/>
        <v/>
      </c>
      <c r="K7202" s="19">
        <f t="shared" si="1285"/>
        <v>10</v>
      </c>
      <c r="L7202" s="19" t="str">
        <f t="shared" si="1285"/>
        <v/>
      </c>
      <c r="M7202" s="19">
        <f t="shared" si="1285"/>
        <v>11</v>
      </c>
      <c r="N7202" s="19">
        <f t="shared" si="1284"/>
        <v>13</v>
      </c>
      <c r="O7202" s="19" t="str">
        <f t="shared" si="1286"/>
        <v/>
      </c>
      <c r="P7202" s="19" t="str">
        <f t="shared" si="1286"/>
        <v/>
      </c>
      <c r="Q7202" s="19" t="str">
        <f t="shared" si="1286"/>
        <v/>
      </c>
      <c r="R7202" s="19">
        <f t="shared" si="1286"/>
        <v>34</v>
      </c>
    </row>
    <row r="7203" spans="1:18" ht="20.25">
      <c r="A7203" s="18" t="s">
        <v>1156</v>
      </c>
      <c r="B7203" s="20">
        <v>7199</v>
      </c>
      <c r="C7203" s="35" t="s">
        <v>6636</v>
      </c>
      <c r="D7203" s="24" t="s">
        <v>11615</v>
      </c>
      <c r="E7203" s="27" t="s">
        <v>21108</v>
      </c>
      <c r="F7203" s="26" t="str">
        <f t="shared" si="1280"/>
        <v>獵所獲</v>
      </c>
      <c r="G7203" s="26" t="str">
        <f t="shared" si="1281"/>
        <v>從犬蒦聲</v>
      </c>
      <c r="H7203" s="26" t="str">
        <f t="shared" si="1282"/>
        <v>胡伯</v>
      </c>
      <c r="I7203" s="41" t="str">
        <f t="shared" si="1283"/>
        <v>4. 形声</v>
      </c>
      <c r="J7203" s="19" t="str">
        <f t="shared" si="1285"/>
        <v/>
      </c>
      <c r="K7203" s="19">
        <f t="shared" si="1285"/>
        <v>4</v>
      </c>
      <c r="L7203" s="19" t="str">
        <f t="shared" si="1285"/>
        <v/>
      </c>
      <c r="M7203" s="19">
        <f t="shared" si="1285"/>
        <v>5</v>
      </c>
      <c r="N7203" s="19" t="str">
        <f t="shared" si="1284"/>
        <v/>
      </c>
      <c r="O7203" s="19">
        <f t="shared" si="1286"/>
        <v>8</v>
      </c>
      <c r="P7203" s="19" t="str">
        <f t="shared" si="1286"/>
        <v/>
      </c>
      <c r="Q7203" s="19" t="str">
        <f t="shared" si="1286"/>
        <v/>
      </c>
      <c r="R7203" s="19">
        <f t="shared" si="1286"/>
        <v>11</v>
      </c>
    </row>
    <row r="7204" spans="1:18" ht="20.25">
      <c r="A7204" s="18" t="s">
        <v>1157</v>
      </c>
      <c r="B7204" s="20">
        <v>7200</v>
      </c>
      <c r="C7204" s="35" t="s">
        <v>26873</v>
      </c>
      <c r="D7204" s="24" t="s">
        <v>11650</v>
      </c>
      <c r="E7204" s="27" t="s">
        <v>21109</v>
      </c>
      <c r="F7204" s="26" t="str">
        <f t="shared" si="1280"/>
        <v>頓仆</v>
      </c>
      <c r="G7204" s="26" t="str">
        <f t="shared" si="1281"/>
        <v>從犬敝聲春秋傳曰與犬犬獘</v>
      </c>
      <c r="H7204" s="26" t="str">
        <f t="shared" si="1282"/>
        <v>毗祭</v>
      </c>
      <c r="I7204" s="41" t="str">
        <f t="shared" si="1283"/>
        <v>4. 形声</v>
      </c>
      <c r="J7204" s="19" t="str">
        <f t="shared" si="1285"/>
        <v/>
      </c>
      <c r="K7204" s="19">
        <f t="shared" si="1285"/>
        <v>3</v>
      </c>
      <c r="L7204" s="19" t="str">
        <f t="shared" si="1285"/>
        <v/>
      </c>
      <c r="M7204" s="19">
        <f t="shared" si="1285"/>
        <v>4</v>
      </c>
      <c r="N7204" s="19" t="str">
        <f t="shared" si="1284"/>
        <v/>
      </c>
      <c r="O7204" s="19">
        <f t="shared" si="1286"/>
        <v>7</v>
      </c>
      <c r="P7204" s="19" t="str">
        <f t="shared" si="1286"/>
        <v/>
      </c>
      <c r="Q7204" s="19" t="str">
        <f t="shared" si="1286"/>
        <v/>
      </c>
      <c r="R7204" s="19">
        <f t="shared" si="1286"/>
        <v>18</v>
      </c>
    </row>
    <row r="7205" spans="1:18" ht="20.25">
      <c r="A7205" s="18" t="s">
        <v>1158</v>
      </c>
      <c r="B7205" s="20">
        <v>7201</v>
      </c>
      <c r="C7205" s="39" t="s">
        <v>26874</v>
      </c>
      <c r="D7205" s="24" t="s">
        <v>11650</v>
      </c>
      <c r="E7205" s="27" t="s">
        <v>21110</v>
      </c>
      <c r="F7205" s="26" t="str">
        <f t="shared" si="1280"/>
        <v/>
      </c>
      <c r="G7205" s="26" t="str">
        <f t="shared" si="1281"/>
        <v/>
      </c>
      <c r="H7205" s="26" t="str">
        <f t="shared" si="1282"/>
        <v/>
      </c>
      <c r="I7205" s="41" t="str">
        <f t="shared" si="1283"/>
        <v/>
      </c>
      <c r="J7205" s="19" t="str">
        <f t="shared" ref="J7205:M7224" si="1287">IFERROR(FIND(J$4,$E7205),"")</f>
        <v/>
      </c>
      <c r="K7205" s="19" t="str">
        <f t="shared" si="1287"/>
        <v/>
      </c>
      <c r="L7205" s="19" t="str">
        <f t="shared" si="1287"/>
        <v/>
      </c>
      <c r="M7205" s="19">
        <f t="shared" si="1287"/>
        <v>3</v>
      </c>
      <c r="N7205" s="19" t="str">
        <f t="shared" si="1284"/>
        <v/>
      </c>
      <c r="O7205" s="19" t="str">
        <f t="shared" ref="O7205:R7224" si="1288">IFERROR(FIND(O$4,$E7205),"")</f>
        <v/>
      </c>
      <c r="P7205" s="19" t="str">
        <f t="shared" si="1288"/>
        <v/>
      </c>
      <c r="Q7205" s="19" t="str">
        <f t="shared" si="1288"/>
        <v/>
      </c>
      <c r="R7205" s="19" t="str">
        <f t="shared" si="1288"/>
        <v/>
      </c>
    </row>
    <row r="7206" spans="1:18" ht="20.25">
      <c r="A7206" s="18" t="s">
        <v>1159</v>
      </c>
      <c r="B7206" s="20">
        <v>7202</v>
      </c>
      <c r="C7206" s="36" t="s">
        <v>26875</v>
      </c>
      <c r="D7206" s="24" t="s">
        <v>11778</v>
      </c>
      <c r="E7206" s="27" t="s">
        <v>21111</v>
      </c>
      <c r="F7206" s="26" t="str">
        <f t="shared" si="1280"/>
        <v/>
      </c>
      <c r="G7206" s="26" t="str">
        <f t="shared" si="1281"/>
        <v/>
      </c>
      <c r="H7206" s="26" t="str">
        <f t="shared" si="1282"/>
        <v>許建</v>
      </c>
      <c r="I7206" s="41" t="str">
        <f t="shared" si="1283"/>
        <v>4. 形声</v>
      </c>
      <c r="J7206" s="19" t="str">
        <f t="shared" si="1287"/>
        <v/>
      </c>
      <c r="K7206" s="19" t="str">
        <f t="shared" si="1287"/>
        <v/>
      </c>
      <c r="L7206" s="19" t="str">
        <f t="shared" si="1287"/>
        <v/>
      </c>
      <c r="M7206" s="19">
        <f t="shared" si="1287"/>
        <v>13</v>
      </c>
      <c r="N7206" s="19" t="str">
        <f t="shared" si="1284"/>
        <v/>
      </c>
      <c r="O7206" s="19">
        <f t="shared" si="1288"/>
        <v>16</v>
      </c>
      <c r="P7206" s="19" t="str">
        <f t="shared" si="1288"/>
        <v/>
      </c>
      <c r="Q7206" s="19" t="str">
        <f t="shared" si="1288"/>
        <v/>
      </c>
      <c r="R7206" s="19">
        <f t="shared" si="1288"/>
        <v>19</v>
      </c>
    </row>
    <row r="7207" spans="1:18" ht="20.25">
      <c r="A7207" s="18" t="s">
        <v>1160</v>
      </c>
      <c r="B7207" s="20">
        <v>7203</v>
      </c>
      <c r="C7207" s="35" t="s">
        <v>1337</v>
      </c>
      <c r="D7207" s="24" t="s">
        <v>12177</v>
      </c>
      <c r="E7207" s="27" t="s">
        <v>21112</v>
      </c>
      <c r="F7207" s="26" t="str">
        <f t="shared" si="1280"/>
        <v>獟犬</v>
      </c>
      <c r="G7207" s="26" t="str">
        <f t="shared" si="1281"/>
        <v>從犬幵聲一曰逐虎犬也</v>
      </c>
      <c r="H7207" s="26" t="str">
        <f t="shared" si="1282"/>
        <v>五甸</v>
      </c>
      <c r="I7207" s="41" t="str">
        <f t="shared" si="1283"/>
        <v>4. 形声</v>
      </c>
      <c r="J7207" s="19" t="str">
        <f t="shared" si="1287"/>
        <v/>
      </c>
      <c r="K7207" s="19">
        <f t="shared" si="1287"/>
        <v>3</v>
      </c>
      <c r="L7207" s="19" t="str">
        <f t="shared" si="1287"/>
        <v/>
      </c>
      <c r="M7207" s="19">
        <f t="shared" si="1287"/>
        <v>4</v>
      </c>
      <c r="N7207" s="19" t="str">
        <f t="shared" si="1284"/>
        <v/>
      </c>
      <c r="O7207" s="19">
        <f t="shared" si="1288"/>
        <v>7</v>
      </c>
      <c r="P7207" s="19" t="str">
        <f t="shared" si="1288"/>
        <v/>
      </c>
      <c r="Q7207" s="19" t="str">
        <f t="shared" si="1288"/>
        <v/>
      </c>
      <c r="R7207" s="19">
        <f t="shared" si="1288"/>
        <v>16</v>
      </c>
    </row>
    <row r="7208" spans="1:18" ht="20.25">
      <c r="A7208" s="18" t="s">
        <v>1161</v>
      </c>
      <c r="B7208" s="20">
        <v>7204</v>
      </c>
      <c r="C7208" s="35" t="s">
        <v>26876</v>
      </c>
      <c r="D7208" s="24" t="s">
        <v>13650</v>
      </c>
      <c r="E7208" s="27" t="s">
        <v>21113</v>
      </c>
      <c r="F7208" s="26" t="str">
        <f t="shared" si="1280"/>
        <v>□犬</v>
      </c>
      <c r="G7208" s="26" t="str">
        <f t="shared" si="1281"/>
        <v>從犬堯聲</v>
      </c>
      <c r="H7208" s="26" t="str">
        <f t="shared" si="1282"/>
        <v>五弔</v>
      </c>
      <c r="I7208" s="41" t="str">
        <f t="shared" si="1283"/>
        <v>4. 形声</v>
      </c>
      <c r="J7208" s="19" t="str">
        <f t="shared" si="1287"/>
        <v/>
      </c>
      <c r="K7208" s="19">
        <f t="shared" si="1287"/>
        <v>3</v>
      </c>
      <c r="L7208" s="19" t="str">
        <f t="shared" si="1287"/>
        <v/>
      </c>
      <c r="M7208" s="19">
        <f t="shared" si="1287"/>
        <v>4</v>
      </c>
      <c r="N7208" s="19" t="str">
        <f t="shared" si="1284"/>
        <v/>
      </c>
      <c r="O7208" s="19">
        <f t="shared" si="1288"/>
        <v>7</v>
      </c>
      <c r="P7208" s="19" t="str">
        <f t="shared" si="1288"/>
        <v/>
      </c>
      <c r="Q7208" s="19" t="str">
        <f t="shared" si="1288"/>
        <v/>
      </c>
      <c r="R7208" s="19">
        <f t="shared" si="1288"/>
        <v>10</v>
      </c>
    </row>
    <row r="7209" spans="1:18" ht="20.25">
      <c r="A7209" s="18" t="s">
        <v>1162</v>
      </c>
      <c r="B7209" s="20">
        <v>7205</v>
      </c>
      <c r="C7209" s="35" t="s">
        <v>26877</v>
      </c>
      <c r="D7209" s="24" t="s">
        <v>11970</v>
      </c>
      <c r="E7209" s="27" t="s">
        <v>21114</v>
      </c>
      <c r="F7209" s="26" t="str">
        <f t="shared" si="1280"/>
        <v>狂犬</v>
      </c>
      <c r="G7209" s="26" t="str">
        <f t="shared" si="1281"/>
        <v>從犬折聲春秋傳曰狾犬入華臣氏之門</v>
      </c>
      <c r="H7209" s="26" t="str">
        <f t="shared" si="1282"/>
        <v>征例</v>
      </c>
      <c r="I7209" s="41" t="str">
        <f t="shared" si="1283"/>
        <v>4. 形声</v>
      </c>
      <c r="J7209" s="19" t="str">
        <f t="shared" si="1287"/>
        <v/>
      </c>
      <c r="K7209" s="19">
        <f t="shared" si="1287"/>
        <v>3</v>
      </c>
      <c r="L7209" s="19" t="str">
        <f t="shared" si="1287"/>
        <v/>
      </c>
      <c r="M7209" s="19">
        <f t="shared" si="1287"/>
        <v>4</v>
      </c>
      <c r="N7209" s="19" t="str">
        <f t="shared" si="1284"/>
        <v/>
      </c>
      <c r="O7209" s="19">
        <f t="shared" si="1288"/>
        <v>7</v>
      </c>
      <c r="P7209" s="19" t="str">
        <f t="shared" si="1288"/>
        <v/>
      </c>
      <c r="Q7209" s="19" t="str">
        <f t="shared" si="1288"/>
        <v/>
      </c>
      <c r="R7209" s="19">
        <f t="shared" si="1288"/>
        <v>22</v>
      </c>
    </row>
    <row r="7210" spans="1:18" ht="20.25">
      <c r="A7210" s="18" t="s">
        <v>1163</v>
      </c>
      <c r="B7210" s="20">
        <v>7206</v>
      </c>
      <c r="C7210" s="35" t="s">
        <v>11283</v>
      </c>
      <c r="D7210" s="24" t="s">
        <v>12459</v>
      </c>
      <c r="E7210" s="27" t="s">
        <v>21115</v>
      </c>
      <c r="F7210" s="26" t="str">
        <f t="shared" si="1280"/>
        <v>狾犬</v>
      </c>
      <c r="G7210" s="26" t="str">
        <f t="shared" si="1281"/>
        <v>從犬□聲</v>
      </c>
      <c r="H7210" s="26" t="str">
        <f t="shared" si="1282"/>
        <v>巨王</v>
      </c>
      <c r="I7210" s="41" t="str">
        <f t="shared" si="1283"/>
        <v>4. 形声</v>
      </c>
      <c r="J7210" s="19" t="str">
        <f t="shared" si="1287"/>
        <v/>
      </c>
      <c r="K7210" s="19">
        <f t="shared" si="1287"/>
        <v>3</v>
      </c>
      <c r="L7210" s="19" t="str">
        <f t="shared" si="1287"/>
        <v/>
      </c>
      <c r="M7210" s="19">
        <f t="shared" si="1287"/>
        <v>4</v>
      </c>
      <c r="N7210" s="19" t="str">
        <f t="shared" si="1284"/>
        <v/>
      </c>
      <c r="O7210" s="19">
        <f t="shared" si="1288"/>
        <v>7</v>
      </c>
      <c r="P7210" s="19" t="str">
        <f t="shared" si="1288"/>
        <v/>
      </c>
      <c r="Q7210" s="19" t="str">
        <f t="shared" si="1288"/>
        <v/>
      </c>
      <c r="R7210" s="19">
        <f t="shared" si="1288"/>
        <v>10</v>
      </c>
    </row>
    <row r="7211" spans="1:18" ht="20.25">
      <c r="A7211" s="18" t="s">
        <v>1164</v>
      </c>
      <c r="B7211" s="20">
        <v>7207</v>
      </c>
      <c r="C7211" s="35" t="s">
        <v>11283</v>
      </c>
      <c r="D7211" s="24" t="s">
        <v>12459</v>
      </c>
      <c r="E7211" s="27" t="s">
        <v>21116</v>
      </c>
      <c r="F7211" s="26" t="str">
        <f t="shared" si="1280"/>
        <v/>
      </c>
      <c r="G7211" s="26" t="str">
        <f t="shared" si="1281"/>
        <v/>
      </c>
      <c r="H7211" s="26" t="str">
        <f t="shared" si="1282"/>
        <v/>
      </c>
      <c r="I7211" s="41" t="str">
        <f t="shared" si="1283"/>
        <v/>
      </c>
      <c r="J7211" s="19">
        <f t="shared" si="1287"/>
        <v>1</v>
      </c>
      <c r="K7211" s="19" t="str">
        <f t="shared" si="1287"/>
        <v/>
      </c>
      <c r="L7211" s="19" t="str">
        <f t="shared" si="1287"/>
        <v/>
      </c>
      <c r="M7211" s="19">
        <f t="shared" si="1287"/>
        <v>3</v>
      </c>
      <c r="N7211" s="19" t="str">
        <f t="shared" si="1284"/>
        <v/>
      </c>
      <c r="O7211" s="19" t="str">
        <f t="shared" si="1288"/>
        <v/>
      </c>
      <c r="P7211" s="19" t="str">
        <f t="shared" si="1288"/>
        <v/>
      </c>
      <c r="Q7211" s="19" t="str">
        <f t="shared" si="1288"/>
        <v/>
      </c>
      <c r="R7211" s="19" t="str">
        <f t="shared" si="1288"/>
        <v/>
      </c>
    </row>
    <row r="7212" spans="1:18" ht="20.25">
      <c r="A7212" s="18" t="s">
        <v>1165</v>
      </c>
      <c r="B7212" s="20">
        <v>7208</v>
      </c>
      <c r="C7212" s="36" t="s">
        <v>26878</v>
      </c>
      <c r="D7212" s="24" t="s">
        <v>11585</v>
      </c>
      <c r="E7212" s="27" t="s">
        <v>21117</v>
      </c>
      <c r="F7212" s="26" t="str">
        <f t="shared" si="1280"/>
        <v/>
      </c>
      <c r="G7212" s="26" t="str">
        <f t="shared" si="1281"/>
        <v/>
      </c>
      <c r="H7212" s="26" t="str">
        <f t="shared" si="1282"/>
        <v>力遂</v>
      </c>
      <c r="I7212" s="41" t="str">
        <f t="shared" si="1283"/>
        <v>4. 形声</v>
      </c>
      <c r="J7212" s="19" t="str">
        <f t="shared" si="1287"/>
        <v/>
      </c>
      <c r="K7212" s="19" t="str">
        <f t="shared" si="1287"/>
        <v/>
      </c>
      <c r="L7212" s="19" t="str">
        <f t="shared" si="1287"/>
        <v/>
      </c>
      <c r="M7212" s="19">
        <f t="shared" si="1287"/>
        <v>9</v>
      </c>
      <c r="N7212" s="19" t="str">
        <f t="shared" si="1284"/>
        <v/>
      </c>
      <c r="O7212" s="19">
        <f t="shared" si="1288"/>
        <v>12</v>
      </c>
      <c r="P7212" s="19" t="str">
        <f t="shared" si="1288"/>
        <v/>
      </c>
      <c r="Q7212" s="19" t="str">
        <f t="shared" si="1288"/>
        <v/>
      </c>
      <c r="R7212" s="19">
        <f t="shared" si="1288"/>
        <v>15</v>
      </c>
    </row>
    <row r="7213" spans="1:18" ht="20.25">
      <c r="A7213" s="18" t="s">
        <v>1166</v>
      </c>
      <c r="B7213" s="20">
        <v>7209</v>
      </c>
      <c r="C7213" s="35" t="s">
        <v>5606</v>
      </c>
      <c r="D7213" s="24" t="s">
        <v>13651</v>
      </c>
      <c r="E7213" s="27" t="s">
        <v>21118</v>
      </c>
      <c r="F7213" s="26" t="str">
        <f t="shared" si="1280"/>
        <v>赤狄本犬種狄之為言淫僻</v>
      </c>
      <c r="G7213" s="26" t="str">
        <f t="shared" si="1281"/>
        <v>從犬亦省聲</v>
      </c>
      <c r="H7213" s="26" t="str">
        <f t="shared" si="1282"/>
        <v>徒厯</v>
      </c>
      <c r="I7213" s="41" t="str">
        <f t="shared" si="1283"/>
        <v>4. 形声</v>
      </c>
      <c r="J7213" s="19" t="str">
        <f t="shared" si="1287"/>
        <v/>
      </c>
      <c r="K7213" s="19">
        <f t="shared" si="1287"/>
        <v>12</v>
      </c>
      <c r="L7213" s="19" t="str">
        <f t="shared" si="1287"/>
        <v/>
      </c>
      <c r="M7213" s="19">
        <f t="shared" si="1287"/>
        <v>13</v>
      </c>
      <c r="N7213" s="19" t="str">
        <f t="shared" si="1284"/>
        <v/>
      </c>
      <c r="O7213" s="19">
        <f t="shared" si="1288"/>
        <v>17</v>
      </c>
      <c r="P7213" s="19" t="str">
        <f t="shared" si="1288"/>
        <v/>
      </c>
      <c r="Q7213" s="19" t="str">
        <f t="shared" si="1288"/>
        <v/>
      </c>
      <c r="R7213" s="19">
        <f t="shared" si="1288"/>
        <v>20</v>
      </c>
    </row>
    <row r="7214" spans="1:18" ht="20.25">
      <c r="A7214" s="18" t="s">
        <v>1167</v>
      </c>
      <c r="B7214" s="20">
        <v>7210</v>
      </c>
      <c r="C7214" s="35" t="s">
        <v>5192</v>
      </c>
      <c r="D7214" s="24" t="s">
        <v>13652</v>
      </c>
      <c r="E7214" s="27" t="s">
        <v>21119</v>
      </c>
      <c r="F7214" s="26" t="str">
        <f t="shared" si="1280"/>
        <v/>
      </c>
      <c r="G7214" s="26" t="str">
        <f t="shared" si="1281"/>
        <v/>
      </c>
      <c r="H7214" s="26" t="str">
        <f t="shared" si="1282"/>
        <v>素官</v>
      </c>
      <c r="I7214" s="41" t="str">
        <f t="shared" si="1283"/>
        <v>4. 形声</v>
      </c>
      <c r="J7214" s="19" t="str">
        <f t="shared" si="1287"/>
        <v/>
      </c>
      <c r="K7214" s="19" t="str">
        <f t="shared" si="1287"/>
        <v/>
      </c>
      <c r="L7214" s="19" t="str">
        <f t="shared" si="1287"/>
        <v/>
      </c>
      <c r="M7214" s="19">
        <f t="shared" si="1287"/>
        <v>10</v>
      </c>
      <c r="N7214" s="19" t="str">
        <f t="shared" si="1284"/>
        <v/>
      </c>
      <c r="O7214" s="19">
        <f t="shared" si="1288"/>
        <v>13</v>
      </c>
      <c r="P7214" s="19" t="str">
        <f t="shared" si="1288"/>
        <v/>
      </c>
      <c r="Q7214" s="19" t="str">
        <f t="shared" si="1288"/>
        <v/>
      </c>
      <c r="R7214" s="19">
        <f t="shared" si="1288"/>
        <v>19</v>
      </c>
    </row>
    <row r="7215" spans="1:18" ht="20.25">
      <c r="A7215" s="18" t="s">
        <v>1168</v>
      </c>
      <c r="B7215" s="20">
        <v>7211</v>
      </c>
      <c r="C7215" s="35" t="s">
        <v>26879</v>
      </c>
      <c r="D7215" s="24" t="s">
        <v>11665</v>
      </c>
      <c r="E7215" s="27" t="s">
        <v>21120</v>
      </c>
      <c r="F7215" s="26" t="str">
        <f t="shared" si="1280"/>
        <v>母猴</v>
      </c>
      <c r="G7215" s="26" t="str">
        <f t="shared" si="1281"/>
        <v>從犬矍聲爾雅云玃父善顧攫持人也</v>
      </c>
      <c r="H7215" s="26" t="str">
        <f t="shared" si="1282"/>
        <v>俱縛</v>
      </c>
      <c r="I7215" s="41" t="str">
        <f t="shared" si="1283"/>
        <v>4. 形声</v>
      </c>
      <c r="J7215" s="19" t="str">
        <f t="shared" si="1287"/>
        <v/>
      </c>
      <c r="K7215" s="19">
        <f t="shared" si="1287"/>
        <v>3</v>
      </c>
      <c r="L7215" s="19" t="str">
        <f t="shared" si="1287"/>
        <v/>
      </c>
      <c r="M7215" s="19">
        <f t="shared" si="1287"/>
        <v>4</v>
      </c>
      <c r="N7215" s="19" t="str">
        <f t="shared" si="1284"/>
        <v/>
      </c>
      <c r="O7215" s="19">
        <f t="shared" si="1288"/>
        <v>7</v>
      </c>
      <c r="P7215" s="19" t="str">
        <f t="shared" si="1288"/>
        <v/>
      </c>
      <c r="Q7215" s="19" t="str">
        <f t="shared" si="1288"/>
        <v/>
      </c>
      <c r="R7215" s="19">
        <f t="shared" si="1288"/>
        <v>21</v>
      </c>
    </row>
    <row r="7216" spans="1:18" ht="20.25">
      <c r="A7216" s="18" t="s">
        <v>1169</v>
      </c>
      <c r="B7216" s="20">
        <v>7212</v>
      </c>
      <c r="C7216" s="36" t="s">
        <v>26880</v>
      </c>
      <c r="D7216" s="24" t="s">
        <v>11841</v>
      </c>
      <c r="E7216" s="27" t="s">
        <v>21121</v>
      </c>
      <c r="F7216" s="26" t="str">
        <f t="shared" si="1280"/>
        <v/>
      </c>
      <c r="G7216" s="26" t="str">
        <f t="shared" si="1281"/>
        <v/>
      </c>
      <c r="H7216" s="26" t="str">
        <f t="shared" si="1282"/>
        <v>以周</v>
      </c>
      <c r="I7216" s="41" t="str">
        <f t="shared" si="1283"/>
        <v>4. 形声</v>
      </c>
      <c r="J7216" s="19" t="str">
        <f t="shared" si="1287"/>
        <v/>
      </c>
      <c r="K7216" s="19" t="str">
        <f t="shared" si="1287"/>
        <v/>
      </c>
      <c r="L7216" s="19" t="str">
        <f t="shared" si="1287"/>
        <v/>
      </c>
      <c r="M7216" s="19">
        <f t="shared" si="1287"/>
        <v>3</v>
      </c>
      <c r="N7216" s="19" t="str">
        <f t="shared" si="1284"/>
        <v/>
      </c>
      <c r="O7216" s="19">
        <f t="shared" si="1288"/>
        <v>6</v>
      </c>
      <c r="P7216" s="19" t="str">
        <f t="shared" si="1288"/>
        <v/>
      </c>
      <c r="Q7216" s="19" t="str">
        <f t="shared" si="1288"/>
        <v/>
      </c>
      <c r="R7216" s="19">
        <f t="shared" si="1288"/>
        <v>18</v>
      </c>
    </row>
    <row r="7217" spans="1:18" ht="20.25">
      <c r="A7217" s="18" t="s">
        <v>1170</v>
      </c>
      <c r="B7217" s="20">
        <v>7213</v>
      </c>
      <c r="C7217" s="35" t="s">
        <v>11098</v>
      </c>
      <c r="D7217" s="24" t="s">
        <v>11695</v>
      </c>
      <c r="E7217" s="27" t="s">
        <v>21122</v>
      </c>
      <c r="F7217" s="26" t="str">
        <f t="shared" si="1280"/>
        <v>玃屬從犬且聲一曰狙犬</v>
      </c>
      <c r="G7217" s="26" t="str">
        <f t="shared" si="1281"/>
        <v>暫齧人者一曰犬不齧人也</v>
      </c>
      <c r="H7217" s="26" t="str">
        <f t="shared" si="1282"/>
        <v>親去</v>
      </c>
      <c r="I7217" s="41" t="str">
        <f t="shared" si="1283"/>
        <v>4. 形声</v>
      </c>
      <c r="J7217" s="19" t="str">
        <f t="shared" si="1287"/>
        <v/>
      </c>
      <c r="K7217" s="19">
        <f t="shared" si="1287"/>
        <v>11</v>
      </c>
      <c r="L7217" s="19" t="str">
        <f t="shared" si="1287"/>
        <v/>
      </c>
      <c r="M7217" s="19">
        <f t="shared" si="1287"/>
        <v>3</v>
      </c>
      <c r="N7217" s="19" t="str">
        <f t="shared" si="1284"/>
        <v/>
      </c>
      <c r="O7217" s="19">
        <f t="shared" si="1288"/>
        <v>6</v>
      </c>
      <c r="P7217" s="19" t="str">
        <f t="shared" si="1288"/>
        <v/>
      </c>
      <c r="Q7217" s="19" t="str">
        <f t="shared" si="1288"/>
        <v/>
      </c>
      <c r="R7217" s="19">
        <f t="shared" si="1288"/>
        <v>25</v>
      </c>
    </row>
    <row r="7218" spans="1:18" ht="20.25">
      <c r="A7218" s="18" t="s">
        <v>1171</v>
      </c>
      <c r="B7218" s="20">
        <v>7214</v>
      </c>
      <c r="C7218" s="35" t="s">
        <v>9459</v>
      </c>
      <c r="D7218" s="24" t="s">
        <v>12090</v>
      </c>
      <c r="E7218" s="27" t="s">
        <v>21123</v>
      </c>
      <c r="F7218" s="26" t="str">
        <f t="shared" si="1280"/>
        <v>夒</v>
      </c>
      <c r="G7218" s="26" t="str">
        <f t="shared" si="1281"/>
        <v>從大侯聲</v>
      </c>
      <c r="H7218" s="26" t="str">
        <f t="shared" si="1282"/>
        <v>乎溝</v>
      </c>
      <c r="I7218" s="41" t="str">
        <f t="shared" si="1283"/>
        <v>4. 形声</v>
      </c>
      <c r="J7218" s="19" t="str">
        <f t="shared" si="1287"/>
        <v/>
      </c>
      <c r="K7218" s="19">
        <f t="shared" si="1287"/>
        <v>2</v>
      </c>
      <c r="L7218" s="19" t="str">
        <f t="shared" si="1287"/>
        <v/>
      </c>
      <c r="M7218" s="19">
        <f t="shared" si="1287"/>
        <v>3</v>
      </c>
      <c r="N7218" s="19" t="str">
        <f t="shared" si="1284"/>
        <v/>
      </c>
      <c r="O7218" s="19">
        <f t="shared" si="1288"/>
        <v>6</v>
      </c>
      <c r="P7218" s="19" t="str">
        <f t="shared" si="1288"/>
        <v/>
      </c>
      <c r="Q7218" s="19" t="str">
        <f t="shared" si="1288"/>
        <v/>
      </c>
      <c r="R7218" s="19">
        <f t="shared" si="1288"/>
        <v>9</v>
      </c>
    </row>
    <row r="7219" spans="1:18" ht="20.25">
      <c r="A7219" s="18" t="s">
        <v>1172</v>
      </c>
      <c r="B7219" s="20">
        <v>7215</v>
      </c>
      <c r="C7219" s="35"/>
      <c r="D7219" s="24" t="s">
        <v>11564</v>
      </c>
      <c r="E7219" s="27" t="s">
        <v>21124</v>
      </c>
      <c r="F7219" s="26" t="str">
        <f t="shared" si="1280"/>
        <v/>
      </c>
      <c r="G7219" s="26" t="str">
        <f t="shared" si="1281"/>
        <v/>
      </c>
      <c r="H7219" s="26" t="str">
        <f t="shared" si="1282"/>
        <v>火屋</v>
      </c>
      <c r="I7219" s="41" t="str">
        <f t="shared" si="1283"/>
        <v>4. 形声</v>
      </c>
      <c r="J7219" s="19" t="str">
        <f t="shared" si="1287"/>
        <v/>
      </c>
      <c r="K7219" s="19" t="str">
        <f t="shared" si="1287"/>
        <v/>
      </c>
      <c r="L7219" s="19" t="str">
        <f t="shared" si="1287"/>
        <v/>
      </c>
      <c r="M7219" s="19">
        <f t="shared" si="1287"/>
        <v>14</v>
      </c>
      <c r="N7219" s="19" t="str">
        <f t="shared" si="1284"/>
        <v/>
      </c>
      <c r="O7219" s="19">
        <f t="shared" si="1288"/>
        <v>17</v>
      </c>
      <c r="P7219" s="19" t="str">
        <f t="shared" si="1288"/>
        <v/>
      </c>
      <c r="Q7219" s="19" t="str">
        <f t="shared" si="1288"/>
        <v/>
      </c>
      <c r="R7219" s="19">
        <f t="shared" si="1288"/>
        <v>40</v>
      </c>
    </row>
    <row r="7220" spans="1:18" ht="20.25">
      <c r="A7220" s="18" t="s">
        <v>1173</v>
      </c>
      <c r="B7220" s="20">
        <v>7216</v>
      </c>
      <c r="C7220" s="35" t="s">
        <v>3123</v>
      </c>
      <c r="D7220" s="24" t="s">
        <v>11721</v>
      </c>
      <c r="E7220" s="27" t="s">
        <v>21125</v>
      </c>
      <c r="F7220" s="26" t="str">
        <f t="shared" si="1280"/>
        <v/>
      </c>
      <c r="G7220" s="26" t="str">
        <f t="shared" si="1281"/>
        <v/>
      </c>
      <c r="H7220" s="26" t="str">
        <f t="shared" si="1282"/>
        <v>魯當</v>
      </c>
      <c r="I7220" s="41" t="str">
        <f t="shared" si="1283"/>
        <v>4. 形声</v>
      </c>
      <c r="J7220" s="19" t="str">
        <f t="shared" si="1287"/>
        <v/>
      </c>
      <c r="K7220" s="19" t="str">
        <f t="shared" si="1287"/>
        <v/>
      </c>
      <c r="L7220" s="19" t="str">
        <f t="shared" si="1287"/>
        <v/>
      </c>
      <c r="M7220" s="19">
        <f t="shared" si="1287"/>
        <v>11</v>
      </c>
      <c r="N7220" s="19" t="str">
        <f t="shared" si="1284"/>
        <v/>
      </c>
      <c r="O7220" s="19">
        <f t="shared" si="1288"/>
        <v>14</v>
      </c>
      <c r="P7220" s="19" t="str">
        <f t="shared" si="1288"/>
        <v/>
      </c>
      <c r="Q7220" s="19" t="str">
        <f t="shared" si="1288"/>
        <v/>
      </c>
      <c r="R7220" s="19">
        <f t="shared" si="1288"/>
        <v>17</v>
      </c>
    </row>
    <row r="7221" spans="1:18" ht="20.25">
      <c r="A7221" s="18" t="s">
        <v>1174</v>
      </c>
      <c r="B7221" s="20">
        <v>7217</v>
      </c>
      <c r="C7221" s="35" t="s">
        <v>26881</v>
      </c>
      <c r="D7221" s="24" t="s">
        <v>11966</v>
      </c>
      <c r="E7221" s="27" t="s">
        <v>21126</v>
      </c>
      <c r="F7221" s="26" t="str">
        <f t="shared" si="1280"/>
        <v/>
      </c>
      <c r="G7221" s="26" t="str">
        <f t="shared" si="1281"/>
        <v/>
      </c>
      <c r="H7221" s="26" t="str">
        <f t="shared" si="1282"/>
        <v>匹各</v>
      </c>
      <c r="I7221" s="41" t="str">
        <f t="shared" si="1283"/>
        <v>4. 形声</v>
      </c>
      <c r="J7221" s="19" t="str">
        <f t="shared" si="1287"/>
        <v/>
      </c>
      <c r="K7221" s="19" t="str">
        <f t="shared" si="1287"/>
        <v/>
      </c>
      <c r="L7221" s="19" t="str">
        <f t="shared" si="1287"/>
        <v/>
      </c>
      <c r="M7221" s="19">
        <f t="shared" si="1287"/>
        <v>6</v>
      </c>
      <c r="N7221" s="19" t="str">
        <f t="shared" si="1284"/>
        <v/>
      </c>
      <c r="O7221" s="19">
        <f t="shared" si="1288"/>
        <v>9</v>
      </c>
      <c r="P7221" s="19" t="str">
        <f t="shared" si="1288"/>
        <v/>
      </c>
      <c r="Q7221" s="19" t="str">
        <f t="shared" si="1288"/>
        <v/>
      </c>
      <c r="R7221" s="19">
        <f t="shared" si="1288"/>
        <v>22</v>
      </c>
    </row>
    <row r="7222" spans="1:18" ht="20.25">
      <c r="A7222" s="18" t="s">
        <v>1175</v>
      </c>
      <c r="B7222" s="20">
        <v>7218</v>
      </c>
      <c r="C7222" s="35" t="s">
        <v>3763</v>
      </c>
      <c r="D7222" s="24" t="s">
        <v>11902</v>
      </c>
      <c r="E7222" s="27" t="s">
        <v>21127</v>
      </c>
      <c r="F7222" s="26" t="str">
        <f t="shared" si="1280"/>
        <v/>
      </c>
      <c r="G7222" s="26" t="str">
        <f t="shared" si="1281"/>
        <v/>
      </c>
      <c r="H7222" s="26" t="str">
        <f t="shared" si="1282"/>
        <v>舞販</v>
      </c>
      <c r="I7222" s="41" t="str">
        <f t="shared" si="1283"/>
        <v>4. 形声</v>
      </c>
      <c r="J7222" s="19" t="str">
        <f t="shared" si="1287"/>
        <v/>
      </c>
      <c r="K7222" s="19" t="str">
        <f t="shared" si="1287"/>
        <v/>
      </c>
      <c r="L7222" s="19" t="str">
        <f t="shared" si="1287"/>
        <v/>
      </c>
      <c r="M7222" s="19">
        <f t="shared" si="1287"/>
        <v>3</v>
      </c>
      <c r="N7222" s="19" t="str">
        <f t="shared" si="1284"/>
        <v/>
      </c>
      <c r="O7222" s="19">
        <f t="shared" si="1288"/>
        <v>6</v>
      </c>
      <c r="P7222" s="19" t="str">
        <f t="shared" si="1288"/>
        <v/>
      </c>
      <c r="Q7222" s="19" t="str">
        <f t="shared" si="1288"/>
        <v/>
      </c>
      <c r="R7222" s="19">
        <f t="shared" si="1288"/>
        <v>16</v>
      </c>
    </row>
    <row r="7223" spans="1:18" ht="20.25">
      <c r="A7223" s="18" t="s">
        <v>1176</v>
      </c>
      <c r="B7223" s="20">
        <v>7219</v>
      </c>
      <c r="C7223" s="35" t="s">
        <v>9472</v>
      </c>
      <c r="D7223" s="24" t="s">
        <v>11724</v>
      </c>
      <c r="E7223" s="27" t="s">
        <v>21128</v>
      </c>
      <c r="F7223" s="26" t="str">
        <f t="shared" si="1280"/>
        <v>䄏獸</v>
      </c>
      <c r="G7223" s="26" t="str">
        <f t="shared" si="1281"/>
        <v>鬼所乗之有三徳其色中和小前大後死則丘首從犬聲</v>
      </c>
      <c r="H7223" s="26" t="str">
        <f t="shared" si="1282"/>
        <v>户吳</v>
      </c>
      <c r="I7223" s="41" t="str">
        <f t="shared" si="1283"/>
        <v>4. 形声</v>
      </c>
      <c r="J7223" s="19" t="str">
        <f t="shared" si="1287"/>
        <v/>
      </c>
      <c r="K7223" s="19">
        <f t="shared" si="1287"/>
        <v>3</v>
      </c>
      <c r="L7223" s="19" t="str">
        <f t="shared" si="1287"/>
        <v/>
      </c>
      <c r="M7223" s="19">
        <f t="shared" si="1287"/>
        <v>23</v>
      </c>
      <c r="N7223" s="19" t="str">
        <f t="shared" si="1284"/>
        <v/>
      </c>
      <c r="O7223" s="19">
        <f t="shared" si="1288"/>
        <v>26</v>
      </c>
      <c r="P7223" s="19" t="str">
        <f t="shared" si="1288"/>
        <v/>
      </c>
      <c r="Q7223" s="19" t="str">
        <f t="shared" si="1288"/>
        <v/>
      </c>
      <c r="R7223" s="19">
        <f t="shared" si="1288"/>
        <v>29</v>
      </c>
    </row>
    <row r="7224" spans="1:18" ht="20.25">
      <c r="A7224" s="18" t="s">
        <v>1177</v>
      </c>
      <c r="B7224" s="20">
        <v>7220</v>
      </c>
      <c r="C7224" s="35" t="s">
        <v>26882</v>
      </c>
      <c r="D7224" s="24" t="s">
        <v>13653</v>
      </c>
      <c r="E7224" s="27" t="s">
        <v>21129</v>
      </c>
      <c r="F7224" s="26" t="str">
        <f t="shared" si="1280"/>
        <v>如小狗</v>
      </c>
      <c r="G7224" s="26" t="str">
        <f t="shared" si="1281"/>
        <v>水居食魚從犬賴聲</v>
      </c>
      <c r="H7224" s="26" t="str">
        <f t="shared" si="1282"/>
        <v>他達</v>
      </c>
      <c r="I7224" s="41" t="str">
        <f t="shared" si="1283"/>
        <v>4. 形声</v>
      </c>
      <c r="J7224" s="19" t="str">
        <f t="shared" si="1287"/>
        <v/>
      </c>
      <c r="K7224" s="19">
        <f t="shared" si="1287"/>
        <v>4</v>
      </c>
      <c r="L7224" s="19" t="str">
        <f t="shared" si="1287"/>
        <v/>
      </c>
      <c r="M7224" s="19">
        <f t="shared" si="1287"/>
        <v>9</v>
      </c>
      <c r="N7224" s="19" t="str">
        <f t="shared" si="1284"/>
        <v/>
      </c>
      <c r="O7224" s="19">
        <f t="shared" si="1288"/>
        <v>12</v>
      </c>
      <c r="P7224" s="19" t="str">
        <f t="shared" si="1288"/>
        <v/>
      </c>
      <c r="Q7224" s="19" t="str">
        <f t="shared" si="1288"/>
        <v/>
      </c>
      <c r="R7224" s="19">
        <f t="shared" si="1288"/>
        <v>15</v>
      </c>
    </row>
    <row r="7225" spans="1:18" ht="20.25">
      <c r="A7225" s="18" t="s">
        <v>1178</v>
      </c>
      <c r="B7225" s="20">
        <v>7221</v>
      </c>
      <c r="C7225" s="35" t="s">
        <v>26883</v>
      </c>
      <c r="D7225" s="24" t="s">
        <v>12213</v>
      </c>
      <c r="E7225" s="27" t="s">
        <v>21130</v>
      </c>
      <c r="F7225" s="26" t="str">
        <f t="shared" si="1280"/>
        <v/>
      </c>
      <c r="G7225" s="26" t="str">
        <f t="shared" si="1281"/>
        <v/>
      </c>
      <c r="H7225" s="26" t="str">
        <f t="shared" si="1282"/>
        <v>布</v>
      </c>
      <c r="I7225" s="41" t="str">
        <f t="shared" si="1283"/>
        <v>4. 形声</v>
      </c>
      <c r="J7225" s="19" t="str">
        <f t="shared" ref="J7225:M7244" si="1289">IFERROR(FIND(J$4,$E7225),"")</f>
        <v/>
      </c>
      <c r="K7225" s="19" t="str">
        <f t="shared" si="1289"/>
        <v/>
      </c>
      <c r="L7225" s="19" t="str">
        <f t="shared" si="1289"/>
        <v/>
      </c>
      <c r="M7225" s="19">
        <f t="shared" si="1289"/>
        <v>3</v>
      </c>
      <c r="N7225" s="19" t="str">
        <f t="shared" si="1284"/>
        <v/>
      </c>
      <c r="O7225" s="19">
        <f t="shared" ref="O7225:R7244" si="1290">IFERROR(FIND(O$4,$E7225),"")</f>
        <v>6</v>
      </c>
      <c r="P7225" s="19" t="str">
        <f t="shared" si="1290"/>
        <v/>
      </c>
      <c r="Q7225" s="19" t="str">
        <f t="shared" si="1290"/>
        <v/>
      </c>
      <c r="R7225" s="19">
        <f t="shared" si="1290"/>
        <v>9</v>
      </c>
    </row>
    <row r="7226" spans="1:18" ht="20.25">
      <c r="A7226" s="18" t="s">
        <v>1179</v>
      </c>
      <c r="B7226" s="20">
        <v>7222</v>
      </c>
      <c r="C7226" s="39" t="s">
        <v>26884</v>
      </c>
      <c r="D7226" s="24" t="s">
        <v>12213</v>
      </c>
      <c r="E7226" s="27" t="s">
        <v>21131</v>
      </c>
      <c r="F7226" s="26" t="str">
        <f t="shared" si="1280"/>
        <v/>
      </c>
      <c r="G7226" s="26" t="str">
        <f t="shared" si="1281"/>
        <v/>
      </c>
      <c r="H7226" s="26" t="str">
        <f t="shared" si="1282"/>
        <v/>
      </c>
      <c r="I7226" s="41" t="str">
        <f t="shared" si="1283"/>
        <v/>
      </c>
      <c r="J7226" s="19" t="str">
        <f t="shared" si="1289"/>
        <v/>
      </c>
      <c r="K7226" s="19" t="str">
        <f t="shared" si="1289"/>
        <v/>
      </c>
      <c r="L7226" s="19" t="str">
        <f t="shared" si="1289"/>
        <v/>
      </c>
      <c r="M7226" s="19">
        <f t="shared" si="1289"/>
        <v>2</v>
      </c>
      <c r="N7226" s="19" t="str">
        <f t="shared" si="1284"/>
        <v/>
      </c>
      <c r="O7226" s="19" t="str">
        <f t="shared" si="1290"/>
        <v/>
      </c>
      <c r="P7226" s="19" t="str">
        <f t="shared" si="1290"/>
        <v/>
      </c>
      <c r="Q7226" s="19" t="str">
        <f t="shared" si="1290"/>
        <v/>
      </c>
      <c r="R7226" s="19" t="str">
        <f t="shared" si="1290"/>
        <v/>
      </c>
    </row>
    <row r="7227" spans="1:18" ht="20.25">
      <c r="A7227" s="18" t="s">
        <v>1180</v>
      </c>
      <c r="B7227" s="20">
        <v>7223</v>
      </c>
      <c r="C7227" s="35" t="s">
        <v>26885</v>
      </c>
      <c r="D7227" s="24" t="s">
        <v>12920</v>
      </c>
      <c r="E7227" s="27" t="s">
        <v>21132</v>
      </c>
      <c r="F7227" s="26" t="str">
        <f t="shared" si="1280"/>
        <v/>
      </c>
      <c r="G7227" s="26" t="str">
        <f t="shared" si="1281"/>
        <v/>
      </c>
      <c r="H7227" s="26" t="str">
        <f t="shared" si="1282"/>
        <v>甫遥</v>
      </c>
      <c r="I7227" s="41" t="str">
        <f t="shared" si="1283"/>
        <v/>
      </c>
      <c r="J7227" s="19" t="str">
        <f t="shared" si="1289"/>
        <v/>
      </c>
      <c r="K7227" s="19" t="str">
        <f t="shared" si="1289"/>
        <v/>
      </c>
      <c r="L7227" s="19" t="str">
        <f t="shared" si="1289"/>
        <v/>
      </c>
      <c r="M7227" s="19">
        <f t="shared" si="1289"/>
        <v>4</v>
      </c>
      <c r="N7227" s="19" t="str">
        <f t="shared" si="1284"/>
        <v/>
      </c>
      <c r="O7227" s="19" t="str">
        <f t="shared" si="1290"/>
        <v/>
      </c>
      <c r="P7227" s="19" t="str">
        <f t="shared" si="1290"/>
        <v/>
      </c>
      <c r="Q7227" s="19" t="str">
        <f t="shared" si="1290"/>
        <v/>
      </c>
      <c r="R7227" s="19">
        <f t="shared" si="1290"/>
        <v>9</v>
      </c>
    </row>
    <row r="7228" spans="1:18" ht="20.25">
      <c r="A7228" s="18" t="s">
        <v>1181</v>
      </c>
      <c r="B7228" s="20">
        <v>7224</v>
      </c>
      <c r="C7228" s="35" t="s">
        <v>26886</v>
      </c>
      <c r="D7228" s="24" t="s">
        <v>12017</v>
      </c>
      <c r="E7228" s="27" t="s">
        <v>21133</v>
      </c>
      <c r="F7228" s="26" t="str">
        <f t="shared" si="1280"/>
        <v/>
      </c>
      <c r="G7228" s="26" t="str">
        <f t="shared" si="1281"/>
        <v/>
      </c>
      <c r="H7228" s="26" t="str">
        <f t="shared" si="1282"/>
        <v>許月</v>
      </c>
      <c r="I7228" s="41" t="str">
        <f t="shared" si="1283"/>
        <v>4. 形声</v>
      </c>
      <c r="J7228" s="19" t="str">
        <f t="shared" si="1289"/>
        <v/>
      </c>
      <c r="K7228" s="19" t="str">
        <f t="shared" si="1289"/>
        <v/>
      </c>
      <c r="L7228" s="19" t="str">
        <f t="shared" si="1289"/>
        <v/>
      </c>
      <c r="M7228" s="19">
        <f t="shared" si="1289"/>
        <v>4</v>
      </c>
      <c r="N7228" s="19" t="str">
        <f t="shared" si="1284"/>
        <v/>
      </c>
      <c r="O7228" s="19">
        <f t="shared" si="1290"/>
        <v>7</v>
      </c>
      <c r="P7228" s="19" t="str">
        <f t="shared" si="1290"/>
        <v/>
      </c>
      <c r="Q7228" s="19" t="str">
        <f t="shared" si="1290"/>
        <v/>
      </c>
      <c r="R7228" s="19">
        <f t="shared" si="1290"/>
        <v>10</v>
      </c>
    </row>
    <row r="7229" spans="1:18" ht="20.25">
      <c r="A7229" s="18" t="s">
        <v>1182</v>
      </c>
      <c r="B7229" s="20">
        <v>7225</v>
      </c>
      <c r="C7229" s="35"/>
      <c r="D7229" s="24" t="s">
        <v>12484</v>
      </c>
      <c r="E7229" s="27" t="s">
        <v>21134</v>
      </c>
      <c r="F7229" s="26" t="str">
        <f t="shared" si="1280"/>
        <v/>
      </c>
      <c r="G7229" s="26" t="str">
        <f t="shared" si="1281"/>
        <v/>
      </c>
      <c r="H7229" s="26" t="str">
        <f t="shared" si="1282"/>
        <v>許韋</v>
      </c>
      <c r="I7229" s="41" t="str">
        <f t="shared" si="1283"/>
        <v>4. 形声</v>
      </c>
      <c r="J7229" s="19" t="str">
        <f t="shared" si="1289"/>
        <v/>
      </c>
      <c r="K7229" s="19" t="str">
        <f t="shared" si="1289"/>
        <v/>
      </c>
      <c r="L7229" s="19" t="str">
        <f t="shared" si="1289"/>
        <v/>
      </c>
      <c r="M7229" s="19">
        <f t="shared" si="1289"/>
        <v>3</v>
      </c>
      <c r="N7229" s="19" t="str">
        <f t="shared" si="1284"/>
        <v/>
      </c>
      <c r="O7229" s="19">
        <f t="shared" si="1290"/>
        <v>6</v>
      </c>
      <c r="P7229" s="19" t="str">
        <f t="shared" si="1290"/>
        <v/>
      </c>
      <c r="Q7229" s="19" t="str">
        <f t="shared" si="1290"/>
        <v/>
      </c>
      <c r="R7229" s="19">
        <f t="shared" si="1290"/>
        <v>9</v>
      </c>
    </row>
    <row r="7230" spans="1:18" ht="20.25">
      <c r="A7230" s="18" t="s">
        <v>1183</v>
      </c>
      <c r="B7230" s="20">
        <v>7226</v>
      </c>
      <c r="C7230" s="35" t="s">
        <v>9230</v>
      </c>
      <c r="D7230" s="24" t="s">
        <v>12494</v>
      </c>
      <c r="E7230" s="27" t="s">
        <v>21135</v>
      </c>
      <c r="F7230" s="26" t="str">
        <f t="shared" si="1280"/>
        <v>褊急</v>
      </c>
      <c r="G7230" s="26" t="str">
        <f t="shared" si="1281"/>
        <v>從犬肙聲</v>
      </c>
      <c r="H7230" s="26" t="str">
        <f t="shared" si="1282"/>
        <v>古縣</v>
      </c>
      <c r="I7230" s="41" t="str">
        <f t="shared" si="1283"/>
        <v>4. 形声</v>
      </c>
      <c r="J7230" s="19" t="str">
        <f t="shared" si="1289"/>
        <v/>
      </c>
      <c r="K7230" s="19">
        <f t="shared" si="1289"/>
        <v>3</v>
      </c>
      <c r="L7230" s="19" t="str">
        <f t="shared" si="1289"/>
        <v/>
      </c>
      <c r="M7230" s="19">
        <f t="shared" si="1289"/>
        <v>4</v>
      </c>
      <c r="N7230" s="19" t="str">
        <f t="shared" si="1284"/>
        <v/>
      </c>
      <c r="O7230" s="19">
        <f t="shared" si="1290"/>
        <v>7</v>
      </c>
      <c r="P7230" s="19" t="str">
        <f t="shared" si="1290"/>
        <v/>
      </c>
      <c r="Q7230" s="19" t="str">
        <f t="shared" si="1290"/>
        <v/>
      </c>
      <c r="R7230" s="19">
        <f t="shared" si="1290"/>
        <v>10</v>
      </c>
    </row>
    <row r="7231" spans="1:18" ht="20.25">
      <c r="A7231" s="18" t="s">
        <v>1184</v>
      </c>
      <c r="B7231" s="20">
        <v>7227</v>
      </c>
      <c r="C7231" s="35" t="s">
        <v>26887</v>
      </c>
      <c r="D7231" s="24" t="s">
        <v>12342</v>
      </c>
      <c r="E7231" s="27" t="s">
        <v>21136</v>
      </c>
      <c r="F7231" s="26" t="str">
        <f t="shared" si="1280"/>
        <v/>
      </c>
      <c r="G7231" s="26" t="str">
        <f t="shared" si="1281"/>
        <v/>
      </c>
      <c r="H7231" s="26" t="str">
        <f t="shared" si="1282"/>
        <v>烏黠</v>
      </c>
      <c r="I7231" s="41" t="str">
        <f t="shared" si="1283"/>
        <v>4. 形声</v>
      </c>
      <c r="J7231" s="19" t="str">
        <f t="shared" si="1289"/>
        <v/>
      </c>
      <c r="K7231" s="19" t="str">
        <f t="shared" si="1289"/>
        <v/>
      </c>
      <c r="L7231" s="19" t="str">
        <f t="shared" si="1289"/>
        <v/>
      </c>
      <c r="M7231" s="19">
        <f t="shared" si="1289"/>
        <v>5</v>
      </c>
      <c r="N7231" s="19" t="str">
        <f t="shared" si="1284"/>
        <v/>
      </c>
      <c r="O7231" s="19">
        <f t="shared" si="1290"/>
        <v>8</v>
      </c>
      <c r="P7231" s="19" t="str">
        <f t="shared" si="1290"/>
        <v/>
      </c>
      <c r="Q7231" s="19" t="str">
        <f t="shared" si="1290"/>
        <v/>
      </c>
      <c r="R7231" s="19">
        <f t="shared" si="1290"/>
        <v>11</v>
      </c>
    </row>
    <row r="7232" spans="1:18" ht="20.25">
      <c r="A7232" s="18" t="s">
        <v>1185</v>
      </c>
      <c r="B7232" s="20">
        <v>7228</v>
      </c>
      <c r="C7232" s="35"/>
      <c r="D7232" s="24" t="s">
        <v>11698</v>
      </c>
      <c r="E7232" s="27" t="s">
        <v>21137</v>
      </c>
      <c r="F7232" s="26" t="str">
        <f t="shared" si="1280"/>
        <v>兩犬相齧</v>
      </c>
      <c r="G7232" s="26" t="str">
        <f t="shared" si="1281"/>
        <v>從二犬</v>
      </c>
      <c r="H7232" s="26" t="str">
        <f t="shared" si="1282"/>
        <v>語斤</v>
      </c>
      <c r="I7232" s="41" t="str">
        <f t="shared" si="1283"/>
        <v/>
      </c>
      <c r="J7232" s="19" t="str">
        <f t="shared" si="1289"/>
        <v/>
      </c>
      <c r="K7232" s="19">
        <f t="shared" si="1289"/>
        <v>5</v>
      </c>
      <c r="L7232" s="19" t="str">
        <f t="shared" si="1289"/>
        <v/>
      </c>
      <c r="M7232" s="19">
        <f t="shared" si="1289"/>
        <v>6</v>
      </c>
      <c r="N7232" s="19">
        <f t="shared" si="1284"/>
        <v>14</v>
      </c>
      <c r="O7232" s="19" t="str">
        <f t="shared" si="1290"/>
        <v/>
      </c>
      <c r="P7232" s="19" t="str">
        <f t="shared" si="1290"/>
        <v/>
      </c>
      <c r="Q7232" s="19">
        <f t="shared" si="1290"/>
        <v>11</v>
      </c>
      <c r="R7232" s="19">
        <f t="shared" si="1290"/>
        <v>18</v>
      </c>
    </row>
    <row r="7233" spans="1:18" ht="20.25">
      <c r="A7233" s="18" t="s">
        <v>1186</v>
      </c>
      <c r="B7233" s="20">
        <v>7229</v>
      </c>
      <c r="C7233" s="35"/>
      <c r="D7233" s="24" t="s">
        <v>11569</v>
      </c>
      <c r="E7233" s="27" t="s">
        <v>21138</v>
      </c>
      <c r="F7233" s="26" t="str">
        <f t="shared" si="1280"/>
        <v>司空</v>
      </c>
      <c r="G7233" s="26" t="str">
        <f t="shared" si="1281"/>
        <v>從㹜聲復說獄司空</v>
      </c>
      <c r="H7233" s="26" t="str">
        <f t="shared" si="1282"/>
        <v>息兹</v>
      </c>
      <c r="I7233" s="41" t="str">
        <f t="shared" si="1283"/>
        <v>4. 形声</v>
      </c>
      <c r="J7233" s="19" t="str">
        <f t="shared" si="1289"/>
        <v/>
      </c>
      <c r="K7233" s="19">
        <f t="shared" si="1289"/>
        <v>3</v>
      </c>
      <c r="L7233" s="19" t="str">
        <f t="shared" si="1289"/>
        <v/>
      </c>
      <c r="M7233" s="19">
        <f t="shared" si="1289"/>
        <v>4</v>
      </c>
      <c r="N7233" s="19" t="str">
        <f t="shared" si="1284"/>
        <v/>
      </c>
      <c r="O7233" s="19">
        <f t="shared" si="1290"/>
        <v>7</v>
      </c>
      <c r="P7233" s="19" t="str">
        <f t="shared" si="1290"/>
        <v/>
      </c>
      <c r="Q7233" s="19" t="str">
        <f t="shared" si="1290"/>
        <v/>
      </c>
      <c r="R7233" s="19">
        <f t="shared" si="1290"/>
        <v>15</v>
      </c>
    </row>
    <row r="7234" spans="1:18" ht="20.25">
      <c r="A7234" s="18" t="s">
        <v>1187</v>
      </c>
      <c r="B7234" s="20">
        <v>7230</v>
      </c>
      <c r="C7234" s="36" t="s">
        <v>26888</v>
      </c>
      <c r="D7234" s="24" t="s">
        <v>11605</v>
      </c>
      <c r="E7234" s="27" t="s">
        <v>21139</v>
      </c>
      <c r="F7234" s="26" t="str">
        <f t="shared" si="1280"/>
        <v>确</v>
      </c>
      <c r="G7234" s="26" t="str">
        <f t="shared" si="1281"/>
        <v>從㹜從言二犬所以守也</v>
      </c>
      <c r="H7234" s="26" t="str">
        <f t="shared" si="1282"/>
        <v>魚欲</v>
      </c>
      <c r="I7234" s="41" t="str">
        <f t="shared" si="1283"/>
        <v>3. 会意</v>
      </c>
      <c r="J7234" s="19" t="str">
        <f t="shared" si="1289"/>
        <v/>
      </c>
      <c r="K7234" s="19">
        <f t="shared" si="1289"/>
        <v>2</v>
      </c>
      <c r="L7234" s="19" t="str">
        <f t="shared" si="1289"/>
        <v/>
      </c>
      <c r="M7234" s="19">
        <f t="shared" si="1289"/>
        <v>3</v>
      </c>
      <c r="N7234" s="19">
        <f t="shared" si="1284"/>
        <v>5</v>
      </c>
      <c r="O7234" s="19" t="str">
        <f t="shared" si="1290"/>
        <v/>
      </c>
      <c r="P7234" s="19" t="str">
        <f t="shared" si="1290"/>
        <v/>
      </c>
      <c r="Q7234" s="19" t="str">
        <f t="shared" si="1290"/>
        <v/>
      </c>
      <c r="R7234" s="19">
        <f t="shared" si="1290"/>
        <v>15</v>
      </c>
    </row>
    <row r="7235" spans="1:18" ht="20.25">
      <c r="A7235" s="18" t="s">
        <v>1188</v>
      </c>
      <c r="B7235" s="20">
        <v>7231</v>
      </c>
      <c r="C7235" s="35" t="s">
        <v>9847</v>
      </c>
      <c r="D7235" s="24" t="s">
        <v>12601</v>
      </c>
      <c r="E7235" s="27" t="s">
        <v>21140</v>
      </c>
      <c r="F7235" s="26" t="str">
        <f t="shared" si="1280"/>
        <v>穴蟲之總名</v>
      </c>
      <c r="G7235" s="26" t="str">
        <f t="shared" si="1281"/>
        <v>象形</v>
      </c>
      <c r="H7235" s="26" t="str">
        <f t="shared" si="1282"/>
        <v>書吕</v>
      </c>
      <c r="I7235" s="41" t="str">
        <f t="shared" si="1283"/>
        <v/>
      </c>
      <c r="J7235" s="19" t="str">
        <f t="shared" si="1289"/>
        <v/>
      </c>
      <c r="K7235" s="19">
        <f t="shared" si="1289"/>
        <v>6</v>
      </c>
      <c r="L7235" s="19">
        <f t="shared" si="1289"/>
        <v>7</v>
      </c>
      <c r="M7235" s="19">
        <f t="shared" si="1289"/>
        <v>14</v>
      </c>
      <c r="N7235" s="19" t="str">
        <f t="shared" si="1284"/>
        <v/>
      </c>
      <c r="O7235" s="19" t="str">
        <f t="shared" si="1290"/>
        <v/>
      </c>
      <c r="P7235" s="19" t="str">
        <f t="shared" si="1290"/>
        <v/>
      </c>
      <c r="Q7235" s="19">
        <f t="shared" si="1290"/>
        <v>11</v>
      </c>
      <c r="R7235" s="19">
        <f t="shared" si="1290"/>
        <v>18</v>
      </c>
    </row>
    <row r="7236" spans="1:18" ht="20.25">
      <c r="A7236" s="18" t="s">
        <v>1189</v>
      </c>
      <c r="B7236" s="20">
        <v>7232</v>
      </c>
      <c r="C7236" s="35"/>
      <c r="D7236" s="24" t="s">
        <v>11633</v>
      </c>
      <c r="E7236" s="27" t="s">
        <v>21141</v>
      </c>
      <c r="F7236" s="26" t="str">
        <f t="shared" si="1280"/>
        <v>鼠</v>
      </c>
      <c r="G7236" s="26" t="str">
        <f t="shared" si="1281"/>
        <v>從鼠番聲讀若樊或曰鼠婦</v>
      </c>
      <c r="H7236" s="26" t="str">
        <f t="shared" si="1282"/>
        <v>附袁</v>
      </c>
      <c r="I7236" s="41" t="str">
        <f t="shared" si="1283"/>
        <v>4. 形声</v>
      </c>
      <c r="J7236" s="19" t="str">
        <f t="shared" si="1289"/>
        <v/>
      </c>
      <c r="K7236" s="19">
        <f t="shared" si="1289"/>
        <v>2</v>
      </c>
      <c r="L7236" s="19" t="str">
        <f t="shared" si="1289"/>
        <v/>
      </c>
      <c r="M7236" s="19">
        <f t="shared" si="1289"/>
        <v>3</v>
      </c>
      <c r="N7236" s="19" t="str">
        <f t="shared" si="1284"/>
        <v/>
      </c>
      <c r="O7236" s="19">
        <f t="shared" si="1290"/>
        <v>6</v>
      </c>
      <c r="P7236" s="19" t="str">
        <f t="shared" si="1290"/>
        <v/>
      </c>
      <c r="Q7236" s="19" t="str">
        <f t="shared" si="1290"/>
        <v/>
      </c>
      <c r="R7236" s="19">
        <f t="shared" si="1290"/>
        <v>16</v>
      </c>
    </row>
    <row r="7237" spans="1:18" ht="20.25">
      <c r="A7237" s="18" t="s">
        <v>1190</v>
      </c>
      <c r="B7237" s="20">
        <v>7233</v>
      </c>
      <c r="C7237" s="37" t="s">
        <v>24950</v>
      </c>
      <c r="D7237" s="24" t="s">
        <v>11884</v>
      </c>
      <c r="E7237" s="27" t="s">
        <v>21142</v>
      </c>
      <c r="F7237" s="26" t="str">
        <f t="shared" ref="F7237:F7300" si="1291">IFERROR(MID(E7237,1,K7237-1),"")</f>
        <v/>
      </c>
      <c r="G7237" s="26" t="str">
        <f t="shared" ref="G7237:G7300" si="1292">IFERROR(MID($E7237,K7237+1,MIN(IF(Q7237=0,100,Q7237), IF(R7237=0,100,R7237))-3-K7237),"")</f>
        <v/>
      </c>
      <c r="H7237" s="26" t="str">
        <f t="shared" ref="H7237:H7300" si="1293">IFERROR(MID($E7237,R7237-2,2),"")</f>
        <v>下各</v>
      </c>
      <c r="I7237" s="41" t="str">
        <f t="shared" ref="I7237:I7300" si="1294">IFERROR(IF(N(P7237)&lt;&gt;0,"1.象形 or 2.指事",IF(N(M7237)*N(O7237)&lt;&gt;0,"4. 形声",IF(AND(N(M7237)*N(N7237)&lt;&gt;0, N7237&lt;Q7237),"3. 会意",""))),"")</f>
        <v>4. 形声</v>
      </c>
      <c r="J7237" s="19" t="str">
        <f t="shared" si="1289"/>
        <v/>
      </c>
      <c r="K7237" s="19" t="str">
        <f t="shared" si="1289"/>
        <v/>
      </c>
      <c r="L7237" s="19" t="str">
        <f t="shared" si="1289"/>
        <v/>
      </c>
      <c r="M7237" s="19">
        <f t="shared" si="1289"/>
        <v>9</v>
      </c>
      <c r="N7237" s="19" t="str">
        <f t="shared" ref="N7237:N7300" si="1295">IFERROR(FIND(N$4,$E7237,M7237+1),"")</f>
        <v/>
      </c>
      <c r="O7237" s="19">
        <f t="shared" si="1290"/>
        <v>12</v>
      </c>
      <c r="P7237" s="19" t="str">
        <f t="shared" si="1290"/>
        <v/>
      </c>
      <c r="Q7237" s="19" t="str">
        <f t="shared" si="1290"/>
        <v/>
      </c>
      <c r="R7237" s="19">
        <f t="shared" si="1290"/>
        <v>15</v>
      </c>
    </row>
    <row r="7238" spans="1:18" ht="20.25">
      <c r="A7238" s="18" t="s">
        <v>1191</v>
      </c>
      <c r="B7238" s="20">
        <v>7234</v>
      </c>
      <c r="C7238" s="35" t="s">
        <v>410</v>
      </c>
      <c r="D7238" s="24" t="s">
        <v>11973</v>
      </c>
      <c r="E7238" s="27" t="s">
        <v>21143</v>
      </c>
      <c r="F7238" s="26" t="str">
        <f t="shared" si="1291"/>
        <v>地行鼠伯勞所化</v>
      </c>
      <c r="G7238" s="26" t="str">
        <f t="shared" si="1292"/>
        <v>一曰偃鼠從鼠分聲</v>
      </c>
      <c r="H7238" s="26" t="str">
        <f t="shared" si="1293"/>
        <v>房吻</v>
      </c>
      <c r="I7238" s="41" t="str">
        <f t="shared" si="1294"/>
        <v>4. 形声</v>
      </c>
      <c r="J7238" s="19" t="str">
        <f t="shared" si="1289"/>
        <v/>
      </c>
      <c r="K7238" s="19">
        <f t="shared" si="1289"/>
        <v>8</v>
      </c>
      <c r="L7238" s="19" t="str">
        <f t="shared" si="1289"/>
        <v/>
      </c>
      <c r="M7238" s="19">
        <f t="shared" si="1289"/>
        <v>13</v>
      </c>
      <c r="N7238" s="19" t="str">
        <f t="shared" si="1295"/>
        <v/>
      </c>
      <c r="O7238" s="19">
        <f t="shared" si="1290"/>
        <v>16</v>
      </c>
      <c r="P7238" s="19" t="str">
        <f t="shared" si="1290"/>
        <v/>
      </c>
      <c r="Q7238" s="19" t="str">
        <f t="shared" si="1290"/>
        <v/>
      </c>
      <c r="R7238" s="19">
        <f t="shared" si="1290"/>
        <v>19</v>
      </c>
    </row>
    <row r="7239" spans="1:18" ht="20.25">
      <c r="A7239" s="18" t="s">
        <v>1192</v>
      </c>
      <c r="B7239" s="20">
        <v>7235</v>
      </c>
      <c r="C7239" s="36" t="s">
        <v>5661</v>
      </c>
      <c r="D7239" s="24" t="s">
        <v>13654</v>
      </c>
      <c r="E7239" s="27" t="s">
        <v>21144</v>
      </c>
      <c r="F7239" s="26" t="str">
        <f t="shared" si="1291"/>
        <v/>
      </c>
      <c r="G7239" s="26" t="str">
        <f t="shared" si="1292"/>
        <v/>
      </c>
      <c r="H7239" s="26" t="str">
        <f t="shared" si="1293"/>
        <v/>
      </c>
      <c r="I7239" s="41" t="str">
        <f t="shared" si="1294"/>
        <v/>
      </c>
      <c r="J7239" s="19" t="str">
        <f t="shared" si="1289"/>
        <v/>
      </c>
      <c r="K7239" s="19" t="str">
        <f t="shared" si="1289"/>
        <v/>
      </c>
      <c r="L7239" s="19" t="str">
        <f t="shared" si="1289"/>
        <v/>
      </c>
      <c r="M7239" s="19">
        <f t="shared" si="1289"/>
        <v>2</v>
      </c>
      <c r="N7239" s="19" t="str">
        <f t="shared" si="1295"/>
        <v/>
      </c>
      <c r="O7239" s="19" t="str">
        <f t="shared" si="1290"/>
        <v/>
      </c>
      <c r="P7239" s="19" t="str">
        <f t="shared" si="1290"/>
        <v/>
      </c>
      <c r="Q7239" s="19" t="str">
        <f t="shared" si="1290"/>
        <v/>
      </c>
      <c r="R7239" s="19" t="str">
        <f t="shared" si="1290"/>
        <v/>
      </c>
    </row>
    <row r="7240" spans="1:18" ht="20.25">
      <c r="A7240" s="18" t="s">
        <v>1193</v>
      </c>
      <c r="B7240" s="20">
        <v>7236</v>
      </c>
      <c r="C7240" s="35"/>
      <c r="D7240" s="24" t="s">
        <v>11786</v>
      </c>
      <c r="E7240" s="27" t="s">
        <v>21145</v>
      </c>
      <c r="F7240" s="26" t="str">
        <f t="shared" si="1291"/>
        <v/>
      </c>
      <c r="G7240" s="26" t="str">
        <f t="shared" si="1292"/>
        <v/>
      </c>
      <c r="H7240" s="26" t="str">
        <f t="shared" si="1293"/>
        <v>薄經</v>
      </c>
      <c r="I7240" s="41" t="str">
        <f t="shared" si="1294"/>
        <v>4. 形声</v>
      </c>
      <c r="J7240" s="19" t="str">
        <f t="shared" si="1289"/>
        <v/>
      </c>
      <c r="K7240" s="19" t="str">
        <f t="shared" si="1289"/>
        <v/>
      </c>
      <c r="L7240" s="19" t="str">
        <f t="shared" si="1289"/>
        <v/>
      </c>
      <c r="M7240" s="19">
        <f t="shared" si="1289"/>
        <v>4</v>
      </c>
      <c r="N7240" s="19" t="str">
        <f t="shared" si="1295"/>
        <v/>
      </c>
      <c r="O7240" s="19">
        <f t="shared" si="1290"/>
        <v>7</v>
      </c>
      <c r="P7240" s="19" t="str">
        <f t="shared" si="1290"/>
        <v/>
      </c>
      <c r="Q7240" s="19" t="str">
        <f t="shared" si="1290"/>
        <v/>
      </c>
      <c r="R7240" s="19">
        <f t="shared" si="1290"/>
        <v>10</v>
      </c>
    </row>
    <row r="7241" spans="1:18" ht="20.25">
      <c r="A7241" s="18" t="s">
        <v>1194</v>
      </c>
      <c r="B7241" s="20">
        <v>7237</v>
      </c>
      <c r="C7241" s="35" t="s">
        <v>26889</v>
      </c>
      <c r="D7241" s="24" t="s">
        <v>11569</v>
      </c>
      <c r="E7241" s="27" t="s">
        <v>21146</v>
      </c>
      <c r="F7241" s="26" t="str">
        <f t="shared" si="1291"/>
        <v>鼠</v>
      </c>
      <c r="G7241" s="26" t="str">
        <f t="shared" si="1292"/>
        <v>從鼠虒聲</v>
      </c>
      <c r="H7241" s="26" t="str">
        <f t="shared" si="1293"/>
        <v>息移</v>
      </c>
      <c r="I7241" s="41" t="str">
        <f t="shared" si="1294"/>
        <v>4. 形声</v>
      </c>
      <c r="J7241" s="19" t="str">
        <f t="shared" si="1289"/>
        <v/>
      </c>
      <c r="K7241" s="19">
        <f t="shared" si="1289"/>
        <v>2</v>
      </c>
      <c r="L7241" s="19" t="str">
        <f t="shared" si="1289"/>
        <v/>
      </c>
      <c r="M7241" s="19">
        <f t="shared" si="1289"/>
        <v>3</v>
      </c>
      <c r="N7241" s="19" t="str">
        <f t="shared" si="1295"/>
        <v/>
      </c>
      <c r="O7241" s="19">
        <f t="shared" si="1290"/>
        <v>6</v>
      </c>
      <c r="P7241" s="19" t="str">
        <f t="shared" si="1290"/>
        <v/>
      </c>
      <c r="Q7241" s="19" t="str">
        <f t="shared" si="1290"/>
        <v/>
      </c>
      <c r="R7241" s="19">
        <f t="shared" si="1290"/>
        <v>9</v>
      </c>
    </row>
    <row r="7242" spans="1:18" ht="20.25">
      <c r="A7242" s="18" t="s">
        <v>1195</v>
      </c>
      <c r="B7242" s="20">
        <v>7238</v>
      </c>
      <c r="C7242" s="35"/>
      <c r="D7242" s="24" t="s">
        <v>11675</v>
      </c>
      <c r="E7242" s="27" t="s">
        <v>21147</v>
      </c>
      <c r="F7242" s="26" t="str">
        <f t="shared" si="1291"/>
        <v>竹鼠</v>
      </c>
      <c r="G7242" s="26" t="str">
        <f t="shared" si="1292"/>
        <v>如犬從鼠畱省聲</v>
      </c>
      <c r="H7242" s="26" t="str">
        <f t="shared" si="1293"/>
        <v>力求</v>
      </c>
      <c r="I7242" s="41" t="str">
        <f t="shared" si="1294"/>
        <v>4. 形声</v>
      </c>
      <c r="J7242" s="19" t="str">
        <f t="shared" si="1289"/>
        <v/>
      </c>
      <c r="K7242" s="19">
        <f t="shared" si="1289"/>
        <v>3</v>
      </c>
      <c r="L7242" s="19" t="str">
        <f t="shared" si="1289"/>
        <v/>
      </c>
      <c r="M7242" s="19">
        <f t="shared" si="1289"/>
        <v>6</v>
      </c>
      <c r="N7242" s="19" t="str">
        <f t="shared" si="1295"/>
        <v/>
      </c>
      <c r="O7242" s="19">
        <f t="shared" si="1290"/>
        <v>10</v>
      </c>
      <c r="P7242" s="19" t="str">
        <f t="shared" si="1290"/>
        <v/>
      </c>
      <c r="Q7242" s="19" t="str">
        <f t="shared" si="1290"/>
        <v/>
      </c>
      <c r="R7242" s="19">
        <f t="shared" si="1290"/>
        <v>13</v>
      </c>
    </row>
    <row r="7243" spans="1:18" ht="20.25">
      <c r="A7243" s="18" t="s">
        <v>1196</v>
      </c>
      <c r="B7243" s="20">
        <v>7239</v>
      </c>
      <c r="C7243" s="35" t="s">
        <v>26890</v>
      </c>
      <c r="D7243" s="24" t="s">
        <v>11591</v>
      </c>
      <c r="E7243" s="27" t="s">
        <v>21148</v>
      </c>
      <c r="F7243" s="26" t="str">
        <f t="shared" si="1291"/>
        <v>五技鼠</v>
      </c>
      <c r="G7243" s="26" t="str">
        <f t="shared" si="1292"/>
        <v>能飛不能過屋能縁不能窮木能游不能渡谷能穴不能掩身能走不能先人從鼠石聲</v>
      </c>
      <c r="H7243" s="26" t="str">
        <f t="shared" si="1293"/>
        <v>常隻</v>
      </c>
      <c r="I7243" s="41" t="str">
        <f t="shared" si="1294"/>
        <v>4. 形声</v>
      </c>
      <c r="J7243" s="19" t="str">
        <f t="shared" si="1289"/>
        <v/>
      </c>
      <c r="K7243" s="19">
        <f t="shared" si="1289"/>
        <v>4</v>
      </c>
      <c r="L7243" s="19" t="str">
        <f t="shared" si="1289"/>
        <v/>
      </c>
      <c r="M7243" s="19">
        <f t="shared" si="1289"/>
        <v>35</v>
      </c>
      <c r="N7243" s="19" t="str">
        <f t="shared" si="1295"/>
        <v/>
      </c>
      <c r="O7243" s="19">
        <f t="shared" si="1290"/>
        <v>38</v>
      </c>
      <c r="P7243" s="19" t="str">
        <f t="shared" si="1290"/>
        <v/>
      </c>
      <c r="Q7243" s="19" t="str">
        <f t="shared" si="1290"/>
        <v/>
      </c>
      <c r="R7243" s="19">
        <f t="shared" si="1290"/>
        <v>41</v>
      </c>
    </row>
    <row r="7244" spans="1:18" ht="20.25">
      <c r="A7244" s="18" t="s">
        <v>1197</v>
      </c>
      <c r="B7244" s="20">
        <v>7240</v>
      </c>
      <c r="C7244" s="35" t="s">
        <v>26891</v>
      </c>
      <c r="D7244" s="24" t="s">
        <v>11748</v>
      </c>
      <c r="E7244" s="27" t="s">
        <v>21149</v>
      </c>
      <c r="F7244" s="26" t="str">
        <f t="shared" si="1291"/>
        <v>豹文鼠</v>
      </c>
      <c r="G7244" s="26" t="str">
        <f t="shared" si="1292"/>
        <v>從鼠冬聲</v>
      </c>
      <c r="H7244" s="26" t="str">
        <f t="shared" si="1293"/>
        <v>職戎</v>
      </c>
      <c r="I7244" s="41" t="str">
        <f t="shared" si="1294"/>
        <v>4. 形声</v>
      </c>
      <c r="J7244" s="19" t="str">
        <f t="shared" si="1289"/>
        <v/>
      </c>
      <c r="K7244" s="19">
        <f t="shared" si="1289"/>
        <v>4</v>
      </c>
      <c r="L7244" s="19" t="str">
        <f t="shared" si="1289"/>
        <v/>
      </c>
      <c r="M7244" s="19">
        <f t="shared" si="1289"/>
        <v>5</v>
      </c>
      <c r="N7244" s="19" t="str">
        <f t="shared" si="1295"/>
        <v/>
      </c>
      <c r="O7244" s="19">
        <f t="shared" si="1290"/>
        <v>8</v>
      </c>
      <c r="P7244" s="19" t="str">
        <f t="shared" si="1290"/>
        <v/>
      </c>
      <c r="Q7244" s="19" t="str">
        <f t="shared" si="1290"/>
        <v/>
      </c>
      <c r="R7244" s="19">
        <f t="shared" si="1290"/>
        <v>11</v>
      </c>
    </row>
    <row r="7245" spans="1:18" ht="20.25">
      <c r="A7245" s="18" t="s">
        <v>1198</v>
      </c>
      <c r="B7245" s="20">
        <v>7241</v>
      </c>
      <c r="C7245" s="35" t="s">
        <v>26891</v>
      </c>
      <c r="D7245" s="24" t="s">
        <v>11748</v>
      </c>
      <c r="E7245" s="27" t="s">
        <v>9172</v>
      </c>
      <c r="F7245" s="26" t="str">
        <f t="shared" si="1291"/>
        <v/>
      </c>
      <c r="G7245" s="26" t="str">
        <f t="shared" si="1292"/>
        <v/>
      </c>
      <c r="H7245" s="26" t="str">
        <f t="shared" si="1293"/>
        <v/>
      </c>
      <c r="I7245" s="41" t="str">
        <f t="shared" si="1294"/>
        <v/>
      </c>
      <c r="J7245" s="19" t="str">
        <f t="shared" ref="J7245:M7264" si="1296">IFERROR(FIND(J$4,$E7245),"")</f>
        <v/>
      </c>
      <c r="K7245" s="19" t="str">
        <f t="shared" si="1296"/>
        <v/>
      </c>
      <c r="L7245" s="19" t="str">
        <f t="shared" si="1296"/>
        <v/>
      </c>
      <c r="M7245" s="19" t="str">
        <f t="shared" si="1296"/>
        <v/>
      </c>
      <c r="N7245" s="19" t="str">
        <f t="shared" si="1295"/>
        <v/>
      </c>
      <c r="O7245" s="19" t="str">
        <f t="shared" ref="O7245:R7264" si="1297">IFERROR(FIND(O$4,$E7245),"")</f>
        <v/>
      </c>
      <c r="P7245" s="19" t="str">
        <f t="shared" si="1297"/>
        <v/>
      </c>
      <c r="Q7245" s="19" t="str">
        <f t="shared" si="1297"/>
        <v/>
      </c>
      <c r="R7245" s="19" t="str">
        <f t="shared" si="1297"/>
        <v/>
      </c>
    </row>
    <row r="7246" spans="1:18" ht="20.25">
      <c r="A7246" s="18" t="s">
        <v>1199</v>
      </c>
      <c r="B7246" s="20">
        <v>7242</v>
      </c>
      <c r="C7246" s="37" t="s">
        <v>24950</v>
      </c>
      <c r="D7246" s="24" t="s">
        <v>13655</v>
      </c>
      <c r="E7246" s="27" t="s">
        <v>21150</v>
      </c>
      <c r="F7246" s="26" t="str">
        <f t="shared" si="1291"/>
        <v/>
      </c>
      <c r="G7246" s="26" t="str">
        <f t="shared" si="1292"/>
        <v/>
      </c>
      <c r="H7246" s="26" t="str">
        <f t="shared" si="1293"/>
        <v>於革</v>
      </c>
      <c r="I7246" s="41" t="str">
        <f t="shared" si="1294"/>
        <v>4. 形声</v>
      </c>
      <c r="J7246" s="19" t="str">
        <f t="shared" si="1296"/>
        <v/>
      </c>
      <c r="K7246" s="19" t="str">
        <f t="shared" si="1296"/>
        <v/>
      </c>
      <c r="L7246" s="19" t="str">
        <f t="shared" si="1296"/>
        <v/>
      </c>
      <c r="M7246" s="19">
        <f t="shared" si="1296"/>
        <v>3</v>
      </c>
      <c r="N7246" s="19" t="str">
        <f t="shared" si="1295"/>
        <v/>
      </c>
      <c r="O7246" s="19">
        <f t="shared" si="1297"/>
        <v>6</v>
      </c>
      <c r="P7246" s="19" t="str">
        <f t="shared" si="1297"/>
        <v/>
      </c>
      <c r="Q7246" s="19" t="str">
        <f t="shared" si="1297"/>
        <v/>
      </c>
      <c r="R7246" s="19">
        <f t="shared" si="1297"/>
        <v>9</v>
      </c>
    </row>
    <row r="7247" spans="1:18" ht="20.25">
      <c r="A7247" s="18" t="s">
        <v>1200</v>
      </c>
      <c r="B7247" s="20">
        <v>7243</v>
      </c>
      <c r="C7247" s="35" t="s">
        <v>26892</v>
      </c>
      <c r="D7247" s="24" t="s">
        <v>13655</v>
      </c>
      <c r="E7247" s="27" t="s">
        <v>21151</v>
      </c>
      <c r="F7247" s="26" t="str">
        <f t="shared" si="1291"/>
        <v/>
      </c>
      <c r="G7247" s="26" t="str">
        <f t="shared" si="1292"/>
        <v/>
      </c>
      <c r="H7247" s="26" t="str">
        <f t="shared" si="1293"/>
        <v/>
      </c>
      <c r="I7247" s="41" t="str">
        <f t="shared" si="1294"/>
        <v/>
      </c>
      <c r="J7247" s="19" t="str">
        <f t="shared" si="1296"/>
        <v/>
      </c>
      <c r="K7247" s="19" t="str">
        <f t="shared" si="1296"/>
        <v/>
      </c>
      <c r="L7247" s="19" t="str">
        <f t="shared" si="1296"/>
        <v/>
      </c>
      <c r="M7247" s="19">
        <f t="shared" si="1296"/>
        <v>2</v>
      </c>
      <c r="N7247" s="19" t="str">
        <f t="shared" si="1295"/>
        <v/>
      </c>
      <c r="O7247" s="19" t="str">
        <f t="shared" si="1297"/>
        <v/>
      </c>
      <c r="P7247" s="19" t="str">
        <f t="shared" si="1297"/>
        <v/>
      </c>
      <c r="Q7247" s="19" t="str">
        <f t="shared" si="1297"/>
        <v/>
      </c>
      <c r="R7247" s="19" t="str">
        <f t="shared" si="1297"/>
        <v/>
      </c>
    </row>
    <row r="7248" spans="1:18" ht="20.25">
      <c r="A7248" s="18" t="s">
        <v>1201</v>
      </c>
      <c r="B7248" s="20">
        <v>7244</v>
      </c>
      <c r="C7248" s="35" t="s">
        <v>414</v>
      </c>
      <c r="D7248" s="24" t="s">
        <v>11566</v>
      </c>
      <c r="E7248" s="27" t="s">
        <v>21152</v>
      </c>
      <c r="F7248" s="26" t="str">
        <f t="shared" si="1291"/>
        <v>小鼠</v>
      </c>
      <c r="G7248" s="26" t="str">
        <f t="shared" si="1292"/>
        <v>從鼠奚聲</v>
      </c>
      <c r="H7248" s="26" t="str">
        <f t="shared" si="1293"/>
        <v>胡雞</v>
      </c>
      <c r="I7248" s="41" t="str">
        <f t="shared" si="1294"/>
        <v>4. 形声</v>
      </c>
      <c r="J7248" s="19" t="str">
        <f t="shared" si="1296"/>
        <v/>
      </c>
      <c r="K7248" s="19">
        <f t="shared" si="1296"/>
        <v>3</v>
      </c>
      <c r="L7248" s="19" t="str">
        <f t="shared" si="1296"/>
        <v/>
      </c>
      <c r="M7248" s="19">
        <f t="shared" si="1296"/>
        <v>4</v>
      </c>
      <c r="N7248" s="19" t="str">
        <f t="shared" si="1295"/>
        <v/>
      </c>
      <c r="O7248" s="19">
        <f t="shared" si="1297"/>
        <v>7</v>
      </c>
      <c r="P7248" s="19" t="str">
        <f t="shared" si="1297"/>
        <v/>
      </c>
      <c r="Q7248" s="19" t="str">
        <f t="shared" si="1297"/>
        <v/>
      </c>
      <c r="R7248" s="19">
        <f t="shared" si="1297"/>
        <v>10</v>
      </c>
    </row>
    <row r="7249" spans="1:18" ht="20.25">
      <c r="A7249" s="18" t="s">
        <v>1202</v>
      </c>
      <c r="B7249" s="20">
        <v>7245</v>
      </c>
      <c r="C7249" s="35" t="s">
        <v>26893</v>
      </c>
      <c r="D7249" s="24" t="s">
        <v>11729</v>
      </c>
      <c r="E7249" s="27" t="s">
        <v>21153</v>
      </c>
      <c r="F7249" s="26" t="str">
        <f t="shared" si="1291"/>
        <v>精鼩䑕</v>
      </c>
      <c r="G7249" s="26" t="str">
        <f t="shared" si="1292"/>
        <v>從鼠句聲</v>
      </c>
      <c r="H7249" s="26" t="str">
        <f t="shared" si="1293"/>
        <v>其俱</v>
      </c>
      <c r="I7249" s="41" t="str">
        <f t="shared" si="1294"/>
        <v>4. 形声</v>
      </c>
      <c r="J7249" s="19" t="str">
        <f t="shared" si="1296"/>
        <v/>
      </c>
      <c r="K7249" s="19">
        <f t="shared" si="1296"/>
        <v>4</v>
      </c>
      <c r="L7249" s="19" t="str">
        <f t="shared" si="1296"/>
        <v/>
      </c>
      <c r="M7249" s="19">
        <f t="shared" si="1296"/>
        <v>5</v>
      </c>
      <c r="N7249" s="19" t="str">
        <f t="shared" si="1295"/>
        <v/>
      </c>
      <c r="O7249" s="19">
        <f t="shared" si="1297"/>
        <v>8</v>
      </c>
      <c r="P7249" s="19" t="str">
        <f t="shared" si="1297"/>
        <v/>
      </c>
      <c r="Q7249" s="19" t="str">
        <f t="shared" si="1297"/>
        <v/>
      </c>
      <c r="R7249" s="19">
        <f t="shared" si="1297"/>
        <v>11</v>
      </c>
    </row>
    <row r="7250" spans="1:18" ht="20.25">
      <c r="A7250" s="18" t="s">
        <v>1203</v>
      </c>
      <c r="B7250" s="20">
        <v>7246</v>
      </c>
      <c r="C7250" s="35" t="s">
        <v>26894</v>
      </c>
      <c r="D7250" s="24" t="s">
        <v>13656</v>
      </c>
      <c r="E7250" s="27" t="s">
        <v>21154</v>
      </c>
      <c r="F7250" s="26" t="str">
        <f t="shared" si="1291"/>
        <v>䶃</v>
      </c>
      <c r="G7250" s="26" t="str">
        <f t="shared" si="1292"/>
        <v>從鼠兼聲</v>
      </c>
      <c r="H7250" s="26" t="str">
        <f t="shared" si="1293"/>
        <v>丘檢</v>
      </c>
      <c r="I7250" s="41" t="str">
        <f t="shared" si="1294"/>
        <v>4. 形声</v>
      </c>
      <c r="J7250" s="19" t="str">
        <f t="shared" si="1296"/>
        <v/>
      </c>
      <c r="K7250" s="19">
        <f t="shared" si="1296"/>
        <v>2</v>
      </c>
      <c r="L7250" s="19" t="str">
        <f t="shared" si="1296"/>
        <v/>
      </c>
      <c r="M7250" s="19">
        <f t="shared" si="1296"/>
        <v>3</v>
      </c>
      <c r="N7250" s="19" t="str">
        <f t="shared" si="1295"/>
        <v/>
      </c>
      <c r="O7250" s="19">
        <f t="shared" si="1297"/>
        <v>6</v>
      </c>
      <c r="P7250" s="19" t="str">
        <f t="shared" si="1297"/>
        <v/>
      </c>
      <c r="Q7250" s="19" t="str">
        <f t="shared" si="1297"/>
        <v/>
      </c>
      <c r="R7250" s="19">
        <f t="shared" si="1297"/>
        <v>9</v>
      </c>
    </row>
    <row r="7251" spans="1:18" ht="20.25">
      <c r="A7251" s="18" t="s">
        <v>1204</v>
      </c>
      <c r="B7251" s="20">
        <v>7247</v>
      </c>
      <c r="C7251" s="35"/>
      <c r="D7251" s="24" t="s">
        <v>12108</v>
      </c>
      <c r="E7251" s="27" t="s">
        <v>21155</v>
      </c>
      <c r="F7251" s="26" t="str">
        <f t="shared" si="1291"/>
        <v/>
      </c>
      <c r="G7251" s="26" t="str">
        <f t="shared" si="1292"/>
        <v/>
      </c>
      <c r="H7251" s="26" t="str">
        <f t="shared" si="1293"/>
        <v>胡男</v>
      </c>
      <c r="I7251" s="41" t="str">
        <f t="shared" si="1294"/>
        <v>4. 形声</v>
      </c>
      <c r="J7251" s="19" t="str">
        <f t="shared" si="1296"/>
        <v/>
      </c>
      <c r="K7251" s="19" t="str">
        <f t="shared" si="1296"/>
        <v/>
      </c>
      <c r="L7251" s="19" t="str">
        <f t="shared" si="1296"/>
        <v/>
      </c>
      <c r="M7251" s="19">
        <f t="shared" si="1296"/>
        <v>3</v>
      </c>
      <c r="N7251" s="19" t="str">
        <f t="shared" si="1295"/>
        <v/>
      </c>
      <c r="O7251" s="19">
        <f t="shared" si="1297"/>
        <v>6</v>
      </c>
      <c r="P7251" s="19" t="str">
        <f t="shared" si="1297"/>
        <v/>
      </c>
      <c r="Q7251" s="19" t="str">
        <f t="shared" si="1297"/>
        <v/>
      </c>
      <c r="R7251" s="19">
        <f t="shared" si="1297"/>
        <v>12</v>
      </c>
    </row>
    <row r="7252" spans="1:18" ht="20.25">
      <c r="A7252" s="18" t="s">
        <v>1205</v>
      </c>
      <c r="B7252" s="20">
        <v>7248</v>
      </c>
      <c r="C7252" s="35" t="s">
        <v>411</v>
      </c>
      <c r="D7252" s="24" t="s">
        <v>11573</v>
      </c>
      <c r="E7252" s="27" t="s">
        <v>21156</v>
      </c>
      <c r="F7252" s="26" t="str">
        <f t="shared" si="1291"/>
        <v/>
      </c>
      <c r="G7252" s="26" t="str">
        <f t="shared" si="1292"/>
        <v/>
      </c>
      <c r="H7252" s="26" t="str">
        <f t="shared" si="1293"/>
        <v>余救</v>
      </c>
      <c r="I7252" s="41" t="str">
        <f t="shared" si="1294"/>
        <v>4. 形声</v>
      </c>
      <c r="J7252" s="19" t="str">
        <f t="shared" si="1296"/>
        <v/>
      </c>
      <c r="K7252" s="19" t="str">
        <f t="shared" si="1296"/>
        <v/>
      </c>
      <c r="L7252" s="19" t="str">
        <f t="shared" si="1296"/>
        <v/>
      </c>
      <c r="M7252" s="19">
        <f t="shared" si="1296"/>
        <v>10</v>
      </c>
      <c r="N7252" s="19" t="str">
        <f t="shared" si="1295"/>
        <v/>
      </c>
      <c r="O7252" s="19">
        <f t="shared" si="1297"/>
        <v>13</v>
      </c>
      <c r="P7252" s="19" t="str">
        <f t="shared" si="1297"/>
        <v/>
      </c>
      <c r="Q7252" s="19" t="str">
        <f t="shared" si="1297"/>
        <v/>
      </c>
      <c r="R7252" s="19">
        <f t="shared" si="1297"/>
        <v>16</v>
      </c>
    </row>
    <row r="7253" spans="1:18" ht="20.25">
      <c r="A7253" s="18" t="s">
        <v>1206</v>
      </c>
      <c r="B7253" s="20">
        <v>7249</v>
      </c>
      <c r="C7253" s="35"/>
      <c r="D7253" s="24" t="s">
        <v>11683</v>
      </c>
      <c r="E7253" s="27" t="s">
        <v>21157</v>
      </c>
      <c r="F7253" s="26" t="str">
        <f t="shared" si="1291"/>
        <v/>
      </c>
      <c r="G7253" s="26" t="str">
        <f t="shared" si="1292"/>
        <v/>
      </c>
      <c r="H7253" s="26" t="str">
        <f t="shared" si="1293"/>
        <v>之若</v>
      </c>
      <c r="I7253" s="41" t="str">
        <f t="shared" si="1294"/>
        <v>4. 形声</v>
      </c>
      <c r="J7253" s="19" t="str">
        <f t="shared" si="1296"/>
        <v/>
      </c>
      <c r="K7253" s="19" t="str">
        <f t="shared" si="1296"/>
        <v/>
      </c>
      <c r="L7253" s="19" t="str">
        <f t="shared" si="1296"/>
        <v/>
      </c>
      <c r="M7253" s="19">
        <f t="shared" si="1296"/>
        <v>5</v>
      </c>
      <c r="N7253" s="19" t="str">
        <f t="shared" si="1295"/>
        <v/>
      </c>
      <c r="O7253" s="19">
        <f t="shared" si="1297"/>
        <v>8</v>
      </c>
      <c r="P7253" s="19" t="str">
        <f t="shared" si="1297"/>
        <v/>
      </c>
      <c r="Q7253" s="19" t="str">
        <f t="shared" si="1297"/>
        <v/>
      </c>
      <c r="R7253" s="19">
        <f t="shared" si="1297"/>
        <v>11</v>
      </c>
    </row>
    <row r="7254" spans="1:18" ht="20.25">
      <c r="A7254" s="18" t="s">
        <v>1207</v>
      </c>
      <c r="B7254" s="20">
        <v>7250</v>
      </c>
      <c r="C7254" s="35"/>
      <c r="D7254" s="24" t="s">
        <v>13657</v>
      </c>
      <c r="E7254" s="27" t="s">
        <v>21158</v>
      </c>
      <c r="F7254" s="26" t="str">
        <f t="shared" si="1291"/>
        <v/>
      </c>
      <c r="G7254" s="26" t="str">
        <f t="shared" si="1292"/>
        <v/>
      </c>
      <c r="H7254" s="26" t="str">
        <f t="shared" si="1293"/>
        <v>而隴</v>
      </c>
      <c r="I7254" s="41" t="str">
        <f t="shared" si="1294"/>
        <v>4. 形声</v>
      </c>
      <c r="J7254" s="19" t="str">
        <f t="shared" si="1296"/>
        <v/>
      </c>
      <c r="K7254" s="19" t="str">
        <f t="shared" si="1296"/>
        <v/>
      </c>
      <c r="L7254" s="19" t="str">
        <f t="shared" si="1296"/>
        <v/>
      </c>
      <c r="M7254" s="19">
        <f t="shared" si="1296"/>
        <v>3</v>
      </c>
      <c r="N7254" s="19" t="str">
        <f t="shared" si="1295"/>
        <v/>
      </c>
      <c r="O7254" s="19">
        <f t="shared" si="1297"/>
        <v>6</v>
      </c>
      <c r="P7254" s="19" t="str">
        <f t="shared" si="1297"/>
        <v/>
      </c>
      <c r="Q7254" s="19" t="str">
        <f t="shared" si="1297"/>
        <v/>
      </c>
      <c r="R7254" s="19">
        <f t="shared" si="1297"/>
        <v>9</v>
      </c>
    </row>
    <row r="7255" spans="1:18" ht="20.25">
      <c r="A7255" s="18" t="s">
        <v>1208</v>
      </c>
      <c r="B7255" s="20">
        <v>7251</v>
      </c>
      <c r="C7255" s="35"/>
      <c r="D7255" s="24" t="s">
        <v>11943</v>
      </c>
      <c r="E7255" s="27" t="s">
        <v>21159</v>
      </c>
      <c r="F7255" s="26" t="str">
        <f t="shared" si="1291"/>
        <v/>
      </c>
      <c r="G7255" s="26" t="str">
        <f t="shared" si="1292"/>
        <v/>
      </c>
      <c r="H7255" s="26" t="str">
        <f t="shared" si="1293"/>
        <v>即移</v>
      </c>
      <c r="I7255" s="41" t="str">
        <f t="shared" si="1294"/>
        <v>4. 形声</v>
      </c>
      <c r="J7255" s="19" t="str">
        <f t="shared" si="1296"/>
        <v/>
      </c>
      <c r="K7255" s="19" t="str">
        <f t="shared" si="1296"/>
        <v/>
      </c>
      <c r="L7255" s="19" t="str">
        <f t="shared" si="1296"/>
        <v/>
      </c>
      <c r="M7255" s="19">
        <f t="shared" si="1296"/>
        <v>6</v>
      </c>
      <c r="N7255" s="19" t="str">
        <f t="shared" si="1295"/>
        <v/>
      </c>
      <c r="O7255" s="19">
        <f t="shared" si="1297"/>
        <v>9</v>
      </c>
      <c r="P7255" s="19" t="str">
        <f t="shared" si="1297"/>
        <v/>
      </c>
      <c r="Q7255" s="19" t="str">
        <f t="shared" si="1297"/>
        <v/>
      </c>
      <c r="R7255" s="19">
        <f t="shared" si="1297"/>
        <v>12</v>
      </c>
    </row>
    <row r="7256" spans="1:18" ht="20.25">
      <c r="A7256" s="18" t="s">
        <v>1209</v>
      </c>
      <c r="B7256" s="20">
        <v>7252</v>
      </c>
      <c r="C7256" s="35" t="s">
        <v>26895</v>
      </c>
      <c r="D7256" s="24" t="s">
        <v>13658</v>
      </c>
      <c r="E7256" s="27" t="s">
        <v>21160</v>
      </c>
      <c r="F7256" s="26" t="str">
        <f t="shared" si="1291"/>
        <v/>
      </c>
      <c r="G7256" s="26" t="str">
        <f t="shared" si="1292"/>
        <v/>
      </c>
      <c r="H7256" s="26" t="str">
        <f t="shared" si="1293"/>
        <v>乎昆</v>
      </c>
      <c r="I7256" s="41" t="str">
        <f t="shared" si="1294"/>
        <v>4. 形声</v>
      </c>
      <c r="J7256" s="19" t="str">
        <f t="shared" si="1296"/>
        <v/>
      </c>
      <c r="K7256" s="19" t="str">
        <f t="shared" si="1296"/>
        <v/>
      </c>
      <c r="L7256" s="19" t="str">
        <f t="shared" si="1296"/>
        <v/>
      </c>
      <c r="M7256" s="19">
        <f t="shared" si="1296"/>
        <v>10</v>
      </c>
      <c r="N7256" s="19" t="str">
        <f t="shared" si="1295"/>
        <v/>
      </c>
      <c r="O7256" s="19">
        <f t="shared" si="1297"/>
        <v>13</v>
      </c>
      <c r="P7256" s="19" t="str">
        <f t="shared" si="1297"/>
        <v/>
      </c>
      <c r="Q7256" s="19" t="str">
        <f t="shared" si="1297"/>
        <v/>
      </c>
      <c r="R7256" s="19">
        <f t="shared" si="1297"/>
        <v>16</v>
      </c>
    </row>
    <row r="7257" spans="1:18" ht="20.25">
      <c r="A7257" s="18" t="s">
        <v>1210</v>
      </c>
      <c r="B7257" s="20">
        <v>7253</v>
      </c>
      <c r="C7257" s="35"/>
      <c r="D7257" s="24" t="s">
        <v>11724</v>
      </c>
      <c r="E7257" s="27" t="s">
        <v>21161</v>
      </c>
      <c r="F7257" s="26" t="str">
        <f t="shared" si="1291"/>
        <v/>
      </c>
      <c r="G7257" s="26" t="str">
        <f t="shared" si="1292"/>
        <v/>
      </c>
      <c r="H7257" s="26" t="str">
        <f t="shared" si="1293"/>
        <v>户吳</v>
      </c>
      <c r="I7257" s="41" t="str">
        <f t="shared" si="1294"/>
        <v>4. 形声</v>
      </c>
      <c r="J7257" s="19" t="str">
        <f t="shared" si="1296"/>
        <v/>
      </c>
      <c r="K7257" s="19" t="str">
        <f t="shared" si="1296"/>
        <v/>
      </c>
      <c r="L7257" s="19" t="str">
        <f t="shared" si="1296"/>
        <v/>
      </c>
      <c r="M7257" s="19">
        <f t="shared" si="1296"/>
        <v>25</v>
      </c>
      <c r="N7257" s="19" t="str">
        <f t="shared" si="1295"/>
        <v/>
      </c>
      <c r="O7257" s="19">
        <f t="shared" si="1297"/>
        <v>28</v>
      </c>
      <c r="P7257" s="19" t="str">
        <f t="shared" si="1297"/>
        <v/>
      </c>
      <c r="Q7257" s="19" t="str">
        <f t="shared" si="1297"/>
        <v/>
      </c>
      <c r="R7257" s="19">
        <f t="shared" si="1297"/>
        <v>31</v>
      </c>
    </row>
    <row r="7258" spans="1:18" ht="20.25">
      <c r="A7258" s="18" t="s">
        <v>1211</v>
      </c>
      <c r="B7258" s="20">
        <v>7254</v>
      </c>
      <c r="C7258" s="35" t="s">
        <v>10075</v>
      </c>
      <c r="D7258" s="24" t="s">
        <v>13659</v>
      </c>
      <c r="E7258" s="27" t="s">
        <v>21162</v>
      </c>
      <c r="F7258" s="26" t="str">
        <f t="shared" si="1291"/>
        <v>熊屬足似鹿從肉㠯聲能獸堅中故稱賢能而彊壯稱能傑</v>
      </c>
      <c r="G7258" s="26" t="str">
        <f t="shared" si="1292"/>
        <v/>
      </c>
      <c r="H7258" s="26" t="str">
        <f t="shared" si="1293"/>
        <v>奴登</v>
      </c>
      <c r="I7258" s="41" t="str">
        <f t="shared" si="1294"/>
        <v>4. 形声</v>
      </c>
      <c r="J7258" s="19" t="str">
        <f t="shared" si="1296"/>
        <v/>
      </c>
      <c r="K7258" s="19">
        <f t="shared" si="1296"/>
        <v>24</v>
      </c>
      <c r="L7258" s="19">
        <f t="shared" si="1296"/>
        <v>41</v>
      </c>
      <c r="M7258" s="19">
        <f t="shared" si="1296"/>
        <v>6</v>
      </c>
      <c r="N7258" s="19">
        <f t="shared" si="1295"/>
        <v>30</v>
      </c>
      <c r="O7258" s="19">
        <f t="shared" si="1297"/>
        <v>9</v>
      </c>
      <c r="P7258" s="19" t="str">
        <f t="shared" si="1297"/>
        <v/>
      </c>
      <c r="Q7258" s="19">
        <f t="shared" si="1297"/>
        <v>27</v>
      </c>
      <c r="R7258" s="19">
        <f t="shared" si="1297"/>
        <v>45</v>
      </c>
    </row>
    <row r="7259" spans="1:18" ht="20.25">
      <c r="A7259" s="18" t="s">
        <v>1212</v>
      </c>
      <c r="B7259" s="20">
        <v>7255</v>
      </c>
      <c r="C7259" s="35" t="s">
        <v>8723</v>
      </c>
      <c r="D7259" s="24" t="s">
        <v>12693</v>
      </c>
      <c r="E7259" s="27" t="s">
        <v>21163</v>
      </c>
      <c r="F7259" s="26" t="str">
        <f t="shared" si="1291"/>
        <v/>
      </c>
      <c r="G7259" s="26" t="str">
        <f t="shared" si="1292"/>
        <v/>
      </c>
      <c r="H7259" s="26" t="str">
        <f t="shared" si="1293"/>
        <v>羽弓</v>
      </c>
      <c r="I7259" s="41" t="str">
        <f t="shared" si="1294"/>
        <v>4. 形声</v>
      </c>
      <c r="J7259" s="19" t="str">
        <f t="shared" si="1296"/>
        <v/>
      </c>
      <c r="K7259" s="19" t="str">
        <f t="shared" si="1296"/>
        <v/>
      </c>
      <c r="L7259" s="19" t="str">
        <f t="shared" si="1296"/>
        <v/>
      </c>
      <c r="M7259" s="19">
        <f t="shared" si="1296"/>
        <v>8</v>
      </c>
      <c r="N7259" s="19">
        <f t="shared" si="1295"/>
        <v>18</v>
      </c>
      <c r="O7259" s="19">
        <f t="shared" si="1297"/>
        <v>12</v>
      </c>
      <c r="P7259" s="19" t="str">
        <f t="shared" si="1297"/>
        <v/>
      </c>
      <c r="Q7259" s="19">
        <f t="shared" si="1297"/>
        <v>15</v>
      </c>
      <c r="R7259" s="19">
        <f t="shared" si="1297"/>
        <v>22</v>
      </c>
    </row>
    <row r="7260" spans="1:18" ht="20.25">
      <c r="A7260" s="18" t="s">
        <v>1213</v>
      </c>
      <c r="B7260" s="20">
        <v>7256</v>
      </c>
      <c r="C7260" s="36" t="s">
        <v>1917</v>
      </c>
      <c r="D7260" s="24" t="s">
        <v>11811</v>
      </c>
      <c r="E7260" s="27" t="s">
        <v>21164</v>
      </c>
      <c r="F7260" s="26" t="str">
        <f t="shared" si="1291"/>
        <v/>
      </c>
      <c r="G7260" s="26" t="str">
        <f t="shared" si="1292"/>
        <v/>
      </c>
      <c r="H7260" s="26" t="str">
        <f t="shared" si="1293"/>
        <v>彼為</v>
      </c>
      <c r="I7260" s="41" t="str">
        <f t="shared" si="1294"/>
        <v>4. 形声</v>
      </c>
      <c r="J7260" s="19" t="str">
        <f t="shared" si="1296"/>
        <v/>
      </c>
      <c r="K7260" s="19" t="str">
        <f t="shared" si="1296"/>
        <v/>
      </c>
      <c r="L7260" s="19" t="str">
        <f t="shared" si="1296"/>
        <v/>
      </c>
      <c r="M7260" s="19">
        <f t="shared" si="1296"/>
        <v>6</v>
      </c>
      <c r="N7260" s="19" t="str">
        <f t="shared" si="1295"/>
        <v/>
      </c>
      <c r="O7260" s="19">
        <f t="shared" si="1297"/>
        <v>10</v>
      </c>
      <c r="P7260" s="19" t="str">
        <f t="shared" si="1297"/>
        <v/>
      </c>
      <c r="Q7260" s="19" t="str">
        <f t="shared" si="1297"/>
        <v/>
      </c>
      <c r="R7260" s="19">
        <f t="shared" si="1297"/>
        <v>13</v>
      </c>
    </row>
    <row r="7261" spans="1:18" ht="20.25">
      <c r="A7261" s="18" t="s">
        <v>1214</v>
      </c>
      <c r="B7261" s="20">
        <v>7257</v>
      </c>
      <c r="C7261" s="36" t="s">
        <v>1917</v>
      </c>
      <c r="D7261" s="24" t="s">
        <v>11811</v>
      </c>
      <c r="E7261" s="27" t="s">
        <v>21165</v>
      </c>
      <c r="F7261" s="26" t="str">
        <f t="shared" si="1291"/>
        <v/>
      </c>
      <c r="G7261" s="26" t="str">
        <f t="shared" si="1292"/>
        <v/>
      </c>
      <c r="H7261" s="26" t="str">
        <f t="shared" si="1293"/>
        <v/>
      </c>
      <c r="I7261" s="41" t="str">
        <f t="shared" si="1294"/>
        <v/>
      </c>
      <c r="J7261" s="19">
        <f t="shared" si="1296"/>
        <v>1</v>
      </c>
      <c r="K7261" s="19" t="str">
        <f t="shared" si="1296"/>
        <v/>
      </c>
      <c r="L7261" s="19" t="str">
        <f t="shared" si="1296"/>
        <v/>
      </c>
      <c r="M7261" s="19">
        <f t="shared" si="1296"/>
        <v>3</v>
      </c>
      <c r="N7261" s="19" t="str">
        <f t="shared" si="1295"/>
        <v/>
      </c>
      <c r="O7261" s="19" t="str">
        <f t="shared" si="1297"/>
        <v/>
      </c>
      <c r="P7261" s="19" t="str">
        <f t="shared" si="1297"/>
        <v/>
      </c>
      <c r="Q7261" s="19" t="str">
        <f t="shared" si="1297"/>
        <v/>
      </c>
      <c r="R7261" s="19" t="str">
        <f t="shared" si="1297"/>
        <v/>
      </c>
    </row>
    <row r="7262" spans="1:18" ht="20.25">
      <c r="A7262" s="18" t="s">
        <v>1215</v>
      </c>
      <c r="B7262" s="20">
        <v>7258</v>
      </c>
      <c r="C7262" s="35" t="s">
        <v>26896</v>
      </c>
      <c r="D7262" s="24" t="s">
        <v>13196</v>
      </c>
      <c r="E7262" s="27" t="s">
        <v>21166</v>
      </c>
      <c r="F7262" s="26" t="str">
        <f t="shared" si="1291"/>
        <v>燬</v>
      </c>
      <c r="G7262" s="26" t="str">
        <f t="shared" si="1292"/>
        <v>南方之行炎而上象形</v>
      </c>
      <c r="H7262" s="26" t="str">
        <f t="shared" si="1293"/>
        <v>呼果</v>
      </c>
      <c r="I7262" s="41" t="str">
        <f t="shared" si="1294"/>
        <v/>
      </c>
      <c r="J7262" s="19" t="str">
        <f t="shared" si="1296"/>
        <v/>
      </c>
      <c r="K7262" s="19">
        <f t="shared" si="1296"/>
        <v>2</v>
      </c>
      <c r="L7262" s="19">
        <f t="shared" si="1296"/>
        <v>10</v>
      </c>
      <c r="M7262" s="19">
        <f t="shared" si="1296"/>
        <v>17</v>
      </c>
      <c r="N7262" s="19" t="str">
        <f t="shared" si="1295"/>
        <v/>
      </c>
      <c r="O7262" s="19" t="str">
        <f t="shared" si="1297"/>
        <v/>
      </c>
      <c r="P7262" s="19" t="str">
        <f t="shared" si="1297"/>
        <v/>
      </c>
      <c r="Q7262" s="19">
        <f t="shared" si="1297"/>
        <v>14</v>
      </c>
      <c r="R7262" s="19">
        <f t="shared" si="1297"/>
        <v>21</v>
      </c>
    </row>
    <row r="7263" spans="1:18" ht="20.25">
      <c r="A7263" s="18" t="s">
        <v>1216</v>
      </c>
      <c r="B7263" s="20">
        <v>7259</v>
      </c>
      <c r="C7263" s="35" t="s">
        <v>26897</v>
      </c>
      <c r="D7263" s="24" t="s">
        <v>12284</v>
      </c>
      <c r="E7263" s="27" t="s">
        <v>21167</v>
      </c>
      <c r="F7263" s="26" t="str">
        <f t="shared" si="1291"/>
        <v>上諱臣鉉等曰漢章帝名</v>
      </c>
      <c r="G7263" s="26" t="str">
        <f t="shared" si="1292"/>
        <v>唐韻曰火起也從火旦聲</v>
      </c>
      <c r="H7263" s="26" t="str">
        <f t="shared" si="1293"/>
        <v>當割</v>
      </c>
      <c r="I7263" s="41" t="str">
        <f t="shared" si="1294"/>
        <v>4. 形声</v>
      </c>
      <c r="J7263" s="19" t="str">
        <f t="shared" si="1296"/>
        <v/>
      </c>
      <c r="K7263" s="19">
        <f t="shared" si="1296"/>
        <v>11</v>
      </c>
      <c r="L7263" s="19" t="str">
        <f t="shared" si="1296"/>
        <v/>
      </c>
      <c r="M7263" s="19">
        <f t="shared" si="1296"/>
        <v>18</v>
      </c>
      <c r="N7263" s="19" t="str">
        <f t="shared" si="1295"/>
        <v/>
      </c>
      <c r="O7263" s="19">
        <f t="shared" si="1297"/>
        <v>21</v>
      </c>
      <c r="P7263" s="19" t="str">
        <f t="shared" si="1297"/>
        <v/>
      </c>
      <c r="Q7263" s="19" t="str">
        <f t="shared" si="1297"/>
        <v/>
      </c>
      <c r="R7263" s="19">
        <f t="shared" si="1297"/>
        <v>24</v>
      </c>
    </row>
    <row r="7264" spans="1:18" ht="20.25">
      <c r="A7264" s="18" t="s">
        <v>1217</v>
      </c>
      <c r="B7264" s="20">
        <v>7260</v>
      </c>
      <c r="C7264" s="35"/>
      <c r="D7264" s="24" t="s">
        <v>13272</v>
      </c>
      <c r="E7264" s="27" t="s">
        <v>21168</v>
      </c>
      <c r="F7264" s="26" t="str">
        <f t="shared" si="1291"/>
        <v>火</v>
      </c>
      <c r="G7264" s="26" t="str">
        <f t="shared" si="1292"/>
        <v>從火尾聲詩曰王室如</v>
      </c>
      <c r="H7264" s="26" t="str">
        <f t="shared" si="1293"/>
        <v>許偉</v>
      </c>
      <c r="I7264" s="41" t="str">
        <f t="shared" si="1294"/>
        <v>4. 形声</v>
      </c>
      <c r="J7264" s="19" t="str">
        <f t="shared" si="1296"/>
        <v/>
      </c>
      <c r="K7264" s="19">
        <f t="shared" si="1296"/>
        <v>2</v>
      </c>
      <c r="L7264" s="19" t="str">
        <f t="shared" si="1296"/>
        <v/>
      </c>
      <c r="M7264" s="19">
        <f t="shared" si="1296"/>
        <v>3</v>
      </c>
      <c r="N7264" s="19" t="str">
        <f t="shared" si="1295"/>
        <v/>
      </c>
      <c r="O7264" s="19">
        <f t="shared" si="1297"/>
        <v>6</v>
      </c>
      <c r="P7264" s="19" t="str">
        <f t="shared" si="1297"/>
        <v/>
      </c>
      <c r="Q7264" s="19" t="str">
        <f t="shared" si="1297"/>
        <v/>
      </c>
      <c r="R7264" s="19">
        <f t="shared" si="1297"/>
        <v>15</v>
      </c>
    </row>
    <row r="7265" spans="1:18" ht="20.25">
      <c r="A7265" s="18" t="s">
        <v>1218</v>
      </c>
      <c r="B7265" s="20">
        <v>7261</v>
      </c>
      <c r="C7265" s="36" t="s">
        <v>26898</v>
      </c>
      <c r="D7265" s="24" t="s">
        <v>13272</v>
      </c>
      <c r="E7265" s="27" t="s">
        <v>21169</v>
      </c>
      <c r="F7265" s="26" t="str">
        <f t="shared" si="1291"/>
        <v>火</v>
      </c>
      <c r="G7265" s="26" t="str">
        <f t="shared" si="1292"/>
        <v>從火毁聲春秋傳曰衛侯燬</v>
      </c>
      <c r="H7265" s="26" t="str">
        <f t="shared" si="1293"/>
        <v>許偉</v>
      </c>
      <c r="I7265" s="41" t="str">
        <f t="shared" si="1294"/>
        <v>4. 形声</v>
      </c>
      <c r="J7265" s="19" t="str">
        <f t="shared" ref="J7265:M7284" si="1298">IFERROR(FIND(J$4,$E7265),"")</f>
        <v/>
      </c>
      <c r="K7265" s="19">
        <f t="shared" si="1298"/>
        <v>2</v>
      </c>
      <c r="L7265" s="19" t="str">
        <f t="shared" si="1298"/>
        <v/>
      </c>
      <c r="M7265" s="19">
        <f t="shared" si="1298"/>
        <v>3</v>
      </c>
      <c r="N7265" s="19" t="str">
        <f t="shared" si="1295"/>
        <v/>
      </c>
      <c r="O7265" s="19">
        <f t="shared" ref="O7265:R7284" si="1299">IFERROR(FIND(O$4,$E7265),"")</f>
        <v>6</v>
      </c>
      <c r="P7265" s="19" t="str">
        <f t="shared" si="1299"/>
        <v/>
      </c>
      <c r="Q7265" s="19" t="str">
        <f t="shared" si="1299"/>
        <v/>
      </c>
      <c r="R7265" s="19">
        <f t="shared" si="1299"/>
        <v>16</v>
      </c>
    </row>
    <row r="7266" spans="1:18" ht="20.25">
      <c r="A7266" s="18" t="s">
        <v>1219</v>
      </c>
      <c r="B7266" s="20">
        <v>7262</v>
      </c>
      <c r="C7266" s="35" t="s">
        <v>2425</v>
      </c>
      <c r="D7266" s="24" t="s">
        <v>12254</v>
      </c>
      <c r="E7266" s="27" t="s">
        <v>21170</v>
      </c>
      <c r="F7266" s="26" t="str">
        <f t="shared" si="1291"/>
        <v>火</v>
      </c>
      <c r="G7266" s="26" t="str">
        <f t="shared" si="1292"/>
        <v>從火豩聲</v>
      </c>
      <c r="H7266" s="26" t="str">
        <f t="shared" si="1293"/>
        <v>穌典</v>
      </c>
      <c r="I7266" s="41" t="str">
        <f t="shared" si="1294"/>
        <v>4. 形声</v>
      </c>
      <c r="J7266" s="19" t="str">
        <f t="shared" si="1298"/>
        <v/>
      </c>
      <c r="K7266" s="19">
        <f t="shared" si="1298"/>
        <v>2</v>
      </c>
      <c r="L7266" s="19" t="str">
        <f t="shared" si="1298"/>
        <v/>
      </c>
      <c r="M7266" s="19">
        <f t="shared" si="1298"/>
        <v>3</v>
      </c>
      <c r="N7266" s="19" t="str">
        <f t="shared" si="1295"/>
        <v/>
      </c>
      <c r="O7266" s="19">
        <f t="shared" si="1299"/>
        <v>6</v>
      </c>
      <c r="P7266" s="19" t="str">
        <f t="shared" si="1299"/>
        <v/>
      </c>
      <c r="Q7266" s="19" t="str">
        <f t="shared" si="1299"/>
        <v/>
      </c>
      <c r="R7266" s="19">
        <f t="shared" si="1299"/>
        <v>9</v>
      </c>
    </row>
    <row r="7267" spans="1:18" ht="20.25">
      <c r="A7267" s="18" t="s">
        <v>1220</v>
      </c>
      <c r="B7267" s="20">
        <v>7263</v>
      </c>
      <c r="C7267" s="35" t="s">
        <v>26899</v>
      </c>
      <c r="D7267" s="24" t="s">
        <v>13660</v>
      </c>
      <c r="E7267" s="27" t="s">
        <v>21171</v>
      </c>
      <c r="F7267" s="26" t="str">
        <f t="shared" si="1291"/>
        <v>然火</v>
      </c>
      <c r="G7267" s="26" t="str">
        <f t="shared" si="1292"/>
        <v>從火夋聲周禮曰遂䶴其焌焌火在前以焞焯龜</v>
      </c>
      <c r="H7267" s="26" t="str">
        <f t="shared" si="1293"/>
        <v>子寸</v>
      </c>
      <c r="I7267" s="41" t="str">
        <f t="shared" si="1294"/>
        <v>4. 形声</v>
      </c>
      <c r="J7267" s="19" t="str">
        <f t="shared" si="1298"/>
        <v/>
      </c>
      <c r="K7267" s="19">
        <f t="shared" si="1298"/>
        <v>3</v>
      </c>
      <c r="L7267" s="19" t="str">
        <f t="shared" si="1298"/>
        <v/>
      </c>
      <c r="M7267" s="19">
        <f t="shared" si="1298"/>
        <v>4</v>
      </c>
      <c r="N7267" s="19" t="str">
        <f t="shared" si="1295"/>
        <v/>
      </c>
      <c r="O7267" s="19">
        <f t="shared" si="1299"/>
        <v>7</v>
      </c>
      <c r="P7267" s="19" t="str">
        <f t="shared" si="1299"/>
        <v/>
      </c>
      <c r="Q7267" s="19" t="str">
        <f t="shared" si="1299"/>
        <v/>
      </c>
      <c r="R7267" s="19">
        <f t="shared" si="1299"/>
        <v>25</v>
      </c>
    </row>
    <row r="7268" spans="1:18" ht="20.25">
      <c r="A7268" s="18" t="s">
        <v>1221</v>
      </c>
      <c r="B7268" s="20">
        <v>7264</v>
      </c>
      <c r="C7268" s="35" t="s">
        <v>26900</v>
      </c>
      <c r="D7268" s="24" t="s">
        <v>13661</v>
      </c>
      <c r="E7268" s="27" t="s">
        <v>21172</v>
      </c>
      <c r="F7268" s="26" t="str">
        <f t="shared" si="1291"/>
        <v>祡祭天</v>
      </c>
      <c r="G7268" s="26" t="str">
        <f t="shared" si="1292"/>
        <v>從火從昚昚古文慎字祭天所以慎也</v>
      </c>
      <c r="H7268" s="26" t="str">
        <f t="shared" si="1293"/>
        <v>力照</v>
      </c>
      <c r="I7268" s="41" t="str">
        <f t="shared" si="1294"/>
        <v>3. 会意</v>
      </c>
      <c r="J7268" s="19">
        <f t="shared" si="1298"/>
        <v>10</v>
      </c>
      <c r="K7268" s="19">
        <f t="shared" si="1298"/>
        <v>4</v>
      </c>
      <c r="L7268" s="19" t="str">
        <f t="shared" si="1298"/>
        <v/>
      </c>
      <c r="M7268" s="19">
        <f t="shared" si="1298"/>
        <v>5</v>
      </c>
      <c r="N7268" s="19">
        <f t="shared" si="1295"/>
        <v>7</v>
      </c>
      <c r="O7268" s="19" t="str">
        <f t="shared" si="1299"/>
        <v/>
      </c>
      <c r="P7268" s="19" t="str">
        <f t="shared" si="1299"/>
        <v/>
      </c>
      <c r="Q7268" s="19" t="str">
        <f t="shared" si="1299"/>
        <v/>
      </c>
      <c r="R7268" s="19">
        <f t="shared" si="1299"/>
        <v>22</v>
      </c>
    </row>
    <row r="7269" spans="1:18" ht="20.25">
      <c r="A7269" s="18" t="s">
        <v>1222</v>
      </c>
      <c r="B7269" s="20">
        <v>7265</v>
      </c>
      <c r="C7269" s="35" t="s">
        <v>2815</v>
      </c>
      <c r="D7269" s="24" t="s">
        <v>11912</v>
      </c>
      <c r="E7269" s="27" t="s">
        <v>21173</v>
      </c>
      <c r="F7269" s="26" t="str">
        <f t="shared" si="1291"/>
        <v>燒</v>
      </c>
      <c r="G7269" s="26" t="str">
        <f t="shared" si="1292"/>
        <v>從火然聲臣鉉等曰今俗别作燃葢後人増加</v>
      </c>
      <c r="H7269" s="26" t="str">
        <f t="shared" si="1293"/>
        <v>如延</v>
      </c>
      <c r="I7269" s="41" t="str">
        <f t="shared" si="1294"/>
        <v>4. 形声</v>
      </c>
      <c r="J7269" s="19" t="str">
        <f t="shared" si="1298"/>
        <v/>
      </c>
      <c r="K7269" s="19">
        <f t="shared" si="1298"/>
        <v>2</v>
      </c>
      <c r="L7269" s="19" t="str">
        <f t="shared" si="1298"/>
        <v/>
      </c>
      <c r="M7269" s="19">
        <f t="shared" si="1298"/>
        <v>3</v>
      </c>
      <c r="N7269" s="19" t="str">
        <f t="shared" si="1295"/>
        <v/>
      </c>
      <c r="O7269" s="19">
        <f t="shared" si="1299"/>
        <v>6</v>
      </c>
      <c r="P7269" s="19" t="str">
        <f t="shared" si="1299"/>
        <v/>
      </c>
      <c r="Q7269" s="19" t="str">
        <f t="shared" si="1299"/>
        <v/>
      </c>
      <c r="R7269" s="19">
        <f t="shared" si="1299"/>
        <v>23</v>
      </c>
    </row>
    <row r="7270" spans="1:18" ht="20.25">
      <c r="A7270" s="18" t="s">
        <v>1223</v>
      </c>
      <c r="B7270" s="20">
        <v>7266</v>
      </c>
      <c r="C7270" s="35"/>
      <c r="D7270" s="24" t="s">
        <v>11912</v>
      </c>
      <c r="E7270" s="27" t="s">
        <v>21174</v>
      </c>
      <c r="F7270" s="26" t="str">
        <f t="shared" si="1291"/>
        <v>或從艸難臣鉉等案艸部有䕼注云艸</v>
      </c>
      <c r="G7270" s="26" t="str">
        <f t="shared" si="1292"/>
        <v/>
      </c>
      <c r="H7270" s="26" t="str">
        <f t="shared" si="1293"/>
        <v/>
      </c>
      <c r="I7270" s="41" t="str">
        <f t="shared" si="1294"/>
        <v/>
      </c>
      <c r="J7270" s="19" t="str">
        <f t="shared" si="1298"/>
        <v/>
      </c>
      <c r="K7270" s="19">
        <f t="shared" si="1298"/>
        <v>16</v>
      </c>
      <c r="L7270" s="19" t="str">
        <f t="shared" si="1298"/>
        <v/>
      </c>
      <c r="M7270" s="19">
        <f t="shared" si="1298"/>
        <v>2</v>
      </c>
      <c r="N7270" s="19" t="str">
        <f t="shared" si="1295"/>
        <v/>
      </c>
      <c r="O7270" s="19" t="str">
        <f t="shared" si="1299"/>
        <v/>
      </c>
      <c r="P7270" s="19" t="str">
        <f t="shared" si="1299"/>
        <v/>
      </c>
      <c r="Q7270" s="19" t="str">
        <f t="shared" si="1299"/>
        <v/>
      </c>
      <c r="R7270" s="19" t="str">
        <f t="shared" si="1299"/>
        <v/>
      </c>
    </row>
    <row r="7271" spans="1:18" ht="20.25">
      <c r="A7271" s="18" t="s">
        <v>1224</v>
      </c>
      <c r="B7271" s="20">
        <v>7267</v>
      </c>
      <c r="C7271" s="35" t="s">
        <v>26901</v>
      </c>
      <c r="D7271" s="24" t="s">
        <v>13662</v>
      </c>
      <c r="E7271" s="27" t="s">
        <v>21175</v>
      </c>
      <c r="F7271" s="26" t="str">
        <f t="shared" si="1291"/>
        <v>燒</v>
      </c>
      <c r="G7271" s="26" t="str">
        <f t="shared" si="1292"/>
        <v>從火蓺聲春秋傳曰爇僖負羈臣鉉等按說文無蓺字當從火從艸熱省聲</v>
      </c>
      <c r="H7271" s="26" t="str">
        <f t="shared" si="1293"/>
        <v>如劣</v>
      </c>
      <c r="I7271" s="41" t="str">
        <f t="shared" si="1294"/>
        <v>4. 形声</v>
      </c>
      <c r="J7271" s="19" t="str">
        <f t="shared" si="1298"/>
        <v/>
      </c>
      <c r="K7271" s="19">
        <f t="shared" si="1298"/>
        <v>2</v>
      </c>
      <c r="L7271" s="19" t="str">
        <f t="shared" si="1298"/>
        <v/>
      </c>
      <c r="M7271" s="19">
        <f t="shared" si="1298"/>
        <v>3</v>
      </c>
      <c r="N7271" s="19">
        <f t="shared" si="1295"/>
        <v>25</v>
      </c>
      <c r="O7271" s="19">
        <f t="shared" si="1299"/>
        <v>6</v>
      </c>
      <c r="P7271" s="19" t="str">
        <f t="shared" si="1299"/>
        <v/>
      </c>
      <c r="Q7271" s="19" t="str">
        <f t="shared" si="1299"/>
        <v/>
      </c>
      <c r="R7271" s="19">
        <f t="shared" si="1299"/>
        <v>34</v>
      </c>
    </row>
    <row r="7272" spans="1:18" ht="20.25">
      <c r="A7272" s="18" t="s">
        <v>1225</v>
      </c>
      <c r="B7272" s="20">
        <v>7268</v>
      </c>
      <c r="C7272" s="35" t="s">
        <v>2423</v>
      </c>
      <c r="D7272" s="24" t="s">
        <v>11633</v>
      </c>
      <c r="E7272" s="27" t="s">
        <v>21176</v>
      </c>
      <c r="F7272" s="26" t="str">
        <f t="shared" si="1291"/>
        <v>爇</v>
      </c>
      <c r="G7272" s="26" t="str">
        <f t="shared" si="1292"/>
        <v>從火番聲</v>
      </c>
      <c r="H7272" s="26" t="str">
        <f t="shared" si="1293"/>
        <v>附</v>
      </c>
      <c r="I7272" s="41" t="str">
        <f t="shared" si="1294"/>
        <v>4. 形声</v>
      </c>
      <c r="J7272" s="19" t="str">
        <f t="shared" si="1298"/>
        <v/>
      </c>
      <c r="K7272" s="19">
        <f t="shared" si="1298"/>
        <v>2</v>
      </c>
      <c r="L7272" s="19" t="str">
        <f t="shared" si="1298"/>
        <v/>
      </c>
      <c r="M7272" s="19">
        <f t="shared" si="1298"/>
        <v>3</v>
      </c>
      <c r="N7272" s="19" t="str">
        <f t="shared" si="1295"/>
        <v/>
      </c>
      <c r="O7272" s="19">
        <f t="shared" si="1299"/>
        <v>6</v>
      </c>
      <c r="P7272" s="19" t="str">
        <f t="shared" si="1299"/>
        <v/>
      </c>
      <c r="Q7272" s="19" t="str">
        <f t="shared" si="1299"/>
        <v/>
      </c>
      <c r="R7272" s="19">
        <f t="shared" si="1299"/>
        <v>9</v>
      </c>
    </row>
    <row r="7273" spans="1:18" ht="20.25">
      <c r="A7273" s="18" t="s">
        <v>4097</v>
      </c>
      <c r="B7273" s="20">
        <v>7269</v>
      </c>
      <c r="C7273" s="36" t="s">
        <v>26902</v>
      </c>
      <c r="D7273" s="24" t="s">
        <v>13663</v>
      </c>
      <c r="E7273" s="27" t="s">
        <v>21177</v>
      </c>
      <c r="F7273" s="26" t="str">
        <f t="shared" si="1291"/>
        <v>爇</v>
      </c>
      <c r="G7273" s="26" t="str">
        <f t="shared" si="1292"/>
        <v>從火堯聲</v>
      </c>
      <c r="H7273" s="26" t="str">
        <f t="shared" si="1293"/>
        <v>式昭</v>
      </c>
      <c r="I7273" s="41" t="str">
        <f t="shared" si="1294"/>
        <v>4. 形声</v>
      </c>
      <c r="J7273" s="19" t="str">
        <f t="shared" si="1298"/>
        <v/>
      </c>
      <c r="K7273" s="19">
        <f t="shared" si="1298"/>
        <v>2</v>
      </c>
      <c r="L7273" s="19" t="str">
        <f t="shared" si="1298"/>
        <v/>
      </c>
      <c r="M7273" s="19">
        <f t="shared" si="1298"/>
        <v>3</v>
      </c>
      <c r="N7273" s="19" t="str">
        <f t="shared" si="1295"/>
        <v/>
      </c>
      <c r="O7273" s="19">
        <f t="shared" si="1299"/>
        <v>6</v>
      </c>
      <c r="P7273" s="19" t="str">
        <f t="shared" si="1299"/>
        <v/>
      </c>
      <c r="Q7273" s="19" t="str">
        <f t="shared" si="1299"/>
        <v/>
      </c>
      <c r="R7273" s="19">
        <f t="shared" si="1299"/>
        <v>9</v>
      </c>
    </row>
    <row r="7274" spans="1:18" ht="20.25">
      <c r="A7274" s="18" t="s">
        <v>4098</v>
      </c>
      <c r="B7274" s="20">
        <v>7270</v>
      </c>
      <c r="C7274" s="35" t="s">
        <v>1996</v>
      </c>
      <c r="D7274" s="24" t="s">
        <v>11881</v>
      </c>
      <c r="E7274" s="27" t="s">
        <v>21178</v>
      </c>
      <c r="F7274" s="26" t="str">
        <f t="shared" si="1291"/>
        <v>火猛</v>
      </c>
      <c r="G7274" s="26" t="str">
        <f t="shared" si="1292"/>
        <v>從火列聲</v>
      </c>
      <c r="H7274" s="26" t="str">
        <f t="shared" si="1293"/>
        <v>良薛</v>
      </c>
      <c r="I7274" s="41" t="str">
        <f t="shared" si="1294"/>
        <v>4. 形声</v>
      </c>
      <c r="J7274" s="19" t="str">
        <f t="shared" si="1298"/>
        <v/>
      </c>
      <c r="K7274" s="19">
        <f t="shared" si="1298"/>
        <v>3</v>
      </c>
      <c r="L7274" s="19" t="str">
        <f t="shared" si="1298"/>
        <v/>
      </c>
      <c r="M7274" s="19">
        <f t="shared" si="1298"/>
        <v>4</v>
      </c>
      <c r="N7274" s="19" t="str">
        <f t="shared" si="1295"/>
        <v/>
      </c>
      <c r="O7274" s="19">
        <f t="shared" si="1299"/>
        <v>7</v>
      </c>
      <c r="P7274" s="19" t="str">
        <f t="shared" si="1299"/>
        <v/>
      </c>
      <c r="Q7274" s="19" t="str">
        <f t="shared" si="1299"/>
        <v/>
      </c>
      <c r="R7274" s="19">
        <f t="shared" si="1299"/>
        <v>10</v>
      </c>
    </row>
    <row r="7275" spans="1:18" ht="20.25">
      <c r="A7275" s="18" t="s">
        <v>4099</v>
      </c>
      <c r="B7275" s="20">
        <v>7271</v>
      </c>
      <c r="C7275" s="35" t="s">
        <v>26903</v>
      </c>
      <c r="D7275" s="24" t="s">
        <v>13006</v>
      </c>
      <c r="E7275" s="27" t="s">
        <v>21179</v>
      </c>
      <c r="F7275" s="26" t="str">
        <f t="shared" si="1291"/>
        <v>火光</v>
      </c>
      <c r="G7275" s="26" t="str">
        <f t="shared" si="1292"/>
        <v>從火出聲商書曰予亦炪謀讀若巧拙之拙</v>
      </c>
      <c r="H7275" s="26" t="str">
        <f t="shared" si="1293"/>
        <v>職</v>
      </c>
      <c r="I7275" s="41" t="str">
        <f t="shared" si="1294"/>
        <v>4. 形声</v>
      </c>
      <c r="J7275" s="19" t="str">
        <f t="shared" si="1298"/>
        <v/>
      </c>
      <c r="K7275" s="19">
        <f t="shared" si="1298"/>
        <v>3</v>
      </c>
      <c r="L7275" s="19" t="str">
        <f t="shared" si="1298"/>
        <v/>
      </c>
      <c r="M7275" s="19">
        <f t="shared" si="1298"/>
        <v>4</v>
      </c>
      <c r="N7275" s="19" t="str">
        <f t="shared" si="1295"/>
        <v/>
      </c>
      <c r="O7275" s="19">
        <f t="shared" si="1299"/>
        <v>7</v>
      </c>
      <c r="P7275" s="19" t="str">
        <f t="shared" si="1299"/>
        <v/>
      </c>
      <c r="Q7275" s="19" t="str">
        <f t="shared" si="1299"/>
        <v/>
      </c>
      <c r="R7275" s="19">
        <f t="shared" si="1299"/>
        <v>23</v>
      </c>
    </row>
    <row r="7276" spans="1:18" ht="20.25">
      <c r="A7276" s="18" t="s">
        <v>4100</v>
      </c>
      <c r="B7276" s="20">
        <v>7272</v>
      </c>
      <c r="C7276" s="35" t="s">
        <v>26904</v>
      </c>
      <c r="D7276" s="24" t="s">
        <v>11650</v>
      </c>
      <c r="E7276" s="27" t="s">
        <v>21180</v>
      </c>
      <c r="F7276" s="26" t="str">
        <f t="shared" si="1291"/>
        <v/>
      </c>
      <c r="G7276" s="26" t="str">
        <f t="shared" si="1292"/>
        <v/>
      </c>
      <c r="H7276" s="26" t="str">
        <f t="shared" si="1293"/>
        <v>卑吉</v>
      </c>
      <c r="I7276" s="41" t="str">
        <f t="shared" si="1294"/>
        <v>4. 形声</v>
      </c>
      <c r="J7276" s="19" t="str">
        <f t="shared" si="1298"/>
        <v/>
      </c>
      <c r="K7276" s="19" t="str">
        <f t="shared" si="1298"/>
        <v/>
      </c>
      <c r="L7276" s="19" t="str">
        <f t="shared" si="1298"/>
        <v/>
      </c>
      <c r="M7276" s="19">
        <f t="shared" si="1298"/>
        <v>5</v>
      </c>
      <c r="N7276" s="19" t="str">
        <f t="shared" si="1295"/>
        <v/>
      </c>
      <c r="O7276" s="19">
        <f t="shared" si="1299"/>
        <v>8</v>
      </c>
      <c r="P7276" s="19" t="str">
        <f t="shared" si="1299"/>
        <v/>
      </c>
      <c r="Q7276" s="19" t="str">
        <f t="shared" si="1299"/>
        <v/>
      </c>
      <c r="R7276" s="19">
        <f t="shared" si="1299"/>
        <v>11</v>
      </c>
    </row>
    <row r="7277" spans="1:18" ht="20.25">
      <c r="A7277" s="18" t="s">
        <v>4101</v>
      </c>
      <c r="B7277" s="20">
        <v>7273</v>
      </c>
      <c r="C7277" s="35"/>
      <c r="D7277" s="24" t="s">
        <v>11572</v>
      </c>
      <c r="E7277" s="27" t="s">
        <v>21181</v>
      </c>
      <c r="F7277" s="26" t="str">
        <f t="shared" si="1291"/>
        <v>熚□</v>
      </c>
      <c r="G7277" s="26" t="str">
        <f t="shared" si="1292"/>
        <v>從火□聲□籀文悖字</v>
      </c>
      <c r="H7277" s="26" t="str">
        <f t="shared" si="1293"/>
        <v>敷勿</v>
      </c>
      <c r="I7277" s="41" t="str">
        <f t="shared" si="1294"/>
        <v>4. 形声</v>
      </c>
      <c r="J7277" s="19" t="str">
        <f t="shared" si="1298"/>
        <v/>
      </c>
      <c r="K7277" s="19">
        <f t="shared" si="1298"/>
        <v>3</v>
      </c>
      <c r="L7277" s="19" t="str">
        <f t="shared" si="1298"/>
        <v/>
      </c>
      <c r="M7277" s="19">
        <f t="shared" si="1298"/>
        <v>4</v>
      </c>
      <c r="N7277" s="19" t="str">
        <f t="shared" si="1295"/>
        <v/>
      </c>
      <c r="O7277" s="19">
        <f t="shared" si="1299"/>
        <v>7</v>
      </c>
      <c r="P7277" s="19" t="str">
        <f t="shared" si="1299"/>
        <v/>
      </c>
      <c r="Q7277" s="19" t="str">
        <f t="shared" si="1299"/>
        <v/>
      </c>
      <c r="R7277" s="19">
        <f t="shared" si="1299"/>
        <v>15</v>
      </c>
    </row>
    <row r="7278" spans="1:18" ht="20.25">
      <c r="A7278" s="18" t="s">
        <v>4102</v>
      </c>
      <c r="B7278" s="20">
        <v>7274</v>
      </c>
      <c r="C7278" s="35" t="s">
        <v>26905</v>
      </c>
      <c r="D7278" s="24" t="s">
        <v>11954</v>
      </c>
      <c r="E7278" s="27" t="s">
        <v>21182</v>
      </c>
      <c r="F7278" s="26" t="str">
        <f t="shared" si="1291"/>
        <v>火气上行</v>
      </c>
      <c r="G7278" s="26" t="str">
        <f t="shared" si="1292"/>
        <v>從火丞聲</v>
      </c>
      <c r="H7278" s="26" t="str">
        <f t="shared" si="1293"/>
        <v>煮仍</v>
      </c>
      <c r="I7278" s="41" t="str">
        <f t="shared" si="1294"/>
        <v>4. 形声</v>
      </c>
      <c r="J7278" s="19" t="str">
        <f t="shared" si="1298"/>
        <v/>
      </c>
      <c r="K7278" s="19">
        <f t="shared" si="1298"/>
        <v>5</v>
      </c>
      <c r="L7278" s="19" t="str">
        <f t="shared" si="1298"/>
        <v/>
      </c>
      <c r="M7278" s="19">
        <f t="shared" si="1298"/>
        <v>6</v>
      </c>
      <c r="N7278" s="19" t="str">
        <f t="shared" si="1295"/>
        <v/>
      </c>
      <c r="O7278" s="19">
        <f t="shared" si="1299"/>
        <v>9</v>
      </c>
      <c r="P7278" s="19" t="str">
        <f t="shared" si="1299"/>
        <v/>
      </c>
      <c r="Q7278" s="19" t="str">
        <f t="shared" si="1299"/>
        <v/>
      </c>
      <c r="R7278" s="19">
        <f t="shared" si="1299"/>
        <v>12</v>
      </c>
    </row>
    <row r="7279" spans="1:18" ht="20.25">
      <c r="A7279" s="18" t="s">
        <v>4103</v>
      </c>
      <c r="B7279" s="20">
        <v>7275</v>
      </c>
      <c r="C7279" s="35" t="s">
        <v>26906</v>
      </c>
      <c r="D7279" s="24" t="s">
        <v>11572</v>
      </c>
      <c r="E7279" s="27" t="s">
        <v>21183</v>
      </c>
      <c r="F7279" s="26" t="str">
        <f t="shared" si="1291"/>
        <v>烝</v>
      </c>
      <c r="G7279" s="26" t="str">
        <f t="shared" si="1292"/>
        <v>從火孚聲詩曰烝之烰烰</v>
      </c>
      <c r="H7279" s="26" t="str">
        <f t="shared" si="1293"/>
        <v>縛牟</v>
      </c>
      <c r="I7279" s="41" t="str">
        <f t="shared" si="1294"/>
        <v>4. 形声</v>
      </c>
      <c r="J7279" s="19" t="str">
        <f t="shared" si="1298"/>
        <v/>
      </c>
      <c r="K7279" s="19">
        <f t="shared" si="1298"/>
        <v>2</v>
      </c>
      <c r="L7279" s="19" t="str">
        <f t="shared" si="1298"/>
        <v/>
      </c>
      <c r="M7279" s="19">
        <f t="shared" si="1298"/>
        <v>3</v>
      </c>
      <c r="N7279" s="19" t="str">
        <f t="shared" si="1295"/>
        <v/>
      </c>
      <c r="O7279" s="19">
        <f t="shared" si="1299"/>
        <v>6</v>
      </c>
      <c r="P7279" s="19" t="str">
        <f t="shared" si="1299"/>
        <v/>
      </c>
      <c r="Q7279" s="19" t="str">
        <f t="shared" si="1299"/>
        <v/>
      </c>
      <c r="R7279" s="19">
        <f t="shared" si="1299"/>
        <v>15</v>
      </c>
    </row>
    <row r="7280" spans="1:18" ht="20.25">
      <c r="A7280" s="18" t="s">
        <v>4104</v>
      </c>
      <c r="B7280" s="20">
        <v>7276</v>
      </c>
      <c r="C7280" s="35" t="s">
        <v>2430</v>
      </c>
      <c r="D7280" s="24" t="s">
        <v>11744</v>
      </c>
      <c r="E7280" s="27" t="s">
        <v>21184</v>
      </c>
      <c r="F7280" s="26" t="str">
        <f t="shared" si="1291"/>
        <v>烝</v>
      </c>
      <c r="G7280" s="26" t="str">
        <f t="shared" si="1292"/>
        <v>一曰赤皃一曰温潤也從火昫聲</v>
      </c>
      <c r="H7280" s="26" t="str">
        <f t="shared" si="1293"/>
        <v>香句</v>
      </c>
      <c r="I7280" s="41" t="str">
        <f t="shared" si="1294"/>
        <v>4. 形声</v>
      </c>
      <c r="J7280" s="19" t="str">
        <f t="shared" si="1298"/>
        <v/>
      </c>
      <c r="K7280" s="19">
        <f t="shared" si="1298"/>
        <v>2</v>
      </c>
      <c r="L7280" s="19" t="str">
        <f t="shared" si="1298"/>
        <v/>
      </c>
      <c r="M7280" s="19">
        <f t="shared" si="1298"/>
        <v>12</v>
      </c>
      <c r="N7280" s="19" t="str">
        <f t="shared" si="1295"/>
        <v/>
      </c>
      <c r="O7280" s="19">
        <f t="shared" si="1299"/>
        <v>15</v>
      </c>
      <c r="P7280" s="19" t="str">
        <f t="shared" si="1299"/>
        <v/>
      </c>
      <c r="Q7280" s="19" t="str">
        <f t="shared" si="1299"/>
        <v/>
      </c>
      <c r="R7280" s="19">
        <f t="shared" si="1299"/>
        <v>18</v>
      </c>
    </row>
    <row r="7281" spans="1:18" ht="20.25">
      <c r="A7281" s="18" t="s">
        <v>4105</v>
      </c>
      <c r="B7281" s="20">
        <v>7277</v>
      </c>
      <c r="C7281" s="35" t="s">
        <v>26907</v>
      </c>
      <c r="D7281" s="24" t="s">
        <v>13664</v>
      </c>
      <c r="E7281" s="27" t="s">
        <v>21185</v>
      </c>
      <c r="F7281" s="26" t="str">
        <f t="shared" si="1291"/>
        <v/>
      </c>
      <c r="G7281" s="26" t="str">
        <f t="shared" si="1292"/>
        <v/>
      </c>
      <c r="H7281" s="26" t="str">
        <f t="shared" si="1293"/>
        <v>人善</v>
      </c>
      <c r="I7281" s="41" t="str">
        <f t="shared" si="1294"/>
        <v>4. 形声</v>
      </c>
      <c r="J7281" s="19" t="str">
        <f t="shared" si="1298"/>
        <v/>
      </c>
      <c r="K7281" s="19" t="str">
        <f t="shared" si="1298"/>
        <v/>
      </c>
      <c r="L7281" s="19" t="str">
        <f t="shared" si="1298"/>
        <v/>
      </c>
      <c r="M7281" s="19">
        <f t="shared" si="1298"/>
        <v>3</v>
      </c>
      <c r="N7281" s="19" t="str">
        <f t="shared" si="1295"/>
        <v/>
      </c>
      <c r="O7281" s="19">
        <f t="shared" si="1299"/>
        <v>7</v>
      </c>
      <c r="P7281" s="19" t="str">
        <f t="shared" si="1299"/>
        <v/>
      </c>
      <c r="Q7281" s="19" t="str">
        <f t="shared" si="1299"/>
        <v/>
      </c>
      <c r="R7281" s="19">
        <f t="shared" si="1299"/>
        <v>16</v>
      </c>
    </row>
    <row r="7282" spans="1:18" ht="20.25">
      <c r="A7282" s="18" t="s">
        <v>4106</v>
      </c>
      <c r="B7282" s="20">
        <v>7278</v>
      </c>
      <c r="C7282" s="35" t="s">
        <v>26908</v>
      </c>
      <c r="D7282" s="24" t="s">
        <v>13665</v>
      </c>
      <c r="E7282" s="27" t="s">
        <v>21186</v>
      </c>
      <c r="F7282" s="26" t="str">
        <f t="shared" si="1291"/>
        <v/>
      </c>
      <c r="G7282" s="26" t="str">
        <f t="shared" si="1292"/>
        <v/>
      </c>
      <c r="H7282" s="26" t="str">
        <f t="shared" si="1293"/>
        <v>普活</v>
      </c>
      <c r="I7282" s="41" t="str">
        <f t="shared" si="1294"/>
        <v>4. 形声</v>
      </c>
      <c r="J7282" s="19" t="str">
        <f t="shared" si="1298"/>
        <v/>
      </c>
      <c r="K7282" s="19" t="str">
        <f t="shared" si="1298"/>
        <v/>
      </c>
      <c r="L7282" s="19" t="str">
        <f t="shared" si="1298"/>
        <v/>
      </c>
      <c r="M7282" s="19">
        <f t="shared" si="1298"/>
        <v>3</v>
      </c>
      <c r="N7282" s="19" t="str">
        <f t="shared" si="1295"/>
        <v/>
      </c>
      <c r="O7282" s="19">
        <f t="shared" si="1299"/>
        <v>6</v>
      </c>
      <c r="P7282" s="19" t="str">
        <f t="shared" si="1299"/>
        <v/>
      </c>
      <c r="Q7282" s="19" t="str">
        <f t="shared" si="1299"/>
        <v/>
      </c>
      <c r="R7282" s="19">
        <f t="shared" si="1299"/>
        <v>9</v>
      </c>
    </row>
    <row r="7283" spans="1:18" ht="20.25">
      <c r="A7283" s="18" t="s">
        <v>4107</v>
      </c>
      <c r="B7283" s="20">
        <v>7279</v>
      </c>
      <c r="C7283" s="35" t="s">
        <v>26909</v>
      </c>
      <c r="D7283" s="24" t="s">
        <v>13661</v>
      </c>
      <c r="E7283" s="27" t="s">
        <v>21187</v>
      </c>
      <c r="F7283" s="26" t="str">
        <f t="shared" si="1291"/>
        <v/>
      </c>
      <c r="G7283" s="26" t="str">
        <f t="shared" si="1292"/>
        <v/>
      </c>
      <c r="H7283" s="26" t="str">
        <f t="shared" si="1293"/>
        <v>烙蕭</v>
      </c>
      <c r="I7283" s="41" t="str">
        <f t="shared" si="1294"/>
        <v>4. 形声</v>
      </c>
      <c r="J7283" s="19" t="str">
        <f t="shared" si="1298"/>
        <v/>
      </c>
      <c r="K7283" s="19" t="str">
        <f t="shared" si="1298"/>
        <v/>
      </c>
      <c r="L7283" s="19" t="str">
        <f t="shared" si="1298"/>
        <v/>
      </c>
      <c r="M7283" s="19">
        <f t="shared" si="1298"/>
        <v>3</v>
      </c>
      <c r="N7283" s="19" t="str">
        <f t="shared" si="1295"/>
        <v/>
      </c>
      <c r="O7283" s="19">
        <f t="shared" si="1299"/>
        <v>6</v>
      </c>
      <c r="P7283" s="19" t="str">
        <f t="shared" si="1299"/>
        <v/>
      </c>
      <c r="Q7283" s="19" t="str">
        <f t="shared" si="1299"/>
        <v/>
      </c>
      <c r="R7283" s="19">
        <f t="shared" si="1299"/>
        <v>18</v>
      </c>
    </row>
    <row r="7284" spans="1:18" ht="20.25">
      <c r="A7284" s="18" t="s">
        <v>4108</v>
      </c>
      <c r="B7284" s="20">
        <v>7280</v>
      </c>
      <c r="C7284" s="35" t="s">
        <v>26910</v>
      </c>
      <c r="D7284" s="24" t="s">
        <v>11818</v>
      </c>
      <c r="E7284" s="27" t="s">
        <v>21188</v>
      </c>
      <c r="F7284" s="26" t="str">
        <f t="shared" si="1291"/>
        <v/>
      </c>
      <c r="G7284" s="26" t="str">
        <f t="shared" si="1292"/>
        <v/>
      </c>
      <c r="H7284" s="26" t="str">
        <f t="shared" si="1293"/>
        <v>良刃</v>
      </c>
      <c r="I7284" s="41" t="str">
        <f t="shared" si="1294"/>
        <v>4. 形声</v>
      </c>
      <c r="J7284" s="19" t="str">
        <f t="shared" si="1298"/>
        <v/>
      </c>
      <c r="K7284" s="19" t="str">
        <f t="shared" si="1298"/>
        <v/>
      </c>
      <c r="L7284" s="19" t="str">
        <f t="shared" si="1298"/>
        <v/>
      </c>
      <c r="M7284" s="19">
        <f t="shared" si="1298"/>
        <v>3</v>
      </c>
      <c r="N7284" s="19" t="str">
        <f t="shared" si="1295"/>
        <v/>
      </c>
      <c r="O7284" s="19">
        <f t="shared" si="1299"/>
        <v>7</v>
      </c>
      <c r="P7284" s="19" t="str">
        <f t="shared" si="1299"/>
        <v/>
      </c>
      <c r="Q7284" s="19" t="str">
        <f t="shared" si="1299"/>
        <v/>
      </c>
      <c r="R7284" s="19">
        <f t="shared" si="1299"/>
        <v>13</v>
      </c>
    </row>
    <row r="7285" spans="1:18" ht="20.25">
      <c r="A7285" s="18" t="s">
        <v>4109</v>
      </c>
      <c r="B7285" s="20">
        <v>7281</v>
      </c>
      <c r="C7285" s="35"/>
      <c r="D7285" s="24" t="s">
        <v>12177</v>
      </c>
      <c r="E7285" s="27" t="s">
        <v>21189</v>
      </c>
      <c r="F7285" s="26" t="str">
        <f t="shared" si="1291"/>
        <v>火色</v>
      </c>
      <c r="G7285" s="26" t="str">
        <f t="shared" si="1292"/>
        <v>從火雁聲讀若鴈</v>
      </c>
      <c r="H7285" s="26" t="str">
        <f t="shared" si="1293"/>
        <v>五妟</v>
      </c>
      <c r="I7285" s="41" t="str">
        <f t="shared" si="1294"/>
        <v>4. 形声</v>
      </c>
      <c r="J7285" s="19" t="str">
        <f t="shared" ref="J7285:M7304" si="1300">IFERROR(FIND(J$4,$E7285),"")</f>
        <v/>
      </c>
      <c r="K7285" s="19">
        <f t="shared" si="1300"/>
        <v>3</v>
      </c>
      <c r="L7285" s="19" t="str">
        <f t="shared" si="1300"/>
        <v/>
      </c>
      <c r="M7285" s="19">
        <f t="shared" si="1300"/>
        <v>4</v>
      </c>
      <c r="N7285" s="19" t="str">
        <f t="shared" si="1295"/>
        <v/>
      </c>
      <c r="O7285" s="19">
        <f t="shared" ref="O7285:R7304" si="1301">IFERROR(FIND(O$4,$E7285),"")</f>
        <v>7</v>
      </c>
      <c r="P7285" s="19" t="str">
        <f t="shared" si="1301"/>
        <v/>
      </c>
      <c r="Q7285" s="19" t="str">
        <f t="shared" si="1301"/>
        <v/>
      </c>
      <c r="R7285" s="19">
        <f t="shared" si="1301"/>
        <v>13</v>
      </c>
    </row>
    <row r="7286" spans="1:18" ht="20.25">
      <c r="A7286" s="18" t="s">
        <v>4110</v>
      </c>
      <c r="B7286" s="20">
        <v>7282</v>
      </c>
      <c r="C7286" s="35" t="s">
        <v>26911</v>
      </c>
      <c r="D7286" s="24" t="s">
        <v>12299</v>
      </c>
      <c r="E7286" s="27" t="s">
        <v>21190</v>
      </c>
      <c r="F7286" s="26" t="str">
        <f t="shared" si="1291"/>
        <v>火光</v>
      </c>
      <c r="G7286" s="26" t="str">
        <f t="shared" si="1292"/>
        <v>從火頃聲</v>
      </c>
      <c r="H7286" s="26" t="str">
        <f t="shared" si="1293"/>
        <v>古迥</v>
      </c>
      <c r="I7286" s="41" t="str">
        <f t="shared" si="1294"/>
        <v>4. 形声</v>
      </c>
      <c r="J7286" s="19" t="str">
        <f t="shared" si="1300"/>
        <v/>
      </c>
      <c r="K7286" s="19">
        <f t="shared" si="1300"/>
        <v>3</v>
      </c>
      <c r="L7286" s="19" t="str">
        <f t="shared" si="1300"/>
        <v/>
      </c>
      <c r="M7286" s="19">
        <f t="shared" si="1300"/>
        <v>4</v>
      </c>
      <c r="N7286" s="19" t="str">
        <f t="shared" si="1295"/>
        <v/>
      </c>
      <c r="O7286" s="19">
        <f t="shared" si="1301"/>
        <v>7</v>
      </c>
      <c r="P7286" s="19" t="str">
        <f t="shared" si="1301"/>
        <v/>
      </c>
      <c r="Q7286" s="19" t="str">
        <f t="shared" si="1301"/>
        <v/>
      </c>
      <c r="R7286" s="19">
        <f t="shared" si="1301"/>
        <v>10</v>
      </c>
    </row>
    <row r="7287" spans="1:18" ht="20.25">
      <c r="A7287" s="18" t="s">
        <v>4111</v>
      </c>
      <c r="B7287" s="20">
        <v>7283</v>
      </c>
      <c r="C7287" s="35" t="s">
        <v>26912</v>
      </c>
      <c r="D7287" s="24" t="s">
        <v>11594</v>
      </c>
      <c r="E7287" s="27" t="s">
        <v>21191</v>
      </c>
      <c r="F7287" s="26" t="str">
        <f t="shared" si="1291"/>
        <v>火飛</v>
      </c>
      <c r="G7287" s="26" t="str">
        <f t="shared" si="1292"/>
        <v>從火龠聲一曰爇也</v>
      </c>
      <c r="H7287" s="26" t="str">
        <f t="shared" si="1293"/>
        <v>以灼</v>
      </c>
      <c r="I7287" s="41" t="str">
        <f t="shared" si="1294"/>
        <v>4. 形声</v>
      </c>
      <c r="J7287" s="19" t="str">
        <f t="shared" si="1300"/>
        <v/>
      </c>
      <c r="K7287" s="19">
        <f t="shared" si="1300"/>
        <v>3</v>
      </c>
      <c r="L7287" s="19" t="str">
        <f t="shared" si="1300"/>
        <v/>
      </c>
      <c r="M7287" s="19">
        <f t="shared" si="1300"/>
        <v>4</v>
      </c>
      <c r="N7287" s="19" t="str">
        <f t="shared" si="1295"/>
        <v/>
      </c>
      <c r="O7287" s="19">
        <f t="shared" si="1301"/>
        <v>7</v>
      </c>
      <c r="P7287" s="19" t="str">
        <f t="shared" si="1301"/>
        <v/>
      </c>
      <c r="Q7287" s="19" t="str">
        <f t="shared" si="1301"/>
        <v/>
      </c>
      <c r="R7287" s="19">
        <f t="shared" si="1301"/>
        <v>14</v>
      </c>
    </row>
    <row r="7288" spans="1:18" ht="20.25">
      <c r="A7288" s="18" t="s">
        <v>4112</v>
      </c>
      <c r="B7288" s="20">
        <v>7284</v>
      </c>
      <c r="C7288" s="35" t="s">
        <v>26913</v>
      </c>
      <c r="D7288" s="24" t="s">
        <v>12920</v>
      </c>
      <c r="E7288" s="27" t="s">
        <v>21192</v>
      </c>
      <c r="F7288" s="26" t="str">
        <f t="shared" si="1291"/>
        <v>火飛</v>
      </c>
      <c r="G7288" s="26" t="str">
        <f t="shared" si="1292"/>
        <v>從火票聲讀若摽</v>
      </c>
      <c r="H7288" s="26" t="str">
        <f t="shared" si="1293"/>
        <v>甫遥</v>
      </c>
      <c r="I7288" s="41" t="str">
        <f t="shared" si="1294"/>
        <v>4. 形声</v>
      </c>
      <c r="J7288" s="19" t="str">
        <f t="shared" si="1300"/>
        <v/>
      </c>
      <c r="K7288" s="19">
        <f t="shared" si="1300"/>
        <v>3</v>
      </c>
      <c r="L7288" s="19" t="str">
        <f t="shared" si="1300"/>
        <v/>
      </c>
      <c r="M7288" s="19">
        <f t="shared" si="1300"/>
        <v>4</v>
      </c>
      <c r="N7288" s="19" t="str">
        <f t="shared" si="1295"/>
        <v/>
      </c>
      <c r="O7288" s="19">
        <f t="shared" si="1301"/>
        <v>7</v>
      </c>
      <c r="P7288" s="19" t="str">
        <f t="shared" si="1301"/>
        <v/>
      </c>
      <c r="Q7288" s="19" t="str">
        <f t="shared" si="1301"/>
        <v/>
      </c>
      <c r="R7288" s="19">
        <f t="shared" si="1301"/>
        <v>13</v>
      </c>
    </row>
    <row r="7289" spans="1:18" ht="20.25">
      <c r="A7289" s="18" t="s">
        <v>4113</v>
      </c>
      <c r="B7289" s="20">
        <v>7285</v>
      </c>
      <c r="C7289" s="35" t="s">
        <v>26914</v>
      </c>
      <c r="D7289" s="24" t="s">
        <v>12727</v>
      </c>
      <c r="E7289" s="27" t="s">
        <v>21193</v>
      </c>
      <c r="F7289" s="26" t="str">
        <f t="shared" si="1291"/>
        <v>火熱</v>
      </c>
      <c r="G7289" s="26" t="str">
        <f t="shared" si="1292"/>
        <v>從火髙聲詩曰多將熇熇臣鉉等曰髙非聲當從嗃省</v>
      </c>
      <c r="H7289" s="26" t="str">
        <f t="shared" si="1293"/>
        <v>火屋</v>
      </c>
      <c r="I7289" s="41" t="str">
        <f t="shared" si="1294"/>
        <v>4. 形声</v>
      </c>
      <c r="J7289" s="19" t="str">
        <f t="shared" si="1300"/>
        <v/>
      </c>
      <c r="K7289" s="19">
        <f t="shared" si="1300"/>
        <v>3</v>
      </c>
      <c r="L7289" s="19" t="str">
        <f t="shared" si="1300"/>
        <v/>
      </c>
      <c r="M7289" s="19">
        <f t="shared" si="1300"/>
        <v>4</v>
      </c>
      <c r="N7289" s="19">
        <f t="shared" si="1295"/>
        <v>22</v>
      </c>
      <c r="O7289" s="19">
        <f t="shared" si="1301"/>
        <v>7</v>
      </c>
      <c r="P7289" s="19" t="str">
        <f t="shared" si="1301"/>
        <v/>
      </c>
      <c r="Q7289" s="19" t="str">
        <f t="shared" si="1301"/>
        <v/>
      </c>
      <c r="R7289" s="19">
        <f t="shared" si="1301"/>
        <v>27</v>
      </c>
    </row>
    <row r="7290" spans="1:18" ht="20.25">
      <c r="A7290" s="18" t="s">
        <v>4114</v>
      </c>
      <c r="B7290" s="20">
        <v>7286</v>
      </c>
      <c r="C7290" s="35" t="s">
        <v>26915</v>
      </c>
      <c r="D7290" s="24" t="s">
        <v>11663</v>
      </c>
      <c r="E7290" s="27" t="s">
        <v>21194</v>
      </c>
      <c r="F7290" s="26" t="str">
        <f t="shared" si="1291"/>
        <v>交木然</v>
      </c>
      <c r="G7290" s="26" t="str">
        <f t="shared" si="1292"/>
        <v>從火交聲</v>
      </c>
      <c r="H7290" s="26" t="str">
        <f t="shared" si="1293"/>
        <v>古巧</v>
      </c>
      <c r="I7290" s="41" t="str">
        <f t="shared" si="1294"/>
        <v>4. 形声</v>
      </c>
      <c r="J7290" s="19" t="str">
        <f t="shared" si="1300"/>
        <v/>
      </c>
      <c r="K7290" s="19">
        <f t="shared" si="1300"/>
        <v>4</v>
      </c>
      <c r="L7290" s="19" t="str">
        <f t="shared" si="1300"/>
        <v/>
      </c>
      <c r="M7290" s="19">
        <f t="shared" si="1300"/>
        <v>5</v>
      </c>
      <c r="N7290" s="19" t="str">
        <f t="shared" si="1295"/>
        <v/>
      </c>
      <c r="O7290" s="19">
        <f t="shared" si="1301"/>
        <v>8</v>
      </c>
      <c r="P7290" s="19" t="str">
        <f t="shared" si="1301"/>
        <v/>
      </c>
      <c r="Q7290" s="19" t="str">
        <f t="shared" si="1301"/>
        <v/>
      </c>
      <c r="R7290" s="19">
        <f t="shared" si="1301"/>
        <v>11</v>
      </c>
    </row>
    <row r="7291" spans="1:18" ht="20.25">
      <c r="A7291" s="18" t="s">
        <v>4115</v>
      </c>
      <c r="B7291" s="20">
        <v>7287</v>
      </c>
      <c r="C7291" s="35"/>
      <c r="D7291" s="24" t="s">
        <v>13666</v>
      </c>
      <c r="E7291" s="27" t="s">
        <v>21195</v>
      </c>
      <c r="F7291" s="26" t="str">
        <f t="shared" si="1291"/>
        <v>小爇</v>
      </c>
      <c r="G7291" s="26" t="str">
        <f t="shared" si="1292"/>
        <v>從火干聲詩曰憂心㶣㶣臣鉉等曰干非聲未詳</v>
      </c>
      <c r="H7291" s="26" t="str">
        <f t="shared" si="1293"/>
        <v>直簾</v>
      </c>
      <c r="I7291" s="41" t="str">
        <f t="shared" si="1294"/>
        <v>4. 形声</v>
      </c>
      <c r="J7291" s="19" t="str">
        <f t="shared" si="1300"/>
        <v/>
      </c>
      <c r="K7291" s="19">
        <f t="shared" si="1300"/>
        <v>3</v>
      </c>
      <c r="L7291" s="19" t="str">
        <f t="shared" si="1300"/>
        <v/>
      </c>
      <c r="M7291" s="19">
        <f t="shared" si="1300"/>
        <v>4</v>
      </c>
      <c r="N7291" s="19" t="str">
        <f t="shared" si="1295"/>
        <v/>
      </c>
      <c r="O7291" s="19">
        <f t="shared" si="1301"/>
        <v>7</v>
      </c>
      <c r="P7291" s="19" t="str">
        <f t="shared" si="1301"/>
        <v/>
      </c>
      <c r="Q7291" s="19" t="str">
        <f t="shared" si="1301"/>
        <v/>
      </c>
      <c r="R7291" s="19">
        <f t="shared" si="1301"/>
        <v>25</v>
      </c>
    </row>
    <row r="7292" spans="1:18" ht="20.25">
      <c r="A7292" s="18" t="s">
        <v>4116</v>
      </c>
      <c r="B7292" s="20">
        <v>7288</v>
      </c>
      <c r="C7292" s="35" t="s">
        <v>26916</v>
      </c>
      <c r="D7292" s="24" t="s">
        <v>11919</v>
      </c>
      <c r="E7292" s="27" t="s">
        <v>21196</v>
      </c>
      <c r="F7292" s="26" t="str">
        <f t="shared" si="1291"/>
        <v>所以然持火</v>
      </c>
      <c r="G7292" s="26" t="str">
        <f t="shared" si="1292"/>
        <v>從火焦聲周禮曰以明火爇燋也</v>
      </c>
      <c r="H7292" s="26" t="str">
        <f t="shared" si="1293"/>
        <v>即消</v>
      </c>
      <c r="I7292" s="41" t="str">
        <f t="shared" si="1294"/>
        <v>4. 形声</v>
      </c>
      <c r="J7292" s="19" t="str">
        <f t="shared" si="1300"/>
        <v/>
      </c>
      <c r="K7292" s="19">
        <f t="shared" si="1300"/>
        <v>6</v>
      </c>
      <c r="L7292" s="19" t="str">
        <f t="shared" si="1300"/>
        <v/>
      </c>
      <c r="M7292" s="19">
        <f t="shared" si="1300"/>
        <v>7</v>
      </c>
      <c r="N7292" s="19" t="str">
        <f t="shared" si="1295"/>
        <v/>
      </c>
      <c r="O7292" s="19">
        <f t="shared" si="1301"/>
        <v>10</v>
      </c>
      <c r="P7292" s="19" t="str">
        <f t="shared" si="1301"/>
        <v/>
      </c>
      <c r="Q7292" s="19" t="str">
        <f t="shared" si="1301"/>
        <v/>
      </c>
      <c r="R7292" s="19">
        <f t="shared" si="1301"/>
        <v>22</v>
      </c>
    </row>
    <row r="7293" spans="1:18" ht="20.25">
      <c r="A7293" s="18" t="s">
        <v>4117</v>
      </c>
      <c r="B7293" s="20">
        <v>7289</v>
      </c>
      <c r="C7293" s="35" t="s">
        <v>731</v>
      </c>
      <c r="D7293" s="24" t="s">
        <v>12171</v>
      </c>
      <c r="E7293" s="27" t="s">
        <v>21197</v>
      </c>
      <c r="F7293" s="26" t="str">
        <f t="shared" si="1291"/>
        <v>燒木餘</v>
      </c>
      <c r="G7293" s="26" t="str">
        <f t="shared" si="1292"/>
        <v>從火岸省聲</v>
      </c>
      <c r="H7293" s="26" t="str">
        <f t="shared" si="1293"/>
        <v>他案</v>
      </c>
      <c r="I7293" s="41" t="str">
        <f t="shared" si="1294"/>
        <v>4. 形声</v>
      </c>
      <c r="J7293" s="19" t="str">
        <f t="shared" si="1300"/>
        <v/>
      </c>
      <c r="K7293" s="19">
        <f t="shared" si="1300"/>
        <v>4</v>
      </c>
      <c r="L7293" s="19" t="str">
        <f t="shared" si="1300"/>
        <v/>
      </c>
      <c r="M7293" s="19">
        <f t="shared" si="1300"/>
        <v>5</v>
      </c>
      <c r="N7293" s="19" t="str">
        <f t="shared" si="1295"/>
        <v/>
      </c>
      <c r="O7293" s="19">
        <f t="shared" si="1301"/>
        <v>9</v>
      </c>
      <c r="P7293" s="19" t="str">
        <f t="shared" si="1301"/>
        <v/>
      </c>
      <c r="Q7293" s="19" t="str">
        <f t="shared" si="1301"/>
        <v/>
      </c>
      <c r="R7293" s="19">
        <f t="shared" si="1301"/>
        <v>12</v>
      </c>
    </row>
    <row r="7294" spans="1:18" ht="20.25">
      <c r="A7294" s="18" t="s">
        <v>4118</v>
      </c>
      <c r="B7294" s="20">
        <v>7290</v>
      </c>
      <c r="C7294" s="35"/>
      <c r="D7294" s="24" t="s">
        <v>13667</v>
      </c>
      <c r="E7294" s="27" t="s">
        <v>21198</v>
      </c>
      <c r="F7294" s="26" t="str">
        <f t="shared" si="1291"/>
        <v>束炭</v>
      </c>
      <c r="G7294" s="26" t="str">
        <f t="shared" si="1292"/>
        <v>從火差省聲讀若齹</v>
      </c>
      <c r="H7294" s="26" t="str">
        <f t="shared" si="1293"/>
        <v>楚宜</v>
      </c>
      <c r="I7294" s="41" t="str">
        <f t="shared" si="1294"/>
        <v>4. 形声</v>
      </c>
      <c r="J7294" s="19" t="str">
        <f t="shared" si="1300"/>
        <v/>
      </c>
      <c r="K7294" s="19">
        <f t="shared" si="1300"/>
        <v>3</v>
      </c>
      <c r="L7294" s="19" t="str">
        <f t="shared" si="1300"/>
        <v/>
      </c>
      <c r="M7294" s="19">
        <f t="shared" si="1300"/>
        <v>4</v>
      </c>
      <c r="N7294" s="19" t="str">
        <f t="shared" si="1295"/>
        <v/>
      </c>
      <c r="O7294" s="19">
        <f t="shared" si="1301"/>
        <v>8</v>
      </c>
      <c r="P7294" s="19" t="str">
        <f t="shared" si="1301"/>
        <v/>
      </c>
      <c r="Q7294" s="19" t="str">
        <f t="shared" si="1301"/>
        <v/>
      </c>
      <c r="R7294" s="19">
        <f t="shared" si="1301"/>
        <v>14</v>
      </c>
    </row>
    <row r="7295" spans="1:18" ht="20.25">
      <c r="A7295" s="18" t="s">
        <v>4119</v>
      </c>
      <c r="B7295" s="20">
        <v>7291</v>
      </c>
      <c r="C7295" s="35"/>
      <c r="D7295" s="24" t="s">
        <v>11663</v>
      </c>
      <c r="E7295" s="27" t="s">
        <v>21199</v>
      </c>
      <c r="F7295" s="26" t="str">
        <f t="shared" si="1291"/>
        <v>交灼木</v>
      </c>
      <c r="G7295" s="26" t="str">
        <f t="shared" si="1292"/>
        <v>從火教省聲讀若狡</v>
      </c>
      <c r="H7295" s="26" t="str">
        <f t="shared" si="1293"/>
        <v>古巧</v>
      </c>
      <c r="I7295" s="41" t="str">
        <f t="shared" si="1294"/>
        <v>4. 形声</v>
      </c>
      <c r="J7295" s="19" t="str">
        <f t="shared" si="1300"/>
        <v/>
      </c>
      <c r="K7295" s="19">
        <f t="shared" si="1300"/>
        <v>4</v>
      </c>
      <c r="L7295" s="19" t="str">
        <f t="shared" si="1300"/>
        <v/>
      </c>
      <c r="M7295" s="19">
        <f t="shared" si="1300"/>
        <v>5</v>
      </c>
      <c r="N7295" s="19" t="str">
        <f t="shared" si="1295"/>
        <v/>
      </c>
      <c r="O7295" s="19">
        <f t="shared" si="1301"/>
        <v>9</v>
      </c>
      <c r="P7295" s="19" t="str">
        <f t="shared" si="1301"/>
        <v/>
      </c>
      <c r="Q7295" s="19" t="str">
        <f t="shared" si="1301"/>
        <v/>
      </c>
      <c r="R7295" s="19">
        <f t="shared" si="1301"/>
        <v>15</v>
      </c>
    </row>
    <row r="7296" spans="1:18" ht="20.25">
      <c r="A7296" s="18" t="s">
        <v>4120</v>
      </c>
      <c r="B7296" s="20">
        <v>7292</v>
      </c>
      <c r="C7296" s="35" t="s">
        <v>26917</v>
      </c>
      <c r="D7296" s="24" t="s">
        <v>12249</v>
      </c>
      <c r="E7296" s="27" t="s">
        <v>21200</v>
      </c>
      <c r="F7296" s="26" t="str">
        <f t="shared" si="1291"/>
        <v>火气</v>
      </c>
      <c r="G7296" s="26" t="str">
        <f t="shared" si="1292"/>
        <v>從火犮聲</v>
      </c>
      <c r="H7296" s="26" t="str">
        <f t="shared" si="1293"/>
        <v>蒲撥</v>
      </c>
      <c r="I7296" s="41" t="str">
        <f t="shared" si="1294"/>
        <v>4. 形声</v>
      </c>
      <c r="J7296" s="19" t="str">
        <f t="shared" si="1300"/>
        <v/>
      </c>
      <c r="K7296" s="19">
        <f t="shared" si="1300"/>
        <v>3</v>
      </c>
      <c r="L7296" s="19" t="str">
        <f t="shared" si="1300"/>
        <v/>
      </c>
      <c r="M7296" s="19">
        <f t="shared" si="1300"/>
        <v>4</v>
      </c>
      <c r="N7296" s="19" t="str">
        <f t="shared" si="1295"/>
        <v/>
      </c>
      <c r="O7296" s="19">
        <f t="shared" si="1301"/>
        <v>7</v>
      </c>
      <c r="P7296" s="19" t="str">
        <f t="shared" si="1301"/>
        <v/>
      </c>
      <c r="Q7296" s="19" t="str">
        <f t="shared" si="1301"/>
        <v/>
      </c>
      <c r="R7296" s="19">
        <f t="shared" si="1301"/>
        <v>10</v>
      </c>
    </row>
    <row r="7297" spans="1:18" ht="20.25">
      <c r="A7297" s="18" t="s">
        <v>4121</v>
      </c>
      <c r="B7297" s="20">
        <v>7293</v>
      </c>
      <c r="C7297" s="35" t="s">
        <v>6605</v>
      </c>
      <c r="D7297" s="24" t="s">
        <v>12484</v>
      </c>
      <c r="E7297" s="27" t="s">
        <v>21201</v>
      </c>
      <c r="F7297" s="26" t="str">
        <f t="shared" si="1291"/>
        <v>死火餘㶳</v>
      </c>
      <c r="G7297" s="26" t="str">
        <f t="shared" si="1292"/>
        <v>從火從又又手也火既滅可以執持</v>
      </c>
      <c r="H7297" s="26" t="str">
        <f t="shared" si="1293"/>
        <v>呼恢</v>
      </c>
      <c r="I7297" s="41" t="str">
        <f t="shared" si="1294"/>
        <v>3. 会意</v>
      </c>
      <c r="J7297" s="19" t="str">
        <f t="shared" si="1300"/>
        <v/>
      </c>
      <c r="K7297" s="19">
        <f t="shared" si="1300"/>
        <v>5</v>
      </c>
      <c r="L7297" s="19" t="str">
        <f t="shared" si="1300"/>
        <v/>
      </c>
      <c r="M7297" s="19">
        <f t="shared" si="1300"/>
        <v>6</v>
      </c>
      <c r="N7297" s="19">
        <f t="shared" si="1295"/>
        <v>8</v>
      </c>
      <c r="O7297" s="19" t="str">
        <f t="shared" si="1301"/>
        <v/>
      </c>
      <c r="P7297" s="19" t="str">
        <f t="shared" si="1301"/>
        <v/>
      </c>
      <c r="Q7297" s="19" t="str">
        <f t="shared" si="1301"/>
        <v/>
      </c>
      <c r="R7297" s="19">
        <f t="shared" si="1301"/>
        <v>22</v>
      </c>
    </row>
    <row r="7298" spans="1:18" ht="20.25">
      <c r="A7298" s="18" t="s">
        <v>4122</v>
      </c>
      <c r="B7298" s="20">
        <v>7294</v>
      </c>
      <c r="C7298" s="35" t="s">
        <v>3746</v>
      </c>
      <c r="D7298" s="24" t="s">
        <v>11920</v>
      </c>
      <c r="E7298" s="27" t="s">
        <v>21202</v>
      </c>
      <c r="F7298" s="26" t="str">
        <f t="shared" si="1291"/>
        <v>灰炱煤</v>
      </c>
      <c r="G7298" s="26" t="str">
        <f t="shared" si="1292"/>
        <v>從火台聲</v>
      </c>
      <c r="H7298" s="26" t="str">
        <f t="shared" si="1293"/>
        <v>徒哀</v>
      </c>
      <c r="I7298" s="41" t="str">
        <f t="shared" si="1294"/>
        <v>4. 形声</v>
      </c>
      <c r="J7298" s="19" t="str">
        <f t="shared" si="1300"/>
        <v/>
      </c>
      <c r="K7298" s="19">
        <f t="shared" si="1300"/>
        <v>4</v>
      </c>
      <c r="L7298" s="19" t="str">
        <f t="shared" si="1300"/>
        <v/>
      </c>
      <c r="M7298" s="19">
        <f t="shared" si="1300"/>
        <v>5</v>
      </c>
      <c r="N7298" s="19" t="str">
        <f t="shared" si="1295"/>
        <v/>
      </c>
      <c r="O7298" s="19">
        <f t="shared" si="1301"/>
        <v>8</v>
      </c>
      <c r="P7298" s="19" t="str">
        <f t="shared" si="1301"/>
        <v/>
      </c>
      <c r="Q7298" s="19" t="str">
        <f t="shared" si="1301"/>
        <v/>
      </c>
      <c r="R7298" s="19">
        <f t="shared" si="1301"/>
        <v>11</v>
      </c>
    </row>
    <row r="7299" spans="1:18" ht="20.25">
      <c r="A7299" s="18" t="s">
        <v>4123</v>
      </c>
      <c r="B7299" s="20">
        <v>7295</v>
      </c>
      <c r="C7299" s="35" t="s">
        <v>3756</v>
      </c>
      <c r="D7299" s="24" t="s">
        <v>11774</v>
      </c>
      <c r="E7299" s="27" t="s">
        <v>21203</v>
      </c>
      <c r="F7299" s="26" t="str">
        <f t="shared" si="1291"/>
        <v/>
      </c>
      <c r="G7299" s="26" t="str">
        <f t="shared" si="1292"/>
        <v/>
      </c>
      <c r="H7299" s="26" t="str">
        <f t="shared" si="1293"/>
        <v>烏灰</v>
      </c>
      <c r="I7299" s="41" t="str">
        <f t="shared" si="1294"/>
        <v>4. 形声</v>
      </c>
      <c r="J7299" s="19" t="str">
        <f t="shared" si="1300"/>
        <v/>
      </c>
      <c r="K7299" s="19" t="str">
        <f t="shared" si="1300"/>
        <v/>
      </c>
      <c r="L7299" s="19" t="str">
        <f t="shared" si="1300"/>
        <v/>
      </c>
      <c r="M7299" s="19">
        <f t="shared" si="1300"/>
        <v>4</v>
      </c>
      <c r="N7299" s="19" t="str">
        <f t="shared" si="1295"/>
        <v/>
      </c>
      <c r="O7299" s="19">
        <f t="shared" si="1301"/>
        <v>7</v>
      </c>
      <c r="P7299" s="19" t="str">
        <f t="shared" si="1301"/>
        <v/>
      </c>
      <c r="Q7299" s="19" t="str">
        <f t="shared" si="1301"/>
        <v/>
      </c>
      <c r="R7299" s="19">
        <f t="shared" si="1301"/>
        <v>10</v>
      </c>
    </row>
    <row r="7300" spans="1:18" ht="20.25">
      <c r="A7300" s="18" t="s">
        <v>4124</v>
      </c>
      <c r="B7300" s="20">
        <v>7296</v>
      </c>
      <c r="C7300" s="35" t="s">
        <v>10880</v>
      </c>
      <c r="D7300" s="24" t="s">
        <v>11566</v>
      </c>
      <c r="E7300" s="27" t="s">
        <v>21204</v>
      </c>
      <c r="F7300" s="26" t="str">
        <f t="shared" si="1291"/>
        <v>畜火</v>
      </c>
      <c r="G7300" s="26" t="str">
        <f t="shared" si="1292"/>
        <v>從火息聲亦曰滅火</v>
      </c>
      <c r="H7300" s="26" t="str">
        <f t="shared" si="1293"/>
        <v>相即</v>
      </c>
      <c r="I7300" s="41" t="str">
        <f t="shared" si="1294"/>
        <v>4. 形声</v>
      </c>
      <c r="J7300" s="19" t="str">
        <f t="shared" si="1300"/>
        <v/>
      </c>
      <c r="K7300" s="19">
        <f t="shared" si="1300"/>
        <v>3</v>
      </c>
      <c r="L7300" s="19" t="str">
        <f t="shared" si="1300"/>
        <v/>
      </c>
      <c r="M7300" s="19">
        <f t="shared" si="1300"/>
        <v>4</v>
      </c>
      <c r="N7300" s="19" t="str">
        <f t="shared" si="1295"/>
        <v/>
      </c>
      <c r="O7300" s="19">
        <f t="shared" si="1301"/>
        <v>7</v>
      </c>
      <c r="P7300" s="19" t="str">
        <f t="shared" si="1301"/>
        <v/>
      </c>
      <c r="Q7300" s="19" t="str">
        <f t="shared" si="1301"/>
        <v/>
      </c>
      <c r="R7300" s="19">
        <f t="shared" si="1301"/>
        <v>14</v>
      </c>
    </row>
    <row r="7301" spans="1:18" ht="20.25">
      <c r="A7301" s="18" t="s">
        <v>4125</v>
      </c>
      <c r="B7301" s="20">
        <v>7297</v>
      </c>
      <c r="C7301" s="35" t="s">
        <v>26918</v>
      </c>
      <c r="D7301" s="24" t="s">
        <v>13668</v>
      </c>
      <c r="E7301" s="27" t="s">
        <v>21205</v>
      </c>
      <c r="F7301" s="26" t="str">
        <f t="shared" ref="F7301:F7364" si="1302">IFERROR(MID(E7301,1,K7301-1),"")</f>
        <v>行竈</v>
      </c>
      <c r="G7301" s="26" t="str">
        <f t="shared" ref="G7301:G7364" si="1303">IFERROR(MID($E7301,K7301+1,MIN(IF(Q7301=0,100,Q7301), IF(R7301=0,100,R7301))-3-K7301),"")</f>
        <v>從火圭聲讀若回</v>
      </c>
      <c r="H7301" s="26" t="str">
        <f t="shared" ref="H7301:H7364" si="1304">IFERROR(MID($E7301,R7301-2,2),"")</f>
        <v>口迴</v>
      </c>
      <c r="I7301" s="41" t="str">
        <f t="shared" ref="I7301:I7364" si="1305">IFERROR(IF(N(P7301)&lt;&gt;0,"1.象形 or 2.指事",IF(N(M7301)*N(O7301)&lt;&gt;0,"4. 形声",IF(AND(N(M7301)*N(N7301)&lt;&gt;0, N7301&lt;Q7301),"3. 会意",""))),"")</f>
        <v>4. 形声</v>
      </c>
      <c r="J7301" s="19" t="str">
        <f t="shared" si="1300"/>
        <v/>
      </c>
      <c r="K7301" s="19">
        <f t="shared" si="1300"/>
        <v>3</v>
      </c>
      <c r="L7301" s="19" t="str">
        <f t="shared" si="1300"/>
        <v/>
      </c>
      <c r="M7301" s="19">
        <f t="shared" si="1300"/>
        <v>4</v>
      </c>
      <c r="N7301" s="19" t="str">
        <f t="shared" ref="N7301:N7364" si="1306">IFERROR(FIND(N$4,$E7301,M7301+1),"")</f>
        <v/>
      </c>
      <c r="O7301" s="19">
        <f t="shared" si="1301"/>
        <v>7</v>
      </c>
      <c r="P7301" s="19" t="str">
        <f t="shared" si="1301"/>
        <v/>
      </c>
      <c r="Q7301" s="19" t="str">
        <f t="shared" si="1301"/>
        <v/>
      </c>
      <c r="R7301" s="19">
        <f t="shared" si="1301"/>
        <v>13</v>
      </c>
    </row>
    <row r="7302" spans="1:18" ht="20.25">
      <c r="A7302" s="18" t="s">
        <v>4126</v>
      </c>
      <c r="B7302" s="20">
        <v>7298</v>
      </c>
      <c r="C7302" s="35" t="s">
        <v>26919</v>
      </c>
      <c r="D7302" s="24" t="s">
        <v>11787</v>
      </c>
      <c r="E7302" s="27" t="s">
        <v>21206</v>
      </c>
      <c r="F7302" s="26" t="str">
        <f t="shared" si="1302"/>
        <v>烓</v>
      </c>
      <c r="G7302" s="26" t="str">
        <f t="shared" si="1303"/>
        <v>從火甚聲</v>
      </c>
      <c r="H7302" s="26" t="str">
        <f t="shared" si="1304"/>
        <v>氏任</v>
      </c>
      <c r="I7302" s="41" t="str">
        <f t="shared" si="1305"/>
        <v>4. 形声</v>
      </c>
      <c r="J7302" s="19" t="str">
        <f t="shared" si="1300"/>
        <v/>
      </c>
      <c r="K7302" s="19">
        <f t="shared" si="1300"/>
        <v>2</v>
      </c>
      <c r="L7302" s="19" t="str">
        <f t="shared" si="1300"/>
        <v/>
      </c>
      <c r="M7302" s="19">
        <f t="shared" si="1300"/>
        <v>3</v>
      </c>
      <c r="N7302" s="19" t="str">
        <f t="shared" si="1306"/>
        <v/>
      </c>
      <c r="O7302" s="19">
        <f t="shared" si="1301"/>
        <v>6</v>
      </c>
      <c r="P7302" s="19" t="str">
        <f t="shared" si="1301"/>
        <v/>
      </c>
      <c r="Q7302" s="19" t="str">
        <f t="shared" si="1301"/>
        <v/>
      </c>
      <c r="R7302" s="19">
        <f t="shared" si="1301"/>
        <v>9</v>
      </c>
    </row>
    <row r="7303" spans="1:18" ht="20.25">
      <c r="A7303" s="18" t="s">
        <v>4127</v>
      </c>
      <c r="B7303" s="20">
        <v>7299</v>
      </c>
      <c r="C7303" s="35" t="s">
        <v>26920</v>
      </c>
      <c r="D7303" s="24" t="s">
        <v>11749</v>
      </c>
      <c r="E7303" s="27" t="s">
        <v>21207</v>
      </c>
      <c r="F7303" s="26" t="str">
        <f t="shared" si="1302"/>
        <v>炊</v>
      </c>
      <c r="G7303" s="26" t="str">
        <f t="shared" si="1303"/>
        <v>從火單聲春秋傳曰燀之以薪</v>
      </c>
      <c r="H7303" s="26" t="str">
        <f t="shared" si="1304"/>
        <v>充善</v>
      </c>
      <c r="I7303" s="41" t="str">
        <f t="shared" si="1305"/>
        <v>4. 形声</v>
      </c>
      <c r="J7303" s="19" t="str">
        <f t="shared" si="1300"/>
        <v/>
      </c>
      <c r="K7303" s="19">
        <f t="shared" si="1300"/>
        <v>2</v>
      </c>
      <c r="L7303" s="19" t="str">
        <f t="shared" si="1300"/>
        <v/>
      </c>
      <c r="M7303" s="19">
        <f t="shared" si="1300"/>
        <v>3</v>
      </c>
      <c r="N7303" s="19" t="str">
        <f t="shared" si="1306"/>
        <v/>
      </c>
      <c r="O7303" s="19">
        <f t="shared" si="1301"/>
        <v>6</v>
      </c>
      <c r="P7303" s="19" t="str">
        <f t="shared" si="1301"/>
        <v/>
      </c>
      <c r="Q7303" s="19" t="str">
        <f t="shared" si="1301"/>
        <v/>
      </c>
      <c r="R7303" s="19">
        <f t="shared" si="1301"/>
        <v>17</v>
      </c>
    </row>
    <row r="7304" spans="1:18" ht="20.25">
      <c r="A7304" s="18" t="s">
        <v>4128</v>
      </c>
      <c r="B7304" s="20">
        <v>7300</v>
      </c>
      <c r="C7304" s="35" t="s">
        <v>10547</v>
      </c>
      <c r="D7304" s="24" t="s">
        <v>12117</v>
      </c>
      <c r="E7304" s="27" t="s">
        <v>21208</v>
      </c>
      <c r="F7304" s="26" t="str">
        <f t="shared" si="1302"/>
        <v>㸑</v>
      </c>
      <c r="G7304" s="26" t="str">
        <f t="shared" si="1303"/>
        <v>從火吹省聲</v>
      </c>
      <c r="H7304" s="26" t="str">
        <f t="shared" si="1304"/>
        <v>昌垂</v>
      </c>
      <c r="I7304" s="41" t="str">
        <f t="shared" si="1305"/>
        <v>4. 形声</v>
      </c>
      <c r="J7304" s="19" t="str">
        <f t="shared" si="1300"/>
        <v/>
      </c>
      <c r="K7304" s="19">
        <f t="shared" si="1300"/>
        <v>2</v>
      </c>
      <c r="L7304" s="19" t="str">
        <f t="shared" si="1300"/>
        <v/>
      </c>
      <c r="M7304" s="19">
        <f t="shared" si="1300"/>
        <v>3</v>
      </c>
      <c r="N7304" s="19" t="str">
        <f t="shared" si="1306"/>
        <v/>
      </c>
      <c r="O7304" s="19">
        <f t="shared" si="1301"/>
        <v>7</v>
      </c>
      <c r="P7304" s="19" t="str">
        <f t="shared" si="1301"/>
        <v/>
      </c>
      <c r="Q7304" s="19" t="str">
        <f t="shared" si="1301"/>
        <v/>
      </c>
      <c r="R7304" s="19">
        <f t="shared" si="1301"/>
        <v>10</v>
      </c>
    </row>
    <row r="7305" spans="1:18" ht="20.25">
      <c r="A7305" s="18" t="s">
        <v>4129</v>
      </c>
      <c r="B7305" s="20">
        <v>7301</v>
      </c>
      <c r="C7305" s="35" t="s">
        <v>9450</v>
      </c>
      <c r="D7305" s="24" t="s">
        <v>12473</v>
      </c>
      <c r="E7305" s="27" t="s">
        <v>21209</v>
      </c>
      <c r="F7305" s="26" t="str">
        <f t="shared" si="1302"/>
        <v>尞</v>
      </c>
      <c r="G7305" s="26" t="str">
        <f t="shared" si="1303"/>
        <v>從火共聲詩曰卭烘于煁</v>
      </c>
      <c r="H7305" s="26" t="str">
        <f t="shared" si="1304"/>
        <v>呼東</v>
      </c>
      <c r="I7305" s="41" t="str">
        <f t="shared" si="1305"/>
        <v>4. 形声</v>
      </c>
      <c r="J7305" s="19" t="str">
        <f t="shared" ref="J7305:M7324" si="1307">IFERROR(FIND(J$4,$E7305),"")</f>
        <v/>
      </c>
      <c r="K7305" s="19">
        <f t="shared" si="1307"/>
        <v>2</v>
      </c>
      <c r="L7305" s="19" t="str">
        <f t="shared" si="1307"/>
        <v/>
      </c>
      <c r="M7305" s="19">
        <f t="shared" si="1307"/>
        <v>3</v>
      </c>
      <c r="N7305" s="19" t="str">
        <f t="shared" si="1306"/>
        <v/>
      </c>
      <c r="O7305" s="19">
        <f t="shared" ref="O7305:R7324" si="1308">IFERROR(FIND(O$4,$E7305),"")</f>
        <v>6</v>
      </c>
      <c r="P7305" s="19" t="str">
        <f t="shared" si="1308"/>
        <v/>
      </c>
      <c r="Q7305" s="19" t="str">
        <f t="shared" si="1308"/>
        <v/>
      </c>
      <c r="R7305" s="19">
        <f t="shared" si="1308"/>
        <v>15</v>
      </c>
    </row>
    <row r="7306" spans="1:18" ht="20.25">
      <c r="A7306" s="18" t="s">
        <v>4130</v>
      </c>
      <c r="B7306" s="20">
        <v>7302</v>
      </c>
      <c r="C7306" s="35" t="s">
        <v>26921</v>
      </c>
      <c r="D7306" s="24" t="s">
        <v>11582</v>
      </c>
      <c r="E7306" s="27" t="s">
        <v>21210</v>
      </c>
      <c r="F7306" s="26" t="str">
        <f t="shared" si="1302"/>
        <v>炊餔疾</v>
      </c>
      <c r="G7306" s="26" t="str">
        <f t="shared" si="1303"/>
        <v>從火齊聲</v>
      </c>
      <c r="H7306" s="26" t="str">
        <f t="shared" si="1304"/>
        <v>在詣</v>
      </c>
      <c r="I7306" s="41" t="str">
        <f t="shared" si="1305"/>
        <v>4. 形声</v>
      </c>
      <c r="J7306" s="19" t="str">
        <f t="shared" si="1307"/>
        <v/>
      </c>
      <c r="K7306" s="19">
        <f t="shared" si="1307"/>
        <v>4</v>
      </c>
      <c r="L7306" s="19" t="str">
        <f t="shared" si="1307"/>
        <v/>
      </c>
      <c r="M7306" s="19">
        <f t="shared" si="1307"/>
        <v>5</v>
      </c>
      <c r="N7306" s="19" t="str">
        <f t="shared" si="1306"/>
        <v/>
      </c>
      <c r="O7306" s="19">
        <f t="shared" si="1308"/>
        <v>8</v>
      </c>
      <c r="P7306" s="19" t="str">
        <f t="shared" si="1308"/>
        <v/>
      </c>
      <c r="Q7306" s="19" t="str">
        <f t="shared" si="1308"/>
        <v/>
      </c>
      <c r="R7306" s="19">
        <f t="shared" si="1308"/>
        <v>11</v>
      </c>
    </row>
    <row r="7307" spans="1:18" ht="20.25">
      <c r="A7307" s="18" t="s">
        <v>4131</v>
      </c>
      <c r="B7307" s="20">
        <v>7303</v>
      </c>
      <c r="C7307" s="35" t="s">
        <v>2431</v>
      </c>
      <c r="D7307" s="24" t="s">
        <v>11566</v>
      </c>
      <c r="E7307" s="27" t="s">
        <v>21211</v>
      </c>
      <c r="F7307" s="26" t="str">
        <f t="shared" si="1302"/>
        <v>炙</v>
      </c>
      <c r="G7307" s="26" t="str">
        <f t="shared" si="1303"/>
        <v>從火喜聲</v>
      </c>
      <c r="H7307" s="26" t="str">
        <f t="shared" si="1304"/>
        <v>許其</v>
      </c>
      <c r="I7307" s="41" t="str">
        <f t="shared" si="1305"/>
        <v>4. 形声</v>
      </c>
      <c r="J7307" s="19" t="str">
        <f t="shared" si="1307"/>
        <v/>
      </c>
      <c r="K7307" s="19">
        <f t="shared" si="1307"/>
        <v>2</v>
      </c>
      <c r="L7307" s="19" t="str">
        <f t="shared" si="1307"/>
        <v/>
      </c>
      <c r="M7307" s="19">
        <f t="shared" si="1307"/>
        <v>3</v>
      </c>
      <c r="N7307" s="19" t="str">
        <f t="shared" si="1306"/>
        <v/>
      </c>
      <c r="O7307" s="19">
        <f t="shared" si="1308"/>
        <v>6</v>
      </c>
      <c r="P7307" s="19" t="str">
        <f t="shared" si="1308"/>
        <v/>
      </c>
      <c r="Q7307" s="19" t="str">
        <f t="shared" si="1308"/>
        <v/>
      </c>
      <c r="R7307" s="19">
        <f t="shared" si="1308"/>
        <v>9</v>
      </c>
    </row>
    <row r="7308" spans="1:18" ht="20.25">
      <c r="A7308" s="18" t="s">
        <v>4132</v>
      </c>
      <c r="B7308" s="20">
        <v>7304</v>
      </c>
      <c r="C7308" s="35" t="s">
        <v>2896</v>
      </c>
      <c r="D7308" s="24" t="s">
        <v>13669</v>
      </c>
      <c r="E7308" s="27" t="s">
        <v>21212</v>
      </c>
      <c r="F7308" s="26" t="str">
        <f t="shared" si="1302"/>
        <v>熬</v>
      </c>
      <c r="G7308" s="26" t="str">
        <f t="shared" si="1303"/>
        <v>從火前聲</v>
      </c>
      <c r="H7308" s="26" t="str">
        <f t="shared" si="1304"/>
        <v>子仙</v>
      </c>
      <c r="I7308" s="41" t="str">
        <f t="shared" si="1305"/>
        <v>4. 形声</v>
      </c>
      <c r="J7308" s="19" t="str">
        <f t="shared" si="1307"/>
        <v/>
      </c>
      <c r="K7308" s="19">
        <f t="shared" si="1307"/>
        <v>2</v>
      </c>
      <c r="L7308" s="19" t="str">
        <f t="shared" si="1307"/>
        <v/>
      </c>
      <c r="M7308" s="19">
        <f t="shared" si="1307"/>
        <v>3</v>
      </c>
      <c r="N7308" s="19" t="str">
        <f t="shared" si="1306"/>
        <v/>
      </c>
      <c r="O7308" s="19">
        <f t="shared" si="1308"/>
        <v>6</v>
      </c>
      <c r="P7308" s="19" t="str">
        <f t="shared" si="1308"/>
        <v/>
      </c>
      <c r="Q7308" s="19" t="str">
        <f t="shared" si="1308"/>
        <v/>
      </c>
      <c r="R7308" s="19">
        <f t="shared" si="1308"/>
        <v>9</v>
      </c>
    </row>
    <row r="7309" spans="1:18" ht="20.25">
      <c r="A7309" s="18" t="s">
        <v>4133</v>
      </c>
      <c r="B7309" s="20">
        <v>7305</v>
      </c>
      <c r="C7309" s="35" t="s">
        <v>3858</v>
      </c>
      <c r="D7309" s="24" t="s">
        <v>13670</v>
      </c>
      <c r="E7309" s="27" t="s">
        <v>21213</v>
      </c>
      <c r="F7309" s="26" t="str">
        <f t="shared" si="1302"/>
        <v>乾煎</v>
      </c>
      <c r="G7309" s="26" t="str">
        <f t="shared" si="1303"/>
        <v>從火敖聲</v>
      </c>
      <c r="H7309" s="26" t="str">
        <f t="shared" si="1304"/>
        <v>五牢</v>
      </c>
      <c r="I7309" s="41" t="str">
        <f t="shared" si="1305"/>
        <v>4. 形声</v>
      </c>
      <c r="J7309" s="19" t="str">
        <f t="shared" si="1307"/>
        <v/>
      </c>
      <c r="K7309" s="19">
        <f t="shared" si="1307"/>
        <v>3</v>
      </c>
      <c r="L7309" s="19" t="str">
        <f t="shared" si="1307"/>
        <v/>
      </c>
      <c r="M7309" s="19">
        <f t="shared" si="1307"/>
        <v>4</v>
      </c>
      <c r="N7309" s="19" t="str">
        <f t="shared" si="1306"/>
        <v/>
      </c>
      <c r="O7309" s="19">
        <f t="shared" si="1308"/>
        <v>7</v>
      </c>
      <c r="P7309" s="19" t="str">
        <f t="shared" si="1308"/>
        <v/>
      </c>
      <c r="Q7309" s="19" t="str">
        <f t="shared" si="1308"/>
        <v/>
      </c>
      <c r="R7309" s="19">
        <f t="shared" si="1308"/>
        <v>10</v>
      </c>
    </row>
    <row r="7310" spans="1:18" ht="20.25">
      <c r="A7310" s="18" t="s">
        <v>4134</v>
      </c>
      <c r="B7310" s="20">
        <v>7306</v>
      </c>
      <c r="C7310" s="35" t="s">
        <v>3858</v>
      </c>
      <c r="D7310" s="24" t="s">
        <v>12166</v>
      </c>
      <c r="E7310" s="27" t="s">
        <v>21214</v>
      </c>
      <c r="F7310" s="26" t="str">
        <f t="shared" si="1302"/>
        <v/>
      </c>
      <c r="G7310" s="26" t="str">
        <f t="shared" si="1303"/>
        <v/>
      </c>
      <c r="H7310" s="26" t="str">
        <f t="shared" si="1304"/>
        <v/>
      </c>
      <c r="I7310" s="41" t="str">
        <f t="shared" si="1305"/>
        <v/>
      </c>
      <c r="J7310" s="19" t="str">
        <f t="shared" si="1307"/>
        <v/>
      </c>
      <c r="K7310" s="19" t="str">
        <f t="shared" si="1307"/>
        <v/>
      </c>
      <c r="L7310" s="19" t="str">
        <f t="shared" si="1307"/>
        <v/>
      </c>
      <c r="M7310" s="19">
        <f t="shared" si="1307"/>
        <v>3</v>
      </c>
      <c r="N7310" s="19" t="str">
        <f t="shared" si="1306"/>
        <v/>
      </c>
      <c r="O7310" s="19" t="str">
        <f t="shared" si="1308"/>
        <v/>
      </c>
      <c r="P7310" s="19" t="str">
        <f t="shared" si="1308"/>
        <v/>
      </c>
      <c r="Q7310" s="19" t="str">
        <f t="shared" si="1308"/>
        <v/>
      </c>
      <c r="R7310" s="19" t="str">
        <f t="shared" si="1308"/>
        <v/>
      </c>
    </row>
    <row r="7311" spans="1:18" ht="20.25">
      <c r="A7311" s="18" t="s">
        <v>4135</v>
      </c>
      <c r="B7311" s="20">
        <v>7307</v>
      </c>
      <c r="C7311" s="35" t="s">
        <v>7952</v>
      </c>
      <c r="D7311" s="24" t="s">
        <v>13671</v>
      </c>
      <c r="E7311" s="27" t="s">
        <v>21215</v>
      </c>
      <c r="F7311" s="26" t="str">
        <f t="shared" si="1302"/>
        <v>毛炙肉</v>
      </c>
      <c r="G7311" s="26" t="str">
        <f t="shared" si="1303"/>
        <v/>
      </c>
      <c r="H7311" s="26" t="str">
        <f t="shared" si="1304"/>
        <v/>
      </c>
      <c r="I7311" s="41" t="str">
        <f t="shared" si="1305"/>
        <v>4. 形声</v>
      </c>
      <c r="J7311" s="19" t="str">
        <f t="shared" si="1307"/>
        <v/>
      </c>
      <c r="K7311" s="19">
        <f t="shared" si="1307"/>
        <v>4</v>
      </c>
      <c r="L7311" s="19" t="str">
        <f t="shared" si="1307"/>
        <v/>
      </c>
      <c r="M7311" s="19">
        <f t="shared" si="1307"/>
        <v>5</v>
      </c>
      <c r="N7311" s="19" t="str">
        <f t="shared" si="1306"/>
        <v/>
      </c>
      <c r="O7311" s="19">
        <f t="shared" si="1308"/>
        <v>8</v>
      </c>
      <c r="P7311" s="19" t="str">
        <f t="shared" si="1308"/>
        <v/>
      </c>
      <c r="Q7311" s="19" t="str">
        <f t="shared" si="1308"/>
        <v/>
      </c>
      <c r="R7311" s="19" t="str">
        <f t="shared" si="1308"/>
        <v/>
      </c>
    </row>
    <row r="7312" spans="1:18" ht="20.25">
      <c r="A7312" s="18" t="s">
        <v>4136</v>
      </c>
      <c r="B7312" s="20">
        <v>7308</v>
      </c>
      <c r="C7312" s="35"/>
      <c r="D7312" s="24" t="s">
        <v>13672</v>
      </c>
      <c r="E7312" s="27" t="s">
        <v>21216</v>
      </c>
      <c r="F7312" s="26" t="str">
        <f t="shared" si="1302"/>
        <v>炮肉以微火温肉</v>
      </c>
      <c r="G7312" s="26" t="str">
        <f t="shared" si="1303"/>
        <v>從火衣聲</v>
      </c>
      <c r="H7312" s="26" t="str">
        <f t="shared" si="1304"/>
        <v>烏痕</v>
      </c>
      <c r="I7312" s="41" t="str">
        <f t="shared" si="1305"/>
        <v>4. 形声</v>
      </c>
      <c r="J7312" s="19" t="str">
        <f t="shared" si="1307"/>
        <v/>
      </c>
      <c r="K7312" s="19">
        <f t="shared" si="1307"/>
        <v>8</v>
      </c>
      <c r="L7312" s="19" t="str">
        <f t="shared" si="1307"/>
        <v/>
      </c>
      <c r="M7312" s="19">
        <f t="shared" si="1307"/>
        <v>9</v>
      </c>
      <c r="N7312" s="19" t="str">
        <f t="shared" si="1306"/>
        <v/>
      </c>
      <c r="O7312" s="19">
        <f t="shared" si="1308"/>
        <v>12</v>
      </c>
      <c r="P7312" s="19" t="str">
        <f t="shared" si="1308"/>
        <v/>
      </c>
      <c r="Q7312" s="19" t="str">
        <f t="shared" si="1308"/>
        <v/>
      </c>
      <c r="R7312" s="19">
        <f t="shared" si="1308"/>
        <v>15</v>
      </c>
    </row>
    <row r="7313" spans="1:18" ht="20.25">
      <c r="A7313" s="18" t="s">
        <v>4137</v>
      </c>
      <c r="B7313" s="20">
        <v>7309</v>
      </c>
      <c r="C7313" s="35"/>
      <c r="D7313" s="24" t="s">
        <v>12476</v>
      </c>
      <c r="E7313" s="27" t="s">
        <v>21217</v>
      </c>
      <c r="F7313" s="26" t="str">
        <f t="shared" si="1302"/>
        <v>置魚筩中炙</v>
      </c>
      <c r="G7313" s="26" t="str">
        <f t="shared" si="1303"/>
        <v>從火曽聲</v>
      </c>
      <c r="H7313" s="26" t="str">
        <f t="shared" si="1304"/>
        <v>作滕</v>
      </c>
      <c r="I7313" s="41" t="str">
        <f t="shared" si="1305"/>
        <v>4. 形声</v>
      </c>
      <c r="J7313" s="19" t="str">
        <f t="shared" si="1307"/>
        <v/>
      </c>
      <c r="K7313" s="19">
        <f t="shared" si="1307"/>
        <v>6</v>
      </c>
      <c r="L7313" s="19" t="str">
        <f t="shared" si="1307"/>
        <v/>
      </c>
      <c r="M7313" s="19">
        <f t="shared" si="1307"/>
        <v>7</v>
      </c>
      <c r="N7313" s="19" t="str">
        <f t="shared" si="1306"/>
        <v/>
      </c>
      <c r="O7313" s="19">
        <f t="shared" si="1308"/>
        <v>10</v>
      </c>
      <c r="P7313" s="19" t="str">
        <f t="shared" si="1308"/>
        <v/>
      </c>
      <c r="Q7313" s="19" t="str">
        <f t="shared" si="1308"/>
        <v/>
      </c>
      <c r="R7313" s="19">
        <f t="shared" si="1308"/>
        <v>13</v>
      </c>
    </row>
    <row r="7314" spans="1:18" ht="20.25">
      <c r="A7314" s="18" t="s">
        <v>4138</v>
      </c>
      <c r="B7314" s="20">
        <v>7310</v>
      </c>
      <c r="C7314" s="35"/>
      <c r="D7314" s="24" t="s">
        <v>11650</v>
      </c>
      <c r="E7314" s="27" t="s">
        <v>21218</v>
      </c>
      <c r="F7314" s="26" t="str">
        <f t="shared" si="1302"/>
        <v/>
      </c>
      <c r="G7314" s="26" t="str">
        <f t="shared" si="1303"/>
        <v/>
      </c>
      <c r="H7314" s="26" t="str">
        <f t="shared" si="1304"/>
        <v>符逼</v>
      </c>
      <c r="I7314" s="41" t="str">
        <f t="shared" si="1305"/>
        <v>4. 形声</v>
      </c>
      <c r="J7314" s="19" t="str">
        <f t="shared" si="1307"/>
        <v/>
      </c>
      <c r="K7314" s="19" t="str">
        <f t="shared" si="1307"/>
        <v/>
      </c>
      <c r="L7314" s="19" t="str">
        <f t="shared" si="1307"/>
        <v/>
      </c>
      <c r="M7314" s="19">
        <f t="shared" si="1307"/>
        <v>5</v>
      </c>
      <c r="N7314" s="19">
        <f t="shared" si="1306"/>
        <v>19</v>
      </c>
      <c r="O7314" s="19">
        <f t="shared" si="1308"/>
        <v>8</v>
      </c>
      <c r="P7314" s="19" t="str">
        <f t="shared" si="1308"/>
        <v/>
      </c>
      <c r="Q7314" s="19" t="str">
        <f t="shared" si="1308"/>
        <v/>
      </c>
      <c r="R7314" s="19">
        <f t="shared" si="1308"/>
        <v>29</v>
      </c>
    </row>
    <row r="7315" spans="1:18" ht="20.25">
      <c r="A7315" s="18" t="s">
        <v>4139</v>
      </c>
      <c r="B7315" s="20">
        <v>7311</v>
      </c>
      <c r="C7315" s="35"/>
      <c r="D7315" s="24" t="s">
        <v>11650</v>
      </c>
      <c r="E7315" s="27" t="s">
        <v>11404</v>
      </c>
      <c r="F7315" s="26" t="str">
        <f t="shared" si="1302"/>
        <v/>
      </c>
      <c r="G7315" s="26" t="str">
        <f t="shared" si="1303"/>
        <v/>
      </c>
      <c r="H7315" s="26" t="str">
        <f t="shared" si="1304"/>
        <v/>
      </c>
      <c r="I7315" s="41" t="str">
        <f t="shared" si="1305"/>
        <v/>
      </c>
      <c r="J7315" s="19" t="str">
        <f t="shared" si="1307"/>
        <v/>
      </c>
      <c r="K7315" s="19" t="str">
        <f t="shared" si="1307"/>
        <v/>
      </c>
      <c r="L7315" s="19" t="str">
        <f t="shared" si="1307"/>
        <v/>
      </c>
      <c r="M7315" s="19" t="str">
        <f t="shared" si="1307"/>
        <v/>
      </c>
      <c r="N7315" s="19" t="str">
        <f t="shared" si="1306"/>
        <v/>
      </c>
      <c r="O7315" s="19" t="str">
        <f t="shared" si="1308"/>
        <v/>
      </c>
      <c r="P7315" s="19" t="str">
        <f t="shared" si="1308"/>
        <v/>
      </c>
      <c r="Q7315" s="19" t="str">
        <f t="shared" si="1308"/>
        <v/>
      </c>
      <c r="R7315" s="19" t="str">
        <f t="shared" si="1308"/>
        <v/>
      </c>
    </row>
    <row r="7316" spans="1:18" ht="20.25">
      <c r="A7316" s="18" t="s">
        <v>4140</v>
      </c>
      <c r="B7316" s="20">
        <v>7312</v>
      </c>
      <c r="C7316" s="35" t="s">
        <v>3993</v>
      </c>
      <c r="D7316" s="24" t="s">
        <v>12923</v>
      </c>
      <c r="E7316" s="27" t="s">
        <v>21219</v>
      </c>
      <c r="F7316" s="26" t="str">
        <f t="shared" si="1302"/>
        <v>灼</v>
      </c>
      <c r="G7316" s="26" t="str">
        <f t="shared" si="1303"/>
        <v>從火暴聲</v>
      </c>
      <c r="H7316" s="26" t="str">
        <f t="shared" si="1304"/>
        <v>蒲木</v>
      </c>
      <c r="I7316" s="41" t="str">
        <f t="shared" si="1305"/>
        <v>4. 形声</v>
      </c>
      <c r="J7316" s="19" t="str">
        <f t="shared" si="1307"/>
        <v/>
      </c>
      <c r="K7316" s="19">
        <f t="shared" si="1307"/>
        <v>2</v>
      </c>
      <c r="L7316" s="19" t="str">
        <f t="shared" si="1307"/>
        <v/>
      </c>
      <c r="M7316" s="19">
        <f t="shared" si="1307"/>
        <v>3</v>
      </c>
      <c r="N7316" s="19" t="str">
        <f t="shared" si="1306"/>
        <v/>
      </c>
      <c r="O7316" s="19">
        <f t="shared" si="1308"/>
        <v>6</v>
      </c>
      <c r="P7316" s="19" t="str">
        <f t="shared" si="1308"/>
        <v/>
      </c>
      <c r="Q7316" s="19" t="str">
        <f t="shared" si="1308"/>
        <v/>
      </c>
      <c r="R7316" s="19">
        <f t="shared" si="1308"/>
        <v>9</v>
      </c>
    </row>
    <row r="7317" spans="1:18" ht="20.25">
      <c r="A7317" s="18" t="s">
        <v>4141</v>
      </c>
      <c r="B7317" s="20">
        <v>7313</v>
      </c>
      <c r="C7317" s="35" t="s">
        <v>26922</v>
      </c>
      <c r="D7317" s="24" t="s">
        <v>12422</v>
      </c>
      <c r="E7317" s="27" t="s">
        <v>21220</v>
      </c>
      <c r="F7317" s="26" t="str">
        <f t="shared" si="1302"/>
        <v>炙燥</v>
      </c>
      <c r="G7317" s="26" t="str">
        <f t="shared" si="1303"/>
        <v>從火昜聲</v>
      </c>
      <c r="H7317" s="26" t="str">
        <f t="shared" si="1304"/>
        <v>余亮</v>
      </c>
      <c r="I7317" s="41" t="str">
        <f t="shared" si="1305"/>
        <v>4. 形声</v>
      </c>
      <c r="J7317" s="19" t="str">
        <f t="shared" si="1307"/>
        <v/>
      </c>
      <c r="K7317" s="19">
        <f t="shared" si="1307"/>
        <v>3</v>
      </c>
      <c r="L7317" s="19" t="str">
        <f t="shared" si="1307"/>
        <v/>
      </c>
      <c r="M7317" s="19">
        <f t="shared" si="1307"/>
        <v>4</v>
      </c>
      <c r="N7317" s="19" t="str">
        <f t="shared" si="1306"/>
        <v/>
      </c>
      <c r="O7317" s="19">
        <f t="shared" si="1308"/>
        <v>7</v>
      </c>
      <c r="P7317" s="19" t="str">
        <f t="shared" si="1308"/>
        <v/>
      </c>
      <c r="Q7317" s="19" t="str">
        <f t="shared" si="1308"/>
        <v/>
      </c>
      <c r="R7317" s="19">
        <f t="shared" si="1308"/>
        <v>10</v>
      </c>
    </row>
    <row r="7318" spans="1:18" ht="20.25">
      <c r="A7318" s="18" t="s">
        <v>4142</v>
      </c>
      <c r="B7318" s="20">
        <v>7314</v>
      </c>
      <c r="C7318" s="35"/>
      <c r="D7318" s="24" t="s">
        <v>11724</v>
      </c>
      <c r="E7318" s="27" t="s">
        <v>21221</v>
      </c>
      <c r="F7318" s="26" t="str">
        <f t="shared" si="1302"/>
        <v>灼</v>
      </c>
      <c r="G7318" s="26" t="str">
        <f t="shared" si="1303"/>
        <v>從火寉聲</v>
      </c>
      <c r="H7318" s="26" t="str">
        <f t="shared" si="1304"/>
        <v>胡沃</v>
      </c>
      <c r="I7318" s="41" t="str">
        <f t="shared" si="1305"/>
        <v>4. 形声</v>
      </c>
      <c r="J7318" s="19" t="str">
        <f t="shared" si="1307"/>
        <v/>
      </c>
      <c r="K7318" s="19">
        <f t="shared" si="1307"/>
        <v>2</v>
      </c>
      <c r="L7318" s="19" t="str">
        <f t="shared" si="1307"/>
        <v/>
      </c>
      <c r="M7318" s="19">
        <f t="shared" si="1307"/>
        <v>3</v>
      </c>
      <c r="N7318" s="19" t="str">
        <f t="shared" si="1306"/>
        <v/>
      </c>
      <c r="O7318" s="19">
        <f t="shared" si="1308"/>
        <v>6</v>
      </c>
      <c r="P7318" s="19" t="str">
        <f t="shared" si="1308"/>
        <v/>
      </c>
      <c r="Q7318" s="19" t="str">
        <f t="shared" si="1308"/>
        <v/>
      </c>
      <c r="R7318" s="19">
        <f t="shared" si="1308"/>
        <v>9</v>
      </c>
    </row>
    <row r="7319" spans="1:18" ht="20.25">
      <c r="A7319" s="18" t="s">
        <v>4143</v>
      </c>
      <c r="B7319" s="20">
        <v>7315</v>
      </c>
      <c r="C7319" s="35" t="s">
        <v>26923</v>
      </c>
      <c r="D7319" s="24" t="s">
        <v>13673</v>
      </c>
      <c r="E7319" s="27" t="s">
        <v>21222</v>
      </c>
      <c r="F7319" s="26" t="str">
        <f t="shared" si="1302"/>
        <v>孰</v>
      </c>
      <c r="G7319" s="26" t="str">
        <f t="shared" si="1303"/>
        <v>從火蘭聲</v>
      </c>
      <c r="H7319" s="26" t="str">
        <f t="shared" si="1304"/>
        <v>郎旰</v>
      </c>
      <c r="I7319" s="41" t="str">
        <f t="shared" si="1305"/>
        <v>4. 形声</v>
      </c>
      <c r="J7319" s="19" t="str">
        <f t="shared" si="1307"/>
        <v/>
      </c>
      <c r="K7319" s="19">
        <f t="shared" si="1307"/>
        <v>2</v>
      </c>
      <c r="L7319" s="19" t="str">
        <f t="shared" si="1307"/>
        <v/>
      </c>
      <c r="M7319" s="19">
        <f t="shared" si="1307"/>
        <v>3</v>
      </c>
      <c r="N7319" s="19" t="str">
        <f t="shared" si="1306"/>
        <v/>
      </c>
      <c r="O7319" s="19">
        <f t="shared" si="1308"/>
        <v>6</v>
      </c>
      <c r="P7319" s="19" t="str">
        <f t="shared" si="1308"/>
        <v/>
      </c>
      <c r="Q7319" s="19" t="str">
        <f t="shared" si="1308"/>
        <v/>
      </c>
      <c r="R7319" s="19">
        <f t="shared" si="1308"/>
        <v>9</v>
      </c>
    </row>
    <row r="7320" spans="1:18" ht="20.25">
      <c r="A7320" s="18" t="s">
        <v>4144</v>
      </c>
      <c r="B7320" s="20">
        <v>7316</v>
      </c>
      <c r="C7320" s="35" t="s">
        <v>26924</v>
      </c>
      <c r="D7320" s="24" t="s">
        <v>13673</v>
      </c>
      <c r="E7320" s="27" t="s">
        <v>21223</v>
      </c>
      <c r="F7320" s="26" t="str">
        <f t="shared" si="1302"/>
        <v/>
      </c>
      <c r="G7320" s="26" t="str">
        <f t="shared" si="1303"/>
        <v/>
      </c>
      <c r="H7320" s="26" t="str">
        <f t="shared" si="1304"/>
        <v/>
      </c>
      <c r="I7320" s="41" t="str">
        <f t="shared" si="1305"/>
        <v/>
      </c>
      <c r="J7320" s="19" t="str">
        <f t="shared" si="1307"/>
        <v/>
      </c>
      <c r="K7320" s="19" t="str">
        <f t="shared" si="1307"/>
        <v/>
      </c>
      <c r="L7320" s="19" t="str">
        <f t="shared" si="1307"/>
        <v/>
      </c>
      <c r="M7320" s="19">
        <f t="shared" si="1307"/>
        <v>2</v>
      </c>
      <c r="N7320" s="19" t="str">
        <f t="shared" si="1306"/>
        <v/>
      </c>
      <c r="O7320" s="19" t="str">
        <f t="shared" si="1308"/>
        <v/>
      </c>
      <c r="P7320" s="19" t="str">
        <f t="shared" si="1308"/>
        <v/>
      </c>
      <c r="Q7320" s="19" t="str">
        <f t="shared" si="1308"/>
        <v/>
      </c>
      <c r="R7320" s="19" t="str">
        <f t="shared" si="1308"/>
        <v/>
      </c>
    </row>
    <row r="7321" spans="1:18" ht="20.25">
      <c r="A7321" s="18" t="s">
        <v>4145</v>
      </c>
      <c r="B7321" s="20">
        <v>7317</v>
      </c>
      <c r="C7321" s="35" t="s">
        <v>26925</v>
      </c>
      <c r="D7321" s="24" t="s">
        <v>12503</v>
      </c>
      <c r="E7321" s="27" t="s">
        <v>21224</v>
      </c>
      <c r="F7321" s="26" t="str">
        <f t="shared" si="1302"/>
        <v>爛</v>
      </c>
      <c r="G7321" s="26" t="str">
        <f t="shared" si="1303"/>
        <v>從火靡聲</v>
      </c>
      <c r="H7321" s="26" t="str">
        <f t="shared" si="1304"/>
        <v>靡為</v>
      </c>
      <c r="I7321" s="41" t="str">
        <f t="shared" si="1305"/>
        <v>4. 形声</v>
      </c>
      <c r="J7321" s="19" t="str">
        <f t="shared" si="1307"/>
        <v/>
      </c>
      <c r="K7321" s="19">
        <f t="shared" si="1307"/>
        <v>2</v>
      </c>
      <c r="L7321" s="19" t="str">
        <f t="shared" si="1307"/>
        <v/>
      </c>
      <c r="M7321" s="19">
        <f t="shared" si="1307"/>
        <v>3</v>
      </c>
      <c r="N7321" s="19" t="str">
        <f t="shared" si="1306"/>
        <v/>
      </c>
      <c r="O7321" s="19">
        <f t="shared" si="1308"/>
        <v>6</v>
      </c>
      <c r="P7321" s="19" t="str">
        <f t="shared" si="1308"/>
        <v/>
      </c>
      <c r="Q7321" s="19" t="str">
        <f t="shared" si="1308"/>
        <v/>
      </c>
      <c r="R7321" s="19">
        <f t="shared" si="1308"/>
        <v>9</v>
      </c>
    </row>
    <row r="7322" spans="1:18" ht="20.25">
      <c r="A7322" s="18" t="s">
        <v>4146</v>
      </c>
      <c r="B7322" s="20">
        <v>7318</v>
      </c>
      <c r="C7322" s="35" t="s">
        <v>3765</v>
      </c>
      <c r="D7322" s="24" t="s">
        <v>11892</v>
      </c>
      <c r="E7322" s="27" t="s">
        <v>21225</v>
      </c>
      <c r="F7322" s="26" t="str">
        <f t="shared" si="1302"/>
        <v>從上案下</v>
      </c>
      <c r="G7322" s="26" t="str">
        <f t="shared" si="1303"/>
        <v>從又持火以尉申繒也臣鉉等曰今俗别作熨非是</v>
      </c>
      <c r="H7322" s="26" t="str">
        <f t="shared" si="1304"/>
        <v>於胃</v>
      </c>
      <c r="I7322" s="41" t="str">
        <f t="shared" si="1305"/>
        <v>3. 会意</v>
      </c>
      <c r="J7322" s="19" t="str">
        <f t="shared" si="1307"/>
        <v/>
      </c>
      <c r="K7322" s="19">
        <f t="shared" si="1307"/>
        <v>5</v>
      </c>
      <c r="L7322" s="19" t="str">
        <f t="shared" si="1307"/>
        <v/>
      </c>
      <c r="M7322" s="19">
        <f t="shared" si="1307"/>
        <v>1</v>
      </c>
      <c r="N7322" s="19">
        <f t="shared" si="1306"/>
        <v>6</v>
      </c>
      <c r="O7322" s="19" t="str">
        <f t="shared" si="1308"/>
        <v/>
      </c>
      <c r="P7322" s="19" t="str">
        <f t="shared" si="1308"/>
        <v/>
      </c>
      <c r="Q7322" s="19" t="str">
        <f t="shared" si="1308"/>
        <v/>
      </c>
      <c r="R7322" s="19">
        <f t="shared" si="1308"/>
        <v>29</v>
      </c>
    </row>
    <row r="7323" spans="1:18" ht="20.25">
      <c r="A7323" s="18" t="s">
        <v>4147</v>
      </c>
      <c r="B7323" s="20">
        <v>7319</v>
      </c>
      <c r="C7323" s="35"/>
      <c r="D7323" s="24" t="s">
        <v>11919</v>
      </c>
      <c r="E7323" s="27" t="s">
        <v>21226</v>
      </c>
      <c r="F7323" s="26" t="str">
        <f t="shared" si="1302"/>
        <v>灼龜不兆</v>
      </c>
      <c r="G7323" s="26" t="str">
        <f t="shared" si="1303"/>
        <v>從火從龜春秋傳曰龜□不兆讀若焦</v>
      </c>
      <c r="H7323" s="26" t="str">
        <f t="shared" si="1304"/>
        <v>即消</v>
      </c>
      <c r="I7323" s="41" t="str">
        <f t="shared" si="1305"/>
        <v>3. 会意</v>
      </c>
      <c r="J7323" s="19" t="str">
        <f t="shared" si="1307"/>
        <v/>
      </c>
      <c r="K7323" s="19">
        <f t="shared" si="1307"/>
        <v>5</v>
      </c>
      <c r="L7323" s="19" t="str">
        <f t="shared" si="1307"/>
        <v/>
      </c>
      <c r="M7323" s="19">
        <f t="shared" si="1307"/>
        <v>6</v>
      </c>
      <c r="N7323" s="19">
        <f t="shared" si="1306"/>
        <v>8</v>
      </c>
      <c r="O7323" s="19" t="str">
        <f t="shared" si="1308"/>
        <v/>
      </c>
      <c r="P7323" s="19" t="str">
        <f t="shared" si="1308"/>
        <v/>
      </c>
      <c r="Q7323" s="19" t="str">
        <f t="shared" si="1308"/>
        <v/>
      </c>
      <c r="R7323" s="19">
        <f t="shared" si="1308"/>
        <v>23</v>
      </c>
    </row>
    <row r="7324" spans="1:18" ht="20.25">
      <c r="A7324" s="18" t="s">
        <v>4148</v>
      </c>
      <c r="B7324" s="20">
        <v>7320</v>
      </c>
      <c r="C7324" s="35" t="s">
        <v>11085</v>
      </c>
      <c r="D7324" s="24" t="s">
        <v>11696</v>
      </c>
      <c r="E7324" s="27" t="s">
        <v>21227</v>
      </c>
      <c r="F7324" s="26" t="str">
        <f t="shared" si="1302"/>
        <v>灼</v>
      </c>
      <c r="G7324" s="26" t="str">
        <f t="shared" si="1303"/>
        <v>從火久聲</v>
      </c>
      <c r="H7324" s="26" t="str">
        <f t="shared" si="1304"/>
        <v>舉友</v>
      </c>
      <c r="I7324" s="41" t="str">
        <f t="shared" si="1305"/>
        <v>4. 形声</v>
      </c>
      <c r="J7324" s="19" t="str">
        <f t="shared" si="1307"/>
        <v/>
      </c>
      <c r="K7324" s="19">
        <f t="shared" si="1307"/>
        <v>2</v>
      </c>
      <c r="L7324" s="19" t="str">
        <f t="shared" si="1307"/>
        <v/>
      </c>
      <c r="M7324" s="19">
        <f t="shared" si="1307"/>
        <v>3</v>
      </c>
      <c r="N7324" s="19" t="str">
        <f t="shared" si="1306"/>
        <v/>
      </c>
      <c r="O7324" s="19">
        <f t="shared" si="1308"/>
        <v>6</v>
      </c>
      <c r="P7324" s="19" t="str">
        <f t="shared" si="1308"/>
        <v/>
      </c>
      <c r="Q7324" s="19" t="str">
        <f t="shared" si="1308"/>
        <v/>
      </c>
      <c r="R7324" s="19">
        <f t="shared" si="1308"/>
        <v>9</v>
      </c>
    </row>
    <row r="7325" spans="1:18" ht="20.25">
      <c r="A7325" s="18" t="s">
        <v>4149</v>
      </c>
      <c r="B7325" s="20">
        <v>7321</v>
      </c>
      <c r="C7325" s="35" t="s">
        <v>3044</v>
      </c>
      <c r="D7325" s="24" t="s">
        <v>11683</v>
      </c>
      <c r="E7325" s="27" t="s">
        <v>21228</v>
      </c>
      <c r="F7325" s="26" t="str">
        <f t="shared" si="1302"/>
        <v>灸</v>
      </c>
      <c r="G7325" s="26" t="str">
        <f t="shared" si="1303"/>
        <v>從火勺聲</v>
      </c>
      <c r="H7325" s="26" t="str">
        <f t="shared" si="1304"/>
        <v>之若</v>
      </c>
      <c r="I7325" s="41" t="str">
        <f t="shared" si="1305"/>
        <v>4. 形声</v>
      </c>
      <c r="J7325" s="19" t="str">
        <f t="shared" ref="J7325:M7344" si="1309">IFERROR(FIND(J$4,$E7325),"")</f>
        <v/>
      </c>
      <c r="K7325" s="19">
        <f t="shared" si="1309"/>
        <v>2</v>
      </c>
      <c r="L7325" s="19" t="str">
        <f t="shared" si="1309"/>
        <v/>
      </c>
      <c r="M7325" s="19">
        <f t="shared" si="1309"/>
        <v>3</v>
      </c>
      <c r="N7325" s="19" t="str">
        <f t="shared" si="1306"/>
        <v/>
      </c>
      <c r="O7325" s="19">
        <f t="shared" ref="O7325:R7344" si="1310">IFERROR(FIND(O$4,$E7325),"")</f>
        <v>6</v>
      </c>
      <c r="P7325" s="19" t="str">
        <f t="shared" si="1310"/>
        <v/>
      </c>
      <c r="Q7325" s="19" t="str">
        <f t="shared" si="1310"/>
        <v/>
      </c>
      <c r="R7325" s="19">
        <f t="shared" si="1310"/>
        <v>9</v>
      </c>
    </row>
    <row r="7326" spans="1:18" ht="20.25">
      <c r="A7326" s="18" t="s">
        <v>4150</v>
      </c>
      <c r="B7326" s="20">
        <v>7322</v>
      </c>
      <c r="C7326" s="35" t="s">
        <v>26926</v>
      </c>
      <c r="D7326" s="24" t="s">
        <v>12602</v>
      </c>
      <c r="E7326" s="27" t="s">
        <v>21229</v>
      </c>
      <c r="F7326" s="26" t="str">
        <f t="shared" si="1302"/>
        <v>鑠冶金</v>
      </c>
      <c r="G7326" s="26" t="str">
        <f t="shared" si="1303"/>
        <v>從火柬聲</v>
      </c>
      <c r="H7326" s="26" t="str">
        <f t="shared" si="1304"/>
        <v>郎電</v>
      </c>
      <c r="I7326" s="41" t="str">
        <f t="shared" si="1305"/>
        <v>4. 形声</v>
      </c>
      <c r="J7326" s="19" t="str">
        <f t="shared" si="1309"/>
        <v/>
      </c>
      <c r="K7326" s="19">
        <f t="shared" si="1309"/>
        <v>4</v>
      </c>
      <c r="L7326" s="19" t="str">
        <f t="shared" si="1309"/>
        <v/>
      </c>
      <c r="M7326" s="19">
        <f t="shared" si="1309"/>
        <v>5</v>
      </c>
      <c r="N7326" s="19" t="str">
        <f t="shared" si="1306"/>
        <v/>
      </c>
      <c r="O7326" s="19">
        <f t="shared" si="1310"/>
        <v>8</v>
      </c>
      <c r="P7326" s="19" t="str">
        <f t="shared" si="1310"/>
        <v/>
      </c>
      <c r="Q7326" s="19" t="str">
        <f t="shared" si="1310"/>
        <v/>
      </c>
      <c r="R7326" s="19">
        <f t="shared" si="1310"/>
        <v>11</v>
      </c>
    </row>
    <row r="7327" spans="1:18" ht="20.25">
      <c r="A7327" s="18" t="s">
        <v>4151</v>
      </c>
      <c r="B7327" s="20">
        <v>7323</v>
      </c>
      <c r="C7327" s="35" t="s">
        <v>7312</v>
      </c>
      <c r="D7327" s="24" t="s">
        <v>11798</v>
      </c>
      <c r="E7327" s="27" t="s">
        <v>21230</v>
      </c>
      <c r="F7327" s="26" t="str">
        <f t="shared" si="1302"/>
        <v>庭燎火燭</v>
      </c>
      <c r="G7327" s="26" t="str">
        <f t="shared" si="1303"/>
        <v>從火蜀聲</v>
      </c>
      <c r="H7327" s="26" t="str">
        <f t="shared" si="1304"/>
        <v>之欲</v>
      </c>
      <c r="I7327" s="41" t="str">
        <f t="shared" si="1305"/>
        <v>4. 形声</v>
      </c>
      <c r="J7327" s="19" t="str">
        <f t="shared" si="1309"/>
        <v/>
      </c>
      <c r="K7327" s="19">
        <f t="shared" si="1309"/>
        <v>5</v>
      </c>
      <c r="L7327" s="19" t="str">
        <f t="shared" si="1309"/>
        <v/>
      </c>
      <c r="M7327" s="19">
        <f t="shared" si="1309"/>
        <v>6</v>
      </c>
      <c r="N7327" s="19" t="str">
        <f t="shared" si="1306"/>
        <v/>
      </c>
      <c r="O7327" s="19">
        <f t="shared" si="1310"/>
        <v>9</v>
      </c>
      <c r="P7327" s="19" t="str">
        <f t="shared" si="1310"/>
        <v/>
      </c>
      <c r="Q7327" s="19" t="str">
        <f t="shared" si="1310"/>
        <v/>
      </c>
      <c r="R7327" s="19">
        <f t="shared" si="1310"/>
        <v>12</v>
      </c>
    </row>
    <row r="7328" spans="1:18" ht="20.25">
      <c r="A7328" s="18" t="s">
        <v>4152</v>
      </c>
      <c r="B7328" s="20">
        <v>7324</v>
      </c>
      <c r="C7328" s="35" t="s">
        <v>26927</v>
      </c>
      <c r="D7328" s="24" t="s">
        <v>13674</v>
      </c>
      <c r="E7328" s="27" t="s">
        <v>21231</v>
      </c>
      <c r="F7328" s="26" t="str">
        <f t="shared" si="1302"/>
        <v>然麻蒸</v>
      </c>
      <c r="G7328" s="26" t="str">
        <f t="shared" si="1303"/>
        <v>從火悤聲</v>
      </c>
      <c r="H7328" s="26" t="str">
        <f t="shared" si="1304"/>
        <v>作孔</v>
      </c>
      <c r="I7328" s="41" t="str">
        <f t="shared" si="1305"/>
        <v>4. 形声</v>
      </c>
      <c r="J7328" s="19" t="str">
        <f t="shared" si="1309"/>
        <v/>
      </c>
      <c r="K7328" s="19">
        <f t="shared" si="1309"/>
        <v>4</v>
      </c>
      <c r="L7328" s="19" t="str">
        <f t="shared" si="1309"/>
        <v/>
      </c>
      <c r="M7328" s="19">
        <f t="shared" si="1309"/>
        <v>5</v>
      </c>
      <c r="N7328" s="19" t="str">
        <f t="shared" si="1306"/>
        <v/>
      </c>
      <c r="O7328" s="19">
        <f t="shared" si="1310"/>
        <v>8</v>
      </c>
      <c r="P7328" s="19" t="str">
        <f t="shared" si="1310"/>
        <v/>
      </c>
      <c r="Q7328" s="19" t="str">
        <f t="shared" si="1310"/>
        <v/>
      </c>
      <c r="R7328" s="19">
        <f t="shared" si="1310"/>
        <v>11</v>
      </c>
    </row>
    <row r="7329" spans="1:18" ht="20.25">
      <c r="A7329" s="18" t="s">
        <v>4153</v>
      </c>
      <c r="B7329" s="20">
        <v>7325</v>
      </c>
      <c r="C7329" s="35" t="s">
        <v>26928</v>
      </c>
      <c r="D7329" s="24" t="s">
        <v>11705</v>
      </c>
      <c r="E7329" s="27" t="s">
        <v>21232</v>
      </c>
      <c r="F7329" s="26" t="str">
        <f t="shared" si="1302"/>
        <v>燭㶳</v>
      </c>
      <c r="G7329" s="26" t="str">
        <f t="shared" si="1303"/>
        <v>從火也聲</v>
      </c>
      <c r="H7329" s="26" t="str">
        <f t="shared" si="1304"/>
        <v>徐野</v>
      </c>
      <c r="I7329" s="41" t="str">
        <f t="shared" si="1305"/>
        <v>4. 形声</v>
      </c>
      <c r="J7329" s="19" t="str">
        <f t="shared" si="1309"/>
        <v/>
      </c>
      <c r="K7329" s="19">
        <f t="shared" si="1309"/>
        <v>3</v>
      </c>
      <c r="L7329" s="19" t="str">
        <f t="shared" si="1309"/>
        <v/>
      </c>
      <c r="M7329" s="19">
        <f t="shared" si="1309"/>
        <v>4</v>
      </c>
      <c r="N7329" s="19" t="str">
        <f t="shared" si="1306"/>
        <v/>
      </c>
      <c r="O7329" s="19">
        <f t="shared" si="1310"/>
        <v>7</v>
      </c>
      <c r="P7329" s="19" t="str">
        <f t="shared" si="1310"/>
        <v/>
      </c>
      <c r="Q7329" s="19" t="str">
        <f t="shared" si="1310"/>
        <v/>
      </c>
      <c r="R7329" s="19">
        <f t="shared" si="1310"/>
        <v>10</v>
      </c>
    </row>
    <row r="7330" spans="1:18" ht="20.25">
      <c r="A7330" s="18" t="s">
        <v>4154</v>
      </c>
      <c r="B7330" s="20">
        <v>7326</v>
      </c>
      <c r="C7330" s="35"/>
      <c r="D7330" s="24" t="s">
        <v>11619</v>
      </c>
      <c r="E7330" s="27" t="s">
        <v>21233</v>
      </c>
      <c r="F7330" s="26" t="str">
        <f t="shared" si="1302"/>
        <v>火餘</v>
      </c>
      <c r="G7330" s="26" t="str">
        <f t="shared" si="1303"/>
        <v>從火聿聲一曰薪也臣鉉等曰聿非聲疑從省今俗别作燼非是</v>
      </c>
      <c r="H7330" s="26" t="str">
        <f t="shared" si="1304"/>
        <v>徐刃</v>
      </c>
      <c r="I7330" s="41" t="str">
        <f t="shared" si="1305"/>
        <v>4. 形声</v>
      </c>
      <c r="J7330" s="19" t="str">
        <f t="shared" si="1309"/>
        <v/>
      </c>
      <c r="K7330" s="19">
        <f t="shared" si="1309"/>
        <v>3</v>
      </c>
      <c r="L7330" s="19" t="str">
        <f t="shared" si="1309"/>
        <v/>
      </c>
      <c r="M7330" s="19">
        <f t="shared" si="1309"/>
        <v>4</v>
      </c>
      <c r="N7330" s="19">
        <f t="shared" si="1306"/>
        <v>20</v>
      </c>
      <c r="O7330" s="19">
        <f t="shared" si="1310"/>
        <v>7</v>
      </c>
      <c r="P7330" s="19" t="str">
        <f t="shared" si="1310"/>
        <v/>
      </c>
      <c r="Q7330" s="19" t="str">
        <f t="shared" si="1310"/>
        <v/>
      </c>
      <c r="R7330" s="19">
        <f t="shared" si="1310"/>
        <v>32</v>
      </c>
    </row>
    <row r="7331" spans="1:18" ht="20.25">
      <c r="A7331" s="18" t="s">
        <v>4155</v>
      </c>
      <c r="B7331" s="20">
        <v>7327</v>
      </c>
      <c r="C7331" s="35" t="s">
        <v>26929</v>
      </c>
      <c r="D7331" s="24" t="s">
        <v>11597</v>
      </c>
      <c r="E7331" s="27" t="s">
        <v>21234</v>
      </c>
      <c r="F7331" s="26" t="str">
        <f t="shared" si="1302"/>
        <v>堅刀刃</v>
      </c>
      <c r="G7331" s="26" t="str">
        <f t="shared" si="1303"/>
        <v>從火卒聲</v>
      </c>
      <c r="H7331" s="26" t="str">
        <f t="shared" si="1304"/>
        <v>七内</v>
      </c>
      <c r="I7331" s="41" t="str">
        <f t="shared" si="1305"/>
        <v>4. 形声</v>
      </c>
      <c r="J7331" s="19" t="str">
        <f t="shared" si="1309"/>
        <v/>
      </c>
      <c r="K7331" s="19">
        <f t="shared" si="1309"/>
        <v>4</v>
      </c>
      <c r="L7331" s="19" t="str">
        <f t="shared" si="1309"/>
        <v/>
      </c>
      <c r="M7331" s="19">
        <f t="shared" si="1309"/>
        <v>5</v>
      </c>
      <c r="N7331" s="19" t="str">
        <f t="shared" si="1306"/>
        <v/>
      </c>
      <c r="O7331" s="19">
        <f t="shared" si="1310"/>
        <v>8</v>
      </c>
      <c r="P7331" s="19" t="str">
        <f t="shared" si="1310"/>
        <v/>
      </c>
      <c r="Q7331" s="19" t="str">
        <f t="shared" si="1310"/>
        <v/>
      </c>
      <c r="R7331" s="19">
        <f t="shared" si="1310"/>
        <v>11</v>
      </c>
    </row>
    <row r="7332" spans="1:18" ht="20.25">
      <c r="A7332" s="18" t="s">
        <v>4156</v>
      </c>
      <c r="B7332" s="20">
        <v>7328</v>
      </c>
      <c r="C7332" s="35" t="s">
        <v>26930</v>
      </c>
      <c r="D7332" s="24" t="s">
        <v>12314</v>
      </c>
      <c r="E7332" s="27" t="s">
        <v>21235</v>
      </c>
      <c r="F7332" s="26" t="str">
        <f t="shared" si="1302"/>
        <v>屈申木</v>
      </c>
      <c r="G7332" s="26" t="str">
        <f t="shared" si="1303"/>
        <v>從火柔柔亦聲</v>
      </c>
      <c r="H7332" s="26" t="str">
        <f t="shared" si="1304"/>
        <v>人久</v>
      </c>
      <c r="I7332" s="41" t="str">
        <f t="shared" si="1305"/>
        <v>4. 形声</v>
      </c>
      <c r="J7332" s="19" t="str">
        <f t="shared" si="1309"/>
        <v/>
      </c>
      <c r="K7332" s="19">
        <f t="shared" si="1309"/>
        <v>4</v>
      </c>
      <c r="L7332" s="19" t="str">
        <f t="shared" si="1309"/>
        <v/>
      </c>
      <c r="M7332" s="19">
        <f t="shared" si="1309"/>
        <v>5</v>
      </c>
      <c r="N7332" s="19" t="str">
        <f t="shared" si="1306"/>
        <v/>
      </c>
      <c r="O7332" s="19">
        <f t="shared" si="1310"/>
        <v>10</v>
      </c>
      <c r="P7332" s="19" t="str">
        <f t="shared" si="1310"/>
        <v/>
      </c>
      <c r="Q7332" s="19" t="str">
        <f t="shared" si="1310"/>
        <v/>
      </c>
      <c r="R7332" s="19">
        <f t="shared" si="1310"/>
        <v>13</v>
      </c>
    </row>
    <row r="7333" spans="1:18" ht="20.25">
      <c r="A7333" s="18" t="s">
        <v>4157</v>
      </c>
      <c r="B7333" s="20">
        <v>7329</v>
      </c>
      <c r="C7333" s="35" t="s">
        <v>26931</v>
      </c>
      <c r="D7333" s="24" t="s">
        <v>13675</v>
      </c>
      <c r="E7333" s="27" t="s">
        <v>21236</v>
      </c>
      <c r="F7333" s="26" t="str">
        <f t="shared" si="1302"/>
        <v>燒田</v>
      </c>
      <c r="G7333" s="26" t="str">
        <f t="shared" si="1303"/>
        <v>從火棥棥亦聲</v>
      </c>
      <c r="H7333" s="26" t="str">
        <f t="shared" si="1304"/>
        <v>附袁</v>
      </c>
      <c r="I7333" s="41" t="str">
        <f t="shared" si="1305"/>
        <v>4. 形声</v>
      </c>
      <c r="J7333" s="19" t="str">
        <f t="shared" si="1309"/>
        <v/>
      </c>
      <c r="K7333" s="19">
        <f t="shared" si="1309"/>
        <v>3</v>
      </c>
      <c r="L7333" s="19" t="str">
        <f t="shared" si="1309"/>
        <v/>
      </c>
      <c r="M7333" s="19">
        <f t="shared" si="1309"/>
        <v>4</v>
      </c>
      <c r="N7333" s="19" t="str">
        <f t="shared" si="1306"/>
        <v/>
      </c>
      <c r="O7333" s="19">
        <f t="shared" si="1310"/>
        <v>9</v>
      </c>
      <c r="P7333" s="19" t="str">
        <f t="shared" si="1310"/>
        <v/>
      </c>
      <c r="Q7333" s="19" t="str">
        <f t="shared" si="1310"/>
        <v/>
      </c>
      <c r="R7333" s="19">
        <f t="shared" si="1310"/>
        <v>12</v>
      </c>
    </row>
    <row r="7334" spans="1:18" ht="20.25">
      <c r="A7334" s="18" t="s">
        <v>4158</v>
      </c>
      <c r="B7334" s="20">
        <v>7330</v>
      </c>
      <c r="C7334" s="35" t="s">
        <v>26932</v>
      </c>
      <c r="D7334" s="24" t="s">
        <v>11877</v>
      </c>
      <c r="E7334" s="27" t="s">
        <v>21237</v>
      </c>
      <c r="F7334" s="26" t="str">
        <f t="shared" si="1302"/>
        <v>火煣車網絶</v>
      </c>
      <c r="G7334" s="26" t="str">
        <f t="shared" si="1303"/>
        <v>從火兼聲周禮曰煣牙外不熑</v>
      </c>
      <c r="H7334" s="26" t="str">
        <f t="shared" si="1304"/>
        <v>力鹽</v>
      </c>
      <c r="I7334" s="41" t="str">
        <f t="shared" si="1305"/>
        <v>4. 形声</v>
      </c>
      <c r="J7334" s="19" t="str">
        <f t="shared" si="1309"/>
        <v/>
      </c>
      <c r="K7334" s="19">
        <f t="shared" si="1309"/>
        <v>6</v>
      </c>
      <c r="L7334" s="19" t="str">
        <f t="shared" si="1309"/>
        <v/>
      </c>
      <c r="M7334" s="19">
        <f t="shared" si="1309"/>
        <v>7</v>
      </c>
      <c r="N7334" s="19" t="str">
        <f t="shared" si="1306"/>
        <v/>
      </c>
      <c r="O7334" s="19">
        <f t="shared" si="1310"/>
        <v>10</v>
      </c>
      <c r="P7334" s="19" t="str">
        <f t="shared" si="1310"/>
        <v/>
      </c>
      <c r="Q7334" s="19" t="str">
        <f t="shared" si="1310"/>
        <v/>
      </c>
      <c r="R7334" s="19">
        <f t="shared" si="1310"/>
        <v>21</v>
      </c>
    </row>
    <row r="7335" spans="1:18" ht="20.25">
      <c r="A7335" s="18" t="s">
        <v>4159</v>
      </c>
      <c r="B7335" s="20">
        <v>7331</v>
      </c>
      <c r="C7335" s="35" t="s">
        <v>1985</v>
      </c>
      <c r="D7335" s="24" t="s">
        <v>13676</v>
      </c>
      <c r="E7335" s="27" t="s">
        <v>21238</v>
      </c>
      <c r="F7335" s="26" t="str">
        <f t="shared" si="1302"/>
        <v>放火</v>
      </c>
      <c r="G7335" s="26" t="str">
        <f t="shared" si="1303"/>
        <v>從火尞聲</v>
      </c>
      <c r="H7335" s="26" t="str">
        <f t="shared" si="1304"/>
        <v>力小</v>
      </c>
      <c r="I7335" s="41" t="str">
        <f t="shared" si="1305"/>
        <v>4. 形声</v>
      </c>
      <c r="J7335" s="19" t="str">
        <f t="shared" si="1309"/>
        <v/>
      </c>
      <c r="K7335" s="19">
        <f t="shared" si="1309"/>
        <v>3</v>
      </c>
      <c r="L7335" s="19" t="str">
        <f t="shared" si="1309"/>
        <v/>
      </c>
      <c r="M7335" s="19">
        <f t="shared" si="1309"/>
        <v>4</v>
      </c>
      <c r="N7335" s="19" t="str">
        <f t="shared" si="1306"/>
        <v/>
      </c>
      <c r="O7335" s="19">
        <f t="shared" si="1310"/>
        <v>7</v>
      </c>
      <c r="P7335" s="19" t="str">
        <f t="shared" si="1310"/>
        <v/>
      </c>
      <c r="Q7335" s="19" t="str">
        <f t="shared" si="1310"/>
        <v/>
      </c>
      <c r="R7335" s="19">
        <f t="shared" si="1310"/>
        <v>10</v>
      </c>
    </row>
    <row r="7336" spans="1:18" ht="20.25">
      <c r="A7336" s="18" t="s">
        <v>4160</v>
      </c>
      <c r="B7336" s="20">
        <v>7332</v>
      </c>
      <c r="C7336" s="35" t="s">
        <v>26933</v>
      </c>
      <c r="D7336" s="24" t="s">
        <v>12920</v>
      </c>
      <c r="E7336" s="27" t="s">
        <v>21239</v>
      </c>
      <c r="F7336" s="26" t="str">
        <f t="shared" si="1302"/>
        <v>火飛</v>
      </c>
      <c r="G7336" s="26" t="str">
        <f t="shared" si="1303"/>
        <v>從火□與□同意</v>
      </c>
      <c r="H7336" s="26" t="str">
        <f t="shared" si="1304"/>
        <v>方昭</v>
      </c>
      <c r="I7336" s="41" t="str">
        <f t="shared" si="1305"/>
        <v/>
      </c>
      <c r="J7336" s="19" t="str">
        <f t="shared" si="1309"/>
        <v/>
      </c>
      <c r="K7336" s="19">
        <f t="shared" si="1309"/>
        <v>3</v>
      </c>
      <c r="L7336" s="19" t="str">
        <f t="shared" si="1309"/>
        <v/>
      </c>
      <c r="M7336" s="19">
        <f t="shared" si="1309"/>
        <v>4</v>
      </c>
      <c r="N7336" s="19" t="str">
        <f t="shared" si="1306"/>
        <v/>
      </c>
      <c r="O7336" s="19" t="str">
        <f t="shared" si="1310"/>
        <v/>
      </c>
      <c r="P7336" s="19" t="str">
        <f t="shared" si="1310"/>
        <v/>
      </c>
      <c r="Q7336" s="19" t="str">
        <f t="shared" si="1310"/>
        <v/>
      </c>
      <c r="R7336" s="19">
        <f t="shared" si="1310"/>
        <v>13</v>
      </c>
    </row>
    <row r="7337" spans="1:18" ht="20.25">
      <c r="A7337" s="18" t="s">
        <v>4161</v>
      </c>
      <c r="B7337" s="20">
        <v>7333</v>
      </c>
      <c r="C7337" s="35"/>
      <c r="D7337" s="24" t="s">
        <v>12269</v>
      </c>
      <c r="E7337" s="27" t="s">
        <v>21240</v>
      </c>
      <c r="F7337" s="26" t="str">
        <f t="shared" si="1302"/>
        <v>焦</v>
      </c>
      <c r="G7337" s="26" t="str">
        <f t="shared" si="1303"/>
        <v>從火聲</v>
      </c>
      <c r="H7337" s="26" t="str">
        <f t="shared" si="1304"/>
        <v>作曹</v>
      </c>
      <c r="I7337" s="41" t="str">
        <f t="shared" si="1305"/>
        <v>4. 形声</v>
      </c>
      <c r="J7337" s="19" t="str">
        <f t="shared" si="1309"/>
        <v/>
      </c>
      <c r="K7337" s="19">
        <f t="shared" si="1309"/>
        <v>2</v>
      </c>
      <c r="L7337" s="19" t="str">
        <f t="shared" si="1309"/>
        <v/>
      </c>
      <c r="M7337" s="19">
        <f t="shared" si="1309"/>
        <v>3</v>
      </c>
      <c r="N7337" s="19" t="str">
        <f t="shared" si="1306"/>
        <v/>
      </c>
      <c r="O7337" s="19">
        <f t="shared" si="1310"/>
        <v>6</v>
      </c>
      <c r="P7337" s="19" t="str">
        <f t="shared" si="1310"/>
        <v/>
      </c>
      <c r="Q7337" s="19" t="str">
        <f t="shared" si="1310"/>
        <v/>
      </c>
      <c r="R7337" s="19">
        <f t="shared" si="1310"/>
        <v>9</v>
      </c>
    </row>
    <row r="7338" spans="1:18" ht="20.25">
      <c r="A7338" s="18" t="s">
        <v>4162</v>
      </c>
      <c r="B7338" s="20">
        <v>7334</v>
      </c>
      <c r="C7338" s="35" t="s">
        <v>10657</v>
      </c>
      <c r="D7338" s="24" t="s">
        <v>11919</v>
      </c>
      <c r="E7338" s="27" t="s">
        <v>21241</v>
      </c>
      <c r="F7338" s="26" t="str">
        <f t="shared" si="1302"/>
        <v>火所傷</v>
      </c>
      <c r="G7338" s="26" t="str">
        <f t="shared" si="1303"/>
        <v>從火雥聲</v>
      </c>
      <c r="H7338" s="26" t="str">
        <f t="shared" si="1304"/>
        <v>即消</v>
      </c>
      <c r="I7338" s="41" t="str">
        <f t="shared" si="1305"/>
        <v>4. 形声</v>
      </c>
      <c r="J7338" s="19" t="str">
        <f t="shared" si="1309"/>
        <v/>
      </c>
      <c r="K7338" s="19">
        <f t="shared" si="1309"/>
        <v>4</v>
      </c>
      <c r="L7338" s="19" t="str">
        <f t="shared" si="1309"/>
        <v/>
      </c>
      <c r="M7338" s="19">
        <f t="shared" si="1309"/>
        <v>5</v>
      </c>
      <c r="N7338" s="19" t="str">
        <f t="shared" si="1306"/>
        <v/>
      </c>
      <c r="O7338" s="19">
        <f t="shared" si="1310"/>
        <v>8</v>
      </c>
      <c r="P7338" s="19" t="str">
        <f t="shared" si="1310"/>
        <v/>
      </c>
      <c r="Q7338" s="19" t="str">
        <f t="shared" si="1310"/>
        <v/>
      </c>
      <c r="R7338" s="19">
        <f t="shared" si="1310"/>
        <v>11</v>
      </c>
    </row>
    <row r="7339" spans="1:18" ht="20.25">
      <c r="A7339" s="18" t="s">
        <v>4163</v>
      </c>
      <c r="B7339" s="20">
        <v>7335</v>
      </c>
      <c r="C7339" s="35" t="s">
        <v>10657</v>
      </c>
      <c r="D7339" s="24" t="s">
        <v>11919</v>
      </c>
      <c r="E7339" s="27" t="s">
        <v>11501</v>
      </c>
      <c r="F7339" s="26" t="str">
        <f t="shared" si="1302"/>
        <v/>
      </c>
      <c r="G7339" s="26" t="str">
        <f t="shared" si="1303"/>
        <v/>
      </c>
      <c r="H7339" s="26" t="str">
        <f t="shared" si="1304"/>
        <v/>
      </c>
      <c r="I7339" s="41" t="str">
        <f t="shared" si="1305"/>
        <v/>
      </c>
      <c r="J7339" s="19" t="str">
        <f t="shared" si="1309"/>
        <v/>
      </c>
      <c r="K7339" s="19" t="str">
        <f t="shared" si="1309"/>
        <v/>
      </c>
      <c r="L7339" s="19" t="str">
        <f t="shared" si="1309"/>
        <v/>
      </c>
      <c r="M7339" s="19" t="str">
        <f t="shared" si="1309"/>
        <v/>
      </c>
      <c r="N7339" s="19" t="str">
        <f t="shared" si="1306"/>
        <v/>
      </c>
      <c r="O7339" s="19" t="str">
        <f t="shared" si="1310"/>
        <v/>
      </c>
      <c r="P7339" s="19" t="str">
        <f t="shared" si="1310"/>
        <v/>
      </c>
      <c r="Q7339" s="19" t="str">
        <f t="shared" si="1310"/>
        <v/>
      </c>
      <c r="R7339" s="19" t="str">
        <f t="shared" si="1310"/>
        <v/>
      </c>
    </row>
    <row r="7340" spans="1:18" ht="20.25">
      <c r="A7340" s="18" t="s">
        <v>4164</v>
      </c>
      <c r="B7340" s="20">
        <v>7336</v>
      </c>
      <c r="C7340" s="35" t="s">
        <v>26934</v>
      </c>
      <c r="D7340" s="24" t="s">
        <v>12132</v>
      </c>
      <c r="E7340" s="27" t="s">
        <v>21242</v>
      </c>
      <c r="F7340" s="26" t="str">
        <f t="shared" si="1302"/>
        <v/>
      </c>
      <c r="G7340" s="26" t="str">
        <f t="shared" si="1303"/>
        <v/>
      </c>
      <c r="H7340" s="26" t="str">
        <f t="shared" si="1304"/>
        <v>祖才</v>
      </c>
      <c r="I7340" s="41" t="str">
        <f t="shared" si="1305"/>
        <v>4. 形声</v>
      </c>
      <c r="J7340" s="19" t="str">
        <f t="shared" si="1309"/>
        <v/>
      </c>
      <c r="K7340" s="19" t="str">
        <f t="shared" si="1309"/>
        <v/>
      </c>
      <c r="L7340" s="19" t="str">
        <f t="shared" si="1309"/>
        <v/>
      </c>
      <c r="M7340" s="19">
        <f t="shared" si="1309"/>
        <v>5</v>
      </c>
      <c r="N7340" s="19" t="str">
        <f t="shared" si="1306"/>
        <v/>
      </c>
      <c r="O7340" s="19">
        <f t="shared" si="1310"/>
        <v>8</v>
      </c>
      <c r="P7340" s="19" t="str">
        <f t="shared" si="1310"/>
        <v/>
      </c>
      <c r="Q7340" s="19" t="str">
        <f t="shared" si="1310"/>
        <v/>
      </c>
      <c r="R7340" s="19">
        <f t="shared" si="1310"/>
        <v>11</v>
      </c>
    </row>
    <row r="7341" spans="1:18" ht="20.25">
      <c r="A7341" s="18" t="s">
        <v>4165</v>
      </c>
      <c r="B7341" s="20">
        <v>7337</v>
      </c>
      <c r="C7341" s="35" t="s">
        <v>2419</v>
      </c>
      <c r="D7341" s="24" t="s">
        <v>12132</v>
      </c>
      <c r="E7341" s="27" t="s">
        <v>21243</v>
      </c>
      <c r="F7341" s="26" t="str">
        <f t="shared" si="1302"/>
        <v/>
      </c>
      <c r="G7341" s="26" t="str">
        <f t="shared" si="1303"/>
        <v/>
      </c>
      <c r="H7341" s="26" t="str">
        <f t="shared" si="1304"/>
        <v/>
      </c>
      <c r="I7341" s="41" t="str">
        <f t="shared" si="1305"/>
        <v/>
      </c>
      <c r="J7341" s="19" t="str">
        <f t="shared" si="1309"/>
        <v/>
      </c>
      <c r="K7341" s="19" t="str">
        <f t="shared" si="1309"/>
        <v/>
      </c>
      <c r="L7341" s="19" t="str">
        <f t="shared" si="1309"/>
        <v/>
      </c>
      <c r="M7341" s="19">
        <f t="shared" si="1309"/>
        <v>2</v>
      </c>
      <c r="N7341" s="19" t="str">
        <f t="shared" si="1306"/>
        <v/>
      </c>
      <c r="O7341" s="19" t="str">
        <f t="shared" si="1310"/>
        <v/>
      </c>
      <c r="P7341" s="19" t="str">
        <f t="shared" si="1310"/>
        <v/>
      </c>
      <c r="Q7341" s="19" t="str">
        <f t="shared" si="1310"/>
        <v/>
      </c>
      <c r="R7341" s="19" t="str">
        <f t="shared" si="1310"/>
        <v/>
      </c>
    </row>
    <row r="7342" spans="1:18" ht="20.25">
      <c r="A7342" s="18" t="s">
        <v>4166</v>
      </c>
      <c r="B7342" s="20">
        <v>7338</v>
      </c>
      <c r="C7342" s="35" t="s">
        <v>2419</v>
      </c>
      <c r="D7342" s="24" t="s">
        <v>12132</v>
      </c>
      <c r="E7342" s="27" t="s">
        <v>21244</v>
      </c>
      <c r="F7342" s="26" t="str">
        <f t="shared" si="1302"/>
        <v/>
      </c>
      <c r="G7342" s="26" t="str">
        <f t="shared" si="1303"/>
        <v/>
      </c>
      <c r="H7342" s="26" t="str">
        <f t="shared" si="1304"/>
        <v/>
      </c>
      <c r="I7342" s="41" t="str">
        <f t="shared" si="1305"/>
        <v/>
      </c>
      <c r="J7342" s="19">
        <f t="shared" si="1309"/>
        <v>1</v>
      </c>
      <c r="K7342" s="19" t="str">
        <f t="shared" si="1309"/>
        <v/>
      </c>
      <c r="L7342" s="19" t="str">
        <f t="shared" si="1309"/>
        <v/>
      </c>
      <c r="M7342" s="19">
        <f t="shared" si="1309"/>
        <v>3</v>
      </c>
      <c r="N7342" s="19" t="str">
        <f t="shared" si="1306"/>
        <v/>
      </c>
      <c r="O7342" s="19" t="str">
        <f t="shared" si="1310"/>
        <v/>
      </c>
      <c r="P7342" s="19" t="str">
        <f t="shared" si="1310"/>
        <v/>
      </c>
      <c r="Q7342" s="19" t="str">
        <f t="shared" si="1310"/>
        <v/>
      </c>
      <c r="R7342" s="19" t="str">
        <f t="shared" si="1310"/>
        <v/>
      </c>
    </row>
    <row r="7343" spans="1:18" ht="20.25">
      <c r="A7343" s="18" t="s">
        <v>4167</v>
      </c>
      <c r="B7343" s="20">
        <v>7339</v>
      </c>
      <c r="C7343" s="35" t="s">
        <v>2419</v>
      </c>
      <c r="D7343" s="24" t="s">
        <v>12132</v>
      </c>
      <c r="E7343" s="27" t="s">
        <v>21245</v>
      </c>
      <c r="F7343" s="26" t="str">
        <f t="shared" si="1302"/>
        <v/>
      </c>
      <c r="G7343" s="26" t="str">
        <f t="shared" si="1303"/>
        <v/>
      </c>
      <c r="H7343" s="26" t="str">
        <f t="shared" si="1304"/>
        <v/>
      </c>
      <c r="I7343" s="41" t="str">
        <f t="shared" si="1305"/>
        <v/>
      </c>
      <c r="J7343" s="19" t="str">
        <f t="shared" si="1309"/>
        <v/>
      </c>
      <c r="K7343" s="19" t="str">
        <f t="shared" si="1309"/>
        <v/>
      </c>
      <c r="L7343" s="19" t="str">
        <f t="shared" si="1309"/>
        <v/>
      </c>
      <c r="M7343" s="19">
        <f t="shared" si="1309"/>
        <v>3</v>
      </c>
      <c r="N7343" s="19" t="str">
        <f t="shared" si="1306"/>
        <v/>
      </c>
      <c r="O7343" s="19" t="str">
        <f t="shared" si="1310"/>
        <v/>
      </c>
      <c r="P7343" s="19" t="str">
        <f t="shared" si="1310"/>
        <v/>
      </c>
      <c r="Q7343" s="19" t="str">
        <f t="shared" si="1310"/>
        <v/>
      </c>
      <c r="R7343" s="19" t="str">
        <f t="shared" si="1310"/>
        <v/>
      </c>
    </row>
    <row r="7344" spans="1:18" ht="20.25">
      <c r="A7344" s="18" t="s">
        <v>4168</v>
      </c>
      <c r="B7344" s="20">
        <v>7340</v>
      </c>
      <c r="C7344" s="36" t="s">
        <v>26935</v>
      </c>
      <c r="D7344" s="24" t="s">
        <v>11958</v>
      </c>
      <c r="E7344" s="27" t="s">
        <v>21246</v>
      </c>
      <c r="F7344" s="26" t="str">
        <f t="shared" si="1302"/>
        <v>火气</v>
      </c>
      <c r="G7344" s="26" t="str">
        <f t="shared" si="1303"/>
        <v>從火垔聲</v>
      </c>
      <c r="H7344" s="26" t="str">
        <f t="shared" si="1304"/>
        <v>烏前</v>
      </c>
      <c r="I7344" s="41" t="str">
        <f t="shared" si="1305"/>
        <v>4. 形声</v>
      </c>
      <c r="J7344" s="19" t="str">
        <f t="shared" si="1309"/>
        <v/>
      </c>
      <c r="K7344" s="19">
        <f t="shared" si="1309"/>
        <v>3</v>
      </c>
      <c r="L7344" s="19" t="str">
        <f t="shared" si="1309"/>
        <v/>
      </c>
      <c r="M7344" s="19">
        <f t="shared" si="1309"/>
        <v>4</v>
      </c>
      <c r="N7344" s="19" t="str">
        <f t="shared" si="1306"/>
        <v/>
      </c>
      <c r="O7344" s="19">
        <f t="shared" si="1310"/>
        <v>7</v>
      </c>
      <c r="P7344" s="19" t="str">
        <f t="shared" si="1310"/>
        <v/>
      </c>
      <c r="Q7344" s="19" t="str">
        <f t="shared" si="1310"/>
        <v/>
      </c>
      <c r="R7344" s="19">
        <f t="shared" si="1310"/>
        <v>10</v>
      </c>
    </row>
    <row r="7345" spans="1:18" ht="20.25">
      <c r="A7345" s="18" t="s">
        <v>4169</v>
      </c>
      <c r="B7345" s="20">
        <v>7341</v>
      </c>
      <c r="C7345" s="35" t="s">
        <v>8860</v>
      </c>
      <c r="D7345" s="24" t="s">
        <v>11958</v>
      </c>
      <c r="E7345" s="27" t="s">
        <v>21247</v>
      </c>
      <c r="F7345" s="26" t="str">
        <f t="shared" si="1302"/>
        <v/>
      </c>
      <c r="G7345" s="26" t="str">
        <f t="shared" si="1303"/>
        <v/>
      </c>
      <c r="H7345" s="26" t="str">
        <f t="shared" si="1304"/>
        <v/>
      </c>
      <c r="I7345" s="41" t="str">
        <f t="shared" si="1305"/>
        <v/>
      </c>
      <c r="J7345" s="19" t="str">
        <f t="shared" ref="J7345:M7364" si="1311">IFERROR(FIND(J$4,$E7345),"")</f>
        <v/>
      </c>
      <c r="K7345" s="19" t="str">
        <f t="shared" si="1311"/>
        <v/>
      </c>
      <c r="L7345" s="19" t="str">
        <f t="shared" si="1311"/>
        <v/>
      </c>
      <c r="M7345" s="19">
        <f t="shared" si="1311"/>
        <v>2</v>
      </c>
      <c r="N7345" s="19" t="str">
        <f t="shared" si="1306"/>
        <v/>
      </c>
      <c r="O7345" s="19" t="str">
        <f t="shared" ref="O7345:R7364" si="1312">IFERROR(FIND(O$4,$E7345),"")</f>
        <v/>
      </c>
      <c r="P7345" s="19" t="str">
        <f t="shared" si="1312"/>
        <v/>
      </c>
      <c r="Q7345" s="19" t="str">
        <f t="shared" si="1312"/>
        <v/>
      </c>
      <c r="R7345" s="19" t="str">
        <f t="shared" si="1312"/>
        <v/>
      </c>
    </row>
    <row r="7346" spans="1:18" ht="20.25">
      <c r="A7346" s="18" t="s">
        <v>4170</v>
      </c>
      <c r="B7346" s="20">
        <v>7342</v>
      </c>
      <c r="C7346" s="36" t="s">
        <v>26935</v>
      </c>
      <c r="D7346" s="24" t="s">
        <v>11958</v>
      </c>
      <c r="E7346" s="27" t="s">
        <v>9171</v>
      </c>
      <c r="F7346" s="26" t="str">
        <f t="shared" si="1302"/>
        <v/>
      </c>
      <c r="G7346" s="26" t="str">
        <f t="shared" si="1303"/>
        <v/>
      </c>
      <c r="H7346" s="26" t="str">
        <f t="shared" si="1304"/>
        <v/>
      </c>
      <c r="I7346" s="41" t="str">
        <f t="shared" si="1305"/>
        <v/>
      </c>
      <c r="J7346" s="19">
        <f t="shared" si="1311"/>
        <v>1</v>
      </c>
      <c r="K7346" s="19" t="str">
        <f t="shared" si="1311"/>
        <v/>
      </c>
      <c r="L7346" s="19" t="str">
        <f t="shared" si="1311"/>
        <v/>
      </c>
      <c r="M7346" s="19" t="str">
        <f t="shared" si="1311"/>
        <v/>
      </c>
      <c r="N7346" s="19" t="str">
        <f t="shared" si="1306"/>
        <v/>
      </c>
      <c r="O7346" s="19" t="str">
        <f t="shared" si="1312"/>
        <v/>
      </c>
      <c r="P7346" s="19" t="str">
        <f t="shared" si="1312"/>
        <v/>
      </c>
      <c r="Q7346" s="19" t="str">
        <f t="shared" si="1312"/>
        <v/>
      </c>
      <c r="R7346" s="19" t="str">
        <f t="shared" si="1312"/>
        <v/>
      </c>
    </row>
    <row r="7347" spans="1:18" ht="20.25">
      <c r="A7347" s="18" t="s">
        <v>4171</v>
      </c>
      <c r="B7347" s="20">
        <v>7343</v>
      </c>
      <c r="C7347" s="36" t="s">
        <v>26935</v>
      </c>
      <c r="D7347" s="24" t="s">
        <v>11958</v>
      </c>
      <c r="E7347" s="27" t="s">
        <v>14332</v>
      </c>
      <c r="F7347" s="26" t="str">
        <f t="shared" si="1302"/>
        <v/>
      </c>
      <c r="G7347" s="26" t="str">
        <f t="shared" si="1303"/>
        <v/>
      </c>
      <c r="H7347" s="26" t="str">
        <f t="shared" si="1304"/>
        <v/>
      </c>
      <c r="I7347" s="41" t="str">
        <f t="shared" si="1305"/>
        <v/>
      </c>
      <c r="J7347" s="19" t="str">
        <f t="shared" si="1311"/>
        <v/>
      </c>
      <c r="K7347" s="19" t="str">
        <f t="shared" si="1311"/>
        <v/>
      </c>
      <c r="L7347" s="19" t="str">
        <f t="shared" si="1311"/>
        <v/>
      </c>
      <c r="M7347" s="19">
        <f t="shared" si="1311"/>
        <v>3</v>
      </c>
      <c r="N7347" s="19" t="str">
        <f t="shared" si="1306"/>
        <v/>
      </c>
      <c r="O7347" s="19" t="str">
        <f t="shared" si="1312"/>
        <v/>
      </c>
      <c r="P7347" s="19" t="str">
        <f t="shared" si="1312"/>
        <v/>
      </c>
      <c r="Q7347" s="19" t="str">
        <f t="shared" si="1312"/>
        <v/>
      </c>
      <c r="R7347" s="19" t="str">
        <f t="shared" si="1312"/>
        <v/>
      </c>
    </row>
    <row r="7348" spans="1:18" ht="20.25">
      <c r="A7348" s="18" t="s">
        <v>4172</v>
      </c>
      <c r="B7348" s="20">
        <v>7344</v>
      </c>
      <c r="C7348" s="35" t="s">
        <v>26936</v>
      </c>
      <c r="D7348" s="24" t="s">
        <v>13677</v>
      </c>
      <c r="E7348" s="27" t="s">
        <v>21248</v>
      </c>
      <c r="F7348" s="26" t="str">
        <f t="shared" si="1302"/>
        <v/>
      </c>
      <c r="G7348" s="26" t="str">
        <f t="shared" si="1303"/>
        <v/>
      </c>
      <c r="H7348" s="26" t="str">
        <f t="shared" si="1304"/>
        <v>因悅</v>
      </c>
      <c r="I7348" s="41" t="str">
        <f t="shared" si="1305"/>
        <v>4. 形声</v>
      </c>
      <c r="J7348" s="19" t="str">
        <f t="shared" si="1311"/>
        <v/>
      </c>
      <c r="K7348" s="19" t="str">
        <f t="shared" si="1311"/>
        <v/>
      </c>
      <c r="L7348" s="19" t="str">
        <f t="shared" si="1311"/>
        <v/>
      </c>
      <c r="M7348" s="19">
        <f t="shared" si="1311"/>
        <v>5</v>
      </c>
      <c r="N7348" s="19" t="str">
        <f t="shared" si="1306"/>
        <v/>
      </c>
      <c r="O7348" s="19">
        <f t="shared" si="1312"/>
        <v>8</v>
      </c>
      <c r="P7348" s="19" t="str">
        <f t="shared" si="1312"/>
        <v/>
      </c>
      <c r="Q7348" s="19" t="str">
        <f t="shared" si="1312"/>
        <v/>
      </c>
      <c r="R7348" s="19">
        <f t="shared" si="1312"/>
        <v>11</v>
      </c>
    </row>
    <row r="7349" spans="1:18" ht="20.25">
      <c r="A7349" s="18" t="s">
        <v>4173</v>
      </c>
      <c r="B7349" s="20">
        <v>7345</v>
      </c>
      <c r="C7349" s="35" t="s">
        <v>26937</v>
      </c>
      <c r="D7349" s="24" t="s">
        <v>13678</v>
      </c>
      <c r="E7349" s="27" t="s">
        <v>21249</v>
      </c>
      <c r="F7349" s="26" t="str">
        <f t="shared" si="1302"/>
        <v>鬱煙</v>
      </c>
      <c r="G7349" s="26" t="str">
        <f t="shared" si="1303"/>
        <v>從火昷聲</v>
      </c>
      <c r="H7349" s="26" t="str">
        <f t="shared" si="1304"/>
        <v>於云</v>
      </c>
      <c r="I7349" s="41" t="str">
        <f t="shared" si="1305"/>
        <v>4. 形声</v>
      </c>
      <c r="J7349" s="19" t="str">
        <f t="shared" si="1311"/>
        <v/>
      </c>
      <c r="K7349" s="19">
        <f t="shared" si="1311"/>
        <v>3</v>
      </c>
      <c r="L7349" s="19" t="str">
        <f t="shared" si="1311"/>
        <v/>
      </c>
      <c r="M7349" s="19">
        <f t="shared" si="1311"/>
        <v>4</v>
      </c>
      <c r="N7349" s="19" t="str">
        <f t="shared" si="1306"/>
        <v/>
      </c>
      <c r="O7349" s="19">
        <f t="shared" si="1312"/>
        <v>7</v>
      </c>
      <c r="P7349" s="19" t="str">
        <f t="shared" si="1312"/>
        <v/>
      </c>
      <c r="Q7349" s="19" t="str">
        <f t="shared" si="1312"/>
        <v/>
      </c>
      <c r="R7349" s="19">
        <f t="shared" si="1312"/>
        <v>10</v>
      </c>
    </row>
    <row r="7350" spans="1:18" ht="20.25">
      <c r="A7350" s="18" t="s">
        <v>4174</v>
      </c>
      <c r="B7350" s="20">
        <v>7346</v>
      </c>
      <c r="C7350" s="35"/>
      <c r="D7350" s="24" t="s">
        <v>11846</v>
      </c>
      <c r="E7350" s="27" t="s">
        <v>21250</v>
      </c>
      <c r="F7350" s="26" t="str">
        <f t="shared" si="1302"/>
        <v/>
      </c>
      <c r="G7350" s="26" t="str">
        <f t="shared" si="1303"/>
        <v/>
      </c>
      <c r="H7350" s="26" t="str">
        <f t="shared" si="1304"/>
        <v>都厯</v>
      </c>
      <c r="I7350" s="41" t="str">
        <f t="shared" si="1305"/>
        <v>4. 形声</v>
      </c>
      <c r="J7350" s="19" t="str">
        <f t="shared" si="1311"/>
        <v/>
      </c>
      <c r="K7350" s="19" t="str">
        <f t="shared" si="1311"/>
        <v/>
      </c>
      <c r="L7350" s="19" t="str">
        <f t="shared" si="1311"/>
        <v/>
      </c>
      <c r="M7350" s="19">
        <f t="shared" si="1311"/>
        <v>4</v>
      </c>
      <c r="N7350" s="19" t="str">
        <f t="shared" si="1306"/>
        <v/>
      </c>
      <c r="O7350" s="19">
        <f t="shared" si="1312"/>
        <v>7</v>
      </c>
      <c r="P7350" s="19" t="str">
        <f t="shared" si="1312"/>
        <v/>
      </c>
      <c r="Q7350" s="19" t="str">
        <f t="shared" si="1312"/>
        <v/>
      </c>
      <c r="R7350" s="19">
        <f t="shared" si="1312"/>
        <v>16</v>
      </c>
    </row>
    <row r="7351" spans="1:18" ht="20.25">
      <c r="A7351" s="18" t="s">
        <v>4175</v>
      </c>
      <c r="B7351" s="20">
        <v>7347</v>
      </c>
      <c r="C7351" s="35" t="s">
        <v>26938</v>
      </c>
      <c r="D7351" s="24" t="s">
        <v>13679</v>
      </c>
      <c r="E7351" s="27" t="s">
        <v>21251</v>
      </c>
      <c r="F7351" s="26" t="str">
        <f t="shared" si="1302"/>
        <v>火</v>
      </c>
      <c r="G7351" s="26" t="str">
        <f t="shared" si="1303"/>
        <v>從火覃聲</v>
      </c>
      <c r="H7351" s="26" t="str">
        <f t="shared" si="1304"/>
        <v>大甘</v>
      </c>
      <c r="I7351" s="41" t="str">
        <f t="shared" si="1305"/>
        <v>4. 形声</v>
      </c>
      <c r="J7351" s="19" t="str">
        <f t="shared" si="1311"/>
        <v/>
      </c>
      <c r="K7351" s="19">
        <f t="shared" si="1311"/>
        <v>3</v>
      </c>
      <c r="L7351" s="19" t="str">
        <f t="shared" si="1311"/>
        <v/>
      </c>
      <c r="M7351" s="19">
        <f t="shared" si="1311"/>
        <v>4</v>
      </c>
      <c r="N7351" s="19" t="str">
        <f t="shared" si="1306"/>
        <v/>
      </c>
      <c r="O7351" s="19">
        <f t="shared" si="1312"/>
        <v>7</v>
      </c>
      <c r="P7351" s="19" t="str">
        <f t="shared" si="1312"/>
        <v/>
      </c>
      <c r="Q7351" s="19" t="str">
        <f t="shared" si="1312"/>
        <v/>
      </c>
      <c r="R7351" s="19">
        <f t="shared" si="1312"/>
        <v>10</v>
      </c>
    </row>
    <row r="7352" spans="1:18" ht="20.25">
      <c r="A7352" s="18" t="s">
        <v>4176</v>
      </c>
      <c r="B7352" s="20">
        <v>7348</v>
      </c>
      <c r="C7352" s="35" t="s">
        <v>26939</v>
      </c>
      <c r="D7352" s="24" t="s">
        <v>13680</v>
      </c>
      <c r="E7352" s="27" t="s">
        <v>21252</v>
      </c>
      <c r="F7352" s="26" t="str">
        <f t="shared" si="1302"/>
        <v>明</v>
      </c>
      <c r="G7352" s="26" t="str">
        <f t="shared" si="1303"/>
        <v>從火聲春秋曰□燿天地</v>
      </c>
      <c r="H7352" s="26" t="str">
        <f t="shared" si="1304"/>
        <v>他昆</v>
      </c>
      <c r="I7352" s="41" t="str">
        <f t="shared" si="1305"/>
        <v>4. 形声</v>
      </c>
      <c r="J7352" s="19" t="str">
        <f t="shared" si="1311"/>
        <v/>
      </c>
      <c r="K7352" s="19">
        <f t="shared" si="1311"/>
        <v>2</v>
      </c>
      <c r="L7352" s="19" t="str">
        <f t="shared" si="1311"/>
        <v/>
      </c>
      <c r="M7352" s="19">
        <f t="shared" si="1311"/>
        <v>3</v>
      </c>
      <c r="N7352" s="19" t="str">
        <f t="shared" si="1306"/>
        <v/>
      </c>
      <c r="O7352" s="19">
        <f t="shared" si="1312"/>
        <v>6</v>
      </c>
      <c r="P7352" s="19" t="str">
        <f t="shared" si="1312"/>
        <v/>
      </c>
      <c r="Q7352" s="19" t="str">
        <f t="shared" si="1312"/>
        <v/>
      </c>
      <c r="R7352" s="19">
        <f t="shared" si="1312"/>
        <v>17</v>
      </c>
    </row>
    <row r="7353" spans="1:18" ht="20.25">
      <c r="A7353" s="18" t="s">
        <v>4177</v>
      </c>
      <c r="B7353" s="20">
        <v>7349</v>
      </c>
      <c r="C7353" s="35" t="s">
        <v>26940</v>
      </c>
      <c r="D7353" s="24" t="s">
        <v>12568</v>
      </c>
      <c r="E7353" s="27" t="s">
        <v>21253</v>
      </c>
      <c r="F7353" s="26" t="str">
        <f t="shared" si="1302"/>
        <v>明</v>
      </c>
      <c r="G7353" s="26" t="str">
        <f t="shared" si="1303"/>
        <v>從火丙聲</v>
      </c>
      <c r="H7353" s="26" t="str">
        <f t="shared" si="1304"/>
        <v>兵永</v>
      </c>
      <c r="I7353" s="41" t="str">
        <f t="shared" si="1305"/>
        <v>4. 形声</v>
      </c>
      <c r="J7353" s="19" t="str">
        <f t="shared" si="1311"/>
        <v/>
      </c>
      <c r="K7353" s="19">
        <f t="shared" si="1311"/>
        <v>2</v>
      </c>
      <c r="L7353" s="19" t="str">
        <f t="shared" si="1311"/>
        <v/>
      </c>
      <c r="M7353" s="19">
        <f t="shared" si="1311"/>
        <v>3</v>
      </c>
      <c r="N7353" s="19" t="str">
        <f t="shared" si="1306"/>
        <v/>
      </c>
      <c r="O7353" s="19">
        <f t="shared" si="1312"/>
        <v>6</v>
      </c>
      <c r="P7353" s="19" t="str">
        <f t="shared" si="1312"/>
        <v/>
      </c>
      <c r="Q7353" s="19" t="str">
        <f t="shared" si="1312"/>
        <v/>
      </c>
      <c r="R7353" s="19">
        <f t="shared" si="1312"/>
        <v>9</v>
      </c>
    </row>
    <row r="7354" spans="1:18" ht="20.25">
      <c r="A7354" s="18" t="s">
        <v>4178</v>
      </c>
      <c r="B7354" s="20">
        <v>7350</v>
      </c>
      <c r="C7354" s="35" t="s">
        <v>3752</v>
      </c>
      <c r="D7354" s="24" t="s">
        <v>11683</v>
      </c>
      <c r="E7354" s="27" t="s">
        <v>21254</v>
      </c>
      <c r="F7354" s="26" t="str">
        <f t="shared" si="1302"/>
        <v>明</v>
      </c>
      <c r="G7354" s="26" t="str">
        <f t="shared" si="1303"/>
        <v>從火卓聲周書曰焯見三有俊心</v>
      </c>
      <c r="H7354" s="26" t="str">
        <f t="shared" si="1304"/>
        <v>之若</v>
      </c>
      <c r="I7354" s="41" t="str">
        <f t="shared" si="1305"/>
        <v>4. 形声</v>
      </c>
      <c r="J7354" s="19" t="str">
        <f t="shared" si="1311"/>
        <v/>
      </c>
      <c r="K7354" s="19">
        <f t="shared" si="1311"/>
        <v>2</v>
      </c>
      <c r="L7354" s="19" t="str">
        <f t="shared" si="1311"/>
        <v/>
      </c>
      <c r="M7354" s="19">
        <f t="shared" si="1311"/>
        <v>3</v>
      </c>
      <c r="N7354" s="19" t="str">
        <f t="shared" si="1306"/>
        <v/>
      </c>
      <c r="O7354" s="19">
        <f t="shared" si="1312"/>
        <v>6</v>
      </c>
      <c r="P7354" s="19" t="str">
        <f t="shared" si="1312"/>
        <v/>
      </c>
      <c r="Q7354" s="19" t="str">
        <f t="shared" si="1312"/>
        <v/>
      </c>
      <c r="R7354" s="19">
        <f t="shared" si="1312"/>
        <v>18</v>
      </c>
    </row>
    <row r="7355" spans="1:18" ht="20.25">
      <c r="A7355" s="18" t="s">
        <v>4179</v>
      </c>
      <c r="B7355" s="20">
        <v>7351</v>
      </c>
      <c r="C7355" s="35" t="s">
        <v>8332</v>
      </c>
      <c r="D7355" s="24" t="s">
        <v>12124</v>
      </c>
      <c r="E7355" s="27" t="s">
        <v>21255</v>
      </c>
      <c r="F7355" s="26" t="str">
        <f t="shared" si="1302"/>
        <v>明</v>
      </c>
      <c r="G7355" s="26" t="str">
        <f t="shared" si="1303"/>
        <v>從火昭聲</v>
      </c>
      <c r="H7355" s="26" t="str">
        <f t="shared" si="1304"/>
        <v>之少</v>
      </c>
      <c r="I7355" s="41" t="str">
        <f t="shared" si="1305"/>
        <v>4. 形声</v>
      </c>
      <c r="J7355" s="19" t="str">
        <f t="shared" si="1311"/>
        <v/>
      </c>
      <c r="K7355" s="19">
        <f t="shared" si="1311"/>
        <v>2</v>
      </c>
      <c r="L7355" s="19" t="str">
        <f t="shared" si="1311"/>
        <v/>
      </c>
      <c r="M7355" s="19">
        <f t="shared" si="1311"/>
        <v>3</v>
      </c>
      <c r="N7355" s="19">
        <f t="shared" si="1306"/>
        <v>12</v>
      </c>
      <c r="O7355" s="19">
        <f t="shared" si="1312"/>
        <v>6</v>
      </c>
      <c r="P7355" s="19" t="str">
        <f t="shared" si="1312"/>
        <v/>
      </c>
      <c r="Q7355" s="19" t="str">
        <f t="shared" si="1312"/>
        <v/>
      </c>
      <c r="R7355" s="19">
        <f t="shared" si="1312"/>
        <v>9</v>
      </c>
    </row>
    <row r="7356" spans="1:18" ht="20.25">
      <c r="A7356" s="18" t="s">
        <v>4180</v>
      </c>
      <c r="B7356" s="20">
        <v>7352</v>
      </c>
      <c r="C7356" s="35" t="s">
        <v>26941</v>
      </c>
      <c r="D7356" s="24" t="s">
        <v>11895</v>
      </c>
      <c r="E7356" s="27" t="s">
        <v>21256</v>
      </c>
      <c r="F7356" s="26" t="str">
        <f t="shared" si="1302"/>
        <v>盛赤</v>
      </c>
      <c r="G7356" s="26" t="str">
        <f t="shared" si="1303"/>
        <v>從火韋聲詩曰彤管有煒</v>
      </c>
      <c r="H7356" s="26" t="str">
        <f t="shared" si="1304"/>
        <v>于鬼</v>
      </c>
      <c r="I7356" s="41" t="str">
        <f t="shared" si="1305"/>
        <v>4. 形声</v>
      </c>
      <c r="J7356" s="19" t="str">
        <f t="shared" si="1311"/>
        <v/>
      </c>
      <c r="K7356" s="19">
        <f t="shared" si="1311"/>
        <v>3</v>
      </c>
      <c r="L7356" s="19" t="str">
        <f t="shared" si="1311"/>
        <v/>
      </c>
      <c r="M7356" s="19">
        <f t="shared" si="1311"/>
        <v>4</v>
      </c>
      <c r="N7356" s="19" t="str">
        <f t="shared" si="1306"/>
        <v/>
      </c>
      <c r="O7356" s="19">
        <f t="shared" si="1312"/>
        <v>7</v>
      </c>
      <c r="P7356" s="19" t="str">
        <f t="shared" si="1312"/>
        <v/>
      </c>
      <c r="Q7356" s="19" t="str">
        <f t="shared" si="1312"/>
        <v/>
      </c>
      <c r="R7356" s="19">
        <f t="shared" si="1312"/>
        <v>16</v>
      </c>
    </row>
    <row r="7357" spans="1:18" ht="20.25">
      <c r="A7357" s="18" t="s">
        <v>4181</v>
      </c>
      <c r="B7357" s="20">
        <v>7353</v>
      </c>
      <c r="C7357" s="35"/>
      <c r="D7357" s="24" t="s">
        <v>12333</v>
      </c>
      <c r="E7357" s="27" t="s">
        <v>21257</v>
      </c>
      <c r="F7357" s="26" t="str">
        <f t="shared" si="1302"/>
        <v>盛火</v>
      </c>
      <c r="G7357" s="26" t="str">
        <f t="shared" si="1303"/>
        <v>從火從多</v>
      </c>
      <c r="H7357" s="26" t="str">
        <f t="shared" si="1304"/>
        <v>昌氏</v>
      </c>
      <c r="I7357" s="41" t="str">
        <f t="shared" si="1305"/>
        <v>3. 会意</v>
      </c>
      <c r="J7357" s="19" t="str">
        <f t="shared" si="1311"/>
        <v/>
      </c>
      <c r="K7357" s="19">
        <f t="shared" si="1311"/>
        <v>3</v>
      </c>
      <c r="L7357" s="19" t="str">
        <f t="shared" si="1311"/>
        <v/>
      </c>
      <c r="M7357" s="19">
        <f t="shared" si="1311"/>
        <v>4</v>
      </c>
      <c r="N7357" s="19">
        <f t="shared" si="1306"/>
        <v>6</v>
      </c>
      <c r="O7357" s="19" t="str">
        <f t="shared" si="1312"/>
        <v/>
      </c>
      <c r="P7357" s="19" t="str">
        <f t="shared" si="1312"/>
        <v/>
      </c>
      <c r="Q7357" s="19" t="str">
        <f t="shared" si="1312"/>
        <v/>
      </c>
      <c r="R7357" s="19">
        <f t="shared" si="1312"/>
        <v>10</v>
      </c>
    </row>
    <row r="7358" spans="1:18" ht="20.25">
      <c r="A7358" s="18" t="s">
        <v>4182</v>
      </c>
      <c r="B7358" s="20">
        <v>7354</v>
      </c>
      <c r="C7358" s="35" t="s">
        <v>2421</v>
      </c>
      <c r="D7358" s="24" t="s">
        <v>11699</v>
      </c>
      <c r="E7358" s="27" t="s">
        <v>21258</v>
      </c>
      <c r="F7358" s="26" t="str">
        <f t="shared" si="1302"/>
        <v>盛光</v>
      </c>
      <c r="G7358" s="26" t="str">
        <f t="shared" si="1303"/>
        <v>從火習聲詩曰熠燿宵行</v>
      </c>
      <c r="H7358" s="26" t="str">
        <f t="shared" si="1304"/>
        <v>羊入</v>
      </c>
      <c r="I7358" s="41" t="str">
        <f t="shared" si="1305"/>
        <v>4. 形声</v>
      </c>
      <c r="J7358" s="19" t="str">
        <f t="shared" si="1311"/>
        <v/>
      </c>
      <c r="K7358" s="19">
        <f t="shared" si="1311"/>
        <v>3</v>
      </c>
      <c r="L7358" s="19" t="str">
        <f t="shared" si="1311"/>
        <v/>
      </c>
      <c r="M7358" s="19">
        <f t="shared" si="1311"/>
        <v>4</v>
      </c>
      <c r="N7358" s="19" t="str">
        <f t="shared" si="1306"/>
        <v/>
      </c>
      <c r="O7358" s="19">
        <f t="shared" si="1312"/>
        <v>7</v>
      </c>
      <c r="P7358" s="19" t="str">
        <f t="shared" si="1312"/>
        <v/>
      </c>
      <c r="Q7358" s="19" t="str">
        <f t="shared" si="1312"/>
        <v/>
      </c>
      <c r="R7358" s="19">
        <f t="shared" si="1312"/>
        <v>16</v>
      </c>
    </row>
    <row r="7359" spans="1:18" ht="20.25">
      <c r="A7359" s="18" t="s">
        <v>4183</v>
      </c>
      <c r="B7359" s="20">
        <v>7355</v>
      </c>
      <c r="C7359" s="35" t="s">
        <v>3755</v>
      </c>
      <c r="D7359" s="24" t="s">
        <v>11605</v>
      </c>
      <c r="E7359" s="27" t="s">
        <v>21259</v>
      </c>
      <c r="F7359" s="26" t="str">
        <f t="shared" si="1302"/>
        <v>燿</v>
      </c>
      <c r="G7359" s="26" t="str">
        <f t="shared" si="1303"/>
        <v>從火昱聲</v>
      </c>
      <c r="H7359" s="26" t="str">
        <f t="shared" si="1304"/>
        <v>余六</v>
      </c>
      <c r="I7359" s="41" t="str">
        <f t="shared" si="1305"/>
        <v>4. 形声</v>
      </c>
      <c r="J7359" s="19" t="str">
        <f t="shared" si="1311"/>
        <v/>
      </c>
      <c r="K7359" s="19">
        <f t="shared" si="1311"/>
        <v>2</v>
      </c>
      <c r="L7359" s="19" t="str">
        <f t="shared" si="1311"/>
        <v/>
      </c>
      <c r="M7359" s="19">
        <f t="shared" si="1311"/>
        <v>3</v>
      </c>
      <c r="N7359" s="19" t="str">
        <f t="shared" si="1306"/>
        <v/>
      </c>
      <c r="O7359" s="19">
        <f t="shared" si="1312"/>
        <v>6</v>
      </c>
      <c r="P7359" s="19" t="str">
        <f t="shared" si="1312"/>
        <v/>
      </c>
      <c r="Q7359" s="19" t="str">
        <f t="shared" si="1312"/>
        <v/>
      </c>
      <c r="R7359" s="19">
        <f t="shared" si="1312"/>
        <v>9</v>
      </c>
    </row>
    <row r="7360" spans="1:18" ht="20.25">
      <c r="A7360" s="18" t="s">
        <v>4184</v>
      </c>
      <c r="B7360" s="20">
        <v>7356</v>
      </c>
      <c r="C7360" s="35" t="s">
        <v>26942</v>
      </c>
      <c r="D7360" s="24" t="s">
        <v>13681</v>
      </c>
      <c r="E7360" s="27" t="s">
        <v>21260</v>
      </c>
      <c r="F7360" s="26" t="str">
        <f t="shared" si="1302"/>
        <v>照</v>
      </c>
      <c r="G7360" s="26" t="str">
        <f t="shared" si="1303"/>
        <v>從火翟聲</v>
      </c>
      <c r="H7360" s="26" t="str">
        <f t="shared" si="1304"/>
        <v>戈笑</v>
      </c>
      <c r="I7360" s="41" t="str">
        <f t="shared" si="1305"/>
        <v>4. 形声</v>
      </c>
      <c r="J7360" s="19" t="str">
        <f t="shared" si="1311"/>
        <v/>
      </c>
      <c r="K7360" s="19">
        <f t="shared" si="1311"/>
        <v>2</v>
      </c>
      <c r="L7360" s="19" t="str">
        <f t="shared" si="1311"/>
        <v/>
      </c>
      <c r="M7360" s="19">
        <f t="shared" si="1311"/>
        <v>3</v>
      </c>
      <c r="N7360" s="19" t="str">
        <f t="shared" si="1306"/>
        <v/>
      </c>
      <c r="O7360" s="19">
        <f t="shared" si="1312"/>
        <v>6</v>
      </c>
      <c r="P7360" s="19" t="str">
        <f t="shared" si="1312"/>
        <v/>
      </c>
      <c r="Q7360" s="19" t="str">
        <f t="shared" si="1312"/>
        <v/>
      </c>
      <c r="R7360" s="19">
        <f t="shared" si="1312"/>
        <v>9</v>
      </c>
    </row>
    <row r="7361" spans="1:18" ht="20.25">
      <c r="A7361" s="18" t="s">
        <v>4185</v>
      </c>
      <c r="B7361" s="20">
        <v>7357</v>
      </c>
      <c r="C7361" s="35" t="s">
        <v>26943</v>
      </c>
      <c r="D7361" s="24" t="s">
        <v>12484</v>
      </c>
      <c r="E7361" s="27" t="s">
        <v>21261</v>
      </c>
      <c r="F7361" s="26" t="str">
        <f t="shared" si="1302"/>
        <v>光</v>
      </c>
      <c r="G7361" s="26" t="str">
        <f t="shared" si="1303"/>
        <v>從火軍聲</v>
      </c>
      <c r="H7361" s="26" t="str">
        <f t="shared" si="1304"/>
        <v>況韋</v>
      </c>
      <c r="I7361" s="41" t="str">
        <f t="shared" si="1305"/>
        <v>4. 形声</v>
      </c>
      <c r="J7361" s="19" t="str">
        <f t="shared" si="1311"/>
        <v/>
      </c>
      <c r="K7361" s="19">
        <f t="shared" si="1311"/>
        <v>2</v>
      </c>
      <c r="L7361" s="19" t="str">
        <f t="shared" si="1311"/>
        <v/>
      </c>
      <c r="M7361" s="19">
        <f t="shared" si="1311"/>
        <v>3</v>
      </c>
      <c r="N7361" s="19" t="str">
        <f t="shared" si="1306"/>
        <v/>
      </c>
      <c r="O7361" s="19">
        <f t="shared" si="1312"/>
        <v>6</v>
      </c>
      <c r="P7361" s="19" t="str">
        <f t="shared" si="1312"/>
        <v/>
      </c>
      <c r="Q7361" s="19" t="str">
        <f t="shared" si="1312"/>
        <v/>
      </c>
      <c r="R7361" s="19">
        <f t="shared" si="1312"/>
        <v>9</v>
      </c>
    </row>
    <row r="7362" spans="1:18" ht="20.25">
      <c r="A7362" s="18" t="s">
        <v>4186</v>
      </c>
      <c r="B7362" s="20">
        <v>7358</v>
      </c>
      <c r="C7362" s="35" t="s">
        <v>6600</v>
      </c>
      <c r="D7362" s="24" t="s">
        <v>11628</v>
      </c>
      <c r="E7362" s="27" t="s">
        <v>21262</v>
      </c>
      <c r="F7362" s="26" t="str">
        <f t="shared" si="1302"/>
        <v>煌煇</v>
      </c>
      <c r="G7362" s="26" t="str">
        <f t="shared" si="1303"/>
        <v>從火皇聲</v>
      </c>
      <c r="H7362" s="26" t="str">
        <f t="shared" si="1304"/>
        <v>胡光</v>
      </c>
      <c r="I7362" s="41" t="str">
        <f t="shared" si="1305"/>
        <v>4. 形声</v>
      </c>
      <c r="J7362" s="19" t="str">
        <f t="shared" si="1311"/>
        <v/>
      </c>
      <c r="K7362" s="19">
        <f t="shared" si="1311"/>
        <v>3</v>
      </c>
      <c r="L7362" s="19" t="str">
        <f t="shared" si="1311"/>
        <v/>
      </c>
      <c r="M7362" s="19">
        <f t="shared" si="1311"/>
        <v>4</v>
      </c>
      <c r="N7362" s="19" t="str">
        <f t="shared" si="1306"/>
        <v/>
      </c>
      <c r="O7362" s="19">
        <f t="shared" si="1312"/>
        <v>7</v>
      </c>
      <c r="P7362" s="19" t="str">
        <f t="shared" si="1312"/>
        <v/>
      </c>
      <c r="Q7362" s="19" t="str">
        <f t="shared" si="1312"/>
        <v/>
      </c>
      <c r="R7362" s="19">
        <f t="shared" si="1312"/>
        <v>10</v>
      </c>
    </row>
    <row r="7363" spans="1:18" ht="20.25">
      <c r="A7363" s="18" t="s">
        <v>4187</v>
      </c>
      <c r="B7363" s="20">
        <v>7359</v>
      </c>
      <c r="C7363" s="35" t="s">
        <v>26944</v>
      </c>
      <c r="D7363" s="24" t="s">
        <v>11713</v>
      </c>
      <c r="E7363" s="27" t="s">
        <v>21263</v>
      </c>
      <c r="F7363" s="26" t="str">
        <f t="shared" si="1302"/>
        <v>煌</v>
      </c>
      <c r="G7363" s="26" t="str">
        <f t="shared" si="1303"/>
        <v>從火昆聲</v>
      </c>
      <c r="H7363" s="26" t="str">
        <f t="shared" si="1304"/>
        <v>胡本</v>
      </c>
      <c r="I7363" s="41" t="str">
        <f t="shared" si="1305"/>
        <v>4. 形声</v>
      </c>
      <c r="J7363" s="19" t="str">
        <f t="shared" si="1311"/>
        <v/>
      </c>
      <c r="K7363" s="19">
        <f t="shared" si="1311"/>
        <v>2</v>
      </c>
      <c r="L7363" s="19" t="str">
        <f t="shared" si="1311"/>
        <v/>
      </c>
      <c r="M7363" s="19">
        <f t="shared" si="1311"/>
        <v>3</v>
      </c>
      <c r="N7363" s="19" t="str">
        <f t="shared" si="1306"/>
        <v/>
      </c>
      <c r="O7363" s="19">
        <f t="shared" si="1312"/>
        <v>6</v>
      </c>
      <c r="P7363" s="19" t="str">
        <f t="shared" si="1312"/>
        <v/>
      </c>
      <c r="Q7363" s="19" t="str">
        <f t="shared" si="1312"/>
        <v/>
      </c>
      <c r="R7363" s="19">
        <f t="shared" si="1312"/>
        <v>9</v>
      </c>
    </row>
    <row r="7364" spans="1:18" ht="20.25">
      <c r="A7364" s="18" t="s">
        <v>4188</v>
      </c>
      <c r="B7364" s="20">
        <v>7360</v>
      </c>
      <c r="C7364" s="35" t="s">
        <v>11077</v>
      </c>
      <c r="D7364" s="24" t="s">
        <v>12299</v>
      </c>
      <c r="E7364" s="27" t="s">
        <v>21264</v>
      </c>
      <c r="F7364" s="26" t="str">
        <f t="shared" si="1302"/>
        <v>光</v>
      </c>
      <c r="G7364" s="26" t="str">
        <f t="shared" si="1303"/>
        <v>從火冋聲</v>
      </c>
      <c r="H7364" s="26" t="str">
        <f t="shared" si="1304"/>
        <v>古迥</v>
      </c>
      <c r="I7364" s="41" t="str">
        <f t="shared" si="1305"/>
        <v>4. 形声</v>
      </c>
      <c r="J7364" s="19" t="str">
        <f t="shared" si="1311"/>
        <v/>
      </c>
      <c r="K7364" s="19">
        <f t="shared" si="1311"/>
        <v>2</v>
      </c>
      <c r="L7364" s="19" t="str">
        <f t="shared" si="1311"/>
        <v/>
      </c>
      <c r="M7364" s="19">
        <f t="shared" si="1311"/>
        <v>3</v>
      </c>
      <c r="N7364" s="19" t="str">
        <f t="shared" si="1306"/>
        <v/>
      </c>
      <c r="O7364" s="19">
        <f t="shared" si="1312"/>
        <v>6</v>
      </c>
      <c r="P7364" s="19" t="str">
        <f t="shared" si="1312"/>
        <v/>
      </c>
      <c r="Q7364" s="19" t="str">
        <f t="shared" si="1312"/>
        <v/>
      </c>
      <c r="R7364" s="19">
        <f t="shared" si="1312"/>
        <v>9</v>
      </c>
    </row>
    <row r="7365" spans="1:18" ht="20.25">
      <c r="A7365" s="18" t="s">
        <v>4189</v>
      </c>
      <c r="B7365" s="20">
        <v>7361</v>
      </c>
      <c r="C7365" s="35" t="s">
        <v>26945</v>
      </c>
      <c r="D7365" s="24" t="s">
        <v>11923</v>
      </c>
      <c r="E7365" s="27" t="s">
        <v>21265</v>
      </c>
      <c r="F7365" s="26" t="str">
        <f t="shared" ref="F7365:F7428" si="1313">IFERROR(MID(E7365,1,K7365-1),"")</f>
        <v>盛</v>
      </c>
      <c r="G7365" s="26" t="str">
        <f t="shared" ref="G7365:G7428" si="1314">IFERROR(MID($E7365,K7365+1,MIN(IF(Q7365=0,100,Q7365), IF(R7365=0,100,R7365))-3-K7365),"")</f>
        <v>從火□聲詩曰□□震電</v>
      </c>
      <c r="H7365" s="26" t="str">
        <f t="shared" ref="H7365:H7428" si="1315">IFERROR(MID($E7365,R7365-2,2),"")</f>
        <v>筠輒</v>
      </c>
      <c r="I7365" s="41" t="str">
        <f t="shared" ref="I7365:I7428" si="1316">IFERROR(IF(N(P7365)&lt;&gt;0,"1.象形 or 2.指事",IF(N(M7365)*N(O7365)&lt;&gt;0,"4. 形声",IF(AND(N(M7365)*N(N7365)&lt;&gt;0, N7365&lt;Q7365),"3. 会意",""))),"")</f>
        <v>4. 形声</v>
      </c>
      <c r="J7365" s="19" t="str">
        <f t="shared" ref="J7365:M7384" si="1317">IFERROR(FIND(J$4,$E7365),"")</f>
        <v/>
      </c>
      <c r="K7365" s="19">
        <f t="shared" si="1317"/>
        <v>2</v>
      </c>
      <c r="L7365" s="19" t="str">
        <f t="shared" si="1317"/>
        <v/>
      </c>
      <c r="M7365" s="19">
        <f t="shared" si="1317"/>
        <v>3</v>
      </c>
      <c r="N7365" s="19" t="str">
        <f t="shared" ref="N7365:N7428" si="1318">IFERROR(FIND(N$4,$E7365,M7365+1),"")</f>
        <v/>
      </c>
      <c r="O7365" s="19">
        <f t="shared" ref="O7365:R7384" si="1319">IFERROR(FIND(O$4,$E7365),"")</f>
        <v>6</v>
      </c>
      <c r="P7365" s="19" t="str">
        <f t="shared" si="1319"/>
        <v/>
      </c>
      <c r="Q7365" s="19" t="str">
        <f t="shared" si="1319"/>
        <v/>
      </c>
      <c r="R7365" s="19">
        <f t="shared" si="1319"/>
        <v>15</v>
      </c>
    </row>
    <row r="7366" spans="1:18" ht="20.25">
      <c r="A7366" s="18" t="s">
        <v>4190</v>
      </c>
      <c r="B7366" s="20">
        <v>7362</v>
      </c>
      <c r="C7366" s="35" t="s">
        <v>26946</v>
      </c>
      <c r="D7366" s="24" t="s">
        <v>12336</v>
      </c>
      <c r="E7366" s="27" t="s">
        <v>21266</v>
      </c>
      <c r="F7366" s="26" t="str">
        <f t="shared" si="1313"/>
        <v>火門</v>
      </c>
      <c r="G7366" s="26" t="str">
        <f t="shared" si="1314"/>
        <v>從火閻聲</v>
      </c>
      <c r="H7366" s="26" t="str">
        <f t="shared" si="1315"/>
        <v>余廉</v>
      </c>
      <c r="I7366" s="41" t="str">
        <f t="shared" si="1316"/>
        <v>4. 形声</v>
      </c>
      <c r="J7366" s="19" t="str">
        <f t="shared" si="1317"/>
        <v/>
      </c>
      <c r="K7366" s="19">
        <f t="shared" si="1317"/>
        <v>3</v>
      </c>
      <c r="L7366" s="19" t="str">
        <f t="shared" si="1317"/>
        <v/>
      </c>
      <c r="M7366" s="19">
        <f t="shared" si="1317"/>
        <v>4</v>
      </c>
      <c r="N7366" s="19" t="str">
        <f t="shared" si="1318"/>
        <v/>
      </c>
      <c r="O7366" s="19">
        <f t="shared" si="1319"/>
        <v>7</v>
      </c>
      <c r="P7366" s="19" t="str">
        <f t="shared" si="1319"/>
        <v/>
      </c>
      <c r="Q7366" s="19" t="str">
        <f t="shared" si="1319"/>
        <v/>
      </c>
      <c r="R7366" s="19">
        <f t="shared" si="1319"/>
        <v>10</v>
      </c>
    </row>
    <row r="7367" spans="1:18" ht="20.25">
      <c r="A7367" s="18" t="s">
        <v>4191</v>
      </c>
      <c r="B7367" s="20">
        <v>7363</v>
      </c>
      <c r="C7367" s="35" t="s">
        <v>3745</v>
      </c>
      <c r="D7367" s="24" t="s">
        <v>12332</v>
      </c>
      <c r="E7367" s="27" t="s">
        <v>21267</v>
      </c>
      <c r="F7367" s="26" t="str">
        <f t="shared" si="1313"/>
        <v>爓燿</v>
      </c>
      <c r="G7367" s="26" t="str">
        <f t="shared" si="1314"/>
        <v>從火聲</v>
      </c>
      <c r="H7367" s="26" t="str">
        <f t="shared" si="1315"/>
        <v>胡畎</v>
      </c>
      <c r="I7367" s="41" t="str">
        <f t="shared" si="1316"/>
        <v>4. 形声</v>
      </c>
      <c r="J7367" s="19" t="str">
        <f t="shared" si="1317"/>
        <v/>
      </c>
      <c r="K7367" s="19">
        <f t="shared" si="1317"/>
        <v>3</v>
      </c>
      <c r="L7367" s="19" t="str">
        <f t="shared" si="1317"/>
        <v/>
      </c>
      <c r="M7367" s="19">
        <f t="shared" si="1317"/>
        <v>4</v>
      </c>
      <c r="N7367" s="19" t="str">
        <f t="shared" si="1318"/>
        <v/>
      </c>
      <c r="O7367" s="19">
        <f t="shared" si="1319"/>
        <v>7</v>
      </c>
      <c r="P7367" s="19" t="str">
        <f t="shared" si="1319"/>
        <v/>
      </c>
      <c r="Q7367" s="19" t="str">
        <f t="shared" si="1319"/>
        <v/>
      </c>
      <c r="R7367" s="19">
        <f t="shared" si="1319"/>
        <v>10</v>
      </c>
    </row>
    <row r="7368" spans="1:18" ht="20.25">
      <c r="A7368" s="18" t="s">
        <v>4192</v>
      </c>
      <c r="B7368" s="20">
        <v>7364</v>
      </c>
      <c r="C7368" s="35" t="s">
        <v>9293</v>
      </c>
      <c r="D7368" s="24" t="s">
        <v>13682</v>
      </c>
      <c r="E7368" s="27" t="s">
        <v>21268</v>
      </c>
      <c r="F7368" s="26" t="str">
        <f t="shared" si="1313"/>
        <v>明</v>
      </c>
      <c r="G7368" s="26" t="str">
        <f t="shared" si="1314"/>
        <v>從火在人上光明意也</v>
      </c>
      <c r="H7368" s="26" t="str">
        <f t="shared" si="1315"/>
        <v>古皇</v>
      </c>
      <c r="I7368" s="41" t="str">
        <f t="shared" si="1316"/>
        <v/>
      </c>
      <c r="J7368" s="19" t="str">
        <f t="shared" si="1317"/>
        <v/>
      </c>
      <c r="K7368" s="19">
        <f t="shared" si="1317"/>
        <v>2</v>
      </c>
      <c r="L7368" s="19" t="str">
        <f t="shared" si="1317"/>
        <v/>
      </c>
      <c r="M7368" s="19">
        <f t="shared" si="1317"/>
        <v>3</v>
      </c>
      <c r="N7368" s="19" t="str">
        <f t="shared" si="1318"/>
        <v/>
      </c>
      <c r="O7368" s="19" t="str">
        <f t="shared" si="1319"/>
        <v/>
      </c>
      <c r="P7368" s="19" t="str">
        <f t="shared" si="1319"/>
        <v/>
      </c>
      <c r="Q7368" s="19" t="str">
        <f t="shared" si="1319"/>
        <v/>
      </c>
      <c r="R7368" s="19">
        <f t="shared" si="1319"/>
        <v>14</v>
      </c>
    </row>
    <row r="7369" spans="1:18" ht="20.25">
      <c r="A7369" s="18" t="s">
        <v>4193</v>
      </c>
      <c r="B7369" s="20">
        <v>7365</v>
      </c>
      <c r="C7369" s="36" t="s">
        <v>26947</v>
      </c>
      <c r="D7369" s="24" t="s">
        <v>13682</v>
      </c>
      <c r="E7369" s="27" t="s">
        <v>9171</v>
      </c>
      <c r="F7369" s="26" t="str">
        <f t="shared" si="1313"/>
        <v/>
      </c>
      <c r="G7369" s="26" t="str">
        <f t="shared" si="1314"/>
        <v/>
      </c>
      <c r="H7369" s="26" t="str">
        <f t="shared" si="1315"/>
        <v/>
      </c>
      <c r="I7369" s="41" t="str">
        <f t="shared" si="1316"/>
        <v/>
      </c>
      <c r="J7369" s="19">
        <f t="shared" si="1317"/>
        <v>1</v>
      </c>
      <c r="K7369" s="19" t="str">
        <f t="shared" si="1317"/>
        <v/>
      </c>
      <c r="L7369" s="19" t="str">
        <f t="shared" si="1317"/>
        <v/>
      </c>
      <c r="M7369" s="19" t="str">
        <f t="shared" si="1317"/>
        <v/>
      </c>
      <c r="N7369" s="19" t="str">
        <f t="shared" si="1318"/>
        <v/>
      </c>
      <c r="O7369" s="19" t="str">
        <f t="shared" si="1319"/>
        <v/>
      </c>
      <c r="P7369" s="19" t="str">
        <f t="shared" si="1319"/>
        <v/>
      </c>
      <c r="Q7369" s="19" t="str">
        <f t="shared" si="1319"/>
        <v/>
      </c>
      <c r="R7369" s="19" t="str">
        <f t="shared" si="1319"/>
        <v/>
      </c>
    </row>
    <row r="7370" spans="1:18" ht="20.25">
      <c r="A7370" s="18" t="s">
        <v>4194</v>
      </c>
      <c r="B7370" s="20">
        <v>7366</v>
      </c>
      <c r="C7370" s="36" t="s">
        <v>26948</v>
      </c>
      <c r="D7370" s="24" t="s">
        <v>13682</v>
      </c>
      <c r="E7370" s="27" t="s">
        <v>9171</v>
      </c>
      <c r="F7370" s="26" t="str">
        <f t="shared" si="1313"/>
        <v/>
      </c>
      <c r="G7370" s="26" t="str">
        <f t="shared" si="1314"/>
        <v/>
      </c>
      <c r="H7370" s="26" t="str">
        <f t="shared" si="1315"/>
        <v/>
      </c>
      <c r="I7370" s="41" t="str">
        <f t="shared" si="1316"/>
        <v/>
      </c>
      <c r="J7370" s="19">
        <f t="shared" si="1317"/>
        <v>1</v>
      </c>
      <c r="K7370" s="19" t="str">
        <f t="shared" si="1317"/>
        <v/>
      </c>
      <c r="L7370" s="19" t="str">
        <f t="shared" si="1317"/>
        <v/>
      </c>
      <c r="M7370" s="19" t="str">
        <f t="shared" si="1317"/>
        <v/>
      </c>
      <c r="N7370" s="19" t="str">
        <f t="shared" si="1318"/>
        <v/>
      </c>
      <c r="O7370" s="19" t="str">
        <f t="shared" si="1319"/>
        <v/>
      </c>
      <c r="P7370" s="19" t="str">
        <f t="shared" si="1319"/>
        <v/>
      </c>
      <c r="Q7370" s="19" t="str">
        <f t="shared" si="1319"/>
        <v/>
      </c>
      <c r="R7370" s="19" t="str">
        <f t="shared" si="1319"/>
        <v/>
      </c>
    </row>
    <row r="7371" spans="1:18" ht="20.25">
      <c r="A7371" s="18" t="s">
        <v>4195</v>
      </c>
      <c r="B7371" s="20">
        <v>7367</v>
      </c>
      <c r="C7371" s="36" t="s">
        <v>26949</v>
      </c>
      <c r="D7371" s="24" t="s">
        <v>13683</v>
      </c>
      <c r="E7371" s="27" t="s">
        <v>21269</v>
      </c>
      <c r="F7371" s="26" t="str">
        <f t="shared" si="1313"/>
        <v>温</v>
      </c>
      <c r="G7371" s="26" t="str">
        <f t="shared" si="1314"/>
        <v>從火埶聲</v>
      </c>
      <c r="H7371" s="26" t="str">
        <f t="shared" si="1315"/>
        <v>如列</v>
      </c>
      <c r="I7371" s="41" t="str">
        <f t="shared" si="1316"/>
        <v>4. 形声</v>
      </c>
      <c r="J7371" s="19" t="str">
        <f t="shared" si="1317"/>
        <v/>
      </c>
      <c r="K7371" s="19">
        <f t="shared" si="1317"/>
        <v>2</v>
      </c>
      <c r="L7371" s="19" t="str">
        <f t="shared" si="1317"/>
        <v/>
      </c>
      <c r="M7371" s="19">
        <f t="shared" si="1317"/>
        <v>3</v>
      </c>
      <c r="N7371" s="19" t="str">
        <f t="shared" si="1318"/>
        <v/>
      </c>
      <c r="O7371" s="19">
        <f t="shared" si="1319"/>
        <v>6</v>
      </c>
      <c r="P7371" s="19" t="str">
        <f t="shared" si="1319"/>
        <v/>
      </c>
      <c r="Q7371" s="19" t="str">
        <f t="shared" si="1319"/>
        <v/>
      </c>
      <c r="R7371" s="19">
        <f t="shared" si="1319"/>
        <v>9</v>
      </c>
    </row>
    <row r="7372" spans="1:18" ht="20.25">
      <c r="A7372" s="18" t="s">
        <v>4196</v>
      </c>
      <c r="B7372" s="20">
        <v>7368</v>
      </c>
      <c r="C7372" s="35" t="s">
        <v>26950</v>
      </c>
      <c r="D7372" s="24" t="s">
        <v>12161</v>
      </c>
      <c r="E7372" s="27" t="s">
        <v>21270</v>
      </c>
      <c r="F7372" s="26" t="str">
        <f t="shared" si="1313"/>
        <v>盛</v>
      </c>
      <c r="G7372" s="26" t="str">
        <f t="shared" si="1314"/>
        <v>從火戠聲</v>
      </c>
      <c r="H7372" s="26" t="str">
        <f t="shared" si="1315"/>
        <v>昌志</v>
      </c>
      <c r="I7372" s="41" t="str">
        <f t="shared" si="1316"/>
        <v>4. 形声</v>
      </c>
      <c r="J7372" s="19" t="str">
        <f t="shared" si="1317"/>
        <v/>
      </c>
      <c r="K7372" s="19">
        <f t="shared" si="1317"/>
        <v>2</v>
      </c>
      <c r="L7372" s="19" t="str">
        <f t="shared" si="1317"/>
        <v/>
      </c>
      <c r="M7372" s="19">
        <f t="shared" si="1317"/>
        <v>3</v>
      </c>
      <c r="N7372" s="19" t="str">
        <f t="shared" si="1318"/>
        <v/>
      </c>
      <c r="O7372" s="19">
        <f t="shared" si="1319"/>
        <v>6</v>
      </c>
      <c r="P7372" s="19" t="str">
        <f t="shared" si="1319"/>
        <v/>
      </c>
      <c r="Q7372" s="19" t="str">
        <f t="shared" si="1319"/>
        <v/>
      </c>
      <c r="R7372" s="19">
        <f t="shared" si="1319"/>
        <v>9</v>
      </c>
    </row>
    <row r="7373" spans="1:18" ht="20.25">
      <c r="A7373" s="18" t="s">
        <v>4197</v>
      </c>
      <c r="B7373" s="20">
        <v>7369</v>
      </c>
      <c r="C7373" s="35" t="s">
        <v>10439</v>
      </c>
      <c r="D7373" s="24" t="s">
        <v>12161</v>
      </c>
      <c r="E7373" s="27" t="s">
        <v>6454</v>
      </c>
      <c r="F7373" s="26" t="str">
        <f t="shared" si="1313"/>
        <v/>
      </c>
      <c r="G7373" s="26" t="str">
        <f t="shared" si="1314"/>
        <v/>
      </c>
      <c r="H7373" s="26" t="str">
        <f t="shared" si="1315"/>
        <v/>
      </c>
      <c r="I7373" s="41" t="str">
        <f t="shared" si="1316"/>
        <v/>
      </c>
      <c r="J7373" s="19">
        <f t="shared" si="1317"/>
        <v>1</v>
      </c>
      <c r="K7373" s="19" t="str">
        <f t="shared" si="1317"/>
        <v/>
      </c>
      <c r="L7373" s="19" t="str">
        <f t="shared" si="1317"/>
        <v/>
      </c>
      <c r="M7373" s="19" t="str">
        <f t="shared" si="1317"/>
        <v/>
      </c>
      <c r="N7373" s="19" t="str">
        <f t="shared" si="1318"/>
        <v/>
      </c>
      <c r="O7373" s="19" t="str">
        <f t="shared" si="1319"/>
        <v/>
      </c>
      <c r="P7373" s="19" t="str">
        <f t="shared" si="1319"/>
        <v/>
      </c>
      <c r="Q7373" s="19" t="str">
        <f t="shared" si="1319"/>
        <v/>
      </c>
      <c r="R7373" s="19" t="str">
        <f t="shared" si="1319"/>
        <v/>
      </c>
    </row>
    <row r="7374" spans="1:18" ht="20.25">
      <c r="A7374" s="18" t="s">
        <v>4198</v>
      </c>
      <c r="B7374" s="20">
        <v>7370</v>
      </c>
      <c r="C7374" s="35" t="s">
        <v>2422</v>
      </c>
      <c r="D7374" s="24" t="s">
        <v>13684</v>
      </c>
      <c r="E7374" s="27" t="s">
        <v>21271</v>
      </c>
      <c r="F7374" s="26" t="str">
        <f t="shared" si="1313"/>
        <v>在中</v>
      </c>
      <c r="G7374" s="26" t="str">
        <f t="shared" si="1314"/>
        <v>從火奥聲</v>
      </c>
      <c r="H7374" s="26" t="str">
        <f t="shared" si="1315"/>
        <v>烏到</v>
      </c>
      <c r="I7374" s="41" t="str">
        <f t="shared" si="1316"/>
        <v>4. 形声</v>
      </c>
      <c r="J7374" s="19" t="str">
        <f t="shared" si="1317"/>
        <v/>
      </c>
      <c r="K7374" s="19">
        <f t="shared" si="1317"/>
        <v>4</v>
      </c>
      <c r="L7374" s="19" t="str">
        <f t="shared" si="1317"/>
        <v/>
      </c>
      <c r="M7374" s="19">
        <f t="shared" si="1317"/>
        <v>5</v>
      </c>
      <c r="N7374" s="19" t="str">
        <f t="shared" si="1318"/>
        <v/>
      </c>
      <c r="O7374" s="19">
        <f t="shared" si="1319"/>
        <v>8</v>
      </c>
      <c r="P7374" s="19" t="str">
        <f t="shared" si="1319"/>
        <v/>
      </c>
      <c r="Q7374" s="19" t="str">
        <f t="shared" si="1319"/>
        <v/>
      </c>
      <c r="R7374" s="19">
        <f t="shared" si="1319"/>
        <v>11</v>
      </c>
    </row>
    <row r="7375" spans="1:18" ht="20.25">
      <c r="A7375" s="18" t="s">
        <v>4199</v>
      </c>
      <c r="B7375" s="20">
        <v>7371</v>
      </c>
      <c r="C7375" s="35" t="s">
        <v>26951</v>
      </c>
      <c r="D7375" s="24" t="s">
        <v>13685</v>
      </c>
      <c r="E7375" s="27" t="s">
        <v>21272</v>
      </c>
      <c r="F7375" s="26" t="str">
        <f t="shared" si="1313"/>
        <v>温</v>
      </c>
      <c r="G7375" s="26" t="str">
        <f t="shared" si="1314"/>
        <v>從火爰聲</v>
      </c>
      <c r="H7375" s="26" t="str">
        <f t="shared" si="1315"/>
        <v>況袁</v>
      </c>
      <c r="I7375" s="41" t="str">
        <f t="shared" si="1316"/>
        <v>4. 形声</v>
      </c>
      <c r="J7375" s="19" t="str">
        <f t="shared" si="1317"/>
        <v/>
      </c>
      <c r="K7375" s="19">
        <f t="shared" si="1317"/>
        <v>2</v>
      </c>
      <c r="L7375" s="19" t="str">
        <f t="shared" si="1317"/>
        <v/>
      </c>
      <c r="M7375" s="19">
        <f t="shared" si="1317"/>
        <v>3</v>
      </c>
      <c r="N7375" s="19" t="str">
        <f t="shared" si="1318"/>
        <v/>
      </c>
      <c r="O7375" s="19">
        <f t="shared" si="1319"/>
        <v>6</v>
      </c>
      <c r="P7375" s="19" t="str">
        <f t="shared" si="1319"/>
        <v/>
      </c>
      <c r="Q7375" s="19" t="str">
        <f t="shared" si="1319"/>
        <v/>
      </c>
      <c r="R7375" s="19">
        <f t="shared" si="1319"/>
        <v>9</v>
      </c>
    </row>
    <row r="7376" spans="1:18" ht="20.25">
      <c r="A7376" s="18" t="s">
        <v>4200</v>
      </c>
      <c r="B7376" s="20">
        <v>7372</v>
      </c>
      <c r="C7376" s="35" t="s">
        <v>26952</v>
      </c>
      <c r="D7376" s="24" t="s">
        <v>13686</v>
      </c>
      <c r="E7376" s="27" t="s">
        <v>21273</v>
      </c>
      <c r="F7376" s="26" t="str">
        <f t="shared" si="1313"/>
        <v>温</v>
      </c>
      <c r="G7376" s="26" t="str">
        <f t="shared" si="1314"/>
        <v>從火耎聲</v>
      </c>
      <c r="H7376" s="26" t="str">
        <f t="shared" si="1315"/>
        <v>乃管</v>
      </c>
      <c r="I7376" s="41" t="str">
        <f t="shared" si="1316"/>
        <v>4. 形声</v>
      </c>
      <c r="J7376" s="19" t="str">
        <f t="shared" si="1317"/>
        <v/>
      </c>
      <c r="K7376" s="19">
        <f t="shared" si="1317"/>
        <v>2</v>
      </c>
      <c r="L7376" s="19" t="str">
        <f t="shared" si="1317"/>
        <v/>
      </c>
      <c r="M7376" s="19">
        <f t="shared" si="1317"/>
        <v>3</v>
      </c>
      <c r="N7376" s="19" t="str">
        <f t="shared" si="1318"/>
        <v/>
      </c>
      <c r="O7376" s="19">
        <f t="shared" si="1319"/>
        <v>6</v>
      </c>
      <c r="P7376" s="19" t="str">
        <f t="shared" si="1319"/>
        <v/>
      </c>
      <c r="Q7376" s="19" t="str">
        <f t="shared" si="1319"/>
        <v/>
      </c>
      <c r="R7376" s="19">
        <f t="shared" si="1319"/>
        <v>9</v>
      </c>
    </row>
    <row r="7377" spans="1:18" ht="20.25">
      <c r="A7377" s="18" t="s">
        <v>4201</v>
      </c>
      <c r="B7377" s="20">
        <v>7373</v>
      </c>
      <c r="C7377" s="35" t="s">
        <v>1558</v>
      </c>
      <c r="D7377" s="24" t="s">
        <v>12299</v>
      </c>
      <c r="E7377" s="27" t="s">
        <v>21274</v>
      </c>
      <c r="F7377" s="26" t="str">
        <f t="shared" si="1313"/>
        <v>見</v>
      </c>
      <c r="G7377" s="26" t="str">
        <f t="shared" si="1314"/>
        <v>從火日</v>
      </c>
      <c r="H7377" s="26" t="str">
        <f t="shared" si="1315"/>
        <v>古迥</v>
      </c>
      <c r="I7377" s="41" t="str">
        <f t="shared" si="1316"/>
        <v/>
      </c>
      <c r="J7377" s="19" t="str">
        <f t="shared" si="1317"/>
        <v/>
      </c>
      <c r="K7377" s="19">
        <f t="shared" si="1317"/>
        <v>2</v>
      </c>
      <c r="L7377" s="19" t="str">
        <f t="shared" si="1317"/>
        <v/>
      </c>
      <c r="M7377" s="19">
        <f t="shared" si="1317"/>
        <v>3</v>
      </c>
      <c r="N7377" s="19" t="str">
        <f t="shared" si="1318"/>
        <v/>
      </c>
      <c r="O7377" s="19" t="str">
        <f t="shared" si="1319"/>
        <v/>
      </c>
      <c r="P7377" s="19" t="str">
        <f t="shared" si="1319"/>
        <v/>
      </c>
      <c r="Q7377" s="19" t="str">
        <f t="shared" si="1319"/>
        <v/>
      </c>
      <c r="R7377" s="19">
        <f t="shared" si="1319"/>
        <v>8</v>
      </c>
    </row>
    <row r="7378" spans="1:18" ht="20.25">
      <c r="A7378" s="18" t="s">
        <v>4202</v>
      </c>
      <c r="B7378" s="20">
        <v>7374</v>
      </c>
      <c r="C7378" s="35" t="s">
        <v>11229</v>
      </c>
      <c r="D7378" s="24" t="s">
        <v>13368</v>
      </c>
      <c r="E7378" s="27" t="s">
        <v>21275</v>
      </c>
      <c r="F7378" s="26" t="str">
        <f t="shared" si="1313"/>
        <v>乾</v>
      </c>
      <c r="G7378" s="26" t="str">
        <f t="shared" si="1314"/>
        <v>從火亢聲</v>
      </c>
      <c r="H7378" s="26" t="str">
        <f t="shared" si="1315"/>
        <v>苦浪</v>
      </c>
      <c r="I7378" s="41" t="str">
        <f t="shared" si="1316"/>
        <v>4. 形声</v>
      </c>
      <c r="J7378" s="19" t="str">
        <f t="shared" si="1317"/>
        <v/>
      </c>
      <c r="K7378" s="19">
        <f t="shared" si="1317"/>
        <v>2</v>
      </c>
      <c r="L7378" s="19" t="str">
        <f t="shared" si="1317"/>
        <v/>
      </c>
      <c r="M7378" s="19">
        <f t="shared" si="1317"/>
        <v>3</v>
      </c>
      <c r="N7378" s="19" t="str">
        <f t="shared" si="1318"/>
        <v/>
      </c>
      <c r="O7378" s="19">
        <f t="shared" si="1319"/>
        <v>6</v>
      </c>
      <c r="P7378" s="19" t="str">
        <f t="shared" si="1319"/>
        <v/>
      </c>
      <c r="Q7378" s="19" t="str">
        <f t="shared" si="1319"/>
        <v/>
      </c>
      <c r="R7378" s="19">
        <f t="shared" si="1319"/>
        <v>9</v>
      </c>
    </row>
    <row r="7379" spans="1:18" ht="20.25">
      <c r="A7379" s="18" t="s">
        <v>4203</v>
      </c>
      <c r="B7379" s="20">
        <v>7375</v>
      </c>
      <c r="C7379" s="35" t="s">
        <v>2933</v>
      </c>
      <c r="D7379" s="24" t="s">
        <v>13687</v>
      </c>
      <c r="E7379" s="27" t="s">
        <v>21276</v>
      </c>
      <c r="F7379" s="26" t="str">
        <f t="shared" si="1313"/>
        <v>乾</v>
      </c>
      <c r="G7379" s="26" t="str">
        <f t="shared" si="1314"/>
        <v>從火喿聲</v>
      </c>
      <c r="H7379" s="26" t="str">
        <f t="shared" si="1315"/>
        <v>穌到</v>
      </c>
      <c r="I7379" s="41" t="str">
        <f t="shared" si="1316"/>
        <v>4. 形声</v>
      </c>
      <c r="J7379" s="19" t="str">
        <f t="shared" si="1317"/>
        <v/>
      </c>
      <c r="K7379" s="19">
        <f t="shared" si="1317"/>
        <v>2</v>
      </c>
      <c r="L7379" s="19" t="str">
        <f t="shared" si="1317"/>
        <v/>
      </c>
      <c r="M7379" s="19">
        <f t="shared" si="1317"/>
        <v>3</v>
      </c>
      <c r="N7379" s="19" t="str">
        <f t="shared" si="1318"/>
        <v/>
      </c>
      <c r="O7379" s="19">
        <f t="shared" si="1319"/>
        <v>6</v>
      </c>
      <c r="P7379" s="19" t="str">
        <f t="shared" si="1319"/>
        <v/>
      </c>
      <c r="Q7379" s="19" t="str">
        <f t="shared" si="1319"/>
        <v/>
      </c>
      <c r="R7379" s="19">
        <f t="shared" si="1319"/>
        <v>9</v>
      </c>
    </row>
    <row r="7380" spans="1:18" ht="20.25">
      <c r="A7380" s="18" t="s">
        <v>4204</v>
      </c>
      <c r="B7380" s="20">
        <v>7376</v>
      </c>
      <c r="C7380" s="35" t="s">
        <v>26953</v>
      </c>
      <c r="D7380" s="24" t="s">
        <v>13688</v>
      </c>
      <c r="E7380" s="27" t="s">
        <v>21277</v>
      </c>
      <c r="F7380" s="26" t="str">
        <f t="shared" si="1313"/>
        <v>滅</v>
      </c>
      <c r="G7380" s="26" t="str">
        <f t="shared" si="1314"/>
        <v>從火戌火死於戌陽氣至戌而盡詩曰赫赫宗周襃姒烕之</v>
      </c>
      <c r="H7380" s="26" t="str">
        <f t="shared" si="1315"/>
        <v>許劣</v>
      </c>
      <c r="I7380" s="41" t="str">
        <f t="shared" si="1316"/>
        <v/>
      </c>
      <c r="J7380" s="19" t="str">
        <f t="shared" si="1317"/>
        <v/>
      </c>
      <c r="K7380" s="19">
        <f t="shared" si="1317"/>
        <v>2</v>
      </c>
      <c r="L7380" s="19" t="str">
        <f t="shared" si="1317"/>
        <v/>
      </c>
      <c r="M7380" s="19">
        <f t="shared" si="1317"/>
        <v>3</v>
      </c>
      <c r="N7380" s="19" t="str">
        <f t="shared" si="1318"/>
        <v/>
      </c>
      <c r="O7380" s="19" t="str">
        <f t="shared" si="1319"/>
        <v/>
      </c>
      <c r="P7380" s="19" t="str">
        <f t="shared" si="1319"/>
        <v/>
      </c>
      <c r="Q7380" s="19" t="str">
        <f t="shared" si="1319"/>
        <v/>
      </c>
      <c r="R7380" s="19">
        <f t="shared" si="1319"/>
        <v>28</v>
      </c>
    </row>
    <row r="7381" spans="1:18" ht="20.25">
      <c r="A7381" s="18" t="s">
        <v>4205</v>
      </c>
      <c r="B7381" s="20">
        <v>7377</v>
      </c>
      <c r="C7381" s="35" t="s">
        <v>26954</v>
      </c>
      <c r="D7381" s="24" t="s">
        <v>11986</v>
      </c>
      <c r="E7381" s="27" t="s">
        <v>21278</v>
      </c>
      <c r="F7381" s="26" t="str">
        <f t="shared" si="1313"/>
        <v>旱气</v>
      </c>
      <c r="G7381" s="26" t="str">
        <f t="shared" si="1314"/>
        <v>從火告聲</v>
      </c>
      <c r="H7381" s="26" t="str">
        <f t="shared" si="1315"/>
        <v>苦沃</v>
      </c>
      <c r="I7381" s="41" t="str">
        <f t="shared" si="1316"/>
        <v>4. 形声</v>
      </c>
      <c r="J7381" s="19" t="str">
        <f t="shared" si="1317"/>
        <v/>
      </c>
      <c r="K7381" s="19">
        <f t="shared" si="1317"/>
        <v>3</v>
      </c>
      <c r="L7381" s="19" t="str">
        <f t="shared" si="1317"/>
        <v/>
      </c>
      <c r="M7381" s="19">
        <f t="shared" si="1317"/>
        <v>4</v>
      </c>
      <c r="N7381" s="19" t="str">
        <f t="shared" si="1318"/>
        <v/>
      </c>
      <c r="O7381" s="19">
        <f t="shared" si="1319"/>
        <v>7</v>
      </c>
      <c r="P7381" s="19" t="str">
        <f t="shared" si="1319"/>
        <v/>
      </c>
      <c r="Q7381" s="19" t="str">
        <f t="shared" si="1319"/>
        <v/>
      </c>
      <c r="R7381" s="19">
        <f t="shared" si="1319"/>
        <v>10</v>
      </c>
    </row>
    <row r="7382" spans="1:18" ht="20.25">
      <c r="A7382" s="18" t="s">
        <v>4206</v>
      </c>
      <c r="B7382" s="20">
        <v>7378</v>
      </c>
      <c r="C7382" s="35" t="s">
        <v>26955</v>
      </c>
      <c r="D7382" s="24" t="s">
        <v>12030</v>
      </c>
      <c r="E7382" s="27" t="s">
        <v>21279</v>
      </c>
      <c r="F7382" s="26" t="str">
        <f t="shared" si="1313"/>
        <v>溥覆照</v>
      </c>
      <c r="G7382" s="26" t="str">
        <f t="shared" si="1314"/>
        <v>從火夀聲</v>
      </c>
      <c r="H7382" s="26" t="str">
        <f t="shared" si="1315"/>
        <v>徒到</v>
      </c>
      <c r="I7382" s="41" t="str">
        <f t="shared" si="1316"/>
        <v>4. 形声</v>
      </c>
      <c r="J7382" s="19" t="str">
        <f t="shared" si="1317"/>
        <v/>
      </c>
      <c r="K7382" s="19">
        <f t="shared" si="1317"/>
        <v>4</v>
      </c>
      <c r="L7382" s="19" t="str">
        <f t="shared" si="1317"/>
        <v/>
      </c>
      <c r="M7382" s="19">
        <f t="shared" si="1317"/>
        <v>5</v>
      </c>
      <c r="N7382" s="19" t="str">
        <f t="shared" si="1318"/>
        <v/>
      </c>
      <c r="O7382" s="19">
        <f t="shared" si="1319"/>
        <v>8</v>
      </c>
      <c r="P7382" s="19" t="str">
        <f t="shared" si="1319"/>
        <v/>
      </c>
      <c r="Q7382" s="19" t="str">
        <f t="shared" si="1319"/>
        <v/>
      </c>
      <c r="R7382" s="19">
        <f t="shared" si="1319"/>
        <v>11</v>
      </c>
    </row>
    <row r="7383" spans="1:18" ht="20.25">
      <c r="A7383" s="18" t="s">
        <v>4207</v>
      </c>
      <c r="B7383" s="20">
        <v>7379</v>
      </c>
      <c r="C7383" s="35" t="s">
        <v>26956</v>
      </c>
      <c r="D7383" s="24" t="s">
        <v>11596</v>
      </c>
      <c r="E7383" s="27" t="s">
        <v>21280</v>
      </c>
      <c r="F7383" s="26" t="str">
        <f t="shared" si="1313"/>
        <v/>
      </c>
      <c r="G7383" s="26" t="str">
        <f t="shared" si="1314"/>
        <v/>
      </c>
      <c r="H7383" s="26" t="str">
        <f t="shared" si="1315"/>
        <v>古玩</v>
      </c>
      <c r="I7383" s="41" t="str">
        <f t="shared" si="1316"/>
        <v>4. 形声</v>
      </c>
      <c r="J7383" s="19" t="str">
        <f t="shared" si="1317"/>
        <v/>
      </c>
      <c r="K7383" s="19" t="str">
        <f t="shared" si="1317"/>
        <v/>
      </c>
      <c r="L7383" s="19" t="str">
        <f t="shared" si="1317"/>
        <v/>
      </c>
      <c r="M7383" s="19">
        <f t="shared" si="1317"/>
        <v>22</v>
      </c>
      <c r="N7383" s="19" t="str">
        <f t="shared" si="1318"/>
        <v/>
      </c>
      <c r="O7383" s="19">
        <f t="shared" si="1319"/>
        <v>25</v>
      </c>
      <c r="P7383" s="19" t="str">
        <f t="shared" si="1319"/>
        <v/>
      </c>
      <c r="Q7383" s="19" t="str">
        <f t="shared" si="1319"/>
        <v/>
      </c>
      <c r="R7383" s="19">
        <f t="shared" si="1319"/>
        <v>28</v>
      </c>
    </row>
    <row r="7384" spans="1:18" ht="20.25">
      <c r="A7384" s="18" t="s">
        <v>4208</v>
      </c>
      <c r="B7384" s="20">
        <v>7380</v>
      </c>
      <c r="C7384" s="35" t="s">
        <v>26957</v>
      </c>
      <c r="D7384" s="24" t="s">
        <v>11596</v>
      </c>
      <c r="E7384" s="27" t="s">
        <v>21281</v>
      </c>
      <c r="F7384" s="26" t="str">
        <f t="shared" si="1313"/>
        <v/>
      </c>
      <c r="G7384" s="26" t="str">
        <f t="shared" si="1314"/>
        <v/>
      </c>
      <c r="H7384" s="26" t="str">
        <f t="shared" si="1315"/>
        <v/>
      </c>
      <c r="I7384" s="41" t="str">
        <f t="shared" si="1316"/>
        <v/>
      </c>
      <c r="J7384" s="19" t="str">
        <f t="shared" si="1317"/>
        <v/>
      </c>
      <c r="K7384" s="19" t="str">
        <f t="shared" si="1317"/>
        <v/>
      </c>
      <c r="L7384" s="19" t="str">
        <f t="shared" si="1317"/>
        <v/>
      </c>
      <c r="M7384" s="19">
        <f t="shared" si="1317"/>
        <v>2</v>
      </c>
      <c r="N7384" s="19" t="str">
        <f t="shared" si="1318"/>
        <v/>
      </c>
      <c r="O7384" s="19" t="str">
        <f t="shared" si="1319"/>
        <v/>
      </c>
      <c r="P7384" s="19" t="str">
        <f t="shared" si="1319"/>
        <v/>
      </c>
      <c r="Q7384" s="19" t="str">
        <f t="shared" si="1319"/>
        <v/>
      </c>
      <c r="R7384" s="19" t="str">
        <f t="shared" si="1319"/>
        <v/>
      </c>
    </row>
    <row r="7385" spans="1:18" ht="20.25">
      <c r="A7385" s="18" t="s">
        <v>4209</v>
      </c>
      <c r="B7385" s="20">
        <v>7381</v>
      </c>
      <c r="C7385" s="35"/>
      <c r="D7385" s="24" t="s">
        <v>11866</v>
      </c>
      <c r="E7385" s="27" t="s">
        <v>21282</v>
      </c>
      <c r="F7385" s="26" t="str">
        <f t="shared" si="1313"/>
        <v>燧候表</v>
      </c>
      <c r="G7385" s="26" t="str">
        <f t="shared" si="1314"/>
        <v>邊有驚則舉火從火逢聲</v>
      </c>
      <c r="H7385" s="26" t="str">
        <f t="shared" si="1315"/>
        <v>敷容</v>
      </c>
      <c r="I7385" s="41" t="str">
        <f t="shared" si="1316"/>
        <v>4. 形声</v>
      </c>
      <c r="J7385" s="19" t="str">
        <f t="shared" ref="J7385:M7404" si="1320">IFERROR(FIND(J$4,$E7385),"")</f>
        <v/>
      </c>
      <c r="K7385" s="19">
        <f t="shared" si="1320"/>
        <v>4</v>
      </c>
      <c r="L7385" s="19" t="str">
        <f t="shared" si="1320"/>
        <v/>
      </c>
      <c r="M7385" s="19">
        <f t="shared" si="1320"/>
        <v>11</v>
      </c>
      <c r="N7385" s="19" t="str">
        <f t="shared" si="1318"/>
        <v/>
      </c>
      <c r="O7385" s="19">
        <f t="shared" ref="O7385:R7404" si="1321">IFERROR(FIND(O$4,$E7385),"")</f>
        <v>14</v>
      </c>
      <c r="P7385" s="19" t="str">
        <f t="shared" si="1321"/>
        <v/>
      </c>
      <c r="Q7385" s="19" t="str">
        <f t="shared" si="1321"/>
        <v/>
      </c>
      <c r="R7385" s="19">
        <f t="shared" si="1321"/>
        <v>17</v>
      </c>
    </row>
    <row r="7386" spans="1:18" ht="20.25">
      <c r="A7386" s="18" t="s">
        <v>4210</v>
      </c>
      <c r="B7386" s="20">
        <v>7382</v>
      </c>
      <c r="C7386" s="35" t="s">
        <v>2426</v>
      </c>
      <c r="D7386" s="24" t="s">
        <v>13689</v>
      </c>
      <c r="E7386" s="27" t="s">
        <v>21283</v>
      </c>
      <c r="F7386" s="26" t="str">
        <f t="shared" si="1313"/>
        <v>苣火祓</v>
      </c>
      <c r="G7386" s="26" t="str">
        <f t="shared" si="1314"/>
        <v>從火爵聲吕不韋曰湯得伊尹爝以爟火釁以犧豭</v>
      </c>
      <c r="H7386" s="26" t="str">
        <f t="shared" si="1315"/>
        <v>子肖</v>
      </c>
      <c r="I7386" s="41" t="str">
        <f t="shared" si="1316"/>
        <v>4. 形声</v>
      </c>
      <c r="J7386" s="19" t="str">
        <f t="shared" si="1320"/>
        <v/>
      </c>
      <c r="K7386" s="19">
        <f t="shared" si="1320"/>
        <v>4</v>
      </c>
      <c r="L7386" s="19" t="str">
        <f t="shared" si="1320"/>
        <v/>
      </c>
      <c r="M7386" s="19">
        <f t="shared" si="1320"/>
        <v>5</v>
      </c>
      <c r="N7386" s="19" t="str">
        <f t="shared" si="1318"/>
        <v/>
      </c>
      <c r="O7386" s="19">
        <f t="shared" si="1321"/>
        <v>8</v>
      </c>
      <c r="P7386" s="19" t="str">
        <f t="shared" si="1321"/>
        <v/>
      </c>
      <c r="Q7386" s="19" t="str">
        <f t="shared" si="1321"/>
        <v/>
      </c>
      <c r="R7386" s="19">
        <f t="shared" si="1321"/>
        <v>27</v>
      </c>
    </row>
    <row r="7387" spans="1:18" ht="20.25">
      <c r="A7387" s="18" t="s">
        <v>4211</v>
      </c>
      <c r="B7387" s="20">
        <v>7383</v>
      </c>
      <c r="C7387" s="35" t="s">
        <v>26958</v>
      </c>
      <c r="D7387" s="24" t="s">
        <v>12953</v>
      </c>
      <c r="E7387" s="27" t="s">
        <v>21284</v>
      </c>
      <c r="F7387" s="26" t="str">
        <f t="shared" si="1313"/>
        <v>暴乾火</v>
      </c>
      <c r="G7387" s="26" t="str">
        <f t="shared" si="1314"/>
        <v>從火彗聲</v>
      </c>
      <c r="H7387" s="26" t="str">
        <f t="shared" si="1315"/>
        <v>于嵗</v>
      </c>
      <c r="I7387" s="41" t="str">
        <f t="shared" si="1316"/>
        <v>4. 形声</v>
      </c>
      <c r="J7387" s="19" t="str">
        <f t="shared" si="1320"/>
        <v/>
      </c>
      <c r="K7387" s="19">
        <f t="shared" si="1320"/>
        <v>4</v>
      </c>
      <c r="L7387" s="19" t="str">
        <f t="shared" si="1320"/>
        <v/>
      </c>
      <c r="M7387" s="19">
        <f t="shared" si="1320"/>
        <v>5</v>
      </c>
      <c r="N7387" s="19" t="str">
        <f t="shared" si="1318"/>
        <v/>
      </c>
      <c r="O7387" s="19">
        <f t="shared" si="1321"/>
        <v>8</v>
      </c>
      <c r="P7387" s="19" t="str">
        <f t="shared" si="1321"/>
        <v/>
      </c>
      <c r="Q7387" s="19" t="str">
        <f t="shared" si="1321"/>
        <v/>
      </c>
      <c r="R7387" s="19">
        <f t="shared" si="1321"/>
        <v>11</v>
      </c>
    </row>
    <row r="7388" spans="1:18" ht="20.25">
      <c r="A7388" s="18" t="s">
        <v>4212</v>
      </c>
      <c r="B7388" s="20">
        <v>7384</v>
      </c>
      <c r="C7388" s="35" t="s">
        <v>2690</v>
      </c>
      <c r="D7388" s="24" t="s">
        <v>11566</v>
      </c>
      <c r="E7388" s="27" t="s">
        <v>21285</v>
      </c>
      <c r="F7388" s="26" t="str">
        <f t="shared" si="1313"/>
        <v>燥</v>
      </c>
      <c r="G7388" s="26" t="str">
        <f t="shared" si="1314"/>
        <v>從火巸聲</v>
      </c>
      <c r="H7388" s="26" t="str">
        <f t="shared" si="1315"/>
        <v>許其</v>
      </c>
      <c r="I7388" s="41" t="str">
        <f t="shared" si="1316"/>
        <v>4. 形声</v>
      </c>
      <c r="J7388" s="19" t="str">
        <f t="shared" si="1320"/>
        <v/>
      </c>
      <c r="K7388" s="19">
        <f t="shared" si="1320"/>
        <v>2</v>
      </c>
      <c r="L7388" s="19" t="str">
        <f t="shared" si="1320"/>
        <v/>
      </c>
      <c r="M7388" s="19">
        <f t="shared" si="1320"/>
        <v>3</v>
      </c>
      <c r="N7388" s="19" t="str">
        <f t="shared" si="1318"/>
        <v/>
      </c>
      <c r="O7388" s="19">
        <f t="shared" si="1321"/>
        <v>6</v>
      </c>
      <c r="P7388" s="19" t="str">
        <f t="shared" si="1321"/>
        <v/>
      </c>
      <c r="Q7388" s="19" t="str">
        <f t="shared" si="1321"/>
        <v/>
      </c>
      <c r="R7388" s="19">
        <f t="shared" si="1321"/>
        <v>9</v>
      </c>
    </row>
    <row r="7389" spans="1:18" ht="20.25">
      <c r="A7389" s="18" t="s">
        <v>4213</v>
      </c>
      <c r="B7389" s="20">
        <v>7385</v>
      </c>
      <c r="C7389" s="35" t="s">
        <v>26959</v>
      </c>
      <c r="D7389" s="24" t="s">
        <v>13560</v>
      </c>
      <c r="E7389" s="27" t="s">
        <v>21286</v>
      </c>
      <c r="F7389" s="26" t="str">
        <f t="shared" si="1313"/>
        <v>旱气</v>
      </c>
      <c r="G7389" s="26" t="str">
        <f t="shared" si="1314"/>
        <v>從火蟲聲</v>
      </c>
      <c r="H7389" s="26" t="str">
        <f t="shared" si="1315"/>
        <v>直弓</v>
      </c>
      <c r="I7389" s="41" t="str">
        <f t="shared" si="1316"/>
        <v>4. 形声</v>
      </c>
      <c r="J7389" s="19" t="str">
        <f t="shared" si="1320"/>
        <v/>
      </c>
      <c r="K7389" s="19">
        <f t="shared" si="1320"/>
        <v>3</v>
      </c>
      <c r="L7389" s="19" t="str">
        <f t="shared" si="1320"/>
        <v/>
      </c>
      <c r="M7389" s="19">
        <f t="shared" si="1320"/>
        <v>4</v>
      </c>
      <c r="N7389" s="19" t="str">
        <f t="shared" si="1318"/>
        <v/>
      </c>
      <c r="O7389" s="19">
        <f t="shared" si="1321"/>
        <v>7</v>
      </c>
      <c r="P7389" s="19" t="str">
        <f t="shared" si="1321"/>
        <v/>
      </c>
      <c r="Q7389" s="19" t="str">
        <f t="shared" si="1321"/>
        <v/>
      </c>
      <c r="R7389" s="19">
        <f t="shared" si="1321"/>
        <v>10</v>
      </c>
    </row>
    <row r="7390" spans="1:18" ht="20.25">
      <c r="A7390" s="18" t="s">
        <v>4214</v>
      </c>
      <c r="B7390" s="20">
        <v>7386</v>
      </c>
      <c r="C7390" s="35" t="s">
        <v>9568</v>
      </c>
      <c r="D7390" s="24" t="s">
        <v>11980</v>
      </c>
      <c r="E7390" s="27" t="s">
        <v>21287</v>
      </c>
      <c r="F7390" s="26" t="str">
        <f t="shared" si="1313"/>
        <v>熾盛</v>
      </c>
      <c r="G7390" s="26" t="str">
        <f t="shared" si="1314"/>
        <v>從火扇聲</v>
      </c>
      <c r="H7390" s="26" t="str">
        <f t="shared" si="1315"/>
        <v>式戰</v>
      </c>
      <c r="I7390" s="41" t="str">
        <f t="shared" si="1316"/>
        <v>4. 形声</v>
      </c>
      <c r="J7390" s="19" t="str">
        <f t="shared" si="1320"/>
        <v/>
      </c>
      <c r="K7390" s="19">
        <f t="shared" si="1320"/>
        <v>3</v>
      </c>
      <c r="L7390" s="19" t="str">
        <f t="shared" si="1320"/>
        <v/>
      </c>
      <c r="M7390" s="19">
        <f t="shared" si="1320"/>
        <v>4</v>
      </c>
      <c r="N7390" s="19" t="str">
        <f t="shared" si="1318"/>
        <v/>
      </c>
      <c r="O7390" s="19">
        <f t="shared" si="1321"/>
        <v>7</v>
      </c>
      <c r="P7390" s="19" t="str">
        <f t="shared" si="1321"/>
        <v/>
      </c>
      <c r="Q7390" s="19" t="str">
        <f t="shared" si="1321"/>
        <v/>
      </c>
      <c r="R7390" s="19">
        <f t="shared" si="1321"/>
        <v>10</v>
      </c>
    </row>
    <row r="7391" spans="1:18" ht="20.25">
      <c r="A7391" s="18" t="s">
        <v>4215</v>
      </c>
      <c r="B7391" s="20">
        <v>7387</v>
      </c>
      <c r="C7391" s="35" t="s">
        <v>3135</v>
      </c>
      <c r="D7391" s="24" t="s">
        <v>13690</v>
      </c>
      <c r="E7391" s="27" t="s">
        <v>21288</v>
      </c>
      <c r="F7391" s="26" t="str">
        <f t="shared" si="1313"/>
        <v>灼</v>
      </c>
      <c r="G7391" s="26" t="str">
        <f t="shared" si="1314"/>
        <v>從火各聲</v>
      </c>
      <c r="H7391" s="26" t="str">
        <f t="shared" si="1315"/>
        <v>盧各</v>
      </c>
      <c r="I7391" s="41" t="str">
        <f t="shared" si="1316"/>
        <v>4. 形声</v>
      </c>
      <c r="J7391" s="19" t="str">
        <f t="shared" si="1320"/>
        <v/>
      </c>
      <c r="K7391" s="19">
        <f t="shared" si="1320"/>
        <v>2</v>
      </c>
      <c r="L7391" s="19" t="str">
        <f t="shared" si="1320"/>
        <v/>
      </c>
      <c r="M7391" s="19">
        <f t="shared" si="1320"/>
        <v>3</v>
      </c>
      <c r="N7391" s="19" t="str">
        <f t="shared" si="1318"/>
        <v/>
      </c>
      <c r="O7391" s="19">
        <f t="shared" si="1321"/>
        <v>6</v>
      </c>
      <c r="P7391" s="19" t="str">
        <f t="shared" si="1321"/>
        <v/>
      </c>
      <c r="Q7391" s="19" t="str">
        <f t="shared" si="1321"/>
        <v/>
      </c>
      <c r="R7391" s="19">
        <f t="shared" si="1321"/>
        <v>9</v>
      </c>
    </row>
    <row r="7392" spans="1:18" ht="20.25">
      <c r="A7392" s="18" t="s">
        <v>4216</v>
      </c>
      <c r="B7392" s="20">
        <v>7388</v>
      </c>
      <c r="C7392" s="36" t="s">
        <v>26960</v>
      </c>
      <c r="D7392" s="24" t="s">
        <v>13116</v>
      </c>
      <c r="E7392" s="27" t="s">
        <v>21289</v>
      </c>
      <c r="F7392" s="26" t="str">
        <f t="shared" si="1313"/>
        <v>灼爍光</v>
      </c>
      <c r="G7392" s="26" t="str">
        <f t="shared" si="1314"/>
        <v>從火樂聲</v>
      </c>
      <c r="H7392" s="26" t="str">
        <f t="shared" si="1315"/>
        <v>書藥</v>
      </c>
      <c r="I7392" s="41" t="str">
        <f t="shared" si="1316"/>
        <v>4. 形声</v>
      </c>
      <c r="J7392" s="19" t="str">
        <f t="shared" si="1320"/>
        <v/>
      </c>
      <c r="K7392" s="19">
        <f t="shared" si="1320"/>
        <v>4</v>
      </c>
      <c r="L7392" s="19" t="str">
        <f t="shared" si="1320"/>
        <v/>
      </c>
      <c r="M7392" s="19">
        <f t="shared" si="1320"/>
        <v>5</v>
      </c>
      <c r="N7392" s="19" t="str">
        <f t="shared" si="1318"/>
        <v/>
      </c>
      <c r="O7392" s="19">
        <f t="shared" si="1321"/>
        <v>8</v>
      </c>
      <c r="P7392" s="19" t="str">
        <f t="shared" si="1321"/>
        <v/>
      </c>
      <c r="Q7392" s="19" t="str">
        <f t="shared" si="1321"/>
        <v/>
      </c>
      <c r="R7392" s="19">
        <f t="shared" si="1321"/>
        <v>11</v>
      </c>
    </row>
    <row r="7393" spans="1:18" ht="20.25">
      <c r="A7393" s="18" t="s">
        <v>4217</v>
      </c>
      <c r="B7393" s="20">
        <v>7389</v>
      </c>
      <c r="C7393" s="36" t="s">
        <v>26961</v>
      </c>
      <c r="D7393" s="24" t="s">
        <v>11737</v>
      </c>
      <c r="E7393" s="27" t="s">
        <v>21290</v>
      </c>
      <c r="F7393" s="26" t="str">
        <f t="shared" si="1313"/>
        <v/>
      </c>
      <c r="G7393" s="26" t="str">
        <f t="shared" si="1314"/>
        <v/>
      </c>
      <c r="H7393" s="26" t="str">
        <f t="shared" si="1315"/>
        <v>倉案</v>
      </c>
      <c r="I7393" s="41" t="str">
        <f t="shared" si="1316"/>
        <v>4. 形声</v>
      </c>
      <c r="J7393" s="19" t="str">
        <f t="shared" si="1320"/>
        <v/>
      </c>
      <c r="K7393" s="19" t="str">
        <f t="shared" si="1320"/>
        <v/>
      </c>
      <c r="L7393" s="19" t="str">
        <f t="shared" si="1320"/>
        <v/>
      </c>
      <c r="M7393" s="19">
        <f t="shared" si="1320"/>
        <v>6</v>
      </c>
      <c r="N7393" s="19" t="str">
        <f t="shared" si="1318"/>
        <v/>
      </c>
      <c r="O7393" s="19">
        <f t="shared" si="1321"/>
        <v>9</v>
      </c>
      <c r="P7393" s="19" t="str">
        <f t="shared" si="1321"/>
        <v/>
      </c>
      <c r="Q7393" s="19" t="str">
        <f t="shared" si="1321"/>
        <v/>
      </c>
      <c r="R7393" s="19">
        <f t="shared" si="1321"/>
        <v>12</v>
      </c>
    </row>
    <row r="7394" spans="1:18" ht="20.25">
      <c r="A7394" s="18" t="s">
        <v>4218</v>
      </c>
      <c r="B7394" s="20">
        <v>7390</v>
      </c>
      <c r="C7394" s="35" t="s">
        <v>8182</v>
      </c>
      <c r="D7394" s="24" t="s">
        <v>12190</v>
      </c>
      <c r="E7394" s="27" t="s">
        <v>21291</v>
      </c>
      <c r="F7394" s="26" t="str">
        <f t="shared" si="1313"/>
        <v>火光</v>
      </c>
      <c r="G7394" s="26" t="str">
        <f t="shared" si="1314"/>
        <v>從光奐聲</v>
      </c>
      <c r="H7394" s="26" t="str">
        <f t="shared" si="1315"/>
        <v>呼貫</v>
      </c>
      <c r="I7394" s="41" t="str">
        <f t="shared" si="1316"/>
        <v>4. 形声</v>
      </c>
      <c r="J7394" s="19" t="str">
        <f t="shared" si="1320"/>
        <v/>
      </c>
      <c r="K7394" s="19">
        <f t="shared" si="1320"/>
        <v>3</v>
      </c>
      <c r="L7394" s="19" t="str">
        <f t="shared" si="1320"/>
        <v/>
      </c>
      <c r="M7394" s="19">
        <f t="shared" si="1320"/>
        <v>4</v>
      </c>
      <c r="N7394" s="19" t="str">
        <f t="shared" si="1318"/>
        <v/>
      </c>
      <c r="O7394" s="19">
        <f t="shared" si="1321"/>
        <v>7</v>
      </c>
      <c r="P7394" s="19" t="str">
        <f t="shared" si="1321"/>
        <v/>
      </c>
      <c r="Q7394" s="19" t="str">
        <f t="shared" si="1321"/>
        <v/>
      </c>
      <c r="R7394" s="19">
        <f t="shared" si="1321"/>
        <v>10</v>
      </c>
    </row>
    <row r="7395" spans="1:18" ht="20.25">
      <c r="A7395" s="18" t="s">
        <v>4219</v>
      </c>
      <c r="B7395" s="20">
        <v>7391</v>
      </c>
      <c r="C7395" s="35" t="s">
        <v>8870</v>
      </c>
      <c r="D7395" s="24" t="s">
        <v>11707</v>
      </c>
      <c r="E7395" s="27" t="s">
        <v>21292</v>
      </c>
      <c r="F7395" s="26" t="str">
        <f t="shared" si="1313"/>
        <v>火炎上</v>
      </c>
      <c r="G7395" s="26" t="str">
        <f t="shared" si="1314"/>
        <v>從重火</v>
      </c>
      <c r="H7395" s="26" t="str">
        <f t="shared" si="1315"/>
        <v>于廉</v>
      </c>
      <c r="I7395" s="41" t="str">
        <f t="shared" si="1316"/>
        <v/>
      </c>
      <c r="J7395" s="19" t="str">
        <f t="shared" si="1320"/>
        <v/>
      </c>
      <c r="K7395" s="19">
        <f t="shared" si="1320"/>
        <v>4</v>
      </c>
      <c r="L7395" s="19" t="str">
        <f t="shared" si="1320"/>
        <v/>
      </c>
      <c r="M7395" s="19">
        <f t="shared" si="1320"/>
        <v>5</v>
      </c>
      <c r="N7395" s="19">
        <f t="shared" si="1318"/>
        <v>13</v>
      </c>
      <c r="O7395" s="19" t="str">
        <f t="shared" si="1321"/>
        <v/>
      </c>
      <c r="P7395" s="19" t="str">
        <f t="shared" si="1321"/>
        <v/>
      </c>
      <c r="Q7395" s="19">
        <f t="shared" si="1321"/>
        <v>10</v>
      </c>
      <c r="R7395" s="19">
        <f t="shared" si="1321"/>
        <v>17</v>
      </c>
    </row>
    <row r="7396" spans="1:18" ht="20.25">
      <c r="A7396" s="18" t="s">
        <v>4220</v>
      </c>
      <c r="B7396" s="20">
        <v>7392</v>
      </c>
      <c r="C7396" s="35" t="s">
        <v>26962</v>
      </c>
      <c r="D7396" s="24" t="s">
        <v>12177</v>
      </c>
      <c r="E7396" s="27" t="s">
        <v>21293</v>
      </c>
      <c r="F7396" s="26" t="str">
        <f t="shared" si="1313"/>
        <v>火行微燄燄</v>
      </c>
      <c r="G7396" s="26" t="str">
        <f t="shared" si="1314"/>
        <v>從炎臽聲</v>
      </c>
      <c r="H7396" s="26" t="str">
        <f t="shared" si="1315"/>
        <v>以冉</v>
      </c>
      <c r="I7396" s="41" t="str">
        <f t="shared" si="1316"/>
        <v>4. 形声</v>
      </c>
      <c r="J7396" s="19" t="str">
        <f t="shared" si="1320"/>
        <v/>
      </c>
      <c r="K7396" s="19">
        <f t="shared" si="1320"/>
        <v>6</v>
      </c>
      <c r="L7396" s="19" t="str">
        <f t="shared" si="1320"/>
        <v/>
      </c>
      <c r="M7396" s="19">
        <f t="shared" si="1320"/>
        <v>7</v>
      </c>
      <c r="N7396" s="19" t="str">
        <f t="shared" si="1318"/>
        <v/>
      </c>
      <c r="O7396" s="19">
        <f t="shared" si="1321"/>
        <v>10</v>
      </c>
      <c r="P7396" s="19" t="str">
        <f t="shared" si="1321"/>
        <v/>
      </c>
      <c r="Q7396" s="19" t="str">
        <f t="shared" si="1321"/>
        <v/>
      </c>
      <c r="R7396" s="19">
        <f t="shared" si="1321"/>
        <v>13</v>
      </c>
    </row>
    <row r="7397" spans="1:18" ht="20.25">
      <c r="A7397" s="18" t="s">
        <v>4221</v>
      </c>
      <c r="B7397" s="20">
        <v>7393</v>
      </c>
      <c r="C7397" s="35"/>
      <c r="D7397" s="24" t="s">
        <v>11658</v>
      </c>
      <c r="E7397" s="27" t="s">
        <v>21294</v>
      </c>
      <c r="F7397" s="26" t="str">
        <f t="shared" si="1313"/>
        <v>火灮</v>
      </c>
      <c r="G7397" s="26" t="str">
        <f t="shared" si="1314"/>
        <v>從炎舌聲臣鉉等曰舌非聲當從甜省</v>
      </c>
      <c r="H7397" s="26" t="str">
        <f t="shared" si="1315"/>
        <v>以冉</v>
      </c>
      <c r="I7397" s="41" t="str">
        <f t="shared" si="1316"/>
        <v>4. 形声</v>
      </c>
      <c r="J7397" s="19" t="str">
        <f t="shared" si="1320"/>
        <v/>
      </c>
      <c r="K7397" s="19">
        <f t="shared" si="1320"/>
        <v>3</v>
      </c>
      <c r="L7397" s="19" t="str">
        <f t="shared" si="1320"/>
        <v/>
      </c>
      <c r="M7397" s="19">
        <f t="shared" si="1320"/>
        <v>4</v>
      </c>
      <c r="N7397" s="19">
        <f t="shared" si="1318"/>
        <v>16</v>
      </c>
      <c r="O7397" s="19">
        <f t="shared" si="1321"/>
        <v>7</v>
      </c>
      <c r="P7397" s="19" t="str">
        <f t="shared" si="1321"/>
        <v/>
      </c>
      <c r="Q7397" s="19" t="str">
        <f t="shared" si="1321"/>
        <v/>
      </c>
      <c r="R7397" s="19">
        <f t="shared" si="1321"/>
        <v>21</v>
      </c>
    </row>
    <row r="7398" spans="1:18" ht="20.25">
      <c r="A7398" s="18" t="s">
        <v>4222</v>
      </c>
      <c r="B7398" s="20">
        <v>7394</v>
      </c>
      <c r="C7398" s="35"/>
      <c r="D7398" s="24" t="s">
        <v>11891</v>
      </c>
      <c r="E7398" s="27" t="s">
        <v>21295</v>
      </c>
      <c r="F7398" s="26" t="str">
        <f t="shared" si="1313"/>
        <v>㑴火</v>
      </c>
      <c r="G7398" s="26" t="str">
        <f t="shared" si="1314"/>
        <v>從炎㐭聲讀若桑葚之葚</v>
      </c>
      <c r="H7398" s="26" t="str">
        <f t="shared" si="1315"/>
        <v>力荏</v>
      </c>
      <c r="I7398" s="41" t="str">
        <f t="shared" si="1316"/>
        <v>4. 形声</v>
      </c>
      <c r="J7398" s="19" t="str">
        <f t="shared" si="1320"/>
        <v/>
      </c>
      <c r="K7398" s="19">
        <f t="shared" si="1320"/>
        <v>3</v>
      </c>
      <c r="L7398" s="19" t="str">
        <f t="shared" si="1320"/>
        <v/>
      </c>
      <c r="M7398" s="19">
        <f t="shared" si="1320"/>
        <v>4</v>
      </c>
      <c r="N7398" s="19" t="str">
        <f t="shared" si="1318"/>
        <v/>
      </c>
      <c r="O7398" s="19">
        <f t="shared" si="1321"/>
        <v>7</v>
      </c>
      <c r="P7398" s="19" t="str">
        <f t="shared" si="1321"/>
        <v/>
      </c>
      <c r="Q7398" s="19" t="str">
        <f t="shared" si="1321"/>
        <v/>
      </c>
      <c r="R7398" s="19">
        <f t="shared" si="1321"/>
        <v>16</v>
      </c>
    </row>
    <row r="7399" spans="1:18" ht="20.25">
      <c r="A7399" s="18" t="s">
        <v>4223</v>
      </c>
      <c r="B7399" s="20">
        <v>7395</v>
      </c>
      <c r="C7399" s="35" t="s">
        <v>26963</v>
      </c>
      <c r="D7399" s="24" t="s">
        <v>13691</v>
      </c>
      <c r="E7399" s="27" t="s">
        <v>21296</v>
      </c>
      <c r="F7399" s="26" t="str">
        <f t="shared" si="1313"/>
        <v>火行</v>
      </c>
      <c r="G7399" s="26" t="str">
        <f t="shared" si="1314"/>
        <v>從炎占聲</v>
      </c>
      <c r="H7399" s="26" t="str">
        <f t="shared" si="1315"/>
        <v>舒贍</v>
      </c>
      <c r="I7399" s="41" t="str">
        <f t="shared" si="1316"/>
        <v>4. 形声</v>
      </c>
      <c r="J7399" s="19" t="str">
        <f t="shared" si="1320"/>
        <v/>
      </c>
      <c r="K7399" s="19">
        <f t="shared" si="1320"/>
        <v>3</v>
      </c>
      <c r="L7399" s="19" t="str">
        <f t="shared" si="1320"/>
        <v/>
      </c>
      <c r="M7399" s="19">
        <f t="shared" si="1320"/>
        <v>4</v>
      </c>
      <c r="N7399" s="19" t="str">
        <f t="shared" si="1318"/>
        <v/>
      </c>
      <c r="O7399" s="19">
        <f t="shared" si="1321"/>
        <v>7</v>
      </c>
      <c r="P7399" s="19" t="str">
        <f t="shared" si="1321"/>
        <v/>
      </c>
      <c r="Q7399" s="19" t="str">
        <f t="shared" si="1321"/>
        <v/>
      </c>
      <c r="R7399" s="19">
        <f t="shared" si="1321"/>
        <v>10</v>
      </c>
    </row>
    <row r="7400" spans="1:18" ht="20.25">
      <c r="A7400" s="18" t="s">
        <v>4224</v>
      </c>
      <c r="B7400" s="20">
        <v>7396</v>
      </c>
      <c r="C7400" s="35" t="s">
        <v>26964</v>
      </c>
      <c r="D7400" s="24" t="s">
        <v>11838</v>
      </c>
      <c r="E7400" s="27" t="s">
        <v>21297</v>
      </c>
      <c r="F7400" s="26" t="str">
        <f t="shared" si="1313"/>
        <v/>
      </c>
      <c r="G7400" s="26" t="str">
        <f t="shared" si="1314"/>
        <v/>
      </c>
      <c r="H7400" s="26" t="str">
        <f t="shared" si="1315"/>
        <v>徐鹽</v>
      </c>
      <c r="I7400" s="41" t="str">
        <f t="shared" si="1316"/>
        <v>3. 会意</v>
      </c>
      <c r="J7400" s="19" t="str">
        <f t="shared" si="1320"/>
        <v/>
      </c>
      <c r="K7400" s="19" t="str">
        <f t="shared" si="1320"/>
        <v/>
      </c>
      <c r="L7400" s="19" t="str">
        <f t="shared" si="1320"/>
        <v/>
      </c>
      <c r="M7400" s="19">
        <f t="shared" si="1320"/>
        <v>6</v>
      </c>
      <c r="N7400" s="19">
        <f t="shared" si="1318"/>
        <v>8</v>
      </c>
      <c r="O7400" s="19" t="str">
        <f t="shared" si="1321"/>
        <v/>
      </c>
      <c r="P7400" s="19" t="str">
        <f t="shared" si="1321"/>
        <v/>
      </c>
      <c r="Q7400" s="19" t="str">
        <f t="shared" si="1321"/>
        <v/>
      </c>
      <c r="R7400" s="19">
        <f t="shared" si="1321"/>
        <v>13</v>
      </c>
    </row>
    <row r="7401" spans="1:18" ht="20.25">
      <c r="A7401" s="18" t="s">
        <v>4225</v>
      </c>
      <c r="B7401" s="20">
        <v>7397</v>
      </c>
      <c r="C7401" s="35"/>
      <c r="D7401" s="24" t="s">
        <v>13692</v>
      </c>
      <c r="E7401" s="27" t="s">
        <v>21298</v>
      </c>
      <c r="F7401" s="26" t="str">
        <f t="shared" si="1313"/>
        <v/>
      </c>
      <c r="G7401" s="26" t="str">
        <f t="shared" si="1314"/>
        <v/>
      </c>
      <c r="H7401" s="26" t="str">
        <f t="shared" si="1315"/>
        <v/>
      </c>
      <c r="I7401" s="41" t="str">
        <f t="shared" si="1316"/>
        <v/>
      </c>
      <c r="J7401" s="19" t="str">
        <f t="shared" si="1320"/>
        <v/>
      </c>
      <c r="K7401" s="19" t="str">
        <f t="shared" si="1320"/>
        <v/>
      </c>
      <c r="L7401" s="19" t="str">
        <f t="shared" si="1320"/>
        <v/>
      </c>
      <c r="M7401" s="19">
        <f t="shared" si="1320"/>
        <v>2</v>
      </c>
      <c r="N7401" s="19" t="str">
        <f t="shared" si="1318"/>
        <v/>
      </c>
      <c r="O7401" s="19" t="str">
        <f t="shared" si="1321"/>
        <v/>
      </c>
      <c r="P7401" s="19" t="str">
        <f t="shared" si="1321"/>
        <v/>
      </c>
      <c r="Q7401" s="19" t="str">
        <f t="shared" si="1321"/>
        <v/>
      </c>
      <c r="R7401" s="19" t="str">
        <f t="shared" si="1321"/>
        <v/>
      </c>
    </row>
    <row r="7402" spans="1:18" ht="20.25">
      <c r="A7402" s="18" t="s">
        <v>4226</v>
      </c>
      <c r="B7402" s="20">
        <v>7398</v>
      </c>
      <c r="C7402" s="35"/>
      <c r="D7402" s="24" t="s">
        <v>11705</v>
      </c>
      <c r="E7402" s="27" t="s">
        <v>21299</v>
      </c>
      <c r="F7402" s="26" t="str">
        <f t="shared" si="1313"/>
        <v>大熟</v>
      </c>
      <c r="G7402" s="26" t="str">
        <f t="shared" si="1314"/>
        <v>從又持炎辛辛者物熟味也</v>
      </c>
      <c r="H7402" s="26" t="str">
        <f t="shared" si="1315"/>
        <v>蘇俠</v>
      </c>
      <c r="I7402" s="41" t="str">
        <f t="shared" si="1316"/>
        <v/>
      </c>
      <c r="J7402" s="19" t="str">
        <f t="shared" si="1320"/>
        <v/>
      </c>
      <c r="K7402" s="19">
        <f t="shared" si="1320"/>
        <v>3</v>
      </c>
      <c r="L7402" s="19" t="str">
        <f t="shared" si="1320"/>
        <v/>
      </c>
      <c r="M7402" s="19">
        <f t="shared" si="1320"/>
        <v>4</v>
      </c>
      <c r="N7402" s="19" t="str">
        <f t="shared" si="1318"/>
        <v/>
      </c>
      <c r="O7402" s="19" t="str">
        <f t="shared" si="1321"/>
        <v/>
      </c>
      <c r="P7402" s="19" t="str">
        <f t="shared" si="1321"/>
        <v/>
      </c>
      <c r="Q7402" s="19" t="str">
        <f t="shared" si="1321"/>
        <v/>
      </c>
      <c r="R7402" s="19">
        <f t="shared" si="1321"/>
        <v>17</v>
      </c>
    </row>
    <row r="7403" spans="1:18" ht="20.25">
      <c r="A7403" s="18" t="s">
        <v>4227</v>
      </c>
      <c r="B7403" s="20">
        <v>7399</v>
      </c>
      <c r="C7403" s="35" t="s">
        <v>26965</v>
      </c>
      <c r="D7403" s="24" t="s">
        <v>11649</v>
      </c>
      <c r="E7403" s="27" t="s">
        <v>21300</v>
      </c>
      <c r="F7403" s="26" t="str">
        <f t="shared" si="1313"/>
        <v>兵死及牛馬之血為粦粦鬼火</v>
      </c>
      <c r="G7403" s="26" t="str">
        <f t="shared" si="1314"/>
        <v>從炎舛</v>
      </c>
      <c r="H7403" s="26" t="str">
        <f t="shared" si="1315"/>
        <v>良刃</v>
      </c>
      <c r="I7403" s="41" t="str">
        <f t="shared" si="1316"/>
        <v>4. 形声</v>
      </c>
      <c r="J7403" s="19" t="str">
        <f t="shared" si="1320"/>
        <v/>
      </c>
      <c r="K7403" s="19">
        <f t="shared" si="1320"/>
        <v>13</v>
      </c>
      <c r="L7403" s="19" t="str">
        <f t="shared" si="1320"/>
        <v/>
      </c>
      <c r="M7403" s="19">
        <f t="shared" si="1320"/>
        <v>14</v>
      </c>
      <c r="N7403" s="19" t="str">
        <f t="shared" si="1318"/>
        <v/>
      </c>
      <c r="O7403" s="19">
        <f t="shared" si="1321"/>
        <v>70</v>
      </c>
      <c r="P7403" s="19" t="str">
        <f t="shared" si="1321"/>
        <v/>
      </c>
      <c r="Q7403" s="19" t="str">
        <f t="shared" si="1321"/>
        <v/>
      </c>
      <c r="R7403" s="19">
        <f t="shared" si="1321"/>
        <v>19</v>
      </c>
    </row>
    <row r="7404" spans="1:18" ht="20.25">
      <c r="A7404" s="18" t="s">
        <v>4228</v>
      </c>
      <c r="B7404" s="20">
        <v>7400</v>
      </c>
      <c r="C7404" s="35" t="s">
        <v>9438</v>
      </c>
      <c r="D7404" s="24" t="s">
        <v>13693</v>
      </c>
      <c r="E7404" s="27" t="s">
        <v>21301</v>
      </c>
      <c r="F7404" s="26" t="str">
        <f t="shared" si="1313"/>
        <v>火所熏之色</v>
      </c>
      <c r="G7404" s="26" t="str">
        <f t="shared" si="1314"/>
        <v>從炎上出□□古䆫字</v>
      </c>
      <c r="H7404" s="26" t="str">
        <f t="shared" si="1315"/>
        <v>呼北</v>
      </c>
      <c r="I7404" s="41" t="str">
        <f t="shared" si="1316"/>
        <v/>
      </c>
      <c r="J7404" s="19" t="str">
        <f t="shared" si="1320"/>
        <v/>
      </c>
      <c r="K7404" s="19">
        <f t="shared" si="1320"/>
        <v>6</v>
      </c>
      <c r="L7404" s="19" t="str">
        <f t="shared" si="1320"/>
        <v/>
      </c>
      <c r="M7404" s="19">
        <f t="shared" si="1320"/>
        <v>7</v>
      </c>
      <c r="N7404" s="19">
        <f t="shared" si="1318"/>
        <v>21</v>
      </c>
      <c r="O7404" s="19" t="str">
        <f t="shared" si="1321"/>
        <v/>
      </c>
      <c r="P7404" s="19" t="str">
        <f t="shared" si="1321"/>
        <v/>
      </c>
      <c r="Q7404" s="19">
        <f t="shared" si="1321"/>
        <v>18</v>
      </c>
      <c r="R7404" s="19">
        <f t="shared" si="1321"/>
        <v>25</v>
      </c>
    </row>
    <row r="7405" spans="1:18" ht="20.25">
      <c r="A7405" s="18" t="s">
        <v>4229</v>
      </c>
      <c r="B7405" s="20">
        <v>7401</v>
      </c>
      <c r="C7405" s="35" t="s">
        <v>26966</v>
      </c>
      <c r="D7405" s="24" t="s">
        <v>11784</v>
      </c>
      <c r="E7405" s="27" t="s">
        <v>21302</v>
      </c>
      <c r="F7405" s="26" t="str">
        <f t="shared" si="1313"/>
        <v/>
      </c>
      <c r="G7405" s="26" t="str">
        <f t="shared" si="1314"/>
        <v/>
      </c>
      <c r="H7405" s="26" t="str">
        <f t="shared" si="1315"/>
        <v>洛乎</v>
      </c>
      <c r="I7405" s="41" t="str">
        <f t="shared" si="1316"/>
        <v>4. 形声</v>
      </c>
      <c r="J7405" s="19" t="str">
        <f t="shared" ref="J7405:M7424" si="1322">IFERROR(FIND(J$4,$E7405),"")</f>
        <v/>
      </c>
      <c r="K7405" s="19" t="str">
        <f t="shared" si="1322"/>
        <v/>
      </c>
      <c r="L7405" s="19" t="str">
        <f t="shared" si="1322"/>
        <v/>
      </c>
      <c r="M7405" s="19">
        <f t="shared" si="1322"/>
        <v>6</v>
      </c>
      <c r="N7405" s="19" t="str">
        <f t="shared" si="1318"/>
        <v/>
      </c>
      <c r="O7405" s="19">
        <f t="shared" ref="O7405:R7424" si="1323">IFERROR(FIND(O$4,$E7405),"")</f>
        <v>9</v>
      </c>
      <c r="P7405" s="19" t="str">
        <f t="shared" si="1323"/>
        <v/>
      </c>
      <c r="Q7405" s="19" t="str">
        <f t="shared" si="1323"/>
        <v/>
      </c>
      <c r="R7405" s="19">
        <f t="shared" si="1323"/>
        <v>12</v>
      </c>
    </row>
    <row r="7406" spans="1:18" ht="20.25">
      <c r="A7406" s="18" t="s">
        <v>4230</v>
      </c>
      <c r="B7406" s="20">
        <v>7402</v>
      </c>
      <c r="C7406" s="35"/>
      <c r="D7406" s="24" t="s">
        <v>12953</v>
      </c>
      <c r="E7406" s="27" t="s">
        <v>21303</v>
      </c>
      <c r="F7406" s="26" t="str">
        <f t="shared" si="1313"/>
        <v/>
      </c>
      <c r="G7406" s="26" t="str">
        <f t="shared" si="1314"/>
        <v/>
      </c>
      <c r="H7406" s="26" t="str">
        <f t="shared" si="1315"/>
        <v>惡外</v>
      </c>
      <c r="I7406" s="41" t="str">
        <f t="shared" si="1316"/>
        <v>4. 形声</v>
      </c>
      <c r="J7406" s="19" t="str">
        <f t="shared" si="1322"/>
        <v/>
      </c>
      <c r="K7406" s="19" t="str">
        <f t="shared" si="1322"/>
        <v/>
      </c>
      <c r="L7406" s="19" t="str">
        <f t="shared" si="1322"/>
        <v/>
      </c>
      <c r="M7406" s="19">
        <f t="shared" si="1322"/>
        <v>4</v>
      </c>
      <c r="N7406" s="19" t="str">
        <f t="shared" si="1318"/>
        <v/>
      </c>
      <c r="O7406" s="19">
        <f t="shared" si="1323"/>
        <v>7</v>
      </c>
      <c r="P7406" s="19" t="str">
        <f t="shared" si="1323"/>
        <v/>
      </c>
      <c r="Q7406" s="19" t="str">
        <f t="shared" si="1323"/>
        <v/>
      </c>
      <c r="R7406" s="19">
        <f t="shared" si="1323"/>
        <v>10</v>
      </c>
    </row>
    <row r="7407" spans="1:18" ht="20.25">
      <c r="A7407" s="18" t="s">
        <v>4231</v>
      </c>
      <c r="B7407" s="20">
        <v>7403</v>
      </c>
      <c r="C7407" s="35" t="s">
        <v>409</v>
      </c>
      <c r="D7407" s="24" t="s">
        <v>11842</v>
      </c>
      <c r="E7407" s="27" t="s">
        <v>21304</v>
      </c>
      <c r="F7407" s="26" t="str">
        <f t="shared" si="1313"/>
        <v>深黑</v>
      </c>
      <c r="G7407" s="26" t="str">
        <f t="shared" si="1314"/>
        <v>從黑音聲</v>
      </c>
      <c r="H7407" s="26" t="str">
        <f t="shared" si="1315"/>
        <v>乙減</v>
      </c>
      <c r="I7407" s="41" t="str">
        <f t="shared" si="1316"/>
        <v>4. 形声</v>
      </c>
      <c r="J7407" s="19" t="str">
        <f t="shared" si="1322"/>
        <v/>
      </c>
      <c r="K7407" s="19">
        <f t="shared" si="1322"/>
        <v>3</v>
      </c>
      <c r="L7407" s="19" t="str">
        <f t="shared" si="1322"/>
        <v/>
      </c>
      <c r="M7407" s="19">
        <f t="shared" si="1322"/>
        <v>4</v>
      </c>
      <c r="N7407" s="19" t="str">
        <f t="shared" si="1318"/>
        <v/>
      </c>
      <c r="O7407" s="19">
        <f t="shared" si="1323"/>
        <v>7</v>
      </c>
      <c r="P7407" s="19" t="str">
        <f t="shared" si="1323"/>
        <v/>
      </c>
      <c r="Q7407" s="19" t="str">
        <f t="shared" si="1323"/>
        <v/>
      </c>
      <c r="R7407" s="19">
        <f t="shared" si="1323"/>
        <v>10</v>
      </c>
    </row>
    <row r="7408" spans="1:18" ht="20.25">
      <c r="A7408" s="18" t="s">
        <v>4232</v>
      </c>
      <c r="B7408" s="20">
        <v>7404</v>
      </c>
      <c r="C7408" s="35" t="s">
        <v>26967</v>
      </c>
      <c r="D7408" s="24" t="s">
        <v>11658</v>
      </c>
      <c r="E7408" s="27" t="s">
        <v>21305</v>
      </c>
      <c r="F7408" s="26" t="str">
        <f t="shared" si="1313"/>
        <v>中黑</v>
      </c>
      <c r="G7408" s="26" t="str">
        <f t="shared" si="1314"/>
        <v>從黑厭聲</v>
      </c>
      <c r="H7408" s="26" t="str">
        <f t="shared" si="1315"/>
        <v>於琰</v>
      </c>
      <c r="I7408" s="41" t="str">
        <f t="shared" si="1316"/>
        <v>4. 形声</v>
      </c>
      <c r="J7408" s="19" t="str">
        <f t="shared" si="1322"/>
        <v/>
      </c>
      <c r="K7408" s="19">
        <f t="shared" si="1322"/>
        <v>3</v>
      </c>
      <c r="L7408" s="19" t="str">
        <f t="shared" si="1322"/>
        <v/>
      </c>
      <c r="M7408" s="19">
        <f t="shared" si="1322"/>
        <v>4</v>
      </c>
      <c r="N7408" s="19" t="str">
        <f t="shared" si="1318"/>
        <v/>
      </c>
      <c r="O7408" s="19">
        <f t="shared" si="1323"/>
        <v>7</v>
      </c>
      <c r="P7408" s="19" t="str">
        <f t="shared" si="1323"/>
        <v/>
      </c>
      <c r="Q7408" s="19" t="str">
        <f t="shared" si="1323"/>
        <v/>
      </c>
      <c r="R7408" s="19">
        <f t="shared" si="1323"/>
        <v>10</v>
      </c>
    </row>
    <row r="7409" spans="1:18" ht="20.25">
      <c r="A7409" s="18" t="s">
        <v>4233</v>
      </c>
      <c r="B7409" s="20">
        <v>7405</v>
      </c>
      <c r="C7409" s="35" t="s">
        <v>26968</v>
      </c>
      <c r="D7409" s="24" t="s">
        <v>11554</v>
      </c>
      <c r="E7409" s="27" t="s">
        <v>21306</v>
      </c>
      <c r="F7409" s="26" t="str">
        <f t="shared" si="1313"/>
        <v/>
      </c>
      <c r="G7409" s="26" t="str">
        <f t="shared" si="1314"/>
        <v/>
      </c>
      <c r="H7409" s="26" t="str">
        <f t="shared" si="1315"/>
        <v>烏雞</v>
      </c>
      <c r="I7409" s="41" t="str">
        <f t="shared" si="1316"/>
        <v>4. 形声</v>
      </c>
      <c r="J7409" s="19" t="str">
        <f t="shared" si="1322"/>
        <v/>
      </c>
      <c r="K7409" s="19" t="str">
        <f t="shared" si="1322"/>
        <v/>
      </c>
      <c r="L7409" s="19" t="str">
        <f t="shared" si="1322"/>
        <v/>
      </c>
      <c r="M7409" s="19">
        <f t="shared" si="1322"/>
        <v>4</v>
      </c>
      <c r="N7409" s="19" t="str">
        <f t="shared" si="1318"/>
        <v/>
      </c>
      <c r="O7409" s="19">
        <f t="shared" si="1323"/>
        <v>7</v>
      </c>
      <c r="P7409" s="19" t="str">
        <f t="shared" si="1323"/>
        <v/>
      </c>
      <c r="Q7409" s="19" t="str">
        <f t="shared" si="1323"/>
        <v/>
      </c>
      <c r="R7409" s="19">
        <f t="shared" si="1323"/>
        <v>10</v>
      </c>
    </row>
    <row r="7410" spans="1:18" ht="20.25">
      <c r="A7410" s="18" t="s">
        <v>4234</v>
      </c>
      <c r="B7410" s="20">
        <v>7406</v>
      </c>
      <c r="C7410" s="35"/>
      <c r="D7410" s="24" t="s">
        <v>12284</v>
      </c>
      <c r="E7410" s="27" t="s">
        <v>21307</v>
      </c>
      <c r="F7410" s="26" t="str">
        <f t="shared" si="1313"/>
        <v>白而有黑</v>
      </c>
      <c r="G7410" s="26" t="str">
        <f t="shared" si="1314"/>
        <v>從黑旦聲五原有莫䵣縣</v>
      </c>
      <c r="H7410" s="26" t="str">
        <f t="shared" si="1315"/>
        <v>當割</v>
      </c>
      <c r="I7410" s="41" t="str">
        <f t="shared" si="1316"/>
        <v>4. 形声</v>
      </c>
      <c r="J7410" s="19" t="str">
        <f t="shared" si="1322"/>
        <v/>
      </c>
      <c r="K7410" s="19">
        <f t="shared" si="1322"/>
        <v>5</v>
      </c>
      <c r="L7410" s="19" t="str">
        <f t="shared" si="1322"/>
        <v/>
      </c>
      <c r="M7410" s="19">
        <f t="shared" si="1322"/>
        <v>6</v>
      </c>
      <c r="N7410" s="19" t="str">
        <f t="shared" si="1318"/>
        <v/>
      </c>
      <c r="O7410" s="19">
        <f t="shared" si="1323"/>
        <v>9</v>
      </c>
      <c r="P7410" s="19" t="str">
        <f t="shared" si="1323"/>
        <v/>
      </c>
      <c r="Q7410" s="19" t="str">
        <f t="shared" si="1323"/>
        <v/>
      </c>
      <c r="R7410" s="19">
        <f t="shared" si="1323"/>
        <v>18</v>
      </c>
    </row>
    <row r="7411" spans="1:18" ht="20.25">
      <c r="A7411" s="18" t="s">
        <v>4235</v>
      </c>
      <c r="B7411" s="20">
        <v>7407</v>
      </c>
      <c r="C7411" s="35"/>
      <c r="D7411" s="24" t="s">
        <v>11693</v>
      </c>
      <c r="E7411" s="27" t="s">
        <v>21308</v>
      </c>
      <c r="F7411" s="26" t="str">
        <f t="shared" si="1313"/>
        <v>雖晳而黑</v>
      </c>
      <c r="G7411" s="26" t="str">
        <f t="shared" si="1314"/>
        <v>從黑箴聲古人名□字晳</v>
      </c>
      <c r="H7411" s="26" t="str">
        <f t="shared" si="1315"/>
        <v>古咸</v>
      </c>
      <c r="I7411" s="41" t="str">
        <f t="shared" si="1316"/>
        <v>4. 形声</v>
      </c>
      <c r="J7411" s="19" t="str">
        <f t="shared" si="1322"/>
        <v/>
      </c>
      <c r="K7411" s="19">
        <f t="shared" si="1322"/>
        <v>5</v>
      </c>
      <c r="L7411" s="19" t="str">
        <f t="shared" si="1322"/>
        <v/>
      </c>
      <c r="M7411" s="19">
        <f t="shared" si="1322"/>
        <v>6</v>
      </c>
      <c r="N7411" s="19" t="str">
        <f t="shared" si="1318"/>
        <v/>
      </c>
      <c r="O7411" s="19">
        <f t="shared" si="1323"/>
        <v>9</v>
      </c>
      <c r="P7411" s="19" t="str">
        <f t="shared" si="1323"/>
        <v/>
      </c>
      <c r="Q7411" s="19" t="str">
        <f t="shared" si="1323"/>
        <v/>
      </c>
      <c r="R7411" s="19">
        <f t="shared" si="1323"/>
        <v>18</v>
      </c>
    </row>
    <row r="7412" spans="1:18" ht="20.25">
      <c r="A7412" s="18" t="s">
        <v>4236</v>
      </c>
      <c r="B7412" s="20">
        <v>7408</v>
      </c>
      <c r="C7412" s="35"/>
      <c r="D7412" s="24" t="s">
        <v>12422</v>
      </c>
      <c r="E7412" s="27" t="s">
        <v>21309</v>
      </c>
      <c r="F7412" s="26" t="str">
        <f t="shared" si="1313"/>
        <v>赤黑</v>
      </c>
      <c r="G7412" s="26" t="str">
        <f t="shared" si="1314"/>
        <v>從黑昜聲讀若</v>
      </c>
      <c r="H7412" s="26" t="str">
        <f t="shared" si="1315"/>
        <v>餘亮</v>
      </c>
      <c r="I7412" s="41" t="str">
        <f t="shared" si="1316"/>
        <v>4. 形声</v>
      </c>
      <c r="J7412" s="19" t="str">
        <f t="shared" si="1322"/>
        <v/>
      </c>
      <c r="K7412" s="19">
        <f t="shared" si="1322"/>
        <v>3</v>
      </c>
      <c r="L7412" s="19" t="str">
        <f t="shared" si="1322"/>
        <v/>
      </c>
      <c r="M7412" s="19">
        <f t="shared" si="1322"/>
        <v>4</v>
      </c>
      <c r="N7412" s="19" t="str">
        <f t="shared" si="1318"/>
        <v/>
      </c>
      <c r="O7412" s="19">
        <f t="shared" si="1323"/>
        <v>7</v>
      </c>
      <c r="P7412" s="19" t="str">
        <f t="shared" si="1323"/>
        <v/>
      </c>
      <c r="Q7412" s="19" t="str">
        <f t="shared" si="1323"/>
        <v/>
      </c>
      <c r="R7412" s="19">
        <f t="shared" si="1323"/>
        <v>13</v>
      </c>
    </row>
    <row r="7413" spans="1:18" ht="20.25">
      <c r="A7413" s="18" t="s">
        <v>4237</v>
      </c>
      <c r="B7413" s="20">
        <v>7409</v>
      </c>
      <c r="C7413" s="35" t="s">
        <v>26969</v>
      </c>
      <c r="D7413" s="24" t="s">
        <v>12900</v>
      </c>
      <c r="E7413" s="27" t="s">
        <v>21310</v>
      </c>
      <c r="F7413" s="26" t="str">
        <f t="shared" si="1313"/>
        <v>淺青色</v>
      </c>
      <c r="G7413" s="26" t="str">
        <f t="shared" si="1314"/>
        <v>從黑參聲</v>
      </c>
      <c r="H7413" s="26" t="str">
        <f t="shared" si="1315"/>
        <v>七感</v>
      </c>
      <c r="I7413" s="41" t="str">
        <f t="shared" si="1316"/>
        <v>4. 形声</v>
      </c>
      <c r="J7413" s="19" t="str">
        <f t="shared" si="1322"/>
        <v/>
      </c>
      <c r="K7413" s="19">
        <f t="shared" si="1322"/>
        <v>4</v>
      </c>
      <c r="L7413" s="19" t="str">
        <f t="shared" si="1322"/>
        <v/>
      </c>
      <c r="M7413" s="19">
        <f t="shared" si="1322"/>
        <v>5</v>
      </c>
      <c r="N7413" s="19" t="str">
        <f t="shared" si="1318"/>
        <v/>
      </c>
      <c r="O7413" s="19">
        <f t="shared" si="1323"/>
        <v>8</v>
      </c>
      <c r="P7413" s="19" t="str">
        <f t="shared" si="1323"/>
        <v/>
      </c>
      <c r="Q7413" s="19" t="str">
        <f t="shared" si="1323"/>
        <v/>
      </c>
      <c r="R7413" s="19">
        <f t="shared" si="1323"/>
        <v>11</v>
      </c>
    </row>
    <row r="7414" spans="1:18" ht="20.25">
      <c r="A7414" s="18" t="s">
        <v>4238</v>
      </c>
      <c r="B7414" s="20">
        <v>7410</v>
      </c>
      <c r="C7414" s="35" t="s">
        <v>26970</v>
      </c>
      <c r="D7414" s="24" t="s">
        <v>11658</v>
      </c>
      <c r="E7414" s="27" t="s">
        <v>21311</v>
      </c>
      <c r="F7414" s="26" t="str">
        <f t="shared" si="1313"/>
        <v>青黑</v>
      </c>
      <c r="G7414" s="26" t="str">
        <f t="shared" si="1314"/>
        <v>從黑奄聲</v>
      </c>
      <c r="H7414" s="26" t="str">
        <f t="shared" si="1315"/>
        <v>於檻</v>
      </c>
      <c r="I7414" s="41" t="str">
        <f t="shared" si="1316"/>
        <v>4. 形声</v>
      </c>
      <c r="J7414" s="19" t="str">
        <f t="shared" si="1322"/>
        <v/>
      </c>
      <c r="K7414" s="19">
        <f t="shared" si="1322"/>
        <v>3</v>
      </c>
      <c r="L7414" s="19" t="str">
        <f t="shared" si="1322"/>
        <v/>
      </c>
      <c r="M7414" s="19">
        <f t="shared" si="1322"/>
        <v>4</v>
      </c>
      <c r="N7414" s="19" t="str">
        <f t="shared" si="1318"/>
        <v/>
      </c>
      <c r="O7414" s="19">
        <f t="shared" si="1323"/>
        <v>7</v>
      </c>
      <c r="P7414" s="19" t="str">
        <f t="shared" si="1323"/>
        <v/>
      </c>
      <c r="Q7414" s="19" t="str">
        <f t="shared" si="1323"/>
        <v/>
      </c>
      <c r="R7414" s="19">
        <f t="shared" si="1323"/>
        <v>10</v>
      </c>
    </row>
    <row r="7415" spans="1:18" ht="20.25">
      <c r="A7415" s="18" t="s">
        <v>4239</v>
      </c>
      <c r="B7415" s="20">
        <v>7411</v>
      </c>
      <c r="C7415" s="35" t="s">
        <v>401</v>
      </c>
      <c r="D7415" s="24" t="s">
        <v>13694</v>
      </c>
      <c r="E7415" s="27" t="s">
        <v>21312</v>
      </c>
      <c r="F7415" s="26" t="str">
        <f t="shared" si="1313"/>
        <v/>
      </c>
      <c r="G7415" s="26" t="str">
        <f t="shared" si="1314"/>
        <v/>
      </c>
      <c r="H7415" s="26" t="str">
        <f t="shared" si="1315"/>
        <v>於糾</v>
      </c>
      <c r="I7415" s="41" t="str">
        <f t="shared" si="1316"/>
        <v>4. 形声</v>
      </c>
      <c r="J7415" s="19" t="str">
        <f t="shared" si="1322"/>
        <v/>
      </c>
      <c r="K7415" s="19" t="str">
        <f t="shared" si="1322"/>
        <v/>
      </c>
      <c r="L7415" s="19" t="str">
        <f t="shared" si="1322"/>
        <v/>
      </c>
      <c r="M7415" s="19">
        <f t="shared" si="1322"/>
        <v>5</v>
      </c>
      <c r="N7415" s="19" t="str">
        <f t="shared" si="1318"/>
        <v/>
      </c>
      <c r="O7415" s="19">
        <f t="shared" si="1323"/>
        <v>8</v>
      </c>
      <c r="P7415" s="19" t="str">
        <f t="shared" si="1323"/>
        <v/>
      </c>
      <c r="Q7415" s="19" t="str">
        <f t="shared" si="1323"/>
        <v/>
      </c>
      <c r="R7415" s="19">
        <f t="shared" si="1323"/>
        <v>18</v>
      </c>
    </row>
    <row r="7416" spans="1:18" ht="20.25">
      <c r="A7416" s="18" t="s">
        <v>4240</v>
      </c>
      <c r="B7416" s="20">
        <v>7412</v>
      </c>
      <c r="C7416" s="35" t="s">
        <v>26971</v>
      </c>
      <c r="D7416" s="24" t="s">
        <v>13695</v>
      </c>
      <c r="E7416" s="27" t="s">
        <v>21313</v>
      </c>
      <c r="F7416" s="26" t="str">
        <f t="shared" si="1313"/>
        <v/>
      </c>
      <c r="G7416" s="26" t="str">
        <f t="shared" si="1314"/>
        <v/>
      </c>
      <c r="H7416" s="26" t="str">
        <f t="shared" si="1315"/>
        <v>他衮</v>
      </c>
      <c r="I7416" s="41" t="str">
        <f t="shared" si="1316"/>
        <v>4. 形声</v>
      </c>
      <c r="J7416" s="19" t="str">
        <f t="shared" si="1322"/>
        <v/>
      </c>
      <c r="K7416" s="19" t="str">
        <f t="shared" si="1322"/>
        <v/>
      </c>
      <c r="L7416" s="19" t="str">
        <f t="shared" si="1322"/>
        <v/>
      </c>
      <c r="M7416" s="19">
        <f t="shared" si="1322"/>
        <v>4</v>
      </c>
      <c r="N7416" s="19" t="str">
        <f t="shared" si="1318"/>
        <v/>
      </c>
      <c r="O7416" s="19">
        <f t="shared" si="1323"/>
        <v>7</v>
      </c>
      <c r="P7416" s="19" t="str">
        <f t="shared" si="1323"/>
        <v/>
      </c>
      <c r="Q7416" s="19" t="str">
        <f t="shared" si="1323"/>
        <v/>
      </c>
      <c r="R7416" s="19">
        <f t="shared" si="1323"/>
        <v>10</v>
      </c>
    </row>
    <row r="7417" spans="1:18" ht="20.25">
      <c r="A7417" s="18" t="s">
        <v>4241</v>
      </c>
      <c r="B7417" s="20">
        <v>7413</v>
      </c>
      <c r="C7417" s="35" t="s">
        <v>26972</v>
      </c>
      <c r="D7417" s="24" t="s">
        <v>12009</v>
      </c>
      <c r="E7417" s="27" t="s">
        <v>21314</v>
      </c>
      <c r="F7417" s="26" t="str">
        <f t="shared" si="1313"/>
        <v>小黑</v>
      </c>
      <c r="G7417" s="26" t="str">
        <f t="shared" si="1314"/>
        <v>從黑占聲</v>
      </c>
      <c r="H7417" s="26" t="str">
        <f t="shared" si="1315"/>
        <v>多沗</v>
      </c>
      <c r="I7417" s="41" t="str">
        <f t="shared" si="1316"/>
        <v>4. 形声</v>
      </c>
      <c r="J7417" s="19" t="str">
        <f t="shared" si="1322"/>
        <v/>
      </c>
      <c r="K7417" s="19">
        <f t="shared" si="1322"/>
        <v>3</v>
      </c>
      <c r="L7417" s="19" t="str">
        <f t="shared" si="1322"/>
        <v/>
      </c>
      <c r="M7417" s="19">
        <f t="shared" si="1322"/>
        <v>4</v>
      </c>
      <c r="N7417" s="19" t="str">
        <f t="shared" si="1318"/>
        <v/>
      </c>
      <c r="O7417" s="19">
        <f t="shared" si="1323"/>
        <v>7</v>
      </c>
      <c r="P7417" s="19" t="str">
        <f t="shared" si="1323"/>
        <v/>
      </c>
      <c r="Q7417" s="19" t="str">
        <f t="shared" si="1323"/>
        <v/>
      </c>
      <c r="R7417" s="19">
        <f t="shared" si="1323"/>
        <v>10</v>
      </c>
    </row>
    <row r="7418" spans="1:18" ht="20.25">
      <c r="A7418" s="18" t="s">
        <v>4242</v>
      </c>
      <c r="B7418" s="20">
        <v>7414</v>
      </c>
      <c r="C7418" s="35" t="s">
        <v>26973</v>
      </c>
      <c r="D7418" s="24" t="s">
        <v>12245</v>
      </c>
      <c r="E7418" s="27" t="s">
        <v>21315</v>
      </c>
      <c r="F7418" s="26" t="str">
        <f t="shared" si="1313"/>
        <v>淺黄黑</v>
      </c>
      <c r="G7418" s="26" t="str">
        <f t="shared" si="1314"/>
        <v>從黑甘聲讀若染繒中束緅黚</v>
      </c>
      <c r="H7418" s="26" t="str">
        <f t="shared" si="1315"/>
        <v>巨淹</v>
      </c>
      <c r="I7418" s="41" t="str">
        <f t="shared" si="1316"/>
        <v>4. 形声</v>
      </c>
      <c r="J7418" s="19" t="str">
        <f t="shared" si="1322"/>
        <v/>
      </c>
      <c r="K7418" s="19">
        <f t="shared" si="1322"/>
        <v>4</v>
      </c>
      <c r="L7418" s="19" t="str">
        <f t="shared" si="1322"/>
        <v/>
      </c>
      <c r="M7418" s="19">
        <f t="shared" si="1322"/>
        <v>5</v>
      </c>
      <c r="N7418" s="19" t="str">
        <f t="shared" si="1318"/>
        <v/>
      </c>
      <c r="O7418" s="19">
        <f t="shared" si="1323"/>
        <v>8</v>
      </c>
      <c r="P7418" s="19" t="str">
        <f t="shared" si="1323"/>
        <v/>
      </c>
      <c r="Q7418" s="19" t="str">
        <f t="shared" si="1323"/>
        <v/>
      </c>
      <c r="R7418" s="19">
        <f t="shared" si="1323"/>
        <v>19</v>
      </c>
    </row>
    <row r="7419" spans="1:18" ht="20.25">
      <c r="A7419" s="18" t="s">
        <v>4243</v>
      </c>
      <c r="B7419" s="20">
        <v>7415</v>
      </c>
      <c r="C7419" s="35"/>
      <c r="D7419" s="24" t="s">
        <v>13696</v>
      </c>
      <c r="E7419" s="27" t="s">
        <v>21316</v>
      </c>
      <c r="F7419" s="26" t="str">
        <f t="shared" si="1313"/>
        <v>黄黑</v>
      </c>
      <c r="G7419" s="26" t="str">
        <f t="shared" si="1314"/>
        <v>從黑金聲</v>
      </c>
      <c r="H7419" s="26" t="str">
        <f t="shared" si="1315"/>
        <v>古咸</v>
      </c>
      <c r="I7419" s="41" t="str">
        <f t="shared" si="1316"/>
        <v>4. 形声</v>
      </c>
      <c r="J7419" s="19" t="str">
        <f t="shared" si="1322"/>
        <v/>
      </c>
      <c r="K7419" s="19">
        <f t="shared" si="1322"/>
        <v>3</v>
      </c>
      <c r="L7419" s="19" t="str">
        <f t="shared" si="1322"/>
        <v/>
      </c>
      <c r="M7419" s="19">
        <f t="shared" si="1322"/>
        <v>4</v>
      </c>
      <c r="N7419" s="19" t="str">
        <f t="shared" si="1318"/>
        <v/>
      </c>
      <c r="O7419" s="19">
        <f t="shared" si="1323"/>
        <v>7</v>
      </c>
      <c r="P7419" s="19" t="str">
        <f t="shared" si="1323"/>
        <v/>
      </c>
      <c r="Q7419" s="19" t="str">
        <f t="shared" si="1323"/>
        <v/>
      </c>
      <c r="R7419" s="19">
        <f t="shared" si="1323"/>
        <v>10</v>
      </c>
    </row>
    <row r="7420" spans="1:18" ht="20.25">
      <c r="A7420" s="18" t="s">
        <v>4244</v>
      </c>
      <c r="B7420" s="20">
        <v>7416</v>
      </c>
      <c r="C7420" s="35"/>
      <c r="D7420" s="24" t="s">
        <v>11594</v>
      </c>
      <c r="E7420" s="27" t="s">
        <v>21317</v>
      </c>
      <c r="F7420" s="26" t="str">
        <f t="shared" si="1313"/>
        <v>黑有文</v>
      </c>
      <c r="G7420" s="26" t="str">
        <f t="shared" si="1314"/>
        <v>從黑聲讀若飴□字</v>
      </c>
      <c r="H7420" s="26" t="str">
        <f t="shared" si="1315"/>
        <v>於月</v>
      </c>
      <c r="I7420" s="41" t="str">
        <f t="shared" si="1316"/>
        <v>4. 形声</v>
      </c>
      <c r="J7420" s="19" t="str">
        <f t="shared" si="1322"/>
        <v/>
      </c>
      <c r="K7420" s="19">
        <f t="shared" si="1322"/>
        <v>4</v>
      </c>
      <c r="L7420" s="19" t="str">
        <f t="shared" si="1322"/>
        <v/>
      </c>
      <c r="M7420" s="19">
        <f t="shared" si="1322"/>
        <v>5</v>
      </c>
      <c r="N7420" s="19" t="str">
        <f t="shared" si="1318"/>
        <v/>
      </c>
      <c r="O7420" s="19">
        <f t="shared" si="1323"/>
        <v>8</v>
      </c>
      <c r="P7420" s="19" t="str">
        <f t="shared" si="1323"/>
        <v/>
      </c>
      <c r="Q7420" s="19" t="str">
        <f t="shared" si="1323"/>
        <v/>
      </c>
      <c r="R7420" s="19">
        <f t="shared" si="1323"/>
        <v>16</v>
      </c>
    </row>
    <row r="7421" spans="1:18" ht="20.25">
      <c r="A7421" s="18" t="s">
        <v>4245</v>
      </c>
      <c r="B7421" s="20">
        <v>7417</v>
      </c>
      <c r="C7421" s="35"/>
      <c r="D7421" s="24" t="s">
        <v>13697</v>
      </c>
      <c r="E7421" s="27" t="s">
        <v>21318</v>
      </c>
      <c r="F7421" s="26" t="str">
        <f t="shared" si="1313"/>
        <v>黄黑而白</v>
      </c>
      <c r="G7421" s="26" t="str">
        <f t="shared" si="1314"/>
        <v>從黑算聲一曰短黑讀若以芥為齏名曰芥荃也</v>
      </c>
      <c r="H7421" s="26" t="str">
        <f t="shared" si="1315"/>
        <v>初刮</v>
      </c>
      <c r="I7421" s="41" t="str">
        <f t="shared" si="1316"/>
        <v>4. 形声</v>
      </c>
      <c r="J7421" s="19" t="str">
        <f t="shared" si="1322"/>
        <v/>
      </c>
      <c r="K7421" s="19">
        <f t="shared" si="1322"/>
        <v>5</v>
      </c>
      <c r="L7421" s="19" t="str">
        <f t="shared" si="1322"/>
        <v/>
      </c>
      <c r="M7421" s="19">
        <f t="shared" si="1322"/>
        <v>6</v>
      </c>
      <c r="N7421" s="19" t="str">
        <f t="shared" si="1318"/>
        <v/>
      </c>
      <c r="O7421" s="19">
        <f t="shared" si="1323"/>
        <v>9</v>
      </c>
      <c r="P7421" s="19" t="str">
        <f t="shared" si="1323"/>
        <v/>
      </c>
      <c r="Q7421" s="19" t="str">
        <f t="shared" si="1323"/>
        <v/>
      </c>
      <c r="R7421" s="19">
        <f t="shared" si="1323"/>
        <v>27</v>
      </c>
    </row>
    <row r="7422" spans="1:18" ht="20.25">
      <c r="A7422" s="18" t="s">
        <v>4246</v>
      </c>
      <c r="B7422" s="20">
        <v>7418</v>
      </c>
      <c r="C7422" s="35"/>
      <c r="D7422" s="24" t="s">
        <v>12385</v>
      </c>
      <c r="E7422" s="27" t="s">
        <v>21319</v>
      </c>
      <c r="F7422" s="26" t="str">
        <f t="shared" si="1313"/>
        <v>黑皴</v>
      </c>
      <c r="G7422" s="26" t="str">
        <f t="shared" si="1314"/>
        <v>從黑幵聲</v>
      </c>
      <c r="H7422" s="26" t="str">
        <f t="shared" si="1315"/>
        <v>古典</v>
      </c>
      <c r="I7422" s="41" t="str">
        <f t="shared" si="1316"/>
        <v>4. 形声</v>
      </c>
      <c r="J7422" s="19" t="str">
        <f t="shared" si="1322"/>
        <v/>
      </c>
      <c r="K7422" s="19">
        <f t="shared" si="1322"/>
        <v>3</v>
      </c>
      <c r="L7422" s="19" t="str">
        <f t="shared" si="1322"/>
        <v/>
      </c>
      <c r="M7422" s="19">
        <f t="shared" si="1322"/>
        <v>4</v>
      </c>
      <c r="N7422" s="19" t="str">
        <f t="shared" si="1318"/>
        <v/>
      </c>
      <c r="O7422" s="19">
        <f t="shared" si="1323"/>
        <v>7</v>
      </c>
      <c r="P7422" s="19" t="str">
        <f t="shared" si="1323"/>
        <v/>
      </c>
      <c r="Q7422" s="19" t="str">
        <f t="shared" si="1323"/>
        <v/>
      </c>
      <c r="R7422" s="19">
        <f t="shared" si="1323"/>
        <v>10</v>
      </c>
    </row>
    <row r="7423" spans="1:18" ht="20.25">
      <c r="A7423" s="18" t="s">
        <v>4247</v>
      </c>
      <c r="B7423" s="20">
        <v>7419</v>
      </c>
      <c r="C7423" s="35" t="s">
        <v>402</v>
      </c>
      <c r="D7423" s="24" t="s">
        <v>11595</v>
      </c>
      <c r="E7423" s="27" t="s">
        <v>21320</v>
      </c>
      <c r="F7423" s="26" t="str">
        <f t="shared" si="1313"/>
        <v>堅黑</v>
      </c>
      <c r="G7423" s="26" t="str">
        <f t="shared" si="1314"/>
        <v>從黑吉聲</v>
      </c>
      <c r="H7423" s="26" t="str">
        <f t="shared" si="1315"/>
        <v>胡八</v>
      </c>
      <c r="I7423" s="41" t="str">
        <f t="shared" si="1316"/>
        <v>4. 形声</v>
      </c>
      <c r="J7423" s="19" t="str">
        <f t="shared" si="1322"/>
        <v/>
      </c>
      <c r="K7423" s="19">
        <f t="shared" si="1322"/>
        <v>3</v>
      </c>
      <c r="L7423" s="19" t="str">
        <f t="shared" si="1322"/>
        <v/>
      </c>
      <c r="M7423" s="19">
        <f t="shared" si="1322"/>
        <v>4</v>
      </c>
      <c r="N7423" s="19" t="str">
        <f t="shared" si="1318"/>
        <v/>
      </c>
      <c r="O7423" s="19">
        <f t="shared" si="1323"/>
        <v>7</v>
      </c>
      <c r="P7423" s="19" t="str">
        <f t="shared" si="1323"/>
        <v/>
      </c>
      <c r="Q7423" s="19" t="str">
        <f t="shared" si="1323"/>
        <v/>
      </c>
      <c r="R7423" s="19">
        <f t="shared" si="1323"/>
        <v>10</v>
      </c>
    </row>
    <row r="7424" spans="1:18" ht="20.25">
      <c r="A7424" s="18" t="s">
        <v>4248</v>
      </c>
      <c r="B7424" s="20">
        <v>7420</v>
      </c>
      <c r="C7424" s="35" t="s">
        <v>6406</v>
      </c>
      <c r="D7424" s="24" t="s">
        <v>12245</v>
      </c>
      <c r="E7424" s="27" t="s">
        <v>21321</v>
      </c>
      <c r="F7424" s="26" t="str">
        <f t="shared" si="1313"/>
        <v>黎</v>
      </c>
      <c r="G7424" s="26" t="str">
        <f t="shared" si="1314"/>
        <v>從黑今聲秦謂民為黔首謂黑色也周謂之黎民易曰為黔喙</v>
      </c>
      <c r="H7424" s="26" t="str">
        <f t="shared" si="1315"/>
        <v>巨淹</v>
      </c>
      <c r="I7424" s="41" t="str">
        <f t="shared" si="1316"/>
        <v>4. 形声</v>
      </c>
      <c r="J7424" s="19" t="str">
        <f t="shared" si="1322"/>
        <v/>
      </c>
      <c r="K7424" s="19">
        <f t="shared" si="1322"/>
        <v>2</v>
      </c>
      <c r="L7424" s="19" t="str">
        <f t="shared" si="1322"/>
        <v/>
      </c>
      <c r="M7424" s="19">
        <f t="shared" si="1322"/>
        <v>3</v>
      </c>
      <c r="N7424" s="19" t="str">
        <f t="shared" si="1318"/>
        <v/>
      </c>
      <c r="O7424" s="19">
        <f t="shared" si="1323"/>
        <v>6</v>
      </c>
      <c r="P7424" s="19" t="str">
        <f t="shared" si="1323"/>
        <v/>
      </c>
      <c r="Q7424" s="19" t="str">
        <f t="shared" si="1323"/>
        <v/>
      </c>
      <c r="R7424" s="19">
        <f t="shared" si="1323"/>
        <v>29</v>
      </c>
    </row>
    <row r="7425" spans="1:18" ht="20.25">
      <c r="A7425" s="18" t="s">
        <v>4249</v>
      </c>
      <c r="B7425" s="20">
        <v>7421</v>
      </c>
      <c r="C7425" s="35" t="s">
        <v>26974</v>
      </c>
      <c r="D7425" s="24" t="s">
        <v>12781</v>
      </c>
      <c r="E7425" s="27" t="s">
        <v>21322</v>
      </c>
      <c r="F7425" s="26" t="str">
        <f t="shared" si="1313"/>
        <v>滓垢</v>
      </c>
      <c r="G7425" s="26" t="str">
        <f t="shared" si="1314"/>
        <v>從黑冘聲</v>
      </c>
      <c r="H7425" s="26" t="str">
        <f t="shared" si="1315"/>
        <v>都感</v>
      </c>
      <c r="I7425" s="41" t="str">
        <f t="shared" si="1316"/>
        <v>4. 形声</v>
      </c>
      <c r="J7425" s="19" t="str">
        <f t="shared" ref="J7425:M7444" si="1324">IFERROR(FIND(J$4,$E7425),"")</f>
        <v/>
      </c>
      <c r="K7425" s="19">
        <f t="shared" si="1324"/>
        <v>3</v>
      </c>
      <c r="L7425" s="19" t="str">
        <f t="shared" si="1324"/>
        <v/>
      </c>
      <c r="M7425" s="19">
        <f t="shared" si="1324"/>
        <v>4</v>
      </c>
      <c r="N7425" s="19" t="str">
        <f t="shared" si="1318"/>
        <v/>
      </c>
      <c r="O7425" s="19">
        <f t="shared" ref="O7425:R7444" si="1325">IFERROR(FIND(O$4,$E7425),"")</f>
        <v>7</v>
      </c>
      <c r="P7425" s="19" t="str">
        <f t="shared" si="1325"/>
        <v/>
      </c>
      <c r="Q7425" s="19" t="str">
        <f t="shared" si="1325"/>
        <v/>
      </c>
      <c r="R7425" s="19">
        <f t="shared" si="1325"/>
        <v>10</v>
      </c>
    </row>
    <row r="7426" spans="1:18" ht="20.25">
      <c r="A7426" s="18" t="s">
        <v>4250</v>
      </c>
      <c r="B7426" s="20">
        <v>7422</v>
      </c>
      <c r="C7426" s="36" t="s">
        <v>26975</v>
      </c>
      <c r="D7426" s="24" t="s">
        <v>12501</v>
      </c>
      <c r="E7426" s="27" t="s">
        <v>21323</v>
      </c>
      <c r="F7426" s="26" t="str">
        <f t="shared" si="1313"/>
        <v>不鮮</v>
      </c>
      <c r="G7426" s="26" t="str">
        <f t="shared" si="1314"/>
        <v>從黑尚聲</v>
      </c>
      <c r="H7426" s="26" t="str">
        <f t="shared" si="1315"/>
        <v>多朗</v>
      </c>
      <c r="I7426" s="41" t="str">
        <f t="shared" si="1316"/>
        <v>4. 形声</v>
      </c>
      <c r="J7426" s="19" t="str">
        <f t="shared" si="1324"/>
        <v/>
      </c>
      <c r="K7426" s="19">
        <f t="shared" si="1324"/>
        <v>3</v>
      </c>
      <c r="L7426" s="19" t="str">
        <f t="shared" si="1324"/>
        <v/>
      </c>
      <c r="M7426" s="19">
        <f t="shared" si="1324"/>
        <v>4</v>
      </c>
      <c r="N7426" s="19" t="str">
        <f t="shared" si="1318"/>
        <v/>
      </c>
      <c r="O7426" s="19">
        <f t="shared" si="1325"/>
        <v>7</v>
      </c>
      <c r="P7426" s="19" t="str">
        <f t="shared" si="1325"/>
        <v/>
      </c>
      <c r="Q7426" s="19" t="str">
        <f t="shared" si="1325"/>
        <v/>
      </c>
      <c r="R7426" s="19">
        <f t="shared" si="1325"/>
        <v>10</v>
      </c>
    </row>
    <row r="7427" spans="1:18" ht="20.25">
      <c r="A7427" s="18" t="s">
        <v>4251</v>
      </c>
      <c r="B7427" s="20">
        <v>7423</v>
      </c>
      <c r="C7427" s="36" t="s">
        <v>26976</v>
      </c>
      <c r="D7427" s="24" t="s">
        <v>11753</v>
      </c>
      <c r="E7427" s="27" t="s">
        <v>21324</v>
      </c>
      <c r="F7427" s="26" t="str">
        <f t="shared" si="1313"/>
        <v>握持垢</v>
      </c>
      <c r="G7427" s="26" t="str">
        <f t="shared" si="1314"/>
        <v>從黑賣聲易曰再三黷</v>
      </c>
      <c r="H7427" s="26" t="str">
        <f t="shared" si="1315"/>
        <v>徒谷</v>
      </c>
      <c r="I7427" s="41" t="str">
        <f t="shared" si="1316"/>
        <v>4. 形声</v>
      </c>
      <c r="J7427" s="19" t="str">
        <f t="shared" si="1324"/>
        <v/>
      </c>
      <c r="K7427" s="19">
        <f t="shared" si="1324"/>
        <v>4</v>
      </c>
      <c r="L7427" s="19" t="str">
        <f t="shared" si="1324"/>
        <v/>
      </c>
      <c r="M7427" s="19">
        <f t="shared" si="1324"/>
        <v>5</v>
      </c>
      <c r="N7427" s="19" t="str">
        <f t="shared" si="1318"/>
        <v/>
      </c>
      <c r="O7427" s="19">
        <f t="shared" si="1325"/>
        <v>8</v>
      </c>
      <c r="P7427" s="19" t="str">
        <f t="shared" si="1325"/>
        <v/>
      </c>
      <c r="Q7427" s="19" t="str">
        <f t="shared" si="1325"/>
        <v/>
      </c>
      <c r="R7427" s="19">
        <f t="shared" si="1325"/>
        <v>16</v>
      </c>
    </row>
    <row r="7428" spans="1:18" ht="20.25">
      <c r="A7428" s="18" t="s">
        <v>4252</v>
      </c>
      <c r="B7428" s="20">
        <v>7424</v>
      </c>
      <c r="C7428" s="35" t="s">
        <v>26977</v>
      </c>
      <c r="D7428" s="24" t="s">
        <v>12781</v>
      </c>
      <c r="E7428" s="27" t="s">
        <v>21325</v>
      </c>
      <c r="F7428" s="26" t="str">
        <f t="shared" si="1313"/>
        <v>犬汚</v>
      </c>
      <c r="G7428" s="26" t="str">
        <f t="shared" si="1314"/>
        <v>從黑詹聲</v>
      </c>
      <c r="H7428" s="26" t="str">
        <f t="shared" si="1315"/>
        <v>當敢</v>
      </c>
      <c r="I7428" s="41" t="str">
        <f t="shared" si="1316"/>
        <v>4. 形声</v>
      </c>
      <c r="J7428" s="19" t="str">
        <f t="shared" si="1324"/>
        <v/>
      </c>
      <c r="K7428" s="19">
        <f t="shared" si="1324"/>
        <v>3</v>
      </c>
      <c r="L7428" s="19" t="str">
        <f t="shared" si="1324"/>
        <v/>
      </c>
      <c r="M7428" s="19">
        <f t="shared" si="1324"/>
        <v>4</v>
      </c>
      <c r="N7428" s="19" t="str">
        <f t="shared" si="1318"/>
        <v/>
      </c>
      <c r="O7428" s="19">
        <f t="shared" si="1325"/>
        <v>7</v>
      </c>
      <c r="P7428" s="19" t="str">
        <f t="shared" si="1325"/>
        <v/>
      </c>
      <c r="Q7428" s="19" t="str">
        <f t="shared" si="1325"/>
        <v/>
      </c>
      <c r="R7428" s="19">
        <f t="shared" si="1325"/>
        <v>10</v>
      </c>
    </row>
    <row r="7429" spans="1:18" ht="20.25">
      <c r="A7429" s="18" t="s">
        <v>4253</v>
      </c>
      <c r="B7429" s="20">
        <v>7425</v>
      </c>
      <c r="C7429" s="35" t="s">
        <v>26978</v>
      </c>
      <c r="D7429" s="24" t="s">
        <v>11607</v>
      </c>
      <c r="E7429" s="27" t="s">
        <v>21326</v>
      </c>
      <c r="F7429" s="26" t="str">
        <f t="shared" ref="F7429:F7492" si="1326">IFERROR(MID(E7429,1,K7429-1),"")</f>
        <v/>
      </c>
      <c r="G7429" s="26" t="str">
        <f t="shared" ref="G7429:G7492" si="1327">IFERROR(MID($E7429,K7429+1,MIN(IF(Q7429=0,100,Q7429), IF(R7429=0,100,R7429))-3-K7429),"")</f>
        <v/>
      </c>
      <c r="H7429" s="26" t="str">
        <f t="shared" ref="H7429:H7492" si="1328">IFERROR(MID($E7429,R7429-2,2),"")</f>
        <v>武悲</v>
      </c>
      <c r="I7429" s="41" t="str">
        <f t="shared" ref="I7429:I7492" si="1329">IFERROR(IF(N(P7429)&lt;&gt;0,"1.象形 or 2.指事",IF(N(M7429)*N(O7429)&lt;&gt;0,"4. 形声",IF(AND(N(M7429)*N(N7429)&lt;&gt;0, N7429&lt;Q7429),"3. 会意",""))),"")</f>
        <v>4. 形声</v>
      </c>
      <c r="J7429" s="19" t="str">
        <f t="shared" si="1324"/>
        <v/>
      </c>
      <c r="K7429" s="19" t="str">
        <f t="shared" si="1324"/>
        <v/>
      </c>
      <c r="L7429" s="19" t="str">
        <f t="shared" si="1324"/>
        <v/>
      </c>
      <c r="M7429" s="19">
        <f t="shared" si="1324"/>
        <v>6</v>
      </c>
      <c r="N7429" s="19" t="str">
        <f t="shared" ref="N7429:N7492" si="1330">IFERROR(FIND(N$4,$E7429,M7429+1),"")</f>
        <v/>
      </c>
      <c r="O7429" s="19">
        <f t="shared" si="1325"/>
        <v>10</v>
      </c>
      <c r="P7429" s="19" t="str">
        <f t="shared" si="1325"/>
        <v/>
      </c>
      <c r="Q7429" s="19" t="str">
        <f t="shared" si="1325"/>
        <v/>
      </c>
      <c r="R7429" s="19">
        <f t="shared" si="1325"/>
        <v>13</v>
      </c>
    </row>
    <row r="7430" spans="1:18" ht="20.25">
      <c r="A7430" s="18" t="s">
        <v>4254</v>
      </c>
      <c r="B7430" s="20">
        <v>7426</v>
      </c>
      <c r="C7430" s="35" t="s">
        <v>400</v>
      </c>
      <c r="D7430" s="24" t="s">
        <v>11738</v>
      </c>
      <c r="E7430" s="27" t="s">
        <v>21327</v>
      </c>
      <c r="F7430" s="26" t="str">
        <f t="shared" si="1326"/>
        <v>貶下</v>
      </c>
      <c r="G7430" s="26" t="str">
        <f t="shared" si="1327"/>
        <v>從黑出聲</v>
      </c>
      <c r="H7430" s="26" t="str">
        <f t="shared" si="1328"/>
        <v>丑律</v>
      </c>
      <c r="I7430" s="41" t="str">
        <f t="shared" si="1329"/>
        <v>4. 形声</v>
      </c>
      <c r="J7430" s="19" t="str">
        <f t="shared" si="1324"/>
        <v/>
      </c>
      <c r="K7430" s="19">
        <f t="shared" si="1324"/>
        <v>3</v>
      </c>
      <c r="L7430" s="19" t="str">
        <f t="shared" si="1324"/>
        <v/>
      </c>
      <c r="M7430" s="19">
        <f t="shared" si="1324"/>
        <v>4</v>
      </c>
      <c r="N7430" s="19" t="str">
        <f t="shared" si="1330"/>
        <v/>
      </c>
      <c r="O7430" s="19">
        <f t="shared" si="1325"/>
        <v>7</v>
      </c>
      <c r="P7430" s="19" t="str">
        <f t="shared" si="1325"/>
        <v/>
      </c>
      <c r="Q7430" s="19" t="str">
        <f t="shared" si="1325"/>
        <v/>
      </c>
      <c r="R7430" s="19">
        <f t="shared" si="1325"/>
        <v>10</v>
      </c>
    </row>
    <row r="7431" spans="1:18" ht="20.25">
      <c r="A7431" s="18" t="s">
        <v>4255</v>
      </c>
      <c r="B7431" s="20">
        <v>7427</v>
      </c>
      <c r="C7431" s="35"/>
      <c r="D7431" s="24" t="s">
        <v>12523</v>
      </c>
      <c r="E7431" s="27" t="s">
        <v>21328</v>
      </c>
      <c r="F7431" s="26" t="str">
        <f t="shared" si="1326"/>
        <v/>
      </c>
      <c r="G7431" s="26" t="str">
        <f t="shared" si="1327"/>
        <v/>
      </c>
      <c r="H7431" s="26" t="str">
        <f t="shared" si="1328"/>
        <v>薄官</v>
      </c>
      <c r="I7431" s="41" t="str">
        <f t="shared" si="1329"/>
        <v>4. 形声</v>
      </c>
      <c r="J7431" s="19" t="str">
        <f t="shared" si="1324"/>
        <v/>
      </c>
      <c r="K7431" s="19" t="str">
        <f t="shared" si="1324"/>
        <v/>
      </c>
      <c r="L7431" s="19" t="str">
        <f t="shared" si="1324"/>
        <v/>
      </c>
      <c r="M7431" s="19">
        <f t="shared" si="1324"/>
        <v>5</v>
      </c>
      <c r="N7431" s="19" t="str">
        <f t="shared" si="1330"/>
        <v/>
      </c>
      <c r="O7431" s="19">
        <f t="shared" si="1325"/>
        <v>8</v>
      </c>
      <c r="P7431" s="19" t="str">
        <f t="shared" si="1325"/>
        <v/>
      </c>
      <c r="Q7431" s="19" t="str">
        <f t="shared" si="1325"/>
        <v/>
      </c>
      <c r="R7431" s="19">
        <f t="shared" si="1325"/>
        <v>11</v>
      </c>
    </row>
    <row r="7432" spans="1:18" ht="20.25">
      <c r="A7432" s="18" t="s">
        <v>4256</v>
      </c>
      <c r="B7432" s="20">
        <v>7428</v>
      </c>
      <c r="C7432" s="35" t="s">
        <v>26979</v>
      </c>
      <c r="D7432" s="24" t="s">
        <v>12323</v>
      </c>
      <c r="E7432" s="27" t="s">
        <v>21329</v>
      </c>
      <c r="F7432" s="26" t="str">
        <f t="shared" si="1326"/>
        <v>畫眉</v>
      </c>
      <c r="G7432" s="26" t="str">
        <f t="shared" si="1327"/>
        <v>從黑朕聲</v>
      </c>
      <c r="H7432" s="26" t="str">
        <f t="shared" si="1328"/>
        <v>徒耐</v>
      </c>
      <c r="I7432" s="41" t="str">
        <f t="shared" si="1329"/>
        <v>4. 形声</v>
      </c>
      <c r="J7432" s="19" t="str">
        <f t="shared" si="1324"/>
        <v/>
      </c>
      <c r="K7432" s="19">
        <f t="shared" si="1324"/>
        <v>3</v>
      </c>
      <c r="L7432" s="19" t="str">
        <f t="shared" si="1324"/>
        <v/>
      </c>
      <c r="M7432" s="19">
        <f t="shared" si="1324"/>
        <v>4</v>
      </c>
      <c r="N7432" s="19" t="str">
        <f t="shared" si="1330"/>
        <v/>
      </c>
      <c r="O7432" s="19">
        <f t="shared" si="1325"/>
        <v>7</v>
      </c>
      <c r="P7432" s="19" t="str">
        <f t="shared" si="1325"/>
        <v/>
      </c>
      <c r="Q7432" s="19" t="str">
        <f t="shared" si="1325"/>
        <v/>
      </c>
      <c r="R7432" s="19">
        <f t="shared" si="1325"/>
        <v>10</v>
      </c>
    </row>
    <row r="7433" spans="1:18" ht="20.25">
      <c r="A7433" s="18" t="s">
        <v>4257</v>
      </c>
      <c r="B7433" s="20">
        <v>7429</v>
      </c>
      <c r="C7433" s="35" t="s">
        <v>26980</v>
      </c>
      <c r="D7433" s="24" t="s">
        <v>12033</v>
      </c>
      <c r="E7433" s="27" t="s">
        <v>21330</v>
      </c>
      <c r="F7433" s="26" t="str">
        <f t="shared" si="1326"/>
        <v>青黑繒發白色</v>
      </c>
      <c r="G7433" s="26" t="str">
        <f t="shared" si="1327"/>
        <v>從黑攸聲</v>
      </c>
      <c r="H7433" s="26" t="str">
        <f t="shared" si="1328"/>
        <v>式竹</v>
      </c>
      <c r="I7433" s="41" t="str">
        <f t="shared" si="1329"/>
        <v>4. 形声</v>
      </c>
      <c r="J7433" s="19" t="str">
        <f t="shared" si="1324"/>
        <v/>
      </c>
      <c r="K7433" s="19">
        <f t="shared" si="1324"/>
        <v>7</v>
      </c>
      <c r="L7433" s="19" t="str">
        <f t="shared" si="1324"/>
        <v/>
      </c>
      <c r="M7433" s="19">
        <f t="shared" si="1324"/>
        <v>8</v>
      </c>
      <c r="N7433" s="19" t="str">
        <f t="shared" si="1330"/>
        <v/>
      </c>
      <c r="O7433" s="19">
        <f t="shared" si="1325"/>
        <v>11</v>
      </c>
      <c r="P7433" s="19" t="str">
        <f t="shared" si="1325"/>
        <v/>
      </c>
      <c r="Q7433" s="19" t="str">
        <f t="shared" si="1325"/>
        <v/>
      </c>
      <c r="R7433" s="19">
        <f t="shared" si="1325"/>
        <v>14</v>
      </c>
    </row>
    <row r="7434" spans="1:18" ht="20.25">
      <c r="A7434" s="18" t="s">
        <v>4258</v>
      </c>
      <c r="B7434" s="20">
        <v>7430</v>
      </c>
      <c r="C7434" s="35"/>
      <c r="D7434" s="24" t="s">
        <v>11605</v>
      </c>
      <c r="E7434" s="27" t="s">
        <v>21331</v>
      </c>
      <c r="F7434" s="26" t="str">
        <f t="shared" si="1326"/>
        <v/>
      </c>
      <c r="G7434" s="26" t="str">
        <f t="shared" si="1327"/>
        <v/>
      </c>
      <c r="H7434" s="26" t="str">
        <f t="shared" si="1328"/>
        <v>于逼</v>
      </c>
      <c r="I7434" s="41" t="str">
        <f t="shared" si="1329"/>
        <v>4. 形声</v>
      </c>
      <c r="J7434" s="19" t="str">
        <f t="shared" si="1324"/>
        <v/>
      </c>
      <c r="K7434" s="19" t="str">
        <f t="shared" si="1324"/>
        <v/>
      </c>
      <c r="L7434" s="19" t="str">
        <f t="shared" si="1324"/>
        <v/>
      </c>
      <c r="M7434" s="19">
        <f t="shared" si="1324"/>
        <v>5</v>
      </c>
      <c r="N7434" s="19" t="str">
        <f t="shared" si="1330"/>
        <v/>
      </c>
      <c r="O7434" s="19">
        <f t="shared" si="1325"/>
        <v>8</v>
      </c>
      <c r="P7434" s="19" t="str">
        <f t="shared" si="1325"/>
        <v/>
      </c>
      <c r="Q7434" s="19" t="str">
        <f t="shared" si="1325"/>
        <v/>
      </c>
      <c r="R7434" s="19">
        <f t="shared" si="1325"/>
        <v>11</v>
      </c>
    </row>
    <row r="7435" spans="1:18" ht="20.25">
      <c r="A7435" s="18" t="s">
        <v>4259</v>
      </c>
      <c r="B7435" s="20">
        <v>7431</v>
      </c>
      <c r="C7435" s="35"/>
      <c r="D7435" s="24" t="s">
        <v>12581</v>
      </c>
      <c r="E7435" s="27" t="s">
        <v>21332</v>
      </c>
      <c r="F7435" s="26" t="str">
        <f t="shared" si="1326"/>
        <v>□謂之垽垽滓</v>
      </c>
      <c r="G7435" s="26" t="str">
        <f t="shared" si="1327"/>
        <v>從黑殿省聲</v>
      </c>
      <c r="H7435" s="26" t="str">
        <f t="shared" si="1328"/>
        <v>堂練</v>
      </c>
      <c r="I7435" s="41" t="str">
        <f t="shared" si="1329"/>
        <v>4. 形声</v>
      </c>
      <c r="J7435" s="19" t="str">
        <f t="shared" si="1324"/>
        <v/>
      </c>
      <c r="K7435" s="19">
        <f t="shared" si="1324"/>
        <v>7</v>
      </c>
      <c r="L7435" s="19" t="str">
        <f t="shared" si="1324"/>
        <v/>
      </c>
      <c r="M7435" s="19">
        <f t="shared" si="1324"/>
        <v>8</v>
      </c>
      <c r="N7435" s="19" t="str">
        <f t="shared" si="1330"/>
        <v/>
      </c>
      <c r="O7435" s="19">
        <f t="shared" si="1325"/>
        <v>12</v>
      </c>
      <c r="P7435" s="19" t="str">
        <f t="shared" si="1325"/>
        <v/>
      </c>
      <c r="Q7435" s="19" t="str">
        <f t="shared" si="1325"/>
        <v/>
      </c>
      <c r="R7435" s="19">
        <f t="shared" si="1325"/>
        <v>15</v>
      </c>
    </row>
    <row r="7436" spans="1:18" ht="20.25">
      <c r="A7436" s="18" t="s">
        <v>4260</v>
      </c>
      <c r="B7436" s="20">
        <v>7432</v>
      </c>
      <c r="C7436" s="35" t="s">
        <v>26981</v>
      </c>
      <c r="D7436" s="24" t="s">
        <v>13698</v>
      </c>
      <c r="E7436" s="27" t="s">
        <v>21333</v>
      </c>
      <c r="F7436" s="26" t="str">
        <f t="shared" si="1326"/>
        <v>桑葚之黑</v>
      </c>
      <c r="G7436" s="26" t="str">
        <f t="shared" si="1327"/>
        <v>從黑甚聲</v>
      </c>
      <c r="H7436" s="26" t="str">
        <f t="shared" si="1328"/>
        <v>他感</v>
      </c>
      <c r="I7436" s="41" t="str">
        <f t="shared" si="1329"/>
        <v>4. 形声</v>
      </c>
      <c r="J7436" s="19" t="str">
        <f t="shared" si="1324"/>
        <v/>
      </c>
      <c r="K7436" s="19">
        <f t="shared" si="1324"/>
        <v>5</v>
      </c>
      <c r="L7436" s="19" t="str">
        <f t="shared" si="1324"/>
        <v/>
      </c>
      <c r="M7436" s="19">
        <f t="shared" si="1324"/>
        <v>6</v>
      </c>
      <c r="N7436" s="19" t="str">
        <f t="shared" si="1330"/>
        <v/>
      </c>
      <c r="O7436" s="19">
        <f t="shared" si="1325"/>
        <v>9</v>
      </c>
      <c r="P7436" s="19" t="str">
        <f t="shared" si="1325"/>
        <v/>
      </c>
      <c r="Q7436" s="19" t="str">
        <f t="shared" si="1325"/>
        <v/>
      </c>
      <c r="R7436" s="19">
        <f t="shared" si="1325"/>
        <v>12</v>
      </c>
    </row>
    <row r="7437" spans="1:18" ht="20.25">
      <c r="A7437" s="18" t="s">
        <v>4261</v>
      </c>
      <c r="B7437" s="20">
        <v>7433</v>
      </c>
      <c r="C7437" s="35" t="s">
        <v>26982</v>
      </c>
      <c r="D7437" s="24" t="s">
        <v>13699</v>
      </c>
      <c r="E7437" s="27" t="s">
        <v>21334</v>
      </c>
      <c r="F7437" s="26" t="str">
        <f t="shared" si="1326"/>
        <v>果實黭黯黑</v>
      </c>
      <c r="G7437" s="26" t="str">
        <f t="shared" si="1327"/>
        <v>從黑弇聲</v>
      </c>
      <c r="H7437" s="26" t="str">
        <f t="shared" si="1328"/>
        <v>烏感</v>
      </c>
      <c r="I7437" s="41" t="str">
        <f t="shared" si="1329"/>
        <v>4. 形声</v>
      </c>
      <c r="J7437" s="19" t="str">
        <f t="shared" si="1324"/>
        <v/>
      </c>
      <c r="K7437" s="19">
        <f t="shared" si="1324"/>
        <v>6</v>
      </c>
      <c r="L7437" s="19" t="str">
        <f t="shared" si="1324"/>
        <v/>
      </c>
      <c r="M7437" s="19">
        <f t="shared" si="1324"/>
        <v>7</v>
      </c>
      <c r="N7437" s="19" t="str">
        <f t="shared" si="1330"/>
        <v/>
      </c>
      <c r="O7437" s="19">
        <f t="shared" si="1325"/>
        <v>10</v>
      </c>
      <c r="P7437" s="19" t="str">
        <f t="shared" si="1325"/>
        <v/>
      </c>
      <c r="Q7437" s="19" t="str">
        <f t="shared" si="1325"/>
        <v/>
      </c>
      <c r="R7437" s="19">
        <f t="shared" si="1325"/>
        <v>13</v>
      </c>
    </row>
    <row r="7438" spans="1:18" ht="20.25">
      <c r="A7438" s="18" t="s">
        <v>4262</v>
      </c>
      <c r="B7438" s="20">
        <v>7434</v>
      </c>
      <c r="C7438" s="35" t="s">
        <v>407</v>
      </c>
      <c r="D7438" s="24" t="s">
        <v>13086</v>
      </c>
      <c r="E7438" s="27" t="s">
        <v>21335</v>
      </c>
      <c r="F7438" s="26" t="str">
        <f t="shared" si="1326"/>
        <v>黑刑在面</v>
      </c>
      <c r="G7438" s="26" t="str">
        <f t="shared" si="1327"/>
        <v>從黑京聲</v>
      </c>
      <c r="H7438" s="26" t="str">
        <f t="shared" si="1328"/>
        <v>渠京</v>
      </c>
      <c r="I7438" s="41" t="str">
        <f t="shared" si="1329"/>
        <v>4. 形声</v>
      </c>
      <c r="J7438" s="19" t="str">
        <f t="shared" si="1324"/>
        <v/>
      </c>
      <c r="K7438" s="19">
        <f t="shared" si="1324"/>
        <v>5</v>
      </c>
      <c r="L7438" s="19" t="str">
        <f t="shared" si="1324"/>
        <v/>
      </c>
      <c r="M7438" s="19">
        <f t="shared" si="1324"/>
        <v>6</v>
      </c>
      <c r="N7438" s="19" t="str">
        <f t="shared" si="1330"/>
        <v/>
      </c>
      <c r="O7438" s="19">
        <f t="shared" si="1325"/>
        <v>9</v>
      </c>
      <c r="P7438" s="19" t="str">
        <f t="shared" si="1325"/>
        <v/>
      </c>
      <c r="Q7438" s="19" t="str">
        <f t="shared" si="1325"/>
        <v/>
      </c>
      <c r="R7438" s="19">
        <f t="shared" si="1325"/>
        <v>12</v>
      </c>
    </row>
    <row r="7439" spans="1:18" ht="20.25">
      <c r="A7439" s="18" t="s">
        <v>4263</v>
      </c>
      <c r="B7439" s="20">
        <v>7435</v>
      </c>
      <c r="C7439" s="35" t="s">
        <v>407</v>
      </c>
      <c r="D7439" s="24" t="s">
        <v>13086</v>
      </c>
      <c r="E7439" s="27" t="s">
        <v>21336</v>
      </c>
      <c r="F7439" s="26" t="str">
        <f t="shared" si="1326"/>
        <v/>
      </c>
      <c r="G7439" s="26" t="str">
        <f t="shared" si="1327"/>
        <v/>
      </c>
      <c r="H7439" s="26" t="str">
        <f t="shared" si="1328"/>
        <v/>
      </c>
      <c r="I7439" s="41" t="str">
        <f t="shared" si="1329"/>
        <v/>
      </c>
      <c r="J7439" s="19" t="str">
        <f t="shared" si="1324"/>
        <v/>
      </c>
      <c r="K7439" s="19" t="str">
        <f t="shared" si="1324"/>
        <v/>
      </c>
      <c r="L7439" s="19" t="str">
        <f t="shared" si="1324"/>
        <v/>
      </c>
      <c r="M7439" s="19">
        <f t="shared" si="1324"/>
        <v>3</v>
      </c>
      <c r="N7439" s="19" t="str">
        <f t="shared" si="1330"/>
        <v/>
      </c>
      <c r="O7439" s="19" t="str">
        <f t="shared" si="1325"/>
        <v/>
      </c>
      <c r="P7439" s="19" t="str">
        <f t="shared" si="1325"/>
        <v/>
      </c>
      <c r="Q7439" s="19" t="str">
        <f t="shared" si="1325"/>
        <v/>
      </c>
      <c r="R7439" s="19" t="str">
        <f t="shared" si="1325"/>
        <v/>
      </c>
    </row>
    <row r="7440" spans="1:18" ht="20.25">
      <c r="A7440" s="18" t="s">
        <v>4264</v>
      </c>
      <c r="B7440" s="20">
        <v>7436</v>
      </c>
      <c r="C7440" s="35"/>
      <c r="D7440" s="24" t="s">
        <v>11658</v>
      </c>
      <c r="E7440" s="27" t="s">
        <v>21337</v>
      </c>
      <c r="F7440" s="26" t="str">
        <f t="shared" si="1326"/>
        <v>者忘而息</v>
      </c>
      <c r="G7440" s="26" t="str">
        <f t="shared" si="1327"/>
        <v>從黑敢聲</v>
      </c>
      <c r="H7440" s="26" t="str">
        <f t="shared" si="1328"/>
        <v>於檻</v>
      </c>
      <c r="I7440" s="41" t="str">
        <f t="shared" si="1329"/>
        <v>4. 形声</v>
      </c>
      <c r="J7440" s="19" t="str">
        <f t="shared" si="1324"/>
        <v/>
      </c>
      <c r="K7440" s="19">
        <f t="shared" si="1324"/>
        <v>6</v>
      </c>
      <c r="L7440" s="19" t="str">
        <f t="shared" si="1324"/>
        <v/>
      </c>
      <c r="M7440" s="19">
        <f t="shared" si="1324"/>
        <v>7</v>
      </c>
      <c r="N7440" s="19" t="str">
        <f t="shared" si="1330"/>
        <v/>
      </c>
      <c r="O7440" s="19">
        <f t="shared" si="1325"/>
        <v>10</v>
      </c>
      <c r="P7440" s="19" t="str">
        <f t="shared" si="1325"/>
        <v/>
      </c>
      <c r="Q7440" s="19" t="str">
        <f t="shared" si="1325"/>
        <v/>
      </c>
      <c r="R7440" s="19">
        <f t="shared" si="1325"/>
        <v>13</v>
      </c>
    </row>
    <row r="7441" spans="1:18" ht="20.25">
      <c r="A7441" s="18" t="s">
        <v>4265</v>
      </c>
      <c r="B7441" s="20">
        <v>7437</v>
      </c>
      <c r="C7441" s="35" t="s">
        <v>403</v>
      </c>
      <c r="D7441" s="24" t="s">
        <v>11554</v>
      </c>
      <c r="E7441" s="27" t="s">
        <v>21338</v>
      </c>
      <c r="F7441" s="26" t="str">
        <f t="shared" si="1326"/>
        <v>黑木</v>
      </c>
      <c r="G7441" s="26" t="str">
        <f t="shared" si="1327"/>
        <v>從黑多聲丹陽有黟縣</v>
      </c>
      <c r="H7441" s="26" t="str">
        <f t="shared" si="1328"/>
        <v>烏雞</v>
      </c>
      <c r="I7441" s="41" t="str">
        <f t="shared" si="1329"/>
        <v>4. 形声</v>
      </c>
      <c r="J7441" s="19" t="str">
        <f t="shared" si="1324"/>
        <v/>
      </c>
      <c r="K7441" s="19">
        <f t="shared" si="1324"/>
        <v>3</v>
      </c>
      <c r="L7441" s="19" t="str">
        <f t="shared" si="1324"/>
        <v/>
      </c>
      <c r="M7441" s="19">
        <f t="shared" si="1324"/>
        <v>4</v>
      </c>
      <c r="N7441" s="19" t="str">
        <f t="shared" si="1330"/>
        <v/>
      </c>
      <c r="O7441" s="19">
        <f t="shared" si="1325"/>
        <v>7</v>
      </c>
      <c r="P7441" s="19" t="str">
        <f t="shared" si="1325"/>
        <v/>
      </c>
      <c r="Q7441" s="19" t="str">
        <f t="shared" si="1325"/>
        <v/>
      </c>
      <c r="R7441" s="19">
        <f t="shared" si="1325"/>
        <v>15</v>
      </c>
    </row>
    <row r="7442" spans="1:18" ht="20.25">
      <c r="A7442" s="18" t="s">
        <v>4266</v>
      </c>
      <c r="B7442" s="20">
        <v>7438</v>
      </c>
      <c r="C7442" s="35" t="s">
        <v>10574</v>
      </c>
      <c r="D7442" s="24" t="s">
        <v>13700</v>
      </c>
      <c r="E7442" s="27" t="s">
        <v>21339</v>
      </c>
      <c r="F7442" s="26" t="str">
        <f t="shared" si="1326"/>
        <v/>
      </c>
      <c r="G7442" s="26" t="str">
        <f t="shared" si="1327"/>
        <v/>
      </c>
      <c r="H7442" s="26" t="str">
        <f t="shared" si="1328"/>
        <v>楚江</v>
      </c>
      <c r="I7442" s="41" t="str">
        <f t="shared" si="1329"/>
        <v/>
      </c>
      <c r="J7442" s="19" t="str">
        <f t="shared" si="1324"/>
        <v/>
      </c>
      <c r="K7442" s="19" t="str">
        <f t="shared" si="1324"/>
        <v/>
      </c>
      <c r="L7442" s="19">
        <f t="shared" si="1324"/>
        <v>9</v>
      </c>
      <c r="M7442" s="19">
        <f t="shared" si="1324"/>
        <v>16</v>
      </c>
      <c r="N7442" s="19" t="str">
        <f t="shared" si="1330"/>
        <v/>
      </c>
      <c r="O7442" s="19" t="str">
        <f t="shared" si="1325"/>
        <v/>
      </c>
      <c r="P7442" s="19" t="str">
        <f t="shared" si="1325"/>
        <v/>
      </c>
      <c r="Q7442" s="19">
        <f t="shared" si="1325"/>
        <v>13</v>
      </c>
      <c r="R7442" s="19">
        <f t="shared" si="1325"/>
        <v>20</v>
      </c>
    </row>
    <row r="7443" spans="1:18" ht="20.25">
      <c r="A7443" s="18" t="s">
        <v>4267</v>
      </c>
      <c r="B7443" s="20">
        <v>7439</v>
      </c>
      <c r="C7443" s="35" t="s">
        <v>10574</v>
      </c>
      <c r="D7443" s="24" t="s">
        <v>12844</v>
      </c>
      <c r="E7443" s="27" t="s">
        <v>21340</v>
      </c>
      <c r="F7443" s="26" t="str">
        <f t="shared" si="1326"/>
        <v/>
      </c>
      <c r="G7443" s="26" t="str">
        <f t="shared" si="1327"/>
        <v/>
      </c>
      <c r="H7443" s="26" t="str">
        <f t="shared" si="1328"/>
        <v/>
      </c>
      <c r="I7443" s="41" t="str">
        <f t="shared" si="1329"/>
        <v/>
      </c>
      <c r="J7443" s="19" t="str">
        <f t="shared" si="1324"/>
        <v/>
      </c>
      <c r="K7443" s="19" t="str">
        <f t="shared" si="1324"/>
        <v/>
      </c>
      <c r="L7443" s="19" t="str">
        <f t="shared" si="1324"/>
        <v/>
      </c>
      <c r="M7443" s="19">
        <f t="shared" si="1324"/>
        <v>2</v>
      </c>
      <c r="N7443" s="19" t="str">
        <f t="shared" si="1330"/>
        <v/>
      </c>
      <c r="O7443" s="19" t="str">
        <f t="shared" si="1325"/>
        <v/>
      </c>
      <c r="P7443" s="19" t="str">
        <f t="shared" si="1325"/>
        <v/>
      </c>
      <c r="Q7443" s="19" t="str">
        <f t="shared" si="1325"/>
        <v/>
      </c>
      <c r="R7443" s="19" t="str">
        <f t="shared" si="1325"/>
        <v/>
      </c>
    </row>
    <row r="7444" spans="1:18" ht="20.25">
      <c r="A7444" s="18" t="s">
        <v>4268</v>
      </c>
      <c r="B7444" s="20">
        <v>7440</v>
      </c>
      <c r="C7444" s="35" t="s">
        <v>10574</v>
      </c>
      <c r="D7444" s="24" t="s">
        <v>12844</v>
      </c>
      <c r="E7444" s="27" t="s">
        <v>9171</v>
      </c>
      <c r="F7444" s="26" t="str">
        <f t="shared" si="1326"/>
        <v/>
      </c>
      <c r="G7444" s="26" t="str">
        <f t="shared" si="1327"/>
        <v/>
      </c>
      <c r="H7444" s="26" t="str">
        <f t="shared" si="1328"/>
        <v/>
      </c>
      <c r="I7444" s="41" t="str">
        <f t="shared" si="1329"/>
        <v/>
      </c>
      <c r="J7444" s="19">
        <f t="shared" si="1324"/>
        <v>1</v>
      </c>
      <c r="K7444" s="19" t="str">
        <f t="shared" si="1324"/>
        <v/>
      </c>
      <c r="L7444" s="19" t="str">
        <f t="shared" si="1324"/>
        <v/>
      </c>
      <c r="M7444" s="19" t="str">
        <f t="shared" si="1324"/>
        <v/>
      </c>
      <c r="N7444" s="19" t="str">
        <f t="shared" si="1330"/>
        <v/>
      </c>
      <c r="O7444" s="19" t="str">
        <f t="shared" si="1325"/>
        <v/>
      </c>
      <c r="P7444" s="19" t="str">
        <f t="shared" si="1325"/>
        <v/>
      </c>
      <c r="Q7444" s="19" t="str">
        <f t="shared" si="1325"/>
        <v/>
      </c>
      <c r="R7444" s="19" t="str">
        <f t="shared" si="1325"/>
        <v/>
      </c>
    </row>
    <row r="7445" spans="1:18" ht="20.25">
      <c r="A7445" s="18" t="s">
        <v>4269</v>
      </c>
      <c r="B7445" s="20">
        <v>7441</v>
      </c>
      <c r="C7445" s="35" t="s">
        <v>26983</v>
      </c>
      <c r="D7445" s="24" t="s">
        <v>11702</v>
      </c>
      <c r="E7445" s="27" t="s">
        <v>21341</v>
      </c>
      <c r="F7445" s="26" t="str">
        <f t="shared" si="1326"/>
        <v>多遽悤悤</v>
      </c>
      <c r="G7445" s="26" t="str">
        <f t="shared" si="1327"/>
        <v>從心囱囱亦聲</v>
      </c>
      <c r="H7445" s="26" t="str">
        <f t="shared" si="1328"/>
        <v>倉紅</v>
      </c>
      <c r="I7445" s="41" t="str">
        <f t="shared" si="1329"/>
        <v>4. 形声</v>
      </c>
      <c r="J7445" s="19" t="str">
        <f t="shared" ref="J7445:M7464" si="1331">IFERROR(FIND(J$4,$E7445),"")</f>
        <v/>
      </c>
      <c r="K7445" s="19">
        <f t="shared" si="1331"/>
        <v>5</v>
      </c>
      <c r="L7445" s="19" t="str">
        <f t="shared" si="1331"/>
        <v/>
      </c>
      <c r="M7445" s="19">
        <f t="shared" si="1331"/>
        <v>6</v>
      </c>
      <c r="N7445" s="19" t="str">
        <f t="shared" si="1330"/>
        <v/>
      </c>
      <c r="O7445" s="19">
        <f t="shared" ref="O7445:R7464" si="1332">IFERROR(FIND(O$4,$E7445),"")</f>
        <v>11</v>
      </c>
      <c r="P7445" s="19" t="str">
        <f t="shared" si="1332"/>
        <v/>
      </c>
      <c r="Q7445" s="19" t="str">
        <f t="shared" si="1332"/>
        <v/>
      </c>
      <c r="R7445" s="19">
        <f t="shared" si="1332"/>
        <v>14</v>
      </c>
    </row>
    <row r="7446" spans="1:18" ht="20.25">
      <c r="A7446" s="18" t="s">
        <v>4270</v>
      </c>
      <c r="B7446" s="20">
        <v>7442</v>
      </c>
      <c r="C7446" s="35" t="s">
        <v>3753</v>
      </c>
      <c r="D7446" s="24" t="s">
        <v>12177</v>
      </c>
      <c r="E7446" s="27" t="s">
        <v>21342</v>
      </c>
      <c r="F7446" s="26" t="str">
        <f t="shared" si="1326"/>
        <v>火華</v>
      </c>
      <c r="G7446" s="26" t="str">
        <f t="shared" si="1327"/>
        <v>從三火</v>
      </c>
      <c r="H7446" s="26" t="str">
        <f t="shared" si="1328"/>
        <v>以冉</v>
      </c>
      <c r="I7446" s="41" t="str">
        <f t="shared" si="1329"/>
        <v/>
      </c>
      <c r="J7446" s="19" t="str">
        <f t="shared" si="1331"/>
        <v/>
      </c>
      <c r="K7446" s="19">
        <f t="shared" si="1331"/>
        <v>3</v>
      </c>
      <c r="L7446" s="19" t="str">
        <f t="shared" si="1331"/>
        <v/>
      </c>
      <c r="M7446" s="19">
        <f t="shared" si="1331"/>
        <v>4</v>
      </c>
      <c r="N7446" s="19">
        <f t="shared" si="1330"/>
        <v>12</v>
      </c>
      <c r="O7446" s="19" t="str">
        <f t="shared" si="1332"/>
        <v/>
      </c>
      <c r="P7446" s="19" t="str">
        <f t="shared" si="1332"/>
        <v/>
      </c>
      <c r="Q7446" s="19">
        <f t="shared" si="1332"/>
        <v>9</v>
      </c>
      <c r="R7446" s="19">
        <f t="shared" si="1332"/>
        <v>16</v>
      </c>
    </row>
    <row r="7447" spans="1:18" ht="20.25">
      <c r="A7447" s="18" t="s">
        <v>4271</v>
      </c>
      <c r="B7447" s="20">
        <v>7443</v>
      </c>
      <c r="C7447" s="36" t="s">
        <v>26984</v>
      </c>
      <c r="D7447" s="24" t="s">
        <v>11681</v>
      </c>
      <c r="E7447" s="27" t="s">
        <v>21343</v>
      </c>
      <c r="F7447" s="26" t="str">
        <f t="shared" si="1326"/>
        <v/>
      </c>
      <c r="G7447" s="26" t="str">
        <f t="shared" si="1327"/>
        <v/>
      </c>
      <c r="H7447" s="26" t="str">
        <f t="shared" si="1328"/>
        <v>户扄</v>
      </c>
      <c r="I7447" s="41" t="str">
        <f t="shared" si="1329"/>
        <v/>
      </c>
      <c r="J7447" s="19" t="str">
        <f t="shared" si="1331"/>
        <v/>
      </c>
      <c r="K7447" s="19" t="str">
        <f t="shared" si="1331"/>
        <v/>
      </c>
      <c r="L7447" s="19" t="str">
        <f t="shared" si="1331"/>
        <v/>
      </c>
      <c r="M7447" s="19">
        <f t="shared" si="1331"/>
        <v>7</v>
      </c>
      <c r="N7447" s="19" t="str">
        <f t="shared" si="1330"/>
        <v/>
      </c>
      <c r="O7447" s="19" t="str">
        <f t="shared" si="1332"/>
        <v/>
      </c>
      <c r="P7447" s="19" t="str">
        <f t="shared" si="1332"/>
        <v/>
      </c>
      <c r="Q7447" s="19" t="str">
        <f t="shared" si="1332"/>
        <v/>
      </c>
      <c r="R7447" s="19">
        <f t="shared" si="1332"/>
        <v>12</v>
      </c>
    </row>
    <row r="7448" spans="1:18" ht="20.25">
      <c r="A7448" s="18" t="s">
        <v>4272</v>
      </c>
      <c r="B7448" s="20">
        <v>7444</v>
      </c>
      <c r="C7448" s="35" t="s">
        <v>26985</v>
      </c>
      <c r="D7448" s="24" t="s">
        <v>11809</v>
      </c>
      <c r="E7448" s="27" t="s">
        <v>21344</v>
      </c>
      <c r="F7448" s="26" t="str">
        <f t="shared" si="1326"/>
        <v>盛皃從焱在木上讀若詩曰莘莘征夫一曰役</v>
      </c>
      <c r="G7448" s="26" t="str">
        <f t="shared" si="1327"/>
        <v/>
      </c>
      <c r="H7448" s="26" t="str">
        <f t="shared" si="1328"/>
        <v>所臻</v>
      </c>
      <c r="I7448" s="41" t="str">
        <f t="shared" si="1329"/>
        <v/>
      </c>
      <c r="J7448" s="19" t="str">
        <f t="shared" si="1331"/>
        <v/>
      </c>
      <c r="K7448" s="19">
        <f t="shared" si="1331"/>
        <v>19</v>
      </c>
      <c r="L7448" s="19" t="str">
        <f t="shared" si="1331"/>
        <v/>
      </c>
      <c r="M7448" s="19">
        <f t="shared" si="1331"/>
        <v>3</v>
      </c>
      <c r="N7448" s="19" t="str">
        <f t="shared" si="1330"/>
        <v/>
      </c>
      <c r="O7448" s="19" t="str">
        <f t="shared" si="1332"/>
        <v/>
      </c>
      <c r="P7448" s="19" t="str">
        <f t="shared" si="1332"/>
        <v/>
      </c>
      <c r="Q7448" s="19" t="str">
        <f t="shared" si="1332"/>
        <v/>
      </c>
      <c r="R7448" s="19">
        <f t="shared" si="1332"/>
        <v>22</v>
      </c>
    </row>
    <row r="7449" spans="1:18" ht="20.25">
      <c r="A7449" s="18" t="s">
        <v>4273</v>
      </c>
      <c r="B7449" s="20">
        <v>7445</v>
      </c>
      <c r="C7449" s="35" t="s">
        <v>7272</v>
      </c>
      <c r="D7449" s="24" t="s">
        <v>11970</v>
      </c>
      <c r="E7449" s="27" t="s">
        <v>21345</v>
      </c>
      <c r="F7449" s="26" t="str">
        <f t="shared" si="1326"/>
        <v>炮肉</v>
      </c>
      <c r="G7449" s="26" t="str">
        <f t="shared" si="1327"/>
        <v>從肉在火上</v>
      </c>
      <c r="H7449" s="26" t="str">
        <f t="shared" si="1328"/>
        <v>之石</v>
      </c>
      <c r="I7449" s="41" t="str">
        <f t="shared" si="1329"/>
        <v/>
      </c>
      <c r="J7449" s="19" t="str">
        <f t="shared" si="1331"/>
        <v/>
      </c>
      <c r="K7449" s="19">
        <f t="shared" si="1331"/>
        <v>3</v>
      </c>
      <c r="L7449" s="19" t="str">
        <f t="shared" si="1331"/>
        <v/>
      </c>
      <c r="M7449" s="19">
        <f t="shared" si="1331"/>
        <v>4</v>
      </c>
      <c r="N7449" s="19">
        <f t="shared" si="1330"/>
        <v>14</v>
      </c>
      <c r="O7449" s="19" t="str">
        <f t="shared" si="1332"/>
        <v/>
      </c>
      <c r="P7449" s="19" t="str">
        <f t="shared" si="1332"/>
        <v/>
      </c>
      <c r="Q7449" s="19">
        <f t="shared" si="1332"/>
        <v>11</v>
      </c>
      <c r="R7449" s="19">
        <f t="shared" si="1332"/>
        <v>18</v>
      </c>
    </row>
    <row r="7450" spans="1:18" ht="20.25">
      <c r="A7450" s="18" t="s">
        <v>4274</v>
      </c>
      <c r="B7450" s="20">
        <v>7446</v>
      </c>
      <c r="C7450" s="35" t="s">
        <v>7272</v>
      </c>
      <c r="D7450" s="24" t="s">
        <v>11970</v>
      </c>
      <c r="E7450" s="27" t="s">
        <v>11356</v>
      </c>
      <c r="F7450" s="26" t="str">
        <f t="shared" si="1326"/>
        <v/>
      </c>
      <c r="G7450" s="26" t="str">
        <f t="shared" si="1327"/>
        <v/>
      </c>
      <c r="H7450" s="26" t="str">
        <f t="shared" si="1328"/>
        <v/>
      </c>
      <c r="I7450" s="41" t="str">
        <f t="shared" si="1329"/>
        <v/>
      </c>
      <c r="J7450" s="19" t="str">
        <f t="shared" si="1331"/>
        <v/>
      </c>
      <c r="K7450" s="19" t="str">
        <f t="shared" si="1331"/>
        <v/>
      </c>
      <c r="L7450" s="19" t="str">
        <f t="shared" si="1331"/>
        <v/>
      </c>
      <c r="M7450" s="19" t="str">
        <f t="shared" si="1331"/>
        <v/>
      </c>
      <c r="N7450" s="19" t="str">
        <f t="shared" si="1330"/>
        <v/>
      </c>
      <c r="O7450" s="19" t="str">
        <f t="shared" si="1332"/>
        <v/>
      </c>
      <c r="P7450" s="19" t="str">
        <f t="shared" si="1332"/>
        <v/>
      </c>
      <c r="Q7450" s="19" t="str">
        <f t="shared" si="1332"/>
        <v/>
      </c>
      <c r="R7450" s="19" t="str">
        <f t="shared" si="1332"/>
        <v/>
      </c>
    </row>
    <row r="7451" spans="1:18" ht="20.25">
      <c r="A7451" s="18" t="s">
        <v>4275</v>
      </c>
      <c r="B7451" s="20">
        <v>7447</v>
      </c>
      <c r="C7451" s="35"/>
      <c r="D7451" s="24" t="s">
        <v>11633</v>
      </c>
      <c r="E7451" s="27" t="s">
        <v>21346</v>
      </c>
      <c r="F7451" s="26" t="str">
        <f t="shared" si="1326"/>
        <v/>
      </c>
      <c r="G7451" s="26" t="str">
        <f t="shared" si="1327"/>
        <v/>
      </c>
      <c r="H7451" s="26" t="str">
        <f t="shared" si="1328"/>
        <v>附袁</v>
      </c>
      <c r="I7451" s="41" t="str">
        <f t="shared" si="1329"/>
        <v>4. 形声</v>
      </c>
      <c r="J7451" s="19" t="str">
        <f t="shared" si="1331"/>
        <v/>
      </c>
      <c r="K7451" s="19" t="str">
        <f t="shared" si="1331"/>
        <v/>
      </c>
      <c r="L7451" s="19" t="str">
        <f t="shared" si="1331"/>
        <v/>
      </c>
      <c r="M7451" s="19">
        <f t="shared" si="1331"/>
        <v>6</v>
      </c>
      <c r="N7451" s="19" t="str">
        <f t="shared" si="1330"/>
        <v/>
      </c>
      <c r="O7451" s="19">
        <f t="shared" si="1332"/>
        <v>9</v>
      </c>
      <c r="P7451" s="19" t="str">
        <f t="shared" si="1332"/>
        <v/>
      </c>
      <c r="Q7451" s="19" t="str">
        <f t="shared" si="1332"/>
        <v/>
      </c>
      <c r="R7451" s="19">
        <f t="shared" si="1332"/>
        <v>28</v>
      </c>
    </row>
    <row r="7452" spans="1:18" ht="20.25">
      <c r="A7452" s="18" t="s">
        <v>4276</v>
      </c>
      <c r="B7452" s="20">
        <v>7448</v>
      </c>
      <c r="C7452" s="35" t="s">
        <v>26986</v>
      </c>
      <c r="D7452" s="24" t="s">
        <v>13701</v>
      </c>
      <c r="E7452" s="27" t="s">
        <v>21347</v>
      </c>
      <c r="F7452" s="26" t="str">
        <f t="shared" si="1326"/>
        <v>炙</v>
      </c>
      <c r="G7452" s="26" t="str">
        <f t="shared" si="1327"/>
        <v>從炙尞聲讀若□燎</v>
      </c>
      <c r="H7452" s="26" t="str">
        <f t="shared" si="1328"/>
        <v>力照</v>
      </c>
      <c r="I7452" s="41" t="str">
        <f t="shared" si="1329"/>
        <v>4. 形声</v>
      </c>
      <c r="J7452" s="19" t="str">
        <f t="shared" si="1331"/>
        <v/>
      </c>
      <c r="K7452" s="19">
        <f t="shared" si="1331"/>
        <v>2</v>
      </c>
      <c r="L7452" s="19" t="str">
        <f t="shared" si="1331"/>
        <v/>
      </c>
      <c r="M7452" s="19">
        <f t="shared" si="1331"/>
        <v>3</v>
      </c>
      <c r="N7452" s="19" t="str">
        <f t="shared" si="1330"/>
        <v/>
      </c>
      <c r="O7452" s="19">
        <f t="shared" si="1332"/>
        <v>6</v>
      </c>
      <c r="P7452" s="19" t="str">
        <f t="shared" si="1332"/>
        <v/>
      </c>
      <c r="Q7452" s="19" t="str">
        <f t="shared" si="1332"/>
        <v/>
      </c>
      <c r="R7452" s="19">
        <f t="shared" si="1332"/>
        <v>13</v>
      </c>
    </row>
    <row r="7453" spans="1:18" ht="20.25">
      <c r="A7453" s="18" t="s">
        <v>4277</v>
      </c>
      <c r="B7453" s="20">
        <v>7449</v>
      </c>
      <c r="C7453" s="35" t="s">
        <v>10436</v>
      </c>
      <c r="D7453" s="24" t="s">
        <v>12161</v>
      </c>
      <c r="E7453" s="27" t="s">
        <v>21348</v>
      </c>
      <c r="F7453" s="26" t="str">
        <f t="shared" si="1326"/>
        <v>南方色</v>
      </c>
      <c r="G7453" s="26" t="str">
        <f t="shared" si="1327"/>
        <v>從大從火</v>
      </c>
      <c r="H7453" s="26" t="str">
        <f t="shared" si="1328"/>
        <v>昌石</v>
      </c>
      <c r="I7453" s="41" t="str">
        <f t="shared" si="1329"/>
        <v>3. 会意</v>
      </c>
      <c r="J7453" s="19" t="str">
        <f t="shared" si="1331"/>
        <v/>
      </c>
      <c r="K7453" s="19">
        <f t="shared" si="1331"/>
        <v>4</v>
      </c>
      <c r="L7453" s="19" t="str">
        <f t="shared" si="1331"/>
        <v/>
      </c>
      <c r="M7453" s="19">
        <f t="shared" si="1331"/>
        <v>5</v>
      </c>
      <c r="N7453" s="19">
        <f t="shared" si="1330"/>
        <v>7</v>
      </c>
      <c r="O7453" s="19" t="str">
        <f t="shared" si="1332"/>
        <v/>
      </c>
      <c r="P7453" s="19" t="str">
        <f t="shared" si="1332"/>
        <v/>
      </c>
      <c r="Q7453" s="19">
        <f t="shared" si="1332"/>
        <v>11</v>
      </c>
      <c r="R7453" s="19">
        <f t="shared" si="1332"/>
        <v>18</v>
      </c>
    </row>
    <row r="7454" spans="1:18" ht="20.25">
      <c r="A7454" s="18" t="s">
        <v>4278</v>
      </c>
      <c r="B7454" s="20">
        <v>7450</v>
      </c>
      <c r="C7454" s="35" t="s">
        <v>26987</v>
      </c>
      <c r="D7454" s="24" t="s">
        <v>13702</v>
      </c>
      <c r="E7454" s="27" t="s">
        <v>21349</v>
      </c>
      <c r="F7454" s="26" t="str">
        <f t="shared" si="1326"/>
        <v/>
      </c>
      <c r="G7454" s="26" t="str">
        <f t="shared" si="1327"/>
        <v/>
      </c>
      <c r="H7454" s="26" t="str">
        <f t="shared" si="1328"/>
        <v/>
      </c>
      <c r="I7454" s="41" t="str">
        <f t="shared" si="1329"/>
        <v/>
      </c>
      <c r="J7454" s="19">
        <f t="shared" si="1331"/>
        <v>1</v>
      </c>
      <c r="K7454" s="19" t="str">
        <f t="shared" si="1331"/>
        <v/>
      </c>
      <c r="L7454" s="19" t="str">
        <f t="shared" si="1331"/>
        <v/>
      </c>
      <c r="M7454" s="19">
        <f t="shared" si="1331"/>
        <v>3</v>
      </c>
      <c r="N7454" s="19" t="str">
        <f t="shared" si="1330"/>
        <v/>
      </c>
      <c r="O7454" s="19" t="str">
        <f t="shared" si="1332"/>
        <v/>
      </c>
      <c r="P7454" s="19" t="str">
        <f t="shared" si="1332"/>
        <v/>
      </c>
      <c r="Q7454" s="19" t="str">
        <f t="shared" si="1332"/>
        <v/>
      </c>
      <c r="R7454" s="19" t="str">
        <f t="shared" si="1332"/>
        <v/>
      </c>
    </row>
    <row r="7455" spans="1:18" ht="20.25">
      <c r="A7455" s="18" t="s">
        <v>4279</v>
      </c>
      <c r="B7455" s="20">
        <v>7451</v>
      </c>
      <c r="C7455" s="35" t="s">
        <v>3442</v>
      </c>
      <c r="D7455" s="24" t="s">
        <v>12081</v>
      </c>
      <c r="E7455" s="27" t="s">
        <v>21350</v>
      </c>
      <c r="F7455" s="26" t="str">
        <f t="shared" si="1326"/>
        <v>赤色</v>
      </c>
      <c r="G7455" s="26" t="str">
        <f t="shared" si="1327"/>
        <v>從赤蟲省聲</v>
      </c>
      <c r="H7455" s="26" t="str">
        <f t="shared" si="1328"/>
        <v>徒冬</v>
      </c>
      <c r="I7455" s="41" t="str">
        <f t="shared" si="1329"/>
        <v>4. 形声</v>
      </c>
      <c r="J7455" s="19" t="str">
        <f t="shared" si="1331"/>
        <v/>
      </c>
      <c r="K7455" s="19">
        <f t="shared" si="1331"/>
        <v>3</v>
      </c>
      <c r="L7455" s="19" t="str">
        <f t="shared" si="1331"/>
        <v/>
      </c>
      <c r="M7455" s="19">
        <f t="shared" si="1331"/>
        <v>4</v>
      </c>
      <c r="N7455" s="19" t="str">
        <f t="shared" si="1330"/>
        <v/>
      </c>
      <c r="O7455" s="19">
        <f t="shared" si="1332"/>
        <v>8</v>
      </c>
      <c r="P7455" s="19" t="str">
        <f t="shared" si="1332"/>
        <v/>
      </c>
      <c r="Q7455" s="19" t="str">
        <f t="shared" si="1332"/>
        <v/>
      </c>
      <c r="R7455" s="19">
        <f t="shared" si="1332"/>
        <v>11</v>
      </c>
    </row>
    <row r="7456" spans="1:18" ht="20.25">
      <c r="A7456" s="18" t="s">
        <v>4280</v>
      </c>
      <c r="B7456" s="20">
        <v>7452</v>
      </c>
      <c r="C7456" s="35"/>
      <c r="D7456" s="24" t="s">
        <v>13703</v>
      </c>
      <c r="E7456" s="27" t="s">
        <v>21351</v>
      </c>
      <c r="F7456" s="26" t="str">
        <f t="shared" si="1326"/>
        <v/>
      </c>
      <c r="G7456" s="26" t="str">
        <f t="shared" si="1327"/>
        <v/>
      </c>
      <c r="H7456" s="26" t="str">
        <f t="shared" si="1328"/>
        <v>火沃</v>
      </c>
      <c r="I7456" s="41" t="str">
        <f t="shared" si="1329"/>
        <v>4. 形声</v>
      </c>
      <c r="J7456" s="19" t="str">
        <f t="shared" si="1331"/>
        <v/>
      </c>
      <c r="K7456" s="19" t="str">
        <f t="shared" si="1331"/>
        <v/>
      </c>
      <c r="L7456" s="19" t="str">
        <f t="shared" si="1331"/>
        <v/>
      </c>
      <c r="M7456" s="19">
        <f t="shared" si="1331"/>
        <v>5</v>
      </c>
      <c r="N7456" s="19" t="str">
        <f t="shared" si="1330"/>
        <v/>
      </c>
      <c r="O7456" s="19">
        <f t="shared" si="1332"/>
        <v>9</v>
      </c>
      <c r="P7456" s="19" t="str">
        <f t="shared" si="1332"/>
        <v/>
      </c>
      <c r="Q7456" s="19" t="str">
        <f t="shared" si="1332"/>
        <v/>
      </c>
      <c r="R7456" s="19">
        <f t="shared" si="1332"/>
        <v>12</v>
      </c>
    </row>
    <row r="7457" spans="1:18" ht="20.25">
      <c r="A7457" s="18" t="s">
        <v>4281</v>
      </c>
      <c r="B7457" s="20">
        <v>7453</v>
      </c>
      <c r="C7457" s="35" t="s">
        <v>602</v>
      </c>
      <c r="D7457" s="24" t="s">
        <v>13213</v>
      </c>
      <c r="E7457" s="27" t="s">
        <v>21352</v>
      </c>
      <c r="F7457" s="26" t="str">
        <f t="shared" si="1326"/>
        <v>靣慙赤</v>
      </c>
      <c r="G7457" s="26" t="str">
        <f t="shared" si="1327"/>
        <v>從赤㞋聲周失天下於赧王</v>
      </c>
      <c r="H7457" s="26" t="str">
        <f t="shared" si="1328"/>
        <v>女版</v>
      </c>
      <c r="I7457" s="41" t="str">
        <f t="shared" si="1329"/>
        <v>4. 形声</v>
      </c>
      <c r="J7457" s="19" t="str">
        <f t="shared" si="1331"/>
        <v/>
      </c>
      <c r="K7457" s="19">
        <f t="shared" si="1331"/>
        <v>4</v>
      </c>
      <c r="L7457" s="19" t="str">
        <f t="shared" si="1331"/>
        <v/>
      </c>
      <c r="M7457" s="19">
        <f t="shared" si="1331"/>
        <v>5</v>
      </c>
      <c r="N7457" s="19" t="str">
        <f t="shared" si="1330"/>
        <v/>
      </c>
      <c r="O7457" s="19">
        <f t="shared" si="1332"/>
        <v>8</v>
      </c>
      <c r="P7457" s="19" t="str">
        <f t="shared" si="1332"/>
        <v/>
      </c>
      <c r="Q7457" s="19" t="str">
        <f t="shared" si="1332"/>
        <v/>
      </c>
      <c r="R7457" s="19">
        <f t="shared" si="1332"/>
        <v>18</v>
      </c>
    </row>
    <row r="7458" spans="1:18" ht="20.25">
      <c r="A7458" s="18" t="s">
        <v>4282</v>
      </c>
      <c r="B7458" s="20">
        <v>7454</v>
      </c>
      <c r="C7458" s="35" t="s">
        <v>3445</v>
      </c>
      <c r="D7458" s="24" t="s">
        <v>11689</v>
      </c>
      <c r="E7458" s="27" t="s">
        <v>21353</v>
      </c>
      <c r="F7458" s="26" t="str">
        <f t="shared" si="1326"/>
        <v>赤色</v>
      </c>
      <c r="G7458" s="26" t="str">
        <f t="shared" si="1327"/>
        <v>從赤巠聲詩曰魴魚䞓尾</v>
      </c>
      <c r="H7458" s="26" t="str">
        <f t="shared" si="1328"/>
        <v>敕貞</v>
      </c>
      <c r="I7458" s="41" t="str">
        <f t="shared" si="1329"/>
        <v>4. 形声</v>
      </c>
      <c r="J7458" s="19" t="str">
        <f t="shared" si="1331"/>
        <v/>
      </c>
      <c r="K7458" s="19">
        <f t="shared" si="1331"/>
        <v>3</v>
      </c>
      <c r="L7458" s="19" t="str">
        <f t="shared" si="1331"/>
        <v/>
      </c>
      <c r="M7458" s="19">
        <f t="shared" si="1331"/>
        <v>4</v>
      </c>
      <c r="N7458" s="19" t="str">
        <f t="shared" si="1330"/>
        <v/>
      </c>
      <c r="O7458" s="19">
        <f t="shared" si="1332"/>
        <v>7</v>
      </c>
      <c r="P7458" s="19" t="str">
        <f t="shared" si="1332"/>
        <v/>
      </c>
      <c r="Q7458" s="19" t="str">
        <f t="shared" si="1332"/>
        <v/>
      </c>
      <c r="R7458" s="19">
        <f t="shared" si="1332"/>
        <v>16</v>
      </c>
    </row>
    <row r="7459" spans="1:18" ht="20.25">
      <c r="A7459" s="18" t="s">
        <v>4283</v>
      </c>
      <c r="B7459" s="20">
        <v>7455</v>
      </c>
      <c r="C7459" s="35" t="s">
        <v>3445</v>
      </c>
      <c r="D7459" s="24" t="s">
        <v>11689</v>
      </c>
      <c r="E7459" s="27" t="s">
        <v>21354</v>
      </c>
      <c r="F7459" s="26" t="str">
        <f t="shared" si="1326"/>
        <v/>
      </c>
      <c r="G7459" s="26" t="str">
        <f t="shared" si="1327"/>
        <v/>
      </c>
      <c r="H7459" s="26" t="str">
        <f t="shared" si="1328"/>
        <v/>
      </c>
      <c r="I7459" s="41" t="str">
        <f t="shared" si="1329"/>
        <v/>
      </c>
      <c r="J7459" s="19" t="str">
        <f t="shared" si="1331"/>
        <v/>
      </c>
      <c r="K7459" s="19" t="str">
        <f t="shared" si="1331"/>
        <v/>
      </c>
      <c r="L7459" s="19" t="str">
        <f t="shared" si="1331"/>
        <v/>
      </c>
      <c r="M7459" s="19">
        <f t="shared" si="1331"/>
        <v>3</v>
      </c>
      <c r="N7459" s="19" t="str">
        <f t="shared" si="1330"/>
        <v/>
      </c>
      <c r="O7459" s="19" t="str">
        <f t="shared" si="1332"/>
        <v/>
      </c>
      <c r="P7459" s="19" t="str">
        <f t="shared" si="1332"/>
        <v/>
      </c>
      <c r="Q7459" s="19" t="str">
        <f t="shared" si="1332"/>
        <v/>
      </c>
      <c r="R7459" s="19" t="str">
        <f t="shared" si="1332"/>
        <v/>
      </c>
    </row>
    <row r="7460" spans="1:18" ht="20.25">
      <c r="A7460" s="18" t="s">
        <v>4284</v>
      </c>
      <c r="B7460" s="20">
        <v>7456</v>
      </c>
      <c r="C7460" s="35" t="s">
        <v>3445</v>
      </c>
      <c r="D7460" s="24" t="s">
        <v>11689</v>
      </c>
      <c r="E7460" s="27" t="s">
        <v>21355</v>
      </c>
      <c r="F7460" s="26" t="str">
        <f t="shared" si="1326"/>
        <v/>
      </c>
      <c r="G7460" s="26" t="str">
        <f t="shared" si="1327"/>
        <v/>
      </c>
      <c r="H7460" s="26" t="str">
        <f t="shared" si="1328"/>
        <v/>
      </c>
      <c r="I7460" s="41" t="str">
        <f t="shared" si="1329"/>
        <v/>
      </c>
      <c r="J7460" s="19" t="str">
        <f t="shared" si="1331"/>
        <v/>
      </c>
      <c r="K7460" s="19" t="str">
        <f t="shared" si="1331"/>
        <v/>
      </c>
      <c r="L7460" s="19" t="str">
        <f t="shared" si="1331"/>
        <v/>
      </c>
      <c r="M7460" s="19">
        <f t="shared" si="1331"/>
        <v>2</v>
      </c>
      <c r="N7460" s="19" t="str">
        <f t="shared" si="1330"/>
        <v/>
      </c>
      <c r="O7460" s="19" t="str">
        <f t="shared" si="1332"/>
        <v/>
      </c>
      <c r="P7460" s="19" t="str">
        <f t="shared" si="1332"/>
        <v/>
      </c>
      <c r="Q7460" s="19" t="str">
        <f t="shared" si="1332"/>
        <v/>
      </c>
      <c r="R7460" s="19" t="str">
        <f t="shared" si="1332"/>
        <v/>
      </c>
    </row>
    <row r="7461" spans="1:18" ht="20.25">
      <c r="A7461" s="18" t="s">
        <v>4285</v>
      </c>
      <c r="B7461" s="20">
        <v>7457</v>
      </c>
      <c r="C7461" s="35" t="s">
        <v>26988</v>
      </c>
      <c r="D7461" s="24" t="s">
        <v>11689</v>
      </c>
      <c r="E7461" s="27" t="s">
        <v>21356</v>
      </c>
      <c r="F7461" s="26" t="str">
        <f t="shared" si="1326"/>
        <v/>
      </c>
      <c r="G7461" s="26" t="str">
        <f t="shared" si="1327"/>
        <v/>
      </c>
      <c r="H7461" s="26" t="str">
        <f t="shared" si="1328"/>
        <v/>
      </c>
      <c r="I7461" s="41" t="str">
        <f t="shared" si="1329"/>
        <v/>
      </c>
      <c r="J7461" s="19" t="str">
        <f t="shared" si="1331"/>
        <v/>
      </c>
      <c r="K7461" s="19" t="str">
        <f t="shared" si="1331"/>
        <v/>
      </c>
      <c r="L7461" s="19" t="str">
        <f t="shared" si="1331"/>
        <v/>
      </c>
      <c r="M7461" s="19">
        <f t="shared" si="1331"/>
        <v>7</v>
      </c>
      <c r="N7461" s="19" t="str">
        <f t="shared" si="1330"/>
        <v/>
      </c>
      <c r="O7461" s="19" t="str">
        <f t="shared" si="1332"/>
        <v/>
      </c>
      <c r="P7461" s="19" t="str">
        <f t="shared" si="1332"/>
        <v/>
      </c>
      <c r="Q7461" s="19" t="str">
        <f t="shared" si="1332"/>
        <v/>
      </c>
      <c r="R7461" s="19" t="str">
        <f t="shared" si="1332"/>
        <v/>
      </c>
    </row>
    <row r="7462" spans="1:18" ht="20.25">
      <c r="A7462" s="18" t="s">
        <v>4286</v>
      </c>
      <c r="B7462" s="20">
        <v>7458</v>
      </c>
      <c r="C7462" s="35" t="s">
        <v>26989</v>
      </c>
      <c r="D7462" s="24" t="s">
        <v>11689</v>
      </c>
      <c r="E7462" s="27" t="s">
        <v>21357</v>
      </c>
      <c r="F7462" s="26" t="str">
        <f t="shared" si="1326"/>
        <v/>
      </c>
      <c r="G7462" s="26" t="str">
        <f t="shared" si="1327"/>
        <v/>
      </c>
      <c r="H7462" s="26" t="str">
        <f t="shared" si="1328"/>
        <v/>
      </c>
      <c r="I7462" s="41" t="str">
        <f t="shared" si="1329"/>
        <v/>
      </c>
      <c r="J7462" s="19" t="str">
        <f t="shared" si="1331"/>
        <v/>
      </c>
      <c r="K7462" s="19" t="str">
        <f t="shared" si="1331"/>
        <v/>
      </c>
      <c r="L7462" s="19" t="str">
        <f t="shared" si="1331"/>
        <v/>
      </c>
      <c r="M7462" s="19">
        <f t="shared" si="1331"/>
        <v>3</v>
      </c>
      <c r="N7462" s="19" t="str">
        <f t="shared" si="1330"/>
        <v/>
      </c>
      <c r="O7462" s="19" t="str">
        <f t="shared" si="1332"/>
        <v/>
      </c>
      <c r="P7462" s="19" t="str">
        <f t="shared" si="1332"/>
        <v/>
      </c>
      <c r="Q7462" s="19" t="str">
        <f t="shared" si="1332"/>
        <v/>
      </c>
      <c r="R7462" s="19" t="str">
        <f t="shared" si="1332"/>
        <v/>
      </c>
    </row>
    <row r="7463" spans="1:18" ht="20.25">
      <c r="A7463" s="18" t="s">
        <v>4287</v>
      </c>
      <c r="B7463" s="20">
        <v>7459</v>
      </c>
      <c r="C7463" s="35" t="s">
        <v>603</v>
      </c>
      <c r="D7463" s="24" t="s">
        <v>12675</v>
      </c>
      <c r="E7463" s="27" t="s">
        <v>21358</v>
      </c>
      <c r="F7463" s="26" t="str">
        <f t="shared" si="1326"/>
        <v>赤土</v>
      </c>
      <c r="G7463" s="26" t="str">
        <f t="shared" si="1327"/>
        <v>從赤者聲</v>
      </c>
      <c r="H7463" s="26" t="str">
        <f t="shared" si="1328"/>
        <v>之也</v>
      </c>
      <c r="I7463" s="41" t="str">
        <f t="shared" si="1329"/>
        <v>4. 形声</v>
      </c>
      <c r="J7463" s="19" t="str">
        <f t="shared" si="1331"/>
        <v/>
      </c>
      <c r="K7463" s="19">
        <f t="shared" si="1331"/>
        <v>3</v>
      </c>
      <c r="L7463" s="19" t="str">
        <f t="shared" si="1331"/>
        <v/>
      </c>
      <c r="M7463" s="19">
        <f t="shared" si="1331"/>
        <v>4</v>
      </c>
      <c r="N7463" s="19" t="str">
        <f t="shared" si="1330"/>
        <v/>
      </c>
      <c r="O7463" s="19">
        <f t="shared" si="1332"/>
        <v>7</v>
      </c>
      <c r="P7463" s="19" t="str">
        <f t="shared" si="1332"/>
        <v/>
      </c>
      <c r="Q7463" s="19" t="str">
        <f t="shared" si="1332"/>
        <v/>
      </c>
      <c r="R7463" s="19">
        <f t="shared" si="1332"/>
        <v>10</v>
      </c>
    </row>
    <row r="7464" spans="1:18" ht="20.25">
      <c r="A7464" s="18" t="s">
        <v>4288</v>
      </c>
      <c r="B7464" s="20">
        <v>7460</v>
      </c>
      <c r="C7464" s="35"/>
      <c r="D7464" s="24" t="s">
        <v>13704</v>
      </c>
      <c r="E7464" s="27" t="s">
        <v>21359</v>
      </c>
      <c r="F7464" s="26" t="str">
        <f t="shared" si="1326"/>
        <v>赤色</v>
      </c>
      <c r="G7464" s="26" t="str">
        <f t="shared" si="1327"/>
        <v>從赤倝聲讀若浣</v>
      </c>
      <c r="H7464" s="26" t="str">
        <f t="shared" si="1328"/>
        <v>胡玩</v>
      </c>
      <c r="I7464" s="41" t="str">
        <f t="shared" si="1329"/>
        <v>4. 形声</v>
      </c>
      <c r="J7464" s="19" t="str">
        <f t="shared" si="1331"/>
        <v/>
      </c>
      <c r="K7464" s="19">
        <f t="shared" si="1331"/>
        <v>3</v>
      </c>
      <c r="L7464" s="19" t="str">
        <f t="shared" si="1331"/>
        <v/>
      </c>
      <c r="M7464" s="19">
        <f t="shared" si="1331"/>
        <v>4</v>
      </c>
      <c r="N7464" s="19" t="str">
        <f t="shared" si="1330"/>
        <v/>
      </c>
      <c r="O7464" s="19">
        <f t="shared" si="1332"/>
        <v>7</v>
      </c>
      <c r="P7464" s="19" t="str">
        <f t="shared" si="1332"/>
        <v/>
      </c>
      <c r="Q7464" s="19" t="str">
        <f t="shared" si="1332"/>
        <v/>
      </c>
      <c r="R7464" s="19">
        <f t="shared" si="1332"/>
        <v>13</v>
      </c>
    </row>
    <row r="7465" spans="1:18" ht="20.25">
      <c r="A7465" s="18" t="s">
        <v>4289</v>
      </c>
      <c r="B7465" s="20">
        <v>7461</v>
      </c>
      <c r="C7465" s="35" t="s">
        <v>9433</v>
      </c>
      <c r="D7465" s="24" t="s">
        <v>12727</v>
      </c>
      <c r="E7465" s="27" t="s">
        <v>21360</v>
      </c>
      <c r="F7465" s="26" t="str">
        <f t="shared" si="1326"/>
        <v/>
      </c>
      <c r="G7465" s="26" t="str">
        <f t="shared" si="1327"/>
        <v/>
      </c>
      <c r="H7465" s="26" t="str">
        <f t="shared" si="1328"/>
        <v>呼格</v>
      </c>
      <c r="I7465" s="41" t="str">
        <f t="shared" si="1329"/>
        <v/>
      </c>
      <c r="J7465" s="19" t="str">
        <f t="shared" ref="J7465:M7484" si="1333">IFERROR(FIND(J$4,$E7465),"")</f>
        <v/>
      </c>
      <c r="K7465" s="19" t="str">
        <f t="shared" si="1333"/>
        <v/>
      </c>
      <c r="L7465" s="19" t="str">
        <f t="shared" si="1333"/>
        <v/>
      </c>
      <c r="M7465" s="19">
        <f t="shared" si="1333"/>
        <v>4</v>
      </c>
      <c r="N7465" s="19" t="str">
        <f t="shared" si="1330"/>
        <v/>
      </c>
      <c r="O7465" s="19" t="str">
        <f t="shared" ref="O7465:R7484" si="1334">IFERROR(FIND(O$4,$E7465),"")</f>
        <v/>
      </c>
      <c r="P7465" s="19" t="str">
        <f t="shared" si="1334"/>
        <v/>
      </c>
      <c r="Q7465" s="19" t="str">
        <f t="shared" si="1334"/>
        <v/>
      </c>
      <c r="R7465" s="19">
        <f t="shared" si="1334"/>
        <v>9</v>
      </c>
    </row>
    <row r="7466" spans="1:18" ht="20.25">
      <c r="A7466" s="18" t="s">
        <v>4290</v>
      </c>
      <c r="B7466" s="20">
        <v>7462</v>
      </c>
      <c r="C7466" s="35" t="s">
        <v>3443</v>
      </c>
      <c r="D7466" s="24" t="s">
        <v>12113</v>
      </c>
      <c r="E7466" s="27" t="s">
        <v>21361</v>
      </c>
      <c r="F7466" s="26" t="str">
        <f t="shared" si="1326"/>
        <v>大赤</v>
      </c>
      <c r="G7466" s="26" t="str">
        <f t="shared" si="1327"/>
        <v>從赤色色亦聲</v>
      </c>
      <c r="H7466" s="26" t="str">
        <f t="shared" si="1328"/>
        <v>許力</v>
      </c>
      <c r="I7466" s="41" t="str">
        <f t="shared" si="1329"/>
        <v>4. 形声</v>
      </c>
      <c r="J7466" s="19" t="str">
        <f t="shared" si="1333"/>
        <v/>
      </c>
      <c r="K7466" s="19">
        <f t="shared" si="1333"/>
        <v>3</v>
      </c>
      <c r="L7466" s="19" t="str">
        <f t="shared" si="1333"/>
        <v/>
      </c>
      <c r="M7466" s="19">
        <f t="shared" si="1333"/>
        <v>4</v>
      </c>
      <c r="N7466" s="19" t="str">
        <f t="shared" si="1330"/>
        <v/>
      </c>
      <c r="O7466" s="19">
        <f t="shared" si="1334"/>
        <v>9</v>
      </c>
      <c r="P7466" s="19" t="str">
        <f t="shared" si="1334"/>
        <v/>
      </c>
      <c r="Q7466" s="19" t="str">
        <f t="shared" si="1334"/>
        <v/>
      </c>
      <c r="R7466" s="19">
        <f t="shared" si="1334"/>
        <v>12</v>
      </c>
    </row>
    <row r="7467" spans="1:18" ht="20.25">
      <c r="A7467" s="18" t="s">
        <v>4291</v>
      </c>
      <c r="B7467" s="20">
        <v>7463</v>
      </c>
      <c r="C7467" s="35" t="s">
        <v>26990</v>
      </c>
      <c r="D7467" s="24" t="s">
        <v>11595</v>
      </c>
      <c r="E7467" s="27" t="s">
        <v>21362</v>
      </c>
      <c r="F7467" s="26" t="str">
        <f t="shared" si="1326"/>
        <v>赤色</v>
      </c>
      <c r="G7467" s="26" t="str">
        <f t="shared" si="1327"/>
        <v>從赤叚聲</v>
      </c>
      <c r="H7467" s="26" t="str">
        <f t="shared" si="1328"/>
        <v>乎加</v>
      </c>
      <c r="I7467" s="41" t="str">
        <f t="shared" si="1329"/>
        <v>4. 形声</v>
      </c>
      <c r="J7467" s="19" t="str">
        <f t="shared" si="1333"/>
        <v/>
      </c>
      <c r="K7467" s="19">
        <f t="shared" si="1333"/>
        <v>3</v>
      </c>
      <c r="L7467" s="19" t="str">
        <f t="shared" si="1333"/>
        <v/>
      </c>
      <c r="M7467" s="19">
        <f t="shared" si="1333"/>
        <v>4</v>
      </c>
      <c r="N7467" s="19" t="str">
        <f t="shared" si="1330"/>
        <v/>
      </c>
      <c r="O7467" s="19">
        <f t="shared" si="1334"/>
        <v>7</v>
      </c>
      <c r="P7467" s="19" t="str">
        <f t="shared" si="1334"/>
        <v/>
      </c>
      <c r="Q7467" s="19" t="str">
        <f t="shared" si="1334"/>
        <v/>
      </c>
      <c r="R7467" s="19">
        <f t="shared" si="1334"/>
        <v>10</v>
      </c>
    </row>
    <row r="7468" spans="1:18" ht="20.25">
      <c r="A7468" s="18" t="s">
        <v>4292</v>
      </c>
      <c r="B7468" s="20">
        <v>7464</v>
      </c>
      <c r="C7468" s="35" t="s">
        <v>10146</v>
      </c>
      <c r="D7468" s="24" t="s">
        <v>13705</v>
      </c>
      <c r="E7468" s="27" t="s">
        <v>21363</v>
      </c>
      <c r="F7468" s="26" t="str">
        <f t="shared" si="1326"/>
        <v>天大地大人亦大故大象人形古文大</v>
      </c>
      <c r="G7468" s="26" t="str">
        <f t="shared" si="1327"/>
        <v/>
      </c>
      <c r="H7468" s="26" t="str">
        <f t="shared" si="1328"/>
        <v>他逹</v>
      </c>
      <c r="I7468" s="41" t="str">
        <f t="shared" si="1329"/>
        <v/>
      </c>
      <c r="J7468" s="19">
        <f t="shared" si="1333"/>
        <v>13</v>
      </c>
      <c r="K7468" s="19">
        <f t="shared" si="1333"/>
        <v>16</v>
      </c>
      <c r="L7468" s="19">
        <f t="shared" si="1333"/>
        <v>10</v>
      </c>
      <c r="M7468" s="19">
        <f t="shared" si="1333"/>
        <v>22</v>
      </c>
      <c r="N7468" s="19" t="str">
        <f t="shared" si="1330"/>
        <v/>
      </c>
      <c r="O7468" s="19" t="str">
        <f t="shared" si="1334"/>
        <v/>
      </c>
      <c r="P7468" s="19" t="str">
        <f t="shared" si="1334"/>
        <v/>
      </c>
      <c r="Q7468" s="19">
        <f t="shared" si="1334"/>
        <v>19</v>
      </c>
      <c r="R7468" s="19">
        <f t="shared" si="1334"/>
        <v>26</v>
      </c>
    </row>
    <row r="7469" spans="1:18" ht="20.25">
      <c r="A7469" s="18" t="s">
        <v>4293</v>
      </c>
      <c r="B7469" s="20">
        <v>7465</v>
      </c>
      <c r="C7469" s="35" t="s">
        <v>11294</v>
      </c>
      <c r="D7469" s="24" t="s">
        <v>11771</v>
      </c>
      <c r="E7469" s="27" t="s">
        <v>21364</v>
      </c>
      <c r="F7469" s="26" t="str">
        <f t="shared" si="1326"/>
        <v/>
      </c>
      <c r="G7469" s="26" t="str">
        <f t="shared" si="1327"/>
        <v/>
      </c>
      <c r="H7469" s="26" t="str">
        <f t="shared" si="1328"/>
        <v>苦圭</v>
      </c>
      <c r="I7469" s="41" t="str">
        <f t="shared" si="1329"/>
        <v>4. 形声</v>
      </c>
      <c r="J7469" s="19" t="str">
        <f t="shared" si="1333"/>
        <v/>
      </c>
      <c r="K7469" s="19" t="str">
        <f t="shared" si="1333"/>
        <v/>
      </c>
      <c r="L7469" s="19" t="str">
        <f t="shared" si="1333"/>
        <v/>
      </c>
      <c r="M7469" s="19">
        <f t="shared" si="1333"/>
        <v>5</v>
      </c>
      <c r="N7469" s="19" t="str">
        <f t="shared" si="1330"/>
        <v/>
      </c>
      <c r="O7469" s="19">
        <f t="shared" si="1334"/>
        <v>8</v>
      </c>
      <c r="P7469" s="19" t="str">
        <f t="shared" si="1334"/>
        <v/>
      </c>
      <c r="Q7469" s="19" t="str">
        <f t="shared" si="1334"/>
        <v/>
      </c>
      <c r="R7469" s="19">
        <f t="shared" si="1334"/>
        <v>11</v>
      </c>
    </row>
    <row r="7470" spans="1:18" ht="20.25">
      <c r="A7470" s="18" t="s">
        <v>4294</v>
      </c>
      <c r="B7470" s="20">
        <v>7466</v>
      </c>
      <c r="C7470" s="35" t="s">
        <v>2875</v>
      </c>
      <c r="D7470" s="24" t="s">
        <v>13706</v>
      </c>
      <c r="E7470" s="27" t="s">
        <v>21365</v>
      </c>
      <c r="F7470" s="26" t="str">
        <f t="shared" si="1326"/>
        <v>持</v>
      </c>
      <c r="G7470" s="26" t="str">
        <f t="shared" si="1327"/>
        <v>從大俠二人</v>
      </c>
      <c r="H7470" s="26" t="str">
        <f t="shared" si="1328"/>
        <v>古狎</v>
      </c>
      <c r="I7470" s="41" t="str">
        <f t="shared" si="1329"/>
        <v/>
      </c>
      <c r="J7470" s="19" t="str">
        <f t="shared" si="1333"/>
        <v/>
      </c>
      <c r="K7470" s="19">
        <f t="shared" si="1333"/>
        <v>2</v>
      </c>
      <c r="L7470" s="19" t="str">
        <f t="shared" si="1333"/>
        <v/>
      </c>
      <c r="M7470" s="19">
        <f t="shared" si="1333"/>
        <v>3</v>
      </c>
      <c r="N7470" s="19" t="str">
        <f t="shared" si="1330"/>
        <v/>
      </c>
      <c r="O7470" s="19" t="str">
        <f t="shared" si="1334"/>
        <v/>
      </c>
      <c r="P7470" s="19" t="str">
        <f t="shared" si="1334"/>
        <v/>
      </c>
      <c r="Q7470" s="19" t="str">
        <f t="shared" si="1334"/>
        <v/>
      </c>
      <c r="R7470" s="19">
        <f t="shared" si="1334"/>
        <v>10</v>
      </c>
    </row>
    <row r="7471" spans="1:18" ht="20.25">
      <c r="A7471" s="18" t="s">
        <v>4295</v>
      </c>
      <c r="B7471" s="20">
        <v>7467</v>
      </c>
      <c r="C7471" s="35" t="s">
        <v>8872</v>
      </c>
      <c r="D7471" s="24" t="s">
        <v>13707</v>
      </c>
      <c r="E7471" s="27" t="s">
        <v>21366</v>
      </c>
      <c r="F7471" s="26" t="str">
        <f t="shared" si="1326"/>
        <v>覆</v>
      </c>
      <c r="G7471" s="26" t="str">
        <f t="shared" si="1327"/>
        <v>大有餘也又欠也從大從□□展也</v>
      </c>
      <c r="H7471" s="26" t="str">
        <f t="shared" si="1328"/>
        <v>依檢</v>
      </c>
      <c r="I7471" s="41" t="str">
        <f t="shared" si="1329"/>
        <v>3. 会意</v>
      </c>
      <c r="J7471" s="19" t="str">
        <f t="shared" si="1333"/>
        <v/>
      </c>
      <c r="K7471" s="19">
        <f t="shared" si="1333"/>
        <v>2</v>
      </c>
      <c r="L7471" s="19" t="str">
        <f t="shared" si="1333"/>
        <v/>
      </c>
      <c r="M7471" s="19">
        <f t="shared" si="1333"/>
        <v>10</v>
      </c>
      <c r="N7471" s="19">
        <f t="shared" si="1330"/>
        <v>12</v>
      </c>
      <c r="O7471" s="19" t="str">
        <f t="shared" si="1334"/>
        <v/>
      </c>
      <c r="P7471" s="19" t="str">
        <f t="shared" si="1334"/>
        <v/>
      </c>
      <c r="Q7471" s="19" t="str">
        <f t="shared" si="1334"/>
        <v/>
      </c>
      <c r="R7471" s="19">
        <f t="shared" si="1334"/>
        <v>19</v>
      </c>
    </row>
    <row r="7472" spans="1:18" ht="20.25">
      <c r="A7472" s="18" t="s">
        <v>4296</v>
      </c>
      <c r="B7472" s="20">
        <v>7468</v>
      </c>
      <c r="C7472" s="35" t="s">
        <v>11270</v>
      </c>
      <c r="D7472" s="24" t="s">
        <v>12478</v>
      </c>
      <c r="E7472" s="27" t="s">
        <v>21367</v>
      </c>
      <c r="F7472" s="26" t="str">
        <f t="shared" si="1326"/>
        <v>奢</v>
      </c>
      <c r="G7472" s="26" t="str">
        <f t="shared" si="1327"/>
        <v>從大于聲</v>
      </c>
      <c r="H7472" s="26" t="str">
        <f t="shared" si="1328"/>
        <v>苦</v>
      </c>
      <c r="I7472" s="41" t="str">
        <f t="shared" si="1329"/>
        <v>4. 形声</v>
      </c>
      <c r="J7472" s="19" t="str">
        <f t="shared" si="1333"/>
        <v/>
      </c>
      <c r="K7472" s="19">
        <f t="shared" si="1333"/>
        <v>2</v>
      </c>
      <c r="L7472" s="19" t="str">
        <f t="shared" si="1333"/>
        <v/>
      </c>
      <c r="M7472" s="19">
        <f t="shared" si="1333"/>
        <v>3</v>
      </c>
      <c r="N7472" s="19" t="str">
        <f t="shared" si="1330"/>
        <v/>
      </c>
      <c r="O7472" s="19">
        <f t="shared" si="1334"/>
        <v>6</v>
      </c>
      <c r="P7472" s="19" t="str">
        <f t="shared" si="1334"/>
        <v/>
      </c>
      <c r="Q7472" s="19" t="str">
        <f t="shared" si="1334"/>
        <v/>
      </c>
      <c r="R7472" s="19">
        <f t="shared" si="1334"/>
        <v>9</v>
      </c>
    </row>
    <row r="7473" spans="1:18" ht="20.25">
      <c r="A7473" s="18" t="s">
        <v>4297</v>
      </c>
      <c r="B7473" s="20">
        <v>7469</v>
      </c>
      <c r="C7473" s="35" t="s">
        <v>26991</v>
      </c>
      <c r="D7473" s="24" t="s">
        <v>11652</v>
      </c>
      <c r="E7473" s="27" t="s">
        <v>21368</v>
      </c>
      <c r="F7473" s="26" t="str">
        <f t="shared" si="1326"/>
        <v>奢□</v>
      </c>
      <c r="G7473" s="26" t="str">
        <f t="shared" si="1327"/>
        <v>從大□聲</v>
      </c>
      <c r="H7473" s="26" t="str">
        <f t="shared" si="1328"/>
        <v>胡官</v>
      </c>
      <c r="I7473" s="41" t="str">
        <f t="shared" si="1329"/>
        <v>4. 形声</v>
      </c>
      <c r="J7473" s="19" t="str">
        <f t="shared" si="1333"/>
        <v/>
      </c>
      <c r="K7473" s="19">
        <f t="shared" si="1333"/>
        <v>3</v>
      </c>
      <c r="L7473" s="19" t="str">
        <f t="shared" si="1333"/>
        <v/>
      </c>
      <c r="M7473" s="19">
        <f t="shared" si="1333"/>
        <v>4</v>
      </c>
      <c r="N7473" s="19" t="str">
        <f t="shared" si="1330"/>
        <v/>
      </c>
      <c r="O7473" s="19">
        <f t="shared" si="1334"/>
        <v>7</v>
      </c>
      <c r="P7473" s="19" t="str">
        <f t="shared" si="1334"/>
        <v/>
      </c>
      <c r="Q7473" s="19" t="str">
        <f t="shared" si="1334"/>
        <v/>
      </c>
      <c r="R7473" s="19">
        <f t="shared" si="1334"/>
        <v>10</v>
      </c>
    </row>
    <row r="7474" spans="1:18" ht="20.25">
      <c r="A7474" s="18" t="s">
        <v>4298</v>
      </c>
      <c r="B7474" s="20">
        <v>7470</v>
      </c>
      <c r="C7474" s="37"/>
      <c r="D7474" s="24" t="s">
        <v>13708</v>
      </c>
      <c r="E7474" s="27" t="s">
        <v>21369</v>
      </c>
      <c r="F7474" s="26" t="str">
        <f t="shared" si="1326"/>
        <v>□大</v>
      </c>
      <c r="G7474" s="26" t="str">
        <f t="shared" si="1327"/>
        <v>從大聲</v>
      </c>
      <c r="H7474" s="26" t="str">
        <f t="shared" si="1328"/>
        <v>烏</v>
      </c>
      <c r="I7474" s="41" t="str">
        <f t="shared" si="1329"/>
        <v>4. 形声</v>
      </c>
      <c r="J7474" s="19" t="str">
        <f t="shared" si="1333"/>
        <v/>
      </c>
      <c r="K7474" s="19">
        <f t="shared" si="1333"/>
        <v>3</v>
      </c>
      <c r="L7474" s="19" t="str">
        <f t="shared" si="1333"/>
        <v/>
      </c>
      <c r="M7474" s="19">
        <f t="shared" si="1333"/>
        <v>4</v>
      </c>
      <c r="N7474" s="19" t="str">
        <f t="shared" si="1330"/>
        <v/>
      </c>
      <c r="O7474" s="19">
        <f t="shared" si="1334"/>
        <v>7</v>
      </c>
      <c r="P7474" s="19" t="str">
        <f t="shared" si="1334"/>
        <v/>
      </c>
      <c r="Q7474" s="19" t="str">
        <f t="shared" si="1334"/>
        <v/>
      </c>
      <c r="R7474" s="19">
        <f t="shared" si="1334"/>
        <v>10</v>
      </c>
    </row>
    <row r="7475" spans="1:18" ht="20.25">
      <c r="A7475" s="18" t="s">
        <v>4299</v>
      </c>
      <c r="B7475" s="20">
        <v>7471</v>
      </c>
      <c r="C7475" s="35" t="s">
        <v>26992</v>
      </c>
      <c r="D7475" s="24" t="s">
        <v>11615</v>
      </c>
      <c r="E7475" s="27" t="s">
        <v>21370</v>
      </c>
      <c r="F7475" s="26" t="str">
        <f t="shared" si="1326"/>
        <v>空大</v>
      </c>
      <c r="G7475" s="26" t="str">
        <f t="shared" si="1327"/>
        <v>從大歳聲讀若詩施罟□□</v>
      </c>
      <c r="H7475" s="26" t="str">
        <f t="shared" si="1328"/>
        <v>呼括</v>
      </c>
      <c r="I7475" s="41" t="str">
        <f t="shared" si="1329"/>
        <v>4. 形声</v>
      </c>
      <c r="J7475" s="19" t="str">
        <f t="shared" si="1333"/>
        <v/>
      </c>
      <c r="K7475" s="19">
        <f t="shared" si="1333"/>
        <v>3</v>
      </c>
      <c r="L7475" s="19" t="str">
        <f t="shared" si="1333"/>
        <v/>
      </c>
      <c r="M7475" s="19">
        <f t="shared" si="1333"/>
        <v>4</v>
      </c>
      <c r="N7475" s="19" t="str">
        <f t="shared" si="1330"/>
        <v/>
      </c>
      <c r="O7475" s="19">
        <f t="shared" si="1334"/>
        <v>7</v>
      </c>
      <c r="P7475" s="19" t="str">
        <f t="shared" si="1334"/>
        <v/>
      </c>
      <c r="Q7475" s="19" t="str">
        <f t="shared" si="1334"/>
        <v/>
      </c>
      <c r="R7475" s="19">
        <f t="shared" si="1334"/>
        <v>17</v>
      </c>
    </row>
    <row r="7476" spans="1:18" ht="20.25">
      <c r="A7476" s="18" t="s">
        <v>4300</v>
      </c>
      <c r="B7476" s="20">
        <v>7472</v>
      </c>
      <c r="C7476" s="35"/>
      <c r="D7476" s="24" t="s">
        <v>11970</v>
      </c>
      <c r="E7476" s="27" t="s">
        <v>21371</v>
      </c>
      <c r="F7476" s="26" t="str">
        <f t="shared" si="1326"/>
        <v>大</v>
      </c>
      <c r="G7476" s="26" t="str">
        <f t="shared" si="1327"/>
        <v>從大□聲讀若詩大猷</v>
      </c>
      <c r="H7476" s="26" t="str">
        <f t="shared" si="1328"/>
        <v>直質</v>
      </c>
      <c r="I7476" s="41" t="str">
        <f t="shared" si="1329"/>
        <v>4. 形声</v>
      </c>
      <c r="J7476" s="19" t="str">
        <f t="shared" si="1333"/>
        <v/>
      </c>
      <c r="K7476" s="19">
        <f t="shared" si="1333"/>
        <v>2</v>
      </c>
      <c r="L7476" s="19" t="str">
        <f t="shared" si="1333"/>
        <v/>
      </c>
      <c r="M7476" s="19">
        <f t="shared" si="1333"/>
        <v>3</v>
      </c>
      <c r="N7476" s="19">
        <f t="shared" si="1330"/>
        <v>19</v>
      </c>
      <c r="O7476" s="19">
        <f t="shared" si="1334"/>
        <v>6</v>
      </c>
      <c r="P7476" s="19" t="str">
        <f t="shared" si="1334"/>
        <v/>
      </c>
      <c r="Q7476" s="19" t="str">
        <f t="shared" si="1334"/>
        <v/>
      </c>
      <c r="R7476" s="19">
        <f t="shared" si="1334"/>
        <v>16</v>
      </c>
    </row>
    <row r="7477" spans="1:18" ht="20.25">
      <c r="A7477" s="18" t="s">
        <v>4301</v>
      </c>
      <c r="B7477" s="20">
        <v>7473</v>
      </c>
      <c r="C7477" s="35" t="s">
        <v>26993</v>
      </c>
      <c r="D7477" s="24" t="s">
        <v>12593</v>
      </c>
      <c r="E7477" s="27" t="s">
        <v>21372</v>
      </c>
      <c r="F7477" s="26" t="str">
        <f t="shared" si="1326"/>
        <v>文</v>
      </c>
      <c r="G7477" s="26" t="str">
        <f t="shared" si="1327"/>
        <v>從大聲</v>
      </c>
      <c r="H7477" s="26" t="str">
        <f t="shared" si="1328"/>
        <v>匹貌</v>
      </c>
      <c r="I7477" s="41" t="str">
        <f t="shared" si="1329"/>
        <v>4. 形声</v>
      </c>
      <c r="J7477" s="19" t="str">
        <f t="shared" si="1333"/>
        <v/>
      </c>
      <c r="K7477" s="19">
        <f t="shared" si="1333"/>
        <v>2</v>
      </c>
      <c r="L7477" s="19" t="str">
        <f t="shared" si="1333"/>
        <v/>
      </c>
      <c r="M7477" s="19">
        <f t="shared" si="1333"/>
        <v>3</v>
      </c>
      <c r="N7477" s="19" t="str">
        <f t="shared" si="1330"/>
        <v/>
      </c>
      <c r="O7477" s="19">
        <f t="shared" si="1334"/>
        <v>6</v>
      </c>
      <c r="P7477" s="19" t="str">
        <f t="shared" si="1334"/>
        <v/>
      </c>
      <c r="Q7477" s="19" t="str">
        <f t="shared" si="1334"/>
        <v/>
      </c>
      <c r="R7477" s="19">
        <f t="shared" si="1334"/>
        <v>9</v>
      </c>
    </row>
    <row r="7478" spans="1:18" ht="20.25">
      <c r="A7478" s="18" t="s">
        <v>4302</v>
      </c>
      <c r="B7478" s="20">
        <v>7474</v>
      </c>
      <c r="C7478" s="35" t="s">
        <v>26994</v>
      </c>
      <c r="D7478" s="24" t="s">
        <v>11935</v>
      </c>
      <c r="E7478" s="27" t="s">
        <v>21373</v>
      </c>
      <c r="F7478" s="26" t="str">
        <f t="shared" si="1326"/>
        <v>大</v>
      </c>
      <c r="G7478" s="26" t="str">
        <f t="shared" si="1327"/>
        <v>從大云聲</v>
      </c>
      <c r="H7478" s="26" t="str">
        <f t="shared" si="1328"/>
        <v>魚吻</v>
      </c>
      <c r="I7478" s="41" t="str">
        <f t="shared" si="1329"/>
        <v>4. 形声</v>
      </c>
      <c r="J7478" s="19" t="str">
        <f t="shared" si="1333"/>
        <v/>
      </c>
      <c r="K7478" s="19">
        <f t="shared" si="1333"/>
        <v>2</v>
      </c>
      <c r="L7478" s="19" t="str">
        <f t="shared" si="1333"/>
        <v/>
      </c>
      <c r="M7478" s="19">
        <f t="shared" si="1333"/>
        <v>3</v>
      </c>
      <c r="N7478" s="19" t="str">
        <f t="shared" si="1330"/>
        <v/>
      </c>
      <c r="O7478" s="19">
        <f t="shared" si="1334"/>
        <v>6</v>
      </c>
      <c r="P7478" s="19" t="str">
        <f t="shared" si="1334"/>
        <v/>
      </c>
      <c r="Q7478" s="19" t="str">
        <f t="shared" si="1334"/>
        <v/>
      </c>
      <c r="R7478" s="19">
        <f t="shared" si="1334"/>
        <v>9</v>
      </c>
    </row>
    <row r="7479" spans="1:18" ht="20.25">
      <c r="A7479" s="18" t="s">
        <v>4303</v>
      </c>
      <c r="B7479" s="20">
        <v>7475</v>
      </c>
      <c r="C7479" s="35" t="s">
        <v>26995</v>
      </c>
      <c r="D7479" s="24" t="s">
        <v>12525</v>
      </c>
      <c r="E7479" s="27" t="s">
        <v>21374</v>
      </c>
      <c r="F7479" s="26" t="str">
        <f t="shared" si="1326"/>
        <v>大</v>
      </c>
      <c r="G7479" s="26" t="str">
        <f t="shared" si="1327"/>
        <v>從大氐聲讀若氐</v>
      </c>
      <c r="H7479" s="26" t="str">
        <f t="shared" si="1328"/>
        <v>都兮</v>
      </c>
      <c r="I7479" s="41" t="str">
        <f t="shared" si="1329"/>
        <v>4. 形声</v>
      </c>
      <c r="J7479" s="19" t="str">
        <f t="shared" si="1333"/>
        <v/>
      </c>
      <c r="K7479" s="19">
        <f t="shared" si="1333"/>
        <v>2</v>
      </c>
      <c r="L7479" s="19" t="str">
        <f t="shared" si="1333"/>
        <v/>
      </c>
      <c r="M7479" s="19">
        <f t="shared" si="1333"/>
        <v>3</v>
      </c>
      <c r="N7479" s="19" t="str">
        <f t="shared" si="1330"/>
        <v/>
      </c>
      <c r="O7479" s="19">
        <f t="shared" si="1334"/>
        <v>6</v>
      </c>
      <c r="P7479" s="19" t="str">
        <f t="shared" si="1334"/>
        <v/>
      </c>
      <c r="Q7479" s="19" t="str">
        <f t="shared" si="1334"/>
        <v/>
      </c>
      <c r="R7479" s="19">
        <f t="shared" si="1334"/>
        <v>12</v>
      </c>
    </row>
    <row r="7480" spans="1:18" ht="20.25">
      <c r="A7480" s="18" t="s">
        <v>4304</v>
      </c>
      <c r="B7480" s="20">
        <v>7476</v>
      </c>
      <c r="C7480" s="35"/>
      <c r="D7480" s="24" t="s">
        <v>11659</v>
      </c>
      <c r="E7480" s="27" t="s">
        <v>21375</v>
      </c>
      <c r="F7480" s="26" t="str">
        <f t="shared" si="1326"/>
        <v>大</v>
      </c>
      <c r="G7480" s="26" t="str">
        <f t="shared" si="1327"/>
        <v>從大介聲讀若蓋</v>
      </c>
      <c r="H7480" s="26" t="str">
        <f t="shared" si="1328"/>
        <v>古拜</v>
      </c>
      <c r="I7480" s="41" t="str">
        <f t="shared" si="1329"/>
        <v>4. 形声</v>
      </c>
      <c r="J7480" s="19" t="str">
        <f t="shared" si="1333"/>
        <v/>
      </c>
      <c r="K7480" s="19">
        <f t="shared" si="1333"/>
        <v>2</v>
      </c>
      <c r="L7480" s="19" t="str">
        <f t="shared" si="1333"/>
        <v/>
      </c>
      <c r="M7480" s="19">
        <f t="shared" si="1333"/>
        <v>3</v>
      </c>
      <c r="N7480" s="19" t="str">
        <f t="shared" si="1330"/>
        <v/>
      </c>
      <c r="O7480" s="19">
        <f t="shared" si="1334"/>
        <v>6</v>
      </c>
      <c r="P7480" s="19" t="str">
        <f t="shared" si="1334"/>
        <v/>
      </c>
      <c r="Q7480" s="19" t="str">
        <f t="shared" si="1334"/>
        <v/>
      </c>
      <c r="R7480" s="19">
        <f t="shared" si="1334"/>
        <v>12</v>
      </c>
    </row>
    <row r="7481" spans="1:18" ht="20.25">
      <c r="A7481" s="18" t="s">
        <v>4305</v>
      </c>
      <c r="B7481" s="20">
        <v>7477</v>
      </c>
      <c r="C7481" s="35"/>
      <c r="D7481" s="24" t="s">
        <v>11705</v>
      </c>
      <c r="E7481" s="27" t="s">
        <v>21376</v>
      </c>
      <c r="F7481" s="26" t="str">
        <f t="shared" si="1326"/>
        <v>瞋大</v>
      </c>
      <c r="G7481" s="26" t="str">
        <f t="shared" si="1327"/>
        <v>從大此聲</v>
      </c>
      <c r="H7481" s="26" t="str">
        <f t="shared" si="1328"/>
        <v>火介</v>
      </c>
      <c r="I7481" s="41" t="str">
        <f t="shared" si="1329"/>
        <v>4. 形声</v>
      </c>
      <c r="J7481" s="19" t="str">
        <f t="shared" si="1333"/>
        <v/>
      </c>
      <c r="K7481" s="19">
        <f t="shared" si="1333"/>
        <v>3</v>
      </c>
      <c r="L7481" s="19" t="str">
        <f t="shared" si="1333"/>
        <v/>
      </c>
      <c r="M7481" s="19">
        <f t="shared" si="1333"/>
        <v>4</v>
      </c>
      <c r="N7481" s="19" t="str">
        <f t="shared" si="1330"/>
        <v/>
      </c>
      <c r="O7481" s="19">
        <f t="shared" si="1334"/>
        <v>7</v>
      </c>
      <c r="P7481" s="19" t="str">
        <f t="shared" si="1334"/>
        <v/>
      </c>
      <c r="Q7481" s="19" t="str">
        <f t="shared" si="1334"/>
        <v/>
      </c>
      <c r="R7481" s="19">
        <f t="shared" si="1334"/>
        <v>10</v>
      </c>
    </row>
    <row r="7482" spans="1:18" ht="20.25">
      <c r="A7482" s="18" t="s">
        <v>4306</v>
      </c>
      <c r="B7482" s="20">
        <v>7478</v>
      </c>
      <c r="C7482" s="35"/>
      <c r="D7482" s="24" t="s">
        <v>13709</v>
      </c>
      <c r="E7482" s="27" t="s">
        <v>21377</v>
      </c>
      <c r="F7482" s="26" t="str">
        <f t="shared" si="1326"/>
        <v>大</v>
      </c>
      <c r="G7482" s="26" t="str">
        <f t="shared" si="1327"/>
        <v>從大弗聲讀若予違汝弼</v>
      </c>
      <c r="H7482" s="26" t="str">
        <f t="shared" si="1328"/>
        <v>房密</v>
      </c>
      <c r="I7482" s="41" t="str">
        <f t="shared" si="1329"/>
        <v>4. 形声</v>
      </c>
      <c r="J7482" s="19" t="str">
        <f t="shared" si="1333"/>
        <v/>
      </c>
      <c r="K7482" s="19">
        <f t="shared" si="1333"/>
        <v>2</v>
      </c>
      <c r="L7482" s="19" t="str">
        <f t="shared" si="1333"/>
        <v/>
      </c>
      <c r="M7482" s="19">
        <f t="shared" si="1333"/>
        <v>3</v>
      </c>
      <c r="N7482" s="19" t="str">
        <f t="shared" si="1330"/>
        <v/>
      </c>
      <c r="O7482" s="19">
        <f t="shared" si="1334"/>
        <v>6</v>
      </c>
      <c r="P7482" s="19" t="str">
        <f t="shared" si="1334"/>
        <v/>
      </c>
      <c r="Q7482" s="19" t="str">
        <f t="shared" si="1334"/>
        <v/>
      </c>
      <c r="R7482" s="19">
        <f t="shared" si="1334"/>
        <v>15</v>
      </c>
    </row>
    <row r="7483" spans="1:18" ht="20.25">
      <c r="A7483" s="18" t="s">
        <v>4307</v>
      </c>
      <c r="B7483" s="20">
        <v>7479</v>
      </c>
      <c r="C7483" s="35"/>
      <c r="D7483" s="24" t="s">
        <v>12691</v>
      </c>
      <c r="E7483" s="27" t="s">
        <v>21378</v>
      </c>
      <c r="F7483" s="26" t="str">
        <f t="shared" si="1326"/>
        <v>大</v>
      </c>
      <c r="G7483" s="26" t="str">
        <f t="shared" si="1327"/>
        <v>從大屯聲讀若鶉</v>
      </c>
      <c r="H7483" s="26" t="str">
        <f t="shared" si="1328"/>
        <v>常倫</v>
      </c>
      <c r="I7483" s="41" t="str">
        <f t="shared" si="1329"/>
        <v>4. 形声</v>
      </c>
      <c r="J7483" s="19" t="str">
        <f t="shared" si="1333"/>
        <v/>
      </c>
      <c r="K7483" s="19">
        <f t="shared" si="1333"/>
        <v>2</v>
      </c>
      <c r="L7483" s="19" t="str">
        <f t="shared" si="1333"/>
        <v/>
      </c>
      <c r="M7483" s="19">
        <f t="shared" si="1333"/>
        <v>3</v>
      </c>
      <c r="N7483" s="19" t="str">
        <f t="shared" si="1330"/>
        <v/>
      </c>
      <c r="O7483" s="19">
        <f t="shared" si="1334"/>
        <v>6</v>
      </c>
      <c r="P7483" s="19" t="str">
        <f t="shared" si="1334"/>
        <v/>
      </c>
      <c r="Q7483" s="19" t="str">
        <f t="shared" si="1334"/>
        <v/>
      </c>
      <c r="R7483" s="19">
        <f t="shared" si="1334"/>
        <v>12</v>
      </c>
    </row>
    <row r="7484" spans="1:18" ht="20.25">
      <c r="A7484" s="18" t="s">
        <v>2819</v>
      </c>
      <c r="B7484" s="20">
        <v>7480</v>
      </c>
      <c r="C7484" s="35" t="s">
        <v>7481</v>
      </c>
      <c r="D7484" s="24" t="s">
        <v>11742</v>
      </c>
      <c r="E7484" s="27" t="s">
        <v>21379</v>
      </c>
      <c r="F7484" s="26" t="str">
        <f t="shared" si="1326"/>
        <v>大約</v>
      </c>
      <c r="G7484" s="26" t="str">
        <f t="shared" si="1327"/>
        <v>從大從㓞易曰後代聖人易之以書契</v>
      </c>
      <c r="H7484" s="26" t="str">
        <f t="shared" si="1328"/>
        <v>苦計</v>
      </c>
      <c r="I7484" s="41" t="str">
        <f t="shared" si="1329"/>
        <v>3. 会意</v>
      </c>
      <c r="J7484" s="19" t="str">
        <f t="shared" si="1333"/>
        <v/>
      </c>
      <c r="K7484" s="19">
        <f t="shared" si="1333"/>
        <v>3</v>
      </c>
      <c r="L7484" s="19" t="str">
        <f t="shared" si="1333"/>
        <v/>
      </c>
      <c r="M7484" s="19">
        <f t="shared" si="1333"/>
        <v>4</v>
      </c>
      <c r="N7484" s="19">
        <f t="shared" si="1330"/>
        <v>6</v>
      </c>
      <c r="O7484" s="19" t="str">
        <f t="shared" si="1334"/>
        <v/>
      </c>
      <c r="P7484" s="19" t="str">
        <f t="shared" si="1334"/>
        <v/>
      </c>
      <c r="Q7484" s="19" t="str">
        <f t="shared" si="1334"/>
        <v/>
      </c>
      <c r="R7484" s="19">
        <f t="shared" si="1334"/>
        <v>21</v>
      </c>
    </row>
    <row r="7485" spans="1:18" ht="20.25">
      <c r="A7485" s="18" t="s">
        <v>2820</v>
      </c>
      <c r="B7485" s="20">
        <v>7481</v>
      </c>
      <c r="C7485" s="35" t="s">
        <v>5820</v>
      </c>
      <c r="D7485" s="24" t="s">
        <v>11697</v>
      </c>
      <c r="E7485" s="27" t="s">
        <v>21380</v>
      </c>
      <c r="F7485" s="26" t="str">
        <f t="shared" si="1326"/>
        <v>平</v>
      </c>
      <c r="G7485" s="26" t="str">
        <f t="shared" si="1327"/>
        <v>從大從弓東方之人也</v>
      </c>
      <c r="H7485" s="26" t="str">
        <f t="shared" si="1328"/>
        <v>以脂</v>
      </c>
      <c r="I7485" s="41" t="str">
        <f t="shared" si="1329"/>
        <v>3. 会意</v>
      </c>
      <c r="J7485" s="19" t="str">
        <f t="shared" ref="J7485:M7504" si="1335">IFERROR(FIND(J$4,$E7485),"")</f>
        <v/>
      </c>
      <c r="K7485" s="19">
        <f t="shared" si="1335"/>
        <v>2</v>
      </c>
      <c r="L7485" s="19" t="str">
        <f t="shared" si="1335"/>
        <v/>
      </c>
      <c r="M7485" s="19">
        <f t="shared" si="1335"/>
        <v>3</v>
      </c>
      <c r="N7485" s="19">
        <f t="shared" si="1330"/>
        <v>5</v>
      </c>
      <c r="O7485" s="19" t="str">
        <f t="shared" ref="O7485:R7504" si="1336">IFERROR(FIND(O$4,$E7485),"")</f>
        <v/>
      </c>
      <c r="P7485" s="19" t="str">
        <f t="shared" si="1336"/>
        <v/>
      </c>
      <c r="Q7485" s="19" t="str">
        <f t="shared" si="1336"/>
        <v/>
      </c>
      <c r="R7485" s="19">
        <f t="shared" si="1336"/>
        <v>14</v>
      </c>
    </row>
    <row r="7486" spans="1:18" ht="20.25">
      <c r="A7486" s="18" t="s">
        <v>2821</v>
      </c>
      <c r="B7486" s="20">
        <v>7482</v>
      </c>
      <c r="C7486" s="35" t="s">
        <v>8120</v>
      </c>
      <c r="D7486" s="24" t="s">
        <v>11699</v>
      </c>
      <c r="E7486" s="27" t="s">
        <v>21381</v>
      </c>
      <c r="F7486" s="26" t="str">
        <f t="shared" si="1326"/>
        <v>人之臂亦</v>
      </c>
      <c r="G7486" s="26" t="str">
        <f t="shared" si="1327"/>
        <v>從大象兩亦之形</v>
      </c>
      <c r="H7486" s="26" t="str">
        <f t="shared" si="1328"/>
        <v>羊益</v>
      </c>
      <c r="I7486" s="41" t="str">
        <f t="shared" si="1329"/>
        <v/>
      </c>
      <c r="J7486" s="19" t="str">
        <f t="shared" si="1335"/>
        <v/>
      </c>
      <c r="K7486" s="19">
        <f t="shared" si="1335"/>
        <v>5</v>
      </c>
      <c r="L7486" s="19">
        <f t="shared" si="1335"/>
        <v>8</v>
      </c>
      <c r="M7486" s="19">
        <f t="shared" si="1335"/>
        <v>6</v>
      </c>
      <c r="N7486" s="19">
        <f t="shared" si="1330"/>
        <v>18</v>
      </c>
      <c r="O7486" s="19" t="str">
        <f t="shared" si="1336"/>
        <v/>
      </c>
      <c r="P7486" s="19" t="str">
        <f t="shared" si="1336"/>
        <v/>
      </c>
      <c r="Q7486" s="19">
        <f t="shared" si="1336"/>
        <v>15</v>
      </c>
      <c r="R7486" s="19">
        <f t="shared" si="1336"/>
        <v>32</v>
      </c>
    </row>
    <row r="7487" spans="1:18" ht="20.25">
      <c r="A7487" s="18" t="s">
        <v>2822</v>
      </c>
      <c r="B7487" s="20">
        <v>7483</v>
      </c>
      <c r="C7487" s="35" t="s">
        <v>26991</v>
      </c>
      <c r="D7487" s="24" t="s">
        <v>12636</v>
      </c>
      <c r="E7487" s="27" t="s">
        <v>21382</v>
      </c>
      <c r="F7487" s="26" t="str">
        <f t="shared" si="1326"/>
        <v>盗褱物</v>
      </c>
      <c r="G7487" s="26" t="str">
        <f t="shared" si="1327"/>
        <v>從亦有所持俗謂蔽人俾㚒是也農陝字從此</v>
      </c>
      <c r="H7487" s="26" t="str">
        <f t="shared" si="1328"/>
        <v>失冉</v>
      </c>
      <c r="I7487" s="41" t="str">
        <f t="shared" si="1329"/>
        <v>3. 会意</v>
      </c>
      <c r="J7487" s="19" t="str">
        <f t="shared" si="1335"/>
        <v/>
      </c>
      <c r="K7487" s="19">
        <f t="shared" si="1335"/>
        <v>5</v>
      </c>
      <c r="L7487" s="19" t="str">
        <f t="shared" si="1335"/>
        <v/>
      </c>
      <c r="M7487" s="19">
        <f t="shared" si="1335"/>
        <v>6</v>
      </c>
      <c r="N7487" s="19">
        <f t="shared" si="1330"/>
        <v>23</v>
      </c>
      <c r="O7487" s="19" t="str">
        <f t="shared" si="1336"/>
        <v/>
      </c>
      <c r="P7487" s="19" t="str">
        <f t="shared" si="1336"/>
        <v/>
      </c>
      <c r="Q7487" s="19" t="str">
        <f t="shared" si="1336"/>
        <v/>
      </c>
      <c r="R7487" s="19">
        <f t="shared" si="1336"/>
        <v>27</v>
      </c>
    </row>
    <row r="7488" spans="1:18" ht="20.25">
      <c r="A7488" s="18" t="s">
        <v>2823</v>
      </c>
      <c r="B7488" s="20">
        <v>7484</v>
      </c>
      <c r="C7488" s="35" t="s">
        <v>26996</v>
      </c>
      <c r="D7488" s="24" t="s">
        <v>13206</v>
      </c>
      <c r="E7488" s="27" t="s">
        <v>21383</v>
      </c>
      <c r="F7488" s="26" t="str">
        <f t="shared" si="1326"/>
        <v>傾頭</v>
      </c>
      <c r="G7488" s="26" t="str">
        <f t="shared" si="1327"/>
        <v>從大象形</v>
      </c>
      <c r="H7488" s="26" t="str">
        <f t="shared" si="1328"/>
        <v>阻力</v>
      </c>
      <c r="I7488" s="41" t="str">
        <f t="shared" si="1329"/>
        <v/>
      </c>
      <c r="J7488" s="19" t="str">
        <f t="shared" si="1335"/>
        <v/>
      </c>
      <c r="K7488" s="19">
        <f t="shared" si="1335"/>
        <v>3</v>
      </c>
      <c r="L7488" s="19">
        <f t="shared" si="1335"/>
        <v>6</v>
      </c>
      <c r="M7488" s="19">
        <f t="shared" si="1335"/>
        <v>4</v>
      </c>
      <c r="N7488" s="19">
        <f t="shared" si="1330"/>
        <v>13</v>
      </c>
      <c r="O7488" s="19" t="str">
        <f t="shared" si="1336"/>
        <v/>
      </c>
      <c r="P7488" s="19" t="str">
        <f t="shared" si="1336"/>
        <v/>
      </c>
      <c r="Q7488" s="19">
        <f t="shared" si="1336"/>
        <v>10</v>
      </c>
      <c r="R7488" s="19">
        <f t="shared" si="1336"/>
        <v>17</v>
      </c>
    </row>
    <row r="7489" spans="1:18" ht="20.25">
      <c r="A7489" s="18" t="s">
        <v>2824</v>
      </c>
      <c r="B7489" s="20">
        <v>7485</v>
      </c>
      <c r="C7489" s="35"/>
      <c r="D7489" s="24" t="s">
        <v>12045</v>
      </c>
      <c r="E7489" s="27" t="s">
        <v>21384</v>
      </c>
      <c r="F7489" s="26" t="str">
        <f t="shared" si="1326"/>
        <v>傾頭</v>
      </c>
      <c r="G7489" s="26" t="str">
        <f t="shared" si="1327"/>
        <v>從夨吉聲讀若孑</v>
      </c>
      <c r="H7489" s="26" t="str">
        <f t="shared" si="1328"/>
        <v>古㞕</v>
      </c>
      <c r="I7489" s="41" t="str">
        <f t="shared" si="1329"/>
        <v>4. 形声</v>
      </c>
      <c r="J7489" s="19" t="str">
        <f t="shared" si="1335"/>
        <v/>
      </c>
      <c r="K7489" s="19">
        <f t="shared" si="1335"/>
        <v>3</v>
      </c>
      <c r="L7489" s="19" t="str">
        <f t="shared" si="1335"/>
        <v/>
      </c>
      <c r="M7489" s="19">
        <f t="shared" si="1335"/>
        <v>4</v>
      </c>
      <c r="N7489" s="19" t="str">
        <f t="shared" si="1330"/>
        <v/>
      </c>
      <c r="O7489" s="19">
        <f t="shared" si="1336"/>
        <v>7</v>
      </c>
      <c r="P7489" s="19" t="str">
        <f t="shared" si="1336"/>
        <v/>
      </c>
      <c r="Q7489" s="19" t="str">
        <f t="shared" si="1336"/>
        <v/>
      </c>
      <c r="R7489" s="19">
        <f t="shared" si="1336"/>
        <v>13</v>
      </c>
    </row>
    <row r="7490" spans="1:18" ht="20.25">
      <c r="A7490" s="18" t="s">
        <v>2825</v>
      </c>
      <c r="B7490" s="20">
        <v>7486</v>
      </c>
      <c r="C7490" s="35" t="s">
        <v>26997</v>
      </c>
      <c r="D7490" s="24" t="s">
        <v>11712</v>
      </c>
      <c r="E7490" s="27" t="s">
        <v>21385</v>
      </c>
      <c r="F7490" s="26" t="str">
        <f t="shared" si="1326"/>
        <v>頭衺骫奊態</v>
      </c>
      <c r="G7490" s="26" t="str">
        <f t="shared" si="1327"/>
        <v>從夨圭聲</v>
      </c>
      <c r="H7490" s="26" t="str">
        <f t="shared" si="1328"/>
        <v>胡結</v>
      </c>
      <c r="I7490" s="41" t="str">
        <f t="shared" si="1329"/>
        <v>4. 形声</v>
      </c>
      <c r="J7490" s="19" t="str">
        <f t="shared" si="1335"/>
        <v/>
      </c>
      <c r="K7490" s="19">
        <f t="shared" si="1335"/>
        <v>6</v>
      </c>
      <c r="L7490" s="19" t="str">
        <f t="shared" si="1335"/>
        <v/>
      </c>
      <c r="M7490" s="19">
        <f t="shared" si="1335"/>
        <v>7</v>
      </c>
      <c r="N7490" s="19" t="str">
        <f t="shared" si="1330"/>
        <v/>
      </c>
      <c r="O7490" s="19">
        <f t="shared" si="1336"/>
        <v>10</v>
      </c>
      <c r="P7490" s="19" t="str">
        <f t="shared" si="1336"/>
        <v/>
      </c>
      <c r="Q7490" s="19" t="str">
        <f t="shared" si="1336"/>
        <v/>
      </c>
      <c r="R7490" s="19">
        <f t="shared" si="1336"/>
        <v>13</v>
      </c>
    </row>
    <row r="7491" spans="1:18" ht="20.25">
      <c r="A7491" s="18" t="s">
        <v>2826</v>
      </c>
      <c r="B7491" s="20">
        <v>7487</v>
      </c>
      <c r="C7491" s="35" t="s">
        <v>2671</v>
      </c>
      <c r="D7491" s="24" t="s">
        <v>11645</v>
      </c>
      <c r="E7491" s="27" t="s">
        <v>21386</v>
      </c>
      <c r="F7491" s="26" t="str">
        <f t="shared" si="1326"/>
        <v>姓</v>
      </c>
      <c r="G7491" s="26" t="str">
        <f t="shared" si="1327"/>
        <v>亦郡也一曰呉大言也從夨口</v>
      </c>
      <c r="H7491" s="26" t="str">
        <f t="shared" si="1328"/>
        <v>五乎</v>
      </c>
      <c r="I7491" s="41" t="str">
        <f t="shared" si="1329"/>
        <v>4. 形声</v>
      </c>
      <c r="J7491" s="19" t="str">
        <f t="shared" si="1335"/>
        <v/>
      </c>
      <c r="K7491" s="19">
        <f t="shared" si="1335"/>
        <v>2</v>
      </c>
      <c r="L7491" s="19" t="str">
        <f t="shared" si="1335"/>
        <v/>
      </c>
      <c r="M7491" s="19">
        <f t="shared" si="1335"/>
        <v>12</v>
      </c>
      <c r="N7491" s="19" t="str">
        <f t="shared" si="1330"/>
        <v/>
      </c>
      <c r="O7491" s="19">
        <f t="shared" si="1336"/>
        <v>28</v>
      </c>
      <c r="P7491" s="19" t="str">
        <f t="shared" si="1336"/>
        <v/>
      </c>
      <c r="Q7491" s="19" t="str">
        <f t="shared" si="1336"/>
        <v/>
      </c>
      <c r="R7491" s="19">
        <f t="shared" si="1336"/>
        <v>17</v>
      </c>
    </row>
    <row r="7492" spans="1:18" ht="20.25">
      <c r="A7492" s="18" t="s">
        <v>2827</v>
      </c>
      <c r="B7492" s="20">
        <v>7488</v>
      </c>
      <c r="C7492" s="35" t="s">
        <v>2671</v>
      </c>
      <c r="D7492" s="24" t="s">
        <v>11645</v>
      </c>
      <c r="E7492" s="27" t="s">
        <v>6455</v>
      </c>
      <c r="F7492" s="26" t="str">
        <f t="shared" si="1326"/>
        <v/>
      </c>
      <c r="G7492" s="26" t="str">
        <f t="shared" si="1327"/>
        <v/>
      </c>
      <c r="H7492" s="26" t="str">
        <f t="shared" si="1328"/>
        <v/>
      </c>
      <c r="I7492" s="41" t="str">
        <f t="shared" si="1329"/>
        <v/>
      </c>
      <c r="J7492" s="19">
        <f t="shared" si="1335"/>
        <v>1</v>
      </c>
      <c r="K7492" s="19" t="str">
        <f t="shared" si="1335"/>
        <v/>
      </c>
      <c r="L7492" s="19" t="str">
        <f t="shared" si="1335"/>
        <v/>
      </c>
      <c r="M7492" s="19" t="str">
        <f t="shared" si="1335"/>
        <v/>
      </c>
      <c r="N7492" s="19" t="str">
        <f t="shared" si="1330"/>
        <v/>
      </c>
      <c r="O7492" s="19" t="str">
        <f t="shared" si="1336"/>
        <v/>
      </c>
      <c r="P7492" s="19" t="str">
        <f t="shared" si="1336"/>
        <v/>
      </c>
      <c r="Q7492" s="19" t="str">
        <f t="shared" si="1336"/>
        <v/>
      </c>
      <c r="R7492" s="19" t="str">
        <f t="shared" si="1336"/>
        <v/>
      </c>
    </row>
    <row r="7493" spans="1:18" ht="20.25">
      <c r="A7493" s="18" t="s">
        <v>2828</v>
      </c>
      <c r="B7493" s="20">
        <v>7489</v>
      </c>
      <c r="C7493" s="35" t="s">
        <v>3193</v>
      </c>
      <c r="D7493" s="24" t="s">
        <v>11617</v>
      </c>
      <c r="E7493" s="27" t="s">
        <v>21387</v>
      </c>
      <c r="F7493" s="26" t="str">
        <f t="shared" ref="F7493:F7556" si="1337">IFERROR(MID(E7493,1,K7493-1),"")</f>
        <v>屈</v>
      </c>
      <c r="G7493" s="26" t="str">
        <f t="shared" ref="G7493:G7556" si="1338">IFERROR(MID($E7493,K7493+1,MIN(IF(Q7493=0,100,Q7493), IF(R7493=0,100,R7493))-3-K7493),"")</f>
        <v>從大象形</v>
      </c>
      <c r="H7493" s="26" t="str">
        <f t="shared" ref="H7493:H7556" si="1339">IFERROR(MID($E7493,R7493-2,2),"")</f>
        <v>於兆</v>
      </c>
      <c r="I7493" s="41" t="str">
        <f t="shared" ref="I7493:I7556" si="1340">IFERROR(IF(N(P7493)&lt;&gt;0,"1.象形 or 2.指事",IF(N(M7493)*N(O7493)&lt;&gt;0,"4. 形声",IF(AND(N(M7493)*N(N7493)&lt;&gt;0, N7493&lt;Q7493),"3. 会意",""))),"")</f>
        <v/>
      </c>
      <c r="J7493" s="19" t="str">
        <f t="shared" si="1335"/>
        <v/>
      </c>
      <c r="K7493" s="19">
        <f t="shared" si="1335"/>
        <v>2</v>
      </c>
      <c r="L7493" s="19">
        <f t="shared" si="1335"/>
        <v>5</v>
      </c>
      <c r="M7493" s="19">
        <f t="shared" si="1335"/>
        <v>3</v>
      </c>
      <c r="N7493" s="19">
        <f t="shared" ref="N7493:N7556" si="1341">IFERROR(FIND(N$4,$E7493,M7493+1),"")</f>
        <v>12</v>
      </c>
      <c r="O7493" s="19" t="str">
        <f t="shared" si="1336"/>
        <v/>
      </c>
      <c r="P7493" s="19" t="str">
        <f t="shared" si="1336"/>
        <v/>
      </c>
      <c r="Q7493" s="19">
        <f t="shared" si="1336"/>
        <v>9</v>
      </c>
      <c r="R7493" s="19">
        <f t="shared" si="1336"/>
        <v>16</v>
      </c>
    </row>
    <row r="7494" spans="1:18" ht="20.25">
      <c r="A7494" s="18" t="s">
        <v>2829</v>
      </c>
      <c r="B7494" s="20">
        <v>7490</v>
      </c>
      <c r="C7494" s="36" t="s">
        <v>26998</v>
      </c>
      <c r="D7494" s="24" t="s">
        <v>11810</v>
      </c>
      <c r="E7494" s="27" t="s">
        <v>21388</v>
      </c>
      <c r="F7494" s="26" t="str">
        <f t="shared" si="1337"/>
        <v>髙而曲</v>
      </c>
      <c r="G7494" s="26" t="str">
        <f t="shared" si="1338"/>
        <v>從天從髙省詩曰南有喬木</v>
      </c>
      <c r="H7494" s="26" t="str">
        <f t="shared" si="1339"/>
        <v>巨嬌</v>
      </c>
      <c r="I7494" s="41" t="str">
        <f t="shared" si="1340"/>
        <v>3. 会意</v>
      </c>
      <c r="J7494" s="19" t="str">
        <f t="shared" si="1335"/>
        <v/>
      </c>
      <c r="K7494" s="19">
        <f t="shared" si="1335"/>
        <v>4</v>
      </c>
      <c r="L7494" s="19" t="str">
        <f t="shared" si="1335"/>
        <v/>
      </c>
      <c r="M7494" s="19">
        <f t="shared" si="1335"/>
        <v>5</v>
      </c>
      <c r="N7494" s="19">
        <f t="shared" si="1341"/>
        <v>7</v>
      </c>
      <c r="O7494" s="19" t="str">
        <f t="shared" si="1336"/>
        <v/>
      </c>
      <c r="P7494" s="19" t="str">
        <f t="shared" si="1336"/>
        <v/>
      </c>
      <c r="Q7494" s="19" t="str">
        <f t="shared" si="1336"/>
        <v/>
      </c>
      <c r="R7494" s="19">
        <f t="shared" si="1336"/>
        <v>18</v>
      </c>
    </row>
    <row r="7495" spans="1:18" ht="20.25">
      <c r="A7495" s="18" t="s">
        <v>2830</v>
      </c>
      <c r="B7495" s="20">
        <v>7491</v>
      </c>
      <c r="C7495" s="35"/>
      <c r="D7495" s="24" t="s">
        <v>11904</v>
      </c>
      <c r="E7495" s="27" t="s">
        <v>21389</v>
      </c>
      <c r="F7495" s="26" t="str">
        <f t="shared" si="1337"/>
        <v>吉而免㓙</v>
      </c>
      <c r="G7495" s="26" t="str">
        <f t="shared" si="1338"/>
        <v>從屰從夭夭死之事故死謂之不□</v>
      </c>
      <c r="H7495" s="26" t="str">
        <f t="shared" si="1339"/>
        <v>胡耿</v>
      </c>
      <c r="I7495" s="41" t="str">
        <f t="shared" si="1340"/>
        <v>3. 会意</v>
      </c>
      <c r="J7495" s="19" t="str">
        <f t="shared" si="1335"/>
        <v/>
      </c>
      <c r="K7495" s="19">
        <f t="shared" si="1335"/>
        <v>5</v>
      </c>
      <c r="L7495" s="19" t="str">
        <f t="shared" si="1335"/>
        <v/>
      </c>
      <c r="M7495" s="19">
        <f t="shared" si="1335"/>
        <v>6</v>
      </c>
      <c r="N7495" s="19">
        <f t="shared" si="1341"/>
        <v>8</v>
      </c>
      <c r="O7495" s="19" t="str">
        <f t="shared" si="1336"/>
        <v/>
      </c>
      <c r="P7495" s="19" t="str">
        <f t="shared" si="1336"/>
        <v/>
      </c>
      <c r="Q7495" s="19" t="str">
        <f t="shared" si="1336"/>
        <v/>
      </c>
      <c r="R7495" s="19">
        <f t="shared" si="1336"/>
        <v>22</v>
      </c>
    </row>
    <row r="7496" spans="1:18" ht="20.25">
      <c r="A7496" s="18" t="s">
        <v>2831</v>
      </c>
      <c r="B7496" s="20">
        <v>7492</v>
      </c>
      <c r="C7496" s="35" t="s">
        <v>4009</v>
      </c>
      <c r="D7496" s="24" t="s">
        <v>13710</v>
      </c>
      <c r="E7496" s="27" t="s">
        <v>21390</v>
      </c>
      <c r="F7496" s="26" t="str">
        <f t="shared" si="1337"/>
        <v>走</v>
      </c>
      <c r="G7496" s="26" t="str">
        <f t="shared" si="1338"/>
        <v>從夭賁省聲與走同意俱從夭</v>
      </c>
      <c r="H7496" s="26" t="str">
        <f t="shared" si="1339"/>
        <v>博昆</v>
      </c>
      <c r="I7496" s="41" t="str">
        <f t="shared" si="1340"/>
        <v>4. 形声</v>
      </c>
      <c r="J7496" s="19" t="str">
        <f t="shared" si="1335"/>
        <v/>
      </c>
      <c r="K7496" s="19">
        <f t="shared" si="1335"/>
        <v>2</v>
      </c>
      <c r="L7496" s="19" t="str">
        <f t="shared" si="1335"/>
        <v/>
      </c>
      <c r="M7496" s="19">
        <f t="shared" si="1335"/>
        <v>3</v>
      </c>
      <c r="N7496" s="19">
        <f t="shared" si="1341"/>
        <v>13</v>
      </c>
      <c r="O7496" s="19">
        <f t="shared" si="1336"/>
        <v>7</v>
      </c>
      <c r="P7496" s="19" t="str">
        <f t="shared" si="1336"/>
        <v/>
      </c>
      <c r="Q7496" s="19" t="str">
        <f t="shared" si="1336"/>
        <v/>
      </c>
      <c r="R7496" s="19">
        <f t="shared" si="1336"/>
        <v>17</v>
      </c>
    </row>
    <row r="7497" spans="1:18" ht="20.25">
      <c r="A7497" s="18" t="s">
        <v>2832</v>
      </c>
      <c r="B7497" s="20">
        <v>7493</v>
      </c>
      <c r="C7497" s="35" t="s">
        <v>10659</v>
      </c>
      <c r="D7497" s="24" t="s">
        <v>13711</v>
      </c>
      <c r="E7497" s="27" t="s">
        <v>21391</v>
      </c>
      <c r="F7497" s="26" t="str">
        <f t="shared" si="1337"/>
        <v>交脛</v>
      </c>
      <c r="G7497" s="26" t="str">
        <f t="shared" si="1338"/>
        <v>從大交形</v>
      </c>
      <c r="H7497" s="26" t="str">
        <f t="shared" si="1339"/>
        <v>古爻</v>
      </c>
      <c r="I7497" s="41" t="str">
        <f t="shared" si="1340"/>
        <v/>
      </c>
      <c r="J7497" s="19" t="str">
        <f t="shared" si="1335"/>
        <v/>
      </c>
      <c r="K7497" s="19">
        <f t="shared" si="1335"/>
        <v>3</v>
      </c>
      <c r="L7497" s="19" t="str">
        <f t="shared" si="1335"/>
        <v/>
      </c>
      <c r="M7497" s="19">
        <f t="shared" si="1335"/>
        <v>4</v>
      </c>
      <c r="N7497" s="19">
        <f t="shared" si="1341"/>
        <v>14</v>
      </c>
      <c r="O7497" s="19" t="str">
        <f t="shared" si="1336"/>
        <v/>
      </c>
      <c r="P7497" s="19" t="str">
        <f t="shared" si="1336"/>
        <v/>
      </c>
      <c r="Q7497" s="19">
        <f t="shared" si="1336"/>
        <v>11</v>
      </c>
      <c r="R7497" s="19">
        <f t="shared" si="1336"/>
        <v>18</v>
      </c>
    </row>
    <row r="7498" spans="1:18" ht="20.25">
      <c r="A7498" s="18" t="s">
        <v>2833</v>
      </c>
      <c r="B7498" s="20">
        <v>7494</v>
      </c>
      <c r="C7498" s="35"/>
      <c r="D7498" s="24" t="s">
        <v>11708</v>
      </c>
      <c r="E7498" s="27" t="s">
        <v>21392</v>
      </c>
      <c r="F7498" s="26" t="str">
        <f t="shared" si="1337"/>
        <v>衺</v>
      </c>
      <c r="G7498" s="26" t="str">
        <f t="shared" si="1338"/>
        <v>從交韋聲</v>
      </c>
      <c r="H7498" s="26" t="str">
        <f t="shared" si="1339"/>
        <v>羽非</v>
      </c>
      <c r="I7498" s="41" t="str">
        <f t="shared" si="1340"/>
        <v>4. 形声</v>
      </c>
      <c r="J7498" s="19" t="str">
        <f t="shared" si="1335"/>
        <v/>
      </c>
      <c r="K7498" s="19">
        <f t="shared" si="1335"/>
        <v>2</v>
      </c>
      <c r="L7498" s="19" t="str">
        <f t="shared" si="1335"/>
        <v/>
      </c>
      <c r="M7498" s="19">
        <f t="shared" si="1335"/>
        <v>3</v>
      </c>
      <c r="N7498" s="19" t="str">
        <f t="shared" si="1341"/>
        <v/>
      </c>
      <c r="O7498" s="19">
        <f t="shared" si="1336"/>
        <v>6</v>
      </c>
      <c r="P7498" s="19" t="str">
        <f t="shared" si="1336"/>
        <v/>
      </c>
      <c r="Q7498" s="19" t="str">
        <f t="shared" si="1336"/>
        <v/>
      </c>
      <c r="R7498" s="19">
        <f t="shared" si="1336"/>
        <v>9</v>
      </c>
    </row>
    <row r="7499" spans="1:18" ht="20.25">
      <c r="A7499" s="18" t="s">
        <v>2834</v>
      </c>
      <c r="B7499" s="20">
        <v>7495</v>
      </c>
      <c r="C7499" s="35" t="s">
        <v>10674</v>
      </c>
      <c r="D7499" s="24" t="s">
        <v>11663</v>
      </c>
      <c r="E7499" s="27" t="s">
        <v>21393</v>
      </c>
      <c r="F7499" s="26" t="str">
        <f t="shared" si="1337"/>
        <v>縊</v>
      </c>
      <c r="G7499" s="26" t="str">
        <f t="shared" si="1338"/>
        <v>從交從糸</v>
      </c>
      <c r="H7499" s="26" t="str">
        <f t="shared" si="1339"/>
        <v>古巧</v>
      </c>
      <c r="I7499" s="41" t="str">
        <f t="shared" si="1340"/>
        <v>3. 会意</v>
      </c>
      <c r="J7499" s="19" t="str">
        <f t="shared" si="1335"/>
        <v/>
      </c>
      <c r="K7499" s="19">
        <f t="shared" si="1335"/>
        <v>2</v>
      </c>
      <c r="L7499" s="19" t="str">
        <f t="shared" si="1335"/>
        <v/>
      </c>
      <c r="M7499" s="19">
        <f t="shared" si="1335"/>
        <v>3</v>
      </c>
      <c r="N7499" s="19">
        <f t="shared" si="1341"/>
        <v>5</v>
      </c>
      <c r="O7499" s="19" t="str">
        <f t="shared" si="1336"/>
        <v/>
      </c>
      <c r="P7499" s="19" t="str">
        <f t="shared" si="1336"/>
        <v/>
      </c>
      <c r="Q7499" s="19" t="str">
        <f t="shared" si="1336"/>
        <v/>
      </c>
      <c r="R7499" s="19">
        <f t="shared" si="1336"/>
        <v>9</v>
      </c>
    </row>
    <row r="7500" spans="1:18" ht="20.25">
      <c r="A7500" s="18" t="s">
        <v>2835</v>
      </c>
      <c r="B7500" s="20">
        <v>7496</v>
      </c>
      <c r="C7500" s="35" t="s">
        <v>1103</v>
      </c>
      <c r="D7500" s="24" t="s">
        <v>13712</v>
      </c>
      <c r="E7500" s="27" t="s">
        <v>21394</v>
      </c>
      <c r="F7500" s="26" t="str">
        <f t="shared" si="1337"/>
        <v>□曲脛</v>
      </c>
      <c r="G7500" s="26" t="str">
        <f t="shared" si="1338"/>
        <v>從大偏曲之形</v>
      </c>
      <c r="H7500" s="26" t="str">
        <f t="shared" si="1339"/>
        <v>烏光</v>
      </c>
      <c r="I7500" s="41" t="str">
        <f t="shared" si="1340"/>
        <v/>
      </c>
      <c r="J7500" s="19" t="str">
        <f t="shared" si="1335"/>
        <v/>
      </c>
      <c r="K7500" s="19">
        <f t="shared" si="1335"/>
        <v>4</v>
      </c>
      <c r="L7500" s="19" t="str">
        <f t="shared" si="1335"/>
        <v/>
      </c>
      <c r="M7500" s="19">
        <f t="shared" si="1335"/>
        <v>5</v>
      </c>
      <c r="N7500" s="19">
        <f t="shared" si="1341"/>
        <v>17</v>
      </c>
      <c r="O7500" s="19" t="str">
        <f t="shared" si="1336"/>
        <v/>
      </c>
      <c r="P7500" s="19" t="str">
        <f t="shared" si="1336"/>
        <v/>
      </c>
      <c r="Q7500" s="19">
        <f t="shared" si="1336"/>
        <v>14</v>
      </c>
      <c r="R7500" s="19">
        <f t="shared" si="1336"/>
        <v>21</v>
      </c>
    </row>
    <row r="7501" spans="1:18" ht="20.25">
      <c r="A7501" s="18" t="s">
        <v>2836</v>
      </c>
      <c r="B7501" s="20">
        <v>7497</v>
      </c>
      <c r="C7501" s="35" t="s">
        <v>26999</v>
      </c>
      <c r="D7501" s="24" t="s">
        <v>13712</v>
      </c>
      <c r="E7501" s="27" t="s">
        <v>21395</v>
      </c>
      <c r="F7501" s="26" t="str">
        <f t="shared" si="1337"/>
        <v/>
      </c>
      <c r="G7501" s="26" t="str">
        <f t="shared" si="1338"/>
        <v/>
      </c>
      <c r="H7501" s="26" t="str">
        <f t="shared" si="1339"/>
        <v/>
      </c>
      <c r="I7501" s="41" t="str">
        <f t="shared" si="1340"/>
        <v/>
      </c>
      <c r="J7501" s="19">
        <f t="shared" si="1335"/>
        <v>1</v>
      </c>
      <c r="K7501" s="19" t="str">
        <f t="shared" si="1335"/>
        <v/>
      </c>
      <c r="L7501" s="19" t="str">
        <f t="shared" si="1335"/>
        <v/>
      </c>
      <c r="M7501" s="19">
        <f t="shared" si="1335"/>
        <v>3</v>
      </c>
      <c r="N7501" s="19" t="str">
        <f t="shared" si="1341"/>
        <v/>
      </c>
      <c r="O7501" s="19" t="str">
        <f t="shared" si="1336"/>
        <v/>
      </c>
      <c r="P7501" s="19" t="str">
        <f t="shared" si="1336"/>
        <v/>
      </c>
      <c r="Q7501" s="19" t="str">
        <f t="shared" si="1336"/>
        <v/>
      </c>
      <c r="R7501" s="19" t="str">
        <f t="shared" si="1336"/>
        <v/>
      </c>
    </row>
    <row r="7502" spans="1:18" ht="20.25">
      <c r="A7502" s="18" t="s">
        <v>2837</v>
      </c>
      <c r="B7502" s="20">
        <v>7498</v>
      </c>
      <c r="C7502" s="35" t="s">
        <v>27000</v>
      </c>
      <c r="D7502" s="24" t="s">
        <v>13713</v>
      </c>
      <c r="E7502" s="27" t="s">
        <v>21396</v>
      </c>
      <c r="F7502" s="26" t="str">
        <f t="shared" si="1337"/>
        <v>厀病</v>
      </c>
      <c r="G7502" s="26" t="str">
        <f t="shared" si="1338"/>
        <v>從尣從骨骨亦聲</v>
      </c>
      <c r="H7502" s="26" t="str">
        <f t="shared" si="1339"/>
        <v>戸骨</v>
      </c>
      <c r="I7502" s="41" t="str">
        <f t="shared" si="1340"/>
        <v>4. 形声</v>
      </c>
      <c r="J7502" s="19" t="str">
        <f t="shared" si="1335"/>
        <v/>
      </c>
      <c r="K7502" s="19">
        <f t="shared" si="1335"/>
        <v>3</v>
      </c>
      <c r="L7502" s="19" t="str">
        <f t="shared" si="1335"/>
        <v/>
      </c>
      <c r="M7502" s="19">
        <f t="shared" si="1335"/>
        <v>4</v>
      </c>
      <c r="N7502" s="19">
        <f t="shared" si="1341"/>
        <v>6</v>
      </c>
      <c r="O7502" s="19">
        <f t="shared" si="1336"/>
        <v>10</v>
      </c>
      <c r="P7502" s="19" t="str">
        <f t="shared" si="1336"/>
        <v/>
      </c>
      <c r="Q7502" s="19" t="str">
        <f t="shared" si="1336"/>
        <v/>
      </c>
      <c r="R7502" s="19">
        <f t="shared" si="1336"/>
        <v>13</v>
      </c>
    </row>
    <row r="7503" spans="1:18" ht="20.25">
      <c r="A7503" s="18" t="s">
        <v>2838</v>
      </c>
      <c r="B7503" s="20">
        <v>7499</v>
      </c>
      <c r="C7503" s="35"/>
      <c r="D7503" s="24" t="s">
        <v>13714</v>
      </c>
      <c r="E7503" s="27" t="s">
        <v>21397</v>
      </c>
      <c r="F7503" s="26" t="str">
        <f t="shared" si="1337"/>
        <v>蹇</v>
      </c>
      <c r="G7503" s="26" t="str">
        <f t="shared" si="1338"/>
        <v>從尣皮聲</v>
      </c>
      <c r="H7503" s="26" t="str">
        <f t="shared" si="1339"/>
        <v>布火</v>
      </c>
      <c r="I7503" s="41" t="str">
        <f t="shared" si="1340"/>
        <v>4. 形声</v>
      </c>
      <c r="J7503" s="19" t="str">
        <f t="shared" si="1335"/>
        <v/>
      </c>
      <c r="K7503" s="19">
        <f t="shared" si="1335"/>
        <v>2</v>
      </c>
      <c r="L7503" s="19" t="str">
        <f t="shared" si="1335"/>
        <v/>
      </c>
      <c r="M7503" s="19">
        <f t="shared" si="1335"/>
        <v>3</v>
      </c>
      <c r="N7503" s="19" t="str">
        <f t="shared" si="1341"/>
        <v/>
      </c>
      <c r="O7503" s="19">
        <f t="shared" si="1336"/>
        <v>6</v>
      </c>
      <c r="P7503" s="19" t="str">
        <f t="shared" si="1336"/>
        <v/>
      </c>
      <c r="Q7503" s="19" t="str">
        <f t="shared" si="1336"/>
        <v/>
      </c>
      <c r="R7503" s="19">
        <f t="shared" si="1336"/>
        <v>9</v>
      </c>
    </row>
    <row r="7504" spans="1:18" ht="20.25">
      <c r="A7504" s="18" t="s">
        <v>2839</v>
      </c>
      <c r="B7504" s="20">
        <v>7500</v>
      </c>
      <c r="C7504" s="35"/>
      <c r="D7504" s="24" t="s">
        <v>12573</v>
      </c>
      <c r="E7504" s="27" t="s">
        <v>21398</v>
      </c>
      <c r="F7504" s="26" t="str">
        <f t="shared" si="1337"/>
        <v/>
      </c>
      <c r="G7504" s="26" t="str">
        <f t="shared" si="1338"/>
        <v/>
      </c>
      <c r="H7504" s="26" t="str">
        <f t="shared" si="1339"/>
        <v>則箇</v>
      </c>
      <c r="I7504" s="41" t="str">
        <f t="shared" si="1340"/>
        <v>4. 形声</v>
      </c>
      <c r="J7504" s="19" t="str">
        <f t="shared" si="1335"/>
        <v/>
      </c>
      <c r="K7504" s="19" t="str">
        <f t="shared" si="1335"/>
        <v/>
      </c>
      <c r="L7504" s="19" t="str">
        <f t="shared" si="1335"/>
        <v/>
      </c>
      <c r="M7504" s="19">
        <f t="shared" si="1335"/>
        <v>6</v>
      </c>
      <c r="N7504" s="19" t="str">
        <f t="shared" si="1341"/>
        <v/>
      </c>
      <c r="O7504" s="19">
        <f t="shared" si="1336"/>
        <v>9</v>
      </c>
      <c r="P7504" s="19" t="str">
        <f t="shared" si="1336"/>
        <v/>
      </c>
      <c r="Q7504" s="19" t="str">
        <f t="shared" si="1336"/>
        <v/>
      </c>
      <c r="R7504" s="19">
        <f t="shared" si="1336"/>
        <v>12</v>
      </c>
    </row>
    <row r="7505" spans="1:18" ht="20.25">
      <c r="A7505" s="18" t="s">
        <v>2840</v>
      </c>
      <c r="B7505" s="20">
        <v>7501</v>
      </c>
      <c r="C7505" s="35"/>
      <c r="D7505" s="24" t="s">
        <v>11974</v>
      </c>
      <c r="E7505" s="27" t="s">
        <v>21399</v>
      </c>
      <c r="F7505" s="26" t="str">
        <f t="shared" si="1337"/>
        <v>行不正</v>
      </c>
      <c r="G7505" s="26" t="str">
        <f t="shared" si="1338"/>
        <v>從尣㫐聲讀若燿</v>
      </c>
      <c r="H7505" s="26" t="str">
        <f t="shared" si="1339"/>
        <v>弋笑</v>
      </c>
      <c r="I7505" s="41" t="str">
        <f t="shared" si="1340"/>
        <v>4. 形声</v>
      </c>
      <c r="J7505" s="19" t="str">
        <f t="shared" ref="J7505:M7524" si="1342">IFERROR(FIND(J$4,$E7505),"")</f>
        <v/>
      </c>
      <c r="K7505" s="19">
        <f t="shared" si="1342"/>
        <v>4</v>
      </c>
      <c r="L7505" s="19" t="str">
        <f t="shared" si="1342"/>
        <v/>
      </c>
      <c r="M7505" s="19">
        <f t="shared" si="1342"/>
        <v>5</v>
      </c>
      <c r="N7505" s="19" t="str">
        <f t="shared" si="1341"/>
        <v/>
      </c>
      <c r="O7505" s="19">
        <f t="shared" ref="O7505:R7524" si="1343">IFERROR(FIND(O$4,$E7505),"")</f>
        <v>8</v>
      </c>
      <c r="P7505" s="19" t="str">
        <f t="shared" si="1343"/>
        <v/>
      </c>
      <c r="Q7505" s="19" t="str">
        <f t="shared" si="1343"/>
        <v/>
      </c>
      <c r="R7505" s="19">
        <f t="shared" si="1343"/>
        <v>14</v>
      </c>
    </row>
    <row r="7506" spans="1:18" ht="20.25">
      <c r="A7506" s="18" t="s">
        <v>2841</v>
      </c>
      <c r="B7506" s="20">
        <v>7502</v>
      </c>
      <c r="C7506" s="35" t="s">
        <v>27001</v>
      </c>
      <c r="D7506" s="24" t="s">
        <v>11722</v>
      </c>
      <c r="E7506" s="27" t="s">
        <v>21400</v>
      </c>
      <c r="F7506" s="26" t="str">
        <f t="shared" si="1337"/>
        <v>不正</v>
      </c>
      <c r="G7506" s="26" t="str">
        <f t="shared" si="1338"/>
        <v>從尣兼聲</v>
      </c>
      <c r="H7506" s="26" t="str">
        <f t="shared" si="1339"/>
        <v>古咸</v>
      </c>
      <c r="I7506" s="41" t="str">
        <f t="shared" si="1340"/>
        <v>4. 形声</v>
      </c>
      <c r="J7506" s="19" t="str">
        <f t="shared" si="1342"/>
        <v/>
      </c>
      <c r="K7506" s="19">
        <f t="shared" si="1342"/>
        <v>3</v>
      </c>
      <c r="L7506" s="19" t="str">
        <f t="shared" si="1342"/>
        <v/>
      </c>
      <c r="M7506" s="19">
        <f t="shared" si="1342"/>
        <v>4</v>
      </c>
      <c r="N7506" s="19" t="str">
        <f t="shared" si="1341"/>
        <v/>
      </c>
      <c r="O7506" s="19">
        <f t="shared" si="1343"/>
        <v>7</v>
      </c>
      <c r="P7506" s="19" t="str">
        <f t="shared" si="1343"/>
        <v/>
      </c>
      <c r="Q7506" s="19" t="str">
        <f t="shared" si="1343"/>
        <v/>
      </c>
      <c r="R7506" s="19">
        <f t="shared" si="1343"/>
        <v>10</v>
      </c>
    </row>
    <row r="7507" spans="1:18" ht="20.25">
      <c r="A7507" s="18" t="s">
        <v>2842</v>
      </c>
      <c r="B7507" s="20">
        <v>7503</v>
      </c>
      <c r="C7507" s="35" t="s">
        <v>1105</v>
      </c>
      <c r="D7507" s="24" t="s">
        <v>13715</v>
      </c>
      <c r="E7507" s="27" t="s">
        <v>21401</v>
      </c>
      <c r="F7507" s="26" t="str">
        <f t="shared" si="1337"/>
        <v></v>
      </c>
      <c r="G7507" s="26" t="str">
        <f t="shared" si="1338"/>
        <v>從尣介聲</v>
      </c>
      <c r="H7507" s="26" t="str">
        <f t="shared" si="1339"/>
        <v>公八</v>
      </c>
      <c r="I7507" s="41" t="str">
        <f t="shared" si="1340"/>
        <v>4. 形声</v>
      </c>
      <c r="J7507" s="19" t="str">
        <f t="shared" si="1342"/>
        <v/>
      </c>
      <c r="K7507" s="19">
        <f t="shared" si="1342"/>
        <v>3</v>
      </c>
      <c r="L7507" s="19" t="str">
        <f t="shared" si="1342"/>
        <v/>
      </c>
      <c r="M7507" s="19">
        <f t="shared" si="1342"/>
        <v>4</v>
      </c>
      <c r="N7507" s="19" t="str">
        <f t="shared" si="1341"/>
        <v/>
      </c>
      <c r="O7507" s="19">
        <f t="shared" si="1343"/>
        <v>7</v>
      </c>
      <c r="P7507" s="19" t="str">
        <f t="shared" si="1343"/>
        <v/>
      </c>
      <c r="Q7507" s="19" t="str">
        <f t="shared" si="1343"/>
        <v/>
      </c>
      <c r="R7507" s="19">
        <f t="shared" si="1343"/>
        <v>10</v>
      </c>
    </row>
    <row r="7508" spans="1:18" ht="20.25">
      <c r="A7508" s="18" t="s">
        <v>2843</v>
      </c>
      <c r="B7508" s="20">
        <v>7504</v>
      </c>
      <c r="C7508" s="35" t="s">
        <v>1104</v>
      </c>
      <c r="D7508" s="24" t="s">
        <v>13576</v>
      </c>
      <c r="E7508" s="27" t="s">
        <v>21402</v>
      </c>
      <c r="F7508" s="26" t="str">
        <f t="shared" si="1337"/>
        <v>行脛相交</v>
      </c>
      <c r="G7508" s="26" t="str">
        <f t="shared" si="1338"/>
        <v>從尣勺聲牛行脚相交為尦</v>
      </c>
      <c r="H7508" s="26" t="str">
        <f t="shared" si="1339"/>
        <v>力弔</v>
      </c>
      <c r="I7508" s="41" t="str">
        <f t="shared" si="1340"/>
        <v>4. 形声</v>
      </c>
      <c r="J7508" s="19" t="str">
        <f t="shared" si="1342"/>
        <v/>
      </c>
      <c r="K7508" s="19">
        <f t="shared" si="1342"/>
        <v>5</v>
      </c>
      <c r="L7508" s="19" t="str">
        <f t="shared" si="1342"/>
        <v/>
      </c>
      <c r="M7508" s="19">
        <f t="shared" si="1342"/>
        <v>6</v>
      </c>
      <c r="N7508" s="19" t="str">
        <f t="shared" si="1341"/>
        <v/>
      </c>
      <c r="O7508" s="19">
        <f t="shared" si="1343"/>
        <v>9</v>
      </c>
      <c r="P7508" s="19" t="str">
        <f t="shared" si="1343"/>
        <v/>
      </c>
      <c r="Q7508" s="19" t="str">
        <f t="shared" si="1343"/>
        <v/>
      </c>
      <c r="R7508" s="19">
        <f t="shared" si="1343"/>
        <v>19</v>
      </c>
    </row>
    <row r="7509" spans="1:18" ht="20.25">
      <c r="A7509" s="18" t="s">
        <v>2844</v>
      </c>
      <c r="B7509" s="20">
        <v>7505</v>
      </c>
      <c r="C7509" s="35"/>
      <c r="D7509" s="24" t="s">
        <v>12525</v>
      </c>
      <c r="E7509" s="27" t="s">
        <v>21403</v>
      </c>
      <c r="F7509" s="26" t="str">
        <f t="shared" si="1337"/>
        <v/>
      </c>
      <c r="G7509" s="26" t="str">
        <f t="shared" si="1338"/>
        <v/>
      </c>
      <c r="H7509" s="26" t="str">
        <f t="shared" si="1339"/>
        <v>都兮</v>
      </c>
      <c r="I7509" s="41" t="str">
        <f t="shared" si="1340"/>
        <v>4. 形声</v>
      </c>
      <c r="J7509" s="19" t="str">
        <f t="shared" si="1342"/>
        <v/>
      </c>
      <c r="K7509" s="19" t="str">
        <f t="shared" si="1342"/>
        <v/>
      </c>
      <c r="L7509" s="19" t="str">
        <f t="shared" si="1342"/>
        <v/>
      </c>
      <c r="M7509" s="19">
        <f t="shared" si="1342"/>
        <v>12</v>
      </c>
      <c r="N7509" s="19">
        <f t="shared" si="1341"/>
        <v>14</v>
      </c>
      <c r="O7509" s="19">
        <f t="shared" si="1343"/>
        <v>17</v>
      </c>
      <c r="P7509" s="19" t="str">
        <f t="shared" si="1343"/>
        <v/>
      </c>
      <c r="Q7509" s="19" t="str">
        <f t="shared" si="1343"/>
        <v/>
      </c>
      <c r="R7509" s="19">
        <f t="shared" si="1343"/>
        <v>20</v>
      </c>
    </row>
    <row r="7510" spans="1:18" ht="20.25">
      <c r="A7510" s="18" t="s">
        <v>2845</v>
      </c>
      <c r="B7510" s="20">
        <v>7506</v>
      </c>
      <c r="C7510" s="35"/>
      <c r="D7510" s="24" t="s">
        <v>11712</v>
      </c>
      <c r="E7510" s="27" t="s">
        <v>21404</v>
      </c>
      <c r="F7510" s="26" t="str">
        <f t="shared" si="1337"/>
        <v>□□</v>
      </c>
      <c r="G7510" s="26" t="str">
        <f t="shared" si="1338"/>
        <v>從尣從爪嶲聲</v>
      </c>
      <c r="H7510" s="26" t="str">
        <f t="shared" si="1339"/>
        <v>戶圭</v>
      </c>
      <c r="I7510" s="41" t="str">
        <f t="shared" si="1340"/>
        <v>4. 形声</v>
      </c>
      <c r="J7510" s="19" t="str">
        <f t="shared" si="1342"/>
        <v/>
      </c>
      <c r="K7510" s="19">
        <f t="shared" si="1342"/>
        <v>3</v>
      </c>
      <c r="L7510" s="19" t="str">
        <f t="shared" si="1342"/>
        <v/>
      </c>
      <c r="M7510" s="19">
        <f t="shared" si="1342"/>
        <v>4</v>
      </c>
      <c r="N7510" s="19">
        <f t="shared" si="1341"/>
        <v>6</v>
      </c>
      <c r="O7510" s="19">
        <f t="shared" si="1343"/>
        <v>9</v>
      </c>
      <c r="P7510" s="19" t="str">
        <f t="shared" si="1343"/>
        <v/>
      </c>
      <c r="Q7510" s="19" t="str">
        <f t="shared" si="1343"/>
        <v/>
      </c>
      <c r="R7510" s="19">
        <f t="shared" si="1343"/>
        <v>12</v>
      </c>
    </row>
    <row r="7511" spans="1:18" ht="20.25">
      <c r="A7511" s="18" t="s">
        <v>2846</v>
      </c>
      <c r="B7511" s="20">
        <v>7507</v>
      </c>
      <c r="C7511" s="35"/>
      <c r="D7511" s="24" t="s">
        <v>12301</v>
      </c>
      <c r="E7511" s="27" t="s">
        <v>21405</v>
      </c>
      <c r="F7511" s="26" t="str">
        <f t="shared" si="1337"/>
        <v>股□</v>
      </c>
      <c r="G7511" s="26" t="str">
        <f t="shared" si="1338"/>
        <v>從尣于聲</v>
      </c>
      <c r="H7511" s="26" t="str">
        <f t="shared" si="1339"/>
        <v>乙于</v>
      </c>
      <c r="I7511" s="41" t="str">
        <f t="shared" si="1340"/>
        <v>4. 形声</v>
      </c>
      <c r="J7511" s="19" t="str">
        <f t="shared" si="1342"/>
        <v/>
      </c>
      <c r="K7511" s="19">
        <f t="shared" si="1342"/>
        <v>3</v>
      </c>
      <c r="L7511" s="19" t="str">
        <f t="shared" si="1342"/>
        <v/>
      </c>
      <c r="M7511" s="19">
        <f t="shared" si="1342"/>
        <v>4</v>
      </c>
      <c r="N7511" s="19" t="str">
        <f t="shared" si="1341"/>
        <v/>
      </c>
      <c r="O7511" s="19">
        <f t="shared" si="1343"/>
        <v>7</v>
      </c>
      <c r="P7511" s="19" t="str">
        <f t="shared" si="1343"/>
        <v/>
      </c>
      <c r="Q7511" s="19" t="str">
        <f t="shared" si="1343"/>
        <v/>
      </c>
      <c r="R7511" s="19">
        <f t="shared" si="1343"/>
        <v>10</v>
      </c>
    </row>
    <row r="7512" spans="1:18" ht="20.25">
      <c r="A7512" s="18" t="s">
        <v>2847</v>
      </c>
      <c r="B7512" s="20">
        <v>7508</v>
      </c>
      <c r="C7512" s="35"/>
      <c r="D7512" s="24" t="s">
        <v>13716</v>
      </c>
      <c r="E7512" s="27" t="s">
        <v>21406</v>
      </c>
      <c r="F7512" s="26" t="str">
        <f t="shared" si="1337"/>
        <v>厀中病</v>
      </c>
      <c r="G7512" s="26" t="str">
        <f t="shared" si="1338"/>
        <v>從尣從羸</v>
      </c>
      <c r="H7512" s="26" t="str">
        <f t="shared" si="1339"/>
        <v>郎果</v>
      </c>
      <c r="I7512" s="41" t="str">
        <f t="shared" si="1340"/>
        <v>3. 会意</v>
      </c>
      <c r="J7512" s="19" t="str">
        <f t="shared" si="1342"/>
        <v/>
      </c>
      <c r="K7512" s="19">
        <f t="shared" si="1342"/>
        <v>4</v>
      </c>
      <c r="L7512" s="19" t="str">
        <f t="shared" si="1342"/>
        <v/>
      </c>
      <c r="M7512" s="19">
        <f t="shared" si="1342"/>
        <v>5</v>
      </c>
      <c r="N7512" s="19">
        <f t="shared" si="1341"/>
        <v>7</v>
      </c>
      <c r="O7512" s="19" t="str">
        <f t="shared" si="1343"/>
        <v/>
      </c>
      <c r="P7512" s="19" t="str">
        <f t="shared" si="1343"/>
        <v/>
      </c>
      <c r="Q7512" s="19" t="str">
        <f t="shared" si="1343"/>
        <v/>
      </c>
      <c r="R7512" s="19">
        <f t="shared" si="1343"/>
        <v>11</v>
      </c>
    </row>
    <row r="7513" spans="1:18" ht="20.25">
      <c r="A7513" s="18" t="s">
        <v>2848</v>
      </c>
      <c r="B7513" s="20">
        <v>7509</v>
      </c>
      <c r="C7513" s="36" t="s">
        <v>27002</v>
      </c>
      <c r="D7513" s="24" t="s">
        <v>11724</v>
      </c>
      <c r="E7513" s="27" t="s">
        <v>21407</v>
      </c>
      <c r="F7513" s="26" t="str">
        <f t="shared" si="1337"/>
        <v>昆吾圜器</v>
      </c>
      <c r="G7513" s="26" t="str">
        <f t="shared" si="1338"/>
        <v>形從大其蓋也</v>
      </c>
      <c r="H7513" s="26" t="str">
        <f t="shared" si="1339"/>
        <v>戸姑</v>
      </c>
      <c r="I7513" s="41" t="str">
        <f t="shared" si="1340"/>
        <v/>
      </c>
      <c r="J7513" s="19" t="str">
        <f t="shared" si="1342"/>
        <v/>
      </c>
      <c r="K7513" s="19">
        <f t="shared" si="1342"/>
        <v>5</v>
      </c>
      <c r="L7513" s="19" t="str">
        <f t="shared" si="1342"/>
        <v/>
      </c>
      <c r="M7513" s="19">
        <f t="shared" si="1342"/>
        <v>8</v>
      </c>
      <c r="N7513" s="19">
        <f t="shared" si="1341"/>
        <v>19</v>
      </c>
      <c r="O7513" s="19" t="str">
        <f t="shared" si="1343"/>
        <v/>
      </c>
      <c r="P7513" s="19" t="str">
        <f t="shared" si="1343"/>
        <v/>
      </c>
      <c r="Q7513" s="19">
        <f t="shared" si="1343"/>
        <v>16</v>
      </c>
      <c r="R7513" s="19">
        <f t="shared" si="1343"/>
        <v>23</v>
      </c>
    </row>
    <row r="7514" spans="1:18" ht="20.25">
      <c r="A7514" s="18" t="s">
        <v>2849</v>
      </c>
      <c r="B7514" s="20">
        <v>7510</v>
      </c>
      <c r="C7514" s="37" t="s">
        <v>24950</v>
      </c>
      <c r="D7514" s="24" t="s">
        <v>13678</v>
      </c>
      <c r="E7514" s="27" t="s">
        <v>21408</v>
      </c>
      <c r="F7514" s="26" t="str">
        <f t="shared" si="1337"/>
        <v>壹㚃</v>
      </c>
      <c r="G7514" s="26" t="str">
        <f t="shared" si="1338"/>
        <v>從凶從壷不得泄凶也易曰天地壹㚃</v>
      </c>
      <c r="H7514" s="26" t="str">
        <f t="shared" si="1339"/>
        <v>於云</v>
      </c>
      <c r="I7514" s="41" t="str">
        <f t="shared" si="1340"/>
        <v>3. 会意</v>
      </c>
      <c r="J7514" s="19" t="str">
        <f t="shared" si="1342"/>
        <v/>
      </c>
      <c r="K7514" s="19">
        <f t="shared" si="1342"/>
        <v>3</v>
      </c>
      <c r="L7514" s="19" t="str">
        <f t="shared" si="1342"/>
        <v/>
      </c>
      <c r="M7514" s="19">
        <f t="shared" si="1342"/>
        <v>4</v>
      </c>
      <c r="N7514" s="19">
        <f t="shared" si="1341"/>
        <v>6</v>
      </c>
      <c r="O7514" s="19" t="str">
        <f t="shared" si="1343"/>
        <v/>
      </c>
      <c r="P7514" s="19" t="str">
        <f t="shared" si="1343"/>
        <v/>
      </c>
      <c r="Q7514" s="19" t="str">
        <f t="shared" si="1343"/>
        <v/>
      </c>
      <c r="R7514" s="19">
        <f t="shared" si="1343"/>
        <v>21</v>
      </c>
    </row>
    <row r="7515" spans="1:18" ht="20.25">
      <c r="A7515" s="18" t="s">
        <v>2850</v>
      </c>
      <c r="B7515" s="20">
        <v>7511</v>
      </c>
      <c r="C7515" s="35" t="s">
        <v>5812</v>
      </c>
      <c r="D7515" s="24" t="s">
        <v>11554</v>
      </c>
      <c r="E7515" s="27" t="s">
        <v>21409</v>
      </c>
      <c r="F7515" s="26" t="str">
        <f t="shared" si="1337"/>
        <v>專□</v>
      </c>
      <c r="G7515" s="26" t="str">
        <f t="shared" si="1338"/>
        <v>從壺吉聲</v>
      </c>
      <c r="H7515" s="26" t="str">
        <f t="shared" si="1339"/>
        <v>於悉</v>
      </c>
      <c r="I7515" s="41" t="str">
        <f t="shared" si="1340"/>
        <v>4. 形声</v>
      </c>
      <c r="J7515" s="19" t="str">
        <f t="shared" si="1342"/>
        <v/>
      </c>
      <c r="K7515" s="19">
        <f t="shared" si="1342"/>
        <v>3</v>
      </c>
      <c r="L7515" s="19" t="str">
        <f t="shared" si="1342"/>
        <v/>
      </c>
      <c r="M7515" s="19">
        <f t="shared" si="1342"/>
        <v>4</v>
      </c>
      <c r="N7515" s="19">
        <f t="shared" si="1341"/>
        <v>13</v>
      </c>
      <c r="O7515" s="19">
        <f t="shared" si="1343"/>
        <v>7</v>
      </c>
      <c r="P7515" s="19" t="str">
        <f t="shared" si="1343"/>
        <v/>
      </c>
      <c r="Q7515" s="19">
        <f t="shared" si="1343"/>
        <v>10</v>
      </c>
      <c r="R7515" s="19">
        <f t="shared" si="1343"/>
        <v>17</v>
      </c>
    </row>
    <row r="7516" spans="1:18" ht="20.25">
      <c r="A7516" s="18" t="s">
        <v>2851</v>
      </c>
      <c r="B7516" s="20">
        <v>7512</v>
      </c>
      <c r="C7516" s="35" t="s">
        <v>7801</v>
      </c>
      <c r="D7516" s="24" t="s">
        <v>11699</v>
      </c>
      <c r="E7516" s="27" t="s">
        <v>21410</v>
      </c>
      <c r="F7516" s="26" t="str">
        <f t="shared" si="1337"/>
        <v>專乆而美</v>
      </c>
      <c r="G7516" s="26" t="str">
        <f t="shared" si="1338"/>
        <v>從□從恣省聲</v>
      </c>
      <c r="H7516" s="26" t="str">
        <f t="shared" si="1339"/>
        <v>乙冀</v>
      </c>
      <c r="I7516" s="41" t="str">
        <f t="shared" si="1340"/>
        <v>4. 形声</v>
      </c>
      <c r="J7516" s="19" t="str">
        <f t="shared" si="1342"/>
        <v/>
      </c>
      <c r="K7516" s="19">
        <f t="shared" si="1342"/>
        <v>5</v>
      </c>
      <c r="L7516" s="19" t="str">
        <f t="shared" si="1342"/>
        <v/>
      </c>
      <c r="M7516" s="19">
        <f t="shared" si="1342"/>
        <v>6</v>
      </c>
      <c r="N7516" s="19">
        <f t="shared" si="1341"/>
        <v>8</v>
      </c>
      <c r="O7516" s="19">
        <f t="shared" si="1343"/>
        <v>11</v>
      </c>
      <c r="P7516" s="19" t="str">
        <f t="shared" si="1343"/>
        <v/>
      </c>
      <c r="Q7516" s="19" t="str">
        <f t="shared" si="1343"/>
        <v/>
      </c>
      <c r="R7516" s="19">
        <f t="shared" si="1343"/>
        <v>14</v>
      </c>
    </row>
    <row r="7517" spans="1:18" ht="20.25">
      <c r="A7517" s="18" t="s">
        <v>2852</v>
      </c>
      <c r="B7517" s="20">
        <v>7513</v>
      </c>
      <c r="C7517" s="35" t="s">
        <v>8713</v>
      </c>
      <c r="D7517" s="24" t="s">
        <v>12246</v>
      </c>
      <c r="E7517" s="27" t="s">
        <v>21411</v>
      </c>
      <c r="F7517" s="26" t="str">
        <f t="shared" si="1337"/>
        <v>所以驚人</v>
      </c>
      <c r="G7517" s="26" t="str">
        <f t="shared" si="1338"/>
        <v>從大從一曰大聲也</v>
      </c>
      <c r="H7517" s="26" t="str">
        <f t="shared" si="1339"/>
        <v>尼輒</v>
      </c>
      <c r="I7517" s="41" t="str">
        <f t="shared" si="1340"/>
        <v>4. 形声</v>
      </c>
      <c r="J7517" s="19" t="str">
        <f t="shared" si="1342"/>
        <v/>
      </c>
      <c r="K7517" s="19">
        <f t="shared" si="1342"/>
        <v>5</v>
      </c>
      <c r="L7517" s="19" t="str">
        <f t="shared" si="1342"/>
        <v/>
      </c>
      <c r="M7517" s="19">
        <f t="shared" si="1342"/>
        <v>6</v>
      </c>
      <c r="N7517" s="19">
        <f t="shared" si="1341"/>
        <v>8</v>
      </c>
      <c r="O7517" s="19">
        <f t="shared" si="1343"/>
        <v>13</v>
      </c>
      <c r="P7517" s="19" t="str">
        <f t="shared" si="1343"/>
        <v/>
      </c>
      <c r="Q7517" s="19">
        <f t="shared" si="1343"/>
        <v>17</v>
      </c>
      <c r="R7517" s="19">
        <f t="shared" si="1343"/>
        <v>43</v>
      </c>
    </row>
    <row r="7518" spans="1:18" ht="20.25">
      <c r="A7518" s="18" t="s">
        <v>2853</v>
      </c>
      <c r="B7518" s="20">
        <v>7514</v>
      </c>
      <c r="C7518" s="35" t="s">
        <v>4945</v>
      </c>
      <c r="D7518" s="24" t="s">
        <v>11699</v>
      </c>
      <c r="E7518" s="27" t="s">
        <v>21412</v>
      </c>
      <c r="F7518" s="26" t="str">
        <f t="shared" si="1337"/>
        <v>司視</v>
      </c>
      <c r="G7518" s="26" t="str">
        <f t="shared" si="1338"/>
        <v>從横目從㚔令吏將目捕罪人也</v>
      </c>
      <c r="H7518" s="26" t="str">
        <f t="shared" si="1339"/>
        <v>益</v>
      </c>
      <c r="I7518" s="41" t="str">
        <f t="shared" si="1340"/>
        <v>3. 会意</v>
      </c>
      <c r="J7518" s="19" t="str">
        <f t="shared" si="1342"/>
        <v/>
      </c>
      <c r="K7518" s="19">
        <f t="shared" si="1342"/>
        <v>3</v>
      </c>
      <c r="L7518" s="19" t="str">
        <f t="shared" si="1342"/>
        <v/>
      </c>
      <c r="M7518" s="19">
        <f t="shared" si="1342"/>
        <v>4</v>
      </c>
      <c r="N7518" s="19">
        <f t="shared" si="1341"/>
        <v>7</v>
      </c>
      <c r="O7518" s="19" t="str">
        <f t="shared" si="1343"/>
        <v/>
      </c>
      <c r="P7518" s="19" t="str">
        <f t="shared" si="1343"/>
        <v/>
      </c>
      <c r="Q7518" s="19" t="str">
        <f t="shared" si="1343"/>
        <v/>
      </c>
      <c r="R7518" s="19">
        <f t="shared" si="1343"/>
        <v>19</v>
      </c>
    </row>
    <row r="7519" spans="1:18" ht="20.25">
      <c r="A7519" s="18" t="s">
        <v>2854</v>
      </c>
      <c r="B7519" s="20">
        <v>7515</v>
      </c>
      <c r="C7519" s="36" t="s">
        <v>27003</v>
      </c>
      <c r="D7519" s="24" t="s">
        <v>12214</v>
      </c>
      <c r="E7519" s="27" t="s">
        <v>21413</v>
      </c>
      <c r="F7519" s="26" t="str">
        <f t="shared" si="1337"/>
        <v>捕罪人</v>
      </c>
      <c r="G7519" s="26" t="str">
        <f t="shared" si="1338"/>
        <v>從丮從㚔㚔亦聲</v>
      </c>
      <c r="H7519" s="26" t="str">
        <f t="shared" si="1339"/>
        <v>之入</v>
      </c>
      <c r="I7519" s="41" t="str">
        <f t="shared" si="1340"/>
        <v>4. 形声</v>
      </c>
      <c r="J7519" s="19" t="str">
        <f t="shared" si="1342"/>
        <v/>
      </c>
      <c r="K7519" s="19">
        <f t="shared" si="1342"/>
        <v>4</v>
      </c>
      <c r="L7519" s="19" t="str">
        <f t="shared" si="1342"/>
        <v/>
      </c>
      <c r="M7519" s="19">
        <f t="shared" si="1342"/>
        <v>5</v>
      </c>
      <c r="N7519" s="19">
        <f t="shared" si="1341"/>
        <v>7</v>
      </c>
      <c r="O7519" s="19">
        <f t="shared" si="1343"/>
        <v>11</v>
      </c>
      <c r="P7519" s="19" t="str">
        <f t="shared" si="1343"/>
        <v/>
      </c>
      <c r="Q7519" s="19" t="str">
        <f t="shared" si="1343"/>
        <v/>
      </c>
      <c r="R7519" s="19">
        <f t="shared" si="1343"/>
        <v>14</v>
      </c>
    </row>
    <row r="7520" spans="1:18" ht="20.25">
      <c r="A7520" s="18" t="s">
        <v>2855</v>
      </c>
      <c r="B7520" s="20">
        <v>7516</v>
      </c>
      <c r="C7520" s="35" t="s">
        <v>2833</v>
      </c>
      <c r="D7520" s="24" t="s">
        <v>12753</v>
      </c>
      <c r="E7520" s="27" t="s">
        <v>21414</v>
      </c>
      <c r="F7520" s="26" t="str">
        <f t="shared" si="1337"/>
        <v>囹圉所以拘罪人從㚔從曰一曰圉垂</v>
      </c>
      <c r="G7520" s="26" t="str">
        <f t="shared" si="1338"/>
        <v>一曰圉人掌馬者</v>
      </c>
      <c r="H7520" s="26" t="str">
        <f t="shared" si="1339"/>
        <v>魚舉</v>
      </c>
      <c r="I7520" s="41" t="str">
        <f t="shared" si="1340"/>
        <v>3. 会意</v>
      </c>
      <c r="J7520" s="19" t="str">
        <f t="shared" si="1342"/>
        <v/>
      </c>
      <c r="K7520" s="19">
        <f t="shared" si="1342"/>
        <v>16</v>
      </c>
      <c r="L7520" s="19" t="str">
        <f t="shared" si="1342"/>
        <v/>
      </c>
      <c r="M7520" s="19">
        <f t="shared" si="1342"/>
        <v>8</v>
      </c>
      <c r="N7520" s="19">
        <f t="shared" si="1341"/>
        <v>10</v>
      </c>
      <c r="O7520" s="19" t="str">
        <f t="shared" si="1343"/>
        <v/>
      </c>
      <c r="P7520" s="19" t="str">
        <f t="shared" si="1343"/>
        <v/>
      </c>
      <c r="Q7520" s="19" t="str">
        <f t="shared" si="1343"/>
        <v/>
      </c>
      <c r="R7520" s="19">
        <f t="shared" si="1343"/>
        <v>26</v>
      </c>
    </row>
    <row r="7521" spans="1:18" ht="20.25">
      <c r="A7521" s="18" t="s">
        <v>2856</v>
      </c>
      <c r="B7521" s="20">
        <v>7517</v>
      </c>
      <c r="C7521" s="35" t="s">
        <v>3941</v>
      </c>
      <c r="D7521" s="24" t="s">
        <v>12142</v>
      </c>
      <c r="E7521" s="27" t="s">
        <v>21415</v>
      </c>
      <c r="F7521" s="26" t="str">
        <f t="shared" si="1337"/>
        <v>引擊</v>
      </c>
      <c r="G7521" s="26" t="str">
        <f t="shared" si="1338"/>
        <v>從㚔攴見血也扶風有盩厔縣</v>
      </c>
      <c r="H7521" s="26" t="str">
        <f t="shared" si="1339"/>
        <v>張流</v>
      </c>
      <c r="I7521" s="41" t="str">
        <f t="shared" si="1340"/>
        <v/>
      </c>
      <c r="J7521" s="19" t="str">
        <f t="shared" si="1342"/>
        <v/>
      </c>
      <c r="K7521" s="19">
        <f t="shared" si="1342"/>
        <v>3</v>
      </c>
      <c r="L7521" s="19" t="str">
        <f t="shared" si="1342"/>
        <v/>
      </c>
      <c r="M7521" s="19">
        <f t="shared" si="1342"/>
        <v>4</v>
      </c>
      <c r="N7521" s="19" t="str">
        <f t="shared" si="1341"/>
        <v/>
      </c>
      <c r="O7521" s="19" t="str">
        <f t="shared" si="1343"/>
        <v/>
      </c>
      <c r="P7521" s="19" t="str">
        <f t="shared" si="1343"/>
        <v/>
      </c>
      <c r="Q7521" s="19" t="str">
        <f t="shared" si="1343"/>
        <v/>
      </c>
      <c r="R7521" s="19">
        <f t="shared" si="1343"/>
        <v>18</v>
      </c>
    </row>
    <row r="7522" spans="1:18" ht="20.25">
      <c r="A7522" s="18" t="s">
        <v>2857</v>
      </c>
      <c r="B7522" s="20">
        <v>7518</v>
      </c>
      <c r="C7522" s="36" t="s">
        <v>27004</v>
      </c>
      <c r="D7522" s="24" t="s">
        <v>12923</v>
      </c>
      <c r="E7522" s="27" t="s">
        <v>21416</v>
      </c>
      <c r="F7522" s="26" t="str">
        <f t="shared" si="1337"/>
        <v>當罪人</v>
      </c>
      <c r="G7522" s="26" t="str">
        <f t="shared" si="1338"/>
        <v>從㚔從叚服罪也</v>
      </c>
      <c r="H7522" s="26" t="str">
        <f t="shared" si="1339"/>
        <v>博号</v>
      </c>
      <c r="I7522" s="41" t="str">
        <f t="shared" si="1340"/>
        <v>3. 会意</v>
      </c>
      <c r="J7522" s="19" t="str">
        <f t="shared" si="1342"/>
        <v/>
      </c>
      <c r="K7522" s="19">
        <f t="shared" si="1342"/>
        <v>4</v>
      </c>
      <c r="L7522" s="19" t="str">
        <f t="shared" si="1342"/>
        <v/>
      </c>
      <c r="M7522" s="19">
        <f t="shared" si="1342"/>
        <v>5</v>
      </c>
      <c r="N7522" s="19">
        <f t="shared" si="1341"/>
        <v>7</v>
      </c>
      <c r="O7522" s="19" t="str">
        <f t="shared" si="1343"/>
        <v/>
      </c>
      <c r="P7522" s="19" t="str">
        <f t="shared" si="1343"/>
        <v/>
      </c>
      <c r="Q7522" s="19" t="str">
        <f t="shared" si="1343"/>
        <v/>
      </c>
      <c r="R7522" s="19">
        <f t="shared" si="1343"/>
        <v>15</v>
      </c>
    </row>
    <row r="7523" spans="1:18" ht="20.25">
      <c r="A7523" s="18" t="s">
        <v>2858</v>
      </c>
      <c r="B7523" s="20">
        <v>7519</v>
      </c>
      <c r="C7523" s="35"/>
      <c r="D7523" s="24" t="s">
        <v>11695</v>
      </c>
      <c r="E7523" s="27" t="s">
        <v>21417</v>
      </c>
      <c r="F7523" s="26" t="str">
        <f t="shared" si="1337"/>
        <v>窮理罪人</v>
      </c>
      <c r="G7523" s="26" t="str">
        <f t="shared" si="1338"/>
        <v>從㚔從人從言竹聲</v>
      </c>
      <c r="H7523" s="26" t="str">
        <f t="shared" si="1339"/>
        <v>居六</v>
      </c>
      <c r="I7523" s="41" t="str">
        <f t="shared" si="1340"/>
        <v>4. 形声</v>
      </c>
      <c r="J7523" s="19" t="str">
        <f t="shared" si="1342"/>
        <v/>
      </c>
      <c r="K7523" s="19">
        <f t="shared" si="1342"/>
        <v>5</v>
      </c>
      <c r="L7523" s="19" t="str">
        <f t="shared" si="1342"/>
        <v/>
      </c>
      <c r="M7523" s="19">
        <f t="shared" si="1342"/>
        <v>6</v>
      </c>
      <c r="N7523" s="19">
        <f t="shared" si="1341"/>
        <v>8</v>
      </c>
      <c r="O7523" s="19">
        <f t="shared" si="1343"/>
        <v>13</v>
      </c>
      <c r="P7523" s="19" t="str">
        <f t="shared" si="1343"/>
        <v/>
      </c>
      <c r="Q7523" s="19" t="str">
        <f t="shared" si="1343"/>
        <v/>
      </c>
      <c r="R7523" s="19">
        <f t="shared" si="1343"/>
        <v>16</v>
      </c>
    </row>
    <row r="7524" spans="1:18" ht="20.25">
      <c r="A7524" s="18" t="s">
        <v>2859</v>
      </c>
      <c r="B7524" s="20">
        <v>7520</v>
      </c>
      <c r="C7524" s="35"/>
      <c r="D7524" s="24" t="s">
        <v>11695</v>
      </c>
      <c r="E7524" s="27" t="s">
        <v>6456</v>
      </c>
      <c r="F7524" s="26" t="str">
        <f t="shared" si="1337"/>
        <v/>
      </c>
      <c r="G7524" s="26" t="str">
        <f t="shared" si="1338"/>
        <v/>
      </c>
      <c r="H7524" s="26" t="str">
        <f t="shared" si="1339"/>
        <v/>
      </c>
      <c r="I7524" s="41" t="str">
        <f t="shared" si="1340"/>
        <v/>
      </c>
      <c r="J7524" s="19" t="str">
        <f t="shared" si="1342"/>
        <v/>
      </c>
      <c r="K7524" s="19" t="str">
        <f t="shared" si="1342"/>
        <v/>
      </c>
      <c r="L7524" s="19" t="str">
        <f t="shared" si="1342"/>
        <v/>
      </c>
      <c r="M7524" s="19" t="str">
        <f t="shared" si="1342"/>
        <v/>
      </c>
      <c r="N7524" s="19" t="str">
        <f t="shared" si="1341"/>
        <v/>
      </c>
      <c r="O7524" s="19" t="str">
        <f t="shared" si="1343"/>
        <v/>
      </c>
      <c r="P7524" s="19" t="str">
        <f t="shared" si="1343"/>
        <v/>
      </c>
      <c r="Q7524" s="19" t="str">
        <f t="shared" si="1343"/>
        <v/>
      </c>
      <c r="R7524" s="19" t="str">
        <f t="shared" si="1343"/>
        <v/>
      </c>
    </row>
    <row r="7525" spans="1:18" ht="20.25">
      <c r="A7525" s="18" t="s">
        <v>2860</v>
      </c>
      <c r="B7525" s="20">
        <v>7521</v>
      </c>
      <c r="C7525" s="35" t="s">
        <v>9598</v>
      </c>
      <c r="D7525" s="24" t="s">
        <v>13149</v>
      </c>
      <c r="E7525" s="27" t="s">
        <v>21418</v>
      </c>
      <c r="F7525" s="26" t="str">
        <f t="shared" si="1337"/>
        <v>張</v>
      </c>
      <c r="G7525" s="26" t="str">
        <f t="shared" si="1338"/>
        <v>從大者聲</v>
      </c>
      <c r="H7525" s="26" t="str">
        <f t="shared" si="1339"/>
        <v>式車</v>
      </c>
      <c r="I7525" s="41" t="str">
        <f t="shared" si="1340"/>
        <v>4. 形声</v>
      </c>
      <c r="J7525" s="19" t="str">
        <f t="shared" ref="J7525:M7544" si="1344">IFERROR(FIND(J$4,$E7525),"")</f>
        <v/>
      </c>
      <c r="K7525" s="19">
        <f t="shared" si="1344"/>
        <v>2</v>
      </c>
      <c r="L7525" s="19" t="str">
        <f t="shared" si="1344"/>
        <v/>
      </c>
      <c r="M7525" s="19">
        <f t="shared" si="1344"/>
        <v>3</v>
      </c>
      <c r="N7525" s="19">
        <f t="shared" si="1341"/>
        <v>12</v>
      </c>
      <c r="O7525" s="19">
        <f t="shared" ref="O7525:R7544" si="1345">IFERROR(FIND(O$4,$E7525),"")</f>
        <v>6</v>
      </c>
      <c r="P7525" s="19" t="str">
        <f t="shared" si="1345"/>
        <v/>
      </c>
      <c r="Q7525" s="19">
        <f t="shared" si="1345"/>
        <v>9</v>
      </c>
      <c r="R7525" s="19">
        <f t="shared" si="1345"/>
        <v>16</v>
      </c>
    </row>
    <row r="7526" spans="1:18" ht="20.25">
      <c r="A7526" s="18" t="s">
        <v>1828</v>
      </c>
      <c r="B7526" s="20">
        <v>7522</v>
      </c>
      <c r="C7526" s="35" t="s">
        <v>27005</v>
      </c>
      <c r="D7526" s="24" t="s">
        <v>13149</v>
      </c>
      <c r="E7526" s="27" t="s">
        <v>9501</v>
      </c>
      <c r="F7526" s="26" t="str">
        <f t="shared" si="1337"/>
        <v/>
      </c>
      <c r="G7526" s="26" t="str">
        <f t="shared" si="1338"/>
        <v/>
      </c>
      <c r="H7526" s="26" t="str">
        <f t="shared" si="1339"/>
        <v>陟加</v>
      </c>
      <c r="I7526" s="41" t="str">
        <f t="shared" si="1340"/>
        <v/>
      </c>
      <c r="J7526" s="19" t="str">
        <f t="shared" si="1344"/>
        <v/>
      </c>
      <c r="K7526" s="19" t="str">
        <f t="shared" si="1344"/>
        <v/>
      </c>
      <c r="L7526" s="19" t="str">
        <f t="shared" si="1344"/>
        <v/>
      </c>
      <c r="M7526" s="19" t="str">
        <f t="shared" si="1344"/>
        <v/>
      </c>
      <c r="N7526" s="19" t="str">
        <f t="shared" si="1341"/>
        <v/>
      </c>
      <c r="O7526" s="19" t="str">
        <f t="shared" si="1345"/>
        <v/>
      </c>
      <c r="P7526" s="19" t="str">
        <f t="shared" si="1345"/>
        <v/>
      </c>
      <c r="Q7526" s="19" t="str">
        <f t="shared" si="1345"/>
        <v/>
      </c>
      <c r="R7526" s="19">
        <f t="shared" si="1345"/>
        <v>12</v>
      </c>
    </row>
    <row r="7527" spans="1:18" ht="20.25">
      <c r="A7527" s="18" t="s">
        <v>1829</v>
      </c>
      <c r="B7527" s="20">
        <v>7523</v>
      </c>
      <c r="C7527" s="35" t="s">
        <v>27006</v>
      </c>
      <c r="D7527" s="24" t="s">
        <v>13036</v>
      </c>
      <c r="E7527" s="27" t="s">
        <v>21419</v>
      </c>
      <c r="F7527" s="26" t="str">
        <f t="shared" si="1337"/>
        <v/>
      </c>
      <c r="G7527" s="26" t="str">
        <f t="shared" si="1338"/>
        <v/>
      </c>
      <c r="H7527" s="26" t="str">
        <f t="shared" si="1339"/>
        <v>丁可</v>
      </c>
      <c r="I7527" s="41" t="str">
        <f t="shared" si="1340"/>
        <v>4. 形声</v>
      </c>
      <c r="J7527" s="19" t="str">
        <f t="shared" si="1344"/>
        <v/>
      </c>
      <c r="K7527" s="19" t="str">
        <f t="shared" si="1344"/>
        <v/>
      </c>
      <c r="L7527" s="19" t="str">
        <f t="shared" si="1344"/>
        <v/>
      </c>
      <c r="M7527" s="19">
        <f t="shared" si="1344"/>
        <v>5</v>
      </c>
      <c r="N7527" s="19" t="str">
        <f t="shared" si="1341"/>
        <v/>
      </c>
      <c r="O7527" s="19">
        <f t="shared" si="1345"/>
        <v>8</v>
      </c>
      <c r="P7527" s="19" t="str">
        <f t="shared" si="1345"/>
        <v/>
      </c>
      <c r="Q7527" s="19" t="str">
        <f t="shared" si="1345"/>
        <v/>
      </c>
      <c r="R7527" s="19">
        <f t="shared" si="1345"/>
        <v>11</v>
      </c>
    </row>
    <row r="7528" spans="1:18" ht="20.25">
      <c r="A7528" s="18" t="s">
        <v>1830</v>
      </c>
      <c r="B7528" s="20">
        <v>7524</v>
      </c>
      <c r="C7528" s="35" t="s">
        <v>11228</v>
      </c>
      <c r="D7528" s="24" t="s">
        <v>13717</v>
      </c>
      <c r="E7528" s="27" t="s">
        <v>21420</v>
      </c>
      <c r="F7528" s="26" t="str">
        <f t="shared" si="1337"/>
        <v>人頸</v>
      </c>
      <c r="G7528" s="26" t="str">
        <f t="shared" si="1338"/>
        <v>從大省頸脈形</v>
      </c>
      <c r="H7528" s="26" t="str">
        <f t="shared" si="1339"/>
        <v>古郎</v>
      </c>
      <c r="I7528" s="41" t="str">
        <f t="shared" si="1340"/>
        <v/>
      </c>
      <c r="J7528" s="19" t="str">
        <f t="shared" si="1344"/>
        <v/>
      </c>
      <c r="K7528" s="19">
        <f t="shared" si="1344"/>
        <v>3</v>
      </c>
      <c r="L7528" s="19" t="str">
        <f t="shared" si="1344"/>
        <v/>
      </c>
      <c r="M7528" s="19">
        <f t="shared" si="1344"/>
        <v>4</v>
      </c>
      <c r="N7528" s="19">
        <f t="shared" si="1341"/>
        <v>16</v>
      </c>
      <c r="O7528" s="19" t="str">
        <f t="shared" si="1345"/>
        <v/>
      </c>
      <c r="P7528" s="19" t="str">
        <f t="shared" si="1345"/>
        <v/>
      </c>
      <c r="Q7528" s="19">
        <f t="shared" si="1345"/>
        <v>13</v>
      </c>
      <c r="R7528" s="19">
        <f t="shared" si="1345"/>
        <v>20</v>
      </c>
    </row>
    <row r="7529" spans="1:18" ht="20.25">
      <c r="A7529" s="18" t="s">
        <v>1831</v>
      </c>
      <c r="B7529" s="20">
        <v>7525</v>
      </c>
      <c r="C7529" s="36" t="s">
        <v>6190</v>
      </c>
      <c r="D7529" s="24" t="s">
        <v>12059</v>
      </c>
      <c r="E7529" s="27" t="s">
        <v>21421</v>
      </c>
      <c r="F7529" s="26" t="str">
        <f t="shared" si="1337"/>
        <v/>
      </c>
      <c r="G7529" s="26" t="str">
        <f t="shared" si="1338"/>
        <v/>
      </c>
      <c r="H7529" s="26" t="str">
        <f t="shared" si="1339"/>
        <v/>
      </c>
      <c r="I7529" s="41" t="str">
        <f t="shared" si="1340"/>
        <v/>
      </c>
      <c r="J7529" s="19" t="str">
        <f t="shared" si="1344"/>
        <v/>
      </c>
      <c r="K7529" s="19" t="str">
        <f t="shared" si="1344"/>
        <v/>
      </c>
      <c r="L7529" s="19" t="str">
        <f t="shared" si="1344"/>
        <v/>
      </c>
      <c r="M7529" s="19">
        <f t="shared" si="1344"/>
        <v>3</v>
      </c>
      <c r="N7529" s="19" t="str">
        <f t="shared" si="1341"/>
        <v/>
      </c>
      <c r="O7529" s="19" t="str">
        <f t="shared" si="1345"/>
        <v/>
      </c>
      <c r="P7529" s="19" t="str">
        <f t="shared" si="1345"/>
        <v/>
      </c>
      <c r="Q7529" s="19" t="str">
        <f t="shared" si="1345"/>
        <v/>
      </c>
      <c r="R7529" s="19" t="str">
        <f t="shared" si="1345"/>
        <v/>
      </c>
    </row>
    <row r="7530" spans="1:18" ht="20.25">
      <c r="A7530" s="18" t="s">
        <v>1832</v>
      </c>
      <c r="B7530" s="20">
        <v>7526</v>
      </c>
      <c r="C7530" s="37" t="s">
        <v>24950</v>
      </c>
      <c r="D7530" s="24" t="s">
        <v>13718</v>
      </c>
      <c r="E7530" s="27" t="s">
        <v>21422</v>
      </c>
      <c r="F7530" s="26" t="str">
        <f t="shared" si="1337"/>
        <v>直項莽□皃從亢從夋夋倨</v>
      </c>
      <c r="G7530" s="26" t="str">
        <f t="shared" si="1338"/>
        <v>亢亦聲</v>
      </c>
      <c r="H7530" s="26" t="str">
        <f t="shared" si="1339"/>
        <v>岡朗</v>
      </c>
      <c r="I7530" s="41" t="str">
        <f t="shared" si="1340"/>
        <v>4. 形声</v>
      </c>
      <c r="J7530" s="19" t="str">
        <f t="shared" si="1344"/>
        <v/>
      </c>
      <c r="K7530" s="19">
        <f t="shared" si="1344"/>
        <v>12</v>
      </c>
      <c r="L7530" s="19" t="str">
        <f t="shared" si="1344"/>
        <v/>
      </c>
      <c r="M7530" s="19">
        <f t="shared" si="1344"/>
        <v>6</v>
      </c>
      <c r="N7530" s="19">
        <f t="shared" si="1341"/>
        <v>8</v>
      </c>
      <c r="O7530" s="19">
        <f t="shared" si="1345"/>
        <v>15</v>
      </c>
      <c r="P7530" s="19" t="str">
        <f t="shared" si="1345"/>
        <v/>
      </c>
      <c r="Q7530" s="19" t="str">
        <f t="shared" si="1345"/>
        <v/>
      </c>
      <c r="R7530" s="19">
        <f t="shared" si="1345"/>
        <v>18</v>
      </c>
    </row>
    <row r="7531" spans="1:18" ht="20.25">
      <c r="A7531" s="18" t="s">
        <v>1833</v>
      </c>
      <c r="B7531" s="20">
        <v>7527</v>
      </c>
      <c r="C7531" s="35" t="s">
        <v>27007</v>
      </c>
      <c r="D7531" s="24" t="s">
        <v>12069</v>
      </c>
      <c r="E7531" s="27" t="s">
        <v>21423</v>
      </c>
      <c r="F7531" s="26" t="str">
        <f t="shared" si="1337"/>
        <v>進趣</v>
      </c>
      <c r="G7531" s="26" t="str">
        <f t="shared" si="1338"/>
        <v>從大從十大十猶兼十人也</v>
      </c>
      <c r="H7531" s="26" t="str">
        <f t="shared" si="1339"/>
        <v>土刀</v>
      </c>
      <c r="I7531" s="41" t="str">
        <f t="shared" si="1340"/>
        <v>3. 会意</v>
      </c>
      <c r="J7531" s="19" t="str">
        <f t="shared" si="1344"/>
        <v/>
      </c>
      <c r="K7531" s="19">
        <f t="shared" si="1344"/>
        <v>3</v>
      </c>
      <c r="L7531" s="19" t="str">
        <f t="shared" si="1344"/>
        <v/>
      </c>
      <c r="M7531" s="19">
        <f t="shared" si="1344"/>
        <v>4</v>
      </c>
      <c r="N7531" s="19">
        <f t="shared" si="1341"/>
        <v>6</v>
      </c>
      <c r="O7531" s="19" t="str">
        <f t="shared" si="1345"/>
        <v/>
      </c>
      <c r="P7531" s="19" t="str">
        <f t="shared" si="1345"/>
        <v/>
      </c>
      <c r="Q7531" s="19">
        <f t="shared" si="1345"/>
        <v>17</v>
      </c>
      <c r="R7531" s="19">
        <f t="shared" si="1345"/>
        <v>27</v>
      </c>
    </row>
    <row r="7532" spans="1:18" ht="20.25">
      <c r="A7532" s="18" t="s">
        <v>1834</v>
      </c>
      <c r="B7532" s="20">
        <v>7528</v>
      </c>
      <c r="C7532" s="35"/>
      <c r="D7532" s="24" t="s">
        <v>12115</v>
      </c>
      <c r="E7532" s="27" t="s">
        <v>21424</v>
      </c>
      <c r="F7532" s="26" t="str">
        <f t="shared" si="1337"/>
        <v>疾</v>
      </c>
      <c r="G7532" s="26" t="str">
        <f t="shared" si="1338"/>
        <v>從夲卉聲拜從此</v>
      </c>
      <c r="H7532" s="26" t="str">
        <f t="shared" si="1339"/>
        <v>呼骨</v>
      </c>
      <c r="I7532" s="41" t="str">
        <f t="shared" si="1340"/>
        <v>4. 形声</v>
      </c>
      <c r="J7532" s="19" t="str">
        <f t="shared" si="1344"/>
        <v/>
      </c>
      <c r="K7532" s="19">
        <f t="shared" si="1344"/>
        <v>2</v>
      </c>
      <c r="L7532" s="19" t="str">
        <f t="shared" si="1344"/>
        <v/>
      </c>
      <c r="M7532" s="19">
        <f t="shared" si="1344"/>
        <v>3</v>
      </c>
      <c r="N7532" s="19">
        <f t="shared" si="1341"/>
        <v>8</v>
      </c>
      <c r="O7532" s="19">
        <f t="shared" si="1345"/>
        <v>6</v>
      </c>
      <c r="P7532" s="19" t="str">
        <f t="shared" si="1345"/>
        <v/>
      </c>
      <c r="Q7532" s="19" t="str">
        <f t="shared" si="1345"/>
        <v/>
      </c>
      <c r="R7532" s="19">
        <f t="shared" si="1345"/>
        <v>12</v>
      </c>
    </row>
    <row r="7533" spans="1:18" ht="20.25">
      <c r="A7533" s="18" t="s">
        <v>1835</v>
      </c>
      <c r="B7533" s="20">
        <v>7529</v>
      </c>
      <c r="C7533" s="35" t="s">
        <v>27008</v>
      </c>
      <c r="D7533" s="24" t="s">
        <v>12923</v>
      </c>
      <c r="E7533" s="27" t="s">
        <v>21425</v>
      </c>
      <c r="F7533" s="26" t="str">
        <f t="shared" si="1337"/>
        <v>疾有所趣</v>
      </c>
      <c r="G7533" s="26" t="str">
        <f t="shared" si="1338"/>
        <v>從日出夲廾之</v>
      </c>
      <c r="H7533" s="26" t="str">
        <f t="shared" si="1339"/>
        <v>薄報</v>
      </c>
      <c r="I7533" s="41" t="str">
        <f t="shared" si="1340"/>
        <v/>
      </c>
      <c r="J7533" s="19" t="str">
        <f t="shared" si="1344"/>
        <v/>
      </c>
      <c r="K7533" s="19">
        <f t="shared" si="1344"/>
        <v>5</v>
      </c>
      <c r="L7533" s="19" t="str">
        <f t="shared" si="1344"/>
        <v/>
      </c>
      <c r="M7533" s="19">
        <f t="shared" si="1344"/>
        <v>6</v>
      </c>
      <c r="N7533" s="19" t="str">
        <f t="shared" si="1341"/>
        <v/>
      </c>
      <c r="O7533" s="19" t="str">
        <f t="shared" si="1345"/>
        <v/>
      </c>
      <c r="P7533" s="19" t="str">
        <f t="shared" si="1345"/>
        <v/>
      </c>
      <c r="Q7533" s="19" t="str">
        <f t="shared" si="1345"/>
        <v/>
      </c>
      <c r="R7533" s="19">
        <f t="shared" si="1345"/>
        <v>14</v>
      </c>
    </row>
    <row r="7534" spans="1:18" ht="20.25">
      <c r="A7534" s="18" t="s">
        <v>1836</v>
      </c>
      <c r="B7534" s="20">
        <v>7530</v>
      </c>
      <c r="C7534" s="35"/>
      <c r="D7534" s="24" t="s">
        <v>11935</v>
      </c>
      <c r="E7534" s="27" t="s">
        <v>21426</v>
      </c>
      <c r="F7534" s="26" t="str">
        <f t="shared" si="1337"/>
        <v>進</v>
      </c>
      <c r="G7534" s="26" t="str">
        <f t="shared" si="1338"/>
        <v>從夲從允聲易曰升大言</v>
      </c>
      <c r="H7534" s="26" t="str">
        <f t="shared" si="1339"/>
        <v>余凖</v>
      </c>
      <c r="I7534" s="41" t="str">
        <f t="shared" si="1340"/>
        <v>4. 形声</v>
      </c>
      <c r="J7534" s="19" t="str">
        <f t="shared" si="1344"/>
        <v/>
      </c>
      <c r="K7534" s="19">
        <f t="shared" si="1344"/>
        <v>2</v>
      </c>
      <c r="L7534" s="19" t="str">
        <f t="shared" si="1344"/>
        <v/>
      </c>
      <c r="M7534" s="19">
        <f t="shared" si="1344"/>
        <v>3</v>
      </c>
      <c r="N7534" s="19">
        <f t="shared" si="1341"/>
        <v>5</v>
      </c>
      <c r="O7534" s="19">
        <f t="shared" si="1345"/>
        <v>7</v>
      </c>
      <c r="P7534" s="19" t="str">
        <f t="shared" si="1345"/>
        <v/>
      </c>
      <c r="Q7534" s="19" t="str">
        <f t="shared" si="1345"/>
        <v/>
      </c>
      <c r="R7534" s="19">
        <f t="shared" si="1345"/>
        <v>16</v>
      </c>
    </row>
    <row r="7535" spans="1:18" ht="20.25">
      <c r="A7535" s="18" t="s">
        <v>1837</v>
      </c>
      <c r="B7535" s="20">
        <v>7531</v>
      </c>
      <c r="C7535" s="35" t="s">
        <v>3070</v>
      </c>
      <c r="D7535" s="24" t="s">
        <v>13544</v>
      </c>
      <c r="E7535" s="27" t="s">
        <v>21427</v>
      </c>
      <c r="F7535" s="26" t="str">
        <f t="shared" si="1337"/>
        <v>奏進</v>
      </c>
      <c r="G7535" s="26" t="str">
        <f t="shared" si="1338"/>
        <v>從夲從□從屮屮上進之義</v>
      </c>
      <c r="H7535" s="26" t="str">
        <f t="shared" si="1339"/>
        <v>則候</v>
      </c>
      <c r="I7535" s="41" t="str">
        <f t="shared" si="1340"/>
        <v>3. 会意</v>
      </c>
      <c r="J7535" s="19" t="str">
        <f t="shared" si="1344"/>
        <v/>
      </c>
      <c r="K7535" s="19">
        <f t="shared" si="1344"/>
        <v>3</v>
      </c>
      <c r="L7535" s="19" t="str">
        <f t="shared" si="1344"/>
        <v/>
      </c>
      <c r="M7535" s="19">
        <f t="shared" si="1344"/>
        <v>4</v>
      </c>
      <c r="N7535" s="19">
        <f t="shared" si="1341"/>
        <v>6</v>
      </c>
      <c r="O7535" s="19" t="str">
        <f t="shared" si="1345"/>
        <v/>
      </c>
      <c r="P7535" s="19" t="str">
        <f t="shared" si="1345"/>
        <v/>
      </c>
      <c r="Q7535" s="19" t="str">
        <f t="shared" si="1345"/>
        <v/>
      </c>
      <c r="R7535" s="19">
        <f t="shared" si="1345"/>
        <v>17</v>
      </c>
    </row>
    <row r="7536" spans="1:18" ht="20.25">
      <c r="A7536" s="18" t="s">
        <v>1838</v>
      </c>
      <c r="B7536" s="20">
        <v>7532</v>
      </c>
      <c r="C7536" s="35" t="s">
        <v>3070</v>
      </c>
      <c r="D7536" s="24" t="s">
        <v>13544</v>
      </c>
      <c r="E7536" s="27" t="s">
        <v>9171</v>
      </c>
      <c r="F7536" s="26" t="str">
        <f t="shared" si="1337"/>
        <v/>
      </c>
      <c r="G7536" s="26" t="str">
        <f t="shared" si="1338"/>
        <v/>
      </c>
      <c r="H7536" s="26" t="str">
        <f t="shared" si="1339"/>
        <v/>
      </c>
      <c r="I7536" s="41" t="str">
        <f t="shared" si="1340"/>
        <v/>
      </c>
      <c r="J7536" s="19">
        <f t="shared" si="1344"/>
        <v>1</v>
      </c>
      <c r="K7536" s="19" t="str">
        <f t="shared" si="1344"/>
        <v/>
      </c>
      <c r="L7536" s="19" t="str">
        <f t="shared" si="1344"/>
        <v/>
      </c>
      <c r="M7536" s="19" t="str">
        <f t="shared" si="1344"/>
        <v/>
      </c>
      <c r="N7536" s="19" t="str">
        <f t="shared" si="1341"/>
        <v/>
      </c>
      <c r="O7536" s="19" t="str">
        <f t="shared" si="1345"/>
        <v/>
      </c>
      <c r="P7536" s="19" t="str">
        <f t="shared" si="1345"/>
        <v/>
      </c>
      <c r="Q7536" s="19" t="str">
        <f t="shared" si="1345"/>
        <v/>
      </c>
      <c r="R7536" s="19" t="str">
        <f t="shared" si="1345"/>
        <v/>
      </c>
    </row>
    <row r="7537" spans="1:18" ht="20.25">
      <c r="A7537" s="18" t="s">
        <v>1839</v>
      </c>
      <c r="B7537" s="20">
        <v>7533</v>
      </c>
      <c r="C7537" s="35" t="s">
        <v>3070</v>
      </c>
      <c r="D7537" s="24" t="s">
        <v>13544</v>
      </c>
      <c r="E7537" s="27" t="s">
        <v>6447</v>
      </c>
      <c r="F7537" s="26" t="str">
        <f t="shared" si="1337"/>
        <v/>
      </c>
      <c r="G7537" s="26" t="str">
        <f t="shared" si="1338"/>
        <v/>
      </c>
      <c r="H7537" s="26" t="str">
        <f t="shared" si="1339"/>
        <v/>
      </c>
      <c r="I7537" s="41" t="str">
        <f t="shared" si="1340"/>
        <v/>
      </c>
      <c r="J7537" s="19">
        <f t="shared" si="1344"/>
        <v>2</v>
      </c>
      <c r="K7537" s="19" t="str">
        <f t="shared" si="1344"/>
        <v/>
      </c>
      <c r="L7537" s="19" t="str">
        <f t="shared" si="1344"/>
        <v/>
      </c>
      <c r="M7537" s="19" t="str">
        <f t="shared" si="1344"/>
        <v/>
      </c>
      <c r="N7537" s="19" t="str">
        <f t="shared" si="1341"/>
        <v/>
      </c>
      <c r="O7537" s="19" t="str">
        <f t="shared" si="1345"/>
        <v/>
      </c>
      <c r="P7537" s="19" t="str">
        <f t="shared" si="1345"/>
        <v/>
      </c>
      <c r="Q7537" s="19" t="str">
        <f t="shared" si="1345"/>
        <v/>
      </c>
      <c r="R7537" s="19" t="str">
        <f t="shared" si="1345"/>
        <v/>
      </c>
    </row>
    <row r="7538" spans="1:18" ht="20.25">
      <c r="A7538" s="18" t="s">
        <v>1840</v>
      </c>
      <c r="B7538" s="20">
        <v>7534</v>
      </c>
      <c r="C7538" s="35" t="s">
        <v>5943</v>
      </c>
      <c r="D7538" s="24" t="s">
        <v>11903</v>
      </c>
      <c r="E7538" s="27" t="s">
        <v>21428</v>
      </c>
      <c r="F7538" s="26" t="str">
        <f t="shared" si="1337"/>
        <v>气皐白之進</v>
      </c>
      <c r="G7538" s="26" t="str">
        <f t="shared" si="1338"/>
        <v>從夲從白禮祝曰皋謌謌曰奏故皋奏皆從夲周禮曰詔來鼔皋舞皋告之也</v>
      </c>
      <c r="H7538" s="26" t="str">
        <f t="shared" si="1339"/>
        <v>古勞</v>
      </c>
      <c r="I7538" s="41" t="str">
        <f t="shared" si="1340"/>
        <v>3. 会意</v>
      </c>
      <c r="J7538" s="19" t="str">
        <f t="shared" si="1344"/>
        <v/>
      </c>
      <c r="K7538" s="19">
        <f t="shared" si="1344"/>
        <v>6</v>
      </c>
      <c r="L7538" s="19" t="str">
        <f t="shared" si="1344"/>
        <v/>
      </c>
      <c r="M7538" s="19">
        <f t="shared" si="1344"/>
        <v>7</v>
      </c>
      <c r="N7538" s="19">
        <f t="shared" si="1341"/>
        <v>9</v>
      </c>
      <c r="O7538" s="19" t="str">
        <f t="shared" si="1345"/>
        <v/>
      </c>
      <c r="P7538" s="19" t="str">
        <f t="shared" si="1345"/>
        <v/>
      </c>
      <c r="Q7538" s="19" t="str">
        <f t="shared" si="1345"/>
        <v/>
      </c>
      <c r="R7538" s="19">
        <f t="shared" si="1345"/>
        <v>39</v>
      </c>
    </row>
    <row r="7539" spans="1:18" ht="20.25">
      <c r="A7539" s="18" t="s">
        <v>1841</v>
      </c>
      <c r="B7539" s="20">
        <v>7535</v>
      </c>
      <c r="C7539" s="35" t="s">
        <v>27009</v>
      </c>
      <c r="D7539" s="24" t="s">
        <v>13043</v>
      </c>
      <c r="E7539" s="27" t="s">
        <v>21429</v>
      </c>
      <c r="F7539" s="26" t="str">
        <f t="shared" si="1337"/>
        <v>放</v>
      </c>
      <c r="G7539" s="26" t="str">
        <f t="shared" si="1338"/>
        <v>從大而八分也</v>
      </c>
      <c r="H7539" s="26" t="str">
        <f t="shared" si="1339"/>
        <v>古老</v>
      </c>
      <c r="I7539" s="41" t="str">
        <f t="shared" si="1340"/>
        <v/>
      </c>
      <c r="J7539" s="19" t="str">
        <f t="shared" si="1344"/>
        <v/>
      </c>
      <c r="K7539" s="19">
        <f t="shared" si="1344"/>
        <v>2</v>
      </c>
      <c r="L7539" s="19" t="str">
        <f t="shared" si="1344"/>
        <v/>
      </c>
      <c r="M7539" s="19">
        <f t="shared" si="1344"/>
        <v>3</v>
      </c>
      <c r="N7539" s="19">
        <f t="shared" si="1341"/>
        <v>14</v>
      </c>
      <c r="O7539" s="19" t="str">
        <f t="shared" si="1345"/>
        <v/>
      </c>
      <c r="P7539" s="19" t="str">
        <f t="shared" si="1345"/>
        <v/>
      </c>
      <c r="Q7539" s="19">
        <f t="shared" si="1345"/>
        <v>11</v>
      </c>
      <c r="R7539" s="19">
        <f t="shared" si="1345"/>
        <v>18</v>
      </c>
    </row>
    <row r="7540" spans="1:18" ht="20.25">
      <c r="A7540" s="18" t="s">
        <v>1842</v>
      </c>
      <c r="B7540" s="20">
        <v>7536</v>
      </c>
      <c r="C7540" s="35"/>
      <c r="D7540" s="24" t="s">
        <v>12002</v>
      </c>
      <c r="E7540" s="27" t="s">
        <v>21430</v>
      </c>
      <c r="F7540" s="26" t="str">
        <f t="shared" si="1337"/>
        <v>舉目驚□然</v>
      </c>
      <c r="G7540" s="26" t="str">
        <f t="shared" si="1338"/>
        <v>從夰從䀠䀠亦聲</v>
      </c>
      <c r="H7540" s="26" t="str">
        <f t="shared" si="1339"/>
        <v>九遇</v>
      </c>
      <c r="I7540" s="41" t="str">
        <f t="shared" si="1340"/>
        <v>4. 形声</v>
      </c>
      <c r="J7540" s="19" t="str">
        <f t="shared" si="1344"/>
        <v/>
      </c>
      <c r="K7540" s="19">
        <f t="shared" si="1344"/>
        <v>6</v>
      </c>
      <c r="L7540" s="19" t="str">
        <f t="shared" si="1344"/>
        <v/>
      </c>
      <c r="M7540" s="19">
        <f t="shared" si="1344"/>
        <v>7</v>
      </c>
      <c r="N7540" s="19">
        <f t="shared" si="1341"/>
        <v>9</v>
      </c>
      <c r="O7540" s="19">
        <f t="shared" si="1345"/>
        <v>13</v>
      </c>
      <c r="P7540" s="19" t="str">
        <f t="shared" si="1345"/>
        <v/>
      </c>
      <c r="Q7540" s="19" t="str">
        <f t="shared" si="1345"/>
        <v/>
      </c>
      <c r="R7540" s="19">
        <f t="shared" si="1345"/>
        <v>16</v>
      </c>
    </row>
    <row r="7541" spans="1:18" ht="20.25">
      <c r="A7541" s="18" t="s">
        <v>1843</v>
      </c>
      <c r="B7541" s="20">
        <v>7537</v>
      </c>
      <c r="C7541" s="35" t="s">
        <v>27010</v>
      </c>
      <c r="D7541" s="24" t="s">
        <v>13285</v>
      </c>
      <c r="E7541" s="27" t="s">
        <v>21431</v>
      </c>
      <c r="F7541" s="26" t="str">
        <f t="shared" si="1337"/>
        <v/>
      </c>
      <c r="G7541" s="26" t="str">
        <f t="shared" si="1338"/>
        <v>從從夰夰聲虞書曰若丹朱奡讀若傲論語奡盪舟</v>
      </c>
      <c r="H7541" s="26" t="str">
        <f t="shared" si="1339"/>
        <v>五到</v>
      </c>
      <c r="I7541" s="41" t="str">
        <f t="shared" si="1340"/>
        <v>4. 形声</v>
      </c>
      <c r="J7541" s="19" t="str">
        <f t="shared" si="1344"/>
        <v/>
      </c>
      <c r="K7541" s="19">
        <f t="shared" si="1344"/>
        <v>1</v>
      </c>
      <c r="L7541" s="19" t="str">
        <f t="shared" si="1344"/>
        <v/>
      </c>
      <c r="M7541" s="19">
        <f t="shared" si="1344"/>
        <v>2</v>
      </c>
      <c r="N7541" s="19">
        <f t="shared" si="1341"/>
        <v>4</v>
      </c>
      <c r="O7541" s="19">
        <f t="shared" si="1345"/>
        <v>7</v>
      </c>
      <c r="P7541" s="19" t="str">
        <f t="shared" si="1345"/>
        <v/>
      </c>
      <c r="Q7541" s="19" t="str">
        <f t="shared" si="1345"/>
        <v/>
      </c>
      <c r="R7541" s="19">
        <f t="shared" si="1345"/>
        <v>25</v>
      </c>
    </row>
    <row r="7542" spans="1:18" ht="20.25">
      <c r="A7542" s="18" t="s">
        <v>1844</v>
      </c>
      <c r="B7542" s="20">
        <v>7538</v>
      </c>
      <c r="C7542" s="35" t="s">
        <v>27011</v>
      </c>
      <c r="D7542" s="24" t="s">
        <v>11703</v>
      </c>
      <c r="E7542" s="27" t="s">
        <v>21432</v>
      </c>
      <c r="F7542" s="26" t="str">
        <f t="shared" si="1337"/>
        <v/>
      </c>
      <c r="G7542" s="26" t="str">
        <f t="shared" si="1338"/>
        <v/>
      </c>
      <c r="H7542" s="26" t="str">
        <f t="shared" si="1339"/>
        <v>胡老</v>
      </c>
      <c r="I7542" s="41" t="str">
        <f t="shared" si="1340"/>
        <v>4. 形声</v>
      </c>
      <c r="J7542" s="19" t="str">
        <f t="shared" si="1344"/>
        <v/>
      </c>
      <c r="K7542" s="19" t="str">
        <f t="shared" si="1344"/>
        <v/>
      </c>
      <c r="L7542" s="19" t="str">
        <f t="shared" si="1344"/>
        <v/>
      </c>
      <c r="M7542" s="19">
        <f t="shared" si="1344"/>
        <v>9</v>
      </c>
      <c r="N7542" s="19" t="str">
        <f t="shared" si="1341"/>
        <v/>
      </c>
      <c r="O7542" s="19">
        <f t="shared" si="1345"/>
        <v>14</v>
      </c>
      <c r="P7542" s="19" t="str">
        <f t="shared" si="1345"/>
        <v/>
      </c>
      <c r="Q7542" s="19" t="str">
        <f t="shared" si="1345"/>
        <v/>
      </c>
      <c r="R7542" s="19">
        <f t="shared" si="1345"/>
        <v>17</v>
      </c>
    </row>
    <row r="7543" spans="1:18" ht="20.25">
      <c r="A7543" s="18" t="s">
        <v>1845</v>
      </c>
      <c r="B7543" s="20">
        <v>7539</v>
      </c>
      <c r="C7543" s="35" t="s">
        <v>10127</v>
      </c>
      <c r="D7543" s="24" t="s">
        <v>13719</v>
      </c>
      <c r="E7543" s="27" t="s">
        <v>21433</v>
      </c>
      <c r="F7543" s="26" t="str">
        <f t="shared" si="1337"/>
        <v>驚走</v>
      </c>
      <c r="G7543" s="26" t="str">
        <f t="shared" si="1338"/>
        <v>一曰徃來也從夰臦周書曰伯臩古文臦古文冏字臣鉉等曰臦</v>
      </c>
      <c r="H7543" s="26" t="str">
        <f t="shared" si="1339"/>
        <v>居況</v>
      </c>
      <c r="I7543" s="41" t="str">
        <f t="shared" si="1340"/>
        <v>4. 形声</v>
      </c>
      <c r="J7543" s="19">
        <f t="shared" si="1344"/>
        <v>17</v>
      </c>
      <c r="K7543" s="19">
        <f t="shared" si="1344"/>
        <v>3</v>
      </c>
      <c r="L7543" s="19" t="str">
        <f t="shared" si="1344"/>
        <v/>
      </c>
      <c r="M7543" s="19">
        <f t="shared" si="1344"/>
        <v>9</v>
      </c>
      <c r="N7543" s="19" t="str">
        <f t="shared" si="1341"/>
        <v/>
      </c>
      <c r="O7543" s="19">
        <f t="shared" si="1345"/>
        <v>38</v>
      </c>
      <c r="P7543" s="19" t="str">
        <f t="shared" si="1345"/>
        <v/>
      </c>
      <c r="Q7543" s="19" t="str">
        <f t="shared" si="1345"/>
        <v/>
      </c>
      <c r="R7543" s="19">
        <f t="shared" si="1345"/>
        <v>31</v>
      </c>
    </row>
    <row r="7544" spans="1:18" ht="20.25">
      <c r="A7544" s="18" t="s">
        <v>1846</v>
      </c>
      <c r="B7544" s="20">
        <v>7540</v>
      </c>
      <c r="C7544" s="35" t="s">
        <v>10146</v>
      </c>
      <c r="D7544" s="24" t="s">
        <v>13720</v>
      </c>
      <c r="E7544" s="27" t="s">
        <v>21434</v>
      </c>
      <c r="F7544" s="26" t="str">
        <f t="shared" si="1337"/>
        <v/>
      </c>
      <c r="G7544" s="26" t="str">
        <f t="shared" si="1338"/>
        <v/>
      </c>
      <c r="H7544" s="26" t="str">
        <f t="shared" si="1339"/>
        <v>他逹</v>
      </c>
      <c r="I7544" s="41" t="str">
        <f t="shared" si="1340"/>
        <v/>
      </c>
      <c r="J7544" s="19">
        <f t="shared" si="1344"/>
        <v>5</v>
      </c>
      <c r="K7544" s="19" t="str">
        <f t="shared" si="1344"/>
        <v/>
      </c>
      <c r="L7544" s="19">
        <f t="shared" si="1344"/>
        <v>8</v>
      </c>
      <c r="M7544" s="19">
        <f t="shared" si="1344"/>
        <v>16</v>
      </c>
      <c r="N7544" s="19" t="str">
        <f t="shared" si="1341"/>
        <v/>
      </c>
      <c r="O7544" s="19" t="str">
        <f t="shared" si="1345"/>
        <v/>
      </c>
      <c r="P7544" s="19" t="str">
        <f t="shared" si="1345"/>
        <v/>
      </c>
      <c r="Q7544" s="19">
        <f t="shared" si="1345"/>
        <v>13</v>
      </c>
      <c r="R7544" s="19">
        <f t="shared" si="1345"/>
        <v>20</v>
      </c>
    </row>
    <row r="7545" spans="1:18" ht="20.25">
      <c r="A7545" s="18" t="s">
        <v>1847</v>
      </c>
      <c r="B7545" s="20">
        <v>7541</v>
      </c>
      <c r="C7545" s="35" t="s">
        <v>1099</v>
      </c>
      <c r="D7545" s="24" t="s">
        <v>11699</v>
      </c>
      <c r="E7545" s="27" t="s">
        <v>21435</v>
      </c>
      <c r="F7545" s="26" t="str">
        <f t="shared" si="1337"/>
        <v>大</v>
      </c>
      <c r="G7545" s="26" t="str">
        <f t="shared" si="1338"/>
        <v>從大亦聲詩曰奕奕梁山</v>
      </c>
      <c r="H7545" s="26" t="str">
        <f t="shared" si="1339"/>
        <v>羊益</v>
      </c>
      <c r="I7545" s="41" t="str">
        <f t="shared" si="1340"/>
        <v>4. 形声</v>
      </c>
      <c r="J7545" s="19" t="str">
        <f t="shared" ref="J7545:M7564" si="1346">IFERROR(FIND(J$4,$E7545),"")</f>
        <v/>
      </c>
      <c r="K7545" s="19">
        <f t="shared" si="1346"/>
        <v>2</v>
      </c>
      <c r="L7545" s="19" t="str">
        <f t="shared" si="1346"/>
        <v/>
      </c>
      <c r="M7545" s="19">
        <f t="shared" si="1346"/>
        <v>3</v>
      </c>
      <c r="N7545" s="19" t="str">
        <f t="shared" si="1341"/>
        <v/>
      </c>
      <c r="O7545" s="19">
        <f t="shared" ref="O7545:R7564" si="1347">IFERROR(FIND(O$4,$E7545),"")</f>
        <v>6</v>
      </c>
      <c r="P7545" s="19" t="str">
        <f t="shared" si="1347"/>
        <v/>
      </c>
      <c r="Q7545" s="19" t="str">
        <f t="shared" si="1347"/>
        <v/>
      </c>
      <c r="R7545" s="19">
        <f t="shared" si="1347"/>
        <v>15</v>
      </c>
    </row>
    <row r="7546" spans="1:18" ht="20.25">
      <c r="A7546" s="18" t="s">
        <v>1848</v>
      </c>
      <c r="B7546" s="20">
        <v>7542</v>
      </c>
      <c r="C7546" s="35" t="s">
        <v>1101</v>
      </c>
      <c r="D7546" s="24" t="s">
        <v>12042</v>
      </c>
      <c r="E7546" s="27" t="s">
        <v>21436</v>
      </c>
      <c r="F7546" s="26" t="str">
        <f t="shared" si="1337"/>
        <v>駔大</v>
      </c>
      <c r="G7546" s="26" t="str">
        <f t="shared" si="1338"/>
        <v>從大從壯壯亦聲</v>
      </c>
      <c r="H7546" s="26" t="str">
        <f t="shared" si="1339"/>
        <v>徂朗</v>
      </c>
      <c r="I7546" s="41" t="str">
        <f t="shared" si="1340"/>
        <v>4. 形声</v>
      </c>
      <c r="J7546" s="19" t="str">
        <f t="shared" si="1346"/>
        <v/>
      </c>
      <c r="K7546" s="19">
        <f t="shared" si="1346"/>
        <v>3</v>
      </c>
      <c r="L7546" s="19" t="str">
        <f t="shared" si="1346"/>
        <v/>
      </c>
      <c r="M7546" s="19">
        <f t="shared" si="1346"/>
        <v>4</v>
      </c>
      <c r="N7546" s="19">
        <f t="shared" si="1341"/>
        <v>6</v>
      </c>
      <c r="O7546" s="19">
        <f t="shared" si="1347"/>
        <v>10</v>
      </c>
      <c r="P7546" s="19" t="str">
        <f t="shared" si="1347"/>
        <v/>
      </c>
      <c r="Q7546" s="19" t="str">
        <f t="shared" si="1347"/>
        <v/>
      </c>
      <c r="R7546" s="19">
        <f t="shared" si="1347"/>
        <v>13</v>
      </c>
    </row>
    <row r="7547" spans="1:18" ht="20.25">
      <c r="A7547" s="18" t="s">
        <v>1849</v>
      </c>
      <c r="B7547" s="20">
        <v>7543</v>
      </c>
      <c r="C7547" s="35"/>
      <c r="D7547" s="24" t="s">
        <v>13043</v>
      </c>
      <c r="E7547" s="27" t="s">
        <v>21437</v>
      </c>
      <c r="F7547" s="26" t="str">
        <f t="shared" si="1337"/>
        <v>大白澤</v>
      </c>
      <c r="G7547" s="26" t="str">
        <f t="shared" si="1338"/>
        <v>從大從白古文以為澤字</v>
      </c>
      <c r="H7547" s="26" t="str">
        <f t="shared" si="1339"/>
        <v>古老</v>
      </c>
      <c r="I7547" s="41" t="str">
        <f t="shared" si="1340"/>
        <v>3. 会意</v>
      </c>
      <c r="J7547" s="19">
        <f t="shared" si="1346"/>
        <v>9</v>
      </c>
      <c r="K7547" s="19">
        <f t="shared" si="1346"/>
        <v>4</v>
      </c>
      <c r="L7547" s="19" t="str">
        <f t="shared" si="1346"/>
        <v/>
      </c>
      <c r="M7547" s="19">
        <f t="shared" si="1346"/>
        <v>5</v>
      </c>
      <c r="N7547" s="19">
        <f t="shared" si="1341"/>
        <v>7</v>
      </c>
      <c r="O7547" s="19" t="str">
        <f t="shared" si="1347"/>
        <v/>
      </c>
      <c r="P7547" s="19" t="str">
        <f t="shared" si="1347"/>
        <v/>
      </c>
      <c r="Q7547" s="19" t="str">
        <f t="shared" si="1347"/>
        <v/>
      </c>
      <c r="R7547" s="19">
        <f t="shared" si="1347"/>
        <v>17</v>
      </c>
    </row>
    <row r="7548" spans="1:18" ht="20.25">
      <c r="A7548" s="18" t="s">
        <v>4802</v>
      </c>
      <c r="B7548" s="20">
        <v>7544</v>
      </c>
      <c r="C7548" s="35" t="s">
        <v>1100</v>
      </c>
      <c r="D7548" s="24" t="s">
        <v>11566</v>
      </c>
      <c r="E7548" s="27" t="s">
        <v>21438</v>
      </c>
      <c r="F7548" s="26" t="str">
        <f t="shared" si="1337"/>
        <v>大腹</v>
      </c>
      <c r="G7548" s="26" t="str">
        <f t="shared" si="1338"/>
        <v>從大□省聲□籀文系字</v>
      </c>
      <c r="H7548" s="26" t="str">
        <f t="shared" si="1339"/>
        <v>胡鷄</v>
      </c>
      <c r="I7548" s="41" t="str">
        <f t="shared" si="1340"/>
        <v>4. 形声</v>
      </c>
      <c r="J7548" s="19" t="str">
        <f t="shared" si="1346"/>
        <v/>
      </c>
      <c r="K7548" s="19">
        <f t="shared" si="1346"/>
        <v>3</v>
      </c>
      <c r="L7548" s="19" t="str">
        <f t="shared" si="1346"/>
        <v/>
      </c>
      <c r="M7548" s="19">
        <f t="shared" si="1346"/>
        <v>4</v>
      </c>
      <c r="N7548" s="19" t="str">
        <f t="shared" si="1341"/>
        <v/>
      </c>
      <c r="O7548" s="19">
        <f t="shared" si="1347"/>
        <v>8</v>
      </c>
      <c r="P7548" s="19" t="str">
        <f t="shared" si="1347"/>
        <v/>
      </c>
      <c r="Q7548" s="19" t="str">
        <f t="shared" si="1347"/>
        <v/>
      </c>
      <c r="R7548" s="19">
        <f t="shared" si="1347"/>
        <v>16</v>
      </c>
    </row>
    <row r="7549" spans="1:18" ht="20.25">
      <c r="A7549" s="18" t="s">
        <v>4803</v>
      </c>
      <c r="B7549" s="20">
        <v>7545</v>
      </c>
      <c r="C7549" s="35" t="s">
        <v>2063</v>
      </c>
      <c r="D7549" s="24" t="s">
        <v>11916</v>
      </c>
      <c r="E7549" s="27" t="s">
        <v>21439</v>
      </c>
      <c r="F7549" s="26" t="str">
        <f t="shared" si="1337"/>
        <v>稍前大</v>
      </c>
      <c r="G7549" s="26" t="str">
        <f t="shared" si="1338"/>
        <v>從大而聲讀若畏偄</v>
      </c>
      <c r="H7549" s="26" t="str">
        <f t="shared" si="1339"/>
        <v>而沇</v>
      </c>
      <c r="I7549" s="41" t="str">
        <f t="shared" si="1340"/>
        <v>4. 形声</v>
      </c>
      <c r="J7549" s="19" t="str">
        <f t="shared" si="1346"/>
        <v/>
      </c>
      <c r="K7549" s="19">
        <f t="shared" si="1346"/>
        <v>4</v>
      </c>
      <c r="L7549" s="19" t="str">
        <f t="shared" si="1346"/>
        <v/>
      </c>
      <c r="M7549" s="19">
        <f t="shared" si="1346"/>
        <v>5</v>
      </c>
      <c r="N7549" s="19" t="str">
        <f t="shared" si="1341"/>
        <v/>
      </c>
      <c r="O7549" s="19">
        <f t="shared" si="1347"/>
        <v>8</v>
      </c>
      <c r="P7549" s="19" t="str">
        <f t="shared" si="1347"/>
        <v/>
      </c>
      <c r="Q7549" s="19" t="str">
        <f t="shared" si="1347"/>
        <v/>
      </c>
      <c r="R7549" s="19">
        <f t="shared" si="1347"/>
        <v>15</v>
      </c>
    </row>
    <row r="7550" spans="1:18" ht="20.25">
      <c r="A7550" s="18" t="s">
        <v>4804</v>
      </c>
      <c r="B7550" s="20">
        <v>7546</v>
      </c>
      <c r="C7550" s="35"/>
      <c r="D7550" s="24" t="s">
        <v>12177</v>
      </c>
      <c r="E7550" s="27" t="s">
        <v>21440</v>
      </c>
      <c r="F7550" s="26" t="str">
        <f t="shared" si="1337"/>
        <v/>
      </c>
      <c r="G7550" s="26" t="str">
        <f t="shared" si="1338"/>
        <v/>
      </c>
      <c r="H7550" s="26" t="str">
        <f t="shared" si="1339"/>
        <v>乙獻</v>
      </c>
      <c r="I7550" s="41" t="str">
        <f t="shared" si="1340"/>
        <v>4. 形声</v>
      </c>
      <c r="J7550" s="19" t="str">
        <f t="shared" si="1346"/>
        <v/>
      </c>
      <c r="K7550" s="19" t="str">
        <f t="shared" si="1346"/>
        <v/>
      </c>
      <c r="L7550" s="19" t="str">
        <f t="shared" si="1346"/>
        <v/>
      </c>
      <c r="M7550" s="19">
        <f t="shared" si="1346"/>
        <v>3</v>
      </c>
      <c r="N7550" s="19" t="str">
        <f t="shared" si="1341"/>
        <v/>
      </c>
      <c r="O7550" s="19">
        <f t="shared" si="1347"/>
        <v>6</v>
      </c>
      <c r="P7550" s="19" t="str">
        <f t="shared" si="1347"/>
        <v/>
      </c>
      <c r="Q7550" s="19" t="str">
        <f t="shared" si="1347"/>
        <v/>
      </c>
      <c r="R7550" s="19">
        <f t="shared" si="1347"/>
        <v>19</v>
      </c>
    </row>
    <row r="7551" spans="1:18" ht="20.25">
      <c r="A7551" s="18" t="s">
        <v>4805</v>
      </c>
      <c r="B7551" s="20">
        <v>7547</v>
      </c>
      <c r="C7551" s="35" t="s">
        <v>27012</v>
      </c>
      <c r="D7551" s="24" t="s">
        <v>11650</v>
      </c>
      <c r="E7551" s="27" t="s">
        <v>21441</v>
      </c>
      <c r="F7551" s="26" t="str">
        <f t="shared" si="1337"/>
        <v>壯大</v>
      </c>
      <c r="G7551" s="26" t="str">
        <f t="shared" si="1338"/>
        <v>從三大三目二目為□三目為□益大也一曰迫也讀若易虑羲氏詩曰不醉而怒謂之□</v>
      </c>
      <c r="H7551" s="26" t="str">
        <f t="shared" si="1339"/>
        <v>平秘</v>
      </c>
      <c r="I7551" s="41" t="str">
        <f t="shared" si="1340"/>
        <v/>
      </c>
      <c r="J7551" s="19" t="str">
        <f t="shared" si="1346"/>
        <v/>
      </c>
      <c r="K7551" s="19">
        <f t="shared" si="1346"/>
        <v>3</v>
      </c>
      <c r="L7551" s="19" t="str">
        <f t="shared" si="1346"/>
        <v/>
      </c>
      <c r="M7551" s="19">
        <f t="shared" si="1346"/>
        <v>4</v>
      </c>
      <c r="N7551" s="19" t="str">
        <f t="shared" si="1341"/>
        <v/>
      </c>
      <c r="O7551" s="19" t="str">
        <f t="shared" si="1347"/>
        <v/>
      </c>
      <c r="P7551" s="19" t="str">
        <f t="shared" si="1347"/>
        <v/>
      </c>
      <c r="Q7551" s="19" t="str">
        <f t="shared" si="1347"/>
        <v/>
      </c>
      <c r="R7551" s="19">
        <f t="shared" si="1347"/>
        <v>41</v>
      </c>
    </row>
    <row r="7552" spans="1:18" ht="20.25">
      <c r="A7552" s="18" t="s">
        <v>4806</v>
      </c>
      <c r="B7552" s="20">
        <v>7548</v>
      </c>
      <c r="C7552" s="35" t="s">
        <v>4671</v>
      </c>
      <c r="D7552" s="24" t="s">
        <v>13721</v>
      </c>
      <c r="E7552" s="27" t="s">
        <v>21442</v>
      </c>
      <c r="F7552" s="26" t="str">
        <f t="shared" si="1337"/>
        <v>丈夫</v>
      </c>
      <c r="G7552" s="26" t="str">
        <f t="shared" si="1338"/>
        <v>從大以象簪也周制以八寸為尺十尺為丈人長八尺故曰丈夫</v>
      </c>
      <c r="H7552" s="26" t="str">
        <f t="shared" si="1339"/>
        <v>甫無</v>
      </c>
      <c r="I7552" s="41" t="str">
        <f t="shared" si="1340"/>
        <v/>
      </c>
      <c r="J7552" s="19" t="str">
        <f t="shared" si="1346"/>
        <v/>
      </c>
      <c r="K7552" s="19">
        <f t="shared" si="1346"/>
        <v>3</v>
      </c>
      <c r="L7552" s="19">
        <f t="shared" si="1346"/>
        <v>7</v>
      </c>
      <c r="M7552" s="19">
        <f t="shared" si="1346"/>
        <v>4</v>
      </c>
      <c r="N7552" s="19">
        <f t="shared" si="1341"/>
        <v>34</v>
      </c>
      <c r="O7552" s="19" t="str">
        <f t="shared" si="1347"/>
        <v/>
      </c>
      <c r="P7552" s="19" t="str">
        <f t="shared" si="1347"/>
        <v/>
      </c>
      <c r="Q7552" s="19">
        <f t="shared" si="1347"/>
        <v>31</v>
      </c>
      <c r="R7552" s="19">
        <f t="shared" si="1347"/>
        <v>38</v>
      </c>
    </row>
    <row r="7553" spans="1:18" ht="20.25">
      <c r="A7553" s="18" t="s">
        <v>4807</v>
      </c>
      <c r="B7553" s="20">
        <v>7549</v>
      </c>
      <c r="C7553" s="36" t="s">
        <v>27013</v>
      </c>
      <c r="D7553" s="24" t="s">
        <v>11719</v>
      </c>
      <c r="E7553" s="27" t="s">
        <v>21443</v>
      </c>
      <c r="F7553" s="26" t="str">
        <f t="shared" si="1337"/>
        <v>有法度</v>
      </c>
      <c r="G7553" s="26" t="str">
        <f t="shared" si="1338"/>
        <v>從夫從見</v>
      </c>
      <c r="H7553" s="26" t="str">
        <f t="shared" si="1339"/>
        <v>居隨</v>
      </c>
      <c r="I7553" s="41" t="str">
        <f t="shared" si="1340"/>
        <v>3. 会意</v>
      </c>
      <c r="J7553" s="19" t="str">
        <f t="shared" si="1346"/>
        <v/>
      </c>
      <c r="K7553" s="19">
        <f t="shared" si="1346"/>
        <v>4</v>
      </c>
      <c r="L7553" s="19" t="str">
        <f t="shared" si="1346"/>
        <v/>
      </c>
      <c r="M7553" s="19">
        <f t="shared" si="1346"/>
        <v>5</v>
      </c>
      <c r="N7553" s="19">
        <f t="shared" si="1341"/>
        <v>7</v>
      </c>
      <c r="O7553" s="19" t="str">
        <f t="shared" si="1347"/>
        <v/>
      </c>
      <c r="P7553" s="19" t="str">
        <f t="shared" si="1347"/>
        <v/>
      </c>
      <c r="Q7553" s="19" t="str">
        <f t="shared" si="1347"/>
        <v/>
      </c>
      <c r="R7553" s="19">
        <f t="shared" si="1347"/>
        <v>11</v>
      </c>
    </row>
    <row r="7554" spans="1:18" ht="20.25">
      <c r="A7554" s="18" t="s">
        <v>4808</v>
      </c>
      <c r="B7554" s="20">
        <v>7550</v>
      </c>
      <c r="C7554" s="35"/>
      <c r="D7554" s="24" t="s">
        <v>12054</v>
      </c>
      <c r="E7554" s="27" t="s">
        <v>21444</v>
      </c>
      <c r="F7554" s="26" t="str">
        <f t="shared" si="1337"/>
        <v>竝行</v>
      </c>
      <c r="G7554" s="26" t="str">
        <f t="shared" si="1338"/>
        <v>從二夫輦字從此讀若伴侣之伴</v>
      </c>
      <c r="H7554" s="26" t="str">
        <f t="shared" si="1339"/>
        <v>薄旱</v>
      </c>
      <c r="I7554" s="41" t="str">
        <f t="shared" si="1340"/>
        <v>3. 会意</v>
      </c>
      <c r="J7554" s="19" t="str">
        <f t="shared" si="1346"/>
        <v/>
      </c>
      <c r="K7554" s="19">
        <f t="shared" si="1346"/>
        <v>3</v>
      </c>
      <c r="L7554" s="19" t="str">
        <f t="shared" si="1346"/>
        <v/>
      </c>
      <c r="M7554" s="19">
        <f t="shared" si="1346"/>
        <v>4</v>
      </c>
      <c r="N7554" s="19">
        <f t="shared" si="1341"/>
        <v>9</v>
      </c>
      <c r="O7554" s="19" t="str">
        <f t="shared" si="1347"/>
        <v/>
      </c>
      <c r="P7554" s="19" t="str">
        <f t="shared" si="1347"/>
        <v/>
      </c>
      <c r="Q7554" s="19" t="str">
        <f t="shared" si="1347"/>
        <v/>
      </c>
      <c r="R7554" s="19">
        <f t="shared" si="1347"/>
        <v>19</v>
      </c>
    </row>
    <row r="7555" spans="1:18" ht="20.25">
      <c r="A7555" s="18" t="s">
        <v>4809</v>
      </c>
      <c r="B7555" s="20">
        <v>7551</v>
      </c>
      <c r="C7555" s="35" t="s">
        <v>1947</v>
      </c>
      <c r="D7555" s="24" t="s">
        <v>11558</v>
      </c>
      <c r="E7555" s="27" t="s">
        <v>21445</v>
      </c>
      <c r="F7555" s="26" t="str">
        <f t="shared" si="1337"/>
        <v>住</v>
      </c>
      <c r="G7555" s="26" t="str">
        <f t="shared" si="1338"/>
        <v>從大立一之上</v>
      </c>
      <c r="H7555" s="26" t="str">
        <f t="shared" si="1339"/>
        <v>力入</v>
      </c>
      <c r="I7555" s="41" t="str">
        <f t="shared" si="1340"/>
        <v/>
      </c>
      <c r="J7555" s="19" t="str">
        <f t="shared" si="1346"/>
        <v/>
      </c>
      <c r="K7555" s="19">
        <f t="shared" si="1346"/>
        <v>2</v>
      </c>
      <c r="L7555" s="19" t="str">
        <f t="shared" si="1346"/>
        <v/>
      </c>
      <c r="M7555" s="19">
        <f t="shared" si="1346"/>
        <v>3</v>
      </c>
      <c r="N7555" s="19">
        <f t="shared" si="1341"/>
        <v>14</v>
      </c>
      <c r="O7555" s="19" t="str">
        <f t="shared" si="1347"/>
        <v/>
      </c>
      <c r="P7555" s="19" t="str">
        <f t="shared" si="1347"/>
        <v/>
      </c>
      <c r="Q7555" s="19">
        <f t="shared" si="1347"/>
        <v>11</v>
      </c>
      <c r="R7555" s="19">
        <f t="shared" si="1347"/>
        <v>30</v>
      </c>
    </row>
    <row r="7556" spans="1:18" ht="20.25">
      <c r="A7556" s="18" t="s">
        <v>4810</v>
      </c>
      <c r="B7556" s="20">
        <v>7552</v>
      </c>
      <c r="C7556" s="35"/>
      <c r="D7556" s="24" t="s">
        <v>11558</v>
      </c>
      <c r="E7556" s="27" t="s">
        <v>21446</v>
      </c>
      <c r="F7556" s="26" t="str">
        <f t="shared" si="1337"/>
        <v>臨</v>
      </c>
      <c r="G7556" s="26" t="str">
        <f t="shared" si="1338"/>
        <v>從立從隶</v>
      </c>
      <c r="H7556" s="26" t="str">
        <f t="shared" si="1339"/>
        <v>力至</v>
      </c>
      <c r="I7556" s="41" t="str">
        <f t="shared" si="1340"/>
        <v>3. 会意</v>
      </c>
      <c r="J7556" s="19" t="str">
        <f t="shared" si="1346"/>
        <v/>
      </c>
      <c r="K7556" s="19">
        <f t="shared" si="1346"/>
        <v>2</v>
      </c>
      <c r="L7556" s="19" t="str">
        <f t="shared" si="1346"/>
        <v/>
      </c>
      <c r="M7556" s="19">
        <f t="shared" si="1346"/>
        <v>3</v>
      </c>
      <c r="N7556" s="19">
        <f t="shared" si="1341"/>
        <v>5</v>
      </c>
      <c r="O7556" s="19" t="str">
        <f t="shared" si="1347"/>
        <v/>
      </c>
      <c r="P7556" s="19" t="str">
        <f t="shared" si="1347"/>
        <v/>
      </c>
      <c r="Q7556" s="19" t="str">
        <f t="shared" si="1347"/>
        <v/>
      </c>
      <c r="R7556" s="19">
        <f t="shared" si="1347"/>
        <v>9</v>
      </c>
    </row>
    <row r="7557" spans="1:18" ht="20.25">
      <c r="A7557" s="18" t="s">
        <v>4811</v>
      </c>
      <c r="B7557" s="20">
        <v>7553</v>
      </c>
      <c r="C7557" s="35"/>
      <c r="D7557" s="24" t="s">
        <v>12506</v>
      </c>
      <c r="E7557" s="27" t="s">
        <v>21447</v>
      </c>
      <c r="F7557" s="26" t="str">
        <f t="shared" ref="F7557:F7620" si="1348">IFERROR(MID(E7557,1,K7557-1),"")</f>
        <v>磊䇏重聚</v>
      </c>
      <c r="G7557" s="26" t="str">
        <f t="shared" ref="G7557:G7620" si="1349">IFERROR(MID($E7557,K7557+1,MIN(IF(Q7557=0,100,Q7557), IF(R7557=0,100,R7557))-3-K7557),"")</f>
        <v>從立聲</v>
      </c>
      <c r="H7557" s="26" t="str">
        <f t="shared" ref="H7557:H7620" si="1350">IFERROR(MID($E7557,R7557-2,2),"")</f>
        <v>丁罪</v>
      </c>
      <c r="I7557" s="41" t="str">
        <f t="shared" ref="I7557:I7620" si="1351">IFERROR(IF(N(P7557)&lt;&gt;0,"1.象形 or 2.指事",IF(N(M7557)*N(O7557)&lt;&gt;0,"4. 形声",IF(AND(N(M7557)*N(N7557)&lt;&gt;0, N7557&lt;Q7557),"3. 会意",""))),"")</f>
        <v>4. 形声</v>
      </c>
      <c r="J7557" s="19" t="str">
        <f t="shared" si="1346"/>
        <v/>
      </c>
      <c r="K7557" s="19">
        <f t="shared" si="1346"/>
        <v>5</v>
      </c>
      <c r="L7557" s="19" t="str">
        <f t="shared" si="1346"/>
        <v/>
      </c>
      <c r="M7557" s="19">
        <f t="shared" si="1346"/>
        <v>6</v>
      </c>
      <c r="N7557" s="19" t="str">
        <f t="shared" ref="N7557:N7620" si="1352">IFERROR(FIND(N$4,$E7557,M7557+1),"")</f>
        <v/>
      </c>
      <c r="O7557" s="19">
        <f t="shared" si="1347"/>
        <v>9</v>
      </c>
      <c r="P7557" s="19" t="str">
        <f t="shared" si="1347"/>
        <v/>
      </c>
      <c r="Q7557" s="19" t="str">
        <f t="shared" si="1347"/>
        <v/>
      </c>
      <c r="R7557" s="19">
        <f t="shared" si="1347"/>
        <v>12</v>
      </c>
    </row>
    <row r="7558" spans="1:18" ht="20.25">
      <c r="A7558" s="18" t="s">
        <v>4812</v>
      </c>
      <c r="B7558" s="20">
        <v>7554</v>
      </c>
      <c r="C7558" s="35" t="s">
        <v>4479</v>
      </c>
      <c r="D7558" s="24" t="s">
        <v>12855</v>
      </c>
      <c r="E7558" s="27" t="s">
        <v>21448</v>
      </c>
      <c r="F7558" s="26" t="str">
        <f t="shared" si="1348"/>
        <v>直</v>
      </c>
      <c r="G7558" s="26" t="str">
        <f t="shared" si="1349"/>
        <v>從立耑聲</v>
      </c>
      <c r="H7558" s="26" t="str">
        <f t="shared" si="1350"/>
        <v>多官</v>
      </c>
      <c r="I7558" s="41" t="str">
        <f t="shared" si="1351"/>
        <v>4. 形声</v>
      </c>
      <c r="J7558" s="19" t="str">
        <f t="shared" si="1346"/>
        <v/>
      </c>
      <c r="K7558" s="19">
        <f t="shared" si="1346"/>
        <v>2</v>
      </c>
      <c r="L7558" s="19" t="str">
        <f t="shared" si="1346"/>
        <v/>
      </c>
      <c r="M7558" s="19">
        <f t="shared" si="1346"/>
        <v>3</v>
      </c>
      <c r="N7558" s="19" t="str">
        <f t="shared" si="1352"/>
        <v/>
      </c>
      <c r="O7558" s="19">
        <f t="shared" si="1347"/>
        <v>6</v>
      </c>
      <c r="P7558" s="19" t="str">
        <f t="shared" si="1347"/>
        <v/>
      </c>
      <c r="Q7558" s="19" t="str">
        <f t="shared" si="1347"/>
        <v/>
      </c>
      <c r="R7558" s="19">
        <f t="shared" si="1347"/>
        <v>9</v>
      </c>
    </row>
    <row r="7559" spans="1:18" ht="20.25">
      <c r="A7559" s="18" t="s">
        <v>4813</v>
      </c>
      <c r="B7559" s="20">
        <v>7555</v>
      </c>
      <c r="C7559" s="35" t="s">
        <v>4742</v>
      </c>
      <c r="D7559" s="24" t="s">
        <v>13539</v>
      </c>
      <c r="E7559" s="27" t="s">
        <v>21449</v>
      </c>
      <c r="F7559" s="26" t="str">
        <f t="shared" si="1348"/>
        <v>等</v>
      </c>
      <c r="G7559" s="26" t="str">
        <f t="shared" si="1349"/>
        <v>從立專聲春秋國語曰竱本肈末</v>
      </c>
      <c r="H7559" s="26" t="str">
        <f t="shared" si="1350"/>
        <v>旨兖</v>
      </c>
      <c r="I7559" s="41" t="str">
        <f t="shared" si="1351"/>
        <v>4. 形声</v>
      </c>
      <c r="J7559" s="19" t="str">
        <f t="shared" si="1346"/>
        <v/>
      </c>
      <c r="K7559" s="19">
        <f t="shared" si="1346"/>
        <v>2</v>
      </c>
      <c r="L7559" s="19" t="str">
        <f t="shared" si="1346"/>
        <v/>
      </c>
      <c r="M7559" s="19">
        <f t="shared" si="1346"/>
        <v>3</v>
      </c>
      <c r="N7559" s="19" t="str">
        <f t="shared" si="1352"/>
        <v/>
      </c>
      <c r="O7559" s="19">
        <f t="shared" si="1347"/>
        <v>6</v>
      </c>
      <c r="P7559" s="19" t="str">
        <f t="shared" si="1347"/>
        <v/>
      </c>
      <c r="Q7559" s="19" t="str">
        <f t="shared" si="1347"/>
        <v/>
      </c>
      <c r="R7559" s="19">
        <f t="shared" si="1347"/>
        <v>18</v>
      </c>
    </row>
    <row r="7560" spans="1:18" ht="20.25">
      <c r="A7560" s="18" t="s">
        <v>4814</v>
      </c>
      <c r="B7560" s="20">
        <v>7556</v>
      </c>
      <c r="C7560" s="35" t="s">
        <v>1862</v>
      </c>
      <c r="D7560" s="24" t="s">
        <v>13722</v>
      </c>
      <c r="E7560" s="27" t="s">
        <v>21450</v>
      </c>
      <c r="F7560" s="26" t="str">
        <f t="shared" si="1348"/>
        <v>敬</v>
      </c>
      <c r="G7560" s="26" t="str">
        <f t="shared" si="1349"/>
        <v>從立從束束自申束也</v>
      </c>
      <c r="H7560" s="26" t="str">
        <f t="shared" si="1350"/>
        <v>息拱</v>
      </c>
      <c r="I7560" s="41" t="str">
        <f t="shared" si="1351"/>
        <v>3. 会意</v>
      </c>
      <c r="J7560" s="19" t="str">
        <f t="shared" si="1346"/>
        <v/>
      </c>
      <c r="K7560" s="19">
        <f t="shared" si="1346"/>
        <v>2</v>
      </c>
      <c r="L7560" s="19" t="str">
        <f t="shared" si="1346"/>
        <v/>
      </c>
      <c r="M7560" s="19">
        <f t="shared" si="1346"/>
        <v>3</v>
      </c>
      <c r="N7560" s="19">
        <f t="shared" si="1352"/>
        <v>5</v>
      </c>
      <c r="O7560" s="19" t="str">
        <f t="shared" si="1347"/>
        <v/>
      </c>
      <c r="P7560" s="19" t="str">
        <f t="shared" si="1347"/>
        <v/>
      </c>
      <c r="Q7560" s="19" t="str">
        <f t="shared" si="1347"/>
        <v/>
      </c>
      <c r="R7560" s="19">
        <f t="shared" si="1347"/>
        <v>14</v>
      </c>
    </row>
    <row r="7561" spans="1:18" ht="20.25">
      <c r="A7561" s="18" t="s">
        <v>4815</v>
      </c>
      <c r="B7561" s="20">
        <v>7557</v>
      </c>
      <c r="C7561" s="35" t="s">
        <v>4738</v>
      </c>
      <c r="D7561" s="24" t="s">
        <v>12313</v>
      </c>
      <c r="E7561" s="27" t="s">
        <v>21451</v>
      </c>
      <c r="F7561" s="26" t="str">
        <f t="shared" si="1348"/>
        <v>亭安</v>
      </c>
      <c r="G7561" s="26" t="str">
        <f t="shared" si="1349"/>
        <v>從立爭聲</v>
      </c>
      <c r="H7561" s="26" t="str">
        <f t="shared" si="1350"/>
        <v>疾郢</v>
      </c>
      <c r="I7561" s="41" t="str">
        <f t="shared" si="1351"/>
        <v>4. 形声</v>
      </c>
      <c r="J7561" s="19" t="str">
        <f t="shared" si="1346"/>
        <v/>
      </c>
      <c r="K7561" s="19">
        <f t="shared" si="1346"/>
        <v>3</v>
      </c>
      <c r="L7561" s="19" t="str">
        <f t="shared" si="1346"/>
        <v/>
      </c>
      <c r="M7561" s="19">
        <f t="shared" si="1346"/>
        <v>4</v>
      </c>
      <c r="N7561" s="19" t="str">
        <f t="shared" si="1352"/>
        <v/>
      </c>
      <c r="O7561" s="19">
        <f t="shared" si="1347"/>
        <v>7</v>
      </c>
      <c r="P7561" s="19" t="str">
        <f t="shared" si="1347"/>
        <v/>
      </c>
      <c r="Q7561" s="19" t="str">
        <f t="shared" si="1347"/>
        <v/>
      </c>
      <c r="R7561" s="19">
        <f t="shared" si="1347"/>
        <v>10</v>
      </c>
    </row>
    <row r="7562" spans="1:18" ht="20.25">
      <c r="A7562" s="18" t="s">
        <v>4816</v>
      </c>
      <c r="B7562" s="20">
        <v>7558</v>
      </c>
      <c r="C7562" s="35" t="s">
        <v>11073</v>
      </c>
      <c r="D7562" s="24" t="s">
        <v>12313</v>
      </c>
      <c r="E7562" s="27" t="s">
        <v>21452</v>
      </c>
      <c r="F7562" s="26" t="str">
        <f t="shared" si="1348"/>
        <v>立竫</v>
      </c>
      <c r="G7562" s="26" t="str">
        <f t="shared" si="1349"/>
        <v>從立靑聲一曰細皃</v>
      </c>
      <c r="H7562" s="26" t="str">
        <f t="shared" si="1350"/>
        <v>疾郢</v>
      </c>
      <c r="I7562" s="41" t="str">
        <f t="shared" si="1351"/>
        <v>4. 形声</v>
      </c>
      <c r="J7562" s="19" t="str">
        <f t="shared" si="1346"/>
        <v/>
      </c>
      <c r="K7562" s="19">
        <f t="shared" si="1346"/>
        <v>3</v>
      </c>
      <c r="L7562" s="19" t="str">
        <f t="shared" si="1346"/>
        <v/>
      </c>
      <c r="M7562" s="19">
        <f t="shared" si="1346"/>
        <v>4</v>
      </c>
      <c r="N7562" s="19" t="str">
        <f t="shared" si="1352"/>
        <v/>
      </c>
      <c r="O7562" s="19">
        <f t="shared" si="1347"/>
        <v>7</v>
      </c>
      <c r="P7562" s="19" t="str">
        <f t="shared" si="1347"/>
        <v/>
      </c>
      <c r="Q7562" s="19" t="str">
        <f t="shared" si="1347"/>
        <v/>
      </c>
      <c r="R7562" s="19">
        <f t="shared" si="1347"/>
        <v>14</v>
      </c>
    </row>
    <row r="7563" spans="1:18" ht="20.25">
      <c r="A7563" s="18" t="s">
        <v>4817</v>
      </c>
      <c r="B7563" s="20">
        <v>7559</v>
      </c>
      <c r="C7563" s="35"/>
      <c r="D7563" s="24" t="s">
        <v>11583</v>
      </c>
      <c r="E7563" s="27" t="s">
        <v>21453</v>
      </c>
      <c r="F7563" s="26" t="str">
        <f t="shared" si="1348"/>
        <v>待</v>
      </c>
      <c r="G7563" s="26" t="str">
        <f t="shared" si="1349"/>
        <v>從立矣聲</v>
      </c>
      <c r="H7563" s="26" t="str">
        <f t="shared" si="1350"/>
        <v>牀史</v>
      </c>
      <c r="I7563" s="41" t="str">
        <f t="shared" si="1351"/>
        <v>4. 形声</v>
      </c>
      <c r="J7563" s="19" t="str">
        <f t="shared" si="1346"/>
        <v/>
      </c>
      <c r="K7563" s="19">
        <f t="shared" si="1346"/>
        <v>2</v>
      </c>
      <c r="L7563" s="19" t="str">
        <f t="shared" si="1346"/>
        <v/>
      </c>
      <c r="M7563" s="19">
        <f t="shared" si="1346"/>
        <v>3</v>
      </c>
      <c r="N7563" s="19" t="str">
        <f t="shared" si="1352"/>
        <v/>
      </c>
      <c r="O7563" s="19">
        <f t="shared" si="1347"/>
        <v>6</v>
      </c>
      <c r="P7563" s="19" t="str">
        <f t="shared" si="1347"/>
        <v/>
      </c>
      <c r="Q7563" s="19" t="str">
        <f t="shared" si="1347"/>
        <v/>
      </c>
      <c r="R7563" s="19">
        <f t="shared" si="1347"/>
        <v>9</v>
      </c>
    </row>
    <row r="7564" spans="1:18" ht="20.25">
      <c r="A7564" s="18" t="s">
        <v>4818</v>
      </c>
      <c r="B7564" s="20">
        <v>7560</v>
      </c>
      <c r="C7564" s="35" t="s">
        <v>4732</v>
      </c>
      <c r="D7564" s="24" t="s">
        <v>11583</v>
      </c>
      <c r="E7564" s="27" t="s">
        <v>21454</v>
      </c>
      <c r="F7564" s="26" t="str">
        <f t="shared" si="1348"/>
        <v/>
      </c>
      <c r="G7564" s="26" t="str">
        <f t="shared" si="1349"/>
        <v/>
      </c>
      <c r="H7564" s="26" t="str">
        <f t="shared" si="1350"/>
        <v/>
      </c>
      <c r="I7564" s="41" t="str">
        <f t="shared" si="1351"/>
        <v/>
      </c>
      <c r="J7564" s="19" t="str">
        <f t="shared" si="1346"/>
        <v/>
      </c>
      <c r="K7564" s="19" t="str">
        <f t="shared" si="1346"/>
        <v/>
      </c>
      <c r="L7564" s="19" t="str">
        <f t="shared" si="1346"/>
        <v/>
      </c>
      <c r="M7564" s="19">
        <f t="shared" si="1346"/>
        <v>2</v>
      </c>
      <c r="N7564" s="19" t="str">
        <f t="shared" si="1352"/>
        <v/>
      </c>
      <c r="O7564" s="19" t="str">
        <f t="shared" si="1347"/>
        <v/>
      </c>
      <c r="P7564" s="19" t="str">
        <f t="shared" si="1347"/>
        <v/>
      </c>
      <c r="Q7564" s="19" t="str">
        <f t="shared" si="1347"/>
        <v/>
      </c>
      <c r="R7564" s="19" t="str">
        <f t="shared" si="1347"/>
        <v/>
      </c>
    </row>
    <row r="7565" spans="1:18" ht="20.25">
      <c r="A7565" s="18" t="s">
        <v>4819</v>
      </c>
      <c r="B7565" s="20">
        <v>7561</v>
      </c>
      <c r="C7565" s="35" t="s">
        <v>4726</v>
      </c>
      <c r="D7565" s="24" t="s">
        <v>13723</v>
      </c>
      <c r="E7565" s="27" t="s">
        <v>21455</v>
      </c>
      <c r="F7565" s="26" t="str">
        <f t="shared" si="1348"/>
        <v>健</v>
      </c>
      <c r="G7565" s="26" t="str">
        <f t="shared" si="1349"/>
        <v>一曰匠也從立句聲讀若齲逸周書有竘匠</v>
      </c>
      <c r="H7565" s="26" t="str">
        <f t="shared" si="1350"/>
        <v>丘羽</v>
      </c>
      <c r="I7565" s="41" t="str">
        <f t="shared" si="1351"/>
        <v>4. 形声</v>
      </c>
      <c r="J7565" s="19" t="str">
        <f t="shared" ref="J7565:M7584" si="1353">IFERROR(FIND(J$4,$E7565),"")</f>
        <v/>
      </c>
      <c r="K7565" s="19">
        <f t="shared" si="1353"/>
        <v>2</v>
      </c>
      <c r="L7565" s="19" t="str">
        <f t="shared" si="1353"/>
        <v/>
      </c>
      <c r="M7565" s="19">
        <f t="shared" si="1353"/>
        <v>7</v>
      </c>
      <c r="N7565" s="19" t="str">
        <f t="shared" si="1352"/>
        <v/>
      </c>
      <c r="O7565" s="19">
        <f t="shared" ref="O7565:R7584" si="1354">IFERROR(FIND(O$4,$E7565),"")</f>
        <v>10</v>
      </c>
      <c r="P7565" s="19" t="str">
        <f t="shared" si="1354"/>
        <v/>
      </c>
      <c r="Q7565" s="19" t="str">
        <f t="shared" si="1354"/>
        <v/>
      </c>
      <c r="R7565" s="19">
        <f t="shared" si="1354"/>
        <v>22</v>
      </c>
    </row>
    <row r="7566" spans="1:18" ht="20.25">
      <c r="A7566" s="18" t="s">
        <v>4820</v>
      </c>
      <c r="B7566" s="20">
        <v>7562</v>
      </c>
      <c r="C7566" s="35" t="s">
        <v>27014</v>
      </c>
      <c r="D7566" s="24" t="s">
        <v>13724</v>
      </c>
      <c r="E7566" s="27" t="s">
        <v>21456</v>
      </c>
      <c r="F7566" s="26" t="str">
        <f t="shared" si="1348"/>
        <v>不正</v>
      </c>
      <c r="G7566" s="26" t="str">
        <f t="shared" si="1349"/>
        <v>從立聲</v>
      </c>
      <c r="H7566" s="26" t="str">
        <f t="shared" si="1350"/>
        <v>火鼃</v>
      </c>
      <c r="I7566" s="41" t="str">
        <f t="shared" si="1351"/>
        <v>4. 形声</v>
      </c>
      <c r="J7566" s="19" t="str">
        <f t="shared" si="1353"/>
        <v/>
      </c>
      <c r="K7566" s="19">
        <f t="shared" si="1353"/>
        <v>3</v>
      </c>
      <c r="L7566" s="19" t="str">
        <f t="shared" si="1353"/>
        <v/>
      </c>
      <c r="M7566" s="19">
        <f t="shared" si="1353"/>
        <v>4</v>
      </c>
      <c r="N7566" s="19" t="str">
        <f t="shared" si="1352"/>
        <v/>
      </c>
      <c r="O7566" s="19">
        <f t="shared" si="1354"/>
        <v>7</v>
      </c>
      <c r="P7566" s="19" t="str">
        <f t="shared" si="1354"/>
        <v/>
      </c>
      <c r="Q7566" s="19" t="str">
        <f t="shared" si="1354"/>
        <v/>
      </c>
      <c r="R7566" s="19">
        <f t="shared" si="1354"/>
        <v>10</v>
      </c>
    </row>
    <row r="7567" spans="1:18" ht="20.25">
      <c r="A7567" s="18" t="s">
        <v>4821</v>
      </c>
      <c r="B7567" s="20">
        <v>7563</v>
      </c>
      <c r="C7567" s="35" t="s">
        <v>10695</v>
      </c>
      <c r="D7567" s="24" t="s">
        <v>12045</v>
      </c>
      <c r="E7567" s="27" t="s">
        <v>21457</v>
      </c>
      <c r="F7567" s="26" t="str">
        <f t="shared" si="1348"/>
        <v>負舉</v>
      </c>
      <c r="G7567" s="26" t="str">
        <f t="shared" si="1349"/>
        <v>從立曷聲</v>
      </c>
      <c r="H7567" s="26" t="str">
        <f t="shared" si="1350"/>
        <v>渠列</v>
      </c>
      <c r="I7567" s="41" t="str">
        <f t="shared" si="1351"/>
        <v>4. 形声</v>
      </c>
      <c r="J7567" s="19" t="str">
        <f t="shared" si="1353"/>
        <v/>
      </c>
      <c r="K7567" s="19">
        <f t="shared" si="1353"/>
        <v>3</v>
      </c>
      <c r="L7567" s="19" t="str">
        <f t="shared" si="1353"/>
        <v/>
      </c>
      <c r="M7567" s="19">
        <f t="shared" si="1353"/>
        <v>4</v>
      </c>
      <c r="N7567" s="19" t="str">
        <f t="shared" si="1352"/>
        <v/>
      </c>
      <c r="O7567" s="19">
        <f t="shared" si="1354"/>
        <v>7</v>
      </c>
      <c r="P7567" s="19" t="str">
        <f t="shared" si="1354"/>
        <v/>
      </c>
      <c r="Q7567" s="19" t="str">
        <f t="shared" si="1354"/>
        <v/>
      </c>
      <c r="R7567" s="19">
        <f t="shared" si="1354"/>
        <v>10</v>
      </c>
    </row>
    <row r="7568" spans="1:18" ht="20.25">
      <c r="A7568" s="18" t="s">
        <v>4822</v>
      </c>
      <c r="B7568" s="20">
        <v>7564</v>
      </c>
      <c r="C7568" s="35"/>
      <c r="D7568" s="24" t="s">
        <v>12116</v>
      </c>
      <c r="E7568" s="27" t="s">
        <v>21458</v>
      </c>
      <c r="F7568" s="26" t="str">
        <f t="shared" si="1348"/>
        <v>待</v>
      </c>
      <c r="G7568" s="26" t="str">
        <f t="shared" si="1349"/>
        <v>從立須聲</v>
      </c>
      <c r="H7568" s="26" t="str">
        <f t="shared" si="1350"/>
        <v>相俞</v>
      </c>
      <c r="I7568" s="41" t="str">
        <f t="shared" si="1351"/>
        <v>4. 形声</v>
      </c>
      <c r="J7568" s="19" t="str">
        <f t="shared" si="1353"/>
        <v/>
      </c>
      <c r="K7568" s="19">
        <f t="shared" si="1353"/>
        <v>2</v>
      </c>
      <c r="L7568" s="19" t="str">
        <f t="shared" si="1353"/>
        <v/>
      </c>
      <c r="M7568" s="19">
        <f t="shared" si="1353"/>
        <v>3</v>
      </c>
      <c r="N7568" s="19" t="str">
        <f t="shared" si="1352"/>
        <v/>
      </c>
      <c r="O7568" s="19">
        <f t="shared" si="1354"/>
        <v>6</v>
      </c>
      <c r="P7568" s="19" t="str">
        <f t="shared" si="1354"/>
        <v/>
      </c>
      <c r="Q7568" s="19" t="str">
        <f t="shared" si="1354"/>
        <v/>
      </c>
      <c r="R7568" s="19">
        <f t="shared" si="1354"/>
        <v>9</v>
      </c>
    </row>
    <row r="7569" spans="1:18" ht="20.25">
      <c r="A7569" s="18" t="s">
        <v>4823</v>
      </c>
      <c r="B7569" s="20">
        <v>7565</v>
      </c>
      <c r="C7569" s="35"/>
      <c r="D7569" s="24" t="s">
        <v>12116</v>
      </c>
      <c r="E7569" s="27" t="s">
        <v>21459</v>
      </c>
      <c r="F7569" s="26" t="str">
        <f t="shared" si="1348"/>
        <v/>
      </c>
      <c r="G7569" s="26" t="str">
        <f t="shared" si="1349"/>
        <v/>
      </c>
      <c r="H7569" s="26" t="str">
        <f t="shared" si="1350"/>
        <v/>
      </c>
      <c r="I7569" s="41" t="str">
        <f t="shared" si="1351"/>
        <v/>
      </c>
      <c r="J7569" s="19" t="str">
        <f t="shared" si="1353"/>
        <v/>
      </c>
      <c r="K7569" s="19" t="str">
        <f t="shared" si="1353"/>
        <v/>
      </c>
      <c r="L7569" s="19" t="str">
        <f t="shared" si="1353"/>
        <v/>
      </c>
      <c r="M7569" s="19">
        <f t="shared" si="1353"/>
        <v>2</v>
      </c>
      <c r="N7569" s="19" t="str">
        <f t="shared" si="1352"/>
        <v/>
      </c>
      <c r="O7569" s="19" t="str">
        <f t="shared" si="1354"/>
        <v/>
      </c>
      <c r="P7569" s="19" t="str">
        <f t="shared" si="1354"/>
        <v/>
      </c>
      <c r="Q7569" s="19" t="str">
        <f t="shared" si="1354"/>
        <v/>
      </c>
      <c r="R7569" s="19" t="str">
        <f t="shared" si="1354"/>
        <v/>
      </c>
    </row>
    <row r="7570" spans="1:18" ht="20.25">
      <c r="A7570" s="18" t="s">
        <v>4824</v>
      </c>
      <c r="B7570" s="20">
        <v>7566</v>
      </c>
      <c r="C7570" s="35"/>
      <c r="D7570" s="24" t="s">
        <v>12065</v>
      </c>
      <c r="E7570" s="27" t="s">
        <v>21460</v>
      </c>
      <c r="F7570" s="26" t="str">
        <f t="shared" si="1348"/>
        <v>痿</v>
      </c>
      <c r="G7570" s="26" t="str">
        <f t="shared" si="1349"/>
        <v>從立聲</v>
      </c>
      <c r="H7570" s="26" t="str">
        <f t="shared" si="1350"/>
        <v>力臥</v>
      </c>
      <c r="I7570" s="41" t="str">
        <f t="shared" si="1351"/>
        <v>4. 形声</v>
      </c>
      <c r="J7570" s="19" t="str">
        <f t="shared" si="1353"/>
        <v/>
      </c>
      <c r="K7570" s="19">
        <f t="shared" si="1353"/>
        <v>2</v>
      </c>
      <c r="L7570" s="19" t="str">
        <f t="shared" si="1353"/>
        <v/>
      </c>
      <c r="M7570" s="19">
        <f t="shared" si="1353"/>
        <v>3</v>
      </c>
      <c r="N7570" s="19" t="str">
        <f t="shared" si="1352"/>
        <v/>
      </c>
      <c r="O7570" s="19">
        <f t="shared" si="1354"/>
        <v>6</v>
      </c>
      <c r="P7570" s="19" t="str">
        <f t="shared" si="1354"/>
        <v/>
      </c>
      <c r="Q7570" s="19" t="str">
        <f t="shared" si="1354"/>
        <v/>
      </c>
      <c r="R7570" s="19">
        <f t="shared" si="1354"/>
        <v>9</v>
      </c>
    </row>
    <row r="7571" spans="1:18" ht="20.25">
      <c r="A7571" s="18" t="s">
        <v>4825</v>
      </c>
      <c r="B7571" s="20">
        <v>7567</v>
      </c>
      <c r="C7571" s="35" t="s">
        <v>11204</v>
      </c>
      <c r="D7571" s="30">
        <v>36315</v>
      </c>
      <c r="E7571" s="27" t="s">
        <v>21461</v>
      </c>
      <c r="F7571" s="26" t="str">
        <f t="shared" si="1348"/>
        <v>偓竣</v>
      </c>
      <c r="G7571" s="26" t="str">
        <f t="shared" si="1349"/>
        <v>從立夋聲國語曰有司已事而竣</v>
      </c>
      <c r="H7571" s="26" t="str">
        <f t="shared" si="1350"/>
        <v>七倫</v>
      </c>
      <c r="I7571" s="41" t="str">
        <f t="shared" si="1351"/>
        <v>4. 形声</v>
      </c>
      <c r="J7571" s="19" t="str">
        <f t="shared" si="1353"/>
        <v/>
      </c>
      <c r="K7571" s="19">
        <f t="shared" si="1353"/>
        <v>3</v>
      </c>
      <c r="L7571" s="19" t="str">
        <f t="shared" si="1353"/>
        <v/>
      </c>
      <c r="M7571" s="19">
        <f t="shared" si="1353"/>
        <v>4</v>
      </c>
      <c r="N7571" s="19" t="str">
        <f t="shared" si="1352"/>
        <v/>
      </c>
      <c r="O7571" s="19">
        <f t="shared" si="1354"/>
        <v>7</v>
      </c>
      <c r="P7571" s="19" t="str">
        <f t="shared" si="1354"/>
        <v/>
      </c>
      <c r="Q7571" s="19" t="str">
        <f t="shared" si="1354"/>
        <v/>
      </c>
      <c r="R7571" s="19">
        <f t="shared" si="1354"/>
        <v>19</v>
      </c>
    </row>
    <row r="7572" spans="1:18" ht="20.25">
      <c r="A7572" s="18" t="s">
        <v>4826</v>
      </c>
      <c r="B7572" s="20">
        <v>7568</v>
      </c>
      <c r="C7572" s="35"/>
      <c r="D7572" s="24" t="s">
        <v>11572</v>
      </c>
      <c r="E7572" s="27" t="s">
        <v>21462</v>
      </c>
      <c r="F7572" s="26" t="str">
        <f t="shared" si="1348"/>
        <v/>
      </c>
      <c r="G7572" s="26" t="str">
        <f t="shared" si="1349"/>
        <v/>
      </c>
      <c r="H7572" s="26" t="str">
        <f t="shared" si="1350"/>
        <v>房六</v>
      </c>
      <c r="I7572" s="41" t="str">
        <f t="shared" si="1351"/>
        <v>3. 会意</v>
      </c>
      <c r="J7572" s="19" t="str">
        <f t="shared" si="1353"/>
        <v/>
      </c>
      <c r="K7572" s="19" t="str">
        <f t="shared" si="1353"/>
        <v/>
      </c>
      <c r="L7572" s="19" t="str">
        <f t="shared" si="1353"/>
        <v/>
      </c>
      <c r="M7572" s="19">
        <f t="shared" si="1353"/>
        <v>5</v>
      </c>
      <c r="N7572" s="19">
        <f t="shared" si="1352"/>
        <v>7</v>
      </c>
      <c r="O7572" s="19" t="str">
        <f t="shared" si="1354"/>
        <v/>
      </c>
      <c r="P7572" s="19" t="str">
        <f t="shared" si="1354"/>
        <v/>
      </c>
      <c r="Q7572" s="19" t="str">
        <f t="shared" si="1354"/>
        <v/>
      </c>
      <c r="R7572" s="19">
        <f t="shared" si="1354"/>
        <v>23</v>
      </c>
    </row>
    <row r="7573" spans="1:18" ht="20.25">
      <c r="A7573" s="18" t="s">
        <v>4827</v>
      </c>
      <c r="B7573" s="20">
        <v>7569</v>
      </c>
      <c r="C7573" s="35"/>
      <c r="D7573" s="24" t="s">
        <v>12207</v>
      </c>
      <c r="E7573" s="27" t="s">
        <v>21463</v>
      </c>
      <c r="F7573" s="26" t="str">
        <f t="shared" si="1348"/>
        <v/>
      </c>
      <c r="G7573" s="26" t="str">
        <f t="shared" si="1349"/>
        <v/>
      </c>
      <c r="H7573" s="26" t="str">
        <f t="shared" si="1350"/>
        <v>七省</v>
      </c>
      <c r="I7573" s="41" t="str">
        <f t="shared" si="1351"/>
        <v>4. 形声</v>
      </c>
      <c r="J7573" s="19" t="str">
        <f t="shared" si="1353"/>
        <v/>
      </c>
      <c r="K7573" s="19" t="str">
        <f t="shared" si="1353"/>
        <v/>
      </c>
      <c r="L7573" s="19" t="str">
        <f t="shared" si="1353"/>
        <v/>
      </c>
      <c r="M7573" s="19">
        <f t="shared" si="1353"/>
        <v>3</v>
      </c>
      <c r="N7573" s="19" t="str">
        <f t="shared" si="1352"/>
        <v/>
      </c>
      <c r="O7573" s="19">
        <f t="shared" si="1354"/>
        <v>6</v>
      </c>
      <c r="P7573" s="19" t="str">
        <f t="shared" si="1354"/>
        <v/>
      </c>
      <c r="Q7573" s="19" t="str">
        <f t="shared" si="1354"/>
        <v/>
      </c>
      <c r="R7573" s="19">
        <f t="shared" si="1354"/>
        <v>9</v>
      </c>
    </row>
    <row r="7574" spans="1:18" ht="20.25">
      <c r="A7574" s="18" t="s">
        <v>4828</v>
      </c>
      <c r="B7574" s="20">
        <v>7570</v>
      </c>
      <c r="C7574" s="35"/>
      <c r="D7574" s="24" t="s">
        <v>13725</v>
      </c>
      <c r="E7574" s="27" t="s">
        <v>21464</v>
      </c>
      <c r="F7574" s="26" t="str">
        <f t="shared" si="1348"/>
        <v/>
      </c>
      <c r="G7574" s="26" t="str">
        <f t="shared" si="1349"/>
        <v/>
      </c>
      <c r="H7574" s="26" t="str">
        <f t="shared" si="1350"/>
        <v>傍下</v>
      </c>
      <c r="I7574" s="41" t="str">
        <f t="shared" si="1351"/>
        <v>4. 形声</v>
      </c>
      <c r="J7574" s="19" t="str">
        <f t="shared" si="1353"/>
        <v/>
      </c>
      <c r="K7574" s="19" t="str">
        <f t="shared" si="1353"/>
        <v/>
      </c>
      <c r="L7574" s="19" t="str">
        <f t="shared" si="1353"/>
        <v/>
      </c>
      <c r="M7574" s="19">
        <f t="shared" si="1353"/>
        <v>7</v>
      </c>
      <c r="N7574" s="19" t="str">
        <f t="shared" si="1352"/>
        <v/>
      </c>
      <c r="O7574" s="19">
        <f t="shared" si="1354"/>
        <v>10</v>
      </c>
      <c r="P7574" s="19" t="str">
        <f t="shared" si="1354"/>
        <v/>
      </c>
      <c r="Q7574" s="19" t="str">
        <f t="shared" si="1354"/>
        <v/>
      </c>
      <c r="R7574" s="19">
        <f t="shared" si="1354"/>
        <v>13</v>
      </c>
    </row>
    <row r="7575" spans="1:18" ht="20.25">
      <c r="A7575" s="18" t="s">
        <v>4829</v>
      </c>
      <c r="B7575" s="20">
        <v>7571</v>
      </c>
      <c r="C7575" s="35" t="s">
        <v>27015</v>
      </c>
      <c r="D7575" s="24" t="s">
        <v>13464</v>
      </c>
      <c r="E7575" s="27" t="s">
        <v>21465</v>
      </c>
      <c r="F7575" s="26" t="str">
        <f t="shared" si="1348"/>
        <v/>
      </c>
      <c r="G7575" s="26" t="str">
        <f t="shared" si="1349"/>
        <v/>
      </c>
      <c r="H7575" s="26" t="str">
        <f t="shared" si="1350"/>
        <v>七耕</v>
      </c>
      <c r="I7575" s="41" t="str">
        <f t="shared" si="1351"/>
        <v>4. 形声</v>
      </c>
      <c r="J7575" s="19" t="str">
        <f t="shared" si="1353"/>
        <v/>
      </c>
      <c r="K7575" s="19" t="str">
        <f t="shared" si="1353"/>
        <v/>
      </c>
      <c r="L7575" s="19" t="str">
        <f t="shared" si="1353"/>
        <v/>
      </c>
      <c r="M7575" s="19">
        <f t="shared" si="1353"/>
        <v>8</v>
      </c>
      <c r="N7575" s="19" t="str">
        <f t="shared" si="1352"/>
        <v/>
      </c>
      <c r="O7575" s="19">
        <f t="shared" si="1354"/>
        <v>11</v>
      </c>
      <c r="P7575" s="19" t="str">
        <f t="shared" si="1354"/>
        <v/>
      </c>
      <c r="Q7575" s="19" t="str">
        <f t="shared" si="1354"/>
        <v/>
      </c>
      <c r="R7575" s="19">
        <f t="shared" si="1354"/>
        <v>14</v>
      </c>
    </row>
    <row r="7576" spans="1:18" ht="20.25">
      <c r="A7576" s="18" t="s">
        <v>4830</v>
      </c>
      <c r="B7576" s="20">
        <v>7572</v>
      </c>
      <c r="C7576" s="35" t="s">
        <v>4730</v>
      </c>
      <c r="D7576" s="24" t="s">
        <v>13726</v>
      </c>
      <c r="E7576" s="27" t="s">
        <v>21466</v>
      </c>
      <c r="F7576" s="26" t="str">
        <f t="shared" si="1348"/>
        <v>倂</v>
      </c>
      <c r="G7576" s="26" t="str">
        <f t="shared" si="1349"/>
        <v>從二立</v>
      </c>
      <c r="H7576" s="26" t="str">
        <f t="shared" si="1350"/>
        <v>蒲迥</v>
      </c>
      <c r="I7576" s="41" t="str">
        <f t="shared" si="1351"/>
        <v/>
      </c>
      <c r="J7576" s="19" t="str">
        <f t="shared" si="1353"/>
        <v/>
      </c>
      <c r="K7576" s="19">
        <f t="shared" si="1353"/>
        <v>2</v>
      </c>
      <c r="L7576" s="19" t="str">
        <f t="shared" si="1353"/>
        <v/>
      </c>
      <c r="M7576" s="19">
        <f t="shared" si="1353"/>
        <v>3</v>
      </c>
      <c r="N7576" s="19">
        <f t="shared" si="1352"/>
        <v>11</v>
      </c>
      <c r="O7576" s="19" t="str">
        <f t="shared" si="1354"/>
        <v/>
      </c>
      <c r="P7576" s="19" t="str">
        <f t="shared" si="1354"/>
        <v/>
      </c>
      <c r="Q7576" s="19">
        <f t="shared" si="1354"/>
        <v>8</v>
      </c>
      <c r="R7576" s="19">
        <f t="shared" si="1354"/>
        <v>15</v>
      </c>
    </row>
    <row r="7577" spans="1:18" ht="20.25">
      <c r="A7577" s="18" t="s">
        <v>4831</v>
      </c>
      <c r="B7577" s="20">
        <v>7573</v>
      </c>
      <c r="C7577" s="35" t="s">
        <v>770</v>
      </c>
      <c r="D7577" s="24" t="s">
        <v>11968</v>
      </c>
      <c r="E7577" s="27" t="s">
        <v>21467</v>
      </c>
      <c r="F7577" s="26" t="str">
        <f t="shared" si="1348"/>
        <v>廢一偏下</v>
      </c>
      <c r="G7577" s="26" t="str">
        <f t="shared" si="1349"/>
        <v>從竝白聲</v>
      </c>
      <c r="H7577" s="26" t="str">
        <f t="shared" si="1350"/>
        <v>他計</v>
      </c>
      <c r="I7577" s="41" t="str">
        <f t="shared" si="1351"/>
        <v>4. 形声</v>
      </c>
      <c r="J7577" s="19" t="str">
        <f t="shared" si="1353"/>
        <v/>
      </c>
      <c r="K7577" s="19">
        <f t="shared" si="1353"/>
        <v>5</v>
      </c>
      <c r="L7577" s="19" t="str">
        <f t="shared" si="1353"/>
        <v/>
      </c>
      <c r="M7577" s="19">
        <f t="shared" si="1353"/>
        <v>6</v>
      </c>
      <c r="N7577" s="19" t="str">
        <f t="shared" si="1352"/>
        <v/>
      </c>
      <c r="O7577" s="19">
        <f t="shared" si="1354"/>
        <v>9</v>
      </c>
      <c r="P7577" s="19" t="str">
        <f t="shared" si="1354"/>
        <v/>
      </c>
      <c r="Q7577" s="19" t="str">
        <f t="shared" si="1354"/>
        <v/>
      </c>
      <c r="R7577" s="19">
        <f t="shared" si="1354"/>
        <v>12</v>
      </c>
    </row>
    <row r="7578" spans="1:18" ht="20.25">
      <c r="A7578" s="18" t="s">
        <v>4832</v>
      </c>
      <c r="B7578" s="20">
        <v>7574</v>
      </c>
      <c r="C7578" s="35" t="s">
        <v>770</v>
      </c>
      <c r="D7578" s="24" t="s">
        <v>11968</v>
      </c>
      <c r="E7578" s="27" t="s">
        <v>21468</v>
      </c>
      <c r="F7578" s="26" t="str">
        <f t="shared" si="1348"/>
        <v/>
      </c>
      <c r="G7578" s="26" t="str">
        <f t="shared" si="1349"/>
        <v/>
      </c>
      <c r="H7578" s="26" t="str">
        <f t="shared" si="1350"/>
        <v/>
      </c>
      <c r="I7578" s="41" t="str">
        <f t="shared" si="1351"/>
        <v/>
      </c>
      <c r="J7578" s="19" t="str">
        <f t="shared" si="1353"/>
        <v/>
      </c>
      <c r="K7578" s="19" t="str">
        <f t="shared" si="1353"/>
        <v/>
      </c>
      <c r="L7578" s="19" t="str">
        <f t="shared" si="1353"/>
        <v/>
      </c>
      <c r="M7578" s="19">
        <f t="shared" si="1353"/>
        <v>2</v>
      </c>
      <c r="N7578" s="19" t="str">
        <f t="shared" si="1352"/>
        <v/>
      </c>
      <c r="O7578" s="19" t="str">
        <f t="shared" si="1354"/>
        <v/>
      </c>
      <c r="P7578" s="19" t="str">
        <f t="shared" si="1354"/>
        <v/>
      </c>
      <c r="Q7578" s="19" t="str">
        <f t="shared" si="1354"/>
        <v/>
      </c>
      <c r="R7578" s="19" t="str">
        <f t="shared" si="1354"/>
        <v/>
      </c>
    </row>
    <row r="7579" spans="1:18" ht="20.25">
      <c r="A7579" s="18" t="s">
        <v>4833</v>
      </c>
      <c r="B7579" s="20">
        <v>7575</v>
      </c>
      <c r="C7579" s="35" t="s">
        <v>770</v>
      </c>
      <c r="D7579" s="24" t="s">
        <v>11968</v>
      </c>
      <c r="E7579" s="27" t="s">
        <v>21469</v>
      </c>
      <c r="F7579" s="26" t="str">
        <f t="shared" si="1348"/>
        <v/>
      </c>
      <c r="G7579" s="26" t="str">
        <f t="shared" si="1349"/>
        <v/>
      </c>
      <c r="H7579" s="26" t="str">
        <f t="shared" si="1350"/>
        <v/>
      </c>
      <c r="I7579" s="41" t="str">
        <f t="shared" si="1351"/>
        <v>3. 会意</v>
      </c>
      <c r="J7579" s="19" t="str">
        <f t="shared" si="1353"/>
        <v/>
      </c>
      <c r="K7579" s="19" t="str">
        <f t="shared" si="1353"/>
        <v/>
      </c>
      <c r="L7579" s="19" t="str">
        <f t="shared" si="1353"/>
        <v/>
      </c>
      <c r="M7579" s="19">
        <f t="shared" si="1353"/>
        <v>2</v>
      </c>
      <c r="N7579" s="19">
        <f t="shared" si="1352"/>
        <v>4</v>
      </c>
      <c r="O7579" s="19" t="str">
        <f t="shared" si="1354"/>
        <v/>
      </c>
      <c r="P7579" s="19" t="str">
        <f t="shared" si="1354"/>
        <v/>
      </c>
      <c r="Q7579" s="19" t="str">
        <f t="shared" si="1354"/>
        <v/>
      </c>
      <c r="R7579" s="19" t="str">
        <f t="shared" si="1354"/>
        <v/>
      </c>
    </row>
    <row r="7580" spans="1:18" ht="20.25">
      <c r="A7580" s="18" t="s">
        <v>4834</v>
      </c>
      <c r="B7580" s="20">
        <v>7576</v>
      </c>
      <c r="C7580" s="35" t="s">
        <v>3197</v>
      </c>
      <c r="D7580" s="24" t="s">
        <v>12431</v>
      </c>
      <c r="E7580" s="27" t="s">
        <v>21470</v>
      </c>
      <c r="F7580" s="26" t="str">
        <f t="shared" si="1348"/>
        <v>頭㑹匘蓋</v>
      </c>
      <c r="G7580" s="26" t="str">
        <f t="shared" si="1349"/>
        <v>象形</v>
      </c>
      <c r="H7580" s="26" t="str">
        <f t="shared" si="1350"/>
        <v>息進</v>
      </c>
      <c r="I7580" s="41" t="str">
        <f t="shared" si="1351"/>
        <v/>
      </c>
      <c r="J7580" s="19" t="str">
        <f t="shared" si="1353"/>
        <v/>
      </c>
      <c r="K7580" s="19">
        <f t="shared" si="1353"/>
        <v>5</v>
      </c>
      <c r="L7580" s="19">
        <f t="shared" si="1353"/>
        <v>6</v>
      </c>
      <c r="M7580" s="19">
        <f t="shared" si="1353"/>
        <v>13</v>
      </c>
      <c r="N7580" s="19" t="str">
        <f t="shared" si="1352"/>
        <v/>
      </c>
      <c r="O7580" s="19" t="str">
        <f t="shared" si="1354"/>
        <v/>
      </c>
      <c r="P7580" s="19" t="str">
        <f t="shared" si="1354"/>
        <v/>
      </c>
      <c r="Q7580" s="19">
        <f t="shared" si="1354"/>
        <v>10</v>
      </c>
      <c r="R7580" s="19">
        <f t="shared" si="1354"/>
        <v>17</v>
      </c>
    </row>
    <row r="7581" spans="1:18" ht="20.25">
      <c r="A7581" s="18" t="s">
        <v>4835</v>
      </c>
      <c r="B7581" s="20">
        <v>7577</v>
      </c>
      <c r="C7581" s="35" t="s">
        <v>3197</v>
      </c>
      <c r="D7581" s="24" t="s">
        <v>12431</v>
      </c>
      <c r="E7581" s="27" t="s">
        <v>21471</v>
      </c>
      <c r="F7581" s="26" t="str">
        <f t="shared" si="1348"/>
        <v/>
      </c>
      <c r="G7581" s="26" t="str">
        <f t="shared" si="1349"/>
        <v/>
      </c>
      <c r="H7581" s="26" t="str">
        <f t="shared" si="1350"/>
        <v/>
      </c>
      <c r="I7581" s="41" t="str">
        <f t="shared" si="1351"/>
        <v/>
      </c>
      <c r="J7581" s="19" t="str">
        <f t="shared" si="1353"/>
        <v/>
      </c>
      <c r="K7581" s="19" t="str">
        <f t="shared" si="1353"/>
        <v/>
      </c>
      <c r="L7581" s="19" t="str">
        <f t="shared" si="1353"/>
        <v/>
      </c>
      <c r="M7581" s="19">
        <f t="shared" si="1353"/>
        <v>2</v>
      </c>
      <c r="N7581" s="19" t="str">
        <f t="shared" si="1352"/>
        <v/>
      </c>
      <c r="O7581" s="19" t="str">
        <f t="shared" si="1354"/>
        <v/>
      </c>
      <c r="P7581" s="19" t="str">
        <f t="shared" si="1354"/>
        <v/>
      </c>
      <c r="Q7581" s="19" t="str">
        <f t="shared" si="1354"/>
        <v/>
      </c>
      <c r="R7581" s="19" t="str">
        <f t="shared" si="1354"/>
        <v/>
      </c>
    </row>
    <row r="7582" spans="1:18" ht="20.25">
      <c r="A7582" s="18" t="s">
        <v>4836</v>
      </c>
      <c r="B7582" s="20">
        <v>7578</v>
      </c>
      <c r="C7582" s="35" t="s">
        <v>3197</v>
      </c>
      <c r="D7582" s="24" t="s">
        <v>12431</v>
      </c>
      <c r="E7582" s="27" t="s">
        <v>6457</v>
      </c>
      <c r="F7582" s="26" t="str">
        <f t="shared" si="1348"/>
        <v/>
      </c>
      <c r="G7582" s="26" t="str">
        <f t="shared" si="1349"/>
        <v/>
      </c>
      <c r="H7582" s="26" t="str">
        <f t="shared" si="1350"/>
        <v/>
      </c>
      <c r="I7582" s="41" t="str">
        <f t="shared" si="1351"/>
        <v/>
      </c>
      <c r="J7582" s="19">
        <f t="shared" si="1353"/>
        <v>1</v>
      </c>
      <c r="K7582" s="19" t="str">
        <f t="shared" si="1353"/>
        <v/>
      </c>
      <c r="L7582" s="19" t="str">
        <f t="shared" si="1353"/>
        <v/>
      </c>
      <c r="M7582" s="19" t="str">
        <f t="shared" si="1353"/>
        <v/>
      </c>
      <c r="N7582" s="19" t="str">
        <f t="shared" si="1352"/>
        <v/>
      </c>
      <c r="O7582" s="19" t="str">
        <f t="shared" si="1354"/>
        <v/>
      </c>
      <c r="P7582" s="19" t="str">
        <f t="shared" si="1354"/>
        <v/>
      </c>
      <c r="Q7582" s="19" t="str">
        <f t="shared" si="1354"/>
        <v/>
      </c>
      <c r="R7582" s="19" t="str">
        <f t="shared" si="1354"/>
        <v/>
      </c>
    </row>
    <row r="7583" spans="1:18" ht="20.25">
      <c r="A7583" s="18" t="s">
        <v>4837</v>
      </c>
      <c r="B7583" s="20">
        <v>7579</v>
      </c>
      <c r="C7583" s="35" t="s">
        <v>27016</v>
      </c>
      <c r="D7583" s="24" t="s">
        <v>11881</v>
      </c>
      <c r="E7583" s="27" t="s">
        <v>6458</v>
      </c>
      <c r="F7583" s="26" t="str">
        <f t="shared" si="1348"/>
        <v>毛巤</v>
      </c>
      <c r="G7583" s="26" t="str">
        <f t="shared" si="1349"/>
        <v>象髪在囟上及毛髪巤巤之形此與籀文子字同</v>
      </c>
      <c r="H7583" s="26" t="str">
        <f t="shared" si="1350"/>
        <v>良渉</v>
      </c>
      <c r="I7583" s="41" t="str">
        <f t="shared" si="1351"/>
        <v/>
      </c>
      <c r="J7583" s="19" t="str">
        <f t="shared" si="1353"/>
        <v/>
      </c>
      <c r="K7583" s="19">
        <f t="shared" si="1353"/>
        <v>3</v>
      </c>
      <c r="L7583" s="19">
        <f t="shared" si="1353"/>
        <v>4</v>
      </c>
      <c r="M7583" s="19" t="str">
        <f t="shared" si="1353"/>
        <v/>
      </c>
      <c r="N7583" s="19" t="str">
        <f t="shared" si="1352"/>
        <v/>
      </c>
      <c r="O7583" s="19" t="str">
        <f t="shared" si="1354"/>
        <v/>
      </c>
      <c r="P7583" s="19" t="str">
        <f t="shared" si="1354"/>
        <v/>
      </c>
      <c r="Q7583" s="19" t="str">
        <f t="shared" si="1354"/>
        <v/>
      </c>
      <c r="R7583" s="19">
        <f t="shared" si="1354"/>
        <v>25</v>
      </c>
    </row>
    <row r="7584" spans="1:18" ht="20.25">
      <c r="A7584" s="18" t="s">
        <v>4838</v>
      </c>
      <c r="B7584" s="20">
        <v>7580</v>
      </c>
      <c r="C7584" s="35"/>
      <c r="D7584" s="24" t="s">
        <v>11811</v>
      </c>
      <c r="E7584" s="27" t="s">
        <v>21472</v>
      </c>
      <c r="F7584" s="26" t="str">
        <f t="shared" si="1348"/>
        <v>人臍</v>
      </c>
      <c r="G7584" s="26" t="str">
        <f t="shared" si="1349"/>
        <v>從囟囟取乞通也從比聲</v>
      </c>
      <c r="H7584" s="26" t="str">
        <f t="shared" si="1350"/>
        <v>房脂</v>
      </c>
      <c r="I7584" s="41" t="str">
        <f t="shared" si="1351"/>
        <v>4. 形声</v>
      </c>
      <c r="J7584" s="19" t="str">
        <f t="shared" si="1353"/>
        <v/>
      </c>
      <c r="K7584" s="19">
        <f t="shared" si="1353"/>
        <v>3</v>
      </c>
      <c r="L7584" s="19" t="str">
        <f t="shared" si="1353"/>
        <v/>
      </c>
      <c r="M7584" s="19">
        <f t="shared" si="1353"/>
        <v>4</v>
      </c>
      <c r="N7584" s="19">
        <f t="shared" si="1352"/>
        <v>11</v>
      </c>
      <c r="O7584" s="19">
        <f t="shared" si="1354"/>
        <v>13</v>
      </c>
      <c r="P7584" s="19" t="str">
        <f t="shared" si="1354"/>
        <v/>
      </c>
      <c r="Q7584" s="19" t="str">
        <f t="shared" si="1354"/>
        <v/>
      </c>
      <c r="R7584" s="19">
        <f t="shared" si="1354"/>
        <v>16</v>
      </c>
    </row>
    <row r="7585" spans="1:18" ht="20.25">
      <c r="A7585" s="18" t="s">
        <v>4839</v>
      </c>
      <c r="B7585" s="20">
        <v>7581</v>
      </c>
      <c r="C7585" s="35" t="s">
        <v>8143</v>
      </c>
      <c r="D7585" s="24" t="s">
        <v>11569</v>
      </c>
      <c r="E7585" s="27" t="s">
        <v>21473</v>
      </c>
      <c r="F7585" s="26" t="str">
        <f t="shared" si="1348"/>
        <v>容</v>
      </c>
      <c r="G7585" s="26" t="str">
        <f t="shared" si="1349"/>
        <v>從心囟聲</v>
      </c>
      <c r="H7585" s="26" t="str">
        <f t="shared" si="1350"/>
        <v>息兹</v>
      </c>
      <c r="I7585" s="41" t="str">
        <f t="shared" si="1351"/>
        <v>4. 形声</v>
      </c>
      <c r="J7585" s="19" t="str">
        <f t="shared" ref="J7585:M7604" si="1355">IFERROR(FIND(J$4,$E7585),"")</f>
        <v/>
      </c>
      <c r="K7585" s="19">
        <f t="shared" si="1355"/>
        <v>2</v>
      </c>
      <c r="L7585" s="19" t="str">
        <f t="shared" si="1355"/>
        <v/>
      </c>
      <c r="M7585" s="19">
        <f t="shared" si="1355"/>
        <v>3</v>
      </c>
      <c r="N7585" s="19">
        <f t="shared" si="1352"/>
        <v>12</v>
      </c>
      <c r="O7585" s="19">
        <f t="shared" ref="O7585:R7604" si="1356">IFERROR(FIND(O$4,$E7585),"")</f>
        <v>6</v>
      </c>
      <c r="P7585" s="19" t="str">
        <f t="shared" si="1356"/>
        <v/>
      </c>
      <c r="Q7585" s="19">
        <f t="shared" si="1356"/>
        <v>9</v>
      </c>
      <c r="R7585" s="19">
        <f t="shared" si="1356"/>
        <v>16</v>
      </c>
    </row>
    <row r="7586" spans="1:18" ht="20.25">
      <c r="A7586" s="18" t="s">
        <v>4840</v>
      </c>
      <c r="B7586" s="20">
        <v>7582</v>
      </c>
      <c r="C7586" s="36" t="s">
        <v>27017</v>
      </c>
      <c r="D7586" s="24" t="s">
        <v>11863</v>
      </c>
      <c r="E7586" s="27" t="s">
        <v>21474</v>
      </c>
      <c r="F7586" s="26" t="str">
        <f t="shared" si="1348"/>
        <v>謀恖</v>
      </c>
      <c r="G7586" s="26" t="str">
        <f t="shared" si="1349"/>
        <v>從恖虍聲</v>
      </c>
      <c r="H7586" s="26" t="str">
        <f t="shared" si="1350"/>
        <v>良據</v>
      </c>
      <c r="I7586" s="41" t="str">
        <f t="shared" si="1351"/>
        <v>4. 形声</v>
      </c>
      <c r="J7586" s="19" t="str">
        <f t="shared" si="1355"/>
        <v/>
      </c>
      <c r="K7586" s="19">
        <f t="shared" si="1355"/>
        <v>3</v>
      </c>
      <c r="L7586" s="19" t="str">
        <f t="shared" si="1355"/>
        <v/>
      </c>
      <c r="M7586" s="19">
        <f t="shared" si="1355"/>
        <v>4</v>
      </c>
      <c r="N7586" s="19" t="str">
        <f t="shared" si="1352"/>
        <v/>
      </c>
      <c r="O7586" s="19">
        <f t="shared" si="1356"/>
        <v>7</v>
      </c>
      <c r="P7586" s="19" t="str">
        <f t="shared" si="1356"/>
        <v/>
      </c>
      <c r="Q7586" s="19" t="str">
        <f t="shared" si="1356"/>
        <v/>
      </c>
      <c r="R7586" s="19">
        <f t="shared" si="1356"/>
        <v>10</v>
      </c>
    </row>
    <row r="7587" spans="1:18" ht="20.25">
      <c r="A7587" s="18" t="s">
        <v>4841</v>
      </c>
      <c r="B7587" s="20">
        <v>7583</v>
      </c>
      <c r="C7587" s="35" t="s">
        <v>9054</v>
      </c>
      <c r="D7587" s="24" t="s">
        <v>12004</v>
      </c>
      <c r="E7587" s="27" t="s">
        <v>21475</v>
      </c>
      <c r="F7587" s="26" t="str">
        <f t="shared" si="1348"/>
        <v/>
      </c>
      <c r="G7587" s="26" t="str">
        <f t="shared" si="1349"/>
        <v/>
      </c>
      <c r="H7587" s="26" t="str">
        <f t="shared" si="1350"/>
        <v>息林</v>
      </c>
      <c r="I7587" s="41" t="str">
        <f t="shared" si="1351"/>
        <v/>
      </c>
      <c r="J7587" s="19" t="str">
        <f t="shared" si="1355"/>
        <v/>
      </c>
      <c r="K7587" s="19" t="str">
        <f t="shared" si="1355"/>
        <v/>
      </c>
      <c r="L7587" s="19">
        <f t="shared" si="1355"/>
        <v>9</v>
      </c>
      <c r="M7587" s="19">
        <f t="shared" si="1355"/>
        <v>23</v>
      </c>
      <c r="N7587" s="19" t="str">
        <f t="shared" si="1352"/>
        <v/>
      </c>
      <c r="O7587" s="19" t="str">
        <f t="shared" si="1356"/>
        <v/>
      </c>
      <c r="P7587" s="19" t="str">
        <f t="shared" si="1356"/>
        <v/>
      </c>
      <c r="Q7587" s="19">
        <f t="shared" si="1356"/>
        <v>20</v>
      </c>
      <c r="R7587" s="19">
        <f t="shared" si="1356"/>
        <v>27</v>
      </c>
    </row>
    <row r="7588" spans="1:18" ht="20.25">
      <c r="A7588" s="18" t="s">
        <v>4842</v>
      </c>
      <c r="B7588" s="20">
        <v>7584</v>
      </c>
      <c r="C7588" s="35" t="s">
        <v>10874</v>
      </c>
      <c r="D7588" s="24" t="s">
        <v>11566</v>
      </c>
      <c r="E7588" s="27" t="s">
        <v>21476</v>
      </c>
      <c r="F7588" s="26" t="str">
        <f t="shared" si="1348"/>
        <v>喘</v>
      </c>
      <c r="G7588" s="26" t="str">
        <f t="shared" si="1349"/>
        <v>從心從自自亦聲</v>
      </c>
      <c r="H7588" s="26" t="str">
        <f t="shared" si="1350"/>
        <v>相即</v>
      </c>
      <c r="I7588" s="41" t="str">
        <f t="shared" si="1351"/>
        <v>4. 形声</v>
      </c>
      <c r="J7588" s="19" t="str">
        <f t="shared" si="1355"/>
        <v/>
      </c>
      <c r="K7588" s="19">
        <f t="shared" si="1355"/>
        <v>2</v>
      </c>
      <c r="L7588" s="19" t="str">
        <f t="shared" si="1355"/>
        <v/>
      </c>
      <c r="M7588" s="19">
        <f t="shared" si="1355"/>
        <v>3</v>
      </c>
      <c r="N7588" s="19">
        <f t="shared" si="1352"/>
        <v>5</v>
      </c>
      <c r="O7588" s="19">
        <f t="shared" si="1356"/>
        <v>9</v>
      </c>
      <c r="P7588" s="19" t="str">
        <f t="shared" si="1356"/>
        <v/>
      </c>
      <c r="Q7588" s="19" t="str">
        <f t="shared" si="1356"/>
        <v/>
      </c>
      <c r="R7588" s="19">
        <f t="shared" si="1356"/>
        <v>12</v>
      </c>
    </row>
    <row r="7589" spans="1:18" ht="20.25">
      <c r="A7589" s="18" t="s">
        <v>4843</v>
      </c>
      <c r="B7589" s="20">
        <v>7585</v>
      </c>
      <c r="C7589" s="35" t="s">
        <v>2708</v>
      </c>
      <c r="D7589" s="24" t="s">
        <v>13086</v>
      </c>
      <c r="E7589" s="27" t="s">
        <v>21477</v>
      </c>
      <c r="F7589" s="26" t="str">
        <f t="shared" si="1348"/>
        <v/>
      </c>
      <c r="G7589" s="26" t="str">
        <f t="shared" si="1349"/>
        <v/>
      </c>
      <c r="H7589" s="26" t="str">
        <f t="shared" si="1350"/>
        <v>疾盈</v>
      </c>
      <c r="I7589" s="41" t="str">
        <f t="shared" si="1351"/>
        <v>4. 形声</v>
      </c>
      <c r="J7589" s="19" t="str">
        <f t="shared" si="1355"/>
        <v/>
      </c>
      <c r="K7589" s="19" t="str">
        <f t="shared" si="1355"/>
        <v/>
      </c>
      <c r="L7589" s="19" t="str">
        <f t="shared" si="1355"/>
        <v/>
      </c>
      <c r="M7589" s="19">
        <f t="shared" si="1355"/>
        <v>8</v>
      </c>
      <c r="N7589" s="19" t="str">
        <f t="shared" si="1352"/>
        <v/>
      </c>
      <c r="O7589" s="19">
        <f t="shared" si="1356"/>
        <v>11</v>
      </c>
      <c r="P7589" s="19" t="str">
        <f t="shared" si="1356"/>
        <v/>
      </c>
      <c r="Q7589" s="19" t="str">
        <f t="shared" si="1356"/>
        <v/>
      </c>
      <c r="R7589" s="19">
        <f t="shared" si="1356"/>
        <v>14</v>
      </c>
    </row>
    <row r="7590" spans="1:18" ht="20.25">
      <c r="A7590" s="18" t="s">
        <v>4844</v>
      </c>
      <c r="B7590" s="20">
        <v>7586</v>
      </c>
      <c r="C7590" s="35" t="s">
        <v>8715</v>
      </c>
      <c r="D7590" s="24" t="s">
        <v>11904</v>
      </c>
      <c r="E7590" s="27" t="s">
        <v>21478</v>
      </c>
      <c r="F7590" s="26" t="str">
        <f t="shared" si="1348"/>
        <v>人之陽气性善者</v>
      </c>
      <c r="G7590" s="26" t="str">
        <f t="shared" si="1349"/>
        <v>從心生聲</v>
      </c>
      <c r="H7590" s="26" t="str">
        <f t="shared" si="1350"/>
        <v>息正</v>
      </c>
      <c r="I7590" s="41" t="str">
        <f t="shared" si="1351"/>
        <v>4. 形声</v>
      </c>
      <c r="J7590" s="19" t="str">
        <f t="shared" si="1355"/>
        <v/>
      </c>
      <c r="K7590" s="19">
        <f t="shared" si="1355"/>
        <v>8</v>
      </c>
      <c r="L7590" s="19" t="str">
        <f t="shared" si="1355"/>
        <v/>
      </c>
      <c r="M7590" s="19">
        <f t="shared" si="1355"/>
        <v>9</v>
      </c>
      <c r="N7590" s="19" t="str">
        <f t="shared" si="1352"/>
        <v/>
      </c>
      <c r="O7590" s="19">
        <f t="shared" si="1356"/>
        <v>12</v>
      </c>
      <c r="P7590" s="19" t="str">
        <f t="shared" si="1356"/>
        <v/>
      </c>
      <c r="Q7590" s="19" t="str">
        <f t="shared" si="1356"/>
        <v/>
      </c>
      <c r="R7590" s="19">
        <f t="shared" si="1356"/>
        <v>15</v>
      </c>
    </row>
    <row r="7591" spans="1:18" ht="20.25">
      <c r="A7591" s="18" t="s">
        <v>4845</v>
      </c>
      <c r="B7591" s="20">
        <v>7587</v>
      </c>
      <c r="C7591" s="35" t="s">
        <v>10797</v>
      </c>
      <c r="D7591" s="24" t="s">
        <v>11970</v>
      </c>
      <c r="E7591" s="27" t="s">
        <v>21479</v>
      </c>
      <c r="F7591" s="26" t="str">
        <f t="shared" si="1348"/>
        <v>意</v>
      </c>
      <c r="G7591" s="26" t="str">
        <f t="shared" si="1349"/>
        <v>從心之聲</v>
      </c>
      <c r="H7591" s="26" t="str">
        <f t="shared" si="1350"/>
        <v>職吏</v>
      </c>
      <c r="I7591" s="41" t="str">
        <f t="shared" si="1351"/>
        <v>4. 形声</v>
      </c>
      <c r="J7591" s="19" t="str">
        <f t="shared" si="1355"/>
        <v/>
      </c>
      <c r="K7591" s="19">
        <f t="shared" si="1355"/>
        <v>2</v>
      </c>
      <c r="L7591" s="19" t="str">
        <f t="shared" si="1355"/>
        <v/>
      </c>
      <c r="M7591" s="19">
        <f t="shared" si="1355"/>
        <v>3</v>
      </c>
      <c r="N7591" s="19" t="str">
        <f t="shared" si="1352"/>
        <v/>
      </c>
      <c r="O7591" s="19">
        <f t="shared" si="1356"/>
        <v>6</v>
      </c>
      <c r="P7591" s="19" t="str">
        <f t="shared" si="1356"/>
        <v/>
      </c>
      <c r="Q7591" s="19" t="str">
        <f t="shared" si="1356"/>
        <v/>
      </c>
      <c r="R7591" s="19">
        <f t="shared" si="1356"/>
        <v>9</v>
      </c>
    </row>
    <row r="7592" spans="1:18" ht="20.25">
      <c r="A7592" s="18" t="s">
        <v>4846</v>
      </c>
      <c r="B7592" s="20">
        <v>7588</v>
      </c>
      <c r="C7592" s="35" t="s">
        <v>8122</v>
      </c>
      <c r="D7592" s="24" t="s">
        <v>11699</v>
      </c>
      <c r="E7592" s="27" t="s">
        <v>21480</v>
      </c>
      <c r="F7592" s="26" t="str">
        <f t="shared" si="1348"/>
        <v>志</v>
      </c>
      <c r="G7592" s="26" t="str">
        <f t="shared" si="1349"/>
        <v>從心察言而知意也從心從音</v>
      </c>
      <c r="H7592" s="26" t="str">
        <f t="shared" si="1350"/>
        <v>於記</v>
      </c>
      <c r="I7592" s="41" t="str">
        <f t="shared" si="1351"/>
        <v>3. 会意</v>
      </c>
      <c r="J7592" s="19" t="str">
        <f t="shared" si="1355"/>
        <v/>
      </c>
      <c r="K7592" s="19">
        <f t="shared" si="1355"/>
        <v>2</v>
      </c>
      <c r="L7592" s="19" t="str">
        <f t="shared" si="1355"/>
        <v/>
      </c>
      <c r="M7592" s="19">
        <f t="shared" si="1355"/>
        <v>3</v>
      </c>
      <c r="N7592" s="19">
        <f t="shared" si="1352"/>
        <v>11</v>
      </c>
      <c r="O7592" s="19" t="str">
        <f t="shared" si="1356"/>
        <v/>
      </c>
      <c r="P7592" s="19" t="str">
        <f t="shared" si="1356"/>
        <v/>
      </c>
      <c r="Q7592" s="19" t="str">
        <f t="shared" si="1356"/>
        <v/>
      </c>
      <c r="R7592" s="19">
        <f t="shared" si="1356"/>
        <v>17</v>
      </c>
    </row>
    <row r="7593" spans="1:18" ht="20.25">
      <c r="A7593" s="18" t="s">
        <v>4847</v>
      </c>
      <c r="B7593" s="20">
        <v>7589</v>
      </c>
      <c r="C7593" s="35" t="s">
        <v>27018</v>
      </c>
      <c r="D7593" s="24" t="s">
        <v>11571</v>
      </c>
      <c r="E7593" s="27" t="s">
        <v>21481</v>
      </c>
      <c r="F7593" s="26" t="str">
        <f t="shared" si="1348"/>
        <v>意</v>
      </c>
      <c r="G7593" s="26" t="str">
        <f t="shared" si="1349"/>
        <v>從心旨聲</v>
      </c>
      <c r="H7593" s="26" t="str">
        <f t="shared" si="1350"/>
        <v>職雉</v>
      </c>
      <c r="I7593" s="41" t="str">
        <f t="shared" si="1351"/>
        <v>4. 形声</v>
      </c>
      <c r="J7593" s="19" t="str">
        <f t="shared" si="1355"/>
        <v/>
      </c>
      <c r="K7593" s="19">
        <f t="shared" si="1355"/>
        <v>2</v>
      </c>
      <c r="L7593" s="19" t="str">
        <f t="shared" si="1355"/>
        <v/>
      </c>
      <c r="M7593" s="19">
        <f t="shared" si="1355"/>
        <v>3</v>
      </c>
      <c r="N7593" s="19" t="str">
        <f t="shared" si="1352"/>
        <v/>
      </c>
      <c r="O7593" s="19">
        <f t="shared" si="1356"/>
        <v>6</v>
      </c>
      <c r="P7593" s="19" t="str">
        <f t="shared" si="1356"/>
        <v/>
      </c>
      <c r="Q7593" s="19" t="str">
        <f t="shared" si="1356"/>
        <v/>
      </c>
      <c r="R7593" s="19">
        <f t="shared" si="1356"/>
        <v>9</v>
      </c>
    </row>
    <row r="7594" spans="1:18" ht="20.25">
      <c r="A7594" s="18" t="s">
        <v>4848</v>
      </c>
      <c r="B7594" s="20">
        <v>7590</v>
      </c>
      <c r="C7594" s="35" t="s">
        <v>27019</v>
      </c>
      <c r="D7594" s="24" t="s">
        <v>12312</v>
      </c>
      <c r="E7594" s="27" t="s">
        <v>21482</v>
      </c>
      <c r="F7594" s="26" t="str">
        <f t="shared" si="1348"/>
        <v>外得於人内得於己</v>
      </c>
      <c r="G7594" s="26" t="str">
        <f t="shared" si="1349"/>
        <v>從直從心</v>
      </c>
      <c r="H7594" s="26" t="str">
        <f t="shared" si="1350"/>
        <v>多則</v>
      </c>
      <c r="I7594" s="41" t="str">
        <f t="shared" si="1351"/>
        <v>3. 会意</v>
      </c>
      <c r="J7594" s="19" t="str">
        <f t="shared" si="1355"/>
        <v/>
      </c>
      <c r="K7594" s="19">
        <f t="shared" si="1355"/>
        <v>9</v>
      </c>
      <c r="L7594" s="19" t="str">
        <f t="shared" si="1355"/>
        <v/>
      </c>
      <c r="M7594" s="19">
        <f t="shared" si="1355"/>
        <v>10</v>
      </c>
      <c r="N7594" s="19">
        <f t="shared" si="1352"/>
        <v>12</v>
      </c>
      <c r="O7594" s="19" t="str">
        <f t="shared" si="1356"/>
        <v/>
      </c>
      <c r="P7594" s="19" t="str">
        <f t="shared" si="1356"/>
        <v/>
      </c>
      <c r="Q7594" s="19" t="str">
        <f t="shared" si="1356"/>
        <v/>
      </c>
      <c r="R7594" s="19">
        <f t="shared" si="1356"/>
        <v>16</v>
      </c>
    </row>
    <row r="7595" spans="1:18" ht="20.25">
      <c r="A7595" s="18" t="s">
        <v>4849</v>
      </c>
      <c r="B7595" s="20">
        <v>7591</v>
      </c>
      <c r="C7595" s="35" t="s">
        <v>27019</v>
      </c>
      <c r="D7595" s="24" t="s">
        <v>12312</v>
      </c>
      <c r="E7595" s="27" t="s">
        <v>9171</v>
      </c>
      <c r="F7595" s="26" t="str">
        <f t="shared" si="1348"/>
        <v/>
      </c>
      <c r="G7595" s="26" t="str">
        <f t="shared" si="1349"/>
        <v/>
      </c>
      <c r="H7595" s="26" t="str">
        <f t="shared" si="1350"/>
        <v/>
      </c>
      <c r="I7595" s="41" t="str">
        <f t="shared" si="1351"/>
        <v/>
      </c>
      <c r="J7595" s="19">
        <f t="shared" si="1355"/>
        <v>1</v>
      </c>
      <c r="K7595" s="19" t="str">
        <f t="shared" si="1355"/>
        <v/>
      </c>
      <c r="L7595" s="19" t="str">
        <f t="shared" si="1355"/>
        <v/>
      </c>
      <c r="M7595" s="19" t="str">
        <f t="shared" si="1355"/>
        <v/>
      </c>
      <c r="N7595" s="19" t="str">
        <f t="shared" si="1352"/>
        <v/>
      </c>
      <c r="O7595" s="19" t="str">
        <f t="shared" si="1356"/>
        <v/>
      </c>
      <c r="P7595" s="19" t="str">
        <f t="shared" si="1356"/>
        <v/>
      </c>
      <c r="Q7595" s="19" t="str">
        <f t="shared" si="1356"/>
        <v/>
      </c>
      <c r="R7595" s="19" t="str">
        <f t="shared" si="1356"/>
        <v/>
      </c>
    </row>
    <row r="7596" spans="1:18" ht="20.25">
      <c r="A7596" s="18" t="s">
        <v>4850</v>
      </c>
      <c r="B7596" s="20">
        <v>7592</v>
      </c>
      <c r="C7596" s="36" t="s">
        <v>27020</v>
      </c>
      <c r="D7596" s="24" t="s">
        <v>13727</v>
      </c>
      <c r="E7596" s="27" t="s">
        <v>21483</v>
      </c>
      <c r="F7596" s="26" t="str">
        <f t="shared" si="1348"/>
        <v>當</v>
      </c>
      <c r="G7596" s="26" t="str">
        <f t="shared" si="1349"/>
        <v>從心䧹聲</v>
      </c>
      <c r="H7596" s="26" t="str">
        <f t="shared" si="1350"/>
        <v>於陵</v>
      </c>
      <c r="I7596" s="41" t="str">
        <f t="shared" si="1351"/>
        <v>4. 形声</v>
      </c>
      <c r="J7596" s="19" t="str">
        <f t="shared" si="1355"/>
        <v/>
      </c>
      <c r="K7596" s="19">
        <f t="shared" si="1355"/>
        <v>2</v>
      </c>
      <c r="L7596" s="19" t="str">
        <f t="shared" si="1355"/>
        <v/>
      </c>
      <c r="M7596" s="19">
        <f t="shared" si="1355"/>
        <v>3</v>
      </c>
      <c r="N7596" s="19" t="str">
        <f t="shared" si="1352"/>
        <v/>
      </c>
      <c r="O7596" s="19">
        <f t="shared" si="1356"/>
        <v>6</v>
      </c>
      <c r="P7596" s="19" t="str">
        <f t="shared" si="1356"/>
        <v/>
      </c>
      <c r="Q7596" s="19" t="str">
        <f t="shared" si="1356"/>
        <v/>
      </c>
      <c r="R7596" s="19">
        <f t="shared" si="1356"/>
        <v>9</v>
      </c>
    </row>
    <row r="7597" spans="1:18" ht="20.25">
      <c r="A7597" s="18" t="s">
        <v>4851</v>
      </c>
      <c r="B7597" s="20">
        <v>7593</v>
      </c>
      <c r="C7597" s="35" t="s">
        <v>9624</v>
      </c>
      <c r="D7597" s="24" t="s">
        <v>11609</v>
      </c>
      <c r="E7597" s="27" t="s">
        <v>21484</v>
      </c>
      <c r="F7597" s="26" t="str">
        <f t="shared" si="1348"/>
        <v>謹</v>
      </c>
      <c r="G7597" s="26" t="str">
        <f t="shared" si="1349"/>
        <v>從心真聲</v>
      </c>
      <c r="H7597" s="26" t="str">
        <f t="shared" si="1350"/>
        <v>時刃</v>
      </c>
      <c r="I7597" s="41" t="str">
        <f t="shared" si="1351"/>
        <v>4. 形声</v>
      </c>
      <c r="J7597" s="19" t="str">
        <f t="shared" si="1355"/>
        <v/>
      </c>
      <c r="K7597" s="19">
        <f t="shared" si="1355"/>
        <v>2</v>
      </c>
      <c r="L7597" s="19" t="str">
        <f t="shared" si="1355"/>
        <v/>
      </c>
      <c r="M7597" s="19">
        <f t="shared" si="1355"/>
        <v>3</v>
      </c>
      <c r="N7597" s="19" t="str">
        <f t="shared" si="1352"/>
        <v/>
      </c>
      <c r="O7597" s="19">
        <f t="shared" si="1356"/>
        <v>6</v>
      </c>
      <c r="P7597" s="19" t="str">
        <f t="shared" si="1356"/>
        <v/>
      </c>
      <c r="Q7597" s="19" t="str">
        <f t="shared" si="1356"/>
        <v/>
      </c>
      <c r="R7597" s="19">
        <f t="shared" si="1356"/>
        <v>9</v>
      </c>
    </row>
    <row r="7598" spans="1:18" ht="20.25">
      <c r="A7598" s="18" t="s">
        <v>4852</v>
      </c>
      <c r="B7598" s="20">
        <v>7594</v>
      </c>
      <c r="C7598" s="35" t="s">
        <v>27021</v>
      </c>
      <c r="D7598" s="24" t="s">
        <v>11609</v>
      </c>
      <c r="E7598" s="27" t="s">
        <v>9171</v>
      </c>
      <c r="F7598" s="26" t="str">
        <f t="shared" si="1348"/>
        <v/>
      </c>
      <c r="G7598" s="26" t="str">
        <f t="shared" si="1349"/>
        <v/>
      </c>
      <c r="H7598" s="26" t="str">
        <f t="shared" si="1350"/>
        <v/>
      </c>
      <c r="I7598" s="41" t="str">
        <f t="shared" si="1351"/>
        <v/>
      </c>
      <c r="J7598" s="19">
        <f t="shared" si="1355"/>
        <v>1</v>
      </c>
      <c r="K7598" s="19" t="str">
        <f t="shared" si="1355"/>
        <v/>
      </c>
      <c r="L7598" s="19" t="str">
        <f t="shared" si="1355"/>
        <v/>
      </c>
      <c r="M7598" s="19" t="str">
        <f t="shared" si="1355"/>
        <v/>
      </c>
      <c r="N7598" s="19" t="str">
        <f t="shared" si="1352"/>
        <v/>
      </c>
      <c r="O7598" s="19" t="str">
        <f t="shared" si="1356"/>
        <v/>
      </c>
      <c r="P7598" s="19" t="str">
        <f t="shared" si="1356"/>
        <v/>
      </c>
      <c r="Q7598" s="19" t="str">
        <f t="shared" si="1356"/>
        <v/>
      </c>
      <c r="R7598" s="19" t="str">
        <f t="shared" si="1356"/>
        <v/>
      </c>
    </row>
    <row r="7599" spans="1:18" ht="20.25">
      <c r="A7599" s="18" t="s">
        <v>4853</v>
      </c>
      <c r="B7599" s="20">
        <v>7595</v>
      </c>
      <c r="C7599" s="35" t="s">
        <v>7279</v>
      </c>
      <c r="D7599" s="24" t="s">
        <v>11748</v>
      </c>
      <c r="E7599" s="27" t="s">
        <v>21485</v>
      </c>
      <c r="F7599" s="26" t="str">
        <f t="shared" si="1348"/>
        <v>敬</v>
      </c>
      <c r="G7599" s="26" t="str">
        <f t="shared" si="1349"/>
        <v>從心中聲</v>
      </c>
      <c r="H7599" s="26" t="str">
        <f t="shared" si="1350"/>
        <v>陟弓</v>
      </c>
      <c r="I7599" s="41" t="str">
        <f t="shared" si="1351"/>
        <v>4. 形声</v>
      </c>
      <c r="J7599" s="19" t="str">
        <f t="shared" si="1355"/>
        <v/>
      </c>
      <c r="K7599" s="19">
        <f t="shared" si="1355"/>
        <v>2</v>
      </c>
      <c r="L7599" s="19" t="str">
        <f t="shared" si="1355"/>
        <v/>
      </c>
      <c r="M7599" s="19">
        <f t="shared" si="1355"/>
        <v>3</v>
      </c>
      <c r="N7599" s="19" t="str">
        <f t="shared" si="1352"/>
        <v/>
      </c>
      <c r="O7599" s="19">
        <f t="shared" si="1356"/>
        <v>6</v>
      </c>
      <c r="P7599" s="19" t="str">
        <f t="shared" si="1356"/>
        <v/>
      </c>
      <c r="Q7599" s="19" t="str">
        <f t="shared" si="1356"/>
        <v/>
      </c>
      <c r="R7599" s="19">
        <f t="shared" si="1356"/>
        <v>9</v>
      </c>
    </row>
    <row r="7600" spans="1:18" ht="20.25">
      <c r="A7600" s="18" t="s">
        <v>4854</v>
      </c>
      <c r="B7600" s="20">
        <v>7596</v>
      </c>
      <c r="C7600" s="35" t="s">
        <v>27022</v>
      </c>
      <c r="D7600" s="24" t="s">
        <v>12207</v>
      </c>
      <c r="E7600" s="27" t="s">
        <v>21486</v>
      </c>
      <c r="F7600" s="26" t="str">
        <f t="shared" si="1348"/>
        <v>謹</v>
      </c>
      <c r="G7600" s="26" t="str">
        <f t="shared" si="1349"/>
        <v>從心㱿聲</v>
      </c>
      <c r="H7600" s="26" t="str">
        <f t="shared" si="1350"/>
        <v>苦角</v>
      </c>
      <c r="I7600" s="41" t="str">
        <f t="shared" si="1351"/>
        <v>4. 形声</v>
      </c>
      <c r="J7600" s="19" t="str">
        <f t="shared" si="1355"/>
        <v/>
      </c>
      <c r="K7600" s="19">
        <f t="shared" si="1355"/>
        <v>2</v>
      </c>
      <c r="L7600" s="19" t="str">
        <f t="shared" si="1355"/>
        <v/>
      </c>
      <c r="M7600" s="19">
        <f t="shared" si="1355"/>
        <v>3</v>
      </c>
      <c r="N7600" s="19" t="str">
        <f t="shared" si="1352"/>
        <v/>
      </c>
      <c r="O7600" s="19">
        <f t="shared" si="1356"/>
        <v>6</v>
      </c>
      <c r="P7600" s="19" t="str">
        <f t="shared" si="1356"/>
        <v/>
      </c>
      <c r="Q7600" s="19" t="str">
        <f t="shared" si="1356"/>
        <v/>
      </c>
      <c r="R7600" s="19">
        <f t="shared" si="1356"/>
        <v>9</v>
      </c>
    </row>
    <row r="7601" spans="1:18" ht="20.25">
      <c r="A7601" s="18" t="s">
        <v>4855</v>
      </c>
      <c r="B7601" s="20">
        <v>7597</v>
      </c>
      <c r="C7601" s="35"/>
      <c r="D7601" s="24" t="s">
        <v>11854</v>
      </c>
      <c r="E7601" s="27" t="s">
        <v>21487</v>
      </c>
      <c r="F7601" s="26" t="str">
        <f t="shared" si="1348"/>
        <v>美</v>
      </c>
      <c r="G7601" s="26" t="str">
        <f t="shared" si="1349"/>
        <v>從心䫉聲</v>
      </c>
      <c r="H7601" s="26" t="str">
        <f t="shared" si="1350"/>
        <v>莫角</v>
      </c>
      <c r="I7601" s="41" t="str">
        <f t="shared" si="1351"/>
        <v>4. 形声</v>
      </c>
      <c r="J7601" s="19" t="str">
        <f t="shared" si="1355"/>
        <v/>
      </c>
      <c r="K7601" s="19">
        <f t="shared" si="1355"/>
        <v>2</v>
      </c>
      <c r="L7601" s="19" t="str">
        <f t="shared" si="1355"/>
        <v/>
      </c>
      <c r="M7601" s="19">
        <f t="shared" si="1355"/>
        <v>3</v>
      </c>
      <c r="N7601" s="19" t="str">
        <f t="shared" si="1352"/>
        <v/>
      </c>
      <c r="O7601" s="19">
        <f t="shared" si="1356"/>
        <v>6</v>
      </c>
      <c r="P7601" s="19" t="str">
        <f t="shared" si="1356"/>
        <v/>
      </c>
      <c r="Q7601" s="19" t="str">
        <f t="shared" si="1356"/>
        <v/>
      </c>
      <c r="R7601" s="19">
        <f t="shared" si="1356"/>
        <v>9</v>
      </c>
    </row>
    <row r="7602" spans="1:18" ht="20.25">
      <c r="A7602" s="18" t="s">
        <v>4856</v>
      </c>
      <c r="B7602" s="20">
        <v>7598</v>
      </c>
      <c r="C7602" s="35" t="s">
        <v>11278</v>
      </c>
      <c r="D7602" s="24" t="s">
        <v>12091</v>
      </c>
      <c r="E7602" s="27" t="s">
        <v>21488</v>
      </c>
      <c r="F7602" s="26" t="str">
        <f t="shared" si="1348"/>
        <v>喜</v>
      </c>
      <c r="G7602" s="26" t="str">
        <f t="shared" si="1349"/>
        <v>從心夬聲</v>
      </c>
      <c r="H7602" s="26" t="str">
        <f t="shared" si="1350"/>
        <v>苦夬</v>
      </c>
      <c r="I7602" s="41" t="str">
        <f t="shared" si="1351"/>
        <v>4. 形声</v>
      </c>
      <c r="J7602" s="19" t="str">
        <f t="shared" si="1355"/>
        <v/>
      </c>
      <c r="K7602" s="19">
        <f t="shared" si="1355"/>
        <v>2</v>
      </c>
      <c r="L7602" s="19" t="str">
        <f t="shared" si="1355"/>
        <v/>
      </c>
      <c r="M7602" s="19">
        <f t="shared" si="1355"/>
        <v>3</v>
      </c>
      <c r="N7602" s="19" t="str">
        <f t="shared" si="1352"/>
        <v/>
      </c>
      <c r="O7602" s="19">
        <f t="shared" si="1356"/>
        <v>6</v>
      </c>
      <c r="P7602" s="19" t="str">
        <f t="shared" si="1356"/>
        <v/>
      </c>
      <c r="Q7602" s="19" t="str">
        <f t="shared" si="1356"/>
        <v/>
      </c>
      <c r="R7602" s="19">
        <f t="shared" si="1356"/>
        <v>9</v>
      </c>
    </row>
    <row r="7603" spans="1:18" ht="20.25">
      <c r="A7603" s="18" t="s">
        <v>4857</v>
      </c>
      <c r="B7603" s="20">
        <v>7599</v>
      </c>
      <c r="C7603" s="36" t="s">
        <v>25758</v>
      </c>
      <c r="D7603" s="24" t="s">
        <v>12915</v>
      </c>
      <c r="E7603" s="27" t="s">
        <v>21489</v>
      </c>
      <c r="F7603" s="26" t="str">
        <f t="shared" si="1348"/>
        <v>樂</v>
      </c>
      <c r="G7603" s="26" t="str">
        <f t="shared" si="1349"/>
        <v>從心豈聲臣鉉等曰豈部已有此重出</v>
      </c>
      <c r="H7603" s="26" t="str">
        <f t="shared" si="1350"/>
        <v>苦亥</v>
      </c>
      <c r="I7603" s="41" t="str">
        <f t="shared" si="1351"/>
        <v>4. 形声</v>
      </c>
      <c r="J7603" s="19" t="str">
        <f t="shared" si="1355"/>
        <v/>
      </c>
      <c r="K7603" s="19">
        <f t="shared" si="1355"/>
        <v>2</v>
      </c>
      <c r="L7603" s="19" t="str">
        <f t="shared" si="1355"/>
        <v/>
      </c>
      <c r="M7603" s="19">
        <f t="shared" si="1355"/>
        <v>3</v>
      </c>
      <c r="N7603" s="19" t="str">
        <f t="shared" si="1352"/>
        <v/>
      </c>
      <c r="O7603" s="19">
        <f t="shared" si="1356"/>
        <v>6</v>
      </c>
      <c r="P7603" s="19" t="str">
        <f t="shared" si="1356"/>
        <v/>
      </c>
      <c r="Q7603" s="19" t="str">
        <f t="shared" si="1356"/>
        <v/>
      </c>
      <c r="R7603" s="19">
        <f t="shared" si="1356"/>
        <v>20</v>
      </c>
    </row>
    <row r="7604" spans="1:18" ht="20.25">
      <c r="A7604" s="18" t="s">
        <v>4858</v>
      </c>
      <c r="B7604" s="20">
        <v>7600</v>
      </c>
      <c r="C7604" s="35" t="s">
        <v>27023</v>
      </c>
      <c r="D7604" s="24" t="s">
        <v>12350</v>
      </c>
      <c r="E7604" s="27" t="s">
        <v>21490</v>
      </c>
      <c r="F7604" s="26" t="str">
        <f t="shared" si="1348"/>
        <v>忮</v>
      </c>
      <c r="G7604" s="26" t="str">
        <f t="shared" si="1349"/>
        <v>從心匧聲</v>
      </c>
      <c r="H7604" s="26" t="str">
        <f t="shared" si="1350"/>
        <v>苦叶</v>
      </c>
      <c r="I7604" s="41" t="str">
        <f t="shared" si="1351"/>
        <v>4. 形声</v>
      </c>
      <c r="J7604" s="19" t="str">
        <f t="shared" si="1355"/>
        <v/>
      </c>
      <c r="K7604" s="19">
        <f t="shared" si="1355"/>
        <v>2</v>
      </c>
      <c r="L7604" s="19" t="str">
        <f t="shared" si="1355"/>
        <v/>
      </c>
      <c r="M7604" s="19">
        <f t="shared" si="1355"/>
        <v>3</v>
      </c>
      <c r="N7604" s="19" t="str">
        <f t="shared" si="1352"/>
        <v/>
      </c>
      <c r="O7604" s="19">
        <f t="shared" si="1356"/>
        <v>6</v>
      </c>
      <c r="P7604" s="19" t="str">
        <f t="shared" si="1356"/>
        <v/>
      </c>
      <c r="Q7604" s="19" t="str">
        <f t="shared" si="1356"/>
        <v/>
      </c>
      <c r="R7604" s="19">
        <f t="shared" si="1356"/>
        <v>9</v>
      </c>
    </row>
    <row r="7605" spans="1:18" ht="20.25">
      <c r="A7605" s="18" t="s">
        <v>4859</v>
      </c>
      <c r="B7605" s="20">
        <v>7601</v>
      </c>
      <c r="C7605" s="35" t="s">
        <v>10093</v>
      </c>
      <c r="D7605" s="24" t="s">
        <v>12412</v>
      </c>
      <c r="E7605" s="27" t="s">
        <v>21491</v>
      </c>
      <c r="F7605" s="26" t="str">
        <f t="shared" si="1348"/>
        <v>常思</v>
      </c>
      <c r="G7605" s="26" t="str">
        <f t="shared" si="1349"/>
        <v>從心今聲</v>
      </c>
      <c r="H7605" s="26" t="str">
        <f t="shared" si="1350"/>
        <v>奴店</v>
      </c>
      <c r="I7605" s="41" t="str">
        <f t="shared" si="1351"/>
        <v>4. 形声</v>
      </c>
      <c r="J7605" s="19" t="str">
        <f t="shared" ref="J7605:M7624" si="1357">IFERROR(FIND(J$4,$E7605),"")</f>
        <v/>
      </c>
      <c r="K7605" s="19">
        <f t="shared" si="1357"/>
        <v>3</v>
      </c>
      <c r="L7605" s="19" t="str">
        <f t="shared" si="1357"/>
        <v/>
      </c>
      <c r="M7605" s="19">
        <f t="shared" si="1357"/>
        <v>4</v>
      </c>
      <c r="N7605" s="19" t="str">
        <f t="shared" si="1352"/>
        <v/>
      </c>
      <c r="O7605" s="19">
        <f t="shared" ref="O7605:R7624" si="1358">IFERROR(FIND(O$4,$E7605),"")</f>
        <v>7</v>
      </c>
      <c r="P7605" s="19" t="str">
        <f t="shared" si="1358"/>
        <v/>
      </c>
      <c r="Q7605" s="19" t="str">
        <f t="shared" si="1358"/>
        <v/>
      </c>
      <c r="R7605" s="19">
        <f t="shared" si="1358"/>
        <v>10</v>
      </c>
    </row>
    <row r="7606" spans="1:18" ht="20.25">
      <c r="A7606" s="18" t="s">
        <v>4860</v>
      </c>
      <c r="B7606" s="20">
        <v>7602</v>
      </c>
      <c r="C7606" s="35" t="s">
        <v>27024</v>
      </c>
      <c r="D7606" s="24" t="s">
        <v>12592</v>
      </c>
      <c r="E7606" s="27" t="s">
        <v>21492</v>
      </c>
      <c r="F7606" s="26" t="str">
        <f t="shared" si="1348"/>
        <v>思</v>
      </c>
      <c r="G7606" s="26" t="str">
        <f t="shared" si="1349"/>
        <v>從心付聲</v>
      </c>
      <c r="H7606" s="26" t="str">
        <f t="shared" si="1350"/>
        <v>甫無</v>
      </c>
      <c r="I7606" s="41" t="str">
        <f t="shared" si="1351"/>
        <v>4. 形声</v>
      </c>
      <c r="J7606" s="19" t="str">
        <f t="shared" si="1357"/>
        <v/>
      </c>
      <c r="K7606" s="19">
        <f t="shared" si="1357"/>
        <v>2</v>
      </c>
      <c r="L7606" s="19" t="str">
        <f t="shared" si="1357"/>
        <v/>
      </c>
      <c r="M7606" s="19">
        <f t="shared" si="1357"/>
        <v>3</v>
      </c>
      <c r="N7606" s="19" t="str">
        <f t="shared" si="1352"/>
        <v/>
      </c>
      <c r="O7606" s="19">
        <f t="shared" si="1358"/>
        <v>6</v>
      </c>
      <c r="P7606" s="19" t="str">
        <f t="shared" si="1358"/>
        <v/>
      </c>
      <c r="Q7606" s="19" t="str">
        <f t="shared" si="1358"/>
        <v/>
      </c>
      <c r="R7606" s="19">
        <f t="shared" si="1358"/>
        <v>9</v>
      </c>
    </row>
    <row r="7607" spans="1:18" ht="20.25">
      <c r="A7607" s="18" t="s">
        <v>5992</v>
      </c>
      <c r="B7607" s="20">
        <v>7603</v>
      </c>
      <c r="C7607" s="36" t="s">
        <v>27025</v>
      </c>
      <c r="D7607" s="24" t="s">
        <v>11778</v>
      </c>
      <c r="E7607" s="27" t="s">
        <v>21493</v>
      </c>
      <c r="F7607" s="26" t="str">
        <f t="shared" si="1348"/>
        <v>敏</v>
      </c>
      <c r="G7607" s="26" t="str">
        <f t="shared" si="1349"/>
        <v>從心從目害省聲</v>
      </c>
      <c r="H7607" s="26" t="str">
        <f t="shared" si="1350"/>
        <v>許建</v>
      </c>
      <c r="I7607" s="41" t="str">
        <f t="shared" si="1351"/>
        <v>4. 形声</v>
      </c>
      <c r="J7607" s="19" t="str">
        <f t="shared" si="1357"/>
        <v/>
      </c>
      <c r="K7607" s="19">
        <f t="shared" si="1357"/>
        <v>2</v>
      </c>
      <c r="L7607" s="19" t="str">
        <f t="shared" si="1357"/>
        <v/>
      </c>
      <c r="M7607" s="19">
        <f t="shared" si="1357"/>
        <v>3</v>
      </c>
      <c r="N7607" s="19">
        <f t="shared" si="1352"/>
        <v>5</v>
      </c>
      <c r="O7607" s="19">
        <f t="shared" si="1358"/>
        <v>9</v>
      </c>
      <c r="P7607" s="19" t="str">
        <f t="shared" si="1358"/>
        <v/>
      </c>
      <c r="Q7607" s="19" t="str">
        <f t="shared" si="1358"/>
        <v/>
      </c>
      <c r="R7607" s="19">
        <f t="shared" si="1358"/>
        <v>12</v>
      </c>
    </row>
    <row r="7608" spans="1:18" ht="20.25">
      <c r="A7608" s="18" t="s">
        <v>5993</v>
      </c>
      <c r="B7608" s="20">
        <v>7604</v>
      </c>
      <c r="C7608" s="35" t="s">
        <v>27026</v>
      </c>
      <c r="D7608" s="24" t="s">
        <v>13728</v>
      </c>
      <c r="E7608" s="27" t="s">
        <v>21494</v>
      </c>
      <c r="F7608" s="26" t="str">
        <f t="shared" si="1348"/>
        <v>平</v>
      </c>
      <c r="G7608" s="26" t="str">
        <f t="shared" si="1349"/>
        <v>從心登聲</v>
      </c>
      <c r="H7608" s="26" t="str">
        <f t="shared" si="1350"/>
        <v>直陵</v>
      </c>
      <c r="I7608" s="41" t="str">
        <f t="shared" si="1351"/>
        <v>4. 形声</v>
      </c>
      <c r="J7608" s="19" t="str">
        <f t="shared" si="1357"/>
        <v/>
      </c>
      <c r="K7608" s="19">
        <f t="shared" si="1357"/>
        <v>2</v>
      </c>
      <c r="L7608" s="19" t="str">
        <f t="shared" si="1357"/>
        <v/>
      </c>
      <c r="M7608" s="19">
        <f t="shared" si="1357"/>
        <v>3</v>
      </c>
      <c r="N7608" s="19" t="str">
        <f t="shared" si="1352"/>
        <v/>
      </c>
      <c r="O7608" s="19">
        <f t="shared" si="1358"/>
        <v>6</v>
      </c>
      <c r="P7608" s="19" t="str">
        <f t="shared" si="1358"/>
        <v/>
      </c>
      <c r="Q7608" s="19" t="str">
        <f t="shared" si="1358"/>
        <v/>
      </c>
      <c r="R7608" s="19">
        <f t="shared" si="1358"/>
        <v>9</v>
      </c>
    </row>
    <row r="7609" spans="1:18" ht="20.25">
      <c r="A7609" s="18" t="s">
        <v>5994</v>
      </c>
      <c r="B7609" s="20">
        <v>7605</v>
      </c>
      <c r="C7609" s="35" t="s">
        <v>27027</v>
      </c>
      <c r="D7609" s="24" t="s">
        <v>13213</v>
      </c>
      <c r="E7609" s="27" t="s">
        <v>21495</v>
      </c>
      <c r="F7609" s="26" t="str">
        <f t="shared" si="1348"/>
        <v>敬</v>
      </c>
      <c r="G7609" s="26" t="str">
        <f t="shared" si="1349"/>
        <v>從心難聲</v>
      </c>
      <c r="H7609" s="26" t="str">
        <f t="shared" si="1350"/>
        <v>女版</v>
      </c>
      <c r="I7609" s="41" t="str">
        <f t="shared" si="1351"/>
        <v>4. 形声</v>
      </c>
      <c r="J7609" s="19" t="str">
        <f t="shared" si="1357"/>
        <v/>
      </c>
      <c r="K7609" s="19">
        <f t="shared" si="1357"/>
        <v>2</v>
      </c>
      <c r="L7609" s="19" t="str">
        <f t="shared" si="1357"/>
        <v/>
      </c>
      <c r="M7609" s="19">
        <f t="shared" si="1357"/>
        <v>3</v>
      </c>
      <c r="N7609" s="19" t="str">
        <f t="shared" si="1352"/>
        <v/>
      </c>
      <c r="O7609" s="19">
        <f t="shared" si="1358"/>
        <v>6</v>
      </c>
      <c r="P7609" s="19" t="str">
        <f t="shared" si="1358"/>
        <v/>
      </c>
      <c r="Q7609" s="19" t="str">
        <f t="shared" si="1358"/>
        <v/>
      </c>
      <c r="R7609" s="19">
        <f t="shared" si="1358"/>
        <v>9</v>
      </c>
    </row>
    <row r="7610" spans="1:18" ht="20.25">
      <c r="A7610" s="18" t="s">
        <v>5995</v>
      </c>
      <c r="B7610" s="20">
        <v>7606</v>
      </c>
      <c r="C7610" s="35" t="s">
        <v>9053</v>
      </c>
      <c r="D7610" s="24" t="s">
        <v>12004</v>
      </c>
      <c r="E7610" s="27" t="s">
        <v>21496</v>
      </c>
      <c r="F7610" s="26" t="str">
        <f t="shared" si="1348"/>
        <v>闓</v>
      </c>
      <c r="G7610" s="26" t="str">
        <f t="shared" si="1349"/>
        <v>從心斤聲司馬法曰善者忻民之善閉民之惡</v>
      </c>
      <c r="H7610" s="26" t="str">
        <f t="shared" si="1350"/>
        <v>許斤</v>
      </c>
      <c r="I7610" s="41" t="str">
        <f t="shared" si="1351"/>
        <v>4. 形声</v>
      </c>
      <c r="J7610" s="19" t="str">
        <f t="shared" si="1357"/>
        <v/>
      </c>
      <c r="K7610" s="19">
        <f t="shared" si="1357"/>
        <v>2</v>
      </c>
      <c r="L7610" s="19" t="str">
        <f t="shared" si="1357"/>
        <v/>
      </c>
      <c r="M7610" s="19">
        <f t="shared" si="1357"/>
        <v>3</v>
      </c>
      <c r="N7610" s="19" t="str">
        <f t="shared" si="1352"/>
        <v/>
      </c>
      <c r="O7610" s="19">
        <f t="shared" si="1358"/>
        <v>6</v>
      </c>
      <c r="P7610" s="19" t="str">
        <f t="shared" si="1358"/>
        <v/>
      </c>
      <c r="Q7610" s="19" t="str">
        <f t="shared" si="1358"/>
        <v/>
      </c>
      <c r="R7610" s="19">
        <f t="shared" si="1358"/>
        <v>23</v>
      </c>
    </row>
    <row r="7611" spans="1:18" ht="20.25">
      <c r="A7611" s="18" t="s">
        <v>5996</v>
      </c>
      <c r="B7611" s="20">
        <v>7607</v>
      </c>
      <c r="C7611" s="35" t="s">
        <v>5262</v>
      </c>
      <c r="D7611" s="24" t="s">
        <v>13369</v>
      </c>
      <c r="E7611" s="27" t="s">
        <v>21497</v>
      </c>
      <c r="F7611" s="26" t="str">
        <f t="shared" si="1348"/>
        <v>遲</v>
      </c>
      <c r="G7611" s="26" t="str">
        <f t="shared" si="1349"/>
        <v>從心重聲</v>
      </c>
      <c r="H7611" s="26" t="str">
        <f t="shared" si="1350"/>
        <v>直隴</v>
      </c>
      <c r="I7611" s="41" t="str">
        <f t="shared" si="1351"/>
        <v>4. 形声</v>
      </c>
      <c r="J7611" s="19" t="str">
        <f t="shared" si="1357"/>
        <v/>
      </c>
      <c r="K7611" s="19">
        <f t="shared" si="1357"/>
        <v>2</v>
      </c>
      <c r="L7611" s="19" t="str">
        <f t="shared" si="1357"/>
        <v/>
      </c>
      <c r="M7611" s="19">
        <f t="shared" si="1357"/>
        <v>3</v>
      </c>
      <c r="N7611" s="19" t="str">
        <f t="shared" si="1352"/>
        <v/>
      </c>
      <c r="O7611" s="19">
        <f t="shared" si="1358"/>
        <v>6</v>
      </c>
      <c r="P7611" s="19" t="str">
        <f t="shared" si="1358"/>
        <v/>
      </c>
      <c r="Q7611" s="19" t="str">
        <f t="shared" si="1358"/>
        <v/>
      </c>
      <c r="R7611" s="19">
        <f t="shared" si="1358"/>
        <v>9</v>
      </c>
    </row>
    <row r="7612" spans="1:18" ht="20.25">
      <c r="A7612" s="18" t="s">
        <v>5997</v>
      </c>
      <c r="B7612" s="20">
        <v>7608</v>
      </c>
      <c r="C7612" s="36" t="s">
        <v>27028</v>
      </c>
      <c r="D7612" s="24" t="s">
        <v>11957</v>
      </c>
      <c r="E7612" s="27" t="s">
        <v>21498</v>
      </c>
      <c r="F7612" s="26" t="str">
        <f t="shared" si="1348"/>
        <v>重厚</v>
      </c>
      <c r="G7612" s="26" t="str">
        <f t="shared" si="1349"/>
        <v>從心軍聲</v>
      </c>
      <c r="H7612" s="26" t="str">
        <f t="shared" si="1350"/>
        <v>於粉</v>
      </c>
      <c r="I7612" s="41" t="str">
        <f t="shared" si="1351"/>
        <v>4. 形声</v>
      </c>
      <c r="J7612" s="19" t="str">
        <f t="shared" si="1357"/>
        <v/>
      </c>
      <c r="K7612" s="19">
        <f t="shared" si="1357"/>
        <v>3</v>
      </c>
      <c r="L7612" s="19" t="str">
        <f t="shared" si="1357"/>
        <v/>
      </c>
      <c r="M7612" s="19">
        <f t="shared" si="1357"/>
        <v>4</v>
      </c>
      <c r="N7612" s="19" t="str">
        <f t="shared" si="1352"/>
        <v/>
      </c>
      <c r="O7612" s="19">
        <f t="shared" si="1358"/>
        <v>7</v>
      </c>
      <c r="P7612" s="19" t="str">
        <f t="shared" si="1358"/>
        <v/>
      </c>
      <c r="Q7612" s="19" t="str">
        <f t="shared" si="1358"/>
        <v/>
      </c>
      <c r="R7612" s="19">
        <f t="shared" si="1358"/>
        <v>10</v>
      </c>
    </row>
    <row r="7613" spans="1:18" ht="20.25">
      <c r="A7613" s="18" t="s">
        <v>5998</v>
      </c>
      <c r="B7613" s="20">
        <v>7609</v>
      </c>
      <c r="C7613" s="35" t="s">
        <v>27029</v>
      </c>
      <c r="D7613" s="24" t="s">
        <v>13729</v>
      </c>
      <c r="E7613" s="27" t="s">
        <v>21499</v>
      </c>
      <c r="F7613" s="26" t="str">
        <f t="shared" si="1348"/>
        <v>厚</v>
      </c>
      <c r="G7613" s="26" t="str">
        <f t="shared" si="1349"/>
        <v>從心聲</v>
      </c>
      <c r="H7613" s="26" t="str">
        <f t="shared" si="1350"/>
        <v>都昆</v>
      </c>
      <c r="I7613" s="41" t="str">
        <f t="shared" si="1351"/>
        <v>4. 形声</v>
      </c>
      <c r="J7613" s="19" t="str">
        <f t="shared" si="1357"/>
        <v/>
      </c>
      <c r="K7613" s="19">
        <f t="shared" si="1357"/>
        <v>2</v>
      </c>
      <c r="L7613" s="19" t="str">
        <f t="shared" si="1357"/>
        <v/>
      </c>
      <c r="M7613" s="19">
        <f t="shared" si="1357"/>
        <v>3</v>
      </c>
      <c r="N7613" s="19" t="str">
        <f t="shared" si="1352"/>
        <v/>
      </c>
      <c r="O7613" s="19">
        <f t="shared" si="1358"/>
        <v>6</v>
      </c>
      <c r="P7613" s="19" t="str">
        <f t="shared" si="1358"/>
        <v/>
      </c>
      <c r="Q7613" s="19" t="str">
        <f t="shared" si="1358"/>
        <v/>
      </c>
      <c r="R7613" s="19">
        <f t="shared" si="1358"/>
        <v>9</v>
      </c>
    </row>
    <row r="7614" spans="1:18" ht="20.25">
      <c r="A7614" s="18" t="s">
        <v>5999</v>
      </c>
      <c r="B7614" s="20">
        <v>7610</v>
      </c>
      <c r="C7614" s="35" t="s">
        <v>27030</v>
      </c>
      <c r="D7614" s="24" t="s">
        <v>13178</v>
      </c>
      <c r="E7614" s="27" t="s">
        <v>21500</v>
      </c>
      <c r="F7614" s="26" t="str">
        <f t="shared" si="1348"/>
        <v>慨</v>
      </c>
      <c r="G7614" s="26" t="str">
        <f t="shared" si="1349"/>
        <v>從心亢聲一曰易忼龍有悔臣鉉等曰今俗别作慷非是</v>
      </c>
      <c r="H7614" s="26" t="str">
        <f t="shared" si="1350"/>
        <v>苦浪</v>
      </c>
      <c r="I7614" s="41" t="str">
        <f t="shared" si="1351"/>
        <v>4. 形声</v>
      </c>
      <c r="J7614" s="19" t="str">
        <f t="shared" si="1357"/>
        <v/>
      </c>
      <c r="K7614" s="19">
        <f t="shared" si="1357"/>
        <v>2</v>
      </c>
      <c r="L7614" s="19" t="str">
        <f t="shared" si="1357"/>
        <v/>
      </c>
      <c r="M7614" s="19">
        <f t="shared" si="1357"/>
        <v>3</v>
      </c>
      <c r="N7614" s="19" t="str">
        <f t="shared" si="1352"/>
        <v/>
      </c>
      <c r="O7614" s="19">
        <f t="shared" si="1358"/>
        <v>6</v>
      </c>
      <c r="P7614" s="19" t="str">
        <f t="shared" si="1358"/>
        <v/>
      </c>
      <c r="Q7614" s="19" t="str">
        <f t="shared" si="1358"/>
        <v/>
      </c>
      <c r="R7614" s="19">
        <f t="shared" si="1358"/>
        <v>27</v>
      </c>
    </row>
    <row r="7615" spans="1:18" ht="20.25">
      <c r="A7615" s="18" t="s">
        <v>6000</v>
      </c>
      <c r="B7615" s="20">
        <v>7611</v>
      </c>
      <c r="C7615" s="35" t="s">
        <v>11216</v>
      </c>
      <c r="D7615" s="24" t="s">
        <v>12915</v>
      </c>
      <c r="E7615" s="27" t="s">
        <v>21501</v>
      </c>
      <c r="F7615" s="26" t="str">
        <f t="shared" si="1348"/>
        <v>忼慨壯士不得志</v>
      </c>
      <c r="G7615" s="26" t="str">
        <f t="shared" si="1349"/>
        <v>從心旣聲</v>
      </c>
      <c r="H7615" s="26" t="str">
        <f t="shared" si="1350"/>
        <v>古漑</v>
      </c>
      <c r="I7615" s="41" t="str">
        <f t="shared" si="1351"/>
        <v>4. 形声</v>
      </c>
      <c r="J7615" s="19" t="str">
        <f t="shared" si="1357"/>
        <v/>
      </c>
      <c r="K7615" s="19">
        <f t="shared" si="1357"/>
        <v>8</v>
      </c>
      <c r="L7615" s="19" t="str">
        <f t="shared" si="1357"/>
        <v/>
      </c>
      <c r="M7615" s="19">
        <f t="shared" si="1357"/>
        <v>9</v>
      </c>
      <c r="N7615" s="19" t="str">
        <f t="shared" si="1352"/>
        <v/>
      </c>
      <c r="O7615" s="19">
        <f t="shared" si="1358"/>
        <v>12</v>
      </c>
      <c r="P7615" s="19" t="str">
        <f t="shared" si="1358"/>
        <v/>
      </c>
      <c r="Q7615" s="19" t="str">
        <f t="shared" si="1358"/>
        <v/>
      </c>
      <c r="R7615" s="19">
        <f t="shared" si="1358"/>
        <v>15</v>
      </c>
    </row>
    <row r="7616" spans="1:18" ht="20.25">
      <c r="A7616" s="18" t="s">
        <v>6001</v>
      </c>
      <c r="B7616" s="20">
        <v>7612</v>
      </c>
      <c r="C7616" s="35" t="s">
        <v>5351</v>
      </c>
      <c r="D7616" s="24" t="s">
        <v>12388</v>
      </c>
      <c r="E7616" s="27" t="s">
        <v>21502</v>
      </c>
      <c r="F7616" s="26" t="str">
        <f t="shared" si="1348"/>
        <v>愊</v>
      </c>
      <c r="G7616" s="26" t="str">
        <f t="shared" si="1349"/>
        <v>從心困聲</v>
      </c>
      <c r="H7616" s="26" t="str">
        <f t="shared" si="1350"/>
        <v>苦本</v>
      </c>
      <c r="I7616" s="41" t="str">
        <f t="shared" si="1351"/>
        <v>4. 形声</v>
      </c>
      <c r="J7616" s="19" t="str">
        <f t="shared" si="1357"/>
        <v/>
      </c>
      <c r="K7616" s="19">
        <f t="shared" si="1357"/>
        <v>2</v>
      </c>
      <c r="L7616" s="19" t="str">
        <f t="shared" si="1357"/>
        <v/>
      </c>
      <c r="M7616" s="19">
        <f t="shared" si="1357"/>
        <v>3</v>
      </c>
      <c r="N7616" s="19" t="str">
        <f t="shared" si="1352"/>
        <v/>
      </c>
      <c r="O7616" s="19">
        <f t="shared" si="1358"/>
        <v>6</v>
      </c>
      <c r="P7616" s="19" t="str">
        <f t="shared" si="1358"/>
        <v/>
      </c>
      <c r="Q7616" s="19" t="str">
        <f t="shared" si="1358"/>
        <v/>
      </c>
      <c r="R7616" s="19">
        <f t="shared" si="1358"/>
        <v>9</v>
      </c>
    </row>
    <row r="7617" spans="1:18" ht="20.25">
      <c r="A7617" s="18" t="s">
        <v>6002</v>
      </c>
      <c r="B7617" s="20">
        <v>7613</v>
      </c>
      <c r="C7617" s="35" t="s">
        <v>27031</v>
      </c>
      <c r="D7617" s="24" t="s">
        <v>11650</v>
      </c>
      <c r="E7617" s="27" t="s">
        <v>21503</v>
      </c>
      <c r="F7617" s="26" t="str">
        <f t="shared" si="1348"/>
        <v>誠志</v>
      </c>
      <c r="G7617" s="26" t="str">
        <f t="shared" si="1349"/>
        <v>從心畐聲</v>
      </c>
      <c r="H7617" s="26" t="str">
        <f t="shared" si="1350"/>
        <v>芳逼</v>
      </c>
      <c r="I7617" s="41" t="str">
        <f t="shared" si="1351"/>
        <v>4. 形声</v>
      </c>
      <c r="J7617" s="19" t="str">
        <f t="shared" si="1357"/>
        <v/>
      </c>
      <c r="K7617" s="19">
        <f t="shared" si="1357"/>
        <v>3</v>
      </c>
      <c r="L7617" s="19" t="str">
        <f t="shared" si="1357"/>
        <v/>
      </c>
      <c r="M7617" s="19">
        <f t="shared" si="1357"/>
        <v>4</v>
      </c>
      <c r="N7617" s="19" t="str">
        <f t="shared" si="1352"/>
        <v/>
      </c>
      <c r="O7617" s="19">
        <f t="shared" si="1358"/>
        <v>7</v>
      </c>
      <c r="P7617" s="19" t="str">
        <f t="shared" si="1358"/>
        <v/>
      </c>
      <c r="Q7617" s="19" t="str">
        <f t="shared" si="1358"/>
        <v/>
      </c>
      <c r="R7617" s="19">
        <f t="shared" si="1358"/>
        <v>10</v>
      </c>
    </row>
    <row r="7618" spans="1:18" ht="20.25">
      <c r="A7618" s="18" t="s">
        <v>6003</v>
      </c>
      <c r="B7618" s="20">
        <v>7614</v>
      </c>
      <c r="C7618" s="35" t="s">
        <v>2389</v>
      </c>
      <c r="D7618" s="24" t="s">
        <v>11651</v>
      </c>
      <c r="E7618" s="27" t="s">
        <v>21504</v>
      </c>
      <c r="F7618" s="26" t="str">
        <f t="shared" si="1348"/>
        <v>謹</v>
      </c>
      <c r="G7618" s="26" t="str">
        <f t="shared" si="1349"/>
        <v>從心原聲</v>
      </c>
      <c r="H7618" s="26" t="str">
        <f t="shared" si="1350"/>
        <v>魚怨</v>
      </c>
      <c r="I7618" s="41" t="str">
        <f t="shared" si="1351"/>
        <v>4. 形声</v>
      </c>
      <c r="J7618" s="19" t="str">
        <f t="shared" si="1357"/>
        <v/>
      </c>
      <c r="K7618" s="19">
        <f t="shared" si="1357"/>
        <v>2</v>
      </c>
      <c r="L7618" s="19" t="str">
        <f t="shared" si="1357"/>
        <v/>
      </c>
      <c r="M7618" s="19">
        <f t="shared" si="1357"/>
        <v>3</v>
      </c>
      <c r="N7618" s="19" t="str">
        <f t="shared" si="1352"/>
        <v/>
      </c>
      <c r="O7618" s="19">
        <f t="shared" si="1358"/>
        <v>6</v>
      </c>
      <c r="P7618" s="19" t="str">
        <f t="shared" si="1358"/>
        <v/>
      </c>
      <c r="Q7618" s="19" t="str">
        <f t="shared" si="1358"/>
        <v/>
      </c>
      <c r="R7618" s="19">
        <f t="shared" si="1358"/>
        <v>9</v>
      </c>
    </row>
    <row r="7619" spans="1:18" ht="20.25">
      <c r="A7619" s="18" t="s">
        <v>6004</v>
      </c>
      <c r="B7619" s="20">
        <v>7615</v>
      </c>
      <c r="C7619" s="35" t="s">
        <v>6614</v>
      </c>
      <c r="D7619" s="24" t="s">
        <v>11948</v>
      </c>
      <c r="E7619" s="27" t="s">
        <v>21505</v>
      </c>
      <c r="F7619" s="26" t="str">
        <f t="shared" si="1348"/>
        <v>儇</v>
      </c>
      <c r="G7619" s="26" t="str">
        <f t="shared" si="1349"/>
        <v>從心彗聲</v>
      </c>
      <c r="H7619" s="26" t="str">
        <f t="shared" si="1350"/>
        <v>胡桂</v>
      </c>
      <c r="I7619" s="41" t="str">
        <f t="shared" si="1351"/>
        <v>4. 形声</v>
      </c>
      <c r="J7619" s="19" t="str">
        <f t="shared" si="1357"/>
        <v/>
      </c>
      <c r="K7619" s="19">
        <f t="shared" si="1357"/>
        <v>2</v>
      </c>
      <c r="L7619" s="19" t="str">
        <f t="shared" si="1357"/>
        <v/>
      </c>
      <c r="M7619" s="19">
        <f t="shared" si="1357"/>
        <v>3</v>
      </c>
      <c r="N7619" s="19" t="str">
        <f t="shared" si="1352"/>
        <v/>
      </c>
      <c r="O7619" s="19">
        <f t="shared" si="1358"/>
        <v>6</v>
      </c>
      <c r="P7619" s="19" t="str">
        <f t="shared" si="1358"/>
        <v/>
      </c>
      <c r="Q7619" s="19" t="str">
        <f t="shared" si="1358"/>
        <v/>
      </c>
      <c r="R7619" s="19">
        <f t="shared" si="1358"/>
        <v>9</v>
      </c>
    </row>
    <row r="7620" spans="1:18" ht="20.25">
      <c r="A7620" s="18" t="s">
        <v>6005</v>
      </c>
      <c r="B7620" s="20">
        <v>7616</v>
      </c>
      <c r="C7620" s="35" t="s">
        <v>27032</v>
      </c>
      <c r="D7620" s="24" t="s">
        <v>13373</v>
      </c>
      <c r="E7620" s="27" t="s">
        <v>21506</v>
      </c>
      <c r="F7620" s="26" t="str">
        <f t="shared" si="1348"/>
        <v>慧</v>
      </c>
      <c r="G7620" s="26" t="str">
        <f t="shared" si="1349"/>
        <v>從心尞聲</v>
      </c>
      <c r="H7620" s="26" t="str">
        <f t="shared" si="1350"/>
        <v>力小</v>
      </c>
      <c r="I7620" s="41" t="str">
        <f t="shared" si="1351"/>
        <v>4. 形声</v>
      </c>
      <c r="J7620" s="19" t="str">
        <f t="shared" si="1357"/>
        <v/>
      </c>
      <c r="K7620" s="19">
        <f t="shared" si="1357"/>
        <v>2</v>
      </c>
      <c r="L7620" s="19" t="str">
        <f t="shared" si="1357"/>
        <v/>
      </c>
      <c r="M7620" s="19">
        <f t="shared" si="1357"/>
        <v>3</v>
      </c>
      <c r="N7620" s="19" t="str">
        <f t="shared" si="1352"/>
        <v/>
      </c>
      <c r="O7620" s="19">
        <f t="shared" si="1358"/>
        <v>6</v>
      </c>
      <c r="P7620" s="19" t="str">
        <f t="shared" si="1358"/>
        <v/>
      </c>
      <c r="Q7620" s="19" t="str">
        <f t="shared" si="1358"/>
        <v/>
      </c>
      <c r="R7620" s="19">
        <f t="shared" si="1358"/>
        <v>9</v>
      </c>
    </row>
    <row r="7621" spans="1:18" ht="20.25">
      <c r="A7621" s="18" t="s">
        <v>6006</v>
      </c>
      <c r="B7621" s="20">
        <v>7617</v>
      </c>
      <c r="C7621" s="35" t="s">
        <v>27033</v>
      </c>
      <c r="D7621" s="24" t="s">
        <v>13730</v>
      </c>
      <c r="E7621" s="27" t="s">
        <v>21507</v>
      </c>
      <c r="F7621" s="26" t="str">
        <f t="shared" ref="F7621:F7684" si="1359">IFERROR(MID(E7621,1,K7621-1),"")</f>
        <v>憭</v>
      </c>
      <c r="G7621" s="26" t="str">
        <f t="shared" ref="G7621:G7684" si="1360">IFERROR(MID($E7621,K7621+1,MIN(IF(Q7621=0,100,Q7621), IF(R7621=0,100,R7621))-3-K7621),"")</f>
        <v>從心交聲</v>
      </c>
      <c r="H7621" s="26" t="str">
        <f t="shared" ref="H7621:H7684" si="1361">IFERROR(MID($E7621,R7621-2,2),"")</f>
        <v>下交</v>
      </c>
      <c r="I7621" s="41" t="str">
        <f t="shared" ref="I7621:I7684" si="1362">IFERROR(IF(N(P7621)&lt;&gt;0,"1.象形 or 2.指事",IF(N(M7621)*N(O7621)&lt;&gt;0,"4. 形声",IF(AND(N(M7621)*N(N7621)&lt;&gt;0, N7621&lt;Q7621),"3. 会意",""))),"")</f>
        <v>4. 形声</v>
      </c>
      <c r="J7621" s="19" t="str">
        <f t="shared" si="1357"/>
        <v/>
      </c>
      <c r="K7621" s="19">
        <f t="shared" si="1357"/>
        <v>2</v>
      </c>
      <c r="L7621" s="19" t="str">
        <f t="shared" si="1357"/>
        <v/>
      </c>
      <c r="M7621" s="19">
        <f t="shared" si="1357"/>
        <v>3</v>
      </c>
      <c r="N7621" s="19" t="str">
        <f t="shared" ref="N7621:N7684" si="1363">IFERROR(FIND(N$4,$E7621,M7621+1),"")</f>
        <v/>
      </c>
      <c r="O7621" s="19">
        <f t="shared" si="1358"/>
        <v>6</v>
      </c>
      <c r="P7621" s="19" t="str">
        <f t="shared" si="1358"/>
        <v/>
      </c>
      <c r="Q7621" s="19" t="str">
        <f t="shared" si="1358"/>
        <v/>
      </c>
      <c r="R7621" s="19">
        <f t="shared" si="1358"/>
        <v>9</v>
      </c>
    </row>
    <row r="7622" spans="1:18" ht="20.25">
      <c r="A7622" s="18" t="s">
        <v>6007</v>
      </c>
      <c r="B7622" s="20">
        <v>7618</v>
      </c>
      <c r="C7622" s="35" t="s">
        <v>27034</v>
      </c>
      <c r="D7622" s="24" t="s">
        <v>11699</v>
      </c>
      <c r="E7622" s="27" t="s">
        <v>21508</v>
      </c>
      <c r="F7622" s="26" t="str">
        <f t="shared" si="1359"/>
        <v>靜</v>
      </c>
      <c r="G7622" s="26" t="str">
        <f t="shared" si="1360"/>
        <v>從心㾜聲臣鉉等曰㾜非聲未詳</v>
      </c>
      <c r="H7622" s="26" t="str">
        <f t="shared" si="1361"/>
        <v>於計</v>
      </c>
      <c r="I7622" s="41" t="str">
        <f t="shared" si="1362"/>
        <v>4. 形声</v>
      </c>
      <c r="J7622" s="19" t="str">
        <f t="shared" si="1357"/>
        <v/>
      </c>
      <c r="K7622" s="19">
        <f t="shared" si="1357"/>
        <v>2</v>
      </c>
      <c r="L7622" s="19" t="str">
        <f t="shared" si="1357"/>
        <v/>
      </c>
      <c r="M7622" s="19">
        <f t="shared" si="1357"/>
        <v>3</v>
      </c>
      <c r="N7622" s="19" t="str">
        <f t="shared" si="1363"/>
        <v/>
      </c>
      <c r="O7622" s="19">
        <f t="shared" si="1358"/>
        <v>6</v>
      </c>
      <c r="P7622" s="19" t="str">
        <f t="shared" si="1358"/>
        <v/>
      </c>
      <c r="Q7622" s="19" t="str">
        <f t="shared" si="1358"/>
        <v/>
      </c>
      <c r="R7622" s="19">
        <f t="shared" si="1358"/>
        <v>18</v>
      </c>
    </row>
    <row r="7623" spans="1:18" ht="20.25">
      <c r="A7623" s="18" t="s">
        <v>6008</v>
      </c>
      <c r="B7623" s="20">
        <v>7619</v>
      </c>
      <c r="C7623" s="35" t="s">
        <v>25111</v>
      </c>
      <c r="D7623" s="24" t="s">
        <v>12121</v>
      </c>
      <c r="E7623" s="27" t="s">
        <v>21509</v>
      </c>
      <c r="F7623" s="26" t="str">
        <f t="shared" si="1359"/>
        <v>敬</v>
      </c>
      <c r="G7623" s="26" t="str">
        <f t="shared" si="1360"/>
        <v>從心折聲</v>
      </c>
      <c r="H7623" s="26" t="str">
        <f t="shared" si="1361"/>
        <v>陟列</v>
      </c>
      <c r="I7623" s="41" t="str">
        <f t="shared" si="1362"/>
        <v>4. 形声</v>
      </c>
      <c r="J7623" s="19" t="str">
        <f t="shared" si="1357"/>
        <v/>
      </c>
      <c r="K7623" s="19">
        <f t="shared" si="1357"/>
        <v>2</v>
      </c>
      <c r="L7623" s="19" t="str">
        <f t="shared" si="1357"/>
        <v/>
      </c>
      <c r="M7623" s="19">
        <f t="shared" si="1357"/>
        <v>3</v>
      </c>
      <c r="N7623" s="19" t="str">
        <f t="shared" si="1363"/>
        <v/>
      </c>
      <c r="O7623" s="19">
        <f t="shared" si="1358"/>
        <v>6</v>
      </c>
      <c r="P7623" s="19" t="str">
        <f t="shared" si="1358"/>
        <v/>
      </c>
      <c r="Q7623" s="19" t="str">
        <f t="shared" si="1358"/>
        <v/>
      </c>
      <c r="R7623" s="19">
        <f t="shared" si="1358"/>
        <v>9</v>
      </c>
    </row>
    <row r="7624" spans="1:18" ht="20.25">
      <c r="A7624" s="18" t="s">
        <v>6009</v>
      </c>
      <c r="B7624" s="20">
        <v>7620</v>
      </c>
      <c r="C7624" s="35" t="s">
        <v>27035</v>
      </c>
      <c r="D7624" s="24" t="s">
        <v>11653</v>
      </c>
      <c r="E7624" s="27" t="s">
        <v>21510</v>
      </c>
      <c r="F7624" s="26" t="str">
        <f t="shared" si="1359"/>
        <v>樂</v>
      </c>
      <c r="G7624" s="26" t="str">
        <f t="shared" si="1360"/>
        <v>從心宗聲</v>
      </c>
      <c r="H7624" s="26" t="str">
        <f t="shared" si="1361"/>
        <v>藏宗</v>
      </c>
      <c r="I7624" s="41" t="str">
        <f t="shared" si="1362"/>
        <v>4. 形声</v>
      </c>
      <c r="J7624" s="19" t="str">
        <f t="shared" si="1357"/>
        <v/>
      </c>
      <c r="K7624" s="19">
        <f t="shared" si="1357"/>
        <v>2</v>
      </c>
      <c r="L7624" s="19" t="str">
        <f t="shared" si="1357"/>
        <v/>
      </c>
      <c r="M7624" s="19">
        <f t="shared" si="1357"/>
        <v>3</v>
      </c>
      <c r="N7624" s="19" t="str">
        <f t="shared" si="1363"/>
        <v/>
      </c>
      <c r="O7624" s="19">
        <f t="shared" si="1358"/>
        <v>6</v>
      </c>
      <c r="P7624" s="19" t="str">
        <f t="shared" si="1358"/>
        <v/>
      </c>
      <c r="Q7624" s="19" t="str">
        <f t="shared" si="1358"/>
        <v/>
      </c>
      <c r="R7624" s="19">
        <f t="shared" si="1358"/>
        <v>9</v>
      </c>
    </row>
    <row r="7625" spans="1:18" ht="20.25">
      <c r="A7625" s="18" t="s">
        <v>6010</v>
      </c>
      <c r="B7625" s="20">
        <v>7621</v>
      </c>
      <c r="C7625" s="35" t="s">
        <v>781</v>
      </c>
      <c r="D7625" s="24" t="s">
        <v>12617</v>
      </c>
      <c r="E7625" s="27" t="s">
        <v>21511</v>
      </c>
      <c r="F7625" s="26" t="str">
        <f t="shared" si="1359"/>
        <v>安</v>
      </c>
      <c r="G7625" s="26" t="str">
        <f t="shared" si="1360"/>
        <v>從心甛省聲</v>
      </c>
      <c r="H7625" s="26" t="str">
        <f t="shared" si="1361"/>
        <v>徒兼</v>
      </c>
      <c r="I7625" s="41" t="str">
        <f t="shared" si="1362"/>
        <v>4. 形声</v>
      </c>
      <c r="J7625" s="19" t="str">
        <f t="shared" ref="J7625:M7644" si="1364">IFERROR(FIND(J$4,$E7625),"")</f>
        <v/>
      </c>
      <c r="K7625" s="19">
        <f t="shared" si="1364"/>
        <v>2</v>
      </c>
      <c r="L7625" s="19" t="str">
        <f t="shared" si="1364"/>
        <v/>
      </c>
      <c r="M7625" s="19">
        <f t="shared" si="1364"/>
        <v>3</v>
      </c>
      <c r="N7625" s="19" t="str">
        <f t="shared" si="1363"/>
        <v/>
      </c>
      <c r="O7625" s="19">
        <f t="shared" ref="O7625:R7644" si="1365">IFERROR(FIND(O$4,$E7625),"")</f>
        <v>7</v>
      </c>
      <c r="P7625" s="19" t="str">
        <f t="shared" si="1365"/>
        <v/>
      </c>
      <c r="Q7625" s="19" t="str">
        <f t="shared" si="1365"/>
        <v/>
      </c>
      <c r="R7625" s="19">
        <f t="shared" si="1365"/>
        <v>10</v>
      </c>
    </row>
    <row r="7626" spans="1:18" ht="20.25">
      <c r="A7626" s="18" t="s">
        <v>6011</v>
      </c>
      <c r="B7626" s="20">
        <v>7622</v>
      </c>
      <c r="C7626" s="35" t="s">
        <v>6609</v>
      </c>
      <c r="D7626" s="24" t="s">
        <v>12484</v>
      </c>
      <c r="E7626" s="27" t="s">
        <v>21512</v>
      </c>
      <c r="F7626" s="26" t="str">
        <f t="shared" si="1359"/>
        <v>大</v>
      </c>
      <c r="G7626" s="26" t="str">
        <f t="shared" si="1360"/>
        <v>從心灰聲</v>
      </c>
      <c r="H7626" s="26" t="str">
        <f t="shared" si="1361"/>
        <v>苦回</v>
      </c>
      <c r="I7626" s="41" t="str">
        <f t="shared" si="1362"/>
        <v>4. 形声</v>
      </c>
      <c r="J7626" s="19" t="str">
        <f t="shared" si="1364"/>
        <v/>
      </c>
      <c r="K7626" s="19">
        <f t="shared" si="1364"/>
        <v>2</v>
      </c>
      <c r="L7626" s="19" t="str">
        <f t="shared" si="1364"/>
        <v/>
      </c>
      <c r="M7626" s="19">
        <f t="shared" si="1364"/>
        <v>3</v>
      </c>
      <c r="N7626" s="19" t="str">
        <f t="shared" si="1363"/>
        <v/>
      </c>
      <c r="O7626" s="19">
        <f t="shared" si="1365"/>
        <v>6</v>
      </c>
      <c r="P7626" s="19" t="str">
        <f t="shared" si="1365"/>
        <v/>
      </c>
      <c r="Q7626" s="19" t="str">
        <f t="shared" si="1365"/>
        <v/>
      </c>
      <c r="R7626" s="19">
        <f t="shared" si="1365"/>
        <v>9</v>
      </c>
    </row>
    <row r="7627" spans="1:18" ht="20.25">
      <c r="A7627" s="18" t="s">
        <v>6012</v>
      </c>
      <c r="B7627" s="20">
        <v>7623</v>
      </c>
      <c r="C7627" s="35" t="s">
        <v>9122</v>
      </c>
      <c r="D7627" s="24" t="s">
        <v>12051</v>
      </c>
      <c r="E7627" s="27" t="s">
        <v>21513</v>
      </c>
      <c r="F7627" s="26" t="str">
        <f t="shared" si="1359"/>
        <v>肅</v>
      </c>
      <c r="G7627" s="26" t="str">
        <f t="shared" si="1360"/>
        <v>從心共聲</v>
      </c>
      <c r="H7627" s="26" t="str">
        <f t="shared" si="1361"/>
        <v>俱容</v>
      </c>
      <c r="I7627" s="41" t="str">
        <f t="shared" si="1362"/>
        <v>4. 形声</v>
      </c>
      <c r="J7627" s="19" t="str">
        <f t="shared" si="1364"/>
        <v/>
      </c>
      <c r="K7627" s="19">
        <f t="shared" si="1364"/>
        <v>2</v>
      </c>
      <c r="L7627" s="19" t="str">
        <f t="shared" si="1364"/>
        <v/>
      </c>
      <c r="M7627" s="19">
        <f t="shared" si="1364"/>
        <v>3</v>
      </c>
      <c r="N7627" s="19" t="str">
        <f t="shared" si="1363"/>
        <v/>
      </c>
      <c r="O7627" s="19">
        <f t="shared" si="1365"/>
        <v>6</v>
      </c>
      <c r="P7627" s="19" t="str">
        <f t="shared" si="1365"/>
        <v/>
      </c>
      <c r="Q7627" s="19" t="str">
        <f t="shared" si="1365"/>
        <v/>
      </c>
      <c r="R7627" s="19">
        <f t="shared" si="1365"/>
        <v>9</v>
      </c>
    </row>
    <row r="7628" spans="1:18" ht="20.25">
      <c r="A7628" s="18" t="s">
        <v>6013</v>
      </c>
      <c r="B7628" s="20">
        <v>7624</v>
      </c>
      <c r="C7628" s="35" t="s">
        <v>27036</v>
      </c>
      <c r="D7628" s="24" t="s">
        <v>11630</v>
      </c>
      <c r="E7628" s="27" t="s">
        <v>21514</v>
      </c>
      <c r="F7628" s="26" t="str">
        <f t="shared" si="1359"/>
        <v>敬</v>
      </c>
      <c r="G7628" s="26" t="str">
        <f t="shared" si="1360"/>
        <v>從心從敬敬亦聲</v>
      </c>
      <c r="H7628" s="26" t="str">
        <f t="shared" si="1361"/>
        <v>居影</v>
      </c>
      <c r="I7628" s="41" t="str">
        <f t="shared" si="1362"/>
        <v>4. 形声</v>
      </c>
      <c r="J7628" s="19" t="str">
        <f t="shared" si="1364"/>
        <v/>
      </c>
      <c r="K7628" s="19">
        <f t="shared" si="1364"/>
        <v>2</v>
      </c>
      <c r="L7628" s="19" t="str">
        <f t="shared" si="1364"/>
        <v/>
      </c>
      <c r="M7628" s="19">
        <f t="shared" si="1364"/>
        <v>3</v>
      </c>
      <c r="N7628" s="19">
        <f t="shared" si="1363"/>
        <v>5</v>
      </c>
      <c r="O7628" s="19">
        <f t="shared" si="1365"/>
        <v>9</v>
      </c>
      <c r="P7628" s="19" t="str">
        <f t="shared" si="1365"/>
        <v/>
      </c>
      <c r="Q7628" s="19" t="str">
        <f t="shared" si="1365"/>
        <v/>
      </c>
      <c r="R7628" s="19">
        <f t="shared" si="1365"/>
        <v>12</v>
      </c>
    </row>
    <row r="7629" spans="1:18" ht="20.25">
      <c r="A7629" s="18" t="s">
        <v>6014</v>
      </c>
      <c r="B7629" s="20">
        <v>7625</v>
      </c>
      <c r="C7629" s="35" t="s">
        <v>9918</v>
      </c>
      <c r="D7629" s="24" t="s">
        <v>11803</v>
      </c>
      <c r="E7629" s="27" t="s">
        <v>21515</v>
      </c>
      <c r="F7629" s="26" t="str">
        <f t="shared" si="1359"/>
        <v>仁</v>
      </c>
      <c r="G7629" s="26" t="str">
        <f t="shared" si="1360"/>
        <v>從心如聲</v>
      </c>
      <c r="H7629" s="26" t="str">
        <f t="shared" si="1361"/>
        <v>商署</v>
      </c>
      <c r="I7629" s="41" t="str">
        <f t="shared" si="1362"/>
        <v>4. 形声</v>
      </c>
      <c r="J7629" s="19" t="str">
        <f t="shared" si="1364"/>
        <v/>
      </c>
      <c r="K7629" s="19">
        <f t="shared" si="1364"/>
        <v>2</v>
      </c>
      <c r="L7629" s="19" t="str">
        <f t="shared" si="1364"/>
        <v/>
      </c>
      <c r="M7629" s="19">
        <f t="shared" si="1364"/>
        <v>3</v>
      </c>
      <c r="N7629" s="19" t="str">
        <f t="shared" si="1363"/>
        <v/>
      </c>
      <c r="O7629" s="19">
        <f t="shared" si="1365"/>
        <v>6</v>
      </c>
      <c r="P7629" s="19" t="str">
        <f t="shared" si="1365"/>
        <v/>
      </c>
      <c r="Q7629" s="19" t="str">
        <f t="shared" si="1365"/>
        <v/>
      </c>
      <c r="R7629" s="19">
        <f t="shared" si="1365"/>
        <v>9</v>
      </c>
    </row>
    <row r="7630" spans="1:18" ht="20.25">
      <c r="A7630" s="18" t="s">
        <v>9205</v>
      </c>
      <c r="B7630" s="20">
        <v>7626</v>
      </c>
      <c r="C7630" s="35" t="s">
        <v>9918</v>
      </c>
      <c r="D7630" s="24" t="s">
        <v>11803</v>
      </c>
      <c r="E7630" s="27" t="s">
        <v>9692</v>
      </c>
      <c r="F7630" s="26" t="str">
        <f t="shared" si="1359"/>
        <v/>
      </c>
      <c r="G7630" s="26" t="str">
        <f t="shared" si="1360"/>
        <v/>
      </c>
      <c r="H7630" s="26" t="str">
        <f t="shared" si="1361"/>
        <v/>
      </c>
      <c r="I7630" s="41" t="str">
        <f t="shared" si="1362"/>
        <v/>
      </c>
      <c r="J7630" s="19">
        <f t="shared" si="1364"/>
        <v>1</v>
      </c>
      <c r="K7630" s="19" t="str">
        <f t="shared" si="1364"/>
        <v/>
      </c>
      <c r="L7630" s="19" t="str">
        <f t="shared" si="1364"/>
        <v/>
      </c>
      <c r="M7630" s="19" t="str">
        <f t="shared" si="1364"/>
        <v/>
      </c>
      <c r="N7630" s="19" t="str">
        <f t="shared" si="1363"/>
        <v/>
      </c>
      <c r="O7630" s="19" t="str">
        <f t="shared" si="1365"/>
        <v/>
      </c>
      <c r="P7630" s="19" t="str">
        <f t="shared" si="1365"/>
        <v/>
      </c>
      <c r="Q7630" s="19" t="str">
        <f t="shared" si="1365"/>
        <v/>
      </c>
      <c r="R7630" s="19" t="str">
        <f t="shared" si="1365"/>
        <v/>
      </c>
    </row>
    <row r="7631" spans="1:18" ht="20.25">
      <c r="A7631" s="18" t="s">
        <v>9206</v>
      </c>
      <c r="B7631" s="20">
        <v>7627</v>
      </c>
      <c r="C7631" s="35" t="s">
        <v>5280</v>
      </c>
      <c r="D7631" s="24" t="s">
        <v>11697</v>
      </c>
      <c r="E7631" s="27" t="s">
        <v>21516</v>
      </c>
      <c r="F7631" s="26" t="str">
        <f t="shared" si="1359"/>
        <v>和</v>
      </c>
      <c r="G7631" s="26" t="str">
        <f t="shared" si="1360"/>
        <v>從心台聲</v>
      </c>
      <c r="H7631" s="26" t="str">
        <f t="shared" si="1361"/>
        <v>與之</v>
      </c>
      <c r="I7631" s="41" t="str">
        <f t="shared" si="1362"/>
        <v>4. 形声</v>
      </c>
      <c r="J7631" s="19" t="str">
        <f t="shared" si="1364"/>
        <v/>
      </c>
      <c r="K7631" s="19">
        <f t="shared" si="1364"/>
        <v>2</v>
      </c>
      <c r="L7631" s="19" t="str">
        <f t="shared" si="1364"/>
        <v/>
      </c>
      <c r="M7631" s="19">
        <f t="shared" si="1364"/>
        <v>3</v>
      </c>
      <c r="N7631" s="19" t="str">
        <f t="shared" si="1363"/>
        <v/>
      </c>
      <c r="O7631" s="19">
        <f t="shared" si="1365"/>
        <v>6</v>
      </c>
      <c r="P7631" s="19" t="str">
        <f t="shared" si="1365"/>
        <v/>
      </c>
      <c r="Q7631" s="19" t="str">
        <f t="shared" si="1365"/>
        <v/>
      </c>
      <c r="R7631" s="19">
        <f t="shared" si="1365"/>
        <v>9</v>
      </c>
    </row>
    <row r="7632" spans="1:18" ht="20.25">
      <c r="A7632" s="18" t="s">
        <v>9207</v>
      </c>
      <c r="B7632" s="20">
        <v>7628</v>
      </c>
      <c r="C7632" s="35" t="s">
        <v>10565</v>
      </c>
      <c r="D7632" s="24" t="s">
        <v>11593</v>
      </c>
      <c r="E7632" s="27" t="s">
        <v>21517</v>
      </c>
      <c r="F7632" s="26" t="str">
        <f t="shared" si="1359"/>
        <v>愛</v>
      </c>
      <c r="G7632" s="26" t="str">
        <f t="shared" si="1360"/>
        <v>從心兹聲</v>
      </c>
      <c r="H7632" s="26" t="str">
        <f t="shared" si="1361"/>
        <v>疾之</v>
      </c>
      <c r="I7632" s="41" t="str">
        <f t="shared" si="1362"/>
        <v>4. 形声</v>
      </c>
      <c r="J7632" s="19" t="str">
        <f t="shared" si="1364"/>
        <v/>
      </c>
      <c r="K7632" s="19">
        <f t="shared" si="1364"/>
        <v>2</v>
      </c>
      <c r="L7632" s="19" t="str">
        <f t="shared" si="1364"/>
        <v/>
      </c>
      <c r="M7632" s="19">
        <f t="shared" si="1364"/>
        <v>3</v>
      </c>
      <c r="N7632" s="19" t="str">
        <f t="shared" si="1363"/>
        <v/>
      </c>
      <c r="O7632" s="19">
        <f t="shared" si="1365"/>
        <v>6</v>
      </c>
      <c r="P7632" s="19" t="str">
        <f t="shared" si="1365"/>
        <v/>
      </c>
      <c r="Q7632" s="19" t="str">
        <f t="shared" si="1365"/>
        <v/>
      </c>
      <c r="R7632" s="19">
        <f t="shared" si="1365"/>
        <v>9</v>
      </c>
    </row>
    <row r="7633" spans="1:18" ht="20.25">
      <c r="A7633" s="18" t="s">
        <v>9208</v>
      </c>
      <c r="B7633" s="20">
        <v>7629</v>
      </c>
      <c r="C7633" s="35" t="s">
        <v>27037</v>
      </c>
      <c r="D7633" s="24" t="s">
        <v>11574</v>
      </c>
      <c r="E7633" s="27" t="s">
        <v>21518</v>
      </c>
      <c r="F7633" s="26" t="str">
        <f t="shared" si="1359"/>
        <v>愛</v>
      </c>
      <c r="G7633" s="26" t="str">
        <f t="shared" si="1360"/>
        <v>從心氏聲</v>
      </c>
      <c r="H7633" s="26" t="str">
        <f t="shared" si="1361"/>
        <v>巨支</v>
      </c>
      <c r="I7633" s="41" t="str">
        <f t="shared" si="1362"/>
        <v>4. 形声</v>
      </c>
      <c r="J7633" s="19" t="str">
        <f t="shared" si="1364"/>
        <v/>
      </c>
      <c r="K7633" s="19">
        <f t="shared" si="1364"/>
        <v>2</v>
      </c>
      <c r="L7633" s="19" t="str">
        <f t="shared" si="1364"/>
        <v/>
      </c>
      <c r="M7633" s="19">
        <f t="shared" si="1364"/>
        <v>3</v>
      </c>
      <c r="N7633" s="19" t="str">
        <f t="shared" si="1363"/>
        <v/>
      </c>
      <c r="O7633" s="19">
        <f t="shared" si="1365"/>
        <v>6</v>
      </c>
      <c r="P7633" s="19" t="str">
        <f t="shared" si="1365"/>
        <v/>
      </c>
      <c r="Q7633" s="19" t="str">
        <f t="shared" si="1365"/>
        <v/>
      </c>
      <c r="R7633" s="19">
        <f t="shared" si="1365"/>
        <v>9</v>
      </c>
    </row>
    <row r="7634" spans="1:18" ht="20.25">
      <c r="A7634" s="18" t="s">
        <v>9209</v>
      </c>
      <c r="B7634" s="20">
        <v>7630</v>
      </c>
      <c r="C7634" s="35"/>
      <c r="D7634" s="24" t="s">
        <v>12280</v>
      </c>
      <c r="E7634" s="27" t="s">
        <v>21519</v>
      </c>
      <c r="F7634" s="26" t="str">
        <f t="shared" si="1359"/>
        <v>怟㥴不憂事</v>
      </c>
      <c r="G7634" s="26" t="str">
        <f t="shared" si="1360"/>
        <v>從心虒聲讀若移</v>
      </c>
      <c r="H7634" s="26" t="str">
        <f t="shared" si="1361"/>
        <v>移爾</v>
      </c>
      <c r="I7634" s="41" t="str">
        <f t="shared" si="1362"/>
        <v>4. 形声</v>
      </c>
      <c r="J7634" s="19" t="str">
        <f t="shared" si="1364"/>
        <v/>
      </c>
      <c r="K7634" s="19">
        <f t="shared" si="1364"/>
        <v>6</v>
      </c>
      <c r="L7634" s="19" t="str">
        <f t="shared" si="1364"/>
        <v/>
      </c>
      <c r="M7634" s="19">
        <f t="shared" si="1364"/>
        <v>7</v>
      </c>
      <c r="N7634" s="19" t="str">
        <f t="shared" si="1363"/>
        <v/>
      </c>
      <c r="O7634" s="19">
        <f t="shared" si="1365"/>
        <v>10</v>
      </c>
      <c r="P7634" s="19" t="str">
        <f t="shared" si="1365"/>
        <v/>
      </c>
      <c r="Q7634" s="19" t="str">
        <f t="shared" si="1365"/>
        <v/>
      </c>
      <c r="R7634" s="19">
        <f t="shared" si="1365"/>
        <v>16</v>
      </c>
    </row>
    <row r="7635" spans="1:18" ht="20.25">
      <c r="A7635" s="18" t="s">
        <v>9210</v>
      </c>
      <c r="B7635" s="20">
        <v>7631</v>
      </c>
      <c r="C7635" s="35" t="s">
        <v>27038</v>
      </c>
      <c r="D7635" s="24" t="s">
        <v>13731</v>
      </c>
      <c r="E7635" s="27" t="s">
        <v>21520</v>
      </c>
      <c r="F7635" s="26" t="str">
        <f t="shared" si="1359"/>
        <v>謹</v>
      </c>
      <c r="G7635" s="26" t="str">
        <f t="shared" si="1360"/>
        <v>從心全聲</v>
      </c>
      <c r="H7635" s="26" t="str">
        <f t="shared" si="1361"/>
        <v>此縁</v>
      </c>
      <c r="I7635" s="41" t="str">
        <f t="shared" si="1362"/>
        <v>4. 形声</v>
      </c>
      <c r="J7635" s="19" t="str">
        <f t="shared" si="1364"/>
        <v/>
      </c>
      <c r="K7635" s="19">
        <f t="shared" si="1364"/>
        <v>2</v>
      </c>
      <c r="L7635" s="19" t="str">
        <f t="shared" si="1364"/>
        <v/>
      </c>
      <c r="M7635" s="19">
        <f t="shared" si="1364"/>
        <v>3</v>
      </c>
      <c r="N7635" s="19" t="str">
        <f t="shared" si="1363"/>
        <v/>
      </c>
      <c r="O7635" s="19">
        <f t="shared" si="1365"/>
        <v>6</v>
      </c>
      <c r="P7635" s="19" t="str">
        <f t="shared" si="1365"/>
        <v/>
      </c>
      <c r="Q7635" s="19" t="str">
        <f t="shared" si="1365"/>
        <v/>
      </c>
      <c r="R7635" s="19">
        <f t="shared" si="1365"/>
        <v>9</v>
      </c>
    </row>
    <row r="7636" spans="1:18" ht="20.25">
      <c r="A7636" s="18" t="s">
        <v>9211</v>
      </c>
      <c r="B7636" s="20">
        <v>7632</v>
      </c>
      <c r="C7636" s="35" t="s">
        <v>4523</v>
      </c>
      <c r="D7636" s="24" t="s">
        <v>13672</v>
      </c>
      <c r="E7636" s="27" t="s">
        <v>21521</v>
      </c>
      <c r="F7636" s="26" t="str">
        <f t="shared" si="1359"/>
        <v>惠</v>
      </c>
      <c r="G7636" s="26" t="str">
        <f t="shared" si="1360"/>
        <v>從心因聲</v>
      </c>
      <c r="H7636" s="26" t="str">
        <f t="shared" si="1361"/>
        <v>烏㾗</v>
      </c>
      <c r="I7636" s="41" t="str">
        <f t="shared" si="1362"/>
        <v>4. 形声</v>
      </c>
      <c r="J7636" s="19" t="str">
        <f t="shared" si="1364"/>
        <v/>
      </c>
      <c r="K7636" s="19">
        <f t="shared" si="1364"/>
        <v>2</v>
      </c>
      <c r="L7636" s="19" t="str">
        <f t="shared" si="1364"/>
        <v/>
      </c>
      <c r="M7636" s="19">
        <f t="shared" si="1364"/>
        <v>3</v>
      </c>
      <c r="N7636" s="19" t="str">
        <f t="shared" si="1363"/>
        <v/>
      </c>
      <c r="O7636" s="19">
        <f t="shared" si="1365"/>
        <v>6</v>
      </c>
      <c r="P7636" s="19" t="str">
        <f t="shared" si="1365"/>
        <v/>
      </c>
      <c r="Q7636" s="19" t="str">
        <f t="shared" si="1365"/>
        <v/>
      </c>
      <c r="R7636" s="19">
        <f t="shared" si="1365"/>
        <v>9</v>
      </c>
    </row>
    <row r="7637" spans="1:18" ht="20.25">
      <c r="A7637" s="18" t="s">
        <v>9212</v>
      </c>
      <c r="B7637" s="20">
        <v>7633</v>
      </c>
      <c r="C7637" s="35" t="s">
        <v>27039</v>
      </c>
      <c r="D7637" s="24" t="s">
        <v>11560</v>
      </c>
      <c r="E7637" s="27" t="s">
        <v>21522</v>
      </c>
      <c r="F7637" s="26" t="str">
        <f t="shared" si="1359"/>
        <v>高</v>
      </c>
      <c r="G7637" s="26" t="str">
        <f t="shared" si="1360"/>
        <v>一曰極也一曰困劣也從心帶聲</v>
      </c>
      <c r="H7637" s="26" t="str">
        <f t="shared" si="1361"/>
        <v>特計</v>
      </c>
      <c r="I7637" s="41" t="str">
        <f t="shared" si="1362"/>
        <v>4. 形声</v>
      </c>
      <c r="J7637" s="19" t="str">
        <f t="shared" si="1364"/>
        <v/>
      </c>
      <c r="K7637" s="19">
        <f t="shared" si="1364"/>
        <v>2</v>
      </c>
      <c r="L7637" s="19" t="str">
        <f t="shared" si="1364"/>
        <v/>
      </c>
      <c r="M7637" s="19">
        <f t="shared" si="1364"/>
        <v>12</v>
      </c>
      <c r="N7637" s="19" t="str">
        <f t="shared" si="1363"/>
        <v/>
      </c>
      <c r="O7637" s="19">
        <f t="shared" si="1365"/>
        <v>15</v>
      </c>
      <c r="P7637" s="19" t="str">
        <f t="shared" si="1365"/>
        <v/>
      </c>
      <c r="Q7637" s="19" t="str">
        <f t="shared" si="1365"/>
        <v/>
      </c>
      <c r="R7637" s="19">
        <f t="shared" si="1365"/>
        <v>18</v>
      </c>
    </row>
    <row r="7638" spans="1:18" ht="20.25">
      <c r="A7638" s="18" t="s">
        <v>9213</v>
      </c>
      <c r="B7638" s="20">
        <v>7634</v>
      </c>
      <c r="C7638" s="35" t="s">
        <v>27040</v>
      </c>
      <c r="D7638" s="24" t="s">
        <v>12795</v>
      </c>
      <c r="E7638" s="27" t="s">
        <v>21523</v>
      </c>
      <c r="F7638" s="26" t="str">
        <f t="shared" si="1359"/>
        <v>問</v>
      </c>
      <c r="G7638" s="26" t="str">
        <f t="shared" si="1360"/>
        <v>謹敬也從心勑聲一曰説也一曰甘也春秋傳曰昊天不憖又曰兩君之士皆未憖</v>
      </c>
      <c r="H7638" s="26" t="str">
        <f t="shared" si="1361"/>
        <v>魚覲</v>
      </c>
      <c r="I7638" s="41" t="str">
        <f t="shared" si="1362"/>
        <v>4. 形声</v>
      </c>
      <c r="J7638" s="19" t="str">
        <f t="shared" si="1364"/>
        <v/>
      </c>
      <c r="K7638" s="19">
        <f t="shared" si="1364"/>
        <v>2</v>
      </c>
      <c r="L7638" s="19" t="str">
        <f t="shared" si="1364"/>
        <v/>
      </c>
      <c r="M7638" s="19">
        <f t="shared" si="1364"/>
        <v>6</v>
      </c>
      <c r="N7638" s="19" t="str">
        <f t="shared" si="1363"/>
        <v/>
      </c>
      <c r="O7638" s="19">
        <f t="shared" si="1365"/>
        <v>9</v>
      </c>
      <c r="P7638" s="19" t="str">
        <f t="shared" si="1365"/>
        <v/>
      </c>
      <c r="Q7638" s="19" t="str">
        <f t="shared" si="1365"/>
        <v/>
      </c>
      <c r="R7638" s="19">
        <f t="shared" si="1365"/>
        <v>37</v>
      </c>
    </row>
    <row r="7639" spans="1:18" ht="20.25">
      <c r="A7639" s="18" t="s">
        <v>9214</v>
      </c>
      <c r="B7639" s="20">
        <v>7635</v>
      </c>
      <c r="C7639" s="35" t="s">
        <v>27041</v>
      </c>
      <c r="D7639" s="24" t="s">
        <v>13204</v>
      </c>
      <c r="E7639" s="27" t="s">
        <v>21524</v>
      </c>
      <c r="F7639" s="26" t="str">
        <f t="shared" si="1359"/>
        <v>闊</v>
      </c>
      <c r="G7639" s="26" t="str">
        <f t="shared" si="1360"/>
        <v>一曰廣也大也一曰寛也從心從廣廣亦聲</v>
      </c>
      <c r="H7639" s="26" t="str">
        <f t="shared" si="1361"/>
        <v>苦謗</v>
      </c>
      <c r="I7639" s="41" t="str">
        <f t="shared" si="1362"/>
        <v>4. 形声</v>
      </c>
      <c r="J7639" s="19" t="str">
        <f t="shared" si="1364"/>
        <v/>
      </c>
      <c r="K7639" s="19">
        <f t="shared" si="1364"/>
        <v>2</v>
      </c>
      <c r="L7639" s="19" t="str">
        <f t="shared" si="1364"/>
        <v/>
      </c>
      <c r="M7639" s="19">
        <f t="shared" si="1364"/>
        <v>13</v>
      </c>
      <c r="N7639" s="19">
        <f t="shared" si="1363"/>
        <v>15</v>
      </c>
      <c r="O7639" s="19">
        <f t="shared" si="1365"/>
        <v>19</v>
      </c>
      <c r="P7639" s="19" t="str">
        <f t="shared" si="1365"/>
        <v/>
      </c>
      <c r="Q7639" s="19" t="str">
        <f t="shared" si="1365"/>
        <v/>
      </c>
      <c r="R7639" s="19">
        <f t="shared" si="1365"/>
        <v>22</v>
      </c>
    </row>
    <row r="7640" spans="1:18" ht="20.25">
      <c r="A7640" s="18" t="s">
        <v>9215</v>
      </c>
      <c r="B7640" s="20">
        <v>7636</v>
      </c>
      <c r="C7640" s="35" t="s">
        <v>27042</v>
      </c>
      <c r="D7640" s="24" t="s">
        <v>11659</v>
      </c>
      <c r="E7640" s="27" t="s">
        <v>21525</v>
      </c>
      <c r="F7640" s="26" t="str">
        <f t="shared" si="1359"/>
        <v>飾</v>
      </c>
      <c r="G7640" s="26" t="str">
        <f t="shared" si="1360"/>
        <v>從心戒聲司馬法曰有虞氏悈於中國</v>
      </c>
      <c r="H7640" s="26" t="str">
        <f t="shared" si="1361"/>
        <v>古拜</v>
      </c>
      <c r="I7640" s="41" t="str">
        <f t="shared" si="1362"/>
        <v>4. 形声</v>
      </c>
      <c r="J7640" s="19" t="str">
        <f t="shared" si="1364"/>
        <v/>
      </c>
      <c r="K7640" s="19">
        <f t="shared" si="1364"/>
        <v>2</v>
      </c>
      <c r="L7640" s="19" t="str">
        <f t="shared" si="1364"/>
        <v/>
      </c>
      <c r="M7640" s="19">
        <f t="shared" si="1364"/>
        <v>3</v>
      </c>
      <c r="N7640" s="19" t="str">
        <f t="shared" si="1363"/>
        <v/>
      </c>
      <c r="O7640" s="19">
        <f t="shared" si="1365"/>
        <v>6</v>
      </c>
      <c r="P7640" s="19" t="str">
        <f t="shared" si="1365"/>
        <v/>
      </c>
      <c r="Q7640" s="19" t="str">
        <f t="shared" si="1365"/>
        <v/>
      </c>
      <c r="R7640" s="19">
        <f t="shared" si="1365"/>
        <v>20</v>
      </c>
    </row>
    <row r="7641" spans="1:18" ht="20.25">
      <c r="A7641" s="18" t="s">
        <v>9216</v>
      </c>
      <c r="B7641" s="20">
        <v>7637</v>
      </c>
      <c r="C7641" s="35"/>
      <c r="D7641" s="24" t="s">
        <v>12221</v>
      </c>
      <c r="E7641" s="27" t="s">
        <v>21526</v>
      </c>
      <c r="F7641" s="26" t="str">
        <f t="shared" si="1359"/>
        <v>謹</v>
      </c>
      <c r="G7641" s="26" t="str">
        <f t="shared" si="1360"/>
        <v>從心□聲</v>
      </c>
      <c r="H7641" s="26" t="str">
        <f t="shared" si="1361"/>
        <v>於斳</v>
      </c>
      <c r="I7641" s="41" t="str">
        <f t="shared" si="1362"/>
        <v>4. 形声</v>
      </c>
      <c r="J7641" s="19" t="str">
        <f t="shared" si="1364"/>
        <v/>
      </c>
      <c r="K7641" s="19">
        <f t="shared" si="1364"/>
        <v>2</v>
      </c>
      <c r="L7641" s="19" t="str">
        <f t="shared" si="1364"/>
        <v/>
      </c>
      <c r="M7641" s="19">
        <f t="shared" si="1364"/>
        <v>3</v>
      </c>
      <c r="N7641" s="19" t="str">
        <f t="shared" si="1363"/>
        <v/>
      </c>
      <c r="O7641" s="19">
        <f t="shared" si="1365"/>
        <v>6</v>
      </c>
      <c r="P7641" s="19" t="str">
        <f t="shared" si="1365"/>
        <v/>
      </c>
      <c r="Q7641" s="19" t="str">
        <f t="shared" si="1365"/>
        <v/>
      </c>
      <c r="R7641" s="19">
        <f t="shared" si="1365"/>
        <v>9</v>
      </c>
    </row>
    <row r="7642" spans="1:18" ht="20.25">
      <c r="A7642" s="18" t="s">
        <v>9217</v>
      </c>
      <c r="B7642" s="20">
        <v>7638</v>
      </c>
      <c r="C7642" s="36" t="s">
        <v>27043</v>
      </c>
      <c r="D7642" s="24" t="s">
        <v>12971</v>
      </c>
      <c r="E7642" s="27" t="s">
        <v>21527</v>
      </c>
      <c r="F7642" s="26" t="str">
        <f t="shared" si="1359"/>
        <v>行賀人</v>
      </c>
      <c r="G7642" s="26" t="str">
        <f t="shared" si="1360"/>
        <v>從心從夊吉禮以鹿皮為贄故從鹿省</v>
      </c>
      <c r="H7642" s="26" t="str">
        <f t="shared" si="1361"/>
        <v>丘竟</v>
      </c>
      <c r="I7642" s="41" t="str">
        <f t="shared" si="1362"/>
        <v>3. 会意</v>
      </c>
      <c r="J7642" s="19" t="str">
        <f t="shared" si="1364"/>
        <v/>
      </c>
      <c r="K7642" s="19">
        <f t="shared" si="1364"/>
        <v>4</v>
      </c>
      <c r="L7642" s="19" t="str">
        <f t="shared" si="1364"/>
        <v/>
      </c>
      <c r="M7642" s="19">
        <f t="shared" si="1364"/>
        <v>5</v>
      </c>
      <c r="N7642" s="19">
        <f t="shared" si="1363"/>
        <v>7</v>
      </c>
      <c r="O7642" s="19" t="str">
        <f t="shared" si="1365"/>
        <v/>
      </c>
      <c r="P7642" s="19" t="str">
        <f t="shared" si="1365"/>
        <v/>
      </c>
      <c r="Q7642" s="19" t="str">
        <f t="shared" si="1365"/>
        <v/>
      </c>
      <c r="R7642" s="19">
        <f t="shared" si="1365"/>
        <v>22</v>
      </c>
    </row>
    <row r="7643" spans="1:18" ht="20.25">
      <c r="A7643" s="18" t="s">
        <v>9218</v>
      </c>
      <c r="B7643" s="20">
        <v>7639</v>
      </c>
      <c r="C7643" s="35" t="s">
        <v>27044</v>
      </c>
      <c r="D7643" s="24" t="s">
        <v>12097</v>
      </c>
      <c r="E7643" s="27" t="s">
        <v>21528</v>
      </c>
      <c r="F7643" s="26" t="str">
        <f t="shared" si="1359"/>
        <v/>
      </c>
      <c r="G7643" s="26" t="str">
        <f t="shared" si="1360"/>
        <v/>
      </c>
      <c r="H7643" s="26" t="str">
        <f t="shared" si="1361"/>
        <v>況晚</v>
      </c>
      <c r="I7643" s="41" t="str">
        <f t="shared" si="1362"/>
        <v>4. 形声</v>
      </c>
      <c r="J7643" s="19" t="str">
        <f t="shared" si="1364"/>
        <v/>
      </c>
      <c r="K7643" s="19" t="str">
        <f t="shared" si="1364"/>
        <v/>
      </c>
      <c r="L7643" s="19" t="str">
        <f t="shared" si="1364"/>
        <v/>
      </c>
      <c r="M7643" s="19">
        <f t="shared" si="1364"/>
        <v>6</v>
      </c>
      <c r="N7643" s="19" t="str">
        <f t="shared" si="1363"/>
        <v/>
      </c>
      <c r="O7643" s="19">
        <f t="shared" si="1365"/>
        <v>9</v>
      </c>
      <c r="P7643" s="19" t="str">
        <f t="shared" si="1365"/>
        <v/>
      </c>
      <c r="Q7643" s="19" t="str">
        <f t="shared" si="1365"/>
        <v/>
      </c>
      <c r="R7643" s="19">
        <f t="shared" si="1365"/>
        <v>18</v>
      </c>
    </row>
    <row r="7644" spans="1:18" ht="20.25">
      <c r="A7644" s="18" t="s">
        <v>9219</v>
      </c>
      <c r="B7644" s="20">
        <v>7640</v>
      </c>
      <c r="C7644" s="35" t="s">
        <v>27045</v>
      </c>
      <c r="D7644" s="24" t="s">
        <v>11915</v>
      </c>
      <c r="E7644" s="27" t="s">
        <v>21529</v>
      </c>
      <c r="F7644" s="26" t="str">
        <f t="shared" si="1359"/>
        <v>順</v>
      </c>
      <c r="G7644" s="26" t="str">
        <f t="shared" si="1360"/>
        <v>從心孫聲唐書曰五品不愻</v>
      </c>
      <c r="H7644" s="26" t="str">
        <f t="shared" si="1361"/>
        <v>穌困</v>
      </c>
      <c r="I7644" s="41" t="str">
        <f t="shared" si="1362"/>
        <v>4. 形声</v>
      </c>
      <c r="J7644" s="19" t="str">
        <f t="shared" si="1364"/>
        <v/>
      </c>
      <c r="K7644" s="19">
        <f t="shared" si="1364"/>
        <v>2</v>
      </c>
      <c r="L7644" s="19" t="str">
        <f t="shared" si="1364"/>
        <v/>
      </c>
      <c r="M7644" s="19">
        <f t="shared" si="1364"/>
        <v>3</v>
      </c>
      <c r="N7644" s="19" t="str">
        <f t="shared" si="1363"/>
        <v/>
      </c>
      <c r="O7644" s="19">
        <f t="shared" si="1365"/>
        <v>6</v>
      </c>
      <c r="P7644" s="19" t="str">
        <f t="shared" si="1365"/>
        <v/>
      </c>
      <c r="Q7644" s="19" t="str">
        <f t="shared" si="1365"/>
        <v/>
      </c>
      <c r="R7644" s="19">
        <f t="shared" si="1365"/>
        <v>16</v>
      </c>
    </row>
    <row r="7645" spans="1:18" ht="20.25">
      <c r="A7645" s="18" t="s">
        <v>9220</v>
      </c>
      <c r="B7645" s="20">
        <v>7641</v>
      </c>
      <c r="C7645" s="35"/>
      <c r="D7645" s="24" t="s">
        <v>11680</v>
      </c>
      <c r="E7645" s="27" t="s">
        <v>21530</v>
      </c>
      <c r="F7645" s="26" t="str">
        <f t="shared" si="1359"/>
        <v>實</v>
      </c>
      <c r="G7645" s="26" t="str">
        <f t="shared" si="1360"/>
        <v>從心塞省聲虞書曰剛而㥶</v>
      </c>
      <c r="H7645" s="26" t="str">
        <f t="shared" si="1361"/>
        <v>先則</v>
      </c>
      <c r="I7645" s="41" t="str">
        <f t="shared" si="1362"/>
        <v>4. 形声</v>
      </c>
      <c r="J7645" s="19" t="str">
        <f t="shared" ref="J7645:M7664" si="1366">IFERROR(FIND(J$4,$E7645),"")</f>
        <v/>
      </c>
      <c r="K7645" s="19">
        <f t="shared" si="1366"/>
        <v>2</v>
      </c>
      <c r="L7645" s="19" t="str">
        <f t="shared" si="1366"/>
        <v/>
      </c>
      <c r="M7645" s="19">
        <f t="shared" si="1366"/>
        <v>3</v>
      </c>
      <c r="N7645" s="19" t="str">
        <f t="shared" si="1363"/>
        <v/>
      </c>
      <c r="O7645" s="19">
        <f t="shared" ref="O7645:R7664" si="1367">IFERROR(FIND(O$4,$E7645),"")</f>
        <v>7</v>
      </c>
      <c r="P7645" s="19" t="str">
        <f t="shared" si="1367"/>
        <v/>
      </c>
      <c r="Q7645" s="19" t="str">
        <f t="shared" si="1367"/>
        <v/>
      </c>
      <c r="R7645" s="19">
        <f t="shared" si="1367"/>
        <v>16</v>
      </c>
    </row>
    <row r="7646" spans="1:18" ht="20.25">
      <c r="A7646" s="18" t="s">
        <v>9221</v>
      </c>
      <c r="B7646" s="20">
        <v>7642</v>
      </c>
      <c r="C7646" s="35" t="s">
        <v>27046</v>
      </c>
      <c r="D7646" s="24" t="s">
        <v>13732</v>
      </c>
      <c r="E7646" s="27" t="s">
        <v>21531</v>
      </c>
      <c r="F7646" s="26" t="str">
        <f t="shared" si="1359"/>
        <v>信</v>
      </c>
      <c r="G7646" s="26" t="str">
        <f t="shared" si="1360"/>
        <v>也從心旬聲</v>
      </c>
      <c r="H7646" s="26" t="str">
        <f t="shared" si="1361"/>
        <v>相倫</v>
      </c>
      <c r="I7646" s="41" t="str">
        <f t="shared" si="1362"/>
        <v>4. 形声</v>
      </c>
      <c r="J7646" s="19" t="str">
        <f t="shared" si="1366"/>
        <v/>
      </c>
      <c r="K7646" s="19">
        <f t="shared" si="1366"/>
        <v>2</v>
      </c>
      <c r="L7646" s="19" t="str">
        <f t="shared" si="1366"/>
        <v/>
      </c>
      <c r="M7646" s="19">
        <f t="shared" si="1366"/>
        <v>4</v>
      </c>
      <c r="N7646" s="19" t="str">
        <f t="shared" si="1363"/>
        <v/>
      </c>
      <c r="O7646" s="19">
        <f t="shared" si="1367"/>
        <v>7</v>
      </c>
      <c r="P7646" s="19" t="str">
        <f t="shared" si="1367"/>
        <v/>
      </c>
      <c r="Q7646" s="19" t="str">
        <f t="shared" si="1367"/>
        <v/>
      </c>
      <c r="R7646" s="19">
        <f t="shared" si="1367"/>
        <v>10</v>
      </c>
    </row>
    <row r="7647" spans="1:18" ht="20.25">
      <c r="A7647" s="18" t="s">
        <v>9222</v>
      </c>
      <c r="B7647" s="20">
        <v>7643</v>
      </c>
      <c r="C7647" s="35" t="s">
        <v>10404</v>
      </c>
      <c r="D7647" s="24" t="s">
        <v>11787</v>
      </c>
      <c r="E7647" s="27" t="s">
        <v>21532</v>
      </c>
      <c r="F7647" s="26" t="str">
        <f t="shared" si="1359"/>
        <v>誠</v>
      </c>
      <c r="G7647" s="26" t="str">
        <f t="shared" si="1360"/>
        <v>從心冘聲詩曰天命匪忱</v>
      </c>
      <c r="H7647" s="26" t="str">
        <f t="shared" si="1361"/>
        <v>氏任</v>
      </c>
      <c r="I7647" s="41" t="str">
        <f t="shared" si="1362"/>
        <v>4. 形声</v>
      </c>
      <c r="J7647" s="19" t="str">
        <f t="shared" si="1366"/>
        <v/>
      </c>
      <c r="K7647" s="19">
        <f t="shared" si="1366"/>
        <v>2</v>
      </c>
      <c r="L7647" s="19" t="str">
        <f t="shared" si="1366"/>
        <v/>
      </c>
      <c r="M7647" s="19">
        <f t="shared" si="1366"/>
        <v>3</v>
      </c>
      <c r="N7647" s="19" t="str">
        <f t="shared" si="1363"/>
        <v/>
      </c>
      <c r="O7647" s="19">
        <f t="shared" si="1367"/>
        <v>6</v>
      </c>
      <c r="P7647" s="19" t="str">
        <f t="shared" si="1367"/>
        <v/>
      </c>
      <c r="Q7647" s="19" t="str">
        <f t="shared" si="1367"/>
        <v/>
      </c>
      <c r="R7647" s="19">
        <f t="shared" si="1367"/>
        <v>15</v>
      </c>
    </row>
    <row r="7648" spans="1:18" ht="20.25">
      <c r="A7648" s="18" t="s">
        <v>9223</v>
      </c>
      <c r="B7648" s="20">
        <v>7644</v>
      </c>
      <c r="C7648" s="35" t="s">
        <v>2614</v>
      </c>
      <c r="D7648" s="24" t="s">
        <v>11708</v>
      </c>
      <c r="E7648" s="27" t="s">
        <v>21533</v>
      </c>
      <c r="F7648" s="26" t="str">
        <f t="shared" si="1359"/>
        <v>凡思</v>
      </c>
      <c r="G7648" s="26" t="str">
        <f t="shared" si="1360"/>
        <v>從心隹聲</v>
      </c>
      <c r="H7648" s="26" t="str">
        <f t="shared" si="1361"/>
        <v>以追</v>
      </c>
      <c r="I7648" s="41" t="str">
        <f t="shared" si="1362"/>
        <v>4. 形声</v>
      </c>
      <c r="J7648" s="19" t="str">
        <f t="shared" si="1366"/>
        <v/>
      </c>
      <c r="K7648" s="19">
        <f t="shared" si="1366"/>
        <v>3</v>
      </c>
      <c r="L7648" s="19" t="str">
        <f t="shared" si="1366"/>
        <v/>
      </c>
      <c r="M7648" s="19">
        <f t="shared" si="1366"/>
        <v>4</v>
      </c>
      <c r="N7648" s="19" t="str">
        <f t="shared" si="1363"/>
        <v/>
      </c>
      <c r="O7648" s="19">
        <f t="shared" si="1367"/>
        <v>7</v>
      </c>
      <c r="P7648" s="19" t="str">
        <f t="shared" si="1367"/>
        <v/>
      </c>
      <c r="Q7648" s="19" t="str">
        <f t="shared" si="1367"/>
        <v/>
      </c>
      <c r="R7648" s="19">
        <f t="shared" si="1367"/>
        <v>10</v>
      </c>
    </row>
    <row r="7649" spans="1:18" ht="20.25">
      <c r="A7649" s="18" t="s">
        <v>9224</v>
      </c>
      <c r="B7649" s="20">
        <v>7645</v>
      </c>
      <c r="C7649" s="36" t="s">
        <v>27047</v>
      </c>
      <c r="D7649" s="24" t="s">
        <v>13026</v>
      </c>
      <c r="E7649" s="27" t="s">
        <v>21534</v>
      </c>
      <c r="F7649" s="26" t="str">
        <f t="shared" si="1359"/>
        <v>念思</v>
      </c>
      <c r="G7649" s="26" t="str">
        <f t="shared" si="1360"/>
        <v>從心褱聲</v>
      </c>
      <c r="H7649" s="26" t="str">
        <f t="shared" si="1361"/>
        <v>戶乖</v>
      </c>
      <c r="I7649" s="41" t="str">
        <f t="shared" si="1362"/>
        <v>4. 形声</v>
      </c>
      <c r="J7649" s="19" t="str">
        <f t="shared" si="1366"/>
        <v/>
      </c>
      <c r="K7649" s="19">
        <f t="shared" si="1366"/>
        <v>3</v>
      </c>
      <c r="L7649" s="19" t="str">
        <f t="shared" si="1366"/>
        <v/>
      </c>
      <c r="M7649" s="19">
        <f t="shared" si="1366"/>
        <v>4</v>
      </c>
      <c r="N7649" s="19" t="str">
        <f t="shared" si="1363"/>
        <v/>
      </c>
      <c r="O7649" s="19">
        <f t="shared" si="1367"/>
        <v>7</v>
      </c>
      <c r="P7649" s="19" t="str">
        <f t="shared" si="1367"/>
        <v/>
      </c>
      <c r="Q7649" s="19" t="str">
        <f t="shared" si="1367"/>
        <v/>
      </c>
      <c r="R7649" s="19">
        <f t="shared" si="1367"/>
        <v>10</v>
      </c>
    </row>
    <row r="7650" spans="1:18" ht="20.25">
      <c r="A7650" s="18" t="s">
        <v>9225</v>
      </c>
      <c r="B7650" s="20">
        <v>7646</v>
      </c>
      <c r="C7650" s="35" t="s">
        <v>27048</v>
      </c>
      <c r="D7650" s="24" t="s">
        <v>12959</v>
      </c>
      <c r="E7650" s="27" t="s">
        <v>21535</v>
      </c>
      <c r="F7650" s="26" t="str">
        <f t="shared" si="1359"/>
        <v/>
      </c>
      <c r="G7650" s="26" t="str">
        <f t="shared" si="1360"/>
        <v/>
      </c>
      <c r="H7650" s="26" t="str">
        <f t="shared" si="1361"/>
        <v>盧昆</v>
      </c>
      <c r="I7650" s="41" t="str">
        <f t="shared" si="1362"/>
        <v>4. 形声</v>
      </c>
      <c r="J7650" s="19" t="str">
        <f t="shared" si="1366"/>
        <v/>
      </c>
      <c r="K7650" s="19" t="str">
        <f t="shared" si="1366"/>
        <v/>
      </c>
      <c r="L7650" s="19" t="str">
        <f t="shared" si="1366"/>
        <v/>
      </c>
      <c r="M7650" s="19">
        <f t="shared" si="1366"/>
        <v>5</v>
      </c>
      <c r="N7650" s="19" t="str">
        <f t="shared" si="1363"/>
        <v/>
      </c>
      <c r="O7650" s="19">
        <f t="shared" si="1367"/>
        <v>8</v>
      </c>
      <c r="P7650" s="19" t="str">
        <f t="shared" si="1367"/>
        <v/>
      </c>
      <c r="Q7650" s="19" t="str">
        <f t="shared" si="1367"/>
        <v/>
      </c>
      <c r="R7650" s="19">
        <f t="shared" si="1367"/>
        <v>11</v>
      </c>
    </row>
    <row r="7651" spans="1:18" ht="20.25">
      <c r="A7651" s="18" t="s">
        <v>9226</v>
      </c>
      <c r="B7651" s="20">
        <v>7647</v>
      </c>
      <c r="C7651" s="35" t="s">
        <v>8940</v>
      </c>
      <c r="D7651" s="24" t="s">
        <v>12504</v>
      </c>
      <c r="E7651" s="27" t="s">
        <v>21536</v>
      </c>
      <c r="F7651" s="26" t="str">
        <f t="shared" si="1359"/>
        <v>冀思</v>
      </c>
      <c r="G7651" s="26" t="str">
        <f t="shared" si="1360"/>
        <v>從心相聲</v>
      </c>
      <c r="H7651" s="26" t="str">
        <f t="shared" si="1361"/>
        <v>息兩</v>
      </c>
      <c r="I7651" s="41" t="str">
        <f t="shared" si="1362"/>
        <v>4. 形声</v>
      </c>
      <c r="J7651" s="19" t="str">
        <f t="shared" si="1366"/>
        <v/>
      </c>
      <c r="K7651" s="19">
        <f t="shared" si="1366"/>
        <v>3</v>
      </c>
      <c r="L7651" s="19" t="str">
        <f t="shared" si="1366"/>
        <v/>
      </c>
      <c r="M7651" s="19">
        <f t="shared" si="1366"/>
        <v>4</v>
      </c>
      <c r="N7651" s="19" t="str">
        <f t="shared" si="1363"/>
        <v/>
      </c>
      <c r="O7651" s="19">
        <f t="shared" si="1367"/>
        <v>7</v>
      </c>
      <c r="P7651" s="19" t="str">
        <f t="shared" si="1367"/>
        <v/>
      </c>
      <c r="Q7651" s="19" t="str">
        <f t="shared" si="1367"/>
        <v/>
      </c>
      <c r="R7651" s="19">
        <f t="shared" si="1367"/>
        <v>10</v>
      </c>
    </row>
    <row r="7652" spans="1:18" ht="20.25">
      <c r="A7652" s="18" t="s">
        <v>9227</v>
      </c>
      <c r="B7652" s="20">
        <v>7648</v>
      </c>
      <c r="C7652" s="35"/>
      <c r="D7652" s="24" t="s">
        <v>11616</v>
      </c>
      <c r="E7652" s="27" t="s">
        <v>21537</v>
      </c>
      <c r="F7652" s="26" t="str">
        <f t="shared" si="1359"/>
        <v>深</v>
      </c>
      <c r="G7652" s="26" t="str">
        <f t="shared" si="1360"/>
        <v>從心㒸聲</v>
      </c>
      <c r="H7652" s="26" t="str">
        <f t="shared" si="1361"/>
        <v>徐醉</v>
      </c>
      <c r="I7652" s="41" t="str">
        <f t="shared" si="1362"/>
        <v>4. 形声</v>
      </c>
      <c r="J7652" s="19" t="str">
        <f t="shared" si="1366"/>
        <v/>
      </c>
      <c r="K7652" s="19">
        <f t="shared" si="1366"/>
        <v>2</v>
      </c>
      <c r="L7652" s="19" t="str">
        <f t="shared" si="1366"/>
        <v/>
      </c>
      <c r="M7652" s="19">
        <f t="shared" si="1366"/>
        <v>3</v>
      </c>
      <c r="N7652" s="19" t="str">
        <f t="shared" si="1363"/>
        <v/>
      </c>
      <c r="O7652" s="19">
        <f t="shared" si="1367"/>
        <v>6</v>
      </c>
      <c r="P7652" s="19" t="str">
        <f t="shared" si="1367"/>
        <v/>
      </c>
      <c r="Q7652" s="19" t="str">
        <f t="shared" si="1367"/>
        <v/>
      </c>
      <c r="R7652" s="19">
        <f t="shared" si="1367"/>
        <v>9</v>
      </c>
    </row>
    <row r="7653" spans="1:18" ht="20.25">
      <c r="A7653" s="18" t="s">
        <v>9228</v>
      </c>
      <c r="B7653" s="20">
        <v>7649</v>
      </c>
      <c r="C7653" s="35" t="s">
        <v>27049</v>
      </c>
      <c r="D7653" s="24" t="s">
        <v>12028</v>
      </c>
      <c r="E7653" s="27" t="s">
        <v>21538</v>
      </c>
      <c r="F7653" s="26" t="str">
        <f t="shared" si="1359"/>
        <v>起</v>
      </c>
      <c r="G7653" s="26" t="str">
        <f t="shared" si="1360"/>
        <v>從心畜聲詩曰能不我慉</v>
      </c>
      <c r="H7653" s="26" t="str">
        <f t="shared" si="1361"/>
        <v>許六</v>
      </c>
      <c r="I7653" s="41" t="str">
        <f t="shared" si="1362"/>
        <v>4. 形声</v>
      </c>
      <c r="J7653" s="19" t="str">
        <f t="shared" si="1366"/>
        <v/>
      </c>
      <c r="K7653" s="19">
        <f t="shared" si="1366"/>
        <v>2</v>
      </c>
      <c r="L7653" s="19" t="str">
        <f t="shared" si="1366"/>
        <v/>
      </c>
      <c r="M7653" s="19">
        <f t="shared" si="1366"/>
        <v>3</v>
      </c>
      <c r="N7653" s="19" t="str">
        <f t="shared" si="1363"/>
        <v/>
      </c>
      <c r="O7653" s="19">
        <f t="shared" si="1367"/>
        <v>6</v>
      </c>
      <c r="P7653" s="19" t="str">
        <f t="shared" si="1367"/>
        <v/>
      </c>
      <c r="Q7653" s="19" t="str">
        <f t="shared" si="1367"/>
        <v/>
      </c>
      <c r="R7653" s="19">
        <f t="shared" si="1367"/>
        <v>15</v>
      </c>
    </row>
    <row r="7654" spans="1:18" ht="20.25">
      <c r="A7654" s="18" t="s">
        <v>9229</v>
      </c>
      <c r="B7654" s="20">
        <v>7650</v>
      </c>
      <c r="C7654" s="35"/>
      <c r="D7654" s="24" t="s">
        <v>11699</v>
      </c>
      <c r="E7654" s="27" t="s">
        <v>21539</v>
      </c>
      <c r="F7654" s="26" t="str">
        <f t="shared" si="1359"/>
        <v>滿</v>
      </c>
      <c r="G7654" s="26" t="str">
        <f t="shared" si="1360"/>
        <v>從心□聲一曰十萬曰□</v>
      </c>
      <c r="H7654" s="26" t="str">
        <f t="shared" si="1361"/>
        <v>於力</v>
      </c>
      <c r="I7654" s="41" t="str">
        <f t="shared" si="1362"/>
        <v>4. 形声</v>
      </c>
      <c r="J7654" s="19" t="str">
        <f t="shared" si="1366"/>
        <v/>
      </c>
      <c r="K7654" s="19">
        <f t="shared" si="1366"/>
        <v>2</v>
      </c>
      <c r="L7654" s="19" t="str">
        <f t="shared" si="1366"/>
        <v/>
      </c>
      <c r="M7654" s="19">
        <f t="shared" si="1366"/>
        <v>3</v>
      </c>
      <c r="N7654" s="19" t="str">
        <f t="shared" si="1363"/>
        <v/>
      </c>
      <c r="O7654" s="19">
        <f t="shared" si="1367"/>
        <v>6</v>
      </c>
      <c r="P7654" s="19" t="str">
        <f t="shared" si="1367"/>
        <v/>
      </c>
      <c r="Q7654" s="19" t="str">
        <f t="shared" si="1367"/>
        <v/>
      </c>
      <c r="R7654" s="19">
        <f t="shared" si="1367"/>
        <v>15</v>
      </c>
    </row>
    <row r="7655" spans="1:18" ht="20.25">
      <c r="A7655" s="18" t="s">
        <v>9230</v>
      </c>
      <c r="B7655" s="20">
        <v>7651</v>
      </c>
      <c r="C7655" s="35"/>
      <c r="D7655" s="24" t="s">
        <v>11699</v>
      </c>
      <c r="E7655" s="27" t="s">
        <v>9172</v>
      </c>
      <c r="F7655" s="26" t="str">
        <f t="shared" si="1359"/>
        <v/>
      </c>
      <c r="G7655" s="26" t="str">
        <f t="shared" si="1360"/>
        <v/>
      </c>
      <c r="H7655" s="26" t="str">
        <f t="shared" si="1361"/>
        <v/>
      </c>
      <c r="I7655" s="41" t="str">
        <f t="shared" si="1362"/>
        <v/>
      </c>
      <c r="J7655" s="19" t="str">
        <f t="shared" si="1366"/>
        <v/>
      </c>
      <c r="K7655" s="19" t="str">
        <f t="shared" si="1366"/>
        <v/>
      </c>
      <c r="L7655" s="19" t="str">
        <f t="shared" si="1366"/>
        <v/>
      </c>
      <c r="M7655" s="19" t="str">
        <f t="shared" si="1366"/>
        <v/>
      </c>
      <c r="N7655" s="19" t="str">
        <f t="shared" si="1363"/>
        <v/>
      </c>
      <c r="O7655" s="19" t="str">
        <f t="shared" si="1367"/>
        <v/>
      </c>
      <c r="P7655" s="19" t="str">
        <f t="shared" si="1367"/>
        <v/>
      </c>
      <c r="Q7655" s="19" t="str">
        <f t="shared" si="1367"/>
        <v/>
      </c>
      <c r="R7655" s="19" t="str">
        <f t="shared" si="1367"/>
        <v/>
      </c>
    </row>
    <row r="7656" spans="1:18" ht="20.25">
      <c r="A7656" s="18" t="s">
        <v>9231</v>
      </c>
      <c r="B7656" s="20">
        <v>7652</v>
      </c>
      <c r="C7656" s="35" t="s">
        <v>27050</v>
      </c>
      <c r="D7656" s="24" t="s">
        <v>11596</v>
      </c>
      <c r="E7656" s="27" t="s">
        <v>21540</v>
      </c>
      <c r="F7656" s="26" t="str">
        <f t="shared" si="1359"/>
        <v>憂</v>
      </c>
      <c r="G7656" s="26" t="str">
        <f t="shared" si="1360"/>
        <v>從心官聲</v>
      </c>
      <c r="H7656" s="26" t="str">
        <f t="shared" si="1361"/>
        <v>古玩</v>
      </c>
      <c r="I7656" s="41" t="str">
        <f t="shared" si="1362"/>
        <v>4. 形声</v>
      </c>
      <c r="J7656" s="19" t="str">
        <f t="shared" si="1366"/>
        <v/>
      </c>
      <c r="K7656" s="19">
        <f t="shared" si="1366"/>
        <v>2</v>
      </c>
      <c r="L7656" s="19" t="str">
        <f t="shared" si="1366"/>
        <v/>
      </c>
      <c r="M7656" s="19">
        <f t="shared" si="1366"/>
        <v>3</v>
      </c>
      <c r="N7656" s="19" t="str">
        <f t="shared" si="1363"/>
        <v/>
      </c>
      <c r="O7656" s="19">
        <f t="shared" si="1367"/>
        <v>6</v>
      </c>
      <c r="P7656" s="19" t="str">
        <f t="shared" si="1367"/>
        <v/>
      </c>
      <c r="Q7656" s="19" t="str">
        <f t="shared" si="1367"/>
        <v/>
      </c>
      <c r="R7656" s="19">
        <f t="shared" si="1367"/>
        <v>9</v>
      </c>
    </row>
    <row r="7657" spans="1:18" ht="20.25">
      <c r="A7657" s="18" t="s">
        <v>9232</v>
      </c>
      <c r="B7657" s="20">
        <v>7653</v>
      </c>
      <c r="C7657" s="35" t="s">
        <v>27051</v>
      </c>
      <c r="D7657" s="24" t="s">
        <v>11629</v>
      </c>
      <c r="E7657" s="27" t="s">
        <v>21541</v>
      </c>
      <c r="F7657" s="26" t="str">
        <f t="shared" si="1359"/>
        <v>憀然</v>
      </c>
      <c r="G7657" s="26" t="str">
        <f t="shared" si="1360"/>
        <v>從心翏聲</v>
      </c>
      <c r="H7657" s="26" t="str">
        <f t="shared" si="1361"/>
        <v>洛蕭</v>
      </c>
      <c r="I7657" s="41" t="str">
        <f t="shared" si="1362"/>
        <v>4. 形声</v>
      </c>
      <c r="J7657" s="19" t="str">
        <f t="shared" si="1366"/>
        <v/>
      </c>
      <c r="K7657" s="19">
        <f t="shared" si="1366"/>
        <v>3</v>
      </c>
      <c r="L7657" s="19" t="str">
        <f t="shared" si="1366"/>
        <v/>
      </c>
      <c r="M7657" s="19">
        <f t="shared" si="1366"/>
        <v>4</v>
      </c>
      <c r="N7657" s="19" t="str">
        <f t="shared" si="1363"/>
        <v/>
      </c>
      <c r="O7657" s="19">
        <f t="shared" si="1367"/>
        <v>7</v>
      </c>
      <c r="P7657" s="19" t="str">
        <f t="shared" si="1367"/>
        <v/>
      </c>
      <c r="Q7657" s="19" t="str">
        <f t="shared" si="1367"/>
        <v/>
      </c>
      <c r="R7657" s="19">
        <f t="shared" si="1367"/>
        <v>10</v>
      </c>
    </row>
    <row r="7658" spans="1:18" ht="20.25">
      <c r="A7658" s="18" t="s">
        <v>9233</v>
      </c>
      <c r="B7658" s="20">
        <v>7654</v>
      </c>
      <c r="C7658" s="35" t="s">
        <v>27052</v>
      </c>
      <c r="D7658" s="24" t="s">
        <v>12158</v>
      </c>
      <c r="E7658" s="27" t="s">
        <v>21542</v>
      </c>
      <c r="F7658" s="26" t="str">
        <f t="shared" si="1359"/>
        <v>敬</v>
      </c>
      <c r="G7658" s="26" t="str">
        <f t="shared" si="1360"/>
        <v>從心客聲春秋傳曰以陳備三愙臣鉉等曰今俗作恪</v>
      </c>
      <c r="H7658" s="26" t="str">
        <f t="shared" si="1361"/>
        <v>苦各</v>
      </c>
      <c r="I7658" s="41" t="str">
        <f t="shared" si="1362"/>
        <v>4. 形声</v>
      </c>
      <c r="J7658" s="19" t="str">
        <f t="shared" si="1366"/>
        <v/>
      </c>
      <c r="K7658" s="19">
        <f t="shared" si="1366"/>
        <v>2</v>
      </c>
      <c r="L7658" s="19" t="str">
        <f t="shared" si="1366"/>
        <v/>
      </c>
      <c r="M7658" s="19">
        <f t="shared" si="1366"/>
        <v>3</v>
      </c>
      <c r="N7658" s="19" t="str">
        <f t="shared" si="1363"/>
        <v/>
      </c>
      <c r="O7658" s="19">
        <f t="shared" si="1367"/>
        <v>6</v>
      </c>
      <c r="P7658" s="19" t="str">
        <f t="shared" si="1367"/>
        <v/>
      </c>
      <c r="Q7658" s="19" t="str">
        <f t="shared" si="1367"/>
        <v/>
      </c>
      <c r="R7658" s="19">
        <f t="shared" si="1367"/>
        <v>26</v>
      </c>
    </row>
    <row r="7659" spans="1:18" ht="20.25">
      <c r="A7659" s="18" t="s">
        <v>9234</v>
      </c>
      <c r="B7659" s="20">
        <v>7655</v>
      </c>
      <c r="C7659" s="35" t="s">
        <v>27053</v>
      </c>
      <c r="D7659" s="24" t="s">
        <v>13722</v>
      </c>
      <c r="E7659" s="27" t="s">
        <v>21543</v>
      </c>
      <c r="F7659" s="26" t="str">
        <f t="shared" si="1359"/>
        <v>懼</v>
      </c>
      <c r="G7659" s="26" t="str">
        <f t="shared" si="1360"/>
        <v>從心雙省聲春秋傳曰駟氏愯</v>
      </c>
      <c r="H7659" s="26" t="str">
        <f t="shared" si="1361"/>
        <v>息拱</v>
      </c>
      <c r="I7659" s="41" t="str">
        <f t="shared" si="1362"/>
        <v>4. 形声</v>
      </c>
      <c r="J7659" s="19" t="str">
        <f t="shared" si="1366"/>
        <v/>
      </c>
      <c r="K7659" s="19">
        <f t="shared" si="1366"/>
        <v>2</v>
      </c>
      <c r="L7659" s="19" t="str">
        <f t="shared" si="1366"/>
        <v/>
      </c>
      <c r="M7659" s="19">
        <f t="shared" si="1366"/>
        <v>3</v>
      </c>
      <c r="N7659" s="19" t="str">
        <f t="shared" si="1363"/>
        <v/>
      </c>
      <c r="O7659" s="19">
        <f t="shared" si="1367"/>
        <v>7</v>
      </c>
      <c r="P7659" s="19" t="str">
        <f t="shared" si="1367"/>
        <v/>
      </c>
      <c r="Q7659" s="19" t="str">
        <f t="shared" si="1367"/>
        <v/>
      </c>
      <c r="R7659" s="19">
        <f t="shared" si="1367"/>
        <v>17</v>
      </c>
    </row>
    <row r="7660" spans="1:18" ht="20.25">
      <c r="A7660" s="18" t="s">
        <v>9235</v>
      </c>
      <c r="B7660" s="20">
        <v>7656</v>
      </c>
      <c r="C7660" s="36" t="s">
        <v>27054</v>
      </c>
      <c r="D7660" s="24" t="s">
        <v>12002</v>
      </c>
      <c r="E7660" s="27" t="s">
        <v>21544</v>
      </c>
      <c r="F7660" s="26" t="str">
        <f t="shared" si="1359"/>
        <v>恐</v>
      </c>
      <c r="G7660" s="26" t="str">
        <f t="shared" si="1360"/>
        <v>從心瞿聲</v>
      </c>
      <c r="H7660" s="26" t="str">
        <f t="shared" si="1361"/>
        <v>其遇</v>
      </c>
      <c r="I7660" s="41" t="str">
        <f t="shared" si="1362"/>
        <v>4. 形声</v>
      </c>
      <c r="J7660" s="19" t="str">
        <f t="shared" si="1366"/>
        <v/>
      </c>
      <c r="K7660" s="19">
        <f t="shared" si="1366"/>
        <v>2</v>
      </c>
      <c r="L7660" s="19" t="str">
        <f t="shared" si="1366"/>
        <v/>
      </c>
      <c r="M7660" s="19">
        <f t="shared" si="1366"/>
        <v>3</v>
      </c>
      <c r="N7660" s="19" t="str">
        <f t="shared" si="1363"/>
        <v/>
      </c>
      <c r="O7660" s="19">
        <f t="shared" si="1367"/>
        <v>6</v>
      </c>
      <c r="P7660" s="19" t="str">
        <f t="shared" si="1367"/>
        <v/>
      </c>
      <c r="Q7660" s="19" t="str">
        <f t="shared" si="1367"/>
        <v/>
      </c>
      <c r="R7660" s="19">
        <f t="shared" si="1367"/>
        <v>9</v>
      </c>
    </row>
    <row r="7661" spans="1:18" ht="20.25">
      <c r="A7661" s="18" t="s">
        <v>9236</v>
      </c>
      <c r="B7661" s="20">
        <v>7657</v>
      </c>
      <c r="C7661" s="36" t="s">
        <v>27054</v>
      </c>
      <c r="D7661" s="24" t="s">
        <v>12002</v>
      </c>
      <c r="E7661" s="27" t="s">
        <v>9171</v>
      </c>
      <c r="F7661" s="26" t="str">
        <f t="shared" si="1359"/>
        <v/>
      </c>
      <c r="G7661" s="26" t="str">
        <f t="shared" si="1360"/>
        <v/>
      </c>
      <c r="H7661" s="26" t="str">
        <f t="shared" si="1361"/>
        <v/>
      </c>
      <c r="I7661" s="41" t="str">
        <f t="shared" si="1362"/>
        <v/>
      </c>
      <c r="J7661" s="19">
        <f t="shared" si="1366"/>
        <v>1</v>
      </c>
      <c r="K7661" s="19" t="str">
        <f t="shared" si="1366"/>
        <v/>
      </c>
      <c r="L7661" s="19" t="str">
        <f t="shared" si="1366"/>
        <v/>
      </c>
      <c r="M7661" s="19" t="str">
        <f t="shared" si="1366"/>
        <v/>
      </c>
      <c r="N7661" s="19" t="str">
        <f t="shared" si="1363"/>
        <v/>
      </c>
      <c r="O7661" s="19" t="str">
        <f t="shared" si="1367"/>
        <v/>
      </c>
      <c r="P7661" s="19" t="str">
        <f t="shared" si="1367"/>
        <v/>
      </c>
      <c r="Q7661" s="19" t="str">
        <f t="shared" si="1367"/>
        <v/>
      </c>
      <c r="R7661" s="19" t="str">
        <f t="shared" si="1367"/>
        <v/>
      </c>
    </row>
    <row r="7662" spans="1:18" ht="20.25">
      <c r="A7662" s="18" t="s">
        <v>9237</v>
      </c>
      <c r="B7662" s="20">
        <v>7658</v>
      </c>
      <c r="C7662" s="35" t="s">
        <v>5270</v>
      </c>
      <c r="D7662" s="24" t="s">
        <v>11564</v>
      </c>
      <c r="E7662" s="27" t="s">
        <v>21545</v>
      </c>
      <c r="F7662" s="26" t="str">
        <f t="shared" si="1359"/>
        <v>恃</v>
      </c>
      <c r="G7662" s="26" t="str">
        <f t="shared" si="1360"/>
        <v>從心古聲</v>
      </c>
      <c r="H7662" s="26" t="str">
        <f t="shared" si="1361"/>
        <v>矦古</v>
      </c>
      <c r="I7662" s="41" t="str">
        <f t="shared" si="1362"/>
        <v>4. 形声</v>
      </c>
      <c r="J7662" s="19" t="str">
        <f t="shared" si="1366"/>
        <v/>
      </c>
      <c r="K7662" s="19">
        <f t="shared" si="1366"/>
        <v>2</v>
      </c>
      <c r="L7662" s="19" t="str">
        <f t="shared" si="1366"/>
        <v/>
      </c>
      <c r="M7662" s="19">
        <f t="shared" si="1366"/>
        <v>3</v>
      </c>
      <c r="N7662" s="19" t="str">
        <f t="shared" si="1363"/>
        <v/>
      </c>
      <c r="O7662" s="19">
        <f t="shared" si="1367"/>
        <v>6</v>
      </c>
      <c r="P7662" s="19" t="str">
        <f t="shared" si="1367"/>
        <v/>
      </c>
      <c r="Q7662" s="19" t="str">
        <f t="shared" si="1367"/>
        <v/>
      </c>
      <c r="R7662" s="19">
        <f t="shared" si="1367"/>
        <v>9</v>
      </c>
    </row>
    <row r="7663" spans="1:18" ht="20.25">
      <c r="A7663" s="18" t="s">
        <v>9238</v>
      </c>
      <c r="B7663" s="20">
        <v>7659</v>
      </c>
      <c r="C7663" s="35" t="s">
        <v>9813</v>
      </c>
      <c r="D7663" s="24" t="s">
        <v>11563</v>
      </c>
      <c r="E7663" s="27" t="s">
        <v>21546</v>
      </c>
      <c r="F7663" s="26" t="str">
        <f t="shared" si="1359"/>
        <v>頼</v>
      </c>
      <c r="G7663" s="26" t="str">
        <f t="shared" si="1360"/>
        <v>從心寺聲</v>
      </c>
      <c r="H7663" s="26" t="str">
        <f t="shared" si="1361"/>
        <v>時止</v>
      </c>
      <c r="I7663" s="41" t="str">
        <f t="shared" si="1362"/>
        <v>4. 形声</v>
      </c>
      <c r="J7663" s="19" t="str">
        <f t="shared" si="1366"/>
        <v/>
      </c>
      <c r="K7663" s="19">
        <f t="shared" si="1366"/>
        <v>2</v>
      </c>
      <c r="L7663" s="19" t="str">
        <f t="shared" si="1366"/>
        <v/>
      </c>
      <c r="M7663" s="19">
        <f t="shared" si="1366"/>
        <v>3</v>
      </c>
      <c r="N7663" s="19" t="str">
        <f t="shared" si="1363"/>
        <v/>
      </c>
      <c r="O7663" s="19">
        <f t="shared" si="1367"/>
        <v>6</v>
      </c>
      <c r="P7663" s="19" t="str">
        <f t="shared" si="1367"/>
        <v/>
      </c>
      <c r="Q7663" s="19" t="str">
        <f t="shared" si="1367"/>
        <v/>
      </c>
      <c r="R7663" s="19">
        <f t="shared" si="1367"/>
        <v>9</v>
      </c>
    </row>
    <row r="7664" spans="1:18" ht="20.25">
      <c r="A7664" s="18" t="s">
        <v>9239</v>
      </c>
      <c r="B7664" s="20">
        <v>7660</v>
      </c>
      <c r="C7664" s="35" t="s">
        <v>27055</v>
      </c>
      <c r="D7664" s="24" t="s">
        <v>13733</v>
      </c>
      <c r="E7664" s="27" t="s">
        <v>21547</v>
      </c>
      <c r="F7664" s="26" t="str">
        <f t="shared" si="1359"/>
        <v>慮</v>
      </c>
      <c r="G7664" s="26" t="str">
        <f t="shared" si="1360"/>
        <v>從心聲</v>
      </c>
      <c r="H7664" s="26" t="str">
        <f t="shared" si="1361"/>
        <v>藏宗</v>
      </c>
      <c r="I7664" s="41" t="str">
        <f t="shared" si="1362"/>
        <v>4. 形声</v>
      </c>
      <c r="J7664" s="19" t="str">
        <f t="shared" si="1366"/>
        <v/>
      </c>
      <c r="K7664" s="19">
        <f t="shared" si="1366"/>
        <v>2</v>
      </c>
      <c r="L7664" s="19" t="str">
        <f t="shared" si="1366"/>
        <v/>
      </c>
      <c r="M7664" s="19">
        <f t="shared" si="1366"/>
        <v>3</v>
      </c>
      <c r="N7664" s="19" t="str">
        <f t="shared" si="1363"/>
        <v/>
      </c>
      <c r="O7664" s="19">
        <f t="shared" si="1367"/>
        <v>6</v>
      </c>
      <c r="P7664" s="19" t="str">
        <f t="shared" si="1367"/>
        <v/>
      </c>
      <c r="Q7664" s="19" t="str">
        <f t="shared" si="1367"/>
        <v/>
      </c>
      <c r="R7664" s="19">
        <f t="shared" si="1367"/>
        <v>9</v>
      </c>
    </row>
    <row r="7665" spans="1:18" ht="20.25">
      <c r="A7665" s="18" t="s">
        <v>9240</v>
      </c>
      <c r="B7665" s="20">
        <v>7661</v>
      </c>
      <c r="C7665" s="35" t="s">
        <v>2687</v>
      </c>
      <c r="D7665" s="24" t="s">
        <v>12012</v>
      </c>
      <c r="E7665" s="27" t="s">
        <v>21548</v>
      </c>
      <c r="F7665" s="26" t="str">
        <f t="shared" si="1359"/>
        <v>覺</v>
      </c>
      <c r="G7665" s="26" t="str">
        <f t="shared" si="1360"/>
        <v>從心吾聲</v>
      </c>
      <c r="H7665" s="26" t="str">
        <f t="shared" si="1361"/>
        <v>五故</v>
      </c>
      <c r="I7665" s="41" t="str">
        <f t="shared" si="1362"/>
        <v>4. 形声</v>
      </c>
      <c r="J7665" s="19" t="str">
        <f t="shared" ref="J7665:M7684" si="1368">IFERROR(FIND(J$4,$E7665),"")</f>
        <v/>
      </c>
      <c r="K7665" s="19">
        <f t="shared" si="1368"/>
        <v>2</v>
      </c>
      <c r="L7665" s="19" t="str">
        <f t="shared" si="1368"/>
        <v/>
      </c>
      <c r="M7665" s="19">
        <f t="shared" si="1368"/>
        <v>3</v>
      </c>
      <c r="N7665" s="19" t="str">
        <f t="shared" si="1363"/>
        <v/>
      </c>
      <c r="O7665" s="19">
        <f t="shared" ref="O7665:R7684" si="1369">IFERROR(FIND(O$4,$E7665),"")</f>
        <v>6</v>
      </c>
      <c r="P7665" s="19" t="str">
        <f t="shared" si="1369"/>
        <v/>
      </c>
      <c r="Q7665" s="19" t="str">
        <f t="shared" si="1369"/>
        <v/>
      </c>
      <c r="R7665" s="19">
        <f t="shared" si="1369"/>
        <v>9</v>
      </c>
    </row>
    <row r="7666" spans="1:18" ht="20.25">
      <c r="A7666" s="18" t="s">
        <v>9241</v>
      </c>
      <c r="B7666" s="20">
        <v>7662</v>
      </c>
      <c r="C7666" s="35" t="s">
        <v>2687</v>
      </c>
      <c r="D7666" s="24" t="s">
        <v>12012</v>
      </c>
      <c r="E7666" s="27" t="s">
        <v>9164</v>
      </c>
      <c r="F7666" s="26" t="str">
        <f t="shared" si="1359"/>
        <v/>
      </c>
      <c r="G7666" s="26" t="str">
        <f t="shared" si="1360"/>
        <v/>
      </c>
      <c r="H7666" s="26" t="str">
        <f t="shared" si="1361"/>
        <v/>
      </c>
      <c r="I7666" s="41" t="str">
        <f t="shared" si="1362"/>
        <v/>
      </c>
      <c r="J7666" s="19">
        <f t="shared" si="1368"/>
        <v>1</v>
      </c>
      <c r="K7666" s="19" t="str">
        <f t="shared" si="1368"/>
        <v/>
      </c>
      <c r="L7666" s="19" t="str">
        <f t="shared" si="1368"/>
        <v/>
      </c>
      <c r="M7666" s="19" t="str">
        <f t="shared" si="1368"/>
        <v/>
      </c>
      <c r="N7666" s="19" t="str">
        <f t="shared" si="1363"/>
        <v/>
      </c>
      <c r="O7666" s="19" t="str">
        <f t="shared" si="1369"/>
        <v/>
      </c>
      <c r="P7666" s="19" t="str">
        <f t="shared" si="1369"/>
        <v/>
      </c>
      <c r="Q7666" s="19" t="str">
        <f t="shared" si="1369"/>
        <v/>
      </c>
      <c r="R7666" s="19" t="str">
        <f t="shared" si="1369"/>
        <v/>
      </c>
    </row>
    <row r="7667" spans="1:18" ht="20.25">
      <c r="A7667" s="18" t="s">
        <v>9242</v>
      </c>
      <c r="B7667" s="20">
        <v>7663</v>
      </c>
      <c r="C7667" s="36" t="s">
        <v>27056</v>
      </c>
      <c r="D7667" s="24" t="s">
        <v>11709</v>
      </c>
      <c r="E7667" s="27" t="s">
        <v>21549</v>
      </c>
      <c r="F7667" s="26" t="str">
        <f t="shared" si="1359"/>
        <v>愛</v>
      </c>
      <c r="G7667" s="26" t="str">
        <f t="shared" si="1360"/>
        <v>韓鄭曰憮一曰不動從心無聲</v>
      </c>
      <c r="H7667" s="26" t="str">
        <f t="shared" si="1361"/>
        <v>文甫</v>
      </c>
      <c r="I7667" s="41" t="str">
        <f t="shared" si="1362"/>
        <v>4. 形声</v>
      </c>
      <c r="J7667" s="19" t="str">
        <f t="shared" si="1368"/>
        <v/>
      </c>
      <c r="K7667" s="19">
        <f t="shared" si="1368"/>
        <v>2</v>
      </c>
      <c r="L7667" s="19" t="str">
        <f t="shared" si="1368"/>
        <v/>
      </c>
      <c r="M7667" s="19">
        <f t="shared" si="1368"/>
        <v>11</v>
      </c>
      <c r="N7667" s="19" t="str">
        <f t="shared" si="1363"/>
        <v/>
      </c>
      <c r="O7667" s="19">
        <f t="shared" si="1369"/>
        <v>14</v>
      </c>
      <c r="P7667" s="19" t="str">
        <f t="shared" si="1369"/>
        <v/>
      </c>
      <c r="Q7667" s="19" t="str">
        <f t="shared" si="1369"/>
        <v/>
      </c>
      <c r="R7667" s="19">
        <f t="shared" si="1369"/>
        <v>17</v>
      </c>
    </row>
    <row r="7668" spans="1:18" ht="20.25">
      <c r="A7668" s="18" t="s">
        <v>9243</v>
      </c>
      <c r="B7668" s="20">
        <v>7664</v>
      </c>
      <c r="C7668" s="35"/>
      <c r="D7668" s="24" t="s">
        <v>13734</v>
      </c>
      <c r="E7668" s="27" t="s">
        <v>21550</v>
      </c>
      <c r="F7668" s="26" t="str">
        <f t="shared" si="1359"/>
        <v>惠</v>
      </c>
      <c r="G7668" s="26" t="str">
        <f t="shared" si="1360"/>
        <v>從心旡聲</v>
      </c>
      <c r="H7668" s="26" t="str">
        <f t="shared" si="1361"/>
        <v>烏代</v>
      </c>
      <c r="I7668" s="41" t="str">
        <f t="shared" si="1362"/>
        <v>4. 形声</v>
      </c>
      <c r="J7668" s="19" t="str">
        <f t="shared" si="1368"/>
        <v/>
      </c>
      <c r="K7668" s="19">
        <f t="shared" si="1368"/>
        <v>2</v>
      </c>
      <c r="L7668" s="19" t="str">
        <f t="shared" si="1368"/>
        <v/>
      </c>
      <c r="M7668" s="19">
        <f t="shared" si="1368"/>
        <v>3</v>
      </c>
      <c r="N7668" s="19" t="str">
        <f t="shared" si="1363"/>
        <v/>
      </c>
      <c r="O7668" s="19">
        <f t="shared" si="1369"/>
        <v>6</v>
      </c>
      <c r="P7668" s="19" t="str">
        <f t="shared" si="1369"/>
        <v/>
      </c>
      <c r="Q7668" s="19" t="str">
        <f t="shared" si="1369"/>
        <v/>
      </c>
      <c r="R7668" s="19">
        <f t="shared" si="1369"/>
        <v>9</v>
      </c>
    </row>
    <row r="7669" spans="1:18" ht="20.25">
      <c r="A7669" s="18" t="s">
        <v>9244</v>
      </c>
      <c r="B7669" s="20">
        <v>7665</v>
      </c>
      <c r="C7669" s="37" t="s">
        <v>24950</v>
      </c>
      <c r="D7669" s="24" t="s">
        <v>13734</v>
      </c>
      <c r="E7669" s="27" t="s">
        <v>9171</v>
      </c>
      <c r="F7669" s="26" t="str">
        <f t="shared" si="1359"/>
        <v/>
      </c>
      <c r="G7669" s="26" t="str">
        <f t="shared" si="1360"/>
        <v/>
      </c>
      <c r="H7669" s="26" t="str">
        <f t="shared" si="1361"/>
        <v/>
      </c>
      <c r="I7669" s="41" t="str">
        <f t="shared" si="1362"/>
        <v/>
      </c>
      <c r="J7669" s="19">
        <f t="shared" si="1368"/>
        <v>1</v>
      </c>
      <c r="K7669" s="19" t="str">
        <f t="shared" si="1368"/>
        <v/>
      </c>
      <c r="L7669" s="19" t="str">
        <f t="shared" si="1368"/>
        <v/>
      </c>
      <c r="M7669" s="19" t="str">
        <f t="shared" si="1368"/>
        <v/>
      </c>
      <c r="N7669" s="19" t="str">
        <f t="shared" si="1363"/>
        <v/>
      </c>
      <c r="O7669" s="19" t="str">
        <f t="shared" si="1369"/>
        <v/>
      </c>
      <c r="P7669" s="19" t="str">
        <f t="shared" si="1369"/>
        <v/>
      </c>
      <c r="Q7669" s="19" t="str">
        <f t="shared" si="1369"/>
        <v/>
      </c>
      <c r="R7669" s="19" t="str">
        <f t="shared" si="1369"/>
        <v/>
      </c>
    </row>
    <row r="7670" spans="1:18" ht="20.25">
      <c r="A7670" s="18" t="s">
        <v>9245</v>
      </c>
      <c r="B7670" s="20">
        <v>7666</v>
      </c>
      <c r="C7670" s="35"/>
      <c r="D7670" s="24" t="s">
        <v>13735</v>
      </c>
      <c r="E7670" s="27" t="s">
        <v>21551</v>
      </c>
      <c r="F7670" s="26" t="str">
        <f t="shared" si="1359"/>
        <v>知</v>
      </c>
      <c r="G7670" s="26" t="str">
        <f t="shared" si="1360"/>
        <v>從心胥聲</v>
      </c>
      <c r="H7670" s="26" t="str">
        <f t="shared" si="1361"/>
        <v>私吕</v>
      </c>
      <c r="I7670" s="41" t="str">
        <f t="shared" si="1362"/>
        <v>4. 形声</v>
      </c>
      <c r="J7670" s="19" t="str">
        <f t="shared" si="1368"/>
        <v/>
      </c>
      <c r="K7670" s="19">
        <f t="shared" si="1368"/>
        <v>2</v>
      </c>
      <c r="L7670" s="19" t="str">
        <f t="shared" si="1368"/>
        <v/>
      </c>
      <c r="M7670" s="19">
        <f t="shared" si="1368"/>
        <v>3</v>
      </c>
      <c r="N7670" s="19" t="str">
        <f t="shared" si="1363"/>
        <v/>
      </c>
      <c r="O7670" s="19">
        <f t="shared" si="1369"/>
        <v>6</v>
      </c>
      <c r="P7670" s="19" t="str">
        <f t="shared" si="1369"/>
        <v/>
      </c>
      <c r="Q7670" s="19" t="str">
        <f t="shared" si="1369"/>
        <v/>
      </c>
      <c r="R7670" s="19">
        <f t="shared" si="1369"/>
        <v>9</v>
      </c>
    </row>
    <row r="7671" spans="1:18" ht="20.25">
      <c r="A7671" s="18" t="s">
        <v>9246</v>
      </c>
      <c r="B7671" s="20">
        <v>7667</v>
      </c>
      <c r="C7671" s="35" t="s">
        <v>2636</v>
      </c>
      <c r="D7671" s="24" t="s">
        <v>11892</v>
      </c>
      <c r="E7671" s="27" t="s">
        <v>21552</v>
      </c>
      <c r="F7671" s="26" t="str">
        <f t="shared" si="1359"/>
        <v>安</v>
      </c>
      <c r="G7671" s="26" t="str">
        <f t="shared" si="1360"/>
        <v>從心尉聲一曰恚怒也</v>
      </c>
      <c r="H7671" s="26" t="str">
        <f t="shared" si="1361"/>
        <v>於胃</v>
      </c>
      <c r="I7671" s="41" t="str">
        <f t="shared" si="1362"/>
        <v>4. 形声</v>
      </c>
      <c r="J7671" s="19" t="str">
        <f t="shared" si="1368"/>
        <v/>
      </c>
      <c r="K7671" s="19">
        <f t="shared" si="1368"/>
        <v>2</v>
      </c>
      <c r="L7671" s="19" t="str">
        <f t="shared" si="1368"/>
        <v/>
      </c>
      <c r="M7671" s="19">
        <f t="shared" si="1368"/>
        <v>3</v>
      </c>
      <c r="N7671" s="19" t="str">
        <f t="shared" si="1363"/>
        <v/>
      </c>
      <c r="O7671" s="19">
        <f t="shared" si="1369"/>
        <v>6</v>
      </c>
      <c r="P7671" s="19" t="str">
        <f t="shared" si="1369"/>
        <v/>
      </c>
      <c r="Q7671" s="19" t="str">
        <f t="shared" si="1369"/>
        <v/>
      </c>
      <c r="R7671" s="19">
        <f t="shared" si="1369"/>
        <v>14</v>
      </c>
    </row>
    <row r="7672" spans="1:18" ht="20.25">
      <c r="A7672" s="18" t="s">
        <v>9247</v>
      </c>
      <c r="B7672" s="20">
        <v>7668</v>
      </c>
      <c r="C7672" s="35"/>
      <c r="D7672" s="24" t="s">
        <v>11597</v>
      </c>
      <c r="E7672" s="27" t="s">
        <v>21553</v>
      </c>
      <c r="F7672" s="26" t="str">
        <f t="shared" si="1359"/>
        <v>謹</v>
      </c>
      <c r="G7672" s="26" t="str">
        <f t="shared" si="1360"/>
        <v>從心□聲讀若毳</v>
      </c>
      <c r="H7672" s="26" t="str">
        <f t="shared" si="1361"/>
        <v>此芮</v>
      </c>
      <c r="I7672" s="41" t="str">
        <f t="shared" si="1362"/>
        <v>4. 形声</v>
      </c>
      <c r="J7672" s="19" t="str">
        <f t="shared" si="1368"/>
        <v/>
      </c>
      <c r="K7672" s="19">
        <f t="shared" si="1368"/>
        <v>2</v>
      </c>
      <c r="L7672" s="19" t="str">
        <f t="shared" si="1368"/>
        <v/>
      </c>
      <c r="M7672" s="19">
        <f t="shared" si="1368"/>
        <v>3</v>
      </c>
      <c r="N7672" s="19" t="str">
        <f t="shared" si="1363"/>
        <v/>
      </c>
      <c r="O7672" s="19">
        <f t="shared" si="1369"/>
        <v>6</v>
      </c>
      <c r="P7672" s="19" t="str">
        <f t="shared" si="1369"/>
        <v/>
      </c>
      <c r="Q7672" s="19" t="str">
        <f t="shared" si="1369"/>
        <v/>
      </c>
      <c r="R7672" s="19">
        <f t="shared" si="1369"/>
        <v>12</v>
      </c>
    </row>
    <row r="7673" spans="1:18" ht="20.25">
      <c r="A7673" s="18" t="s">
        <v>9248</v>
      </c>
      <c r="B7673" s="20">
        <v>7669</v>
      </c>
      <c r="C7673" s="35"/>
      <c r="D7673" s="24" t="s">
        <v>12144</v>
      </c>
      <c r="E7673" s="27" t="s">
        <v>21554</v>
      </c>
      <c r="F7673" s="26" t="str">
        <f t="shared" si="1359"/>
        <v>□箸</v>
      </c>
      <c r="G7673" s="26" t="str">
        <f t="shared" si="1360"/>
        <v>從心□聲</v>
      </c>
      <c r="H7673" s="26" t="str">
        <f t="shared" si="1361"/>
        <v>直由</v>
      </c>
      <c r="I7673" s="41" t="str">
        <f t="shared" si="1362"/>
        <v>4. 形声</v>
      </c>
      <c r="J7673" s="19" t="str">
        <f t="shared" si="1368"/>
        <v/>
      </c>
      <c r="K7673" s="19">
        <f t="shared" si="1368"/>
        <v>3</v>
      </c>
      <c r="L7673" s="19" t="str">
        <f t="shared" si="1368"/>
        <v/>
      </c>
      <c r="M7673" s="19">
        <f t="shared" si="1368"/>
        <v>4</v>
      </c>
      <c r="N7673" s="19" t="str">
        <f t="shared" si="1363"/>
        <v/>
      </c>
      <c r="O7673" s="19">
        <f t="shared" si="1369"/>
        <v>7</v>
      </c>
      <c r="P7673" s="19" t="str">
        <f t="shared" si="1369"/>
        <v/>
      </c>
      <c r="Q7673" s="19" t="str">
        <f t="shared" si="1369"/>
        <v/>
      </c>
      <c r="R7673" s="19">
        <f t="shared" si="1369"/>
        <v>10</v>
      </c>
    </row>
    <row r="7674" spans="1:18" ht="20.25">
      <c r="A7674" s="18" t="s">
        <v>9249</v>
      </c>
      <c r="B7674" s="20">
        <v>7670</v>
      </c>
      <c r="C7674" s="35" t="s">
        <v>27057</v>
      </c>
      <c r="D7674" s="24" t="s">
        <v>13005</v>
      </c>
      <c r="E7674" s="27" t="s">
        <v>21555</v>
      </c>
      <c r="F7674" s="26" t="str">
        <f t="shared" si="1359"/>
        <v>朗</v>
      </c>
      <c r="G7674" s="26" t="str">
        <f t="shared" si="1360"/>
        <v>從心由聲詩曰憂心且怞</v>
      </c>
      <c r="H7674" s="26" t="str">
        <f t="shared" si="1361"/>
        <v>直又</v>
      </c>
      <c r="I7674" s="41" t="str">
        <f t="shared" si="1362"/>
        <v>4. 形声</v>
      </c>
      <c r="J7674" s="19" t="str">
        <f t="shared" si="1368"/>
        <v/>
      </c>
      <c r="K7674" s="19">
        <f t="shared" si="1368"/>
        <v>2</v>
      </c>
      <c r="L7674" s="19" t="str">
        <f t="shared" si="1368"/>
        <v/>
      </c>
      <c r="M7674" s="19">
        <f t="shared" si="1368"/>
        <v>3</v>
      </c>
      <c r="N7674" s="19" t="str">
        <f t="shared" si="1363"/>
        <v/>
      </c>
      <c r="O7674" s="19">
        <f t="shared" si="1369"/>
        <v>6</v>
      </c>
      <c r="P7674" s="19" t="str">
        <f t="shared" si="1369"/>
        <v/>
      </c>
      <c r="Q7674" s="19" t="str">
        <f t="shared" si="1369"/>
        <v/>
      </c>
      <c r="R7674" s="19">
        <f t="shared" si="1369"/>
        <v>15</v>
      </c>
    </row>
    <row r="7675" spans="1:18" ht="20.25">
      <c r="A7675" s="18" t="s">
        <v>9250</v>
      </c>
      <c r="B7675" s="20">
        <v>7671</v>
      </c>
      <c r="C7675" s="35"/>
      <c r="D7675" s="24" t="s">
        <v>13736</v>
      </c>
      <c r="E7675" s="27" t="s">
        <v>21556</v>
      </c>
      <c r="F7675" s="26" t="str">
        <f t="shared" si="1359"/>
        <v>憮</v>
      </c>
      <c r="G7675" s="26" t="str">
        <f t="shared" si="1360"/>
        <v>從心某聲讀若侮</v>
      </c>
      <c r="H7675" s="26" t="str">
        <f t="shared" si="1361"/>
        <v>亡甫</v>
      </c>
      <c r="I7675" s="41" t="str">
        <f t="shared" si="1362"/>
        <v>4. 形声</v>
      </c>
      <c r="J7675" s="19" t="str">
        <f t="shared" si="1368"/>
        <v/>
      </c>
      <c r="K7675" s="19">
        <f t="shared" si="1368"/>
        <v>3</v>
      </c>
      <c r="L7675" s="19" t="str">
        <f t="shared" si="1368"/>
        <v/>
      </c>
      <c r="M7675" s="19">
        <f t="shared" si="1368"/>
        <v>4</v>
      </c>
      <c r="N7675" s="19" t="str">
        <f t="shared" si="1363"/>
        <v/>
      </c>
      <c r="O7675" s="19">
        <f t="shared" si="1369"/>
        <v>7</v>
      </c>
      <c r="P7675" s="19" t="str">
        <f t="shared" si="1369"/>
        <v/>
      </c>
      <c r="Q7675" s="19" t="str">
        <f t="shared" si="1369"/>
        <v/>
      </c>
      <c r="R7675" s="19">
        <f t="shared" si="1369"/>
        <v>13</v>
      </c>
    </row>
    <row r="7676" spans="1:18" ht="20.25">
      <c r="A7676" s="18" t="s">
        <v>9251</v>
      </c>
      <c r="B7676" s="20">
        <v>7672</v>
      </c>
      <c r="C7676" s="35" t="s">
        <v>27058</v>
      </c>
      <c r="D7676" s="24" t="s">
        <v>11714</v>
      </c>
      <c r="E7676" s="27" t="s">
        <v>21557</v>
      </c>
      <c r="F7676" s="26" t="str">
        <f t="shared" si="1359"/>
        <v>彊</v>
      </c>
      <c r="G7676" s="26" t="str">
        <f t="shared" si="1360"/>
        <v>從心文聲周書曰在受徳忞讀若旻</v>
      </c>
      <c r="H7676" s="26" t="str">
        <f t="shared" si="1361"/>
        <v>武巾</v>
      </c>
      <c r="I7676" s="41" t="str">
        <f t="shared" si="1362"/>
        <v>4. 形声</v>
      </c>
      <c r="J7676" s="19" t="str">
        <f t="shared" si="1368"/>
        <v/>
      </c>
      <c r="K7676" s="19">
        <f t="shared" si="1368"/>
        <v>2</v>
      </c>
      <c r="L7676" s="19" t="str">
        <f t="shared" si="1368"/>
        <v/>
      </c>
      <c r="M7676" s="19">
        <f t="shared" si="1368"/>
        <v>3</v>
      </c>
      <c r="N7676" s="19" t="str">
        <f t="shared" si="1363"/>
        <v/>
      </c>
      <c r="O7676" s="19">
        <f t="shared" si="1369"/>
        <v>6</v>
      </c>
      <c r="P7676" s="19" t="str">
        <f t="shared" si="1369"/>
        <v/>
      </c>
      <c r="Q7676" s="19" t="str">
        <f t="shared" si="1369"/>
        <v/>
      </c>
      <c r="R7676" s="19">
        <f t="shared" si="1369"/>
        <v>19</v>
      </c>
    </row>
    <row r="7677" spans="1:18" ht="20.25">
      <c r="A7677" s="18" t="s">
        <v>9252</v>
      </c>
      <c r="B7677" s="20">
        <v>7673</v>
      </c>
      <c r="C7677" s="35" t="s">
        <v>27059</v>
      </c>
      <c r="D7677" s="24" t="s">
        <v>12530</v>
      </c>
      <c r="E7677" s="27" t="s">
        <v>21558</v>
      </c>
      <c r="F7677" s="26" t="str">
        <f t="shared" si="1359"/>
        <v>勉</v>
      </c>
      <c r="G7677" s="26" t="str">
        <f t="shared" si="1360"/>
        <v>從心莫聲</v>
      </c>
      <c r="H7677" s="26" t="str">
        <f t="shared" si="1361"/>
        <v>莫故</v>
      </c>
      <c r="I7677" s="41" t="str">
        <f t="shared" si="1362"/>
        <v>4. 形声</v>
      </c>
      <c r="J7677" s="19" t="str">
        <f t="shared" si="1368"/>
        <v/>
      </c>
      <c r="K7677" s="19">
        <f t="shared" si="1368"/>
        <v>2</v>
      </c>
      <c r="L7677" s="19" t="str">
        <f t="shared" si="1368"/>
        <v/>
      </c>
      <c r="M7677" s="19">
        <f t="shared" si="1368"/>
        <v>3</v>
      </c>
      <c r="N7677" s="19" t="str">
        <f t="shared" si="1363"/>
        <v/>
      </c>
      <c r="O7677" s="19">
        <f t="shared" si="1369"/>
        <v>6</v>
      </c>
      <c r="P7677" s="19" t="str">
        <f t="shared" si="1369"/>
        <v/>
      </c>
      <c r="Q7677" s="19" t="str">
        <f t="shared" si="1369"/>
        <v/>
      </c>
      <c r="R7677" s="19">
        <f t="shared" si="1369"/>
        <v>9</v>
      </c>
    </row>
    <row r="7678" spans="1:18" ht="20.25">
      <c r="A7678" s="18" t="s">
        <v>9253</v>
      </c>
      <c r="B7678" s="20">
        <v>7674</v>
      </c>
      <c r="C7678" s="35" t="s">
        <v>27060</v>
      </c>
      <c r="D7678" s="24" t="s">
        <v>12539</v>
      </c>
      <c r="E7678" s="27" t="s">
        <v>21559</v>
      </c>
      <c r="F7678" s="26" t="str">
        <f t="shared" si="1359"/>
        <v>勉</v>
      </c>
      <c r="G7678" s="26" t="str">
        <f t="shared" si="1360"/>
        <v>從心面聲</v>
      </c>
      <c r="H7678" s="26" t="str">
        <f t="shared" si="1361"/>
        <v>彌殄</v>
      </c>
      <c r="I7678" s="41" t="str">
        <f t="shared" si="1362"/>
        <v>4. 形声</v>
      </c>
      <c r="J7678" s="19" t="str">
        <f t="shared" si="1368"/>
        <v/>
      </c>
      <c r="K7678" s="19">
        <f t="shared" si="1368"/>
        <v>2</v>
      </c>
      <c r="L7678" s="19" t="str">
        <f t="shared" si="1368"/>
        <v/>
      </c>
      <c r="M7678" s="19">
        <f t="shared" si="1368"/>
        <v>3</v>
      </c>
      <c r="N7678" s="19" t="str">
        <f t="shared" si="1363"/>
        <v/>
      </c>
      <c r="O7678" s="19">
        <f t="shared" si="1369"/>
        <v>6</v>
      </c>
      <c r="P7678" s="19" t="str">
        <f t="shared" si="1369"/>
        <v/>
      </c>
      <c r="Q7678" s="19" t="str">
        <f t="shared" si="1369"/>
        <v/>
      </c>
      <c r="R7678" s="19">
        <f t="shared" si="1369"/>
        <v>9</v>
      </c>
    </row>
    <row r="7679" spans="1:18" ht="20.25">
      <c r="A7679" s="18" t="s">
        <v>9254</v>
      </c>
      <c r="B7679" s="20">
        <v>7675</v>
      </c>
      <c r="C7679" s="35"/>
      <c r="D7679" s="24" t="s">
        <v>11699</v>
      </c>
      <c r="E7679" s="27" t="s">
        <v>21560</v>
      </c>
      <c r="F7679" s="26" t="str">
        <f t="shared" si="1359"/>
        <v>習</v>
      </c>
      <c r="G7679" s="26" t="str">
        <f t="shared" si="1360"/>
        <v>從心曳聲</v>
      </c>
      <c r="H7679" s="26" t="str">
        <f t="shared" si="1361"/>
        <v>俞制</v>
      </c>
      <c r="I7679" s="41" t="str">
        <f t="shared" si="1362"/>
        <v>4. 形声</v>
      </c>
      <c r="J7679" s="19" t="str">
        <f t="shared" si="1368"/>
        <v/>
      </c>
      <c r="K7679" s="19">
        <f t="shared" si="1368"/>
        <v>2</v>
      </c>
      <c r="L7679" s="19" t="str">
        <f t="shared" si="1368"/>
        <v/>
      </c>
      <c r="M7679" s="19">
        <f t="shared" si="1368"/>
        <v>3</v>
      </c>
      <c r="N7679" s="19" t="str">
        <f t="shared" si="1363"/>
        <v/>
      </c>
      <c r="O7679" s="19">
        <f t="shared" si="1369"/>
        <v>6</v>
      </c>
      <c r="P7679" s="19" t="str">
        <f t="shared" si="1369"/>
        <v/>
      </c>
      <c r="Q7679" s="19" t="str">
        <f t="shared" si="1369"/>
        <v/>
      </c>
      <c r="R7679" s="19">
        <f t="shared" si="1369"/>
        <v>9</v>
      </c>
    </row>
    <row r="7680" spans="1:18" ht="20.25">
      <c r="A7680" s="18" t="s">
        <v>9255</v>
      </c>
      <c r="B7680" s="20">
        <v>7676</v>
      </c>
      <c r="C7680" s="35" t="s">
        <v>7036</v>
      </c>
      <c r="D7680" s="24" t="s">
        <v>11662</v>
      </c>
      <c r="E7680" s="27" t="s">
        <v>21561</v>
      </c>
      <c r="F7680" s="26" t="str">
        <f t="shared" si="1359"/>
        <v>勉</v>
      </c>
      <c r="G7680" s="26" t="str">
        <f t="shared" si="1360"/>
        <v>從心楙聲虞書曰時惟懋哉</v>
      </c>
      <c r="H7680" s="26" t="str">
        <f t="shared" si="1361"/>
        <v>莫候</v>
      </c>
      <c r="I7680" s="41" t="str">
        <f t="shared" si="1362"/>
        <v>4. 形声</v>
      </c>
      <c r="J7680" s="19" t="str">
        <f t="shared" si="1368"/>
        <v/>
      </c>
      <c r="K7680" s="19">
        <f t="shared" si="1368"/>
        <v>2</v>
      </c>
      <c r="L7680" s="19" t="str">
        <f t="shared" si="1368"/>
        <v/>
      </c>
      <c r="M7680" s="19">
        <f t="shared" si="1368"/>
        <v>3</v>
      </c>
      <c r="N7680" s="19" t="str">
        <f t="shared" si="1363"/>
        <v/>
      </c>
      <c r="O7680" s="19">
        <f t="shared" si="1369"/>
        <v>6</v>
      </c>
      <c r="P7680" s="19" t="str">
        <f t="shared" si="1369"/>
        <v/>
      </c>
      <c r="Q7680" s="19" t="str">
        <f t="shared" si="1369"/>
        <v/>
      </c>
      <c r="R7680" s="19">
        <f t="shared" si="1369"/>
        <v>16</v>
      </c>
    </row>
    <row r="7681" spans="1:18" ht="20.25">
      <c r="A7681" s="18" t="s">
        <v>9256</v>
      </c>
      <c r="B7681" s="20">
        <v>7677</v>
      </c>
      <c r="C7681" s="35" t="s">
        <v>7036</v>
      </c>
      <c r="D7681" s="24" t="s">
        <v>11662</v>
      </c>
      <c r="E7681" s="27" t="s">
        <v>11501</v>
      </c>
      <c r="F7681" s="26" t="str">
        <f t="shared" si="1359"/>
        <v/>
      </c>
      <c r="G7681" s="26" t="str">
        <f t="shared" si="1360"/>
        <v/>
      </c>
      <c r="H7681" s="26" t="str">
        <f t="shared" si="1361"/>
        <v/>
      </c>
      <c r="I7681" s="41" t="str">
        <f t="shared" si="1362"/>
        <v/>
      </c>
      <c r="J7681" s="19" t="str">
        <f t="shared" si="1368"/>
        <v/>
      </c>
      <c r="K7681" s="19" t="str">
        <f t="shared" si="1368"/>
        <v/>
      </c>
      <c r="L7681" s="19" t="str">
        <f t="shared" si="1368"/>
        <v/>
      </c>
      <c r="M7681" s="19" t="str">
        <f t="shared" si="1368"/>
        <v/>
      </c>
      <c r="N7681" s="19" t="str">
        <f t="shared" si="1363"/>
        <v/>
      </c>
      <c r="O7681" s="19" t="str">
        <f t="shared" si="1369"/>
        <v/>
      </c>
      <c r="P7681" s="19" t="str">
        <f t="shared" si="1369"/>
        <v/>
      </c>
      <c r="Q7681" s="19" t="str">
        <f t="shared" si="1369"/>
        <v/>
      </c>
      <c r="R7681" s="19" t="str">
        <f t="shared" si="1369"/>
        <v/>
      </c>
    </row>
    <row r="7682" spans="1:18" ht="20.25">
      <c r="A7682" s="18" t="s">
        <v>9257</v>
      </c>
      <c r="B7682" s="20">
        <v>7678</v>
      </c>
      <c r="C7682" s="35" t="s">
        <v>10044</v>
      </c>
      <c r="D7682" s="24" t="s">
        <v>12530</v>
      </c>
      <c r="E7682" s="27" t="s">
        <v>21562</v>
      </c>
      <c r="F7682" s="26" t="str">
        <f t="shared" si="1359"/>
        <v>習</v>
      </c>
      <c r="G7682" s="26" t="str">
        <f t="shared" si="1360"/>
        <v>從心莫聲</v>
      </c>
      <c r="H7682" s="26" t="str">
        <f t="shared" si="1361"/>
        <v>莫故</v>
      </c>
      <c r="I7682" s="41" t="str">
        <f t="shared" si="1362"/>
        <v>4. 形声</v>
      </c>
      <c r="J7682" s="19" t="str">
        <f t="shared" si="1368"/>
        <v/>
      </c>
      <c r="K7682" s="19">
        <f t="shared" si="1368"/>
        <v>2</v>
      </c>
      <c r="L7682" s="19" t="str">
        <f t="shared" si="1368"/>
        <v/>
      </c>
      <c r="M7682" s="19">
        <f t="shared" si="1368"/>
        <v>3</v>
      </c>
      <c r="N7682" s="19" t="str">
        <f t="shared" si="1363"/>
        <v/>
      </c>
      <c r="O7682" s="19">
        <f t="shared" si="1369"/>
        <v>6</v>
      </c>
      <c r="P7682" s="19" t="str">
        <f t="shared" si="1369"/>
        <v/>
      </c>
      <c r="Q7682" s="19" t="str">
        <f t="shared" si="1369"/>
        <v/>
      </c>
      <c r="R7682" s="19">
        <f t="shared" si="1369"/>
        <v>9</v>
      </c>
    </row>
    <row r="7683" spans="1:18" ht="20.25">
      <c r="A7683" s="18" t="s">
        <v>9258</v>
      </c>
      <c r="B7683" s="20">
        <v>7679</v>
      </c>
      <c r="C7683" s="35" t="s">
        <v>5354</v>
      </c>
      <c r="D7683" s="24" t="s">
        <v>13731</v>
      </c>
      <c r="E7683" s="27" t="s">
        <v>21563</v>
      </c>
      <c r="F7683" s="26" t="str">
        <f t="shared" si="1359"/>
        <v>止</v>
      </c>
      <c r="G7683" s="26" t="str">
        <f t="shared" si="1360"/>
        <v>從心夋聲</v>
      </c>
      <c r="H7683" s="26" t="str">
        <f t="shared" si="1361"/>
        <v>此縁</v>
      </c>
      <c r="I7683" s="41" t="str">
        <f t="shared" si="1362"/>
        <v>4. 形声</v>
      </c>
      <c r="J7683" s="19" t="str">
        <f t="shared" si="1368"/>
        <v/>
      </c>
      <c r="K7683" s="19">
        <f t="shared" si="1368"/>
        <v>2</v>
      </c>
      <c r="L7683" s="19" t="str">
        <f t="shared" si="1368"/>
        <v/>
      </c>
      <c r="M7683" s="19">
        <f t="shared" si="1368"/>
        <v>3</v>
      </c>
      <c r="N7683" s="19" t="str">
        <f t="shared" si="1363"/>
        <v/>
      </c>
      <c r="O7683" s="19">
        <f t="shared" si="1369"/>
        <v>6</v>
      </c>
      <c r="P7683" s="19" t="str">
        <f t="shared" si="1369"/>
        <v/>
      </c>
      <c r="Q7683" s="19" t="str">
        <f t="shared" si="1369"/>
        <v/>
      </c>
      <c r="R7683" s="19">
        <f t="shared" si="1369"/>
        <v>9</v>
      </c>
    </row>
    <row r="7684" spans="1:18" ht="20.25">
      <c r="A7684" s="18" t="s">
        <v>9259</v>
      </c>
      <c r="B7684" s="20">
        <v>7680</v>
      </c>
      <c r="C7684" s="35"/>
      <c r="D7684" s="24" t="s">
        <v>13737</v>
      </c>
      <c r="E7684" s="27" t="s">
        <v>21564</v>
      </c>
      <c r="F7684" s="26" t="str">
        <f t="shared" si="1359"/>
        <v>肆</v>
      </c>
      <c r="G7684" s="26" t="str">
        <f t="shared" si="1360"/>
        <v>從心隶聲</v>
      </c>
      <c r="H7684" s="26" t="str">
        <f t="shared" si="1361"/>
        <v>他骨</v>
      </c>
      <c r="I7684" s="41" t="str">
        <f t="shared" si="1362"/>
        <v>4. 形声</v>
      </c>
      <c r="J7684" s="19" t="str">
        <f t="shared" si="1368"/>
        <v/>
      </c>
      <c r="K7684" s="19">
        <f t="shared" si="1368"/>
        <v>2</v>
      </c>
      <c r="L7684" s="19" t="str">
        <f t="shared" si="1368"/>
        <v/>
      </c>
      <c r="M7684" s="19">
        <f t="shared" si="1368"/>
        <v>3</v>
      </c>
      <c r="N7684" s="19" t="str">
        <f t="shared" si="1363"/>
        <v/>
      </c>
      <c r="O7684" s="19">
        <f t="shared" si="1369"/>
        <v>6</v>
      </c>
      <c r="P7684" s="19" t="str">
        <f t="shared" si="1369"/>
        <v/>
      </c>
      <c r="Q7684" s="19" t="str">
        <f t="shared" si="1369"/>
        <v/>
      </c>
      <c r="R7684" s="19">
        <f t="shared" si="1369"/>
        <v>9</v>
      </c>
    </row>
    <row r="7685" spans="1:18" ht="20.25">
      <c r="A7685" s="18" t="s">
        <v>6650</v>
      </c>
      <c r="B7685" s="20">
        <v>7681</v>
      </c>
      <c r="C7685" s="35"/>
      <c r="D7685" s="24" t="s">
        <v>12753</v>
      </c>
      <c r="E7685" s="27" t="s">
        <v>21565</v>
      </c>
      <c r="F7685" s="26" t="str">
        <f t="shared" ref="F7685:F7748" si="1370">IFERROR(MID(E7685,1,K7685-1),"")</f>
        <v>趣歩㦛㦛</v>
      </c>
      <c r="G7685" s="26" t="str">
        <f t="shared" ref="G7685:G7748" si="1371">IFERROR(MID($E7685,K7685+1,MIN(IF(Q7685=0,100,Q7685), IF(R7685=0,100,R7685))-3-K7685),"")</f>
        <v>從心與聲</v>
      </c>
      <c r="H7685" s="26" t="str">
        <f t="shared" ref="H7685:H7748" si="1372">IFERROR(MID($E7685,R7685-2,2),"")</f>
        <v>余吕</v>
      </c>
      <c r="I7685" s="41" t="str">
        <f t="shared" ref="I7685:I7748" si="1373">IFERROR(IF(N(P7685)&lt;&gt;0,"1.象形 or 2.指事",IF(N(M7685)*N(O7685)&lt;&gt;0,"4. 形声",IF(AND(N(M7685)*N(N7685)&lt;&gt;0, N7685&lt;Q7685),"3. 会意",""))),"")</f>
        <v>4. 形声</v>
      </c>
      <c r="J7685" s="19" t="str">
        <f t="shared" ref="J7685:M7704" si="1374">IFERROR(FIND(J$4,$E7685),"")</f>
        <v/>
      </c>
      <c r="K7685" s="19">
        <f t="shared" si="1374"/>
        <v>5</v>
      </c>
      <c r="L7685" s="19" t="str">
        <f t="shared" si="1374"/>
        <v/>
      </c>
      <c r="M7685" s="19">
        <f t="shared" si="1374"/>
        <v>6</v>
      </c>
      <c r="N7685" s="19" t="str">
        <f t="shared" ref="N7685:N7748" si="1375">IFERROR(FIND(N$4,$E7685,M7685+1),"")</f>
        <v/>
      </c>
      <c r="O7685" s="19">
        <f t="shared" ref="O7685:R7704" si="1376">IFERROR(FIND(O$4,$E7685),"")</f>
        <v>9</v>
      </c>
      <c r="P7685" s="19" t="str">
        <f t="shared" si="1376"/>
        <v/>
      </c>
      <c r="Q7685" s="19" t="str">
        <f t="shared" si="1376"/>
        <v/>
      </c>
      <c r="R7685" s="19">
        <f t="shared" si="1376"/>
        <v>12</v>
      </c>
    </row>
    <row r="7686" spans="1:18" ht="20.25">
      <c r="A7686" s="18" t="s">
        <v>6651</v>
      </c>
      <c r="B7686" s="20">
        <v>7682</v>
      </c>
      <c r="C7686" s="35" t="s">
        <v>27061</v>
      </c>
      <c r="D7686" s="24" t="s">
        <v>12069</v>
      </c>
      <c r="E7686" s="27" t="s">
        <v>21566</v>
      </c>
      <c r="F7686" s="26" t="str">
        <f t="shared" si="1370"/>
        <v>説</v>
      </c>
      <c r="G7686" s="26" t="str">
        <f t="shared" si="1371"/>
        <v>從心舀聲</v>
      </c>
      <c r="H7686" s="26" t="str">
        <f t="shared" si="1372"/>
        <v>土刀</v>
      </c>
      <c r="I7686" s="41" t="str">
        <f t="shared" si="1373"/>
        <v>4. 形声</v>
      </c>
      <c r="J7686" s="19" t="str">
        <f t="shared" si="1374"/>
        <v/>
      </c>
      <c r="K7686" s="19">
        <f t="shared" si="1374"/>
        <v>2</v>
      </c>
      <c r="L7686" s="19" t="str">
        <f t="shared" si="1374"/>
        <v/>
      </c>
      <c r="M7686" s="19">
        <f t="shared" si="1374"/>
        <v>3</v>
      </c>
      <c r="N7686" s="19" t="str">
        <f t="shared" si="1375"/>
        <v/>
      </c>
      <c r="O7686" s="19">
        <f t="shared" si="1376"/>
        <v>6</v>
      </c>
      <c r="P7686" s="19" t="str">
        <f t="shared" si="1376"/>
        <v/>
      </c>
      <c r="Q7686" s="19" t="str">
        <f t="shared" si="1376"/>
        <v/>
      </c>
      <c r="R7686" s="19">
        <f t="shared" si="1376"/>
        <v>9</v>
      </c>
    </row>
    <row r="7687" spans="1:18" ht="20.25">
      <c r="A7687" s="18" t="s">
        <v>6652</v>
      </c>
      <c r="B7687" s="20">
        <v>7683</v>
      </c>
      <c r="C7687" s="35" t="s">
        <v>27062</v>
      </c>
      <c r="D7687" s="24" t="s">
        <v>11958</v>
      </c>
      <c r="E7687" s="27" t="s">
        <v>21567</v>
      </c>
      <c r="F7687" s="26" t="str">
        <f t="shared" si="1370"/>
        <v>安</v>
      </c>
      <c r="G7687" s="26" t="str">
        <f t="shared" si="1371"/>
        <v>從心厭聲詩曰懕懕夜飲</v>
      </c>
      <c r="H7687" s="26" t="str">
        <f t="shared" si="1372"/>
        <v>於鹽</v>
      </c>
      <c r="I7687" s="41" t="str">
        <f t="shared" si="1373"/>
        <v>4. 形声</v>
      </c>
      <c r="J7687" s="19" t="str">
        <f t="shared" si="1374"/>
        <v/>
      </c>
      <c r="K7687" s="19">
        <f t="shared" si="1374"/>
        <v>2</v>
      </c>
      <c r="L7687" s="19" t="str">
        <f t="shared" si="1374"/>
        <v/>
      </c>
      <c r="M7687" s="19">
        <f t="shared" si="1374"/>
        <v>3</v>
      </c>
      <c r="N7687" s="19" t="str">
        <f t="shared" si="1375"/>
        <v/>
      </c>
      <c r="O7687" s="19">
        <f t="shared" si="1376"/>
        <v>6</v>
      </c>
      <c r="P7687" s="19" t="str">
        <f t="shared" si="1376"/>
        <v/>
      </c>
      <c r="Q7687" s="19" t="str">
        <f t="shared" si="1376"/>
        <v/>
      </c>
      <c r="R7687" s="19">
        <f t="shared" si="1376"/>
        <v>15</v>
      </c>
    </row>
    <row r="7688" spans="1:18" ht="20.25">
      <c r="A7688" s="18" t="s">
        <v>6653</v>
      </c>
      <c r="B7688" s="20">
        <v>7684</v>
      </c>
      <c r="C7688" s="36" t="s">
        <v>27063</v>
      </c>
      <c r="D7688" s="24" t="s">
        <v>11620</v>
      </c>
      <c r="E7688" s="27" t="s">
        <v>21568</v>
      </c>
      <c r="F7688" s="26" t="str">
        <f t="shared" si="1370"/>
        <v>安</v>
      </c>
      <c r="G7688" s="26" t="str">
        <f t="shared" si="1371"/>
        <v>從心詹聲</v>
      </c>
      <c r="H7688" s="26" t="str">
        <f t="shared" si="1372"/>
        <v>徒敢</v>
      </c>
      <c r="I7688" s="41" t="str">
        <f t="shared" si="1373"/>
        <v>4. 形声</v>
      </c>
      <c r="J7688" s="19" t="str">
        <f t="shared" si="1374"/>
        <v/>
      </c>
      <c r="K7688" s="19">
        <f t="shared" si="1374"/>
        <v>2</v>
      </c>
      <c r="L7688" s="19" t="str">
        <f t="shared" si="1374"/>
        <v/>
      </c>
      <c r="M7688" s="19">
        <f t="shared" si="1374"/>
        <v>3</v>
      </c>
      <c r="N7688" s="19" t="str">
        <f t="shared" si="1375"/>
        <v/>
      </c>
      <c r="O7688" s="19">
        <f t="shared" si="1376"/>
        <v>6</v>
      </c>
      <c r="P7688" s="19" t="str">
        <f t="shared" si="1376"/>
        <v/>
      </c>
      <c r="Q7688" s="19" t="str">
        <f t="shared" si="1376"/>
        <v/>
      </c>
      <c r="R7688" s="19">
        <f t="shared" si="1376"/>
        <v>9</v>
      </c>
    </row>
    <row r="7689" spans="1:18" ht="20.25">
      <c r="A7689" s="18" t="s">
        <v>6654</v>
      </c>
      <c r="B7689" s="20">
        <v>7685</v>
      </c>
      <c r="C7689" s="35" t="s">
        <v>7928</v>
      </c>
      <c r="D7689" s="24" t="s">
        <v>13738</v>
      </c>
      <c r="E7689" s="27" t="s">
        <v>21569</v>
      </c>
      <c r="F7689" s="26" t="str">
        <f t="shared" si="1370"/>
        <v>無為</v>
      </c>
      <c r="G7689" s="26" t="str">
        <f t="shared" si="1371"/>
        <v>從心白聲</v>
      </c>
      <c r="H7689" s="26" t="str">
        <f t="shared" si="1372"/>
        <v>匹白</v>
      </c>
      <c r="I7689" s="41" t="str">
        <f t="shared" si="1373"/>
        <v>4. 形声</v>
      </c>
      <c r="J7689" s="19" t="str">
        <f t="shared" si="1374"/>
        <v/>
      </c>
      <c r="K7689" s="19">
        <f t="shared" si="1374"/>
        <v>3</v>
      </c>
      <c r="L7689" s="19" t="str">
        <f t="shared" si="1374"/>
        <v/>
      </c>
      <c r="M7689" s="19">
        <f t="shared" si="1374"/>
        <v>4</v>
      </c>
      <c r="N7689" s="19" t="str">
        <f t="shared" si="1375"/>
        <v/>
      </c>
      <c r="O7689" s="19">
        <f t="shared" si="1376"/>
        <v>7</v>
      </c>
      <c r="P7689" s="19" t="str">
        <f t="shared" si="1376"/>
        <v/>
      </c>
      <c r="Q7689" s="19" t="str">
        <f t="shared" si="1376"/>
        <v/>
      </c>
      <c r="R7689" s="19">
        <f t="shared" si="1376"/>
        <v>10</v>
      </c>
    </row>
    <row r="7690" spans="1:18" ht="20.25">
      <c r="A7690" s="18" t="s">
        <v>6655</v>
      </c>
      <c r="B7690" s="20">
        <v>7686</v>
      </c>
      <c r="C7690" s="35" t="s">
        <v>8747</v>
      </c>
      <c r="D7690" s="24" t="s">
        <v>11744</v>
      </c>
      <c r="E7690" s="27" t="s">
        <v>21570</v>
      </c>
      <c r="F7690" s="26" t="str">
        <f t="shared" si="1370"/>
        <v>憂</v>
      </c>
      <c r="G7690" s="26" t="str">
        <f t="shared" si="1371"/>
        <v>也從心血聲</v>
      </c>
      <c r="H7690" s="26" t="str">
        <f t="shared" si="1372"/>
        <v>辛聿</v>
      </c>
      <c r="I7690" s="41" t="str">
        <f t="shared" si="1373"/>
        <v>4. 形声</v>
      </c>
      <c r="J7690" s="19" t="str">
        <f t="shared" si="1374"/>
        <v/>
      </c>
      <c r="K7690" s="19">
        <f t="shared" si="1374"/>
        <v>2</v>
      </c>
      <c r="L7690" s="19" t="str">
        <f t="shared" si="1374"/>
        <v/>
      </c>
      <c r="M7690" s="19">
        <f t="shared" si="1374"/>
        <v>5</v>
      </c>
      <c r="N7690" s="19" t="str">
        <f t="shared" si="1375"/>
        <v/>
      </c>
      <c r="O7690" s="19">
        <f t="shared" si="1376"/>
        <v>8</v>
      </c>
      <c r="P7690" s="19" t="str">
        <f t="shared" si="1376"/>
        <v/>
      </c>
      <c r="Q7690" s="19" t="str">
        <f t="shared" si="1376"/>
        <v/>
      </c>
      <c r="R7690" s="19">
        <f t="shared" si="1376"/>
        <v>11</v>
      </c>
    </row>
    <row r="7691" spans="1:18" ht="20.25">
      <c r="A7691" s="18" t="s">
        <v>6656</v>
      </c>
      <c r="B7691" s="20">
        <v>7687</v>
      </c>
      <c r="C7691" s="35" t="s">
        <v>27064</v>
      </c>
      <c r="D7691" s="24" t="s">
        <v>13739</v>
      </c>
      <c r="E7691" s="27" t="s">
        <v>21571</v>
      </c>
      <c r="F7691" s="26" t="str">
        <f t="shared" si="1370"/>
        <v>極</v>
      </c>
      <c r="G7691" s="26" t="str">
        <f t="shared" si="1371"/>
        <v>從心干聲</v>
      </c>
      <c r="H7691" s="26" t="str">
        <f t="shared" si="1372"/>
        <v>古寒</v>
      </c>
      <c r="I7691" s="41" t="str">
        <f t="shared" si="1373"/>
        <v>4. 形声</v>
      </c>
      <c r="J7691" s="19" t="str">
        <f t="shared" si="1374"/>
        <v/>
      </c>
      <c r="K7691" s="19">
        <f t="shared" si="1374"/>
        <v>2</v>
      </c>
      <c r="L7691" s="19" t="str">
        <f t="shared" si="1374"/>
        <v/>
      </c>
      <c r="M7691" s="19">
        <f t="shared" si="1374"/>
        <v>3</v>
      </c>
      <c r="N7691" s="19" t="str">
        <f t="shared" si="1375"/>
        <v/>
      </c>
      <c r="O7691" s="19">
        <f t="shared" si="1376"/>
        <v>6</v>
      </c>
      <c r="P7691" s="19" t="str">
        <f t="shared" si="1376"/>
        <v/>
      </c>
      <c r="Q7691" s="19" t="str">
        <f t="shared" si="1376"/>
        <v/>
      </c>
      <c r="R7691" s="19">
        <f t="shared" si="1376"/>
        <v>9</v>
      </c>
    </row>
    <row r="7692" spans="1:18" ht="20.25">
      <c r="A7692" s="18" t="s">
        <v>6657</v>
      </c>
      <c r="B7692" s="20">
        <v>7688</v>
      </c>
      <c r="C7692" s="35" t="s">
        <v>27065</v>
      </c>
      <c r="D7692" s="24" t="s">
        <v>13740</v>
      </c>
      <c r="E7692" s="27" t="s">
        <v>21572</v>
      </c>
      <c r="F7692" s="26" t="str">
        <f t="shared" si="1370"/>
        <v>喜㱁</v>
      </c>
      <c r="G7692" s="26" t="str">
        <f t="shared" si="1371"/>
        <v>從心雚聲爾雅曰懽懽愮愮憂無告也</v>
      </c>
      <c r="H7692" s="26" t="str">
        <f t="shared" si="1372"/>
        <v>古玩</v>
      </c>
      <c r="I7692" s="41" t="str">
        <f t="shared" si="1373"/>
        <v>4. 形声</v>
      </c>
      <c r="J7692" s="19" t="str">
        <f t="shared" si="1374"/>
        <v/>
      </c>
      <c r="K7692" s="19">
        <f t="shared" si="1374"/>
        <v>3</v>
      </c>
      <c r="L7692" s="19" t="str">
        <f t="shared" si="1374"/>
        <v/>
      </c>
      <c r="M7692" s="19">
        <f t="shared" si="1374"/>
        <v>4</v>
      </c>
      <c r="N7692" s="19" t="str">
        <f t="shared" si="1375"/>
        <v/>
      </c>
      <c r="O7692" s="19">
        <f t="shared" si="1376"/>
        <v>7</v>
      </c>
      <c r="P7692" s="19" t="str">
        <f t="shared" si="1376"/>
        <v/>
      </c>
      <c r="Q7692" s="19" t="str">
        <f t="shared" si="1376"/>
        <v/>
      </c>
      <c r="R7692" s="19">
        <f t="shared" si="1376"/>
        <v>21</v>
      </c>
    </row>
    <row r="7693" spans="1:18" ht="20.25">
      <c r="A7693" s="18" t="s">
        <v>6658</v>
      </c>
      <c r="B7693" s="20">
        <v>7689</v>
      </c>
      <c r="C7693" s="35"/>
      <c r="D7693" s="24" t="s">
        <v>11634</v>
      </c>
      <c r="E7693" s="27" t="s">
        <v>21573</v>
      </c>
      <c r="F7693" s="26" t="str">
        <f t="shared" si="1370"/>
        <v>懽</v>
      </c>
      <c r="G7693" s="26" t="str">
        <f t="shared" si="1371"/>
        <v>琅邪朱虚有㥥亭從心禺聲</v>
      </c>
      <c r="H7693" s="26" t="str">
        <f t="shared" si="1372"/>
        <v>噳俱</v>
      </c>
      <c r="I7693" s="41" t="str">
        <f t="shared" si="1373"/>
        <v>4. 形声</v>
      </c>
      <c r="J7693" s="19" t="str">
        <f t="shared" si="1374"/>
        <v/>
      </c>
      <c r="K7693" s="19">
        <f t="shared" si="1374"/>
        <v>2</v>
      </c>
      <c r="L7693" s="19" t="str">
        <f t="shared" si="1374"/>
        <v/>
      </c>
      <c r="M7693" s="19">
        <f t="shared" si="1374"/>
        <v>10</v>
      </c>
      <c r="N7693" s="19" t="str">
        <f t="shared" si="1375"/>
        <v/>
      </c>
      <c r="O7693" s="19">
        <f t="shared" si="1376"/>
        <v>13</v>
      </c>
      <c r="P7693" s="19" t="str">
        <f t="shared" si="1376"/>
        <v/>
      </c>
      <c r="Q7693" s="19" t="str">
        <f t="shared" si="1376"/>
        <v/>
      </c>
      <c r="R7693" s="19">
        <f t="shared" si="1376"/>
        <v>16</v>
      </c>
    </row>
    <row r="7694" spans="1:18" ht="20.25">
      <c r="A7694" s="18" t="s">
        <v>6659</v>
      </c>
      <c r="B7694" s="20">
        <v>7690</v>
      </c>
      <c r="C7694" s="35" t="s">
        <v>27066</v>
      </c>
      <c r="D7694" s="24" t="s">
        <v>12268</v>
      </c>
      <c r="E7694" s="27" t="s">
        <v>21574</v>
      </c>
      <c r="F7694" s="26" t="str">
        <f t="shared" si="1370"/>
        <v>飢餓</v>
      </c>
      <c r="G7694" s="26" t="str">
        <f t="shared" si="1371"/>
        <v>一曰憂也從心叔聲詩曰惄如朝飢</v>
      </c>
      <c r="H7694" s="26" t="str">
        <f t="shared" si="1372"/>
        <v>奴厯</v>
      </c>
      <c r="I7694" s="41" t="str">
        <f t="shared" si="1373"/>
        <v>4. 形声</v>
      </c>
      <c r="J7694" s="19" t="str">
        <f t="shared" si="1374"/>
        <v/>
      </c>
      <c r="K7694" s="19">
        <f t="shared" si="1374"/>
        <v>3</v>
      </c>
      <c r="L7694" s="19" t="str">
        <f t="shared" si="1374"/>
        <v/>
      </c>
      <c r="M7694" s="19">
        <f t="shared" si="1374"/>
        <v>8</v>
      </c>
      <c r="N7694" s="19" t="str">
        <f t="shared" si="1375"/>
        <v/>
      </c>
      <c r="O7694" s="19">
        <f t="shared" si="1376"/>
        <v>11</v>
      </c>
      <c r="P7694" s="19" t="str">
        <f t="shared" si="1376"/>
        <v/>
      </c>
      <c r="Q7694" s="19" t="str">
        <f t="shared" si="1376"/>
        <v/>
      </c>
      <c r="R7694" s="19">
        <f t="shared" si="1376"/>
        <v>20</v>
      </c>
    </row>
    <row r="7695" spans="1:18" ht="20.25">
      <c r="A7695" s="18" t="s">
        <v>6660</v>
      </c>
      <c r="B7695" s="20">
        <v>7691</v>
      </c>
      <c r="C7695" s="37" t="s">
        <v>26376</v>
      </c>
      <c r="D7695" s="24" t="s">
        <v>13741</v>
      </c>
      <c r="E7695" s="27" t="s">
        <v>21575</v>
      </c>
      <c r="F7695" s="26" t="str">
        <f t="shared" si="1370"/>
        <v>勞</v>
      </c>
      <c r="G7695" s="26" t="str">
        <f t="shared" si="1371"/>
        <v>從心卻聲</v>
      </c>
      <c r="H7695" s="26" t="str">
        <f t="shared" si="1372"/>
        <v>其虐</v>
      </c>
      <c r="I7695" s="41" t="str">
        <f t="shared" si="1373"/>
        <v>4. 形声</v>
      </c>
      <c r="J7695" s="19" t="str">
        <f t="shared" si="1374"/>
        <v/>
      </c>
      <c r="K7695" s="19">
        <f t="shared" si="1374"/>
        <v>2</v>
      </c>
      <c r="L7695" s="19" t="str">
        <f t="shared" si="1374"/>
        <v/>
      </c>
      <c r="M7695" s="19">
        <f t="shared" si="1374"/>
        <v>3</v>
      </c>
      <c r="N7695" s="19" t="str">
        <f t="shared" si="1375"/>
        <v/>
      </c>
      <c r="O7695" s="19">
        <f t="shared" si="1376"/>
        <v>6</v>
      </c>
      <c r="P7695" s="19" t="str">
        <f t="shared" si="1376"/>
        <v/>
      </c>
      <c r="Q7695" s="19" t="str">
        <f t="shared" si="1376"/>
        <v/>
      </c>
      <c r="R7695" s="19">
        <f t="shared" si="1376"/>
        <v>9</v>
      </c>
    </row>
    <row r="7696" spans="1:18" ht="20.25">
      <c r="A7696" s="18" t="s">
        <v>6661</v>
      </c>
      <c r="B7696" s="20">
        <v>7692</v>
      </c>
      <c r="C7696" s="35" t="s">
        <v>27067</v>
      </c>
      <c r="D7696" s="24" t="s">
        <v>11623</v>
      </c>
      <c r="E7696" s="27" t="s">
        <v>21576</v>
      </c>
      <c r="F7696" s="26" t="str">
        <f t="shared" si="1370"/>
        <v>憸詖</v>
      </c>
      <c r="G7696" s="26" t="str">
        <f t="shared" si="1371"/>
        <v>憸利於上佞人也從心僉聲</v>
      </c>
      <c r="H7696" s="26" t="str">
        <f t="shared" si="1372"/>
        <v>息廉</v>
      </c>
      <c r="I7696" s="41" t="str">
        <f t="shared" si="1373"/>
        <v>4. 形声</v>
      </c>
      <c r="J7696" s="19" t="str">
        <f t="shared" si="1374"/>
        <v/>
      </c>
      <c r="K7696" s="19">
        <f t="shared" si="1374"/>
        <v>3</v>
      </c>
      <c r="L7696" s="19" t="str">
        <f t="shared" si="1374"/>
        <v/>
      </c>
      <c r="M7696" s="19">
        <f t="shared" si="1374"/>
        <v>11</v>
      </c>
      <c r="N7696" s="19" t="str">
        <f t="shared" si="1375"/>
        <v/>
      </c>
      <c r="O7696" s="19">
        <f t="shared" si="1376"/>
        <v>14</v>
      </c>
      <c r="P7696" s="19" t="str">
        <f t="shared" si="1376"/>
        <v/>
      </c>
      <c r="Q7696" s="19" t="str">
        <f t="shared" si="1376"/>
        <v/>
      </c>
      <c r="R7696" s="19">
        <f t="shared" si="1376"/>
        <v>17</v>
      </c>
    </row>
    <row r="7697" spans="1:18" ht="20.25">
      <c r="A7697" s="18" t="s">
        <v>6662</v>
      </c>
      <c r="B7697" s="20">
        <v>7693</v>
      </c>
      <c r="C7697" s="35" t="s">
        <v>27068</v>
      </c>
      <c r="D7697" s="24" t="s">
        <v>11742</v>
      </c>
      <c r="E7697" s="27" t="s">
        <v>21577</v>
      </c>
      <c r="F7697" s="26" t="str">
        <f t="shared" si="1370"/>
        <v>息</v>
      </c>
      <c r="G7697" s="26" t="str">
        <f t="shared" si="1371"/>
        <v>從心曷聲臣鉉等曰今别作憩非是</v>
      </c>
      <c r="H7697" s="26" t="str">
        <f t="shared" si="1372"/>
        <v>去例</v>
      </c>
      <c r="I7697" s="41" t="str">
        <f t="shared" si="1373"/>
        <v>4. 形声</v>
      </c>
      <c r="J7697" s="19" t="str">
        <f t="shared" si="1374"/>
        <v/>
      </c>
      <c r="K7697" s="19">
        <f t="shared" si="1374"/>
        <v>2</v>
      </c>
      <c r="L7697" s="19" t="str">
        <f t="shared" si="1374"/>
        <v/>
      </c>
      <c r="M7697" s="19">
        <f t="shared" si="1374"/>
        <v>3</v>
      </c>
      <c r="N7697" s="19" t="str">
        <f t="shared" si="1375"/>
        <v/>
      </c>
      <c r="O7697" s="19">
        <f t="shared" si="1376"/>
        <v>6</v>
      </c>
      <c r="P7697" s="19" t="str">
        <f t="shared" si="1376"/>
        <v/>
      </c>
      <c r="Q7697" s="19" t="str">
        <f t="shared" si="1376"/>
        <v/>
      </c>
      <c r="R7697" s="19">
        <f t="shared" si="1376"/>
        <v>19</v>
      </c>
    </row>
    <row r="7698" spans="1:18" ht="20.25">
      <c r="A7698" s="18" t="s">
        <v>6663</v>
      </c>
      <c r="B7698" s="20">
        <v>7694</v>
      </c>
      <c r="C7698" s="35"/>
      <c r="D7698" s="24" t="s">
        <v>13742</v>
      </c>
      <c r="E7698" s="27" t="s">
        <v>21578</v>
      </c>
      <c r="F7698" s="26" t="str">
        <f t="shared" si="1370"/>
        <v>精戇</v>
      </c>
      <c r="G7698" s="26" t="str">
        <f t="shared" si="1371"/>
        <v>從心毳聲</v>
      </c>
      <c r="H7698" s="26" t="str">
        <f t="shared" si="1372"/>
        <v>千短</v>
      </c>
      <c r="I7698" s="41" t="str">
        <f t="shared" si="1373"/>
        <v>4. 形声</v>
      </c>
      <c r="J7698" s="19" t="str">
        <f t="shared" si="1374"/>
        <v/>
      </c>
      <c r="K7698" s="19">
        <f t="shared" si="1374"/>
        <v>3</v>
      </c>
      <c r="L7698" s="19" t="str">
        <f t="shared" si="1374"/>
        <v/>
      </c>
      <c r="M7698" s="19">
        <f t="shared" si="1374"/>
        <v>4</v>
      </c>
      <c r="N7698" s="19" t="str">
        <f t="shared" si="1375"/>
        <v/>
      </c>
      <c r="O7698" s="19">
        <f t="shared" si="1376"/>
        <v>7</v>
      </c>
      <c r="P7698" s="19" t="str">
        <f t="shared" si="1376"/>
        <v/>
      </c>
      <c r="Q7698" s="19" t="str">
        <f t="shared" si="1376"/>
        <v/>
      </c>
      <c r="R7698" s="19">
        <f t="shared" si="1376"/>
        <v>10</v>
      </c>
    </row>
    <row r="7699" spans="1:18" ht="20.25">
      <c r="A7699" s="18" t="s">
        <v>6664</v>
      </c>
      <c r="B7699" s="20">
        <v>7695</v>
      </c>
      <c r="C7699" s="35"/>
      <c r="D7699" s="24" t="s">
        <v>11623</v>
      </c>
      <c r="E7699" s="27" t="s">
        <v>21579</v>
      </c>
      <c r="F7699" s="26" t="str">
        <f t="shared" si="1370"/>
        <v>疾利口</v>
      </c>
      <c r="G7699" s="26" t="str">
        <f t="shared" si="1371"/>
        <v>從心從册詩曰相時民徐鍇曰冊言衆也</v>
      </c>
      <c r="H7699" s="26" t="str">
        <f t="shared" si="1372"/>
        <v>息廉</v>
      </c>
      <c r="I7699" s="41" t="str">
        <f t="shared" si="1373"/>
        <v>3. 会意</v>
      </c>
      <c r="J7699" s="19" t="str">
        <f t="shared" si="1374"/>
        <v/>
      </c>
      <c r="K7699" s="19">
        <f t="shared" si="1374"/>
        <v>4</v>
      </c>
      <c r="L7699" s="19" t="str">
        <f t="shared" si="1374"/>
        <v/>
      </c>
      <c r="M7699" s="19">
        <f t="shared" si="1374"/>
        <v>5</v>
      </c>
      <c r="N7699" s="19">
        <f t="shared" si="1375"/>
        <v>7</v>
      </c>
      <c r="O7699" s="19" t="str">
        <f t="shared" si="1376"/>
        <v/>
      </c>
      <c r="P7699" s="19" t="str">
        <f t="shared" si="1376"/>
        <v/>
      </c>
      <c r="Q7699" s="19" t="str">
        <f t="shared" si="1376"/>
        <v/>
      </c>
      <c r="R7699" s="19">
        <f t="shared" si="1376"/>
        <v>24</v>
      </c>
    </row>
    <row r="7700" spans="1:18" ht="20.25">
      <c r="A7700" s="18" t="s">
        <v>6665</v>
      </c>
      <c r="B7700" s="20">
        <v>7696</v>
      </c>
      <c r="C7700" s="35" t="s">
        <v>2352</v>
      </c>
      <c r="D7700" s="24" t="s">
        <v>12102</v>
      </c>
      <c r="E7700" s="27" t="s">
        <v>21580</v>
      </c>
      <c r="F7700" s="26" t="str">
        <f t="shared" si="1370"/>
        <v>褊</v>
      </c>
      <c r="G7700" s="26" t="str">
        <f t="shared" si="1371"/>
        <v>從心及聲</v>
      </c>
      <c r="H7700" s="26" t="str">
        <f t="shared" si="1372"/>
        <v>居立</v>
      </c>
      <c r="I7700" s="41" t="str">
        <f t="shared" si="1373"/>
        <v>4. 形声</v>
      </c>
      <c r="J7700" s="19" t="str">
        <f t="shared" si="1374"/>
        <v/>
      </c>
      <c r="K7700" s="19">
        <f t="shared" si="1374"/>
        <v>2</v>
      </c>
      <c r="L7700" s="19" t="str">
        <f t="shared" si="1374"/>
        <v/>
      </c>
      <c r="M7700" s="19">
        <f t="shared" si="1374"/>
        <v>3</v>
      </c>
      <c r="N7700" s="19" t="str">
        <f t="shared" si="1375"/>
        <v/>
      </c>
      <c r="O7700" s="19">
        <f t="shared" si="1376"/>
        <v>6</v>
      </c>
      <c r="P7700" s="19" t="str">
        <f t="shared" si="1376"/>
        <v/>
      </c>
      <c r="Q7700" s="19" t="str">
        <f t="shared" si="1376"/>
        <v/>
      </c>
      <c r="R7700" s="19">
        <f t="shared" si="1376"/>
        <v>9</v>
      </c>
    </row>
    <row r="7701" spans="1:18" ht="20.25">
      <c r="A7701" s="18" t="s">
        <v>6666</v>
      </c>
      <c r="B7701" s="20">
        <v>7697</v>
      </c>
      <c r="C7701" s="35" t="s">
        <v>4740</v>
      </c>
      <c r="D7701" s="24" t="s">
        <v>13131</v>
      </c>
      <c r="E7701" s="27" t="s">
        <v>21581</v>
      </c>
      <c r="F7701" s="26" t="str">
        <f t="shared" si="1370"/>
        <v>憂</v>
      </c>
      <c r="G7701" s="26" t="str">
        <f t="shared" si="1371"/>
        <v>從心辡聲一曰急也</v>
      </c>
      <c r="H7701" s="26" t="str">
        <f t="shared" si="1372"/>
        <v>方沔</v>
      </c>
      <c r="I7701" s="41" t="str">
        <f t="shared" si="1373"/>
        <v>4. 形声</v>
      </c>
      <c r="J7701" s="19" t="str">
        <f t="shared" si="1374"/>
        <v/>
      </c>
      <c r="K7701" s="19">
        <f t="shared" si="1374"/>
        <v>2</v>
      </c>
      <c r="L7701" s="19" t="str">
        <f t="shared" si="1374"/>
        <v/>
      </c>
      <c r="M7701" s="19">
        <f t="shared" si="1374"/>
        <v>3</v>
      </c>
      <c r="N7701" s="19" t="str">
        <f t="shared" si="1375"/>
        <v/>
      </c>
      <c r="O7701" s="19">
        <f t="shared" si="1376"/>
        <v>6</v>
      </c>
      <c r="P7701" s="19" t="str">
        <f t="shared" si="1376"/>
        <v/>
      </c>
      <c r="Q7701" s="19" t="str">
        <f t="shared" si="1376"/>
        <v/>
      </c>
      <c r="R7701" s="19">
        <f t="shared" si="1376"/>
        <v>13</v>
      </c>
    </row>
    <row r="7702" spans="1:18" ht="20.25">
      <c r="A7702" s="18" t="s">
        <v>6667</v>
      </c>
      <c r="B7702" s="20">
        <v>7698</v>
      </c>
      <c r="C7702" s="35"/>
      <c r="D7702" s="24" t="s">
        <v>12102</v>
      </c>
      <c r="E7702" s="27" t="s">
        <v>21582</v>
      </c>
      <c r="F7702" s="26" t="str">
        <f t="shared" si="1370"/>
        <v>疾</v>
      </c>
      <c r="G7702" s="26" t="str">
        <f t="shared" si="1371"/>
        <v>從心亟聲一曰謹重皃</v>
      </c>
      <c r="H7702" s="26" t="str">
        <f t="shared" si="1372"/>
        <v>己力</v>
      </c>
      <c r="I7702" s="41" t="str">
        <f t="shared" si="1373"/>
        <v>4. 形声</v>
      </c>
      <c r="J7702" s="19" t="str">
        <f t="shared" si="1374"/>
        <v/>
      </c>
      <c r="K7702" s="19">
        <f t="shared" si="1374"/>
        <v>2</v>
      </c>
      <c r="L7702" s="19" t="str">
        <f t="shared" si="1374"/>
        <v/>
      </c>
      <c r="M7702" s="19">
        <f t="shared" si="1374"/>
        <v>3</v>
      </c>
      <c r="N7702" s="19" t="str">
        <f t="shared" si="1375"/>
        <v/>
      </c>
      <c r="O7702" s="19">
        <f t="shared" si="1376"/>
        <v>6</v>
      </c>
      <c r="P7702" s="19" t="str">
        <f t="shared" si="1376"/>
        <v/>
      </c>
      <c r="Q7702" s="19" t="str">
        <f t="shared" si="1376"/>
        <v/>
      </c>
      <c r="R7702" s="19">
        <f t="shared" si="1376"/>
        <v>14</v>
      </c>
    </row>
    <row r="7703" spans="1:18" ht="20.25">
      <c r="A7703" s="18" t="s">
        <v>6668</v>
      </c>
      <c r="B7703" s="20">
        <v>7699</v>
      </c>
      <c r="C7703" s="37" t="s">
        <v>24950</v>
      </c>
      <c r="D7703" s="24" t="s">
        <v>13743</v>
      </c>
      <c r="E7703" s="27" t="s">
        <v>21583</v>
      </c>
      <c r="F7703" s="26" t="str">
        <f t="shared" si="1370"/>
        <v>急</v>
      </c>
      <c r="G7703" s="26" t="str">
        <f t="shared" si="1371"/>
        <v>從心瞏聲讀若絹</v>
      </c>
      <c r="H7703" s="26" t="str">
        <f t="shared" si="1372"/>
        <v>古縣</v>
      </c>
      <c r="I7703" s="41" t="str">
        <f t="shared" si="1373"/>
        <v>4. 形声</v>
      </c>
      <c r="J7703" s="19" t="str">
        <f t="shared" si="1374"/>
        <v/>
      </c>
      <c r="K7703" s="19">
        <f t="shared" si="1374"/>
        <v>2</v>
      </c>
      <c r="L7703" s="19" t="str">
        <f t="shared" si="1374"/>
        <v/>
      </c>
      <c r="M7703" s="19">
        <f t="shared" si="1374"/>
        <v>3</v>
      </c>
      <c r="N7703" s="19" t="str">
        <f t="shared" si="1375"/>
        <v/>
      </c>
      <c r="O7703" s="19">
        <f t="shared" si="1376"/>
        <v>6</v>
      </c>
      <c r="P7703" s="19" t="str">
        <f t="shared" si="1376"/>
        <v/>
      </c>
      <c r="Q7703" s="19" t="str">
        <f t="shared" si="1376"/>
        <v/>
      </c>
      <c r="R7703" s="19">
        <f t="shared" si="1376"/>
        <v>12</v>
      </c>
    </row>
    <row r="7704" spans="1:18" ht="20.25">
      <c r="A7704" s="18" t="s">
        <v>6669</v>
      </c>
      <c r="B7704" s="20">
        <v>7700</v>
      </c>
      <c r="C7704" s="35"/>
      <c r="D7704" s="24" t="s">
        <v>11904</v>
      </c>
      <c r="E7704" s="27" t="s">
        <v>21584</v>
      </c>
      <c r="F7704" s="26" t="str">
        <f t="shared" si="1370"/>
        <v>恨</v>
      </c>
      <c r="G7704" s="26" t="str">
        <f t="shared" si="1371"/>
        <v>從心巠聲</v>
      </c>
      <c r="H7704" s="26" t="str">
        <f t="shared" si="1372"/>
        <v>胡頂</v>
      </c>
      <c r="I7704" s="41" t="str">
        <f t="shared" si="1373"/>
        <v>4. 形声</v>
      </c>
      <c r="J7704" s="19" t="str">
        <f t="shared" si="1374"/>
        <v/>
      </c>
      <c r="K7704" s="19">
        <f t="shared" si="1374"/>
        <v>2</v>
      </c>
      <c r="L7704" s="19" t="str">
        <f t="shared" si="1374"/>
        <v/>
      </c>
      <c r="M7704" s="19">
        <f t="shared" si="1374"/>
        <v>3</v>
      </c>
      <c r="N7704" s="19" t="str">
        <f t="shared" si="1375"/>
        <v/>
      </c>
      <c r="O7704" s="19">
        <f t="shared" si="1376"/>
        <v>6</v>
      </c>
      <c r="P7704" s="19" t="str">
        <f t="shared" si="1376"/>
        <v/>
      </c>
      <c r="Q7704" s="19" t="str">
        <f t="shared" si="1376"/>
        <v/>
      </c>
      <c r="R7704" s="19">
        <f t="shared" si="1376"/>
        <v>9</v>
      </c>
    </row>
    <row r="7705" spans="1:18" ht="20.25">
      <c r="A7705" s="18" t="s">
        <v>6670</v>
      </c>
      <c r="B7705" s="20">
        <v>7701</v>
      </c>
      <c r="C7705" s="35"/>
      <c r="D7705" s="24" t="s">
        <v>11838</v>
      </c>
      <c r="E7705" s="27" t="s">
        <v>21585</v>
      </c>
      <c r="F7705" s="26" t="str">
        <f t="shared" si="1370"/>
        <v>急</v>
      </c>
      <c r="G7705" s="26" t="str">
        <f t="shared" si="1371"/>
        <v>從心從亦聲河南密縣有□亭</v>
      </c>
      <c r="H7705" s="26" t="str">
        <f t="shared" si="1372"/>
        <v>胡田</v>
      </c>
      <c r="I7705" s="41" t="str">
        <f t="shared" si="1373"/>
        <v>4. 形声</v>
      </c>
      <c r="J7705" s="19" t="str">
        <f t="shared" ref="J7705:M7724" si="1377">IFERROR(FIND(J$4,$E7705),"")</f>
        <v/>
      </c>
      <c r="K7705" s="19">
        <f t="shared" si="1377"/>
        <v>2</v>
      </c>
      <c r="L7705" s="19" t="str">
        <f t="shared" si="1377"/>
        <v/>
      </c>
      <c r="M7705" s="19">
        <f t="shared" si="1377"/>
        <v>3</v>
      </c>
      <c r="N7705" s="19">
        <f t="shared" si="1375"/>
        <v>5</v>
      </c>
      <c r="O7705" s="19">
        <f t="shared" ref="O7705:R7724" si="1378">IFERROR(FIND(O$4,$E7705),"")</f>
        <v>9</v>
      </c>
      <c r="P7705" s="19" t="str">
        <f t="shared" si="1378"/>
        <v/>
      </c>
      <c r="Q7705" s="19" t="str">
        <f t="shared" si="1378"/>
        <v/>
      </c>
      <c r="R7705" s="19">
        <f t="shared" si="1378"/>
        <v>19</v>
      </c>
    </row>
    <row r="7706" spans="1:18" ht="20.25">
      <c r="A7706" s="18" t="s">
        <v>6671</v>
      </c>
      <c r="B7706" s="20">
        <v>7702</v>
      </c>
      <c r="C7706" s="35" t="s">
        <v>27069</v>
      </c>
      <c r="D7706" s="24" t="s">
        <v>12835</v>
      </c>
      <c r="E7706" s="27" t="s">
        <v>21586</v>
      </c>
      <c r="F7706" s="26" t="str">
        <f t="shared" si="1370"/>
        <v>疾</v>
      </c>
      <c r="G7706" s="26" t="str">
        <f t="shared" si="1371"/>
        <v>從心聲</v>
      </c>
      <c r="H7706" s="26" t="str">
        <f t="shared" si="1372"/>
        <v>敷沼</v>
      </c>
      <c r="I7706" s="41" t="str">
        <f t="shared" si="1373"/>
        <v>4. 形声</v>
      </c>
      <c r="J7706" s="19" t="str">
        <f t="shared" si="1377"/>
        <v/>
      </c>
      <c r="K7706" s="19">
        <f t="shared" si="1377"/>
        <v>2</v>
      </c>
      <c r="L7706" s="19" t="str">
        <f t="shared" si="1377"/>
        <v/>
      </c>
      <c r="M7706" s="19">
        <f t="shared" si="1377"/>
        <v>3</v>
      </c>
      <c r="N7706" s="19" t="str">
        <f t="shared" si="1375"/>
        <v/>
      </c>
      <c r="O7706" s="19">
        <f t="shared" si="1378"/>
        <v>6</v>
      </c>
      <c r="P7706" s="19" t="str">
        <f t="shared" si="1378"/>
        <v/>
      </c>
      <c r="Q7706" s="19" t="str">
        <f t="shared" si="1378"/>
        <v/>
      </c>
      <c r="R7706" s="19">
        <f t="shared" si="1378"/>
        <v>9</v>
      </c>
    </row>
    <row r="7707" spans="1:18" ht="20.25">
      <c r="A7707" s="18" t="s">
        <v>6672</v>
      </c>
      <c r="B7707" s="20">
        <v>7703</v>
      </c>
      <c r="C7707" s="35" t="s">
        <v>7913</v>
      </c>
      <c r="D7707" s="24" t="s">
        <v>13744</v>
      </c>
      <c r="E7707" s="27" t="s">
        <v>21587</v>
      </c>
      <c r="F7707" s="26" t="str">
        <f t="shared" si="1370"/>
        <v>駑弱者</v>
      </c>
      <c r="G7707" s="26" t="str">
        <f t="shared" si="1371"/>
        <v>從心需聲</v>
      </c>
      <c r="H7707" s="26" t="str">
        <f t="shared" si="1372"/>
        <v>人朱</v>
      </c>
      <c r="I7707" s="41" t="str">
        <f t="shared" si="1373"/>
        <v>4. 形声</v>
      </c>
      <c r="J7707" s="19" t="str">
        <f t="shared" si="1377"/>
        <v/>
      </c>
      <c r="K7707" s="19">
        <f t="shared" si="1377"/>
        <v>4</v>
      </c>
      <c r="L7707" s="19" t="str">
        <f t="shared" si="1377"/>
        <v/>
      </c>
      <c r="M7707" s="19">
        <f t="shared" si="1377"/>
        <v>5</v>
      </c>
      <c r="N7707" s="19" t="str">
        <f t="shared" si="1375"/>
        <v/>
      </c>
      <c r="O7707" s="19">
        <f t="shared" si="1378"/>
        <v>8</v>
      </c>
      <c r="P7707" s="19" t="str">
        <f t="shared" si="1378"/>
        <v/>
      </c>
      <c r="Q7707" s="19" t="str">
        <f t="shared" si="1378"/>
        <v/>
      </c>
      <c r="R7707" s="19">
        <f t="shared" si="1378"/>
        <v>11</v>
      </c>
    </row>
    <row r="7708" spans="1:18" ht="20.25">
      <c r="A7708" s="18" t="s">
        <v>6673</v>
      </c>
      <c r="B7708" s="20">
        <v>7704</v>
      </c>
      <c r="C7708" s="35" t="s">
        <v>7027</v>
      </c>
      <c r="D7708" s="24" t="s">
        <v>12080</v>
      </c>
      <c r="E7708" s="27" t="s">
        <v>21588</v>
      </c>
      <c r="F7708" s="26" t="str">
        <f t="shared" si="1370"/>
        <v>下齎</v>
      </c>
      <c r="G7708" s="26" t="str">
        <f t="shared" si="1371"/>
        <v>從心任聲</v>
      </c>
      <c r="H7708" s="26" t="str">
        <f t="shared" si="1372"/>
        <v>如甚</v>
      </c>
      <c r="I7708" s="41" t="str">
        <f t="shared" si="1373"/>
        <v>4. 形声</v>
      </c>
      <c r="J7708" s="19" t="str">
        <f t="shared" si="1377"/>
        <v/>
      </c>
      <c r="K7708" s="19">
        <f t="shared" si="1377"/>
        <v>3</v>
      </c>
      <c r="L7708" s="19" t="str">
        <f t="shared" si="1377"/>
        <v/>
      </c>
      <c r="M7708" s="19">
        <f t="shared" si="1377"/>
        <v>4</v>
      </c>
      <c r="N7708" s="19" t="str">
        <f t="shared" si="1375"/>
        <v/>
      </c>
      <c r="O7708" s="19">
        <f t="shared" si="1378"/>
        <v>7</v>
      </c>
      <c r="P7708" s="19" t="str">
        <f t="shared" si="1378"/>
        <v/>
      </c>
      <c r="Q7708" s="19" t="str">
        <f t="shared" si="1378"/>
        <v/>
      </c>
      <c r="R7708" s="19">
        <f t="shared" si="1378"/>
        <v>10</v>
      </c>
    </row>
    <row r="7709" spans="1:18" ht="20.25">
      <c r="A7709" s="18" t="s">
        <v>6674</v>
      </c>
      <c r="B7709" s="20">
        <v>7705</v>
      </c>
      <c r="C7709" s="35"/>
      <c r="D7709" s="24" t="s">
        <v>12060</v>
      </c>
      <c r="E7709" s="27" t="s">
        <v>21589</v>
      </c>
      <c r="F7709" s="26" t="str">
        <f t="shared" si="1370"/>
        <v>失常</v>
      </c>
      <c r="G7709" s="26" t="str">
        <f t="shared" si="1371"/>
        <v>從心代聲</v>
      </c>
      <c r="H7709" s="26" t="str">
        <f t="shared" si="1372"/>
        <v>他得</v>
      </c>
      <c r="I7709" s="41" t="str">
        <f t="shared" si="1373"/>
        <v>4. 形声</v>
      </c>
      <c r="J7709" s="19" t="str">
        <f t="shared" si="1377"/>
        <v/>
      </c>
      <c r="K7709" s="19">
        <f t="shared" si="1377"/>
        <v>3</v>
      </c>
      <c r="L7709" s="19" t="str">
        <f t="shared" si="1377"/>
        <v/>
      </c>
      <c r="M7709" s="19">
        <f t="shared" si="1377"/>
        <v>4</v>
      </c>
      <c r="N7709" s="19" t="str">
        <f t="shared" si="1375"/>
        <v/>
      </c>
      <c r="O7709" s="19">
        <f t="shared" si="1378"/>
        <v>7</v>
      </c>
      <c r="P7709" s="19" t="str">
        <f t="shared" si="1378"/>
        <v/>
      </c>
      <c r="Q7709" s="19" t="str">
        <f t="shared" si="1378"/>
        <v/>
      </c>
      <c r="R7709" s="19">
        <f t="shared" si="1378"/>
        <v>10</v>
      </c>
    </row>
    <row r="7710" spans="1:18" ht="20.25">
      <c r="A7710" s="18" t="s">
        <v>6675</v>
      </c>
      <c r="B7710" s="20">
        <v>7706</v>
      </c>
      <c r="C7710" s="35" t="s">
        <v>27070</v>
      </c>
      <c r="D7710" s="24" t="s">
        <v>12002</v>
      </c>
      <c r="E7710" s="27" t="s">
        <v>21590</v>
      </c>
      <c r="F7710" s="26" t="str">
        <f t="shared" si="1370"/>
        <v>驕</v>
      </c>
      <c r="G7710" s="26" t="str">
        <f t="shared" si="1371"/>
        <v>從心且聲</v>
      </c>
      <c r="H7710" s="26" t="str">
        <f t="shared" si="1372"/>
        <v>子去</v>
      </c>
      <c r="I7710" s="41" t="str">
        <f t="shared" si="1373"/>
        <v>4. 形声</v>
      </c>
      <c r="J7710" s="19" t="str">
        <f t="shared" si="1377"/>
        <v/>
      </c>
      <c r="K7710" s="19">
        <f t="shared" si="1377"/>
        <v>2</v>
      </c>
      <c r="L7710" s="19" t="str">
        <f t="shared" si="1377"/>
        <v/>
      </c>
      <c r="M7710" s="19">
        <f t="shared" si="1377"/>
        <v>3</v>
      </c>
      <c r="N7710" s="19" t="str">
        <f t="shared" si="1375"/>
        <v/>
      </c>
      <c r="O7710" s="19">
        <f t="shared" si="1378"/>
        <v>6</v>
      </c>
      <c r="P7710" s="19" t="str">
        <f t="shared" si="1378"/>
        <v/>
      </c>
      <c r="Q7710" s="19" t="str">
        <f t="shared" si="1378"/>
        <v/>
      </c>
      <c r="R7710" s="19">
        <f t="shared" si="1378"/>
        <v>9</v>
      </c>
    </row>
    <row r="7711" spans="1:18" ht="20.25">
      <c r="A7711" s="18" t="s">
        <v>6676</v>
      </c>
      <c r="B7711" s="20">
        <v>7707</v>
      </c>
      <c r="C7711" s="35" t="s">
        <v>5352</v>
      </c>
      <c r="D7711" s="24" t="s">
        <v>11699</v>
      </c>
      <c r="E7711" s="27" t="s">
        <v>21591</v>
      </c>
      <c r="F7711" s="26" t="str">
        <f t="shared" si="1370"/>
        <v>不安</v>
      </c>
      <c r="G7711" s="26" t="str">
        <f t="shared" si="1371"/>
        <v>從心邑聲</v>
      </c>
      <c r="H7711" s="26" t="str">
        <f t="shared" si="1372"/>
        <v>於汲</v>
      </c>
      <c r="I7711" s="41" t="str">
        <f t="shared" si="1373"/>
        <v>4. 形声</v>
      </c>
      <c r="J7711" s="19" t="str">
        <f t="shared" si="1377"/>
        <v/>
      </c>
      <c r="K7711" s="19">
        <f t="shared" si="1377"/>
        <v>3</v>
      </c>
      <c r="L7711" s="19" t="str">
        <f t="shared" si="1377"/>
        <v/>
      </c>
      <c r="M7711" s="19">
        <f t="shared" si="1377"/>
        <v>4</v>
      </c>
      <c r="N7711" s="19" t="str">
        <f t="shared" si="1375"/>
        <v/>
      </c>
      <c r="O7711" s="19">
        <f t="shared" si="1378"/>
        <v>7</v>
      </c>
      <c r="P7711" s="19" t="str">
        <f t="shared" si="1378"/>
        <v/>
      </c>
      <c r="Q7711" s="19" t="str">
        <f t="shared" si="1378"/>
        <v/>
      </c>
      <c r="R7711" s="19">
        <f t="shared" si="1378"/>
        <v>10</v>
      </c>
    </row>
    <row r="7712" spans="1:18" ht="20.25">
      <c r="A7712" s="18" t="s">
        <v>6677</v>
      </c>
      <c r="B7712" s="20">
        <v>7708</v>
      </c>
      <c r="C7712" s="35" t="s">
        <v>27071</v>
      </c>
      <c r="D7712" s="24" t="s">
        <v>11605</v>
      </c>
      <c r="E7712" s="27" t="s">
        <v>21592</v>
      </c>
      <c r="F7712" s="26" t="str">
        <f t="shared" si="1370"/>
        <v>忘</v>
      </c>
      <c r="G7712" s="26" t="str">
        <f t="shared" si="1371"/>
        <v>嘾也從心余聲周書曰有疾不悆悆喜也</v>
      </c>
      <c r="H7712" s="26" t="str">
        <f t="shared" si="1372"/>
        <v>羊茹</v>
      </c>
      <c r="I7712" s="41" t="str">
        <f t="shared" si="1373"/>
        <v>4. 形声</v>
      </c>
      <c r="J7712" s="19" t="str">
        <f t="shared" si="1377"/>
        <v/>
      </c>
      <c r="K7712" s="19">
        <f t="shared" si="1377"/>
        <v>2</v>
      </c>
      <c r="L7712" s="19" t="str">
        <f t="shared" si="1377"/>
        <v/>
      </c>
      <c r="M7712" s="19">
        <f t="shared" si="1377"/>
        <v>5</v>
      </c>
      <c r="N7712" s="19" t="str">
        <f t="shared" si="1375"/>
        <v/>
      </c>
      <c r="O7712" s="19">
        <f t="shared" si="1378"/>
        <v>8</v>
      </c>
      <c r="P7712" s="19" t="str">
        <f t="shared" si="1378"/>
        <v/>
      </c>
      <c r="Q7712" s="19" t="str">
        <f t="shared" si="1378"/>
        <v/>
      </c>
      <c r="R7712" s="19">
        <f t="shared" si="1378"/>
        <v>21</v>
      </c>
    </row>
    <row r="7713" spans="1:18" ht="20.25">
      <c r="A7713" s="18" t="s">
        <v>6678</v>
      </c>
      <c r="B7713" s="20">
        <v>7709</v>
      </c>
      <c r="C7713" s="35" t="s">
        <v>4098</v>
      </c>
      <c r="D7713" s="24" t="s">
        <v>12060</v>
      </c>
      <c r="E7713" s="27" t="s">
        <v>21593</v>
      </c>
      <c r="F7713" s="26" t="str">
        <f t="shared" si="1370"/>
        <v>更</v>
      </c>
      <c r="G7713" s="26" t="str">
        <f t="shared" si="1371"/>
        <v>從心弋聲</v>
      </c>
      <c r="H7713" s="26" t="str">
        <f t="shared" si="1372"/>
        <v>他得</v>
      </c>
      <c r="I7713" s="41" t="str">
        <f t="shared" si="1373"/>
        <v>4. 形声</v>
      </c>
      <c r="J7713" s="19" t="str">
        <f t="shared" si="1377"/>
        <v/>
      </c>
      <c r="K7713" s="19">
        <f t="shared" si="1377"/>
        <v>2</v>
      </c>
      <c r="L7713" s="19" t="str">
        <f t="shared" si="1377"/>
        <v/>
      </c>
      <c r="M7713" s="19">
        <f t="shared" si="1377"/>
        <v>3</v>
      </c>
      <c r="N7713" s="19" t="str">
        <f t="shared" si="1375"/>
        <v/>
      </c>
      <c r="O7713" s="19">
        <f t="shared" si="1378"/>
        <v>6</v>
      </c>
      <c r="P7713" s="19" t="str">
        <f t="shared" si="1378"/>
        <v/>
      </c>
      <c r="Q7713" s="19" t="str">
        <f t="shared" si="1378"/>
        <v/>
      </c>
      <c r="R7713" s="19">
        <f t="shared" si="1378"/>
        <v>9</v>
      </c>
    </row>
    <row r="7714" spans="1:18" ht="20.25">
      <c r="A7714" s="18" t="s">
        <v>6679</v>
      </c>
      <c r="B7714" s="20">
        <v>7710</v>
      </c>
      <c r="C7714" s="35" t="s">
        <v>27072</v>
      </c>
      <c r="D7714" s="24" t="s">
        <v>13745</v>
      </c>
      <c r="E7714" s="27" t="s">
        <v>21594</v>
      </c>
      <c r="F7714" s="26" t="str">
        <f t="shared" si="1370"/>
        <v>愉</v>
      </c>
      <c r="G7714" s="26" t="str">
        <f t="shared" si="1371"/>
        <v>從心間聲</v>
      </c>
      <c r="H7714" s="26" t="str">
        <f t="shared" si="1372"/>
        <v>戸閒</v>
      </c>
      <c r="I7714" s="41" t="str">
        <f t="shared" si="1373"/>
        <v>4. 形声</v>
      </c>
      <c r="J7714" s="19" t="str">
        <f t="shared" si="1377"/>
        <v/>
      </c>
      <c r="K7714" s="19">
        <f t="shared" si="1377"/>
        <v>2</v>
      </c>
      <c r="L7714" s="19" t="str">
        <f t="shared" si="1377"/>
        <v/>
      </c>
      <c r="M7714" s="19">
        <f t="shared" si="1377"/>
        <v>3</v>
      </c>
      <c r="N7714" s="19" t="str">
        <f t="shared" si="1375"/>
        <v/>
      </c>
      <c r="O7714" s="19">
        <f t="shared" si="1378"/>
        <v>6</v>
      </c>
      <c r="P7714" s="19" t="str">
        <f t="shared" si="1378"/>
        <v/>
      </c>
      <c r="Q7714" s="19" t="str">
        <f t="shared" si="1378"/>
        <v/>
      </c>
      <c r="R7714" s="19">
        <f t="shared" si="1378"/>
        <v>9</v>
      </c>
    </row>
    <row r="7715" spans="1:18" ht="20.25">
      <c r="A7715" s="18" t="s">
        <v>5188</v>
      </c>
      <c r="B7715" s="20">
        <v>7711</v>
      </c>
      <c r="C7715" s="35" t="s">
        <v>3617</v>
      </c>
      <c r="D7715" s="24" t="s">
        <v>11634</v>
      </c>
      <c r="E7715" s="27" t="s">
        <v>21595</v>
      </c>
      <c r="F7715" s="26" t="str">
        <f t="shared" si="1370"/>
        <v>薄</v>
      </c>
      <c r="G7715" s="26" t="str">
        <f t="shared" si="1371"/>
        <v>從心俞聲論語曰私覿愉愉如也</v>
      </c>
      <c r="H7715" s="26" t="str">
        <f t="shared" si="1372"/>
        <v>羊朱</v>
      </c>
      <c r="I7715" s="41" t="str">
        <f t="shared" si="1373"/>
        <v>4. 形声</v>
      </c>
      <c r="J7715" s="19" t="str">
        <f t="shared" si="1377"/>
        <v/>
      </c>
      <c r="K7715" s="19">
        <f t="shared" si="1377"/>
        <v>2</v>
      </c>
      <c r="L7715" s="19" t="str">
        <f t="shared" si="1377"/>
        <v/>
      </c>
      <c r="M7715" s="19">
        <f t="shared" si="1377"/>
        <v>3</v>
      </c>
      <c r="N7715" s="19" t="str">
        <f t="shared" si="1375"/>
        <v/>
      </c>
      <c r="O7715" s="19">
        <f t="shared" si="1378"/>
        <v>6</v>
      </c>
      <c r="P7715" s="19" t="str">
        <f t="shared" si="1378"/>
        <v/>
      </c>
      <c r="Q7715" s="19" t="str">
        <f t="shared" si="1378"/>
        <v/>
      </c>
      <c r="R7715" s="19">
        <f t="shared" si="1378"/>
        <v>18</v>
      </c>
    </row>
    <row r="7716" spans="1:18" ht="20.25">
      <c r="A7716" s="18" t="s">
        <v>5189</v>
      </c>
      <c r="B7716" s="20">
        <v>7712</v>
      </c>
      <c r="C7716" s="35" t="s">
        <v>27073</v>
      </c>
      <c r="D7716" s="24" t="s">
        <v>12552</v>
      </c>
      <c r="E7716" s="27" t="s">
        <v>21596</v>
      </c>
      <c r="F7716" s="26" t="str">
        <f t="shared" si="1370"/>
        <v>輕易</v>
      </c>
      <c r="G7716" s="26" t="str">
        <f t="shared" si="1371"/>
        <v>從心蔑聲商書曰以相陵懱</v>
      </c>
      <c r="H7716" s="26" t="str">
        <f t="shared" si="1372"/>
        <v>莫結</v>
      </c>
      <c r="I7716" s="41" t="str">
        <f t="shared" si="1373"/>
        <v>4. 形声</v>
      </c>
      <c r="J7716" s="19" t="str">
        <f t="shared" si="1377"/>
        <v/>
      </c>
      <c r="K7716" s="19">
        <f t="shared" si="1377"/>
        <v>3</v>
      </c>
      <c r="L7716" s="19" t="str">
        <f t="shared" si="1377"/>
        <v/>
      </c>
      <c r="M7716" s="19">
        <f t="shared" si="1377"/>
        <v>4</v>
      </c>
      <c r="N7716" s="19" t="str">
        <f t="shared" si="1375"/>
        <v/>
      </c>
      <c r="O7716" s="19">
        <f t="shared" si="1378"/>
        <v>7</v>
      </c>
      <c r="P7716" s="19" t="str">
        <f t="shared" si="1378"/>
        <v/>
      </c>
      <c r="Q7716" s="19" t="str">
        <f t="shared" si="1378"/>
        <v/>
      </c>
      <c r="R7716" s="19">
        <f t="shared" si="1378"/>
        <v>17</v>
      </c>
    </row>
    <row r="7717" spans="1:18" ht="20.25">
      <c r="A7717" s="18" t="s">
        <v>5190</v>
      </c>
      <c r="B7717" s="20">
        <v>7713</v>
      </c>
      <c r="C7717" s="35" t="s">
        <v>3611</v>
      </c>
      <c r="D7717" s="24" t="s">
        <v>11634</v>
      </c>
      <c r="E7717" s="27" t="s">
        <v>21597</v>
      </c>
      <c r="F7717" s="26" t="str">
        <f t="shared" si="1370"/>
        <v>戇</v>
      </c>
      <c r="G7717" s="26" t="str">
        <f t="shared" si="1371"/>
        <v>從心從禺禺㺅屬獸之愚者</v>
      </c>
      <c r="H7717" s="26" t="str">
        <f t="shared" si="1372"/>
        <v>麌俱</v>
      </c>
      <c r="I7717" s="41" t="str">
        <f t="shared" si="1373"/>
        <v>3. 会意</v>
      </c>
      <c r="J7717" s="19" t="str">
        <f t="shared" si="1377"/>
        <v/>
      </c>
      <c r="K7717" s="19">
        <f t="shared" si="1377"/>
        <v>2</v>
      </c>
      <c r="L7717" s="19" t="str">
        <f t="shared" si="1377"/>
        <v/>
      </c>
      <c r="M7717" s="19">
        <f t="shared" si="1377"/>
        <v>3</v>
      </c>
      <c r="N7717" s="19">
        <f t="shared" si="1375"/>
        <v>5</v>
      </c>
      <c r="O7717" s="19" t="str">
        <f t="shared" si="1378"/>
        <v/>
      </c>
      <c r="P7717" s="19" t="str">
        <f t="shared" si="1378"/>
        <v/>
      </c>
      <c r="Q7717" s="19" t="str">
        <f t="shared" si="1378"/>
        <v/>
      </c>
      <c r="R7717" s="19">
        <f t="shared" si="1378"/>
        <v>16</v>
      </c>
    </row>
    <row r="7718" spans="1:18" ht="20.25">
      <c r="A7718" s="18" t="s">
        <v>5191</v>
      </c>
      <c r="B7718" s="20">
        <v>7714</v>
      </c>
      <c r="C7718" s="35" t="s">
        <v>27074</v>
      </c>
      <c r="D7718" s="24" t="s">
        <v>11745</v>
      </c>
      <c r="E7718" s="27" t="s">
        <v>21598</v>
      </c>
      <c r="F7718" s="26" t="str">
        <f t="shared" si="1370"/>
        <v>愚</v>
      </c>
      <c r="G7718" s="26" t="str">
        <f t="shared" si="1371"/>
        <v>從心贛聲</v>
      </c>
      <c r="H7718" s="26" t="str">
        <f t="shared" si="1372"/>
        <v>陟絳</v>
      </c>
      <c r="I7718" s="41" t="str">
        <f t="shared" si="1373"/>
        <v>4. 形声</v>
      </c>
      <c r="J7718" s="19" t="str">
        <f t="shared" si="1377"/>
        <v/>
      </c>
      <c r="K7718" s="19">
        <f t="shared" si="1377"/>
        <v>2</v>
      </c>
      <c r="L7718" s="19" t="str">
        <f t="shared" si="1377"/>
        <v/>
      </c>
      <c r="M7718" s="19">
        <f t="shared" si="1377"/>
        <v>3</v>
      </c>
      <c r="N7718" s="19" t="str">
        <f t="shared" si="1375"/>
        <v/>
      </c>
      <c r="O7718" s="19">
        <f t="shared" si="1378"/>
        <v>6</v>
      </c>
      <c r="P7718" s="19" t="str">
        <f t="shared" si="1378"/>
        <v/>
      </c>
      <c r="Q7718" s="19" t="str">
        <f t="shared" si="1378"/>
        <v/>
      </c>
      <c r="R7718" s="19">
        <f t="shared" si="1378"/>
        <v>9</v>
      </c>
    </row>
    <row r="7719" spans="1:18" ht="20.25">
      <c r="A7719" s="18" t="s">
        <v>5192</v>
      </c>
      <c r="B7719" s="20">
        <v>7715</v>
      </c>
      <c r="C7719" s="35"/>
      <c r="D7719" s="24" t="s">
        <v>13100</v>
      </c>
      <c r="E7719" s="27" t="s">
        <v>21599</v>
      </c>
      <c r="F7719" s="26" t="str">
        <f t="shared" si="1370"/>
        <v>姦</v>
      </c>
      <c r="G7719" s="26" t="str">
        <f t="shared" si="1371"/>
        <v>從心采聲</v>
      </c>
      <c r="H7719" s="26" t="str">
        <f t="shared" si="1372"/>
        <v>倉宰</v>
      </c>
      <c r="I7719" s="41" t="str">
        <f t="shared" si="1373"/>
        <v>4. 形声</v>
      </c>
      <c r="J7719" s="19" t="str">
        <f t="shared" si="1377"/>
        <v/>
      </c>
      <c r="K7719" s="19">
        <f t="shared" si="1377"/>
        <v>2</v>
      </c>
      <c r="L7719" s="19" t="str">
        <f t="shared" si="1377"/>
        <v/>
      </c>
      <c r="M7719" s="19">
        <f t="shared" si="1377"/>
        <v>3</v>
      </c>
      <c r="N7719" s="19" t="str">
        <f t="shared" si="1375"/>
        <v/>
      </c>
      <c r="O7719" s="19">
        <f t="shared" si="1378"/>
        <v>6</v>
      </c>
      <c r="P7719" s="19" t="str">
        <f t="shared" si="1378"/>
        <v/>
      </c>
      <c r="Q7719" s="19" t="str">
        <f t="shared" si="1378"/>
        <v/>
      </c>
      <c r="R7719" s="19">
        <f t="shared" si="1378"/>
        <v>9</v>
      </c>
    </row>
    <row r="7720" spans="1:18" ht="20.25">
      <c r="A7720" s="18" t="s">
        <v>5193</v>
      </c>
      <c r="B7720" s="20">
        <v>7716</v>
      </c>
      <c r="C7720" s="35" t="s">
        <v>27075</v>
      </c>
      <c r="D7720" s="24" t="s">
        <v>13273</v>
      </c>
      <c r="E7720" s="27" t="s">
        <v>21600</v>
      </c>
      <c r="F7720" s="26" t="str">
        <f t="shared" si="1370"/>
        <v>愚</v>
      </c>
      <c r="G7720" s="26" t="str">
        <f t="shared" si="1371"/>
        <v>從心舂聲</v>
      </c>
      <c r="H7720" s="26" t="str">
        <f t="shared" si="1372"/>
        <v>丑江</v>
      </c>
      <c r="I7720" s="41" t="str">
        <f t="shared" si="1373"/>
        <v>4. 形声</v>
      </c>
      <c r="J7720" s="19" t="str">
        <f t="shared" si="1377"/>
        <v/>
      </c>
      <c r="K7720" s="19">
        <f t="shared" si="1377"/>
        <v>2</v>
      </c>
      <c r="L7720" s="19" t="str">
        <f t="shared" si="1377"/>
        <v/>
      </c>
      <c r="M7720" s="19">
        <f t="shared" si="1377"/>
        <v>3</v>
      </c>
      <c r="N7720" s="19" t="str">
        <f t="shared" si="1375"/>
        <v/>
      </c>
      <c r="O7720" s="19">
        <f t="shared" si="1378"/>
        <v>6</v>
      </c>
      <c r="P7720" s="19" t="str">
        <f t="shared" si="1378"/>
        <v/>
      </c>
      <c r="Q7720" s="19" t="str">
        <f t="shared" si="1378"/>
        <v/>
      </c>
      <c r="R7720" s="19">
        <f t="shared" si="1378"/>
        <v>9</v>
      </c>
    </row>
    <row r="7721" spans="1:18" ht="20.25">
      <c r="A7721" s="18" t="s">
        <v>5194</v>
      </c>
      <c r="B7721" s="20">
        <v>7717</v>
      </c>
      <c r="C7721" s="35" t="s">
        <v>27076</v>
      </c>
      <c r="D7721" s="24" t="s">
        <v>11859</v>
      </c>
      <c r="E7721" s="27" t="s">
        <v>21601</v>
      </c>
      <c r="F7721" s="26" t="str">
        <f t="shared" si="1370"/>
        <v>騃</v>
      </c>
      <c r="G7721" s="26" t="str">
        <f t="shared" si="1371"/>
        <v>從心從疑疑亦聲一曰惶也</v>
      </c>
      <c r="H7721" s="26" t="str">
        <f t="shared" si="1372"/>
        <v>五溉</v>
      </c>
      <c r="I7721" s="41" t="str">
        <f t="shared" si="1373"/>
        <v>4. 形声</v>
      </c>
      <c r="J7721" s="19" t="str">
        <f t="shared" si="1377"/>
        <v/>
      </c>
      <c r="K7721" s="19">
        <f t="shared" si="1377"/>
        <v>2</v>
      </c>
      <c r="L7721" s="19" t="str">
        <f t="shared" si="1377"/>
        <v/>
      </c>
      <c r="M7721" s="19">
        <f t="shared" si="1377"/>
        <v>3</v>
      </c>
      <c r="N7721" s="19">
        <f t="shared" si="1375"/>
        <v>5</v>
      </c>
      <c r="O7721" s="19">
        <f t="shared" si="1378"/>
        <v>9</v>
      </c>
      <c r="P7721" s="19" t="str">
        <f t="shared" si="1378"/>
        <v/>
      </c>
      <c r="Q7721" s="19" t="str">
        <f t="shared" si="1378"/>
        <v/>
      </c>
      <c r="R7721" s="19">
        <f t="shared" si="1378"/>
        <v>16</v>
      </c>
    </row>
    <row r="7722" spans="1:18" ht="20.25">
      <c r="A7722" s="18" t="s">
        <v>5195</v>
      </c>
      <c r="B7722" s="20">
        <v>7718</v>
      </c>
      <c r="C7722" s="35" t="s">
        <v>5260</v>
      </c>
      <c r="D7722" s="24" t="s">
        <v>11970</v>
      </c>
      <c r="E7722" s="27" t="s">
        <v>21602</v>
      </c>
      <c r="F7722" s="26" t="str">
        <f t="shared" si="1370"/>
        <v>很</v>
      </c>
      <c r="G7722" s="26" t="str">
        <f t="shared" si="1371"/>
        <v>從心攴聲</v>
      </c>
      <c r="H7722" s="26" t="str">
        <f t="shared" si="1372"/>
        <v>之義</v>
      </c>
      <c r="I7722" s="41" t="str">
        <f t="shared" si="1373"/>
        <v>4. 形声</v>
      </c>
      <c r="J7722" s="19" t="str">
        <f t="shared" si="1377"/>
        <v/>
      </c>
      <c r="K7722" s="19">
        <f t="shared" si="1377"/>
        <v>2</v>
      </c>
      <c r="L7722" s="19" t="str">
        <f t="shared" si="1377"/>
        <v/>
      </c>
      <c r="M7722" s="19">
        <f t="shared" si="1377"/>
        <v>3</v>
      </c>
      <c r="N7722" s="19" t="str">
        <f t="shared" si="1375"/>
        <v/>
      </c>
      <c r="O7722" s="19">
        <f t="shared" si="1378"/>
        <v>6</v>
      </c>
      <c r="P7722" s="19" t="str">
        <f t="shared" si="1378"/>
        <v/>
      </c>
      <c r="Q7722" s="19" t="str">
        <f t="shared" si="1378"/>
        <v/>
      </c>
      <c r="R7722" s="19">
        <f t="shared" si="1378"/>
        <v>9</v>
      </c>
    </row>
    <row r="7723" spans="1:18" ht="20.25">
      <c r="A7723" s="18" t="s">
        <v>5196</v>
      </c>
      <c r="B7723" s="20">
        <v>7719</v>
      </c>
      <c r="C7723" s="35" t="s">
        <v>9403</v>
      </c>
      <c r="D7723" s="24" t="s">
        <v>11882</v>
      </c>
      <c r="E7723" s="27" t="s">
        <v>21603</v>
      </c>
      <c r="F7723" s="26" t="str">
        <f t="shared" si="1370"/>
        <v>勇</v>
      </c>
      <c r="G7723" s="26" t="str">
        <f t="shared" si="1371"/>
        <v>從心旱聲</v>
      </c>
      <c r="H7723" s="26" t="str">
        <f t="shared" si="1372"/>
        <v>候旰</v>
      </c>
      <c r="I7723" s="41" t="str">
        <f t="shared" si="1373"/>
        <v>4. 形声</v>
      </c>
      <c r="J7723" s="19" t="str">
        <f t="shared" si="1377"/>
        <v/>
      </c>
      <c r="K7723" s="19">
        <f t="shared" si="1377"/>
        <v>2</v>
      </c>
      <c r="L7723" s="19" t="str">
        <f t="shared" si="1377"/>
        <v/>
      </c>
      <c r="M7723" s="19">
        <f t="shared" si="1377"/>
        <v>3</v>
      </c>
      <c r="N7723" s="19" t="str">
        <f t="shared" si="1375"/>
        <v/>
      </c>
      <c r="O7723" s="19">
        <f t="shared" si="1378"/>
        <v>6</v>
      </c>
      <c r="P7723" s="19" t="str">
        <f t="shared" si="1378"/>
        <v/>
      </c>
      <c r="Q7723" s="19" t="str">
        <f t="shared" si="1378"/>
        <v/>
      </c>
      <c r="R7723" s="19">
        <f t="shared" si="1378"/>
        <v>9</v>
      </c>
    </row>
    <row r="7724" spans="1:18" ht="20.25">
      <c r="A7724" s="18" t="s">
        <v>5197</v>
      </c>
      <c r="B7724" s="20">
        <v>7720</v>
      </c>
      <c r="C7724" s="35" t="s">
        <v>27077</v>
      </c>
      <c r="D7724" s="24" t="s">
        <v>13746</v>
      </c>
      <c r="E7724" s="27" t="s">
        <v>21604</v>
      </c>
      <c r="F7724" s="26" t="str">
        <f t="shared" si="1370"/>
        <v>意</v>
      </c>
      <c r="G7724" s="26" t="str">
        <f t="shared" si="1371"/>
        <v>從心從能徐鍇曰心能其事然後有態度也</v>
      </c>
      <c r="H7724" s="26" t="str">
        <f t="shared" si="1372"/>
        <v>他代</v>
      </c>
      <c r="I7724" s="41" t="str">
        <f t="shared" si="1373"/>
        <v>3. 会意</v>
      </c>
      <c r="J7724" s="19" t="str">
        <f t="shared" si="1377"/>
        <v/>
      </c>
      <c r="K7724" s="19">
        <f t="shared" si="1377"/>
        <v>2</v>
      </c>
      <c r="L7724" s="19" t="str">
        <f t="shared" si="1377"/>
        <v/>
      </c>
      <c r="M7724" s="19">
        <f t="shared" si="1377"/>
        <v>3</v>
      </c>
      <c r="N7724" s="19">
        <f t="shared" si="1375"/>
        <v>5</v>
      </c>
      <c r="O7724" s="19" t="str">
        <f t="shared" si="1378"/>
        <v/>
      </c>
      <c r="P7724" s="19" t="str">
        <f t="shared" si="1378"/>
        <v/>
      </c>
      <c r="Q7724" s="19" t="str">
        <f t="shared" si="1378"/>
        <v/>
      </c>
      <c r="R7724" s="19">
        <f t="shared" si="1378"/>
        <v>22</v>
      </c>
    </row>
    <row r="7725" spans="1:18" ht="20.25">
      <c r="A7725" s="18" t="s">
        <v>5198</v>
      </c>
      <c r="B7725" s="20">
        <v>7721</v>
      </c>
      <c r="C7725" s="35"/>
      <c r="D7725" s="24" t="s">
        <v>13746</v>
      </c>
      <c r="E7725" s="27" t="s">
        <v>15547</v>
      </c>
      <c r="F7725" s="26" t="str">
        <f t="shared" si="1370"/>
        <v/>
      </c>
      <c r="G7725" s="26" t="str">
        <f t="shared" si="1371"/>
        <v/>
      </c>
      <c r="H7725" s="26" t="str">
        <f t="shared" si="1372"/>
        <v/>
      </c>
      <c r="I7725" s="41" t="str">
        <f t="shared" si="1373"/>
        <v/>
      </c>
      <c r="J7725" s="19" t="str">
        <f t="shared" ref="J7725:M7744" si="1379">IFERROR(FIND(J$4,$E7725),"")</f>
        <v/>
      </c>
      <c r="K7725" s="19" t="str">
        <f t="shared" si="1379"/>
        <v/>
      </c>
      <c r="L7725" s="19" t="str">
        <f t="shared" si="1379"/>
        <v/>
      </c>
      <c r="M7725" s="19">
        <f t="shared" si="1379"/>
        <v>2</v>
      </c>
      <c r="N7725" s="19" t="str">
        <f t="shared" si="1375"/>
        <v/>
      </c>
      <c r="O7725" s="19" t="str">
        <f t="shared" ref="O7725:R7744" si="1380">IFERROR(FIND(O$4,$E7725),"")</f>
        <v/>
      </c>
      <c r="P7725" s="19" t="str">
        <f t="shared" si="1380"/>
        <v/>
      </c>
      <c r="Q7725" s="19" t="str">
        <f t="shared" si="1380"/>
        <v/>
      </c>
      <c r="R7725" s="19" t="str">
        <f t="shared" si="1380"/>
        <v/>
      </c>
    </row>
    <row r="7726" spans="1:18" ht="20.25">
      <c r="A7726" s="18" t="s">
        <v>5199</v>
      </c>
      <c r="B7726" s="20">
        <v>7722</v>
      </c>
      <c r="C7726" s="35" t="s">
        <v>9281</v>
      </c>
      <c r="D7726" s="24" t="s">
        <v>12566</v>
      </c>
      <c r="E7726" s="27" t="s">
        <v>21605</v>
      </c>
      <c r="F7726" s="26" t="str">
        <f t="shared" si="1370"/>
        <v>異</v>
      </c>
      <c r="G7726" s="26" t="str">
        <f t="shared" si="1371"/>
        <v>從心圣聲</v>
      </c>
      <c r="H7726" s="26" t="str">
        <f t="shared" si="1372"/>
        <v>古懐</v>
      </c>
      <c r="I7726" s="41" t="str">
        <f t="shared" si="1373"/>
        <v>4. 形声</v>
      </c>
      <c r="J7726" s="19" t="str">
        <f t="shared" si="1379"/>
        <v/>
      </c>
      <c r="K7726" s="19">
        <f t="shared" si="1379"/>
        <v>2</v>
      </c>
      <c r="L7726" s="19" t="str">
        <f t="shared" si="1379"/>
        <v/>
      </c>
      <c r="M7726" s="19">
        <f t="shared" si="1379"/>
        <v>3</v>
      </c>
      <c r="N7726" s="19" t="str">
        <f t="shared" si="1375"/>
        <v/>
      </c>
      <c r="O7726" s="19">
        <f t="shared" si="1380"/>
        <v>6</v>
      </c>
      <c r="P7726" s="19" t="str">
        <f t="shared" si="1380"/>
        <v/>
      </c>
      <c r="Q7726" s="19" t="str">
        <f t="shared" si="1380"/>
        <v/>
      </c>
      <c r="R7726" s="19">
        <f t="shared" si="1380"/>
        <v>9</v>
      </c>
    </row>
    <row r="7727" spans="1:18" ht="20.25">
      <c r="A7727" s="18" t="s">
        <v>5200</v>
      </c>
      <c r="B7727" s="20">
        <v>7723</v>
      </c>
      <c r="C7727" s="35"/>
      <c r="D7727" s="24" t="s">
        <v>11727</v>
      </c>
      <c r="E7727" s="27" t="s">
        <v>21606</v>
      </c>
      <c r="F7727" s="26" t="str">
        <f t="shared" si="1370"/>
        <v>放</v>
      </c>
      <c r="G7727" s="26" t="str">
        <f t="shared" si="1371"/>
        <v>從心象聲</v>
      </c>
      <c r="H7727" s="26" t="str">
        <f t="shared" si="1372"/>
        <v>徒朗</v>
      </c>
      <c r="I7727" s="41" t="str">
        <f t="shared" si="1373"/>
        <v>4. 形声</v>
      </c>
      <c r="J7727" s="19" t="str">
        <f t="shared" si="1379"/>
        <v/>
      </c>
      <c r="K7727" s="19">
        <f t="shared" si="1379"/>
        <v>2</v>
      </c>
      <c r="L7727" s="19">
        <f t="shared" si="1379"/>
        <v>5</v>
      </c>
      <c r="M7727" s="19">
        <f t="shared" si="1379"/>
        <v>3</v>
      </c>
      <c r="N7727" s="19" t="str">
        <f t="shared" si="1375"/>
        <v/>
      </c>
      <c r="O7727" s="19">
        <f t="shared" si="1380"/>
        <v>6</v>
      </c>
      <c r="P7727" s="19" t="str">
        <f t="shared" si="1380"/>
        <v/>
      </c>
      <c r="Q7727" s="19" t="str">
        <f t="shared" si="1380"/>
        <v/>
      </c>
      <c r="R7727" s="19">
        <f t="shared" si="1380"/>
        <v>9</v>
      </c>
    </row>
    <row r="7728" spans="1:18" ht="20.25">
      <c r="A7728" s="18" t="s">
        <v>5201</v>
      </c>
      <c r="B7728" s="20">
        <v>7724</v>
      </c>
      <c r="C7728" s="35" t="s">
        <v>27078</v>
      </c>
      <c r="D7728" s="24" t="s">
        <v>12565</v>
      </c>
      <c r="E7728" s="27" t="s">
        <v>21607</v>
      </c>
      <c r="F7728" s="26" t="str">
        <f t="shared" si="1370"/>
        <v>惰</v>
      </c>
      <c r="G7728" s="26" t="str">
        <f t="shared" si="1371"/>
        <v>從心曼聲一曰慢不畏也</v>
      </c>
      <c r="H7728" s="26" t="str">
        <f t="shared" si="1372"/>
        <v>謀晏</v>
      </c>
      <c r="I7728" s="41" t="str">
        <f t="shared" si="1373"/>
        <v>4. 形声</v>
      </c>
      <c r="J7728" s="19" t="str">
        <f t="shared" si="1379"/>
        <v/>
      </c>
      <c r="K7728" s="19">
        <f t="shared" si="1379"/>
        <v>2</v>
      </c>
      <c r="L7728" s="19" t="str">
        <f t="shared" si="1379"/>
        <v/>
      </c>
      <c r="M7728" s="19">
        <f t="shared" si="1379"/>
        <v>3</v>
      </c>
      <c r="N7728" s="19" t="str">
        <f t="shared" si="1375"/>
        <v/>
      </c>
      <c r="O7728" s="19">
        <f t="shared" si="1380"/>
        <v>6</v>
      </c>
      <c r="P7728" s="19" t="str">
        <f t="shared" si="1380"/>
        <v/>
      </c>
      <c r="Q7728" s="19" t="str">
        <f t="shared" si="1380"/>
        <v/>
      </c>
      <c r="R7728" s="19">
        <f t="shared" si="1380"/>
        <v>15</v>
      </c>
    </row>
    <row r="7729" spans="1:18" ht="20.25">
      <c r="A7729" s="18" t="s">
        <v>5202</v>
      </c>
      <c r="B7729" s="20">
        <v>7725</v>
      </c>
      <c r="C7729" s="35" t="s">
        <v>10217</v>
      </c>
      <c r="D7729" s="24" t="s">
        <v>12323</v>
      </c>
      <c r="E7729" s="27" t="s">
        <v>21608</v>
      </c>
      <c r="F7729" s="26" t="str">
        <f t="shared" si="1370"/>
        <v>慢</v>
      </c>
      <c r="G7729" s="26" t="str">
        <f t="shared" si="1371"/>
        <v>從心臺聲</v>
      </c>
      <c r="H7729" s="26" t="str">
        <f t="shared" si="1372"/>
        <v>徒亥</v>
      </c>
      <c r="I7729" s="41" t="str">
        <f t="shared" si="1373"/>
        <v>4. 形声</v>
      </c>
      <c r="J7729" s="19" t="str">
        <f t="shared" si="1379"/>
        <v/>
      </c>
      <c r="K7729" s="19">
        <f t="shared" si="1379"/>
        <v>2</v>
      </c>
      <c r="L7729" s="19" t="str">
        <f t="shared" si="1379"/>
        <v/>
      </c>
      <c r="M7729" s="19">
        <f t="shared" si="1379"/>
        <v>3</v>
      </c>
      <c r="N7729" s="19" t="str">
        <f t="shared" si="1375"/>
        <v/>
      </c>
      <c r="O7729" s="19">
        <f t="shared" si="1380"/>
        <v>6</v>
      </c>
      <c r="P7729" s="19" t="str">
        <f t="shared" si="1380"/>
        <v/>
      </c>
      <c r="Q7729" s="19" t="str">
        <f t="shared" si="1380"/>
        <v/>
      </c>
      <c r="R7729" s="19">
        <f t="shared" si="1380"/>
        <v>9</v>
      </c>
    </row>
    <row r="7730" spans="1:18" ht="20.25">
      <c r="A7730" s="18" t="s">
        <v>5203</v>
      </c>
      <c r="B7730" s="20">
        <v>7726</v>
      </c>
      <c r="C7730" s="35" t="s">
        <v>9042</v>
      </c>
      <c r="D7730" s="24" t="s">
        <v>11705</v>
      </c>
      <c r="E7730" s="27" t="s">
        <v>21609</v>
      </c>
      <c r="F7730" s="26" t="str">
        <f t="shared" si="1370"/>
        <v>怠</v>
      </c>
      <c r="G7730" s="26" t="str">
        <f t="shared" si="1371"/>
        <v>從心解聲</v>
      </c>
      <c r="H7730" s="26" t="str">
        <f t="shared" si="1372"/>
        <v>古隘</v>
      </c>
      <c r="I7730" s="41" t="str">
        <f t="shared" si="1373"/>
        <v>4. 形声</v>
      </c>
      <c r="J7730" s="19" t="str">
        <f t="shared" si="1379"/>
        <v/>
      </c>
      <c r="K7730" s="19">
        <f t="shared" si="1379"/>
        <v>2</v>
      </c>
      <c r="L7730" s="19" t="str">
        <f t="shared" si="1379"/>
        <v/>
      </c>
      <c r="M7730" s="19">
        <f t="shared" si="1379"/>
        <v>3</v>
      </c>
      <c r="N7730" s="19" t="str">
        <f t="shared" si="1375"/>
        <v/>
      </c>
      <c r="O7730" s="19">
        <f t="shared" si="1380"/>
        <v>6</v>
      </c>
      <c r="P7730" s="19" t="str">
        <f t="shared" si="1380"/>
        <v/>
      </c>
      <c r="Q7730" s="19" t="str">
        <f t="shared" si="1380"/>
        <v/>
      </c>
      <c r="R7730" s="19">
        <f t="shared" si="1380"/>
        <v>9</v>
      </c>
    </row>
    <row r="7731" spans="1:18" ht="20.25">
      <c r="A7731" s="18" t="s">
        <v>5204</v>
      </c>
      <c r="B7731" s="20">
        <v>7727</v>
      </c>
      <c r="C7731" s="35" t="s">
        <v>27079</v>
      </c>
      <c r="D7731" s="24" t="s">
        <v>12730</v>
      </c>
      <c r="E7731" s="27" t="s">
        <v>21610</v>
      </c>
      <c r="F7731" s="26" t="str">
        <f t="shared" si="1370"/>
        <v>不敬</v>
      </c>
      <c r="G7731" s="26" t="str">
        <f t="shared" si="1371"/>
        <v>從心省春秋傳曰執玉憜</v>
      </c>
      <c r="H7731" s="26" t="str">
        <f t="shared" si="1372"/>
        <v>徒果</v>
      </c>
      <c r="I7731" s="41" t="str">
        <f t="shared" si="1373"/>
        <v/>
      </c>
      <c r="J7731" s="19" t="str">
        <f t="shared" si="1379"/>
        <v/>
      </c>
      <c r="K7731" s="19">
        <f t="shared" si="1379"/>
        <v>3</v>
      </c>
      <c r="L7731" s="19" t="str">
        <f t="shared" si="1379"/>
        <v/>
      </c>
      <c r="M7731" s="19">
        <f t="shared" si="1379"/>
        <v>4</v>
      </c>
      <c r="N7731" s="19" t="str">
        <f t="shared" si="1375"/>
        <v/>
      </c>
      <c r="O7731" s="19" t="str">
        <f t="shared" si="1380"/>
        <v/>
      </c>
      <c r="P7731" s="19" t="str">
        <f t="shared" si="1380"/>
        <v/>
      </c>
      <c r="Q7731" s="19" t="str">
        <f t="shared" si="1380"/>
        <v/>
      </c>
      <c r="R7731" s="19">
        <f t="shared" si="1380"/>
        <v>17</v>
      </c>
    </row>
    <row r="7732" spans="1:18" ht="20.25">
      <c r="A7732" s="18" t="s">
        <v>5205</v>
      </c>
      <c r="B7732" s="20">
        <v>7728</v>
      </c>
      <c r="C7732" s="35" t="s">
        <v>4508</v>
      </c>
      <c r="D7732" s="24" t="s">
        <v>12730</v>
      </c>
      <c r="E7732" s="27" t="s">
        <v>9165</v>
      </c>
      <c r="F7732" s="26" t="str">
        <f t="shared" si="1370"/>
        <v/>
      </c>
      <c r="G7732" s="26" t="str">
        <f t="shared" si="1371"/>
        <v/>
      </c>
      <c r="H7732" s="26" t="str">
        <f t="shared" si="1372"/>
        <v/>
      </c>
      <c r="I7732" s="41" t="str">
        <f t="shared" si="1373"/>
        <v/>
      </c>
      <c r="J7732" s="19" t="str">
        <f t="shared" si="1379"/>
        <v/>
      </c>
      <c r="K7732" s="19" t="str">
        <f t="shared" si="1379"/>
        <v/>
      </c>
      <c r="L7732" s="19" t="str">
        <f t="shared" si="1379"/>
        <v/>
      </c>
      <c r="M7732" s="19" t="str">
        <f t="shared" si="1379"/>
        <v/>
      </c>
      <c r="N7732" s="19" t="str">
        <f t="shared" si="1375"/>
        <v/>
      </c>
      <c r="O7732" s="19" t="str">
        <f t="shared" si="1380"/>
        <v/>
      </c>
      <c r="P7732" s="19" t="str">
        <f t="shared" si="1380"/>
        <v/>
      </c>
      <c r="Q7732" s="19" t="str">
        <f t="shared" si="1380"/>
        <v/>
      </c>
      <c r="R7732" s="19" t="str">
        <f t="shared" si="1380"/>
        <v/>
      </c>
    </row>
    <row r="7733" spans="1:18" ht="20.25">
      <c r="A7733" s="18" t="s">
        <v>5206</v>
      </c>
      <c r="B7733" s="20">
        <v>7729</v>
      </c>
      <c r="C7733" s="35" t="s">
        <v>27080</v>
      </c>
      <c r="D7733" s="24" t="s">
        <v>12730</v>
      </c>
      <c r="E7733" s="27" t="s">
        <v>9171</v>
      </c>
      <c r="F7733" s="26" t="str">
        <f t="shared" si="1370"/>
        <v/>
      </c>
      <c r="G7733" s="26" t="str">
        <f t="shared" si="1371"/>
        <v/>
      </c>
      <c r="H7733" s="26" t="str">
        <f t="shared" si="1372"/>
        <v/>
      </c>
      <c r="I7733" s="41" t="str">
        <f t="shared" si="1373"/>
        <v/>
      </c>
      <c r="J7733" s="19">
        <f t="shared" si="1379"/>
        <v>1</v>
      </c>
      <c r="K7733" s="19" t="str">
        <f t="shared" si="1379"/>
        <v/>
      </c>
      <c r="L7733" s="19" t="str">
        <f t="shared" si="1379"/>
        <v/>
      </c>
      <c r="M7733" s="19" t="str">
        <f t="shared" si="1379"/>
        <v/>
      </c>
      <c r="N7733" s="19" t="str">
        <f t="shared" si="1375"/>
        <v/>
      </c>
      <c r="O7733" s="19" t="str">
        <f t="shared" si="1380"/>
        <v/>
      </c>
      <c r="P7733" s="19" t="str">
        <f t="shared" si="1380"/>
        <v/>
      </c>
      <c r="Q7733" s="19" t="str">
        <f t="shared" si="1380"/>
        <v/>
      </c>
      <c r="R7733" s="19" t="str">
        <f t="shared" si="1380"/>
        <v/>
      </c>
    </row>
    <row r="7734" spans="1:18" ht="20.25">
      <c r="A7734" s="18" t="s">
        <v>5207</v>
      </c>
      <c r="B7734" s="20">
        <v>7730</v>
      </c>
      <c r="C7734" s="35" t="s">
        <v>27081</v>
      </c>
      <c r="D7734" s="24" t="s">
        <v>13722</v>
      </c>
      <c r="E7734" s="27" t="s">
        <v>21611</v>
      </c>
      <c r="F7734" s="26" t="str">
        <f t="shared" si="1370"/>
        <v>驚</v>
      </c>
      <c r="G7734" s="26" t="str">
        <f t="shared" si="1371"/>
        <v>從心從聲讀若悚</v>
      </c>
      <c r="H7734" s="26" t="str">
        <f t="shared" si="1372"/>
        <v>息拱</v>
      </c>
      <c r="I7734" s="41" t="str">
        <f t="shared" si="1373"/>
        <v>4. 形声</v>
      </c>
      <c r="J7734" s="19" t="str">
        <f t="shared" si="1379"/>
        <v/>
      </c>
      <c r="K7734" s="19">
        <f t="shared" si="1379"/>
        <v>2</v>
      </c>
      <c r="L7734" s="19" t="str">
        <f t="shared" si="1379"/>
        <v/>
      </c>
      <c r="M7734" s="19">
        <f t="shared" si="1379"/>
        <v>3</v>
      </c>
      <c r="N7734" s="19">
        <f t="shared" si="1375"/>
        <v>5</v>
      </c>
      <c r="O7734" s="19">
        <f t="shared" si="1380"/>
        <v>6</v>
      </c>
      <c r="P7734" s="19" t="str">
        <f t="shared" si="1380"/>
        <v/>
      </c>
      <c r="Q7734" s="19" t="str">
        <f t="shared" si="1380"/>
        <v/>
      </c>
      <c r="R7734" s="19">
        <f t="shared" si="1380"/>
        <v>12</v>
      </c>
    </row>
    <row r="7735" spans="1:18" ht="20.25">
      <c r="A7735" s="18" t="s">
        <v>5208</v>
      </c>
      <c r="B7735" s="20">
        <v>7731</v>
      </c>
      <c r="C7735" s="35" t="s">
        <v>5277</v>
      </c>
      <c r="D7735" s="24" t="s">
        <v>13747</v>
      </c>
      <c r="E7735" s="27" t="s">
        <v>21612</v>
      </c>
      <c r="F7735" s="26" t="str">
        <f t="shared" si="1370"/>
        <v>鬱</v>
      </c>
      <c r="G7735" s="26" t="str">
        <f t="shared" si="1371"/>
        <v>從心弗聲</v>
      </c>
      <c r="H7735" s="26" t="str">
        <f t="shared" si="1372"/>
        <v>符弗</v>
      </c>
      <c r="I7735" s="41" t="str">
        <f t="shared" si="1373"/>
        <v>4. 形声</v>
      </c>
      <c r="J7735" s="19" t="str">
        <f t="shared" si="1379"/>
        <v/>
      </c>
      <c r="K7735" s="19">
        <f t="shared" si="1379"/>
        <v>2</v>
      </c>
      <c r="L7735" s="19" t="str">
        <f t="shared" si="1379"/>
        <v/>
      </c>
      <c r="M7735" s="19">
        <f t="shared" si="1379"/>
        <v>3</v>
      </c>
      <c r="N7735" s="19" t="str">
        <f t="shared" si="1375"/>
        <v/>
      </c>
      <c r="O7735" s="19">
        <f t="shared" si="1380"/>
        <v>6</v>
      </c>
      <c r="P7735" s="19" t="str">
        <f t="shared" si="1380"/>
        <v/>
      </c>
      <c r="Q7735" s="19" t="str">
        <f t="shared" si="1380"/>
        <v/>
      </c>
      <c r="R7735" s="19">
        <f t="shared" si="1380"/>
        <v>9</v>
      </c>
    </row>
    <row r="7736" spans="1:18" ht="20.25">
      <c r="A7736" s="18" t="s">
        <v>5209</v>
      </c>
      <c r="B7736" s="20">
        <v>7732</v>
      </c>
      <c r="C7736" s="35"/>
      <c r="D7736" s="24" t="s">
        <v>11705</v>
      </c>
      <c r="E7736" s="27" t="s">
        <v>21613</v>
      </c>
      <c r="F7736" s="26" t="str">
        <f t="shared" si="1370"/>
        <v>忽</v>
      </c>
      <c r="G7736" s="26" t="str">
        <f t="shared" si="1371"/>
        <v>從心介聲孟子曰孝子之心不若是□</v>
      </c>
      <c r="H7736" s="26" t="str">
        <f t="shared" si="1372"/>
        <v>呼介</v>
      </c>
      <c r="I7736" s="41" t="str">
        <f t="shared" si="1373"/>
        <v>4. 形声</v>
      </c>
      <c r="J7736" s="19" t="str">
        <f t="shared" si="1379"/>
        <v/>
      </c>
      <c r="K7736" s="19">
        <f t="shared" si="1379"/>
        <v>2</v>
      </c>
      <c r="L7736" s="19" t="str">
        <f t="shared" si="1379"/>
        <v/>
      </c>
      <c r="M7736" s="19">
        <f t="shared" si="1379"/>
        <v>3</v>
      </c>
      <c r="N7736" s="19" t="str">
        <f t="shared" si="1375"/>
        <v/>
      </c>
      <c r="O7736" s="19">
        <f t="shared" si="1380"/>
        <v>6</v>
      </c>
      <c r="P7736" s="19" t="str">
        <f t="shared" si="1380"/>
        <v/>
      </c>
      <c r="Q7736" s="19" t="str">
        <f t="shared" si="1380"/>
        <v/>
      </c>
      <c r="R7736" s="19">
        <f t="shared" si="1380"/>
        <v>20</v>
      </c>
    </row>
    <row r="7737" spans="1:18" ht="20.25">
      <c r="A7737" s="18" t="s">
        <v>5210</v>
      </c>
      <c r="B7737" s="20">
        <v>7733</v>
      </c>
      <c r="C7737" s="35" t="s">
        <v>9466</v>
      </c>
      <c r="D7737" s="24" t="s">
        <v>12115</v>
      </c>
      <c r="E7737" s="27" t="s">
        <v>21614</v>
      </c>
      <c r="F7737" s="26" t="str">
        <f t="shared" si="1370"/>
        <v>忘</v>
      </c>
      <c r="G7737" s="26" t="str">
        <f t="shared" si="1371"/>
        <v>從心勿聲</v>
      </c>
      <c r="H7737" s="26" t="str">
        <f t="shared" si="1372"/>
        <v>呼骨</v>
      </c>
      <c r="I7737" s="41" t="str">
        <f t="shared" si="1373"/>
        <v>4. 形声</v>
      </c>
      <c r="J7737" s="19" t="str">
        <f t="shared" si="1379"/>
        <v/>
      </c>
      <c r="K7737" s="19">
        <f t="shared" si="1379"/>
        <v>2</v>
      </c>
      <c r="L7737" s="19" t="str">
        <f t="shared" si="1379"/>
        <v/>
      </c>
      <c r="M7737" s="19">
        <f t="shared" si="1379"/>
        <v>3</v>
      </c>
      <c r="N7737" s="19" t="str">
        <f t="shared" si="1375"/>
        <v/>
      </c>
      <c r="O7737" s="19">
        <f t="shared" si="1380"/>
        <v>6</v>
      </c>
      <c r="P7737" s="19" t="str">
        <f t="shared" si="1380"/>
        <v/>
      </c>
      <c r="Q7737" s="19" t="str">
        <f t="shared" si="1380"/>
        <v/>
      </c>
      <c r="R7737" s="19">
        <f t="shared" si="1380"/>
        <v>9</v>
      </c>
    </row>
    <row r="7738" spans="1:18" ht="20.25">
      <c r="A7738" s="18" t="s">
        <v>5211</v>
      </c>
      <c r="B7738" s="20">
        <v>7734</v>
      </c>
      <c r="C7738" s="35" t="s">
        <v>2544</v>
      </c>
      <c r="D7738" s="24" t="s">
        <v>13748</v>
      </c>
      <c r="E7738" s="27" t="s">
        <v>21615</v>
      </c>
      <c r="F7738" s="26" t="str">
        <f t="shared" si="1370"/>
        <v>不織</v>
      </c>
      <c r="G7738" s="26" t="str">
        <f t="shared" si="1371"/>
        <v>從心從亡亡亦聲</v>
      </c>
      <c r="H7738" s="26" t="str">
        <f t="shared" si="1372"/>
        <v>武方</v>
      </c>
      <c r="I7738" s="41" t="str">
        <f t="shared" si="1373"/>
        <v>4. 形声</v>
      </c>
      <c r="J7738" s="19" t="str">
        <f t="shared" si="1379"/>
        <v/>
      </c>
      <c r="K7738" s="19">
        <f t="shared" si="1379"/>
        <v>3</v>
      </c>
      <c r="L7738" s="19" t="str">
        <f t="shared" si="1379"/>
        <v/>
      </c>
      <c r="M7738" s="19">
        <f t="shared" si="1379"/>
        <v>4</v>
      </c>
      <c r="N7738" s="19">
        <f t="shared" si="1375"/>
        <v>6</v>
      </c>
      <c r="O7738" s="19">
        <f t="shared" si="1380"/>
        <v>10</v>
      </c>
      <c r="P7738" s="19" t="str">
        <f t="shared" si="1380"/>
        <v/>
      </c>
      <c r="Q7738" s="19" t="str">
        <f t="shared" si="1380"/>
        <v/>
      </c>
      <c r="R7738" s="19">
        <f t="shared" si="1380"/>
        <v>13</v>
      </c>
    </row>
    <row r="7739" spans="1:18" ht="20.25">
      <c r="A7739" s="18" t="s">
        <v>5212</v>
      </c>
      <c r="B7739" s="20">
        <v>7735</v>
      </c>
      <c r="C7739" s="35" t="s">
        <v>27082</v>
      </c>
      <c r="D7739" s="24" t="s">
        <v>12228</v>
      </c>
      <c r="E7739" s="27" t="s">
        <v>21616</v>
      </c>
      <c r="F7739" s="26" t="str">
        <f t="shared" si="1370"/>
        <v>忘</v>
      </c>
      <c r="G7739" s="26" t="str">
        <f t="shared" si="1371"/>
        <v>慲兠也從心㒼聲</v>
      </c>
      <c r="H7739" s="26" t="str">
        <f t="shared" si="1372"/>
        <v>母官</v>
      </c>
      <c r="I7739" s="41" t="str">
        <f t="shared" si="1373"/>
        <v>4. 形声</v>
      </c>
      <c r="J7739" s="19" t="str">
        <f t="shared" si="1379"/>
        <v/>
      </c>
      <c r="K7739" s="19">
        <f t="shared" si="1379"/>
        <v>2</v>
      </c>
      <c r="L7739" s="19" t="str">
        <f t="shared" si="1379"/>
        <v/>
      </c>
      <c r="M7739" s="19">
        <f t="shared" si="1379"/>
        <v>6</v>
      </c>
      <c r="N7739" s="19" t="str">
        <f t="shared" si="1375"/>
        <v/>
      </c>
      <c r="O7739" s="19">
        <f t="shared" si="1380"/>
        <v>9</v>
      </c>
      <c r="P7739" s="19" t="str">
        <f t="shared" si="1380"/>
        <v/>
      </c>
      <c r="Q7739" s="19" t="str">
        <f t="shared" si="1380"/>
        <v/>
      </c>
      <c r="R7739" s="19">
        <f t="shared" si="1380"/>
        <v>12</v>
      </c>
    </row>
    <row r="7740" spans="1:18" ht="20.25">
      <c r="A7740" s="18" t="s">
        <v>5213</v>
      </c>
      <c r="B7740" s="20">
        <v>7736</v>
      </c>
      <c r="C7740" s="35" t="s">
        <v>7029</v>
      </c>
      <c r="D7740" s="24" t="s">
        <v>11767</v>
      </c>
      <c r="E7740" s="27" t="s">
        <v>21617</v>
      </c>
      <c r="F7740" s="26" t="str">
        <f t="shared" si="1370"/>
        <v>縱</v>
      </c>
      <c r="G7740" s="26" t="str">
        <f t="shared" si="1371"/>
        <v>從心次聲</v>
      </c>
      <c r="H7740" s="26" t="str">
        <f t="shared" si="1372"/>
        <v>資四</v>
      </c>
      <c r="I7740" s="41" t="str">
        <f t="shared" si="1373"/>
        <v>4. 形声</v>
      </c>
      <c r="J7740" s="19" t="str">
        <f t="shared" si="1379"/>
        <v/>
      </c>
      <c r="K7740" s="19">
        <f t="shared" si="1379"/>
        <v>2</v>
      </c>
      <c r="L7740" s="19" t="str">
        <f t="shared" si="1379"/>
        <v/>
      </c>
      <c r="M7740" s="19">
        <f t="shared" si="1379"/>
        <v>3</v>
      </c>
      <c r="N7740" s="19" t="str">
        <f t="shared" si="1375"/>
        <v/>
      </c>
      <c r="O7740" s="19">
        <f t="shared" si="1380"/>
        <v>6</v>
      </c>
      <c r="P7740" s="19" t="str">
        <f t="shared" si="1380"/>
        <v/>
      </c>
      <c r="Q7740" s="19" t="str">
        <f t="shared" si="1380"/>
        <v/>
      </c>
      <c r="R7740" s="19">
        <f t="shared" si="1380"/>
        <v>9</v>
      </c>
    </row>
    <row r="7741" spans="1:18" ht="20.25">
      <c r="A7741" s="18" t="s">
        <v>5214</v>
      </c>
      <c r="B7741" s="20">
        <v>7737</v>
      </c>
      <c r="C7741" s="35" t="s">
        <v>27083</v>
      </c>
      <c r="D7741" s="24" t="s">
        <v>11727</v>
      </c>
      <c r="E7741" s="27" t="s">
        <v>21618</v>
      </c>
      <c r="F7741" s="26" t="str">
        <f t="shared" si="1370"/>
        <v>放</v>
      </c>
      <c r="G7741" s="26" t="str">
        <f t="shared" si="1371"/>
        <v>從心易聲一曰平也</v>
      </c>
      <c r="H7741" s="26" t="str">
        <f t="shared" si="1372"/>
        <v>徒朗</v>
      </c>
      <c r="I7741" s="41" t="str">
        <f t="shared" si="1373"/>
        <v>4. 形声</v>
      </c>
      <c r="J7741" s="19" t="str">
        <f t="shared" si="1379"/>
        <v/>
      </c>
      <c r="K7741" s="19">
        <f t="shared" si="1379"/>
        <v>2</v>
      </c>
      <c r="L7741" s="19" t="str">
        <f t="shared" si="1379"/>
        <v/>
      </c>
      <c r="M7741" s="19">
        <f t="shared" si="1379"/>
        <v>3</v>
      </c>
      <c r="N7741" s="19" t="str">
        <f t="shared" si="1375"/>
        <v/>
      </c>
      <c r="O7741" s="19">
        <f t="shared" si="1380"/>
        <v>6</v>
      </c>
      <c r="P7741" s="19" t="str">
        <f t="shared" si="1380"/>
        <v/>
      </c>
      <c r="Q7741" s="19" t="str">
        <f t="shared" si="1380"/>
        <v/>
      </c>
      <c r="R7741" s="19">
        <f t="shared" si="1380"/>
        <v>13</v>
      </c>
    </row>
    <row r="7742" spans="1:18" ht="20.25">
      <c r="A7742" s="18" t="s">
        <v>5215</v>
      </c>
      <c r="B7742" s="20">
        <v>7738</v>
      </c>
      <c r="C7742" s="35" t="s">
        <v>5375</v>
      </c>
      <c r="D7742" s="24" t="s">
        <v>13273</v>
      </c>
      <c r="E7742" s="27" t="s">
        <v>21619</v>
      </c>
      <c r="F7742" s="26" t="str">
        <f t="shared" si="1370"/>
        <v>意不定</v>
      </c>
      <c r="G7742" s="26" t="str">
        <f t="shared" si="1371"/>
        <v>從心童聲</v>
      </c>
      <c r="H7742" s="26" t="str">
        <f t="shared" si="1372"/>
        <v>尺容</v>
      </c>
      <c r="I7742" s="41" t="str">
        <f t="shared" si="1373"/>
        <v>4. 形声</v>
      </c>
      <c r="J7742" s="19" t="str">
        <f t="shared" si="1379"/>
        <v/>
      </c>
      <c r="K7742" s="19">
        <f t="shared" si="1379"/>
        <v>4</v>
      </c>
      <c r="L7742" s="19" t="str">
        <f t="shared" si="1379"/>
        <v/>
      </c>
      <c r="M7742" s="19">
        <f t="shared" si="1379"/>
        <v>5</v>
      </c>
      <c r="N7742" s="19" t="str">
        <f t="shared" si="1375"/>
        <v/>
      </c>
      <c r="O7742" s="19">
        <f t="shared" si="1380"/>
        <v>8</v>
      </c>
      <c r="P7742" s="19" t="str">
        <f t="shared" si="1380"/>
        <v/>
      </c>
      <c r="Q7742" s="19" t="str">
        <f t="shared" si="1380"/>
        <v/>
      </c>
      <c r="R7742" s="19">
        <f t="shared" si="1380"/>
        <v>11</v>
      </c>
    </row>
    <row r="7743" spans="1:18" ht="20.25">
      <c r="A7743" s="18" t="s">
        <v>5216</v>
      </c>
      <c r="B7743" s="20">
        <v>7739</v>
      </c>
      <c r="C7743" s="35" t="s">
        <v>5350</v>
      </c>
      <c r="D7743" s="24" t="s">
        <v>11824</v>
      </c>
      <c r="E7743" s="27" t="s">
        <v>21620</v>
      </c>
      <c r="F7743" s="26" t="str">
        <f t="shared" si="1370"/>
        <v>啁</v>
      </c>
      <c r="G7743" s="26" t="str">
        <f t="shared" si="1371"/>
        <v>從心里聲春秋傳有孔悝一曰病也</v>
      </c>
      <c r="H7743" s="26" t="str">
        <f t="shared" si="1372"/>
        <v>苦回</v>
      </c>
      <c r="I7743" s="41" t="str">
        <f t="shared" si="1373"/>
        <v>4. 形声</v>
      </c>
      <c r="J7743" s="19" t="str">
        <f t="shared" si="1379"/>
        <v/>
      </c>
      <c r="K7743" s="19">
        <f t="shared" si="1379"/>
        <v>2</v>
      </c>
      <c r="L7743" s="19" t="str">
        <f t="shared" si="1379"/>
        <v/>
      </c>
      <c r="M7743" s="19">
        <f t="shared" si="1379"/>
        <v>3</v>
      </c>
      <c r="N7743" s="19" t="str">
        <f t="shared" si="1375"/>
        <v/>
      </c>
      <c r="O7743" s="19">
        <f t="shared" si="1380"/>
        <v>6</v>
      </c>
      <c r="P7743" s="19" t="str">
        <f t="shared" si="1380"/>
        <v/>
      </c>
      <c r="Q7743" s="19" t="str">
        <f t="shared" si="1380"/>
        <v/>
      </c>
      <c r="R7743" s="19">
        <f t="shared" si="1380"/>
        <v>19</v>
      </c>
    </row>
    <row r="7744" spans="1:18" ht="20.25">
      <c r="A7744" s="18" t="s">
        <v>5217</v>
      </c>
      <c r="B7744" s="20">
        <v>7740</v>
      </c>
      <c r="C7744" s="35" t="s">
        <v>27084</v>
      </c>
      <c r="D7744" s="24" t="s">
        <v>11665</v>
      </c>
      <c r="E7744" s="27" t="s">
        <v>21621</v>
      </c>
      <c r="F7744" s="26" t="str">
        <f t="shared" si="1370"/>
        <v>權詐</v>
      </c>
      <c r="G7744" s="26" t="str">
        <f t="shared" si="1371"/>
        <v>從心矞聲</v>
      </c>
      <c r="H7744" s="26" t="str">
        <f t="shared" si="1372"/>
        <v>古穴</v>
      </c>
      <c r="I7744" s="41" t="str">
        <f t="shared" si="1373"/>
        <v>4. 形声</v>
      </c>
      <c r="J7744" s="19" t="str">
        <f t="shared" si="1379"/>
        <v/>
      </c>
      <c r="K7744" s="19">
        <f t="shared" si="1379"/>
        <v>3</v>
      </c>
      <c r="L7744" s="19" t="str">
        <f t="shared" si="1379"/>
        <v/>
      </c>
      <c r="M7744" s="19">
        <f t="shared" si="1379"/>
        <v>4</v>
      </c>
      <c r="N7744" s="19" t="str">
        <f t="shared" si="1375"/>
        <v/>
      </c>
      <c r="O7744" s="19">
        <f t="shared" si="1380"/>
        <v>7</v>
      </c>
      <c r="P7744" s="19" t="str">
        <f t="shared" si="1380"/>
        <v/>
      </c>
      <c r="Q7744" s="19" t="str">
        <f t="shared" si="1380"/>
        <v/>
      </c>
      <c r="R7744" s="19">
        <f t="shared" si="1380"/>
        <v>10</v>
      </c>
    </row>
    <row r="7745" spans="1:18" ht="20.25">
      <c r="A7745" s="18" t="s">
        <v>5218</v>
      </c>
      <c r="B7745" s="20">
        <v>7741</v>
      </c>
      <c r="C7745" s="37" t="s">
        <v>24950</v>
      </c>
      <c r="D7745" s="24" t="s">
        <v>12576</v>
      </c>
      <c r="E7745" s="27" t="s">
        <v>21622</v>
      </c>
      <c r="F7745" s="26" t="str">
        <f t="shared" si="1370"/>
        <v>誤</v>
      </c>
      <c r="G7745" s="26" t="str">
        <f t="shared" si="1371"/>
        <v>從心狂聲</v>
      </c>
      <c r="H7745" s="26" t="str">
        <f t="shared" si="1372"/>
        <v>居況</v>
      </c>
      <c r="I7745" s="41" t="str">
        <f t="shared" si="1373"/>
        <v>4. 形声</v>
      </c>
      <c r="J7745" s="19" t="str">
        <f t="shared" ref="J7745:M7764" si="1381">IFERROR(FIND(J$4,$E7745),"")</f>
        <v/>
      </c>
      <c r="K7745" s="19">
        <f t="shared" si="1381"/>
        <v>2</v>
      </c>
      <c r="L7745" s="19" t="str">
        <f t="shared" si="1381"/>
        <v/>
      </c>
      <c r="M7745" s="19">
        <f t="shared" si="1381"/>
        <v>3</v>
      </c>
      <c r="N7745" s="19" t="str">
        <f t="shared" si="1375"/>
        <v/>
      </c>
      <c r="O7745" s="19">
        <f t="shared" ref="O7745:R7764" si="1382">IFERROR(FIND(O$4,$E7745),"")</f>
        <v>6</v>
      </c>
      <c r="P7745" s="19" t="str">
        <f t="shared" si="1382"/>
        <v/>
      </c>
      <c r="Q7745" s="19" t="str">
        <f t="shared" si="1382"/>
        <v/>
      </c>
      <c r="R7745" s="19">
        <f t="shared" si="1382"/>
        <v>9</v>
      </c>
    </row>
    <row r="7746" spans="1:18" ht="20.25">
      <c r="A7746" s="18" t="s">
        <v>5219</v>
      </c>
      <c r="B7746" s="20">
        <v>7742</v>
      </c>
      <c r="C7746" s="35" t="s">
        <v>27085</v>
      </c>
      <c r="D7746" s="24" t="s">
        <v>13075</v>
      </c>
      <c r="E7746" s="27" t="s">
        <v>21623</v>
      </c>
      <c r="F7746" s="26" t="str">
        <f t="shared" si="1370"/>
        <v/>
      </c>
      <c r="G7746" s="26" t="str">
        <f t="shared" si="1371"/>
        <v/>
      </c>
      <c r="H7746" s="26" t="str">
        <f t="shared" si="1372"/>
        <v>許往</v>
      </c>
      <c r="I7746" s="41" t="str">
        <f t="shared" si="1373"/>
        <v>4. 形声</v>
      </c>
      <c r="J7746" s="19" t="str">
        <f t="shared" si="1381"/>
        <v/>
      </c>
      <c r="K7746" s="19" t="str">
        <f t="shared" si="1381"/>
        <v/>
      </c>
      <c r="L7746" s="19" t="str">
        <f t="shared" si="1381"/>
        <v/>
      </c>
      <c r="M7746" s="19">
        <f t="shared" si="1381"/>
        <v>4</v>
      </c>
      <c r="N7746" s="19" t="str">
        <f t="shared" si="1375"/>
        <v/>
      </c>
      <c r="O7746" s="19">
        <f t="shared" si="1382"/>
        <v>8</v>
      </c>
      <c r="P7746" s="19" t="str">
        <f t="shared" si="1382"/>
        <v/>
      </c>
      <c r="Q7746" s="19" t="str">
        <f t="shared" si="1382"/>
        <v/>
      </c>
      <c r="R7746" s="19">
        <f t="shared" si="1382"/>
        <v>11</v>
      </c>
    </row>
    <row r="7747" spans="1:18" ht="20.25">
      <c r="A7747" s="18" t="s">
        <v>5220</v>
      </c>
      <c r="B7747" s="20">
        <v>7743</v>
      </c>
      <c r="C7747" s="35" t="s">
        <v>27086</v>
      </c>
      <c r="D7747" s="24" t="s">
        <v>11586</v>
      </c>
      <c r="E7747" s="27" t="s">
        <v>21624</v>
      </c>
      <c r="F7747" s="26" t="str">
        <f t="shared" si="1370"/>
        <v>變</v>
      </c>
      <c r="G7747" s="26" t="str">
        <f t="shared" si="1371"/>
        <v>從心危聲</v>
      </c>
      <c r="H7747" s="26" t="str">
        <f t="shared" si="1372"/>
        <v>過委</v>
      </c>
      <c r="I7747" s="41" t="str">
        <f t="shared" si="1373"/>
        <v>4. 形声</v>
      </c>
      <c r="J7747" s="19" t="str">
        <f t="shared" si="1381"/>
        <v/>
      </c>
      <c r="K7747" s="19">
        <f t="shared" si="1381"/>
        <v>2</v>
      </c>
      <c r="L7747" s="19" t="str">
        <f t="shared" si="1381"/>
        <v/>
      </c>
      <c r="M7747" s="19">
        <f t="shared" si="1381"/>
        <v>3</v>
      </c>
      <c r="N7747" s="19" t="str">
        <f t="shared" si="1375"/>
        <v/>
      </c>
      <c r="O7747" s="19">
        <f t="shared" si="1382"/>
        <v>6</v>
      </c>
      <c r="P7747" s="19" t="str">
        <f t="shared" si="1382"/>
        <v/>
      </c>
      <c r="Q7747" s="19" t="str">
        <f t="shared" si="1382"/>
        <v/>
      </c>
      <c r="R7747" s="19">
        <f t="shared" si="1382"/>
        <v>9</v>
      </c>
    </row>
    <row r="7748" spans="1:18" ht="20.25">
      <c r="A7748" s="18" t="s">
        <v>5221</v>
      </c>
      <c r="B7748" s="20">
        <v>7744</v>
      </c>
      <c r="C7748" s="35"/>
      <c r="D7748" s="24" t="s">
        <v>11712</v>
      </c>
      <c r="E7748" s="27" t="s">
        <v>21625</v>
      </c>
      <c r="F7748" s="26" t="str">
        <f t="shared" si="1370"/>
        <v>有二心</v>
      </c>
      <c r="G7748" s="26" t="str">
        <f t="shared" si="1371"/>
        <v>從心巂聲</v>
      </c>
      <c r="H7748" s="26" t="str">
        <f t="shared" si="1372"/>
        <v>户圭</v>
      </c>
      <c r="I7748" s="41" t="str">
        <f t="shared" si="1373"/>
        <v>4. 形声</v>
      </c>
      <c r="J7748" s="19" t="str">
        <f t="shared" si="1381"/>
        <v/>
      </c>
      <c r="K7748" s="19">
        <f t="shared" si="1381"/>
        <v>4</v>
      </c>
      <c r="L7748" s="19" t="str">
        <f t="shared" si="1381"/>
        <v/>
      </c>
      <c r="M7748" s="19">
        <f t="shared" si="1381"/>
        <v>5</v>
      </c>
      <c r="N7748" s="19" t="str">
        <f t="shared" si="1375"/>
        <v/>
      </c>
      <c r="O7748" s="19">
        <f t="shared" si="1382"/>
        <v>8</v>
      </c>
      <c r="P7748" s="19" t="str">
        <f t="shared" si="1382"/>
        <v/>
      </c>
      <c r="Q7748" s="19" t="str">
        <f t="shared" si="1382"/>
        <v/>
      </c>
      <c r="R7748" s="19">
        <f t="shared" si="1382"/>
        <v>11</v>
      </c>
    </row>
    <row r="7749" spans="1:18" ht="20.25">
      <c r="A7749" s="18" t="s">
        <v>5222</v>
      </c>
      <c r="B7749" s="20">
        <v>7745</v>
      </c>
      <c r="C7749" s="35" t="s">
        <v>2861</v>
      </c>
      <c r="D7749" s="24" t="s">
        <v>11582</v>
      </c>
      <c r="E7749" s="27" t="s">
        <v>21626</v>
      </c>
      <c r="F7749" s="26" t="str">
        <f t="shared" ref="F7749:F7812" si="1383">IFERROR(MID(E7749,1,K7749-1),"")</f>
        <v>心動</v>
      </c>
      <c r="G7749" s="26" t="str">
        <f t="shared" ref="G7749:G7812" si="1384">IFERROR(MID($E7749,K7749+1,MIN(IF(Q7749=0,100,Q7749), IF(R7749=0,100,R7749))-3-K7749),"")</f>
        <v>從心季聲</v>
      </c>
      <c r="H7749" s="26" t="str">
        <f t="shared" ref="H7749:H7812" si="1385">IFERROR(MID($E7749,R7749-2,2),"")</f>
        <v>其季</v>
      </c>
      <c r="I7749" s="41" t="str">
        <f t="shared" ref="I7749:I7812" si="1386">IFERROR(IF(N(P7749)&lt;&gt;0,"1.象形 or 2.指事",IF(N(M7749)*N(O7749)&lt;&gt;0,"4. 形声",IF(AND(N(M7749)*N(N7749)&lt;&gt;0, N7749&lt;Q7749),"3. 会意",""))),"")</f>
        <v>4. 形声</v>
      </c>
      <c r="J7749" s="19" t="str">
        <f t="shared" si="1381"/>
        <v/>
      </c>
      <c r="K7749" s="19">
        <f t="shared" si="1381"/>
        <v>3</v>
      </c>
      <c r="L7749" s="19" t="str">
        <f t="shared" si="1381"/>
        <v/>
      </c>
      <c r="M7749" s="19">
        <f t="shared" si="1381"/>
        <v>4</v>
      </c>
      <c r="N7749" s="19" t="str">
        <f t="shared" ref="N7749:N7812" si="1387">IFERROR(FIND(N$4,$E7749,M7749+1),"")</f>
        <v/>
      </c>
      <c r="O7749" s="19">
        <f t="shared" si="1382"/>
        <v>7</v>
      </c>
      <c r="P7749" s="19" t="str">
        <f t="shared" si="1382"/>
        <v/>
      </c>
      <c r="Q7749" s="19" t="str">
        <f t="shared" si="1382"/>
        <v/>
      </c>
      <c r="R7749" s="19">
        <f t="shared" si="1382"/>
        <v>10</v>
      </c>
    </row>
    <row r="7750" spans="1:18" ht="20.25">
      <c r="A7750" s="18" t="s">
        <v>5223</v>
      </c>
      <c r="B7750" s="20">
        <v>7746</v>
      </c>
      <c r="C7750" s="35" t="s">
        <v>27087</v>
      </c>
      <c r="D7750" s="24" t="s">
        <v>11919</v>
      </c>
      <c r="E7750" s="27" t="s">
        <v>21627</v>
      </c>
      <c r="F7750" s="26" t="str">
        <f t="shared" si="1383"/>
        <v>幸</v>
      </c>
      <c r="G7750" s="26" t="str">
        <f t="shared" si="1384"/>
        <v>從心敫聲</v>
      </c>
      <c r="H7750" s="26" t="str">
        <f t="shared" si="1385"/>
        <v>古堯</v>
      </c>
      <c r="I7750" s="41" t="str">
        <f t="shared" si="1386"/>
        <v>4. 形声</v>
      </c>
      <c r="J7750" s="19" t="str">
        <f t="shared" si="1381"/>
        <v/>
      </c>
      <c r="K7750" s="19">
        <f t="shared" si="1381"/>
        <v>2</v>
      </c>
      <c r="L7750" s="19" t="str">
        <f t="shared" si="1381"/>
        <v/>
      </c>
      <c r="M7750" s="19">
        <f t="shared" si="1381"/>
        <v>3</v>
      </c>
      <c r="N7750" s="19" t="str">
        <f t="shared" si="1387"/>
        <v/>
      </c>
      <c r="O7750" s="19">
        <f t="shared" si="1382"/>
        <v>6</v>
      </c>
      <c r="P7750" s="19" t="str">
        <f t="shared" si="1382"/>
        <v/>
      </c>
      <c r="Q7750" s="19" t="str">
        <f t="shared" si="1382"/>
        <v/>
      </c>
      <c r="R7750" s="19">
        <f t="shared" si="1382"/>
        <v>9</v>
      </c>
    </row>
    <row r="7751" spans="1:18" ht="20.25">
      <c r="A7751" s="18" t="s">
        <v>5224</v>
      </c>
      <c r="B7751" s="20">
        <v>7747</v>
      </c>
      <c r="C7751" s="35" t="s">
        <v>27088</v>
      </c>
      <c r="D7751" s="24" t="s">
        <v>13749</v>
      </c>
      <c r="E7751" s="27" t="s">
        <v>21628</v>
      </c>
      <c r="F7751" s="26" t="str">
        <f t="shared" si="1383"/>
        <v>善自用之意</v>
      </c>
      <c r="G7751" s="26" t="str">
        <f t="shared" si="1384"/>
        <v>從心銛聲商書曰今女懖懖</v>
      </c>
      <c r="H7751" s="26" t="str">
        <f t="shared" si="1385"/>
        <v>古活</v>
      </c>
      <c r="I7751" s="41" t="str">
        <f t="shared" si="1386"/>
        <v>4. 形声</v>
      </c>
      <c r="J7751" s="19" t="str">
        <f t="shared" si="1381"/>
        <v/>
      </c>
      <c r="K7751" s="19">
        <f t="shared" si="1381"/>
        <v>6</v>
      </c>
      <c r="L7751" s="19" t="str">
        <f t="shared" si="1381"/>
        <v/>
      </c>
      <c r="M7751" s="19">
        <f t="shared" si="1381"/>
        <v>7</v>
      </c>
      <c r="N7751" s="19" t="str">
        <f t="shared" si="1387"/>
        <v/>
      </c>
      <c r="O7751" s="19">
        <f t="shared" si="1382"/>
        <v>10</v>
      </c>
      <c r="P7751" s="19" t="str">
        <f t="shared" si="1382"/>
        <v/>
      </c>
      <c r="Q7751" s="19" t="str">
        <f t="shared" si="1382"/>
        <v/>
      </c>
      <c r="R7751" s="19">
        <f t="shared" si="1382"/>
        <v>20</v>
      </c>
    </row>
    <row r="7752" spans="1:18" ht="20.25">
      <c r="A7752" s="18" t="s">
        <v>5225</v>
      </c>
      <c r="B7752" s="20">
        <v>7748</v>
      </c>
      <c r="C7752" s="35" t="s">
        <v>27088</v>
      </c>
      <c r="D7752" s="24" t="s">
        <v>13749</v>
      </c>
      <c r="E7752" s="27" t="s">
        <v>21629</v>
      </c>
      <c r="F7752" s="26" t="str">
        <f t="shared" si="1383"/>
        <v/>
      </c>
      <c r="G7752" s="26" t="str">
        <f t="shared" si="1384"/>
        <v/>
      </c>
      <c r="H7752" s="26" t="str">
        <f t="shared" si="1385"/>
        <v/>
      </c>
      <c r="I7752" s="41" t="str">
        <f t="shared" si="1386"/>
        <v/>
      </c>
      <c r="J7752" s="19">
        <f t="shared" si="1381"/>
        <v>1</v>
      </c>
      <c r="K7752" s="19" t="str">
        <f t="shared" si="1381"/>
        <v/>
      </c>
      <c r="L7752" s="19" t="str">
        <f t="shared" si="1381"/>
        <v/>
      </c>
      <c r="M7752" s="19">
        <f t="shared" si="1381"/>
        <v>3</v>
      </c>
      <c r="N7752" s="19" t="str">
        <f t="shared" si="1387"/>
        <v/>
      </c>
      <c r="O7752" s="19" t="str">
        <f t="shared" si="1382"/>
        <v/>
      </c>
      <c r="P7752" s="19" t="str">
        <f t="shared" si="1382"/>
        <v/>
      </c>
      <c r="Q7752" s="19" t="str">
        <f t="shared" si="1382"/>
        <v/>
      </c>
      <c r="R7752" s="19" t="str">
        <f t="shared" si="1382"/>
        <v/>
      </c>
    </row>
    <row r="7753" spans="1:18" ht="20.25">
      <c r="A7753" s="18" t="s">
        <v>5226</v>
      </c>
      <c r="B7753" s="20">
        <v>7749</v>
      </c>
      <c r="C7753" s="35" t="s">
        <v>27089</v>
      </c>
      <c r="D7753" s="24" t="s">
        <v>13750</v>
      </c>
      <c r="E7753" s="27" t="s">
        <v>21630</v>
      </c>
      <c r="F7753" s="26" t="str">
        <f t="shared" si="1383"/>
        <v>貪</v>
      </c>
      <c r="G7753" s="26" t="str">
        <f t="shared" si="1384"/>
        <v>從心元聲春秋傳曰忨嵗而㵣日</v>
      </c>
      <c r="H7753" s="26" t="str">
        <f t="shared" si="1385"/>
        <v>五換</v>
      </c>
      <c r="I7753" s="41" t="str">
        <f t="shared" si="1386"/>
        <v>4. 形声</v>
      </c>
      <c r="J7753" s="19" t="str">
        <f t="shared" si="1381"/>
        <v/>
      </c>
      <c r="K7753" s="19">
        <f t="shared" si="1381"/>
        <v>2</v>
      </c>
      <c r="L7753" s="19" t="str">
        <f t="shared" si="1381"/>
        <v/>
      </c>
      <c r="M7753" s="19">
        <f t="shared" si="1381"/>
        <v>3</v>
      </c>
      <c r="N7753" s="19" t="str">
        <f t="shared" si="1387"/>
        <v/>
      </c>
      <c r="O7753" s="19">
        <f t="shared" si="1382"/>
        <v>6</v>
      </c>
      <c r="P7753" s="19" t="str">
        <f t="shared" si="1382"/>
        <v/>
      </c>
      <c r="Q7753" s="19" t="str">
        <f t="shared" si="1382"/>
        <v/>
      </c>
      <c r="R7753" s="19">
        <f t="shared" si="1382"/>
        <v>18</v>
      </c>
    </row>
    <row r="7754" spans="1:18" ht="20.25">
      <c r="A7754" s="18" t="s">
        <v>5227</v>
      </c>
      <c r="B7754" s="20">
        <v>7750</v>
      </c>
      <c r="C7754" s="35" t="s">
        <v>27090</v>
      </c>
      <c r="D7754" s="24" t="s">
        <v>13751</v>
      </c>
      <c r="E7754" s="27" t="s">
        <v>21631</v>
      </c>
      <c r="F7754" s="26" t="str">
        <f t="shared" si="1383"/>
        <v/>
      </c>
      <c r="G7754" s="26" t="str">
        <f t="shared" si="1384"/>
        <v/>
      </c>
      <c r="H7754" s="26" t="str">
        <f t="shared" si="1385"/>
        <v>盧含</v>
      </c>
      <c r="I7754" s="41" t="str">
        <f t="shared" si="1386"/>
        <v>4. 形声</v>
      </c>
      <c r="J7754" s="19" t="str">
        <f t="shared" si="1381"/>
        <v/>
      </c>
      <c r="K7754" s="19" t="str">
        <f t="shared" si="1381"/>
        <v/>
      </c>
      <c r="L7754" s="19" t="str">
        <f t="shared" si="1381"/>
        <v/>
      </c>
      <c r="M7754" s="19">
        <f t="shared" si="1381"/>
        <v>9</v>
      </c>
      <c r="N7754" s="19" t="str">
        <f t="shared" si="1387"/>
        <v/>
      </c>
      <c r="O7754" s="19">
        <f t="shared" si="1382"/>
        <v>12</v>
      </c>
      <c r="P7754" s="19" t="str">
        <f t="shared" si="1382"/>
        <v/>
      </c>
      <c r="Q7754" s="19" t="str">
        <f t="shared" si="1382"/>
        <v/>
      </c>
      <c r="R7754" s="19">
        <f t="shared" si="1382"/>
        <v>15</v>
      </c>
    </row>
    <row r="7755" spans="1:18" ht="20.25">
      <c r="A7755" s="18" t="s">
        <v>5228</v>
      </c>
      <c r="B7755" s="20">
        <v>7751</v>
      </c>
      <c r="C7755" s="35" t="s">
        <v>27091</v>
      </c>
      <c r="D7755" s="24" t="s">
        <v>13316</v>
      </c>
      <c r="E7755" s="27" t="s">
        <v>21632</v>
      </c>
      <c r="F7755" s="26" t="str">
        <f t="shared" si="1383"/>
        <v>不明</v>
      </c>
      <c r="G7755" s="26" t="str">
        <f t="shared" si="1384"/>
        <v>從心夢聲</v>
      </c>
      <c r="H7755" s="26" t="str">
        <f t="shared" si="1385"/>
        <v>武亘</v>
      </c>
      <c r="I7755" s="41" t="str">
        <f t="shared" si="1386"/>
        <v>4. 形声</v>
      </c>
      <c r="J7755" s="19" t="str">
        <f t="shared" si="1381"/>
        <v/>
      </c>
      <c r="K7755" s="19">
        <f t="shared" si="1381"/>
        <v>3</v>
      </c>
      <c r="L7755" s="19" t="str">
        <f t="shared" si="1381"/>
        <v/>
      </c>
      <c r="M7755" s="19">
        <f t="shared" si="1381"/>
        <v>4</v>
      </c>
      <c r="N7755" s="19" t="str">
        <f t="shared" si="1387"/>
        <v/>
      </c>
      <c r="O7755" s="19">
        <f t="shared" si="1382"/>
        <v>7</v>
      </c>
      <c r="P7755" s="19" t="str">
        <f t="shared" si="1382"/>
        <v/>
      </c>
      <c r="Q7755" s="19" t="str">
        <f t="shared" si="1382"/>
        <v/>
      </c>
      <c r="R7755" s="19">
        <f t="shared" si="1382"/>
        <v>10</v>
      </c>
    </row>
    <row r="7756" spans="1:18" ht="20.25">
      <c r="A7756" s="18" t="s">
        <v>5229</v>
      </c>
      <c r="B7756" s="20">
        <v>7752</v>
      </c>
      <c r="C7756" s="35" t="s">
        <v>7031</v>
      </c>
      <c r="D7756" s="24" t="s">
        <v>12034</v>
      </c>
      <c r="E7756" s="27" t="s">
        <v>21633</v>
      </c>
      <c r="F7756" s="26" t="str">
        <f t="shared" si="1383"/>
        <v>過</v>
      </c>
      <c r="G7756" s="26" t="str">
        <f t="shared" si="1384"/>
        <v>從心衍聲</v>
      </c>
      <c r="H7756" s="26" t="str">
        <f t="shared" si="1385"/>
        <v>去虔</v>
      </c>
      <c r="I7756" s="41" t="str">
        <f t="shared" si="1386"/>
        <v>4. 形声</v>
      </c>
      <c r="J7756" s="19" t="str">
        <f t="shared" si="1381"/>
        <v/>
      </c>
      <c r="K7756" s="19">
        <f t="shared" si="1381"/>
        <v>2</v>
      </c>
      <c r="L7756" s="19" t="str">
        <f t="shared" si="1381"/>
        <v/>
      </c>
      <c r="M7756" s="19">
        <f t="shared" si="1381"/>
        <v>3</v>
      </c>
      <c r="N7756" s="19" t="str">
        <f t="shared" si="1387"/>
        <v/>
      </c>
      <c r="O7756" s="19">
        <f t="shared" si="1382"/>
        <v>6</v>
      </c>
      <c r="P7756" s="19" t="str">
        <f t="shared" si="1382"/>
        <v/>
      </c>
      <c r="Q7756" s="19" t="str">
        <f t="shared" si="1382"/>
        <v/>
      </c>
      <c r="R7756" s="19">
        <f t="shared" si="1382"/>
        <v>9</v>
      </c>
    </row>
    <row r="7757" spans="1:18" ht="20.25">
      <c r="A7757" s="18" t="s">
        <v>5230</v>
      </c>
      <c r="B7757" s="20">
        <v>7753</v>
      </c>
      <c r="C7757" s="35" t="s">
        <v>7031</v>
      </c>
      <c r="D7757" s="24" t="s">
        <v>12034</v>
      </c>
      <c r="E7757" s="27" t="s">
        <v>21634</v>
      </c>
      <c r="F7757" s="26" t="str">
        <f t="shared" si="1383"/>
        <v/>
      </c>
      <c r="G7757" s="26" t="str">
        <f t="shared" si="1384"/>
        <v/>
      </c>
      <c r="H7757" s="26" t="str">
        <f t="shared" si="1385"/>
        <v/>
      </c>
      <c r="I7757" s="41" t="str">
        <f t="shared" si="1386"/>
        <v/>
      </c>
      <c r="J7757" s="19" t="str">
        <f t="shared" si="1381"/>
        <v/>
      </c>
      <c r="K7757" s="19" t="str">
        <f t="shared" si="1381"/>
        <v/>
      </c>
      <c r="L7757" s="19" t="str">
        <f t="shared" si="1381"/>
        <v/>
      </c>
      <c r="M7757" s="19">
        <f t="shared" si="1381"/>
        <v>2</v>
      </c>
      <c r="N7757" s="19" t="str">
        <f t="shared" si="1387"/>
        <v/>
      </c>
      <c r="O7757" s="19" t="str">
        <f t="shared" si="1382"/>
        <v/>
      </c>
      <c r="P7757" s="19" t="str">
        <f t="shared" si="1382"/>
        <v/>
      </c>
      <c r="Q7757" s="19" t="str">
        <f t="shared" si="1382"/>
        <v/>
      </c>
      <c r="R7757" s="19" t="str">
        <f t="shared" si="1382"/>
        <v/>
      </c>
    </row>
    <row r="7758" spans="1:18" ht="20.25">
      <c r="A7758" s="18" t="s">
        <v>5231</v>
      </c>
      <c r="B7758" s="20">
        <v>7754</v>
      </c>
      <c r="C7758" s="36" t="s">
        <v>27092</v>
      </c>
      <c r="D7758" s="24" t="s">
        <v>12034</v>
      </c>
      <c r="E7758" s="27" t="s">
        <v>11356</v>
      </c>
      <c r="F7758" s="26" t="str">
        <f t="shared" si="1383"/>
        <v/>
      </c>
      <c r="G7758" s="26" t="str">
        <f t="shared" si="1384"/>
        <v/>
      </c>
      <c r="H7758" s="26" t="str">
        <f t="shared" si="1385"/>
        <v/>
      </c>
      <c r="I7758" s="41" t="str">
        <f t="shared" si="1386"/>
        <v/>
      </c>
      <c r="J7758" s="19" t="str">
        <f t="shared" si="1381"/>
        <v/>
      </c>
      <c r="K7758" s="19" t="str">
        <f t="shared" si="1381"/>
        <v/>
      </c>
      <c r="L7758" s="19" t="str">
        <f t="shared" si="1381"/>
        <v/>
      </c>
      <c r="M7758" s="19" t="str">
        <f t="shared" si="1381"/>
        <v/>
      </c>
      <c r="N7758" s="19" t="str">
        <f t="shared" si="1387"/>
        <v/>
      </c>
      <c r="O7758" s="19" t="str">
        <f t="shared" si="1382"/>
        <v/>
      </c>
      <c r="P7758" s="19" t="str">
        <f t="shared" si="1382"/>
        <v/>
      </c>
      <c r="Q7758" s="19" t="str">
        <f t="shared" si="1382"/>
        <v/>
      </c>
      <c r="R7758" s="19" t="str">
        <f t="shared" si="1382"/>
        <v/>
      </c>
    </row>
    <row r="7759" spans="1:18" ht="20.25">
      <c r="A7759" s="18" t="s">
        <v>5232</v>
      </c>
      <c r="B7759" s="20">
        <v>7755</v>
      </c>
      <c r="C7759" s="35" t="s">
        <v>5371</v>
      </c>
      <c r="D7759" s="24" t="s">
        <v>13752</v>
      </c>
      <c r="E7759" s="27" t="s">
        <v>21635</v>
      </c>
      <c r="F7759" s="26" t="str">
        <f t="shared" si="1383"/>
        <v>疑</v>
      </c>
      <c r="G7759" s="26" t="str">
        <f t="shared" si="1384"/>
        <v>從心兼聲</v>
      </c>
      <c r="H7759" s="26" t="str">
        <f t="shared" si="1385"/>
        <v>戸兼</v>
      </c>
      <c r="I7759" s="41" t="str">
        <f t="shared" si="1386"/>
        <v>4. 形声</v>
      </c>
      <c r="J7759" s="19" t="str">
        <f t="shared" si="1381"/>
        <v/>
      </c>
      <c r="K7759" s="19">
        <f t="shared" si="1381"/>
        <v>2</v>
      </c>
      <c r="L7759" s="19" t="str">
        <f t="shared" si="1381"/>
        <v/>
      </c>
      <c r="M7759" s="19">
        <f t="shared" si="1381"/>
        <v>3</v>
      </c>
      <c r="N7759" s="19" t="str">
        <f t="shared" si="1387"/>
        <v/>
      </c>
      <c r="O7759" s="19">
        <f t="shared" si="1382"/>
        <v>6</v>
      </c>
      <c r="P7759" s="19" t="str">
        <f t="shared" si="1382"/>
        <v/>
      </c>
      <c r="Q7759" s="19" t="str">
        <f t="shared" si="1382"/>
        <v/>
      </c>
      <c r="R7759" s="19">
        <f t="shared" si="1382"/>
        <v>9</v>
      </c>
    </row>
    <row r="7760" spans="1:18" ht="20.25">
      <c r="A7760" s="18" t="s">
        <v>5233</v>
      </c>
      <c r="B7760" s="20">
        <v>7756</v>
      </c>
      <c r="C7760" s="35" t="s">
        <v>6638</v>
      </c>
      <c r="D7760" s="24" t="s">
        <v>11615</v>
      </c>
      <c r="E7760" s="27" t="s">
        <v>21636</v>
      </c>
      <c r="F7760" s="26" t="str">
        <f t="shared" si="1383"/>
        <v>亂</v>
      </c>
      <c r="G7760" s="26" t="str">
        <f t="shared" si="1384"/>
        <v>從心或聲</v>
      </c>
      <c r="H7760" s="26" t="str">
        <f t="shared" si="1385"/>
        <v>胡國</v>
      </c>
      <c r="I7760" s="41" t="str">
        <f t="shared" si="1386"/>
        <v>4. 形声</v>
      </c>
      <c r="J7760" s="19" t="str">
        <f t="shared" si="1381"/>
        <v/>
      </c>
      <c r="K7760" s="19">
        <f t="shared" si="1381"/>
        <v>2</v>
      </c>
      <c r="L7760" s="19" t="str">
        <f t="shared" si="1381"/>
        <v/>
      </c>
      <c r="M7760" s="19">
        <f t="shared" si="1381"/>
        <v>3</v>
      </c>
      <c r="N7760" s="19" t="str">
        <f t="shared" si="1387"/>
        <v/>
      </c>
      <c r="O7760" s="19">
        <f t="shared" si="1382"/>
        <v>6</v>
      </c>
      <c r="P7760" s="19" t="str">
        <f t="shared" si="1382"/>
        <v/>
      </c>
      <c r="Q7760" s="19" t="str">
        <f t="shared" si="1382"/>
        <v/>
      </c>
      <c r="R7760" s="19">
        <f t="shared" si="1382"/>
        <v>9</v>
      </c>
    </row>
    <row r="7761" spans="1:18" ht="20.25">
      <c r="A7761" s="18" t="s">
        <v>5234</v>
      </c>
      <c r="B7761" s="20">
        <v>7757</v>
      </c>
      <c r="C7761" s="35" t="s">
        <v>27093</v>
      </c>
      <c r="D7761" s="24" t="s">
        <v>13753</v>
      </c>
      <c r="E7761" s="27" t="s">
        <v>21637</v>
      </c>
      <c r="F7761" s="26" t="str">
        <f t="shared" si="1383"/>
        <v>怓</v>
      </c>
      <c r="G7761" s="26" t="str">
        <f t="shared" si="1384"/>
        <v>從心民聲</v>
      </c>
      <c r="H7761" s="26" t="str">
        <f t="shared" si="1385"/>
        <v>呼昆</v>
      </c>
      <c r="I7761" s="41" t="str">
        <f t="shared" si="1386"/>
        <v>4. 形声</v>
      </c>
      <c r="J7761" s="19" t="str">
        <f t="shared" si="1381"/>
        <v/>
      </c>
      <c r="K7761" s="19">
        <f t="shared" si="1381"/>
        <v>2</v>
      </c>
      <c r="L7761" s="19" t="str">
        <f t="shared" si="1381"/>
        <v/>
      </c>
      <c r="M7761" s="19">
        <f t="shared" si="1381"/>
        <v>3</v>
      </c>
      <c r="N7761" s="19" t="str">
        <f t="shared" si="1387"/>
        <v/>
      </c>
      <c r="O7761" s="19">
        <f t="shared" si="1382"/>
        <v>6</v>
      </c>
      <c r="P7761" s="19" t="str">
        <f t="shared" si="1382"/>
        <v/>
      </c>
      <c r="Q7761" s="19" t="str">
        <f t="shared" si="1382"/>
        <v/>
      </c>
      <c r="R7761" s="19">
        <f t="shared" si="1382"/>
        <v>9</v>
      </c>
    </row>
    <row r="7762" spans="1:18" ht="20.25">
      <c r="A7762" s="18" t="s">
        <v>5235</v>
      </c>
      <c r="B7762" s="20">
        <v>7758</v>
      </c>
      <c r="C7762" s="35" t="s">
        <v>27094</v>
      </c>
      <c r="D7762" s="24" t="s">
        <v>12160</v>
      </c>
      <c r="E7762" s="27" t="s">
        <v>21638</v>
      </c>
      <c r="F7762" s="26" t="str">
        <f t="shared" si="1383"/>
        <v>亂</v>
      </c>
      <c r="G7762" s="26" t="str">
        <f t="shared" si="1384"/>
        <v>從心奴聲詩曰以謹惽怓</v>
      </c>
      <c r="H7762" s="26" t="str">
        <f t="shared" si="1385"/>
        <v>女交</v>
      </c>
      <c r="I7762" s="41" t="str">
        <f t="shared" si="1386"/>
        <v>4. 形声</v>
      </c>
      <c r="J7762" s="19" t="str">
        <f t="shared" si="1381"/>
        <v/>
      </c>
      <c r="K7762" s="19">
        <f t="shared" si="1381"/>
        <v>2</v>
      </c>
      <c r="L7762" s="19" t="str">
        <f t="shared" si="1381"/>
        <v/>
      </c>
      <c r="M7762" s="19">
        <f t="shared" si="1381"/>
        <v>3</v>
      </c>
      <c r="N7762" s="19" t="str">
        <f t="shared" si="1387"/>
        <v/>
      </c>
      <c r="O7762" s="19">
        <f t="shared" si="1382"/>
        <v>6</v>
      </c>
      <c r="P7762" s="19" t="str">
        <f t="shared" si="1382"/>
        <v/>
      </c>
      <c r="Q7762" s="19" t="str">
        <f t="shared" si="1382"/>
        <v/>
      </c>
      <c r="R7762" s="19">
        <f t="shared" si="1382"/>
        <v>15</v>
      </c>
    </row>
    <row r="7763" spans="1:18" ht="20.25">
      <c r="A7763" s="18" t="s">
        <v>5236</v>
      </c>
      <c r="B7763" s="20">
        <v>7759</v>
      </c>
      <c r="C7763" s="35" t="s">
        <v>27095</v>
      </c>
      <c r="D7763" s="24" t="s">
        <v>12822</v>
      </c>
      <c r="E7763" s="27" t="s">
        <v>21639</v>
      </c>
      <c r="F7763" s="26" t="str">
        <f t="shared" si="1383"/>
        <v>亂</v>
      </c>
      <c r="G7763" s="26" t="str">
        <f t="shared" si="1384"/>
        <v>從心春聲春秋傳曰王室日惷惷焉一曰厚也</v>
      </c>
      <c r="H7763" s="26" t="str">
        <f t="shared" si="1385"/>
        <v>尺允</v>
      </c>
      <c r="I7763" s="41" t="str">
        <f t="shared" si="1386"/>
        <v>4. 形声</v>
      </c>
      <c r="J7763" s="19" t="str">
        <f t="shared" si="1381"/>
        <v/>
      </c>
      <c r="K7763" s="19">
        <f t="shared" si="1381"/>
        <v>2</v>
      </c>
      <c r="L7763" s="19" t="str">
        <f t="shared" si="1381"/>
        <v/>
      </c>
      <c r="M7763" s="19">
        <f t="shared" si="1381"/>
        <v>3</v>
      </c>
      <c r="N7763" s="19" t="str">
        <f t="shared" si="1387"/>
        <v/>
      </c>
      <c r="O7763" s="19">
        <f t="shared" si="1382"/>
        <v>6</v>
      </c>
      <c r="P7763" s="19" t="str">
        <f t="shared" si="1382"/>
        <v/>
      </c>
      <c r="Q7763" s="19" t="str">
        <f t="shared" si="1382"/>
        <v/>
      </c>
      <c r="R7763" s="19">
        <f t="shared" si="1382"/>
        <v>23</v>
      </c>
    </row>
    <row r="7764" spans="1:18" ht="20.25">
      <c r="A7764" s="18" t="s">
        <v>5237</v>
      </c>
      <c r="B7764" s="20">
        <v>7760</v>
      </c>
      <c r="C7764" s="35" t="s">
        <v>27096</v>
      </c>
      <c r="D7764" s="24" t="s">
        <v>12760</v>
      </c>
      <c r="E7764" s="27" t="s">
        <v>21640</v>
      </c>
      <c r="F7764" s="26" t="str">
        <f t="shared" si="1383"/>
        <v>不憭</v>
      </c>
      <c r="G7764" s="26" t="str">
        <f t="shared" si="1384"/>
        <v>從心昏聲</v>
      </c>
      <c r="H7764" s="26" t="str">
        <f t="shared" si="1385"/>
        <v>呼昆</v>
      </c>
      <c r="I7764" s="41" t="str">
        <f t="shared" si="1386"/>
        <v>4. 形声</v>
      </c>
      <c r="J7764" s="19" t="str">
        <f t="shared" si="1381"/>
        <v/>
      </c>
      <c r="K7764" s="19">
        <f t="shared" si="1381"/>
        <v>3</v>
      </c>
      <c r="L7764" s="19" t="str">
        <f t="shared" si="1381"/>
        <v/>
      </c>
      <c r="M7764" s="19">
        <f t="shared" si="1381"/>
        <v>4</v>
      </c>
      <c r="N7764" s="19" t="str">
        <f t="shared" si="1387"/>
        <v/>
      </c>
      <c r="O7764" s="19">
        <f t="shared" si="1382"/>
        <v>7</v>
      </c>
      <c r="P7764" s="19" t="str">
        <f t="shared" si="1382"/>
        <v/>
      </c>
      <c r="Q7764" s="19" t="str">
        <f t="shared" si="1382"/>
        <v/>
      </c>
      <c r="R7764" s="19">
        <f t="shared" si="1382"/>
        <v>10</v>
      </c>
    </row>
    <row r="7765" spans="1:18" ht="20.25">
      <c r="A7765" s="18" t="s">
        <v>5238</v>
      </c>
      <c r="B7765" s="20">
        <v>7761</v>
      </c>
      <c r="C7765" s="35" t="s">
        <v>27097</v>
      </c>
      <c r="D7765" s="24" t="s">
        <v>12113</v>
      </c>
      <c r="E7765" s="27" t="s">
        <v>21641</v>
      </c>
      <c r="F7765" s="26" t="str">
        <f t="shared" si="1383"/>
        <v/>
      </c>
      <c r="G7765" s="26" t="str">
        <f t="shared" si="1384"/>
        <v/>
      </c>
      <c r="H7765" s="26" t="str">
        <f t="shared" si="1385"/>
        <v>許既</v>
      </c>
      <c r="I7765" s="41" t="str">
        <f t="shared" si="1386"/>
        <v>4. 形声</v>
      </c>
      <c r="J7765" s="19" t="str">
        <f t="shared" ref="J7765:M7784" si="1388">IFERROR(FIND(J$4,$E7765),"")</f>
        <v/>
      </c>
      <c r="K7765" s="19" t="str">
        <f t="shared" si="1388"/>
        <v/>
      </c>
      <c r="L7765" s="19" t="str">
        <f t="shared" si="1388"/>
        <v/>
      </c>
      <c r="M7765" s="19">
        <f t="shared" si="1388"/>
        <v>3</v>
      </c>
      <c r="N7765" s="19" t="str">
        <f t="shared" si="1387"/>
        <v/>
      </c>
      <c r="O7765" s="19">
        <f t="shared" ref="O7765:R7784" si="1389">IFERROR(FIND(O$4,$E7765),"")</f>
        <v>6</v>
      </c>
      <c r="P7765" s="19" t="str">
        <f t="shared" si="1389"/>
        <v/>
      </c>
      <c r="Q7765" s="19" t="str">
        <f t="shared" si="1389"/>
        <v/>
      </c>
      <c r="R7765" s="19">
        <f t="shared" si="1389"/>
        <v>9</v>
      </c>
    </row>
    <row r="7766" spans="1:18" ht="20.25">
      <c r="A7766" s="18" t="s">
        <v>5239</v>
      </c>
      <c r="B7766" s="20">
        <v>7762</v>
      </c>
      <c r="C7766" s="35"/>
      <c r="D7766" s="24" t="s">
        <v>11892</v>
      </c>
      <c r="E7766" s="27" t="s">
        <v>21642</v>
      </c>
      <c r="F7766" s="26" t="str">
        <f t="shared" si="1383"/>
        <v>㝱言不慧</v>
      </c>
      <c r="G7766" s="26" t="str">
        <f t="shared" si="1384"/>
        <v>從心衛聲</v>
      </c>
      <c r="H7766" s="26" t="str">
        <f t="shared" si="1385"/>
        <v>于歳</v>
      </c>
      <c r="I7766" s="41" t="str">
        <f t="shared" si="1386"/>
        <v>4. 形声</v>
      </c>
      <c r="J7766" s="19" t="str">
        <f t="shared" si="1388"/>
        <v/>
      </c>
      <c r="K7766" s="19">
        <f t="shared" si="1388"/>
        <v>5</v>
      </c>
      <c r="L7766" s="19" t="str">
        <f t="shared" si="1388"/>
        <v/>
      </c>
      <c r="M7766" s="19">
        <f t="shared" si="1388"/>
        <v>6</v>
      </c>
      <c r="N7766" s="19" t="str">
        <f t="shared" si="1387"/>
        <v/>
      </c>
      <c r="O7766" s="19">
        <f t="shared" si="1389"/>
        <v>9</v>
      </c>
      <c r="P7766" s="19" t="str">
        <f t="shared" si="1389"/>
        <v/>
      </c>
      <c r="Q7766" s="19" t="str">
        <f t="shared" si="1389"/>
        <v/>
      </c>
      <c r="R7766" s="19">
        <f t="shared" si="1389"/>
        <v>12</v>
      </c>
    </row>
    <row r="7767" spans="1:18" ht="20.25">
      <c r="A7767" s="18" t="s">
        <v>5240</v>
      </c>
      <c r="B7767" s="20">
        <v>7763</v>
      </c>
      <c r="C7767" s="35" t="s">
        <v>27098</v>
      </c>
      <c r="D7767" s="24" t="s">
        <v>13754</v>
      </c>
      <c r="E7767" s="27" t="s">
        <v>21643</v>
      </c>
      <c r="F7767" s="26" t="str">
        <f t="shared" si="1383"/>
        <v>亂</v>
      </c>
      <c r="G7767" s="26" t="str">
        <f t="shared" si="1384"/>
        <v>從心貴聲</v>
      </c>
      <c r="H7767" s="26" t="str">
        <f t="shared" si="1385"/>
        <v>胡對</v>
      </c>
      <c r="I7767" s="41" t="str">
        <f t="shared" si="1386"/>
        <v>4. 形声</v>
      </c>
      <c r="J7767" s="19" t="str">
        <f t="shared" si="1388"/>
        <v/>
      </c>
      <c r="K7767" s="19">
        <f t="shared" si="1388"/>
        <v>2</v>
      </c>
      <c r="L7767" s="19" t="str">
        <f t="shared" si="1388"/>
        <v/>
      </c>
      <c r="M7767" s="19">
        <f t="shared" si="1388"/>
        <v>3</v>
      </c>
      <c r="N7767" s="19" t="str">
        <f t="shared" si="1387"/>
        <v/>
      </c>
      <c r="O7767" s="19">
        <f t="shared" si="1389"/>
        <v>6</v>
      </c>
      <c r="P7767" s="19" t="str">
        <f t="shared" si="1389"/>
        <v/>
      </c>
      <c r="Q7767" s="19" t="str">
        <f t="shared" si="1389"/>
        <v/>
      </c>
      <c r="R7767" s="19">
        <f t="shared" si="1389"/>
        <v>9</v>
      </c>
    </row>
    <row r="7768" spans="1:18" ht="20.25">
      <c r="A7768" s="18" t="s">
        <v>5241</v>
      </c>
      <c r="B7768" s="20">
        <v>7764</v>
      </c>
      <c r="C7768" s="35" t="s">
        <v>2868</v>
      </c>
      <c r="D7768" s="24" t="s">
        <v>11582</v>
      </c>
      <c r="E7768" s="27" t="s">
        <v>21644</v>
      </c>
      <c r="F7768" s="26" t="str">
        <f t="shared" si="1383"/>
        <v>憎惡</v>
      </c>
      <c r="G7768" s="26" t="str">
        <f t="shared" si="1384"/>
        <v>從心己聲</v>
      </c>
      <c r="H7768" s="26" t="str">
        <f t="shared" si="1385"/>
        <v>渠記</v>
      </c>
      <c r="I7768" s="41" t="str">
        <f t="shared" si="1386"/>
        <v>4. 形声</v>
      </c>
      <c r="J7768" s="19" t="str">
        <f t="shared" si="1388"/>
        <v/>
      </c>
      <c r="K7768" s="19">
        <f t="shared" si="1388"/>
        <v>3</v>
      </c>
      <c r="L7768" s="19" t="str">
        <f t="shared" si="1388"/>
        <v/>
      </c>
      <c r="M7768" s="19">
        <f t="shared" si="1388"/>
        <v>4</v>
      </c>
      <c r="N7768" s="19" t="str">
        <f t="shared" si="1387"/>
        <v/>
      </c>
      <c r="O7768" s="19">
        <f t="shared" si="1389"/>
        <v>7</v>
      </c>
      <c r="P7768" s="19" t="str">
        <f t="shared" si="1389"/>
        <v/>
      </c>
      <c r="Q7768" s="19" t="str">
        <f t="shared" si="1389"/>
        <v/>
      </c>
      <c r="R7768" s="19">
        <f t="shared" si="1389"/>
        <v>10</v>
      </c>
    </row>
    <row r="7769" spans="1:18" ht="20.25">
      <c r="A7769" s="18" t="s">
        <v>5242</v>
      </c>
      <c r="B7769" s="20">
        <v>7765</v>
      </c>
      <c r="C7769" s="35" t="s">
        <v>4651</v>
      </c>
      <c r="D7769" s="24" t="s">
        <v>12697</v>
      </c>
      <c r="E7769" s="27" t="s">
        <v>21645</v>
      </c>
      <c r="F7769" s="26" t="str">
        <f t="shared" si="1383"/>
        <v>悁</v>
      </c>
      <c r="G7769" s="26" t="str">
        <f t="shared" si="1384"/>
        <v>從心分聲</v>
      </c>
      <c r="H7769" s="26" t="str">
        <f t="shared" si="1385"/>
        <v>敷粉</v>
      </c>
      <c r="I7769" s="41" t="str">
        <f t="shared" si="1386"/>
        <v>4. 形声</v>
      </c>
      <c r="J7769" s="19" t="str">
        <f t="shared" si="1388"/>
        <v/>
      </c>
      <c r="K7769" s="19">
        <f t="shared" si="1388"/>
        <v>2</v>
      </c>
      <c r="L7769" s="19" t="str">
        <f t="shared" si="1388"/>
        <v/>
      </c>
      <c r="M7769" s="19">
        <f t="shared" si="1388"/>
        <v>3</v>
      </c>
      <c r="N7769" s="19" t="str">
        <f t="shared" si="1387"/>
        <v/>
      </c>
      <c r="O7769" s="19">
        <f t="shared" si="1389"/>
        <v>6</v>
      </c>
      <c r="P7769" s="19" t="str">
        <f t="shared" si="1389"/>
        <v/>
      </c>
      <c r="Q7769" s="19" t="str">
        <f t="shared" si="1389"/>
        <v/>
      </c>
      <c r="R7769" s="19">
        <f t="shared" si="1389"/>
        <v>9</v>
      </c>
    </row>
    <row r="7770" spans="1:18" ht="20.25">
      <c r="A7770" s="18" t="s">
        <v>5243</v>
      </c>
      <c r="B7770" s="20">
        <v>7766</v>
      </c>
      <c r="C7770" s="35" t="s">
        <v>27099</v>
      </c>
      <c r="D7770" s="24" t="s">
        <v>11852</v>
      </c>
      <c r="E7770" s="27" t="s">
        <v>21646</v>
      </c>
      <c r="F7770" s="26" t="str">
        <f t="shared" si="1383"/>
        <v>忿</v>
      </c>
      <c r="G7770" s="26" t="str">
        <f t="shared" si="1384"/>
        <v>從心肙聲一曰憂也</v>
      </c>
      <c r="H7770" s="26" t="str">
        <f t="shared" si="1385"/>
        <v>於縁</v>
      </c>
      <c r="I7770" s="41" t="str">
        <f t="shared" si="1386"/>
        <v>4. 形声</v>
      </c>
      <c r="J7770" s="19" t="str">
        <f t="shared" si="1388"/>
        <v/>
      </c>
      <c r="K7770" s="19">
        <f t="shared" si="1388"/>
        <v>2</v>
      </c>
      <c r="L7770" s="19" t="str">
        <f t="shared" si="1388"/>
        <v/>
      </c>
      <c r="M7770" s="19">
        <f t="shared" si="1388"/>
        <v>3</v>
      </c>
      <c r="N7770" s="19" t="str">
        <f t="shared" si="1387"/>
        <v/>
      </c>
      <c r="O7770" s="19">
        <f t="shared" si="1389"/>
        <v>6</v>
      </c>
      <c r="P7770" s="19" t="str">
        <f t="shared" si="1389"/>
        <v/>
      </c>
      <c r="Q7770" s="19" t="str">
        <f t="shared" si="1389"/>
        <v/>
      </c>
      <c r="R7770" s="19">
        <f t="shared" si="1389"/>
        <v>13</v>
      </c>
    </row>
    <row r="7771" spans="1:18" ht="20.25">
      <c r="A7771" s="18" t="s">
        <v>5244</v>
      </c>
      <c r="B7771" s="20">
        <v>7767</v>
      </c>
      <c r="C7771" s="35" t="s">
        <v>27099</v>
      </c>
      <c r="D7771" s="24" t="s">
        <v>11852</v>
      </c>
      <c r="E7771" s="27" t="s">
        <v>11356</v>
      </c>
      <c r="F7771" s="26" t="str">
        <f t="shared" si="1383"/>
        <v/>
      </c>
      <c r="G7771" s="26" t="str">
        <f t="shared" si="1384"/>
        <v/>
      </c>
      <c r="H7771" s="26" t="str">
        <f t="shared" si="1385"/>
        <v/>
      </c>
      <c r="I7771" s="41" t="str">
        <f t="shared" si="1386"/>
        <v/>
      </c>
      <c r="J7771" s="19" t="str">
        <f t="shared" si="1388"/>
        <v/>
      </c>
      <c r="K7771" s="19" t="str">
        <f t="shared" si="1388"/>
        <v/>
      </c>
      <c r="L7771" s="19" t="str">
        <f t="shared" si="1388"/>
        <v/>
      </c>
      <c r="M7771" s="19" t="str">
        <f t="shared" si="1388"/>
        <v/>
      </c>
      <c r="N7771" s="19" t="str">
        <f t="shared" si="1387"/>
        <v/>
      </c>
      <c r="O7771" s="19" t="str">
        <f t="shared" si="1389"/>
        <v/>
      </c>
      <c r="P7771" s="19" t="str">
        <f t="shared" si="1389"/>
        <v/>
      </c>
      <c r="Q7771" s="19" t="str">
        <f t="shared" si="1389"/>
        <v/>
      </c>
      <c r="R7771" s="19" t="str">
        <f t="shared" si="1389"/>
        <v/>
      </c>
    </row>
    <row r="7772" spans="1:18" ht="20.25">
      <c r="A7772" s="18" t="s">
        <v>5245</v>
      </c>
      <c r="B7772" s="20">
        <v>7768</v>
      </c>
      <c r="C7772" s="35"/>
      <c r="D7772" s="24" t="s">
        <v>11794</v>
      </c>
      <c r="E7772" s="27" t="s">
        <v>21647</v>
      </c>
      <c r="F7772" s="26" t="str">
        <f t="shared" si="1383"/>
        <v>恨</v>
      </c>
      <c r="G7772" s="26" t="str">
        <f t="shared" si="1384"/>
        <v>從心黎聲一曰怠也</v>
      </c>
      <c r="H7772" s="26" t="str">
        <f t="shared" si="1385"/>
        <v>郎尸</v>
      </c>
      <c r="I7772" s="41" t="str">
        <f t="shared" si="1386"/>
        <v>4. 形声</v>
      </c>
      <c r="J7772" s="19" t="str">
        <f t="shared" si="1388"/>
        <v/>
      </c>
      <c r="K7772" s="19">
        <f t="shared" si="1388"/>
        <v>2</v>
      </c>
      <c r="L7772" s="19" t="str">
        <f t="shared" si="1388"/>
        <v/>
      </c>
      <c r="M7772" s="19">
        <f t="shared" si="1388"/>
        <v>3</v>
      </c>
      <c r="N7772" s="19" t="str">
        <f t="shared" si="1387"/>
        <v/>
      </c>
      <c r="O7772" s="19">
        <f t="shared" si="1389"/>
        <v>6</v>
      </c>
      <c r="P7772" s="19" t="str">
        <f t="shared" si="1389"/>
        <v/>
      </c>
      <c r="Q7772" s="19" t="str">
        <f t="shared" si="1389"/>
        <v/>
      </c>
      <c r="R7772" s="19">
        <f t="shared" si="1389"/>
        <v>13</v>
      </c>
    </row>
    <row r="7773" spans="1:18" ht="20.25">
      <c r="A7773" s="18" t="s">
        <v>5246</v>
      </c>
      <c r="B7773" s="20">
        <v>7769</v>
      </c>
      <c r="C7773" s="35" t="s">
        <v>7025</v>
      </c>
      <c r="D7773" s="24" t="s">
        <v>11948</v>
      </c>
      <c r="E7773" s="27" t="s">
        <v>21648</v>
      </c>
      <c r="F7773" s="26" t="str">
        <f t="shared" si="1383"/>
        <v>恨</v>
      </c>
      <c r="G7773" s="26" t="str">
        <f t="shared" si="1384"/>
        <v>從心圭聲</v>
      </c>
      <c r="H7773" s="26" t="str">
        <f t="shared" si="1385"/>
        <v>於避</v>
      </c>
      <c r="I7773" s="41" t="str">
        <f t="shared" si="1386"/>
        <v>4. 形声</v>
      </c>
      <c r="J7773" s="19" t="str">
        <f t="shared" si="1388"/>
        <v/>
      </c>
      <c r="K7773" s="19">
        <f t="shared" si="1388"/>
        <v>2</v>
      </c>
      <c r="L7773" s="19" t="str">
        <f t="shared" si="1388"/>
        <v/>
      </c>
      <c r="M7773" s="19">
        <f t="shared" si="1388"/>
        <v>3</v>
      </c>
      <c r="N7773" s="19" t="str">
        <f t="shared" si="1387"/>
        <v/>
      </c>
      <c r="O7773" s="19">
        <f t="shared" si="1389"/>
        <v>6</v>
      </c>
      <c r="P7773" s="19" t="str">
        <f t="shared" si="1389"/>
        <v/>
      </c>
      <c r="Q7773" s="19" t="str">
        <f t="shared" si="1389"/>
        <v/>
      </c>
      <c r="R7773" s="19">
        <f t="shared" si="1389"/>
        <v>9</v>
      </c>
    </row>
    <row r="7774" spans="1:18" ht="20.25">
      <c r="A7774" s="18" t="s">
        <v>5247</v>
      </c>
      <c r="B7774" s="20">
        <v>7770</v>
      </c>
      <c r="C7774" s="35" t="s">
        <v>2390</v>
      </c>
      <c r="D7774" s="24" t="s">
        <v>11651</v>
      </c>
      <c r="E7774" s="27" t="s">
        <v>21649</v>
      </c>
      <c r="F7774" s="26" t="str">
        <f t="shared" si="1383"/>
        <v>恚</v>
      </c>
      <c r="G7774" s="26" t="str">
        <f t="shared" si="1384"/>
        <v>從心夗聲</v>
      </c>
      <c r="H7774" s="26" t="str">
        <f t="shared" si="1385"/>
        <v>於願</v>
      </c>
      <c r="I7774" s="41" t="str">
        <f t="shared" si="1386"/>
        <v>4. 形声</v>
      </c>
      <c r="J7774" s="19" t="str">
        <f t="shared" si="1388"/>
        <v/>
      </c>
      <c r="K7774" s="19">
        <f t="shared" si="1388"/>
        <v>2</v>
      </c>
      <c r="L7774" s="19" t="str">
        <f t="shared" si="1388"/>
        <v/>
      </c>
      <c r="M7774" s="19">
        <f t="shared" si="1388"/>
        <v>3</v>
      </c>
      <c r="N7774" s="19" t="str">
        <f t="shared" si="1387"/>
        <v/>
      </c>
      <c r="O7774" s="19">
        <f t="shared" si="1389"/>
        <v>6</v>
      </c>
      <c r="P7774" s="19" t="str">
        <f t="shared" si="1389"/>
        <v/>
      </c>
      <c r="Q7774" s="19" t="str">
        <f t="shared" si="1389"/>
        <v/>
      </c>
      <c r="R7774" s="19">
        <f t="shared" si="1389"/>
        <v>9</v>
      </c>
    </row>
    <row r="7775" spans="1:18" ht="20.25">
      <c r="A7775" s="18" t="s">
        <v>5248</v>
      </c>
      <c r="B7775" s="20">
        <v>7771</v>
      </c>
      <c r="C7775" s="35" t="s">
        <v>2390</v>
      </c>
      <c r="D7775" s="24" t="s">
        <v>11651</v>
      </c>
      <c r="E7775" s="27" t="s">
        <v>9171</v>
      </c>
      <c r="F7775" s="26" t="str">
        <f t="shared" si="1383"/>
        <v/>
      </c>
      <c r="G7775" s="26" t="str">
        <f t="shared" si="1384"/>
        <v/>
      </c>
      <c r="H7775" s="26" t="str">
        <f t="shared" si="1385"/>
        <v/>
      </c>
      <c r="I7775" s="41" t="str">
        <f t="shared" si="1386"/>
        <v/>
      </c>
      <c r="J7775" s="19">
        <f t="shared" si="1388"/>
        <v>1</v>
      </c>
      <c r="K7775" s="19" t="str">
        <f t="shared" si="1388"/>
        <v/>
      </c>
      <c r="L7775" s="19" t="str">
        <f t="shared" si="1388"/>
        <v/>
      </c>
      <c r="M7775" s="19" t="str">
        <f t="shared" si="1388"/>
        <v/>
      </c>
      <c r="N7775" s="19" t="str">
        <f t="shared" si="1387"/>
        <v/>
      </c>
      <c r="O7775" s="19" t="str">
        <f t="shared" si="1389"/>
        <v/>
      </c>
      <c r="P7775" s="19" t="str">
        <f t="shared" si="1389"/>
        <v/>
      </c>
      <c r="Q7775" s="19" t="str">
        <f t="shared" si="1389"/>
        <v/>
      </c>
      <c r="R7775" s="19" t="str">
        <f t="shared" si="1389"/>
        <v/>
      </c>
    </row>
    <row r="7776" spans="1:18" ht="20.25">
      <c r="A7776" s="18" t="s">
        <v>5249</v>
      </c>
      <c r="B7776" s="20">
        <v>7772</v>
      </c>
      <c r="C7776" s="35" t="s">
        <v>7907</v>
      </c>
      <c r="D7776" s="24" t="s">
        <v>13755</v>
      </c>
      <c r="E7776" s="27" t="s">
        <v>21650</v>
      </c>
      <c r="F7776" s="26" t="str">
        <f t="shared" si="1383"/>
        <v>恚</v>
      </c>
      <c r="G7776" s="26" t="str">
        <f t="shared" si="1384"/>
        <v>從心奴聲</v>
      </c>
      <c r="H7776" s="26" t="str">
        <f t="shared" si="1385"/>
        <v>乃故</v>
      </c>
      <c r="I7776" s="41" t="str">
        <f t="shared" si="1386"/>
        <v>4. 形声</v>
      </c>
      <c r="J7776" s="19" t="str">
        <f t="shared" si="1388"/>
        <v/>
      </c>
      <c r="K7776" s="19">
        <f t="shared" si="1388"/>
        <v>2</v>
      </c>
      <c r="L7776" s="19" t="str">
        <f t="shared" si="1388"/>
        <v/>
      </c>
      <c r="M7776" s="19">
        <f t="shared" si="1388"/>
        <v>3</v>
      </c>
      <c r="N7776" s="19" t="str">
        <f t="shared" si="1387"/>
        <v/>
      </c>
      <c r="O7776" s="19">
        <f t="shared" si="1389"/>
        <v>6</v>
      </c>
      <c r="P7776" s="19" t="str">
        <f t="shared" si="1389"/>
        <v/>
      </c>
      <c r="Q7776" s="19" t="str">
        <f t="shared" si="1389"/>
        <v/>
      </c>
      <c r="R7776" s="19">
        <f t="shared" si="1389"/>
        <v>9</v>
      </c>
    </row>
    <row r="7777" spans="1:18" ht="20.25">
      <c r="A7777" s="18" t="s">
        <v>5250</v>
      </c>
      <c r="B7777" s="20">
        <v>7773</v>
      </c>
      <c r="C7777" s="35" t="s">
        <v>7035</v>
      </c>
      <c r="D7777" s="24" t="s">
        <v>12506</v>
      </c>
      <c r="E7777" s="27" t="s">
        <v>21651</v>
      </c>
      <c r="F7777" s="26" t="str">
        <f t="shared" si="1383"/>
        <v>怨</v>
      </c>
      <c r="G7777" s="26" t="str">
        <f t="shared" si="1384"/>
        <v>從心□聲周書曰凡民㒺不憝</v>
      </c>
      <c r="H7777" s="26" t="str">
        <f t="shared" si="1385"/>
        <v>徒對</v>
      </c>
      <c r="I7777" s="41" t="str">
        <f t="shared" si="1386"/>
        <v>4. 形声</v>
      </c>
      <c r="J7777" s="19" t="str">
        <f t="shared" si="1388"/>
        <v/>
      </c>
      <c r="K7777" s="19">
        <f t="shared" si="1388"/>
        <v>2</v>
      </c>
      <c r="L7777" s="19" t="str">
        <f t="shared" si="1388"/>
        <v/>
      </c>
      <c r="M7777" s="19">
        <f t="shared" si="1388"/>
        <v>3</v>
      </c>
      <c r="N7777" s="19" t="str">
        <f t="shared" si="1387"/>
        <v/>
      </c>
      <c r="O7777" s="19">
        <f t="shared" si="1389"/>
        <v>6</v>
      </c>
      <c r="P7777" s="19" t="str">
        <f t="shared" si="1389"/>
        <v/>
      </c>
      <c r="Q7777" s="19" t="str">
        <f t="shared" si="1389"/>
        <v/>
      </c>
      <c r="R7777" s="19">
        <f t="shared" si="1389"/>
        <v>17</v>
      </c>
    </row>
    <row r="7778" spans="1:18" ht="20.25">
      <c r="A7778" s="18" t="s">
        <v>5251</v>
      </c>
      <c r="B7778" s="20">
        <v>7774</v>
      </c>
      <c r="C7778" s="35" t="s">
        <v>5363</v>
      </c>
      <c r="D7778" s="24" t="s">
        <v>11957</v>
      </c>
      <c r="E7778" s="27" t="s">
        <v>21652</v>
      </c>
      <c r="F7778" s="26" t="str">
        <f t="shared" si="1383"/>
        <v>怒</v>
      </c>
      <c r="G7778" s="26" t="str">
        <f t="shared" si="1384"/>
        <v>從心昷聲</v>
      </c>
      <c r="H7778" s="26" t="str">
        <f t="shared" si="1385"/>
        <v>於問</v>
      </c>
      <c r="I7778" s="41" t="str">
        <f t="shared" si="1386"/>
        <v>4. 形声</v>
      </c>
      <c r="J7778" s="19" t="str">
        <f t="shared" si="1388"/>
        <v/>
      </c>
      <c r="K7778" s="19">
        <f t="shared" si="1388"/>
        <v>2</v>
      </c>
      <c r="L7778" s="19" t="str">
        <f t="shared" si="1388"/>
        <v/>
      </c>
      <c r="M7778" s="19">
        <f t="shared" si="1388"/>
        <v>3</v>
      </c>
      <c r="N7778" s="19" t="str">
        <f t="shared" si="1387"/>
        <v/>
      </c>
      <c r="O7778" s="19">
        <f t="shared" si="1389"/>
        <v>6</v>
      </c>
      <c r="P7778" s="19" t="str">
        <f t="shared" si="1389"/>
        <v/>
      </c>
      <c r="Q7778" s="19" t="str">
        <f t="shared" si="1389"/>
        <v/>
      </c>
      <c r="R7778" s="19">
        <f t="shared" si="1389"/>
        <v>9</v>
      </c>
    </row>
    <row r="7779" spans="1:18" ht="20.25">
      <c r="A7779" s="18" t="s">
        <v>5252</v>
      </c>
      <c r="B7779" s="20">
        <v>7775</v>
      </c>
      <c r="C7779" s="36" t="s">
        <v>27100</v>
      </c>
      <c r="D7779" s="24" t="s">
        <v>13756</v>
      </c>
      <c r="E7779" s="27" t="s">
        <v>21653</v>
      </c>
      <c r="F7779" s="26" t="str">
        <f t="shared" si="1383"/>
        <v>過</v>
      </c>
      <c r="G7779" s="26" t="str">
        <f t="shared" si="1384"/>
        <v>從心亞聲</v>
      </c>
      <c r="H7779" s="26" t="str">
        <f t="shared" si="1385"/>
        <v>烏各</v>
      </c>
      <c r="I7779" s="41" t="str">
        <f t="shared" si="1386"/>
        <v>4. 形声</v>
      </c>
      <c r="J7779" s="19" t="str">
        <f t="shared" si="1388"/>
        <v/>
      </c>
      <c r="K7779" s="19">
        <f t="shared" si="1388"/>
        <v>2</v>
      </c>
      <c r="L7779" s="19" t="str">
        <f t="shared" si="1388"/>
        <v/>
      </c>
      <c r="M7779" s="19">
        <f t="shared" si="1388"/>
        <v>3</v>
      </c>
      <c r="N7779" s="19" t="str">
        <f t="shared" si="1387"/>
        <v/>
      </c>
      <c r="O7779" s="19">
        <f t="shared" si="1389"/>
        <v>6</v>
      </c>
      <c r="P7779" s="19" t="str">
        <f t="shared" si="1389"/>
        <v/>
      </c>
      <c r="Q7779" s="19" t="str">
        <f t="shared" si="1389"/>
        <v/>
      </c>
      <c r="R7779" s="19">
        <f t="shared" si="1389"/>
        <v>9</v>
      </c>
    </row>
    <row r="7780" spans="1:18" ht="20.25">
      <c r="A7780" s="18" t="s">
        <v>5253</v>
      </c>
      <c r="B7780" s="20">
        <v>7776</v>
      </c>
      <c r="C7780" s="35" t="s">
        <v>2941</v>
      </c>
      <c r="D7780" s="24" t="s">
        <v>12476</v>
      </c>
      <c r="E7780" s="27" t="s">
        <v>21654</v>
      </c>
      <c r="F7780" s="26" t="str">
        <f t="shared" si="1383"/>
        <v>惡</v>
      </c>
      <c r="G7780" s="26" t="str">
        <f t="shared" si="1384"/>
        <v>從心曽聲</v>
      </c>
      <c r="H7780" s="26" t="str">
        <f t="shared" si="1385"/>
        <v>作滕</v>
      </c>
      <c r="I7780" s="41" t="str">
        <f t="shared" si="1386"/>
        <v>4. 形声</v>
      </c>
      <c r="J7780" s="19" t="str">
        <f t="shared" si="1388"/>
        <v/>
      </c>
      <c r="K7780" s="19">
        <f t="shared" si="1388"/>
        <v>2</v>
      </c>
      <c r="L7780" s="19" t="str">
        <f t="shared" si="1388"/>
        <v/>
      </c>
      <c r="M7780" s="19">
        <f t="shared" si="1388"/>
        <v>3</v>
      </c>
      <c r="N7780" s="19" t="str">
        <f t="shared" si="1387"/>
        <v/>
      </c>
      <c r="O7780" s="19">
        <f t="shared" si="1389"/>
        <v>6</v>
      </c>
      <c r="P7780" s="19" t="str">
        <f t="shared" si="1389"/>
        <v/>
      </c>
      <c r="Q7780" s="19" t="str">
        <f t="shared" si="1389"/>
        <v/>
      </c>
      <c r="R7780" s="19">
        <f t="shared" si="1389"/>
        <v>9</v>
      </c>
    </row>
    <row r="7781" spans="1:18" ht="20.25">
      <c r="A7781" s="18" t="s">
        <v>5254</v>
      </c>
      <c r="B7781" s="20">
        <v>7777</v>
      </c>
      <c r="C7781" s="35"/>
      <c r="D7781" s="24" t="s">
        <v>13185</v>
      </c>
      <c r="E7781" s="27" t="s">
        <v>21655</v>
      </c>
      <c r="F7781" s="26" t="str">
        <f t="shared" si="1383"/>
        <v>恨怒</v>
      </c>
      <c r="G7781" s="26" t="str">
        <f t="shared" si="1384"/>
        <v>從心巿聲詩曰視我㤄㤄</v>
      </c>
      <c r="H7781" s="26" t="str">
        <f t="shared" si="1385"/>
        <v>蒲昧</v>
      </c>
      <c r="I7781" s="41" t="str">
        <f t="shared" si="1386"/>
        <v>4. 形声</v>
      </c>
      <c r="J7781" s="19" t="str">
        <f t="shared" si="1388"/>
        <v/>
      </c>
      <c r="K7781" s="19">
        <f t="shared" si="1388"/>
        <v>3</v>
      </c>
      <c r="L7781" s="19" t="str">
        <f t="shared" si="1388"/>
        <v/>
      </c>
      <c r="M7781" s="19">
        <f t="shared" si="1388"/>
        <v>4</v>
      </c>
      <c r="N7781" s="19" t="str">
        <f t="shared" si="1387"/>
        <v/>
      </c>
      <c r="O7781" s="19">
        <f t="shared" si="1389"/>
        <v>7</v>
      </c>
      <c r="P7781" s="19" t="str">
        <f t="shared" si="1389"/>
        <v/>
      </c>
      <c r="Q7781" s="19" t="str">
        <f t="shared" si="1389"/>
        <v/>
      </c>
      <c r="R7781" s="19">
        <f t="shared" si="1389"/>
        <v>16</v>
      </c>
    </row>
    <row r="7782" spans="1:18" ht="20.25">
      <c r="A7782" s="18" t="s">
        <v>5255</v>
      </c>
      <c r="B7782" s="20">
        <v>7778</v>
      </c>
      <c r="C7782" s="35"/>
      <c r="D7782" s="24" t="s">
        <v>11699</v>
      </c>
      <c r="E7782" s="27" t="s">
        <v>21656</v>
      </c>
      <c r="F7782" s="26" t="str">
        <f t="shared" si="1383"/>
        <v>怒</v>
      </c>
      <c r="G7782" s="26" t="str">
        <f t="shared" si="1384"/>
        <v>從心刀聲讀若□李陽氷曰刀非聲當從刈省</v>
      </c>
      <c r="H7782" s="26" t="str">
        <f t="shared" si="1385"/>
        <v>魚既</v>
      </c>
      <c r="I7782" s="41" t="str">
        <f t="shared" si="1386"/>
        <v>4. 形声</v>
      </c>
      <c r="J7782" s="19" t="str">
        <f t="shared" si="1388"/>
        <v/>
      </c>
      <c r="K7782" s="19">
        <f t="shared" si="1388"/>
        <v>2</v>
      </c>
      <c r="L7782" s="19" t="str">
        <f t="shared" si="1388"/>
        <v/>
      </c>
      <c r="M7782" s="19">
        <f t="shared" si="1388"/>
        <v>3</v>
      </c>
      <c r="N7782" s="19">
        <f t="shared" si="1387"/>
        <v>18</v>
      </c>
      <c r="O7782" s="19">
        <f t="shared" si="1389"/>
        <v>6</v>
      </c>
      <c r="P7782" s="19" t="str">
        <f t="shared" si="1389"/>
        <v/>
      </c>
      <c r="Q7782" s="19" t="str">
        <f t="shared" si="1389"/>
        <v/>
      </c>
      <c r="R7782" s="19">
        <f t="shared" si="1389"/>
        <v>23</v>
      </c>
    </row>
    <row r="7783" spans="1:18" ht="20.25">
      <c r="A7783" s="18" t="s">
        <v>5256</v>
      </c>
      <c r="B7783" s="20">
        <v>7779</v>
      </c>
      <c r="C7783" s="35"/>
      <c r="D7783" s="24" t="s">
        <v>11712</v>
      </c>
      <c r="E7783" s="27" t="s">
        <v>21657</v>
      </c>
      <c r="F7783" s="26" t="str">
        <f t="shared" si="1383"/>
        <v>怨恨</v>
      </c>
      <c r="G7783" s="26" t="str">
        <f t="shared" si="1384"/>
        <v>從心彖聲讀若膎臣鉉等曰彖非聲未詳</v>
      </c>
      <c r="H7783" s="26" t="str">
        <f t="shared" si="1385"/>
        <v>戸佳</v>
      </c>
      <c r="I7783" s="41" t="str">
        <f t="shared" si="1386"/>
        <v>4. 形声</v>
      </c>
      <c r="J7783" s="19" t="str">
        <f t="shared" si="1388"/>
        <v/>
      </c>
      <c r="K7783" s="19">
        <f t="shared" si="1388"/>
        <v>3</v>
      </c>
      <c r="L7783" s="19" t="str">
        <f t="shared" si="1388"/>
        <v/>
      </c>
      <c r="M7783" s="19">
        <f t="shared" si="1388"/>
        <v>4</v>
      </c>
      <c r="N7783" s="19" t="str">
        <f t="shared" si="1387"/>
        <v/>
      </c>
      <c r="O7783" s="19">
        <f t="shared" si="1389"/>
        <v>7</v>
      </c>
      <c r="P7783" s="19" t="str">
        <f t="shared" si="1389"/>
        <v/>
      </c>
      <c r="Q7783" s="19" t="str">
        <f t="shared" si="1389"/>
        <v/>
      </c>
      <c r="R7783" s="19">
        <f t="shared" si="1389"/>
        <v>22</v>
      </c>
    </row>
    <row r="7784" spans="1:18" ht="20.25">
      <c r="A7784" s="18" t="s">
        <v>5257</v>
      </c>
      <c r="B7784" s="20">
        <v>7780</v>
      </c>
      <c r="C7784" s="35" t="s">
        <v>9442</v>
      </c>
      <c r="D7784" s="24" t="s">
        <v>13757</v>
      </c>
      <c r="E7784" s="27" t="s">
        <v>21658</v>
      </c>
      <c r="F7784" s="26" t="str">
        <f t="shared" si="1383"/>
        <v>怨</v>
      </c>
      <c r="G7784" s="26" t="str">
        <f t="shared" si="1384"/>
        <v>從心艮聲</v>
      </c>
      <c r="H7784" s="26" t="str">
        <f t="shared" si="1385"/>
        <v>胡艮</v>
      </c>
      <c r="I7784" s="41" t="str">
        <f t="shared" si="1386"/>
        <v>4. 形声</v>
      </c>
      <c r="J7784" s="19" t="str">
        <f t="shared" si="1388"/>
        <v/>
      </c>
      <c r="K7784" s="19">
        <f t="shared" si="1388"/>
        <v>2</v>
      </c>
      <c r="L7784" s="19" t="str">
        <f t="shared" si="1388"/>
        <v/>
      </c>
      <c r="M7784" s="19">
        <f t="shared" si="1388"/>
        <v>3</v>
      </c>
      <c r="N7784" s="19" t="str">
        <f t="shared" si="1387"/>
        <v/>
      </c>
      <c r="O7784" s="19">
        <f t="shared" si="1389"/>
        <v>6</v>
      </c>
      <c r="P7784" s="19" t="str">
        <f t="shared" si="1389"/>
        <v/>
      </c>
      <c r="Q7784" s="19" t="str">
        <f t="shared" si="1389"/>
        <v/>
      </c>
      <c r="R7784" s="19">
        <f t="shared" si="1389"/>
        <v>9</v>
      </c>
    </row>
    <row r="7785" spans="1:18" ht="20.25">
      <c r="A7785" s="18" t="s">
        <v>5258</v>
      </c>
      <c r="B7785" s="20">
        <v>7781</v>
      </c>
      <c r="C7785" s="36" t="s">
        <v>27101</v>
      </c>
      <c r="D7785" s="24" t="s">
        <v>12506</v>
      </c>
      <c r="E7785" s="27" t="s">
        <v>21659</v>
      </c>
      <c r="F7785" s="26" t="str">
        <f t="shared" si="1383"/>
        <v>怨</v>
      </c>
      <c r="G7785" s="26" t="str">
        <f t="shared" si="1384"/>
        <v>從心對聲</v>
      </c>
      <c r="H7785" s="26" t="str">
        <f t="shared" si="1385"/>
        <v>大淚</v>
      </c>
      <c r="I7785" s="41" t="str">
        <f t="shared" si="1386"/>
        <v>4. 形声</v>
      </c>
      <c r="J7785" s="19" t="str">
        <f t="shared" ref="J7785:M7804" si="1390">IFERROR(FIND(J$4,$E7785),"")</f>
        <v/>
      </c>
      <c r="K7785" s="19">
        <f t="shared" si="1390"/>
        <v>2</v>
      </c>
      <c r="L7785" s="19" t="str">
        <f t="shared" si="1390"/>
        <v/>
      </c>
      <c r="M7785" s="19">
        <f t="shared" si="1390"/>
        <v>3</v>
      </c>
      <c r="N7785" s="19" t="str">
        <f t="shared" si="1387"/>
        <v/>
      </c>
      <c r="O7785" s="19">
        <f t="shared" ref="O7785:R7804" si="1391">IFERROR(FIND(O$4,$E7785),"")</f>
        <v>6</v>
      </c>
      <c r="P7785" s="19" t="str">
        <f t="shared" si="1391"/>
        <v/>
      </c>
      <c r="Q7785" s="19" t="str">
        <f t="shared" si="1391"/>
        <v/>
      </c>
      <c r="R7785" s="19">
        <f t="shared" si="1391"/>
        <v>9</v>
      </c>
    </row>
    <row r="7786" spans="1:18" ht="20.25">
      <c r="A7786" s="18" t="s">
        <v>5259</v>
      </c>
      <c r="B7786" s="20">
        <v>7782</v>
      </c>
      <c r="C7786" s="35" t="s">
        <v>6613</v>
      </c>
      <c r="D7786" s="24" t="s">
        <v>13272</v>
      </c>
      <c r="E7786" s="27" t="s">
        <v>21660</v>
      </c>
      <c r="F7786" s="26" t="str">
        <f t="shared" si="1383"/>
        <v>悔恨</v>
      </c>
      <c r="G7786" s="26" t="str">
        <f t="shared" si="1384"/>
        <v>從心每聲</v>
      </c>
      <c r="H7786" s="26" t="str">
        <f t="shared" si="1385"/>
        <v>荒内</v>
      </c>
      <c r="I7786" s="41" t="str">
        <f t="shared" si="1386"/>
        <v>4. 形声</v>
      </c>
      <c r="J7786" s="19" t="str">
        <f t="shared" si="1390"/>
        <v/>
      </c>
      <c r="K7786" s="19">
        <f t="shared" si="1390"/>
        <v>3</v>
      </c>
      <c r="L7786" s="19" t="str">
        <f t="shared" si="1390"/>
        <v/>
      </c>
      <c r="M7786" s="19">
        <f t="shared" si="1390"/>
        <v>4</v>
      </c>
      <c r="N7786" s="19" t="str">
        <f t="shared" si="1387"/>
        <v/>
      </c>
      <c r="O7786" s="19">
        <f t="shared" si="1391"/>
        <v>7</v>
      </c>
      <c r="P7786" s="19" t="str">
        <f t="shared" si="1391"/>
        <v/>
      </c>
      <c r="Q7786" s="19" t="str">
        <f t="shared" si="1391"/>
        <v/>
      </c>
      <c r="R7786" s="19">
        <f t="shared" si="1391"/>
        <v>10</v>
      </c>
    </row>
    <row r="7787" spans="1:18" ht="20.25">
      <c r="A7787" s="18" t="s">
        <v>5260</v>
      </c>
      <c r="B7787" s="20">
        <v>7783</v>
      </c>
      <c r="C7787" s="35"/>
      <c r="D7787" s="24" t="s">
        <v>12161</v>
      </c>
      <c r="E7787" s="27" t="s">
        <v>21661</v>
      </c>
      <c r="F7787" s="26" t="str">
        <f t="shared" si="1383"/>
        <v>小怒</v>
      </c>
      <c r="G7787" s="26" t="str">
        <f t="shared" si="1384"/>
        <v>從心壴聲</v>
      </c>
      <c r="H7787" s="26" t="str">
        <f t="shared" si="1385"/>
        <v>充世</v>
      </c>
      <c r="I7787" s="41" t="str">
        <f t="shared" si="1386"/>
        <v>4. 形声</v>
      </c>
      <c r="J7787" s="19" t="str">
        <f t="shared" si="1390"/>
        <v/>
      </c>
      <c r="K7787" s="19">
        <f t="shared" si="1390"/>
        <v>3</v>
      </c>
      <c r="L7787" s="19" t="str">
        <f t="shared" si="1390"/>
        <v/>
      </c>
      <c r="M7787" s="19">
        <f t="shared" si="1390"/>
        <v>4</v>
      </c>
      <c r="N7787" s="19" t="str">
        <f t="shared" si="1387"/>
        <v/>
      </c>
      <c r="O7787" s="19">
        <f t="shared" si="1391"/>
        <v>7</v>
      </c>
      <c r="P7787" s="19" t="str">
        <f t="shared" si="1391"/>
        <v/>
      </c>
      <c r="Q7787" s="19" t="str">
        <f t="shared" si="1391"/>
        <v/>
      </c>
      <c r="R7787" s="19">
        <f t="shared" si="1391"/>
        <v>10</v>
      </c>
    </row>
    <row r="7788" spans="1:18" ht="20.25">
      <c r="A7788" s="18" t="s">
        <v>5261</v>
      </c>
      <c r="B7788" s="20">
        <v>7784</v>
      </c>
      <c r="C7788" s="35" t="s">
        <v>5274</v>
      </c>
      <c r="D7788" s="24" t="s">
        <v>12422</v>
      </c>
      <c r="E7788" s="27" t="s">
        <v>21662</v>
      </c>
      <c r="F7788" s="26" t="str">
        <f t="shared" si="1383"/>
        <v>不服懟</v>
      </c>
      <c r="G7788" s="26" t="str">
        <f t="shared" si="1384"/>
        <v>從心央聲</v>
      </c>
      <c r="H7788" s="26" t="str">
        <f t="shared" si="1385"/>
        <v>於亮</v>
      </c>
      <c r="I7788" s="41" t="str">
        <f t="shared" si="1386"/>
        <v>4. 形声</v>
      </c>
      <c r="J7788" s="19" t="str">
        <f t="shared" si="1390"/>
        <v/>
      </c>
      <c r="K7788" s="19">
        <f t="shared" si="1390"/>
        <v>4</v>
      </c>
      <c r="L7788" s="19" t="str">
        <f t="shared" si="1390"/>
        <v/>
      </c>
      <c r="M7788" s="19">
        <f t="shared" si="1390"/>
        <v>5</v>
      </c>
      <c r="N7788" s="19" t="str">
        <f t="shared" si="1387"/>
        <v/>
      </c>
      <c r="O7788" s="19">
        <f t="shared" si="1391"/>
        <v>8</v>
      </c>
      <c r="P7788" s="19" t="str">
        <f t="shared" si="1391"/>
        <v/>
      </c>
      <c r="Q7788" s="19" t="str">
        <f t="shared" si="1391"/>
        <v/>
      </c>
      <c r="R7788" s="19">
        <f t="shared" si="1391"/>
        <v>11</v>
      </c>
    </row>
    <row r="7789" spans="1:18" ht="20.25">
      <c r="A7789" s="18" t="s">
        <v>5262</v>
      </c>
      <c r="B7789" s="20">
        <v>7785</v>
      </c>
      <c r="C7789" s="35" t="s">
        <v>7037</v>
      </c>
      <c r="D7789" s="24" t="s">
        <v>13758</v>
      </c>
      <c r="E7789" s="27" t="s">
        <v>21663</v>
      </c>
      <c r="F7789" s="26" t="str">
        <f t="shared" si="1383"/>
        <v>煩</v>
      </c>
      <c r="G7789" s="26" t="str">
        <f t="shared" si="1384"/>
        <v>從心從滿</v>
      </c>
      <c r="H7789" s="26" t="str">
        <f t="shared" si="1385"/>
        <v>莫困</v>
      </c>
      <c r="I7789" s="41" t="str">
        <f t="shared" si="1386"/>
        <v>3. 会意</v>
      </c>
      <c r="J7789" s="19" t="str">
        <f t="shared" si="1390"/>
        <v/>
      </c>
      <c r="K7789" s="19">
        <f t="shared" si="1390"/>
        <v>2</v>
      </c>
      <c r="L7789" s="19" t="str">
        <f t="shared" si="1390"/>
        <v/>
      </c>
      <c r="M7789" s="19">
        <f t="shared" si="1390"/>
        <v>3</v>
      </c>
      <c r="N7789" s="19">
        <f t="shared" si="1387"/>
        <v>5</v>
      </c>
      <c r="O7789" s="19" t="str">
        <f t="shared" si="1391"/>
        <v/>
      </c>
      <c r="P7789" s="19" t="str">
        <f t="shared" si="1391"/>
        <v/>
      </c>
      <c r="Q7789" s="19" t="str">
        <f t="shared" si="1391"/>
        <v/>
      </c>
      <c r="R7789" s="19">
        <f t="shared" si="1391"/>
        <v>9</v>
      </c>
    </row>
    <row r="7790" spans="1:18" ht="20.25">
      <c r="A7790" s="18" t="s">
        <v>5263</v>
      </c>
      <c r="B7790" s="20">
        <v>7786</v>
      </c>
      <c r="C7790" s="36" t="s">
        <v>27102</v>
      </c>
      <c r="D7790" s="24" t="s">
        <v>12697</v>
      </c>
      <c r="E7790" s="27" t="s">
        <v>21664</v>
      </c>
      <c r="F7790" s="26" t="str">
        <f t="shared" si="1383"/>
        <v>懣</v>
      </c>
      <c r="G7790" s="26" t="str">
        <f t="shared" si="1384"/>
        <v>從心賁聲</v>
      </c>
      <c r="H7790" s="26" t="str">
        <f t="shared" si="1385"/>
        <v>房吻</v>
      </c>
      <c r="I7790" s="41" t="str">
        <f t="shared" si="1386"/>
        <v>4. 形声</v>
      </c>
      <c r="J7790" s="19" t="str">
        <f t="shared" si="1390"/>
        <v/>
      </c>
      <c r="K7790" s="19">
        <f t="shared" si="1390"/>
        <v>2</v>
      </c>
      <c r="L7790" s="19" t="str">
        <f t="shared" si="1390"/>
        <v/>
      </c>
      <c r="M7790" s="19">
        <f t="shared" si="1390"/>
        <v>3</v>
      </c>
      <c r="N7790" s="19" t="str">
        <f t="shared" si="1387"/>
        <v/>
      </c>
      <c r="O7790" s="19">
        <f t="shared" si="1391"/>
        <v>6</v>
      </c>
      <c r="P7790" s="19" t="str">
        <f t="shared" si="1391"/>
        <v/>
      </c>
      <c r="Q7790" s="19" t="str">
        <f t="shared" si="1391"/>
        <v/>
      </c>
      <c r="R7790" s="19">
        <f t="shared" si="1391"/>
        <v>9</v>
      </c>
    </row>
    <row r="7791" spans="1:18" ht="20.25">
      <c r="A7791" s="18" t="s">
        <v>5264</v>
      </c>
      <c r="B7791" s="20">
        <v>7787</v>
      </c>
      <c r="C7791" s="36" t="s">
        <v>27103</v>
      </c>
      <c r="D7791" s="24" t="s">
        <v>13758</v>
      </c>
      <c r="E7791" s="27" t="s">
        <v>21665</v>
      </c>
      <c r="F7791" s="26" t="str">
        <f t="shared" si="1383"/>
        <v>懣</v>
      </c>
      <c r="G7791" s="26" t="str">
        <f t="shared" si="1384"/>
        <v>從心門聲</v>
      </c>
      <c r="H7791" s="26" t="str">
        <f t="shared" si="1385"/>
        <v>莫困</v>
      </c>
      <c r="I7791" s="41" t="str">
        <f t="shared" si="1386"/>
        <v>4. 形声</v>
      </c>
      <c r="J7791" s="19" t="str">
        <f t="shared" si="1390"/>
        <v/>
      </c>
      <c r="K7791" s="19">
        <f t="shared" si="1390"/>
        <v>2</v>
      </c>
      <c r="L7791" s="19" t="str">
        <f t="shared" si="1390"/>
        <v/>
      </c>
      <c r="M7791" s="19">
        <f t="shared" si="1390"/>
        <v>3</v>
      </c>
      <c r="N7791" s="19" t="str">
        <f t="shared" si="1387"/>
        <v/>
      </c>
      <c r="O7791" s="19">
        <f t="shared" si="1391"/>
        <v>6</v>
      </c>
      <c r="P7791" s="19" t="str">
        <f t="shared" si="1391"/>
        <v/>
      </c>
      <c r="Q7791" s="19" t="str">
        <f t="shared" si="1391"/>
        <v/>
      </c>
      <c r="R7791" s="19">
        <f t="shared" si="1391"/>
        <v>9</v>
      </c>
    </row>
    <row r="7792" spans="1:18" ht="20.25">
      <c r="A7792" s="18" t="s">
        <v>5265</v>
      </c>
      <c r="B7792" s="20">
        <v>7788</v>
      </c>
      <c r="C7792" s="35" t="s">
        <v>5360</v>
      </c>
      <c r="D7792" s="24" t="s">
        <v>12144</v>
      </c>
      <c r="E7792" s="27" t="s">
        <v>21666</v>
      </c>
      <c r="F7792" s="26" t="str">
        <f t="shared" si="1383"/>
        <v>失意</v>
      </c>
      <c r="G7792" s="26" t="str">
        <f t="shared" si="1384"/>
        <v>從心周聲</v>
      </c>
      <c r="H7792" s="26" t="str">
        <f t="shared" si="1385"/>
        <v>敕鳩</v>
      </c>
      <c r="I7792" s="41" t="str">
        <f t="shared" si="1386"/>
        <v>4. 形声</v>
      </c>
      <c r="J7792" s="19" t="str">
        <f t="shared" si="1390"/>
        <v/>
      </c>
      <c r="K7792" s="19">
        <f t="shared" si="1390"/>
        <v>3</v>
      </c>
      <c r="L7792" s="19" t="str">
        <f t="shared" si="1390"/>
        <v/>
      </c>
      <c r="M7792" s="19">
        <f t="shared" si="1390"/>
        <v>4</v>
      </c>
      <c r="N7792" s="19" t="str">
        <f t="shared" si="1387"/>
        <v/>
      </c>
      <c r="O7792" s="19">
        <f t="shared" si="1391"/>
        <v>7</v>
      </c>
      <c r="P7792" s="19" t="str">
        <f t="shared" si="1391"/>
        <v/>
      </c>
      <c r="Q7792" s="19" t="str">
        <f t="shared" si="1391"/>
        <v/>
      </c>
      <c r="R7792" s="19">
        <f t="shared" si="1391"/>
        <v>10</v>
      </c>
    </row>
    <row r="7793" spans="1:18" ht="20.25">
      <c r="A7793" s="18" t="s">
        <v>5266</v>
      </c>
      <c r="B7793" s="20">
        <v>7789</v>
      </c>
      <c r="C7793" s="36" t="s">
        <v>27104</v>
      </c>
      <c r="D7793" s="24" t="s">
        <v>11940</v>
      </c>
      <c r="E7793" s="27" t="s">
        <v>21667</v>
      </c>
      <c r="F7793" s="26" t="str">
        <f t="shared" si="1383"/>
        <v>望恨</v>
      </c>
      <c r="G7793" s="26" t="str">
        <f t="shared" si="1384"/>
        <v>從心長聲</v>
      </c>
      <c r="H7793" s="26" t="str">
        <f t="shared" si="1385"/>
        <v>丑亮</v>
      </c>
      <c r="I7793" s="41" t="str">
        <f t="shared" si="1386"/>
        <v>4. 形声</v>
      </c>
      <c r="J7793" s="19" t="str">
        <f t="shared" si="1390"/>
        <v/>
      </c>
      <c r="K7793" s="19">
        <f t="shared" si="1390"/>
        <v>3</v>
      </c>
      <c r="L7793" s="19" t="str">
        <f t="shared" si="1390"/>
        <v/>
      </c>
      <c r="M7793" s="19">
        <f t="shared" si="1390"/>
        <v>4</v>
      </c>
      <c r="N7793" s="19" t="str">
        <f t="shared" si="1387"/>
        <v/>
      </c>
      <c r="O7793" s="19">
        <f t="shared" si="1391"/>
        <v>7</v>
      </c>
      <c r="P7793" s="19" t="str">
        <f t="shared" si="1391"/>
        <v/>
      </c>
      <c r="Q7793" s="19" t="str">
        <f t="shared" si="1391"/>
        <v/>
      </c>
      <c r="R7793" s="19">
        <f t="shared" si="1391"/>
        <v>10</v>
      </c>
    </row>
    <row r="7794" spans="1:18" ht="20.25">
      <c r="A7794" s="18" t="s">
        <v>5267</v>
      </c>
      <c r="B7794" s="20">
        <v>7790</v>
      </c>
      <c r="C7794" s="36" t="s">
        <v>27105</v>
      </c>
      <c r="D7794" s="24" t="s">
        <v>13759</v>
      </c>
      <c r="E7794" s="27" t="s">
        <v>21668</v>
      </c>
      <c r="F7794" s="26" t="str">
        <f t="shared" si="1383"/>
        <v>太息</v>
      </c>
      <c r="G7794" s="26" t="str">
        <f t="shared" si="1384"/>
        <v>從心從氣氣亦聲詩曰愾我寤歎</v>
      </c>
      <c r="H7794" s="26" t="str">
        <f t="shared" si="1385"/>
        <v>許既</v>
      </c>
      <c r="I7794" s="41" t="str">
        <f t="shared" si="1386"/>
        <v>4. 形声</v>
      </c>
      <c r="J7794" s="19" t="str">
        <f t="shared" si="1390"/>
        <v/>
      </c>
      <c r="K7794" s="19">
        <f t="shared" si="1390"/>
        <v>3</v>
      </c>
      <c r="L7794" s="19" t="str">
        <f t="shared" si="1390"/>
        <v/>
      </c>
      <c r="M7794" s="19">
        <f t="shared" si="1390"/>
        <v>4</v>
      </c>
      <c r="N7794" s="19">
        <f t="shared" si="1387"/>
        <v>6</v>
      </c>
      <c r="O7794" s="19">
        <f t="shared" si="1391"/>
        <v>10</v>
      </c>
      <c r="P7794" s="19" t="str">
        <f t="shared" si="1391"/>
        <v/>
      </c>
      <c r="Q7794" s="19" t="str">
        <f t="shared" si="1391"/>
        <v/>
      </c>
      <c r="R7794" s="19">
        <f t="shared" si="1391"/>
        <v>19</v>
      </c>
    </row>
    <row r="7795" spans="1:18" ht="20.25">
      <c r="A7795" s="18" t="s">
        <v>5268</v>
      </c>
      <c r="B7795" s="20">
        <v>7791</v>
      </c>
      <c r="C7795" s="35" t="s">
        <v>27106</v>
      </c>
      <c r="D7795" s="24" t="s">
        <v>11755</v>
      </c>
      <c r="E7795" s="27" t="s">
        <v>21669</v>
      </c>
      <c r="F7795" s="26" t="str">
        <f t="shared" si="1383"/>
        <v>愁不安</v>
      </c>
      <c r="G7795" s="26" t="str">
        <f t="shared" si="1384"/>
        <v>從心喿聲詩曰念子懆懆</v>
      </c>
      <c r="H7795" s="26" t="str">
        <f t="shared" si="1385"/>
        <v>七早</v>
      </c>
      <c r="I7795" s="41" t="str">
        <f t="shared" si="1386"/>
        <v>4. 形声</v>
      </c>
      <c r="J7795" s="19" t="str">
        <f t="shared" si="1390"/>
        <v/>
      </c>
      <c r="K7795" s="19">
        <f t="shared" si="1390"/>
        <v>4</v>
      </c>
      <c r="L7795" s="19" t="str">
        <f t="shared" si="1390"/>
        <v/>
      </c>
      <c r="M7795" s="19">
        <f t="shared" si="1390"/>
        <v>5</v>
      </c>
      <c r="N7795" s="19" t="str">
        <f t="shared" si="1387"/>
        <v/>
      </c>
      <c r="O7795" s="19">
        <f t="shared" si="1391"/>
        <v>8</v>
      </c>
      <c r="P7795" s="19" t="str">
        <f t="shared" si="1391"/>
        <v/>
      </c>
      <c r="Q7795" s="19" t="str">
        <f t="shared" si="1391"/>
        <v/>
      </c>
      <c r="R7795" s="19">
        <f t="shared" si="1391"/>
        <v>17</v>
      </c>
    </row>
    <row r="7796" spans="1:18" ht="20.25">
      <c r="A7796" s="18" t="s">
        <v>5269</v>
      </c>
      <c r="B7796" s="20">
        <v>7792</v>
      </c>
      <c r="C7796" s="35" t="s">
        <v>27107</v>
      </c>
      <c r="D7796" s="24" t="s">
        <v>13760</v>
      </c>
      <c r="E7796" s="27" t="s">
        <v>21670</v>
      </c>
      <c r="F7796" s="26" t="str">
        <f t="shared" si="1383"/>
        <v>傷</v>
      </c>
      <c r="G7796" s="26" t="str">
        <f t="shared" si="1384"/>
        <v>從心倉聲</v>
      </c>
      <c r="H7796" s="26" t="str">
        <f t="shared" si="1385"/>
        <v>初亮</v>
      </c>
      <c r="I7796" s="41" t="str">
        <f t="shared" si="1386"/>
        <v>4. 形声</v>
      </c>
      <c r="J7796" s="19" t="str">
        <f t="shared" si="1390"/>
        <v/>
      </c>
      <c r="K7796" s="19">
        <f t="shared" si="1390"/>
        <v>2</v>
      </c>
      <c r="L7796" s="19" t="str">
        <f t="shared" si="1390"/>
        <v/>
      </c>
      <c r="M7796" s="19">
        <f t="shared" si="1390"/>
        <v>3</v>
      </c>
      <c r="N7796" s="19" t="str">
        <f t="shared" si="1387"/>
        <v/>
      </c>
      <c r="O7796" s="19">
        <f t="shared" si="1391"/>
        <v>6</v>
      </c>
      <c r="P7796" s="19" t="str">
        <f t="shared" si="1391"/>
        <v/>
      </c>
      <c r="Q7796" s="19" t="str">
        <f t="shared" si="1391"/>
        <v/>
      </c>
      <c r="R7796" s="19">
        <f t="shared" si="1391"/>
        <v>9</v>
      </c>
    </row>
    <row r="7797" spans="1:18" ht="20.25">
      <c r="A7797" s="18" t="s">
        <v>5270</v>
      </c>
      <c r="B7797" s="20">
        <v>7793</v>
      </c>
      <c r="C7797" s="35" t="s">
        <v>5273</v>
      </c>
      <c r="D7797" s="24" t="s">
        <v>13761</v>
      </c>
      <c r="E7797" s="27" t="s">
        <v>21671</v>
      </c>
      <c r="F7797" s="26" t="str">
        <f t="shared" si="1383"/>
        <v>㦧</v>
      </c>
      <c r="G7797" s="26" t="str">
        <f t="shared" si="1384"/>
        <v>從心旦聲</v>
      </c>
      <c r="H7797" s="26" t="str">
        <f t="shared" si="1385"/>
        <v>得案</v>
      </c>
      <c r="I7797" s="41" t="str">
        <f t="shared" si="1386"/>
        <v>4. 形声</v>
      </c>
      <c r="J7797" s="19" t="str">
        <f t="shared" si="1390"/>
        <v/>
      </c>
      <c r="K7797" s="19">
        <f t="shared" si="1390"/>
        <v>2</v>
      </c>
      <c r="L7797" s="19" t="str">
        <f t="shared" si="1390"/>
        <v/>
      </c>
      <c r="M7797" s="19">
        <f t="shared" si="1390"/>
        <v>3</v>
      </c>
      <c r="N7797" s="19" t="str">
        <f t="shared" si="1387"/>
        <v/>
      </c>
      <c r="O7797" s="19">
        <f t="shared" si="1391"/>
        <v>6</v>
      </c>
      <c r="P7797" s="19" t="str">
        <f t="shared" si="1391"/>
        <v/>
      </c>
      <c r="Q7797" s="19" t="str">
        <f t="shared" si="1391"/>
        <v/>
      </c>
      <c r="R7797" s="19">
        <f t="shared" si="1391"/>
        <v>9</v>
      </c>
    </row>
    <row r="7798" spans="1:18" ht="20.25">
      <c r="A7798" s="18" t="s">
        <v>5271</v>
      </c>
      <c r="B7798" s="20">
        <v>7794</v>
      </c>
      <c r="C7798" s="35" t="s">
        <v>5273</v>
      </c>
      <c r="D7798" s="24" t="s">
        <v>13761</v>
      </c>
      <c r="E7798" s="27" t="s">
        <v>21672</v>
      </c>
      <c r="F7798" s="26" t="str">
        <f t="shared" si="1383"/>
        <v/>
      </c>
      <c r="G7798" s="26" t="str">
        <f t="shared" si="1384"/>
        <v/>
      </c>
      <c r="H7798" s="26" t="str">
        <f t="shared" si="1385"/>
        <v/>
      </c>
      <c r="I7798" s="41" t="str">
        <f t="shared" si="1386"/>
        <v/>
      </c>
      <c r="J7798" s="19" t="str">
        <f t="shared" si="1390"/>
        <v/>
      </c>
      <c r="K7798" s="19" t="str">
        <f t="shared" si="1390"/>
        <v/>
      </c>
      <c r="L7798" s="19" t="str">
        <f t="shared" si="1390"/>
        <v/>
      </c>
      <c r="M7798" s="19">
        <f t="shared" si="1390"/>
        <v>2</v>
      </c>
      <c r="N7798" s="19" t="str">
        <f t="shared" si="1387"/>
        <v/>
      </c>
      <c r="O7798" s="19" t="str">
        <f t="shared" si="1391"/>
        <v/>
      </c>
      <c r="P7798" s="19" t="str">
        <f t="shared" si="1391"/>
        <v/>
      </c>
      <c r="Q7798" s="19" t="str">
        <f t="shared" si="1391"/>
        <v/>
      </c>
      <c r="R7798" s="19" t="str">
        <f t="shared" si="1391"/>
        <v/>
      </c>
    </row>
    <row r="7799" spans="1:18" ht="20.25">
      <c r="A7799" s="18" t="s">
        <v>5272</v>
      </c>
      <c r="B7799" s="20">
        <v>7795</v>
      </c>
      <c r="C7799" s="35" t="s">
        <v>27108</v>
      </c>
      <c r="D7799" s="24" t="s">
        <v>12900</v>
      </c>
      <c r="E7799" s="27" t="s">
        <v>21673</v>
      </c>
      <c r="F7799" s="26" t="str">
        <f t="shared" si="1383"/>
        <v>痛</v>
      </c>
      <c r="G7799" s="26" t="str">
        <f t="shared" si="1384"/>
        <v>從心㬱聲</v>
      </c>
      <c r="H7799" s="26" t="str">
        <f t="shared" si="1385"/>
        <v>七感</v>
      </c>
      <c r="I7799" s="41" t="str">
        <f t="shared" si="1386"/>
        <v>4. 形声</v>
      </c>
      <c r="J7799" s="19" t="str">
        <f t="shared" si="1390"/>
        <v/>
      </c>
      <c r="K7799" s="19">
        <f t="shared" si="1390"/>
        <v>2</v>
      </c>
      <c r="L7799" s="19" t="str">
        <f t="shared" si="1390"/>
        <v/>
      </c>
      <c r="M7799" s="19">
        <f t="shared" si="1390"/>
        <v>3</v>
      </c>
      <c r="N7799" s="19" t="str">
        <f t="shared" si="1387"/>
        <v/>
      </c>
      <c r="O7799" s="19">
        <f t="shared" si="1391"/>
        <v>6</v>
      </c>
      <c r="P7799" s="19" t="str">
        <f t="shared" si="1391"/>
        <v/>
      </c>
      <c r="Q7799" s="19" t="str">
        <f t="shared" si="1391"/>
        <v/>
      </c>
      <c r="R7799" s="19">
        <f t="shared" si="1391"/>
        <v>9</v>
      </c>
    </row>
    <row r="7800" spans="1:18" ht="20.25">
      <c r="A7800" s="18" t="s">
        <v>5273</v>
      </c>
      <c r="B7800" s="20">
        <v>7796</v>
      </c>
      <c r="C7800" s="35" t="s">
        <v>11416</v>
      </c>
      <c r="D7800" s="24" t="s">
        <v>12900</v>
      </c>
      <c r="E7800" s="27" t="s">
        <v>21674</v>
      </c>
      <c r="F7800" s="26" t="str">
        <f t="shared" si="1383"/>
        <v>毒</v>
      </c>
      <c r="G7800" s="26" t="str">
        <f t="shared" si="1384"/>
        <v>從心參聲</v>
      </c>
      <c r="H7800" s="26" t="str">
        <f t="shared" si="1385"/>
        <v>七感</v>
      </c>
      <c r="I7800" s="41" t="str">
        <f t="shared" si="1386"/>
        <v>4. 形声</v>
      </c>
      <c r="J7800" s="19" t="str">
        <f t="shared" si="1390"/>
        <v/>
      </c>
      <c r="K7800" s="19">
        <f t="shared" si="1390"/>
        <v>2</v>
      </c>
      <c r="L7800" s="19" t="str">
        <f t="shared" si="1390"/>
        <v/>
      </c>
      <c r="M7800" s="19">
        <f t="shared" si="1390"/>
        <v>3</v>
      </c>
      <c r="N7800" s="19" t="str">
        <f t="shared" si="1387"/>
        <v/>
      </c>
      <c r="O7800" s="19">
        <f t="shared" si="1391"/>
        <v>6</v>
      </c>
      <c r="P7800" s="19" t="str">
        <f t="shared" si="1391"/>
        <v/>
      </c>
      <c r="Q7800" s="19" t="str">
        <f t="shared" si="1391"/>
        <v/>
      </c>
      <c r="R7800" s="19">
        <f t="shared" si="1391"/>
        <v>9</v>
      </c>
    </row>
    <row r="7801" spans="1:18" ht="20.25">
      <c r="A7801" s="18" t="s">
        <v>5274</v>
      </c>
      <c r="B7801" s="20">
        <v>7797</v>
      </c>
      <c r="C7801" s="35" t="s">
        <v>27109</v>
      </c>
      <c r="D7801" s="24" t="s">
        <v>11928</v>
      </c>
      <c r="E7801" s="27" t="s">
        <v>21675</v>
      </c>
      <c r="F7801" s="26" t="str">
        <f t="shared" si="1383"/>
        <v>痛</v>
      </c>
      <c r="G7801" s="26" t="str">
        <f t="shared" si="1384"/>
        <v>從心妻聲</v>
      </c>
      <c r="H7801" s="26" t="str">
        <f t="shared" si="1385"/>
        <v>七稽</v>
      </c>
      <c r="I7801" s="41" t="str">
        <f t="shared" si="1386"/>
        <v>4. 形声</v>
      </c>
      <c r="J7801" s="19" t="str">
        <f t="shared" si="1390"/>
        <v/>
      </c>
      <c r="K7801" s="19">
        <f t="shared" si="1390"/>
        <v>2</v>
      </c>
      <c r="L7801" s="19" t="str">
        <f t="shared" si="1390"/>
        <v/>
      </c>
      <c r="M7801" s="19">
        <f t="shared" si="1390"/>
        <v>3</v>
      </c>
      <c r="N7801" s="19" t="str">
        <f t="shared" si="1387"/>
        <v/>
      </c>
      <c r="O7801" s="19">
        <f t="shared" si="1391"/>
        <v>6</v>
      </c>
      <c r="P7801" s="19" t="str">
        <f t="shared" si="1391"/>
        <v/>
      </c>
      <c r="Q7801" s="19" t="str">
        <f t="shared" si="1391"/>
        <v/>
      </c>
      <c r="R7801" s="19">
        <f t="shared" si="1391"/>
        <v>9</v>
      </c>
    </row>
    <row r="7802" spans="1:18" ht="20.25">
      <c r="A7802" s="18" t="s">
        <v>5275</v>
      </c>
      <c r="B7802" s="20">
        <v>7798</v>
      </c>
      <c r="C7802" s="35" t="s">
        <v>4454</v>
      </c>
      <c r="D7802" s="24" t="s">
        <v>13762</v>
      </c>
      <c r="E7802" s="27" t="s">
        <v>21676</v>
      </c>
      <c r="F7802" s="26" t="str">
        <f t="shared" si="1383"/>
        <v>痛</v>
      </c>
      <c r="G7802" s="26" t="str">
        <f t="shared" si="1384"/>
        <v>一曰呻吟也從心同聲</v>
      </c>
      <c r="H7802" s="26" t="str">
        <f t="shared" si="1385"/>
        <v>他紅</v>
      </c>
      <c r="I7802" s="41" t="str">
        <f t="shared" si="1386"/>
        <v>4. 形声</v>
      </c>
      <c r="J7802" s="19" t="str">
        <f t="shared" si="1390"/>
        <v/>
      </c>
      <c r="K7802" s="19">
        <f t="shared" si="1390"/>
        <v>2</v>
      </c>
      <c r="L7802" s="19" t="str">
        <f t="shared" si="1390"/>
        <v/>
      </c>
      <c r="M7802" s="19">
        <f t="shared" si="1390"/>
        <v>8</v>
      </c>
      <c r="N7802" s="19" t="str">
        <f t="shared" si="1387"/>
        <v/>
      </c>
      <c r="O7802" s="19">
        <f t="shared" si="1391"/>
        <v>11</v>
      </c>
      <c r="P7802" s="19" t="str">
        <f t="shared" si="1391"/>
        <v/>
      </c>
      <c r="Q7802" s="19" t="str">
        <f t="shared" si="1391"/>
        <v/>
      </c>
      <c r="R7802" s="19">
        <f t="shared" si="1391"/>
        <v>14</v>
      </c>
    </row>
    <row r="7803" spans="1:18" ht="20.25">
      <c r="A7803" s="18" t="s">
        <v>5276</v>
      </c>
      <c r="B7803" s="20">
        <v>7799</v>
      </c>
      <c r="C7803" s="35" t="s">
        <v>3996</v>
      </c>
      <c r="D7803" s="24" t="s">
        <v>12574</v>
      </c>
      <c r="E7803" s="27" t="s">
        <v>21677</v>
      </c>
      <c r="F7803" s="26" t="str">
        <f t="shared" si="1383"/>
        <v>痛</v>
      </c>
      <c r="G7803" s="26" t="str">
        <f t="shared" si="1384"/>
        <v>從心非聲</v>
      </c>
      <c r="H7803" s="26" t="str">
        <f t="shared" si="1385"/>
        <v>府眉</v>
      </c>
      <c r="I7803" s="41" t="str">
        <f t="shared" si="1386"/>
        <v>4. 形声</v>
      </c>
      <c r="J7803" s="19" t="str">
        <f t="shared" si="1390"/>
        <v/>
      </c>
      <c r="K7803" s="19">
        <f t="shared" si="1390"/>
        <v>2</v>
      </c>
      <c r="L7803" s="19" t="str">
        <f t="shared" si="1390"/>
        <v/>
      </c>
      <c r="M7803" s="19">
        <f t="shared" si="1390"/>
        <v>3</v>
      </c>
      <c r="N7803" s="19" t="str">
        <f t="shared" si="1387"/>
        <v/>
      </c>
      <c r="O7803" s="19">
        <f t="shared" si="1391"/>
        <v>6</v>
      </c>
      <c r="P7803" s="19" t="str">
        <f t="shared" si="1391"/>
        <v/>
      </c>
      <c r="Q7803" s="19" t="str">
        <f t="shared" si="1391"/>
        <v/>
      </c>
      <c r="R7803" s="19">
        <f t="shared" si="1391"/>
        <v>9</v>
      </c>
    </row>
    <row r="7804" spans="1:18" ht="20.25">
      <c r="A7804" s="18" t="s">
        <v>5277</v>
      </c>
      <c r="B7804" s="20">
        <v>7800</v>
      </c>
      <c r="C7804" s="35" t="s">
        <v>27110</v>
      </c>
      <c r="D7804" s="24" t="s">
        <v>11855</v>
      </c>
      <c r="E7804" s="27" t="s">
        <v>21678</v>
      </c>
      <c r="F7804" s="26" t="str">
        <f t="shared" si="1383"/>
        <v>痛</v>
      </c>
      <c r="G7804" s="26" t="str">
        <f t="shared" si="1384"/>
        <v>從心則聲</v>
      </c>
      <c r="H7804" s="26" t="str">
        <f t="shared" si="1385"/>
        <v>初力</v>
      </c>
      <c r="I7804" s="41" t="str">
        <f t="shared" si="1386"/>
        <v>4. 形声</v>
      </c>
      <c r="J7804" s="19" t="str">
        <f t="shared" si="1390"/>
        <v/>
      </c>
      <c r="K7804" s="19">
        <f t="shared" si="1390"/>
        <v>2</v>
      </c>
      <c r="L7804" s="19" t="str">
        <f t="shared" si="1390"/>
        <v/>
      </c>
      <c r="M7804" s="19">
        <f t="shared" si="1390"/>
        <v>3</v>
      </c>
      <c r="N7804" s="19" t="str">
        <f t="shared" si="1387"/>
        <v/>
      </c>
      <c r="O7804" s="19">
        <f t="shared" si="1391"/>
        <v>6</v>
      </c>
      <c r="P7804" s="19" t="str">
        <f t="shared" si="1391"/>
        <v/>
      </c>
      <c r="Q7804" s="19" t="str">
        <f t="shared" si="1391"/>
        <v/>
      </c>
      <c r="R7804" s="19">
        <f t="shared" si="1391"/>
        <v>9</v>
      </c>
    </row>
    <row r="7805" spans="1:18" ht="20.25">
      <c r="A7805" s="18" t="s">
        <v>5278</v>
      </c>
      <c r="B7805" s="20">
        <v>7801</v>
      </c>
      <c r="C7805" s="35" t="s">
        <v>10879</v>
      </c>
      <c r="D7805" s="24" t="s">
        <v>11566</v>
      </c>
      <c r="E7805" s="27" t="s">
        <v>21679</v>
      </c>
      <c r="F7805" s="26" t="str">
        <f t="shared" si="1383"/>
        <v>痛</v>
      </c>
      <c r="G7805" s="26" t="str">
        <f t="shared" si="1384"/>
        <v>從心昔聲</v>
      </c>
      <c r="H7805" s="26" t="str">
        <f t="shared" si="1385"/>
        <v>思積</v>
      </c>
      <c r="I7805" s="41" t="str">
        <f t="shared" si="1386"/>
        <v>4. 形声</v>
      </c>
      <c r="J7805" s="19" t="str">
        <f t="shared" ref="J7805:M7824" si="1392">IFERROR(FIND(J$4,$E7805),"")</f>
        <v/>
      </c>
      <c r="K7805" s="19">
        <f t="shared" si="1392"/>
        <v>2</v>
      </c>
      <c r="L7805" s="19" t="str">
        <f t="shared" si="1392"/>
        <v/>
      </c>
      <c r="M7805" s="19">
        <f t="shared" si="1392"/>
        <v>3</v>
      </c>
      <c r="N7805" s="19" t="str">
        <f t="shared" si="1387"/>
        <v/>
      </c>
      <c r="O7805" s="19">
        <f t="shared" ref="O7805:R7824" si="1393">IFERROR(FIND(O$4,$E7805),"")</f>
        <v>6</v>
      </c>
      <c r="P7805" s="19" t="str">
        <f t="shared" si="1393"/>
        <v/>
      </c>
      <c r="Q7805" s="19" t="str">
        <f t="shared" si="1393"/>
        <v/>
      </c>
      <c r="R7805" s="19">
        <f t="shared" si="1393"/>
        <v>9</v>
      </c>
    </row>
    <row r="7806" spans="1:18" ht="20.25">
      <c r="A7806" s="18" t="s">
        <v>5279</v>
      </c>
      <c r="B7806" s="20">
        <v>7802</v>
      </c>
      <c r="C7806" s="35" t="s">
        <v>7032</v>
      </c>
      <c r="D7806" s="24" t="s">
        <v>12599</v>
      </c>
      <c r="E7806" s="27" t="s">
        <v>21680</v>
      </c>
      <c r="F7806" s="26" t="str">
        <f t="shared" si="1383"/>
        <v>痛</v>
      </c>
      <c r="G7806" s="26" t="str">
        <f t="shared" si="1384"/>
        <v>從心敃聲</v>
      </c>
      <c r="H7806" s="26" t="str">
        <f t="shared" si="1385"/>
        <v>眉殞</v>
      </c>
      <c r="I7806" s="41" t="str">
        <f t="shared" si="1386"/>
        <v>4. 形声</v>
      </c>
      <c r="J7806" s="19" t="str">
        <f t="shared" si="1392"/>
        <v/>
      </c>
      <c r="K7806" s="19">
        <f t="shared" si="1392"/>
        <v>2</v>
      </c>
      <c r="L7806" s="19" t="str">
        <f t="shared" si="1392"/>
        <v/>
      </c>
      <c r="M7806" s="19">
        <f t="shared" si="1392"/>
        <v>3</v>
      </c>
      <c r="N7806" s="19" t="str">
        <f t="shared" si="1387"/>
        <v/>
      </c>
      <c r="O7806" s="19">
        <f t="shared" si="1393"/>
        <v>6</v>
      </c>
      <c r="P7806" s="19" t="str">
        <f t="shared" si="1393"/>
        <v/>
      </c>
      <c r="Q7806" s="19" t="str">
        <f t="shared" si="1393"/>
        <v/>
      </c>
      <c r="R7806" s="19">
        <f t="shared" si="1393"/>
        <v>9</v>
      </c>
    </row>
    <row r="7807" spans="1:18" ht="20.25">
      <c r="A7807" s="18" t="s">
        <v>5280</v>
      </c>
      <c r="B7807" s="20">
        <v>7803</v>
      </c>
      <c r="C7807" s="35" t="s">
        <v>27111</v>
      </c>
      <c r="D7807" s="24" t="s">
        <v>11581</v>
      </c>
      <c r="E7807" s="27" t="s">
        <v>21681</v>
      </c>
      <c r="F7807" s="26" t="str">
        <f t="shared" si="1383"/>
        <v>痛</v>
      </c>
      <c r="G7807" s="26" t="str">
        <f t="shared" si="1384"/>
        <v>從心殷聲</v>
      </c>
      <c r="H7807" s="26" t="str">
        <f t="shared" si="1385"/>
        <v>於巾</v>
      </c>
      <c r="I7807" s="41" t="str">
        <f t="shared" si="1386"/>
        <v>4. 形声</v>
      </c>
      <c r="J7807" s="19" t="str">
        <f t="shared" si="1392"/>
        <v/>
      </c>
      <c r="K7807" s="19">
        <f t="shared" si="1392"/>
        <v>2</v>
      </c>
      <c r="L7807" s="19" t="str">
        <f t="shared" si="1392"/>
        <v/>
      </c>
      <c r="M7807" s="19">
        <f t="shared" si="1392"/>
        <v>3</v>
      </c>
      <c r="N7807" s="19" t="str">
        <f t="shared" si="1387"/>
        <v/>
      </c>
      <c r="O7807" s="19">
        <f t="shared" si="1393"/>
        <v>6</v>
      </c>
      <c r="P7807" s="19" t="str">
        <f t="shared" si="1393"/>
        <v/>
      </c>
      <c r="Q7807" s="19" t="str">
        <f t="shared" si="1393"/>
        <v/>
      </c>
      <c r="R7807" s="19">
        <f t="shared" si="1393"/>
        <v>9</v>
      </c>
    </row>
    <row r="7808" spans="1:18" ht="20.25">
      <c r="A7808" s="18" t="s">
        <v>5281</v>
      </c>
      <c r="B7808" s="20">
        <v>7804</v>
      </c>
      <c r="C7808" s="35"/>
      <c r="D7808" s="24" t="s">
        <v>11554</v>
      </c>
      <c r="E7808" s="27" t="s">
        <v>21682</v>
      </c>
      <c r="F7808" s="26" t="str">
        <f t="shared" si="1383"/>
        <v>痛聲</v>
      </c>
      <c r="G7808" s="26" t="str">
        <f t="shared" si="1384"/>
        <v>從心依聲孝經曰哭不㥋</v>
      </c>
      <c r="H7808" s="26" t="str">
        <f t="shared" si="1385"/>
        <v>於豈</v>
      </c>
      <c r="I7808" s="41" t="str">
        <f t="shared" si="1386"/>
        <v>4. 形声</v>
      </c>
      <c r="J7808" s="19" t="str">
        <f t="shared" si="1392"/>
        <v/>
      </c>
      <c r="K7808" s="19">
        <f t="shared" si="1392"/>
        <v>3</v>
      </c>
      <c r="L7808" s="19" t="str">
        <f t="shared" si="1392"/>
        <v/>
      </c>
      <c r="M7808" s="19">
        <f t="shared" si="1392"/>
        <v>4</v>
      </c>
      <c r="N7808" s="19" t="str">
        <f t="shared" si="1387"/>
        <v/>
      </c>
      <c r="O7808" s="19">
        <f t="shared" si="1393"/>
        <v>2</v>
      </c>
      <c r="P7808" s="19" t="str">
        <f t="shared" si="1393"/>
        <v/>
      </c>
      <c r="Q7808" s="19" t="str">
        <f t="shared" si="1393"/>
        <v/>
      </c>
      <c r="R7808" s="19">
        <f t="shared" si="1393"/>
        <v>16</v>
      </c>
    </row>
    <row r="7809" spans="1:18" ht="20.25">
      <c r="A7809" s="18" t="s">
        <v>5282</v>
      </c>
      <c r="B7809" s="20">
        <v>7805</v>
      </c>
      <c r="C7809" s="35"/>
      <c r="D7809" s="24" t="s">
        <v>12385</v>
      </c>
      <c r="E7809" s="27" t="s">
        <v>21683</v>
      </c>
      <c r="F7809" s="26" t="str">
        <f t="shared" si="1383"/>
        <v>䉍存</v>
      </c>
      <c r="G7809" s="26" t="str">
        <f t="shared" si="1384"/>
        <v>從心簡省聲讀若簡</v>
      </c>
      <c r="H7809" s="26" t="str">
        <f t="shared" si="1385"/>
        <v>古限</v>
      </c>
      <c r="I7809" s="41" t="str">
        <f t="shared" si="1386"/>
        <v>4. 形声</v>
      </c>
      <c r="J7809" s="19" t="str">
        <f t="shared" si="1392"/>
        <v/>
      </c>
      <c r="K7809" s="19">
        <f t="shared" si="1392"/>
        <v>3</v>
      </c>
      <c r="L7809" s="19" t="str">
        <f t="shared" si="1392"/>
        <v/>
      </c>
      <c r="M7809" s="19">
        <f t="shared" si="1392"/>
        <v>4</v>
      </c>
      <c r="N7809" s="19" t="str">
        <f t="shared" si="1387"/>
        <v/>
      </c>
      <c r="O7809" s="19">
        <f t="shared" si="1393"/>
        <v>8</v>
      </c>
      <c r="P7809" s="19" t="str">
        <f t="shared" si="1393"/>
        <v/>
      </c>
      <c r="Q7809" s="19" t="str">
        <f t="shared" si="1393"/>
        <v/>
      </c>
      <c r="R7809" s="19">
        <f t="shared" si="1393"/>
        <v>14</v>
      </c>
    </row>
    <row r="7810" spans="1:18" ht="20.25">
      <c r="A7810" s="18" t="s">
        <v>5283</v>
      </c>
      <c r="B7810" s="20">
        <v>7806</v>
      </c>
      <c r="C7810" s="35" t="s">
        <v>27112</v>
      </c>
      <c r="D7810" s="24" t="s">
        <v>12814</v>
      </c>
      <c r="E7810" s="27" t="s">
        <v>21684</v>
      </c>
      <c r="F7810" s="26" t="str">
        <f t="shared" si="1383"/>
        <v>動</v>
      </c>
      <c r="G7810" s="26" t="str">
        <f t="shared" si="1384"/>
        <v>從心蚤聲一曰起也</v>
      </c>
      <c r="H7810" s="26" t="str">
        <f t="shared" si="1385"/>
        <v>穌遭</v>
      </c>
      <c r="I7810" s="41" t="str">
        <f t="shared" si="1386"/>
        <v>4. 形声</v>
      </c>
      <c r="J7810" s="19" t="str">
        <f t="shared" si="1392"/>
        <v/>
      </c>
      <c r="K7810" s="19">
        <f t="shared" si="1392"/>
        <v>2</v>
      </c>
      <c r="L7810" s="19" t="str">
        <f t="shared" si="1392"/>
        <v/>
      </c>
      <c r="M7810" s="19">
        <f t="shared" si="1392"/>
        <v>3</v>
      </c>
      <c r="N7810" s="19" t="str">
        <f t="shared" si="1387"/>
        <v/>
      </c>
      <c r="O7810" s="19">
        <f t="shared" si="1393"/>
        <v>6</v>
      </c>
      <c r="P7810" s="19" t="str">
        <f t="shared" si="1393"/>
        <v/>
      </c>
      <c r="Q7810" s="19" t="str">
        <f t="shared" si="1393"/>
        <v/>
      </c>
      <c r="R7810" s="19">
        <f t="shared" si="1393"/>
        <v>13</v>
      </c>
    </row>
    <row r="7811" spans="1:18" ht="20.25">
      <c r="A7811" s="18" t="s">
        <v>5284</v>
      </c>
      <c r="B7811" s="20">
        <v>7807</v>
      </c>
      <c r="C7811" s="35" t="s">
        <v>5929</v>
      </c>
      <c r="D7811" s="24" t="s">
        <v>12594</v>
      </c>
      <c r="E7811" s="27" t="s">
        <v>21685</v>
      </c>
      <c r="F7811" s="26" t="str">
        <f t="shared" si="1383"/>
        <v>動人心</v>
      </c>
      <c r="G7811" s="26" t="str">
        <f t="shared" si="1384"/>
        <v>從心咸聲</v>
      </c>
      <c r="H7811" s="26" t="str">
        <f t="shared" si="1385"/>
        <v>古禫</v>
      </c>
      <c r="I7811" s="41" t="str">
        <f t="shared" si="1386"/>
        <v>4. 形声</v>
      </c>
      <c r="J7811" s="19" t="str">
        <f t="shared" si="1392"/>
        <v/>
      </c>
      <c r="K7811" s="19">
        <f t="shared" si="1392"/>
        <v>4</v>
      </c>
      <c r="L7811" s="19" t="str">
        <f t="shared" si="1392"/>
        <v/>
      </c>
      <c r="M7811" s="19">
        <f t="shared" si="1392"/>
        <v>5</v>
      </c>
      <c r="N7811" s="19" t="str">
        <f t="shared" si="1387"/>
        <v/>
      </c>
      <c r="O7811" s="19">
        <f t="shared" si="1393"/>
        <v>8</v>
      </c>
      <c r="P7811" s="19" t="str">
        <f t="shared" si="1393"/>
        <v/>
      </c>
      <c r="Q7811" s="19" t="str">
        <f t="shared" si="1393"/>
        <v/>
      </c>
      <c r="R7811" s="19">
        <f t="shared" si="1393"/>
        <v>11</v>
      </c>
    </row>
    <row r="7812" spans="1:18" ht="20.25">
      <c r="A7812" s="18" t="s">
        <v>5285</v>
      </c>
      <c r="B7812" s="20">
        <v>7808</v>
      </c>
      <c r="C7812" s="35" t="s">
        <v>3588</v>
      </c>
      <c r="D7812" s="24" t="s">
        <v>11573</v>
      </c>
      <c r="E7812" s="27" t="s">
        <v>21686</v>
      </c>
      <c r="F7812" s="26" t="str">
        <f t="shared" si="1383"/>
        <v>不動</v>
      </c>
      <c r="G7812" s="26" t="str">
        <f t="shared" si="1384"/>
        <v>從心尤聲讀若祐</v>
      </c>
      <c r="H7812" s="26" t="str">
        <f t="shared" si="1385"/>
        <v>于救</v>
      </c>
      <c r="I7812" s="41" t="str">
        <f t="shared" si="1386"/>
        <v>4. 形声</v>
      </c>
      <c r="J7812" s="19" t="str">
        <f t="shared" si="1392"/>
        <v/>
      </c>
      <c r="K7812" s="19">
        <f t="shared" si="1392"/>
        <v>3</v>
      </c>
      <c r="L7812" s="19" t="str">
        <f t="shared" si="1392"/>
        <v/>
      </c>
      <c r="M7812" s="19">
        <f t="shared" si="1392"/>
        <v>4</v>
      </c>
      <c r="N7812" s="19" t="str">
        <f t="shared" si="1387"/>
        <v/>
      </c>
      <c r="O7812" s="19">
        <f t="shared" si="1393"/>
        <v>7</v>
      </c>
      <c r="P7812" s="19" t="str">
        <f t="shared" si="1393"/>
        <v/>
      </c>
      <c r="Q7812" s="19" t="str">
        <f t="shared" si="1393"/>
        <v/>
      </c>
      <c r="R7812" s="19">
        <f t="shared" si="1393"/>
        <v>13</v>
      </c>
    </row>
    <row r="7813" spans="1:18" ht="20.25">
      <c r="A7813" s="18" t="s">
        <v>5286</v>
      </c>
      <c r="B7813" s="20">
        <v>7809</v>
      </c>
      <c r="C7813" s="35"/>
      <c r="D7813" s="24" t="s">
        <v>13763</v>
      </c>
      <c r="E7813" s="27" t="s">
        <v>21687</v>
      </c>
      <c r="F7813" s="26" t="str">
        <f t="shared" ref="F7813:F7876" si="1394">IFERROR(MID(E7813,1,K7813-1),"")</f>
        <v>怨仇</v>
      </c>
      <c r="G7813" s="26" t="str">
        <f t="shared" ref="G7813:G7876" si="1395">IFERROR(MID($E7813,K7813+1,MIN(IF(Q7813=0,100,Q7813), IF(R7813=0,100,R7813))-3-K7813),"")</f>
        <v>從心咎聲</v>
      </c>
      <c r="H7813" s="26" t="str">
        <f t="shared" ref="H7813:H7876" si="1396">IFERROR(MID($E7813,R7813-2,2),"")</f>
        <v>其乆</v>
      </c>
      <c r="I7813" s="41" t="str">
        <f t="shared" ref="I7813:I7876" si="1397">IFERROR(IF(N(P7813)&lt;&gt;0,"1.象形 or 2.指事",IF(N(M7813)*N(O7813)&lt;&gt;0,"4. 形声",IF(AND(N(M7813)*N(N7813)&lt;&gt;0, N7813&lt;Q7813),"3. 会意",""))),"")</f>
        <v>4. 形声</v>
      </c>
      <c r="J7813" s="19" t="str">
        <f t="shared" si="1392"/>
        <v/>
      </c>
      <c r="K7813" s="19">
        <f t="shared" si="1392"/>
        <v>3</v>
      </c>
      <c r="L7813" s="19" t="str">
        <f t="shared" si="1392"/>
        <v/>
      </c>
      <c r="M7813" s="19">
        <f t="shared" si="1392"/>
        <v>4</v>
      </c>
      <c r="N7813" s="19" t="str">
        <f t="shared" ref="N7813:N7876" si="1398">IFERROR(FIND(N$4,$E7813,M7813+1),"")</f>
        <v/>
      </c>
      <c r="O7813" s="19">
        <f t="shared" si="1393"/>
        <v>7</v>
      </c>
      <c r="P7813" s="19" t="str">
        <f t="shared" si="1393"/>
        <v/>
      </c>
      <c r="Q7813" s="19" t="str">
        <f t="shared" si="1393"/>
        <v/>
      </c>
      <c r="R7813" s="19">
        <f t="shared" si="1393"/>
        <v>10</v>
      </c>
    </row>
    <row r="7814" spans="1:18" ht="20.25">
      <c r="A7814" s="18" t="s">
        <v>5287</v>
      </c>
      <c r="B7814" s="20">
        <v>7810</v>
      </c>
      <c r="C7814" s="35" t="s">
        <v>27113</v>
      </c>
      <c r="D7814" s="24" t="s">
        <v>13764</v>
      </c>
      <c r="E7814" s="27" t="s">
        <v>21688</v>
      </c>
      <c r="F7814" s="26" t="str">
        <f t="shared" si="1394"/>
        <v/>
      </c>
      <c r="G7814" s="26" t="str">
        <f t="shared" si="1395"/>
        <v/>
      </c>
      <c r="H7814" s="26" t="str">
        <f t="shared" si="1396"/>
        <v>王分</v>
      </c>
      <c r="I7814" s="41" t="str">
        <f t="shared" si="1397"/>
        <v>4. 形声</v>
      </c>
      <c r="J7814" s="19" t="str">
        <f t="shared" si="1392"/>
        <v/>
      </c>
      <c r="K7814" s="19" t="str">
        <f t="shared" si="1392"/>
        <v/>
      </c>
      <c r="L7814" s="19" t="str">
        <f t="shared" si="1392"/>
        <v/>
      </c>
      <c r="M7814" s="19">
        <f t="shared" si="1392"/>
        <v>3</v>
      </c>
      <c r="N7814" s="19" t="str">
        <f t="shared" si="1398"/>
        <v/>
      </c>
      <c r="O7814" s="19">
        <f t="shared" si="1393"/>
        <v>6</v>
      </c>
      <c r="P7814" s="19" t="str">
        <f t="shared" si="1393"/>
        <v/>
      </c>
      <c r="Q7814" s="19" t="str">
        <f t="shared" si="1393"/>
        <v/>
      </c>
      <c r="R7814" s="19">
        <f t="shared" si="1393"/>
        <v>9</v>
      </c>
    </row>
    <row r="7815" spans="1:18" ht="20.25">
      <c r="A7815" s="18" t="s">
        <v>5288</v>
      </c>
      <c r="B7815" s="20">
        <v>7811</v>
      </c>
      <c r="C7815" s="35" t="s">
        <v>27114</v>
      </c>
      <c r="D7815" s="24" t="s">
        <v>12149</v>
      </c>
      <c r="E7815" s="27" t="s">
        <v>21689</v>
      </c>
      <c r="F7815" s="26" t="str">
        <f t="shared" si="1394"/>
        <v/>
      </c>
      <c r="G7815" s="26" t="str">
        <f t="shared" si="1395"/>
        <v/>
      </c>
      <c r="H7815" s="26" t="str">
        <f t="shared" si="1396"/>
        <v>於虯</v>
      </c>
      <c r="I7815" s="41" t="str">
        <f t="shared" si="1397"/>
        <v>4. 形声</v>
      </c>
      <c r="J7815" s="19" t="str">
        <f t="shared" si="1392"/>
        <v/>
      </c>
      <c r="K7815" s="19" t="str">
        <f t="shared" si="1392"/>
        <v/>
      </c>
      <c r="L7815" s="19" t="str">
        <f t="shared" si="1392"/>
        <v/>
      </c>
      <c r="M7815" s="19">
        <f t="shared" si="1392"/>
        <v>3</v>
      </c>
      <c r="N7815" s="19" t="str">
        <f t="shared" si="1398"/>
        <v/>
      </c>
      <c r="O7815" s="19">
        <f t="shared" si="1393"/>
        <v>6</v>
      </c>
      <c r="P7815" s="19" t="str">
        <f t="shared" si="1393"/>
        <v/>
      </c>
      <c r="Q7815" s="19" t="str">
        <f t="shared" si="1393"/>
        <v/>
      </c>
      <c r="R7815" s="19">
        <f t="shared" si="1393"/>
        <v>9</v>
      </c>
    </row>
    <row r="7816" spans="1:18" ht="20.25">
      <c r="A7816" s="18" t="s">
        <v>5289</v>
      </c>
      <c r="B7816" s="20">
        <v>7812</v>
      </c>
      <c r="C7816" s="35" t="s">
        <v>27115</v>
      </c>
      <c r="D7816" s="24" t="s">
        <v>11933</v>
      </c>
      <c r="E7816" s="27" t="s">
        <v>21690</v>
      </c>
      <c r="F7816" s="26" t="str">
        <f t="shared" si="1394"/>
        <v>憂</v>
      </c>
      <c r="G7816" s="26" t="str">
        <f t="shared" si="1395"/>
        <v>從心介聲</v>
      </c>
      <c r="H7816" s="26" t="str">
        <f t="shared" si="1396"/>
        <v>五介</v>
      </c>
      <c r="I7816" s="41" t="str">
        <f t="shared" si="1397"/>
        <v>4. 形声</v>
      </c>
      <c r="J7816" s="19" t="str">
        <f t="shared" si="1392"/>
        <v/>
      </c>
      <c r="K7816" s="19">
        <f t="shared" si="1392"/>
        <v>2</v>
      </c>
      <c r="L7816" s="19" t="str">
        <f t="shared" si="1392"/>
        <v/>
      </c>
      <c r="M7816" s="19">
        <f t="shared" si="1392"/>
        <v>3</v>
      </c>
      <c r="N7816" s="19" t="str">
        <f t="shared" si="1398"/>
        <v/>
      </c>
      <c r="O7816" s="19">
        <f t="shared" si="1393"/>
        <v>6</v>
      </c>
      <c r="P7816" s="19" t="str">
        <f t="shared" si="1393"/>
        <v/>
      </c>
      <c r="Q7816" s="19" t="str">
        <f t="shared" si="1393"/>
        <v/>
      </c>
      <c r="R7816" s="19">
        <f t="shared" si="1393"/>
        <v>9</v>
      </c>
    </row>
    <row r="7817" spans="1:18" ht="20.25">
      <c r="A7817" s="18" t="s">
        <v>5290</v>
      </c>
      <c r="B7817" s="20">
        <v>7813</v>
      </c>
      <c r="C7817" s="35" t="s">
        <v>7028</v>
      </c>
      <c r="D7817" s="24" t="s">
        <v>12422</v>
      </c>
      <c r="E7817" s="27" t="s">
        <v>21691</v>
      </c>
      <c r="F7817" s="26" t="str">
        <f t="shared" si="1394"/>
        <v>憂</v>
      </c>
      <c r="G7817" s="26" t="str">
        <f t="shared" si="1395"/>
        <v>從心羊聲</v>
      </c>
      <c r="H7817" s="26" t="str">
        <f t="shared" si="1396"/>
        <v>余亮</v>
      </c>
      <c r="I7817" s="41" t="str">
        <f t="shared" si="1397"/>
        <v>4. 形声</v>
      </c>
      <c r="J7817" s="19" t="str">
        <f t="shared" si="1392"/>
        <v/>
      </c>
      <c r="K7817" s="19">
        <f t="shared" si="1392"/>
        <v>2</v>
      </c>
      <c r="L7817" s="19" t="str">
        <f t="shared" si="1392"/>
        <v/>
      </c>
      <c r="M7817" s="19">
        <f t="shared" si="1392"/>
        <v>3</v>
      </c>
      <c r="N7817" s="19" t="str">
        <f t="shared" si="1398"/>
        <v/>
      </c>
      <c r="O7817" s="19">
        <f t="shared" si="1393"/>
        <v>6</v>
      </c>
      <c r="P7817" s="19" t="str">
        <f t="shared" si="1393"/>
        <v/>
      </c>
      <c r="Q7817" s="19" t="str">
        <f t="shared" si="1393"/>
        <v/>
      </c>
      <c r="R7817" s="19">
        <f t="shared" si="1393"/>
        <v>9</v>
      </c>
    </row>
    <row r="7818" spans="1:18" ht="20.25">
      <c r="A7818" s="18" t="s">
        <v>5291</v>
      </c>
      <c r="B7818" s="20">
        <v>7814</v>
      </c>
      <c r="C7818" s="35" t="s">
        <v>5367</v>
      </c>
      <c r="D7818" s="24" t="s">
        <v>12439</v>
      </c>
      <c r="E7818" s="27" t="s">
        <v>21692</v>
      </c>
      <c r="F7818" s="26" t="str">
        <f t="shared" si="1394"/>
        <v>憂懼</v>
      </c>
      <c r="G7818" s="26" t="str">
        <f t="shared" si="1395"/>
        <v>從心耑聲詩曰惴惴其慄</v>
      </c>
      <c r="H7818" s="26" t="str">
        <f t="shared" si="1396"/>
        <v>之瑞</v>
      </c>
      <c r="I7818" s="41" t="str">
        <f t="shared" si="1397"/>
        <v>4. 形声</v>
      </c>
      <c r="J7818" s="19" t="str">
        <f t="shared" si="1392"/>
        <v/>
      </c>
      <c r="K7818" s="19">
        <f t="shared" si="1392"/>
        <v>3</v>
      </c>
      <c r="L7818" s="19" t="str">
        <f t="shared" si="1392"/>
        <v/>
      </c>
      <c r="M7818" s="19">
        <f t="shared" si="1392"/>
        <v>4</v>
      </c>
      <c r="N7818" s="19" t="str">
        <f t="shared" si="1398"/>
        <v/>
      </c>
      <c r="O7818" s="19">
        <f t="shared" si="1393"/>
        <v>7</v>
      </c>
      <c r="P7818" s="19" t="str">
        <f t="shared" si="1393"/>
        <v/>
      </c>
      <c r="Q7818" s="19" t="str">
        <f t="shared" si="1393"/>
        <v/>
      </c>
      <c r="R7818" s="19">
        <f t="shared" si="1393"/>
        <v>16</v>
      </c>
    </row>
    <row r="7819" spans="1:18" ht="20.25">
      <c r="A7819" s="18" t="s">
        <v>5292</v>
      </c>
      <c r="B7819" s="20">
        <v>7815</v>
      </c>
      <c r="C7819" s="35" t="s">
        <v>27116</v>
      </c>
      <c r="D7819" s="24" t="s">
        <v>13765</v>
      </c>
      <c r="E7819" s="27" t="s">
        <v>21693</v>
      </c>
      <c r="F7819" s="26" t="str">
        <f t="shared" si="1394"/>
        <v>憂</v>
      </c>
      <c r="G7819" s="26" t="str">
        <f t="shared" si="1395"/>
        <v>從心鈞聲</v>
      </c>
      <c r="H7819" s="26" t="str">
        <f t="shared" si="1396"/>
        <v>常倫</v>
      </c>
      <c r="I7819" s="41" t="str">
        <f t="shared" si="1397"/>
        <v>4. 形声</v>
      </c>
      <c r="J7819" s="19" t="str">
        <f t="shared" si="1392"/>
        <v/>
      </c>
      <c r="K7819" s="19">
        <f t="shared" si="1392"/>
        <v>2</v>
      </c>
      <c r="L7819" s="19" t="str">
        <f t="shared" si="1392"/>
        <v/>
      </c>
      <c r="M7819" s="19">
        <f t="shared" si="1392"/>
        <v>3</v>
      </c>
      <c r="N7819" s="19" t="str">
        <f t="shared" si="1398"/>
        <v/>
      </c>
      <c r="O7819" s="19">
        <f t="shared" si="1393"/>
        <v>6</v>
      </c>
      <c r="P7819" s="19" t="str">
        <f t="shared" si="1393"/>
        <v/>
      </c>
      <c r="Q7819" s="19" t="str">
        <f t="shared" si="1393"/>
        <v/>
      </c>
      <c r="R7819" s="19">
        <f t="shared" si="1393"/>
        <v>9</v>
      </c>
    </row>
    <row r="7820" spans="1:18" ht="20.25">
      <c r="A7820" s="18" t="s">
        <v>5293</v>
      </c>
      <c r="B7820" s="20">
        <v>7816</v>
      </c>
      <c r="C7820" s="35" t="s">
        <v>27117</v>
      </c>
      <c r="D7820" s="24" t="s">
        <v>12568</v>
      </c>
      <c r="E7820" s="27" t="s">
        <v>21694</v>
      </c>
      <c r="F7820" s="26" t="str">
        <f t="shared" si="1394"/>
        <v>憂</v>
      </c>
      <c r="G7820" s="26" t="str">
        <f t="shared" si="1395"/>
        <v>從心丙聲詩曰憂心怲怲</v>
      </c>
      <c r="H7820" s="26" t="str">
        <f t="shared" si="1396"/>
        <v>兵永</v>
      </c>
      <c r="I7820" s="41" t="str">
        <f t="shared" si="1397"/>
        <v>4. 形声</v>
      </c>
      <c r="J7820" s="19" t="str">
        <f t="shared" si="1392"/>
        <v/>
      </c>
      <c r="K7820" s="19">
        <f t="shared" si="1392"/>
        <v>2</v>
      </c>
      <c r="L7820" s="19" t="str">
        <f t="shared" si="1392"/>
        <v/>
      </c>
      <c r="M7820" s="19">
        <f t="shared" si="1392"/>
        <v>3</v>
      </c>
      <c r="N7820" s="19" t="str">
        <f t="shared" si="1398"/>
        <v/>
      </c>
      <c r="O7820" s="19">
        <f t="shared" si="1393"/>
        <v>6</v>
      </c>
      <c r="P7820" s="19" t="str">
        <f t="shared" si="1393"/>
        <v/>
      </c>
      <c r="Q7820" s="19" t="str">
        <f t="shared" si="1393"/>
        <v/>
      </c>
      <c r="R7820" s="19">
        <f t="shared" si="1393"/>
        <v>15</v>
      </c>
    </row>
    <row r="7821" spans="1:18" ht="20.25">
      <c r="A7821" s="18" t="s">
        <v>5294</v>
      </c>
      <c r="B7821" s="20">
        <v>7817</v>
      </c>
      <c r="C7821" s="35" t="s">
        <v>27118</v>
      </c>
      <c r="D7821" s="24" t="s">
        <v>13263</v>
      </c>
      <c r="E7821" s="27" t="s">
        <v>21695</v>
      </c>
      <c r="F7821" s="26" t="str">
        <f t="shared" si="1394"/>
        <v>憂</v>
      </c>
      <c r="G7821" s="26" t="str">
        <f t="shared" si="1395"/>
        <v>從心炎聲詩曰憂心如惔</v>
      </c>
      <c r="H7821" s="26" t="str">
        <f t="shared" si="1396"/>
        <v>徒甘</v>
      </c>
      <c r="I7821" s="41" t="str">
        <f t="shared" si="1397"/>
        <v>4. 形声</v>
      </c>
      <c r="J7821" s="19" t="str">
        <f t="shared" si="1392"/>
        <v/>
      </c>
      <c r="K7821" s="19">
        <f t="shared" si="1392"/>
        <v>2</v>
      </c>
      <c r="L7821" s="19" t="str">
        <f t="shared" si="1392"/>
        <v/>
      </c>
      <c r="M7821" s="19">
        <f t="shared" si="1392"/>
        <v>3</v>
      </c>
      <c r="N7821" s="19" t="str">
        <f t="shared" si="1398"/>
        <v/>
      </c>
      <c r="O7821" s="19">
        <f t="shared" si="1393"/>
        <v>6</v>
      </c>
      <c r="P7821" s="19" t="str">
        <f t="shared" si="1393"/>
        <v/>
      </c>
      <c r="Q7821" s="19" t="str">
        <f t="shared" si="1393"/>
        <v/>
      </c>
      <c r="R7821" s="19">
        <f t="shared" si="1393"/>
        <v>15</v>
      </c>
    </row>
    <row r="7822" spans="1:18" ht="20.25">
      <c r="A7822" s="18" t="s">
        <v>5295</v>
      </c>
      <c r="B7822" s="20">
        <v>7818</v>
      </c>
      <c r="C7822" s="35" t="s">
        <v>27119</v>
      </c>
      <c r="D7822" s="24" t="s">
        <v>12101</v>
      </c>
      <c r="E7822" s="27" t="s">
        <v>21696</v>
      </c>
      <c r="F7822" s="26" t="str">
        <f t="shared" si="1394"/>
        <v>憂</v>
      </c>
      <c r="G7822" s="26" t="str">
        <f t="shared" si="1395"/>
        <v>從心叕聲詩曰憂心惙惙一曰意不定也</v>
      </c>
      <c r="H7822" s="26" t="str">
        <f t="shared" si="1396"/>
        <v>陟劣</v>
      </c>
      <c r="I7822" s="41" t="str">
        <f t="shared" si="1397"/>
        <v>4. 形声</v>
      </c>
      <c r="J7822" s="19" t="str">
        <f t="shared" si="1392"/>
        <v/>
      </c>
      <c r="K7822" s="19">
        <f t="shared" si="1392"/>
        <v>2</v>
      </c>
      <c r="L7822" s="19" t="str">
        <f t="shared" si="1392"/>
        <v/>
      </c>
      <c r="M7822" s="19">
        <f t="shared" si="1392"/>
        <v>3</v>
      </c>
      <c r="N7822" s="19" t="str">
        <f t="shared" si="1398"/>
        <v/>
      </c>
      <c r="O7822" s="19">
        <f t="shared" si="1393"/>
        <v>6</v>
      </c>
      <c r="P7822" s="19" t="str">
        <f t="shared" si="1393"/>
        <v/>
      </c>
      <c r="Q7822" s="19" t="str">
        <f t="shared" si="1393"/>
        <v/>
      </c>
      <c r="R7822" s="19">
        <f t="shared" si="1393"/>
        <v>21</v>
      </c>
    </row>
    <row r="7823" spans="1:18" ht="20.25">
      <c r="A7823" s="18" t="s">
        <v>5296</v>
      </c>
      <c r="B7823" s="20">
        <v>7819</v>
      </c>
      <c r="C7823" s="35" t="s">
        <v>27120</v>
      </c>
      <c r="D7823" s="24" t="s">
        <v>13766</v>
      </c>
      <c r="E7823" s="27" t="s">
        <v>21697</v>
      </c>
      <c r="F7823" s="26" t="str">
        <f t="shared" si="1394"/>
        <v>憂</v>
      </c>
      <c r="G7823" s="26" t="str">
        <f t="shared" si="1395"/>
        <v>從心殤省聲</v>
      </c>
      <c r="H7823" s="26" t="str">
        <f t="shared" si="1396"/>
        <v>式亮</v>
      </c>
      <c r="I7823" s="41" t="str">
        <f t="shared" si="1397"/>
        <v>4. 形声</v>
      </c>
      <c r="J7823" s="19" t="str">
        <f t="shared" si="1392"/>
        <v/>
      </c>
      <c r="K7823" s="19">
        <f t="shared" si="1392"/>
        <v>2</v>
      </c>
      <c r="L7823" s="19" t="str">
        <f t="shared" si="1392"/>
        <v/>
      </c>
      <c r="M7823" s="19">
        <f t="shared" si="1392"/>
        <v>3</v>
      </c>
      <c r="N7823" s="19" t="str">
        <f t="shared" si="1398"/>
        <v/>
      </c>
      <c r="O7823" s="19">
        <f t="shared" si="1393"/>
        <v>7</v>
      </c>
      <c r="P7823" s="19" t="str">
        <f t="shared" si="1393"/>
        <v/>
      </c>
      <c r="Q7823" s="19" t="str">
        <f t="shared" si="1393"/>
        <v/>
      </c>
      <c r="R7823" s="19">
        <f t="shared" si="1393"/>
        <v>10</v>
      </c>
    </row>
    <row r="7824" spans="1:18" ht="20.25">
      <c r="A7824" s="18" t="s">
        <v>5297</v>
      </c>
      <c r="B7824" s="20">
        <v>7820</v>
      </c>
      <c r="C7824" s="35" t="s">
        <v>10450</v>
      </c>
      <c r="D7824" s="24" t="s">
        <v>12144</v>
      </c>
      <c r="E7824" s="27" t="s">
        <v>21698</v>
      </c>
      <c r="F7824" s="26" t="str">
        <f t="shared" si="1394"/>
        <v>憂</v>
      </c>
      <c r="G7824" s="26" t="str">
        <f t="shared" si="1395"/>
        <v>從心秋聲</v>
      </c>
      <c r="H7824" s="26" t="str">
        <f t="shared" si="1396"/>
        <v>士尤</v>
      </c>
      <c r="I7824" s="41" t="str">
        <f t="shared" si="1397"/>
        <v>4. 形声</v>
      </c>
      <c r="J7824" s="19" t="str">
        <f t="shared" si="1392"/>
        <v/>
      </c>
      <c r="K7824" s="19">
        <f t="shared" si="1392"/>
        <v>2</v>
      </c>
      <c r="L7824" s="19" t="str">
        <f t="shared" si="1392"/>
        <v/>
      </c>
      <c r="M7824" s="19">
        <f t="shared" si="1392"/>
        <v>3</v>
      </c>
      <c r="N7824" s="19" t="str">
        <f t="shared" si="1398"/>
        <v/>
      </c>
      <c r="O7824" s="19">
        <f t="shared" si="1393"/>
        <v>6</v>
      </c>
      <c r="P7824" s="19" t="str">
        <f t="shared" si="1393"/>
        <v/>
      </c>
      <c r="Q7824" s="19" t="str">
        <f t="shared" si="1393"/>
        <v/>
      </c>
      <c r="R7824" s="19">
        <f t="shared" si="1393"/>
        <v>9</v>
      </c>
    </row>
    <row r="7825" spans="1:18" ht="20.25">
      <c r="A7825" s="18" t="s">
        <v>5298</v>
      </c>
      <c r="B7825" s="20">
        <v>7821</v>
      </c>
      <c r="C7825" s="35" t="s">
        <v>27121</v>
      </c>
      <c r="D7825" s="24" t="s">
        <v>12268</v>
      </c>
      <c r="E7825" s="27" t="s">
        <v>21699</v>
      </c>
      <c r="F7825" s="26" t="str">
        <f t="shared" si="1394"/>
        <v/>
      </c>
      <c r="G7825" s="26" t="str">
        <f t="shared" si="1395"/>
        <v/>
      </c>
      <c r="H7825" s="26" t="str">
        <f t="shared" si="1396"/>
        <v>奴厯</v>
      </c>
      <c r="I7825" s="41" t="str">
        <f t="shared" si="1397"/>
        <v>4. 形声</v>
      </c>
      <c r="J7825" s="19" t="str">
        <f t="shared" ref="J7825:M7844" si="1399">IFERROR(FIND(J$4,$E7825),"")</f>
        <v/>
      </c>
      <c r="K7825" s="19" t="str">
        <f t="shared" si="1399"/>
        <v/>
      </c>
      <c r="L7825" s="19" t="str">
        <f t="shared" si="1399"/>
        <v/>
      </c>
      <c r="M7825" s="19">
        <f t="shared" si="1399"/>
        <v>3</v>
      </c>
      <c r="N7825" s="19" t="str">
        <f t="shared" si="1398"/>
        <v/>
      </c>
      <c r="O7825" s="19">
        <f t="shared" ref="O7825:R7844" si="1400">IFERROR(FIND(O$4,$E7825),"")</f>
        <v>6</v>
      </c>
      <c r="P7825" s="19" t="str">
        <f t="shared" si="1400"/>
        <v/>
      </c>
      <c r="Q7825" s="19" t="str">
        <f t="shared" si="1400"/>
        <v/>
      </c>
      <c r="R7825" s="19">
        <f t="shared" si="1400"/>
        <v>13</v>
      </c>
    </row>
    <row r="7826" spans="1:18" ht="20.25">
      <c r="A7826" s="18" t="s">
        <v>5299</v>
      </c>
      <c r="B7826" s="20">
        <v>7822</v>
      </c>
      <c r="C7826" s="35" t="s">
        <v>27122</v>
      </c>
      <c r="D7826" s="24" t="s">
        <v>12986</v>
      </c>
      <c r="E7826" s="27" t="s">
        <v>21700</v>
      </c>
      <c r="F7826" s="26" t="str">
        <f t="shared" si="1394"/>
        <v>憂困</v>
      </c>
      <c r="G7826" s="26" t="str">
        <f t="shared" si="1395"/>
        <v>從心函聲</v>
      </c>
      <c r="H7826" s="26" t="str">
        <f t="shared" si="1396"/>
        <v>苦感</v>
      </c>
      <c r="I7826" s="41" t="str">
        <f t="shared" si="1397"/>
        <v>4. 形声</v>
      </c>
      <c r="J7826" s="19" t="str">
        <f t="shared" si="1399"/>
        <v/>
      </c>
      <c r="K7826" s="19">
        <f t="shared" si="1399"/>
        <v>3</v>
      </c>
      <c r="L7826" s="19" t="str">
        <f t="shared" si="1399"/>
        <v/>
      </c>
      <c r="M7826" s="19">
        <f t="shared" si="1399"/>
        <v>4</v>
      </c>
      <c r="N7826" s="19" t="str">
        <f t="shared" si="1398"/>
        <v/>
      </c>
      <c r="O7826" s="19">
        <f t="shared" si="1400"/>
        <v>7</v>
      </c>
      <c r="P7826" s="19" t="str">
        <f t="shared" si="1400"/>
        <v/>
      </c>
      <c r="Q7826" s="19" t="str">
        <f t="shared" si="1400"/>
        <v/>
      </c>
      <c r="R7826" s="19">
        <f t="shared" si="1400"/>
        <v>10</v>
      </c>
    </row>
    <row r="7827" spans="1:18" ht="20.25">
      <c r="A7827" s="18" t="s">
        <v>5300</v>
      </c>
      <c r="B7827" s="20">
        <v>7823</v>
      </c>
      <c r="C7827" s="35" t="s">
        <v>3587</v>
      </c>
      <c r="D7827" s="24" t="s">
        <v>12149</v>
      </c>
      <c r="E7827" s="27" t="s">
        <v>21701</v>
      </c>
      <c r="F7827" s="26" t="str">
        <f t="shared" si="1394"/>
        <v>憂</v>
      </c>
      <c r="G7827" s="26" t="str">
        <f t="shared" si="1395"/>
        <v>從心攸聲</v>
      </c>
      <c r="H7827" s="26" t="str">
        <f t="shared" si="1396"/>
        <v>以周</v>
      </c>
      <c r="I7827" s="41" t="str">
        <f t="shared" si="1397"/>
        <v>4. 形声</v>
      </c>
      <c r="J7827" s="19" t="str">
        <f t="shared" si="1399"/>
        <v/>
      </c>
      <c r="K7827" s="19">
        <f t="shared" si="1399"/>
        <v>2</v>
      </c>
      <c r="L7827" s="19" t="str">
        <f t="shared" si="1399"/>
        <v/>
      </c>
      <c r="M7827" s="19">
        <f t="shared" si="1399"/>
        <v>3</v>
      </c>
      <c r="N7827" s="19" t="str">
        <f t="shared" si="1398"/>
        <v/>
      </c>
      <c r="O7827" s="19">
        <f t="shared" si="1400"/>
        <v>6</v>
      </c>
      <c r="P7827" s="19" t="str">
        <f t="shared" si="1400"/>
        <v/>
      </c>
      <c r="Q7827" s="19" t="str">
        <f t="shared" si="1400"/>
        <v/>
      </c>
      <c r="R7827" s="19">
        <f t="shared" si="1400"/>
        <v>9</v>
      </c>
    </row>
    <row r="7828" spans="1:18" ht="20.25">
      <c r="A7828" s="18" t="s">
        <v>5301</v>
      </c>
      <c r="B7828" s="20">
        <v>7824</v>
      </c>
      <c r="C7828" s="35" t="s">
        <v>5362</v>
      </c>
      <c r="D7828" s="24" t="s">
        <v>11597</v>
      </c>
      <c r="E7828" s="27" t="s">
        <v>21702</v>
      </c>
      <c r="F7828" s="26" t="str">
        <f t="shared" si="1394"/>
        <v>憂</v>
      </c>
      <c r="G7828" s="26" t="str">
        <f t="shared" si="1395"/>
        <v>從心䘚聲讀與易萃卦同</v>
      </c>
      <c r="H7828" s="26" t="str">
        <f t="shared" si="1396"/>
        <v>秦醉</v>
      </c>
      <c r="I7828" s="41" t="str">
        <f t="shared" si="1397"/>
        <v>4. 形声</v>
      </c>
      <c r="J7828" s="19" t="str">
        <f t="shared" si="1399"/>
        <v/>
      </c>
      <c r="K7828" s="19">
        <f t="shared" si="1399"/>
        <v>2</v>
      </c>
      <c r="L7828" s="19" t="str">
        <f t="shared" si="1399"/>
        <v/>
      </c>
      <c r="M7828" s="19">
        <f t="shared" si="1399"/>
        <v>3</v>
      </c>
      <c r="N7828" s="19" t="str">
        <f t="shared" si="1398"/>
        <v/>
      </c>
      <c r="O7828" s="19">
        <f t="shared" si="1400"/>
        <v>6</v>
      </c>
      <c r="P7828" s="19" t="str">
        <f t="shared" si="1400"/>
        <v/>
      </c>
      <c r="Q7828" s="19" t="str">
        <f t="shared" si="1400"/>
        <v/>
      </c>
      <c r="R7828" s="19">
        <f t="shared" si="1400"/>
        <v>15</v>
      </c>
    </row>
    <row r="7829" spans="1:18" ht="20.25">
      <c r="A7829" s="18" t="s">
        <v>5302</v>
      </c>
      <c r="B7829" s="20">
        <v>7825</v>
      </c>
      <c r="C7829" s="35" t="s">
        <v>27123</v>
      </c>
      <c r="D7829" s="24" t="s">
        <v>13143</v>
      </c>
      <c r="E7829" s="27" t="s">
        <v>21703</v>
      </c>
      <c r="F7829" s="26" t="str">
        <f t="shared" si="1394"/>
        <v>憂</v>
      </c>
      <c r="G7829" s="26" t="str">
        <f t="shared" si="1395"/>
        <v>從心圂聲一曰擾也</v>
      </c>
      <c r="H7829" s="26" t="str">
        <f t="shared" si="1396"/>
        <v>胡困</v>
      </c>
      <c r="I7829" s="41" t="str">
        <f t="shared" si="1397"/>
        <v>4. 形声</v>
      </c>
      <c r="J7829" s="19" t="str">
        <f t="shared" si="1399"/>
        <v/>
      </c>
      <c r="K7829" s="19">
        <f t="shared" si="1399"/>
        <v>2</v>
      </c>
      <c r="L7829" s="19" t="str">
        <f t="shared" si="1399"/>
        <v/>
      </c>
      <c r="M7829" s="19">
        <f t="shared" si="1399"/>
        <v>3</v>
      </c>
      <c r="N7829" s="19" t="str">
        <f t="shared" si="1398"/>
        <v/>
      </c>
      <c r="O7829" s="19">
        <f t="shared" si="1400"/>
        <v>6</v>
      </c>
      <c r="P7829" s="19" t="str">
        <f t="shared" si="1400"/>
        <v/>
      </c>
      <c r="Q7829" s="19" t="str">
        <f t="shared" si="1400"/>
        <v/>
      </c>
      <c r="R7829" s="19">
        <f t="shared" si="1400"/>
        <v>13</v>
      </c>
    </row>
    <row r="7830" spans="1:18" ht="20.25">
      <c r="A7830" s="18" t="s">
        <v>5303</v>
      </c>
      <c r="B7830" s="20">
        <v>7826</v>
      </c>
      <c r="C7830" s="37" t="s">
        <v>24950</v>
      </c>
      <c r="D7830" s="24" t="s">
        <v>11975</v>
      </c>
      <c r="E7830" s="27" t="s">
        <v>21704</v>
      </c>
      <c r="F7830" s="26" t="str">
        <f t="shared" si="1394"/>
        <v/>
      </c>
      <c r="G7830" s="26" t="str">
        <f t="shared" si="1395"/>
        <v/>
      </c>
      <c r="H7830" s="26" t="str">
        <f t="shared" si="1396"/>
        <v>力至</v>
      </c>
      <c r="I7830" s="41" t="str">
        <f t="shared" si="1397"/>
        <v>4. 形声</v>
      </c>
      <c r="J7830" s="19" t="str">
        <f t="shared" si="1399"/>
        <v/>
      </c>
      <c r="K7830" s="19" t="str">
        <f t="shared" si="1399"/>
        <v/>
      </c>
      <c r="L7830" s="19" t="str">
        <f t="shared" si="1399"/>
        <v/>
      </c>
      <c r="M7830" s="19">
        <f t="shared" si="1399"/>
        <v>9</v>
      </c>
      <c r="N7830" s="19" t="str">
        <f t="shared" si="1398"/>
        <v/>
      </c>
      <c r="O7830" s="19">
        <f t="shared" si="1400"/>
        <v>12</v>
      </c>
      <c r="P7830" s="19" t="str">
        <f t="shared" si="1400"/>
        <v/>
      </c>
      <c r="Q7830" s="19" t="str">
        <f t="shared" si="1400"/>
        <v/>
      </c>
      <c r="R7830" s="19">
        <f t="shared" si="1400"/>
        <v>15</v>
      </c>
    </row>
    <row r="7831" spans="1:18" ht="20.25">
      <c r="A7831" s="18" t="s">
        <v>5304</v>
      </c>
      <c r="B7831" s="20">
        <v>7827</v>
      </c>
      <c r="C7831" s="35"/>
      <c r="D7831" s="24" t="s">
        <v>12116</v>
      </c>
      <c r="E7831" s="27" t="s">
        <v>21705</v>
      </c>
      <c r="F7831" s="26" t="str">
        <f t="shared" si="1394"/>
        <v>憂</v>
      </c>
      <c r="G7831" s="26" t="str">
        <f t="shared" si="1395"/>
        <v>從心于聲讀若吁</v>
      </c>
      <c r="H7831" s="26" t="str">
        <f t="shared" si="1396"/>
        <v>況于</v>
      </c>
      <c r="I7831" s="41" t="str">
        <f t="shared" si="1397"/>
        <v>4. 形声</v>
      </c>
      <c r="J7831" s="19" t="str">
        <f t="shared" si="1399"/>
        <v/>
      </c>
      <c r="K7831" s="19">
        <f t="shared" si="1399"/>
        <v>2</v>
      </c>
      <c r="L7831" s="19" t="str">
        <f t="shared" si="1399"/>
        <v/>
      </c>
      <c r="M7831" s="19">
        <f t="shared" si="1399"/>
        <v>3</v>
      </c>
      <c r="N7831" s="19" t="str">
        <f t="shared" si="1398"/>
        <v/>
      </c>
      <c r="O7831" s="19">
        <f t="shared" si="1400"/>
        <v>6</v>
      </c>
      <c r="P7831" s="19" t="str">
        <f t="shared" si="1400"/>
        <v/>
      </c>
      <c r="Q7831" s="19" t="str">
        <f t="shared" si="1400"/>
        <v/>
      </c>
      <c r="R7831" s="19">
        <f t="shared" si="1400"/>
        <v>12</v>
      </c>
    </row>
    <row r="7832" spans="1:18" ht="20.25">
      <c r="A7832" s="18" t="s">
        <v>5305</v>
      </c>
      <c r="B7832" s="20">
        <v>7828</v>
      </c>
      <c r="C7832" s="35" t="s">
        <v>5262</v>
      </c>
      <c r="D7832" s="24" t="s">
        <v>13273</v>
      </c>
      <c r="E7832" s="27" t="s">
        <v>21706</v>
      </c>
      <c r="F7832" s="26" t="str">
        <f t="shared" si="1394"/>
        <v>憂</v>
      </c>
      <c r="G7832" s="26" t="str">
        <f t="shared" si="1395"/>
        <v>從心中聲詩曰憂心忡忡</v>
      </c>
      <c r="H7832" s="26" t="str">
        <f t="shared" si="1396"/>
        <v>敕中</v>
      </c>
      <c r="I7832" s="41" t="str">
        <f t="shared" si="1397"/>
        <v>4. 形声</v>
      </c>
      <c r="J7832" s="19" t="str">
        <f t="shared" si="1399"/>
        <v/>
      </c>
      <c r="K7832" s="19">
        <f t="shared" si="1399"/>
        <v>2</v>
      </c>
      <c r="L7832" s="19" t="str">
        <f t="shared" si="1399"/>
        <v/>
      </c>
      <c r="M7832" s="19">
        <f t="shared" si="1399"/>
        <v>3</v>
      </c>
      <c r="N7832" s="19" t="str">
        <f t="shared" si="1398"/>
        <v/>
      </c>
      <c r="O7832" s="19">
        <f t="shared" si="1400"/>
        <v>6</v>
      </c>
      <c r="P7832" s="19" t="str">
        <f t="shared" si="1400"/>
        <v/>
      </c>
      <c r="Q7832" s="19" t="str">
        <f t="shared" si="1400"/>
        <v/>
      </c>
      <c r="R7832" s="19">
        <f t="shared" si="1400"/>
        <v>15</v>
      </c>
    </row>
    <row r="7833" spans="1:18" ht="20.25">
      <c r="A7833" s="18" t="s">
        <v>5306</v>
      </c>
      <c r="B7833" s="20">
        <v>7829</v>
      </c>
      <c r="C7833" s="35" t="s">
        <v>6429</v>
      </c>
      <c r="D7833" s="24" t="s">
        <v>13767</v>
      </c>
      <c r="E7833" s="27" t="s">
        <v>21707</v>
      </c>
      <c r="F7833" s="26" t="str">
        <f t="shared" si="1394"/>
        <v>憂</v>
      </c>
      <c r="G7833" s="26" t="str">
        <f t="shared" si="1395"/>
        <v>從心肖聲詩曰憂心悄悄</v>
      </c>
      <c r="H7833" s="26" t="str">
        <f t="shared" si="1396"/>
        <v>親小</v>
      </c>
      <c r="I7833" s="41" t="str">
        <f t="shared" si="1397"/>
        <v>4. 形声</v>
      </c>
      <c r="J7833" s="19" t="str">
        <f t="shared" si="1399"/>
        <v/>
      </c>
      <c r="K7833" s="19">
        <f t="shared" si="1399"/>
        <v>2</v>
      </c>
      <c r="L7833" s="19" t="str">
        <f t="shared" si="1399"/>
        <v/>
      </c>
      <c r="M7833" s="19">
        <f t="shared" si="1399"/>
        <v>3</v>
      </c>
      <c r="N7833" s="19" t="str">
        <f t="shared" si="1398"/>
        <v/>
      </c>
      <c r="O7833" s="19">
        <f t="shared" si="1400"/>
        <v>6</v>
      </c>
      <c r="P7833" s="19" t="str">
        <f t="shared" si="1400"/>
        <v/>
      </c>
      <c r="Q7833" s="19" t="str">
        <f t="shared" si="1400"/>
        <v/>
      </c>
      <c r="R7833" s="19">
        <f t="shared" si="1400"/>
        <v>15</v>
      </c>
    </row>
    <row r="7834" spans="1:18" ht="20.25">
      <c r="A7834" s="18" t="s">
        <v>5307</v>
      </c>
      <c r="B7834" s="20">
        <v>7830</v>
      </c>
      <c r="C7834" s="35" t="s">
        <v>27124</v>
      </c>
      <c r="D7834" s="24" t="s">
        <v>11928</v>
      </c>
      <c r="E7834" s="27" t="s">
        <v>21708</v>
      </c>
      <c r="F7834" s="26" t="str">
        <f t="shared" si="1394"/>
        <v>憂</v>
      </c>
      <c r="G7834" s="26" t="str">
        <f t="shared" si="1395"/>
        <v>從心戚聲</v>
      </c>
      <c r="H7834" s="26" t="str">
        <f t="shared" si="1396"/>
        <v>倉厯</v>
      </c>
      <c r="I7834" s="41" t="str">
        <f t="shared" si="1397"/>
        <v>4. 形声</v>
      </c>
      <c r="J7834" s="19" t="str">
        <f t="shared" si="1399"/>
        <v/>
      </c>
      <c r="K7834" s="19">
        <f t="shared" si="1399"/>
        <v>2</v>
      </c>
      <c r="L7834" s="19" t="str">
        <f t="shared" si="1399"/>
        <v/>
      </c>
      <c r="M7834" s="19">
        <f t="shared" si="1399"/>
        <v>3</v>
      </c>
      <c r="N7834" s="19" t="str">
        <f t="shared" si="1398"/>
        <v/>
      </c>
      <c r="O7834" s="19">
        <f t="shared" si="1400"/>
        <v>6</v>
      </c>
      <c r="P7834" s="19" t="str">
        <f t="shared" si="1400"/>
        <v/>
      </c>
      <c r="Q7834" s="19" t="str">
        <f t="shared" si="1400"/>
        <v/>
      </c>
      <c r="R7834" s="19">
        <f t="shared" si="1400"/>
        <v>9</v>
      </c>
    </row>
    <row r="7835" spans="1:18" ht="20.25">
      <c r="A7835" s="18" t="s">
        <v>5308</v>
      </c>
      <c r="B7835" s="20">
        <v>7831</v>
      </c>
      <c r="C7835" s="35"/>
      <c r="D7835" s="24" t="s">
        <v>12149</v>
      </c>
      <c r="E7835" s="27" t="s">
        <v>21709</v>
      </c>
      <c r="F7835" s="26" t="str">
        <f t="shared" si="1394"/>
        <v>愁</v>
      </c>
      <c r="G7835" s="26" t="str">
        <f t="shared" si="1395"/>
        <v>從心從頁徐鍇曰形於顔面故從頁</v>
      </c>
      <c r="H7835" s="26" t="str">
        <f t="shared" si="1396"/>
        <v>於求</v>
      </c>
      <c r="I7835" s="41" t="str">
        <f t="shared" si="1397"/>
        <v>3. 会意</v>
      </c>
      <c r="J7835" s="19" t="str">
        <f t="shared" si="1399"/>
        <v/>
      </c>
      <c r="K7835" s="19">
        <f t="shared" si="1399"/>
        <v>2</v>
      </c>
      <c r="L7835" s="19" t="str">
        <f t="shared" si="1399"/>
        <v/>
      </c>
      <c r="M7835" s="19">
        <f t="shared" si="1399"/>
        <v>3</v>
      </c>
      <c r="N7835" s="19">
        <f t="shared" si="1398"/>
        <v>5</v>
      </c>
      <c r="O7835" s="19" t="str">
        <f t="shared" si="1400"/>
        <v/>
      </c>
      <c r="P7835" s="19" t="str">
        <f t="shared" si="1400"/>
        <v/>
      </c>
      <c r="Q7835" s="19" t="str">
        <f t="shared" si="1400"/>
        <v/>
      </c>
      <c r="R7835" s="19">
        <f t="shared" si="1400"/>
        <v>20</v>
      </c>
    </row>
    <row r="7836" spans="1:18" ht="20.25">
      <c r="A7836" s="18" t="s">
        <v>5309</v>
      </c>
      <c r="B7836" s="20">
        <v>7832</v>
      </c>
      <c r="C7836" s="35" t="s">
        <v>8178</v>
      </c>
      <c r="D7836" s="24" t="s">
        <v>12190</v>
      </c>
      <c r="E7836" s="27" t="s">
        <v>21710</v>
      </c>
      <c r="F7836" s="26" t="str">
        <f t="shared" si="1394"/>
        <v>憂</v>
      </c>
      <c r="G7836" s="26" t="str">
        <f t="shared" si="1395"/>
        <v>從心上貫吅吅亦聲</v>
      </c>
      <c r="H7836" s="26" t="str">
        <f t="shared" si="1396"/>
        <v>胡丱</v>
      </c>
      <c r="I7836" s="41" t="str">
        <f t="shared" si="1397"/>
        <v>4. 形声</v>
      </c>
      <c r="J7836" s="19" t="str">
        <f t="shared" si="1399"/>
        <v/>
      </c>
      <c r="K7836" s="19">
        <f t="shared" si="1399"/>
        <v>2</v>
      </c>
      <c r="L7836" s="19" t="str">
        <f t="shared" si="1399"/>
        <v/>
      </c>
      <c r="M7836" s="19">
        <f t="shared" si="1399"/>
        <v>3</v>
      </c>
      <c r="N7836" s="19" t="str">
        <f t="shared" si="1398"/>
        <v/>
      </c>
      <c r="O7836" s="19">
        <f t="shared" si="1400"/>
        <v>10</v>
      </c>
      <c r="P7836" s="19" t="str">
        <f t="shared" si="1400"/>
        <v/>
      </c>
      <c r="Q7836" s="19" t="str">
        <f t="shared" si="1400"/>
        <v/>
      </c>
      <c r="R7836" s="19">
        <f t="shared" si="1400"/>
        <v>13</v>
      </c>
    </row>
    <row r="7837" spans="1:18" ht="20.25">
      <c r="A7837" s="18" t="s">
        <v>5310</v>
      </c>
      <c r="B7837" s="20">
        <v>7833</v>
      </c>
      <c r="C7837" s="35" t="s">
        <v>8178</v>
      </c>
      <c r="D7837" s="24" t="s">
        <v>12190</v>
      </c>
      <c r="E7837" s="27" t="s">
        <v>21711</v>
      </c>
      <c r="F7837" s="26" t="str">
        <f t="shared" si="1394"/>
        <v/>
      </c>
      <c r="G7837" s="26" t="str">
        <f t="shared" si="1395"/>
        <v/>
      </c>
      <c r="H7837" s="26" t="str">
        <f t="shared" si="1396"/>
        <v/>
      </c>
      <c r="I7837" s="41" t="str">
        <f t="shared" si="1397"/>
        <v/>
      </c>
      <c r="J7837" s="19">
        <f t="shared" si="1399"/>
        <v>1</v>
      </c>
      <c r="K7837" s="19" t="str">
        <f t="shared" si="1399"/>
        <v/>
      </c>
      <c r="L7837" s="19" t="str">
        <f t="shared" si="1399"/>
        <v/>
      </c>
      <c r="M7837" s="19">
        <f t="shared" si="1399"/>
        <v>3</v>
      </c>
      <c r="N7837" s="19" t="str">
        <f t="shared" si="1398"/>
        <v/>
      </c>
      <c r="O7837" s="19" t="str">
        <f t="shared" si="1400"/>
        <v/>
      </c>
      <c r="P7837" s="19" t="str">
        <f t="shared" si="1400"/>
        <v/>
      </c>
      <c r="Q7837" s="19" t="str">
        <f t="shared" si="1400"/>
        <v/>
      </c>
      <c r="R7837" s="19" t="str">
        <f t="shared" si="1400"/>
        <v/>
      </c>
    </row>
    <row r="7838" spans="1:18" ht="20.25">
      <c r="A7838" s="18" t="s">
        <v>5311</v>
      </c>
      <c r="B7838" s="20">
        <v>7834</v>
      </c>
      <c r="C7838" s="35" t="s">
        <v>8178</v>
      </c>
      <c r="D7838" s="24" t="s">
        <v>12190</v>
      </c>
      <c r="E7838" s="27" t="s">
        <v>10937</v>
      </c>
      <c r="F7838" s="26" t="str">
        <f t="shared" si="1394"/>
        <v/>
      </c>
      <c r="G7838" s="26" t="str">
        <f t="shared" si="1395"/>
        <v/>
      </c>
      <c r="H7838" s="26" t="str">
        <f t="shared" si="1396"/>
        <v/>
      </c>
      <c r="I7838" s="41" t="str">
        <f t="shared" si="1397"/>
        <v/>
      </c>
      <c r="J7838" s="19">
        <f t="shared" si="1399"/>
        <v>2</v>
      </c>
      <c r="K7838" s="19" t="str">
        <f t="shared" si="1399"/>
        <v/>
      </c>
      <c r="L7838" s="19" t="str">
        <f t="shared" si="1399"/>
        <v/>
      </c>
      <c r="M7838" s="19" t="str">
        <f t="shared" si="1399"/>
        <v/>
      </c>
      <c r="N7838" s="19" t="str">
        <f t="shared" si="1398"/>
        <v/>
      </c>
      <c r="O7838" s="19" t="str">
        <f t="shared" si="1400"/>
        <v/>
      </c>
      <c r="P7838" s="19" t="str">
        <f t="shared" si="1400"/>
        <v/>
      </c>
      <c r="Q7838" s="19" t="str">
        <f t="shared" si="1400"/>
        <v/>
      </c>
      <c r="R7838" s="19" t="str">
        <f t="shared" si="1400"/>
        <v/>
      </c>
    </row>
    <row r="7839" spans="1:18" ht="20.25">
      <c r="A7839" s="18" t="s">
        <v>5312</v>
      </c>
      <c r="B7839" s="20">
        <v>7835</v>
      </c>
      <c r="C7839" s="35" t="s">
        <v>27125</v>
      </c>
      <c r="D7839" s="24" t="s">
        <v>13173</v>
      </c>
      <c r="E7839" s="27" t="s">
        <v>21712</v>
      </c>
      <c r="F7839" s="26" t="str">
        <f t="shared" si="1394"/>
        <v>怯</v>
      </c>
      <c r="G7839" s="26" t="str">
        <f t="shared" si="1395"/>
        <v>從心匡匡亦聲</v>
      </c>
      <c r="H7839" s="26" t="str">
        <f t="shared" si="1396"/>
        <v>去王</v>
      </c>
      <c r="I7839" s="41" t="str">
        <f t="shared" si="1397"/>
        <v>4. 形声</v>
      </c>
      <c r="J7839" s="19" t="str">
        <f t="shared" si="1399"/>
        <v/>
      </c>
      <c r="K7839" s="19">
        <f t="shared" si="1399"/>
        <v>2</v>
      </c>
      <c r="L7839" s="19" t="str">
        <f t="shared" si="1399"/>
        <v/>
      </c>
      <c r="M7839" s="19">
        <f t="shared" si="1399"/>
        <v>3</v>
      </c>
      <c r="N7839" s="19" t="str">
        <f t="shared" si="1398"/>
        <v/>
      </c>
      <c r="O7839" s="19">
        <f t="shared" si="1400"/>
        <v>8</v>
      </c>
      <c r="P7839" s="19" t="str">
        <f t="shared" si="1400"/>
        <v/>
      </c>
      <c r="Q7839" s="19" t="str">
        <f t="shared" si="1400"/>
        <v/>
      </c>
      <c r="R7839" s="19">
        <f t="shared" si="1400"/>
        <v>11</v>
      </c>
    </row>
    <row r="7840" spans="1:18" ht="20.25">
      <c r="A7840" s="18" t="s">
        <v>5313</v>
      </c>
      <c r="B7840" s="20">
        <v>7836</v>
      </c>
      <c r="C7840" s="35"/>
      <c r="D7840" s="24" t="s">
        <v>12350</v>
      </c>
      <c r="E7840" s="27" t="s">
        <v>21713</v>
      </c>
      <c r="F7840" s="26" t="str">
        <f t="shared" si="1394"/>
        <v/>
      </c>
      <c r="G7840" s="26" t="str">
        <f t="shared" si="1395"/>
        <v/>
      </c>
      <c r="H7840" s="26" t="str">
        <f t="shared" si="1396"/>
        <v>苦叶</v>
      </c>
      <c r="I7840" s="41" t="str">
        <f t="shared" si="1397"/>
        <v>4. 形声</v>
      </c>
      <c r="J7840" s="19" t="str">
        <f t="shared" si="1399"/>
        <v/>
      </c>
      <c r="K7840" s="19" t="str">
        <f t="shared" si="1399"/>
        <v/>
      </c>
      <c r="L7840" s="19" t="str">
        <f t="shared" si="1399"/>
        <v/>
      </c>
      <c r="M7840" s="19">
        <f t="shared" si="1399"/>
        <v>3</v>
      </c>
      <c r="N7840" s="19" t="str">
        <f t="shared" si="1398"/>
        <v/>
      </c>
      <c r="O7840" s="19">
        <f t="shared" si="1400"/>
        <v>6</v>
      </c>
      <c r="P7840" s="19" t="str">
        <f t="shared" si="1400"/>
        <v/>
      </c>
      <c r="Q7840" s="19" t="str">
        <f t="shared" si="1400"/>
        <v/>
      </c>
      <c r="R7840" s="19">
        <f t="shared" si="1400"/>
        <v>9</v>
      </c>
    </row>
    <row r="7841" spans="1:18" ht="20.25">
      <c r="A7841" s="18" t="s">
        <v>5314</v>
      </c>
      <c r="B7841" s="20">
        <v>7837</v>
      </c>
      <c r="C7841" s="35" t="s">
        <v>27126</v>
      </c>
      <c r="D7841" s="24" t="s">
        <v>13768</v>
      </c>
      <c r="E7841" s="27" t="s">
        <v>21714</v>
      </c>
      <c r="F7841" s="26" t="str">
        <f t="shared" si="1394"/>
        <v>失气</v>
      </c>
      <c r="G7841" s="26" t="str">
        <f t="shared" si="1395"/>
        <v>從心聶聲一曰服也</v>
      </c>
      <c r="H7841" s="26" t="str">
        <f t="shared" si="1396"/>
        <v>之渉</v>
      </c>
      <c r="I7841" s="41" t="str">
        <f t="shared" si="1397"/>
        <v>4. 形声</v>
      </c>
      <c r="J7841" s="19" t="str">
        <f t="shared" si="1399"/>
        <v/>
      </c>
      <c r="K7841" s="19">
        <f t="shared" si="1399"/>
        <v>3</v>
      </c>
      <c r="L7841" s="19" t="str">
        <f t="shared" si="1399"/>
        <v/>
      </c>
      <c r="M7841" s="19">
        <f t="shared" si="1399"/>
        <v>4</v>
      </c>
      <c r="N7841" s="19" t="str">
        <f t="shared" si="1398"/>
        <v/>
      </c>
      <c r="O7841" s="19">
        <f t="shared" si="1400"/>
        <v>7</v>
      </c>
      <c r="P7841" s="19" t="str">
        <f t="shared" si="1400"/>
        <v/>
      </c>
      <c r="Q7841" s="19" t="str">
        <f t="shared" si="1400"/>
        <v/>
      </c>
      <c r="R7841" s="19">
        <f t="shared" si="1400"/>
        <v>14</v>
      </c>
    </row>
    <row r="7842" spans="1:18" ht="20.25">
      <c r="A7842" s="18" t="s">
        <v>5315</v>
      </c>
      <c r="B7842" s="20">
        <v>7838</v>
      </c>
      <c r="C7842" s="36" t="s">
        <v>27127</v>
      </c>
      <c r="D7842" s="24" t="s">
        <v>13761</v>
      </c>
      <c r="E7842" s="27" t="s">
        <v>21715</v>
      </c>
      <c r="F7842" s="26" t="str">
        <f t="shared" si="1394"/>
        <v>忌難</v>
      </c>
      <c r="G7842" s="26" t="str">
        <f t="shared" si="1395"/>
        <v>從心單聲一曰難也</v>
      </c>
      <c r="H7842" s="26" t="str">
        <f t="shared" si="1396"/>
        <v>徒案</v>
      </c>
      <c r="I7842" s="41" t="str">
        <f t="shared" si="1397"/>
        <v>4. 形声</v>
      </c>
      <c r="J7842" s="19" t="str">
        <f t="shared" si="1399"/>
        <v/>
      </c>
      <c r="K7842" s="19">
        <f t="shared" si="1399"/>
        <v>3</v>
      </c>
      <c r="L7842" s="19" t="str">
        <f t="shared" si="1399"/>
        <v/>
      </c>
      <c r="M7842" s="19">
        <f t="shared" si="1399"/>
        <v>4</v>
      </c>
      <c r="N7842" s="19" t="str">
        <f t="shared" si="1398"/>
        <v/>
      </c>
      <c r="O7842" s="19">
        <f t="shared" si="1400"/>
        <v>7</v>
      </c>
      <c r="P7842" s="19" t="str">
        <f t="shared" si="1400"/>
        <v/>
      </c>
      <c r="Q7842" s="19" t="str">
        <f t="shared" si="1400"/>
        <v/>
      </c>
      <c r="R7842" s="19">
        <f t="shared" si="1400"/>
        <v>14</v>
      </c>
    </row>
    <row r="7843" spans="1:18" ht="20.25">
      <c r="A7843" s="18" t="s">
        <v>5316</v>
      </c>
      <c r="B7843" s="20">
        <v>7839</v>
      </c>
      <c r="C7843" s="35" t="s">
        <v>10247</v>
      </c>
      <c r="D7843" s="24" t="s">
        <v>12030</v>
      </c>
      <c r="E7843" s="27" t="s">
        <v>21716</v>
      </c>
      <c r="F7843" s="26" t="str">
        <f t="shared" si="1394"/>
        <v>懼</v>
      </c>
      <c r="G7843" s="26" t="str">
        <f t="shared" si="1395"/>
        <v>陳楚謂懼曰悼從心卓聲臣鉉等曰卓非聲當從罩省</v>
      </c>
      <c r="H7843" s="26" t="str">
        <f t="shared" si="1396"/>
        <v>徒到</v>
      </c>
      <c r="I7843" s="41" t="str">
        <f t="shared" si="1397"/>
        <v>4. 形声</v>
      </c>
      <c r="J7843" s="19" t="str">
        <f t="shared" si="1399"/>
        <v/>
      </c>
      <c r="K7843" s="19">
        <f t="shared" si="1399"/>
        <v>2</v>
      </c>
      <c r="L7843" s="19" t="str">
        <f t="shared" si="1399"/>
        <v/>
      </c>
      <c r="M7843" s="19">
        <f t="shared" si="1399"/>
        <v>9</v>
      </c>
      <c r="N7843" s="19">
        <f t="shared" si="1398"/>
        <v>21</v>
      </c>
      <c r="O7843" s="19">
        <f t="shared" si="1400"/>
        <v>12</v>
      </c>
      <c r="P7843" s="19" t="str">
        <f t="shared" si="1400"/>
        <v/>
      </c>
      <c r="Q7843" s="19" t="str">
        <f t="shared" si="1400"/>
        <v/>
      </c>
      <c r="R7843" s="19">
        <f t="shared" si="1400"/>
        <v>26</v>
      </c>
    </row>
    <row r="7844" spans="1:18" ht="20.25">
      <c r="A7844" s="18" t="s">
        <v>5317</v>
      </c>
      <c r="B7844" s="20">
        <v>7840</v>
      </c>
      <c r="C7844" s="35" t="s">
        <v>11256</v>
      </c>
      <c r="D7844" s="24" t="s">
        <v>13769</v>
      </c>
      <c r="E7844" s="27" t="s">
        <v>21717</v>
      </c>
      <c r="F7844" s="26" t="str">
        <f t="shared" si="1394"/>
        <v>懼</v>
      </c>
      <c r="G7844" s="26" t="str">
        <f t="shared" si="1395"/>
        <v>從心巩聲</v>
      </c>
      <c r="H7844" s="26" t="str">
        <f t="shared" si="1396"/>
        <v>丘隴</v>
      </c>
      <c r="I7844" s="41" t="str">
        <f t="shared" si="1397"/>
        <v>4. 形声</v>
      </c>
      <c r="J7844" s="19" t="str">
        <f t="shared" si="1399"/>
        <v/>
      </c>
      <c r="K7844" s="19">
        <f t="shared" si="1399"/>
        <v>2</v>
      </c>
      <c r="L7844" s="19" t="str">
        <f t="shared" si="1399"/>
        <v/>
      </c>
      <c r="M7844" s="19">
        <f t="shared" si="1399"/>
        <v>3</v>
      </c>
      <c r="N7844" s="19" t="str">
        <f t="shared" si="1398"/>
        <v/>
      </c>
      <c r="O7844" s="19">
        <f t="shared" si="1400"/>
        <v>6</v>
      </c>
      <c r="P7844" s="19" t="str">
        <f t="shared" si="1400"/>
        <v/>
      </c>
      <c r="Q7844" s="19" t="str">
        <f t="shared" si="1400"/>
        <v/>
      </c>
      <c r="R7844" s="19">
        <f t="shared" si="1400"/>
        <v>9</v>
      </c>
    </row>
    <row r="7845" spans="1:18" ht="20.25">
      <c r="A7845" s="18" t="s">
        <v>5318</v>
      </c>
      <c r="B7845" s="20">
        <v>7841</v>
      </c>
      <c r="C7845" s="35" t="s">
        <v>11256</v>
      </c>
      <c r="D7845" s="24" t="s">
        <v>13769</v>
      </c>
      <c r="E7845" s="27" t="s">
        <v>9171</v>
      </c>
      <c r="F7845" s="26" t="str">
        <f t="shared" si="1394"/>
        <v/>
      </c>
      <c r="G7845" s="26" t="str">
        <f t="shared" si="1395"/>
        <v/>
      </c>
      <c r="H7845" s="26" t="str">
        <f t="shared" si="1396"/>
        <v/>
      </c>
      <c r="I7845" s="41" t="str">
        <f t="shared" si="1397"/>
        <v/>
      </c>
      <c r="J7845" s="19">
        <f t="shared" ref="J7845:M7864" si="1401">IFERROR(FIND(J$4,$E7845),"")</f>
        <v>1</v>
      </c>
      <c r="K7845" s="19" t="str">
        <f t="shared" si="1401"/>
        <v/>
      </c>
      <c r="L7845" s="19" t="str">
        <f t="shared" si="1401"/>
        <v/>
      </c>
      <c r="M7845" s="19" t="str">
        <f t="shared" si="1401"/>
        <v/>
      </c>
      <c r="N7845" s="19" t="str">
        <f t="shared" si="1398"/>
        <v/>
      </c>
      <c r="O7845" s="19" t="str">
        <f t="shared" ref="O7845:R7864" si="1402">IFERROR(FIND(O$4,$E7845),"")</f>
        <v/>
      </c>
      <c r="P7845" s="19" t="str">
        <f t="shared" si="1402"/>
        <v/>
      </c>
      <c r="Q7845" s="19" t="str">
        <f t="shared" si="1402"/>
        <v/>
      </c>
      <c r="R7845" s="19" t="str">
        <f t="shared" si="1402"/>
        <v/>
      </c>
    </row>
    <row r="7846" spans="1:18" ht="20.25">
      <c r="A7846" s="18" t="s">
        <v>5319</v>
      </c>
      <c r="B7846" s="20">
        <v>7842</v>
      </c>
      <c r="C7846" s="35"/>
      <c r="D7846" s="24" t="s">
        <v>13770</v>
      </c>
      <c r="E7846" s="27" t="s">
        <v>21718</v>
      </c>
      <c r="F7846" s="26" t="str">
        <f t="shared" si="1394"/>
        <v>懼</v>
      </c>
      <c r="G7846" s="26" t="str">
        <f t="shared" si="1395"/>
        <v>從心習聲讀若疊</v>
      </c>
      <c r="H7846" s="26" t="str">
        <f t="shared" si="1396"/>
        <v>之渉</v>
      </c>
      <c r="I7846" s="41" t="str">
        <f t="shared" si="1397"/>
        <v>4. 形声</v>
      </c>
      <c r="J7846" s="19" t="str">
        <f t="shared" si="1401"/>
        <v/>
      </c>
      <c r="K7846" s="19">
        <f t="shared" si="1401"/>
        <v>2</v>
      </c>
      <c r="L7846" s="19" t="str">
        <f t="shared" si="1401"/>
        <v/>
      </c>
      <c r="M7846" s="19">
        <f t="shared" si="1401"/>
        <v>3</v>
      </c>
      <c r="N7846" s="19" t="str">
        <f t="shared" si="1398"/>
        <v/>
      </c>
      <c r="O7846" s="19">
        <f t="shared" si="1402"/>
        <v>6</v>
      </c>
      <c r="P7846" s="19" t="str">
        <f t="shared" si="1402"/>
        <v/>
      </c>
      <c r="Q7846" s="19" t="str">
        <f t="shared" si="1402"/>
        <v/>
      </c>
      <c r="R7846" s="19">
        <f t="shared" si="1402"/>
        <v>12</v>
      </c>
    </row>
    <row r="7847" spans="1:18" ht="20.25">
      <c r="A7847" s="18" t="s">
        <v>5320</v>
      </c>
      <c r="B7847" s="20">
        <v>7843</v>
      </c>
      <c r="C7847" s="35" t="s">
        <v>5271</v>
      </c>
      <c r="D7847" s="24" t="s">
        <v>11738</v>
      </c>
      <c r="E7847" s="27" t="s">
        <v>21719</v>
      </c>
      <c r="F7847" s="26" t="str">
        <f t="shared" si="1394"/>
        <v>恐</v>
      </c>
      <c r="G7847" s="26" t="str">
        <f t="shared" si="1395"/>
        <v>從心术聲</v>
      </c>
      <c r="H7847" s="26" t="str">
        <f t="shared" si="1396"/>
        <v>丑律</v>
      </c>
      <c r="I7847" s="41" t="str">
        <f t="shared" si="1397"/>
        <v>4. 形声</v>
      </c>
      <c r="J7847" s="19" t="str">
        <f t="shared" si="1401"/>
        <v/>
      </c>
      <c r="K7847" s="19">
        <f t="shared" si="1401"/>
        <v>2</v>
      </c>
      <c r="L7847" s="19" t="str">
        <f t="shared" si="1401"/>
        <v/>
      </c>
      <c r="M7847" s="19">
        <f t="shared" si="1401"/>
        <v>3</v>
      </c>
      <c r="N7847" s="19" t="str">
        <f t="shared" si="1398"/>
        <v/>
      </c>
      <c r="O7847" s="19">
        <f t="shared" si="1402"/>
        <v>6</v>
      </c>
      <c r="P7847" s="19" t="str">
        <f t="shared" si="1402"/>
        <v/>
      </c>
      <c r="Q7847" s="19" t="str">
        <f t="shared" si="1402"/>
        <v/>
      </c>
      <c r="R7847" s="19">
        <f t="shared" si="1402"/>
        <v>9</v>
      </c>
    </row>
    <row r="7848" spans="1:18" ht="20.25">
      <c r="A7848" s="18" t="s">
        <v>5321</v>
      </c>
      <c r="B7848" s="20">
        <v>7844</v>
      </c>
      <c r="C7848" s="35" t="s">
        <v>772</v>
      </c>
      <c r="D7848" s="24" t="s">
        <v>11968</v>
      </c>
      <c r="E7848" s="27" t="s">
        <v>21720</v>
      </c>
      <c r="F7848" s="26" t="str">
        <f t="shared" si="1394"/>
        <v>敬</v>
      </c>
      <c r="G7848" s="26" t="str">
        <f t="shared" si="1395"/>
        <v>從心易聲</v>
      </c>
      <c r="H7848" s="26" t="str">
        <f t="shared" si="1396"/>
        <v>他厯</v>
      </c>
      <c r="I7848" s="41" t="str">
        <f t="shared" si="1397"/>
        <v>4. 形声</v>
      </c>
      <c r="J7848" s="19" t="str">
        <f t="shared" si="1401"/>
        <v/>
      </c>
      <c r="K7848" s="19">
        <f t="shared" si="1401"/>
        <v>2</v>
      </c>
      <c r="L7848" s="19" t="str">
        <f t="shared" si="1401"/>
        <v/>
      </c>
      <c r="M7848" s="19">
        <f t="shared" si="1401"/>
        <v>3</v>
      </c>
      <c r="N7848" s="19" t="str">
        <f t="shared" si="1398"/>
        <v/>
      </c>
      <c r="O7848" s="19">
        <f t="shared" si="1402"/>
        <v>6</v>
      </c>
      <c r="P7848" s="19" t="str">
        <f t="shared" si="1402"/>
        <v/>
      </c>
      <c r="Q7848" s="19" t="str">
        <f t="shared" si="1402"/>
        <v/>
      </c>
      <c r="R7848" s="19">
        <f t="shared" si="1402"/>
        <v>9</v>
      </c>
    </row>
    <row r="7849" spans="1:18" ht="20.25">
      <c r="A7849" s="18" t="s">
        <v>5322</v>
      </c>
      <c r="B7849" s="20">
        <v>7845</v>
      </c>
      <c r="C7849" s="36" t="s">
        <v>27128</v>
      </c>
      <c r="D7849" s="24" t="s">
        <v>11968</v>
      </c>
      <c r="E7849" s="27" t="s">
        <v>21721</v>
      </c>
      <c r="F7849" s="26" t="str">
        <f t="shared" si="1394"/>
        <v/>
      </c>
      <c r="G7849" s="26" t="str">
        <f t="shared" si="1395"/>
        <v/>
      </c>
      <c r="H7849" s="26" t="str">
        <f t="shared" si="1396"/>
        <v/>
      </c>
      <c r="I7849" s="41" t="str">
        <f t="shared" si="1397"/>
        <v/>
      </c>
      <c r="J7849" s="19" t="str">
        <f t="shared" si="1401"/>
        <v/>
      </c>
      <c r="K7849" s="19" t="str">
        <f t="shared" si="1401"/>
        <v/>
      </c>
      <c r="L7849" s="19" t="str">
        <f t="shared" si="1401"/>
        <v/>
      </c>
      <c r="M7849" s="19">
        <f t="shared" si="1401"/>
        <v>2</v>
      </c>
      <c r="N7849" s="19" t="str">
        <f t="shared" si="1398"/>
        <v/>
      </c>
      <c r="O7849" s="19" t="str">
        <f t="shared" si="1402"/>
        <v/>
      </c>
      <c r="P7849" s="19" t="str">
        <f t="shared" si="1402"/>
        <v/>
      </c>
      <c r="Q7849" s="19" t="str">
        <f t="shared" si="1402"/>
        <v/>
      </c>
      <c r="R7849" s="19" t="str">
        <f t="shared" si="1402"/>
        <v/>
      </c>
    </row>
    <row r="7850" spans="1:18" ht="20.25">
      <c r="A7850" s="18" t="s">
        <v>5323</v>
      </c>
      <c r="B7850" s="20">
        <v>7846</v>
      </c>
      <c r="C7850" s="35"/>
      <c r="D7850" s="24" t="s">
        <v>11740</v>
      </c>
      <c r="E7850" s="27" t="s">
        <v>21722</v>
      </c>
      <c r="F7850" s="26" t="str">
        <f t="shared" si="1394"/>
        <v>戰慄</v>
      </c>
      <c r="G7850" s="26" t="str">
        <f t="shared" si="1395"/>
        <v>從心共聲</v>
      </c>
      <c r="H7850" s="26" t="str">
        <f t="shared" si="1396"/>
        <v>戸工</v>
      </c>
      <c r="I7850" s="41" t="str">
        <f t="shared" si="1397"/>
        <v>4. 形声</v>
      </c>
      <c r="J7850" s="19" t="str">
        <f t="shared" si="1401"/>
        <v/>
      </c>
      <c r="K7850" s="19">
        <f t="shared" si="1401"/>
        <v>3</v>
      </c>
      <c r="L7850" s="19" t="str">
        <f t="shared" si="1401"/>
        <v/>
      </c>
      <c r="M7850" s="19">
        <f t="shared" si="1401"/>
        <v>4</v>
      </c>
      <c r="N7850" s="19" t="str">
        <f t="shared" si="1398"/>
        <v/>
      </c>
      <c r="O7850" s="19">
        <f t="shared" si="1402"/>
        <v>7</v>
      </c>
      <c r="P7850" s="19" t="str">
        <f t="shared" si="1402"/>
        <v/>
      </c>
      <c r="Q7850" s="19" t="str">
        <f t="shared" si="1402"/>
        <v/>
      </c>
      <c r="R7850" s="19">
        <f t="shared" si="1402"/>
        <v>10</v>
      </c>
    </row>
    <row r="7851" spans="1:18" ht="20.25">
      <c r="A7851" s="18" t="s">
        <v>5324</v>
      </c>
      <c r="B7851" s="20">
        <v>7847</v>
      </c>
      <c r="C7851" s="35"/>
      <c r="D7851" s="24" t="s">
        <v>12950</v>
      </c>
      <c r="E7851" s="27" t="s">
        <v>21723</v>
      </c>
      <c r="F7851" s="26" t="str">
        <f t="shared" si="1394"/>
        <v>苦</v>
      </c>
      <c r="G7851" s="26" t="str">
        <f t="shared" si="1395"/>
        <v>從心亥聲</v>
      </c>
      <c r="H7851" s="26" t="str">
        <f t="shared" si="1396"/>
        <v>胡槩</v>
      </c>
      <c r="I7851" s="41" t="str">
        <f t="shared" si="1397"/>
        <v>4. 形声</v>
      </c>
      <c r="J7851" s="19" t="str">
        <f t="shared" si="1401"/>
        <v/>
      </c>
      <c r="K7851" s="19">
        <f t="shared" si="1401"/>
        <v>2</v>
      </c>
      <c r="L7851" s="19" t="str">
        <f t="shared" si="1401"/>
        <v/>
      </c>
      <c r="M7851" s="19">
        <f t="shared" si="1401"/>
        <v>3</v>
      </c>
      <c r="N7851" s="19" t="str">
        <f t="shared" si="1398"/>
        <v/>
      </c>
      <c r="O7851" s="19">
        <f t="shared" si="1402"/>
        <v>6</v>
      </c>
      <c r="P7851" s="19" t="str">
        <f t="shared" si="1402"/>
        <v/>
      </c>
      <c r="Q7851" s="19" t="str">
        <f t="shared" si="1402"/>
        <v/>
      </c>
      <c r="R7851" s="19">
        <f t="shared" si="1402"/>
        <v>9</v>
      </c>
    </row>
    <row r="7852" spans="1:18" ht="20.25">
      <c r="A7852" s="18" t="s">
        <v>5325</v>
      </c>
      <c r="B7852" s="20">
        <v>7848</v>
      </c>
      <c r="C7852" s="35" t="s">
        <v>6599</v>
      </c>
      <c r="D7852" s="24" t="s">
        <v>11628</v>
      </c>
      <c r="E7852" s="27" t="s">
        <v>21724</v>
      </c>
      <c r="F7852" s="26" t="str">
        <f t="shared" si="1394"/>
        <v>恐</v>
      </c>
      <c r="G7852" s="26" t="str">
        <f t="shared" si="1395"/>
        <v>從心皇聲</v>
      </c>
      <c r="H7852" s="26" t="str">
        <f t="shared" si="1396"/>
        <v>胡光</v>
      </c>
      <c r="I7852" s="41" t="str">
        <f t="shared" si="1397"/>
        <v>4. 形声</v>
      </c>
      <c r="J7852" s="19" t="str">
        <f t="shared" si="1401"/>
        <v/>
      </c>
      <c r="K7852" s="19">
        <f t="shared" si="1401"/>
        <v>2</v>
      </c>
      <c r="L7852" s="19" t="str">
        <f t="shared" si="1401"/>
        <v/>
      </c>
      <c r="M7852" s="19">
        <f t="shared" si="1401"/>
        <v>3</v>
      </c>
      <c r="N7852" s="19" t="str">
        <f t="shared" si="1398"/>
        <v/>
      </c>
      <c r="O7852" s="19">
        <f t="shared" si="1402"/>
        <v>6</v>
      </c>
      <c r="P7852" s="19" t="str">
        <f t="shared" si="1402"/>
        <v/>
      </c>
      <c r="Q7852" s="19" t="str">
        <f t="shared" si="1402"/>
        <v/>
      </c>
      <c r="R7852" s="19">
        <f t="shared" si="1402"/>
        <v>9</v>
      </c>
    </row>
    <row r="7853" spans="1:18" ht="20.25">
      <c r="A7853" s="18" t="s">
        <v>5326</v>
      </c>
      <c r="B7853" s="20">
        <v>7849</v>
      </c>
      <c r="C7853" s="35" t="s">
        <v>27129</v>
      </c>
      <c r="D7853" s="24" t="s">
        <v>11997</v>
      </c>
      <c r="E7853" s="27" t="s">
        <v>21725</v>
      </c>
      <c r="F7853" s="26" t="str">
        <f t="shared" si="1394"/>
        <v>惶</v>
      </c>
      <c r="G7853" s="26" t="str">
        <f t="shared" si="1395"/>
        <v>從心甫聲</v>
      </c>
      <c r="H7853" s="26" t="str">
        <f t="shared" si="1396"/>
        <v>普故</v>
      </c>
      <c r="I7853" s="41" t="str">
        <f t="shared" si="1397"/>
        <v>4. 形声</v>
      </c>
      <c r="J7853" s="19" t="str">
        <f t="shared" si="1401"/>
        <v/>
      </c>
      <c r="K7853" s="19">
        <f t="shared" si="1401"/>
        <v>2</v>
      </c>
      <c r="L7853" s="19" t="str">
        <f t="shared" si="1401"/>
        <v/>
      </c>
      <c r="M7853" s="19">
        <f t="shared" si="1401"/>
        <v>3</v>
      </c>
      <c r="N7853" s="19" t="str">
        <f t="shared" si="1398"/>
        <v/>
      </c>
      <c r="O7853" s="19">
        <f t="shared" si="1402"/>
        <v>6</v>
      </c>
      <c r="P7853" s="19" t="str">
        <f t="shared" si="1402"/>
        <v/>
      </c>
      <c r="Q7853" s="19" t="str">
        <f t="shared" si="1402"/>
        <v/>
      </c>
      <c r="R7853" s="19">
        <f t="shared" si="1402"/>
        <v>9</v>
      </c>
    </row>
    <row r="7854" spans="1:18" ht="20.25">
      <c r="A7854" s="18" t="s">
        <v>5327</v>
      </c>
      <c r="B7854" s="20">
        <v>7850</v>
      </c>
      <c r="C7854" s="35" t="s">
        <v>8053</v>
      </c>
      <c r="D7854" s="24" t="s">
        <v>11997</v>
      </c>
      <c r="E7854" s="27" t="s">
        <v>21726</v>
      </c>
      <c r="F7854" s="26" t="str">
        <f t="shared" si="1394"/>
        <v/>
      </c>
      <c r="G7854" s="26" t="str">
        <f t="shared" si="1395"/>
        <v/>
      </c>
      <c r="H7854" s="26" t="str">
        <f t="shared" si="1396"/>
        <v/>
      </c>
      <c r="I7854" s="41" t="str">
        <f t="shared" si="1397"/>
        <v>4. 形声</v>
      </c>
      <c r="J7854" s="19" t="str">
        <f t="shared" si="1401"/>
        <v/>
      </c>
      <c r="K7854" s="19" t="str">
        <f t="shared" si="1401"/>
        <v/>
      </c>
      <c r="L7854" s="19" t="str">
        <f t="shared" si="1401"/>
        <v/>
      </c>
      <c r="M7854" s="19">
        <f t="shared" si="1401"/>
        <v>2</v>
      </c>
      <c r="N7854" s="19" t="str">
        <f t="shared" si="1398"/>
        <v/>
      </c>
      <c r="O7854" s="19">
        <f t="shared" si="1402"/>
        <v>4</v>
      </c>
      <c r="P7854" s="19" t="str">
        <f t="shared" si="1402"/>
        <v/>
      </c>
      <c r="Q7854" s="19" t="str">
        <f t="shared" si="1402"/>
        <v/>
      </c>
      <c r="R7854" s="19" t="str">
        <f t="shared" si="1402"/>
        <v/>
      </c>
    </row>
    <row r="7855" spans="1:18" ht="20.25">
      <c r="A7855" s="18" t="s">
        <v>5328</v>
      </c>
      <c r="B7855" s="20">
        <v>7851</v>
      </c>
      <c r="C7855" s="35" t="s">
        <v>27130</v>
      </c>
      <c r="D7855" s="24" t="s">
        <v>12214</v>
      </c>
      <c r="E7855" s="27" t="s">
        <v>21727</v>
      </c>
      <c r="F7855" s="26" t="str">
        <f t="shared" si="1394"/>
        <v>悑</v>
      </c>
      <c r="G7855" s="26" t="str">
        <f t="shared" si="1395"/>
        <v>從心執聲</v>
      </c>
      <c r="H7855" s="26" t="str">
        <f t="shared" si="1396"/>
        <v>之入</v>
      </c>
      <c r="I7855" s="41" t="str">
        <f t="shared" si="1397"/>
        <v>4. 形声</v>
      </c>
      <c r="J7855" s="19" t="str">
        <f t="shared" si="1401"/>
        <v/>
      </c>
      <c r="K7855" s="19">
        <f t="shared" si="1401"/>
        <v>2</v>
      </c>
      <c r="L7855" s="19" t="str">
        <f t="shared" si="1401"/>
        <v/>
      </c>
      <c r="M7855" s="19">
        <f t="shared" si="1401"/>
        <v>3</v>
      </c>
      <c r="N7855" s="19" t="str">
        <f t="shared" si="1398"/>
        <v/>
      </c>
      <c r="O7855" s="19">
        <f t="shared" si="1402"/>
        <v>6</v>
      </c>
      <c r="P7855" s="19" t="str">
        <f t="shared" si="1402"/>
        <v/>
      </c>
      <c r="Q7855" s="19" t="str">
        <f t="shared" si="1402"/>
        <v/>
      </c>
      <c r="R7855" s="19">
        <f t="shared" si="1402"/>
        <v>9</v>
      </c>
    </row>
    <row r="7856" spans="1:18" ht="20.25">
      <c r="A7856" s="18" t="s">
        <v>5329</v>
      </c>
      <c r="B7856" s="20">
        <v>7852</v>
      </c>
      <c r="C7856" s="35"/>
      <c r="D7856" s="24" t="s">
        <v>11742</v>
      </c>
      <c r="E7856" s="27" t="s">
        <v>21728</v>
      </c>
      <c r="F7856" s="26" t="str">
        <f t="shared" si="1394"/>
        <v>□</v>
      </c>
      <c r="G7856" s="26" t="str">
        <f t="shared" si="1395"/>
        <v>從心毄聲</v>
      </c>
      <c r="H7856" s="26" t="str">
        <f t="shared" si="1396"/>
        <v>苦計</v>
      </c>
      <c r="I7856" s="41" t="str">
        <f t="shared" si="1397"/>
        <v>4. 形声</v>
      </c>
      <c r="J7856" s="19" t="str">
        <f t="shared" si="1401"/>
        <v/>
      </c>
      <c r="K7856" s="19">
        <f t="shared" si="1401"/>
        <v>2</v>
      </c>
      <c r="L7856" s="19" t="str">
        <f t="shared" si="1401"/>
        <v/>
      </c>
      <c r="M7856" s="19">
        <f t="shared" si="1401"/>
        <v>3</v>
      </c>
      <c r="N7856" s="19" t="str">
        <f t="shared" si="1398"/>
        <v/>
      </c>
      <c r="O7856" s="19">
        <f t="shared" si="1402"/>
        <v>6</v>
      </c>
      <c r="P7856" s="19" t="str">
        <f t="shared" si="1402"/>
        <v/>
      </c>
      <c r="Q7856" s="19" t="str">
        <f t="shared" si="1402"/>
        <v/>
      </c>
      <c r="R7856" s="19">
        <f t="shared" si="1402"/>
        <v>9</v>
      </c>
    </row>
    <row r="7857" spans="1:18" ht="20.25">
      <c r="A7857" s="18" t="s">
        <v>5330</v>
      </c>
      <c r="B7857" s="20">
        <v>7853</v>
      </c>
      <c r="C7857" s="35"/>
      <c r="D7857" s="24" t="s">
        <v>12062</v>
      </c>
      <c r="E7857" s="27" t="s">
        <v>21729</v>
      </c>
      <c r="F7857" s="26" t="str">
        <f t="shared" si="1394"/>
        <v></v>
      </c>
      <c r="G7857" s="26" t="str">
        <f t="shared" si="1395"/>
        <v>從心葡聲</v>
      </c>
      <c r="H7857" s="26" t="str">
        <f t="shared" si="1396"/>
        <v>蒲拜</v>
      </c>
      <c r="I7857" s="41" t="str">
        <f t="shared" si="1397"/>
        <v>4. 形声</v>
      </c>
      <c r="J7857" s="19" t="str">
        <f t="shared" si="1401"/>
        <v/>
      </c>
      <c r="K7857" s="19">
        <f t="shared" si="1401"/>
        <v>2</v>
      </c>
      <c r="L7857" s="19" t="str">
        <f t="shared" si="1401"/>
        <v/>
      </c>
      <c r="M7857" s="19">
        <f t="shared" si="1401"/>
        <v>3</v>
      </c>
      <c r="N7857" s="19" t="str">
        <f t="shared" si="1398"/>
        <v/>
      </c>
      <c r="O7857" s="19">
        <f t="shared" si="1402"/>
        <v>6</v>
      </c>
      <c r="P7857" s="19" t="str">
        <f t="shared" si="1402"/>
        <v/>
      </c>
      <c r="Q7857" s="19" t="str">
        <f t="shared" si="1402"/>
        <v/>
      </c>
      <c r="R7857" s="19">
        <f t="shared" si="1402"/>
        <v>9</v>
      </c>
    </row>
    <row r="7858" spans="1:18" ht="20.25">
      <c r="A7858" s="18" t="s">
        <v>5331</v>
      </c>
      <c r="B7858" s="20">
        <v>7854</v>
      </c>
      <c r="C7858" s="35"/>
      <c r="D7858" s="24" t="s">
        <v>12062</v>
      </c>
      <c r="E7858" s="27" t="s">
        <v>21730</v>
      </c>
      <c r="F7858" s="26" t="str">
        <f t="shared" si="1394"/>
        <v/>
      </c>
      <c r="G7858" s="26" t="str">
        <f t="shared" si="1395"/>
        <v/>
      </c>
      <c r="H7858" s="26" t="str">
        <f t="shared" si="1396"/>
        <v/>
      </c>
      <c r="I7858" s="41" t="str">
        <f t="shared" si="1397"/>
        <v/>
      </c>
      <c r="J7858" s="19" t="str">
        <f t="shared" si="1401"/>
        <v/>
      </c>
      <c r="K7858" s="19" t="str">
        <f t="shared" si="1401"/>
        <v/>
      </c>
      <c r="L7858" s="19" t="str">
        <f t="shared" si="1401"/>
        <v/>
      </c>
      <c r="M7858" s="19">
        <f t="shared" si="1401"/>
        <v>2</v>
      </c>
      <c r="N7858" s="19" t="str">
        <f t="shared" si="1398"/>
        <v/>
      </c>
      <c r="O7858" s="19" t="str">
        <f t="shared" si="1402"/>
        <v/>
      </c>
      <c r="P7858" s="19" t="str">
        <f t="shared" si="1402"/>
        <v/>
      </c>
      <c r="Q7858" s="19" t="str">
        <f t="shared" si="1402"/>
        <v/>
      </c>
      <c r="R7858" s="19" t="str">
        <f t="shared" si="1402"/>
        <v/>
      </c>
    </row>
    <row r="7859" spans="1:18" ht="20.25">
      <c r="A7859" s="18" t="s">
        <v>5332</v>
      </c>
      <c r="B7859" s="20">
        <v>7855</v>
      </c>
      <c r="C7859" s="35" t="s">
        <v>27131</v>
      </c>
      <c r="D7859" s="24" t="s">
        <v>11582</v>
      </c>
      <c r="E7859" s="27" t="s">
        <v>21731</v>
      </c>
      <c r="F7859" s="26" t="str">
        <f t="shared" si="1394"/>
        <v>毒</v>
      </c>
      <c r="G7859" s="26" t="str">
        <f t="shared" si="1395"/>
        <v>從心其聲周書曰來就惎惎</v>
      </c>
      <c r="H7859" s="26" t="str">
        <f t="shared" si="1396"/>
        <v>渠記</v>
      </c>
      <c r="I7859" s="41" t="str">
        <f t="shared" si="1397"/>
        <v>4. 形声</v>
      </c>
      <c r="J7859" s="19" t="str">
        <f t="shared" si="1401"/>
        <v/>
      </c>
      <c r="K7859" s="19">
        <f t="shared" si="1401"/>
        <v>2</v>
      </c>
      <c r="L7859" s="19" t="str">
        <f t="shared" si="1401"/>
        <v/>
      </c>
      <c r="M7859" s="19">
        <f t="shared" si="1401"/>
        <v>3</v>
      </c>
      <c r="N7859" s="19" t="str">
        <f t="shared" si="1398"/>
        <v/>
      </c>
      <c r="O7859" s="19">
        <f t="shared" si="1402"/>
        <v>6</v>
      </c>
      <c r="P7859" s="19" t="str">
        <f t="shared" si="1402"/>
        <v/>
      </c>
      <c r="Q7859" s="19" t="str">
        <f t="shared" si="1402"/>
        <v/>
      </c>
      <c r="R7859" s="19">
        <f t="shared" si="1402"/>
        <v>16</v>
      </c>
    </row>
    <row r="7860" spans="1:18" ht="20.25">
      <c r="A7860" s="18" t="s">
        <v>5333</v>
      </c>
      <c r="B7860" s="20">
        <v>7856</v>
      </c>
      <c r="C7860" s="35" t="s">
        <v>27132</v>
      </c>
      <c r="D7860" s="24" t="s">
        <v>12333</v>
      </c>
      <c r="E7860" s="27" t="s">
        <v>21732</v>
      </c>
      <c r="F7860" s="26" t="str">
        <f t="shared" si="1394"/>
        <v>辱</v>
      </c>
      <c r="G7860" s="26" t="str">
        <f t="shared" si="1395"/>
        <v>從心耳聲</v>
      </c>
      <c r="H7860" s="26" t="str">
        <f t="shared" si="1396"/>
        <v>敕里</v>
      </c>
      <c r="I7860" s="41" t="str">
        <f t="shared" si="1397"/>
        <v>4. 形声</v>
      </c>
      <c r="J7860" s="19" t="str">
        <f t="shared" si="1401"/>
        <v/>
      </c>
      <c r="K7860" s="19">
        <f t="shared" si="1401"/>
        <v>2</v>
      </c>
      <c r="L7860" s="19" t="str">
        <f t="shared" si="1401"/>
        <v/>
      </c>
      <c r="M7860" s="19">
        <f t="shared" si="1401"/>
        <v>3</v>
      </c>
      <c r="N7860" s="19" t="str">
        <f t="shared" si="1398"/>
        <v/>
      </c>
      <c r="O7860" s="19">
        <f t="shared" si="1402"/>
        <v>6</v>
      </c>
      <c r="P7860" s="19" t="str">
        <f t="shared" si="1402"/>
        <v/>
      </c>
      <c r="Q7860" s="19" t="str">
        <f t="shared" si="1402"/>
        <v/>
      </c>
      <c r="R7860" s="19">
        <f t="shared" si="1402"/>
        <v>9</v>
      </c>
    </row>
    <row r="7861" spans="1:18" ht="20.25">
      <c r="A7861" s="18" t="s">
        <v>5334</v>
      </c>
      <c r="B7861" s="20">
        <v>7857</v>
      </c>
      <c r="C7861" s="35"/>
      <c r="D7861" s="24" t="s">
        <v>12764</v>
      </c>
      <c r="E7861" s="27" t="s">
        <v>21733</v>
      </c>
      <c r="F7861" s="26" t="str">
        <f t="shared" si="1394"/>
        <v/>
      </c>
      <c r="G7861" s="26" t="str">
        <f t="shared" si="1395"/>
        <v/>
      </c>
      <c r="H7861" s="26" t="str">
        <f t="shared" si="1396"/>
        <v>他典</v>
      </c>
      <c r="I7861" s="41" t="str">
        <f t="shared" si="1397"/>
        <v>4. 形声</v>
      </c>
      <c r="J7861" s="19" t="str">
        <f t="shared" si="1401"/>
        <v/>
      </c>
      <c r="K7861" s="19" t="str">
        <f t="shared" si="1401"/>
        <v/>
      </c>
      <c r="L7861" s="19" t="str">
        <f t="shared" si="1401"/>
        <v/>
      </c>
      <c r="M7861" s="19">
        <f t="shared" si="1401"/>
        <v>7</v>
      </c>
      <c r="N7861" s="19" t="str">
        <f t="shared" si="1398"/>
        <v/>
      </c>
      <c r="O7861" s="19">
        <f t="shared" si="1402"/>
        <v>10</v>
      </c>
      <c r="P7861" s="19" t="str">
        <f t="shared" si="1402"/>
        <v/>
      </c>
      <c r="Q7861" s="19" t="str">
        <f t="shared" si="1402"/>
        <v/>
      </c>
      <c r="R7861" s="19">
        <f t="shared" si="1402"/>
        <v>13</v>
      </c>
    </row>
    <row r="7862" spans="1:18" ht="20.25">
      <c r="A7862" s="18" t="s">
        <v>5335</v>
      </c>
      <c r="B7862" s="20">
        <v>7858</v>
      </c>
      <c r="C7862" s="35" t="s">
        <v>7026</v>
      </c>
      <c r="D7862" s="24" t="s">
        <v>12764</v>
      </c>
      <c r="E7862" s="27" t="s">
        <v>21734</v>
      </c>
      <c r="F7862" s="26" t="str">
        <f t="shared" si="1394"/>
        <v>辱</v>
      </c>
      <c r="G7862" s="26" t="str">
        <f t="shared" si="1395"/>
        <v>從心天聲</v>
      </c>
      <c r="H7862" s="26" t="str">
        <f t="shared" si="1396"/>
        <v>他㸃</v>
      </c>
      <c r="I7862" s="41" t="str">
        <f t="shared" si="1397"/>
        <v>4. 形声</v>
      </c>
      <c r="J7862" s="19" t="str">
        <f t="shared" si="1401"/>
        <v/>
      </c>
      <c r="K7862" s="19">
        <f t="shared" si="1401"/>
        <v>2</v>
      </c>
      <c r="L7862" s="19" t="str">
        <f t="shared" si="1401"/>
        <v/>
      </c>
      <c r="M7862" s="19">
        <f t="shared" si="1401"/>
        <v>3</v>
      </c>
      <c r="N7862" s="19" t="str">
        <f t="shared" si="1398"/>
        <v/>
      </c>
      <c r="O7862" s="19">
        <f t="shared" si="1402"/>
        <v>6</v>
      </c>
      <c r="P7862" s="19" t="str">
        <f t="shared" si="1402"/>
        <v/>
      </c>
      <c r="Q7862" s="19" t="str">
        <f t="shared" si="1402"/>
        <v/>
      </c>
      <c r="R7862" s="19">
        <f t="shared" si="1402"/>
        <v>9</v>
      </c>
    </row>
    <row r="7863" spans="1:18" ht="20.25">
      <c r="A7863" s="18" t="s">
        <v>5336</v>
      </c>
      <c r="B7863" s="20">
        <v>7859</v>
      </c>
      <c r="C7863" s="35" t="s">
        <v>27133</v>
      </c>
      <c r="D7863" s="24" t="s">
        <v>12758</v>
      </c>
      <c r="E7863" s="27" t="s">
        <v>21735</v>
      </c>
      <c r="F7863" s="26" t="str">
        <f t="shared" si="1394"/>
        <v>媿</v>
      </c>
      <c r="G7863" s="26" t="str">
        <f t="shared" si="1395"/>
        <v>從心斬聲</v>
      </c>
      <c r="H7863" s="26" t="str">
        <f t="shared" si="1396"/>
        <v>昨甘</v>
      </c>
      <c r="I7863" s="41" t="str">
        <f t="shared" si="1397"/>
        <v>4. 形声</v>
      </c>
      <c r="J7863" s="19" t="str">
        <f t="shared" si="1401"/>
        <v/>
      </c>
      <c r="K7863" s="19">
        <f t="shared" si="1401"/>
        <v>2</v>
      </c>
      <c r="L7863" s="19" t="str">
        <f t="shared" si="1401"/>
        <v/>
      </c>
      <c r="M7863" s="19">
        <f t="shared" si="1401"/>
        <v>3</v>
      </c>
      <c r="N7863" s="19" t="str">
        <f t="shared" si="1398"/>
        <v/>
      </c>
      <c r="O7863" s="19">
        <f t="shared" si="1402"/>
        <v>6</v>
      </c>
      <c r="P7863" s="19" t="str">
        <f t="shared" si="1402"/>
        <v/>
      </c>
      <c r="Q7863" s="19" t="str">
        <f t="shared" si="1402"/>
        <v/>
      </c>
      <c r="R7863" s="19">
        <f t="shared" si="1402"/>
        <v>9</v>
      </c>
    </row>
    <row r="7864" spans="1:18" ht="20.25">
      <c r="A7864" s="18" t="s">
        <v>5337</v>
      </c>
      <c r="B7864" s="20">
        <v>7860</v>
      </c>
      <c r="C7864" s="35" t="s">
        <v>7026</v>
      </c>
      <c r="D7864" s="24" t="s">
        <v>12930</v>
      </c>
      <c r="E7864" s="27" t="s">
        <v>21736</v>
      </c>
      <c r="F7864" s="26" t="str">
        <f t="shared" si="1394"/>
        <v>慙</v>
      </c>
      <c r="G7864" s="26" t="str">
        <f t="shared" si="1395"/>
        <v>從心而聲</v>
      </c>
      <c r="H7864" s="26" t="str">
        <f t="shared" si="1396"/>
        <v>女六</v>
      </c>
      <c r="I7864" s="41" t="str">
        <f t="shared" si="1397"/>
        <v>4. 形声</v>
      </c>
      <c r="J7864" s="19" t="str">
        <f t="shared" si="1401"/>
        <v/>
      </c>
      <c r="K7864" s="19">
        <f t="shared" si="1401"/>
        <v>2</v>
      </c>
      <c r="L7864" s="19" t="str">
        <f t="shared" si="1401"/>
        <v/>
      </c>
      <c r="M7864" s="19">
        <f t="shared" si="1401"/>
        <v>3</v>
      </c>
      <c r="N7864" s="19" t="str">
        <f t="shared" si="1398"/>
        <v/>
      </c>
      <c r="O7864" s="19">
        <f t="shared" si="1402"/>
        <v>6</v>
      </c>
      <c r="P7864" s="19" t="str">
        <f t="shared" si="1402"/>
        <v/>
      </c>
      <c r="Q7864" s="19" t="str">
        <f t="shared" si="1402"/>
        <v/>
      </c>
      <c r="R7864" s="19">
        <f t="shared" si="1402"/>
        <v>9</v>
      </c>
    </row>
    <row r="7865" spans="1:18" ht="20.25">
      <c r="A7865" s="18" t="s">
        <v>5338</v>
      </c>
      <c r="B7865" s="20">
        <v>7861</v>
      </c>
      <c r="C7865" s="35" t="s">
        <v>5275</v>
      </c>
      <c r="D7865" s="24" t="s">
        <v>11624</v>
      </c>
      <c r="E7865" s="27" t="s">
        <v>21737</v>
      </c>
      <c r="F7865" s="26" t="str">
        <f t="shared" si="1394"/>
        <v>慙</v>
      </c>
      <c r="G7865" s="26" t="str">
        <f t="shared" si="1395"/>
        <v>從心作省聲</v>
      </c>
      <c r="H7865" s="26" t="str">
        <f t="shared" si="1396"/>
        <v>在各</v>
      </c>
      <c r="I7865" s="41" t="str">
        <f t="shared" si="1397"/>
        <v>4. 形声</v>
      </c>
      <c r="J7865" s="19" t="str">
        <f t="shared" ref="J7865:M7884" si="1403">IFERROR(FIND(J$4,$E7865),"")</f>
        <v/>
      </c>
      <c r="K7865" s="19">
        <f t="shared" si="1403"/>
        <v>2</v>
      </c>
      <c r="L7865" s="19" t="str">
        <f t="shared" si="1403"/>
        <v/>
      </c>
      <c r="M7865" s="19">
        <f t="shared" si="1403"/>
        <v>3</v>
      </c>
      <c r="N7865" s="19" t="str">
        <f t="shared" si="1398"/>
        <v/>
      </c>
      <c r="O7865" s="19">
        <f t="shared" ref="O7865:R7884" si="1404">IFERROR(FIND(O$4,$E7865),"")</f>
        <v>7</v>
      </c>
      <c r="P7865" s="19" t="str">
        <f t="shared" si="1404"/>
        <v/>
      </c>
      <c r="Q7865" s="19" t="str">
        <f t="shared" si="1404"/>
        <v/>
      </c>
      <c r="R7865" s="19">
        <f t="shared" si="1404"/>
        <v>10</v>
      </c>
    </row>
    <row r="7866" spans="1:18" ht="20.25">
      <c r="A7866" s="18" t="s">
        <v>5339</v>
      </c>
      <c r="B7866" s="20">
        <v>7862</v>
      </c>
      <c r="C7866" s="36" t="s">
        <v>27134</v>
      </c>
      <c r="D7866" s="24" t="s">
        <v>11877</v>
      </c>
      <c r="E7866" s="27" t="s">
        <v>21738</v>
      </c>
      <c r="F7866" s="26" t="str">
        <f t="shared" si="1394"/>
        <v>哀</v>
      </c>
      <c r="G7866" s="26" t="str">
        <f t="shared" si="1395"/>
        <v>從心粦聲</v>
      </c>
      <c r="H7866" s="26" t="str">
        <f t="shared" si="1396"/>
        <v>落賢</v>
      </c>
      <c r="I7866" s="41" t="str">
        <f t="shared" si="1397"/>
        <v>4. 形声</v>
      </c>
      <c r="J7866" s="19" t="str">
        <f t="shared" si="1403"/>
        <v/>
      </c>
      <c r="K7866" s="19">
        <f t="shared" si="1403"/>
        <v>2</v>
      </c>
      <c r="L7866" s="19" t="str">
        <f t="shared" si="1403"/>
        <v/>
      </c>
      <c r="M7866" s="19">
        <f t="shared" si="1403"/>
        <v>3</v>
      </c>
      <c r="N7866" s="19" t="str">
        <f t="shared" si="1398"/>
        <v/>
      </c>
      <c r="O7866" s="19">
        <f t="shared" si="1404"/>
        <v>6</v>
      </c>
      <c r="P7866" s="19" t="str">
        <f t="shared" si="1404"/>
        <v/>
      </c>
      <c r="Q7866" s="19" t="str">
        <f t="shared" si="1404"/>
        <v/>
      </c>
      <c r="R7866" s="19">
        <f t="shared" si="1404"/>
        <v>9</v>
      </c>
    </row>
    <row r="7867" spans="1:18" ht="20.25">
      <c r="A7867" s="18" t="s">
        <v>5340</v>
      </c>
      <c r="B7867" s="20">
        <v>7863</v>
      </c>
      <c r="C7867" s="35"/>
      <c r="D7867" s="24" t="s">
        <v>11877</v>
      </c>
      <c r="E7867" s="27" t="s">
        <v>21739</v>
      </c>
      <c r="F7867" s="26" t="str">
        <f t="shared" si="1394"/>
        <v>泣下</v>
      </c>
      <c r="G7867" s="26" t="str">
        <f t="shared" si="1395"/>
        <v>從心連聲易曰泣涕㦁如</v>
      </c>
      <c r="H7867" s="26" t="str">
        <f t="shared" si="1396"/>
        <v>力延</v>
      </c>
      <c r="I7867" s="41" t="str">
        <f t="shared" si="1397"/>
        <v>4. 形声</v>
      </c>
      <c r="J7867" s="19" t="str">
        <f t="shared" si="1403"/>
        <v/>
      </c>
      <c r="K7867" s="19">
        <f t="shared" si="1403"/>
        <v>3</v>
      </c>
      <c r="L7867" s="19" t="str">
        <f t="shared" si="1403"/>
        <v/>
      </c>
      <c r="M7867" s="19">
        <f t="shared" si="1403"/>
        <v>4</v>
      </c>
      <c r="N7867" s="19" t="str">
        <f t="shared" si="1398"/>
        <v/>
      </c>
      <c r="O7867" s="19">
        <f t="shared" si="1404"/>
        <v>7</v>
      </c>
      <c r="P7867" s="19" t="str">
        <f t="shared" si="1404"/>
        <v/>
      </c>
      <c r="Q7867" s="19" t="str">
        <f t="shared" si="1404"/>
        <v/>
      </c>
      <c r="R7867" s="19">
        <f t="shared" si="1404"/>
        <v>16</v>
      </c>
    </row>
    <row r="7868" spans="1:18" ht="20.25">
      <c r="A7868" s="18" t="s">
        <v>5341</v>
      </c>
      <c r="B7868" s="20">
        <v>7864</v>
      </c>
      <c r="C7868" s="35" t="s">
        <v>4765</v>
      </c>
      <c r="D7868" s="24" t="s">
        <v>11769</v>
      </c>
      <c r="E7868" s="27" t="s">
        <v>21740</v>
      </c>
      <c r="F7868" s="26" t="str">
        <f t="shared" si="1394"/>
        <v>能</v>
      </c>
      <c r="G7868" s="26" t="str">
        <f t="shared" si="1395"/>
        <v>從心刃聲</v>
      </c>
      <c r="H7868" s="26" t="str">
        <f t="shared" si="1396"/>
        <v>而軫</v>
      </c>
      <c r="I7868" s="41" t="str">
        <f t="shared" si="1397"/>
        <v>4. 形声</v>
      </c>
      <c r="J7868" s="19" t="str">
        <f t="shared" si="1403"/>
        <v/>
      </c>
      <c r="K7868" s="19">
        <f t="shared" si="1403"/>
        <v>2</v>
      </c>
      <c r="L7868" s="19" t="str">
        <f t="shared" si="1403"/>
        <v/>
      </c>
      <c r="M7868" s="19">
        <f t="shared" si="1403"/>
        <v>3</v>
      </c>
      <c r="N7868" s="19" t="str">
        <f t="shared" si="1398"/>
        <v/>
      </c>
      <c r="O7868" s="19">
        <f t="shared" si="1404"/>
        <v>6</v>
      </c>
      <c r="P7868" s="19" t="str">
        <f t="shared" si="1404"/>
        <v/>
      </c>
      <c r="Q7868" s="19" t="str">
        <f t="shared" si="1404"/>
        <v/>
      </c>
      <c r="R7868" s="19">
        <f t="shared" si="1404"/>
        <v>9</v>
      </c>
    </row>
    <row r="7869" spans="1:18" ht="20.25">
      <c r="A7869" s="18" t="s">
        <v>5342</v>
      </c>
      <c r="B7869" s="20">
        <v>7865</v>
      </c>
      <c r="C7869" s="35"/>
      <c r="D7869" s="24" t="s">
        <v>12609</v>
      </c>
      <c r="E7869" s="27" t="s">
        <v>21741</v>
      </c>
      <c r="F7869" s="26" t="str">
        <f t="shared" si="1394"/>
        <v>厲</v>
      </c>
      <c r="G7869" s="26" t="str">
        <f t="shared" si="1395"/>
        <v>一曰止也從心弭聲讀若沔</v>
      </c>
      <c r="H7869" s="26" t="str">
        <f t="shared" si="1396"/>
        <v>彌兖</v>
      </c>
      <c r="I7869" s="41" t="str">
        <f t="shared" si="1397"/>
        <v>4. 形声</v>
      </c>
      <c r="J7869" s="19" t="str">
        <f t="shared" si="1403"/>
        <v/>
      </c>
      <c r="K7869" s="19">
        <f t="shared" si="1403"/>
        <v>2</v>
      </c>
      <c r="L7869" s="19" t="str">
        <f t="shared" si="1403"/>
        <v/>
      </c>
      <c r="M7869" s="19">
        <f t="shared" si="1403"/>
        <v>7</v>
      </c>
      <c r="N7869" s="19" t="str">
        <f t="shared" si="1398"/>
        <v/>
      </c>
      <c r="O7869" s="19">
        <f t="shared" si="1404"/>
        <v>10</v>
      </c>
      <c r="P7869" s="19" t="str">
        <f t="shared" si="1404"/>
        <v/>
      </c>
      <c r="Q7869" s="19" t="str">
        <f t="shared" si="1404"/>
        <v/>
      </c>
      <c r="R7869" s="19">
        <f t="shared" si="1404"/>
        <v>16</v>
      </c>
    </row>
    <row r="7870" spans="1:18" ht="20.25">
      <c r="A7870" s="18" t="s">
        <v>5343</v>
      </c>
      <c r="B7870" s="20">
        <v>7866</v>
      </c>
      <c r="C7870" s="35"/>
      <c r="D7870" s="24" t="s">
        <v>11699</v>
      </c>
      <c r="E7870" s="27" t="s">
        <v>21742</v>
      </c>
      <c r="F7870" s="26" t="str">
        <f t="shared" si="1394"/>
        <v>懲</v>
      </c>
      <c r="G7870" s="26" t="str">
        <f t="shared" si="1395"/>
        <v>從心乂聲</v>
      </c>
      <c r="H7870" s="26" t="str">
        <f t="shared" si="1396"/>
        <v>魚肺</v>
      </c>
      <c r="I7870" s="41" t="str">
        <f t="shared" si="1397"/>
        <v>4. 形声</v>
      </c>
      <c r="J7870" s="19" t="str">
        <f t="shared" si="1403"/>
        <v/>
      </c>
      <c r="K7870" s="19">
        <f t="shared" si="1403"/>
        <v>2</v>
      </c>
      <c r="L7870" s="19" t="str">
        <f t="shared" si="1403"/>
        <v/>
      </c>
      <c r="M7870" s="19">
        <f t="shared" si="1403"/>
        <v>3</v>
      </c>
      <c r="N7870" s="19" t="str">
        <f t="shared" si="1398"/>
        <v/>
      </c>
      <c r="O7870" s="19">
        <f t="shared" si="1404"/>
        <v>6</v>
      </c>
      <c r="P7870" s="19" t="str">
        <f t="shared" si="1404"/>
        <v/>
      </c>
      <c r="Q7870" s="19" t="str">
        <f t="shared" si="1404"/>
        <v/>
      </c>
      <c r="R7870" s="19">
        <f t="shared" si="1404"/>
        <v>9</v>
      </c>
    </row>
    <row r="7871" spans="1:18" ht="20.25">
      <c r="A7871" s="18" t="s">
        <v>5344</v>
      </c>
      <c r="B7871" s="20">
        <v>7867</v>
      </c>
      <c r="C7871" s="35" t="s">
        <v>27135</v>
      </c>
      <c r="D7871" s="24" t="s">
        <v>12140</v>
      </c>
      <c r="E7871" s="27" t="s">
        <v>21743</v>
      </c>
      <c r="F7871" s="26" t="str">
        <f t="shared" si="1394"/>
        <v>㣻</v>
      </c>
      <c r="G7871" s="26" t="str">
        <f t="shared" si="1395"/>
        <v>從心徴聲</v>
      </c>
      <c r="H7871" s="26" t="str">
        <f t="shared" si="1396"/>
        <v>直陵</v>
      </c>
      <c r="I7871" s="41" t="str">
        <f t="shared" si="1397"/>
        <v>4. 形声</v>
      </c>
      <c r="J7871" s="19" t="str">
        <f t="shared" si="1403"/>
        <v/>
      </c>
      <c r="K7871" s="19">
        <f t="shared" si="1403"/>
        <v>2</v>
      </c>
      <c r="L7871" s="19" t="str">
        <f t="shared" si="1403"/>
        <v/>
      </c>
      <c r="M7871" s="19">
        <f t="shared" si="1403"/>
        <v>3</v>
      </c>
      <c r="N7871" s="19" t="str">
        <f t="shared" si="1398"/>
        <v/>
      </c>
      <c r="O7871" s="19">
        <f t="shared" si="1404"/>
        <v>6</v>
      </c>
      <c r="P7871" s="19" t="str">
        <f t="shared" si="1404"/>
        <v/>
      </c>
      <c r="Q7871" s="19" t="str">
        <f t="shared" si="1404"/>
        <v/>
      </c>
      <c r="R7871" s="19">
        <f t="shared" si="1404"/>
        <v>9</v>
      </c>
    </row>
    <row r="7872" spans="1:18" ht="20.25">
      <c r="A7872" s="18" t="s">
        <v>5345</v>
      </c>
      <c r="B7872" s="20">
        <v>7868</v>
      </c>
      <c r="C7872" s="35" t="s">
        <v>5373</v>
      </c>
      <c r="D7872" s="24" t="s">
        <v>11630</v>
      </c>
      <c r="E7872" s="27" t="s">
        <v>21744</v>
      </c>
      <c r="F7872" s="26" t="str">
        <f t="shared" si="1394"/>
        <v>覺寤</v>
      </c>
      <c r="G7872" s="26" t="str">
        <f t="shared" si="1395"/>
        <v>從心景聲詩曰憬彼淮夷</v>
      </c>
      <c r="H7872" s="26" t="str">
        <f t="shared" si="1396"/>
        <v>俱永</v>
      </c>
      <c r="I7872" s="41" t="str">
        <f t="shared" si="1397"/>
        <v>4. 形声</v>
      </c>
      <c r="J7872" s="19" t="str">
        <f t="shared" si="1403"/>
        <v/>
      </c>
      <c r="K7872" s="19">
        <f t="shared" si="1403"/>
        <v>3</v>
      </c>
      <c r="L7872" s="19" t="str">
        <f t="shared" si="1403"/>
        <v/>
      </c>
      <c r="M7872" s="19">
        <f t="shared" si="1403"/>
        <v>4</v>
      </c>
      <c r="N7872" s="19" t="str">
        <f t="shared" si="1398"/>
        <v/>
      </c>
      <c r="O7872" s="19">
        <f t="shared" si="1404"/>
        <v>7</v>
      </c>
      <c r="P7872" s="19" t="str">
        <f t="shared" si="1404"/>
        <v/>
      </c>
      <c r="Q7872" s="19" t="str">
        <f t="shared" si="1404"/>
        <v/>
      </c>
      <c r="R7872" s="19">
        <f t="shared" si="1404"/>
        <v>16</v>
      </c>
    </row>
    <row r="7873" spans="1:18" ht="20.25">
      <c r="A7873" s="18" t="s">
        <v>5346</v>
      </c>
      <c r="B7873" s="20">
        <v>7869</v>
      </c>
      <c r="C7873" s="35" t="s">
        <v>5372</v>
      </c>
      <c r="D7873" s="24" t="s">
        <v>12623</v>
      </c>
      <c r="E7873" s="27" t="s">
        <v>21745</v>
      </c>
      <c r="F7873" s="26" t="str">
        <f t="shared" si="1394"/>
        <v></v>
      </c>
      <c r="G7873" s="26" t="str">
        <f t="shared" si="1395"/>
        <v>從心庸聲</v>
      </c>
      <c r="H7873" s="26" t="str">
        <f t="shared" si="1396"/>
        <v>蜀容</v>
      </c>
      <c r="I7873" s="41" t="str">
        <f t="shared" si="1397"/>
        <v>4. 形声</v>
      </c>
      <c r="J7873" s="19" t="str">
        <f t="shared" si="1403"/>
        <v/>
      </c>
      <c r="K7873" s="19">
        <f t="shared" si="1403"/>
        <v>2</v>
      </c>
      <c r="L7873" s="19" t="str">
        <f t="shared" si="1403"/>
        <v/>
      </c>
      <c r="M7873" s="19">
        <f t="shared" si="1403"/>
        <v>3</v>
      </c>
      <c r="N7873" s="19" t="str">
        <f t="shared" si="1398"/>
        <v/>
      </c>
      <c r="O7873" s="19">
        <f t="shared" si="1404"/>
        <v>6</v>
      </c>
      <c r="P7873" s="19" t="str">
        <f t="shared" si="1404"/>
        <v/>
      </c>
      <c r="Q7873" s="19" t="str">
        <f t="shared" si="1404"/>
        <v/>
      </c>
      <c r="R7873" s="19">
        <f t="shared" si="1404"/>
        <v>9</v>
      </c>
    </row>
    <row r="7874" spans="1:18" ht="20.25">
      <c r="A7874" s="18" t="s">
        <v>5347</v>
      </c>
      <c r="B7874" s="20">
        <v>7870</v>
      </c>
      <c r="C7874" s="35" t="s">
        <v>5357</v>
      </c>
      <c r="D7874" s="24" t="s">
        <v>13771</v>
      </c>
      <c r="E7874" s="27" t="s">
        <v>21746</v>
      </c>
      <c r="F7874" s="26" t="str">
        <f t="shared" si="1394"/>
        <v>口悱悱</v>
      </c>
      <c r="G7874" s="26" t="str">
        <f t="shared" si="1395"/>
        <v>從心非聲</v>
      </c>
      <c r="H7874" s="26" t="str">
        <f t="shared" si="1396"/>
        <v>敷尾</v>
      </c>
      <c r="I7874" s="41" t="str">
        <f t="shared" si="1397"/>
        <v>4. 形声</v>
      </c>
      <c r="J7874" s="19" t="str">
        <f t="shared" si="1403"/>
        <v/>
      </c>
      <c r="K7874" s="19">
        <f t="shared" si="1403"/>
        <v>4</v>
      </c>
      <c r="L7874" s="19" t="str">
        <f t="shared" si="1403"/>
        <v/>
      </c>
      <c r="M7874" s="19">
        <f t="shared" si="1403"/>
        <v>5</v>
      </c>
      <c r="N7874" s="19" t="str">
        <f t="shared" si="1398"/>
        <v/>
      </c>
      <c r="O7874" s="19">
        <f t="shared" si="1404"/>
        <v>8</v>
      </c>
      <c r="P7874" s="19" t="str">
        <f t="shared" si="1404"/>
        <v/>
      </c>
      <c r="Q7874" s="19" t="str">
        <f t="shared" si="1404"/>
        <v/>
      </c>
      <c r="R7874" s="19">
        <f t="shared" si="1404"/>
        <v>11</v>
      </c>
    </row>
    <row r="7875" spans="1:18" ht="20.25">
      <c r="A7875" s="18" t="s">
        <v>5348</v>
      </c>
      <c r="B7875" s="20">
        <v>7871</v>
      </c>
      <c r="C7875" s="35" t="s">
        <v>5276</v>
      </c>
      <c r="D7875" s="24" t="s">
        <v>12344</v>
      </c>
      <c r="E7875" s="27" t="s">
        <v>21747</v>
      </c>
      <c r="F7875" s="26" t="str">
        <f t="shared" si="1394"/>
        <v>衂怩慙</v>
      </c>
      <c r="G7875" s="26" t="str">
        <f t="shared" si="1395"/>
        <v>從心尼聲</v>
      </c>
      <c r="H7875" s="26" t="str">
        <f t="shared" si="1396"/>
        <v>女夷</v>
      </c>
      <c r="I7875" s="41" t="str">
        <f t="shared" si="1397"/>
        <v>4. 形声</v>
      </c>
      <c r="J7875" s="19" t="str">
        <f t="shared" si="1403"/>
        <v/>
      </c>
      <c r="K7875" s="19">
        <f t="shared" si="1403"/>
        <v>4</v>
      </c>
      <c r="L7875" s="19" t="str">
        <f t="shared" si="1403"/>
        <v/>
      </c>
      <c r="M7875" s="19">
        <f t="shared" si="1403"/>
        <v>5</v>
      </c>
      <c r="N7875" s="19" t="str">
        <f t="shared" si="1398"/>
        <v/>
      </c>
      <c r="O7875" s="19">
        <f t="shared" si="1404"/>
        <v>8</v>
      </c>
      <c r="P7875" s="19" t="str">
        <f t="shared" si="1404"/>
        <v/>
      </c>
      <c r="Q7875" s="19" t="str">
        <f t="shared" si="1404"/>
        <v/>
      </c>
      <c r="R7875" s="19">
        <f t="shared" si="1404"/>
        <v>11</v>
      </c>
    </row>
    <row r="7876" spans="1:18" ht="20.25">
      <c r="A7876" s="18" t="s">
        <v>5349</v>
      </c>
      <c r="B7876" s="20">
        <v>7872</v>
      </c>
      <c r="C7876" s="35" t="s">
        <v>27136</v>
      </c>
      <c r="D7876" s="24" t="s">
        <v>12206</v>
      </c>
      <c r="E7876" s="27" t="s">
        <v>21748</v>
      </c>
      <c r="F7876" s="26" t="str">
        <f t="shared" si="1394"/>
        <v>惉懘煩聲</v>
      </c>
      <c r="G7876" s="26" t="str">
        <f t="shared" si="1395"/>
        <v>從心沾聲</v>
      </c>
      <c r="H7876" s="26" t="str">
        <f t="shared" si="1396"/>
        <v>尺詹</v>
      </c>
      <c r="I7876" s="41" t="str">
        <f t="shared" si="1397"/>
        <v>4. 形声</v>
      </c>
      <c r="J7876" s="19" t="str">
        <f t="shared" si="1403"/>
        <v/>
      </c>
      <c r="K7876" s="19">
        <f t="shared" si="1403"/>
        <v>5</v>
      </c>
      <c r="L7876" s="19" t="str">
        <f t="shared" si="1403"/>
        <v/>
      </c>
      <c r="M7876" s="19">
        <f t="shared" si="1403"/>
        <v>6</v>
      </c>
      <c r="N7876" s="19" t="str">
        <f t="shared" si="1398"/>
        <v/>
      </c>
      <c r="O7876" s="19">
        <f t="shared" si="1404"/>
        <v>4</v>
      </c>
      <c r="P7876" s="19" t="str">
        <f t="shared" si="1404"/>
        <v/>
      </c>
      <c r="Q7876" s="19" t="str">
        <f t="shared" si="1404"/>
        <v/>
      </c>
      <c r="R7876" s="19">
        <f t="shared" si="1404"/>
        <v>12</v>
      </c>
    </row>
    <row r="7877" spans="1:18" ht="20.25">
      <c r="A7877" s="18" t="s">
        <v>5350</v>
      </c>
      <c r="B7877" s="20">
        <v>7873</v>
      </c>
      <c r="C7877" s="35"/>
      <c r="D7877" s="24" t="s">
        <v>12161</v>
      </c>
      <c r="E7877" s="27" t="s">
        <v>21749</v>
      </c>
      <c r="F7877" s="26" t="str">
        <f t="shared" ref="F7877:F7940" si="1405">IFERROR(MID(E7877,1,K7877-1),"")</f>
        <v>惉懘</v>
      </c>
      <c r="G7877" s="26" t="str">
        <f t="shared" ref="G7877:G7940" si="1406">IFERROR(MID($E7877,K7877+1,MIN(IF(Q7877=0,100,Q7877), IF(R7877=0,100,R7877))-3-K7877),"")</f>
        <v>從心滯聲</v>
      </c>
      <c r="H7877" s="26" t="str">
        <f t="shared" ref="H7877:H7940" si="1407">IFERROR(MID($E7877,R7877-2,2),"")</f>
        <v>尺制</v>
      </c>
      <c r="I7877" s="41" t="str">
        <f t="shared" ref="I7877:I7940" si="1408">IFERROR(IF(N(P7877)&lt;&gt;0,"1.象形 or 2.指事",IF(N(M7877)*N(O7877)&lt;&gt;0,"4. 形声",IF(AND(N(M7877)*N(N7877)&lt;&gt;0, N7877&lt;Q7877),"3. 会意",""))),"")</f>
        <v>4. 形声</v>
      </c>
      <c r="J7877" s="19" t="str">
        <f t="shared" si="1403"/>
        <v/>
      </c>
      <c r="K7877" s="19">
        <f t="shared" si="1403"/>
        <v>3</v>
      </c>
      <c r="L7877" s="19" t="str">
        <f t="shared" si="1403"/>
        <v/>
      </c>
      <c r="M7877" s="19">
        <f t="shared" si="1403"/>
        <v>4</v>
      </c>
      <c r="N7877" s="19" t="str">
        <f t="shared" ref="N7877:N7940" si="1409">IFERROR(FIND(N$4,$E7877,M7877+1),"")</f>
        <v/>
      </c>
      <c r="O7877" s="19">
        <f t="shared" si="1404"/>
        <v>7</v>
      </c>
      <c r="P7877" s="19" t="str">
        <f t="shared" si="1404"/>
        <v/>
      </c>
      <c r="Q7877" s="19" t="str">
        <f t="shared" si="1404"/>
        <v/>
      </c>
      <c r="R7877" s="19">
        <f t="shared" si="1404"/>
        <v>10</v>
      </c>
    </row>
    <row r="7878" spans="1:18" ht="20.25">
      <c r="A7878" s="18" t="s">
        <v>5351</v>
      </c>
      <c r="B7878" s="20">
        <v>7874</v>
      </c>
      <c r="C7878" s="35"/>
      <c r="D7878" s="24" t="s">
        <v>12820</v>
      </c>
      <c r="E7878" s="27" t="s">
        <v>21750</v>
      </c>
      <c r="F7878" s="26" t="str">
        <f t="shared" si="1405"/>
        <v>悃</v>
      </c>
      <c r="G7878" s="26" t="str">
        <f t="shared" si="1406"/>
        <v>從心豤聲</v>
      </c>
      <c r="H7878" s="26" t="str">
        <f t="shared" si="1407"/>
        <v>康很</v>
      </c>
      <c r="I7878" s="41" t="str">
        <f t="shared" si="1408"/>
        <v>4. 形声</v>
      </c>
      <c r="J7878" s="19" t="str">
        <f t="shared" si="1403"/>
        <v/>
      </c>
      <c r="K7878" s="19">
        <f t="shared" si="1403"/>
        <v>2</v>
      </c>
      <c r="L7878" s="19" t="str">
        <f t="shared" si="1403"/>
        <v/>
      </c>
      <c r="M7878" s="19">
        <f t="shared" si="1403"/>
        <v>3</v>
      </c>
      <c r="N7878" s="19" t="str">
        <f t="shared" si="1409"/>
        <v/>
      </c>
      <c r="O7878" s="19">
        <f t="shared" si="1404"/>
        <v>6</v>
      </c>
      <c r="P7878" s="19" t="str">
        <f t="shared" si="1404"/>
        <v/>
      </c>
      <c r="Q7878" s="19" t="str">
        <f t="shared" si="1404"/>
        <v/>
      </c>
      <c r="R7878" s="19">
        <f t="shared" si="1404"/>
        <v>9</v>
      </c>
    </row>
    <row r="7879" spans="1:18" ht="20.25">
      <c r="A7879" s="18" t="s">
        <v>5352</v>
      </c>
      <c r="B7879" s="20">
        <v>7875</v>
      </c>
      <c r="C7879" s="35" t="s">
        <v>5257</v>
      </c>
      <c r="D7879" s="24" t="s">
        <v>12831</v>
      </c>
      <c r="E7879" s="27" t="s">
        <v>21751</v>
      </c>
      <c r="F7879" s="26" t="str">
        <f t="shared" si="1405"/>
        <v>度</v>
      </c>
      <c r="G7879" s="26" t="str">
        <f t="shared" si="1406"/>
        <v>從心寸聲</v>
      </c>
      <c r="H7879" s="26" t="str">
        <f t="shared" si="1407"/>
        <v>倉本</v>
      </c>
      <c r="I7879" s="41" t="str">
        <f t="shared" si="1408"/>
        <v>4. 形声</v>
      </c>
      <c r="J7879" s="19" t="str">
        <f t="shared" si="1403"/>
        <v/>
      </c>
      <c r="K7879" s="19">
        <f t="shared" si="1403"/>
        <v>2</v>
      </c>
      <c r="L7879" s="19" t="str">
        <f t="shared" si="1403"/>
        <v/>
      </c>
      <c r="M7879" s="19">
        <f t="shared" si="1403"/>
        <v>3</v>
      </c>
      <c r="N7879" s="19" t="str">
        <f t="shared" si="1409"/>
        <v/>
      </c>
      <c r="O7879" s="19">
        <f t="shared" si="1404"/>
        <v>6</v>
      </c>
      <c r="P7879" s="19" t="str">
        <f t="shared" si="1404"/>
        <v/>
      </c>
      <c r="Q7879" s="19" t="str">
        <f t="shared" si="1404"/>
        <v/>
      </c>
      <c r="R7879" s="19">
        <f t="shared" si="1404"/>
        <v>9</v>
      </c>
    </row>
    <row r="7880" spans="1:18" ht="20.25">
      <c r="A7880" s="18" t="s">
        <v>5353</v>
      </c>
      <c r="B7880" s="20">
        <v>7876</v>
      </c>
      <c r="C7880" s="35" t="s">
        <v>5278</v>
      </c>
      <c r="D7880" s="24" t="s">
        <v>12200</v>
      </c>
      <c r="E7880" s="27" t="s">
        <v>21752</v>
      </c>
      <c r="F7880" s="26" t="str">
        <f t="shared" si="1405"/>
        <v>悲</v>
      </c>
      <c r="G7880" s="26" t="str">
        <f t="shared" si="1406"/>
        <v>從心召聲</v>
      </c>
      <c r="H7880" s="26" t="str">
        <f t="shared" si="1407"/>
        <v>敕宵</v>
      </c>
      <c r="I7880" s="41" t="str">
        <f t="shared" si="1408"/>
        <v>4. 形声</v>
      </c>
      <c r="J7880" s="19" t="str">
        <f t="shared" si="1403"/>
        <v/>
      </c>
      <c r="K7880" s="19">
        <f t="shared" si="1403"/>
        <v>2</v>
      </c>
      <c r="L7880" s="19" t="str">
        <f t="shared" si="1403"/>
        <v/>
      </c>
      <c r="M7880" s="19">
        <f t="shared" si="1403"/>
        <v>3</v>
      </c>
      <c r="N7880" s="19" t="str">
        <f t="shared" si="1409"/>
        <v/>
      </c>
      <c r="O7880" s="19">
        <f t="shared" si="1404"/>
        <v>6</v>
      </c>
      <c r="P7880" s="19" t="str">
        <f t="shared" si="1404"/>
        <v/>
      </c>
      <c r="Q7880" s="19" t="str">
        <f t="shared" si="1404"/>
        <v/>
      </c>
      <c r="R7880" s="19">
        <f t="shared" si="1404"/>
        <v>9</v>
      </c>
    </row>
    <row r="7881" spans="1:18" ht="20.25">
      <c r="A7881" s="18" t="s">
        <v>5354</v>
      </c>
      <c r="B7881" s="20">
        <v>7877</v>
      </c>
      <c r="C7881" s="35" t="s">
        <v>27137</v>
      </c>
      <c r="D7881" s="24" t="s">
        <v>13321</v>
      </c>
      <c r="E7881" s="27" t="s">
        <v>21753</v>
      </c>
      <c r="F7881" s="26" t="str">
        <f t="shared" si="1405"/>
        <v>大哭</v>
      </c>
      <c r="G7881" s="26" t="str">
        <f t="shared" si="1406"/>
        <v>從心動聲</v>
      </c>
      <c r="H7881" s="26" t="str">
        <f t="shared" si="1407"/>
        <v>徒弄</v>
      </c>
      <c r="I7881" s="41" t="str">
        <f t="shared" si="1408"/>
        <v>4. 形声</v>
      </c>
      <c r="J7881" s="19" t="str">
        <f t="shared" si="1403"/>
        <v/>
      </c>
      <c r="K7881" s="19">
        <f t="shared" si="1403"/>
        <v>3</v>
      </c>
      <c r="L7881" s="19" t="str">
        <f t="shared" si="1403"/>
        <v/>
      </c>
      <c r="M7881" s="19">
        <f t="shared" si="1403"/>
        <v>4</v>
      </c>
      <c r="N7881" s="19" t="str">
        <f t="shared" si="1409"/>
        <v/>
      </c>
      <c r="O7881" s="19">
        <f t="shared" si="1404"/>
        <v>7</v>
      </c>
      <c r="P7881" s="19" t="str">
        <f t="shared" si="1404"/>
        <v/>
      </c>
      <c r="Q7881" s="19" t="str">
        <f t="shared" si="1404"/>
        <v/>
      </c>
      <c r="R7881" s="19">
        <f t="shared" si="1404"/>
        <v>10</v>
      </c>
    </row>
    <row r="7882" spans="1:18" ht="20.25">
      <c r="A7882" s="18" t="s">
        <v>5355</v>
      </c>
      <c r="B7882" s="20">
        <v>7878</v>
      </c>
      <c r="C7882" s="35" t="s">
        <v>4760</v>
      </c>
      <c r="D7882" s="24" t="s">
        <v>13772</v>
      </c>
      <c r="E7882" s="27" t="s">
        <v>21754</v>
      </c>
      <c r="F7882" s="26" t="str">
        <f t="shared" si="1405"/>
        <v>亂</v>
      </c>
      <c r="G7882" s="26" t="str">
        <f t="shared" si="1406"/>
        <v>從心若聲</v>
      </c>
      <c r="H7882" s="26" t="str">
        <f t="shared" si="1407"/>
        <v>人者</v>
      </c>
      <c r="I7882" s="41" t="str">
        <f t="shared" si="1408"/>
        <v>4. 形声</v>
      </c>
      <c r="J7882" s="19" t="str">
        <f t="shared" si="1403"/>
        <v/>
      </c>
      <c r="K7882" s="19">
        <f t="shared" si="1403"/>
        <v>2</v>
      </c>
      <c r="L7882" s="19" t="str">
        <f t="shared" si="1403"/>
        <v/>
      </c>
      <c r="M7882" s="19">
        <f t="shared" si="1403"/>
        <v>3</v>
      </c>
      <c r="N7882" s="19" t="str">
        <f t="shared" si="1409"/>
        <v/>
      </c>
      <c r="O7882" s="19">
        <f t="shared" si="1404"/>
        <v>6</v>
      </c>
      <c r="P7882" s="19" t="str">
        <f t="shared" si="1404"/>
        <v/>
      </c>
      <c r="Q7882" s="19" t="str">
        <f t="shared" si="1404"/>
        <v/>
      </c>
      <c r="R7882" s="19">
        <f t="shared" si="1404"/>
        <v>9</v>
      </c>
    </row>
    <row r="7883" spans="1:18" ht="20.25">
      <c r="A7883" s="18" t="s">
        <v>5356</v>
      </c>
      <c r="B7883" s="20">
        <v>7879</v>
      </c>
      <c r="C7883" s="35" t="s">
        <v>4077</v>
      </c>
      <c r="D7883" s="24" t="s">
        <v>12668</v>
      </c>
      <c r="E7883" s="27" t="s">
        <v>21755</v>
      </c>
      <c r="F7883" s="26" t="str">
        <f t="shared" si="1405"/>
        <v>用心</v>
      </c>
      <c r="G7883" s="26" t="str">
        <f t="shared" si="1406"/>
        <v>從心合聲</v>
      </c>
      <c r="H7883" s="26" t="str">
        <f t="shared" si="1407"/>
        <v>苦狹</v>
      </c>
      <c r="I7883" s="41" t="str">
        <f t="shared" si="1408"/>
        <v>4. 形声</v>
      </c>
      <c r="J7883" s="19" t="str">
        <f t="shared" si="1403"/>
        <v/>
      </c>
      <c r="K7883" s="19">
        <f t="shared" si="1403"/>
        <v>3</v>
      </c>
      <c r="L7883" s="19" t="str">
        <f t="shared" si="1403"/>
        <v/>
      </c>
      <c r="M7883" s="19">
        <f t="shared" si="1403"/>
        <v>4</v>
      </c>
      <c r="N7883" s="19" t="str">
        <f t="shared" si="1409"/>
        <v/>
      </c>
      <c r="O7883" s="19">
        <f t="shared" si="1404"/>
        <v>7</v>
      </c>
      <c r="P7883" s="19" t="str">
        <f t="shared" si="1404"/>
        <v/>
      </c>
      <c r="Q7883" s="19" t="str">
        <f t="shared" si="1404"/>
        <v/>
      </c>
      <c r="R7883" s="19">
        <f t="shared" si="1404"/>
        <v>10</v>
      </c>
    </row>
    <row r="7884" spans="1:18" ht="20.25">
      <c r="A7884" s="18" t="s">
        <v>5357</v>
      </c>
      <c r="B7884" s="20">
        <v>7880</v>
      </c>
      <c r="C7884" s="35" t="s">
        <v>5353</v>
      </c>
      <c r="D7884" s="24" t="s">
        <v>13773</v>
      </c>
      <c r="E7884" s="27" t="s">
        <v>21756</v>
      </c>
      <c r="F7884" s="26" t="str">
        <f t="shared" si="1405"/>
        <v>善兄弟</v>
      </c>
      <c r="G7884" s="26" t="str">
        <f t="shared" si="1406"/>
        <v>從心弟聲經典通用弟</v>
      </c>
      <c r="H7884" s="26" t="str">
        <f t="shared" si="1407"/>
        <v>特計</v>
      </c>
      <c r="I7884" s="41" t="str">
        <f t="shared" si="1408"/>
        <v>4. 形声</v>
      </c>
      <c r="J7884" s="19" t="str">
        <f t="shared" si="1403"/>
        <v/>
      </c>
      <c r="K7884" s="19">
        <f t="shared" si="1403"/>
        <v>4</v>
      </c>
      <c r="L7884" s="19" t="str">
        <f t="shared" si="1403"/>
        <v/>
      </c>
      <c r="M7884" s="19">
        <f t="shared" si="1403"/>
        <v>5</v>
      </c>
      <c r="N7884" s="19" t="str">
        <f t="shared" si="1409"/>
        <v/>
      </c>
      <c r="O7884" s="19">
        <f t="shared" si="1404"/>
        <v>8</v>
      </c>
      <c r="P7884" s="19" t="str">
        <f t="shared" si="1404"/>
        <v/>
      </c>
      <c r="Q7884" s="19" t="str">
        <f t="shared" si="1404"/>
        <v/>
      </c>
      <c r="R7884" s="19">
        <f t="shared" si="1404"/>
        <v>16</v>
      </c>
    </row>
    <row r="7885" spans="1:18" ht="20.25">
      <c r="A7885" s="18" t="s">
        <v>5358</v>
      </c>
      <c r="B7885" s="20">
        <v>7881</v>
      </c>
      <c r="C7885" s="36" t="s">
        <v>27138</v>
      </c>
      <c r="D7885" s="24" t="s">
        <v>11699</v>
      </c>
      <c r="E7885" s="27" t="s">
        <v>21757</v>
      </c>
      <c r="F7885" s="26" t="str">
        <f t="shared" si="1405"/>
        <v>説</v>
      </c>
      <c r="G7885" s="26" t="str">
        <f t="shared" si="1406"/>
        <v>從心睪聲經典通用釋</v>
      </c>
      <c r="H7885" s="26" t="str">
        <f t="shared" si="1407"/>
        <v>羊益</v>
      </c>
      <c r="I7885" s="41" t="str">
        <f t="shared" si="1408"/>
        <v>4. 形声</v>
      </c>
      <c r="J7885" s="19" t="str">
        <f t="shared" ref="J7885:M7904" si="1410">IFERROR(FIND(J$4,$E7885),"")</f>
        <v/>
      </c>
      <c r="K7885" s="19">
        <f t="shared" si="1410"/>
        <v>2</v>
      </c>
      <c r="L7885" s="19" t="str">
        <f t="shared" si="1410"/>
        <v/>
      </c>
      <c r="M7885" s="19">
        <f t="shared" si="1410"/>
        <v>3</v>
      </c>
      <c r="N7885" s="19" t="str">
        <f t="shared" si="1409"/>
        <v/>
      </c>
      <c r="O7885" s="19">
        <f t="shared" ref="O7885:R7904" si="1411">IFERROR(FIND(O$4,$E7885),"")</f>
        <v>6</v>
      </c>
      <c r="P7885" s="19" t="str">
        <f t="shared" si="1411"/>
        <v/>
      </c>
      <c r="Q7885" s="19" t="str">
        <f t="shared" si="1411"/>
        <v/>
      </c>
      <c r="R7885" s="19">
        <f t="shared" si="1411"/>
        <v>14</v>
      </c>
    </row>
    <row r="7886" spans="1:18" ht="20.25">
      <c r="A7886" s="18" t="s">
        <v>5359</v>
      </c>
      <c r="B7886" s="20">
        <v>7882</v>
      </c>
      <c r="C7886" s="35" t="s">
        <v>27139</v>
      </c>
      <c r="D7886" s="24" t="s">
        <v>13774</v>
      </c>
      <c r="E7886" s="27" t="s">
        <v>21758</v>
      </c>
      <c r="F7886" s="26" t="str">
        <f t="shared" si="1405"/>
        <v>心疑</v>
      </c>
      <c r="G7886" s="26" t="str">
        <f t="shared" si="1406"/>
        <v>從三心</v>
      </c>
      <c r="H7886" s="26" t="str">
        <f t="shared" si="1407"/>
        <v>累二</v>
      </c>
      <c r="I7886" s="41" t="str">
        <f t="shared" si="1408"/>
        <v/>
      </c>
      <c r="J7886" s="19" t="str">
        <f t="shared" si="1410"/>
        <v/>
      </c>
      <c r="K7886" s="19">
        <f t="shared" si="1410"/>
        <v>3</v>
      </c>
      <c r="L7886" s="19" t="str">
        <f t="shared" si="1410"/>
        <v/>
      </c>
      <c r="M7886" s="19">
        <f t="shared" si="1410"/>
        <v>4</v>
      </c>
      <c r="N7886" s="19">
        <f t="shared" si="1409"/>
        <v>12</v>
      </c>
      <c r="O7886" s="19" t="str">
        <f t="shared" si="1411"/>
        <v/>
      </c>
      <c r="P7886" s="19" t="str">
        <f t="shared" si="1411"/>
        <v/>
      </c>
      <c r="Q7886" s="19">
        <f t="shared" si="1411"/>
        <v>9</v>
      </c>
      <c r="R7886" s="19">
        <f t="shared" si="1411"/>
        <v>26</v>
      </c>
    </row>
    <row r="7887" spans="1:18" ht="20.25">
      <c r="A7887" s="18" t="s">
        <v>5360</v>
      </c>
      <c r="B7887" s="20">
        <v>7883</v>
      </c>
      <c r="C7887" s="35" t="s">
        <v>27140</v>
      </c>
      <c r="D7887" s="24" t="s">
        <v>13775</v>
      </c>
      <c r="E7887" s="27" t="s">
        <v>21759</v>
      </c>
      <c r="F7887" s="26" t="str">
        <f t="shared" si="1405"/>
        <v>垂</v>
      </c>
      <c r="G7887" s="26" t="str">
        <f t="shared" si="1406"/>
        <v>從惢系聲</v>
      </c>
      <c r="H7887" s="26" t="str">
        <f t="shared" si="1407"/>
        <v>如壘</v>
      </c>
      <c r="I7887" s="41" t="str">
        <f t="shared" si="1408"/>
        <v>4. 形声</v>
      </c>
      <c r="J7887" s="19" t="str">
        <f t="shared" si="1410"/>
        <v/>
      </c>
      <c r="K7887" s="19">
        <f t="shared" si="1410"/>
        <v>2</v>
      </c>
      <c r="L7887" s="19" t="str">
        <f t="shared" si="1410"/>
        <v/>
      </c>
      <c r="M7887" s="19">
        <f t="shared" si="1410"/>
        <v>3</v>
      </c>
      <c r="N7887" s="19" t="str">
        <f t="shared" si="1409"/>
        <v/>
      </c>
      <c r="O7887" s="19">
        <f t="shared" si="1411"/>
        <v>6</v>
      </c>
      <c r="P7887" s="19" t="str">
        <f t="shared" si="1411"/>
        <v/>
      </c>
      <c r="Q7887" s="19" t="str">
        <f t="shared" si="1411"/>
        <v/>
      </c>
      <c r="R7887" s="19">
        <f t="shared" si="1411"/>
        <v>9</v>
      </c>
    </row>
    <row r="7888" spans="1:18" ht="20.25">
      <c r="A7888" s="18" t="s">
        <v>5361</v>
      </c>
      <c r="B7888" s="20">
        <v>7884</v>
      </c>
      <c r="C7888" s="35" t="s">
        <v>9931</v>
      </c>
      <c r="D7888" s="24" t="s">
        <v>13776</v>
      </c>
      <c r="E7888" s="27" t="s">
        <v>21760</v>
      </c>
      <c r="F7888" s="26" t="str">
        <f t="shared" si="1405"/>
        <v>準</v>
      </c>
      <c r="G7888" s="26" t="str">
        <f t="shared" si="1406"/>
        <v>北方之行衆水並流中有微陽之氣也</v>
      </c>
      <c r="H7888" s="26" t="str">
        <f t="shared" si="1407"/>
        <v>式軌</v>
      </c>
      <c r="I7888" s="41" t="str">
        <f t="shared" si="1408"/>
        <v/>
      </c>
      <c r="J7888" s="19" t="str">
        <f t="shared" si="1410"/>
        <v/>
      </c>
      <c r="K7888" s="19">
        <f t="shared" si="1410"/>
        <v>2</v>
      </c>
      <c r="L7888" s="19" t="str">
        <f t="shared" si="1410"/>
        <v/>
      </c>
      <c r="M7888" s="19">
        <f t="shared" si="1410"/>
        <v>24</v>
      </c>
      <c r="N7888" s="19" t="str">
        <f t="shared" si="1409"/>
        <v/>
      </c>
      <c r="O7888" s="19" t="str">
        <f t="shared" si="1411"/>
        <v/>
      </c>
      <c r="P7888" s="19" t="str">
        <f t="shared" si="1411"/>
        <v/>
      </c>
      <c r="Q7888" s="19">
        <f t="shared" si="1411"/>
        <v>21</v>
      </c>
      <c r="R7888" s="19">
        <f t="shared" si="1411"/>
        <v>28</v>
      </c>
    </row>
    <row r="7889" spans="1:18" ht="20.25">
      <c r="A7889" s="18" t="s">
        <v>5362</v>
      </c>
      <c r="B7889" s="20">
        <v>7885</v>
      </c>
      <c r="C7889" s="35" t="s">
        <v>27141</v>
      </c>
      <c r="D7889" s="24" t="s">
        <v>13148</v>
      </c>
      <c r="E7889" s="27" t="s">
        <v>21761</v>
      </c>
      <c r="F7889" s="26" t="str">
        <f t="shared" si="1405"/>
        <v>西極之水</v>
      </c>
      <c r="G7889" s="26" t="str">
        <f t="shared" si="1406"/>
        <v>從水八聲爾雅曰西至汃國謂四極</v>
      </c>
      <c r="H7889" s="26" t="str">
        <f t="shared" si="1407"/>
        <v>府巾</v>
      </c>
      <c r="I7889" s="41" t="str">
        <f t="shared" si="1408"/>
        <v>4. 形声</v>
      </c>
      <c r="J7889" s="19" t="str">
        <f t="shared" si="1410"/>
        <v/>
      </c>
      <c r="K7889" s="19">
        <f t="shared" si="1410"/>
        <v>5</v>
      </c>
      <c r="L7889" s="19" t="str">
        <f t="shared" si="1410"/>
        <v/>
      </c>
      <c r="M7889" s="19">
        <f t="shared" si="1410"/>
        <v>6</v>
      </c>
      <c r="N7889" s="19" t="str">
        <f t="shared" si="1409"/>
        <v/>
      </c>
      <c r="O7889" s="19">
        <f t="shared" si="1411"/>
        <v>9</v>
      </c>
      <c r="P7889" s="19" t="str">
        <f t="shared" si="1411"/>
        <v/>
      </c>
      <c r="Q7889" s="19" t="str">
        <f t="shared" si="1411"/>
        <v/>
      </c>
      <c r="R7889" s="19">
        <f t="shared" si="1411"/>
        <v>22</v>
      </c>
    </row>
    <row r="7890" spans="1:18" ht="20.25">
      <c r="A7890" s="18" t="s">
        <v>5363</v>
      </c>
      <c r="B7890" s="20">
        <v>7886</v>
      </c>
      <c r="C7890" s="35" t="s">
        <v>9431</v>
      </c>
      <c r="D7890" s="24" t="s">
        <v>11884</v>
      </c>
      <c r="E7890" s="27" t="s">
        <v>21762</v>
      </c>
      <c r="F7890" s="26" t="str">
        <f t="shared" si="1405"/>
        <v/>
      </c>
      <c r="G7890" s="26" t="str">
        <f t="shared" si="1406"/>
        <v/>
      </c>
      <c r="H7890" s="26" t="str">
        <f t="shared" si="1407"/>
        <v>乎哥</v>
      </c>
      <c r="I7890" s="41" t="str">
        <f t="shared" si="1408"/>
        <v>4. 形声</v>
      </c>
      <c r="J7890" s="19" t="str">
        <f t="shared" si="1410"/>
        <v/>
      </c>
      <c r="K7890" s="19" t="str">
        <f t="shared" si="1410"/>
        <v/>
      </c>
      <c r="L7890" s="19" t="str">
        <f t="shared" si="1410"/>
        <v/>
      </c>
      <c r="M7890" s="19">
        <f t="shared" si="1410"/>
        <v>14</v>
      </c>
      <c r="N7890" s="19" t="str">
        <f t="shared" si="1409"/>
        <v/>
      </c>
      <c r="O7890" s="19">
        <f t="shared" si="1411"/>
        <v>17</v>
      </c>
      <c r="P7890" s="19" t="str">
        <f t="shared" si="1411"/>
        <v/>
      </c>
      <c r="Q7890" s="19" t="str">
        <f t="shared" si="1411"/>
        <v/>
      </c>
      <c r="R7890" s="19">
        <f t="shared" si="1411"/>
        <v>20</v>
      </c>
    </row>
    <row r="7891" spans="1:18" ht="20.25">
      <c r="A7891" s="18" t="s">
        <v>5364</v>
      </c>
      <c r="B7891" s="20">
        <v>7887</v>
      </c>
      <c r="C7891" s="35" t="s">
        <v>27142</v>
      </c>
      <c r="D7891" s="24" t="s">
        <v>12149</v>
      </c>
      <c r="E7891" s="27" t="s">
        <v>21763</v>
      </c>
      <c r="F7891" s="26" t="str">
        <f t="shared" si="1405"/>
        <v/>
      </c>
      <c r="G7891" s="26" t="str">
        <f t="shared" si="1406"/>
        <v/>
      </c>
      <c r="H7891" s="26" t="str">
        <f t="shared" si="1407"/>
        <v>於糾</v>
      </c>
      <c r="I7891" s="41" t="str">
        <f t="shared" si="1408"/>
        <v>4. 形声</v>
      </c>
      <c r="J7891" s="19" t="str">
        <f t="shared" si="1410"/>
        <v/>
      </c>
      <c r="K7891" s="19" t="str">
        <f t="shared" si="1410"/>
        <v/>
      </c>
      <c r="L7891" s="19" t="str">
        <f t="shared" si="1410"/>
        <v/>
      </c>
      <c r="M7891" s="19">
        <f t="shared" si="1410"/>
        <v>6</v>
      </c>
      <c r="N7891" s="19" t="str">
        <f t="shared" si="1409"/>
        <v/>
      </c>
      <c r="O7891" s="19">
        <f t="shared" si="1411"/>
        <v>9</v>
      </c>
      <c r="P7891" s="19" t="str">
        <f t="shared" si="1411"/>
        <v/>
      </c>
      <c r="Q7891" s="19" t="str">
        <f t="shared" si="1411"/>
        <v/>
      </c>
      <c r="R7891" s="19">
        <f t="shared" si="1411"/>
        <v>16</v>
      </c>
    </row>
    <row r="7892" spans="1:18" ht="20.25">
      <c r="A7892" s="18" t="s">
        <v>5365</v>
      </c>
      <c r="B7892" s="20">
        <v>7888</v>
      </c>
      <c r="C7892" s="35" t="s">
        <v>27143</v>
      </c>
      <c r="D7892" s="24" t="s">
        <v>12019</v>
      </c>
      <c r="E7892" s="27" t="s">
        <v>21764</v>
      </c>
      <c r="F7892" s="26" t="str">
        <f t="shared" si="1405"/>
        <v/>
      </c>
      <c r="G7892" s="26" t="str">
        <f t="shared" si="1406"/>
        <v/>
      </c>
      <c r="H7892" s="26" t="str">
        <f t="shared" si="1407"/>
        <v>徳紅</v>
      </c>
      <c r="I7892" s="41" t="str">
        <f t="shared" si="1408"/>
        <v>4. 形声</v>
      </c>
      <c r="J7892" s="19" t="str">
        <f t="shared" si="1410"/>
        <v/>
      </c>
      <c r="K7892" s="19" t="str">
        <f t="shared" si="1410"/>
        <v/>
      </c>
      <c r="L7892" s="19" t="str">
        <f t="shared" si="1410"/>
        <v/>
      </c>
      <c r="M7892" s="19">
        <f t="shared" si="1410"/>
        <v>9</v>
      </c>
      <c r="N7892" s="19" t="str">
        <f t="shared" si="1409"/>
        <v/>
      </c>
      <c r="O7892" s="19">
        <f t="shared" si="1411"/>
        <v>12</v>
      </c>
      <c r="P7892" s="19" t="str">
        <f t="shared" si="1411"/>
        <v/>
      </c>
      <c r="Q7892" s="19" t="str">
        <f t="shared" si="1411"/>
        <v/>
      </c>
      <c r="R7892" s="19">
        <f t="shared" si="1411"/>
        <v>15</v>
      </c>
    </row>
    <row r="7893" spans="1:18" ht="20.25">
      <c r="A7893" s="18" t="s">
        <v>5366</v>
      </c>
      <c r="B7893" s="20">
        <v>7889</v>
      </c>
      <c r="C7893" s="35" t="s">
        <v>4744</v>
      </c>
      <c r="D7893" s="24" t="s">
        <v>11572</v>
      </c>
      <c r="E7893" s="27" t="s">
        <v>21765</v>
      </c>
      <c r="F7893" s="26" t="str">
        <f t="shared" si="1405"/>
        <v/>
      </c>
      <c r="G7893" s="26" t="str">
        <f t="shared" si="1406"/>
        <v/>
      </c>
      <c r="H7893" s="26" t="str">
        <f t="shared" si="1407"/>
        <v>縛牟</v>
      </c>
      <c r="I7893" s="41" t="str">
        <f t="shared" si="1408"/>
        <v>4. 形声</v>
      </c>
      <c r="J7893" s="19" t="str">
        <f t="shared" si="1410"/>
        <v/>
      </c>
      <c r="K7893" s="19" t="str">
        <f t="shared" si="1410"/>
        <v/>
      </c>
      <c r="L7893" s="19" t="str">
        <f t="shared" si="1410"/>
        <v/>
      </c>
      <c r="M7893" s="19">
        <f t="shared" si="1410"/>
        <v>13</v>
      </c>
      <c r="N7893" s="19" t="str">
        <f t="shared" si="1409"/>
        <v/>
      </c>
      <c r="O7893" s="19">
        <f t="shared" si="1411"/>
        <v>16</v>
      </c>
      <c r="P7893" s="19" t="str">
        <f t="shared" si="1411"/>
        <v/>
      </c>
      <c r="Q7893" s="19" t="str">
        <f t="shared" si="1411"/>
        <v/>
      </c>
      <c r="R7893" s="19">
        <f t="shared" si="1411"/>
        <v>19</v>
      </c>
    </row>
    <row r="7894" spans="1:18" ht="20.25">
      <c r="A7894" s="18" t="s">
        <v>5367</v>
      </c>
      <c r="B7894" s="20">
        <v>7890</v>
      </c>
      <c r="C7894" s="35" t="s">
        <v>83</v>
      </c>
      <c r="D7894" s="24" t="s">
        <v>12081</v>
      </c>
      <c r="E7894" s="27" t="s">
        <v>21766</v>
      </c>
      <c r="F7894" s="26" t="str">
        <f t="shared" si="1405"/>
        <v/>
      </c>
      <c r="G7894" s="26" t="str">
        <f t="shared" si="1406"/>
        <v/>
      </c>
      <c r="H7894" s="26" t="str">
        <f t="shared" si="1407"/>
        <v>徒紅</v>
      </c>
      <c r="I7894" s="41" t="str">
        <f t="shared" si="1408"/>
        <v>4. 形声</v>
      </c>
      <c r="J7894" s="19" t="str">
        <f t="shared" si="1410"/>
        <v/>
      </c>
      <c r="K7894" s="19" t="str">
        <f t="shared" si="1410"/>
        <v/>
      </c>
      <c r="L7894" s="19" t="str">
        <f t="shared" si="1410"/>
        <v/>
      </c>
      <c r="M7894" s="19">
        <f t="shared" si="1410"/>
        <v>13</v>
      </c>
      <c r="N7894" s="19" t="str">
        <f t="shared" si="1409"/>
        <v/>
      </c>
      <c r="O7894" s="19">
        <f t="shared" si="1411"/>
        <v>16</v>
      </c>
      <c r="P7894" s="19" t="str">
        <f t="shared" si="1411"/>
        <v/>
      </c>
      <c r="Q7894" s="19" t="str">
        <f t="shared" si="1411"/>
        <v/>
      </c>
      <c r="R7894" s="19">
        <f t="shared" si="1411"/>
        <v>19</v>
      </c>
    </row>
    <row r="7895" spans="1:18" ht="20.25">
      <c r="A7895" s="18" t="s">
        <v>5368</v>
      </c>
      <c r="B7895" s="20">
        <v>7891</v>
      </c>
      <c r="C7895" s="35" t="s">
        <v>10645</v>
      </c>
      <c r="D7895" s="24" t="s">
        <v>11772</v>
      </c>
      <c r="E7895" s="27" t="s">
        <v>21767</v>
      </c>
      <c r="F7895" s="26" t="str">
        <f t="shared" si="1405"/>
        <v/>
      </c>
      <c r="G7895" s="26" t="str">
        <f t="shared" si="1406"/>
        <v/>
      </c>
      <c r="H7895" s="26" t="str">
        <f t="shared" si="1407"/>
        <v>古雙</v>
      </c>
      <c r="I7895" s="41" t="str">
        <f t="shared" si="1408"/>
        <v>4. 形声</v>
      </c>
      <c r="J7895" s="19" t="str">
        <f t="shared" si="1410"/>
        <v/>
      </c>
      <c r="K7895" s="19" t="str">
        <f t="shared" si="1410"/>
        <v/>
      </c>
      <c r="L7895" s="19" t="str">
        <f t="shared" si="1410"/>
        <v/>
      </c>
      <c r="M7895" s="19">
        <f t="shared" si="1410"/>
        <v>12</v>
      </c>
      <c r="N7895" s="19" t="str">
        <f t="shared" si="1409"/>
        <v/>
      </c>
      <c r="O7895" s="19">
        <f t="shared" si="1411"/>
        <v>15</v>
      </c>
      <c r="P7895" s="19" t="str">
        <f t="shared" si="1411"/>
        <v/>
      </c>
      <c r="Q7895" s="19" t="str">
        <f t="shared" si="1411"/>
        <v/>
      </c>
      <c r="R7895" s="19">
        <f t="shared" si="1411"/>
        <v>18</v>
      </c>
    </row>
    <row r="7896" spans="1:18" ht="20.25">
      <c r="A7896" s="18" t="s">
        <v>5369</v>
      </c>
      <c r="B7896" s="20">
        <v>7892</v>
      </c>
      <c r="C7896" s="35" t="s">
        <v>6512</v>
      </c>
      <c r="D7896" s="24" t="s">
        <v>13629</v>
      </c>
      <c r="E7896" s="27" t="s">
        <v>21768</v>
      </c>
      <c r="F7896" s="26" t="str">
        <f t="shared" si="1405"/>
        <v>江别流</v>
      </c>
      <c r="G7896" s="26" t="str">
        <f t="shared" si="1406"/>
        <v>出崏山東别為沱從水它聲臣鉉等曰沱沼之沱通用此字今别作池非是</v>
      </c>
      <c r="H7896" s="26" t="str">
        <f t="shared" si="1407"/>
        <v>徒可</v>
      </c>
      <c r="I7896" s="41" t="str">
        <f t="shared" si="1408"/>
        <v>4. 形声</v>
      </c>
      <c r="J7896" s="19" t="str">
        <f t="shared" si="1410"/>
        <v/>
      </c>
      <c r="K7896" s="19">
        <f t="shared" si="1410"/>
        <v>4</v>
      </c>
      <c r="L7896" s="19" t="str">
        <f t="shared" si="1410"/>
        <v/>
      </c>
      <c r="M7896" s="19">
        <f t="shared" si="1410"/>
        <v>12</v>
      </c>
      <c r="N7896" s="19" t="str">
        <f t="shared" si="1409"/>
        <v/>
      </c>
      <c r="O7896" s="19">
        <f t="shared" si="1411"/>
        <v>15</v>
      </c>
      <c r="P7896" s="19" t="str">
        <f t="shared" si="1411"/>
        <v/>
      </c>
      <c r="Q7896" s="19" t="str">
        <f t="shared" si="1411"/>
        <v/>
      </c>
      <c r="R7896" s="19">
        <f t="shared" si="1411"/>
        <v>36</v>
      </c>
    </row>
    <row r="7897" spans="1:18" ht="20.25">
      <c r="A7897" s="18" t="s">
        <v>5370</v>
      </c>
      <c r="B7897" s="20">
        <v>7893</v>
      </c>
      <c r="C7897" s="35" t="s">
        <v>8346</v>
      </c>
      <c r="D7897" s="24" t="s">
        <v>11834</v>
      </c>
      <c r="E7897" s="27" t="s">
        <v>21769</v>
      </c>
      <c r="F7897" s="26" t="str">
        <f t="shared" si="1405"/>
        <v/>
      </c>
      <c r="G7897" s="26" t="str">
        <f t="shared" si="1406"/>
        <v/>
      </c>
      <c r="H7897" s="26" t="str">
        <f t="shared" si="1407"/>
        <v>旨</v>
      </c>
      <c r="I7897" s="41" t="str">
        <f t="shared" si="1408"/>
        <v>4. 形声</v>
      </c>
      <c r="J7897" s="19" t="str">
        <f t="shared" si="1410"/>
        <v/>
      </c>
      <c r="K7897" s="19" t="str">
        <f t="shared" si="1410"/>
        <v/>
      </c>
      <c r="L7897" s="19" t="str">
        <f t="shared" si="1410"/>
        <v/>
      </c>
      <c r="M7897" s="19">
        <f t="shared" si="1410"/>
        <v>12</v>
      </c>
      <c r="N7897" s="19" t="str">
        <f t="shared" si="1409"/>
        <v/>
      </c>
      <c r="O7897" s="19">
        <f t="shared" si="1411"/>
        <v>15</v>
      </c>
      <c r="P7897" s="19" t="str">
        <f t="shared" si="1411"/>
        <v/>
      </c>
      <c r="Q7897" s="19" t="str">
        <f t="shared" si="1411"/>
        <v/>
      </c>
      <c r="R7897" s="19">
        <f t="shared" si="1411"/>
        <v>18</v>
      </c>
    </row>
    <row r="7898" spans="1:18" ht="20.25">
      <c r="A7898" s="18" t="s">
        <v>5371</v>
      </c>
      <c r="B7898" s="20">
        <v>7894</v>
      </c>
      <c r="C7898" s="35" t="s">
        <v>27144</v>
      </c>
      <c r="D7898" s="24" t="s">
        <v>11889</v>
      </c>
      <c r="E7898" s="27" t="s">
        <v>21770</v>
      </c>
      <c r="F7898" s="26" t="str">
        <f t="shared" si="1405"/>
        <v/>
      </c>
      <c r="G7898" s="26" t="str">
        <f t="shared" si="1406"/>
        <v/>
      </c>
      <c r="H7898" s="26" t="str">
        <f t="shared" si="1407"/>
        <v>五何</v>
      </c>
      <c r="I7898" s="41" t="str">
        <f t="shared" si="1408"/>
        <v>4. 形声</v>
      </c>
      <c r="J7898" s="19" t="str">
        <f t="shared" si="1410"/>
        <v/>
      </c>
      <c r="K7898" s="19" t="str">
        <f t="shared" si="1410"/>
        <v/>
      </c>
      <c r="L7898" s="19" t="str">
        <f t="shared" si="1410"/>
        <v/>
      </c>
      <c r="M7898" s="19">
        <f t="shared" si="1410"/>
        <v>12</v>
      </c>
      <c r="N7898" s="19" t="str">
        <f t="shared" si="1409"/>
        <v/>
      </c>
      <c r="O7898" s="19">
        <f t="shared" si="1411"/>
        <v>15</v>
      </c>
      <c r="P7898" s="19" t="str">
        <f t="shared" si="1411"/>
        <v/>
      </c>
      <c r="Q7898" s="19" t="str">
        <f t="shared" si="1411"/>
        <v/>
      </c>
      <c r="R7898" s="19">
        <f t="shared" si="1411"/>
        <v>18</v>
      </c>
    </row>
    <row r="7899" spans="1:18" ht="20.25">
      <c r="A7899" s="18" t="s">
        <v>5372</v>
      </c>
      <c r="B7899" s="20">
        <v>7895</v>
      </c>
      <c r="C7899" s="35" t="s">
        <v>696</v>
      </c>
      <c r="D7899" s="24" t="s">
        <v>11693</v>
      </c>
      <c r="E7899" s="27" t="s">
        <v>21771</v>
      </c>
      <c r="F7899" s="26" t="str">
        <f t="shared" si="1405"/>
        <v/>
      </c>
      <c r="G7899" s="26" t="str">
        <f t="shared" si="1406"/>
        <v/>
      </c>
      <c r="H7899" s="26" t="str">
        <f t="shared" si="1407"/>
        <v>子仙</v>
      </c>
      <c r="I7899" s="41" t="str">
        <f t="shared" si="1408"/>
        <v>4. 形声</v>
      </c>
      <c r="J7899" s="19" t="str">
        <f t="shared" si="1410"/>
        <v/>
      </c>
      <c r="K7899" s="19" t="str">
        <f t="shared" si="1410"/>
        <v/>
      </c>
      <c r="L7899" s="19" t="str">
        <f t="shared" si="1410"/>
        <v/>
      </c>
      <c r="M7899" s="19">
        <f t="shared" si="1410"/>
        <v>14</v>
      </c>
      <c r="N7899" s="19" t="str">
        <f t="shared" si="1409"/>
        <v/>
      </c>
      <c r="O7899" s="19">
        <f t="shared" si="1411"/>
        <v>17</v>
      </c>
      <c r="P7899" s="19" t="str">
        <f t="shared" si="1411"/>
        <v/>
      </c>
      <c r="Q7899" s="19" t="str">
        <f t="shared" si="1411"/>
        <v/>
      </c>
      <c r="R7899" s="19">
        <f t="shared" si="1411"/>
        <v>25</v>
      </c>
    </row>
    <row r="7900" spans="1:18" ht="20.25">
      <c r="A7900" s="18" t="s">
        <v>5373</v>
      </c>
      <c r="B7900" s="20">
        <v>7896</v>
      </c>
      <c r="C7900" s="35" t="s">
        <v>10028</v>
      </c>
      <c r="D7900" s="24" t="s">
        <v>11711</v>
      </c>
      <c r="E7900" s="27" t="s">
        <v>21772</v>
      </c>
      <c r="F7900" s="26" t="str">
        <f t="shared" si="1405"/>
        <v/>
      </c>
      <c r="G7900" s="26" t="str">
        <f t="shared" si="1406"/>
        <v/>
      </c>
      <c r="H7900" s="26" t="str">
        <f t="shared" si="1407"/>
        <v>莫割</v>
      </c>
      <c r="I7900" s="41" t="str">
        <f t="shared" si="1408"/>
        <v>4. 形声</v>
      </c>
      <c r="J7900" s="19" t="str">
        <f t="shared" si="1410"/>
        <v/>
      </c>
      <c r="K7900" s="19" t="str">
        <f t="shared" si="1410"/>
        <v/>
      </c>
      <c r="L7900" s="19" t="str">
        <f t="shared" si="1410"/>
        <v/>
      </c>
      <c r="M7900" s="19">
        <f t="shared" si="1410"/>
        <v>11</v>
      </c>
      <c r="N7900" s="19" t="str">
        <f t="shared" si="1409"/>
        <v/>
      </c>
      <c r="O7900" s="19">
        <f t="shared" si="1411"/>
        <v>14</v>
      </c>
      <c r="P7900" s="19" t="str">
        <f t="shared" si="1411"/>
        <v/>
      </c>
      <c r="Q7900" s="19" t="str">
        <f t="shared" si="1411"/>
        <v/>
      </c>
      <c r="R7900" s="19">
        <f t="shared" si="1411"/>
        <v>17</v>
      </c>
    </row>
    <row r="7901" spans="1:18" ht="20.25">
      <c r="A7901" s="18" t="s">
        <v>5374</v>
      </c>
      <c r="B7901" s="20">
        <v>7897</v>
      </c>
      <c r="C7901" s="35" t="s">
        <v>2639</v>
      </c>
      <c r="D7901" s="24" t="s">
        <v>12761</v>
      </c>
      <c r="E7901" s="27" t="s">
        <v>21773</v>
      </c>
      <c r="F7901" s="26" t="str">
        <f t="shared" si="1405"/>
        <v/>
      </c>
      <c r="G7901" s="26" t="str">
        <f t="shared" si="1406"/>
        <v/>
      </c>
      <c r="H7901" s="26" t="str">
        <f t="shared" si="1407"/>
        <v>烏魂</v>
      </c>
      <c r="I7901" s="41" t="str">
        <f t="shared" si="1408"/>
        <v>4. 形声</v>
      </c>
      <c r="J7901" s="19" t="str">
        <f t="shared" si="1410"/>
        <v/>
      </c>
      <c r="K7901" s="19" t="str">
        <f t="shared" si="1410"/>
        <v/>
      </c>
      <c r="L7901" s="19" t="str">
        <f t="shared" si="1410"/>
        <v/>
      </c>
      <c r="M7901" s="19">
        <f t="shared" si="1410"/>
        <v>10</v>
      </c>
      <c r="N7901" s="19" t="str">
        <f t="shared" si="1409"/>
        <v/>
      </c>
      <c r="O7901" s="19">
        <f t="shared" si="1411"/>
        <v>13</v>
      </c>
      <c r="P7901" s="19" t="str">
        <f t="shared" si="1411"/>
        <v/>
      </c>
      <c r="Q7901" s="19" t="str">
        <f t="shared" si="1411"/>
        <v/>
      </c>
      <c r="R7901" s="19">
        <f t="shared" si="1411"/>
        <v>16</v>
      </c>
    </row>
    <row r="7902" spans="1:18" ht="20.25">
      <c r="A7902" s="18" t="s">
        <v>5375</v>
      </c>
      <c r="B7902" s="20">
        <v>7898</v>
      </c>
      <c r="C7902" s="35" t="s">
        <v>27145</v>
      </c>
      <c r="D7902" s="24" t="s">
        <v>12245</v>
      </c>
      <c r="E7902" s="27" t="s">
        <v>21774</v>
      </c>
      <c r="F7902" s="26" t="str">
        <f t="shared" si="1405"/>
        <v/>
      </c>
      <c r="G7902" s="26" t="str">
        <f t="shared" si="1406"/>
        <v/>
      </c>
      <c r="H7902" s="26" t="str">
        <f t="shared" si="1407"/>
        <v>昨鹽</v>
      </c>
      <c r="I7902" s="41" t="str">
        <f t="shared" si="1408"/>
        <v>4. 形声</v>
      </c>
      <c r="J7902" s="19" t="str">
        <f t="shared" si="1410"/>
        <v/>
      </c>
      <c r="K7902" s="19" t="str">
        <f t="shared" si="1410"/>
        <v/>
      </c>
      <c r="L7902" s="19" t="str">
        <f t="shared" si="1410"/>
        <v/>
      </c>
      <c r="M7902" s="19">
        <f t="shared" si="1410"/>
        <v>11</v>
      </c>
      <c r="N7902" s="19" t="str">
        <f t="shared" si="1409"/>
        <v/>
      </c>
      <c r="O7902" s="19">
        <f t="shared" si="1411"/>
        <v>14</v>
      </c>
      <c r="P7902" s="19" t="str">
        <f t="shared" si="1411"/>
        <v/>
      </c>
      <c r="Q7902" s="19" t="str">
        <f t="shared" si="1411"/>
        <v/>
      </c>
      <c r="R7902" s="19">
        <f t="shared" si="1411"/>
        <v>17</v>
      </c>
    </row>
    <row r="7903" spans="1:18" ht="20.25">
      <c r="A7903" s="18" t="s">
        <v>5376</v>
      </c>
      <c r="B7903" s="20">
        <v>7899</v>
      </c>
      <c r="C7903" s="35" t="s">
        <v>11107</v>
      </c>
      <c r="D7903" s="24" t="s">
        <v>11695</v>
      </c>
      <c r="E7903" s="27" t="s">
        <v>21775</v>
      </c>
      <c r="F7903" s="26" t="str">
        <f t="shared" si="1405"/>
        <v/>
      </c>
      <c r="G7903" s="26" t="str">
        <f t="shared" si="1406"/>
        <v/>
      </c>
      <c r="H7903" s="26" t="str">
        <f t="shared" si="1407"/>
        <v>子余</v>
      </c>
      <c r="I7903" s="41" t="str">
        <f t="shared" si="1408"/>
        <v>4. 形声</v>
      </c>
      <c r="J7903" s="19" t="str">
        <f t="shared" si="1410"/>
        <v/>
      </c>
      <c r="K7903" s="19" t="str">
        <f t="shared" si="1410"/>
        <v/>
      </c>
      <c r="L7903" s="19" t="str">
        <f t="shared" si="1410"/>
        <v/>
      </c>
      <c r="M7903" s="19">
        <f t="shared" si="1410"/>
        <v>10</v>
      </c>
      <c r="N7903" s="19" t="str">
        <f t="shared" si="1409"/>
        <v/>
      </c>
      <c r="O7903" s="19">
        <f t="shared" si="1411"/>
        <v>13</v>
      </c>
      <c r="P7903" s="19" t="str">
        <f t="shared" si="1411"/>
        <v/>
      </c>
      <c r="Q7903" s="19" t="str">
        <f t="shared" si="1411"/>
        <v/>
      </c>
      <c r="R7903" s="19">
        <f t="shared" si="1411"/>
        <v>16</v>
      </c>
    </row>
    <row r="7904" spans="1:18" ht="20.25">
      <c r="A7904" s="18" t="s">
        <v>5377</v>
      </c>
      <c r="B7904" s="20">
        <v>7900</v>
      </c>
      <c r="C7904" s="35" t="s">
        <v>4348</v>
      </c>
      <c r="D7904" s="24" t="s">
        <v>13777</v>
      </c>
      <c r="E7904" s="27" t="s">
        <v>21776</v>
      </c>
      <c r="F7904" s="26" t="str">
        <f t="shared" si="1405"/>
        <v/>
      </c>
      <c r="G7904" s="26" t="str">
        <f t="shared" si="1406"/>
        <v/>
      </c>
      <c r="H7904" s="26" t="str">
        <f t="shared" si="1407"/>
        <v>都年</v>
      </c>
      <c r="I7904" s="41" t="str">
        <f t="shared" si="1408"/>
        <v>4. 形声</v>
      </c>
      <c r="J7904" s="19" t="str">
        <f t="shared" si="1410"/>
        <v/>
      </c>
      <c r="K7904" s="19" t="str">
        <f t="shared" si="1410"/>
        <v/>
      </c>
      <c r="L7904" s="19" t="str">
        <f t="shared" si="1410"/>
        <v/>
      </c>
      <c r="M7904" s="19">
        <f t="shared" si="1410"/>
        <v>5</v>
      </c>
      <c r="N7904" s="19" t="str">
        <f t="shared" si="1409"/>
        <v/>
      </c>
      <c r="O7904" s="19">
        <f t="shared" si="1411"/>
        <v>8</v>
      </c>
      <c r="P7904" s="19" t="str">
        <f t="shared" si="1411"/>
        <v/>
      </c>
      <c r="Q7904" s="19" t="str">
        <f t="shared" si="1411"/>
        <v/>
      </c>
      <c r="R7904" s="19">
        <f t="shared" si="1411"/>
        <v>11</v>
      </c>
    </row>
    <row r="7905" spans="1:18" ht="20.25">
      <c r="A7905" s="18" t="s">
        <v>5378</v>
      </c>
      <c r="B7905" s="20">
        <v>7901</v>
      </c>
      <c r="C7905" s="35" t="s">
        <v>5720</v>
      </c>
      <c r="D7905" s="24" t="s">
        <v>12020</v>
      </c>
      <c r="E7905" s="27" t="s">
        <v>21777</v>
      </c>
      <c r="F7905" s="26" t="str">
        <f t="shared" si="1405"/>
        <v/>
      </c>
      <c r="G7905" s="26" t="str">
        <f t="shared" si="1406"/>
        <v/>
      </c>
      <c r="H7905" s="26" t="str">
        <f t="shared" si="1407"/>
        <v>同都</v>
      </c>
      <c r="I7905" s="41" t="str">
        <f t="shared" si="1408"/>
        <v>4. 形声</v>
      </c>
      <c r="J7905" s="19" t="str">
        <f t="shared" ref="J7905:M7924" si="1412">IFERROR(FIND(J$4,$E7905),"")</f>
        <v/>
      </c>
      <c r="K7905" s="19" t="str">
        <f t="shared" si="1412"/>
        <v/>
      </c>
      <c r="L7905" s="19" t="str">
        <f t="shared" si="1412"/>
        <v/>
      </c>
      <c r="M7905" s="19">
        <f t="shared" si="1412"/>
        <v>13</v>
      </c>
      <c r="N7905" s="19" t="str">
        <f t="shared" si="1409"/>
        <v/>
      </c>
      <c r="O7905" s="19">
        <f t="shared" ref="O7905:R7924" si="1413">IFERROR(FIND(O$4,$E7905),"")</f>
        <v>16</v>
      </c>
      <c r="P7905" s="19" t="str">
        <f t="shared" si="1413"/>
        <v/>
      </c>
      <c r="Q7905" s="19" t="str">
        <f t="shared" si="1413"/>
        <v/>
      </c>
      <c r="R7905" s="19">
        <f t="shared" si="1413"/>
        <v>19</v>
      </c>
    </row>
    <row r="7906" spans="1:18" ht="20.25">
      <c r="A7906" s="18" t="s">
        <v>5379</v>
      </c>
      <c r="B7906" s="20">
        <v>7902</v>
      </c>
      <c r="C7906" s="35" t="s">
        <v>8115</v>
      </c>
      <c r="D7906" s="24" t="s">
        <v>11555</v>
      </c>
      <c r="E7906" s="27" t="s">
        <v>21778</v>
      </c>
      <c r="F7906" s="26" t="str">
        <f t="shared" si="1405"/>
        <v/>
      </c>
      <c r="G7906" s="26" t="str">
        <f t="shared" si="1406"/>
        <v/>
      </c>
      <c r="H7906" s="26" t="str">
        <f t="shared" si="1407"/>
        <v>愚袁</v>
      </c>
      <c r="I7906" s="41" t="str">
        <f t="shared" si="1408"/>
        <v>4. 形声</v>
      </c>
      <c r="J7906" s="19" t="str">
        <f t="shared" si="1412"/>
        <v/>
      </c>
      <c r="K7906" s="19" t="str">
        <f t="shared" si="1412"/>
        <v/>
      </c>
      <c r="L7906" s="19" t="str">
        <f t="shared" si="1412"/>
        <v/>
      </c>
      <c r="M7906" s="19">
        <f t="shared" si="1412"/>
        <v>12</v>
      </c>
      <c r="N7906" s="19" t="str">
        <f t="shared" si="1409"/>
        <v/>
      </c>
      <c r="O7906" s="19">
        <f t="shared" si="1413"/>
        <v>15</v>
      </c>
      <c r="P7906" s="19" t="str">
        <f t="shared" si="1413"/>
        <v/>
      </c>
      <c r="Q7906" s="19" t="str">
        <f t="shared" si="1413"/>
        <v/>
      </c>
      <c r="R7906" s="19">
        <f t="shared" si="1413"/>
        <v>18</v>
      </c>
    </row>
    <row r="7907" spans="1:18" ht="20.25">
      <c r="A7907" s="18" t="s">
        <v>5380</v>
      </c>
      <c r="B7907" s="20">
        <v>7903</v>
      </c>
      <c r="C7907" s="35" t="s">
        <v>8861</v>
      </c>
      <c r="D7907" s="24" t="s">
        <v>13778</v>
      </c>
      <c r="E7907" s="27" t="s">
        <v>21779</v>
      </c>
      <c r="F7907" s="26" t="str">
        <f t="shared" si="1405"/>
        <v/>
      </c>
      <c r="G7907" s="26" t="str">
        <f t="shared" si="1406"/>
        <v/>
      </c>
      <c r="H7907" s="26" t="str">
        <f t="shared" si="1407"/>
        <v>英廉</v>
      </c>
      <c r="I7907" s="41" t="str">
        <f t="shared" si="1408"/>
        <v>4. 形声</v>
      </c>
      <c r="J7907" s="19" t="str">
        <f t="shared" si="1412"/>
        <v/>
      </c>
      <c r="K7907" s="19" t="str">
        <f t="shared" si="1412"/>
        <v/>
      </c>
      <c r="L7907" s="19" t="str">
        <f t="shared" si="1412"/>
        <v/>
      </c>
      <c r="M7907" s="19">
        <f t="shared" si="1412"/>
        <v>11</v>
      </c>
      <c r="N7907" s="19" t="str">
        <f t="shared" si="1409"/>
        <v/>
      </c>
      <c r="O7907" s="19">
        <f t="shared" si="1413"/>
        <v>14</v>
      </c>
      <c r="P7907" s="19" t="str">
        <f t="shared" si="1413"/>
        <v/>
      </c>
      <c r="Q7907" s="19" t="str">
        <f t="shared" si="1413"/>
        <v/>
      </c>
      <c r="R7907" s="19">
        <f t="shared" si="1413"/>
        <v>17</v>
      </c>
    </row>
    <row r="7908" spans="1:18" ht="20.25">
      <c r="A7908" s="18" t="s">
        <v>5381</v>
      </c>
      <c r="B7908" s="20">
        <v>7904</v>
      </c>
      <c r="C7908" s="35" t="s">
        <v>10086</v>
      </c>
      <c r="D7908" s="24" t="s">
        <v>13779</v>
      </c>
      <c r="E7908" s="27" t="s">
        <v>21780</v>
      </c>
      <c r="F7908" s="26" t="str">
        <f t="shared" si="1405"/>
        <v/>
      </c>
      <c r="G7908" s="26" t="str">
        <f t="shared" si="1406"/>
        <v/>
      </c>
      <c r="H7908" s="26" t="str">
        <f t="shared" si="1407"/>
        <v>而灼</v>
      </c>
      <c r="I7908" s="41" t="str">
        <f t="shared" si="1408"/>
        <v>4. 形声</v>
      </c>
      <c r="J7908" s="19" t="str">
        <f t="shared" si="1412"/>
        <v/>
      </c>
      <c r="K7908" s="19" t="str">
        <f t="shared" si="1412"/>
        <v/>
      </c>
      <c r="L7908" s="19" t="str">
        <f t="shared" si="1412"/>
        <v/>
      </c>
      <c r="M7908" s="19">
        <f t="shared" si="1412"/>
        <v>19</v>
      </c>
      <c r="N7908" s="19" t="str">
        <f t="shared" si="1409"/>
        <v/>
      </c>
      <c r="O7908" s="19">
        <f t="shared" si="1413"/>
        <v>22</v>
      </c>
      <c r="P7908" s="19" t="str">
        <f t="shared" si="1413"/>
        <v/>
      </c>
      <c r="Q7908" s="19" t="str">
        <f t="shared" si="1413"/>
        <v/>
      </c>
      <c r="R7908" s="19">
        <f t="shared" si="1413"/>
        <v>29</v>
      </c>
    </row>
    <row r="7909" spans="1:18" ht="20.25">
      <c r="A7909" s="18" t="s">
        <v>5382</v>
      </c>
      <c r="B7909" s="20">
        <v>7905</v>
      </c>
      <c r="C7909" s="35" t="s">
        <v>655</v>
      </c>
      <c r="D7909" s="24" t="s">
        <v>12018</v>
      </c>
      <c r="E7909" s="27" t="s">
        <v>21781</v>
      </c>
      <c r="F7909" s="26" t="str">
        <f t="shared" si="1405"/>
        <v/>
      </c>
      <c r="G7909" s="26" t="str">
        <f t="shared" si="1406"/>
        <v/>
      </c>
      <c r="H7909" s="26" t="str">
        <f t="shared" si="1407"/>
        <v>土刀</v>
      </c>
      <c r="I7909" s="41" t="str">
        <f t="shared" si="1408"/>
        <v>4. 形声</v>
      </c>
      <c r="J7909" s="19" t="str">
        <f t="shared" si="1412"/>
        <v/>
      </c>
      <c r="K7909" s="19" t="str">
        <f t="shared" si="1412"/>
        <v/>
      </c>
      <c r="L7909" s="19" t="str">
        <f t="shared" si="1412"/>
        <v/>
      </c>
      <c r="M7909" s="19">
        <f t="shared" si="1412"/>
        <v>11</v>
      </c>
      <c r="N7909" s="19" t="str">
        <f t="shared" si="1409"/>
        <v/>
      </c>
      <c r="O7909" s="19">
        <f t="shared" si="1413"/>
        <v>14</v>
      </c>
      <c r="P7909" s="19" t="str">
        <f t="shared" si="1413"/>
        <v/>
      </c>
      <c r="Q7909" s="19" t="str">
        <f t="shared" si="1413"/>
        <v/>
      </c>
      <c r="R7909" s="19">
        <f t="shared" si="1413"/>
        <v>17</v>
      </c>
    </row>
    <row r="7910" spans="1:18" ht="20.25">
      <c r="A7910" s="18" t="s">
        <v>5383</v>
      </c>
      <c r="B7910" s="20">
        <v>7906</v>
      </c>
      <c r="C7910" s="36" t="s">
        <v>27146</v>
      </c>
      <c r="D7910" s="24" t="s">
        <v>11783</v>
      </c>
      <c r="E7910" s="27" t="s">
        <v>21782</v>
      </c>
      <c r="F7910" s="26" t="str">
        <f t="shared" si="1405"/>
        <v>水出安定涇陽幵頭山東南入渭雝卅之川</v>
      </c>
      <c r="G7910" s="26" t="str">
        <f t="shared" si="1406"/>
        <v>從水巠聲</v>
      </c>
      <c r="H7910" s="26" t="str">
        <f t="shared" si="1407"/>
        <v>古靈</v>
      </c>
      <c r="I7910" s="41" t="str">
        <f t="shared" si="1408"/>
        <v>4. 形声</v>
      </c>
      <c r="J7910" s="19" t="str">
        <f t="shared" si="1412"/>
        <v/>
      </c>
      <c r="K7910" s="19">
        <f t="shared" si="1412"/>
        <v>18</v>
      </c>
      <c r="L7910" s="19" t="str">
        <f t="shared" si="1412"/>
        <v/>
      </c>
      <c r="M7910" s="19">
        <f t="shared" si="1412"/>
        <v>19</v>
      </c>
      <c r="N7910" s="19" t="str">
        <f t="shared" si="1409"/>
        <v/>
      </c>
      <c r="O7910" s="19">
        <f t="shared" si="1413"/>
        <v>22</v>
      </c>
      <c r="P7910" s="19" t="str">
        <f t="shared" si="1413"/>
        <v/>
      </c>
      <c r="Q7910" s="19" t="str">
        <f t="shared" si="1413"/>
        <v/>
      </c>
      <c r="R7910" s="19">
        <f t="shared" si="1413"/>
        <v>25</v>
      </c>
    </row>
    <row r="7911" spans="1:18" ht="20.25">
      <c r="A7911" s="18" t="s">
        <v>5384</v>
      </c>
      <c r="B7911" s="20">
        <v>7907</v>
      </c>
      <c r="C7911" s="35" t="s">
        <v>2633</v>
      </c>
      <c r="D7911" s="24" t="s">
        <v>11892</v>
      </c>
      <c r="E7911" s="27" t="s">
        <v>21783</v>
      </c>
      <c r="F7911" s="26" t="str">
        <f t="shared" si="1405"/>
        <v>水出隴西首陽渭首亭南谷東入河從水胃聲杜林説夏書以為出烏鼠山雝州㓎</v>
      </c>
      <c r="G7911" s="26" t="str">
        <f t="shared" si="1406"/>
        <v/>
      </c>
      <c r="H7911" s="26" t="str">
        <f t="shared" si="1407"/>
        <v>云貴</v>
      </c>
      <c r="I7911" s="41" t="str">
        <f t="shared" si="1408"/>
        <v>4. 形声</v>
      </c>
      <c r="J7911" s="19" t="str">
        <f t="shared" si="1412"/>
        <v/>
      </c>
      <c r="K7911" s="19">
        <f t="shared" si="1412"/>
        <v>33</v>
      </c>
      <c r="L7911" s="19" t="str">
        <f t="shared" si="1412"/>
        <v/>
      </c>
      <c r="M7911" s="19">
        <f t="shared" si="1412"/>
        <v>15</v>
      </c>
      <c r="N7911" s="19" t="str">
        <f t="shared" si="1409"/>
        <v/>
      </c>
      <c r="O7911" s="19">
        <f t="shared" si="1413"/>
        <v>18</v>
      </c>
      <c r="P7911" s="19" t="str">
        <f t="shared" si="1413"/>
        <v/>
      </c>
      <c r="Q7911" s="19" t="str">
        <f t="shared" si="1413"/>
        <v/>
      </c>
      <c r="R7911" s="19">
        <f t="shared" si="1413"/>
        <v>36</v>
      </c>
    </row>
    <row r="7912" spans="1:18" ht="20.25">
      <c r="A7912" s="18" t="s">
        <v>5385</v>
      </c>
      <c r="B7912" s="20">
        <v>7908</v>
      </c>
      <c r="C7912" s="35" t="s">
        <v>8905</v>
      </c>
      <c r="D7912" s="24" t="s">
        <v>12422</v>
      </c>
      <c r="E7912" s="27" t="s">
        <v>21784</v>
      </c>
      <c r="F7912" s="26" t="str">
        <f t="shared" si="1405"/>
        <v/>
      </c>
      <c r="G7912" s="26" t="str">
        <f t="shared" si="1406"/>
        <v/>
      </c>
      <c r="H7912" s="26" t="str">
        <f t="shared" si="1407"/>
        <v>余亮</v>
      </c>
      <c r="I7912" s="41" t="str">
        <f t="shared" si="1408"/>
        <v>4. 形声</v>
      </c>
      <c r="J7912" s="19" t="str">
        <f t="shared" si="1412"/>
        <v/>
      </c>
      <c r="K7912" s="19" t="str">
        <f t="shared" si="1412"/>
        <v/>
      </c>
      <c r="L7912" s="19" t="str">
        <f t="shared" si="1412"/>
        <v/>
      </c>
      <c r="M7912" s="19">
        <f t="shared" si="1412"/>
        <v>13</v>
      </c>
      <c r="N7912" s="19" t="str">
        <f t="shared" si="1409"/>
        <v/>
      </c>
      <c r="O7912" s="19">
        <f t="shared" si="1413"/>
        <v>16</v>
      </c>
      <c r="P7912" s="19" t="str">
        <f t="shared" si="1413"/>
        <v/>
      </c>
      <c r="Q7912" s="19" t="str">
        <f t="shared" si="1413"/>
        <v/>
      </c>
      <c r="R7912" s="19">
        <f t="shared" si="1413"/>
        <v>19</v>
      </c>
    </row>
    <row r="7913" spans="1:18" ht="20.25">
      <c r="A7913" s="18" t="s">
        <v>5386</v>
      </c>
      <c r="B7913" s="20">
        <v>7909</v>
      </c>
      <c r="C7913" s="35" t="s">
        <v>8905</v>
      </c>
      <c r="D7913" s="24" t="s">
        <v>12422</v>
      </c>
      <c r="E7913" s="27" t="s">
        <v>21785</v>
      </c>
      <c r="F7913" s="26" t="str">
        <f t="shared" si="1405"/>
        <v/>
      </c>
      <c r="G7913" s="26" t="str">
        <f t="shared" si="1406"/>
        <v/>
      </c>
      <c r="H7913" s="26" t="str">
        <f t="shared" si="1407"/>
        <v/>
      </c>
      <c r="I7913" s="41" t="str">
        <f t="shared" si="1408"/>
        <v/>
      </c>
      <c r="J7913" s="19">
        <f t="shared" si="1412"/>
        <v>1</v>
      </c>
      <c r="K7913" s="19" t="str">
        <f t="shared" si="1412"/>
        <v/>
      </c>
      <c r="L7913" s="19" t="str">
        <f t="shared" si="1412"/>
        <v/>
      </c>
      <c r="M7913" s="19">
        <f t="shared" si="1412"/>
        <v>3</v>
      </c>
      <c r="N7913" s="19" t="str">
        <f t="shared" si="1409"/>
        <v/>
      </c>
      <c r="O7913" s="19" t="str">
        <f t="shared" si="1413"/>
        <v/>
      </c>
      <c r="P7913" s="19" t="str">
        <f t="shared" si="1413"/>
        <v/>
      </c>
      <c r="Q7913" s="19" t="str">
        <f t="shared" si="1413"/>
        <v/>
      </c>
      <c r="R7913" s="19" t="str">
        <f t="shared" si="1413"/>
        <v/>
      </c>
    </row>
    <row r="7914" spans="1:18" ht="20.25">
      <c r="A7914" s="18" t="s">
        <v>5387</v>
      </c>
      <c r="B7914" s="20">
        <v>7910</v>
      </c>
      <c r="C7914" s="36" t="s">
        <v>27147</v>
      </c>
      <c r="D7914" s="24" t="s">
        <v>11882</v>
      </c>
      <c r="E7914" s="27" t="s">
        <v>21786</v>
      </c>
      <c r="F7914" s="26" t="str">
        <f t="shared" si="1405"/>
        <v>漾</v>
      </c>
      <c r="G7914" s="26" t="str">
        <f t="shared" si="1406"/>
        <v>東為滄浪水從水難省聲臣鉉等曰從□省當作堇而前作相承去土從大疑兼從古文省</v>
      </c>
      <c r="H7914" s="26" t="str">
        <f t="shared" si="1407"/>
        <v>呼旰</v>
      </c>
      <c r="I7914" s="41" t="str">
        <f t="shared" si="1408"/>
        <v>4. 形声</v>
      </c>
      <c r="J7914" s="19">
        <f t="shared" si="1412"/>
        <v>35</v>
      </c>
      <c r="K7914" s="19">
        <f t="shared" si="1412"/>
        <v>2</v>
      </c>
      <c r="L7914" s="19" t="str">
        <f t="shared" si="1412"/>
        <v/>
      </c>
      <c r="M7914" s="19">
        <f t="shared" si="1412"/>
        <v>8</v>
      </c>
      <c r="N7914" s="19">
        <f t="shared" si="1409"/>
        <v>17</v>
      </c>
      <c r="O7914" s="19">
        <f t="shared" si="1413"/>
        <v>12</v>
      </c>
      <c r="P7914" s="19" t="str">
        <f t="shared" si="1413"/>
        <v/>
      </c>
      <c r="Q7914" s="19" t="str">
        <f t="shared" si="1413"/>
        <v/>
      </c>
      <c r="R7914" s="19">
        <f t="shared" si="1413"/>
        <v>40</v>
      </c>
    </row>
    <row r="7915" spans="1:18" ht="20.25">
      <c r="A7915" s="18" t="s">
        <v>5388</v>
      </c>
      <c r="B7915" s="20">
        <v>7911</v>
      </c>
      <c r="C7915" s="36" t="s">
        <v>27147</v>
      </c>
      <c r="D7915" s="24" t="s">
        <v>11882</v>
      </c>
      <c r="E7915" s="27" t="s">
        <v>9171</v>
      </c>
      <c r="F7915" s="26" t="str">
        <f t="shared" si="1405"/>
        <v/>
      </c>
      <c r="G7915" s="26" t="str">
        <f t="shared" si="1406"/>
        <v/>
      </c>
      <c r="H7915" s="26" t="str">
        <f t="shared" si="1407"/>
        <v/>
      </c>
      <c r="I7915" s="41" t="str">
        <f t="shared" si="1408"/>
        <v/>
      </c>
      <c r="J7915" s="19">
        <f t="shared" si="1412"/>
        <v>1</v>
      </c>
      <c r="K7915" s="19" t="str">
        <f t="shared" si="1412"/>
        <v/>
      </c>
      <c r="L7915" s="19" t="str">
        <f t="shared" si="1412"/>
        <v/>
      </c>
      <c r="M7915" s="19" t="str">
        <f t="shared" si="1412"/>
        <v/>
      </c>
      <c r="N7915" s="19" t="str">
        <f t="shared" si="1409"/>
        <v/>
      </c>
      <c r="O7915" s="19" t="str">
        <f t="shared" si="1413"/>
        <v/>
      </c>
      <c r="P7915" s="19" t="str">
        <f t="shared" si="1413"/>
        <v/>
      </c>
      <c r="Q7915" s="19" t="str">
        <f t="shared" si="1413"/>
        <v/>
      </c>
      <c r="R7915" s="19" t="str">
        <f t="shared" si="1413"/>
        <v/>
      </c>
    </row>
    <row r="7916" spans="1:18" ht="20.25">
      <c r="A7916" s="18" t="s">
        <v>5389</v>
      </c>
      <c r="B7916" s="20">
        <v>7912</v>
      </c>
      <c r="C7916" s="35" t="s">
        <v>3127</v>
      </c>
      <c r="D7916" s="24" t="s">
        <v>11913</v>
      </c>
      <c r="E7916" s="27" t="s">
        <v>21787</v>
      </c>
      <c r="F7916" s="26" t="str">
        <f t="shared" si="1405"/>
        <v>滄浪水</v>
      </c>
      <c r="G7916" s="26" t="str">
        <f t="shared" si="1406"/>
        <v>南入江從水□聲</v>
      </c>
      <c r="H7916" s="26" t="str">
        <f t="shared" si="1407"/>
        <v>來宕</v>
      </c>
      <c r="I7916" s="41" t="str">
        <f t="shared" si="1408"/>
        <v>4. 形声</v>
      </c>
      <c r="J7916" s="19" t="str">
        <f t="shared" si="1412"/>
        <v/>
      </c>
      <c r="K7916" s="19">
        <f t="shared" si="1412"/>
        <v>4</v>
      </c>
      <c r="L7916" s="19" t="str">
        <f t="shared" si="1412"/>
        <v/>
      </c>
      <c r="M7916" s="19">
        <f t="shared" si="1412"/>
        <v>8</v>
      </c>
      <c r="N7916" s="19" t="str">
        <f t="shared" si="1409"/>
        <v/>
      </c>
      <c r="O7916" s="19">
        <f t="shared" si="1413"/>
        <v>11</v>
      </c>
      <c r="P7916" s="19" t="str">
        <f t="shared" si="1413"/>
        <v/>
      </c>
      <c r="Q7916" s="19" t="str">
        <f t="shared" si="1413"/>
        <v/>
      </c>
      <c r="R7916" s="19">
        <f t="shared" si="1413"/>
        <v>14</v>
      </c>
    </row>
    <row r="7917" spans="1:18" ht="20.25">
      <c r="A7917" s="18" t="s">
        <v>5390</v>
      </c>
      <c r="B7917" s="20">
        <v>7913</v>
      </c>
      <c r="C7917" s="35" t="s">
        <v>6491</v>
      </c>
      <c r="D7917" s="24" t="s">
        <v>13780</v>
      </c>
      <c r="E7917" s="27" t="s">
        <v>21788</v>
      </c>
      <c r="F7917" s="26" t="str">
        <f t="shared" si="1405"/>
        <v/>
      </c>
      <c r="G7917" s="26" t="str">
        <f t="shared" si="1406"/>
        <v/>
      </c>
      <c r="H7917" s="26" t="str">
        <f t="shared" si="1407"/>
        <v>彌兖</v>
      </c>
      <c r="I7917" s="41" t="str">
        <f t="shared" si="1408"/>
        <v>4. 形声</v>
      </c>
      <c r="J7917" s="19" t="str">
        <f t="shared" si="1412"/>
        <v/>
      </c>
      <c r="K7917" s="19" t="str">
        <f t="shared" si="1412"/>
        <v/>
      </c>
      <c r="L7917" s="19" t="str">
        <f t="shared" si="1412"/>
        <v/>
      </c>
      <c r="M7917" s="19">
        <f t="shared" si="1412"/>
        <v>19</v>
      </c>
      <c r="N7917" s="19" t="str">
        <f t="shared" si="1409"/>
        <v/>
      </c>
      <c r="O7917" s="19">
        <f t="shared" si="1413"/>
        <v>22</v>
      </c>
      <c r="P7917" s="19" t="str">
        <f t="shared" si="1413"/>
        <v/>
      </c>
      <c r="Q7917" s="19" t="str">
        <f t="shared" si="1413"/>
        <v/>
      </c>
      <c r="R7917" s="19">
        <f t="shared" si="1413"/>
        <v>25</v>
      </c>
    </row>
    <row r="7918" spans="1:18" ht="20.25">
      <c r="A7918" s="18" t="s">
        <v>5391</v>
      </c>
      <c r="B7918" s="20">
        <v>7914</v>
      </c>
      <c r="C7918" s="35" t="s">
        <v>693</v>
      </c>
      <c r="D7918" s="24" t="s">
        <v>11628</v>
      </c>
      <c r="E7918" s="27" t="s">
        <v>21789</v>
      </c>
      <c r="F7918" s="26" t="str">
        <f t="shared" si="1405"/>
        <v/>
      </c>
      <c r="G7918" s="26" t="str">
        <f t="shared" si="1406"/>
        <v/>
      </c>
      <c r="H7918" s="26" t="str">
        <f t="shared" si="1407"/>
        <v>乎光</v>
      </c>
      <c r="I7918" s="41" t="str">
        <f t="shared" si="1408"/>
        <v>4. 形声</v>
      </c>
      <c r="J7918" s="19" t="str">
        <f t="shared" si="1412"/>
        <v/>
      </c>
      <c r="K7918" s="19" t="str">
        <f t="shared" si="1412"/>
        <v/>
      </c>
      <c r="L7918" s="19" t="str">
        <f t="shared" si="1412"/>
        <v/>
      </c>
      <c r="M7918" s="19">
        <f t="shared" si="1412"/>
        <v>12</v>
      </c>
      <c r="N7918" s="19" t="str">
        <f t="shared" si="1409"/>
        <v/>
      </c>
      <c r="O7918" s="19">
        <f t="shared" si="1413"/>
        <v>15</v>
      </c>
      <c r="P7918" s="19" t="str">
        <f t="shared" si="1413"/>
        <v/>
      </c>
      <c r="Q7918" s="19" t="str">
        <f t="shared" si="1413"/>
        <v/>
      </c>
      <c r="R7918" s="19">
        <f t="shared" si="1413"/>
        <v>18</v>
      </c>
    </row>
    <row r="7919" spans="1:18" ht="20.25">
      <c r="A7919" s="18" t="s">
        <v>5392</v>
      </c>
      <c r="B7919" s="20">
        <v>7915</v>
      </c>
      <c r="C7919" s="35" t="s">
        <v>27148</v>
      </c>
      <c r="D7919" s="24" t="s">
        <v>12034</v>
      </c>
      <c r="E7919" s="27" t="s">
        <v>21790</v>
      </c>
      <c r="F7919" s="26" t="str">
        <f t="shared" si="1405"/>
        <v/>
      </c>
      <c r="G7919" s="26" t="str">
        <f t="shared" si="1406"/>
        <v/>
      </c>
      <c r="H7919" s="26" t="str">
        <f t="shared" si="1407"/>
        <v>苦堅</v>
      </c>
      <c r="I7919" s="41" t="str">
        <f t="shared" si="1408"/>
        <v>4. 形声</v>
      </c>
      <c r="J7919" s="19" t="str">
        <f t="shared" si="1412"/>
        <v/>
      </c>
      <c r="K7919" s="19" t="str">
        <f t="shared" si="1412"/>
        <v/>
      </c>
      <c r="L7919" s="19" t="str">
        <f t="shared" si="1412"/>
        <v/>
      </c>
      <c r="M7919" s="19">
        <f t="shared" si="1412"/>
        <v>11</v>
      </c>
      <c r="N7919" s="19" t="str">
        <f t="shared" si="1409"/>
        <v/>
      </c>
      <c r="O7919" s="19">
        <f t="shared" si="1413"/>
        <v>14</v>
      </c>
      <c r="P7919" s="19" t="str">
        <f t="shared" si="1413"/>
        <v/>
      </c>
      <c r="Q7919" s="19" t="str">
        <f t="shared" si="1413"/>
        <v/>
      </c>
      <c r="R7919" s="19">
        <f t="shared" si="1413"/>
        <v>17</v>
      </c>
    </row>
    <row r="7920" spans="1:18" ht="20.25">
      <c r="A7920" s="18" t="s">
        <v>5393</v>
      </c>
      <c r="B7920" s="20">
        <v>7916</v>
      </c>
      <c r="C7920" s="35" t="s">
        <v>27149</v>
      </c>
      <c r="D7920" s="24" t="s">
        <v>13781</v>
      </c>
      <c r="E7920" s="27" t="s">
        <v>21791</v>
      </c>
      <c r="F7920" s="26" t="str">
        <f t="shared" si="1405"/>
        <v/>
      </c>
      <c r="G7920" s="26" t="str">
        <f t="shared" si="1406"/>
        <v/>
      </c>
      <c r="H7920" s="26" t="str">
        <f t="shared" si="1407"/>
        <v>魯刀</v>
      </c>
      <c r="I7920" s="41" t="str">
        <f t="shared" si="1408"/>
        <v>4. 形声</v>
      </c>
      <c r="J7920" s="19" t="str">
        <f t="shared" si="1412"/>
        <v/>
      </c>
      <c r="K7920" s="19" t="str">
        <f t="shared" si="1412"/>
        <v/>
      </c>
      <c r="L7920" s="19" t="str">
        <f t="shared" si="1412"/>
        <v/>
      </c>
      <c r="M7920" s="19">
        <f t="shared" si="1412"/>
        <v>9</v>
      </c>
      <c r="N7920" s="19" t="str">
        <f t="shared" si="1409"/>
        <v/>
      </c>
      <c r="O7920" s="19">
        <f t="shared" si="1413"/>
        <v>12</v>
      </c>
      <c r="P7920" s="19" t="str">
        <f t="shared" si="1413"/>
        <v/>
      </c>
      <c r="Q7920" s="19" t="str">
        <f t="shared" si="1413"/>
        <v/>
      </c>
      <c r="R7920" s="19">
        <f t="shared" si="1413"/>
        <v>15</v>
      </c>
    </row>
    <row r="7921" spans="1:18" ht="20.25">
      <c r="A7921" s="18" t="s">
        <v>5394</v>
      </c>
      <c r="B7921" s="20">
        <v>7917</v>
      </c>
      <c r="C7921" s="35" t="s">
        <v>7461</v>
      </c>
      <c r="D7921" s="24" t="s">
        <v>11928</v>
      </c>
      <c r="E7921" s="27" t="s">
        <v>21792</v>
      </c>
      <c r="F7921" s="26" t="str">
        <f t="shared" si="1405"/>
        <v/>
      </c>
      <c r="G7921" s="26" t="str">
        <f t="shared" si="1406"/>
        <v/>
      </c>
      <c r="H7921" s="26" t="str">
        <f t="shared" si="1407"/>
        <v>親吉</v>
      </c>
      <c r="I7921" s="41" t="str">
        <f t="shared" si="1408"/>
        <v>4. 形声</v>
      </c>
      <c r="J7921" s="19" t="str">
        <f t="shared" si="1412"/>
        <v/>
      </c>
      <c r="K7921" s="19" t="str">
        <f t="shared" si="1412"/>
        <v/>
      </c>
      <c r="L7921" s="19" t="str">
        <f t="shared" si="1412"/>
        <v/>
      </c>
      <c r="M7921" s="19">
        <f t="shared" si="1412"/>
        <v>17</v>
      </c>
      <c r="N7921" s="19" t="str">
        <f t="shared" si="1409"/>
        <v/>
      </c>
      <c r="O7921" s="19">
        <f t="shared" si="1413"/>
        <v>20</v>
      </c>
      <c r="P7921" s="19" t="str">
        <f t="shared" si="1413"/>
        <v/>
      </c>
      <c r="Q7921" s="19" t="str">
        <f t="shared" si="1413"/>
        <v/>
      </c>
      <c r="R7921" s="19">
        <f t="shared" si="1413"/>
        <v>23</v>
      </c>
    </row>
    <row r="7922" spans="1:18" ht="20.25">
      <c r="A7922" s="18" t="s">
        <v>5395</v>
      </c>
      <c r="B7922" s="20">
        <v>7918</v>
      </c>
      <c r="C7922" s="35" t="s">
        <v>27150</v>
      </c>
      <c r="D7922" s="24" t="s">
        <v>11749</v>
      </c>
      <c r="E7922" s="27" t="s">
        <v>21793</v>
      </c>
      <c r="F7922" s="26" t="str">
        <f t="shared" si="1405"/>
        <v/>
      </c>
      <c r="G7922" s="26" t="str">
        <f t="shared" si="1406"/>
        <v/>
      </c>
      <c r="H7922" s="26" t="str">
        <f t="shared" si="1407"/>
        <v>所簡</v>
      </c>
      <c r="I7922" s="41" t="str">
        <f t="shared" si="1408"/>
        <v>4. 形声</v>
      </c>
      <c r="J7922" s="19" t="str">
        <f t="shared" si="1412"/>
        <v/>
      </c>
      <c r="K7922" s="19" t="str">
        <f t="shared" si="1412"/>
        <v/>
      </c>
      <c r="L7922" s="19" t="str">
        <f t="shared" si="1412"/>
        <v/>
      </c>
      <c r="M7922" s="19">
        <f t="shared" si="1412"/>
        <v>10</v>
      </c>
      <c r="N7922" s="19" t="str">
        <f t="shared" si="1409"/>
        <v/>
      </c>
      <c r="O7922" s="19">
        <f t="shared" si="1413"/>
        <v>13</v>
      </c>
      <c r="P7922" s="19" t="str">
        <f t="shared" si="1413"/>
        <v/>
      </c>
      <c r="Q7922" s="19" t="str">
        <f t="shared" si="1413"/>
        <v/>
      </c>
      <c r="R7922" s="19">
        <f t="shared" si="1413"/>
        <v>16</v>
      </c>
    </row>
    <row r="7923" spans="1:18" ht="20.25">
      <c r="A7923" s="18" t="s">
        <v>5396</v>
      </c>
      <c r="B7923" s="20">
        <v>7919</v>
      </c>
      <c r="C7923" s="35" t="s">
        <v>2168</v>
      </c>
      <c r="D7923" s="24" t="s">
        <v>12065</v>
      </c>
      <c r="E7923" s="27" t="s">
        <v>21794</v>
      </c>
      <c r="F7923" s="26" t="str">
        <f t="shared" si="1405"/>
        <v/>
      </c>
      <c r="G7923" s="26" t="str">
        <f t="shared" si="1406"/>
        <v/>
      </c>
      <c r="H7923" s="26" t="str">
        <f t="shared" si="1407"/>
        <v>盧各</v>
      </c>
      <c r="I7923" s="41" t="str">
        <f t="shared" si="1408"/>
        <v>4. 形声</v>
      </c>
      <c r="J7923" s="19" t="str">
        <f t="shared" si="1412"/>
        <v/>
      </c>
      <c r="K7923" s="19" t="str">
        <f t="shared" si="1412"/>
        <v/>
      </c>
      <c r="L7923" s="19" t="str">
        <f t="shared" si="1412"/>
        <v/>
      </c>
      <c r="M7923" s="19">
        <f t="shared" si="1412"/>
        <v>16</v>
      </c>
      <c r="N7923" s="19" t="str">
        <f t="shared" si="1409"/>
        <v/>
      </c>
      <c r="O7923" s="19">
        <f t="shared" si="1413"/>
        <v>19</v>
      </c>
      <c r="P7923" s="19" t="str">
        <f t="shared" si="1413"/>
        <v/>
      </c>
      <c r="Q7923" s="19" t="str">
        <f t="shared" si="1413"/>
        <v/>
      </c>
      <c r="R7923" s="19">
        <f t="shared" si="1413"/>
        <v>22</v>
      </c>
    </row>
    <row r="7924" spans="1:18" ht="20.25">
      <c r="A7924" s="18" t="s">
        <v>5397</v>
      </c>
      <c r="B7924" s="20">
        <v>7920</v>
      </c>
      <c r="C7924" s="35" t="s">
        <v>27151</v>
      </c>
      <c r="D7924" s="24" t="s">
        <v>11605</v>
      </c>
      <c r="E7924" s="27" t="s">
        <v>21795</v>
      </c>
      <c r="F7924" s="26" t="str">
        <f t="shared" si="1405"/>
        <v/>
      </c>
      <c r="G7924" s="26" t="str">
        <f t="shared" si="1406"/>
        <v/>
      </c>
      <c r="H7924" s="26" t="str">
        <f t="shared" si="1407"/>
        <v>余六</v>
      </c>
      <c r="I7924" s="41" t="str">
        <f t="shared" si="1408"/>
        <v>4. 形声</v>
      </c>
      <c r="J7924" s="19" t="str">
        <f t="shared" si="1412"/>
        <v/>
      </c>
      <c r="K7924" s="19" t="str">
        <f t="shared" si="1412"/>
        <v/>
      </c>
      <c r="L7924" s="19" t="str">
        <f t="shared" si="1412"/>
        <v/>
      </c>
      <c r="M7924" s="19">
        <f t="shared" si="1412"/>
        <v>12</v>
      </c>
      <c r="N7924" s="19" t="str">
        <f t="shared" si="1409"/>
        <v/>
      </c>
      <c r="O7924" s="19">
        <f t="shared" si="1413"/>
        <v>15</v>
      </c>
      <c r="P7924" s="19" t="str">
        <f t="shared" si="1413"/>
        <v/>
      </c>
      <c r="Q7924" s="19" t="str">
        <f t="shared" si="1413"/>
        <v/>
      </c>
      <c r="R7924" s="19">
        <f t="shared" si="1413"/>
        <v>24</v>
      </c>
    </row>
    <row r="7925" spans="1:18" ht="20.25">
      <c r="A7925" s="18" t="s">
        <v>8101</v>
      </c>
      <c r="B7925" s="20">
        <v>7921</v>
      </c>
      <c r="C7925" s="35" t="s">
        <v>4795</v>
      </c>
      <c r="D7925" s="24" t="s">
        <v>13166</v>
      </c>
      <c r="E7925" s="27" t="s">
        <v>21796</v>
      </c>
      <c r="F7925" s="26" t="str">
        <f t="shared" si="1405"/>
        <v/>
      </c>
      <c r="G7925" s="26" t="str">
        <f t="shared" si="1406"/>
        <v/>
      </c>
      <c r="H7925" s="26" t="str">
        <f t="shared" si="1407"/>
        <v>人渚</v>
      </c>
      <c r="I7925" s="41" t="str">
        <f t="shared" si="1408"/>
        <v>4. 形声</v>
      </c>
      <c r="J7925" s="19" t="str">
        <f t="shared" ref="J7925:M7944" si="1414">IFERROR(FIND(J$4,$E7925),"")</f>
        <v/>
      </c>
      <c r="K7925" s="19" t="str">
        <f t="shared" si="1414"/>
        <v/>
      </c>
      <c r="L7925" s="19" t="str">
        <f t="shared" si="1414"/>
        <v/>
      </c>
      <c r="M7925" s="19">
        <f t="shared" si="1414"/>
        <v>13</v>
      </c>
      <c r="N7925" s="19" t="str">
        <f t="shared" si="1409"/>
        <v/>
      </c>
      <c r="O7925" s="19">
        <f t="shared" ref="O7925:R7944" si="1415">IFERROR(FIND(O$4,$E7925),"")</f>
        <v>16</v>
      </c>
      <c r="P7925" s="19" t="str">
        <f t="shared" si="1415"/>
        <v/>
      </c>
      <c r="Q7925" s="19" t="str">
        <f t="shared" si="1415"/>
        <v/>
      </c>
      <c r="R7925" s="19">
        <f t="shared" si="1415"/>
        <v>19</v>
      </c>
    </row>
    <row r="7926" spans="1:18" ht="20.25">
      <c r="A7926" s="18" t="s">
        <v>8102</v>
      </c>
      <c r="B7926" s="20">
        <v>7922</v>
      </c>
      <c r="C7926" s="35" t="s">
        <v>27152</v>
      </c>
      <c r="D7926" s="24" t="s">
        <v>11699</v>
      </c>
      <c r="E7926" s="27" t="s">
        <v>21797</v>
      </c>
      <c r="F7926" s="26" t="str">
        <f t="shared" si="1405"/>
        <v/>
      </c>
      <c r="G7926" s="26" t="str">
        <f t="shared" si="1406"/>
        <v/>
      </c>
      <c r="H7926" s="26" t="str">
        <f t="shared" si="1407"/>
        <v>與職</v>
      </c>
      <c r="I7926" s="41" t="str">
        <f t="shared" si="1408"/>
        <v>4. 形声</v>
      </c>
      <c r="J7926" s="19" t="str">
        <f t="shared" si="1414"/>
        <v/>
      </c>
      <c r="K7926" s="19" t="str">
        <f t="shared" si="1414"/>
        <v/>
      </c>
      <c r="L7926" s="19" t="str">
        <f t="shared" si="1414"/>
        <v/>
      </c>
      <c r="M7926" s="19">
        <f t="shared" si="1414"/>
        <v>13</v>
      </c>
      <c r="N7926" s="19" t="str">
        <f t="shared" si="1409"/>
        <v/>
      </c>
      <c r="O7926" s="19">
        <f t="shared" si="1415"/>
        <v>16</v>
      </c>
      <c r="P7926" s="19" t="str">
        <f t="shared" si="1415"/>
        <v/>
      </c>
      <c r="Q7926" s="19" t="str">
        <f t="shared" si="1415"/>
        <v/>
      </c>
      <c r="R7926" s="19">
        <f t="shared" si="1415"/>
        <v>19</v>
      </c>
    </row>
    <row r="7927" spans="1:18" ht="20.25">
      <c r="A7927" s="18" t="s">
        <v>8103</v>
      </c>
      <c r="B7927" s="20">
        <v>7923</v>
      </c>
      <c r="C7927" s="35" t="s">
        <v>4647</v>
      </c>
      <c r="D7927" s="24" t="s">
        <v>11973</v>
      </c>
      <c r="E7927" s="27" t="s">
        <v>21798</v>
      </c>
      <c r="F7927" s="26" t="str">
        <f t="shared" si="1405"/>
        <v/>
      </c>
      <c r="G7927" s="26" t="str">
        <f t="shared" si="1406"/>
        <v/>
      </c>
      <c r="H7927" s="26" t="str">
        <f t="shared" si="1407"/>
        <v>符分</v>
      </c>
      <c r="I7927" s="41" t="str">
        <f t="shared" si="1408"/>
        <v>4. 形声</v>
      </c>
      <c r="J7927" s="19" t="str">
        <f t="shared" si="1414"/>
        <v/>
      </c>
      <c r="K7927" s="19" t="str">
        <f t="shared" si="1414"/>
        <v/>
      </c>
      <c r="L7927" s="19" t="str">
        <f t="shared" si="1414"/>
        <v/>
      </c>
      <c r="M7927" s="19">
        <f t="shared" si="1414"/>
        <v>12</v>
      </c>
      <c r="N7927" s="19" t="str">
        <f t="shared" si="1409"/>
        <v/>
      </c>
      <c r="O7927" s="19">
        <f t="shared" si="1415"/>
        <v>15</v>
      </c>
      <c r="P7927" s="19" t="str">
        <f t="shared" si="1415"/>
        <v/>
      </c>
      <c r="Q7927" s="19" t="str">
        <f t="shared" si="1415"/>
        <v/>
      </c>
      <c r="R7927" s="19">
        <f t="shared" si="1415"/>
        <v>28</v>
      </c>
    </row>
    <row r="7928" spans="1:18" ht="20.25">
      <c r="A7928" s="18" t="s">
        <v>8104</v>
      </c>
      <c r="B7928" s="20">
        <v>7924</v>
      </c>
      <c r="C7928" s="36" t="s">
        <v>27153</v>
      </c>
      <c r="D7928" s="24" t="s">
        <v>13782</v>
      </c>
      <c r="E7928" s="27" t="s">
        <v>21799</v>
      </c>
      <c r="F7928" s="26" t="str">
        <f t="shared" si="1405"/>
        <v/>
      </c>
      <c r="G7928" s="26" t="str">
        <f t="shared" si="1406"/>
        <v/>
      </c>
      <c r="H7928" s="26" t="str">
        <f t="shared" si="1407"/>
        <v>古外</v>
      </c>
      <c r="I7928" s="41" t="str">
        <f t="shared" si="1408"/>
        <v>4. 形声</v>
      </c>
      <c r="J7928" s="19" t="str">
        <f t="shared" si="1414"/>
        <v/>
      </c>
      <c r="K7928" s="19" t="str">
        <f t="shared" si="1414"/>
        <v/>
      </c>
      <c r="L7928" s="19" t="str">
        <f t="shared" si="1414"/>
        <v/>
      </c>
      <c r="M7928" s="19">
        <f t="shared" si="1414"/>
        <v>9</v>
      </c>
      <c r="N7928" s="19" t="str">
        <f t="shared" si="1409"/>
        <v/>
      </c>
      <c r="O7928" s="19">
        <f t="shared" si="1415"/>
        <v>12</v>
      </c>
      <c r="P7928" s="19" t="str">
        <f t="shared" si="1415"/>
        <v/>
      </c>
      <c r="Q7928" s="19" t="str">
        <f t="shared" si="1415"/>
        <v/>
      </c>
      <c r="R7928" s="19">
        <f t="shared" si="1415"/>
        <v>15</v>
      </c>
    </row>
    <row r="7929" spans="1:18" ht="20.25">
      <c r="A7929" s="18" t="s">
        <v>8105</v>
      </c>
      <c r="B7929" s="20">
        <v>7925</v>
      </c>
      <c r="C7929" s="35" t="s">
        <v>2698</v>
      </c>
      <c r="D7929" s="24" t="s">
        <v>11888</v>
      </c>
      <c r="E7929" s="27" t="s">
        <v>21800</v>
      </c>
      <c r="F7929" s="26" t="str">
        <f t="shared" si="1405"/>
        <v/>
      </c>
      <c r="G7929" s="26" t="str">
        <f t="shared" si="1406"/>
        <v/>
      </c>
      <c r="H7929" s="26" t="str">
        <f t="shared" si="1407"/>
        <v>七鴆</v>
      </c>
      <c r="I7929" s="41" t="str">
        <f t="shared" si="1408"/>
        <v>4. 形声</v>
      </c>
      <c r="J7929" s="19" t="str">
        <f t="shared" si="1414"/>
        <v/>
      </c>
      <c r="K7929" s="19" t="str">
        <f t="shared" si="1414"/>
        <v/>
      </c>
      <c r="L7929" s="19" t="str">
        <f t="shared" si="1414"/>
        <v/>
      </c>
      <c r="M7929" s="19">
        <f t="shared" si="1414"/>
        <v>12</v>
      </c>
      <c r="N7929" s="19" t="str">
        <f t="shared" si="1409"/>
        <v/>
      </c>
      <c r="O7929" s="19">
        <f t="shared" si="1415"/>
        <v>15</v>
      </c>
      <c r="P7929" s="19" t="str">
        <f t="shared" si="1415"/>
        <v/>
      </c>
      <c r="Q7929" s="19" t="str">
        <f t="shared" si="1415"/>
        <v/>
      </c>
      <c r="R7929" s="19">
        <f t="shared" si="1415"/>
        <v>18</v>
      </c>
    </row>
    <row r="7930" spans="1:18" ht="20.25">
      <c r="A7930" s="18" t="s">
        <v>8106</v>
      </c>
      <c r="B7930" s="20">
        <v>7926</v>
      </c>
      <c r="C7930" s="35" t="s">
        <v>8299</v>
      </c>
      <c r="D7930" s="24" t="s">
        <v>13783</v>
      </c>
      <c r="E7930" s="27" t="s">
        <v>21801</v>
      </c>
      <c r="F7930" s="26" t="str">
        <f t="shared" si="1405"/>
        <v>水出壺關東入淇一曰沾益</v>
      </c>
      <c r="G7930" s="26" t="str">
        <f t="shared" si="1406"/>
        <v>從水占聲臣鉉等曰今别作添非是</v>
      </c>
      <c r="H7930" s="26" t="str">
        <f t="shared" si="1407"/>
        <v>他䈴</v>
      </c>
      <c r="I7930" s="41" t="str">
        <f t="shared" si="1408"/>
        <v>4. 形声</v>
      </c>
      <c r="J7930" s="19" t="str">
        <f t="shared" si="1414"/>
        <v/>
      </c>
      <c r="K7930" s="19">
        <f t="shared" si="1414"/>
        <v>12</v>
      </c>
      <c r="L7930" s="19" t="str">
        <f t="shared" si="1414"/>
        <v/>
      </c>
      <c r="M7930" s="19">
        <f t="shared" si="1414"/>
        <v>13</v>
      </c>
      <c r="N7930" s="19" t="str">
        <f t="shared" si="1409"/>
        <v/>
      </c>
      <c r="O7930" s="19">
        <f t="shared" si="1415"/>
        <v>16</v>
      </c>
      <c r="P7930" s="19" t="str">
        <f t="shared" si="1415"/>
        <v/>
      </c>
      <c r="Q7930" s="19" t="str">
        <f t="shared" si="1415"/>
        <v/>
      </c>
      <c r="R7930" s="19">
        <f t="shared" si="1415"/>
        <v>29</v>
      </c>
    </row>
    <row r="7931" spans="1:18" ht="20.25">
      <c r="A7931" s="18" t="s">
        <v>8107</v>
      </c>
      <c r="B7931" s="20">
        <v>7927</v>
      </c>
      <c r="C7931" s="35" t="s">
        <v>2125</v>
      </c>
      <c r="D7931" s="24" t="s">
        <v>11642</v>
      </c>
      <c r="E7931" s="27" t="s">
        <v>21802</v>
      </c>
      <c r="F7931" s="26" t="str">
        <f t="shared" si="1405"/>
        <v>冀州浸</v>
      </c>
      <c r="G7931" s="26" t="str">
        <f t="shared" si="1406"/>
        <v>上黨有潞縣從水路聲</v>
      </c>
      <c r="H7931" s="26" t="str">
        <f t="shared" si="1407"/>
        <v>洛故</v>
      </c>
      <c r="I7931" s="41" t="str">
        <f t="shared" si="1408"/>
        <v>4. 形声</v>
      </c>
      <c r="J7931" s="19" t="str">
        <f t="shared" si="1414"/>
        <v/>
      </c>
      <c r="K7931" s="19">
        <f t="shared" si="1414"/>
        <v>4</v>
      </c>
      <c r="L7931" s="19" t="str">
        <f t="shared" si="1414"/>
        <v/>
      </c>
      <c r="M7931" s="19">
        <f t="shared" si="1414"/>
        <v>10</v>
      </c>
      <c r="N7931" s="19" t="str">
        <f t="shared" si="1409"/>
        <v/>
      </c>
      <c r="O7931" s="19">
        <f t="shared" si="1415"/>
        <v>13</v>
      </c>
      <c r="P7931" s="19" t="str">
        <f t="shared" si="1415"/>
        <v/>
      </c>
      <c r="Q7931" s="19" t="str">
        <f t="shared" si="1415"/>
        <v/>
      </c>
      <c r="R7931" s="19">
        <f t="shared" si="1415"/>
        <v>16</v>
      </c>
    </row>
    <row r="7932" spans="1:18" ht="20.25">
      <c r="A7932" s="18" t="s">
        <v>8108</v>
      </c>
      <c r="B7932" s="20">
        <v>7928</v>
      </c>
      <c r="C7932" s="35" t="s">
        <v>8315</v>
      </c>
      <c r="D7932" s="24" t="s">
        <v>11657</v>
      </c>
      <c r="E7932" s="27" t="s">
        <v>21803</v>
      </c>
      <c r="F7932" s="26" t="str">
        <f t="shared" si="1405"/>
        <v/>
      </c>
      <c r="G7932" s="26" t="str">
        <f t="shared" si="1406"/>
        <v/>
      </c>
      <c r="H7932" s="26" t="str">
        <f t="shared" si="1407"/>
        <v>諸良</v>
      </c>
      <c r="I7932" s="41" t="str">
        <f t="shared" si="1408"/>
        <v>4. 形声</v>
      </c>
      <c r="J7932" s="19" t="str">
        <f t="shared" si="1414"/>
        <v/>
      </c>
      <c r="K7932" s="19" t="str">
        <f t="shared" si="1414"/>
        <v/>
      </c>
      <c r="L7932" s="19" t="str">
        <f t="shared" si="1414"/>
        <v/>
      </c>
      <c r="M7932" s="19">
        <f t="shared" si="1414"/>
        <v>33</v>
      </c>
      <c r="N7932" s="19" t="str">
        <f t="shared" si="1409"/>
        <v/>
      </c>
      <c r="O7932" s="19">
        <f t="shared" si="1415"/>
        <v>36</v>
      </c>
      <c r="P7932" s="19" t="str">
        <f t="shared" si="1415"/>
        <v/>
      </c>
      <c r="Q7932" s="19" t="str">
        <f t="shared" si="1415"/>
        <v/>
      </c>
      <c r="R7932" s="19">
        <f t="shared" si="1415"/>
        <v>39</v>
      </c>
    </row>
    <row r="7933" spans="1:18" ht="20.25">
      <c r="A7933" s="18" t="s">
        <v>8109</v>
      </c>
      <c r="B7933" s="20">
        <v>7929</v>
      </c>
      <c r="C7933" s="35" t="s">
        <v>674</v>
      </c>
      <c r="D7933" s="24" t="s">
        <v>11574</v>
      </c>
      <c r="E7933" s="27" t="s">
        <v>21804</v>
      </c>
      <c r="F7933" s="26" t="str">
        <f t="shared" si="1405"/>
        <v/>
      </c>
      <c r="G7933" s="26" t="str">
        <f t="shared" si="1406"/>
        <v/>
      </c>
      <c r="H7933" s="26" t="str">
        <f t="shared" si="1407"/>
        <v>渠之</v>
      </c>
      <c r="I7933" s="41" t="str">
        <f t="shared" si="1408"/>
        <v>4. 形声</v>
      </c>
      <c r="J7933" s="19" t="str">
        <f t="shared" si="1414"/>
        <v/>
      </c>
      <c r="K7933" s="19" t="str">
        <f t="shared" si="1414"/>
        <v/>
      </c>
      <c r="L7933" s="19" t="str">
        <f t="shared" si="1414"/>
        <v/>
      </c>
      <c r="M7933" s="19">
        <f t="shared" si="1414"/>
        <v>18</v>
      </c>
      <c r="N7933" s="19" t="str">
        <f t="shared" si="1409"/>
        <v/>
      </c>
      <c r="O7933" s="19">
        <f t="shared" si="1415"/>
        <v>21</v>
      </c>
      <c r="P7933" s="19" t="str">
        <f t="shared" si="1415"/>
        <v/>
      </c>
      <c r="Q7933" s="19" t="str">
        <f t="shared" si="1415"/>
        <v/>
      </c>
      <c r="R7933" s="19">
        <f t="shared" si="1415"/>
        <v>24</v>
      </c>
    </row>
    <row r="7934" spans="1:18" ht="20.25">
      <c r="A7934" s="18" t="s">
        <v>8110</v>
      </c>
      <c r="B7934" s="20">
        <v>7930</v>
      </c>
      <c r="C7934" s="36" t="s">
        <v>27154</v>
      </c>
      <c r="D7934" s="24" t="s">
        <v>13784</v>
      </c>
      <c r="E7934" s="27" t="s">
        <v>21805</v>
      </c>
      <c r="F7934" s="26" t="str">
        <f t="shared" si="1405"/>
        <v/>
      </c>
      <c r="G7934" s="26" t="str">
        <f t="shared" si="1406"/>
        <v/>
      </c>
      <c r="H7934" s="26" t="str">
        <f t="shared" si="1407"/>
        <v>徒朗</v>
      </c>
      <c r="I7934" s="41" t="str">
        <f t="shared" si="1408"/>
        <v>4. 形声</v>
      </c>
      <c r="J7934" s="19" t="str">
        <f t="shared" si="1414"/>
        <v/>
      </c>
      <c r="K7934" s="19" t="str">
        <f t="shared" si="1414"/>
        <v/>
      </c>
      <c r="L7934" s="19" t="str">
        <f t="shared" si="1414"/>
        <v/>
      </c>
      <c r="M7934" s="19">
        <f t="shared" si="1414"/>
        <v>11</v>
      </c>
      <c r="N7934" s="19" t="str">
        <f t="shared" si="1409"/>
        <v/>
      </c>
      <c r="O7934" s="19">
        <f t="shared" si="1415"/>
        <v>14</v>
      </c>
      <c r="P7934" s="19" t="str">
        <f t="shared" si="1415"/>
        <v/>
      </c>
      <c r="Q7934" s="19" t="str">
        <f t="shared" si="1415"/>
        <v/>
      </c>
      <c r="R7934" s="19">
        <f t="shared" si="1415"/>
        <v>17</v>
      </c>
    </row>
    <row r="7935" spans="1:18" ht="20.25">
      <c r="A7935" s="18" t="s">
        <v>8111</v>
      </c>
      <c r="B7935" s="20">
        <v>7931</v>
      </c>
      <c r="C7935" s="35" t="s">
        <v>27155</v>
      </c>
      <c r="D7935" s="24" t="s">
        <v>11658</v>
      </c>
      <c r="E7935" s="27" t="s">
        <v>21806</v>
      </c>
      <c r="F7935" s="26" t="str">
        <f t="shared" si="1405"/>
        <v/>
      </c>
      <c r="G7935" s="26" t="str">
        <f t="shared" si="1406"/>
        <v/>
      </c>
      <c r="H7935" s="26" t="str">
        <f t="shared" si="1407"/>
        <v>以轉</v>
      </c>
      <c r="I7935" s="41" t="str">
        <f t="shared" si="1408"/>
        <v>4. 形声</v>
      </c>
      <c r="J7935" s="19" t="str">
        <f t="shared" si="1414"/>
        <v/>
      </c>
      <c r="K7935" s="19" t="str">
        <f t="shared" si="1414"/>
        <v/>
      </c>
      <c r="L7935" s="19" t="str">
        <f t="shared" si="1414"/>
        <v/>
      </c>
      <c r="M7935" s="19">
        <f t="shared" si="1414"/>
        <v>13</v>
      </c>
      <c r="N7935" s="19" t="str">
        <f t="shared" si="1409"/>
        <v/>
      </c>
      <c r="O7935" s="19">
        <f t="shared" si="1415"/>
        <v>16</v>
      </c>
      <c r="P7935" s="19" t="str">
        <f t="shared" si="1415"/>
        <v/>
      </c>
      <c r="Q7935" s="19" t="str">
        <f t="shared" si="1415"/>
        <v/>
      </c>
      <c r="R7935" s="19">
        <f t="shared" si="1415"/>
        <v>19</v>
      </c>
    </row>
    <row r="7936" spans="1:18" ht="20.25">
      <c r="A7936" s="18" t="s">
        <v>8112</v>
      </c>
      <c r="B7936" s="20">
        <v>7932</v>
      </c>
      <c r="C7936" s="35" t="s">
        <v>8871</v>
      </c>
      <c r="D7936" s="24" t="s">
        <v>11658</v>
      </c>
      <c r="E7936" s="27" t="s">
        <v>9502</v>
      </c>
      <c r="F7936" s="26" t="str">
        <f t="shared" si="1405"/>
        <v/>
      </c>
      <c r="G7936" s="26" t="str">
        <f t="shared" si="1406"/>
        <v/>
      </c>
      <c r="H7936" s="26" t="str">
        <f t="shared" si="1407"/>
        <v/>
      </c>
      <c r="I7936" s="41" t="str">
        <f t="shared" si="1408"/>
        <v/>
      </c>
      <c r="J7936" s="19">
        <f t="shared" si="1414"/>
        <v>1</v>
      </c>
      <c r="K7936" s="19" t="str">
        <f t="shared" si="1414"/>
        <v/>
      </c>
      <c r="L7936" s="19" t="str">
        <f t="shared" si="1414"/>
        <v/>
      </c>
      <c r="M7936" s="19" t="str">
        <f t="shared" si="1414"/>
        <v/>
      </c>
      <c r="N7936" s="19" t="str">
        <f t="shared" si="1409"/>
        <v/>
      </c>
      <c r="O7936" s="19" t="str">
        <f t="shared" si="1415"/>
        <v/>
      </c>
      <c r="P7936" s="19" t="str">
        <f t="shared" si="1415"/>
        <v/>
      </c>
      <c r="Q7936" s="19" t="str">
        <f t="shared" si="1415"/>
        <v/>
      </c>
      <c r="R7936" s="19" t="str">
        <f t="shared" si="1415"/>
        <v/>
      </c>
    </row>
    <row r="7937" spans="1:18" ht="20.25">
      <c r="A7937" s="18" t="s">
        <v>8113</v>
      </c>
      <c r="B7937" s="20">
        <v>7933</v>
      </c>
      <c r="C7937" s="35" t="s">
        <v>27156</v>
      </c>
      <c r="D7937" s="24" t="s">
        <v>13194</v>
      </c>
      <c r="E7937" s="27" t="s">
        <v>21807</v>
      </c>
      <c r="F7937" s="26" t="str">
        <f t="shared" si="1405"/>
        <v>沇</v>
      </c>
      <c r="G7937" s="26" t="str">
        <f t="shared" si="1406"/>
        <v>東入于海從水聲</v>
      </c>
      <c r="H7937" s="26" t="str">
        <f t="shared" si="1407"/>
        <v>子禮</v>
      </c>
      <c r="I7937" s="41" t="str">
        <f t="shared" si="1408"/>
        <v>4. 形声</v>
      </c>
      <c r="J7937" s="19" t="str">
        <f t="shared" si="1414"/>
        <v/>
      </c>
      <c r="K7937" s="19">
        <f t="shared" si="1414"/>
        <v>2</v>
      </c>
      <c r="L7937" s="19" t="str">
        <f t="shared" si="1414"/>
        <v/>
      </c>
      <c r="M7937" s="19">
        <f t="shared" si="1414"/>
        <v>7</v>
      </c>
      <c r="N7937" s="19" t="str">
        <f t="shared" si="1409"/>
        <v/>
      </c>
      <c r="O7937" s="19">
        <f t="shared" si="1415"/>
        <v>10</v>
      </c>
      <c r="P7937" s="19" t="str">
        <f t="shared" si="1415"/>
        <v/>
      </c>
      <c r="Q7937" s="19" t="str">
        <f t="shared" si="1415"/>
        <v/>
      </c>
      <c r="R7937" s="19">
        <f t="shared" si="1415"/>
        <v>13</v>
      </c>
    </row>
    <row r="7938" spans="1:18" ht="20.25">
      <c r="A7938" s="18" t="s">
        <v>8114</v>
      </c>
      <c r="B7938" s="20">
        <v>7934</v>
      </c>
      <c r="C7938" s="35" t="s">
        <v>27157</v>
      </c>
      <c r="D7938" s="24" t="s">
        <v>13785</v>
      </c>
      <c r="E7938" s="27" t="s">
        <v>21808</v>
      </c>
      <c r="F7938" s="26" t="str">
        <f t="shared" si="1405"/>
        <v/>
      </c>
      <c r="G7938" s="26" t="str">
        <f t="shared" si="1406"/>
        <v/>
      </c>
      <c r="H7938" s="26" t="str">
        <f t="shared" si="1407"/>
        <v>過委</v>
      </c>
      <c r="I7938" s="41" t="str">
        <f t="shared" si="1408"/>
        <v>4. 形声</v>
      </c>
      <c r="J7938" s="19" t="str">
        <f t="shared" si="1414"/>
        <v/>
      </c>
      <c r="K7938" s="19" t="str">
        <f t="shared" si="1414"/>
        <v/>
      </c>
      <c r="L7938" s="19" t="str">
        <f t="shared" si="1414"/>
        <v/>
      </c>
      <c r="M7938" s="19">
        <f t="shared" si="1414"/>
        <v>12</v>
      </c>
      <c r="N7938" s="19" t="str">
        <f t="shared" si="1409"/>
        <v/>
      </c>
      <c r="O7938" s="19">
        <f t="shared" si="1415"/>
        <v>15</v>
      </c>
      <c r="P7938" s="19" t="str">
        <f t="shared" si="1415"/>
        <v/>
      </c>
      <c r="Q7938" s="19" t="str">
        <f t="shared" si="1415"/>
        <v/>
      </c>
      <c r="R7938" s="19">
        <f t="shared" si="1415"/>
        <v>18</v>
      </c>
    </row>
    <row r="7939" spans="1:18" ht="20.25">
      <c r="A7939" s="18" t="s">
        <v>8115</v>
      </c>
      <c r="B7939" s="20">
        <v>7935</v>
      </c>
      <c r="C7939" s="35" t="s">
        <v>27158</v>
      </c>
      <c r="D7939" s="24" t="s">
        <v>13786</v>
      </c>
      <c r="E7939" s="27" t="s">
        <v>21809</v>
      </c>
      <c r="F7939" s="26" t="str">
        <f t="shared" si="1405"/>
        <v>水在漢南從水□聲荆州浸</v>
      </c>
      <c r="G7939" s="26" t="str">
        <f t="shared" si="1406"/>
        <v>春秋傳曰脩涂梁□</v>
      </c>
      <c r="H7939" s="26" t="str">
        <f t="shared" si="1407"/>
        <v>側駕</v>
      </c>
      <c r="I7939" s="41" t="str">
        <f t="shared" si="1408"/>
        <v>4. 形声</v>
      </c>
      <c r="J7939" s="19" t="str">
        <f t="shared" si="1414"/>
        <v/>
      </c>
      <c r="K7939" s="19">
        <f t="shared" si="1414"/>
        <v>12</v>
      </c>
      <c r="L7939" s="19" t="str">
        <f t="shared" si="1414"/>
        <v/>
      </c>
      <c r="M7939" s="19">
        <f t="shared" si="1414"/>
        <v>5</v>
      </c>
      <c r="N7939" s="19" t="str">
        <f t="shared" si="1409"/>
        <v/>
      </c>
      <c r="O7939" s="19">
        <f t="shared" si="1415"/>
        <v>8</v>
      </c>
      <c r="P7939" s="19" t="str">
        <f t="shared" si="1415"/>
        <v/>
      </c>
      <c r="Q7939" s="19" t="str">
        <f t="shared" si="1415"/>
        <v/>
      </c>
      <c r="R7939" s="19">
        <f t="shared" si="1415"/>
        <v>23</v>
      </c>
    </row>
    <row r="7940" spans="1:18" ht="20.25">
      <c r="A7940" s="18" t="s">
        <v>6490</v>
      </c>
      <c r="B7940" s="20">
        <v>7936</v>
      </c>
      <c r="C7940" s="35" t="s">
        <v>27159</v>
      </c>
      <c r="D7940" s="24" t="s">
        <v>13173</v>
      </c>
      <c r="E7940" s="27" t="s">
        <v>21810</v>
      </c>
      <c r="F7940" s="26" t="str">
        <f t="shared" si="1405"/>
        <v/>
      </c>
      <c r="G7940" s="26" t="str">
        <f t="shared" si="1406"/>
        <v/>
      </c>
      <c r="H7940" s="26" t="str">
        <f t="shared" si="1407"/>
        <v>去王</v>
      </c>
      <c r="I7940" s="41" t="str">
        <f t="shared" si="1408"/>
        <v>4. 形声</v>
      </c>
      <c r="J7940" s="19" t="str">
        <f t="shared" si="1414"/>
        <v/>
      </c>
      <c r="K7940" s="19" t="str">
        <f t="shared" si="1414"/>
        <v/>
      </c>
      <c r="L7940" s="19" t="str">
        <f t="shared" si="1414"/>
        <v/>
      </c>
      <c r="M7940" s="19">
        <f t="shared" si="1414"/>
        <v>15</v>
      </c>
      <c r="N7940" s="19" t="str">
        <f t="shared" si="1409"/>
        <v/>
      </c>
      <c r="O7940" s="19">
        <f t="shared" si="1415"/>
        <v>18</v>
      </c>
      <c r="P7940" s="19" t="str">
        <f t="shared" si="1415"/>
        <v/>
      </c>
      <c r="Q7940" s="19" t="str">
        <f t="shared" si="1415"/>
        <v/>
      </c>
      <c r="R7940" s="19">
        <f t="shared" si="1415"/>
        <v>21</v>
      </c>
    </row>
    <row r="7941" spans="1:18" ht="20.25">
      <c r="A7941" s="18" t="s">
        <v>6491</v>
      </c>
      <c r="B7941" s="20">
        <v>7937</v>
      </c>
      <c r="C7941" s="35" t="s">
        <v>27160</v>
      </c>
      <c r="D7941" s="24" t="s">
        <v>11948</v>
      </c>
      <c r="E7941" s="27" t="s">
        <v>21811</v>
      </c>
      <c r="F7941" s="26" t="str">
        <f t="shared" ref="F7941:F8004" si="1416">IFERROR(MID(E7941,1,K7941-1),"")</f>
        <v/>
      </c>
      <c r="G7941" s="26" t="str">
        <f t="shared" ref="G7941:G8004" si="1417">IFERROR(MID($E7941,K7941+1,MIN(IF(Q7941=0,100,Q7941), IF(R7941=0,100,R7941))-3-K7941),"")</f>
        <v/>
      </c>
      <c r="H7941" s="26" t="str">
        <f t="shared" ref="H7941:H8004" si="1418">IFERROR(MID($E7941,R7941-2,2),"")</f>
        <v>胡計</v>
      </c>
      <c r="I7941" s="41" t="str">
        <f t="shared" ref="I7941:I8004" si="1419">IFERROR(IF(N(P7941)&lt;&gt;0,"1.象形 or 2.指事",IF(N(M7941)*N(O7941)&lt;&gt;0,"4. 形声",IF(AND(N(M7941)*N(N7941)&lt;&gt;0, N7941&lt;Q7941),"3. 会意",""))),"")</f>
        <v>4. 形声</v>
      </c>
      <c r="J7941" s="19" t="str">
        <f t="shared" si="1414"/>
        <v/>
      </c>
      <c r="K7941" s="19" t="str">
        <f t="shared" si="1414"/>
        <v/>
      </c>
      <c r="L7941" s="19" t="str">
        <f t="shared" si="1414"/>
        <v/>
      </c>
      <c r="M7941" s="19">
        <f t="shared" si="1414"/>
        <v>7</v>
      </c>
      <c r="N7941" s="19" t="str">
        <f t="shared" ref="N7941:N8004" si="1420">IFERROR(FIND(N$4,$E7941,M7941+1),"")</f>
        <v/>
      </c>
      <c r="O7941" s="19">
        <f t="shared" si="1415"/>
        <v>10</v>
      </c>
      <c r="P7941" s="19" t="str">
        <f t="shared" si="1415"/>
        <v/>
      </c>
      <c r="Q7941" s="19" t="str">
        <f t="shared" si="1415"/>
        <v/>
      </c>
      <c r="R7941" s="19">
        <f t="shared" si="1415"/>
        <v>13</v>
      </c>
    </row>
    <row r="7942" spans="1:18" ht="20.25">
      <c r="A7942" s="18" t="s">
        <v>6492</v>
      </c>
      <c r="B7942" s="20">
        <v>7938</v>
      </c>
      <c r="C7942" s="35" t="s">
        <v>9291</v>
      </c>
      <c r="D7942" s="24" t="s">
        <v>11596</v>
      </c>
      <c r="E7942" s="27" t="s">
        <v>21812</v>
      </c>
      <c r="F7942" s="26" t="str">
        <f t="shared" si="1416"/>
        <v/>
      </c>
      <c r="G7942" s="26" t="str">
        <f t="shared" si="1417"/>
        <v/>
      </c>
      <c r="H7942" s="26" t="str">
        <f t="shared" si="1418"/>
        <v>古玩</v>
      </c>
      <c r="I7942" s="41" t="str">
        <f t="shared" si="1419"/>
        <v>4. 形声</v>
      </c>
      <c r="J7942" s="19" t="str">
        <f t="shared" si="1414"/>
        <v/>
      </c>
      <c r="K7942" s="19" t="str">
        <f t="shared" si="1414"/>
        <v/>
      </c>
      <c r="L7942" s="19" t="str">
        <f t="shared" si="1414"/>
        <v/>
      </c>
      <c r="M7942" s="19">
        <f t="shared" si="1414"/>
        <v>10</v>
      </c>
      <c r="N7942" s="19" t="str">
        <f t="shared" si="1420"/>
        <v/>
      </c>
      <c r="O7942" s="19">
        <f t="shared" si="1415"/>
        <v>13</v>
      </c>
      <c r="P7942" s="19" t="str">
        <f t="shared" si="1415"/>
        <v/>
      </c>
      <c r="Q7942" s="19" t="str">
        <f t="shared" si="1415"/>
        <v/>
      </c>
      <c r="R7942" s="19">
        <f t="shared" si="1415"/>
        <v>16</v>
      </c>
    </row>
    <row r="7943" spans="1:18" ht="20.25">
      <c r="A7943" s="18" t="s">
        <v>6493</v>
      </c>
      <c r="B7943" s="20">
        <v>7939</v>
      </c>
      <c r="C7943" s="36" t="s">
        <v>27161</v>
      </c>
      <c r="D7943" s="24" t="s">
        <v>13787</v>
      </c>
      <c r="E7943" s="27" t="s">
        <v>21813</v>
      </c>
      <c r="F7943" s="26" t="str">
        <f t="shared" si="1416"/>
        <v/>
      </c>
      <c r="G7943" s="26" t="str">
        <f t="shared" si="1417"/>
        <v/>
      </c>
      <c r="H7943" s="26" t="str">
        <f t="shared" si="1418"/>
        <v>慈冉</v>
      </c>
      <c r="I7943" s="41" t="str">
        <f t="shared" si="1419"/>
        <v>4. 形声</v>
      </c>
      <c r="J7943" s="19" t="str">
        <f t="shared" si="1414"/>
        <v/>
      </c>
      <c r="K7943" s="19" t="str">
        <f t="shared" si="1414"/>
        <v/>
      </c>
      <c r="L7943" s="19" t="str">
        <f t="shared" si="1414"/>
        <v/>
      </c>
      <c r="M7943" s="19">
        <f t="shared" si="1414"/>
        <v>12</v>
      </c>
      <c r="N7943" s="19" t="str">
        <f t="shared" si="1420"/>
        <v/>
      </c>
      <c r="O7943" s="19">
        <f t="shared" si="1415"/>
        <v>15</v>
      </c>
      <c r="P7943" s="19" t="str">
        <f t="shared" si="1415"/>
        <v/>
      </c>
      <c r="Q7943" s="19" t="str">
        <f t="shared" si="1415"/>
        <v/>
      </c>
      <c r="R7943" s="19">
        <f t="shared" si="1415"/>
        <v>18</v>
      </c>
    </row>
    <row r="7944" spans="1:18" ht="20.25">
      <c r="A7944" s="18" t="s">
        <v>6494</v>
      </c>
      <c r="B7944" s="20">
        <v>7940</v>
      </c>
      <c r="C7944" s="35" t="s">
        <v>6507</v>
      </c>
      <c r="D7944" s="24" t="s">
        <v>11686</v>
      </c>
      <c r="E7944" s="27" t="s">
        <v>21814</v>
      </c>
      <c r="F7944" s="26" t="str">
        <f t="shared" si="1416"/>
        <v/>
      </c>
      <c r="G7944" s="26" t="str">
        <f t="shared" si="1417"/>
        <v/>
      </c>
      <c r="H7944" s="26" t="str">
        <f t="shared" si="1418"/>
        <v>郎丁</v>
      </c>
      <c r="I7944" s="41" t="str">
        <f t="shared" si="1419"/>
        <v>4. 形声</v>
      </c>
      <c r="J7944" s="19" t="str">
        <f t="shared" si="1414"/>
        <v/>
      </c>
      <c r="K7944" s="19" t="str">
        <f t="shared" si="1414"/>
        <v/>
      </c>
      <c r="L7944" s="19" t="str">
        <f t="shared" si="1414"/>
        <v/>
      </c>
      <c r="M7944" s="19">
        <f t="shared" si="1414"/>
        <v>11</v>
      </c>
      <c r="N7944" s="19" t="str">
        <f t="shared" si="1420"/>
        <v/>
      </c>
      <c r="O7944" s="19">
        <f t="shared" si="1415"/>
        <v>14</v>
      </c>
      <c r="P7944" s="19" t="str">
        <f t="shared" si="1415"/>
        <v/>
      </c>
      <c r="Q7944" s="19" t="str">
        <f t="shared" si="1415"/>
        <v/>
      </c>
      <c r="R7944" s="19">
        <f t="shared" si="1415"/>
        <v>17</v>
      </c>
    </row>
    <row r="7945" spans="1:18" ht="20.25">
      <c r="A7945" s="18" t="s">
        <v>6495</v>
      </c>
      <c r="B7945" s="20">
        <v>7941</v>
      </c>
      <c r="C7945" s="37" t="s">
        <v>24950</v>
      </c>
      <c r="D7945" s="24" t="s">
        <v>13275</v>
      </c>
      <c r="E7945" s="27" t="s">
        <v>21815</v>
      </c>
      <c r="F7945" s="26" t="str">
        <f t="shared" si="1416"/>
        <v/>
      </c>
      <c r="G7945" s="26" t="str">
        <f t="shared" si="1417"/>
        <v/>
      </c>
      <c r="H7945" s="26" t="str">
        <f t="shared" si="1418"/>
        <v>匹卦</v>
      </c>
      <c r="I7945" s="41" t="str">
        <f t="shared" si="1419"/>
        <v>4. 形声</v>
      </c>
      <c r="J7945" s="19" t="str">
        <f t="shared" ref="J7945:M7964" si="1421">IFERROR(FIND(J$4,$E7945),"")</f>
        <v/>
      </c>
      <c r="K7945" s="19" t="str">
        <f t="shared" si="1421"/>
        <v/>
      </c>
      <c r="L7945" s="19" t="str">
        <f t="shared" si="1421"/>
        <v/>
      </c>
      <c r="M7945" s="19">
        <f t="shared" si="1421"/>
        <v>5</v>
      </c>
      <c r="N7945" s="19" t="str">
        <f t="shared" si="1420"/>
        <v/>
      </c>
      <c r="O7945" s="19">
        <f t="shared" ref="O7945:R7964" si="1422">IFERROR(FIND(O$4,$E7945),"")</f>
        <v>8</v>
      </c>
      <c r="P7945" s="19" t="str">
        <f t="shared" si="1422"/>
        <v/>
      </c>
      <c r="Q7945" s="19" t="str">
        <f t="shared" si="1422"/>
        <v/>
      </c>
      <c r="R7945" s="19">
        <f t="shared" si="1422"/>
        <v>11</v>
      </c>
    </row>
    <row r="7946" spans="1:18" ht="20.25">
      <c r="A7946" s="18" t="s">
        <v>6496</v>
      </c>
      <c r="B7946" s="20">
        <v>7942</v>
      </c>
      <c r="C7946" s="35" t="s">
        <v>707</v>
      </c>
      <c r="D7946" s="24" t="s">
        <v>11558</v>
      </c>
      <c r="E7946" s="27" t="s">
        <v>21816</v>
      </c>
      <c r="F7946" s="26" t="str">
        <f t="shared" si="1416"/>
        <v/>
      </c>
      <c r="G7946" s="26" t="str">
        <f t="shared" si="1417"/>
        <v/>
      </c>
      <c r="H7946" s="26" t="str">
        <f t="shared" si="1418"/>
        <v>力質</v>
      </c>
      <c r="I7946" s="41" t="str">
        <f t="shared" si="1419"/>
        <v>4. 形声</v>
      </c>
      <c r="J7946" s="19" t="str">
        <f t="shared" si="1421"/>
        <v/>
      </c>
      <c r="K7946" s="19" t="str">
        <f t="shared" si="1421"/>
        <v/>
      </c>
      <c r="L7946" s="19" t="str">
        <f t="shared" si="1421"/>
        <v/>
      </c>
      <c r="M7946" s="19">
        <f t="shared" si="1421"/>
        <v>8</v>
      </c>
      <c r="N7946" s="19" t="str">
        <f t="shared" si="1420"/>
        <v/>
      </c>
      <c r="O7946" s="19">
        <f t="shared" si="1422"/>
        <v>11</v>
      </c>
      <c r="P7946" s="19" t="str">
        <f t="shared" si="1422"/>
        <v/>
      </c>
      <c r="Q7946" s="19" t="str">
        <f t="shared" si="1422"/>
        <v/>
      </c>
      <c r="R7946" s="19">
        <f t="shared" si="1422"/>
        <v>14</v>
      </c>
    </row>
    <row r="7947" spans="1:18" ht="20.25">
      <c r="A7947" s="18" t="s">
        <v>6497</v>
      </c>
      <c r="B7947" s="20">
        <v>7943</v>
      </c>
      <c r="C7947" s="35" t="s">
        <v>8935</v>
      </c>
      <c r="D7947" s="24" t="s">
        <v>12036</v>
      </c>
      <c r="E7947" s="27" t="s">
        <v>21817</v>
      </c>
      <c r="F7947" s="26" t="str">
        <f t="shared" si="1416"/>
        <v/>
      </c>
      <c r="G7947" s="26" t="str">
        <f t="shared" si="1417"/>
        <v/>
      </c>
      <c r="H7947" s="26" t="str">
        <f t="shared" si="1418"/>
        <v>息良</v>
      </c>
      <c r="I7947" s="41" t="str">
        <f t="shared" si="1419"/>
        <v>4. 形声</v>
      </c>
      <c r="J7947" s="19" t="str">
        <f t="shared" si="1421"/>
        <v/>
      </c>
      <c r="K7947" s="19" t="str">
        <f t="shared" si="1421"/>
        <v/>
      </c>
      <c r="L7947" s="19" t="str">
        <f t="shared" si="1421"/>
        <v/>
      </c>
      <c r="M7947" s="19">
        <f t="shared" si="1421"/>
        <v>11</v>
      </c>
      <c r="N7947" s="19" t="str">
        <f t="shared" si="1420"/>
        <v/>
      </c>
      <c r="O7947" s="19">
        <f t="shared" si="1422"/>
        <v>14</v>
      </c>
      <c r="P7947" s="19" t="str">
        <f t="shared" si="1422"/>
        <v/>
      </c>
      <c r="Q7947" s="19" t="str">
        <f t="shared" si="1422"/>
        <v/>
      </c>
      <c r="R7947" s="19">
        <f t="shared" si="1422"/>
        <v>17</v>
      </c>
    </row>
    <row r="7948" spans="1:18" ht="20.25">
      <c r="A7948" s="18" t="s">
        <v>6498</v>
      </c>
      <c r="B7948" s="20">
        <v>7944</v>
      </c>
      <c r="C7948" s="35" t="s">
        <v>6493</v>
      </c>
      <c r="D7948" s="24" t="s">
        <v>11885</v>
      </c>
      <c r="E7948" s="27" t="s">
        <v>21818</v>
      </c>
      <c r="F7948" s="26" t="str">
        <f t="shared" si="1416"/>
        <v/>
      </c>
      <c r="G7948" s="26" t="str">
        <f t="shared" si="1417"/>
        <v/>
      </c>
      <c r="H7948" s="26" t="str">
        <f t="shared" si="1418"/>
        <v>莫狄</v>
      </c>
      <c r="I7948" s="41" t="str">
        <f t="shared" si="1419"/>
        <v>4. 形声</v>
      </c>
      <c r="J7948" s="19" t="str">
        <f t="shared" si="1421"/>
        <v/>
      </c>
      <c r="K7948" s="19" t="str">
        <f t="shared" si="1421"/>
        <v/>
      </c>
      <c r="L7948" s="19" t="str">
        <f t="shared" si="1421"/>
        <v/>
      </c>
      <c r="M7948" s="19">
        <f t="shared" si="1421"/>
        <v>12</v>
      </c>
      <c r="N7948" s="19" t="str">
        <f t="shared" si="1420"/>
        <v/>
      </c>
      <c r="O7948" s="19">
        <f t="shared" si="1422"/>
        <v>16</v>
      </c>
      <c r="P7948" s="19" t="str">
        <f t="shared" si="1422"/>
        <v/>
      </c>
      <c r="Q7948" s="19" t="str">
        <f t="shared" si="1422"/>
        <v/>
      </c>
      <c r="R7948" s="19">
        <f t="shared" si="1422"/>
        <v>19</v>
      </c>
    </row>
    <row r="7949" spans="1:18" ht="20.25">
      <c r="A7949" s="18" t="s">
        <v>6499</v>
      </c>
      <c r="B7949" s="20">
        <v>7945</v>
      </c>
      <c r="C7949" s="35" t="s">
        <v>701</v>
      </c>
      <c r="D7949" s="24" t="s">
        <v>11567</v>
      </c>
      <c r="E7949" s="27" t="s">
        <v>21819</v>
      </c>
      <c r="F7949" s="26" t="str">
        <f t="shared" si="1416"/>
        <v/>
      </c>
      <c r="G7949" s="26" t="str">
        <f t="shared" si="1417"/>
        <v/>
      </c>
      <c r="H7949" s="26" t="str">
        <f t="shared" si="1418"/>
        <v>側詵</v>
      </c>
      <c r="I7949" s="41" t="str">
        <f t="shared" si="1419"/>
        <v>4. 形声</v>
      </c>
      <c r="J7949" s="19" t="str">
        <f t="shared" si="1421"/>
        <v/>
      </c>
      <c r="K7949" s="19" t="str">
        <f t="shared" si="1421"/>
        <v/>
      </c>
      <c r="L7949" s="19" t="str">
        <f t="shared" si="1421"/>
        <v/>
      </c>
      <c r="M7949" s="19">
        <f t="shared" si="1421"/>
        <v>9</v>
      </c>
      <c r="N7949" s="19" t="str">
        <f t="shared" si="1420"/>
        <v/>
      </c>
      <c r="O7949" s="19">
        <f t="shared" si="1422"/>
        <v>12</v>
      </c>
      <c r="P7949" s="19" t="str">
        <f t="shared" si="1422"/>
        <v/>
      </c>
      <c r="Q7949" s="19" t="str">
        <f t="shared" si="1422"/>
        <v/>
      </c>
      <c r="R7949" s="19">
        <f t="shared" si="1422"/>
        <v>15</v>
      </c>
    </row>
    <row r="7950" spans="1:18" ht="20.25">
      <c r="A7950" s="18" t="s">
        <v>6500</v>
      </c>
      <c r="B7950" s="20">
        <v>7946</v>
      </c>
      <c r="C7950" s="35" t="s">
        <v>9615</v>
      </c>
      <c r="D7950" s="24" t="s">
        <v>11809</v>
      </c>
      <c r="E7950" s="27" t="s">
        <v>21820</v>
      </c>
      <c r="F7950" s="26" t="str">
        <f t="shared" si="1416"/>
        <v/>
      </c>
      <c r="G7950" s="26" t="str">
        <f t="shared" si="1417"/>
        <v/>
      </c>
      <c r="H7950" s="26" t="str">
        <f t="shared" si="1418"/>
        <v>式針</v>
      </c>
      <c r="I7950" s="41" t="str">
        <f t="shared" si="1419"/>
        <v>4. 形声</v>
      </c>
      <c r="J7950" s="19" t="str">
        <f t="shared" si="1421"/>
        <v/>
      </c>
      <c r="K7950" s="19" t="str">
        <f t="shared" si="1421"/>
        <v/>
      </c>
      <c r="L7950" s="19" t="str">
        <f t="shared" si="1421"/>
        <v/>
      </c>
      <c r="M7950" s="19">
        <f t="shared" si="1421"/>
        <v>11</v>
      </c>
      <c r="N7950" s="19" t="str">
        <f t="shared" si="1420"/>
        <v/>
      </c>
      <c r="O7950" s="19">
        <f t="shared" si="1422"/>
        <v>14</v>
      </c>
      <c r="P7950" s="19" t="str">
        <f t="shared" si="1422"/>
        <v/>
      </c>
      <c r="Q7950" s="19" t="str">
        <f t="shared" si="1422"/>
        <v/>
      </c>
      <c r="R7950" s="19">
        <f t="shared" si="1422"/>
        <v>17</v>
      </c>
    </row>
    <row r="7951" spans="1:18" ht="20.25">
      <c r="A7951" s="18" t="s">
        <v>6501</v>
      </c>
      <c r="B7951" s="20">
        <v>7947</v>
      </c>
      <c r="C7951" s="35" t="s">
        <v>722</v>
      </c>
      <c r="D7951" s="24" t="s">
        <v>11829</v>
      </c>
      <c r="E7951" s="27" t="s">
        <v>21821</v>
      </c>
      <c r="F7951" s="26" t="str">
        <f t="shared" si="1416"/>
        <v/>
      </c>
      <c r="G7951" s="26" t="str">
        <f t="shared" si="1417"/>
        <v/>
      </c>
      <c r="H7951" s="26" t="str">
        <f t="shared" si="1418"/>
        <v>徒含</v>
      </c>
      <c r="I7951" s="41" t="str">
        <f t="shared" si="1419"/>
        <v>4. 形声</v>
      </c>
      <c r="J7951" s="19" t="str">
        <f t="shared" si="1421"/>
        <v/>
      </c>
      <c r="K7951" s="19" t="str">
        <f t="shared" si="1421"/>
        <v/>
      </c>
      <c r="L7951" s="19" t="str">
        <f t="shared" si="1421"/>
        <v/>
      </c>
      <c r="M7951" s="19">
        <f t="shared" si="1421"/>
        <v>13</v>
      </c>
      <c r="N7951" s="19" t="str">
        <f t="shared" si="1420"/>
        <v/>
      </c>
      <c r="O7951" s="19">
        <f t="shared" si="1422"/>
        <v>16</v>
      </c>
      <c r="P7951" s="19" t="str">
        <f t="shared" si="1422"/>
        <v/>
      </c>
      <c r="Q7951" s="19" t="str">
        <f t="shared" si="1422"/>
        <v/>
      </c>
      <c r="R7951" s="19">
        <f t="shared" si="1422"/>
        <v>19</v>
      </c>
    </row>
    <row r="7952" spans="1:18" ht="20.25">
      <c r="A7952" s="18" t="s">
        <v>6502</v>
      </c>
      <c r="B7952" s="20">
        <v>7948</v>
      </c>
      <c r="C7952" s="35" t="s">
        <v>3594</v>
      </c>
      <c r="D7952" s="24" t="s">
        <v>11841</v>
      </c>
      <c r="E7952" s="27" t="s">
        <v>21822</v>
      </c>
      <c r="F7952" s="26" t="str">
        <f t="shared" si="1416"/>
        <v/>
      </c>
      <c r="G7952" s="26" t="str">
        <f t="shared" si="1417"/>
        <v/>
      </c>
      <c r="H7952" s="26" t="str">
        <f t="shared" si="1418"/>
        <v>以周</v>
      </c>
      <c r="I7952" s="41" t="str">
        <f t="shared" si="1419"/>
        <v>4. 形声</v>
      </c>
      <c r="J7952" s="19" t="str">
        <f t="shared" si="1421"/>
        <v/>
      </c>
      <c r="K7952" s="19" t="str">
        <f t="shared" si="1421"/>
        <v/>
      </c>
      <c r="L7952" s="19" t="str">
        <f t="shared" si="1421"/>
        <v/>
      </c>
      <c r="M7952" s="19">
        <f t="shared" si="1421"/>
        <v>12</v>
      </c>
      <c r="N7952" s="19" t="str">
        <f t="shared" si="1420"/>
        <v/>
      </c>
      <c r="O7952" s="19">
        <f t="shared" si="1422"/>
        <v>15</v>
      </c>
      <c r="P7952" s="19" t="str">
        <f t="shared" si="1422"/>
        <v/>
      </c>
      <c r="Q7952" s="19" t="str">
        <f t="shared" si="1422"/>
        <v/>
      </c>
      <c r="R7952" s="19">
        <f t="shared" si="1422"/>
        <v>18</v>
      </c>
    </row>
    <row r="7953" spans="1:18" ht="20.25">
      <c r="A7953" s="18" t="s">
        <v>6503</v>
      </c>
      <c r="B7953" s="20">
        <v>7949</v>
      </c>
      <c r="C7953" s="37"/>
      <c r="D7953" s="24" t="s">
        <v>13788</v>
      </c>
      <c r="E7953" s="27" t="s">
        <v>21823</v>
      </c>
      <c r="F7953" s="26" t="str">
        <f t="shared" si="1416"/>
        <v/>
      </c>
      <c r="G7953" s="26" t="str">
        <f t="shared" si="1417"/>
        <v/>
      </c>
      <c r="H7953" s="26" t="str">
        <f t="shared" si="1418"/>
        <v>莫蟹</v>
      </c>
      <c r="I7953" s="41" t="str">
        <f t="shared" si="1419"/>
        <v>4. 形声</v>
      </c>
      <c r="J7953" s="19" t="str">
        <f t="shared" si="1421"/>
        <v/>
      </c>
      <c r="K7953" s="19" t="str">
        <f t="shared" si="1421"/>
        <v/>
      </c>
      <c r="L7953" s="19" t="str">
        <f t="shared" si="1421"/>
        <v/>
      </c>
      <c r="M7953" s="19">
        <f t="shared" si="1421"/>
        <v>10</v>
      </c>
      <c r="N7953" s="19" t="str">
        <f t="shared" si="1420"/>
        <v/>
      </c>
      <c r="O7953" s="19">
        <f t="shared" si="1422"/>
        <v>13</v>
      </c>
      <c r="P7953" s="19" t="str">
        <f t="shared" si="1422"/>
        <v/>
      </c>
      <c r="Q7953" s="19" t="str">
        <f t="shared" si="1422"/>
        <v/>
      </c>
      <c r="R7953" s="19">
        <f t="shared" si="1422"/>
        <v>16</v>
      </c>
    </row>
    <row r="7954" spans="1:18" ht="20.25">
      <c r="A7954" s="18" t="s">
        <v>6504</v>
      </c>
      <c r="B7954" s="20">
        <v>7950</v>
      </c>
      <c r="C7954" s="36" t="s">
        <v>27162</v>
      </c>
      <c r="D7954" s="24" t="s">
        <v>11567</v>
      </c>
      <c r="E7954" s="27" t="s">
        <v>21824</v>
      </c>
      <c r="F7954" s="26" t="str">
        <f t="shared" si="1416"/>
        <v/>
      </c>
      <c r="G7954" s="26" t="str">
        <f t="shared" si="1417"/>
        <v/>
      </c>
      <c r="H7954" s="26" t="str">
        <f t="shared" si="1418"/>
        <v>陟盈</v>
      </c>
      <c r="I7954" s="41" t="str">
        <f t="shared" si="1419"/>
        <v>4. 形声</v>
      </c>
      <c r="J7954" s="19" t="str">
        <f t="shared" si="1421"/>
        <v/>
      </c>
      <c r="K7954" s="19" t="str">
        <f t="shared" si="1421"/>
        <v/>
      </c>
      <c r="L7954" s="19" t="str">
        <f t="shared" si="1421"/>
        <v/>
      </c>
      <c r="M7954" s="19">
        <f t="shared" si="1421"/>
        <v>10</v>
      </c>
      <c r="N7954" s="19" t="str">
        <f t="shared" si="1420"/>
        <v/>
      </c>
      <c r="O7954" s="19">
        <f t="shared" si="1422"/>
        <v>13</v>
      </c>
      <c r="P7954" s="19" t="str">
        <f t="shared" si="1422"/>
        <v/>
      </c>
      <c r="Q7954" s="19" t="str">
        <f t="shared" si="1422"/>
        <v/>
      </c>
      <c r="R7954" s="19">
        <f t="shared" si="1422"/>
        <v>16</v>
      </c>
    </row>
    <row r="7955" spans="1:18" ht="20.25">
      <c r="A7955" s="18" t="s">
        <v>6505</v>
      </c>
      <c r="B7955" s="20">
        <v>7951</v>
      </c>
      <c r="C7955" s="35" t="s">
        <v>2025</v>
      </c>
      <c r="D7955" s="24" t="s">
        <v>11599</v>
      </c>
      <c r="E7955" s="27" t="s">
        <v>21825</v>
      </c>
      <c r="F7955" s="26" t="str">
        <f t="shared" si="1416"/>
        <v/>
      </c>
      <c r="G7955" s="26" t="str">
        <f t="shared" si="1417"/>
        <v/>
      </c>
      <c r="H7955" s="26" t="str">
        <f t="shared" si="1418"/>
        <v>力救</v>
      </c>
      <c r="I7955" s="41" t="str">
        <f t="shared" si="1419"/>
        <v>4. 形声</v>
      </c>
      <c r="J7955" s="19" t="str">
        <f t="shared" si="1421"/>
        <v/>
      </c>
      <c r="K7955" s="19" t="str">
        <f t="shared" si="1421"/>
        <v/>
      </c>
      <c r="L7955" s="19" t="str">
        <f t="shared" si="1421"/>
        <v/>
      </c>
      <c r="M7955" s="19">
        <f t="shared" si="1421"/>
        <v>6</v>
      </c>
      <c r="N7955" s="19" t="str">
        <f t="shared" si="1420"/>
        <v/>
      </c>
      <c r="O7955" s="19">
        <f t="shared" si="1422"/>
        <v>9</v>
      </c>
      <c r="P7955" s="19" t="str">
        <f t="shared" si="1422"/>
        <v/>
      </c>
      <c r="Q7955" s="19" t="str">
        <f t="shared" si="1422"/>
        <v/>
      </c>
      <c r="R7955" s="19">
        <f t="shared" si="1422"/>
        <v>12</v>
      </c>
    </row>
    <row r="7956" spans="1:18" ht="20.25">
      <c r="A7956" s="18" t="s">
        <v>6506</v>
      </c>
      <c r="B7956" s="20">
        <v>7952</v>
      </c>
      <c r="C7956" s="35" t="s">
        <v>27163</v>
      </c>
      <c r="D7956" s="24" t="s">
        <v>11699</v>
      </c>
      <c r="E7956" s="27" t="s">
        <v>21826</v>
      </c>
      <c r="F7956" s="26" t="str">
        <f t="shared" si="1416"/>
        <v/>
      </c>
      <c r="G7956" s="26" t="str">
        <f t="shared" si="1417"/>
        <v/>
      </c>
      <c r="H7956" s="26" t="str">
        <f t="shared" si="1418"/>
        <v>與職</v>
      </c>
      <c r="I7956" s="41" t="str">
        <f t="shared" si="1419"/>
        <v>4. 形声</v>
      </c>
      <c r="J7956" s="19" t="str">
        <f t="shared" si="1421"/>
        <v/>
      </c>
      <c r="K7956" s="19" t="str">
        <f t="shared" si="1421"/>
        <v/>
      </c>
      <c r="L7956" s="19" t="str">
        <f t="shared" si="1421"/>
        <v/>
      </c>
      <c r="M7956" s="19">
        <f t="shared" si="1421"/>
        <v>10</v>
      </c>
      <c r="N7956" s="19" t="str">
        <f t="shared" si="1420"/>
        <v/>
      </c>
      <c r="O7956" s="19">
        <f t="shared" si="1422"/>
        <v>13</v>
      </c>
      <c r="P7956" s="19" t="str">
        <f t="shared" si="1422"/>
        <v/>
      </c>
      <c r="Q7956" s="19" t="str">
        <f t="shared" si="1422"/>
        <v/>
      </c>
      <c r="R7956" s="19">
        <f t="shared" si="1422"/>
        <v>16</v>
      </c>
    </row>
    <row r="7957" spans="1:18" ht="20.25">
      <c r="A7957" s="18" t="s">
        <v>6507</v>
      </c>
      <c r="B7957" s="20">
        <v>7953</v>
      </c>
      <c r="C7957" s="35" t="s">
        <v>27164</v>
      </c>
      <c r="D7957" s="24" t="s">
        <v>11709</v>
      </c>
      <c r="E7957" s="27" t="s">
        <v>21827</v>
      </c>
      <c r="F7957" s="26" t="str">
        <f t="shared" si="1416"/>
        <v/>
      </c>
      <c r="G7957" s="26" t="str">
        <f t="shared" si="1417"/>
        <v/>
      </c>
      <c r="H7957" s="26" t="str">
        <f t="shared" si="1418"/>
        <v>文甫</v>
      </c>
      <c r="I7957" s="41" t="str">
        <f t="shared" si="1419"/>
        <v>4. 形声</v>
      </c>
      <c r="J7957" s="19" t="str">
        <f t="shared" si="1421"/>
        <v/>
      </c>
      <c r="K7957" s="19" t="str">
        <f t="shared" si="1421"/>
        <v/>
      </c>
      <c r="L7957" s="19" t="str">
        <f t="shared" si="1421"/>
        <v/>
      </c>
      <c r="M7957" s="19">
        <f t="shared" si="1421"/>
        <v>10</v>
      </c>
      <c r="N7957" s="19" t="str">
        <f t="shared" si="1420"/>
        <v/>
      </c>
      <c r="O7957" s="19">
        <f t="shared" si="1422"/>
        <v>13</v>
      </c>
      <c r="P7957" s="19" t="str">
        <f t="shared" si="1422"/>
        <v/>
      </c>
      <c r="Q7957" s="19" t="str">
        <f t="shared" si="1422"/>
        <v/>
      </c>
      <c r="R7957" s="19">
        <f t="shared" si="1422"/>
        <v>16</v>
      </c>
    </row>
    <row r="7958" spans="1:18" ht="20.25">
      <c r="A7958" s="18" t="s">
        <v>6508</v>
      </c>
      <c r="B7958" s="20">
        <v>7954</v>
      </c>
      <c r="C7958" s="35" t="s">
        <v>27165</v>
      </c>
      <c r="D7958" s="24" t="s">
        <v>12166</v>
      </c>
      <c r="E7958" s="27" t="s">
        <v>21828</v>
      </c>
      <c r="F7958" s="26" t="str">
        <f t="shared" si="1416"/>
        <v/>
      </c>
      <c r="G7958" s="26" t="str">
        <f t="shared" si="1417"/>
        <v/>
      </c>
      <c r="H7958" s="26" t="str">
        <f t="shared" si="1418"/>
        <v>五勞</v>
      </c>
      <c r="I7958" s="41" t="str">
        <f t="shared" si="1419"/>
        <v>4. 形声</v>
      </c>
      <c r="J7958" s="19" t="str">
        <f t="shared" si="1421"/>
        <v/>
      </c>
      <c r="K7958" s="19" t="str">
        <f t="shared" si="1421"/>
        <v/>
      </c>
      <c r="L7958" s="19" t="str">
        <f t="shared" si="1421"/>
        <v/>
      </c>
      <c r="M7958" s="19">
        <f t="shared" si="1421"/>
        <v>10</v>
      </c>
      <c r="N7958" s="19" t="str">
        <f t="shared" si="1420"/>
        <v/>
      </c>
      <c r="O7958" s="19">
        <f t="shared" si="1422"/>
        <v>13</v>
      </c>
      <c r="P7958" s="19" t="str">
        <f t="shared" si="1422"/>
        <v/>
      </c>
      <c r="Q7958" s="19" t="str">
        <f t="shared" si="1422"/>
        <v/>
      </c>
      <c r="R7958" s="19">
        <f t="shared" si="1422"/>
        <v>16</v>
      </c>
    </row>
    <row r="7959" spans="1:18" ht="20.25">
      <c r="A7959" s="18" t="s">
        <v>6509</v>
      </c>
      <c r="B7959" s="20">
        <v>7955</v>
      </c>
      <c r="C7959" s="35" t="s">
        <v>27166</v>
      </c>
      <c r="D7959" s="24" t="s">
        <v>11888</v>
      </c>
      <c r="E7959" s="27" t="s">
        <v>21829</v>
      </c>
      <c r="F7959" s="26" t="str">
        <f t="shared" si="1416"/>
        <v/>
      </c>
      <c r="G7959" s="26" t="str">
        <f t="shared" si="1417"/>
        <v/>
      </c>
      <c r="H7959" s="26" t="str">
        <f t="shared" si="1418"/>
        <v>七吝</v>
      </c>
      <c r="I7959" s="41" t="str">
        <f t="shared" si="1419"/>
        <v>4. 形声</v>
      </c>
      <c r="J7959" s="19" t="str">
        <f t="shared" si="1421"/>
        <v/>
      </c>
      <c r="K7959" s="19" t="str">
        <f t="shared" si="1421"/>
        <v/>
      </c>
      <c r="L7959" s="19" t="str">
        <f t="shared" si="1421"/>
        <v/>
      </c>
      <c r="M7959" s="19">
        <f t="shared" si="1421"/>
        <v>12</v>
      </c>
      <c r="N7959" s="19" t="str">
        <f t="shared" si="1420"/>
        <v/>
      </c>
      <c r="O7959" s="19">
        <f t="shared" si="1422"/>
        <v>15</v>
      </c>
      <c r="P7959" s="19" t="str">
        <f t="shared" si="1422"/>
        <v/>
      </c>
      <c r="Q7959" s="19" t="str">
        <f t="shared" si="1422"/>
        <v/>
      </c>
      <c r="R7959" s="19">
        <f t="shared" si="1422"/>
        <v>18</v>
      </c>
    </row>
    <row r="7960" spans="1:18" ht="20.25">
      <c r="A7960" s="18" t="s">
        <v>6510</v>
      </c>
      <c r="B7960" s="20">
        <v>7956</v>
      </c>
      <c r="C7960" s="35" t="s">
        <v>8170</v>
      </c>
      <c r="D7960" s="24" t="s">
        <v>13026</v>
      </c>
      <c r="E7960" s="27" t="s">
        <v>21830</v>
      </c>
      <c r="F7960" s="26" t="str">
        <f t="shared" si="1416"/>
        <v/>
      </c>
      <c r="G7960" s="26" t="str">
        <f t="shared" si="1417"/>
        <v/>
      </c>
      <c r="H7960" s="26" t="str">
        <f t="shared" si="1418"/>
        <v>戶乖</v>
      </c>
      <c r="I7960" s="41" t="str">
        <f t="shared" si="1419"/>
        <v>4. 形声</v>
      </c>
      <c r="J7960" s="19" t="str">
        <f t="shared" si="1421"/>
        <v/>
      </c>
      <c r="K7960" s="19" t="str">
        <f t="shared" si="1421"/>
        <v/>
      </c>
      <c r="L7960" s="19" t="str">
        <f t="shared" si="1421"/>
        <v/>
      </c>
      <c r="M7960" s="19">
        <f t="shared" si="1421"/>
        <v>16</v>
      </c>
      <c r="N7960" s="19" t="str">
        <f t="shared" si="1420"/>
        <v/>
      </c>
      <c r="O7960" s="19">
        <f t="shared" si="1422"/>
        <v>19</v>
      </c>
      <c r="P7960" s="19" t="str">
        <f t="shared" si="1422"/>
        <v/>
      </c>
      <c r="Q7960" s="19" t="str">
        <f t="shared" si="1422"/>
        <v/>
      </c>
      <c r="R7960" s="19">
        <f t="shared" si="1422"/>
        <v>22</v>
      </c>
    </row>
    <row r="7961" spans="1:18" ht="20.25">
      <c r="A7961" s="18" t="s">
        <v>6511</v>
      </c>
      <c r="B7961" s="20">
        <v>7957</v>
      </c>
      <c r="C7961" s="35" t="s">
        <v>27167</v>
      </c>
      <c r="D7961" s="24" t="s">
        <v>11970</v>
      </c>
      <c r="E7961" s="27" t="s">
        <v>21831</v>
      </c>
      <c r="F7961" s="26" t="str">
        <f t="shared" si="1416"/>
        <v/>
      </c>
      <c r="G7961" s="26" t="str">
        <f t="shared" si="1417"/>
        <v/>
      </c>
      <c r="H7961" s="26" t="str">
        <f t="shared" si="1418"/>
        <v>直几</v>
      </c>
      <c r="I7961" s="41" t="str">
        <f t="shared" si="1419"/>
        <v>4. 形声</v>
      </c>
      <c r="J7961" s="19" t="str">
        <f t="shared" si="1421"/>
        <v/>
      </c>
      <c r="K7961" s="19" t="str">
        <f t="shared" si="1421"/>
        <v/>
      </c>
      <c r="L7961" s="19" t="str">
        <f t="shared" si="1421"/>
        <v/>
      </c>
      <c r="M7961" s="19">
        <f t="shared" si="1421"/>
        <v>13</v>
      </c>
      <c r="N7961" s="19" t="str">
        <f t="shared" si="1420"/>
        <v/>
      </c>
      <c r="O7961" s="19">
        <f t="shared" si="1422"/>
        <v>16</v>
      </c>
      <c r="P7961" s="19" t="str">
        <f t="shared" si="1422"/>
        <v/>
      </c>
      <c r="Q7961" s="19" t="str">
        <f t="shared" si="1422"/>
        <v/>
      </c>
      <c r="R7961" s="19">
        <f t="shared" si="1422"/>
        <v>19</v>
      </c>
    </row>
    <row r="7962" spans="1:18" ht="20.25">
      <c r="A7962" s="18" t="s">
        <v>6512</v>
      </c>
      <c r="B7962" s="20">
        <v>7958</v>
      </c>
      <c r="C7962" s="35" t="s">
        <v>811</v>
      </c>
      <c r="D7962" s="24" t="s">
        <v>11565</v>
      </c>
      <c r="E7962" s="27" t="s">
        <v>21832</v>
      </c>
      <c r="F7962" s="26" t="str">
        <f t="shared" si="1416"/>
        <v/>
      </c>
      <c r="G7962" s="26" t="str">
        <f t="shared" si="1417"/>
        <v/>
      </c>
      <c r="H7962" s="26" t="str">
        <f t="shared" si="1418"/>
        <v>盧啓</v>
      </c>
      <c r="I7962" s="41" t="str">
        <f t="shared" si="1419"/>
        <v>4. 形声</v>
      </c>
      <c r="J7962" s="19" t="str">
        <f t="shared" si="1421"/>
        <v/>
      </c>
      <c r="K7962" s="19" t="str">
        <f t="shared" si="1421"/>
        <v/>
      </c>
      <c r="L7962" s="19" t="str">
        <f t="shared" si="1421"/>
        <v/>
      </c>
      <c r="M7962" s="19">
        <f t="shared" si="1421"/>
        <v>11</v>
      </c>
      <c r="N7962" s="19" t="str">
        <f t="shared" si="1420"/>
        <v/>
      </c>
      <c r="O7962" s="19">
        <f t="shared" si="1422"/>
        <v>14</v>
      </c>
      <c r="P7962" s="19" t="str">
        <f t="shared" si="1422"/>
        <v/>
      </c>
      <c r="Q7962" s="19" t="str">
        <f t="shared" si="1422"/>
        <v/>
      </c>
      <c r="R7962" s="19">
        <f t="shared" si="1422"/>
        <v>17</v>
      </c>
    </row>
    <row r="7963" spans="1:18" ht="20.25">
      <c r="A7963" s="18" t="s">
        <v>6513</v>
      </c>
      <c r="B7963" s="20">
        <v>7959</v>
      </c>
      <c r="C7963" s="35" t="s">
        <v>27168</v>
      </c>
      <c r="D7963" s="24" t="s">
        <v>13764</v>
      </c>
      <c r="E7963" s="27" t="s">
        <v>21833</v>
      </c>
      <c r="F7963" s="26" t="str">
        <f t="shared" si="1416"/>
        <v/>
      </c>
      <c r="G7963" s="26" t="str">
        <f t="shared" si="1417"/>
        <v/>
      </c>
      <c r="H7963" s="26" t="str">
        <f t="shared" si="1418"/>
        <v>王分</v>
      </c>
      <c r="I7963" s="41" t="str">
        <f t="shared" si="1419"/>
        <v>4. 形声</v>
      </c>
      <c r="J7963" s="19" t="str">
        <f t="shared" si="1421"/>
        <v/>
      </c>
      <c r="K7963" s="19" t="str">
        <f t="shared" si="1421"/>
        <v/>
      </c>
      <c r="L7963" s="19" t="str">
        <f t="shared" si="1421"/>
        <v/>
      </c>
      <c r="M7963" s="19">
        <f t="shared" si="1421"/>
        <v>11</v>
      </c>
      <c r="N7963" s="19" t="str">
        <f t="shared" si="1420"/>
        <v/>
      </c>
      <c r="O7963" s="19">
        <f t="shared" si="1422"/>
        <v>14</v>
      </c>
      <c r="P7963" s="19" t="str">
        <f t="shared" si="1422"/>
        <v/>
      </c>
      <c r="Q7963" s="19" t="str">
        <f t="shared" si="1422"/>
        <v/>
      </c>
      <c r="R7963" s="19">
        <f t="shared" si="1422"/>
        <v>17</v>
      </c>
    </row>
    <row r="7964" spans="1:18" ht="20.25">
      <c r="A7964" s="18" t="s">
        <v>6514</v>
      </c>
      <c r="B7964" s="20">
        <v>7960</v>
      </c>
      <c r="C7964" s="35" t="s">
        <v>679</v>
      </c>
      <c r="D7964" s="24" t="s">
        <v>13789</v>
      </c>
      <c r="E7964" s="27" t="s">
        <v>21834</v>
      </c>
      <c r="F7964" s="26" t="str">
        <f t="shared" si="1416"/>
        <v/>
      </c>
      <c r="G7964" s="26" t="str">
        <f t="shared" si="1417"/>
        <v/>
      </c>
      <c r="H7964" s="26" t="str">
        <f t="shared" si="1418"/>
        <v>匹備</v>
      </c>
      <c r="I7964" s="41" t="str">
        <f t="shared" si="1419"/>
        <v>4. 形声</v>
      </c>
      <c r="J7964" s="19" t="str">
        <f t="shared" si="1421"/>
        <v/>
      </c>
      <c r="K7964" s="19" t="str">
        <f t="shared" si="1421"/>
        <v/>
      </c>
      <c r="L7964" s="19" t="str">
        <f t="shared" si="1421"/>
        <v/>
      </c>
      <c r="M7964" s="19">
        <f t="shared" si="1421"/>
        <v>12</v>
      </c>
      <c r="N7964" s="19" t="str">
        <f t="shared" si="1420"/>
        <v/>
      </c>
      <c r="O7964" s="19">
        <f t="shared" si="1422"/>
        <v>15</v>
      </c>
      <c r="P7964" s="19" t="str">
        <f t="shared" si="1422"/>
        <v/>
      </c>
      <c r="Q7964" s="19" t="str">
        <f t="shared" si="1422"/>
        <v/>
      </c>
      <c r="R7964" s="19">
        <f t="shared" si="1422"/>
        <v>18</v>
      </c>
    </row>
    <row r="7965" spans="1:18" ht="20.25">
      <c r="A7965" s="18" t="s">
        <v>6515</v>
      </c>
      <c r="B7965" s="20">
        <v>7961</v>
      </c>
      <c r="C7965" s="35" t="s">
        <v>27169</v>
      </c>
      <c r="D7965" s="24" t="s">
        <v>11699</v>
      </c>
      <c r="E7965" s="27" t="s">
        <v>21835</v>
      </c>
      <c r="F7965" s="26" t="str">
        <f t="shared" si="1416"/>
        <v/>
      </c>
      <c r="G7965" s="26" t="str">
        <f t="shared" si="1417"/>
        <v/>
      </c>
      <c r="H7965" s="26" t="str">
        <f t="shared" si="1418"/>
        <v>於力</v>
      </c>
      <c r="I7965" s="41" t="str">
        <f t="shared" si="1419"/>
        <v>4. 形声</v>
      </c>
      <c r="J7965" s="19" t="str">
        <f t="shared" ref="J7965:M7984" si="1423">IFERROR(FIND(J$4,$E7965),"")</f>
        <v/>
      </c>
      <c r="K7965" s="19" t="str">
        <f t="shared" si="1423"/>
        <v/>
      </c>
      <c r="L7965" s="19" t="str">
        <f t="shared" si="1423"/>
        <v/>
      </c>
      <c r="M7965" s="19">
        <f t="shared" si="1423"/>
        <v>12</v>
      </c>
      <c r="N7965" s="19" t="str">
        <f t="shared" si="1420"/>
        <v/>
      </c>
      <c r="O7965" s="19">
        <f t="shared" ref="O7965:R7984" si="1424">IFERROR(FIND(O$4,$E7965),"")</f>
        <v>15</v>
      </c>
      <c r="P7965" s="19" t="str">
        <f t="shared" si="1424"/>
        <v/>
      </c>
      <c r="Q7965" s="19" t="str">
        <f t="shared" si="1424"/>
        <v/>
      </c>
      <c r="R7965" s="19">
        <f t="shared" si="1424"/>
        <v>18</v>
      </c>
    </row>
    <row r="7966" spans="1:18" ht="20.25">
      <c r="A7966" s="18" t="s">
        <v>6516</v>
      </c>
      <c r="B7966" s="20">
        <v>7962</v>
      </c>
      <c r="C7966" s="35"/>
      <c r="D7966" s="24" t="s">
        <v>12113</v>
      </c>
      <c r="E7966" s="27" t="s">
        <v>21836</v>
      </c>
      <c r="F7966" s="26" t="str">
        <f t="shared" si="1416"/>
        <v/>
      </c>
      <c r="G7966" s="26" t="str">
        <f t="shared" si="1417"/>
        <v/>
      </c>
      <c r="H7966" s="26" t="str">
        <f t="shared" si="1418"/>
        <v>穌計</v>
      </c>
      <c r="I7966" s="41" t="str">
        <f t="shared" si="1419"/>
        <v>4. 形声</v>
      </c>
      <c r="J7966" s="19" t="str">
        <f t="shared" si="1423"/>
        <v/>
      </c>
      <c r="K7966" s="19" t="str">
        <f t="shared" si="1423"/>
        <v/>
      </c>
      <c r="L7966" s="19" t="str">
        <f t="shared" si="1423"/>
        <v/>
      </c>
      <c r="M7966" s="19">
        <f t="shared" si="1423"/>
        <v>9</v>
      </c>
      <c r="N7966" s="19" t="str">
        <f t="shared" si="1420"/>
        <v/>
      </c>
      <c r="O7966" s="19">
        <f t="shared" si="1424"/>
        <v>12</v>
      </c>
      <c r="P7966" s="19" t="str">
        <f t="shared" si="1424"/>
        <v/>
      </c>
      <c r="Q7966" s="19" t="str">
        <f t="shared" si="1424"/>
        <v/>
      </c>
      <c r="R7966" s="19">
        <f t="shared" si="1424"/>
        <v>15</v>
      </c>
    </row>
    <row r="7967" spans="1:18" ht="20.25">
      <c r="A7967" s="18" t="s">
        <v>6517</v>
      </c>
      <c r="B7967" s="20">
        <v>7963</v>
      </c>
      <c r="C7967" s="35" t="s">
        <v>27170</v>
      </c>
      <c r="D7967" s="24" t="s">
        <v>11729</v>
      </c>
      <c r="E7967" s="27" t="s">
        <v>21837</v>
      </c>
      <c r="F7967" s="26" t="str">
        <f t="shared" si="1416"/>
        <v/>
      </c>
      <c r="G7967" s="26" t="str">
        <f t="shared" si="1417"/>
        <v/>
      </c>
      <c r="H7967" s="26" t="str">
        <f t="shared" si="1418"/>
        <v>其俱</v>
      </c>
      <c r="I7967" s="41" t="str">
        <f t="shared" si="1419"/>
        <v>4. 形声</v>
      </c>
      <c r="J7967" s="19" t="str">
        <f t="shared" si="1423"/>
        <v/>
      </c>
      <c r="K7967" s="19" t="str">
        <f t="shared" si="1423"/>
        <v/>
      </c>
      <c r="L7967" s="19" t="str">
        <f t="shared" si="1423"/>
        <v/>
      </c>
      <c r="M7967" s="19">
        <f t="shared" si="1423"/>
        <v>9</v>
      </c>
      <c r="N7967" s="19" t="str">
        <f t="shared" si="1420"/>
        <v/>
      </c>
      <c r="O7967" s="19">
        <f t="shared" si="1424"/>
        <v>12</v>
      </c>
      <c r="P7967" s="19" t="str">
        <f t="shared" si="1424"/>
        <v/>
      </c>
      <c r="Q7967" s="19" t="str">
        <f t="shared" si="1424"/>
        <v/>
      </c>
      <c r="R7967" s="19">
        <f t="shared" si="1424"/>
        <v>15</v>
      </c>
    </row>
    <row r="7968" spans="1:18" ht="20.25">
      <c r="A7968" s="18" t="s">
        <v>6518</v>
      </c>
      <c r="B7968" s="20">
        <v>7964</v>
      </c>
      <c r="C7968" s="35" t="s">
        <v>4567</v>
      </c>
      <c r="D7968" s="24" t="s">
        <v>12937</v>
      </c>
      <c r="E7968" s="27" t="s">
        <v>21838</v>
      </c>
      <c r="F7968" s="26" t="str">
        <f t="shared" si="1416"/>
        <v/>
      </c>
      <c r="G7968" s="26" t="str">
        <f t="shared" si="1417"/>
        <v/>
      </c>
      <c r="H7968" s="26" t="str">
        <f t="shared" si="1418"/>
        <v>余頃</v>
      </c>
      <c r="I7968" s="41" t="str">
        <f t="shared" si="1419"/>
        <v>4. 形声</v>
      </c>
      <c r="J7968" s="19" t="str">
        <f t="shared" si="1423"/>
        <v/>
      </c>
      <c r="K7968" s="19" t="str">
        <f t="shared" si="1423"/>
        <v/>
      </c>
      <c r="L7968" s="19" t="str">
        <f t="shared" si="1423"/>
        <v/>
      </c>
      <c r="M7968" s="19">
        <f t="shared" si="1423"/>
        <v>12</v>
      </c>
      <c r="N7968" s="19" t="str">
        <f t="shared" si="1420"/>
        <v/>
      </c>
      <c r="O7968" s="19">
        <f t="shared" si="1424"/>
        <v>15</v>
      </c>
      <c r="P7968" s="19" t="str">
        <f t="shared" si="1424"/>
        <v/>
      </c>
      <c r="Q7968" s="19" t="str">
        <f t="shared" si="1424"/>
        <v/>
      </c>
      <c r="R7968" s="19">
        <f t="shared" si="1424"/>
        <v>21</v>
      </c>
    </row>
    <row r="7969" spans="1:18" ht="20.25">
      <c r="A7969" s="18" t="s">
        <v>6519</v>
      </c>
      <c r="B7969" s="20">
        <v>7965</v>
      </c>
      <c r="C7969" s="35" t="s">
        <v>645</v>
      </c>
      <c r="D7969" s="24" t="s">
        <v>11895</v>
      </c>
      <c r="E7969" s="27" t="s">
        <v>21839</v>
      </c>
      <c r="F7969" s="26" t="str">
        <f t="shared" si="1416"/>
        <v/>
      </c>
      <c r="G7969" s="26" t="str">
        <f t="shared" si="1417"/>
        <v/>
      </c>
      <c r="H7969" s="26" t="str">
        <f t="shared" si="1418"/>
        <v>榮美</v>
      </c>
      <c r="I7969" s="41" t="str">
        <f t="shared" si="1419"/>
        <v>4. 形声</v>
      </c>
      <c r="J7969" s="19" t="str">
        <f t="shared" si="1423"/>
        <v/>
      </c>
      <c r="K7969" s="19" t="str">
        <f t="shared" si="1423"/>
        <v/>
      </c>
      <c r="L7969" s="19" t="str">
        <f t="shared" si="1423"/>
        <v/>
      </c>
      <c r="M7969" s="19">
        <f t="shared" si="1423"/>
        <v>12</v>
      </c>
      <c r="N7969" s="19" t="str">
        <f t="shared" si="1420"/>
        <v/>
      </c>
      <c r="O7969" s="19">
        <f t="shared" si="1424"/>
        <v>15</v>
      </c>
      <c r="P7969" s="19" t="str">
        <f t="shared" si="1424"/>
        <v/>
      </c>
      <c r="Q7969" s="19" t="str">
        <f t="shared" si="1424"/>
        <v/>
      </c>
      <c r="R7969" s="19">
        <f t="shared" si="1424"/>
        <v>18</v>
      </c>
    </row>
    <row r="7970" spans="1:18" ht="20.25">
      <c r="A7970" s="18" t="s">
        <v>6520</v>
      </c>
      <c r="B7970" s="20">
        <v>7966</v>
      </c>
      <c r="C7970" s="35" t="s">
        <v>27171</v>
      </c>
      <c r="D7970" s="24" t="s">
        <v>13790</v>
      </c>
      <c r="E7970" s="27" t="s">
        <v>21840</v>
      </c>
      <c r="F7970" s="26" t="str">
        <f t="shared" si="1416"/>
        <v/>
      </c>
      <c r="G7970" s="26" t="str">
        <f t="shared" si="1417"/>
        <v/>
      </c>
      <c r="H7970" s="26" t="str">
        <f t="shared" si="1418"/>
        <v>於謹</v>
      </c>
      <c r="I7970" s="41" t="str">
        <f t="shared" si="1419"/>
        <v>4. 形声</v>
      </c>
      <c r="J7970" s="19" t="str">
        <f t="shared" si="1423"/>
        <v/>
      </c>
      <c r="K7970" s="19" t="str">
        <f t="shared" si="1423"/>
        <v/>
      </c>
      <c r="L7970" s="19" t="str">
        <f t="shared" si="1423"/>
        <v/>
      </c>
      <c r="M7970" s="19">
        <f t="shared" si="1423"/>
        <v>13</v>
      </c>
      <c r="N7970" s="19" t="str">
        <f t="shared" si="1420"/>
        <v/>
      </c>
      <c r="O7970" s="19">
        <f t="shared" si="1424"/>
        <v>16</v>
      </c>
      <c r="P7970" s="19" t="str">
        <f t="shared" si="1424"/>
        <v/>
      </c>
      <c r="Q7970" s="19" t="str">
        <f t="shared" si="1424"/>
        <v/>
      </c>
      <c r="R7970" s="19">
        <f t="shared" si="1424"/>
        <v>19</v>
      </c>
    </row>
    <row r="7971" spans="1:18" ht="20.25">
      <c r="A7971" s="18" t="s">
        <v>6521</v>
      </c>
      <c r="B7971" s="20">
        <v>7967</v>
      </c>
      <c r="C7971" s="35" t="s">
        <v>27172</v>
      </c>
      <c r="D7971" s="24" t="s">
        <v>13791</v>
      </c>
      <c r="E7971" s="27" t="s">
        <v>21841</v>
      </c>
      <c r="F7971" s="26" t="str">
        <f t="shared" si="1416"/>
        <v/>
      </c>
      <c r="G7971" s="26" t="str">
        <f t="shared" si="1417"/>
        <v/>
      </c>
      <c r="H7971" s="26" t="str">
        <f t="shared" si="1418"/>
        <v>古禾</v>
      </c>
      <c r="I7971" s="41" t="str">
        <f t="shared" si="1419"/>
        <v>4. 形声</v>
      </c>
      <c r="J7971" s="19" t="str">
        <f t="shared" si="1423"/>
        <v/>
      </c>
      <c r="K7971" s="19" t="str">
        <f t="shared" si="1423"/>
        <v/>
      </c>
      <c r="L7971" s="19" t="str">
        <f t="shared" si="1423"/>
        <v/>
      </c>
      <c r="M7971" s="19">
        <f t="shared" si="1423"/>
        <v>13</v>
      </c>
      <c r="N7971" s="19" t="str">
        <f t="shared" si="1420"/>
        <v/>
      </c>
      <c r="O7971" s="19">
        <f t="shared" si="1424"/>
        <v>16</v>
      </c>
      <c r="P7971" s="19" t="str">
        <f t="shared" si="1424"/>
        <v/>
      </c>
      <c r="Q7971" s="19" t="str">
        <f t="shared" si="1424"/>
        <v/>
      </c>
      <c r="R7971" s="19">
        <f t="shared" si="1424"/>
        <v>19</v>
      </c>
    </row>
    <row r="7972" spans="1:18" ht="20.25">
      <c r="A7972" s="18" t="s">
        <v>6522</v>
      </c>
      <c r="B7972" s="20">
        <v>7968</v>
      </c>
      <c r="C7972" s="35" t="s">
        <v>9043</v>
      </c>
      <c r="D7972" s="24" t="s">
        <v>13792</v>
      </c>
      <c r="E7972" s="27" t="s">
        <v>21842</v>
      </c>
      <c r="F7972" s="26" t="str">
        <f t="shared" si="1416"/>
        <v/>
      </c>
      <c r="G7972" s="26" t="str">
        <f t="shared" si="1417"/>
        <v/>
      </c>
      <c r="H7972" s="26" t="str">
        <f t="shared" si="1418"/>
        <v>余制</v>
      </c>
      <c r="I7972" s="41" t="str">
        <f t="shared" si="1419"/>
        <v>4. 形声</v>
      </c>
      <c r="J7972" s="19" t="str">
        <f t="shared" si="1423"/>
        <v/>
      </c>
      <c r="K7972" s="19" t="str">
        <f t="shared" si="1423"/>
        <v/>
      </c>
      <c r="L7972" s="19" t="str">
        <f t="shared" si="1423"/>
        <v/>
      </c>
      <c r="M7972" s="19">
        <f t="shared" si="1423"/>
        <v>12</v>
      </c>
      <c r="N7972" s="19" t="str">
        <f t="shared" si="1420"/>
        <v/>
      </c>
      <c r="O7972" s="19">
        <f t="shared" si="1424"/>
        <v>15</v>
      </c>
      <c r="P7972" s="19" t="str">
        <f t="shared" si="1424"/>
        <v/>
      </c>
      <c r="Q7972" s="19" t="str">
        <f t="shared" si="1424"/>
        <v/>
      </c>
      <c r="R7972" s="19">
        <f t="shared" si="1424"/>
        <v>18</v>
      </c>
    </row>
    <row r="7973" spans="1:18" ht="20.25">
      <c r="A7973" s="18" t="s">
        <v>6523</v>
      </c>
      <c r="B7973" s="20">
        <v>7969</v>
      </c>
      <c r="C7973" s="35" t="s">
        <v>27173</v>
      </c>
      <c r="D7973" s="24" t="s">
        <v>12052</v>
      </c>
      <c r="E7973" s="27" t="s">
        <v>21843</v>
      </c>
      <c r="F7973" s="26" t="str">
        <f t="shared" si="1416"/>
        <v/>
      </c>
      <c r="G7973" s="26" t="str">
        <f t="shared" si="1417"/>
        <v/>
      </c>
      <c r="H7973" s="26" t="str">
        <f t="shared" si="1418"/>
        <v>皮變</v>
      </c>
      <c r="I7973" s="41" t="str">
        <f t="shared" si="1419"/>
        <v>4. 形声</v>
      </c>
      <c r="J7973" s="19" t="str">
        <f t="shared" si="1423"/>
        <v/>
      </c>
      <c r="K7973" s="19" t="str">
        <f t="shared" si="1423"/>
        <v/>
      </c>
      <c r="L7973" s="19" t="str">
        <f t="shared" si="1423"/>
        <v/>
      </c>
      <c r="M7973" s="19">
        <f t="shared" si="1423"/>
        <v>18</v>
      </c>
      <c r="N7973" s="19" t="str">
        <f t="shared" si="1420"/>
        <v/>
      </c>
      <c r="O7973" s="19">
        <f t="shared" si="1424"/>
        <v>21</v>
      </c>
      <c r="P7973" s="19" t="str">
        <f t="shared" si="1424"/>
        <v/>
      </c>
      <c r="Q7973" s="19" t="str">
        <f t="shared" si="1424"/>
        <v/>
      </c>
      <c r="R7973" s="19">
        <f t="shared" si="1424"/>
        <v>33</v>
      </c>
    </row>
    <row r="7974" spans="1:18" ht="20.25">
      <c r="A7974" s="18" t="s">
        <v>6524</v>
      </c>
      <c r="B7974" s="20">
        <v>7970</v>
      </c>
      <c r="C7974" s="35" t="s">
        <v>27174</v>
      </c>
      <c r="D7974" s="24" t="s">
        <v>11567</v>
      </c>
      <c r="E7974" s="27" t="s">
        <v>21844</v>
      </c>
      <c r="F7974" s="26" t="str">
        <f t="shared" si="1416"/>
        <v/>
      </c>
      <c r="G7974" s="26" t="str">
        <f t="shared" si="1417"/>
        <v/>
      </c>
      <c r="H7974" s="26" t="str">
        <f t="shared" si="1418"/>
        <v>側詵</v>
      </c>
      <c r="I7974" s="41" t="str">
        <f t="shared" si="1419"/>
        <v>4. 形声</v>
      </c>
      <c r="J7974" s="19" t="str">
        <f t="shared" si="1423"/>
        <v/>
      </c>
      <c r="K7974" s="19" t="str">
        <f t="shared" si="1423"/>
        <v/>
      </c>
      <c r="L7974" s="19" t="str">
        <f t="shared" si="1423"/>
        <v/>
      </c>
      <c r="M7974" s="19">
        <f t="shared" si="1423"/>
        <v>5</v>
      </c>
      <c r="N7974" s="19" t="str">
        <f t="shared" si="1420"/>
        <v/>
      </c>
      <c r="O7974" s="19">
        <f t="shared" si="1424"/>
        <v>8</v>
      </c>
      <c r="P7974" s="19" t="str">
        <f t="shared" si="1424"/>
        <v/>
      </c>
      <c r="Q7974" s="19" t="str">
        <f t="shared" si="1424"/>
        <v/>
      </c>
      <c r="R7974" s="19">
        <f t="shared" si="1424"/>
        <v>20</v>
      </c>
    </row>
    <row r="7975" spans="1:18" ht="20.25">
      <c r="A7975" s="18" t="s">
        <v>6525</v>
      </c>
      <c r="B7975" s="20">
        <v>7971</v>
      </c>
      <c r="C7975" s="35" t="s">
        <v>27175</v>
      </c>
      <c r="D7975" s="24" t="s">
        <v>11686</v>
      </c>
      <c r="E7975" s="27" t="s">
        <v>21845</v>
      </c>
      <c r="F7975" s="26" t="str">
        <f t="shared" si="1416"/>
        <v/>
      </c>
      <c r="G7975" s="26" t="str">
        <f t="shared" si="1417"/>
        <v/>
      </c>
      <c r="H7975" s="26" t="str">
        <f t="shared" si="1418"/>
        <v>力膺</v>
      </c>
      <c r="I7975" s="41" t="str">
        <f t="shared" si="1419"/>
        <v>4. 形声</v>
      </c>
      <c r="J7975" s="19" t="str">
        <f t="shared" si="1423"/>
        <v/>
      </c>
      <c r="K7975" s="19" t="str">
        <f t="shared" si="1423"/>
        <v/>
      </c>
      <c r="L7975" s="19" t="str">
        <f t="shared" si="1423"/>
        <v/>
      </c>
      <c r="M7975" s="19">
        <f t="shared" si="1423"/>
        <v>5</v>
      </c>
      <c r="N7975" s="19" t="str">
        <f t="shared" si="1420"/>
        <v/>
      </c>
      <c r="O7975" s="19">
        <f t="shared" si="1424"/>
        <v>8</v>
      </c>
      <c r="P7975" s="19" t="str">
        <f t="shared" si="1424"/>
        <v/>
      </c>
      <c r="Q7975" s="19" t="str">
        <f t="shared" si="1424"/>
        <v/>
      </c>
      <c r="R7975" s="19">
        <f t="shared" si="1424"/>
        <v>11</v>
      </c>
    </row>
    <row r="7976" spans="1:18" ht="20.25">
      <c r="A7976" s="18" t="s">
        <v>6526</v>
      </c>
      <c r="B7976" s="20">
        <v>7972</v>
      </c>
      <c r="C7976" s="35" t="s">
        <v>816</v>
      </c>
      <c r="D7976" s="24" t="s">
        <v>11820</v>
      </c>
      <c r="E7976" s="27" t="s">
        <v>21846</v>
      </c>
      <c r="F7976" s="26" t="str">
        <f t="shared" si="1416"/>
        <v/>
      </c>
      <c r="G7976" s="26" t="str">
        <f t="shared" si="1417"/>
        <v/>
      </c>
      <c r="H7976" s="26" t="str">
        <f t="shared" si="1418"/>
        <v>博木</v>
      </c>
      <c r="I7976" s="41" t="str">
        <f t="shared" si="1419"/>
        <v>4. 形声</v>
      </c>
      <c r="J7976" s="19" t="str">
        <f t="shared" si="1423"/>
        <v/>
      </c>
      <c r="K7976" s="19" t="str">
        <f t="shared" si="1423"/>
        <v/>
      </c>
      <c r="L7976" s="19" t="str">
        <f t="shared" si="1423"/>
        <v/>
      </c>
      <c r="M7976" s="19">
        <f t="shared" si="1423"/>
        <v>11</v>
      </c>
      <c r="N7976" s="19" t="str">
        <f t="shared" si="1420"/>
        <v/>
      </c>
      <c r="O7976" s="19">
        <f t="shared" si="1424"/>
        <v>14</v>
      </c>
      <c r="P7976" s="19" t="str">
        <f t="shared" si="1424"/>
        <v/>
      </c>
      <c r="Q7976" s="19" t="str">
        <f t="shared" si="1424"/>
        <v/>
      </c>
      <c r="R7976" s="19">
        <f t="shared" si="1424"/>
        <v>17</v>
      </c>
    </row>
    <row r="7977" spans="1:18" ht="20.25">
      <c r="A7977" s="18" t="s">
        <v>6527</v>
      </c>
      <c r="B7977" s="20">
        <v>7973</v>
      </c>
      <c r="C7977" s="36" t="s">
        <v>27176</v>
      </c>
      <c r="D7977" s="24" t="s">
        <v>12725</v>
      </c>
      <c r="E7977" s="27" t="s">
        <v>21847</v>
      </c>
      <c r="F7977" s="26" t="str">
        <f t="shared" si="1416"/>
        <v>齊魯間水</v>
      </c>
      <c r="G7977" s="26" t="str">
        <f t="shared" si="1417"/>
        <v>從水樂聲春秋傳曰公㑹齊侯于濼</v>
      </c>
      <c r="H7977" s="26" t="str">
        <f t="shared" si="1418"/>
        <v>盧谷</v>
      </c>
      <c r="I7977" s="41" t="str">
        <f t="shared" si="1419"/>
        <v>4. 形声</v>
      </c>
      <c r="J7977" s="19" t="str">
        <f t="shared" si="1423"/>
        <v/>
      </c>
      <c r="K7977" s="19">
        <f t="shared" si="1423"/>
        <v>5</v>
      </c>
      <c r="L7977" s="19" t="str">
        <f t="shared" si="1423"/>
        <v/>
      </c>
      <c r="M7977" s="19">
        <f t="shared" si="1423"/>
        <v>6</v>
      </c>
      <c r="N7977" s="19" t="str">
        <f t="shared" si="1420"/>
        <v/>
      </c>
      <c r="O7977" s="19">
        <f t="shared" si="1424"/>
        <v>9</v>
      </c>
      <c r="P7977" s="19" t="str">
        <f t="shared" si="1424"/>
        <v/>
      </c>
      <c r="Q7977" s="19" t="str">
        <f t="shared" si="1424"/>
        <v/>
      </c>
      <c r="R7977" s="19">
        <f t="shared" si="1424"/>
        <v>22</v>
      </c>
    </row>
    <row r="7978" spans="1:18" ht="20.25">
      <c r="A7978" s="18" t="s">
        <v>6528</v>
      </c>
      <c r="B7978" s="20">
        <v>7974</v>
      </c>
      <c r="C7978" s="35" t="s">
        <v>27177</v>
      </c>
      <c r="D7978" s="24" t="s">
        <v>13793</v>
      </c>
      <c r="E7978" s="27" t="s">
        <v>21848</v>
      </c>
      <c r="F7978" s="26" t="str">
        <f t="shared" si="1416"/>
        <v/>
      </c>
      <c r="G7978" s="26" t="str">
        <f t="shared" si="1417"/>
        <v/>
      </c>
      <c r="H7978" s="26" t="str">
        <f t="shared" si="1418"/>
        <v>苦郭</v>
      </c>
      <c r="I7978" s="41" t="str">
        <f t="shared" si="1419"/>
        <v>4. 形声</v>
      </c>
      <c r="J7978" s="19" t="str">
        <f t="shared" si="1423"/>
        <v/>
      </c>
      <c r="K7978" s="19" t="str">
        <f t="shared" si="1423"/>
        <v/>
      </c>
      <c r="L7978" s="19" t="str">
        <f t="shared" si="1423"/>
        <v/>
      </c>
      <c r="M7978" s="19">
        <f t="shared" si="1423"/>
        <v>4</v>
      </c>
      <c r="N7978" s="19" t="str">
        <f t="shared" si="1420"/>
        <v/>
      </c>
      <c r="O7978" s="19">
        <f t="shared" si="1424"/>
        <v>7</v>
      </c>
      <c r="P7978" s="19" t="str">
        <f t="shared" si="1424"/>
        <v/>
      </c>
      <c r="Q7978" s="19" t="str">
        <f t="shared" si="1424"/>
        <v/>
      </c>
      <c r="R7978" s="19">
        <f t="shared" si="1424"/>
        <v>10</v>
      </c>
    </row>
    <row r="7979" spans="1:18" ht="20.25">
      <c r="A7979" s="18" t="s">
        <v>6529</v>
      </c>
      <c r="B7979" s="20">
        <v>7975</v>
      </c>
      <c r="C7979" s="35" t="s">
        <v>27178</v>
      </c>
      <c r="D7979" s="24" t="s">
        <v>13794</v>
      </c>
      <c r="E7979" s="27" t="s">
        <v>21849</v>
      </c>
      <c r="F7979" s="26" t="str">
        <f t="shared" si="1416"/>
        <v>魯北城門池</v>
      </c>
      <c r="G7979" s="26" t="str">
        <f t="shared" si="1417"/>
        <v>從水爭聲</v>
      </c>
      <c r="H7979" s="26" t="str">
        <f t="shared" si="1418"/>
        <v>士耕</v>
      </c>
      <c r="I7979" s="41" t="str">
        <f t="shared" si="1419"/>
        <v>4. 形声</v>
      </c>
      <c r="J7979" s="19" t="str">
        <f t="shared" si="1423"/>
        <v/>
      </c>
      <c r="K7979" s="19">
        <f t="shared" si="1423"/>
        <v>6</v>
      </c>
      <c r="L7979" s="19" t="str">
        <f t="shared" si="1423"/>
        <v/>
      </c>
      <c r="M7979" s="19">
        <f t="shared" si="1423"/>
        <v>7</v>
      </c>
      <c r="N7979" s="19" t="str">
        <f t="shared" si="1420"/>
        <v/>
      </c>
      <c r="O7979" s="19">
        <f t="shared" si="1424"/>
        <v>10</v>
      </c>
      <c r="P7979" s="19" t="str">
        <f t="shared" si="1424"/>
        <v/>
      </c>
      <c r="Q7979" s="19" t="str">
        <f t="shared" si="1424"/>
        <v/>
      </c>
      <c r="R7979" s="19">
        <f t="shared" si="1424"/>
        <v>13</v>
      </c>
    </row>
    <row r="7980" spans="1:18" ht="20.25">
      <c r="A7980" s="18" t="s">
        <v>6530</v>
      </c>
      <c r="B7980" s="20">
        <v>7976</v>
      </c>
      <c r="C7980" s="36" t="s">
        <v>27179</v>
      </c>
      <c r="D7980" s="24" t="s">
        <v>13795</v>
      </c>
      <c r="E7980" s="27" t="s">
        <v>21850</v>
      </c>
      <c r="F7980" s="26" t="str">
        <f t="shared" si="1416"/>
        <v/>
      </c>
      <c r="G7980" s="26" t="str">
        <f t="shared" si="1417"/>
        <v/>
      </c>
      <c r="H7980" s="26" t="str">
        <f t="shared" si="1418"/>
        <v>他合</v>
      </c>
      <c r="I7980" s="41" t="str">
        <f t="shared" si="1419"/>
        <v>4. 形声</v>
      </c>
      <c r="J7980" s="19" t="str">
        <f t="shared" si="1423"/>
        <v/>
      </c>
      <c r="K7980" s="19" t="str">
        <f t="shared" si="1423"/>
        <v/>
      </c>
      <c r="L7980" s="19" t="str">
        <f t="shared" si="1423"/>
        <v/>
      </c>
      <c r="M7980" s="19">
        <f t="shared" si="1423"/>
        <v>10</v>
      </c>
      <c r="N7980" s="19" t="str">
        <f t="shared" si="1420"/>
        <v/>
      </c>
      <c r="O7980" s="19">
        <f t="shared" si="1424"/>
        <v>13</v>
      </c>
      <c r="P7980" s="19" t="str">
        <f t="shared" si="1424"/>
        <v/>
      </c>
      <c r="Q7980" s="19" t="str">
        <f t="shared" si="1424"/>
        <v/>
      </c>
      <c r="R7980" s="19">
        <f t="shared" si="1424"/>
        <v>24</v>
      </c>
    </row>
    <row r="7981" spans="1:18" ht="20.25">
      <c r="A7981" s="18" t="s">
        <v>6531</v>
      </c>
      <c r="B7981" s="20">
        <v>7977</v>
      </c>
      <c r="C7981" s="35" t="s">
        <v>7955</v>
      </c>
      <c r="D7981" s="24" t="s">
        <v>13796</v>
      </c>
      <c r="E7981" s="27" t="s">
        <v>21851</v>
      </c>
      <c r="F7981" s="26" t="str">
        <f t="shared" si="1416"/>
        <v/>
      </c>
      <c r="G7981" s="26" t="str">
        <f t="shared" si="1417"/>
        <v/>
      </c>
      <c r="H7981" s="26" t="str">
        <f t="shared" si="1418"/>
        <v>匹交</v>
      </c>
      <c r="I7981" s="41" t="str">
        <f t="shared" si="1419"/>
        <v>4. 形声</v>
      </c>
      <c r="J7981" s="19" t="str">
        <f t="shared" si="1423"/>
        <v/>
      </c>
      <c r="K7981" s="19" t="str">
        <f t="shared" si="1423"/>
        <v/>
      </c>
      <c r="L7981" s="19" t="str">
        <f t="shared" si="1423"/>
        <v/>
      </c>
      <c r="M7981" s="19">
        <f t="shared" si="1423"/>
        <v>11</v>
      </c>
      <c r="N7981" s="19" t="str">
        <f t="shared" si="1420"/>
        <v/>
      </c>
      <c r="O7981" s="19">
        <f t="shared" si="1424"/>
        <v>14</v>
      </c>
      <c r="P7981" s="19" t="str">
        <f t="shared" si="1424"/>
        <v/>
      </c>
      <c r="Q7981" s="19" t="str">
        <f t="shared" si="1424"/>
        <v/>
      </c>
      <c r="R7981" s="19">
        <f t="shared" si="1424"/>
        <v>17</v>
      </c>
    </row>
    <row r="7982" spans="1:18" ht="20.25">
      <c r="A7982" s="18" t="s">
        <v>5435</v>
      </c>
      <c r="B7982" s="20">
        <v>7978</v>
      </c>
      <c r="C7982" s="35" t="s">
        <v>9422</v>
      </c>
      <c r="D7982" s="24" t="s">
        <v>13797</v>
      </c>
      <c r="E7982" s="27" t="s">
        <v>21852</v>
      </c>
      <c r="F7982" s="26" t="str">
        <f t="shared" si="1416"/>
        <v/>
      </c>
      <c r="G7982" s="26" t="str">
        <f t="shared" si="1417"/>
        <v/>
      </c>
      <c r="H7982" s="26" t="str">
        <f t="shared" si="1418"/>
        <v>古俄</v>
      </c>
      <c r="I7982" s="41" t="str">
        <f t="shared" si="1419"/>
        <v>4. 形声</v>
      </c>
      <c r="J7982" s="19" t="str">
        <f t="shared" si="1423"/>
        <v/>
      </c>
      <c r="K7982" s="19" t="str">
        <f t="shared" si="1423"/>
        <v/>
      </c>
      <c r="L7982" s="19" t="str">
        <f t="shared" si="1423"/>
        <v/>
      </c>
      <c r="M7982" s="19">
        <f t="shared" si="1423"/>
        <v>18</v>
      </c>
      <c r="N7982" s="19" t="str">
        <f t="shared" si="1420"/>
        <v/>
      </c>
      <c r="O7982" s="19">
        <f t="shared" si="1424"/>
        <v>21</v>
      </c>
      <c r="P7982" s="19" t="str">
        <f t="shared" si="1424"/>
        <v/>
      </c>
      <c r="Q7982" s="19" t="str">
        <f t="shared" si="1424"/>
        <v/>
      </c>
      <c r="R7982" s="19">
        <f t="shared" si="1424"/>
        <v>24</v>
      </c>
    </row>
    <row r="7983" spans="1:18" ht="20.25">
      <c r="A7983" s="18" t="s">
        <v>5436</v>
      </c>
      <c r="B7983" s="20">
        <v>7979</v>
      </c>
      <c r="C7983" s="35" t="s">
        <v>6505</v>
      </c>
      <c r="D7983" s="24" t="s">
        <v>11583</v>
      </c>
      <c r="E7983" s="27" t="s">
        <v>21853</v>
      </c>
      <c r="F7983" s="26" t="str">
        <f t="shared" si="1416"/>
        <v/>
      </c>
      <c r="G7983" s="26" t="str">
        <f t="shared" si="1417"/>
        <v/>
      </c>
      <c r="H7983" s="26" t="str">
        <f t="shared" si="1418"/>
        <v>息利</v>
      </c>
      <c r="I7983" s="41" t="str">
        <f t="shared" si="1419"/>
        <v>4. 形声</v>
      </c>
      <c r="J7983" s="19" t="str">
        <f t="shared" si="1423"/>
        <v/>
      </c>
      <c r="K7983" s="19" t="str">
        <f t="shared" si="1423"/>
        <v/>
      </c>
      <c r="L7983" s="19" t="str">
        <f t="shared" si="1423"/>
        <v/>
      </c>
      <c r="M7983" s="19">
        <f t="shared" si="1423"/>
        <v>7</v>
      </c>
      <c r="N7983" s="19" t="str">
        <f t="shared" si="1420"/>
        <v/>
      </c>
      <c r="O7983" s="19">
        <f t="shared" si="1424"/>
        <v>10</v>
      </c>
      <c r="P7983" s="19" t="str">
        <f t="shared" si="1424"/>
        <v/>
      </c>
      <c r="Q7983" s="19" t="str">
        <f t="shared" si="1424"/>
        <v/>
      </c>
      <c r="R7983" s="19">
        <f t="shared" si="1424"/>
        <v>13</v>
      </c>
    </row>
    <row r="7984" spans="1:18" ht="20.25">
      <c r="A7984" s="18" t="s">
        <v>5437</v>
      </c>
      <c r="B7984" s="20">
        <v>7980</v>
      </c>
      <c r="C7984" s="35" t="s">
        <v>644</v>
      </c>
      <c r="D7984" s="24" t="s">
        <v>13798</v>
      </c>
      <c r="E7984" s="27" t="s">
        <v>21854</v>
      </c>
      <c r="F7984" s="26" t="str">
        <f t="shared" si="1416"/>
        <v/>
      </c>
      <c r="G7984" s="26" t="str">
        <f t="shared" si="1417"/>
        <v/>
      </c>
      <c r="H7984" s="26" t="str">
        <f t="shared" si="1418"/>
        <v>羽元</v>
      </c>
      <c r="I7984" s="41" t="str">
        <f t="shared" si="1419"/>
        <v>4. 形声</v>
      </c>
      <c r="J7984" s="19" t="str">
        <f t="shared" si="1423"/>
        <v/>
      </c>
      <c r="K7984" s="19" t="str">
        <f t="shared" si="1423"/>
        <v/>
      </c>
      <c r="L7984" s="19" t="str">
        <f t="shared" si="1423"/>
        <v/>
      </c>
      <c r="M7984" s="19">
        <f t="shared" si="1423"/>
        <v>6</v>
      </c>
      <c r="N7984" s="19" t="str">
        <f t="shared" si="1420"/>
        <v/>
      </c>
      <c r="O7984" s="19">
        <f t="shared" si="1424"/>
        <v>9</v>
      </c>
      <c r="P7984" s="19" t="str">
        <f t="shared" si="1424"/>
        <v/>
      </c>
      <c r="Q7984" s="19" t="str">
        <f t="shared" si="1424"/>
        <v/>
      </c>
      <c r="R7984" s="19">
        <f t="shared" si="1424"/>
        <v>12</v>
      </c>
    </row>
    <row r="7985" spans="1:18" ht="20.25">
      <c r="A7985" s="18" t="s">
        <v>5438</v>
      </c>
      <c r="B7985" s="20">
        <v>7981</v>
      </c>
      <c r="C7985" s="35" t="s">
        <v>27180</v>
      </c>
      <c r="D7985" s="24" t="s">
        <v>12623</v>
      </c>
      <c r="E7985" s="27" t="s">
        <v>21855</v>
      </c>
      <c r="F7985" s="26" t="str">
        <f t="shared" si="1416"/>
        <v/>
      </c>
      <c r="G7985" s="26" t="str">
        <f t="shared" si="1417"/>
        <v/>
      </c>
      <c r="H7985" s="26" t="str">
        <f t="shared" si="1418"/>
        <v>於容</v>
      </c>
      <c r="I7985" s="41" t="str">
        <f t="shared" si="1419"/>
        <v>4. 形声</v>
      </c>
      <c r="J7985" s="19" t="str">
        <f t="shared" ref="J7985:M8004" si="1425">IFERROR(FIND(J$4,$E7985),"")</f>
        <v/>
      </c>
      <c r="K7985" s="19" t="str">
        <f t="shared" si="1425"/>
        <v/>
      </c>
      <c r="L7985" s="19" t="str">
        <f t="shared" si="1425"/>
        <v/>
      </c>
      <c r="M7985" s="19">
        <f t="shared" si="1425"/>
        <v>6</v>
      </c>
      <c r="N7985" s="19" t="str">
        <f t="shared" si="1420"/>
        <v/>
      </c>
      <c r="O7985" s="19">
        <f t="shared" ref="O7985:R8004" si="1426">IFERROR(FIND(O$4,$E7985),"")</f>
        <v>9</v>
      </c>
      <c r="P7985" s="19" t="str">
        <f t="shared" si="1426"/>
        <v/>
      </c>
      <c r="Q7985" s="19" t="str">
        <f t="shared" si="1426"/>
        <v/>
      </c>
      <c r="R7985" s="19">
        <f t="shared" si="1426"/>
        <v>12</v>
      </c>
    </row>
    <row r="7986" spans="1:18" ht="20.25">
      <c r="A7986" s="18" t="s">
        <v>5439</v>
      </c>
      <c r="B7986" s="20">
        <v>7982</v>
      </c>
      <c r="C7986" s="35" t="s">
        <v>813</v>
      </c>
      <c r="D7986" s="24" t="s">
        <v>12107</v>
      </c>
      <c r="E7986" s="27" t="s">
        <v>21856</v>
      </c>
      <c r="F7986" s="26" t="str">
        <f t="shared" si="1416"/>
        <v/>
      </c>
      <c r="G7986" s="26" t="str">
        <f t="shared" si="1417"/>
        <v/>
      </c>
      <c r="H7986" s="26" t="str">
        <f t="shared" si="1418"/>
        <v>市連</v>
      </c>
      <c r="I7986" s="41" t="str">
        <f t="shared" si="1419"/>
        <v>4. 形声</v>
      </c>
      <c r="J7986" s="19" t="str">
        <f t="shared" si="1425"/>
        <v/>
      </c>
      <c r="K7986" s="19" t="str">
        <f t="shared" si="1425"/>
        <v/>
      </c>
      <c r="L7986" s="19" t="str">
        <f t="shared" si="1425"/>
        <v/>
      </c>
      <c r="M7986" s="19">
        <f t="shared" si="1425"/>
        <v>6</v>
      </c>
      <c r="N7986" s="19" t="str">
        <f t="shared" si="1420"/>
        <v/>
      </c>
      <c r="O7986" s="19">
        <f t="shared" si="1426"/>
        <v>9</v>
      </c>
      <c r="P7986" s="19" t="str">
        <f t="shared" si="1426"/>
        <v/>
      </c>
      <c r="Q7986" s="19" t="str">
        <f t="shared" si="1426"/>
        <v/>
      </c>
      <c r="R7986" s="19">
        <f t="shared" si="1426"/>
        <v>12</v>
      </c>
    </row>
    <row r="7987" spans="1:18" ht="20.25">
      <c r="A7987" s="18" t="s">
        <v>5440</v>
      </c>
      <c r="B7987" s="20">
        <v>7983</v>
      </c>
      <c r="C7987" s="35" t="s">
        <v>651</v>
      </c>
      <c r="D7987" s="24" t="s">
        <v>13799</v>
      </c>
      <c r="E7987" s="27" t="s">
        <v>21857</v>
      </c>
      <c r="F7987" s="26" t="str">
        <f t="shared" si="1416"/>
        <v/>
      </c>
      <c r="G7987" s="26" t="str">
        <f t="shared" si="1417"/>
        <v/>
      </c>
      <c r="H7987" s="26" t="str">
        <f t="shared" si="1418"/>
        <v>市朱</v>
      </c>
      <c r="I7987" s="41" t="str">
        <f t="shared" si="1419"/>
        <v>4. 形声</v>
      </c>
      <c r="J7987" s="19" t="str">
        <f t="shared" si="1425"/>
        <v/>
      </c>
      <c r="K7987" s="19" t="str">
        <f t="shared" si="1425"/>
        <v/>
      </c>
      <c r="L7987" s="19" t="str">
        <f t="shared" si="1425"/>
        <v/>
      </c>
      <c r="M7987" s="19">
        <f t="shared" si="1425"/>
        <v>12</v>
      </c>
      <c r="N7987" s="19" t="str">
        <f t="shared" si="1420"/>
        <v/>
      </c>
      <c r="O7987" s="19">
        <f t="shared" si="1426"/>
        <v>15</v>
      </c>
      <c r="P7987" s="19" t="str">
        <f t="shared" si="1426"/>
        <v/>
      </c>
      <c r="Q7987" s="19" t="str">
        <f t="shared" si="1426"/>
        <v/>
      </c>
      <c r="R7987" s="19">
        <f t="shared" si="1426"/>
        <v>18</v>
      </c>
    </row>
    <row r="7988" spans="1:18" ht="20.25">
      <c r="A7988" s="18" t="s">
        <v>5441</v>
      </c>
      <c r="B7988" s="20">
        <v>7984</v>
      </c>
      <c r="C7988" s="35" t="s">
        <v>6501</v>
      </c>
      <c r="D7988" s="24" t="s">
        <v>11803</v>
      </c>
      <c r="E7988" s="27" t="s">
        <v>21858</v>
      </c>
      <c r="F7988" s="26" t="str">
        <f t="shared" si="1416"/>
        <v/>
      </c>
      <c r="G7988" s="26" t="str">
        <f t="shared" si="1417"/>
        <v/>
      </c>
      <c r="H7988" s="26" t="str">
        <f t="shared" si="1418"/>
        <v>食聿</v>
      </c>
      <c r="I7988" s="41" t="str">
        <f t="shared" si="1419"/>
        <v>4. 形声</v>
      </c>
      <c r="J7988" s="19" t="str">
        <f t="shared" si="1425"/>
        <v/>
      </c>
      <c r="K7988" s="19" t="str">
        <f t="shared" si="1425"/>
        <v/>
      </c>
      <c r="L7988" s="19" t="str">
        <f t="shared" si="1425"/>
        <v/>
      </c>
      <c r="M7988" s="19">
        <f t="shared" si="1425"/>
        <v>6</v>
      </c>
      <c r="N7988" s="19" t="str">
        <f t="shared" si="1420"/>
        <v/>
      </c>
      <c r="O7988" s="19">
        <f t="shared" si="1426"/>
        <v>9</v>
      </c>
      <c r="P7988" s="19" t="str">
        <f t="shared" si="1426"/>
        <v/>
      </c>
      <c r="Q7988" s="19" t="str">
        <f t="shared" si="1426"/>
        <v/>
      </c>
      <c r="R7988" s="19">
        <f t="shared" si="1426"/>
        <v>12</v>
      </c>
    </row>
    <row r="7989" spans="1:18" ht="20.25">
      <c r="A7989" s="18" t="s">
        <v>5442</v>
      </c>
      <c r="B7989" s="20">
        <v>7985</v>
      </c>
      <c r="C7989" s="35" t="s">
        <v>5826</v>
      </c>
      <c r="D7989" s="24" t="s">
        <v>11697</v>
      </c>
      <c r="E7989" s="27" t="s">
        <v>21859</v>
      </c>
      <c r="F7989" s="26" t="str">
        <f t="shared" si="1416"/>
        <v/>
      </c>
      <c r="G7989" s="26" t="str">
        <f t="shared" si="1417"/>
        <v/>
      </c>
      <c r="H7989" s="26" t="str">
        <f t="shared" si="1418"/>
        <v>魚衣</v>
      </c>
      <c r="I7989" s="41" t="str">
        <f t="shared" si="1419"/>
        <v>4. 形声</v>
      </c>
      <c r="J7989" s="19" t="str">
        <f t="shared" si="1425"/>
        <v/>
      </c>
      <c r="K7989" s="19" t="str">
        <f t="shared" si="1425"/>
        <v/>
      </c>
      <c r="L7989" s="19" t="str">
        <f t="shared" si="1425"/>
        <v/>
      </c>
      <c r="M7989" s="19">
        <f t="shared" si="1425"/>
        <v>10</v>
      </c>
      <c r="N7989" s="19" t="str">
        <f t="shared" si="1420"/>
        <v/>
      </c>
      <c r="O7989" s="19">
        <f t="shared" si="1426"/>
        <v>13</v>
      </c>
      <c r="P7989" s="19" t="str">
        <f t="shared" si="1426"/>
        <v/>
      </c>
      <c r="Q7989" s="19" t="str">
        <f t="shared" si="1426"/>
        <v/>
      </c>
      <c r="R7989" s="19">
        <f t="shared" si="1426"/>
        <v>27</v>
      </c>
    </row>
    <row r="7990" spans="1:18" ht="20.25">
      <c r="A7990" s="18" t="s">
        <v>5443</v>
      </c>
      <c r="B7990" s="20">
        <v>7986</v>
      </c>
      <c r="C7990" s="35" t="s">
        <v>8898</v>
      </c>
      <c r="D7990" s="24" t="s">
        <v>13800</v>
      </c>
      <c r="E7990" s="27" t="s">
        <v>21860</v>
      </c>
      <c r="F7990" s="26" t="str">
        <f t="shared" si="1416"/>
        <v/>
      </c>
      <c r="G7990" s="26" t="str">
        <f t="shared" si="1417"/>
        <v/>
      </c>
      <c r="H7990" s="26" t="str">
        <f t="shared" si="1418"/>
        <v>似羊</v>
      </c>
      <c r="I7990" s="41" t="str">
        <f t="shared" si="1419"/>
        <v>4. 形声</v>
      </c>
      <c r="J7990" s="19" t="str">
        <f t="shared" si="1425"/>
        <v/>
      </c>
      <c r="K7990" s="19" t="str">
        <f t="shared" si="1425"/>
        <v/>
      </c>
      <c r="L7990" s="19" t="str">
        <f t="shared" si="1425"/>
        <v/>
      </c>
      <c r="M7990" s="19">
        <f t="shared" si="1425"/>
        <v>13</v>
      </c>
      <c r="N7990" s="19" t="str">
        <f t="shared" si="1420"/>
        <v/>
      </c>
      <c r="O7990" s="19">
        <f t="shared" si="1426"/>
        <v>16</v>
      </c>
      <c r="P7990" s="19" t="str">
        <f t="shared" si="1426"/>
        <v/>
      </c>
      <c r="Q7990" s="19" t="str">
        <f t="shared" si="1426"/>
        <v/>
      </c>
      <c r="R7990" s="19">
        <f t="shared" si="1426"/>
        <v>19</v>
      </c>
    </row>
    <row r="7991" spans="1:18" ht="20.25">
      <c r="A7991" s="18" t="s">
        <v>5444</v>
      </c>
      <c r="B7991" s="20">
        <v>7987</v>
      </c>
      <c r="C7991" s="36" t="s">
        <v>27181</v>
      </c>
      <c r="D7991" s="24" t="s">
        <v>11683</v>
      </c>
      <c r="E7991" s="27" t="s">
        <v>21861</v>
      </c>
      <c r="F7991" s="26" t="str">
        <f t="shared" si="1416"/>
        <v/>
      </c>
      <c r="G7991" s="26" t="str">
        <f t="shared" si="1417"/>
        <v/>
      </c>
      <c r="H7991" s="26" t="str">
        <f t="shared" si="1418"/>
        <v>直角</v>
      </c>
      <c r="I7991" s="41" t="str">
        <f t="shared" si="1419"/>
        <v>4. 形声</v>
      </c>
      <c r="J7991" s="19" t="str">
        <f t="shared" si="1425"/>
        <v/>
      </c>
      <c r="K7991" s="19" t="str">
        <f t="shared" si="1425"/>
        <v/>
      </c>
      <c r="L7991" s="19" t="str">
        <f t="shared" si="1425"/>
        <v/>
      </c>
      <c r="M7991" s="19">
        <f t="shared" si="1425"/>
        <v>13</v>
      </c>
      <c r="N7991" s="19" t="str">
        <f t="shared" si="1420"/>
        <v/>
      </c>
      <c r="O7991" s="19">
        <f t="shared" si="1426"/>
        <v>16</v>
      </c>
      <c r="P7991" s="19" t="str">
        <f t="shared" si="1426"/>
        <v/>
      </c>
      <c r="Q7991" s="19" t="str">
        <f t="shared" si="1426"/>
        <v/>
      </c>
      <c r="R7991" s="19">
        <f t="shared" si="1426"/>
        <v>19</v>
      </c>
    </row>
    <row r="7992" spans="1:18" ht="20.25">
      <c r="A7992" s="18" t="s">
        <v>5445</v>
      </c>
      <c r="B7992" s="20">
        <v>7988</v>
      </c>
      <c r="C7992" s="35" t="s">
        <v>27182</v>
      </c>
      <c r="D7992" s="24" t="s">
        <v>11979</v>
      </c>
      <c r="E7992" s="27" t="s">
        <v>21862</v>
      </c>
      <c r="F7992" s="26" t="str">
        <f t="shared" si="1416"/>
        <v>水出東海桑瀆覆甑山東北入海一曰灌注</v>
      </c>
      <c r="G7992" s="26" t="str">
        <f t="shared" si="1417"/>
        <v>從水旣聲</v>
      </c>
      <c r="H7992" s="26" t="str">
        <f t="shared" si="1418"/>
        <v>古代</v>
      </c>
      <c r="I7992" s="41" t="str">
        <f t="shared" si="1419"/>
        <v>4. 形声</v>
      </c>
      <c r="J7992" s="19" t="str">
        <f t="shared" si="1425"/>
        <v/>
      </c>
      <c r="K7992" s="19">
        <f t="shared" si="1425"/>
        <v>18</v>
      </c>
      <c r="L7992" s="19" t="str">
        <f t="shared" si="1425"/>
        <v/>
      </c>
      <c r="M7992" s="19">
        <f t="shared" si="1425"/>
        <v>19</v>
      </c>
      <c r="N7992" s="19" t="str">
        <f t="shared" si="1420"/>
        <v/>
      </c>
      <c r="O7992" s="19">
        <f t="shared" si="1426"/>
        <v>22</v>
      </c>
      <c r="P7992" s="19" t="str">
        <f t="shared" si="1426"/>
        <v/>
      </c>
      <c r="Q7992" s="19" t="str">
        <f t="shared" si="1426"/>
        <v/>
      </c>
      <c r="R7992" s="19">
        <f t="shared" si="1426"/>
        <v>25</v>
      </c>
    </row>
    <row r="7993" spans="1:18" ht="20.25">
      <c r="A7993" s="18" t="s">
        <v>5446</v>
      </c>
      <c r="B7993" s="20">
        <v>7989</v>
      </c>
      <c r="C7993" s="35" t="s">
        <v>2616</v>
      </c>
      <c r="D7993" s="24" t="s">
        <v>11708</v>
      </c>
      <c r="E7993" s="27" t="s">
        <v>21863</v>
      </c>
      <c r="F7993" s="26" t="str">
        <f t="shared" si="1416"/>
        <v/>
      </c>
      <c r="G7993" s="26" t="str">
        <f t="shared" si="1417"/>
        <v/>
      </c>
      <c r="H7993" s="26" t="str">
        <f t="shared" si="1418"/>
        <v>以追</v>
      </c>
      <c r="I7993" s="41" t="str">
        <f t="shared" si="1419"/>
        <v>4. 形声</v>
      </c>
      <c r="J7993" s="19" t="str">
        <f t="shared" si="1425"/>
        <v/>
      </c>
      <c r="K7993" s="19" t="str">
        <f t="shared" si="1425"/>
        <v/>
      </c>
      <c r="L7993" s="19" t="str">
        <f t="shared" si="1425"/>
        <v/>
      </c>
      <c r="M7993" s="19">
        <f t="shared" si="1425"/>
        <v>9</v>
      </c>
      <c r="N7993" s="19">
        <f t="shared" si="1420"/>
        <v>21</v>
      </c>
      <c r="O7993" s="19">
        <f t="shared" si="1426"/>
        <v>24</v>
      </c>
      <c r="P7993" s="19" t="str">
        <f t="shared" si="1426"/>
        <v/>
      </c>
      <c r="Q7993" s="19" t="str">
        <f t="shared" si="1426"/>
        <v/>
      </c>
      <c r="R7993" s="19">
        <f t="shared" si="1426"/>
        <v>27</v>
      </c>
    </row>
    <row r="7994" spans="1:18" ht="20.25">
      <c r="A7994" s="18" t="s">
        <v>5447</v>
      </c>
      <c r="B7994" s="20">
        <v>7990</v>
      </c>
      <c r="C7994" s="35" t="s">
        <v>663</v>
      </c>
      <c r="D7994" s="24" t="s">
        <v>11645</v>
      </c>
      <c r="E7994" s="27" t="s">
        <v>21864</v>
      </c>
      <c r="F7994" s="26" t="str">
        <f t="shared" si="1416"/>
        <v/>
      </c>
      <c r="G7994" s="26" t="str">
        <f t="shared" si="1417"/>
        <v/>
      </c>
      <c r="H7994" s="26" t="str">
        <f t="shared" si="1418"/>
        <v>吾乎</v>
      </c>
      <c r="I7994" s="41" t="str">
        <f t="shared" si="1419"/>
        <v>4. 形声</v>
      </c>
      <c r="J7994" s="19" t="str">
        <f t="shared" si="1425"/>
        <v/>
      </c>
      <c r="K7994" s="19" t="str">
        <f t="shared" si="1425"/>
        <v/>
      </c>
      <c r="L7994" s="19" t="str">
        <f t="shared" si="1425"/>
        <v/>
      </c>
      <c r="M7994" s="19">
        <f t="shared" si="1425"/>
        <v>13</v>
      </c>
      <c r="N7994" s="19" t="str">
        <f t="shared" si="1420"/>
        <v/>
      </c>
      <c r="O7994" s="19">
        <f t="shared" si="1426"/>
        <v>16</v>
      </c>
      <c r="P7994" s="19" t="str">
        <f t="shared" si="1426"/>
        <v/>
      </c>
      <c r="Q7994" s="19" t="str">
        <f t="shared" si="1426"/>
        <v/>
      </c>
      <c r="R7994" s="19">
        <f t="shared" si="1426"/>
        <v>19</v>
      </c>
    </row>
    <row r="7995" spans="1:18" ht="20.25">
      <c r="A7995" s="18" t="s">
        <v>5448</v>
      </c>
      <c r="B7995" s="20">
        <v>7991</v>
      </c>
      <c r="C7995" s="35" t="s">
        <v>6496</v>
      </c>
      <c r="D7995" s="24" t="s">
        <v>13801</v>
      </c>
      <c r="E7995" s="27" t="s">
        <v>21865</v>
      </c>
      <c r="F7995" s="26" t="str">
        <f t="shared" si="1416"/>
        <v/>
      </c>
      <c r="G7995" s="26" t="str">
        <f t="shared" si="1417"/>
        <v/>
      </c>
      <c r="H7995" s="26" t="str">
        <f t="shared" si="1418"/>
        <v>亾運</v>
      </c>
      <c r="I7995" s="41" t="str">
        <f t="shared" si="1419"/>
        <v>4. 形声</v>
      </c>
      <c r="J7995" s="19" t="str">
        <f t="shared" si="1425"/>
        <v/>
      </c>
      <c r="K7995" s="19" t="str">
        <f t="shared" si="1425"/>
        <v/>
      </c>
      <c r="L7995" s="19" t="str">
        <f t="shared" si="1425"/>
        <v/>
      </c>
      <c r="M7995" s="19">
        <f t="shared" si="1425"/>
        <v>13</v>
      </c>
      <c r="N7995" s="19" t="str">
        <f t="shared" si="1420"/>
        <v/>
      </c>
      <c r="O7995" s="19">
        <f t="shared" si="1426"/>
        <v>16</v>
      </c>
      <c r="P7995" s="19" t="str">
        <f t="shared" si="1426"/>
        <v/>
      </c>
      <c r="Q7995" s="19" t="str">
        <f t="shared" si="1426"/>
        <v/>
      </c>
      <c r="R7995" s="19">
        <f t="shared" si="1426"/>
        <v>33</v>
      </c>
    </row>
    <row r="7996" spans="1:18" ht="20.25">
      <c r="A7996" s="18" t="s">
        <v>5449</v>
      </c>
      <c r="B7996" s="20">
        <v>7992</v>
      </c>
      <c r="C7996" s="35" t="s">
        <v>7275</v>
      </c>
      <c r="D7996" s="24" t="s">
        <v>12244</v>
      </c>
      <c r="E7996" s="27" t="s">
        <v>21866</v>
      </c>
      <c r="F7996" s="26" t="str">
        <f t="shared" si="1416"/>
        <v/>
      </c>
      <c r="G7996" s="26" t="str">
        <f t="shared" si="1417"/>
        <v/>
      </c>
      <c r="H7996" s="26" t="str">
        <f t="shared" si="1418"/>
        <v>直之</v>
      </c>
      <c r="I7996" s="41" t="str">
        <f t="shared" si="1419"/>
        <v>4. 形声</v>
      </c>
      <c r="J7996" s="19" t="str">
        <f t="shared" si="1425"/>
        <v/>
      </c>
      <c r="K7996" s="19" t="str">
        <f t="shared" si="1425"/>
        <v/>
      </c>
      <c r="L7996" s="19" t="str">
        <f t="shared" si="1425"/>
        <v/>
      </c>
      <c r="M7996" s="19">
        <f t="shared" si="1425"/>
        <v>13</v>
      </c>
      <c r="N7996" s="19" t="str">
        <f t="shared" si="1420"/>
        <v/>
      </c>
      <c r="O7996" s="19">
        <f t="shared" si="1426"/>
        <v>16</v>
      </c>
      <c r="P7996" s="19" t="str">
        <f t="shared" si="1426"/>
        <v/>
      </c>
      <c r="Q7996" s="19" t="str">
        <f t="shared" si="1426"/>
        <v/>
      </c>
      <c r="R7996" s="19">
        <f t="shared" si="1426"/>
        <v>19</v>
      </c>
    </row>
    <row r="7997" spans="1:18" ht="20.25">
      <c r="A7997" s="18" t="s">
        <v>5450</v>
      </c>
      <c r="B7997" s="20">
        <v>7993</v>
      </c>
      <c r="C7997" s="36" t="s">
        <v>27183</v>
      </c>
      <c r="D7997" s="24" t="s">
        <v>11619</v>
      </c>
      <c r="E7997" s="27" t="s">
        <v>21867</v>
      </c>
      <c r="F7997" s="26" t="str">
        <f t="shared" si="1416"/>
        <v/>
      </c>
      <c r="G7997" s="26" t="str">
        <f t="shared" si="1417"/>
        <v/>
      </c>
      <c r="H7997" s="26" t="str">
        <f t="shared" si="1418"/>
        <v>子鴆</v>
      </c>
      <c r="I7997" s="41" t="str">
        <f t="shared" si="1419"/>
        <v>4. 形声</v>
      </c>
      <c r="J7997" s="19" t="str">
        <f t="shared" si="1425"/>
        <v/>
      </c>
      <c r="K7997" s="19" t="str">
        <f t="shared" si="1425"/>
        <v/>
      </c>
      <c r="L7997" s="19" t="str">
        <f t="shared" si="1425"/>
        <v/>
      </c>
      <c r="M7997" s="19">
        <f t="shared" si="1425"/>
        <v>13</v>
      </c>
      <c r="N7997" s="19" t="str">
        <f t="shared" si="1420"/>
        <v/>
      </c>
      <c r="O7997" s="19">
        <f t="shared" si="1426"/>
        <v>16</v>
      </c>
      <c r="P7997" s="19" t="str">
        <f t="shared" si="1426"/>
        <v/>
      </c>
      <c r="Q7997" s="19" t="str">
        <f t="shared" si="1426"/>
        <v/>
      </c>
      <c r="R7997" s="19">
        <f t="shared" si="1426"/>
        <v>24</v>
      </c>
    </row>
    <row r="7998" spans="1:18" ht="20.25">
      <c r="A7998" s="18" t="s">
        <v>5451</v>
      </c>
      <c r="B7998" s="20">
        <v>7994</v>
      </c>
      <c r="C7998" s="35" t="s">
        <v>27184</v>
      </c>
      <c r="D7998" s="24" t="s">
        <v>11634</v>
      </c>
      <c r="E7998" s="27" t="s">
        <v>21868</v>
      </c>
      <c r="F7998" s="26" t="str">
        <f t="shared" si="1416"/>
        <v/>
      </c>
      <c r="G7998" s="26" t="str">
        <f t="shared" si="1417"/>
        <v/>
      </c>
      <c r="H7998" s="26" t="str">
        <f t="shared" si="1418"/>
        <v>噳俱</v>
      </c>
      <c r="I7998" s="41" t="str">
        <f t="shared" si="1419"/>
        <v>4. 形声</v>
      </c>
      <c r="J7998" s="19" t="str">
        <f t="shared" si="1425"/>
        <v/>
      </c>
      <c r="K7998" s="19" t="str">
        <f t="shared" si="1425"/>
        <v/>
      </c>
      <c r="L7998" s="19" t="str">
        <f t="shared" si="1425"/>
        <v/>
      </c>
      <c r="M7998" s="19">
        <f t="shared" si="1425"/>
        <v>14</v>
      </c>
      <c r="N7998" s="19" t="str">
        <f t="shared" si="1420"/>
        <v/>
      </c>
      <c r="O7998" s="19">
        <f t="shared" si="1426"/>
        <v>17</v>
      </c>
      <c r="P7998" s="19" t="str">
        <f t="shared" si="1426"/>
        <v/>
      </c>
      <c r="Q7998" s="19" t="str">
        <f t="shared" si="1426"/>
        <v/>
      </c>
      <c r="R7998" s="19">
        <f t="shared" si="1426"/>
        <v>20</v>
      </c>
    </row>
    <row r="7999" spans="1:18" ht="20.25">
      <c r="A7999" s="18" t="s">
        <v>5452</v>
      </c>
      <c r="B7999" s="20">
        <v>7995</v>
      </c>
      <c r="C7999" s="35"/>
      <c r="D7999" s="24" t="s">
        <v>11569</v>
      </c>
      <c r="E7999" s="27" t="s">
        <v>21869</v>
      </c>
      <c r="F7999" s="26" t="str">
        <f t="shared" si="1416"/>
        <v/>
      </c>
      <c r="G7999" s="26" t="str">
        <f t="shared" si="1417"/>
        <v/>
      </c>
      <c r="H7999" s="26" t="str">
        <f t="shared" si="1418"/>
        <v>息移</v>
      </c>
      <c r="I7999" s="41" t="str">
        <f t="shared" si="1419"/>
        <v>4. 形声</v>
      </c>
      <c r="J7999" s="19" t="str">
        <f t="shared" si="1425"/>
        <v/>
      </c>
      <c r="K7999" s="19" t="str">
        <f t="shared" si="1425"/>
        <v/>
      </c>
      <c r="L7999" s="19" t="str">
        <f t="shared" si="1425"/>
        <v/>
      </c>
      <c r="M7999" s="19">
        <f t="shared" si="1425"/>
        <v>10</v>
      </c>
      <c r="N7999" s="19" t="str">
        <f t="shared" si="1420"/>
        <v/>
      </c>
      <c r="O7999" s="19">
        <f t="shared" si="1426"/>
        <v>13</v>
      </c>
      <c r="P7999" s="19" t="str">
        <f t="shared" si="1426"/>
        <v/>
      </c>
      <c r="Q7999" s="19" t="str">
        <f t="shared" si="1426"/>
        <v/>
      </c>
      <c r="R7999" s="19">
        <f t="shared" si="1426"/>
        <v>16</v>
      </c>
    </row>
    <row r="8000" spans="1:18" ht="20.25">
      <c r="A8000" s="18" t="s">
        <v>5453</v>
      </c>
      <c r="B8000" s="20">
        <v>7996</v>
      </c>
      <c r="C8000" s="35" t="s">
        <v>673</v>
      </c>
      <c r="D8000" s="24" t="s">
        <v>12555</v>
      </c>
      <c r="E8000" s="27" t="s">
        <v>21870</v>
      </c>
      <c r="F8000" s="26" t="str">
        <f t="shared" si="1416"/>
        <v/>
      </c>
      <c r="G8000" s="26" t="str">
        <f t="shared" si="1417"/>
        <v/>
      </c>
      <c r="H8000" s="26" t="str">
        <f t="shared" si="1418"/>
        <v>章與</v>
      </c>
      <c r="I8000" s="41" t="str">
        <f t="shared" si="1419"/>
        <v>4. 形声</v>
      </c>
      <c r="J8000" s="19" t="str">
        <f t="shared" si="1425"/>
        <v/>
      </c>
      <c r="K8000" s="19" t="str">
        <f t="shared" si="1425"/>
        <v/>
      </c>
      <c r="L8000" s="19" t="str">
        <f t="shared" si="1425"/>
        <v/>
      </c>
      <c r="M8000" s="19">
        <f t="shared" si="1425"/>
        <v>12</v>
      </c>
      <c r="N8000" s="19" t="str">
        <f t="shared" si="1420"/>
        <v/>
      </c>
      <c r="O8000" s="19">
        <f t="shared" si="1426"/>
        <v>15</v>
      </c>
      <c r="P8000" s="19" t="str">
        <f t="shared" si="1426"/>
        <v/>
      </c>
      <c r="Q8000" s="19" t="str">
        <f t="shared" si="1426"/>
        <v/>
      </c>
      <c r="R8000" s="19">
        <f t="shared" si="1426"/>
        <v>25</v>
      </c>
    </row>
    <row r="8001" spans="1:18" ht="20.25">
      <c r="A8001" s="18" t="s">
        <v>5454</v>
      </c>
      <c r="B8001" s="20">
        <v>7997</v>
      </c>
      <c r="C8001" s="35" t="s">
        <v>27185</v>
      </c>
      <c r="D8001" s="24" t="s">
        <v>13802</v>
      </c>
      <c r="E8001" s="27" t="s">
        <v>21871</v>
      </c>
      <c r="F8001" s="26" t="str">
        <f t="shared" si="1416"/>
        <v/>
      </c>
      <c r="G8001" s="26" t="str">
        <f t="shared" si="1417"/>
        <v/>
      </c>
      <c r="H8001" s="26" t="str">
        <f t="shared" si="1418"/>
        <v>下交</v>
      </c>
      <c r="I8001" s="41" t="str">
        <f t="shared" si="1419"/>
        <v>4. 形声</v>
      </c>
      <c r="J8001" s="19" t="str">
        <f t="shared" si="1425"/>
        <v/>
      </c>
      <c r="K8001" s="19" t="str">
        <f t="shared" si="1425"/>
        <v/>
      </c>
      <c r="L8001" s="19" t="str">
        <f t="shared" si="1425"/>
        <v/>
      </c>
      <c r="M8001" s="19">
        <f t="shared" si="1425"/>
        <v>14</v>
      </c>
      <c r="N8001" s="19" t="str">
        <f t="shared" si="1420"/>
        <v/>
      </c>
      <c r="O8001" s="19">
        <f t="shared" si="1426"/>
        <v>17</v>
      </c>
      <c r="P8001" s="19" t="str">
        <f t="shared" si="1426"/>
        <v/>
      </c>
      <c r="Q8001" s="19" t="str">
        <f t="shared" si="1426"/>
        <v/>
      </c>
      <c r="R8001" s="19">
        <f t="shared" si="1426"/>
        <v>25</v>
      </c>
    </row>
    <row r="8002" spans="1:18" ht="20.25">
      <c r="A8002" s="18" t="s">
        <v>5455</v>
      </c>
      <c r="B8002" s="20">
        <v>7998</v>
      </c>
      <c r="C8002" s="36" t="s">
        <v>27186</v>
      </c>
      <c r="D8002" s="24" t="s">
        <v>13803</v>
      </c>
      <c r="E8002" s="27" t="s">
        <v>21872</v>
      </c>
      <c r="F8002" s="26" t="str">
        <f t="shared" si="1416"/>
        <v/>
      </c>
      <c r="G8002" s="26" t="str">
        <f t="shared" si="1417"/>
        <v/>
      </c>
      <c r="H8002" s="26" t="str">
        <f t="shared" si="1418"/>
        <v>子禮</v>
      </c>
      <c r="I8002" s="41" t="str">
        <f t="shared" si="1419"/>
        <v>4. 形声</v>
      </c>
      <c r="J8002" s="19" t="str">
        <f t="shared" si="1425"/>
        <v/>
      </c>
      <c r="K8002" s="19" t="str">
        <f t="shared" si="1425"/>
        <v/>
      </c>
      <c r="L8002" s="19" t="str">
        <f t="shared" si="1425"/>
        <v/>
      </c>
      <c r="M8002" s="19">
        <f t="shared" si="1425"/>
        <v>13</v>
      </c>
      <c r="N8002" s="19" t="str">
        <f t="shared" si="1420"/>
        <v/>
      </c>
      <c r="O8002" s="19">
        <f t="shared" si="1426"/>
        <v>16</v>
      </c>
      <c r="P8002" s="19" t="str">
        <f t="shared" si="1426"/>
        <v/>
      </c>
      <c r="Q8002" s="19" t="str">
        <f t="shared" si="1426"/>
        <v/>
      </c>
      <c r="R8002" s="19">
        <f t="shared" si="1426"/>
        <v>19</v>
      </c>
    </row>
    <row r="8003" spans="1:18" ht="20.25">
      <c r="A8003" s="18" t="s">
        <v>5456</v>
      </c>
      <c r="B8003" s="20">
        <v>7999</v>
      </c>
      <c r="C8003" s="35" t="s">
        <v>27187</v>
      </c>
      <c r="D8003" s="24" t="s">
        <v>12244</v>
      </c>
      <c r="E8003" s="27" t="s">
        <v>21873</v>
      </c>
      <c r="F8003" s="26" t="str">
        <f t="shared" si="1416"/>
        <v/>
      </c>
      <c r="G8003" s="26" t="str">
        <f t="shared" si="1417"/>
        <v/>
      </c>
      <c r="H8003" s="26" t="str">
        <f t="shared" si="1418"/>
        <v>直尼</v>
      </c>
      <c r="I8003" s="41" t="str">
        <f t="shared" si="1419"/>
        <v>4. 形声</v>
      </c>
      <c r="J8003" s="19" t="str">
        <f t="shared" si="1425"/>
        <v/>
      </c>
      <c r="K8003" s="19" t="str">
        <f t="shared" si="1425"/>
        <v/>
      </c>
      <c r="L8003" s="19" t="str">
        <f t="shared" si="1425"/>
        <v/>
      </c>
      <c r="M8003" s="19">
        <f t="shared" si="1425"/>
        <v>5</v>
      </c>
      <c r="N8003" s="19" t="str">
        <f t="shared" si="1420"/>
        <v/>
      </c>
      <c r="O8003" s="19">
        <f t="shared" si="1426"/>
        <v>8</v>
      </c>
      <c r="P8003" s="19" t="str">
        <f t="shared" si="1426"/>
        <v/>
      </c>
      <c r="Q8003" s="19" t="str">
        <f t="shared" si="1426"/>
        <v/>
      </c>
      <c r="R8003" s="19">
        <f t="shared" si="1426"/>
        <v>11</v>
      </c>
    </row>
    <row r="8004" spans="1:18" ht="20.25">
      <c r="A8004" s="18" t="s">
        <v>5457</v>
      </c>
      <c r="B8004" s="20">
        <v>8000</v>
      </c>
      <c r="C8004" s="35" t="s">
        <v>815</v>
      </c>
      <c r="D8004" s="24" t="s">
        <v>11998</v>
      </c>
      <c r="E8004" s="27" t="s">
        <v>21874</v>
      </c>
      <c r="F8004" s="26" t="str">
        <f t="shared" si="1416"/>
        <v/>
      </c>
      <c r="G8004" s="26" t="str">
        <f t="shared" si="1417"/>
        <v/>
      </c>
      <c r="H8004" s="26" t="str">
        <f t="shared" si="1418"/>
        <v>人朱</v>
      </c>
      <c r="I8004" s="41" t="str">
        <f t="shared" si="1419"/>
        <v>4. 形声</v>
      </c>
      <c r="J8004" s="19" t="str">
        <f t="shared" si="1425"/>
        <v/>
      </c>
      <c r="K8004" s="19" t="str">
        <f t="shared" si="1425"/>
        <v/>
      </c>
      <c r="L8004" s="19" t="str">
        <f t="shared" si="1425"/>
        <v/>
      </c>
      <c r="M8004" s="19">
        <f t="shared" si="1425"/>
        <v>11</v>
      </c>
      <c r="N8004" s="19" t="str">
        <f t="shared" si="1420"/>
        <v/>
      </c>
      <c r="O8004" s="19">
        <f t="shared" si="1426"/>
        <v>14</v>
      </c>
      <c r="P8004" s="19" t="str">
        <f t="shared" si="1426"/>
        <v/>
      </c>
      <c r="Q8004" s="19" t="str">
        <f t="shared" si="1426"/>
        <v/>
      </c>
      <c r="R8004" s="19">
        <f t="shared" si="1426"/>
        <v>17</v>
      </c>
    </row>
    <row r="8005" spans="1:18" ht="20.25">
      <c r="A8005" s="18" t="s">
        <v>5458</v>
      </c>
      <c r="B8005" s="20">
        <v>8001</v>
      </c>
      <c r="C8005" s="35" t="s">
        <v>27188</v>
      </c>
      <c r="D8005" s="24" t="s">
        <v>11851</v>
      </c>
      <c r="E8005" s="27" t="s">
        <v>21875</v>
      </c>
      <c r="F8005" s="26" t="str">
        <f t="shared" ref="F8005:F8068" si="1427">IFERROR(MID(E8005,1,K8005-1),"")</f>
        <v/>
      </c>
      <c r="G8005" s="26" t="str">
        <f t="shared" ref="G8005:G8068" si="1428">IFERROR(MID($E8005,K8005+1,MIN(IF(Q8005=0,100,Q8005), IF(R8005=0,100,R8005))-3-K8005),"")</f>
        <v/>
      </c>
      <c r="H8005" s="26" t="str">
        <f t="shared" ref="H8005:H8068" si="1429">IFERROR(MID($E8005,R8005-2,2),"")</f>
        <v>力軌</v>
      </c>
      <c r="I8005" s="41" t="str">
        <f t="shared" ref="I8005:I8068" si="1430">IFERROR(IF(N(P8005)&lt;&gt;0,"1.象形 or 2.指事",IF(N(M8005)*N(O8005)&lt;&gt;0,"4. 形声",IF(AND(N(M8005)*N(N8005)&lt;&gt;0, N8005&lt;Q8005),"3. 会意",""))),"")</f>
        <v>4. 形声</v>
      </c>
      <c r="J8005" s="19" t="str">
        <f t="shared" ref="J8005:M8024" si="1431">IFERROR(FIND(J$4,$E8005),"")</f>
        <v/>
      </c>
      <c r="K8005" s="19" t="str">
        <f t="shared" si="1431"/>
        <v/>
      </c>
      <c r="L8005" s="19" t="str">
        <f t="shared" si="1431"/>
        <v/>
      </c>
      <c r="M8005" s="19">
        <f t="shared" si="1431"/>
        <v>12</v>
      </c>
      <c r="N8005" s="19" t="str">
        <f t="shared" ref="N8005:N8068" si="1432">IFERROR(FIND(N$4,$E8005,M8005+1),"")</f>
        <v/>
      </c>
      <c r="O8005" s="19">
        <f t="shared" ref="O8005:R8024" si="1433">IFERROR(FIND(O$4,$E8005),"")</f>
        <v>15</v>
      </c>
      <c r="P8005" s="19" t="str">
        <f t="shared" si="1433"/>
        <v/>
      </c>
      <c r="Q8005" s="19" t="str">
        <f t="shared" si="1433"/>
        <v/>
      </c>
      <c r="R8005" s="19">
        <f t="shared" si="1433"/>
        <v>18</v>
      </c>
    </row>
    <row r="8006" spans="1:18" ht="20.25">
      <c r="A8006" s="18" t="s">
        <v>5459</v>
      </c>
      <c r="B8006" s="20">
        <v>8002</v>
      </c>
      <c r="C8006" s="35" t="s">
        <v>9148</v>
      </c>
      <c r="D8006" s="24" t="s">
        <v>13804</v>
      </c>
      <c r="E8006" s="27" t="s">
        <v>21876</v>
      </c>
      <c r="F8006" s="26" t="str">
        <f t="shared" si="1427"/>
        <v/>
      </c>
      <c r="G8006" s="26" t="str">
        <f t="shared" si="1428"/>
        <v/>
      </c>
      <c r="H8006" s="26" t="str">
        <f t="shared" si="1429"/>
        <v>古胡</v>
      </c>
      <c r="I8006" s="41" t="str">
        <f t="shared" si="1430"/>
        <v>4. 形声</v>
      </c>
      <c r="J8006" s="19" t="str">
        <f t="shared" si="1431"/>
        <v/>
      </c>
      <c r="K8006" s="19" t="str">
        <f t="shared" si="1431"/>
        <v/>
      </c>
      <c r="L8006" s="19" t="str">
        <f t="shared" si="1431"/>
        <v/>
      </c>
      <c r="M8006" s="19">
        <f t="shared" si="1431"/>
        <v>10</v>
      </c>
      <c r="N8006" s="19" t="str">
        <f t="shared" si="1432"/>
        <v/>
      </c>
      <c r="O8006" s="19">
        <f t="shared" si="1433"/>
        <v>13</v>
      </c>
      <c r="P8006" s="19" t="str">
        <f t="shared" si="1433"/>
        <v/>
      </c>
      <c r="Q8006" s="19" t="str">
        <f t="shared" si="1433"/>
        <v/>
      </c>
      <c r="R8006" s="19">
        <f t="shared" si="1433"/>
        <v>16</v>
      </c>
    </row>
    <row r="8007" spans="1:18" ht="20.25">
      <c r="A8007" s="18" t="s">
        <v>5460</v>
      </c>
      <c r="B8007" s="20">
        <v>8003</v>
      </c>
      <c r="C8007" s="35" t="s">
        <v>7964</v>
      </c>
      <c r="D8007" s="24" t="s">
        <v>13805</v>
      </c>
      <c r="E8007" s="27" t="s">
        <v>21877</v>
      </c>
      <c r="F8007" s="26" t="str">
        <f t="shared" si="1427"/>
        <v/>
      </c>
      <c r="G8007" s="26" t="str">
        <f t="shared" si="1428"/>
        <v/>
      </c>
      <c r="H8007" s="26" t="str">
        <f t="shared" si="1429"/>
        <v>普葢</v>
      </c>
      <c r="I8007" s="41" t="str">
        <f t="shared" si="1430"/>
        <v>4. 形声</v>
      </c>
      <c r="J8007" s="19" t="str">
        <f t="shared" si="1431"/>
        <v/>
      </c>
      <c r="K8007" s="19" t="str">
        <f t="shared" si="1431"/>
        <v/>
      </c>
      <c r="L8007" s="19" t="str">
        <f t="shared" si="1431"/>
        <v/>
      </c>
      <c r="M8007" s="19">
        <f t="shared" si="1431"/>
        <v>13</v>
      </c>
      <c r="N8007" s="19" t="str">
        <f t="shared" si="1432"/>
        <v/>
      </c>
      <c r="O8007" s="19">
        <f t="shared" si="1433"/>
        <v>16</v>
      </c>
      <c r="P8007" s="19" t="str">
        <f t="shared" si="1433"/>
        <v/>
      </c>
      <c r="Q8007" s="19" t="str">
        <f t="shared" si="1433"/>
        <v/>
      </c>
      <c r="R8007" s="19">
        <f t="shared" si="1433"/>
        <v>19</v>
      </c>
    </row>
    <row r="8008" spans="1:18" ht="20.25">
      <c r="A8008" s="18" t="s">
        <v>5461</v>
      </c>
      <c r="B8008" s="20">
        <v>8004</v>
      </c>
      <c r="C8008" s="35" t="s">
        <v>27189</v>
      </c>
      <c r="D8008" s="24" t="s">
        <v>13221</v>
      </c>
      <c r="E8008" s="27" t="s">
        <v>21878</v>
      </c>
      <c r="F8008" s="26" t="str">
        <f t="shared" si="1427"/>
        <v/>
      </c>
      <c r="G8008" s="26" t="str">
        <f t="shared" si="1428"/>
        <v/>
      </c>
      <c r="H8008" s="26" t="str">
        <f t="shared" si="1429"/>
        <v>普拜</v>
      </c>
      <c r="I8008" s="41" t="str">
        <f t="shared" si="1430"/>
        <v>4. 形声</v>
      </c>
      <c r="J8008" s="19" t="str">
        <f t="shared" si="1431"/>
        <v/>
      </c>
      <c r="K8008" s="19" t="str">
        <f t="shared" si="1431"/>
        <v/>
      </c>
      <c r="L8008" s="19" t="str">
        <f t="shared" si="1431"/>
        <v/>
      </c>
      <c r="M8008" s="19">
        <f t="shared" si="1431"/>
        <v>10</v>
      </c>
      <c r="N8008" s="19" t="str">
        <f t="shared" si="1432"/>
        <v/>
      </c>
      <c r="O8008" s="19">
        <f t="shared" si="1433"/>
        <v>13</v>
      </c>
      <c r="P8008" s="19" t="str">
        <f t="shared" si="1433"/>
        <v/>
      </c>
      <c r="Q8008" s="19" t="str">
        <f t="shared" si="1433"/>
        <v/>
      </c>
      <c r="R8008" s="19">
        <f t="shared" si="1433"/>
        <v>22</v>
      </c>
    </row>
    <row r="8009" spans="1:18" ht="20.25">
      <c r="A8009" s="18" t="s">
        <v>5462</v>
      </c>
      <c r="B8009" s="20">
        <v>8005</v>
      </c>
      <c r="C8009" s="35" t="s">
        <v>27190</v>
      </c>
      <c r="D8009" s="24" t="s">
        <v>13026</v>
      </c>
      <c r="E8009" s="27" t="s">
        <v>21879</v>
      </c>
      <c r="F8009" s="26" t="str">
        <f t="shared" si="1427"/>
        <v>北方水</v>
      </c>
      <c r="G8009" s="26" t="str">
        <f t="shared" si="1428"/>
        <v>從水褱聲</v>
      </c>
      <c r="H8009" s="26" t="str">
        <f t="shared" si="1429"/>
        <v>戶乖</v>
      </c>
      <c r="I8009" s="41" t="str">
        <f t="shared" si="1430"/>
        <v>4. 形声</v>
      </c>
      <c r="J8009" s="19" t="str">
        <f t="shared" si="1431"/>
        <v/>
      </c>
      <c r="K8009" s="19">
        <f t="shared" si="1431"/>
        <v>4</v>
      </c>
      <c r="L8009" s="19" t="str">
        <f t="shared" si="1431"/>
        <v/>
      </c>
      <c r="M8009" s="19">
        <f t="shared" si="1431"/>
        <v>5</v>
      </c>
      <c r="N8009" s="19" t="str">
        <f t="shared" si="1432"/>
        <v/>
      </c>
      <c r="O8009" s="19">
        <f t="shared" si="1433"/>
        <v>8</v>
      </c>
      <c r="P8009" s="19" t="str">
        <f t="shared" si="1433"/>
        <v/>
      </c>
      <c r="Q8009" s="19" t="str">
        <f t="shared" si="1433"/>
        <v/>
      </c>
      <c r="R8009" s="19">
        <f t="shared" si="1433"/>
        <v>11</v>
      </c>
    </row>
    <row r="8010" spans="1:18" ht="20.25">
      <c r="A8010" s="18" t="s">
        <v>5463</v>
      </c>
      <c r="B8010" s="20">
        <v>8006</v>
      </c>
      <c r="C8010" s="35" t="s">
        <v>71</v>
      </c>
      <c r="D8010" s="24" t="s">
        <v>11851</v>
      </c>
      <c r="E8010" s="27" t="s">
        <v>21880</v>
      </c>
      <c r="F8010" s="26" t="str">
        <f t="shared" si="1427"/>
        <v>水出鴈門隂舘累頭山東入海或曰治水</v>
      </c>
      <c r="G8010" s="26" t="str">
        <f t="shared" si="1428"/>
        <v>從水纍聲</v>
      </c>
      <c r="H8010" s="26" t="str">
        <f t="shared" si="1429"/>
        <v>力追</v>
      </c>
      <c r="I8010" s="41" t="str">
        <f t="shared" si="1430"/>
        <v>4. 形声</v>
      </c>
      <c r="J8010" s="19" t="str">
        <f t="shared" si="1431"/>
        <v/>
      </c>
      <c r="K8010" s="19">
        <f t="shared" si="1431"/>
        <v>17</v>
      </c>
      <c r="L8010" s="19" t="str">
        <f t="shared" si="1431"/>
        <v/>
      </c>
      <c r="M8010" s="19">
        <f t="shared" si="1431"/>
        <v>18</v>
      </c>
      <c r="N8010" s="19" t="str">
        <f t="shared" si="1432"/>
        <v/>
      </c>
      <c r="O8010" s="19">
        <f t="shared" si="1433"/>
        <v>21</v>
      </c>
      <c r="P8010" s="19" t="str">
        <f t="shared" si="1433"/>
        <v/>
      </c>
      <c r="Q8010" s="19" t="str">
        <f t="shared" si="1433"/>
        <v/>
      </c>
      <c r="R8010" s="19">
        <f t="shared" si="1433"/>
        <v>24</v>
      </c>
    </row>
    <row r="8011" spans="1:18" ht="20.25">
      <c r="A8011" s="18" t="s">
        <v>5464</v>
      </c>
      <c r="B8011" s="20">
        <v>8007</v>
      </c>
      <c r="C8011" s="35"/>
      <c r="D8011" s="24" t="s">
        <v>13806</v>
      </c>
      <c r="E8011" s="27" t="s">
        <v>21881</v>
      </c>
      <c r="F8011" s="26" t="str">
        <f t="shared" si="1427"/>
        <v/>
      </c>
      <c r="G8011" s="26" t="str">
        <f t="shared" si="1428"/>
        <v/>
      </c>
      <c r="H8011" s="26" t="str">
        <f t="shared" si="1429"/>
        <v>側加</v>
      </c>
      <c r="I8011" s="41" t="str">
        <f t="shared" si="1430"/>
        <v>4. 形声</v>
      </c>
      <c r="J8011" s="19" t="str">
        <f t="shared" si="1431"/>
        <v/>
      </c>
      <c r="K8011" s="19" t="str">
        <f t="shared" si="1431"/>
        <v/>
      </c>
      <c r="L8011" s="19" t="str">
        <f t="shared" si="1431"/>
        <v/>
      </c>
      <c r="M8011" s="19">
        <f t="shared" si="1431"/>
        <v>11</v>
      </c>
      <c r="N8011" s="19" t="str">
        <f t="shared" si="1432"/>
        <v/>
      </c>
      <c r="O8011" s="19">
        <f t="shared" si="1433"/>
        <v>14</v>
      </c>
      <c r="P8011" s="19" t="str">
        <f t="shared" si="1433"/>
        <v/>
      </c>
      <c r="Q8011" s="19" t="str">
        <f t="shared" si="1433"/>
        <v/>
      </c>
      <c r="R8011" s="19">
        <f t="shared" si="1433"/>
        <v>17</v>
      </c>
    </row>
    <row r="8012" spans="1:18" ht="20.25">
      <c r="A8012" s="18" t="s">
        <v>5465</v>
      </c>
      <c r="B8012" s="20">
        <v>8008</v>
      </c>
      <c r="C8012" s="35" t="s">
        <v>27191</v>
      </c>
      <c r="D8012" s="24" t="s">
        <v>11910</v>
      </c>
      <c r="E8012" s="27" t="s">
        <v>21882</v>
      </c>
      <c r="F8012" s="26" t="str">
        <f t="shared" si="1427"/>
        <v/>
      </c>
      <c r="G8012" s="26" t="str">
        <f t="shared" si="1428"/>
        <v/>
      </c>
      <c r="H8012" s="26" t="str">
        <f t="shared" si="1429"/>
        <v>古胡</v>
      </c>
      <c r="I8012" s="41" t="str">
        <f t="shared" si="1430"/>
        <v>4. 形声</v>
      </c>
      <c r="J8012" s="19" t="str">
        <f t="shared" si="1431"/>
        <v/>
      </c>
      <c r="K8012" s="19" t="str">
        <f t="shared" si="1431"/>
        <v/>
      </c>
      <c r="L8012" s="19" t="str">
        <f t="shared" si="1431"/>
        <v/>
      </c>
      <c r="M8012" s="19">
        <f t="shared" si="1431"/>
        <v>14</v>
      </c>
      <c r="N8012" s="19" t="str">
        <f t="shared" si="1432"/>
        <v/>
      </c>
      <c r="O8012" s="19">
        <f t="shared" si="1433"/>
        <v>17</v>
      </c>
      <c r="P8012" s="19" t="str">
        <f t="shared" si="1433"/>
        <v/>
      </c>
      <c r="Q8012" s="19" t="str">
        <f t="shared" si="1433"/>
        <v/>
      </c>
      <c r="R8012" s="19">
        <f t="shared" si="1433"/>
        <v>20</v>
      </c>
    </row>
    <row r="8013" spans="1:18" ht="20.25">
      <c r="A8013" s="18" t="s">
        <v>5466</v>
      </c>
      <c r="B8013" s="20">
        <v>8009</v>
      </c>
      <c r="C8013" s="35" t="s">
        <v>27192</v>
      </c>
      <c r="D8013" s="24" t="s">
        <v>12474</v>
      </c>
      <c r="E8013" s="27" t="s">
        <v>21883</v>
      </c>
      <c r="F8013" s="26" t="str">
        <f t="shared" si="1427"/>
        <v>水起北地靈丘東入河從水冦聲水即漚夷水幷州川</v>
      </c>
      <c r="G8013" s="26" t="str">
        <f t="shared" si="1428"/>
        <v/>
      </c>
      <c r="H8013" s="26" t="str">
        <f t="shared" si="1429"/>
        <v>苦候</v>
      </c>
      <c r="I8013" s="41" t="str">
        <f t="shared" si="1430"/>
        <v>4. 形声</v>
      </c>
      <c r="J8013" s="19" t="str">
        <f t="shared" si="1431"/>
        <v/>
      </c>
      <c r="K8013" s="19">
        <f t="shared" si="1431"/>
        <v>23</v>
      </c>
      <c r="L8013" s="19" t="str">
        <f t="shared" si="1431"/>
        <v/>
      </c>
      <c r="M8013" s="19">
        <f t="shared" si="1431"/>
        <v>10</v>
      </c>
      <c r="N8013" s="19" t="str">
        <f t="shared" si="1432"/>
        <v/>
      </c>
      <c r="O8013" s="19">
        <f t="shared" si="1433"/>
        <v>13</v>
      </c>
      <c r="P8013" s="19" t="str">
        <f t="shared" si="1433"/>
        <v/>
      </c>
      <c r="Q8013" s="19" t="str">
        <f t="shared" si="1433"/>
        <v/>
      </c>
      <c r="R8013" s="19">
        <f t="shared" si="1433"/>
        <v>26</v>
      </c>
    </row>
    <row r="8014" spans="1:18" ht="20.25">
      <c r="A8014" s="18" t="s">
        <v>5467</v>
      </c>
      <c r="B8014" s="20">
        <v>8010</v>
      </c>
      <c r="C8014" s="35" t="s">
        <v>27193</v>
      </c>
      <c r="D8014" s="24" t="s">
        <v>11637</v>
      </c>
      <c r="E8014" s="27" t="s">
        <v>21884</v>
      </c>
      <c r="F8014" s="26" t="str">
        <f t="shared" si="1427"/>
        <v/>
      </c>
      <c r="G8014" s="26" t="str">
        <f t="shared" si="1428"/>
        <v/>
      </c>
      <c r="H8014" s="26" t="str">
        <f t="shared" si="1429"/>
        <v>洛哀</v>
      </c>
      <c r="I8014" s="41" t="str">
        <f t="shared" si="1430"/>
        <v>4. 形声</v>
      </c>
      <c r="J8014" s="19" t="str">
        <f t="shared" si="1431"/>
        <v/>
      </c>
      <c r="K8014" s="19" t="str">
        <f t="shared" si="1431"/>
        <v/>
      </c>
      <c r="L8014" s="19" t="str">
        <f t="shared" si="1431"/>
        <v/>
      </c>
      <c r="M8014" s="19">
        <f t="shared" si="1431"/>
        <v>10</v>
      </c>
      <c r="N8014" s="19" t="str">
        <f t="shared" si="1432"/>
        <v/>
      </c>
      <c r="O8014" s="19">
        <f t="shared" si="1433"/>
        <v>13</v>
      </c>
      <c r="P8014" s="19" t="str">
        <f t="shared" si="1433"/>
        <v/>
      </c>
      <c r="Q8014" s="19" t="str">
        <f t="shared" si="1433"/>
        <v/>
      </c>
      <c r="R8014" s="19">
        <f t="shared" si="1433"/>
        <v>19</v>
      </c>
    </row>
    <row r="8015" spans="1:18" ht="20.25">
      <c r="A8015" s="18" t="s">
        <v>5468</v>
      </c>
      <c r="B8015" s="20">
        <v>8011</v>
      </c>
      <c r="C8015" s="35" t="s">
        <v>10079</v>
      </c>
      <c r="D8015" s="24" t="s">
        <v>13396</v>
      </c>
      <c r="E8015" s="27" t="s">
        <v>21885</v>
      </c>
      <c r="F8015" s="26" t="str">
        <f t="shared" si="1427"/>
        <v/>
      </c>
      <c r="G8015" s="26" t="str">
        <f t="shared" si="1428"/>
        <v/>
      </c>
      <c r="H8015" s="26" t="str">
        <f t="shared" si="1429"/>
        <v>奴低</v>
      </c>
      <c r="I8015" s="41" t="str">
        <f t="shared" si="1430"/>
        <v>4. 形声</v>
      </c>
      <c r="J8015" s="19" t="str">
        <f t="shared" si="1431"/>
        <v/>
      </c>
      <c r="K8015" s="19" t="str">
        <f t="shared" si="1431"/>
        <v/>
      </c>
      <c r="L8015" s="19" t="str">
        <f t="shared" si="1431"/>
        <v/>
      </c>
      <c r="M8015" s="19">
        <f t="shared" si="1431"/>
        <v>10</v>
      </c>
      <c r="N8015" s="19" t="str">
        <f t="shared" si="1432"/>
        <v/>
      </c>
      <c r="O8015" s="19">
        <f t="shared" si="1433"/>
        <v>13</v>
      </c>
      <c r="P8015" s="19" t="str">
        <f t="shared" si="1433"/>
        <v/>
      </c>
      <c r="Q8015" s="19" t="str">
        <f t="shared" si="1433"/>
        <v/>
      </c>
      <c r="R8015" s="19">
        <f t="shared" si="1433"/>
        <v>16</v>
      </c>
    </row>
    <row r="8016" spans="1:18" ht="20.25">
      <c r="A8016" s="18" t="s">
        <v>5469</v>
      </c>
      <c r="B8016" s="20">
        <v>8012</v>
      </c>
      <c r="C8016" s="35" t="s">
        <v>27194</v>
      </c>
      <c r="D8016" s="24" t="s">
        <v>13213</v>
      </c>
      <c r="E8016" s="27" t="s">
        <v>21886</v>
      </c>
      <c r="F8016" s="26" t="str">
        <f t="shared" si="1427"/>
        <v/>
      </c>
      <c r="G8016" s="26" t="str">
        <f t="shared" si="1428"/>
        <v/>
      </c>
      <c r="H8016" s="26" t="str">
        <f t="shared" si="1429"/>
        <v>乃感</v>
      </c>
      <c r="I8016" s="41" t="str">
        <f t="shared" si="1430"/>
        <v>4. 形声</v>
      </c>
      <c r="J8016" s="19" t="str">
        <f t="shared" si="1431"/>
        <v/>
      </c>
      <c r="K8016" s="19" t="str">
        <f t="shared" si="1431"/>
        <v/>
      </c>
      <c r="L8016" s="19" t="str">
        <f t="shared" si="1431"/>
        <v/>
      </c>
      <c r="M8016" s="19">
        <f t="shared" si="1431"/>
        <v>9</v>
      </c>
      <c r="N8016" s="19" t="str">
        <f t="shared" si="1432"/>
        <v/>
      </c>
      <c r="O8016" s="19">
        <f t="shared" si="1433"/>
        <v>12</v>
      </c>
      <c r="P8016" s="19" t="str">
        <f t="shared" si="1433"/>
        <v/>
      </c>
      <c r="Q8016" s="19" t="str">
        <f t="shared" si="1433"/>
        <v/>
      </c>
      <c r="R8016" s="19">
        <f t="shared" si="1433"/>
        <v>15</v>
      </c>
    </row>
    <row r="8017" spans="1:18" ht="20.25">
      <c r="A8017" s="18" t="s">
        <v>5470</v>
      </c>
      <c r="B8017" s="20">
        <v>8013</v>
      </c>
      <c r="C8017" s="35" t="s">
        <v>27195</v>
      </c>
      <c r="D8017" s="24" t="s">
        <v>11958</v>
      </c>
      <c r="E8017" s="27" t="s">
        <v>21887</v>
      </c>
      <c r="F8017" s="26" t="str">
        <f t="shared" si="1427"/>
        <v/>
      </c>
      <c r="G8017" s="26" t="str">
        <f t="shared" si="1428"/>
        <v/>
      </c>
      <c r="H8017" s="26" t="str">
        <f t="shared" si="1429"/>
        <v>乙乾</v>
      </c>
      <c r="I8017" s="41" t="str">
        <f t="shared" si="1430"/>
        <v>4. 形声</v>
      </c>
      <c r="J8017" s="19" t="str">
        <f t="shared" si="1431"/>
        <v/>
      </c>
      <c r="K8017" s="19" t="str">
        <f t="shared" si="1431"/>
        <v/>
      </c>
      <c r="L8017" s="19" t="str">
        <f t="shared" si="1431"/>
        <v/>
      </c>
      <c r="M8017" s="19">
        <f t="shared" si="1431"/>
        <v>12</v>
      </c>
      <c r="N8017" s="19" t="str">
        <f t="shared" si="1432"/>
        <v/>
      </c>
      <c r="O8017" s="19">
        <f t="shared" si="1433"/>
        <v>15</v>
      </c>
      <c r="P8017" s="19" t="str">
        <f t="shared" si="1433"/>
        <v/>
      </c>
      <c r="Q8017" s="19" t="str">
        <f t="shared" si="1433"/>
        <v/>
      </c>
      <c r="R8017" s="19">
        <f t="shared" si="1433"/>
        <v>18</v>
      </c>
    </row>
    <row r="8018" spans="1:18" ht="20.25">
      <c r="A8018" s="18" t="s">
        <v>5471</v>
      </c>
      <c r="B8018" s="20">
        <v>8014</v>
      </c>
      <c r="C8018" s="35" t="s">
        <v>25106</v>
      </c>
      <c r="D8018" s="24" t="s">
        <v>13807</v>
      </c>
      <c r="E8018" s="27" t="s">
        <v>21888</v>
      </c>
      <c r="F8018" s="26" t="str">
        <f t="shared" si="1427"/>
        <v>河津</v>
      </c>
      <c r="G8018" s="26" t="str">
        <f t="shared" si="1428"/>
        <v>在西河西從水□聲</v>
      </c>
      <c r="H8018" s="26" t="str">
        <f t="shared" si="1429"/>
        <v>土禾</v>
      </c>
      <c r="I8018" s="41" t="str">
        <f t="shared" si="1430"/>
        <v>4. 形声</v>
      </c>
      <c r="J8018" s="19" t="str">
        <f t="shared" si="1431"/>
        <v/>
      </c>
      <c r="K8018" s="19">
        <f t="shared" si="1431"/>
        <v>3</v>
      </c>
      <c r="L8018" s="19" t="str">
        <f t="shared" si="1431"/>
        <v/>
      </c>
      <c r="M8018" s="19">
        <f t="shared" si="1431"/>
        <v>8</v>
      </c>
      <c r="N8018" s="19" t="str">
        <f t="shared" si="1432"/>
        <v/>
      </c>
      <c r="O8018" s="19">
        <f t="shared" si="1433"/>
        <v>11</v>
      </c>
      <c r="P8018" s="19" t="str">
        <f t="shared" si="1433"/>
        <v/>
      </c>
      <c r="Q8018" s="19" t="str">
        <f t="shared" si="1433"/>
        <v/>
      </c>
      <c r="R8018" s="19">
        <f t="shared" si="1433"/>
        <v>14</v>
      </c>
    </row>
    <row r="8019" spans="1:18" ht="20.25">
      <c r="A8019" s="18" t="s">
        <v>5472</v>
      </c>
      <c r="B8019" s="20">
        <v>8015</v>
      </c>
      <c r="C8019" s="35"/>
      <c r="D8019" s="24" t="s">
        <v>11634</v>
      </c>
      <c r="E8019" s="27" t="s">
        <v>21889</v>
      </c>
      <c r="F8019" s="26" t="str">
        <f t="shared" si="1427"/>
        <v>水</v>
      </c>
      <c r="G8019" s="26" t="str">
        <f t="shared" si="1428"/>
        <v>從水旟聲</v>
      </c>
      <c r="H8019" s="26" t="str">
        <f t="shared" si="1429"/>
        <v>以諸</v>
      </c>
      <c r="I8019" s="41" t="str">
        <f t="shared" si="1430"/>
        <v>4. 形声</v>
      </c>
      <c r="J8019" s="19" t="str">
        <f t="shared" si="1431"/>
        <v/>
      </c>
      <c r="K8019" s="19">
        <f t="shared" si="1431"/>
        <v>2</v>
      </c>
      <c r="L8019" s="19" t="str">
        <f t="shared" si="1431"/>
        <v/>
      </c>
      <c r="M8019" s="19">
        <f t="shared" si="1431"/>
        <v>3</v>
      </c>
      <c r="N8019" s="19" t="str">
        <f t="shared" si="1432"/>
        <v/>
      </c>
      <c r="O8019" s="19">
        <f t="shared" si="1433"/>
        <v>6</v>
      </c>
      <c r="P8019" s="19" t="str">
        <f t="shared" si="1433"/>
        <v/>
      </c>
      <c r="Q8019" s="19" t="str">
        <f t="shared" si="1433"/>
        <v/>
      </c>
      <c r="R8019" s="19">
        <f t="shared" si="1433"/>
        <v>9</v>
      </c>
    </row>
    <row r="8020" spans="1:18" ht="20.25">
      <c r="A8020" s="18" t="s">
        <v>5473</v>
      </c>
      <c r="B8020" s="20">
        <v>8016</v>
      </c>
      <c r="C8020" s="35" t="s">
        <v>656</v>
      </c>
      <c r="D8020" s="24" t="s">
        <v>11641</v>
      </c>
      <c r="E8020" s="27" t="s">
        <v>21890</v>
      </c>
      <c r="F8020" s="26" t="str">
        <f t="shared" si="1427"/>
        <v>過水中</v>
      </c>
      <c r="G8020" s="26" t="str">
        <f t="shared" si="1428"/>
        <v>從水旬聲</v>
      </c>
      <c r="H8020" s="26" t="str">
        <f t="shared" si="1429"/>
        <v>相倫</v>
      </c>
      <c r="I8020" s="41" t="str">
        <f t="shared" si="1430"/>
        <v>4. 形声</v>
      </c>
      <c r="J8020" s="19" t="str">
        <f t="shared" si="1431"/>
        <v/>
      </c>
      <c r="K8020" s="19">
        <f t="shared" si="1431"/>
        <v>4</v>
      </c>
      <c r="L8020" s="19" t="str">
        <f t="shared" si="1431"/>
        <v/>
      </c>
      <c r="M8020" s="19">
        <f t="shared" si="1431"/>
        <v>5</v>
      </c>
      <c r="N8020" s="19" t="str">
        <f t="shared" si="1432"/>
        <v/>
      </c>
      <c r="O8020" s="19">
        <f t="shared" si="1433"/>
        <v>8</v>
      </c>
      <c r="P8020" s="19" t="str">
        <f t="shared" si="1433"/>
        <v/>
      </c>
      <c r="Q8020" s="19" t="str">
        <f t="shared" si="1433"/>
        <v/>
      </c>
      <c r="R8020" s="19">
        <f t="shared" si="1433"/>
        <v>11</v>
      </c>
    </row>
    <row r="8021" spans="1:18" ht="20.25">
      <c r="A8021" s="18" t="s">
        <v>5474</v>
      </c>
      <c r="B8021" s="20">
        <v>8017</v>
      </c>
      <c r="C8021" s="35" t="s">
        <v>27196</v>
      </c>
      <c r="D8021" s="24" t="s">
        <v>11612</v>
      </c>
      <c r="E8021" s="27" t="s">
        <v>21891</v>
      </c>
      <c r="F8021" s="26" t="str">
        <f t="shared" si="1427"/>
        <v/>
      </c>
      <c r="G8021" s="26" t="str">
        <f t="shared" si="1428"/>
        <v/>
      </c>
      <c r="H8021" s="26" t="str">
        <f t="shared" si="1429"/>
        <v>始夜</v>
      </c>
      <c r="I8021" s="41" t="str">
        <f t="shared" si="1430"/>
        <v>4. 形声</v>
      </c>
      <c r="J8021" s="19" t="str">
        <f t="shared" si="1431"/>
        <v/>
      </c>
      <c r="K8021" s="19" t="str">
        <f t="shared" si="1431"/>
        <v/>
      </c>
      <c r="L8021" s="19" t="str">
        <f t="shared" si="1431"/>
        <v/>
      </c>
      <c r="M8021" s="19">
        <f t="shared" si="1431"/>
        <v>9</v>
      </c>
      <c r="N8021" s="19" t="str">
        <f t="shared" si="1432"/>
        <v/>
      </c>
      <c r="O8021" s="19">
        <f t="shared" si="1433"/>
        <v>12</v>
      </c>
      <c r="P8021" s="19" t="str">
        <f t="shared" si="1433"/>
        <v/>
      </c>
      <c r="Q8021" s="19" t="str">
        <f t="shared" si="1433"/>
        <v/>
      </c>
      <c r="R8021" s="19">
        <f t="shared" si="1433"/>
        <v>15</v>
      </c>
    </row>
    <row r="8022" spans="1:18" ht="20.25">
      <c r="A8022" s="18" t="s">
        <v>5475</v>
      </c>
      <c r="B8022" s="20">
        <v>8018</v>
      </c>
      <c r="C8022" s="35"/>
      <c r="D8022" s="24" t="s">
        <v>12412</v>
      </c>
      <c r="E8022" s="27" t="s">
        <v>21892</v>
      </c>
      <c r="F8022" s="26" t="str">
        <f t="shared" si="1427"/>
        <v>水</v>
      </c>
      <c r="G8022" s="26" t="str">
        <f t="shared" si="1428"/>
        <v>從水刃聲</v>
      </c>
      <c r="H8022" s="26" t="str">
        <f t="shared" si="1429"/>
        <v>乃見</v>
      </c>
      <c r="I8022" s="41" t="str">
        <f t="shared" si="1430"/>
        <v>4. 形声</v>
      </c>
      <c r="J8022" s="19" t="str">
        <f t="shared" si="1431"/>
        <v/>
      </c>
      <c r="K8022" s="19">
        <f t="shared" si="1431"/>
        <v>2</v>
      </c>
      <c r="L8022" s="19" t="str">
        <f t="shared" si="1431"/>
        <v/>
      </c>
      <c r="M8022" s="19">
        <f t="shared" si="1431"/>
        <v>3</v>
      </c>
      <c r="N8022" s="19" t="str">
        <f t="shared" si="1432"/>
        <v/>
      </c>
      <c r="O8022" s="19">
        <f t="shared" si="1433"/>
        <v>6</v>
      </c>
      <c r="P8022" s="19" t="str">
        <f t="shared" si="1433"/>
        <v/>
      </c>
      <c r="Q8022" s="19" t="str">
        <f t="shared" si="1433"/>
        <v/>
      </c>
      <c r="R8022" s="19">
        <f t="shared" si="1433"/>
        <v>9</v>
      </c>
    </row>
    <row r="8023" spans="1:18" ht="20.25">
      <c r="A8023" s="18" t="s">
        <v>5476</v>
      </c>
      <c r="B8023" s="20">
        <v>8019</v>
      </c>
      <c r="C8023" s="35" t="s">
        <v>27197</v>
      </c>
      <c r="D8023" s="24" t="s">
        <v>13808</v>
      </c>
      <c r="E8023" s="27" t="s">
        <v>21893</v>
      </c>
      <c r="F8023" s="26" t="str">
        <f t="shared" si="1427"/>
        <v>水</v>
      </c>
      <c r="G8023" s="26" t="str">
        <f t="shared" si="1428"/>
        <v>從水直聲</v>
      </c>
      <c r="H8023" s="26" t="str">
        <f t="shared" si="1429"/>
        <v>恥力</v>
      </c>
      <c r="I8023" s="41" t="str">
        <f t="shared" si="1430"/>
        <v>4. 形声</v>
      </c>
      <c r="J8023" s="19" t="str">
        <f t="shared" si="1431"/>
        <v/>
      </c>
      <c r="K8023" s="19">
        <f t="shared" si="1431"/>
        <v>2</v>
      </c>
      <c r="L8023" s="19" t="str">
        <f t="shared" si="1431"/>
        <v/>
      </c>
      <c r="M8023" s="19">
        <f t="shared" si="1431"/>
        <v>3</v>
      </c>
      <c r="N8023" s="19" t="str">
        <f t="shared" si="1432"/>
        <v/>
      </c>
      <c r="O8023" s="19">
        <f t="shared" si="1433"/>
        <v>6</v>
      </c>
      <c r="P8023" s="19" t="str">
        <f t="shared" si="1433"/>
        <v/>
      </c>
      <c r="Q8023" s="19" t="str">
        <f t="shared" si="1433"/>
        <v/>
      </c>
      <c r="R8023" s="19">
        <f t="shared" si="1433"/>
        <v>9</v>
      </c>
    </row>
    <row r="8024" spans="1:18" ht="20.25">
      <c r="A8024" s="18" t="s">
        <v>5477</v>
      </c>
      <c r="B8024" s="20">
        <v>8020</v>
      </c>
      <c r="C8024" s="35" t="s">
        <v>27198</v>
      </c>
      <c r="D8024" s="24" t="s">
        <v>12350</v>
      </c>
      <c r="E8024" s="27" t="s">
        <v>21894</v>
      </c>
      <c r="F8024" s="26" t="str">
        <f t="shared" si="1427"/>
        <v>水</v>
      </c>
      <c r="G8024" s="26" t="str">
        <f t="shared" si="1428"/>
        <v>從水妾聲</v>
      </c>
      <c r="H8024" s="26" t="str">
        <f t="shared" si="1429"/>
        <v>七接</v>
      </c>
      <c r="I8024" s="41" t="str">
        <f t="shared" si="1430"/>
        <v>4. 形声</v>
      </c>
      <c r="J8024" s="19" t="str">
        <f t="shared" si="1431"/>
        <v/>
      </c>
      <c r="K8024" s="19">
        <f t="shared" si="1431"/>
        <v>2</v>
      </c>
      <c r="L8024" s="19" t="str">
        <f t="shared" si="1431"/>
        <v/>
      </c>
      <c r="M8024" s="19">
        <f t="shared" si="1431"/>
        <v>3</v>
      </c>
      <c r="N8024" s="19" t="str">
        <f t="shared" si="1432"/>
        <v/>
      </c>
      <c r="O8024" s="19">
        <f t="shared" si="1433"/>
        <v>6</v>
      </c>
      <c r="P8024" s="19" t="str">
        <f t="shared" si="1433"/>
        <v/>
      </c>
      <c r="Q8024" s="19" t="str">
        <f t="shared" si="1433"/>
        <v/>
      </c>
      <c r="R8024" s="19">
        <f t="shared" si="1433"/>
        <v>9</v>
      </c>
    </row>
    <row r="8025" spans="1:18" ht="20.25">
      <c r="A8025" s="18" t="s">
        <v>644</v>
      </c>
      <c r="B8025" s="20">
        <v>8021</v>
      </c>
      <c r="C8025" s="35" t="s">
        <v>27199</v>
      </c>
      <c r="D8025" s="24" t="s">
        <v>11695</v>
      </c>
      <c r="E8025" s="27" t="s">
        <v>21895</v>
      </c>
      <c r="F8025" s="26" t="str">
        <f t="shared" si="1427"/>
        <v>水</v>
      </c>
      <c r="G8025" s="26" t="str">
        <f t="shared" si="1428"/>
        <v>從水居聲</v>
      </c>
      <c r="H8025" s="26" t="str">
        <f t="shared" si="1429"/>
        <v>九魚</v>
      </c>
      <c r="I8025" s="41" t="str">
        <f t="shared" si="1430"/>
        <v>4. 形声</v>
      </c>
      <c r="J8025" s="19" t="str">
        <f t="shared" ref="J8025:M8044" si="1434">IFERROR(FIND(J$4,$E8025),"")</f>
        <v/>
      </c>
      <c r="K8025" s="19">
        <f t="shared" si="1434"/>
        <v>2</v>
      </c>
      <c r="L8025" s="19" t="str">
        <f t="shared" si="1434"/>
        <v/>
      </c>
      <c r="M8025" s="19">
        <f t="shared" si="1434"/>
        <v>3</v>
      </c>
      <c r="N8025" s="19" t="str">
        <f t="shared" si="1432"/>
        <v/>
      </c>
      <c r="O8025" s="19">
        <f t="shared" ref="O8025:R8044" si="1435">IFERROR(FIND(O$4,$E8025),"")</f>
        <v>6</v>
      </c>
      <c r="P8025" s="19" t="str">
        <f t="shared" si="1435"/>
        <v/>
      </c>
      <c r="Q8025" s="19" t="str">
        <f t="shared" si="1435"/>
        <v/>
      </c>
      <c r="R8025" s="19">
        <f t="shared" si="1435"/>
        <v>9</v>
      </c>
    </row>
    <row r="8026" spans="1:18" ht="20.25">
      <c r="A8026" s="18" t="s">
        <v>645</v>
      </c>
      <c r="B8026" s="20">
        <v>8022</v>
      </c>
      <c r="C8026" s="35"/>
      <c r="D8026" s="24" t="s">
        <v>11582</v>
      </c>
      <c r="E8026" s="27" t="s">
        <v>21896</v>
      </c>
      <c r="F8026" s="26" t="str">
        <f t="shared" si="1427"/>
        <v>水</v>
      </c>
      <c r="G8026" s="26" t="str">
        <f t="shared" si="1428"/>
        <v>從水臮聲</v>
      </c>
      <c r="H8026" s="26" t="str">
        <f t="shared" si="1429"/>
        <v>其冀</v>
      </c>
      <c r="I8026" s="41" t="str">
        <f t="shared" si="1430"/>
        <v>4. 形声</v>
      </c>
      <c r="J8026" s="19" t="str">
        <f t="shared" si="1434"/>
        <v/>
      </c>
      <c r="K8026" s="19">
        <f t="shared" si="1434"/>
        <v>2</v>
      </c>
      <c r="L8026" s="19" t="str">
        <f t="shared" si="1434"/>
        <v/>
      </c>
      <c r="M8026" s="19">
        <f t="shared" si="1434"/>
        <v>3</v>
      </c>
      <c r="N8026" s="19" t="str">
        <f t="shared" si="1432"/>
        <v/>
      </c>
      <c r="O8026" s="19">
        <f t="shared" si="1435"/>
        <v>6</v>
      </c>
      <c r="P8026" s="19" t="str">
        <f t="shared" si="1435"/>
        <v/>
      </c>
      <c r="Q8026" s="19" t="str">
        <f t="shared" si="1435"/>
        <v/>
      </c>
      <c r="R8026" s="19">
        <f t="shared" si="1435"/>
        <v>9</v>
      </c>
    </row>
    <row r="8027" spans="1:18" ht="20.25">
      <c r="A8027" s="18" t="s">
        <v>646</v>
      </c>
      <c r="B8027" s="20">
        <v>8023</v>
      </c>
      <c r="C8027" s="35" t="s">
        <v>27200</v>
      </c>
      <c r="D8027" s="24" t="s">
        <v>11841</v>
      </c>
      <c r="E8027" s="27" t="s">
        <v>21897</v>
      </c>
      <c r="F8027" s="26" t="str">
        <f t="shared" si="1427"/>
        <v>水</v>
      </c>
      <c r="G8027" s="26" t="str">
        <f t="shared" si="1428"/>
        <v>從水尤聲</v>
      </c>
      <c r="H8027" s="26" t="str">
        <f t="shared" si="1429"/>
        <v>羽求</v>
      </c>
      <c r="I8027" s="41" t="str">
        <f t="shared" si="1430"/>
        <v>4. 形声</v>
      </c>
      <c r="J8027" s="19" t="str">
        <f t="shared" si="1434"/>
        <v/>
      </c>
      <c r="K8027" s="19">
        <f t="shared" si="1434"/>
        <v>2</v>
      </c>
      <c r="L8027" s="19" t="str">
        <f t="shared" si="1434"/>
        <v/>
      </c>
      <c r="M8027" s="19">
        <f t="shared" si="1434"/>
        <v>3</v>
      </c>
      <c r="N8027" s="19" t="str">
        <f t="shared" si="1432"/>
        <v/>
      </c>
      <c r="O8027" s="19">
        <f t="shared" si="1435"/>
        <v>6</v>
      </c>
      <c r="P8027" s="19" t="str">
        <f t="shared" si="1435"/>
        <v/>
      </c>
      <c r="Q8027" s="19" t="str">
        <f t="shared" si="1435"/>
        <v/>
      </c>
      <c r="R8027" s="19">
        <f t="shared" si="1435"/>
        <v>9</v>
      </c>
    </row>
    <row r="8028" spans="1:18" ht="20.25">
      <c r="A8028" s="18" t="s">
        <v>647</v>
      </c>
      <c r="B8028" s="20">
        <v>8024</v>
      </c>
      <c r="C8028" s="35" t="s">
        <v>649</v>
      </c>
      <c r="D8028" s="24" t="s">
        <v>11581</v>
      </c>
      <c r="E8028" s="27" t="s">
        <v>21898</v>
      </c>
      <c r="F8028" s="26" t="str">
        <f t="shared" si="1427"/>
        <v>水</v>
      </c>
      <c r="G8028" s="26" t="str">
        <f t="shared" si="1428"/>
        <v>從水困聲</v>
      </c>
      <c r="H8028" s="26" t="str">
        <f t="shared" si="1429"/>
        <v>苦頓</v>
      </c>
      <c r="I8028" s="41" t="str">
        <f t="shared" si="1430"/>
        <v>4. 形声</v>
      </c>
      <c r="J8028" s="19" t="str">
        <f t="shared" si="1434"/>
        <v/>
      </c>
      <c r="K8028" s="19">
        <f t="shared" si="1434"/>
        <v>2</v>
      </c>
      <c r="L8028" s="19" t="str">
        <f t="shared" si="1434"/>
        <v/>
      </c>
      <c r="M8028" s="19">
        <f t="shared" si="1434"/>
        <v>3</v>
      </c>
      <c r="N8028" s="19" t="str">
        <f t="shared" si="1432"/>
        <v/>
      </c>
      <c r="O8028" s="19">
        <f t="shared" si="1435"/>
        <v>6</v>
      </c>
      <c r="P8028" s="19" t="str">
        <f t="shared" si="1435"/>
        <v/>
      </c>
      <c r="Q8028" s="19" t="str">
        <f t="shared" si="1435"/>
        <v/>
      </c>
      <c r="R8028" s="19">
        <f t="shared" si="1435"/>
        <v>9</v>
      </c>
    </row>
    <row r="8029" spans="1:18" ht="20.25">
      <c r="A8029" s="18" t="s">
        <v>648</v>
      </c>
      <c r="B8029" s="20">
        <v>8025</v>
      </c>
      <c r="C8029" s="35" t="s">
        <v>27201</v>
      </c>
      <c r="D8029" s="24" t="s">
        <v>13032</v>
      </c>
      <c r="E8029" s="27" t="s">
        <v>21899</v>
      </c>
      <c r="F8029" s="26" t="str">
        <f t="shared" si="1427"/>
        <v>水</v>
      </c>
      <c r="G8029" s="26" t="str">
        <f t="shared" si="1428"/>
        <v>從水果聲</v>
      </c>
      <c r="H8029" s="26" t="str">
        <f t="shared" si="1429"/>
        <v>古火</v>
      </c>
      <c r="I8029" s="41" t="str">
        <f t="shared" si="1430"/>
        <v>4. 形声</v>
      </c>
      <c r="J8029" s="19" t="str">
        <f t="shared" si="1434"/>
        <v/>
      </c>
      <c r="K8029" s="19">
        <f t="shared" si="1434"/>
        <v>2</v>
      </c>
      <c r="L8029" s="19" t="str">
        <f t="shared" si="1434"/>
        <v/>
      </c>
      <c r="M8029" s="19">
        <f t="shared" si="1434"/>
        <v>3</v>
      </c>
      <c r="N8029" s="19" t="str">
        <f t="shared" si="1432"/>
        <v/>
      </c>
      <c r="O8029" s="19">
        <f t="shared" si="1435"/>
        <v>6</v>
      </c>
      <c r="P8029" s="19" t="str">
        <f t="shared" si="1435"/>
        <v/>
      </c>
      <c r="Q8029" s="19" t="str">
        <f t="shared" si="1435"/>
        <v/>
      </c>
      <c r="R8029" s="19">
        <f t="shared" si="1435"/>
        <v>9</v>
      </c>
    </row>
    <row r="8030" spans="1:18" ht="20.25">
      <c r="A8030" s="18" t="s">
        <v>649</v>
      </c>
      <c r="B8030" s="20">
        <v>8026</v>
      </c>
      <c r="C8030" s="35" t="s">
        <v>27202</v>
      </c>
      <c r="D8030" s="24" t="s">
        <v>11690</v>
      </c>
      <c r="E8030" s="27" t="s">
        <v>21900</v>
      </c>
      <c r="F8030" s="26" t="str">
        <f t="shared" si="1427"/>
        <v>水</v>
      </c>
      <c r="G8030" s="26" t="str">
        <f t="shared" si="1428"/>
        <v>從水聲讀若瑣</v>
      </c>
      <c r="H8030" s="26" t="str">
        <f t="shared" si="1429"/>
        <v>穌果</v>
      </c>
      <c r="I8030" s="41" t="str">
        <f t="shared" si="1430"/>
        <v>4. 形声</v>
      </c>
      <c r="J8030" s="19" t="str">
        <f t="shared" si="1434"/>
        <v/>
      </c>
      <c r="K8030" s="19">
        <f t="shared" si="1434"/>
        <v>2</v>
      </c>
      <c r="L8030" s="19" t="str">
        <f t="shared" si="1434"/>
        <v/>
      </c>
      <c r="M8030" s="19">
        <f t="shared" si="1434"/>
        <v>3</v>
      </c>
      <c r="N8030" s="19" t="str">
        <f t="shared" si="1432"/>
        <v/>
      </c>
      <c r="O8030" s="19">
        <f t="shared" si="1435"/>
        <v>6</v>
      </c>
      <c r="P8030" s="19" t="str">
        <f t="shared" si="1435"/>
        <v/>
      </c>
      <c r="Q8030" s="19" t="str">
        <f t="shared" si="1435"/>
        <v/>
      </c>
      <c r="R8030" s="19">
        <f t="shared" si="1435"/>
        <v>12</v>
      </c>
    </row>
    <row r="8031" spans="1:18" ht="20.25">
      <c r="A8031" s="18" t="s">
        <v>650</v>
      </c>
      <c r="B8031" s="20">
        <v>8027</v>
      </c>
      <c r="C8031" s="35" t="s">
        <v>27203</v>
      </c>
      <c r="D8031" s="24" t="s">
        <v>11934</v>
      </c>
      <c r="E8031" s="27" t="s">
        <v>21901</v>
      </c>
      <c r="F8031" s="26" t="str">
        <f t="shared" si="1427"/>
        <v>水</v>
      </c>
      <c r="G8031" s="26" t="str">
        <f t="shared" si="1428"/>
        <v>從水尨聲</v>
      </c>
      <c r="H8031" s="26" t="str">
        <f t="shared" si="1429"/>
        <v>莫江</v>
      </c>
      <c r="I8031" s="41" t="str">
        <f t="shared" si="1430"/>
        <v>4. 形声</v>
      </c>
      <c r="J8031" s="19" t="str">
        <f t="shared" si="1434"/>
        <v/>
      </c>
      <c r="K8031" s="19">
        <f t="shared" si="1434"/>
        <v>2</v>
      </c>
      <c r="L8031" s="19" t="str">
        <f t="shared" si="1434"/>
        <v/>
      </c>
      <c r="M8031" s="19">
        <f t="shared" si="1434"/>
        <v>3</v>
      </c>
      <c r="N8031" s="19" t="str">
        <f t="shared" si="1432"/>
        <v/>
      </c>
      <c r="O8031" s="19">
        <f t="shared" si="1435"/>
        <v>6</v>
      </c>
      <c r="P8031" s="19" t="str">
        <f t="shared" si="1435"/>
        <v/>
      </c>
      <c r="Q8031" s="19" t="str">
        <f t="shared" si="1435"/>
        <v/>
      </c>
      <c r="R8031" s="19">
        <f t="shared" si="1435"/>
        <v>9</v>
      </c>
    </row>
    <row r="8032" spans="1:18" ht="20.25">
      <c r="A8032" s="18" t="s">
        <v>651</v>
      </c>
      <c r="B8032" s="20">
        <v>8028</v>
      </c>
      <c r="C8032" s="35"/>
      <c r="D8032" s="24" t="s">
        <v>13809</v>
      </c>
      <c r="E8032" s="27" t="s">
        <v>21902</v>
      </c>
      <c r="F8032" s="26" t="str">
        <f t="shared" si="1427"/>
        <v>水</v>
      </c>
      <c r="G8032" s="26" t="str">
        <f t="shared" si="1428"/>
        <v>從水乳聲</v>
      </c>
      <c r="H8032" s="26" t="str">
        <f t="shared" si="1429"/>
        <v>乃后</v>
      </c>
      <c r="I8032" s="41" t="str">
        <f t="shared" si="1430"/>
        <v>4. 形声</v>
      </c>
      <c r="J8032" s="19" t="str">
        <f t="shared" si="1434"/>
        <v/>
      </c>
      <c r="K8032" s="19">
        <f t="shared" si="1434"/>
        <v>2</v>
      </c>
      <c r="L8032" s="19" t="str">
        <f t="shared" si="1434"/>
        <v/>
      </c>
      <c r="M8032" s="19">
        <f t="shared" si="1434"/>
        <v>3</v>
      </c>
      <c r="N8032" s="19" t="str">
        <f t="shared" si="1432"/>
        <v/>
      </c>
      <c r="O8032" s="19">
        <f t="shared" si="1435"/>
        <v>6</v>
      </c>
      <c r="P8032" s="19" t="str">
        <f t="shared" si="1435"/>
        <v/>
      </c>
      <c r="Q8032" s="19" t="str">
        <f t="shared" si="1435"/>
        <v/>
      </c>
      <c r="R8032" s="19">
        <f t="shared" si="1435"/>
        <v>9</v>
      </c>
    </row>
    <row r="8033" spans="1:18" ht="20.25">
      <c r="A8033" s="18" t="s">
        <v>652</v>
      </c>
      <c r="B8033" s="20">
        <v>8029</v>
      </c>
      <c r="C8033" s="35" t="s">
        <v>27204</v>
      </c>
      <c r="D8033" s="24" t="s">
        <v>11748</v>
      </c>
      <c r="E8033" s="27" t="s">
        <v>21903</v>
      </c>
      <c r="F8033" s="26" t="str">
        <f t="shared" si="1427"/>
        <v>水</v>
      </c>
      <c r="G8033" s="26" t="str">
        <f t="shared" si="1428"/>
        <v>從水夊聲夊古文終</v>
      </c>
      <c r="H8033" s="26" t="str">
        <f t="shared" si="1429"/>
        <v>職戎</v>
      </c>
      <c r="I8033" s="41" t="str">
        <f t="shared" si="1430"/>
        <v>4. 形声</v>
      </c>
      <c r="J8033" s="19">
        <f t="shared" si="1434"/>
        <v>8</v>
      </c>
      <c r="K8033" s="19">
        <f t="shared" si="1434"/>
        <v>2</v>
      </c>
      <c r="L8033" s="19" t="str">
        <f t="shared" si="1434"/>
        <v/>
      </c>
      <c r="M8033" s="19">
        <f t="shared" si="1434"/>
        <v>3</v>
      </c>
      <c r="N8033" s="19" t="str">
        <f t="shared" si="1432"/>
        <v/>
      </c>
      <c r="O8033" s="19">
        <f t="shared" si="1435"/>
        <v>6</v>
      </c>
      <c r="P8033" s="19" t="str">
        <f t="shared" si="1435"/>
        <v/>
      </c>
      <c r="Q8033" s="19" t="str">
        <f t="shared" si="1435"/>
        <v/>
      </c>
      <c r="R8033" s="19">
        <f t="shared" si="1435"/>
        <v>13</v>
      </c>
    </row>
    <row r="8034" spans="1:18" ht="20.25">
      <c r="A8034" s="18" t="s">
        <v>653</v>
      </c>
      <c r="B8034" s="20">
        <v>8030</v>
      </c>
      <c r="C8034" s="35" t="s">
        <v>27205</v>
      </c>
      <c r="D8034" s="24" t="s">
        <v>12808</v>
      </c>
      <c r="E8034" s="27" t="s">
        <v>21904</v>
      </c>
      <c r="F8034" s="26" t="str">
        <f t="shared" si="1427"/>
        <v>淺水</v>
      </c>
      <c r="G8034" s="26" t="str">
        <f t="shared" si="1428"/>
        <v>從水百聲</v>
      </c>
      <c r="H8034" s="26" t="str">
        <f t="shared" si="1429"/>
        <v>匹白</v>
      </c>
      <c r="I8034" s="41" t="str">
        <f t="shared" si="1430"/>
        <v>4. 形声</v>
      </c>
      <c r="J8034" s="19" t="str">
        <f t="shared" si="1434"/>
        <v/>
      </c>
      <c r="K8034" s="19">
        <f t="shared" si="1434"/>
        <v>3</v>
      </c>
      <c r="L8034" s="19" t="str">
        <f t="shared" si="1434"/>
        <v/>
      </c>
      <c r="M8034" s="19">
        <f t="shared" si="1434"/>
        <v>4</v>
      </c>
      <c r="N8034" s="19" t="str">
        <f t="shared" si="1432"/>
        <v/>
      </c>
      <c r="O8034" s="19">
        <f t="shared" si="1435"/>
        <v>7</v>
      </c>
      <c r="P8034" s="19" t="str">
        <f t="shared" si="1435"/>
        <v/>
      </c>
      <c r="Q8034" s="19" t="str">
        <f t="shared" si="1435"/>
        <v/>
      </c>
      <c r="R8034" s="19">
        <f t="shared" si="1435"/>
        <v>10</v>
      </c>
    </row>
    <row r="8035" spans="1:18" ht="20.25">
      <c r="A8035" s="18" t="s">
        <v>654</v>
      </c>
      <c r="B8035" s="20">
        <v>8031</v>
      </c>
      <c r="C8035" s="35" t="s">
        <v>27206</v>
      </c>
      <c r="D8035" s="24" t="s">
        <v>12034</v>
      </c>
      <c r="E8035" s="27" t="s">
        <v>21905</v>
      </c>
      <c r="F8035" s="26" t="str">
        <f t="shared" si="1427"/>
        <v>水</v>
      </c>
      <c r="G8035" s="26" t="str">
        <f t="shared" si="1428"/>
        <v>從水千聲</v>
      </c>
      <c r="H8035" s="26" t="str">
        <f t="shared" si="1429"/>
        <v>倉先</v>
      </c>
      <c r="I8035" s="41" t="str">
        <f t="shared" si="1430"/>
        <v>4. 形声</v>
      </c>
      <c r="J8035" s="19" t="str">
        <f t="shared" si="1434"/>
        <v/>
      </c>
      <c r="K8035" s="19">
        <f t="shared" si="1434"/>
        <v>2</v>
      </c>
      <c r="L8035" s="19" t="str">
        <f t="shared" si="1434"/>
        <v/>
      </c>
      <c r="M8035" s="19">
        <f t="shared" si="1434"/>
        <v>3</v>
      </c>
      <c r="N8035" s="19" t="str">
        <f t="shared" si="1432"/>
        <v/>
      </c>
      <c r="O8035" s="19">
        <f t="shared" si="1435"/>
        <v>6</v>
      </c>
      <c r="P8035" s="19" t="str">
        <f t="shared" si="1435"/>
        <v/>
      </c>
      <c r="Q8035" s="19" t="str">
        <f t="shared" si="1435"/>
        <v/>
      </c>
      <c r="R8035" s="19">
        <f t="shared" si="1435"/>
        <v>9</v>
      </c>
    </row>
    <row r="8036" spans="1:18" ht="20.25">
      <c r="A8036" s="18" t="s">
        <v>655</v>
      </c>
      <c r="B8036" s="20">
        <v>8032</v>
      </c>
      <c r="C8036" s="35" t="s">
        <v>27207</v>
      </c>
      <c r="D8036" s="24" t="s">
        <v>11583</v>
      </c>
      <c r="E8036" s="27" t="s">
        <v>21906</v>
      </c>
      <c r="F8036" s="26" t="str">
        <f t="shared" si="1427"/>
        <v>水</v>
      </c>
      <c r="G8036" s="26" t="str">
        <f t="shared" si="1428"/>
        <v>從水聲詩曰江有洍</v>
      </c>
      <c r="H8036" s="26" t="str">
        <f t="shared" si="1429"/>
        <v>詳里</v>
      </c>
      <c r="I8036" s="41" t="str">
        <f t="shared" si="1430"/>
        <v>4. 形声</v>
      </c>
      <c r="J8036" s="19" t="str">
        <f t="shared" si="1434"/>
        <v/>
      </c>
      <c r="K8036" s="19">
        <f t="shared" si="1434"/>
        <v>2</v>
      </c>
      <c r="L8036" s="19" t="str">
        <f t="shared" si="1434"/>
        <v/>
      </c>
      <c r="M8036" s="19">
        <f t="shared" si="1434"/>
        <v>3</v>
      </c>
      <c r="N8036" s="19" t="str">
        <f t="shared" si="1432"/>
        <v/>
      </c>
      <c r="O8036" s="19">
        <f t="shared" si="1435"/>
        <v>6</v>
      </c>
      <c r="P8036" s="19" t="str">
        <f t="shared" si="1435"/>
        <v/>
      </c>
      <c r="Q8036" s="19" t="str">
        <f t="shared" si="1435"/>
        <v/>
      </c>
      <c r="R8036" s="19">
        <f t="shared" si="1435"/>
        <v>14</v>
      </c>
    </row>
    <row r="8037" spans="1:18" ht="20.25">
      <c r="A8037" s="18" t="s">
        <v>656</v>
      </c>
      <c r="B8037" s="20">
        <v>8033</v>
      </c>
      <c r="C8037" s="35" t="s">
        <v>27208</v>
      </c>
      <c r="D8037" s="24" t="s">
        <v>11705</v>
      </c>
      <c r="E8037" s="27" t="s">
        <v>21907</v>
      </c>
      <c r="F8037" s="26" t="str">
        <f t="shared" si="1427"/>
        <v>勃澥海之别名</v>
      </c>
      <c r="G8037" s="26" t="str">
        <f t="shared" si="1428"/>
        <v>從水解聲一説澥即澥谷也</v>
      </c>
      <c r="H8037" s="26" t="str">
        <f t="shared" si="1429"/>
        <v>胡買</v>
      </c>
      <c r="I8037" s="41" t="str">
        <f t="shared" si="1430"/>
        <v>4. 形声</v>
      </c>
      <c r="J8037" s="19" t="str">
        <f t="shared" si="1434"/>
        <v/>
      </c>
      <c r="K8037" s="19">
        <f t="shared" si="1434"/>
        <v>7</v>
      </c>
      <c r="L8037" s="19" t="str">
        <f t="shared" si="1434"/>
        <v/>
      </c>
      <c r="M8037" s="19">
        <f t="shared" si="1434"/>
        <v>8</v>
      </c>
      <c r="N8037" s="19" t="str">
        <f t="shared" si="1432"/>
        <v/>
      </c>
      <c r="O8037" s="19">
        <f t="shared" si="1435"/>
        <v>11</v>
      </c>
      <c r="P8037" s="19" t="str">
        <f t="shared" si="1435"/>
        <v/>
      </c>
      <c r="Q8037" s="19" t="str">
        <f t="shared" si="1435"/>
        <v/>
      </c>
      <c r="R8037" s="19">
        <f t="shared" si="1435"/>
        <v>21</v>
      </c>
    </row>
    <row r="8038" spans="1:18" ht="20.25">
      <c r="A8038" s="18" t="s">
        <v>657</v>
      </c>
      <c r="B8038" s="20">
        <v>8034</v>
      </c>
      <c r="C8038" s="35" t="s">
        <v>10029</v>
      </c>
      <c r="D8038" s="24" t="s">
        <v>11711</v>
      </c>
      <c r="E8038" s="27" t="s">
        <v>21908</v>
      </c>
      <c r="F8038" s="26" t="str">
        <f t="shared" si="1427"/>
        <v>北方流沙</v>
      </c>
      <c r="G8038" s="26" t="str">
        <f t="shared" si="1428"/>
        <v>一曰清也從水莫聲</v>
      </c>
      <c r="H8038" s="26" t="str">
        <f t="shared" si="1429"/>
        <v>慕各</v>
      </c>
      <c r="I8038" s="41" t="str">
        <f t="shared" si="1430"/>
        <v>4. 形声</v>
      </c>
      <c r="J8038" s="19" t="str">
        <f t="shared" si="1434"/>
        <v/>
      </c>
      <c r="K8038" s="19">
        <f t="shared" si="1434"/>
        <v>5</v>
      </c>
      <c r="L8038" s="19" t="str">
        <f t="shared" si="1434"/>
        <v/>
      </c>
      <c r="M8038" s="19">
        <f t="shared" si="1434"/>
        <v>10</v>
      </c>
      <c r="N8038" s="19" t="str">
        <f t="shared" si="1432"/>
        <v/>
      </c>
      <c r="O8038" s="19">
        <f t="shared" si="1435"/>
        <v>13</v>
      </c>
      <c r="P8038" s="19" t="str">
        <f t="shared" si="1435"/>
        <v/>
      </c>
      <c r="Q8038" s="19" t="str">
        <f t="shared" si="1435"/>
        <v/>
      </c>
      <c r="R8038" s="19">
        <f t="shared" si="1435"/>
        <v>16</v>
      </c>
    </row>
    <row r="8039" spans="1:18" ht="20.25">
      <c r="A8039" s="18" t="s">
        <v>658</v>
      </c>
      <c r="B8039" s="20">
        <v>8035</v>
      </c>
      <c r="C8039" s="35" t="s">
        <v>9383</v>
      </c>
      <c r="D8039" s="24" t="s">
        <v>13810</v>
      </c>
      <c r="E8039" s="27" t="s">
        <v>21909</v>
      </c>
      <c r="F8039" s="26" t="str">
        <f t="shared" si="1427"/>
        <v>天池</v>
      </c>
      <c r="G8039" s="26" t="str">
        <f t="shared" si="1428"/>
        <v>以納百川者從水每聲</v>
      </c>
      <c r="H8039" s="26" t="str">
        <f t="shared" si="1429"/>
        <v>呼改</v>
      </c>
      <c r="I8039" s="41" t="str">
        <f t="shared" si="1430"/>
        <v>4. 形声</v>
      </c>
      <c r="J8039" s="19" t="str">
        <f t="shared" si="1434"/>
        <v/>
      </c>
      <c r="K8039" s="19">
        <f t="shared" si="1434"/>
        <v>3</v>
      </c>
      <c r="L8039" s="19" t="str">
        <f t="shared" si="1434"/>
        <v/>
      </c>
      <c r="M8039" s="19">
        <f t="shared" si="1434"/>
        <v>9</v>
      </c>
      <c r="N8039" s="19" t="str">
        <f t="shared" si="1432"/>
        <v/>
      </c>
      <c r="O8039" s="19">
        <f t="shared" si="1435"/>
        <v>12</v>
      </c>
      <c r="P8039" s="19" t="str">
        <f t="shared" si="1435"/>
        <v/>
      </c>
      <c r="Q8039" s="19" t="str">
        <f t="shared" si="1435"/>
        <v/>
      </c>
      <c r="R8039" s="19">
        <f t="shared" si="1435"/>
        <v>15</v>
      </c>
    </row>
    <row r="8040" spans="1:18" ht="20.25">
      <c r="A8040" s="18" t="s">
        <v>659</v>
      </c>
      <c r="B8040" s="20">
        <v>8036</v>
      </c>
      <c r="C8040" s="35" t="s">
        <v>706</v>
      </c>
      <c r="D8040" s="24" t="s">
        <v>12502</v>
      </c>
      <c r="E8040" s="27" t="s">
        <v>21910</v>
      </c>
      <c r="F8040" s="26" t="str">
        <f t="shared" si="1427"/>
        <v>大</v>
      </c>
      <c r="G8040" s="26" t="str">
        <f t="shared" si="1428"/>
        <v>從水専聲</v>
      </c>
      <c r="H8040" s="26" t="str">
        <f t="shared" si="1429"/>
        <v>古</v>
      </c>
      <c r="I8040" s="41" t="str">
        <f t="shared" si="1430"/>
        <v>4. 形声</v>
      </c>
      <c r="J8040" s="19" t="str">
        <f t="shared" si="1434"/>
        <v/>
      </c>
      <c r="K8040" s="19">
        <f t="shared" si="1434"/>
        <v>2</v>
      </c>
      <c r="L8040" s="19" t="str">
        <f t="shared" si="1434"/>
        <v/>
      </c>
      <c r="M8040" s="19">
        <f t="shared" si="1434"/>
        <v>3</v>
      </c>
      <c r="N8040" s="19" t="str">
        <f t="shared" si="1432"/>
        <v/>
      </c>
      <c r="O8040" s="19">
        <f t="shared" si="1435"/>
        <v>6</v>
      </c>
      <c r="P8040" s="19" t="str">
        <f t="shared" si="1435"/>
        <v/>
      </c>
      <c r="Q8040" s="19" t="str">
        <f t="shared" si="1435"/>
        <v/>
      </c>
      <c r="R8040" s="19">
        <f t="shared" si="1435"/>
        <v>9</v>
      </c>
    </row>
    <row r="8041" spans="1:18" ht="20.25">
      <c r="A8041" s="18" t="s">
        <v>660</v>
      </c>
      <c r="B8041" s="20">
        <v>8037</v>
      </c>
      <c r="C8041" s="35"/>
      <c r="D8041" s="24" t="s">
        <v>13346</v>
      </c>
      <c r="E8041" s="27" t="s">
        <v>21911</v>
      </c>
      <c r="F8041" s="26" t="str">
        <f t="shared" si="1427"/>
        <v>水大至</v>
      </c>
      <c r="G8041" s="26" t="str">
        <f t="shared" si="1428"/>
        <v>從水闇聲</v>
      </c>
      <c r="H8041" s="26" t="str">
        <f t="shared" si="1429"/>
        <v>乙感</v>
      </c>
      <c r="I8041" s="41" t="str">
        <f t="shared" si="1430"/>
        <v>4. 形声</v>
      </c>
      <c r="J8041" s="19" t="str">
        <f t="shared" si="1434"/>
        <v/>
      </c>
      <c r="K8041" s="19">
        <f t="shared" si="1434"/>
        <v>4</v>
      </c>
      <c r="L8041" s="19" t="str">
        <f t="shared" si="1434"/>
        <v/>
      </c>
      <c r="M8041" s="19">
        <f t="shared" si="1434"/>
        <v>5</v>
      </c>
      <c r="N8041" s="19" t="str">
        <f t="shared" si="1432"/>
        <v/>
      </c>
      <c r="O8041" s="19">
        <f t="shared" si="1435"/>
        <v>8</v>
      </c>
      <c r="P8041" s="19" t="str">
        <f t="shared" si="1435"/>
        <v/>
      </c>
      <c r="Q8041" s="19" t="str">
        <f t="shared" si="1435"/>
        <v/>
      </c>
      <c r="R8041" s="19">
        <f t="shared" si="1435"/>
        <v>11</v>
      </c>
    </row>
    <row r="8042" spans="1:18" ht="20.25">
      <c r="A8042" s="18" t="s">
        <v>661</v>
      </c>
      <c r="B8042" s="20">
        <v>8038</v>
      </c>
      <c r="C8042" s="35" t="s">
        <v>9453</v>
      </c>
      <c r="D8042" s="24" t="s">
        <v>11636</v>
      </c>
      <c r="E8042" s="27" t="s">
        <v>21912</v>
      </c>
      <c r="F8042" s="26" t="str">
        <f t="shared" si="1427"/>
        <v>洚水</v>
      </c>
      <c r="G8042" s="26" t="str">
        <f t="shared" si="1428"/>
        <v>從水共聲</v>
      </c>
      <c r="H8042" s="26" t="str">
        <f t="shared" si="1429"/>
        <v>戶工</v>
      </c>
      <c r="I8042" s="41" t="str">
        <f t="shared" si="1430"/>
        <v>4. 形声</v>
      </c>
      <c r="J8042" s="19" t="str">
        <f t="shared" si="1434"/>
        <v/>
      </c>
      <c r="K8042" s="19">
        <f t="shared" si="1434"/>
        <v>3</v>
      </c>
      <c r="L8042" s="19" t="str">
        <f t="shared" si="1434"/>
        <v/>
      </c>
      <c r="M8042" s="19">
        <f t="shared" si="1434"/>
        <v>4</v>
      </c>
      <c r="N8042" s="19" t="str">
        <f t="shared" si="1432"/>
        <v/>
      </c>
      <c r="O8042" s="19">
        <f t="shared" si="1435"/>
        <v>7</v>
      </c>
      <c r="P8042" s="19" t="str">
        <f t="shared" si="1435"/>
        <v/>
      </c>
      <c r="Q8042" s="19" t="str">
        <f t="shared" si="1435"/>
        <v/>
      </c>
      <c r="R8042" s="19">
        <f t="shared" si="1435"/>
        <v>10</v>
      </c>
    </row>
    <row r="8043" spans="1:18" ht="20.25">
      <c r="A8043" s="18" t="s">
        <v>662</v>
      </c>
      <c r="B8043" s="20">
        <v>8039</v>
      </c>
      <c r="C8043" s="35" t="s">
        <v>657</v>
      </c>
      <c r="D8043" s="24" t="s">
        <v>13811</v>
      </c>
      <c r="E8043" s="27" t="s">
        <v>21913</v>
      </c>
      <c r="F8043" s="26" t="str">
        <f t="shared" si="1427"/>
        <v>水不遵道一曰下</v>
      </c>
      <c r="G8043" s="26" t="str">
        <f t="shared" si="1428"/>
        <v>從水夅聲</v>
      </c>
      <c r="H8043" s="26" t="str">
        <f t="shared" si="1429"/>
        <v>戸工</v>
      </c>
      <c r="I8043" s="41" t="str">
        <f t="shared" si="1430"/>
        <v>4. 形声</v>
      </c>
      <c r="J8043" s="19" t="str">
        <f t="shared" si="1434"/>
        <v/>
      </c>
      <c r="K8043" s="19">
        <f t="shared" si="1434"/>
        <v>8</v>
      </c>
      <c r="L8043" s="19" t="str">
        <f t="shared" si="1434"/>
        <v/>
      </c>
      <c r="M8043" s="19">
        <f t="shared" si="1434"/>
        <v>9</v>
      </c>
      <c r="N8043" s="19" t="str">
        <f t="shared" si="1432"/>
        <v/>
      </c>
      <c r="O8043" s="19">
        <f t="shared" si="1435"/>
        <v>12</v>
      </c>
      <c r="P8043" s="19" t="str">
        <f t="shared" si="1435"/>
        <v/>
      </c>
      <c r="Q8043" s="19" t="str">
        <f t="shared" si="1435"/>
        <v/>
      </c>
      <c r="R8043" s="19">
        <f t="shared" si="1435"/>
        <v>15</v>
      </c>
    </row>
    <row r="8044" spans="1:18" ht="20.25">
      <c r="A8044" s="18" t="s">
        <v>663</v>
      </c>
      <c r="B8044" s="20">
        <v>8040</v>
      </c>
      <c r="C8044" s="35" t="s">
        <v>8875</v>
      </c>
      <c r="D8044" s="24" t="s">
        <v>11658</v>
      </c>
      <c r="E8044" s="27" t="s">
        <v>21914</v>
      </c>
      <c r="F8044" s="26" t="str">
        <f t="shared" si="1427"/>
        <v>水朝宗于海</v>
      </c>
      <c r="G8044" s="26" t="str">
        <f t="shared" si="1428"/>
        <v>從水從行</v>
      </c>
      <c r="H8044" s="26" t="str">
        <f t="shared" si="1429"/>
        <v>以淺</v>
      </c>
      <c r="I8044" s="41" t="str">
        <f t="shared" si="1430"/>
        <v>3. 会意</v>
      </c>
      <c r="J8044" s="19" t="str">
        <f t="shared" si="1434"/>
        <v/>
      </c>
      <c r="K8044" s="19">
        <f t="shared" si="1434"/>
        <v>6</v>
      </c>
      <c r="L8044" s="19" t="str">
        <f t="shared" si="1434"/>
        <v/>
      </c>
      <c r="M8044" s="19">
        <f t="shared" si="1434"/>
        <v>7</v>
      </c>
      <c r="N8044" s="19">
        <f t="shared" si="1432"/>
        <v>9</v>
      </c>
      <c r="O8044" s="19" t="str">
        <f t="shared" si="1435"/>
        <v/>
      </c>
      <c r="P8044" s="19" t="str">
        <f t="shared" si="1435"/>
        <v/>
      </c>
      <c r="Q8044" s="19" t="str">
        <f t="shared" si="1435"/>
        <v/>
      </c>
      <c r="R8044" s="19">
        <f t="shared" si="1435"/>
        <v>13</v>
      </c>
    </row>
    <row r="8045" spans="1:18" ht="20.25">
      <c r="A8045" s="18" t="s">
        <v>664</v>
      </c>
      <c r="B8045" s="20">
        <v>8041</v>
      </c>
      <c r="C8045" s="35" t="s">
        <v>10389</v>
      </c>
      <c r="D8045" s="24" t="s">
        <v>12192</v>
      </c>
      <c r="E8045" s="27" t="s">
        <v>21915</v>
      </c>
      <c r="F8045" s="26" t="str">
        <f t="shared" si="1427"/>
        <v/>
      </c>
      <c r="G8045" s="26" t="str">
        <f t="shared" si="1428"/>
        <v/>
      </c>
      <c r="H8045" s="26" t="str">
        <f t="shared" si="1429"/>
        <v>直遙</v>
      </c>
      <c r="I8045" s="41" t="str">
        <f t="shared" si="1430"/>
        <v/>
      </c>
      <c r="J8045" s="19" t="str">
        <f t="shared" ref="J8045:M8064" si="1436">IFERROR(FIND(J$4,$E8045),"")</f>
        <v/>
      </c>
      <c r="K8045" s="19" t="str">
        <f t="shared" si="1436"/>
        <v/>
      </c>
      <c r="L8045" s="19" t="str">
        <f t="shared" si="1436"/>
        <v/>
      </c>
      <c r="M8045" s="19">
        <f t="shared" si="1436"/>
        <v>6</v>
      </c>
      <c r="N8045" s="19" t="str">
        <f t="shared" si="1432"/>
        <v/>
      </c>
      <c r="O8045" s="19" t="str">
        <f t="shared" ref="O8045:R8064" si="1437">IFERROR(FIND(O$4,$E8045),"")</f>
        <v/>
      </c>
      <c r="P8045" s="19" t="str">
        <f t="shared" si="1437"/>
        <v/>
      </c>
      <c r="Q8045" s="19" t="str">
        <f t="shared" si="1437"/>
        <v/>
      </c>
      <c r="R8045" s="19">
        <f t="shared" si="1437"/>
        <v>20</v>
      </c>
    </row>
    <row r="8046" spans="1:18" ht="20.25">
      <c r="A8046" s="18" t="s">
        <v>665</v>
      </c>
      <c r="B8046" s="20">
        <v>8042</v>
      </c>
      <c r="C8046" s="35" t="s">
        <v>27209</v>
      </c>
      <c r="D8046" s="24" t="s">
        <v>12221</v>
      </c>
      <c r="E8046" s="27" t="s">
        <v>21916</v>
      </c>
      <c r="F8046" s="26" t="str">
        <f t="shared" si="1427"/>
        <v/>
      </c>
      <c r="G8046" s="26" t="str">
        <f t="shared" si="1428"/>
        <v/>
      </c>
      <c r="H8046" s="26" t="str">
        <f t="shared" si="1429"/>
        <v>弋刃</v>
      </c>
      <c r="I8046" s="41" t="str">
        <f t="shared" si="1430"/>
        <v>4. 形声</v>
      </c>
      <c r="J8046" s="19" t="str">
        <f t="shared" si="1436"/>
        <v/>
      </c>
      <c r="K8046" s="19" t="str">
        <f t="shared" si="1436"/>
        <v/>
      </c>
      <c r="L8046" s="19" t="str">
        <f t="shared" si="1436"/>
        <v/>
      </c>
      <c r="M8046" s="19">
        <f t="shared" si="1436"/>
        <v>9</v>
      </c>
      <c r="N8046" s="19" t="str">
        <f t="shared" si="1432"/>
        <v/>
      </c>
      <c r="O8046" s="19">
        <f t="shared" si="1437"/>
        <v>12</v>
      </c>
      <c r="P8046" s="19" t="str">
        <f t="shared" si="1437"/>
        <v/>
      </c>
      <c r="Q8046" s="19" t="str">
        <f t="shared" si="1437"/>
        <v/>
      </c>
      <c r="R8046" s="19">
        <f t="shared" si="1437"/>
        <v>15</v>
      </c>
    </row>
    <row r="8047" spans="1:18" ht="20.25">
      <c r="A8047" s="18" t="s">
        <v>666</v>
      </c>
      <c r="B8047" s="20">
        <v>8043</v>
      </c>
      <c r="C8047" s="35" t="s">
        <v>747</v>
      </c>
      <c r="D8047" s="24" t="s">
        <v>12069</v>
      </c>
      <c r="E8047" s="27" t="s">
        <v>21917</v>
      </c>
      <c r="F8047" s="26" t="str">
        <f t="shared" si="1427"/>
        <v/>
      </c>
      <c r="G8047" s="26" t="str">
        <f t="shared" si="1428"/>
        <v/>
      </c>
      <c r="H8047" s="26" t="str">
        <f t="shared" si="1429"/>
        <v>土刀</v>
      </c>
      <c r="I8047" s="41" t="str">
        <f t="shared" si="1430"/>
        <v>4. 形声</v>
      </c>
      <c r="J8047" s="19" t="str">
        <f t="shared" si="1436"/>
        <v/>
      </c>
      <c r="K8047" s="19" t="str">
        <f t="shared" si="1436"/>
        <v/>
      </c>
      <c r="L8047" s="19" t="str">
        <f t="shared" si="1436"/>
        <v/>
      </c>
      <c r="M8047" s="19">
        <f t="shared" si="1436"/>
        <v>6</v>
      </c>
      <c r="N8047" s="19" t="str">
        <f t="shared" si="1432"/>
        <v/>
      </c>
      <c r="O8047" s="19">
        <f t="shared" si="1437"/>
        <v>9</v>
      </c>
      <c r="P8047" s="19" t="str">
        <f t="shared" si="1437"/>
        <v/>
      </c>
      <c r="Q8047" s="19" t="str">
        <f t="shared" si="1437"/>
        <v/>
      </c>
      <c r="R8047" s="19">
        <f t="shared" si="1437"/>
        <v>12</v>
      </c>
    </row>
    <row r="8048" spans="1:18" ht="20.25">
      <c r="A8048" s="18" t="s">
        <v>667</v>
      </c>
      <c r="B8048" s="20">
        <v>8044</v>
      </c>
      <c r="C8048" s="35" t="s">
        <v>667</v>
      </c>
      <c r="D8048" s="24" t="s">
        <v>13255</v>
      </c>
      <c r="E8048" s="27" t="s">
        <v>21918</v>
      </c>
      <c r="F8048" s="26" t="str">
        <f t="shared" si="1427"/>
        <v>小流</v>
      </c>
      <c r="G8048" s="26" t="str">
        <f t="shared" si="1428"/>
        <v>從水肙聲爾雅曰汝爲涓</v>
      </c>
      <c r="H8048" s="26" t="str">
        <f t="shared" si="1429"/>
        <v>古</v>
      </c>
      <c r="I8048" s="41" t="str">
        <f t="shared" si="1430"/>
        <v>4. 形声</v>
      </c>
      <c r="J8048" s="19" t="str">
        <f t="shared" si="1436"/>
        <v/>
      </c>
      <c r="K8048" s="19">
        <f t="shared" si="1436"/>
        <v>3</v>
      </c>
      <c r="L8048" s="19" t="str">
        <f t="shared" si="1436"/>
        <v/>
      </c>
      <c r="M8048" s="19">
        <f t="shared" si="1436"/>
        <v>4</v>
      </c>
      <c r="N8048" s="19" t="str">
        <f t="shared" si="1432"/>
        <v/>
      </c>
      <c r="O8048" s="19">
        <f t="shared" si="1437"/>
        <v>7</v>
      </c>
      <c r="P8048" s="19" t="str">
        <f t="shared" si="1437"/>
        <v/>
      </c>
      <c r="Q8048" s="19" t="str">
        <f t="shared" si="1437"/>
        <v/>
      </c>
      <c r="R8048" s="19">
        <f t="shared" si="1437"/>
        <v>16</v>
      </c>
    </row>
    <row r="8049" spans="1:18" ht="20.25">
      <c r="A8049" s="18" t="s">
        <v>668</v>
      </c>
      <c r="B8049" s="20">
        <v>8045</v>
      </c>
      <c r="C8049" s="35" t="s">
        <v>6631</v>
      </c>
      <c r="D8049" s="24" t="s">
        <v>13143</v>
      </c>
      <c r="E8049" s="27" t="s">
        <v>21919</v>
      </c>
      <c r="F8049" s="26" t="str">
        <f t="shared" si="1427"/>
        <v>豐流</v>
      </c>
      <c r="G8049" s="26" t="str">
        <f t="shared" si="1428"/>
        <v>從水昆聲</v>
      </c>
      <c r="H8049" s="26" t="str">
        <f t="shared" si="1429"/>
        <v>胡本</v>
      </c>
      <c r="I8049" s="41" t="str">
        <f t="shared" si="1430"/>
        <v>4. 形声</v>
      </c>
      <c r="J8049" s="19" t="str">
        <f t="shared" si="1436"/>
        <v/>
      </c>
      <c r="K8049" s="19">
        <f t="shared" si="1436"/>
        <v>3</v>
      </c>
      <c r="L8049" s="19" t="str">
        <f t="shared" si="1436"/>
        <v/>
      </c>
      <c r="M8049" s="19">
        <f t="shared" si="1436"/>
        <v>4</v>
      </c>
      <c r="N8049" s="19" t="str">
        <f t="shared" si="1432"/>
        <v/>
      </c>
      <c r="O8049" s="19">
        <f t="shared" si="1437"/>
        <v>7</v>
      </c>
      <c r="P8049" s="19" t="str">
        <f t="shared" si="1437"/>
        <v/>
      </c>
      <c r="Q8049" s="19" t="str">
        <f t="shared" si="1437"/>
        <v/>
      </c>
      <c r="R8049" s="19">
        <f t="shared" si="1437"/>
        <v>10</v>
      </c>
    </row>
    <row r="8050" spans="1:18" ht="20.25">
      <c r="A8050" s="18" t="s">
        <v>669</v>
      </c>
      <c r="B8050" s="20">
        <v>8046</v>
      </c>
      <c r="C8050" s="35" t="s">
        <v>27210</v>
      </c>
      <c r="D8050" s="24" t="s">
        <v>13812</v>
      </c>
      <c r="E8050" s="27" t="s">
        <v>21920</v>
      </c>
      <c r="F8050" s="26" t="str">
        <f t="shared" si="1427"/>
        <v>水潒瀁</v>
      </c>
      <c r="G8050" s="26" t="str">
        <f t="shared" si="1428"/>
        <v>從水象聲讀若蕩</v>
      </c>
      <c r="H8050" s="26" t="str">
        <f t="shared" si="1429"/>
        <v>徒朗</v>
      </c>
      <c r="I8050" s="41" t="str">
        <f t="shared" si="1430"/>
        <v>4. 形声</v>
      </c>
      <c r="J8050" s="19" t="str">
        <f t="shared" si="1436"/>
        <v/>
      </c>
      <c r="K8050" s="19">
        <f t="shared" si="1436"/>
        <v>4</v>
      </c>
      <c r="L8050" s="19">
        <f t="shared" si="1436"/>
        <v>7</v>
      </c>
      <c r="M8050" s="19">
        <f t="shared" si="1436"/>
        <v>5</v>
      </c>
      <c r="N8050" s="19" t="str">
        <f t="shared" si="1432"/>
        <v/>
      </c>
      <c r="O8050" s="19">
        <f t="shared" si="1437"/>
        <v>8</v>
      </c>
      <c r="P8050" s="19" t="str">
        <f t="shared" si="1437"/>
        <v/>
      </c>
      <c r="Q8050" s="19" t="str">
        <f t="shared" si="1437"/>
        <v/>
      </c>
      <c r="R8050" s="19">
        <f t="shared" si="1437"/>
        <v>14</v>
      </c>
    </row>
    <row r="8051" spans="1:18" ht="20.25">
      <c r="A8051" s="18" t="s">
        <v>670</v>
      </c>
      <c r="B8051" s="20">
        <v>8047</v>
      </c>
      <c r="C8051" s="35" t="s">
        <v>27211</v>
      </c>
      <c r="D8051" s="24" t="s">
        <v>13813</v>
      </c>
      <c r="E8051" s="27" t="s">
        <v>21921</v>
      </c>
      <c r="F8051" s="26" t="str">
        <f t="shared" si="1427"/>
        <v>順流</v>
      </c>
      <c r="G8051" s="26" t="str">
        <f t="shared" si="1428"/>
        <v>一曰水名從水聲</v>
      </c>
      <c r="H8051" s="26" t="str">
        <f t="shared" si="1429"/>
        <v>俟甾</v>
      </c>
      <c r="I8051" s="41" t="str">
        <f t="shared" si="1430"/>
        <v>4. 形声</v>
      </c>
      <c r="J8051" s="19" t="str">
        <f t="shared" si="1436"/>
        <v/>
      </c>
      <c r="K8051" s="19">
        <f t="shared" si="1436"/>
        <v>3</v>
      </c>
      <c r="L8051" s="19" t="str">
        <f t="shared" si="1436"/>
        <v/>
      </c>
      <c r="M8051" s="19">
        <f t="shared" si="1436"/>
        <v>8</v>
      </c>
      <c r="N8051" s="19" t="str">
        <f t="shared" si="1432"/>
        <v/>
      </c>
      <c r="O8051" s="19">
        <f t="shared" si="1437"/>
        <v>11</v>
      </c>
      <c r="P8051" s="19" t="str">
        <f t="shared" si="1437"/>
        <v/>
      </c>
      <c r="Q8051" s="19" t="str">
        <f t="shared" si="1437"/>
        <v/>
      </c>
      <c r="R8051" s="19">
        <f t="shared" si="1437"/>
        <v>14</v>
      </c>
    </row>
    <row r="8052" spans="1:18" ht="20.25">
      <c r="A8052" s="18" t="s">
        <v>671</v>
      </c>
      <c r="B8052" s="20">
        <v>8048</v>
      </c>
      <c r="C8052" s="35" t="s">
        <v>27212</v>
      </c>
      <c r="D8052" s="24" t="s">
        <v>11666</v>
      </c>
      <c r="E8052" s="27" t="s">
        <v>21922</v>
      </c>
      <c r="F8052" s="26" t="str">
        <f t="shared" si="1427"/>
        <v>水相入</v>
      </c>
      <c r="G8052" s="26" t="str">
        <f t="shared" si="1428"/>
        <v>從水從内内亦聲</v>
      </c>
      <c r="H8052" s="26" t="str">
        <f t="shared" si="1429"/>
        <v>而鋭</v>
      </c>
      <c r="I8052" s="41" t="str">
        <f t="shared" si="1430"/>
        <v>4. 形声</v>
      </c>
      <c r="J8052" s="19" t="str">
        <f t="shared" si="1436"/>
        <v/>
      </c>
      <c r="K8052" s="19">
        <f t="shared" si="1436"/>
        <v>4</v>
      </c>
      <c r="L8052" s="19" t="str">
        <f t="shared" si="1436"/>
        <v/>
      </c>
      <c r="M8052" s="19">
        <f t="shared" si="1436"/>
        <v>5</v>
      </c>
      <c r="N8052" s="19">
        <f t="shared" si="1432"/>
        <v>7</v>
      </c>
      <c r="O8052" s="19">
        <f t="shared" si="1437"/>
        <v>11</v>
      </c>
      <c r="P8052" s="19" t="str">
        <f t="shared" si="1437"/>
        <v/>
      </c>
      <c r="Q8052" s="19" t="str">
        <f t="shared" si="1437"/>
        <v/>
      </c>
      <c r="R8052" s="19">
        <f t="shared" si="1437"/>
        <v>14</v>
      </c>
    </row>
    <row r="8053" spans="1:18" ht="20.25">
      <c r="A8053" s="18" t="s">
        <v>672</v>
      </c>
      <c r="B8053" s="20">
        <v>8049</v>
      </c>
      <c r="C8053" s="35" t="s">
        <v>27213</v>
      </c>
      <c r="D8053" s="24" t="s">
        <v>11875</v>
      </c>
      <c r="E8053" s="27" t="s">
        <v>21923</v>
      </c>
      <c r="F8053" s="26" t="str">
        <f t="shared" si="1427"/>
        <v>深清</v>
      </c>
      <c r="G8053" s="26" t="str">
        <f t="shared" si="1428"/>
        <v>從水肅聲</v>
      </c>
      <c r="H8053" s="26" t="str">
        <f t="shared" si="1429"/>
        <v>子叔</v>
      </c>
      <c r="I8053" s="41" t="str">
        <f t="shared" si="1430"/>
        <v>4. 形声</v>
      </c>
      <c r="J8053" s="19" t="str">
        <f t="shared" si="1436"/>
        <v/>
      </c>
      <c r="K8053" s="19">
        <f t="shared" si="1436"/>
        <v>3</v>
      </c>
      <c r="L8053" s="19" t="str">
        <f t="shared" si="1436"/>
        <v/>
      </c>
      <c r="M8053" s="19">
        <f t="shared" si="1436"/>
        <v>4</v>
      </c>
      <c r="N8053" s="19" t="str">
        <f t="shared" si="1432"/>
        <v/>
      </c>
      <c r="O8053" s="19">
        <f t="shared" si="1437"/>
        <v>7</v>
      </c>
      <c r="P8053" s="19" t="str">
        <f t="shared" si="1437"/>
        <v/>
      </c>
      <c r="Q8053" s="19" t="str">
        <f t="shared" si="1437"/>
        <v/>
      </c>
      <c r="R8053" s="19">
        <f t="shared" si="1437"/>
        <v>10</v>
      </c>
    </row>
    <row r="8054" spans="1:18" ht="20.25">
      <c r="A8054" s="18" t="s">
        <v>673</v>
      </c>
      <c r="B8054" s="20">
        <v>8050</v>
      </c>
      <c r="C8054" s="35" t="s">
        <v>8876</v>
      </c>
      <c r="D8054" s="24" t="s">
        <v>11658</v>
      </c>
      <c r="E8054" s="27" t="s">
        <v>21924</v>
      </c>
      <c r="F8054" s="26" t="str">
        <f t="shared" si="1427"/>
        <v>長流</v>
      </c>
      <c r="G8054" s="26" t="str">
        <f t="shared" si="1428"/>
        <v>一曰水名從水寅聲</v>
      </c>
      <c r="H8054" s="26" t="str">
        <f t="shared" si="1429"/>
        <v>以淺</v>
      </c>
      <c r="I8054" s="41" t="str">
        <f t="shared" si="1430"/>
        <v>4. 形声</v>
      </c>
      <c r="J8054" s="19" t="str">
        <f t="shared" si="1436"/>
        <v/>
      </c>
      <c r="K8054" s="19">
        <f t="shared" si="1436"/>
        <v>3</v>
      </c>
      <c r="L8054" s="19" t="str">
        <f t="shared" si="1436"/>
        <v/>
      </c>
      <c r="M8054" s="19">
        <f t="shared" si="1436"/>
        <v>8</v>
      </c>
      <c r="N8054" s="19" t="str">
        <f t="shared" si="1432"/>
        <v/>
      </c>
      <c r="O8054" s="19">
        <f t="shared" si="1437"/>
        <v>11</v>
      </c>
      <c r="P8054" s="19" t="str">
        <f t="shared" si="1437"/>
        <v/>
      </c>
      <c r="Q8054" s="19" t="str">
        <f t="shared" si="1437"/>
        <v/>
      </c>
      <c r="R8054" s="19">
        <f t="shared" si="1437"/>
        <v>14</v>
      </c>
    </row>
    <row r="8055" spans="1:18" ht="20.25">
      <c r="A8055" s="18" t="s">
        <v>674</v>
      </c>
      <c r="B8055" s="20">
        <v>8051</v>
      </c>
      <c r="C8055" s="35" t="s">
        <v>8183</v>
      </c>
      <c r="D8055" s="24" t="s">
        <v>13814</v>
      </c>
      <c r="E8055" s="27" t="s">
        <v>21925</v>
      </c>
      <c r="F8055" s="26" t="str">
        <f t="shared" si="1427"/>
        <v>流散</v>
      </c>
      <c r="G8055" s="26" t="str">
        <f t="shared" si="1428"/>
        <v>從水奐聲</v>
      </c>
      <c r="H8055" s="26" t="str">
        <f t="shared" si="1429"/>
        <v>呼貫</v>
      </c>
      <c r="I8055" s="41" t="str">
        <f t="shared" si="1430"/>
        <v>4. 形声</v>
      </c>
      <c r="J8055" s="19" t="str">
        <f t="shared" si="1436"/>
        <v/>
      </c>
      <c r="K8055" s="19">
        <f t="shared" si="1436"/>
        <v>3</v>
      </c>
      <c r="L8055" s="19" t="str">
        <f t="shared" si="1436"/>
        <v/>
      </c>
      <c r="M8055" s="19">
        <f t="shared" si="1436"/>
        <v>4</v>
      </c>
      <c r="N8055" s="19" t="str">
        <f t="shared" si="1432"/>
        <v/>
      </c>
      <c r="O8055" s="19">
        <f t="shared" si="1437"/>
        <v>7</v>
      </c>
      <c r="P8055" s="19" t="str">
        <f t="shared" si="1437"/>
        <v/>
      </c>
      <c r="Q8055" s="19" t="str">
        <f t="shared" si="1437"/>
        <v/>
      </c>
      <c r="R8055" s="19">
        <f t="shared" si="1437"/>
        <v>10</v>
      </c>
    </row>
    <row r="8056" spans="1:18" ht="20.25">
      <c r="A8056" s="18" t="s">
        <v>675</v>
      </c>
      <c r="B8056" s="20">
        <v>8052</v>
      </c>
      <c r="C8056" s="35" t="s">
        <v>2310</v>
      </c>
      <c r="D8056" s="24" t="s">
        <v>13815</v>
      </c>
      <c r="E8056" s="27" t="s">
        <v>21926</v>
      </c>
      <c r="F8056" s="26" t="str">
        <f t="shared" si="1427"/>
        <v>俠流</v>
      </c>
      <c r="G8056" s="26" t="str">
        <f t="shared" si="1428"/>
        <v>從水必聲</v>
      </c>
      <c r="H8056" s="26" t="str">
        <f t="shared" si="1429"/>
        <v>兵媚</v>
      </c>
      <c r="I8056" s="41" t="str">
        <f t="shared" si="1430"/>
        <v>4. 形声</v>
      </c>
      <c r="J8056" s="19" t="str">
        <f t="shared" si="1436"/>
        <v/>
      </c>
      <c r="K8056" s="19">
        <f t="shared" si="1436"/>
        <v>3</v>
      </c>
      <c r="L8056" s="19" t="str">
        <f t="shared" si="1436"/>
        <v/>
      </c>
      <c r="M8056" s="19">
        <f t="shared" si="1436"/>
        <v>4</v>
      </c>
      <c r="N8056" s="19" t="str">
        <f t="shared" si="1432"/>
        <v/>
      </c>
      <c r="O8056" s="19">
        <f t="shared" si="1437"/>
        <v>7</v>
      </c>
      <c r="P8056" s="19" t="str">
        <f t="shared" si="1437"/>
        <v/>
      </c>
      <c r="Q8056" s="19" t="str">
        <f t="shared" si="1437"/>
        <v/>
      </c>
      <c r="R8056" s="19">
        <f t="shared" si="1437"/>
        <v>10</v>
      </c>
    </row>
    <row r="8057" spans="1:18" ht="20.25">
      <c r="A8057" s="18" t="s">
        <v>676</v>
      </c>
      <c r="B8057" s="20">
        <v>8053</v>
      </c>
      <c r="C8057" s="35" t="s">
        <v>6633</v>
      </c>
      <c r="D8057" s="24" t="s">
        <v>13816</v>
      </c>
      <c r="E8057" s="27" t="s">
        <v>21927</v>
      </c>
      <c r="F8057" s="26" t="str">
        <f t="shared" si="1427"/>
        <v/>
      </c>
      <c r="G8057" s="26" t="str">
        <f t="shared" si="1428"/>
        <v/>
      </c>
      <c r="H8057" s="26" t="str">
        <f t="shared" si="1429"/>
        <v>古活</v>
      </c>
      <c r="I8057" s="41" t="str">
        <f t="shared" si="1430"/>
        <v>4. 形声</v>
      </c>
      <c r="J8057" s="19" t="str">
        <f t="shared" si="1436"/>
        <v/>
      </c>
      <c r="K8057" s="19" t="str">
        <f t="shared" si="1436"/>
        <v/>
      </c>
      <c r="L8057" s="19" t="str">
        <f t="shared" si="1436"/>
        <v/>
      </c>
      <c r="M8057" s="19">
        <f t="shared" si="1436"/>
        <v>4</v>
      </c>
      <c r="N8057" s="19" t="str">
        <f t="shared" si="1432"/>
        <v/>
      </c>
      <c r="O8057" s="19">
        <f t="shared" si="1437"/>
        <v>3</v>
      </c>
      <c r="P8057" s="19" t="str">
        <f t="shared" si="1437"/>
        <v/>
      </c>
      <c r="Q8057" s="19" t="str">
        <f t="shared" si="1437"/>
        <v/>
      </c>
      <c r="R8057" s="19">
        <f t="shared" si="1437"/>
        <v>10</v>
      </c>
    </row>
    <row r="8058" spans="1:18" ht="20.25">
      <c r="A8058" s="18" t="s">
        <v>677</v>
      </c>
      <c r="B8058" s="20">
        <v>8054</v>
      </c>
      <c r="C8058" s="35"/>
      <c r="D8058" s="24" t="s">
        <v>13817</v>
      </c>
      <c r="E8058" s="27" t="s">
        <v>21928</v>
      </c>
      <c r="F8058" s="26" t="str">
        <f t="shared" si="1427"/>
        <v/>
      </c>
      <c r="G8058" s="26" t="str">
        <f t="shared" si="1428"/>
        <v/>
      </c>
      <c r="H8058" s="26" t="str">
        <f t="shared" si="1429"/>
        <v/>
      </c>
      <c r="I8058" s="41" t="str">
        <f t="shared" si="1430"/>
        <v/>
      </c>
      <c r="J8058" s="19" t="str">
        <f t="shared" si="1436"/>
        <v/>
      </c>
      <c r="K8058" s="19" t="str">
        <f t="shared" si="1436"/>
        <v/>
      </c>
      <c r="L8058" s="19" t="str">
        <f t="shared" si="1436"/>
        <v/>
      </c>
      <c r="M8058" s="19">
        <f t="shared" si="1436"/>
        <v>3</v>
      </c>
      <c r="N8058" s="19" t="str">
        <f t="shared" si="1432"/>
        <v/>
      </c>
      <c r="O8058" s="19" t="str">
        <f t="shared" si="1437"/>
        <v/>
      </c>
      <c r="P8058" s="19" t="str">
        <f t="shared" si="1437"/>
        <v/>
      </c>
      <c r="Q8058" s="19" t="str">
        <f t="shared" si="1437"/>
        <v/>
      </c>
      <c r="R8058" s="19" t="str">
        <f t="shared" si="1437"/>
        <v/>
      </c>
    </row>
    <row r="8059" spans="1:18" ht="20.25">
      <c r="A8059" s="18" t="s">
        <v>678</v>
      </c>
      <c r="B8059" s="20">
        <v>8055</v>
      </c>
      <c r="C8059" s="35" t="s">
        <v>27214</v>
      </c>
      <c r="D8059" s="24" t="s">
        <v>13818</v>
      </c>
      <c r="E8059" s="27" t="s">
        <v>21929</v>
      </c>
      <c r="F8059" s="26" t="str">
        <f t="shared" si="1427"/>
        <v>水流湝湝</v>
      </c>
      <c r="G8059" s="26" t="str">
        <f t="shared" si="1428"/>
        <v>從水皆聲一曰湝湝寒也詩曰風雨湝湝</v>
      </c>
      <c r="H8059" s="26" t="str">
        <f t="shared" si="1429"/>
        <v>古諧</v>
      </c>
      <c r="I8059" s="41" t="str">
        <f t="shared" si="1430"/>
        <v>4. 形声</v>
      </c>
      <c r="J8059" s="19" t="str">
        <f t="shared" si="1436"/>
        <v/>
      </c>
      <c r="K8059" s="19">
        <f t="shared" si="1436"/>
        <v>5</v>
      </c>
      <c r="L8059" s="19" t="str">
        <f t="shared" si="1436"/>
        <v/>
      </c>
      <c r="M8059" s="19">
        <f t="shared" si="1436"/>
        <v>6</v>
      </c>
      <c r="N8059" s="19" t="str">
        <f t="shared" si="1432"/>
        <v/>
      </c>
      <c r="O8059" s="19">
        <f t="shared" si="1437"/>
        <v>9</v>
      </c>
      <c r="P8059" s="19" t="str">
        <f t="shared" si="1437"/>
        <v/>
      </c>
      <c r="Q8059" s="19" t="str">
        <f t="shared" si="1437"/>
        <v/>
      </c>
      <c r="R8059" s="19">
        <f t="shared" si="1437"/>
        <v>24</v>
      </c>
    </row>
    <row r="8060" spans="1:18" ht="20.25">
      <c r="A8060" s="18" t="s">
        <v>679</v>
      </c>
      <c r="B8060" s="20">
        <v>8056</v>
      </c>
      <c r="C8060" s="35" t="s">
        <v>6510</v>
      </c>
      <c r="D8060" s="24" t="s">
        <v>12332</v>
      </c>
      <c r="E8060" s="27" t="s">
        <v>21930</v>
      </c>
      <c r="F8060" s="26" t="str">
        <f t="shared" si="1427"/>
        <v>湝流</v>
      </c>
      <c r="G8060" s="26" t="str">
        <f t="shared" si="1428"/>
        <v>從水聲上黨有氏縣</v>
      </c>
      <c r="H8060" s="26" t="str">
        <f t="shared" si="1429"/>
        <v>古畎</v>
      </c>
      <c r="I8060" s="41" t="str">
        <f t="shared" si="1430"/>
        <v>4. 形声</v>
      </c>
      <c r="J8060" s="19" t="str">
        <f t="shared" si="1436"/>
        <v/>
      </c>
      <c r="K8060" s="19">
        <f t="shared" si="1436"/>
        <v>3</v>
      </c>
      <c r="L8060" s="19" t="str">
        <f t="shared" si="1436"/>
        <v/>
      </c>
      <c r="M8060" s="19">
        <f t="shared" si="1436"/>
        <v>4</v>
      </c>
      <c r="N8060" s="19" t="str">
        <f t="shared" si="1432"/>
        <v/>
      </c>
      <c r="O8060" s="19">
        <f t="shared" si="1437"/>
        <v>7</v>
      </c>
      <c r="P8060" s="19" t="str">
        <f t="shared" si="1437"/>
        <v/>
      </c>
      <c r="Q8060" s="19" t="str">
        <f t="shared" si="1437"/>
        <v/>
      </c>
      <c r="R8060" s="19">
        <f t="shared" si="1437"/>
        <v>16</v>
      </c>
    </row>
    <row r="8061" spans="1:18" ht="20.25">
      <c r="A8061" s="18" t="s">
        <v>680</v>
      </c>
      <c r="B8061" s="20">
        <v>8057</v>
      </c>
      <c r="C8061" s="35" t="s">
        <v>27215</v>
      </c>
      <c r="D8061" s="24" t="s">
        <v>12920</v>
      </c>
      <c r="E8061" s="27" t="s">
        <v>21931</v>
      </c>
      <c r="F8061" s="26" t="str">
        <f t="shared" si="1427"/>
        <v/>
      </c>
      <c r="G8061" s="26" t="str">
        <f t="shared" si="1428"/>
        <v/>
      </c>
      <c r="H8061" s="26" t="str">
        <f t="shared" si="1429"/>
        <v>皮彪</v>
      </c>
      <c r="I8061" s="41" t="str">
        <f t="shared" si="1430"/>
        <v>4. 形声</v>
      </c>
      <c r="J8061" s="19" t="str">
        <f t="shared" si="1436"/>
        <v/>
      </c>
      <c r="K8061" s="19" t="str">
        <f t="shared" si="1436"/>
        <v/>
      </c>
      <c r="L8061" s="19" t="str">
        <f t="shared" si="1436"/>
        <v/>
      </c>
      <c r="M8061" s="19">
        <f t="shared" si="1436"/>
        <v>4</v>
      </c>
      <c r="N8061" s="19" t="str">
        <f t="shared" si="1432"/>
        <v/>
      </c>
      <c r="O8061" s="19">
        <f t="shared" si="1437"/>
        <v>8</v>
      </c>
      <c r="P8061" s="19" t="str">
        <f t="shared" si="1437"/>
        <v/>
      </c>
      <c r="Q8061" s="19" t="str">
        <f t="shared" si="1437"/>
        <v/>
      </c>
      <c r="R8061" s="19">
        <f t="shared" si="1437"/>
        <v>17</v>
      </c>
    </row>
    <row r="8062" spans="1:18" ht="20.25">
      <c r="A8062" s="18" t="s">
        <v>681</v>
      </c>
      <c r="B8062" s="20">
        <v>8058</v>
      </c>
      <c r="C8062" s="35" t="s">
        <v>27216</v>
      </c>
      <c r="D8062" s="24" t="s">
        <v>11605</v>
      </c>
      <c r="E8062" s="27" t="s">
        <v>21932</v>
      </c>
      <c r="F8062" s="26" t="str">
        <f t="shared" si="1427"/>
        <v>疾流</v>
      </c>
      <c r="G8062" s="26" t="str">
        <f t="shared" si="1428"/>
        <v>從水或聲</v>
      </c>
      <c r="H8062" s="26" t="str">
        <f t="shared" si="1429"/>
        <v>于逼</v>
      </c>
      <c r="I8062" s="41" t="str">
        <f t="shared" si="1430"/>
        <v>4. 形声</v>
      </c>
      <c r="J8062" s="19" t="str">
        <f t="shared" si="1436"/>
        <v/>
      </c>
      <c r="K8062" s="19">
        <f t="shared" si="1436"/>
        <v>3</v>
      </c>
      <c r="L8062" s="19" t="str">
        <f t="shared" si="1436"/>
        <v/>
      </c>
      <c r="M8062" s="19">
        <f t="shared" si="1436"/>
        <v>4</v>
      </c>
      <c r="N8062" s="19" t="str">
        <f t="shared" si="1432"/>
        <v/>
      </c>
      <c r="O8062" s="19">
        <f t="shared" si="1437"/>
        <v>7</v>
      </c>
      <c r="P8062" s="19" t="str">
        <f t="shared" si="1437"/>
        <v/>
      </c>
      <c r="Q8062" s="19" t="str">
        <f t="shared" si="1437"/>
        <v/>
      </c>
      <c r="R8062" s="19">
        <f t="shared" si="1437"/>
        <v>10</v>
      </c>
    </row>
    <row r="8063" spans="1:18" ht="20.25">
      <c r="A8063" s="18" t="s">
        <v>682</v>
      </c>
      <c r="B8063" s="20">
        <v>8059</v>
      </c>
      <c r="C8063" s="35" t="s">
        <v>27217</v>
      </c>
      <c r="D8063" s="24" t="s">
        <v>13819</v>
      </c>
      <c r="E8063" s="27" t="s">
        <v>21933</v>
      </c>
      <c r="F8063" s="26" t="str">
        <f t="shared" si="1427"/>
        <v/>
      </c>
      <c r="G8063" s="26" t="str">
        <f t="shared" si="1428"/>
        <v/>
      </c>
      <c r="H8063" s="26" t="str">
        <f t="shared" si="1429"/>
        <v>力久</v>
      </c>
      <c r="I8063" s="41" t="str">
        <f t="shared" si="1430"/>
        <v>4. 形声</v>
      </c>
      <c r="J8063" s="19" t="str">
        <f t="shared" si="1436"/>
        <v/>
      </c>
      <c r="K8063" s="19" t="str">
        <f t="shared" si="1436"/>
        <v/>
      </c>
      <c r="L8063" s="19" t="str">
        <f t="shared" si="1436"/>
        <v/>
      </c>
      <c r="M8063" s="19">
        <f t="shared" si="1436"/>
        <v>4</v>
      </c>
      <c r="N8063" s="19" t="str">
        <f t="shared" si="1432"/>
        <v/>
      </c>
      <c r="O8063" s="19">
        <f t="shared" si="1437"/>
        <v>7</v>
      </c>
      <c r="P8063" s="19" t="str">
        <f t="shared" si="1437"/>
        <v/>
      </c>
      <c r="Q8063" s="19" t="str">
        <f t="shared" si="1437"/>
        <v/>
      </c>
      <c r="R8063" s="19">
        <f t="shared" si="1437"/>
        <v>16</v>
      </c>
    </row>
    <row r="8064" spans="1:18" ht="20.25">
      <c r="A8064" s="18" t="s">
        <v>683</v>
      </c>
      <c r="B8064" s="20">
        <v>8060</v>
      </c>
      <c r="C8064" s="35" t="s">
        <v>27218</v>
      </c>
      <c r="D8064" s="24" t="s">
        <v>13820</v>
      </c>
      <c r="E8064" s="27" t="s">
        <v>21934</v>
      </c>
      <c r="F8064" s="26" t="str">
        <f t="shared" si="1427"/>
        <v>礙流</v>
      </c>
      <c r="G8064" s="26" t="str">
        <f t="shared" si="1428"/>
        <v>從水薉聲詩曰施□□</v>
      </c>
      <c r="H8064" s="26" t="str">
        <f t="shared" si="1429"/>
        <v>呼括</v>
      </c>
      <c r="I8064" s="41" t="str">
        <f t="shared" si="1430"/>
        <v>4. 形声</v>
      </c>
      <c r="J8064" s="19" t="str">
        <f t="shared" si="1436"/>
        <v/>
      </c>
      <c r="K8064" s="19">
        <f t="shared" si="1436"/>
        <v>3</v>
      </c>
      <c r="L8064" s="19" t="str">
        <f t="shared" si="1436"/>
        <v/>
      </c>
      <c r="M8064" s="19">
        <f t="shared" si="1436"/>
        <v>4</v>
      </c>
      <c r="N8064" s="19" t="str">
        <f t="shared" si="1432"/>
        <v/>
      </c>
      <c r="O8064" s="19">
        <f t="shared" si="1437"/>
        <v>7</v>
      </c>
      <c r="P8064" s="19" t="str">
        <f t="shared" si="1437"/>
        <v/>
      </c>
      <c r="Q8064" s="19" t="str">
        <f t="shared" si="1437"/>
        <v/>
      </c>
      <c r="R8064" s="19">
        <f t="shared" si="1437"/>
        <v>16</v>
      </c>
    </row>
    <row r="8065" spans="1:18" ht="20.25">
      <c r="A8065" s="18" t="s">
        <v>684</v>
      </c>
      <c r="B8065" s="20">
        <v>8061</v>
      </c>
      <c r="C8065" s="35" t="s">
        <v>715</v>
      </c>
      <c r="D8065" s="24" t="s">
        <v>13821</v>
      </c>
      <c r="E8065" s="27" t="s">
        <v>21935</v>
      </c>
      <c r="F8065" s="26" t="str">
        <f t="shared" si="1427"/>
        <v>沛</v>
      </c>
      <c r="G8065" s="26" t="str">
        <f t="shared" si="1428"/>
        <v>從水旁聲臣鉉等曰今俗别作霶霖非是</v>
      </c>
      <c r="H8065" s="26" t="str">
        <f t="shared" si="1429"/>
        <v>暜郎</v>
      </c>
      <c r="I8065" s="41" t="str">
        <f t="shared" si="1430"/>
        <v>4. 形声</v>
      </c>
      <c r="J8065" s="19" t="str">
        <f t="shared" ref="J8065:M8084" si="1438">IFERROR(FIND(J$4,$E8065),"")</f>
        <v/>
      </c>
      <c r="K8065" s="19">
        <f t="shared" si="1438"/>
        <v>2</v>
      </c>
      <c r="L8065" s="19" t="str">
        <f t="shared" si="1438"/>
        <v/>
      </c>
      <c r="M8065" s="19">
        <f t="shared" si="1438"/>
        <v>3</v>
      </c>
      <c r="N8065" s="19" t="str">
        <f t="shared" si="1432"/>
        <v/>
      </c>
      <c r="O8065" s="19">
        <f t="shared" ref="O8065:R8084" si="1439">IFERROR(FIND(O$4,$E8065),"")</f>
        <v>6</v>
      </c>
      <c r="P8065" s="19" t="str">
        <f t="shared" si="1439"/>
        <v/>
      </c>
      <c r="Q8065" s="19" t="str">
        <f t="shared" si="1439"/>
        <v/>
      </c>
      <c r="R8065" s="19">
        <f t="shared" si="1439"/>
        <v>21</v>
      </c>
    </row>
    <row r="8066" spans="1:18" ht="20.25">
      <c r="A8066" s="18" t="s">
        <v>685</v>
      </c>
      <c r="B8066" s="20">
        <v>8062</v>
      </c>
      <c r="C8066" s="35" t="s">
        <v>2536</v>
      </c>
      <c r="D8066" s="24" t="s">
        <v>13712</v>
      </c>
      <c r="E8066" s="27" t="s">
        <v>21936</v>
      </c>
      <c r="F8066" s="26" t="str">
        <f t="shared" si="1427"/>
        <v>深廣</v>
      </c>
      <c r="G8066" s="26" t="str">
        <f t="shared" si="1428"/>
        <v>從水□聲一曰汪池也</v>
      </c>
      <c r="H8066" s="26" t="str">
        <f t="shared" si="1429"/>
        <v>烏光</v>
      </c>
      <c r="I8066" s="41" t="str">
        <f t="shared" si="1430"/>
        <v>4. 形声</v>
      </c>
      <c r="J8066" s="19" t="str">
        <f t="shared" si="1438"/>
        <v/>
      </c>
      <c r="K8066" s="19">
        <f t="shared" si="1438"/>
        <v>3</v>
      </c>
      <c r="L8066" s="19" t="str">
        <f t="shared" si="1438"/>
        <v/>
      </c>
      <c r="M8066" s="19">
        <f t="shared" si="1438"/>
        <v>4</v>
      </c>
      <c r="N8066" s="19" t="str">
        <f t="shared" si="1432"/>
        <v/>
      </c>
      <c r="O8066" s="19">
        <f t="shared" si="1439"/>
        <v>7</v>
      </c>
      <c r="P8066" s="19" t="str">
        <f t="shared" si="1439"/>
        <v/>
      </c>
      <c r="Q8066" s="19" t="str">
        <f t="shared" si="1439"/>
        <v/>
      </c>
      <c r="R8066" s="19">
        <f t="shared" si="1439"/>
        <v>15</v>
      </c>
    </row>
    <row r="8067" spans="1:18" ht="20.25">
      <c r="A8067" s="18" t="s">
        <v>686</v>
      </c>
      <c r="B8067" s="20">
        <v>8063</v>
      </c>
      <c r="C8067" s="35" t="s">
        <v>27219</v>
      </c>
      <c r="D8067" s="24" t="s">
        <v>11629</v>
      </c>
      <c r="E8067" s="27" t="s">
        <v>21937</v>
      </c>
      <c r="F8067" s="26" t="str">
        <f t="shared" si="1427"/>
        <v>清深</v>
      </c>
      <c r="G8067" s="26" t="str">
        <f t="shared" si="1428"/>
        <v>從水翏聲</v>
      </c>
      <c r="H8067" s="26" t="str">
        <f t="shared" si="1429"/>
        <v>洛蕭</v>
      </c>
      <c r="I8067" s="41" t="str">
        <f t="shared" si="1430"/>
        <v>4. 形声</v>
      </c>
      <c r="J8067" s="19" t="str">
        <f t="shared" si="1438"/>
        <v/>
      </c>
      <c r="K8067" s="19">
        <f t="shared" si="1438"/>
        <v>3</v>
      </c>
      <c r="L8067" s="19" t="str">
        <f t="shared" si="1438"/>
        <v/>
      </c>
      <c r="M8067" s="19">
        <f t="shared" si="1438"/>
        <v>4</v>
      </c>
      <c r="N8067" s="19" t="str">
        <f t="shared" si="1432"/>
        <v/>
      </c>
      <c r="O8067" s="19">
        <f t="shared" si="1439"/>
        <v>7</v>
      </c>
      <c r="P8067" s="19" t="str">
        <f t="shared" si="1439"/>
        <v/>
      </c>
      <c r="Q8067" s="19" t="str">
        <f t="shared" si="1439"/>
        <v/>
      </c>
      <c r="R8067" s="19">
        <f t="shared" si="1439"/>
        <v>10</v>
      </c>
    </row>
    <row r="8068" spans="1:18" ht="20.25">
      <c r="A8068" s="18" t="s">
        <v>687</v>
      </c>
      <c r="B8068" s="20">
        <v>8064</v>
      </c>
      <c r="C8068" s="35" t="s">
        <v>27220</v>
      </c>
      <c r="D8068" s="24" t="s">
        <v>12217</v>
      </c>
      <c r="E8068" s="27" t="s">
        <v>21938</v>
      </c>
      <c r="F8068" s="26" t="str">
        <f t="shared" si="1427"/>
        <v>淸</v>
      </c>
      <c r="G8068" s="26" t="str">
        <f t="shared" si="1428"/>
        <v>從水此聲</v>
      </c>
      <c r="H8068" s="26" t="str">
        <f t="shared" si="1429"/>
        <v>千禮</v>
      </c>
      <c r="I8068" s="41" t="str">
        <f t="shared" si="1430"/>
        <v>4. 形声</v>
      </c>
      <c r="J8068" s="19" t="str">
        <f t="shared" si="1438"/>
        <v/>
      </c>
      <c r="K8068" s="19">
        <f t="shared" si="1438"/>
        <v>2</v>
      </c>
      <c r="L8068" s="19" t="str">
        <f t="shared" si="1438"/>
        <v/>
      </c>
      <c r="M8068" s="19">
        <f t="shared" si="1438"/>
        <v>3</v>
      </c>
      <c r="N8068" s="19" t="str">
        <f t="shared" si="1432"/>
        <v/>
      </c>
      <c r="O8068" s="19">
        <f t="shared" si="1439"/>
        <v>6</v>
      </c>
      <c r="P8068" s="19" t="str">
        <f t="shared" si="1439"/>
        <v/>
      </c>
      <c r="Q8068" s="19" t="str">
        <f t="shared" si="1439"/>
        <v/>
      </c>
      <c r="R8068" s="19">
        <f t="shared" si="1439"/>
        <v>9</v>
      </c>
    </row>
    <row r="8069" spans="1:18" ht="20.25">
      <c r="A8069" s="18" t="s">
        <v>688</v>
      </c>
      <c r="B8069" s="20">
        <v>8065</v>
      </c>
      <c r="C8069" s="35" t="s">
        <v>27221</v>
      </c>
      <c r="D8069" s="24" t="s">
        <v>13204</v>
      </c>
      <c r="E8069" s="27" t="s">
        <v>21939</v>
      </c>
      <c r="F8069" s="26" t="str">
        <f t="shared" ref="F8069:F8132" si="1440">IFERROR(MID(E8069,1,K8069-1),"")</f>
        <v>寒水</v>
      </c>
      <c r="G8069" s="26" t="str">
        <f t="shared" ref="G8069:G8132" si="1441">IFERROR(MID($E8069,K8069+1,MIN(IF(Q8069=0,100,Q8069), IF(R8069=0,100,R8069))-3-K8069),"")</f>
        <v>從水兄聲</v>
      </c>
      <c r="H8069" s="26" t="str">
        <f t="shared" ref="H8069:H8132" si="1442">IFERROR(MID($E8069,R8069-2,2),"")</f>
        <v>許訪</v>
      </c>
      <c r="I8069" s="41" t="str">
        <f t="shared" ref="I8069:I8132" si="1443">IFERROR(IF(N(P8069)&lt;&gt;0,"1.象形 or 2.指事",IF(N(M8069)*N(O8069)&lt;&gt;0,"4. 形声",IF(AND(N(M8069)*N(N8069)&lt;&gt;0, N8069&lt;Q8069),"3. 会意",""))),"")</f>
        <v>4. 形声</v>
      </c>
      <c r="J8069" s="19" t="str">
        <f t="shared" si="1438"/>
        <v/>
      </c>
      <c r="K8069" s="19">
        <f t="shared" si="1438"/>
        <v>3</v>
      </c>
      <c r="L8069" s="19" t="str">
        <f t="shared" si="1438"/>
        <v/>
      </c>
      <c r="M8069" s="19">
        <f t="shared" si="1438"/>
        <v>4</v>
      </c>
      <c r="N8069" s="19" t="str">
        <f t="shared" ref="N8069:N8132" si="1444">IFERROR(FIND(N$4,$E8069,M8069+1),"")</f>
        <v/>
      </c>
      <c r="O8069" s="19">
        <f t="shared" si="1439"/>
        <v>7</v>
      </c>
      <c r="P8069" s="19" t="str">
        <f t="shared" si="1439"/>
        <v/>
      </c>
      <c r="Q8069" s="19" t="str">
        <f t="shared" si="1439"/>
        <v/>
      </c>
      <c r="R8069" s="19">
        <f t="shared" si="1439"/>
        <v>10</v>
      </c>
    </row>
    <row r="8070" spans="1:18" ht="20.25">
      <c r="A8070" s="18" t="s">
        <v>689</v>
      </c>
      <c r="B8070" s="20">
        <v>8066</v>
      </c>
      <c r="C8070" s="35" t="s">
        <v>27222</v>
      </c>
      <c r="D8070" s="24" t="s">
        <v>13273</v>
      </c>
      <c r="E8070" s="27" t="s">
        <v>21940</v>
      </c>
      <c r="F8070" s="26" t="str">
        <f t="shared" si="1440"/>
        <v>涌搖</v>
      </c>
      <c r="G8070" s="26" t="str">
        <f t="shared" si="1441"/>
        <v>從水中聲讀若動</v>
      </c>
      <c r="H8070" s="26" t="str">
        <f t="shared" si="1442"/>
        <v>直弓</v>
      </c>
      <c r="I8070" s="41" t="str">
        <f t="shared" si="1443"/>
        <v>4. 形声</v>
      </c>
      <c r="J8070" s="19" t="str">
        <f t="shared" si="1438"/>
        <v/>
      </c>
      <c r="K8070" s="19">
        <f t="shared" si="1438"/>
        <v>3</v>
      </c>
      <c r="L8070" s="19" t="str">
        <f t="shared" si="1438"/>
        <v/>
      </c>
      <c r="M8070" s="19">
        <f t="shared" si="1438"/>
        <v>4</v>
      </c>
      <c r="N8070" s="19" t="str">
        <f t="shared" si="1444"/>
        <v/>
      </c>
      <c r="O8070" s="19">
        <f t="shared" si="1439"/>
        <v>7</v>
      </c>
      <c r="P8070" s="19" t="str">
        <f t="shared" si="1439"/>
        <v/>
      </c>
      <c r="Q8070" s="19" t="str">
        <f t="shared" si="1439"/>
        <v/>
      </c>
      <c r="R8070" s="19">
        <f t="shared" si="1439"/>
        <v>13</v>
      </c>
    </row>
    <row r="8071" spans="1:18" ht="20.25">
      <c r="A8071" s="18" t="s">
        <v>690</v>
      </c>
      <c r="B8071" s="20">
        <v>8067</v>
      </c>
      <c r="C8071" s="35" t="s">
        <v>27223</v>
      </c>
      <c r="D8071" s="24" t="s">
        <v>12015</v>
      </c>
      <c r="E8071" s="27" t="s">
        <v>21941</v>
      </c>
      <c r="F8071" s="26" t="str">
        <f t="shared" si="1440"/>
        <v/>
      </c>
      <c r="G8071" s="26" t="str">
        <f t="shared" si="1441"/>
        <v/>
      </c>
      <c r="H8071" s="26" t="str">
        <f t="shared" si="1442"/>
        <v>孚梵</v>
      </c>
      <c r="I8071" s="41" t="str">
        <f t="shared" si="1443"/>
        <v>4. 形声</v>
      </c>
      <c r="J8071" s="19" t="str">
        <f t="shared" si="1438"/>
        <v/>
      </c>
      <c r="K8071" s="19" t="str">
        <f t="shared" si="1438"/>
        <v/>
      </c>
      <c r="L8071" s="19" t="str">
        <f t="shared" si="1438"/>
        <v/>
      </c>
      <c r="M8071" s="19">
        <f t="shared" si="1438"/>
        <v>3</v>
      </c>
      <c r="N8071" s="19" t="str">
        <f t="shared" si="1444"/>
        <v/>
      </c>
      <c r="O8071" s="19">
        <f t="shared" si="1439"/>
        <v>6</v>
      </c>
      <c r="P8071" s="19" t="str">
        <f t="shared" si="1439"/>
        <v/>
      </c>
      <c r="Q8071" s="19" t="str">
        <f t="shared" si="1439"/>
        <v/>
      </c>
      <c r="R8071" s="19">
        <f t="shared" si="1439"/>
        <v>9</v>
      </c>
    </row>
    <row r="8072" spans="1:18" ht="20.25">
      <c r="A8072" s="18" t="s">
        <v>691</v>
      </c>
      <c r="B8072" s="20">
        <v>8068</v>
      </c>
      <c r="C8072" s="35" t="s">
        <v>27224</v>
      </c>
      <c r="D8072" s="24" t="s">
        <v>13822</v>
      </c>
      <c r="E8072" s="27" t="s">
        <v>21942</v>
      </c>
      <c r="F8072" s="26" t="str">
        <f t="shared" si="1440"/>
        <v>轉流</v>
      </c>
      <c r="G8072" s="26" t="str">
        <f t="shared" si="1441"/>
        <v>從水云聲讀若混</v>
      </c>
      <c r="H8072" s="26" t="str">
        <f t="shared" si="1442"/>
        <v>王分</v>
      </c>
      <c r="I8072" s="41" t="str">
        <f t="shared" si="1443"/>
        <v>4. 形声</v>
      </c>
      <c r="J8072" s="19" t="str">
        <f t="shared" si="1438"/>
        <v/>
      </c>
      <c r="K8072" s="19">
        <f t="shared" si="1438"/>
        <v>3</v>
      </c>
      <c r="L8072" s="19" t="str">
        <f t="shared" si="1438"/>
        <v/>
      </c>
      <c r="M8072" s="19">
        <f t="shared" si="1438"/>
        <v>4</v>
      </c>
      <c r="N8072" s="19" t="str">
        <f t="shared" si="1444"/>
        <v/>
      </c>
      <c r="O8072" s="19">
        <f t="shared" si="1439"/>
        <v>7</v>
      </c>
      <c r="P8072" s="19" t="str">
        <f t="shared" si="1439"/>
        <v/>
      </c>
      <c r="Q8072" s="19" t="str">
        <f t="shared" si="1439"/>
        <v/>
      </c>
      <c r="R8072" s="19">
        <f t="shared" si="1439"/>
        <v>13</v>
      </c>
    </row>
    <row r="8073" spans="1:18" ht="20.25">
      <c r="A8073" s="18" t="s">
        <v>692</v>
      </c>
      <c r="B8073" s="20">
        <v>8069</v>
      </c>
      <c r="C8073" s="35" t="s">
        <v>9418</v>
      </c>
      <c r="D8073" s="24" t="s">
        <v>11703</v>
      </c>
      <c r="E8073" s="27" t="s">
        <v>21943</v>
      </c>
      <c r="F8073" s="26" t="str">
        <f t="shared" si="1440"/>
        <v>澆</v>
      </c>
      <c r="G8073" s="26" t="str">
        <f t="shared" si="1441"/>
        <v>從水告聲虞書曰㓋水浩浩</v>
      </c>
      <c r="H8073" s="26" t="str">
        <f t="shared" si="1442"/>
        <v>胡老</v>
      </c>
      <c r="I8073" s="41" t="str">
        <f t="shared" si="1443"/>
        <v>4. 形声</v>
      </c>
      <c r="J8073" s="19" t="str">
        <f t="shared" si="1438"/>
        <v/>
      </c>
      <c r="K8073" s="19">
        <f t="shared" si="1438"/>
        <v>2</v>
      </c>
      <c r="L8073" s="19" t="str">
        <f t="shared" si="1438"/>
        <v/>
      </c>
      <c r="M8073" s="19">
        <f t="shared" si="1438"/>
        <v>3</v>
      </c>
      <c r="N8073" s="19" t="str">
        <f t="shared" si="1444"/>
        <v/>
      </c>
      <c r="O8073" s="19">
        <f t="shared" si="1439"/>
        <v>6</v>
      </c>
      <c r="P8073" s="19" t="str">
        <f t="shared" si="1439"/>
        <v/>
      </c>
      <c r="Q8073" s="19" t="str">
        <f t="shared" si="1439"/>
        <v/>
      </c>
      <c r="R8073" s="19">
        <f t="shared" si="1439"/>
        <v>16</v>
      </c>
    </row>
    <row r="8074" spans="1:18" ht="20.25">
      <c r="A8074" s="18" t="s">
        <v>693</v>
      </c>
      <c r="B8074" s="20">
        <v>8070</v>
      </c>
      <c r="C8074" s="35" t="s">
        <v>6497</v>
      </c>
      <c r="D8074" s="24" t="s">
        <v>13823</v>
      </c>
      <c r="E8074" s="27" t="s">
        <v>21944</v>
      </c>
      <c r="F8074" s="26" t="str">
        <f t="shared" si="1440"/>
        <v>莽沆大水</v>
      </c>
      <c r="G8074" s="26" t="str">
        <f t="shared" si="1441"/>
        <v>從水亢聲一曰大澤皃</v>
      </c>
      <c r="H8074" s="26" t="str">
        <f t="shared" si="1442"/>
        <v>胡朗</v>
      </c>
      <c r="I8074" s="41" t="str">
        <f t="shared" si="1443"/>
        <v>4. 形声</v>
      </c>
      <c r="J8074" s="19" t="str">
        <f t="shared" si="1438"/>
        <v/>
      </c>
      <c r="K8074" s="19">
        <f t="shared" si="1438"/>
        <v>5</v>
      </c>
      <c r="L8074" s="19" t="str">
        <f t="shared" si="1438"/>
        <v/>
      </c>
      <c r="M8074" s="19">
        <f t="shared" si="1438"/>
        <v>6</v>
      </c>
      <c r="N8074" s="19" t="str">
        <f t="shared" si="1444"/>
        <v/>
      </c>
      <c r="O8074" s="19">
        <f t="shared" si="1439"/>
        <v>9</v>
      </c>
      <c r="P8074" s="19" t="str">
        <f t="shared" si="1439"/>
        <v/>
      </c>
      <c r="Q8074" s="19" t="str">
        <f t="shared" si="1439"/>
        <v/>
      </c>
      <c r="R8074" s="19">
        <f t="shared" si="1439"/>
        <v>17</v>
      </c>
    </row>
    <row r="8075" spans="1:18" ht="20.25">
      <c r="A8075" s="18" t="s">
        <v>694</v>
      </c>
      <c r="B8075" s="20">
        <v>8071</v>
      </c>
      <c r="C8075" s="35" t="s">
        <v>27225</v>
      </c>
      <c r="D8075" s="24" t="s">
        <v>13824</v>
      </c>
      <c r="E8075" s="27" t="s">
        <v>21945</v>
      </c>
      <c r="F8075" s="26" t="str">
        <f t="shared" si="1440"/>
        <v>水從孔穴疾出</v>
      </c>
      <c r="G8075" s="26" t="str">
        <f t="shared" si="1441"/>
        <v>從水從穴穴亦聲</v>
      </c>
      <c r="H8075" s="26" t="str">
        <f t="shared" si="1442"/>
        <v>呼穴</v>
      </c>
      <c r="I8075" s="41" t="str">
        <f t="shared" si="1443"/>
        <v>4. 形声</v>
      </c>
      <c r="J8075" s="19" t="str">
        <f t="shared" si="1438"/>
        <v/>
      </c>
      <c r="K8075" s="19">
        <f t="shared" si="1438"/>
        <v>7</v>
      </c>
      <c r="L8075" s="19" t="str">
        <f t="shared" si="1438"/>
        <v/>
      </c>
      <c r="M8075" s="19">
        <f t="shared" si="1438"/>
        <v>2</v>
      </c>
      <c r="N8075" s="19">
        <f t="shared" si="1444"/>
        <v>8</v>
      </c>
      <c r="O8075" s="19">
        <f t="shared" si="1439"/>
        <v>14</v>
      </c>
      <c r="P8075" s="19" t="str">
        <f t="shared" si="1439"/>
        <v/>
      </c>
      <c r="Q8075" s="19" t="str">
        <f t="shared" si="1439"/>
        <v/>
      </c>
      <c r="R8075" s="19">
        <f t="shared" si="1439"/>
        <v>17</v>
      </c>
    </row>
    <row r="8076" spans="1:18" ht="20.25">
      <c r="A8076" s="18" t="s">
        <v>695</v>
      </c>
      <c r="B8076" s="20">
        <v>8072</v>
      </c>
      <c r="C8076" s="35" t="s">
        <v>817</v>
      </c>
      <c r="D8076" s="24" t="s">
        <v>13825</v>
      </c>
      <c r="E8076" s="27" t="s">
        <v>21946</v>
      </c>
      <c r="F8076" s="26" t="str">
        <f t="shared" si="1440"/>
        <v/>
      </c>
      <c r="G8076" s="26" t="str">
        <f t="shared" si="1441"/>
        <v/>
      </c>
      <c r="H8076" s="26" t="str">
        <f t="shared" si="1442"/>
        <v>匹備</v>
      </c>
      <c r="I8076" s="41" t="str">
        <f t="shared" si="1443"/>
        <v>4. 形声</v>
      </c>
      <c r="J8076" s="19" t="str">
        <f t="shared" si="1438"/>
        <v/>
      </c>
      <c r="K8076" s="19" t="str">
        <f t="shared" si="1438"/>
        <v/>
      </c>
      <c r="L8076" s="19" t="str">
        <f t="shared" si="1438"/>
        <v/>
      </c>
      <c r="M8076" s="19">
        <f t="shared" si="1438"/>
        <v>5</v>
      </c>
      <c r="N8076" s="19" t="str">
        <f t="shared" si="1444"/>
        <v/>
      </c>
      <c r="O8076" s="19">
        <f t="shared" si="1439"/>
        <v>4</v>
      </c>
      <c r="P8076" s="19" t="str">
        <f t="shared" si="1439"/>
        <v/>
      </c>
      <c r="Q8076" s="19" t="str">
        <f t="shared" si="1439"/>
        <v/>
      </c>
      <c r="R8076" s="19">
        <f t="shared" si="1439"/>
        <v>11</v>
      </c>
    </row>
    <row r="8077" spans="1:18" ht="20.25">
      <c r="A8077" s="18" t="s">
        <v>696</v>
      </c>
      <c r="B8077" s="20">
        <v>8073</v>
      </c>
      <c r="C8077" s="35" t="s">
        <v>27226</v>
      </c>
      <c r="D8077" s="24" t="s">
        <v>11683</v>
      </c>
      <c r="E8077" s="27" t="s">
        <v>21947</v>
      </c>
      <c r="F8077" s="26" t="str">
        <f t="shared" si="1440"/>
        <v/>
      </c>
      <c r="G8077" s="26" t="str">
        <f t="shared" si="1441"/>
        <v/>
      </c>
      <c r="H8077" s="26" t="str">
        <f t="shared" si="1442"/>
        <v>士角</v>
      </c>
      <c r="I8077" s="41" t="str">
        <f t="shared" si="1443"/>
        <v>4. 形声</v>
      </c>
      <c r="J8077" s="19" t="str">
        <f t="shared" si="1438"/>
        <v/>
      </c>
      <c r="K8077" s="19" t="str">
        <f t="shared" si="1438"/>
        <v/>
      </c>
      <c r="L8077" s="19" t="str">
        <f t="shared" si="1438"/>
        <v/>
      </c>
      <c r="M8077" s="19">
        <f t="shared" si="1438"/>
        <v>4</v>
      </c>
      <c r="N8077" s="19" t="str">
        <f t="shared" si="1444"/>
        <v/>
      </c>
      <c r="O8077" s="19">
        <f t="shared" si="1439"/>
        <v>3</v>
      </c>
      <c r="P8077" s="19" t="str">
        <f t="shared" si="1439"/>
        <v/>
      </c>
      <c r="Q8077" s="19" t="str">
        <f t="shared" si="1439"/>
        <v/>
      </c>
      <c r="R8077" s="19">
        <f t="shared" si="1439"/>
        <v>10</v>
      </c>
    </row>
    <row r="8078" spans="1:18" ht="20.25">
      <c r="A8078" s="18" t="s">
        <v>697</v>
      </c>
      <c r="B8078" s="20">
        <v>8074</v>
      </c>
      <c r="C8078" s="35" t="s">
        <v>27227</v>
      </c>
      <c r="D8078" s="24" t="s">
        <v>11566</v>
      </c>
      <c r="E8078" s="27" t="s">
        <v>21948</v>
      </c>
      <c r="F8078" s="26" t="str">
        <f t="shared" si="1440"/>
        <v/>
      </c>
      <c r="G8078" s="26" t="str">
        <f t="shared" si="1441"/>
        <v/>
      </c>
      <c r="H8078" s="26" t="str">
        <f t="shared" si="1442"/>
        <v>許及</v>
      </c>
      <c r="I8078" s="41" t="str">
        <f t="shared" si="1443"/>
        <v>4. 形声</v>
      </c>
      <c r="J8078" s="19" t="str">
        <f t="shared" si="1438"/>
        <v/>
      </c>
      <c r="K8078" s="19" t="str">
        <f t="shared" si="1438"/>
        <v/>
      </c>
      <c r="L8078" s="19" t="str">
        <f t="shared" si="1438"/>
        <v/>
      </c>
      <c r="M8078" s="19">
        <f t="shared" si="1438"/>
        <v>4</v>
      </c>
      <c r="N8078" s="19" t="str">
        <f t="shared" si="1444"/>
        <v/>
      </c>
      <c r="O8078" s="19">
        <f t="shared" si="1439"/>
        <v>3</v>
      </c>
      <c r="P8078" s="19" t="str">
        <f t="shared" si="1439"/>
        <v/>
      </c>
      <c r="Q8078" s="19" t="str">
        <f t="shared" si="1439"/>
        <v/>
      </c>
      <c r="R8078" s="19">
        <f t="shared" si="1439"/>
        <v>10</v>
      </c>
    </row>
    <row r="8079" spans="1:18" ht="20.25">
      <c r="A8079" s="18" t="s">
        <v>698</v>
      </c>
      <c r="B8079" s="20">
        <v>8075</v>
      </c>
      <c r="C8079" s="35" t="s">
        <v>1766</v>
      </c>
      <c r="D8079" s="24" t="s">
        <v>12448</v>
      </c>
      <c r="E8079" s="27" t="s">
        <v>21949</v>
      </c>
      <c r="F8079" s="26" t="str">
        <f t="shared" si="1440"/>
        <v>水超涌</v>
      </c>
      <c r="G8079" s="26" t="str">
        <f t="shared" si="1441"/>
        <v>從水□聲</v>
      </c>
      <c r="H8079" s="26" t="str">
        <f t="shared" si="1442"/>
        <v>徒登</v>
      </c>
      <c r="I8079" s="41" t="str">
        <f t="shared" si="1443"/>
        <v>4. 形声</v>
      </c>
      <c r="J8079" s="19" t="str">
        <f t="shared" si="1438"/>
        <v/>
      </c>
      <c r="K8079" s="19">
        <f t="shared" si="1438"/>
        <v>4</v>
      </c>
      <c r="L8079" s="19" t="str">
        <f t="shared" si="1438"/>
        <v/>
      </c>
      <c r="M8079" s="19">
        <f t="shared" si="1438"/>
        <v>5</v>
      </c>
      <c r="N8079" s="19" t="str">
        <f t="shared" si="1444"/>
        <v/>
      </c>
      <c r="O8079" s="19">
        <f t="shared" si="1439"/>
        <v>8</v>
      </c>
      <c r="P8079" s="19" t="str">
        <f t="shared" si="1439"/>
        <v/>
      </c>
      <c r="Q8079" s="19" t="str">
        <f t="shared" si="1439"/>
        <v/>
      </c>
      <c r="R8079" s="19">
        <f t="shared" si="1439"/>
        <v>11</v>
      </c>
    </row>
    <row r="8080" spans="1:18" ht="20.25">
      <c r="A8080" s="18" t="s">
        <v>699</v>
      </c>
      <c r="B8080" s="20">
        <v>8076</v>
      </c>
      <c r="C8080" s="35" t="s">
        <v>27228</v>
      </c>
      <c r="D8080" s="24" t="s">
        <v>11665</v>
      </c>
      <c r="E8080" s="27" t="s">
        <v>21950</v>
      </c>
      <c r="F8080" s="26" t="str">
        <f t="shared" si="1440"/>
        <v>涌出</v>
      </c>
      <c r="G8080" s="26" t="str">
        <f t="shared" si="1441"/>
        <v>一曰水中坻人所爲爲潏一曰潏水名在京兆杜陵從水矞聲</v>
      </c>
      <c r="H8080" s="26" t="str">
        <f t="shared" si="1442"/>
        <v>古穴</v>
      </c>
      <c r="I8080" s="41" t="str">
        <f t="shared" si="1443"/>
        <v>4. 形声</v>
      </c>
      <c r="J8080" s="19" t="str">
        <f t="shared" si="1438"/>
        <v/>
      </c>
      <c r="K8080" s="19">
        <f t="shared" si="1438"/>
        <v>3</v>
      </c>
      <c r="L8080" s="19" t="str">
        <f t="shared" si="1438"/>
        <v/>
      </c>
      <c r="M8080" s="19">
        <f t="shared" si="1438"/>
        <v>24</v>
      </c>
      <c r="N8080" s="19" t="str">
        <f t="shared" si="1444"/>
        <v/>
      </c>
      <c r="O8080" s="19">
        <f t="shared" si="1439"/>
        <v>27</v>
      </c>
      <c r="P8080" s="19" t="str">
        <f t="shared" si="1439"/>
        <v/>
      </c>
      <c r="Q8080" s="19" t="str">
        <f t="shared" si="1439"/>
        <v/>
      </c>
      <c r="R8080" s="19">
        <f t="shared" si="1439"/>
        <v>30</v>
      </c>
    </row>
    <row r="8081" spans="1:18" ht="20.25">
      <c r="A8081" s="18" t="s">
        <v>700</v>
      </c>
      <c r="B8081" s="20">
        <v>8077</v>
      </c>
      <c r="C8081" s="35" t="s">
        <v>27229</v>
      </c>
      <c r="D8081" s="24" t="s">
        <v>13682</v>
      </c>
      <c r="E8081" s="27" t="s">
        <v>21951</v>
      </c>
      <c r="F8081" s="26" t="str">
        <f t="shared" si="1440"/>
        <v>水涌</v>
      </c>
      <c r="G8081" s="26" t="str">
        <f t="shared" si="1441"/>
        <v>從水從亦聲詩曰有□有潰</v>
      </c>
      <c r="H8081" s="26" t="str">
        <f t="shared" si="1442"/>
        <v>古黄</v>
      </c>
      <c r="I8081" s="41" t="str">
        <f t="shared" si="1443"/>
        <v>4. 形声</v>
      </c>
      <c r="J8081" s="19" t="str">
        <f t="shared" si="1438"/>
        <v/>
      </c>
      <c r="K8081" s="19">
        <f t="shared" si="1438"/>
        <v>4</v>
      </c>
      <c r="L8081" s="19" t="str">
        <f t="shared" si="1438"/>
        <v/>
      </c>
      <c r="M8081" s="19">
        <f t="shared" si="1438"/>
        <v>5</v>
      </c>
      <c r="N8081" s="19">
        <f t="shared" si="1444"/>
        <v>7</v>
      </c>
      <c r="O8081" s="19">
        <f t="shared" si="1439"/>
        <v>11</v>
      </c>
      <c r="P8081" s="19" t="str">
        <f t="shared" si="1439"/>
        <v/>
      </c>
      <c r="Q8081" s="19" t="str">
        <f t="shared" si="1439"/>
        <v/>
      </c>
      <c r="R8081" s="19">
        <f t="shared" si="1439"/>
        <v>20</v>
      </c>
    </row>
    <row r="8082" spans="1:18" ht="20.25">
      <c r="A8082" s="18" t="s">
        <v>701</v>
      </c>
      <c r="B8082" s="20">
        <v>8078</v>
      </c>
      <c r="C8082" s="35" t="s">
        <v>8029</v>
      </c>
      <c r="D8082" s="24" t="s">
        <v>12248</v>
      </c>
      <c r="E8082" s="27" t="s">
        <v>21952</v>
      </c>
      <c r="F8082" s="26" t="str">
        <f t="shared" si="1440"/>
        <v>水涌流</v>
      </c>
      <c r="G8082" s="26" t="str">
        <f t="shared" si="1441"/>
        <v>從水皮聲</v>
      </c>
      <c r="H8082" s="26" t="str">
        <f t="shared" si="1442"/>
        <v>博禾</v>
      </c>
      <c r="I8082" s="41" t="str">
        <f t="shared" si="1443"/>
        <v>4. 形声</v>
      </c>
      <c r="J8082" s="19" t="str">
        <f t="shared" si="1438"/>
        <v/>
      </c>
      <c r="K8082" s="19">
        <f t="shared" si="1438"/>
        <v>4</v>
      </c>
      <c r="L8082" s="19" t="str">
        <f t="shared" si="1438"/>
        <v/>
      </c>
      <c r="M8082" s="19">
        <f t="shared" si="1438"/>
        <v>5</v>
      </c>
      <c r="N8082" s="19" t="str">
        <f t="shared" si="1444"/>
        <v/>
      </c>
      <c r="O8082" s="19">
        <f t="shared" si="1439"/>
        <v>8</v>
      </c>
      <c r="P8082" s="19" t="str">
        <f t="shared" si="1439"/>
        <v/>
      </c>
      <c r="Q8082" s="19" t="str">
        <f t="shared" si="1439"/>
        <v/>
      </c>
      <c r="R8082" s="19">
        <f t="shared" si="1439"/>
        <v>11</v>
      </c>
    </row>
    <row r="8083" spans="1:18" ht="20.25">
      <c r="A8083" s="18" t="s">
        <v>702</v>
      </c>
      <c r="B8083" s="20">
        <v>8079</v>
      </c>
      <c r="C8083" s="35" t="s">
        <v>27230</v>
      </c>
      <c r="D8083" s="24" t="s">
        <v>11861</v>
      </c>
      <c r="E8083" s="27" t="s">
        <v>21953</v>
      </c>
      <c r="F8083" s="26" t="str">
        <f t="shared" si="1440"/>
        <v/>
      </c>
      <c r="G8083" s="26" t="str">
        <f t="shared" si="1441"/>
        <v/>
      </c>
      <c r="H8083" s="26" t="str">
        <f t="shared" si="1442"/>
        <v>王分</v>
      </c>
      <c r="I8083" s="41" t="str">
        <f t="shared" si="1443"/>
        <v>4. 形声</v>
      </c>
      <c r="J8083" s="19" t="str">
        <f t="shared" si="1438"/>
        <v/>
      </c>
      <c r="K8083" s="19" t="str">
        <f t="shared" si="1438"/>
        <v/>
      </c>
      <c r="L8083" s="19" t="str">
        <f t="shared" si="1438"/>
        <v/>
      </c>
      <c r="M8083" s="19">
        <f t="shared" si="1438"/>
        <v>8</v>
      </c>
      <c r="N8083" s="19" t="str">
        <f t="shared" si="1444"/>
        <v/>
      </c>
      <c r="O8083" s="19">
        <f t="shared" si="1439"/>
        <v>11</v>
      </c>
      <c r="P8083" s="19" t="str">
        <f t="shared" si="1439"/>
        <v/>
      </c>
      <c r="Q8083" s="19" t="str">
        <f t="shared" si="1439"/>
        <v/>
      </c>
      <c r="R8083" s="19">
        <f t="shared" si="1439"/>
        <v>14</v>
      </c>
    </row>
    <row r="8084" spans="1:18" ht="20.25">
      <c r="A8084" s="18" t="s">
        <v>703</v>
      </c>
      <c r="B8084" s="20">
        <v>8080</v>
      </c>
      <c r="C8084" s="35" t="s">
        <v>27231</v>
      </c>
      <c r="D8084" s="24" t="s">
        <v>11789</v>
      </c>
      <c r="E8084" s="27" t="s">
        <v>21954</v>
      </c>
      <c r="F8084" s="26" t="str">
        <f t="shared" si="1440"/>
        <v/>
      </c>
      <c r="G8084" s="26" t="str">
        <f t="shared" si="1441"/>
        <v/>
      </c>
      <c r="H8084" s="26" t="str">
        <f t="shared" si="1442"/>
        <v>洛干</v>
      </c>
      <c r="I8084" s="41" t="str">
        <f t="shared" si="1443"/>
        <v>4. 形声</v>
      </c>
      <c r="J8084" s="19" t="str">
        <f t="shared" si="1438"/>
        <v/>
      </c>
      <c r="K8084" s="19" t="str">
        <f t="shared" si="1438"/>
        <v/>
      </c>
      <c r="L8084" s="19" t="str">
        <f t="shared" si="1438"/>
        <v/>
      </c>
      <c r="M8084" s="19">
        <f t="shared" si="1438"/>
        <v>5</v>
      </c>
      <c r="N8084" s="19" t="str">
        <f t="shared" si="1444"/>
        <v/>
      </c>
      <c r="O8084" s="19">
        <f t="shared" si="1439"/>
        <v>8</v>
      </c>
      <c r="P8084" s="19" t="str">
        <f t="shared" si="1439"/>
        <v/>
      </c>
      <c r="Q8084" s="19" t="str">
        <f t="shared" si="1439"/>
        <v/>
      </c>
      <c r="R8084" s="19">
        <f t="shared" si="1439"/>
        <v>11</v>
      </c>
    </row>
    <row r="8085" spans="1:18" ht="20.25">
      <c r="A8085" s="18" t="s">
        <v>704</v>
      </c>
      <c r="B8085" s="20">
        <v>8081</v>
      </c>
      <c r="C8085" s="36" t="s">
        <v>27232</v>
      </c>
      <c r="D8085" s="24" t="s">
        <v>11877</v>
      </c>
      <c r="E8085" s="27" t="s">
        <v>21955</v>
      </c>
      <c r="F8085" s="26" t="str">
        <f t="shared" si="1440"/>
        <v/>
      </c>
      <c r="G8085" s="26" t="str">
        <f t="shared" si="1441"/>
        <v/>
      </c>
      <c r="H8085" s="26" t="str">
        <f t="shared" si="1442"/>
        <v>力延</v>
      </c>
      <c r="I8085" s="41" t="str">
        <f t="shared" si="1443"/>
        <v/>
      </c>
      <c r="J8085" s="19" t="str">
        <f t="shared" ref="J8085:M8104" si="1445">IFERROR(FIND(J$4,$E8085),"")</f>
        <v/>
      </c>
      <c r="K8085" s="19" t="str">
        <f t="shared" si="1445"/>
        <v/>
      </c>
      <c r="L8085" s="19" t="str">
        <f t="shared" si="1445"/>
        <v/>
      </c>
      <c r="M8085" s="19">
        <f t="shared" si="1445"/>
        <v>3</v>
      </c>
      <c r="N8085" s="19" t="str">
        <f t="shared" si="1444"/>
        <v/>
      </c>
      <c r="O8085" s="19" t="str">
        <f t="shared" ref="O8085:R8104" si="1446">IFERROR(FIND(O$4,$E8085),"")</f>
        <v/>
      </c>
      <c r="P8085" s="19" t="str">
        <f t="shared" si="1446"/>
        <v/>
      </c>
      <c r="Q8085" s="19" t="str">
        <f t="shared" si="1446"/>
        <v/>
      </c>
      <c r="R8085" s="19">
        <f t="shared" si="1446"/>
        <v>14</v>
      </c>
    </row>
    <row r="8086" spans="1:18" ht="20.25">
      <c r="A8086" s="18" t="s">
        <v>705</v>
      </c>
      <c r="B8086" s="20">
        <v>8082</v>
      </c>
      <c r="C8086" s="36" t="s">
        <v>27233</v>
      </c>
      <c r="D8086" s="24" t="s">
        <v>12959</v>
      </c>
      <c r="E8086" s="27" t="s">
        <v>21956</v>
      </c>
      <c r="F8086" s="26" t="str">
        <f t="shared" si="1440"/>
        <v>小波爲淪從水侖聲詩曰河水清且淪猗一曰没</v>
      </c>
      <c r="G8086" s="26" t="str">
        <f t="shared" si="1441"/>
        <v/>
      </c>
      <c r="H8086" s="26" t="str">
        <f t="shared" si="1442"/>
        <v>力迍</v>
      </c>
      <c r="I8086" s="41" t="str">
        <f t="shared" si="1443"/>
        <v>4. 形声</v>
      </c>
      <c r="J8086" s="19" t="str">
        <f t="shared" si="1445"/>
        <v/>
      </c>
      <c r="K8086" s="19">
        <f t="shared" si="1445"/>
        <v>20</v>
      </c>
      <c r="L8086" s="19" t="str">
        <f t="shared" si="1445"/>
        <v/>
      </c>
      <c r="M8086" s="19">
        <f t="shared" si="1445"/>
        <v>5</v>
      </c>
      <c r="N8086" s="19" t="str">
        <f t="shared" si="1444"/>
        <v/>
      </c>
      <c r="O8086" s="19">
        <f t="shared" si="1446"/>
        <v>8</v>
      </c>
      <c r="P8086" s="19" t="str">
        <f t="shared" si="1446"/>
        <v/>
      </c>
      <c r="Q8086" s="19" t="str">
        <f t="shared" si="1446"/>
        <v/>
      </c>
      <c r="R8086" s="19">
        <f t="shared" si="1446"/>
        <v>23</v>
      </c>
    </row>
    <row r="8087" spans="1:18" ht="20.25">
      <c r="A8087" s="18" t="s">
        <v>706</v>
      </c>
      <c r="B8087" s="20">
        <v>8083</v>
      </c>
      <c r="C8087" s="35" t="s">
        <v>7411</v>
      </c>
      <c r="D8087" s="24" t="s">
        <v>13826</v>
      </c>
      <c r="E8087" s="27" t="s">
        <v>21957</v>
      </c>
      <c r="F8087" s="26" t="str">
        <f t="shared" si="1440"/>
        <v>浮</v>
      </c>
      <c r="G8087" s="26" t="str">
        <f t="shared" si="1441"/>
        <v>從水聲</v>
      </c>
      <c r="H8087" s="26" t="str">
        <f t="shared" si="1442"/>
        <v>匹消</v>
      </c>
      <c r="I8087" s="41" t="str">
        <f t="shared" si="1443"/>
        <v>4. 形声</v>
      </c>
      <c r="J8087" s="19" t="str">
        <f t="shared" si="1445"/>
        <v/>
      </c>
      <c r="K8087" s="19">
        <f t="shared" si="1445"/>
        <v>2</v>
      </c>
      <c r="L8087" s="19" t="str">
        <f t="shared" si="1445"/>
        <v/>
      </c>
      <c r="M8087" s="19">
        <f t="shared" si="1445"/>
        <v>3</v>
      </c>
      <c r="N8087" s="19" t="str">
        <f t="shared" si="1444"/>
        <v/>
      </c>
      <c r="O8087" s="19">
        <f t="shared" si="1446"/>
        <v>6</v>
      </c>
      <c r="P8087" s="19" t="str">
        <f t="shared" si="1446"/>
        <v/>
      </c>
      <c r="Q8087" s="19" t="str">
        <f t="shared" si="1446"/>
        <v/>
      </c>
      <c r="R8087" s="19">
        <f t="shared" si="1446"/>
        <v>9</v>
      </c>
    </row>
    <row r="8088" spans="1:18" ht="20.25">
      <c r="A8088" s="18" t="s">
        <v>707</v>
      </c>
      <c r="B8088" s="20">
        <v>8084</v>
      </c>
      <c r="C8088" s="35" t="s">
        <v>4743</v>
      </c>
      <c r="D8088" s="24" t="s">
        <v>11572</v>
      </c>
      <c r="E8088" s="27" t="s">
        <v>21958</v>
      </c>
      <c r="F8088" s="26" t="str">
        <f t="shared" si="1440"/>
        <v>汜</v>
      </c>
      <c r="G8088" s="26" t="str">
        <f t="shared" si="1441"/>
        <v>從水孚聲</v>
      </c>
      <c r="H8088" s="26" t="str">
        <f t="shared" si="1442"/>
        <v>縛牟</v>
      </c>
      <c r="I8088" s="41" t="str">
        <f t="shared" si="1443"/>
        <v>4. 形声</v>
      </c>
      <c r="J8088" s="19" t="str">
        <f t="shared" si="1445"/>
        <v/>
      </c>
      <c r="K8088" s="19">
        <f t="shared" si="1445"/>
        <v>2</v>
      </c>
      <c r="L8088" s="19" t="str">
        <f t="shared" si="1445"/>
        <v/>
      </c>
      <c r="M8088" s="19">
        <f t="shared" si="1445"/>
        <v>3</v>
      </c>
      <c r="N8088" s="19" t="str">
        <f t="shared" si="1444"/>
        <v/>
      </c>
      <c r="O8088" s="19">
        <f t="shared" si="1446"/>
        <v>6</v>
      </c>
      <c r="P8088" s="19" t="str">
        <f t="shared" si="1446"/>
        <v/>
      </c>
      <c r="Q8088" s="19" t="str">
        <f t="shared" si="1446"/>
        <v/>
      </c>
      <c r="R8088" s="19">
        <f t="shared" si="1446"/>
        <v>9</v>
      </c>
    </row>
    <row r="8089" spans="1:18" ht="20.25">
      <c r="A8089" s="18" t="s">
        <v>708</v>
      </c>
      <c r="B8089" s="20">
        <v>8085</v>
      </c>
      <c r="C8089" s="36" t="s">
        <v>27234</v>
      </c>
      <c r="D8089" s="24" t="s">
        <v>13827</v>
      </c>
      <c r="E8089" s="27" t="s">
        <v>21959</v>
      </c>
      <c r="F8089" s="26" t="str">
        <f t="shared" si="1440"/>
        <v>汜</v>
      </c>
      <c r="G8089" s="26" t="str">
        <f t="shared" si="1441"/>
        <v>從水監聲一曰濡上及下也詩曰畢沸濫泉一曰清也</v>
      </c>
      <c r="H8089" s="26" t="str">
        <f t="shared" si="1442"/>
        <v>盧瞰</v>
      </c>
      <c r="I8089" s="41" t="str">
        <f t="shared" si="1443"/>
        <v>4. 形声</v>
      </c>
      <c r="J8089" s="19" t="str">
        <f t="shared" si="1445"/>
        <v/>
      </c>
      <c r="K8089" s="19">
        <f t="shared" si="1445"/>
        <v>2</v>
      </c>
      <c r="L8089" s="19" t="str">
        <f t="shared" si="1445"/>
        <v/>
      </c>
      <c r="M8089" s="19">
        <f t="shared" si="1445"/>
        <v>3</v>
      </c>
      <c r="N8089" s="19" t="str">
        <f t="shared" si="1444"/>
        <v/>
      </c>
      <c r="O8089" s="19">
        <f t="shared" si="1446"/>
        <v>6</v>
      </c>
      <c r="P8089" s="19" t="str">
        <f t="shared" si="1446"/>
        <v/>
      </c>
      <c r="Q8089" s="19" t="str">
        <f t="shared" si="1446"/>
        <v/>
      </c>
      <c r="R8089" s="19">
        <f t="shared" si="1446"/>
        <v>26</v>
      </c>
    </row>
    <row r="8090" spans="1:18" ht="20.25">
      <c r="A8090" s="18" t="s">
        <v>709</v>
      </c>
      <c r="B8090" s="20">
        <v>8086</v>
      </c>
      <c r="C8090" s="35" t="s">
        <v>27235</v>
      </c>
      <c r="D8090" s="24" t="s">
        <v>12015</v>
      </c>
      <c r="E8090" s="27" t="s">
        <v>21960</v>
      </c>
      <c r="F8090" s="26" t="str">
        <f t="shared" si="1440"/>
        <v>濫</v>
      </c>
      <c r="G8090" s="26" t="str">
        <f t="shared" si="1441"/>
        <v>從水㔾聲</v>
      </c>
      <c r="H8090" s="26" t="str">
        <f t="shared" si="1442"/>
        <v>孚梵</v>
      </c>
      <c r="I8090" s="41" t="str">
        <f t="shared" si="1443"/>
        <v>4. 形声</v>
      </c>
      <c r="J8090" s="19" t="str">
        <f t="shared" si="1445"/>
        <v/>
      </c>
      <c r="K8090" s="19">
        <f t="shared" si="1445"/>
        <v>2</v>
      </c>
      <c r="L8090" s="19" t="str">
        <f t="shared" si="1445"/>
        <v/>
      </c>
      <c r="M8090" s="19">
        <f t="shared" si="1445"/>
        <v>3</v>
      </c>
      <c r="N8090" s="19" t="str">
        <f t="shared" si="1444"/>
        <v/>
      </c>
      <c r="O8090" s="19">
        <f t="shared" si="1446"/>
        <v>6</v>
      </c>
      <c r="P8090" s="19" t="str">
        <f t="shared" si="1446"/>
        <v/>
      </c>
      <c r="Q8090" s="19" t="str">
        <f t="shared" si="1446"/>
        <v/>
      </c>
      <c r="R8090" s="19">
        <f t="shared" si="1446"/>
        <v>9</v>
      </c>
    </row>
    <row r="8091" spans="1:18" ht="20.25">
      <c r="A8091" s="18" t="s">
        <v>710</v>
      </c>
      <c r="B8091" s="20">
        <v>8087</v>
      </c>
      <c r="C8091" s="35" t="s">
        <v>6513</v>
      </c>
      <c r="D8091" s="24" t="s">
        <v>11636</v>
      </c>
      <c r="E8091" s="27" t="s">
        <v>21961</v>
      </c>
      <c r="F8091" s="26" t="str">
        <f t="shared" si="1440"/>
        <v/>
      </c>
      <c r="G8091" s="26" t="str">
        <f t="shared" si="1441"/>
        <v/>
      </c>
      <c r="H8091" s="26" t="str">
        <f t="shared" si="1442"/>
        <v>烏宏</v>
      </c>
      <c r="I8091" s="41" t="str">
        <f t="shared" si="1443"/>
        <v>4. 形声</v>
      </c>
      <c r="J8091" s="19" t="str">
        <f t="shared" si="1445"/>
        <v/>
      </c>
      <c r="K8091" s="19" t="str">
        <f t="shared" si="1445"/>
        <v/>
      </c>
      <c r="L8091" s="19" t="str">
        <f t="shared" si="1445"/>
        <v/>
      </c>
      <c r="M8091" s="19">
        <f t="shared" si="1445"/>
        <v>4</v>
      </c>
      <c r="N8091" s="19" t="str">
        <f t="shared" si="1444"/>
        <v/>
      </c>
      <c r="O8091" s="19">
        <f t="shared" si="1446"/>
        <v>7</v>
      </c>
      <c r="P8091" s="19" t="str">
        <f t="shared" si="1446"/>
        <v/>
      </c>
      <c r="Q8091" s="19" t="str">
        <f t="shared" si="1446"/>
        <v/>
      </c>
      <c r="R8091" s="19">
        <f t="shared" si="1446"/>
        <v>10</v>
      </c>
    </row>
    <row r="8092" spans="1:18" ht="20.25">
      <c r="A8092" s="18" t="s">
        <v>711</v>
      </c>
      <c r="B8092" s="20">
        <v>8088</v>
      </c>
      <c r="C8092" s="35" t="s">
        <v>27236</v>
      </c>
      <c r="D8092" s="24" t="s">
        <v>11708</v>
      </c>
      <c r="E8092" s="27" t="s">
        <v>21962</v>
      </c>
      <c r="F8092" s="26" t="str">
        <f t="shared" si="1440"/>
        <v>回</v>
      </c>
      <c r="G8092" s="26" t="str">
        <f t="shared" si="1441"/>
        <v>從水韋聲</v>
      </c>
      <c r="H8092" s="26" t="str">
        <f t="shared" si="1442"/>
        <v>羽非</v>
      </c>
      <c r="I8092" s="41" t="str">
        <f t="shared" si="1443"/>
        <v>4. 形声</v>
      </c>
      <c r="J8092" s="19" t="str">
        <f t="shared" si="1445"/>
        <v/>
      </c>
      <c r="K8092" s="19">
        <f t="shared" si="1445"/>
        <v>2</v>
      </c>
      <c r="L8092" s="19" t="str">
        <f t="shared" si="1445"/>
        <v/>
      </c>
      <c r="M8092" s="19">
        <f t="shared" si="1445"/>
        <v>3</v>
      </c>
      <c r="N8092" s="19" t="str">
        <f t="shared" si="1444"/>
        <v/>
      </c>
      <c r="O8092" s="19">
        <f t="shared" si="1446"/>
        <v>6</v>
      </c>
      <c r="P8092" s="19" t="str">
        <f t="shared" si="1446"/>
        <v/>
      </c>
      <c r="Q8092" s="19" t="str">
        <f t="shared" si="1446"/>
        <v/>
      </c>
      <c r="R8092" s="19">
        <f t="shared" si="1446"/>
        <v>9</v>
      </c>
    </row>
    <row r="8093" spans="1:18" ht="20.25">
      <c r="A8093" s="18" t="s">
        <v>712</v>
      </c>
      <c r="B8093" s="20">
        <v>8089</v>
      </c>
      <c r="C8093" s="36" t="s">
        <v>27237</v>
      </c>
      <c r="D8093" s="24" t="s">
        <v>11855</v>
      </c>
      <c r="E8093" s="27" t="s">
        <v>21963</v>
      </c>
      <c r="F8093" s="26" t="str">
        <f t="shared" si="1440"/>
        <v>深所至</v>
      </c>
      <c r="G8093" s="26" t="str">
        <f t="shared" si="1441"/>
        <v>從水則聲</v>
      </c>
      <c r="H8093" s="26" t="str">
        <f t="shared" si="1442"/>
        <v>側</v>
      </c>
      <c r="I8093" s="41" t="str">
        <f t="shared" si="1443"/>
        <v>4. 形声</v>
      </c>
      <c r="J8093" s="19" t="str">
        <f t="shared" si="1445"/>
        <v/>
      </c>
      <c r="K8093" s="19">
        <f t="shared" si="1445"/>
        <v>4</v>
      </c>
      <c r="L8093" s="19" t="str">
        <f t="shared" si="1445"/>
        <v/>
      </c>
      <c r="M8093" s="19">
        <f t="shared" si="1445"/>
        <v>5</v>
      </c>
      <c r="N8093" s="19" t="str">
        <f t="shared" si="1444"/>
        <v/>
      </c>
      <c r="O8093" s="19">
        <f t="shared" si="1446"/>
        <v>8</v>
      </c>
      <c r="P8093" s="19" t="str">
        <f t="shared" si="1446"/>
        <v/>
      </c>
      <c r="Q8093" s="19" t="str">
        <f t="shared" si="1446"/>
        <v/>
      </c>
      <c r="R8093" s="19">
        <f t="shared" si="1446"/>
        <v>11</v>
      </c>
    </row>
    <row r="8094" spans="1:18" ht="20.25">
      <c r="A8094" s="18" t="s">
        <v>713</v>
      </c>
      <c r="B8094" s="20">
        <v>8090</v>
      </c>
      <c r="C8094" s="35" t="s">
        <v>5725</v>
      </c>
      <c r="D8094" s="24" t="s">
        <v>13610</v>
      </c>
      <c r="E8094" s="27" t="s">
        <v>21964</v>
      </c>
      <c r="F8094" s="26" t="str">
        <f t="shared" si="1440"/>
        <v>疾瀬</v>
      </c>
      <c r="G8094" s="26" t="str">
        <f t="shared" si="1441"/>
        <v>從水耑聲</v>
      </c>
      <c r="H8094" s="26" t="str">
        <f t="shared" si="1442"/>
        <v>他耑</v>
      </c>
      <c r="I8094" s="41" t="str">
        <f t="shared" si="1443"/>
        <v>4. 形声</v>
      </c>
      <c r="J8094" s="19" t="str">
        <f t="shared" si="1445"/>
        <v/>
      </c>
      <c r="K8094" s="19">
        <f t="shared" si="1445"/>
        <v>3</v>
      </c>
      <c r="L8094" s="19" t="str">
        <f t="shared" si="1445"/>
        <v/>
      </c>
      <c r="M8094" s="19">
        <f t="shared" si="1445"/>
        <v>4</v>
      </c>
      <c r="N8094" s="19" t="str">
        <f t="shared" si="1444"/>
        <v/>
      </c>
      <c r="O8094" s="19">
        <f t="shared" si="1446"/>
        <v>7</v>
      </c>
      <c r="P8094" s="19" t="str">
        <f t="shared" si="1446"/>
        <v/>
      </c>
      <c r="Q8094" s="19" t="str">
        <f t="shared" si="1446"/>
        <v/>
      </c>
      <c r="R8094" s="19">
        <f t="shared" si="1446"/>
        <v>10</v>
      </c>
    </row>
    <row r="8095" spans="1:18" ht="20.25">
      <c r="A8095" s="18" t="s">
        <v>714</v>
      </c>
      <c r="B8095" s="20">
        <v>8091</v>
      </c>
      <c r="C8095" s="35" t="s">
        <v>683</v>
      </c>
      <c r="D8095" s="24" t="s">
        <v>11653</v>
      </c>
      <c r="E8095" s="27" t="s">
        <v>21965</v>
      </c>
      <c r="F8095" s="26" t="str">
        <f t="shared" si="1440"/>
        <v>水聲</v>
      </c>
      <c r="G8095" s="26" t="str">
        <f t="shared" si="1441"/>
        <v>從水宗聲</v>
      </c>
      <c r="H8095" s="26" t="str">
        <f t="shared" si="1442"/>
        <v>藏宗</v>
      </c>
      <c r="I8095" s="41" t="str">
        <f t="shared" si="1443"/>
        <v>4. 形声</v>
      </c>
      <c r="J8095" s="19" t="str">
        <f t="shared" si="1445"/>
        <v/>
      </c>
      <c r="K8095" s="19">
        <f t="shared" si="1445"/>
        <v>3</v>
      </c>
      <c r="L8095" s="19" t="str">
        <f t="shared" si="1445"/>
        <v/>
      </c>
      <c r="M8095" s="19">
        <f t="shared" si="1445"/>
        <v>4</v>
      </c>
      <c r="N8095" s="19" t="str">
        <f t="shared" si="1444"/>
        <v/>
      </c>
      <c r="O8095" s="19">
        <f t="shared" si="1446"/>
        <v>2</v>
      </c>
      <c r="P8095" s="19" t="str">
        <f t="shared" si="1446"/>
        <v/>
      </c>
      <c r="Q8095" s="19" t="str">
        <f t="shared" si="1446"/>
        <v/>
      </c>
      <c r="R8095" s="19">
        <f t="shared" si="1446"/>
        <v>10</v>
      </c>
    </row>
    <row r="8096" spans="1:18" ht="20.25">
      <c r="A8096" s="18" t="s">
        <v>715</v>
      </c>
      <c r="B8096" s="20">
        <v>8092</v>
      </c>
      <c r="C8096" s="35" t="s">
        <v>2339</v>
      </c>
      <c r="D8096" s="24" t="s">
        <v>13828</v>
      </c>
      <c r="E8096" s="27" t="s">
        <v>21966</v>
      </c>
      <c r="F8096" s="26" t="str">
        <f t="shared" si="1440"/>
        <v>水礙衺疾</v>
      </c>
      <c r="G8096" s="26" t="str">
        <f t="shared" si="1441"/>
        <v>也從水敫聲一曰半遮也</v>
      </c>
      <c r="H8096" s="26" t="str">
        <f t="shared" si="1442"/>
        <v>古厯</v>
      </c>
      <c r="I8096" s="41" t="str">
        <f t="shared" si="1443"/>
        <v>4. 形声</v>
      </c>
      <c r="J8096" s="19" t="str">
        <f t="shared" si="1445"/>
        <v/>
      </c>
      <c r="K8096" s="19">
        <f t="shared" si="1445"/>
        <v>5</v>
      </c>
      <c r="L8096" s="19" t="str">
        <f t="shared" si="1445"/>
        <v/>
      </c>
      <c r="M8096" s="19">
        <f t="shared" si="1445"/>
        <v>7</v>
      </c>
      <c r="N8096" s="19" t="str">
        <f t="shared" si="1444"/>
        <v/>
      </c>
      <c r="O8096" s="19">
        <f t="shared" si="1446"/>
        <v>10</v>
      </c>
      <c r="P8096" s="19" t="str">
        <f t="shared" si="1446"/>
        <v/>
      </c>
      <c r="Q8096" s="19" t="str">
        <f t="shared" si="1446"/>
        <v/>
      </c>
      <c r="R8096" s="19">
        <f t="shared" si="1446"/>
        <v>18</v>
      </c>
    </row>
    <row r="8097" spans="1:18" ht="20.25">
      <c r="A8097" s="18" t="s">
        <v>716</v>
      </c>
      <c r="B8097" s="20">
        <v>8093</v>
      </c>
      <c r="C8097" s="35" t="s">
        <v>4456</v>
      </c>
      <c r="D8097" s="24" t="s">
        <v>13047</v>
      </c>
      <c r="E8097" s="27" t="s">
        <v>21967</v>
      </c>
      <c r="F8097" s="26" t="str">
        <f t="shared" si="1440"/>
        <v>疾流</v>
      </c>
      <c r="G8097" s="26" t="str">
        <f t="shared" si="1441"/>
        <v>從水同聲</v>
      </c>
      <c r="H8097" s="26" t="str">
        <f t="shared" si="1442"/>
        <v>徒弄</v>
      </c>
      <c r="I8097" s="41" t="str">
        <f t="shared" si="1443"/>
        <v>4. 形声</v>
      </c>
      <c r="J8097" s="19" t="str">
        <f t="shared" si="1445"/>
        <v/>
      </c>
      <c r="K8097" s="19">
        <f t="shared" si="1445"/>
        <v>3</v>
      </c>
      <c r="L8097" s="19" t="str">
        <f t="shared" si="1445"/>
        <v/>
      </c>
      <c r="M8097" s="19">
        <f t="shared" si="1445"/>
        <v>4</v>
      </c>
      <c r="N8097" s="19" t="str">
        <f t="shared" si="1444"/>
        <v/>
      </c>
      <c r="O8097" s="19">
        <f t="shared" si="1446"/>
        <v>7</v>
      </c>
      <c r="P8097" s="19" t="str">
        <f t="shared" si="1446"/>
        <v/>
      </c>
      <c r="Q8097" s="19" t="str">
        <f t="shared" si="1446"/>
        <v/>
      </c>
      <c r="R8097" s="19">
        <f t="shared" si="1446"/>
        <v>10</v>
      </c>
    </row>
    <row r="8098" spans="1:18" ht="20.25">
      <c r="A8098" s="18" t="s">
        <v>717</v>
      </c>
      <c r="B8098" s="20">
        <v>8094</v>
      </c>
      <c r="C8098" s="35"/>
      <c r="D8098" s="24" t="s">
        <v>11983</v>
      </c>
      <c r="E8098" s="27" t="s">
        <v>21968</v>
      </c>
      <c r="F8098" s="26" t="str">
        <f t="shared" si="1440"/>
        <v>大波</v>
      </c>
      <c r="G8098" s="26" t="str">
        <f t="shared" si="1441"/>
        <v>從水旛聲</v>
      </c>
      <c r="H8098" s="26" t="str">
        <f t="shared" si="1442"/>
        <v>孚袁</v>
      </c>
      <c r="I8098" s="41" t="str">
        <f t="shared" si="1443"/>
        <v>4. 形声</v>
      </c>
      <c r="J8098" s="19" t="str">
        <f t="shared" si="1445"/>
        <v/>
      </c>
      <c r="K8098" s="19">
        <f t="shared" si="1445"/>
        <v>3</v>
      </c>
      <c r="L8098" s="19" t="str">
        <f t="shared" si="1445"/>
        <v/>
      </c>
      <c r="M8098" s="19">
        <f t="shared" si="1445"/>
        <v>4</v>
      </c>
      <c r="N8098" s="19" t="str">
        <f t="shared" si="1444"/>
        <v/>
      </c>
      <c r="O8098" s="19">
        <f t="shared" si="1446"/>
        <v>7</v>
      </c>
      <c r="P8098" s="19" t="str">
        <f t="shared" si="1446"/>
        <v/>
      </c>
      <c r="Q8098" s="19" t="str">
        <f t="shared" si="1446"/>
        <v/>
      </c>
      <c r="R8098" s="19">
        <f t="shared" si="1446"/>
        <v>10</v>
      </c>
    </row>
    <row r="8099" spans="1:18" ht="20.25">
      <c r="A8099" s="18" t="s">
        <v>718</v>
      </c>
      <c r="B8099" s="20">
        <v>8095</v>
      </c>
      <c r="C8099" s="35" t="s">
        <v>27238</v>
      </c>
      <c r="D8099" s="24" t="s">
        <v>12485</v>
      </c>
      <c r="E8099" s="27" t="s">
        <v>21969</v>
      </c>
      <c r="F8099" s="26" t="str">
        <f t="shared" si="1440"/>
        <v>涌</v>
      </c>
      <c r="G8099" s="26" t="str">
        <f t="shared" si="1441"/>
        <v>從水匈聲</v>
      </c>
      <c r="H8099" s="26" t="str">
        <f t="shared" si="1442"/>
        <v>許拱</v>
      </c>
      <c r="I8099" s="41" t="str">
        <f t="shared" si="1443"/>
        <v>4. 形声</v>
      </c>
      <c r="J8099" s="19" t="str">
        <f t="shared" si="1445"/>
        <v/>
      </c>
      <c r="K8099" s="19">
        <f t="shared" si="1445"/>
        <v>2</v>
      </c>
      <c r="L8099" s="19" t="str">
        <f t="shared" si="1445"/>
        <v/>
      </c>
      <c r="M8099" s="19">
        <f t="shared" si="1445"/>
        <v>3</v>
      </c>
      <c r="N8099" s="19" t="str">
        <f t="shared" si="1444"/>
        <v/>
      </c>
      <c r="O8099" s="19">
        <f t="shared" si="1446"/>
        <v>6</v>
      </c>
      <c r="P8099" s="19" t="str">
        <f t="shared" si="1446"/>
        <v/>
      </c>
      <c r="Q8099" s="19" t="str">
        <f t="shared" si="1446"/>
        <v/>
      </c>
      <c r="R8099" s="19">
        <f t="shared" si="1446"/>
        <v>9</v>
      </c>
    </row>
    <row r="8100" spans="1:18" ht="20.25">
      <c r="A8100" s="18" t="s">
        <v>719</v>
      </c>
      <c r="B8100" s="20">
        <v>8096</v>
      </c>
      <c r="C8100" s="35" t="s">
        <v>3580</v>
      </c>
      <c r="D8100" s="24" t="s">
        <v>12239</v>
      </c>
      <c r="E8100" s="27" t="s">
        <v>21970</v>
      </c>
      <c r="F8100" s="26" t="str">
        <f t="shared" si="1440"/>
        <v>滕</v>
      </c>
      <c r="G8100" s="26" t="str">
        <f t="shared" si="1441"/>
        <v>從水甬聲一曰涌水在楚國</v>
      </c>
      <c r="H8100" s="26" t="str">
        <f t="shared" si="1442"/>
        <v>余隴</v>
      </c>
      <c r="I8100" s="41" t="str">
        <f t="shared" si="1443"/>
        <v>4. 形声</v>
      </c>
      <c r="J8100" s="19" t="str">
        <f t="shared" si="1445"/>
        <v/>
      </c>
      <c r="K8100" s="19">
        <f t="shared" si="1445"/>
        <v>2</v>
      </c>
      <c r="L8100" s="19" t="str">
        <f t="shared" si="1445"/>
        <v/>
      </c>
      <c r="M8100" s="19">
        <f t="shared" si="1445"/>
        <v>3</v>
      </c>
      <c r="N8100" s="19" t="str">
        <f t="shared" si="1444"/>
        <v/>
      </c>
      <c r="O8100" s="19">
        <f t="shared" si="1446"/>
        <v>6</v>
      </c>
      <c r="P8100" s="19" t="str">
        <f t="shared" si="1446"/>
        <v/>
      </c>
      <c r="Q8100" s="19" t="str">
        <f t="shared" si="1446"/>
        <v/>
      </c>
      <c r="R8100" s="19">
        <f t="shared" si="1446"/>
        <v>16</v>
      </c>
    </row>
    <row r="8101" spans="1:18" ht="20.25">
      <c r="A8101" s="18" t="s">
        <v>68</v>
      </c>
      <c r="B8101" s="20">
        <v>8097</v>
      </c>
      <c r="C8101" s="35" t="s">
        <v>27239</v>
      </c>
      <c r="D8101" s="24" t="s">
        <v>12161</v>
      </c>
      <c r="E8101" s="27" t="s">
        <v>21971</v>
      </c>
      <c r="F8101" s="26" t="str">
        <f t="shared" si="1440"/>
        <v>湁湒</v>
      </c>
      <c r="G8101" s="26" t="str">
        <f t="shared" si="1441"/>
        <v>從水拾聲</v>
      </c>
      <c r="H8101" s="26" t="str">
        <f t="shared" si="1442"/>
        <v>丑入</v>
      </c>
      <c r="I8101" s="41" t="str">
        <f t="shared" si="1443"/>
        <v>4. 形声</v>
      </c>
      <c r="J8101" s="19" t="str">
        <f t="shared" si="1445"/>
        <v/>
      </c>
      <c r="K8101" s="19">
        <f t="shared" si="1445"/>
        <v>4</v>
      </c>
      <c r="L8101" s="19" t="str">
        <f t="shared" si="1445"/>
        <v/>
      </c>
      <c r="M8101" s="19">
        <f t="shared" si="1445"/>
        <v>5</v>
      </c>
      <c r="N8101" s="19" t="str">
        <f t="shared" si="1444"/>
        <v/>
      </c>
      <c r="O8101" s="19">
        <f t="shared" si="1446"/>
        <v>8</v>
      </c>
      <c r="P8101" s="19" t="str">
        <f t="shared" si="1446"/>
        <v/>
      </c>
      <c r="Q8101" s="19" t="str">
        <f t="shared" si="1446"/>
        <v/>
      </c>
      <c r="R8101" s="19">
        <f t="shared" si="1446"/>
        <v>11</v>
      </c>
    </row>
    <row r="8102" spans="1:18" ht="20.25">
      <c r="A8102" s="18" t="s">
        <v>69</v>
      </c>
      <c r="B8102" s="20">
        <v>8098</v>
      </c>
      <c r="C8102" s="35" t="s">
        <v>27240</v>
      </c>
      <c r="D8102" s="24" t="s">
        <v>13829</v>
      </c>
      <c r="E8102" s="27" t="s">
        <v>21972</v>
      </c>
      <c r="F8102" s="26" t="str">
        <f t="shared" si="1440"/>
        <v>直流</v>
      </c>
      <c r="G8102" s="26" t="str">
        <f t="shared" si="1441"/>
        <v>從水空聲</v>
      </c>
      <c r="H8102" s="26" t="str">
        <f t="shared" si="1442"/>
        <v>哭工</v>
      </c>
      <c r="I8102" s="41" t="str">
        <f t="shared" si="1443"/>
        <v>4. 形声</v>
      </c>
      <c r="J8102" s="19" t="str">
        <f t="shared" si="1445"/>
        <v/>
      </c>
      <c r="K8102" s="19">
        <f t="shared" si="1445"/>
        <v>3</v>
      </c>
      <c r="L8102" s="19" t="str">
        <f t="shared" si="1445"/>
        <v/>
      </c>
      <c r="M8102" s="19">
        <f t="shared" si="1445"/>
        <v>4</v>
      </c>
      <c r="N8102" s="19" t="str">
        <f t="shared" si="1444"/>
        <v/>
      </c>
      <c r="O8102" s="19">
        <f t="shared" si="1446"/>
        <v>7</v>
      </c>
      <c r="P8102" s="19" t="str">
        <f t="shared" si="1446"/>
        <v/>
      </c>
      <c r="Q8102" s="19" t="str">
        <f t="shared" si="1446"/>
        <v/>
      </c>
      <c r="R8102" s="19">
        <f t="shared" si="1446"/>
        <v>10</v>
      </c>
    </row>
    <row r="8103" spans="1:18" ht="20.25">
      <c r="A8103" s="18" t="s">
        <v>70</v>
      </c>
      <c r="B8103" s="20">
        <v>8099</v>
      </c>
      <c r="C8103" s="35" t="s">
        <v>27241</v>
      </c>
      <c r="D8103" s="24" t="s">
        <v>13830</v>
      </c>
      <c r="E8103" s="27" t="s">
        <v>21973</v>
      </c>
      <c r="F8103" s="26" t="str">
        <f t="shared" si="1440"/>
        <v>激水聲</v>
      </c>
      <c r="G8103" s="26" t="str">
        <f t="shared" si="1441"/>
        <v>從水勺聲井一有水一無水謂之瀱汋</v>
      </c>
      <c r="H8103" s="26" t="str">
        <f t="shared" si="1442"/>
        <v>市若</v>
      </c>
      <c r="I8103" s="41" t="str">
        <f t="shared" si="1443"/>
        <v>4. 形声</v>
      </c>
      <c r="J8103" s="19" t="str">
        <f t="shared" si="1445"/>
        <v/>
      </c>
      <c r="K8103" s="19">
        <f t="shared" si="1445"/>
        <v>4</v>
      </c>
      <c r="L8103" s="19" t="str">
        <f t="shared" si="1445"/>
        <v/>
      </c>
      <c r="M8103" s="19">
        <f t="shared" si="1445"/>
        <v>5</v>
      </c>
      <c r="N8103" s="19" t="str">
        <f t="shared" si="1444"/>
        <v/>
      </c>
      <c r="O8103" s="19">
        <f t="shared" si="1446"/>
        <v>3</v>
      </c>
      <c r="P8103" s="19" t="str">
        <f t="shared" si="1446"/>
        <v/>
      </c>
      <c r="Q8103" s="19" t="str">
        <f t="shared" si="1446"/>
        <v/>
      </c>
      <c r="R8103" s="19">
        <f t="shared" si="1446"/>
        <v>22</v>
      </c>
    </row>
    <row r="8104" spans="1:18" ht="20.25">
      <c r="A8104" s="18" t="s">
        <v>71</v>
      </c>
      <c r="B8104" s="20">
        <v>8100</v>
      </c>
      <c r="C8104" s="35" t="s">
        <v>27242</v>
      </c>
      <c r="D8104" s="24" t="s">
        <v>11582</v>
      </c>
      <c r="E8104" s="27" t="s">
        <v>21974</v>
      </c>
      <c r="F8104" s="26" t="str">
        <f t="shared" si="1440"/>
        <v/>
      </c>
      <c r="G8104" s="26" t="str">
        <f t="shared" si="1441"/>
        <v/>
      </c>
      <c r="H8104" s="26" t="str">
        <f t="shared" si="1442"/>
        <v>居例</v>
      </c>
      <c r="I8104" s="41" t="str">
        <f t="shared" si="1443"/>
        <v>4. 形声</v>
      </c>
      <c r="J8104" s="19" t="str">
        <f t="shared" si="1445"/>
        <v/>
      </c>
      <c r="K8104" s="19" t="str">
        <f t="shared" si="1445"/>
        <v/>
      </c>
      <c r="L8104" s="19" t="str">
        <f t="shared" si="1445"/>
        <v/>
      </c>
      <c r="M8104" s="19">
        <f t="shared" si="1445"/>
        <v>12</v>
      </c>
      <c r="N8104" s="19" t="str">
        <f t="shared" si="1444"/>
        <v/>
      </c>
      <c r="O8104" s="19">
        <f t="shared" si="1446"/>
        <v>15</v>
      </c>
      <c r="P8104" s="19" t="str">
        <f t="shared" si="1446"/>
        <v/>
      </c>
      <c r="Q8104" s="19" t="str">
        <f t="shared" si="1446"/>
        <v/>
      </c>
      <c r="R8104" s="19">
        <f t="shared" si="1446"/>
        <v>18</v>
      </c>
    </row>
    <row r="8105" spans="1:18" ht="20.25">
      <c r="A8105" s="18" t="s">
        <v>72</v>
      </c>
      <c r="B8105" s="20">
        <v>8101</v>
      </c>
      <c r="C8105" s="36" t="s">
        <v>27243</v>
      </c>
      <c r="D8105" s="24" t="s">
        <v>13831</v>
      </c>
      <c r="E8105" s="27" t="s">
        <v>21975</v>
      </c>
      <c r="F8105" s="26" t="str">
        <f t="shared" si="1440"/>
        <v>混流聲</v>
      </c>
      <c r="G8105" s="26" t="str">
        <f t="shared" si="1441"/>
        <v>從水軍聲一曰洿下皃</v>
      </c>
      <c r="H8105" s="26" t="str">
        <f t="shared" si="1442"/>
        <v>戶昆</v>
      </c>
      <c r="I8105" s="41" t="str">
        <f t="shared" si="1443"/>
        <v>4. 形声</v>
      </c>
      <c r="J8105" s="19" t="str">
        <f t="shared" ref="J8105:M8124" si="1447">IFERROR(FIND(J$4,$E8105),"")</f>
        <v/>
      </c>
      <c r="K8105" s="19">
        <f t="shared" si="1447"/>
        <v>4</v>
      </c>
      <c r="L8105" s="19" t="str">
        <f t="shared" si="1447"/>
        <v/>
      </c>
      <c r="M8105" s="19">
        <f t="shared" si="1447"/>
        <v>5</v>
      </c>
      <c r="N8105" s="19" t="str">
        <f t="shared" si="1444"/>
        <v/>
      </c>
      <c r="O8105" s="19">
        <f t="shared" ref="O8105:R8124" si="1448">IFERROR(FIND(O$4,$E8105),"")</f>
        <v>3</v>
      </c>
      <c r="P8105" s="19" t="str">
        <f t="shared" si="1448"/>
        <v/>
      </c>
      <c r="Q8105" s="19" t="str">
        <f t="shared" si="1448"/>
        <v/>
      </c>
      <c r="R8105" s="19">
        <f t="shared" si="1448"/>
        <v>16</v>
      </c>
    </row>
    <row r="8106" spans="1:18" ht="20.25">
      <c r="A8106" s="18" t="s">
        <v>73</v>
      </c>
      <c r="B8106" s="20">
        <v>8102</v>
      </c>
      <c r="C8106" s="35" t="s">
        <v>646</v>
      </c>
      <c r="D8106" s="24" t="s">
        <v>11881</v>
      </c>
      <c r="E8106" s="27" t="s">
        <v>21976</v>
      </c>
      <c r="F8106" s="26" t="str">
        <f t="shared" si="1440"/>
        <v>水清</v>
      </c>
      <c r="G8106" s="26" t="str">
        <f t="shared" si="1441"/>
        <v>從水列聲易曰井□寒泉食</v>
      </c>
      <c r="H8106" s="26" t="str">
        <f t="shared" si="1442"/>
        <v>良薛</v>
      </c>
      <c r="I8106" s="41" t="str">
        <f t="shared" si="1443"/>
        <v>4. 形声</v>
      </c>
      <c r="J8106" s="19" t="str">
        <f t="shared" si="1447"/>
        <v/>
      </c>
      <c r="K8106" s="19">
        <f t="shared" si="1447"/>
        <v>3</v>
      </c>
      <c r="L8106" s="19" t="str">
        <f t="shared" si="1447"/>
        <v/>
      </c>
      <c r="M8106" s="19">
        <f t="shared" si="1447"/>
        <v>4</v>
      </c>
      <c r="N8106" s="19" t="str">
        <f t="shared" si="1444"/>
        <v/>
      </c>
      <c r="O8106" s="19">
        <f t="shared" si="1448"/>
        <v>7</v>
      </c>
      <c r="P8106" s="19" t="str">
        <f t="shared" si="1448"/>
        <v/>
      </c>
      <c r="Q8106" s="19" t="str">
        <f t="shared" si="1448"/>
        <v/>
      </c>
      <c r="R8106" s="19">
        <f t="shared" si="1448"/>
        <v>17</v>
      </c>
    </row>
    <row r="8107" spans="1:18" ht="20.25">
      <c r="A8107" s="18" t="s">
        <v>74</v>
      </c>
      <c r="B8107" s="20">
        <v>8103</v>
      </c>
      <c r="C8107" s="35" t="s">
        <v>9835</v>
      </c>
      <c r="D8107" s="24" t="s">
        <v>12033</v>
      </c>
      <c r="E8107" s="27" t="s">
        <v>21977</v>
      </c>
      <c r="F8107" s="26" t="str">
        <f t="shared" si="1440"/>
        <v>淸湛</v>
      </c>
      <c r="G8107" s="26" t="str">
        <f t="shared" si="1441"/>
        <v>從水叔聲</v>
      </c>
      <c r="H8107" s="26" t="str">
        <f t="shared" si="1442"/>
        <v>殊六</v>
      </c>
      <c r="I8107" s="41" t="str">
        <f t="shared" si="1443"/>
        <v>4. 形声</v>
      </c>
      <c r="J8107" s="19" t="str">
        <f t="shared" si="1447"/>
        <v/>
      </c>
      <c r="K8107" s="19">
        <f t="shared" si="1447"/>
        <v>3</v>
      </c>
      <c r="L8107" s="19" t="str">
        <f t="shared" si="1447"/>
        <v/>
      </c>
      <c r="M8107" s="19">
        <f t="shared" si="1447"/>
        <v>4</v>
      </c>
      <c r="N8107" s="19" t="str">
        <f t="shared" si="1444"/>
        <v/>
      </c>
      <c r="O8107" s="19">
        <f t="shared" si="1448"/>
        <v>7</v>
      </c>
      <c r="P8107" s="19" t="str">
        <f t="shared" si="1448"/>
        <v/>
      </c>
      <c r="Q8107" s="19" t="str">
        <f t="shared" si="1448"/>
        <v/>
      </c>
      <c r="R8107" s="19">
        <f t="shared" si="1448"/>
        <v>10</v>
      </c>
    </row>
    <row r="8108" spans="1:18" ht="20.25">
      <c r="A8108" s="18" t="s">
        <v>75</v>
      </c>
      <c r="B8108" s="20">
        <v>8104</v>
      </c>
      <c r="C8108" s="35" t="s">
        <v>4781</v>
      </c>
      <c r="D8108" s="24" t="s">
        <v>13832</v>
      </c>
      <c r="E8108" s="27" t="s">
        <v>21978</v>
      </c>
      <c r="F8108" s="26" t="str">
        <f t="shared" si="1440"/>
        <v>水盛</v>
      </c>
      <c r="G8108" s="26" t="str">
        <f t="shared" si="1441"/>
        <v>從水容聲</v>
      </c>
      <c r="H8108" s="26" t="str">
        <f t="shared" si="1442"/>
        <v>余隴</v>
      </c>
      <c r="I8108" s="41" t="str">
        <f t="shared" si="1443"/>
        <v>4. 形声</v>
      </c>
      <c r="J8108" s="19" t="str">
        <f t="shared" si="1447"/>
        <v/>
      </c>
      <c r="K8108" s="19">
        <f t="shared" si="1447"/>
        <v>3</v>
      </c>
      <c r="L8108" s="19" t="str">
        <f t="shared" si="1447"/>
        <v/>
      </c>
      <c r="M8108" s="19">
        <f t="shared" si="1447"/>
        <v>4</v>
      </c>
      <c r="N8108" s="19" t="str">
        <f t="shared" si="1444"/>
        <v/>
      </c>
      <c r="O8108" s="19">
        <f t="shared" si="1448"/>
        <v>7</v>
      </c>
      <c r="P8108" s="19" t="str">
        <f t="shared" si="1448"/>
        <v/>
      </c>
      <c r="Q8108" s="19" t="str">
        <f t="shared" si="1448"/>
        <v/>
      </c>
      <c r="R8108" s="19">
        <f t="shared" si="1448"/>
        <v>10</v>
      </c>
    </row>
    <row r="8109" spans="1:18" ht="20.25">
      <c r="A8109" s="18" t="s">
        <v>76</v>
      </c>
      <c r="B8109" s="20">
        <v>8105</v>
      </c>
      <c r="C8109" s="35" t="s">
        <v>27244</v>
      </c>
      <c r="D8109" s="24" t="s">
        <v>12140</v>
      </c>
      <c r="E8109" s="27" t="s">
        <v>21979</v>
      </c>
      <c r="F8109" s="26" t="str">
        <f t="shared" si="1440"/>
        <v>清</v>
      </c>
      <c r="G8109" s="26" t="str">
        <f t="shared" si="1441"/>
        <v>從水徵省聲臣鉉等曰今俗作澄非是</v>
      </c>
      <c r="H8109" s="26" t="str">
        <f t="shared" si="1442"/>
        <v>直陵</v>
      </c>
      <c r="I8109" s="41" t="str">
        <f t="shared" si="1443"/>
        <v>4. 形声</v>
      </c>
      <c r="J8109" s="19" t="str">
        <f t="shared" si="1447"/>
        <v/>
      </c>
      <c r="K8109" s="19">
        <f t="shared" si="1447"/>
        <v>2</v>
      </c>
      <c r="L8109" s="19" t="str">
        <f t="shared" si="1447"/>
        <v/>
      </c>
      <c r="M8109" s="19">
        <f t="shared" si="1447"/>
        <v>3</v>
      </c>
      <c r="N8109" s="19" t="str">
        <f t="shared" si="1444"/>
        <v/>
      </c>
      <c r="O8109" s="19">
        <f t="shared" si="1448"/>
        <v>7</v>
      </c>
      <c r="P8109" s="19" t="str">
        <f t="shared" si="1448"/>
        <v/>
      </c>
      <c r="Q8109" s="19" t="str">
        <f t="shared" si="1448"/>
        <v/>
      </c>
      <c r="R8109" s="19">
        <f t="shared" si="1448"/>
        <v>20</v>
      </c>
    </row>
    <row r="8110" spans="1:18" ht="20.25">
      <c r="A8110" s="18" t="s">
        <v>77</v>
      </c>
      <c r="B8110" s="20">
        <v>8106</v>
      </c>
      <c r="C8110" s="35" t="s">
        <v>2704</v>
      </c>
      <c r="D8110" s="24" t="s">
        <v>12936</v>
      </c>
      <c r="E8110" s="27" t="s">
        <v>21980</v>
      </c>
      <c r="F8110" s="26" t="str">
        <f t="shared" si="1440"/>
        <v>朖</v>
      </c>
      <c r="G8110" s="26" t="str">
        <f t="shared" si="1441"/>
        <v>水之皃從水靑聲</v>
      </c>
      <c r="H8110" s="26" t="str">
        <f t="shared" si="1442"/>
        <v>七情</v>
      </c>
      <c r="I8110" s="41" t="str">
        <f t="shared" si="1443"/>
        <v>4. 形声</v>
      </c>
      <c r="J8110" s="19" t="str">
        <f t="shared" si="1447"/>
        <v/>
      </c>
      <c r="K8110" s="19">
        <f t="shared" si="1447"/>
        <v>2</v>
      </c>
      <c r="L8110" s="19" t="str">
        <f t="shared" si="1447"/>
        <v/>
      </c>
      <c r="M8110" s="19">
        <f t="shared" si="1447"/>
        <v>7</v>
      </c>
      <c r="N8110" s="19" t="str">
        <f t="shared" si="1444"/>
        <v/>
      </c>
      <c r="O8110" s="19">
        <f t="shared" si="1448"/>
        <v>10</v>
      </c>
      <c r="P8110" s="19" t="str">
        <f t="shared" si="1448"/>
        <v/>
      </c>
      <c r="Q8110" s="19" t="str">
        <f t="shared" si="1448"/>
        <v/>
      </c>
      <c r="R8110" s="19">
        <f t="shared" si="1448"/>
        <v>13</v>
      </c>
    </row>
    <row r="8111" spans="1:18" ht="20.25">
      <c r="A8111" s="18" t="s">
        <v>78</v>
      </c>
      <c r="B8111" s="20">
        <v>8107</v>
      </c>
      <c r="C8111" s="35" t="s">
        <v>27245</v>
      </c>
      <c r="D8111" s="24" t="s">
        <v>11591</v>
      </c>
      <c r="E8111" s="27" t="s">
        <v>21981</v>
      </c>
      <c r="F8111" s="26" t="str">
        <f t="shared" si="1440"/>
        <v>水清底見</v>
      </c>
      <c r="G8111" s="26" t="str">
        <f t="shared" si="1441"/>
        <v>從水是聲詩曰湜湜其止</v>
      </c>
      <c r="H8111" s="26" t="str">
        <f t="shared" si="1442"/>
        <v>常職</v>
      </c>
      <c r="I8111" s="41" t="str">
        <f t="shared" si="1443"/>
        <v>4. 形声</v>
      </c>
      <c r="J8111" s="19" t="str">
        <f t="shared" si="1447"/>
        <v/>
      </c>
      <c r="K8111" s="19">
        <f t="shared" si="1447"/>
        <v>5</v>
      </c>
      <c r="L8111" s="19" t="str">
        <f t="shared" si="1447"/>
        <v/>
      </c>
      <c r="M8111" s="19">
        <f t="shared" si="1447"/>
        <v>6</v>
      </c>
      <c r="N8111" s="19" t="str">
        <f t="shared" si="1444"/>
        <v/>
      </c>
      <c r="O8111" s="19">
        <f t="shared" si="1448"/>
        <v>9</v>
      </c>
      <c r="P8111" s="19" t="str">
        <f t="shared" si="1448"/>
        <v/>
      </c>
      <c r="Q8111" s="19" t="str">
        <f t="shared" si="1448"/>
        <v/>
      </c>
      <c r="R8111" s="19">
        <f t="shared" si="1448"/>
        <v>18</v>
      </c>
    </row>
    <row r="8112" spans="1:18" ht="20.25">
      <c r="A8112" s="18" t="s">
        <v>79</v>
      </c>
      <c r="B8112" s="20">
        <v>8108</v>
      </c>
      <c r="C8112" s="35" t="s">
        <v>27246</v>
      </c>
      <c r="D8112" s="24" t="s">
        <v>12599</v>
      </c>
      <c r="E8112" s="27" t="s">
        <v>21982</v>
      </c>
      <c r="F8112" s="26" t="str">
        <f t="shared" si="1440"/>
        <v/>
      </c>
      <c r="G8112" s="26" t="str">
        <f t="shared" si="1441"/>
        <v/>
      </c>
      <c r="H8112" s="26" t="str">
        <f t="shared" si="1442"/>
        <v>眉殞</v>
      </c>
      <c r="I8112" s="41" t="str">
        <f t="shared" si="1443"/>
        <v>4. 形声</v>
      </c>
      <c r="J8112" s="19" t="str">
        <f t="shared" si="1447"/>
        <v/>
      </c>
      <c r="K8112" s="19" t="str">
        <f t="shared" si="1447"/>
        <v/>
      </c>
      <c r="L8112" s="19" t="str">
        <f t="shared" si="1447"/>
        <v/>
      </c>
      <c r="M8112" s="19">
        <f t="shared" si="1447"/>
        <v>6</v>
      </c>
      <c r="N8112" s="19" t="str">
        <f t="shared" si="1444"/>
        <v/>
      </c>
      <c r="O8112" s="19">
        <f t="shared" si="1448"/>
        <v>9</v>
      </c>
      <c r="P8112" s="19" t="str">
        <f t="shared" si="1448"/>
        <v/>
      </c>
      <c r="Q8112" s="19" t="str">
        <f t="shared" si="1448"/>
        <v/>
      </c>
      <c r="R8112" s="19">
        <f t="shared" si="1448"/>
        <v>12</v>
      </c>
    </row>
    <row r="8113" spans="1:18" ht="20.25">
      <c r="A8113" s="18" t="s">
        <v>80</v>
      </c>
      <c r="B8113" s="20">
        <v>8109</v>
      </c>
      <c r="C8113" s="35" t="s">
        <v>27247</v>
      </c>
      <c r="D8113" s="24" t="s">
        <v>11609</v>
      </c>
      <c r="E8113" s="27" t="s">
        <v>21983</v>
      </c>
      <c r="F8113" s="26" t="str">
        <f t="shared" si="1440"/>
        <v>下漉</v>
      </c>
      <c r="G8113" s="26" t="str">
        <f t="shared" si="1441"/>
        <v>從水參聲</v>
      </c>
      <c r="H8113" s="26" t="str">
        <f t="shared" si="1442"/>
        <v>所禁</v>
      </c>
      <c r="I8113" s="41" t="str">
        <f t="shared" si="1443"/>
        <v>4. 形声</v>
      </c>
      <c r="J8113" s="19" t="str">
        <f t="shared" si="1447"/>
        <v/>
      </c>
      <c r="K8113" s="19">
        <f t="shared" si="1447"/>
        <v>3</v>
      </c>
      <c r="L8113" s="19" t="str">
        <f t="shared" si="1447"/>
        <v/>
      </c>
      <c r="M8113" s="19">
        <f t="shared" si="1447"/>
        <v>4</v>
      </c>
      <c r="N8113" s="19" t="str">
        <f t="shared" si="1444"/>
        <v/>
      </c>
      <c r="O8113" s="19">
        <f t="shared" si="1448"/>
        <v>7</v>
      </c>
      <c r="P8113" s="19" t="str">
        <f t="shared" si="1448"/>
        <v/>
      </c>
      <c r="Q8113" s="19" t="str">
        <f t="shared" si="1448"/>
        <v/>
      </c>
      <c r="R8113" s="19">
        <f t="shared" si="1448"/>
        <v>10</v>
      </c>
    </row>
    <row r="8114" spans="1:18" ht="20.25">
      <c r="A8114" s="18" t="s">
        <v>81</v>
      </c>
      <c r="B8114" s="20">
        <v>8110</v>
      </c>
      <c r="C8114" s="36" t="s">
        <v>27248</v>
      </c>
      <c r="D8114" s="24" t="s">
        <v>11708</v>
      </c>
      <c r="E8114" s="27" t="s">
        <v>21984</v>
      </c>
      <c r="F8114" s="26" t="str">
        <f t="shared" si="1440"/>
        <v>不流濁</v>
      </c>
      <c r="G8114" s="26" t="str">
        <f t="shared" si="1441"/>
        <v>從水圍聲</v>
      </c>
      <c r="H8114" s="26" t="str">
        <f t="shared" si="1442"/>
        <v>羽非</v>
      </c>
      <c r="I8114" s="41" t="str">
        <f t="shared" si="1443"/>
        <v>4. 形声</v>
      </c>
      <c r="J8114" s="19" t="str">
        <f t="shared" si="1447"/>
        <v/>
      </c>
      <c r="K8114" s="19">
        <f t="shared" si="1447"/>
        <v>4</v>
      </c>
      <c r="L8114" s="19" t="str">
        <f t="shared" si="1447"/>
        <v/>
      </c>
      <c r="M8114" s="19">
        <f t="shared" si="1447"/>
        <v>5</v>
      </c>
      <c r="N8114" s="19" t="str">
        <f t="shared" si="1444"/>
        <v/>
      </c>
      <c r="O8114" s="19">
        <f t="shared" si="1448"/>
        <v>8</v>
      </c>
      <c r="P8114" s="19" t="str">
        <f t="shared" si="1448"/>
        <v/>
      </c>
      <c r="Q8114" s="19" t="str">
        <f t="shared" si="1448"/>
        <v/>
      </c>
      <c r="R8114" s="19">
        <f t="shared" si="1448"/>
        <v>11</v>
      </c>
    </row>
    <row r="8115" spans="1:18" ht="20.25">
      <c r="A8115" s="18" t="s">
        <v>82</v>
      </c>
      <c r="B8115" s="20">
        <v>8111</v>
      </c>
      <c r="C8115" s="35" t="s">
        <v>710</v>
      </c>
      <c r="D8115" s="24" t="s">
        <v>13143</v>
      </c>
      <c r="E8115" s="27" t="s">
        <v>21985</v>
      </c>
      <c r="F8115" s="26" t="str">
        <f t="shared" si="1440"/>
        <v>亂</v>
      </c>
      <c r="G8115" s="26" t="str">
        <f t="shared" si="1441"/>
        <v>一曰水濁皃從水圂聲</v>
      </c>
      <c r="H8115" s="26" t="str">
        <f t="shared" si="1442"/>
        <v>胡困</v>
      </c>
      <c r="I8115" s="41" t="str">
        <f t="shared" si="1443"/>
        <v>4. 形声</v>
      </c>
      <c r="J8115" s="19" t="str">
        <f t="shared" si="1447"/>
        <v/>
      </c>
      <c r="K8115" s="19">
        <f t="shared" si="1447"/>
        <v>2</v>
      </c>
      <c r="L8115" s="19" t="str">
        <f t="shared" si="1447"/>
        <v/>
      </c>
      <c r="M8115" s="19">
        <f t="shared" si="1447"/>
        <v>8</v>
      </c>
      <c r="N8115" s="19" t="str">
        <f t="shared" si="1444"/>
        <v/>
      </c>
      <c r="O8115" s="19">
        <f t="shared" si="1448"/>
        <v>11</v>
      </c>
      <c r="P8115" s="19" t="str">
        <f t="shared" si="1448"/>
        <v/>
      </c>
      <c r="Q8115" s="19" t="str">
        <f t="shared" si="1448"/>
        <v/>
      </c>
      <c r="R8115" s="19">
        <f t="shared" si="1448"/>
        <v>14</v>
      </c>
    </row>
    <row r="8116" spans="1:18" ht="20.25">
      <c r="A8116" s="18" t="s">
        <v>83</v>
      </c>
      <c r="B8116" s="20">
        <v>8112</v>
      </c>
      <c r="C8116" s="35" t="s">
        <v>27249</v>
      </c>
      <c r="D8116" s="24" t="s">
        <v>12407</v>
      </c>
      <c r="E8116" s="27" t="s">
        <v>21986</v>
      </c>
      <c r="F8116" s="26" t="str">
        <f t="shared" si="1440"/>
        <v>濁</v>
      </c>
      <c r="G8116" s="26" t="str">
        <f t="shared" si="1441"/>
        <v>從水屈聲一曰滒泥一曰水出皃</v>
      </c>
      <c r="H8116" s="26" t="str">
        <f t="shared" si="1442"/>
        <v>古忽</v>
      </c>
      <c r="I8116" s="41" t="str">
        <f t="shared" si="1443"/>
        <v>4. 形声</v>
      </c>
      <c r="J8116" s="19" t="str">
        <f t="shared" si="1447"/>
        <v/>
      </c>
      <c r="K8116" s="19">
        <f t="shared" si="1447"/>
        <v>2</v>
      </c>
      <c r="L8116" s="19" t="str">
        <f t="shared" si="1447"/>
        <v/>
      </c>
      <c r="M8116" s="19">
        <f t="shared" si="1447"/>
        <v>3</v>
      </c>
      <c r="N8116" s="19" t="str">
        <f t="shared" si="1444"/>
        <v/>
      </c>
      <c r="O8116" s="19">
        <f t="shared" si="1448"/>
        <v>6</v>
      </c>
      <c r="P8116" s="19" t="str">
        <f t="shared" si="1448"/>
        <v/>
      </c>
      <c r="Q8116" s="19" t="str">
        <f t="shared" si="1448"/>
        <v/>
      </c>
      <c r="R8116" s="19">
        <f t="shared" si="1448"/>
        <v>18</v>
      </c>
    </row>
    <row r="8117" spans="1:18" ht="20.25">
      <c r="A8117" s="18" t="s">
        <v>84</v>
      </c>
      <c r="B8117" s="20">
        <v>8113</v>
      </c>
      <c r="C8117" s="35"/>
      <c r="D8117" s="24" t="s">
        <v>11647</v>
      </c>
      <c r="E8117" s="27" t="s">
        <v>21987</v>
      </c>
      <c r="F8117" s="26" t="str">
        <f t="shared" si="1440"/>
        <v>回泉</v>
      </c>
      <c r="G8117" s="26" t="str">
        <f t="shared" si="1441"/>
        <v>從水旋省聲</v>
      </c>
      <c r="H8117" s="26" t="str">
        <f t="shared" si="1442"/>
        <v>似㳂</v>
      </c>
      <c r="I8117" s="41" t="str">
        <f t="shared" si="1443"/>
        <v>4. 形声</v>
      </c>
      <c r="J8117" s="19" t="str">
        <f t="shared" si="1447"/>
        <v/>
      </c>
      <c r="K8117" s="19">
        <f t="shared" si="1447"/>
        <v>3</v>
      </c>
      <c r="L8117" s="19" t="str">
        <f t="shared" si="1447"/>
        <v/>
      </c>
      <c r="M8117" s="19">
        <f t="shared" si="1447"/>
        <v>4</v>
      </c>
      <c r="N8117" s="19" t="str">
        <f t="shared" si="1444"/>
        <v/>
      </c>
      <c r="O8117" s="19">
        <f t="shared" si="1448"/>
        <v>8</v>
      </c>
      <c r="P8117" s="19" t="str">
        <f t="shared" si="1448"/>
        <v/>
      </c>
      <c r="Q8117" s="19" t="str">
        <f t="shared" si="1448"/>
        <v/>
      </c>
      <c r="R8117" s="19">
        <f t="shared" si="1448"/>
        <v>11</v>
      </c>
    </row>
    <row r="8118" spans="1:18" ht="20.25">
      <c r="A8118" s="18" t="s">
        <v>85</v>
      </c>
      <c r="B8118" s="20">
        <v>8114</v>
      </c>
      <c r="C8118" s="35" t="s">
        <v>27250</v>
      </c>
      <c r="D8118" s="24" t="s">
        <v>13833</v>
      </c>
      <c r="E8118" s="27" t="s">
        <v>21988</v>
      </c>
      <c r="F8118" s="26" t="str">
        <f t="shared" si="1440"/>
        <v>深</v>
      </c>
      <c r="G8118" s="26" t="str">
        <f t="shared" si="1441"/>
        <v>從水崔聲詩曰有漼者淵</v>
      </c>
      <c r="H8118" s="26" t="str">
        <f t="shared" si="1442"/>
        <v>七罪</v>
      </c>
      <c r="I8118" s="41" t="str">
        <f t="shared" si="1443"/>
        <v>4. 形声</v>
      </c>
      <c r="J8118" s="19" t="str">
        <f t="shared" si="1447"/>
        <v/>
      </c>
      <c r="K8118" s="19">
        <f t="shared" si="1447"/>
        <v>2</v>
      </c>
      <c r="L8118" s="19" t="str">
        <f t="shared" si="1447"/>
        <v/>
      </c>
      <c r="M8118" s="19">
        <f t="shared" si="1447"/>
        <v>3</v>
      </c>
      <c r="N8118" s="19" t="str">
        <f t="shared" si="1444"/>
        <v/>
      </c>
      <c r="O8118" s="19">
        <f t="shared" si="1448"/>
        <v>6</v>
      </c>
      <c r="P8118" s="19" t="str">
        <f t="shared" si="1448"/>
        <v/>
      </c>
      <c r="Q8118" s="19" t="str">
        <f t="shared" si="1448"/>
        <v/>
      </c>
      <c r="R8118" s="19">
        <f t="shared" si="1448"/>
        <v>15</v>
      </c>
    </row>
    <row r="8119" spans="1:18" ht="20.25">
      <c r="A8119" s="18" t="s">
        <v>86</v>
      </c>
      <c r="B8119" s="20">
        <v>8115</v>
      </c>
      <c r="C8119" s="35" t="s">
        <v>27251</v>
      </c>
      <c r="D8119" s="24" t="s">
        <v>11852</v>
      </c>
      <c r="E8119" s="27" t="s">
        <v>21989</v>
      </c>
      <c r="F8119" s="26" t="str">
        <f t="shared" si="1440"/>
        <v>回水</v>
      </c>
      <c r="G8119" s="26" t="str">
        <f t="shared" si="1441"/>
        <v>從象形左右岸也中象水皃</v>
      </c>
      <c r="H8119" s="26" t="str">
        <f t="shared" si="1442"/>
        <v>烏</v>
      </c>
      <c r="I8119" s="41" t="str">
        <f t="shared" si="1443"/>
        <v/>
      </c>
      <c r="J8119" s="19" t="str">
        <f t="shared" si="1447"/>
        <v/>
      </c>
      <c r="K8119" s="19">
        <f t="shared" si="1447"/>
        <v>3</v>
      </c>
      <c r="L8119" s="19">
        <f t="shared" si="1447"/>
        <v>6</v>
      </c>
      <c r="M8119" s="19">
        <f t="shared" si="1447"/>
        <v>4</v>
      </c>
      <c r="N8119" s="19" t="str">
        <f t="shared" si="1444"/>
        <v/>
      </c>
      <c r="O8119" s="19" t="str">
        <f t="shared" si="1448"/>
        <v/>
      </c>
      <c r="P8119" s="19" t="str">
        <f t="shared" si="1448"/>
        <v/>
      </c>
      <c r="Q8119" s="19" t="str">
        <f t="shared" si="1448"/>
        <v/>
      </c>
      <c r="R8119" s="19">
        <f t="shared" si="1448"/>
        <v>18</v>
      </c>
    </row>
    <row r="8120" spans="1:18" ht="20.25">
      <c r="A8120" s="18" t="s">
        <v>87</v>
      </c>
      <c r="B8120" s="20">
        <v>8116</v>
      </c>
      <c r="C8120" s="35"/>
      <c r="D8120" s="24" t="s">
        <v>11852</v>
      </c>
      <c r="E8120" s="27" t="s">
        <v>9162</v>
      </c>
      <c r="F8120" s="26" t="str">
        <f t="shared" si="1440"/>
        <v/>
      </c>
      <c r="G8120" s="26" t="str">
        <f t="shared" si="1441"/>
        <v/>
      </c>
      <c r="H8120" s="26" t="str">
        <f t="shared" si="1442"/>
        <v/>
      </c>
      <c r="I8120" s="41" t="str">
        <f t="shared" si="1443"/>
        <v/>
      </c>
      <c r="J8120" s="19" t="str">
        <f t="shared" si="1447"/>
        <v/>
      </c>
      <c r="K8120" s="19" t="str">
        <f t="shared" si="1447"/>
        <v/>
      </c>
      <c r="L8120" s="19" t="str">
        <f t="shared" si="1447"/>
        <v/>
      </c>
      <c r="M8120" s="19" t="str">
        <f t="shared" si="1447"/>
        <v/>
      </c>
      <c r="N8120" s="19" t="str">
        <f t="shared" si="1444"/>
        <v/>
      </c>
      <c r="O8120" s="19" t="str">
        <f t="shared" si="1448"/>
        <v/>
      </c>
      <c r="P8120" s="19" t="str">
        <f t="shared" si="1448"/>
        <v/>
      </c>
      <c r="Q8120" s="19" t="str">
        <f t="shared" si="1448"/>
        <v/>
      </c>
      <c r="R8120" s="19" t="str">
        <f t="shared" si="1448"/>
        <v/>
      </c>
    </row>
    <row r="8121" spans="1:18" ht="20.25">
      <c r="A8121" s="18" t="s">
        <v>88</v>
      </c>
      <c r="B8121" s="20">
        <v>8117</v>
      </c>
      <c r="C8121" s="35" t="s">
        <v>27252</v>
      </c>
      <c r="D8121" s="24" t="s">
        <v>11852</v>
      </c>
      <c r="E8121" s="27" t="s">
        <v>21990</v>
      </c>
      <c r="F8121" s="26" t="str">
        <f t="shared" si="1440"/>
        <v/>
      </c>
      <c r="G8121" s="26" t="str">
        <f t="shared" si="1441"/>
        <v/>
      </c>
      <c r="H8121" s="26" t="str">
        <f t="shared" si="1442"/>
        <v/>
      </c>
      <c r="I8121" s="41" t="str">
        <f t="shared" si="1443"/>
        <v/>
      </c>
      <c r="J8121" s="19">
        <f t="shared" si="1447"/>
        <v>1</v>
      </c>
      <c r="K8121" s="19" t="str">
        <f t="shared" si="1447"/>
        <v/>
      </c>
      <c r="L8121" s="19" t="str">
        <f t="shared" si="1447"/>
        <v/>
      </c>
      <c r="M8121" s="19">
        <f t="shared" si="1447"/>
        <v>3</v>
      </c>
      <c r="N8121" s="19" t="str">
        <f t="shared" si="1444"/>
        <v/>
      </c>
      <c r="O8121" s="19" t="str">
        <f t="shared" si="1448"/>
        <v/>
      </c>
      <c r="P8121" s="19" t="str">
        <f t="shared" si="1448"/>
        <v/>
      </c>
      <c r="Q8121" s="19" t="str">
        <f t="shared" si="1448"/>
        <v/>
      </c>
      <c r="R8121" s="19" t="str">
        <f t="shared" si="1448"/>
        <v/>
      </c>
    </row>
    <row r="8122" spans="1:18" ht="20.25">
      <c r="A8122" s="18" t="s">
        <v>89</v>
      </c>
      <c r="B8122" s="20">
        <v>8118</v>
      </c>
      <c r="C8122" s="35" t="s">
        <v>27253</v>
      </c>
      <c r="D8122" s="24" t="s">
        <v>13834</v>
      </c>
      <c r="E8122" s="27" t="s">
        <v>21991</v>
      </c>
      <c r="F8122" s="26" t="str">
        <f t="shared" si="1440"/>
        <v>滿</v>
      </c>
      <c r="G8122" s="26" t="str">
        <f t="shared" si="1441"/>
        <v>從水爾聲</v>
      </c>
      <c r="H8122" s="26" t="str">
        <f t="shared" si="1442"/>
        <v>奴禮</v>
      </c>
      <c r="I8122" s="41" t="str">
        <f t="shared" si="1443"/>
        <v>4. 形声</v>
      </c>
      <c r="J8122" s="19" t="str">
        <f t="shared" si="1447"/>
        <v/>
      </c>
      <c r="K8122" s="19">
        <f t="shared" si="1447"/>
        <v>2</v>
      </c>
      <c r="L8122" s="19" t="str">
        <f t="shared" si="1447"/>
        <v/>
      </c>
      <c r="M8122" s="19">
        <f t="shared" si="1447"/>
        <v>3</v>
      </c>
      <c r="N8122" s="19" t="str">
        <f t="shared" si="1444"/>
        <v/>
      </c>
      <c r="O8122" s="19">
        <f t="shared" si="1448"/>
        <v>6</v>
      </c>
      <c r="P8122" s="19" t="str">
        <f t="shared" si="1448"/>
        <v/>
      </c>
      <c r="Q8122" s="19" t="str">
        <f t="shared" si="1448"/>
        <v/>
      </c>
      <c r="R8122" s="19">
        <f t="shared" si="1448"/>
        <v>9</v>
      </c>
    </row>
    <row r="8123" spans="1:18" ht="20.25">
      <c r="A8123" s="18" t="s">
        <v>90</v>
      </c>
      <c r="B8123" s="20">
        <v>8119</v>
      </c>
      <c r="C8123" s="35" t="s">
        <v>812</v>
      </c>
      <c r="D8123" s="24" t="s">
        <v>11620</v>
      </c>
      <c r="E8123" s="27" t="s">
        <v>21992</v>
      </c>
      <c r="F8123" s="26" t="str">
        <f t="shared" si="1440"/>
        <v>水揺</v>
      </c>
      <c r="G8123" s="26" t="str">
        <f t="shared" si="1441"/>
        <v>從水詹聲</v>
      </c>
      <c r="H8123" s="26" t="str">
        <f t="shared" si="1442"/>
        <v>徒濫</v>
      </c>
      <c r="I8123" s="41" t="str">
        <f t="shared" si="1443"/>
        <v>4. 形声</v>
      </c>
      <c r="J8123" s="19" t="str">
        <f t="shared" si="1447"/>
        <v/>
      </c>
      <c r="K8123" s="19">
        <f t="shared" si="1447"/>
        <v>3</v>
      </c>
      <c r="L8123" s="19" t="str">
        <f t="shared" si="1447"/>
        <v/>
      </c>
      <c r="M8123" s="19">
        <f t="shared" si="1447"/>
        <v>4</v>
      </c>
      <c r="N8123" s="19" t="str">
        <f t="shared" si="1444"/>
        <v/>
      </c>
      <c r="O8123" s="19">
        <f t="shared" si="1448"/>
        <v>7</v>
      </c>
      <c r="P8123" s="19" t="str">
        <f t="shared" si="1448"/>
        <v/>
      </c>
      <c r="Q8123" s="19" t="str">
        <f t="shared" si="1448"/>
        <v/>
      </c>
      <c r="R8123" s="19">
        <f t="shared" si="1448"/>
        <v>10</v>
      </c>
    </row>
    <row r="8124" spans="1:18" ht="20.25">
      <c r="A8124" s="18" t="s">
        <v>91</v>
      </c>
      <c r="B8124" s="20">
        <v>8120</v>
      </c>
      <c r="C8124" s="36" t="s">
        <v>27254</v>
      </c>
      <c r="D8124" s="24" t="s">
        <v>11641</v>
      </c>
      <c r="E8124" s="27" t="s">
        <v>21993</v>
      </c>
      <c r="F8124" s="26" t="str">
        <f t="shared" si="1440"/>
        <v>㫄深</v>
      </c>
      <c r="G8124" s="26" t="str">
        <f t="shared" si="1441"/>
        <v>從水尋聲</v>
      </c>
      <c r="H8124" s="26" t="str">
        <f t="shared" si="1442"/>
        <v>徐林</v>
      </c>
      <c r="I8124" s="41" t="str">
        <f t="shared" si="1443"/>
        <v>4. 形声</v>
      </c>
      <c r="J8124" s="19" t="str">
        <f t="shared" si="1447"/>
        <v/>
      </c>
      <c r="K8124" s="19">
        <f t="shared" si="1447"/>
        <v>3</v>
      </c>
      <c r="L8124" s="19" t="str">
        <f t="shared" si="1447"/>
        <v/>
      </c>
      <c r="M8124" s="19">
        <f t="shared" si="1447"/>
        <v>4</v>
      </c>
      <c r="N8124" s="19" t="str">
        <f t="shared" si="1444"/>
        <v/>
      </c>
      <c r="O8124" s="19">
        <f t="shared" si="1448"/>
        <v>7</v>
      </c>
      <c r="P8124" s="19" t="str">
        <f t="shared" si="1448"/>
        <v/>
      </c>
      <c r="Q8124" s="19" t="str">
        <f t="shared" si="1448"/>
        <v/>
      </c>
      <c r="R8124" s="19">
        <f t="shared" si="1448"/>
        <v>10</v>
      </c>
    </row>
    <row r="8125" spans="1:18" ht="20.25">
      <c r="A8125" s="18" t="s">
        <v>92</v>
      </c>
      <c r="B8125" s="20">
        <v>8121</v>
      </c>
      <c r="C8125" s="35" t="s">
        <v>27255</v>
      </c>
      <c r="D8125" s="24" t="s">
        <v>11840</v>
      </c>
      <c r="E8125" s="27" t="s">
        <v>21994</v>
      </c>
      <c r="F8125" s="26" t="str">
        <f t="shared" si="1440"/>
        <v>谷</v>
      </c>
      <c r="G8125" s="26" t="str">
        <f t="shared" si="1441"/>
        <v>從水平聲</v>
      </c>
      <c r="H8125" s="26" t="str">
        <f t="shared" si="1442"/>
        <v>符兵</v>
      </c>
      <c r="I8125" s="41" t="str">
        <f t="shared" si="1443"/>
        <v>4. 形声</v>
      </c>
      <c r="J8125" s="19" t="str">
        <f t="shared" ref="J8125:M8144" si="1449">IFERROR(FIND(J$4,$E8125),"")</f>
        <v/>
      </c>
      <c r="K8125" s="19">
        <f t="shared" si="1449"/>
        <v>2</v>
      </c>
      <c r="L8125" s="19" t="str">
        <f t="shared" si="1449"/>
        <v/>
      </c>
      <c r="M8125" s="19">
        <f t="shared" si="1449"/>
        <v>3</v>
      </c>
      <c r="N8125" s="19" t="str">
        <f t="shared" si="1444"/>
        <v/>
      </c>
      <c r="O8125" s="19">
        <f t="shared" ref="O8125:R8144" si="1450">IFERROR(FIND(O$4,$E8125),"")</f>
        <v>6</v>
      </c>
      <c r="P8125" s="19" t="str">
        <f t="shared" si="1450"/>
        <v/>
      </c>
      <c r="Q8125" s="19" t="str">
        <f t="shared" si="1450"/>
        <v/>
      </c>
      <c r="R8125" s="19">
        <f t="shared" si="1450"/>
        <v>9</v>
      </c>
    </row>
    <row r="8126" spans="1:18" ht="20.25">
      <c r="A8126" s="18" t="s">
        <v>93</v>
      </c>
      <c r="B8126" s="20">
        <v>8122</v>
      </c>
      <c r="C8126" s="35" t="s">
        <v>27256</v>
      </c>
      <c r="D8126" s="24" t="s">
        <v>13835</v>
      </c>
      <c r="E8126" s="27" t="s">
        <v>21995</v>
      </c>
      <c r="F8126" s="26" t="str">
        <f t="shared" si="1440"/>
        <v/>
      </c>
      <c r="G8126" s="26" t="str">
        <f t="shared" si="1441"/>
        <v/>
      </c>
      <c r="H8126" s="26" t="str">
        <f t="shared" si="1442"/>
        <v>竹律</v>
      </c>
      <c r="I8126" s="41" t="str">
        <f t="shared" si="1443"/>
        <v>4. 形声</v>
      </c>
      <c r="J8126" s="19" t="str">
        <f t="shared" si="1449"/>
        <v/>
      </c>
      <c r="K8126" s="19" t="str">
        <f t="shared" si="1449"/>
        <v/>
      </c>
      <c r="L8126" s="19" t="str">
        <f t="shared" si="1449"/>
        <v/>
      </c>
      <c r="M8126" s="19">
        <f t="shared" si="1449"/>
        <v>3</v>
      </c>
      <c r="N8126" s="19" t="str">
        <f t="shared" si="1444"/>
        <v/>
      </c>
      <c r="O8126" s="19">
        <f t="shared" si="1450"/>
        <v>6</v>
      </c>
      <c r="P8126" s="19" t="str">
        <f t="shared" si="1450"/>
        <v/>
      </c>
      <c r="Q8126" s="19" t="str">
        <f t="shared" si="1450"/>
        <v/>
      </c>
      <c r="R8126" s="19">
        <f t="shared" si="1450"/>
        <v>12</v>
      </c>
    </row>
    <row r="8127" spans="1:18" ht="20.25">
      <c r="A8127" s="18" t="s">
        <v>94</v>
      </c>
      <c r="B8127" s="20">
        <v>8123</v>
      </c>
      <c r="C8127" s="35" t="s">
        <v>27257</v>
      </c>
      <c r="D8127" s="24" t="s">
        <v>13836</v>
      </c>
      <c r="E8127" s="27" t="s">
        <v>21996</v>
      </c>
      <c r="F8127" s="26" t="str">
        <f t="shared" si="1440"/>
        <v>水至</v>
      </c>
      <c r="G8127" s="26" t="str">
        <f t="shared" si="1441"/>
        <v>從水薦聲讀若尊又</v>
      </c>
      <c r="H8127" s="26" t="str">
        <f t="shared" si="1442"/>
        <v>在甸</v>
      </c>
      <c r="I8127" s="41" t="str">
        <f t="shared" si="1443"/>
        <v>4. 形声</v>
      </c>
      <c r="J8127" s="19" t="str">
        <f t="shared" si="1449"/>
        <v/>
      </c>
      <c r="K8127" s="19">
        <f t="shared" si="1449"/>
        <v>3</v>
      </c>
      <c r="L8127" s="19" t="str">
        <f t="shared" si="1449"/>
        <v/>
      </c>
      <c r="M8127" s="19">
        <f t="shared" si="1449"/>
        <v>4</v>
      </c>
      <c r="N8127" s="19" t="str">
        <f t="shared" si="1444"/>
        <v/>
      </c>
      <c r="O8127" s="19">
        <f t="shared" si="1450"/>
        <v>7</v>
      </c>
      <c r="P8127" s="19" t="str">
        <f t="shared" si="1450"/>
        <v/>
      </c>
      <c r="Q8127" s="19" t="str">
        <f t="shared" si="1450"/>
        <v/>
      </c>
      <c r="R8127" s="19">
        <f t="shared" si="1450"/>
        <v>14</v>
      </c>
    </row>
    <row r="8128" spans="1:18" ht="20.25">
      <c r="A8128" s="18" t="s">
        <v>95</v>
      </c>
      <c r="B8128" s="20">
        <v>8124</v>
      </c>
      <c r="C8128" s="35"/>
      <c r="D8128" s="24" t="s">
        <v>13837</v>
      </c>
      <c r="E8128" s="27" t="s">
        <v>21997</v>
      </c>
      <c r="F8128" s="26" t="str">
        <f t="shared" si="1440"/>
        <v>土得水沮</v>
      </c>
      <c r="G8128" s="26" t="str">
        <f t="shared" si="1441"/>
        <v>從水□聲讀若䵂</v>
      </c>
      <c r="H8128" s="26" t="str">
        <f t="shared" si="1442"/>
        <v>竹隻</v>
      </c>
      <c r="I8128" s="41" t="str">
        <f t="shared" si="1443"/>
        <v>4. 形声</v>
      </c>
      <c r="J8128" s="19" t="str">
        <f t="shared" si="1449"/>
        <v/>
      </c>
      <c r="K8128" s="19">
        <f t="shared" si="1449"/>
        <v>5</v>
      </c>
      <c r="L8128" s="19" t="str">
        <f t="shared" si="1449"/>
        <v/>
      </c>
      <c r="M8128" s="19">
        <f t="shared" si="1449"/>
        <v>6</v>
      </c>
      <c r="N8128" s="19" t="str">
        <f t="shared" si="1444"/>
        <v/>
      </c>
      <c r="O8128" s="19">
        <f t="shared" si="1450"/>
        <v>9</v>
      </c>
      <c r="P8128" s="19" t="str">
        <f t="shared" si="1450"/>
        <v/>
      </c>
      <c r="Q8128" s="19" t="str">
        <f t="shared" si="1450"/>
        <v/>
      </c>
      <c r="R8128" s="19">
        <f t="shared" si="1450"/>
        <v>15</v>
      </c>
    </row>
    <row r="8129" spans="1:18" ht="20.25">
      <c r="A8129" s="18" t="s">
        <v>96</v>
      </c>
      <c r="B8129" s="20">
        <v>8125</v>
      </c>
      <c r="C8129" s="36" t="s">
        <v>27258</v>
      </c>
      <c r="D8129" s="24" t="s">
        <v>12633</v>
      </c>
      <c r="E8129" s="27" t="s">
        <v>21998</v>
      </c>
      <c r="F8129" s="26" t="str">
        <f t="shared" si="1440"/>
        <v>盈溢</v>
      </c>
      <c r="G8129" s="26" t="str">
        <f t="shared" si="1441"/>
        <v>從水㒼聲</v>
      </c>
      <c r="H8129" s="26" t="str">
        <f t="shared" si="1442"/>
        <v>莫旱</v>
      </c>
      <c r="I8129" s="41" t="str">
        <f t="shared" si="1443"/>
        <v>4. 形声</v>
      </c>
      <c r="J8129" s="19" t="str">
        <f t="shared" si="1449"/>
        <v/>
      </c>
      <c r="K8129" s="19">
        <f t="shared" si="1449"/>
        <v>3</v>
      </c>
      <c r="L8129" s="19" t="str">
        <f t="shared" si="1449"/>
        <v/>
      </c>
      <c r="M8129" s="19">
        <f t="shared" si="1449"/>
        <v>4</v>
      </c>
      <c r="N8129" s="19" t="str">
        <f t="shared" si="1444"/>
        <v/>
      </c>
      <c r="O8129" s="19">
        <f t="shared" si="1450"/>
        <v>7</v>
      </c>
      <c r="P8129" s="19" t="str">
        <f t="shared" si="1450"/>
        <v/>
      </c>
      <c r="Q8129" s="19" t="str">
        <f t="shared" si="1450"/>
        <v/>
      </c>
      <c r="R8129" s="19">
        <f t="shared" si="1450"/>
        <v>10</v>
      </c>
    </row>
    <row r="8130" spans="1:18" ht="20.25">
      <c r="A8130" s="18" t="s">
        <v>97</v>
      </c>
      <c r="B8130" s="20">
        <v>8126</v>
      </c>
      <c r="C8130" s="35" t="s">
        <v>8162</v>
      </c>
      <c r="D8130" s="24" t="s">
        <v>13838</v>
      </c>
      <c r="E8130" s="27" t="s">
        <v>21999</v>
      </c>
      <c r="F8130" s="26" t="str">
        <f t="shared" si="1440"/>
        <v>利</v>
      </c>
      <c r="G8130" s="26" t="str">
        <f t="shared" si="1441"/>
        <v>從水骨聲</v>
      </c>
      <c r="H8130" s="26" t="str">
        <f t="shared" si="1442"/>
        <v>戸八</v>
      </c>
      <c r="I8130" s="41" t="str">
        <f t="shared" si="1443"/>
        <v>4. 形声</v>
      </c>
      <c r="J8130" s="19" t="str">
        <f t="shared" si="1449"/>
        <v/>
      </c>
      <c r="K8130" s="19">
        <f t="shared" si="1449"/>
        <v>2</v>
      </c>
      <c r="L8130" s="19" t="str">
        <f t="shared" si="1449"/>
        <v/>
      </c>
      <c r="M8130" s="19">
        <f t="shared" si="1449"/>
        <v>3</v>
      </c>
      <c r="N8130" s="19" t="str">
        <f t="shared" si="1444"/>
        <v/>
      </c>
      <c r="O8130" s="19">
        <f t="shared" si="1450"/>
        <v>6</v>
      </c>
      <c r="P8130" s="19" t="str">
        <f t="shared" si="1450"/>
        <v/>
      </c>
      <c r="Q8130" s="19" t="str">
        <f t="shared" si="1450"/>
        <v/>
      </c>
      <c r="R8130" s="19">
        <f t="shared" si="1450"/>
        <v>9</v>
      </c>
    </row>
    <row r="8131" spans="1:18" ht="20.25">
      <c r="A8131" s="18" t="s">
        <v>98</v>
      </c>
      <c r="B8131" s="20">
        <v>8127</v>
      </c>
      <c r="C8131" s="35" t="s">
        <v>27259</v>
      </c>
      <c r="D8131" s="24" t="s">
        <v>11680</v>
      </c>
      <c r="E8131" s="27" t="s">
        <v>22000</v>
      </c>
      <c r="F8131" s="26" t="str">
        <f t="shared" si="1440"/>
        <v>不滑</v>
      </c>
      <c r="G8131" s="26" t="str">
        <f t="shared" si="1441"/>
        <v>從水嗇聲</v>
      </c>
      <c r="H8131" s="26" t="str">
        <f t="shared" si="1442"/>
        <v>色立</v>
      </c>
      <c r="I8131" s="41" t="str">
        <f t="shared" si="1443"/>
        <v>4. 形声</v>
      </c>
      <c r="J8131" s="19" t="str">
        <f t="shared" si="1449"/>
        <v/>
      </c>
      <c r="K8131" s="19">
        <f t="shared" si="1449"/>
        <v>3</v>
      </c>
      <c r="L8131" s="19" t="str">
        <f t="shared" si="1449"/>
        <v/>
      </c>
      <c r="M8131" s="19">
        <f t="shared" si="1449"/>
        <v>4</v>
      </c>
      <c r="N8131" s="19" t="str">
        <f t="shared" si="1444"/>
        <v/>
      </c>
      <c r="O8131" s="19">
        <f t="shared" si="1450"/>
        <v>7</v>
      </c>
      <c r="P8131" s="19" t="str">
        <f t="shared" si="1450"/>
        <v/>
      </c>
      <c r="Q8131" s="19" t="str">
        <f t="shared" si="1450"/>
        <v/>
      </c>
      <c r="R8131" s="19">
        <f t="shared" si="1450"/>
        <v>10</v>
      </c>
    </row>
    <row r="8132" spans="1:18" ht="20.25">
      <c r="A8132" s="18" t="s">
        <v>99</v>
      </c>
      <c r="B8132" s="20">
        <v>8128</v>
      </c>
      <c r="C8132" s="36" t="s">
        <v>27260</v>
      </c>
      <c r="D8132" s="24" t="s">
        <v>12165</v>
      </c>
      <c r="E8132" s="27" t="s">
        <v>22001</v>
      </c>
      <c r="F8132" s="26" t="str">
        <f t="shared" si="1440"/>
        <v>光潤</v>
      </c>
      <c r="G8132" s="26" t="str">
        <f t="shared" si="1441"/>
        <v>從水睪聲</v>
      </c>
      <c r="H8132" s="26" t="str">
        <f t="shared" si="1442"/>
        <v>丈伯</v>
      </c>
      <c r="I8132" s="41" t="str">
        <f t="shared" si="1443"/>
        <v>4. 形声</v>
      </c>
      <c r="J8132" s="19" t="str">
        <f t="shared" si="1449"/>
        <v/>
      </c>
      <c r="K8132" s="19">
        <f t="shared" si="1449"/>
        <v>3</v>
      </c>
      <c r="L8132" s="19" t="str">
        <f t="shared" si="1449"/>
        <v/>
      </c>
      <c r="M8132" s="19">
        <f t="shared" si="1449"/>
        <v>4</v>
      </c>
      <c r="N8132" s="19" t="str">
        <f t="shared" si="1444"/>
        <v/>
      </c>
      <c r="O8132" s="19">
        <f t="shared" si="1450"/>
        <v>7</v>
      </c>
      <c r="P8132" s="19" t="str">
        <f t="shared" si="1450"/>
        <v/>
      </c>
      <c r="Q8132" s="19" t="str">
        <f t="shared" si="1450"/>
        <v/>
      </c>
      <c r="R8132" s="19">
        <f t="shared" si="1450"/>
        <v>10</v>
      </c>
    </row>
    <row r="8133" spans="1:18" ht="20.25">
      <c r="A8133" s="18" t="s">
        <v>100</v>
      </c>
      <c r="B8133" s="20">
        <v>8129</v>
      </c>
      <c r="C8133" s="35" t="s">
        <v>3485</v>
      </c>
      <c r="D8133" s="24" t="s">
        <v>11698</v>
      </c>
      <c r="E8133" s="27" t="s">
        <v>22002</v>
      </c>
      <c r="F8133" s="26" t="str">
        <f t="shared" ref="F8133:F8196" si="1451">IFERROR(MID(E8133,1,K8133-1),"")</f>
        <v>浸淫隨理</v>
      </c>
      <c r="G8133" s="26" t="str">
        <f t="shared" ref="G8133:G8196" si="1452">IFERROR(MID($E8133,K8133+1,MIN(IF(Q8133=0,100,Q8133), IF(R8133=0,100,R8133))-3-K8133),"")</f>
        <v>從水㸒聲一曰久雨爲淫</v>
      </c>
      <c r="H8133" s="26" t="str">
        <f t="shared" ref="H8133:H8196" si="1453">IFERROR(MID($E8133,R8133-2,2),"")</f>
        <v>余箴</v>
      </c>
      <c r="I8133" s="41" t="str">
        <f t="shared" ref="I8133:I8196" si="1454">IFERROR(IF(N(P8133)&lt;&gt;0,"1.象形 or 2.指事",IF(N(M8133)*N(O8133)&lt;&gt;0,"4. 形声",IF(AND(N(M8133)*N(N8133)&lt;&gt;0, N8133&lt;Q8133),"3. 会意",""))),"")</f>
        <v>4. 形声</v>
      </c>
      <c r="J8133" s="19" t="str">
        <f t="shared" si="1449"/>
        <v/>
      </c>
      <c r="K8133" s="19">
        <f t="shared" si="1449"/>
        <v>5</v>
      </c>
      <c r="L8133" s="19" t="str">
        <f t="shared" si="1449"/>
        <v/>
      </c>
      <c r="M8133" s="19">
        <f t="shared" si="1449"/>
        <v>6</v>
      </c>
      <c r="N8133" s="19" t="str">
        <f t="shared" ref="N8133:N8196" si="1455">IFERROR(FIND(N$4,$E8133,M8133+1),"")</f>
        <v/>
      </c>
      <c r="O8133" s="19">
        <f t="shared" si="1450"/>
        <v>9</v>
      </c>
      <c r="P8133" s="19" t="str">
        <f t="shared" si="1450"/>
        <v/>
      </c>
      <c r="Q8133" s="19" t="str">
        <f t="shared" si="1450"/>
        <v/>
      </c>
      <c r="R8133" s="19">
        <f t="shared" si="1450"/>
        <v>18</v>
      </c>
    </row>
    <row r="8134" spans="1:18" ht="20.25">
      <c r="A8134" s="18" t="s">
        <v>101</v>
      </c>
      <c r="B8134" s="20">
        <v>8130</v>
      </c>
      <c r="C8134" s="35" t="s">
        <v>27261</v>
      </c>
      <c r="D8134" s="24" t="s">
        <v>11693</v>
      </c>
      <c r="E8134" s="27" t="s">
        <v>22003</v>
      </c>
      <c r="F8134" s="26" t="str">
        <f t="shared" si="1451"/>
        <v>漬</v>
      </c>
      <c r="G8134" s="26" t="str">
        <f t="shared" si="1452"/>
        <v>從水韱聲爾雅曰泉一見一否爲瀸</v>
      </c>
      <c r="H8134" s="26" t="str">
        <f t="shared" si="1453"/>
        <v>子廉</v>
      </c>
      <c r="I8134" s="41" t="str">
        <f t="shared" si="1454"/>
        <v>4. 形声</v>
      </c>
      <c r="J8134" s="19" t="str">
        <f t="shared" si="1449"/>
        <v/>
      </c>
      <c r="K8134" s="19">
        <f t="shared" si="1449"/>
        <v>2</v>
      </c>
      <c r="L8134" s="19" t="str">
        <f t="shared" si="1449"/>
        <v/>
      </c>
      <c r="M8134" s="19">
        <f t="shared" si="1449"/>
        <v>3</v>
      </c>
      <c r="N8134" s="19" t="str">
        <f t="shared" si="1455"/>
        <v/>
      </c>
      <c r="O8134" s="19">
        <f t="shared" si="1450"/>
        <v>6</v>
      </c>
      <c r="P8134" s="19" t="str">
        <f t="shared" si="1450"/>
        <v/>
      </c>
      <c r="Q8134" s="19" t="str">
        <f t="shared" si="1450"/>
        <v/>
      </c>
      <c r="R8134" s="19">
        <f t="shared" si="1450"/>
        <v>19</v>
      </c>
    </row>
    <row r="8135" spans="1:18" ht="20.25">
      <c r="A8135" s="18" t="s">
        <v>102</v>
      </c>
      <c r="B8135" s="20">
        <v>8131</v>
      </c>
      <c r="C8135" s="35" t="s">
        <v>27262</v>
      </c>
      <c r="D8135" s="24" t="s">
        <v>11699</v>
      </c>
      <c r="E8135" s="27" t="s">
        <v>22004</v>
      </c>
      <c r="F8135" s="26" t="str">
        <f t="shared" si="1451"/>
        <v>水所蕩泆</v>
      </c>
      <c r="G8135" s="26" t="str">
        <f t="shared" si="1452"/>
        <v>從水失聲</v>
      </c>
      <c r="H8135" s="26" t="str">
        <f t="shared" si="1453"/>
        <v>夷質</v>
      </c>
      <c r="I8135" s="41" t="str">
        <f t="shared" si="1454"/>
        <v>4. 形声</v>
      </c>
      <c r="J8135" s="19" t="str">
        <f t="shared" si="1449"/>
        <v/>
      </c>
      <c r="K8135" s="19">
        <f t="shared" si="1449"/>
        <v>5</v>
      </c>
      <c r="L8135" s="19" t="str">
        <f t="shared" si="1449"/>
        <v/>
      </c>
      <c r="M8135" s="19">
        <f t="shared" si="1449"/>
        <v>6</v>
      </c>
      <c r="N8135" s="19" t="str">
        <f t="shared" si="1455"/>
        <v/>
      </c>
      <c r="O8135" s="19">
        <f t="shared" si="1450"/>
        <v>9</v>
      </c>
      <c r="P8135" s="19" t="str">
        <f t="shared" si="1450"/>
        <v/>
      </c>
      <c r="Q8135" s="19" t="str">
        <f t="shared" si="1450"/>
        <v/>
      </c>
      <c r="R8135" s="19">
        <f t="shared" si="1450"/>
        <v>12</v>
      </c>
    </row>
    <row r="8136" spans="1:18" ht="20.25">
      <c r="A8136" s="18" t="s">
        <v>103</v>
      </c>
      <c r="B8136" s="20">
        <v>8132</v>
      </c>
      <c r="C8136" s="35" t="s">
        <v>27263</v>
      </c>
      <c r="D8136" s="24" t="s">
        <v>12118</v>
      </c>
      <c r="E8136" s="27" t="s">
        <v>22005</v>
      </c>
      <c r="F8136" s="26" t="str">
        <f t="shared" si="1451"/>
        <v>漏</v>
      </c>
      <c r="G8136" s="26" t="str">
        <f t="shared" si="1452"/>
        <v>從水䝿聲</v>
      </c>
      <c r="H8136" s="26" t="str">
        <f t="shared" si="1453"/>
        <v>胡對</v>
      </c>
      <c r="I8136" s="41" t="str">
        <f t="shared" si="1454"/>
        <v>4. 形声</v>
      </c>
      <c r="J8136" s="19" t="str">
        <f t="shared" si="1449"/>
        <v/>
      </c>
      <c r="K8136" s="19">
        <f t="shared" si="1449"/>
        <v>2</v>
      </c>
      <c r="L8136" s="19" t="str">
        <f t="shared" si="1449"/>
        <v/>
      </c>
      <c r="M8136" s="19">
        <f t="shared" si="1449"/>
        <v>3</v>
      </c>
      <c r="N8136" s="19" t="str">
        <f t="shared" si="1455"/>
        <v/>
      </c>
      <c r="O8136" s="19">
        <f t="shared" si="1450"/>
        <v>6</v>
      </c>
      <c r="P8136" s="19" t="str">
        <f t="shared" si="1450"/>
        <v/>
      </c>
      <c r="Q8136" s="19" t="str">
        <f t="shared" si="1450"/>
        <v/>
      </c>
      <c r="R8136" s="19">
        <f t="shared" si="1450"/>
        <v>9</v>
      </c>
    </row>
    <row r="8137" spans="1:18" ht="20.25">
      <c r="A8137" s="18" t="s">
        <v>104</v>
      </c>
      <c r="B8137" s="20">
        <v>8133</v>
      </c>
      <c r="C8137" s="35" t="s">
        <v>27264</v>
      </c>
      <c r="D8137" s="24" t="s">
        <v>11558</v>
      </c>
      <c r="E8137" s="27" t="s">
        <v>22006</v>
      </c>
      <c r="F8137" s="26" t="str">
        <f t="shared" si="1451"/>
        <v>水不利</v>
      </c>
      <c r="G8137" s="26" t="str">
        <f t="shared" si="1452"/>
        <v>從水㐱聲五行傳曰若其沴作</v>
      </c>
      <c r="H8137" s="26" t="str">
        <f t="shared" si="1453"/>
        <v>郎計</v>
      </c>
      <c r="I8137" s="41" t="str">
        <f t="shared" si="1454"/>
        <v>4. 形声</v>
      </c>
      <c r="J8137" s="19" t="str">
        <f t="shared" si="1449"/>
        <v/>
      </c>
      <c r="K8137" s="19">
        <f t="shared" si="1449"/>
        <v>4</v>
      </c>
      <c r="L8137" s="19" t="str">
        <f t="shared" si="1449"/>
        <v/>
      </c>
      <c r="M8137" s="19">
        <f t="shared" si="1449"/>
        <v>5</v>
      </c>
      <c r="N8137" s="19" t="str">
        <f t="shared" si="1455"/>
        <v/>
      </c>
      <c r="O8137" s="19">
        <f t="shared" si="1450"/>
        <v>8</v>
      </c>
      <c r="P8137" s="19" t="str">
        <f t="shared" si="1450"/>
        <v/>
      </c>
      <c r="Q8137" s="19" t="str">
        <f t="shared" si="1450"/>
        <v/>
      </c>
      <c r="R8137" s="19">
        <f t="shared" si="1450"/>
        <v>19</v>
      </c>
    </row>
    <row r="8138" spans="1:18" ht="20.25">
      <c r="A8138" s="18" t="s">
        <v>105</v>
      </c>
      <c r="B8138" s="20">
        <v>8134</v>
      </c>
      <c r="C8138" s="36" t="s">
        <v>27265</v>
      </c>
      <c r="D8138" s="24" t="s">
        <v>13839</v>
      </c>
      <c r="E8138" s="27" t="s">
        <v>22007</v>
      </c>
      <c r="F8138" s="26" t="str">
        <f t="shared" si="1451"/>
        <v>不深</v>
      </c>
      <c r="G8138" s="26" t="str">
        <f t="shared" si="1452"/>
        <v>從水戔聲</v>
      </c>
      <c r="H8138" s="26" t="str">
        <f t="shared" si="1453"/>
        <v>七</v>
      </c>
      <c r="I8138" s="41" t="str">
        <f t="shared" si="1454"/>
        <v>4. 形声</v>
      </c>
      <c r="J8138" s="19" t="str">
        <f t="shared" si="1449"/>
        <v/>
      </c>
      <c r="K8138" s="19">
        <f t="shared" si="1449"/>
        <v>3</v>
      </c>
      <c r="L8138" s="19" t="str">
        <f t="shared" si="1449"/>
        <v/>
      </c>
      <c r="M8138" s="19">
        <f t="shared" si="1449"/>
        <v>4</v>
      </c>
      <c r="N8138" s="19" t="str">
        <f t="shared" si="1455"/>
        <v/>
      </c>
      <c r="O8138" s="19">
        <f t="shared" si="1450"/>
        <v>7</v>
      </c>
      <c r="P8138" s="19" t="str">
        <f t="shared" si="1450"/>
        <v/>
      </c>
      <c r="Q8138" s="19" t="str">
        <f t="shared" si="1450"/>
        <v/>
      </c>
      <c r="R8138" s="19">
        <f t="shared" si="1450"/>
        <v>10</v>
      </c>
    </row>
    <row r="8139" spans="1:18" ht="20.25">
      <c r="A8139" s="18" t="s">
        <v>106</v>
      </c>
      <c r="B8139" s="20">
        <v>8135</v>
      </c>
      <c r="C8139" s="35" t="s">
        <v>27266</v>
      </c>
      <c r="D8139" s="24" t="s">
        <v>13840</v>
      </c>
      <c r="E8139" s="27" t="s">
        <v>22008</v>
      </c>
      <c r="F8139" s="26" t="str">
        <f t="shared" si="1451"/>
        <v>水暫益且止未減</v>
      </c>
      <c r="G8139" s="26" t="str">
        <f t="shared" si="1452"/>
        <v>從水寺聲</v>
      </c>
      <c r="H8139" s="26" t="str">
        <f t="shared" si="1453"/>
        <v>直里</v>
      </c>
      <c r="I8139" s="41" t="str">
        <f t="shared" si="1454"/>
        <v>4. 形声</v>
      </c>
      <c r="J8139" s="19" t="str">
        <f t="shared" si="1449"/>
        <v/>
      </c>
      <c r="K8139" s="19">
        <f t="shared" si="1449"/>
        <v>8</v>
      </c>
      <c r="L8139" s="19" t="str">
        <f t="shared" si="1449"/>
        <v/>
      </c>
      <c r="M8139" s="19">
        <f t="shared" si="1449"/>
        <v>9</v>
      </c>
      <c r="N8139" s="19" t="str">
        <f t="shared" si="1455"/>
        <v/>
      </c>
      <c r="O8139" s="19">
        <f t="shared" si="1450"/>
        <v>12</v>
      </c>
      <c r="P8139" s="19" t="str">
        <f t="shared" si="1450"/>
        <v/>
      </c>
      <c r="Q8139" s="19" t="str">
        <f t="shared" si="1450"/>
        <v/>
      </c>
      <c r="R8139" s="19">
        <f t="shared" si="1450"/>
        <v>15</v>
      </c>
    </row>
    <row r="8140" spans="1:18" ht="20.25">
      <c r="A8140" s="18" t="s">
        <v>107</v>
      </c>
      <c r="B8140" s="20">
        <v>8136</v>
      </c>
      <c r="C8140" s="35" t="s">
        <v>27267</v>
      </c>
      <c r="D8140" s="24" t="s">
        <v>13841</v>
      </c>
      <c r="E8140" s="27" t="s">
        <v>22009</v>
      </c>
      <c r="F8140" s="26" t="str">
        <f t="shared" si="1451"/>
        <v>少減</v>
      </c>
      <c r="G8140" s="26" t="str">
        <f t="shared" si="1452"/>
        <v>一曰水門又水出丘前謂之渻丘從水省聲</v>
      </c>
      <c r="H8140" s="26" t="str">
        <f t="shared" si="1453"/>
        <v>息并</v>
      </c>
      <c r="I8140" s="41" t="str">
        <f t="shared" si="1454"/>
        <v>4. 形声</v>
      </c>
      <c r="J8140" s="19" t="str">
        <f t="shared" si="1449"/>
        <v/>
      </c>
      <c r="K8140" s="19">
        <f t="shared" si="1449"/>
        <v>3</v>
      </c>
      <c r="L8140" s="19" t="str">
        <f t="shared" si="1449"/>
        <v/>
      </c>
      <c r="M8140" s="19">
        <f t="shared" si="1449"/>
        <v>17</v>
      </c>
      <c r="N8140" s="19" t="str">
        <f t="shared" si="1455"/>
        <v/>
      </c>
      <c r="O8140" s="19">
        <f t="shared" si="1450"/>
        <v>20</v>
      </c>
      <c r="P8140" s="19" t="str">
        <f t="shared" si="1450"/>
        <v/>
      </c>
      <c r="Q8140" s="19" t="str">
        <f t="shared" si="1450"/>
        <v/>
      </c>
      <c r="R8140" s="19">
        <f t="shared" si="1450"/>
        <v>23</v>
      </c>
    </row>
    <row r="8141" spans="1:18" ht="20.25">
      <c r="A8141" s="18" t="s">
        <v>108</v>
      </c>
      <c r="B8141" s="20">
        <v>8137</v>
      </c>
      <c r="C8141" s="35" t="s">
        <v>10070</v>
      </c>
      <c r="D8141" s="24" t="s">
        <v>13842</v>
      </c>
      <c r="E8141" s="27" t="s">
        <v>22010</v>
      </c>
      <c r="F8141" s="26" t="str">
        <f t="shared" si="1451"/>
        <v>泥</v>
      </c>
      <c r="G8141" s="26" t="str">
        <f t="shared" si="1452"/>
        <v>從水□聲</v>
      </c>
      <c r="H8141" s="26" t="str">
        <f t="shared" si="1453"/>
        <v>奴教</v>
      </c>
      <c r="I8141" s="41" t="str">
        <f t="shared" si="1454"/>
        <v>4. 形声</v>
      </c>
      <c r="J8141" s="19" t="str">
        <f t="shared" si="1449"/>
        <v/>
      </c>
      <c r="K8141" s="19">
        <f t="shared" si="1449"/>
        <v>2</v>
      </c>
      <c r="L8141" s="19" t="str">
        <f t="shared" si="1449"/>
        <v/>
      </c>
      <c r="M8141" s="19">
        <f t="shared" si="1449"/>
        <v>3</v>
      </c>
      <c r="N8141" s="19" t="str">
        <f t="shared" si="1455"/>
        <v/>
      </c>
      <c r="O8141" s="19">
        <f t="shared" si="1450"/>
        <v>6</v>
      </c>
      <c r="P8141" s="19" t="str">
        <f t="shared" si="1450"/>
        <v/>
      </c>
      <c r="Q8141" s="19" t="str">
        <f t="shared" si="1450"/>
        <v/>
      </c>
      <c r="R8141" s="19">
        <f t="shared" si="1450"/>
        <v>9</v>
      </c>
    </row>
    <row r="8142" spans="1:18" ht="20.25">
      <c r="A8142" s="18" t="s">
        <v>109</v>
      </c>
      <c r="B8142" s="20">
        <v>8138</v>
      </c>
      <c r="C8142" s="35" t="s">
        <v>27268</v>
      </c>
      <c r="D8142" s="24" t="s">
        <v>13843</v>
      </c>
      <c r="E8142" s="27" t="s">
        <v>22011</v>
      </c>
      <c r="F8142" s="26" t="str">
        <f t="shared" si="1451"/>
        <v>小溼</v>
      </c>
      <c r="G8142" s="26" t="str">
        <f t="shared" si="1452"/>
        <v>從水翠聲</v>
      </c>
      <c r="H8142" s="26" t="str">
        <f t="shared" si="1453"/>
        <v>遵誄</v>
      </c>
      <c r="I8142" s="41" t="str">
        <f t="shared" si="1454"/>
        <v>4. 形声</v>
      </c>
      <c r="J8142" s="19" t="str">
        <f t="shared" si="1449"/>
        <v/>
      </c>
      <c r="K8142" s="19">
        <f t="shared" si="1449"/>
        <v>3</v>
      </c>
      <c r="L8142" s="19" t="str">
        <f t="shared" si="1449"/>
        <v/>
      </c>
      <c r="M8142" s="19">
        <f t="shared" si="1449"/>
        <v>4</v>
      </c>
      <c r="N8142" s="19" t="str">
        <f t="shared" si="1455"/>
        <v/>
      </c>
      <c r="O8142" s="19">
        <f t="shared" si="1450"/>
        <v>7</v>
      </c>
      <c r="P8142" s="19" t="str">
        <f t="shared" si="1450"/>
        <v/>
      </c>
      <c r="Q8142" s="19" t="str">
        <f t="shared" si="1450"/>
        <v/>
      </c>
      <c r="R8142" s="19">
        <f t="shared" si="1450"/>
        <v>10</v>
      </c>
    </row>
    <row r="8143" spans="1:18" ht="20.25">
      <c r="A8143" s="18" t="s">
        <v>110</v>
      </c>
      <c r="B8143" s="20">
        <v>8139</v>
      </c>
      <c r="C8143" s="35" t="s">
        <v>708</v>
      </c>
      <c r="D8143" s="24" t="s">
        <v>12039</v>
      </c>
      <c r="E8143" s="27" t="s">
        <v>22012</v>
      </c>
      <c r="F8143" s="26" t="str">
        <f t="shared" si="1451"/>
        <v>溼暑</v>
      </c>
      <c r="G8143" s="26" t="str">
        <f t="shared" si="1452"/>
        <v>從水辱聲</v>
      </c>
      <c r="H8143" s="26" t="str">
        <f t="shared" si="1453"/>
        <v>而蜀</v>
      </c>
      <c r="I8143" s="41" t="str">
        <f t="shared" si="1454"/>
        <v>4. 形声</v>
      </c>
      <c r="J8143" s="19" t="str">
        <f t="shared" si="1449"/>
        <v/>
      </c>
      <c r="K8143" s="19">
        <f t="shared" si="1449"/>
        <v>3</v>
      </c>
      <c r="L8143" s="19" t="str">
        <f t="shared" si="1449"/>
        <v/>
      </c>
      <c r="M8143" s="19">
        <f t="shared" si="1449"/>
        <v>4</v>
      </c>
      <c r="N8143" s="19" t="str">
        <f t="shared" si="1455"/>
        <v/>
      </c>
      <c r="O8143" s="19">
        <f t="shared" si="1450"/>
        <v>7</v>
      </c>
      <c r="P8143" s="19" t="str">
        <f t="shared" si="1450"/>
        <v/>
      </c>
      <c r="Q8143" s="19" t="str">
        <f t="shared" si="1450"/>
        <v/>
      </c>
      <c r="R8143" s="19">
        <f t="shared" si="1450"/>
        <v>10</v>
      </c>
    </row>
    <row r="8144" spans="1:18" ht="20.25">
      <c r="A8144" s="18" t="s">
        <v>111</v>
      </c>
      <c r="B8144" s="20">
        <v>8140</v>
      </c>
      <c r="C8144" s="35" t="s">
        <v>10104</v>
      </c>
      <c r="D8144" s="24" t="s">
        <v>12246</v>
      </c>
      <c r="E8144" s="27" t="s">
        <v>22013</v>
      </c>
      <c r="F8144" s="26" t="str">
        <f t="shared" si="1451"/>
        <v>黑土在水中</v>
      </c>
      <c r="G8144" s="26" t="str">
        <f t="shared" si="1452"/>
        <v>從水從土日聲</v>
      </c>
      <c r="H8144" s="26" t="str">
        <f t="shared" si="1453"/>
        <v>奴結</v>
      </c>
      <c r="I8144" s="41" t="str">
        <f t="shared" si="1454"/>
        <v>4. 形声</v>
      </c>
      <c r="J8144" s="19" t="str">
        <f t="shared" si="1449"/>
        <v/>
      </c>
      <c r="K8144" s="19">
        <f t="shared" si="1449"/>
        <v>6</v>
      </c>
      <c r="L8144" s="19" t="str">
        <f t="shared" si="1449"/>
        <v/>
      </c>
      <c r="M8144" s="19">
        <f t="shared" si="1449"/>
        <v>7</v>
      </c>
      <c r="N8144" s="19">
        <f t="shared" si="1455"/>
        <v>9</v>
      </c>
      <c r="O8144" s="19">
        <f t="shared" si="1450"/>
        <v>12</v>
      </c>
      <c r="P8144" s="19" t="str">
        <f t="shared" si="1450"/>
        <v/>
      </c>
      <c r="Q8144" s="19" t="str">
        <f t="shared" si="1450"/>
        <v/>
      </c>
      <c r="R8144" s="19">
        <f t="shared" si="1450"/>
        <v>15</v>
      </c>
    </row>
    <row r="8145" spans="1:18" ht="20.25">
      <c r="A8145" s="18" t="s">
        <v>112</v>
      </c>
      <c r="B8145" s="20">
        <v>8141</v>
      </c>
      <c r="C8145" s="35" t="s">
        <v>3050</v>
      </c>
      <c r="D8145" s="24" t="s">
        <v>11943</v>
      </c>
      <c r="E8145" s="27" t="s">
        <v>22014</v>
      </c>
      <c r="F8145" s="26" t="str">
        <f t="shared" si="1451"/>
        <v>益</v>
      </c>
      <c r="G8145" s="26" t="str">
        <f t="shared" si="1452"/>
        <v>從水兹聲一曰兹水出牛飲山白陘谷東入呼沱</v>
      </c>
      <c r="H8145" s="26" t="str">
        <f t="shared" si="1453"/>
        <v>子之</v>
      </c>
      <c r="I8145" s="41" t="str">
        <f t="shared" si="1454"/>
        <v>4. 形声</v>
      </c>
      <c r="J8145" s="19" t="str">
        <f t="shared" ref="J8145:M8164" si="1456">IFERROR(FIND(J$4,$E8145),"")</f>
        <v/>
      </c>
      <c r="K8145" s="19">
        <f t="shared" si="1456"/>
        <v>2</v>
      </c>
      <c r="L8145" s="19" t="str">
        <f t="shared" si="1456"/>
        <v/>
      </c>
      <c r="M8145" s="19">
        <f t="shared" si="1456"/>
        <v>3</v>
      </c>
      <c r="N8145" s="19" t="str">
        <f t="shared" si="1455"/>
        <v/>
      </c>
      <c r="O8145" s="19">
        <f t="shared" ref="O8145:R8164" si="1457">IFERROR(FIND(O$4,$E8145),"")</f>
        <v>6</v>
      </c>
      <c r="P8145" s="19" t="str">
        <f t="shared" si="1457"/>
        <v/>
      </c>
      <c r="Q8145" s="19" t="str">
        <f t="shared" si="1457"/>
        <v/>
      </c>
      <c r="R8145" s="19">
        <f t="shared" si="1457"/>
        <v>24</v>
      </c>
    </row>
    <row r="8146" spans="1:18" ht="20.25">
      <c r="A8146" s="18" t="s">
        <v>113</v>
      </c>
      <c r="B8146" s="20">
        <v>8142</v>
      </c>
      <c r="C8146" s="35"/>
      <c r="D8146" s="24" t="s">
        <v>12115</v>
      </c>
      <c r="E8146" s="27" t="s">
        <v>22015</v>
      </c>
      <c r="F8146" s="26" t="str">
        <f t="shared" si="1451"/>
        <v/>
      </c>
      <c r="G8146" s="26" t="str">
        <f t="shared" si="1452"/>
        <v/>
      </c>
      <c r="H8146" s="26" t="str">
        <f t="shared" si="1453"/>
        <v>呼骨</v>
      </c>
      <c r="I8146" s="41" t="str">
        <f t="shared" si="1454"/>
        <v>4. 形声</v>
      </c>
      <c r="J8146" s="19" t="str">
        <f t="shared" si="1456"/>
        <v/>
      </c>
      <c r="K8146" s="19" t="str">
        <f t="shared" si="1456"/>
        <v/>
      </c>
      <c r="L8146" s="19" t="str">
        <f t="shared" si="1456"/>
        <v/>
      </c>
      <c r="M8146" s="19">
        <f t="shared" si="1456"/>
        <v>4</v>
      </c>
      <c r="N8146" s="19" t="str">
        <f t="shared" si="1455"/>
        <v/>
      </c>
      <c r="O8146" s="19">
        <f t="shared" si="1457"/>
        <v>7</v>
      </c>
      <c r="P8146" s="19" t="str">
        <f t="shared" si="1457"/>
        <v/>
      </c>
      <c r="Q8146" s="19" t="str">
        <f t="shared" si="1457"/>
        <v/>
      </c>
      <c r="R8146" s="19">
        <f t="shared" si="1457"/>
        <v>10</v>
      </c>
    </row>
    <row r="8147" spans="1:18" ht="20.25">
      <c r="A8147" s="18" t="s">
        <v>114</v>
      </c>
      <c r="B8147" s="20">
        <v>8143</v>
      </c>
      <c r="C8147" s="35" t="s">
        <v>27269</v>
      </c>
      <c r="D8147" s="24" t="s">
        <v>13844</v>
      </c>
      <c r="E8147" s="27" t="s">
        <v>22016</v>
      </c>
      <c r="F8147" s="26" t="str">
        <f t="shared" si="1451"/>
        <v>溼</v>
      </c>
      <c r="G8147" s="26" t="str">
        <f t="shared" si="1452"/>
        <v>從水邑聲</v>
      </c>
      <c r="H8147" s="26" t="str">
        <f t="shared" si="1453"/>
        <v>於及</v>
      </c>
      <c r="I8147" s="41" t="str">
        <f t="shared" si="1454"/>
        <v>4. 形声</v>
      </c>
      <c r="J8147" s="19" t="str">
        <f t="shared" si="1456"/>
        <v/>
      </c>
      <c r="K8147" s="19">
        <f t="shared" si="1456"/>
        <v>2</v>
      </c>
      <c r="L8147" s="19" t="str">
        <f t="shared" si="1456"/>
        <v/>
      </c>
      <c r="M8147" s="19">
        <f t="shared" si="1456"/>
        <v>3</v>
      </c>
      <c r="N8147" s="19" t="str">
        <f t="shared" si="1455"/>
        <v/>
      </c>
      <c r="O8147" s="19">
        <f t="shared" si="1457"/>
        <v>6</v>
      </c>
      <c r="P8147" s="19" t="str">
        <f t="shared" si="1457"/>
        <v/>
      </c>
      <c r="Q8147" s="19" t="str">
        <f t="shared" si="1457"/>
        <v/>
      </c>
      <c r="R8147" s="19">
        <f t="shared" si="1457"/>
        <v>9</v>
      </c>
    </row>
    <row r="8148" spans="1:18" ht="20.25">
      <c r="A8148" s="18" t="s">
        <v>115</v>
      </c>
      <c r="B8148" s="20">
        <v>8144</v>
      </c>
      <c r="C8148" s="35" t="s">
        <v>9556</v>
      </c>
      <c r="D8148" s="24" t="s">
        <v>12586</v>
      </c>
      <c r="E8148" s="27" t="s">
        <v>22017</v>
      </c>
      <c r="F8148" s="26" t="str">
        <f t="shared" si="1451"/>
        <v>水散石</v>
      </c>
      <c r="G8148" s="26" t="str">
        <f t="shared" si="1452"/>
        <v>從水從少水少沙見楚東有沙水</v>
      </c>
      <c r="H8148" s="26" t="str">
        <f t="shared" si="1453"/>
        <v>所加</v>
      </c>
      <c r="I8148" s="41" t="str">
        <f t="shared" si="1454"/>
        <v>3. 会意</v>
      </c>
      <c r="J8148" s="19" t="str">
        <f t="shared" si="1456"/>
        <v/>
      </c>
      <c r="K8148" s="19">
        <f t="shared" si="1456"/>
        <v>4</v>
      </c>
      <c r="L8148" s="19" t="str">
        <f t="shared" si="1456"/>
        <v/>
      </c>
      <c r="M8148" s="19">
        <f t="shared" si="1456"/>
        <v>5</v>
      </c>
      <c r="N8148" s="19">
        <f t="shared" si="1455"/>
        <v>7</v>
      </c>
      <c r="O8148" s="19" t="str">
        <f t="shared" si="1457"/>
        <v/>
      </c>
      <c r="P8148" s="19" t="str">
        <f t="shared" si="1457"/>
        <v/>
      </c>
      <c r="Q8148" s="19" t="str">
        <f t="shared" si="1457"/>
        <v/>
      </c>
      <c r="R8148" s="19">
        <f t="shared" si="1457"/>
        <v>20</v>
      </c>
    </row>
    <row r="8149" spans="1:18" ht="20.25">
      <c r="A8149" s="18" t="s">
        <v>116</v>
      </c>
      <c r="B8149" s="20">
        <v>8145</v>
      </c>
      <c r="C8149" s="35" t="s">
        <v>9556</v>
      </c>
      <c r="D8149" s="24" t="s">
        <v>12586</v>
      </c>
      <c r="E8149" s="27" t="s">
        <v>22018</v>
      </c>
      <c r="F8149" s="26" t="str">
        <f t="shared" si="1451"/>
        <v/>
      </c>
      <c r="G8149" s="26" t="str">
        <f t="shared" si="1452"/>
        <v/>
      </c>
      <c r="H8149" s="26" t="str">
        <f t="shared" si="1453"/>
        <v>子結</v>
      </c>
      <c r="I8149" s="41" t="str">
        <f t="shared" si="1454"/>
        <v/>
      </c>
      <c r="J8149" s="19" t="str">
        <f t="shared" si="1456"/>
        <v/>
      </c>
      <c r="K8149" s="19" t="str">
        <f t="shared" si="1456"/>
        <v/>
      </c>
      <c r="L8149" s="19" t="str">
        <f t="shared" si="1456"/>
        <v/>
      </c>
      <c r="M8149" s="19">
        <f t="shared" si="1456"/>
        <v>6</v>
      </c>
      <c r="N8149" s="19" t="str">
        <f t="shared" si="1455"/>
        <v/>
      </c>
      <c r="O8149" s="19" t="str">
        <f t="shared" si="1457"/>
        <v/>
      </c>
      <c r="P8149" s="19" t="str">
        <f t="shared" si="1457"/>
        <v/>
      </c>
      <c r="Q8149" s="19" t="str">
        <f t="shared" si="1457"/>
        <v/>
      </c>
      <c r="R8149" s="19">
        <f t="shared" si="1457"/>
        <v>11</v>
      </c>
    </row>
    <row r="8150" spans="1:18" ht="20.25">
      <c r="A8150" s="18" t="s">
        <v>117</v>
      </c>
      <c r="B8150" s="20">
        <v>8146</v>
      </c>
      <c r="C8150" s="36" t="s">
        <v>27270</v>
      </c>
      <c r="D8150" s="24" t="s">
        <v>12665</v>
      </c>
      <c r="E8150" s="27" t="s">
        <v>22019</v>
      </c>
      <c r="F8150" s="26" t="str">
        <f t="shared" si="1451"/>
        <v>水流沙上</v>
      </c>
      <c r="G8150" s="26" t="str">
        <f t="shared" si="1452"/>
        <v>從水賴聲</v>
      </c>
      <c r="H8150" s="26" t="str">
        <f t="shared" si="1453"/>
        <v>洛帶</v>
      </c>
      <c r="I8150" s="41" t="str">
        <f t="shared" si="1454"/>
        <v>4. 形声</v>
      </c>
      <c r="J8150" s="19" t="str">
        <f t="shared" si="1456"/>
        <v/>
      </c>
      <c r="K8150" s="19">
        <f t="shared" si="1456"/>
        <v>5</v>
      </c>
      <c r="L8150" s="19" t="str">
        <f t="shared" si="1456"/>
        <v/>
      </c>
      <c r="M8150" s="19">
        <f t="shared" si="1456"/>
        <v>6</v>
      </c>
      <c r="N8150" s="19" t="str">
        <f t="shared" si="1455"/>
        <v/>
      </c>
      <c r="O8150" s="19">
        <f t="shared" si="1457"/>
        <v>9</v>
      </c>
      <c r="P8150" s="19" t="str">
        <f t="shared" si="1457"/>
        <v/>
      </c>
      <c r="Q8150" s="19" t="str">
        <f t="shared" si="1457"/>
        <v/>
      </c>
      <c r="R8150" s="19">
        <f t="shared" si="1457"/>
        <v>12</v>
      </c>
    </row>
    <row r="8151" spans="1:18" ht="20.25">
      <c r="A8151" s="18" t="s">
        <v>783</v>
      </c>
      <c r="B8151" s="20">
        <v>8147</v>
      </c>
      <c r="C8151" s="35" t="s">
        <v>27271</v>
      </c>
      <c r="D8151" s="24" t="s">
        <v>13845</v>
      </c>
      <c r="E8151" s="27" t="s">
        <v>22020</v>
      </c>
      <c r="F8151" s="26" t="str">
        <f t="shared" si="1451"/>
        <v>水厓</v>
      </c>
      <c r="G8151" s="26" t="str">
        <f t="shared" si="1452"/>
        <v>從水賁聲詩曰㪟彼淮濆</v>
      </c>
      <c r="H8151" s="26" t="str">
        <f t="shared" si="1453"/>
        <v>符分</v>
      </c>
      <c r="I8151" s="41" t="str">
        <f t="shared" si="1454"/>
        <v>4. 形声</v>
      </c>
      <c r="J8151" s="19" t="str">
        <f t="shared" si="1456"/>
        <v/>
      </c>
      <c r="K8151" s="19">
        <f t="shared" si="1456"/>
        <v>3</v>
      </c>
      <c r="L8151" s="19" t="str">
        <f t="shared" si="1456"/>
        <v/>
      </c>
      <c r="M8151" s="19">
        <f t="shared" si="1456"/>
        <v>4</v>
      </c>
      <c r="N8151" s="19" t="str">
        <f t="shared" si="1455"/>
        <v/>
      </c>
      <c r="O8151" s="19">
        <f t="shared" si="1457"/>
        <v>7</v>
      </c>
      <c r="P8151" s="19" t="str">
        <f t="shared" si="1457"/>
        <v/>
      </c>
      <c r="Q8151" s="19" t="str">
        <f t="shared" si="1457"/>
        <v/>
      </c>
      <c r="R8151" s="19">
        <f t="shared" si="1457"/>
        <v>16</v>
      </c>
    </row>
    <row r="8152" spans="1:18" ht="20.25">
      <c r="A8152" s="18" t="s">
        <v>784</v>
      </c>
      <c r="B8152" s="20">
        <v>8148</v>
      </c>
      <c r="C8152" s="35" t="s">
        <v>27272</v>
      </c>
      <c r="D8152" s="24" t="s">
        <v>11583</v>
      </c>
      <c r="E8152" s="27" t="s">
        <v>22021</v>
      </c>
      <c r="F8152" s="26" t="str">
        <f t="shared" si="1451"/>
        <v>水厓</v>
      </c>
      <c r="G8152" s="26" t="str">
        <f t="shared" si="1452"/>
        <v>從水矣聲周書曰王出涘</v>
      </c>
      <c r="H8152" s="26" t="str">
        <f t="shared" si="1453"/>
        <v>牀史</v>
      </c>
      <c r="I8152" s="41" t="str">
        <f t="shared" si="1454"/>
        <v>4. 形声</v>
      </c>
      <c r="J8152" s="19" t="str">
        <f t="shared" si="1456"/>
        <v/>
      </c>
      <c r="K8152" s="19">
        <f t="shared" si="1456"/>
        <v>3</v>
      </c>
      <c r="L8152" s="19" t="str">
        <f t="shared" si="1456"/>
        <v/>
      </c>
      <c r="M8152" s="19">
        <f t="shared" si="1456"/>
        <v>4</v>
      </c>
      <c r="N8152" s="19" t="str">
        <f t="shared" si="1455"/>
        <v/>
      </c>
      <c r="O8152" s="19">
        <f t="shared" si="1457"/>
        <v>7</v>
      </c>
      <c r="P8152" s="19" t="str">
        <f t="shared" si="1457"/>
        <v/>
      </c>
      <c r="Q8152" s="19" t="str">
        <f t="shared" si="1457"/>
        <v/>
      </c>
      <c r="R8152" s="19">
        <f t="shared" si="1457"/>
        <v>16</v>
      </c>
    </row>
    <row r="8153" spans="1:18" ht="20.25">
      <c r="A8153" s="18" t="s">
        <v>785</v>
      </c>
      <c r="B8153" s="20">
        <v>8149</v>
      </c>
      <c r="C8153" s="35" t="s">
        <v>27273</v>
      </c>
      <c r="D8153" s="24" t="s">
        <v>11654</v>
      </c>
      <c r="E8153" s="27" t="s">
        <v>22022</v>
      </c>
      <c r="F8153" s="26" t="str">
        <f t="shared" si="1451"/>
        <v>水厓</v>
      </c>
      <c r="G8153" s="26" t="str">
        <f t="shared" si="1452"/>
        <v>從水午聲臣鉉等曰今作滸非是</v>
      </c>
      <c r="H8153" s="26" t="str">
        <f t="shared" si="1453"/>
        <v>呼古</v>
      </c>
      <c r="I8153" s="41" t="str">
        <f t="shared" si="1454"/>
        <v>4. 形声</v>
      </c>
      <c r="J8153" s="19" t="str">
        <f t="shared" si="1456"/>
        <v/>
      </c>
      <c r="K8153" s="19">
        <f t="shared" si="1456"/>
        <v>3</v>
      </c>
      <c r="L8153" s="19" t="str">
        <f t="shared" si="1456"/>
        <v/>
      </c>
      <c r="M8153" s="19">
        <f t="shared" si="1456"/>
        <v>4</v>
      </c>
      <c r="N8153" s="19" t="str">
        <f t="shared" si="1455"/>
        <v/>
      </c>
      <c r="O8153" s="19">
        <f t="shared" si="1457"/>
        <v>7</v>
      </c>
      <c r="P8153" s="19" t="str">
        <f t="shared" si="1457"/>
        <v/>
      </c>
      <c r="Q8153" s="19" t="str">
        <f t="shared" si="1457"/>
        <v/>
      </c>
      <c r="R8153" s="19">
        <f t="shared" si="1457"/>
        <v>19</v>
      </c>
    </row>
    <row r="8154" spans="1:18" ht="20.25">
      <c r="A8154" s="18" t="s">
        <v>786</v>
      </c>
      <c r="B8154" s="20">
        <v>8150</v>
      </c>
      <c r="C8154" s="35" t="s">
        <v>27274</v>
      </c>
      <c r="D8154" s="24" t="s">
        <v>11586</v>
      </c>
      <c r="E8154" s="27" t="s">
        <v>22023</v>
      </c>
      <c r="F8154" s="26" t="str">
        <f t="shared" si="1451"/>
        <v>水厓枯土</v>
      </c>
      <c r="G8154" s="26" t="str">
        <f t="shared" si="1452"/>
        <v>從水九聲爾雅曰水醮曰氿</v>
      </c>
      <c r="H8154" s="26" t="str">
        <f t="shared" si="1453"/>
        <v>居洧</v>
      </c>
      <c r="I8154" s="41" t="str">
        <f t="shared" si="1454"/>
        <v>4. 形声</v>
      </c>
      <c r="J8154" s="19" t="str">
        <f t="shared" si="1456"/>
        <v/>
      </c>
      <c r="K8154" s="19">
        <f t="shared" si="1456"/>
        <v>5</v>
      </c>
      <c r="L8154" s="19" t="str">
        <f t="shared" si="1456"/>
        <v/>
      </c>
      <c r="M8154" s="19">
        <f t="shared" si="1456"/>
        <v>6</v>
      </c>
      <c r="N8154" s="19" t="str">
        <f t="shared" si="1455"/>
        <v/>
      </c>
      <c r="O8154" s="19">
        <f t="shared" si="1457"/>
        <v>9</v>
      </c>
      <c r="P8154" s="19" t="str">
        <f t="shared" si="1457"/>
        <v/>
      </c>
      <c r="Q8154" s="19" t="str">
        <f t="shared" si="1457"/>
        <v/>
      </c>
      <c r="R8154" s="19">
        <f t="shared" si="1457"/>
        <v>19</v>
      </c>
    </row>
    <row r="8155" spans="1:18" ht="20.25">
      <c r="A8155" s="18" t="s">
        <v>787</v>
      </c>
      <c r="B8155" s="20">
        <v>8151</v>
      </c>
      <c r="C8155" s="35" t="s">
        <v>27275</v>
      </c>
      <c r="D8155" s="24" t="s">
        <v>12691</v>
      </c>
      <c r="E8155" s="27" t="s">
        <v>22024</v>
      </c>
      <c r="F8155" s="26" t="str">
        <f t="shared" si="1451"/>
        <v>水厓</v>
      </c>
      <c r="G8155" s="26" t="str">
        <f t="shared" si="1452"/>
        <v>從水脣聲詩曰寘河之漘</v>
      </c>
      <c r="H8155" s="26" t="str">
        <f t="shared" si="1453"/>
        <v>常倫</v>
      </c>
      <c r="I8155" s="41" t="str">
        <f t="shared" si="1454"/>
        <v>4. 形声</v>
      </c>
      <c r="J8155" s="19" t="str">
        <f t="shared" si="1456"/>
        <v/>
      </c>
      <c r="K8155" s="19">
        <f t="shared" si="1456"/>
        <v>3</v>
      </c>
      <c r="L8155" s="19" t="str">
        <f t="shared" si="1456"/>
        <v/>
      </c>
      <c r="M8155" s="19">
        <f t="shared" si="1456"/>
        <v>4</v>
      </c>
      <c r="N8155" s="19" t="str">
        <f t="shared" si="1455"/>
        <v/>
      </c>
      <c r="O8155" s="19">
        <f t="shared" si="1457"/>
        <v>7</v>
      </c>
      <c r="P8155" s="19" t="str">
        <f t="shared" si="1457"/>
        <v/>
      </c>
      <c r="Q8155" s="19" t="str">
        <f t="shared" si="1457"/>
        <v/>
      </c>
      <c r="R8155" s="19">
        <f t="shared" si="1457"/>
        <v>16</v>
      </c>
    </row>
    <row r="8156" spans="1:18" ht="20.25">
      <c r="A8156" s="18" t="s">
        <v>788</v>
      </c>
      <c r="B8156" s="20">
        <v>8152</v>
      </c>
      <c r="C8156" s="35" t="s">
        <v>7450</v>
      </c>
      <c r="D8156" s="24" t="s">
        <v>12502</v>
      </c>
      <c r="E8156" s="27" t="s">
        <v>22025</v>
      </c>
      <c r="F8156" s="26" t="str">
        <f t="shared" si="1451"/>
        <v>瀕</v>
      </c>
      <c r="G8156" s="26" t="str">
        <f t="shared" si="1452"/>
        <v>從水甫聲</v>
      </c>
      <c r="H8156" s="26" t="str">
        <f t="shared" si="1453"/>
        <v>古</v>
      </c>
      <c r="I8156" s="41" t="str">
        <f t="shared" si="1454"/>
        <v>4. 形声</v>
      </c>
      <c r="J8156" s="19" t="str">
        <f t="shared" si="1456"/>
        <v/>
      </c>
      <c r="K8156" s="19">
        <f t="shared" si="1456"/>
        <v>2</v>
      </c>
      <c r="L8156" s="19" t="str">
        <f t="shared" si="1456"/>
        <v/>
      </c>
      <c r="M8156" s="19">
        <f t="shared" si="1456"/>
        <v>3</v>
      </c>
      <c r="N8156" s="19" t="str">
        <f t="shared" si="1455"/>
        <v/>
      </c>
      <c r="O8156" s="19">
        <f t="shared" si="1457"/>
        <v>6</v>
      </c>
      <c r="P8156" s="19" t="str">
        <f t="shared" si="1457"/>
        <v/>
      </c>
      <c r="Q8156" s="19" t="str">
        <f t="shared" si="1457"/>
        <v/>
      </c>
      <c r="R8156" s="19">
        <f t="shared" si="1457"/>
        <v>9</v>
      </c>
    </row>
    <row r="8157" spans="1:18" ht="20.25">
      <c r="A8157" s="18" t="s">
        <v>789</v>
      </c>
      <c r="B8157" s="20">
        <v>8153</v>
      </c>
      <c r="C8157" s="35" t="s">
        <v>27276</v>
      </c>
      <c r="D8157" s="24" t="s">
        <v>11571</v>
      </c>
      <c r="E8157" s="27" t="s">
        <v>22026</v>
      </c>
      <c r="F8157" s="26" t="str">
        <f t="shared" si="1451"/>
        <v/>
      </c>
      <c r="G8157" s="26" t="str">
        <f t="shared" si="1452"/>
        <v/>
      </c>
      <c r="H8157" s="26" t="str">
        <f t="shared" si="1453"/>
        <v>諸市</v>
      </c>
      <c r="I8157" s="41" t="str">
        <f t="shared" si="1454"/>
        <v>4. 形声</v>
      </c>
      <c r="J8157" s="19" t="str">
        <f t="shared" si="1456"/>
        <v/>
      </c>
      <c r="K8157" s="19" t="str">
        <f t="shared" si="1456"/>
        <v/>
      </c>
      <c r="L8157" s="19" t="str">
        <f t="shared" si="1456"/>
        <v/>
      </c>
      <c r="M8157" s="19">
        <f t="shared" si="1456"/>
        <v>5</v>
      </c>
      <c r="N8157" s="19" t="str">
        <f t="shared" si="1455"/>
        <v/>
      </c>
      <c r="O8157" s="19">
        <f t="shared" si="1457"/>
        <v>8</v>
      </c>
      <c r="P8157" s="19" t="str">
        <f t="shared" si="1457"/>
        <v/>
      </c>
      <c r="Q8157" s="19" t="str">
        <f t="shared" si="1457"/>
        <v/>
      </c>
      <c r="R8157" s="19">
        <f t="shared" si="1457"/>
        <v>17</v>
      </c>
    </row>
    <row r="8158" spans="1:18" ht="20.25">
      <c r="A8158" s="18" t="s">
        <v>790</v>
      </c>
      <c r="B8158" s="20">
        <v>8154</v>
      </c>
      <c r="C8158" s="35" t="s">
        <v>4637</v>
      </c>
      <c r="D8158" s="24" t="s">
        <v>11765</v>
      </c>
      <c r="E8158" s="27" t="s">
        <v>22027</v>
      </c>
      <c r="F8158" s="26" t="str">
        <f t="shared" si="1451"/>
        <v/>
      </c>
      <c r="G8158" s="26" t="str">
        <f t="shared" si="1452"/>
        <v/>
      </c>
      <c r="H8158" s="26" t="str">
        <f t="shared" si="1453"/>
        <v>分勿</v>
      </c>
      <c r="I8158" s="41" t="str">
        <f t="shared" si="1454"/>
        <v>4. 形声</v>
      </c>
      <c r="J8158" s="19" t="str">
        <f t="shared" si="1456"/>
        <v/>
      </c>
      <c r="K8158" s="19" t="str">
        <f t="shared" si="1456"/>
        <v/>
      </c>
      <c r="L8158" s="19" t="str">
        <f t="shared" si="1456"/>
        <v/>
      </c>
      <c r="M8158" s="19">
        <f t="shared" si="1456"/>
        <v>5</v>
      </c>
      <c r="N8158" s="19" t="str">
        <f t="shared" si="1455"/>
        <v/>
      </c>
      <c r="O8158" s="19">
        <f t="shared" si="1457"/>
        <v>8</v>
      </c>
      <c r="P8158" s="19" t="str">
        <f t="shared" si="1457"/>
        <v/>
      </c>
      <c r="Q8158" s="19" t="str">
        <f t="shared" si="1457"/>
        <v/>
      </c>
      <c r="R8158" s="19">
        <f t="shared" si="1457"/>
        <v>11</v>
      </c>
    </row>
    <row r="8159" spans="1:18" ht="20.25">
      <c r="A8159" s="18" t="s">
        <v>791</v>
      </c>
      <c r="B8159" s="20">
        <v>8155</v>
      </c>
      <c r="C8159" s="35" t="s">
        <v>27277</v>
      </c>
      <c r="D8159" s="24" t="s">
        <v>11653</v>
      </c>
      <c r="E8159" s="27" t="s">
        <v>22028</v>
      </c>
      <c r="F8159" s="26" t="str">
        <f t="shared" si="1451"/>
        <v/>
      </c>
      <c r="G8159" s="26" t="str">
        <f t="shared" si="1452"/>
        <v/>
      </c>
      <c r="H8159" s="26" t="str">
        <f t="shared" si="1453"/>
        <v>徂紅</v>
      </c>
      <c r="I8159" s="41" t="str">
        <f t="shared" si="1454"/>
        <v>3. 会意</v>
      </c>
      <c r="J8159" s="19" t="str">
        <f t="shared" si="1456"/>
        <v/>
      </c>
      <c r="K8159" s="19" t="str">
        <f t="shared" si="1456"/>
        <v/>
      </c>
      <c r="L8159" s="19" t="str">
        <f t="shared" si="1456"/>
        <v/>
      </c>
      <c r="M8159" s="19">
        <f t="shared" si="1456"/>
        <v>8</v>
      </c>
      <c r="N8159" s="19">
        <f t="shared" si="1455"/>
        <v>10</v>
      </c>
      <c r="O8159" s="19" t="str">
        <f t="shared" si="1457"/>
        <v/>
      </c>
      <c r="P8159" s="19" t="str">
        <f t="shared" si="1457"/>
        <v/>
      </c>
      <c r="Q8159" s="19" t="str">
        <f t="shared" si="1457"/>
        <v/>
      </c>
      <c r="R8159" s="19">
        <f t="shared" si="1457"/>
        <v>20</v>
      </c>
    </row>
    <row r="8160" spans="1:18" ht="20.25">
      <c r="A8160" s="18" t="s">
        <v>792</v>
      </c>
      <c r="B8160" s="20">
        <v>8156</v>
      </c>
      <c r="C8160" s="35" t="s">
        <v>7935</v>
      </c>
      <c r="D8160" s="24" t="s">
        <v>13846</v>
      </c>
      <c r="E8160" s="27" t="s">
        <v>22029</v>
      </c>
      <c r="F8160" s="26" t="str">
        <f t="shared" si="1451"/>
        <v>别水</v>
      </c>
      <c r="G8160" s="26" t="str">
        <f t="shared" si="1452"/>
        <v>從水從亦聲</v>
      </c>
      <c r="H8160" s="26" t="str">
        <f t="shared" si="1453"/>
        <v>匹賣</v>
      </c>
      <c r="I8160" s="41" t="str">
        <f t="shared" si="1454"/>
        <v>4. 形声</v>
      </c>
      <c r="J8160" s="19" t="str">
        <f t="shared" si="1456"/>
        <v/>
      </c>
      <c r="K8160" s="19">
        <f t="shared" si="1456"/>
        <v>3</v>
      </c>
      <c r="L8160" s="19" t="str">
        <f t="shared" si="1456"/>
        <v/>
      </c>
      <c r="M8160" s="19">
        <f t="shared" si="1456"/>
        <v>4</v>
      </c>
      <c r="N8160" s="19">
        <f t="shared" si="1455"/>
        <v>6</v>
      </c>
      <c r="O8160" s="19">
        <f t="shared" si="1457"/>
        <v>10</v>
      </c>
      <c r="P8160" s="19" t="str">
        <f t="shared" si="1457"/>
        <v/>
      </c>
      <c r="Q8160" s="19" t="str">
        <f t="shared" si="1457"/>
        <v/>
      </c>
      <c r="R8160" s="19">
        <f t="shared" si="1457"/>
        <v>13</v>
      </c>
    </row>
    <row r="8161" spans="1:18" ht="20.25">
      <c r="A8161" s="18" t="s">
        <v>793</v>
      </c>
      <c r="B8161" s="20">
        <v>8157</v>
      </c>
      <c r="C8161" s="35" t="s">
        <v>8112</v>
      </c>
      <c r="D8161" s="24" t="s">
        <v>11583</v>
      </c>
      <c r="E8161" s="27" t="s">
        <v>22030</v>
      </c>
      <c r="F8161" s="26" t="str">
        <f t="shared" si="1451"/>
        <v>水别復入水</v>
      </c>
      <c r="G8161" s="26" t="str">
        <f t="shared" si="1452"/>
        <v>一曰汜窮瀆也從水巳聲詩曰江有汜</v>
      </c>
      <c r="H8161" s="26" t="str">
        <f t="shared" si="1453"/>
        <v>詳里</v>
      </c>
      <c r="I8161" s="41" t="str">
        <f t="shared" si="1454"/>
        <v>4. 形声</v>
      </c>
      <c r="J8161" s="19" t="str">
        <f t="shared" si="1456"/>
        <v/>
      </c>
      <c r="K8161" s="19">
        <f t="shared" si="1456"/>
        <v>6</v>
      </c>
      <c r="L8161" s="19" t="str">
        <f t="shared" si="1456"/>
        <v/>
      </c>
      <c r="M8161" s="19">
        <f t="shared" si="1456"/>
        <v>13</v>
      </c>
      <c r="N8161" s="19" t="str">
        <f t="shared" si="1455"/>
        <v/>
      </c>
      <c r="O8161" s="19">
        <f t="shared" si="1457"/>
        <v>16</v>
      </c>
      <c r="P8161" s="19" t="str">
        <f t="shared" si="1457"/>
        <v/>
      </c>
      <c r="Q8161" s="19" t="str">
        <f t="shared" si="1457"/>
        <v/>
      </c>
      <c r="R8161" s="19">
        <f t="shared" si="1457"/>
        <v>24</v>
      </c>
    </row>
    <row r="8162" spans="1:18" ht="20.25">
      <c r="A8162" s="18" t="s">
        <v>794</v>
      </c>
      <c r="B8162" s="20">
        <v>8158</v>
      </c>
      <c r="C8162" s="35" t="s">
        <v>27278</v>
      </c>
      <c r="D8162" s="24" t="s">
        <v>13847</v>
      </c>
      <c r="E8162" s="27" t="s">
        <v>22031</v>
      </c>
      <c r="F8162" s="26" t="str">
        <f t="shared" si="1451"/>
        <v>湀辟深水處</v>
      </c>
      <c r="G8162" s="26" t="str">
        <f t="shared" si="1452"/>
        <v>從水癸聲</v>
      </c>
      <c r="H8162" s="26" t="str">
        <f t="shared" si="1453"/>
        <v>求癸</v>
      </c>
      <c r="I8162" s="41" t="str">
        <f t="shared" si="1454"/>
        <v>4. 形声</v>
      </c>
      <c r="J8162" s="19" t="str">
        <f t="shared" si="1456"/>
        <v/>
      </c>
      <c r="K8162" s="19">
        <f t="shared" si="1456"/>
        <v>6</v>
      </c>
      <c r="L8162" s="19" t="str">
        <f t="shared" si="1456"/>
        <v/>
      </c>
      <c r="M8162" s="19">
        <f t="shared" si="1456"/>
        <v>7</v>
      </c>
      <c r="N8162" s="19" t="str">
        <f t="shared" si="1455"/>
        <v/>
      </c>
      <c r="O8162" s="19">
        <f t="shared" si="1457"/>
        <v>10</v>
      </c>
      <c r="P8162" s="19" t="str">
        <f t="shared" si="1457"/>
        <v/>
      </c>
      <c r="Q8162" s="19" t="str">
        <f t="shared" si="1457"/>
        <v/>
      </c>
      <c r="R8162" s="19">
        <f t="shared" si="1457"/>
        <v>13</v>
      </c>
    </row>
    <row r="8163" spans="1:18" ht="20.25">
      <c r="A8163" s="18" t="s">
        <v>795</v>
      </c>
      <c r="B8163" s="20">
        <v>8159</v>
      </c>
      <c r="C8163" s="36" t="s">
        <v>27279</v>
      </c>
      <c r="D8163" s="24" t="s">
        <v>11835</v>
      </c>
      <c r="E8163" s="27" t="s">
        <v>22032</v>
      </c>
      <c r="F8163" s="26" t="str">
        <f t="shared" si="1451"/>
        <v>滎濘</v>
      </c>
      <c r="G8163" s="26" t="str">
        <f t="shared" si="1452"/>
        <v>從水寜聲</v>
      </c>
      <c r="H8163" s="26" t="str">
        <f t="shared" si="1453"/>
        <v>乃定</v>
      </c>
      <c r="I8163" s="41" t="str">
        <f t="shared" si="1454"/>
        <v>4. 形声</v>
      </c>
      <c r="J8163" s="19" t="str">
        <f t="shared" si="1456"/>
        <v/>
      </c>
      <c r="K8163" s="19">
        <f t="shared" si="1456"/>
        <v>3</v>
      </c>
      <c r="L8163" s="19" t="str">
        <f t="shared" si="1456"/>
        <v/>
      </c>
      <c r="M8163" s="19">
        <f t="shared" si="1456"/>
        <v>4</v>
      </c>
      <c r="N8163" s="19" t="str">
        <f t="shared" si="1455"/>
        <v/>
      </c>
      <c r="O8163" s="19">
        <f t="shared" si="1457"/>
        <v>7</v>
      </c>
      <c r="P8163" s="19" t="str">
        <f t="shared" si="1457"/>
        <v/>
      </c>
      <c r="Q8163" s="19" t="str">
        <f t="shared" si="1457"/>
        <v/>
      </c>
      <c r="R8163" s="19">
        <f t="shared" si="1457"/>
        <v>10</v>
      </c>
    </row>
    <row r="8164" spans="1:18" ht="20.25">
      <c r="A8164" s="18" t="s">
        <v>796</v>
      </c>
      <c r="B8164" s="20">
        <v>8160</v>
      </c>
      <c r="C8164" s="35" t="s">
        <v>27280</v>
      </c>
      <c r="D8164" s="24" t="s">
        <v>12837</v>
      </c>
      <c r="E8164" s="27" t="s">
        <v>22033</v>
      </c>
      <c r="F8164" s="26" t="str">
        <f t="shared" si="1451"/>
        <v>絶小水</v>
      </c>
      <c r="G8164" s="26" t="str">
        <f t="shared" si="1452"/>
        <v>從水熒省聲</v>
      </c>
      <c r="H8164" s="26" t="str">
        <f t="shared" si="1453"/>
        <v>戶扃</v>
      </c>
      <c r="I8164" s="41" t="str">
        <f t="shared" si="1454"/>
        <v>4. 形声</v>
      </c>
      <c r="J8164" s="19" t="str">
        <f t="shared" si="1456"/>
        <v/>
      </c>
      <c r="K8164" s="19">
        <f t="shared" si="1456"/>
        <v>4</v>
      </c>
      <c r="L8164" s="19" t="str">
        <f t="shared" si="1456"/>
        <v/>
      </c>
      <c r="M8164" s="19">
        <f t="shared" si="1456"/>
        <v>5</v>
      </c>
      <c r="N8164" s="19" t="str">
        <f t="shared" si="1455"/>
        <v/>
      </c>
      <c r="O8164" s="19">
        <f t="shared" si="1457"/>
        <v>9</v>
      </c>
      <c r="P8164" s="19" t="str">
        <f t="shared" si="1457"/>
        <v/>
      </c>
      <c r="Q8164" s="19" t="str">
        <f t="shared" si="1457"/>
        <v/>
      </c>
      <c r="R8164" s="19">
        <f t="shared" si="1457"/>
        <v>12</v>
      </c>
    </row>
    <row r="8165" spans="1:18" ht="20.25">
      <c r="A8165" s="18" t="s">
        <v>797</v>
      </c>
      <c r="B8165" s="20">
        <v>8161</v>
      </c>
      <c r="C8165" s="35" t="s">
        <v>5750</v>
      </c>
      <c r="D8165" s="24" t="s">
        <v>13848</v>
      </c>
      <c r="E8165" s="27" t="s">
        <v>22034</v>
      </c>
      <c r="F8165" s="26" t="str">
        <f t="shared" si="1451"/>
        <v>深池</v>
      </c>
      <c r="G8165" s="26" t="str">
        <f t="shared" si="1452"/>
        <v>從水圭聲</v>
      </c>
      <c r="H8165" s="26" t="str">
        <f t="shared" si="1453"/>
        <v>一佳</v>
      </c>
      <c r="I8165" s="41" t="str">
        <f t="shared" si="1454"/>
        <v>4. 形声</v>
      </c>
      <c r="J8165" s="19" t="str">
        <f t="shared" ref="J8165:M8184" si="1458">IFERROR(FIND(J$4,$E8165),"")</f>
        <v/>
      </c>
      <c r="K8165" s="19">
        <f t="shared" si="1458"/>
        <v>3</v>
      </c>
      <c r="L8165" s="19" t="str">
        <f t="shared" si="1458"/>
        <v/>
      </c>
      <c r="M8165" s="19">
        <f t="shared" si="1458"/>
        <v>4</v>
      </c>
      <c r="N8165" s="19" t="str">
        <f t="shared" si="1455"/>
        <v/>
      </c>
      <c r="O8165" s="19">
        <f t="shared" ref="O8165:R8184" si="1459">IFERROR(FIND(O$4,$E8165),"")</f>
        <v>7</v>
      </c>
      <c r="P8165" s="19" t="str">
        <f t="shared" si="1459"/>
        <v/>
      </c>
      <c r="Q8165" s="19" t="str">
        <f t="shared" si="1459"/>
        <v/>
      </c>
      <c r="R8165" s="19">
        <f t="shared" si="1459"/>
        <v>10</v>
      </c>
    </row>
    <row r="8166" spans="1:18" ht="20.25">
      <c r="A8166" s="18" t="s">
        <v>798</v>
      </c>
      <c r="B8166" s="20">
        <v>8162</v>
      </c>
      <c r="C8166" s="35" t="s">
        <v>27281</v>
      </c>
      <c r="D8166" s="24" t="s">
        <v>13849</v>
      </c>
      <c r="E8166" s="27" t="s">
        <v>22035</v>
      </c>
      <c r="F8166" s="26" t="str">
        <f t="shared" si="1451"/>
        <v>淸水</v>
      </c>
      <c r="G8166" s="26" t="str">
        <f t="shared" si="1452"/>
        <v>一曰窊也從水窐聲</v>
      </c>
      <c r="H8166" s="26" t="str">
        <f t="shared" si="1453"/>
        <v>一頴</v>
      </c>
      <c r="I8166" s="41" t="str">
        <f t="shared" si="1454"/>
        <v>4. 形声</v>
      </c>
      <c r="J8166" s="19" t="str">
        <f t="shared" si="1458"/>
        <v/>
      </c>
      <c r="K8166" s="19">
        <f t="shared" si="1458"/>
        <v>3</v>
      </c>
      <c r="L8166" s="19" t="str">
        <f t="shared" si="1458"/>
        <v/>
      </c>
      <c r="M8166" s="19">
        <f t="shared" si="1458"/>
        <v>8</v>
      </c>
      <c r="N8166" s="19" t="str">
        <f t="shared" si="1455"/>
        <v/>
      </c>
      <c r="O8166" s="19">
        <f t="shared" si="1459"/>
        <v>11</v>
      </c>
      <c r="P8166" s="19" t="str">
        <f t="shared" si="1459"/>
        <v/>
      </c>
      <c r="Q8166" s="19" t="str">
        <f t="shared" si="1459"/>
        <v/>
      </c>
      <c r="R8166" s="19">
        <f t="shared" si="1459"/>
        <v>14</v>
      </c>
    </row>
    <row r="8167" spans="1:18" ht="20.25">
      <c r="A8167" s="18" t="s">
        <v>799</v>
      </c>
      <c r="B8167" s="20">
        <v>8163</v>
      </c>
      <c r="C8167" s="35" t="s">
        <v>717</v>
      </c>
      <c r="D8167" s="24" t="s">
        <v>11628</v>
      </c>
      <c r="E8167" s="27" t="s">
        <v>22036</v>
      </c>
      <c r="F8167" s="26" t="str">
        <f t="shared" si="1451"/>
        <v>積水</v>
      </c>
      <c r="G8167" s="26" t="str">
        <f t="shared" si="1452"/>
        <v>從水黄聲</v>
      </c>
      <c r="H8167" s="26" t="str">
        <f t="shared" si="1453"/>
        <v>乎光</v>
      </c>
      <c r="I8167" s="41" t="str">
        <f t="shared" si="1454"/>
        <v>4. 形声</v>
      </c>
      <c r="J8167" s="19" t="str">
        <f t="shared" si="1458"/>
        <v/>
      </c>
      <c r="K8167" s="19">
        <f t="shared" si="1458"/>
        <v>3</v>
      </c>
      <c r="L8167" s="19" t="str">
        <f t="shared" si="1458"/>
        <v/>
      </c>
      <c r="M8167" s="19">
        <f t="shared" si="1458"/>
        <v>4</v>
      </c>
      <c r="N8167" s="19" t="str">
        <f t="shared" si="1455"/>
        <v/>
      </c>
      <c r="O8167" s="19">
        <f t="shared" si="1459"/>
        <v>7</v>
      </c>
      <c r="P8167" s="19" t="str">
        <f t="shared" si="1459"/>
        <v/>
      </c>
      <c r="Q8167" s="19" t="str">
        <f t="shared" si="1459"/>
        <v/>
      </c>
      <c r="R8167" s="19">
        <f t="shared" si="1459"/>
        <v>10</v>
      </c>
    </row>
    <row r="8168" spans="1:18" ht="20.25">
      <c r="A8168" s="18" t="s">
        <v>800</v>
      </c>
      <c r="B8168" s="20">
        <v>8164</v>
      </c>
      <c r="C8168" s="35" t="s">
        <v>8330</v>
      </c>
      <c r="D8168" s="24" t="s">
        <v>11671</v>
      </c>
      <c r="E8168" s="27" t="s">
        <v>22037</v>
      </c>
      <c r="F8168" s="26" t="str">
        <f t="shared" si="1451"/>
        <v/>
      </c>
      <c r="G8168" s="26" t="str">
        <f t="shared" si="1452"/>
        <v/>
      </c>
      <c r="H8168" s="26" t="str">
        <f t="shared" si="1453"/>
        <v>之少</v>
      </c>
      <c r="I8168" s="41" t="str">
        <f t="shared" si="1454"/>
        <v>4. 形声</v>
      </c>
      <c r="J8168" s="19" t="str">
        <f t="shared" si="1458"/>
        <v/>
      </c>
      <c r="K8168" s="19" t="str">
        <f t="shared" si="1458"/>
        <v/>
      </c>
      <c r="L8168" s="19" t="str">
        <f t="shared" si="1458"/>
        <v/>
      </c>
      <c r="M8168" s="19">
        <f t="shared" si="1458"/>
        <v>3</v>
      </c>
      <c r="N8168" s="19" t="str">
        <f t="shared" si="1455"/>
        <v/>
      </c>
      <c r="O8168" s="19">
        <f t="shared" si="1459"/>
        <v>6</v>
      </c>
      <c r="P8168" s="19" t="str">
        <f t="shared" si="1459"/>
        <v/>
      </c>
      <c r="Q8168" s="19" t="str">
        <f t="shared" si="1459"/>
        <v/>
      </c>
      <c r="R8168" s="19">
        <f t="shared" si="1459"/>
        <v>9</v>
      </c>
    </row>
    <row r="8169" spans="1:18" ht="20.25">
      <c r="A8169" s="18" t="s">
        <v>801</v>
      </c>
      <c r="B8169" s="20">
        <v>8165</v>
      </c>
      <c r="C8169" s="35" t="s">
        <v>27282</v>
      </c>
      <c r="D8169" s="24" t="s">
        <v>11724</v>
      </c>
      <c r="E8169" s="27" t="s">
        <v>22038</v>
      </c>
      <c r="F8169" s="26" t="str">
        <f t="shared" si="1451"/>
        <v>大陂</v>
      </c>
      <c r="G8169" s="26" t="str">
        <f t="shared" si="1452"/>
        <v>從水胡聲揚州浸有五湖浸川澤所仰以灌漑也</v>
      </c>
      <c r="H8169" s="26" t="str">
        <f t="shared" si="1453"/>
        <v>戸吳</v>
      </c>
      <c r="I8169" s="41" t="str">
        <f t="shared" si="1454"/>
        <v>4. 形声</v>
      </c>
      <c r="J8169" s="19" t="str">
        <f t="shared" si="1458"/>
        <v/>
      </c>
      <c r="K8169" s="19">
        <f t="shared" si="1458"/>
        <v>3</v>
      </c>
      <c r="L8169" s="19" t="str">
        <f t="shared" si="1458"/>
        <v/>
      </c>
      <c r="M8169" s="19">
        <f t="shared" si="1458"/>
        <v>4</v>
      </c>
      <c r="N8169" s="19" t="str">
        <f t="shared" si="1455"/>
        <v/>
      </c>
      <c r="O8169" s="19">
        <f t="shared" si="1459"/>
        <v>7</v>
      </c>
      <c r="P8169" s="19" t="str">
        <f t="shared" si="1459"/>
        <v/>
      </c>
      <c r="Q8169" s="19" t="str">
        <f t="shared" si="1459"/>
        <v/>
      </c>
      <c r="R8169" s="19">
        <f t="shared" si="1459"/>
        <v>25</v>
      </c>
    </row>
    <row r="8170" spans="1:18" ht="20.25">
      <c r="A8170" s="18" t="s">
        <v>802</v>
      </c>
      <c r="B8170" s="20">
        <v>8166</v>
      </c>
      <c r="C8170" s="35" t="s">
        <v>27283</v>
      </c>
      <c r="D8170" s="24" t="s">
        <v>13850</v>
      </c>
      <c r="E8170" s="27" t="s">
        <v>22039</v>
      </c>
      <c r="F8170" s="26" t="str">
        <f t="shared" si="1451"/>
        <v>水都</v>
      </c>
      <c r="G8170" s="26" t="str">
        <f t="shared" si="1452"/>
        <v>從水支聲</v>
      </c>
      <c r="H8170" s="26" t="str">
        <f t="shared" si="1453"/>
        <v>章移</v>
      </c>
      <c r="I8170" s="41" t="str">
        <f t="shared" si="1454"/>
        <v>4. 形声</v>
      </c>
      <c r="J8170" s="19" t="str">
        <f t="shared" si="1458"/>
        <v/>
      </c>
      <c r="K8170" s="19">
        <f t="shared" si="1458"/>
        <v>3</v>
      </c>
      <c r="L8170" s="19" t="str">
        <f t="shared" si="1458"/>
        <v/>
      </c>
      <c r="M8170" s="19">
        <f t="shared" si="1458"/>
        <v>4</v>
      </c>
      <c r="N8170" s="19" t="str">
        <f t="shared" si="1455"/>
        <v/>
      </c>
      <c r="O8170" s="19">
        <f t="shared" si="1459"/>
        <v>7</v>
      </c>
      <c r="P8170" s="19" t="str">
        <f t="shared" si="1459"/>
        <v/>
      </c>
      <c r="Q8170" s="19" t="str">
        <f t="shared" si="1459"/>
        <v/>
      </c>
      <c r="R8170" s="19">
        <f t="shared" si="1459"/>
        <v>10</v>
      </c>
    </row>
    <row r="8171" spans="1:18" ht="20.25">
      <c r="A8171" s="18" t="s">
        <v>803</v>
      </c>
      <c r="B8171" s="20">
        <v>8167</v>
      </c>
      <c r="C8171" s="35" t="s">
        <v>653</v>
      </c>
      <c r="D8171" s="24" t="s">
        <v>11744</v>
      </c>
      <c r="E8171" s="27" t="s">
        <v>22040</v>
      </c>
      <c r="F8171" s="26" t="str">
        <f t="shared" si="1451"/>
        <v/>
      </c>
      <c r="G8171" s="26" t="str">
        <f t="shared" si="1452"/>
        <v/>
      </c>
      <c r="H8171" s="26" t="str">
        <f t="shared" si="1453"/>
        <v>況逼</v>
      </c>
      <c r="I8171" s="41" t="str">
        <f t="shared" si="1454"/>
        <v>4. 形声</v>
      </c>
      <c r="J8171" s="19" t="str">
        <f t="shared" si="1458"/>
        <v/>
      </c>
      <c r="K8171" s="19" t="str">
        <f t="shared" si="1458"/>
        <v/>
      </c>
      <c r="L8171" s="19" t="str">
        <f t="shared" si="1458"/>
        <v/>
      </c>
      <c r="M8171" s="19">
        <f t="shared" si="1458"/>
        <v>16</v>
      </c>
      <c r="N8171" s="19" t="str">
        <f t="shared" si="1455"/>
        <v/>
      </c>
      <c r="O8171" s="19">
        <f t="shared" si="1459"/>
        <v>19</v>
      </c>
      <c r="P8171" s="19" t="str">
        <f t="shared" si="1459"/>
        <v/>
      </c>
      <c r="Q8171" s="19" t="str">
        <f t="shared" si="1459"/>
        <v/>
      </c>
      <c r="R8171" s="19">
        <f t="shared" si="1459"/>
        <v>30</v>
      </c>
    </row>
    <row r="8172" spans="1:18" ht="20.25">
      <c r="A8172" s="18" t="s">
        <v>804</v>
      </c>
      <c r="B8172" s="20">
        <v>8168</v>
      </c>
      <c r="C8172" s="36" t="s">
        <v>27284</v>
      </c>
      <c r="D8172" s="24" t="s">
        <v>12406</v>
      </c>
      <c r="E8172" s="27" t="s">
        <v>22041</v>
      </c>
      <c r="F8172" s="26" t="str">
        <f t="shared" si="1451"/>
        <v/>
      </c>
      <c r="G8172" s="26" t="str">
        <f t="shared" si="1452"/>
        <v/>
      </c>
      <c r="H8172" s="26" t="str">
        <f t="shared" si="1453"/>
        <v>古矦</v>
      </c>
      <c r="I8172" s="41" t="str">
        <f t="shared" si="1454"/>
        <v>4. 形声</v>
      </c>
      <c r="J8172" s="19" t="str">
        <f t="shared" si="1458"/>
        <v/>
      </c>
      <c r="K8172" s="19" t="str">
        <f t="shared" si="1458"/>
        <v/>
      </c>
      <c r="L8172" s="19" t="str">
        <f t="shared" si="1458"/>
        <v/>
      </c>
      <c r="M8172" s="19">
        <f t="shared" si="1458"/>
        <v>9</v>
      </c>
      <c r="N8172" s="19" t="str">
        <f t="shared" si="1455"/>
        <v/>
      </c>
      <c r="O8172" s="19">
        <f t="shared" si="1459"/>
        <v>12</v>
      </c>
      <c r="P8172" s="19" t="str">
        <f t="shared" si="1459"/>
        <v/>
      </c>
      <c r="Q8172" s="19" t="str">
        <f t="shared" si="1459"/>
        <v/>
      </c>
      <c r="R8172" s="19">
        <f t="shared" si="1459"/>
        <v>15</v>
      </c>
    </row>
    <row r="8173" spans="1:18" ht="20.25">
      <c r="A8173" s="18" t="s">
        <v>805</v>
      </c>
      <c r="B8173" s="20">
        <v>8169</v>
      </c>
      <c r="C8173" s="36" t="s">
        <v>27285</v>
      </c>
      <c r="D8173" s="24" t="s">
        <v>11753</v>
      </c>
      <c r="E8173" s="27" t="s">
        <v>22042</v>
      </c>
      <c r="F8173" s="26" t="str">
        <f t="shared" si="1451"/>
        <v>溝</v>
      </c>
      <c r="G8173" s="26" t="str">
        <f t="shared" si="1452"/>
        <v>從水賣聲一曰邑中溝</v>
      </c>
      <c r="H8173" s="26" t="str">
        <f t="shared" si="1453"/>
        <v>徒谷</v>
      </c>
      <c r="I8173" s="41" t="str">
        <f t="shared" si="1454"/>
        <v>4. 形声</v>
      </c>
      <c r="J8173" s="19" t="str">
        <f t="shared" si="1458"/>
        <v/>
      </c>
      <c r="K8173" s="19">
        <f t="shared" si="1458"/>
        <v>2</v>
      </c>
      <c r="L8173" s="19" t="str">
        <f t="shared" si="1458"/>
        <v/>
      </c>
      <c r="M8173" s="19">
        <f t="shared" si="1458"/>
        <v>3</v>
      </c>
      <c r="N8173" s="19" t="str">
        <f t="shared" si="1455"/>
        <v/>
      </c>
      <c r="O8173" s="19">
        <f t="shared" si="1459"/>
        <v>6</v>
      </c>
      <c r="P8173" s="19" t="str">
        <f t="shared" si="1459"/>
        <v/>
      </c>
      <c r="Q8173" s="19" t="str">
        <f t="shared" si="1459"/>
        <v/>
      </c>
      <c r="R8173" s="19">
        <f t="shared" si="1459"/>
        <v>14</v>
      </c>
    </row>
    <row r="8174" spans="1:18" ht="20.25">
      <c r="A8174" s="18" t="s">
        <v>806</v>
      </c>
      <c r="B8174" s="20">
        <v>8170</v>
      </c>
      <c r="C8174" s="35" t="s">
        <v>27286</v>
      </c>
      <c r="D8174" s="24" t="s">
        <v>11729</v>
      </c>
      <c r="E8174" s="27" t="s">
        <v>22043</v>
      </c>
      <c r="F8174" s="26" t="str">
        <f t="shared" si="1451"/>
        <v/>
      </c>
      <c r="G8174" s="26" t="str">
        <f t="shared" si="1452"/>
        <v/>
      </c>
      <c r="H8174" s="26" t="str">
        <f t="shared" si="1453"/>
        <v>彊魚</v>
      </c>
      <c r="I8174" s="41" t="str">
        <f t="shared" si="1454"/>
        <v>4. 形声</v>
      </c>
      <c r="J8174" s="19" t="str">
        <f t="shared" si="1458"/>
        <v/>
      </c>
      <c r="K8174" s="19" t="str">
        <f t="shared" si="1458"/>
        <v/>
      </c>
      <c r="L8174" s="19" t="str">
        <f t="shared" si="1458"/>
        <v/>
      </c>
      <c r="M8174" s="19">
        <f t="shared" si="1458"/>
        <v>4</v>
      </c>
      <c r="N8174" s="19" t="str">
        <f t="shared" si="1455"/>
        <v/>
      </c>
      <c r="O8174" s="19">
        <f t="shared" si="1459"/>
        <v>8</v>
      </c>
      <c r="P8174" s="19" t="str">
        <f t="shared" si="1459"/>
        <v/>
      </c>
      <c r="Q8174" s="19" t="str">
        <f t="shared" si="1459"/>
        <v/>
      </c>
      <c r="R8174" s="19">
        <f t="shared" si="1459"/>
        <v>11</v>
      </c>
    </row>
    <row r="8175" spans="1:18" ht="20.25">
      <c r="A8175" s="18" t="s">
        <v>807</v>
      </c>
      <c r="B8175" s="20">
        <v>8171</v>
      </c>
      <c r="C8175" s="35" t="s">
        <v>27287</v>
      </c>
      <c r="D8175" s="24" t="s">
        <v>11649</v>
      </c>
      <c r="E8175" s="27" t="s">
        <v>22044</v>
      </c>
      <c r="F8175" s="26" t="str">
        <f t="shared" si="1451"/>
        <v>谷</v>
      </c>
      <c r="G8175" s="26" t="str">
        <f t="shared" si="1452"/>
        <v>從水臨聲讀若林一曰寒也</v>
      </c>
      <c r="H8175" s="26" t="str">
        <f t="shared" si="1453"/>
        <v>力尋</v>
      </c>
      <c r="I8175" s="41" t="str">
        <f t="shared" si="1454"/>
        <v>4. 形声</v>
      </c>
      <c r="J8175" s="19" t="str">
        <f t="shared" si="1458"/>
        <v/>
      </c>
      <c r="K8175" s="19">
        <f t="shared" si="1458"/>
        <v>2</v>
      </c>
      <c r="L8175" s="19" t="str">
        <f t="shared" si="1458"/>
        <v/>
      </c>
      <c r="M8175" s="19">
        <f t="shared" si="1458"/>
        <v>3</v>
      </c>
      <c r="N8175" s="19" t="str">
        <f t="shared" si="1455"/>
        <v/>
      </c>
      <c r="O8175" s="19">
        <f t="shared" si="1459"/>
        <v>6</v>
      </c>
      <c r="P8175" s="19" t="str">
        <f t="shared" si="1459"/>
        <v/>
      </c>
      <c r="Q8175" s="19" t="str">
        <f t="shared" si="1459"/>
        <v/>
      </c>
      <c r="R8175" s="19">
        <f t="shared" si="1459"/>
        <v>16</v>
      </c>
    </row>
    <row r="8176" spans="1:18" ht="20.25">
      <c r="A8176" s="18" t="s">
        <v>808</v>
      </c>
      <c r="B8176" s="20">
        <v>8172</v>
      </c>
      <c r="C8176" s="35" t="s">
        <v>699</v>
      </c>
      <c r="D8176" s="24" t="s">
        <v>11607</v>
      </c>
      <c r="E8176" s="27" t="s">
        <v>22045</v>
      </c>
      <c r="F8176" s="26" t="str">
        <f t="shared" si="1451"/>
        <v/>
      </c>
      <c r="G8176" s="26" t="str">
        <f t="shared" si="1452"/>
        <v/>
      </c>
      <c r="H8176" s="26" t="str">
        <f t="shared" si="1453"/>
        <v>武悲</v>
      </c>
      <c r="I8176" s="41" t="str">
        <f t="shared" si="1454"/>
        <v>4. 形声</v>
      </c>
      <c r="J8176" s="19" t="str">
        <f t="shared" si="1458"/>
        <v/>
      </c>
      <c r="K8176" s="19" t="str">
        <f t="shared" si="1458"/>
        <v/>
      </c>
      <c r="L8176" s="19" t="str">
        <f t="shared" si="1458"/>
        <v/>
      </c>
      <c r="M8176" s="19">
        <f t="shared" si="1458"/>
        <v>6</v>
      </c>
      <c r="N8176" s="19" t="str">
        <f t="shared" si="1455"/>
        <v/>
      </c>
      <c r="O8176" s="19">
        <f t="shared" si="1459"/>
        <v>9</v>
      </c>
      <c r="P8176" s="19" t="str">
        <f t="shared" si="1459"/>
        <v/>
      </c>
      <c r="Q8176" s="19" t="str">
        <f t="shared" si="1459"/>
        <v/>
      </c>
      <c r="R8176" s="19">
        <f t="shared" si="1459"/>
        <v>12</v>
      </c>
    </row>
    <row r="8177" spans="1:18" ht="20.25">
      <c r="A8177" s="18" t="s">
        <v>809</v>
      </c>
      <c r="B8177" s="20">
        <v>8173</v>
      </c>
      <c r="C8177" s="35" t="s">
        <v>27288</v>
      </c>
      <c r="D8177" s="24" t="s">
        <v>12837</v>
      </c>
      <c r="E8177" s="27" t="s">
        <v>22046</v>
      </c>
      <c r="F8177" s="26" t="str">
        <f t="shared" si="1451"/>
        <v>溝水行</v>
      </c>
      <c r="G8177" s="26" t="str">
        <f t="shared" si="1452"/>
        <v>從水從行</v>
      </c>
      <c r="H8177" s="26" t="str">
        <f t="shared" si="1453"/>
        <v>戸庚</v>
      </c>
      <c r="I8177" s="41" t="str">
        <f t="shared" si="1454"/>
        <v>3. 会意</v>
      </c>
      <c r="J8177" s="19" t="str">
        <f t="shared" si="1458"/>
        <v/>
      </c>
      <c r="K8177" s="19">
        <f t="shared" si="1458"/>
        <v>4</v>
      </c>
      <c r="L8177" s="19" t="str">
        <f t="shared" si="1458"/>
        <v/>
      </c>
      <c r="M8177" s="19">
        <f t="shared" si="1458"/>
        <v>5</v>
      </c>
      <c r="N8177" s="19">
        <f t="shared" si="1455"/>
        <v>7</v>
      </c>
      <c r="O8177" s="19" t="str">
        <f t="shared" si="1459"/>
        <v/>
      </c>
      <c r="P8177" s="19" t="str">
        <f t="shared" si="1459"/>
        <v/>
      </c>
      <c r="Q8177" s="19" t="str">
        <f t="shared" si="1459"/>
        <v/>
      </c>
      <c r="R8177" s="19">
        <f t="shared" si="1459"/>
        <v>11</v>
      </c>
    </row>
    <row r="8178" spans="1:18" ht="20.25">
      <c r="A8178" s="18" t="s">
        <v>810</v>
      </c>
      <c r="B8178" s="20">
        <v>8174</v>
      </c>
      <c r="C8178" s="36" t="s">
        <v>27289</v>
      </c>
      <c r="D8178" s="24" t="s">
        <v>11806</v>
      </c>
      <c r="E8178" s="27" t="s">
        <v>22047</v>
      </c>
      <c r="F8178" s="26" t="str">
        <f t="shared" si="1451"/>
        <v>山夾水</v>
      </c>
      <c r="G8178" s="26" t="str">
        <f t="shared" si="1452"/>
        <v>從水閒聲一曰澗水出農新安東南入洛</v>
      </c>
      <c r="H8178" s="26" t="str">
        <f t="shared" si="1453"/>
        <v>古莧</v>
      </c>
      <c r="I8178" s="41" t="str">
        <f t="shared" si="1454"/>
        <v>4. 形声</v>
      </c>
      <c r="J8178" s="19" t="str">
        <f t="shared" si="1458"/>
        <v/>
      </c>
      <c r="K8178" s="19">
        <f t="shared" si="1458"/>
        <v>4</v>
      </c>
      <c r="L8178" s="19" t="str">
        <f t="shared" si="1458"/>
        <v/>
      </c>
      <c r="M8178" s="19">
        <f t="shared" si="1458"/>
        <v>5</v>
      </c>
      <c r="N8178" s="19" t="str">
        <f t="shared" si="1455"/>
        <v/>
      </c>
      <c r="O8178" s="19">
        <f t="shared" si="1459"/>
        <v>8</v>
      </c>
      <c r="P8178" s="19" t="str">
        <f t="shared" si="1459"/>
        <v/>
      </c>
      <c r="Q8178" s="19" t="str">
        <f t="shared" si="1459"/>
        <v/>
      </c>
      <c r="R8178" s="19">
        <f t="shared" si="1459"/>
        <v>24</v>
      </c>
    </row>
    <row r="8179" spans="1:18" ht="20.25">
      <c r="A8179" s="18" t="s">
        <v>811</v>
      </c>
      <c r="B8179" s="20">
        <v>8175</v>
      </c>
      <c r="C8179" s="35" t="s">
        <v>3864</v>
      </c>
      <c r="D8179" s="24" t="s">
        <v>11605</v>
      </c>
      <c r="E8179" s="27" t="s">
        <v>22048</v>
      </c>
      <c r="F8179" s="26" t="str">
        <f t="shared" si="1451"/>
        <v>隈厓</v>
      </c>
      <c r="G8179" s="26" t="str">
        <f t="shared" si="1452"/>
        <v>其内曰澳其外曰隈從水奥聲</v>
      </c>
      <c r="H8179" s="26" t="str">
        <f t="shared" si="1453"/>
        <v>於六</v>
      </c>
      <c r="I8179" s="41" t="str">
        <f t="shared" si="1454"/>
        <v>4. 形声</v>
      </c>
      <c r="J8179" s="19" t="str">
        <f t="shared" si="1458"/>
        <v/>
      </c>
      <c r="K8179" s="19">
        <f t="shared" si="1458"/>
        <v>3</v>
      </c>
      <c r="L8179" s="19" t="str">
        <f t="shared" si="1458"/>
        <v/>
      </c>
      <c r="M8179" s="19">
        <f t="shared" si="1458"/>
        <v>12</v>
      </c>
      <c r="N8179" s="19" t="str">
        <f t="shared" si="1455"/>
        <v/>
      </c>
      <c r="O8179" s="19">
        <f t="shared" si="1459"/>
        <v>15</v>
      </c>
      <c r="P8179" s="19" t="str">
        <f t="shared" si="1459"/>
        <v/>
      </c>
      <c r="Q8179" s="19" t="str">
        <f t="shared" si="1459"/>
        <v/>
      </c>
      <c r="R8179" s="19">
        <f t="shared" si="1459"/>
        <v>18</v>
      </c>
    </row>
    <row r="8180" spans="1:18" ht="20.25">
      <c r="A8180" s="18" t="s">
        <v>812</v>
      </c>
      <c r="B8180" s="20">
        <v>8176</v>
      </c>
      <c r="C8180" s="35" t="s">
        <v>27290</v>
      </c>
      <c r="D8180" s="24" t="s">
        <v>12719</v>
      </c>
      <c r="E8180" s="27" t="s">
        <v>22049</v>
      </c>
      <c r="F8180" s="26" t="str">
        <f t="shared" si="1451"/>
        <v/>
      </c>
      <c r="G8180" s="26" t="str">
        <f t="shared" si="1452"/>
        <v/>
      </c>
      <c r="H8180" s="26" t="str">
        <f t="shared" si="1453"/>
        <v>胡角</v>
      </c>
      <c r="I8180" s="41" t="str">
        <f t="shared" si="1454"/>
        <v>4. 形声</v>
      </c>
      <c r="J8180" s="19" t="str">
        <f t="shared" si="1458"/>
        <v/>
      </c>
      <c r="K8180" s="19" t="str">
        <f t="shared" si="1458"/>
        <v/>
      </c>
      <c r="L8180" s="19" t="str">
        <f t="shared" si="1458"/>
        <v/>
      </c>
      <c r="M8180" s="19">
        <f t="shared" si="1458"/>
        <v>9</v>
      </c>
      <c r="N8180" s="19" t="str">
        <f t="shared" si="1455"/>
        <v/>
      </c>
      <c r="O8180" s="19">
        <f t="shared" si="1459"/>
        <v>13</v>
      </c>
      <c r="P8180" s="19" t="str">
        <f t="shared" si="1459"/>
        <v/>
      </c>
      <c r="Q8180" s="19" t="str">
        <f t="shared" si="1459"/>
        <v/>
      </c>
      <c r="R8180" s="19">
        <f t="shared" si="1459"/>
        <v>19</v>
      </c>
    </row>
    <row r="8181" spans="1:18" ht="20.25">
      <c r="A8181" s="18" t="s">
        <v>813</v>
      </c>
      <c r="B8181" s="20">
        <v>8177</v>
      </c>
      <c r="C8181" s="35" t="s">
        <v>27290</v>
      </c>
      <c r="D8181" s="24" t="s">
        <v>13851</v>
      </c>
      <c r="E8181" s="27" t="s">
        <v>9163</v>
      </c>
      <c r="F8181" s="26" t="str">
        <f t="shared" si="1451"/>
        <v/>
      </c>
      <c r="G8181" s="26" t="str">
        <f t="shared" si="1452"/>
        <v/>
      </c>
      <c r="H8181" s="26" t="str">
        <f t="shared" si="1453"/>
        <v/>
      </c>
      <c r="I8181" s="41" t="str">
        <f t="shared" si="1454"/>
        <v/>
      </c>
      <c r="J8181" s="19" t="str">
        <f t="shared" si="1458"/>
        <v/>
      </c>
      <c r="K8181" s="19" t="str">
        <f t="shared" si="1458"/>
        <v/>
      </c>
      <c r="L8181" s="19" t="str">
        <f t="shared" si="1458"/>
        <v/>
      </c>
      <c r="M8181" s="19" t="str">
        <f t="shared" si="1458"/>
        <v/>
      </c>
      <c r="N8181" s="19" t="str">
        <f t="shared" si="1455"/>
        <v/>
      </c>
      <c r="O8181" s="19" t="str">
        <f t="shared" si="1459"/>
        <v/>
      </c>
      <c r="P8181" s="19" t="str">
        <f t="shared" si="1459"/>
        <v/>
      </c>
      <c r="Q8181" s="19" t="str">
        <f t="shared" si="1459"/>
        <v/>
      </c>
      <c r="R8181" s="19" t="str">
        <f t="shared" si="1459"/>
        <v/>
      </c>
    </row>
    <row r="8182" spans="1:18" ht="20.25">
      <c r="A8182" s="18" t="s">
        <v>814</v>
      </c>
      <c r="B8182" s="20">
        <v>8178</v>
      </c>
      <c r="C8182" s="36" t="s">
        <v>27291</v>
      </c>
      <c r="D8182" s="24" t="s">
        <v>13852</v>
      </c>
      <c r="E8182" s="27" t="s">
        <v>22050</v>
      </c>
      <c r="F8182" s="26" t="str">
        <f t="shared" si="1451"/>
        <v>水濡而乾</v>
      </c>
      <c r="G8182" s="26" t="str">
        <f t="shared" si="1452"/>
        <v>從水□聲詩曰□其乾矣</v>
      </c>
      <c r="H8182" s="26" t="str">
        <f t="shared" si="1453"/>
        <v>呼旰</v>
      </c>
      <c r="I8182" s="41" t="str">
        <f t="shared" si="1454"/>
        <v>4. 形声</v>
      </c>
      <c r="J8182" s="19" t="str">
        <f t="shared" si="1458"/>
        <v/>
      </c>
      <c r="K8182" s="19">
        <f t="shared" si="1458"/>
        <v>5</v>
      </c>
      <c r="L8182" s="19" t="str">
        <f t="shared" si="1458"/>
        <v/>
      </c>
      <c r="M8182" s="19">
        <f t="shared" si="1458"/>
        <v>6</v>
      </c>
      <c r="N8182" s="19" t="str">
        <f t="shared" si="1455"/>
        <v/>
      </c>
      <c r="O8182" s="19">
        <f t="shared" si="1459"/>
        <v>9</v>
      </c>
      <c r="P8182" s="19" t="str">
        <f t="shared" si="1459"/>
        <v/>
      </c>
      <c r="Q8182" s="19" t="str">
        <f t="shared" si="1459"/>
        <v/>
      </c>
      <c r="R8182" s="19">
        <f t="shared" si="1459"/>
        <v>18</v>
      </c>
    </row>
    <row r="8183" spans="1:18" ht="20.25">
      <c r="A8183" s="18" t="s">
        <v>815</v>
      </c>
      <c r="B8183" s="20">
        <v>8179</v>
      </c>
      <c r="C8183" s="36" t="s">
        <v>27291</v>
      </c>
      <c r="D8183" s="24" t="s">
        <v>13852</v>
      </c>
      <c r="E8183" s="27" t="s">
        <v>22051</v>
      </c>
      <c r="F8183" s="26" t="str">
        <f t="shared" si="1451"/>
        <v/>
      </c>
      <c r="G8183" s="26" t="str">
        <f t="shared" si="1452"/>
        <v/>
      </c>
      <c r="H8183" s="26" t="str">
        <f t="shared" si="1453"/>
        <v/>
      </c>
      <c r="I8183" s="41" t="str">
        <f t="shared" si="1454"/>
        <v/>
      </c>
      <c r="J8183" s="19" t="str">
        <f t="shared" si="1458"/>
        <v/>
      </c>
      <c r="K8183" s="19" t="str">
        <f t="shared" si="1458"/>
        <v/>
      </c>
      <c r="L8183" s="19" t="str">
        <f t="shared" si="1458"/>
        <v/>
      </c>
      <c r="M8183" s="19">
        <f t="shared" si="1458"/>
        <v>3</v>
      </c>
      <c r="N8183" s="19" t="str">
        <f t="shared" si="1455"/>
        <v/>
      </c>
      <c r="O8183" s="19" t="str">
        <f t="shared" si="1459"/>
        <v/>
      </c>
      <c r="P8183" s="19" t="str">
        <f t="shared" si="1459"/>
        <v/>
      </c>
      <c r="Q8183" s="19" t="str">
        <f t="shared" si="1459"/>
        <v/>
      </c>
      <c r="R8183" s="19" t="str">
        <f t="shared" si="1459"/>
        <v/>
      </c>
    </row>
    <row r="8184" spans="1:18" ht="20.25">
      <c r="A8184" s="18" t="s">
        <v>816</v>
      </c>
      <c r="B8184" s="20">
        <v>8180</v>
      </c>
      <c r="C8184" s="35" t="s">
        <v>9576</v>
      </c>
      <c r="D8184" s="24" t="s">
        <v>12461</v>
      </c>
      <c r="E8184" s="27" t="s">
        <v>22052</v>
      </c>
      <c r="F8184" s="26" t="str">
        <f t="shared" si="1451"/>
        <v/>
      </c>
      <c r="G8184" s="26" t="str">
        <f t="shared" si="1452"/>
        <v/>
      </c>
      <c r="H8184" s="26" t="str">
        <f t="shared" si="1453"/>
        <v>所晏</v>
      </c>
      <c r="I8184" s="41" t="str">
        <f t="shared" si="1454"/>
        <v>4. 形声</v>
      </c>
      <c r="J8184" s="19" t="str">
        <f t="shared" si="1458"/>
        <v/>
      </c>
      <c r="K8184" s="19" t="str">
        <f t="shared" si="1458"/>
        <v/>
      </c>
      <c r="L8184" s="19" t="str">
        <f t="shared" si="1458"/>
        <v/>
      </c>
      <c r="M8184" s="19">
        <f t="shared" si="1458"/>
        <v>5</v>
      </c>
      <c r="N8184" s="19" t="str">
        <f t="shared" si="1455"/>
        <v/>
      </c>
      <c r="O8184" s="19">
        <f t="shared" si="1459"/>
        <v>8</v>
      </c>
      <c r="P8184" s="19" t="str">
        <f t="shared" si="1459"/>
        <v/>
      </c>
      <c r="Q8184" s="19" t="str">
        <f t="shared" si="1459"/>
        <v/>
      </c>
      <c r="R8184" s="19">
        <f t="shared" si="1459"/>
        <v>17</v>
      </c>
    </row>
    <row r="8185" spans="1:18" ht="20.25">
      <c r="A8185" s="18" t="s">
        <v>817</v>
      </c>
      <c r="B8185" s="20">
        <v>8181</v>
      </c>
      <c r="C8185" s="35" t="s">
        <v>27292</v>
      </c>
      <c r="D8185" s="24" t="s">
        <v>11665</v>
      </c>
      <c r="E8185" s="27" t="s">
        <v>22053</v>
      </c>
      <c r="F8185" s="26" t="str">
        <f t="shared" si="1451"/>
        <v>行流</v>
      </c>
      <c r="G8185" s="26" t="str">
        <f t="shared" si="1452"/>
        <v>從水從叏廬江有水出於大别山</v>
      </c>
      <c r="H8185" s="26" t="str">
        <f t="shared" si="1453"/>
        <v>古穴</v>
      </c>
      <c r="I8185" s="41" t="str">
        <f t="shared" si="1454"/>
        <v>3. 会意</v>
      </c>
      <c r="J8185" s="19" t="str">
        <f t="shared" ref="J8185:M8204" si="1460">IFERROR(FIND(J$4,$E8185),"")</f>
        <v/>
      </c>
      <c r="K8185" s="19">
        <f t="shared" si="1460"/>
        <v>3</v>
      </c>
      <c r="L8185" s="19" t="str">
        <f t="shared" si="1460"/>
        <v/>
      </c>
      <c r="M8185" s="19">
        <f t="shared" si="1460"/>
        <v>4</v>
      </c>
      <c r="N8185" s="19">
        <f t="shared" si="1455"/>
        <v>6</v>
      </c>
      <c r="O8185" s="19" t="str">
        <f t="shared" ref="O8185:R8204" si="1461">IFERROR(FIND(O$4,$E8185),"")</f>
        <v/>
      </c>
      <c r="P8185" s="19" t="str">
        <f t="shared" si="1461"/>
        <v/>
      </c>
      <c r="Q8185" s="19" t="str">
        <f t="shared" si="1461"/>
        <v/>
      </c>
      <c r="R8185" s="19">
        <f t="shared" si="1461"/>
        <v>20</v>
      </c>
    </row>
    <row r="8186" spans="1:18" ht="20.25">
      <c r="A8186" s="18" t="s">
        <v>818</v>
      </c>
      <c r="B8186" s="20">
        <v>8182</v>
      </c>
      <c r="C8186" s="35" t="s">
        <v>27293</v>
      </c>
      <c r="D8186" s="24" t="s">
        <v>13853</v>
      </c>
      <c r="E8186" s="27" t="s">
        <v>22054</v>
      </c>
      <c r="F8186" s="26" t="str">
        <f t="shared" si="1451"/>
        <v>漏流</v>
      </c>
      <c r="G8186" s="26" t="str">
        <f t="shared" si="1452"/>
        <v>從水䜌聲</v>
      </c>
      <c r="H8186" s="26" t="str">
        <f t="shared" si="1453"/>
        <v>洛官</v>
      </c>
      <c r="I8186" s="41" t="str">
        <f t="shared" si="1454"/>
        <v>4. 形声</v>
      </c>
      <c r="J8186" s="19" t="str">
        <f t="shared" si="1460"/>
        <v/>
      </c>
      <c r="K8186" s="19">
        <f t="shared" si="1460"/>
        <v>3</v>
      </c>
      <c r="L8186" s="19" t="str">
        <f t="shared" si="1460"/>
        <v/>
      </c>
      <c r="M8186" s="19">
        <f t="shared" si="1460"/>
        <v>4</v>
      </c>
      <c r="N8186" s="19" t="str">
        <f t="shared" si="1455"/>
        <v/>
      </c>
      <c r="O8186" s="19">
        <f t="shared" si="1461"/>
        <v>7</v>
      </c>
      <c r="P8186" s="19" t="str">
        <f t="shared" si="1461"/>
        <v/>
      </c>
      <c r="Q8186" s="19" t="str">
        <f t="shared" si="1461"/>
        <v/>
      </c>
      <c r="R8186" s="19">
        <f t="shared" si="1461"/>
        <v>10</v>
      </c>
    </row>
    <row r="8187" spans="1:18" ht="20.25">
      <c r="A8187" s="18" t="s">
        <v>819</v>
      </c>
      <c r="B8187" s="20">
        <v>8183</v>
      </c>
      <c r="C8187" s="35" t="s">
        <v>10262</v>
      </c>
      <c r="D8187" s="24" t="s">
        <v>12525</v>
      </c>
      <c r="E8187" s="27" t="s">
        <v>22055</v>
      </c>
      <c r="F8187" s="26" t="str">
        <f t="shared" si="1451"/>
        <v>水注</v>
      </c>
      <c r="G8187" s="26" t="str">
        <f t="shared" si="1452"/>
        <v>從水啻聲</v>
      </c>
      <c r="H8187" s="26" t="str">
        <f t="shared" si="1453"/>
        <v>都歷</v>
      </c>
      <c r="I8187" s="41" t="str">
        <f t="shared" si="1454"/>
        <v>4. 形声</v>
      </c>
      <c r="J8187" s="19" t="str">
        <f t="shared" si="1460"/>
        <v/>
      </c>
      <c r="K8187" s="19">
        <f t="shared" si="1460"/>
        <v>3</v>
      </c>
      <c r="L8187" s="19" t="str">
        <f t="shared" si="1460"/>
        <v/>
      </c>
      <c r="M8187" s="19">
        <f t="shared" si="1460"/>
        <v>4</v>
      </c>
      <c r="N8187" s="19" t="str">
        <f t="shared" si="1455"/>
        <v/>
      </c>
      <c r="O8187" s="19">
        <f t="shared" si="1461"/>
        <v>7</v>
      </c>
      <c r="P8187" s="19" t="str">
        <f t="shared" si="1461"/>
        <v/>
      </c>
      <c r="Q8187" s="19" t="str">
        <f t="shared" si="1461"/>
        <v/>
      </c>
      <c r="R8187" s="19">
        <f t="shared" si="1461"/>
        <v>10</v>
      </c>
    </row>
    <row r="8188" spans="1:18" ht="20.25">
      <c r="A8188" s="18" t="s">
        <v>820</v>
      </c>
      <c r="B8188" s="20">
        <v>8184</v>
      </c>
      <c r="C8188" s="35" t="s">
        <v>870</v>
      </c>
      <c r="D8188" s="24" t="s">
        <v>11598</v>
      </c>
      <c r="E8188" s="27" t="s">
        <v>22056</v>
      </c>
      <c r="F8188" s="26" t="str">
        <f t="shared" si="1451"/>
        <v>灌</v>
      </c>
      <c r="G8188" s="26" t="str">
        <f t="shared" si="1452"/>
        <v>從水主聲</v>
      </c>
      <c r="H8188" s="26" t="str">
        <f t="shared" si="1453"/>
        <v>之戍</v>
      </c>
      <c r="I8188" s="41" t="str">
        <f t="shared" si="1454"/>
        <v>4. 形声</v>
      </c>
      <c r="J8188" s="19" t="str">
        <f t="shared" si="1460"/>
        <v/>
      </c>
      <c r="K8188" s="19">
        <f t="shared" si="1460"/>
        <v>2</v>
      </c>
      <c r="L8188" s="19" t="str">
        <f t="shared" si="1460"/>
        <v/>
      </c>
      <c r="M8188" s="19">
        <f t="shared" si="1460"/>
        <v>3</v>
      </c>
      <c r="N8188" s="19" t="str">
        <f t="shared" si="1455"/>
        <v/>
      </c>
      <c r="O8188" s="19">
        <f t="shared" si="1461"/>
        <v>6</v>
      </c>
      <c r="P8188" s="19" t="str">
        <f t="shared" si="1461"/>
        <v/>
      </c>
      <c r="Q8188" s="19" t="str">
        <f t="shared" si="1461"/>
        <v/>
      </c>
      <c r="R8188" s="19">
        <f t="shared" si="1461"/>
        <v>9</v>
      </c>
    </row>
    <row r="8189" spans="1:18" ht="20.25">
      <c r="A8189" s="18" t="s">
        <v>821</v>
      </c>
      <c r="B8189" s="20">
        <v>8185</v>
      </c>
      <c r="C8189" s="35"/>
      <c r="D8189" s="24" t="s">
        <v>12655</v>
      </c>
      <c r="E8189" s="27" t="s">
        <v>22057</v>
      </c>
      <c r="F8189" s="26" t="str">
        <f t="shared" si="1451"/>
        <v>漑灌</v>
      </c>
      <c r="G8189" s="26" t="str">
        <f t="shared" si="1452"/>
        <v>從水芙聲</v>
      </c>
      <c r="H8189" s="26" t="str">
        <f t="shared" si="1453"/>
        <v>烏鵠</v>
      </c>
      <c r="I8189" s="41" t="str">
        <f t="shared" si="1454"/>
        <v>4. 形声</v>
      </c>
      <c r="J8189" s="19" t="str">
        <f t="shared" si="1460"/>
        <v/>
      </c>
      <c r="K8189" s="19">
        <f t="shared" si="1460"/>
        <v>3</v>
      </c>
      <c r="L8189" s="19" t="str">
        <f t="shared" si="1460"/>
        <v/>
      </c>
      <c r="M8189" s="19">
        <f t="shared" si="1460"/>
        <v>4</v>
      </c>
      <c r="N8189" s="19" t="str">
        <f t="shared" si="1455"/>
        <v/>
      </c>
      <c r="O8189" s="19">
        <f t="shared" si="1461"/>
        <v>7</v>
      </c>
      <c r="P8189" s="19" t="str">
        <f t="shared" si="1461"/>
        <v/>
      </c>
      <c r="Q8189" s="19" t="str">
        <f t="shared" si="1461"/>
        <v/>
      </c>
      <c r="R8189" s="19">
        <f t="shared" si="1461"/>
        <v>10</v>
      </c>
    </row>
    <row r="8190" spans="1:18" ht="20.25">
      <c r="A8190" s="18" t="s">
        <v>822</v>
      </c>
      <c r="B8190" s="20">
        <v>8186</v>
      </c>
      <c r="C8190" s="35"/>
      <c r="D8190" s="24" t="s">
        <v>13854</v>
      </c>
      <c r="E8190" s="27" t="s">
        <v>22058</v>
      </c>
      <c r="F8190" s="26" t="str">
        <f t="shared" si="1451"/>
        <v>所以水</v>
      </c>
      <c r="G8190" s="26" t="str">
        <f t="shared" si="1452"/>
        <v>從水昔聲漢律曰及其門首洒㳻</v>
      </c>
      <c r="H8190" s="26" t="str">
        <f t="shared" si="1453"/>
        <v>所責</v>
      </c>
      <c r="I8190" s="41" t="str">
        <f t="shared" si="1454"/>
        <v>4. 形声</v>
      </c>
      <c r="J8190" s="19" t="str">
        <f t="shared" si="1460"/>
        <v/>
      </c>
      <c r="K8190" s="19">
        <f t="shared" si="1460"/>
        <v>5</v>
      </c>
      <c r="L8190" s="19" t="str">
        <f t="shared" si="1460"/>
        <v/>
      </c>
      <c r="M8190" s="19">
        <f t="shared" si="1460"/>
        <v>6</v>
      </c>
      <c r="N8190" s="19" t="str">
        <f t="shared" si="1455"/>
        <v/>
      </c>
      <c r="O8190" s="19">
        <f t="shared" si="1461"/>
        <v>9</v>
      </c>
      <c r="P8190" s="19" t="str">
        <f t="shared" si="1461"/>
        <v/>
      </c>
      <c r="Q8190" s="19" t="str">
        <f t="shared" si="1461"/>
        <v/>
      </c>
      <c r="R8190" s="19">
        <f t="shared" si="1461"/>
        <v>21</v>
      </c>
    </row>
    <row r="8191" spans="1:18" ht="20.25">
      <c r="A8191" s="18" t="s">
        <v>823</v>
      </c>
      <c r="B8191" s="20">
        <v>8187</v>
      </c>
      <c r="C8191" s="35" t="s">
        <v>27294</v>
      </c>
      <c r="D8191" s="24" t="s">
        <v>11563</v>
      </c>
      <c r="E8191" s="27" t="s">
        <v>22059</v>
      </c>
      <c r="F8191" s="26" t="str">
        <f t="shared" si="1451"/>
        <v/>
      </c>
      <c r="G8191" s="26" t="str">
        <f t="shared" si="1452"/>
        <v/>
      </c>
      <c r="H8191" s="26" t="str">
        <f t="shared" si="1453"/>
        <v>時制</v>
      </c>
      <c r="I8191" s="41" t="str">
        <f t="shared" si="1454"/>
        <v>4. 形声</v>
      </c>
      <c r="J8191" s="19" t="str">
        <f t="shared" si="1460"/>
        <v/>
      </c>
      <c r="K8191" s="19" t="str">
        <f t="shared" si="1460"/>
        <v/>
      </c>
      <c r="L8191" s="19" t="str">
        <f t="shared" si="1460"/>
        <v/>
      </c>
      <c r="M8191" s="19">
        <f t="shared" si="1460"/>
        <v>10</v>
      </c>
      <c r="N8191" s="19" t="str">
        <f t="shared" si="1455"/>
        <v/>
      </c>
      <c r="O8191" s="19">
        <f t="shared" si="1461"/>
        <v>13</v>
      </c>
      <c r="P8191" s="19" t="str">
        <f t="shared" si="1461"/>
        <v/>
      </c>
      <c r="Q8191" s="19" t="str">
        <f t="shared" si="1461"/>
        <v/>
      </c>
      <c r="R8191" s="19">
        <f t="shared" si="1461"/>
        <v>22</v>
      </c>
    </row>
    <row r="8192" spans="1:18" ht="20.25">
      <c r="A8192" s="18" t="s">
        <v>824</v>
      </c>
      <c r="B8192" s="20">
        <v>8188</v>
      </c>
      <c r="C8192" s="35" t="s">
        <v>10979</v>
      </c>
      <c r="D8192" s="24" t="s">
        <v>11700</v>
      </c>
      <c r="E8192" s="27" t="s">
        <v>22060</v>
      </c>
      <c r="F8192" s="26" t="str">
        <f t="shared" si="1451"/>
        <v>水渡</v>
      </c>
      <c r="G8192" s="26" t="str">
        <f t="shared" si="1452"/>
        <v>從水聲</v>
      </c>
      <c r="H8192" s="26" t="str">
        <f t="shared" si="1453"/>
        <v>將鄰</v>
      </c>
      <c r="I8192" s="41" t="str">
        <f t="shared" si="1454"/>
        <v>4. 形声</v>
      </c>
      <c r="J8192" s="19" t="str">
        <f t="shared" si="1460"/>
        <v/>
      </c>
      <c r="K8192" s="19">
        <f t="shared" si="1460"/>
        <v>3</v>
      </c>
      <c r="L8192" s="19" t="str">
        <f t="shared" si="1460"/>
        <v/>
      </c>
      <c r="M8192" s="19">
        <f t="shared" si="1460"/>
        <v>4</v>
      </c>
      <c r="N8192" s="19" t="str">
        <f t="shared" si="1455"/>
        <v/>
      </c>
      <c r="O8192" s="19">
        <f t="shared" si="1461"/>
        <v>7</v>
      </c>
      <c r="P8192" s="19" t="str">
        <f t="shared" si="1461"/>
        <v/>
      </c>
      <c r="Q8192" s="19" t="str">
        <f t="shared" si="1461"/>
        <v/>
      </c>
      <c r="R8192" s="19">
        <f t="shared" si="1461"/>
        <v>10</v>
      </c>
    </row>
    <row r="8193" spans="1:18" ht="20.25">
      <c r="A8193" s="18" t="s">
        <v>825</v>
      </c>
      <c r="B8193" s="20">
        <v>8189</v>
      </c>
      <c r="C8193" s="35" t="s">
        <v>10979</v>
      </c>
      <c r="D8193" s="24" t="s">
        <v>11700</v>
      </c>
      <c r="E8193" s="27" t="s">
        <v>22061</v>
      </c>
      <c r="F8193" s="26" t="str">
        <f t="shared" si="1451"/>
        <v/>
      </c>
      <c r="G8193" s="26" t="str">
        <f t="shared" si="1452"/>
        <v/>
      </c>
      <c r="H8193" s="26" t="str">
        <f t="shared" si="1453"/>
        <v/>
      </c>
      <c r="I8193" s="41" t="str">
        <f t="shared" si="1454"/>
        <v>3. 会意</v>
      </c>
      <c r="J8193" s="19">
        <f t="shared" si="1460"/>
        <v>1</v>
      </c>
      <c r="K8193" s="19" t="str">
        <f t="shared" si="1460"/>
        <v/>
      </c>
      <c r="L8193" s="19" t="str">
        <f t="shared" si="1460"/>
        <v/>
      </c>
      <c r="M8193" s="19">
        <f t="shared" si="1460"/>
        <v>4</v>
      </c>
      <c r="N8193" s="19">
        <f t="shared" si="1455"/>
        <v>6</v>
      </c>
      <c r="O8193" s="19" t="str">
        <f t="shared" si="1461"/>
        <v/>
      </c>
      <c r="P8193" s="19" t="str">
        <f t="shared" si="1461"/>
        <v/>
      </c>
      <c r="Q8193" s="19" t="str">
        <f t="shared" si="1461"/>
        <v/>
      </c>
      <c r="R8193" s="19" t="str">
        <f t="shared" si="1461"/>
        <v/>
      </c>
    </row>
    <row r="8194" spans="1:18" ht="20.25">
      <c r="A8194" s="18" t="s">
        <v>826</v>
      </c>
      <c r="B8194" s="20">
        <v>8190</v>
      </c>
      <c r="C8194" s="35" t="s">
        <v>27295</v>
      </c>
      <c r="D8194" s="24" t="s">
        <v>13619</v>
      </c>
      <c r="E8194" s="27" t="s">
        <v>22062</v>
      </c>
      <c r="F8194" s="26" t="str">
        <f t="shared" si="1451"/>
        <v>無舟渡河</v>
      </c>
      <c r="G8194" s="26" t="str">
        <f t="shared" si="1452"/>
        <v>從水朋聲</v>
      </c>
      <c r="H8194" s="26" t="str">
        <f t="shared" si="1453"/>
        <v>皮氷</v>
      </c>
      <c r="I8194" s="41" t="str">
        <f t="shared" si="1454"/>
        <v>4. 形声</v>
      </c>
      <c r="J8194" s="19" t="str">
        <f t="shared" si="1460"/>
        <v/>
      </c>
      <c r="K8194" s="19">
        <f t="shared" si="1460"/>
        <v>5</v>
      </c>
      <c r="L8194" s="19" t="str">
        <f t="shared" si="1460"/>
        <v/>
      </c>
      <c r="M8194" s="19">
        <f t="shared" si="1460"/>
        <v>6</v>
      </c>
      <c r="N8194" s="19" t="str">
        <f t="shared" si="1455"/>
        <v/>
      </c>
      <c r="O8194" s="19">
        <f t="shared" si="1461"/>
        <v>9</v>
      </c>
      <c r="P8194" s="19" t="str">
        <f t="shared" si="1461"/>
        <v/>
      </c>
      <c r="Q8194" s="19" t="str">
        <f t="shared" si="1461"/>
        <v/>
      </c>
      <c r="R8194" s="19">
        <f t="shared" si="1461"/>
        <v>12</v>
      </c>
    </row>
    <row r="8195" spans="1:18" ht="20.25">
      <c r="A8195" s="18" t="s">
        <v>827</v>
      </c>
      <c r="B8195" s="20">
        <v>8191</v>
      </c>
      <c r="C8195" s="35"/>
      <c r="D8195" s="24" t="s">
        <v>13101</v>
      </c>
      <c r="E8195" s="27" t="s">
        <v>22063</v>
      </c>
      <c r="F8195" s="26" t="str">
        <f t="shared" si="1451"/>
        <v>小津</v>
      </c>
      <c r="G8195" s="26" t="str">
        <f t="shared" si="1452"/>
        <v>從水横聲一曰以船渡也</v>
      </c>
      <c r="H8195" s="26" t="str">
        <f t="shared" si="1453"/>
        <v>戶孟</v>
      </c>
      <c r="I8195" s="41" t="str">
        <f t="shared" si="1454"/>
        <v>4. 形声</v>
      </c>
      <c r="J8195" s="19" t="str">
        <f t="shared" si="1460"/>
        <v/>
      </c>
      <c r="K8195" s="19">
        <f t="shared" si="1460"/>
        <v>3</v>
      </c>
      <c r="L8195" s="19" t="str">
        <f t="shared" si="1460"/>
        <v/>
      </c>
      <c r="M8195" s="19">
        <f t="shared" si="1460"/>
        <v>4</v>
      </c>
      <c r="N8195" s="19" t="str">
        <f t="shared" si="1455"/>
        <v/>
      </c>
      <c r="O8195" s="19">
        <f t="shared" si="1461"/>
        <v>7</v>
      </c>
      <c r="P8195" s="19" t="str">
        <f t="shared" si="1461"/>
        <v/>
      </c>
      <c r="Q8195" s="19" t="str">
        <f t="shared" si="1461"/>
        <v/>
      </c>
      <c r="R8195" s="19">
        <f t="shared" si="1461"/>
        <v>16</v>
      </c>
    </row>
    <row r="8196" spans="1:18" ht="20.25">
      <c r="A8196" s="18" t="s">
        <v>828</v>
      </c>
      <c r="B8196" s="20">
        <v>8192</v>
      </c>
      <c r="C8196" s="35" t="s">
        <v>27296</v>
      </c>
      <c r="D8196" s="24" t="s">
        <v>12592</v>
      </c>
      <c r="E8196" s="27" t="s">
        <v>22064</v>
      </c>
      <c r="F8196" s="26" t="str">
        <f t="shared" si="1451"/>
        <v>編木以渡</v>
      </c>
      <c r="G8196" s="26" t="str">
        <f t="shared" si="1452"/>
        <v>從水付聲</v>
      </c>
      <c r="H8196" s="26" t="str">
        <f t="shared" si="1453"/>
        <v>芳無</v>
      </c>
      <c r="I8196" s="41" t="str">
        <f t="shared" si="1454"/>
        <v>4. 形声</v>
      </c>
      <c r="J8196" s="19" t="str">
        <f t="shared" si="1460"/>
        <v/>
      </c>
      <c r="K8196" s="19">
        <f t="shared" si="1460"/>
        <v>5</v>
      </c>
      <c r="L8196" s="19" t="str">
        <f t="shared" si="1460"/>
        <v/>
      </c>
      <c r="M8196" s="19">
        <f t="shared" si="1460"/>
        <v>6</v>
      </c>
      <c r="N8196" s="19" t="str">
        <f t="shared" si="1455"/>
        <v/>
      </c>
      <c r="O8196" s="19">
        <f t="shared" si="1461"/>
        <v>9</v>
      </c>
      <c r="P8196" s="19" t="str">
        <f t="shared" si="1461"/>
        <v/>
      </c>
      <c r="Q8196" s="19" t="str">
        <f t="shared" si="1461"/>
        <v/>
      </c>
      <c r="R8196" s="19">
        <f t="shared" si="1461"/>
        <v>12</v>
      </c>
    </row>
    <row r="8197" spans="1:18" ht="20.25">
      <c r="A8197" s="18" t="s">
        <v>829</v>
      </c>
      <c r="B8197" s="20">
        <v>8193</v>
      </c>
      <c r="C8197" s="35" t="s">
        <v>4477</v>
      </c>
      <c r="D8197" s="24" t="s">
        <v>12613</v>
      </c>
      <c r="E8197" s="27" t="s">
        <v>22065</v>
      </c>
      <c r="F8197" s="26" t="str">
        <f t="shared" ref="F8197:F8260" si="1462">IFERROR(MID(E8197,1,K8197-1),"")</f>
        <v>濟</v>
      </c>
      <c r="G8197" s="26" t="str">
        <f t="shared" ref="G8197:G8260" si="1463">IFERROR(MID($E8197,K8197+1,MIN(IF(Q8197=0,100,Q8197), IF(R8197=0,100,R8197))-3-K8197),"")</f>
        <v>從水度聲</v>
      </c>
      <c r="H8197" s="26" t="str">
        <f t="shared" ref="H8197:H8260" si="1464">IFERROR(MID($E8197,R8197-2,2),"")</f>
        <v>徒故</v>
      </c>
      <c r="I8197" s="41" t="str">
        <f t="shared" ref="I8197:I8260" si="1465">IFERROR(IF(N(P8197)&lt;&gt;0,"1.象形 or 2.指事",IF(N(M8197)*N(O8197)&lt;&gt;0,"4. 形声",IF(AND(N(M8197)*N(N8197)&lt;&gt;0, N8197&lt;Q8197),"3. 会意",""))),"")</f>
        <v>4. 形声</v>
      </c>
      <c r="J8197" s="19" t="str">
        <f t="shared" si="1460"/>
        <v/>
      </c>
      <c r="K8197" s="19">
        <f t="shared" si="1460"/>
        <v>2</v>
      </c>
      <c r="L8197" s="19" t="str">
        <f t="shared" si="1460"/>
        <v/>
      </c>
      <c r="M8197" s="19">
        <f t="shared" si="1460"/>
        <v>3</v>
      </c>
      <c r="N8197" s="19" t="str">
        <f t="shared" ref="N8197:N8260" si="1466">IFERROR(FIND(N$4,$E8197,M8197+1),"")</f>
        <v/>
      </c>
      <c r="O8197" s="19">
        <f t="shared" si="1461"/>
        <v>6</v>
      </c>
      <c r="P8197" s="19" t="str">
        <f t="shared" si="1461"/>
        <v/>
      </c>
      <c r="Q8197" s="19" t="str">
        <f t="shared" si="1461"/>
        <v/>
      </c>
      <c r="R8197" s="19">
        <f t="shared" si="1461"/>
        <v>9</v>
      </c>
    </row>
    <row r="8198" spans="1:18" ht="20.25">
      <c r="A8198" s="18" t="s">
        <v>830</v>
      </c>
      <c r="B8198" s="20">
        <v>8194</v>
      </c>
      <c r="C8198" s="35" t="s">
        <v>8871</v>
      </c>
      <c r="D8198" s="24" t="s">
        <v>11707</v>
      </c>
      <c r="E8198" s="27" t="s">
        <v>22066</v>
      </c>
      <c r="F8198" s="26" t="str">
        <f t="shared" si="1462"/>
        <v>縁水而下</v>
      </c>
      <c r="G8198" s="26" t="str">
        <f t="shared" si="1463"/>
        <v>從水㕣聲春秋傳曰王沿夏</v>
      </c>
      <c r="H8198" s="26" t="str">
        <f t="shared" si="1464"/>
        <v>與專</v>
      </c>
      <c r="I8198" s="41" t="str">
        <f t="shared" si="1465"/>
        <v>4. 形声</v>
      </c>
      <c r="J8198" s="19" t="str">
        <f t="shared" si="1460"/>
        <v/>
      </c>
      <c r="K8198" s="19">
        <f t="shared" si="1460"/>
        <v>5</v>
      </c>
      <c r="L8198" s="19" t="str">
        <f t="shared" si="1460"/>
        <v/>
      </c>
      <c r="M8198" s="19">
        <f t="shared" si="1460"/>
        <v>6</v>
      </c>
      <c r="N8198" s="19" t="str">
        <f t="shared" si="1466"/>
        <v/>
      </c>
      <c r="O8198" s="19">
        <f t="shared" si="1461"/>
        <v>9</v>
      </c>
      <c r="P8198" s="19" t="str">
        <f t="shared" si="1461"/>
        <v/>
      </c>
      <c r="Q8198" s="19" t="str">
        <f t="shared" si="1461"/>
        <v/>
      </c>
      <c r="R8198" s="19">
        <f t="shared" si="1461"/>
        <v>19</v>
      </c>
    </row>
    <row r="8199" spans="1:18" ht="20.25">
      <c r="A8199" s="18" t="s">
        <v>831</v>
      </c>
      <c r="B8199" s="20">
        <v>8195</v>
      </c>
      <c r="C8199" s="36" t="s">
        <v>27297</v>
      </c>
      <c r="D8199" s="24" t="s">
        <v>11875</v>
      </c>
      <c r="E8199" s="27" t="s">
        <v>22067</v>
      </c>
      <c r="F8199" s="26" t="str">
        <f t="shared" si="1462"/>
        <v>逆流而上曰㴑洄㴑向</v>
      </c>
      <c r="G8199" s="26" t="str">
        <f t="shared" si="1463"/>
        <v>水欲下違之而上也從水㡿聲</v>
      </c>
      <c r="H8199" s="26" t="str">
        <f t="shared" si="1464"/>
        <v>桑故</v>
      </c>
      <c r="I8199" s="41" t="str">
        <f t="shared" si="1465"/>
        <v>4. 形声</v>
      </c>
      <c r="J8199" s="19" t="str">
        <f t="shared" si="1460"/>
        <v/>
      </c>
      <c r="K8199" s="19">
        <f t="shared" si="1460"/>
        <v>10</v>
      </c>
      <c r="L8199" s="19" t="str">
        <f t="shared" si="1460"/>
        <v/>
      </c>
      <c r="M8199" s="19">
        <f t="shared" si="1460"/>
        <v>19</v>
      </c>
      <c r="N8199" s="19" t="str">
        <f t="shared" si="1466"/>
        <v/>
      </c>
      <c r="O8199" s="19">
        <f t="shared" si="1461"/>
        <v>22</v>
      </c>
      <c r="P8199" s="19" t="str">
        <f t="shared" si="1461"/>
        <v/>
      </c>
      <c r="Q8199" s="19" t="str">
        <f t="shared" si="1461"/>
        <v/>
      </c>
      <c r="R8199" s="19">
        <f t="shared" si="1461"/>
        <v>25</v>
      </c>
    </row>
    <row r="8200" spans="1:18" ht="20.25">
      <c r="A8200" s="18" t="s">
        <v>832</v>
      </c>
      <c r="B8200" s="20">
        <v>8196</v>
      </c>
      <c r="C8200" s="36" t="s">
        <v>1193</v>
      </c>
      <c r="D8200" s="24" t="s">
        <v>11875</v>
      </c>
      <c r="E8200" s="27" t="s">
        <v>22068</v>
      </c>
      <c r="F8200" s="26" t="str">
        <f t="shared" si="1462"/>
        <v/>
      </c>
      <c r="G8200" s="26" t="str">
        <f t="shared" si="1463"/>
        <v/>
      </c>
      <c r="H8200" s="26" t="str">
        <f t="shared" si="1464"/>
        <v/>
      </c>
      <c r="I8200" s="41" t="str">
        <f t="shared" si="1465"/>
        <v/>
      </c>
      <c r="J8200" s="19" t="str">
        <f t="shared" si="1460"/>
        <v/>
      </c>
      <c r="K8200" s="19" t="str">
        <f t="shared" si="1460"/>
        <v/>
      </c>
      <c r="L8200" s="19" t="str">
        <f t="shared" si="1460"/>
        <v/>
      </c>
      <c r="M8200" s="19">
        <f t="shared" si="1460"/>
        <v>3</v>
      </c>
      <c r="N8200" s="19" t="str">
        <f t="shared" si="1466"/>
        <v/>
      </c>
      <c r="O8200" s="19" t="str">
        <f t="shared" si="1461"/>
        <v/>
      </c>
      <c r="P8200" s="19" t="str">
        <f t="shared" si="1461"/>
        <v/>
      </c>
      <c r="Q8200" s="19" t="str">
        <f t="shared" si="1461"/>
        <v/>
      </c>
      <c r="R8200" s="19" t="str">
        <f t="shared" si="1461"/>
        <v/>
      </c>
    </row>
    <row r="8201" spans="1:18" ht="20.25">
      <c r="A8201" s="18" t="s">
        <v>833</v>
      </c>
      <c r="B8201" s="20">
        <v>8197</v>
      </c>
      <c r="C8201" s="35" t="s">
        <v>650</v>
      </c>
      <c r="D8201" s="24" t="s">
        <v>13139</v>
      </c>
      <c r="E8201" s="27" t="s">
        <v>22069</v>
      </c>
      <c r="F8201" s="26" t="str">
        <f t="shared" si="1462"/>
        <v>㴑洄</v>
      </c>
      <c r="G8201" s="26" t="str">
        <f t="shared" si="1463"/>
        <v>從水從回</v>
      </c>
      <c r="H8201" s="26" t="str">
        <f t="shared" si="1464"/>
        <v>戸灰</v>
      </c>
      <c r="I8201" s="41" t="str">
        <f t="shared" si="1465"/>
        <v>3. 会意</v>
      </c>
      <c r="J8201" s="19" t="str">
        <f t="shared" si="1460"/>
        <v/>
      </c>
      <c r="K8201" s="19">
        <f t="shared" si="1460"/>
        <v>3</v>
      </c>
      <c r="L8201" s="19" t="str">
        <f t="shared" si="1460"/>
        <v/>
      </c>
      <c r="M8201" s="19">
        <f t="shared" si="1460"/>
        <v>4</v>
      </c>
      <c r="N8201" s="19">
        <f t="shared" si="1466"/>
        <v>6</v>
      </c>
      <c r="O8201" s="19" t="str">
        <f t="shared" si="1461"/>
        <v/>
      </c>
      <c r="P8201" s="19" t="str">
        <f t="shared" si="1461"/>
        <v/>
      </c>
      <c r="Q8201" s="19" t="str">
        <f t="shared" si="1461"/>
        <v/>
      </c>
      <c r="R8201" s="19">
        <f t="shared" si="1461"/>
        <v>10</v>
      </c>
    </row>
    <row r="8202" spans="1:18" ht="20.25">
      <c r="A8202" s="18" t="s">
        <v>834</v>
      </c>
      <c r="B8202" s="20">
        <v>8198</v>
      </c>
      <c r="C8202" s="35" t="s">
        <v>3579</v>
      </c>
      <c r="D8202" s="24" t="s">
        <v>12239</v>
      </c>
      <c r="E8202" s="27" t="s">
        <v>22070</v>
      </c>
      <c r="F8202" s="26" t="str">
        <f t="shared" si="1462"/>
        <v>濳行水中</v>
      </c>
      <c r="G8202" s="26" t="str">
        <f t="shared" si="1463"/>
        <v>從水永聲</v>
      </c>
      <c r="H8202" s="26" t="str">
        <f t="shared" si="1464"/>
        <v>爲命</v>
      </c>
      <c r="I8202" s="41" t="str">
        <f t="shared" si="1465"/>
        <v>4. 形声</v>
      </c>
      <c r="J8202" s="19" t="str">
        <f t="shared" si="1460"/>
        <v/>
      </c>
      <c r="K8202" s="19">
        <f t="shared" si="1460"/>
        <v>5</v>
      </c>
      <c r="L8202" s="19" t="str">
        <f t="shared" si="1460"/>
        <v/>
      </c>
      <c r="M8202" s="19">
        <f t="shared" si="1460"/>
        <v>6</v>
      </c>
      <c r="N8202" s="19" t="str">
        <f t="shared" si="1466"/>
        <v/>
      </c>
      <c r="O8202" s="19">
        <f t="shared" si="1461"/>
        <v>9</v>
      </c>
      <c r="P8202" s="19" t="str">
        <f t="shared" si="1461"/>
        <v/>
      </c>
      <c r="Q8202" s="19" t="str">
        <f t="shared" si="1461"/>
        <v/>
      </c>
      <c r="R8202" s="19">
        <f t="shared" si="1461"/>
        <v>12</v>
      </c>
    </row>
    <row r="8203" spans="1:18" ht="20.25">
      <c r="A8203" s="18" t="s">
        <v>835</v>
      </c>
      <c r="B8203" s="20">
        <v>8199</v>
      </c>
      <c r="C8203" s="35" t="s">
        <v>27298</v>
      </c>
      <c r="D8203" s="24" t="s">
        <v>12245</v>
      </c>
      <c r="E8203" s="27" t="s">
        <v>22071</v>
      </c>
      <c r="F8203" s="26" t="str">
        <f t="shared" si="1462"/>
        <v>渉水</v>
      </c>
      <c r="G8203" s="26" t="str">
        <f t="shared" si="1463"/>
        <v>一曰藏也一曰漢水爲濳從水㬱聲</v>
      </c>
      <c r="H8203" s="26" t="str">
        <f t="shared" si="1464"/>
        <v>昨鹽</v>
      </c>
      <c r="I8203" s="41" t="str">
        <f t="shared" si="1465"/>
        <v>4. 形声</v>
      </c>
      <c r="J8203" s="19" t="str">
        <f t="shared" si="1460"/>
        <v/>
      </c>
      <c r="K8203" s="19">
        <f t="shared" si="1460"/>
        <v>3</v>
      </c>
      <c r="L8203" s="19" t="str">
        <f t="shared" si="1460"/>
        <v/>
      </c>
      <c r="M8203" s="19">
        <f t="shared" si="1460"/>
        <v>14</v>
      </c>
      <c r="N8203" s="19" t="str">
        <f t="shared" si="1466"/>
        <v/>
      </c>
      <c r="O8203" s="19">
        <f t="shared" si="1461"/>
        <v>17</v>
      </c>
      <c r="P8203" s="19" t="str">
        <f t="shared" si="1461"/>
        <v/>
      </c>
      <c r="Q8203" s="19" t="str">
        <f t="shared" si="1461"/>
        <v/>
      </c>
      <c r="R8203" s="19">
        <f t="shared" si="1461"/>
        <v>20</v>
      </c>
    </row>
    <row r="8204" spans="1:18" ht="20.25">
      <c r="A8204" s="18" t="s">
        <v>836</v>
      </c>
      <c r="B8204" s="20">
        <v>8200</v>
      </c>
      <c r="C8204" s="35" t="s">
        <v>681</v>
      </c>
      <c r="D8204" s="24" t="s">
        <v>11833</v>
      </c>
      <c r="E8204" s="27" t="s">
        <v>22072</v>
      </c>
      <c r="F8204" s="26" t="str">
        <f t="shared" si="1462"/>
        <v>水入船中</v>
      </c>
      <c r="G8204" s="26" t="str">
        <f t="shared" si="1463"/>
        <v>一曰泥也從水金聲</v>
      </c>
      <c r="H8204" s="26" t="str">
        <f t="shared" si="1464"/>
        <v>古暗</v>
      </c>
      <c r="I8204" s="41" t="str">
        <f t="shared" si="1465"/>
        <v>4. 形声</v>
      </c>
      <c r="J8204" s="19" t="str">
        <f t="shared" si="1460"/>
        <v/>
      </c>
      <c r="K8204" s="19">
        <f t="shared" si="1460"/>
        <v>5</v>
      </c>
      <c r="L8204" s="19" t="str">
        <f t="shared" si="1460"/>
        <v/>
      </c>
      <c r="M8204" s="19">
        <f t="shared" si="1460"/>
        <v>10</v>
      </c>
      <c r="N8204" s="19" t="str">
        <f t="shared" si="1466"/>
        <v/>
      </c>
      <c r="O8204" s="19">
        <f t="shared" si="1461"/>
        <v>13</v>
      </c>
      <c r="P8204" s="19" t="str">
        <f t="shared" si="1461"/>
        <v/>
      </c>
      <c r="Q8204" s="19" t="str">
        <f t="shared" si="1461"/>
        <v/>
      </c>
      <c r="R8204" s="19">
        <f t="shared" si="1461"/>
        <v>16</v>
      </c>
    </row>
    <row r="8205" spans="1:18" ht="20.25">
      <c r="A8205" s="18" t="s">
        <v>837</v>
      </c>
      <c r="B8205" s="20">
        <v>8201</v>
      </c>
      <c r="C8205" s="35" t="s">
        <v>27299</v>
      </c>
      <c r="D8205" s="24" t="s">
        <v>11833</v>
      </c>
      <c r="E8205" s="27" t="s">
        <v>22073</v>
      </c>
      <c r="F8205" s="26" t="str">
        <f t="shared" si="1462"/>
        <v/>
      </c>
      <c r="G8205" s="26" t="str">
        <f t="shared" si="1463"/>
        <v/>
      </c>
      <c r="H8205" s="26" t="str">
        <f t="shared" si="1464"/>
        <v/>
      </c>
      <c r="I8205" s="41" t="str">
        <f t="shared" si="1465"/>
        <v/>
      </c>
      <c r="J8205" s="19" t="str">
        <f t="shared" ref="J8205:M8224" si="1467">IFERROR(FIND(J$4,$E8205),"")</f>
        <v/>
      </c>
      <c r="K8205" s="19" t="str">
        <f t="shared" si="1467"/>
        <v/>
      </c>
      <c r="L8205" s="19" t="str">
        <f t="shared" si="1467"/>
        <v/>
      </c>
      <c r="M8205" s="19">
        <f t="shared" si="1467"/>
        <v>3</v>
      </c>
      <c r="N8205" s="19" t="str">
        <f t="shared" si="1466"/>
        <v/>
      </c>
      <c r="O8205" s="19" t="str">
        <f t="shared" ref="O8205:R8224" si="1468">IFERROR(FIND(O$4,$E8205),"")</f>
        <v/>
      </c>
      <c r="P8205" s="19" t="str">
        <f t="shared" si="1468"/>
        <v/>
      </c>
      <c r="Q8205" s="19" t="str">
        <f t="shared" si="1468"/>
        <v/>
      </c>
      <c r="R8205" s="19" t="str">
        <f t="shared" si="1468"/>
        <v/>
      </c>
    </row>
    <row r="8206" spans="1:18" ht="20.25">
      <c r="A8206" s="18" t="s">
        <v>838</v>
      </c>
      <c r="B8206" s="20">
        <v>8202</v>
      </c>
      <c r="C8206" s="35" t="s">
        <v>4615</v>
      </c>
      <c r="D8206" s="24" t="s">
        <v>12015</v>
      </c>
      <c r="E8206" s="27" t="s">
        <v>22074</v>
      </c>
      <c r="F8206" s="26" t="str">
        <f t="shared" si="1462"/>
        <v>浮</v>
      </c>
      <c r="G8206" s="26" t="str">
        <f t="shared" si="1463"/>
        <v>從水乏聲</v>
      </c>
      <c r="H8206" s="26" t="str">
        <f t="shared" si="1464"/>
        <v>孚</v>
      </c>
      <c r="I8206" s="41" t="str">
        <f t="shared" si="1465"/>
        <v>4. 形声</v>
      </c>
      <c r="J8206" s="19" t="str">
        <f t="shared" si="1467"/>
        <v/>
      </c>
      <c r="K8206" s="19">
        <f t="shared" si="1467"/>
        <v>2</v>
      </c>
      <c r="L8206" s="19" t="str">
        <f t="shared" si="1467"/>
        <v/>
      </c>
      <c r="M8206" s="19">
        <f t="shared" si="1467"/>
        <v>3</v>
      </c>
      <c r="N8206" s="19" t="str">
        <f t="shared" si="1466"/>
        <v/>
      </c>
      <c r="O8206" s="19">
        <f t="shared" si="1468"/>
        <v>6</v>
      </c>
      <c r="P8206" s="19" t="str">
        <f t="shared" si="1468"/>
        <v/>
      </c>
      <c r="Q8206" s="19" t="str">
        <f t="shared" si="1468"/>
        <v/>
      </c>
      <c r="R8206" s="19">
        <f t="shared" si="1468"/>
        <v>9</v>
      </c>
    </row>
    <row r="8207" spans="1:18" ht="20.25">
      <c r="A8207" s="18" t="s">
        <v>839</v>
      </c>
      <c r="B8207" s="20">
        <v>8203</v>
      </c>
      <c r="C8207" s="35" t="s">
        <v>27300</v>
      </c>
      <c r="D8207" s="24" t="s">
        <v>11648</v>
      </c>
      <c r="E8207" s="27" t="s">
        <v>22075</v>
      </c>
      <c r="F8207" s="26" t="str">
        <f t="shared" si="1462"/>
        <v>浮行水上</v>
      </c>
      <c r="G8207" s="26" t="str">
        <f t="shared" si="1463"/>
        <v>從水從子古或以汓爲没</v>
      </c>
      <c r="H8207" s="26" t="str">
        <f t="shared" si="1464"/>
        <v>似由</v>
      </c>
      <c r="I8207" s="41" t="str">
        <f t="shared" si="1465"/>
        <v>3. 会意</v>
      </c>
      <c r="J8207" s="19" t="str">
        <f t="shared" si="1467"/>
        <v/>
      </c>
      <c r="K8207" s="19">
        <f t="shared" si="1467"/>
        <v>5</v>
      </c>
      <c r="L8207" s="19" t="str">
        <f t="shared" si="1467"/>
        <v/>
      </c>
      <c r="M8207" s="19">
        <f t="shared" si="1467"/>
        <v>6</v>
      </c>
      <c r="N8207" s="19">
        <f t="shared" si="1466"/>
        <v>8</v>
      </c>
      <c r="O8207" s="19" t="str">
        <f t="shared" si="1468"/>
        <v/>
      </c>
      <c r="P8207" s="19" t="str">
        <f t="shared" si="1468"/>
        <v/>
      </c>
      <c r="Q8207" s="19" t="str">
        <f t="shared" si="1468"/>
        <v/>
      </c>
      <c r="R8207" s="19">
        <f t="shared" si="1468"/>
        <v>18</v>
      </c>
    </row>
    <row r="8208" spans="1:18" ht="20.25">
      <c r="A8208" s="18" t="s">
        <v>840</v>
      </c>
      <c r="B8208" s="20">
        <v>8204</v>
      </c>
      <c r="C8208" s="35" t="s">
        <v>2721</v>
      </c>
      <c r="D8208" s="24" t="s">
        <v>11648</v>
      </c>
      <c r="E8208" s="27" t="s">
        <v>22076</v>
      </c>
      <c r="F8208" s="26" t="str">
        <f t="shared" si="1462"/>
        <v/>
      </c>
      <c r="G8208" s="26" t="str">
        <f t="shared" si="1463"/>
        <v/>
      </c>
      <c r="H8208" s="26" t="str">
        <f t="shared" si="1464"/>
        <v/>
      </c>
      <c r="I8208" s="41" t="str">
        <f t="shared" si="1465"/>
        <v>4. 形声</v>
      </c>
      <c r="J8208" s="19" t="str">
        <f t="shared" si="1467"/>
        <v/>
      </c>
      <c r="K8208" s="19" t="str">
        <f t="shared" si="1467"/>
        <v/>
      </c>
      <c r="L8208" s="19" t="str">
        <f t="shared" si="1467"/>
        <v/>
      </c>
      <c r="M8208" s="19">
        <f t="shared" si="1467"/>
        <v>3</v>
      </c>
      <c r="N8208" s="19" t="str">
        <f t="shared" si="1466"/>
        <v/>
      </c>
      <c r="O8208" s="19">
        <f t="shared" si="1468"/>
        <v>5</v>
      </c>
      <c r="P8208" s="19" t="str">
        <f t="shared" si="1468"/>
        <v/>
      </c>
      <c r="Q8208" s="19" t="str">
        <f t="shared" si="1468"/>
        <v/>
      </c>
      <c r="R8208" s="19" t="str">
        <f t="shared" si="1468"/>
        <v/>
      </c>
    </row>
    <row r="8209" spans="1:18" ht="20.25">
      <c r="A8209" s="18" t="s">
        <v>841</v>
      </c>
      <c r="B8209" s="20">
        <v>8205</v>
      </c>
      <c r="C8209" s="36" t="s">
        <v>10328</v>
      </c>
      <c r="D8209" s="24" t="s">
        <v>11558</v>
      </c>
      <c r="E8209" s="27" t="s">
        <v>22077</v>
      </c>
      <c r="F8209" s="26" t="str">
        <f t="shared" si="1462"/>
        <v>履石渡水</v>
      </c>
      <c r="G8209" s="26" t="str">
        <f t="shared" si="1463"/>
        <v>從水從石詩曰深則砅</v>
      </c>
      <c r="H8209" s="26" t="str">
        <f t="shared" si="1464"/>
        <v>力制</v>
      </c>
      <c r="I8209" s="41" t="str">
        <f t="shared" si="1465"/>
        <v>3. 会意</v>
      </c>
      <c r="J8209" s="19" t="str">
        <f t="shared" si="1467"/>
        <v/>
      </c>
      <c r="K8209" s="19">
        <f t="shared" si="1467"/>
        <v>5</v>
      </c>
      <c r="L8209" s="19" t="str">
        <f t="shared" si="1467"/>
        <v/>
      </c>
      <c r="M8209" s="19">
        <f t="shared" si="1467"/>
        <v>6</v>
      </c>
      <c r="N8209" s="19">
        <f t="shared" si="1466"/>
        <v>8</v>
      </c>
      <c r="O8209" s="19" t="str">
        <f t="shared" si="1468"/>
        <v/>
      </c>
      <c r="P8209" s="19" t="str">
        <f t="shared" si="1468"/>
        <v/>
      </c>
      <c r="Q8209" s="19" t="str">
        <f t="shared" si="1468"/>
        <v/>
      </c>
      <c r="R8209" s="19">
        <f t="shared" si="1468"/>
        <v>17</v>
      </c>
    </row>
    <row r="8210" spans="1:18" ht="20.25">
      <c r="A8210" s="18" t="s">
        <v>842</v>
      </c>
      <c r="B8210" s="20">
        <v>8206</v>
      </c>
      <c r="C8210" s="35" t="s">
        <v>27301</v>
      </c>
      <c r="D8210" s="24" t="s">
        <v>11558</v>
      </c>
      <c r="E8210" s="27" t="s">
        <v>22078</v>
      </c>
      <c r="F8210" s="26" t="str">
        <f t="shared" si="1462"/>
        <v/>
      </c>
      <c r="G8210" s="26" t="str">
        <f t="shared" si="1463"/>
        <v/>
      </c>
      <c r="H8210" s="26" t="str">
        <f t="shared" si="1464"/>
        <v/>
      </c>
      <c r="I8210" s="41" t="str">
        <f t="shared" si="1465"/>
        <v/>
      </c>
      <c r="J8210" s="19" t="str">
        <f t="shared" si="1467"/>
        <v/>
      </c>
      <c r="K8210" s="19" t="str">
        <f t="shared" si="1467"/>
        <v/>
      </c>
      <c r="L8210" s="19" t="str">
        <f t="shared" si="1467"/>
        <v/>
      </c>
      <c r="M8210" s="19">
        <f t="shared" si="1467"/>
        <v>3</v>
      </c>
      <c r="N8210" s="19" t="str">
        <f t="shared" si="1466"/>
        <v/>
      </c>
      <c r="O8210" s="19" t="str">
        <f t="shared" si="1468"/>
        <v/>
      </c>
      <c r="P8210" s="19" t="str">
        <f t="shared" si="1468"/>
        <v/>
      </c>
      <c r="Q8210" s="19" t="str">
        <f t="shared" si="1468"/>
        <v/>
      </c>
      <c r="R8210" s="19" t="str">
        <f t="shared" si="1468"/>
        <v/>
      </c>
    </row>
    <row r="8211" spans="1:18" ht="20.25">
      <c r="A8211" s="18" t="s">
        <v>843</v>
      </c>
      <c r="B8211" s="20">
        <v>8207</v>
      </c>
      <c r="C8211" s="35" t="s">
        <v>27302</v>
      </c>
      <c r="D8211" s="24" t="s">
        <v>13855</v>
      </c>
      <c r="E8211" s="27" t="s">
        <v>22079</v>
      </c>
      <c r="F8211" s="26" t="str">
        <f t="shared" si="1462"/>
        <v>水上人所㑹</v>
      </c>
      <c r="G8211" s="26" t="str">
        <f t="shared" si="1463"/>
        <v>從水奏聲</v>
      </c>
      <c r="H8211" s="26" t="str">
        <f t="shared" si="1464"/>
        <v>倉奏</v>
      </c>
      <c r="I8211" s="41" t="str">
        <f t="shared" si="1465"/>
        <v>4. 形声</v>
      </c>
      <c r="J8211" s="19" t="str">
        <f t="shared" si="1467"/>
        <v/>
      </c>
      <c r="K8211" s="19">
        <f t="shared" si="1467"/>
        <v>6</v>
      </c>
      <c r="L8211" s="19" t="str">
        <f t="shared" si="1467"/>
        <v/>
      </c>
      <c r="M8211" s="19">
        <f t="shared" si="1467"/>
        <v>7</v>
      </c>
      <c r="N8211" s="19" t="str">
        <f t="shared" si="1466"/>
        <v/>
      </c>
      <c r="O8211" s="19">
        <f t="shared" si="1468"/>
        <v>10</v>
      </c>
      <c r="P8211" s="19" t="str">
        <f t="shared" si="1468"/>
        <v/>
      </c>
      <c r="Q8211" s="19" t="str">
        <f t="shared" si="1468"/>
        <v/>
      </c>
      <c r="R8211" s="19">
        <f t="shared" si="1468"/>
        <v>13</v>
      </c>
    </row>
    <row r="8212" spans="1:18" ht="20.25">
      <c r="A8212" s="18" t="s">
        <v>844</v>
      </c>
      <c r="B8212" s="20">
        <v>8208</v>
      </c>
      <c r="C8212" s="35" t="s">
        <v>8310</v>
      </c>
      <c r="D8212" s="24" t="s">
        <v>12919</v>
      </c>
      <c r="E8212" s="27" t="s">
        <v>22080</v>
      </c>
      <c r="F8212" s="26" t="str">
        <f t="shared" si="1462"/>
        <v>没</v>
      </c>
      <c r="G8212" s="26" t="str">
        <f t="shared" si="1463"/>
        <v>從水甚聲一曰湛水豫章浸</v>
      </c>
      <c r="H8212" s="26" t="str">
        <f t="shared" si="1464"/>
        <v>宅減</v>
      </c>
      <c r="I8212" s="41" t="str">
        <f t="shared" si="1465"/>
        <v>4. 形声</v>
      </c>
      <c r="J8212" s="19" t="str">
        <f t="shared" si="1467"/>
        <v/>
      </c>
      <c r="K8212" s="19">
        <f t="shared" si="1467"/>
        <v>2</v>
      </c>
      <c r="L8212" s="19" t="str">
        <f t="shared" si="1467"/>
        <v/>
      </c>
      <c r="M8212" s="19">
        <f t="shared" si="1467"/>
        <v>3</v>
      </c>
      <c r="N8212" s="19" t="str">
        <f t="shared" si="1466"/>
        <v/>
      </c>
      <c r="O8212" s="19">
        <f t="shared" si="1468"/>
        <v>6</v>
      </c>
      <c r="P8212" s="19" t="str">
        <f t="shared" si="1468"/>
        <v/>
      </c>
      <c r="Q8212" s="19" t="str">
        <f t="shared" si="1468"/>
        <v/>
      </c>
      <c r="R8212" s="19">
        <f t="shared" si="1468"/>
        <v>16</v>
      </c>
    </row>
    <row r="8213" spans="1:18" ht="20.25">
      <c r="A8213" s="18" t="s">
        <v>845</v>
      </c>
      <c r="B8213" s="20">
        <v>8209</v>
      </c>
      <c r="C8213" s="35" t="s">
        <v>8310</v>
      </c>
      <c r="D8213" s="24" t="s">
        <v>13856</v>
      </c>
      <c r="E8213" s="27" t="s">
        <v>9171</v>
      </c>
      <c r="F8213" s="26" t="str">
        <f t="shared" si="1462"/>
        <v/>
      </c>
      <c r="G8213" s="26" t="str">
        <f t="shared" si="1463"/>
        <v/>
      </c>
      <c r="H8213" s="26" t="str">
        <f t="shared" si="1464"/>
        <v/>
      </c>
      <c r="I8213" s="41" t="str">
        <f t="shared" si="1465"/>
        <v/>
      </c>
      <c r="J8213" s="19">
        <f t="shared" si="1467"/>
        <v>1</v>
      </c>
      <c r="K8213" s="19" t="str">
        <f t="shared" si="1467"/>
        <v/>
      </c>
      <c r="L8213" s="19" t="str">
        <f t="shared" si="1467"/>
        <v/>
      </c>
      <c r="M8213" s="19" t="str">
        <f t="shared" si="1467"/>
        <v/>
      </c>
      <c r="N8213" s="19" t="str">
        <f t="shared" si="1466"/>
        <v/>
      </c>
      <c r="O8213" s="19" t="str">
        <f t="shared" si="1468"/>
        <v/>
      </c>
      <c r="P8213" s="19" t="str">
        <f t="shared" si="1468"/>
        <v/>
      </c>
      <c r="Q8213" s="19" t="str">
        <f t="shared" si="1468"/>
        <v/>
      </c>
      <c r="R8213" s="19" t="str">
        <f t="shared" si="1468"/>
        <v/>
      </c>
    </row>
    <row r="8214" spans="1:18" ht="20.25">
      <c r="A8214" s="18" t="s">
        <v>846</v>
      </c>
      <c r="B8214" s="20">
        <v>8210</v>
      </c>
      <c r="C8214" s="35" t="s">
        <v>689</v>
      </c>
      <c r="D8214" s="24" t="s">
        <v>11581</v>
      </c>
      <c r="E8214" s="27" t="s">
        <v>22081</v>
      </c>
      <c r="F8214" s="26" t="str">
        <f t="shared" si="1462"/>
        <v>没</v>
      </c>
      <c r="G8214" s="26" t="str">
        <f t="shared" si="1463"/>
        <v>從水垔聲</v>
      </c>
      <c r="H8214" s="26" t="str">
        <f t="shared" si="1464"/>
        <v>於眞</v>
      </c>
      <c r="I8214" s="41" t="str">
        <f t="shared" si="1465"/>
        <v>4. 形声</v>
      </c>
      <c r="J8214" s="19" t="str">
        <f t="shared" si="1467"/>
        <v/>
      </c>
      <c r="K8214" s="19">
        <f t="shared" si="1467"/>
        <v>2</v>
      </c>
      <c r="L8214" s="19" t="str">
        <f t="shared" si="1467"/>
        <v/>
      </c>
      <c r="M8214" s="19">
        <f t="shared" si="1467"/>
        <v>3</v>
      </c>
      <c r="N8214" s="19" t="str">
        <f t="shared" si="1466"/>
        <v/>
      </c>
      <c r="O8214" s="19">
        <f t="shared" si="1468"/>
        <v>6</v>
      </c>
      <c r="P8214" s="19" t="str">
        <f t="shared" si="1468"/>
        <v/>
      </c>
      <c r="Q8214" s="19" t="str">
        <f t="shared" si="1468"/>
        <v/>
      </c>
      <c r="R8214" s="19">
        <f t="shared" si="1468"/>
        <v>9</v>
      </c>
    </row>
    <row r="8215" spans="1:18" ht="20.25">
      <c r="A8215" s="18" t="s">
        <v>847</v>
      </c>
      <c r="B8215" s="20">
        <v>8211</v>
      </c>
      <c r="C8215" s="35" t="s">
        <v>27303</v>
      </c>
      <c r="D8215" s="24" t="s">
        <v>12268</v>
      </c>
      <c r="E8215" s="27" t="s">
        <v>22082</v>
      </c>
      <c r="F8215" s="26" t="str">
        <f t="shared" si="1462"/>
        <v>没</v>
      </c>
      <c r="G8215" s="26" t="str">
        <f t="shared" si="1463"/>
        <v>從水從人</v>
      </c>
      <c r="H8215" s="26" t="str">
        <f t="shared" si="1464"/>
        <v>奴歴</v>
      </c>
      <c r="I8215" s="41" t="str">
        <f t="shared" si="1465"/>
        <v>3. 会意</v>
      </c>
      <c r="J8215" s="19" t="str">
        <f t="shared" si="1467"/>
        <v/>
      </c>
      <c r="K8215" s="19">
        <f t="shared" si="1467"/>
        <v>2</v>
      </c>
      <c r="L8215" s="19" t="str">
        <f t="shared" si="1467"/>
        <v/>
      </c>
      <c r="M8215" s="19">
        <f t="shared" si="1467"/>
        <v>3</v>
      </c>
      <c r="N8215" s="19">
        <f t="shared" si="1466"/>
        <v>5</v>
      </c>
      <c r="O8215" s="19" t="str">
        <f t="shared" si="1468"/>
        <v/>
      </c>
      <c r="P8215" s="19" t="str">
        <f t="shared" si="1468"/>
        <v/>
      </c>
      <c r="Q8215" s="19" t="str">
        <f t="shared" si="1468"/>
        <v/>
      </c>
      <c r="R8215" s="19">
        <f t="shared" si="1468"/>
        <v>9</v>
      </c>
    </row>
    <row r="8216" spans="1:18" ht="20.25">
      <c r="A8216" s="18" t="s">
        <v>848</v>
      </c>
      <c r="B8216" s="20">
        <v>8212</v>
      </c>
      <c r="C8216" s="35" t="s">
        <v>2279</v>
      </c>
      <c r="D8216" s="24" t="s">
        <v>11711</v>
      </c>
      <c r="E8216" s="27" t="s">
        <v>22083</v>
      </c>
      <c r="F8216" s="26" t="str">
        <f t="shared" si="1462"/>
        <v>沈</v>
      </c>
      <c r="G8216" s="26" t="str">
        <f t="shared" si="1463"/>
        <v>從水從□</v>
      </c>
      <c r="H8216" s="26" t="str">
        <f t="shared" si="1464"/>
        <v>莫勃</v>
      </c>
      <c r="I8216" s="41" t="str">
        <f t="shared" si="1465"/>
        <v>3. 会意</v>
      </c>
      <c r="J8216" s="19" t="str">
        <f t="shared" si="1467"/>
        <v/>
      </c>
      <c r="K8216" s="19">
        <f t="shared" si="1467"/>
        <v>2</v>
      </c>
      <c r="L8216" s="19" t="str">
        <f t="shared" si="1467"/>
        <v/>
      </c>
      <c r="M8216" s="19">
        <f t="shared" si="1467"/>
        <v>3</v>
      </c>
      <c r="N8216" s="19">
        <f t="shared" si="1466"/>
        <v>5</v>
      </c>
      <c r="O8216" s="19" t="str">
        <f t="shared" si="1468"/>
        <v/>
      </c>
      <c r="P8216" s="19" t="str">
        <f t="shared" si="1468"/>
        <v/>
      </c>
      <c r="Q8216" s="19" t="str">
        <f t="shared" si="1468"/>
        <v/>
      </c>
      <c r="R8216" s="19">
        <f t="shared" si="1468"/>
        <v>9</v>
      </c>
    </row>
    <row r="8217" spans="1:18" ht="20.25">
      <c r="A8217" s="18" t="s">
        <v>849</v>
      </c>
      <c r="B8217" s="20">
        <v>8213</v>
      </c>
      <c r="C8217" s="35" t="s">
        <v>27304</v>
      </c>
      <c r="D8217" s="24" t="s">
        <v>11774</v>
      </c>
      <c r="E8217" s="27" t="s">
        <v>22084</v>
      </c>
      <c r="F8217" s="26" t="str">
        <f t="shared" si="1462"/>
        <v>没</v>
      </c>
      <c r="G8217" s="26" t="str">
        <f t="shared" si="1463"/>
        <v>從水畏聲</v>
      </c>
      <c r="H8217" s="26" t="str">
        <f t="shared" si="1464"/>
        <v>烏恢</v>
      </c>
      <c r="I8217" s="41" t="str">
        <f t="shared" si="1465"/>
        <v>4. 形声</v>
      </c>
      <c r="J8217" s="19" t="str">
        <f t="shared" si="1467"/>
        <v/>
      </c>
      <c r="K8217" s="19">
        <f t="shared" si="1467"/>
        <v>2</v>
      </c>
      <c r="L8217" s="19" t="str">
        <f t="shared" si="1467"/>
        <v/>
      </c>
      <c r="M8217" s="19">
        <f t="shared" si="1467"/>
        <v>3</v>
      </c>
      <c r="N8217" s="19" t="str">
        <f t="shared" si="1466"/>
        <v/>
      </c>
      <c r="O8217" s="19">
        <f t="shared" si="1468"/>
        <v>6</v>
      </c>
      <c r="P8217" s="19" t="str">
        <f t="shared" si="1468"/>
        <v/>
      </c>
      <c r="Q8217" s="19" t="str">
        <f t="shared" si="1468"/>
        <v/>
      </c>
      <c r="R8217" s="19">
        <f t="shared" si="1468"/>
        <v>9</v>
      </c>
    </row>
    <row r="8218" spans="1:18" ht="20.25">
      <c r="A8218" s="18" t="s">
        <v>850</v>
      </c>
      <c r="B8218" s="20">
        <v>8214</v>
      </c>
      <c r="C8218" s="35" t="s">
        <v>27305</v>
      </c>
      <c r="D8218" s="24" t="s">
        <v>13857</v>
      </c>
      <c r="E8218" s="27" t="s">
        <v>22085</v>
      </c>
      <c r="F8218" s="26" t="str">
        <f t="shared" si="1462"/>
        <v>雲气起</v>
      </c>
      <c r="G8218" s="26" t="str">
        <f t="shared" si="1463"/>
        <v>從水翁聲</v>
      </c>
      <c r="H8218" s="26" t="str">
        <f t="shared" si="1464"/>
        <v>烏孔</v>
      </c>
      <c r="I8218" s="41" t="str">
        <f t="shared" si="1465"/>
        <v>4. 形声</v>
      </c>
      <c r="J8218" s="19" t="str">
        <f t="shared" si="1467"/>
        <v/>
      </c>
      <c r="K8218" s="19">
        <f t="shared" si="1467"/>
        <v>4</v>
      </c>
      <c r="L8218" s="19" t="str">
        <f t="shared" si="1467"/>
        <v/>
      </c>
      <c r="M8218" s="19">
        <f t="shared" si="1467"/>
        <v>5</v>
      </c>
      <c r="N8218" s="19" t="str">
        <f t="shared" si="1466"/>
        <v/>
      </c>
      <c r="O8218" s="19">
        <f t="shared" si="1468"/>
        <v>8</v>
      </c>
      <c r="P8218" s="19" t="str">
        <f t="shared" si="1468"/>
        <v/>
      </c>
      <c r="Q8218" s="19" t="str">
        <f t="shared" si="1468"/>
        <v/>
      </c>
      <c r="R8218" s="19">
        <f t="shared" si="1468"/>
        <v>11</v>
      </c>
    </row>
    <row r="8219" spans="1:18" ht="20.25">
      <c r="A8219" s="18" t="s">
        <v>851</v>
      </c>
      <c r="B8219" s="20">
        <v>8215</v>
      </c>
      <c r="C8219" s="35" t="s">
        <v>6504</v>
      </c>
      <c r="D8219" s="24" t="s">
        <v>12729</v>
      </c>
      <c r="E8219" s="27" t="s">
        <v>22086</v>
      </c>
      <c r="F8219" s="26" t="str">
        <f t="shared" si="1462"/>
        <v>滃</v>
      </c>
      <c r="G8219" s="26" t="str">
        <f t="shared" si="1463"/>
        <v>從水央聲</v>
      </c>
      <c r="H8219" s="26" t="str">
        <f t="shared" si="1464"/>
        <v>於良</v>
      </c>
      <c r="I8219" s="41" t="str">
        <f t="shared" si="1465"/>
        <v>4. 形声</v>
      </c>
      <c r="J8219" s="19" t="str">
        <f t="shared" si="1467"/>
        <v/>
      </c>
      <c r="K8219" s="19">
        <f t="shared" si="1467"/>
        <v>2</v>
      </c>
      <c r="L8219" s="19" t="str">
        <f t="shared" si="1467"/>
        <v/>
      </c>
      <c r="M8219" s="19">
        <f t="shared" si="1467"/>
        <v>3</v>
      </c>
      <c r="N8219" s="19" t="str">
        <f t="shared" si="1466"/>
        <v/>
      </c>
      <c r="O8219" s="19">
        <f t="shared" si="1468"/>
        <v>6</v>
      </c>
      <c r="P8219" s="19" t="str">
        <f t="shared" si="1468"/>
        <v/>
      </c>
      <c r="Q8219" s="19" t="str">
        <f t="shared" si="1468"/>
        <v/>
      </c>
      <c r="R8219" s="19">
        <f t="shared" si="1468"/>
        <v>9</v>
      </c>
    </row>
    <row r="8220" spans="1:18" ht="20.25">
      <c r="A8220" s="18" t="s">
        <v>852</v>
      </c>
      <c r="B8220" s="20">
        <v>8216</v>
      </c>
      <c r="C8220" s="35" t="s">
        <v>27306</v>
      </c>
      <c r="D8220" s="24" t="s">
        <v>11928</v>
      </c>
      <c r="E8220" s="27" t="s">
        <v>22087</v>
      </c>
      <c r="F8220" s="26" t="str">
        <f t="shared" si="1462"/>
        <v>雲雨起</v>
      </c>
      <c r="G8220" s="26" t="str">
        <f t="shared" si="1463"/>
        <v>從水妻聲詩曰有渰淒淒</v>
      </c>
      <c r="H8220" s="26" t="str">
        <f t="shared" si="1464"/>
        <v>七稽</v>
      </c>
      <c r="I8220" s="41" t="str">
        <f t="shared" si="1465"/>
        <v>4. 形声</v>
      </c>
      <c r="J8220" s="19" t="str">
        <f t="shared" si="1467"/>
        <v/>
      </c>
      <c r="K8220" s="19">
        <f t="shared" si="1467"/>
        <v>4</v>
      </c>
      <c r="L8220" s="19" t="str">
        <f t="shared" si="1467"/>
        <v/>
      </c>
      <c r="M8220" s="19">
        <f t="shared" si="1467"/>
        <v>5</v>
      </c>
      <c r="N8220" s="19" t="str">
        <f t="shared" si="1466"/>
        <v/>
      </c>
      <c r="O8220" s="19">
        <f t="shared" si="1468"/>
        <v>8</v>
      </c>
      <c r="P8220" s="19" t="str">
        <f t="shared" si="1468"/>
        <v/>
      </c>
      <c r="Q8220" s="19" t="str">
        <f t="shared" si="1468"/>
        <v/>
      </c>
      <c r="R8220" s="19">
        <f t="shared" si="1468"/>
        <v>17</v>
      </c>
    </row>
    <row r="8221" spans="1:18" ht="20.25">
      <c r="A8221" s="18" t="s">
        <v>853</v>
      </c>
      <c r="B8221" s="20">
        <v>8217</v>
      </c>
      <c r="C8221" s="35" t="s">
        <v>27307</v>
      </c>
      <c r="D8221" s="24" t="s">
        <v>11658</v>
      </c>
      <c r="E8221" s="27" t="s">
        <v>22088</v>
      </c>
      <c r="F8221" s="26" t="str">
        <f t="shared" si="1462"/>
        <v/>
      </c>
      <c r="G8221" s="26" t="str">
        <f t="shared" si="1463"/>
        <v/>
      </c>
      <c r="H8221" s="26" t="str">
        <f t="shared" si="1464"/>
        <v>衣檢</v>
      </c>
      <c r="I8221" s="41" t="str">
        <f t="shared" si="1465"/>
        <v>4. 形声</v>
      </c>
      <c r="J8221" s="19" t="str">
        <f t="shared" si="1467"/>
        <v/>
      </c>
      <c r="K8221" s="19" t="str">
        <f t="shared" si="1467"/>
        <v/>
      </c>
      <c r="L8221" s="19" t="str">
        <f t="shared" si="1467"/>
        <v/>
      </c>
      <c r="M8221" s="19">
        <f t="shared" si="1467"/>
        <v>4</v>
      </c>
      <c r="N8221" s="19" t="str">
        <f t="shared" si="1466"/>
        <v/>
      </c>
      <c r="O8221" s="19">
        <f t="shared" si="1468"/>
        <v>7</v>
      </c>
      <c r="P8221" s="19" t="str">
        <f t="shared" si="1468"/>
        <v/>
      </c>
      <c r="Q8221" s="19" t="str">
        <f t="shared" si="1468"/>
        <v/>
      </c>
      <c r="R8221" s="19">
        <f t="shared" si="1468"/>
        <v>10</v>
      </c>
    </row>
    <row r="8222" spans="1:18" ht="20.25">
      <c r="A8222" s="18" t="s">
        <v>854</v>
      </c>
      <c r="B8222" s="20">
        <v>8218</v>
      </c>
      <c r="C8222" s="35" t="s">
        <v>716</v>
      </c>
      <c r="D8222" s="24" t="s">
        <v>12035</v>
      </c>
      <c r="E8222" s="27" t="s">
        <v>22089</v>
      </c>
      <c r="F8222" s="26" t="str">
        <f t="shared" si="1462"/>
        <v>小雨溟溟</v>
      </c>
      <c r="G8222" s="26" t="str">
        <f t="shared" si="1463"/>
        <v>從水㝠聲</v>
      </c>
      <c r="H8222" s="26" t="str">
        <f t="shared" si="1464"/>
        <v>莫經</v>
      </c>
      <c r="I8222" s="41" t="str">
        <f t="shared" si="1465"/>
        <v>4. 形声</v>
      </c>
      <c r="J8222" s="19" t="str">
        <f t="shared" si="1467"/>
        <v/>
      </c>
      <c r="K8222" s="19">
        <f t="shared" si="1467"/>
        <v>5</v>
      </c>
      <c r="L8222" s="19" t="str">
        <f t="shared" si="1467"/>
        <v/>
      </c>
      <c r="M8222" s="19">
        <f t="shared" si="1467"/>
        <v>6</v>
      </c>
      <c r="N8222" s="19" t="str">
        <f t="shared" si="1466"/>
        <v/>
      </c>
      <c r="O8222" s="19">
        <f t="shared" si="1468"/>
        <v>9</v>
      </c>
      <c r="P8222" s="19" t="str">
        <f t="shared" si="1468"/>
        <v/>
      </c>
      <c r="Q8222" s="19" t="str">
        <f t="shared" si="1468"/>
        <v/>
      </c>
      <c r="R8222" s="19">
        <f t="shared" si="1468"/>
        <v>12</v>
      </c>
    </row>
    <row r="8223" spans="1:18" ht="20.25">
      <c r="A8223" s="18" t="s">
        <v>855</v>
      </c>
      <c r="B8223" s="20">
        <v>8219</v>
      </c>
      <c r="C8223" s="35" t="s">
        <v>27308</v>
      </c>
      <c r="D8223" s="24" t="s">
        <v>11680</v>
      </c>
      <c r="E8223" s="27" t="s">
        <v>22090</v>
      </c>
      <c r="F8223" s="26" t="str">
        <f t="shared" si="1462"/>
        <v/>
      </c>
      <c r="G8223" s="26" t="str">
        <f t="shared" si="1463"/>
        <v/>
      </c>
      <c r="H8223" s="26" t="str">
        <f t="shared" si="1464"/>
        <v>所責</v>
      </c>
      <c r="I8223" s="41" t="str">
        <f t="shared" si="1465"/>
        <v>4. 形声</v>
      </c>
      <c r="J8223" s="19" t="str">
        <f t="shared" si="1467"/>
        <v/>
      </c>
      <c r="K8223" s="19" t="str">
        <f t="shared" si="1467"/>
        <v/>
      </c>
      <c r="L8223" s="19" t="str">
        <f t="shared" si="1467"/>
        <v/>
      </c>
      <c r="M8223" s="19">
        <f t="shared" si="1467"/>
        <v>5</v>
      </c>
      <c r="N8223" s="19" t="str">
        <f t="shared" si="1466"/>
        <v/>
      </c>
      <c r="O8223" s="19">
        <f t="shared" si="1468"/>
        <v>8</v>
      </c>
      <c r="P8223" s="19" t="str">
        <f t="shared" si="1468"/>
        <v/>
      </c>
      <c r="Q8223" s="19" t="str">
        <f t="shared" si="1468"/>
        <v/>
      </c>
      <c r="R8223" s="19">
        <f t="shared" si="1468"/>
        <v>11</v>
      </c>
    </row>
    <row r="8224" spans="1:18" ht="20.25">
      <c r="A8224" s="18" t="s">
        <v>856</v>
      </c>
      <c r="B8224" s="20">
        <v>8220</v>
      </c>
      <c r="C8224" s="35" t="s">
        <v>7453</v>
      </c>
      <c r="D8224" s="24" t="s">
        <v>13858</v>
      </c>
      <c r="E8224" s="27" t="s">
        <v>22091</v>
      </c>
      <c r="F8224" s="26" t="str">
        <f t="shared" si="1462"/>
        <v>疾雨</v>
      </c>
      <c r="G8224" s="26" t="str">
        <f t="shared" si="1463"/>
        <v>一曰沬也一曰㬥霣也從水㬥聲詩曰終風且</v>
      </c>
      <c r="H8224" s="26" t="str">
        <f t="shared" si="1464"/>
        <v>平到</v>
      </c>
      <c r="I8224" s="41" t="str">
        <f t="shared" si="1465"/>
        <v>4. 形声</v>
      </c>
      <c r="J8224" s="19" t="str">
        <f t="shared" si="1467"/>
        <v/>
      </c>
      <c r="K8224" s="19">
        <f t="shared" si="1467"/>
        <v>3</v>
      </c>
      <c r="L8224" s="19" t="str">
        <f t="shared" si="1467"/>
        <v/>
      </c>
      <c r="M8224" s="19">
        <f t="shared" si="1467"/>
        <v>13</v>
      </c>
      <c r="N8224" s="19" t="str">
        <f t="shared" si="1466"/>
        <v/>
      </c>
      <c r="O8224" s="19">
        <f t="shared" si="1468"/>
        <v>16</v>
      </c>
      <c r="P8224" s="19" t="str">
        <f t="shared" si="1468"/>
        <v/>
      </c>
      <c r="Q8224" s="19" t="str">
        <f t="shared" si="1468"/>
        <v/>
      </c>
      <c r="R8224" s="19">
        <f t="shared" si="1468"/>
        <v>25</v>
      </c>
    </row>
    <row r="8225" spans="1:18" ht="20.25">
      <c r="A8225" s="18" t="s">
        <v>857</v>
      </c>
      <c r="B8225" s="20">
        <v>8221</v>
      </c>
      <c r="C8225" s="35" t="s">
        <v>79</v>
      </c>
      <c r="D8225" s="24" t="s">
        <v>11803</v>
      </c>
      <c r="E8225" s="27" t="s">
        <v>22092</v>
      </c>
      <c r="F8225" s="26" t="str">
        <f t="shared" si="1462"/>
        <v/>
      </c>
      <c r="G8225" s="26" t="str">
        <f t="shared" si="1463"/>
        <v/>
      </c>
      <c r="H8225" s="26" t="str">
        <f t="shared" si="1464"/>
        <v>常句</v>
      </c>
      <c r="I8225" s="41" t="str">
        <f t="shared" si="1465"/>
        <v>4. 形声</v>
      </c>
      <c r="J8225" s="19" t="str">
        <f t="shared" ref="J8225:M8244" si="1469">IFERROR(FIND(J$4,$E8225),"")</f>
        <v/>
      </c>
      <c r="K8225" s="19" t="str">
        <f t="shared" si="1469"/>
        <v/>
      </c>
      <c r="L8225" s="19" t="str">
        <f t="shared" si="1469"/>
        <v/>
      </c>
      <c r="M8225" s="19">
        <f t="shared" si="1469"/>
        <v>7</v>
      </c>
      <c r="N8225" s="19" t="str">
        <f t="shared" si="1466"/>
        <v/>
      </c>
      <c r="O8225" s="19">
        <f t="shared" ref="O8225:R8244" si="1470">IFERROR(FIND(O$4,$E8225),"")</f>
        <v>10</v>
      </c>
      <c r="P8225" s="19" t="str">
        <f t="shared" si="1470"/>
        <v/>
      </c>
      <c r="Q8225" s="19" t="str">
        <f t="shared" si="1470"/>
        <v/>
      </c>
      <c r="R8225" s="19">
        <f t="shared" si="1470"/>
        <v>13</v>
      </c>
    </row>
    <row r="8226" spans="1:18" ht="20.25">
      <c r="A8226" s="18" t="s">
        <v>858</v>
      </c>
      <c r="B8226" s="20">
        <v>8222</v>
      </c>
      <c r="C8226" s="35" t="s">
        <v>27309</v>
      </c>
      <c r="D8226" s="24" t="s">
        <v>12102</v>
      </c>
      <c r="E8226" s="27" t="s">
        <v>22093</v>
      </c>
      <c r="F8226" s="26" t="str">
        <f t="shared" si="1462"/>
        <v>雨下</v>
      </c>
      <c r="G8226" s="26" t="str">
        <f t="shared" si="1463"/>
        <v>從水咠聲一曰沸涌皃</v>
      </c>
      <c r="H8226" s="26" t="str">
        <f t="shared" si="1464"/>
        <v>姊入</v>
      </c>
      <c r="I8226" s="41" t="str">
        <f t="shared" si="1465"/>
        <v>4. 形声</v>
      </c>
      <c r="J8226" s="19" t="str">
        <f t="shared" si="1469"/>
        <v/>
      </c>
      <c r="K8226" s="19">
        <f t="shared" si="1469"/>
        <v>3</v>
      </c>
      <c r="L8226" s="19" t="str">
        <f t="shared" si="1469"/>
        <v/>
      </c>
      <c r="M8226" s="19">
        <f t="shared" si="1469"/>
        <v>4</v>
      </c>
      <c r="N8226" s="19" t="str">
        <f t="shared" si="1466"/>
        <v/>
      </c>
      <c r="O8226" s="19">
        <f t="shared" si="1470"/>
        <v>7</v>
      </c>
      <c r="P8226" s="19" t="str">
        <f t="shared" si="1470"/>
        <v/>
      </c>
      <c r="Q8226" s="19" t="str">
        <f t="shared" si="1470"/>
        <v/>
      </c>
      <c r="R8226" s="19">
        <f t="shared" si="1470"/>
        <v>15</v>
      </c>
    </row>
    <row r="8227" spans="1:18" ht="20.25">
      <c r="A8227" s="18" t="s">
        <v>859</v>
      </c>
      <c r="B8227" s="20">
        <v>8223</v>
      </c>
      <c r="C8227" s="35" t="s">
        <v>27310</v>
      </c>
      <c r="D8227" s="24" t="s">
        <v>12739</v>
      </c>
      <c r="E8227" s="27" t="s">
        <v>22094</v>
      </c>
      <c r="F8227" s="26" t="str">
        <f t="shared" si="1462"/>
        <v>久雨涔澬</v>
      </c>
      <c r="G8227" s="26" t="str">
        <f t="shared" si="1463"/>
        <v>一曰水名從水資聲</v>
      </c>
      <c r="H8227" s="26" t="str">
        <f t="shared" si="1464"/>
        <v>才私</v>
      </c>
      <c r="I8227" s="41" t="str">
        <f t="shared" si="1465"/>
        <v>4. 形声</v>
      </c>
      <c r="J8227" s="19" t="str">
        <f t="shared" si="1469"/>
        <v/>
      </c>
      <c r="K8227" s="19">
        <f t="shared" si="1469"/>
        <v>5</v>
      </c>
      <c r="L8227" s="19" t="str">
        <f t="shared" si="1469"/>
        <v/>
      </c>
      <c r="M8227" s="19">
        <f t="shared" si="1469"/>
        <v>10</v>
      </c>
      <c r="N8227" s="19" t="str">
        <f t="shared" si="1466"/>
        <v/>
      </c>
      <c r="O8227" s="19">
        <f t="shared" si="1470"/>
        <v>13</v>
      </c>
      <c r="P8227" s="19" t="str">
        <f t="shared" si="1470"/>
        <v/>
      </c>
      <c r="Q8227" s="19" t="str">
        <f t="shared" si="1470"/>
        <v/>
      </c>
      <c r="R8227" s="19">
        <f t="shared" si="1470"/>
        <v>16</v>
      </c>
    </row>
    <row r="8228" spans="1:18" ht="20.25">
      <c r="A8228" s="18" t="s">
        <v>860</v>
      </c>
      <c r="B8228" s="20">
        <v>8224</v>
      </c>
      <c r="C8228" s="35" t="s">
        <v>1988</v>
      </c>
      <c r="D8228" s="24" t="s">
        <v>13859</v>
      </c>
      <c r="E8228" s="27" t="s">
        <v>22095</v>
      </c>
      <c r="F8228" s="26" t="str">
        <f t="shared" si="1462"/>
        <v/>
      </c>
      <c r="G8228" s="26" t="str">
        <f t="shared" si="1463"/>
        <v/>
      </c>
      <c r="H8228" s="26" t="str">
        <f t="shared" si="1464"/>
        <v>盧皓</v>
      </c>
      <c r="I8228" s="41" t="str">
        <f t="shared" si="1465"/>
        <v>4. 形声</v>
      </c>
      <c r="J8228" s="19" t="str">
        <f t="shared" si="1469"/>
        <v/>
      </c>
      <c r="K8228" s="19" t="str">
        <f t="shared" si="1469"/>
        <v/>
      </c>
      <c r="L8228" s="19" t="str">
        <f t="shared" si="1469"/>
        <v/>
      </c>
      <c r="M8228" s="19">
        <f t="shared" si="1469"/>
        <v>5</v>
      </c>
      <c r="N8228" s="19" t="str">
        <f t="shared" si="1466"/>
        <v/>
      </c>
      <c r="O8228" s="19">
        <f t="shared" si="1470"/>
        <v>8</v>
      </c>
      <c r="P8228" s="19" t="str">
        <f t="shared" si="1470"/>
        <v/>
      </c>
      <c r="Q8228" s="19" t="str">
        <f t="shared" si="1470"/>
        <v/>
      </c>
      <c r="R8228" s="19">
        <f t="shared" si="1470"/>
        <v>11</v>
      </c>
    </row>
    <row r="8229" spans="1:18" ht="20.25">
      <c r="A8229" s="18" t="s">
        <v>1034</v>
      </c>
      <c r="B8229" s="20">
        <v>8225</v>
      </c>
      <c r="C8229" s="35" t="s">
        <v>27311</v>
      </c>
      <c r="D8229" s="24" t="s">
        <v>13860</v>
      </c>
      <c r="E8229" s="27" t="s">
        <v>22096</v>
      </c>
      <c r="F8229" s="26" t="str">
        <f t="shared" si="1462"/>
        <v/>
      </c>
      <c r="G8229" s="26" t="str">
        <f t="shared" si="1463"/>
        <v/>
      </c>
      <c r="H8229" s="26" t="str">
        <f t="shared" si="1464"/>
        <v>胡郭</v>
      </c>
      <c r="I8229" s="41" t="str">
        <f t="shared" si="1465"/>
        <v>4. 形声</v>
      </c>
      <c r="J8229" s="19" t="str">
        <f t="shared" si="1469"/>
        <v/>
      </c>
      <c r="K8229" s="19" t="str">
        <f t="shared" si="1469"/>
        <v/>
      </c>
      <c r="L8229" s="19" t="str">
        <f t="shared" si="1469"/>
        <v/>
      </c>
      <c r="M8229" s="19">
        <f t="shared" si="1469"/>
        <v>6</v>
      </c>
      <c r="N8229" s="19" t="str">
        <f t="shared" si="1466"/>
        <v/>
      </c>
      <c r="O8229" s="19">
        <f t="shared" si="1470"/>
        <v>9</v>
      </c>
      <c r="P8229" s="19" t="str">
        <f t="shared" si="1470"/>
        <v/>
      </c>
      <c r="Q8229" s="19" t="str">
        <f t="shared" si="1470"/>
        <v/>
      </c>
      <c r="R8229" s="19">
        <f t="shared" si="1470"/>
        <v>12</v>
      </c>
    </row>
    <row r="8230" spans="1:18" ht="20.25">
      <c r="A8230" s="18" t="s">
        <v>1035</v>
      </c>
      <c r="B8230" s="20">
        <v>8226</v>
      </c>
      <c r="C8230" s="35" t="s">
        <v>678</v>
      </c>
      <c r="D8230" s="24" t="s">
        <v>11683</v>
      </c>
      <c r="E8230" s="27" t="s">
        <v>22097</v>
      </c>
      <c r="F8230" s="26" t="str">
        <f t="shared" si="1462"/>
        <v>流下滴</v>
      </c>
      <c r="G8230" s="26" t="str">
        <f t="shared" si="1463"/>
        <v>從水豖聲上谷有涿縣</v>
      </c>
      <c r="H8230" s="26" t="str">
        <f t="shared" si="1464"/>
        <v>竹角</v>
      </c>
      <c r="I8230" s="41" t="str">
        <f t="shared" si="1465"/>
        <v>4. 形声</v>
      </c>
      <c r="J8230" s="19" t="str">
        <f t="shared" si="1469"/>
        <v/>
      </c>
      <c r="K8230" s="19">
        <f t="shared" si="1469"/>
        <v>4</v>
      </c>
      <c r="L8230" s="19" t="str">
        <f t="shared" si="1469"/>
        <v/>
      </c>
      <c r="M8230" s="19">
        <f t="shared" si="1469"/>
        <v>5</v>
      </c>
      <c r="N8230" s="19" t="str">
        <f t="shared" si="1466"/>
        <v/>
      </c>
      <c r="O8230" s="19">
        <f t="shared" si="1470"/>
        <v>8</v>
      </c>
      <c r="P8230" s="19" t="str">
        <f t="shared" si="1470"/>
        <v/>
      </c>
      <c r="Q8230" s="19" t="str">
        <f t="shared" si="1470"/>
        <v/>
      </c>
      <c r="R8230" s="19">
        <f t="shared" si="1470"/>
        <v>16</v>
      </c>
    </row>
    <row r="8231" spans="1:18" ht="20.25">
      <c r="A8231" s="18" t="s">
        <v>1036</v>
      </c>
      <c r="B8231" s="20">
        <v>8227</v>
      </c>
      <c r="C8231" s="35" t="s">
        <v>678</v>
      </c>
      <c r="D8231" s="24" t="s">
        <v>13861</v>
      </c>
      <c r="E8231" s="27" t="s">
        <v>22098</v>
      </c>
      <c r="F8231" s="26" t="str">
        <f t="shared" si="1462"/>
        <v/>
      </c>
      <c r="G8231" s="26" t="str">
        <f t="shared" si="1463"/>
        <v/>
      </c>
      <c r="H8231" s="26" t="str">
        <f t="shared" si="1464"/>
        <v/>
      </c>
      <c r="I8231" s="41" t="str">
        <f t="shared" si="1465"/>
        <v/>
      </c>
      <c r="J8231" s="19" t="str">
        <f t="shared" si="1469"/>
        <v/>
      </c>
      <c r="K8231" s="19" t="str">
        <f t="shared" si="1469"/>
        <v/>
      </c>
      <c r="L8231" s="19" t="str">
        <f t="shared" si="1469"/>
        <v/>
      </c>
      <c r="M8231" s="19">
        <f t="shared" si="1469"/>
        <v>4</v>
      </c>
      <c r="N8231" s="19" t="str">
        <f t="shared" si="1466"/>
        <v/>
      </c>
      <c r="O8231" s="19" t="str">
        <f t="shared" si="1470"/>
        <v/>
      </c>
      <c r="P8231" s="19" t="str">
        <f t="shared" si="1470"/>
        <v/>
      </c>
      <c r="Q8231" s="19" t="str">
        <f t="shared" si="1470"/>
        <v/>
      </c>
      <c r="R8231" s="19" t="str">
        <f t="shared" si="1470"/>
        <v/>
      </c>
    </row>
    <row r="8232" spans="1:18" ht="20.25">
      <c r="A8232" s="18" t="s">
        <v>1037</v>
      </c>
      <c r="B8232" s="20">
        <v>8228</v>
      </c>
      <c r="C8232" s="36" t="s">
        <v>27312</v>
      </c>
      <c r="D8232" s="24" t="s">
        <v>11655</v>
      </c>
      <c r="E8232" s="27" t="s">
        <v>22099</v>
      </c>
      <c r="F8232" s="26" t="str">
        <f t="shared" si="1462"/>
        <v/>
      </c>
      <c r="G8232" s="26" t="str">
        <f t="shared" si="1463"/>
        <v/>
      </c>
      <c r="H8232" s="26" t="str">
        <f t="shared" si="1464"/>
        <v>力公</v>
      </c>
      <c r="I8232" s="41" t="str">
        <f t="shared" si="1465"/>
        <v>4. 形声</v>
      </c>
      <c r="J8232" s="19" t="str">
        <f t="shared" si="1469"/>
        <v/>
      </c>
      <c r="K8232" s="19" t="str">
        <f t="shared" si="1469"/>
        <v/>
      </c>
      <c r="L8232" s="19" t="str">
        <f t="shared" si="1469"/>
        <v/>
      </c>
      <c r="M8232" s="19">
        <f t="shared" si="1469"/>
        <v>5</v>
      </c>
      <c r="N8232" s="19" t="str">
        <f t="shared" si="1466"/>
        <v/>
      </c>
      <c r="O8232" s="19">
        <f t="shared" si="1470"/>
        <v>8</v>
      </c>
      <c r="P8232" s="19" t="str">
        <f t="shared" si="1470"/>
        <v/>
      </c>
      <c r="Q8232" s="19" t="str">
        <f t="shared" si="1470"/>
        <v/>
      </c>
      <c r="R8232" s="19">
        <f t="shared" si="1470"/>
        <v>11</v>
      </c>
    </row>
    <row r="8233" spans="1:18" ht="20.25">
      <c r="A8233" s="18" t="s">
        <v>1038</v>
      </c>
      <c r="B8233" s="20">
        <v>8229</v>
      </c>
      <c r="C8233" s="35" t="s">
        <v>27313</v>
      </c>
      <c r="D8233" s="24" t="s">
        <v>12998</v>
      </c>
      <c r="E8233" s="27" t="s">
        <v>22100</v>
      </c>
      <c r="F8233" s="26" t="str">
        <f t="shared" si="1462"/>
        <v>㴎沛</v>
      </c>
      <c r="G8233" s="26" t="str">
        <f t="shared" si="1463"/>
        <v>從水奈聲</v>
      </c>
      <c r="H8233" s="26" t="str">
        <f t="shared" si="1464"/>
        <v>奴帶</v>
      </c>
      <c r="I8233" s="41" t="str">
        <f t="shared" si="1465"/>
        <v>4. 形声</v>
      </c>
      <c r="J8233" s="19" t="str">
        <f t="shared" si="1469"/>
        <v/>
      </c>
      <c r="K8233" s="19">
        <f t="shared" si="1469"/>
        <v>3</v>
      </c>
      <c r="L8233" s="19" t="str">
        <f t="shared" si="1469"/>
        <v/>
      </c>
      <c r="M8233" s="19">
        <f t="shared" si="1469"/>
        <v>4</v>
      </c>
      <c r="N8233" s="19" t="str">
        <f t="shared" si="1466"/>
        <v/>
      </c>
      <c r="O8233" s="19">
        <f t="shared" si="1470"/>
        <v>7</v>
      </c>
      <c r="P8233" s="19" t="str">
        <f t="shared" si="1470"/>
        <v/>
      </c>
      <c r="Q8233" s="19" t="str">
        <f t="shared" si="1470"/>
        <v/>
      </c>
      <c r="R8233" s="19">
        <f t="shared" si="1470"/>
        <v>10</v>
      </c>
    </row>
    <row r="8234" spans="1:18" ht="20.25">
      <c r="A8234" s="18" t="s">
        <v>1039</v>
      </c>
      <c r="B8234" s="20">
        <v>8230</v>
      </c>
      <c r="C8234" s="35" t="s">
        <v>27314</v>
      </c>
      <c r="D8234" s="24" t="s">
        <v>13862</v>
      </c>
      <c r="E8234" s="27" t="s">
        <v>22101</v>
      </c>
      <c r="F8234" s="26" t="str">
        <f t="shared" si="1462"/>
        <v>久雨</v>
      </c>
      <c r="G8234" s="26" t="str">
        <f t="shared" si="1463"/>
        <v>從水高聲</v>
      </c>
      <c r="H8234" s="26" t="str">
        <f t="shared" si="1464"/>
        <v>乎老</v>
      </c>
      <c r="I8234" s="41" t="str">
        <f t="shared" si="1465"/>
        <v>4. 形声</v>
      </c>
      <c r="J8234" s="19" t="str">
        <f t="shared" si="1469"/>
        <v/>
      </c>
      <c r="K8234" s="19">
        <f t="shared" si="1469"/>
        <v>3</v>
      </c>
      <c r="L8234" s="19" t="str">
        <f t="shared" si="1469"/>
        <v/>
      </c>
      <c r="M8234" s="19">
        <f t="shared" si="1469"/>
        <v>4</v>
      </c>
      <c r="N8234" s="19" t="str">
        <f t="shared" si="1466"/>
        <v/>
      </c>
      <c r="O8234" s="19">
        <f t="shared" si="1470"/>
        <v>7</v>
      </c>
      <c r="P8234" s="19" t="str">
        <f t="shared" si="1470"/>
        <v/>
      </c>
      <c r="Q8234" s="19" t="str">
        <f t="shared" si="1470"/>
        <v/>
      </c>
      <c r="R8234" s="19">
        <f t="shared" si="1470"/>
        <v>10</v>
      </c>
    </row>
    <row r="8235" spans="1:18" ht="20.25">
      <c r="A8235" s="18" t="s">
        <v>2463</v>
      </c>
      <c r="B8235" s="20">
        <v>8231</v>
      </c>
      <c r="C8235" s="35" t="s">
        <v>27315</v>
      </c>
      <c r="D8235" s="24" t="s">
        <v>13049</v>
      </c>
      <c r="E8235" s="27" t="s">
        <v>22102</v>
      </c>
      <c r="F8235" s="26" t="str">
        <f t="shared" si="1462"/>
        <v>雨漊漊</v>
      </c>
      <c r="G8235" s="26" t="str">
        <f t="shared" si="1463"/>
        <v>從水婁聲一曰汝南謂飲酒習之不醉爲漊</v>
      </c>
      <c r="H8235" s="26" t="str">
        <f t="shared" si="1464"/>
        <v>力主</v>
      </c>
      <c r="I8235" s="41" t="str">
        <f t="shared" si="1465"/>
        <v>4. 形声</v>
      </c>
      <c r="J8235" s="19" t="str">
        <f t="shared" si="1469"/>
        <v/>
      </c>
      <c r="K8235" s="19">
        <f t="shared" si="1469"/>
        <v>4</v>
      </c>
      <c r="L8235" s="19" t="str">
        <f t="shared" si="1469"/>
        <v/>
      </c>
      <c r="M8235" s="19">
        <f t="shared" si="1469"/>
        <v>5</v>
      </c>
      <c r="N8235" s="19" t="str">
        <f t="shared" si="1466"/>
        <v/>
      </c>
      <c r="O8235" s="19">
        <f t="shared" si="1470"/>
        <v>8</v>
      </c>
      <c r="P8235" s="19" t="str">
        <f t="shared" si="1470"/>
        <v/>
      </c>
      <c r="Q8235" s="19" t="str">
        <f t="shared" si="1470"/>
        <v/>
      </c>
      <c r="R8235" s="19">
        <f t="shared" si="1470"/>
        <v>24</v>
      </c>
    </row>
    <row r="8236" spans="1:18" ht="20.25">
      <c r="A8236" s="18" t="s">
        <v>2464</v>
      </c>
      <c r="B8236" s="20">
        <v>8232</v>
      </c>
      <c r="C8236" s="35" t="s">
        <v>27316</v>
      </c>
      <c r="D8236" s="24" t="s">
        <v>11774</v>
      </c>
      <c r="E8236" s="27" t="s">
        <v>22103</v>
      </c>
      <c r="F8236" s="26" t="str">
        <f t="shared" si="1462"/>
        <v>小雨</v>
      </c>
      <c r="G8236" s="26" t="str">
        <f t="shared" si="1463"/>
        <v>從水微省聲</v>
      </c>
      <c r="H8236" s="26" t="str">
        <f t="shared" si="1464"/>
        <v>無非</v>
      </c>
      <c r="I8236" s="41" t="str">
        <f t="shared" si="1465"/>
        <v>4. 形声</v>
      </c>
      <c r="J8236" s="19" t="str">
        <f t="shared" si="1469"/>
        <v/>
      </c>
      <c r="K8236" s="19">
        <f t="shared" si="1469"/>
        <v>3</v>
      </c>
      <c r="L8236" s="19" t="str">
        <f t="shared" si="1469"/>
        <v/>
      </c>
      <c r="M8236" s="19">
        <f t="shared" si="1469"/>
        <v>4</v>
      </c>
      <c r="N8236" s="19" t="str">
        <f t="shared" si="1466"/>
        <v/>
      </c>
      <c r="O8236" s="19">
        <f t="shared" si="1470"/>
        <v>8</v>
      </c>
      <c r="P8236" s="19" t="str">
        <f t="shared" si="1470"/>
        <v/>
      </c>
      <c r="Q8236" s="19" t="str">
        <f t="shared" si="1470"/>
        <v/>
      </c>
      <c r="R8236" s="19">
        <f t="shared" si="1470"/>
        <v>11</v>
      </c>
    </row>
    <row r="8237" spans="1:18" ht="20.25">
      <c r="A8237" s="18" t="s">
        <v>2465</v>
      </c>
      <c r="B8237" s="20">
        <v>8233</v>
      </c>
      <c r="C8237" s="35" t="s">
        <v>27317</v>
      </c>
      <c r="D8237" s="24" t="s">
        <v>11843</v>
      </c>
      <c r="E8237" s="27" t="s">
        <v>22104</v>
      </c>
      <c r="F8237" s="26" t="str">
        <f t="shared" si="1462"/>
        <v>微雨</v>
      </c>
      <c r="G8237" s="26" t="str">
        <f t="shared" si="1463"/>
        <v>從水䝉聲</v>
      </c>
      <c r="H8237" s="26" t="str">
        <f t="shared" si="1464"/>
        <v>莫紅</v>
      </c>
      <c r="I8237" s="41" t="str">
        <f t="shared" si="1465"/>
        <v>4. 形声</v>
      </c>
      <c r="J8237" s="19" t="str">
        <f t="shared" si="1469"/>
        <v/>
      </c>
      <c r="K8237" s="19">
        <f t="shared" si="1469"/>
        <v>3</v>
      </c>
      <c r="L8237" s="19" t="str">
        <f t="shared" si="1469"/>
        <v/>
      </c>
      <c r="M8237" s="19">
        <f t="shared" si="1469"/>
        <v>4</v>
      </c>
      <c r="N8237" s="19" t="str">
        <f t="shared" si="1466"/>
        <v/>
      </c>
      <c r="O8237" s="19">
        <f t="shared" si="1470"/>
        <v>7</v>
      </c>
      <c r="P8237" s="19" t="str">
        <f t="shared" si="1470"/>
        <v/>
      </c>
      <c r="Q8237" s="19" t="str">
        <f t="shared" si="1470"/>
        <v/>
      </c>
      <c r="R8237" s="19">
        <f t="shared" si="1470"/>
        <v>10</v>
      </c>
    </row>
    <row r="8238" spans="1:18" ht="20.25">
      <c r="A8238" s="18" t="s">
        <v>2960</v>
      </c>
      <c r="B8238" s="20">
        <v>8234</v>
      </c>
      <c r="C8238" s="35" t="s">
        <v>9619</v>
      </c>
      <c r="D8238" s="24" t="s">
        <v>13863</v>
      </c>
      <c r="E8238" s="27" t="s">
        <v>22105</v>
      </c>
      <c r="F8238" s="26" t="str">
        <f t="shared" si="1462"/>
        <v>陵上高水</v>
      </c>
      <c r="G8238" s="26" t="str">
        <f t="shared" si="1463"/>
        <v>從水冘聲一曰濁黕也臣鉉等曰今俗别作沉冗不成字非是</v>
      </c>
      <c r="H8238" s="26" t="str">
        <f t="shared" si="1464"/>
        <v>直深</v>
      </c>
      <c r="I8238" s="41" t="str">
        <f t="shared" si="1465"/>
        <v>4. 形声</v>
      </c>
      <c r="J8238" s="19" t="str">
        <f t="shared" si="1469"/>
        <v/>
      </c>
      <c r="K8238" s="19">
        <f t="shared" si="1469"/>
        <v>5</v>
      </c>
      <c r="L8238" s="19" t="str">
        <f t="shared" si="1469"/>
        <v/>
      </c>
      <c r="M8238" s="19">
        <f t="shared" si="1469"/>
        <v>6</v>
      </c>
      <c r="N8238" s="19" t="str">
        <f t="shared" si="1466"/>
        <v/>
      </c>
      <c r="O8238" s="19">
        <f t="shared" si="1470"/>
        <v>9</v>
      </c>
      <c r="P8238" s="19" t="str">
        <f t="shared" si="1470"/>
        <v/>
      </c>
      <c r="Q8238" s="19" t="str">
        <f t="shared" si="1470"/>
        <v/>
      </c>
      <c r="R8238" s="19">
        <f t="shared" si="1470"/>
        <v>32</v>
      </c>
    </row>
    <row r="8239" spans="1:18" ht="20.25">
      <c r="A8239" s="18" t="s">
        <v>2961</v>
      </c>
      <c r="B8239" s="20">
        <v>8235</v>
      </c>
      <c r="C8239" s="35" t="s">
        <v>27318</v>
      </c>
      <c r="D8239" s="24" t="s">
        <v>12559</v>
      </c>
      <c r="E8239" s="27" t="s">
        <v>22106</v>
      </c>
      <c r="F8239" s="26" t="str">
        <f t="shared" si="1462"/>
        <v>雷震洅洅</v>
      </c>
      <c r="G8239" s="26" t="str">
        <f t="shared" si="1463"/>
        <v>從水再聲</v>
      </c>
      <c r="H8239" s="26" t="str">
        <f t="shared" si="1464"/>
        <v>作代</v>
      </c>
      <c r="I8239" s="41" t="str">
        <f t="shared" si="1465"/>
        <v>4. 形声</v>
      </c>
      <c r="J8239" s="19" t="str">
        <f t="shared" si="1469"/>
        <v/>
      </c>
      <c r="K8239" s="19">
        <f t="shared" si="1469"/>
        <v>5</v>
      </c>
      <c r="L8239" s="19" t="str">
        <f t="shared" si="1469"/>
        <v/>
      </c>
      <c r="M8239" s="19">
        <f t="shared" si="1469"/>
        <v>6</v>
      </c>
      <c r="N8239" s="19" t="str">
        <f t="shared" si="1466"/>
        <v/>
      </c>
      <c r="O8239" s="19">
        <f t="shared" si="1470"/>
        <v>9</v>
      </c>
      <c r="P8239" s="19" t="str">
        <f t="shared" si="1470"/>
        <v/>
      </c>
      <c r="Q8239" s="19" t="str">
        <f t="shared" si="1470"/>
        <v/>
      </c>
      <c r="R8239" s="19">
        <f t="shared" si="1470"/>
        <v>12</v>
      </c>
    </row>
    <row r="8240" spans="1:18" ht="20.25">
      <c r="A8240" s="18" t="s">
        <v>2962</v>
      </c>
      <c r="B8240" s="20">
        <v>8236</v>
      </c>
      <c r="C8240" s="35" t="s">
        <v>27319</v>
      </c>
      <c r="D8240" s="24" t="s">
        <v>11882</v>
      </c>
      <c r="E8240" s="27" t="s">
        <v>22107</v>
      </c>
      <c r="F8240" s="26" t="str">
        <f t="shared" si="1462"/>
        <v>泥水淊淊</v>
      </c>
      <c r="G8240" s="26" t="str">
        <f t="shared" si="1463"/>
        <v>一曰繅絲湯也從水臽聲</v>
      </c>
      <c r="H8240" s="26" t="str">
        <f t="shared" si="1464"/>
        <v>胡感</v>
      </c>
      <c r="I8240" s="41" t="str">
        <f t="shared" si="1465"/>
        <v>4. 形声</v>
      </c>
      <c r="J8240" s="19" t="str">
        <f t="shared" si="1469"/>
        <v/>
      </c>
      <c r="K8240" s="19">
        <f t="shared" si="1469"/>
        <v>5</v>
      </c>
      <c r="L8240" s="19" t="str">
        <f t="shared" si="1469"/>
        <v/>
      </c>
      <c r="M8240" s="19">
        <f t="shared" si="1469"/>
        <v>12</v>
      </c>
      <c r="N8240" s="19" t="str">
        <f t="shared" si="1466"/>
        <v/>
      </c>
      <c r="O8240" s="19">
        <f t="shared" si="1470"/>
        <v>15</v>
      </c>
      <c r="P8240" s="19" t="str">
        <f t="shared" si="1470"/>
        <v/>
      </c>
      <c r="Q8240" s="19" t="str">
        <f t="shared" si="1470"/>
        <v/>
      </c>
      <c r="R8240" s="19">
        <f t="shared" si="1470"/>
        <v>18</v>
      </c>
    </row>
    <row r="8241" spans="1:18" ht="20.25">
      <c r="A8241" s="18" t="s">
        <v>2963</v>
      </c>
      <c r="B8241" s="20">
        <v>8237</v>
      </c>
      <c r="C8241" s="35" t="s">
        <v>9393</v>
      </c>
      <c r="D8241" s="24" t="s">
        <v>12108</v>
      </c>
      <c r="E8241" s="27" t="s">
        <v>22108</v>
      </c>
      <c r="F8241" s="26" t="str">
        <f t="shared" si="1462"/>
        <v>水澤多</v>
      </c>
      <c r="G8241" s="26" t="str">
        <f t="shared" si="1463"/>
        <v>從水圅聲詩曰始旣</v>
      </c>
      <c r="H8241" s="26" t="str">
        <f t="shared" si="1464"/>
        <v>胡男</v>
      </c>
      <c r="I8241" s="41" t="str">
        <f t="shared" si="1465"/>
        <v>4. 形声</v>
      </c>
      <c r="J8241" s="19" t="str">
        <f t="shared" si="1469"/>
        <v/>
      </c>
      <c r="K8241" s="19">
        <f t="shared" si="1469"/>
        <v>4</v>
      </c>
      <c r="L8241" s="19" t="str">
        <f t="shared" si="1469"/>
        <v/>
      </c>
      <c r="M8241" s="19">
        <f t="shared" si="1469"/>
        <v>5</v>
      </c>
      <c r="N8241" s="19" t="str">
        <f t="shared" si="1466"/>
        <v/>
      </c>
      <c r="O8241" s="19">
        <f t="shared" si="1470"/>
        <v>8</v>
      </c>
      <c r="P8241" s="19" t="str">
        <f t="shared" si="1470"/>
        <v/>
      </c>
      <c r="Q8241" s="19" t="str">
        <f t="shared" si="1470"/>
        <v/>
      </c>
      <c r="R8241" s="19">
        <f t="shared" si="1470"/>
        <v>17</v>
      </c>
    </row>
    <row r="8242" spans="1:18" ht="20.25">
      <c r="A8242" s="18" t="s">
        <v>2964</v>
      </c>
      <c r="B8242" s="20">
        <v>8238</v>
      </c>
      <c r="C8242" s="35"/>
      <c r="D8242" s="24" t="s">
        <v>12039</v>
      </c>
      <c r="E8242" s="27" t="s">
        <v>22109</v>
      </c>
      <c r="F8242" s="26" t="str">
        <f t="shared" si="1462"/>
        <v>漸溼</v>
      </c>
      <c r="G8242" s="26" t="str">
        <f t="shared" si="1463"/>
        <v>從水挐聲</v>
      </c>
      <c r="H8242" s="26" t="str">
        <f t="shared" si="1464"/>
        <v>入庶</v>
      </c>
      <c r="I8242" s="41" t="str">
        <f t="shared" si="1465"/>
        <v>4. 形声</v>
      </c>
      <c r="J8242" s="19" t="str">
        <f t="shared" si="1469"/>
        <v/>
      </c>
      <c r="K8242" s="19">
        <f t="shared" si="1469"/>
        <v>3</v>
      </c>
      <c r="L8242" s="19" t="str">
        <f t="shared" si="1469"/>
        <v/>
      </c>
      <c r="M8242" s="19">
        <f t="shared" si="1469"/>
        <v>4</v>
      </c>
      <c r="N8242" s="19" t="str">
        <f t="shared" si="1466"/>
        <v/>
      </c>
      <c r="O8242" s="19">
        <f t="shared" si="1470"/>
        <v>7</v>
      </c>
      <c r="P8242" s="19" t="str">
        <f t="shared" si="1470"/>
        <v/>
      </c>
      <c r="Q8242" s="19" t="str">
        <f t="shared" si="1470"/>
        <v/>
      </c>
      <c r="R8242" s="19">
        <f t="shared" si="1470"/>
        <v>10</v>
      </c>
    </row>
    <row r="8243" spans="1:18" ht="20.25">
      <c r="A8243" s="18" t="s">
        <v>2965</v>
      </c>
      <c r="B8243" s="20">
        <v>8239</v>
      </c>
      <c r="C8243" s="35" t="s">
        <v>27320</v>
      </c>
      <c r="D8243" s="24" t="s">
        <v>12149</v>
      </c>
      <c r="E8243" s="27" t="s">
        <v>22110</v>
      </c>
      <c r="F8243" s="26" t="str">
        <f t="shared" si="1462"/>
        <v>澤多</v>
      </c>
      <c r="G8243" s="26" t="str">
        <f t="shared" si="1463"/>
        <v>從水憂聲詩曰旣瀀旣渥</v>
      </c>
      <c r="H8243" s="26" t="str">
        <f t="shared" si="1464"/>
        <v>於求</v>
      </c>
      <c r="I8243" s="41" t="str">
        <f t="shared" si="1465"/>
        <v>4. 形声</v>
      </c>
      <c r="J8243" s="19" t="str">
        <f t="shared" si="1469"/>
        <v/>
      </c>
      <c r="K8243" s="19">
        <f t="shared" si="1469"/>
        <v>3</v>
      </c>
      <c r="L8243" s="19" t="str">
        <f t="shared" si="1469"/>
        <v/>
      </c>
      <c r="M8243" s="19">
        <f t="shared" si="1469"/>
        <v>4</v>
      </c>
      <c r="N8243" s="19" t="str">
        <f t="shared" si="1466"/>
        <v/>
      </c>
      <c r="O8243" s="19">
        <f t="shared" si="1470"/>
        <v>7</v>
      </c>
      <c r="P8243" s="19" t="str">
        <f t="shared" si="1470"/>
        <v/>
      </c>
      <c r="Q8243" s="19" t="str">
        <f t="shared" si="1470"/>
        <v/>
      </c>
      <c r="R8243" s="19">
        <f t="shared" si="1470"/>
        <v>16</v>
      </c>
    </row>
    <row r="8244" spans="1:18" ht="20.25">
      <c r="A8244" s="18" t="s">
        <v>2966</v>
      </c>
      <c r="B8244" s="20">
        <v>8240</v>
      </c>
      <c r="C8244" s="35" t="s">
        <v>668</v>
      </c>
      <c r="D8244" s="24" t="s">
        <v>13864</v>
      </c>
      <c r="E8244" s="27" t="s">
        <v>22111</v>
      </c>
      <c r="F8244" s="26" t="str">
        <f t="shared" si="1462"/>
        <v>漬</v>
      </c>
      <c r="G8244" s="26" t="str">
        <f t="shared" si="1463"/>
        <v>一曰涔陽渚在郢中從水岑聲</v>
      </c>
      <c r="H8244" s="26" t="str">
        <f t="shared" si="1464"/>
        <v>鉏箴</v>
      </c>
      <c r="I8244" s="41" t="str">
        <f t="shared" si="1465"/>
        <v>4. 形声</v>
      </c>
      <c r="J8244" s="19" t="str">
        <f t="shared" si="1469"/>
        <v/>
      </c>
      <c r="K8244" s="19">
        <f t="shared" si="1469"/>
        <v>2</v>
      </c>
      <c r="L8244" s="19" t="str">
        <f t="shared" si="1469"/>
        <v/>
      </c>
      <c r="M8244" s="19">
        <f t="shared" si="1469"/>
        <v>11</v>
      </c>
      <c r="N8244" s="19" t="str">
        <f t="shared" si="1466"/>
        <v/>
      </c>
      <c r="O8244" s="19">
        <f t="shared" si="1470"/>
        <v>14</v>
      </c>
      <c r="P8244" s="19" t="str">
        <f t="shared" si="1470"/>
        <v/>
      </c>
      <c r="Q8244" s="19" t="str">
        <f t="shared" si="1470"/>
        <v/>
      </c>
      <c r="R8244" s="19">
        <f t="shared" si="1470"/>
        <v>17</v>
      </c>
    </row>
    <row r="8245" spans="1:18" ht="20.25">
      <c r="A8245" s="18" t="s">
        <v>2967</v>
      </c>
      <c r="B8245" s="20">
        <v>8241</v>
      </c>
      <c r="C8245" s="36" t="s">
        <v>27321</v>
      </c>
      <c r="D8245" s="24" t="s">
        <v>11767</v>
      </c>
      <c r="E8245" s="27" t="s">
        <v>22112</v>
      </c>
      <c r="F8245" s="26" t="str">
        <f t="shared" si="1462"/>
        <v>漚</v>
      </c>
      <c r="G8245" s="26" t="str">
        <f t="shared" si="1463"/>
        <v>從水責聲</v>
      </c>
      <c r="H8245" s="26" t="str">
        <f t="shared" si="1464"/>
        <v>前智</v>
      </c>
      <c r="I8245" s="41" t="str">
        <f t="shared" si="1465"/>
        <v>4. 形声</v>
      </c>
      <c r="J8245" s="19" t="str">
        <f t="shared" ref="J8245:M8264" si="1471">IFERROR(FIND(J$4,$E8245),"")</f>
        <v/>
      </c>
      <c r="K8245" s="19">
        <f t="shared" si="1471"/>
        <v>2</v>
      </c>
      <c r="L8245" s="19" t="str">
        <f t="shared" si="1471"/>
        <v/>
      </c>
      <c r="M8245" s="19">
        <f t="shared" si="1471"/>
        <v>3</v>
      </c>
      <c r="N8245" s="19" t="str">
        <f t="shared" si="1466"/>
        <v/>
      </c>
      <c r="O8245" s="19">
        <f t="shared" ref="O8245:R8264" si="1472">IFERROR(FIND(O$4,$E8245),"")</f>
        <v>6</v>
      </c>
      <c r="P8245" s="19" t="str">
        <f t="shared" si="1472"/>
        <v/>
      </c>
      <c r="Q8245" s="19" t="str">
        <f t="shared" si="1472"/>
        <v/>
      </c>
      <c r="R8245" s="19">
        <f t="shared" si="1472"/>
        <v>9</v>
      </c>
    </row>
    <row r="8246" spans="1:18" ht="20.25">
      <c r="A8246" s="18" t="s">
        <v>2968</v>
      </c>
      <c r="B8246" s="20">
        <v>8242</v>
      </c>
      <c r="C8246" s="36" t="s">
        <v>27322</v>
      </c>
      <c r="D8246" s="24" t="s">
        <v>13865</v>
      </c>
      <c r="E8246" s="27" t="s">
        <v>22113</v>
      </c>
      <c r="F8246" s="26" t="str">
        <f t="shared" si="1462"/>
        <v>久漬</v>
      </c>
      <c r="G8246" s="26" t="str">
        <f t="shared" si="1463"/>
        <v>從水區聲</v>
      </c>
      <c r="H8246" s="26" t="str">
        <f t="shared" si="1464"/>
        <v>烏候</v>
      </c>
      <c r="I8246" s="41" t="str">
        <f t="shared" si="1465"/>
        <v>4. 形声</v>
      </c>
      <c r="J8246" s="19" t="str">
        <f t="shared" si="1471"/>
        <v/>
      </c>
      <c r="K8246" s="19">
        <f t="shared" si="1471"/>
        <v>3</v>
      </c>
      <c r="L8246" s="19" t="str">
        <f t="shared" si="1471"/>
        <v/>
      </c>
      <c r="M8246" s="19">
        <f t="shared" si="1471"/>
        <v>4</v>
      </c>
      <c r="N8246" s="19" t="str">
        <f t="shared" si="1466"/>
        <v/>
      </c>
      <c r="O8246" s="19">
        <f t="shared" si="1472"/>
        <v>7</v>
      </c>
      <c r="P8246" s="19" t="str">
        <f t="shared" si="1472"/>
        <v/>
      </c>
      <c r="Q8246" s="19" t="str">
        <f t="shared" si="1472"/>
        <v/>
      </c>
      <c r="R8246" s="19">
        <f t="shared" si="1472"/>
        <v>10</v>
      </c>
    </row>
    <row r="8247" spans="1:18" ht="20.25">
      <c r="A8247" s="18" t="s">
        <v>2969</v>
      </c>
      <c r="B8247" s="20">
        <v>8243</v>
      </c>
      <c r="C8247" s="35" t="s">
        <v>666</v>
      </c>
      <c r="D8247" s="24" t="s">
        <v>11683</v>
      </c>
      <c r="E8247" s="27" t="s">
        <v>22114</v>
      </c>
      <c r="F8247" s="26" t="str">
        <f t="shared" si="1462"/>
        <v>濡</v>
      </c>
      <c r="G8247" s="26" t="str">
        <f t="shared" si="1463"/>
        <v>從水足聲</v>
      </c>
      <c r="H8247" s="26" t="str">
        <f t="shared" si="1464"/>
        <v>士解</v>
      </c>
      <c r="I8247" s="41" t="str">
        <f t="shared" si="1465"/>
        <v>4. 形声</v>
      </c>
      <c r="J8247" s="19" t="str">
        <f t="shared" si="1471"/>
        <v/>
      </c>
      <c r="K8247" s="19">
        <f t="shared" si="1471"/>
        <v>2</v>
      </c>
      <c r="L8247" s="19" t="str">
        <f t="shared" si="1471"/>
        <v/>
      </c>
      <c r="M8247" s="19">
        <f t="shared" si="1471"/>
        <v>3</v>
      </c>
      <c r="N8247" s="19" t="str">
        <f t="shared" si="1466"/>
        <v/>
      </c>
      <c r="O8247" s="19">
        <f t="shared" si="1472"/>
        <v>6</v>
      </c>
      <c r="P8247" s="19" t="str">
        <f t="shared" si="1472"/>
        <v/>
      </c>
      <c r="Q8247" s="19" t="str">
        <f t="shared" si="1472"/>
        <v/>
      </c>
      <c r="R8247" s="19">
        <f t="shared" si="1472"/>
        <v>9</v>
      </c>
    </row>
    <row r="8248" spans="1:18" ht="20.25">
      <c r="A8248" s="18" t="s">
        <v>2970</v>
      </c>
      <c r="B8248" s="20">
        <v>8244</v>
      </c>
      <c r="C8248" s="35" t="s">
        <v>698</v>
      </c>
      <c r="D8248" s="24" t="s">
        <v>13866</v>
      </c>
      <c r="E8248" s="27" t="s">
        <v>22115</v>
      </c>
      <c r="F8248" s="26" t="str">
        <f t="shared" si="1462"/>
        <v>霑</v>
      </c>
      <c r="G8248" s="26" t="str">
        <f t="shared" si="1463"/>
        <v>從水屋聲</v>
      </c>
      <c r="H8248" s="26" t="str">
        <f t="shared" si="1464"/>
        <v>於角</v>
      </c>
      <c r="I8248" s="41" t="str">
        <f t="shared" si="1465"/>
        <v>4. 形声</v>
      </c>
      <c r="J8248" s="19" t="str">
        <f t="shared" si="1471"/>
        <v/>
      </c>
      <c r="K8248" s="19">
        <f t="shared" si="1471"/>
        <v>2</v>
      </c>
      <c r="L8248" s="19" t="str">
        <f t="shared" si="1471"/>
        <v/>
      </c>
      <c r="M8248" s="19">
        <f t="shared" si="1471"/>
        <v>3</v>
      </c>
      <c r="N8248" s="19" t="str">
        <f t="shared" si="1466"/>
        <v/>
      </c>
      <c r="O8248" s="19">
        <f t="shared" si="1472"/>
        <v>6</v>
      </c>
      <c r="P8248" s="19" t="str">
        <f t="shared" si="1472"/>
        <v/>
      </c>
      <c r="Q8248" s="19" t="str">
        <f t="shared" si="1472"/>
        <v/>
      </c>
      <c r="R8248" s="19">
        <f t="shared" si="1472"/>
        <v>9</v>
      </c>
    </row>
    <row r="8249" spans="1:18" ht="20.25">
      <c r="A8249" s="18" t="s">
        <v>2971</v>
      </c>
      <c r="B8249" s="20">
        <v>8245</v>
      </c>
      <c r="C8249" s="35"/>
      <c r="D8249" s="24" t="s">
        <v>13867</v>
      </c>
      <c r="E8249" s="27" t="s">
        <v>22116</v>
      </c>
      <c r="F8249" s="26" t="str">
        <f t="shared" si="1462"/>
        <v>灌</v>
      </c>
      <c r="G8249" s="26" t="str">
        <f t="shared" si="1463"/>
        <v>從水寉聲</v>
      </c>
      <c r="H8249" s="26" t="str">
        <f t="shared" si="1464"/>
        <v>口角</v>
      </c>
      <c r="I8249" s="41" t="str">
        <f t="shared" si="1465"/>
        <v>4. 形声</v>
      </c>
      <c r="J8249" s="19" t="str">
        <f t="shared" si="1471"/>
        <v/>
      </c>
      <c r="K8249" s="19">
        <f t="shared" si="1471"/>
        <v>2</v>
      </c>
      <c r="L8249" s="19" t="str">
        <f t="shared" si="1471"/>
        <v/>
      </c>
      <c r="M8249" s="19">
        <f t="shared" si="1471"/>
        <v>3</v>
      </c>
      <c r="N8249" s="19" t="str">
        <f t="shared" si="1466"/>
        <v/>
      </c>
      <c r="O8249" s="19">
        <f t="shared" si="1472"/>
        <v>6</v>
      </c>
      <c r="P8249" s="19" t="str">
        <f t="shared" si="1472"/>
        <v/>
      </c>
      <c r="Q8249" s="19" t="str">
        <f t="shared" si="1472"/>
        <v/>
      </c>
      <c r="R8249" s="19">
        <f t="shared" si="1472"/>
        <v>9</v>
      </c>
    </row>
    <row r="8250" spans="1:18" ht="20.25">
      <c r="A8250" s="18" t="s">
        <v>2972</v>
      </c>
      <c r="B8250" s="20">
        <v>8246</v>
      </c>
      <c r="C8250" s="35" t="s">
        <v>4078</v>
      </c>
      <c r="D8250" s="24" t="s">
        <v>12668</v>
      </c>
      <c r="E8250" s="27" t="s">
        <v>22117</v>
      </c>
      <c r="F8250" s="26" t="str">
        <f t="shared" si="1462"/>
        <v>霑</v>
      </c>
      <c r="G8250" s="26" t="str">
        <f t="shared" si="1463"/>
        <v>從水合聲</v>
      </c>
      <c r="H8250" s="26" t="str">
        <f t="shared" si="1464"/>
        <v>矦夾</v>
      </c>
      <c r="I8250" s="41" t="str">
        <f t="shared" si="1465"/>
        <v>4. 形声</v>
      </c>
      <c r="J8250" s="19" t="str">
        <f t="shared" si="1471"/>
        <v/>
      </c>
      <c r="K8250" s="19">
        <f t="shared" si="1471"/>
        <v>2</v>
      </c>
      <c r="L8250" s="19" t="str">
        <f t="shared" si="1471"/>
        <v/>
      </c>
      <c r="M8250" s="19">
        <f t="shared" si="1471"/>
        <v>3</v>
      </c>
      <c r="N8250" s="19" t="str">
        <f t="shared" si="1466"/>
        <v/>
      </c>
      <c r="O8250" s="19">
        <f t="shared" si="1472"/>
        <v>6</v>
      </c>
      <c r="P8250" s="19" t="str">
        <f t="shared" si="1472"/>
        <v/>
      </c>
      <c r="Q8250" s="19" t="str">
        <f t="shared" si="1472"/>
        <v/>
      </c>
      <c r="R8250" s="19">
        <f t="shared" si="1472"/>
        <v>9</v>
      </c>
    </row>
    <row r="8251" spans="1:18" ht="20.25">
      <c r="A8251" s="18" t="s">
        <v>2973</v>
      </c>
      <c r="B8251" s="20">
        <v>8247</v>
      </c>
      <c r="C8251" s="36" t="s">
        <v>27323</v>
      </c>
      <c r="D8251" s="24" t="s">
        <v>12517</v>
      </c>
      <c r="E8251" s="27" t="s">
        <v>22118</v>
      </c>
      <c r="F8251" s="26" t="str">
        <f t="shared" si="1462"/>
        <v>露多</v>
      </c>
      <c r="G8251" s="26" t="str">
        <f t="shared" si="1463"/>
        <v>從水農聲詩曰零露濃濃</v>
      </c>
      <c r="H8251" s="26" t="str">
        <f t="shared" si="1464"/>
        <v>女容</v>
      </c>
      <c r="I8251" s="41" t="str">
        <f t="shared" si="1465"/>
        <v>4. 形声</v>
      </c>
      <c r="J8251" s="19" t="str">
        <f t="shared" si="1471"/>
        <v/>
      </c>
      <c r="K8251" s="19">
        <f t="shared" si="1471"/>
        <v>3</v>
      </c>
      <c r="L8251" s="19" t="str">
        <f t="shared" si="1471"/>
        <v/>
      </c>
      <c r="M8251" s="19">
        <f t="shared" si="1471"/>
        <v>4</v>
      </c>
      <c r="N8251" s="19" t="str">
        <f t="shared" si="1466"/>
        <v/>
      </c>
      <c r="O8251" s="19">
        <f t="shared" si="1472"/>
        <v>7</v>
      </c>
      <c r="P8251" s="19" t="str">
        <f t="shared" si="1472"/>
        <v/>
      </c>
      <c r="Q8251" s="19" t="str">
        <f t="shared" si="1472"/>
        <v/>
      </c>
      <c r="R8251" s="19">
        <f t="shared" si="1472"/>
        <v>16</v>
      </c>
    </row>
    <row r="8252" spans="1:18" ht="20.25">
      <c r="A8252" s="18" t="s">
        <v>2974</v>
      </c>
      <c r="B8252" s="20">
        <v>8248</v>
      </c>
      <c r="C8252" s="35" t="s">
        <v>27324</v>
      </c>
      <c r="D8252" s="24" t="s">
        <v>12920</v>
      </c>
      <c r="E8252" s="27" t="s">
        <v>22119</v>
      </c>
      <c r="F8252" s="26" t="str">
        <f t="shared" si="1462"/>
        <v/>
      </c>
      <c r="G8252" s="26" t="str">
        <f t="shared" si="1463"/>
        <v/>
      </c>
      <c r="H8252" s="26" t="str">
        <f t="shared" si="1464"/>
        <v>甫嬌</v>
      </c>
      <c r="I8252" s="41" t="str">
        <f t="shared" si="1465"/>
        <v>4. 形声</v>
      </c>
      <c r="J8252" s="19" t="str">
        <f t="shared" si="1471"/>
        <v/>
      </c>
      <c r="K8252" s="19" t="str">
        <f t="shared" si="1471"/>
        <v/>
      </c>
      <c r="L8252" s="19" t="str">
        <f t="shared" si="1471"/>
        <v/>
      </c>
      <c r="M8252" s="19">
        <f t="shared" si="1471"/>
        <v>5</v>
      </c>
      <c r="N8252" s="19" t="str">
        <f t="shared" si="1466"/>
        <v/>
      </c>
      <c r="O8252" s="19">
        <f t="shared" si="1472"/>
        <v>8</v>
      </c>
      <c r="P8252" s="19" t="str">
        <f t="shared" si="1472"/>
        <v/>
      </c>
      <c r="Q8252" s="19" t="str">
        <f t="shared" si="1472"/>
        <v/>
      </c>
      <c r="R8252" s="19">
        <f t="shared" si="1472"/>
        <v>11</v>
      </c>
    </row>
    <row r="8253" spans="1:18" ht="20.25">
      <c r="A8253" s="18" t="s">
        <v>2975</v>
      </c>
      <c r="B8253" s="20">
        <v>8249</v>
      </c>
      <c r="C8253" s="35" t="s">
        <v>27325</v>
      </c>
      <c r="D8253" s="24" t="s">
        <v>11877</v>
      </c>
      <c r="E8253" s="27" t="s">
        <v>22120</v>
      </c>
      <c r="F8253" s="26" t="str">
        <f t="shared" si="1462"/>
        <v>薄氷</v>
      </c>
      <c r="G8253" s="26" t="str">
        <f t="shared" si="1463"/>
        <v>一曰中絶小水從水兼聲</v>
      </c>
      <c r="H8253" s="26" t="str">
        <f t="shared" si="1464"/>
        <v>力鹽</v>
      </c>
      <c r="I8253" s="41" t="str">
        <f t="shared" si="1465"/>
        <v>4. 形声</v>
      </c>
      <c r="J8253" s="19" t="str">
        <f t="shared" si="1471"/>
        <v/>
      </c>
      <c r="K8253" s="19">
        <f t="shared" si="1471"/>
        <v>3</v>
      </c>
      <c r="L8253" s="19" t="str">
        <f t="shared" si="1471"/>
        <v/>
      </c>
      <c r="M8253" s="19">
        <f t="shared" si="1471"/>
        <v>10</v>
      </c>
      <c r="N8253" s="19" t="str">
        <f t="shared" si="1466"/>
        <v/>
      </c>
      <c r="O8253" s="19">
        <f t="shared" si="1472"/>
        <v>13</v>
      </c>
      <c r="P8253" s="19" t="str">
        <f t="shared" si="1472"/>
        <v/>
      </c>
      <c r="Q8253" s="19" t="str">
        <f t="shared" si="1472"/>
        <v/>
      </c>
      <c r="R8253" s="19">
        <f t="shared" si="1472"/>
        <v>16</v>
      </c>
    </row>
    <row r="8254" spans="1:18" ht="20.25">
      <c r="A8254" s="18" t="s">
        <v>2976</v>
      </c>
      <c r="B8254" s="20">
        <v>8250</v>
      </c>
      <c r="C8254" s="35" t="s">
        <v>6499</v>
      </c>
      <c r="D8254" s="24" t="s">
        <v>11694</v>
      </c>
      <c r="E8254" s="27" t="s">
        <v>22121</v>
      </c>
      <c r="F8254" s="26" t="str">
        <f t="shared" si="1462"/>
        <v>水石之理</v>
      </c>
      <c r="G8254" s="26" t="str">
        <f t="shared" si="1463"/>
        <v>從水從阞周禮曰石有時而泐徐鍇曰言石因其脈理而解裂也</v>
      </c>
      <c r="H8254" s="26" t="str">
        <f t="shared" si="1464"/>
        <v>盧則</v>
      </c>
      <c r="I8254" s="41" t="str">
        <f t="shared" si="1465"/>
        <v>3. 会意</v>
      </c>
      <c r="J8254" s="19" t="str">
        <f t="shared" si="1471"/>
        <v/>
      </c>
      <c r="K8254" s="19">
        <f t="shared" si="1471"/>
        <v>5</v>
      </c>
      <c r="L8254" s="19" t="str">
        <f t="shared" si="1471"/>
        <v/>
      </c>
      <c r="M8254" s="19">
        <f t="shared" si="1471"/>
        <v>6</v>
      </c>
      <c r="N8254" s="19">
        <f t="shared" si="1466"/>
        <v>8</v>
      </c>
      <c r="O8254" s="19" t="str">
        <f t="shared" si="1472"/>
        <v/>
      </c>
      <c r="P8254" s="19" t="str">
        <f t="shared" si="1472"/>
        <v/>
      </c>
      <c r="Q8254" s="19" t="str">
        <f t="shared" si="1472"/>
        <v/>
      </c>
      <c r="R8254" s="19">
        <f t="shared" si="1472"/>
        <v>33</v>
      </c>
    </row>
    <row r="8255" spans="1:18" ht="20.25">
      <c r="A8255" s="18" t="s">
        <v>2977</v>
      </c>
      <c r="B8255" s="20">
        <v>8251</v>
      </c>
      <c r="C8255" s="35" t="s">
        <v>7274</v>
      </c>
      <c r="D8255" s="24" t="s">
        <v>11970</v>
      </c>
      <c r="E8255" s="27" t="s">
        <v>22122</v>
      </c>
      <c r="F8255" s="26" t="str">
        <f t="shared" si="1462"/>
        <v>凝</v>
      </c>
      <c r="G8255" s="26" t="str">
        <f t="shared" si="1463"/>
        <v>從水帶聲</v>
      </c>
      <c r="H8255" s="26" t="str">
        <f t="shared" si="1464"/>
        <v>直例</v>
      </c>
      <c r="I8255" s="41" t="str">
        <f t="shared" si="1465"/>
        <v>4. 形声</v>
      </c>
      <c r="J8255" s="19" t="str">
        <f t="shared" si="1471"/>
        <v/>
      </c>
      <c r="K8255" s="19">
        <f t="shared" si="1471"/>
        <v>2</v>
      </c>
      <c r="L8255" s="19" t="str">
        <f t="shared" si="1471"/>
        <v/>
      </c>
      <c r="M8255" s="19">
        <f t="shared" si="1471"/>
        <v>3</v>
      </c>
      <c r="N8255" s="19" t="str">
        <f t="shared" si="1466"/>
        <v/>
      </c>
      <c r="O8255" s="19">
        <f t="shared" si="1472"/>
        <v>6</v>
      </c>
      <c r="P8255" s="19" t="str">
        <f t="shared" si="1472"/>
        <v/>
      </c>
      <c r="Q8255" s="19" t="str">
        <f t="shared" si="1472"/>
        <v/>
      </c>
      <c r="R8255" s="19">
        <f t="shared" si="1472"/>
        <v>9</v>
      </c>
    </row>
    <row r="8256" spans="1:18" ht="20.25">
      <c r="A8256" s="18" t="s">
        <v>2978</v>
      </c>
      <c r="B8256" s="20">
        <v>8252</v>
      </c>
      <c r="C8256" s="35" t="s">
        <v>27326</v>
      </c>
      <c r="D8256" s="24" t="s">
        <v>13868</v>
      </c>
      <c r="E8256" s="27" t="s">
        <v>22123</v>
      </c>
      <c r="F8256" s="26" t="str">
        <f t="shared" si="1462"/>
        <v>著止</v>
      </c>
      <c r="G8256" s="26" t="str">
        <f t="shared" si="1463"/>
        <v>從水氏聲</v>
      </c>
      <c r="H8256" s="26" t="str">
        <f t="shared" si="1464"/>
        <v>直尼</v>
      </c>
      <c r="I8256" s="41" t="str">
        <f t="shared" si="1465"/>
        <v>4. 形声</v>
      </c>
      <c r="J8256" s="19" t="str">
        <f t="shared" si="1471"/>
        <v/>
      </c>
      <c r="K8256" s="19">
        <f t="shared" si="1471"/>
        <v>3</v>
      </c>
      <c r="L8256" s="19" t="str">
        <f t="shared" si="1471"/>
        <v/>
      </c>
      <c r="M8256" s="19">
        <f t="shared" si="1471"/>
        <v>4</v>
      </c>
      <c r="N8256" s="19" t="str">
        <f t="shared" si="1466"/>
        <v/>
      </c>
      <c r="O8256" s="19">
        <f t="shared" si="1472"/>
        <v>7</v>
      </c>
      <c r="P8256" s="19" t="str">
        <f t="shared" si="1472"/>
        <v/>
      </c>
      <c r="Q8256" s="19" t="str">
        <f t="shared" si="1472"/>
        <v/>
      </c>
      <c r="R8256" s="19">
        <f t="shared" si="1472"/>
        <v>10</v>
      </c>
    </row>
    <row r="8257" spans="1:18" ht="20.25">
      <c r="A8257" s="18" t="s">
        <v>2979</v>
      </c>
      <c r="B8257" s="20">
        <v>8253</v>
      </c>
      <c r="C8257" s="35"/>
      <c r="D8257" s="24" t="s">
        <v>12922</v>
      </c>
      <c r="E8257" s="27" t="s">
        <v>22124</v>
      </c>
      <c r="F8257" s="26" t="str">
        <f t="shared" si="1462"/>
        <v>水裂去</v>
      </c>
      <c r="G8257" s="26" t="str">
        <f t="shared" si="1463"/>
        <v>從水虢聲</v>
      </c>
      <c r="H8257" s="26" t="str">
        <f t="shared" si="1464"/>
        <v>古伯</v>
      </c>
      <c r="I8257" s="41" t="str">
        <f t="shared" si="1465"/>
        <v>4. 形声</v>
      </c>
      <c r="J8257" s="19" t="str">
        <f t="shared" si="1471"/>
        <v/>
      </c>
      <c r="K8257" s="19">
        <f t="shared" si="1471"/>
        <v>4</v>
      </c>
      <c r="L8257" s="19" t="str">
        <f t="shared" si="1471"/>
        <v/>
      </c>
      <c r="M8257" s="19">
        <f t="shared" si="1471"/>
        <v>5</v>
      </c>
      <c r="N8257" s="19" t="str">
        <f t="shared" si="1466"/>
        <v/>
      </c>
      <c r="O8257" s="19">
        <f t="shared" si="1472"/>
        <v>8</v>
      </c>
      <c r="P8257" s="19" t="str">
        <f t="shared" si="1472"/>
        <v/>
      </c>
      <c r="Q8257" s="19" t="str">
        <f t="shared" si="1472"/>
        <v/>
      </c>
      <c r="R8257" s="19">
        <f t="shared" si="1472"/>
        <v>11</v>
      </c>
    </row>
    <row r="8258" spans="1:18" ht="20.25">
      <c r="A8258" s="18" t="s">
        <v>2980</v>
      </c>
      <c r="B8258" s="20">
        <v>8254</v>
      </c>
      <c r="C8258" s="35" t="s">
        <v>80</v>
      </c>
      <c r="D8258" s="24" t="s">
        <v>11569</v>
      </c>
      <c r="E8258" s="27" t="s">
        <v>22125</v>
      </c>
      <c r="F8258" s="26" t="str">
        <f t="shared" si="1462"/>
        <v>水索</v>
      </c>
      <c r="G8258" s="26" t="str">
        <f t="shared" si="1463"/>
        <v>從水斯聲</v>
      </c>
      <c r="H8258" s="26" t="str">
        <f t="shared" si="1464"/>
        <v>息移</v>
      </c>
      <c r="I8258" s="41" t="str">
        <f t="shared" si="1465"/>
        <v>4. 形声</v>
      </c>
      <c r="J8258" s="19" t="str">
        <f t="shared" si="1471"/>
        <v/>
      </c>
      <c r="K8258" s="19">
        <f t="shared" si="1471"/>
        <v>3</v>
      </c>
      <c r="L8258" s="19" t="str">
        <f t="shared" si="1471"/>
        <v/>
      </c>
      <c r="M8258" s="19">
        <f t="shared" si="1471"/>
        <v>4</v>
      </c>
      <c r="N8258" s="19" t="str">
        <f t="shared" si="1466"/>
        <v/>
      </c>
      <c r="O8258" s="19">
        <f t="shared" si="1472"/>
        <v>7</v>
      </c>
      <c r="P8258" s="19" t="str">
        <f t="shared" si="1472"/>
        <v/>
      </c>
      <c r="Q8258" s="19" t="str">
        <f t="shared" si="1472"/>
        <v/>
      </c>
      <c r="R8258" s="19">
        <f t="shared" si="1472"/>
        <v>10</v>
      </c>
    </row>
    <row r="8259" spans="1:18" ht="20.25">
      <c r="A8259" s="18" t="s">
        <v>2981</v>
      </c>
      <c r="B8259" s="20">
        <v>8255</v>
      </c>
      <c r="C8259" s="35" t="s">
        <v>8111</v>
      </c>
      <c r="D8259" s="24" t="s">
        <v>11742</v>
      </c>
      <c r="E8259" s="27" t="s">
        <v>22126</v>
      </c>
      <c r="F8259" s="26" t="str">
        <f t="shared" si="1462"/>
        <v>水涸</v>
      </c>
      <c r="G8259" s="26" t="str">
        <f t="shared" si="1463"/>
        <v>或曰泣下從水气聲詩曰汽可小康</v>
      </c>
      <c r="H8259" s="26" t="str">
        <f t="shared" si="1464"/>
        <v>許訖</v>
      </c>
      <c r="I8259" s="41" t="str">
        <f t="shared" si="1465"/>
        <v>4. 形声</v>
      </c>
      <c r="J8259" s="19" t="str">
        <f t="shared" si="1471"/>
        <v/>
      </c>
      <c r="K8259" s="19">
        <f t="shared" si="1471"/>
        <v>3</v>
      </c>
      <c r="L8259" s="19" t="str">
        <f t="shared" si="1471"/>
        <v/>
      </c>
      <c r="M8259" s="19">
        <f t="shared" si="1471"/>
        <v>8</v>
      </c>
      <c r="N8259" s="19" t="str">
        <f t="shared" si="1466"/>
        <v/>
      </c>
      <c r="O8259" s="19">
        <f t="shared" si="1472"/>
        <v>11</v>
      </c>
      <c r="P8259" s="19" t="str">
        <f t="shared" si="1472"/>
        <v/>
      </c>
      <c r="Q8259" s="19" t="str">
        <f t="shared" si="1472"/>
        <v/>
      </c>
      <c r="R8259" s="19">
        <f t="shared" si="1472"/>
        <v>20</v>
      </c>
    </row>
    <row r="8260" spans="1:18" ht="20.25">
      <c r="A8260" s="18" t="s">
        <v>2982</v>
      </c>
      <c r="B8260" s="20">
        <v>8256</v>
      </c>
      <c r="C8260" s="35" t="s">
        <v>9432</v>
      </c>
      <c r="D8260" s="24" t="s">
        <v>11884</v>
      </c>
      <c r="E8260" s="27" t="s">
        <v>22127</v>
      </c>
      <c r="F8260" s="26" t="str">
        <f t="shared" si="1462"/>
        <v>渇</v>
      </c>
      <c r="G8260" s="26" t="str">
        <f t="shared" si="1463"/>
        <v>從水固聲讀若狐貈之貈</v>
      </c>
      <c r="H8260" s="26" t="str">
        <f t="shared" si="1464"/>
        <v>下各</v>
      </c>
      <c r="I8260" s="41" t="str">
        <f t="shared" si="1465"/>
        <v>4. 形声</v>
      </c>
      <c r="J8260" s="19" t="str">
        <f t="shared" si="1471"/>
        <v/>
      </c>
      <c r="K8260" s="19">
        <f t="shared" si="1471"/>
        <v>2</v>
      </c>
      <c r="L8260" s="19" t="str">
        <f t="shared" si="1471"/>
        <v/>
      </c>
      <c r="M8260" s="19">
        <f t="shared" si="1471"/>
        <v>3</v>
      </c>
      <c r="N8260" s="19" t="str">
        <f t="shared" si="1466"/>
        <v/>
      </c>
      <c r="O8260" s="19">
        <f t="shared" si="1472"/>
        <v>6</v>
      </c>
      <c r="P8260" s="19" t="str">
        <f t="shared" si="1472"/>
        <v/>
      </c>
      <c r="Q8260" s="19" t="str">
        <f t="shared" si="1472"/>
        <v/>
      </c>
      <c r="R8260" s="19">
        <f t="shared" si="1472"/>
        <v>15</v>
      </c>
    </row>
    <row r="8261" spans="1:18" ht="20.25">
      <c r="A8261" s="18" t="s">
        <v>2983</v>
      </c>
      <c r="B8261" s="20">
        <v>8257</v>
      </c>
      <c r="C8261" s="35" t="s">
        <v>9432</v>
      </c>
      <c r="D8261" s="24" t="s">
        <v>11884</v>
      </c>
      <c r="E8261" s="27" t="s">
        <v>22128</v>
      </c>
      <c r="F8261" s="26" t="str">
        <f t="shared" ref="F8261:F8324" si="1473">IFERROR(MID(E8261,1,K8261-1),"")</f>
        <v/>
      </c>
      <c r="G8261" s="26" t="str">
        <f t="shared" ref="G8261:G8324" si="1474">IFERROR(MID($E8261,K8261+1,MIN(IF(Q8261=0,100,Q8261), IF(R8261=0,100,R8261))-3-K8261),"")</f>
        <v/>
      </c>
      <c r="H8261" s="26" t="str">
        <f t="shared" ref="H8261:H8324" si="1475">IFERROR(MID($E8261,R8261-2,2),"")</f>
        <v/>
      </c>
      <c r="I8261" s="41" t="str">
        <f t="shared" ref="I8261:I8324" si="1476">IFERROR(IF(N(P8261)&lt;&gt;0,"1.象形 or 2.指事",IF(N(M8261)*N(O8261)&lt;&gt;0,"4. 形声",IF(AND(N(M8261)*N(N8261)&lt;&gt;0, N8261&lt;Q8261),"3. 会意",""))),"")</f>
        <v/>
      </c>
      <c r="J8261" s="19" t="str">
        <f t="shared" si="1471"/>
        <v/>
      </c>
      <c r="K8261" s="19" t="str">
        <f t="shared" si="1471"/>
        <v/>
      </c>
      <c r="L8261" s="19" t="str">
        <f t="shared" si="1471"/>
        <v/>
      </c>
      <c r="M8261" s="19">
        <f t="shared" si="1471"/>
        <v>3</v>
      </c>
      <c r="N8261" s="19" t="str">
        <f t="shared" ref="N8261:N8324" si="1477">IFERROR(FIND(N$4,$E8261,M8261+1),"")</f>
        <v/>
      </c>
      <c r="O8261" s="19" t="str">
        <f t="shared" si="1472"/>
        <v/>
      </c>
      <c r="P8261" s="19" t="str">
        <f t="shared" si="1472"/>
        <v/>
      </c>
      <c r="Q8261" s="19" t="str">
        <f t="shared" si="1472"/>
        <v/>
      </c>
      <c r="R8261" s="19" t="str">
        <f t="shared" si="1472"/>
        <v/>
      </c>
    </row>
    <row r="8262" spans="1:18" ht="20.25">
      <c r="A8262" s="18" t="s">
        <v>2984</v>
      </c>
      <c r="B8262" s="20">
        <v>8258</v>
      </c>
      <c r="C8262" s="35" t="s">
        <v>8956</v>
      </c>
      <c r="D8262" s="24" t="s">
        <v>11793</v>
      </c>
      <c r="E8262" s="27" t="s">
        <v>22129</v>
      </c>
      <c r="F8262" s="26" t="str">
        <f t="shared" si="1473"/>
        <v>盡</v>
      </c>
      <c r="G8262" s="26" t="str">
        <f t="shared" si="1474"/>
        <v>從水肖聲</v>
      </c>
      <c r="H8262" s="26" t="str">
        <f t="shared" si="1475"/>
        <v>相幺</v>
      </c>
      <c r="I8262" s="41" t="str">
        <f t="shared" si="1476"/>
        <v>4. 形声</v>
      </c>
      <c r="J8262" s="19" t="str">
        <f t="shared" si="1471"/>
        <v/>
      </c>
      <c r="K8262" s="19">
        <f t="shared" si="1471"/>
        <v>2</v>
      </c>
      <c r="L8262" s="19" t="str">
        <f t="shared" si="1471"/>
        <v/>
      </c>
      <c r="M8262" s="19">
        <f t="shared" si="1471"/>
        <v>3</v>
      </c>
      <c r="N8262" s="19" t="str">
        <f t="shared" si="1477"/>
        <v/>
      </c>
      <c r="O8262" s="19">
        <f t="shared" si="1472"/>
        <v>6</v>
      </c>
      <c r="P8262" s="19" t="str">
        <f t="shared" si="1472"/>
        <v/>
      </c>
      <c r="Q8262" s="19" t="str">
        <f t="shared" si="1472"/>
        <v/>
      </c>
      <c r="R8262" s="19">
        <f t="shared" si="1472"/>
        <v>9</v>
      </c>
    </row>
    <row r="8263" spans="1:18" ht="20.25">
      <c r="A8263" s="18" t="s">
        <v>2985</v>
      </c>
      <c r="B8263" s="20">
        <v>8259</v>
      </c>
      <c r="C8263" s="35" t="s">
        <v>27327</v>
      </c>
      <c r="D8263" s="24" t="s">
        <v>12168</v>
      </c>
      <c r="E8263" s="27" t="s">
        <v>22130</v>
      </c>
      <c r="F8263" s="26" t="str">
        <f t="shared" si="1473"/>
        <v>盡</v>
      </c>
      <c r="G8263" s="26" t="str">
        <f t="shared" si="1474"/>
        <v>從水焦聲</v>
      </c>
      <c r="H8263" s="26" t="str">
        <f t="shared" si="1475"/>
        <v>子肖</v>
      </c>
      <c r="I8263" s="41" t="str">
        <f t="shared" si="1476"/>
        <v>4. 形声</v>
      </c>
      <c r="J8263" s="19" t="str">
        <f t="shared" si="1471"/>
        <v/>
      </c>
      <c r="K8263" s="19">
        <f t="shared" si="1471"/>
        <v>2</v>
      </c>
      <c r="L8263" s="19" t="str">
        <f t="shared" si="1471"/>
        <v/>
      </c>
      <c r="M8263" s="19">
        <f t="shared" si="1471"/>
        <v>3</v>
      </c>
      <c r="N8263" s="19" t="str">
        <f t="shared" si="1477"/>
        <v/>
      </c>
      <c r="O8263" s="19">
        <f t="shared" si="1472"/>
        <v>6</v>
      </c>
      <c r="P8263" s="19" t="str">
        <f t="shared" si="1472"/>
        <v/>
      </c>
      <c r="Q8263" s="19" t="str">
        <f t="shared" si="1472"/>
        <v/>
      </c>
      <c r="R8263" s="19">
        <f t="shared" si="1472"/>
        <v>9</v>
      </c>
    </row>
    <row r="8264" spans="1:18" ht="20.25">
      <c r="A8264" s="18" t="s">
        <v>5024</v>
      </c>
      <c r="B8264" s="20">
        <v>8260</v>
      </c>
      <c r="C8264" s="35" t="s">
        <v>11244</v>
      </c>
      <c r="D8264" s="24" t="s">
        <v>13869</v>
      </c>
      <c r="E8264" s="27" t="s">
        <v>22131</v>
      </c>
      <c r="F8264" s="26" t="str">
        <f t="shared" si="1473"/>
        <v>盡</v>
      </c>
      <c r="G8264" s="26" t="str">
        <f t="shared" si="1474"/>
        <v>從水曷聲</v>
      </c>
      <c r="H8264" s="26" t="str">
        <f t="shared" si="1475"/>
        <v>苦葛</v>
      </c>
      <c r="I8264" s="41" t="str">
        <f t="shared" si="1476"/>
        <v>4. 形声</v>
      </c>
      <c r="J8264" s="19" t="str">
        <f t="shared" si="1471"/>
        <v/>
      </c>
      <c r="K8264" s="19">
        <f t="shared" si="1471"/>
        <v>2</v>
      </c>
      <c r="L8264" s="19" t="str">
        <f t="shared" si="1471"/>
        <v/>
      </c>
      <c r="M8264" s="19">
        <f t="shared" si="1471"/>
        <v>3</v>
      </c>
      <c r="N8264" s="19" t="str">
        <f t="shared" si="1477"/>
        <v/>
      </c>
      <c r="O8264" s="19">
        <f t="shared" si="1472"/>
        <v>6</v>
      </c>
      <c r="P8264" s="19" t="str">
        <f t="shared" si="1472"/>
        <v/>
      </c>
      <c r="Q8264" s="19" t="str">
        <f t="shared" si="1472"/>
        <v/>
      </c>
      <c r="R8264" s="19">
        <f t="shared" si="1472"/>
        <v>9</v>
      </c>
    </row>
    <row r="8265" spans="1:18" ht="20.25">
      <c r="A8265" s="18" t="s">
        <v>5025</v>
      </c>
      <c r="B8265" s="20">
        <v>8261</v>
      </c>
      <c r="C8265" s="35" t="s">
        <v>27328</v>
      </c>
      <c r="D8265" s="24" t="s">
        <v>13253</v>
      </c>
      <c r="E8265" s="27" t="s">
        <v>22132</v>
      </c>
      <c r="F8265" s="26" t="str">
        <f t="shared" si="1473"/>
        <v>水虚</v>
      </c>
      <c r="G8265" s="26" t="str">
        <f t="shared" si="1474"/>
        <v>從水康聲</v>
      </c>
      <c r="H8265" s="26" t="str">
        <f t="shared" si="1475"/>
        <v>苦岡</v>
      </c>
      <c r="I8265" s="41" t="str">
        <f t="shared" si="1476"/>
        <v>4. 形声</v>
      </c>
      <c r="J8265" s="19" t="str">
        <f t="shared" ref="J8265:M8284" si="1478">IFERROR(FIND(J$4,$E8265),"")</f>
        <v/>
      </c>
      <c r="K8265" s="19">
        <f t="shared" si="1478"/>
        <v>3</v>
      </c>
      <c r="L8265" s="19" t="str">
        <f t="shared" si="1478"/>
        <v/>
      </c>
      <c r="M8265" s="19">
        <f t="shared" si="1478"/>
        <v>4</v>
      </c>
      <c r="N8265" s="19" t="str">
        <f t="shared" si="1477"/>
        <v/>
      </c>
      <c r="O8265" s="19">
        <f t="shared" ref="O8265:R8284" si="1479">IFERROR(FIND(O$4,$E8265),"")</f>
        <v>7</v>
      </c>
      <c r="P8265" s="19" t="str">
        <f t="shared" si="1479"/>
        <v/>
      </c>
      <c r="Q8265" s="19" t="str">
        <f t="shared" si="1479"/>
        <v/>
      </c>
      <c r="R8265" s="19">
        <f t="shared" si="1479"/>
        <v>10</v>
      </c>
    </row>
    <row r="8266" spans="1:18" ht="20.25">
      <c r="A8266" s="18" t="s">
        <v>5026</v>
      </c>
      <c r="B8266" s="20">
        <v>8262</v>
      </c>
      <c r="C8266" s="35" t="s">
        <v>27329</v>
      </c>
      <c r="D8266" s="24" t="s">
        <v>11887</v>
      </c>
      <c r="E8266" s="27" t="s">
        <v>22133</v>
      </c>
      <c r="F8266" s="26" t="str">
        <f t="shared" si="1473"/>
        <v>幽溼</v>
      </c>
      <c r="G8266" s="26" t="str">
        <f t="shared" si="1474"/>
        <v>從水一所以覆也覆而有土故溼從㬎省聲</v>
      </c>
      <c r="H8266" s="26" t="str">
        <f t="shared" si="1475"/>
        <v>失入</v>
      </c>
      <c r="I8266" s="41" t="str">
        <f t="shared" si="1476"/>
        <v>4. 形声</v>
      </c>
      <c r="J8266" s="19" t="str">
        <f t="shared" si="1478"/>
        <v/>
      </c>
      <c r="K8266" s="19">
        <f t="shared" si="1478"/>
        <v>3</v>
      </c>
      <c r="L8266" s="19" t="str">
        <f t="shared" si="1478"/>
        <v/>
      </c>
      <c r="M8266" s="19">
        <f t="shared" si="1478"/>
        <v>4</v>
      </c>
      <c r="N8266" s="19">
        <f t="shared" si="1477"/>
        <v>17</v>
      </c>
      <c r="O8266" s="19">
        <f t="shared" si="1479"/>
        <v>20</v>
      </c>
      <c r="P8266" s="19" t="str">
        <f t="shared" si="1479"/>
        <v/>
      </c>
      <c r="Q8266" s="19" t="str">
        <f t="shared" si="1479"/>
        <v/>
      </c>
      <c r="R8266" s="19">
        <f t="shared" si="1479"/>
        <v>23</v>
      </c>
    </row>
    <row r="8267" spans="1:18" ht="20.25">
      <c r="A8267" s="18" t="s">
        <v>5027</v>
      </c>
      <c r="B8267" s="20">
        <v>8263</v>
      </c>
      <c r="C8267" s="35" t="s">
        <v>27330</v>
      </c>
      <c r="D8267" s="24" t="s">
        <v>11742</v>
      </c>
      <c r="E8267" s="27" t="s">
        <v>22134</v>
      </c>
      <c r="F8267" s="26" t="str">
        <f t="shared" si="1473"/>
        <v>幽溼</v>
      </c>
      <c r="G8267" s="26" t="str">
        <f t="shared" si="1474"/>
        <v>從水音聲</v>
      </c>
      <c r="H8267" s="26" t="str">
        <f t="shared" si="1475"/>
        <v>去急</v>
      </c>
      <c r="I8267" s="41" t="str">
        <f t="shared" si="1476"/>
        <v>4. 形声</v>
      </c>
      <c r="J8267" s="19" t="str">
        <f t="shared" si="1478"/>
        <v/>
      </c>
      <c r="K8267" s="19">
        <f t="shared" si="1478"/>
        <v>3</v>
      </c>
      <c r="L8267" s="19" t="str">
        <f t="shared" si="1478"/>
        <v/>
      </c>
      <c r="M8267" s="19">
        <f t="shared" si="1478"/>
        <v>4</v>
      </c>
      <c r="N8267" s="19" t="str">
        <f t="shared" si="1477"/>
        <v/>
      </c>
      <c r="O8267" s="19">
        <f t="shared" si="1479"/>
        <v>7</v>
      </c>
      <c r="P8267" s="19" t="str">
        <f t="shared" si="1479"/>
        <v/>
      </c>
      <c r="Q8267" s="19" t="str">
        <f t="shared" si="1479"/>
        <v/>
      </c>
      <c r="R8267" s="19">
        <f t="shared" si="1479"/>
        <v>10</v>
      </c>
    </row>
    <row r="8268" spans="1:18" ht="20.25">
      <c r="A8268" s="18" t="s">
        <v>5028</v>
      </c>
      <c r="B8268" s="20">
        <v>8264</v>
      </c>
      <c r="C8268" s="35" t="s">
        <v>27283</v>
      </c>
      <c r="D8268" s="24" t="s">
        <v>11720</v>
      </c>
      <c r="E8268" s="27" t="s">
        <v>22135</v>
      </c>
      <c r="F8268" s="26" t="str">
        <f t="shared" si="1473"/>
        <v>濁水不流</v>
      </c>
      <c r="G8268" s="26" t="str">
        <f t="shared" si="1474"/>
        <v>一曰窳下也從水夸聲</v>
      </c>
      <c r="H8268" s="26" t="str">
        <f t="shared" si="1475"/>
        <v>哀都</v>
      </c>
      <c r="I8268" s="41" t="str">
        <f t="shared" si="1476"/>
        <v>4. 形声</v>
      </c>
      <c r="J8268" s="19" t="str">
        <f t="shared" si="1478"/>
        <v/>
      </c>
      <c r="K8268" s="19">
        <f t="shared" si="1478"/>
        <v>5</v>
      </c>
      <c r="L8268" s="19" t="str">
        <f t="shared" si="1478"/>
        <v/>
      </c>
      <c r="M8268" s="19">
        <f t="shared" si="1478"/>
        <v>11</v>
      </c>
      <c r="N8268" s="19" t="str">
        <f t="shared" si="1477"/>
        <v/>
      </c>
      <c r="O8268" s="19">
        <f t="shared" si="1479"/>
        <v>14</v>
      </c>
      <c r="P8268" s="19" t="str">
        <f t="shared" si="1479"/>
        <v/>
      </c>
      <c r="Q8268" s="19" t="str">
        <f t="shared" si="1479"/>
        <v/>
      </c>
      <c r="R8268" s="19">
        <f t="shared" si="1479"/>
        <v>17</v>
      </c>
    </row>
    <row r="8269" spans="1:18" ht="20.25">
      <c r="A8269" s="18" t="s">
        <v>5029</v>
      </c>
      <c r="B8269" s="20">
        <v>8265</v>
      </c>
      <c r="C8269" s="35" t="s">
        <v>671</v>
      </c>
      <c r="D8269" s="24" t="s">
        <v>11752</v>
      </c>
      <c r="E8269" s="27" t="s">
        <v>22136</v>
      </c>
      <c r="F8269" s="26" t="str">
        <f t="shared" si="1473"/>
        <v>汙</v>
      </c>
      <c r="G8269" s="26" t="str">
        <f t="shared" si="1474"/>
        <v>從水免聲詩曰河水浼浼孟子曰汝安能浼我</v>
      </c>
      <c r="H8269" s="26" t="str">
        <f t="shared" si="1475"/>
        <v>武辠</v>
      </c>
      <c r="I8269" s="41" t="str">
        <f t="shared" si="1476"/>
        <v>4. 形声</v>
      </c>
      <c r="J8269" s="19" t="str">
        <f t="shared" si="1478"/>
        <v/>
      </c>
      <c r="K8269" s="19">
        <f t="shared" si="1478"/>
        <v>2</v>
      </c>
      <c r="L8269" s="19" t="str">
        <f t="shared" si="1478"/>
        <v/>
      </c>
      <c r="M8269" s="19">
        <f t="shared" si="1478"/>
        <v>3</v>
      </c>
      <c r="N8269" s="19" t="str">
        <f t="shared" si="1477"/>
        <v/>
      </c>
      <c r="O8269" s="19">
        <f t="shared" si="1479"/>
        <v>6</v>
      </c>
      <c r="P8269" s="19" t="str">
        <f t="shared" si="1479"/>
        <v/>
      </c>
      <c r="Q8269" s="19" t="str">
        <f t="shared" si="1479"/>
        <v/>
      </c>
      <c r="R8269" s="19">
        <f t="shared" si="1479"/>
        <v>23</v>
      </c>
    </row>
    <row r="8270" spans="1:18" ht="20.25">
      <c r="A8270" s="18" t="s">
        <v>5030</v>
      </c>
      <c r="B8270" s="20">
        <v>8266</v>
      </c>
      <c r="C8270" s="35" t="s">
        <v>2664</v>
      </c>
      <c r="D8270" s="24" t="s">
        <v>12462</v>
      </c>
      <c r="E8270" s="27" t="s">
        <v>22137</v>
      </c>
      <c r="F8270" s="26" t="str">
        <f t="shared" si="1473"/>
        <v>薉</v>
      </c>
      <c r="G8270" s="26" t="str">
        <f t="shared" si="1474"/>
        <v>一曰小池爲汙一曰涂也從水于聲</v>
      </c>
      <c r="H8270" s="26" t="str">
        <f t="shared" si="1475"/>
        <v>烏故</v>
      </c>
      <c r="I8270" s="41" t="str">
        <f t="shared" si="1476"/>
        <v>4. 形声</v>
      </c>
      <c r="J8270" s="19" t="str">
        <f t="shared" si="1478"/>
        <v/>
      </c>
      <c r="K8270" s="19">
        <f t="shared" si="1478"/>
        <v>2</v>
      </c>
      <c r="L8270" s="19" t="str">
        <f t="shared" si="1478"/>
        <v/>
      </c>
      <c r="M8270" s="19">
        <f t="shared" si="1478"/>
        <v>13</v>
      </c>
      <c r="N8270" s="19" t="str">
        <f t="shared" si="1477"/>
        <v/>
      </c>
      <c r="O8270" s="19">
        <f t="shared" si="1479"/>
        <v>16</v>
      </c>
      <c r="P8270" s="19" t="str">
        <f t="shared" si="1479"/>
        <v/>
      </c>
      <c r="Q8270" s="19" t="str">
        <f t="shared" si="1479"/>
        <v/>
      </c>
      <c r="R8270" s="19">
        <f t="shared" si="1479"/>
        <v>19</v>
      </c>
    </row>
    <row r="8271" spans="1:18" ht="20.25">
      <c r="A8271" s="18" t="s">
        <v>5031</v>
      </c>
      <c r="B8271" s="20">
        <v>8267</v>
      </c>
      <c r="C8271" s="35" t="s">
        <v>691</v>
      </c>
      <c r="D8271" s="24" t="s">
        <v>13870</v>
      </c>
      <c r="E8271" s="27" t="s">
        <v>22138</v>
      </c>
      <c r="F8271" s="26" t="str">
        <f t="shared" si="1473"/>
        <v>隘下</v>
      </c>
      <c r="G8271" s="26" t="str">
        <f t="shared" si="1474"/>
        <v>一曰有湫水在周地春秋傳曰晏子之宅湫隘安定朝那有湫泉從水秋聲</v>
      </c>
      <c r="H8271" s="26" t="str">
        <f t="shared" si="1475"/>
        <v>子了</v>
      </c>
      <c r="I8271" s="41" t="str">
        <f t="shared" si="1476"/>
        <v>4. 形声</v>
      </c>
      <c r="J8271" s="19" t="str">
        <f t="shared" si="1478"/>
        <v/>
      </c>
      <c r="K8271" s="19">
        <f t="shared" si="1478"/>
        <v>3</v>
      </c>
      <c r="L8271" s="19" t="str">
        <f t="shared" si="1478"/>
        <v/>
      </c>
      <c r="M8271" s="19">
        <f t="shared" si="1478"/>
        <v>29</v>
      </c>
      <c r="N8271" s="19" t="str">
        <f t="shared" si="1477"/>
        <v/>
      </c>
      <c r="O8271" s="19">
        <f t="shared" si="1479"/>
        <v>32</v>
      </c>
      <c r="P8271" s="19" t="str">
        <f t="shared" si="1479"/>
        <v/>
      </c>
      <c r="Q8271" s="19" t="str">
        <f t="shared" si="1479"/>
        <v/>
      </c>
      <c r="R8271" s="19">
        <f t="shared" si="1479"/>
        <v>35</v>
      </c>
    </row>
    <row r="8272" spans="1:18" ht="20.25">
      <c r="A8272" s="18" t="s">
        <v>5032</v>
      </c>
      <c r="B8272" s="20">
        <v>8268</v>
      </c>
      <c r="C8272" s="36" t="s">
        <v>27331</v>
      </c>
      <c r="D8272" s="24" t="s">
        <v>11627</v>
      </c>
      <c r="E8272" s="27" t="s">
        <v>22139</v>
      </c>
      <c r="F8272" s="26" t="str">
        <f t="shared" si="1473"/>
        <v/>
      </c>
      <c r="G8272" s="26" t="str">
        <f t="shared" si="1474"/>
        <v/>
      </c>
      <c r="H8272" s="26" t="str">
        <f t="shared" si="1475"/>
        <v>如順</v>
      </c>
      <c r="I8272" s="41" t="str">
        <f t="shared" si="1476"/>
        <v>4. 形声</v>
      </c>
      <c r="J8272" s="19" t="str">
        <f t="shared" si="1478"/>
        <v/>
      </c>
      <c r="K8272" s="19" t="str">
        <f t="shared" si="1478"/>
        <v/>
      </c>
      <c r="L8272" s="19" t="str">
        <f t="shared" si="1478"/>
        <v/>
      </c>
      <c r="M8272" s="19">
        <f t="shared" si="1478"/>
        <v>5</v>
      </c>
      <c r="N8272" s="19" t="str">
        <f t="shared" si="1477"/>
        <v/>
      </c>
      <c r="O8272" s="19">
        <f t="shared" si="1479"/>
        <v>8</v>
      </c>
      <c r="P8272" s="19" t="str">
        <f t="shared" si="1479"/>
        <v/>
      </c>
      <c r="Q8272" s="19" t="str">
        <f t="shared" si="1479"/>
        <v/>
      </c>
      <c r="R8272" s="19">
        <f t="shared" si="1479"/>
        <v>11</v>
      </c>
    </row>
    <row r="8273" spans="1:18" ht="20.25">
      <c r="A8273" s="18" t="s">
        <v>5033</v>
      </c>
      <c r="B8273" s="20">
        <v>8269</v>
      </c>
      <c r="C8273" s="35" t="s">
        <v>27332</v>
      </c>
      <c r="D8273" s="24" t="s">
        <v>13871</v>
      </c>
      <c r="E8273" s="27" t="s">
        <v>22140</v>
      </c>
      <c r="F8273" s="26" t="str">
        <f t="shared" si="1473"/>
        <v>平</v>
      </c>
      <c r="G8273" s="26" t="str">
        <f t="shared" si="1474"/>
        <v>從水隼聲</v>
      </c>
      <c r="H8273" s="26" t="str">
        <f t="shared" si="1475"/>
        <v>之允</v>
      </c>
      <c r="I8273" s="41" t="str">
        <f t="shared" si="1476"/>
        <v>4. 形声</v>
      </c>
      <c r="J8273" s="19" t="str">
        <f t="shared" si="1478"/>
        <v/>
      </c>
      <c r="K8273" s="19">
        <f t="shared" si="1478"/>
        <v>2</v>
      </c>
      <c r="L8273" s="19" t="str">
        <f t="shared" si="1478"/>
        <v/>
      </c>
      <c r="M8273" s="19">
        <f t="shared" si="1478"/>
        <v>3</v>
      </c>
      <c r="N8273" s="19" t="str">
        <f t="shared" si="1477"/>
        <v/>
      </c>
      <c r="O8273" s="19">
        <f t="shared" si="1479"/>
        <v>6</v>
      </c>
      <c r="P8273" s="19" t="str">
        <f t="shared" si="1479"/>
        <v/>
      </c>
      <c r="Q8273" s="19" t="str">
        <f t="shared" si="1479"/>
        <v/>
      </c>
      <c r="R8273" s="19">
        <f t="shared" si="1479"/>
        <v>9</v>
      </c>
    </row>
    <row r="8274" spans="1:18" ht="20.25">
      <c r="A8274" s="18" t="s">
        <v>5034</v>
      </c>
      <c r="B8274" s="20">
        <v>8270</v>
      </c>
      <c r="C8274" s="35" t="s">
        <v>5690</v>
      </c>
      <c r="D8274" s="24" t="s">
        <v>13872</v>
      </c>
      <c r="E8274" s="27" t="s">
        <v>22141</v>
      </c>
      <c r="F8274" s="26" t="str">
        <f t="shared" si="1473"/>
        <v>平</v>
      </c>
      <c r="G8274" s="26" t="str">
        <f t="shared" si="1474"/>
        <v>從水丁聲</v>
      </c>
      <c r="H8274" s="26" t="str">
        <f t="shared" si="1475"/>
        <v>他丁</v>
      </c>
      <c r="I8274" s="41" t="str">
        <f t="shared" si="1476"/>
        <v>4. 形声</v>
      </c>
      <c r="J8274" s="19" t="str">
        <f t="shared" si="1478"/>
        <v/>
      </c>
      <c r="K8274" s="19">
        <f t="shared" si="1478"/>
        <v>2</v>
      </c>
      <c r="L8274" s="19" t="str">
        <f t="shared" si="1478"/>
        <v/>
      </c>
      <c r="M8274" s="19">
        <f t="shared" si="1478"/>
        <v>3</v>
      </c>
      <c r="N8274" s="19" t="str">
        <f t="shared" si="1477"/>
        <v/>
      </c>
      <c r="O8274" s="19">
        <f t="shared" si="1479"/>
        <v>6</v>
      </c>
      <c r="P8274" s="19" t="str">
        <f t="shared" si="1479"/>
        <v/>
      </c>
      <c r="Q8274" s="19" t="str">
        <f t="shared" si="1479"/>
        <v/>
      </c>
      <c r="R8274" s="19">
        <f t="shared" si="1479"/>
        <v>9</v>
      </c>
    </row>
    <row r="8275" spans="1:18" ht="20.25">
      <c r="A8275" s="18" t="s">
        <v>5035</v>
      </c>
      <c r="B8275" s="20">
        <v>8271</v>
      </c>
      <c r="C8275" s="35" t="s">
        <v>5690</v>
      </c>
      <c r="D8275" s="24" t="s">
        <v>13872</v>
      </c>
      <c r="E8275" s="27" t="s">
        <v>22142</v>
      </c>
      <c r="F8275" s="26" t="str">
        <f t="shared" si="1473"/>
        <v/>
      </c>
      <c r="G8275" s="26" t="str">
        <f t="shared" si="1474"/>
        <v/>
      </c>
      <c r="H8275" s="26" t="str">
        <f t="shared" si="1475"/>
        <v/>
      </c>
      <c r="I8275" s="41" t="str">
        <f t="shared" si="1476"/>
        <v/>
      </c>
      <c r="J8275" s="19" t="str">
        <f t="shared" si="1478"/>
        <v/>
      </c>
      <c r="K8275" s="19" t="str">
        <f t="shared" si="1478"/>
        <v/>
      </c>
      <c r="L8275" s="19" t="str">
        <f t="shared" si="1478"/>
        <v/>
      </c>
      <c r="M8275" s="19">
        <f t="shared" si="1478"/>
        <v>3</v>
      </c>
      <c r="N8275" s="19" t="str">
        <f t="shared" si="1477"/>
        <v/>
      </c>
      <c r="O8275" s="19" t="str">
        <f t="shared" si="1479"/>
        <v/>
      </c>
      <c r="P8275" s="19" t="str">
        <f t="shared" si="1479"/>
        <v/>
      </c>
      <c r="Q8275" s="19" t="str">
        <f t="shared" si="1479"/>
        <v/>
      </c>
      <c r="R8275" s="19" t="str">
        <f t="shared" si="1479"/>
        <v/>
      </c>
    </row>
    <row r="8276" spans="1:18" ht="20.25">
      <c r="A8276" s="18" t="s">
        <v>5036</v>
      </c>
      <c r="B8276" s="20">
        <v>8272</v>
      </c>
      <c r="C8276" s="35" t="s">
        <v>27333</v>
      </c>
      <c r="D8276" s="24" t="s">
        <v>13873</v>
      </c>
      <c r="E8276" s="27" t="s">
        <v>22143</v>
      </c>
      <c r="F8276" s="26" t="str">
        <f t="shared" si="1473"/>
        <v>水吏</v>
      </c>
      <c r="G8276" s="26" t="str">
        <f t="shared" si="1474"/>
        <v>又溫也從水丑聲</v>
      </c>
      <c r="H8276" s="26" t="str">
        <f t="shared" si="1475"/>
        <v>人九</v>
      </c>
      <c r="I8276" s="41" t="str">
        <f t="shared" si="1476"/>
        <v>4. 形声</v>
      </c>
      <c r="J8276" s="19" t="str">
        <f t="shared" si="1478"/>
        <v/>
      </c>
      <c r="K8276" s="19">
        <f t="shared" si="1478"/>
        <v>3</v>
      </c>
      <c r="L8276" s="19" t="str">
        <f t="shared" si="1478"/>
        <v/>
      </c>
      <c r="M8276" s="19">
        <f t="shared" si="1478"/>
        <v>7</v>
      </c>
      <c r="N8276" s="19" t="str">
        <f t="shared" si="1477"/>
        <v/>
      </c>
      <c r="O8276" s="19">
        <f t="shared" si="1479"/>
        <v>10</v>
      </c>
      <c r="P8276" s="19" t="str">
        <f t="shared" si="1479"/>
        <v/>
      </c>
      <c r="Q8276" s="19" t="str">
        <f t="shared" si="1479"/>
        <v/>
      </c>
      <c r="R8276" s="19">
        <f t="shared" si="1479"/>
        <v>13</v>
      </c>
    </row>
    <row r="8277" spans="1:18" ht="20.25">
      <c r="A8277" s="18" t="s">
        <v>5037</v>
      </c>
      <c r="B8277" s="20">
        <v>8273</v>
      </c>
      <c r="C8277" s="35" t="s">
        <v>824</v>
      </c>
      <c r="D8277" s="24" t="s">
        <v>12697</v>
      </c>
      <c r="E8277" s="27" t="s">
        <v>22144</v>
      </c>
      <c r="F8277" s="26" t="str">
        <f t="shared" si="1473"/>
        <v>水浸</v>
      </c>
      <c r="G8277" s="26" t="str">
        <f t="shared" si="1474"/>
        <v>從水糞聲爾雅曰瀵大出尾下</v>
      </c>
      <c r="H8277" s="26" t="str">
        <f t="shared" si="1475"/>
        <v>方問</v>
      </c>
      <c r="I8277" s="41" t="str">
        <f t="shared" si="1476"/>
        <v>4. 形声</v>
      </c>
      <c r="J8277" s="19" t="str">
        <f t="shared" si="1478"/>
        <v/>
      </c>
      <c r="K8277" s="19">
        <f t="shared" si="1478"/>
        <v>3</v>
      </c>
      <c r="L8277" s="19" t="str">
        <f t="shared" si="1478"/>
        <v/>
      </c>
      <c r="M8277" s="19">
        <f t="shared" si="1478"/>
        <v>4</v>
      </c>
      <c r="N8277" s="19" t="str">
        <f t="shared" si="1477"/>
        <v/>
      </c>
      <c r="O8277" s="19">
        <f t="shared" si="1479"/>
        <v>7</v>
      </c>
      <c r="P8277" s="19" t="str">
        <f t="shared" si="1479"/>
        <v/>
      </c>
      <c r="Q8277" s="19" t="str">
        <f t="shared" si="1479"/>
        <v/>
      </c>
      <c r="R8277" s="19">
        <f t="shared" si="1479"/>
        <v>18</v>
      </c>
    </row>
    <row r="8278" spans="1:18" ht="20.25">
      <c r="A8278" s="18" t="s">
        <v>5038</v>
      </c>
      <c r="B8278" s="20">
        <v>8274</v>
      </c>
      <c r="C8278" s="35"/>
      <c r="D8278" s="24" t="s">
        <v>11736</v>
      </c>
      <c r="E8278" s="27" t="s">
        <v>22145</v>
      </c>
      <c r="F8278" s="26" t="str">
        <f t="shared" si="1473"/>
        <v>新</v>
      </c>
      <c r="G8278" s="26" t="str">
        <f t="shared" si="1474"/>
        <v>從水辠聲</v>
      </c>
      <c r="H8278" s="26" t="str">
        <f t="shared" si="1475"/>
        <v>七辠</v>
      </c>
      <c r="I8278" s="41" t="str">
        <f t="shared" si="1476"/>
        <v>4. 形声</v>
      </c>
      <c r="J8278" s="19" t="str">
        <f t="shared" si="1478"/>
        <v/>
      </c>
      <c r="K8278" s="19">
        <f t="shared" si="1478"/>
        <v>2</v>
      </c>
      <c r="L8278" s="19" t="str">
        <f t="shared" si="1478"/>
        <v/>
      </c>
      <c r="M8278" s="19">
        <f t="shared" si="1478"/>
        <v>3</v>
      </c>
      <c r="N8278" s="19" t="str">
        <f t="shared" si="1477"/>
        <v/>
      </c>
      <c r="O8278" s="19">
        <f t="shared" si="1479"/>
        <v>6</v>
      </c>
      <c r="P8278" s="19" t="str">
        <f t="shared" si="1479"/>
        <v/>
      </c>
      <c r="Q8278" s="19" t="str">
        <f t="shared" si="1479"/>
        <v/>
      </c>
      <c r="R8278" s="19">
        <f t="shared" si="1479"/>
        <v>9</v>
      </c>
    </row>
    <row r="8279" spans="1:18" ht="20.25">
      <c r="A8279" s="18" t="s">
        <v>5039</v>
      </c>
      <c r="B8279" s="20">
        <v>8275</v>
      </c>
      <c r="C8279" s="35" t="s">
        <v>27334</v>
      </c>
      <c r="D8279" s="24" t="s">
        <v>12313</v>
      </c>
      <c r="E8279" s="27" t="s">
        <v>22146</v>
      </c>
      <c r="F8279" s="26" t="str">
        <f t="shared" si="1473"/>
        <v>無垢薉</v>
      </c>
      <c r="G8279" s="26" t="str">
        <f t="shared" si="1474"/>
        <v>從水靜聲</v>
      </c>
      <c r="H8279" s="26" t="str">
        <f t="shared" si="1475"/>
        <v>疾正</v>
      </c>
      <c r="I8279" s="41" t="str">
        <f t="shared" si="1476"/>
        <v>4. 形声</v>
      </c>
      <c r="J8279" s="19" t="str">
        <f t="shared" si="1478"/>
        <v/>
      </c>
      <c r="K8279" s="19">
        <f t="shared" si="1478"/>
        <v>4</v>
      </c>
      <c r="L8279" s="19" t="str">
        <f t="shared" si="1478"/>
        <v/>
      </c>
      <c r="M8279" s="19">
        <f t="shared" si="1478"/>
        <v>5</v>
      </c>
      <c r="N8279" s="19" t="str">
        <f t="shared" si="1477"/>
        <v/>
      </c>
      <c r="O8279" s="19">
        <f t="shared" si="1479"/>
        <v>8</v>
      </c>
      <c r="P8279" s="19" t="str">
        <f t="shared" si="1479"/>
        <v/>
      </c>
      <c r="Q8279" s="19" t="str">
        <f t="shared" si="1479"/>
        <v/>
      </c>
      <c r="R8279" s="19">
        <f t="shared" si="1479"/>
        <v>11</v>
      </c>
    </row>
    <row r="8280" spans="1:18" ht="20.25">
      <c r="A8280" s="18" t="s">
        <v>5040</v>
      </c>
      <c r="B8280" s="20">
        <v>8276</v>
      </c>
      <c r="C8280" s="35" t="s">
        <v>27335</v>
      </c>
      <c r="D8280" s="24" t="s">
        <v>12702</v>
      </c>
      <c r="E8280" s="27" t="s">
        <v>22147</v>
      </c>
      <c r="F8280" s="26" t="str">
        <f t="shared" si="1473"/>
        <v/>
      </c>
      <c r="G8280" s="26" t="str">
        <f t="shared" si="1474"/>
        <v/>
      </c>
      <c r="H8280" s="26" t="str">
        <f t="shared" si="1475"/>
        <v>莫逹</v>
      </c>
      <c r="I8280" s="41" t="str">
        <f t="shared" si="1476"/>
        <v>4. 形声</v>
      </c>
      <c r="J8280" s="19" t="str">
        <f t="shared" si="1478"/>
        <v/>
      </c>
      <c r="K8280" s="19" t="str">
        <f t="shared" si="1478"/>
        <v/>
      </c>
      <c r="L8280" s="19" t="str">
        <f t="shared" si="1478"/>
        <v/>
      </c>
      <c r="M8280" s="19">
        <f t="shared" si="1478"/>
        <v>4</v>
      </c>
      <c r="N8280" s="19" t="str">
        <f t="shared" si="1477"/>
        <v/>
      </c>
      <c r="O8280" s="19">
        <f t="shared" si="1479"/>
        <v>7</v>
      </c>
      <c r="P8280" s="19" t="str">
        <f t="shared" si="1479"/>
        <v/>
      </c>
      <c r="Q8280" s="19" t="str">
        <f t="shared" si="1479"/>
        <v/>
      </c>
      <c r="R8280" s="19">
        <f t="shared" si="1479"/>
        <v>10</v>
      </c>
    </row>
    <row r="8281" spans="1:18" ht="20.25">
      <c r="A8281" s="18" t="s">
        <v>5041</v>
      </c>
      <c r="B8281" s="20">
        <v>8277</v>
      </c>
      <c r="C8281" s="35" t="s">
        <v>27336</v>
      </c>
      <c r="D8281" s="24" t="s">
        <v>13874</v>
      </c>
      <c r="E8281" s="27" t="s">
        <v>22148</v>
      </c>
      <c r="F8281" s="26" t="str">
        <f t="shared" si="1473"/>
        <v>瀎泧</v>
      </c>
      <c r="G8281" s="26" t="str">
        <f t="shared" si="1474"/>
        <v>從水戉聲讀若椒榝之榝</v>
      </c>
      <c r="H8281" s="26" t="str">
        <f t="shared" si="1475"/>
        <v>火活</v>
      </c>
      <c r="I8281" s="41" t="str">
        <f t="shared" si="1476"/>
        <v>4. 形声</v>
      </c>
      <c r="J8281" s="19" t="str">
        <f t="shared" si="1478"/>
        <v/>
      </c>
      <c r="K8281" s="19">
        <f t="shared" si="1478"/>
        <v>3</v>
      </c>
      <c r="L8281" s="19" t="str">
        <f t="shared" si="1478"/>
        <v/>
      </c>
      <c r="M8281" s="19">
        <f t="shared" si="1478"/>
        <v>4</v>
      </c>
      <c r="N8281" s="19" t="str">
        <f t="shared" si="1477"/>
        <v/>
      </c>
      <c r="O8281" s="19">
        <f t="shared" si="1479"/>
        <v>7</v>
      </c>
      <c r="P8281" s="19" t="str">
        <f t="shared" si="1479"/>
        <v/>
      </c>
      <c r="Q8281" s="19" t="str">
        <f t="shared" si="1479"/>
        <v/>
      </c>
      <c r="R8281" s="19">
        <f t="shared" si="1479"/>
        <v>16</v>
      </c>
    </row>
    <row r="8282" spans="1:18" ht="20.25">
      <c r="A8282" s="18" t="s">
        <v>5042</v>
      </c>
      <c r="B8282" s="20">
        <v>8278</v>
      </c>
      <c r="C8282" s="35" t="s">
        <v>652</v>
      </c>
      <c r="D8282" s="24" t="s">
        <v>11582</v>
      </c>
      <c r="E8282" s="27" t="s">
        <v>22149</v>
      </c>
      <c r="F8282" s="26" t="str">
        <f t="shared" si="1473"/>
        <v>灌金</v>
      </c>
      <c r="G8282" s="26" t="str">
        <f t="shared" si="1474"/>
        <v>從水自聲</v>
      </c>
      <c r="H8282" s="26" t="str">
        <f t="shared" si="1475"/>
        <v>其冀</v>
      </c>
      <c r="I8282" s="41" t="str">
        <f t="shared" si="1476"/>
        <v>4. 形声</v>
      </c>
      <c r="J8282" s="19" t="str">
        <f t="shared" si="1478"/>
        <v/>
      </c>
      <c r="K8282" s="19">
        <f t="shared" si="1478"/>
        <v>3</v>
      </c>
      <c r="L8282" s="19" t="str">
        <f t="shared" si="1478"/>
        <v/>
      </c>
      <c r="M8282" s="19">
        <f t="shared" si="1478"/>
        <v>4</v>
      </c>
      <c r="N8282" s="19" t="str">
        <f t="shared" si="1477"/>
        <v/>
      </c>
      <c r="O8282" s="19">
        <f t="shared" si="1479"/>
        <v>7</v>
      </c>
      <c r="P8282" s="19" t="str">
        <f t="shared" si="1479"/>
        <v/>
      </c>
      <c r="Q8282" s="19" t="str">
        <f t="shared" si="1479"/>
        <v/>
      </c>
      <c r="R8282" s="19">
        <f t="shared" si="1479"/>
        <v>10</v>
      </c>
    </row>
    <row r="8283" spans="1:18" ht="20.25">
      <c r="A8283" s="18" t="s">
        <v>5043</v>
      </c>
      <c r="B8283" s="20">
        <v>8279</v>
      </c>
      <c r="C8283" s="35" t="s">
        <v>27337</v>
      </c>
      <c r="D8283" s="24" t="s">
        <v>13875</v>
      </c>
      <c r="E8283" s="27" t="s">
        <v>22150</v>
      </c>
      <c r="F8283" s="26" t="str">
        <f t="shared" si="1473"/>
        <v>熱水</v>
      </c>
      <c r="G8283" s="26" t="str">
        <f t="shared" si="1474"/>
        <v>從水昜聲</v>
      </c>
      <c r="H8283" s="26" t="str">
        <f t="shared" si="1475"/>
        <v>土郎</v>
      </c>
      <c r="I8283" s="41" t="str">
        <f t="shared" si="1476"/>
        <v>4. 形声</v>
      </c>
      <c r="J8283" s="19" t="str">
        <f t="shared" si="1478"/>
        <v/>
      </c>
      <c r="K8283" s="19">
        <f t="shared" si="1478"/>
        <v>3</v>
      </c>
      <c r="L8283" s="19" t="str">
        <f t="shared" si="1478"/>
        <v/>
      </c>
      <c r="M8283" s="19">
        <f t="shared" si="1478"/>
        <v>4</v>
      </c>
      <c r="N8283" s="19" t="str">
        <f t="shared" si="1477"/>
        <v/>
      </c>
      <c r="O8283" s="19">
        <f t="shared" si="1479"/>
        <v>7</v>
      </c>
      <c r="P8283" s="19" t="str">
        <f t="shared" si="1479"/>
        <v/>
      </c>
      <c r="Q8283" s="19" t="str">
        <f t="shared" si="1479"/>
        <v/>
      </c>
      <c r="R8283" s="19">
        <f t="shared" si="1479"/>
        <v>10</v>
      </c>
    </row>
    <row r="8284" spans="1:18" ht="20.25">
      <c r="A8284" s="18" t="s">
        <v>5044</v>
      </c>
      <c r="B8284" s="20">
        <v>8280</v>
      </c>
      <c r="C8284" s="35" t="s">
        <v>27338</v>
      </c>
      <c r="D8284" s="24" t="s">
        <v>13686</v>
      </c>
      <c r="E8284" s="27" t="s">
        <v>22151</v>
      </c>
      <c r="F8284" s="26" t="str">
        <f t="shared" si="1473"/>
        <v>湯</v>
      </c>
      <c r="G8284" s="26" t="str">
        <f t="shared" si="1474"/>
        <v>從水耎聲</v>
      </c>
      <c r="H8284" s="26" t="str">
        <f t="shared" si="1475"/>
        <v>乃管</v>
      </c>
      <c r="I8284" s="41" t="str">
        <f t="shared" si="1476"/>
        <v>4. 形声</v>
      </c>
      <c r="J8284" s="19" t="str">
        <f t="shared" si="1478"/>
        <v/>
      </c>
      <c r="K8284" s="19">
        <f t="shared" si="1478"/>
        <v>2</v>
      </c>
      <c r="L8284" s="19" t="str">
        <f t="shared" si="1478"/>
        <v/>
      </c>
      <c r="M8284" s="19">
        <f t="shared" si="1478"/>
        <v>3</v>
      </c>
      <c r="N8284" s="19" t="str">
        <f t="shared" si="1477"/>
        <v/>
      </c>
      <c r="O8284" s="19">
        <f t="shared" si="1479"/>
        <v>6</v>
      </c>
      <c r="P8284" s="19" t="str">
        <f t="shared" si="1479"/>
        <v/>
      </c>
      <c r="Q8284" s="19" t="str">
        <f t="shared" si="1479"/>
        <v/>
      </c>
      <c r="R8284" s="19">
        <f t="shared" si="1479"/>
        <v>9</v>
      </c>
    </row>
    <row r="8285" spans="1:18" ht="20.25">
      <c r="A8285" s="18" t="s">
        <v>5045</v>
      </c>
      <c r="B8285" s="20">
        <v>8281</v>
      </c>
      <c r="C8285" s="35" t="s">
        <v>27339</v>
      </c>
      <c r="D8285" s="24" t="s">
        <v>11842</v>
      </c>
      <c r="E8285" s="27" t="s">
        <v>22152</v>
      </c>
      <c r="F8285" s="26" t="str">
        <f t="shared" si="1473"/>
        <v>渜水</v>
      </c>
      <c r="G8285" s="26" t="str">
        <f t="shared" si="1474"/>
        <v>從水安聲</v>
      </c>
      <c r="H8285" s="26" t="str">
        <f t="shared" si="1475"/>
        <v>烏旰</v>
      </c>
      <c r="I8285" s="41" t="str">
        <f t="shared" si="1476"/>
        <v>4. 形声</v>
      </c>
      <c r="J8285" s="19" t="str">
        <f t="shared" ref="J8285:M8304" si="1480">IFERROR(FIND(J$4,$E8285),"")</f>
        <v/>
      </c>
      <c r="K8285" s="19">
        <f t="shared" si="1480"/>
        <v>3</v>
      </c>
      <c r="L8285" s="19" t="str">
        <f t="shared" si="1480"/>
        <v/>
      </c>
      <c r="M8285" s="19">
        <f t="shared" si="1480"/>
        <v>4</v>
      </c>
      <c r="N8285" s="19" t="str">
        <f t="shared" si="1477"/>
        <v/>
      </c>
      <c r="O8285" s="19">
        <f t="shared" ref="O8285:R8304" si="1481">IFERROR(FIND(O$4,$E8285),"")</f>
        <v>7</v>
      </c>
      <c r="P8285" s="19" t="str">
        <f t="shared" si="1481"/>
        <v/>
      </c>
      <c r="Q8285" s="19" t="str">
        <f t="shared" si="1481"/>
        <v/>
      </c>
      <c r="R8285" s="19">
        <f t="shared" si="1481"/>
        <v>10</v>
      </c>
    </row>
    <row r="8286" spans="1:18" ht="20.25">
      <c r="A8286" s="18" t="s">
        <v>5046</v>
      </c>
      <c r="B8286" s="20">
        <v>8282</v>
      </c>
      <c r="C8286" s="35" t="s">
        <v>27340</v>
      </c>
      <c r="D8286" s="24" t="s">
        <v>11964</v>
      </c>
      <c r="E8286" s="27" t="s">
        <v>22153</v>
      </c>
      <c r="F8286" s="26" t="str">
        <f t="shared" si="1473"/>
        <v>洝</v>
      </c>
      <c r="G8286" s="26" t="str">
        <f t="shared" si="1474"/>
        <v>一曰煮熟也從水而聲</v>
      </c>
      <c r="H8286" s="26" t="str">
        <f t="shared" si="1475"/>
        <v>如之</v>
      </c>
      <c r="I8286" s="41" t="str">
        <f t="shared" si="1476"/>
        <v>4. 形声</v>
      </c>
      <c r="J8286" s="19" t="str">
        <f t="shared" si="1480"/>
        <v/>
      </c>
      <c r="K8286" s="19">
        <f t="shared" si="1480"/>
        <v>2</v>
      </c>
      <c r="L8286" s="19" t="str">
        <f t="shared" si="1480"/>
        <v/>
      </c>
      <c r="M8286" s="19">
        <f t="shared" si="1480"/>
        <v>8</v>
      </c>
      <c r="N8286" s="19" t="str">
        <f t="shared" si="1477"/>
        <v/>
      </c>
      <c r="O8286" s="19">
        <f t="shared" si="1481"/>
        <v>11</v>
      </c>
      <c r="P8286" s="19" t="str">
        <f t="shared" si="1481"/>
        <v/>
      </c>
      <c r="Q8286" s="19" t="str">
        <f t="shared" si="1481"/>
        <v/>
      </c>
      <c r="R8286" s="19">
        <f t="shared" si="1481"/>
        <v>14</v>
      </c>
    </row>
    <row r="8287" spans="1:18" ht="20.25">
      <c r="A8287" s="18" t="s">
        <v>5047</v>
      </c>
      <c r="B8287" s="20">
        <v>8283</v>
      </c>
      <c r="C8287" s="35" t="s">
        <v>27341</v>
      </c>
      <c r="D8287" s="24" t="s">
        <v>12106</v>
      </c>
      <c r="E8287" s="27" t="s">
        <v>22154</v>
      </c>
      <c r="F8287" s="26" t="str">
        <f t="shared" si="1473"/>
        <v>財温水</v>
      </c>
      <c r="G8287" s="26" t="str">
        <f t="shared" si="1474"/>
        <v>從水兌聲周禮曰以涗漚其絲</v>
      </c>
      <c r="H8287" s="26" t="str">
        <f t="shared" si="1475"/>
        <v>輸芮</v>
      </c>
      <c r="I8287" s="41" t="str">
        <f t="shared" si="1476"/>
        <v>4. 形声</v>
      </c>
      <c r="J8287" s="19" t="str">
        <f t="shared" si="1480"/>
        <v/>
      </c>
      <c r="K8287" s="19">
        <f t="shared" si="1480"/>
        <v>4</v>
      </c>
      <c r="L8287" s="19" t="str">
        <f t="shared" si="1480"/>
        <v/>
      </c>
      <c r="M8287" s="19">
        <f t="shared" si="1480"/>
        <v>5</v>
      </c>
      <c r="N8287" s="19" t="str">
        <f t="shared" si="1477"/>
        <v/>
      </c>
      <c r="O8287" s="19">
        <f t="shared" si="1481"/>
        <v>8</v>
      </c>
      <c r="P8287" s="19" t="str">
        <f t="shared" si="1481"/>
        <v/>
      </c>
      <c r="Q8287" s="19" t="str">
        <f t="shared" si="1481"/>
        <v/>
      </c>
      <c r="R8287" s="19">
        <f t="shared" si="1481"/>
        <v>19</v>
      </c>
    </row>
    <row r="8288" spans="1:18" ht="20.25">
      <c r="A8288" s="18" t="s">
        <v>5048</v>
      </c>
      <c r="B8288" s="20">
        <v>8284</v>
      </c>
      <c r="C8288" s="35" t="s">
        <v>685</v>
      </c>
      <c r="D8288" s="24" t="s">
        <v>13876</v>
      </c>
      <c r="E8288" s="27" t="s">
        <v>22155</v>
      </c>
      <c r="F8288" s="26" t="str">
        <f t="shared" si="1473"/>
        <v></v>
      </c>
      <c r="G8288" s="26" t="str">
        <f t="shared" si="1474"/>
        <v>從水官聲酒泉有樂涫縣</v>
      </c>
      <c r="H8288" s="26" t="str">
        <f t="shared" si="1475"/>
        <v>古丸</v>
      </c>
      <c r="I8288" s="41" t="str">
        <f t="shared" si="1476"/>
        <v>4. 形声</v>
      </c>
      <c r="J8288" s="19" t="str">
        <f t="shared" si="1480"/>
        <v/>
      </c>
      <c r="K8288" s="19">
        <f t="shared" si="1480"/>
        <v>2</v>
      </c>
      <c r="L8288" s="19" t="str">
        <f t="shared" si="1480"/>
        <v/>
      </c>
      <c r="M8288" s="19">
        <f t="shared" si="1480"/>
        <v>3</v>
      </c>
      <c r="N8288" s="19" t="str">
        <f t="shared" si="1477"/>
        <v/>
      </c>
      <c r="O8288" s="19">
        <f t="shared" si="1481"/>
        <v>6</v>
      </c>
      <c r="P8288" s="19" t="str">
        <f t="shared" si="1481"/>
        <v/>
      </c>
      <c r="Q8288" s="19" t="str">
        <f t="shared" si="1481"/>
        <v/>
      </c>
      <c r="R8288" s="19">
        <f t="shared" si="1481"/>
        <v>15</v>
      </c>
    </row>
    <row r="8289" spans="1:18" ht="20.25">
      <c r="A8289" s="18" t="s">
        <v>5049</v>
      </c>
      <c r="B8289" s="20">
        <v>8285</v>
      </c>
      <c r="C8289" s="35" t="s">
        <v>27342</v>
      </c>
      <c r="D8289" s="24" t="s">
        <v>12247</v>
      </c>
      <c r="E8289" s="27" t="s">
        <v>22156</v>
      </c>
      <c r="F8289" s="26" t="str">
        <f t="shared" si="1473"/>
        <v>涫溢</v>
      </c>
      <c r="G8289" s="26" t="str">
        <f t="shared" si="1474"/>
        <v>今河朔方言謂沸溢為涾從水沓聲</v>
      </c>
      <c r="H8289" s="26" t="str">
        <f t="shared" si="1475"/>
        <v>徒合</v>
      </c>
      <c r="I8289" s="41" t="str">
        <f t="shared" si="1476"/>
        <v>4. 形声</v>
      </c>
      <c r="J8289" s="19" t="str">
        <f t="shared" si="1480"/>
        <v/>
      </c>
      <c r="K8289" s="19">
        <f t="shared" si="1480"/>
        <v>3</v>
      </c>
      <c r="L8289" s="19" t="str">
        <f t="shared" si="1480"/>
        <v/>
      </c>
      <c r="M8289" s="19">
        <f t="shared" si="1480"/>
        <v>14</v>
      </c>
      <c r="N8289" s="19" t="str">
        <f t="shared" si="1477"/>
        <v/>
      </c>
      <c r="O8289" s="19">
        <f t="shared" si="1481"/>
        <v>17</v>
      </c>
      <c r="P8289" s="19" t="str">
        <f t="shared" si="1481"/>
        <v/>
      </c>
      <c r="Q8289" s="19" t="str">
        <f t="shared" si="1481"/>
        <v/>
      </c>
      <c r="R8289" s="19">
        <f t="shared" si="1481"/>
        <v>20</v>
      </c>
    </row>
    <row r="8290" spans="1:18" ht="20.25">
      <c r="A8290" s="18" t="s">
        <v>5050</v>
      </c>
      <c r="B8290" s="20">
        <v>8286</v>
      </c>
      <c r="C8290" s="35" t="s">
        <v>5549</v>
      </c>
      <c r="D8290" s="24" t="s">
        <v>13877</v>
      </c>
      <c r="E8290" s="27" t="s">
        <v>22157</v>
      </c>
      <c r="F8290" s="26" t="str">
        <f t="shared" si="1473"/>
        <v>浙㶕</v>
      </c>
      <c r="G8290" s="26" t="str">
        <f t="shared" si="1474"/>
        <v>從水大聲</v>
      </c>
      <c r="H8290" s="26" t="str">
        <f t="shared" si="1475"/>
        <v>徒蓋</v>
      </c>
      <c r="I8290" s="41" t="str">
        <f t="shared" si="1476"/>
        <v>4. 形声</v>
      </c>
      <c r="J8290" s="19" t="str">
        <f t="shared" si="1480"/>
        <v/>
      </c>
      <c r="K8290" s="19">
        <f t="shared" si="1480"/>
        <v>3</v>
      </c>
      <c r="L8290" s="19" t="str">
        <f t="shared" si="1480"/>
        <v/>
      </c>
      <c r="M8290" s="19">
        <f t="shared" si="1480"/>
        <v>4</v>
      </c>
      <c r="N8290" s="19" t="str">
        <f t="shared" si="1477"/>
        <v/>
      </c>
      <c r="O8290" s="19">
        <f t="shared" si="1481"/>
        <v>7</v>
      </c>
      <c r="P8290" s="19" t="str">
        <f t="shared" si="1481"/>
        <v/>
      </c>
      <c r="Q8290" s="19" t="str">
        <f t="shared" si="1481"/>
        <v/>
      </c>
      <c r="R8290" s="19">
        <f t="shared" si="1481"/>
        <v>10</v>
      </c>
    </row>
    <row r="8291" spans="1:18" ht="20.25">
      <c r="A8291" s="18" t="s">
        <v>5051</v>
      </c>
      <c r="B8291" s="20">
        <v>8287</v>
      </c>
      <c r="C8291" s="35"/>
      <c r="D8291" s="24" t="s">
        <v>12385</v>
      </c>
      <c r="E8291" s="27" t="s">
        <v>22158</v>
      </c>
      <c r="F8291" s="26" t="str">
        <f t="shared" si="1473"/>
        <v>淅</v>
      </c>
      <c r="G8291" s="26" t="str">
        <f t="shared" si="1474"/>
        <v>從水簡聲</v>
      </c>
      <c r="H8291" s="26" t="str">
        <f t="shared" si="1475"/>
        <v>古限</v>
      </c>
      <c r="I8291" s="41" t="str">
        <f t="shared" si="1476"/>
        <v>4. 形声</v>
      </c>
      <c r="J8291" s="19" t="str">
        <f t="shared" si="1480"/>
        <v/>
      </c>
      <c r="K8291" s="19">
        <f t="shared" si="1480"/>
        <v>2</v>
      </c>
      <c r="L8291" s="19" t="str">
        <f t="shared" si="1480"/>
        <v/>
      </c>
      <c r="M8291" s="19">
        <f t="shared" si="1480"/>
        <v>3</v>
      </c>
      <c r="N8291" s="19" t="str">
        <f t="shared" si="1477"/>
        <v/>
      </c>
      <c r="O8291" s="19">
        <f t="shared" si="1481"/>
        <v>6</v>
      </c>
      <c r="P8291" s="19" t="str">
        <f t="shared" si="1481"/>
        <v/>
      </c>
      <c r="Q8291" s="19" t="str">
        <f t="shared" si="1481"/>
        <v/>
      </c>
      <c r="R8291" s="19">
        <f t="shared" si="1481"/>
        <v>9</v>
      </c>
    </row>
    <row r="8292" spans="1:18" ht="20.25">
      <c r="A8292" s="18" t="s">
        <v>5052</v>
      </c>
      <c r="B8292" s="20">
        <v>8288</v>
      </c>
      <c r="C8292" s="35" t="s">
        <v>675</v>
      </c>
      <c r="D8292" s="24" t="s">
        <v>11566</v>
      </c>
      <c r="E8292" s="27" t="s">
        <v>22159</v>
      </c>
      <c r="F8292" s="26" t="str">
        <f t="shared" si="1473"/>
        <v>汏米</v>
      </c>
      <c r="G8292" s="26" t="str">
        <f t="shared" si="1474"/>
        <v>從水析聲</v>
      </c>
      <c r="H8292" s="26" t="str">
        <f t="shared" si="1475"/>
        <v>先擊</v>
      </c>
      <c r="I8292" s="41" t="str">
        <f t="shared" si="1476"/>
        <v>4. 形声</v>
      </c>
      <c r="J8292" s="19" t="str">
        <f t="shared" si="1480"/>
        <v/>
      </c>
      <c r="K8292" s="19">
        <f t="shared" si="1480"/>
        <v>3</v>
      </c>
      <c r="L8292" s="19" t="str">
        <f t="shared" si="1480"/>
        <v/>
      </c>
      <c r="M8292" s="19">
        <f t="shared" si="1480"/>
        <v>4</v>
      </c>
      <c r="N8292" s="19" t="str">
        <f t="shared" si="1477"/>
        <v/>
      </c>
      <c r="O8292" s="19">
        <f t="shared" si="1481"/>
        <v>7</v>
      </c>
      <c r="P8292" s="19" t="str">
        <f t="shared" si="1481"/>
        <v/>
      </c>
      <c r="Q8292" s="19" t="str">
        <f t="shared" si="1481"/>
        <v/>
      </c>
      <c r="R8292" s="19">
        <f t="shared" si="1481"/>
        <v>10</v>
      </c>
    </row>
    <row r="8293" spans="1:18" ht="20.25">
      <c r="A8293" s="18" t="s">
        <v>5053</v>
      </c>
      <c r="B8293" s="20">
        <v>8289</v>
      </c>
      <c r="C8293" s="35" t="s">
        <v>27343</v>
      </c>
      <c r="D8293" s="24" t="s">
        <v>12210</v>
      </c>
      <c r="E8293" s="27" t="s">
        <v>22160</v>
      </c>
      <c r="F8293" s="26" t="str">
        <f t="shared" si="1473"/>
        <v>浚乾漬米</v>
      </c>
      <c r="G8293" s="26" t="str">
        <f t="shared" si="1474"/>
        <v>從水竟聲孟子曰夫子去齊滰淅而行</v>
      </c>
      <c r="H8293" s="26" t="str">
        <f t="shared" si="1475"/>
        <v>其兩</v>
      </c>
      <c r="I8293" s="41" t="str">
        <f t="shared" si="1476"/>
        <v>4. 形声</v>
      </c>
      <c r="J8293" s="19" t="str">
        <f t="shared" si="1480"/>
        <v/>
      </c>
      <c r="K8293" s="19">
        <f t="shared" si="1480"/>
        <v>5</v>
      </c>
      <c r="L8293" s="19" t="str">
        <f t="shared" si="1480"/>
        <v/>
      </c>
      <c r="M8293" s="19">
        <f t="shared" si="1480"/>
        <v>6</v>
      </c>
      <c r="N8293" s="19" t="str">
        <f t="shared" si="1477"/>
        <v/>
      </c>
      <c r="O8293" s="19">
        <f t="shared" si="1481"/>
        <v>9</v>
      </c>
      <c r="P8293" s="19" t="str">
        <f t="shared" si="1481"/>
        <v/>
      </c>
      <c r="Q8293" s="19" t="str">
        <f t="shared" si="1481"/>
        <v/>
      </c>
      <c r="R8293" s="19">
        <f t="shared" si="1481"/>
        <v>23</v>
      </c>
    </row>
    <row r="8294" spans="1:18" ht="20.25">
      <c r="A8294" s="18" t="s">
        <v>5054</v>
      </c>
      <c r="B8294" s="20">
        <v>8290</v>
      </c>
      <c r="C8294" s="35" t="s">
        <v>692</v>
      </c>
      <c r="D8294" s="24" t="s">
        <v>13878</v>
      </c>
      <c r="E8294" s="27" t="s">
        <v>22161</v>
      </c>
      <c r="F8294" s="26" t="str">
        <f t="shared" si="1473"/>
        <v>浸沃</v>
      </c>
      <c r="G8294" s="26" t="str">
        <f t="shared" si="1474"/>
        <v>從水叜聲</v>
      </c>
      <c r="H8294" s="26" t="str">
        <f t="shared" si="1475"/>
        <v>疏有</v>
      </c>
      <c r="I8294" s="41" t="str">
        <f t="shared" si="1476"/>
        <v>4. 形声</v>
      </c>
      <c r="J8294" s="19" t="str">
        <f t="shared" si="1480"/>
        <v/>
      </c>
      <c r="K8294" s="19">
        <f t="shared" si="1480"/>
        <v>3</v>
      </c>
      <c r="L8294" s="19" t="str">
        <f t="shared" si="1480"/>
        <v/>
      </c>
      <c r="M8294" s="19">
        <f t="shared" si="1480"/>
        <v>4</v>
      </c>
      <c r="N8294" s="19" t="str">
        <f t="shared" si="1477"/>
        <v/>
      </c>
      <c r="O8294" s="19">
        <f t="shared" si="1481"/>
        <v>7</v>
      </c>
      <c r="P8294" s="19" t="str">
        <f t="shared" si="1481"/>
        <v/>
      </c>
      <c r="Q8294" s="19" t="str">
        <f t="shared" si="1481"/>
        <v/>
      </c>
      <c r="R8294" s="19">
        <f t="shared" si="1481"/>
        <v>10</v>
      </c>
    </row>
    <row r="8295" spans="1:18" ht="20.25">
      <c r="A8295" s="18" t="s">
        <v>5055</v>
      </c>
      <c r="B8295" s="20">
        <v>8291</v>
      </c>
      <c r="C8295" s="35" t="s">
        <v>11205</v>
      </c>
      <c r="D8295" s="30">
        <v>36681</v>
      </c>
      <c r="E8295" s="27" t="s">
        <v>22162</v>
      </c>
      <c r="F8295" s="26" t="str">
        <f t="shared" si="1473"/>
        <v>杼</v>
      </c>
      <c r="G8295" s="26" t="str">
        <f t="shared" si="1474"/>
        <v>從水夋聲</v>
      </c>
      <c r="H8295" s="26" t="str">
        <f t="shared" si="1475"/>
        <v>私閏</v>
      </c>
      <c r="I8295" s="41" t="str">
        <f t="shared" si="1476"/>
        <v>4. 形声</v>
      </c>
      <c r="J8295" s="19" t="str">
        <f t="shared" si="1480"/>
        <v/>
      </c>
      <c r="K8295" s="19">
        <f t="shared" si="1480"/>
        <v>2</v>
      </c>
      <c r="L8295" s="19" t="str">
        <f t="shared" si="1480"/>
        <v/>
      </c>
      <c r="M8295" s="19">
        <f t="shared" si="1480"/>
        <v>3</v>
      </c>
      <c r="N8295" s="19" t="str">
        <f t="shared" si="1477"/>
        <v/>
      </c>
      <c r="O8295" s="19">
        <f t="shared" si="1481"/>
        <v>6</v>
      </c>
      <c r="P8295" s="19" t="str">
        <f t="shared" si="1481"/>
        <v/>
      </c>
      <c r="Q8295" s="19" t="str">
        <f t="shared" si="1481"/>
        <v/>
      </c>
      <c r="R8295" s="19">
        <f t="shared" si="1481"/>
        <v>9</v>
      </c>
    </row>
    <row r="8296" spans="1:18" ht="20.25">
      <c r="A8296" s="18" t="s">
        <v>5056</v>
      </c>
      <c r="B8296" s="20">
        <v>8292</v>
      </c>
      <c r="C8296" s="35" t="s">
        <v>27344</v>
      </c>
      <c r="D8296" s="24" t="s">
        <v>11558</v>
      </c>
      <c r="E8296" s="27" t="s">
        <v>22163</v>
      </c>
      <c r="F8296" s="26" t="str">
        <f t="shared" si="1473"/>
        <v>浚</v>
      </c>
      <c r="G8296" s="26" t="str">
        <f t="shared" si="1474"/>
        <v>從水歴聲一曰水下滴瀝</v>
      </c>
      <c r="H8296" s="26" t="str">
        <f t="shared" si="1475"/>
        <v>郎撃</v>
      </c>
      <c r="I8296" s="41" t="str">
        <f t="shared" si="1476"/>
        <v>4. 形声</v>
      </c>
      <c r="J8296" s="19" t="str">
        <f t="shared" si="1480"/>
        <v/>
      </c>
      <c r="K8296" s="19">
        <f t="shared" si="1480"/>
        <v>2</v>
      </c>
      <c r="L8296" s="19" t="str">
        <f t="shared" si="1480"/>
        <v/>
      </c>
      <c r="M8296" s="19">
        <f t="shared" si="1480"/>
        <v>3</v>
      </c>
      <c r="N8296" s="19" t="str">
        <f t="shared" si="1477"/>
        <v/>
      </c>
      <c r="O8296" s="19">
        <f t="shared" si="1481"/>
        <v>6</v>
      </c>
      <c r="P8296" s="19" t="str">
        <f t="shared" si="1481"/>
        <v/>
      </c>
      <c r="Q8296" s="19" t="str">
        <f t="shared" si="1481"/>
        <v/>
      </c>
      <c r="R8296" s="19">
        <f t="shared" si="1481"/>
        <v>15</v>
      </c>
    </row>
    <row r="8297" spans="1:18" ht="20.25">
      <c r="A8297" s="18" t="s">
        <v>5057</v>
      </c>
      <c r="B8297" s="20">
        <v>8293</v>
      </c>
      <c r="C8297" s="35" t="s">
        <v>76</v>
      </c>
      <c r="D8297" s="24" t="s">
        <v>11642</v>
      </c>
      <c r="E8297" s="27" t="s">
        <v>22164</v>
      </c>
      <c r="F8297" s="26" t="str">
        <f t="shared" si="1473"/>
        <v>浚</v>
      </c>
      <c r="G8297" s="26" t="str">
        <f t="shared" si="1474"/>
        <v>從水夋聲</v>
      </c>
      <c r="H8297" s="26" t="str">
        <f t="shared" si="1475"/>
        <v>盧谷</v>
      </c>
      <c r="I8297" s="41" t="str">
        <f t="shared" si="1476"/>
        <v>4. 形声</v>
      </c>
      <c r="J8297" s="19" t="str">
        <f t="shared" si="1480"/>
        <v/>
      </c>
      <c r="K8297" s="19">
        <f t="shared" si="1480"/>
        <v>2</v>
      </c>
      <c r="L8297" s="19" t="str">
        <f t="shared" si="1480"/>
        <v/>
      </c>
      <c r="M8297" s="19">
        <f t="shared" si="1480"/>
        <v>3</v>
      </c>
      <c r="N8297" s="19" t="str">
        <f t="shared" si="1477"/>
        <v/>
      </c>
      <c r="O8297" s="19">
        <f t="shared" si="1481"/>
        <v>6</v>
      </c>
      <c r="P8297" s="19" t="str">
        <f t="shared" si="1481"/>
        <v/>
      </c>
      <c r="Q8297" s="19" t="str">
        <f t="shared" si="1481"/>
        <v/>
      </c>
      <c r="R8297" s="19">
        <f t="shared" si="1481"/>
        <v>9</v>
      </c>
    </row>
    <row r="8298" spans="1:18" ht="20.25">
      <c r="A8298" s="18" t="s">
        <v>5058</v>
      </c>
      <c r="B8298" s="20">
        <v>8294</v>
      </c>
      <c r="C8298" s="36" t="s">
        <v>686</v>
      </c>
      <c r="D8298" s="24" t="s">
        <v>11642</v>
      </c>
      <c r="E8298" s="27" t="s">
        <v>22165</v>
      </c>
      <c r="F8298" s="26" t="str">
        <f t="shared" si="1473"/>
        <v/>
      </c>
      <c r="G8298" s="26" t="str">
        <f t="shared" si="1474"/>
        <v/>
      </c>
      <c r="H8298" s="26" t="str">
        <f t="shared" si="1475"/>
        <v/>
      </c>
      <c r="I8298" s="41" t="str">
        <f t="shared" si="1476"/>
        <v/>
      </c>
      <c r="J8298" s="19" t="str">
        <f t="shared" si="1480"/>
        <v/>
      </c>
      <c r="K8298" s="19" t="str">
        <f t="shared" si="1480"/>
        <v/>
      </c>
      <c r="L8298" s="19" t="str">
        <f t="shared" si="1480"/>
        <v/>
      </c>
      <c r="M8298" s="19">
        <f t="shared" si="1480"/>
        <v>3</v>
      </c>
      <c r="N8298" s="19" t="str">
        <f t="shared" si="1477"/>
        <v/>
      </c>
      <c r="O8298" s="19" t="str">
        <f t="shared" si="1481"/>
        <v/>
      </c>
      <c r="P8298" s="19" t="str">
        <f t="shared" si="1481"/>
        <v/>
      </c>
      <c r="Q8298" s="19" t="str">
        <f t="shared" si="1481"/>
        <v/>
      </c>
      <c r="R8298" s="19" t="str">
        <f t="shared" si="1481"/>
        <v/>
      </c>
    </row>
    <row r="8299" spans="1:18" ht="20.25">
      <c r="A8299" s="18" t="s">
        <v>5059</v>
      </c>
      <c r="B8299" s="20">
        <v>8295</v>
      </c>
      <c r="C8299" s="35" t="s">
        <v>7937</v>
      </c>
      <c r="D8299" s="24" t="s">
        <v>12513</v>
      </c>
      <c r="E8299" s="27" t="s">
        <v>22166</v>
      </c>
      <c r="F8299" s="26" t="str">
        <f t="shared" si="1473"/>
        <v>淅米汁</v>
      </c>
      <c r="G8299" s="26" t="str">
        <f t="shared" si="1474"/>
        <v>一曰水名在河南滎陽從水番聲</v>
      </c>
      <c r="H8299" s="26" t="str">
        <f t="shared" si="1475"/>
        <v>暜官</v>
      </c>
      <c r="I8299" s="41" t="str">
        <f t="shared" si="1476"/>
        <v>4. 形声</v>
      </c>
      <c r="J8299" s="19" t="str">
        <f t="shared" si="1480"/>
        <v/>
      </c>
      <c r="K8299" s="19">
        <f t="shared" si="1480"/>
        <v>4</v>
      </c>
      <c r="L8299" s="19" t="str">
        <f t="shared" si="1480"/>
        <v/>
      </c>
      <c r="M8299" s="19">
        <f t="shared" si="1480"/>
        <v>14</v>
      </c>
      <c r="N8299" s="19" t="str">
        <f t="shared" si="1477"/>
        <v/>
      </c>
      <c r="O8299" s="19">
        <f t="shared" si="1481"/>
        <v>17</v>
      </c>
      <c r="P8299" s="19" t="str">
        <f t="shared" si="1481"/>
        <v/>
      </c>
      <c r="Q8299" s="19" t="str">
        <f t="shared" si="1481"/>
        <v/>
      </c>
      <c r="R8299" s="19">
        <f t="shared" si="1481"/>
        <v>20</v>
      </c>
    </row>
    <row r="8300" spans="1:18" ht="20.25">
      <c r="A8300" s="18" t="s">
        <v>5060</v>
      </c>
      <c r="B8300" s="20">
        <v>8296</v>
      </c>
      <c r="C8300" s="35" t="s">
        <v>27345</v>
      </c>
      <c r="D8300" s="24" t="s">
        <v>11789</v>
      </c>
      <c r="E8300" s="27" t="s">
        <v>22167</v>
      </c>
      <c r="F8300" s="26" t="str">
        <f t="shared" si="1473"/>
        <v>潘</v>
      </c>
      <c r="G8300" s="26" t="str">
        <f t="shared" si="1474"/>
        <v>從水蘭聲</v>
      </c>
      <c r="H8300" s="26" t="str">
        <f t="shared" si="1475"/>
        <v>洛干</v>
      </c>
      <c r="I8300" s="41" t="str">
        <f t="shared" si="1476"/>
        <v>4. 形声</v>
      </c>
      <c r="J8300" s="19" t="str">
        <f t="shared" si="1480"/>
        <v/>
      </c>
      <c r="K8300" s="19">
        <f t="shared" si="1480"/>
        <v>2</v>
      </c>
      <c r="L8300" s="19" t="str">
        <f t="shared" si="1480"/>
        <v/>
      </c>
      <c r="M8300" s="19">
        <f t="shared" si="1480"/>
        <v>3</v>
      </c>
      <c r="N8300" s="19" t="str">
        <f t="shared" si="1477"/>
        <v/>
      </c>
      <c r="O8300" s="19">
        <f t="shared" si="1481"/>
        <v>6</v>
      </c>
      <c r="P8300" s="19" t="str">
        <f t="shared" si="1481"/>
        <v/>
      </c>
      <c r="Q8300" s="19" t="str">
        <f t="shared" si="1481"/>
        <v/>
      </c>
      <c r="R8300" s="19">
        <f t="shared" si="1481"/>
        <v>9</v>
      </c>
    </row>
    <row r="8301" spans="1:18" ht="20.25">
      <c r="A8301" s="18" t="s">
        <v>5061</v>
      </c>
      <c r="B8301" s="20">
        <v>8297</v>
      </c>
      <c r="C8301" s="35" t="s">
        <v>6500</v>
      </c>
      <c r="D8301" s="24" t="s">
        <v>11722</v>
      </c>
      <c r="E8301" s="27" t="s">
        <v>22168</v>
      </c>
      <c r="F8301" s="26" t="str">
        <f t="shared" si="1473"/>
        <v/>
      </c>
      <c r="G8301" s="26" t="str">
        <f t="shared" si="1474"/>
        <v/>
      </c>
      <c r="H8301" s="26" t="str">
        <f t="shared" si="1475"/>
        <v>古三</v>
      </c>
      <c r="I8301" s="41" t="str">
        <f t="shared" si="1476"/>
        <v>4. 形声</v>
      </c>
      <c r="J8301" s="19" t="str">
        <f t="shared" si="1480"/>
        <v/>
      </c>
      <c r="K8301" s="19" t="str">
        <f t="shared" si="1480"/>
        <v/>
      </c>
      <c r="L8301" s="19" t="str">
        <f t="shared" si="1480"/>
        <v/>
      </c>
      <c r="M8301" s="19">
        <f t="shared" si="1480"/>
        <v>6</v>
      </c>
      <c r="N8301" s="19" t="str">
        <f t="shared" si="1477"/>
        <v/>
      </c>
      <c r="O8301" s="19">
        <f t="shared" si="1481"/>
        <v>9</v>
      </c>
      <c r="P8301" s="19" t="str">
        <f t="shared" si="1481"/>
        <v/>
      </c>
      <c r="Q8301" s="19" t="str">
        <f t="shared" si="1481"/>
        <v/>
      </c>
      <c r="R8301" s="19">
        <f t="shared" si="1481"/>
        <v>12</v>
      </c>
    </row>
    <row r="8302" spans="1:18" ht="20.25">
      <c r="A8302" s="18" t="s">
        <v>5062</v>
      </c>
      <c r="B8302" s="20">
        <v>8298</v>
      </c>
      <c r="C8302" s="35" t="s">
        <v>27346</v>
      </c>
      <c r="D8302" s="24" t="s">
        <v>13879</v>
      </c>
      <c r="E8302" s="27" t="s">
        <v>22169</v>
      </c>
      <c r="F8302" s="26" t="str">
        <f t="shared" si="1473"/>
        <v>乆泔</v>
      </c>
      <c r="G8302" s="26" t="str">
        <f t="shared" si="1474"/>
        <v>從水脩聲</v>
      </c>
      <c r="H8302" s="26" t="str">
        <f t="shared" si="1475"/>
        <v>息流</v>
      </c>
      <c r="I8302" s="41" t="str">
        <f t="shared" si="1476"/>
        <v>4. 形声</v>
      </c>
      <c r="J8302" s="19" t="str">
        <f t="shared" si="1480"/>
        <v/>
      </c>
      <c r="K8302" s="19">
        <f t="shared" si="1480"/>
        <v>3</v>
      </c>
      <c r="L8302" s="19" t="str">
        <f t="shared" si="1480"/>
        <v/>
      </c>
      <c r="M8302" s="19">
        <f t="shared" si="1480"/>
        <v>4</v>
      </c>
      <c r="N8302" s="19" t="str">
        <f t="shared" si="1477"/>
        <v/>
      </c>
      <c r="O8302" s="19">
        <f t="shared" si="1481"/>
        <v>7</v>
      </c>
      <c r="P8302" s="19" t="str">
        <f t="shared" si="1481"/>
        <v/>
      </c>
      <c r="Q8302" s="19" t="str">
        <f t="shared" si="1481"/>
        <v/>
      </c>
      <c r="R8302" s="19">
        <f t="shared" si="1481"/>
        <v>10</v>
      </c>
    </row>
    <row r="8303" spans="1:18" ht="20.25">
      <c r="A8303" s="18" t="s">
        <v>5063</v>
      </c>
      <c r="B8303" s="20">
        <v>8299</v>
      </c>
      <c r="C8303" s="35" t="s">
        <v>27347</v>
      </c>
      <c r="D8303" s="24" t="s">
        <v>12581</v>
      </c>
      <c r="E8303" s="27" t="s">
        <v>22170</v>
      </c>
      <c r="F8303" s="26" t="str">
        <f t="shared" si="1473"/>
        <v>滓垽</v>
      </c>
      <c r="G8303" s="26" t="str">
        <f t="shared" si="1474"/>
        <v>從小殿聲</v>
      </c>
      <c r="H8303" s="26" t="str">
        <f t="shared" si="1475"/>
        <v>堂練</v>
      </c>
      <c r="I8303" s="41" t="str">
        <f t="shared" si="1476"/>
        <v>4. 形声</v>
      </c>
      <c r="J8303" s="19" t="str">
        <f t="shared" si="1480"/>
        <v/>
      </c>
      <c r="K8303" s="19">
        <f t="shared" si="1480"/>
        <v>3</v>
      </c>
      <c r="L8303" s="19" t="str">
        <f t="shared" si="1480"/>
        <v/>
      </c>
      <c r="M8303" s="19">
        <f t="shared" si="1480"/>
        <v>4</v>
      </c>
      <c r="N8303" s="19" t="str">
        <f t="shared" si="1477"/>
        <v/>
      </c>
      <c r="O8303" s="19">
        <f t="shared" si="1481"/>
        <v>7</v>
      </c>
      <c r="P8303" s="19" t="str">
        <f t="shared" si="1481"/>
        <v/>
      </c>
      <c r="Q8303" s="19" t="str">
        <f t="shared" si="1481"/>
        <v/>
      </c>
      <c r="R8303" s="19">
        <f t="shared" si="1481"/>
        <v>10</v>
      </c>
    </row>
    <row r="8304" spans="1:18" ht="20.25">
      <c r="A8304" s="18" t="s">
        <v>5064</v>
      </c>
      <c r="B8304" s="20">
        <v>8300</v>
      </c>
      <c r="C8304" s="35" t="s">
        <v>3606</v>
      </c>
      <c r="D8304" s="24" t="s">
        <v>13880</v>
      </c>
      <c r="E8304" s="27" t="s">
        <v>22171</v>
      </c>
      <c r="F8304" s="26" t="str">
        <f t="shared" si="1473"/>
        <v/>
      </c>
      <c r="G8304" s="26" t="str">
        <f t="shared" si="1474"/>
        <v/>
      </c>
      <c r="H8304" s="26" t="str">
        <f t="shared" si="1475"/>
        <v>依據</v>
      </c>
      <c r="I8304" s="41" t="str">
        <f t="shared" si="1476"/>
        <v>4. 形声</v>
      </c>
      <c r="J8304" s="19" t="str">
        <f t="shared" si="1480"/>
        <v/>
      </c>
      <c r="K8304" s="19" t="str">
        <f t="shared" si="1480"/>
        <v/>
      </c>
      <c r="L8304" s="19" t="str">
        <f t="shared" si="1480"/>
        <v/>
      </c>
      <c r="M8304" s="19">
        <f t="shared" si="1480"/>
        <v>5</v>
      </c>
      <c r="N8304" s="19" t="str">
        <f t="shared" si="1477"/>
        <v/>
      </c>
      <c r="O8304" s="19">
        <f t="shared" si="1481"/>
        <v>8</v>
      </c>
      <c r="P8304" s="19" t="str">
        <f t="shared" si="1481"/>
        <v/>
      </c>
      <c r="Q8304" s="19" t="str">
        <f t="shared" si="1481"/>
        <v/>
      </c>
      <c r="R8304" s="19">
        <f t="shared" si="1481"/>
        <v>11</v>
      </c>
    </row>
    <row r="8305" spans="1:18" ht="20.25">
      <c r="A8305" s="18" t="s">
        <v>5065</v>
      </c>
      <c r="B8305" s="20">
        <v>8301</v>
      </c>
      <c r="C8305" s="35" t="s">
        <v>3056</v>
      </c>
      <c r="D8305" s="24" t="s">
        <v>13881</v>
      </c>
      <c r="E8305" s="27" t="s">
        <v>22172</v>
      </c>
      <c r="F8305" s="26" t="str">
        <f t="shared" si="1473"/>
        <v>澱</v>
      </c>
      <c r="G8305" s="26" t="str">
        <f t="shared" si="1474"/>
        <v>從水宰聲</v>
      </c>
      <c r="H8305" s="26" t="str">
        <f t="shared" si="1475"/>
        <v>阻史</v>
      </c>
      <c r="I8305" s="41" t="str">
        <f t="shared" si="1476"/>
        <v>4. 形声</v>
      </c>
      <c r="J8305" s="19" t="str">
        <f t="shared" ref="J8305:M8324" si="1482">IFERROR(FIND(J$4,$E8305),"")</f>
        <v/>
      </c>
      <c r="K8305" s="19">
        <f t="shared" si="1482"/>
        <v>2</v>
      </c>
      <c r="L8305" s="19" t="str">
        <f t="shared" si="1482"/>
        <v/>
      </c>
      <c r="M8305" s="19">
        <f t="shared" si="1482"/>
        <v>3</v>
      </c>
      <c r="N8305" s="19" t="str">
        <f t="shared" si="1477"/>
        <v/>
      </c>
      <c r="O8305" s="19">
        <f t="shared" ref="O8305:R8324" si="1483">IFERROR(FIND(O$4,$E8305),"")</f>
        <v>6</v>
      </c>
      <c r="P8305" s="19" t="str">
        <f t="shared" si="1483"/>
        <v/>
      </c>
      <c r="Q8305" s="19" t="str">
        <f t="shared" si="1483"/>
        <v/>
      </c>
      <c r="R8305" s="19">
        <f t="shared" si="1483"/>
        <v>9</v>
      </c>
    </row>
    <row r="8306" spans="1:18" ht="20.25">
      <c r="A8306" s="18" t="s">
        <v>5066</v>
      </c>
      <c r="B8306" s="20">
        <v>8302</v>
      </c>
      <c r="C8306" s="35" t="s">
        <v>27348</v>
      </c>
      <c r="D8306" s="24" t="s">
        <v>13882</v>
      </c>
      <c r="E8306" s="27" t="s">
        <v>22173</v>
      </c>
      <c r="F8306" s="26" t="str">
        <f t="shared" si="1473"/>
        <v>濁</v>
      </c>
      <c r="G8306" s="26" t="str">
        <f t="shared" si="1474"/>
        <v>從水念聲</v>
      </c>
      <c r="H8306" s="26" t="str">
        <f t="shared" si="1475"/>
        <v>乃沗</v>
      </c>
      <c r="I8306" s="41" t="str">
        <f t="shared" si="1476"/>
        <v>4. 形声</v>
      </c>
      <c r="J8306" s="19" t="str">
        <f t="shared" si="1482"/>
        <v/>
      </c>
      <c r="K8306" s="19">
        <f t="shared" si="1482"/>
        <v>2</v>
      </c>
      <c r="L8306" s="19" t="str">
        <f t="shared" si="1482"/>
        <v/>
      </c>
      <c r="M8306" s="19">
        <f t="shared" si="1482"/>
        <v>3</v>
      </c>
      <c r="N8306" s="19" t="str">
        <f t="shared" si="1477"/>
        <v/>
      </c>
      <c r="O8306" s="19">
        <f t="shared" si="1483"/>
        <v>6</v>
      </c>
      <c r="P8306" s="19" t="str">
        <f t="shared" si="1483"/>
        <v/>
      </c>
      <c r="Q8306" s="19" t="str">
        <f t="shared" si="1483"/>
        <v/>
      </c>
      <c r="R8306" s="19">
        <f t="shared" si="1483"/>
        <v>9</v>
      </c>
    </row>
    <row r="8307" spans="1:18" ht="20.25">
      <c r="A8307" s="18" t="s">
        <v>5067</v>
      </c>
      <c r="B8307" s="20">
        <v>8303</v>
      </c>
      <c r="C8307" s="35" t="s">
        <v>823</v>
      </c>
      <c r="D8307" s="24" t="s">
        <v>11594</v>
      </c>
      <c r="E8307" s="27" t="s">
        <v>22174</v>
      </c>
      <c r="F8307" s="26" t="str">
        <f t="shared" si="1473"/>
        <v>清</v>
      </c>
      <c r="G8307" s="26" t="str">
        <f t="shared" si="1474"/>
        <v>從水龠聲</v>
      </c>
      <c r="H8307" s="26" t="str">
        <f t="shared" si="1475"/>
        <v>以灼</v>
      </c>
      <c r="I8307" s="41" t="str">
        <f t="shared" si="1476"/>
        <v>4. 形声</v>
      </c>
      <c r="J8307" s="19" t="str">
        <f t="shared" si="1482"/>
        <v/>
      </c>
      <c r="K8307" s="19">
        <f t="shared" si="1482"/>
        <v>2</v>
      </c>
      <c r="L8307" s="19" t="str">
        <f t="shared" si="1482"/>
        <v/>
      </c>
      <c r="M8307" s="19">
        <f t="shared" si="1482"/>
        <v>3</v>
      </c>
      <c r="N8307" s="19" t="str">
        <f t="shared" si="1477"/>
        <v/>
      </c>
      <c r="O8307" s="19">
        <f t="shared" si="1483"/>
        <v>6</v>
      </c>
      <c r="P8307" s="19" t="str">
        <f t="shared" si="1483"/>
        <v/>
      </c>
      <c r="Q8307" s="19" t="str">
        <f t="shared" si="1483"/>
        <v/>
      </c>
      <c r="R8307" s="19">
        <f t="shared" si="1483"/>
        <v>9</v>
      </c>
    </row>
    <row r="8308" spans="1:18" ht="20.25">
      <c r="A8308" s="18" t="s">
        <v>5068</v>
      </c>
      <c r="B8308" s="20">
        <v>8304</v>
      </c>
      <c r="C8308" s="35"/>
      <c r="D8308" s="24" t="s">
        <v>11663</v>
      </c>
      <c r="E8308" s="27" t="s">
        <v>22175</v>
      </c>
      <c r="F8308" s="26" t="str">
        <f t="shared" si="1473"/>
        <v>釃酒</v>
      </c>
      <c r="G8308" s="26" t="str">
        <f t="shared" si="1474"/>
        <v>一曰浚也從网從水焦聲讀若夏書天用勦絶臣鉉等曰以縑帛漉酒故從网</v>
      </c>
      <c r="H8308" s="26" t="str">
        <f t="shared" si="1475"/>
        <v>子小</v>
      </c>
      <c r="I8308" s="41" t="str">
        <f t="shared" si="1476"/>
        <v>4. 形声</v>
      </c>
      <c r="J8308" s="19" t="str">
        <f t="shared" si="1482"/>
        <v/>
      </c>
      <c r="K8308" s="19">
        <f t="shared" si="1482"/>
        <v>3</v>
      </c>
      <c r="L8308" s="19" t="str">
        <f t="shared" si="1482"/>
        <v/>
      </c>
      <c r="M8308" s="19">
        <f t="shared" si="1482"/>
        <v>8</v>
      </c>
      <c r="N8308" s="19">
        <f t="shared" si="1477"/>
        <v>10</v>
      </c>
      <c r="O8308" s="19">
        <f t="shared" si="1483"/>
        <v>13</v>
      </c>
      <c r="P8308" s="19" t="str">
        <f t="shared" si="1483"/>
        <v/>
      </c>
      <c r="Q8308" s="19" t="str">
        <f t="shared" si="1483"/>
        <v/>
      </c>
      <c r="R8308" s="19">
        <f t="shared" si="1483"/>
        <v>36</v>
      </c>
    </row>
    <row r="8309" spans="1:18" ht="20.25">
      <c r="A8309" s="18" t="s">
        <v>5069</v>
      </c>
      <c r="B8309" s="20">
        <v>8305</v>
      </c>
      <c r="C8309" s="35" t="s">
        <v>27349</v>
      </c>
      <c r="D8309" s="24" t="s">
        <v>12413</v>
      </c>
      <c r="E8309" s="27" t="s">
        <v>22176</v>
      </c>
      <c r="F8309" s="26" t="str">
        <f t="shared" si="1473"/>
        <v>側出泉</v>
      </c>
      <c r="G8309" s="26" t="str">
        <f t="shared" si="1474"/>
        <v>從水殸聲殸籀文磬字</v>
      </c>
      <c r="H8309" s="26" t="str">
        <f t="shared" si="1475"/>
        <v>去挺</v>
      </c>
      <c r="I8309" s="41" t="str">
        <f t="shared" si="1476"/>
        <v>4. 形声</v>
      </c>
      <c r="J8309" s="19" t="str">
        <f t="shared" si="1482"/>
        <v/>
      </c>
      <c r="K8309" s="19">
        <f t="shared" si="1482"/>
        <v>4</v>
      </c>
      <c r="L8309" s="19" t="str">
        <f t="shared" si="1482"/>
        <v/>
      </c>
      <c r="M8309" s="19">
        <f t="shared" si="1482"/>
        <v>5</v>
      </c>
      <c r="N8309" s="19" t="str">
        <f t="shared" si="1477"/>
        <v/>
      </c>
      <c r="O8309" s="19">
        <f t="shared" si="1483"/>
        <v>8</v>
      </c>
      <c r="P8309" s="19" t="str">
        <f t="shared" si="1483"/>
        <v/>
      </c>
      <c r="Q8309" s="19" t="str">
        <f t="shared" si="1483"/>
        <v/>
      </c>
      <c r="R8309" s="19">
        <f t="shared" si="1483"/>
        <v>16</v>
      </c>
    </row>
    <row r="8310" spans="1:18" ht="20.25">
      <c r="A8310" s="18" t="s">
        <v>5070</v>
      </c>
      <c r="B8310" s="20">
        <v>8306</v>
      </c>
      <c r="C8310" s="35" t="s">
        <v>27350</v>
      </c>
      <c r="D8310" s="24" t="s">
        <v>11608</v>
      </c>
      <c r="E8310" s="27" t="s">
        <v>22177</v>
      </c>
      <c r="F8310" s="26" t="str">
        <f t="shared" si="1473"/>
        <v>莤酒</v>
      </c>
      <c r="G8310" s="26" t="str">
        <f t="shared" si="1474"/>
        <v>一日浚也一日露皃從水胥聲詩曰有酒湑我又曰零露湑兮</v>
      </c>
      <c r="H8310" s="26" t="str">
        <f t="shared" si="1475"/>
        <v>私吕</v>
      </c>
      <c r="I8310" s="41" t="str">
        <f t="shared" si="1476"/>
        <v>4. 形声</v>
      </c>
      <c r="J8310" s="19" t="str">
        <f t="shared" si="1482"/>
        <v/>
      </c>
      <c r="K8310" s="19">
        <f t="shared" si="1482"/>
        <v>3</v>
      </c>
      <c r="L8310" s="19" t="str">
        <f t="shared" si="1482"/>
        <v/>
      </c>
      <c r="M8310" s="19">
        <f t="shared" si="1482"/>
        <v>12</v>
      </c>
      <c r="N8310" s="19" t="str">
        <f t="shared" si="1477"/>
        <v/>
      </c>
      <c r="O8310" s="19">
        <f t="shared" si="1483"/>
        <v>15</v>
      </c>
      <c r="P8310" s="19" t="str">
        <f t="shared" si="1483"/>
        <v/>
      </c>
      <c r="Q8310" s="19" t="str">
        <f t="shared" si="1483"/>
        <v/>
      </c>
      <c r="R8310" s="19">
        <f t="shared" si="1483"/>
        <v>30</v>
      </c>
    </row>
    <row r="8311" spans="1:18" ht="20.25">
      <c r="A8311" s="18" t="s">
        <v>5071</v>
      </c>
      <c r="B8311" s="20">
        <v>8307</v>
      </c>
      <c r="C8311" s="35" t="s">
        <v>690</v>
      </c>
      <c r="D8311" s="24" t="s">
        <v>12539</v>
      </c>
      <c r="E8311" s="27" t="s">
        <v>22178</v>
      </c>
      <c r="F8311" s="26" t="str">
        <f t="shared" si="1473"/>
        <v>沈於酒</v>
      </c>
      <c r="G8311" s="26" t="str">
        <f t="shared" si="1474"/>
        <v>從水面聲周書曰岡敢湎于酒</v>
      </c>
      <c r="H8311" s="26" t="str">
        <f t="shared" si="1475"/>
        <v>彌兖</v>
      </c>
      <c r="I8311" s="41" t="str">
        <f t="shared" si="1476"/>
        <v>4. 形声</v>
      </c>
      <c r="J8311" s="19" t="str">
        <f t="shared" si="1482"/>
        <v/>
      </c>
      <c r="K8311" s="19">
        <f t="shared" si="1482"/>
        <v>4</v>
      </c>
      <c r="L8311" s="19" t="str">
        <f t="shared" si="1482"/>
        <v/>
      </c>
      <c r="M8311" s="19">
        <f t="shared" si="1482"/>
        <v>5</v>
      </c>
      <c r="N8311" s="19" t="str">
        <f t="shared" si="1477"/>
        <v/>
      </c>
      <c r="O8311" s="19">
        <f t="shared" si="1483"/>
        <v>8</v>
      </c>
      <c r="P8311" s="19" t="str">
        <f t="shared" si="1483"/>
        <v/>
      </c>
      <c r="Q8311" s="19" t="str">
        <f t="shared" si="1483"/>
        <v/>
      </c>
      <c r="R8311" s="19">
        <f t="shared" si="1483"/>
        <v>19</v>
      </c>
    </row>
    <row r="8312" spans="1:18" ht="20.25">
      <c r="A8312" s="18" t="s">
        <v>5072</v>
      </c>
      <c r="B8312" s="20">
        <v>8308</v>
      </c>
      <c r="C8312" s="35" t="s">
        <v>10644</v>
      </c>
      <c r="D8312" s="24" t="s">
        <v>11772</v>
      </c>
      <c r="E8312" s="27" t="s">
        <v>22179</v>
      </c>
      <c r="F8312" s="26" t="str">
        <f t="shared" si="1473"/>
        <v>酢□</v>
      </c>
      <c r="G8312" s="26" t="str">
        <f t="shared" si="1474"/>
        <v>從水將省聲</v>
      </c>
      <c r="H8312" s="26" t="str">
        <f t="shared" si="1475"/>
        <v>即良</v>
      </c>
      <c r="I8312" s="41" t="str">
        <f t="shared" si="1476"/>
        <v>4. 形声</v>
      </c>
      <c r="J8312" s="19" t="str">
        <f t="shared" si="1482"/>
        <v/>
      </c>
      <c r="K8312" s="19">
        <f t="shared" si="1482"/>
        <v>3</v>
      </c>
      <c r="L8312" s="19" t="str">
        <f t="shared" si="1482"/>
        <v/>
      </c>
      <c r="M8312" s="19">
        <f t="shared" si="1482"/>
        <v>4</v>
      </c>
      <c r="N8312" s="19" t="str">
        <f t="shared" si="1477"/>
        <v/>
      </c>
      <c r="O8312" s="19">
        <f t="shared" si="1483"/>
        <v>8</v>
      </c>
      <c r="P8312" s="19" t="str">
        <f t="shared" si="1483"/>
        <v/>
      </c>
      <c r="Q8312" s="19" t="str">
        <f t="shared" si="1483"/>
        <v/>
      </c>
      <c r="R8312" s="19">
        <f t="shared" si="1483"/>
        <v>11</v>
      </c>
    </row>
    <row r="8313" spans="1:18" ht="20.25">
      <c r="A8313" s="18" t="s">
        <v>5073</v>
      </c>
      <c r="B8313" s="20">
        <v>8309</v>
      </c>
      <c r="C8313" s="35" t="s">
        <v>10644</v>
      </c>
      <c r="D8313" s="24" t="s">
        <v>11772</v>
      </c>
      <c r="E8313" s="27" t="s">
        <v>10602</v>
      </c>
      <c r="F8313" s="26" t="str">
        <f t="shared" si="1473"/>
        <v/>
      </c>
      <c r="G8313" s="26" t="str">
        <f t="shared" si="1474"/>
        <v/>
      </c>
      <c r="H8313" s="26" t="str">
        <f t="shared" si="1475"/>
        <v/>
      </c>
      <c r="I8313" s="41" t="str">
        <f t="shared" si="1476"/>
        <v/>
      </c>
      <c r="J8313" s="19">
        <f t="shared" si="1482"/>
        <v>1</v>
      </c>
      <c r="K8313" s="19" t="str">
        <f t="shared" si="1482"/>
        <v/>
      </c>
      <c r="L8313" s="19" t="str">
        <f t="shared" si="1482"/>
        <v/>
      </c>
      <c r="M8313" s="19" t="str">
        <f t="shared" si="1482"/>
        <v/>
      </c>
      <c r="N8313" s="19" t="str">
        <f t="shared" si="1477"/>
        <v/>
      </c>
      <c r="O8313" s="19" t="str">
        <f t="shared" si="1483"/>
        <v/>
      </c>
      <c r="P8313" s="19" t="str">
        <f t="shared" si="1483"/>
        <v/>
      </c>
      <c r="Q8313" s="19" t="str">
        <f t="shared" si="1483"/>
        <v/>
      </c>
      <c r="R8313" s="19" t="str">
        <f t="shared" si="1483"/>
        <v/>
      </c>
    </row>
    <row r="8314" spans="1:18" ht="20.25">
      <c r="A8314" s="18" t="s">
        <v>5074</v>
      </c>
      <c r="B8314" s="20">
        <v>8310</v>
      </c>
      <c r="C8314" s="35" t="s">
        <v>27351</v>
      </c>
      <c r="D8314" s="24" t="s">
        <v>13431</v>
      </c>
      <c r="E8314" s="27" t="s">
        <v>22180</v>
      </c>
      <c r="F8314" s="26" t="str">
        <f t="shared" si="1473"/>
        <v>薄</v>
      </c>
      <c r="G8314" s="26" t="str">
        <f t="shared" si="1474"/>
        <v>從水京聲</v>
      </c>
      <c r="H8314" s="26" t="str">
        <f t="shared" si="1475"/>
        <v>吕張</v>
      </c>
      <c r="I8314" s="41" t="str">
        <f t="shared" si="1476"/>
        <v>4. 形声</v>
      </c>
      <c r="J8314" s="19" t="str">
        <f t="shared" si="1482"/>
        <v/>
      </c>
      <c r="K8314" s="19">
        <f t="shared" si="1482"/>
        <v>2</v>
      </c>
      <c r="L8314" s="19" t="str">
        <f t="shared" si="1482"/>
        <v/>
      </c>
      <c r="M8314" s="19">
        <f t="shared" si="1482"/>
        <v>3</v>
      </c>
      <c r="N8314" s="19" t="str">
        <f t="shared" si="1477"/>
        <v/>
      </c>
      <c r="O8314" s="19">
        <f t="shared" si="1483"/>
        <v>6</v>
      </c>
      <c r="P8314" s="19" t="str">
        <f t="shared" si="1483"/>
        <v/>
      </c>
      <c r="Q8314" s="19" t="str">
        <f t="shared" si="1483"/>
        <v/>
      </c>
      <c r="R8314" s="19">
        <f t="shared" si="1483"/>
        <v>9</v>
      </c>
    </row>
    <row r="8315" spans="1:18" ht="20.25">
      <c r="A8315" s="18" t="s">
        <v>5075</v>
      </c>
      <c r="B8315" s="20">
        <v>8311</v>
      </c>
      <c r="C8315" s="35" t="s">
        <v>10229</v>
      </c>
      <c r="D8315" s="24" t="s">
        <v>11620</v>
      </c>
      <c r="E8315" s="27" t="s">
        <v>22181</v>
      </c>
      <c r="F8315" s="26" t="str">
        <f t="shared" si="1473"/>
        <v>薄味</v>
      </c>
      <c r="G8315" s="26" t="str">
        <f t="shared" si="1474"/>
        <v>從水炎聲</v>
      </c>
      <c r="H8315" s="26" t="str">
        <f t="shared" si="1475"/>
        <v>徒敢</v>
      </c>
      <c r="I8315" s="41" t="str">
        <f t="shared" si="1476"/>
        <v>4. 形声</v>
      </c>
      <c r="J8315" s="19" t="str">
        <f t="shared" si="1482"/>
        <v/>
      </c>
      <c r="K8315" s="19">
        <f t="shared" si="1482"/>
        <v>3</v>
      </c>
      <c r="L8315" s="19" t="str">
        <f t="shared" si="1482"/>
        <v/>
      </c>
      <c r="M8315" s="19">
        <f t="shared" si="1482"/>
        <v>4</v>
      </c>
      <c r="N8315" s="19" t="str">
        <f t="shared" si="1477"/>
        <v/>
      </c>
      <c r="O8315" s="19">
        <f t="shared" si="1483"/>
        <v>7</v>
      </c>
      <c r="P8315" s="19" t="str">
        <f t="shared" si="1483"/>
        <v/>
      </c>
      <c r="Q8315" s="19" t="str">
        <f t="shared" si="1483"/>
        <v/>
      </c>
      <c r="R8315" s="19">
        <f t="shared" si="1483"/>
        <v>10</v>
      </c>
    </row>
    <row r="8316" spans="1:18" ht="20.25">
      <c r="A8316" s="18" t="s">
        <v>5076</v>
      </c>
      <c r="B8316" s="20">
        <v>8312</v>
      </c>
      <c r="C8316" s="35" t="s">
        <v>27352</v>
      </c>
      <c r="D8316" s="24" t="s">
        <v>12092</v>
      </c>
      <c r="E8316" s="27" t="s">
        <v>22182</v>
      </c>
      <c r="F8316" s="26" t="str">
        <f t="shared" si="1473"/>
        <v/>
      </c>
      <c r="G8316" s="26" t="str">
        <f t="shared" si="1474"/>
        <v/>
      </c>
      <c r="H8316" s="26" t="str">
        <f t="shared" si="1475"/>
        <v>他昆</v>
      </c>
      <c r="I8316" s="41" t="str">
        <f t="shared" si="1476"/>
        <v>4. 形声</v>
      </c>
      <c r="J8316" s="19" t="str">
        <f t="shared" si="1482"/>
        <v/>
      </c>
      <c r="K8316" s="19" t="str">
        <f t="shared" si="1482"/>
        <v/>
      </c>
      <c r="L8316" s="19" t="str">
        <f t="shared" si="1482"/>
        <v/>
      </c>
      <c r="M8316" s="19">
        <f t="shared" si="1482"/>
        <v>7</v>
      </c>
      <c r="N8316" s="19" t="str">
        <f t="shared" si="1477"/>
        <v/>
      </c>
      <c r="O8316" s="19">
        <f t="shared" si="1483"/>
        <v>10</v>
      </c>
      <c r="P8316" s="19" t="str">
        <f t="shared" si="1483"/>
        <v/>
      </c>
      <c r="Q8316" s="19" t="str">
        <f t="shared" si="1483"/>
        <v/>
      </c>
      <c r="R8316" s="19">
        <f t="shared" si="1483"/>
        <v>23</v>
      </c>
    </row>
    <row r="8317" spans="1:18" ht="20.25">
      <c r="A8317" s="18" t="s">
        <v>5077</v>
      </c>
      <c r="B8317" s="20">
        <v>8313</v>
      </c>
      <c r="C8317" s="36" t="s">
        <v>27353</v>
      </c>
      <c r="D8317" s="24" t="s">
        <v>11919</v>
      </c>
      <c r="E8317" s="27" t="s">
        <v>22183</v>
      </c>
      <c r="F8317" s="26" t="str">
        <f t="shared" si="1473"/>
        <v>沃</v>
      </c>
      <c r="G8317" s="26" t="str">
        <f t="shared" si="1474"/>
        <v>從水堯聲</v>
      </c>
      <c r="H8317" s="26" t="str">
        <f t="shared" si="1475"/>
        <v>古堯</v>
      </c>
      <c r="I8317" s="41" t="str">
        <f t="shared" si="1476"/>
        <v>4. 形声</v>
      </c>
      <c r="J8317" s="19" t="str">
        <f t="shared" si="1482"/>
        <v/>
      </c>
      <c r="K8317" s="19">
        <f t="shared" si="1482"/>
        <v>2</v>
      </c>
      <c r="L8317" s="19" t="str">
        <f t="shared" si="1482"/>
        <v/>
      </c>
      <c r="M8317" s="19">
        <f t="shared" si="1482"/>
        <v>3</v>
      </c>
      <c r="N8317" s="19" t="str">
        <f t="shared" si="1477"/>
        <v/>
      </c>
      <c r="O8317" s="19">
        <f t="shared" si="1483"/>
        <v>6</v>
      </c>
      <c r="P8317" s="19" t="str">
        <f t="shared" si="1483"/>
        <v/>
      </c>
      <c r="Q8317" s="19" t="str">
        <f t="shared" si="1483"/>
        <v/>
      </c>
      <c r="R8317" s="19">
        <f t="shared" si="1483"/>
        <v>9</v>
      </c>
    </row>
    <row r="8318" spans="1:18" ht="20.25">
      <c r="A8318" s="18" t="s">
        <v>5078</v>
      </c>
      <c r="B8318" s="20">
        <v>8314</v>
      </c>
      <c r="C8318" s="35" t="s">
        <v>5810</v>
      </c>
      <c r="D8318" s="24" t="s">
        <v>11923</v>
      </c>
      <c r="E8318" s="27" t="s">
        <v>22184</v>
      </c>
      <c r="F8318" s="26" t="str">
        <f t="shared" si="1473"/>
        <v>盡</v>
      </c>
      <c r="G8318" s="26" t="str">
        <f t="shared" si="1474"/>
        <v>從水夜聲</v>
      </c>
      <c r="H8318" s="26" t="str">
        <f t="shared" si="1475"/>
        <v>羊益</v>
      </c>
      <c r="I8318" s="41" t="str">
        <f t="shared" si="1476"/>
        <v>4. 形声</v>
      </c>
      <c r="J8318" s="19" t="str">
        <f t="shared" si="1482"/>
        <v/>
      </c>
      <c r="K8318" s="19">
        <f t="shared" si="1482"/>
        <v>2</v>
      </c>
      <c r="L8318" s="19" t="str">
        <f t="shared" si="1482"/>
        <v/>
      </c>
      <c r="M8318" s="19">
        <f t="shared" si="1482"/>
        <v>3</v>
      </c>
      <c r="N8318" s="19" t="str">
        <f t="shared" si="1477"/>
        <v/>
      </c>
      <c r="O8318" s="19">
        <f t="shared" si="1483"/>
        <v>6</v>
      </c>
      <c r="P8318" s="19" t="str">
        <f t="shared" si="1483"/>
        <v/>
      </c>
      <c r="Q8318" s="19" t="str">
        <f t="shared" si="1483"/>
        <v/>
      </c>
      <c r="R8318" s="19">
        <f t="shared" si="1483"/>
        <v>9</v>
      </c>
    </row>
    <row r="8319" spans="1:18" ht="20.25">
      <c r="A8319" s="18" t="s">
        <v>5079</v>
      </c>
      <c r="B8319" s="20">
        <v>8315</v>
      </c>
      <c r="C8319" s="35" t="s">
        <v>10780</v>
      </c>
      <c r="D8319" s="24" t="s">
        <v>11758</v>
      </c>
      <c r="E8319" s="27" t="s">
        <v>22185</v>
      </c>
      <c r="F8319" s="26" t="str">
        <f t="shared" si="1473"/>
        <v>液</v>
      </c>
      <c r="G8319" s="26" t="str">
        <f t="shared" si="1474"/>
        <v>從水十聲</v>
      </c>
      <c r="H8319" s="26" t="str">
        <f t="shared" si="1475"/>
        <v>之入</v>
      </c>
      <c r="I8319" s="41" t="str">
        <f t="shared" si="1476"/>
        <v>4. 形声</v>
      </c>
      <c r="J8319" s="19" t="str">
        <f t="shared" si="1482"/>
        <v/>
      </c>
      <c r="K8319" s="19">
        <f t="shared" si="1482"/>
        <v>2</v>
      </c>
      <c r="L8319" s="19" t="str">
        <f t="shared" si="1482"/>
        <v/>
      </c>
      <c r="M8319" s="19">
        <f t="shared" si="1482"/>
        <v>3</v>
      </c>
      <c r="N8319" s="19" t="str">
        <f t="shared" si="1477"/>
        <v/>
      </c>
      <c r="O8319" s="19">
        <f t="shared" si="1483"/>
        <v>6</v>
      </c>
      <c r="P8319" s="19" t="str">
        <f t="shared" si="1483"/>
        <v/>
      </c>
      <c r="Q8319" s="19" t="str">
        <f t="shared" si="1483"/>
        <v/>
      </c>
      <c r="R8319" s="19">
        <f t="shared" si="1483"/>
        <v>9</v>
      </c>
    </row>
    <row r="8320" spans="1:18" ht="20.25">
      <c r="A8320" s="18" t="s">
        <v>5080</v>
      </c>
      <c r="B8320" s="20">
        <v>8316</v>
      </c>
      <c r="C8320" s="35" t="s">
        <v>27354</v>
      </c>
      <c r="D8320" s="24" t="s">
        <v>12717</v>
      </c>
      <c r="E8320" s="27" t="s">
        <v>22186</v>
      </c>
      <c r="F8320" s="26" t="str">
        <f t="shared" si="1473"/>
        <v>多汁</v>
      </c>
      <c r="G8320" s="26" t="str">
        <f t="shared" si="1474"/>
        <v>從水哥聲讀若哥</v>
      </c>
      <c r="H8320" s="26" t="str">
        <f t="shared" si="1475"/>
        <v>古俄</v>
      </c>
      <c r="I8320" s="41" t="str">
        <f t="shared" si="1476"/>
        <v>4. 形声</v>
      </c>
      <c r="J8320" s="19" t="str">
        <f t="shared" si="1482"/>
        <v/>
      </c>
      <c r="K8320" s="19">
        <f t="shared" si="1482"/>
        <v>3</v>
      </c>
      <c r="L8320" s="19" t="str">
        <f t="shared" si="1482"/>
        <v/>
      </c>
      <c r="M8320" s="19">
        <f t="shared" si="1482"/>
        <v>4</v>
      </c>
      <c r="N8320" s="19" t="str">
        <f t="shared" si="1477"/>
        <v/>
      </c>
      <c r="O8320" s="19">
        <f t="shared" si="1483"/>
        <v>7</v>
      </c>
      <c r="P8320" s="19" t="str">
        <f t="shared" si="1483"/>
        <v/>
      </c>
      <c r="Q8320" s="19" t="str">
        <f t="shared" si="1483"/>
        <v/>
      </c>
      <c r="R8320" s="19">
        <f t="shared" si="1483"/>
        <v>13</v>
      </c>
    </row>
    <row r="8321" spans="1:18" ht="20.25">
      <c r="A8321" s="18" t="s">
        <v>5081</v>
      </c>
      <c r="B8321" s="20">
        <v>8317</v>
      </c>
      <c r="C8321" s="36" t="s">
        <v>27355</v>
      </c>
      <c r="D8321" s="24" t="s">
        <v>11703</v>
      </c>
      <c r="E8321" s="27" t="s">
        <v>22187</v>
      </c>
      <c r="F8321" s="26" t="str">
        <f t="shared" si="1473"/>
        <v>豆汁</v>
      </c>
      <c r="G8321" s="26" t="str">
        <f t="shared" si="1474"/>
        <v>從水顥聲</v>
      </c>
      <c r="H8321" s="26" t="str">
        <f t="shared" si="1475"/>
        <v>乎老</v>
      </c>
      <c r="I8321" s="41" t="str">
        <f t="shared" si="1476"/>
        <v>4. 形声</v>
      </c>
      <c r="J8321" s="19" t="str">
        <f t="shared" si="1482"/>
        <v/>
      </c>
      <c r="K8321" s="19">
        <f t="shared" si="1482"/>
        <v>3</v>
      </c>
      <c r="L8321" s="19" t="str">
        <f t="shared" si="1482"/>
        <v/>
      </c>
      <c r="M8321" s="19">
        <f t="shared" si="1482"/>
        <v>4</v>
      </c>
      <c r="N8321" s="19" t="str">
        <f t="shared" si="1477"/>
        <v/>
      </c>
      <c r="O8321" s="19">
        <f t="shared" si="1483"/>
        <v>7</v>
      </c>
      <c r="P8321" s="19" t="str">
        <f t="shared" si="1483"/>
        <v/>
      </c>
      <c r="Q8321" s="19" t="str">
        <f t="shared" si="1483"/>
        <v/>
      </c>
      <c r="R8321" s="19">
        <f t="shared" si="1483"/>
        <v>10</v>
      </c>
    </row>
    <row r="8322" spans="1:18" ht="20.25">
      <c r="A8322" s="18" t="s">
        <v>5082</v>
      </c>
      <c r="B8322" s="20">
        <v>8318</v>
      </c>
      <c r="C8322" s="35" t="s">
        <v>8127</v>
      </c>
      <c r="D8322" s="24" t="s">
        <v>11699</v>
      </c>
      <c r="E8322" s="27" t="s">
        <v>22188</v>
      </c>
      <c r="F8322" s="26" t="str">
        <f t="shared" si="1473"/>
        <v>器滿</v>
      </c>
      <c r="G8322" s="26" t="str">
        <f t="shared" si="1474"/>
        <v>從水益聲</v>
      </c>
      <c r="H8322" s="26" t="str">
        <f t="shared" si="1475"/>
        <v>夷質</v>
      </c>
      <c r="I8322" s="41" t="str">
        <f t="shared" si="1476"/>
        <v>4. 形声</v>
      </c>
      <c r="J8322" s="19" t="str">
        <f t="shared" si="1482"/>
        <v/>
      </c>
      <c r="K8322" s="19">
        <f t="shared" si="1482"/>
        <v>3</v>
      </c>
      <c r="L8322" s="19" t="str">
        <f t="shared" si="1482"/>
        <v/>
      </c>
      <c r="M8322" s="19">
        <f t="shared" si="1482"/>
        <v>4</v>
      </c>
      <c r="N8322" s="19" t="str">
        <f t="shared" si="1477"/>
        <v/>
      </c>
      <c r="O8322" s="19">
        <f t="shared" si="1483"/>
        <v>7</v>
      </c>
      <c r="P8322" s="19" t="str">
        <f t="shared" si="1483"/>
        <v/>
      </c>
      <c r="Q8322" s="19" t="str">
        <f t="shared" si="1483"/>
        <v/>
      </c>
      <c r="R8322" s="19">
        <f t="shared" si="1483"/>
        <v>10</v>
      </c>
    </row>
    <row r="8323" spans="1:18" ht="20.25">
      <c r="A8323" s="18" t="s">
        <v>5083</v>
      </c>
      <c r="B8323" s="20">
        <v>8319</v>
      </c>
      <c r="C8323" s="35" t="s">
        <v>5960</v>
      </c>
      <c r="D8323" s="24" t="s">
        <v>13883</v>
      </c>
      <c r="E8323" s="27" t="s">
        <v>22189</v>
      </c>
      <c r="F8323" s="26" t="str">
        <f t="shared" si="1473"/>
        <v>滌</v>
      </c>
      <c r="G8323" s="26" t="str">
        <f t="shared" si="1474"/>
        <v>從水西聲古文為灑掃字</v>
      </c>
      <c r="H8323" s="26" t="str">
        <f t="shared" si="1475"/>
        <v>先禮</v>
      </c>
      <c r="I8323" s="41" t="str">
        <f t="shared" si="1476"/>
        <v>4. 形声</v>
      </c>
      <c r="J8323" s="19">
        <f t="shared" si="1482"/>
        <v>7</v>
      </c>
      <c r="K8323" s="19">
        <f t="shared" si="1482"/>
        <v>2</v>
      </c>
      <c r="L8323" s="19" t="str">
        <f t="shared" si="1482"/>
        <v/>
      </c>
      <c r="M8323" s="19">
        <f t="shared" si="1482"/>
        <v>3</v>
      </c>
      <c r="N8323" s="19" t="str">
        <f t="shared" si="1477"/>
        <v/>
      </c>
      <c r="O8323" s="19">
        <f t="shared" si="1483"/>
        <v>6</v>
      </c>
      <c r="P8323" s="19" t="str">
        <f t="shared" si="1483"/>
        <v/>
      </c>
      <c r="Q8323" s="19" t="str">
        <f t="shared" si="1483"/>
        <v/>
      </c>
      <c r="R8323" s="19">
        <f t="shared" si="1483"/>
        <v>15</v>
      </c>
    </row>
    <row r="8324" spans="1:18" ht="20.25">
      <c r="A8324" s="18" t="s">
        <v>5084</v>
      </c>
      <c r="B8324" s="20">
        <v>8320</v>
      </c>
      <c r="C8324" s="36" t="s">
        <v>27356</v>
      </c>
      <c r="D8324" s="24" t="s">
        <v>11846</v>
      </c>
      <c r="E8324" s="27" t="s">
        <v>22190</v>
      </c>
      <c r="F8324" s="26" t="str">
        <f t="shared" si="1473"/>
        <v>洒</v>
      </c>
      <c r="G8324" s="26" t="str">
        <f t="shared" si="1474"/>
        <v>從水條聲</v>
      </c>
      <c r="H8324" s="26" t="str">
        <f t="shared" si="1475"/>
        <v>徒歴</v>
      </c>
      <c r="I8324" s="41" t="str">
        <f t="shared" si="1476"/>
        <v>4. 形声</v>
      </c>
      <c r="J8324" s="19" t="str">
        <f t="shared" si="1482"/>
        <v/>
      </c>
      <c r="K8324" s="19">
        <f t="shared" si="1482"/>
        <v>2</v>
      </c>
      <c r="L8324" s="19" t="str">
        <f t="shared" si="1482"/>
        <v/>
      </c>
      <c r="M8324" s="19">
        <f t="shared" si="1482"/>
        <v>3</v>
      </c>
      <c r="N8324" s="19" t="str">
        <f t="shared" si="1477"/>
        <v/>
      </c>
      <c r="O8324" s="19">
        <f t="shared" si="1483"/>
        <v>6</v>
      </c>
      <c r="P8324" s="19" t="str">
        <f t="shared" si="1483"/>
        <v/>
      </c>
      <c r="Q8324" s="19" t="str">
        <f t="shared" si="1483"/>
        <v/>
      </c>
      <c r="R8324" s="19">
        <f t="shared" si="1483"/>
        <v>9</v>
      </c>
    </row>
    <row r="8325" spans="1:18" ht="20.25">
      <c r="A8325" s="18" t="s">
        <v>5085</v>
      </c>
      <c r="B8325" s="20">
        <v>8321</v>
      </c>
      <c r="C8325" s="35" t="s">
        <v>27357</v>
      </c>
      <c r="D8325" s="24" t="s">
        <v>12102</v>
      </c>
      <c r="E8325" s="27" t="s">
        <v>22191</v>
      </c>
      <c r="F8325" s="26" t="str">
        <f t="shared" ref="F8325:F8388" si="1484">IFERROR(MID(E8325,1,K8325-1),"")</f>
        <v>和</v>
      </c>
      <c r="G8325" s="26" t="str">
        <f t="shared" ref="G8325:G8388" si="1485">IFERROR(MID($E8325,K8325+1,MIN(IF(Q8325=0,100,Q8325), IF(R8325=0,100,R8325))-3-K8325),"")</f>
        <v>從水戢聲</v>
      </c>
      <c r="H8325" s="26" t="str">
        <f t="shared" ref="H8325:H8388" si="1486">IFERROR(MID($E8325,R8325-2,2),"")</f>
        <v>阻立</v>
      </c>
      <c r="I8325" s="41" t="str">
        <f t="shared" ref="I8325:I8388" si="1487">IFERROR(IF(N(P8325)&lt;&gt;0,"1.象形 or 2.指事",IF(N(M8325)*N(O8325)&lt;&gt;0,"4. 形声",IF(AND(N(M8325)*N(N8325)&lt;&gt;0, N8325&lt;Q8325),"3. 会意",""))),"")</f>
        <v>4. 形声</v>
      </c>
      <c r="J8325" s="19" t="str">
        <f t="shared" ref="J8325:M8344" si="1488">IFERROR(FIND(J$4,$E8325),"")</f>
        <v/>
      </c>
      <c r="K8325" s="19">
        <f t="shared" si="1488"/>
        <v>2</v>
      </c>
      <c r="L8325" s="19" t="str">
        <f t="shared" si="1488"/>
        <v/>
      </c>
      <c r="M8325" s="19">
        <f t="shared" si="1488"/>
        <v>3</v>
      </c>
      <c r="N8325" s="19" t="str">
        <f t="shared" ref="N8325:N8388" si="1489">IFERROR(FIND(N$4,$E8325,M8325+1),"")</f>
        <v/>
      </c>
      <c r="O8325" s="19">
        <f t="shared" ref="O8325:R8344" si="1490">IFERROR(FIND(O$4,$E8325),"")</f>
        <v>6</v>
      </c>
      <c r="P8325" s="19" t="str">
        <f t="shared" si="1490"/>
        <v/>
      </c>
      <c r="Q8325" s="19" t="str">
        <f t="shared" si="1490"/>
        <v/>
      </c>
      <c r="R8325" s="19">
        <f t="shared" si="1490"/>
        <v>9</v>
      </c>
    </row>
    <row r="8326" spans="1:18" ht="20.25">
      <c r="A8326" s="18" t="s">
        <v>5086</v>
      </c>
      <c r="B8326" s="20">
        <v>8322</v>
      </c>
      <c r="C8326" s="36" t="s">
        <v>27358</v>
      </c>
      <c r="D8326" s="24" t="s">
        <v>13884</v>
      </c>
      <c r="E8326" s="27" t="s">
        <v>22192</v>
      </c>
      <c r="F8326" s="26" t="str">
        <f t="shared" si="1484"/>
        <v>汁</v>
      </c>
      <c r="G8326" s="26" t="str">
        <f t="shared" si="1485"/>
        <v>從水審聲春秋傳曰猶拾瀋也</v>
      </c>
      <c r="H8326" s="26" t="str">
        <f t="shared" si="1486"/>
        <v>昌枕</v>
      </c>
      <c r="I8326" s="41" t="str">
        <f t="shared" si="1487"/>
        <v>4. 形声</v>
      </c>
      <c r="J8326" s="19" t="str">
        <f t="shared" si="1488"/>
        <v/>
      </c>
      <c r="K8326" s="19">
        <f t="shared" si="1488"/>
        <v>2</v>
      </c>
      <c r="L8326" s="19" t="str">
        <f t="shared" si="1488"/>
        <v/>
      </c>
      <c r="M8326" s="19">
        <f t="shared" si="1488"/>
        <v>3</v>
      </c>
      <c r="N8326" s="19" t="str">
        <f t="shared" si="1489"/>
        <v/>
      </c>
      <c r="O8326" s="19">
        <f t="shared" si="1490"/>
        <v>6</v>
      </c>
      <c r="P8326" s="19" t="str">
        <f t="shared" si="1490"/>
        <v/>
      </c>
      <c r="Q8326" s="19" t="str">
        <f t="shared" si="1490"/>
        <v/>
      </c>
      <c r="R8326" s="19">
        <f t="shared" si="1490"/>
        <v>17</v>
      </c>
    </row>
    <row r="8327" spans="1:18" ht="20.25">
      <c r="A8327" s="18" t="s">
        <v>5087</v>
      </c>
      <c r="B8327" s="20">
        <v>8323</v>
      </c>
      <c r="C8327" s="35" t="s">
        <v>27359</v>
      </c>
      <c r="D8327" s="24" t="s">
        <v>12609</v>
      </c>
      <c r="E8327" s="27" t="s">
        <v>22193</v>
      </c>
      <c r="F8327" s="26" t="str">
        <f t="shared" si="1484"/>
        <v>飲</v>
      </c>
      <c r="G8327" s="26" t="str">
        <f t="shared" si="1485"/>
        <v>從水弭聲</v>
      </c>
      <c r="H8327" s="26" t="str">
        <f t="shared" si="1486"/>
        <v>緜婢</v>
      </c>
      <c r="I8327" s="41" t="str">
        <f t="shared" si="1487"/>
        <v>4. 形声</v>
      </c>
      <c r="J8327" s="19" t="str">
        <f t="shared" si="1488"/>
        <v/>
      </c>
      <c r="K8327" s="19">
        <f t="shared" si="1488"/>
        <v>2</v>
      </c>
      <c r="L8327" s="19" t="str">
        <f t="shared" si="1488"/>
        <v/>
      </c>
      <c r="M8327" s="19">
        <f t="shared" si="1488"/>
        <v>3</v>
      </c>
      <c r="N8327" s="19" t="str">
        <f t="shared" si="1489"/>
        <v/>
      </c>
      <c r="O8327" s="19">
        <f t="shared" si="1490"/>
        <v>6</v>
      </c>
      <c r="P8327" s="19" t="str">
        <f t="shared" si="1490"/>
        <v/>
      </c>
      <c r="Q8327" s="19" t="str">
        <f t="shared" si="1490"/>
        <v/>
      </c>
      <c r="R8327" s="19">
        <f t="shared" si="1490"/>
        <v>9</v>
      </c>
    </row>
    <row r="8328" spans="1:18" ht="20.25">
      <c r="A8328" s="18" t="s">
        <v>5088</v>
      </c>
      <c r="B8328" s="20">
        <v>8324</v>
      </c>
      <c r="C8328" s="35"/>
      <c r="D8328" s="24" t="s">
        <v>13885</v>
      </c>
      <c r="E8328" s="27" t="s">
        <v>22194</v>
      </c>
      <c r="F8328" s="26" t="str">
        <f t="shared" si="1484"/>
        <v>飲歃</v>
      </c>
      <c r="G8328" s="26" t="str">
        <f t="shared" si="1485"/>
        <v>一曰吮也從水算聲</v>
      </c>
      <c r="H8328" s="26" t="str">
        <f t="shared" si="1486"/>
        <v>巽倦</v>
      </c>
      <c r="I8328" s="41" t="str">
        <f t="shared" si="1487"/>
        <v>4. 形声</v>
      </c>
      <c r="J8328" s="19" t="str">
        <f t="shared" si="1488"/>
        <v/>
      </c>
      <c r="K8328" s="19">
        <f t="shared" si="1488"/>
        <v>3</v>
      </c>
      <c r="L8328" s="19" t="str">
        <f t="shared" si="1488"/>
        <v/>
      </c>
      <c r="M8328" s="19">
        <f t="shared" si="1488"/>
        <v>8</v>
      </c>
      <c r="N8328" s="19" t="str">
        <f t="shared" si="1489"/>
        <v/>
      </c>
      <c r="O8328" s="19">
        <f t="shared" si="1490"/>
        <v>11</v>
      </c>
      <c r="P8328" s="19" t="str">
        <f t="shared" si="1490"/>
        <v/>
      </c>
      <c r="Q8328" s="19" t="str">
        <f t="shared" si="1490"/>
        <v/>
      </c>
      <c r="R8328" s="19">
        <f t="shared" si="1490"/>
        <v>14</v>
      </c>
    </row>
    <row r="8329" spans="1:18" ht="20.25">
      <c r="A8329" s="18" t="s">
        <v>5089</v>
      </c>
      <c r="B8329" s="20">
        <v>8325</v>
      </c>
      <c r="C8329" s="35" t="s">
        <v>27360</v>
      </c>
      <c r="D8329" s="24" t="s">
        <v>11803</v>
      </c>
      <c r="E8329" s="27" t="s">
        <v>22195</v>
      </c>
      <c r="F8329" s="26" t="str">
        <f t="shared" si="1484"/>
        <v>盪口</v>
      </c>
      <c r="G8329" s="26" t="str">
        <f t="shared" si="1485"/>
        <v>從水欶聲</v>
      </c>
      <c r="H8329" s="26" t="str">
        <f t="shared" si="1486"/>
        <v>所右</v>
      </c>
      <c r="I8329" s="41" t="str">
        <f t="shared" si="1487"/>
        <v>4. 形声</v>
      </c>
      <c r="J8329" s="19" t="str">
        <f t="shared" si="1488"/>
        <v/>
      </c>
      <c r="K8329" s="19">
        <f t="shared" si="1488"/>
        <v>3</v>
      </c>
      <c r="L8329" s="19" t="str">
        <f t="shared" si="1488"/>
        <v/>
      </c>
      <c r="M8329" s="19">
        <f t="shared" si="1488"/>
        <v>4</v>
      </c>
      <c r="N8329" s="19" t="str">
        <f t="shared" si="1489"/>
        <v/>
      </c>
      <c r="O8329" s="19">
        <f t="shared" si="1490"/>
        <v>7</v>
      </c>
      <c r="P8329" s="19" t="str">
        <f t="shared" si="1490"/>
        <v/>
      </c>
      <c r="Q8329" s="19" t="str">
        <f t="shared" si="1490"/>
        <v/>
      </c>
      <c r="R8329" s="19">
        <f t="shared" si="1490"/>
        <v>10</v>
      </c>
    </row>
    <row r="8330" spans="1:18" ht="20.25">
      <c r="A8330" s="18" t="s">
        <v>5090</v>
      </c>
      <c r="B8330" s="20">
        <v>8326</v>
      </c>
      <c r="C8330" s="35" t="s">
        <v>27361</v>
      </c>
      <c r="D8330" s="24" t="s">
        <v>12299</v>
      </c>
      <c r="E8330" s="27" t="s">
        <v>22196</v>
      </c>
      <c r="F8330" s="26" t="str">
        <f t="shared" si="1484"/>
        <v>滄</v>
      </c>
      <c r="G8330" s="26" t="str">
        <f t="shared" si="1485"/>
        <v>從水冋聲</v>
      </c>
      <c r="H8330" s="26" t="str">
        <f t="shared" si="1486"/>
        <v>户褧</v>
      </c>
      <c r="I8330" s="41" t="str">
        <f t="shared" si="1487"/>
        <v>4. 形声</v>
      </c>
      <c r="J8330" s="19" t="str">
        <f t="shared" si="1488"/>
        <v/>
      </c>
      <c r="K8330" s="19">
        <f t="shared" si="1488"/>
        <v>2</v>
      </c>
      <c r="L8330" s="19" t="str">
        <f t="shared" si="1488"/>
        <v/>
      </c>
      <c r="M8330" s="19">
        <f t="shared" si="1488"/>
        <v>3</v>
      </c>
      <c r="N8330" s="19" t="str">
        <f t="shared" si="1489"/>
        <v/>
      </c>
      <c r="O8330" s="19">
        <f t="shared" si="1490"/>
        <v>6</v>
      </c>
      <c r="P8330" s="19" t="str">
        <f t="shared" si="1490"/>
        <v/>
      </c>
      <c r="Q8330" s="19" t="str">
        <f t="shared" si="1490"/>
        <v/>
      </c>
      <c r="R8330" s="19">
        <f t="shared" si="1490"/>
        <v>9</v>
      </c>
    </row>
    <row r="8331" spans="1:18" ht="20.25">
      <c r="A8331" s="18" t="s">
        <v>5091</v>
      </c>
      <c r="B8331" s="20">
        <v>8327</v>
      </c>
      <c r="C8331" s="35" t="s">
        <v>27362</v>
      </c>
      <c r="D8331" s="24" t="s">
        <v>11950</v>
      </c>
      <c r="E8331" s="27" t="s">
        <v>22197</v>
      </c>
      <c r="F8331" s="26" t="str">
        <f t="shared" si="1484"/>
        <v>寒</v>
      </c>
      <c r="G8331" s="26" t="str">
        <f t="shared" si="1485"/>
        <v>從水倉聲</v>
      </c>
      <c r="H8331" s="26" t="str">
        <f t="shared" si="1486"/>
        <v>七岡</v>
      </c>
      <c r="I8331" s="41" t="str">
        <f t="shared" si="1487"/>
        <v>4. 形声</v>
      </c>
      <c r="J8331" s="19" t="str">
        <f t="shared" si="1488"/>
        <v/>
      </c>
      <c r="K8331" s="19">
        <f t="shared" si="1488"/>
        <v>2</v>
      </c>
      <c r="L8331" s="19" t="str">
        <f t="shared" si="1488"/>
        <v/>
      </c>
      <c r="M8331" s="19">
        <f t="shared" si="1488"/>
        <v>3</v>
      </c>
      <c r="N8331" s="19" t="str">
        <f t="shared" si="1489"/>
        <v/>
      </c>
      <c r="O8331" s="19">
        <f t="shared" si="1490"/>
        <v>6</v>
      </c>
      <c r="P8331" s="19" t="str">
        <f t="shared" si="1490"/>
        <v/>
      </c>
      <c r="Q8331" s="19" t="str">
        <f t="shared" si="1490"/>
        <v/>
      </c>
      <c r="R8331" s="19">
        <f t="shared" si="1490"/>
        <v>9</v>
      </c>
    </row>
    <row r="8332" spans="1:18" ht="20.25">
      <c r="A8332" s="18" t="s">
        <v>5092</v>
      </c>
      <c r="B8332" s="20">
        <v>8328</v>
      </c>
      <c r="C8332" s="35"/>
      <c r="D8332" s="24" t="s">
        <v>12971</v>
      </c>
      <c r="E8332" s="27" t="s">
        <v>22198</v>
      </c>
      <c r="F8332" s="26" t="str">
        <f t="shared" si="1484"/>
        <v>冷寒</v>
      </c>
      <c r="G8332" s="26" t="str">
        <f t="shared" si="1485"/>
        <v>從水靚聲</v>
      </c>
      <c r="H8332" s="26" t="str">
        <f t="shared" si="1486"/>
        <v>七定</v>
      </c>
      <c r="I8332" s="41" t="str">
        <f t="shared" si="1487"/>
        <v>4. 形声</v>
      </c>
      <c r="J8332" s="19" t="str">
        <f t="shared" si="1488"/>
        <v/>
      </c>
      <c r="K8332" s="19">
        <f t="shared" si="1488"/>
        <v>3</v>
      </c>
      <c r="L8332" s="19" t="str">
        <f t="shared" si="1488"/>
        <v/>
      </c>
      <c r="M8332" s="19">
        <f t="shared" si="1488"/>
        <v>4</v>
      </c>
      <c r="N8332" s="19" t="str">
        <f t="shared" si="1489"/>
        <v/>
      </c>
      <c r="O8332" s="19">
        <f t="shared" si="1490"/>
        <v>7</v>
      </c>
      <c r="P8332" s="19" t="str">
        <f t="shared" si="1490"/>
        <v/>
      </c>
      <c r="Q8332" s="19" t="str">
        <f t="shared" si="1490"/>
        <v/>
      </c>
      <c r="R8332" s="19">
        <f t="shared" si="1490"/>
        <v>10</v>
      </c>
    </row>
    <row r="8333" spans="1:18" ht="20.25">
      <c r="A8333" s="18" t="s">
        <v>5093</v>
      </c>
      <c r="B8333" s="20">
        <v>8329</v>
      </c>
      <c r="C8333" s="35" t="s">
        <v>10130</v>
      </c>
      <c r="D8333" s="24" t="s">
        <v>11597</v>
      </c>
      <c r="E8333" s="27" t="s">
        <v>22199</v>
      </c>
      <c r="F8333" s="26" t="str">
        <f t="shared" si="1484"/>
        <v>滅火器</v>
      </c>
      <c r="G8333" s="26" t="str">
        <f t="shared" si="1485"/>
        <v>從水卒聲</v>
      </c>
      <c r="H8333" s="26" t="str">
        <f t="shared" si="1486"/>
        <v>七内</v>
      </c>
      <c r="I8333" s="41" t="str">
        <f t="shared" si="1487"/>
        <v>4. 形声</v>
      </c>
      <c r="J8333" s="19" t="str">
        <f t="shared" si="1488"/>
        <v/>
      </c>
      <c r="K8333" s="19">
        <f t="shared" si="1488"/>
        <v>4</v>
      </c>
      <c r="L8333" s="19" t="str">
        <f t="shared" si="1488"/>
        <v/>
      </c>
      <c r="M8333" s="19">
        <f t="shared" si="1488"/>
        <v>5</v>
      </c>
      <c r="N8333" s="19" t="str">
        <f t="shared" si="1489"/>
        <v/>
      </c>
      <c r="O8333" s="19">
        <f t="shared" si="1490"/>
        <v>8</v>
      </c>
      <c r="P8333" s="19" t="str">
        <f t="shared" si="1490"/>
        <v/>
      </c>
      <c r="Q8333" s="19" t="str">
        <f t="shared" si="1490"/>
        <v/>
      </c>
      <c r="R8333" s="19">
        <f t="shared" si="1490"/>
        <v>11</v>
      </c>
    </row>
    <row r="8334" spans="1:18" ht="20.25">
      <c r="A8334" s="18" t="s">
        <v>5094</v>
      </c>
      <c r="B8334" s="20">
        <v>8330</v>
      </c>
      <c r="C8334" s="35" t="s">
        <v>6490</v>
      </c>
      <c r="D8334" s="24" t="s">
        <v>12530</v>
      </c>
      <c r="E8334" s="27" t="s">
        <v>22200</v>
      </c>
      <c r="F8334" s="26" t="str">
        <f t="shared" si="1484"/>
        <v>濯髮</v>
      </c>
      <c r="G8334" s="26" t="str">
        <f t="shared" si="1485"/>
        <v>從水木聲</v>
      </c>
      <c r="H8334" s="26" t="str">
        <f t="shared" si="1486"/>
        <v>莫卜</v>
      </c>
      <c r="I8334" s="41" t="str">
        <f t="shared" si="1487"/>
        <v>4. 形声</v>
      </c>
      <c r="J8334" s="19" t="str">
        <f t="shared" si="1488"/>
        <v/>
      </c>
      <c r="K8334" s="19">
        <f t="shared" si="1488"/>
        <v>3</v>
      </c>
      <c r="L8334" s="19" t="str">
        <f t="shared" si="1488"/>
        <v/>
      </c>
      <c r="M8334" s="19">
        <f t="shared" si="1488"/>
        <v>4</v>
      </c>
      <c r="N8334" s="19" t="str">
        <f t="shared" si="1489"/>
        <v/>
      </c>
      <c r="O8334" s="19">
        <f t="shared" si="1490"/>
        <v>7</v>
      </c>
      <c r="P8334" s="19" t="str">
        <f t="shared" si="1490"/>
        <v/>
      </c>
      <c r="Q8334" s="19" t="str">
        <f t="shared" si="1490"/>
        <v/>
      </c>
      <c r="R8334" s="19">
        <f t="shared" si="1490"/>
        <v>10</v>
      </c>
    </row>
    <row r="8335" spans="1:18" ht="20.25">
      <c r="A8335" s="18" t="s">
        <v>5095</v>
      </c>
      <c r="B8335" s="20">
        <v>8331</v>
      </c>
      <c r="C8335" s="35" t="s">
        <v>27363</v>
      </c>
      <c r="D8335" s="24" t="s">
        <v>11948</v>
      </c>
      <c r="E8335" s="27" t="s">
        <v>22201</v>
      </c>
      <c r="F8335" s="26" t="str">
        <f t="shared" si="1484"/>
        <v>洒面</v>
      </c>
      <c r="G8335" s="26" t="str">
        <f t="shared" si="1485"/>
        <v>從水未聲</v>
      </c>
      <c r="H8335" s="26" t="str">
        <f t="shared" si="1486"/>
        <v>荒内</v>
      </c>
      <c r="I8335" s="41" t="str">
        <f t="shared" si="1487"/>
        <v>4. 形声</v>
      </c>
      <c r="J8335" s="19" t="str">
        <f t="shared" si="1488"/>
        <v/>
      </c>
      <c r="K8335" s="19">
        <f t="shared" si="1488"/>
        <v>3</v>
      </c>
      <c r="L8335" s="19" t="str">
        <f t="shared" si="1488"/>
        <v/>
      </c>
      <c r="M8335" s="19">
        <f t="shared" si="1488"/>
        <v>4</v>
      </c>
      <c r="N8335" s="19" t="str">
        <f t="shared" si="1489"/>
        <v/>
      </c>
      <c r="O8335" s="19">
        <f t="shared" si="1490"/>
        <v>7</v>
      </c>
      <c r="P8335" s="19" t="str">
        <f t="shared" si="1490"/>
        <v/>
      </c>
      <c r="Q8335" s="19" t="str">
        <f t="shared" si="1490"/>
        <v/>
      </c>
      <c r="R8335" s="19">
        <f t="shared" si="1490"/>
        <v>10</v>
      </c>
    </row>
    <row r="8336" spans="1:18" ht="20.25">
      <c r="A8336" s="18" t="s">
        <v>5096</v>
      </c>
      <c r="B8336" s="20">
        <v>8332</v>
      </c>
      <c r="C8336" s="36" t="s">
        <v>27364</v>
      </c>
      <c r="D8336" s="24" t="s">
        <v>11948</v>
      </c>
      <c r="E8336" s="27" t="s">
        <v>22202</v>
      </c>
      <c r="F8336" s="26" t="str">
        <f t="shared" si="1484"/>
        <v/>
      </c>
      <c r="G8336" s="26" t="str">
        <f t="shared" si="1485"/>
        <v/>
      </c>
      <c r="H8336" s="26" t="str">
        <f t="shared" si="1486"/>
        <v/>
      </c>
      <c r="I8336" s="41" t="str">
        <f t="shared" si="1487"/>
        <v/>
      </c>
      <c r="J8336" s="19">
        <f t="shared" si="1488"/>
        <v>1</v>
      </c>
      <c r="K8336" s="19" t="str">
        <f t="shared" si="1488"/>
        <v/>
      </c>
      <c r="L8336" s="19" t="str">
        <f t="shared" si="1488"/>
        <v/>
      </c>
      <c r="M8336" s="19">
        <f t="shared" si="1488"/>
        <v>4</v>
      </c>
      <c r="N8336" s="19" t="str">
        <f t="shared" si="1489"/>
        <v/>
      </c>
      <c r="O8336" s="19" t="str">
        <f t="shared" si="1490"/>
        <v/>
      </c>
      <c r="P8336" s="19" t="str">
        <f t="shared" si="1490"/>
        <v/>
      </c>
      <c r="Q8336" s="19" t="str">
        <f t="shared" si="1490"/>
        <v/>
      </c>
      <c r="R8336" s="19" t="str">
        <f t="shared" si="1490"/>
        <v/>
      </c>
    </row>
    <row r="8337" spans="1:18" ht="20.25">
      <c r="A8337" s="18" t="s">
        <v>5097</v>
      </c>
      <c r="B8337" s="20">
        <v>8333</v>
      </c>
      <c r="C8337" s="35" t="s">
        <v>3703</v>
      </c>
      <c r="D8337" s="24" t="s">
        <v>11605</v>
      </c>
      <c r="E8337" s="27" t="s">
        <v>22203</v>
      </c>
      <c r="F8337" s="26" t="str">
        <f t="shared" si="1484"/>
        <v>洒身</v>
      </c>
      <c r="G8337" s="26" t="str">
        <f t="shared" si="1485"/>
        <v>從水谷聲</v>
      </c>
      <c r="H8337" s="26" t="str">
        <f t="shared" si="1486"/>
        <v>余蜀</v>
      </c>
      <c r="I8337" s="41" t="str">
        <f t="shared" si="1487"/>
        <v>4. 形声</v>
      </c>
      <c r="J8337" s="19" t="str">
        <f t="shared" si="1488"/>
        <v/>
      </c>
      <c r="K8337" s="19">
        <f t="shared" si="1488"/>
        <v>3</v>
      </c>
      <c r="L8337" s="19" t="str">
        <f t="shared" si="1488"/>
        <v/>
      </c>
      <c r="M8337" s="19">
        <f t="shared" si="1488"/>
        <v>4</v>
      </c>
      <c r="N8337" s="19" t="str">
        <f t="shared" si="1489"/>
        <v/>
      </c>
      <c r="O8337" s="19">
        <f t="shared" si="1490"/>
        <v>7</v>
      </c>
      <c r="P8337" s="19" t="str">
        <f t="shared" si="1490"/>
        <v/>
      </c>
      <c r="Q8337" s="19" t="str">
        <f t="shared" si="1490"/>
        <v/>
      </c>
      <c r="R8337" s="19">
        <f t="shared" si="1490"/>
        <v>10</v>
      </c>
    </row>
    <row r="8338" spans="1:18" ht="20.25">
      <c r="A8338" s="18" t="s">
        <v>5098</v>
      </c>
      <c r="B8338" s="20">
        <v>8334</v>
      </c>
      <c r="C8338" s="35" t="s">
        <v>2926</v>
      </c>
      <c r="D8338" s="24" t="s">
        <v>11674</v>
      </c>
      <c r="E8338" s="27" t="s">
        <v>22204</v>
      </c>
      <c r="F8338" s="26" t="str">
        <f t="shared" si="1484"/>
        <v>洒手</v>
      </c>
      <c r="G8338" s="26" t="str">
        <f t="shared" si="1485"/>
        <v>從水喿聲</v>
      </c>
      <c r="H8338" s="26" t="str">
        <f t="shared" si="1486"/>
        <v>子皓</v>
      </c>
      <c r="I8338" s="41" t="str">
        <f t="shared" si="1487"/>
        <v>4. 形声</v>
      </c>
      <c r="J8338" s="19" t="str">
        <f t="shared" si="1488"/>
        <v/>
      </c>
      <c r="K8338" s="19">
        <f t="shared" si="1488"/>
        <v>3</v>
      </c>
      <c r="L8338" s="19" t="str">
        <f t="shared" si="1488"/>
        <v/>
      </c>
      <c r="M8338" s="19">
        <f t="shared" si="1488"/>
        <v>4</v>
      </c>
      <c r="N8338" s="19" t="str">
        <f t="shared" si="1489"/>
        <v/>
      </c>
      <c r="O8338" s="19">
        <f t="shared" si="1490"/>
        <v>7</v>
      </c>
      <c r="P8338" s="19" t="str">
        <f t="shared" si="1490"/>
        <v/>
      </c>
      <c r="Q8338" s="19" t="str">
        <f t="shared" si="1490"/>
        <v/>
      </c>
      <c r="R8338" s="19">
        <f t="shared" si="1490"/>
        <v>10</v>
      </c>
    </row>
    <row r="8339" spans="1:18" ht="20.25">
      <c r="A8339" s="18" t="s">
        <v>5099</v>
      </c>
      <c r="B8339" s="20">
        <v>8335</v>
      </c>
      <c r="C8339" s="35" t="s">
        <v>10892</v>
      </c>
      <c r="D8339" s="24" t="s">
        <v>13886</v>
      </c>
      <c r="E8339" s="27" t="s">
        <v>22205</v>
      </c>
      <c r="F8339" s="26" t="str">
        <f t="shared" si="1484"/>
        <v>足</v>
      </c>
      <c r="G8339" s="26" t="str">
        <f t="shared" si="1485"/>
        <v>從水先聲</v>
      </c>
      <c r="H8339" s="26" t="str">
        <f t="shared" si="1486"/>
        <v>穌典</v>
      </c>
      <c r="I8339" s="41" t="str">
        <f t="shared" si="1487"/>
        <v>4. 形声</v>
      </c>
      <c r="J8339" s="19" t="str">
        <f t="shared" si="1488"/>
        <v/>
      </c>
      <c r="K8339" s="19">
        <f t="shared" si="1488"/>
        <v>3</v>
      </c>
      <c r="L8339" s="19" t="str">
        <f t="shared" si="1488"/>
        <v/>
      </c>
      <c r="M8339" s="19">
        <f t="shared" si="1488"/>
        <v>4</v>
      </c>
      <c r="N8339" s="19" t="str">
        <f t="shared" si="1489"/>
        <v/>
      </c>
      <c r="O8339" s="19">
        <f t="shared" si="1490"/>
        <v>7</v>
      </c>
      <c r="P8339" s="19" t="str">
        <f t="shared" si="1490"/>
        <v/>
      </c>
      <c r="Q8339" s="19" t="str">
        <f t="shared" si="1490"/>
        <v/>
      </c>
      <c r="R8339" s="19">
        <f t="shared" si="1490"/>
        <v>10</v>
      </c>
    </row>
    <row r="8340" spans="1:18" ht="20.25">
      <c r="A8340" s="18" t="s">
        <v>5100</v>
      </c>
      <c r="B8340" s="20">
        <v>8336</v>
      </c>
      <c r="C8340" s="35" t="s">
        <v>2354</v>
      </c>
      <c r="D8340" s="24" t="s">
        <v>12102</v>
      </c>
      <c r="E8340" s="27" t="s">
        <v>22206</v>
      </c>
      <c r="F8340" s="26" t="str">
        <f t="shared" si="1484"/>
        <v>引水於井</v>
      </c>
      <c r="G8340" s="26" t="str">
        <f t="shared" si="1485"/>
        <v>從水從及及亦聲</v>
      </c>
      <c r="H8340" s="26" t="str">
        <f t="shared" si="1486"/>
        <v>居立</v>
      </c>
      <c r="I8340" s="41" t="str">
        <f t="shared" si="1487"/>
        <v>4. 形声</v>
      </c>
      <c r="J8340" s="19" t="str">
        <f t="shared" si="1488"/>
        <v/>
      </c>
      <c r="K8340" s="19">
        <f t="shared" si="1488"/>
        <v>5</v>
      </c>
      <c r="L8340" s="19" t="str">
        <f t="shared" si="1488"/>
        <v/>
      </c>
      <c r="M8340" s="19">
        <f t="shared" si="1488"/>
        <v>6</v>
      </c>
      <c r="N8340" s="19">
        <f t="shared" si="1489"/>
        <v>8</v>
      </c>
      <c r="O8340" s="19">
        <f t="shared" si="1490"/>
        <v>12</v>
      </c>
      <c r="P8340" s="19" t="str">
        <f t="shared" si="1490"/>
        <v/>
      </c>
      <c r="Q8340" s="19" t="str">
        <f t="shared" si="1490"/>
        <v/>
      </c>
      <c r="R8340" s="19">
        <f t="shared" si="1490"/>
        <v>15</v>
      </c>
    </row>
    <row r="8341" spans="1:18" ht="20.25">
      <c r="A8341" s="18" t="s">
        <v>5101</v>
      </c>
      <c r="B8341" s="20">
        <v>8337</v>
      </c>
      <c r="C8341" s="35" t="s">
        <v>10555</v>
      </c>
      <c r="D8341" s="24" t="s">
        <v>13887</v>
      </c>
      <c r="E8341" s="27" t="s">
        <v>22207</v>
      </c>
      <c r="F8341" s="26" t="str">
        <f t="shared" si="1484"/>
        <v>渌</v>
      </c>
      <c r="G8341" s="26" t="str">
        <f t="shared" si="1485"/>
        <v>從水聲</v>
      </c>
      <c r="H8341" s="26" t="str">
        <f t="shared" si="1486"/>
        <v>常倫</v>
      </c>
      <c r="I8341" s="41" t="str">
        <f t="shared" si="1487"/>
        <v>4. 形声</v>
      </c>
      <c r="J8341" s="19" t="str">
        <f t="shared" si="1488"/>
        <v/>
      </c>
      <c r="K8341" s="19">
        <f t="shared" si="1488"/>
        <v>2</v>
      </c>
      <c r="L8341" s="19" t="str">
        <f t="shared" si="1488"/>
        <v/>
      </c>
      <c r="M8341" s="19">
        <f t="shared" si="1488"/>
        <v>3</v>
      </c>
      <c r="N8341" s="19" t="str">
        <f t="shared" si="1489"/>
        <v/>
      </c>
      <c r="O8341" s="19">
        <f t="shared" si="1490"/>
        <v>6</v>
      </c>
      <c r="P8341" s="19" t="str">
        <f t="shared" si="1490"/>
        <v/>
      </c>
      <c r="Q8341" s="19" t="str">
        <f t="shared" si="1490"/>
        <v/>
      </c>
      <c r="R8341" s="19">
        <f t="shared" si="1490"/>
        <v>9</v>
      </c>
    </row>
    <row r="8342" spans="1:18" ht="20.25">
      <c r="A8342" s="18" t="s">
        <v>5102</v>
      </c>
      <c r="B8342" s="20">
        <v>8338</v>
      </c>
      <c r="C8342" s="35" t="s">
        <v>2006</v>
      </c>
      <c r="D8342" s="24" t="s">
        <v>13888</v>
      </c>
      <c r="E8342" s="27" t="s">
        <v>22208</v>
      </c>
      <c r="F8342" s="26" t="str">
        <f t="shared" si="1484"/>
        <v>以水沃</v>
      </c>
      <c r="G8342" s="26" t="str">
        <f t="shared" si="1485"/>
        <v>從水林聲一日淋淋山下水皃</v>
      </c>
      <c r="H8342" s="26" t="str">
        <f t="shared" si="1486"/>
        <v>力尋</v>
      </c>
      <c r="I8342" s="41" t="str">
        <f t="shared" si="1487"/>
        <v>4. 形声</v>
      </c>
      <c r="J8342" s="19" t="str">
        <f t="shared" si="1488"/>
        <v/>
      </c>
      <c r="K8342" s="19">
        <f t="shared" si="1488"/>
        <v>4</v>
      </c>
      <c r="L8342" s="19" t="str">
        <f t="shared" si="1488"/>
        <v/>
      </c>
      <c r="M8342" s="19">
        <f t="shared" si="1488"/>
        <v>5</v>
      </c>
      <c r="N8342" s="19" t="str">
        <f t="shared" si="1489"/>
        <v/>
      </c>
      <c r="O8342" s="19">
        <f t="shared" si="1490"/>
        <v>8</v>
      </c>
      <c r="P8342" s="19" t="str">
        <f t="shared" si="1490"/>
        <v/>
      </c>
      <c r="Q8342" s="19" t="str">
        <f t="shared" si="1490"/>
        <v/>
      </c>
      <c r="R8342" s="19">
        <f t="shared" si="1490"/>
        <v>19</v>
      </c>
    </row>
    <row r="8343" spans="1:18" ht="20.25">
      <c r="A8343" s="18" t="s">
        <v>5103</v>
      </c>
      <c r="B8343" s="20">
        <v>8339</v>
      </c>
      <c r="C8343" s="35" t="s">
        <v>688</v>
      </c>
      <c r="D8343" s="24" t="s">
        <v>11705</v>
      </c>
      <c r="E8343" s="27" t="s">
        <v>22209</v>
      </c>
      <c r="F8343" s="26" t="str">
        <f t="shared" si="1484"/>
        <v>除去</v>
      </c>
      <c r="G8343" s="26" t="str">
        <f t="shared" si="1485"/>
        <v>從水枼聲</v>
      </c>
      <c r="H8343" s="26" t="str">
        <f t="shared" si="1486"/>
        <v>私列</v>
      </c>
      <c r="I8343" s="41" t="str">
        <f t="shared" si="1487"/>
        <v>4. 形声</v>
      </c>
      <c r="J8343" s="19" t="str">
        <f t="shared" si="1488"/>
        <v/>
      </c>
      <c r="K8343" s="19">
        <f t="shared" si="1488"/>
        <v>3</v>
      </c>
      <c r="L8343" s="19" t="str">
        <f t="shared" si="1488"/>
        <v/>
      </c>
      <c r="M8343" s="19">
        <f t="shared" si="1488"/>
        <v>4</v>
      </c>
      <c r="N8343" s="19" t="str">
        <f t="shared" si="1489"/>
        <v/>
      </c>
      <c r="O8343" s="19">
        <f t="shared" si="1490"/>
        <v>7</v>
      </c>
      <c r="P8343" s="19" t="str">
        <f t="shared" si="1490"/>
        <v/>
      </c>
      <c r="Q8343" s="19" t="str">
        <f t="shared" si="1490"/>
        <v/>
      </c>
      <c r="R8343" s="19">
        <f t="shared" si="1490"/>
        <v>10</v>
      </c>
    </row>
    <row r="8344" spans="1:18" ht="20.25">
      <c r="A8344" s="18" t="s">
        <v>5104</v>
      </c>
      <c r="B8344" s="20">
        <v>8340</v>
      </c>
      <c r="C8344" s="35" t="s">
        <v>672</v>
      </c>
      <c r="D8344" s="24" t="s">
        <v>12190</v>
      </c>
      <c r="E8344" s="27" t="s">
        <v>22210</v>
      </c>
      <c r="F8344" s="26" t="str">
        <f t="shared" si="1484"/>
        <v>濯衣垢</v>
      </c>
      <c r="G8344" s="26" t="str">
        <f t="shared" si="1485"/>
        <v>從水□聲</v>
      </c>
      <c r="H8344" s="26" t="str">
        <f t="shared" si="1486"/>
        <v>胡玩</v>
      </c>
      <c r="I8344" s="41" t="str">
        <f t="shared" si="1487"/>
        <v>4. 形声</v>
      </c>
      <c r="J8344" s="19" t="str">
        <f t="shared" si="1488"/>
        <v/>
      </c>
      <c r="K8344" s="19">
        <f t="shared" si="1488"/>
        <v>4</v>
      </c>
      <c r="L8344" s="19" t="str">
        <f t="shared" si="1488"/>
        <v/>
      </c>
      <c r="M8344" s="19">
        <f t="shared" si="1488"/>
        <v>5</v>
      </c>
      <c r="N8344" s="19" t="str">
        <f t="shared" si="1489"/>
        <v/>
      </c>
      <c r="O8344" s="19">
        <f t="shared" si="1490"/>
        <v>8</v>
      </c>
      <c r="P8344" s="19" t="str">
        <f t="shared" si="1490"/>
        <v/>
      </c>
      <c r="Q8344" s="19" t="str">
        <f t="shared" si="1490"/>
        <v/>
      </c>
      <c r="R8344" s="19">
        <f t="shared" si="1490"/>
        <v>11</v>
      </c>
    </row>
    <row r="8345" spans="1:18" ht="20.25">
      <c r="A8345" s="18" t="s">
        <v>5105</v>
      </c>
      <c r="B8345" s="20">
        <v>8341</v>
      </c>
      <c r="C8345" s="35" t="s">
        <v>672</v>
      </c>
      <c r="D8345" s="24" t="s">
        <v>12190</v>
      </c>
      <c r="E8345" s="27" t="s">
        <v>22211</v>
      </c>
      <c r="F8345" s="26" t="str">
        <f t="shared" si="1484"/>
        <v/>
      </c>
      <c r="G8345" s="26" t="str">
        <f t="shared" si="1485"/>
        <v/>
      </c>
      <c r="H8345" s="26" t="str">
        <f t="shared" si="1486"/>
        <v/>
      </c>
      <c r="I8345" s="41" t="str">
        <f t="shared" si="1487"/>
        <v/>
      </c>
      <c r="J8345" s="19" t="str">
        <f t="shared" ref="J8345:M8364" si="1491">IFERROR(FIND(J$4,$E8345),"")</f>
        <v/>
      </c>
      <c r="K8345" s="19" t="str">
        <f t="shared" si="1491"/>
        <v/>
      </c>
      <c r="L8345" s="19" t="str">
        <f t="shared" si="1491"/>
        <v/>
      </c>
      <c r="M8345" s="19">
        <f t="shared" si="1491"/>
        <v>3</v>
      </c>
      <c r="N8345" s="19" t="str">
        <f t="shared" si="1489"/>
        <v/>
      </c>
      <c r="O8345" s="19" t="str">
        <f t="shared" ref="O8345:R8364" si="1492">IFERROR(FIND(O$4,$E8345),"")</f>
        <v/>
      </c>
      <c r="P8345" s="19" t="str">
        <f t="shared" si="1492"/>
        <v/>
      </c>
      <c r="Q8345" s="19" t="str">
        <f t="shared" si="1492"/>
        <v/>
      </c>
      <c r="R8345" s="19" t="str">
        <f t="shared" si="1492"/>
        <v/>
      </c>
    </row>
    <row r="8346" spans="1:18" ht="20.25">
      <c r="A8346" s="18" t="s">
        <v>5106</v>
      </c>
      <c r="B8346" s="20">
        <v>8342</v>
      </c>
      <c r="C8346" s="35" t="s">
        <v>819</v>
      </c>
      <c r="D8346" s="24" t="s">
        <v>11683</v>
      </c>
      <c r="E8346" s="27" t="s">
        <v>22212</v>
      </c>
      <c r="F8346" s="26" t="str">
        <f t="shared" si="1484"/>
        <v>□</v>
      </c>
      <c r="G8346" s="26" t="str">
        <f t="shared" si="1485"/>
        <v>從水翟聲</v>
      </c>
      <c r="H8346" s="26" t="str">
        <f t="shared" si="1486"/>
        <v>直角</v>
      </c>
      <c r="I8346" s="41" t="str">
        <f t="shared" si="1487"/>
        <v>4. 形声</v>
      </c>
      <c r="J8346" s="19" t="str">
        <f t="shared" si="1491"/>
        <v/>
      </c>
      <c r="K8346" s="19">
        <f t="shared" si="1491"/>
        <v>2</v>
      </c>
      <c r="L8346" s="19" t="str">
        <f t="shared" si="1491"/>
        <v/>
      </c>
      <c r="M8346" s="19">
        <f t="shared" si="1491"/>
        <v>3</v>
      </c>
      <c r="N8346" s="19" t="str">
        <f t="shared" si="1489"/>
        <v/>
      </c>
      <c r="O8346" s="19">
        <f t="shared" si="1492"/>
        <v>6</v>
      </c>
      <c r="P8346" s="19" t="str">
        <f t="shared" si="1492"/>
        <v/>
      </c>
      <c r="Q8346" s="19" t="str">
        <f t="shared" si="1492"/>
        <v/>
      </c>
      <c r="R8346" s="19">
        <f t="shared" si="1492"/>
        <v>9</v>
      </c>
    </row>
    <row r="8347" spans="1:18" ht="20.25">
      <c r="A8347" s="18" t="s">
        <v>8364</v>
      </c>
      <c r="B8347" s="20">
        <v>8343</v>
      </c>
      <c r="C8347" s="35" t="s">
        <v>662</v>
      </c>
      <c r="D8347" s="24" t="s">
        <v>13889</v>
      </c>
      <c r="E8347" s="27" t="s">
        <v>22213</v>
      </c>
      <c r="F8347" s="26" t="str">
        <f t="shared" si="1484"/>
        <v>□</v>
      </c>
      <c r="G8347" s="26" t="str">
        <f t="shared" si="1485"/>
        <v>從水束聲河東有涑水</v>
      </c>
      <c r="H8347" s="26" t="str">
        <f t="shared" si="1486"/>
        <v>速矦</v>
      </c>
      <c r="I8347" s="41" t="str">
        <f t="shared" si="1487"/>
        <v>4. 形声</v>
      </c>
      <c r="J8347" s="19" t="str">
        <f t="shared" si="1491"/>
        <v/>
      </c>
      <c r="K8347" s="19">
        <f t="shared" si="1491"/>
        <v>2</v>
      </c>
      <c r="L8347" s="19" t="str">
        <f t="shared" si="1491"/>
        <v/>
      </c>
      <c r="M8347" s="19">
        <f t="shared" si="1491"/>
        <v>3</v>
      </c>
      <c r="N8347" s="19" t="str">
        <f t="shared" si="1489"/>
        <v/>
      </c>
      <c r="O8347" s="19">
        <f t="shared" si="1492"/>
        <v>6</v>
      </c>
      <c r="P8347" s="19" t="str">
        <f t="shared" si="1492"/>
        <v/>
      </c>
      <c r="Q8347" s="19" t="str">
        <f t="shared" si="1492"/>
        <v/>
      </c>
      <c r="R8347" s="19">
        <f t="shared" si="1492"/>
        <v>14</v>
      </c>
    </row>
    <row r="8348" spans="1:18" ht="20.25">
      <c r="A8348" s="18" t="s">
        <v>8365</v>
      </c>
      <c r="B8348" s="20">
        <v>8344</v>
      </c>
      <c r="C8348" s="35" t="s">
        <v>27365</v>
      </c>
      <c r="D8348" s="24" t="s">
        <v>11992</v>
      </c>
      <c r="E8348" s="27" t="s">
        <v>22214</v>
      </c>
      <c r="F8348" s="26" t="str">
        <f t="shared" si="1484"/>
        <v>於水中擊絮</v>
      </c>
      <c r="G8348" s="26" t="str">
        <f t="shared" si="1485"/>
        <v>從水敝聲</v>
      </c>
      <c r="H8348" s="26" t="str">
        <f t="shared" si="1486"/>
        <v>匹蔽</v>
      </c>
      <c r="I8348" s="41" t="str">
        <f t="shared" si="1487"/>
        <v>4. 形声</v>
      </c>
      <c r="J8348" s="19" t="str">
        <f t="shared" si="1491"/>
        <v/>
      </c>
      <c r="K8348" s="19">
        <f t="shared" si="1491"/>
        <v>6</v>
      </c>
      <c r="L8348" s="19" t="str">
        <f t="shared" si="1491"/>
        <v/>
      </c>
      <c r="M8348" s="19">
        <f t="shared" si="1491"/>
        <v>7</v>
      </c>
      <c r="N8348" s="19" t="str">
        <f t="shared" si="1489"/>
        <v/>
      </c>
      <c r="O8348" s="19">
        <f t="shared" si="1492"/>
        <v>10</v>
      </c>
      <c r="P8348" s="19" t="str">
        <f t="shared" si="1492"/>
        <v/>
      </c>
      <c r="Q8348" s="19" t="str">
        <f t="shared" si="1492"/>
        <v/>
      </c>
      <c r="R8348" s="19">
        <f t="shared" si="1492"/>
        <v>13</v>
      </c>
    </row>
    <row r="8349" spans="1:18" ht="20.25">
      <c r="A8349" s="18" t="s">
        <v>8366</v>
      </c>
      <c r="B8349" s="20">
        <v>8345</v>
      </c>
      <c r="C8349" s="35"/>
      <c r="D8349" s="24" t="s">
        <v>13890</v>
      </c>
      <c r="E8349" s="27" t="s">
        <v>22215</v>
      </c>
      <c r="F8349" s="26" t="str">
        <f t="shared" si="1484"/>
        <v>涂</v>
      </c>
      <c r="G8349" s="26" t="str">
        <f t="shared" si="1485"/>
        <v>從水從土尨聲讀若隴又</v>
      </c>
      <c r="H8349" s="26" t="str">
        <f t="shared" si="1486"/>
        <v>亡江</v>
      </c>
      <c r="I8349" s="41" t="str">
        <f t="shared" si="1487"/>
        <v>4. 形声</v>
      </c>
      <c r="J8349" s="19" t="str">
        <f t="shared" si="1491"/>
        <v/>
      </c>
      <c r="K8349" s="19">
        <f t="shared" si="1491"/>
        <v>2</v>
      </c>
      <c r="L8349" s="19" t="str">
        <f t="shared" si="1491"/>
        <v/>
      </c>
      <c r="M8349" s="19">
        <f t="shared" si="1491"/>
        <v>3</v>
      </c>
      <c r="N8349" s="19">
        <f t="shared" si="1489"/>
        <v>5</v>
      </c>
      <c r="O8349" s="19">
        <f t="shared" si="1492"/>
        <v>8</v>
      </c>
      <c r="P8349" s="19" t="str">
        <f t="shared" si="1492"/>
        <v/>
      </c>
      <c r="Q8349" s="19" t="str">
        <f t="shared" si="1492"/>
        <v/>
      </c>
      <c r="R8349" s="19">
        <f t="shared" si="1492"/>
        <v>15</v>
      </c>
    </row>
    <row r="8350" spans="1:18" ht="20.25">
      <c r="A8350" s="18" t="s">
        <v>8367</v>
      </c>
      <c r="B8350" s="20">
        <v>8346</v>
      </c>
      <c r="C8350" s="35" t="s">
        <v>27366</v>
      </c>
      <c r="D8350" s="24" t="s">
        <v>13891</v>
      </c>
      <c r="E8350" s="27" t="s">
        <v>22216</v>
      </c>
      <c r="F8350" s="26" t="str">
        <f t="shared" si="1484"/>
        <v>汛</v>
      </c>
      <c r="G8350" s="26" t="str">
        <f t="shared" si="1485"/>
        <v>從水麗聲</v>
      </c>
      <c r="H8350" s="26" t="str">
        <f t="shared" si="1486"/>
        <v>山豉</v>
      </c>
      <c r="I8350" s="41" t="str">
        <f t="shared" si="1487"/>
        <v>4. 形声</v>
      </c>
      <c r="J8350" s="19" t="str">
        <f t="shared" si="1491"/>
        <v/>
      </c>
      <c r="K8350" s="19">
        <f t="shared" si="1491"/>
        <v>2</v>
      </c>
      <c r="L8350" s="19" t="str">
        <f t="shared" si="1491"/>
        <v/>
      </c>
      <c r="M8350" s="19">
        <f t="shared" si="1491"/>
        <v>3</v>
      </c>
      <c r="N8350" s="19" t="str">
        <f t="shared" si="1489"/>
        <v/>
      </c>
      <c r="O8350" s="19">
        <f t="shared" si="1492"/>
        <v>6</v>
      </c>
      <c r="P8350" s="19" t="str">
        <f t="shared" si="1492"/>
        <v/>
      </c>
      <c r="Q8350" s="19" t="str">
        <f t="shared" si="1492"/>
        <v/>
      </c>
      <c r="R8350" s="19">
        <f t="shared" si="1492"/>
        <v>9</v>
      </c>
    </row>
    <row r="8351" spans="1:18" ht="20.25">
      <c r="A8351" s="18" t="s">
        <v>8368</v>
      </c>
      <c r="B8351" s="20">
        <v>8347</v>
      </c>
      <c r="C8351" s="35" t="s">
        <v>8836</v>
      </c>
      <c r="D8351" s="24" t="s">
        <v>11915</v>
      </c>
      <c r="E8351" s="27" t="s">
        <v>22217</v>
      </c>
      <c r="F8351" s="26" t="str">
        <f t="shared" si="1484"/>
        <v>灑</v>
      </c>
      <c r="G8351" s="26" t="str">
        <f t="shared" si="1485"/>
        <v>從水卂聲</v>
      </c>
      <c r="H8351" s="26" t="str">
        <f t="shared" si="1486"/>
        <v>息晉</v>
      </c>
      <c r="I8351" s="41" t="str">
        <f t="shared" si="1487"/>
        <v>4. 形声</v>
      </c>
      <c r="J8351" s="19" t="str">
        <f t="shared" si="1491"/>
        <v/>
      </c>
      <c r="K8351" s="19">
        <f t="shared" si="1491"/>
        <v>2</v>
      </c>
      <c r="L8351" s="19" t="str">
        <f t="shared" si="1491"/>
        <v/>
      </c>
      <c r="M8351" s="19">
        <f t="shared" si="1491"/>
        <v>3</v>
      </c>
      <c r="N8351" s="19" t="str">
        <f t="shared" si="1489"/>
        <v/>
      </c>
      <c r="O8351" s="19">
        <f t="shared" si="1492"/>
        <v>6</v>
      </c>
      <c r="P8351" s="19" t="str">
        <f t="shared" si="1492"/>
        <v/>
      </c>
      <c r="Q8351" s="19" t="str">
        <f t="shared" si="1492"/>
        <v/>
      </c>
      <c r="R8351" s="19">
        <f t="shared" si="1492"/>
        <v>9</v>
      </c>
    </row>
    <row r="8352" spans="1:18" ht="20.25">
      <c r="A8352" s="18" t="s">
        <v>8369</v>
      </c>
      <c r="B8352" s="20">
        <v>8348</v>
      </c>
      <c r="C8352" s="35" t="s">
        <v>2818</v>
      </c>
      <c r="D8352" s="24" t="s">
        <v>13019</v>
      </c>
      <c r="E8352" s="27" t="s">
        <v>22218</v>
      </c>
      <c r="F8352" s="26" t="str">
        <f t="shared" si="1484"/>
        <v>以繒染為色從水杂聲徐鍇曰説文無杂字裴光逺云從木木者所以染桅茜之屬</v>
      </c>
      <c r="G8352" s="26" t="str">
        <f t="shared" si="1485"/>
        <v>從九九者染之數也未知其審</v>
      </c>
      <c r="H8352" s="26" t="str">
        <f t="shared" si="1486"/>
        <v>而琰</v>
      </c>
      <c r="I8352" s="41" t="str">
        <f t="shared" si="1487"/>
        <v>4. 形声</v>
      </c>
      <c r="J8352" s="19" t="str">
        <f t="shared" si="1491"/>
        <v/>
      </c>
      <c r="K8352" s="19">
        <f t="shared" si="1491"/>
        <v>33</v>
      </c>
      <c r="L8352" s="19" t="str">
        <f t="shared" si="1491"/>
        <v/>
      </c>
      <c r="M8352" s="19">
        <f t="shared" si="1491"/>
        <v>6</v>
      </c>
      <c r="N8352" s="19">
        <f t="shared" si="1489"/>
        <v>22</v>
      </c>
      <c r="O8352" s="19">
        <f t="shared" si="1492"/>
        <v>9</v>
      </c>
      <c r="P8352" s="19" t="str">
        <f t="shared" si="1492"/>
        <v/>
      </c>
      <c r="Q8352" s="19" t="str">
        <f t="shared" si="1492"/>
        <v/>
      </c>
      <c r="R8352" s="19">
        <f t="shared" si="1492"/>
        <v>48</v>
      </c>
    </row>
    <row r="8353" spans="1:18" ht="20.25">
      <c r="A8353" s="18" t="s">
        <v>8370</v>
      </c>
      <c r="B8353" s="20">
        <v>8349</v>
      </c>
      <c r="C8353" s="35" t="s">
        <v>5545</v>
      </c>
      <c r="D8353" s="24" t="s">
        <v>13746</v>
      </c>
      <c r="E8353" s="27" t="s">
        <v>22219</v>
      </c>
      <c r="F8353" s="26" t="str">
        <f t="shared" si="1484"/>
        <v>滑</v>
      </c>
      <c r="G8353" s="26" t="str">
        <f t="shared" si="1485"/>
        <v>從廾從水大聲</v>
      </c>
      <c r="H8353" s="26" t="str">
        <f t="shared" si="1486"/>
        <v>他蓋</v>
      </c>
      <c r="I8353" s="41" t="str">
        <f t="shared" si="1487"/>
        <v>4. 形声</v>
      </c>
      <c r="J8353" s="19" t="str">
        <f t="shared" si="1491"/>
        <v/>
      </c>
      <c r="K8353" s="19">
        <f t="shared" si="1491"/>
        <v>2</v>
      </c>
      <c r="L8353" s="19" t="str">
        <f t="shared" si="1491"/>
        <v/>
      </c>
      <c r="M8353" s="19">
        <f t="shared" si="1491"/>
        <v>3</v>
      </c>
      <c r="N8353" s="19">
        <f t="shared" si="1489"/>
        <v>5</v>
      </c>
      <c r="O8353" s="19">
        <f t="shared" si="1492"/>
        <v>8</v>
      </c>
      <c r="P8353" s="19" t="str">
        <f t="shared" si="1492"/>
        <v/>
      </c>
      <c r="Q8353" s="19" t="str">
        <f t="shared" si="1492"/>
        <v/>
      </c>
      <c r="R8353" s="19">
        <f t="shared" si="1492"/>
        <v>11</v>
      </c>
    </row>
    <row r="8354" spans="1:18" ht="20.25">
      <c r="A8354" s="18" t="s">
        <v>8371</v>
      </c>
      <c r="B8354" s="20">
        <v>8350</v>
      </c>
      <c r="C8354" s="35" t="s">
        <v>5545</v>
      </c>
      <c r="D8354" s="24" t="s">
        <v>13746</v>
      </c>
      <c r="E8354" s="27" t="s">
        <v>10941</v>
      </c>
      <c r="F8354" s="26" t="str">
        <f t="shared" si="1484"/>
        <v/>
      </c>
      <c r="G8354" s="26" t="str">
        <f t="shared" si="1485"/>
        <v/>
      </c>
      <c r="H8354" s="26" t="str">
        <f t="shared" si="1486"/>
        <v/>
      </c>
      <c r="I8354" s="41" t="str">
        <f t="shared" si="1487"/>
        <v/>
      </c>
      <c r="J8354" s="19">
        <f t="shared" si="1491"/>
        <v>1</v>
      </c>
      <c r="K8354" s="19" t="str">
        <f t="shared" si="1491"/>
        <v/>
      </c>
      <c r="L8354" s="19" t="str">
        <f t="shared" si="1491"/>
        <v/>
      </c>
      <c r="M8354" s="19" t="str">
        <f t="shared" si="1491"/>
        <v/>
      </c>
      <c r="N8354" s="19" t="str">
        <f t="shared" si="1489"/>
        <v/>
      </c>
      <c r="O8354" s="19" t="str">
        <f t="shared" si="1492"/>
        <v/>
      </c>
      <c r="P8354" s="19" t="str">
        <f t="shared" si="1492"/>
        <v/>
      </c>
      <c r="Q8354" s="19" t="str">
        <f t="shared" si="1492"/>
        <v/>
      </c>
      <c r="R8354" s="19" t="str">
        <f t="shared" si="1492"/>
        <v/>
      </c>
    </row>
    <row r="8355" spans="1:18" ht="20.25">
      <c r="A8355" s="18" t="s">
        <v>8372</v>
      </c>
      <c r="B8355" s="20">
        <v>8351</v>
      </c>
      <c r="C8355" s="35"/>
      <c r="D8355" s="24" t="s">
        <v>11707</v>
      </c>
      <c r="E8355" s="27" t="s">
        <v>22220</v>
      </c>
      <c r="F8355" s="26" t="str">
        <f t="shared" si="1484"/>
        <v/>
      </c>
      <c r="G8355" s="26" t="str">
        <f t="shared" si="1485"/>
        <v/>
      </c>
      <c r="H8355" s="26" t="str">
        <f t="shared" si="1486"/>
        <v>余亷</v>
      </c>
      <c r="I8355" s="41" t="str">
        <f t="shared" si="1487"/>
        <v>4. 形声</v>
      </c>
      <c r="J8355" s="19" t="str">
        <f t="shared" si="1491"/>
        <v/>
      </c>
      <c r="K8355" s="19" t="str">
        <f t="shared" si="1491"/>
        <v/>
      </c>
      <c r="L8355" s="19" t="str">
        <f t="shared" si="1491"/>
        <v/>
      </c>
      <c r="M8355" s="19">
        <f t="shared" si="1491"/>
        <v>10</v>
      </c>
      <c r="N8355" s="19" t="str">
        <f t="shared" si="1489"/>
        <v/>
      </c>
      <c r="O8355" s="19">
        <f t="shared" si="1492"/>
        <v>13</v>
      </c>
      <c r="P8355" s="19" t="str">
        <f t="shared" si="1492"/>
        <v/>
      </c>
      <c r="Q8355" s="19" t="str">
        <f t="shared" si="1492"/>
        <v/>
      </c>
      <c r="R8355" s="19">
        <f t="shared" si="1492"/>
        <v>16</v>
      </c>
    </row>
    <row r="8356" spans="1:18" ht="20.25">
      <c r="A8356" s="18" t="s">
        <v>8373</v>
      </c>
      <c r="B8356" s="20">
        <v>8352</v>
      </c>
      <c r="C8356" s="35" t="s">
        <v>27367</v>
      </c>
      <c r="D8356" s="24" t="s">
        <v>11643</v>
      </c>
      <c r="E8356" s="27" t="s">
        <v>22221</v>
      </c>
      <c r="F8356" s="26" t="str">
        <f t="shared" si="1484"/>
        <v>汙灑</v>
      </c>
      <c r="G8356" s="26" t="str">
        <f t="shared" si="1485"/>
        <v>一曰水中人從水贊聲</v>
      </c>
      <c r="H8356" s="26" t="str">
        <f t="shared" si="1486"/>
        <v>則旰</v>
      </c>
      <c r="I8356" s="41" t="str">
        <f t="shared" si="1487"/>
        <v>4. 形声</v>
      </c>
      <c r="J8356" s="19" t="str">
        <f t="shared" si="1491"/>
        <v/>
      </c>
      <c r="K8356" s="19">
        <f t="shared" si="1491"/>
        <v>3</v>
      </c>
      <c r="L8356" s="19" t="str">
        <f t="shared" si="1491"/>
        <v/>
      </c>
      <c r="M8356" s="19">
        <f t="shared" si="1491"/>
        <v>9</v>
      </c>
      <c r="N8356" s="19" t="str">
        <f t="shared" si="1489"/>
        <v/>
      </c>
      <c r="O8356" s="19">
        <f t="shared" si="1492"/>
        <v>12</v>
      </c>
      <c r="P8356" s="19" t="str">
        <f t="shared" si="1492"/>
        <v/>
      </c>
      <c r="Q8356" s="19" t="str">
        <f t="shared" si="1492"/>
        <v/>
      </c>
      <c r="R8356" s="19">
        <f t="shared" si="1492"/>
        <v>15</v>
      </c>
    </row>
    <row r="8357" spans="1:18" ht="20.25">
      <c r="A8357" s="18" t="s">
        <v>8374</v>
      </c>
      <c r="B8357" s="20">
        <v>8353</v>
      </c>
      <c r="C8357" s="35"/>
      <c r="D8357" s="24" t="s">
        <v>12144</v>
      </c>
      <c r="E8357" s="27" t="s">
        <v>22222</v>
      </c>
      <c r="F8357" s="26" t="str">
        <f t="shared" si="1484"/>
        <v>腹中有水气</v>
      </c>
      <c r="G8357" s="26" t="str">
        <f t="shared" si="1485"/>
        <v>從水從愁愁亦聲</v>
      </c>
      <c r="H8357" s="26" t="str">
        <f t="shared" si="1486"/>
        <v>士</v>
      </c>
      <c r="I8357" s="41" t="str">
        <f t="shared" si="1487"/>
        <v>4. 形声</v>
      </c>
      <c r="J8357" s="19" t="str">
        <f t="shared" si="1491"/>
        <v/>
      </c>
      <c r="K8357" s="19">
        <f t="shared" si="1491"/>
        <v>6</v>
      </c>
      <c r="L8357" s="19" t="str">
        <f t="shared" si="1491"/>
        <v/>
      </c>
      <c r="M8357" s="19">
        <f t="shared" si="1491"/>
        <v>7</v>
      </c>
      <c r="N8357" s="19">
        <f t="shared" si="1489"/>
        <v>9</v>
      </c>
      <c r="O8357" s="19">
        <f t="shared" si="1492"/>
        <v>13</v>
      </c>
      <c r="P8357" s="19" t="str">
        <f t="shared" si="1492"/>
        <v/>
      </c>
      <c r="Q8357" s="19" t="str">
        <f t="shared" si="1492"/>
        <v/>
      </c>
      <c r="R8357" s="19">
        <f t="shared" si="1492"/>
        <v>16</v>
      </c>
    </row>
    <row r="8358" spans="1:18" ht="20.25">
      <c r="A8358" s="18" t="s">
        <v>8375</v>
      </c>
      <c r="B8358" s="20">
        <v>8354</v>
      </c>
      <c r="C8358" s="35" t="s">
        <v>27368</v>
      </c>
      <c r="D8358" s="24" t="s">
        <v>13047</v>
      </c>
      <c r="E8358" s="27" t="s">
        <v>22223</v>
      </c>
      <c r="F8358" s="26" t="str">
        <f t="shared" si="1484"/>
        <v>乳汁</v>
      </c>
      <c r="G8358" s="26" t="str">
        <f t="shared" si="1485"/>
        <v>從水重聲</v>
      </c>
      <c r="H8358" s="26" t="str">
        <f t="shared" si="1486"/>
        <v>多貢</v>
      </c>
      <c r="I8358" s="41" t="str">
        <f t="shared" si="1487"/>
        <v>4. 形声</v>
      </c>
      <c r="J8358" s="19" t="str">
        <f t="shared" si="1491"/>
        <v/>
      </c>
      <c r="K8358" s="19">
        <f t="shared" si="1491"/>
        <v>3</v>
      </c>
      <c r="L8358" s="19" t="str">
        <f t="shared" si="1491"/>
        <v/>
      </c>
      <c r="M8358" s="19">
        <f t="shared" si="1491"/>
        <v>4</v>
      </c>
      <c r="N8358" s="19" t="str">
        <f t="shared" si="1489"/>
        <v/>
      </c>
      <c r="O8358" s="19">
        <f t="shared" si="1492"/>
        <v>7</v>
      </c>
      <c r="P8358" s="19" t="str">
        <f t="shared" si="1492"/>
        <v/>
      </c>
      <c r="Q8358" s="19" t="str">
        <f t="shared" si="1492"/>
        <v/>
      </c>
      <c r="R8358" s="19">
        <f t="shared" si="1492"/>
        <v>10</v>
      </c>
    </row>
    <row r="8359" spans="1:18" ht="20.25">
      <c r="A8359" s="18" t="s">
        <v>8376</v>
      </c>
      <c r="B8359" s="20">
        <v>8355</v>
      </c>
      <c r="C8359" s="35" t="s">
        <v>27369</v>
      </c>
      <c r="D8359" s="24" t="s">
        <v>11968</v>
      </c>
      <c r="E8359" s="27" t="s">
        <v>22224</v>
      </c>
      <c r="F8359" s="26" t="str">
        <f t="shared" si="1484"/>
        <v>鼻液</v>
      </c>
      <c r="G8359" s="26" t="str">
        <f t="shared" si="1485"/>
        <v>從水夷聲</v>
      </c>
      <c r="H8359" s="26" t="str">
        <f t="shared" si="1486"/>
        <v>他計</v>
      </c>
      <c r="I8359" s="41" t="str">
        <f t="shared" si="1487"/>
        <v>4. 形声</v>
      </c>
      <c r="J8359" s="19" t="str">
        <f t="shared" si="1491"/>
        <v/>
      </c>
      <c r="K8359" s="19">
        <f t="shared" si="1491"/>
        <v>3</v>
      </c>
      <c r="L8359" s="19" t="str">
        <f t="shared" si="1491"/>
        <v/>
      </c>
      <c r="M8359" s="19">
        <f t="shared" si="1491"/>
        <v>4</v>
      </c>
      <c r="N8359" s="19" t="str">
        <f t="shared" si="1489"/>
        <v/>
      </c>
      <c r="O8359" s="19">
        <f t="shared" si="1492"/>
        <v>7</v>
      </c>
      <c r="P8359" s="19" t="str">
        <f t="shared" si="1492"/>
        <v/>
      </c>
      <c r="Q8359" s="19" t="str">
        <f t="shared" si="1492"/>
        <v/>
      </c>
      <c r="R8359" s="19">
        <f t="shared" si="1492"/>
        <v>10</v>
      </c>
    </row>
    <row r="8360" spans="1:18" ht="20.25">
      <c r="A8360" s="18" t="s">
        <v>8377</v>
      </c>
      <c r="B8360" s="20">
        <v>8356</v>
      </c>
      <c r="C8360" s="35" t="s">
        <v>81</v>
      </c>
      <c r="D8360" s="24" t="s">
        <v>11723</v>
      </c>
      <c r="E8360" s="27" t="s">
        <v>22225</v>
      </c>
      <c r="F8360" s="26" t="str">
        <f t="shared" si="1484"/>
        <v/>
      </c>
      <c r="G8360" s="26" t="str">
        <f t="shared" si="1485"/>
        <v/>
      </c>
      <c r="H8360" s="26" t="str">
        <f t="shared" si="1486"/>
        <v>所姦</v>
      </c>
      <c r="I8360" s="41" t="str">
        <f t="shared" si="1487"/>
        <v>4. 形声</v>
      </c>
      <c r="J8360" s="19" t="str">
        <f t="shared" si="1491"/>
        <v/>
      </c>
      <c r="K8360" s="19" t="str">
        <f t="shared" si="1491"/>
        <v/>
      </c>
      <c r="L8360" s="19" t="str">
        <f t="shared" si="1491"/>
        <v/>
      </c>
      <c r="M8360" s="19">
        <f t="shared" si="1491"/>
        <v>4</v>
      </c>
      <c r="N8360" s="19" t="str">
        <f t="shared" si="1489"/>
        <v/>
      </c>
      <c r="O8360" s="19">
        <f t="shared" si="1492"/>
        <v>8</v>
      </c>
      <c r="P8360" s="19" t="str">
        <f t="shared" si="1492"/>
        <v/>
      </c>
      <c r="Q8360" s="19" t="str">
        <f t="shared" si="1492"/>
        <v/>
      </c>
      <c r="R8360" s="19">
        <f t="shared" si="1492"/>
        <v>17</v>
      </c>
    </row>
    <row r="8361" spans="1:18" ht="20.25">
      <c r="A8361" s="18" t="s">
        <v>8378</v>
      </c>
      <c r="B8361" s="20">
        <v>8357</v>
      </c>
      <c r="C8361" s="35" t="s">
        <v>9405</v>
      </c>
      <c r="D8361" s="24" t="s">
        <v>11882</v>
      </c>
      <c r="E8361" s="27" t="s">
        <v>22226</v>
      </c>
      <c r="F8361" s="26" t="str">
        <f t="shared" si="1484"/>
        <v>人液</v>
      </c>
      <c r="G8361" s="26" t="str">
        <f t="shared" si="1485"/>
        <v>從水干聲</v>
      </c>
      <c r="H8361" s="26" t="str">
        <f t="shared" si="1486"/>
        <v>矦旰</v>
      </c>
      <c r="I8361" s="41" t="str">
        <f t="shared" si="1487"/>
        <v>4. 形声</v>
      </c>
      <c r="J8361" s="19" t="str">
        <f t="shared" si="1491"/>
        <v/>
      </c>
      <c r="K8361" s="19">
        <f t="shared" si="1491"/>
        <v>3</v>
      </c>
      <c r="L8361" s="19" t="str">
        <f t="shared" si="1491"/>
        <v/>
      </c>
      <c r="M8361" s="19">
        <f t="shared" si="1491"/>
        <v>4</v>
      </c>
      <c r="N8361" s="19" t="str">
        <f t="shared" si="1489"/>
        <v/>
      </c>
      <c r="O8361" s="19">
        <f t="shared" si="1492"/>
        <v>7</v>
      </c>
      <c r="P8361" s="19" t="str">
        <f t="shared" si="1492"/>
        <v/>
      </c>
      <c r="Q8361" s="19" t="str">
        <f t="shared" si="1492"/>
        <v/>
      </c>
      <c r="R8361" s="19">
        <f t="shared" si="1492"/>
        <v>10</v>
      </c>
    </row>
    <row r="8362" spans="1:18" ht="20.25">
      <c r="A8362" s="18" t="s">
        <v>8379</v>
      </c>
      <c r="B8362" s="20">
        <v>8358</v>
      </c>
      <c r="C8362" s="35" t="s">
        <v>7488</v>
      </c>
      <c r="D8362" s="24" t="s">
        <v>11742</v>
      </c>
      <c r="E8362" s="27" t="s">
        <v>22227</v>
      </c>
      <c r="F8362" s="26" t="str">
        <f t="shared" si="1484"/>
        <v/>
      </c>
      <c r="G8362" s="26" t="str">
        <f t="shared" si="1485"/>
        <v/>
      </c>
      <c r="H8362" s="26" t="str">
        <f t="shared" si="1486"/>
        <v>去急</v>
      </c>
      <c r="I8362" s="41" t="str">
        <f t="shared" si="1487"/>
        <v>4. 形声</v>
      </c>
      <c r="J8362" s="19" t="str">
        <f t="shared" si="1491"/>
        <v/>
      </c>
      <c r="K8362" s="19" t="str">
        <f t="shared" si="1491"/>
        <v/>
      </c>
      <c r="L8362" s="19" t="str">
        <f t="shared" si="1491"/>
        <v/>
      </c>
      <c r="M8362" s="19">
        <f t="shared" si="1491"/>
        <v>7</v>
      </c>
      <c r="N8362" s="19" t="str">
        <f t="shared" si="1489"/>
        <v/>
      </c>
      <c r="O8362" s="19">
        <f t="shared" si="1492"/>
        <v>2</v>
      </c>
      <c r="P8362" s="19" t="str">
        <f t="shared" si="1492"/>
        <v/>
      </c>
      <c r="Q8362" s="19" t="str">
        <f t="shared" si="1492"/>
        <v/>
      </c>
      <c r="R8362" s="19">
        <f t="shared" si="1492"/>
        <v>13</v>
      </c>
    </row>
    <row r="8363" spans="1:18" ht="20.25">
      <c r="A8363" s="18" t="s">
        <v>8380</v>
      </c>
      <c r="B8363" s="20">
        <v>8359</v>
      </c>
      <c r="C8363" s="35" t="s">
        <v>773</v>
      </c>
      <c r="D8363" s="24" t="s">
        <v>11968</v>
      </c>
      <c r="E8363" s="27" t="s">
        <v>22228</v>
      </c>
      <c r="F8363" s="26" t="str">
        <f t="shared" si="1484"/>
        <v>泣</v>
      </c>
      <c r="G8363" s="26" t="str">
        <f t="shared" si="1485"/>
        <v>從水弟聲</v>
      </c>
      <c r="H8363" s="26" t="str">
        <f t="shared" si="1486"/>
        <v>他禮</v>
      </c>
      <c r="I8363" s="41" t="str">
        <f t="shared" si="1487"/>
        <v>4. 形声</v>
      </c>
      <c r="J8363" s="19" t="str">
        <f t="shared" si="1491"/>
        <v/>
      </c>
      <c r="K8363" s="19">
        <f t="shared" si="1491"/>
        <v>2</v>
      </c>
      <c r="L8363" s="19" t="str">
        <f t="shared" si="1491"/>
        <v/>
      </c>
      <c r="M8363" s="19">
        <f t="shared" si="1491"/>
        <v>3</v>
      </c>
      <c r="N8363" s="19" t="str">
        <f t="shared" si="1489"/>
        <v/>
      </c>
      <c r="O8363" s="19">
        <f t="shared" si="1492"/>
        <v>6</v>
      </c>
      <c r="P8363" s="19" t="str">
        <f t="shared" si="1492"/>
        <v/>
      </c>
      <c r="Q8363" s="19" t="str">
        <f t="shared" si="1492"/>
        <v/>
      </c>
      <c r="R8363" s="19">
        <f t="shared" si="1492"/>
        <v>9</v>
      </c>
    </row>
    <row r="8364" spans="1:18" ht="20.25">
      <c r="A8364" s="18" t="s">
        <v>8381</v>
      </c>
      <c r="B8364" s="20">
        <v>8360</v>
      </c>
      <c r="C8364" s="35" t="s">
        <v>27370</v>
      </c>
      <c r="D8364" s="24" t="s">
        <v>12602</v>
      </c>
      <c r="E8364" s="27" t="s">
        <v>22229</v>
      </c>
      <c r="F8364" s="26" t="str">
        <f t="shared" si="1484"/>
        <v>㶕</v>
      </c>
      <c r="G8364" s="26" t="str">
        <f t="shared" si="1485"/>
        <v>從水柬聲</v>
      </c>
      <c r="H8364" s="26" t="str">
        <f t="shared" si="1486"/>
        <v>郎甸</v>
      </c>
      <c r="I8364" s="41" t="str">
        <f t="shared" si="1487"/>
        <v>4. 形声</v>
      </c>
      <c r="J8364" s="19" t="str">
        <f t="shared" si="1491"/>
        <v/>
      </c>
      <c r="K8364" s="19">
        <f t="shared" si="1491"/>
        <v>2</v>
      </c>
      <c r="L8364" s="19" t="str">
        <f t="shared" si="1491"/>
        <v/>
      </c>
      <c r="M8364" s="19">
        <f t="shared" si="1491"/>
        <v>3</v>
      </c>
      <c r="N8364" s="19" t="str">
        <f t="shared" si="1489"/>
        <v/>
      </c>
      <c r="O8364" s="19">
        <f t="shared" si="1492"/>
        <v>6</v>
      </c>
      <c r="P8364" s="19" t="str">
        <f t="shared" si="1492"/>
        <v/>
      </c>
      <c r="Q8364" s="19" t="str">
        <f t="shared" si="1492"/>
        <v/>
      </c>
      <c r="R8364" s="19">
        <f t="shared" si="1492"/>
        <v>9</v>
      </c>
    </row>
    <row r="8365" spans="1:18" ht="20.25">
      <c r="A8365" s="18" t="s">
        <v>8382</v>
      </c>
      <c r="B8365" s="20">
        <v>8361</v>
      </c>
      <c r="C8365" s="35"/>
      <c r="D8365" s="24" t="s">
        <v>13892</v>
      </c>
      <c r="E8365" s="27" t="s">
        <v>22230</v>
      </c>
      <c r="F8365" s="26" t="str">
        <f t="shared" si="1484"/>
        <v>議辠</v>
      </c>
      <c r="G8365" s="26" t="str">
        <f t="shared" si="1485"/>
        <v>從水獻與法同意</v>
      </c>
      <c r="H8365" s="26" t="str">
        <f t="shared" si="1486"/>
        <v>魚列</v>
      </c>
      <c r="I8365" s="41" t="str">
        <f t="shared" si="1487"/>
        <v/>
      </c>
      <c r="J8365" s="19" t="str">
        <f t="shared" ref="J8365:M8384" si="1493">IFERROR(FIND(J$4,$E8365),"")</f>
        <v/>
      </c>
      <c r="K8365" s="19">
        <f t="shared" si="1493"/>
        <v>3</v>
      </c>
      <c r="L8365" s="19" t="str">
        <f t="shared" si="1493"/>
        <v/>
      </c>
      <c r="M8365" s="19">
        <f t="shared" si="1493"/>
        <v>4</v>
      </c>
      <c r="N8365" s="19" t="str">
        <f t="shared" si="1489"/>
        <v/>
      </c>
      <c r="O8365" s="19" t="str">
        <f t="shared" ref="O8365:R8384" si="1494">IFERROR(FIND(O$4,$E8365),"")</f>
        <v/>
      </c>
      <c r="P8365" s="19" t="str">
        <f t="shared" si="1494"/>
        <v/>
      </c>
      <c r="Q8365" s="19" t="str">
        <f t="shared" si="1494"/>
        <v/>
      </c>
      <c r="R8365" s="19">
        <f t="shared" si="1494"/>
        <v>13</v>
      </c>
    </row>
    <row r="8366" spans="1:18" ht="20.25">
      <c r="A8366" s="18" t="s">
        <v>8383</v>
      </c>
      <c r="B8366" s="20">
        <v>8362</v>
      </c>
      <c r="C8366" s="35" t="s">
        <v>3618</v>
      </c>
      <c r="D8366" s="24" t="s">
        <v>12301</v>
      </c>
      <c r="E8366" s="27" t="s">
        <v>22231</v>
      </c>
      <c r="F8366" s="26" t="str">
        <f t="shared" si="1484"/>
        <v>變汙</v>
      </c>
      <c r="G8366" s="26" t="str">
        <f t="shared" si="1485"/>
        <v>從水俞聲一曰渝水在遼西臨俞東出塞</v>
      </c>
      <c r="H8366" s="26" t="str">
        <f t="shared" si="1486"/>
        <v>羊朱</v>
      </c>
      <c r="I8366" s="41" t="str">
        <f t="shared" si="1487"/>
        <v>4. 形声</v>
      </c>
      <c r="J8366" s="19" t="str">
        <f t="shared" si="1493"/>
        <v/>
      </c>
      <c r="K8366" s="19">
        <f t="shared" si="1493"/>
        <v>3</v>
      </c>
      <c r="L8366" s="19" t="str">
        <f t="shared" si="1493"/>
        <v/>
      </c>
      <c r="M8366" s="19">
        <f t="shared" si="1493"/>
        <v>4</v>
      </c>
      <c r="N8366" s="19" t="str">
        <f t="shared" si="1489"/>
        <v/>
      </c>
      <c r="O8366" s="19">
        <f t="shared" si="1494"/>
        <v>7</v>
      </c>
      <c r="P8366" s="19" t="str">
        <f t="shared" si="1494"/>
        <v/>
      </c>
      <c r="Q8366" s="19" t="str">
        <f t="shared" si="1494"/>
        <v/>
      </c>
      <c r="R8366" s="19">
        <f t="shared" si="1494"/>
        <v>22</v>
      </c>
    </row>
    <row r="8367" spans="1:18" ht="20.25">
      <c r="A8367" s="18" t="s">
        <v>8384</v>
      </c>
      <c r="B8367" s="20">
        <v>8363</v>
      </c>
      <c r="C8367" s="35" t="s">
        <v>27371</v>
      </c>
      <c r="D8367" s="24" t="s">
        <v>12385</v>
      </c>
      <c r="E8367" s="27" t="s">
        <v>22232</v>
      </c>
      <c r="F8367" s="26" t="str">
        <f t="shared" si="1484"/>
        <v>損</v>
      </c>
      <c r="G8367" s="26" t="str">
        <f t="shared" si="1485"/>
        <v>從水咸聲</v>
      </c>
      <c r="H8367" s="26" t="str">
        <f t="shared" si="1486"/>
        <v>古斬</v>
      </c>
      <c r="I8367" s="41" t="str">
        <f t="shared" si="1487"/>
        <v>4. 形声</v>
      </c>
      <c r="J8367" s="19" t="str">
        <f t="shared" si="1493"/>
        <v/>
      </c>
      <c r="K8367" s="19">
        <f t="shared" si="1493"/>
        <v>2</v>
      </c>
      <c r="L8367" s="19" t="str">
        <f t="shared" si="1493"/>
        <v/>
      </c>
      <c r="M8367" s="19">
        <f t="shared" si="1493"/>
        <v>3</v>
      </c>
      <c r="N8367" s="19" t="str">
        <f t="shared" si="1489"/>
        <v/>
      </c>
      <c r="O8367" s="19">
        <f t="shared" si="1494"/>
        <v>6</v>
      </c>
      <c r="P8367" s="19" t="str">
        <f t="shared" si="1494"/>
        <v/>
      </c>
      <c r="Q8367" s="19" t="str">
        <f t="shared" si="1494"/>
        <v/>
      </c>
      <c r="R8367" s="19">
        <f t="shared" si="1494"/>
        <v>9</v>
      </c>
    </row>
    <row r="8368" spans="1:18" ht="20.25">
      <c r="A8368" s="18" t="s">
        <v>8385</v>
      </c>
      <c r="B8368" s="20">
        <v>8364</v>
      </c>
      <c r="C8368" s="35" t="s">
        <v>27372</v>
      </c>
      <c r="D8368" s="24" t="s">
        <v>12552</v>
      </c>
      <c r="E8368" s="27" t="s">
        <v>22233</v>
      </c>
      <c r="F8368" s="26" t="str">
        <f t="shared" si="1484"/>
        <v>盡</v>
      </c>
      <c r="G8368" s="26" t="str">
        <f t="shared" si="1485"/>
        <v>從水烕聲</v>
      </c>
      <c r="H8368" s="26" t="str">
        <f t="shared" si="1486"/>
        <v>亡列</v>
      </c>
      <c r="I8368" s="41" t="str">
        <f t="shared" si="1487"/>
        <v>4. 形声</v>
      </c>
      <c r="J8368" s="19" t="str">
        <f t="shared" si="1493"/>
        <v/>
      </c>
      <c r="K8368" s="19">
        <f t="shared" si="1493"/>
        <v>2</v>
      </c>
      <c r="L8368" s="19" t="str">
        <f t="shared" si="1493"/>
        <v/>
      </c>
      <c r="M8368" s="19">
        <f t="shared" si="1493"/>
        <v>3</v>
      </c>
      <c r="N8368" s="19" t="str">
        <f t="shared" si="1489"/>
        <v/>
      </c>
      <c r="O8368" s="19">
        <f t="shared" si="1494"/>
        <v>6</v>
      </c>
      <c r="P8368" s="19" t="str">
        <f t="shared" si="1494"/>
        <v/>
      </c>
      <c r="Q8368" s="19" t="str">
        <f t="shared" si="1494"/>
        <v/>
      </c>
      <c r="R8368" s="19">
        <f t="shared" si="1494"/>
        <v>9</v>
      </c>
    </row>
    <row r="8369" spans="1:18" ht="20.25">
      <c r="A8369" s="18" t="s">
        <v>8386</v>
      </c>
      <c r="B8369" s="20">
        <v>8365</v>
      </c>
      <c r="C8369" s="35" t="s">
        <v>69</v>
      </c>
      <c r="D8369" s="24" t="s">
        <v>12014</v>
      </c>
      <c r="E8369" s="27" t="s">
        <v>22234</v>
      </c>
      <c r="F8369" s="26" t="str">
        <f t="shared" si="1484"/>
        <v>水轉轂</v>
      </c>
      <c r="G8369" s="26" t="str">
        <f t="shared" si="1485"/>
        <v>一曰人之所乗及船也從水聲</v>
      </c>
      <c r="H8369" s="26" t="str">
        <f t="shared" si="1486"/>
        <v>在到</v>
      </c>
      <c r="I8369" s="41" t="str">
        <f t="shared" si="1487"/>
        <v>4. 形声</v>
      </c>
      <c r="J8369" s="19" t="str">
        <f t="shared" si="1493"/>
        <v/>
      </c>
      <c r="K8369" s="19">
        <f t="shared" si="1493"/>
        <v>4</v>
      </c>
      <c r="L8369" s="19" t="str">
        <f t="shared" si="1493"/>
        <v/>
      </c>
      <c r="M8369" s="19">
        <f t="shared" si="1493"/>
        <v>14</v>
      </c>
      <c r="N8369" s="19" t="str">
        <f t="shared" si="1489"/>
        <v/>
      </c>
      <c r="O8369" s="19">
        <f t="shared" si="1494"/>
        <v>17</v>
      </c>
      <c r="P8369" s="19" t="str">
        <f t="shared" si="1494"/>
        <v/>
      </c>
      <c r="Q8369" s="19" t="str">
        <f t="shared" si="1494"/>
        <v/>
      </c>
      <c r="R8369" s="19">
        <f t="shared" si="1494"/>
        <v>20</v>
      </c>
    </row>
    <row r="8370" spans="1:18" ht="20.25">
      <c r="A8370" s="18" t="s">
        <v>8387</v>
      </c>
      <c r="B8370" s="20">
        <v>8366</v>
      </c>
      <c r="C8370" s="35" t="s">
        <v>6511</v>
      </c>
      <c r="D8370" s="24" t="s">
        <v>12056</v>
      </c>
      <c r="E8370" s="27" t="s">
        <v>22235</v>
      </c>
      <c r="F8370" s="26" t="str">
        <f t="shared" si="1484"/>
        <v/>
      </c>
      <c r="G8370" s="26" t="str">
        <f t="shared" si="1485"/>
        <v/>
      </c>
      <c r="H8370" s="26" t="str">
        <f t="shared" si="1486"/>
        <v>普半</v>
      </c>
      <c r="I8370" s="41" t="str">
        <f t="shared" si="1487"/>
        <v>4. 形声</v>
      </c>
      <c r="J8370" s="19" t="str">
        <f t="shared" si="1493"/>
        <v/>
      </c>
      <c r="K8370" s="19" t="str">
        <f t="shared" si="1493"/>
        <v/>
      </c>
      <c r="L8370" s="19" t="str">
        <f t="shared" si="1493"/>
        <v/>
      </c>
      <c r="M8370" s="19">
        <f t="shared" si="1493"/>
        <v>15</v>
      </c>
      <c r="N8370" s="19">
        <f t="shared" si="1489"/>
        <v>17</v>
      </c>
      <c r="O8370" s="19">
        <f t="shared" si="1494"/>
        <v>21</v>
      </c>
      <c r="P8370" s="19" t="str">
        <f t="shared" si="1494"/>
        <v/>
      </c>
      <c r="Q8370" s="19" t="str">
        <f t="shared" si="1494"/>
        <v/>
      </c>
      <c r="R8370" s="19">
        <f t="shared" si="1494"/>
        <v>24</v>
      </c>
    </row>
    <row r="8371" spans="1:18" ht="20.25">
      <c r="A8371" s="18" t="s">
        <v>8388</v>
      </c>
      <c r="B8371" s="20">
        <v>8367</v>
      </c>
      <c r="C8371" s="35" t="s">
        <v>2108</v>
      </c>
      <c r="D8371" s="24" t="s">
        <v>13326</v>
      </c>
      <c r="E8371" s="27" t="s">
        <v>22236</v>
      </c>
      <c r="F8371" s="26" t="str">
        <f t="shared" si="1484"/>
        <v/>
      </c>
      <c r="G8371" s="26" t="str">
        <f t="shared" si="1485"/>
        <v/>
      </c>
      <c r="H8371" s="26" t="str">
        <f t="shared" si="1486"/>
        <v>盧后</v>
      </c>
      <c r="I8371" s="41" t="str">
        <f t="shared" si="1487"/>
        <v>4. 形声</v>
      </c>
      <c r="J8371" s="19" t="str">
        <f t="shared" si="1493"/>
        <v/>
      </c>
      <c r="K8371" s="19" t="str">
        <f t="shared" si="1493"/>
        <v/>
      </c>
      <c r="L8371" s="19" t="str">
        <f t="shared" si="1493"/>
        <v/>
      </c>
      <c r="M8371" s="19">
        <f t="shared" si="1493"/>
        <v>11</v>
      </c>
      <c r="N8371" s="19" t="str">
        <f t="shared" si="1489"/>
        <v/>
      </c>
      <c r="O8371" s="19">
        <f t="shared" si="1494"/>
        <v>14</v>
      </c>
      <c r="P8371" s="19" t="str">
        <f t="shared" si="1494"/>
        <v/>
      </c>
      <c r="Q8371" s="19" t="str">
        <f t="shared" si="1494"/>
        <v/>
      </c>
      <c r="R8371" s="19">
        <f t="shared" si="1494"/>
        <v>17</v>
      </c>
    </row>
    <row r="8372" spans="1:18" ht="20.25">
      <c r="A8372" s="18" t="s">
        <v>8389</v>
      </c>
      <c r="B8372" s="20">
        <v>8368</v>
      </c>
      <c r="C8372" s="35" t="s">
        <v>27373</v>
      </c>
      <c r="D8372" s="24" t="s">
        <v>13893</v>
      </c>
      <c r="E8372" s="27" t="s">
        <v>22237</v>
      </c>
      <c r="F8372" s="26" t="str">
        <f t="shared" si="1484"/>
        <v>丹沙所化為水銀</v>
      </c>
      <c r="G8372" s="26" t="str">
        <f t="shared" si="1485"/>
        <v>從水項聲</v>
      </c>
      <c r="H8372" s="26" t="str">
        <f t="shared" si="1486"/>
        <v>呼孔</v>
      </c>
      <c r="I8372" s="41" t="str">
        <f t="shared" si="1487"/>
        <v>4. 形声</v>
      </c>
      <c r="J8372" s="19" t="str">
        <f t="shared" si="1493"/>
        <v/>
      </c>
      <c r="K8372" s="19">
        <f t="shared" si="1493"/>
        <v>8</v>
      </c>
      <c r="L8372" s="19" t="str">
        <f t="shared" si="1493"/>
        <v/>
      </c>
      <c r="M8372" s="19">
        <f t="shared" si="1493"/>
        <v>9</v>
      </c>
      <c r="N8372" s="19" t="str">
        <f t="shared" si="1489"/>
        <v/>
      </c>
      <c r="O8372" s="19">
        <f t="shared" si="1494"/>
        <v>12</v>
      </c>
      <c r="P8372" s="19" t="str">
        <f t="shared" si="1494"/>
        <v/>
      </c>
      <c r="Q8372" s="19" t="str">
        <f t="shared" si="1494"/>
        <v/>
      </c>
      <c r="R8372" s="19">
        <f t="shared" si="1494"/>
        <v>15</v>
      </c>
    </row>
    <row r="8373" spans="1:18" ht="20.25">
      <c r="A8373" s="18" t="s">
        <v>8390</v>
      </c>
      <c r="B8373" s="20">
        <v>8369</v>
      </c>
      <c r="C8373" s="35" t="s">
        <v>7424</v>
      </c>
      <c r="D8373" s="24" t="s">
        <v>11786</v>
      </c>
      <c r="E8373" s="27" t="s">
        <v>22238</v>
      </c>
      <c r="F8373" s="26" t="str">
        <f t="shared" si="1484"/>
        <v>苹</v>
      </c>
      <c r="G8373" s="26" t="str">
        <f t="shared" si="1485"/>
        <v>水艸也從水苹苹亦聲</v>
      </c>
      <c r="H8373" s="26" t="str">
        <f t="shared" si="1486"/>
        <v>薄經</v>
      </c>
      <c r="I8373" s="41" t="str">
        <f t="shared" si="1487"/>
        <v>4. 形声</v>
      </c>
      <c r="J8373" s="19" t="str">
        <f t="shared" si="1493"/>
        <v/>
      </c>
      <c r="K8373" s="19">
        <f t="shared" si="1493"/>
        <v>2</v>
      </c>
      <c r="L8373" s="19" t="str">
        <f t="shared" si="1493"/>
        <v/>
      </c>
      <c r="M8373" s="19">
        <f t="shared" si="1493"/>
        <v>6</v>
      </c>
      <c r="N8373" s="19" t="str">
        <f t="shared" si="1489"/>
        <v/>
      </c>
      <c r="O8373" s="19">
        <f t="shared" si="1494"/>
        <v>11</v>
      </c>
      <c r="P8373" s="19" t="str">
        <f t="shared" si="1494"/>
        <v/>
      </c>
      <c r="Q8373" s="19" t="str">
        <f t="shared" si="1494"/>
        <v/>
      </c>
      <c r="R8373" s="19">
        <f t="shared" si="1494"/>
        <v>14</v>
      </c>
    </row>
    <row r="8374" spans="1:18" ht="20.25">
      <c r="A8374" s="18" t="s">
        <v>8391</v>
      </c>
      <c r="B8374" s="20">
        <v>8370</v>
      </c>
      <c r="C8374" s="35" t="s">
        <v>27218</v>
      </c>
      <c r="D8374" s="24" t="s">
        <v>11948</v>
      </c>
      <c r="E8374" s="27" t="s">
        <v>22239</v>
      </c>
      <c r="F8374" s="26" t="str">
        <f t="shared" si="1484"/>
        <v/>
      </c>
      <c r="G8374" s="26" t="str">
        <f t="shared" si="1485"/>
        <v/>
      </c>
      <c r="H8374" s="26" t="str">
        <f t="shared" si="1486"/>
        <v>呼㑹</v>
      </c>
      <c r="I8374" s="41" t="str">
        <f t="shared" si="1487"/>
        <v>4. 形声</v>
      </c>
      <c r="J8374" s="19" t="str">
        <f t="shared" si="1493"/>
        <v/>
      </c>
      <c r="K8374" s="19" t="str">
        <f t="shared" si="1493"/>
        <v/>
      </c>
      <c r="L8374" s="19" t="str">
        <f t="shared" si="1493"/>
        <v/>
      </c>
      <c r="M8374" s="19">
        <f t="shared" si="1493"/>
        <v>4</v>
      </c>
      <c r="N8374" s="19" t="str">
        <f t="shared" si="1489"/>
        <v/>
      </c>
      <c r="O8374" s="19">
        <f t="shared" si="1494"/>
        <v>7</v>
      </c>
      <c r="P8374" s="19" t="str">
        <f t="shared" si="1494"/>
        <v/>
      </c>
      <c r="Q8374" s="19" t="str">
        <f t="shared" si="1494"/>
        <v/>
      </c>
      <c r="R8374" s="19">
        <f t="shared" si="1494"/>
        <v>10</v>
      </c>
    </row>
    <row r="8375" spans="1:18" ht="20.25">
      <c r="A8375" s="18" t="s">
        <v>8392</v>
      </c>
      <c r="B8375" s="20">
        <v>8371</v>
      </c>
      <c r="C8375" s="35" t="s">
        <v>6494</v>
      </c>
      <c r="D8375" s="24" t="s">
        <v>13894</v>
      </c>
      <c r="E8375" s="27" t="s">
        <v>22240</v>
      </c>
      <c r="F8375" s="26" t="str">
        <f t="shared" si="1484"/>
        <v>治水</v>
      </c>
      <c r="G8375" s="26" t="str">
        <f t="shared" si="1485"/>
        <v>從水曰聲</v>
      </c>
      <c r="H8375" s="26" t="str">
        <f t="shared" si="1486"/>
        <v>于筆</v>
      </c>
      <c r="I8375" s="41" t="str">
        <f t="shared" si="1487"/>
        <v>4. 形声</v>
      </c>
      <c r="J8375" s="19" t="str">
        <f t="shared" si="1493"/>
        <v/>
      </c>
      <c r="K8375" s="19">
        <f t="shared" si="1493"/>
        <v>3</v>
      </c>
      <c r="L8375" s="19" t="str">
        <f t="shared" si="1493"/>
        <v/>
      </c>
      <c r="M8375" s="19">
        <f t="shared" si="1493"/>
        <v>4</v>
      </c>
      <c r="N8375" s="19" t="str">
        <f t="shared" si="1489"/>
        <v/>
      </c>
      <c r="O8375" s="19">
        <f t="shared" si="1494"/>
        <v>7</v>
      </c>
      <c r="P8375" s="19" t="str">
        <f t="shared" si="1494"/>
        <v/>
      </c>
      <c r="Q8375" s="19" t="str">
        <f t="shared" si="1494"/>
        <v/>
      </c>
      <c r="R8375" s="19">
        <f t="shared" si="1494"/>
        <v>10</v>
      </c>
    </row>
    <row r="8376" spans="1:18" ht="20.25">
      <c r="A8376" s="18" t="s">
        <v>8393</v>
      </c>
      <c r="B8376" s="20">
        <v>8372</v>
      </c>
      <c r="C8376" s="35" t="s">
        <v>27374</v>
      </c>
      <c r="D8376" s="24" t="s">
        <v>13895</v>
      </c>
      <c r="E8376" s="27" t="s">
        <v>22241</v>
      </c>
      <c r="F8376" s="26" t="str">
        <f t="shared" si="1484"/>
        <v/>
      </c>
      <c r="G8376" s="26" t="str">
        <f t="shared" si="1485"/>
        <v/>
      </c>
      <c r="H8376" s="26" t="str">
        <f t="shared" si="1486"/>
        <v>汝羊</v>
      </c>
      <c r="I8376" s="41" t="str">
        <f t="shared" si="1487"/>
        <v>4. 形声</v>
      </c>
      <c r="J8376" s="19" t="str">
        <f t="shared" si="1493"/>
        <v/>
      </c>
      <c r="K8376" s="19" t="str">
        <f t="shared" si="1493"/>
        <v/>
      </c>
      <c r="L8376" s="19" t="str">
        <f t="shared" si="1493"/>
        <v/>
      </c>
      <c r="M8376" s="19">
        <f t="shared" si="1493"/>
        <v>4</v>
      </c>
      <c r="N8376" s="19" t="str">
        <f t="shared" si="1489"/>
        <v/>
      </c>
      <c r="O8376" s="19">
        <f t="shared" si="1494"/>
        <v>7</v>
      </c>
      <c r="P8376" s="19" t="str">
        <f t="shared" si="1494"/>
        <v/>
      </c>
      <c r="Q8376" s="19" t="str">
        <f t="shared" si="1494"/>
        <v/>
      </c>
      <c r="R8376" s="19">
        <f t="shared" si="1494"/>
        <v>10</v>
      </c>
    </row>
    <row r="8377" spans="1:18" ht="20.25">
      <c r="A8377" s="18" t="s">
        <v>8394</v>
      </c>
      <c r="B8377" s="20">
        <v>8373</v>
      </c>
      <c r="C8377" s="35" t="s">
        <v>27375</v>
      </c>
      <c r="D8377" s="24" t="s">
        <v>13896</v>
      </c>
      <c r="E8377" s="27" t="s">
        <v>22242</v>
      </c>
      <c r="F8377" s="26" t="str">
        <f t="shared" si="1484"/>
        <v/>
      </c>
      <c r="G8377" s="26" t="str">
        <f t="shared" si="1485"/>
        <v/>
      </c>
      <c r="H8377" s="26" t="str">
        <f t="shared" si="1486"/>
        <v>度官</v>
      </c>
      <c r="I8377" s="41" t="str">
        <f t="shared" si="1487"/>
        <v>4. 形声</v>
      </c>
      <c r="J8377" s="19" t="str">
        <f t="shared" si="1493"/>
        <v/>
      </c>
      <c r="K8377" s="19" t="str">
        <f t="shared" si="1493"/>
        <v/>
      </c>
      <c r="L8377" s="19" t="str">
        <f t="shared" si="1493"/>
        <v/>
      </c>
      <c r="M8377" s="19">
        <f t="shared" si="1493"/>
        <v>3</v>
      </c>
      <c r="N8377" s="19" t="str">
        <f t="shared" si="1489"/>
        <v/>
      </c>
      <c r="O8377" s="19">
        <f t="shared" si="1494"/>
        <v>6</v>
      </c>
      <c r="P8377" s="19" t="str">
        <f t="shared" si="1494"/>
        <v/>
      </c>
      <c r="Q8377" s="19" t="str">
        <f t="shared" si="1494"/>
        <v/>
      </c>
      <c r="R8377" s="19">
        <f t="shared" si="1494"/>
        <v>9</v>
      </c>
    </row>
    <row r="8378" spans="1:18" ht="20.25">
      <c r="A8378" s="18" t="s">
        <v>8395</v>
      </c>
      <c r="B8378" s="20">
        <v>8374</v>
      </c>
      <c r="C8378" s="35" t="s">
        <v>27376</v>
      </c>
      <c r="D8378" s="24" t="s">
        <v>11685</v>
      </c>
      <c r="E8378" s="27" t="s">
        <v>22243</v>
      </c>
      <c r="F8378" s="26" t="str">
        <f t="shared" si="1484"/>
        <v/>
      </c>
      <c r="G8378" s="26" t="str">
        <f t="shared" si="1485"/>
        <v/>
      </c>
      <c r="H8378" s="26" t="str">
        <f t="shared" si="1486"/>
        <v>胡官</v>
      </c>
      <c r="I8378" s="41" t="str">
        <f t="shared" si="1487"/>
        <v>4. 形声</v>
      </c>
      <c r="J8378" s="19" t="str">
        <f t="shared" si="1493"/>
        <v/>
      </c>
      <c r="K8378" s="19" t="str">
        <f t="shared" si="1493"/>
        <v/>
      </c>
      <c r="L8378" s="19" t="str">
        <f t="shared" si="1493"/>
        <v/>
      </c>
      <c r="M8378" s="19">
        <f t="shared" si="1493"/>
        <v>4</v>
      </c>
      <c r="N8378" s="19" t="str">
        <f t="shared" si="1489"/>
        <v/>
      </c>
      <c r="O8378" s="19">
        <f t="shared" si="1494"/>
        <v>7</v>
      </c>
      <c r="P8378" s="19" t="str">
        <f t="shared" si="1494"/>
        <v/>
      </c>
      <c r="Q8378" s="19" t="str">
        <f t="shared" si="1494"/>
        <v/>
      </c>
      <c r="R8378" s="19">
        <f t="shared" si="1494"/>
        <v>10</v>
      </c>
    </row>
    <row r="8379" spans="1:18" ht="20.25">
      <c r="A8379" s="18" t="s">
        <v>8396</v>
      </c>
      <c r="B8379" s="20">
        <v>8375</v>
      </c>
      <c r="C8379" s="35" t="s">
        <v>27377</v>
      </c>
      <c r="D8379" s="24" t="s">
        <v>12599</v>
      </c>
      <c r="E8379" s="27" t="s">
        <v>22244</v>
      </c>
      <c r="F8379" s="26" t="str">
        <f t="shared" si="1484"/>
        <v>滅</v>
      </c>
      <c r="G8379" s="26" t="str">
        <f t="shared" si="1485"/>
        <v>從水民聲</v>
      </c>
      <c r="H8379" s="26" t="str">
        <f t="shared" si="1486"/>
        <v>武盡</v>
      </c>
      <c r="I8379" s="41" t="str">
        <f t="shared" si="1487"/>
        <v>4. 形声</v>
      </c>
      <c r="J8379" s="19" t="str">
        <f t="shared" si="1493"/>
        <v/>
      </c>
      <c r="K8379" s="19">
        <f t="shared" si="1493"/>
        <v>2</v>
      </c>
      <c r="L8379" s="19" t="str">
        <f t="shared" si="1493"/>
        <v/>
      </c>
      <c r="M8379" s="19">
        <f t="shared" si="1493"/>
        <v>3</v>
      </c>
      <c r="N8379" s="19" t="str">
        <f t="shared" si="1489"/>
        <v/>
      </c>
      <c r="O8379" s="19">
        <f t="shared" si="1494"/>
        <v>6</v>
      </c>
      <c r="P8379" s="19" t="str">
        <f t="shared" si="1494"/>
        <v/>
      </c>
      <c r="Q8379" s="19" t="str">
        <f t="shared" si="1494"/>
        <v/>
      </c>
      <c r="R8379" s="19">
        <f t="shared" si="1494"/>
        <v>9</v>
      </c>
    </row>
    <row r="8380" spans="1:18" ht="20.25">
      <c r="A8380" s="18" t="s">
        <v>8397</v>
      </c>
      <c r="B8380" s="20">
        <v>8376</v>
      </c>
      <c r="C8380" s="35" t="s">
        <v>821</v>
      </c>
      <c r="D8380" s="24" t="s">
        <v>11705</v>
      </c>
      <c r="E8380" s="27" t="s">
        <v>22245</v>
      </c>
      <c r="F8380" s="26" t="str">
        <f t="shared" si="1484"/>
        <v>沆瀣气</v>
      </c>
      <c r="G8380" s="26" t="str">
        <f t="shared" si="1485"/>
        <v>從水䪥省聲</v>
      </c>
      <c r="H8380" s="26" t="str">
        <f t="shared" si="1486"/>
        <v>胡介</v>
      </c>
      <c r="I8380" s="41" t="str">
        <f t="shared" si="1487"/>
        <v>4. 形声</v>
      </c>
      <c r="J8380" s="19" t="str">
        <f t="shared" si="1493"/>
        <v/>
      </c>
      <c r="K8380" s="19">
        <f t="shared" si="1493"/>
        <v>4</v>
      </c>
      <c r="L8380" s="19" t="str">
        <f t="shared" si="1493"/>
        <v/>
      </c>
      <c r="M8380" s="19">
        <f t="shared" si="1493"/>
        <v>5</v>
      </c>
      <c r="N8380" s="19" t="str">
        <f t="shared" si="1489"/>
        <v/>
      </c>
      <c r="O8380" s="19">
        <f t="shared" si="1494"/>
        <v>9</v>
      </c>
      <c r="P8380" s="19" t="str">
        <f t="shared" si="1494"/>
        <v/>
      </c>
      <c r="Q8380" s="19" t="str">
        <f t="shared" si="1494"/>
        <v/>
      </c>
      <c r="R8380" s="19">
        <f t="shared" si="1494"/>
        <v>12</v>
      </c>
    </row>
    <row r="8381" spans="1:18" ht="20.25">
      <c r="A8381" s="18" t="s">
        <v>8398</v>
      </c>
      <c r="B8381" s="20">
        <v>8377</v>
      </c>
      <c r="C8381" s="36" t="s">
        <v>27378</v>
      </c>
      <c r="D8381" s="24" t="s">
        <v>11784</v>
      </c>
      <c r="E8381" s="27" t="s">
        <v>22246</v>
      </c>
      <c r="F8381" s="26" t="str">
        <f t="shared" si="1484"/>
        <v/>
      </c>
      <c r="G8381" s="26" t="str">
        <f t="shared" si="1485"/>
        <v/>
      </c>
      <c r="H8381" s="26" t="str">
        <f t="shared" si="1486"/>
        <v>洛乎</v>
      </c>
      <c r="I8381" s="41" t="str">
        <f t="shared" si="1487"/>
        <v>4. 形声</v>
      </c>
      <c r="J8381" s="19" t="str">
        <f t="shared" si="1493"/>
        <v/>
      </c>
      <c r="K8381" s="19" t="str">
        <f t="shared" si="1493"/>
        <v/>
      </c>
      <c r="L8381" s="19" t="str">
        <f t="shared" si="1493"/>
        <v/>
      </c>
      <c r="M8381" s="19">
        <f t="shared" si="1493"/>
        <v>3</v>
      </c>
      <c r="N8381" s="19" t="str">
        <f t="shared" si="1489"/>
        <v/>
      </c>
      <c r="O8381" s="19">
        <f t="shared" si="1494"/>
        <v>6</v>
      </c>
      <c r="P8381" s="19" t="str">
        <f t="shared" si="1494"/>
        <v/>
      </c>
      <c r="Q8381" s="19" t="str">
        <f t="shared" si="1494"/>
        <v/>
      </c>
      <c r="R8381" s="19">
        <f t="shared" si="1494"/>
        <v>9</v>
      </c>
    </row>
    <row r="8382" spans="1:18" ht="20.25">
      <c r="A8382" s="18" t="s">
        <v>8399</v>
      </c>
      <c r="B8382" s="20">
        <v>8378</v>
      </c>
      <c r="C8382" s="35" t="s">
        <v>27379</v>
      </c>
      <c r="D8382" s="24" t="s">
        <v>11793</v>
      </c>
      <c r="E8382" s="27" t="s">
        <v>22247</v>
      </c>
      <c r="F8382" s="26" t="str">
        <f t="shared" si="1484"/>
        <v/>
      </c>
      <c r="G8382" s="26" t="str">
        <f t="shared" si="1485"/>
        <v/>
      </c>
      <c r="H8382" s="26" t="str">
        <f t="shared" si="1486"/>
        <v>相邀</v>
      </c>
      <c r="I8382" s="41" t="str">
        <f t="shared" si="1487"/>
        <v>4. 形声</v>
      </c>
      <c r="J8382" s="19" t="str">
        <f t="shared" si="1493"/>
        <v/>
      </c>
      <c r="K8382" s="19" t="str">
        <f t="shared" si="1493"/>
        <v/>
      </c>
      <c r="L8382" s="19" t="str">
        <f t="shared" si="1493"/>
        <v/>
      </c>
      <c r="M8382" s="19">
        <f t="shared" si="1493"/>
        <v>3</v>
      </c>
      <c r="N8382" s="19" t="str">
        <f t="shared" si="1489"/>
        <v/>
      </c>
      <c r="O8382" s="19">
        <f t="shared" si="1494"/>
        <v>6</v>
      </c>
      <c r="P8382" s="19" t="str">
        <f t="shared" si="1494"/>
        <v/>
      </c>
      <c r="Q8382" s="19" t="str">
        <f t="shared" si="1494"/>
        <v/>
      </c>
      <c r="R8382" s="19">
        <f t="shared" si="1494"/>
        <v>9</v>
      </c>
    </row>
    <row r="8383" spans="1:18" ht="20.25">
      <c r="A8383" s="18" t="s">
        <v>8400</v>
      </c>
      <c r="B8383" s="20">
        <v>8379</v>
      </c>
      <c r="C8383" s="35" t="s">
        <v>822</v>
      </c>
      <c r="D8383" s="24" t="s">
        <v>13897</v>
      </c>
      <c r="E8383" s="27" t="s">
        <v>22248</v>
      </c>
      <c r="F8383" s="26" t="str">
        <f t="shared" si="1484"/>
        <v/>
      </c>
      <c r="G8383" s="26" t="str">
        <f t="shared" si="1485"/>
        <v/>
      </c>
      <c r="H8383" s="26" t="str">
        <f t="shared" si="1486"/>
        <v>以成</v>
      </c>
      <c r="I8383" s="41" t="str">
        <f t="shared" si="1487"/>
        <v>4. 形声</v>
      </c>
      <c r="J8383" s="19" t="str">
        <f t="shared" si="1493"/>
        <v/>
      </c>
      <c r="K8383" s="19" t="str">
        <f t="shared" si="1493"/>
        <v/>
      </c>
      <c r="L8383" s="19" t="str">
        <f t="shared" si="1493"/>
        <v/>
      </c>
      <c r="M8383" s="19">
        <f t="shared" si="1493"/>
        <v>3</v>
      </c>
      <c r="N8383" s="19" t="str">
        <f t="shared" si="1489"/>
        <v/>
      </c>
      <c r="O8383" s="19">
        <f t="shared" si="1494"/>
        <v>6</v>
      </c>
      <c r="P8383" s="19" t="str">
        <f t="shared" si="1494"/>
        <v/>
      </c>
      <c r="Q8383" s="19" t="str">
        <f t="shared" si="1494"/>
        <v/>
      </c>
      <c r="R8383" s="19">
        <f t="shared" si="1494"/>
        <v>9</v>
      </c>
    </row>
    <row r="8384" spans="1:18" ht="20.25">
      <c r="A8384" s="18" t="s">
        <v>8401</v>
      </c>
      <c r="B8384" s="20">
        <v>8380</v>
      </c>
      <c r="C8384" s="35" t="s">
        <v>10464</v>
      </c>
      <c r="D8384" s="24" t="s">
        <v>11819</v>
      </c>
      <c r="E8384" s="27" t="s">
        <v>22249</v>
      </c>
      <c r="F8384" s="26" t="str">
        <f t="shared" si="1484"/>
        <v/>
      </c>
      <c r="G8384" s="26" t="str">
        <f t="shared" si="1485"/>
        <v/>
      </c>
      <c r="H8384" s="26" t="str">
        <f t="shared" si="1486"/>
        <v>直魚</v>
      </c>
      <c r="I8384" s="41" t="str">
        <f t="shared" si="1487"/>
        <v>4. 形声</v>
      </c>
      <c r="J8384" s="19" t="str">
        <f t="shared" si="1493"/>
        <v/>
      </c>
      <c r="K8384" s="19" t="str">
        <f t="shared" si="1493"/>
        <v/>
      </c>
      <c r="L8384" s="19" t="str">
        <f t="shared" si="1493"/>
        <v/>
      </c>
      <c r="M8384" s="19">
        <f t="shared" si="1493"/>
        <v>3</v>
      </c>
      <c r="N8384" s="19" t="str">
        <f t="shared" si="1489"/>
        <v/>
      </c>
      <c r="O8384" s="19">
        <f t="shared" si="1494"/>
        <v>6</v>
      </c>
      <c r="P8384" s="19" t="str">
        <f t="shared" si="1494"/>
        <v/>
      </c>
      <c r="Q8384" s="19" t="str">
        <f t="shared" si="1494"/>
        <v/>
      </c>
      <c r="R8384" s="19">
        <f t="shared" si="1494"/>
        <v>9</v>
      </c>
    </row>
    <row r="8385" spans="1:18" ht="20.25">
      <c r="A8385" s="18" t="s">
        <v>8402</v>
      </c>
      <c r="B8385" s="20">
        <v>8381</v>
      </c>
      <c r="C8385" s="35" t="s">
        <v>27380</v>
      </c>
      <c r="D8385" s="24" t="s">
        <v>12035</v>
      </c>
      <c r="E8385" s="27" t="s">
        <v>22250</v>
      </c>
      <c r="F8385" s="26" t="str">
        <f t="shared" si="1484"/>
        <v/>
      </c>
      <c r="G8385" s="26" t="str">
        <f t="shared" si="1485"/>
        <v/>
      </c>
      <c r="H8385" s="26" t="str">
        <f t="shared" si="1486"/>
        <v>武幷</v>
      </c>
      <c r="I8385" s="41" t="str">
        <f t="shared" si="1487"/>
        <v>4. 形声</v>
      </c>
      <c r="J8385" s="19" t="str">
        <f t="shared" ref="J8385:M8404" si="1495">IFERROR(FIND(J$4,$E8385),"")</f>
        <v/>
      </c>
      <c r="K8385" s="19" t="str">
        <f t="shared" si="1495"/>
        <v/>
      </c>
      <c r="L8385" s="19" t="str">
        <f t="shared" si="1495"/>
        <v/>
      </c>
      <c r="M8385" s="19">
        <f t="shared" si="1495"/>
        <v>3</v>
      </c>
      <c r="N8385" s="19" t="str">
        <f t="shared" si="1489"/>
        <v/>
      </c>
      <c r="O8385" s="19">
        <f t="shared" ref="O8385:R8404" si="1496">IFERROR(FIND(O$4,$E8385),"")</f>
        <v>6</v>
      </c>
      <c r="P8385" s="19" t="str">
        <f t="shared" si="1496"/>
        <v/>
      </c>
      <c r="Q8385" s="19" t="str">
        <f t="shared" si="1496"/>
        <v/>
      </c>
      <c r="R8385" s="19">
        <f t="shared" si="1496"/>
        <v>9</v>
      </c>
    </row>
    <row r="8386" spans="1:18" ht="20.25">
      <c r="A8386" s="18" t="s">
        <v>8403</v>
      </c>
      <c r="B8386" s="20">
        <v>8382</v>
      </c>
      <c r="C8386" s="35" t="s">
        <v>27381</v>
      </c>
      <c r="D8386" s="24" t="s">
        <v>13898</v>
      </c>
      <c r="E8386" s="27" t="s">
        <v>22251</v>
      </c>
      <c r="F8386" s="26" t="str">
        <f t="shared" si="1484"/>
        <v/>
      </c>
      <c r="G8386" s="26" t="str">
        <f t="shared" si="1485"/>
        <v/>
      </c>
      <c r="H8386" s="26" t="str">
        <f t="shared" si="1486"/>
        <v>昨閑</v>
      </c>
      <c r="I8386" s="41" t="str">
        <f t="shared" si="1487"/>
        <v>4. 形声</v>
      </c>
      <c r="J8386" s="19" t="str">
        <f t="shared" si="1495"/>
        <v/>
      </c>
      <c r="K8386" s="19" t="str">
        <f t="shared" si="1495"/>
        <v/>
      </c>
      <c r="L8386" s="19" t="str">
        <f t="shared" si="1495"/>
        <v/>
      </c>
      <c r="M8386" s="19">
        <f t="shared" si="1495"/>
        <v>3</v>
      </c>
      <c r="N8386" s="19" t="str">
        <f t="shared" si="1489"/>
        <v/>
      </c>
      <c r="O8386" s="19">
        <f t="shared" si="1496"/>
        <v>2</v>
      </c>
      <c r="P8386" s="19" t="str">
        <f t="shared" si="1496"/>
        <v/>
      </c>
      <c r="Q8386" s="19" t="str">
        <f t="shared" si="1496"/>
        <v/>
      </c>
      <c r="R8386" s="19">
        <f t="shared" si="1496"/>
        <v>9</v>
      </c>
    </row>
    <row r="8387" spans="1:18" ht="20.25">
      <c r="A8387" s="18" t="s">
        <v>8404</v>
      </c>
      <c r="B8387" s="20">
        <v>8383</v>
      </c>
      <c r="C8387" s="35" t="s">
        <v>27382</v>
      </c>
      <c r="D8387" s="24" t="s">
        <v>11555</v>
      </c>
      <c r="E8387" s="27" t="s">
        <v>22252</v>
      </c>
      <c r="F8387" s="26" t="str">
        <f t="shared" si="1484"/>
        <v/>
      </c>
      <c r="G8387" s="26" t="str">
        <f t="shared" si="1485"/>
        <v/>
      </c>
      <c r="H8387" s="26" t="str">
        <f t="shared" si="1486"/>
        <v>王權</v>
      </c>
      <c r="I8387" s="41" t="str">
        <f t="shared" si="1487"/>
        <v>4. 形声</v>
      </c>
      <c r="J8387" s="19" t="str">
        <f t="shared" si="1495"/>
        <v/>
      </c>
      <c r="K8387" s="19" t="str">
        <f t="shared" si="1495"/>
        <v/>
      </c>
      <c r="L8387" s="19" t="str">
        <f t="shared" si="1495"/>
        <v/>
      </c>
      <c r="M8387" s="19">
        <f t="shared" si="1495"/>
        <v>5</v>
      </c>
      <c r="N8387" s="19" t="str">
        <f t="shared" si="1489"/>
        <v/>
      </c>
      <c r="O8387" s="19">
        <f t="shared" si="1496"/>
        <v>4</v>
      </c>
      <c r="P8387" s="19" t="str">
        <f t="shared" si="1496"/>
        <v/>
      </c>
      <c r="Q8387" s="19" t="str">
        <f t="shared" si="1496"/>
        <v/>
      </c>
      <c r="R8387" s="19">
        <f t="shared" si="1496"/>
        <v>11</v>
      </c>
    </row>
    <row r="8388" spans="1:18" ht="20.25">
      <c r="A8388" s="18" t="s">
        <v>8405</v>
      </c>
      <c r="B8388" s="20">
        <v>8384</v>
      </c>
      <c r="C8388" s="35" t="s">
        <v>27383</v>
      </c>
      <c r="D8388" s="24" t="s">
        <v>12069</v>
      </c>
      <c r="E8388" s="27" t="s">
        <v>22253</v>
      </c>
      <c r="F8388" s="26" t="str">
        <f t="shared" si="1484"/>
        <v>大波</v>
      </c>
      <c r="G8388" s="26" t="str">
        <f t="shared" si="1485"/>
        <v>從水夀聲</v>
      </c>
      <c r="H8388" s="26" t="str">
        <f t="shared" si="1486"/>
        <v>徒刀</v>
      </c>
      <c r="I8388" s="41" t="str">
        <f t="shared" si="1487"/>
        <v>4. 形声</v>
      </c>
      <c r="J8388" s="19" t="str">
        <f t="shared" si="1495"/>
        <v/>
      </c>
      <c r="K8388" s="19">
        <f t="shared" si="1495"/>
        <v>3</v>
      </c>
      <c r="L8388" s="19" t="str">
        <f t="shared" si="1495"/>
        <v/>
      </c>
      <c r="M8388" s="19">
        <f t="shared" si="1495"/>
        <v>4</v>
      </c>
      <c r="N8388" s="19" t="str">
        <f t="shared" si="1489"/>
        <v/>
      </c>
      <c r="O8388" s="19">
        <f t="shared" si="1496"/>
        <v>7</v>
      </c>
      <c r="P8388" s="19" t="str">
        <f t="shared" si="1496"/>
        <v/>
      </c>
      <c r="Q8388" s="19" t="str">
        <f t="shared" si="1496"/>
        <v/>
      </c>
      <c r="R8388" s="19">
        <f t="shared" si="1496"/>
        <v>10</v>
      </c>
    </row>
    <row r="8389" spans="1:18" ht="20.25">
      <c r="A8389" s="18" t="s">
        <v>8406</v>
      </c>
      <c r="B8389" s="20">
        <v>8385</v>
      </c>
      <c r="C8389" s="35" t="s">
        <v>694</v>
      </c>
      <c r="D8389" s="24" t="s">
        <v>11744</v>
      </c>
      <c r="E8389" s="27" t="s">
        <v>22254</v>
      </c>
      <c r="F8389" s="26" t="str">
        <f t="shared" ref="F8389:F8452" si="1497">IFERROR(MID(E8389,1,K8389-1),"")</f>
        <v>水浦</v>
      </c>
      <c r="G8389" s="26" t="str">
        <f t="shared" ref="G8389:G8452" si="1498">IFERROR(MID($E8389,K8389+1,MIN(IF(Q8389=0,100,Q8389), IF(R8389=0,100,R8389))-3-K8389),"")</f>
        <v>從水叙聲</v>
      </c>
      <c r="H8389" s="26" t="str">
        <f t="shared" ref="H8389:H8452" si="1499">IFERROR(MID($E8389,R8389-2,2),"")</f>
        <v>徐吕</v>
      </c>
      <c r="I8389" s="41" t="str">
        <f t="shared" ref="I8389:I8452" si="1500">IFERROR(IF(N(P8389)&lt;&gt;0,"1.象形 or 2.指事",IF(N(M8389)*N(O8389)&lt;&gt;0,"4. 形声",IF(AND(N(M8389)*N(N8389)&lt;&gt;0, N8389&lt;Q8389),"3. 会意",""))),"")</f>
        <v>4. 形声</v>
      </c>
      <c r="J8389" s="19" t="str">
        <f t="shared" si="1495"/>
        <v/>
      </c>
      <c r="K8389" s="19">
        <f t="shared" si="1495"/>
        <v>3</v>
      </c>
      <c r="L8389" s="19" t="str">
        <f t="shared" si="1495"/>
        <v/>
      </c>
      <c r="M8389" s="19">
        <f t="shared" si="1495"/>
        <v>4</v>
      </c>
      <c r="N8389" s="19" t="str">
        <f t="shared" ref="N8389:N8452" si="1501">IFERROR(FIND(N$4,$E8389,M8389+1),"")</f>
        <v/>
      </c>
      <c r="O8389" s="19">
        <f t="shared" si="1496"/>
        <v>7</v>
      </c>
      <c r="P8389" s="19" t="str">
        <f t="shared" si="1496"/>
        <v/>
      </c>
      <c r="Q8389" s="19" t="str">
        <f t="shared" si="1496"/>
        <v/>
      </c>
      <c r="R8389" s="19">
        <f t="shared" si="1496"/>
        <v>10</v>
      </c>
    </row>
    <row r="8390" spans="1:18" ht="20.25">
      <c r="A8390" s="18" t="s">
        <v>8407</v>
      </c>
      <c r="B8390" s="20">
        <v>8386</v>
      </c>
      <c r="C8390" s="35" t="s">
        <v>5940</v>
      </c>
      <c r="D8390" s="24" t="s">
        <v>13899</v>
      </c>
      <c r="E8390" s="27" t="s">
        <v>22255</v>
      </c>
      <c r="F8390" s="26" t="str">
        <f t="shared" si="1497"/>
        <v>水派</v>
      </c>
      <c r="G8390" s="26" t="str">
        <f t="shared" si="1498"/>
        <v>從水䢽聲</v>
      </c>
      <c r="H8390" s="26" t="str">
        <f t="shared" si="1499"/>
        <v>古項</v>
      </c>
      <c r="I8390" s="41" t="str">
        <f t="shared" si="1500"/>
        <v>4. 形声</v>
      </c>
      <c r="J8390" s="19" t="str">
        <f t="shared" si="1495"/>
        <v/>
      </c>
      <c r="K8390" s="19">
        <f t="shared" si="1495"/>
        <v>3</v>
      </c>
      <c r="L8390" s="19" t="str">
        <f t="shared" si="1495"/>
        <v/>
      </c>
      <c r="M8390" s="19">
        <f t="shared" si="1495"/>
        <v>4</v>
      </c>
      <c r="N8390" s="19" t="str">
        <f t="shared" si="1501"/>
        <v/>
      </c>
      <c r="O8390" s="19">
        <f t="shared" si="1496"/>
        <v>7</v>
      </c>
      <c r="P8390" s="19" t="str">
        <f t="shared" si="1496"/>
        <v/>
      </c>
      <c r="Q8390" s="19" t="str">
        <f t="shared" si="1496"/>
        <v/>
      </c>
      <c r="R8390" s="19">
        <f t="shared" si="1496"/>
        <v>10</v>
      </c>
    </row>
    <row r="8391" spans="1:18" ht="20.25">
      <c r="A8391" s="18" t="s">
        <v>8408</v>
      </c>
      <c r="B8391" s="20">
        <v>8387</v>
      </c>
      <c r="C8391" s="35" t="s">
        <v>74</v>
      </c>
      <c r="D8391" s="24" t="s">
        <v>11716</v>
      </c>
      <c r="E8391" s="27" t="s">
        <v>22256</v>
      </c>
      <c r="F8391" s="26" t="str">
        <f t="shared" si="1497"/>
        <v>水所亭</v>
      </c>
      <c r="G8391" s="26" t="str">
        <f t="shared" si="1498"/>
        <v>從水豬聲</v>
      </c>
      <c r="H8391" s="26" t="str">
        <f t="shared" si="1499"/>
        <v>陟魚</v>
      </c>
      <c r="I8391" s="41" t="str">
        <f t="shared" si="1500"/>
        <v>4. 形声</v>
      </c>
      <c r="J8391" s="19" t="str">
        <f t="shared" si="1495"/>
        <v/>
      </c>
      <c r="K8391" s="19">
        <f t="shared" si="1495"/>
        <v>4</v>
      </c>
      <c r="L8391" s="19" t="str">
        <f t="shared" si="1495"/>
        <v/>
      </c>
      <c r="M8391" s="19">
        <f t="shared" si="1495"/>
        <v>5</v>
      </c>
      <c r="N8391" s="19" t="str">
        <f t="shared" si="1501"/>
        <v/>
      </c>
      <c r="O8391" s="19">
        <f t="shared" si="1496"/>
        <v>8</v>
      </c>
      <c r="P8391" s="19" t="str">
        <f t="shared" si="1496"/>
        <v/>
      </c>
      <c r="Q8391" s="19" t="str">
        <f t="shared" si="1496"/>
        <v/>
      </c>
      <c r="R8391" s="19">
        <f t="shared" si="1496"/>
        <v>11</v>
      </c>
    </row>
    <row r="8392" spans="1:18" ht="20.25">
      <c r="A8392" s="18" t="s">
        <v>8409</v>
      </c>
      <c r="B8392" s="20">
        <v>8388</v>
      </c>
      <c r="C8392" s="35"/>
      <c r="D8392" s="24" t="s">
        <v>12609</v>
      </c>
      <c r="E8392" s="27" t="s">
        <v>22257</v>
      </c>
      <c r="F8392" s="26" t="str">
        <f t="shared" si="1497"/>
        <v>大水</v>
      </c>
      <c r="G8392" s="26" t="str">
        <f t="shared" si="1498"/>
        <v>從水镾聲</v>
      </c>
      <c r="H8392" s="26" t="str">
        <f t="shared" si="1499"/>
        <v>武移</v>
      </c>
      <c r="I8392" s="41" t="str">
        <f t="shared" si="1500"/>
        <v>4. 形声</v>
      </c>
      <c r="J8392" s="19" t="str">
        <f t="shared" si="1495"/>
        <v/>
      </c>
      <c r="K8392" s="19">
        <f t="shared" si="1495"/>
        <v>3</v>
      </c>
      <c r="L8392" s="19" t="str">
        <f t="shared" si="1495"/>
        <v/>
      </c>
      <c r="M8392" s="19">
        <f t="shared" si="1495"/>
        <v>4</v>
      </c>
      <c r="N8392" s="19" t="str">
        <f t="shared" si="1501"/>
        <v/>
      </c>
      <c r="O8392" s="19">
        <f t="shared" si="1496"/>
        <v>7</v>
      </c>
      <c r="P8392" s="19" t="str">
        <f t="shared" si="1496"/>
        <v/>
      </c>
      <c r="Q8392" s="19" t="str">
        <f t="shared" si="1496"/>
        <v/>
      </c>
      <c r="R8392" s="19">
        <f t="shared" si="1496"/>
        <v>10</v>
      </c>
    </row>
    <row r="8393" spans="1:18" ht="20.25">
      <c r="A8393" s="18" t="s">
        <v>8410</v>
      </c>
      <c r="B8393" s="20">
        <v>8389</v>
      </c>
      <c r="C8393" s="35" t="s">
        <v>7043</v>
      </c>
      <c r="D8393" s="24" t="s">
        <v>11854</v>
      </c>
      <c r="E8393" s="27" t="s">
        <v>22258</v>
      </c>
      <c r="F8393" s="26" t="str">
        <f t="shared" si="1497"/>
        <v>大水</v>
      </c>
      <c r="G8393" s="26" t="str">
        <f t="shared" si="1498"/>
        <v>從三水或作渺</v>
      </c>
      <c r="H8393" s="26" t="str">
        <f t="shared" si="1499"/>
        <v>亡沼</v>
      </c>
      <c r="I8393" s="41" t="str">
        <f t="shared" si="1500"/>
        <v/>
      </c>
      <c r="J8393" s="19" t="str">
        <f t="shared" si="1495"/>
        <v/>
      </c>
      <c r="K8393" s="19">
        <f t="shared" si="1495"/>
        <v>3</v>
      </c>
      <c r="L8393" s="19" t="str">
        <f t="shared" si="1495"/>
        <v/>
      </c>
      <c r="M8393" s="19">
        <f t="shared" si="1495"/>
        <v>4</v>
      </c>
      <c r="N8393" s="19" t="str">
        <f t="shared" si="1501"/>
        <v/>
      </c>
      <c r="O8393" s="19" t="str">
        <f t="shared" si="1496"/>
        <v/>
      </c>
      <c r="P8393" s="19" t="str">
        <f t="shared" si="1496"/>
        <v/>
      </c>
      <c r="Q8393" s="19" t="str">
        <f t="shared" si="1496"/>
        <v/>
      </c>
      <c r="R8393" s="19">
        <f t="shared" si="1496"/>
        <v>12</v>
      </c>
    </row>
    <row r="8394" spans="1:18" ht="20.25">
      <c r="A8394" s="18" t="s">
        <v>8411</v>
      </c>
      <c r="B8394" s="20">
        <v>8390</v>
      </c>
      <c r="C8394" s="35" t="s">
        <v>27384</v>
      </c>
      <c r="D8394" s="24" t="s">
        <v>12045</v>
      </c>
      <c r="E8394" s="27" t="s">
        <v>22259</v>
      </c>
      <c r="F8394" s="26" t="str">
        <f t="shared" si="1497"/>
        <v>瀞</v>
      </c>
      <c r="G8394" s="26" t="str">
        <f t="shared" si="1498"/>
        <v>從水絜聲</v>
      </c>
      <c r="H8394" s="26" t="str">
        <f t="shared" si="1499"/>
        <v>古屑</v>
      </c>
      <c r="I8394" s="41" t="str">
        <f t="shared" si="1500"/>
        <v>4. 形声</v>
      </c>
      <c r="J8394" s="19" t="str">
        <f t="shared" si="1495"/>
        <v/>
      </c>
      <c r="K8394" s="19">
        <f t="shared" si="1495"/>
        <v>2</v>
      </c>
      <c r="L8394" s="19" t="str">
        <f t="shared" si="1495"/>
        <v/>
      </c>
      <c r="M8394" s="19">
        <f t="shared" si="1495"/>
        <v>3</v>
      </c>
      <c r="N8394" s="19" t="str">
        <f t="shared" si="1501"/>
        <v/>
      </c>
      <c r="O8394" s="19">
        <f t="shared" si="1496"/>
        <v>6</v>
      </c>
      <c r="P8394" s="19" t="str">
        <f t="shared" si="1496"/>
        <v/>
      </c>
      <c r="Q8394" s="19" t="str">
        <f t="shared" si="1496"/>
        <v/>
      </c>
      <c r="R8394" s="19">
        <f t="shared" si="1496"/>
        <v>9</v>
      </c>
    </row>
    <row r="8395" spans="1:18" ht="20.25">
      <c r="A8395" s="18" t="s">
        <v>8412</v>
      </c>
      <c r="B8395" s="20">
        <v>8391</v>
      </c>
      <c r="C8395" s="35" t="s">
        <v>27385</v>
      </c>
      <c r="D8395" s="24" t="s">
        <v>13900</v>
      </c>
      <c r="E8395" s="27" t="s">
        <v>22260</v>
      </c>
      <c r="F8395" s="26" t="str">
        <f t="shared" si="1497"/>
        <v>洽</v>
      </c>
      <c r="G8395" s="26" t="str">
        <f t="shared" si="1498"/>
        <v>徹也從水夾聲</v>
      </c>
      <c r="H8395" s="26" t="str">
        <f t="shared" si="1499"/>
        <v>子恊</v>
      </c>
      <c r="I8395" s="41" t="str">
        <f t="shared" si="1500"/>
        <v>4. 形声</v>
      </c>
      <c r="J8395" s="19" t="str">
        <f t="shared" si="1495"/>
        <v/>
      </c>
      <c r="K8395" s="19">
        <f t="shared" si="1495"/>
        <v>2</v>
      </c>
      <c r="L8395" s="19" t="str">
        <f t="shared" si="1495"/>
        <v/>
      </c>
      <c r="M8395" s="19">
        <f t="shared" si="1495"/>
        <v>5</v>
      </c>
      <c r="N8395" s="19" t="str">
        <f t="shared" si="1501"/>
        <v/>
      </c>
      <c r="O8395" s="19">
        <f t="shared" si="1496"/>
        <v>8</v>
      </c>
      <c r="P8395" s="19" t="str">
        <f t="shared" si="1496"/>
        <v/>
      </c>
      <c r="Q8395" s="19" t="str">
        <f t="shared" si="1496"/>
        <v/>
      </c>
      <c r="R8395" s="19">
        <f t="shared" si="1496"/>
        <v>11</v>
      </c>
    </row>
    <row r="8396" spans="1:18" ht="20.25">
      <c r="A8396" s="18" t="s">
        <v>8413</v>
      </c>
      <c r="B8396" s="20">
        <v>8392</v>
      </c>
      <c r="C8396" s="35" t="s">
        <v>702</v>
      </c>
      <c r="D8396" s="24" t="s">
        <v>12158</v>
      </c>
      <c r="E8396" s="27" t="s">
        <v>22261</v>
      </c>
      <c r="F8396" s="26" t="str">
        <f t="shared" si="1497"/>
        <v>奄忽</v>
      </c>
      <c r="G8396" s="26" t="str">
        <f t="shared" si="1498"/>
        <v>從水盇聲</v>
      </c>
      <c r="H8396" s="26" t="str">
        <f t="shared" si="1499"/>
        <v>口荅</v>
      </c>
      <c r="I8396" s="41" t="str">
        <f t="shared" si="1500"/>
        <v>4. 形声</v>
      </c>
      <c r="J8396" s="19" t="str">
        <f t="shared" si="1495"/>
        <v/>
      </c>
      <c r="K8396" s="19">
        <f t="shared" si="1495"/>
        <v>3</v>
      </c>
      <c r="L8396" s="19" t="str">
        <f t="shared" si="1495"/>
        <v/>
      </c>
      <c r="M8396" s="19">
        <f t="shared" si="1495"/>
        <v>4</v>
      </c>
      <c r="N8396" s="19" t="str">
        <f t="shared" si="1501"/>
        <v/>
      </c>
      <c r="O8396" s="19">
        <f t="shared" si="1496"/>
        <v>7</v>
      </c>
      <c r="P8396" s="19" t="str">
        <f t="shared" si="1496"/>
        <v/>
      </c>
      <c r="Q8396" s="19" t="str">
        <f t="shared" si="1496"/>
        <v/>
      </c>
      <c r="R8396" s="19">
        <f t="shared" si="1496"/>
        <v>10</v>
      </c>
    </row>
    <row r="8397" spans="1:18" ht="20.25">
      <c r="A8397" s="18" t="s">
        <v>8414</v>
      </c>
      <c r="B8397" s="20">
        <v>8393</v>
      </c>
      <c r="C8397" s="35" t="s">
        <v>27386</v>
      </c>
      <c r="D8397" s="24" t="s">
        <v>13901</v>
      </c>
      <c r="E8397" s="27" t="s">
        <v>22262</v>
      </c>
      <c r="F8397" s="26" t="str">
        <f t="shared" si="1497"/>
        <v>含水噴</v>
      </c>
      <c r="G8397" s="26" t="str">
        <f t="shared" si="1498"/>
        <v>從水□聲</v>
      </c>
      <c r="H8397" s="26" t="str">
        <f t="shared" si="1499"/>
        <v>穌困</v>
      </c>
      <c r="I8397" s="41" t="str">
        <f t="shared" si="1500"/>
        <v>4. 形声</v>
      </c>
      <c r="J8397" s="19" t="str">
        <f t="shared" si="1495"/>
        <v/>
      </c>
      <c r="K8397" s="19">
        <f t="shared" si="1495"/>
        <v>4</v>
      </c>
      <c r="L8397" s="19" t="str">
        <f t="shared" si="1495"/>
        <v/>
      </c>
      <c r="M8397" s="19">
        <f t="shared" si="1495"/>
        <v>5</v>
      </c>
      <c r="N8397" s="19" t="str">
        <f t="shared" si="1501"/>
        <v/>
      </c>
      <c r="O8397" s="19">
        <f t="shared" si="1496"/>
        <v>8</v>
      </c>
      <c r="P8397" s="19" t="str">
        <f t="shared" si="1496"/>
        <v/>
      </c>
      <c r="Q8397" s="19" t="str">
        <f t="shared" si="1496"/>
        <v/>
      </c>
      <c r="R8397" s="19">
        <f t="shared" si="1496"/>
        <v>11</v>
      </c>
    </row>
    <row r="8398" spans="1:18" ht="20.25">
      <c r="A8398" s="18" t="s">
        <v>8415</v>
      </c>
      <c r="B8398" s="20">
        <v>8394</v>
      </c>
      <c r="C8398" s="35" t="s">
        <v>8852</v>
      </c>
      <c r="D8398" s="24" t="s">
        <v>11921</v>
      </c>
      <c r="E8398" s="27" t="s">
        <v>22263</v>
      </c>
      <c r="F8398" s="26" t="str">
        <f t="shared" si="1497"/>
        <v>水邊</v>
      </c>
      <c r="G8398" s="26" t="str">
        <f t="shared" si="1498"/>
        <v>從水從厓厓亦聲</v>
      </c>
      <c r="H8398" s="26" t="str">
        <f t="shared" si="1499"/>
        <v>魚羈</v>
      </c>
      <c r="I8398" s="41" t="str">
        <f t="shared" si="1500"/>
        <v>4. 形声</v>
      </c>
      <c r="J8398" s="19" t="str">
        <f t="shared" si="1495"/>
        <v/>
      </c>
      <c r="K8398" s="19">
        <f t="shared" si="1495"/>
        <v>3</v>
      </c>
      <c r="L8398" s="19" t="str">
        <f t="shared" si="1495"/>
        <v/>
      </c>
      <c r="M8398" s="19">
        <f t="shared" si="1495"/>
        <v>4</v>
      </c>
      <c r="N8398" s="19">
        <f t="shared" si="1501"/>
        <v>6</v>
      </c>
      <c r="O8398" s="19">
        <f t="shared" si="1496"/>
        <v>10</v>
      </c>
      <c r="P8398" s="19" t="str">
        <f t="shared" si="1496"/>
        <v/>
      </c>
      <c r="Q8398" s="19" t="str">
        <f t="shared" si="1496"/>
        <v/>
      </c>
      <c r="R8398" s="19">
        <f t="shared" si="1496"/>
        <v>13</v>
      </c>
    </row>
    <row r="8399" spans="1:18" ht="20.25">
      <c r="A8399" s="18" t="s">
        <v>8416</v>
      </c>
      <c r="B8399" s="20">
        <v>8395</v>
      </c>
      <c r="C8399" s="35" t="s">
        <v>27387</v>
      </c>
      <c r="D8399" s="24" t="s">
        <v>13902</v>
      </c>
      <c r="E8399" s="27" t="s">
        <v>22264</v>
      </c>
      <c r="F8399" s="26" t="str">
        <f t="shared" si="1497"/>
        <v>二水</v>
      </c>
      <c r="G8399" s="26" t="str">
        <f t="shared" si="1498"/>
        <v>闕</v>
      </c>
      <c r="H8399" s="26" t="str">
        <f t="shared" si="1499"/>
        <v>之壘</v>
      </c>
      <c r="I8399" s="41" t="str">
        <f t="shared" si="1500"/>
        <v/>
      </c>
      <c r="J8399" s="19" t="str">
        <f t="shared" si="1495"/>
        <v/>
      </c>
      <c r="K8399" s="19">
        <f t="shared" si="1495"/>
        <v>3</v>
      </c>
      <c r="L8399" s="19" t="str">
        <f t="shared" si="1495"/>
        <v/>
      </c>
      <c r="M8399" s="19">
        <f t="shared" si="1495"/>
        <v>10</v>
      </c>
      <c r="N8399" s="19" t="str">
        <f t="shared" si="1501"/>
        <v/>
      </c>
      <c r="O8399" s="19" t="str">
        <f t="shared" si="1496"/>
        <v/>
      </c>
      <c r="P8399" s="19" t="str">
        <f t="shared" si="1496"/>
        <v/>
      </c>
      <c r="Q8399" s="19">
        <f t="shared" si="1496"/>
        <v>7</v>
      </c>
      <c r="R8399" s="19">
        <f t="shared" si="1496"/>
        <v>14</v>
      </c>
    </row>
    <row r="8400" spans="1:18" ht="20.25">
      <c r="A8400" s="18" t="s">
        <v>8417</v>
      </c>
      <c r="B8400" s="20">
        <v>8396</v>
      </c>
      <c r="C8400" s="35" t="s">
        <v>2033</v>
      </c>
      <c r="D8400" s="24" t="s">
        <v>11675</v>
      </c>
      <c r="E8400" s="27" t="s">
        <v>22265</v>
      </c>
      <c r="F8400" s="26" t="str">
        <f t="shared" si="1497"/>
        <v>水行</v>
      </c>
      <c r="G8400" s="26" t="str">
        <f t="shared" si="1498"/>
        <v>從沝□□突忽也</v>
      </c>
      <c r="H8400" s="26" t="str">
        <f t="shared" si="1499"/>
        <v>力求</v>
      </c>
      <c r="I8400" s="41" t="str">
        <f t="shared" si="1500"/>
        <v/>
      </c>
      <c r="J8400" s="19" t="str">
        <f t="shared" si="1495"/>
        <v/>
      </c>
      <c r="K8400" s="19">
        <f t="shared" si="1495"/>
        <v>3</v>
      </c>
      <c r="L8400" s="19" t="str">
        <f t="shared" si="1495"/>
        <v/>
      </c>
      <c r="M8400" s="19">
        <f t="shared" si="1495"/>
        <v>4</v>
      </c>
      <c r="N8400" s="19" t="str">
        <f t="shared" si="1501"/>
        <v/>
      </c>
      <c r="O8400" s="19" t="str">
        <f t="shared" si="1496"/>
        <v/>
      </c>
      <c r="P8400" s="19" t="str">
        <f t="shared" si="1496"/>
        <v/>
      </c>
      <c r="Q8400" s="19" t="str">
        <f t="shared" si="1496"/>
        <v/>
      </c>
      <c r="R8400" s="19">
        <f t="shared" si="1496"/>
        <v>13</v>
      </c>
    </row>
    <row r="8401" spans="1:18" ht="20.25">
      <c r="A8401" s="18" t="s">
        <v>8418</v>
      </c>
      <c r="B8401" s="20">
        <v>8397</v>
      </c>
      <c r="C8401" s="35" t="s">
        <v>2033</v>
      </c>
      <c r="D8401" s="24" t="s">
        <v>11675</v>
      </c>
      <c r="E8401" s="27" t="s">
        <v>22266</v>
      </c>
      <c r="F8401" s="26" t="str">
        <f t="shared" si="1497"/>
        <v/>
      </c>
      <c r="G8401" s="26" t="str">
        <f t="shared" si="1498"/>
        <v/>
      </c>
      <c r="H8401" s="26" t="str">
        <f t="shared" si="1499"/>
        <v/>
      </c>
      <c r="I8401" s="41" t="str">
        <f t="shared" si="1500"/>
        <v/>
      </c>
      <c r="J8401" s="19" t="str">
        <f t="shared" si="1495"/>
        <v/>
      </c>
      <c r="K8401" s="19" t="str">
        <f t="shared" si="1495"/>
        <v/>
      </c>
      <c r="L8401" s="19" t="str">
        <f t="shared" si="1495"/>
        <v/>
      </c>
      <c r="M8401" s="19">
        <f t="shared" si="1495"/>
        <v>3</v>
      </c>
      <c r="N8401" s="19" t="str">
        <f t="shared" si="1501"/>
        <v/>
      </c>
      <c r="O8401" s="19" t="str">
        <f t="shared" si="1496"/>
        <v/>
      </c>
      <c r="P8401" s="19" t="str">
        <f t="shared" si="1496"/>
        <v/>
      </c>
      <c r="Q8401" s="19" t="str">
        <f t="shared" si="1496"/>
        <v/>
      </c>
      <c r="R8401" s="19" t="str">
        <f t="shared" si="1496"/>
        <v/>
      </c>
    </row>
    <row r="8402" spans="1:18" ht="20.25">
      <c r="A8402" s="18" t="s">
        <v>8419</v>
      </c>
      <c r="B8402" s="20">
        <v>8398</v>
      </c>
      <c r="C8402" s="35" t="s">
        <v>9607</v>
      </c>
      <c r="D8402" s="24" t="s">
        <v>11612</v>
      </c>
      <c r="E8402" s="27" t="s">
        <v>22267</v>
      </c>
      <c r="F8402" s="26" t="str">
        <f t="shared" si="1497"/>
        <v>徒行厲水</v>
      </c>
      <c r="G8402" s="26" t="str">
        <f t="shared" si="1498"/>
        <v>從沝從步</v>
      </c>
      <c r="H8402" s="26" t="str">
        <f t="shared" si="1499"/>
        <v>時攝</v>
      </c>
      <c r="I8402" s="41" t="str">
        <f t="shared" si="1500"/>
        <v>3. 会意</v>
      </c>
      <c r="J8402" s="19" t="str">
        <f t="shared" si="1495"/>
        <v/>
      </c>
      <c r="K8402" s="19">
        <f t="shared" si="1495"/>
        <v>5</v>
      </c>
      <c r="L8402" s="19" t="str">
        <f t="shared" si="1495"/>
        <v/>
      </c>
      <c r="M8402" s="19">
        <f t="shared" si="1495"/>
        <v>6</v>
      </c>
      <c r="N8402" s="19">
        <f t="shared" si="1501"/>
        <v>8</v>
      </c>
      <c r="O8402" s="19" t="str">
        <f t="shared" si="1496"/>
        <v/>
      </c>
      <c r="P8402" s="19" t="str">
        <f t="shared" si="1496"/>
        <v/>
      </c>
      <c r="Q8402" s="19" t="str">
        <f t="shared" si="1496"/>
        <v/>
      </c>
      <c r="R8402" s="19">
        <f t="shared" si="1496"/>
        <v>12</v>
      </c>
    </row>
    <row r="8403" spans="1:18" ht="20.25">
      <c r="A8403" s="18" t="s">
        <v>8420</v>
      </c>
      <c r="B8403" s="20">
        <v>8399</v>
      </c>
      <c r="C8403" s="35" t="s">
        <v>9607</v>
      </c>
      <c r="D8403" s="24" t="s">
        <v>11612</v>
      </c>
      <c r="E8403" s="27" t="s">
        <v>22266</v>
      </c>
      <c r="F8403" s="26" t="str">
        <f t="shared" si="1497"/>
        <v/>
      </c>
      <c r="G8403" s="26" t="str">
        <f t="shared" si="1498"/>
        <v/>
      </c>
      <c r="H8403" s="26" t="str">
        <f t="shared" si="1499"/>
        <v/>
      </c>
      <c r="I8403" s="41" t="str">
        <f t="shared" si="1500"/>
        <v/>
      </c>
      <c r="J8403" s="19" t="str">
        <f t="shared" si="1495"/>
        <v/>
      </c>
      <c r="K8403" s="19" t="str">
        <f t="shared" si="1495"/>
        <v/>
      </c>
      <c r="L8403" s="19" t="str">
        <f t="shared" si="1495"/>
        <v/>
      </c>
      <c r="M8403" s="19">
        <f t="shared" si="1495"/>
        <v>3</v>
      </c>
      <c r="N8403" s="19" t="str">
        <f t="shared" si="1501"/>
        <v/>
      </c>
      <c r="O8403" s="19" t="str">
        <f t="shared" si="1496"/>
        <v/>
      </c>
      <c r="P8403" s="19" t="str">
        <f t="shared" si="1496"/>
        <v/>
      </c>
      <c r="Q8403" s="19" t="str">
        <f t="shared" si="1496"/>
        <v/>
      </c>
      <c r="R8403" s="19" t="str">
        <f t="shared" si="1496"/>
        <v/>
      </c>
    </row>
    <row r="8404" spans="1:18" ht="20.25">
      <c r="A8404" s="18" t="s">
        <v>8421</v>
      </c>
      <c r="B8404" s="20">
        <v>8400</v>
      </c>
      <c r="C8404" s="35" t="s">
        <v>27388</v>
      </c>
      <c r="D8404" s="24" t="s">
        <v>13903</v>
      </c>
      <c r="E8404" s="27" t="s">
        <v>22268</v>
      </c>
      <c r="F8404" s="26" t="str">
        <f t="shared" si="1497"/>
        <v/>
      </c>
      <c r="G8404" s="26" t="str">
        <f t="shared" si="1498"/>
        <v/>
      </c>
      <c r="H8404" s="26" t="str">
        <f t="shared" si="1499"/>
        <v>符真</v>
      </c>
      <c r="I8404" s="41" t="str">
        <f t="shared" si="1500"/>
        <v>3. 会意</v>
      </c>
      <c r="J8404" s="19" t="str">
        <f t="shared" si="1495"/>
        <v/>
      </c>
      <c r="K8404" s="19" t="str">
        <f t="shared" si="1495"/>
        <v/>
      </c>
      <c r="L8404" s="19" t="str">
        <f t="shared" si="1495"/>
        <v/>
      </c>
      <c r="M8404" s="19">
        <f t="shared" si="1495"/>
        <v>13</v>
      </c>
      <c r="N8404" s="19">
        <f t="shared" si="1501"/>
        <v>15</v>
      </c>
      <c r="O8404" s="19" t="str">
        <f t="shared" si="1496"/>
        <v/>
      </c>
      <c r="P8404" s="19" t="str">
        <f t="shared" si="1496"/>
        <v/>
      </c>
      <c r="Q8404" s="19">
        <f t="shared" si="1496"/>
        <v>19</v>
      </c>
      <c r="R8404" s="19">
        <f t="shared" si="1496"/>
        <v>38</v>
      </c>
    </row>
    <row r="8405" spans="1:18" ht="20.25">
      <c r="A8405" s="18" t="s">
        <v>8422</v>
      </c>
      <c r="B8405" s="20">
        <v>8401</v>
      </c>
      <c r="C8405" s="35" t="s">
        <v>6343</v>
      </c>
      <c r="D8405" s="24" t="s">
        <v>11788</v>
      </c>
      <c r="E8405" s="27" t="s">
        <v>22269</v>
      </c>
      <c r="F8405" s="26" t="str">
        <f t="shared" si="1497"/>
        <v/>
      </c>
      <c r="G8405" s="26" t="str">
        <f t="shared" si="1498"/>
        <v/>
      </c>
      <c r="H8405" s="26" t="str">
        <f t="shared" si="1499"/>
        <v>符真</v>
      </c>
      <c r="I8405" s="41" t="str">
        <f t="shared" si="1500"/>
        <v>4. 形声</v>
      </c>
      <c r="J8405" s="19" t="str">
        <f t="shared" ref="J8405:M8424" si="1502">IFERROR(FIND(J$4,$E8405),"")</f>
        <v/>
      </c>
      <c r="K8405" s="19" t="str">
        <f t="shared" si="1502"/>
        <v/>
      </c>
      <c r="L8405" s="19" t="str">
        <f t="shared" si="1502"/>
        <v/>
      </c>
      <c r="M8405" s="19">
        <f t="shared" si="1502"/>
        <v>5</v>
      </c>
      <c r="N8405" s="19" t="str">
        <f t="shared" si="1501"/>
        <v/>
      </c>
      <c r="O8405" s="19">
        <f t="shared" ref="O8405:R8424" si="1503">IFERROR(FIND(O$4,$E8405),"")</f>
        <v>8</v>
      </c>
      <c r="P8405" s="19" t="str">
        <f t="shared" si="1503"/>
        <v/>
      </c>
      <c r="Q8405" s="19" t="str">
        <f t="shared" si="1503"/>
        <v/>
      </c>
      <c r="R8405" s="19">
        <f t="shared" si="1503"/>
        <v>11</v>
      </c>
    </row>
    <row r="8406" spans="1:18" ht="20.25">
      <c r="A8406" s="18" t="s">
        <v>8423</v>
      </c>
      <c r="B8406" s="20">
        <v>8402</v>
      </c>
      <c r="C8406" s="35" t="s">
        <v>6266</v>
      </c>
      <c r="D8406" s="24" t="s">
        <v>13268</v>
      </c>
      <c r="E8406" s="27" t="s">
        <v>22270</v>
      </c>
      <c r="F8406" s="26" t="str">
        <f t="shared" si="1497"/>
        <v>水小流</v>
      </c>
      <c r="G8406" s="26" t="str">
        <f t="shared" si="1498"/>
        <v>周禮匠人為溝洫㭒廣五寸二㭒為耦一耦之伐廣尺深尺謂之倍謂之遂倍遂曰溝倍溝曰洫倍洫曰巜</v>
      </c>
      <c r="H8406" s="26" t="str">
        <f t="shared" si="1499"/>
        <v>姑</v>
      </c>
      <c r="I8406" s="41" t="str">
        <f t="shared" si="1500"/>
        <v/>
      </c>
      <c r="J8406" s="19" t="str">
        <f t="shared" si="1502"/>
        <v/>
      </c>
      <c r="K8406" s="19">
        <f t="shared" si="1502"/>
        <v>4</v>
      </c>
      <c r="L8406" s="19" t="str">
        <f t="shared" si="1502"/>
        <v/>
      </c>
      <c r="M8406" s="19">
        <f t="shared" si="1502"/>
        <v>53</v>
      </c>
      <c r="N8406" s="19" t="str">
        <f t="shared" si="1501"/>
        <v/>
      </c>
      <c r="O8406" s="19" t="str">
        <f t="shared" si="1503"/>
        <v/>
      </c>
      <c r="P8406" s="19" t="str">
        <f t="shared" si="1503"/>
        <v/>
      </c>
      <c r="Q8406" s="19">
        <f t="shared" si="1503"/>
        <v>50</v>
      </c>
      <c r="R8406" s="19">
        <f t="shared" si="1503"/>
        <v>57</v>
      </c>
    </row>
    <row r="8407" spans="1:18" ht="20.25">
      <c r="A8407" s="18" t="s">
        <v>8424</v>
      </c>
      <c r="B8407" s="20">
        <v>8403</v>
      </c>
      <c r="C8407" s="36" t="s">
        <v>27389</v>
      </c>
      <c r="D8407" s="24" t="s">
        <v>13268</v>
      </c>
      <c r="E8407" s="27" t="s">
        <v>22271</v>
      </c>
      <c r="F8407" s="26" t="str">
        <f t="shared" si="1497"/>
        <v/>
      </c>
      <c r="G8407" s="26" t="str">
        <f t="shared" si="1498"/>
        <v/>
      </c>
      <c r="H8407" s="26" t="str">
        <f t="shared" si="1499"/>
        <v/>
      </c>
      <c r="I8407" s="41" t="str">
        <f t="shared" si="1500"/>
        <v>3. 会意</v>
      </c>
      <c r="J8407" s="19">
        <f t="shared" si="1502"/>
        <v>1</v>
      </c>
      <c r="K8407" s="19" t="str">
        <f t="shared" si="1502"/>
        <v/>
      </c>
      <c r="L8407" s="19" t="str">
        <f t="shared" si="1502"/>
        <v/>
      </c>
      <c r="M8407" s="19">
        <f t="shared" si="1502"/>
        <v>4</v>
      </c>
      <c r="N8407" s="19">
        <f t="shared" si="1501"/>
        <v>6</v>
      </c>
      <c r="O8407" s="19" t="str">
        <f t="shared" si="1503"/>
        <v/>
      </c>
      <c r="P8407" s="19" t="str">
        <f t="shared" si="1503"/>
        <v/>
      </c>
      <c r="Q8407" s="19" t="str">
        <f t="shared" si="1503"/>
        <v/>
      </c>
      <c r="R8407" s="19" t="str">
        <f t="shared" si="1503"/>
        <v/>
      </c>
    </row>
    <row r="8408" spans="1:18" ht="20.25">
      <c r="A8408" s="18" t="s">
        <v>8425</v>
      </c>
      <c r="B8408" s="20">
        <v>8404</v>
      </c>
      <c r="C8408" s="35" t="s">
        <v>6266</v>
      </c>
      <c r="D8408" s="24" t="s">
        <v>13268</v>
      </c>
      <c r="E8408" s="27" t="s">
        <v>22272</v>
      </c>
      <c r="F8408" s="26" t="str">
        <f t="shared" si="1497"/>
        <v/>
      </c>
      <c r="G8408" s="26" t="str">
        <f t="shared" si="1498"/>
        <v/>
      </c>
      <c r="H8408" s="26" t="str">
        <f t="shared" si="1499"/>
        <v/>
      </c>
      <c r="I8408" s="41" t="str">
        <f t="shared" si="1500"/>
        <v>4. 形声</v>
      </c>
      <c r="J8408" s="19" t="str">
        <f t="shared" si="1502"/>
        <v/>
      </c>
      <c r="K8408" s="19" t="str">
        <f t="shared" si="1502"/>
        <v/>
      </c>
      <c r="L8408" s="19" t="str">
        <f t="shared" si="1502"/>
        <v/>
      </c>
      <c r="M8408" s="19">
        <f t="shared" si="1502"/>
        <v>4</v>
      </c>
      <c r="N8408" s="19" t="str">
        <f t="shared" si="1501"/>
        <v/>
      </c>
      <c r="O8408" s="19">
        <f t="shared" si="1503"/>
        <v>7</v>
      </c>
      <c r="P8408" s="19" t="str">
        <f t="shared" si="1503"/>
        <v/>
      </c>
      <c r="Q8408" s="19" t="str">
        <f t="shared" si="1503"/>
        <v/>
      </c>
      <c r="R8408" s="19" t="str">
        <f t="shared" si="1503"/>
        <v/>
      </c>
    </row>
    <row r="8409" spans="1:18" ht="20.25">
      <c r="A8409" s="18" t="s">
        <v>8426</v>
      </c>
      <c r="B8409" s="20">
        <v>8405</v>
      </c>
      <c r="C8409" s="35" t="s">
        <v>27390</v>
      </c>
      <c r="D8409" s="24" t="s">
        <v>12091</v>
      </c>
      <c r="E8409" s="27" t="s">
        <v>22273</v>
      </c>
      <c r="F8409" s="26" t="str">
        <f t="shared" si="1497"/>
        <v>水流澮澮</v>
      </c>
      <c r="G8409" s="26" t="str">
        <f t="shared" si="1498"/>
        <v>方百里為巜廣二尋深二仞</v>
      </c>
      <c r="H8409" s="26" t="str">
        <f t="shared" si="1499"/>
        <v>古外</v>
      </c>
      <c r="I8409" s="41" t="str">
        <f t="shared" si="1500"/>
        <v/>
      </c>
      <c r="J8409" s="19" t="str">
        <f t="shared" si="1502"/>
        <v/>
      </c>
      <c r="K8409" s="19">
        <f t="shared" si="1502"/>
        <v>5</v>
      </c>
      <c r="L8409" s="19" t="str">
        <f t="shared" si="1502"/>
        <v/>
      </c>
      <c r="M8409" s="19">
        <f t="shared" si="1502"/>
        <v>22</v>
      </c>
      <c r="N8409" s="19" t="str">
        <f t="shared" si="1501"/>
        <v/>
      </c>
      <c r="O8409" s="19" t="str">
        <f t="shared" si="1503"/>
        <v/>
      </c>
      <c r="P8409" s="19" t="str">
        <f t="shared" si="1503"/>
        <v/>
      </c>
      <c r="Q8409" s="19">
        <f t="shared" si="1503"/>
        <v>19</v>
      </c>
      <c r="R8409" s="19">
        <f t="shared" si="1503"/>
        <v>26</v>
      </c>
    </row>
    <row r="8410" spans="1:18" ht="20.25">
      <c r="A8410" s="18" t="s">
        <v>8427</v>
      </c>
      <c r="B8410" s="20">
        <v>8406</v>
      </c>
      <c r="C8410" s="35" t="s">
        <v>5403</v>
      </c>
      <c r="D8410" s="24" t="s">
        <v>11649</v>
      </c>
      <c r="E8410" s="27" t="s">
        <v>22274</v>
      </c>
      <c r="F8410" s="26" t="str">
        <f t="shared" si="1497"/>
        <v>水生厓石間粼粼</v>
      </c>
      <c r="G8410" s="26" t="str">
        <f t="shared" si="1498"/>
        <v>從巜□聲</v>
      </c>
      <c r="H8410" s="26" t="str">
        <f t="shared" si="1499"/>
        <v>力珍</v>
      </c>
      <c r="I8410" s="41" t="str">
        <f t="shared" si="1500"/>
        <v>4. 形声</v>
      </c>
      <c r="J8410" s="19" t="str">
        <f t="shared" si="1502"/>
        <v/>
      </c>
      <c r="K8410" s="19">
        <f t="shared" si="1502"/>
        <v>8</v>
      </c>
      <c r="L8410" s="19" t="str">
        <f t="shared" si="1502"/>
        <v/>
      </c>
      <c r="M8410" s="19">
        <f t="shared" si="1502"/>
        <v>9</v>
      </c>
      <c r="N8410" s="19" t="str">
        <f t="shared" si="1501"/>
        <v/>
      </c>
      <c r="O8410" s="19">
        <f t="shared" si="1503"/>
        <v>12</v>
      </c>
      <c r="P8410" s="19" t="str">
        <f t="shared" si="1503"/>
        <v/>
      </c>
      <c r="Q8410" s="19" t="str">
        <f t="shared" si="1503"/>
        <v/>
      </c>
      <c r="R8410" s="19">
        <f t="shared" si="1503"/>
        <v>15</v>
      </c>
    </row>
    <row r="8411" spans="1:18" ht="20.25">
      <c r="A8411" s="18" t="s">
        <v>8428</v>
      </c>
      <c r="B8411" s="20">
        <v>8407</v>
      </c>
      <c r="C8411" s="35" t="s">
        <v>10533</v>
      </c>
      <c r="D8411" s="24" t="s">
        <v>13303</v>
      </c>
      <c r="E8411" s="27" t="s">
        <v>22275</v>
      </c>
      <c r="F8411" s="26" t="str">
        <f t="shared" si="1497"/>
        <v>貫穿通流水</v>
      </c>
      <c r="G8411" s="26" t="str">
        <f t="shared" si="1498"/>
        <v>虞書曰濬巜距川言深巜之水會為川也</v>
      </c>
      <c r="H8411" s="26" t="str">
        <f t="shared" si="1499"/>
        <v>昌緣</v>
      </c>
      <c r="I8411" s="41" t="str">
        <f t="shared" si="1500"/>
        <v/>
      </c>
      <c r="J8411" s="19" t="str">
        <f t="shared" si="1502"/>
        <v/>
      </c>
      <c r="K8411" s="19">
        <f t="shared" si="1502"/>
        <v>6</v>
      </c>
      <c r="L8411" s="19" t="str">
        <f t="shared" si="1502"/>
        <v/>
      </c>
      <c r="M8411" s="19">
        <f t="shared" si="1502"/>
        <v>30</v>
      </c>
      <c r="N8411" s="19" t="str">
        <f t="shared" si="1501"/>
        <v/>
      </c>
      <c r="O8411" s="19" t="str">
        <f t="shared" si="1503"/>
        <v/>
      </c>
      <c r="P8411" s="19" t="str">
        <f t="shared" si="1503"/>
        <v/>
      </c>
      <c r="Q8411" s="19">
        <f t="shared" si="1503"/>
        <v>27</v>
      </c>
      <c r="R8411" s="19">
        <f t="shared" si="1503"/>
        <v>34</v>
      </c>
    </row>
    <row r="8412" spans="1:18" ht="20.25">
      <c r="A8412" s="18" t="s">
        <v>8429</v>
      </c>
      <c r="B8412" s="20">
        <v>8408</v>
      </c>
      <c r="C8412" s="35" t="s">
        <v>27391</v>
      </c>
      <c r="D8412" s="24" t="s">
        <v>11783</v>
      </c>
      <c r="E8412" s="27" t="s">
        <v>22276</v>
      </c>
      <c r="F8412" s="26" t="str">
        <f t="shared" si="1497"/>
        <v>水脈</v>
      </c>
      <c r="G8412" s="26" t="str">
        <f t="shared" si="1498"/>
        <v>從川在一下一地也王省聲一曰水冥巠也</v>
      </c>
      <c r="H8412" s="26" t="str">
        <f t="shared" si="1499"/>
        <v>古靈</v>
      </c>
      <c r="I8412" s="41" t="str">
        <f t="shared" si="1500"/>
        <v>4. 形声</v>
      </c>
      <c r="J8412" s="19" t="str">
        <f t="shared" si="1502"/>
        <v/>
      </c>
      <c r="K8412" s="19">
        <f t="shared" si="1502"/>
        <v>3</v>
      </c>
      <c r="L8412" s="19" t="str">
        <f t="shared" si="1502"/>
        <v/>
      </c>
      <c r="M8412" s="19">
        <f t="shared" si="1502"/>
        <v>4</v>
      </c>
      <c r="N8412" s="19" t="str">
        <f t="shared" si="1501"/>
        <v/>
      </c>
      <c r="O8412" s="19">
        <f t="shared" si="1503"/>
        <v>14</v>
      </c>
      <c r="P8412" s="19" t="str">
        <f t="shared" si="1503"/>
        <v/>
      </c>
      <c r="Q8412" s="19" t="str">
        <f t="shared" si="1503"/>
        <v/>
      </c>
      <c r="R8412" s="19">
        <f t="shared" si="1503"/>
        <v>23</v>
      </c>
    </row>
    <row r="8413" spans="1:18" ht="20.25">
      <c r="A8413" s="18" t="s">
        <v>8430</v>
      </c>
      <c r="B8413" s="20">
        <v>8409</v>
      </c>
      <c r="C8413" s="35" t="s">
        <v>27391</v>
      </c>
      <c r="D8413" s="24" t="s">
        <v>11783</v>
      </c>
      <c r="E8413" s="27" t="s">
        <v>10942</v>
      </c>
      <c r="F8413" s="26" t="str">
        <f t="shared" si="1497"/>
        <v/>
      </c>
      <c r="G8413" s="26" t="str">
        <f t="shared" si="1498"/>
        <v/>
      </c>
      <c r="H8413" s="26" t="str">
        <f t="shared" si="1499"/>
        <v/>
      </c>
      <c r="I8413" s="41" t="str">
        <f t="shared" si="1500"/>
        <v/>
      </c>
      <c r="J8413" s="19">
        <f t="shared" si="1502"/>
        <v>1</v>
      </c>
      <c r="K8413" s="19" t="str">
        <f t="shared" si="1502"/>
        <v/>
      </c>
      <c r="L8413" s="19" t="str">
        <f t="shared" si="1502"/>
        <v/>
      </c>
      <c r="M8413" s="19" t="str">
        <f t="shared" si="1502"/>
        <v/>
      </c>
      <c r="N8413" s="19" t="str">
        <f t="shared" si="1501"/>
        <v/>
      </c>
      <c r="O8413" s="19" t="str">
        <f t="shared" si="1503"/>
        <v/>
      </c>
      <c r="P8413" s="19" t="str">
        <f t="shared" si="1503"/>
        <v/>
      </c>
      <c r="Q8413" s="19" t="str">
        <f t="shared" si="1503"/>
        <v/>
      </c>
      <c r="R8413" s="19" t="str">
        <f t="shared" si="1503"/>
        <v/>
      </c>
    </row>
    <row r="8414" spans="1:18" ht="20.25">
      <c r="A8414" s="18" t="s">
        <v>8431</v>
      </c>
      <c r="B8414" s="20">
        <v>8410</v>
      </c>
      <c r="C8414" s="35" t="s">
        <v>27392</v>
      </c>
      <c r="D8414" s="24" t="s">
        <v>11953</v>
      </c>
      <c r="E8414" s="27" t="s">
        <v>22277</v>
      </c>
      <c r="F8414" s="26" t="str">
        <f t="shared" si="1497"/>
        <v>水廣</v>
      </c>
      <c r="G8414" s="26" t="str">
        <f t="shared" si="1498"/>
        <v>從川亾聲易曰包㠩用馮河</v>
      </c>
      <c r="H8414" s="26" t="str">
        <f t="shared" si="1499"/>
        <v>呼光</v>
      </c>
      <c r="I8414" s="41" t="str">
        <f t="shared" si="1500"/>
        <v>4. 形声</v>
      </c>
      <c r="J8414" s="19" t="str">
        <f t="shared" si="1502"/>
        <v/>
      </c>
      <c r="K8414" s="19">
        <f t="shared" si="1502"/>
        <v>3</v>
      </c>
      <c r="L8414" s="19" t="str">
        <f t="shared" si="1502"/>
        <v/>
      </c>
      <c r="M8414" s="19">
        <f t="shared" si="1502"/>
        <v>4</v>
      </c>
      <c r="N8414" s="19" t="str">
        <f t="shared" si="1501"/>
        <v/>
      </c>
      <c r="O8414" s="19">
        <f t="shared" si="1503"/>
        <v>7</v>
      </c>
      <c r="P8414" s="19" t="str">
        <f t="shared" si="1503"/>
        <v/>
      </c>
      <c r="Q8414" s="19" t="str">
        <f t="shared" si="1503"/>
        <v/>
      </c>
      <c r="R8414" s="19">
        <f t="shared" si="1503"/>
        <v>17</v>
      </c>
    </row>
    <row r="8415" spans="1:18" ht="20.25">
      <c r="A8415" s="18" t="s">
        <v>8432</v>
      </c>
      <c r="B8415" s="20">
        <v>8411</v>
      </c>
      <c r="C8415" s="35"/>
      <c r="D8415" s="24" t="s">
        <v>13904</v>
      </c>
      <c r="E8415" s="27" t="s">
        <v>22278</v>
      </c>
      <c r="F8415" s="26" t="str">
        <f t="shared" si="1497"/>
        <v>水流</v>
      </c>
      <c r="G8415" s="26" t="str">
        <f t="shared" si="1498"/>
        <v>從川或聲</v>
      </c>
      <c r="H8415" s="26" t="str">
        <f t="shared" si="1499"/>
        <v>于逼</v>
      </c>
      <c r="I8415" s="41" t="str">
        <f t="shared" si="1500"/>
        <v>4. 形声</v>
      </c>
      <c r="J8415" s="19" t="str">
        <f t="shared" si="1502"/>
        <v/>
      </c>
      <c r="K8415" s="19">
        <f t="shared" si="1502"/>
        <v>3</v>
      </c>
      <c r="L8415" s="19" t="str">
        <f t="shared" si="1502"/>
        <v/>
      </c>
      <c r="M8415" s="19">
        <f t="shared" si="1502"/>
        <v>4</v>
      </c>
      <c r="N8415" s="19" t="str">
        <f t="shared" si="1501"/>
        <v/>
      </c>
      <c r="O8415" s="19">
        <f t="shared" si="1503"/>
        <v>7</v>
      </c>
      <c r="P8415" s="19" t="str">
        <f t="shared" si="1503"/>
        <v/>
      </c>
      <c r="Q8415" s="19" t="str">
        <f t="shared" si="1503"/>
        <v/>
      </c>
      <c r="R8415" s="19">
        <f t="shared" si="1503"/>
        <v>10</v>
      </c>
    </row>
    <row r="8416" spans="1:18" ht="20.25">
      <c r="A8416" s="18" t="s">
        <v>8433</v>
      </c>
      <c r="B8416" s="20">
        <v>8412</v>
      </c>
      <c r="C8416" s="35"/>
      <c r="D8416" s="24" t="s">
        <v>11605</v>
      </c>
      <c r="E8416" s="27" t="s">
        <v>22279</v>
      </c>
      <c r="F8416" s="26" t="str">
        <f t="shared" si="1497"/>
        <v>水流</v>
      </c>
      <c r="G8416" s="26" t="str">
        <f t="shared" si="1498"/>
        <v>從川曰聲</v>
      </c>
      <c r="H8416" s="26" t="str">
        <f t="shared" si="1499"/>
        <v>于筆</v>
      </c>
      <c r="I8416" s="41" t="str">
        <f t="shared" si="1500"/>
        <v>4. 形声</v>
      </c>
      <c r="J8416" s="19" t="str">
        <f t="shared" si="1502"/>
        <v/>
      </c>
      <c r="K8416" s="19">
        <f t="shared" si="1502"/>
        <v>3</v>
      </c>
      <c r="L8416" s="19" t="str">
        <f t="shared" si="1502"/>
        <v/>
      </c>
      <c r="M8416" s="19">
        <f t="shared" si="1502"/>
        <v>4</v>
      </c>
      <c r="N8416" s="19" t="str">
        <f t="shared" si="1501"/>
        <v/>
      </c>
      <c r="O8416" s="19">
        <f t="shared" si="1503"/>
        <v>7</v>
      </c>
      <c r="P8416" s="19" t="str">
        <f t="shared" si="1503"/>
        <v/>
      </c>
      <c r="Q8416" s="19" t="str">
        <f t="shared" si="1503"/>
        <v/>
      </c>
      <c r="R8416" s="19">
        <f t="shared" si="1503"/>
        <v>10</v>
      </c>
    </row>
    <row r="8417" spans="1:18" ht="20.25">
      <c r="A8417" s="18" t="s">
        <v>8434</v>
      </c>
      <c r="B8417" s="20">
        <v>8413</v>
      </c>
      <c r="C8417" s="35"/>
      <c r="D8417" s="24" t="s">
        <v>11881</v>
      </c>
      <c r="E8417" s="27" t="s">
        <v>22280</v>
      </c>
      <c r="F8417" s="26" t="str">
        <f t="shared" si="1497"/>
        <v>水流□□</v>
      </c>
      <c r="G8417" s="26" t="str">
        <f t="shared" si="1498"/>
        <v>從川列省聲臣鉉等曰列字從□此疑誤當從歺省</v>
      </c>
      <c r="H8417" s="26" t="str">
        <f t="shared" si="1499"/>
        <v>良辥</v>
      </c>
      <c r="I8417" s="41" t="str">
        <f t="shared" si="1500"/>
        <v>4. 形声</v>
      </c>
      <c r="J8417" s="19" t="str">
        <f t="shared" si="1502"/>
        <v/>
      </c>
      <c r="K8417" s="19">
        <f t="shared" si="1502"/>
        <v>5</v>
      </c>
      <c r="L8417" s="19" t="str">
        <f t="shared" si="1502"/>
        <v/>
      </c>
      <c r="M8417" s="19">
        <f t="shared" si="1502"/>
        <v>6</v>
      </c>
      <c r="N8417" s="19">
        <f t="shared" si="1501"/>
        <v>17</v>
      </c>
      <c r="O8417" s="19">
        <f t="shared" si="1503"/>
        <v>10</v>
      </c>
      <c r="P8417" s="19" t="str">
        <f t="shared" si="1503"/>
        <v/>
      </c>
      <c r="Q8417" s="19" t="str">
        <f t="shared" si="1503"/>
        <v/>
      </c>
      <c r="R8417" s="19">
        <f t="shared" si="1503"/>
        <v>28</v>
      </c>
    </row>
    <row r="8418" spans="1:18" ht="20.25">
      <c r="A8418" s="18" t="s">
        <v>8435</v>
      </c>
      <c r="B8418" s="20">
        <v>8414</v>
      </c>
      <c r="C8418" s="35" t="s">
        <v>8563</v>
      </c>
      <c r="D8418" s="24" t="s">
        <v>12623</v>
      </c>
      <c r="E8418" s="27" t="s">
        <v>22281</v>
      </c>
      <c r="F8418" s="26" t="str">
        <f t="shared" si="1497"/>
        <v/>
      </c>
      <c r="G8418" s="26" t="str">
        <f t="shared" si="1498"/>
        <v/>
      </c>
      <c r="H8418" s="26" t="str">
        <f t="shared" si="1499"/>
        <v>於容</v>
      </c>
      <c r="I8418" s="41" t="str">
        <f t="shared" si="1500"/>
        <v>3. 会意</v>
      </c>
      <c r="J8418" s="19" t="str">
        <f t="shared" si="1502"/>
        <v/>
      </c>
      <c r="K8418" s="19" t="str">
        <f t="shared" si="1502"/>
        <v/>
      </c>
      <c r="L8418" s="19" t="str">
        <f t="shared" si="1502"/>
        <v/>
      </c>
      <c r="M8418" s="19">
        <f t="shared" si="1502"/>
        <v>10</v>
      </c>
      <c r="N8418" s="19">
        <f t="shared" si="1501"/>
        <v>12</v>
      </c>
      <c r="O8418" s="19" t="str">
        <f t="shared" si="1503"/>
        <v/>
      </c>
      <c r="P8418" s="19" t="str">
        <f t="shared" si="1503"/>
        <v/>
      </c>
      <c r="Q8418" s="19" t="str">
        <f t="shared" si="1503"/>
        <v/>
      </c>
      <c r="R8418" s="19">
        <f t="shared" si="1503"/>
        <v>16</v>
      </c>
    </row>
    <row r="8419" spans="1:18" ht="20.25">
      <c r="A8419" s="18" t="s">
        <v>8436</v>
      </c>
      <c r="B8419" s="20">
        <v>8415</v>
      </c>
      <c r="C8419" s="35" t="s">
        <v>8563</v>
      </c>
      <c r="D8419" s="24" t="s">
        <v>12623</v>
      </c>
      <c r="E8419" s="27" t="s">
        <v>10943</v>
      </c>
      <c r="F8419" s="26" t="str">
        <f t="shared" si="1497"/>
        <v/>
      </c>
      <c r="G8419" s="26" t="str">
        <f t="shared" si="1498"/>
        <v/>
      </c>
      <c r="H8419" s="26" t="str">
        <f t="shared" si="1499"/>
        <v/>
      </c>
      <c r="I8419" s="41" t="str">
        <f t="shared" si="1500"/>
        <v/>
      </c>
      <c r="J8419" s="19" t="str">
        <f t="shared" si="1502"/>
        <v/>
      </c>
      <c r="K8419" s="19" t="str">
        <f t="shared" si="1502"/>
        <v/>
      </c>
      <c r="L8419" s="19" t="str">
        <f t="shared" si="1502"/>
        <v/>
      </c>
      <c r="M8419" s="19" t="str">
        <f t="shared" si="1502"/>
        <v/>
      </c>
      <c r="N8419" s="19" t="str">
        <f t="shared" si="1501"/>
        <v/>
      </c>
      <c r="O8419" s="19" t="str">
        <f t="shared" si="1503"/>
        <v/>
      </c>
      <c r="P8419" s="19" t="str">
        <f t="shared" si="1503"/>
        <v/>
      </c>
      <c r="Q8419" s="19" t="str">
        <f t="shared" si="1503"/>
        <v/>
      </c>
      <c r="R8419" s="19" t="str">
        <f t="shared" si="1503"/>
        <v/>
      </c>
    </row>
    <row r="8420" spans="1:18" ht="20.25">
      <c r="A8420" s="18" t="s">
        <v>8437</v>
      </c>
      <c r="B8420" s="20">
        <v>8416</v>
      </c>
      <c r="C8420" s="35"/>
      <c r="D8420" s="24" t="s">
        <v>12132</v>
      </c>
      <c r="E8420" s="27" t="s">
        <v>22282</v>
      </c>
      <c r="F8420" s="26" t="str">
        <f t="shared" si="1497"/>
        <v>害</v>
      </c>
      <c r="G8420" s="26" t="str">
        <f t="shared" si="1498"/>
        <v>從一雝川春秋傳曰川雝為澤凶</v>
      </c>
      <c r="H8420" s="26" t="str">
        <f t="shared" si="1499"/>
        <v>祖才</v>
      </c>
      <c r="I8420" s="41" t="str">
        <f t="shared" si="1500"/>
        <v/>
      </c>
      <c r="J8420" s="19" t="str">
        <f t="shared" si="1502"/>
        <v/>
      </c>
      <c r="K8420" s="19">
        <f t="shared" si="1502"/>
        <v>2</v>
      </c>
      <c r="L8420" s="19" t="str">
        <f t="shared" si="1502"/>
        <v/>
      </c>
      <c r="M8420" s="19">
        <f t="shared" si="1502"/>
        <v>3</v>
      </c>
      <c r="N8420" s="19" t="str">
        <f t="shared" si="1501"/>
        <v/>
      </c>
      <c r="O8420" s="19" t="str">
        <f t="shared" si="1503"/>
        <v/>
      </c>
      <c r="P8420" s="19" t="str">
        <f t="shared" si="1503"/>
        <v/>
      </c>
      <c r="Q8420" s="19" t="str">
        <f t="shared" si="1503"/>
        <v/>
      </c>
      <c r="R8420" s="19">
        <f t="shared" si="1503"/>
        <v>18</v>
      </c>
    </row>
    <row r="8421" spans="1:18" ht="20.25">
      <c r="A8421" s="18" t="s">
        <v>8438</v>
      </c>
      <c r="B8421" s="20">
        <v>8417</v>
      </c>
      <c r="C8421" s="35" t="s">
        <v>3337</v>
      </c>
      <c r="D8421" s="24" t="s">
        <v>12986</v>
      </c>
      <c r="E8421" s="27" t="s">
        <v>22283</v>
      </c>
      <c r="F8421" s="26" t="str">
        <f t="shared" si="1497"/>
        <v>剛直</v>
      </c>
      <c r="G8421" s="26" t="str">
        <f t="shared" si="1498"/>
        <v>從㐰㐰古文信從川取其不舍晝夜論語曰子貢如也</v>
      </c>
      <c r="H8421" s="26" t="str">
        <f t="shared" si="1499"/>
        <v>空旱</v>
      </c>
      <c r="I8421" s="41" t="str">
        <f t="shared" si="1500"/>
        <v>3. 会意</v>
      </c>
      <c r="J8421" s="19">
        <f t="shared" si="1502"/>
        <v>7</v>
      </c>
      <c r="K8421" s="19">
        <f t="shared" si="1502"/>
        <v>3</v>
      </c>
      <c r="L8421" s="19" t="str">
        <f t="shared" si="1502"/>
        <v/>
      </c>
      <c r="M8421" s="19">
        <f t="shared" si="1502"/>
        <v>4</v>
      </c>
      <c r="N8421" s="19">
        <f t="shared" si="1501"/>
        <v>10</v>
      </c>
      <c r="O8421" s="19" t="str">
        <f t="shared" si="1503"/>
        <v/>
      </c>
      <c r="P8421" s="19" t="str">
        <f t="shared" si="1503"/>
        <v/>
      </c>
      <c r="Q8421" s="19" t="str">
        <f t="shared" si="1503"/>
        <v/>
      </c>
      <c r="R8421" s="19">
        <f t="shared" si="1503"/>
        <v>29</v>
      </c>
    </row>
    <row r="8422" spans="1:18" ht="20.25">
      <c r="A8422" s="18" t="s">
        <v>8439</v>
      </c>
      <c r="B8422" s="20">
        <v>8418</v>
      </c>
      <c r="C8422" s="35" t="s">
        <v>7290</v>
      </c>
      <c r="D8422" s="24" t="s">
        <v>12142</v>
      </c>
      <c r="E8422" s="27" t="s">
        <v>22284</v>
      </c>
      <c r="F8422" s="26" t="str">
        <f t="shared" si="1497"/>
        <v>水中可居曰州周遶其㫄從重川昔堯遭洪水民居水中髙土故曰九州詩曰在河之州一曰州疇</v>
      </c>
      <c r="G8422" s="26" t="str">
        <f t="shared" si="1498"/>
        <v>各疇其土而生之臣鉉等曰今别作洲非是</v>
      </c>
      <c r="H8422" s="26" t="str">
        <f t="shared" si="1499"/>
        <v>職流</v>
      </c>
      <c r="I8422" s="41" t="str">
        <f t="shared" si="1500"/>
        <v/>
      </c>
      <c r="J8422" s="19" t="str">
        <f t="shared" si="1502"/>
        <v/>
      </c>
      <c r="K8422" s="19">
        <f t="shared" si="1502"/>
        <v>39</v>
      </c>
      <c r="L8422" s="19" t="str">
        <f t="shared" si="1502"/>
        <v/>
      </c>
      <c r="M8422" s="19">
        <f t="shared" si="1502"/>
        <v>11</v>
      </c>
      <c r="N8422" s="19" t="str">
        <f t="shared" si="1501"/>
        <v/>
      </c>
      <c r="O8422" s="19" t="str">
        <f t="shared" si="1503"/>
        <v/>
      </c>
      <c r="P8422" s="19" t="str">
        <f t="shared" si="1503"/>
        <v/>
      </c>
      <c r="Q8422" s="19" t="str">
        <f t="shared" si="1503"/>
        <v/>
      </c>
      <c r="R8422" s="19">
        <f t="shared" si="1503"/>
        <v>59</v>
      </c>
    </row>
    <row r="8423" spans="1:18" ht="20.25">
      <c r="A8423" s="18" t="s">
        <v>8440</v>
      </c>
      <c r="B8423" s="20">
        <v>8419</v>
      </c>
      <c r="C8423" s="35" t="s">
        <v>7290</v>
      </c>
      <c r="D8423" s="24" t="s">
        <v>12142</v>
      </c>
      <c r="E8423" s="27" t="s">
        <v>10944</v>
      </c>
      <c r="F8423" s="26" t="str">
        <f t="shared" si="1497"/>
        <v/>
      </c>
      <c r="G8423" s="26" t="str">
        <f t="shared" si="1498"/>
        <v/>
      </c>
      <c r="H8423" s="26" t="str">
        <f t="shared" si="1499"/>
        <v/>
      </c>
      <c r="I8423" s="41" t="str">
        <f t="shared" si="1500"/>
        <v/>
      </c>
      <c r="J8423" s="19">
        <f t="shared" si="1502"/>
        <v>1</v>
      </c>
      <c r="K8423" s="19" t="str">
        <f t="shared" si="1502"/>
        <v/>
      </c>
      <c r="L8423" s="19" t="str">
        <f t="shared" si="1502"/>
        <v/>
      </c>
      <c r="M8423" s="19" t="str">
        <f t="shared" si="1502"/>
        <v/>
      </c>
      <c r="N8423" s="19" t="str">
        <f t="shared" si="1501"/>
        <v/>
      </c>
      <c r="O8423" s="19" t="str">
        <f t="shared" si="1503"/>
        <v/>
      </c>
      <c r="P8423" s="19" t="str">
        <f t="shared" si="1503"/>
        <v/>
      </c>
      <c r="Q8423" s="19" t="str">
        <f t="shared" si="1503"/>
        <v/>
      </c>
      <c r="R8423" s="19" t="str">
        <f t="shared" si="1503"/>
        <v/>
      </c>
    </row>
    <row r="8424" spans="1:18" ht="20.25">
      <c r="A8424" s="18" t="s">
        <v>8441</v>
      </c>
      <c r="B8424" s="20">
        <v>8420</v>
      </c>
      <c r="C8424" s="35" t="s">
        <v>2798</v>
      </c>
      <c r="D8424" s="24" t="s">
        <v>11985</v>
      </c>
      <c r="E8424" s="27" t="s">
        <v>22285</v>
      </c>
      <c r="F8424" s="26" t="str">
        <f t="shared" si="1497"/>
        <v>水原</v>
      </c>
      <c r="G8424" s="26" t="str">
        <f t="shared" si="1498"/>
        <v>象水流出成川形</v>
      </c>
      <c r="H8424" s="26" t="str">
        <f t="shared" si="1499"/>
        <v>疾縁</v>
      </c>
      <c r="I8424" s="41" t="str">
        <f t="shared" si="1500"/>
        <v/>
      </c>
      <c r="J8424" s="19" t="str">
        <f t="shared" si="1502"/>
        <v/>
      </c>
      <c r="K8424" s="19">
        <f t="shared" si="1502"/>
        <v>3</v>
      </c>
      <c r="L8424" s="19">
        <f t="shared" si="1502"/>
        <v>4</v>
      </c>
      <c r="M8424" s="19">
        <f t="shared" si="1502"/>
        <v>16</v>
      </c>
      <c r="N8424" s="19" t="str">
        <f t="shared" si="1501"/>
        <v/>
      </c>
      <c r="O8424" s="19" t="str">
        <f t="shared" si="1503"/>
        <v/>
      </c>
      <c r="P8424" s="19" t="str">
        <f t="shared" si="1503"/>
        <v/>
      </c>
      <c r="Q8424" s="19">
        <f t="shared" si="1503"/>
        <v>13</v>
      </c>
      <c r="R8424" s="19">
        <f t="shared" si="1503"/>
        <v>20</v>
      </c>
    </row>
    <row r="8425" spans="1:18" ht="20.25">
      <c r="A8425" s="18" t="s">
        <v>8442</v>
      </c>
      <c r="B8425" s="20">
        <v>8421</v>
      </c>
      <c r="C8425" s="35" t="s">
        <v>27393</v>
      </c>
      <c r="D8425" s="24" t="s">
        <v>13905</v>
      </c>
      <c r="E8425" s="27" t="s">
        <v>22286</v>
      </c>
      <c r="F8425" s="26" t="str">
        <f t="shared" si="1497"/>
        <v>泉水</v>
      </c>
      <c r="G8425" s="26" t="str">
        <f t="shared" si="1498"/>
        <v>從泉䋣聲讀若飯</v>
      </c>
      <c r="H8425" s="26" t="str">
        <f t="shared" si="1499"/>
        <v>符萬</v>
      </c>
      <c r="I8425" s="41" t="str">
        <f t="shared" si="1500"/>
        <v>4. 形声</v>
      </c>
      <c r="J8425" s="19" t="str">
        <f t="shared" ref="J8425:M8444" si="1504">IFERROR(FIND(J$4,$E8425),"")</f>
        <v/>
      </c>
      <c r="K8425" s="19">
        <f t="shared" si="1504"/>
        <v>3</v>
      </c>
      <c r="L8425" s="19" t="str">
        <f t="shared" si="1504"/>
        <v/>
      </c>
      <c r="M8425" s="19">
        <f t="shared" si="1504"/>
        <v>4</v>
      </c>
      <c r="N8425" s="19" t="str">
        <f t="shared" si="1501"/>
        <v/>
      </c>
      <c r="O8425" s="19">
        <f t="shared" ref="O8425:R8444" si="1505">IFERROR(FIND(O$4,$E8425),"")</f>
        <v>7</v>
      </c>
      <c r="P8425" s="19" t="str">
        <f t="shared" si="1505"/>
        <v/>
      </c>
      <c r="Q8425" s="19" t="str">
        <f t="shared" si="1505"/>
        <v/>
      </c>
      <c r="R8425" s="19">
        <f t="shared" si="1505"/>
        <v>13</v>
      </c>
    </row>
    <row r="8426" spans="1:18" ht="20.25">
      <c r="A8426" s="18" t="s">
        <v>8443</v>
      </c>
      <c r="B8426" s="20">
        <v>8422</v>
      </c>
      <c r="C8426" s="35" t="s">
        <v>27394</v>
      </c>
      <c r="D8426" s="24" t="s">
        <v>11641</v>
      </c>
      <c r="E8426" s="27" t="s">
        <v>22287</v>
      </c>
      <c r="F8426" s="26" t="str">
        <f t="shared" si="1497"/>
        <v>三泉</v>
      </c>
      <c r="G8426" s="26" t="str">
        <f t="shared" si="1498"/>
        <v>闕</v>
      </c>
      <c r="H8426" s="26" t="str">
        <f t="shared" si="1499"/>
        <v>詳遵</v>
      </c>
      <c r="I8426" s="41" t="str">
        <f t="shared" si="1500"/>
        <v/>
      </c>
      <c r="J8426" s="19" t="str">
        <f t="shared" si="1504"/>
        <v/>
      </c>
      <c r="K8426" s="19">
        <f t="shared" si="1504"/>
        <v>3</v>
      </c>
      <c r="L8426" s="19" t="str">
        <f t="shared" si="1504"/>
        <v/>
      </c>
      <c r="M8426" s="19">
        <f t="shared" si="1504"/>
        <v>10</v>
      </c>
      <c r="N8426" s="19" t="str">
        <f t="shared" si="1501"/>
        <v/>
      </c>
      <c r="O8426" s="19" t="str">
        <f t="shared" si="1505"/>
        <v/>
      </c>
      <c r="P8426" s="19" t="str">
        <f t="shared" si="1505"/>
        <v/>
      </c>
      <c r="Q8426" s="19">
        <f t="shared" si="1505"/>
        <v>7</v>
      </c>
      <c r="R8426" s="19">
        <f t="shared" si="1505"/>
        <v>14</v>
      </c>
    </row>
    <row r="8427" spans="1:18" ht="20.25">
      <c r="A8427" s="18" t="s">
        <v>8444</v>
      </c>
      <c r="B8427" s="20">
        <v>8423</v>
      </c>
      <c r="C8427" s="36" t="s">
        <v>27395</v>
      </c>
      <c r="D8427" s="24" t="s">
        <v>11555</v>
      </c>
      <c r="E8427" s="27" t="s">
        <v>22288</v>
      </c>
      <c r="F8427" s="26" t="str">
        <f t="shared" si="1497"/>
        <v>水泉本</v>
      </c>
      <c r="G8427" s="26" t="str">
        <f t="shared" si="1498"/>
        <v>從灥出丆下</v>
      </c>
      <c r="H8427" s="26" t="str">
        <f t="shared" si="1499"/>
        <v>愚袁</v>
      </c>
      <c r="I8427" s="41" t="str">
        <f t="shared" si="1500"/>
        <v/>
      </c>
      <c r="J8427" s="19" t="str">
        <f t="shared" si="1504"/>
        <v/>
      </c>
      <c r="K8427" s="19">
        <f t="shared" si="1504"/>
        <v>4</v>
      </c>
      <c r="L8427" s="19" t="str">
        <f t="shared" si="1504"/>
        <v/>
      </c>
      <c r="M8427" s="19">
        <f t="shared" si="1504"/>
        <v>5</v>
      </c>
      <c r="N8427" s="19" t="str">
        <f t="shared" si="1501"/>
        <v/>
      </c>
      <c r="O8427" s="19" t="str">
        <f t="shared" si="1505"/>
        <v/>
      </c>
      <c r="P8427" s="19" t="str">
        <f t="shared" si="1505"/>
        <v/>
      </c>
      <c r="Q8427" s="19" t="str">
        <f t="shared" si="1505"/>
        <v/>
      </c>
      <c r="R8427" s="19">
        <f t="shared" si="1505"/>
        <v>12</v>
      </c>
    </row>
    <row r="8428" spans="1:18" ht="20.25">
      <c r="A8428" s="18" t="s">
        <v>8445</v>
      </c>
      <c r="B8428" s="20">
        <v>8424</v>
      </c>
      <c r="C8428" s="35" t="s">
        <v>2378</v>
      </c>
      <c r="D8428" s="24" t="s">
        <v>11555</v>
      </c>
      <c r="E8428" s="27" t="s">
        <v>22289</v>
      </c>
      <c r="F8428" s="26" t="str">
        <f t="shared" si="1497"/>
        <v/>
      </c>
      <c r="G8428" s="26" t="str">
        <f t="shared" si="1498"/>
        <v/>
      </c>
      <c r="H8428" s="26" t="str">
        <f t="shared" si="1499"/>
        <v/>
      </c>
      <c r="I8428" s="41" t="str">
        <f t="shared" si="1500"/>
        <v/>
      </c>
      <c r="J8428" s="19" t="str">
        <f t="shared" si="1504"/>
        <v/>
      </c>
      <c r="K8428" s="19" t="str">
        <f t="shared" si="1504"/>
        <v/>
      </c>
      <c r="L8428" s="19" t="str">
        <f t="shared" si="1504"/>
        <v/>
      </c>
      <c r="M8428" s="19">
        <f t="shared" si="1504"/>
        <v>3</v>
      </c>
      <c r="N8428" s="19" t="str">
        <f t="shared" si="1501"/>
        <v/>
      </c>
      <c r="O8428" s="19" t="str">
        <f t="shared" si="1505"/>
        <v/>
      </c>
      <c r="P8428" s="19" t="str">
        <f t="shared" si="1505"/>
        <v/>
      </c>
      <c r="Q8428" s="19" t="str">
        <f t="shared" si="1505"/>
        <v/>
      </c>
      <c r="R8428" s="19" t="str">
        <f t="shared" si="1505"/>
        <v/>
      </c>
    </row>
    <row r="8429" spans="1:18" ht="20.25">
      <c r="A8429" s="18" t="s">
        <v>8446</v>
      </c>
      <c r="B8429" s="20">
        <v>8425</v>
      </c>
      <c r="C8429" s="35" t="s">
        <v>3581</v>
      </c>
      <c r="D8429" s="24" t="s">
        <v>12239</v>
      </c>
      <c r="E8429" s="27" t="s">
        <v>22290</v>
      </c>
      <c r="F8429" s="26" t="str">
        <f t="shared" si="1497"/>
        <v>長</v>
      </c>
      <c r="G8429" s="26" t="str">
        <f t="shared" si="1498"/>
        <v>象水巠理之長詩曰江之永矣</v>
      </c>
      <c r="H8429" s="26" t="str">
        <f t="shared" si="1499"/>
        <v>于憬</v>
      </c>
      <c r="I8429" s="41" t="str">
        <f t="shared" si="1500"/>
        <v/>
      </c>
      <c r="J8429" s="19" t="str">
        <f t="shared" si="1504"/>
        <v/>
      </c>
      <c r="K8429" s="19">
        <f t="shared" si="1504"/>
        <v>2</v>
      </c>
      <c r="L8429" s="19">
        <f t="shared" si="1504"/>
        <v>3</v>
      </c>
      <c r="M8429" s="19">
        <f t="shared" si="1504"/>
        <v>20</v>
      </c>
      <c r="N8429" s="19" t="str">
        <f t="shared" si="1501"/>
        <v/>
      </c>
      <c r="O8429" s="19" t="str">
        <f t="shared" si="1505"/>
        <v/>
      </c>
      <c r="P8429" s="19" t="str">
        <f t="shared" si="1505"/>
        <v/>
      </c>
      <c r="Q8429" s="19">
        <f t="shared" si="1505"/>
        <v>17</v>
      </c>
      <c r="R8429" s="19">
        <f t="shared" si="1505"/>
        <v>24</v>
      </c>
    </row>
    <row r="8430" spans="1:18" ht="20.25">
      <c r="A8430" s="18" t="s">
        <v>8447</v>
      </c>
      <c r="B8430" s="20">
        <v>8426</v>
      </c>
      <c r="C8430" s="35"/>
      <c r="D8430" s="24" t="s">
        <v>12422</v>
      </c>
      <c r="E8430" s="27" t="s">
        <v>22291</v>
      </c>
      <c r="F8430" s="26" t="str">
        <f t="shared" si="1497"/>
        <v>水長</v>
      </c>
      <c r="G8430" s="26" t="str">
        <f t="shared" si="1498"/>
        <v>從永芉聲詩曰江之羕矣</v>
      </c>
      <c r="H8430" s="26" t="str">
        <f t="shared" si="1499"/>
        <v>余亮</v>
      </c>
      <c r="I8430" s="41" t="str">
        <f t="shared" si="1500"/>
        <v>4. 形声</v>
      </c>
      <c r="J8430" s="19" t="str">
        <f t="shared" si="1504"/>
        <v/>
      </c>
      <c r="K8430" s="19">
        <f t="shared" si="1504"/>
        <v>3</v>
      </c>
      <c r="L8430" s="19" t="str">
        <f t="shared" si="1504"/>
        <v/>
      </c>
      <c r="M8430" s="19">
        <f t="shared" si="1504"/>
        <v>4</v>
      </c>
      <c r="N8430" s="19" t="str">
        <f t="shared" si="1501"/>
        <v/>
      </c>
      <c r="O8430" s="19">
        <f t="shared" si="1505"/>
        <v>7</v>
      </c>
      <c r="P8430" s="19" t="str">
        <f t="shared" si="1505"/>
        <v/>
      </c>
      <c r="Q8430" s="19" t="str">
        <f t="shared" si="1505"/>
        <v/>
      </c>
      <c r="R8430" s="19">
        <f t="shared" si="1505"/>
        <v>16</v>
      </c>
    </row>
    <row r="8431" spans="1:18" ht="20.25">
      <c r="A8431" s="18" t="s">
        <v>8448</v>
      </c>
      <c r="B8431" s="20">
        <v>8427</v>
      </c>
      <c r="C8431" s="35"/>
      <c r="D8431" s="24" t="s">
        <v>13275</v>
      </c>
      <c r="E8431" s="27" t="s">
        <v>22292</v>
      </c>
      <c r="F8431" s="26" t="str">
        <f t="shared" si="1497"/>
        <v>水之衺流别</v>
      </c>
      <c r="G8431" s="26" t="str">
        <f t="shared" si="1498"/>
        <v>從反永</v>
      </c>
      <c r="H8431" s="26" t="str">
        <f t="shared" si="1499"/>
        <v>匹卦</v>
      </c>
      <c r="I8431" s="41" t="str">
        <f t="shared" si="1500"/>
        <v/>
      </c>
      <c r="J8431" s="19" t="str">
        <f t="shared" si="1504"/>
        <v/>
      </c>
      <c r="K8431" s="19">
        <f t="shared" si="1504"/>
        <v>6</v>
      </c>
      <c r="L8431" s="19" t="str">
        <f t="shared" si="1504"/>
        <v/>
      </c>
      <c r="M8431" s="19">
        <f t="shared" si="1504"/>
        <v>7</v>
      </c>
      <c r="N8431" s="19">
        <f t="shared" si="1501"/>
        <v>15</v>
      </c>
      <c r="O8431" s="19" t="str">
        <f t="shared" si="1505"/>
        <v/>
      </c>
      <c r="P8431" s="19" t="str">
        <f t="shared" si="1505"/>
        <v/>
      </c>
      <c r="Q8431" s="19">
        <f t="shared" si="1505"/>
        <v>12</v>
      </c>
      <c r="R8431" s="19">
        <f t="shared" si="1505"/>
        <v>35</v>
      </c>
    </row>
    <row r="8432" spans="1:18" ht="20.25">
      <c r="A8432" s="18" t="s">
        <v>8449</v>
      </c>
      <c r="B8432" s="20">
        <v>8428</v>
      </c>
      <c r="C8432" s="35" t="s">
        <v>2185</v>
      </c>
      <c r="D8432" s="24" t="s">
        <v>12257</v>
      </c>
      <c r="E8432" s="27" t="s">
        <v>22293</v>
      </c>
      <c r="F8432" s="26" t="str">
        <f t="shared" si="1497"/>
        <v/>
      </c>
      <c r="G8432" s="26" t="str">
        <f t="shared" si="1498"/>
        <v/>
      </c>
      <c r="H8432" s="26" t="str">
        <f t="shared" si="1499"/>
        <v>莫</v>
      </c>
      <c r="I8432" s="41" t="str">
        <f t="shared" si="1500"/>
        <v>3. 会意</v>
      </c>
      <c r="J8432" s="19" t="str">
        <f t="shared" si="1504"/>
        <v/>
      </c>
      <c r="K8432" s="19" t="str">
        <f t="shared" si="1504"/>
        <v/>
      </c>
      <c r="L8432" s="19" t="str">
        <f t="shared" si="1504"/>
        <v/>
      </c>
      <c r="M8432" s="19">
        <f t="shared" si="1504"/>
        <v>8</v>
      </c>
      <c r="N8432" s="19">
        <f t="shared" si="1501"/>
        <v>10</v>
      </c>
      <c r="O8432" s="19" t="str">
        <f t="shared" si="1505"/>
        <v/>
      </c>
      <c r="P8432" s="19" t="str">
        <f t="shared" si="1505"/>
        <v/>
      </c>
      <c r="Q8432" s="19" t="str">
        <f t="shared" si="1505"/>
        <v/>
      </c>
      <c r="R8432" s="19">
        <f t="shared" si="1505"/>
        <v>14</v>
      </c>
    </row>
    <row r="8433" spans="1:18" ht="20.25">
      <c r="A8433" s="18" t="s">
        <v>8450</v>
      </c>
      <c r="B8433" s="20">
        <v>8429</v>
      </c>
      <c r="C8433" s="35" t="s">
        <v>27396</v>
      </c>
      <c r="D8433" s="24" t="s">
        <v>12257</v>
      </c>
      <c r="E8433" s="27" t="s">
        <v>22294</v>
      </c>
      <c r="F8433" s="26" t="str">
        <f t="shared" si="1497"/>
        <v/>
      </c>
      <c r="G8433" s="26" t="str">
        <f t="shared" si="1498"/>
        <v/>
      </c>
      <c r="H8433" s="26" t="str">
        <f t="shared" si="1499"/>
        <v/>
      </c>
      <c r="I8433" s="41" t="str">
        <f t="shared" si="1500"/>
        <v/>
      </c>
      <c r="J8433" s="19" t="str">
        <f t="shared" si="1504"/>
        <v/>
      </c>
      <c r="K8433" s="19" t="str">
        <f t="shared" si="1504"/>
        <v/>
      </c>
      <c r="L8433" s="19" t="str">
        <f t="shared" si="1504"/>
        <v/>
      </c>
      <c r="M8433" s="19">
        <f t="shared" si="1504"/>
        <v>3</v>
      </c>
      <c r="N8433" s="19" t="str">
        <f t="shared" si="1501"/>
        <v/>
      </c>
      <c r="O8433" s="19" t="str">
        <f t="shared" si="1505"/>
        <v/>
      </c>
      <c r="P8433" s="19" t="str">
        <f t="shared" si="1505"/>
        <v/>
      </c>
      <c r="Q8433" s="19" t="str">
        <f t="shared" si="1505"/>
        <v/>
      </c>
      <c r="R8433" s="19" t="str">
        <f t="shared" si="1505"/>
        <v/>
      </c>
    </row>
    <row r="8434" spans="1:18" ht="20.25">
      <c r="A8434" s="18" t="s">
        <v>8451</v>
      </c>
      <c r="B8434" s="20">
        <v>8430</v>
      </c>
      <c r="C8434" s="35" t="s">
        <v>2185</v>
      </c>
      <c r="D8434" s="24" t="s">
        <v>13906</v>
      </c>
      <c r="E8434" s="27" t="s">
        <v>11356</v>
      </c>
      <c r="F8434" s="26" t="str">
        <f t="shared" si="1497"/>
        <v/>
      </c>
      <c r="G8434" s="26" t="str">
        <f t="shared" si="1498"/>
        <v/>
      </c>
      <c r="H8434" s="26" t="str">
        <f t="shared" si="1499"/>
        <v/>
      </c>
      <c r="I8434" s="41" t="str">
        <f t="shared" si="1500"/>
        <v/>
      </c>
      <c r="J8434" s="19" t="str">
        <f t="shared" si="1504"/>
        <v/>
      </c>
      <c r="K8434" s="19" t="str">
        <f t="shared" si="1504"/>
        <v/>
      </c>
      <c r="L8434" s="19" t="str">
        <f t="shared" si="1504"/>
        <v/>
      </c>
      <c r="M8434" s="19" t="str">
        <f t="shared" si="1504"/>
        <v/>
      </c>
      <c r="N8434" s="19" t="str">
        <f t="shared" si="1501"/>
        <v/>
      </c>
      <c r="O8434" s="19" t="str">
        <f t="shared" si="1505"/>
        <v/>
      </c>
      <c r="P8434" s="19" t="str">
        <f t="shared" si="1505"/>
        <v/>
      </c>
      <c r="Q8434" s="19" t="str">
        <f t="shared" si="1505"/>
        <v/>
      </c>
      <c r="R8434" s="19" t="str">
        <f t="shared" si="1505"/>
        <v/>
      </c>
    </row>
    <row r="8435" spans="1:18" ht="20.25">
      <c r="A8435" s="18" t="s">
        <v>8452</v>
      </c>
      <c r="B8435" s="20">
        <v>8431</v>
      </c>
      <c r="C8435" s="35" t="s">
        <v>27397</v>
      </c>
      <c r="D8435" s="24" t="s">
        <v>11885</v>
      </c>
      <c r="E8435" s="27" t="s">
        <v>22295</v>
      </c>
      <c r="F8435" s="26" t="str">
        <f t="shared" si="1497"/>
        <v>衺視</v>
      </c>
      <c r="G8435" s="26" t="str">
        <f t="shared" si="1498"/>
        <v>從從見</v>
      </c>
      <c r="H8435" s="26" t="str">
        <f t="shared" si="1499"/>
        <v>莫狄</v>
      </c>
      <c r="I8435" s="41" t="str">
        <f t="shared" si="1500"/>
        <v>3. 会意</v>
      </c>
      <c r="J8435" s="19" t="str">
        <f t="shared" si="1504"/>
        <v/>
      </c>
      <c r="K8435" s="19">
        <f t="shared" si="1504"/>
        <v>3</v>
      </c>
      <c r="L8435" s="19" t="str">
        <f t="shared" si="1504"/>
        <v/>
      </c>
      <c r="M8435" s="19">
        <f t="shared" si="1504"/>
        <v>4</v>
      </c>
      <c r="N8435" s="19">
        <f t="shared" si="1501"/>
        <v>6</v>
      </c>
      <c r="O8435" s="19" t="str">
        <f t="shared" si="1505"/>
        <v/>
      </c>
      <c r="P8435" s="19" t="str">
        <f t="shared" si="1505"/>
        <v/>
      </c>
      <c r="Q8435" s="19" t="str">
        <f t="shared" si="1505"/>
        <v/>
      </c>
      <c r="R8435" s="19">
        <f t="shared" si="1505"/>
        <v>10</v>
      </c>
    </row>
    <row r="8436" spans="1:18" ht="20.25">
      <c r="A8436" s="18" t="s">
        <v>8453</v>
      </c>
      <c r="B8436" s="20">
        <v>8432</v>
      </c>
      <c r="C8436" s="35" t="s">
        <v>27397</v>
      </c>
      <c r="D8436" s="24" t="s">
        <v>11885</v>
      </c>
      <c r="E8436" s="27" t="s">
        <v>11356</v>
      </c>
      <c r="F8436" s="26" t="str">
        <f t="shared" si="1497"/>
        <v/>
      </c>
      <c r="G8436" s="26" t="str">
        <f t="shared" si="1498"/>
        <v/>
      </c>
      <c r="H8436" s="26" t="str">
        <f t="shared" si="1499"/>
        <v/>
      </c>
      <c r="I8436" s="41" t="str">
        <f t="shared" si="1500"/>
        <v/>
      </c>
      <c r="J8436" s="19" t="str">
        <f t="shared" si="1504"/>
        <v/>
      </c>
      <c r="K8436" s="19" t="str">
        <f t="shared" si="1504"/>
        <v/>
      </c>
      <c r="L8436" s="19" t="str">
        <f t="shared" si="1504"/>
        <v/>
      </c>
      <c r="M8436" s="19" t="str">
        <f t="shared" si="1504"/>
        <v/>
      </c>
      <c r="N8436" s="19" t="str">
        <f t="shared" si="1501"/>
        <v/>
      </c>
      <c r="O8436" s="19" t="str">
        <f t="shared" si="1505"/>
        <v/>
      </c>
      <c r="P8436" s="19" t="str">
        <f t="shared" si="1505"/>
        <v/>
      </c>
      <c r="Q8436" s="19" t="str">
        <f t="shared" si="1505"/>
        <v/>
      </c>
      <c r="R8436" s="19" t="str">
        <f t="shared" si="1505"/>
        <v/>
      </c>
    </row>
    <row r="8437" spans="1:18" ht="20.25">
      <c r="A8437" s="18" t="s">
        <v>8454</v>
      </c>
      <c r="B8437" s="20">
        <v>8433</v>
      </c>
      <c r="C8437" s="35" t="s">
        <v>9267</v>
      </c>
      <c r="D8437" s="24" t="s">
        <v>12407</v>
      </c>
      <c r="E8437" s="27" t="s">
        <v>22296</v>
      </c>
      <c r="F8437" s="26" t="str">
        <f t="shared" si="1497"/>
        <v/>
      </c>
      <c r="G8437" s="26" t="str">
        <f t="shared" si="1498"/>
        <v/>
      </c>
      <c r="H8437" s="26" t="str">
        <f t="shared" si="1499"/>
        <v>古祿</v>
      </c>
      <c r="I8437" s="41" t="str">
        <f t="shared" si="1500"/>
        <v/>
      </c>
      <c r="J8437" s="19" t="str">
        <f t="shared" si="1504"/>
        <v/>
      </c>
      <c r="K8437" s="19" t="str">
        <f t="shared" si="1504"/>
        <v/>
      </c>
      <c r="L8437" s="19" t="str">
        <f t="shared" si="1504"/>
        <v/>
      </c>
      <c r="M8437" s="19">
        <f t="shared" si="1504"/>
        <v>7</v>
      </c>
      <c r="N8437" s="19">
        <f t="shared" si="1501"/>
        <v>19</v>
      </c>
      <c r="O8437" s="19" t="str">
        <f t="shared" si="1505"/>
        <v/>
      </c>
      <c r="P8437" s="19" t="str">
        <f t="shared" si="1505"/>
        <v/>
      </c>
      <c r="Q8437" s="19">
        <f t="shared" si="1505"/>
        <v>16</v>
      </c>
      <c r="R8437" s="19">
        <f t="shared" si="1505"/>
        <v>23</v>
      </c>
    </row>
    <row r="8438" spans="1:18" ht="20.25">
      <c r="A8438" s="18" t="s">
        <v>8455</v>
      </c>
      <c r="B8438" s="20">
        <v>8434</v>
      </c>
      <c r="C8438" s="36" t="s">
        <v>3106</v>
      </c>
      <c r="D8438" s="24" t="s">
        <v>13907</v>
      </c>
      <c r="E8438" s="27" t="s">
        <v>22297</v>
      </c>
      <c r="F8438" s="26" t="str">
        <f t="shared" si="1497"/>
        <v/>
      </c>
      <c r="G8438" s="26" t="str">
        <f t="shared" si="1498"/>
        <v/>
      </c>
      <c r="H8438" s="26" t="str">
        <f t="shared" si="1499"/>
        <v>苦</v>
      </c>
      <c r="I8438" s="41" t="str">
        <f t="shared" si="1500"/>
        <v>4. 形声</v>
      </c>
      <c r="J8438" s="19" t="str">
        <f t="shared" si="1504"/>
        <v/>
      </c>
      <c r="K8438" s="19" t="str">
        <f t="shared" si="1504"/>
        <v/>
      </c>
      <c r="L8438" s="19" t="str">
        <f t="shared" si="1504"/>
        <v/>
      </c>
      <c r="M8438" s="19">
        <f t="shared" si="1504"/>
        <v>7</v>
      </c>
      <c r="N8438" s="19" t="str">
        <f t="shared" si="1501"/>
        <v/>
      </c>
      <c r="O8438" s="19">
        <f t="shared" si="1505"/>
        <v>10</v>
      </c>
      <c r="P8438" s="19" t="str">
        <f t="shared" si="1505"/>
        <v/>
      </c>
      <c r="Q8438" s="19" t="str">
        <f t="shared" si="1505"/>
        <v/>
      </c>
      <c r="R8438" s="19">
        <f t="shared" si="1505"/>
        <v>13</v>
      </c>
    </row>
    <row r="8439" spans="1:18" ht="20.25">
      <c r="A8439" s="18" t="s">
        <v>8456</v>
      </c>
      <c r="B8439" s="20">
        <v>8435</v>
      </c>
      <c r="C8439" s="35" t="s">
        <v>6632</v>
      </c>
      <c r="D8439" s="24" t="s">
        <v>11615</v>
      </c>
      <c r="E8439" s="27" t="s">
        <v>22298</v>
      </c>
      <c r="F8439" s="26" t="str">
        <f t="shared" si="1497"/>
        <v>通谷</v>
      </c>
      <c r="G8439" s="26" t="str">
        <f t="shared" si="1498"/>
        <v>從谷害聲</v>
      </c>
      <c r="H8439" s="26" t="str">
        <f t="shared" si="1499"/>
        <v>呼括</v>
      </c>
      <c r="I8439" s="41" t="str">
        <f t="shared" si="1500"/>
        <v>4. 形声</v>
      </c>
      <c r="J8439" s="19" t="str">
        <f t="shared" si="1504"/>
        <v/>
      </c>
      <c r="K8439" s="19">
        <f t="shared" si="1504"/>
        <v>3</v>
      </c>
      <c r="L8439" s="19" t="str">
        <f t="shared" si="1504"/>
        <v/>
      </c>
      <c r="M8439" s="19">
        <f t="shared" si="1504"/>
        <v>4</v>
      </c>
      <c r="N8439" s="19" t="str">
        <f t="shared" si="1501"/>
        <v/>
      </c>
      <c r="O8439" s="19">
        <f t="shared" si="1505"/>
        <v>7</v>
      </c>
      <c r="P8439" s="19" t="str">
        <f t="shared" si="1505"/>
        <v/>
      </c>
      <c r="Q8439" s="19" t="str">
        <f t="shared" si="1505"/>
        <v/>
      </c>
      <c r="R8439" s="19">
        <f t="shared" si="1505"/>
        <v>10</v>
      </c>
    </row>
    <row r="8440" spans="1:18" ht="20.25">
      <c r="A8440" s="18" t="s">
        <v>8457</v>
      </c>
      <c r="B8440" s="20">
        <v>8436</v>
      </c>
      <c r="C8440" s="35" t="s">
        <v>3108</v>
      </c>
      <c r="D8440" s="24" t="s">
        <v>11629</v>
      </c>
      <c r="E8440" s="27" t="s">
        <v>22299</v>
      </c>
      <c r="F8440" s="26" t="str">
        <f t="shared" si="1497"/>
        <v>空谷</v>
      </c>
      <c r="G8440" s="26" t="str">
        <f t="shared" si="1498"/>
        <v>從谷翏聲</v>
      </c>
      <c r="H8440" s="26" t="str">
        <f t="shared" si="1499"/>
        <v>洛蕭</v>
      </c>
      <c r="I8440" s="41" t="str">
        <f t="shared" si="1500"/>
        <v>4. 形声</v>
      </c>
      <c r="J8440" s="19" t="str">
        <f t="shared" si="1504"/>
        <v/>
      </c>
      <c r="K8440" s="19">
        <f t="shared" si="1504"/>
        <v>3</v>
      </c>
      <c r="L8440" s="19" t="str">
        <f t="shared" si="1504"/>
        <v/>
      </c>
      <c r="M8440" s="19">
        <f t="shared" si="1504"/>
        <v>4</v>
      </c>
      <c r="N8440" s="19" t="str">
        <f t="shared" si="1501"/>
        <v/>
      </c>
      <c r="O8440" s="19">
        <f t="shared" si="1505"/>
        <v>7</v>
      </c>
      <c r="P8440" s="19" t="str">
        <f t="shared" si="1505"/>
        <v/>
      </c>
      <c r="Q8440" s="19" t="str">
        <f t="shared" si="1505"/>
        <v/>
      </c>
      <c r="R8440" s="19">
        <f t="shared" si="1505"/>
        <v>10</v>
      </c>
    </row>
    <row r="8441" spans="1:18" ht="20.25">
      <c r="A8441" s="18" t="s">
        <v>8458</v>
      </c>
      <c r="B8441" s="20">
        <v>8437</v>
      </c>
      <c r="C8441" s="35" t="s">
        <v>3111</v>
      </c>
      <c r="D8441" s="24" t="s">
        <v>11655</v>
      </c>
      <c r="E8441" s="27" t="s">
        <v>22300</v>
      </c>
      <c r="F8441" s="26" t="str">
        <f t="shared" si="1497"/>
        <v>大長谷</v>
      </c>
      <c r="G8441" s="26" t="str">
        <f t="shared" si="1498"/>
        <v>從谷龍聲讀若聾</v>
      </c>
      <c r="H8441" s="26" t="str">
        <f t="shared" si="1499"/>
        <v>盧紅</v>
      </c>
      <c r="I8441" s="41" t="str">
        <f t="shared" si="1500"/>
        <v>4. 形声</v>
      </c>
      <c r="J8441" s="19" t="str">
        <f t="shared" si="1504"/>
        <v/>
      </c>
      <c r="K8441" s="19">
        <f t="shared" si="1504"/>
        <v>4</v>
      </c>
      <c r="L8441" s="19" t="str">
        <f t="shared" si="1504"/>
        <v/>
      </c>
      <c r="M8441" s="19">
        <f t="shared" si="1504"/>
        <v>5</v>
      </c>
      <c r="N8441" s="19" t="str">
        <f t="shared" si="1501"/>
        <v/>
      </c>
      <c r="O8441" s="19">
        <f t="shared" si="1505"/>
        <v>8</v>
      </c>
      <c r="P8441" s="19" t="str">
        <f t="shared" si="1505"/>
        <v/>
      </c>
      <c r="Q8441" s="19" t="str">
        <f t="shared" si="1505"/>
        <v/>
      </c>
      <c r="R8441" s="19">
        <f t="shared" si="1505"/>
        <v>14</v>
      </c>
    </row>
    <row r="8442" spans="1:18" ht="20.25">
      <c r="A8442" s="18" t="s">
        <v>8459</v>
      </c>
      <c r="B8442" s="20">
        <v>8438</v>
      </c>
      <c r="C8442" s="35"/>
      <c r="D8442" s="24" t="s">
        <v>11636</v>
      </c>
      <c r="E8442" s="27" t="s">
        <v>22301</v>
      </c>
      <c r="F8442" s="26" t="str">
        <f t="shared" si="1497"/>
        <v>谷中響</v>
      </c>
      <c r="G8442" s="26" t="str">
        <f t="shared" si="1498"/>
        <v>從谷厷聲</v>
      </c>
      <c r="H8442" s="26" t="str">
        <f t="shared" si="1499"/>
        <v>户萌</v>
      </c>
      <c r="I8442" s="41" t="str">
        <f t="shared" si="1500"/>
        <v>4. 形声</v>
      </c>
      <c r="J8442" s="19" t="str">
        <f t="shared" si="1504"/>
        <v/>
      </c>
      <c r="K8442" s="19">
        <f t="shared" si="1504"/>
        <v>4</v>
      </c>
      <c r="L8442" s="19" t="str">
        <f t="shared" si="1504"/>
        <v/>
      </c>
      <c r="M8442" s="19">
        <f t="shared" si="1504"/>
        <v>5</v>
      </c>
      <c r="N8442" s="19" t="str">
        <f t="shared" si="1501"/>
        <v/>
      </c>
      <c r="O8442" s="19">
        <f t="shared" si="1505"/>
        <v>8</v>
      </c>
      <c r="P8442" s="19" t="str">
        <f t="shared" si="1505"/>
        <v/>
      </c>
      <c r="Q8442" s="19" t="str">
        <f t="shared" si="1505"/>
        <v/>
      </c>
      <c r="R8442" s="19">
        <f t="shared" si="1505"/>
        <v>11</v>
      </c>
    </row>
    <row r="8443" spans="1:18" ht="20.25">
      <c r="A8443" s="18" t="s">
        <v>8460</v>
      </c>
      <c r="B8443" s="20">
        <v>8439</v>
      </c>
      <c r="C8443" s="35"/>
      <c r="D8443" s="31" t="s">
        <v>11825</v>
      </c>
      <c r="E8443" s="27" t="s">
        <v>22302</v>
      </c>
      <c r="F8443" s="26" t="str">
        <f t="shared" si="1497"/>
        <v>深通川</v>
      </c>
      <c r="G8443" s="26" t="str">
        <f t="shared" si="1498"/>
        <v>從谷從歺歺地阬坎意也虞書曰䜭畎澮距川</v>
      </c>
      <c r="H8443" s="26" t="str">
        <f t="shared" si="1499"/>
        <v>私閏</v>
      </c>
      <c r="I8443" s="41" t="str">
        <f t="shared" si="1500"/>
        <v>3. 会意</v>
      </c>
      <c r="J8443" s="19" t="str">
        <f t="shared" si="1504"/>
        <v/>
      </c>
      <c r="K8443" s="19">
        <f t="shared" si="1504"/>
        <v>4</v>
      </c>
      <c r="L8443" s="19" t="str">
        <f t="shared" si="1504"/>
        <v/>
      </c>
      <c r="M8443" s="19">
        <f t="shared" si="1504"/>
        <v>5</v>
      </c>
      <c r="N8443" s="19">
        <f t="shared" si="1501"/>
        <v>7</v>
      </c>
      <c r="O8443" s="19" t="str">
        <f t="shared" si="1505"/>
        <v/>
      </c>
      <c r="P8443" s="19" t="str">
        <f t="shared" si="1505"/>
        <v/>
      </c>
      <c r="Q8443" s="19" t="str">
        <f t="shared" si="1505"/>
        <v/>
      </c>
      <c r="R8443" s="19">
        <f t="shared" si="1505"/>
        <v>26</v>
      </c>
    </row>
    <row r="8444" spans="1:18" ht="20.25">
      <c r="A8444" s="18" t="s">
        <v>8461</v>
      </c>
      <c r="B8444" s="20">
        <v>8440</v>
      </c>
      <c r="C8444" s="35"/>
      <c r="D8444" s="31" t="s">
        <v>11825</v>
      </c>
      <c r="E8444" s="27" t="s">
        <v>22303</v>
      </c>
      <c r="F8444" s="26" t="str">
        <f t="shared" si="1497"/>
        <v/>
      </c>
      <c r="G8444" s="26" t="str">
        <f t="shared" si="1498"/>
        <v/>
      </c>
      <c r="H8444" s="26" t="str">
        <f t="shared" si="1499"/>
        <v/>
      </c>
      <c r="I8444" s="41" t="str">
        <f t="shared" si="1500"/>
        <v/>
      </c>
      <c r="J8444" s="19" t="str">
        <f t="shared" si="1504"/>
        <v/>
      </c>
      <c r="K8444" s="19" t="str">
        <f t="shared" si="1504"/>
        <v/>
      </c>
      <c r="L8444" s="19" t="str">
        <f t="shared" si="1504"/>
        <v/>
      </c>
      <c r="M8444" s="19">
        <f t="shared" si="1504"/>
        <v>3</v>
      </c>
      <c r="N8444" s="19" t="str">
        <f t="shared" si="1501"/>
        <v/>
      </c>
      <c r="O8444" s="19" t="str">
        <f t="shared" si="1505"/>
        <v/>
      </c>
      <c r="P8444" s="19" t="str">
        <f t="shared" si="1505"/>
        <v/>
      </c>
      <c r="Q8444" s="19" t="str">
        <f t="shared" si="1505"/>
        <v/>
      </c>
      <c r="R8444" s="19" t="str">
        <f t="shared" si="1505"/>
        <v/>
      </c>
    </row>
    <row r="8445" spans="1:18" ht="20.25">
      <c r="A8445" s="18" t="s">
        <v>8462</v>
      </c>
      <c r="B8445" s="20">
        <v>8441</v>
      </c>
      <c r="C8445" s="35" t="s">
        <v>27398</v>
      </c>
      <c r="D8445" s="31" t="s">
        <v>11825</v>
      </c>
      <c r="E8445" s="27" t="s">
        <v>10945</v>
      </c>
      <c r="F8445" s="26" t="str">
        <f t="shared" si="1497"/>
        <v/>
      </c>
      <c r="G8445" s="26" t="str">
        <f t="shared" si="1498"/>
        <v/>
      </c>
      <c r="H8445" s="26" t="str">
        <f t="shared" si="1499"/>
        <v/>
      </c>
      <c r="I8445" s="41" t="str">
        <f t="shared" si="1500"/>
        <v/>
      </c>
      <c r="J8445" s="19">
        <f t="shared" ref="J8445:M8464" si="1506">IFERROR(FIND(J$4,$E8445),"")</f>
        <v>1</v>
      </c>
      <c r="K8445" s="19" t="str">
        <f t="shared" si="1506"/>
        <v/>
      </c>
      <c r="L8445" s="19" t="str">
        <f t="shared" si="1506"/>
        <v/>
      </c>
      <c r="M8445" s="19" t="str">
        <f t="shared" si="1506"/>
        <v/>
      </c>
      <c r="N8445" s="19" t="str">
        <f t="shared" si="1501"/>
        <v/>
      </c>
      <c r="O8445" s="19" t="str">
        <f t="shared" ref="O8445:R8464" si="1507">IFERROR(FIND(O$4,$E8445),"")</f>
        <v/>
      </c>
      <c r="P8445" s="19" t="str">
        <f t="shared" si="1507"/>
        <v/>
      </c>
      <c r="Q8445" s="19" t="str">
        <f t="shared" si="1507"/>
        <v/>
      </c>
      <c r="R8445" s="19" t="str">
        <f t="shared" si="1507"/>
        <v/>
      </c>
    </row>
    <row r="8446" spans="1:18" ht="20.25">
      <c r="A8446" s="18" t="s">
        <v>8463</v>
      </c>
      <c r="B8446" s="20">
        <v>8442</v>
      </c>
      <c r="C8446" s="35" t="s">
        <v>3099</v>
      </c>
      <c r="D8446" s="24" t="s">
        <v>12034</v>
      </c>
      <c r="E8446" s="27" t="s">
        <v>22304</v>
      </c>
      <c r="F8446" s="26" t="str">
        <f t="shared" si="1497"/>
        <v>望山谷谸谸青</v>
      </c>
      <c r="G8446" s="26" t="str">
        <f t="shared" si="1498"/>
        <v>從谷千聲</v>
      </c>
      <c r="H8446" s="26" t="str">
        <f t="shared" si="1499"/>
        <v>倉絢</v>
      </c>
      <c r="I8446" s="41" t="str">
        <f t="shared" si="1500"/>
        <v>4. 形声</v>
      </c>
      <c r="J8446" s="19" t="str">
        <f t="shared" si="1506"/>
        <v/>
      </c>
      <c r="K8446" s="19">
        <f t="shared" si="1506"/>
        <v>7</v>
      </c>
      <c r="L8446" s="19" t="str">
        <f t="shared" si="1506"/>
        <v/>
      </c>
      <c r="M8446" s="19">
        <f t="shared" si="1506"/>
        <v>8</v>
      </c>
      <c r="N8446" s="19" t="str">
        <f t="shared" si="1501"/>
        <v/>
      </c>
      <c r="O8446" s="19">
        <f t="shared" si="1507"/>
        <v>11</v>
      </c>
      <c r="P8446" s="19" t="str">
        <f t="shared" si="1507"/>
        <v/>
      </c>
      <c r="Q8446" s="19" t="str">
        <f t="shared" si="1507"/>
        <v/>
      </c>
      <c r="R8446" s="19">
        <f t="shared" si="1507"/>
        <v>14</v>
      </c>
    </row>
    <row r="8447" spans="1:18" ht="20.25">
      <c r="A8447" s="18" t="s">
        <v>8464</v>
      </c>
      <c r="B8447" s="20">
        <v>8443</v>
      </c>
      <c r="C8447" s="35" t="s">
        <v>27399</v>
      </c>
      <c r="D8447" s="24" t="s">
        <v>12512</v>
      </c>
      <c r="E8447" s="27" t="s">
        <v>22305</v>
      </c>
      <c r="F8447" s="26" t="str">
        <f t="shared" si="1497"/>
        <v>凍</v>
      </c>
      <c r="G8447" s="26" t="str">
        <f t="shared" si="1498"/>
        <v>象水凝之形</v>
      </c>
      <c r="H8447" s="26" t="str">
        <f t="shared" si="1499"/>
        <v>筆陵</v>
      </c>
      <c r="I8447" s="41" t="str">
        <f t="shared" si="1500"/>
        <v/>
      </c>
      <c r="J8447" s="19" t="str">
        <f t="shared" si="1506"/>
        <v/>
      </c>
      <c r="K8447" s="19">
        <f t="shared" si="1506"/>
        <v>2</v>
      </c>
      <c r="L8447" s="19">
        <f t="shared" si="1506"/>
        <v>3</v>
      </c>
      <c r="M8447" s="19">
        <f t="shared" si="1506"/>
        <v>13</v>
      </c>
      <c r="N8447" s="19" t="str">
        <f t="shared" si="1501"/>
        <v/>
      </c>
      <c r="O8447" s="19" t="str">
        <f t="shared" si="1507"/>
        <v/>
      </c>
      <c r="P8447" s="19" t="str">
        <f t="shared" si="1507"/>
        <v/>
      </c>
      <c r="Q8447" s="19">
        <f t="shared" si="1507"/>
        <v>10</v>
      </c>
      <c r="R8447" s="19">
        <f t="shared" si="1507"/>
        <v>17</v>
      </c>
    </row>
    <row r="8448" spans="1:18" ht="20.25">
      <c r="A8448" s="18" t="s">
        <v>8465</v>
      </c>
      <c r="B8448" s="20">
        <v>8444</v>
      </c>
      <c r="C8448" s="35" t="s">
        <v>4070</v>
      </c>
      <c r="D8448" s="24" t="s">
        <v>11835</v>
      </c>
      <c r="E8448" s="27" t="s">
        <v>22306</v>
      </c>
      <c r="F8448" s="26" t="str">
        <f t="shared" si="1497"/>
        <v>水堅</v>
      </c>
      <c r="G8448" s="26" t="str">
        <f t="shared" si="1498"/>
        <v>從仌從水</v>
      </c>
      <c r="H8448" s="26" t="str">
        <f t="shared" si="1499"/>
        <v>魚陵</v>
      </c>
      <c r="I8448" s="41" t="str">
        <f t="shared" si="1500"/>
        <v>3. 会意</v>
      </c>
      <c r="J8448" s="19" t="str">
        <f t="shared" si="1506"/>
        <v/>
      </c>
      <c r="K8448" s="19">
        <f t="shared" si="1506"/>
        <v>3</v>
      </c>
      <c r="L8448" s="19" t="str">
        <f t="shared" si="1506"/>
        <v/>
      </c>
      <c r="M8448" s="19">
        <f t="shared" si="1506"/>
        <v>4</v>
      </c>
      <c r="N8448" s="19">
        <f t="shared" si="1501"/>
        <v>6</v>
      </c>
      <c r="O8448" s="19" t="str">
        <f t="shared" si="1507"/>
        <v/>
      </c>
      <c r="P8448" s="19" t="str">
        <f t="shared" si="1507"/>
        <v/>
      </c>
      <c r="Q8448" s="19" t="str">
        <f t="shared" si="1507"/>
        <v/>
      </c>
      <c r="R8448" s="19">
        <f t="shared" si="1507"/>
        <v>10</v>
      </c>
    </row>
    <row r="8449" spans="1:18" ht="20.25">
      <c r="A8449" s="18" t="s">
        <v>8466</v>
      </c>
      <c r="B8449" s="20">
        <v>8445</v>
      </c>
      <c r="C8449" s="35" t="s">
        <v>27400</v>
      </c>
      <c r="D8449" s="24" t="s">
        <v>11835</v>
      </c>
      <c r="E8449" s="27" t="s">
        <v>22307</v>
      </c>
      <c r="F8449" s="26" t="str">
        <f t="shared" si="1497"/>
        <v/>
      </c>
      <c r="G8449" s="26" t="str">
        <f t="shared" si="1498"/>
        <v/>
      </c>
      <c r="H8449" s="26" t="str">
        <f t="shared" si="1499"/>
        <v/>
      </c>
      <c r="I8449" s="41" t="str">
        <f t="shared" si="1500"/>
        <v/>
      </c>
      <c r="J8449" s="19" t="str">
        <f t="shared" si="1506"/>
        <v/>
      </c>
      <c r="K8449" s="19" t="str">
        <f t="shared" si="1506"/>
        <v/>
      </c>
      <c r="L8449" s="19" t="str">
        <f t="shared" si="1506"/>
        <v/>
      </c>
      <c r="M8449" s="19">
        <f t="shared" si="1506"/>
        <v>3</v>
      </c>
      <c r="N8449" s="19" t="str">
        <f t="shared" si="1501"/>
        <v/>
      </c>
      <c r="O8449" s="19" t="str">
        <f t="shared" si="1507"/>
        <v/>
      </c>
      <c r="P8449" s="19" t="str">
        <f t="shared" si="1507"/>
        <v/>
      </c>
      <c r="Q8449" s="19" t="str">
        <f t="shared" si="1507"/>
        <v/>
      </c>
      <c r="R8449" s="19" t="str">
        <f t="shared" si="1507"/>
        <v/>
      </c>
    </row>
    <row r="8450" spans="1:18" ht="20.25">
      <c r="A8450" s="18" t="s">
        <v>8467</v>
      </c>
      <c r="B8450" s="20">
        <v>8446</v>
      </c>
      <c r="C8450" s="35" t="s">
        <v>2007</v>
      </c>
      <c r="D8450" s="24" t="s">
        <v>11891</v>
      </c>
      <c r="E8450" s="27" t="s">
        <v>22308</v>
      </c>
      <c r="F8450" s="26" t="str">
        <f t="shared" si="1497"/>
        <v>寒</v>
      </c>
      <c r="G8450" s="26" t="str">
        <f t="shared" si="1498"/>
        <v>從仌廩聲</v>
      </c>
      <c r="H8450" s="26" t="str">
        <f t="shared" si="1499"/>
        <v>力稔</v>
      </c>
      <c r="I8450" s="41" t="str">
        <f t="shared" si="1500"/>
        <v>4. 形声</v>
      </c>
      <c r="J8450" s="19" t="str">
        <f t="shared" si="1506"/>
        <v/>
      </c>
      <c r="K8450" s="19">
        <f t="shared" si="1506"/>
        <v>2</v>
      </c>
      <c r="L8450" s="19" t="str">
        <f t="shared" si="1506"/>
        <v/>
      </c>
      <c r="M8450" s="19">
        <f t="shared" si="1506"/>
        <v>3</v>
      </c>
      <c r="N8450" s="19" t="str">
        <f t="shared" si="1501"/>
        <v/>
      </c>
      <c r="O8450" s="19">
        <f t="shared" si="1507"/>
        <v>6</v>
      </c>
      <c r="P8450" s="19" t="str">
        <f t="shared" si="1507"/>
        <v/>
      </c>
      <c r="Q8450" s="19" t="str">
        <f t="shared" si="1507"/>
        <v/>
      </c>
      <c r="R8450" s="19">
        <f t="shared" si="1507"/>
        <v>9</v>
      </c>
    </row>
    <row r="8451" spans="1:18" ht="20.25">
      <c r="A8451" s="18" t="s">
        <v>8468</v>
      </c>
      <c r="B8451" s="20">
        <v>8447</v>
      </c>
      <c r="C8451" s="35" t="s">
        <v>27401</v>
      </c>
      <c r="D8451" s="24" t="s">
        <v>12971</v>
      </c>
      <c r="E8451" s="27" t="s">
        <v>22309</v>
      </c>
      <c r="F8451" s="26" t="str">
        <f t="shared" si="1497"/>
        <v>寒</v>
      </c>
      <c r="G8451" s="26" t="str">
        <f t="shared" si="1498"/>
        <v>從仌青聲</v>
      </c>
      <c r="H8451" s="26" t="str">
        <f t="shared" si="1499"/>
        <v>七正</v>
      </c>
      <c r="I8451" s="41" t="str">
        <f t="shared" si="1500"/>
        <v>4. 形声</v>
      </c>
      <c r="J8451" s="19" t="str">
        <f t="shared" si="1506"/>
        <v/>
      </c>
      <c r="K8451" s="19">
        <f t="shared" si="1506"/>
        <v>2</v>
      </c>
      <c r="L8451" s="19" t="str">
        <f t="shared" si="1506"/>
        <v/>
      </c>
      <c r="M8451" s="19">
        <f t="shared" si="1506"/>
        <v>3</v>
      </c>
      <c r="N8451" s="19" t="str">
        <f t="shared" si="1501"/>
        <v/>
      </c>
      <c r="O8451" s="19">
        <f t="shared" si="1507"/>
        <v>6</v>
      </c>
      <c r="P8451" s="19" t="str">
        <f t="shared" si="1507"/>
        <v/>
      </c>
      <c r="Q8451" s="19" t="str">
        <f t="shared" si="1507"/>
        <v/>
      </c>
      <c r="R8451" s="19">
        <f t="shared" si="1507"/>
        <v>9</v>
      </c>
    </row>
    <row r="8452" spans="1:18" ht="20.25">
      <c r="A8452" s="18" t="s">
        <v>8469</v>
      </c>
      <c r="B8452" s="20">
        <v>8448</v>
      </c>
      <c r="C8452" s="36" t="s">
        <v>27402</v>
      </c>
      <c r="D8452" s="24" t="s">
        <v>13047</v>
      </c>
      <c r="E8452" s="27" t="s">
        <v>22310</v>
      </c>
      <c r="F8452" s="26" t="str">
        <f t="shared" si="1497"/>
        <v>仌</v>
      </c>
      <c r="G8452" s="26" t="str">
        <f t="shared" si="1498"/>
        <v>從仌東聲</v>
      </c>
      <c r="H8452" s="26" t="str">
        <f t="shared" si="1499"/>
        <v>多貢</v>
      </c>
      <c r="I8452" s="41" t="str">
        <f t="shared" si="1500"/>
        <v>4. 形声</v>
      </c>
      <c r="J8452" s="19" t="str">
        <f t="shared" si="1506"/>
        <v/>
      </c>
      <c r="K8452" s="19">
        <f t="shared" si="1506"/>
        <v>2</v>
      </c>
      <c r="L8452" s="19" t="str">
        <f t="shared" si="1506"/>
        <v/>
      </c>
      <c r="M8452" s="19">
        <f t="shared" si="1506"/>
        <v>3</v>
      </c>
      <c r="N8452" s="19" t="str">
        <f t="shared" si="1501"/>
        <v/>
      </c>
      <c r="O8452" s="19">
        <f t="shared" si="1507"/>
        <v>6</v>
      </c>
      <c r="P8452" s="19" t="str">
        <f t="shared" si="1507"/>
        <v/>
      </c>
      <c r="Q8452" s="19" t="str">
        <f t="shared" si="1507"/>
        <v/>
      </c>
      <c r="R8452" s="19">
        <f t="shared" si="1507"/>
        <v>9</v>
      </c>
    </row>
    <row r="8453" spans="1:18" ht="20.25">
      <c r="A8453" s="18" t="s">
        <v>8470</v>
      </c>
      <c r="B8453" s="20">
        <v>8449</v>
      </c>
      <c r="C8453" s="35"/>
      <c r="D8453" s="24" t="s">
        <v>11686</v>
      </c>
      <c r="E8453" s="27" t="s">
        <v>22311</v>
      </c>
      <c r="F8453" s="26" t="str">
        <f t="shared" ref="F8453:F8516" si="1508">IFERROR(MID(E8453,1,K8453-1),"")</f>
        <v>仌出</v>
      </c>
      <c r="G8453" s="26" t="str">
        <f t="shared" ref="G8453:G8516" si="1509">IFERROR(MID($E8453,K8453+1,MIN(IF(Q8453=0,100,Q8453), IF(R8453=0,100,R8453))-3-K8453),"")</f>
        <v>從仌□聲詩曰納于□陰</v>
      </c>
      <c r="H8453" s="26" t="str">
        <f t="shared" ref="H8453:H8516" si="1510">IFERROR(MID($E8453,R8453-2,2),"")</f>
        <v>力膺</v>
      </c>
      <c r="I8453" s="41" t="str">
        <f t="shared" ref="I8453:I8516" si="1511">IFERROR(IF(N(P8453)&lt;&gt;0,"1.象形 or 2.指事",IF(N(M8453)*N(O8453)&lt;&gt;0,"4. 形声",IF(AND(N(M8453)*N(N8453)&lt;&gt;0, N8453&lt;Q8453),"3. 会意",""))),"")</f>
        <v>4. 形声</v>
      </c>
      <c r="J8453" s="19" t="str">
        <f t="shared" si="1506"/>
        <v/>
      </c>
      <c r="K8453" s="19">
        <f t="shared" si="1506"/>
        <v>3</v>
      </c>
      <c r="L8453" s="19" t="str">
        <f t="shared" si="1506"/>
        <v/>
      </c>
      <c r="M8453" s="19">
        <f t="shared" si="1506"/>
        <v>4</v>
      </c>
      <c r="N8453" s="19" t="str">
        <f t="shared" ref="N8453:N8516" si="1512">IFERROR(FIND(N$4,$E8453,M8453+1),"")</f>
        <v/>
      </c>
      <c r="O8453" s="19">
        <f t="shared" si="1507"/>
        <v>7</v>
      </c>
      <c r="P8453" s="19" t="str">
        <f t="shared" si="1507"/>
        <v/>
      </c>
      <c r="Q8453" s="19" t="str">
        <f t="shared" si="1507"/>
        <v/>
      </c>
      <c r="R8453" s="19">
        <f t="shared" si="1507"/>
        <v>16</v>
      </c>
    </row>
    <row r="8454" spans="1:18" ht="20.25">
      <c r="A8454" s="18" t="s">
        <v>8471</v>
      </c>
      <c r="B8454" s="20">
        <v>8450</v>
      </c>
      <c r="C8454" s="35" t="s">
        <v>2018</v>
      </c>
      <c r="D8454" s="24" t="s">
        <v>11686</v>
      </c>
      <c r="E8454" s="27" t="s">
        <v>22312</v>
      </c>
      <c r="F8454" s="26" t="str">
        <f t="shared" si="1508"/>
        <v/>
      </c>
      <c r="G8454" s="26" t="str">
        <f t="shared" si="1509"/>
        <v/>
      </c>
      <c r="H8454" s="26" t="str">
        <f t="shared" si="1510"/>
        <v/>
      </c>
      <c r="I8454" s="41" t="str">
        <f t="shared" si="1511"/>
        <v/>
      </c>
      <c r="J8454" s="19" t="str">
        <f t="shared" si="1506"/>
        <v/>
      </c>
      <c r="K8454" s="19" t="str">
        <f t="shared" si="1506"/>
        <v/>
      </c>
      <c r="L8454" s="19" t="str">
        <f t="shared" si="1506"/>
        <v/>
      </c>
      <c r="M8454" s="19">
        <f t="shared" si="1506"/>
        <v>3</v>
      </c>
      <c r="N8454" s="19" t="str">
        <f t="shared" si="1512"/>
        <v/>
      </c>
      <c r="O8454" s="19" t="str">
        <f t="shared" si="1507"/>
        <v/>
      </c>
      <c r="P8454" s="19" t="str">
        <f t="shared" si="1507"/>
        <v/>
      </c>
      <c r="Q8454" s="19" t="str">
        <f t="shared" si="1507"/>
        <v/>
      </c>
      <c r="R8454" s="19" t="str">
        <f t="shared" si="1507"/>
        <v/>
      </c>
    </row>
    <row r="8455" spans="1:18" ht="20.25">
      <c r="A8455" s="18" t="s">
        <v>8472</v>
      </c>
      <c r="B8455" s="20">
        <v>8451</v>
      </c>
      <c r="C8455" s="35" t="s">
        <v>27403</v>
      </c>
      <c r="D8455" s="24" t="s">
        <v>11569</v>
      </c>
      <c r="E8455" s="27" t="s">
        <v>22313</v>
      </c>
      <c r="F8455" s="26" t="str">
        <f t="shared" si="1508"/>
        <v>流仌</v>
      </c>
      <c r="G8455" s="26" t="str">
        <f t="shared" si="1509"/>
        <v>從仌斯聲</v>
      </c>
      <c r="H8455" s="26" t="str">
        <f t="shared" si="1510"/>
        <v>息移</v>
      </c>
      <c r="I8455" s="41" t="str">
        <f t="shared" si="1511"/>
        <v>4. 形声</v>
      </c>
      <c r="J8455" s="19" t="str">
        <f t="shared" si="1506"/>
        <v/>
      </c>
      <c r="K8455" s="19">
        <f t="shared" si="1506"/>
        <v>3</v>
      </c>
      <c r="L8455" s="19" t="str">
        <f t="shared" si="1506"/>
        <v/>
      </c>
      <c r="M8455" s="19">
        <f t="shared" si="1506"/>
        <v>4</v>
      </c>
      <c r="N8455" s="19" t="str">
        <f t="shared" si="1512"/>
        <v/>
      </c>
      <c r="O8455" s="19">
        <f t="shared" si="1507"/>
        <v>7</v>
      </c>
      <c r="P8455" s="19" t="str">
        <f t="shared" si="1507"/>
        <v/>
      </c>
      <c r="Q8455" s="19" t="str">
        <f t="shared" si="1507"/>
        <v/>
      </c>
      <c r="R8455" s="19">
        <f t="shared" si="1507"/>
        <v>10</v>
      </c>
    </row>
    <row r="8456" spans="1:18" ht="20.25">
      <c r="A8456" s="18" t="s">
        <v>8473</v>
      </c>
      <c r="B8456" s="20">
        <v>8452</v>
      </c>
      <c r="C8456" s="35" t="s">
        <v>4365</v>
      </c>
      <c r="D8456" s="24" t="s">
        <v>11684</v>
      </c>
      <c r="E8456" s="27" t="s">
        <v>22314</v>
      </c>
      <c r="F8456" s="26" t="str">
        <f t="shared" si="1508"/>
        <v>半傷</v>
      </c>
      <c r="G8456" s="26" t="str">
        <f t="shared" si="1509"/>
        <v>從仌周聲</v>
      </c>
      <c r="H8456" s="26" t="str">
        <f t="shared" si="1510"/>
        <v>都僚</v>
      </c>
      <c r="I8456" s="41" t="str">
        <f t="shared" si="1511"/>
        <v>4. 形声</v>
      </c>
      <c r="J8456" s="19" t="str">
        <f t="shared" si="1506"/>
        <v/>
      </c>
      <c r="K8456" s="19">
        <f t="shared" si="1506"/>
        <v>3</v>
      </c>
      <c r="L8456" s="19" t="str">
        <f t="shared" si="1506"/>
        <v/>
      </c>
      <c r="M8456" s="19">
        <f t="shared" si="1506"/>
        <v>4</v>
      </c>
      <c r="N8456" s="19" t="str">
        <f t="shared" si="1512"/>
        <v/>
      </c>
      <c r="O8456" s="19">
        <f t="shared" si="1507"/>
        <v>7</v>
      </c>
      <c r="P8456" s="19" t="str">
        <f t="shared" si="1507"/>
        <v/>
      </c>
      <c r="Q8456" s="19" t="str">
        <f t="shared" si="1507"/>
        <v/>
      </c>
      <c r="R8456" s="19">
        <f t="shared" si="1507"/>
        <v>10</v>
      </c>
    </row>
    <row r="8457" spans="1:18" ht="20.25">
      <c r="A8457" s="18" t="s">
        <v>8474</v>
      </c>
      <c r="B8457" s="20">
        <v>8453</v>
      </c>
      <c r="C8457" s="35" t="s">
        <v>4448</v>
      </c>
      <c r="D8457" s="24" t="s">
        <v>12019</v>
      </c>
      <c r="E8457" s="27" t="s">
        <v>22315</v>
      </c>
      <c r="F8457" s="26" t="str">
        <f t="shared" si="1508"/>
        <v>四時盡</v>
      </c>
      <c r="G8457" s="26" t="str">
        <f t="shared" si="1509"/>
        <v>從仌從□□古文終字</v>
      </c>
      <c r="H8457" s="26" t="str">
        <f t="shared" si="1510"/>
        <v>都宗</v>
      </c>
      <c r="I8457" s="41" t="str">
        <f t="shared" si="1511"/>
        <v>3. 会意</v>
      </c>
      <c r="J8457" s="19">
        <f t="shared" si="1506"/>
        <v>10</v>
      </c>
      <c r="K8457" s="19">
        <f t="shared" si="1506"/>
        <v>4</v>
      </c>
      <c r="L8457" s="19" t="str">
        <f t="shared" si="1506"/>
        <v/>
      </c>
      <c r="M8457" s="19">
        <f t="shared" si="1506"/>
        <v>5</v>
      </c>
      <c r="N8457" s="19">
        <f t="shared" si="1512"/>
        <v>7</v>
      </c>
      <c r="O8457" s="19" t="str">
        <f t="shared" si="1507"/>
        <v/>
      </c>
      <c r="P8457" s="19" t="str">
        <f t="shared" si="1507"/>
        <v/>
      </c>
      <c r="Q8457" s="19" t="str">
        <f t="shared" si="1507"/>
        <v/>
      </c>
      <c r="R8457" s="19">
        <f t="shared" si="1507"/>
        <v>16</v>
      </c>
    </row>
    <row r="8458" spans="1:18" ht="20.25">
      <c r="A8458" s="18" t="s">
        <v>8475</v>
      </c>
      <c r="B8458" s="20">
        <v>8454</v>
      </c>
      <c r="C8458" s="35" t="s">
        <v>4448</v>
      </c>
      <c r="D8458" s="24" t="s">
        <v>12019</v>
      </c>
      <c r="E8458" s="27" t="s">
        <v>22316</v>
      </c>
      <c r="F8458" s="26" t="str">
        <f t="shared" si="1508"/>
        <v/>
      </c>
      <c r="G8458" s="26" t="str">
        <f t="shared" si="1509"/>
        <v/>
      </c>
      <c r="H8458" s="26" t="str">
        <f t="shared" si="1510"/>
        <v/>
      </c>
      <c r="I8458" s="41" t="str">
        <f t="shared" si="1511"/>
        <v/>
      </c>
      <c r="J8458" s="19">
        <f t="shared" si="1506"/>
        <v>1</v>
      </c>
      <c r="K8458" s="19" t="str">
        <f t="shared" si="1506"/>
        <v/>
      </c>
      <c r="L8458" s="19" t="str">
        <f t="shared" si="1506"/>
        <v/>
      </c>
      <c r="M8458" s="19">
        <f t="shared" si="1506"/>
        <v>4</v>
      </c>
      <c r="N8458" s="19" t="str">
        <f t="shared" si="1512"/>
        <v/>
      </c>
      <c r="O8458" s="19" t="str">
        <f t="shared" si="1507"/>
        <v/>
      </c>
      <c r="P8458" s="19" t="str">
        <f t="shared" si="1507"/>
        <v/>
      </c>
      <c r="Q8458" s="19" t="str">
        <f t="shared" si="1507"/>
        <v/>
      </c>
      <c r="R8458" s="19" t="str">
        <f t="shared" si="1507"/>
        <v/>
      </c>
    </row>
    <row r="8459" spans="1:18" ht="20.25">
      <c r="A8459" s="18" t="s">
        <v>8476</v>
      </c>
      <c r="B8459" s="20">
        <v>8455</v>
      </c>
      <c r="C8459" s="35" t="s">
        <v>5801</v>
      </c>
      <c r="D8459" s="24" t="s">
        <v>13908</v>
      </c>
      <c r="E8459" s="27" t="s">
        <v>22317</v>
      </c>
      <c r="F8459" s="26" t="str">
        <f t="shared" si="1508"/>
        <v>銷</v>
      </c>
      <c r="G8459" s="26" t="str">
        <f t="shared" si="1509"/>
        <v>從仌台聲</v>
      </c>
      <c r="H8459" s="26" t="str">
        <f t="shared" si="1510"/>
        <v>羊者</v>
      </c>
      <c r="I8459" s="41" t="str">
        <f t="shared" si="1511"/>
        <v>4. 形声</v>
      </c>
      <c r="J8459" s="19" t="str">
        <f t="shared" si="1506"/>
        <v/>
      </c>
      <c r="K8459" s="19">
        <f t="shared" si="1506"/>
        <v>2</v>
      </c>
      <c r="L8459" s="19" t="str">
        <f t="shared" si="1506"/>
        <v/>
      </c>
      <c r="M8459" s="19">
        <f t="shared" si="1506"/>
        <v>3</v>
      </c>
      <c r="N8459" s="19" t="str">
        <f t="shared" si="1512"/>
        <v/>
      </c>
      <c r="O8459" s="19">
        <f t="shared" si="1507"/>
        <v>6</v>
      </c>
      <c r="P8459" s="19" t="str">
        <f t="shared" si="1507"/>
        <v/>
      </c>
      <c r="Q8459" s="19" t="str">
        <f t="shared" si="1507"/>
        <v/>
      </c>
      <c r="R8459" s="19">
        <f t="shared" si="1507"/>
        <v>9</v>
      </c>
    </row>
    <row r="8460" spans="1:18" ht="20.25">
      <c r="A8460" s="18" t="s">
        <v>8477</v>
      </c>
      <c r="B8460" s="20">
        <v>8456</v>
      </c>
      <c r="C8460" s="35" t="s">
        <v>27404</v>
      </c>
      <c r="D8460" s="24" t="s">
        <v>11950</v>
      </c>
      <c r="E8460" s="27" t="s">
        <v>22318</v>
      </c>
      <c r="F8460" s="26" t="str">
        <f t="shared" si="1508"/>
        <v>寒</v>
      </c>
      <c r="G8460" s="26" t="str">
        <f t="shared" si="1509"/>
        <v>從仌倉聲</v>
      </c>
      <c r="H8460" s="26" t="str">
        <f t="shared" si="1510"/>
        <v>初亮</v>
      </c>
      <c r="I8460" s="41" t="str">
        <f t="shared" si="1511"/>
        <v>4. 形声</v>
      </c>
      <c r="J8460" s="19" t="str">
        <f t="shared" si="1506"/>
        <v/>
      </c>
      <c r="K8460" s="19">
        <f t="shared" si="1506"/>
        <v>2</v>
      </c>
      <c r="L8460" s="19" t="str">
        <f t="shared" si="1506"/>
        <v/>
      </c>
      <c r="M8460" s="19">
        <f t="shared" si="1506"/>
        <v>3</v>
      </c>
      <c r="N8460" s="19" t="str">
        <f t="shared" si="1512"/>
        <v/>
      </c>
      <c r="O8460" s="19">
        <f t="shared" si="1507"/>
        <v>6</v>
      </c>
      <c r="P8460" s="19" t="str">
        <f t="shared" si="1507"/>
        <v/>
      </c>
      <c r="Q8460" s="19" t="str">
        <f t="shared" si="1507"/>
        <v/>
      </c>
      <c r="R8460" s="19">
        <f t="shared" si="1507"/>
        <v>9</v>
      </c>
    </row>
    <row r="8461" spans="1:18" ht="20.25">
      <c r="A8461" s="18" t="s">
        <v>8478</v>
      </c>
      <c r="B8461" s="20">
        <v>8457</v>
      </c>
      <c r="C8461" s="35" t="s">
        <v>3152</v>
      </c>
      <c r="D8461" s="24" t="s">
        <v>13909</v>
      </c>
      <c r="E8461" s="27" t="s">
        <v>22319</v>
      </c>
      <c r="F8461" s="26" t="str">
        <f t="shared" si="1508"/>
        <v>寒</v>
      </c>
      <c r="G8461" s="26" t="str">
        <f t="shared" si="1509"/>
        <v>從仌令聲</v>
      </c>
      <c r="H8461" s="26" t="str">
        <f t="shared" si="1510"/>
        <v>魯打</v>
      </c>
      <c r="I8461" s="41" t="str">
        <f t="shared" si="1511"/>
        <v>4. 形声</v>
      </c>
      <c r="J8461" s="19" t="str">
        <f t="shared" si="1506"/>
        <v/>
      </c>
      <c r="K8461" s="19">
        <f t="shared" si="1506"/>
        <v>2</v>
      </c>
      <c r="L8461" s="19" t="str">
        <f t="shared" si="1506"/>
        <v/>
      </c>
      <c r="M8461" s="19">
        <f t="shared" si="1506"/>
        <v>3</v>
      </c>
      <c r="N8461" s="19" t="str">
        <f t="shared" si="1512"/>
        <v/>
      </c>
      <c r="O8461" s="19">
        <f t="shared" si="1507"/>
        <v>6</v>
      </c>
      <c r="P8461" s="19" t="str">
        <f t="shared" si="1507"/>
        <v/>
      </c>
      <c r="Q8461" s="19" t="str">
        <f t="shared" si="1507"/>
        <v/>
      </c>
      <c r="R8461" s="19">
        <f t="shared" si="1507"/>
        <v>9</v>
      </c>
    </row>
    <row r="8462" spans="1:18" ht="20.25">
      <c r="A8462" s="18" t="s">
        <v>8479</v>
      </c>
      <c r="B8462" s="20">
        <v>8458</v>
      </c>
      <c r="C8462" s="35"/>
      <c r="D8462" s="24" t="s">
        <v>12108</v>
      </c>
      <c r="E8462" s="27" t="s">
        <v>22320</v>
      </c>
      <c r="F8462" s="26" t="str">
        <f t="shared" si="1508"/>
        <v>寒</v>
      </c>
      <c r="G8462" s="26" t="str">
        <f t="shared" si="1509"/>
        <v>從仌圅聲</v>
      </c>
      <c r="H8462" s="26" t="str">
        <f t="shared" si="1510"/>
        <v>胡男</v>
      </c>
      <c r="I8462" s="41" t="str">
        <f t="shared" si="1511"/>
        <v>4. 形声</v>
      </c>
      <c r="J8462" s="19" t="str">
        <f t="shared" si="1506"/>
        <v/>
      </c>
      <c r="K8462" s="19">
        <f t="shared" si="1506"/>
        <v>2</v>
      </c>
      <c r="L8462" s="19" t="str">
        <f t="shared" si="1506"/>
        <v/>
      </c>
      <c r="M8462" s="19">
        <f t="shared" si="1506"/>
        <v>3</v>
      </c>
      <c r="N8462" s="19" t="str">
        <f t="shared" si="1512"/>
        <v/>
      </c>
      <c r="O8462" s="19">
        <f t="shared" si="1507"/>
        <v>6</v>
      </c>
      <c r="P8462" s="19" t="str">
        <f t="shared" si="1507"/>
        <v/>
      </c>
      <c r="Q8462" s="19" t="str">
        <f t="shared" si="1507"/>
        <v/>
      </c>
      <c r="R8462" s="19">
        <f t="shared" si="1507"/>
        <v>9</v>
      </c>
    </row>
    <row r="8463" spans="1:18" ht="20.25">
      <c r="A8463" s="18" t="s">
        <v>8480</v>
      </c>
      <c r="B8463" s="20">
        <v>8459</v>
      </c>
      <c r="C8463" s="35"/>
      <c r="D8463" s="24" t="s">
        <v>11650</v>
      </c>
      <c r="E8463" s="27" t="s">
        <v>22321</v>
      </c>
      <c r="F8463" s="26" t="str">
        <f t="shared" si="1508"/>
        <v>風寒</v>
      </c>
      <c r="G8463" s="26" t="str">
        <f t="shared" si="1509"/>
        <v>從仌畢聲</v>
      </c>
      <c r="H8463" s="26" t="str">
        <f t="shared" si="1510"/>
        <v>卑吉</v>
      </c>
      <c r="I8463" s="41" t="str">
        <f t="shared" si="1511"/>
        <v>4. 形声</v>
      </c>
      <c r="J8463" s="19" t="str">
        <f t="shared" si="1506"/>
        <v/>
      </c>
      <c r="K8463" s="19">
        <f t="shared" si="1506"/>
        <v>3</v>
      </c>
      <c r="L8463" s="19" t="str">
        <f t="shared" si="1506"/>
        <v/>
      </c>
      <c r="M8463" s="19">
        <f t="shared" si="1506"/>
        <v>4</v>
      </c>
      <c r="N8463" s="19" t="str">
        <f t="shared" si="1512"/>
        <v/>
      </c>
      <c r="O8463" s="19">
        <f t="shared" si="1507"/>
        <v>7</v>
      </c>
      <c r="P8463" s="19" t="str">
        <f t="shared" si="1507"/>
        <v/>
      </c>
      <c r="Q8463" s="19" t="str">
        <f t="shared" si="1507"/>
        <v/>
      </c>
      <c r="R8463" s="19">
        <f t="shared" si="1507"/>
        <v>10</v>
      </c>
    </row>
    <row r="8464" spans="1:18" ht="20.25">
      <c r="A8464" s="18" t="s">
        <v>8481</v>
      </c>
      <c r="B8464" s="20">
        <v>8460</v>
      </c>
      <c r="C8464" s="35" t="s">
        <v>27405</v>
      </c>
      <c r="D8464" s="24" t="s">
        <v>11572</v>
      </c>
      <c r="E8464" s="27" t="s">
        <v>22322</v>
      </c>
      <c r="F8464" s="26" t="str">
        <f t="shared" si="1508"/>
        <v/>
      </c>
      <c r="G8464" s="26" t="str">
        <f t="shared" si="1509"/>
        <v/>
      </c>
      <c r="H8464" s="26" t="str">
        <f t="shared" si="1510"/>
        <v>分勿</v>
      </c>
      <c r="I8464" s="41" t="str">
        <f t="shared" si="1511"/>
        <v>4. 形声</v>
      </c>
      <c r="J8464" s="19" t="str">
        <f t="shared" si="1506"/>
        <v/>
      </c>
      <c r="K8464" s="19" t="str">
        <f t="shared" si="1506"/>
        <v/>
      </c>
      <c r="L8464" s="19" t="str">
        <f t="shared" si="1506"/>
        <v/>
      </c>
      <c r="M8464" s="19">
        <f t="shared" si="1506"/>
        <v>6</v>
      </c>
      <c r="N8464" s="19" t="str">
        <f t="shared" si="1512"/>
        <v/>
      </c>
      <c r="O8464" s="19">
        <f t="shared" si="1507"/>
        <v>9</v>
      </c>
      <c r="P8464" s="19" t="str">
        <f t="shared" si="1507"/>
        <v/>
      </c>
      <c r="Q8464" s="19" t="str">
        <f t="shared" si="1507"/>
        <v/>
      </c>
      <c r="R8464" s="19">
        <f t="shared" si="1507"/>
        <v>12</v>
      </c>
    </row>
    <row r="8465" spans="1:18" ht="20.25">
      <c r="A8465" s="18" t="s">
        <v>8482</v>
      </c>
      <c r="B8465" s="20">
        <v>8461</v>
      </c>
      <c r="C8465" s="35" t="s">
        <v>27406</v>
      </c>
      <c r="D8465" s="24" t="s">
        <v>11558</v>
      </c>
      <c r="E8465" s="27" t="s">
        <v>22323</v>
      </c>
      <c r="F8465" s="26" t="str">
        <f t="shared" si="1508"/>
        <v>寒</v>
      </c>
      <c r="G8465" s="26" t="str">
        <f t="shared" si="1509"/>
        <v>從仌㮚聲</v>
      </c>
      <c r="H8465" s="26" t="str">
        <f t="shared" si="1510"/>
        <v>力質</v>
      </c>
      <c r="I8465" s="41" t="str">
        <f t="shared" si="1511"/>
        <v>4. 形声</v>
      </c>
      <c r="J8465" s="19" t="str">
        <f t="shared" ref="J8465:M8484" si="1513">IFERROR(FIND(J$4,$E8465),"")</f>
        <v/>
      </c>
      <c r="K8465" s="19">
        <f t="shared" si="1513"/>
        <v>2</v>
      </c>
      <c r="L8465" s="19" t="str">
        <f t="shared" si="1513"/>
        <v/>
      </c>
      <c r="M8465" s="19">
        <f t="shared" si="1513"/>
        <v>3</v>
      </c>
      <c r="N8465" s="19" t="str">
        <f t="shared" si="1512"/>
        <v/>
      </c>
      <c r="O8465" s="19">
        <f t="shared" ref="O8465:R8484" si="1514">IFERROR(FIND(O$4,$E8465),"")</f>
        <v>6</v>
      </c>
      <c r="P8465" s="19" t="str">
        <f t="shared" si="1514"/>
        <v/>
      </c>
      <c r="Q8465" s="19" t="str">
        <f t="shared" si="1514"/>
        <v/>
      </c>
      <c r="R8465" s="19">
        <f t="shared" si="1514"/>
        <v>9</v>
      </c>
    </row>
    <row r="8466" spans="1:18" ht="20.25">
      <c r="A8466" s="18" t="s">
        <v>8483</v>
      </c>
      <c r="B8466" s="20">
        <v>8462</v>
      </c>
      <c r="C8466" s="35"/>
      <c r="D8466" s="24" t="s">
        <v>12665</v>
      </c>
      <c r="E8466" s="27" t="s">
        <v>22324</v>
      </c>
      <c r="F8466" s="26" t="str">
        <f t="shared" si="1508"/>
        <v>寒</v>
      </c>
      <c r="G8466" s="26" t="str">
        <f t="shared" si="1509"/>
        <v>從仌賴聲</v>
      </c>
      <c r="H8466" s="26" t="str">
        <f t="shared" si="1510"/>
        <v>洛帶</v>
      </c>
      <c r="I8466" s="41" t="str">
        <f t="shared" si="1511"/>
        <v>4. 形声</v>
      </c>
      <c r="J8466" s="19" t="str">
        <f t="shared" si="1513"/>
        <v/>
      </c>
      <c r="K8466" s="19">
        <f t="shared" si="1513"/>
        <v>2</v>
      </c>
      <c r="L8466" s="19" t="str">
        <f t="shared" si="1513"/>
        <v/>
      </c>
      <c r="M8466" s="19">
        <f t="shared" si="1513"/>
        <v>3</v>
      </c>
      <c r="N8466" s="19" t="str">
        <f t="shared" si="1512"/>
        <v/>
      </c>
      <c r="O8466" s="19">
        <f t="shared" si="1514"/>
        <v>6</v>
      </c>
      <c r="P8466" s="19" t="str">
        <f t="shared" si="1514"/>
        <v/>
      </c>
      <c r="Q8466" s="19" t="str">
        <f t="shared" si="1514"/>
        <v/>
      </c>
      <c r="R8466" s="19">
        <f t="shared" si="1514"/>
        <v>9</v>
      </c>
    </row>
    <row r="8467" spans="1:18" ht="20.25">
      <c r="A8467" s="18" t="s">
        <v>8484</v>
      </c>
      <c r="B8467" s="20">
        <v>8463</v>
      </c>
      <c r="C8467" s="35" t="s">
        <v>3623</v>
      </c>
      <c r="D8467" s="24" t="s">
        <v>11691</v>
      </c>
      <c r="E8467" s="27" t="s">
        <v>22325</v>
      </c>
      <c r="F8467" s="26" t="str">
        <f t="shared" si="1508"/>
        <v>水從雲下</v>
      </c>
      <c r="G8467" s="26" t="str">
        <f t="shared" si="1509"/>
        <v>一象天冂象雲水霝其間也</v>
      </c>
      <c r="H8467" s="26" t="str">
        <f t="shared" si="1510"/>
        <v>王矩</v>
      </c>
      <c r="I8467" s="41" t="str">
        <f t="shared" si="1511"/>
        <v/>
      </c>
      <c r="J8467" s="19" t="str">
        <f t="shared" si="1513"/>
        <v/>
      </c>
      <c r="K8467" s="19">
        <f t="shared" si="1513"/>
        <v>5</v>
      </c>
      <c r="L8467" s="19">
        <f t="shared" si="1513"/>
        <v>7</v>
      </c>
      <c r="M8467" s="19">
        <f t="shared" si="1513"/>
        <v>2</v>
      </c>
      <c r="N8467" s="19">
        <f t="shared" si="1512"/>
        <v>22</v>
      </c>
      <c r="O8467" s="19" t="str">
        <f t="shared" si="1514"/>
        <v/>
      </c>
      <c r="P8467" s="19" t="str">
        <f t="shared" si="1514"/>
        <v/>
      </c>
      <c r="Q8467" s="19">
        <f t="shared" si="1514"/>
        <v>19</v>
      </c>
      <c r="R8467" s="19">
        <f t="shared" si="1514"/>
        <v>26</v>
      </c>
    </row>
    <row r="8468" spans="1:18" ht="20.25">
      <c r="A8468" s="18" t="s">
        <v>8485</v>
      </c>
      <c r="B8468" s="20">
        <v>8464</v>
      </c>
      <c r="C8468" s="35" t="s">
        <v>3623</v>
      </c>
      <c r="D8468" s="24" t="s">
        <v>11691</v>
      </c>
      <c r="E8468" s="27" t="s">
        <v>9171</v>
      </c>
      <c r="F8468" s="26" t="str">
        <f t="shared" si="1508"/>
        <v/>
      </c>
      <c r="G8468" s="26" t="str">
        <f t="shared" si="1509"/>
        <v/>
      </c>
      <c r="H8468" s="26" t="str">
        <f t="shared" si="1510"/>
        <v/>
      </c>
      <c r="I8468" s="41" t="str">
        <f t="shared" si="1511"/>
        <v/>
      </c>
      <c r="J8468" s="19">
        <f t="shared" si="1513"/>
        <v>1</v>
      </c>
      <c r="K8468" s="19" t="str">
        <f t="shared" si="1513"/>
        <v/>
      </c>
      <c r="L8468" s="19" t="str">
        <f t="shared" si="1513"/>
        <v/>
      </c>
      <c r="M8468" s="19" t="str">
        <f t="shared" si="1513"/>
        <v/>
      </c>
      <c r="N8468" s="19" t="str">
        <f t="shared" si="1512"/>
        <v/>
      </c>
      <c r="O8468" s="19" t="str">
        <f t="shared" si="1514"/>
        <v/>
      </c>
      <c r="P8468" s="19" t="str">
        <f t="shared" si="1514"/>
        <v/>
      </c>
      <c r="Q8468" s="19" t="str">
        <f t="shared" si="1514"/>
        <v/>
      </c>
      <c r="R8468" s="19" t="str">
        <f t="shared" si="1514"/>
        <v/>
      </c>
    </row>
    <row r="8469" spans="1:18" ht="20.25">
      <c r="A8469" s="18" t="s">
        <v>8486</v>
      </c>
      <c r="B8469" s="20">
        <v>8465</v>
      </c>
      <c r="C8469" s="35" t="s">
        <v>1796</v>
      </c>
      <c r="D8469" s="24" t="s">
        <v>11677</v>
      </c>
      <c r="E8469" s="27" t="s">
        <v>22326</v>
      </c>
      <c r="F8469" s="26" t="str">
        <f t="shared" si="1508"/>
        <v>陰陽薄動靁雨生物者</v>
      </c>
      <c r="G8469" s="26" t="str">
        <f t="shared" si="1509"/>
        <v>從雨畾象回轉形</v>
      </c>
      <c r="H8469" s="26" t="str">
        <f t="shared" si="1510"/>
        <v>魯回</v>
      </c>
      <c r="I8469" s="41" t="str">
        <f t="shared" si="1511"/>
        <v/>
      </c>
      <c r="J8469" s="19" t="str">
        <f t="shared" si="1513"/>
        <v/>
      </c>
      <c r="K8469" s="19">
        <f t="shared" si="1513"/>
        <v>10</v>
      </c>
      <c r="L8469" s="19">
        <f t="shared" si="1513"/>
        <v>14</v>
      </c>
      <c r="M8469" s="19">
        <f t="shared" si="1513"/>
        <v>11</v>
      </c>
      <c r="N8469" s="19" t="str">
        <f t="shared" si="1512"/>
        <v/>
      </c>
      <c r="O8469" s="19" t="str">
        <f t="shared" si="1514"/>
        <v/>
      </c>
      <c r="P8469" s="19" t="str">
        <f t="shared" si="1514"/>
        <v/>
      </c>
      <c r="Q8469" s="19" t="str">
        <f t="shared" si="1514"/>
        <v/>
      </c>
      <c r="R8469" s="19">
        <f t="shared" si="1514"/>
        <v>20</v>
      </c>
    </row>
    <row r="8470" spans="1:18" ht="20.25">
      <c r="A8470" s="18" t="s">
        <v>8487</v>
      </c>
      <c r="B8470" s="20">
        <v>8466</v>
      </c>
      <c r="C8470" s="35" t="s">
        <v>3139</v>
      </c>
      <c r="D8470" s="24" t="s">
        <v>11677</v>
      </c>
      <c r="E8470" s="27" t="s">
        <v>10946</v>
      </c>
      <c r="F8470" s="26" t="str">
        <f t="shared" si="1508"/>
        <v/>
      </c>
      <c r="G8470" s="26" t="str">
        <f t="shared" si="1509"/>
        <v/>
      </c>
      <c r="H8470" s="26" t="str">
        <f t="shared" si="1510"/>
        <v/>
      </c>
      <c r="I8470" s="41" t="str">
        <f t="shared" si="1511"/>
        <v/>
      </c>
      <c r="J8470" s="19">
        <f t="shared" si="1513"/>
        <v>1</v>
      </c>
      <c r="K8470" s="19" t="str">
        <f t="shared" si="1513"/>
        <v/>
      </c>
      <c r="L8470" s="19" t="str">
        <f t="shared" si="1513"/>
        <v/>
      </c>
      <c r="M8470" s="19" t="str">
        <f t="shared" si="1513"/>
        <v/>
      </c>
      <c r="N8470" s="19" t="str">
        <f t="shared" si="1512"/>
        <v/>
      </c>
      <c r="O8470" s="19" t="str">
        <f t="shared" si="1514"/>
        <v/>
      </c>
      <c r="P8470" s="19" t="str">
        <f t="shared" si="1514"/>
        <v/>
      </c>
      <c r="Q8470" s="19" t="str">
        <f t="shared" si="1514"/>
        <v/>
      </c>
      <c r="R8470" s="19" t="str">
        <f t="shared" si="1514"/>
        <v/>
      </c>
    </row>
    <row r="8471" spans="1:18" ht="20.25">
      <c r="A8471" s="18" t="s">
        <v>8488</v>
      </c>
      <c r="B8471" s="20">
        <v>8467</v>
      </c>
      <c r="C8471" s="35" t="s">
        <v>3139</v>
      </c>
      <c r="D8471" s="24" t="s">
        <v>11677</v>
      </c>
      <c r="E8471" s="27" t="s">
        <v>10947</v>
      </c>
      <c r="F8471" s="26" t="str">
        <f t="shared" si="1508"/>
        <v/>
      </c>
      <c r="G8471" s="26" t="str">
        <f t="shared" si="1509"/>
        <v/>
      </c>
      <c r="H8471" s="26" t="str">
        <f t="shared" si="1510"/>
        <v/>
      </c>
      <c r="I8471" s="41" t="str">
        <f t="shared" si="1511"/>
        <v/>
      </c>
      <c r="J8471" s="19">
        <f t="shared" si="1513"/>
        <v>2</v>
      </c>
      <c r="K8471" s="19" t="str">
        <f t="shared" si="1513"/>
        <v/>
      </c>
      <c r="L8471" s="19" t="str">
        <f t="shared" si="1513"/>
        <v/>
      </c>
      <c r="M8471" s="19" t="str">
        <f t="shared" si="1513"/>
        <v/>
      </c>
      <c r="N8471" s="19" t="str">
        <f t="shared" si="1512"/>
        <v/>
      </c>
      <c r="O8471" s="19" t="str">
        <f t="shared" si="1514"/>
        <v/>
      </c>
      <c r="P8471" s="19" t="str">
        <f t="shared" si="1514"/>
        <v/>
      </c>
      <c r="Q8471" s="19" t="str">
        <f t="shared" si="1514"/>
        <v/>
      </c>
      <c r="R8471" s="19" t="str">
        <f t="shared" si="1514"/>
        <v/>
      </c>
    </row>
    <row r="8472" spans="1:18" ht="20.25">
      <c r="A8472" s="18" t="s">
        <v>8489</v>
      </c>
      <c r="B8472" s="20">
        <v>8468</v>
      </c>
      <c r="C8472" s="35" t="s">
        <v>3139</v>
      </c>
      <c r="D8472" s="24" t="s">
        <v>11677</v>
      </c>
      <c r="E8472" s="27" t="s">
        <v>10948</v>
      </c>
      <c r="F8472" s="26" t="str">
        <f t="shared" si="1508"/>
        <v>籀文靁間有回回靁聲</v>
      </c>
      <c r="G8472" s="26" t="str">
        <f t="shared" si="1509"/>
        <v/>
      </c>
      <c r="H8472" s="26" t="str">
        <f t="shared" si="1510"/>
        <v/>
      </c>
      <c r="I8472" s="41" t="str">
        <f t="shared" si="1511"/>
        <v/>
      </c>
      <c r="J8472" s="19" t="str">
        <f t="shared" si="1513"/>
        <v/>
      </c>
      <c r="K8472" s="19">
        <f t="shared" si="1513"/>
        <v>10</v>
      </c>
      <c r="L8472" s="19" t="str">
        <f t="shared" si="1513"/>
        <v/>
      </c>
      <c r="M8472" s="19" t="str">
        <f t="shared" si="1513"/>
        <v/>
      </c>
      <c r="N8472" s="19" t="str">
        <f t="shared" si="1512"/>
        <v/>
      </c>
      <c r="O8472" s="19">
        <f t="shared" si="1514"/>
        <v>9</v>
      </c>
      <c r="P8472" s="19" t="str">
        <f t="shared" si="1514"/>
        <v/>
      </c>
      <c r="Q8472" s="19" t="str">
        <f t="shared" si="1514"/>
        <v/>
      </c>
      <c r="R8472" s="19" t="str">
        <f t="shared" si="1514"/>
        <v/>
      </c>
    </row>
    <row r="8473" spans="1:18" ht="20.25">
      <c r="A8473" s="18" t="s">
        <v>8490</v>
      </c>
      <c r="B8473" s="20">
        <v>8469</v>
      </c>
      <c r="C8473" s="35" t="s">
        <v>1773</v>
      </c>
      <c r="D8473" s="24" t="s">
        <v>11935</v>
      </c>
      <c r="E8473" s="27" t="s">
        <v>22327</v>
      </c>
      <c r="F8473" s="26" t="str">
        <f t="shared" si="1508"/>
        <v>雨</v>
      </c>
      <c r="G8473" s="26" t="str">
        <f t="shared" si="1509"/>
        <v>齊人謂靁為霣從雨員聲一曰雲轉起也</v>
      </c>
      <c r="H8473" s="26" t="str">
        <f t="shared" si="1510"/>
        <v>于敏</v>
      </c>
      <c r="I8473" s="41" t="str">
        <f t="shared" si="1511"/>
        <v>4. 形声</v>
      </c>
      <c r="J8473" s="19" t="str">
        <f t="shared" si="1513"/>
        <v/>
      </c>
      <c r="K8473" s="19">
        <f t="shared" si="1513"/>
        <v>2</v>
      </c>
      <c r="L8473" s="19" t="str">
        <f t="shared" si="1513"/>
        <v/>
      </c>
      <c r="M8473" s="19">
        <f t="shared" si="1513"/>
        <v>9</v>
      </c>
      <c r="N8473" s="19" t="str">
        <f t="shared" si="1512"/>
        <v/>
      </c>
      <c r="O8473" s="19">
        <f t="shared" si="1514"/>
        <v>12</v>
      </c>
      <c r="P8473" s="19" t="str">
        <f t="shared" si="1514"/>
        <v/>
      </c>
      <c r="Q8473" s="19" t="str">
        <f t="shared" si="1514"/>
        <v/>
      </c>
      <c r="R8473" s="19">
        <f t="shared" si="1514"/>
        <v>21</v>
      </c>
    </row>
    <row r="8474" spans="1:18" ht="20.25">
      <c r="A8474" s="18" t="s">
        <v>8491</v>
      </c>
      <c r="B8474" s="20">
        <v>8470</v>
      </c>
      <c r="C8474" s="35" t="s">
        <v>1773</v>
      </c>
      <c r="D8474" s="24" t="s">
        <v>11935</v>
      </c>
      <c r="E8474" s="27" t="s">
        <v>10949</v>
      </c>
      <c r="F8474" s="26" t="str">
        <f t="shared" si="1508"/>
        <v/>
      </c>
      <c r="G8474" s="26" t="str">
        <f t="shared" si="1509"/>
        <v/>
      </c>
      <c r="H8474" s="26" t="str">
        <f t="shared" si="1510"/>
        <v/>
      </c>
      <c r="I8474" s="41" t="str">
        <f t="shared" si="1511"/>
        <v/>
      </c>
      <c r="J8474" s="19">
        <f t="shared" si="1513"/>
        <v>1</v>
      </c>
      <c r="K8474" s="19" t="str">
        <f t="shared" si="1513"/>
        <v/>
      </c>
      <c r="L8474" s="19" t="str">
        <f t="shared" si="1513"/>
        <v/>
      </c>
      <c r="M8474" s="19" t="str">
        <f t="shared" si="1513"/>
        <v/>
      </c>
      <c r="N8474" s="19" t="str">
        <f t="shared" si="1512"/>
        <v/>
      </c>
      <c r="O8474" s="19" t="str">
        <f t="shared" si="1514"/>
        <v/>
      </c>
      <c r="P8474" s="19" t="str">
        <f t="shared" si="1514"/>
        <v/>
      </c>
      <c r="Q8474" s="19" t="str">
        <f t="shared" si="1514"/>
        <v/>
      </c>
      <c r="R8474" s="19" t="str">
        <f t="shared" si="1514"/>
        <v/>
      </c>
    </row>
    <row r="8475" spans="1:18" ht="20.25">
      <c r="A8475" s="18" t="s">
        <v>8492</v>
      </c>
      <c r="B8475" s="20">
        <v>8471</v>
      </c>
      <c r="C8475" s="35" t="s">
        <v>180</v>
      </c>
      <c r="D8475" s="24" t="s">
        <v>11922</v>
      </c>
      <c r="E8475" s="27" t="s">
        <v>22328</v>
      </c>
      <c r="F8475" s="26" t="str">
        <f t="shared" si="1508"/>
        <v>雷餘聲</v>
      </c>
      <c r="G8475" s="26" t="str">
        <f t="shared" si="1509"/>
        <v>鈴鈴所以挺出萬物從雨廷聲</v>
      </c>
      <c r="H8475" s="26" t="str">
        <f t="shared" si="1510"/>
        <v>特丁</v>
      </c>
      <c r="I8475" s="41" t="str">
        <f t="shared" si="1511"/>
        <v>4. 形声</v>
      </c>
      <c r="J8475" s="19" t="str">
        <f t="shared" si="1513"/>
        <v/>
      </c>
      <c r="K8475" s="19">
        <f t="shared" si="1513"/>
        <v>4</v>
      </c>
      <c r="L8475" s="19" t="str">
        <f t="shared" si="1513"/>
        <v/>
      </c>
      <c r="M8475" s="19">
        <f t="shared" si="1513"/>
        <v>13</v>
      </c>
      <c r="N8475" s="19" t="str">
        <f t="shared" si="1512"/>
        <v/>
      </c>
      <c r="O8475" s="19">
        <f t="shared" si="1514"/>
        <v>3</v>
      </c>
      <c r="P8475" s="19" t="str">
        <f t="shared" si="1514"/>
        <v/>
      </c>
      <c r="Q8475" s="19" t="str">
        <f t="shared" si="1514"/>
        <v/>
      </c>
      <c r="R8475" s="19">
        <f t="shared" si="1514"/>
        <v>19</v>
      </c>
    </row>
    <row r="8476" spans="1:18" ht="20.25">
      <c r="A8476" s="18" t="s">
        <v>8493</v>
      </c>
      <c r="B8476" s="20">
        <v>8472</v>
      </c>
      <c r="C8476" s="35" t="s">
        <v>27407</v>
      </c>
      <c r="D8476" s="24" t="s">
        <v>13910</v>
      </c>
      <c r="E8476" s="27" t="s">
        <v>22329</v>
      </c>
      <c r="F8476" s="26" t="str">
        <f t="shared" si="1508"/>
        <v>霅霅震電皃一曰衆言</v>
      </c>
      <c r="G8476" s="26" t="str">
        <f t="shared" si="1509"/>
        <v>從雨譶省聲</v>
      </c>
      <c r="H8476" s="26" t="str">
        <f t="shared" si="1510"/>
        <v>丈甲</v>
      </c>
      <c r="I8476" s="41" t="str">
        <f t="shared" si="1511"/>
        <v>4. 形声</v>
      </c>
      <c r="J8476" s="19" t="str">
        <f t="shared" si="1513"/>
        <v/>
      </c>
      <c r="K8476" s="19">
        <f t="shared" si="1513"/>
        <v>10</v>
      </c>
      <c r="L8476" s="19" t="str">
        <f t="shared" si="1513"/>
        <v/>
      </c>
      <c r="M8476" s="19">
        <f t="shared" si="1513"/>
        <v>11</v>
      </c>
      <c r="N8476" s="19" t="str">
        <f t="shared" si="1512"/>
        <v/>
      </c>
      <c r="O8476" s="19">
        <f t="shared" si="1514"/>
        <v>15</v>
      </c>
      <c r="P8476" s="19" t="str">
        <f t="shared" si="1514"/>
        <v/>
      </c>
      <c r="Q8476" s="19" t="str">
        <f t="shared" si="1514"/>
        <v/>
      </c>
      <c r="R8476" s="19">
        <f t="shared" si="1514"/>
        <v>18</v>
      </c>
    </row>
    <row r="8477" spans="1:18" ht="20.25">
      <c r="A8477" s="18" t="s">
        <v>8494</v>
      </c>
      <c r="B8477" s="20">
        <v>8473</v>
      </c>
      <c r="C8477" s="36" t="s">
        <v>27408</v>
      </c>
      <c r="D8477" s="24" t="s">
        <v>12581</v>
      </c>
      <c r="E8477" s="27" t="s">
        <v>22330</v>
      </c>
      <c r="F8477" s="26" t="str">
        <f t="shared" si="1508"/>
        <v>陰陽激燿</v>
      </c>
      <c r="G8477" s="26" t="str">
        <f t="shared" si="1509"/>
        <v>從雨從申</v>
      </c>
      <c r="H8477" s="26" t="str">
        <f t="shared" si="1510"/>
        <v>堂練</v>
      </c>
      <c r="I8477" s="41" t="str">
        <f t="shared" si="1511"/>
        <v>3. 会意</v>
      </c>
      <c r="J8477" s="19" t="str">
        <f t="shared" si="1513"/>
        <v/>
      </c>
      <c r="K8477" s="19">
        <f t="shared" si="1513"/>
        <v>5</v>
      </c>
      <c r="L8477" s="19" t="str">
        <f t="shared" si="1513"/>
        <v/>
      </c>
      <c r="M8477" s="19">
        <f t="shared" si="1513"/>
        <v>6</v>
      </c>
      <c r="N8477" s="19">
        <f t="shared" si="1512"/>
        <v>8</v>
      </c>
      <c r="O8477" s="19" t="str">
        <f t="shared" si="1514"/>
        <v/>
      </c>
      <c r="P8477" s="19" t="str">
        <f t="shared" si="1514"/>
        <v/>
      </c>
      <c r="Q8477" s="19" t="str">
        <f t="shared" si="1514"/>
        <v/>
      </c>
      <c r="R8477" s="19">
        <f t="shared" si="1514"/>
        <v>12</v>
      </c>
    </row>
    <row r="8478" spans="1:18" ht="20.25">
      <c r="A8478" s="18" t="s">
        <v>8495</v>
      </c>
      <c r="B8478" s="20">
        <v>8474</v>
      </c>
      <c r="C8478" s="36" t="s">
        <v>27408</v>
      </c>
      <c r="D8478" s="24" t="s">
        <v>12581</v>
      </c>
      <c r="E8478" s="27" t="s">
        <v>9171</v>
      </c>
      <c r="F8478" s="26" t="str">
        <f t="shared" si="1508"/>
        <v/>
      </c>
      <c r="G8478" s="26" t="str">
        <f t="shared" si="1509"/>
        <v/>
      </c>
      <c r="H8478" s="26" t="str">
        <f t="shared" si="1510"/>
        <v/>
      </c>
      <c r="I8478" s="41" t="str">
        <f t="shared" si="1511"/>
        <v/>
      </c>
      <c r="J8478" s="19">
        <f t="shared" si="1513"/>
        <v>1</v>
      </c>
      <c r="K8478" s="19" t="str">
        <f t="shared" si="1513"/>
        <v/>
      </c>
      <c r="L8478" s="19" t="str">
        <f t="shared" si="1513"/>
        <v/>
      </c>
      <c r="M8478" s="19" t="str">
        <f t="shared" si="1513"/>
        <v/>
      </c>
      <c r="N8478" s="19" t="str">
        <f t="shared" si="1512"/>
        <v/>
      </c>
      <c r="O8478" s="19" t="str">
        <f t="shared" si="1514"/>
        <v/>
      </c>
      <c r="P8478" s="19" t="str">
        <f t="shared" si="1514"/>
        <v/>
      </c>
      <c r="Q8478" s="19" t="str">
        <f t="shared" si="1514"/>
        <v/>
      </c>
      <c r="R8478" s="19" t="str">
        <f t="shared" si="1514"/>
        <v/>
      </c>
    </row>
    <row r="8479" spans="1:18" ht="20.25">
      <c r="A8479" s="18" t="s">
        <v>8496</v>
      </c>
      <c r="B8479" s="20">
        <v>8475</v>
      </c>
      <c r="C8479" s="35" t="s">
        <v>8359</v>
      </c>
      <c r="D8479" s="24" t="s">
        <v>12671</v>
      </c>
      <c r="E8479" s="27" t="s">
        <v>22331</v>
      </c>
      <c r="F8479" s="26" t="str">
        <f t="shared" si="1508"/>
        <v/>
      </c>
      <c r="G8479" s="26" t="str">
        <f t="shared" si="1509"/>
        <v/>
      </c>
      <c r="H8479" s="26" t="str">
        <f t="shared" si="1510"/>
        <v>章刃</v>
      </c>
      <c r="I8479" s="41" t="str">
        <f t="shared" si="1511"/>
        <v>4. 形声</v>
      </c>
      <c r="J8479" s="19" t="str">
        <f t="shared" si="1513"/>
        <v/>
      </c>
      <c r="K8479" s="19" t="str">
        <f t="shared" si="1513"/>
        <v/>
      </c>
      <c r="L8479" s="19" t="str">
        <f t="shared" si="1513"/>
        <v/>
      </c>
      <c r="M8479" s="19">
        <f t="shared" si="1513"/>
        <v>6</v>
      </c>
      <c r="N8479" s="19" t="str">
        <f t="shared" si="1512"/>
        <v/>
      </c>
      <c r="O8479" s="19">
        <f t="shared" si="1514"/>
        <v>9</v>
      </c>
      <c r="P8479" s="19" t="str">
        <f t="shared" si="1514"/>
        <v/>
      </c>
      <c r="Q8479" s="19" t="str">
        <f t="shared" si="1514"/>
        <v/>
      </c>
      <c r="R8479" s="19">
        <f t="shared" si="1514"/>
        <v>33</v>
      </c>
    </row>
    <row r="8480" spans="1:18" ht="20.25">
      <c r="A8480" s="18" t="s">
        <v>8497</v>
      </c>
      <c r="B8480" s="20">
        <v>8476</v>
      </c>
      <c r="C8480" s="35" t="s">
        <v>8359</v>
      </c>
      <c r="D8480" s="24" t="s">
        <v>12671</v>
      </c>
      <c r="E8480" s="27" t="s">
        <v>10950</v>
      </c>
      <c r="F8480" s="26" t="str">
        <f t="shared" si="1508"/>
        <v/>
      </c>
      <c r="G8480" s="26" t="str">
        <f t="shared" si="1509"/>
        <v/>
      </c>
      <c r="H8480" s="26" t="str">
        <f t="shared" si="1510"/>
        <v/>
      </c>
      <c r="I8480" s="41" t="str">
        <f t="shared" si="1511"/>
        <v/>
      </c>
      <c r="J8480" s="19" t="str">
        <f t="shared" si="1513"/>
        <v/>
      </c>
      <c r="K8480" s="19" t="str">
        <f t="shared" si="1513"/>
        <v/>
      </c>
      <c r="L8480" s="19" t="str">
        <f t="shared" si="1513"/>
        <v/>
      </c>
      <c r="M8480" s="19" t="str">
        <f t="shared" si="1513"/>
        <v/>
      </c>
      <c r="N8480" s="19" t="str">
        <f t="shared" si="1512"/>
        <v/>
      </c>
      <c r="O8480" s="19" t="str">
        <f t="shared" si="1514"/>
        <v/>
      </c>
      <c r="P8480" s="19" t="str">
        <f t="shared" si="1514"/>
        <v/>
      </c>
      <c r="Q8480" s="19" t="str">
        <f t="shared" si="1514"/>
        <v/>
      </c>
      <c r="R8480" s="19" t="str">
        <f t="shared" si="1514"/>
        <v/>
      </c>
    </row>
    <row r="8481" spans="1:18" ht="20.25">
      <c r="A8481" s="18" t="s">
        <v>8498</v>
      </c>
      <c r="B8481" s="20">
        <v>8477</v>
      </c>
      <c r="C8481" s="35" t="s">
        <v>8825</v>
      </c>
      <c r="D8481" s="24" t="s">
        <v>13911</v>
      </c>
      <c r="E8481" s="27" t="s">
        <v>22332</v>
      </c>
      <c r="F8481" s="26" t="str">
        <f t="shared" si="1508"/>
        <v/>
      </c>
      <c r="G8481" s="26" t="str">
        <f t="shared" si="1509"/>
        <v/>
      </c>
      <c r="H8481" s="26" t="str">
        <f t="shared" si="1510"/>
        <v>相絶</v>
      </c>
      <c r="I8481" s="41" t="str">
        <f t="shared" si="1511"/>
        <v>4. 形声</v>
      </c>
      <c r="J8481" s="19" t="str">
        <f t="shared" si="1513"/>
        <v/>
      </c>
      <c r="K8481" s="19" t="str">
        <f t="shared" si="1513"/>
        <v/>
      </c>
      <c r="L8481" s="19" t="str">
        <f t="shared" si="1513"/>
        <v/>
      </c>
      <c r="M8481" s="19">
        <f t="shared" si="1513"/>
        <v>6</v>
      </c>
      <c r="N8481" s="19" t="str">
        <f t="shared" si="1512"/>
        <v/>
      </c>
      <c r="O8481" s="19">
        <f t="shared" si="1514"/>
        <v>9</v>
      </c>
      <c r="P8481" s="19" t="str">
        <f t="shared" si="1514"/>
        <v/>
      </c>
      <c r="Q8481" s="19" t="str">
        <f t="shared" si="1514"/>
        <v/>
      </c>
      <c r="R8481" s="19">
        <f t="shared" si="1514"/>
        <v>12</v>
      </c>
    </row>
    <row r="8482" spans="1:18" ht="20.25">
      <c r="A8482" s="18" t="s">
        <v>8499</v>
      </c>
      <c r="B8482" s="20">
        <v>8478</v>
      </c>
      <c r="C8482" s="35" t="s">
        <v>8951</v>
      </c>
      <c r="D8482" s="24" t="s">
        <v>12043</v>
      </c>
      <c r="E8482" s="27" t="s">
        <v>22333</v>
      </c>
      <c r="F8482" s="26" t="str">
        <f t="shared" si="1508"/>
        <v>雨䨘為霄從雨肖聲齊語</v>
      </c>
      <c r="G8482" s="26" t="str">
        <f t="shared" si="1509"/>
        <v/>
      </c>
      <c r="H8482" s="26" t="str">
        <f t="shared" si="1510"/>
        <v>相邀</v>
      </c>
      <c r="I8482" s="41" t="str">
        <f t="shared" si="1511"/>
        <v>4. 形声</v>
      </c>
      <c r="J8482" s="19" t="str">
        <f t="shared" si="1513"/>
        <v/>
      </c>
      <c r="K8482" s="19">
        <f t="shared" si="1513"/>
        <v>11</v>
      </c>
      <c r="L8482" s="19" t="str">
        <f t="shared" si="1513"/>
        <v/>
      </c>
      <c r="M8482" s="19">
        <f t="shared" si="1513"/>
        <v>5</v>
      </c>
      <c r="N8482" s="19" t="str">
        <f t="shared" si="1512"/>
        <v/>
      </c>
      <c r="O8482" s="19">
        <f t="shared" si="1514"/>
        <v>8</v>
      </c>
      <c r="P8482" s="19" t="str">
        <f t="shared" si="1514"/>
        <v/>
      </c>
      <c r="Q8482" s="19" t="str">
        <f t="shared" si="1514"/>
        <v/>
      </c>
      <c r="R8482" s="19">
        <f t="shared" si="1514"/>
        <v>14</v>
      </c>
    </row>
    <row r="8483" spans="1:18" ht="20.25">
      <c r="A8483" s="18" t="s">
        <v>8500</v>
      </c>
      <c r="B8483" s="20">
        <v>8479</v>
      </c>
      <c r="C8483" s="35" t="s">
        <v>187</v>
      </c>
      <c r="D8483" s="24" t="s">
        <v>11778</v>
      </c>
      <c r="E8483" s="27" t="s">
        <v>22334</v>
      </c>
      <c r="F8483" s="26" t="str">
        <f t="shared" si="1508"/>
        <v>稷雪</v>
      </c>
      <c r="G8483" s="26" t="str">
        <f t="shared" si="1509"/>
        <v>從雨□聲</v>
      </c>
      <c r="H8483" s="26" t="str">
        <f t="shared" si="1510"/>
        <v>穌甸</v>
      </c>
      <c r="I8483" s="41" t="str">
        <f t="shared" si="1511"/>
        <v>4. 形声</v>
      </c>
      <c r="J8483" s="19" t="str">
        <f t="shared" si="1513"/>
        <v/>
      </c>
      <c r="K8483" s="19">
        <f t="shared" si="1513"/>
        <v>3</v>
      </c>
      <c r="L8483" s="19" t="str">
        <f t="shared" si="1513"/>
        <v/>
      </c>
      <c r="M8483" s="19">
        <f t="shared" si="1513"/>
        <v>4</v>
      </c>
      <c r="N8483" s="19" t="str">
        <f t="shared" si="1512"/>
        <v/>
      </c>
      <c r="O8483" s="19">
        <f t="shared" si="1514"/>
        <v>7</v>
      </c>
      <c r="P8483" s="19" t="str">
        <f t="shared" si="1514"/>
        <v/>
      </c>
      <c r="Q8483" s="19" t="str">
        <f t="shared" si="1514"/>
        <v/>
      </c>
      <c r="R8483" s="19">
        <f t="shared" si="1514"/>
        <v>10</v>
      </c>
    </row>
    <row r="8484" spans="1:18" ht="20.25">
      <c r="A8484" s="18" t="s">
        <v>8501</v>
      </c>
      <c r="B8484" s="20">
        <v>8480</v>
      </c>
      <c r="C8484" s="35" t="s">
        <v>187</v>
      </c>
      <c r="D8484" s="24" t="s">
        <v>11778</v>
      </c>
      <c r="E8484" s="27" t="s">
        <v>22335</v>
      </c>
      <c r="F8484" s="26" t="str">
        <f t="shared" si="1508"/>
        <v/>
      </c>
      <c r="G8484" s="26" t="str">
        <f t="shared" si="1509"/>
        <v/>
      </c>
      <c r="H8484" s="26" t="str">
        <f t="shared" si="1510"/>
        <v/>
      </c>
      <c r="I8484" s="41" t="str">
        <f t="shared" si="1511"/>
        <v/>
      </c>
      <c r="J8484" s="19" t="str">
        <f t="shared" si="1513"/>
        <v/>
      </c>
      <c r="K8484" s="19" t="str">
        <f t="shared" si="1513"/>
        <v/>
      </c>
      <c r="L8484" s="19" t="str">
        <f t="shared" si="1513"/>
        <v/>
      </c>
      <c r="M8484" s="19">
        <f t="shared" si="1513"/>
        <v>3</v>
      </c>
      <c r="N8484" s="19" t="str">
        <f t="shared" si="1512"/>
        <v/>
      </c>
      <c r="O8484" s="19" t="str">
        <f t="shared" si="1514"/>
        <v/>
      </c>
      <c r="P8484" s="19" t="str">
        <f t="shared" si="1514"/>
        <v/>
      </c>
      <c r="Q8484" s="19" t="str">
        <f t="shared" si="1514"/>
        <v/>
      </c>
      <c r="R8484" s="19" t="str">
        <f t="shared" si="1514"/>
        <v/>
      </c>
    </row>
    <row r="8485" spans="1:18" ht="20.25">
      <c r="A8485" s="18" t="s">
        <v>8502</v>
      </c>
      <c r="B8485" s="20">
        <v>8481</v>
      </c>
      <c r="C8485" s="35" t="s">
        <v>3983</v>
      </c>
      <c r="D8485" s="24" t="s">
        <v>13912</v>
      </c>
      <c r="E8485" s="27" t="s">
        <v>22336</v>
      </c>
      <c r="F8485" s="26" t="str">
        <f t="shared" si="1508"/>
        <v>雨冰</v>
      </c>
      <c r="G8485" s="26" t="str">
        <f t="shared" si="1509"/>
        <v>從雨包聲</v>
      </c>
      <c r="H8485" s="26" t="str">
        <f t="shared" si="1510"/>
        <v>蒲角</v>
      </c>
      <c r="I8485" s="41" t="str">
        <f t="shared" si="1511"/>
        <v>4. 形声</v>
      </c>
      <c r="J8485" s="19" t="str">
        <f t="shared" ref="J8485:M8504" si="1515">IFERROR(FIND(J$4,$E8485),"")</f>
        <v/>
      </c>
      <c r="K8485" s="19">
        <f t="shared" si="1515"/>
        <v>3</v>
      </c>
      <c r="L8485" s="19" t="str">
        <f t="shared" si="1515"/>
        <v/>
      </c>
      <c r="M8485" s="19">
        <f t="shared" si="1515"/>
        <v>4</v>
      </c>
      <c r="N8485" s="19" t="str">
        <f t="shared" si="1512"/>
        <v/>
      </c>
      <c r="O8485" s="19">
        <f t="shared" ref="O8485:R8504" si="1516">IFERROR(FIND(O$4,$E8485),"")</f>
        <v>7</v>
      </c>
      <c r="P8485" s="19" t="str">
        <f t="shared" si="1516"/>
        <v/>
      </c>
      <c r="Q8485" s="19" t="str">
        <f t="shared" si="1516"/>
        <v/>
      </c>
      <c r="R8485" s="19">
        <f t="shared" si="1516"/>
        <v>10</v>
      </c>
    </row>
    <row r="8486" spans="1:18" ht="20.25">
      <c r="A8486" s="18" t="s">
        <v>8503</v>
      </c>
      <c r="B8486" s="20">
        <v>8482</v>
      </c>
      <c r="C8486" s="35" t="s">
        <v>3983</v>
      </c>
      <c r="D8486" s="24" t="s">
        <v>13912</v>
      </c>
      <c r="E8486" s="27" t="s">
        <v>10951</v>
      </c>
      <c r="F8486" s="26" t="str">
        <f t="shared" si="1508"/>
        <v/>
      </c>
      <c r="G8486" s="26" t="str">
        <f t="shared" si="1509"/>
        <v/>
      </c>
      <c r="H8486" s="26" t="str">
        <f t="shared" si="1510"/>
        <v/>
      </c>
      <c r="I8486" s="41" t="str">
        <f t="shared" si="1511"/>
        <v/>
      </c>
      <c r="J8486" s="19">
        <f t="shared" si="1515"/>
        <v>1</v>
      </c>
      <c r="K8486" s="19" t="str">
        <f t="shared" si="1515"/>
        <v/>
      </c>
      <c r="L8486" s="19" t="str">
        <f t="shared" si="1515"/>
        <v/>
      </c>
      <c r="M8486" s="19" t="str">
        <f t="shared" si="1515"/>
        <v/>
      </c>
      <c r="N8486" s="19" t="str">
        <f t="shared" si="1512"/>
        <v/>
      </c>
      <c r="O8486" s="19" t="str">
        <f t="shared" si="1516"/>
        <v/>
      </c>
      <c r="P8486" s="19" t="str">
        <f t="shared" si="1516"/>
        <v/>
      </c>
      <c r="Q8486" s="19" t="str">
        <f t="shared" si="1516"/>
        <v/>
      </c>
      <c r="R8486" s="19" t="str">
        <f t="shared" si="1516"/>
        <v/>
      </c>
    </row>
    <row r="8487" spans="1:18" ht="20.25">
      <c r="A8487" s="18" t="s">
        <v>8504</v>
      </c>
      <c r="B8487" s="20">
        <v>8483</v>
      </c>
      <c r="C8487" s="35" t="s">
        <v>27409</v>
      </c>
      <c r="D8487" s="24" t="s">
        <v>11686</v>
      </c>
      <c r="E8487" s="27" t="s">
        <v>22337</v>
      </c>
      <c r="F8487" s="26" t="str">
        <f t="shared" si="1508"/>
        <v>雨零</v>
      </c>
      <c r="G8487" s="26" t="str">
        <f t="shared" si="1509"/>
        <v>從雨象□形詩曰霝雨其濛</v>
      </c>
      <c r="H8487" s="26" t="str">
        <f t="shared" si="1510"/>
        <v>郎丁</v>
      </c>
      <c r="I8487" s="41" t="str">
        <f t="shared" si="1511"/>
        <v/>
      </c>
      <c r="J8487" s="19" t="str">
        <f t="shared" si="1515"/>
        <v/>
      </c>
      <c r="K8487" s="19">
        <f t="shared" si="1515"/>
        <v>3</v>
      </c>
      <c r="L8487" s="19">
        <f t="shared" si="1515"/>
        <v>7</v>
      </c>
      <c r="M8487" s="19">
        <f t="shared" si="1515"/>
        <v>4</v>
      </c>
      <c r="N8487" s="19" t="str">
        <f t="shared" si="1512"/>
        <v/>
      </c>
      <c r="O8487" s="19" t="str">
        <f t="shared" si="1516"/>
        <v/>
      </c>
      <c r="P8487" s="19" t="str">
        <f t="shared" si="1516"/>
        <v/>
      </c>
      <c r="Q8487" s="19" t="str">
        <f t="shared" si="1516"/>
        <v/>
      </c>
      <c r="R8487" s="19">
        <f t="shared" si="1516"/>
        <v>18</v>
      </c>
    </row>
    <row r="8488" spans="1:18" ht="20.25">
      <c r="A8488" s="18" t="s">
        <v>8505</v>
      </c>
      <c r="B8488" s="20">
        <v>8484</v>
      </c>
      <c r="C8488" s="35"/>
      <c r="D8488" s="24" t="s">
        <v>12065</v>
      </c>
      <c r="E8488" s="27" t="s">
        <v>22338</v>
      </c>
      <c r="F8488" s="26" t="str">
        <f t="shared" si="1508"/>
        <v>雨零</v>
      </c>
      <c r="G8488" s="26" t="str">
        <f t="shared" si="1509"/>
        <v>從雨各聲</v>
      </c>
      <c r="H8488" s="26" t="str">
        <f t="shared" si="1510"/>
        <v>盧各</v>
      </c>
      <c r="I8488" s="41" t="str">
        <f t="shared" si="1511"/>
        <v>4. 形声</v>
      </c>
      <c r="J8488" s="19" t="str">
        <f t="shared" si="1515"/>
        <v/>
      </c>
      <c r="K8488" s="19">
        <f t="shared" si="1515"/>
        <v>3</v>
      </c>
      <c r="L8488" s="19" t="str">
        <f t="shared" si="1515"/>
        <v/>
      </c>
      <c r="M8488" s="19">
        <f t="shared" si="1515"/>
        <v>4</v>
      </c>
      <c r="N8488" s="19" t="str">
        <f t="shared" si="1512"/>
        <v/>
      </c>
      <c r="O8488" s="19">
        <f t="shared" si="1516"/>
        <v>7</v>
      </c>
      <c r="P8488" s="19" t="str">
        <f t="shared" si="1516"/>
        <v/>
      </c>
      <c r="Q8488" s="19" t="str">
        <f t="shared" si="1516"/>
        <v/>
      </c>
      <c r="R8488" s="19">
        <f t="shared" si="1516"/>
        <v>10</v>
      </c>
    </row>
    <row r="8489" spans="1:18" ht="20.25">
      <c r="A8489" s="18" t="s">
        <v>8506</v>
      </c>
      <c r="B8489" s="20">
        <v>8485</v>
      </c>
      <c r="C8489" s="35" t="s">
        <v>2013</v>
      </c>
      <c r="D8489" s="24" t="s">
        <v>11686</v>
      </c>
      <c r="E8489" s="27" t="s">
        <v>22339</v>
      </c>
      <c r="F8489" s="26" t="str">
        <f t="shared" si="1508"/>
        <v>餘雨</v>
      </c>
      <c r="G8489" s="26" t="str">
        <f t="shared" si="1509"/>
        <v>從雨令聲</v>
      </c>
      <c r="H8489" s="26" t="str">
        <f t="shared" si="1510"/>
        <v>郎丁</v>
      </c>
      <c r="I8489" s="41" t="str">
        <f t="shared" si="1511"/>
        <v>4. 形声</v>
      </c>
      <c r="J8489" s="19" t="str">
        <f t="shared" si="1515"/>
        <v/>
      </c>
      <c r="K8489" s="19">
        <f t="shared" si="1515"/>
        <v>3</v>
      </c>
      <c r="L8489" s="19" t="str">
        <f t="shared" si="1515"/>
        <v/>
      </c>
      <c r="M8489" s="19">
        <f t="shared" si="1515"/>
        <v>4</v>
      </c>
      <c r="N8489" s="19" t="str">
        <f t="shared" si="1512"/>
        <v/>
      </c>
      <c r="O8489" s="19">
        <f t="shared" si="1516"/>
        <v>7</v>
      </c>
      <c r="P8489" s="19" t="str">
        <f t="shared" si="1516"/>
        <v/>
      </c>
      <c r="Q8489" s="19" t="str">
        <f t="shared" si="1516"/>
        <v/>
      </c>
      <c r="R8489" s="19">
        <f t="shared" si="1516"/>
        <v>10</v>
      </c>
    </row>
    <row r="8490" spans="1:18" ht="20.25">
      <c r="A8490" s="18" t="s">
        <v>8507</v>
      </c>
      <c r="B8490" s="20">
        <v>8486</v>
      </c>
      <c r="C8490" s="37" t="s">
        <v>24950</v>
      </c>
      <c r="D8490" s="24" t="s">
        <v>11569</v>
      </c>
      <c r="E8490" s="27" t="s">
        <v>22340</v>
      </c>
      <c r="F8490" s="26" t="str">
        <f t="shared" si="1508"/>
        <v>小雨財□</v>
      </c>
      <c r="G8490" s="26" t="str">
        <f t="shared" si="1509"/>
        <v>從雨鮮聲讀若斯</v>
      </c>
      <c r="H8490" s="26" t="str">
        <f t="shared" si="1510"/>
        <v>息移</v>
      </c>
      <c r="I8490" s="41" t="str">
        <f t="shared" si="1511"/>
        <v>4. 形声</v>
      </c>
      <c r="J8490" s="19" t="str">
        <f t="shared" si="1515"/>
        <v/>
      </c>
      <c r="K8490" s="19">
        <f t="shared" si="1515"/>
        <v>5</v>
      </c>
      <c r="L8490" s="19" t="str">
        <f t="shared" si="1515"/>
        <v/>
      </c>
      <c r="M8490" s="19">
        <f t="shared" si="1515"/>
        <v>6</v>
      </c>
      <c r="N8490" s="19" t="str">
        <f t="shared" si="1512"/>
        <v/>
      </c>
      <c r="O8490" s="19">
        <f t="shared" si="1516"/>
        <v>9</v>
      </c>
      <c r="P8490" s="19" t="str">
        <f t="shared" si="1516"/>
        <v/>
      </c>
      <c r="Q8490" s="19" t="str">
        <f t="shared" si="1516"/>
        <v/>
      </c>
      <c r="R8490" s="19">
        <f t="shared" si="1516"/>
        <v>15</v>
      </c>
    </row>
    <row r="8491" spans="1:18" ht="20.25">
      <c r="A8491" s="18" t="s">
        <v>8508</v>
      </c>
      <c r="B8491" s="20">
        <v>8487</v>
      </c>
      <c r="C8491" s="35" t="s">
        <v>1772</v>
      </c>
      <c r="D8491" s="24" t="s">
        <v>12257</v>
      </c>
      <c r="E8491" s="27" t="s">
        <v>22341</v>
      </c>
      <c r="F8491" s="26" t="str">
        <f t="shared" si="1508"/>
        <v>霢霂小雨</v>
      </c>
      <c r="G8491" s="26" t="str">
        <f t="shared" si="1509"/>
        <v>從雨脈聲</v>
      </c>
      <c r="H8491" s="26" t="str">
        <f t="shared" si="1510"/>
        <v>莫</v>
      </c>
      <c r="I8491" s="41" t="str">
        <f t="shared" si="1511"/>
        <v>4. 形声</v>
      </c>
      <c r="J8491" s="19" t="str">
        <f t="shared" si="1515"/>
        <v/>
      </c>
      <c r="K8491" s="19">
        <f t="shared" si="1515"/>
        <v>5</v>
      </c>
      <c r="L8491" s="19" t="str">
        <f t="shared" si="1515"/>
        <v/>
      </c>
      <c r="M8491" s="19">
        <f t="shared" si="1515"/>
        <v>6</v>
      </c>
      <c r="N8491" s="19" t="str">
        <f t="shared" si="1512"/>
        <v/>
      </c>
      <c r="O8491" s="19">
        <f t="shared" si="1516"/>
        <v>9</v>
      </c>
      <c r="P8491" s="19" t="str">
        <f t="shared" si="1516"/>
        <v/>
      </c>
      <c r="Q8491" s="19" t="str">
        <f t="shared" si="1516"/>
        <v/>
      </c>
      <c r="R8491" s="19">
        <f t="shared" si="1516"/>
        <v>12</v>
      </c>
    </row>
    <row r="8492" spans="1:18" ht="20.25">
      <c r="A8492" s="18" t="s">
        <v>8509</v>
      </c>
      <c r="B8492" s="20">
        <v>8488</v>
      </c>
      <c r="C8492" s="35" t="s">
        <v>27410</v>
      </c>
      <c r="D8492" s="24" t="s">
        <v>12530</v>
      </c>
      <c r="E8492" s="27" t="s">
        <v>22342</v>
      </c>
      <c r="F8492" s="26" t="str">
        <f t="shared" si="1508"/>
        <v>霢霂</v>
      </c>
      <c r="G8492" s="26" t="str">
        <f t="shared" si="1509"/>
        <v>從雨沐聲</v>
      </c>
      <c r="H8492" s="26" t="str">
        <f t="shared" si="1510"/>
        <v>莫卜</v>
      </c>
      <c r="I8492" s="41" t="str">
        <f t="shared" si="1511"/>
        <v>4. 形声</v>
      </c>
      <c r="J8492" s="19" t="str">
        <f t="shared" si="1515"/>
        <v/>
      </c>
      <c r="K8492" s="19">
        <f t="shared" si="1515"/>
        <v>3</v>
      </c>
      <c r="L8492" s="19" t="str">
        <f t="shared" si="1515"/>
        <v/>
      </c>
      <c r="M8492" s="19">
        <f t="shared" si="1515"/>
        <v>4</v>
      </c>
      <c r="N8492" s="19" t="str">
        <f t="shared" si="1512"/>
        <v/>
      </c>
      <c r="O8492" s="19">
        <f t="shared" si="1516"/>
        <v>7</v>
      </c>
      <c r="P8492" s="19" t="str">
        <f t="shared" si="1516"/>
        <v/>
      </c>
      <c r="Q8492" s="19" t="str">
        <f t="shared" si="1516"/>
        <v/>
      </c>
      <c r="R8492" s="19">
        <f t="shared" si="1516"/>
        <v>10</v>
      </c>
    </row>
    <row r="8493" spans="1:18" ht="20.25">
      <c r="A8493" s="18" t="s">
        <v>8510</v>
      </c>
      <c r="B8493" s="20">
        <v>8489</v>
      </c>
      <c r="C8493" s="35"/>
      <c r="D8493" s="24" t="s">
        <v>13652</v>
      </c>
      <c r="E8493" s="27" t="s">
        <v>22343</v>
      </c>
      <c r="F8493" s="26" t="str">
        <f t="shared" si="1508"/>
        <v>小雨</v>
      </c>
      <c r="G8493" s="26" t="str">
        <f t="shared" si="1509"/>
        <v>從雨酸聲</v>
      </c>
      <c r="H8493" s="26" t="str">
        <f t="shared" si="1510"/>
        <v>素官</v>
      </c>
      <c r="I8493" s="41" t="str">
        <f t="shared" si="1511"/>
        <v>4. 形声</v>
      </c>
      <c r="J8493" s="19" t="str">
        <f t="shared" si="1515"/>
        <v/>
      </c>
      <c r="K8493" s="19">
        <f t="shared" si="1515"/>
        <v>3</v>
      </c>
      <c r="L8493" s="19" t="str">
        <f t="shared" si="1515"/>
        <v/>
      </c>
      <c r="M8493" s="19">
        <f t="shared" si="1515"/>
        <v>4</v>
      </c>
      <c r="N8493" s="19" t="str">
        <f t="shared" si="1512"/>
        <v/>
      </c>
      <c r="O8493" s="19">
        <f t="shared" si="1516"/>
        <v>7</v>
      </c>
      <c r="P8493" s="19" t="str">
        <f t="shared" si="1516"/>
        <v/>
      </c>
      <c r="Q8493" s="19" t="str">
        <f t="shared" si="1516"/>
        <v/>
      </c>
      <c r="R8493" s="19">
        <f t="shared" si="1516"/>
        <v>10</v>
      </c>
    </row>
    <row r="8494" spans="1:18" ht="20.25">
      <c r="A8494" s="18" t="s">
        <v>8511</v>
      </c>
      <c r="B8494" s="20">
        <v>8490</v>
      </c>
      <c r="C8494" s="35"/>
      <c r="D8494" s="24" t="s">
        <v>13913</v>
      </c>
      <c r="E8494" s="27" t="s">
        <v>22344</v>
      </c>
      <c r="F8494" s="26" t="str">
        <f t="shared" si="1508"/>
        <v>微雨</v>
      </c>
      <c r="G8494" s="26" t="str">
        <f t="shared" si="1509"/>
        <v>從雨㦰聲又讀若芟</v>
      </c>
      <c r="H8494" s="26" t="str">
        <f t="shared" si="1510"/>
        <v>子廉</v>
      </c>
      <c r="I8494" s="41" t="str">
        <f t="shared" si="1511"/>
        <v>4. 形声</v>
      </c>
      <c r="J8494" s="19" t="str">
        <f t="shared" si="1515"/>
        <v/>
      </c>
      <c r="K8494" s="19">
        <f t="shared" si="1515"/>
        <v>3</v>
      </c>
      <c r="L8494" s="19" t="str">
        <f t="shared" si="1515"/>
        <v/>
      </c>
      <c r="M8494" s="19">
        <f t="shared" si="1515"/>
        <v>4</v>
      </c>
      <c r="N8494" s="19" t="str">
        <f t="shared" si="1512"/>
        <v/>
      </c>
      <c r="O8494" s="19">
        <f t="shared" si="1516"/>
        <v>7</v>
      </c>
      <c r="P8494" s="19" t="str">
        <f t="shared" si="1516"/>
        <v/>
      </c>
      <c r="Q8494" s="19" t="str">
        <f t="shared" si="1516"/>
        <v/>
      </c>
      <c r="R8494" s="19">
        <f t="shared" si="1516"/>
        <v>14</v>
      </c>
    </row>
    <row r="8495" spans="1:18" ht="20.25">
      <c r="A8495" s="18" t="s">
        <v>8512</v>
      </c>
      <c r="B8495" s="20">
        <v>8491</v>
      </c>
      <c r="C8495" s="35"/>
      <c r="D8495" s="24" t="s">
        <v>13914</v>
      </c>
      <c r="E8495" s="27" t="s">
        <v>22345</v>
      </c>
      <c r="F8495" s="26" t="str">
        <f t="shared" si="1508"/>
        <v>小雨</v>
      </c>
      <c r="G8495" s="26" t="str">
        <f t="shared" si="1509"/>
        <v>從雨衆聲明堂月令曰雨</v>
      </c>
      <c r="H8495" s="26" t="str">
        <f t="shared" si="1510"/>
        <v>職戎</v>
      </c>
      <c r="I8495" s="41" t="str">
        <f t="shared" si="1511"/>
        <v>4. 形声</v>
      </c>
      <c r="J8495" s="19" t="str">
        <f t="shared" si="1515"/>
        <v/>
      </c>
      <c r="K8495" s="19">
        <f t="shared" si="1515"/>
        <v>3</v>
      </c>
      <c r="L8495" s="19" t="str">
        <f t="shared" si="1515"/>
        <v/>
      </c>
      <c r="M8495" s="19">
        <f t="shared" si="1515"/>
        <v>4</v>
      </c>
      <c r="N8495" s="19" t="str">
        <f t="shared" si="1512"/>
        <v/>
      </c>
      <c r="O8495" s="19">
        <f t="shared" si="1516"/>
        <v>7</v>
      </c>
      <c r="P8495" s="19" t="str">
        <f t="shared" si="1516"/>
        <v/>
      </c>
      <c r="Q8495" s="19" t="str">
        <f t="shared" si="1516"/>
        <v/>
      </c>
      <c r="R8495" s="19">
        <f t="shared" si="1516"/>
        <v>17</v>
      </c>
    </row>
    <row r="8496" spans="1:18" ht="20.25">
      <c r="A8496" s="18" t="s">
        <v>8513</v>
      </c>
      <c r="B8496" s="20">
        <v>8492</v>
      </c>
      <c r="C8496" s="35" t="s">
        <v>27411</v>
      </c>
      <c r="D8496" s="24" t="s">
        <v>11787</v>
      </c>
      <c r="E8496" s="27" t="s">
        <v>22346</v>
      </c>
      <c r="F8496" s="26" t="str">
        <f t="shared" si="1508"/>
        <v>久陰</v>
      </c>
      <c r="G8496" s="26" t="str">
        <f t="shared" si="1509"/>
        <v>從雨沈聲</v>
      </c>
      <c r="H8496" s="26" t="str">
        <f t="shared" si="1510"/>
        <v>直深</v>
      </c>
      <c r="I8496" s="41" t="str">
        <f t="shared" si="1511"/>
        <v>4. 形声</v>
      </c>
      <c r="J8496" s="19" t="str">
        <f t="shared" si="1515"/>
        <v/>
      </c>
      <c r="K8496" s="19">
        <f t="shared" si="1515"/>
        <v>3</v>
      </c>
      <c r="L8496" s="19" t="str">
        <f t="shared" si="1515"/>
        <v/>
      </c>
      <c r="M8496" s="19">
        <f t="shared" si="1515"/>
        <v>4</v>
      </c>
      <c r="N8496" s="19" t="str">
        <f t="shared" si="1512"/>
        <v/>
      </c>
      <c r="O8496" s="19">
        <f t="shared" si="1516"/>
        <v>7</v>
      </c>
      <c r="P8496" s="19" t="str">
        <f t="shared" si="1516"/>
        <v/>
      </c>
      <c r="Q8496" s="19" t="str">
        <f t="shared" si="1516"/>
        <v/>
      </c>
      <c r="R8496" s="19">
        <f t="shared" si="1516"/>
        <v>10</v>
      </c>
    </row>
    <row r="8497" spans="1:18" ht="20.25">
      <c r="A8497" s="18" t="s">
        <v>8514</v>
      </c>
      <c r="B8497" s="20">
        <v>8493</v>
      </c>
      <c r="C8497" s="35"/>
      <c r="D8497" s="24" t="s">
        <v>11877</v>
      </c>
      <c r="E8497" s="27" t="s">
        <v>22347</v>
      </c>
      <c r="F8497" s="26" t="str">
        <f t="shared" si="1508"/>
        <v>久雨</v>
      </c>
      <c r="G8497" s="26" t="str">
        <f t="shared" si="1509"/>
        <v>從雨兼聲</v>
      </c>
      <c r="H8497" s="26" t="str">
        <f t="shared" si="1510"/>
        <v>力鹽</v>
      </c>
      <c r="I8497" s="41" t="str">
        <f t="shared" si="1511"/>
        <v>4. 形声</v>
      </c>
      <c r="J8497" s="19" t="str">
        <f t="shared" si="1515"/>
        <v/>
      </c>
      <c r="K8497" s="19">
        <f t="shared" si="1515"/>
        <v>3</v>
      </c>
      <c r="L8497" s="19" t="str">
        <f t="shared" si="1515"/>
        <v/>
      </c>
      <c r="M8497" s="19">
        <f t="shared" si="1515"/>
        <v>4</v>
      </c>
      <c r="N8497" s="19" t="str">
        <f t="shared" si="1512"/>
        <v/>
      </c>
      <c r="O8497" s="19">
        <f t="shared" si="1516"/>
        <v>7</v>
      </c>
      <c r="P8497" s="19" t="str">
        <f t="shared" si="1516"/>
        <v/>
      </c>
      <c r="Q8497" s="19" t="str">
        <f t="shared" si="1516"/>
        <v/>
      </c>
      <c r="R8497" s="19">
        <f t="shared" si="1516"/>
        <v>10</v>
      </c>
    </row>
    <row r="8498" spans="1:18" ht="20.25">
      <c r="A8498" s="18" t="s">
        <v>8515</v>
      </c>
      <c r="B8498" s="20">
        <v>8494</v>
      </c>
      <c r="C8498" s="35"/>
      <c r="D8498" s="24" t="s">
        <v>12108</v>
      </c>
      <c r="E8498" s="27" t="s">
        <v>22348</v>
      </c>
      <c r="F8498" s="26" t="str">
        <f t="shared" si="1508"/>
        <v>久雨</v>
      </c>
      <c r="G8498" s="26" t="str">
        <f t="shared" si="1509"/>
        <v>從雨圅聲</v>
      </c>
      <c r="H8498" s="26" t="str">
        <f t="shared" si="1510"/>
        <v>胡男</v>
      </c>
      <c r="I8498" s="41" t="str">
        <f t="shared" si="1511"/>
        <v>4. 形声</v>
      </c>
      <c r="J8498" s="19" t="str">
        <f t="shared" si="1515"/>
        <v/>
      </c>
      <c r="K8498" s="19">
        <f t="shared" si="1515"/>
        <v>3</v>
      </c>
      <c r="L8498" s="19" t="str">
        <f t="shared" si="1515"/>
        <v/>
      </c>
      <c r="M8498" s="19">
        <f t="shared" si="1515"/>
        <v>4</v>
      </c>
      <c r="N8498" s="19" t="str">
        <f t="shared" si="1512"/>
        <v/>
      </c>
      <c r="O8498" s="19">
        <f t="shared" si="1516"/>
        <v>7</v>
      </c>
      <c r="P8498" s="19" t="str">
        <f t="shared" si="1516"/>
        <v/>
      </c>
      <c r="Q8498" s="19" t="str">
        <f t="shared" si="1516"/>
        <v/>
      </c>
      <c r="R8498" s="19">
        <f t="shared" si="1516"/>
        <v>10</v>
      </c>
    </row>
    <row r="8499" spans="1:18" ht="20.25">
      <c r="A8499" s="18" t="s">
        <v>8516</v>
      </c>
      <c r="B8499" s="20">
        <v>8495</v>
      </c>
      <c r="C8499" s="35" t="s">
        <v>2002</v>
      </c>
      <c r="D8499" s="24" t="s">
        <v>11649</v>
      </c>
      <c r="E8499" s="27" t="s">
        <v>22349</v>
      </c>
      <c r="F8499" s="26" t="str">
        <f t="shared" si="1508"/>
        <v/>
      </c>
      <c r="G8499" s="26" t="str">
        <f t="shared" si="1509"/>
        <v/>
      </c>
      <c r="H8499" s="26" t="str">
        <f t="shared" si="1510"/>
        <v>力尋</v>
      </c>
      <c r="I8499" s="41" t="str">
        <f t="shared" si="1511"/>
        <v>4. 形声</v>
      </c>
      <c r="J8499" s="19" t="str">
        <f t="shared" si="1515"/>
        <v/>
      </c>
      <c r="K8499" s="19" t="str">
        <f t="shared" si="1515"/>
        <v/>
      </c>
      <c r="L8499" s="19" t="str">
        <f t="shared" si="1515"/>
        <v/>
      </c>
      <c r="M8499" s="19">
        <f t="shared" si="1515"/>
        <v>6</v>
      </c>
      <c r="N8499" s="19" t="str">
        <f t="shared" si="1512"/>
        <v/>
      </c>
      <c r="O8499" s="19">
        <f t="shared" si="1516"/>
        <v>9</v>
      </c>
      <c r="P8499" s="19" t="str">
        <f t="shared" si="1516"/>
        <v/>
      </c>
      <c r="Q8499" s="19" t="str">
        <f t="shared" si="1516"/>
        <v/>
      </c>
      <c r="R8499" s="19">
        <f t="shared" si="1516"/>
        <v>12</v>
      </c>
    </row>
    <row r="8500" spans="1:18" ht="20.25">
      <c r="A8500" s="18" t="s">
        <v>8517</v>
      </c>
      <c r="B8500" s="20">
        <v>8496</v>
      </c>
      <c r="C8500" s="35"/>
      <c r="D8500" s="24" t="s">
        <v>11698</v>
      </c>
      <c r="E8500" s="27" t="s">
        <v>22350</v>
      </c>
      <c r="F8500" s="26" t="str">
        <f t="shared" si="1508"/>
        <v>霖雨</v>
      </c>
      <c r="G8500" s="26" t="str">
        <f t="shared" si="1509"/>
        <v>南陽謂霖雨曰從雨乑聲</v>
      </c>
      <c r="H8500" s="26" t="str">
        <f t="shared" si="1510"/>
        <v>銀箴</v>
      </c>
      <c r="I8500" s="41" t="str">
        <f t="shared" si="1511"/>
        <v>4. 形声</v>
      </c>
      <c r="J8500" s="19" t="str">
        <f t="shared" si="1515"/>
        <v/>
      </c>
      <c r="K8500" s="19">
        <f t="shared" si="1515"/>
        <v>3</v>
      </c>
      <c r="L8500" s="19" t="str">
        <f t="shared" si="1515"/>
        <v/>
      </c>
      <c r="M8500" s="19">
        <f t="shared" si="1515"/>
        <v>11</v>
      </c>
      <c r="N8500" s="19" t="str">
        <f t="shared" si="1512"/>
        <v/>
      </c>
      <c r="O8500" s="19">
        <f t="shared" si="1516"/>
        <v>14</v>
      </c>
      <c r="P8500" s="19" t="str">
        <f t="shared" si="1516"/>
        <v/>
      </c>
      <c r="Q8500" s="19" t="str">
        <f t="shared" si="1516"/>
        <v/>
      </c>
      <c r="R8500" s="19">
        <f t="shared" si="1516"/>
        <v>17</v>
      </c>
    </row>
    <row r="8501" spans="1:18" ht="20.25">
      <c r="A8501" s="18" t="s">
        <v>8518</v>
      </c>
      <c r="B8501" s="20">
        <v>8497</v>
      </c>
      <c r="C8501" s="35"/>
      <c r="D8501" s="24" t="s">
        <v>11943</v>
      </c>
      <c r="E8501" s="27" t="s">
        <v>22351</v>
      </c>
      <c r="F8501" s="26" t="str">
        <f t="shared" si="1508"/>
        <v/>
      </c>
      <c r="G8501" s="26" t="str">
        <f t="shared" si="1509"/>
        <v/>
      </c>
      <c r="H8501" s="26" t="str">
        <f t="shared" si="1510"/>
        <v>即夷</v>
      </c>
      <c r="I8501" s="41" t="str">
        <f t="shared" si="1511"/>
        <v>4. 形声</v>
      </c>
      <c r="J8501" s="19" t="str">
        <f t="shared" si="1515"/>
        <v/>
      </c>
      <c r="K8501" s="19" t="str">
        <f t="shared" si="1515"/>
        <v/>
      </c>
      <c r="L8501" s="19" t="str">
        <f t="shared" si="1515"/>
        <v/>
      </c>
      <c r="M8501" s="19">
        <f t="shared" si="1515"/>
        <v>3</v>
      </c>
      <c r="N8501" s="19" t="str">
        <f t="shared" si="1512"/>
        <v/>
      </c>
      <c r="O8501" s="19">
        <f t="shared" si="1516"/>
        <v>2</v>
      </c>
      <c r="P8501" s="19" t="str">
        <f t="shared" si="1516"/>
        <v/>
      </c>
      <c r="Q8501" s="19" t="str">
        <f t="shared" si="1516"/>
        <v/>
      </c>
      <c r="R8501" s="19">
        <f t="shared" si="1516"/>
        <v>12</v>
      </c>
    </row>
    <row r="8502" spans="1:18" ht="20.25">
      <c r="A8502" s="18" t="s">
        <v>8519</v>
      </c>
      <c r="B8502" s="20">
        <v>8498</v>
      </c>
      <c r="C8502" s="35"/>
      <c r="D8502" s="24" t="s">
        <v>11691</v>
      </c>
      <c r="E8502" s="27" t="s">
        <v>22352</v>
      </c>
      <c r="F8502" s="26" t="str">
        <f t="shared" si="1508"/>
        <v>雨皃方語</v>
      </c>
      <c r="G8502" s="26" t="str">
        <f t="shared" si="1509"/>
        <v>從雨禹聲讀若禹</v>
      </c>
      <c r="H8502" s="26" t="str">
        <f t="shared" si="1510"/>
        <v>王矩</v>
      </c>
      <c r="I8502" s="41" t="str">
        <f t="shared" si="1511"/>
        <v>4. 形声</v>
      </c>
      <c r="J8502" s="19" t="str">
        <f t="shared" si="1515"/>
        <v/>
      </c>
      <c r="K8502" s="19">
        <f t="shared" si="1515"/>
        <v>5</v>
      </c>
      <c r="L8502" s="19" t="str">
        <f t="shared" si="1515"/>
        <v/>
      </c>
      <c r="M8502" s="19">
        <f t="shared" si="1515"/>
        <v>6</v>
      </c>
      <c r="N8502" s="19" t="str">
        <f t="shared" si="1512"/>
        <v/>
      </c>
      <c r="O8502" s="19">
        <f t="shared" si="1516"/>
        <v>9</v>
      </c>
      <c r="P8502" s="19" t="str">
        <f t="shared" si="1516"/>
        <v/>
      </c>
      <c r="Q8502" s="19" t="str">
        <f t="shared" si="1516"/>
        <v/>
      </c>
      <c r="R8502" s="19">
        <f t="shared" si="1516"/>
        <v>15</v>
      </c>
    </row>
    <row r="8503" spans="1:18" ht="20.25">
      <c r="A8503" s="18" t="s">
        <v>8520</v>
      </c>
      <c r="B8503" s="20">
        <v>8499</v>
      </c>
      <c r="C8503" s="35"/>
      <c r="D8503" s="24" t="s">
        <v>11693</v>
      </c>
      <c r="E8503" s="27" t="s">
        <v>22353</v>
      </c>
      <c r="F8503" s="26" t="str">
        <f t="shared" si="1508"/>
        <v>小雨</v>
      </c>
      <c r="G8503" s="26" t="str">
        <f t="shared" si="1509"/>
        <v>從雨僉聲</v>
      </c>
      <c r="H8503" s="26" t="str">
        <f t="shared" si="1510"/>
        <v>子廉</v>
      </c>
      <c r="I8503" s="41" t="str">
        <f t="shared" si="1511"/>
        <v>4. 形声</v>
      </c>
      <c r="J8503" s="19" t="str">
        <f t="shared" si="1515"/>
        <v/>
      </c>
      <c r="K8503" s="19">
        <f t="shared" si="1515"/>
        <v>3</v>
      </c>
      <c r="L8503" s="19" t="str">
        <f t="shared" si="1515"/>
        <v/>
      </c>
      <c r="M8503" s="19">
        <f t="shared" si="1515"/>
        <v>4</v>
      </c>
      <c r="N8503" s="19" t="str">
        <f t="shared" si="1512"/>
        <v/>
      </c>
      <c r="O8503" s="19">
        <f t="shared" si="1516"/>
        <v>7</v>
      </c>
      <c r="P8503" s="19" t="str">
        <f t="shared" si="1516"/>
        <v/>
      </c>
      <c r="Q8503" s="19" t="str">
        <f t="shared" si="1516"/>
        <v/>
      </c>
      <c r="R8503" s="19">
        <f t="shared" si="1516"/>
        <v>10</v>
      </c>
    </row>
    <row r="8504" spans="1:18" ht="20.25">
      <c r="A8504" s="18" t="s">
        <v>8521</v>
      </c>
      <c r="B8504" s="20">
        <v>8500</v>
      </c>
      <c r="C8504" s="35" t="s">
        <v>27412</v>
      </c>
      <c r="D8504" s="24" t="s">
        <v>12206</v>
      </c>
      <c r="E8504" s="27" t="s">
        <v>22354</v>
      </c>
      <c r="F8504" s="26" t="str">
        <f t="shared" si="1508"/>
        <v>雨□</v>
      </c>
      <c r="G8504" s="26" t="str">
        <f t="shared" si="1509"/>
        <v>從雨沾聲</v>
      </c>
      <c r="H8504" s="26" t="str">
        <f t="shared" si="1510"/>
        <v>張廉</v>
      </c>
      <c r="I8504" s="41" t="str">
        <f t="shared" si="1511"/>
        <v>4. 形声</v>
      </c>
      <c r="J8504" s="19" t="str">
        <f t="shared" si="1515"/>
        <v/>
      </c>
      <c r="K8504" s="19">
        <f t="shared" si="1515"/>
        <v>3</v>
      </c>
      <c r="L8504" s="19" t="str">
        <f t="shared" si="1515"/>
        <v/>
      </c>
      <c r="M8504" s="19">
        <f t="shared" si="1515"/>
        <v>4</v>
      </c>
      <c r="N8504" s="19" t="str">
        <f t="shared" si="1512"/>
        <v/>
      </c>
      <c r="O8504" s="19">
        <f t="shared" si="1516"/>
        <v>7</v>
      </c>
      <c r="P8504" s="19" t="str">
        <f t="shared" si="1516"/>
        <v/>
      </c>
      <c r="Q8504" s="19" t="str">
        <f t="shared" si="1516"/>
        <v/>
      </c>
      <c r="R8504" s="19">
        <f t="shared" si="1516"/>
        <v>10</v>
      </c>
    </row>
    <row r="8505" spans="1:18" ht="20.25">
      <c r="A8505" s="18" t="s">
        <v>8522</v>
      </c>
      <c r="B8505" s="20">
        <v>8501</v>
      </c>
      <c r="C8505" s="35"/>
      <c r="D8505" s="24" t="s">
        <v>13019</v>
      </c>
      <c r="E8505" s="27" t="s">
        <v>22355</v>
      </c>
      <c r="F8505" s="26" t="str">
        <f t="shared" si="1508"/>
        <v>濡</v>
      </c>
      <c r="G8505" s="26" t="str">
        <f t="shared" si="1509"/>
        <v>從雨染聲</v>
      </c>
      <c r="H8505" s="26" t="str">
        <f t="shared" si="1510"/>
        <v>而琰</v>
      </c>
      <c r="I8505" s="41" t="str">
        <f t="shared" si="1511"/>
        <v>4. 形声</v>
      </c>
      <c r="J8505" s="19" t="str">
        <f t="shared" ref="J8505:M8524" si="1517">IFERROR(FIND(J$4,$E8505),"")</f>
        <v/>
      </c>
      <c r="K8505" s="19">
        <f t="shared" si="1517"/>
        <v>2</v>
      </c>
      <c r="L8505" s="19" t="str">
        <f t="shared" si="1517"/>
        <v/>
      </c>
      <c r="M8505" s="19">
        <f t="shared" si="1517"/>
        <v>3</v>
      </c>
      <c r="N8505" s="19" t="str">
        <f t="shared" si="1512"/>
        <v/>
      </c>
      <c r="O8505" s="19">
        <f t="shared" ref="O8505:R8524" si="1518">IFERROR(FIND(O$4,$E8505),"")</f>
        <v>6</v>
      </c>
      <c r="P8505" s="19" t="str">
        <f t="shared" si="1518"/>
        <v/>
      </c>
      <c r="Q8505" s="19" t="str">
        <f t="shared" si="1518"/>
        <v/>
      </c>
      <c r="R8505" s="19">
        <f t="shared" si="1518"/>
        <v>9</v>
      </c>
    </row>
    <row r="8506" spans="1:18" ht="20.25">
      <c r="A8506" s="18" t="s">
        <v>8523</v>
      </c>
      <c r="B8506" s="20">
        <v>8502</v>
      </c>
      <c r="C8506" s="35" t="s">
        <v>1774</v>
      </c>
      <c r="D8506" s="24" t="s">
        <v>11599</v>
      </c>
      <c r="E8506" s="27" t="s">
        <v>22356</v>
      </c>
      <c r="F8506" s="26" t="str">
        <f t="shared" si="1508"/>
        <v>屋水流</v>
      </c>
      <c r="G8506" s="26" t="str">
        <f t="shared" si="1509"/>
        <v>從雨留聲</v>
      </c>
      <c r="H8506" s="26" t="str">
        <f t="shared" si="1510"/>
        <v>力救</v>
      </c>
      <c r="I8506" s="41" t="str">
        <f t="shared" si="1511"/>
        <v>4. 形声</v>
      </c>
      <c r="J8506" s="19" t="str">
        <f t="shared" si="1517"/>
        <v/>
      </c>
      <c r="K8506" s="19">
        <f t="shared" si="1517"/>
        <v>4</v>
      </c>
      <c r="L8506" s="19" t="str">
        <f t="shared" si="1517"/>
        <v/>
      </c>
      <c r="M8506" s="19">
        <f t="shared" si="1517"/>
        <v>5</v>
      </c>
      <c r="N8506" s="19" t="str">
        <f t="shared" si="1512"/>
        <v/>
      </c>
      <c r="O8506" s="19">
        <f t="shared" si="1518"/>
        <v>8</v>
      </c>
      <c r="P8506" s="19" t="str">
        <f t="shared" si="1518"/>
        <v/>
      </c>
      <c r="Q8506" s="19" t="str">
        <f t="shared" si="1518"/>
        <v/>
      </c>
      <c r="R8506" s="19">
        <f t="shared" si="1518"/>
        <v>11</v>
      </c>
    </row>
    <row r="8507" spans="1:18" ht="20.25">
      <c r="A8507" s="18" t="s">
        <v>8524</v>
      </c>
      <c r="B8507" s="20">
        <v>8503</v>
      </c>
      <c r="C8507" s="35" t="s">
        <v>27413</v>
      </c>
      <c r="D8507" s="24" t="s">
        <v>13326</v>
      </c>
      <c r="E8507" s="27" t="s">
        <v>22357</v>
      </c>
      <c r="F8507" s="26" t="str">
        <f t="shared" si="1508"/>
        <v>屋穿水下</v>
      </c>
      <c r="G8507" s="26" t="str">
        <f t="shared" si="1509"/>
        <v>從雨在尸下尸者屋也</v>
      </c>
      <c r="H8507" s="26" t="str">
        <f t="shared" si="1510"/>
        <v>盧后</v>
      </c>
      <c r="I8507" s="41" t="str">
        <f t="shared" si="1511"/>
        <v/>
      </c>
      <c r="J8507" s="19" t="str">
        <f t="shared" si="1517"/>
        <v/>
      </c>
      <c r="K8507" s="19">
        <f t="shared" si="1517"/>
        <v>5</v>
      </c>
      <c r="L8507" s="19" t="str">
        <f t="shared" si="1517"/>
        <v/>
      </c>
      <c r="M8507" s="19">
        <f t="shared" si="1517"/>
        <v>6</v>
      </c>
      <c r="N8507" s="19" t="str">
        <f t="shared" si="1512"/>
        <v/>
      </c>
      <c r="O8507" s="19" t="str">
        <f t="shared" si="1518"/>
        <v/>
      </c>
      <c r="P8507" s="19" t="str">
        <f t="shared" si="1518"/>
        <v/>
      </c>
      <c r="Q8507" s="19" t="str">
        <f t="shared" si="1518"/>
        <v/>
      </c>
      <c r="R8507" s="19">
        <f t="shared" si="1518"/>
        <v>17</v>
      </c>
    </row>
    <row r="8508" spans="1:18" ht="20.25">
      <c r="A8508" s="18" t="s">
        <v>8525</v>
      </c>
      <c r="B8508" s="20">
        <v>8504</v>
      </c>
      <c r="C8508" s="35"/>
      <c r="D8508" s="24" t="s">
        <v>13915</v>
      </c>
      <c r="E8508" s="27" t="s">
        <v>22358</v>
      </c>
      <c r="F8508" s="26" t="str">
        <f t="shared" si="1508"/>
        <v>雨濡革</v>
      </c>
      <c r="G8508" s="26" t="str">
        <f t="shared" si="1509"/>
        <v>從雨從革讀若膊</v>
      </c>
      <c r="H8508" s="26" t="str">
        <f t="shared" si="1510"/>
        <v>匹各</v>
      </c>
      <c r="I8508" s="41" t="str">
        <f t="shared" si="1511"/>
        <v>3. 会意</v>
      </c>
      <c r="J8508" s="19" t="str">
        <f t="shared" si="1517"/>
        <v/>
      </c>
      <c r="K8508" s="19">
        <f t="shared" si="1517"/>
        <v>4</v>
      </c>
      <c r="L8508" s="19" t="str">
        <f t="shared" si="1517"/>
        <v/>
      </c>
      <c r="M8508" s="19">
        <f t="shared" si="1517"/>
        <v>5</v>
      </c>
      <c r="N8508" s="19">
        <f t="shared" si="1512"/>
        <v>7</v>
      </c>
      <c r="O8508" s="19" t="str">
        <f t="shared" si="1518"/>
        <v/>
      </c>
      <c r="P8508" s="19" t="str">
        <f t="shared" si="1518"/>
        <v/>
      </c>
      <c r="Q8508" s="19" t="str">
        <f t="shared" si="1518"/>
        <v/>
      </c>
      <c r="R8508" s="19">
        <f t="shared" si="1518"/>
        <v>14</v>
      </c>
    </row>
    <row r="8509" spans="1:18" ht="20.25">
      <c r="A8509" s="18" t="s">
        <v>8526</v>
      </c>
      <c r="B8509" s="20">
        <v>8505</v>
      </c>
      <c r="C8509" s="36" t="s">
        <v>1793</v>
      </c>
      <c r="D8509" s="24" t="s">
        <v>11582</v>
      </c>
      <c r="E8509" s="27" t="s">
        <v>22359</v>
      </c>
      <c r="F8509" s="26" t="str">
        <f t="shared" si="1508"/>
        <v>雨止</v>
      </c>
      <c r="G8509" s="26" t="str">
        <f t="shared" si="1509"/>
        <v>從雨□聲</v>
      </c>
      <c r="H8509" s="26" t="str">
        <f t="shared" si="1510"/>
        <v>子計</v>
      </c>
      <c r="I8509" s="41" t="str">
        <f t="shared" si="1511"/>
        <v>4. 形声</v>
      </c>
      <c r="J8509" s="19" t="str">
        <f t="shared" si="1517"/>
        <v/>
      </c>
      <c r="K8509" s="19">
        <f t="shared" si="1517"/>
        <v>3</v>
      </c>
      <c r="L8509" s="19" t="str">
        <f t="shared" si="1517"/>
        <v/>
      </c>
      <c r="M8509" s="19">
        <f t="shared" si="1517"/>
        <v>4</v>
      </c>
      <c r="N8509" s="19" t="str">
        <f t="shared" si="1512"/>
        <v/>
      </c>
      <c r="O8509" s="19">
        <f t="shared" si="1518"/>
        <v>7</v>
      </c>
      <c r="P8509" s="19" t="str">
        <f t="shared" si="1518"/>
        <v/>
      </c>
      <c r="Q8509" s="19" t="str">
        <f t="shared" si="1518"/>
        <v/>
      </c>
      <c r="R8509" s="19">
        <f t="shared" si="1518"/>
        <v>10</v>
      </c>
    </row>
    <row r="8510" spans="1:18" ht="20.25">
      <c r="A8510" s="18" t="s">
        <v>8527</v>
      </c>
      <c r="B8510" s="20">
        <v>8506</v>
      </c>
      <c r="C8510" s="35" t="s">
        <v>27414</v>
      </c>
      <c r="D8510" s="24" t="s">
        <v>11928</v>
      </c>
      <c r="E8510" s="27" t="s">
        <v>22360</v>
      </c>
      <c r="F8510" s="26" t="str">
        <f t="shared" si="1508"/>
        <v/>
      </c>
      <c r="G8510" s="26" t="str">
        <f t="shared" si="1509"/>
        <v/>
      </c>
      <c r="H8510" s="26" t="str">
        <f t="shared" si="1510"/>
        <v>七稽</v>
      </c>
      <c r="I8510" s="41" t="str">
        <f t="shared" si="1511"/>
        <v>4. 形声</v>
      </c>
      <c r="J8510" s="19" t="str">
        <f t="shared" si="1517"/>
        <v/>
      </c>
      <c r="K8510" s="19" t="str">
        <f t="shared" si="1517"/>
        <v/>
      </c>
      <c r="L8510" s="19" t="str">
        <f t="shared" si="1517"/>
        <v/>
      </c>
      <c r="M8510" s="19">
        <f t="shared" si="1517"/>
        <v>5</v>
      </c>
      <c r="N8510" s="19" t="str">
        <f t="shared" si="1512"/>
        <v/>
      </c>
      <c r="O8510" s="19">
        <f t="shared" si="1518"/>
        <v>8</v>
      </c>
      <c r="P8510" s="19" t="str">
        <f t="shared" si="1518"/>
        <v/>
      </c>
      <c r="Q8510" s="19" t="str">
        <f t="shared" si="1518"/>
        <v/>
      </c>
      <c r="R8510" s="19">
        <f t="shared" si="1518"/>
        <v>11</v>
      </c>
    </row>
    <row r="8511" spans="1:18" ht="20.25">
      <c r="A8511" s="18" t="s">
        <v>8528</v>
      </c>
      <c r="B8511" s="20">
        <v>8507</v>
      </c>
      <c r="C8511" s="35" t="s">
        <v>1779</v>
      </c>
      <c r="D8511" s="24" t="s">
        <v>12267</v>
      </c>
      <c r="E8511" s="27" t="s">
        <v>22361</v>
      </c>
      <c r="F8511" s="26" t="str">
        <f t="shared" si="1508"/>
        <v/>
      </c>
      <c r="G8511" s="26" t="str">
        <f t="shared" si="1509"/>
        <v/>
      </c>
      <c r="H8511" s="26" t="str">
        <f t="shared" si="1510"/>
        <v>苦郭</v>
      </c>
      <c r="I8511" s="41" t="str">
        <f t="shared" si="1511"/>
        <v>4. 形声</v>
      </c>
      <c r="J8511" s="19" t="str">
        <f t="shared" si="1517"/>
        <v/>
      </c>
      <c r="K8511" s="19" t="str">
        <f t="shared" si="1517"/>
        <v/>
      </c>
      <c r="L8511" s="19" t="str">
        <f t="shared" si="1517"/>
        <v/>
      </c>
      <c r="M8511" s="19">
        <f t="shared" si="1517"/>
        <v>6</v>
      </c>
      <c r="N8511" s="19" t="str">
        <f t="shared" si="1512"/>
        <v/>
      </c>
      <c r="O8511" s="19">
        <f t="shared" si="1518"/>
        <v>9</v>
      </c>
      <c r="P8511" s="19" t="str">
        <f t="shared" si="1518"/>
        <v/>
      </c>
      <c r="Q8511" s="19" t="str">
        <f t="shared" si="1518"/>
        <v/>
      </c>
      <c r="R8511" s="19">
        <f t="shared" si="1518"/>
        <v>22</v>
      </c>
    </row>
    <row r="8512" spans="1:18" ht="20.25">
      <c r="A8512" s="18" t="s">
        <v>8529</v>
      </c>
      <c r="B8512" s="20">
        <v>8508</v>
      </c>
      <c r="C8512" s="35" t="s">
        <v>2121</v>
      </c>
      <c r="D8512" s="24" t="s">
        <v>11642</v>
      </c>
      <c r="E8512" s="27" t="s">
        <v>22362</v>
      </c>
      <c r="F8512" s="26" t="str">
        <f t="shared" si="1508"/>
        <v>潤澤</v>
      </c>
      <c r="G8512" s="26" t="str">
        <f t="shared" si="1509"/>
        <v>從雨路聲</v>
      </c>
      <c r="H8512" s="26" t="str">
        <f t="shared" si="1510"/>
        <v>洛故</v>
      </c>
      <c r="I8512" s="41" t="str">
        <f t="shared" si="1511"/>
        <v>4. 形声</v>
      </c>
      <c r="J8512" s="19" t="str">
        <f t="shared" si="1517"/>
        <v/>
      </c>
      <c r="K8512" s="19">
        <f t="shared" si="1517"/>
        <v>3</v>
      </c>
      <c r="L8512" s="19" t="str">
        <f t="shared" si="1517"/>
        <v/>
      </c>
      <c r="M8512" s="19">
        <f t="shared" si="1517"/>
        <v>4</v>
      </c>
      <c r="N8512" s="19" t="str">
        <f t="shared" si="1512"/>
        <v/>
      </c>
      <c r="O8512" s="19">
        <f t="shared" si="1518"/>
        <v>7</v>
      </c>
      <c r="P8512" s="19" t="str">
        <f t="shared" si="1518"/>
        <v/>
      </c>
      <c r="Q8512" s="19" t="str">
        <f t="shared" si="1518"/>
        <v/>
      </c>
      <c r="R8512" s="19">
        <f t="shared" si="1518"/>
        <v>10</v>
      </c>
    </row>
    <row r="8513" spans="1:18" ht="20.25">
      <c r="A8513" s="18" t="s">
        <v>8530</v>
      </c>
      <c r="B8513" s="20">
        <v>8509</v>
      </c>
      <c r="C8513" s="35" t="s">
        <v>9927</v>
      </c>
      <c r="D8513" s="24" t="s">
        <v>12713</v>
      </c>
      <c r="E8513" s="27" t="s">
        <v>22363</v>
      </c>
      <c r="F8513" s="26" t="str">
        <f t="shared" si="1508"/>
        <v>喪</v>
      </c>
      <c r="G8513" s="26" t="str">
        <f t="shared" si="1509"/>
        <v>成物者從雨相聲</v>
      </c>
      <c r="H8513" s="26" t="str">
        <f t="shared" si="1510"/>
        <v>所莊</v>
      </c>
      <c r="I8513" s="41" t="str">
        <f t="shared" si="1511"/>
        <v>4. 形声</v>
      </c>
      <c r="J8513" s="19" t="str">
        <f t="shared" si="1517"/>
        <v/>
      </c>
      <c r="K8513" s="19">
        <f t="shared" si="1517"/>
        <v>2</v>
      </c>
      <c r="L8513" s="19" t="str">
        <f t="shared" si="1517"/>
        <v/>
      </c>
      <c r="M8513" s="19">
        <f t="shared" si="1517"/>
        <v>6</v>
      </c>
      <c r="N8513" s="19" t="str">
        <f t="shared" si="1512"/>
        <v/>
      </c>
      <c r="O8513" s="19">
        <f t="shared" si="1518"/>
        <v>9</v>
      </c>
      <c r="P8513" s="19" t="str">
        <f t="shared" si="1518"/>
        <v/>
      </c>
      <c r="Q8513" s="19" t="str">
        <f t="shared" si="1518"/>
        <v/>
      </c>
      <c r="R8513" s="19">
        <f t="shared" si="1518"/>
        <v>12</v>
      </c>
    </row>
    <row r="8514" spans="1:18" ht="20.25">
      <c r="A8514" s="18" t="s">
        <v>8531</v>
      </c>
      <c r="B8514" s="20">
        <v>8510</v>
      </c>
      <c r="C8514" s="35" t="s">
        <v>27415</v>
      </c>
      <c r="D8514" s="24" t="s">
        <v>12012</v>
      </c>
      <c r="E8514" s="27" t="s">
        <v>22364</v>
      </c>
      <c r="F8514" s="26" t="str">
        <f t="shared" si="1508"/>
        <v/>
      </c>
      <c r="G8514" s="26" t="str">
        <f t="shared" si="1509"/>
        <v/>
      </c>
      <c r="H8514" s="26" t="str">
        <f t="shared" si="1510"/>
        <v>亾遇</v>
      </c>
      <c r="I8514" s="41" t="str">
        <f t="shared" si="1511"/>
        <v>4. 形声</v>
      </c>
      <c r="J8514" s="19" t="str">
        <f t="shared" si="1517"/>
        <v/>
      </c>
      <c r="K8514" s="19" t="str">
        <f t="shared" si="1517"/>
        <v/>
      </c>
      <c r="L8514" s="19" t="str">
        <f t="shared" si="1517"/>
        <v/>
      </c>
      <c r="M8514" s="19">
        <f t="shared" si="1517"/>
        <v>7</v>
      </c>
      <c r="N8514" s="19">
        <f t="shared" si="1512"/>
        <v>17</v>
      </c>
      <c r="O8514" s="19">
        <f t="shared" si="1518"/>
        <v>10</v>
      </c>
      <c r="P8514" s="19" t="str">
        <f t="shared" si="1518"/>
        <v/>
      </c>
      <c r="Q8514" s="19" t="str">
        <f t="shared" si="1518"/>
        <v/>
      </c>
      <c r="R8514" s="19">
        <f t="shared" si="1518"/>
        <v>21</v>
      </c>
    </row>
    <row r="8515" spans="1:18" ht="20.25">
      <c r="A8515" s="18" t="s">
        <v>8532</v>
      </c>
      <c r="B8515" s="20">
        <v>8511</v>
      </c>
      <c r="C8515" s="36" t="s">
        <v>27416</v>
      </c>
      <c r="D8515" s="24" t="s">
        <v>12012</v>
      </c>
      <c r="E8515" s="27" t="s">
        <v>9172</v>
      </c>
      <c r="F8515" s="26" t="str">
        <f t="shared" si="1508"/>
        <v/>
      </c>
      <c r="G8515" s="26" t="str">
        <f t="shared" si="1509"/>
        <v/>
      </c>
      <c r="H8515" s="26" t="str">
        <f t="shared" si="1510"/>
        <v/>
      </c>
      <c r="I8515" s="41" t="str">
        <f t="shared" si="1511"/>
        <v/>
      </c>
      <c r="J8515" s="19" t="str">
        <f t="shared" si="1517"/>
        <v/>
      </c>
      <c r="K8515" s="19" t="str">
        <f t="shared" si="1517"/>
        <v/>
      </c>
      <c r="L8515" s="19" t="str">
        <f t="shared" si="1517"/>
        <v/>
      </c>
      <c r="M8515" s="19" t="str">
        <f t="shared" si="1517"/>
        <v/>
      </c>
      <c r="N8515" s="19" t="str">
        <f t="shared" si="1512"/>
        <v/>
      </c>
      <c r="O8515" s="19" t="str">
        <f t="shared" si="1518"/>
        <v/>
      </c>
      <c r="P8515" s="19" t="str">
        <f t="shared" si="1518"/>
        <v/>
      </c>
      <c r="Q8515" s="19" t="str">
        <f t="shared" si="1518"/>
        <v/>
      </c>
      <c r="R8515" s="19" t="str">
        <f t="shared" si="1518"/>
        <v/>
      </c>
    </row>
    <row r="8516" spans="1:18" ht="20.25">
      <c r="A8516" s="18" t="s">
        <v>8533</v>
      </c>
      <c r="B8516" s="20">
        <v>8512</v>
      </c>
      <c r="C8516" s="35" t="s">
        <v>188</v>
      </c>
      <c r="D8516" s="24" t="s">
        <v>12652</v>
      </c>
      <c r="E8516" s="27" t="s">
        <v>22365</v>
      </c>
      <c r="F8516" s="26" t="str">
        <f t="shared" si="1508"/>
        <v>風雨土</v>
      </c>
      <c r="G8516" s="26" t="str">
        <f t="shared" si="1509"/>
        <v>從雨貍聲詩曰終風且霾</v>
      </c>
      <c r="H8516" s="26" t="str">
        <f t="shared" si="1510"/>
        <v>莫皆</v>
      </c>
      <c r="I8516" s="41" t="str">
        <f t="shared" si="1511"/>
        <v>4. 形声</v>
      </c>
      <c r="J8516" s="19" t="str">
        <f t="shared" si="1517"/>
        <v/>
      </c>
      <c r="K8516" s="19">
        <f t="shared" si="1517"/>
        <v>4</v>
      </c>
      <c r="L8516" s="19" t="str">
        <f t="shared" si="1517"/>
        <v/>
      </c>
      <c r="M8516" s="19">
        <f t="shared" si="1517"/>
        <v>5</v>
      </c>
      <c r="N8516" s="19" t="str">
        <f t="shared" si="1512"/>
        <v/>
      </c>
      <c r="O8516" s="19">
        <f t="shared" si="1518"/>
        <v>8</v>
      </c>
      <c r="P8516" s="19" t="str">
        <f t="shared" si="1518"/>
        <v/>
      </c>
      <c r="Q8516" s="19" t="str">
        <f t="shared" si="1518"/>
        <v/>
      </c>
      <c r="R8516" s="19">
        <f t="shared" si="1518"/>
        <v>17</v>
      </c>
    </row>
    <row r="8517" spans="1:18" ht="20.25">
      <c r="A8517" s="18" t="s">
        <v>8534</v>
      </c>
      <c r="B8517" s="20">
        <v>8513</v>
      </c>
      <c r="C8517" s="35" t="s">
        <v>1794</v>
      </c>
      <c r="D8517" s="24" t="s">
        <v>11843</v>
      </c>
      <c r="E8517" s="27" t="s">
        <v>22366</v>
      </c>
      <c r="F8517" s="26" t="str">
        <f t="shared" ref="F8517:F8580" si="1519">IFERROR(MID(E8517,1,K8517-1),"")</f>
        <v>天气下地不應曰霿霿晦</v>
      </c>
      <c r="G8517" s="26" t="str">
        <f t="shared" ref="G8517:G8580" si="1520">IFERROR(MID($E8517,K8517+1,MIN(IF(Q8517=0,100,Q8517), IF(R8517=0,100,R8517))-3-K8517),"")</f>
        <v>從雨瞀聲</v>
      </c>
      <c r="H8517" s="26" t="str">
        <f t="shared" ref="H8517:H8580" si="1521">IFERROR(MID($E8517,R8517-2,2),"")</f>
        <v>莫弄</v>
      </c>
      <c r="I8517" s="41" t="str">
        <f t="shared" ref="I8517:I8580" si="1522">IFERROR(IF(N(P8517)&lt;&gt;0,"1.象形 or 2.指事",IF(N(M8517)*N(O8517)&lt;&gt;0,"4. 形声",IF(AND(N(M8517)*N(N8517)&lt;&gt;0, N8517&lt;Q8517),"3. 会意",""))),"")</f>
        <v>4. 形声</v>
      </c>
      <c r="J8517" s="19" t="str">
        <f t="shared" si="1517"/>
        <v/>
      </c>
      <c r="K8517" s="19">
        <f t="shared" si="1517"/>
        <v>11</v>
      </c>
      <c r="L8517" s="19" t="str">
        <f t="shared" si="1517"/>
        <v/>
      </c>
      <c r="M8517" s="19">
        <f t="shared" si="1517"/>
        <v>12</v>
      </c>
      <c r="N8517" s="19" t="str">
        <f t="shared" ref="N8517:N8580" si="1523">IFERROR(FIND(N$4,$E8517,M8517+1),"")</f>
        <v/>
      </c>
      <c r="O8517" s="19">
        <f t="shared" si="1518"/>
        <v>15</v>
      </c>
      <c r="P8517" s="19" t="str">
        <f t="shared" si="1518"/>
        <v/>
      </c>
      <c r="Q8517" s="19" t="str">
        <f t="shared" si="1518"/>
        <v/>
      </c>
      <c r="R8517" s="19">
        <f t="shared" si="1518"/>
        <v>18</v>
      </c>
    </row>
    <row r="8518" spans="1:18" ht="20.25">
      <c r="A8518" s="18" t="s">
        <v>8535</v>
      </c>
      <c r="B8518" s="20">
        <v>8514</v>
      </c>
      <c r="C8518" s="35" t="s">
        <v>10077</v>
      </c>
      <c r="D8518" s="24" t="s">
        <v>12344</v>
      </c>
      <c r="E8518" s="27" t="s">
        <v>22367</v>
      </c>
      <c r="F8518" s="26" t="str">
        <f t="shared" si="1519"/>
        <v>屈虹青赤或白色陰气</v>
      </c>
      <c r="G8518" s="26" t="str">
        <f t="shared" si="1520"/>
        <v>從雨兒聲</v>
      </c>
      <c r="H8518" s="26" t="str">
        <f t="shared" si="1521"/>
        <v>五雞</v>
      </c>
      <c r="I8518" s="41" t="str">
        <f t="shared" si="1522"/>
        <v>4. 形声</v>
      </c>
      <c r="J8518" s="19" t="str">
        <f t="shared" si="1517"/>
        <v/>
      </c>
      <c r="K8518" s="19">
        <f t="shared" si="1517"/>
        <v>10</v>
      </c>
      <c r="L8518" s="19" t="str">
        <f t="shared" si="1517"/>
        <v/>
      </c>
      <c r="M8518" s="19">
        <f t="shared" si="1517"/>
        <v>11</v>
      </c>
      <c r="N8518" s="19" t="str">
        <f t="shared" si="1523"/>
        <v/>
      </c>
      <c r="O8518" s="19">
        <f t="shared" si="1518"/>
        <v>14</v>
      </c>
      <c r="P8518" s="19" t="str">
        <f t="shared" si="1518"/>
        <v/>
      </c>
      <c r="Q8518" s="19" t="str">
        <f t="shared" si="1518"/>
        <v/>
      </c>
      <c r="R8518" s="19">
        <f t="shared" si="1518"/>
        <v>17</v>
      </c>
    </row>
    <row r="8519" spans="1:18" ht="20.25">
      <c r="A8519" s="18" t="s">
        <v>8536</v>
      </c>
      <c r="B8519" s="20">
        <v>8515</v>
      </c>
      <c r="C8519" s="35"/>
      <c r="D8519" s="24" t="s">
        <v>12581</v>
      </c>
      <c r="E8519" s="27" t="s">
        <v>22368</v>
      </c>
      <c r="F8519" s="26" t="str">
        <f t="shared" si="1519"/>
        <v>寒</v>
      </c>
      <c r="G8519" s="26" t="str">
        <f t="shared" si="1520"/>
        <v>從雨執聲或曰早霜讀若春秋墊阨</v>
      </c>
      <c r="H8519" s="26" t="str">
        <f t="shared" si="1521"/>
        <v>都念</v>
      </c>
      <c r="I8519" s="41" t="str">
        <f t="shared" si="1522"/>
        <v>4. 形声</v>
      </c>
      <c r="J8519" s="19" t="str">
        <f t="shared" si="1517"/>
        <v/>
      </c>
      <c r="K8519" s="19">
        <f t="shared" si="1517"/>
        <v>2</v>
      </c>
      <c r="L8519" s="19" t="str">
        <f t="shared" si="1517"/>
        <v/>
      </c>
      <c r="M8519" s="19">
        <f t="shared" si="1517"/>
        <v>3</v>
      </c>
      <c r="N8519" s="19" t="str">
        <f t="shared" si="1523"/>
        <v/>
      </c>
      <c r="O8519" s="19">
        <f t="shared" si="1518"/>
        <v>6</v>
      </c>
      <c r="P8519" s="19" t="str">
        <f t="shared" si="1518"/>
        <v/>
      </c>
      <c r="Q8519" s="19" t="str">
        <f t="shared" si="1518"/>
        <v/>
      </c>
      <c r="R8519" s="19">
        <f t="shared" si="1518"/>
        <v>20</v>
      </c>
    </row>
    <row r="8520" spans="1:18" ht="20.25">
      <c r="A8520" s="18" t="s">
        <v>8537</v>
      </c>
      <c r="B8520" s="20">
        <v>8516</v>
      </c>
      <c r="C8520" s="35" t="s">
        <v>177</v>
      </c>
      <c r="D8520" s="24" t="s">
        <v>11634</v>
      </c>
      <c r="E8520" s="27" t="s">
        <v>22369</v>
      </c>
      <c r="F8520" s="26" t="str">
        <f t="shared" si="1519"/>
        <v>夏祭樂于赤帝以祈甘雨</v>
      </c>
      <c r="G8520" s="26" t="str">
        <f t="shared" si="1520"/>
        <v>從雨于聲</v>
      </c>
      <c r="H8520" s="26" t="str">
        <f t="shared" si="1521"/>
        <v>羽俱</v>
      </c>
      <c r="I8520" s="41" t="str">
        <f t="shared" si="1522"/>
        <v>4. 形声</v>
      </c>
      <c r="J8520" s="19" t="str">
        <f t="shared" si="1517"/>
        <v/>
      </c>
      <c r="K8520" s="19">
        <f t="shared" si="1517"/>
        <v>11</v>
      </c>
      <c r="L8520" s="19" t="str">
        <f t="shared" si="1517"/>
        <v/>
      </c>
      <c r="M8520" s="19">
        <f t="shared" si="1517"/>
        <v>12</v>
      </c>
      <c r="N8520" s="19" t="str">
        <f t="shared" si="1523"/>
        <v/>
      </c>
      <c r="O8520" s="19">
        <f t="shared" si="1518"/>
        <v>15</v>
      </c>
      <c r="P8520" s="19" t="str">
        <f t="shared" si="1518"/>
        <v/>
      </c>
      <c r="Q8520" s="19" t="str">
        <f t="shared" si="1518"/>
        <v/>
      </c>
      <c r="R8520" s="19">
        <f t="shared" si="1518"/>
        <v>18</v>
      </c>
    </row>
    <row r="8521" spans="1:18" ht="20.25">
      <c r="A8521" s="18" t="s">
        <v>8538</v>
      </c>
      <c r="B8521" s="20">
        <v>8517</v>
      </c>
      <c r="C8521" s="35" t="s">
        <v>177</v>
      </c>
      <c r="D8521" s="24" t="s">
        <v>13469</v>
      </c>
      <c r="E8521" s="27" t="s">
        <v>22370</v>
      </c>
      <c r="F8521" s="26" t="str">
        <f t="shared" si="1519"/>
        <v>或從羽雩羽舞</v>
      </c>
      <c r="G8521" s="26" t="str">
        <f t="shared" si="1520"/>
        <v/>
      </c>
      <c r="H8521" s="26" t="str">
        <f t="shared" si="1521"/>
        <v/>
      </c>
      <c r="I8521" s="41" t="str">
        <f t="shared" si="1522"/>
        <v/>
      </c>
      <c r="J8521" s="19" t="str">
        <f t="shared" si="1517"/>
        <v/>
      </c>
      <c r="K8521" s="19">
        <f t="shared" si="1517"/>
        <v>7</v>
      </c>
      <c r="L8521" s="19" t="str">
        <f t="shared" si="1517"/>
        <v/>
      </c>
      <c r="M8521" s="19">
        <f t="shared" si="1517"/>
        <v>2</v>
      </c>
      <c r="N8521" s="19" t="str">
        <f t="shared" si="1523"/>
        <v/>
      </c>
      <c r="O8521" s="19" t="str">
        <f t="shared" si="1518"/>
        <v/>
      </c>
      <c r="P8521" s="19" t="str">
        <f t="shared" si="1518"/>
        <v/>
      </c>
      <c r="Q8521" s="19" t="str">
        <f t="shared" si="1518"/>
        <v/>
      </c>
      <c r="R8521" s="19" t="str">
        <f t="shared" si="1518"/>
        <v/>
      </c>
    </row>
    <row r="8522" spans="1:18" ht="20.25">
      <c r="A8522" s="18" t="s">
        <v>8539</v>
      </c>
      <c r="B8522" s="20">
        <v>8518</v>
      </c>
      <c r="C8522" s="35" t="s">
        <v>8735</v>
      </c>
      <c r="D8522" s="24" t="s">
        <v>12116</v>
      </c>
      <c r="E8522" s="27" t="s">
        <v>22371</v>
      </c>
      <c r="F8522" s="26" t="str">
        <f t="shared" si="1519"/>
        <v></v>
      </c>
      <c r="G8522" s="26" t="str">
        <f t="shared" si="1520"/>
        <v>遇雨不進止也從雨而聲易曰雲上于天需臣鉉等案李陽冰據易雲上於天云當從天然諸本及前作所書皆從而無有從天者</v>
      </c>
      <c r="H8522" s="26" t="str">
        <f t="shared" si="1521"/>
        <v>相俞</v>
      </c>
      <c r="I8522" s="41" t="str">
        <f t="shared" si="1522"/>
        <v>4. 形声</v>
      </c>
      <c r="J8522" s="19" t="str">
        <f t="shared" si="1517"/>
        <v/>
      </c>
      <c r="K8522" s="19">
        <f t="shared" si="1517"/>
        <v>2</v>
      </c>
      <c r="L8522" s="19" t="str">
        <f t="shared" si="1517"/>
        <v/>
      </c>
      <c r="M8522" s="19">
        <f t="shared" si="1517"/>
        <v>10</v>
      </c>
      <c r="N8522" s="19">
        <f t="shared" si="1523"/>
        <v>36</v>
      </c>
      <c r="O8522" s="19">
        <f t="shared" si="1518"/>
        <v>13</v>
      </c>
      <c r="P8522" s="19" t="str">
        <f t="shared" si="1518"/>
        <v/>
      </c>
      <c r="Q8522" s="19" t="str">
        <f t="shared" si="1518"/>
        <v/>
      </c>
      <c r="R8522" s="19">
        <f t="shared" si="1518"/>
        <v>56</v>
      </c>
    </row>
    <row r="8523" spans="1:18" ht="20.25">
      <c r="A8523" s="18" t="s">
        <v>8540</v>
      </c>
      <c r="B8523" s="20">
        <v>8519</v>
      </c>
      <c r="C8523" s="35"/>
      <c r="D8523" s="24" t="s">
        <v>13916</v>
      </c>
      <c r="E8523" s="27" t="s">
        <v>22372</v>
      </c>
      <c r="F8523" s="26" t="str">
        <f t="shared" si="1519"/>
        <v>氷音</v>
      </c>
      <c r="G8523" s="26" t="str">
        <f t="shared" si="1520"/>
        <v>從雨羽聲</v>
      </c>
      <c r="H8523" s="26" t="str">
        <f t="shared" si="1521"/>
        <v>王矩</v>
      </c>
      <c r="I8523" s="41" t="str">
        <f t="shared" si="1522"/>
        <v>4. 形声</v>
      </c>
      <c r="J8523" s="19" t="str">
        <f t="shared" si="1517"/>
        <v/>
      </c>
      <c r="K8523" s="19">
        <f t="shared" si="1517"/>
        <v>3</v>
      </c>
      <c r="L8523" s="19" t="str">
        <f t="shared" si="1517"/>
        <v/>
      </c>
      <c r="M8523" s="19">
        <f t="shared" si="1517"/>
        <v>4</v>
      </c>
      <c r="N8523" s="19" t="str">
        <f t="shared" si="1523"/>
        <v/>
      </c>
      <c r="O8523" s="19">
        <f t="shared" si="1518"/>
        <v>7</v>
      </c>
      <c r="P8523" s="19" t="str">
        <f t="shared" si="1518"/>
        <v/>
      </c>
      <c r="Q8523" s="19" t="str">
        <f t="shared" si="1518"/>
        <v/>
      </c>
      <c r="R8523" s="19">
        <f t="shared" si="1518"/>
        <v>10</v>
      </c>
    </row>
    <row r="8524" spans="1:18" ht="20.25">
      <c r="A8524" s="18" t="s">
        <v>8541</v>
      </c>
      <c r="B8524" s="20">
        <v>8520</v>
      </c>
      <c r="C8524" s="35" t="s">
        <v>10900</v>
      </c>
      <c r="D8524" s="24" t="s">
        <v>13917</v>
      </c>
      <c r="E8524" s="27" t="s">
        <v>22373</v>
      </c>
      <c r="F8524" s="26" t="str">
        <f t="shared" si="1519"/>
        <v>赤雲气</v>
      </c>
      <c r="G8524" s="26" t="str">
        <f t="shared" si="1520"/>
        <v>從雨叚聲</v>
      </c>
      <c r="H8524" s="26" t="str">
        <f t="shared" si="1521"/>
        <v>胡加</v>
      </c>
      <c r="I8524" s="41" t="str">
        <f t="shared" si="1522"/>
        <v>4. 形声</v>
      </c>
      <c r="J8524" s="19" t="str">
        <f t="shared" si="1517"/>
        <v/>
      </c>
      <c r="K8524" s="19">
        <f t="shared" si="1517"/>
        <v>4</v>
      </c>
      <c r="L8524" s="19" t="str">
        <f t="shared" si="1517"/>
        <v/>
      </c>
      <c r="M8524" s="19">
        <f t="shared" si="1517"/>
        <v>5</v>
      </c>
      <c r="N8524" s="19" t="str">
        <f t="shared" si="1523"/>
        <v/>
      </c>
      <c r="O8524" s="19">
        <f t="shared" si="1518"/>
        <v>8</v>
      </c>
      <c r="P8524" s="19" t="str">
        <f t="shared" si="1518"/>
        <v/>
      </c>
      <c r="Q8524" s="19" t="str">
        <f t="shared" si="1518"/>
        <v/>
      </c>
      <c r="R8524" s="19">
        <f t="shared" si="1518"/>
        <v>11</v>
      </c>
    </row>
    <row r="8525" spans="1:18" ht="20.25">
      <c r="A8525" s="18" t="s">
        <v>8542</v>
      </c>
      <c r="B8525" s="20">
        <v>8521</v>
      </c>
      <c r="C8525" s="35" t="s">
        <v>183</v>
      </c>
      <c r="D8525" s="24" t="s">
        <v>12631</v>
      </c>
      <c r="E8525" s="27" t="s">
        <v>22374</v>
      </c>
      <c r="F8525" s="26" t="str">
        <f t="shared" si="1519"/>
        <v/>
      </c>
      <c r="G8525" s="26" t="str">
        <f t="shared" si="1520"/>
        <v/>
      </c>
      <c r="H8525" s="26" t="str">
        <f t="shared" si="1521"/>
        <v>芳非</v>
      </c>
      <c r="I8525" s="41" t="str">
        <f t="shared" si="1522"/>
        <v>4. 形声</v>
      </c>
      <c r="J8525" s="19" t="str">
        <f t="shared" ref="J8525:M8544" si="1524">IFERROR(FIND(J$4,$E8525),"")</f>
        <v/>
      </c>
      <c r="K8525" s="19" t="str">
        <f t="shared" si="1524"/>
        <v/>
      </c>
      <c r="L8525" s="19" t="str">
        <f t="shared" si="1524"/>
        <v/>
      </c>
      <c r="M8525" s="19">
        <f t="shared" si="1524"/>
        <v>4</v>
      </c>
      <c r="N8525" s="19" t="str">
        <f t="shared" si="1523"/>
        <v/>
      </c>
      <c r="O8525" s="19">
        <f t="shared" ref="O8525:R8544" si="1525">IFERROR(FIND(O$4,$E8525),"")</f>
        <v>7</v>
      </c>
      <c r="P8525" s="19" t="str">
        <f t="shared" si="1525"/>
        <v/>
      </c>
      <c r="Q8525" s="19" t="str">
        <f t="shared" si="1525"/>
        <v/>
      </c>
      <c r="R8525" s="19">
        <f t="shared" si="1525"/>
        <v>10</v>
      </c>
    </row>
    <row r="8526" spans="1:18" ht="20.25">
      <c r="A8526" s="18" t="s">
        <v>8543</v>
      </c>
      <c r="B8526" s="20">
        <v>8522</v>
      </c>
      <c r="C8526" s="35" t="s">
        <v>184</v>
      </c>
      <c r="D8526" s="24" t="s">
        <v>11759</v>
      </c>
      <c r="E8526" s="27" t="s">
        <v>22375</v>
      </c>
      <c r="F8526" s="26" t="str">
        <f t="shared" si="1519"/>
        <v>小雨</v>
      </c>
      <c r="G8526" s="26" t="str">
        <f t="shared" si="1520"/>
        <v>從雨妾聲</v>
      </c>
      <c r="H8526" s="26" t="str">
        <f t="shared" si="1521"/>
        <v>山洽</v>
      </c>
      <c r="I8526" s="41" t="str">
        <f t="shared" si="1522"/>
        <v>4. 形声</v>
      </c>
      <c r="J8526" s="19" t="str">
        <f t="shared" si="1524"/>
        <v/>
      </c>
      <c r="K8526" s="19">
        <f t="shared" si="1524"/>
        <v>3</v>
      </c>
      <c r="L8526" s="19" t="str">
        <f t="shared" si="1524"/>
        <v/>
      </c>
      <c r="M8526" s="19">
        <f t="shared" si="1524"/>
        <v>4</v>
      </c>
      <c r="N8526" s="19" t="str">
        <f t="shared" si="1523"/>
        <v/>
      </c>
      <c r="O8526" s="19">
        <f t="shared" si="1525"/>
        <v>7</v>
      </c>
      <c r="P8526" s="19" t="str">
        <f t="shared" si="1525"/>
        <v/>
      </c>
      <c r="Q8526" s="19" t="str">
        <f t="shared" si="1525"/>
        <v/>
      </c>
      <c r="R8526" s="19">
        <f t="shared" si="1525"/>
        <v>10</v>
      </c>
    </row>
    <row r="8527" spans="1:18" ht="20.25">
      <c r="A8527" s="18" t="s">
        <v>8544</v>
      </c>
      <c r="B8527" s="20">
        <v>8523</v>
      </c>
      <c r="C8527" s="35"/>
      <c r="D8527" s="24" t="s">
        <v>12506</v>
      </c>
      <c r="E8527" s="27" t="s">
        <v>22376</v>
      </c>
      <c r="F8527" s="26" t="str">
        <f t="shared" si="1519"/>
        <v/>
      </c>
      <c r="G8527" s="26" t="str">
        <f t="shared" si="1520"/>
        <v/>
      </c>
      <c r="H8527" s="26" t="str">
        <f t="shared" si="1521"/>
        <v>徒對</v>
      </c>
      <c r="I8527" s="41" t="str">
        <f t="shared" si="1522"/>
        <v>4. 形声</v>
      </c>
      <c r="J8527" s="19" t="str">
        <f t="shared" si="1524"/>
        <v/>
      </c>
      <c r="K8527" s="19" t="str">
        <f t="shared" si="1524"/>
        <v/>
      </c>
      <c r="L8527" s="19" t="str">
        <f t="shared" si="1524"/>
        <v/>
      </c>
      <c r="M8527" s="19">
        <f t="shared" si="1524"/>
        <v>6</v>
      </c>
      <c r="N8527" s="19" t="str">
        <f t="shared" si="1523"/>
        <v/>
      </c>
      <c r="O8527" s="19">
        <f t="shared" si="1525"/>
        <v>9</v>
      </c>
      <c r="P8527" s="19" t="str">
        <f t="shared" si="1525"/>
        <v/>
      </c>
      <c r="Q8527" s="19" t="str">
        <f t="shared" si="1525"/>
        <v/>
      </c>
      <c r="R8527" s="19">
        <f t="shared" si="1525"/>
        <v>12</v>
      </c>
    </row>
    <row r="8528" spans="1:18" ht="20.25">
      <c r="A8528" s="18" t="s">
        <v>8545</v>
      </c>
      <c r="B8528" s="20">
        <v>8524</v>
      </c>
      <c r="C8528" s="35" t="s">
        <v>1799</v>
      </c>
      <c r="D8528" s="24" t="s">
        <v>12433</v>
      </c>
      <c r="E8528" s="27" t="s">
        <v>22377</v>
      </c>
      <c r="F8528" s="26" t="str">
        <f t="shared" si="1519"/>
        <v/>
      </c>
      <c r="G8528" s="26" t="str">
        <f t="shared" si="1520"/>
        <v/>
      </c>
      <c r="H8528" s="26" t="str">
        <f t="shared" si="1521"/>
        <v>於蓋</v>
      </c>
      <c r="I8528" s="41" t="str">
        <f t="shared" si="1522"/>
        <v>4. 形声</v>
      </c>
      <c r="J8528" s="19" t="str">
        <f t="shared" si="1524"/>
        <v/>
      </c>
      <c r="K8528" s="19" t="str">
        <f t="shared" si="1524"/>
        <v/>
      </c>
      <c r="L8528" s="19" t="str">
        <f t="shared" si="1524"/>
        <v/>
      </c>
      <c r="M8528" s="19">
        <f t="shared" si="1524"/>
        <v>3</v>
      </c>
      <c r="N8528" s="19" t="str">
        <f t="shared" si="1523"/>
        <v/>
      </c>
      <c r="O8528" s="19">
        <f t="shared" si="1525"/>
        <v>7</v>
      </c>
      <c r="P8528" s="19" t="str">
        <f t="shared" si="1525"/>
        <v/>
      </c>
      <c r="Q8528" s="19" t="str">
        <f t="shared" si="1525"/>
        <v/>
      </c>
      <c r="R8528" s="19">
        <f t="shared" si="1525"/>
        <v>10</v>
      </c>
    </row>
    <row r="8529" spans="1:18" ht="20.25">
      <c r="A8529" s="18" t="s">
        <v>8546</v>
      </c>
      <c r="B8529" s="20">
        <v>8525</v>
      </c>
      <c r="C8529" s="36" t="s">
        <v>27417</v>
      </c>
      <c r="D8529" s="24" t="s">
        <v>11861</v>
      </c>
      <c r="E8529" s="27" t="s">
        <v>22378</v>
      </c>
      <c r="F8529" s="26" t="str">
        <f t="shared" si="1519"/>
        <v>山川气</v>
      </c>
      <c r="G8529" s="26" t="str">
        <f t="shared" si="1520"/>
        <v>從雨云象雲回轉形</v>
      </c>
      <c r="H8529" s="26" t="str">
        <f t="shared" si="1521"/>
        <v>王分</v>
      </c>
      <c r="I8529" s="41" t="str">
        <f t="shared" si="1522"/>
        <v/>
      </c>
      <c r="J8529" s="19" t="str">
        <f t="shared" si="1524"/>
        <v/>
      </c>
      <c r="K8529" s="19">
        <f t="shared" si="1524"/>
        <v>4</v>
      </c>
      <c r="L8529" s="19">
        <f t="shared" si="1524"/>
        <v>8</v>
      </c>
      <c r="M8529" s="19">
        <f t="shared" si="1524"/>
        <v>5</v>
      </c>
      <c r="N8529" s="19">
        <f t="shared" si="1523"/>
        <v>18</v>
      </c>
      <c r="O8529" s="19" t="str">
        <f t="shared" si="1525"/>
        <v/>
      </c>
      <c r="P8529" s="19" t="str">
        <f t="shared" si="1525"/>
        <v/>
      </c>
      <c r="Q8529" s="19">
        <f t="shared" si="1525"/>
        <v>15</v>
      </c>
      <c r="R8529" s="19">
        <f t="shared" si="1525"/>
        <v>22</v>
      </c>
    </row>
    <row r="8530" spans="1:18" ht="20.25">
      <c r="A8530" s="18" t="s">
        <v>8547</v>
      </c>
      <c r="B8530" s="20">
        <v>8526</v>
      </c>
      <c r="C8530" s="35" t="s">
        <v>2403</v>
      </c>
      <c r="D8530" s="24" t="s">
        <v>11861</v>
      </c>
      <c r="E8530" s="27" t="s">
        <v>10952</v>
      </c>
      <c r="F8530" s="26" t="str">
        <f t="shared" si="1519"/>
        <v/>
      </c>
      <c r="G8530" s="26" t="str">
        <f t="shared" si="1520"/>
        <v/>
      </c>
      <c r="H8530" s="26" t="str">
        <f t="shared" si="1521"/>
        <v/>
      </c>
      <c r="I8530" s="41" t="str">
        <f t="shared" si="1522"/>
        <v/>
      </c>
      <c r="J8530" s="19">
        <f t="shared" si="1524"/>
        <v>1</v>
      </c>
      <c r="K8530" s="19" t="str">
        <f t="shared" si="1524"/>
        <v/>
      </c>
      <c r="L8530" s="19" t="str">
        <f t="shared" si="1524"/>
        <v/>
      </c>
      <c r="M8530" s="19" t="str">
        <f t="shared" si="1524"/>
        <v/>
      </c>
      <c r="N8530" s="19" t="str">
        <f t="shared" si="1523"/>
        <v/>
      </c>
      <c r="O8530" s="19" t="str">
        <f t="shared" si="1525"/>
        <v/>
      </c>
      <c r="P8530" s="19" t="str">
        <f t="shared" si="1525"/>
        <v/>
      </c>
      <c r="Q8530" s="19" t="str">
        <f t="shared" si="1525"/>
        <v/>
      </c>
      <c r="R8530" s="19" t="str">
        <f t="shared" si="1525"/>
        <v/>
      </c>
    </row>
    <row r="8531" spans="1:18" ht="20.25">
      <c r="A8531" s="18" t="s">
        <v>8548</v>
      </c>
      <c r="B8531" s="20">
        <v>8527</v>
      </c>
      <c r="C8531" s="35" t="s">
        <v>2403</v>
      </c>
      <c r="D8531" s="24" t="s">
        <v>11861</v>
      </c>
      <c r="E8531" s="27" t="s">
        <v>10953</v>
      </c>
      <c r="F8531" s="26" t="str">
        <f t="shared" si="1519"/>
        <v/>
      </c>
      <c r="G8531" s="26" t="str">
        <f t="shared" si="1520"/>
        <v/>
      </c>
      <c r="H8531" s="26" t="str">
        <f t="shared" si="1521"/>
        <v/>
      </c>
      <c r="I8531" s="41" t="str">
        <f t="shared" si="1522"/>
        <v/>
      </c>
      <c r="J8531" s="19">
        <f t="shared" si="1524"/>
        <v>2</v>
      </c>
      <c r="K8531" s="19" t="str">
        <f t="shared" si="1524"/>
        <v/>
      </c>
      <c r="L8531" s="19" t="str">
        <f t="shared" si="1524"/>
        <v/>
      </c>
      <c r="M8531" s="19" t="str">
        <f t="shared" si="1524"/>
        <v/>
      </c>
      <c r="N8531" s="19" t="str">
        <f t="shared" si="1523"/>
        <v/>
      </c>
      <c r="O8531" s="19" t="str">
        <f t="shared" si="1525"/>
        <v/>
      </c>
      <c r="P8531" s="19" t="str">
        <f t="shared" si="1525"/>
        <v/>
      </c>
      <c r="Q8531" s="19" t="str">
        <f t="shared" si="1525"/>
        <v/>
      </c>
      <c r="R8531" s="19" t="str">
        <f t="shared" si="1525"/>
        <v/>
      </c>
    </row>
    <row r="8532" spans="1:18" ht="20.25">
      <c r="A8532" s="18" t="s">
        <v>8549</v>
      </c>
      <c r="B8532" s="20">
        <v>8528</v>
      </c>
      <c r="C8532" s="35" t="s">
        <v>27418</v>
      </c>
      <c r="D8532" s="24" t="s">
        <v>11581</v>
      </c>
      <c r="E8532" s="27" t="s">
        <v>22379</v>
      </c>
      <c r="F8532" s="26" t="str">
        <f t="shared" si="1519"/>
        <v>雲覆日</v>
      </c>
      <c r="G8532" s="26" t="str">
        <f t="shared" si="1520"/>
        <v>從雲今聲</v>
      </c>
      <c r="H8532" s="26" t="str">
        <f t="shared" si="1521"/>
        <v>於今</v>
      </c>
      <c r="I8532" s="41" t="str">
        <f t="shared" si="1522"/>
        <v>4. 形声</v>
      </c>
      <c r="J8532" s="19" t="str">
        <f t="shared" si="1524"/>
        <v/>
      </c>
      <c r="K8532" s="19">
        <f t="shared" si="1524"/>
        <v>4</v>
      </c>
      <c r="L8532" s="19" t="str">
        <f t="shared" si="1524"/>
        <v/>
      </c>
      <c r="M8532" s="19">
        <f t="shared" si="1524"/>
        <v>5</v>
      </c>
      <c r="N8532" s="19" t="str">
        <f t="shared" si="1523"/>
        <v/>
      </c>
      <c r="O8532" s="19">
        <f t="shared" si="1525"/>
        <v>8</v>
      </c>
      <c r="P8532" s="19" t="str">
        <f t="shared" si="1525"/>
        <v/>
      </c>
      <c r="Q8532" s="19" t="str">
        <f t="shared" si="1525"/>
        <v/>
      </c>
      <c r="R8532" s="19">
        <f t="shared" si="1525"/>
        <v>11</v>
      </c>
    </row>
    <row r="8533" spans="1:18" ht="20.25">
      <c r="A8533" s="18" t="s">
        <v>8550</v>
      </c>
      <c r="B8533" s="20">
        <v>8529</v>
      </c>
      <c r="C8533" s="35" t="s">
        <v>27419</v>
      </c>
      <c r="D8533" s="24" t="s">
        <v>11581</v>
      </c>
      <c r="E8533" s="27" t="s">
        <v>10954</v>
      </c>
      <c r="F8533" s="26" t="str">
        <f t="shared" si="1519"/>
        <v/>
      </c>
      <c r="G8533" s="26" t="str">
        <f t="shared" si="1520"/>
        <v/>
      </c>
      <c r="H8533" s="26" t="str">
        <f t="shared" si="1521"/>
        <v/>
      </c>
      <c r="I8533" s="41" t="str">
        <f t="shared" si="1522"/>
        <v/>
      </c>
      <c r="J8533" s="19">
        <f t="shared" si="1524"/>
        <v>1</v>
      </c>
      <c r="K8533" s="19" t="str">
        <f t="shared" si="1524"/>
        <v/>
      </c>
      <c r="L8533" s="19" t="str">
        <f t="shared" si="1524"/>
        <v/>
      </c>
      <c r="M8533" s="19" t="str">
        <f t="shared" si="1524"/>
        <v/>
      </c>
      <c r="N8533" s="19" t="str">
        <f t="shared" si="1523"/>
        <v/>
      </c>
      <c r="O8533" s="19" t="str">
        <f t="shared" si="1525"/>
        <v/>
      </c>
      <c r="P8533" s="19" t="str">
        <f t="shared" si="1525"/>
        <v/>
      </c>
      <c r="Q8533" s="19" t="str">
        <f t="shared" si="1525"/>
        <v/>
      </c>
      <c r="R8533" s="19" t="str">
        <f t="shared" si="1525"/>
        <v/>
      </c>
    </row>
    <row r="8534" spans="1:18" ht="20.25">
      <c r="A8534" s="18" t="s">
        <v>8551</v>
      </c>
      <c r="B8534" s="20">
        <v>8530</v>
      </c>
      <c r="C8534" s="35"/>
      <c r="D8534" s="24" t="s">
        <v>11581</v>
      </c>
      <c r="E8534" s="27" t="s">
        <v>10955</v>
      </c>
      <c r="F8534" s="26" t="str">
        <f t="shared" si="1519"/>
        <v/>
      </c>
      <c r="G8534" s="26" t="str">
        <f t="shared" si="1520"/>
        <v/>
      </c>
      <c r="H8534" s="26" t="str">
        <f t="shared" si="1521"/>
        <v/>
      </c>
      <c r="I8534" s="41" t="str">
        <f t="shared" si="1522"/>
        <v/>
      </c>
      <c r="J8534" s="19">
        <f t="shared" si="1524"/>
        <v>2</v>
      </c>
      <c r="K8534" s="19" t="str">
        <f t="shared" si="1524"/>
        <v/>
      </c>
      <c r="L8534" s="19" t="str">
        <f t="shared" si="1524"/>
        <v/>
      </c>
      <c r="M8534" s="19" t="str">
        <f t="shared" si="1524"/>
        <v/>
      </c>
      <c r="N8534" s="19" t="str">
        <f t="shared" si="1523"/>
        <v/>
      </c>
      <c r="O8534" s="19" t="str">
        <f t="shared" si="1525"/>
        <v/>
      </c>
      <c r="P8534" s="19" t="str">
        <f t="shared" si="1525"/>
        <v/>
      </c>
      <c r="Q8534" s="19" t="str">
        <f t="shared" si="1525"/>
        <v/>
      </c>
      <c r="R8534" s="19" t="str">
        <f t="shared" si="1525"/>
        <v/>
      </c>
    </row>
    <row r="8535" spans="1:18" ht="20.25">
      <c r="A8535" s="18" t="s">
        <v>8552</v>
      </c>
      <c r="B8535" s="20">
        <v>8531</v>
      </c>
      <c r="C8535" s="35" t="s">
        <v>27420</v>
      </c>
      <c r="D8535" s="24" t="s">
        <v>11634</v>
      </c>
      <c r="E8535" s="27" t="s">
        <v>22380</v>
      </c>
      <c r="F8535" s="26" t="str">
        <f t="shared" si="1519"/>
        <v>水蟲</v>
      </c>
      <c r="G8535" s="26" t="str">
        <f t="shared" si="1520"/>
        <v>象形魚尾與燕尾相似</v>
      </c>
      <c r="H8535" s="26" t="str">
        <f t="shared" si="1521"/>
        <v>語俱</v>
      </c>
      <c r="I8535" s="41" t="str">
        <f t="shared" si="1522"/>
        <v/>
      </c>
      <c r="J8535" s="19" t="str">
        <f t="shared" si="1524"/>
        <v/>
      </c>
      <c r="K8535" s="19">
        <f t="shared" si="1524"/>
        <v>3</v>
      </c>
      <c r="L8535" s="19">
        <f t="shared" si="1524"/>
        <v>4</v>
      </c>
      <c r="M8535" s="19">
        <f t="shared" si="1524"/>
        <v>18</v>
      </c>
      <c r="N8535" s="19" t="str">
        <f t="shared" si="1523"/>
        <v/>
      </c>
      <c r="O8535" s="19" t="str">
        <f t="shared" si="1525"/>
        <v/>
      </c>
      <c r="P8535" s="19" t="str">
        <f t="shared" si="1525"/>
        <v/>
      </c>
      <c r="Q8535" s="19">
        <f t="shared" si="1525"/>
        <v>15</v>
      </c>
      <c r="R8535" s="19">
        <f t="shared" si="1525"/>
        <v>22</v>
      </c>
    </row>
    <row r="8536" spans="1:18" ht="20.25">
      <c r="A8536" s="18" t="s">
        <v>8553</v>
      </c>
      <c r="B8536" s="20">
        <v>8532</v>
      </c>
      <c r="C8536" s="35" t="s">
        <v>168</v>
      </c>
      <c r="D8536" s="24" t="s">
        <v>13918</v>
      </c>
      <c r="E8536" s="27" t="s">
        <v>22381</v>
      </c>
      <c r="F8536" s="26" t="str">
        <f t="shared" si="1519"/>
        <v/>
      </c>
      <c r="G8536" s="26" t="str">
        <f t="shared" si="1520"/>
        <v/>
      </c>
      <c r="H8536" s="26" t="str">
        <f t="shared" si="1521"/>
        <v>徒果</v>
      </c>
      <c r="I8536" s="41" t="str">
        <f t="shared" si="1522"/>
        <v>4. 形声</v>
      </c>
      <c r="J8536" s="19" t="str">
        <f t="shared" si="1524"/>
        <v/>
      </c>
      <c r="K8536" s="19" t="str">
        <f t="shared" si="1524"/>
        <v/>
      </c>
      <c r="L8536" s="19" t="str">
        <f t="shared" si="1524"/>
        <v/>
      </c>
      <c r="M8536" s="19">
        <f t="shared" si="1524"/>
        <v>6</v>
      </c>
      <c r="N8536" s="19" t="str">
        <f t="shared" si="1523"/>
        <v/>
      </c>
      <c r="O8536" s="19">
        <f t="shared" si="1525"/>
        <v>10</v>
      </c>
      <c r="P8536" s="19" t="str">
        <f t="shared" si="1525"/>
        <v/>
      </c>
      <c r="Q8536" s="19" t="str">
        <f t="shared" si="1525"/>
        <v/>
      </c>
      <c r="R8536" s="19">
        <f t="shared" si="1525"/>
        <v>13</v>
      </c>
    </row>
    <row r="8537" spans="1:18" ht="20.25">
      <c r="A8537" s="18" t="s">
        <v>8554</v>
      </c>
      <c r="B8537" s="20">
        <v>8533</v>
      </c>
      <c r="C8537" s="35"/>
      <c r="D8537" s="24" t="s">
        <v>12730</v>
      </c>
      <c r="E8537" s="27" t="s">
        <v>11356</v>
      </c>
      <c r="F8537" s="26" t="str">
        <f t="shared" si="1519"/>
        <v/>
      </c>
      <c r="G8537" s="26" t="str">
        <f t="shared" si="1520"/>
        <v/>
      </c>
      <c r="H8537" s="26" t="str">
        <f t="shared" si="1521"/>
        <v/>
      </c>
      <c r="I8537" s="41" t="str">
        <f t="shared" si="1522"/>
        <v/>
      </c>
      <c r="J8537" s="19" t="str">
        <f t="shared" si="1524"/>
        <v/>
      </c>
      <c r="K8537" s="19" t="str">
        <f t="shared" si="1524"/>
        <v/>
      </c>
      <c r="L8537" s="19" t="str">
        <f t="shared" si="1524"/>
        <v/>
      </c>
      <c r="M8537" s="19" t="str">
        <f t="shared" si="1524"/>
        <v/>
      </c>
      <c r="N8537" s="19" t="str">
        <f t="shared" si="1523"/>
        <v/>
      </c>
      <c r="O8537" s="19" t="str">
        <f t="shared" si="1525"/>
        <v/>
      </c>
      <c r="P8537" s="19" t="str">
        <f t="shared" si="1525"/>
        <v/>
      </c>
      <c r="Q8537" s="19" t="str">
        <f t="shared" si="1525"/>
        <v/>
      </c>
      <c r="R8537" s="19" t="str">
        <f t="shared" si="1525"/>
        <v/>
      </c>
    </row>
    <row r="8538" spans="1:18" ht="20.25">
      <c r="A8538" s="18" t="s">
        <v>8555</v>
      </c>
      <c r="B8538" s="20">
        <v>8534</v>
      </c>
      <c r="C8538" s="35" t="s">
        <v>230</v>
      </c>
      <c r="D8538" s="24" t="s">
        <v>11964</v>
      </c>
      <c r="E8538" s="27" t="s">
        <v>22382</v>
      </c>
      <c r="F8538" s="26" t="str">
        <f t="shared" si="1519"/>
        <v>魚子</v>
      </c>
      <c r="G8538" s="26" t="str">
        <f t="shared" si="1520"/>
        <v>一曰魚之美者東海之鮞從魚而聲讀若而</v>
      </c>
      <c r="H8538" s="26" t="str">
        <f t="shared" si="1521"/>
        <v>如之</v>
      </c>
      <c r="I8538" s="41" t="str">
        <f t="shared" si="1522"/>
        <v>4. 形声</v>
      </c>
      <c r="J8538" s="19" t="str">
        <f t="shared" si="1524"/>
        <v/>
      </c>
      <c r="K8538" s="19">
        <f t="shared" si="1524"/>
        <v>3</v>
      </c>
      <c r="L8538" s="19" t="str">
        <f t="shared" si="1524"/>
        <v/>
      </c>
      <c r="M8538" s="19">
        <f t="shared" si="1524"/>
        <v>14</v>
      </c>
      <c r="N8538" s="19" t="str">
        <f t="shared" si="1523"/>
        <v/>
      </c>
      <c r="O8538" s="19">
        <f t="shared" si="1525"/>
        <v>17</v>
      </c>
      <c r="P8538" s="19" t="str">
        <f t="shared" si="1525"/>
        <v/>
      </c>
      <c r="Q8538" s="19" t="str">
        <f t="shared" si="1525"/>
        <v/>
      </c>
      <c r="R8538" s="19">
        <f t="shared" si="1525"/>
        <v>23</v>
      </c>
    </row>
    <row r="8539" spans="1:18" ht="20.25">
      <c r="A8539" s="18" t="s">
        <v>8556</v>
      </c>
      <c r="B8539" s="20">
        <v>8535</v>
      </c>
      <c r="C8539" s="35" t="s">
        <v>609</v>
      </c>
      <c r="D8539" s="24" t="s">
        <v>11982</v>
      </c>
      <c r="E8539" s="27" t="s">
        <v>22383</v>
      </c>
      <c r="F8539" s="26" t="str">
        <f t="shared" si="1519"/>
        <v>魚</v>
      </c>
      <c r="G8539" s="26" t="str">
        <f t="shared" si="1520"/>
        <v>從魚去聲</v>
      </c>
      <c r="H8539" s="26" t="str">
        <f t="shared" si="1521"/>
        <v>去魚</v>
      </c>
      <c r="I8539" s="41" t="str">
        <f t="shared" si="1522"/>
        <v>4. 形声</v>
      </c>
      <c r="J8539" s="19" t="str">
        <f t="shared" si="1524"/>
        <v/>
      </c>
      <c r="K8539" s="19">
        <f t="shared" si="1524"/>
        <v>2</v>
      </c>
      <c r="L8539" s="19" t="str">
        <f t="shared" si="1524"/>
        <v/>
      </c>
      <c r="M8539" s="19">
        <f t="shared" si="1524"/>
        <v>3</v>
      </c>
      <c r="N8539" s="19" t="str">
        <f t="shared" si="1523"/>
        <v/>
      </c>
      <c r="O8539" s="19">
        <f t="shared" si="1525"/>
        <v>6</v>
      </c>
      <c r="P8539" s="19" t="str">
        <f t="shared" si="1525"/>
        <v/>
      </c>
      <c r="Q8539" s="19" t="str">
        <f t="shared" si="1525"/>
        <v/>
      </c>
      <c r="R8539" s="19">
        <f t="shared" si="1525"/>
        <v>9</v>
      </c>
    </row>
    <row r="8540" spans="1:18" ht="20.25">
      <c r="A8540" s="18" t="s">
        <v>8557</v>
      </c>
      <c r="B8540" s="20">
        <v>8536</v>
      </c>
      <c r="C8540" s="35"/>
      <c r="D8540" s="24" t="s">
        <v>13608</v>
      </c>
      <c r="E8540" s="27" t="s">
        <v>22384</v>
      </c>
      <c r="F8540" s="26" t="str">
        <f t="shared" si="1519"/>
        <v/>
      </c>
      <c r="G8540" s="26" t="str">
        <f t="shared" si="1520"/>
        <v/>
      </c>
      <c r="H8540" s="26" t="str">
        <f t="shared" si="1521"/>
        <v>奴荅</v>
      </c>
      <c r="I8540" s="41" t="str">
        <f t="shared" si="1522"/>
        <v>4. 形声</v>
      </c>
      <c r="J8540" s="19" t="str">
        <f t="shared" si="1524"/>
        <v/>
      </c>
      <c r="K8540" s="19" t="str">
        <f t="shared" si="1524"/>
        <v/>
      </c>
      <c r="L8540" s="19" t="str">
        <f t="shared" si="1524"/>
        <v/>
      </c>
      <c r="M8540" s="19">
        <f t="shared" si="1524"/>
        <v>14</v>
      </c>
      <c r="N8540" s="19" t="str">
        <f t="shared" si="1523"/>
        <v/>
      </c>
      <c r="O8540" s="19">
        <f t="shared" si="1525"/>
        <v>17</v>
      </c>
      <c r="P8540" s="19" t="str">
        <f t="shared" si="1525"/>
        <v/>
      </c>
      <c r="Q8540" s="19" t="str">
        <f t="shared" si="1525"/>
        <v/>
      </c>
      <c r="R8540" s="19">
        <f t="shared" si="1525"/>
        <v>20</v>
      </c>
    </row>
    <row r="8541" spans="1:18" ht="20.25">
      <c r="A8541" s="18" t="s">
        <v>8558</v>
      </c>
      <c r="B8541" s="20">
        <v>8537</v>
      </c>
      <c r="C8541" s="35" t="s">
        <v>27421</v>
      </c>
      <c r="D8541" s="24" t="s">
        <v>13919</v>
      </c>
      <c r="E8541" s="27" t="s">
        <v>22385</v>
      </c>
      <c r="F8541" s="26" t="str">
        <f t="shared" si="1519"/>
        <v>虚鰨</v>
      </c>
      <c r="G8541" s="26" t="str">
        <f t="shared" si="1520"/>
        <v>從魚聲</v>
      </c>
      <c r="H8541" s="26" t="str">
        <f t="shared" si="1521"/>
        <v>土盍</v>
      </c>
      <c r="I8541" s="41" t="str">
        <f t="shared" si="1522"/>
        <v>4. 形声</v>
      </c>
      <c r="J8541" s="19" t="str">
        <f t="shared" si="1524"/>
        <v/>
      </c>
      <c r="K8541" s="19">
        <f t="shared" si="1524"/>
        <v>3</v>
      </c>
      <c r="L8541" s="19" t="str">
        <f t="shared" si="1524"/>
        <v/>
      </c>
      <c r="M8541" s="19">
        <f t="shared" si="1524"/>
        <v>4</v>
      </c>
      <c r="N8541" s="19" t="str">
        <f t="shared" si="1523"/>
        <v/>
      </c>
      <c r="O8541" s="19">
        <f t="shared" si="1525"/>
        <v>7</v>
      </c>
      <c r="P8541" s="19" t="str">
        <f t="shared" si="1525"/>
        <v/>
      </c>
      <c r="Q8541" s="19" t="str">
        <f t="shared" si="1525"/>
        <v/>
      </c>
      <c r="R8541" s="19">
        <f t="shared" si="1525"/>
        <v>10</v>
      </c>
    </row>
    <row r="8542" spans="1:18" ht="20.25">
      <c r="A8542" s="18" t="s">
        <v>8559</v>
      </c>
      <c r="B8542" s="20">
        <v>8538</v>
      </c>
      <c r="C8542" s="35" t="s">
        <v>285</v>
      </c>
      <c r="D8542" s="24" t="s">
        <v>13920</v>
      </c>
      <c r="E8542" s="27" t="s">
        <v>22386</v>
      </c>
      <c r="F8542" s="26" t="str">
        <f t="shared" si="1519"/>
        <v/>
      </c>
      <c r="G8542" s="26" t="str">
        <f t="shared" si="1520"/>
        <v/>
      </c>
      <c r="H8542" s="26" t="str">
        <f t="shared" si="1521"/>
        <v>慈損</v>
      </c>
      <c r="I8542" s="41" t="str">
        <f t="shared" si="1522"/>
        <v>4. 形声</v>
      </c>
      <c r="J8542" s="19" t="str">
        <f t="shared" si="1524"/>
        <v/>
      </c>
      <c r="K8542" s="19" t="str">
        <f t="shared" si="1524"/>
        <v/>
      </c>
      <c r="L8542" s="19" t="str">
        <f t="shared" si="1524"/>
        <v/>
      </c>
      <c r="M8542" s="19">
        <f t="shared" si="1524"/>
        <v>4</v>
      </c>
      <c r="N8542" s="19" t="str">
        <f t="shared" si="1523"/>
        <v/>
      </c>
      <c r="O8542" s="19">
        <f t="shared" si="1525"/>
        <v>7</v>
      </c>
      <c r="P8542" s="19" t="str">
        <f t="shared" si="1525"/>
        <v/>
      </c>
      <c r="Q8542" s="19" t="str">
        <f t="shared" si="1525"/>
        <v/>
      </c>
      <c r="R8542" s="19">
        <f t="shared" si="1525"/>
        <v>10</v>
      </c>
    </row>
    <row r="8543" spans="1:18" ht="20.25">
      <c r="A8543" s="18" t="s">
        <v>8560</v>
      </c>
      <c r="B8543" s="20">
        <v>8539</v>
      </c>
      <c r="C8543" s="35"/>
      <c r="D8543" s="24" t="s">
        <v>11649</v>
      </c>
      <c r="E8543" s="27" t="s">
        <v>22387</v>
      </c>
      <c r="F8543" s="26" t="str">
        <f t="shared" si="1519"/>
        <v>魚</v>
      </c>
      <c r="G8543" s="26" t="str">
        <f t="shared" si="1520"/>
        <v>從魚猌聲</v>
      </c>
      <c r="H8543" s="26" t="str">
        <f t="shared" si="1521"/>
        <v>力珍</v>
      </c>
      <c r="I8543" s="41" t="str">
        <f t="shared" si="1522"/>
        <v>4. 形声</v>
      </c>
      <c r="J8543" s="19" t="str">
        <f t="shared" si="1524"/>
        <v/>
      </c>
      <c r="K8543" s="19">
        <f t="shared" si="1524"/>
        <v>2</v>
      </c>
      <c r="L8543" s="19" t="str">
        <f t="shared" si="1524"/>
        <v/>
      </c>
      <c r="M8543" s="19">
        <f t="shared" si="1524"/>
        <v>3</v>
      </c>
      <c r="N8543" s="19" t="str">
        <f t="shared" si="1523"/>
        <v/>
      </c>
      <c r="O8543" s="19">
        <f t="shared" si="1525"/>
        <v>6</v>
      </c>
      <c r="P8543" s="19" t="str">
        <f t="shared" si="1525"/>
        <v/>
      </c>
      <c r="Q8543" s="19" t="str">
        <f t="shared" si="1525"/>
        <v/>
      </c>
      <c r="R8543" s="19">
        <f t="shared" si="1525"/>
        <v>9</v>
      </c>
    </row>
    <row r="8544" spans="1:18" ht="20.25">
      <c r="A8544" s="18" t="s">
        <v>8561</v>
      </c>
      <c r="B8544" s="20">
        <v>8540</v>
      </c>
      <c r="C8544" s="35" t="s">
        <v>27422</v>
      </c>
      <c r="D8544" s="24" t="s">
        <v>13921</v>
      </c>
      <c r="E8544" s="27" t="s">
        <v>22388</v>
      </c>
      <c r="F8544" s="26" t="str">
        <f t="shared" si="1519"/>
        <v>魚</v>
      </c>
      <c r="G8544" s="26" t="str">
        <f t="shared" si="1520"/>
        <v>從魚容聲</v>
      </c>
      <c r="H8544" s="26" t="str">
        <f t="shared" si="1521"/>
        <v>余封</v>
      </c>
      <c r="I8544" s="41" t="str">
        <f t="shared" si="1522"/>
        <v>4. 形声</v>
      </c>
      <c r="J8544" s="19" t="str">
        <f t="shared" si="1524"/>
        <v/>
      </c>
      <c r="K8544" s="19">
        <f t="shared" si="1524"/>
        <v>2</v>
      </c>
      <c r="L8544" s="19" t="str">
        <f t="shared" si="1524"/>
        <v/>
      </c>
      <c r="M8544" s="19">
        <f t="shared" si="1524"/>
        <v>3</v>
      </c>
      <c r="N8544" s="19" t="str">
        <f t="shared" si="1523"/>
        <v/>
      </c>
      <c r="O8544" s="19">
        <f t="shared" si="1525"/>
        <v>6</v>
      </c>
      <c r="P8544" s="19" t="str">
        <f t="shared" si="1525"/>
        <v/>
      </c>
      <c r="Q8544" s="19" t="str">
        <f t="shared" si="1525"/>
        <v/>
      </c>
      <c r="R8544" s="19">
        <f t="shared" si="1525"/>
        <v>9</v>
      </c>
    </row>
    <row r="8545" spans="1:18" ht="20.25">
      <c r="A8545" s="18" t="s">
        <v>8562</v>
      </c>
      <c r="B8545" s="20">
        <v>8541</v>
      </c>
      <c r="C8545" s="35"/>
      <c r="D8545" s="24" t="s">
        <v>12116</v>
      </c>
      <c r="E8545" s="27" t="s">
        <v>22389</v>
      </c>
      <c r="F8545" s="26" t="str">
        <f t="shared" si="1519"/>
        <v>魚</v>
      </c>
      <c r="G8545" s="26" t="str">
        <f t="shared" si="1520"/>
        <v>從魚胥聲</v>
      </c>
      <c r="H8545" s="26" t="str">
        <f t="shared" si="1521"/>
        <v>相居</v>
      </c>
      <c r="I8545" s="41" t="str">
        <f t="shared" si="1522"/>
        <v>4. 形声</v>
      </c>
      <c r="J8545" s="19" t="str">
        <f t="shared" ref="J8545:M8564" si="1526">IFERROR(FIND(J$4,$E8545),"")</f>
        <v/>
      </c>
      <c r="K8545" s="19">
        <f t="shared" si="1526"/>
        <v>2</v>
      </c>
      <c r="L8545" s="19" t="str">
        <f t="shared" si="1526"/>
        <v/>
      </c>
      <c r="M8545" s="19">
        <f t="shared" si="1526"/>
        <v>3</v>
      </c>
      <c r="N8545" s="19" t="str">
        <f t="shared" si="1523"/>
        <v/>
      </c>
      <c r="O8545" s="19">
        <f t="shared" ref="O8545:R8564" si="1527">IFERROR(FIND(O$4,$E8545),"")</f>
        <v>6</v>
      </c>
      <c r="P8545" s="19" t="str">
        <f t="shared" si="1527"/>
        <v/>
      </c>
      <c r="Q8545" s="19" t="str">
        <f t="shared" si="1527"/>
        <v/>
      </c>
      <c r="R8545" s="19">
        <f t="shared" si="1527"/>
        <v>9</v>
      </c>
    </row>
    <row r="8546" spans="1:18" ht="20.25">
      <c r="A8546" s="18" t="s">
        <v>8563</v>
      </c>
      <c r="B8546" s="20">
        <v>8542</v>
      </c>
      <c r="C8546" s="35" t="s">
        <v>229</v>
      </c>
      <c r="D8546" s="24" t="s">
        <v>11895</v>
      </c>
      <c r="E8546" s="27" t="s">
        <v>22390</v>
      </c>
      <c r="F8546" s="26" t="str">
        <f t="shared" si="1519"/>
        <v>鮥</v>
      </c>
      <c r="G8546" s="26" t="str">
        <f t="shared" si="1520"/>
        <v>周禮春獻王鮪從魚有聲</v>
      </c>
      <c r="H8546" s="26" t="str">
        <f t="shared" si="1521"/>
        <v>榮美</v>
      </c>
      <c r="I8546" s="41" t="str">
        <f t="shared" si="1522"/>
        <v>4. 形声</v>
      </c>
      <c r="J8546" s="19" t="str">
        <f t="shared" si="1526"/>
        <v/>
      </c>
      <c r="K8546" s="19">
        <f t="shared" si="1526"/>
        <v>2</v>
      </c>
      <c r="L8546" s="19" t="str">
        <f t="shared" si="1526"/>
        <v/>
      </c>
      <c r="M8546" s="19">
        <f t="shared" si="1526"/>
        <v>9</v>
      </c>
      <c r="N8546" s="19" t="str">
        <f t="shared" si="1523"/>
        <v/>
      </c>
      <c r="O8546" s="19">
        <f t="shared" si="1527"/>
        <v>12</v>
      </c>
      <c r="P8546" s="19" t="str">
        <f t="shared" si="1527"/>
        <v/>
      </c>
      <c r="Q8546" s="19" t="str">
        <f t="shared" si="1527"/>
        <v/>
      </c>
      <c r="R8546" s="19">
        <f t="shared" si="1527"/>
        <v>15</v>
      </c>
    </row>
    <row r="8547" spans="1:18" ht="20.25">
      <c r="A8547" s="18" t="s">
        <v>8564</v>
      </c>
      <c r="B8547" s="20">
        <v>8543</v>
      </c>
      <c r="C8547" s="35"/>
      <c r="D8547" s="24" t="s">
        <v>12605</v>
      </c>
      <c r="E8547" s="27" t="s">
        <v>22391</v>
      </c>
      <c r="F8547" s="26" t="str">
        <f t="shared" si="1519"/>
        <v>鯍</v>
      </c>
      <c r="G8547" s="26" t="str">
        <f t="shared" si="1520"/>
        <v>周禮謂之䱴從魚恒聲</v>
      </c>
      <c r="H8547" s="26" t="str">
        <f t="shared" si="1521"/>
        <v>古恒</v>
      </c>
      <c r="I8547" s="41" t="str">
        <f t="shared" si="1522"/>
        <v>4. 形声</v>
      </c>
      <c r="J8547" s="19" t="str">
        <f t="shared" si="1526"/>
        <v/>
      </c>
      <c r="K8547" s="19">
        <f t="shared" si="1526"/>
        <v>2</v>
      </c>
      <c r="L8547" s="19" t="str">
        <f t="shared" si="1526"/>
        <v/>
      </c>
      <c r="M8547" s="19">
        <f t="shared" si="1526"/>
        <v>8</v>
      </c>
      <c r="N8547" s="19" t="str">
        <f t="shared" si="1523"/>
        <v/>
      </c>
      <c r="O8547" s="19">
        <f t="shared" si="1527"/>
        <v>11</v>
      </c>
      <c r="P8547" s="19" t="str">
        <f t="shared" si="1527"/>
        <v/>
      </c>
      <c r="Q8547" s="19" t="str">
        <f t="shared" si="1527"/>
        <v/>
      </c>
      <c r="R8547" s="19">
        <f t="shared" si="1527"/>
        <v>14</v>
      </c>
    </row>
    <row r="8548" spans="1:18" ht="20.25">
      <c r="A8548" s="18" t="s">
        <v>8565</v>
      </c>
      <c r="B8548" s="20">
        <v>8544</v>
      </c>
      <c r="C8548" s="35"/>
      <c r="D8548" s="24" t="s">
        <v>13922</v>
      </c>
      <c r="E8548" s="27" t="s">
        <v>22392</v>
      </c>
      <c r="F8548" s="26" t="str">
        <f t="shared" si="1519"/>
        <v>䱴鯍</v>
      </c>
      <c r="G8548" s="26" t="str">
        <f t="shared" si="1520"/>
        <v>從魚㠩聲</v>
      </c>
      <c r="H8548" s="26" t="str">
        <f t="shared" si="1521"/>
        <v>武登</v>
      </c>
      <c r="I8548" s="41" t="str">
        <f t="shared" si="1522"/>
        <v>4. 形声</v>
      </c>
      <c r="J8548" s="19" t="str">
        <f t="shared" si="1526"/>
        <v/>
      </c>
      <c r="K8548" s="19">
        <f t="shared" si="1526"/>
        <v>3</v>
      </c>
      <c r="L8548" s="19" t="str">
        <f t="shared" si="1526"/>
        <v/>
      </c>
      <c r="M8548" s="19">
        <f t="shared" si="1526"/>
        <v>4</v>
      </c>
      <c r="N8548" s="19" t="str">
        <f t="shared" si="1523"/>
        <v/>
      </c>
      <c r="O8548" s="19">
        <f t="shared" si="1527"/>
        <v>7</v>
      </c>
      <c r="P8548" s="19" t="str">
        <f t="shared" si="1527"/>
        <v/>
      </c>
      <c r="Q8548" s="19" t="str">
        <f t="shared" si="1527"/>
        <v/>
      </c>
      <c r="R8548" s="19">
        <f t="shared" si="1527"/>
        <v>10</v>
      </c>
    </row>
    <row r="8549" spans="1:18" ht="20.25">
      <c r="A8549" s="18" t="s">
        <v>8566</v>
      </c>
      <c r="B8549" s="20">
        <v>8545</v>
      </c>
      <c r="C8549" s="35"/>
      <c r="D8549" s="24" t="s">
        <v>12065</v>
      </c>
      <c r="E8549" s="27" t="s">
        <v>22393</v>
      </c>
      <c r="F8549" s="26" t="str">
        <f t="shared" si="1519"/>
        <v>叔鮪</v>
      </c>
      <c r="G8549" s="26" t="str">
        <f t="shared" si="1520"/>
        <v>從魚各聲</v>
      </c>
      <c r="H8549" s="26" t="str">
        <f t="shared" si="1521"/>
        <v>盧各</v>
      </c>
      <c r="I8549" s="41" t="str">
        <f t="shared" si="1522"/>
        <v>4. 形声</v>
      </c>
      <c r="J8549" s="19" t="str">
        <f t="shared" si="1526"/>
        <v/>
      </c>
      <c r="K8549" s="19">
        <f t="shared" si="1526"/>
        <v>3</v>
      </c>
      <c r="L8549" s="19" t="str">
        <f t="shared" si="1526"/>
        <v/>
      </c>
      <c r="M8549" s="19">
        <f t="shared" si="1526"/>
        <v>4</v>
      </c>
      <c r="N8549" s="19" t="str">
        <f t="shared" si="1523"/>
        <v/>
      </c>
      <c r="O8549" s="19">
        <f t="shared" si="1527"/>
        <v>7</v>
      </c>
      <c r="P8549" s="19" t="str">
        <f t="shared" si="1527"/>
        <v/>
      </c>
      <c r="Q8549" s="19" t="str">
        <f t="shared" si="1527"/>
        <v/>
      </c>
      <c r="R8549" s="19">
        <f t="shared" si="1527"/>
        <v>10</v>
      </c>
    </row>
    <row r="8550" spans="1:18" ht="20.25">
      <c r="A8550" s="18" t="s">
        <v>8567</v>
      </c>
      <c r="B8550" s="20">
        <v>8546</v>
      </c>
      <c r="C8550" s="36" t="s">
        <v>27423</v>
      </c>
      <c r="D8550" s="24" t="s">
        <v>11747</v>
      </c>
      <c r="E8550" s="27" t="s">
        <v>22394</v>
      </c>
      <c r="F8550" s="26" t="str">
        <f t="shared" si="1519"/>
        <v>魚</v>
      </c>
      <c r="G8550" s="26" t="str">
        <f t="shared" si="1520"/>
        <v>從魚糸聲臣鉉等曰系非聲疑從孫省</v>
      </c>
      <c r="H8550" s="26" t="str">
        <f t="shared" si="1521"/>
        <v>古本</v>
      </c>
      <c r="I8550" s="41" t="str">
        <f t="shared" si="1522"/>
        <v>4. 形声</v>
      </c>
      <c r="J8550" s="19" t="str">
        <f t="shared" si="1526"/>
        <v/>
      </c>
      <c r="K8550" s="19">
        <f t="shared" si="1526"/>
        <v>2</v>
      </c>
      <c r="L8550" s="19" t="str">
        <f t="shared" si="1526"/>
        <v/>
      </c>
      <c r="M8550" s="19">
        <f t="shared" si="1526"/>
        <v>3</v>
      </c>
      <c r="N8550" s="19">
        <f t="shared" si="1523"/>
        <v>15</v>
      </c>
      <c r="O8550" s="19">
        <f t="shared" si="1527"/>
        <v>6</v>
      </c>
      <c r="P8550" s="19" t="str">
        <f t="shared" si="1527"/>
        <v/>
      </c>
      <c r="Q8550" s="19" t="str">
        <f t="shared" si="1527"/>
        <v/>
      </c>
      <c r="R8550" s="19">
        <f t="shared" si="1527"/>
        <v>20</v>
      </c>
    </row>
    <row r="8551" spans="1:18" ht="20.25">
      <c r="A8551" s="18" t="s">
        <v>8568</v>
      </c>
      <c r="B8551" s="20">
        <v>8547</v>
      </c>
      <c r="C8551" s="36" t="s">
        <v>27424</v>
      </c>
      <c r="D8551" s="24" t="s">
        <v>13115</v>
      </c>
      <c r="E8551" s="27" t="s">
        <v>22395</v>
      </c>
      <c r="F8551" s="26" t="str">
        <f t="shared" si="1519"/>
        <v>魚</v>
      </c>
      <c r="G8551" s="26" t="str">
        <f t="shared" si="1520"/>
        <v>從魚眔聲李陽冰曰當從□省</v>
      </c>
      <c r="H8551" s="26" t="str">
        <f t="shared" si="1521"/>
        <v>古頑</v>
      </c>
      <c r="I8551" s="41" t="str">
        <f t="shared" si="1522"/>
        <v>4. 形声</v>
      </c>
      <c r="J8551" s="19" t="str">
        <f t="shared" si="1526"/>
        <v/>
      </c>
      <c r="K8551" s="19">
        <f t="shared" si="1526"/>
        <v>2</v>
      </c>
      <c r="L8551" s="19" t="str">
        <f t="shared" si="1526"/>
        <v/>
      </c>
      <c r="M8551" s="19">
        <f t="shared" si="1526"/>
        <v>3</v>
      </c>
      <c r="N8551" s="19">
        <f t="shared" si="1523"/>
        <v>12</v>
      </c>
      <c r="O8551" s="19">
        <f t="shared" si="1527"/>
        <v>6</v>
      </c>
      <c r="P8551" s="19" t="str">
        <f t="shared" si="1527"/>
        <v/>
      </c>
      <c r="Q8551" s="19" t="str">
        <f t="shared" si="1527"/>
        <v/>
      </c>
      <c r="R8551" s="19">
        <f t="shared" si="1527"/>
        <v>17</v>
      </c>
    </row>
    <row r="8552" spans="1:18" ht="20.25">
      <c r="A8552" s="18" t="s">
        <v>8569</v>
      </c>
      <c r="B8552" s="20">
        <v>8548</v>
      </c>
      <c r="C8552" s="36" t="s">
        <v>27425</v>
      </c>
      <c r="D8552" s="24" t="s">
        <v>11565</v>
      </c>
      <c r="E8552" s="27" t="s">
        <v>22396</v>
      </c>
      <c r="F8552" s="26" t="str">
        <f t="shared" si="1519"/>
        <v>鱣</v>
      </c>
      <c r="G8552" s="26" t="str">
        <f t="shared" si="1520"/>
        <v>從魚里聲</v>
      </c>
      <c r="H8552" s="26" t="str">
        <f t="shared" si="1521"/>
        <v>良止</v>
      </c>
      <c r="I8552" s="41" t="str">
        <f t="shared" si="1522"/>
        <v>4. 形声</v>
      </c>
      <c r="J8552" s="19" t="str">
        <f t="shared" si="1526"/>
        <v/>
      </c>
      <c r="K8552" s="19">
        <f t="shared" si="1526"/>
        <v>2</v>
      </c>
      <c r="L8552" s="19" t="str">
        <f t="shared" si="1526"/>
        <v/>
      </c>
      <c r="M8552" s="19">
        <f t="shared" si="1526"/>
        <v>3</v>
      </c>
      <c r="N8552" s="19" t="str">
        <f t="shared" si="1523"/>
        <v/>
      </c>
      <c r="O8552" s="19">
        <f t="shared" si="1527"/>
        <v>6</v>
      </c>
      <c r="P8552" s="19" t="str">
        <f t="shared" si="1527"/>
        <v/>
      </c>
      <c r="Q8552" s="19" t="str">
        <f t="shared" si="1527"/>
        <v/>
      </c>
      <c r="R8552" s="19">
        <f t="shared" si="1527"/>
        <v>9</v>
      </c>
    </row>
    <row r="8553" spans="1:18" ht="20.25">
      <c r="A8553" s="18" t="s">
        <v>8570</v>
      </c>
      <c r="B8553" s="20">
        <v>8549</v>
      </c>
      <c r="C8553" s="35" t="s">
        <v>302</v>
      </c>
      <c r="D8553" s="24" t="s">
        <v>12206</v>
      </c>
      <c r="E8553" s="27" t="s">
        <v>22397</v>
      </c>
      <c r="F8553" s="26" t="str">
        <f t="shared" si="1519"/>
        <v>鯉</v>
      </c>
      <c r="G8553" s="26" t="str">
        <f t="shared" si="1520"/>
        <v>從魚亶聲</v>
      </c>
      <c r="H8553" s="26" t="str">
        <f t="shared" si="1521"/>
        <v>張連</v>
      </c>
      <c r="I8553" s="41" t="str">
        <f t="shared" si="1522"/>
        <v>4. 形声</v>
      </c>
      <c r="J8553" s="19" t="str">
        <f t="shared" si="1526"/>
        <v/>
      </c>
      <c r="K8553" s="19">
        <f t="shared" si="1526"/>
        <v>2</v>
      </c>
      <c r="L8553" s="19" t="str">
        <f t="shared" si="1526"/>
        <v/>
      </c>
      <c r="M8553" s="19">
        <f t="shared" si="1526"/>
        <v>3</v>
      </c>
      <c r="N8553" s="19" t="str">
        <f t="shared" si="1523"/>
        <v/>
      </c>
      <c r="O8553" s="19">
        <f t="shared" si="1527"/>
        <v>6</v>
      </c>
      <c r="P8553" s="19" t="str">
        <f t="shared" si="1527"/>
        <v/>
      </c>
      <c r="Q8553" s="19" t="str">
        <f t="shared" si="1527"/>
        <v/>
      </c>
      <c r="R8553" s="19">
        <f t="shared" si="1527"/>
        <v>9</v>
      </c>
    </row>
    <row r="8554" spans="1:18" ht="20.25">
      <c r="A8554" s="18" t="s">
        <v>8571</v>
      </c>
      <c r="B8554" s="20">
        <v>8550</v>
      </c>
      <c r="C8554" s="35" t="s">
        <v>302</v>
      </c>
      <c r="D8554" s="24" t="s">
        <v>12206</v>
      </c>
      <c r="E8554" s="27" t="s">
        <v>10956</v>
      </c>
      <c r="F8554" s="26" t="str">
        <f t="shared" si="1519"/>
        <v/>
      </c>
      <c r="G8554" s="26" t="str">
        <f t="shared" si="1520"/>
        <v/>
      </c>
      <c r="H8554" s="26" t="str">
        <f t="shared" si="1521"/>
        <v/>
      </c>
      <c r="I8554" s="41" t="str">
        <f t="shared" si="1522"/>
        <v/>
      </c>
      <c r="J8554" s="19" t="str">
        <f t="shared" si="1526"/>
        <v/>
      </c>
      <c r="K8554" s="19" t="str">
        <f t="shared" si="1526"/>
        <v/>
      </c>
      <c r="L8554" s="19" t="str">
        <f t="shared" si="1526"/>
        <v/>
      </c>
      <c r="M8554" s="19" t="str">
        <f t="shared" si="1526"/>
        <v/>
      </c>
      <c r="N8554" s="19" t="str">
        <f t="shared" si="1523"/>
        <v/>
      </c>
      <c r="O8554" s="19" t="str">
        <f t="shared" si="1527"/>
        <v/>
      </c>
      <c r="P8554" s="19" t="str">
        <f t="shared" si="1527"/>
        <v/>
      </c>
      <c r="Q8554" s="19" t="str">
        <f t="shared" si="1527"/>
        <v/>
      </c>
      <c r="R8554" s="19" t="str">
        <f t="shared" si="1527"/>
        <v/>
      </c>
    </row>
    <row r="8555" spans="1:18" ht="20.25">
      <c r="A8555" s="18" t="s">
        <v>8572</v>
      </c>
      <c r="B8555" s="20">
        <v>8551</v>
      </c>
      <c r="C8555" s="35" t="s">
        <v>271</v>
      </c>
      <c r="D8555" s="24" t="s">
        <v>13923</v>
      </c>
      <c r="E8555" s="27" t="s">
        <v>22398</v>
      </c>
      <c r="F8555" s="26" t="str">
        <f t="shared" si="1519"/>
        <v>魚</v>
      </c>
      <c r="G8555" s="26" t="str">
        <f t="shared" si="1520"/>
        <v>從魚專聲</v>
      </c>
      <c r="H8555" s="26" t="str">
        <f t="shared" si="1521"/>
        <v>㫖兖</v>
      </c>
      <c r="I8555" s="41" t="str">
        <f t="shared" si="1522"/>
        <v>4. 形声</v>
      </c>
      <c r="J8555" s="19" t="str">
        <f t="shared" si="1526"/>
        <v/>
      </c>
      <c r="K8555" s="19">
        <f t="shared" si="1526"/>
        <v>2</v>
      </c>
      <c r="L8555" s="19" t="str">
        <f t="shared" si="1526"/>
        <v/>
      </c>
      <c r="M8555" s="19">
        <f t="shared" si="1526"/>
        <v>3</v>
      </c>
      <c r="N8555" s="19" t="str">
        <f t="shared" si="1523"/>
        <v/>
      </c>
      <c r="O8555" s="19">
        <f t="shared" si="1527"/>
        <v>6</v>
      </c>
      <c r="P8555" s="19" t="str">
        <f t="shared" si="1527"/>
        <v/>
      </c>
      <c r="Q8555" s="19" t="str">
        <f t="shared" si="1527"/>
        <v/>
      </c>
      <c r="R8555" s="19">
        <f t="shared" si="1527"/>
        <v>9</v>
      </c>
    </row>
    <row r="8556" spans="1:18" ht="20.25">
      <c r="A8556" s="18" t="s">
        <v>8573</v>
      </c>
      <c r="B8556" s="20">
        <v>8552</v>
      </c>
      <c r="C8556" s="35" t="s">
        <v>7</v>
      </c>
      <c r="D8556" s="24" t="s">
        <v>13924</v>
      </c>
      <c r="E8556" s="27" t="s">
        <v>22399</v>
      </c>
      <c r="F8556" s="26" t="str">
        <f t="shared" si="1519"/>
        <v>魚名從魚同聲一曰□</v>
      </c>
      <c r="G8556" s="26" t="str">
        <f t="shared" si="1520"/>
        <v>讀若絝襱</v>
      </c>
      <c r="H8556" s="26" t="str">
        <f t="shared" si="1521"/>
        <v>直隴</v>
      </c>
      <c r="I8556" s="41" t="str">
        <f t="shared" si="1522"/>
        <v>4. 形声</v>
      </c>
      <c r="J8556" s="19" t="str">
        <f t="shared" si="1526"/>
        <v/>
      </c>
      <c r="K8556" s="19">
        <f t="shared" si="1526"/>
        <v>10</v>
      </c>
      <c r="L8556" s="19" t="str">
        <f t="shared" si="1526"/>
        <v/>
      </c>
      <c r="M8556" s="19">
        <f t="shared" si="1526"/>
        <v>3</v>
      </c>
      <c r="N8556" s="19" t="str">
        <f t="shared" si="1523"/>
        <v/>
      </c>
      <c r="O8556" s="19">
        <f t="shared" si="1527"/>
        <v>6</v>
      </c>
      <c r="P8556" s="19" t="str">
        <f t="shared" si="1527"/>
        <v/>
      </c>
      <c r="Q8556" s="19" t="str">
        <f t="shared" si="1527"/>
        <v/>
      </c>
      <c r="R8556" s="19">
        <f t="shared" si="1527"/>
        <v>17</v>
      </c>
    </row>
    <row r="8557" spans="1:18" ht="20.25">
      <c r="A8557" s="18" t="s">
        <v>8574</v>
      </c>
      <c r="B8557" s="20">
        <v>8553</v>
      </c>
      <c r="C8557" s="35"/>
      <c r="D8557" s="24" t="s">
        <v>11565</v>
      </c>
      <c r="E8557" s="27" t="s">
        <v>22400</v>
      </c>
      <c r="F8557" s="26" t="str">
        <f t="shared" si="1519"/>
        <v>鮦</v>
      </c>
      <c r="G8557" s="26" t="str">
        <f t="shared" si="1520"/>
        <v>從魚蠡聲</v>
      </c>
      <c r="H8557" s="26" t="str">
        <f t="shared" si="1521"/>
        <v>盧啟</v>
      </c>
      <c r="I8557" s="41" t="str">
        <f t="shared" si="1522"/>
        <v>4. 形声</v>
      </c>
      <c r="J8557" s="19" t="str">
        <f t="shared" si="1526"/>
        <v/>
      </c>
      <c r="K8557" s="19">
        <f t="shared" si="1526"/>
        <v>2</v>
      </c>
      <c r="L8557" s="19" t="str">
        <f t="shared" si="1526"/>
        <v/>
      </c>
      <c r="M8557" s="19">
        <f t="shared" si="1526"/>
        <v>3</v>
      </c>
      <c r="N8557" s="19" t="str">
        <f t="shared" si="1523"/>
        <v/>
      </c>
      <c r="O8557" s="19">
        <f t="shared" si="1527"/>
        <v>6</v>
      </c>
      <c r="P8557" s="19" t="str">
        <f t="shared" si="1527"/>
        <v/>
      </c>
      <c r="Q8557" s="19" t="str">
        <f t="shared" si="1527"/>
        <v/>
      </c>
      <c r="R8557" s="19">
        <f t="shared" si="1527"/>
        <v>9</v>
      </c>
    </row>
    <row r="8558" spans="1:18" ht="20.25">
      <c r="A8558" s="18" t="s">
        <v>8575</v>
      </c>
      <c r="B8558" s="20">
        <v>8554</v>
      </c>
      <c r="C8558" s="35"/>
      <c r="D8558" s="24" t="s">
        <v>12295</v>
      </c>
      <c r="E8558" s="27" t="s">
        <v>22401</v>
      </c>
      <c r="F8558" s="26" t="str">
        <f t="shared" si="1519"/>
        <v/>
      </c>
      <c r="G8558" s="26" t="str">
        <f t="shared" si="1520"/>
        <v/>
      </c>
      <c r="H8558" s="26" t="str">
        <f t="shared" si="1521"/>
        <v>洛矦</v>
      </c>
      <c r="I8558" s="41" t="str">
        <f t="shared" si="1522"/>
        <v>4. 形声</v>
      </c>
      <c r="J8558" s="19" t="str">
        <f t="shared" si="1526"/>
        <v/>
      </c>
      <c r="K8558" s="19" t="str">
        <f t="shared" si="1526"/>
        <v/>
      </c>
      <c r="L8558" s="19" t="str">
        <f t="shared" si="1526"/>
        <v/>
      </c>
      <c r="M8558" s="19">
        <f t="shared" si="1526"/>
        <v>9</v>
      </c>
      <c r="N8558" s="19" t="str">
        <f t="shared" si="1523"/>
        <v/>
      </c>
      <c r="O8558" s="19">
        <f t="shared" si="1527"/>
        <v>12</v>
      </c>
      <c r="P8558" s="19" t="str">
        <f t="shared" si="1527"/>
        <v/>
      </c>
      <c r="Q8558" s="19" t="str">
        <f t="shared" si="1527"/>
        <v/>
      </c>
      <c r="R8558" s="19">
        <f t="shared" si="1527"/>
        <v>15</v>
      </c>
    </row>
    <row r="8559" spans="1:18" ht="20.25">
      <c r="A8559" s="18" t="s">
        <v>8576</v>
      </c>
      <c r="B8559" s="20">
        <v>8555</v>
      </c>
      <c r="C8559" s="36" t="s">
        <v>27426</v>
      </c>
      <c r="D8559" s="24" t="s">
        <v>13925</v>
      </c>
      <c r="E8559" s="27" t="s">
        <v>22402</v>
      </c>
      <c r="F8559" s="26" t="str">
        <f t="shared" si="1519"/>
        <v/>
      </c>
      <c r="G8559" s="26" t="str">
        <f t="shared" si="1520"/>
        <v/>
      </c>
      <c r="H8559" s="26" t="str">
        <f t="shared" si="1521"/>
        <v>古甛</v>
      </c>
      <c r="I8559" s="41" t="str">
        <f t="shared" si="1522"/>
        <v>4. 形声</v>
      </c>
      <c r="J8559" s="19" t="str">
        <f t="shared" si="1526"/>
        <v/>
      </c>
      <c r="K8559" s="19" t="str">
        <f t="shared" si="1526"/>
        <v/>
      </c>
      <c r="L8559" s="19" t="str">
        <f t="shared" si="1526"/>
        <v/>
      </c>
      <c r="M8559" s="19">
        <f t="shared" si="1526"/>
        <v>3</v>
      </c>
      <c r="N8559" s="19" t="str">
        <f t="shared" si="1523"/>
        <v/>
      </c>
      <c r="O8559" s="19">
        <f t="shared" si="1527"/>
        <v>6</v>
      </c>
      <c r="P8559" s="19" t="str">
        <f t="shared" si="1527"/>
        <v/>
      </c>
      <c r="Q8559" s="19" t="str">
        <f t="shared" si="1527"/>
        <v/>
      </c>
      <c r="R8559" s="19">
        <f t="shared" si="1527"/>
        <v>9</v>
      </c>
    </row>
    <row r="8560" spans="1:18" ht="20.25">
      <c r="A8560" s="18" t="s">
        <v>8577</v>
      </c>
      <c r="B8560" s="20">
        <v>8556</v>
      </c>
      <c r="C8560" s="35" t="s">
        <v>27427</v>
      </c>
      <c r="D8560" s="24" t="s">
        <v>13529</v>
      </c>
      <c r="E8560" s="27" t="s">
        <v>22403</v>
      </c>
      <c r="F8560" s="26" t="str">
        <f t="shared" si="1519"/>
        <v/>
      </c>
      <c r="G8560" s="26" t="str">
        <f t="shared" si="1520"/>
        <v/>
      </c>
      <c r="H8560" s="26" t="str">
        <f t="shared" si="1521"/>
        <v>直由</v>
      </c>
      <c r="I8560" s="41" t="str">
        <f t="shared" si="1522"/>
        <v>4. 形声</v>
      </c>
      <c r="J8560" s="19" t="str">
        <f t="shared" si="1526"/>
        <v/>
      </c>
      <c r="K8560" s="19" t="str">
        <f t="shared" si="1526"/>
        <v/>
      </c>
      <c r="L8560" s="19" t="str">
        <f t="shared" si="1526"/>
        <v/>
      </c>
      <c r="M8560" s="19">
        <f t="shared" si="1526"/>
        <v>3</v>
      </c>
      <c r="N8560" s="19" t="str">
        <f t="shared" si="1523"/>
        <v/>
      </c>
      <c r="O8560" s="19">
        <f t="shared" si="1527"/>
        <v>6</v>
      </c>
      <c r="P8560" s="19" t="str">
        <f t="shared" si="1527"/>
        <v/>
      </c>
      <c r="Q8560" s="19" t="str">
        <f t="shared" si="1527"/>
        <v/>
      </c>
      <c r="R8560" s="19">
        <f t="shared" si="1527"/>
        <v>9</v>
      </c>
    </row>
    <row r="8561" spans="1:18" ht="20.25">
      <c r="A8561" s="18" t="s">
        <v>8578</v>
      </c>
      <c r="B8561" s="20">
        <v>8557</v>
      </c>
      <c r="C8561" s="35"/>
      <c r="D8561" s="24" t="s">
        <v>13926</v>
      </c>
      <c r="E8561" s="27" t="s">
        <v>22404</v>
      </c>
      <c r="F8561" s="26" t="str">
        <f t="shared" si="1519"/>
        <v/>
      </c>
      <c r="G8561" s="26" t="str">
        <f t="shared" si="1520"/>
        <v/>
      </c>
      <c r="H8561" s="26" t="str">
        <f t="shared" si="1521"/>
        <v>天口</v>
      </c>
      <c r="I8561" s="41" t="str">
        <f t="shared" si="1522"/>
        <v>4. 形声</v>
      </c>
      <c r="J8561" s="19" t="str">
        <f t="shared" si="1526"/>
        <v/>
      </c>
      <c r="K8561" s="19" t="str">
        <f t="shared" si="1526"/>
        <v/>
      </c>
      <c r="L8561" s="19" t="str">
        <f t="shared" si="1526"/>
        <v/>
      </c>
      <c r="M8561" s="19">
        <f t="shared" si="1526"/>
        <v>3</v>
      </c>
      <c r="N8561" s="19" t="str">
        <f t="shared" si="1523"/>
        <v/>
      </c>
      <c r="O8561" s="19">
        <f t="shared" si="1527"/>
        <v>6</v>
      </c>
      <c r="P8561" s="19" t="str">
        <f t="shared" si="1527"/>
        <v/>
      </c>
      <c r="Q8561" s="19" t="str">
        <f t="shared" si="1527"/>
        <v/>
      </c>
      <c r="R8561" s="19">
        <f t="shared" si="1527"/>
        <v>9</v>
      </c>
    </row>
    <row r="8562" spans="1:18" ht="20.25">
      <c r="A8562" s="18" t="s">
        <v>8579</v>
      </c>
      <c r="B8562" s="20">
        <v>8558</v>
      </c>
      <c r="C8562" s="35" t="s">
        <v>144</v>
      </c>
      <c r="D8562" s="24" t="s">
        <v>12213</v>
      </c>
      <c r="E8562" s="27" t="s">
        <v>22405</v>
      </c>
      <c r="F8562" s="26" t="str">
        <f t="shared" si="1519"/>
        <v/>
      </c>
      <c r="G8562" s="26" t="str">
        <f t="shared" si="1520"/>
        <v/>
      </c>
      <c r="H8562" s="26" t="str">
        <f t="shared" si="1521"/>
        <v>房連</v>
      </c>
      <c r="I8562" s="41" t="str">
        <f t="shared" si="1522"/>
        <v>4. 形声</v>
      </c>
      <c r="J8562" s="19" t="str">
        <f t="shared" si="1526"/>
        <v/>
      </c>
      <c r="K8562" s="19" t="str">
        <f t="shared" si="1526"/>
        <v/>
      </c>
      <c r="L8562" s="19" t="str">
        <f t="shared" si="1526"/>
        <v/>
      </c>
      <c r="M8562" s="19">
        <f t="shared" si="1526"/>
        <v>3</v>
      </c>
      <c r="N8562" s="19" t="str">
        <f t="shared" si="1523"/>
        <v/>
      </c>
      <c r="O8562" s="19">
        <f t="shared" si="1527"/>
        <v>6</v>
      </c>
      <c r="P8562" s="19" t="str">
        <f t="shared" si="1527"/>
        <v/>
      </c>
      <c r="Q8562" s="19" t="str">
        <f t="shared" si="1527"/>
        <v/>
      </c>
      <c r="R8562" s="19">
        <f t="shared" si="1527"/>
        <v>9</v>
      </c>
    </row>
    <row r="8563" spans="1:18" ht="20.25">
      <c r="A8563" s="18" t="s">
        <v>8580</v>
      </c>
      <c r="B8563" s="20">
        <v>8559</v>
      </c>
      <c r="C8563" s="36" t="s">
        <v>145</v>
      </c>
      <c r="D8563" s="24" t="s">
        <v>12213</v>
      </c>
      <c r="E8563" s="27" t="s">
        <v>22406</v>
      </c>
      <c r="F8563" s="26" t="str">
        <f t="shared" si="1519"/>
        <v/>
      </c>
      <c r="G8563" s="26" t="str">
        <f t="shared" si="1520"/>
        <v/>
      </c>
      <c r="H8563" s="26" t="str">
        <f t="shared" si="1521"/>
        <v/>
      </c>
      <c r="I8563" s="41" t="str">
        <f t="shared" si="1522"/>
        <v/>
      </c>
      <c r="J8563" s="19" t="str">
        <f t="shared" si="1526"/>
        <v/>
      </c>
      <c r="K8563" s="19" t="str">
        <f t="shared" si="1526"/>
        <v/>
      </c>
      <c r="L8563" s="19" t="str">
        <f t="shared" si="1526"/>
        <v/>
      </c>
      <c r="M8563" s="19">
        <f t="shared" si="1526"/>
        <v>3</v>
      </c>
      <c r="N8563" s="19" t="str">
        <f t="shared" si="1523"/>
        <v/>
      </c>
      <c r="O8563" s="19" t="str">
        <f t="shared" si="1527"/>
        <v/>
      </c>
      <c r="P8563" s="19" t="str">
        <f t="shared" si="1527"/>
        <v/>
      </c>
      <c r="Q8563" s="19" t="str">
        <f t="shared" si="1527"/>
        <v/>
      </c>
      <c r="R8563" s="19" t="str">
        <f t="shared" si="1527"/>
        <v/>
      </c>
    </row>
    <row r="8564" spans="1:18" ht="20.25">
      <c r="A8564" s="18" t="s">
        <v>8581</v>
      </c>
      <c r="B8564" s="20">
        <v>8560</v>
      </c>
      <c r="C8564" s="36" t="s">
        <v>27428</v>
      </c>
      <c r="D8564" s="24" t="s">
        <v>12784</v>
      </c>
      <c r="E8564" s="27" t="s">
        <v>22407</v>
      </c>
      <c r="F8564" s="26" t="str">
        <f t="shared" si="1519"/>
        <v/>
      </c>
      <c r="G8564" s="26" t="str">
        <f t="shared" si="1520"/>
        <v/>
      </c>
      <c r="H8564" s="26" t="str">
        <f t="shared" si="1521"/>
        <v>符方</v>
      </c>
      <c r="I8564" s="41" t="str">
        <f t="shared" si="1522"/>
        <v>4. 形声</v>
      </c>
      <c r="J8564" s="19" t="str">
        <f t="shared" si="1526"/>
        <v/>
      </c>
      <c r="K8564" s="19" t="str">
        <f t="shared" si="1526"/>
        <v/>
      </c>
      <c r="L8564" s="19" t="str">
        <f t="shared" si="1526"/>
        <v/>
      </c>
      <c r="M8564" s="19">
        <f t="shared" si="1526"/>
        <v>4</v>
      </c>
      <c r="N8564" s="19" t="str">
        <f t="shared" si="1523"/>
        <v/>
      </c>
      <c r="O8564" s="19">
        <f t="shared" si="1527"/>
        <v>7</v>
      </c>
      <c r="P8564" s="19" t="str">
        <f t="shared" si="1527"/>
        <v/>
      </c>
      <c r="Q8564" s="19" t="str">
        <f t="shared" si="1527"/>
        <v/>
      </c>
      <c r="R8564" s="19">
        <f t="shared" si="1527"/>
        <v>10</v>
      </c>
    </row>
    <row r="8565" spans="1:18" ht="20.25">
      <c r="A8565" s="18" t="s">
        <v>8582</v>
      </c>
      <c r="B8565" s="20">
        <v>8561</v>
      </c>
      <c r="C8565" s="36" t="s">
        <v>27428</v>
      </c>
      <c r="D8565" s="24" t="s">
        <v>12784</v>
      </c>
      <c r="E8565" s="27" t="s">
        <v>22408</v>
      </c>
      <c r="F8565" s="26" t="str">
        <f t="shared" si="1519"/>
        <v/>
      </c>
      <c r="G8565" s="26" t="str">
        <f t="shared" si="1520"/>
        <v/>
      </c>
      <c r="H8565" s="26" t="str">
        <f t="shared" si="1521"/>
        <v/>
      </c>
      <c r="I8565" s="41" t="str">
        <f t="shared" si="1522"/>
        <v/>
      </c>
      <c r="J8565" s="19" t="str">
        <f t="shared" ref="J8565:M8584" si="1528">IFERROR(FIND(J$4,$E8565),"")</f>
        <v/>
      </c>
      <c r="K8565" s="19" t="str">
        <f t="shared" si="1528"/>
        <v/>
      </c>
      <c r="L8565" s="19" t="str">
        <f t="shared" si="1528"/>
        <v/>
      </c>
      <c r="M8565" s="19">
        <f t="shared" si="1528"/>
        <v>3</v>
      </c>
      <c r="N8565" s="19" t="str">
        <f t="shared" si="1523"/>
        <v/>
      </c>
      <c r="O8565" s="19" t="str">
        <f t="shared" ref="O8565:R8584" si="1529">IFERROR(FIND(O$4,$E8565),"")</f>
        <v/>
      </c>
      <c r="P8565" s="19" t="str">
        <f t="shared" si="1529"/>
        <v/>
      </c>
      <c r="Q8565" s="19" t="str">
        <f t="shared" si="1529"/>
        <v/>
      </c>
      <c r="R8565" s="19" t="str">
        <f t="shared" si="1529"/>
        <v/>
      </c>
    </row>
    <row r="8566" spans="1:18" ht="20.25">
      <c r="A8566" s="18" t="s">
        <v>8583</v>
      </c>
      <c r="B8566" s="20">
        <v>8562</v>
      </c>
      <c r="C8566" s="35" t="s">
        <v>313</v>
      </c>
      <c r="D8566" s="24" t="s">
        <v>11744</v>
      </c>
      <c r="E8566" s="27" t="s">
        <v>22409</v>
      </c>
      <c r="F8566" s="26" t="str">
        <f t="shared" si="1519"/>
        <v/>
      </c>
      <c r="G8566" s="26" t="str">
        <f t="shared" si="1520"/>
        <v/>
      </c>
      <c r="H8566" s="26" t="str">
        <f t="shared" si="1521"/>
        <v>徐吕</v>
      </c>
      <c r="I8566" s="41" t="str">
        <f t="shared" si="1522"/>
        <v>4. 形声</v>
      </c>
      <c r="J8566" s="19" t="str">
        <f t="shared" si="1528"/>
        <v/>
      </c>
      <c r="K8566" s="19" t="str">
        <f t="shared" si="1528"/>
        <v/>
      </c>
      <c r="L8566" s="19" t="str">
        <f t="shared" si="1528"/>
        <v/>
      </c>
      <c r="M8566" s="19">
        <f t="shared" si="1528"/>
        <v>3</v>
      </c>
      <c r="N8566" s="19" t="str">
        <f t="shared" si="1523"/>
        <v/>
      </c>
      <c r="O8566" s="19">
        <f t="shared" si="1529"/>
        <v>6</v>
      </c>
      <c r="P8566" s="19" t="str">
        <f t="shared" si="1529"/>
        <v/>
      </c>
      <c r="Q8566" s="19" t="str">
        <f t="shared" si="1529"/>
        <v/>
      </c>
      <c r="R8566" s="19">
        <f t="shared" si="1529"/>
        <v>9</v>
      </c>
    </row>
    <row r="8567" spans="1:18" ht="20.25">
      <c r="A8567" s="18" t="s">
        <v>8584</v>
      </c>
      <c r="B8567" s="20">
        <v>8563</v>
      </c>
      <c r="C8567" s="36" t="s">
        <v>27429</v>
      </c>
      <c r="D8567" s="24" t="s">
        <v>11877</v>
      </c>
      <c r="E8567" s="27" t="s">
        <v>22410</v>
      </c>
      <c r="F8567" s="26" t="str">
        <f t="shared" si="1519"/>
        <v/>
      </c>
      <c r="G8567" s="26" t="str">
        <f t="shared" si="1520"/>
        <v/>
      </c>
      <c r="H8567" s="26" t="str">
        <f t="shared" si="1521"/>
        <v>力延</v>
      </c>
      <c r="I8567" s="41" t="str">
        <f t="shared" si="1522"/>
        <v>4. 形声</v>
      </c>
      <c r="J8567" s="19" t="str">
        <f t="shared" si="1528"/>
        <v/>
      </c>
      <c r="K8567" s="19" t="str">
        <f t="shared" si="1528"/>
        <v/>
      </c>
      <c r="L8567" s="19" t="str">
        <f t="shared" si="1528"/>
        <v/>
      </c>
      <c r="M8567" s="19">
        <f t="shared" si="1528"/>
        <v>3</v>
      </c>
      <c r="N8567" s="19" t="str">
        <f t="shared" si="1523"/>
        <v/>
      </c>
      <c r="O8567" s="19">
        <f t="shared" si="1529"/>
        <v>6</v>
      </c>
      <c r="P8567" s="19" t="str">
        <f t="shared" si="1529"/>
        <v/>
      </c>
      <c r="Q8567" s="19" t="str">
        <f t="shared" si="1529"/>
        <v/>
      </c>
      <c r="R8567" s="19">
        <f t="shared" si="1529"/>
        <v>9</v>
      </c>
    </row>
    <row r="8568" spans="1:18" ht="20.25">
      <c r="A8568" s="18" t="s">
        <v>8585</v>
      </c>
      <c r="B8568" s="20">
        <v>8564</v>
      </c>
      <c r="C8568" s="35" t="s">
        <v>626</v>
      </c>
      <c r="D8568" s="24" t="s">
        <v>13927</v>
      </c>
      <c r="E8568" s="27" t="s">
        <v>22411</v>
      </c>
      <c r="F8568" s="26" t="str">
        <f t="shared" si="1519"/>
        <v/>
      </c>
      <c r="G8568" s="26" t="str">
        <f t="shared" si="1520"/>
        <v/>
      </c>
      <c r="H8568" s="26" t="str">
        <f t="shared" si="1521"/>
        <v>敷羈</v>
      </c>
      <c r="I8568" s="41" t="str">
        <f t="shared" si="1522"/>
        <v>4. 形声</v>
      </c>
      <c r="J8568" s="19" t="str">
        <f t="shared" si="1528"/>
        <v/>
      </c>
      <c r="K8568" s="19" t="str">
        <f t="shared" si="1528"/>
        <v/>
      </c>
      <c r="L8568" s="19" t="str">
        <f t="shared" si="1528"/>
        <v/>
      </c>
      <c r="M8568" s="19">
        <f t="shared" si="1528"/>
        <v>3</v>
      </c>
      <c r="N8568" s="19" t="str">
        <f t="shared" si="1523"/>
        <v/>
      </c>
      <c r="O8568" s="19">
        <f t="shared" si="1529"/>
        <v>6</v>
      </c>
      <c r="P8568" s="19" t="str">
        <f t="shared" si="1529"/>
        <v/>
      </c>
      <c r="Q8568" s="19" t="str">
        <f t="shared" si="1529"/>
        <v/>
      </c>
      <c r="R8568" s="19">
        <f t="shared" si="1529"/>
        <v>9</v>
      </c>
    </row>
    <row r="8569" spans="1:18" ht="20.25">
      <c r="A8569" s="18" t="s">
        <v>8586</v>
      </c>
      <c r="B8569" s="20">
        <v>8565</v>
      </c>
      <c r="C8569" s="35" t="s">
        <v>401</v>
      </c>
      <c r="D8569" s="24" t="s">
        <v>11764</v>
      </c>
      <c r="E8569" s="27" t="s">
        <v>22412</v>
      </c>
      <c r="F8569" s="26" t="str">
        <f t="shared" si="1519"/>
        <v/>
      </c>
      <c r="G8569" s="26" t="str">
        <f t="shared" si="1520"/>
        <v/>
      </c>
      <c r="H8569" s="26" t="str">
        <f t="shared" si="1521"/>
        <v>於糾</v>
      </c>
      <c r="I8569" s="41" t="str">
        <f t="shared" si="1522"/>
        <v>4. 形声</v>
      </c>
      <c r="J8569" s="19" t="str">
        <f t="shared" si="1528"/>
        <v/>
      </c>
      <c r="K8569" s="19" t="str">
        <f t="shared" si="1528"/>
        <v/>
      </c>
      <c r="L8569" s="19" t="str">
        <f t="shared" si="1528"/>
        <v/>
      </c>
      <c r="M8569" s="19">
        <f t="shared" si="1528"/>
        <v>3</v>
      </c>
      <c r="N8569" s="19" t="str">
        <f t="shared" si="1523"/>
        <v/>
      </c>
      <c r="O8569" s="19">
        <f t="shared" si="1529"/>
        <v>6</v>
      </c>
      <c r="P8569" s="19" t="str">
        <f t="shared" si="1529"/>
        <v/>
      </c>
      <c r="Q8569" s="19" t="str">
        <f t="shared" si="1529"/>
        <v/>
      </c>
      <c r="R8569" s="19">
        <f t="shared" si="1529"/>
        <v>12</v>
      </c>
    </row>
    <row r="8570" spans="1:18" ht="20.25">
      <c r="A8570" s="18" t="s">
        <v>8587</v>
      </c>
      <c r="B8570" s="20">
        <v>8566</v>
      </c>
      <c r="C8570" s="36" t="s">
        <v>631</v>
      </c>
      <c r="D8570" s="24" t="s">
        <v>11836</v>
      </c>
      <c r="E8570" s="27" t="s">
        <v>22413</v>
      </c>
      <c r="F8570" s="26" t="str">
        <f t="shared" si="1519"/>
        <v/>
      </c>
      <c r="G8570" s="26" t="str">
        <f t="shared" si="1520"/>
        <v/>
      </c>
      <c r="H8570" s="26" t="str">
        <f t="shared" si="1521"/>
        <v>符遇</v>
      </c>
      <c r="I8570" s="41" t="str">
        <f t="shared" si="1522"/>
        <v>4. 形声</v>
      </c>
      <c r="J8570" s="19" t="str">
        <f t="shared" si="1528"/>
        <v/>
      </c>
      <c r="K8570" s="19" t="str">
        <f t="shared" si="1528"/>
        <v/>
      </c>
      <c r="L8570" s="19" t="str">
        <f t="shared" si="1528"/>
        <v/>
      </c>
      <c r="M8570" s="19">
        <f t="shared" si="1528"/>
        <v>3</v>
      </c>
      <c r="N8570" s="19" t="str">
        <f t="shared" si="1523"/>
        <v/>
      </c>
      <c r="O8570" s="19">
        <f t="shared" si="1529"/>
        <v>6</v>
      </c>
      <c r="P8570" s="19" t="str">
        <f t="shared" si="1529"/>
        <v/>
      </c>
      <c r="Q8570" s="19" t="str">
        <f t="shared" si="1529"/>
        <v/>
      </c>
      <c r="R8570" s="19">
        <f t="shared" si="1529"/>
        <v>9</v>
      </c>
    </row>
    <row r="8571" spans="1:18" ht="20.25">
      <c r="A8571" s="18" t="s">
        <v>8588</v>
      </c>
      <c r="B8571" s="20">
        <v>8567</v>
      </c>
      <c r="C8571" s="35"/>
      <c r="D8571" s="24" t="s">
        <v>13928</v>
      </c>
      <c r="E8571" s="27" t="s">
        <v>22414</v>
      </c>
      <c r="F8571" s="26" t="str">
        <f t="shared" si="1519"/>
        <v/>
      </c>
      <c r="G8571" s="26" t="str">
        <f t="shared" si="1520"/>
        <v/>
      </c>
      <c r="H8571" s="26" t="str">
        <f t="shared" si="1521"/>
        <v>仇成</v>
      </c>
      <c r="I8571" s="41" t="str">
        <f t="shared" si="1522"/>
        <v>4. 形声</v>
      </c>
      <c r="J8571" s="19" t="str">
        <f t="shared" si="1528"/>
        <v/>
      </c>
      <c r="K8571" s="19" t="str">
        <f t="shared" si="1528"/>
        <v/>
      </c>
      <c r="L8571" s="19" t="str">
        <f t="shared" si="1528"/>
        <v/>
      </c>
      <c r="M8571" s="19">
        <f t="shared" si="1528"/>
        <v>3</v>
      </c>
      <c r="N8571" s="19" t="str">
        <f t="shared" si="1523"/>
        <v/>
      </c>
      <c r="O8571" s="19">
        <f t="shared" si="1529"/>
        <v>6</v>
      </c>
      <c r="P8571" s="19" t="str">
        <f t="shared" si="1529"/>
        <v/>
      </c>
      <c r="Q8571" s="19" t="str">
        <f t="shared" si="1529"/>
        <v/>
      </c>
      <c r="R8571" s="19">
        <f t="shared" si="1529"/>
        <v>9</v>
      </c>
    </row>
    <row r="8572" spans="1:18" ht="20.25">
      <c r="A8572" s="18" t="s">
        <v>8589</v>
      </c>
      <c r="B8572" s="20">
        <v>8568</v>
      </c>
      <c r="C8572" s="35"/>
      <c r="D8572" s="24" t="s">
        <v>13929</v>
      </c>
      <c r="E8572" s="27" t="s">
        <v>22415</v>
      </c>
      <c r="F8572" s="26" t="str">
        <f t="shared" si="1519"/>
        <v/>
      </c>
      <c r="G8572" s="26" t="str">
        <f t="shared" si="1520"/>
        <v/>
      </c>
      <c r="H8572" s="26" t="str">
        <f t="shared" si="1521"/>
        <v>資昔</v>
      </c>
      <c r="I8572" s="41" t="str">
        <f t="shared" si="1522"/>
        <v>4. 形声</v>
      </c>
      <c r="J8572" s="19" t="str">
        <f t="shared" si="1528"/>
        <v/>
      </c>
      <c r="K8572" s="19" t="str">
        <f t="shared" si="1528"/>
        <v/>
      </c>
      <c r="L8572" s="19" t="str">
        <f t="shared" si="1528"/>
        <v/>
      </c>
      <c r="M8572" s="19">
        <f t="shared" si="1528"/>
        <v>3</v>
      </c>
      <c r="N8572" s="19" t="str">
        <f t="shared" si="1523"/>
        <v/>
      </c>
      <c r="O8572" s="19">
        <f t="shared" si="1529"/>
        <v>6</v>
      </c>
      <c r="P8572" s="19" t="str">
        <f t="shared" si="1529"/>
        <v/>
      </c>
      <c r="Q8572" s="19" t="str">
        <f t="shared" si="1529"/>
        <v/>
      </c>
      <c r="R8572" s="19">
        <f t="shared" si="1529"/>
        <v>9</v>
      </c>
    </row>
    <row r="8573" spans="1:18" ht="20.25">
      <c r="A8573" s="18" t="s">
        <v>8590</v>
      </c>
      <c r="B8573" s="20">
        <v>8569</v>
      </c>
      <c r="C8573" s="35" t="s">
        <v>27430</v>
      </c>
      <c r="D8573" s="24" t="s">
        <v>11794</v>
      </c>
      <c r="E8573" s="27" t="s">
        <v>22416</v>
      </c>
      <c r="F8573" s="26" t="str">
        <f t="shared" si="1519"/>
        <v/>
      </c>
      <c r="G8573" s="26" t="str">
        <f t="shared" si="1520"/>
        <v/>
      </c>
      <c r="H8573" s="26" t="str">
        <f t="shared" si="1521"/>
        <v>郎</v>
      </c>
      <c r="I8573" s="41" t="str">
        <f t="shared" si="1522"/>
        <v>4. 形声</v>
      </c>
      <c r="J8573" s="19" t="str">
        <f t="shared" si="1528"/>
        <v/>
      </c>
      <c r="K8573" s="19" t="str">
        <f t="shared" si="1528"/>
        <v/>
      </c>
      <c r="L8573" s="19" t="str">
        <f t="shared" si="1528"/>
        <v/>
      </c>
      <c r="M8573" s="19">
        <f t="shared" si="1528"/>
        <v>3</v>
      </c>
      <c r="N8573" s="19" t="str">
        <f t="shared" si="1523"/>
        <v/>
      </c>
      <c r="O8573" s="19">
        <f t="shared" si="1529"/>
        <v>6</v>
      </c>
      <c r="P8573" s="19" t="str">
        <f t="shared" si="1529"/>
        <v/>
      </c>
      <c r="Q8573" s="19" t="str">
        <f t="shared" si="1529"/>
        <v/>
      </c>
      <c r="R8573" s="19">
        <f t="shared" si="1529"/>
        <v>9</v>
      </c>
    </row>
    <row r="8574" spans="1:18" ht="20.25">
      <c r="A8574" s="18" t="s">
        <v>8591</v>
      </c>
      <c r="B8574" s="20">
        <v>8570</v>
      </c>
      <c r="C8574" s="36" t="s">
        <v>27431</v>
      </c>
      <c r="D8574" s="24" t="s">
        <v>12228</v>
      </c>
      <c r="E8574" s="27" t="s">
        <v>22417</v>
      </c>
      <c r="F8574" s="26" t="str">
        <f t="shared" si="1519"/>
        <v>魚</v>
      </c>
      <c r="G8574" s="26" t="str">
        <f t="shared" si="1520"/>
        <v>從魚曼聲</v>
      </c>
      <c r="H8574" s="26" t="str">
        <f t="shared" si="1521"/>
        <v>母官</v>
      </c>
      <c r="I8574" s="41" t="str">
        <f t="shared" si="1522"/>
        <v>4. 形声</v>
      </c>
      <c r="J8574" s="19" t="str">
        <f t="shared" si="1528"/>
        <v/>
      </c>
      <c r="K8574" s="19">
        <f t="shared" si="1528"/>
        <v>2</v>
      </c>
      <c r="L8574" s="19" t="str">
        <f t="shared" si="1528"/>
        <v/>
      </c>
      <c r="M8574" s="19">
        <f t="shared" si="1528"/>
        <v>3</v>
      </c>
      <c r="N8574" s="19" t="str">
        <f t="shared" si="1523"/>
        <v/>
      </c>
      <c r="O8574" s="19">
        <f t="shared" si="1529"/>
        <v>6</v>
      </c>
      <c r="P8574" s="19" t="str">
        <f t="shared" si="1529"/>
        <v/>
      </c>
      <c r="Q8574" s="19" t="str">
        <f t="shared" si="1529"/>
        <v/>
      </c>
      <c r="R8574" s="19">
        <f t="shared" si="1529"/>
        <v>9</v>
      </c>
    </row>
    <row r="8575" spans="1:18" ht="20.25">
      <c r="A8575" s="18" t="s">
        <v>8592</v>
      </c>
      <c r="B8575" s="20">
        <v>8571</v>
      </c>
      <c r="C8575" s="35" t="s">
        <v>314</v>
      </c>
      <c r="D8575" s="24" t="s">
        <v>12437</v>
      </c>
      <c r="E8575" s="27" t="s">
        <v>22418</v>
      </c>
      <c r="F8575" s="26" t="str">
        <f t="shared" si="1519"/>
        <v/>
      </c>
      <c r="G8575" s="26" t="str">
        <f t="shared" si="1520"/>
        <v/>
      </c>
      <c r="H8575" s="26" t="str">
        <f t="shared" si="1521"/>
        <v>胡化</v>
      </c>
      <c r="I8575" s="41" t="str">
        <f t="shared" si="1522"/>
        <v>4. 形声</v>
      </c>
      <c r="J8575" s="19" t="str">
        <f t="shared" si="1528"/>
        <v/>
      </c>
      <c r="K8575" s="19" t="str">
        <f t="shared" si="1528"/>
        <v/>
      </c>
      <c r="L8575" s="19" t="str">
        <f t="shared" si="1528"/>
        <v/>
      </c>
      <c r="M8575" s="19">
        <f t="shared" si="1528"/>
        <v>3</v>
      </c>
      <c r="N8575" s="19" t="str">
        <f t="shared" si="1523"/>
        <v/>
      </c>
      <c r="O8575" s="19">
        <f t="shared" si="1529"/>
        <v>6</v>
      </c>
      <c r="P8575" s="19" t="str">
        <f t="shared" si="1529"/>
        <v/>
      </c>
      <c r="Q8575" s="19" t="str">
        <f t="shared" si="1529"/>
        <v/>
      </c>
      <c r="R8575" s="19">
        <f t="shared" si="1529"/>
        <v>9</v>
      </c>
    </row>
    <row r="8576" spans="1:18" ht="20.25">
      <c r="A8576" s="18" t="s">
        <v>8593</v>
      </c>
      <c r="B8576" s="20">
        <v>8572</v>
      </c>
      <c r="C8576" s="35" t="s">
        <v>611</v>
      </c>
      <c r="D8576" s="24" t="s">
        <v>13927</v>
      </c>
      <c r="E8576" s="27" t="s">
        <v>22419</v>
      </c>
      <c r="F8576" s="26" t="str">
        <f t="shared" si="1519"/>
        <v>大鱯</v>
      </c>
      <c r="G8576" s="26" t="str">
        <f t="shared" si="1520"/>
        <v>其小者名鮡從魚丕聲</v>
      </c>
      <c r="H8576" s="26" t="str">
        <f t="shared" si="1521"/>
        <v>敷悲</v>
      </c>
      <c r="I8576" s="41" t="str">
        <f t="shared" si="1522"/>
        <v>4. 形声</v>
      </c>
      <c r="J8576" s="19" t="str">
        <f t="shared" si="1528"/>
        <v/>
      </c>
      <c r="K8576" s="19">
        <f t="shared" si="1528"/>
        <v>3</v>
      </c>
      <c r="L8576" s="19" t="str">
        <f t="shared" si="1528"/>
        <v/>
      </c>
      <c r="M8576" s="19">
        <f t="shared" si="1528"/>
        <v>9</v>
      </c>
      <c r="N8576" s="19" t="str">
        <f t="shared" si="1523"/>
        <v/>
      </c>
      <c r="O8576" s="19">
        <f t="shared" si="1529"/>
        <v>12</v>
      </c>
      <c r="P8576" s="19" t="str">
        <f t="shared" si="1529"/>
        <v/>
      </c>
      <c r="Q8576" s="19" t="str">
        <f t="shared" si="1529"/>
        <v/>
      </c>
      <c r="R8576" s="19">
        <f t="shared" si="1529"/>
        <v>15</v>
      </c>
    </row>
    <row r="8577" spans="1:18" ht="20.25">
      <c r="A8577" s="18" t="s">
        <v>8594</v>
      </c>
      <c r="B8577" s="20">
        <v>8573</v>
      </c>
      <c r="C8577" s="35" t="s">
        <v>306</v>
      </c>
      <c r="D8577" s="24" t="s">
        <v>11565</v>
      </c>
      <c r="E8577" s="27" t="s">
        <v>22420</v>
      </c>
      <c r="F8577" s="26" t="str">
        <f t="shared" si="1519"/>
        <v>鱯</v>
      </c>
      <c r="G8577" s="26" t="str">
        <f t="shared" si="1520"/>
        <v>從魚豊聲</v>
      </c>
      <c r="H8577" s="26" t="str">
        <f t="shared" si="1521"/>
        <v>盧啟</v>
      </c>
      <c r="I8577" s="41" t="str">
        <f t="shared" si="1522"/>
        <v>4. 形声</v>
      </c>
      <c r="J8577" s="19" t="str">
        <f t="shared" si="1528"/>
        <v/>
      </c>
      <c r="K8577" s="19">
        <f t="shared" si="1528"/>
        <v>2</v>
      </c>
      <c r="L8577" s="19" t="str">
        <f t="shared" si="1528"/>
        <v/>
      </c>
      <c r="M8577" s="19">
        <f t="shared" si="1528"/>
        <v>3</v>
      </c>
      <c r="N8577" s="19" t="str">
        <f t="shared" si="1523"/>
        <v/>
      </c>
      <c r="O8577" s="19">
        <f t="shared" si="1529"/>
        <v>6</v>
      </c>
      <c r="P8577" s="19" t="str">
        <f t="shared" si="1529"/>
        <v/>
      </c>
      <c r="Q8577" s="19" t="str">
        <f t="shared" si="1529"/>
        <v/>
      </c>
      <c r="R8577" s="19">
        <f t="shared" si="1529"/>
        <v>9</v>
      </c>
    </row>
    <row r="8578" spans="1:18" ht="20.25">
      <c r="A8578" s="18" t="s">
        <v>8595</v>
      </c>
      <c r="B8578" s="20">
        <v>8574</v>
      </c>
      <c r="C8578" s="35"/>
      <c r="D8578" s="24" t="s">
        <v>13930</v>
      </c>
      <c r="E8578" s="27" t="s">
        <v>22421</v>
      </c>
      <c r="F8578" s="26" t="str">
        <f t="shared" si="1519"/>
        <v>鱧</v>
      </c>
      <c r="G8578" s="26" t="str">
        <f t="shared" si="1520"/>
        <v>從魚果聲</v>
      </c>
      <c r="H8578" s="26" t="str">
        <f t="shared" si="1521"/>
        <v>胡瓦</v>
      </c>
      <c r="I8578" s="41" t="str">
        <f t="shared" si="1522"/>
        <v>4. 形声</v>
      </c>
      <c r="J8578" s="19" t="str">
        <f t="shared" si="1528"/>
        <v/>
      </c>
      <c r="K8578" s="19">
        <f t="shared" si="1528"/>
        <v>2</v>
      </c>
      <c r="L8578" s="19" t="str">
        <f t="shared" si="1528"/>
        <v/>
      </c>
      <c r="M8578" s="19">
        <f t="shared" si="1528"/>
        <v>3</v>
      </c>
      <c r="N8578" s="19" t="str">
        <f t="shared" si="1523"/>
        <v/>
      </c>
      <c r="O8578" s="19">
        <f t="shared" si="1529"/>
        <v>6</v>
      </c>
      <c r="P8578" s="19" t="str">
        <f t="shared" si="1529"/>
        <v/>
      </c>
      <c r="Q8578" s="19" t="str">
        <f t="shared" si="1529"/>
        <v/>
      </c>
      <c r="R8578" s="19">
        <f t="shared" si="1529"/>
        <v>9</v>
      </c>
    </row>
    <row r="8579" spans="1:18" ht="20.25">
      <c r="A8579" s="18" t="s">
        <v>8596</v>
      </c>
      <c r="B8579" s="20">
        <v>8575</v>
      </c>
      <c r="C8579" s="35" t="s">
        <v>307</v>
      </c>
      <c r="D8579" s="24" t="s">
        <v>11804</v>
      </c>
      <c r="E8579" s="27" t="s">
        <v>22422</v>
      </c>
      <c r="F8579" s="26" t="str">
        <f t="shared" si="1519"/>
        <v>楊</v>
      </c>
      <c r="G8579" s="26" t="str">
        <f t="shared" si="1520"/>
        <v>從魚甞聲</v>
      </c>
      <c r="H8579" s="26" t="str">
        <f t="shared" si="1521"/>
        <v>市羊</v>
      </c>
      <c r="I8579" s="41" t="str">
        <f t="shared" si="1522"/>
        <v>4. 形声</v>
      </c>
      <c r="J8579" s="19" t="str">
        <f t="shared" si="1528"/>
        <v/>
      </c>
      <c r="K8579" s="19">
        <f t="shared" si="1528"/>
        <v>2</v>
      </c>
      <c r="L8579" s="19" t="str">
        <f t="shared" si="1528"/>
        <v/>
      </c>
      <c r="M8579" s="19">
        <f t="shared" si="1528"/>
        <v>3</v>
      </c>
      <c r="N8579" s="19" t="str">
        <f t="shared" si="1523"/>
        <v/>
      </c>
      <c r="O8579" s="19">
        <f t="shared" si="1529"/>
        <v>6</v>
      </c>
      <c r="P8579" s="19" t="str">
        <f t="shared" si="1529"/>
        <v/>
      </c>
      <c r="Q8579" s="19" t="str">
        <f t="shared" si="1529"/>
        <v/>
      </c>
      <c r="R8579" s="19">
        <f t="shared" si="1529"/>
        <v>9</v>
      </c>
    </row>
    <row r="8580" spans="1:18" ht="20.25">
      <c r="A8580" s="18" t="s">
        <v>8597</v>
      </c>
      <c r="B8580" s="20">
        <v>8576</v>
      </c>
      <c r="C8580" s="35" t="s">
        <v>282</v>
      </c>
      <c r="D8580" s="24" t="s">
        <v>13931</v>
      </c>
      <c r="E8580" s="27" t="s">
        <v>22423</v>
      </c>
      <c r="F8580" s="26" t="str">
        <f t="shared" si="1519"/>
        <v/>
      </c>
      <c r="G8580" s="26" t="str">
        <f t="shared" si="1520"/>
        <v/>
      </c>
      <c r="H8580" s="26" t="str">
        <f t="shared" si="1521"/>
        <v>余箴</v>
      </c>
      <c r="I8580" s="41" t="str">
        <f t="shared" si="1522"/>
        <v>4. 形声</v>
      </c>
      <c r="J8580" s="19" t="str">
        <f t="shared" si="1528"/>
        <v/>
      </c>
      <c r="K8580" s="19" t="str">
        <f t="shared" si="1528"/>
        <v/>
      </c>
      <c r="L8580" s="19" t="str">
        <f t="shared" si="1528"/>
        <v/>
      </c>
      <c r="M8580" s="19">
        <f t="shared" si="1528"/>
        <v>3</v>
      </c>
      <c r="N8580" s="19" t="str">
        <f t="shared" si="1523"/>
        <v/>
      </c>
      <c r="O8580" s="19">
        <f t="shared" si="1529"/>
        <v>6</v>
      </c>
      <c r="P8580" s="19" t="str">
        <f t="shared" si="1529"/>
        <v/>
      </c>
      <c r="Q8580" s="19" t="str">
        <f t="shared" si="1529"/>
        <v/>
      </c>
      <c r="R8580" s="19">
        <f t="shared" si="1529"/>
        <v>19</v>
      </c>
    </row>
    <row r="8581" spans="1:18" ht="20.25">
      <c r="A8581" s="18" t="s">
        <v>8598</v>
      </c>
      <c r="B8581" s="20">
        <v>8577</v>
      </c>
      <c r="C8581" s="35" t="s">
        <v>2522</v>
      </c>
      <c r="D8581" s="24" t="s">
        <v>12344</v>
      </c>
      <c r="E8581" s="27" t="s">
        <v>22424</v>
      </c>
      <c r="F8581" s="26" t="str">
        <f t="shared" ref="F8581:F8644" si="1530">IFERROR(MID(E8581,1,K8581-1),"")</f>
        <v>刺魚</v>
      </c>
      <c r="G8581" s="26" t="str">
        <f t="shared" ref="G8581:G8644" si="1531">IFERROR(MID($E8581,K8581+1,MIN(IF(Q8581=0,100,Q8581), IF(R8581=0,100,R8581))-3-K8581),"")</f>
        <v>從魚兒聲</v>
      </c>
      <c r="H8581" s="26" t="str">
        <f t="shared" ref="H8581:H8644" si="1532">IFERROR(MID($E8581,R8581-2,2),"")</f>
        <v>五雞</v>
      </c>
      <c r="I8581" s="41" t="str">
        <f t="shared" ref="I8581:I8644" si="1533">IFERROR(IF(N(P8581)&lt;&gt;0,"1.象形 or 2.指事",IF(N(M8581)*N(O8581)&lt;&gt;0,"4. 形声",IF(AND(N(M8581)*N(N8581)&lt;&gt;0, N8581&lt;Q8581),"3. 会意",""))),"")</f>
        <v>4. 形声</v>
      </c>
      <c r="J8581" s="19" t="str">
        <f t="shared" si="1528"/>
        <v/>
      </c>
      <c r="K8581" s="19">
        <f t="shared" si="1528"/>
        <v>3</v>
      </c>
      <c r="L8581" s="19" t="str">
        <f t="shared" si="1528"/>
        <v/>
      </c>
      <c r="M8581" s="19">
        <f t="shared" si="1528"/>
        <v>4</v>
      </c>
      <c r="N8581" s="19" t="str">
        <f t="shared" ref="N8581:N8644" si="1534">IFERROR(FIND(N$4,$E8581,M8581+1),"")</f>
        <v/>
      </c>
      <c r="O8581" s="19">
        <f t="shared" si="1529"/>
        <v>7</v>
      </c>
      <c r="P8581" s="19" t="str">
        <f t="shared" si="1529"/>
        <v/>
      </c>
      <c r="Q8581" s="19" t="str">
        <f t="shared" si="1529"/>
        <v/>
      </c>
      <c r="R8581" s="19">
        <f t="shared" si="1529"/>
        <v>10</v>
      </c>
    </row>
    <row r="8582" spans="1:18" ht="20.25">
      <c r="A8582" s="18" t="s">
        <v>8599</v>
      </c>
      <c r="B8582" s="20">
        <v>8578</v>
      </c>
      <c r="C8582" s="35" t="s">
        <v>263</v>
      </c>
      <c r="D8582" s="24" t="s">
        <v>11976</v>
      </c>
      <c r="E8582" s="27" t="s">
        <v>22425</v>
      </c>
      <c r="F8582" s="26" t="str">
        <f t="shared" si="1530"/>
        <v>鰌</v>
      </c>
      <c r="G8582" s="26" t="str">
        <f t="shared" si="1531"/>
        <v>從魚習聲</v>
      </c>
      <c r="H8582" s="26" t="str">
        <f t="shared" si="1532"/>
        <v>似入</v>
      </c>
      <c r="I8582" s="41" t="str">
        <f t="shared" si="1533"/>
        <v>4. 形声</v>
      </c>
      <c r="J8582" s="19" t="str">
        <f t="shared" si="1528"/>
        <v/>
      </c>
      <c r="K8582" s="19">
        <f t="shared" si="1528"/>
        <v>2</v>
      </c>
      <c r="L8582" s="19" t="str">
        <f t="shared" si="1528"/>
        <v/>
      </c>
      <c r="M8582" s="19">
        <f t="shared" si="1528"/>
        <v>3</v>
      </c>
      <c r="N8582" s="19" t="str">
        <f t="shared" si="1534"/>
        <v/>
      </c>
      <c r="O8582" s="19">
        <f t="shared" si="1529"/>
        <v>6</v>
      </c>
      <c r="P8582" s="19" t="str">
        <f t="shared" si="1529"/>
        <v/>
      </c>
      <c r="Q8582" s="19" t="str">
        <f t="shared" si="1529"/>
        <v/>
      </c>
      <c r="R8582" s="19">
        <f t="shared" si="1529"/>
        <v>9</v>
      </c>
    </row>
    <row r="8583" spans="1:18" ht="20.25">
      <c r="A8583" s="18" t="s">
        <v>8600</v>
      </c>
      <c r="B8583" s="20">
        <v>8579</v>
      </c>
      <c r="C8583" s="35" t="s">
        <v>158</v>
      </c>
      <c r="D8583" s="24" t="s">
        <v>13932</v>
      </c>
      <c r="E8583" s="27" t="s">
        <v>22426</v>
      </c>
      <c r="F8583" s="26" t="str">
        <f t="shared" si="1530"/>
        <v>鰼</v>
      </c>
      <c r="G8583" s="26" t="str">
        <f t="shared" si="1531"/>
        <v>從魚酋聲</v>
      </c>
      <c r="H8583" s="26" t="str">
        <f t="shared" si="1532"/>
        <v>七由</v>
      </c>
      <c r="I8583" s="41" t="str">
        <f t="shared" si="1533"/>
        <v>4. 形声</v>
      </c>
      <c r="J8583" s="19" t="str">
        <f t="shared" si="1528"/>
        <v/>
      </c>
      <c r="K8583" s="19">
        <f t="shared" si="1528"/>
        <v>2</v>
      </c>
      <c r="L8583" s="19" t="str">
        <f t="shared" si="1528"/>
        <v/>
      </c>
      <c r="M8583" s="19">
        <f t="shared" si="1528"/>
        <v>3</v>
      </c>
      <c r="N8583" s="19" t="str">
        <f t="shared" si="1534"/>
        <v/>
      </c>
      <c r="O8583" s="19">
        <f t="shared" si="1529"/>
        <v>6</v>
      </c>
      <c r="P8583" s="19" t="str">
        <f t="shared" si="1529"/>
        <v/>
      </c>
      <c r="Q8583" s="19" t="str">
        <f t="shared" si="1529"/>
        <v/>
      </c>
      <c r="R8583" s="19">
        <f t="shared" si="1529"/>
        <v>9</v>
      </c>
    </row>
    <row r="8584" spans="1:18" ht="20.25">
      <c r="A8584" s="18" t="s">
        <v>8601</v>
      </c>
      <c r="B8584" s="20">
        <v>8580</v>
      </c>
      <c r="C8584" s="35" t="s">
        <v>27432</v>
      </c>
      <c r="D8584" s="24" t="s">
        <v>13933</v>
      </c>
      <c r="E8584" s="27" t="s">
        <v>22427</v>
      </c>
      <c r="F8584" s="26" t="str">
        <f t="shared" si="1530"/>
        <v/>
      </c>
      <c r="G8584" s="26" t="str">
        <f t="shared" si="1531"/>
        <v/>
      </c>
      <c r="H8584" s="26" t="str">
        <f t="shared" si="1532"/>
        <v>户版</v>
      </c>
      <c r="I8584" s="41" t="str">
        <f t="shared" si="1533"/>
        <v>4. 形声</v>
      </c>
      <c r="J8584" s="19" t="str">
        <f t="shared" si="1528"/>
        <v/>
      </c>
      <c r="K8584" s="19" t="str">
        <f t="shared" si="1528"/>
        <v/>
      </c>
      <c r="L8584" s="19" t="str">
        <f t="shared" si="1528"/>
        <v/>
      </c>
      <c r="M8584" s="19">
        <f t="shared" si="1528"/>
        <v>3</v>
      </c>
      <c r="N8584" s="19" t="str">
        <f t="shared" si="1534"/>
        <v/>
      </c>
      <c r="O8584" s="19">
        <f t="shared" si="1529"/>
        <v>6</v>
      </c>
      <c r="P8584" s="19" t="str">
        <f t="shared" si="1529"/>
        <v/>
      </c>
      <c r="Q8584" s="19" t="str">
        <f t="shared" si="1529"/>
        <v/>
      </c>
      <c r="R8584" s="19">
        <f t="shared" si="1529"/>
        <v>9</v>
      </c>
    </row>
    <row r="8585" spans="1:18" ht="20.25">
      <c r="A8585" s="18" t="s">
        <v>8602</v>
      </c>
      <c r="B8585" s="20">
        <v>8581</v>
      </c>
      <c r="C8585" s="35" t="s">
        <v>27433</v>
      </c>
      <c r="D8585" s="24" t="s">
        <v>13807</v>
      </c>
      <c r="E8585" s="27" t="s">
        <v>22428</v>
      </c>
      <c r="F8585" s="26" t="str">
        <f t="shared" si="1530"/>
        <v>哆口魚</v>
      </c>
      <c r="G8585" s="26" t="str">
        <f t="shared" si="1531"/>
        <v>從魚乇聲</v>
      </c>
      <c r="H8585" s="26" t="str">
        <f t="shared" si="1532"/>
        <v>他各</v>
      </c>
      <c r="I8585" s="41" t="str">
        <f t="shared" si="1533"/>
        <v>4. 形声</v>
      </c>
      <c r="J8585" s="19" t="str">
        <f t="shared" ref="J8585:M8604" si="1535">IFERROR(FIND(J$4,$E8585),"")</f>
        <v/>
      </c>
      <c r="K8585" s="19">
        <f t="shared" si="1535"/>
        <v>4</v>
      </c>
      <c r="L8585" s="19" t="str">
        <f t="shared" si="1535"/>
        <v/>
      </c>
      <c r="M8585" s="19">
        <f t="shared" si="1535"/>
        <v>5</v>
      </c>
      <c r="N8585" s="19" t="str">
        <f t="shared" si="1534"/>
        <v/>
      </c>
      <c r="O8585" s="19">
        <f t="shared" ref="O8585:R8604" si="1536">IFERROR(FIND(O$4,$E8585),"")</f>
        <v>8</v>
      </c>
      <c r="P8585" s="19" t="str">
        <f t="shared" si="1536"/>
        <v/>
      </c>
      <c r="Q8585" s="19" t="str">
        <f t="shared" si="1536"/>
        <v/>
      </c>
      <c r="R8585" s="19">
        <f t="shared" si="1536"/>
        <v>11</v>
      </c>
    </row>
    <row r="8586" spans="1:18" ht="20.25">
      <c r="A8586" s="18" t="s">
        <v>8603</v>
      </c>
      <c r="B8586" s="20">
        <v>8582</v>
      </c>
      <c r="C8586" s="35" t="s">
        <v>619</v>
      </c>
      <c r="D8586" s="24" t="s">
        <v>13934</v>
      </c>
      <c r="E8586" s="27" t="s">
        <v>22429</v>
      </c>
      <c r="F8586" s="26" t="str">
        <f t="shared" si="1530"/>
        <v>飲而不食刀魚</v>
      </c>
      <c r="G8586" s="26" t="str">
        <f t="shared" si="1531"/>
        <v>九江有之從魚此聲</v>
      </c>
      <c r="H8586" s="26" t="str">
        <f t="shared" si="1532"/>
        <v>徂礼</v>
      </c>
      <c r="I8586" s="41" t="str">
        <f t="shared" si="1533"/>
        <v>4. 形声</v>
      </c>
      <c r="J8586" s="19" t="str">
        <f t="shared" si="1535"/>
        <v/>
      </c>
      <c r="K8586" s="19">
        <f t="shared" si="1535"/>
        <v>7</v>
      </c>
      <c r="L8586" s="19" t="str">
        <f t="shared" si="1535"/>
        <v/>
      </c>
      <c r="M8586" s="19">
        <f t="shared" si="1535"/>
        <v>12</v>
      </c>
      <c r="N8586" s="19" t="str">
        <f t="shared" si="1534"/>
        <v/>
      </c>
      <c r="O8586" s="19">
        <f t="shared" si="1536"/>
        <v>15</v>
      </c>
      <c r="P8586" s="19" t="str">
        <f t="shared" si="1536"/>
        <v/>
      </c>
      <c r="Q8586" s="19" t="str">
        <f t="shared" si="1536"/>
        <v/>
      </c>
      <c r="R8586" s="19">
        <f t="shared" si="1536"/>
        <v>18</v>
      </c>
    </row>
    <row r="8587" spans="1:18" ht="20.25">
      <c r="A8587" s="18" t="s">
        <v>8604</v>
      </c>
      <c r="B8587" s="20">
        <v>8583</v>
      </c>
      <c r="C8587" s="35" t="s">
        <v>613</v>
      </c>
      <c r="D8587" s="24" t="s">
        <v>12395</v>
      </c>
      <c r="E8587" s="27" t="s">
        <v>22430</v>
      </c>
      <c r="F8587" s="26" t="str">
        <f t="shared" si="1530"/>
        <v>鮎</v>
      </c>
      <c r="G8587" s="26" t="str">
        <f t="shared" si="1531"/>
        <v>從魚它聲</v>
      </c>
      <c r="H8587" s="26" t="str">
        <f t="shared" si="1532"/>
        <v>徒何</v>
      </c>
      <c r="I8587" s="41" t="str">
        <f t="shared" si="1533"/>
        <v>4. 形声</v>
      </c>
      <c r="J8587" s="19" t="str">
        <f t="shared" si="1535"/>
        <v/>
      </c>
      <c r="K8587" s="19">
        <f t="shared" si="1535"/>
        <v>2</v>
      </c>
      <c r="L8587" s="19" t="str">
        <f t="shared" si="1535"/>
        <v/>
      </c>
      <c r="M8587" s="19">
        <f t="shared" si="1535"/>
        <v>3</v>
      </c>
      <c r="N8587" s="19" t="str">
        <f t="shared" si="1534"/>
        <v/>
      </c>
      <c r="O8587" s="19">
        <f t="shared" si="1536"/>
        <v>6</v>
      </c>
      <c r="P8587" s="19" t="str">
        <f t="shared" si="1536"/>
        <v/>
      </c>
      <c r="Q8587" s="19" t="str">
        <f t="shared" si="1536"/>
        <v/>
      </c>
      <c r="R8587" s="19">
        <f t="shared" si="1536"/>
        <v>9</v>
      </c>
    </row>
    <row r="8588" spans="1:18" ht="20.25">
      <c r="A8588" s="18" t="s">
        <v>8605</v>
      </c>
      <c r="B8588" s="20">
        <v>8584</v>
      </c>
      <c r="C8588" s="35" t="s">
        <v>627</v>
      </c>
      <c r="D8588" s="24" t="s">
        <v>12947</v>
      </c>
      <c r="E8588" s="27" t="s">
        <v>22431</v>
      </c>
      <c r="F8588" s="26" t="str">
        <f t="shared" si="1530"/>
        <v>□</v>
      </c>
      <c r="G8588" s="26" t="str">
        <f t="shared" si="1531"/>
        <v>從魚占聲</v>
      </c>
      <c r="H8588" s="26" t="str">
        <f t="shared" si="1532"/>
        <v>奴兼</v>
      </c>
      <c r="I8588" s="41" t="str">
        <f t="shared" si="1533"/>
        <v>4. 形声</v>
      </c>
      <c r="J8588" s="19" t="str">
        <f t="shared" si="1535"/>
        <v/>
      </c>
      <c r="K8588" s="19">
        <f t="shared" si="1535"/>
        <v>2</v>
      </c>
      <c r="L8588" s="19" t="str">
        <f t="shared" si="1535"/>
        <v/>
      </c>
      <c r="M8588" s="19">
        <f t="shared" si="1535"/>
        <v>3</v>
      </c>
      <c r="N8588" s="19" t="str">
        <f t="shared" si="1534"/>
        <v/>
      </c>
      <c r="O8588" s="19">
        <f t="shared" si="1536"/>
        <v>6</v>
      </c>
      <c r="P8588" s="19" t="str">
        <f t="shared" si="1536"/>
        <v/>
      </c>
      <c r="Q8588" s="19" t="str">
        <f t="shared" si="1536"/>
        <v/>
      </c>
      <c r="R8588" s="19">
        <f t="shared" si="1536"/>
        <v>9</v>
      </c>
    </row>
    <row r="8589" spans="1:18" ht="20.25">
      <c r="A8589" s="18" t="s">
        <v>8606</v>
      </c>
      <c r="B8589" s="20">
        <v>8585</v>
      </c>
      <c r="C8589" s="35" t="s">
        <v>157</v>
      </c>
      <c r="D8589" s="24" t="s">
        <v>11658</v>
      </c>
      <c r="E8589" s="27" t="s">
        <v>22432</v>
      </c>
      <c r="F8589" s="26" t="str">
        <f t="shared" si="1530"/>
        <v>鮀</v>
      </c>
      <c r="G8589" s="26" t="str">
        <f t="shared" si="1531"/>
        <v>從魚妟聲</v>
      </c>
      <c r="H8589" s="26" t="str">
        <f t="shared" si="1532"/>
        <v>於幰</v>
      </c>
      <c r="I8589" s="41" t="str">
        <f t="shared" si="1533"/>
        <v>4. 形声</v>
      </c>
      <c r="J8589" s="19" t="str">
        <f t="shared" si="1535"/>
        <v/>
      </c>
      <c r="K8589" s="19">
        <f t="shared" si="1535"/>
        <v>2</v>
      </c>
      <c r="L8589" s="19" t="str">
        <f t="shared" si="1535"/>
        <v/>
      </c>
      <c r="M8589" s="19">
        <f t="shared" si="1535"/>
        <v>3</v>
      </c>
      <c r="N8589" s="19" t="str">
        <f t="shared" si="1534"/>
        <v/>
      </c>
      <c r="O8589" s="19">
        <f t="shared" si="1536"/>
        <v>6</v>
      </c>
      <c r="P8589" s="19" t="str">
        <f t="shared" si="1536"/>
        <v/>
      </c>
      <c r="Q8589" s="19" t="str">
        <f t="shared" si="1536"/>
        <v/>
      </c>
      <c r="R8589" s="19">
        <f t="shared" si="1536"/>
        <v>9</v>
      </c>
    </row>
    <row r="8590" spans="1:18" ht="20.25">
      <c r="A8590" s="18" t="s">
        <v>8607</v>
      </c>
      <c r="B8590" s="20">
        <v>8586</v>
      </c>
      <c r="C8590" s="35" t="s">
        <v>157</v>
      </c>
      <c r="D8590" s="24" t="s">
        <v>11658</v>
      </c>
      <c r="E8590" s="27" t="s">
        <v>22433</v>
      </c>
      <c r="F8590" s="26" t="str">
        <f t="shared" si="1530"/>
        <v/>
      </c>
      <c r="G8590" s="26" t="str">
        <f t="shared" si="1531"/>
        <v/>
      </c>
      <c r="H8590" s="26" t="str">
        <f t="shared" si="1532"/>
        <v/>
      </c>
      <c r="I8590" s="41" t="str">
        <f t="shared" si="1533"/>
        <v/>
      </c>
      <c r="J8590" s="19" t="str">
        <f t="shared" si="1535"/>
        <v/>
      </c>
      <c r="K8590" s="19" t="str">
        <f t="shared" si="1535"/>
        <v/>
      </c>
      <c r="L8590" s="19" t="str">
        <f t="shared" si="1535"/>
        <v/>
      </c>
      <c r="M8590" s="19">
        <f t="shared" si="1535"/>
        <v>3</v>
      </c>
      <c r="N8590" s="19" t="str">
        <f t="shared" si="1534"/>
        <v/>
      </c>
      <c r="O8590" s="19" t="str">
        <f t="shared" si="1536"/>
        <v/>
      </c>
      <c r="P8590" s="19" t="str">
        <f t="shared" si="1536"/>
        <v/>
      </c>
      <c r="Q8590" s="19" t="str">
        <f t="shared" si="1536"/>
        <v/>
      </c>
      <c r="R8590" s="19" t="str">
        <f t="shared" si="1536"/>
        <v/>
      </c>
    </row>
    <row r="8591" spans="1:18" ht="20.25">
      <c r="A8591" s="18" t="s">
        <v>8608</v>
      </c>
      <c r="B8591" s="20">
        <v>8587</v>
      </c>
      <c r="C8591" s="35" t="s">
        <v>24</v>
      </c>
      <c r="D8591" s="24" t="s">
        <v>11906</v>
      </c>
      <c r="E8591" s="27" t="s">
        <v>22434</v>
      </c>
      <c r="F8591" s="26" t="str">
        <f t="shared" si="1530"/>
        <v>大鮎</v>
      </c>
      <c r="G8591" s="26" t="str">
        <f t="shared" si="1531"/>
        <v>從魚弟聲</v>
      </c>
      <c r="H8591" s="26" t="str">
        <f t="shared" si="1532"/>
        <v>杜</v>
      </c>
      <c r="I8591" s="41" t="str">
        <f t="shared" si="1533"/>
        <v>4. 形声</v>
      </c>
      <c r="J8591" s="19" t="str">
        <f t="shared" si="1535"/>
        <v/>
      </c>
      <c r="K8591" s="19">
        <f t="shared" si="1535"/>
        <v>3</v>
      </c>
      <c r="L8591" s="19" t="str">
        <f t="shared" si="1535"/>
        <v/>
      </c>
      <c r="M8591" s="19">
        <f t="shared" si="1535"/>
        <v>4</v>
      </c>
      <c r="N8591" s="19" t="str">
        <f t="shared" si="1534"/>
        <v/>
      </c>
      <c r="O8591" s="19">
        <f t="shared" si="1536"/>
        <v>7</v>
      </c>
      <c r="P8591" s="19" t="str">
        <f t="shared" si="1536"/>
        <v/>
      </c>
      <c r="Q8591" s="19" t="str">
        <f t="shared" si="1536"/>
        <v/>
      </c>
      <c r="R8591" s="19">
        <f t="shared" si="1536"/>
        <v>10</v>
      </c>
    </row>
    <row r="8592" spans="1:18" ht="20.25">
      <c r="A8592" s="18" t="s">
        <v>8609</v>
      </c>
      <c r="B8592" s="20">
        <v>8588</v>
      </c>
      <c r="C8592" s="35"/>
      <c r="D8592" s="24" t="s">
        <v>13935</v>
      </c>
      <c r="E8592" s="27" t="s">
        <v>22435</v>
      </c>
      <c r="F8592" s="26" t="str">
        <f t="shared" si="1530"/>
        <v/>
      </c>
      <c r="G8592" s="26" t="str">
        <f t="shared" si="1531"/>
        <v/>
      </c>
      <c r="H8592" s="26" t="str">
        <f t="shared" si="1532"/>
        <v>洛帶</v>
      </c>
      <c r="I8592" s="41" t="str">
        <f t="shared" si="1533"/>
        <v>4. 形声</v>
      </c>
      <c r="J8592" s="19" t="str">
        <f t="shared" si="1535"/>
        <v/>
      </c>
      <c r="K8592" s="19" t="str">
        <f t="shared" si="1535"/>
        <v/>
      </c>
      <c r="L8592" s="19" t="str">
        <f t="shared" si="1535"/>
        <v/>
      </c>
      <c r="M8592" s="19">
        <f t="shared" si="1535"/>
        <v>3</v>
      </c>
      <c r="N8592" s="19" t="str">
        <f t="shared" si="1534"/>
        <v/>
      </c>
      <c r="O8592" s="19">
        <f t="shared" si="1536"/>
        <v>6</v>
      </c>
      <c r="P8592" s="19" t="str">
        <f t="shared" si="1536"/>
        <v/>
      </c>
      <c r="Q8592" s="19" t="str">
        <f t="shared" si="1536"/>
        <v/>
      </c>
      <c r="R8592" s="19">
        <f t="shared" si="1536"/>
        <v>9</v>
      </c>
    </row>
    <row r="8593" spans="1:18" ht="20.25">
      <c r="A8593" s="18" t="s">
        <v>8610</v>
      </c>
      <c r="B8593" s="20">
        <v>8589</v>
      </c>
      <c r="C8593" s="35"/>
      <c r="D8593" s="24" t="s">
        <v>12963</v>
      </c>
      <c r="E8593" s="27" t="s">
        <v>22436</v>
      </c>
      <c r="F8593" s="26" t="str">
        <f t="shared" si="1530"/>
        <v/>
      </c>
      <c r="G8593" s="26" t="str">
        <f t="shared" si="1531"/>
        <v/>
      </c>
      <c r="H8593" s="26" t="str">
        <f t="shared" si="1532"/>
        <v>鉏箴</v>
      </c>
      <c r="I8593" s="41" t="str">
        <f t="shared" si="1533"/>
        <v>4. 形声</v>
      </c>
      <c r="J8593" s="19" t="str">
        <f t="shared" si="1535"/>
        <v/>
      </c>
      <c r="K8593" s="19" t="str">
        <f t="shared" si="1535"/>
        <v/>
      </c>
      <c r="L8593" s="19" t="str">
        <f t="shared" si="1535"/>
        <v/>
      </c>
      <c r="M8593" s="19">
        <f t="shared" si="1535"/>
        <v>3</v>
      </c>
      <c r="N8593" s="19" t="str">
        <f t="shared" si="1534"/>
        <v/>
      </c>
      <c r="O8593" s="19">
        <f t="shared" si="1536"/>
        <v>6</v>
      </c>
      <c r="P8593" s="19" t="str">
        <f t="shared" si="1536"/>
        <v/>
      </c>
      <c r="Q8593" s="19" t="str">
        <f t="shared" si="1536"/>
        <v/>
      </c>
      <c r="R8593" s="19">
        <f t="shared" si="1536"/>
        <v>9</v>
      </c>
    </row>
    <row r="8594" spans="1:18" ht="20.25">
      <c r="A8594" s="18" t="s">
        <v>8611</v>
      </c>
      <c r="B8594" s="20">
        <v>8590</v>
      </c>
      <c r="C8594" s="35"/>
      <c r="D8594" s="24" t="s">
        <v>12680</v>
      </c>
      <c r="E8594" s="27" t="s">
        <v>22437</v>
      </c>
      <c r="F8594" s="26" t="str">
        <f t="shared" si="1530"/>
        <v/>
      </c>
      <c r="G8594" s="26" t="str">
        <f t="shared" si="1531"/>
        <v/>
      </c>
      <c r="H8594" s="26" t="str">
        <f t="shared" si="1532"/>
        <v>烏紅</v>
      </c>
      <c r="I8594" s="41" t="str">
        <f t="shared" si="1533"/>
        <v>4. 形声</v>
      </c>
      <c r="J8594" s="19" t="str">
        <f t="shared" si="1535"/>
        <v/>
      </c>
      <c r="K8594" s="19" t="str">
        <f t="shared" si="1535"/>
        <v/>
      </c>
      <c r="L8594" s="19" t="str">
        <f t="shared" si="1535"/>
        <v/>
      </c>
      <c r="M8594" s="19">
        <f t="shared" si="1535"/>
        <v>3</v>
      </c>
      <c r="N8594" s="19" t="str">
        <f t="shared" si="1534"/>
        <v/>
      </c>
      <c r="O8594" s="19">
        <f t="shared" si="1536"/>
        <v>6</v>
      </c>
      <c r="P8594" s="19" t="str">
        <f t="shared" si="1536"/>
        <v/>
      </c>
      <c r="Q8594" s="19" t="str">
        <f t="shared" si="1536"/>
        <v/>
      </c>
      <c r="R8594" s="19">
        <f t="shared" si="1536"/>
        <v>9</v>
      </c>
    </row>
    <row r="8595" spans="1:18" ht="20.25">
      <c r="A8595" s="18" t="s">
        <v>8612</v>
      </c>
      <c r="B8595" s="20">
        <v>8591</v>
      </c>
      <c r="C8595" s="35"/>
      <c r="D8595" s="24" t="s">
        <v>11778</v>
      </c>
      <c r="E8595" s="27" t="s">
        <v>22438</v>
      </c>
      <c r="F8595" s="26" t="str">
        <f t="shared" si="1530"/>
        <v/>
      </c>
      <c r="G8595" s="26" t="str">
        <f t="shared" si="1531"/>
        <v/>
      </c>
      <c r="H8595" s="26" t="str">
        <f t="shared" si="1532"/>
        <v>户□</v>
      </c>
      <c r="I8595" s="41" t="str">
        <f t="shared" si="1533"/>
        <v>4. 形声</v>
      </c>
      <c r="J8595" s="19" t="str">
        <f t="shared" si="1535"/>
        <v/>
      </c>
      <c r="K8595" s="19" t="str">
        <f t="shared" si="1535"/>
        <v/>
      </c>
      <c r="L8595" s="19" t="str">
        <f t="shared" si="1535"/>
        <v/>
      </c>
      <c r="M8595" s="19">
        <f t="shared" si="1535"/>
        <v>3</v>
      </c>
      <c r="N8595" s="19" t="str">
        <f t="shared" si="1534"/>
        <v/>
      </c>
      <c r="O8595" s="19">
        <f t="shared" si="1536"/>
        <v>6</v>
      </c>
      <c r="P8595" s="19" t="str">
        <f t="shared" si="1536"/>
        <v/>
      </c>
      <c r="Q8595" s="19" t="str">
        <f t="shared" si="1536"/>
        <v/>
      </c>
      <c r="R8595" s="19">
        <f t="shared" si="1536"/>
        <v>9</v>
      </c>
    </row>
    <row r="8596" spans="1:18" ht="20.25">
      <c r="A8596" s="18" t="s">
        <v>8613</v>
      </c>
      <c r="B8596" s="20">
        <v>8592</v>
      </c>
      <c r="C8596" s="36" t="s">
        <v>289</v>
      </c>
      <c r="D8596" s="24" t="s">
        <v>13936</v>
      </c>
      <c r="E8596" s="27" t="s">
        <v>22439</v>
      </c>
      <c r="F8596" s="26" t="str">
        <f t="shared" si="1530"/>
        <v/>
      </c>
      <c r="G8596" s="26" t="str">
        <f t="shared" si="1531"/>
        <v/>
      </c>
      <c r="H8596" s="26" t="str">
        <f t="shared" si="1532"/>
        <v>居衞</v>
      </c>
      <c r="I8596" s="41" t="str">
        <f t="shared" si="1533"/>
        <v>4. 形声</v>
      </c>
      <c r="J8596" s="19" t="str">
        <f t="shared" si="1535"/>
        <v/>
      </c>
      <c r="K8596" s="19" t="str">
        <f t="shared" si="1535"/>
        <v/>
      </c>
      <c r="L8596" s="19" t="str">
        <f t="shared" si="1535"/>
        <v/>
      </c>
      <c r="M8596" s="19">
        <f t="shared" si="1535"/>
        <v>3</v>
      </c>
      <c r="N8596" s="19" t="str">
        <f t="shared" si="1534"/>
        <v/>
      </c>
      <c r="O8596" s="19">
        <f t="shared" si="1536"/>
        <v>6</v>
      </c>
      <c r="P8596" s="19" t="str">
        <f t="shared" si="1536"/>
        <v/>
      </c>
      <c r="Q8596" s="19" t="str">
        <f t="shared" si="1536"/>
        <v/>
      </c>
      <c r="R8596" s="19">
        <f t="shared" si="1536"/>
        <v>9</v>
      </c>
    </row>
    <row r="8597" spans="1:18" ht="20.25">
      <c r="A8597" s="18" t="s">
        <v>8614</v>
      </c>
      <c r="B8597" s="20">
        <v>8593</v>
      </c>
      <c r="C8597" s="36" t="s">
        <v>125</v>
      </c>
      <c r="D8597" s="24" t="s">
        <v>13937</v>
      </c>
      <c r="E8597" s="27" t="s">
        <v>22440</v>
      </c>
      <c r="F8597" s="26" t="str">
        <f t="shared" si="1530"/>
        <v>白魚</v>
      </c>
      <c r="G8597" s="26" t="str">
        <f t="shared" si="1531"/>
        <v>從魚取聲</v>
      </c>
      <c r="H8597" s="26" t="str">
        <f t="shared" si="1532"/>
        <v>士姤</v>
      </c>
      <c r="I8597" s="41" t="str">
        <f t="shared" si="1533"/>
        <v>4. 形声</v>
      </c>
      <c r="J8597" s="19" t="str">
        <f t="shared" si="1535"/>
        <v/>
      </c>
      <c r="K8597" s="19">
        <f t="shared" si="1535"/>
        <v>3</v>
      </c>
      <c r="L8597" s="19" t="str">
        <f t="shared" si="1535"/>
        <v/>
      </c>
      <c r="M8597" s="19">
        <f t="shared" si="1535"/>
        <v>4</v>
      </c>
      <c r="N8597" s="19" t="str">
        <f t="shared" si="1534"/>
        <v/>
      </c>
      <c r="O8597" s="19">
        <f t="shared" si="1536"/>
        <v>7</v>
      </c>
      <c r="P8597" s="19" t="str">
        <f t="shared" si="1536"/>
        <v/>
      </c>
      <c r="Q8597" s="19" t="str">
        <f t="shared" si="1536"/>
        <v/>
      </c>
      <c r="R8597" s="19">
        <f t="shared" si="1536"/>
        <v>10</v>
      </c>
    </row>
    <row r="8598" spans="1:18" ht="20.25">
      <c r="A8598" s="18" t="s">
        <v>8615</v>
      </c>
      <c r="B8598" s="20">
        <v>8594</v>
      </c>
      <c r="C8598" s="35" t="s">
        <v>286</v>
      </c>
      <c r="D8598" s="24" t="s">
        <v>12461</v>
      </c>
      <c r="E8598" s="27" t="s">
        <v>22441</v>
      </c>
      <c r="F8598" s="26" t="str">
        <f t="shared" si="1530"/>
        <v/>
      </c>
      <c r="G8598" s="26" t="str">
        <f t="shared" si="1531"/>
        <v/>
      </c>
      <c r="H8598" s="26" t="str">
        <f t="shared" si="1532"/>
        <v>常演</v>
      </c>
      <c r="I8598" s="41" t="str">
        <f t="shared" si="1533"/>
        <v>4. 形声</v>
      </c>
      <c r="J8598" s="19" t="str">
        <f t="shared" si="1535"/>
        <v/>
      </c>
      <c r="K8598" s="19" t="str">
        <f t="shared" si="1535"/>
        <v/>
      </c>
      <c r="L8598" s="19" t="str">
        <f t="shared" si="1535"/>
        <v/>
      </c>
      <c r="M8598" s="19">
        <f t="shared" si="1535"/>
        <v>7</v>
      </c>
      <c r="N8598" s="19" t="str">
        <f t="shared" si="1534"/>
        <v/>
      </c>
      <c r="O8598" s="19">
        <f t="shared" si="1536"/>
        <v>10</v>
      </c>
      <c r="P8598" s="19" t="str">
        <f t="shared" si="1536"/>
        <v/>
      </c>
      <c r="Q8598" s="19" t="str">
        <f t="shared" si="1536"/>
        <v/>
      </c>
      <c r="R8598" s="19">
        <f t="shared" si="1536"/>
        <v>13</v>
      </c>
    </row>
    <row r="8599" spans="1:18" ht="20.25">
      <c r="A8599" s="18" t="s">
        <v>8616</v>
      </c>
      <c r="B8599" s="20">
        <v>8595</v>
      </c>
      <c r="C8599" s="35" t="s">
        <v>25</v>
      </c>
      <c r="D8599" s="24" t="s">
        <v>12539</v>
      </c>
      <c r="E8599" s="27" t="s">
        <v>22442</v>
      </c>
      <c r="F8599" s="26" t="str">
        <f t="shared" si="1530"/>
        <v/>
      </c>
      <c r="G8599" s="26" t="str">
        <f t="shared" si="1531"/>
        <v/>
      </c>
      <c r="H8599" s="26" t="str">
        <f t="shared" si="1532"/>
        <v>亡辨</v>
      </c>
      <c r="I8599" s="41" t="str">
        <f t="shared" si="1533"/>
        <v>4. 形声</v>
      </c>
      <c r="J8599" s="19" t="str">
        <f t="shared" si="1535"/>
        <v/>
      </c>
      <c r="K8599" s="19" t="str">
        <f t="shared" si="1535"/>
        <v/>
      </c>
      <c r="L8599" s="19" t="str">
        <f t="shared" si="1535"/>
        <v/>
      </c>
      <c r="M8599" s="19">
        <f t="shared" si="1535"/>
        <v>8</v>
      </c>
      <c r="N8599" s="19" t="str">
        <f t="shared" si="1534"/>
        <v/>
      </c>
      <c r="O8599" s="19">
        <f t="shared" si="1536"/>
        <v>11</v>
      </c>
      <c r="P8599" s="19" t="str">
        <f t="shared" si="1536"/>
        <v/>
      </c>
      <c r="Q8599" s="19" t="str">
        <f t="shared" si="1536"/>
        <v/>
      </c>
      <c r="R8599" s="19">
        <f t="shared" si="1536"/>
        <v>14</v>
      </c>
    </row>
    <row r="8600" spans="1:18" ht="20.25">
      <c r="A8600" s="18" t="s">
        <v>8617</v>
      </c>
      <c r="B8600" s="20">
        <v>8596</v>
      </c>
      <c r="C8600" s="35" t="s">
        <v>27434</v>
      </c>
      <c r="D8600" s="24" t="s">
        <v>11973</v>
      </c>
      <c r="E8600" s="27" t="s">
        <v>22443</v>
      </c>
      <c r="F8600" s="26" t="str">
        <f t="shared" si="1530"/>
        <v/>
      </c>
      <c r="G8600" s="26" t="str">
        <f t="shared" si="1531"/>
        <v/>
      </c>
      <c r="H8600" s="26" t="str">
        <f t="shared" si="1532"/>
        <v>符分</v>
      </c>
      <c r="I8600" s="41" t="str">
        <f t="shared" si="1533"/>
        <v>4. 形声</v>
      </c>
      <c r="J8600" s="19" t="str">
        <f t="shared" si="1535"/>
        <v/>
      </c>
      <c r="K8600" s="19" t="str">
        <f t="shared" si="1535"/>
        <v/>
      </c>
      <c r="L8600" s="19" t="str">
        <f t="shared" si="1535"/>
        <v/>
      </c>
      <c r="M8600" s="19">
        <f t="shared" si="1535"/>
        <v>8</v>
      </c>
      <c r="N8600" s="19" t="str">
        <f t="shared" si="1534"/>
        <v/>
      </c>
      <c r="O8600" s="19">
        <f t="shared" si="1536"/>
        <v>11</v>
      </c>
      <c r="P8600" s="19" t="str">
        <f t="shared" si="1536"/>
        <v/>
      </c>
      <c r="Q8600" s="19" t="str">
        <f t="shared" si="1536"/>
        <v/>
      </c>
      <c r="R8600" s="19">
        <f t="shared" si="1536"/>
        <v>14</v>
      </c>
    </row>
    <row r="8601" spans="1:18" ht="20.25">
      <c r="A8601" s="18" t="s">
        <v>8618</v>
      </c>
      <c r="B8601" s="20">
        <v>8597</v>
      </c>
      <c r="C8601" s="35"/>
      <c r="D8601" s="24" t="s">
        <v>11848</v>
      </c>
      <c r="E8601" s="27" t="s">
        <v>22444</v>
      </c>
      <c r="F8601" s="26" t="str">
        <f t="shared" si="1530"/>
        <v/>
      </c>
      <c r="G8601" s="26" t="str">
        <f t="shared" si="1531"/>
        <v/>
      </c>
      <c r="H8601" s="26" t="str">
        <f t="shared" si="1532"/>
        <v>郎古</v>
      </c>
      <c r="I8601" s="41" t="str">
        <f t="shared" si="1533"/>
        <v>4. 形声</v>
      </c>
      <c r="J8601" s="19" t="str">
        <f t="shared" si="1535"/>
        <v/>
      </c>
      <c r="K8601" s="19" t="str">
        <f t="shared" si="1535"/>
        <v/>
      </c>
      <c r="L8601" s="19" t="str">
        <f t="shared" si="1535"/>
        <v/>
      </c>
      <c r="M8601" s="19">
        <f t="shared" si="1535"/>
        <v>8</v>
      </c>
      <c r="N8601" s="19" t="str">
        <f t="shared" si="1534"/>
        <v/>
      </c>
      <c r="O8601" s="19">
        <f t="shared" si="1536"/>
        <v>11</v>
      </c>
      <c r="P8601" s="19" t="str">
        <f t="shared" si="1536"/>
        <v/>
      </c>
      <c r="Q8601" s="19" t="str">
        <f t="shared" si="1536"/>
        <v/>
      </c>
      <c r="R8601" s="19">
        <f t="shared" si="1536"/>
        <v>14</v>
      </c>
    </row>
    <row r="8602" spans="1:18" ht="20.25">
      <c r="A8602" s="18" t="s">
        <v>8619</v>
      </c>
      <c r="B8602" s="20">
        <v>8598</v>
      </c>
      <c r="C8602" s="35" t="s">
        <v>27435</v>
      </c>
      <c r="D8602" s="24" t="s">
        <v>11982</v>
      </c>
      <c r="E8602" s="27" t="s">
        <v>22445</v>
      </c>
      <c r="F8602" s="26" t="str">
        <f t="shared" si="1530"/>
        <v/>
      </c>
      <c r="G8602" s="26" t="str">
        <f t="shared" si="1531"/>
        <v/>
      </c>
      <c r="H8602" s="26" t="str">
        <f t="shared" si="1532"/>
        <v>豈俱</v>
      </c>
      <c r="I8602" s="41" t="str">
        <f t="shared" si="1533"/>
        <v>4. 形声</v>
      </c>
      <c r="J8602" s="19" t="str">
        <f t="shared" si="1535"/>
        <v/>
      </c>
      <c r="K8602" s="19" t="str">
        <f t="shared" si="1535"/>
        <v/>
      </c>
      <c r="L8602" s="19" t="str">
        <f t="shared" si="1535"/>
        <v/>
      </c>
      <c r="M8602" s="19">
        <f t="shared" si="1535"/>
        <v>17</v>
      </c>
      <c r="N8602" s="19" t="str">
        <f t="shared" si="1534"/>
        <v/>
      </c>
      <c r="O8602" s="19">
        <f t="shared" si="1536"/>
        <v>20</v>
      </c>
      <c r="P8602" s="19" t="str">
        <f t="shared" si="1536"/>
        <v/>
      </c>
      <c r="Q8602" s="19" t="str">
        <f t="shared" si="1536"/>
        <v/>
      </c>
      <c r="R8602" s="19">
        <f t="shared" si="1536"/>
        <v>23</v>
      </c>
    </row>
    <row r="8603" spans="1:18" ht="20.25">
      <c r="A8603" s="18" t="s">
        <v>8620</v>
      </c>
      <c r="B8603" s="20">
        <v>8599</v>
      </c>
      <c r="C8603" s="35" t="s">
        <v>2516</v>
      </c>
      <c r="D8603" s="24" t="s">
        <v>12350</v>
      </c>
      <c r="E8603" s="27" t="s">
        <v>22446</v>
      </c>
      <c r="F8603" s="26" t="str">
        <f t="shared" si="1530"/>
        <v/>
      </c>
      <c r="G8603" s="26" t="str">
        <f t="shared" si="1531"/>
        <v/>
      </c>
      <c r="H8603" s="26" t="str">
        <f t="shared" si="1532"/>
        <v>七接</v>
      </c>
      <c r="I8603" s="41" t="str">
        <f t="shared" si="1533"/>
        <v>4. 形声</v>
      </c>
      <c r="J8603" s="19" t="str">
        <f t="shared" si="1535"/>
        <v/>
      </c>
      <c r="K8603" s="19" t="str">
        <f t="shared" si="1535"/>
        <v/>
      </c>
      <c r="L8603" s="19" t="str">
        <f t="shared" si="1535"/>
        <v/>
      </c>
      <c r="M8603" s="19">
        <f t="shared" si="1535"/>
        <v>8</v>
      </c>
      <c r="N8603" s="19" t="str">
        <f t="shared" si="1534"/>
        <v/>
      </c>
      <c r="O8603" s="19">
        <f t="shared" si="1536"/>
        <v>11</v>
      </c>
      <c r="P8603" s="19" t="str">
        <f t="shared" si="1536"/>
        <v/>
      </c>
      <c r="Q8603" s="19" t="str">
        <f t="shared" si="1536"/>
        <v/>
      </c>
      <c r="R8603" s="19">
        <f t="shared" si="1536"/>
        <v>14</v>
      </c>
    </row>
    <row r="8604" spans="1:18" ht="20.25">
      <c r="A8604" s="18" t="s">
        <v>8621</v>
      </c>
      <c r="B8604" s="20">
        <v>8600</v>
      </c>
      <c r="C8604" s="35"/>
      <c r="D8604" s="24" t="s">
        <v>12062</v>
      </c>
      <c r="E8604" s="27" t="s">
        <v>22447</v>
      </c>
      <c r="F8604" s="26" t="str">
        <f t="shared" si="1530"/>
        <v/>
      </c>
      <c r="G8604" s="26" t="str">
        <f t="shared" si="1531"/>
        <v/>
      </c>
      <c r="H8604" s="26" t="str">
        <f t="shared" si="1532"/>
        <v>博蓋</v>
      </c>
      <c r="I8604" s="41" t="str">
        <f t="shared" si="1533"/>
        <v>4. 形声</v>
      </c>
      <c r="J8604" s="19" t="str">
        <f t="shared" si="1535"/>
        <v/>
      </c>
      <c r="K8604" s="19" t="str">
        <f t="shared" si="1535"/>
        <v/>
      </c>
      <c r="L8604" s="19" t="str">
        <f t="shared" si="1535"/>
        <v/>
      </c>
      <c r="M8604" s="19">
        <f t="shared" si="1535"/>
        <v>8</v>
      </c>
      <c r="N8604" s="19" t="str">
        <f t="shared" si="1534"/>
        <v/>
      </c>
      <c r="O8604" s="19">
        <f t="shared" si="1536"/>
        <v>11</v>
      </c>
      <c r="P8604" s="19" t="str">
        <f t="shared" si="1536"/>
        <v/>
      </c>
      <c r="Q8604" s="19" t="str">
        <f t="shared" si="1536"/>
        <v/>
      </c>
      <c r="R8604" s="19">
        <f t="shared" si="1536"/>
        <v>14</v>
      </c>
    </row>
    <row r="8605" spans="1:18" ht="20.25">
      <c r="A8605" s="18" t="s">
        <v>8622</v>
      </c>
      <c r="B8605" s="20">
        <v>8601</v>
      </c>
      <c r="C8605" s="35"/>
      <c r="D8605" s="24" t="s">
        <v>11781</v>
      </c>
      <c r="E8605" s="27" t="s">
        <v>22448</v>
      </c>
      <c r="F8605" s="26" t="str">
        <f t="shared" si="1530"/>
        <v/>
      </c>
      <c r="G8605" s="26" t="str">
        <f t="shared" si="1531"/>
        <v/>
      </c>
      <c r="H8605" s="26" t="str">
        <f t="shared" si="1532"/>
        <v>居六</v>
      </c>
      <c r="I8605" s="41" t="str">
        <f t="shared" si="1533"/>
        <v>4. 形声</v>
      </c>
      <c r="J8605" s="19" t="str">
        <f t="shared" ref="J8605:M8624" si="1537">IFERROR(FIND(J$4,$E8605),"")</f>
        <v/>
      </c>
      <c r="K8605" s="19" t="str">
        <f t="shared" si="1537"/>
        <v/>
      </c>
      <c r="L8605" s="19" t="str">
        <f t="shared" si="1537"/>
        <v/>
      </c>
      <c r="M8605" s="19">
        <f t="shared" si="1537"/>
        <v>8</v>
      </c>
      <c r="N8605" s="19" t="str">
        <f t="shared" si="1534"/>
        <v/>
      </c>
      <c r="O8605" s="19">
        <f t="shared" ref="O8605:R8624" si="1538">IFERROR(FIND(O$4,$E8605),"")</f>
        <v>11</v>
      </c>
      <c r="P8605" s="19" t="str">
        <f t="shared" si="1538"/>
        <v/>
      </c>
      <c r="Q8605" s="19" t="str">
        <f t="shared" si="1538"/>
        <v/>
      </c>
      <c r="R8605" s="19">
        <f t="shared" si="1538"/>
        <v>24</v>
      </c>
    </row>
    <row r="8606" spans="1:18" ht="20.25">
      <c r="A8606" s="18" t="s">
        <v>8623</v>
      </c>
      <c r="B8606" s="20">
        <v>8602</v>
      </c>
      <c r="C8606" s="35" t="s">
        <v>27436</v>
      </c>
      <c r="D8606" s="24" t="s">
        <v>12586</v>
      </c>
      <c r="E8606" s="27" t="s">
        <v>22449</v>
      </c>
      <c r="F8606" s="26" t="str">
        <f t="shared" si="1530"/>
        <v/>
      </c>
      <c r="G8606" s="26" t="str">
        <f t="shared" si="1531"/>
        <v/>
      </c>
      <c r="H8606" s="26" t="str">
        <f t="shared" si="1532"/>
        <v>所加</v>
      </c>
      <c r="I8606" s="41" t="str">
        <f t="shared" si="1533"/>
        <v>4. 形声</v>
      </c>
      <c r="J8606" s="19" t="str">
        <f t="shared" si="1537"/>
        <v/>
      </c>
      <c r="K8606" s="19" t="str">
        <f t="shared" si="1537"/>
        <v/>
      </c>
      <c r="L8606" s="19" t="str">
        <f t="shared" si="1537"/>
        <v/>
      </c>
      <c r="M8606" s="19">
        <f t="shared" si="1537"/>
        <v>8</v>
      </c>
      <c r="N8606" s="19" t="str">
        <f t="shared" si="1534"/>
        <v/>
      </c>
      <c r="O8606" s="19">
        <f t="shared" si="1538"/>
        <v>12</v>
      </c>
      <c r="P8606" s="19" t="str">
        <f t="shared" si="1538"/>
        <v/>
      </c>
      <c r="Q8606" s="19" t="str">
        <f t="shared" si="1538"/>
        <v/>
      </c>
      <c r="R8606" s="19">
        <f t="shared" si="1538"/>
        <v>15</v>
      </c>
    </row>
    <row r="8607" spans="1:18" ht="20.25">
      <c r="A8607" s="18" t="s">
        <v>8624</v>
      </c>
      <c r="B8607" s="20">
        <v>8603</v>
      </c>
      <c r="C8607" s="35" t="s">
        <v>318</v>
      </c>
      <c r="D8607" s="24" t="s">
        <v>13938</v>
      </c>
      <c r="E8607" s="27" t="s">
        <v>22450</v>
      </c>
      <c r="F8607" s="26" t="str">
        <f t="shared" si="1530"/>
        <v/>
      </c>
      <c r="G8607" s="26" t="str">
        <f t="shared" si="1531"/>
        <v/>
      </c>
      <c r="H8607" s="26" t="str">
        <f t="shared" si="1532"/>
        <v>盧各</v>
      </c>
      <c r="I8607" s="41" t="str">
        <f t="shared" si="1533"/>
        <v>4. 形声</v>
      </c>
      <c r="J8607" s="19" t="str">
        <f t="shared" si="1537"/>
        <v/>
      </c>
      <c r="K8607" s="19" t="str">
        <f t="shared" si="1537"/>
        <v/>
      </c>
      <c r="L8607" s="19" t="str">
        <f t="shared" si="1537"/>
        <v/>
      </c>
      <c r="M8607" s="19">
        <f t="shared" si="1537"/>
        <v>8</v>
      </c>
      <c r="N8607" s="19" t="str">
        <f t="shared" si="1534"/>
        <v/>
      </c>
      <c r="O8607" s="19">
        <f t="shared" si="1538"/>
        <v>11</v>
      </c>
      <c r="P8607" s="19" t="str">
        <f t="shared" si="1538"/>
        <v/>
      </c>
      <c r="Q8607" s="19" t="str">
        <f t="shared" si="1538"/>
        <v/>
      </c>
      <c r="R8607" s="19">
        <f t="shared" si="1538"/>
        <v>14</v>
      </c>
    </row>
    <row r="8608" spans="1:18" ht="20.25">
      <c r="A8608" s="18" t="s">
        <v>8625</v>
      </c>
      <c r="B8608" s="20">
        <v>8604</v>
      </c>
      <c r="C8608" s="35" t="s">
        <v>15</v>
      </c>
      <c r="D8608" s="24" t="s">
        <v>11623</v>
      </c>
      <c r="E8608" s="27" t="s">
        <v>22451</v>
      </c>
      <c r="F8608" s="26" t="str">
        <f t="shared" si="1530"/>
        <v/>
      </c>
      <c r="G8608" s="26" t="str">
        <f t="shared" si="1531"/>
        <v/>
      </c>
      <c r="H8608" s="26" t="str">
        <f t="shared" si="1532"/>
        <v>相然</v>
      </c>
      <c r="I8608" s="41" t="str">
        <f t="shared" si="1533"/>
        <v>4. 形声</v>
      </c>
      <c r="J8608" s="19" t="str">
        <f t="shared" si="1537"/>
        <v/>
      </c>
      <c r="K8608" s="19" t="str">
        <f t="shared" si="1537"/>
        <v/>
      </c>
      <c r="L8608" s="19" t="str">
        <f t="shared" si="1537"/>
        <v/>
      </c>
      <c r="M8608" s="19">
        <f t="shared" si="1537"/>
        <v>6</v>
      </c>
      <c r="N8608" s="19" t="str">
        <f t="shared" si="1534"/>
        <v/>
      </c>
      <c r="O8608" s="19">
        <f t="shared" si="1538"/>
        <v>10</v>
      </c>
      <c r="P8608" s="19" t="str">
        <f t="shared" si="1538"/>
        <v/>
      </c>
      <c r="Q8608" s="19" t="str">
        <f t="shared" si="1538"/>
        <v/>
      </c>
      <c r="R8608" s="19">
        <f t="shared" si="1538"/>
        <v>13</v>
      </c>
    </row>
    <row r="8609" spans="1:18" ht="20.25">
      <c r="A8609" s="18" t="s">
        <v>8626</v>
      </c>
      <c r="B8609" s="20">
        <v>8605</v>
      </c>
      <c r="C8609" s="35" t="s">
        <v>151</v>
      </c>
      <c r="D8609" s="24" t="s">
        <v>13939</v>
      </c>
      <c r="E8609" s="27" t="s">
        <v>22452</v>
      </c>
      <c r="F8609" s="26" t="str">
        <f t="shared" si="1530"/>
        <v/>
      </c>
      <c r="G8609" s="26" t="str">
        <f t="shared" si="1531"/>
        <v/>
      </c>
      <c r="H8609" s="26" t="str">
        <f t="shared" si="1532"/>
        <v>魚容</v>
      </c>
      <c r="I8609" s="41" t="str">
        <f t="shared" si="1533"/>
        <v>4. 形声</v>
      </c>
      <c r="J8609" s="19" t="str">
        <f t="shared" si="1537"/>
        <v/>
      </c>
      <c r="K8609" s="19" t="str">
        <f t="shared" si="1537"/>
        <v/>
      </c>
      <c r="L8609" s="19" t="str">
        <f t="shared" si="1537"/>
        <v/>
      </c>
      <c r="M8609" s="19">
        <f t="shared" si="1537"/>
        <v>29</v>
      </c>
      <c r="N8609" s="19" t="str">
        <f t="shared" si="1534"/>
        <v/>
      </c>
      <c r="O8609" s="19">
        <f t="shared" si="1538"/>
        <v>32</v>
      </c>
      <c r="P8609" s="19" t="str">
        <f t="shared" si="1538"/>
        <v/>
      </c>
      <c r="Q8609" s="19" t="str">
        <f t="shared" si="1538"/>
        <v/>
      </c>
      <c r="R8609" s="19">
        <f t="shared" si="1538"/>
        <v>35</v>
      </c>
    </row>
    <row r="8610" spans="1:18" ht="20.25">
      <c r="A8610" s="18" t="s">
        <v>8627</v>
      </c>
      <c r="B8610" s="20">
        <v>8606</v>
      </c>
      <c r="C8610" s="35" t="s">
        <v>272</v>
      </c>
      <c r="D8610" s="24" t="s">
        <v>12623</v>
      </c>
      <c r="E8610" s="27" t="s">
        <v>22453</v>
      </c>
      <c r="F8610" s="26" t="str">
        <f t="shared" si="1530"/>
        <v/>
      </c>
      <c r="G8610" s="26" t="str">
        <f t="shared" si="1531"/>
        <v/>
      </c>
      <c r="H8610" s="26" t="str">
        <f t="shared" si="1532"/>
        <v>蜀容</v>
      </c>
      <c r="I8610" s="41" t="str">
        <f t="shared" si="1533"/>
        <v>4. 形声</v>
      </c>
      <c r="J8610" s="19" t="str">
        <f t="shared" si="1537"/>
        <v/>
      </c>
      <c r="K8610" s="19" t="str">
        <f t="shared" si="1537"/>
        <v/>
      </c>
      <c r="L8610" s="19" t="str">
        <f t="shared" si="1537"/>
        <v/>
      </c>
      <c r="M8610" s="19">
        <f t="shared" si="1537"/>
        <v>3</v>
      </c>
      <c r="N8610" s="19" t="str">
        <f t="shared" si="1534"/>
        <v/>
      </c>
      <c r="O8610" s="19">
        <f t="shared" si="1538"/>
        <v>6</v>
      </c>
      <c r="P8610" s="19" t="str">
        <f t="shared" si="1538"/>
        <v/>
      </c>
      <c r="Q8610" s="19" t="str">
        <f t="shared" si="1538"/>
        <v/>
      </c>
      <c r="R8610" s="19">
        <f t="shared" si="1538"/>
        <v>9</v>
      </c>
    </row>
    <row r="8611" spans="1:18" ht="20.25">
      <c r="A8611" s="18" t="s">
        <v>8628</v>
      </c>
      <c r="B8611" s="20">
        <v>8607</v>
      </c>
      <c r="C8611" s="36" t="s">
        <v>148</v>
      </c>
      <c r="D8611" s="24" t="s">
        <v>13940</v>
      </c>
      <c r="E8611" s="27" t="s">
        <v>22454</v>
      </c>
      <c r="F8611" s="26" t="str">
        <f t="shared" si="1530"/>
        <v/>
      </c>
      <c r="G8611" s="26" t="str">
        <f t="shared" si="1531"/>
        <v/>
      </c>
      <c r="H8611" s="26" t="str">
        <f t="shared" si="1532"/>
        <v>昨則</v>
      </c>
      <c r="I8611" s="41" t="str">
        <f t="shared" si="1533"/>
        <v>4. 形声</v>
      </c>
      <c r="J8611" s="19" t="str">
        <f t="shared" si="1537"/>
        <v/>
      </c>
      <c r="K8611" s="19" t="str">
        <f t="shared" si="1537"/>
        <v/>
      </c>
      <c r="L8611" s="19" t="str">
        <f t="shared" si="1537"/>
        <v/>
      </c>
      <c r="M8611" s="19">
        <f t="shared" si="1537"/>
        <v>5</v>
      </c>
      <c r="N8611" s="19" t="str">
        <f t="shared" si="1534"/>
        <v/>
      </c>
      <c r="O8611" s="19">
        <f t="shared" si="1538"/>
        <v>8</v>
      </c>
      <c r="P8611" s="19" t="str">
        <f t="shared" si="1538"/>
        <v/>
      </c>
      <c r="Q8611" s="19" t="str">
        <f t="shared" si="1538"/>
        <v/>
      </c>
      <c r="R8611" s="19">
        <f t="shared" si="1538"/>
        <v>11</v>
      </c>
    </row>
    <row r="8612" spans="1:18" ht="20.25">
      <c r="A8612" s="18" t="s">
        <v>8629</v>
      </c>
      <c r="B8612" s="20">
        <v>8608</v>
      </c>
      <c r="C8612" s="36" t="s">
        <v>143</v>
      </c>
      <c r="D8612" s="24" t="s">
        <v>13940</v>
      </c>
      <c r="E8612" s="27" t="s">
        <v>22455</v>
      </c>
      <c r="F8612" s="26" t="str">
        <f t="shared" si="1530"/>
        <v/>
      </c>
      <c r="G8612" s="26" t="str">
        <f t="shared" si="1531"/>
        <v/>
      </c>
      <c r="H8612" s="26" t="str">
        <f t="shared" si="1532"/>
        <v/>
      </c>
      <c r="I8612" s="41" t="str">
        <f t="shared" si="1533"/>
        <v/>
      </c>
      <c r="J8612" s="19" t="str">
        <f t="shared" si="1537"/>
        <v/>
      </c>
      <c r="K8612" s="19" t="str">
        <f t="shared" si="1537"/>
        <v/>
      </c>
      <c r="L8612" s="19" t="str">
        <f t="shared" si="1537"/>
        <v/>
      </c>
      <c r="M8612" s="19">
        <f t="shared" si="1537"/>
        <v>3</v>
      </c>
      <c r="N8612" s="19" t="str">
        <f t="shared" si="1534"/>
        <v/>
      </c>
      <c r="O8612" s="19" t="str">
        <f t="shared" si="1538"/>
        <v/>
      </c>
      <c r="P8612" s="19" t="str">
        <f t="shared" si="1538"/>
        <v/>
      </c>
      <c r="Q8612" s="19" t="str">
        <f t="shared" si="1538"/>
        <v/>
      </c>
      <c r="R8612" s="19" t="str">
        <f t="shared" si="1538"/>
        <v/>
      </c>
    </row>
    <row r="8613" spans="1:18" ht="20.25">
      <c r="A8613" s="18" t="s">
        <v>8630</v>
      </c>
      <c r="B8613" s="20">
        <v>8609</v>
      </c>
      <c r="C8613" s="36" t="s">
        <v>629</v>
      </c>
      <c r="D8613" s="24" t="s">
        <v>11920</v>
      </c>
      <c r="E8613" s="27" t="s">
        <v>22456</v>
      </c>
      <c r="F8613" s="26" t="str">
        <f t="shared" si="1530"/>
        <v/>
      </c>
      <c r="G8613" s="26" t="str">
        <f t="shared" si="1531"/>
        <v/>
      </c>
      <c r="H8613" s="26" t="str">
        <f t="shared" si="1532"/>
        <v>徒哀</v>
      </c>
      <c r="I8613" s="41" t="str">
        <f t="shared" si="1533"/>
        <v>4. 形声</v>
      </c>
      <c r="J8613" s="19" t="str">
        <f t="shared" si="1537"/>
        <v/>
      </c>
      <c r="K8613" s="19" t="str">
        <f t="shared" si="1537"/>
        <v/>
      </c>
      <c r="L8613" s="19" t="str">
        <f t="shared" si="1537"/>
        <v/>
      </c>
      <c r="M8613" s="19">
        <f t="shared" si="1537"/>
        <v>4</v>
      </c>
      <c r="N8613" s="19" t="str">
        <f t="shared" si="1534"/>
        <v/>
      </c>
      <c r="O8613" s="19">
        <f t="shared" si="1538"/>
        <v>7</v>
      </c>
      <c r="P8613" s="19" t="str">
        <f t="shared" si="1538"/>
        <v/>
      </c>
      <c r="Q8613" s="19" t="str">
        <f t="shared" si="1538"/>
        <v/>
      </c>
      <c r="R8613" s="19">
        <f t="shared" si="1538"/>
        <v>10</v>
      </c>
    </row>
    <row r="8614" spans="1:18" ht="20.25">
      <c r="A8614" s="18" t="s">
        <v>8631</v>
      </c>
      <c r="B8614" s="20">
        <v>8610</v>
      </c>
      <c r="C8614" s="35" t="s">
        <v>623</v>
      </c>
      <c r="D8614" s="24" t="s">
        <v>13941</v>
      </c>
      <c r="E8614" s="27" t="s">
        <v>22457</v>
      </c>
      <c r="F8614" s="26" t="str">
        <f t="shared" si="1530"/>
        <v/>
      </c>
      <c r="G8614" s="26" t="str">
        <f t="shared" si="1531"/>
        <v/>
      </c>
      <c r="H8614" s="26" t="str">
        <f t="shared" si="1532"/>
        <v>㫄陌</v>
      </c>
      <c r="I8614" s="41" t="str">
        <f t="shared" si="1533"/>
        <v>4. 形声</v>
      </c>
      <c r="J8614" s="19" t="str">
        <f t="shared" si="1537"/>
        <v/>
      </c>
      <c r="K8614" s="19" t="str">
        <f t="shared" si="1537"/>
        <v/>
      </c>
      <c r="L8614" s="19" t="str">
        <f t="shared" si="1537"/>
        <v/>
      </c>
      <c r="M8614" s="19">
        <f t="shared" si="1537"/>
        <v>4</v>
      </c>
      <c r="N8614" s="19" t="str">
        <f t="shared" si="1534"/>
        <v/>
      </c>
      <c r="O8614" s="19">
        <f t="shared" si="1538"/>
        <v>7</v>
      </c>
      <c r="P8614" s="19" t="str">
        <f t="shared" si="1538"/>
        <v/>
      </c>
      <c r="Q8614" s="19" t="str">
        <f t="shared" si="1538"/>
        <v/>
      </c>
      <c r="R8614" s="19">
        <f t="shared" si="1538"/>
        <v>10</v>
      </c>
    </row>
    <row r="8615" spans="1:18" ht="20.25">
      <c r="A8615" s="18" t="s">
        <v>8632</v>
      </c>
      <c r="B8615" s="20">
        <v>8611</v>
      </c>
      <c r="C8615" s="35" t="s">
        <v>164</v>
      </c>
      <c r="D8615" s="24" t="s">
        <v>11836</v>
      </c>
      <c r="E8615" s="27" t="s">
        <v>22458</v>
      </c>
      <c r="F8615" s="26" t="str">
        <f t="shared" si="1530"/>
        <v/>
      </c>
      <c r="G8615" s="26" t="str">
        <f t="shared" si="1531"/>
        <v/>
      </c>
      <c r="H8615" s="26" t="str">
        <f t="shared" si="1532"/>
        <v>蒲角</v>
      </c>
      <c r="I8615" s="41" t="str">
        <f t="shared" si="1533"/>
        <v>4. 形声</v>
      </c>
      <c r="J8615" s="19" t="str">
        <f t="shared" si="1537"/>
        <v/>
      </c>
      <c r="K8615" s="19" t="str">
        <f t="shared" si="1537"/>
        <v/>
      </c>
      <c r="L8615" s="19" t="str">
        <f t="shared" si="1537"/>
        <v/>
      </c>
      <c r="M8615" s="19">
        <f t="shared" si="1537"/>
        <v>4</v>
      </c>
      <c r="N8615" s="19" t="str">
        <f t="shared" si="1534"/>
        <v/>
      </c>
      <c r="O8615" s="19">
        <f t="shared" si="1538"/>
        <v>7</v>
      </c>
      <c r="P8615" s="19" t="str">
        <f t="shared" si="1538"/>
        <v/>
      </c>
      <c r="Q8615" s="19" t="str">
        <f t="shared" si="1538"/>
        <v/>
      </c>
      <c r="R8615" s="19">
        <f t="shared" si="1538"/>
        <v>10</v>
      </c>
    </row>
    <row r="8616" spans="1:18" ht="20.25">
      <c r="A8616" s="18" t="s">
        <v>8633</v>
      </c>
      <c r="B8616" s="20">
        <v>8612</v>
      </c>
      <c r="C8616" s="36" t="s">
        <v>12</v>
      </c>
      <c r="D8616" s="24" t="s">
        <v>11919</v>
      </c>
      <c r="E8616" s="27" t="s">
        <v>22459</v>
      </c>
      <c r="F8616" s="26" t="str">
        <f t="shared" si="1530"/>
        <v/>
      </c>
      <c r="G8616" s="26" t="str">
        <f t="shared" si="1531"/>
        <v/>
      </c>
      <c r="H8616" s="26" t="str">
        <f t="shared" si="1532"/>
        <v>古肴</v>
      </c>
      <c r="I8616" s="41" t="str">
        <f t="shared" si="1533"/>
        <v>4. 形声</v>
      </c>
      <c r="J8616" s="19" t="str">
        <f t="shared" si="1537"/>
        <v/>
      </c>
      <c r="K8616" s="19" t="str">
        <f t="shared" si="1537"/>
        <v/>
      </c>
      <c r="L8616" s="19" t="str">
        <f t="shared" si="1537"/>
        <v/>
      </c>
      <c r="M8616" s="19">
        <f t="shared" si="1537"/>
        <v>7</v>
      </c>
      <c r="N8616" s="19" t="str">
        <f t="shared" si="1534"/>
        <v/>
      </c>
      <c r="O8616" s="19">
        <f t="shared" si="1538"/>
        <v>10</v>
      </c>
      <c r="P8616" s="19" t="str">
        <f t="shared" si="1538"/>
        <v/>
      </c>
      <c r="Q8616" s="19" t="str">
        <f t="shared" si="1538"/>
        <v/>
      </c>
      <c r="R8616" s="19">
        <f t="shared" si="1538"/>
        <v>13</v>
      </c>
    </row>
    <row r="8617" spans="1:18" ht="20.25">
      <c r="A8617" s="18" t="s">
        <v>8634</v>
      </c>
      <c r="B8617" s="20">
        <v>8613</v>
      </c>
      <c r="C8617" s="36" t="s">
        <v>122</v>
      </c>
      <c r="D8617" s="24" t="s">
        <v>11783</v>
      </c>
      <c r="E8617" s="27" t="s">
        <v>22460</v>
      </c>
      <c r="F8617" s="26" t="str">
        <f t="shared" si="1530"/>
        <v>海大魚</v>
      </c>
      <c r="G8617" s="26" t="str">
        <f t="shared" si="1531"/>
        <v>從魚畺聲春秋傳曰取其䲔鯢</v>
      </c>
      <c r="H8617" s="26" t="str">
        <f t="shared" si="1532"/>
        <v>渠京</v>
      </c>
      <c r="I8617" s="41" t="str">
        <f t="shared" si="1533"/>
        <v>4. 形声</v>
      </c>
      <c r="J8617" s="19" t="str">
        <f t="shared" si="1537"/>
        <v/>
      </c>
      <c r="K8617" s="19">
        <f t="shared" si="1537"/>
        <v>4</v>
      </c>
      <c r="L8617" s="19" t="str">
        <f t="shared" si="1537"/>
        <v/>
      </c>
      <c r="M8617" s="19">
        <f t="shared" si="1537"/>
        <v>5</v>
      </c>
      <c r="N8617" s="19" t="str">
        <f t="shared" si="1534"/>
        <v/>
      </c>
      <c r="O8617" s="19">
        <f t="shared" si="1538"/>
        <v>8</v>
      </c>
      <c r="P8617" s="19" t="str">
        <f t="shared" si="1538"/>
        <v/>
      </c>
      <c r="Q8617" s="19" t="str">
        <f t="shared" si="1538"/>
        <v/>
      </c>
      <c r="R8617" s="19">
        <f t="shared" si="1538"/>
        <v>19</v>
      </c>
    </row>
    <row r="8618" spans="1:18" ht="20.25">
      <c r="A8618" s="18" t="s">
        <v>8635</v>
      </c>
      <c r="B8618" s="20">
        <v>8614</v>
      </c>
      <c r="C8618" s="36" t="s">
        <v>122</v>
      </c>
      <c r="D8618" s="24" t="s">
        <v>11783</v>
      </c>
      <c r="E8618" s="27" t="s">
        <v>22461</v>
      </c>
      <c r="F8618" s="26" t="str">
        <f t="shared" si="1530"/>
        <v/>
      </c>
      <c r="G8618" s="26" t="str">
        <f t="shared" si="1531"/>
        <v/>
      </c>
      <c r="H8618" s="26" t="str">
        <f t="shared" si="1532"/>
        <v/>
      </c>
      <c r="I8618" s="41" t="str">
        <f t="shared" si="1533"/>
        <v/>
      </c>
      <c r="J8618" s="19" t="str">
        <f t="shared" si="1537"/>
        <v/>
      </c>
      <c r="K8618" s="19" t="str">
        <f t="shared" si="1537"/>
        <v/>
      </c>
      <c r="L8618" s="19" t="str">
        <f t="shared" si="1537"/>
        <v/>
      </c>
      <c r="M8618" s="19">
        <f t="shared" si="1537"/>
        <v>3</v>
      </c>
      <c r="N8618" s="19" t="str">
        <f t="shared" si="1534"/>
        <v/>
      </c>
      <c r="O8618" s="19" t="str">
        <f t="shared" si="1538"/>
        <v/>
      </c>
      <c r="P8618" s="19" t="str">
        <f t="shared" si="1538"/>
        <v/>
      </c>
      <c r="Q8618" s="19" t="str">
        <f t="shared" si="1538"/>
        <v/>
      </c>
      <c r="R8618" s="19" t="str">
        <f t="shared" si="1538"/>
        <v/>
      </c>
    </row>
    <row r="8619" spans="1:18" ht="20.25">
      <c r="A8619" s="18" t="s">
        <v>8636</v>
      </c>
      <c r="B8619" s="20">
        <v>8615</v>
      </c>
      <c r="C8619" s="36" t="s">
        <v>27437</v>
      </c>
      <c r="D8619" s="24" t="s">
        <v>12151</v>
      </c>
      <c r="E8619" s="27" t="s">
        <v>22462</v>
      </c>
      <c r="F8619" s="26" t="str">
        <f t="shared" si="1530"/>
        <v>魚骨</v>
      </c>
      <c r="G8619" s="26" t="str">
        <f t="shared" si="1531"/>
        <v>從魚更聲</v>
      </c>
      <c r="H8619" s="26" t="str">
        <f t="shared" si="1532"/>
        <v>古杏</v>
      </c>
      <c r="I8619" s="41" t="str">
        <f t="shared" si="1533"/>
        <v>4. 形声</v>
      </c>
      <c r="J8619" s="19" t="str">
        <f t="shared" si="1537"/>
        <v/>
      </c>
      <c r="K8619" s="19">
        <f t="shared" si="1537"/>
        <v>3</v>
      </c>
      <c r="L8619" s="19" t="str">
        <f t="shared" si="1537"/>
        <v/>
      </c>
      <c r="M8619" s="19">
        <f t="shared" si="1537"/>
        <v>4</v>
      </c>
      <c r="N8619" s="19" t="str">
        <f t="shared" si="1534"/>
        <v/>
      </c>
      <c r="O8619" s="19">
        <f t="shared" si="1538"/>
        <v>7</v>
      </c>
      <c r="P8619" s="19" t="str">
        <f t="shared" si="1538"/>
        <v/>
      </c>
      <c r="Q8619" s="19" t="str">
        <f t="shared" si="1538"/>
        <v/>
      </c>
      <c r="R8619" s="19">
        <f t="shared" si="1538"/>
        <v>10</v>
      </c>
    </row>
    <row r="8620" spans="1:18" ht="20.25">
      <c r="A8620" s="18" t="s">
        <v>8637</v>
      </c>
      <c r="B8620" s="20">
        <v>8616</v>
      </c>
      <c r="C8620" s="36" t="s">
        <v>290</v>
      </c>
      <c r="D8620" s="24" t="s">
        <v>13942</v>
      </c>
      <c r="E8620" s="27" t="s">
        <v>22463</v>
      </c>
      <c r="F8620" s="26" t="str">
        <f t="shared" si="1530"/>
        <v>魚甲</v>
      </c>
      <c r="G8620" s="26" t="str">
        <f t="shared" si="1531"/>
        <v>從魚粦聲</v>
      </c>
      <c r="H8620" s="26" t="str">
        <f t="shared" si="1532"/>
        <v>力珍</v>
      </c>
      <c r="I8620" s="41" t="str">
        <f t="shared" si="1533"/>
        <v>4. 形声</v>
      </c>
      <c r="J8620" s="19" t="str">
        <f t="shared" si="1537"/>
        <v/>
      </c>
      <c r="K8620" s="19">
        <f t="shared" si="1537"/>
        <v>3</v>
      </c>
      <c r="L8620" s="19" t="str">
        <f t="shared" si="1537"/>
        <v/>
      </c>
      <c r="M8620" s="19">
        <f t="shared" si="1537"/>
        <v>4</v>
      </c>
      <c r="N8620" s="19" t="str">
        <f t="shared" si="1534"/>
        <v/>
      </c>
      <c r="O8620" s="19">
        <f t="shared" si="1538"/>
        <v>7</v>
      </c>
      <c r="P8620" s="19" t="str">
        <f t="shared" si="1538"/>
        <v/>
      </c>
      <c r="Q8620" s="19" t="str">
        <f t="shared" si="1538"/>
        <v/>
      </c>
      <c r="R8620" s="19">
        <f t="shared" si="1538"/>
        <v>10</v>
      </c>
    </row>
    <row r="8621" spans="1:18" ht="20.25">
      <c r="A8621" s="18" t="s">
        <v>8638</v>
      </c>
      <c r="B8621" s="20">
        <v>8617</v>
      </c>
      <c r="C8621" s="35" t="s">
        <v>628</v>
      </c>
      <c r="D8621" s="24" t="s">
        <v>13943</v>
      </c>
      <c r="E8621" s="27" t="s">
        <v>22464</v>
      </c>
      <c r="F8621" s="26" t="str">
        <f t="shared" si="1530"/>
        <v>魚臭</v>
      </c>
      <c r="G8621" s="26" t="str">
        <f t="shared" si="1531"/>
        <v>從魚生聲臣鉉等曰今俗作鯹</v>
      </c>
      <c r="H8621" s="26" t="str">
        <f t="shared" si="1532"/>
        <v>桑經</v>
      </c>
      <c r="I8621" s="41" t="str">
        <f t="shared" si="1533"/>
        <v>4. 形声</v>
      </c>
      <c r="J8621" s="19" t="str">
        <f t="shared" si="1537"/>
        <v/>
      </c>
      <c r="K8621" s="19">
        <f t="shared" si="1537"/>
        <v>3</v>
      </c>
      <c r="L8621" s="19" t="str">
        <f t="shared" si="1537"/>
        <v/>
      </c>
      <c r="M8621" s="19">
        <f t="shared" si="1537"/>
        <v>4</v>
      </c>
      <c r="N8621" s="19" t="str">
        <f t="shared" si="1534"/>
        <v/>
      </c>
      <c r="O8621" s="19">
        <f t="shared" si="1538"/>
        <v>7</v>
      </c>
      <c r="P8621" s="19" t="str">
        <f t="shared" si="1538"/>
        <v/>
      </c>
      <c r="Q8621" s="19" t="str">
        <f t="shared" si="1538"/>
        <v/>
      </c>
      <c r="R8621" s="19">
        <f t="shared" si="1538"/>
        <v>18</v>
      </c>
    </row>
    <row r="8622" spans="1:18" ht="20.25">
      <c r="A8622" s="18" t="s">
        <v>8639</v>
      </c>
      <c r="B8622" s="20">
        <v>8618</v>
      </c>
      <c r="C8622" s="35" t="s">
        <v>301</v>
      </c>
      <c r="D8622" s="24" t="s">
        <v>12814</v>
      </c>
      <c r="E8622" s="27" t="s">
        <v>22465</v>
      </c>
      <c r="F8622" s="26" t="str">
        <f t="shared" si="1530"/>
        <v>鮏臭</v>
      </c>
      <c r="G8622" s="26" t="str">
        <f t="shared" si="1531"/>
        <v>從魚喿聲周禮曰膳膏鱢</v>
      </c>
      <c r="H8622" s="26" t="str">
        <f t="shared" si="1532"/>
        <v>穌遭</v>
      </c>
      <c r="I8622" s="41" t="str">
        <f t="shared" si="1533"/>
        <v>4. 形声</v>
      </c>
      <c r="J8622" s="19" t="str">
        <f t="shared" si="1537"/>
        <v/>
      </c>
      <c r="K8622" s="19">
        <f t="shared" si="1537"/>
        <v>3</v>
      </c>
      <c r="L8622" s="19" t="str">
        <f t="shared" si="1537"/>
        <v/>
      </c>
      <c r="M8622" s="19">
        <f t="shared" si="1537"/>
        <v>4</v>
      </c>
      <c r="N8622" s="19" t="str">
        <f t="shared" si="1534"/>
        <v/>
      </c>
      <c r="O8622" s="19">
        <f t="shared" si="1538"/>
        <v>7</v>
      </c>
      <c r="P8622" s="19" t="str">
        <f t="shared" si="1538"/>
        <v/>
      </c>
      <c r="Q8622" s="19" t="str">
        <f t="shared" si="1538"/>
        <v/>
      </c>
      <c r="R8622" s="19">
        <f t="shared" si="1538"/>
        <v>16</v>
      </c>
    </row>
    <row r="8623" spans="1:18" ht="20.25">
      <c r="A8623" s="18" t="s">
        <v>8640</v>
      </c>
      <c r="B8623" s="20">
        <v>8619</v>
      </c>
      <c r="C8623" s="35" t="s">
        <v>9</v>
      </c>
      <c r="D8623" s="24" t="s">
        <v>13944</v>
      </c>
      <c r="E8623" s="27" t="s">
        <v>22466</v>
      </c>
      <c r="F8623" s="26" t="str">
        <f t="shared" si="1530"/>
        <v>魚䏽醬</v>
      </c>
      <c r="G8623" s="26" t="str">
        <f t="shared" si="1531"/>
        <v>出蜀中從魚旨聲一曰鮪魚名</v>
      </c>
      <c r="H8623" s="26" t="str">
        <f t="shared" si="1532"/>
        <v>㫖夷</v>
      </c>
      <c r="I8623" s="41" t="str">
        <f t="shared" si="1533"/>
        <v>4. 形声</v>
      </c>
      <c r="J8623" s="19" t="str">
        <f t="shared" si="1537"/>
        <v/>
      </c>
      <c r="K8623" s="19">
        <f t="shared" si="1537"/>
        <v>4</v>
      </c>
      <c r="L8623" s="19" t="str">
        <f t="shared" si="1537"/>
        <v/>
      </c>
      <c r="M8623" s="19">
        <f t="shared" si="1537"/>
        <v>8</v>
      </c>
      <c r="N8623" s="19" t="str">
        <f t="shared" si="1534"/>
        <v/>
      </c>
      <c r="O8623" s="19">
        <f t="shared" si="1538"/>
        <v>11</v>
      </c>
      <c r="P8623" s="19" t="str">
        <f t="shared" si="1538"/>
        <v/>
      </c>
      <c r="Q8623" s="19" t="str">
        <f t="shared" si="1538"/>
        <v/>
      </c>
      <c r="R8623" s="19">
        <f t="shared" si="1538"/>
        <v>19</v>
      </c>
    </row>
    <row r="8624" spans="1:18" ht="20.25">
      <c r="A8624" s="18" t="s">
        <v>8641</v>
      </c>
      <c r="B8624" s="20">
        <v>8620</v>
      </c>
      <c r="C8624" s="35" t="s">
        <v>27438</v>
      </c>
      <c r="D8624" s="24" t="s">
        <v>12670</v>
      </c>
      <c r="E8624" s="27" t="s">
        <v>22467</v>
      </c>
      <c r="F8624" s="26" t="str">
        <f t="shared" si="1530"/>
        <v>藏魚</v>
      </c>
      <c r="G8624" s="26" t="str">
        <f t="shared" si="1531"/>
        <v>南方謂之䰼北方謂之鮺從魚差省聲</v>
      </c>
      <c r="H8624" s="26" t="str">
        <f t="shared" si="1532"/>
        <v>側下</v>
      </c>
      <c r="I8624" s="41" t="str">
        <f t="shared" si="1533"/>
        <v>4. 形声</v>
      </c>
      <c r="J8624" s="19" t="str">
        <f t="shared" si="1537"/>
        <v/>
      </c>
      <c r="K8624" s="19">
        <f t="shared" si="1537"/>
        <v>3</v>
      </c>
      <c r="L8624" s="19" t="str">
        <f t="shared" si="1537"/>
        <v/>
      </c>
      <c r="M8624" s="19">
        <f t="shared" si="1537"/>
        <v>14</v>
      </c>
      <c r="N8624" s="19" t="str">
        <f t="shared" si="1534"/>
        <v/>
      </c>
      <c r="O8624" s="19">
        <f t="shared" si="1538"/>
        <v>18</v>
      </c>
      <c r="P8624" s="19" t="str">
        <f t="shared" si="1538"/>
        <v/>
      </c>
      <c r="Q8624" s="19" t="str">
        <f t="shared" si="1538"/>
        <v/>
      </c>
      <c r="R8624" s="19">
        <f t="shared" si="1538"/>
        <v>21</v>
      </c>
    </row>
    <row r="8625" spans="1:18" ht="20.25">
      <c r="A8625" s="18" t="s">
        <v>8642</v>
      </c>
      <c r="B8625" s="20">
        <v>8621</v>
      </c>
      <c r="C8625" s="35"/>
      <c r="D8625" s="24" t="s">
        <v>11776</v>
      </c>
      <c r="E8625" s="27" t="s">
        <v>22468</v>
      </c>
      <c r="F8625" s="26" t="str">
        <f t="shared" si="1530"/>
        <v>鮺</v>
      </c>
      <c r="G8625" s="26" t="str">
        <f t="shared" si="1531"/>
        <v>一曰大魚為䰼從魚今聲</v>
      </c>
      <c r="H8625" s="26" t="str">
        <f t="shared" si="1532"/>
        <v>徂慘</v>
      </c>
      <c r="I8625" s="41" t="str">
        <f t="shared" si="1533"/>
        <v>4. 形声</v>
      </c>
      <c r="J8625" s="19" t="str">
        <f t="shared" ref="J8625:M8644" si="1539">IFERROR(FIND(J$4,$E8625),"")</f>
        <v/>
      </c>
      <c r="K8625" s="19">
        <f t="shared" si="1539"/>
        <v>2</v>
      </c>
      <c r="L8625" s="19" t="str">
        <f t="shared" si="1539"/>
        <v/>
      </c>
      <c r="M8625" s="19">
        <f t="shared" si="1539"/>
        <v>9</v>
      </c>
      <c r="N8625" s="19" t="str">
        <f t="shared" si="1534"/>
        <v/>
      </c>
      <c r="O8625" s="19">
        <f t="shared" ref="O8625:R8644" si="1540">IFERROR(FIND(O$4,$E8625),"")</f>
        <v>12</v>
      </c>
      <c r="P8625" s="19" t="str">
        <f t="shared" si="1540"/>
        <v/>
      </c>
      <c r="Q8625" s="19" t="str">
        <f t="shared" si="1540"/>
        <v/>
      </c>
      <c r="R8625" s="19">
        <f t="shared" si="1540"/>
        <v>15</v>
      </c>
    </row>
    <row r="8626" spans="1:18" ht="20.25">
      <c r="A8626" s="18" t="s">
        <v>8643</v>
      </c>
      <c r="B8626" s="20">
        <v>8622</v>
      </c>
      <c r="C8626" s="36" t="s">
        <v>630</v>
      </c>
      <c r="D8626" s="24" t="s">
        <v>12923</v>
      </c>
      <c r="E8626" s="27" t="s">
        <v>22469</v>
      </c>
      <c r="F8626" s="26" t="str">
        <f t="shared" si="1530"/>
        <v>饐魚</v>
      </c>
      <c r="G8626" s="26" t="str">
        <f t="shared" si="1531"/>
        <v>從魚包聲</v>
      </c>
      <c r="H8626" s="26" t="str">
        <f t="shared" si="1532"/>
        <v>薄巧</v>
      </c>
      <c r="I8626" s="41" t="str">
        <f t="shared" si="1533"/>
        <v>4. 形声</v>
      </c>
      <c r="J8626" s="19" t="str">
        <f t="shared" si="1539"/>
        <v/>
      </c>
      <c r="K8626" s="19">
        <f t="shared" si="1539"/>
        <v>3</v>
      </c>
      <c r="L8626" s="19" t="str">
        <f t="shared" si="1539"/>
        <v/>
      </c>
      <c r="M8626" s="19">
        <f t="shared" si="1539"/>
        <v>4</v>
      </c>
      <c r="N8626" s="19" t="str">
        <f t="shared" si="1534"/>
        <v/>
      </c>
      <c r="O8626" s="19">
        <f t="shared" si="1540"/>
        <v>7</v>
      </c>
      <c r="P8626" s="19" t="str">
        <f t="shared" si="1540"/>
        <v/>
      </c>
      <c r="Q8626" s="19" t="str">
        <f t="shared" si="1540"/>
        <v/>
      </c>
      <c r="R8626" s="19">
        <f t="shared" si="1540"/>
        <v>10</v>
      </c>
    </row>
    <row r="8627" spans="1:18" ht="20.25">
      <c r="A8627" s="18" t="s">
        <v>8644</v>
      </c>
      <c r="B8627" s="20">
        <v>8623</v>
      </c>
      <c r="C8627" s="35" t="s">
        <v>612</v>
      </c>
      <c r="D8627" s="24" t="s">
        <v>11686</v>
      </c>
      <c r="E8627" s="27" t="s">
        <v>22470</v>
      </c>
      <c r="F8627" s="26" t="str">
        <f t="shared" si="1530"/>
        <v/>
      </c>
      <c r="G8627" s="26" t="str">
        <f t="shared" si="1531"/>
        <v/>
      </c>
      <c r="H8627" s="26" t="str">
        <f t="shared" si="1532"/>
        <v>郎丁</v>
      </c>
      <c r="I8627" s="41" t="str">
        <f t="shared" si="1533"/>
        <v>4. 形声</v>
      </c>
      <c r="J8627" s="19" t="str">
        <f t="shared" si="1539"/>
        <v/>
      </c>
      <c r="K8627" s="19" t="str">
        <f t="shared" si="1539"/>
        <v/>
      </c>
      <c r="L8627" s="19" t="str">
        <f t="shared" si="1539"/>
        <v/>
      </c>
      <c r="M8627" s="19">
        <f t="shared" si="1539"/>
        <v>7</v>
      </c>
      <c r="N8627" s="19" t="str">
        <f t="shared" si="1534"/>
        <v/>
      </c>
      <c r="O8627" s="19">
        <f t="shared" si="1540"/>
        <v>10</v>
      </c>
      <c r="P8627" s="19" t="str">
        <f t="shared" si="1540"/>
        <v/>
      </c>
      <c r="Q8627" s="19" t="str">
        <f t="shared" si="1540"/>
        <v/>
      </c>
      <c r="R8627" s="19">
        <f t="shared" si="1540"/>
        <v>13</v>
      </c>
    </row>
    <row r="8628" spans="1:18" ht="20.25">
      <c r="A8628" s="18" t="s">
        <v>8645</v>
      </c>
      <c r="B8628" s="20">
        <v>8624</v>
      </c>
      <c r="C8628" s="35" t="s">
        <v>167</v>
      </c>
      <c r="D8628" s="24" t="s">
        <v>12193</v>
      </c>
      <c r="E8628" s="27" t="s">
        <v>22471</v>
      </c>
      <c r="F8628" s="26" t="str">
        <f t="shared" si="1530"/>
        <v>魵</v>
      </c>
      <c r="G8628" s="26" t="str">
        <f t="shared" si="1531"/>
        <v>從魚叚聲</v>
      </c>
      <c r="H8628" s="26" t="str">
        <f t="shared" si="1532"/>
        <v>乎加</v>
      </c>
      <c r="I8628" s="41" t="str">
        <f t="shared" si="1533"/>
        <v>4. 形声</v>
      </c>
      <c r="J8628" s="19" t="str">
        <f t="shared" si="1539"/>
        <v/>
      </c>
      <c r="K8628" s="19">
        <f t="shared" si="1539"/>
        <v>2</v>
      </c>
      <c r="L8628" s="19" t="str">
        <f t="shared" si="1539"/>
        <v/>
      </c>
      <c r="M8628" s="19">
        <f t="shared" si="1539"/>
        <v>3</v>
      </c>
      <c r="N8628" s="19" t="str">
        <f t="shared" si="1534"/>
        <v/>
      </c>
      <c r="O8628" s="19">
        <f t="shared" si="1540"/>
        <v>6</v>
      </c>
      <c r="P8628" s="19" t="str">
        <f t="shared" si="1540"/>
        <v/>
      </c>
      <c r="Q8628" s="19" t="str">
        <f t="shared" si="1540"/>
        <v/>
      </c>
      <c r="R8628" s="19">
        <f t="shared" si="1540"/>
        <v>9</v>
      </c>
    </row>
    <row r="8629" spans="1:18" ht="20.25">
      <c r="A8629" s="18" t="s">
        <v>8646</v>
      </c>
      <c r="B8629" s="20">
        <v>8625</v>
      </c>
      <c r="C8629" s="35" t="s">
        <v>27439</v>
      </c>
      <c r="D8629" s="24" t="s">
        <v>11703</v>
      </c>
      <c r="E8629" s="27" t="s">
        <v>22472</v>
      </c>
      <c r="F8629" s="26" t="str">
        <f t="shared" si="1530"/>
        <v>大鰕</v>
      </c>
      <c r="G8629" s="26" t="str">
        <f t="shared" si="1531"/>
        <v>從魚髙聲</v>
      </c>
      <c r="H8629" s="26" t="str">
        <f t="shared" si="1532"/>
        <v>胡倒</v>
      </c>
      <c r="I8629" s="41" t="str">
        <f t="shared" si="1533"/>
        <v>4. 形声</v>
      </c>
      <c r="J8629" s="19" t="str">
        <f t="shared" si="1539"/>
        <v/>
      </c>
      <c r="K8629" s="19">
        <f t="shared" si="1539"/>
        <v>3</v>
      </c>
      <c r="L8629" s="19" t="str">
        <f t="shared" si="1539"/>
        <v/>
      </c>
      <c r="M8629" s="19">
        <f t="shared" si="1539"/>
        <v>4</v>
      </c>
      <c r="N8629" s="19" t="str">
        <f t="shared" si="1534"/>
        <v/>
      </c>
      <c r="O8629" s="19">
        <f t="shared" si="1540"/>
        <v>7</v>
      </c>
      <c r="P8629" s="19" t="str">
        <f t="shared" si="1540"/>
        <v/>
      </c>
      <c r="Q8629" s="19" t="str">
        <f t="shared" si="1540"/>
        <v/>
      </c>
      <c r="R8629" s="19">
        <f t="shared" si="1540"/>
        <v>10</v>
      </c>
    </row>
    <row r="8630" spans="1:18" ht="20.25">
      <c r="A8630" s="18" t="s">
        <v>8647</v>
      </c>
      <c r="B8630" s="20">
        <v>8626</v>
      </c>
      <c r="C8630" s="35" t="s">
        <v>120</v>
      </c>
      <c r="D8630" s="24" t="s">
        <v>12258</v>
      </c>
      <c r="E8630" s="27" t="s">
        <v>22473</v>
      </c>
      <c r="F8630" s="26" t="str">
        <f t="shared" si="1530"/>
        <v>當互</v>
      </c>
      <c r="G8630" s="26" t="str">
        <f t="shared" si="1531"/>
        <v>從魚咎聲</v>
      </c>
      <c r="H8630" s="26" t="str">
        <f t="shared" si="1532"/>
        <v>其久</v>
      </c>
      <c r="I8630" s="41" t="str">
        <f t="shared" si="1533"/>
        <v>4. 形声</v>
      </c>
      <c r="J8630" s="19" t="str">
        <f t="shared" si="1539"/>
        <v/>
      </c>
      <c r="K8630" s="19">
        <f t="shared" si="1539"/>
        <v>3</v>
      </c>
      <c r="L8630" s="19" t="str">
        <f t="shared" si="1539"/>
        <v/>
      </c>
      <c r="M8630" s="19">
        <f t="shared" si="1539"/>
        <v>4</v>
      </c>
      <c r="N8630" s="19" t="str">
        <f t="shared" si="1534"/>
        <v/>
      </c>
      <c r="O8630" s="19">
        <f t="shared" si="1540"/>
        <v>7</v>
      </c>
      <c r="P8630" s="19" t="str">
        <f t="shared" si="1540"/>
        <v/>
      </c>
      <c r="Q8630" s="19" t="str">
        <f t="shared" si="1540"/>
        <v/>
      </c>
      <c r="R8630" s="19">
        <f t="shared" si="1540"/>
        <v>10</v>
      </c>
    </row>
    <row r="8631" spans="1:18" ht="20.25">
      <c r="A8631" s="18" t="s">
        <v>8648</v>
      </c>
      <c r="B8631" s="20">
        <v>8627</v>
      </c>
      <c r="C8631" s="35" t="s">
        <v>27440</v>
      </c>
      <c r="D8631" s="24" t="s">
        <v>13945</v>
      </c>
      <c r="E8631" s="27" t="s">
        <v>22474</v>
      </c>
      <c r="F8631" s="26" t="str">
        <f t="shared" si="1530"/>
        <v>大貝</v>
      </c>
      <c r="G8631" s="26" t="str">
        <f t="shared" si="1531"/>
        <v>一曰魚膏從魚亢聲讀若岡</v>
      </c>
      <c r="H8631" s="26" t="str">
        <f t="shared" si="1532"/>
        <v>古郎</v>
      </c>
      <c r="I8631" s="41" t="str">
        <f t="shared" si="1533"/>
        <v>4. 形声</v>
      </c>
      <c r="J8631" s="19" t="str">
        <f t="shared" si="1539"/>
        <v/>
      </c>
      <c r="K8631" s="19">
        <f t="shared" si="1539"/>
        <v>3</v>
      </c>
      <c r="L8631" s="19" t="str">
        <f t="shared" si="1539"/>
        <v/>
      </c>
      <c r="M8631" s="19">
        <f t="shared" si="1539"/>
        <v>8</v>
      </c>
      <c r="N8631" s="19" t="str">
        <f t="shared" si="1534"/>
        <v/>
      </c>
      <c r="O8631" s="19">
        <f t="shared" si="1540"/>
        <v>11</v>
      </c>
      <c r="P8631" s="19" t="str">
        <f t="shared" si="1540"/>
        <v/>
      </c>
      <c r="Q8631" s="19" t="str">
        <f t="shared" si="1540"/>
        <v/>
      </c>
      <c r="R8631" s="19">
        <f t="shared" si="1540"/>
        <v>17</v>
      </c>
    </row>
    <row r="8632" spans="1:18" ht="20.25">
      <c r="A8632" s="18" t="s">
        <v>8649</v>
      </c>
      <c r="B8632" s="20">
        <v>8628</v>
      </c>
      <c r="C8632" s="37" t="s">
        <v>24950</v>
      </c>
      <c r="D8632" s="24" t="s">
        <v>12568</v>
      </c>
      <c r="E8632" s="27" t="s">
        <v>22475</v>
      </c>
      <c r="F8632" s="26" t="str">
        <f t="shared" si="1530"/>
        <v>蚌</v>
      </c>
      <c r="G8632" s="26" t="str">
        <f t="shared" si="1531"/>
        <v>從魚丙聲</v>
      </c>
      <c r="H8632" s="26" t="str">
        <f t="shared" si="1532"/>
        <v>兵永</v>
      </c>
      <c r="I8632" s="41" t="str">
        <f t="shared" si="1533"/>
        <v>4. 形声</v>
      </c>
      <c r="J8632" s="19" t="str">
        <f t="shared" si="1539"/>
        <v/>
      </c>
      <c r="K8632" s="19">
        <f t="shared" si="1539"/>
        <v>2</v>
      </c>
      <c r="L8632" s="19" t="str">
        <f t="shared" si="1539"/>
        <v/>
      </c>
      <c r="M8632" s="19">
        <f t="shared" si="1539"/>
        <v>3</v>
      </c>
      <c r="N8632" s="19" t="str">
        <f t="shared" si="1534"/>
        <v/>
      </c>
      <c r="O8632" s="19">
        <f t="shared" si="1540"/>
        <v>6</v>
      </c>
      <c r="P8632" s="19" t="str">
        <f t="shared" si="1540"/>
        <v/>
      </c>
      <c r="Q8632" s="19" t="str">
        <f t="shared" si="1540"/>
        <v/>
      </c>
      <c r="R8632" s="19">
        <f t="shared" si="1540"/>
        <v>9</v>
      </c>
    </row>
    <row r="8633" spans="1:18" ht="20.25">
      <c r="A8633" s="18" t="s">
        <v>8650</v>
      </c>
      <c r="B8633" s="20">
        <v>8629</v>
      </c>
      <c r="C8633" s="35" t="s">
        <v>228</v>
      </c>
      <c r="D8633" s="24" t="s">
        <v>12102</v>
      </c>
      <c r="E8633" s="27" t="s">
        <v>22476</v>
      </c>
      <c r="F8633" s="26" t="str">
        <f t="shared" si="1530"/>
        <v>蚌</v>
      </c>
      <c r="G8633" s="26" t="str">
        <f t="shared" si="1531"/>
        <v>從魚吉聲漢律會稽郡獻鮚醬</v>
      </c>
      <c r="H8633" s="26" t="str">
        <f t="shared" si="1532"/>
        <v>巨乙</v>
      </c>
      <c r="I8633" s="41" t="str">
        <f t="shared" si="1533"/>
        <v>4. 形声</v>
      </c>
      <c r="J8633" s="19" t="str">
        <f t="shared" si="1539"/>
        <v/>
      </c>
      <c r="K8633" s="19">
        <f t="shared" si="1539"/>
        <v>2</v>
      </c>
      <c r="L8633" s="19" t="str">
        <f t="shared" si="1539"/>
        <v/>
      </c>
      <c r="M8633" s="19">
        <f t="shared" si="1539"/>
        <v>3</v>
      </c>
      <c r="N8633" s="19" t="str">
        <f t="shared" si="1534"/>
        <v/>
      </c>
      <c r="O8633" s="19">
        <f t="shared" si="1540"/>
        <v>6</v>
      </c>
      <c r="P8633" s="19" t="str">
        <f t="shared" si="1540"/>
        <v/>
      </c>
      <c r="Q8633" s="19" t="str">
        <f t="shared" si="1540"/>
        <v/>
      </c>
      <c r="R8633" s="19">
        <f t="shared" si="1540"/>
        <v>17</v>
      </c>
    </row>
    <row r="8634" spans="1:18" ht="20.25">
      <c r="A8634" s="18" t="s">
        <v>8651</v>
      </c>
      <c r="B8634" s="20">
        <v>8630</v>
      </c>
      <c r="C8634" s="35" t="s">
        <v>618</v>
      </c>
      <c r="D8634" s="24" t="s">
        <v>11650</v>
      </c>
      <c r="E8634" s="27" t="s">
        <v>22477</v>
      </c>
      <c r="F8634" s="26" t="str">
        <f t="shared" si="1530"/>
        <v/>
      </c>
      <c r="G8634" s="26" t="str">
        <f t="shared" si="1531"/>
        <v/>
      </c>
      <c r="H8634" s="26" t="str">
        <f t="shared" si="1532"/>
        <v>毗必</v>
      </c>
      <c r="I8634" s="41" t="str">
        <f t="shared" si="1533"/>
        <v>4. 形声</v>
      </c>
      <c r="J8634" s="19" t="str">
        <f t="shared" si="1539"/>
        <v/>
      </c>
      <c r="K8634" s="19" t="str">
        <f t="shared" si="1539"/>
        <v/>
      </c>
      <c r="L8634" s="19" t="str">
        <f t="shared" si="1539"/>
        <v/>
      </c>
      <c r="M8634" s="19">
        <f t="shared" si="1539"/>
        <v>3</v>
      </c>
      <c r="N8634" s="19" t="str">
        <f t="shared" si="1534"/>
        <v/>
      </c>
      <c r="O8634" s="19">
        <f t="shared" si="1540"/>
        <v>6</v>
      </c>
      <c r="P8634" s="19" t="str">
        <f t="shared" si="1540"/>
        <v/>
      </c>
      <c r="Q8634" s="19" t="str">
        <f t="shared" si="1540"/>
        <v/>
      </c>
      <c r="R8634" s="19">
        <f t="shared" si="1540"/>
        <v>9</v>
      </c>
    </row>
    <row r="8635" spans="1:18" ht="20.25">
      <c r="A8635" s="18" t="s">
        <v>8652</v>
      </c>
      <c r="B8635" s="20">
        <v>8631</v>
      </c>
      <c r="C8635" s="35"/>
      <c r="D8635" s="24" t="s">
        <v>13946</v>
      </c>
      <c r="E8635" s="27" t="s">
        <v>22478</v>
      </c>
      <c r="F8635" s="26" t="str">
        <f t="shared" si="1530"/>
        <v/>
      </c>
      <c r="G8635" s="26" t="str">
        <f t="shared" si="1531"/>
        <v/>
      </c>
      <c r="H8635" s="26" t="str">
        <f t="shared" si="1532"/>
        <v>九遇</v>
      </c>
      <c r="I8635" s="41" t="str">
        <f t="shared" si="1533"/>
        <v>4. 形声</v>
      </c>
      <c r="J8635" s="19" t="str">
        <f t="shared" si="1539"/>
        <v/>
      </c>
      <c r="K8635" s="19" t="str">
        <f t="shared" si="1539"/>
        <v/>
      </c>
      <c r="L8635" s="19" t="str">
        <f t="shared" si="1539"/>
        <v/>
      </c>
      <c r="M8635" s="19">
        <f t="shared" si="1539"/>
        <v>3</v>
      </c>
      <c r="N8635" s="19" t="str">
        <f t="shared" si="1534"/>
        <v/>
      </c>
      <c r="O8635" s="19">
        <f t="shared" si="1540"/>
        <v>6</v>
      </c>
      <c r="P8635" s="19" t="str">
        <f t="shared" si="1540"/>
        <v/>
      </c>
      <c r="Q8635" s="19" t="str">
        <f t="shared" si="1540"/>
        <v/>
      </c>
      <c r="R8635" s="19">
        <f t="shared" si="1540"/>
        <v>9</v>
      </c>
    </row>
    <row r="8636" spans="1:18" ht="20.25">
      <c r="A8636" s="18" t="s">
        <v>8653</v>
      </c>
      <c r="B8636" s="20">
        <v>8632</v>
      </c>
      <c r="C8636" s="35" t="s">
        <v>138</v>
      </c>
      <c r="D8636" s="24" t="s">
        <v>12090</v>
      </c>
      <c r="E8636" s="27" t="s">
        <v>22479</v>
      </c>
      <c r="F8636" s="26" t="str">
        <f t="shared" si="1530"/>
        <v/>
      </c>
      <c r="G8636" s="26" t="str">
        <f t="shared" si="1531"/>
        <v/>
      </c>
      <c r="H8636" s="26" t="str">
        <f t="shared" si="1532"/>
        <v>乎鈎</v>
      </c>
      <c r="I8636" s="41" t="str">
        <f t="shared" si="1533"/>
        <v>4. 形声</v>
      </c>
      <c r="J8636" s="19" t="str">
        <f t="shared" si="1539"/>
        <v/>
      </c>
      <c r="K8636" s="19" t="str">
        <f t="shared" si="1539"/>
        <v/>
      </c>
      <c r="L8636" s="19" t="str">
        <f t="shared" si="1539"/>
        <v/>
      </c>
      <c r="M8636" s="19">
        <f t="shared" si="1539"/>
        <v>3</v>
      </c>
      <c r="N8636" s="19" t="str">
        <f t="shared" si="1534"/>
        <v/>
      </c>
      <c r="O8636" s="19">
        <f t="shared" si="1540"/>
        <v>6</v>
      </c>
      <c r="P8636" s="19" t="str">
        <f t="shared" si="1540"/>
        <v/>
      </c>
      <c r="Q8636" s="19" t="str">
        <f t="shared" si="1540"/>
        <v/>
      </c>
      <c r="R8636" s="19">
        <f t="shared" si="1540"/>
        <v>9</v>
      </c>
    </row>
    <row r="8637" spans="1:18" ht="20.25">
      <c r="A8637" s="18" t="s">
        <v>8654</v>
      </c>
      <c r="B8637" s="20">
        <v>8633</v>
      </c>
      <c r="C8637" s="36" t="s">
        <v>27441</v>
      </c>
      <c r="D8637" s="24" t="s">
        <v>11684</v>
      </c>
      <c r="E8637" s="27" t="s">
        <v>22480</v>
      </c>
      <c r="F8637" s="26" t="str">
        <f t="shared" si="1530"/>
        <v>骨耑脆</v>
      </c>
      <c r="G8637" s="26" t="str">
        <f t="shared" si="1531"/>
        <v>從魚周聲</v>
      </c>
      <c r="H8637" s="26" t="str">
        <f t="shared" si="1532"/>
        <v>都僚</v>
      </c>
      <c r="I8637" s="41" t="str">
        <f t="shared" si="1533"/>
        <v>4. 形声</v>
      </c>
      <c r="J8637" s="19" t="str">
        <f t="shared" si="1539"/>
        <v/>
      </c>
      <c r="K8637" s="19">
        <f t="shared" si="1539"/>
        <v>4</v>
      </c>
      <c r="L8637" s="19" t="str">
        <f t="shared" si="1539"/>
        <v/>
      </c>
      <c r="M8637" s="19">
        <f t="shared" si="1539"/>
        <v>5</v>
      </c>
      <c r="N8637" s="19" t="str">
        <f t="shared" si="1534"/>
        <v/>
      </c>
      <c r="O8637" s="19">
        <f t="shared" si="1540"/>
        <v>8</v>
      </c>
      <c r="P8637" s="19" t="str">
        <f t="shared" si="1540"/>
        <v/>
      </c>
      <c r="Q8637" s="19" t="str">
        <f t="shared" si="1540"/>
        <v/>
      </c>
      <c r="R8637" s="19">
        <f t="shared" si="1540"/>
        <v>11</v>
      </c>
    </row>
    <row r="8638" spans="1:18" ht="20.25">
      <c r="A8638" s="18" t="s">
        <v>8655</v>
      </c>
      <c r="B8638" s="20">
        <v>8634</v>
      </c>
      <c r="C8638" s="35"/>
      <c r="D8638" s="24" t="s">
        <v>11683</v>
      </c>
      <c r="E8638" s="27" t="s">
        <v>22481</v>
      </c>
      <c r="F8638" s="26" t="str">
        <f t="shared" si="1530"/>
        <v/>
      </c>
      <c r="G8638" s="26" t="str">
        <f t="shared" si="1531"/>
        <v/>
      </c>
      <c r="H8638" s="26" t="str">
        <f t="shared" si="1532"/>
        <v>都教</v>
      </c>
      <c r="I8638" s="41" t="str">
        <f t="shared" si="1533"/>
        <v>4. 形声</v>
      </c>
      <c r="J8638" s="19" t="str">
        <f t="shared" si="1539"/>
        <v/>
      </c>
      <c r="K8638" s="19" t="str">
        <f t="shared" si="1539"/>
        <v/>
      </c>
      <c r="L8638" s="19" t="str">
        <f t="shared" si="1539"/>
        <v/>
      </c>
      <c r="M8638" s="19">
        <f t="shared" si="1539"/>
        <v>5</v>
      </c>
      <c r="N8638" s="19" t="str">
        <f t="shared" si="1534"/>
        <v/>
      </c>
      <c r="O8638" s="19">
        <f t="shared" si="1540"/>
        <v>8</v>
      </c>
      <c r="P8638" s="19" t="str">
        <f t="shared" si="1540"/>
        <v/>
      </c>
      <c r="Q8638" s="19" t="str">
        <f t="shared" si="1540"/>
        <v/>
      </c>
      <c r="R8638" s="19">
        <f t="shared" si="1540"/>
        <v>11</v>
      </c>
    </row>
    <row r="8639" spans="1:18" ht="20.25">
      <c r="A8639" s="18" t="s">
        <v>8656</v>
      </c>
      <c r="B8639" s="20">
        <v>8635</v>
      </c>
      <c r="C8639" s="36" t="s">
        <v>614</v>
      </c>
      <c r="D8639" s="24" t="s">
        <v>13947</v>
      </c>
      <c r="E8639" s="27" t="s">
        <v>22482</v>
      </c>
      <c r="F8639" s="26" t="str">
        <f t="shared" si="1530"/>
        <v/>
      </c>
      <c r="G8639" s="26" t="str">
        <f t="shared" si="1531"/>
        <v/>
      </c>
      <c r="H8639" s="26" t="str">
        <f t="shared" si="1532"/>
        <v>北末</v>
      </c>
      <c r="I8639" s="41" t="str">
        <f t="shared" si="1533"/>
        <v>4. 形声</v>
      </c>
      <c r="J8639" s="19" t="str">
        <f t="shared" si="1539"/>
        <v/>
      </c>
      <c r="K8639" s="19" t="str">
        <f t="shared" si="1539"/>
        <v/>
      </c>
      <c r="L8639" s="19" t="str">
        <f t="shared" si="1539"/>
        <v/>
      </c>
      <c r="M8639" s="19">
        <f t="shared" si="1539"/>
        <v>5</v>
      </c>
      <c r="N8639" s="19" t="str">
        <f t="shared" si="1534"/>
        <v/>
      </c>
      <c r="O8639" s="19">
        <f t="shared" si="1540"/>
        <v>8</v>
      </c>
      <c r="P8639" s="19" t="str">
        <f t="shared" si="1540"/>
        <v/>
      </c>
      <c r="Q8639" s="19" t="str">
        <f t="shared" si="1540"/>
        <v/>
      </c>
      <c r="R8639" s="19">
        <f t="shared" si="1540"/>
        <v>11</v>
      </c>
    </row>
    <row r="8640" spans="1:18" ht="20.25">
      <c r="A8640" s="18" t="s">
        <v>8657</v>
      </c>
      <c r="B8640" s="20">
        <v>8636</v>
      </c>
      <c r="C8640" s="37" t="s">
        <v>24950</v>
      </c>
      <c r="D8640" s="24" t="s">
        <v>12592</v>
      </c>
      <c r="E8640" s="27" t="s">
        <v>22483</v>
      </c>
      <c r="F8640" s="26" t="str">
        <f t="shared" si="1530"/>
        <v/>
      </c>
      <c r="G8640" s="26" t="str">
        <f t="shared" si="1531"/>
        <v/>
      </c>
      <c r="H8640" s="26" t="str">
        <f t="shared" si="1532"/>
        <v>甫無</v>
      </c>
      <c r="I8640" s="41" t="str">
        <f t="shared" si="1533"/>
        <v>4. 形声</v>
      </c>
      <c r="J8640" s="19" t="str">
        <f t="shared" si="1539"/>
        <v/>
      </c>
      <c r="K8640" s="19" t="str">
        <f t="shared" si="1539"/>
        <v/>
      </c>
      <c r="L8640" s="19" t="str">
        <f t="shared" si="1539"/>
        <v/>
      </c>
      <c r="M8640" s="19">
        <f t="shared" si="1539"/>
        <v>6</v>
      </c>
      <c r="N8640" s="19" t="str">
        <f t="shared" si="1534"/>
        <v/>
      </c>
      <c r="O8640" s="19">
        <f t="shared" si="1540"/>
        <v>9</v>
      </c>
      <c r="P8640" s="19" t="str">
        <f t="shared" si="1540"/>
        <v/>
      </c>
      <c r="Q8640" s="19" t="str">
        <f t="shared" si="1540"/>
        <v/>
      </c>
      <c r="R8640" s="19">
        <f t="shared" si="1540"/>
        <v>12</v>
      </c>
    </row>
    <row r="8641" spans="1:18" ht="20.25">
      <c r="A8641" s="18" t="s">
        <v>8658</v>
      </c>
      <c r="B8641" s="20">
        <v>8637</v>
      </c>
      <c r="C8641" s="36" t="s">
        <v>27442</v>
      </c>
      <c r="D8641" s="24" t="s">
        <v>11574</v>
      </c>
      <c r="E8641" s="27" t="s">
        <v>22484</v>
      </c>
      <c r="F8641" s="26" t="str">
        <f t="shared" si="1530"/>
        <v/>
      </c>
      <c r="G8641" s="26" t="str">
        <f t="shared" si="1531"/>
        <v/>
      </c>
      <c r="H8641" s="26" t="str">
        <f t="shared" si="1532"/>
        <v>渠之</v>
      </c>
      <c r="I8641" s="41" t="str">
        <f t="shared" si="1533"/>
        <v>4. 形声</v>
      </c>
      <c r="J8641" s="19" t="str">
        <f t="shared" si="1539"/>
        <v/>
      </c>
      <c r="K8641" s="19" t="str">
        <f t="shared" si="1539"/>
        <v/>
      </c>
      <c r="L8641" s="19" t="str">
        <f t="shared" si="1539"/>
        <v/>
      </c>
      <c r="M8641" s="19">
        <f t="shared" si="1539"/>
        <v>3</v>
      </c>
      <c r="N8641" s="19" t="str">
        <f t="shared" si="1534"/>
        <v/>
      </c>
      <c r="O8641" s="19">
        <f t="shared" si="1540"/>
        <v>6</v>
      </c>
      <c r="P8641" s="19" t="str">
        <f t="shared" si="1540"/>
        <v/>
      </c>
      <c r="Q8641" s="19" t="str">
        <f t="shared" si="1540"/>
        <v/>
      </c>
      <c r="R8641" s="19">
        <f t="shared" si="1540"/>
        <v>9</v>
      </c>
    </row>
    <row r="8642" spans="1:18" ht="20.25">
      <c r="A8642" s="18" t="s">
        <v>8659</v>
      </c>
      <c r="B8642" s="20">
        <v>8638</v>
      </c>
      <c r="C8642" s="35" t="s">
        <v>2</v>
      </c>
      <c r="D8642" s="24" t="s">
        <v>12124</v>
      </c>
      <c r="E8642" s="27" t="s">
        <v>22485</v>
      </c>
      <c r="F8642" s="26" t="str">
        <f t="shared" si="1530"/>
        <v/>
      </c>
      <c r="G8642" s="26" t="str">
        <f t="shared" si="1531"/>
        <v/>
      </c>
      <c r="H8642" s="26" t="str">
        <f t="shared" si="1532"/>
        <v>治小</v>
      </c>
      <c r="I8642" s="41" t="str">
        <f t="shared" si="1533"/>
        <v>4. 形声</v>
      </c>
      <c r="J8642" s="19" t="str">
        <f t="shared" si="1539"/>
        <v/>
      </c>
      <c r="K8642" s="19" t="str">
        <f t="shared" si="1539"/>
        <v/>
      </c>
      <c r="L8642" s="19" t="str">
        <f t="shared" si="1539"/>
        <v/>
      </c>
      <c r="M8642" s="19">
        <f t="shared" si="1539"/>
        <v>3</v>
      </c>
      <c r="N8642" s="19" t="str">
        <f t="shared" si="1534"/>
        <v/>
      </c>
      <c r="O8642" s="19">
        <f t="shared" si="1540"/>
        <v>6</v>
      </c>
      <c r="P8642" s="19" t="str">
        <f t="shared" si="1540"/>
        <v/>
      </c>
      <c r="Q8642" s="19" t="str">
        <f t="shared" si="1540"/>
        <v/>
      </c>
      <c r="R8642" s="19">
        <f t="shared" si="1540"/>
        <v>9</v>
      </c>
    </row>
    <row r="8643" spans="1:18" ht="20.25">
      <c r="A8643" s="18" t="s">
        <v>8660</v>
      </c>
      <c r="B8643" s="20">
        <v>8639</v>
      </c>
      <c r="C8643" s="35"/>
      <c r="D8643" s="24" t="s">
        <v>12437</v>
      </c>
      <c r="E8643" s="27" t="s">
        <v>22486</v>
      </c>
      <c r="F8643" s="26" t="str">
        <f t="shared" si="1530"/>
        <v/>
      </c>
      <c r="G8643" s="26" t="str">
        <f t="shared" si="1531"/>
        <v/>
      </c>
      <c r="H8643" s="26" t="str">
        <f t="shared" si="1532"/>
        <v>呼跨</v>
      </c>
      <c r="I8643" s="41" t="str">
        <f t="shared" si="1533"/>
        <v>4. 形声</v>
      </c>
      <c r="J8643" s="19" t="str">
        <f t="shared" si="1539"/>
        <v/>
      </c>
      <c r="K8643" s="19" t="str">
        <f t="shared" si="1539"/>
        <v/>
      </c>
      <c r="L8643" s="19" t="str">
        <f t="shared" si="1539"/>
        <v/>
      </c>
      <c r="M8643" s="19">
        <f t="shared" si="1539"/>
        <v>3</v>
      </c>
      <c r="N8643" s="19" t="str">
        <f t="shared" si="1534"/>
        <v/>
      </c>
      <c r="O8643" s="19">
        <f t="shared" si="1540"/>
        <v>6</v>
      </c>
      <c r="P8643" s="19" t="str">
        <f t="shared" si="1540"/>
        <v/>
      </c>
      <c r="Q8643" s="19" t="str">
        <f t="shared" si="1540"/>
        <v/>
      </c>
      <c r="R8643" s="19">
        <f t="shared" si="1540"/>
        <v>9</v>
      </c>
    </row>
    <row r="8644" spans="1:18" ht="20.25">
      <c r="A8644" s="18" t="s">
        <v>8661</v>
      </c>
      <c r="B8644" s="20">
        <v>8640</v>
      </c>
      <c r="C8644" s="35" t="s">
        <v>27443</v>
      </c>
      <c r="D8644" s="24" t="s">
        <v>11623</v>
      </c>
      <c r="E8644" s="27" t="s">
        <v>22487</v>
      </c>
      <c r="F8644" s="26" t="str">
        <f t="shared" si="1530"/>
        <v>新魚精</v>
      </c>
      <c r="G8644" s="26" t="str">
        <f t="shared" si="1531"/>
        <v>從三魚不變魚徐鍇曰三衆也衆而不變是鱻也</v>
      </c>
      <c r="H8644" s="26" t="str">
        <f t="shared" si="1532"/>
        <v>相然</v>
      </c>
      <c r="I8644" s="41" t="str">
        <f t="shared" si="1533"/>
        <v/>
      </c>
      <c r="J8644" s="19" t="str">
        <f t="shared" si="1539"/>
        <v/>
      </c>
      <c r="K8644" s="19">
        <f t="shared" si="1539"/>
        <v>4</v>
      </c>
      <c r="L8644" s="19" t="str">
        <f t="shared" si="1539"/>
        <v/>
      </c>
      <c r="M8644" s="19">
        <f t="shared" si="1539"/>
        <v>5</v>
      </c>
      <c r="N8644" s="19" t="str">
        <f t="shared" si="1534"/>
        <v/>
      </c>
      <c r="O8644" s="19" t="str">
        <f t="shared" si="1540"/>
        <v/>
      </c>
      <c r="P8644" s="19" t="str">
        <f t="shared" si="1540"/>
        <v/>
      </c>
      <c r="Q8644" s="19" t="str">
        <f t="shared" si="1540"/>
        <v/>
      </c>
      <c r="R8644" s="19">
        <f t="shared" si="1540"/>
        <v>26</v>
      </c>
    </row>
    <row r="8645" spans="1:18" ht="20.25">
      <c r="A8645" s="18" t="s">
        <v>8662</v>
      </c>
      <c r="B8645" s="20">
        <v>8641</v>
      </c>
      <c r="C8645" s="35"/>
      <c r="D8645" s="24" t="s">
        <v>13746</v>
      </c>
      <c r="E8645" s="27" t="s">
        <v>22488</v>
      </c>
      <c r="F8645" s="26" t="str">
        <f t="shared" ref="F8645:F8708" si="1541">IFERROR(MID(E8645,1,K8645-1),"")</f>
        <v>比目魚</v>
      </c>
      <c r="G8645" s="26" t="str">
        <f t="shared" ref="G8645:G8708" si="1542">IFERROR(MID($E8645,K8645+1,MIN(IF(Q8645=0,100,Q8645), IF(R8645=0,100,R8645))-3-K8645),"")</f>
        <v>從魚枼聲</v>
      </c>
      <c r="H8645" s="26" t="str">
        <f t="shared" ref="H8645:H8708" si="1543">IFERROR(MID($E8645,R8645-2,2),"")</f>
        <v>土盍</v>
      </c>
      <c r="I8645" s="41" t="str">
        <f t="shared" ref="I8645:I8708" si="1544">IFERROR(IF(N(P8645)&lt;&gt;0,"1.象形 or 2.指事",IF(N(M8645)*N(O8645)&lt;&gt;0,"4. 形声",IF(AND(N(M8645)*N(N8645)&lt;&gt;0, N8645&lt;Q8645),"3. 会意",""))),"")</f>
        <v>4. 形声</v>
      </c>
      <c r="J8645" s="19" t="str">
        <f t="shared" ref="J8645:M8664" si="1545">IFERROR(FIND(J$4,$E8645),"")</f>
        <v/>
      </c>
      <c r="K8645" s="19">
        <f t="shared" si="1545"/>
        <v>4</v>
      </c>
      <c r="L8645" s="19" t="str">
        <f t="shared" si="1545"/>
        <v/>
      </c>
      <c r="M8645" s="19">
        <f t="shared" si="1545"/>
        <v>5</v>
      </c>
      <c r="N8645" s="19" t="str">
        <f t="shared" ref="N8645:N8708" si="1546">IFERROR(FIND(N$4,$E8645,M8645+1),"")</f>
        <v/>
      </c>
      <c r="O8645" s="19">
        <f t="shared" ref="O8645:R8664" si="1547">IFERROR(FIND(O$4,$E8645),"")</f>
        <v>8</v>
      </c>
      <c r="P8645" s="19" t="str">
        <f t="shared" si="1547"/>
        <v/>
      </c>
      <c r="Q8645" s="19" t="str">
        <f t="shared" si="1547"/>
        <v/>
      </c>
      <c r="R8645" s="19">
        <f t="shared" si="1547"/>
        <v>11</v>
      </c>
    </row>
    <row r="8646" spans="1:18" ht="20.25">
      <c r="A8646" s="18" t="s">
        <v>8663</v>
      </c>
      <c r="B8646" s="20">
        <v>8642</v>
      </c>
      <c r="C8646" s="35" t="s">
        <v>27444</v>
      </c>
      <c r="D8646" s="24" t="s">
        <v>13948</v>
      </c>
      <c r="E8646" s="27" t="s">
        <v>22489</v>
      </c>
      <c r="F8646" s="26" t="str">
        <f t="shared" si="1541"/>
        <v/>
      </c>
      <c r="G8646" s="26" t="str">
        <f t="shared" si="1542"/>
        <v/>
      </c>
      <c r="H8646" s="26" t="str">
        <f t="shared" si="1543"/>
        <v>房脂</v>
      </c>
      <c r="I8646" s="41" t="str">
        <f t="shared" si="1544"/>
        <v>4. 形声</v>
      </c>
      <c r="J8646" s="19" t="str">
        <f t="shared" si="1545"/>
        <v/>
      </c>
      <c r="K8646" s="19" t="str">
        <f t="shared" si="1545"/>
        <v/>
      </c>
      <c r="L8646" s="19" t="str">
        <f t="shared" si="1545"/>
        <v/>
      </c>
      <c r="M8646" s="19">
        <f t="shared" si="1545"/>
        <v>5</v>
      </c>
      <c r="N8646" s="19" t="str">
        <f t="shared" si="1546"/>
        <v/>
      </c>
      <c r="O8646" s="19">
        <f t="shared" si="1547"/>
        <v>8</v>
      </c>
      <c r="P8646" s="19" t="str">
        <f t="shared" si="1547"/>
        <v/>
      </c>
      <c r="Q8646" s="19" t="str">
        <f t="shared" si="1547"/>
        <v/>
      </c>
      <c r="R8646" s="19">
        <f t="shared" si="1547"/>
        <v>11</v>
      </c>
    </row>
    <row r="8647" spans="1:18" ht="20.25">
      <c r="A8647" s="18" t="s">
        <v>8664</v>
      </c>
      <c r="B8647" s="20">
        <v>8643</v>
      </c>
      <c r="C8647" s="36" t="s">
        <v>27445</v>
      </c>
      <c r="D8647" s="24" t="s">
        <v>13949</v>
      </c>
      <c r="E8647" s="27" t="s">
        <v>22490</v>
      </c>
      <c r="F8647" s="26" t="str">
        <f t="shared" si="1541"/>
        <v/>
      </c>
      <c r="G8647" s="26" t="str">
        <f t="shared" si="1542"/>
        <v/>
      </c>
      <c r="H8647" s="26" t="str">
        <f t="shared" si="1543"/>
        <v>余招</v>
      </c>
      <c r="I8647" s="41" t="str">
        <f t="shared" si="1544"/>
        <v>4. 形声</v>
      </c>
      <c r="J8647" s="19" t="str">
        <f t="shared" si="1545"/>
        <v/>
      </c>
      <c r="K8647" s="19" t="str">
        <f t="shared" si="1545"/>
        <v/>
      </c>
      <c r="L8647" s="19" t="str">
        <f t="shared" si="1545"/>
        <v/>
      </c>
      <c r="M8647" s="19">
        <f t="shared" si="1545"/>
        <v>5</v>
      </c>
      <c r="N8647" s="19" t="str">
        <f t="shared" si="1546"/>
        <v/>
      </c>
      <c r="O8647" s="19">
        <f t="shared" si="1547"/>
        <v>8</v>
      </c>
      <c r="P8647" s="19" t="str">
        <f t="shared" si="1547"/>
        <v/>
      </c>
      <c r="Q8647" s="19" t="str">
        <f t="shared" si="1547"/>
        <v/>
      </c>
      <c r="R8647" s="19">
        <f t="shared" si="1547"/>
        <v>11</v>
      </c>
    </row>
    <row r="8648" spans="1:18" ht="20.25">
      <c r="A8648" s="18" t="s">
        <v>8665</v>
      </c>
      <c r="B8648" s="20">
        <v>8644</v>
      </c>
      <c r="C8648" s="35"/>
      <c r="D8648" s="24" t="s">
        <v>11634</v>
      </c>
      <c r="E8648" s="27" t="s">
        <v>22491</v>
      </c>
      <c r="F8648" s="26" t="str">
        <f t="shared" si="1541"/>
        <v>二魚</v>
      </c>
      <c r="G8648" s="26" t="str">
        <f t="shared" si="1542"/>
        <v/>
      </c>
      <c r="H8648" s="26" t="str">
        <f t="shared" si="1543"/>
        <v>語居</v>
      </c>
      <c r="I8648" s="41" t="str">
        <f t="shared" si="1544"/>
        <v/>
      </c>
      <c r="J8648" s="19" t="str">
        <f t="shared" si="1545"/>
        <v/>
      </c>
      <c r="K8648" s="19">
        <f t="shared" si="1545"/>
        <v>3</v>
      </c>
      <c r="L8648" s="19" t="str">
        <f t="shared" si="1545"/>
        <v/>
      </c>
      <c r="M8648" s="19">
        <f t="shared" si="1545"/>
        <v>9</v>
      </c>
      <c r="N8648" s="19" t="str">
        <f t="shared" si="1546"/>
        <v/>
      </c>
      <c r="O8648" s="19" t="str">
        <f t="shared" si="1547"/>
        <v/>
      </c>
      <c r="P8648" s="19" t="str">
        <f t="shared" si="1547"/>
        <v/>
      </c>
      <c r="Q8648" s="19">
        <f t="shared" si="1547"/>
        <v>6</v>
      </c>
      <c r="R8648" s="19">
        <f t="shared" si="1547"/>
        <v>13</v>
      </c>
    </row>
    <row r="8649" spans="1:18" ht="20.25">
      <c r="A8649" s="18" t="s">
        <v>8666</v>
      </c>
      <c r="B8649" s="20">
        <v>8645</v>
      </c>
      <c r="C8649" s="35" t="s">
        <v>27446</v>
      </c>
      <c r="D8649" s="24" t="s">
        <v>11634</v>
      </c>
      <c r="E8649" s="27" t="s">
        <v>22492</v>
      </c>
      <c r="F8649" s="26" t="str">
        <f t="shared" si="1541"/>
        <v>捕魚</v>
      </c>
      <c r="G8649" s="26" t="str">
        <f t="shared" si="1542"/>
        <v>從從水</v>
      </c>
      <c r="H8649" s="26" t="str">
        <f t="shared" si="1543"/>
        <v>語居</v>
      </c>
      <c r="I8649" s="41" t="str">
        <f t="shared" si="1544"/>
        <v>3. 会意</v>
      </c>
      <c r="J8649" s="19" t="str">
        <f t="shared" si="1545"/>
        <v/>
      </c>
      <c r="K8649" s="19">
        <f t="shared" si="1545"/>
        <v>3</v>
      </c>
      <c r="L8649" s="19" t="str">
        <f t="shared" si="1545"/>
        <v/>
      </c>
      <c r="M8649" s="19">
        <f t="shared" si="1545"/>
        <v>4</v>
      </c>
      <c r="N8649" s="19">
        <f t="shared" si="1546"/>
        <v>6</v>
      </c>
      <c r="O8649" s="19" t="str">
        <f t="shared" si="1547"/>
        <v/>
      </c>
      <c r="P8649" s="19" t="str">
        <f t="shared" si="1547"/>
        <v/>
      </c>
      <c r="Q8649" s="19" t="str">
        <f t="shared" si="1547"/>
        <v/>
      </c>
      <c r="R8649" s="19">
        <f t="shared" si="1547"/>
        <v>10</v>
      </c>
    </row>
    <row r="8650" spans="1:18" ht="20.25">
      <c r="A8650" s="18" t="s">
        <v>8667</v>
      </c>
      <c r="B8650" s="20">
        <v>8646</v>
      </c>
      <c r="C8650" s="35" t="s">
        <v>27446</v>
      </c>
      <c r="D8650" s="24" t="s">
        <v>11634</v>
      </c>
      <c r="E8650" s="27" t="s">
        <v>22493</v>
      </c>
      <c r="F8650" s="26" t="str">
        <f t="shared" si="1541"/>
        <v/>
      </c>
      <c r="G8650" s="26" t="str">
        <f t="shared" si="1542"/>
        <v/>
      </c>
      <c r="H8650" s="26" t="str">
        <f t="shared" si="1543"/>
        <v/>
      </c>
      <c r="I8650" s="41" t="str">
        <f t="shared" si="1544"/>
        <v/>
      </c>
      <c r="J8650" s="19" t="str">
        <f t="shared" si="1545"/>
        <v/>
      </c>
      <c r="K8650" s="19" t="str">
        <f t="shared" si="1545"/>
        <v/>
      </c>
      <c r="L8650" s="19" t="str">
        <f t="shared" si="1545"/>
        <v/>
      </c>
      <c r="M8650" s="19">
        <f t="shared" si="1545"/>
        <v>4</v>
      </c>
      <c r="N8650" s="19" t="str">
        <f t="shared" si="1546"/>
        <v/>
      </c>
      <c r="O8650" s="19" t="str">
        <f t="shared" si="1547"/>
        <v/>
      </c>
      <c r="P8650" s="19" t="str">
        <f t="shared" si="1547"/>
        <v/>
      </c>
      <c r="Q8650" s="19" t="str">
        <f t="shared" si="1547"/>
        <v/>
      </c>
      <c r="R8650" s="19" t="str">
        <f t="shared" si="1547"/>
        <v/>
      </c>
    </row>
    <row r="8651" spans="1:18" ht="20.25">
      <c r="A8651" s="18" t="s">
        <v>8668</v>
      </c>
      <c r="B8651" s="20">
        <v>8647</v>
      </c>
      <c r="C8651" s="35" t="s">
        <v>8879</v>
      </c>
      <c r="D8651" s="24" t="s">
        <v>12177</v>
      </c>
      <c r="E8651" s="27" t="s">
        <v>22494</v>
      </c>
      <c r="F8651" s="26" t="str">
        <f t="shared" si="1541"/>
        <v>鳥</v>
      </c>
      <c r="G8651" s="26" t="str">
        <f t="shared" si="1542"/>
        <v>籋口布翄枝尾象形</v>
      </c>
      <c r="H8651" s="26" t="str">
        <f t="shared" si="1543"/>
        <v>於甸</v>
      </c>
      <c r="I8651" s="41" t="str">
        <f t="shared" si="1544"/>
        <v/>
      </c>
      <c r="J8651" s="19" t="str">
        <f t="shared" si="1545"/>
        <v/>
      </c>
      <c r="K8651" s="19">
        <f t="shared" si="1545"/>
        <v>3</v>
      </c>
      <c r="L8651" s="19">
        <f t="shared" si="1545"/>
        <v>10</v>
      </c>
      <c r="M8651" s="19">
        <f t="shared" si="1545"/>
        <v>17</v>
      </c>
      <c r="N8651" s="19" t="str">
        <f t="shared" si="1546"/>
        <v/>
      </c>
      <c r="O8651" s="19" t="str">
        <f t="shared" si="1547"/>
        <v/>
      </c>
      <c r="P8651" s="19" t="str">
        <f t="shared" si="1547"/>
        <v/>
      </c>
      <c r="Q8651" s="19">
        <f t="shared" si="1547"/>
        <v>14</v>
      </c>
      <c r="R8651" s="19">
        <f t="shared" si="1547"/>
        <v>21</v>
      </c>
    </row>
    <row r="8652" spans="1:18" ht="20.25">
      <c r="A8652" s="18" t="s">
        <v>8669</v>
      </c>
      <c r="B8652" s="20">
        <v>8648</v>
      </c>
      <c r="C8652" s="36" t="s">
        <v>27447</v>
      </c>
      <c r="D8652" s="24" t="s">
        <v>11655</v>
      </c>
      <c r="E8652" s="27" t="s">
        <v>22495</v>
      </c>
      <c r="F8652" s="26" t="str">
        <f t="shared" si="1541"/>
        <v/>
      </c>
      <c r="G8652" s="26" t="str">
        <f t="shared" si="1542"/>
        <v/>
      </c>
      <c r="H8652" s="26" t="str">
        <f t="shared" si="1543"/>
        <v>力鐘</v>
      </c>
      <c r="I8652" s="41" t="str">
        <f t="shared" si="1544"/>
        <v>4. 形声</v>
      </c>
      <c r="J8652" s="19" t="str">
        <f t="shared" si="1545"/>
        <v/>
      </c>
      <c r="K8652" s="19" t="str">
        <f t="shared" si="1545"/>
        <v/>
      </c>
      <c r="L8652" s="19">
        <f t="shared" si="1545"/>
        <v>46</v>
      </c>
      <c r="M8652" s="19">
        <f t="shared" si="1545"/>
        <v>27</v>
      </c>
      <c r="N8652" s="19">
        <f t="shared" si="1546"/>
        <v>40</v>
      </c>
      <c r="O8652" s="19">
        <f t="shared" si="1547"/>
        <v>34</v>
      </c>
      <c r="P8652" s="19" t="str">
        <f t="shared" si="1547"/>
        <v/>
      </c>
      <c r="Q8652" s="19">
        <f t="shared" si="1547"/>
        <v>37</v>
      </c>
      <c r="R8652" s="19">
        <f t="shared" si="1547"/>
        <v>55</v>
      </c>
    </row>
    <row r="8653" spans="1:18" ht="20.25">
      <c r="A8653" s="18" t="s">
        <v>8670</v>
      </c>
      <c r="B8653" s="20">
        <v>8649</v>
      </c>
      <c r="C8653" s="36" t="s">
        <v>27448</v>
      </c>
      <c r="D8653" s="24" t="s">
        <v>11686</v>
      </c>
      <c r="E8653" s="27" t="s">
        <v>22496</v>
      </c>
      <c r="F8653" s="26" t="str">
        <f t="shared" si="1541"/>
        <v>龍</v>
      </c>
      <c r="G8653" s="26" t="str">
        <f t="shared" si="1542"/>
        <v>從龍霝聲</v>
      </c>
      <c r="H8653" s="26" t="str">
        <f t="shared" si="1543"/>
        <v>郎丁</v>
      </c>
      <c r="I8653" s="41" t="str">
        <f t="shared" si="1544"/>
        <v>4. 形声</v>
      </c>
      <c r="J8653" s="19" t="str">
        <f t="shared" si="1545"/>
        <v/>
      </c>
      <c r="K8653" s="19">
        <f t="shared" si="1545"/>
        <v>2</v>
      </c>
      <c r="L8653" s="19" t="str">
        <f t="shared" si="1545"/>
        <v/>
      </c>
      <c r="M8653" s="19">
        <f t="shared" si="1545"/>
        <v>3</v>
      </c>
      <c r="N8653" s="19" t="str">
        <f t="shared" si="1546"/>
        <v/>
      </c>
      <c r="O8653" s="19">
        <f t="shared" si="1547"/>
        <v>6</v>
      </c>
      <c r="P8653" s="19" t="str">
        <f t="shared" si="1547"/>
        <v/>
      </c>
      <c r="Q8653" s="19" t="str">
        <f t="shared" si="1547"/>
        <v/>
      </c>
      <c r="R8653" s="19">
        <f t="shared" si="1547"/>
        <v>9</v>
      </c>
    </row>
    <row r="8654" spans="1:18" ht="20.25">
      <c r="A8654" s="18" t="s">
        <v>8671</v>
      </c>
      <c r="B8654" s="20">
        <v>8650</v>
      </c>
      <c r="C8654" s="35" t="s">
        <v>27449</v>
      </c>
      <c r="D8654" s="24" t="s">
        <v>12657</v>
      </c>
      <c r="E8654" s="27" t="s">
        <v>22497</v>
      </c>
      <c r="F8654" s="26" t="str">
        <f t="shared" si="1541"/>
        <v/>
      </c>
      <c r="G8654" s="26" t="str">
        <f t="shared" si="1542"/>
        <v/>
      </c>
      <c r="H8654" s="26" t="str">
        <f t="shared" si="1543"/>
        <v>口含</v>
      </c>
      <c r="I8654" s="41" t="str">
        <f t="shared" si="1544"/>
        <v>4. 形声</v>
      </c>
      <c r="J8654" s="19" t="str">
        <f t="shared" si="1545"/>
        <v/>
      </c>
      <c r="K8654" s="19" t="str">
        <f t="shared" si="1545"/>
        <v/>
      </c>
      <c r="L8654" s="19" t="str">
        <f t="shared" si="1545"/>
        <v/>
      </c>
      <c r="M8654" s="19">
        <f t="shared" si="1545"/>
        <v>3</v>
      </c>
      <c r="N8654" s="19" t="str">
        <f t="shared" si="1546"/>
        <v/>
      </c>
      <c r="O8654" s="19">
        <f t="shared" si="1547"/>
        <v>6</v>
      </c>
      <c r="P8654" s="19" t="str">
        <f t="shared" si="1547"/>
        <v/>
      </c>
      <c r="Q8654" s="19" t="str">
        <f t="shared" si="1547"/>
        <v/>
      </c>
      <c r="R8654" s="19">
        <f t="shared" si="1547"/>
        <v>9</v>
      </c>
    </row>
    <row r="8655" spans="1:18" ht="20.25">
      <c r="A8655" s="18" t="s">
        <v>8672</v>
      </c>
      <c r="B8655" s="20">
        <v>8651</v>
      </c>
      <c r="C8655" s="35"/>
      <c r="D8655" s="24" t="s">
        <v>11693</v>
      </c>
      <c r="E8655" s="27" t="s">
        <v>22498</v>
      </c>
      <c r="F8655" s="26" t="str">
        <f t="shared" si="1541"/>
        <v/>
      </c>
      <c r="G8655" s="26" t="str">
        <f t="shared" si="1542"/>
        <v/>
      </c>
      <c r="H8655" s="26" t="str">
        <f t="shared" si="1543"/>
        <v>古賢</v>
      </c>
      <c r="I8655" s="41" t="str">
        <f t="shared" si="1544"/>
        <v>4. 形声</v>
      </c>
      <c r="J8655" s="19" t="str">
        <f t="shared" si="1545"/>
        <v/>
      </c>
      <c r="K8655" s="19" t="str">
        <f t="shared" si="1545"/>
        <v/>
      </c>
      <c r="L8655" s="19" t="str">
        <f t="shared" si="1545"/>
        <v/>
      </c>
      <c r="M8655" s="19">
        <f t="shared" si="1545"/>
        <v>7</v>
      </c>
      <c r="N8655" s="19" t="str">
        <f t="shared" si="1546"/>
        <v/>
      </c>
      <c r="O8655" s="19">
        <f t="shared" si="1547"/>
        <v>10</v>
      </c>
      <c r="P8655" s="19" t="str">
        <f t="shared" si="1547"/>
        <v/>
      </c>
      <c r="Q8655" s="19" t="str">
        <f t="shared" si="1547"/>
        <v/>
      </c>
      <c r="R8655" s="19">
        <f t="shared" si="1547"/>
        <v>13</v>
      </c>
    </row>
    <row r="8656" spans="1:18" ht="20.25">
      <c r="A8656" s="18" t="s">
        <v>8673</v>
      </c>
      <c r="B8656" s="20">
        <v>8652</v>
      </c>
      <c r="C8656" s="35"/>
      <c r="D8656" s="24" t="s">
        <v>12247</v>
      </c>
      <c r="E8656" s="27" t="s">
        <v>22499</v>
      </c>
      <c r="F8656" s="26" t="str">
        <f t="shared" si="1541"/>
        <v>飛龍</v>
      </c>
      <c r="G8656" s="26" t="str">
        <f t="shared" si="1542"/>
        <v>從二龍讀若沓</v>
      </c>
      <c r="H8656" s="26" t="str">
        <f t="shared" si="1543"/>
        <v>徒合</v>
      </c>
      <c r="I8656" s="41" t="str">
        <f t="shared" si="1544"/>
        <v/>
      </c>
      <c r="J8656" s="19" t="str">
        <f t="shared" si="1545"/>
        <v/>
      </c>
      <c r="K8656" s="19">
        <f t="shared" si="1545"/>
        <v>3</v>
      </c>
      <c r="L8656" s="19" t="str">
        <f t="shared" si="1545"/>
        <v/>
      </c>
      <c r="M8656" s="19">
        <f t="shared" si="1545"/>
        <v>4</v>
      </c>
      <c r="N8656" s="19" t="str">
        <f t="shared" si="1546"/>
        <v/>
      </c>
      <c r="O8656" s="19" t="str">
        <f t="shared" si="1547"/>
        <v/>
      </c>
      <c r="P8656" s="19" t="str">
        <f t="shared" si="1547"/>
        <v/>
      </c>
      <c r="Q8656" s="19" t="str">
        <f t="shared" si="1547"/>
        <v/>
      </c>
      <c r="R8656" s="19">
        <f t="shared" si="1547"/>
        <v>12</v>
      </c>
    </row>
    <row r="8657" spans="1:18" ht="20.25">
      <c r="A8657" s="18" t="s">
        <v>8674</v>
      </c>
      <c r="B8657" s="20">
        <v>8653</v>
      </c>
      <c r="C8657" s="36" t="s">
        <v>2998</v>
      </c>
      <c r="D8657" s="24" t="s">
        <v>12631</v>
      </c>
      <c r="E8657" s="27" t="s">
        <v>22500</v>
      </c>
      <c r="F8657" s="26" t="str">
        <f t="shared" si="1541"/>
        <v>鳥翥</v>
      </c>
      <c r="G8657" s="26" t="str">
        <f t="shared" si="1542"/>
        <v>象形</v>
      </c>
      <c r="H8657" s="26" t="str">
        <f t="shared" si="1543"/>
        <v>甫微</v>
      </c>
      <c r="I8657" s="41" t="str">
        <f t="shared" si="1544"/>
        <v/>
      </c>
      <c r="J8657" s="19" t="str">
        <f t="shared" si="1545"/>
        <v/>
      </c>
      <c r="K8657" s="19">
        <f t="shared" si="1545"/>
        <v>3</v>
      </c>
      <c r="L8657" s="19">
        <f t="shared" si="1545"/>
        <v>4</v>
      </c>
      <c r="M8657" s="19">
        <f t="shared" si="1545"/>
        <v>11</v>
      </c>
      <c r="N8657" s="19" t="str">
        <f t="shared" si="1546"/>
        <v/>
      </c>
      <c r="O8657" s="19" t="str">
        <f t="shared" si="1547"/>
        <v/>
      </c>
      <c r="P8657" s="19" t="str">
        <f t="shared" si="1547"/>
        <v/>
      </c>
      <c r="Q8657" s="19">
        <f t="shared" si="1547"/>
        <v>8</v>
      </c>
      <c r="R8657" s="19">
        <f t="shared" si="1547"/>
        <v>15</v>
      </c>
    </row>
    <row r="8658" spans="1:18" ht="20.25">
      <c r="A8658" s="18" t="s">
        <v>8675</v>
      </c>
      <c r="B8658" s="20">
        <v>8654</v>
      </c>
      <c r="C8658" s="35" t="s">
        <v>8133</v>
      </c>
      <c r="D8658" s="24" t="s">
        <v>11699</v>
      </c>
      <c r="E8658" s="27" t="s">
        <v>22501</v>
      </c>
      <c r="F8658" s="26" t="str">
        <f t="shared" si="1541"/>
        <v>翄</v>
      </c>
      <c r="G8658" s="26" t="str">
        <f t="shared" si="1542"/>
        <v>從飛異聲</v>
      </c>
      <c r="H8658" s="26" t="str">
        <f t="shared" si="1543"/>
        <v>与職</v>
      </c>
      <c r="I8658" s="41" t="str">
        <f t="shared" si="1544"/>
        <v>4. 形声</v>
      </c>
      <c r="J8658" s="19" t="str">
        <f t="shared" si="1545"/>
        <v/>
      </c>
      <c r="K8658" s="19">
        <f t="shared" si="1545"/>
        <v>2</v>
      </c>
      <c r="L8658" s="19" t="str">
        <f t="shared" si="1545"/>
        <v/>
      </c>
      <c r="M8658" s="19">
        <f t="shared" si="1545"/>
        <v>3</v>
      </c>
      <c r="N8658" s="19" t="str">
        <f t="shared" si="1546"/>
        <v/>
      </c>
      <c r="O8658" s="19">
        <f t="shared" si="1547"/>
        <v>6</v>
      </c>
      <c r="P8658" s="19" t="str">
        <f t="shared" si="1547"/>
        <v/>
      </c>
      <c r="Q8658" s="19" t="str">
        <f t="shared" si="1547"/>
        <v/>
      </c>
      <c r="R8658" s="19">
        <f t="shared" si="1547"/>
        <v>9</v>
      </c>
    </row>
    <row r="8659" spans="1:18" ht="20.25">
      <c r="A8659" s="18" t="s">
        <v>8676</v>
      </c>
      <c r="B8659" s="20">
        <v>8655</v>
      </c>
      <c r="C8659" s="35" t="s">
        <v>8133</v>
      </c>
      <c r="D8659" s="24" t="s">
        <v>11699</v>
      </c>
      <c r="E8659" s="27" t="s">
        <v>22502</v>
      </c>
      <c r="F8659" s="26" t="str">
        <f t="shared" si="1541"/>
        <v/>
      </c>
      <c r="G8659" s="26" t="str">
        <f t="shared" si="1542"/>
        <v/>
      </c>
      <c r="H8659" s="26" t="str">
        <f t="shared" si="1543"/>
        <v/>
      </c>
      <c r="I8659" s="41" t="str">
        <f t="shared" si="1544"/>
        <v/>
      </c>
      <c r="J8659" s="19" t="str">
        <f t="shared" si="1545"/>
        <v/>
      </c>
      <c r="K8659" s="19" t="str">
        <f t="shared" si="1545"/>
        <v/>
      </c>
      <c r="L8659" s="19" t="str">
        <f t="shared" si="1545"/>
        <v/>
      </c>
      <c r="M8659" s="19">
        <f t="shared" si="1545"/>
        <v>4</v>
      </c>
      <c r="N8659" s="19" t="str">
        <f t="shared" si="1546"/>
        <v/>
      </c>
      <c r="O8659" s="19" t="str">
        <f t="shared" si="1547"/>
        <v/>
      </c>
      <c r="P8659" s="19" t="str">
        <f t="shared" si="1547"/>
        <v/>
      </c>
      <c r="Q8659" s="19" t="str">
        <f t="shared" si="1547"/>
        <v/>
      </c>
      <c r="R8659" s="19" t="str">
        <f t="shared" si="1547"/>
        <v/>
      </c>
    </row>
    <row r="8660" spans="1:18" ht="20.25">
      <c r="A8660" s="18" t="s">
        <v>8677</v>
      </c>
      <c r="B8660" s="20">
        <v>8656</v>
      </c>
      <c r="C8660" s="35" t="s">
        <v>4628</v>
      </c>
      <c r="D8660" s="24" t="s">
        <v>12631</v>
      </c>
      <c r="E8660" s="27" t="s">
        <v>22503</v>
      </c>
      <c r="F8660" s="26" t="str">
        <f t="shared" si="1541"/>
        <v>違</v>
      </c>
      <c r="G8660" s="26" t="str">
        <f t="shared" si="1542"/>
        <v>從飛下翄取其相背</v>
      </c>
      <c r="H8660" s="26" t="str">
        <f t="shared" si="1543"/>
        <v>甫微</v>
      </c>
      <c r="I8660" s="41" t="str">
        <f t="shared" si="1544"/>
        <v/>
      </c>
      <c r="J8660" s="19" t="str">
        <f t="shared" si="1545"/>
        <v/>
      </c>
      <c r="K8660" s="19">
        <f t="shared" si="1545"/>
        <v>2</v>
      </c>
      <c r="L8660" s="19" t="str">
        <f t="shared" si="1545"/>
        <v/>
      </c>
      <c r="M8660" s="19">
        <f t="shared" si="1545"/>
        <v>3</v>
      </c>
      <c r="N8660" s="19">
        <f t="shared" si="1546"/>
        <v>16</v>
      </c>
      <c r="O8660" s="19" t="str">
        <f t="shared" si="1547"/>
        <v/>
      </c>
      <c r="P8660" s="19" t="str">
        <f t="shared" si="1547"/>
        <v/>
      </c>
      <c r="Q8660" s="19">
        <f t="shared" si="1547"/>
        <v>13</v>
      </c>
      <c r="R8660" s="19">
        <f t="shared" si="1547"/>
        <v>20</v>
      </c>
    </row>
    <row r="8661" spans="1:18" ht="20.25">
      <c r="A8661" s="18" t="s">
        <v>8678</v>
      </c>
      <c r="B8661" s="20">
        <v>8657</v>
      </c>
      <c r="C8661" s="35"/>
      <c r="D8661" s="24" t="s">
        <v>12463</v>
      </c>
      <c r="E8661" s="27" t="s">
        <v>22504</v>
      </c>
      <c r="F8661" s="26" t="str">
        <f t="shared" si="1541"/>
        <v>别</v>
      </c>
      <c r="G8661" s="26" t="str">
        <f t="shared" si="1542"/>
        <v>從非己聲</v>
      </c>
      <c r="H8661" s="26" t="str">
        <f t="shared" si="1543"/>
        <v>非尾</v>
      </c>
      <c r="I8661" s="41" t="str">
        <f t="shared" si="1544"/>
        <v>4. 形声</v>
      </c>
      <c r="J8661" s="19" t="str">
        <f t="shared" si="1545"/>
        <v/>
      </c>
      <c r="K8661" s="19">
        <f t="shared" si="1545"/>
        <v>2</v>
      </c>
      <c r="L8661" s="19" t="str">
        <f t="shared" si="1545"/>
        <v/>
      </c>
      <c r="M8661" s="19">
        <f t="shared" si="1545"/>
        <v>3</v>
      </c>
      <c r="N8661" s="19" t="str">
        <f t="shared" si="1546"/>
        <v/>
      </c>
      <c r="O8661" s="19">
        <f t="shared" si="1547"/>
        <v>6</v>
      </c>
      <c r="P8661" s="19" t="str">
        <f t="shared" si="1547"/>
        <v/>
      </c>
      <c r="Q8661" s="19" t="str">
        <f t="shared" si="1547"/>
        <v/>
      </c>
      <c r="R8661" s="19">
        <f t="shared" si="1547"/>
        <v>9</v>
      </c>
    </row>
    <row r="8662" spans="1:18" ht="20.25">
      <c r="A8662" s="18" t="s">
        <v>8679</v>
      </c>
      <c r="B8662" s="20">
        <v>8658</v>
      </c>
      <c r="C8662" s="35" t="s">
        <v>2302</v>
      </c>
      <c r="D8662" s="24" t="s">
        <v>12609</v>
      </c>
      <c r="E8662" s="27" t="s">
        <v>22505</v>
      </c>
      <c r="F8662" s="26" t="str">
        <f t="shared" si="1541"/>
        <v>披靡</v>
      </c>
      <c r="G8662" s="26" t="str">
        <f t="shared" si="1542"/>
        <v>從非麻聲</v>
      </c>
      <c r="H8662" s="26" t="str">
        <f t="shared" si="1543"/>
        <v>文彼</v>
      </c>
      <c r="I8662" s="41" t="str">
        <f t="shared" si="1544"/>
        <v>4. 形声</v>
      </c>
      <c r="J8662" s="19" t="str">
        <f t="shared" si="1545"/>
        <v/>
      </c>
      <c r="K8662" s="19">
        <f t="shared" si="1545"/>
        <v>3</v>
      </c>
      <c r="L8662" s="19" t="str">
        <f t="shared" si="1545"/>
        <v/>
      </c>
      <c r="M8662" s="19">
        <f t="shared" si="1545"/>
        <v>4</v>
      </c>
      <c r="N8662" s="19" t="str">
        <f t="shared" si="1546"/>
        <v/>
      </c>
      <c r="O8662" s="19">
        <f t="shared" si="1547"/>
        <v>7</v>
      </c>
      <c r="P8662" s="19" t="str">
        <f t="shared" si="1547"/>
        <v/>
      </c>
      <c r="Q8662" s="19" t="str">
        <f t="shared" si="1547"/>
        <v/>
      </c>
      <c r="R8662" s="19">
        <f t="shared" si="1547"/>
        <v>10</v>
      </c>
    </row>
    <row r="8663" spans="1:18" ht="20.25">
      <c r="A8663" s="18" t="s">
        <v>8680</v>
      </c>
      <c r="B8663" s="20">
        <v>8659</v>
      </c>
      <c r="C8663" s="35" t="s">
        <v>11233</v>
      </c>
      <c r="D8663" s="24" t="s">
        <v>13950</v>
      </c>
      <c r="E8663" s="27" t="s">
        <v>22506</v>
      </c>
      <c r="F8663" s="26" t="str">
        <f t="shared" si="1541"/>
        <v>相違</v>
      </c>
      <c r="G8663" s="26" t="str">
        <f t="shared" si="1542"/>
        <v>從非告聲</v>
      </c>
      <c r="H8663" s="26" t="str">
        <f t="shared" si="1543"/>
        <v>苦到</v>
      </c>
      <c r="I8663" s="41" t="str">
        <f t="shared" si="1544"/>
        <v>4. 形声</v>
      </c>
      <c r="J8663" s="19" t="str">
        <f t="shared" si="1545"/>
        <v/>
      </c>
      <c r="K8663" s="19">
        <f t="shared" si="1545"/>
        <v>3</v>
      </c>
      <c r="L8663" s="19" t="str">
        <f t="shared" si="1545"/>
        <v/>
      </c>
      <c r="M8663" s="19">
        <f t="shared" si="1545"/>
        <v>4</v>
      </c>
      <c r="N8663" s="19" t="str">
        <f t="shared" si="1546"/>
        <v/>
      </c>
      <c r="O8663" s="19">
        <f t="shared" si="1547"/>
        <v>7</v>
      </c>
      <c r="P8663" s="19" t="str">
        <f t="shared" si="1547"/>
        <v/>
      </c>
      <c r="Q8663" s="19" t="str">
        <f t="shared" si="1547"/>
        <v/>
      </c>
      <c r="R8663" s="19">
        <f t="shared" si="1547"/>
        <v>10</v>
      </c>
    </row>
    <row r="8664" spans="1:18" ht="20.25">
      <c r="A8664" s="18" t="s">
        <v>8681</v>
      </c>
      <c r="B8664" s="20">
        <v>8660</v>
      </c>
      <c r="C8664" s="37" t="s">
        <v>24950</v>
      </c>
      <c r="D8664" s="24" t="s">
        <v>13951</v>
      </c>
      <c r="E8664" s="27" t="s">
        <v>22507</v>
      </c>
      <c r="F8664" s="26" t="str">
        <f t="shared" si="1541"/>
        <v>牢</v>
      </c>
      <c r="G8664" s="26" t="str">
        <f t="shared" si="1542"/>
        <v>所以拘非也從非陛省聲</v>
      </c>
      <c r="H8664" s="26" t="str">
        <f t="shared" si="1543"/>
        <v>邊</v>
      </c>
      <c r="I8664" s="41" t="str">
        <f t="shared" si="1544"/>
        <v>4. 形声</v>
      </c>
      <c r="J8664" s="19" t="str">
        <f t="shared" si="1545"/>
        <v/>
      </c>
      <c r="K8664" s="19">
        <f t="shared" si="1545"/>
        <v>2</v>
      </c>
      <c r="L8664" s="19" t="str">
        <f t="shared" si="1545"/>
        <v/>
      </c>
      <c r="M8664" s="19">
        <f t="shared" si="1545"/>
        <v>8</v>
      </c>
      <c r="N8664" s="19" t="str">
        <f t="shared" si="1546"/>
        <v/>
      </c>
      <c r="O8664" s="19">
        <f t="shared" si="1547"/>
        <v>12</v>
      </c>
      <c r="P8664" s="19" t="str">
        <f t="shared" si="1547"/>
        <v/>
      </c>
      <c r="Q8664" s="19" t="str">
        <f t="shared" si="1547"/>
        <v/>
      </c>
      <c r="R8664" s="19">
        <f t="shared" si="1547"/>
        <v>15</v>
      </c>
    </row>
    <row r="8665" spans="1:18" ht="20.25">
      <c r="A8665" s="18" t="s">
        <v>8682</v>
      </c>
      <c r="B8665" s="20">
        <v>8661</v>
      </c>
      <c r="C8665" s="35" t="s">
        <v>27450</v>
      </c>
      <c r="D8665" s="24" t="s">
        <v>11915</v>
      </c>
      <c r="E8665" s="27" t="s">
        <v>22508</v>
      </c>
      <c r="F8665" s="26" t="str">
        <f t="shared" si="1541"/>
        <v>疾飛</v>
      </c>
      <c r="G8665" s="26" t="str">
        <f t="shared" si="1542"/>
        <v>從飛而羽不見</v>
      </c>
      <c r="H8665" s="26" t="str">
        <f t="shared" si="1543"/>
        <v>息晉</v>
      </c>
      <c r="I8665" s="41" t="str">
        <f t="shared" si="1544"/>
        <v/>
      </c>
      <c r="J8665" s="19" t="str">
        <f t="shared" ref="J8665:M8684" si="1548">IFERROR(FIND(J$4,$E8665),"")</f>
        <v/>
      </c>
      <c r="K8665" s="19">
        <f t="shared" si="1548"/>
        <v>3</v>
      </c>
      <c r="L8665" s="19" t="str">
        <f t="shared" si="1548"/>
        <v/>
      </c>
      <c r="M8665" s="19">
        <f t="shared" si="1548"/>
        <v>4</v>
      </c>
      <c r="N8665" s="19">
        <f t="shared" si="1546"/>
        <v>15</v>
      </c>
      <c r="O8665" s="19" t="str">
        <f t="shared" ref="O8665:R8684" si="1549">IFERROR(FIND(O$4,$E8665),"")</f>
        <v/>
      </c>
      <c r="P8665" s="19" t="str">
        <f t="shared" si="1549"/>
        <v/>
      </c>
      <c r="Q8665" s="19">
        <f t="shared" si="1549"/>
        <v>12</v>
      </c>
      <c r="R8665" s="19">
        <f t="shared" si="1549"/>
        <v>19</v>
      </c>
    </row>
    <row r="8666" spans="1:18" ht="20.25">
      <c r="A8666" s="18" t="s">
        <v>8683</v>
      </c>
      <c r="B8666" s="20">
        <v>8662</v>
      </c>
      <c r="C8666" s="35" t="s">
        <v>27451</v>
      </c>
      <c r="D8666" s="24" t="s">
        <v>11638</v>
      </c>
      <c r="E8666" s="27" t="s">
        <v>22509</v>
      </c>
      <c r="F8666" s="26" t="str">
        <f t="shared" si="1541"/>
        <v>回疾</v>
      </c>
      <c r="G8666" s="26" t="str">
        <f t="shared" si="1542"/>
        <v>從卂營省聲</v>
      </c>
      <c r="H8666" s="26" t="str">
        <f t="shared" si="1543"/>
        <v>渠營</v>
      </c>
      <c r="I8666" s="41" t="str">
        <f t="shared" si="1544"/>
        <v>4. 形声</v>
      </c>
      <c r="J8666" s="19" t="str">
        <f t="shared" si="1548"/>
        <v/>
      </c>
      <c r="K8666" s="19">
        <f t="shared" si="1548"/>
        <v>3</v>
      </c>
      <c r="L8666" s="19" t="str">
        <f t="shared" si="1548"/>
        <v/>
      </c>
      <c r="M8666" s="19">
        <f t="shared" si="1548"/>
        <v>4</v>
      </c>
      <c r="N8666" s="19" t="str">
        <f t="shared" si="1546"/>
        <v/>
      </c>
      <c r="O8666" s="19">
        <f t="shared" si="1549"/>
        <v>8</v>
      </c>
      <c r="P8666" s="19" t="str">
        <f t="shared" si="1549"/>
        <v/>
      </c>
      <c r="Q8666" s="19" t="str">
        <f t="shared" si="1549"/>
        <v/>
      </c>
      <c r="R8666" s="19">
        <f t="shared" si="1549"/>
        <v>11</v>
      </c>
    </row>
    <row r="8667" spans="1:18" ht="20.25">
      <c r="A8667" s="18" t="s">
        <v>8684</v>
      </c>
      <c r="B8667" s="20">
        <v>8663</v>
      </c>
      <c r="C8667" s="35"/>
      <c r="D8667" s="24" t="s">
        <v>12342</v>
      </c>
      <c r="E8667" s="27" t="s">
        <v>22510</v>
      </c>
      <c r="F8667" s="26" t="str">
        <f t="shared" si="1541"/>
        <v>鳥</v>
      </c>
      <c r="G8667" s="26" t="str">
        <f t="shared" si="1542"/>
        <v>齊魯謂之取其鳴自呼象形</v>
      </c>
      <c r="H8667" s="26" t="str">
        <f t="shared" si="1543"/>
        <v>烏轄</v>
      </c>
      <c r="I8667" s="41" t="str">
        <f t="shared" si="1544"/>
        <v/>
      </c>
      <c r="J8667" s="19" t="str">
        <f t="shared" si="1548"/>
        <v/>
      </c>
      <c r="K8667" s="19">
        <f t="shared" si="1548"/>
        <v>3</v>
      </c>
      <c r="L8667" s="19">
        <f t="shared" si="1548"/>
        <v>14</v>
      </c>
      <c r="M8667" s="19">
        <f t="shared" si="1548"/>
        <v>21</v>
      </c>
      <c r="N8667" s="19" t="str">
        <f t="shared" si="1546"/>
        <v/>
      </c>
      <c r="O8667" s="19" t="str">
        <f t="shared" si="1549"/>
        <v/>
      </c>
      <c r="P8667" s="19" t="str">
        <f t="shared" si="1549"/>
        <v/>
      </c>
      <c r="Q8667" s="19">
        <f t="shared" si="1549"/>
        <v>18</v>
      </c>
      <c r="R8667" s="19">
        <f t="shared" si="1549"/>
        <v>48</v>
      </c>
    </row>
    <row r="8668" spans="1:18" ht="20.25">
      <c r="A8668" s="18" t="s">
        <v>8685</v>
      </c>
      <c r="B8668" s="20">
        <v>8664</v>
      </c>
      <c r="C8668" s="35"/>
      <c r="D8668" s="24" t="s">
        <v>12342</v>
      </c>
      <c r="E8668" s="27" t="s">
        <v>22511</v>
      </c>
      <c r="F8668" s="26" t="str">
        <f t="shared" si="1541"/>
        <v/>
      </c>
      <c r="G8668" s="26" t="str">
        <f t="shared" si="1542"/>
        <v/>
      </c>
      <c r="H8668" s="26" t="str">
        <f t="shared" si="1543"/>
        <v/>
      </c>
      <c r="I8668" s="41" t="str">
        <f t="shared" si="1544"/>
        <v/>
      </c>
      <c r="J8668" s="19" t="str">
        <f t="shared" si="1548"/>
        <v/>
      </c>
      <c r="K8668" s="19" t="str">
        <f t="shared" si="1548"/>
        <v/>
      </c>
      <c r="L8668" s="19" t="str">
        <f t="shared" si="1548"/>
        <v/>
      </c>
      <c r="M8668" s="19">
        <f t="shared" si="1548"/>
        <v>3</v>
      </c>
      <c r="N8668" s="19" t="str">
        <f t="shared" si="1546"/>
        <v/>
      </c>
      <c r="O8668" s="19" t="str">
        <f t="shared" si="1549"/>
        <v/>
      </c>
      <c r="P8668" s="19" t="str">
        <f t="shared" si="1549"/>
        <v/>
      </c>
      <c r="Q8668" s="19" t="str">
        <f t="shared" si="1549"/>
        <v/>
      </c>
      <c r="R8668" s="19" t="str">
        <f t="shared" si="1549"/>
        <v/>
      </c>
    </row>
    <row r="8669" spans="1:18" ht="20.25">
      <c r="A8669" s="18" t="s">
        <v>8686</v>
      </c>
      <c r="B8669" s="20">
        <v>8665</v>
      </c>
      <c r="C8669" s="35" t="s">
        <v>11257</v>
      </c>
      <c r="D8669" s="24" t="s">
        <v>13769</v>
      </c>
      <c r="E8669" s="27" t="s">
        <v>22512</v>
      </c>
      <c r="F8669" s="26" t="str">
        <f t="shared" si="1541"/>
        <v>通</v>
      </c>
      <c r="G8669" s="26" t="str">
        <f t="shared" si="1542"/>
        <v>從從子請子之鳥也至而得子嘉美之也古人名嘉字子孔</v>
      </c>
      <c r="H8669" s="26" t="str">
        <f t="shared" si="1543"/>
        <v>康董</v>
      </c>
      <c r="I8669" s="41" t="str">
        <f t="shared" si="1544"/>
        <v>3. 会意</v>
      </c>
      <c r="J8669" s="19" t="str">
        <f t="shared" si="1548"/>
        <v/>
      </c>
      <c r="K8669" s="19">
        <f t="shared" si="1548"/>
        <v>2</v>
      </c>
      <c r="L8669" s="19" t="str">
        <f t="shared" si="1548"/>
        <v/>
      </c>
      <c r="M8669" s="19">
        <f t="shared" si="1548"/>
        <v>3</v>
      </c>
      <c r="N8669" s="19">
        <f t="shared" si="1546"/>
        <v>5</v>
      </c>
      <c r="O8669" s="19" t="str">
        <f t="shared" si="1549"/>
        <v/>
      </c>
      <c r="P8669" s="19" t="str">
        <f t="shared" si="1549"/>
        <v/>
      </c>
      <c r="Q8669" s="19" t="str">
        <f t="shared" si="1549"/>
        <v/>
      </c>
      <c r="R8669" s="19">
        <f t="shared" si="1549"/>
        <v>32</v>
      </c>
    </row>
    <row r="8670" spans="1:18" ht="20.25">
      <c r="A8670" s="18" t="s">
        <v>8687</v>
      </c>
      <c r="B8670" s="20">
        <v>8666</v>
      </c>
      <c r="C8670" s="35" t="s">
        <v>4794</v>
      </c>
      <c r="D8670" s="24" t="s">
        <v>13166</v>
      </c>
      <c r="E8670" s="27" t="s">
        <v>22513</v>
      </c>
      <c r="F8670" s="26" t="str">
        <f t="shared" si="1541"/>
        <v>人及鳥生子曰乳獸曰產從孚從者鳥</v>
      </c>
      <c r="G8670" s="26" t="str">
        <f t="shared" si="1542"/>
        <v>明堂月令鳥至之日祠于髙禖以請子故乳從請子必以至之日者春分來秋分去開生之鳥帝少昊司分之官也</v>
      </c>
      <c r="H8670" s="26" t="str">
        <f t="shared" si="1543"/>
        <v>而主</v>
      </c>
      <c r="I8670" s="41" t="str">
        <f t="shared" si="1544"/>
        <v>3. 会意</v>
      </c>
      <c r="J8670" s="19" t="str">
        <f t="shared" si="1548"/>
        <v/>
      </c>
      <c r="K8670" s="19">
        <f t="shared" si="1548"/>
        <v>19</v>
      </c>
      <c r="L8670" s="19" t="str">
        <f t="shared" si="1548"/>
        <v/>
      </c>
      <c r="M8670" s="19">
        <f t="shared" si="1548"/>
        <v>11</v>
      </c>
      <c r="N8670" s="19">
        <f t="shared" si="1546"/>
        <v>13</v>
      </c>
      <c r="O8670" s="19" t="str">
        <f t="shared" si="1549"/>
        <v/>
      </c>
      <c r="P8670" s="19" t="str">
        <f t="shared" si="1549"/>
        <v/>
      </c>
      <c r="Q8670" s="19" t="str">
        <f t="shared" si="1549"/>
        <v/>
      </c>
      <c r="R8670" s="19">
        <f t="shared" si="1549"/>
        <v>71</v>
      </c>
    </row>
    <row r="8671" spans="1:18" ht="20.25">
      <c r="A8671" s="18" t="s">
        <v>8688</v>
      </c>
      <c r="B8671" s="20">
        <v>8667</v>
      </c>
      <c r="C8671" s="35" t="s">
        <v>8048</v>
      </c>
      <c r="D8671" s="24" t="s">
        <v>13952</v>
      </c>
      <c r="E8671" s="27" t="s">
        <v>22514</v>
      </c>
      <c r="F8671" s="26" t="str">
        <f t="shared" si="1541"/>
        <v>鳥飛上翔不下來</v>
      </c>
      <c r="G8671" s="26" t="str">
        <f t="shared" si="1542"/>
        <v>從一一猶天也象形</v>
      </c>
      <c r="H8671" s="26" t="str">
        <f t="shared" si="1543"/>
        <v>方久</v>
      </c>
      <c r="I8671" s="41" t="str">
        <f t="shared" si="1544"/>
        <v/>
      </c>
      <c r="J8671" s="19" t="str">
        <f t="shared" si="1548"/>
        <v/>
      </c>
      <c r="K8671" s="19">
        <f t="shared" si="1548"/>
        <v>8</v>
      </c>
      <c r="L8671" s="19">
        <f t="shared" si="1548"/>
        <v>15</v>
      </c>
      <c r="M8671" s="19">
        <f t="shared" si="1548"/>
        <v>9</v>
      </c>
      <c r="N8671" s="19">
        <f t="shared" si="1546"/>
        <v>22</v>
      </c>
      <c r="O8671" s="19" t="str">
        <f t="shared" si="1549"/>
        <v/>
      </c>
      <c r="P8671" s="19" t="str">
        <f t="shared" si="1549"/>
        <v/>
      </c>
      <c r="Q8671" s="19">
        <f t="shared" si="1549"/>
        <v>19</v>
      </c>
      <c r="R8671" s="19">
        <f t="shared" si="1549"/>
        <v>26</v>
      </c>
    </row>
    <row r="8672" spans="1:18" ht="20.25">
      <c r="A8672" s="18" t="s">
        <v>8689</v>
      </c>
      <c r="B8672" s="20">
        <v>8668</v>
      </c>
      <c r="C8672" s="35" t="s">
        <v>4670</v>
      </c>
      <c r="D8672" s="24" t="s">
        <v>12176</v>
      </c>
      <c r="E8672" s="27" t="s">
        <v>22515</v>
      </c>
      <c r="F8672" s="26" t="str">
        <f t="shared" si="1541"/>
        <v>不</v>
      </c>
      <c r="G8672" s="26" t="str">
        <f t="shared" si="1542"/>
        <v>從口從不不亦聲徐鍇曰不可之意見於言故從口</v>
      </c>
      <c r="H8672" s="26" t="str">
        <f t="shared" si="1543"/>
        <v>方久</v>
      </c>
      <c r="I8672" s="41" t="str">
        <f t="shared" si="1544"/>
        <v>4. 形声</v>
      </c>
      <c r="J8672" s="19" t="str">
        <f t="shared" si="1548"/>
        <v/>
      </c>
      <c r="K8672" s="19">
        <f t="shared" si="1548"/>
        <v>2</v>
      </c>
      <c r="L8672" s="19" t="str">
        <f t="shared" si="1548"/>
        <v/>
      </c>
      <c r="M8672" s="19">
        <f t="shared" si="1548"/>
        <v>3</v>
      </c>
      <c r="N8672" s="19">
        <f t="shared" si="1546"/>
        <v>5</v>
      </c>
      <c r="O8672" s="19">
        <f t="shared" si="1549"/>
        <v>9</v>
      </c>
      <c r="P8672" s="19" t="str">
        <f t="shared" si="1549"/>
        <v/>
      </c>
      <c r="Q8672" s="19" t="str">
        <f t="shared" si="1549"/>
        <v/>
      </c>
      <c r="R8672" s="19">
        <f t="shared" si="1549"/>
        <v>25</v>
      </c>
    </row>
    <row r="8673" spans="1:18" ht="20.25">
      <c r="A8673" s="18" t="s">
        <v>8690</v>
      </c>
      <c r="B8673" s="20">
        <v>8669</v>
      </c>
      <c r="C8673" s="35" t="s">
        <v>10800</v>
      </c>
      <c r="D8673" s="24" t="s">
        <v>11970</v>
      </c>
      <c r="E8673" s="27" t="s">
        <v>22516</v>
      </c>
      <c r="F8673" s="26" t="str">
        <f t="shared" si="1541"/>
        <v>鳥飛從髙下至地</v>
      </c>
      <c r="G8673" s="26" t="str">
        <f t="shared" si="1542"/>
        <v>從一一猶地也象形不上去而至下來也</v>
      </c>
      <c r="H8673" s="26" t="str">
        <f t="shared" si="1543"/>
        <v>脂利</v>
      </c>
      <c r="I8673" s="41" t="str">
        <f t="shared" si="1544"/>
        <v>3. 会意</v>
      </c>
      <c r="J8673" s="19" t="str">
        <f t="shared" si="1548"/>
        <v/>
      </c>
      <c r="K8673" s="19">
        <f t="shared" si="1548"/>
        <v>8</v>
      </c>
      <c r="L8673" s="19">
        <f t="shared" si="1548"/>
        <v>15</v>
      </c>
      <c r="M8673" s="19">
        <f t="shared" si="1548"/>
        <v>3</v>
      </c>
      <c r="N8673" s="19">
        <f t="shared" si="1546"/>
        <v>9</v>
      </c>
      <c r="O8673" s="19" t="str">
        <f t="shared" si="1549"/>
        <v/>
      </c>
      <c r="P8673" s="19" t="str">
        <f t="shared" si="1549"/>
        <v/>
      </c>
      <c r="Q8673" s="19">
        <f t="shared" si="1549"/>
        <v>27</v>
      </c>
      <c r="R8673" s="19">
        <f t="shared" si="1549"/>
        <v>34</v>
      </c>
    </row>
    <row r="8674" spans="1:18" ht="20.25">
      <c r="A8674" s="18" t="s">
        <v>8691</v>
      </c>
      <c r="B8674" s="20">
        <v>8670</v>
      </c>
      <c r="C8674" s="35" t="s">
        <v>10800</v>
      </c>
      <c r="D8674" s="24" t="s">
        <v>11970</v>
      </c>
      <c r="E8674" s="27" t="s">
        <v>11503</v>
      </c>
      <c r="F8674" s="26" t="str">
        <f t="shared" si="1541"/>
        <v/>
      </c>
      <c r="G8674" s="26" t="str">
        <f t="shared" si="1542"/>
        <v/>
      </c>
      <c r="H8674" s="26" t="str">
        <f t="shared" si="1543"/>
        <v/>
      </c>
      <c r="I8674" s="41" t="str">
        <f t="shared" si="1544"/>
        <v/>
      </c>
      <c r="J8674" s="19">
        <f t="shared" si="1548"/>
        <v>1</v>
      </c>
      <c r="K8674" s="19" t="str">
        <f t="shared" si="1548"/>
        <v/>
      </c>
      <c r="L8674" s="19" t="str">
        <f t="shared" si="1548"/>
        <v/>
      </c>
      <c r="M8674" s="19" t="str">
        <f t="shared" si="1548"/>
        <v/>
      </c>
      <c r="N8674" s="19" t="str">
        <f t="shared" si="1546"/>
        <v/>
      </c>
      <c r="O8674" s="19" t="str">
        <f t="shared" si="1549"/>
        <v/>
      </c>
      <c r="P8674" s="19" t="str">
        <f t="shared" si="1549"/>
        <v/>
      </c>
      <c r="Q8674" s="19" t="str">
        <f t="shared" si="1549"/>
        <v/>
      </c>
      <c r="R8674" s="19" t="str">
        <f t="shared" si="1549"/>
        <v/>
      </c>
    </row>
    <row r="8675" spans="1:18" ht="20.25">
      <c r="A8675" s="18" t="s">
        <v>8692</v>
      </c>
      <c r="B8675" s="20">
        <v>8671</v>
      </c>
      <c r="C8675" s="35" t="s">
        <v>10245</v>
      </c>
      <c r="D8675" s="24" t="s">
        <v>12030</v>
      </c>
      <c r="E8675" s="27" t="s">
        <v>22517</v>
      </c>
      <c r="F8675" s="26" t="str">
        <f t="shared" si="1541"/>
        <v>至</v>
      </c>
      <c r="G8675" s="26" t="str">
        <f t="shared" si="1542"/>
        <v>從至刀聲</v>
      </c>
      <c r="H8675" s="26" t="str">
        <f t="shared" si="1543"/>
        <v>都悼</v>
      </c>
      <c r="I8675" s="41" t="str">
        <f t="shared" si="1544"/>
        <v>4. 形声</v>
      </c>
      <c r="J8675" s="19" t="str">
        <f t="shared" si="1548"/>
        <v/>
      </c>
      <c r="K8675" s="19">
        <f t="shared" si="1548"/>
        <v>2</v>
      </c>
      <c r="L8675" s="19" t="str">
        <f t="shared" si="1548"/>
        <v/>
      </c>
      <c r="M8675" s="19">
        <f t="shared" si="1548"/>
        <v>3</v>
      </c>
      <c r="N8675" s="19" t="str">
        <f t="shared" si="1546"/>
        <v/>
      </c>
      <c r="O8675" s="19">
        <f t="shared" si="1549"/>
        <v>6</v>
      </c>
      <c r="P8675" s="19" t="str">
        <f t="shared" si="1549"/>
        <v/>
      </c>
      <c r="Q8675" s="19" t="str">
        <f t="shared" si="1549"/>
        <v/>
      </c>
      <c r="R8675" s="19">
        <f t="shared" si="1549"/>
        <v>9</v>
      </c>
    </row>
    <row r="8676" spans="1:18" ht="20.25">
      <c r="A8676" s="18" t="s">
        <v>8693</v>
      </c>
      <c r="B8676" s="20">
        <v>8672</v>
      </c>
      <c r="C8676" s="35" t="s">
        <v>8352</v>
      </c>
      <c r="D8676" s="24" t="s">
        <v>11567</v>
      </c>
      <c r="E8676" s="27" t="s">
        <v>22518</v>
      </c>
      <c r="F8676" s="26" t="str">
        <f t="shared" si="1541"/>
        <v>至</v>
      </c>
      <c r="G8676" s="26" t="str">
        <f t="shared" si="1542"/>
        <v>從至秦聲</v>
      </c>
      <c r="H8676" s="26" t="str">
        <f t="shared" si="1543"/>
        <v>側詵</v>
      </c>
      <c r="I8676" s="41" t="str">
        <f t="shared" si="1544"/>
        <v>4. 形声</v>
      </c>
      <c r="J8676" s="19" t="str">
        <f t="shared" si="1548"/>
        <v/>
      </c>
      <c r="K8676" s="19">
        <f t="shared" si="1548"/>
        <v>2</v>
      </c>
      <c r="L8676" s="19" t="str">
        <f t="shared" si="1548"/>
        <v/>
      </c>
      <c r="M8676" s="19">
        <f t="shared" si="1548"/>
        <v>3</v>
      </c>
      <c r="N8676" s="19" t="str">
        <f t="shared" si="1546"/>
        <v/>
      </c>
      <c r="O8676" s="19">
        <f t="shared" si="1549"/>
        <v>6</v>
      </c>
      <c r="P8676" s="19" t="str">
        <f t="shared" si="1549"/>
        <v/>
      </c>
      <c r="Q8676" s="19" t="str">
        <f t="shared" si="1549"/>
        <v/>
      </c>
      <c r="R8676" s="19">
        <f t="shared" si="1549"/>
        <v>9</v>
      </c>
    </row>
    <row r="8677" spans="1:18" ht="20.25">
      <c r="A8677" s="18" t="s">
        <v>8694</v>
      </c>
      <c r="B8677" s="20">
        <v>8673</v>
      </c>
      <c r="C8677" s="35"/>
      <c r="D8677" s="24" t="s">
        <v>12161</v>
      </c>
      <c r="E8677" s="27" t="s">
        <v>22519</v>
      </c>
      <c r="F8677" s="26" t="str">
        <f t="shared" si="1541"/>
        <v>忿戾</v>
      </c>
      <c r="G8677" s="26" t="str">
        <f t="shared" si="1542"/>
        <v>從至至而復遜遜遁也周書曰有夏氏之民叨□□讀若摯</v>
      </c>
      <c r="H8677" s="26" t="str">
        <f t="shared" si="1543"/>
        <v>丑利</v>
      </c>
      <c r="I8677" s="41" t="str">
        <f t="shared" si="1544"/>
        <v/>
      </c>
      <c r="J8677" s="19" t="str">
        <f t="shared" si="1548"/>
        <v/>
      </c>
      <c r="K8677" s="19">
        <f t="shared" si="1548"/>
        <v>3</v>
      </c>
      <c r="L8677" s="19" t="str">
        <f t="shared" si="1548"/>
        <v/>
      </c>
      <c r="M8677" s="19">
        <f t="shared" si="1548"/>
        <v>4</v>
      </c>
      <c r="N8677" s="19" t="str">
        <f t="shared" si="1546"/>
        <v/>
      </c>
      <c r="O8677" s="19" t="str">
        <f t="shared" si="1549"/>
        <v/>
      </c>
      <c r="P8677" s="19" t="str">
        <f t="shared" si="1549"/>
        <v/>
      </c>
      <c r="Q8677" s="19" t="str">
        <f t="shared" si="1549"/>
        <v/>
      </c>
      <c r="R8677" s="19">
        <f t="shared" si="1549"/>
        <v>29</v>
      </c>
    </row>
    <row r="8678" spans="1:18" ht="20.25">
      <c r="A8678" s="18" t="s">
        <v>8695</v>
      </c>
      <c r="B8678" s="20">
        <v>8674</v>
      </c>
      <c r="C8678" s="35" t="s">
        <v>7866</v>
      </c>
      <c r="D8678" s="24" t="s">
        <v>11920</v>
      </c>
      <c r="E8678" s="27" t="s">
        <v>22520</v>
      </c>
      <c r="F8678" s="26" t="str">
        <f t="shared" si="1541"/>
        <v/>
      </c>
      <c r="G8678" s="26" t="str">
        <f t="shared" si="1542"/>
        <v/>
      </c>
      <c r="H8678" s="26" t="str">
        <f t="shared" si="1543"/>
        <v>徒哀</v>
      </c>
      <c r="I8678" s="41" t="str">
        <f t="shared" si="1544"/>
        <v>3. 会意</v>
      </c>
      <c r="J8678" s="19" t="str">
        <f t="shared" si="1548"/>
        <v/>
      </c>
      <c r="K8678" s="19" t="str">
        <f t="shared" si="1548"/>
        <v/>
      </c>
      <c r="L8678" s="19" t="str">
        <f t="shared" si="1548"/>
        <v/>
      </c>
      <c r="M8678" s="19">
        <f t="shared" si="1548"/>
        <v>7</v>
      </c>
      <c r="N8678" s="19">
        <f t="shared" si="1546"/>
        <v>9</v>
      </c>
      <c r="O8678" s="19" t="str">
        <f t="shared" si="1549"/>
        <v/>
      </c>
      <c r="P8678" s="19" t="str">
        <f t="shared" si="1549"/>
        <v/>
      </c>
      <c r="Q8678" s="19" t="str">
        <f t="shared" si="1549"/>
        <v/>
      </c>
      <c r="R8678" s="19">
        <f t="shared" si="1549"/>
        <v>21</v>
      </c>
    </row>
    <row r="8679" spans="1:18" ht="20.25">
      <c r="A8679" s="18" t="s">
        <v>8696</v>
      </c>
      <c r="B8679" s="20">
        <v>8675</v>
      </c>
      <c r="C8679" s="35" t="s">
        <v>7864</v>
      </c>
      <c r="D8679" s="24" t="s">
        <v>13953</v>
      </c>
      <c r="E8679" s="27" t="s">
        <v>22521</v>
      </c>
      <c r="F8679" s="26" t="str">
        <f t="shared" si="1541"/>
        <v>到</v>
      </c>
      <c r="G8679" s="26" t="str">
        <f t="shared" si="1542"/>
        <v>從二至</v>
      </c>
      <c r="H8679" s="26" t="str">
        <f t="shared" si="1543"/>
        <v>人質</v>
      </c>
      <c r="I8679" s="41" t="str">
        <f t="shared" si="1544"/>
        <v/>
      </c>
      <c r="J8679" s="19" t="str">
        <f t="shared" si="1548"/>
        <v/>
      </c>
      <c r="K8679" s="19">
        <f t="shared" si="1548"/>
        <v>2</v>
      </c>
      <c r="L8679" s="19" t="str">
        <f t="shared" si="1548"/>
        <v/>
      </c>
      <c r="M8679" s="19">
        <f t="shared" si="1548"/>
        <v>3</v>
      </c>
      <c r="N8679" s="19" t="str">
        <f t="shared" si="1546"/>
        <v/>
      </c>
      <c r="O8679" s="19" t="str">
        <f t="shared" si="1549"/>
        <v/>
      </c>
      <c r="P8679" s="19" t="str">
        <f t="shared" si="1549"/>
        <v/>
      </c>
      <c r="Q8679" s="19" t="str">
        <f t="shared" si="1549"/>
        <v/>
      </c>
      <c r="R8679" s="19">
        <f t="shared" si="1549"/>
        <v>8</v>
      </c>
    </row>
    <row r="8680" spans="1:18" ht="20.25">
      <c r="A8680" s="18" t="s">
        <v>8697</v>
      </c>
      <c r="B8680" s="20">
        <v>8676</v>
      </c>
      <c r="C8680" s="35" t="s">
        <v>2692</v>
      </c>
      <c r="D8680" s="24" t="s">
        <v>11566</v>
      </c>
      <c r="E8680" s="27" t="s">
        <v>22522</v>
      </c>
      <c r="F8680" s="26" t="str">
        <f t="shared" si="1541"/>
        <v/>
      </c>
      <c r="G8680" s="26" t="str">
        <f t="shared" si="1542"/>
        <v/>
      </c>
      <c r="H8680" s="26" t="str">
        <f t="shared" si="1543"/>
        <v>先稽</v>
      </c>
      <c r="I8680" s="41" t="str">
        <f t="shared" si="1544"/>
        <v/>
      </c>
      <c r="J8680" s="19" t="str">
        <f t="shared" si="1548"/>
        <v/>
      </c>
      <c r="K8680" s="19" t="str">
        <f t="shared" si="1548"/>
        <v/>
      </c>
      <c r="L8680" s="19">
        <f t="shared" si="1548"/>
        <v>5</v>
      </c>
      <c r="M8680" s="19">
        <f t="shared" si="1548"/>
        <v>27</v>
      </c>
      <c r="N8680" s="19" t="str">
        <f t="shared" si="1546"/>
        <v/>
      </c>
      <c r="O8680" s="19" t="str">
        <f t="shared" si="1549"/>
        <v/>
      </c>
      <c r="P8680" s="19" t="str">
        <f t="shared" si="1549"/>
        <v/>
      </c>
      <c r="Q8680" s="19">
        <f t="shared" si="1549"/>
        <v>24</v>
      </c>
      <c r="R8680" s="19">
        <f t="shared" si="1549"/>
        <v>31</v>
      </c>
    </row>
    <row r="8681" spans="1:18" ht="20.25">
      <c r="A8681" s="18" t="s">
        <v>8698</v>
      </c>
      <c r="B8681" s="20">
        <v>8677</v>
      </c>
      <c r="C8681" s="35" t="s">
        <v>27452</v>
      </c>
      <c r="D8681" s="24" t="s">
        <v>11566</v>
      </c>
      <c r="E8681" s="27" t="s">
        <v>22523</v>
      </c>
      <c r="F8681" s="26" t="str">
        <f t="shared" si="1541"/>
        <v/>
      </c>
      <c r="G8681" s="26" t="str">
        <f t="shared" si="1542"/>
        <v/>
      </c>
      <c r="H8681" s="26" t="str">
        <f t="shared" si="1543"/>
        <v/>
      </c>
      <c r="I8681" s="41" t="str">
        <f t="shared" si="1544"/>
        <v/>
      </c>
      <c r="J8681" s="19" t="str">
        <f t="shared" si="1548"/>
        <v/>
      </c>
      <c r="K8681" s="19" t="str">
        <f t="shared" si="1548"/>
        <v/>
      </c>
      <c r="L8681" s="19" t="str">
        <f t="shared" si="1548"/>
        <v/>
      </c>
      <c r="M8681" s="19">
        <f t="shared" si="1548"/>
        <v>3</v>
      </c>
      <c r="N8681" s="19" t="str">
        <f t="shared" si="1546"/>
        <v/>
      </c>
      <c r="O8681" s="19" t="str">
        <f t="shared" si="1549"/>
        <v/>
      </c>
      <c r="P8681" s="19" t="str">
        <f t="shared" si="1549"/>
        <v/>
      </c>
      <c r="Q8681" s="19" t="str">
        <f t="shared" si="1549"/>
        <v/>
      </c>
      <c r="R8681" s="19" t="str">
        <f t="shared" si="1549"/>
        <v/>
      </c>
    </row>
    <row r="8682" spans="1:18" ht="20.25">
      <c r="A8682" s="18" t="s">
        <v>8699</v>
      </c>
      <c r="B8682" s="20">
        <v>8678</v>
      </c>
      <c r="C8682" s="36" t="s">
        <v>27453</v>
      </c>
      <c r="D8682" s="24" t="s">
        <v>11566</v>
      </c>
      <c r="E8682" s="27" t="s">
        <v>11504</v>
      </c>
      <c r="F8682" s="26" t="str">
        <f t="shared" si="1541"/>
        <v/>
      </c>
      <c r="G8682" s="26" t="str">
        <f t="shared" si="1542"/>
        <v/>
      </c>
      <c r="H8682" s="26" t="str">
        <f t="shared" si="1543"/>
        <v/>
      </c>
      <c r="I8682" s="41" t="str">
        <f t="shared" si="1544"/>
        <v/>
      </c>
      <c r="J8682" s="19">
        <f t="shared" si="1548"/>
        <v>1</v>
      </c>
      <c r="K8682" s="19" t="str">
        <f t="shared" si="1548"/>
        <v/>
      </c>
      <c r="L8682" s="19" t="str">
        <f t="shared" si="1548"/>
        <v/>
      </c>
      <c r="M8682" s="19" t="str">
        <f t="shared" si="1548"/>
        <v/>
      </c>
      <c r="N8682" s="19" t="str">
        <f t="shared" si="1546"/>
        <v/>
      </c>
      <c r="O8682" s="19" t="str">
        <f t="shared" si="1549"/>
        <v/>
      </c>
      <c r="P8682" s="19" t="str">
        <f t="shared" si="1549"/>
        <v/>
      </c>
      <c r="Q8682" s="19" t="str">
        <f t="shared" si="1549"/>
        <v/>
      </c>
      <c r="R8682" s="19" t="str">
        <f t="shared" si="1549"/>
        <v/>
      </c>
    </row>
    <row r="8683" spans="1:18" ht="20.25">
      <c r="A8683" s="18" t="s">
        <v>8700</v>
      </c>
      <c r="B8683" s="20">
        <v>8679</v>
      </c>
      <c r="C8683" s="36" t="s">
        <v>2116</v>
      </c>
      <c r="D8683" s="24" t="s">
        <v>11566</v>
      </c>
      <c r="E8683" s="27" t="s">
        <v>11505</v>
      </c>
      <c r="F8683" s="26" t="str">
        <f t="shared" si="1541"/>
        <v/>
      </c>
      <c r="G8683" s="26" t="str">
        <f t="shared" si="1542"/>
        <v/>
      </c>
      <c r="H8683" s="26" t="str">
        <f t="shared" si="1543"/>
        <v/>
      </c>
      <c r="I8683" s="41" t="str">
        <f t="shared" si="1544"/>
        <v/>
      </c>
      <c r="J8683" s="19" t="str">
        <f t="shared" si="1548"/>
        <v/>
      </c>
      <c r="K8683" s="19" t="str">
        <f t="shared" si="1548"/>
        <v/>
      </c>
      <c r="L8683" s="19" t="str">
        <f t="shared" si="1548"/>
        <v/>
      </c>
      <c r="M8683" s="19" t="str">
        <f t="shared" si="1548"/>
        <v/>
      </c>
      <c r="N8683" s="19" t="str">
        <f t="shared" si="1546"/>
        <v/>
      </c>
      <c r="O8683" s="19" t="str">
        <f t="shared" si="1549"/>
        <v/>
      </c>
      <c r="P8683" s="19" t="str">
        <f t="shared" si="1549"/>
        <v/>
      </c>
      <c r="Q8683" s="19" t="str">
        <f t="shared" si="1549"/>
        <v/>
      </c>
      <c r="R8683" s="19" t="str">
        <f t="shared" si="1549"/>
        <v/>
      </c>
    </row>
    <row r="8684" spans="1:18" ht="20.25">
      <c r="A8684" s="18" t="s">
        <v>8701</v>
      </c>
      <c r="B8684" s="20">
        <v>8680</v>
      </c>
      <c r="C8684" s="35"/>
      <c r="D8684" s="24" t="s">
        <v>11566</v>
      </c>
      <c r="E8684" s="27" t="s">
        <v>22524</v>
      </c>
      <c r="F8684" s="26" t="str">
        <f t="shared" si="1541"/>
        <v>姓</v>
      </c>
      <c r="G8684" s="26" t="str">
        <f t="shared" si="1542"/>
        <v>從西圭聲</v>
      </c>
      <c r="H8684" s="26" t="str">
        <f t="shared" si="1543"/>
        <v>户圭</v>
      </c>
      <c r="I8684" s="41" t="str">
        <f t="shared" si="1544"/>
        <v>4. 形声</v>
      </c>
      <c r="J8684" s="19" t="str">
        <f t="shared" si="1548"/>
        <v/>
      </c>
      <c r="K8684" s="19">
        <f t="shared" si="1548"/>
        <v>2</v>
      </c>
      <c r="L8684" s="19" t="str">
        <f t="shared" si="1548"/>
        <v/>
      </c>
      <c r="M8684" s="19">
        <f t="shared" si="1548"/>
        <v>3</v>
      </c>
      <c r="N8684" s="19" t="str">
        <f t="shared" si="1546"/>
        <v/>
      </c>
      <c r="O8684" s="19">
        <f t="shared" si="1549"/>
        <v>6</v>
      </c>
      <c r="P8684" s="19" t="str">
        <f t="shared" si="1549"/>
        <v/>
      </c>
      <c r="Q8684" s="19" t="str">
        <f t="shared" si="1549"/>
        <v/>
      </c>
      <c r="R8684" s="19">
        <f t="shared" si="1549"/>
        <v>9</v>
      </c>
    </row>
    <row r="8685" spans="1:18" ht="20.25">
      <c r="A8685" s="18" t="s">
        <v>8702</v>
      </c>
      <c r="B8685" s="20">
        <v>8681</v>
      </c>
      <c r="C8685" s="35" t="s">
        <v>27454</v>
      </c>
      <c r="D8685" s="24" t="s">
        <v>11848</v>
      </c>
      <c r="E8685" s="27" t="s">
        <v>22525</v>
      </c>
      <c r="F8685" s="26" t="str">
        <f t="shared" si="1541"/>
        <v>西方鹹地</v>
      </c>
      <c r="G8685" s="26" t="str">
        <f t="shared" si="1542"/>
        <v>從西省象鹽形安定有鹵縣東方謂之㡿西方謂之鹵</v>
      </c>
      <c r="H8685" s="26" t="str">
        <f t="shared" si="1543"/>
        <v>郎古</v>
      </c>
      <c r="I8685" s="41" t="str">
        <f t="shared" si="1544"/>
        <v/>
      </c>
      <c r="J8685" s="19" t="str">
        <f t="shared" ref="J8685:M8704" si="1550">IFERROR(FIND(J$4,$E8685),"")</f>
        <v/>
      </c>
      <c r="K8685" s="19">
        <f t="shared" si="1550"/>
        <v>5</v>
      </c>
      <c r="L8685" s="19">
        <f t="shared" si="1550"/>
        <v>9</v>
      </c>
      <c r="M8685" s="19">
        <f t="shared" si="1550"/>
        <v>6</v>
      </c>
      <c r="N8685" s="19">
        <f t="shared" si="1546"/>
        <v>32</v>
      </c>
      <c r="O8685" s="19" t="str">
        <f t="shared" ref="O8685:R8704" si="1551">IFERROR(FIND(O$4,$E8685),"")</f>
        <v/>
      </c>
      <c r="P8685" s="19" t="str">
        <f t="shared" si="1551"/>
        <v/>
      </c>
      <c r="Q8685" s="19">
        <f t="shared" si="1551"/>
        <v>29</v>
      </c>
      <c r="R8685" s="19">
        <f t="shared" si="1551"/>
        <v>36</v>
      </c>
    </row>
    <row r="8686" spans="1:18" ht="20.25">
      <c r="A8686" s="18" t="s">
        <v>8703</v>
      </c>
      <c r="B8686" s="20">
        <v>8682</v>
      </c>
      <c r="C8686" s="35"/>
      <c r="D8686" s="24" t="s">
        <v>12341</v>
      </c>
      <c r="E8686" s="27" t="s">
        <v>22526</v>
      </c>
      <c r="F8686" s="26" t="str">
        <f t="shared" si="1541"/>
        <v>鹹</v>
      </c>
      <c r="G8686" s="26" t="str">
        <f t="shared" si="1542"/>
        <v>從鹵□省聲河内謂之□沛人言若虘</v>
      </c>
      <c r="H8686" s="26" t="str">
        <f t="shared" si="1543"/>
        <v>昨何</v>
      </c>
      <c r="I8686" s="41" t="str">
        <f t="shared" si="1544"/>
        <v>4. 形声</v>
      </c>
      <c r="J8686" s="19" t="str">
        <f t="shared" si="1550"/>
        <v/>
      </c>
      <c r="K8686" s="19">
        <f t="shared" si="1550"/>
        <v>2</v>
      </c>
      <c r="L8686" s="19" t="str">
        <f t="shared" si="1550"/>
        <v/>
      </c>
      <c r="M8686" s="19">
        <f t="shared" si="1550"/>
        <v>3</v>
      </c>
      <c r="N8686" s="19" t="str">
        <f t="shared" si="1546"/>
        <v/>
      </c>
      <c r="O8686" s="19">
        <f t="shared" si="1551"/>
        <v>7</v>
      </c>
      <c r="P8686" s="19" t="str">
        <f t="shared" si="1551"/>
        <v/>
      </c>
      <c r="Q8686" s="19" t="str">
        <f t="shared" si="1551"/>
        <v/>
      </c>
      <c r="R8686" s="19">
        <f t="shared" si="1551"/>
        <v>20</v>
      </c>
    </row>
    <row r="8687" spans="1:18" ht="20.25">
      <c r="A8687" s="18" t="s">
        <v>8704</v>
      </c>
      <c r="B8687" s="20">
        <v>8683</v>
      </c>
      <c r="C8687" s="35" t="s">
        <v>27455</v>
      </c>
      <c r="D8687" s="24" t="s">
        <v>11838</v>
      </c>
      <c r="E8687" s="27" t="s">
        <v>22527</v>
      </c>
      <c r="F8687" s="26" t="str">
        <f t="shared" si="1541"/>
        <v>銜</v>
      </c>
      <c r="G8687" s="26" t="str">
        <f t="shared" si="1542"/>
        <v>北方味也從鹵咸聲</v>
      </c>
      <c r="H8687" s="26" t="str">
        <f t="shared" si="1543"/>
        <v>胡毚</v>
      </c>
      <c r="I8687" s="41" t="str">
        <f t="shared" si="1544"/>
        <v>4. 形声</v>
      </c>
      <c r="J8687" s="19" t="str">
        <f t="shared" si="1550"/>
        <v/>
      </c>
      <c r="K8687" s="19">
        <f t="shared" si="1550"/>
        <v>2</v>
      </c>
      <c r="L8687" s="19" t="str">
        <f t="shared" si="1550"/>
        <v/>
      </c>
      <c r="M8687" s="19">
        <f t="shared" si="1550"/>
        <v>7</v>
      </c>
      <c r="N8687" s="19" t="str">
        <f t="shared" si="1546"/>
        <v/>
      </c>
      <c r="O8687" s="19">
        <f t="shared" si="1551"/>
        <v>10</v>
      </c>
      <c r="P8687" s="19" t="str">
        <f t="shared" si="1551"/>
        <v/>
      </c>
      <c r="Q8687" s="19" t="str">
        <f t="shared" si="1551"/>
        <v/>
      </c>
      <c r="R8687" s="19">
        <f t="shared" si="1551"/>
        <v>13</v>
      </c>
    </row>
    <row r="8688" spans="1:18" ht="20.25">
      <c r="A8688" s="18" t="s">
        <v>8705</v>
      </c>
      <c r="B8688" s="20">
        <v>8684</v>
      </c>
      <c r="C8688" s="35" t="s">
        <v>27456</v>
      </c>
      <c r="D8688" s="24" t="s">
        <v>11707</v>
      </c>
      <c r="E8688" s="27" t="s">
        <v>22528</v>
      </c>
      <c r="F8688" s="26" t="str">
        <f t="shared" si="1541"/>
        <v>鹹</v>
      </c>
      <c r="G8688" s="26" t="str">
        <f t="shared" si="1542"/>
        <v>從鹵監聲古者宿沙初作煑海鹽</v>
      </c>
      <c r="H8688" s="26" t="str">
        <f t="shared" si="1543"/>
        <v>余亷</v>
      </c>
      <c r="I8688" s="41" t="str">
        <f t="shared" si="1544"/>
        <v>4. 形声</v>
      </c>
      <c r="J8688" s="19" t="str">
        <f t="shared" si="1550"/>
        <v/>
      </c>
      <c r="K8688" s="19">
        <f t="shared" si="1550"/>
        <v>2</v>
      </c>
      <c r="L8688" s="19" t="str">
        <f t="shared" si="1550"/>
        <v/>
      </c>
      <c r="M8688" s="19">
        <f t="shared" si="1550"/>
        <v>3</v>
      </c>
      <c r="N8688" s="19">
        <f t="shared" si="1546"/>
        <v>21</v>
      </c>
      <c r="O8688" s="19">
        <f t="shared" si="1551"/>
        <v>6</v>
      </c>
      <c r="P8688" s="19" t="str">
        <f t="shared" si="1551"/>
        <v/>
      </c>
      <c r="Q8688" s="19">
        <f t="shared" si="1551"/>
        <v>18</v>
      </c>
      <c r="R8688" s="19">
        <f t="shared" si="1551"/>
        <v>30</v>
      </c>
    </row>
    <row r="8689" spans="1:18" ht="20.25">
      <c r="A8689" s="18" t="s">
        <v>8706</v>
      </c>
      <c r="B8689" s="20">
        <v>8685</v>
      </c>
      <c r="C8689" s="35" t="s">
        <v>3944</v>
      </c>
      <c r="D8689" s="24" t="s">
        <v>12407</v>
      </c>
      <c r="E8689" s="27" t="s">
        <v>22529</v>
      </c>
      <c r="F8689" s="26" t="str">
        <f t="shared" si="1541"/>
        <v/>
      </c>
      <c r="G8689" s="26" t="str">
        <f t="shared" si="1542"/>
        <v/>
      </c>
      <c r="H8689" s="26" t="str">
        <f t="shared" si="1543"/>
        <v>公戸</v>
      </c>
      <c r="I8689" s="41" t="str">
        <f t="shared" si="1544"/>
        <v>4. 形声</v>
      </c>
      <c r="J8689" s="19" t="str">
        <f t="shared" si="1550"/>
        <v/>
      </c>
      <c r="K8689" s="19" t="str">
        <f t="shared" si="1550"/>
        <v/>
      </c>
      <c r="L8689" s="19" t="str">
        <f t="shared" si="1550"/>
        <v/>
      </c>
      <c r="M8689" s="19">
        <f t="shared" si="1550"/>
        <v>18</v>
      </c>
      <c r="N8689" s="19" t="str">
        <f t="shared" si="1546"/>
        <v/>
      </c>
      <c r="O8689" s="19">
        <f t="shared" si="1551"/>
        <v>22</v>
      </c>
      <c r="P8689" s="19" t="str">
        <f t="shared" si="1551"/>
        <v/>
      </c>
      <c r="Q8689" s="19" t="str">
        <f t="shared" si="1551"/>
        <v/>
      </c>
      <c r="R8689" s="19">
        <f t="shared" si="1551"/>
        <v>25</v>
      </c>
    </row>
    <row r="8690" spans="1:18" ht="20.25">
      <c r="A8690" s="18" t="s">
        <v>8707</v>
      </c>
      <c r="B8690" s="20">
        <v>8686</v>
      </c>
      <c r="C8690" s="35" t="s">
        <v>27457</v>
      </c>
      <c r="D8690" s="24" t="s">
        <v>13954</v>
      </c>
      <c r="E8690" s="27" t="s">
        <v>22530</v>
      </c>
      <c r="F8690" s="26" t="str">
        <f t="shared" si="1541"/>
        <v>鹵</v>
      </c>
      <c r="G8690" s="26" t="str">
        <f t="shared" si="1542"/>
        <v>從鹽省僉聲</v>
      </c>
      <c r="H8690" s="26" t="str">
        <f t="shared" si="1543"/>
        <v>魚欠</v>
      </c>
      <c r="I8690" s="41" t="str">
        <f t="shared" si="1544"/>
        <v>4. 形声</v>
      </c>
      <c r="J8690" s="19" t="str">
        <f t="shared" si="1550"/>
        <v/>
      </c>
      <c r="K8690" s="19">
        <f t="shared" si="1550"/>
        <v>2</v>
      </c>
      <c r="L8690" s="19" t="str">
        <f t="shared" si="1550"/>
        <v/>
      </c>
      <c r="M8690" s="19">
        <f t="shared" si="1550"/>
        <v>3</v>
      </c>
      <c r="N8690" s="19" t="str">
        <f t="shared" si="1546"/>
        <v/>
      </c>
      <c r="O8690" s="19">
        <f t="shared" si="1551"/>
        <v>7</v>
      </c>
      <c r="P8690" s="19" t="str">
        <f t="shared" si="1551"/>
        <v/>
      </c>
      <c r="Q8690" s="19" t="str">
        <f t="shared" si="1551"/>
        <v/>
      </c>
      <c r="R8690" s="19">
        <f t="shared" si="1551"/>
        <v>10</v>
      </c>
    </row>
    <row r="8691" spans="1:18" ht="20.25">
      <c r="A8691" s="18" t="s">
        <v>8708</v>
      </c>
      <c r="B8691" s="20">
        <v>8687</v>
      </c>
      <c r="C8691" s="35" t="s">
        <v>8157</v>
      </c>
      <c r="D8691" s="24" t="s">
        <v>11564</v>
      </c>
      <c r="E8691" s="27" t="s">
        <v>22531</v>
      </c>
      <c r="F8691" s="26" t="str">
        <f t="shared" si="1541"/>
        <v>䕶</v>
      </c>
      <c r="G8691" s="26" t="str">
        <f t="shared" si="1542"/>
        <v>半門曰户象形</v>
      </c>
      <c r="H8691" s="26" t="str">
        <f t="shared" si="1543"/>
        <v>矦古</v>
      </c>
      <c r="I8691" s="41" t="str">
        <f t="shared" si="1544"/>
        <v/>
      </c>
      <c r="J8691" s="19" t="str">
        <f t="shared" si="1550"/>
        <v/>
      </c>
      <c r="K8691" s="19">
        <f t="shared" si="1550"/>
        <v>2</v>
      </c>
      <c r="L8691" s="19">
        <f t="shared" si="1550"/>
        <v>7</v>
      </c>
      <c r="M8691" s="19">
        <f t="shared" si="1550"/>
        <v>14</v>
      </c>
      <c r="N8691" s="19" t="str">
        <f t="shared" si="1546"/>
        <v/>
      </c>
      <c r="O8691" s="19" t="str">
        <f t="shared" si="1551"/>
        <v/>
      </c>
      <c r="P8691" s="19" t="str">
        <f t="shared" si="1551"/>
        <v/>
      </c>
      <c r="Q8691" s="19">
        <f t="shared" si="1551"/>
        <v>11</v>
      </c>
      <c r="R8691" s="19">
        <f t="shared" si="1551"/>
        <v>18</v>
      </c>
    </row>
    <row r="8692" spans="1:18" ht="20.25">
      <c r="A8692" s="18" t="s">
        <v>8709</v>
      </c>
      <c r="B8692" s="20">
        <v>8688</v>
      </c>
      <c r="C8692" s="35" t="s">
        <v>8157</v>
      </c>
      <c r="D8692" s="24" t="s">
        <v>11564</v>
      </c>
      <c r="E8692" s="27" t="s">
        <v>22532</v>
      </c>
      <c r="F8692" s="26" t="str">
        <f t="shared" si="1541"/>
        <v/>
      </c>
      <c r="G8692" s="26" t="str">
        <f t="shared" si="1542"/>
        <v/>
      </c>
      <c r="H8692" s="26" t="str">
        <f t="shared" si="1543"/>
        <v/>
      </c>
      <c r="I8692" s="41" t="str">
        <f t="shared" si="1544"/>
        <v/>
      </c>
      <c r="J8692" s="19">
        <f t="shared" si="1550"/>
        <v>1</v>
      </c>
      <c r="K8692" s="19" t="str">
        <f t="shared" si="1550"/>
        <v/>
      </c>
      <c r="L8692" s="19" t="str">
        <f t="shared" si="1550"/>
        <v/>
      </c>
      <c r="M8692" s="19">
        <f t="shared" si="1550"/>
        <v>4</v>
      </c>
      <c r="N8692" s="19" t="str">
        <f t="shared" si="1546"/>
        <v/>
      </c>
      <c r="O8692" s="19" t="str">
        <f t="shared" si="1551"/>
        <v/>
      </c>
      <c r="P8692" s="19" t="str">
        <f t="shared" si="1551"/>
        <v/>
      </c>
      <c r="Q8692" s="19" t="str">
        <f t="shared" si="1551"/>
        <v/>
      </c>
      <c r="R8692" s="19" t="str">
        <f t="shared" si="1551"/>
        <v/>
      </c>
    </row>
    <row r="8693" spans="1:18" ht="20.25">
      <c r="A8693" s="18" t="s">
        <v>8710</v>
      </c>
      <c r="B8693" s="20">
        <v>8689</v>
      </c>
      <c r="C8693" s="35" t="s">
        <v>2436</v>
      </c>
      <c r="D8693" s="24" t="s">
        <v>12631</v>
      </c>
      <c r="E8693" s="27" t="s">
        <v>22533</v>
      </c>
      <c r="F8693" s="26" t="str">
        <f t="shared" si="1541"/>
        <v>户扇</v>
      </c>
      <c r="G8693" s="26" t="str">
        <f t="shared" si="1542"/>
        <v>從戸非聲</v>
      </c>
      <c r="H8693" s="26" t="str">
        <f t="shared" si="1543"/>
        <v>甫微</v>
      </c>
      <c r="I8693" s="41" t="str">
        <f t="shared" si="1544"/>
        <v>4. 形声</v>
      </c>
      <c r="J8693" s="19" t="str">
        <f t="shared" si="1550"/>
        <v/>
      </c>
      <c r="K8693" s="19">
        <f t="shared" si="1550"/>
        <v>3</v>
      </c>
      <c r="L8693" s="19" t="str">
        <f t="shared" si="1550"/>
        <v/>
      </c>
      <c r="M8693" s="19">
        <f t="shared" si="1550"/>
        <v>4</v>
      </c>
      <c r="N8693" s="19" t="str">
        <f t="shared" si="1546"/>
        <v/>
      </c>
      <c r="O8693" s="19">
        <f t="shared" si="1551"/>
        <v>7</v>
      </c>
      <c r="P8693" s="19" t="str">
        <f t="shared" si="1551"/>
        <v/>
      </c>
      <c r="Q8693" s="19" t="str">
        <f t="shared" si="1551"/>
        <v/>
      </c>
      <c r="R8693" s="19">
        <f t="shared" si="1551"/>
        <v>10</v>
      </c>
    </row>
    <row r="8694" spans="1:18" ht="20.25">
      <c r="A8694" s="18" t="s">
        <v>8711</v>
      </c>
      <c r="B8694" s="20">
        <v>8690</v>
      </c>
      <c r="C8694" s="35" t="s">
        <v>9577</v>
      </c>
      <c r="D8694" s="24" t="s">
        <v>12461</v>
      </c>
      <c r="E8694" s="27" t="s">
        <v>22534</v>
      </c>
      <c r="F8694" s="26" t="str">
        <f t="shared" si="1541"/>
        <v>扉</v>
      </c>
      <c r="G8694" s="26" t="str">
        <f t="shared" si="1542"/>
        <v>從户從翄省</v>
      </c>
      <c r="H8694" s="26" t="str">
        <f t="shared" si="1543"/>
        <v>式戰</v>
      </c>
      <c r="I8694" s="41" t="str">
        <f t="shared" si="1544"/>
        <v>3. 会意</v>
      </c>
      <c r="J8694" s="19" t="str">
        <f t="shared" si="1550"/>
        <v/>
      </c>
      <c r="K8694" s="19">
        <f t="shared" si="1550"/>
        <v>2</v>
      </c>
      <c r="L8694" s="19" t="str">
        <f t="shared" si="1550"/>
        <v/>
      </c>
      <c r="M8694" s="19">
        <f t="shared" si="1550"/>
        <v>3</v>
      </c>
      <c r="N8694" s="19">
        <f t="shared" si="1546"/>
        <v>5</v>
      </c>
      <c r="O8694" s="19" t="str">
        <f t="shared" si="1551"/>
        <v/>
      </c>
      <c r="P8694" s="19" t="str">
        <f t="shared" si="1551"/>
        <v/>
      </c>
      <c r="Q8694" s="19" t="str">
        <f t="shared" si="1551"/>
        <v/>
      </c>
      <c r="R8694" s="19">
        <f t="shared" si="1551"/>
        <v>10</v>
      </c>
    </row>
    <row r="8695" spans="1:18" ht="20.25">
      <c r="A8695" s="18" t="s">
        <v>8712</v>
      </c>
      <c r="B8695" s="20">
        <v>8691</v>
      </c>
      <c r="C8695" s="35" t="s">
        <v>4620</v>
      </c>
      <c r="D8695" s="24" t="s">
        <v>12784</v>
      </c>
      <c r="E8695" s="27" t="s">
        <v>22535</v>
      </c>
      <c r="F8695" s="26" t="str">
        <f t="shared" si="1541"/>
        <v>室在㫄</v>
      </c>
      <c r="G8695" s="26" t="str">
        <f t="shared" si="1542"/>
        <v>從户方聲</v>
      </c>
      <c r="H8695" s="26" t="str">
        <f t="shared" si="1543"/>
        <v>符方</v>
      </c>
      <c r="I8695" s="41" t="str">
        <f t="shared" si="1544"/>
        <v>4. 形声</v>
      </c>
      <c r="J8695" s="19" t="str">
        <f t="shared" si="1550"/>
        <v/>
      </c>
      <c r="K8695" s="19">
        <f t="shared" si="1550"/>
        <v>4</v>
      </c>
      <c r="L8695" s="19" t="str">
        <f t="shared" si="1550"/>
        <v/>
      </c>
      <c r="M8695" s="19">
        <f t="shared" si="1550"/>
        <v>5</v>
      </c>
      <c r="N8695" s="19" t="str">
        <f t="shared" si="1546"/>
        <v/>
      </c>
      <c r="O8695" s="19">
        <f t="shared" si="1551"/>
        <v>8</v>
      </c>
      <c r="P8695" s="19" t="str">
        <f t="shared" si="1551"/>
        <v/>
      </c>
      <c r="Q8695" s="19" t="str">
        <f t="shared" si="1551"/>
        <v/>
      </c>
      <c r="R8695" s="19">
        <f t="shared" si="1551"/>
        <v>11</v>
      </c>
    </row>
    <row r="8696" spans="1:18" ht="20.25">
      <c r="A8696" s="18" t="s">
        <v>5107</v>
      </c>
      <c r="B8696" s="20">
        <v>8692</v>
      </c>
      <c r="C8696" s="35" t="s">
        <v>27458</v>
      </c>
      <c r="D8696" s="24" t="s">
        <v>11968</v>
      </c>
      <c r="E8696" s="27" t="s">
        <v>22536</v>
      </c>
      <c r="F8696" s="26" t="str">
        <f t="shared" si="1541"/>
        <v>輜車㫄推户</v>
      </c>
      <c r="G8696" s="26" t="str">
        <f t="shared" si="1542"/>
        <v>從户大聲讀與釱同</v>
      </c>
      <c r="H8696" s="26" t="str">
        <f t="shared" si="1543"/>
        <v>徒蓋</v>
      </c>
      <c r="I8696" s="41" t="str">
        <f t="shared" si="1544"/>
        <v>4. 形声</v>
      </c>
      <c r="J8696" s="19" t="str">
        <f t="shared" si="1550"/>
        <v/>
      </c>
      <c r="K8696" s="19">
        <f t="shared" si="1550"/>
        <v>6</v>
      </c>
      <c r="L8696" s="19" t="str">
        <f t="shared" si="1550"/>
        <v/>
      </c>
      <c r="M8696" s="19">
        <f t="shared" si="1550"/>
        <v>7</v>
      </c>
      <c r="N8696" s="19" t="str">
        <f t="shared" si="1546"/>
        <v/>
      </c>
      <c r="O8696" s="19">
        <f t="shared" si="1551"/>
        <v>10</v>
      </c>
      <c r="P8696" s="19" t="str">
        <f t="shared" si="1551"/>
        <v/>
      </c>
      <c r="Q8696" s="19" t="str">
        <f t="shared" si="1551"/>
        <v/>
      </c>
      <c r="R8696" s="19">
        <f t="shared" si="1551"/>
        <v>17</v>
      </c>
    </row>
    <row r="8697" spans="1:18" ht="20.25">
      <c r="A8697" s="18" t="s">
        <v>5108</v>
      </c>
      <c r="B8697" s="20">
        <v>8693</v>
      </c>
      <c r="C8697" s="35" t="s">
        <v>27459</v>
      </c>
      <c r="D8697" s="24" t="s">
        <v>12155</v>
      </c>
      <c r="E8697" s="27" t="s">
        <v>22537</v>
      </c>
      <c r="F8697" s="26" t="str">
        <f t="shared" si="1541"/>
        <v>隘</v>
      </c>
      <c r="G8697" s="26" t="str">
        <f t="shared" si="1542"/>
        <v>從户乙聲</v>
      </c>
      <c r="H8697" s="26" t="str">
        <f t="shared" si="1543"/>
        <v>於革</v>
      </c>
      <c r="I8697" s="41" t="str">
        <f t="shared" si="1544"/>
        <v>4. 形声</v>
      </c>
      <c r="J8697" s="19" t="str">
        <f t="shared" si="1550"/>
        <v/>
      </c>
      <c r="K8697" s="19">
        <f t="shared" si="1550"/>
        <v>2</v>
      </c>
      <c r="L8697" s="19" t="str">
        <f t="shared" si="1550"/>
        <v/>
      </c>
      <c r="M8697" s="19">
        <f t="shared" si="1550"/>
        <v>3</v>
      </c>
      <c r="N8697" s="19" t="str">
        <f t="shared" si="1546"/>
        <v/>
      </c>
      <c r="O8697" s="19">
        <f t="shared" si="1551"/>
        <v>6</v>
      </c>
      <c r="P8697" s="19" t="str">
        <f t="shared" si="1551"/>
        <v/>
      </c>
      <c r="Q8697" s="19" t="str">
        <f t="shared" si="1551"/>
        <v/>
      </c>
      <c r="R8697" s="19">
        <f t="shared" si="1551"/>
        <v>9</v>
      </c>
    </row>
    <row r="8698" spans="1:18" ht="20.25">
      <c r="A8698" s="18" t="s">
        <v>5109</v>
      </c>
      <c r="B8698" s="20">
        <v>8694</v>
      </c>
      <c r="C8698" s="35" t="s">
        <v>2193</v>
      </c>
      <c r="D8698" s="24" t="s">
        <v>12124</v>
      </c>
      <c r="E8698" s="27" t="s">
        <v>22538</v>
      </c>
      <c r="F8698" s="26" t="str">
        <f t="shared" si="1541"/>
        <v>始開</v>
      </c>
      <c r="G8698" s="26" t="str">
        <f t="shared" si="1542"/>
        <v>從户從聿臣鉉等曰聿者始也</v>
      </c>
      <c r="H8698" s="26" t="str">
        <f t="shared" si="1543"/>
        <v>治小</v>
      </c>
      <c r="I8698" s="41" t="str">
        <f t="shared" si="1544"/>
        <v>3. 会意</v>
      </c>
      <c r="J8698" s="19" t="str">
        <f t="shared" si="1550"/>
        <v/>
      </c>
      <c r="K8698" s="19">
        <f t="shared" si="1550"/>
        <v>3</v>
      </c>
      <c r="L8698" s="19" t="str">
        <f t="shared" si="1550"/>
        <v/>
      </c>
      <c r="M8698" s="19">
        <f t="shared" si="1550"/>
        <v>4</v>
      </c>
      <c r="N8698" s="19">
        <f t="shared" si="1546"/>
        <v>6</v>
      </c>
      <c r="O8698" s="19" t="str">
        <f t="shared" si="1551"/>
        <v/>
      </c>
      <c r="P8698" s="19" t="str">
        <f t="shared" si="1551"/>
        <v/>
      </c>
      <c r="Q8698" s="19" t="str">
        <f t="shared" si="1551"/>
        <v/>
      </c>
      <c r="R8698" s="19">
        <f t="shared" si="1551"/>
        <v>18</v>
      </c>
    </row>
    <row r="8699" spans="1:18" ht="20.25">
      <c r="A8699" s="18" t="s">
        <v>5110</v>
      </c>
      <c r="B8699" s="20">
        <v>8695</v>
      </c>
      <c r="C8699" s="35" t="s">
        <v>27460</v>
      </c>
      <c r="D8699" s="24" t="s">
        <v>11828</v>
      </c>
      <c r="E8699" s="27" t="s">
        <v>22539</v>
      </c>
      <c r="F8699" s="26" t="str">
        <f t="shared" si="1541"/>
        <v/>
      </c>
      <c r="G8699" s="26" t="str">
        <f t="shared" si="1542"/>
        <v/>
      </c>
      <c r="H8699" s="26" t="str">
        <f t="shared" si="1543"/>
        <v>於豈</v>
      </c>
      <c r="I8699" s="41" t="str">
        <f t="shared" si="1544"/>
        <v>4. 形声</v>
      </c>
      <c r="J8699" s="19" t="str">
        <f t="shared" si="1550"/>
        <v/>
      </c>
      <c r="K8699" s="19" t="str">
        <f t="shared" si="1550"/>
        <v/>
      </c>
      <c r="L8699" s="19" t="str">
        <f t="shared" si="1550"/>
        <v/>
      </c>
      <c r="M8699" s="19">
        <f t="shared" si="1550"/>
        <v>8</v>
      </c>
      <c r="N8699" s="19" t="str">
        <f t="shared" si="1546"/>
        <v/>
      </c>
      <c r="O8699" s="19">
        <f t="shared" si="1551"/>
        <v>11</v>
      </c>
      <c r="P8699" s="19" t="str">
        <f t="shared" si="1551"/>
        <v/>
      </c>
      <c r="Q8699" s="19" t="str">
        <f t="shared" si="1551"/>
        <v/>
      </c>
      <c r="R8699" s="19">
        <f t="shared" si="1551"/>
        <v>14</v>
      </c>
    </row>
    <row r="8700" spans="1:18" ht="20.25">
      <c r="A8700" s="18" t="s">
        <v>5111</v>
      </c>
      <c r="B8700" s="20">
        <v>8696</v>
      </c>
      <c r="C8700" s="35"/>
      <c r="D8700" s="24" t="s">
        <v>13955</v>
      </c>
      <c r="E8700" s="27" t="s">
        <v>22540</v>
      </c>
      <c r="F8700" s="26" t="str">
        <f t="shared" si="1541"/>
        <v>閉</v>
      </c>
      <c r="G8700" s="26" t="str">
        <f t="shared" si="1542"/>
        <v>從户刼省聲</v>
      </c>
      <c r="H8700" s="26" t="str">
        <f t="shared" si="1543"/>
        <v>口盍</v>
      </c>
      <c r="I8700" s="41" t="str">
        <f t="shared" si="1544"/>
        <v>4. 形声</v>
      </c>
      <c r="J8700" s="19" t="str">
        <f t="shared" si="1550"/>
        <v/>
      </c>
      <c r="K8700" s="19">
        <f t="shared" si="1550"/>
        <v>2</v>
      </c>
      <c r="L8700" s="19" t="str">
        <f t="shared" si="1550"/>
        <v/>
      </c>
      <c r="M8700" s="19">
        <f t="shared" si="1550"/>
        <v>3</v>
      </c>
      <c r="N8700" s="19" t="str">
        <f t="shared" si="1546"/>
        <v/>
      </c>
      <c r="O8700" s="19">
        <f t="shared" si="1551"/>
        <v>7</v>
      </c>
      <c r="P8700" s="19" t="str">
        <f t="shared" si="1551"/>
        <v/>
      </c>
      <c r="Q8700" s="19" t="str">
        <f t="shared" si="1551"/>
        <v/>
      </c>
      <c r="R8700" s="19">
        <f t="shared" si="1551"/>
        <v>10</v>
      </c>
    </row>
    <row r="8701" spans="1:18" ht="20.25">
      <c r="A8701" s="18" t="s">
        <v>5112</v>
      </c>
      <c r="B8701" s="20">
        <v>8697</v>
      </c>
      <c r="C8701" s="35" t="s">
        <v>2434</v>
      </c>
      <c r="D8701" s="24" t="s">
        <v>12975</v>
      </c>
      <c r="E8701" s="27" t="s">
        <v>22541</v>
      </c>
      <c r="F8701" s="26" t="str">
        <f t="shared" si="1541"/>
        <v>外閉之關</v>
      </c>
      <c r="G8701" s="26" t="str">
        <f t="shared" si="1542"/>
        <v>從户冋聲</v>
      </c>
      <c r="H8701" s="26" t="str">
        <f t="shared" si="1543"/>
        <v>古熒</v>
      </c>
      <c r="I8701" s="41" t="str">
        <f t="shared" si="1544"/>
        <v>4. 形声</v>
      </c>
      <c r="J8701" s="19" t="str">
        <f t="shared" si="1550"/>
        <v/>
      </c>
      <c r="K8701" s="19">
        <f t="shared" si="1550"/>
        <v>5</v>
      </c>
      <c r="L8701" s="19" t="str">
        <f t="shared" si="1550"/>
        <v/>
      </c>
      <c r="M8701" s="19">
        <f t="shared" si="1550"/>
        <v>6</v>
      </c>
      <c r="N8701" s="19" t="str">
        <f t="shared" si="1546"/>
        <v/>
      </c>
      <c r="O8701" s="19">
        <f t="shared" si="1551"/>
        <v>9</v>
      </c>
      <c r="P8701" s="19" t="str">
        <f t="shared" si="1551"/>
        <v/>
      </c>
      <c r="Q8701" s="19" t="str">
        <f t="shared" si="1551"/>
        <v/>
      </c>
      <c r="R8701" s="19">
        <f t="shared" si="1551"/>
        <v>12</v>
      </c>
    </row>
    <row r="8702" spans="1:18" ht="20.25">
      <c r="A8702" s="18" t="s">
        <v>5113</v>
      </c>
      <c r="B8702" s="20">
        <v>8698</v>
      </c>
      <c r="C8702" s="36" t="s">
        <v>5160</v>
      </c>
      <c r="D8702" s="24" t="s">
        <v>11682</v>
      </c>
      <c r="E8702" s="27" t="s">
        <v>22542</v>
      </c>
      <c r="F8702" s="26" t="str">
        <f t="shared" si="1541"/>
        <v>聞</v>
      </c>
      <c r="G8702" s="26" t="str">
        <f t="shared" si="1542"/>
        <v>從二户象形</v>
      </c>
      <c r="H8702" s="26" t="str">
        <f t="shared" si="1543"/>
        <v>莫奔</v>
      </c>
      <c r="I8702" s="41" t="str">
        <f t="shared" si="1544"/>
        <v/>
      </c>
      <c r="J8702" s="19" t="str">
        <f t="shared" si="1550"/>
        <v/>
      </c>
      <c r="K8702" s="19">
        <f t="shared" si="1550"/>
        <v>2</v>
      </c>
      <c r="L8702" s="19">
        <f t="shared" si="1550"/>
        <v>6</v>
      </c>
      <c r="M8702" s="19">
        <f t="shared" si="1550"/>
        <v>3</v>
      </c>
      <c r="N8702" s="19">
        <f t="shared" si="1546"/>
        <v>13</v>
      </c>
      <c r="O8702" s="19" t="str">
        <f t="shared" si="1551"/>
        <v/>
      </c>
      <c r="P8702" s="19" t="str">
        <f t="shared" si="1551"/>
        <v/>
      </c>
      <c r="Q8702" s="19">
        <f t="shared" si="1551"/>
        <v>10</v>
      </c>
      <c r="R8702" s="19">
        <f t="shared" si="1551"/>
        <v>17</v>
      </c>
    </row>
    <row r="8703" spans="1:18" ht="20.25">
      <c r="A8703" s="18" t="s">
        <v>5114</v>
      </c>
      <c r="B8703" s="20">
        <v>8699</v>
      </c>
      <c r="C8703" s="36" t="s">
        <v>27461</v>
      </c>
      <c r="D8703" s="24" t="s">
        <v>13210</v>
      </c>
      <c r="E8703" s="27" t="s">
        <v>22543</v>
      </c>
      <c r="F8703" s="26" t="str">
        <f t="shared" si="1541"/>
        <v>天門</v>
      </c>
      <c r="G8703" s="26" t="str">
        <f t="shared" si="1542"/>
        <v>從門昌聲楚人名門曰閶闔</v>
      </c>
      <c r="H8703" s="26" t="str">
        <f t="shared" si="1543"/>
        <v>尺量</v>
      </c>
      <c r="I8703" s="41" t="str">
        <f t="shared" si="1544"/>
        <v>4. 形声</v>
      </c>
      <c r="J8703" s="19" t="str">
        <f t="shared" si="1550"/>
        <v/>
      </c>
      <c r="K8703" s="19">
        <f t="shared" si="1550"/>
        <v>3</v>
      </c>
      <c r="L8703" s="19" t="str">
        <f t="shared" si="1550"/>
        <v/>
      </c>
      <c r="M8703" s="19">
        <f t="shared" si="1550"/>
        <v>4</v>
      </c>
      <c r="N8703" s="19" t="str">
        <f t="shared" si="1546"/>
        <v/>
      </c>
      <c r="O8703" s="19">
        <f t="shared" si="1551"/>
        <v>7</v>
      </c>
      <c r="P8703" s="19" t="str">
        <f t="shared" si="1551"/>
        <v/>
      </c>
      <c r="Q8703" s="19" t="str">
        <f t="shared" si="1551"/>
        <v/>
      </c>
      <c r="R8703" s="19">
        <f t="shared" si="1551"/>
        <v>17</v>
      </c>
    </row>
    <row r="8704" spans="1:18" ht="20.25">
      <c r="A8704" s="18" t="s">
        <v>5115</v>
      </c>
      <c r="B8704" s="20">
        <v>8700</v>
      </c>
      <c r="C8704" s="36" t="s">
        <v>27462</v>
      </c>
      <c r="D8704" s="24" t="s">
        <v>11708</v>
      </c>
      <c r="E8704" s="27" t="s">
        <v>22544</v>
      </c>
      <c r="F8704" s="26" t="str">
        <f t="shared" si="1541"/>
        <v>宫中之門</v>
      </c>
      <c r="G8704" s="26" t="str">
        <f t="shared" si="1542"/>
        <v>從門韋聲</v>
      </c>
      <c r="H8704" s="26" t="str">
        <f t="shared" si="1543"/>
        <v>羽非</v>
      </c>
      <c r="I8704" s="41" t="str">
        <f t="shared" si="1544"/>
        <v>4. 形声</v>
      </c>
      <c r="J8704" s="19" t="str">
        <f t="shared" si="1550"/>
        <v/>
      </c>
      <c r="K8704" s="19">
        <f t="shared" si="1550"/>
        <v>5</v>
      </c>
      <c r="L8704" s="19" t="str">
        <f t="shared" si="1550"/>
        <v/>
      </c>
      <c r="M8704" s="19">
        <f t="shared" si="1550"/>
        <v>6</v>
      </c>
      <c r="N8704" s="19" t="str">
        <f t="shared" si="1546"/>
        <v/>
      </c>
      <c r="O8704" s="19">
        <f t="shared" si="1551"/>
        <v>9</v>
      </c>
      <c r="P8704" s="19" t="str">
        <f t="shared" si="1551"/>
        <v/>
      </c>
      <c r="Q8704" s="19" t="str">
        <f t="shared" si="1551"/>
        <v/>
      </c>
      <c r="R8704" s="19">
        <f t="shared" si="1551"/>
        <v>12</v>
      </c>
    </row>
    <row r="8705" spans="1:18" ht="20.25">
      <c r="A8705" s="18" t="s">
        <v>5116</v>
      </c>
      <c r="B8705" s="20">
        <v>8701</v>
      </c>
      <c r="C8705" s="35"/>
      <c r="D8705" s="24" t="s">
        <v>11707</v>
      </c>
      <c r="E8705" s="27" t="s">
        <v>22545</v>
      </c>
      <c r="F8705" s="26" t="str">
        <f t="shared" si="1541"/>
        <v>䦲謂之樀樀廟門</v>
      </c>
      <c r="G8705" s="26" t="str">
        <f t="shared" si="1542"/>
        <v>從門詹聲</v>
      </c>
      <c r="H8705" s="26" t="str">
        <f t="shared" si="1543"/>
        <v>余廉</v>
      </c>
      <c r="I8705" s="41" t="str">
        <f t="shared" si="1544"/>
        <v>4. 形声</v>
      </c>
      <c r="J8705" s="19" t="str">
        <f t="shared" ref="J8705:M8724" si="1552">IFERROR(FIND(J$4,$E8705),"")</f>
        <v/>
      </c>
      <c r="K8705" s="19">
        <f t="shared" si="1552"/>
        <v>8</v>
      </c>
      <c r="L8705" s="19" t="str">
        <f t="shared" si="1552"/>
        <v/>
      </c>
      <c r="M8705" s="19">
        <f t="shared" si="1552"/>
        <v>9</v>
      </c>
      <c r="N8705" s="19" t="str">
        <f t="shared" si="1546"/>
        <v/>
      </c>
      <c r="O8705" s="19">
        <f t="shared" ref="O8705:R8724" si="1553">IFERROR(FIND(O$4,$E8705),"")</f>
        <v>12</v>
      </c>
      <c r="P8705" s="19" t="str">
        <f t="shared" si="1553"/>
        <v/>
      </c>
      <c r="Q8705" s="19" t="str">
        <f t="shared" si="1553"/>
        <v/>
      </c>
      <c r="R8705" s="19">
        <f t="shared" si="1553"/>
        <v>15</v>
      </c>
    </row>
    <row r="8706" spans="1:18" ht="20.25">
      <c r="A8706" s="18" t="s">
        <v>5117</v>
      </c>
      <c r="B8706" s="20">
        <v>8702</v>
      </c>
      <c r="C8706" s="36" t="s">
        <v>1372</v>
      </c>
      <c r="D8706" s="24" t="s">
        <v>11636</v>
      </c>
      <c r="E8706" s="27" t="s">
        <v>22546</v>
      </c>
      <c r="F8706" s="26" t="str">
        <f t="shared" si="1541"/>
        <v>門</v>
      </c>
      <c r="G8706" s="26" t="str">
        <f t="shared" si="1542"/>
        <v>從門厷聲</v>
      </c>
      <c r="H8706" s="26" t="str">
        <f t="shared" si="1543"/>
        <v>户萌</v>
      </c>
      <c r="I8706" s="41" t="str">
        <f t="shared" si="1544"/>
        <v>4. 形声</v>
      </c>
      <c r="J8706" s="19" t="str">
        <f t="shared" si="1552"/>
        <v/>
      </c>
      <c r="K8706" s="19">
        <f t="shared" si="1552"/>
        <v>3</v>
      </c>
      <c r="L8706" s="19" t="str">
        <f t="shared" si="1552"/>
        <v/>
      </c>
      <c r="M8706" s="19">
        <f t="shared" si="1552"/>
        <v>4</v>
      </c>
      <c r="N8706" s="19" t="str">
        <f t="shared" si="1546"/>
        <v/>
      </c>
      <c r="O8706" s="19">
        <f t="shared" si="1553"/>
        <v>7</v>
      </c>
      <c r="P8706" s="19" t="str">
        <f t="shared" si="1553"/>
        <v/>
      </c>
      <c r="Q8706" s="19" t="str">
        <f t="shared" si="1553"/>
        <v/>
      </c>
      <c r="R8706" s="19">
        <f t="shared" si="1553"/>
        <v>10</v>
      </c>
    </row>
    <row r="8707" spans="1:18" ht="20.25">
      <c r="A8707" s="18" t="s">
        <v>5118</v>
      </c>
      <c r="B8707" s="20">
        <v>8703</v>
      </c>
      <c r="C8707" s="36" t="s">
        <v>1373</v>
      </c>
      <c r="D8707" s="24" t="s">
        <v>11719</v>
      </c>
      <c r="E8707" s="27" t="s">
        <v>22547</v>
      </c>
      <c r="F8707" s="26" t="str">
        <f t="shared" si="1541"/>
        <v/>
      </c>
      <c r="G8707" s="26" t="str">
        <f t="shared" si="1542"/>
        <v/>
      </c>
      <c r="H8707" s="26" t="str">
        <f t="shared" si="1543"/>
        <v>古攜</v>
      </c>
      <c r="I8707" s="41" t="str">
        <f t="shared" si="1544"/>
        <v>4. 形声</v>
      </c>
      <c r="J8707" s="19" t="str">
        <f t="shared" si="1552"/>
        <v/>
      </c>
      <c r="K8707" s="19" t="str">
        <f t="shared" si="1552"/>
        <v/>
      </c>
      <c r="L8707" s="19" t="str">
        <f t="shared" si="1552"/>
        <v/>
      </c>
      <c r="M8707" s="19">
        <f t="shared" si="1552"/>
        <v>12</v>
      </c>
      <c r="N8707" s="19" t="str">
        <f t="shared" si="1546"/>
        <v/>
      </c>
      <c r="O8707" s="19">
        <f t="shared" si="1553"/>
        <v>15</v>
      </c>
      <c r="P8707" s="19" t="str">
        <f t="shared" si="1553"/>
        <v/>
      </c>
      <c r="Q8707" s="19" t="str">
        <f t="shared" si="1553"/>
        <v/>
      </c>
      <c r="R8707" s="19">
        <f t="shared" si="1553"/>
        <v>18</v>
      </c>
    </row>
    <row r="8708" spans="1:18" ht="20.25">
      <c r="A8708" s="18" t="s">
        <v>5119</v>
      </c>
      <c r="B8708" s="20">
        <v>8704</v>
      </c>
      <c r="C8708" s="35" t="s">
        <v>1369</v>
      </c>
      <c r="D8708" s="24" t="s">
        <v>11801</v>
      </c>
      <c r="E8708" s="27" t="s">
        <v>22548</v>
      </c>
      <c r="F8708" s="26" t="str">
        <f t="shared" si="1541"/>
        <v>門㫄户</v>
      </c>
      <c r="G8708" s="26" t="str">
        <f t="shared" si="1542"/>
        <v>從門合聲</v>
      </c>
      <c r="H8708" s="26" t="str">
        <f t="shared" si="1543"/>
        <v>古沓</v>
      </c>
      <c r="I8708" s="41" t="str">
        <f t="shared" si="1544"/>
        <v>4. 形声</v>
      </c>
      <c r="J8708" s="19" t="str">
        <f t="shared" si="1552"/>
        <v/>
      </c>
      <c r="K8708" s="19">
        <f t="shared" si="1552"/>
        <v>4</v>
      </c>
      <c r="L8708" s="19" t="str">
        <f t="shared" si="1552"/>
        <v/>
      </c>
      <c r="M8708" s="19">
        <f t="shared" si="1552"/>
        <v>5</v>
      </c>
      <c r="N8708" s="19" t="str">
        <f t="shared" si="1546"/>
        <v/>
      </c>
      <c r="O8708" s="19">
        <f t="shared" si="1553"/>
        <v>8</v>
      </c>
      <c r="P8708" s="19" t="str">
        <f t="shared" si="1553"/>
        <v/>
      </c>
      <c r="Q8708" s="19" t="str">
        <f t="shared" si="1553"/>
        <v/>
      </c>
      <c r="R8708" s="19">
        <f t="shared" si="1553"/>
        <v>11</v>
      </c>
    </row>
    <row r="8709" spans="1:18" ht="20.25">
      <c r="A8709" s="18" t="s">
        <v>5120</v>
      </c>
      <c r="B8709" s="20">
        <v>8705</v>
      </c>
      <c r="C8709" s="35" t="s">
        <v>1472</v>
      </c>
      <c r="D8709" s="24" t="s">
        <v>12247</v>
      </c>
      <c r="E8709" s="27" t="s">
        <v>22549</v>
      </c>
      <c r="F8709" s="26" t="str">
        <f t="shared" ref="F8709:F8772" si="1554">IFERROR(MID(E8709,1,K8709-1),"")</f>
        <v>樓上户</v>
      </c>
      <c r="G8709" s="26" t="str">
        <f t="shared" ref="G8709:G8772" si="1555">IFERROR(MID($E8709,K8709+1,MIN(IF(Q8709=0,100,Q8709), IF(R8709=0,100,R8709))-3-K8709),"")</f>
        <v>從門聲</v>
      </c>
      <c r="H8709" s="26" t="str">
        <f t="shared" ref="H8709:H8772" si="1556">IFERROR(MID($E8709,R8709-2,2),"")</f>
        <v>徒盍</v>
      </c>
      <c r="I8709" s="41" t="str">
        <f t="shared" ref="I8709:I8772" si="1557">IFERROR(IF(N(P8709)&lt;&gt;0,"1.象形 or 2.指事",IF(N(M8709)*N(O8709)&lt;&gt;0,"4. 形声",IF(AND(N(M8709)*N(N8709)&lt;&gt;0, N8709&lt;Q8709),"3. 会意",""))),"")</f>
        <v>4. 形声</v>
      </c>
      <c r="J8709" s="19" t="str">
        <f t="shared" si="1552"/>
        <v/>
      </c>
      <c r="K8709" s="19">
        <f t="shared" si="1552"/>
        <v>4</v>
      </c>
      <c r="L8709" s="19" t="str">
        <f t="shared" si="1552"/>
        <v/>
      </c>
      <c r="M8709" s="19">
        <f t="shared" si="1552"/>
        <v>5</v>
      </c>
      <c r="N8709" s="19" t="str">
        <f t="shared" ref="N8709:N8772" si="1558">IFERROR(FIND(N$4,$E8709,M8709+1),"")</f>
        <v/>
      </c>
      <c r="O8709" s="19">
        <f t="shared" si="1553"/>
        <v>8</v>
      </c>
      <c r="P8709" s="19" t="str">
        <f t="shared" si="1553"/>
        <v/>
      </c>
      <c r="Q8709" s="19" t="str">
        <f t="shared" si="1553"/>
        <v/>
      </c>
      <c r="R8709" s="19">
        <f t="shared" si="1553"/>
        <v>11</v>
      </c>
    </row>
    <row r="8710" spans="1:18" ht="20.25">
      <c r="A8710" s="18" t="s">
        <v>5121</v>
      </c>
      <c r="B8710" s="20">
        <v>8706</v>
      </c>
      <c r="C8710" s="35" t="s">
        <v>5168</v>
      </c>
      <c r="D8710" s="24" t="s">
        <v>11882</v>
      </c>
      <c r="E8710" s="27" t="s">
        <v>22550</v>
      </c>
      <c r="F8710" s="26" t="str">
        <f t="shared" si="1554"/>
        <v>門</v>
      </c>
      <c r="G8710" s="26" t="str">
        <f t="shared" si="1555"/>
        <v>從門干聲汝南平輿里門曰閈</v>
      </c>
      <c r="H8710" s="26" t="str">
        <f t="shared" si="1556"/>
        <v>矦旰</v>
      </c>
      <c r="I8710" s="41" t="str">
        <f t="shared" si="1557"/>
        <v>4. 形声</v>
      </c>
      <c r="J8710" s="19" t="str">
        <f t="shared" si="1552"/>
        <v/>
      </c>
      <c r="K8710" s="19">
        <f t="shared" si="1552"/>
        <v>2</v>
      </c>
      <c r="L8710" s="19" t="str">
        <f t="shared" si="1552"/>
        <v/>
      </c>
      <c r="M8710" s="19">
        <f t="shared" si="1552"/>
        <v>3</v>
      </c>
      <c r="N8710" s="19" t="str">
        <f t="shared" si="1558"/>
        <v/>
      </c>
      <c r="O8710" s="19">
        <f t="shared" si="1553"/>
        <v>6</v>
      </c>
      <c r="P8710" s="19" t="str">
        <f t="shared" si="1553"/>
        <v/>
      </c>
      <c r="Q8710" s="19" t="str">
        <f t="shared" si="1553"/>
        <v/>
      </c>
      <c r="R8710" s="19">
        <f t="shared" si="1553"/>
        <v>17</v>
      </c>
    </row>
    <row r="8711" spans="1:18" ht="20.25">
      <c r="A8711" s="18" t="s">
        <v>5122</v>
      </c>
      <c r="B8711" s="20">
        <v>8707</v>
      </c>
      <c r="C8711" s="36" t="s">
        <v>27463</v>
      </c>
      <c r="D8711" s="24" t="s">
        <v>12804</v>
      </c>
      <c r="E8711" s="27" t="s">
        <v>22551</v>
      </c>
      <c r="F8711" s="26" t="str">
        <f t="shared" si="1554"/>
        <v>里門</v>
      </c>
      <c r="G8711" s="26" t="str">
        <f t="shared" si="1555"/>
        <v>從門吕聲周禮五家為比五比為閭閭侶也二十五家相羣侣也</v>
      </c>
      <c r="H8711" s="26" t="str">
        <f t="shared" si="1556"/>
        <v>力居</v>
      </c>
      <c r="I8711" s="41" t="str">
        <f t="shared" si="1557"/>
        <v>4. 形声</v>
      </c>
      <c r="J8711" s="19" t="str">
        <f t="shared" si="1552"/>
        <v/>
      </c>
      <c r="K8711" s="19">
        <f t="shared" si="1552"/>
        <v>3</v>
      </c>
      <c r="L8711" s="19" t="str">
        <f t="shared" si="1552"/>
        <v/>
      </c>
      <c r="M8711" s="19">
        <f t="shared" si="1552"/>
        <v>4</v>
      </c>
      <c r="N8711" s="19" t="str">
        <f t="shared" si="1558"/>
        <v/>
      </c>
      <c r="O8711" s="19">
        <f t="shared" si="1553"/>
        <v>7</v>
      </c>
      <c r="P8711" s="19" t="str">
        <f t="shared" si="1553"/>
        <v/>
      </c>
      <c r="Q8711" s="19" t="str">
        <f t="shared" si="1553"/>
        <v/>
      </c>
      <c r="R8711" s="19">
        <f t="shared" si="1553"/>
        <v>31</v>
      </c>
    </row>
    <row r="8712" spans="1:18" ht="20.25">
      <c r="A8712" s="18" t="s">
        <v>5123</v>
      </c>
      <c r="B8712" s="20">
        <v>8708</v>
      </c>
      <c r="C8712" s="36" t="s">
        <v>27464</v>
      </c>
      <c r="D8712" s="24" t="s">
        <v>11707</v>
      </c>
      <c r="E8712" s="27" t="s">
        <v>22552</v>
      </c>
      <c r="F8712" s="26" t="str">
        <f t="shared" si="1554"/>
        <v>里中門</v>
      </c>
      <c r="G8712" s="26" t="str">
        <f t="shared" si="1555"/>
        <v>從門臽聲</v>
      </c>
      <c r="H8712" s="26" t="str">
        <f t="shared" si="1556"/>
        <v>余亷</v>
      </c>
      <c r="I8712" s="41" t="str">
        <f t="shared" si="1557"/>
        <v>4. 形声</v>
      </c>
      <c r="J8712" s="19" t="str">
        <f t="shared" si="1552"/>
        <v/>
      </c>
      <c r="K8712" s="19">
        <f t="shared" si="1552"/>
        <v>4</v>
      </c>
      <c r="L8712" s="19" t="str">
        <f t="shared" si="1552"/>
        <v/>
      </c>
      <c r="M8712" s="19">
        <f t="shared" si="1552"/>
        <v>5</v>
      </c>
      <c r="N8712" s="19" t="str">
        <f t="shared" si="1558"/>
        <v/>
      </c>
      <c r="O8712" s="19">
        <f t="shared" si="1553"/>
        <v>8</v>
      </c>
      <c r="P8712" s="19" t="str">
        <f t="shared" si="1553"/>
        <v/>
      </c>
      <c r="Q8712" s="19" t="str">
        <f t="shared" si="1553"/>
        <v/>
      </c>
      <c r="R8712" s="19">
        <f t="shared" si="1553"/>
        <v>11</v>
      </c>
    </row>
    <row r="8713" spans="1:18" ht="20.25">
      <c r="A8713" s="18" t="s">
        <v>5124</v>
      </c>
      <c r="B8713" s="20">
        <v>8709</v>
      </c>
      <c r="C8713" s="36" t="s">
        <v>27464</v>
      </c>
      <c r="D8713" s="24" t="s">
        <v>11707</v>
      </c>
      <c r="E8713" s="27" t="s">
        <v>22553</v>
      </c>
      <c r="F8713" s="26" t="str">
        <f t="shared" si="1554"/>
        <v/>
      </c>
      <c r="G8713" s="26" t="str">
        <f t="shared" si="1555"/>
        <v/>
      </c>
      <c r="H8713" s="26" t="str">
        <f t="shared" si="1556"/>
        <v/>
      </c>
      <c r="I8713" s="41" t="str">
        <f t="shared" si="1557"/>
        <v/>
      </c>
      <c r="J8713" s="19" t="str">
        <f t="shared" si="1552"/>
        <v/>
      </c>
      <c r="K8713" s="19" t="str">
        <f t="shared" si="1552"/>
        <v/>
      </c>
      <c r="L8713" s="19" t="str">
        <f t="shared" si="1552"/>
        <v/>
      </c>
      <c r="M8713" s="19">
        <f t="shared" si="1552"/>
        <v>3</v>
      </c>
      <c r="N8713" s="19" t="str">
        <f t="shared" si="1558"/>
        <v/>
      </c>
      <c r="O8713" s="19" t="str">
        <f t="shared" si="1553"/>
        <v/>
      </c>
      <c r="P8713" s="19" t="str">
        <f t="shared" si="1553"/>
        <v/>
      </c>
      <c r="Q8713" s="19" t="str">
        <f t="shared" si="1553"/>
        <v/>
      </c>
      <c r="R8713" s="19" t="str">
        <f t="shared" si="1553"/>
        <v/>
      </c>
    </row>
    <row r="8714" spans="1:18" ht="20.25">
      <c r="A8714" s="18" t="s">
        <v>5125</v>
      </c>
      <c r="B8714" s="20">
        <v>8710</v>
      </c>
      <c r="C8714" s="35" t="s">
        <v>1485</v>
      </c>
      <c r="D8714" s="24" t="s">
        <v>11948</v>
      </c>
      <c r="E8714" s="27" t="s">
        <v>22554</v>
      </c>
      <c r="F8714" s="26" t="str">
        <f t="shared" si="1554"/>
        <v>市外門</v>
      </c>
      <c r="G8714" s="26" t="str">
        <f t="shared" si="1555"/>
        <v>從門䝿聲</v>
      </c>
      <c r="H8714" s="26" t="str">
        <f t="shared" si="1556"/>
        <v>胡對</v>
      </c>
      <c r="I8714" s="41" t="str">
        <f t="shared" si="1557"/>
        <v>4. 形声</v>
      </c>
      <c r="J8714" s="19" t="str">
        <f t="shared" si="1552"/>
        <v/>
      </c>
      <c r="K8714" s="19">
        <f t="shared" si="1552"/>
        <v>4</v>
      </c>
      <c r="L8714" s="19" t="str">
        <f t="shared" si="1552"/>
        <v/>
      </c>
      <c r="M8714" s="19">
        <f t="shared" si="1552"/>
        <v>5</v>
      </c>
      <c r="N8714" s="19" t="str">
        <f t="shared" si="1558"/>
        <v/>
      </c>
      <c r="O8714" s="19">
        <f t="shared" si="1553"/>
        <v>8</v>
      </c>
      <c r="P8714" s="19" t="str">
        <f t="shared" si="1553"/>
        <v/>
      </c>
      <c r="Q8714" s="19" t="str">
        <f t="shared" si="1553"/>
        <v/>
      </c>
      <c r="R8714" s="19">
        <f t="shared" si="1553"/>
        <v>11</v>
      </c>
    </row>
    <row r="8715" spans="1:18" ht="20.25">
      <c r="A8715" s="18" t="s">
        <v>5126</v>
      </c>
      <c r="B8715" s="20">
        <v>8711</v>
      </c>
      <c r="C8715" s="35" t="s">
        <v>27465</v>
      </c>
      <c r="D8715" s="24" t="s">
        <v>11581</v>
      </c>
      <c r="E8715" s="27" t="s">
        <v>22555</v>
      </c>
      <c r="F8715" s="26" t="str">
        <f t="shared" si="1554"/>
        <v>城内重門</v>
      </c>
      <c r="G8715" s="26" t="str">
        <f t="shared" si="1555"/>
        <v>從門垔聲詩曰出其闉闍</v>
      </c>
      <c r="H8715" s="26" t="str">
        <f t="shared" si="1556"/>
        <v>於真</v>
      </c>
      <c r="I8715" s="41" t="str">
        <f t="shared" si="1557"/>
        <v>4. 形声</v>
      </c>
      <c r="J8715" s="19" t="str">
        <f t="shared" si="1552"/>
        <v/>
      </c>
      <c r="K8715" s="19">
        <f t="shared" si="1552"/>
        <v>5</v>
      </c>
      <c r="L8715" s="19" t="str">
        <f t="shared" si="1552"/>
        <v/>
      </c>
      <c r="M8715" s="19">
        <f t="shared" si="1552"/>
        <v>6</v>
      </c>
      <c r="N8715" s="19" t="str">
        <f t="shared" si="1558"/>
        <v/>
      </c>
      <c r="O8715" s="19">
        <f t="shared" si="1553"/>
        <v>9</v>
      </c>
      <c r="P8715" s="19" t="str">
        <f t="shared" si="1553"/>
        <v/>
      </c>
      <c r="Q8715" s="19" t="str">
        <f t="shared" si="1553"/>
        <v/>
      </c>
      <c r="R8715" s="19">
        <f t="shared" si="1553"/>
        <v>18</v>
      </c>
    </row>
    <row r="8716" spans="1:18" ht="20.25">
      <c r="A8716" s="18" t="s">
        <v>5127</v>
      </c>
      <c r="B8716" s="20">
        <v>8712</v>
      </c>
      <c r="C8716" s="35" t="s">
        <v>1467</v>
      </c>
      <c r="D8716" s="24" t="s">
        <v>13159</v>
      </c>
      <c r="E8716" s="27" t="s">
        <v>22556</v>
      </c>
      <c r="F8716" s="26" t="str">
        <f t="shared" si="1554"/>
        <v>闉闍</v>
      </c>
      <c r="G8716" s="26" t="str">
        <f t="shared" si="1555"/>
        <v>從門者聲</v>
      </c>
      <c r="H8716" s="26" t="str">
        <f t="shared" si="1556"/>
        <v>當</v>
      </c>
      <c r="I8716" s="41" t="str">
        <f t="shared" si="1557"/>
        <v>4. 形声</v>
      </c>
      <c r="J8716" s="19" t="str">
        <f t="shared" si="1552"/>
        <v/>
      </c>
      <c r="K8716" s="19">
        <f t="shared" si="1552"/>
        <v>3</v>
      </c>
      <c r="L8716" s="19" t="str">
        <f t="shared" si="1552"/>
        <v/>
      </c>
      <c r="M8716" s="19">
        <f t="shared" si="1552"/>
        <v>4</v>
      </c>
      <c r="N8716" s="19" t="str">
        <f t="shared" si="1558"/>
        <v/>
      </c>
      <c r="O8716" s="19">
        <f t="shared" si="1553"/>
        <v>7</v>
      </c>
      <c r="P8716" s="19" t="str">
        <f t="shared" si="1553"/>
        <v/>
      </c>
      <c r="Q8716" s="19" t="str">
        <f t="shared" si="1553"/>
        <v/>
      </c>
      <c r="R8716" s="19">
        <f t="shared" si="1553"/>
        <v>10</v>
      </c>
    </row>
    <row r="8717" spans="1:18" ht="20.25">
      <c r="A8717" s="18" t="s">
        <v>5128</v>
      </c>
      <c r="B8717" s="20">
        <v>8713</v>
      </c>
      <c r="C8717" s="35" t="s">
        <v>11406</v>
      </c>
      <c r="D8717" s="24" t="s">
        <v>13956</v>
      </c>
      <c r="E8717" s="27" t="s">
        <v>22557</v>
      </c>
      <c r="F8717" s="26" t="str">
        <f t="shared" si="1554"/>
        <v>門觀</v>
      </c>
      <c r="G8717" s="26" t="str">
        <f t="shared" si="1555"/>
        <v>從門欮聲</v>
      </c>
      <c r="H8717" s="26" t="str">
        <f t="shared" si="1556"/>
        <v>去月</v>
      </c>
      <c r="I8717" s="41" t="str">
        <f t="shared" si="1557"/>
        <v>4. 形声</v>
      </c>
      <c r="J8717" s="19" t="str">
        <f t="shared" si="1552"/>
        <v/>
      </c>
      <c r="K8717" s="19">
        <f t="shared" si="1552"/>
        <v>3</v>
      </c>
      <c r="L8717" s="19" t="str">
        <f t="shared" si="1552"/>
        <v/>
      </c>
      <c r="M8717" s="19">
        <f t="shared" si="1552"/>
        <v>4</v>
      </c>
      <c r="N8717" s="19" t="str">
        <f t="shared" si="1558"/>
        <v/>
      </c>
      <c r="O8717" s="19">
        <f t="shared" si="1553"/>
        <v>7</v>
      </c>
      <c r="P8717" s="19" t="str">
        <f t="shared" si="1553"/>
        <v/>
      </c>
      <c r="Q8717" s="19" t="str">
        <f t="shared" si="1553"/>
        <v/>
      </c>
      <c r="R8717" s="19">
        <f t="shared" si="1553"/>
        <v>10</v>
      </c>
    </row>
    <row r="8718" spans="1:18" ht="20.25">
      <c r="A8718" s="18" t="s">
        <v>5129</v>
      </c>
      <c r="B8718" s="20">
        <v>8714</v>
      </c>
      <c r="C8718" s="35"/>
      <c r="D8718" s="24" t="s">
        <v>12052</v>
      </c>
      <c r="E8718" s="27" t="s">
        <v>22558</v>
      </c>
      <c r="F8718" s="26" t="str">
        <f t="shared" si="1554"/>
        <v>門欂櫨</v>
      </c>
      <c r="G8718" s="26" t="str">
        <f t="shared" si="1555"/>
        <v>從門弁聲</v>
      </c>
      <c r="H8718" s="26" t="str">
        <f t="shared" si="1556"/>
        <v>皮變</v>
      </c>
      <c r="I8718" s="41" t="str">
        <f t="shared" si="1557"/>
        <v>4. 形声</v>
      </c>
      <c r="J8718" s="19" t="str">
        <f t="shared" si="1552"/>
        <v/>
      </c>
      <c r="K8718" s="19">
        <f t="shared" si="1552"/>
        <v>4</v>
      </c>
      <c r="L8718" s="19" t="str">
        <f t="shared" si="1552"/>
        <v/>
      </c>
      <c r="M8718" s="19">
        <f t="shared" si="1552"/>
        <v>5</v>
      </c>
      <c r="N8718" s="19" t="str">
        <f t="shared" si="1558"/>
        <v/>
      </c>
      <c r="O8718" s="19">
        <f t="shared" si="1553"/>
        <v>8</v>
      </c>
      <c r="P8718" s="19" t="str">
        <f t="shared" si="1553"/>
        <v/>
      </c>
      <c r="Q8718" s="19" t="str">
        <f t="shared" si="1553"/>
        <v/>
      </c>
      <c r="R8718" s="19">
        <f t="shared" si="1553"/>
        <v>11</v>
      </c>
    </row>
    <row r="8719" spans="1:18" ht="20.25">
      <c r="A8719" s="18" t="s">
        <v>5130</v>
      </c>
      <c r="B8719" s="20">
        <v>8715</v>
      </c>
      <c r="C8719" s="35"/>
      <c r="D8719" s="24" t="s">
        <v>11705</v>
      </c>
      <c r="E8719" s="27" t="s">
        <v>22559</v>
      </c>
      <c r="F8719" s="26" t="str">
        <f t="shared" si="1554"/>
        <v>門扇</v>
      </c>
      <c r="G8719" s="26" t="str">
        <f t="shared" si="1555"/>
        <v>從門介聲</v>
      </c>
      <c r="H8719" s="26" t="str">
        <f t="shared" si="1556"/>
        <v>胡介</v>
      </c>
      <c r="I8719" s="41" t="str">
        <f t="shared" si="1557"/>
        <v>4. 形声</v>
      </c>
      <c r="J8719" s="19" t="str">
        <f t="shared" si="1552"/>
        <v/>
      </c>
      <c r="K8719" s="19">
        <f t="shared" si="1552"/>
        <v>3</v>
      </c>
      <c r="L8719" s="19" t="str">
        <f t="shared" si="1552"/>
        <v/>
      </c>
      <c r="M8719" s="19">
        <f t="shared" si="1552"/>
        <v>4</v>
      </c>
      <c r="N8719" s="19" t="str">
        <f t="shared" si="1558"/>
        <v/>
      </c>
      <c r="O8719" s="19">
        <f t="shared" si="1553"/>
        <v>7</v>
      </c>
      <c r="P8719" s="19" t="str">
        <f t="shared" si="1553"/>
        <v/>
      </c>
      <c r="Q8719" s="19" t="str">
        <f t="shared" si="1553"/>
        <v/>
      </c>
      <c r="R8719" s="19">
        <f t="shared" si="1553"/>
        <v>10</v>
      </c>
    </row>
    <row r="8720" spans="1:18" ht="20.25">
      <c r="A8720" s="18" t="s">
        <v>5131</v>
      </c>
      <c r="B8720" s="20">
        <v>8716</v>
      </c>
      <c r="C8720" s="36" t="s">
        <v>1474</v>
      </c>
      <c r="D8720" s="24" t="s">
        <v>11884</v>
      </c>
      <c r="E8720" s="27" t="s">
        <v>22560</v>
      </c>
      <c r="F8720" s="26" t="str">
        <f t="shared" si="1554"/>
        <v>門扇</v>
      </c>
      <c r="G8720" s="26" t="str">
        <f t="shared" si="1555"/>
        <v>一曰閉也從門盇聲</v>
      </c>
      <c r="H8720" s="26" t="str">
        <f t="shared" si="1556"/>
        <v>胡臘</v>
      </c>
      <c r="I8720" s="41" t="str">
        <f t="shared" si="1557"/>
        <v>4. 形声</v>
      </c>
      <c r="J8720" s="19" t="str">
        <f t="shared" si="1552"/>
        <v/>
      </c>
      <c r="K8720" s="19">
        <f t="shared" si="1552"/>
        <v>3</v>
      </c>
      <c r="L8720" s="19" t="str">
        <f t="shared" si="1552"/>
        <v/>
      </c>
      <c r="M8720" s="19">
        <f t="shared" si="1552"/>
        <v>8</v>
      </c>
      <c r="N8720" s="19" t="str">
        <f t="shared" si="1558"/>
        <v/>
      </c>
      <c r="O8720" s="19">
        <f t="shared" si="1553"/>
        <v>11</v>
      </c>
      <c r="P8720" s="19" t="str">
        <f t="shared" si="1553"/>
        <v/>
      </c>
      <c r="Q8720" s="19" t="str">
        <f t="shared" si="1553"/>
        <v/>
      </c>
      <c r="R8720" s="19">
        <f t="shared" si="1553"/>
        <v>14</v>
      </c>
    </row>
    <row r="8721" spans="1:18" ht="20.25">
      <c r="A8721" s="18" t="s">
        <v>5132</v>
      </c>
      <c r="B8721" s="20">
        <v>8717</v>
      </c>
      <c r="C8721" s="35" t="s">
        <v>1471</v>
      </c>
      <c r="D8721" s="24" t="s">
        <v>12246</v>
      </c>
      <c r="E8721" s="27" t="s">
        <v>22561</v>
      </c>
      <c r="F8721" s="26" t="str">
        <f t="shared" si="1554"/>
        <v>門梱</v>
      </c>
      <c r="G8721" s="26" t="str">
        <f t="shared" si="1555"/>
        <v>從門臬聲</v>
      </c>
      <c r="H8721" s="26" t="str">
        <f t="shared" si="1556"/>
        <v>魚列</v>
      </c>
      <c r="I8721" s="41" t="str">
        <f t="shared" si="1557"/>
        <v>4. 形声</v>
      </c>
      <c r="J8721" s="19" t="str">
        <f t="shared" si="1552"/>
        <v/>
      </c>
      <c r="K8721" s="19">
        <f t="shared" si="1552"/>
        <v>3</v>
      </c>
      <c r="L8721" s="19" t="str">
        <f t="shared" si="1552"/>
        <v/>
      </c>
      <c r="M8721" s="19">
        <f t="shared" si="1552"/>
        <v>4</v>
      </c>
      <c r="N8721" s="19" t="str">
        <f t="shared" si="1558"/>
        <v/>
      </c>
      <c r="O8721" s="19">
        <f t="shared" si="1553"/>
        <v>7</v>
      </c>
      <c r="P8721" s="19" t="str">
        <f t="shared" si="1553"/>
        <v/>
      </c>
      <c r="Q8721" s="19" t="str">
        <f t="shared" si="1553"/>
        <v/>
      </c>
      <c r="R8721" s="19">
        <f t="shared" si="1553"/>
        <v>10</v>
      </c>
    </row>
    <row r="8722" spans="1:18" ht="20.25">
      <c r="A8722" s="18" t="s">
        <v>5133</v>
      </c>
      <c r="B8722" s="20">
        <v>8718</v>
      </c>
      <c r="C8722" s="36" t="s">
        <v>27466</v>
      </c>
      <c r="D8722" s="24" t="s">
        <v>11605</v>
      </c>
      <c r="E8722" s="27" t="s">
        <v>22562</v>
      </c>
      <c r="F8722" s="26" t="str">
        <f t="shared" si="1554"/>
        <v>門榍</v>
      </c>
      <c r="G8722" s="26" t="str">
        <f t="shared" si="1555"/>
        <v>從門或聲論語曰行不履閾</v>
      </c>
      <c r="H8722" s="26" t="str">
        <f t="shared" si="1556"/>
        <v>于逼</v>
      </c>
      <c r="I8722" s="41" t="str">
        <f t="shared" si="1557"/>
        <v>4. 形声</v>
      </c>
      <c r="J8722" s="19" t="str">
        <f t="shared" si="1552"/>
        <v/>
      </c>
      <c r="K8722" s="19">
        <f t="shared" si="1552"/>
        <v>3</v>
      </c>
      <c r="L8722" s="19" t="str">
        <f t="shared" si="1552"/>
        <v/>
      </c>
      <c r="M8722" s="19">
        <f t="shared" si="1552"/>
        <v>4</v>
      </c>
      <c r="N8722" s="19" t="str">
        <f t="shared" si="1558"/>
        <v/>
      </c>
      <c r="O8722" s="19">
        <f t="shared" si="1553"/>
        <v>7</v>
      </c>
      <c r="P8722" s="19" t="str">
        <f t="shared" si="1553"/>
        <v/>
      </c>
      <c r="Q8722" s="19" t="str">
        <f t="shared" si="1553"/>
        <v/>
      </c>
      <c r="R8722" s="19">
        <f t="shared" si="1553"/>
        <v>17</v>
      </c>
    </row>
    <row r="8723" spans="1:18" ht="20.25">
      <c r="A8723" s="18" t="s">
        <v>5134</v>
      </c>
      <c r="B8723" s="20">
        <v>8719</v>
      </c>
      <c r="C8723" s="36" t="s">
        <v>27466</v>
      </c>
      <c r="D8723" s="24" t="s">
        <v>11605</v>
      </c>
      <c r="E8723" s="27" t="s">
        <v>22563</v>
      </c>
      <c r="F8723" s="26" t="str">
        <f t="shared" si="1554"/>
        <v/>
      </c>
      <c r="G8723" s="26" t="str">
        <f t="shared" si="1555"/>
        <v/>
      </c>
      <c r="H8723" s="26" t="str">
        <f t="shared" si="1556"/>
        <v/>
      </c>
      <c r="I8723" s="41" t="str">
        <f t="shared" si="1557"/>
        <v/>
      </c>
      <c r="J8723" s="19">
        <f t="shared" si="1552"/>
        <v>1</v>
      </c>
      <c r="K8723" s="19" t="str">
        <f t="shared" si="1552"/>
        <v/>
      </c>
      <c r="L8723" s="19" t="str">
        <f t="shared" si="1552"/>
        <v/>
      </c>
      <c r="M8723" s="19">
        <f t="shared" si="1552"/>
        <v>4</v>
      </c>
      <c r="N8723" s="19" t="str">
        <f t="shared" si="1558"/>
        <v/>
      </c>
      <c r="O8723" s="19" t="str">
        <f t="shared" si="1553"/>
        <v/>
      </c>
      <c r="P8723" s="19" t="str">
        <f t="shared" si="1553"/>
        <v/>
      </c>
      <c r="Q8723" s="19" t="str">
        <f t="shared" si="1553"/>
        <v/>
      </c>
      <c r="R8723" s="19" t="str">
        <f t="shared" si="1553"/>
        <v/>
      </c>
    </row>
    <row r="8724" spans="1:18" ht="20.25">
      <c r="A8724" s="18" t="s">
        <v>5135</v>
      </c>
      <c r="B8724" s="20">
        <v>8720</v>
      </c>
      <c r="C8724" s="36" t="s">
        <v>27467</v>
      </c>
      <c r="D8724" s="24" t="s">
        <v>13957</v>
      </c>
      <c r="E8724" s="27" t="s">
        <v>22564</v>
      </c>
      <c r="F8724" s="26" t="str">
        <f t="shared" si="1554"/>
        <v>門高</v>
      </c>
      <c r="G8724" s="26" t="str">
        <f t="shared" si="1555"/>
        <v>從門□聲巴郡有閬中縣</v>
      </c>
      <c r="H8724" s="26" t="str">
        <f t="shared" si="1556"/>
        <v>來宕</v>
      </c>
      <c r="I8724" s="41" t="str">
        <f t="shared" si="1557"/>
        <v>4. 形声</v>
      </c>
      <c r="J8724" s="19" t="str">
        <f t="shared" si="1552"/>
        <v/>
      </c>
      <c r="K8724" s="19">
        <f t="shared" si="1552"/>
        <v>3</v>
      </c>
      <c r="L8724" s="19" t="str">
        <f t="shared" si="1552"/>
        <v/>
      </c>
      <c r="M8724" s="19">
        <f t="shared" si="1552"/>
        <v>4</v>
      </c>
      <c r="N8724" s="19" t="str">
        <f t="shared" si="1558"/>
        <v/>
      </c>
      <c r="O8724" s="19">
        <f t="shared" si="1553"/>
        <v>7</v>
      </c>
      <c r="P8724" s="19" t="str">
        <f t="shared" si="1553"/>
        <v/>
      </c>
      <c r="Q8724" s="19" t="str">
        <f t="shared" si="1553"/>
        <v/>
      </c>
      <c r="R8724" s="19">
        <f t="shared" si="1553"/>
        <v>16</v>
      </c>
    </row>
    <row r="8725" spans="1:18" ht="20.25">
      <c r="A8725" s="18" t="s">
        <v>5136</v>
      </c>
      <c r="B8725" s="20">
        <v>8721</v>
      </c>
      <c r="C8725" s="35" t="s">
        <v>1487</v>
      </c>
      <c r="D8725" s="24" t="s">
        <v>11992</v>
      </c>
      <c r="E8725" s="27" t="s">
        <v>22565</v>
      </c>
      <c r="F8725" s="26" t="str">
        <f t="shared" si="1554"/>
        <v>開</v>
      </c>
      <c r="G8725" s="26" t="str">
        <f t="shared" si="1555"/>
        <v>從門辟聲</v>
      </c>
      <c r="H8725" s="26" t="str">
        <f t="shared" si="1556"/>
        <v>房益</v>
      </c>
      <c r="I8725" s="41" t="str">
        <f t="shared" si="1557"/>
        <v>4. 形声</v>
      </c>
      <c r="J8725" s="19" t="str">
        <f t="shared" ref="J8725:M8744" si="1559">IFERROR(FIND(J$4,$E8725),"")</f>
        <v/>
      </c>
      <c r="K8725" s="19">
        <f t="shared" si="1559"/>
        <v>2</v>
      </c>
      <c r="L8725" s="19" t="str">
        <f t="shared" si="1559"/>
        <v/>
      </c>
      <c r="M8725" s="19">
        <f t="shared" si="1559"/>
        <v>3</v>
      </c>
      <c r="N8725" s="19" t="str">
        <f t="shared" si="1558"/>
        <v/>
      </c>
      <c r="O8725" s="19">
        <f t="shared" ref="O8725:R8744" si="1560">IFERROR(FIND(O$4,$E8725),"")</f>
        <v>6</v>
      </c>
      <c r="P8725" s="19" t="str">
        <f t="shared" si="1560"/>
        <v/>
      </c>
      <c r="Q8725" s="19" t="str">
        <f t="shared" si="1560"/>
        <v/>
      </c>
      <c r="R8725" s="19">
        <f t="shared" si="1560"/>
        <v>9</v>
      </c>
    </row>
    <row r="8726" spans="1:18" ht="20.25">
      <c r="A8726" s="18" t="s">
        <v>5137</v>
      </c>
      <c r="B8726" s="20">
        <v>8722</v>
      </c>
      <c r="C8726" s="35" t="s">
        <v>1487</v>
      </c>
      <c r="D8726" s="24" t="s">
        <v>11992</v>
      </c>
      <c r="E8726" s="27" t="s">
        <v>22566</v>
      </c>
      <c r="F8726" s="26" t="str">
        <f t="shared" si="1554"/>
        <v/>
      </c>
      <c r="G8726" s="26" t="str">
        <f t="shared" si="1555"/>
        <v/>
      </c>
      <c r="H8726" s="26" t="str">
        <f t="shared" si="1556"/>
        <v/>
      </c>
      <c r="I8726" s="41" t="str">
        <f t="shared" si="1557"/>
        <v>3. 会意</v>
      </c>
      <c r="J8726" s="19" t="str">
        <f t="shared" si="1559"/>
        <v/>
      </c>
      <c r="K8726" s="19" t="str">
        <f t="shared" si="1559"/>
        <v/>
      </c>
      <c r="L8726" s="19" t="str">
        <f t="shared" si="1559"/>
        <v/>
      </c>
      <c r="M8726" s="19">
        <f t="shared" si="1559"/>
        <v>7</v>
      </c>
      <c r="N8726" s="19">
        <f t="shared" si="1558"/>
        <v>9</v>
      </c>
      <c r="O8726" s="19" t="str">
        <f t="shared" si="1560"/>
        <v/>
      </c>
      <c r="P8726" s="19" t="str">
        <f t="shared" si="1560"/>
        <v/>
      </c>
      <c r="Q8726" s="19" t="str">
        <f t="shared" si="1560"/>
        <v/>
      </c>
      <c r="R8726" s="19" t="str">
        <f t="shared" si="1560"/>
        <v/>
      </c>
    </row>
    <row r="8727" spans="1:18" ht="20.25">
      <c r="A8727" s="18" t="s">
        <v>5138</v>
      </c>
      <c r="B8727" s="20">
        <v>8723</v>
      </c>
      <c r="C8727" s="35"/>
      <c r="D8727" s="24" t="s">
        <v>11895</v>
      </c>
      <c r="E8727" s="27" t="s">
        <v>22567</v>
      </c>
      <c r="F8727" s="26" t="str">
        <f t="shared" si="1554"/>
        <v>闢門</v>
      </c>
      <c r="G8727" s="26" t="str">
        <f t="shared" si="1555"/>
        <v>從門為聲國語曰䦱門而與之言</v>
      </c>
      <c r="H8727" s="26" t="str">
        <f t="shared" si="1556"/>
        <v>韋委</v>
      </c>
      <c r="I8727" s="41" t="str">
        <f t="shared" si="1557"/>
        <v>4. 形声</v>
      </c>
      <c r="J8727" s="19" t="str">
        <f t="shared" si="1559"/>
        <v/>
      </c>
      <c r="K8727" s="19">
        <f t="shared" si="1559"/>
        <v>3</v>
      </c>
      <c r="L8727" s="19" t="str">
        <f t="shared" si="1559"/>
        <v/>
      </c>
      <c r="M8727" s="19">
        <f t="shared" si="1559"/>
        <v>4</v>
      </c>
      <c r="N8727" s="19" t="str">
        <f t="shared" si="1558"/>
        <v/>
      </c>
      <c r="O8727" s="19">
        <f t="shared" si="1560"/>
        <v>7</v>
      </c>
      <c r="P8727" s="19" t="str">
        <f t="shared" si="1560"/>
        <v/>
      </c>
      <c r="Q8727" s="19" t="str">
        <f t="shared" si="1560"/>
        <v/>
      </c>
      <c r="R8727" s="19">
        <f t="shared" si="1560"/>
        <v>19</v>
      </c>
    </row>
    <row r="8728" spans="1:18" ht="20.25">
      <c r="A8728" s="18" t="s">
        <v>5139</v>
      </c>
      <c r="B8728" s="20">
        <v>8724</v>
      </c>
      <c r="C8728" s="36" t="s">
        <v>1486</v>
      </c>
      <c r="D8728" s="24" t="s">
        <v>11749</v>
      </c>
      <c r="E8728" s="27" t="s">
        <v>22568</v>
      </c>
      <c r="F8728" s="26" t="str">
        <f t="shared" si="1554"/>
        <v>開</v>
      </c>
      <c r="G8728" s="26" t="str">
        <f t="shared" si="1555"/>
        <v>從門單聲易曰闡幽</v>
      </c>
      <c r="H8728" s="26" t="str">
        <f t="shared" si="1556"/>
        <v>昌善</v>
      </c>
      <c r="I8728" s="41" t="str">
        <f t="shared" si="1557"/>
        <v>4. 形声</v>
      </c>
      <c r="J8728" s="19" t="str">
        <f t="shared" si="1559"/>
        <v/>
      </c>
      <c r="K8728" s="19">
        <f t="shared" si="1559"/>
        <v>2</v>
      </c>
      <c r="L8728" s="19" t="str">
        <f t="shared" si="1559"/>
        <v/>
      </c>
      <c r="M8728" s="19">
        <f t="shared" si="1559"/>
        <v>3</v>
      </c>
      <c r="N8728" s="19" t="str">
        <f t="shared" si="1558"/>
        <v/>
      </c>
      <c r="O8728" s="19">
        <f t="shared" si="1560"/>
        <v>6</v>
      </c>
      <c r="P8728" s="19" t="str">
        <f t="shared" si="1560"/>
        <v/>
      </c>
      <c r="Q8728" s="19" t="str">
        <f t="shared" si="1560"/>
        <v/>
      </c>
      <c r="R8728" s="19">
        <f t="shared" si="1560"/>
        <v>13</v>
      </c>
    </row>
    <row r="8729" spans="1:18" ht="20.25">
      <c r="A8729" s="18" t="s">
        <v>5140</v>
      </c>
      <c r="B8729" s="20">
        <v>8725</v>
      </c>
      <c r="C8729" s="35" t="s">
        <v>5171</v>
      </c>
      <c r="D8729" s="24" t="s">
        <v>13958</v>
      </c>
      <c r="E8729" s="27" t="s">
        <v>22569</v>
      </c>
      <c r="F8729" s="26" t="str">
        <f t="shared" si="1554"/>
        <v>張</v>
      </c>
      <c r="G8729" s="26" t="str">
        <f t="shared" si="1555"/>
        <v>從門從幵</v>
      </c>
      <c r="H8729" s="26" t="str">
        <f t="shared" si="1556"/>
        <v>苦哀</v>
      </c>
      <c r="I8729" s="41" t="str">
        <f t="shared" si="1557"/>
        <v>3. 会意</v>
      </c>
      <c r="J8729" s="19" t="str">
        <f t="shared" si="1559"/>
        <v/>
      </c>
      <c r="K8729" s="19">
        <f t="shared" si="1559"/>
        <v>2</v>
      </c>
      <c r="L8729" s="19" t="str">
        <f t="shared" si="1559"/>
        <v/>
      </c>
      <c r="M8729" s="19">
        <f t="shared" si="1559"/>
        <v>3</v>
      </c>
      <c r="N8729" s="19">
        <f t="shared" si="1558"/>
        <v>5</v>
      </c>
      <c r="O8729" s="19" t="str">
        <f t="shared" si="1560"/>
        <v/>
      </c>
      <c r="P8729" s="19" t="str">
        <f t="shared" si="1560"/>
        <v/>
      </c>
      <c r="Q8729" s="19" t="str">
        <f t="shared" si="1560"/>
        <v/>
      </c>
      <c r="R8729" s="19">
        <f t="shared" si="1560"/>
        <v>9</v>
      </c>
    </row>
    <row r="8730" spans="1:18" ht="20.25">
      <c r="A8730" s="18" t="s">
        <v>5141</v>
      </c>
      <c r="B8730" s="20">
        <v>8726</v>
      </c>
      <c r="C8730" s="35" t="s">
        <v>5171</v>
      </c>
      <c r="D8730" s="24" t="s">
        <v>13958</v>
      </c>
      <c r="E8730" s="27" t="s">
        <v>9171</v>
      </c>
      <c r="F8730" s="26" t="str">
        <f t="shared" si="1554"/>
        <v/>
      </c>
      <c r="G8730" s="26" t="str">
        <f t="shared" si="1555"/>
        <v/>
      </c>
      <c r="H8730" s="26" t="str">
        <f t="shared" si="1556"/>
        <v/>
      </c>
      <c r="I8730" s="41" t="str">
        <f t="shared" si="1557"/>
        <v/>
      </c>
      <c r="J8730" s="19">
        <f t="shared" si="1559"/>
        <v>1</v>
      </c>
      <c r="K8730" s="19" t="str">
        <f t="shared" si="1559"/>
        <v/>
      </c>
      <c r="L8730" s="19" t="str">
        <f t="shared" si="1559"/>
        <v/>
      </c>
      <c r="M8730" s="19" t="str">
        <f t="shared" si="1559"/>
        <v/>
      </c>
      <c r="N8730" s="19" t="str">
        <f t="shared" si="1558"/>
        <v/>
      </c>
      <c r="O8730" s="19" t="str">
        <f t="shared" si="1560"/>
        <v/>
      </c>
      <c r="P8730" s="19" t="str">
        <f t="shared" si="1560"/>
        <v/>
      </c>
      <c r="Q8730" s="19" t="str">
        <f t="shared" si="1560"/>
        <v/>
      </c>
      <c r="R8730" s="19" t="str">
        <f t="shared" si="1560"/>
        <v/>
      </c>
    </row>
    <row r="8731" spans="1:18" ht="20.25">
      <c r="A8731" s="18" t="s">
        <v>5142</v>
      </c>
      <c r="B8731" s="20">
        <v>8727</v>
      </c>
      <c r="C8731" s="35" t="s">
        <v>1473</v>
      </c>
      <c r="D8731" s="24" t="s">
        <v>12915</v>
      </c>
      <c r="E8731" s="27" t="s">
        <v>22570</v>
      </c>
      <c r="F8731" s="26" t="str">
        <f t="shared" si="1554"/>
        <v>開</v>
      </c>
      <c r="G8731" s="26" t="str">
        <f t="shared" si="1555"/>
        <v>從門豈聲</v>
      </c>
      <c r="H8731" s="26" t="str">
        <f t="shared" si="1556"/>
        <v>苦亥</v>
      </c>
      <c r="I8731" s="41" t="str">
        <f t="shared" si="1557"/>
        <v>4. 形声</v>
      </c>
      <c r="J8731" s="19" t="str">
        <f t="shared" si="1559"/>
        <v/>
      </c>
      <c r="K8731" s="19">
        <f t="shared" si="1559"/>
        <v>2</v>
      </c>
      <c r="L8731" s="19" t="str">
        <f t="shared" si="1559"/>
        <v/>
      </c>
      <c r="M8731" s="19">
        <f t="shared" si="1559"/>
        <v>3</v>
      </c>
      <c r="N8731" s="19" t="str">
        <f t="shared" si="1558"/>
        <v/>
      </c>
      <c r="O8731" s="19">
        <f t="shared" si="1560"/>
        <v>6</v>
      </c>
      <c r="P8731" s="19" t="str">
        <f t="shared" si="1560"/>
        <v/>
      </c>
      <c r="Q8731" s="19" t="str">
        <f t="shared" si="1560"/>
        <v/>
      </c>
      <c r="R8731" s="19">
        <f t="shared" si="1560"/>
        <v>9</v>
      </c>
    </row>
    <row r="8732" spans="1:18" ht="20.25">
      <c r="A8732" s="18" t="s">
        <v>5143</v>
      </c>
      <c r="B8732" s="20">
        <v>8728</v>
      </c>
      <c r="C8732" s="35" t="s">
        <v>1027</v>
      </c>
      <c r="D8732" s="24" t="s">
        <v>13959</v>
      </c>
      <c r="E8732" s="27" t="s">
        <v>22571</v>
      </c>
      <c r="F8732" s="26" t="str">
        <f t="shared" si="1554"/>
        <v>大開</v>
      </c>
      <c r="G8732" s="26" t="str">
        <f t="shared" si="1555"/>
        <v>從門可聲大杯亦為閜</v>
      </c>
      <c r="H8732" s="26" t="str">
        <f t="shared" si="1556"/>
        <v>火下</v>
      </c>
      <c r="I8732" s="41" t="str">
        <f t="shared" si="1557"/>
        <v>4. 形声</v>
      </c>
      <c r="J8732" s="19" t="str">
        <f t="shared" si="1559"/>
        <v/>
      </c>
      <c r="K8732" s="19">
        <f t="shared" si="1559"/>
        <v>3</v>
      </c>
      <c r="L8732" s="19" t="str">
        <f t="shared" si="1559"/>
        <v/>
      </c>
      <c r="M8732" s="19">
        <f t="shared" si="1559"/>
        <v>4</v>
      </c>
      <c r="N8732" s="19" t="str">
        <f t="shared" si="1558"/>
        <v/>
      </c>
      <c r="O8732" s="19">
        <f t="shared" si="1560"/>
        <v>7</v>
      </c>
      <c r="P8732" s="19" t="str">
        <f t="shared" si="1560"/>
        <v/>
      </c>
      <c r="Q8732" s="19" t="str">
        <f t="shared" si="1560"/>
        <v/>
      </c>
      <c r="R8732" s="19">
        <f t="shared" si="1560"/>
        <v>15</v>
      </c>
    </row>
    <row r="8733" spans="1:18" ht="20.25">
      <c r="A8733" s="18" t="s">
        <v>5144</v>
      </c>
      <c r="B8733" s="20">
        <v>8729</v>
      </c>
      <c r="C8733" s="36" t="s">
        <v>5184</v>
      </c>
      <c r="D8733" s="24" t="s">
        <v>13960</v>
      </c>
      <c r="E8733" s="27" t="s">
        <v>22572</v>
      </c>
      <c r="F8733" s="26" t="str">
        <f t="shared" si="1554"/>
        <v>開閉門</v>
      </c>
      <c r="G8733" s="26" t="str">
        <f t="shared" si="1555"/>
        <v>從門甲聲</v>
      </c>
      <c r="H8733" s="26" t="str">
        <f t="shared" si="1556"/>
        <v>烏甲</v>
      </c>
      <c r="I8733" s="41" t="str">
        <f t="shared" si="1557"/>
        <v>4. 形声</v>
      </c>
      <c r="J8733" s="19" t="str">
        <f t="shared" si="1559"/>
        <v/>
      </c>
      <c r="K8733" s="19">
        <f t="shared" si="1559"/>
        <v>4</v>
      </c>
      <c r="L8733" s="19" t="str">
        <f t="shared" si="1559"/>
        <v/>
      </c>
      <c r="M8733" s="19">
        <f t="shared" si="1559"/>
        <v>5</v>
      </c>
      <c r="N8733" s="19" t="str">
        <f t="shared" si="1558"/>
        <v/>
      </c>
      <c r="O8733" s="19">
        <f t="shared" si="1560"/>
        <v>8</v>
      </c>
      <c r="P8733" s="19" t="str">
        <f t="shared" si="1560"/>
        <v/>
      </c>
      <c r="Q8733" s="19" t="str">
        <f t="shared" si="1560"/>
        <v/>
      </c>
      <c r="R8733" s="19">
        <f t="shared" si="1560"/>
        <v>11</v>
      </c>
    </row>
    <row r="8734" spans="1:18" ht="20.25">
      <c r="A8734" s="18" t="s">
        <v>5145</v>
      </c>
      <c r="B8734" s="20">
        <v>8730</v>
      </c>
      <c r="C8734" s="35" t="s">
        <v>1030</v>
      </c>
      <c r="D8734" s="24" t="s">
        <v>11650</v>
      </c>
      <c r="E8734" s="27" t="s">
        <v>22573</v>
      </c>
      <c r="F8734" s="26" t="str">
        <f t="shared" si="1554"/>
        <v>閉門</v>
      </c>
      <c r="G8734" s="26" t="str">
        <f t="shared" si="1555"/>
        <v>從門必聲春秋傳曰閟門而與之言</v>
      </c>
      <c r="H8734" s="26" t="str">
        <f t="shared" si="1556"/>
        <v>兵媚</v>
      </c>
      <c r="I8734" s="41" t="str">
        <f t="shared" si="1557"/>
        <v>4. 形声</v>
      </c>
      <c r="J8734" s="19" t="str">
        <f t="shared" si="1559"/>
        <v/>
      </c>
      <c r="K8734" s="19">
        <f t="shared" si="1559"/>
        <v>3</v>
      </c>
      <c r="L8734" s="19" t="str">
        <f t="shared" si="1559"/>
        <v/>
      </c>
      <c r="M8734" s="19">
        <f t="shared" si="1559"/>
        <v>4</v>
      </c>
      <c r="N8734" s="19" t="str">
        <f t="shared" si="1558"/>
        <v/>
      </c>
      <c r="O8734" s="19">
        <f t="shared" si="1560"/>
        <v>7</v>
      </c>
      <c r="P8734" s="19" t="str">
        <f t="shared" si="1560"/>
        <v/>
      </c>
      <c r="Q8734" s="19" t="str">
        <f t="shared" si="1560"/>
        <v/>
      </c>
      <c r="R8734" s="19">
        <f t="shared" si="1560"/>
        <v>20</v>
      </c>
    </row>
    <row r="8735" spans="1:18" ht="20.25">
      <c r="A8735" s="18" t="s">
        <v>5146</v>
      </c>
      <c r="B8735" s="20">
        <v>8731</v>
      </c>
      <c r="C8735" s="36" t="s">
        <v>1368</v>
      </c>
      <c r="D8735" s="24" t="s">
        <v>11801</v>
      </c>
      <c r="E8735" s="27" t="s">
        <v>22574</v>
      </c>
      <c r="F8735" s="26" t="str">
        <f t="shared" si="1554"/>
        <v>所以止扉</v>
      </c>
      <c r="G8735" s="26" t="str">
        <f t="shared" si="1555"/>
        <v>從門各聲</v>
      </c>
      <c r="H8735" s="26" t="str">
        <f t="shared" si="1556"/>
        <v>古洛</v>
      </c>
      <c r="I8735" s="41" t="str">
        <f t="shared" si="1557"/>
        <v>4. 形声</v>
      </c>
      <c r="J8735" s="19" t="str">
        <f t="shared" si="1559"/>
        <v/>
      </c>
      <c r="K8735" s="19">
        <f t="shared" si="1559"/>
        <v>5</v>
      </c>
      <c r="L8735" s="19" t="str">
        <f t="shared" si="1559"/>
        <v/>
      </c>
      <c r="M8735" s="19">
        <f t="shared" si="1559"/>
        <v>6</v>
      </c>
      <c r="N8735" s="19" t="str">
        <f t="shared" si="1558"/>
        <v/>
      </c>
      <c r="O8735" s="19">
        <f t="shared" si="1560"/>
        <v>9</v>
      </c>
      <c r="P8735" s="19" t="str">
        <f t="shared" si="1560"/>
        <v/>
      </c>
      <c r="Q8735" s="19" t="str">
        <f t="shared" si="1560"/>
        <v/>
      </c>
      <c r="R8735" s="19">
        <f t="shared" si="1560"/>
        <v>12</v>
      </c>
    </row>
    <row r="8736" spans="1:18" ht="20.25">
      <c r="A8736" s="18" t="s">
        <v>5147</v>
      </c>
      <c r="B8736" s="20">
        <v>8732</v>
      </c>
      <c r="C8736" s="35" t="s">
        <v>5178</v>
      </c>
      <c r="D8736" s="24" t="s">
        <v>11806</v>
      </c>
      <c r="E8736" s="27" t="s">
        <v>22575</v>
      </c>
      <c r="F8736" s="26" t="str">
        <f t="shared" si="1554"/>
        <v>隟</v>
      </c>
      <c r="G8736" s="26" t="str">
        <f t="shared" si="1555"/>
        <v>從門從月徐鍇曰夫門夜閉閉而見月光是有間隟也</v>
      </c>
      <c r="H8736" s="26" t="str">
        <f t="shared" si="1556"/>
        <v>古閑</v>
      </c>
      <c r="I8736" s="41" t="str">
        <f t="shared" si="1557"/>
        <v>3. 会意</v>
      </c>
      <c r="J8736" s="19" t="str">
        <f t="shared" si="1559"/>
        <v/>
      </c>
      <c r="K8736" s="19">
        <f t="shared" si="1559"/>
        <v>2</v>
      </c>
      <c r="L8736" s="19" t="str">
        <f t="shared" si="1559"/>
        <v/>
      </c>
      <c r="M8736" s="19">
        <f t="shared" si="1559"/>
        <v>3</v>
      </c>
      <c r="N8736" s="19">
        <f t="shared" si="1558"/>
        <v>5</v>
      </c>
      <c r="O8736" s="19" t="str">
        <f t="shared" si="1560"/>
        <v/>
      </c>
      <c r="P8736" s="19" t="str">
        <f t="shared" si="1560"/>
        <v/>
      </c>
      <c r="Q8736" s="19" t="str">
        <f t="shared" si="1560"/>
        <v/>
      </c>
      <c r="R8736" s="19">
        <f t="shared" si="1560"/>
        <v>26</v>
      </c>
    </row>
    <row r="8737" spans="1:18" ht="20.25">
      <c r="A8737" s="18" t="s">
        <v>5148</v>
      </c>
      <c r="B8737" s="20">
        <v>8733</v>
      </c>
      <c r="C8737" s="35" t="s">
        <v>5178</v>
      </c>
      <c r="D8737" s="24" t="s">
        <v>11806</v>
      </c>
      <c r="E8737" s="27" t="s">
        <v>11506</v>
      </c>
      <c r="F8737" s="26" t="str">
        <f t="shared" si="1554"/>
        <v/>
      </c>
      <c r="G8737" s="26" t="str">
        <f t="shared" si="1555"/>
        <v/>
      </c>
      <c r="H8737" s="26" t="str">
        <f t="shared" si="1556"/>
        <v/>
      </c>
      <c r="I8737" s="41" t="str">
        <f t="shared" si="1557"/>
        <v/>
      </c>
      <c r="J8737" s="19">
        <f t="shared" si="1559"/>
        <v>1</v>
      </c>
      <c r="K8737" s="19" t="str">
        <f t="shared" si="1559"/>
        <v/>
      </c>
      <c r="L8737" s="19" t="str">
        <f t="shared" si="1559"/>
        <v/>
      </c>
      <c r="M8737" s="19" t="str">
        <f t="shared" si="1559"/>
        <v/>
      </c>
      <c r="N8737" s="19" t="str">
        <f t="shared" si="1558"/>
        <v/>
      </c>
      <c r="O8737" s="19" t="str">
        <f t="shared" si="1560"/>
        <v/>
      </c>
      <c r="P8737" s="19" t="str">
        <f t="shared" si="1560"/>
        <v/>
      </c>
      <c r="Q8737" s="19" t="str">
        <f t="shared" si="1560"/>
        <v/>
      </c>
      <c r="R8737" s="19" t="str">
        <f t="shared" si="1560"/>
        <v/>
      </c>
    </row>
    <row r="8738" spans="1:18" ht="20.25">
      <c r="A8738" s="18" t="s">
        <v>5149</v>
      </c>
      <c r="B8738" s="20">
        <v>8734</v>
      </c>
      <c r="C8738" s="35"/>
      <c r="D8738" s="24" t="s">
        <v>13961</v>
      </c>
      <c r="E8738" s="27" t="s">
        <v>22576</v>
      </c>
      <c r="F8738" s="26" t="str">
        <f t="shared" si="1554"/>
        <v>門傾</v>
      </c>
      <c r="G8738" s="26" t="str">
        <f t="shared" si="1555"/>
        <v>從門阿聲</v>
      </c>
      <c r="H8738" s="26" t="str">
        <f t="shared" si="1556"/>
        <v>烏可</v>
      </c>
      <c r="I8738" s="41" t="str">
        <f t="shared" si="1557"/>
        <v>4. 形声</v>
      </c>
      <c r="J8738" s="19" t="str">
        <f t="shared" si="1559"/>
        <v/>
      </c>
      <c r="K8738" s="19">
        <f t="shared" si="1559"/>
        <v>3</v>
      </c>
      <c r="L8738" s="19" t="str">
        <f t="shared" si="1559"/>
        <v/>
      </c>
      <c r="M8738" s="19">
        <f t="shared" si="1559"/>
        <v>4</v>
      </c>
      <c r="N8738" s="19" t="str">
        <f t="shared" si="1558"/>
        <v/>
      </c>
      <c r="O8738" s="19">
        <f t="shared" si="1560"/>
        <v>7</v>
      </c>
      <c r="P8738" s="19" t="str">
        <f t="shared" si="1560"/>
        <v/>
      </c>
      <c r="Q8738" s="19" t="str">
        <f t="shared" si="1560"/>
        <v/>
      </c>
      <c r="R8738" s="19">
        <f t="shared" si="1560"/>
        <v>10</v>
      </c>
    </row>
    <row r="8739" spans="1:18" ht="20.25">
      <c r="A8739" s="18" t="s">
        <v>5150</v>
      </c>
      <c r="B8739" s="20">
        <v>8735</v>
      </c>
      <c r="C8739" s="36" t="s">
        <v>27468</v>
      </c>
      <c r="D8739" s="24" t="s">
        <v>12155</v>
      </c>
      <c r="E8739" s="27" t="s">
        <v>22577</v>
      </c>
      <c r="F8739" s="26" t="str">
        <f t="shared" si="1554"/>
        <v>遮</v>
      </c>
      <c r="G8739" s="26" t="str">
        <f t="shared" si="1555"/>
        <v>從門於聲</v>
      </c>
      <c r="H8739" s="26" t="str">
        <f t="shared" si="1556"/>
        <v>烏割</v>
      </c>
      <c r="I8739" s="41" t="str">
        <f t="shared" si="1557"/>
        <v>4. 形声</v>
      </c>
      <c r="J8739" s="19" t="str">
        <f t="shared" si="1559"/>
        <v/>
      </c>
      <c r="K8739" s="19">
        <f t="shared" si="1559"/>
        <v>3</v>
      </c>
      <c r="L8739" s="19" t="str">
        <f t="shared" si="1559"/>
        <v/>
      </c>
      <c r="M8739" s="19">
        <f t="shared" si="1559"/>
        <v>4</v>
      </c>
      <c r="N8739" s="19" t="str">
        <f t="shared" si="1558"/>
        <v/>
      </c>
      <c r="O8739" s="19">
        <f t="shared" si="1560"/>
        <v>7</v>
      </c>
      <c r="P8739" s="19" t="str">
        <f t="shared" si="1560"/>
        <v/>
      </c>
      <c r="Q8739" s="19" t="str">
        <f t="shared" si="1560"/>
        <v/>
      </c>
      <c r="R8739" s="19">
        <f t="shared" si="1560"/>
        <v>10</v>
      </c>
    </row>
    <row r="8740" spans="1:18" ht="20.25">
      <c r="A8740" s="18" t="s">
        <v>5151</v>
      </c>
      <c r="B8740" s="20">
        <v>8736</v>
      </c>
      <c r="C8740" s="35"/>
      <c r="D8740" s="24" t="s">
        <v>13539</v>
      </c>
      <c r="E8740" s="27" t="s">
        <v>22578</v>
      </c>
      <c r="F8740" s="26" t="str">
        <f t="shared" si="1554"/>
        <v>開閉門利</v>
      </c>
      <c r="G8740" s="26" t="str">
        <f t="shared" si="1555"/>
        <v>從門繇聲一曰縷十紘也臣鉉等曰繇非聲未詳</v>
      </c>
      <c r="H8740" s="26" t="str">
        <f t="shared" si="1556"/>
        <v>㫖沇</v>
      </c>
      <c r="I8740" s="41" t="str">
        <f t="shared" si="1557"/>
        <v>4. 形声</v>
      </c>
      <c r="J8740" s="19" t="str">
        <f t="shared" si="1559"/>
        <v/>
      </c>
      <c r="K8740" s="19">
        <f t="shared" si="1559"/>
        <v>5</v>
      </c>
      <c r="L8740" s="19" t="str">
        <f t="shared" si="1559"/>
        <v/>
      </c>
      <c r="M8740" s="19">
        <f t="shared" si="1559"/>
        <v>6</v>
      </c>
      <c r="N8740" s="19" t="str">
        <f t="shared" si="1558"/>
        <v/>
      </c>
      <c r="O8740" s="19">
        <f t="shared" si="1560"/>
        <v>9</v>
      </c>
      <c r="P8740" s="19" t="str">
        <f t="shared" si="1560"/>
        <v/>
      </c>
      <c r="Q8740" s="19" t="str">
        <f t="shared" si="1560"/>
        <v/>
      </c>
      <c r="R8740" s="19">
        <f t="shared" si="1560"/>
        <v>27</v>
      </c>
    </row>
    <row r="8741" spans="1:18" ht="20.25">
      <c r="A8741" s="18" t="s">
        <v>5152</v>
      </c>
      <c r="B8741" s="20">
        <v>8737</v>
      </c>
      <c r="C8741" s="35"/>
      <c r="D8741" s="24" t="s">
        <v>12342</v>
      </c>
      <c r="E8741" s="27" t="s">
        <v>22579</v>
      </c>
      <c r="F8741" s="26" t="str">
        <f t="shared" si="1554"/>
        <v>門聲</v>
      </c>
      <c r="G8741" s="26" t="str">
        <f t="shared" si="1555"/>
        <v>從門曷聲</v>
      </c>
      <c r="H8741" s="26" t="str">
        <f t="shared" si="1556"/>
        <v>乙鎋</v>
      </c>
      <c r="I8741" s="41" t="str">
        <f t="shared" si="1557"/>
        <v>4. 形声</v>
      </c>
      <c r="J8741" s="19" t="str">
        <f t="shared" si="1559"/>
        <v/>
      </c>
      <c r="K8741" s="19">
        <f t="shared" si="1559"/>
        <v>3</v>
      </c>
      <c r="L8741" s="19" t="str">
        <f t="shared" si="1559"/>
        <v/>
      </c>
      <c r="M8741" s="19">
        <f t="shared" si="1559"/>
        <v>4</v>
      </c>
      <c r="N8741" s="19" t="str">
        <f t="shared" si="1558"/>
        <v/>
      </c>
      <c r="O8741" s="19">
        <f t="shared" si="1560"/>
        <v>2</v>
      </c>
      <c r="P8741" s="19" t="str">
        <f t="shared" si="1560"/>
        <v/>
      </c>
      <c r="Q8741" s="19" t="str">
        <f t="shared" si="1560"/>
        <v/>
      </c>
      <c r="R8741" s="19">
        <f t="shared" si="1560"/>
        <v>10</v>
      </c>
    </row>
    <row r="8742" spans="1:18" ht="20.25">
      <c r="A8742" s="18" t="s">
        <v>5153</v>
      </c>
      <c r="B8742" s="20">
        <v>8738</v>
      </c>
      <c r="C8742" s="35"/>
      <c r="D8742" s="24" t="s">
        <v>11639</v>
      </c>
      <c r="E8742" s="27" t="s">
        <v>22580</v>
      </c>
      <c r="F8742" s="26" t="str">
        <f t="shared" si="1554"/>
        <v>門響</v>
      </c>
      <c r="G8742" s="26" t="str">
        <f t="shared" si="1555"/>
        <v>從門鄉聲</v>
      </c>
      <c r="H8742" s="26" t="str">
        <f t="shared" si="1556"/>
        <v>許亮</v>
      </c>
      <c r="I8742" s="41" t="str">
        <f t="shared" si="1557"/>
        <v>4. 形声</v>
      </c>
      <c r="J8742" s="19" t="str">
        <f t="shared" si="1559"/>
        <v/>
      </c>
      <c r="K8742" s="19">
        <f t="shared" si="1559"/>
        <v>3</v>
      </c>
      <c r="L8742" s="19" t="str">
        <f t="shared" si="1559"/>
        <v/>
      </c>
      <c r="M8742" s="19">
        <f t="shared" si="1559"/>
        <v>4</v>
      </c>
      <c r="N8742" s="19" t="str">
        <f t="shared" si="1558"/>
        <v/>
      </c>
      <c r="O8742" s="19">
        <f t="shared" si="1560"/>
        <v>7</v>
      </c>
      <c r="P8742" s="19" t="str">
        <f t="shared" si="1560"/>
        <v/>
      </c>
      <c r="Q8742" s="19" t="str">
        <f t="shared" si="1560"/>
        <v/>
      </c>
      <c r="R8742" s="19">
        <f t="shared" si="1560"/>
        <v>10</v>
      </c>
    </row>
    <row r="8743" spans="1:18" ht="20.25">
      <c r="A8743" s="18" t="s">
        <v>5154</v>
      </c>
      <c r="B8743" s="20">
        <v>8739</v>
      </c>
      <c r="C8743" s="36" t="s">
        <v>1466</v>
      </c>
      <c r="D8743" s="24" t="s">
        <v>11789</v>
      </c>
      <c r="E8743" s="27" t="s">
        <v>22581</v>
      </c>
      <c r="F8743" s="26" t="str">
        <f t="shared" si="1554"/>
        <v>門遮</v>
      </c>
      <c r="G8743" s="26" t="str">
        <f t="shared" si="1555"/>
        <v>從門柬聲</v>
      </c>
      <c r="H8743" s="26" t="str">
        <f t="shared" si="1556"/>
        <v>洛干</v>
      </c>
      <c r="I8743" s="41" t="str">
        <f t="shared" si="1557"/>
        <v>4. 形声</v>
      </c>
      <c r="J8743" s="19" t="str">
        <f t="shared" si="1559"/>
        <v/>
      </c>
      <c r="K8743" s="19">
        <f t="shared" si="1559"/>
        <v>3</v>
      </c>
      <c r="L8743" s="19" t="str">
        <f t="shared" si="1559"/>
        <v/>
      </c>
      <c r="M8743" s="19">
        <f t="shared" si="1559"/>
        <v>4</v>
      </c>
      <c r="N8743" s="19" t="str">
        <f t="shared" si="1558"/>
        <v/>
      </c>
      <c r="O8743" s="19">
        <f t="shared" si="1560"/>
        <v>7</v>
      </c>
      <c r="P8743" s="19" t="str">
        <f t="shared" si="1560"/>
        <v/>
      </c>
      <c r="Q8743" s="19" t="str">
        <f t="shared" si="1560"/>
        <v/>
      </c>
      <c r="R8743" s="19">
        <f t="shared" si="1560"/>
        <v>10</v>
      </c>
    </row>
    <row r="8744" spans="1:18" ht="20.25">
      <c r="A8744" s="18" t="s">
        <v>5155</v>
      </c>
      <c r="B8744" s="20">
        <v>8740</v>
      </c>
      <c r="C8744" s="36" t="s">
        <v>5177</v>
      </c>
      <c r="D8744" s="24" t="s">
        <v>11838</v>
      </c>
      <c r="E8744" s="27" t="s">
        <v>22582</v>
      </c>
      <c r="F8744" s="26" t="str">
        <f t="shared" si="1554"/>
        <v>闌</v>
      </c>
      <c r="G8744" s="26" t="str">
        <f t="shared" si="1555"/>
        <v>從門中有木</v>
      </c>
      <c r="H8744" s="26" t="str">
        <f t="shared" si="1556"/>
        <v>户閒</v>
      </c>
      <c r="I8744" s="41" t="str">
        <f t="shared" si="1557"/>
        <v/>
      </c>
      <c r="J8744" s="19" t="str">
        <f t="shared" si="1559"/>
        <v/>
      </c>
      <c r="K8744" s="19">
        <f t="shared" si="1559"/>
        <v>2</v>
      </c>
      <c r="L8744" s="19" t="str">
        <f t="shared" si="1559"/>
        <v/>
      </c>
      <c r="M8744" s="19">
        <f t="shared" si="1559"/>
        <v>3</v>
      </c>
      <c r="N8744" s="19" t="str">
        <f t="shared" si="1558"/>
        <v/>
      </c>
      <c r="O8744" s="19" t="str">
        <f t="shared" si="1560"/>
        <v/>
      </c>
      <c r="P8744" s="19" t="str">
        <f t="shared" si="1560"/>
        <v/>
      </c>
      <c r="Q8744" s="19" t="str">
        <f t="shared" si="1560"/>
        <v/>
      </c>
      <c r="R8744" s="19">
        <f t="shared" si="1560"/>
        <v>10</v>
      </c>
    </row>
    <row r="8745" spans="1:18" ht="20.25">
      <c r="A8745" s="18" t="s">
        <v>5156</v>
      </c>
      <c r="B8745" s="20">
        <v>8741</v>
      </c>
      <c r="C8745" s="36" t="s">
        <v>5169</v>
      </c>
      <c r="D8745" s="24" t="s">
        <v>11650</v>
      </c>
      <c r="E8745" s="27" t="s">
        <v>22583</v>
      </c>
      <c r="F8745" s="26" t="str">
        <f t="shared" si="1554"/>
        <v>闔門</v>
      </c>
      <c r="G8745" s="26" t="str">
        <f t="shared" si="1555"/>
        <v>從門才所以歫門也</v>
      </c>
      <c r="H8745" s="26" t="str">
        <f t="shared" si="1556"/>
        <v>博計</v>
      </c>
      <c r="I8745" s="41" t="str">
        <f t="shared" si="1557"/>
        <v/>
      </c>
      <c r="J8745" s="19" t="str">
        <f t="shared" ref="J8745:M8764" si="1561">IFERROR(FIND(J$4,$E8745),"")</f>
        <v/>
      </c>
      <c r="K8745" s="19">
        <f t="shared" si="1561"/>
        <v>3</v>
      </c>
      <c r="L8745" s="19" t="str">
        <f t="shared" si="1561"/>
        <v/>
      </c>
      <c r="M8745" s="19">
        <f t="shared" si="1561"/>
        <v>4</v>
      </c>
      <c r="N8745" s="19" t="str">
        <f t="shared" si="1558"/>
        <v/>
      </c>
      <c r="O8745" s="19" t="str">
        <f t="shared" ref="O8745:R8764" si="1562">IFERROR(FIND(O$4,$E8745),"")</f>
        <v/>
      </c>
      <c r="P8745" s="19" t="str">
        <f t="shared" si="1562"/>
        <v/>
      </c>
      <c r="Q8745" s="19" t="str">
        <f t="shared" si="1562"/>
        <v/>
      </c>
      <c r="R8745" s="19">
        <f t="shared" si="1562"/>
        <v>14</v>
      </c>
    </row>
    <row r="8746" spans="1:18" ht="20.25">
      <c r="A8746" s="18" t="s">
        <v>5157</v>
      </c>
      <c r="B8746" s="20">
        <v>8742</v>
      </c>
      <c r="C8746" s="36" t="s">
        <v>1032</v>
      </c>
      <c r="D8746" s="24" t="s">
        <v>13962</v>
      </c>
      <c r="E8746" s="27" t="s">
        <v>22584</v>
      </c>
      <c r="F8746" s="26" t="str">
        <f t="shared" si="1554"/>
        <v>外閉</v>
      </c>
      <c r="G8746" s="26" t="str">
        <f t="shared" si="1555"/>
        <v>從門亥聲</v>
      </c>
      <c r="H8746" s="26" t="str">
        <f t="shared" si="1556"/>
        <v>五溉</v>
      </c>
      <c r="I8746" s="41" t="str">
        <f t="shared" si="1557"/>
        <v>4. 形声</v>
      </c>
      <c r="J8746" s="19" t="str">
        <f t="shared" si="1561"/>
        <v/>
      </c>
      <c r="K8746" s="19">
        <f t="shared" si="1561"/>
        <v>3</v>
      </c>
      <c r="L8746" s="19" t="str">
        <f t="shared" si="1561"/>
        <v/>
      </c>
      <c r="M8746" s="19">
        <f t="shared" si="1561"/>
        <v>4</v>
      </c>
      <c r="N8746" s="19" t="str">
        <f t="shared" si="1558"/>
        <v/>
      </c>
      <c r="O8746" s="19">
        <f t="shared" si="1562"/>
        <v>7</v>
      </c>
      <c r="P8746" s="19" t="str">
        <f t="shared" si="1562"/>
        <v/>
      </c>
      <c r="Q8746" s="19" t="str">
        <f t="shared" si="1562"/>
        <v/>
      </c>
      <c r="R8746" s="19">
        <f t="shared" si="1562"/>
        <v>10</v>
      </c>
    </row>
    <row r="8747" spans="1:18" ht="20.25">
      <c r="A8747" s="18" t="s">
        <v>5158</v>
      </c>
      <c r="B8747" s="20">
        <v>8743</v>
      </c>
      <c r="C8747" s="35" t="s">
        <v>27469</v>
      </c>
      <c r="D8747" s="24" t="s">
        <v>11842</v>
      </c>
      <c r="E8747" s="27" t="s">
        <v>22585</v>
      </c>
      <c r="F8747" s="26" t="str">
        <f t="shared" si="1554"/>
        <v>閉門</v>
      </c>
      <c r="G8747" s="26" t="str">
        <f t="shared" si="1555"/>
        <v>從門音聲</v>
      </c>
      <c r="H8747" s="26" t="str">
        <f t="shared" si="1556"/>
        <v>烏紺</v>
      </c>
      <c r="I8747" s="41" t="str">
        <f t="shared" si="1557"/>
        <v>4. 形声</v>
      </c>
      <c r="J8747" s="19" t="str">
        <f t="shared" si="1561"/>
        <v/>
      </c>
      <c r="K8747" s="19">
        <f t="shared" si="1561"/>
        <v>3</v>
      </c>
      <c r="L8747" s="19" t="str">
        <f t="shared" si="1561"/>
        <v/>
      </c>
      <c r="M8747" s="19">
        <f t="shared" si="1561"/>
        <v>4</v>
      </c>
      <c r="N8747" s="19" t="str">
        <f t="shared" si="1558"/>
        <v/>
      </c>
      <c r="O8747" s="19">
        <f t="shared" si="1562"/>
        <v>7</v>
      </c>
      <c r="P8747" s="19" t="str">
        <f t="shared" si="1562"/>
        <v/>
      </c>
      <c r="Q8747" s="19" t="str">
        <f t="shared" si="1562"/>
        <v/>
      </c>
      <c r="R8747" s="19">
        <f t="shared" si="1562"/>
        <v>10</v>
      </c>
    </row>
    <row r="8748" spans="1:18" ht="20.25">
      <c r="A8748" s="18" t="s">
        <v>5159</v>
      </c>
      <c r="B8748" s="20">
        <v>8744</v>
      </c>
      <c r="C8748" s="36" t="s">
        <v>1481</v>
      </c>
      <c r="D8748" s="24" t="s">
        <v>13115</v>
      </c>
      <c r="E8748" s="27" t="s">
        <v>22586</v>
      </c>
      <c r="F8748" s="26" t="str">
        <f t="shared" si="1554"/>
        <v>以木横持門戸</v>
      </c>
      <c r="G8748" s="26" t="str">
        <f t="shared" si="1555"/>
        <v>從門□聲</v>
      </c>
      <c r="H8748" s="26" t="str">
        <f t="shared" si="1556"/>
        <v>古還</v>
      </c>
      <c r="I8748" s="41" t="str">
        <f t="shared" si="1557"/>
        <v>4. 形声</v>
      </c>
      <c r="J8748" s="19" t="str">
        <f t="shared" si="1561"/>
        <v/>
      </c>
      <c r="K8748" s="19">
        <f t="shared" si="1561"/>
        <v>7</v>
      </c>
      <c r="L8748" s="19" t="str">
        <f t="shared" si="1561"/>
        <v/>
      </c>
      <c r="M8748" s="19">
        <f t="shared" si="1561"/>
        <v>8</v>
      </c>
      <c r="N8748" s="19" t="str">
        <f t="shared" si="1558"/>
        <v/>
      </c>
      <c r="O8748" s="19">
        <f t="shared" si="1562"/>
        <v>11</v>
      </c>
      <c r="P8748" s="19" t="str">
        <f t="shared" si="1562"/>
        <v/>
      </c>
      <c r="Q8748" s="19" t="str">
        <f t="shared" si="1562"/>
        <v/>
      </c>
      <c r="R8748" s="19">
        <f t="shared" si="1562"/>
        <v>14</v>
      </c>
    </row>
    <row r="8749" spans="1:18" ht="20.25">
      <c r="A8749" s="18" t="s">
        <v>5160</v>
      </c>
      <c r="B8749" s="20">
        <v>8745</v>
      </c>
      <c r="C8749" s="35"/>
      <c r="D8749" s="24" t="s">
        <v>12554</v>
      </c>
      <c r="E8749" s="27" t="s">
        <v>22587</v>
      </c>
      <c r="F8749" s="26" t="str">
        <f t="shared" si="1554"/>
        <v>關下牡</v>
      </c>
      <c r="G8749" s="26" t="str">
        <f t="shared" si="1555"/>
        <v>從門龠聲</v>
      </c>
      <c r="H8749" s="26" t="str">
        <f t="shared" si="1556"/>
        <v>以灼</v>
      </c>
      <c r="I8749" s="41" t="str">
        <f t="shared" si="1557"/>
        <v>4. 形声</v>
      </c>
      <c r="J8749" s="19" t="str">
        <f t="shared" si="1561"/>
        <v/>
      </c>
      <c r="K8749" s="19">
        <f t="shared" si="1561"/>
        <v>4</v>
      </c>
      <c r="L8749" s="19" t="str">
        <f t="shared" si="1561"/>
        <v/>
      </c>
      <c r="M8749" s="19">
        <f t="shared" si="1561"/>
        <v>5</v>
      </c>
      <c r="N8749" s="19" t="str">
        <f t="shared" si="1558"/>
        <v/>
      </c>
      <c r="O8749" s="19">
        <f t="shared" si="1562"/>
        <v>8</v>
      </c>
      <c r="P8749" s="19" t="str">
        <f t="shared" si="1562"/>
        <v/>
      </c>
      <c r="Q8749" s="19" t="str">
        <f t="shared" si="1562"/>
        <v/>
      </c>
      <c r="R8749" s="19">
        <f t="shared" si="1562"/>
        <v>11</v>
      </c>
    </row>
    <row r="8750" spans="1:18" ht="20.25">
      <c r="A8750" s="18" t="s">
        <v>5161</v>
      </c>
      <c r="B8750" s="20">
        <v>8746</v>
      </c>
      <c r="C8750" s="35" t="s">
        <v>1470</v>
      </c>
      <c r="D8750" s="24" t="s">
        <v>12617</v>
      </c>
      <c r="E8750" s="27" t="s">
        <v>22588</v>
      </c>
      <c r="F8750" s="26" t="str">
        <f t="shared" si="1554"/>
        <v/>
      </c>
      <c r="G8750" s="26" t="str">
        <f t="shared" si="1555"/>
        <v/>
      </c>
      <c r="H8750" s="26" t="str">
        <f t="shared" si="1556"/>
        <v>待秊</v>
      </c>
      <c r="I8750" s="41" t="str">
        <f t="shared" si="1557"/>
        <v>4. 形声</v>
      </c>
      <c r="J8750" s="19" t="str">
        <f t="shared" si="1561"/>
        <v/>
      </c>
      <c r="K8750" s="19" t="str">
        <f t="shared" si="1561"/>
        <v/>
      </c>
      <c r="L8750" s="19" t="str">
        <f t="shared" si="1561"/>
        <v/>
      </c>
      <c r="M8750" s="19">
        <f t="shared" si="1561"/>
        <v>3</v>
      </c>
      <c r="N8750" s="19" t="str">
        <f t="shared" si="1558"/>
        <v/>
      </c>
      <c r="O8750" s="19">
        <f t="shared" si="1562"/>
        <v>6</v>
      </c>
      <c r="P8750" s="19" t="str">
        <f t="shared" si="1562"/>
        <v/>
      </c>
      <c r="Q8750" s="19" t="str">
        <f t="shared" si="1562"/>
        <v/>
      </c>
      <c r="R8750" s="19">
        <f t="shared" si="1562"/>
        <v>9</v>
      </c>
    </row>
    <row r="8751" spans="1:18" ht="20.25">
      <c r="A8751" s="18" t="s">
        <v>5162</v>
      </c>
      <c r="B8751" s="20">
        <v>8747</v>
      </c>
      <c r="C8751" s="36" t="s">
        <v>1480</v>
      </c>
      <c r="D8751" s="24" t="s">
        <v>12143</v>
      </c>
      <c r="E8751" s="27" t="s">
        <v>22589</v>
      </c>
      <c r="F8751" s="26" t="str">
        <f t="shared" si="1554"/>
        <v/>
      </c>
      <c r="G8751" s="26" t="str">
        <f t="shared" si="1555"/>
        <v/>
      </c>
      <c r="H8751" s="26" t="str">
        <f t="shared" si="1556"/>
        <v>徒郎</v>
      </c>
      <c r="I8751" s="41" t="str">
        <f t="shared" si="1557"/>
        <v>4. 形声</v>
      </c>
      <c r="J8751" s="19" t="str">
        <f t="shared" si="1561"/>
        <v/>
      </c>
      <c r="K8751" s="19" t="str">
        <f t="shared" si="1561"/>
        <v/>
      </c>
      <c r="L8751" s="19" t="str">
        <f t="shared" si="1561"/>
        <v/>
      </c>
      <c r="M8751" s="19">
        <f t="shared" si="1561"/>
        <v>5</v>
      </c>
      <c r="N8751" s="19" t="str">
        <f t="shared" si="1558"/>
        <v/>
      </c>
      <c r="O8751" s="19">
        <f t="shared" si="1562"/>
        <v>8</v>
      </c>
      <c r="P8751" s="19" t="str">
        <f t="shared" si="1562"/>
        <v/>
      </c>
      <c r="Q8751" s="19" t="str">
        <f t="shared" si="1562"/>
        <v/>
      </c>
      <c r="R8751" s="19">
        <f t="shared" si="1562"/>
        <v>11</v>
      </c>
    </row>
    <row r="8752" spans="1:18" ht="20.25">
      <c r="A8752" s="18" t="s">
        <v>5163</v>
      </c>
      <c r="B8752" s="20">
        <v>8748</v>
      </c>
      <c r="C8752" s="36" t="s">
        <v>27470</v>
      </c>
      <c r="D8752" s="24" t="s">
        <v>11958</v>
      </c>
      <c r="E8752" s="27" t="s">
        <v>22590</v>
      </c>
      <c r="F8752" s="26" t="str">
        <f t="shared" si="1554"/>
        <v>豎</v>
      </c>
      <c r="G8752" s="26" t="str">
        <f t="shared" si="1555"/>
        <v>宫中奄閽閉門者從門奄聲</v>
      </c>
      <c r="H8752" s="26" t="str">
        <f t="shared" si="1556"/>
        <v>英廉</v>
      </c>
      <c r="I8752" s="41" t="str">
        <f t="shared" si="1557"/>
        <v>4. 形声</v>
      </c>
      <c r="J8752" s="19" t="str">
        <f t="shared" si="1561"/>
        <v/>
      </c>
      <c r="K8752" s="19">
        <f t="shared" si="1561"/>
        <v>2</v>
      </c>
      <c r="L8752" s="19" t="str">
        <f t="shared" si="1561"/>
        <v/>
      </c>
      <c r="M8752" s="19">
        <f t="shared" si="1561"/>
        <v>10</v>
      </c>
      <c r="N8752" s="19" t="str">
        <f t="shared" si="1558"/>
        <v/>
      </c>
      <c r="O8752" s="19">
        <f t="shared" si="1562"/>
        <v>13</v>
      </c>
      <c r="P8752" s="19" t="str">
        <f t="shared" si="1562"/>
        <v/>
      </c>
      <c r="Q8752" s="19" t="str">
        <f t="shared" si="1562"/>
        <v/>
      </c>
      <c r="R8752" s="19">
        <f t="shared" si="1562"/>
        <v>16</v>
      </c>
    </row>
    <row r="8753" spans="1:18" ht="20.25">
      <c r="A8753" s="18" t="s">
        <v>5164</v>
      </c>
      <c r="B8753" s="20">
        <v>8749</v>
      </c>
      <c r="C8753" s="36" t="s">
        <v>27471</v>
      </c>
      <c r="D8753" s="24" t="s">
        <v>12760</v>
      </c>
      <c r="E8753" s="27" t="s">
        <v>22591</v>
      </c>
      <c r="F8753" s="26" t="str">
        <f t="shared" si="1554"/>
        <v>常以昏閉門隸</v>
      </c>
      <c r="G8753" s="26" t="str">
        <f t="shared" si="1555"/>
        <v>從門從昏昏亦聲</v>
      </c>
      <c r="H8753" s="26" t="str">
        <f t="shared" si="1556"/>
        <v>呼昆</v>
      </c>
      <c r="I8753" s="41" t="str">
        <f t="shared" si="1557"/>
        <v>4. 形声</v>
      </c>
      <c r="J8753" s="19" t="str">
        <f t="shared" si="1561"/>
        <v/>
      </c>
      <c r="K8753" s="19">
        <f t="shared" si="1561"/>
        <v>7</v>
      </c>
      <c r="L8753" s="19" t="str">
        <f t="shared" si="1561"/>
        <v/>
      </c>
      <c r="M8753" s="19">
        <f t="shared" si="1561"/>
        <v>8</v>
      </c>
      <c r="N8753" s="19">
        <f t="shared" si="1558"/>
        <v>10</v>
      </c>
      <c r="O8753" s="19">
        <f t="shared" si="1562"/>
        <v>14</v>
      </c>
      <c r="P8753" s="19" t="str">
        <f t="shared" si="1562"/>
        <v/>
      </c>
      <c r="Q8753" s="19" t="str">
        <f t="shared" si="1562"/>
        <v/>
      </c>
      <c r="R8753" s="19">
        <f t="shared" si="1562"/>
        <v>17</v>
      </c>
    </row>
    <row r="8754" spans="1:18" ht="20.25">
      <c r="A8754" s="18" t="s">
        <v>5165</v>
      </c>
      <c r="B8754" s="20">
        <v>8750</v>
      </c>
      <c r="C8754" s="35" t="s">
        <v>1479</v>
      </c>
      <c r="D8754" s="24" t="s">
        <v>11824</v>
      </c>
      <c r="E8754" s="27" t="s">
        <v>22592</v>
      </c>
      <c r="F8754" s="26" t="str">
        <f t="shared" si="1554"/>
        <v>閃</v>
      </c>
      <c r="G8754" s="26" t="str">
        <f t="shared" si="1555"/>
        <v>從門規聲</v>
      </c>
      <c r="H8754" s="26" t="str">
        <f t="shared" si="1556"/>
        <v>去隓</v>
      </c>
      <c r="I8754" s="41" t="str">
        <f t="shared" si="1557"/>
        <v>4. 形声</v>
      </c>
      <c r="J8754" s="19" t="str">
        <f t="shared" si="1561"/>
        <v/>
      </c>
      <c r="K8754" s="19">
        <f t="shared" si="1561"/>
        <v>2</v>
      </c>
      <c r="L8754" s="19" t="str">
        <f t="shared" si="1561"/>
        <v/>
      </c>
      <c r="M8754" s="19">
        <f t="shared" si="1561"/>
        <v>3</v>
      </c>
      <c r="N8754" s="19" t="str">
        <f t="shared" si="1558"/>
        <v/>
      </c>
      <c r="O8754" s="19">
        <f t="shared" si="1562"/>
        <v>6</v>
      </c>
      <c r="P8754" s="19" t="str">
        <f t="shared" si="1562"/>
        <v/>
      </c>
      <c r="Q8754" s="19" t="str">
        <f t="shared" si="1562"/>
        <v/>
      </c>
      <c r="R8754" s="19">
        <f t="shared" si="1562"/>
        <v>9</v>
      </c>
    </row>
    <row r="8755" spans="1:18" ht="20.25">
      <c r="A8755" s="18" t="s">
        <v>5166</v>
      </c>
      <c r="B8755" s="20">
        <v>8751</v>
      </c>
      <c r="C8755" s="35"/>
      <c r="D8755" s="24" t="s">
        <v>13963</v>
      </c>
      <c r="E8755" s="27" t="s">
        <v>22593</v>
      </c>
      <c r="F8755" s="26" t="str">
        <f t="shared" si="1554"/>
        <v>妄入宫掖</v>
      </c>
      <c r="G8755" s="26" t="str">
        <f t="shared" si="1555"/>
        <v>從門聲讀若闌</v>
      </c>
      <c r="H8755" s="26" t="str">
        <f t="shared" si="1556"/>
        <v>洛干</v>
      </c>
      <c r="I8755" s="41" t="str">
        <f t="shared" si="1557"/>
        <v>4. 形声</v>
      </c>
      <c r="J8755" s="19" t="str">
        <f t="shared" si="1561"/>
        <v/>
      </c>
      <c r="K8755" s="19">
        <f t="shared" si="1561"/>
        <v>5</v>
      </c>
      <c r="L8755" s="19" t="str">
        <f t="shared" si="1561"/>
        <v/>
      </c>
      <c r="M8755" s="19">
        <f t="shared" si="1561"/>
        <v>6</v>
      </c>
      <c r="N8755" s="19" t="str">
        <f t="shared" si="1558"/>
        <v/>
      </c>
      <c r="O8755" s="19">
        <f t="shared" si="1562"/>
        <v>9</v>
      </c>
      <c r="P8755" s="19" t="str">
        <f t="shared" si="1562"/>
        <v/>
      </c>
      <c r="Q8755" s="19" t="str">
        <f t="shared" si="1562"/>
        <v/>
      </c>
      <c r="R8755" s="19">
        <f t="shared" si="1562"/>
        <v>15</v>
      </c>
    </row>
    <row r="8756" spans="1:18" ht="20.25">
      <c r="A8756" s="18" t="s">
        <v>5167</v>
      </c>
      <c r="B8756" s="20">
        <v>8752</v>
      </c>
      <c r="C8756" s="35"/>
      <c r="D8756" s="24" t="s">
        <v>12671</v>
      </c>
      <c r="E8756" s="27" t="s">
        <v>22594</v>
      </c>
      <c r="F8756" s="26" t="str">
        <f t="shared" si="1554"/>
        <v>登</v>
      </c>
      <c r="G8756" s="26" t="str">
        <f t="shared" si="1555"/>
        <v>從門□□古文下字讀若軍敶之敶臣鉉等曰下言自下而登上也故從下商書曰若升高必自下</v>
      </c>
      <c r="H8756" s="26" t="str">
        <f t="shared" si="1556"/>
        <v>直刃</v>
      </c>
      <c r="I8756" s="41" t="str">
        <f t="shared" si="1557"/>
        <v>3. 会意</v>
      </c>
      <c r="J8756" s="19">
        <f t="shared" si="1561"/>
        <v>7</v>
      </c>
      <c r="K8756" s="19">
        <f t="shared" si="1561"/>
        <v>2</v>
      </c>
      <c r="L8756" s="19" t="str">
        <f t="shared" si="1561"/>
        <v/>
      </c>
      <c r="M8756" s="19">
        <f t="shared" si="1561"/>
        <v>3</v>
      </c>
      <c r="N8756" s="19">
        <f t="shared" si="1558"/>
        <v>30</v>
      </c>
      <c r="O8756" s="19" t="str">
        <f t="shared" si="1562"/>
        <v/>
      </c>
      <c r="P8756" s="19" t="str">
        <f t="shared" si="1562"/>
        <v/>
      </c>
      <c r="Q8756" s="19" t="str">
        <f t="shared" si="1562"/>
        <v/>
      </c>
      <c r="R8756" s="19">
        <f t="shared" si="1562"/>
        <v>43</v>
      </c>
    </row>
    <row r="8757" spans="1:18" ht="20.25">
      <c r="A8757" s="18" t="s">
        <v>5168</v>
      </c>
      <c r="B8757" s="20">
        <v>8753</v>
      </c>
      <c r="C8757" s="36" t="s">
        <v>5163</v>
      </c>
      <c r="D8757" s="24" t="s">
        <v>12636</v>
      </c>
      <c r="E8757" s="27" t="s">
        <v>22595</v>
      </c>
      <c r="F8757" s="26" t="str">
        <f t="shared" si="1554"/>
        <v>闚頭門中</v>
      </c>
      <c r="G8757" s="26" t="str">
        <f t="shared" si="1555"/>
        <v>從人在門中</v>
      </c>
      <c r="H8757" s="26" t="str">
        <f t="shared" si="1556"/>
        <v>失冉</v>
      </c>
      <c r="I8757" s="41" t="str">
        <f t="shared" si="1557"/>
        <v/>
      </c>
      <c r="J8757" s="19" t="str">
        <f t="shared" si="1561"/>
        <v/>
      </c>
      <c r="K8757" s="19">
        <f t="shared" si="1561"/>
        <v>5</v>
      </c>
      <c r="L8757" s="19" t="str">
        <f t="shared" si="1561"/>
        <v/>
      </c>
      <c r="M8757" s="19">
        <f t="shared" si="1561"/>
        <v>6</v>
      </c>
      <c r="N8757" s="19" t="str">
        <f t="shared" si="1558"/>
        <v/>
      </c>
      <c r="O8757" s="19" t="str">
        <f t="shared" si="1562"/>
        <v/>
      </c>
      <c r="P8757" s="19" t="str">
        <f t="shared" si="1562"/>
        <v/>
      </c>
      <c r="Q8757" s="19" t="str">
        <f t="shared" si="1562"/>
        <v/>
      </c>
      <c r="R8757" s="19">
        <f t="shared" si="1562"/>
        <v>13</v>
      </c>
    </row>
    <row r="8758" spans="1:18" ht="20.25">
      <c r="A8758" s="18" t="s">
        <v>5169</v>
      </c>
      <c r="B8758" s="20">
        <v>8754</v>
      </c>
      <c r="C8758" s="36" t="s">
        <v>27472</v>
      </c>
      <c r="D8758" s="24" t="s">
        <v>11594</v>
      </c>
      <c r="E8758" s="27" t="s">
        <v>22596</v>
      </c>
      <c r="F8758" s="26" t="str">
        <f t="shared" si="1554"/>
        <v>具數於門中</v>
      </c>
      <c r="G8758" s="26" t="str">
        <f t="shared" si="1555"/>
        <v>從門說省聲</v>
      </c>
      <c r="H8758" s="26" t="str">
        <f t="shared" si="1556"/>
        <v>弋雪</v>
      </c>
      <c r="I8758" s="41" t="str">
        <f t="shared" si="1557"/>
        <v>4. 形声</v>
      </c>
      <c r="J8758" s="19" t="str">
        <f t="shared" si="1561"/>
        <v/>
      </c>
      <c r="K8758" s="19">
        <f t="shared" si="1561"/>
        <v>6</v>
      </c>
      <c r="L8758" s="19" t="str">
        <f t="shared" si="1561"/>
        <v/>
      </c>
      <c r="M8758" s="19">
        <f t="shared" si="1561"/>
        <v>7</v>
      </c>
      <c r="N8758" s="19" t="str">
        <f t="shared" si="1558"/>
        <v/>
      </c>
      <c r="O8758" s="19">
        <f t="shared" si="1562"/>
        <v>11</v>
      </c>
      <c r="P8758" s="19" t="str">
        <f t="shared" si="1562"/>
        <v/>
      </c>
      <c r="Q8758" s="19" t="str">
        <f t="shared" si="1562"/>
        <v/>
      </c>
      <c r="R8758" s="19">
        <f t="shared" si="1562"/>
        <v>14</v>
      </c>
    </row>
    <row r="8759" spans="1:18" ht="20.25">
      <c r="A8759" s="18" t="s">
        <v>5170</v>
      </c>
      <c r="B8759" s="20">
        <v>8755</v>
      </c>
      <c r="C8759" s="36" t="s">
        <v>27473</v>
      </c>
      <c r="D8759" s="24" t="s">
        <v>12207</v>
      </c>
      <c r="E8759" s="27" t="s">
        <v>22597</v>
      </c>
      <c r="F8759" s="26" t="str">
        <f t="shared" si="1554"/>
        <v>事已閉門</v>
      </c>
      <c r="G8759" s="26" t="str">
        <f t="shared" si="1555"/>
        <v>從門癸聲</v>
      </c>
      <c r="H8759" s="26" t="str">
        <f t="shared" si="1556"/>
        <v>傾雪</v>
      </c>
      <c r="I8759" s="41" t="str">
        <f t="shared" si="1557"/>
        <v>4. 形声</v>
      </c>
      <c r="J8759" s="19" t="str">
        <f t="shared" si="1561"/>
        <v/>
      </c>
      <c r="K8759" s="19">
        <f t="shared" si="1561"/>
        <v>5</v>
      </c>
      <c r="L8759" s="19" t="str">
        <f t="shared" si="1561"/>
        <v/>
      </c>
      <c r="M8759" s="19">
        <f t="shared" si="1561"/>
        <v>6</v>
      </c>
      <c r="N8759" s="19" t="str">
        <f t="shared" si="1558"/>
        <v/>
      </c>
      <c r="O8759" s="19">
        <f t="shared" si="1562"/>
        <v>9</v>
      </c>
      <c r="P8759" s="19" t="str">
        <f t="shared" si="1562"/>
        <v/>
      </c>
      <c r="Q8759" s="19" t="str">
        <f t="shared" si="1562"/>
        <v/>
      </c>
      <c r="R8759" s="19">
        <f t="shared" si="1562"/>
        <v>12</v>
      </c>
    </row>
    <row r="8760" spans="1:18" ht="20.25">
      <c r="A8760" s="18" t="s">
        <v>5171</v>
      </c>
      <c r="B8760" s="20">
        <v>8756</v>
      </c>
      <c r="C8760" s="36" t="s">
        <v>1483</v>
      </c>
      <c r="D8760" s="24" t="s">
        <v>12933</v>
      </c>
      <c r="E8760" s="27" t="s">
        <v>22598</v>
      </c>
      <c r="F8760" s="26" t="str">
        <f t="shared" si="1554"/>
        <v>望</v>
      </c>
      <c r="G8760" s="26" t="str">
        <f t="shared" si="1555"/>
        <v>從門□聲</v>
      </c>
      <c r="H8760" s="26" t="str">
        <f t="shared" si="1556"/>
        <v>苦濫</v>
      </c>
      <c r="I8760" s="41" t="str">
        <f t="shared" si="1557"/>
        <v>4. 形声</v>
      </c>
      <c r="J8760" s="19" t="str">
        <f t="shared" si="1561"/>
        <v/>
      </c>
      <c r="K8760" s="19">
        <f t="shared" si="1561"/>
        <v>2</v>
      </c>
      <c r="L8760" s="19" t="str">
        <f t="shared" si="1561"/>
        <v/>
      </c>
      <c r="M8760" s="19">
        <f t="shared" si="1561"/>
        <v>3</v>
      </c>
      <c r="N8760" s="19" t="str">
        <f t="shared" si="1558"/>
        <v/>
      </c>
      <c r="O8760" s="19">
        <f t="shared" si="1562"/>
        <v>6</v>
      </c>
      <c r="P8760" s="19" t="str">
        <f t="shared" si="1562"/>
        <v/>
      </c>
      <c r="Q8760" s="19" t="str">
        <f t="shared" si="1562"/>
        <v/>
      </c>
      <c r="R8760" s="19">
        <f t="shared" si="1562"/>
        <v>9</v>
      </c>
    </row>
    <row r="8761" spans="1:18" ht="20.25">
      <c r="A8761" s="18" t="s">
        <v>5172</v>
      </c>
      <c r="B8761" s="20">
        <v>8757</v>
      </c>
      <c r="C8761" s="36" t="s">
        <v>27474</v>
      </c>
      <c r="D8761" s="24" t="s">
        <v>12267</v>
      </c>
      <c r="E8761" s="27" t="s">
        <v>22599</v>
      </c>
      <c r="F8761" s="26" t="str">
        <f t="shared" si="1554"/>
        <v>疏</v>
      </c>
      <c r="G8761" s="26" t="str">
        <f t="shared" si="1555"/>
        <v>從門□聲</v>
      </c>
      <c r="H8761" s="26" t="str">
        <f t="shared" si="1556"/>
        <v>苦括</v>
      </c>
      <c r="I8761" s="41" t="str">
        <f t="shared" si="1557"/>
        <v>4. 形声</v>
      </c>
      <c r="J8761" s="19" t="str">
        <f t="shared" si="1561"/>
        <v/>
      </c>
      <c r="K8761" s="19">
        <f t="shared" si="1561"/>
        <v>2</v>
      </c>
      <c r="L8761" s="19" t="str">
        <f t="shared" si="1561"/>
        <v/>
      </c>
      <c r="M8761" s="19">
        <f t="shared" si="1561"/>
        <v>3</v>
      </c>
      <c r="N8761" s="19" t="str">
        <f t="shared" si="1558"/>
        <v/>
      </c>
      <c r="O8761" s="19">
        <f t="shared" si="1562"/>
        <v>6</v>
      </c>
      <c r="P8761" s="19" t="str">
        <f t="shared" si="1562"/>
        <v/>
      </c>
      <c r="Q8761" s="19" t="str">
        <f t="shared" si="1562"/>
        <v/>
      </c>
      <c r="R8761" s="19">
        <f t="shared" si="1562"/>
        <v>9</v>
      </c>
    </row>
    <row r="8762" spans="1:18" ht="20.25">
      <c r="A8762" s="18" t="s">
        <v>5173</v>
      </c>
      <c r="B8762" s="20">
        <v>8758</v>
      </c>
      <c r="C8762" s="36" t="s">
        <v>5180</v>
      </c>
      <c r="D8762" s="24" t="s">
        <v>12599</v>
      </c>
      <c r="E8762" s="27" t="s">
        <v>22600</v>
      </c>
      <c r="F8762" s="26" t="str">
        <f t="shared" si="1554"/>
        <v>弔者在門</v>
      </c>
      <c r="G8762" s="26" t="str">
        <f t="shared" si="1555"/>
        <v>從門文聲臣鉉等曰今别作憫非是</v>
      </c>
      <c r="H8762" s="26" t="str">
        <f t="shared" si="1556"/>
        <v>眉殞</v>
      </c>
      <c r="I8762" s="41" t="str">
        <f t="shared" si="1557"/>
        <v>4. 形声</v>
      </c>
      <c r="J8762" s="19" t="str">
        <f t="shared" si="1561"/>
        <v/>
      </c>
      <c r="K8762" s="19">
        <f t="shared" si="1561"/>
        <v>5</v>
      </c>
      <c r="L8762" s="19" t="str">
        <f t="shared" si="1561"/>
        <v/>
      </c>
      <c r="M8762" s="19">
        <f t="shared" si="1561"/>
        <v>6</v>
      </c>
      <c r="N8762" s="19" t="str">
        <f t="shared" si="1558"/>
        <v/>
      </c>
      <c r="O8762" s="19">
        <f t="shared" si="1562"/>
        <v>9</v>
      </c>
      <c r="P8762" s="19" t="str">
        <f t="shared" si="1562"/>
        <v/>
      </c>
      <c r="Q8762" s="19" t="str">
        <f t="shared" si="1562"/>
        <v/>
      </c>
      <c r="R8762" s="19">
        <f t="shared" si="1562"/>
        <v>22</v>
      </c>
    </row>
    <row r="8763" spans="1:18" ht="20.25">
      <c r="A8763" s="18" t="s">
        <v>5174</v>
      </c>
      <c r="B8763" s="20">
        <v>8759</v>
      </c>
      <c r="C8763" s="36" t="s">
        <v>5180</v>
      </c>
      <c r="D8763" s="24" t="s">
        <v>12599</v>
      </c>
      <c r="E8763" s="27" t="s">
        <v>11507</v>
      </c>
      <c r="F8763" s="26" t="str">
        <f t="shared" si="1554"/>
        <v/>
      </c>
      <c r="G8763" s="26" t="str">
        <f t="shared" si="1555"/>
        <v/>
      </c>
      <c r="H8763" s="26" t="str">
        <f t="shared" si="1556"/>
        <v/>
      </c>
      <c r="I8763" s="41" t="str">
        <f t="shared" si="1557"/>
        <v/>
      </c>
      <c r="J8763" s="19">
        <f t="shared" si="1561"/>
        <v>1</v>
      </c>
      <c r="K8763" s="19" t="str">
        <f t="shared" si="1561"/>
        <v/>
      </c>
      <c r="L8763" s="19" t="str">
        <f t="shared" si="1561"/>
        <v/>
      </c>
      <c r="M8763" s="19" t="str">
        <f t="shared" si="1561"/>
        <v/>
      </c>
      <c r="N8763" s="19" t="str">
        <f t="shared" si="1558"/>
        <v/>
      </c>
      <c r="O8763" s="19" t="str">
        <f t="shared" si="1562"/>
        <v/>
      </c>
      <c r="P8763" s="19" t="str">
        <f t="shared" si="1562"/>
        <v/>
      </c>
      <c r="Q8763" s="19" t="str">
        <f t="shared" si="1562"/>
        <v/>
      </c>
      <c r="R8763" s="19" t="str">
        <f t="shared" si="1562"/>
        <v/>
      </c>
    </row>
    <row r="8764" spans="1:18" ht="20.25">
      <c r="A8764" s="18" t="s">
        <v>5175</v>
      </c>
      <c r="B8764" s="20">
        <v>8760</v>
      </c>
      <c r="C8764" s="36" t="s">
        <v>1475</v>
      </c>
      <c r="D8764" s="24" t="s">
        <v>13964</v>
      </c>
      <c r="E8764" s="27" t="s">
        <v>22601</v>
      </c>
      <c r="F8764" s="26" t="str">
        <f t="shared" si="1554"/>
        <v/>
      </c>
      <c r="G8764" s="26" t="str">
        <f t="shared" si="1555"/>
        <v/>
      </c>
      <c r="H8764" s="26" t="str">
        <f t="shared" si="1556"/>
        <v>丑禁</v>
      </c>
      <c r="I8764" s="41" t="str">
        <f t="shared" si="1557"/>
        <v/>
      </c>
      <c r="J8764" s="19" t="str">
        <f t="shared" si="1561"/>
        <v/>
      </c>
      <c r="K8764" s="19" t="str">
        <f t="shared" si="1561"/>
        <v/>
      </c>
      <c r="L8764" s="19" t="str">
        <f t="shared" si="1561"/>
        <v/>
      </c>
      <c r="M8764" s="19">
        <f t="shared" si="1561"/>
        <v>5</v>
      </c>
      <c r="N8764" s="19" t="str">
        <f t="shared" si="1558"/>
        <v/>
      </c>
      <c r="O8764" s="19" t="str">
        <f t="shared" si="1562"/>
        <v/>
      </c>
      <c r="P8764" s="19" t="str">
        <f t="shared" si="1562"/>
        <v/>
      </c>
      <c r="Q8764" s="19" t="str">
        <f t="shared" si="1562"/>
        <v/>
      </c>
      <c r="R8764" s="19">
        <f t="shared" si="1562"/>
        <v>15</v>
      </c>
    </row>
    <row r="8765" spans="1:18" ht="20.25">
      <c r="A8765" s="18" t="s">
        <v>5176</v>
      </c>
      <c r="B8765" s="20">
        <v>8761</v>
      </c>
      <c r="C8765" s="35" t="s">
        <v>1489</v>
      </c>
      <c r="D8765" s="24" t="s">
        <v>11652</v>
      </c>
      <c r="E8765" s="27" t="s">
        <v>22602</v>
      </c>
      <c r="F8765" s="26" t="str">
        <f t="shared" si="1554"/>
        <v>市垣</v>
      </c>
      <c r="G8765" s="26" t="str">
        <f t="shared" si="1555"/>
        <v>從門瞏聲</v>
      </c>
      <c r="H8765" s="26" t="str">
        <f t="shared" si="1556"/>
        <v>户關</v>
      </c>
      <c r="I8765" s="41" t="str">
        <f t="shared" si="1557"/>
        <v>4. 形声</v>
      </c>
      <c r="J8765" s="19" t="str">
        <f t="shared" ref="J8765:M8784" si="1563">IFERROR(FIND(J$4,$E8765),"")</f>
        <v/>
      </c>
      <c r="K8765" s="19">
        <f t="shared" si="1563"/>
        <v>3</v>
      </c>
      <c r="L8765" s="19" t="str">
        <f t="shared" si="1563"/>
        <v/>
      </c>
      <c r="M8765" s="19">
        <f t="shared" si="1563"/>
        <v>4</v>
      </c>
      <c r="N8765" s="19" t="str">
        <f t="shared" si="1558"/>
        <v/>
      </c>
      <c r="O8765" s="19">
        <f t="shared" ref="O8765:R8784" si="1564">IFERROR(FIND(O$4,$E8765),"")</f>
        <v>7</v>
      </c>
      <c r="P8765" s="19" t="str">
        <f t="shared" si="1564"/>
        <v/>
      </c>
      <c r="Q8765" s="19" t="str">
        <f t="shared" si="1564"/>
        <v/>
      </c>
      <c r="R8765" s="19">
        <f t="shared" si="1564"/>
        <v>10</v>
      </c>
    </row>
    <row r="8766" spans="1:18" ht="20.25">
      <c r="A8766" s="18" t="s">
        <v>5177</v>
      </c>
      <c r="B8766" s="20">
        <v>8762</v>
      </c>
      <c r="C8766" s="36" t="s">
        <v>1490</v>
      </c>
      <c r="D8766" s="24" t="s">
        <v>12247</v>
      </c>
      <c r="E8766" s="27" t="s">
        <v>22603</v>
      </c>
      <c r="F8766" s="26" t="str">
        <f t="shared" si="1554"/>
        <v>門</v>
      </c>
      <c r="G8766" s="26" t="str">
        <f t="shared" si="1555"/>
        <v>從門達聲</v>
      </c>
      <c r="H8766" s="26" t="str">
        <f t="shared" si="1556"/>
        <v>他達</v>
      </c>
      <c r="I8766" s="41" t="str">
        <f t="shared" si="1557"/>
        <v>4. 形声</v>
      </c>
      <c r="J8766" s="19" t="str">
        <f t="shared" si="1563"/>
        <v/>
      </c>
      <c r="K8766" s="19">
        <f t="shared" si="1563"/>
        <v>2</v>
      </c>
      <c r="L8766" s="19" t="str">
        <f t="shared" si="1563"/>
        <v/>
      </c>
      <c r="M8766" s="19">
        <f t="shared" si="1563"/>
        <v>3</v>
      </c>
      <c r="N8766" s="19" t="str">
        <f t="shared" si="1558"/>
        <v/>
      </c>
      <c r="O8766" s="19">
        <f t="shared" si="1564"/>
        <v>6</v>
      </c>
      <c r="P8766" s="19" t="str">
        <f t="shared" si="1564"/>
        <v/>
      </c>
      <c r="Q8766" s="19" t="str">
        <f t="shared" si="1564"/>
        <v/>
      </c>
      <c r="R8766" s="19">
        <f t="shared" si="1564"/>
        <v>9</v>
      </c>
    </row>
    <row r="8767" spans="1:18" ht="20.25">
      <c r="A8767" s="18" t="s">
        <v>5178</v>
      </c>
      <c r="B8767" s="20">
        <v>8763</v>
      </c>
      <c r="C8767" s="36" t="s">
        <v>5172</v>
      </c>
      <c r="D8767" s="24" t="s">
        <v>13368</v>
      </c>
      <c r="E8767" s="27" t="s">
        <v>22604</v>
      </c>
      <c r="F8767" s="26" t="str">
        <f t="shared" si="1554"/>
        <v>閌閬髙門</v>
      </c>
      <c r="G8767" s="26" t="str">
        <f t="shared" si="1555"/>
        <v>從門亢聲</v>
      </c>
      <c r="H8767" s="26" t="str">
        <f t="shared" si="1556"/>
        <v>苦浪</v>
      </c>
      <c r="I8767" s="41" t="str">
        <f t="shared" si="1557"/>
        <v>4. 形声</v>
      </c>
      <c r="J8767" s="19" t="str">
        <f t="shared" si="1563"/>
        <v/>
      </c>
      <c r="K8767" s="19">
        <f t="shared" si="1563"/>
        <v>5</v>
      </c>
      <c r="L8767" s="19" t="str">
        <f t="shared" si="1563"/>
        <v/>
      </c>
      <c r="M8767" s="19">
        <f t="shared" si="1563"/>
        <v>6</v>
      </c>
      <c r="N8767" s="19" t="str">
        <f t="shared" si="1558"/>
        <v/>
      </c>
      <c r="O8767" s="19">
        <f t="shared" si="1564"/>
        <v>9</v>
      </c>
      <c r="P8767" s="19" t="str">
        <f t="shared" si="1564"/>
        <v/>
      </c>
      <c r="Q8767" s="19" t="str">
        <f t="shared" si="1564"/>
        <v/>
      </c>
      <c r="R8767" s="19">
        <f t="shared" si="1564"/>
        <v>12</v>
      </c>
    </row>
    <row r="8768" spans="1:18" ht="20.25">
      <c r="A8768" s="18" t="s">
        <v>5179</v>
      </c>
      <c r="B8768" s="20">
        <v>8764</v>
      </c>
      <c r="C8768" s="36" t="s">
        <v>1370</v>
      </c>
      <c r="D8768" s="24" t="s">
        <v>12253</v>
      </c>
      <c r="E8768" s="27" t="s">
        <v>22605</v>
      </c>
      <c r="F8768" s="26" t="str">
        <f t="shared" si="1554"/>
        <v>閥閱自序</v>
      </c>
      <c r="G8768" s="26" t="str">
        <f t="shared" si="1555"/>
        <v>從門伐聲義當通用伐</v>
      </c>
      <c r="H8768" s="26" t="str">
        <f t="shared" si="1556"/>
        <v>房越</v>
      </c>
      <c r="I8768" s="41" t="str">
        <f t="shared" si="1557"/>
        <v>4. 形声</v>
      </c>
      <c r="J8768" s="19" t="str">
        <f t="shared" si="1563"/>
        <v/>
      </c>
      <c r="K8768" s="19">
        <f t="shared" si="1563"/>
        <v>5</v>
      </c>
      <c r="L8768" s="19" t="str">
        <f t="shared" si="1563"/>
        <v/>
      </c>
      <c r="M8768" s="19">
        <f t="shared" si="1563"/>
        <v>6</v>
      </c>
      <c r="N8768" s="19" t="str">
        <f t="shared" si="1558"/>
        <v/>
      </c>
      <c r="O8768" s="19">
        <f t="shared" si="1564"/>
        <v>9</v>
      </c>
      <c r="P8768" s="19" t="str">
        <f t="shared" si="1564"/>
        <v/>
      </c>
      <c r="Q8768" s="19" t="str">
        <f t="shared" si="1564"/>
        <v/>
      </c>
      <c r="R8768" s="19">
        <f t="shared" si="1564"/>
        <v>17</v>
      </c>
    </row>
    <row r="8769" spans="1:18" ht="20.25">
      <c r="A8769" s="18" t="s">
        <v>5180</v>
      </c>
      <c r="B8769" s="20">
        <v>8765</v>
      </c>
      <c r="C8769" s="36" t="s">
        <v>27475</v>
      </c>
      <c r="D8769" s="24" t="s">
        <v>13965</v>
      </c>
      <c r="E8769" s="27" t="s">
        <v>22606</v>
      </c>
      <c r="F8769" s="26" t="str">
        <f t="shared" si="1554"/>
        <v>靜</v>
      </c>
      <c r="G8769" s="26" t="str">
        <f t="shared" si="1555"/>
        <v>從門狊聲臣鉉等案易窺其户闃其無人窺小視也狊大張目也言始小視之雖大張目亦不見人也義當只用狊字</v>
      </c>
      <c r="H8769" s="26" t="str">
        <f t="shared" si="1556"/>
        <v>苦狊</v>
      </c>
      <c r="I8769" s="41" t="str">
        <f t="shared" si="1557"/>
        <v>4. 形声</v>
      </c>
      <c r="J8769" s="19" t="str">
        <f t="shared" si="1563"/>
        <v/>
      </c>
      <c r="K8769" s="19">
        <f t="shared" si="1563"/>
        <v>2</v>
      </c>
      <c r="L8769" s="19" t="str">
        <f t="shared" si="1563"/>
        <v/>
      </c>
      <c r="M8769" s="19">
        <f t="shared" si="1563"/>
        <v>3</v>
      </c>
      <c r="N8769" s="19" t="str">
        <f t="shared" si="1558"/>
        <v/>
      </c>
      <c r="O8769" s="19">
        <f t="shared" si="1564"/>
        <v>6</v>
      </c>
      <c r="P8769" s="19" t="str">
        <f t="shared" si="1564"/>
        <v/>
      </c>
      <c r="Q8769" s="19" t="str">
        <f t="shared" si="1564"/>
        <v/>
      </c>
      <c r="R8769" s="19">
        <f t="shared" si="1564"/>
        <v>50</v>
      </c>
    </row>
    <row r="8770" spans="1:18" ht="20.25">
      <c r="A8770" s="18" t="s">
        <v>5181</v>
      </c>
      <c r="B8770" s="20">
        <v>8766</v>
      </c>
      <c r="C8770" s="35" t="s">
        <v>4526</v>
      </c>
      <c r="D8770" s="24" t="s">
        <v>11667</v>
      </c>
      <c r="E8770" s="27" t="s">
        <v>22607</v>
      </c>
      <c r="F8770" s="26" t="str">
        <f t="shared" si="1554"/>
        <v>主聽</v>
      </c>
      <c r="G8770" s="26" t="str">
        <f t="shared" si="1555"/>
        <v>象形</v>
      </c>
      <c r="H8770" s="26" t="str">
        <f t="shared" si="1556"/>
        <v>而止</v>
      </c>
      <c r="I8770" s="41" t="str">
        <f t="shared" si="1557"/>
        <v/>
      </c>
      <c r="J8770" s="19" t="str">
        <f t="shared" si="1563"/>
        <v/>
      </c>
      <c r="K8770" s="19">
        <f t="shared" si="1563"/>
        <v>3</v>
      </c>
      <c r="L8770" s="19">
        <f t="shared" si="1563"/>
        <v>4</v>
      </c>
      <c r="M8770" s="19">
        <f t="shared" si="1563"/>
        <v>11</v>
      </c>
      <c r="N8770" s="19" t="str">
        <f t="shared" si="1558"/>
        <v/>
      </c>
      <c r="O8770" s="19" t="str">
        <f t="shared" si="1564"/>
        <v/>
      </c>
      <c r="P8770" s="19" t="str">
        <f t="shared" si="1564"/>
        <v/>
      </c>
      <c r="Q8770" s="19">
        <f t="shared" si="1564"/>
        <v>8</v>
      </c>
      <c r="R8770" s="19">
        <f t="shared" si="1564"/>
        <v>15</v>
      </c>
    </row>
    <row r="8771" spans="1:18" ht="20.25">
      <c r="A8771" s="18" t="s">
        <v>5182</v>
      </c>
      <c r="B8771" s="20">
        <v>8767</v>
      </c>
      <c r="C8771" s="35" t="s">
        <v>2082</v>
      </c>
      <c r="D8771" s="24" t="s">
        <v>12121</v>
      </c>
      <c r="E8771" s="27" t="s">
        <v>22608</v>
      </c>
      <c r="F8771" s="26" t="str">
        <f t="shared" si="1554"/>
        <v>耳垂</v>
      </c>
      <c r="G8771" s="26" t="str">
        <f t="shared" si="1555"/>
        <v>從耳下垂象形春秋傳曰秦公子輒者其耳下垂故以為名</v>
      </c>
      <c r="H8771" s="26" t="str">
        <f t="shared" si="1556"/>
        <v>陟葉</v>
      </c>
      <c r="I8771" s="41" t="str">
        <f t="shared" si="1557"/>
        <v/>
      </c>
      <c r="J8771" s="19" t="str">
        <f t="shared" si="1563"/>
        <v/>
      </c>
      <c r="K8771" s="19">
        <f t="shared" si="1563"/>
        <v>3</v>
      </c>
      <c r="L8771" s="19">
        <f t="shared" si="1563"/>
        <v>8</v>
      </c>
      <c r="M8771" s="19">
        <f t="shared" si="1563"/>
        <v>4</v>
      </c>
      <c r="N8771" s="19" t="str">
        <f t="shared" si="1558"/>
        <v/>
      </c>
      <c r="O8771" s="19" t="str">
        <f t="shared" si="1564"/>
        <v/>
      </c>
      <c r="P8771" s="19" t="str">
        <f t="shared" si="1564"/>
        <v/>
      </c>
      <c r="Q8771" s="19" t="str">
        <f t="shared" si="1564"/>
        <v/>
      </c>
      <c r="R8771" s="19">
        <f t="shared" si="1564"/>
        <v>29</v>
      </c>
    </row>
    <row r="8772" spans="1:18" ht="20.25">
      <c r="A8772" s="18" t="s">
        <v>5183</v>
      </c>
      <c r="B8772" s="20">
        <v>8768</v>
      </c>
      <c r="C8772" s="35"/>
      <c r="D8772" s="24" t="s">
        <v>12238</v>
      </c>
      <c r="E8772" s="27" t="s">
        <v>22609</v>
      </c>
      <c r="F8772" s="26" t="str">
        <f t="shared" si="1554"/>
        <v>小垂耳</v>
      </c>
      <c r="G8772" s="26" t="str">
        <f t="shared" si="1555"/>
        <v>從耳占聲</v>
      </c>
      <c r="H8772" s="26" t="str">
        <f t="shared" si="1556"/>
        <v>丁兼</v>
      </c>
      <c r="I8772" s="41" t="str">
        <f t="shared" si="1557"/>
        <v>4. 形声</v>
      </c>
      <c r="J8772" s="19" t="str">
        <f t="shared" si="1563"/>
        <v/>
      </c>
      <c r="K8772" s="19">
        <f t="shared" si="1563"/>
        <v>4</v>
      </c>
      <c r="L8772" s="19" t="str">
        <f t="shared" si="1563"/>
        <v/>
      </c>
      <c r="M8772" s="19">
        <f t="shared" si="1563"/>
        <v>5</v>
      </c>
      <c r="N8772" s="19" t="str">
        <f t="shared" si="1558"/>
        <v/>
      </c>
      <c r="O8772" s="19">
        <f t="shared" si="1564"/>
        <v>8</v>
      </c>
      <c r="P8772" s="19" t="str">
        <f t="shared" si="1564"/>
        <v/>
      </c>
      <c r="Q8772" s="19" t="str">
        <f t="shared" si="1564"/>
        <v/>
      </c>
      <c r="R8772" s="19">
        <f t="shared" si="1564"/>
        <v>11</v>
      </c>
    </row>
    <row r="8773" spans="1:18" ht="20.25">
      <c r="A8773" s="18" t="s">
        <v>5184</v>
      </c>
      <c r="B8773" s="20">
        <v>8769</v>
      </c>
      <c r="C8773" s="35" t="s">
        <v>10218</v>
      </c>
      <c r="D8773" s="24" t="s">
        <v>12195</v>
      </c>
      <c r="E8773" s="27" t="s">
        <v>22610</v>
      </c>
      <c r="F8773" s="26" t="str">
        <f t="shared" ref="F8773:F8836" si="1565">IFERROR(MID(E8773,1,K8773-1),"")</f>
        <v>耳大垂</v>
      </c>
      <c r="G8773" s="26" t="str">
        <f t="shared" ref="G8773:G8836" si="1566">IFERROR(MID($E8773,K8773+1,MIN(IF(Q8773=0,100,Q8773), IF(R8773=0,100,R8773))-3-K8773),"")</f>
        <v>從耳冘聲詩曰士之耽</v>
      </c>
      <c r="H8773" s="26" t="str">
        <f t="shared" ref="H8773:H8836" si="1567">IFERROR(MID($E8773,R8773-2,2),"")</f>
        <v>丁含</v>
      </c>
      <c r="I8773" s="41" t="str">
        <f t="shared" ref="I8773:I8836" si="1568">IFERROR(IF(N(P8773)&lt;&gt;0,"1.象形 or 2.指事",IF(N(M8773)*N(O8773)&lt;&gt;0,"4. 形声",IF(AND(N(M8773)*N(N8773)&lt;&gt;0, N8773&lt;Q8773),"3. 会意",""))),"")</f>
        <v>4. 形声</v>
      </c>
      <c r="J8773" s="19" t="str">
        <f t="shared" si="1563"/>
        <v/>
      </c>
      <c r="K8773" s="19">
        <f t="shared" si="1563"/>
        <v>4</v>
      </c>
      <c r="L8773" s="19" t="str">
        <f t="shared" si="1563"/>
        <v/>
      </c>
      <c r="M8773" s="19">
        <f t="shared" si="1563"/>
        <v>5</v>
      </c>
      <c r="N8773" s="19" t="str">
        <f t="shared" ref="N8773:N8836" si="1569">IFERROR(FIND(N$4,$E8773,M8773+1),"")</f>
        <v/>
      </c>
      <c r="O8773" s="19">
        <f t="shared" si="1564"/>
        <v>8</v>
      </c>
      <c r="P8773" s="19" t="str">
        <f t="shared" si="1564"/>
        <v/>
      </c>
      <c r="Q8773" s="19" t="str">
        <f t="shared" si="1564"/>
        <v/>
      </c>
      <c r="R8773" s="19">
        <f t="shared" si="1564"/>
        <v>17</v>
      </c>
    </row>
    <row r="8774" spans="1:18" ht="20.25">
      <c r="A8774" s="18" t="s">
        <v>5185</v>
      </c>
      <c r="B8774" s="20">
        <v>8770</v>
      </c>
      <c r="C8774" s="35" t="s">
        <v>2085</v>
      </c>
      <c r="D8774" s="24" t="s">
        <v>12195</v>
      </c>
      <c r="E8774" s="27" t="s">
        <v>22611</v>
      </c>
      <c r="F8774" s="26" t="str">
        <f t="shared" si="1565"/>
        <v>耳曼</v>
      </c>
      <c r="G8774" s="26" t="str">
        <f t="shared" si="1566"/>
        <v>從耳冉聲</v>
      </c>
      <c r="H8774" s="26" t="str">
        <f t="shared" si="1567"/>
        <v>他甘</v>
      </c>
      <c r="I8774" s="41" t="str">
        <f t="shared" si="1568"/>
        <v>4. 形声</v>
      </c>
      <c r="J8774" s="19" t="str">
        <f t="shared" si="1563"/>
        <v/>
      </c>
      <c r="K8774" s="19">
        <f t="shared" si="1563"/>
        <v>3</v>
      </c>
      <c r="L8774" s="19" t="str">
        <f t="shared" si="1563"/>
        <v/>
      </c>
      <c r="M8774" s="19">
        <f t="shared" si="1563"/>
        <v>4</v>
      </c>
      <c r="N8774" s="19" t="str">
        <f t="shared" si="1569"/>
        <v/>
      </c>
      <c r="O8774" s="19">
        <f t="shared" si="1564"/>
        <v>7</v>
      </c>
      <c r="P8774" s="19" t="str">
        <f t="shared" si="1564"/>
        <v/>
      </c>
      <c r="Q8774" s="19" t="str">
        <f t="shared" si="1564"/>
        <v/>
      </c>
      <c r="R8774" s="19">
        <f t="shared" si="1564"/>
        <v>10</v>
      </c>
    </row>
    <row r="8775" spans="1:18" ht="20.25">
      <c r="A8775" s="18" t="s">
        <v>5186</v>
      </c>
      <c r="B8775" s="20">
        <v>8771</v>
      </c>
      <c r="C8775" s="35" t="s">
        <v>2085</v>
      </c>
      <c r="D8775" s="24" t="s">
        <v>12195</v>
      </c>
      <c r="E8775" s="27" t="s">
        <v>22612</v>
      </c>
      <c r="F8775" s="26" t="str">
        <f t="shared" si="1565"/>
        <v/>
      </c>
      <c r="G8775" s="26" t="str">
        <f t="shared" si="1566"/>
        <v/>
      </c>
      <c r="H8775" s="26" t="str">
        <f t="shared" si="1567"/>
        <v/>
      </c>
      <c r="I8775" s="41" t="str">
        <f t="shared" si="1568"/>
        <v/>
      </c>
      <c r="J8775" s="19" t="str">
        <f t="shared" si="1563"/>
        <v/>
      </c>
      <c r="K8775" s="19" t="str">
        <f t="shared" si="1563"/>
        <v/>
      </c>
      <c r="L8775" s="19" t="str">
        <f t="shared" si="1563"/>
        <v/>
      </c>
      <c r="M8775" s="19">
        <f t="shared" si="1563"/>
        <v>3</v>
      </c>
      <c r="N8775" s="19" t="str">
        <f t="shared" si="1569"/>
        <v/>
      </c>
      <c r="O8775" s="19" t="str">
        <f t="shared" si="1564"/>
        <v/>
      </c>
      <c r="P8775" s="19" t="str">
        <f t="shared" si="1564"/>
        <v/>
      </c>
      <c r="Q8775" s="19" t="str">
        <f t="shared" si="1564"/>
        <v/>
      </c>
      <c r="R8775" s="19" t="str">
        <f t="shared" si="1564"/>
        <v/>
      </c>
    </row>
    <row r="8776" spans="1:18" ht="20.25">
      <c r="A8776" s="18" t="s">
        <v>5187</v>
      </c>
      <c r="B8776" s="20">
        <v>8772</v>
      </c>
      <c r="C8776" s="35" t="s">
        <v>27476</v>
      </c>
      <c r="D8776" s="24" t="s">
        <v>12195</v>
      </c>
      <c r="E8776" s="27" t="s">
        <v>22613</v>
      </c>
      <c r="F8776" s="26" t="str">
        <f t="shared" si="1565"/>
        <v>垂耳</v>
      </c>
      <c r="G8776" s="26" t="str">
        <f t="shared" si="1566"/>
        <v>從耳詹聲南方聸耳之國</v>
      </c>
      <c r="H8776" s="26" t="str">
        <f t="shared" si="1567"/>
        <v>都甘</v>
      </c>
      <c r="I8776" s="41" t="str">
        <f t="shared" si="1568"/>
        <v>4. 形声</v>
      </c>
      <c r="J8776" s="19" t="str">
        <f t="shared" si="1563"/>
        <v/>
      </c>
      <c r="K8776" s="19">
        <f t="shared" si="1563"/>
        <v>3</v>
      </c>
      <c r="L8776" s="19" t="str">
        <f t="shared" si="1563"/>
        <v/>
      </c>
      <c r="M8776" s="19">
        <f t="shared" si="1563"/>
        <v>4</v>
      </c>
      <c r="N8776" s="19" t="str">
        <f t="shared" si="1569"/>
        <v/>
      </c>
      <c r="O8776" s="19">
        <f t="shared" si="1564"/>
        <v>7</v>
      </c>
      <c r="P8776" s="19" t="str">
        <f t="shared" si="1564"/>
        <v/>
      </c>
      <c r="Q8776" s="19" t="str">
        <f t="shared" si="1564"/>
        <v/>
      </c>
      <c r="R8776" s="19">
        <f t="shared" si="1564"/>
        <v>16</v>
      </c>
    </row>
    <row r="8777" spans="1:18" ht="20.25">
      <c r="A8777" s="18" t="s">
        <v>1027</v>
      </c>
      <c r="B8777" s="20">
        <v>8773</v>
      </c>
      <c r="C8777" s="35" t="s">
        <v>9117</v>
      </c>
      <c r="D8777" s="24" t="s">
        <v>12151</v>
      </c>
      <c r="E8777" s="27" t="s">
        <v>22614</v>
      </c>
      <c r="F8777" s="26" t="str">
        <f t="shared" si="1565"/>
        <v>耳箸頰</v>
      </c>
      <c r="G8777" s="26" t="str">
        <f t="shared" si="1566"/>
        <v>從耳炯省聲杜林說耿也從火聖省凡字皆左形右聲杜說非也徐鍇曰凡字多右形左聲此說或後人所加或傳冩之誤</v>
      </c>
      <c r="H8777" s="26" t="str">
        <f t="shared" si="1567"/>
        <v>古杏</v>
      </c>
      <c r="I8777" s="41" t="str">
        <f t="shared" si="1568"/>
        <v>4. 形声</v>
      </c>
      <c r="J8777" s="19" t="str">
        <f t="shared" si="1563"/>
        <v/>
      </c>
      <c r="K8777" s="19">
        <f t="shared" si="1563"/>
        <v>4</v>
      </c>
      <c r="L8777" s="19" t="str">
        <f t="shared" si="1563"/>
        <v/>
      </c>
      <c r="M8777" s="19">
        <f t="shared" si="1563"/>
        <v>5</v>
      </c>
      <c r="N8777" s="19">
        <f t="shared" si="1569"/>
        <v>16</v>
      </c>
      <c r="O8777" s="19">
        <f t="shared" si="1564"/>
        <v>9</v>
      </c>
      <c r="P8777" s="19" t="str">
        <f t="shared" si="1564"/>
        <v/>
      </c>
      <c r="Q8777" s="19" t="str">
        <f t="shared" si="1564"/>
        <v/>
      </c>
      <c r="R8777" s="19">
        <f t="shared" si="1564"/>
        <v>55</v>
      </c>
    </row>
    <row r="8778" spans="1:18" ht="20.25">
      <c r="A8778" s="18" t="s">
        <v>1028</v>
      </c>
      <c r="B8778" s="20">
        <v>8774</v>
      </c>
      <c r="C8778" s="36" t="s">
        <v>27477</v>
      </c>
      <c r="D8778" s="24" t="s">
        <v>11877</v>
      </c>
      <c r="E8778" s="27" t="s">
        <v>22615</v>
      </c>
      <c r="F8778" s="26" t="str">
        <f t="shared" si="1565"/>
        <v>連</v>
      </c>
      <c r="G8778" s="26" t="str">
        <f t="shared" si="1566"/>
        <v>從耳耳連於頰也從絲絲連不絶也</v>
      </c>
      <c r="H8778" s="26" t="str">
        <f t="shared" si="1567"/>
        <v>力延</v>
      </c>
      <c r="I8778" s="41" t="str">
        <f t="shared" si="1568"/>
        <v>3. 会意</v>
      </c>
      <c r="J8778" s="19" t="str">
        <f t="shared" si="1563"/>
        <v/>
      </c>
      <c r="K8778" s="19">
        <f t="shared" si="1563"/>
        <v>2</v>
      </c>
      <c r="L8778" s="19" t="str">
        <f t="shared" si="1563"/>
        <v/>
      </c>
      <c r="M8778" s="19">
        <f t="shared" si="1563"/>
        <v>3</v>
      </c>
      <c r="N8778" s="19">
        <f t="shared" si="1569"/>
        <v>10</v>
      </c>
      <c r="O8778" s="19" t="str">
        <f t="shared" si="1564"/>
        <v/>
      </c>
      <c r="P8778" s="19" t="str">
        <f t="shared" si="1564"/>
        <v/>
      </c>
      <c r="Q8778" s="19" t="str">
        <f t="shared" si="1564"/>
        <v/>
      </c>
      <c r="R8778" s="19">
        <f t="shared" si="1564"/>
        <v>19</v>
      </c>
    </row>
    <row r="8779" spans="1:18" ht="20.25">
      <c r="A8779" s="18" t="s">
        <v>1029</v>
      </c>
      <c r="B8779" s="20">
        <v>8775</v>
      </c>
      <c r="C8779" s="35" t="s">
        <v>1981</v>
      </c>
      <c r="D8779" s="24" t="s">
        <v>11629</v>
      </c>
      <c r="E8779" s="27" t="s">
        <v>22616</v>
      </c>
      <c r="F8779" s="26" t="str">
        <f t="shared" si="1565"/>
        <v>耳鳴</v>
      </c>
      <c r="G8779" s="26" t="str">
        <f t="shared" si="1566"/>
        <v>從耳夘聲</v>
      </c>
      <c r="H8779" s="26" t="str">
        <f t="shared" si="1567"/>
        <v>洛蕭</v>
      </c>
      <c r="I8779" s="41" t="str">
        <f t="shared" si="1568"/>
        <v>4. 形声</v>
      </c>
      <c r="J8779" s="19" t="str">
        <f t="shared" si="1563"/>
        <v/>
      </c>
      <c r="K8779" s="19">
        <f t="shared" si="1563"/>
        <v>3</v>
      </c>
      <c r="L8779" s="19" t="str">
        <f t="shared" si="1563"/>
        <v/>
      </c>
      <c r="M8779" s="19">
        <f t="shared" si="1563"/>
        <v>4</v>
      </c>
      <c r="N8779" s="19" t="str">
        <f t="shared" si="1569"/>
        <v/>
      </c>
      <c r="O8779" s="19">
        <f t="shared" si="1564"/>
        <v>7</v>
      </c>
      <c r="P8779" s="19" t="str">
        <f t="shared" si="1564"/>
        <v/>
      </c>
      <c r="Q8779" s="19" t="str">
        <f t="shared" si="1564"/>
        <v/>
      </c>
      <c r="R8779" s="19">
        <f t="shared" si="1564"/>
        <v>10</v>
      </c>
    </row>
    <row r="8780" spans="1:18" ht="20.25">
      <c r="A8780" s="18" t="s">
        <v>1030</v>
      </c>
      <c r="B8780" s="20">
        <v>8776</v>
      </c>
      <c r="C8780" s="36" t="s">
        <v>27478</v>
      </c>
      <c r="D8780" s="24" t="s">
        <v>13077</v>
      </c>
      <c r="E8780" s="27" t="s">
        <v>22617</v>
      </c>
      <c r="F8780" s="26" t="str">
        <f t="shared" si="1565"/>
        <v>通</v>
      </c>
      <c r="G8780" s="26" t="str">
        <f t="shared" si="1566"/>
        <v>從耳呈聲</v>
      </c>
      <c r="H8780" s="26" t="str">
        <f t="shared" si="1567"/>
        <v>式正</v>
      </c>
      <c r="I8780" s="41" t="str">
        <f t="shared" si="1568"/>
        <v>4. 形声</v>
      </c>
      <c r="J8780" s="19" t="str">
        <f t="shared" si="1563"/>
        <v/>
      </c>
      <c r="K8780" s="19">
        <f t="shared" si="1563"/>
        <v>2</v>
      </c>
      <c r="L8780" s="19" t="str">
        <f t="shared" si="1563"/>
        <v/>
      </c>
      <c r="M8780" s="19">
        <f t="shared" si="1563"/>
        <v>3</v>
      </c>
      <c r="N8780" s="19" t="str">
        <f t="shared" si="1569"/>
        <v/>
      </c>
      <c r="O8780" s="19">
        <f t="shared" si="1564"/>
        <v>6</v>
      </c>
      <c r="P8780" s="19" t="str">
        <f t="shared" si="1564"/>
        <v/>
      </c>
      <c r="Q8780" s="19" t="str">
        <f t="shared" si="1564"/>
        <v/>
      </c>
      <c r="R8780" s="19">
        <f t="shared" si="1564"/>
        <v>9</v>
      </c>
    </row>
    <row r="8781" spans="1:18" ht="20.25">
      <c r="A8781" s="18" t="s">
        <v>1031</v>
      </c>
      <c r="B8781" s="20">
        <v>8777</v>
      </c>
      <c r="C8781" s="36" t="s">
        <v>27479</v>
      </c>
      <c r="D8781" s="24" t="s">
        <v>11702</v>
      </c>
      <c r="E8781" s="27" t="s">
        <v>22618</v>
      </c>
      <c r="F8781" s="26" t="str">
        <f t="shared" si="1565"/>
        <v>察</v>
      </c>
      <c r="G8781" s="26" t="str">
        <f t="shared" si="1566"/>
        <v>從耳悤聲</v>
      </c>
      <c r="H8781" s="26" t="str">
        <f t="shared" si="1567"/>
        <v>倉紅</v>
      </c>
      <c r="I8781" s="41" t="str">
        <f t="shared" si="1568"/>
        <v>4. 形声</v>
      </c>
      <c r="J8781" s="19" t="str">
        <f t="shared" si="1563"/>
        <v/>
      </c>
      <c r="K8781" s="19">
        <f t="shared" si="1563"/>
        <v>2</v>
      </c>
      <c r="L8781" s="19" t="str">
        <f t="shared" si="1563"/>
        <v/>
      </c>
      <c r="M8781" s="19">
        <f t="shared" si="1563"/>
        <v>3</v>
      </c>
      <c r="N8781" s="19" t="str">
        <f t="shared" si="1569"/>
        <v/>
      </c>
      <c r="O8781" s="19">
        <f t="shared" si="1564"/>
        <v>6</v>
      </c>
      <c r="P8781" s="19" t="str">
        <f t="shared" si="1564"/>
        <v/>
      </c>
      <c r="Q8781" s="19" t="str">
        <f t="shared" si="1564"/>
        <v/>
      </c>
      <c r="R8781" s="19">
        <f t="shared" si="1564"/>
        <v>9</v>
      </c>
    </row>
    <row r="8782" spans="1:18" ht="20.25">
      <c r="A8782" s="18" t="s">
        <v>1032</v>
      </c>
      <c r="B8782" s="20">
        <v>8778</v>
      </c>
      <c r="C8782" s="36" t="s">
        <v>27480</v>
      </c>
      <c r="D8782" s="24" t="s">
        <v>13966</v>
      </c>
      <c r="E8782" s="27" t="s">
        <v>22619</v>
      </c>
      <c r="F8782" s="26" t="str">
        <f t="shared" si="1565"/>
        <v>聆</v>
      </c>
      <c r="G8782" s="26" t="str">
        <f t="shared" si="1566"/>
        <v>從耳㥁壬聲</v>
      </c>
      <c r="H8782" s="26" t="str">
        <f t="shared" si="1567"/>
        <v>他定</v>
      </c>
      <c r="I8782" s="41" t="str">
        <f t="shared" si="1568"/>
        <v>4. 形声</v>
      </c>
      <c r="J8782" s="19" t="str">
        <f t="shared" si="1563"/>
        <v/>
      </c>
      <c r="K8782" s="19">
        <f t="shared" si="1563"/>
        <v>2</v>
      </c>
      <c r="L8782" s="19" t="str">
        <f t="shared" si="1563"/>
        <v/>
      </c>
      <c r="M8782" s="19">
        <f t="shared" si="1563"/>
        <v>3</v>
      </c>
      <c r="N8782" s="19" t="str">
        <f t="shared" si="1569"/>
        <v/>
      </c>
      <c r="O8782" s="19">
        <f t="shared" si="1564"/>
        <v>7</v>
      </c>
      <c r="P8782" s="19" t="str">
        <f t="shared" si="1564"/>
        <v/>
      </c>
      <c r="Q8782" s="19" t="str">
        <f t="shared" si="1564"/>
        <v/>
      </c>
      <c r="R8782" s="19">
        <f t="shared" si="1564"/>
        <v>10</v>
      </c>
    </row>
    <row r="8783" spans="1:18" ht="20.25">
      <c r="A8783" s="18" t="s">
        <v>1033</v>
      </c>
      <c r="B8783" s="20">
        <v>8779</v>
      </c>
      <c r="C8783" s="35" t="s">
        <v>6023</v>
      </c>
      <c r="D8783" s="24" t="s">
        <v>11686</v>
      </c>
      <c r="E8783" s="27" t="s">
        <v>22620</v>
      </c>
      <c r="F8783" s="26" t="str">
        <f t="shared" si="1565"/>
        <v>聽</v>
      </c>
      <c r="G8783" s="26" t="str">
        <f t="shared" si="1566"/>
        <v>從耳令聲</v>
      </c>
      <c r="H8783" s="26" t="str">
        <f t="shared" si="1567"/>
        <v>郎丁</v>
      </c>
      <c r="I8783" s="41" t="str">
        <f t="shared" si="1568"/>
        <v>4. 形声</v>
      </c>
      <c r="J8783" s="19" t="str">
        <f t="shared" si="1563"/>
        <v/>
      </c>
      <c r="K8783" s="19">
        <f t="shared" si="1563"/>
        <v>2</v>
      </c>
      <c r="L8783" s="19" t="str">
        <f t="shared" si="1563"/>
        <v/>
      </c>
      <c r="M8783" s="19">
        <f t="shared" si="1563"/>
        <v>3</v>
      </c>
      <c r="N8783" s="19" t="str">
        <f t="shared" si="1569"/>
        <v/>
      </c>
      <c r="O8783" s="19">
        <f t="shared" si="1564"/>
        <v>6</v>
      </c>
      <c r="P8783" s="19" t="str">
        <f t="shared" si="1564"/>
        <v/>
      </c>
      <c r="Q8783" s="19" t="str">
        <f t="shared" si="1564"/>
        <v/>
      </c>
      <c r="R8783" s="19">
        <f t="shared" si="1564"/>
        <v>9</v>
      </c>
    </row>
    <row r="8784" spans="1:18" ht="20.25">
      <c r="A8784" s="18" t="s">
        <v>1368</v>
      </c>
      <c r="B8784" s="20">
        <v>8780</v>
      </c>
      <c r="C8784" s="36" t="s">
        <v>27481</v>
      </c>
      <c r="D8784" s="24" t="s">
        <v>12214</v>
      </c>
      <c r="E8784" s="27" t="s">
        <v>22621</v>
      </c>
      <c r="F8784" s="26" t="str">
        <f t="shared" si="1565"/>
        <v>記微</v>
      </c>
      <c r="G8784" s="26" t="str">
        <f t="shared" si="1566"/>
        <v>從耳戠聲</v>
      </c>
      <c r="H8784" s="26" t="str">
        <f t="shared" si="1567"/>
        <v>之弋</v>
      </c>
      <c r="I8784" s="41" t="str">
        <f t="shared" si="1568"/>
        <v>4. 形声</v>
      </c>
      <c r="J8784" s="19" t="str">
        <f t="shared" si="1563"/>
        <v/>
      </c>
      <c r="K8784" s="19">
        <f t="shared" si="1563"/>
        <v>3</v>
      </c>
      <c r="L8784" s="19" t="str">
        <f t="shared" si="1563"/>
        <v/>
      </c>
      <c r="M8784" s="19">
        <f t="shared" si="1563"/>
        <v>4</v>
      </c>
      <c r="N8784" s="19" t="str">
        <f t="shared" si="1569"/>
        <v/>
      </c>
      <c r="O8784" s="19">
        <f t="shared" si="1564"/>
        <v>7</v>
      </c>
      <c r="P8784" s="19" t="str">
        <f t="shared" si="1564"/>
        <v/>
      </c>
      <c r="Q8784" s="19" t="str">
        <f t="shared" si="1564"/>
        <v/>
      </c>
      <c r="R8784" s="19">
        <f t="shared" si="1564"/>
        <v>10</v>
      </c>
    </row>
    <row r="8785" spans="1:18" ht="20.25">
      <c r="A8785" s="18" t="s">
        <v>1369</v>
      </c>
      <c r="B8785" s="20">
        <v>8781</v>
      </c>
      <c r="C8785" s="35" t="s">
        <v>6025</v>
      </c>
      <c r="D8785" s="24" t="s">
        <v>12544</v>
      </c>
      <c r="E8785" s="27" t="s">
        <v>22622</v>
      </c>
      <c r="F8785" s="26" t="str">
        <f t="shared" si="1565"/>
        <v>讙語</v>
      </c>
      <c r="G8785" s="26" t="str">
        <f t="shared" si="1566"/>
        <v>從耳聲</v>
      </c>
      <c r="H8785" s="26" t="str">
        <f t="shared" si="1567"/>
        <v>古活</v>
      </c>
      <c r="I8785" s="41" t="str">
        <f t="shared" si="1568"/>
        <v>4. 形声</v>
      </c>
      <c r="J8785" s="19" t="str">
        <f t="shared" ref="J8785:M8804" si="1570">IFERROR(FIND(J$4,$E8785),"")</f>
        <v/>
      </c>
      <c r="K8785" s="19">
        <f t="shared" si="1570"/>
        <v>3</v>
      </c>
      <c r="L8785" s="19" t="str">
        <f t="shared" si="1570"/>
        <v/>
      </c>
      <c r="M8785" s="19">
        <f t="shared" si="1570"/>
        <v>4</v>
      </c>
      <c r="N8785" s="19" t="str">
        <f t="shared" si="1569"/>
        <v/>
      </c>
      <c r="O8785" s="19">
        <f t="shared" ref="O8785:R8804" si="1571">IFERROR(FIND(O$4,$E8785),"")</f>
        <v>7</v>
      </c>
      <c r="P8785" s="19" t="str">
        <f t="shared" si="1571"/>
        <v/>
      </c>
      <c r="Q8785" s="19" t="str">
        <f t="shared" si="1571"/>
        <v/>
      </c>
      <c r="R8785" s="19">
        <f t="shared" si="1571"/>
        <v>10</v>
      </c>
    </row>
    <row r="8786" spans="1:18" ht="20.25">
      <c r="A8786" s="18" t="s">
        <v>1370</v>
      </c>
      <c r="B8786" s="20">
        <v>8782</v>
      </c>
      <c r="C8786" s="35" t="s">
        <v>27482</v>
      </c>
      <c r="D8786" s="24" t="s">
        <v>13967</v>
      </c>
      <c r="E8786" s="27" t="s">
        <v>22623</v>
      </c>
      <c r="F8786" s="26" t="str">
        <f t="shared" si="1565"/>
        <v>張耳有所聞</v>
      </c>
      <c r="G8786" s="26" t="str">
        <f t="shared" si="1566"/>
        <v>從耳禹聲</v>
      </c>
      <c r="H8786" s="26" t="str">
        <f t="shared" si="1567"/>
        <v>王矩</v>
      </c>
      <c r="I8786" s="41" t="str">
        <f t="shared" si="1568"/>
        <v>4. 形声</v>
      </c>
      <c r="J8786" s="19" t="str">
        <f t="shared" si="1570"/>
        <v/>
      </c>
      <c r="K8786" s="19">
        <f t="shared" si="1570"/>
        <v>6</v>
      </c>
      <c r="L8786" s="19" t="str">
        <f t="shared" si="1570"/>
        <v/>
      </c>
      <c r="M8786" s="19">
        <f t="shared" si="1570"/>
        <v>7</v>
      </c>
      <c r="N8786" s="19" t="str">
        <f t="shared" si="1569"/>
        <v/>
      </c>
      <c r="O8786" s="19">
        <f t="shared" si="1571"/>
        <v>10</v>
      </c>
      <c r="P8786" s="19" t="str">
        <f t="shared" si="1571"/>
        <v/>
      </c>
      <c r="Q8786" s="19" t="str">
        <f t="shared" si="1571"/>
        <v/>
      </c>
      <c r="R8786" s="19">
        <f t="shared" si="1571"/>
        <v>13</v>
      </c>
    </row>
    <row r="8787" spans="1:18" ht="20.25">
      <c r="A8787" s="18" t="s">
        <v>1371</v>
      </c>
      <c r="B8787" s="20">
        <v>8783</v>
      </c>
      <c r="C8787" s="35" t="s">
        <v>24842</v>
      </c>
      <c r="D8787" s="24" t="s">
        <v>12073</v>
      </c>
      <c r="E8787" s="27" t="s">
        <v>22624</v>
      </c>
      <c r="F8787" s="26" t="str">
        <f t="shared" si="1565"/>
        <v>音</v>
      </c>
      <c r="G8787" s="26" t="str">
        <f t="shared" si="1566"/>
        <v>從耳殸聲殸籀文磬</v>
      </c>
      <c r="H8787" s="26" t="str">
        <f t="shared" si="1567"/>
        <v>書盈</v>
      </c>
      <c r="I8787" s="41" t="str">
        <f t="shared" si="1568"/>
        <v>4. 形声</v>
      </c>
      <c r="J8787" s="19" t="str">
        <f t="shared" si="1570"/>
        <v/>
      </c>
      <c r="K8787" s="19">
        <f t="shared" si="1570"/>
        <v>2</v>
      </c>
      <c r="L8787" s="19" t="str">
        <f t="shared" si="1570"/>
        <v/>
      </c>
      <c r="M8787" s="19">
        <f t="shared" si="1570"/>
        <v>3</v>
      </c>
      <c r="N8787" s="19" t="str">
        <f t="shared" si="1569"/>
        <v/>
      </c>
      <c r="O8787" s="19">
        <f t="shared" si="1571"/>
        <v>6</v>
      </c>
      <c r="P8787" s="19" t="str">
        <f t="shared" si="1571"/>
        <v/>
      </c>
      <c r="Q8787" s="19" t="str">
        <f t="shared" si="1571"/>
        <v/>
      </c>
      <c r="R8787" s="19">
        <f t="shared" si="1571"/>
        <v>13</v>
      </c>
    </row>
    <row r="8788" spans="1:18" ht="20.25">
      <c r="A8788" s="18" t="s">
        <v>1372</v>
      </c>
      <c r="B8788" s="20">
        <v>8784</v>
      </c>
      <c r="C8788" s="36" t="s">
        <v>27483</v>
      </c>
      <c r="D8788" s="24" t="s">
        <v>12627</v>
      </c>
      <c r="E8788" s="27" t="s">
        <v>22625</v>
      </c>
      <c r="F8788" s="26" t="str">
        <f t="shared" si="1565"/>
        <v>知聲</v>
      </c>
      <c r="G8788" s="26" t="str">
        <f t="shared" si="1566"/>
        <v>從耳門聲</v>
      </c>
      <c r="H8788" s="26" t="str">
        <f t="shared" si="1567"/>
        <v>無分</v>
      </c>
      <c r="I8788" s="41" t="str">
        <f t="shared" si="1568"/>
        <v>4. 形声</v>
      </c>
      <c r="J8788" s="19" t="str">
        <f t="shared" si="1570"/>
        <v/>
      </c>
      <c r="K8788" s="19">
        <f t="shared" si="1570"/>
        <v>3</v>
      </c>
      <c r="L8788" s="19" t="str">
        <f t="shared" si="1570"/>
        <v/>
      </c>
      <c r="M8788" s="19">
        <f t="shared" si="1570"/>
        <v>4</v>
      </c>
      <c r="N8788" s="19" t="str">
        <f t="shared" si="1569"/>
        <v/>
      </c>
      <c r="O8788" s="19">
        <f t="shared" si="1571"/>
        <v>2</v>
      </c>
      <c r="P8788" s="19" t="str">
        <f t="shared" si="1571"/>
        <v/>
      </c>
      <c r="Q8788" s="19" t="str">
        <f t="shared" si="1571"/>
        <v/>
      </c>
      <c r="R8788" s="19">
        <f t="shared" si="1571"/>
        <v>10</v>
      </c>
    </row>
    <row r="8789" spans="1:18" ht="20.25">
      <c r="A8789" s="18" t="s">
        <v>1373</v>
      </c>
      <c r="B8789" s="20">
        <v>8785</v>
      </c>
      <c r="C8789" s="36" t="s">
        <v>27483</v>
      </c>
      <c r="D8789" s="24" t="s">
        <v>12627</v>
      </c>
      <c r="E8789" s="27" t="s">
        <v>22626</v>
      </c>
      <c r="F8789" s="26" t="str">
        <f t="shared" si="1565"/>
        <v/>
      </c>
      <c r="G8789" s="26" t="str">
        <f t="shared" si="1566"/>
        <v/>
      </c>
      <c r="H8789" s="26" t="str">
        <f t="shared" si="1567"/>
        <v/>
      </c>
      <c r="I8789" s="41" t="str">
        <f t="shared" si="1568"/>
        <v/>
      </c>
      <c r="J8789" s="19">
        <f t="shared" si="1570"/>
        <v>1</v>
      </c>
      <c r="K8789" s="19" t="str">
        <f t="shared" si="1570"/>
        <v/>
      </c>
      <c r="L8789" s="19" t="str">
        <f t="shared" si="1570"/>
        <v/>
      </c>
      <c r="M8789" s="19">
        <f t="shared" si="1570"/>
        <v>3</v>
      </c>
      <c r="N8789" s="19" t="str">
        <f t="shared" si="1569"/>
        <v/>
      </c>
      <c r="O8789" s="19" t="str">
        <f t="shared" si="1571"/>
        <v/>
      </c>
      <c r="P8789" s="19" t="str">
        <f t="shared" si="1571"/>
        <v/>
      </c>
      <c r="Q8789" s="19" t="str">
        <f t="shared" si="1571"/>
        <v/>
      </c>
      <c r="R8789" s="19" t="str">
        <f t="shared" si="1571"/>
        <v/>
      </c>
    </row>
    <row r="8790" spans="1:18" ht="20.25">
      <c r="A8790" s="18" t="s">
        <v>1374</v>
      </c>
      <c r="B8790" s="20">
        <v>8786</v>
      </c>
      <c r="C8790" s="35" t="s">
        <v>7420</v>
      </c>
      <c r="D8790" s="24" t="s">
        <v>12061</v>
      </c>
      <c r="E8790" s="27" t="s">
        <v>22627</v>
      </c>
      <c r="F8790" s="26" t="str">
        <f t="shared" si="1565"/>
        <v>訪</v>
      </c>
      <c r="G8790" s="26" t="str">
        <f t="shared" si="1566"/>
        <v>從耳甹聲</v>
      </c>
      <c r="H8790" s="26" t="str">
        <f t="shared" si="1567"/>
        <v>匹正</v>
      </c>
      <c r="I8790" s="41" t="str">
        <f t="shared" si="1568"/>
        <v>4. 形声</v>
      </c>
      <c r="J8790" s="19" t="str">
        <f t="shared" si="1570"/>
        <v/>
      </c>
      <c r="K8790" s="19">
        <f t="shared" si="1570"/>
        <v>2</v>
      </c>
      <c r="L8790" s="19" t="str">
        <f t="shared" si="1570"/>
        <v/>
      </c>
      <c r="M8790" s="19">
        <f t="shared" si="1570"/>
        <v>3</v>
      </c>
      <c r="N8790" s="19" t="str">
        <f t="shared" si="1569"/>
        <v/>
      </c>
      <c r="O8790" s="19">
        <f t="shared" si="1571"/>
        <v>6</v>
      </c>
      <c r="P8790" s="19" t="str">
        <f t="shared" si="1571"/>
        <v/>
      </c>
      <c r="Q8790" s="19" t="str">
        <f t="shared" si="1571"/>
        <v/>
      </c>
      <c r="R8790" s="19">
        <f t="shared" si="1571"/>
        <v>9</v>
      </c>
    </row>
    <row r="8791" spans="1:18" ht="20.25">
      <c r="A8791" s="18" t="s">
        <v>1375</v>
      </c>
      <c r="B8791" s="20">
        <v>8787</v>
      </c>
      <c r="C8791" s="36" t="s">
        <v>2192</v>
      </c>
      <c r="D8791" s="24" t="s">
        <v>13968</v>
      </c>
      <c r="E8791" s="27" t="s">
        <v>22628</v>
      </c>
      <c r="F8791" s="26" t="str">
        <f t="shared" si="1565"/>
        <v>無聞</v>
      </c>
      <c r="G8791" s="26" t="str">
        <f t="shared" si="1566"/>
        <v>從耳龍聲</v>
      </c>
      <c r="H8791" s="26" t="str">
        <f t="shared" si="1567"/>
        <v>盧紅</v>
      </c>
      <c r="I8791" s="41" t="str">
        <f t="shared" si="1568"/>
        <v>4. 形声</v>
      </c>
      <c r="J8791" s="19" t="str">
        <f t="shared" si="1570"/>
        <v/>
      </c>
      <c r="K8791" s="19">
        <f t="shared" si="1570"/>
        <v>3</v>
      </c>
      <c r="L8791" s="19" t="str">
        <f t="shared" si="1570"/>
        <v/>
      </c>
      <c r="M8791" s="19">
        <f t="shared" si="1570"/>
        <v>4</v>
      </c>
      <c r="N8791" s="19" t="str">
        <f t="shared" si="1569"/>
        <v/>
      </c>
      <c r="O8791" s="19">
        <f t="shared" si="1571"/>
        <v>7</v>
      </c>
      <c r="P8791" s="19" t="str">
        <f t="shared" si="1571"/>
        <v/>
      </c>
      <c r="Q8791" s="19" t="str">
        <f t="shared" si="1571"/>
        <v/>
      </c>
      <c r="R8791" s="19">
        <f t="shared" si="1571"/>
        <v>10</v>
      </c>
    </row>
    <row r="8792" spans="1:18" ht="20.25">
      <c r="A8792" s="18" t="s">
        <v>1376</v>
      </c>
      <c r="B8792" s="20">
        <v>8788</v>
      </c>
      <c r="C8792" s="36" t="s">
        <v>27484</v>
      </c>
      <c r="D8792" s="24" t="s">
        <v>13722</v>
      </c>
      <c r="E8792" s="27" t="s">
        <v>22629</v>
      </c>
      <c r="F8792" s="26" t="str">
        <f t="shared" si="1565"/>
        <v/>
      </c>
      <c r="G8792" s="26" t="str">
        <f t="shared" si="1566"/>
        <v/>
      </c>
      <c r="H8792" s="26" t="str">
        <f t="shared" si="1567"/>
        <v>息拱</v>
      </c>
      <c r="I8792" s="41" t="str">
        <f t="shared" si="1568"/>
        <v>4. 形声</v>
      </c>
      <c r="J8792" s="19" t="str">
        <f t="shared" si="1570"/>
        <v/>
      </c>
      <c r="K8792" s="19" t="str">
        <f t="shared" si="1570"/>
        <v/>
      </c>
      <c r="L8792" s="19" t="str">
        <f t="shared" si="1570"/>
        <v/>
      </c>
      <c r="M8792" s="19">
        <f t="shared" si="1570"/>
        <v>6</v>
      </c>
      <c r="N8792" s="19">
        <f t="shared" si="1569"/>
        <v>8</v>
      </c>
      <c r="O8792" s="19">
        <f t="shared" si="1571"/>
        <v>10</v>
      </c>
      <c r="P8792" s="19" t="str">
        <f t="shared" si="1571"/>
        <v/>
      </c>
      <c r="Q8792" s="19" t="str">
        <f t="shared" si="1571"/>
        <v/>
      </c>
      <c r="R8792" s="19">
        <f t="shared" si="1571"/>
        <v>13</v>
      </c>
    </row>
    <row r="8793" spans="1:18" ht="20.25">
      <c r="A8793" s="18" t="s">
        <v>1377</v>
      </c>
      <c r="B8793" s="20">
        <v>8789</v>
      </c>
      <c r="C8793" s="35"/>
      <c r="D8793" s="24" t="s">
        <v>13294</v>
      </c>
      <c r="E8793" s="27" t="s">
        <v>22630</v>
      </c>
      <c r="F8793" s="26" t="str">
        <f t="shared" si="1565"/>
        <v/>
      </c>
      <c r="G8793" s="26" t="str">
        <f t="shared" si="1566"/>
        <v/>
      </c>
      <c r="H8793" s="26" t="str">
        <f t="shared" si="1567"/>
        <v>作亥</v>
      </c>
      <c r="I8793" s="41" t="str">
        <f t="shared" si="1568"/>
        <v>4. 形声</v>
      </c>
      <c r="J8793" s="19" t="str">
        <f t="shared" si="1570"/>
        <v/>
      </c>
      <c r="K8793" s="19" t="str">
        <f t="shared" si="1570"/>
        <v/>
      </c>
      <c r="L8793" s="19" t="str">
        <f t="shared" si="1570"/>
        <v/>
      </c>
      <c r="M8793" s="19">
        <f t="shared" si="1570"/>
        <v>22</v>
      </c>
      <c r="N8793" s="19" t="str">
        <f t="shared" si="1569"/>
        <v/>
      </c>
      <c r="O8793" s="19">
        <f t="shared" si="1571"/>
        <v>25</v>
      </c>
      <c r="P8793" s="19" t="str">
        <f t="shared" si="1571"/>
        <v/>
      </c>
      <c r="Q8793" s="19" t="str">
        <f t="shared" si="1571"/>
        <v/>
      </c>
      <c r="R8793" s="19">
        <f t="shared" si="1571"/>
        <v>28</v>
      </c>
    </row>
    <row r="8794" spans="1:18" ht="20.25">
      <c r="A8794" s="18" t="s">
        <v>1378</v>
      </c>
      <c r="B8794" s="20">
        <v>8790</v>
      </c>
      <c r="C8794" s="36" t="s">
        <v>27485</v>
      </c>
      <c r="D8794" s="24" t="s">
        <v>12118</v>
      </c>
      <c r="E8794" s="27" t="s">
        <v>22631</v>
      </c>
      <c r="F8794" s="26" t="str">
        <f t="shared" si="1565"/>
        <v>聾</v>
      </c>
      <c r="G8794" s="26" t="str">
        <f t="shared" si="1566"/>
        <v>從耳䝿聲</v>
      </c>
      <c r="H8794" s="26" t="str">
        <f t="shared" si="1567"/>
        <v>五怪</v>
      </c>
      <c r="I8794" s="41" t="str">
        <f t="shared" si="1568"/>
        <v>4. 形声</v>
      </c>
      <c r="J8794" s="19" t="str">
        <f t="shared" si="1570"/>
        <v/>
      </c>
      <c r="K8794" s="19">
        <f t="shared" si="1570"/>
        <v>2</v>
      </c>
      <c r="L8794" s="19" t="str">
        <f t="shared" si="1570"/>
        <v/>
      </c>
      <c r="M8794" s="19">
        <f t="shared" si="1570"/>
        <v>3</v>
      </c>
      <c r="N8794" s="19" t="str">
        <f t="shared" si="1569"/>
        <v/>
      </c>
      <c r="O8794" s="19">
        <f t="shared" si="1571"/>
        <v>6</v>
      </c>
      <c r="P8794" s="19" t="str">
        <f t="shared" si="1571"/>
        <v/>
      </c>
      <c r="Q8794" s="19" t="str">
        <f t="shared" si="1571"/>
        <v/>
      </c>
      <c r="R8794" s="19">
        <f t="shared" si="1571"/>
        <v>9</v>
      </c>
    </row>
    <row r="8795" spans="1:18" ht="20.25">
      <c r="A8795" s="18" t="s">
        <v>1379</v>
      </c>
      <c r="B8795" s="20">
        <v>8791</v>
      </c>
      <c r="C8795" s="36" t="s">
        <v>27485</v>
      </c>
      <c r="D8795" s="24" t="s">
        <v>12118</v>
      </c>
      <c r="E8795" s="27" t="s">
        <v>22632</v>
      </c>
      <c r="F8795" s="26" t="str">
        <f t="shared" si="1565"/>
        <v/>
      </c>
      <c r="G8795" s="26" t="str">
        <f t="shared" si="1566"/>
        <v/>
      </c>
      <c r="H8795" s="26" t="str">
        <f t="shared" si="1567"/>
        <v/>
      </c>
      <c r="I8795" s="41" t="str">
        <f t="shared" si="1568"/>
        <v>3. 会意</v>
      </c>
      <c r="J8795" s="19" t="str">
        <f t="shared" si="1570"/>
        <v/>
      </c>
      <c r="K8795" s="19" t="str">
        <f t="shared" si="1570"/>
        <v/>
      </c>
      <c r="L8795" s="19" t="str">
        <f t="shared" si="1570"/>
        <v/>
      </c>
      <c r="M8795" s="19">
        <f t="shared" si="1570"/>
        <v>3</v>
      </c>
      <c r="N8795" s="19">
        <f t="shared" si="1569"/>
        <v>10</v>
      </c>
      <c r="O8795" s="19" t="str">
        <f t="shared" si="1571"/>
        <v/>
      </c>
      <c r="P8795" s="19" t="str">
        <f t="shared" si="1571"/>
        <v/>
      </c>
      <c r="Q8795" s="19" t="str">
        <f t="shared" si="1571"/>
        <v/>
      </c>
      <c r="R8795" s="19" t="str">
        <f t="shared" si="1571"/>
        <v/>
      </c>
    </row>
    <row r="8796" spans="1:18" ht="20.25">
      <c r="A8796" s="18" t="s">
        <v>1380</v>
      </c>
      <c r="B8796" s="20">
        <v>8792</v>
      </c>
      <c r="C8796" s="35" t="s">
        <v>2093</v>
      </c>
      <c r="D8796" s="24" t="s">
        <v>12146</v>
      </c>
      <c r="E8796" s="27" t="s">
        <v>22633</v>
      </c>
      <c r="F8796" s="26" t="str">
        <f t="shared" si="1565"/>
        <v>無知意</v>
      </c>
      <c r="G8796" s="26" t="str">
        <f t="shared" si="1566"/>
        <v>從耳出聲讀若孽</v>
      </c>
      <c r="H8796" s="26" t="str">
        <f t="shared" si="1567"/>
        <v>主滑</v>
      </c>
      <c r="I8796" s="41" t="str">
        <f t="shared" si="1568"/>
        <v>4. 形声</v>
      </c>
      <c r="J8796" s="19" t="str">
        <f t="shared" si="1570"/>
        <v/>
      </c>
      <c r="K8796" s="19">
        <f t="shared" si="1570"/>
        <v>4</v>
      </c>
      <c r="L8796" s="19" t="str">
        <f t="shared" si="1570"/>
        <v/>
      </c>
      <c r="M8796" s="19">
        <f t="shared" si="1570"/>
        <v>5</v>
      </c>
      <c r="N8796" s="19" t="str">
        <f t="shared" si="1569"/>
        <v/>
      </c>
      <c r="O8796" s="19">
        <f t="shared" si="1571"/>
        <v>8</v>
      </c>
      <c r="P8796" s="19" t="str">
        <f t="shared" si="1571"/>
        <v/>
      </c>
      <c r="Q8796" s="19" t="str">
        <f t="shared" si="1571"/>
        <v/>
      </c>
      <c r="R8796" s="19">
        <f t="shared" si="1571"/>
        <v>14</v>
      </c>
    </row>
    <row r="8797" spans="1:18" ht="20.25">
      <c r="A8797" s="18" t="s">
        <v>1381</v>
      </c>
      <c r="B8797" s="20">
        <v>8793</v>
      </c>
      <c r="C8797" s="35"/>
      <c r="D8797" s="24" t="s">
        <v>13969</v>
      </c>
      <c r="E8797" s="27" t="s">
        <v>22634</v>
      </c>
      <c r="F8797" s="26" t="str">
        <f t="shared" si="1565"/>
        <v/>
      </c>
      <c r="G8797" s="26" t="str">
        <f t="shared" si="1566"/>
        <v/>
      </c>
      <c r="H8797" s="26" t="str">
        <f t="shared" si="1567"/>
        <v>五滑</v>
      </c>
      <c r="I8797" s="41" t="str">
        <f t="shared" si="1568"/>
        <v>4. 形声</v>
      </c>
      <c r="J8797" s="19" t="str">
        <f t="shared" si="1570"/>
        <v/>
      </c>
      <c r="K8797" s="19" t="str">
        <f t="shared" si="1570"/>
        <v/>
      </c>
      <c r="L8797" s="19" t="str">
        <f t="shared" si="1570"/>
        <v/>
      </c>
      <c r="M8797" s="19">
        <f t="shared" si="1570"/>
        <v>18</v>
      </c>
      <c r="N8797" s="19" t="str">
        <f t="shared" si="1569"/>
        <v/>
      </c>
      <c r="O8797" s="19">
        <f t="shared" si="1571"/>
        <v>21</v>
      </c>
      <c r="P8797" s="19" t="str">
        <f t="shared" si="1571"/>
        <v/>
      </c>
      <c r="Q8797" s="19" t="str">
        <f t="shared" si="1571"/>
        <v/>
      </c>
      <c r="R8797" s="19">
        <f t="shared" si="1571"/>
        <v>24</v>
      </c>
    </row>
    <row r="8798" spans="1:18" ht="20.25">
      <c r="A8798" s="18" t="s">
        <v>1382</v>
      </c>
      <c r="B8798" s="20">
        <v>8794</v>
      </c>
      <c r="C8798" s="35" t="s">
        <v>2090</v>
      </c>
      <c r="D8798" s="24" t="s">
        <v>11750</v>
      </c>
      <c r="E8798" s="27" t="s">
        <v>22635</v>
      </c>
      <c r="F8798" s="26" t="str">
        <f t="shared" si="1565"/>
        <v>軍法以矢貫耳</v>
      </c>
      <c r="G8798" s="26" t="str">
        <f t="shared" si="1566"/>
        <v>從耳從矢司馬法曰小罪聅中罪刖大罪剄</v>
      </c>
      <c r="H8798" s="26" t="str">
        <f t="shared" si="1567"/>
        <v>恥列</v>
      </c>
      <c r="I8798" s="41" t="str">
        <f t="shared" si="1568"/>
        <v>3. 会意</v>
      </c>
      <c r="J8798" s="19" t="str">
        <f t="shared" si="1570"/>
        <v/>
      </c>
      <c r="K8798" s="19">
        <f t="shared" si="1570"/>
        <v>7</v>
      </c>
      <c r="L8798" s="19" t="str">
        <f t="shared" si="1570"/>
        <v/>
      </c>
      <c r="M8798" s="19">
        <f t="shared" si="1570"/>
        <v>8</v>
      </c>
      <c r="N8798" s="19">
        <f t="shared" si="1569"/>
        <v>10</v>
      </c>
      <c r="O8798" s="19" t="str">
        <f t="shared" si="1571"/>
        <v/>
      </c>
      <c r="P8798" s="19" t="str">
        <f t="shared" si="1571"/>
        <v/>
      </c>
      <c r="Q8798" s="19" t="str">
        <f t="shared" si="1571"/>
        <v/>
      </c>
      <c r="R8798" s="19">
        <f t="shared" si="1571"/>
        <v>27</v>
      </c>
    </row>
    <row r="8799" spans="1:18" ht="20.25">
      <c r="A8799" s="18" t="s">
        <v>1383</v>
      </c>
      <c r="B8799" s="20">
        <v>8795</v>
      </c>
      <c r="C8799" s="35" t="s">
        <v>27486</v>
      </c>
      <c r="D8799" s="24" t="s">
        <v>12922</v>
      </c>
      <c r="E8799" s="27" t="s">
        <v>22636</v>
      </c>
      <c r="F8799" s="26" t="str">
        <f t="shared" si="1565"/>
        <v>軍戰斷耳</v>
      </c>
      <c r="G8799" s="26" t="str">
        <f t="shared" si="1566"/>
        <v>春秋傳曰以為俘聝從耳或聲</v>
      </c>
      <c r="H8799" s="26" t="str">
        <f t="shared" si="1567"/>
        <v>古</v>
      </c>
      <c r="I8799" s="41" t="str">
        <f t="shared" si="1568"/>
        <v>4. 形声</v>
      </c>
      <c r="J8799" s="19" t="str">
        <f t="shared" si="1570"/>
        <v/>
      </c>
      <c r="K8799" s="19">
        <f t="shared" si="1570"/>
        <v>5</v>
      </c>
      <c r="L8799" s="19" t="str">
        <f t="shared" si="1570"/>
        <v/>
      </c>
      <c r="M8799" s="19">
        <f t="shared" si="1570"/>
        <v>14</v>
      </c>
      <c r="N8799" s="19" t="str">
        <f t="shared" si="1569"/>
        <v/>
      </c>
      <c r="O8799" s="19">
        <f t="shared" si="1571"/>
        <v>17</v>
      </c>
      <c r="P8799" s="19" t="str">
        <f t="shared" si="1571"/>
        <v/>
      </c>
      <c r="Q8799" s="19" t="str">
        <f t="shared" si="1571"/>
        <v/>
      </c>
      <c r="R8799" s="19">
        <f t="shared" si="1571"/>
        <v>20</v>
      </c>
    </row>
    <row r="8800" spans="1:18" ht="20.25">
      <c r="A8800" s="18" t="s">
        <v>1384</v>
      </c>
      <c r="B8800" s="20">
        <v>8796</v>
      </c>
      <c r="C8800" s="36" t="s">
        <v>3397</v>
      </c>
      <c r="D8800" s="24" t="s">
        <v>12922</v>
      </c>
      <c r="E8800" s="27" t="s">
        <v>22637</v>
      </c>
      <c r="F8800" s="26" t="str">
        <f t="shared" si="1565"/>
        <v/>
      </c>
      <c r="G8800" s="26" t="str">
        <f t="shared" si="1566"/>
        <v/>
      </c>
      <c r="H8800" s="26" t="str">
        <f t="shared" si="1567"/>
        <v/>
      </c>
      <c r="I8800" s="41" t="str">
        <f t="shared" si="1568"/>
        <v/>
      </c>
      <c r="J8800" s="19" t="str">
        <f t="shared" si="1570"/>
        <v/>
      </c>
      <c r="K8800" s="19" t="str">
        <f t="shared" si="1570"/>
        <v/>
      </c>
      <c r="L8800" s="19" t="str">
        <f t="shared" si="1570"/>
        <v/>
      </c>
      <c r="M8800" s="19">
        <f t="shared" si="1570"/>
        <v>3</v>
      </c>
      <c r="N8800" s="19" t="str">
        <f t="shared" si="1569"/>
        <v/>
      </c>
      <c r="O8800" s="19" t="str">
        <f t="shared" si="1571"/>
        <v/>
      </c>
      <c r="P8800" s="19" t="str">
        <f t="shared" si="1571"/>
        <v/>
      </c>
      <c r="Q8800" s="19" t="str">
        <f t="shared" si="1571"/>
        <v/>
      </c>
      <c r="R8800" s="19" t="str">
        <f t="shared" si="1571"/>
        <v/>
      </c>
    </row>
    <row r="8801" spans="1:18" ht="20.25">
      <c r="A8801" s="18" t="s">
        <v>1385</v>
      </c>
      <c r="B8801" s="20">
        <v>8797</v>
      </c>
      <c r="C8801" s="35"/>
      <c r="D8801" s="24" t="s">
        <v>12146</v>
      </c>
      <c r="E8801" s="27" t="s">
        <v>22638</v>
      </c>
      <c r="F8801" s="26" t="str">
        <f t="shared" si="1565"/>
        <v>耳</v>
      </c>
      <c r="G8801" s="26" t="str">
        <f t="shared" si="1566"/>
        <v>從耳月聲</v>
      </c>
      <c r="H8801" s="26" t="str">
        <f t="shared" si="1567"/>
        <v>魚厥</v>
      </c>
      <c r="I8801" s="41" t="str">
        <f t="shared" si="1568"/>
        <v>4. 形声</v>
      </c>
      <c r="J8801" s="19" t="str">
        <f t="shared" si="1570"/>
        <v/>
      </c>
      <c r="K8801" s="19">
        <f t="shared" si="1570"/>
        <v>3</v>
      </c>
      <c r="L8801" s="19" t="str">
        <f t="shared" si="1570"/>
        <v/>
      </c>
      <c r="M8801" s="19">
        <f t="shared" si="1570"/>
        <v>4</v>
      </c>
      <c r="N8801" s="19" t="str">
        <f t="shared" si="1569"/>
        <v/>
      </c>
      <c r="O8801" s="19">
        <f t="shared" si="1571"/>
        <v>7</v>
      </c>
      <c r="P8801" s="19" t="str">
        <f t="shared" si="1571"/>
        <v/>
      </c>
      <c r="Q8801" s="19" t="str">
        <f t="shared" si="1571"/>
        <v/>
      </c>
      <c r="R8801" s="19">
        <f t="shared" si="1571"/>
        <v>10</v>
      </c>
    </row>
    <row r="8802" spans="1:18" ht="20.25">
      <c r="A8802" s="18" t="s">
        <v>1386</v>
      </c>
      <c r="B8802" s="20">
        <v>8798</v>
      </c>
      <c r="C8802" s="35"/>
      <c r="D8802" s="24" t="s">
        <v>13970</v>
      </c>
      <c r="E8802" s="27" t="s">
        <v>22639</v>
      </c>
      <c r="F8802" s="26" t="str">
        <f t="shared" si="1565"/>
        <v>乘輿金飾馬耳</v>
      </c>
      <c r="G8802" s="26" t="str">
        <f t="shared" si="1566"/>
        <v>從耳麻聲讀若渳水一曰若月令靡草之靡</v>
      </c>
      <c r="H8802" s="26" t="str">
        <f t="shared" si="1567"/>
        <v>亾彼</v>
      </c>
      <c r="I8802" s="41" t="str">
        <f t="shared" si="1568"/>
        <v>4. 形声</v>
      </c>
      <c r="J8802" s="19" t="str">
        <f t="shared" si="1570"/>
        <v/>
      </c>
      <c r="K8802" s="19">
        <f t="shared" si="1570"/>
        <v>7</v>
      </c>
      <c r="L8802" s="19" t="str">
        <f t="shared" si="1570"/>
        <v/>
      </c>
      <c r="M8802" s="19">
        <f t="shared" si="1570"/>
        <v>8</v>
      </c>
      <c r="N8802" s="19" t="str">
        <f t="shared" si="1569"/>
        <v/>
      </c>
      <c r="O8802" s="19">
        <f t="shared" si="1571"/>
        <v>11</v>
      </c>
      <c r="P8802" s="19" t="str">
        <f t="shared" si="1571"/>
        <v/>
      </c>
      <c r="Q8802" s="19" t="str">
        <f t="shared" si="1571"/>
        <v/>
      </c>
      <c r="R8802" s="19">
        <f t="shared" si="1571"/>
        <v>27</v>
      </c>
    </row>
    <row r="8803" spans="1:18" ht="20.25">
      <c r="A8803" s="18" t="s">
        <v>1387</v>
      </c>
      <c r="B8803" s="20">
        <v>8799</v>
      </c>
      <c r="C8803" s="35" t="s">
        <v>2083</v>
      </c>
      <c r="D8803" s="24" t="s">
        <v>11776</v>
      </c>
      <c r="E8803" s="27" t="s">
        <v>11508</v>
      </c>
      <c r="F8803" s="26" t="str">
        <f t="shared" si="1565"/>
        <v/>
      </c>
      <c r="G8803" s="26" t="str">
        <f t="shared" si="1566"/>
        <v/>
      </c>
      <c r="H8803" s="26" t="str">
        <f t="shared" si="1567"/>
        <v>巨今</v>
      </c>
      <c r="I8803" s="41" t="str">
        <f t="shared" si="1568"/>
        <v/>
      </c>
      <c r="J8803" s="19" t="str">
        <f t="shared" si="1570"/>
        <v/>
      </c>
      <c r="K8803" s="19" t="str">
        <f t="shared" si="1570"/>
        <v/>
      </c>
      <c r="L8803" s="19" t="str">
        <f t="shared" si="1570"/>
        <v/>
      </c>
      <c r="M8803" s="19" t="str">
        <f t="shared" si="1570"/>
        <v/>
      </c>
      <c r="N8803" s="19" t="str">
        <f t="shared" si="1569"/>
        <v/>
      </c>
      <c r="O8803" s="19" t="str">
        <f t="shared" si="1571"/>
        <v/>
      </c>
      <c r="P8803" s="19" t="str">
        <f t="shared" si="1571"/>
        <v/>
      </c>
      <c r="Q8803" s="19" t="str">
        <f t="shared" si="1571"/>
        <v/>
      </c>
      <c r="R8803" s="19">
        <f t="shared" si="1571"/>
        <v>13</v>
      </c>
    </row>
    <row r="8804" spans="1:18" ht="20.25">
      <c r="A8804" s="18" t="s">
        <v>1388</v>
      </c>
      <c r="B8804" s="20">
        <v>8800</v>
      </c>
      <c r="C8804" s="35" t="s">
        <v>2097</v>
      </c>
      <c r="D8804" s="24" t="s">
        <v>13157</v>
      </c>
      <c r="E8804" s="27" t="s">
        <v>22640</v>
      </c>
      <c r="F8804" s="26" t="str">
        <f t="shared" si="1565"/>
        <v>安</v>
      </c>
      <c r="G8804" s="26" t="str">
        <f t="shared" si="1566"/>
        <v>從二耳</v>
      </c>
      <c r="H8804" s="26" t="str">
        <f t="shared" si="1567"/>
        <v>丁帖</v>
      </c>
      <c r="I8804" s="41" t="str">
        <f t="shared" si="1568"/>
        <v/>
      </c>
      <c r="J8804" s="19" t="str">
        <f t="shared" si="1570"/>
        <v/>
      </c>
      <c r="K8804" s="19">
        <f t="shared" si="1570"/>
        <v>2</v>
      </c>
      <c r="L8804" s="19" t="str">
        <f t="shared" si="1570"/>
        <v/>
      </c>
      <c r="M8804" s="19">
        <f t="shared" si="1570"/>
        <v>3</v>
      </c>
      <c r="N8804" s="19" t="str">
        <f t="shared" si="1569"/>
        <v/>
      </c>
      <c r="O8804" s="19" t="str">
        <f t="shared" si="1571"/>
        <v/>
      </c>
      <c r="P8804" s="19" t="str">
        <f t="shared" si="1571"/>
        <v/>
      </c>
      <c r="Q8804" s="19" t="str">
        <f t="shared" si="1571"/>
        <v/>
      </c>
      <c r="R8804" s="19">
        <f t="shared" si="1571"/>
        <v>8</v>
      </c>
    </row>
    <row r="8805" spans="1:18" ht="20.25">
      <c r="A8805" s="18" t="s">
        <v>1389</v>
      </c>
      <c r="B8805" s="20">
        <v>8801</v>
      </c>
      <c r="C8805" s="36" t="s">
        <v>27487</v>
      </c>
      <c r="D8805" s="24" t="s">
        <v>12246</v>
      </c>
      <c r="E8805" s="27" t="s">
        <v>22641</v>
      </c>
      <c r="F8805" s="26" t="str">
        <f t="shared" si="1565"/>
        <v>附耳私小語</v>
      </c>
      <c r="G8805" s="26" t="str">
        <f t="shared" si="1566"/>
        <v>從三耳</v>
      </c>
      <c r="H8805" s="26" t="str">
        <f t="shared" si="1567"/>
        <v>尼輒</v>
      </c>
      <c r="I8805" s="41" t="str">
        <f t="shared" si="1568"/>
        <v/>
      </c>
      <c r="J8805" s="19" t="str">
        <f t="shared" ref="J8805:M8824" si="1572">IFERROR(FIND(J$4,$E8805),"")</f>
        <v/>
      </c>
      <c r="K8805" s="19">
        <f t="shared" si="1572"/>
        <v>6</v>
      </c>
      <c r="L8805" s="19" t="str">
        <f t="shared" si="1572"/>
        <v/>
      </c>
      <c r="M8805" s="19">
        <f t="shared" si="1572"/>
        <v>7</v>
      </c>
      <c r="N8805" s="19" t="str">
        <f t="shared" si="1569"/>
        <v/>
      </c>
      <c r="O8805" s="19" t="str">
        <f t="shared" ref="O8805:R8824" si="1573">IFERROR(FIND(O$4,$E8805),"")</f>
        <v/>
      </c>
      <c r="P8805" s="19" t="str">
        <f t="shared" si="1573"/>
        <v/>
      </c>
      <c r="Q8805" s="19" t="str">
        <f t="shared" si="1573"/>
        <v/>
      </c>
      <c r="R8805" s="19">
        <f t="shared" si="1573"/>
        <v>12</v>
      </c>
    </row>
    <row r="8806" spans="1:18" ht="20.25">
      <c r="A8806" s="18" t="s">
        <v>1390</v>
      </c>
      <c r="B8806" s="20">
        <v>8802</v>
      </c>
      <c r="C8806" s="35" t="s">
        <v>6027</v>
      </c>
      <c r="D8806" s="24" t="s">
        <v>13971</v>
      </c>
      <c r="E8806" s="27" t="s">
        <v>22642</v>
      </c>
      <c r="F8806" s="26" t="str">
        <f t="shared" si="1565"/>
        <v>不聽</v>
      </c>
      <c r="G8806" s="26" t="str">
        <f t="shared" si="1566"/>
        <v>從耳敖聲</v>
      </c>
      <c r="H8806" s="26" t="str">
        <f t="shared" si="1567"/>
        <v>五交</v>
      </c>
      <c r="I8806" s="41" t="str">
        <f t="shared" si="1568"/>
        <v>4. 形声</v>
      </c>
      <c r="J8806" s="19" t="str">
        <f t="shared" si="1572"/>
        <v/>
      </c>
      <c r="K8806" s="19">
        <f t="shared" si="1572"/>
        <v>3</v>
      </c>
      <c r="L8806" s="19" t="str">
        <f t="shared" si="1572"/>
        <v/>
      </c>
      <c r="M8806" s="19">
        <f t="shared" si="1572"/>
        <v>4</v>
      </c>
      <c r="N8806" s="19" t="str">
        <f t="shared" si="1569"/>
        <v/>
      </c>
      <c r="O8806" s="19">
        <f t="shared" si="1573"/>
        <v>7</v>
      </c>
      <c r="P8806" s="19" t="str">
        <f t="shared" si="1573"/>
        <v/>
      </c>
      <c r="Q8806" s="19" t="str">
        <f t="shared" si="1573"/>
        <v/>
      </c>
      <c r="R8806" s="19">
        <f t="shared" si="1573"/>
        <v>10</v>
      </c>
    </row>
    <row r="8807" spans="1:18" ht="20.25">
      <c r="A8807" s="18" t="s">
        <v>1391</v>
      </c>
      <c r="B8807" s="20">
        <v>8803</v>
      </c>
      <c r="C8807" s="35"/>
      <c r="D8807" s="24" t="s">
        <v>11697</v>
      </c>
      <c r="E8807" s="27" t="s">
        <v>22643</v>
      </c>
      <c r="F8807" s="26" t="str">
        <f t="shared" si="1565"/>
        <v>顄</v>
      </c>
      <c r="G8807" s="26" t="str">
        <f t="shared" si="1566"/>
        <v>象形</v>
      </c>
      <c r="H8807" s="26" t="str">
        <f t="shared" si="1567"/>
        <v>與之</v>
      </c>
      <c r="I8807" s="41" t="str">
        <f t="shared" si="1568"/>
        <v/>
      </c>
      <c r="J8807" s="19" t="str">
        <f t="shared" si="1572"/>
        <v/>
      </c>
      <c r="K8807" s="19">
        <f t="shared" si="1572"/>
        <v>2</v>
      </c>
      <c r="L8807" s="19">
        <f t="shared" si="1572"/>
        <v>3</v>
      </c>
      <c r="M8807" s="19">
        <f t="shared" si="1572"/>
        <v>10</v>
      </c>
      <c r="N8807" s="19" t="str">
        <f t="shared" si="1569"/>
        <v/>
      </c>
      <c r="O8807" s="19" t="str">
        <f t="shared" si="1573"/>
        <v/>
      </c>
      <c r="P8807" s="19" t="str">
        <f t="shared" si="1573"/>
        <v/>
      </c>
      <c r="Q8807" s="19">
        <f t="shared" si="1573"/>
        <v>7</v>
      </c>
      <c r="R8807" s="19">
        <f t="shared" si="1573"/>
        <v>14</v>
      </c>
    </row>
    <row r="8808" spans="1:18" ht="20.25">
      <c r="A8808" s="18" t="s">
        <v>1392</v>
      </c>
      <c r="B8808" s="20">
        <v>8804</v>
      </c>
      <c r="C8808" s="35" t="s">
        <v>6211</v>
      </c>
      <c r="D8808" s="24" t="s">
        <v>11697</v>
      </c>
      <c r="E8808" s="27" t="s">
        <v>11509</v>
      </c>
      <c r="F8808" s="26" t="str">
        <f t="shared" si="1565"/>
        <v/>
      </c>
      <c r="G8808" s="26" t="str">
        <f t="shared" si="1566"/>
        <v/>
      </c>
      <c r="H8808" s="26" t="str">
        <f t="shared" si="1567"/>
        <v/>
      </c>
      <c r="I8808" s="41" t="str">
        <f t="shared" si="1568"/>
        <v/>
      </c>
      <c r="J8808" s="19" t="str">
        <f t="shared" si="1572"/>
        <v/>
      </c>
      <c r="K8808" s="19" t="str">
        <f t="shared" si="1572"/>
        <v/>
      </c>
      <c r="L8808" s="19" t="str">
        <f t="shared" si="1572"/>
        <v/>
      </c>
      <c r="M8808" s="19" t="str">
        <f t="shared" si="1572"/>
        <v/>
      </c>
      <c r="N8808" s="19" t="str">
        <f t="shared" si="1569"/>
        <v/>
      </c>
      <c r="O8808" s="19" t="str">
        <f t="shared" si="1573"/>
        <v/>
      </c>
      <c r="P8808" s="19" t="str">
        <f t="shared" si="1573"/>
        <v/>
      </c>
      <c r="Q8808" s="19" t="str">
        <f t="shared" si="1573"/>
        <v/>
      </c>
      <c r="R8808" s="19" t="str">
        <f t="shared" si="1573"/>
        <v/>
      </c>
    </row>
    <row r="8809" spans="1:18" ht="20.25">
      <c r="A8809" s="18" t="s">
        <v>1393</v>
      </c>
      <c r="B8809" s="20">
        <v>8805</v>
      </c>
      <c r="C8809" s="35" t="s">
        <v>6211</v>
      </c>
      <c r="D8809" s="24" t="s">
        <v>11697</v>
      </c>
      <c r="E8809" s="27" t="s">
        <v>22644</v>
      </c>
      <c r="F8809" s="26" t="str">
        <f t="shared" si="1565"/>
        <v/>
      </c>
      <c r="G8809" s="26" t="str">
        <f t="shared" si="1566"/>
        <v/>
      </c>
      <c r="H8809" s="26" t="str">
        <f t="shared" si="1567"/>
        <v/>
      </c>
      <c r="I8809" s="41" t="str">
        <f t="shared" si="1568"/>
        <v/>
      </c>
      <c r="J8809" s="19" t="str">
        <f t="shared" si="1572"/>
        <v/>
      </c>
      <c r="K8809" s="19" t="str">
        <f t="shared" si="1572"/>
        <v/>
      </c>
      <c r="L8809" s="19" t="str">
        <f t="shared" si="1572"/>
        <v/>
      </c>
      <c r="M8809" s="19">
        <f t="shared" si="1572"/>
        <v>3</v>
      </c>
      <c r="N8809" s="19" t="str">
        <f t="shared" si="1569"/>
        <v/>
      </c>
      <c r="O8809" s="19" t="str">
        <f t="shared" si="1573"/>
        <v/>
      </c>
      <c r="P8809" s="19" t="str">
        <f t="shared" si="1573"/>
        <v/>
      </c>
      <c r="Q8809" s="19" t="str">
        <f t="shared" si="1573"/>
        <v/>
      </c>
      <c r="R8809" s="19" t="str">
        <f t="shared" si="1573"/>
        <v/>
      </c>
    </row>
    <row r="8810" spans="1:18" ht="20.25">
      <c r="A8810" s="18" t="s">
        <v>1394</v>
      </c>
      <c r="B8810" s="20">
        <v>8806</v>
      </c>
      <c r="C8810" s="35" t="s">
        <v>27488</v>
      </c>
      <c r="D8810" s="24" t="s">
        <v>11697</v>
      </c>
      <c r="E8810" s="27" t="s">
        <v>22645</v>
      </c>
      <c r="F8810" s="26" t="str">
        <f t="shared" si="1565"/>
        <v>廣</v>
      </c>
      <c r="G8810" s="26" t="str">
        <f t="shared" si="1566"/>
        <v>從巳聲</v>
      </c>
      <c r="H8810" s="26" t="str">
        <f t="shared" si="1567"/>
        <v>與之</v>
      </c>
      <c r="I8810" s="41" t="str">
        <f t="shared" si="1568"/>
        <v>4. 形声</v>
      </c>
      <c r="J8810" s="19" t="str">
        <f t="shared" si="1572"/>
        <v/>
      </c>
      <c r="K8810" s="19">
        <f t="shared" si="1572"/>
        <v>3</v>
      </c>
      <c r="L8810" s="19" t="str">
        <f t="shared" si="1572"/>
        <v/>
      </c>
      <c r="M8810" s="19">
        <f t="shared" si="1572"/>
        <v>4</v>
      </c>
      <c r="N8810" s="19" t="str">
        <f t="shared" si="1569"/>
        <v/>
      </c>
      <c r="O8810" s="19">
        <f t="shared" si="1573"/>
        <v>7</v>
      </c>
      <c r="P8810" s="19" t="str">
        <f t="shared" si="1573"/>
        <v/>
      </c>
      <c r="Q8810" s="19" t="str">
        <f t="shared" si="1573"/>
        <v/>
      </c>
      <c r="R8810" s="19">
        <f t="shared" si="1573"/>
        <v>10</v>
      </c>
    </row>
    <row r="8811" spans="1:18" ht="20.25">
      <c r="A8811" s="18" t="s">
        <v>1395</v>
      </c>
      <c r="B8811" s="20">
        <v>8807</v>
      </c>
      <c r="C8811" s="35" t="s">
        <v>27489</v>
      </c>
      <c r="D8811" s="24" t="s">
        <v>11697</v>
      </c>
      <c r="E8811" s="27" t="s">
        <v>22646</v>
      </c>
      <c r="F8811" s="26" t="str">
        <f t="shared" si="1565"/>
        <v/>
      </c>
      <c r="G8811" s="26" t="str">
        <f t="shared" si="1566"/>
        <v/>
      </c>
      <c r="H8811" s="26" t="str">
        <f t="shared" si="1567"/>
        <v>牀史</v>
      </c>
      <c r="I8811" s="41" t="str">
        <f t="shared" si="1568"/>
        <v/>
      </c>
      <c r="J8811" s="19">
        <f t="shared" si="1572"/>
        <v>1</v>
      </c>
      <c r="K8811" s="19" t="str">
        <f t="shared" si="1572"/>
        <v/>
      </c>
      <c r="L8811" s="19" t="str">
        <f t="shared" si="1572"/>
        <v/>
      </c>
      <c r="M8811" s="19">
        <f t="shared" si="1572"/>
        <v>4</v>
      </c>
      <c r="N8811" s="19" t="str">
        <f t="shared" si="1569"/>
        <v/>
      </c>
      <c r="O8811" s="19" t="str">
        <f t="shared" si="1573"/>
        <v/>
      </c>
      <c r="P8811" s="19" t="str">
        <f t="shared" si="1573"/>
        <v/>
      </c>
      <c r="Q8811" s="19" t="str">
        <f t="shared" si="1573"/>
        <v/>
      </c>
      <c r="R8811" s="19">
        <f t="shared" si="1573"/>
        <v>15</v>
      </c>
    </row>
    <row r="8812" spans="1:18" ht="20.25">
      <c r="A8812" s="18" t="s">
        <v>1396</v>
      </c>
      <c r="B8812" s="20">
        <v>8808</v>
      </c>
      <c r="C8812" s="35" t="s">
        <v>9818</v>
      </c>
      <c r="D8812" s="24" t="s">
        <v>13295</v>
      </c>
      <c r="E8812" s="27" t="s">
        <v>22647</v>
      </c>
      <c r="F8812" s="26" t="str">
        <f t="shared" si="1565"/>
        <v>拳</v>
      </c>
      <c r="G8812" s="26" t="str">
        <f t="shared" si="1566"/>
        <v>象形</v>
      </c>
      <c r="H8812" s="26" t="str">
        <f t="shared" si="1567"/>
        <v>書九</v>
      </c>
      <c r="I8812" s="41" t="str">
        <f t="shared" si="1568"/>
        <v/>
      </c>
      <c r="J8812" s="19" t="str">
        <f t="shared" si="1572"/>
        <v/>
      </c>
      <c r="K8812" s="19">
        <f t="shared" si="1572"/>
        <v>2</v>
      </c>
      <c r="L8812" s="19">
        <f t="shared" si="1572"/>
        <v>3</v>
      </c>
      <c r="M8812" s="19">
        <f t="shared" si="1572"/>
        <v>10</v>
      </c>
      <c r="N8812" s="19" t="str">
        <f t="shared" si="1569"/>
        <v/>
      </c>
      <c r="O8812" s="19" t="str">
        <f t="shared" si="1573"/>
        <v/>
      </c>
      <c r="P8812" s="19" t="str">
        <f t="shared" si="1573"/>
        <v/>
      </c>
      <c r="Q8812" s="19">
        <f t="shared" si="1573"/>
        <v>7</v>
      </c>
      <c r="R8812" s="19">
        <f t="shared" si="1573"/>
        <v>14</v>
      </c>
    </row>
    <row r="8813" spans="1:18" ht="20.25">
      <c r="A8813" s="18" t="s">
        <v>1397</v>
      </c>
      <c r="B8813" s="20">
        <v>8809</v>
      </c>
      <c r="C8813" s="35" t="s">
        <v>9818</v>
      </c>
      <c r="D8813" s="24" t="s">
        <v>13295</v>
      </c>
      <c r="E8813" s="27" t="s">
        <v>11510</v>
      </c>
      <c r="F8813" s="26" t="str">
        <f t="shared" si="1565"/>
        <v/>
      </c>
      <c r="G8813" s="26" t="str">
        <f t="shared" si="1566"/>
        <v/>
      </c>
      <c r="H8813" s="26" t="str">
        <f t="shared" si="1567"/>
        <v/>
      </c>
      <c r="I8813" s="41" t="str">
        <f t="shared" si="1568"/>
        <v/>
      </c>
      <c r="J8813" s="19">
        <f t="shared" si="1572"/>
        <v>1</v>
      </c>
      <c r="K8813" s="19" t="str">
        <f t="shared" si="1572"/>
        <v/>
      </c>
      <c r="L8813" s="19" t="str">
        <f t="shared" si="1572"/>
        <v/>
      </c>
      <c r="M8813" s="19" t="str">
        <f t="shared" si="1572"/>
        <v/>
      </c>
      <c r="N8813" s="19" t="str">
        <f t="shared" si="1569"/>
        <v/>
      </c>
      <c r="O8813" s="19" t="str">
        <f t="shared" si="1573"/>
        <v/>
      </c>
      <c r="P8813" s="19" t="str">
        <f t="shared" si="1573"/>
        <v/>
      </c>
      <c r="Q8813" s="19" t="str">
        <f t="shared" si="1573"/>
        <v/>
      </c>
      <c r="R8813" s="19" t="str">
        <f t="shared" si="1573"/>
        <v/>
      </c>
    </row>
    <row r="8814" spans="1:18" ht="20.25">
      <c r="A8814" s="18" t="s">
        <v>1398</v>
      </c>
      <c r="B8814" s="20">
        <v>8810</v>
      </c>
      <c r="C8814" s="35" t="s">
        <v>8317</v>
      </c>
      <c r="D8814" s="24" t="s">
        <v>12557</v>
      </c>
      <c r="E8814" s="27" t="s">
        <v>22648</v>
      </c>
      <c r="F8814" s="26" t="str">
        <f t="shared" si="1565"/>
        <v>手中</v>
      </c>
      <c r="G8814" s="26" t="str">
        <f t="shared" si="1566"/>
        <v>從手尚聲</v>
      </c>
      <c r="H8814" s="26" t="str">
        <f t="shared" si="1567"/>
        <v>諸兩</v>
      </c>
      <c r="I8814" s="41" t="str">
        <f t="shared" si="1568"/>
        <v>4. 形声</v>
      </c>
      <c r="J8814" s="19" t="str">
        <f t="shared" si="1572"/>
        <v/>
      </c>
      <c r="K8814" s="19">
        <f t="shared" si="1572"/>
        <v>3</v>
      </c>
      <c r="L8814" s="19" t="str">
        <f t="shared" si="1572"/>
        <v/>
      </c>
      <c r="M8814" s="19">
        <f t="shared" si="1572"/>
        <v>4</v>
      </c>
      <c r="N8814" s="19" t="str">
        <f t="shared" si="1569"/>
        <v/>
      </c>
      <c r="O8814" s="19">
        <f t="shared" si="1573"/>
        <v>7</v>
      </c>
      <c r="P8814" s="19" t="str">
        <f t="shared" si="1573"/>
        <v/>
      </c>
      <c r="Q8814" s="19" t="str">
        <f t="shared" si="1573"/>
        <v/>
      </c>
      <c r="R8814" s="19">
        <f t="shared" si="1573"/>
        <v>10</v>
      </c>
    </row>
    <row r="8815" spans="1:18" ht="20.25">
      <c r="A8815" s="18" t="s">
        <v>1399</v>
      </c>
      <c r="B8815" s="20">
        <v>8811</v>
      </c>
      <c r="C8815" s="35" t="s">
        <v>10035</v>
      </c>
      <c r="D8815" s="24" t="s">
        <v>12058</v>
      </c>
      <c r="E8815" s="27" t="s">
        <v>22649</v>
      </c>
      <c r="F8815" s="26" t="str">
        <f t="shared" si="1565"/>
        <v>將指</v>
      </c>
      <c r="G8815" s="26" t="str">
        <f t="shared" si="1566"/>
        <v>從手母聲</v>
      </c>
      <c r="H8815" s="26" t="str">
        <f t="shared" si="1567"/>
        <v>莫厚</v>
      </c>
      <c r="I8815" s="41" t="str">
        <f t="shared" si="1568"/>
        <v>4. 形声</v>
      </c>
      <c r="J8815" s="19" t="str">
        <f t="shared" si="1572"/>
        <v/>
      </c>
      <c r="K8815" s="19">
        <f t="shared" si="1572"/>
        <v>3</v>
      </c>
      <c r="L8815" s="19" t="str">
        <f t="shared" si="1572"/>
        <v/>
      </c>
      <c r="M8815" s="19">
        <f t="shared" si="1572"/>
        <v>4</v>
      </c>
      <c r="N8815" s="19" t="str">
        <f t="shared" si="1569"/>
        <v/>
      </c>
      <c r="O8815" s="19">
        <f t="shared" si="1573"/>
        <v>7</v>
      </c>
      <c r="P8815" s="19" t="str">
        <f t="shared" si="1573"/>
        <v/>
      </c>
      <c r="Q8815" s="19" t="str">
        <f t="shared" si="1573"/>
        <v/>
      </c>
      <c r="R8815" s="19">
        <f t="shared" si="1573"/>
        <v>10</v>
      </c>
    </row>
    <row r="8816" spans="1:18" ht="20.25">
      <c r="A8816" s="18" t="s">
        <v>1400</v>
      </c>
      <c r="B8816" s="20">
        <v>8812</v>
      </c>
      <c r="C8816" s="35" t="s">
        <v>10791</v>
      </c>
      <c r="D8816" s="24" t="s">
        <v>11571</v>
      </c>
      <c r="E8816" s="27" t="s">
        <v>22650</v>
      </c>
      <c r="F8816" s="26" t="str">
        <f t="shared" si="1565"/>
        <v>手指</v>
      </c>
      <c r="G8816" s="26" t="str">
        <f t="shared" si="1566"/>
        <v>從手旨聲</v>
      </c>
      <c r="H8816" s="26" t="str">
        <f t="shared" si="1567"/>
        <v>職雉</v>
      </c>
      <c r="I8816" s="41" t="str">
        <f t="shared" si="1568"/>
        <v>4. 形声</v>
      </c>
      <c r="J8816" s="19" t="str">
        <f t="shared" si="1572"/>
        <v/>
      </c>
      <c r="K8816" s="19">
        <f t="shared" si="1572"/>
        <v>3</v>
      </c>
      <c r="L8816" s="19" t="str">
        <f t="shared" si="1572"/>
        <v/>
      </c>
      <c r="M8816" s="19">
        <f t="shared" si="1572"/>
        <v>4</v>
      </c>
      <c r="N8816" s="19" t="str">
        <f t="shared" si="1569"/>
        <v/>
      </c>
      <c r="O8816" s="19">
        <f t="shared" si="1573"/>
        <v>7</v>
      </c>
      <c r="P8816" s="19" t="str">
        <f t="shared" si="1573"/>
        <v/>
      </c>
      <c r="Q8816" s="19" t="str">
        <f t="shared" si="1573"/>
        <v/>
      </c>
      <c r="R8816" s="19">
        <f t="shared" si="1573"/>
        <v>10</v>
      </c>
    </row>
    <row r="8817" spans="1:18" ht="20.25">
      <c r="A8817" s="18" t="s">
        <v>1401</v>
      </c>
      <c r="B8817" s="20">
        <v>8813</v>
      </c>
      <c r="C8817" s="35" t="s">
        <v>2801</v>
      </c>
      <c r="D8817" s="24" t="s">
        <v>11985</v>
      </c>
      <c r="E8817" s="27" t="s">
        <v>22651</v>
      </c>
      <c r="F8817" s="26" t="str">
        <f t="shared" si="1565"/>
        <v>手</v>
      </c>
      <c r="G8817" s="26" t="str">
        <f t="shared" si="1566"/>
        <v>從手聲</v>
      </c>
      <c r="H8817" s="26" t="str">
        <f t="shared" si="1567"/>
        <v>巨員</v>
      </c>
      <c r="I8817" s="41" t="str">
        <f t="shared" si="1568"/>
        <v>4. 形声</v>
      </c>
      <c r="J8817" s="19" t="str">
        <f t="shared" si="1572"/>
        <v/>
      </c>
      <c r="K8817" s="19">
        <f t="shared" si="1572"/>
        <v>2</v>
      </c>
      <c r="L8817" s="19" t="str">
        <f t="shared" si="1572"/>
        <v/>
      </c>
      <c r="M8817" s="19">
        <f t="shared" si="1572"/>
        <v>3</v>
      </c>
      <c r="N8817" s="19" t="str">
        <f t="shared" si="1569"/>
        <v/>
      </c>
      <c r="O8817" s="19">
        <f t="shared" si="1573"/>
        <v>6</v>
      </c>
      <c r="P8817" s="19" t="str">
        <f t="shared" si="1573"/>
        <v/>
      </c>
      <c r="Q8817" s="19" t="str">
        <f t="shared" si="1573"/>
        <v/>
      </c>
      <c r="R8817" s="19">
        <f t="shared" si="1573"/>
        <v>9</v>
      </c>
    </row>
    <row r="8818" spans="1:18" ht="20.25">
      <c r="A8818" s="18" t="s">
        <v>1402</v>
      </c>
      <c r="B8818" s="20">
        <v>8814</v>
      </c>
      <c r="C8818" s="35"/>
      <c r="D8818" s="24" t="s">
        <v>11704</v>
      </c>
      <c r="E8818" s="27" t="s">
        <v>22652</v>
      </c>
      <c r="F8818" s="26" t="str">
        <f t="shared" si="1565"/>
        <v>手</v>
      </c>
      <c r="G8818" s="26" t="str">
        <f t="shared" si="1566"/>
        <v>雄曰握也從手䀑聲</v>
      </c>
      <c r="H8818" s="26" t="str">
        <f t="shared" si="1567"/>
        <v>烏貫</v>
      </c>
      <c r="I8818" s="41" t="str">
        <f t="shared" si="1568"/>
        <v>4. 形声</v>
      </c>
      <c r="J8818" s="19" t="str">
        <f t="shared" si="1572"/>
        <v/>
      </c>
      <c r="K8818" s="19">
        <f t="shared" si="1572"/>
        <v>3</v>
      </c>
      <c r="L8818" s="19" t="str">
        <f t="shared" si="1572"/>
        <v/>
      </c>
      <c r="M8818" s="19">
        <f t="shared" si="1572"/>
        <v>10</v>
      </c>
      <c r="N8818" s="19" t="str">
        <f t="shared" si="1569"/>
        <v/>
      </c>
      <c r="O8818" s="19">
        <f t="shared" si="1573"/>
        <v>13</v>
      </c>
      <c r="P8818" s="19" t="str">
        <f t="shared" si="1573"/>
        <v/>
      </c>
      <c r="Q8818" s="19" t="str">
        <f t="shared" si="1573"/>
        <v/>
      </c>
      <c r="R8818" s="19">
        <f t="shared" si="1573"/>
        <v>16</v>
      </c>
    </row>
    <row r="8819" spans="1:18" ht="20.25">
      <c r="A8819" s="18" t="s">
        <v>1403</v>
      </c>
      <c r="B8819" s="20">
        <v>8815</v>
      </c>
      <c r="C8819" s="35" t="s">
        <v>27490</v>
      </c>
      <c r="D8819" s="24" t="s">
        <v>13972</v>
      </c>
      <c r="E8819" s="27" t="s">
        <v>22653</v>
      </c>
      <c r="F8819" s="26" t="str">
        <f t="shared" si="1565"/>
        <v/>
      </c>
      <c r="G8819" s="26" t="str">
        <f t="shared" si="1566"/>
        <v/>
      </c>
      <c r="H8819" s="26" t="str">
        <f t="shared" si="1567"/>
        <v>所咸</v>
      </c>
      <c r="I8819" s="41" t="str">
        <f t="shared" si="1568"/>
        <v>4. 形声</v>
      </c>
      <c r="J8819" s="19" t="str">
        <f t="shared" si="1572"/>
        <v/>
      </c>
      <c r="K8819" s="19" t="str">
        <f t="shared" si="1572"/>
        <v/>
      </c>
      <c r="L8819" s="19" t="str">
        <f t="shared" si="1572"/>
        <v/>
      </c>
      <c r="M8819" s="19">
        <f t="shared" si="1572"/>
        <v>10</v>
      </c>
      <c r="N8819" s="19" t="str">
        <f t="shared" si="1569"/>
        <v/>
      </c>
      <c r="O8819" s="19">
        <f t="shared" si="1573"/>
        <v>13</v>
      </c>
      <c r="P8819" s="19" t="str">
        <f t="shared" si="1573"/>
        <v/>
      </c>
      <c r="Q8819" s="19" t="str">
        <f t="shared" si="1573"/>
        <v/>
      </c>
      <c r="R8819" s="19">
        <f t="shared" si="1573"/>
        <v>16</v>
      </c>
    </row>
    <row r="8820" spans="1:18" ht="20.25">
      <c r="A8820" s="18" t="s">
        <v>1404</v>
      </c>
      <c r="B8820" s="20">
        <v>8816</v>
      </c>
      <c r="C8820" s="35" t="s">
        <v>27491</v>
      </c>
      <c r="D8820" s="24" t="s">
        <v>13116</v>
      </c>
      <c r="E8820" s="27" t="s">
        <v>22654</v>
      </c>
      <c r="F8820" s="26" t="str">
        <f t="shared" si="1565"/>
        <v>人臂皃從手削聲周禮曰輻欲其揱徐鍇曰人臂梢長纖好</v>
      </c>
      <c r="G8820" s="26" t="str">
        <f t="shared" si="1566"/>
        <v/>
      </c>
      <c r="H8820" s="26" t="str">
        <f t="shared" si="1567"/>
        <v>所角</v>
      </c>
      <c r="I8820" s="41" t="str">
        <f t="shared" si="1568"/>
        <v>4. 形声</v>
      </c>
      <c r="J8820" s="19" t="str">
        <f t="shared" si="1572"/>
        <v/>
      </c>
      <c r="K8820" s="19">
        <f t="shared" si="1572"/>
        <v>24</v>
      </c>
      <c r="L8820" s="19" t="str">
        <f t="shared" si="1572"/>
        <v/>
      </c>
      <c r="M8820" s="19">
        <f t="shared" si="1572"/>
        <v>4</v>
      </c>
      <c r="N8820" s="19" t="str">
        <f t="shared" si="1569"/>
        <v/>
      </c>
      <c r="O8820" s="19">
        <f t="shared" si="1573"/>
        <v>7</v>
      </c>
      <c r="P8820" s="19" t="str">
        <f t="shared" si="1573"/>
        <v/>
      </c>
      <c r="Q8820" s="19" t="str">
        <f t="shared" si="1573"/>
        <v/>
      </c>
      <c r="R8820" s="19">
        <f t="shared" si="1573"/>
        <v>27</v>
      </c>
    </row>
    <row r="8821" spans="1:18" ht="20.25">
      <c r="A8821" s="18" t="s">
        <v>1405</v>
      </c>
      <c r="B8821" s="20">
        <v>8817</v>
      </c>
      <c r="C8821" s="36" t="s">
        <v>27492</v>
      </c>
      <c r="D8821" s="24" t="s">
        <v>13973</v>
      </c>
      <c r="E8821" s="27" t="s">
        <v>22655</v>
      </c>
      <c r="F8821" s="26" t="str">
        <f t="shared" si="1565"/>
        <v>繑</v>
      </c>
      <c r="G8821" s="26" t="str">
        <f t="shared" si="1566"/>
        <v>一曰摳衣升堂從手摳聲</v>
      </c>
      <c r="H8821" s="26" t="str">
        <f t="shared" si="1567"/>
        <v>口矦</v>
      </c>
      <c r="I8821" s="41" t="str">
        <f t="shared" si="1568"/>
        <v>4. 形声</v>
      </c>
      <c r="J8821" s="19" t="str">
        <f t="shared" si="1572"/>
        <v/>
      </c>
      <c r="K8821" s="19">
        <f t="shared" si="1572"/>
        <v>2</v>
      </c>
      <c r="L8821" s="19" t="str">
        <f t="shared" si="1572"/>
        <v/>
      </c>
      <c r="M8821" s="19">
        <f t="shared" si="1572"/>
        <v>9</v>
      </c>
      <c r="N8821" s="19" t="str">
        <f t="shared" si="1569"/>
        <v/>
      </c>
      <c r="O8821" s="19">
        <f t="shared" si="1573"/>
        <v>12</v>
      </c>
      <c r="P8821" s="19" t="str">
        <f t="shared" si="1573"/>
        <v/>
      </c>
      <c r="Q8821" s="19" t="str">
        <f t="shared" si="1573"/>
        <v/>
      </c>
      <c r="R8821" s="19">
        <f t="shared" si="1573"/>
        <v>15</v>
      </c>
    </row>
    <row r="8822" spans="1:18" ht="20.25">
      <c r="A8822" s="18" t="s">
        <v>1406</v>
      </c>
      <c r="B8822" s="20">
        <v>8818</v>
      </c>
      <c r="C8822" s="35" t="s">
        <v>27493</v>
      </c>
      <c r="D8822" s="24" t="s">
        <v>12034</v>
      </c>
      <c r="E8822" s="27" t="s">
        <v>22656</v>
      </c>
      <c r="F8822" s="26" t="str">
        <f t="shared" si="1565"/>
        <v>摳衣</v>
      </c>
      <c r="G8822" s="26" t="str">
        <f t="shared" si="1566"/>
        <v>從手褰聲</v>
      </c>
      <c r="H8822" s="26" t="str">
        <f t="shared" si="1567"/>
        <v>去䖍</v>
      </c>
      <c r="I8822" s="41" t="str">
        <f t="shared" si="1568"/>
        <v>4. 形声</v>
      </c>
      <c r="J8822" s="19" t="str">
        <f t="shared" si="1572"/>
        <v/>
      </c>
      <c r="K8822" s="19">
        <f t="shared" si="1572"/>
        <v>3</v>
      </c>
      <c r="L8822" s="19" t="str">
        <f t="shared" si="1572"/>
        <v/>
      </c>
      <c r="M8822" s="19">
        <f t="shared" si="1572"/>
        <v>4</v>
      </c>
      <c r="N8822" s="19" t="str">
        <f t="shared" si="1569"/>
        <v/>
      </c>
      <c r="O8822" s="19">
        <f t="shared" si="1573"/>
        <v>7</v>
      </c>
      <c r="P8822" s="19" t="str">
        <f t="shared" si="1573"/>
        <v/>
      </c>
      <c r="Q8822" s="19" t="str">
        <f t="shared" si="1573"/>
        <v/>
      </c>
      <c r="R8822" s="19">
        <f t="shared" si="1573"/>
        <v>10</v>
      </c>
    </row>
    <row r="8823" spans="1:18" ht="20.25">
      <c r="A8823" s="18" t="s">
        <v>1407</v>
      </c>
      <c r="B8823" s="20">
        <v>8819</v>
      </c>
      <c r="C8823" s="35" t="s">
        <v>27494</v>
      </c>
      <c r="D8823" s="24" t="s">
        <v>11699</v>
      </c>
      <c r="E8823" s="27" t="s">
        <v>22657</v>
      </c>
      <c r="F8823" s="26" t="str">
        <f t="shared" si="1565"/>
        <v>舉手下手</v>
      </c>
      <c r="G8823" s="26" t="str">
        <f t="shared" si="1566"/>
        <v>從手壹聲</v>
      </c>
      <c r="H8823" s="26" t="str">
        <f t="shared" si="1567"/>
        <v>於計</v>
      </c>
      <c r="I8823" s="41" t="str">
        <f t="shared" si="1568"/>
        <v>4. 形声</v>
      </c>
      <c r="J8823" s="19" t="str">
        <f t="shared" si="1572"/>
        <v/>
      </c>
      <c r="K8823" s="19">
        <f t="shared" si="1572"/>
        <v>5</v>
      </c>
      <c r="L8823" s="19" t="str">
        <f t="shared" si="1572"/>
        <v/>
      </c>
      <c r="M8823" s="19">
        <f t="shared" si="1572"/>
        <v>6</v>
      </c>
      <c r="N8823" s="19" t="str">
        <f t="shared" si="1569"/>
        <v/>
      </c>
      <c r="O8823" s="19">
        <f t="shared" si="1573"/>
        <v>9</v>
      </c>
      <c r="P8823" s="19" t="str">
        <f t="shared" si="1573"/>
        <v/>
      </c>
      <c r="Q8823" s="19" t="str">
        <f t="shared" si="1573"/>
        <v/>
      </c>
      <c r="R8823" s="19">
        <f t="shared" si="1573"/>
        <v>12</v>
      </c>
    </row>
    <row r="8824" spans="1:18" ht="20.25">
      <c r="A8824" s="18" t="s">
        <v>1408</v>
      </c>
      <c r="B8824" s="20">
        <v>8820</v>
      </c>
      <c r="C8824" s="35" t="s">
        <v>5814</v>
      </c>
      <c r="D8824" s="24" t="s">
        <v>11554</v>
      </c>
      <c r="E8824" s="27" t="s">
        <v>22658</v>
      </c>
      <c r="F8824" s="26" t="str">
        <f t="shared" si="1565"/>
        <v>讓</v>
      </c>
      <c r="G8824" s="26" t="str">
        <f t="shared" si="1566"/>
        <v>從手咠聲一曰手箸胸曰揖</v>
      </c>
      <c r="H8824" s="26" t="str">
        <f t="shared" si="1567"/>
        <v>伊入</v>
      </c>
      <c r="I8824" s="41" t="str">
        <f t="shared" si="1568"/>
        <v>4. 形声</v>
      </c>
      <c r="J8824" s="19" t="str">
        <f t="shared" si="1572"/>
        <v/>
      </c>
      <c r="K8824" s="19">
        <f t="shared" si="1572"/>
        <v>2</v>
      </c>
      <c r="L8824" s="19" t="str">
        <f t="shared" si="1572"/>
        <v/>
      </c>
      <c r="M8824" s="19">
        <f t="shared" si="1572"/>
        <v>3</v>
      </c>
      <c r="N8824" s="19" t="str">
        <f t="shared" si="1569"/>
        <v/>
      </c>
      <c r="O8824" s="19">
        <f t="shared" si="1573"/>
        <v>6</v>
      </c>
      <c r="P8824" s="19" t="str">
        <f t="shared" si="1573"/>
        <v/>
      </c>
      <c r="Q8824" s="19" t="str">
        <f t="shared" si="1573"/>
        <v/>
      </c>
      <c r="R8824" s="19">
        <f t="shared" si="1573"/>
        <v>16</v>
      </c>
    </row>
    <row r="8825" spans="1:18" ht="20.25">
      <c r="A8825" s="18" t="s">
        <v>1409</v>
      </c>
      <c r="B8825" s="20">
        <v>8821</v>
      </c>
      <c r="C8825" s="35" t="s">
        <v>4754</v>
      </c>
      <c r="D8825" s="24" t="s">
        <v>12489</v>
      </c>
      <c r="E8825" s="27" t="s">
        <v>22659</v>
      </c>
      <c r="F8825" s="26" t="str">
        <f t="shared" si="1565"/>
        <v>推</v>
      </c>
      <c r="G8825" s="26" t="str">
        <f t="shared" si="1566"/>
        <v>從手□聲</v>
      </c>
      <c r="H8825" s="26" t="str">
        <f t="shared" si="1567"/>
        <v>汝</v>
      </c>
      <c r="I8825" s="41" t="str">
        <f t="shared" si="1568"/>
        <v>4. 形声</v>
      </c>
      <c r="J8825" s="19" t="str">
        <f t="shared" ref="J8825:M8844" si="1574">IFERROR(FIND(J$4,$E8825),"")</f>
        <v/>
      </c>
      <c r="K8825" s="19">
        <f t="shared" si="1574"/>
        <v>2</v>
      </c>
      <c r="L8825" s="19" t="str">
        <f t="shared" si="1574"/>
        <v/>
      </c>
      <c r="M8825" s="19">
        <f t="shared" si="1574"/>
        <v>3</v>
      </c>
      <c r="N8825" s="19" t="str">
        <f t="shared" si="1569"/>
        <v/>
      </c>
      <c r="O8825" s="19">
        <f t="shared" ref="O8825:R8844" si="1575">IFERROR(FIND(O$4,$E8825),"")</f>
        <v>6</v>
      </c>
      <c r="P8825" s="19" t="str">
        <f t="shared" si="1575"/>
        <v/>
      </c>
      <c r="Q8825" s="19" t="str">
        <f t="shared" si="1575"/>
        <v/>
      </c>
      <c r="R8825" s="19">
        <f t="shared" si="1575"/>
        <v>9</v>
      </c>
    </row>
    <row r="8826" spans="1:18" ht="20.25">
      <c r="A8826" s="18" t="s">
        <v>1410</v>
      </c>
      <c r="B8826" s="20">
        <v>8822</v>
      </c>
      <c r="C8826" s="35" t="s">
        <v>9131</v>
      </c>
      <c r="D8826" s="24" t="s">
        <v>11740</v>
      </c>
      <c r="E8826" s="27" t="s">
        <v>22660</v>
      </c>
      <c r="F8826" s="26" t="str">
        <f t="shared" si="1565"/>
        <v>歛手</v>
      </c>
      <c r="G8826" s="26" t="str">
        <f t="shared" si="1566"/>
        <v>從手共聲</v>
      </c>
      <c r="H8826" s="26" t="str">
        <f t="shared" si="1567"/>
        <v>居竦</v>
      </c>
      <c r="I8826" s="41" t="str">
        <f t="shared" si="1568"/>
        <v>4. 形声</v>
      </c>
      <c r="J8826" s="19" t="str">
        <f t="shared" si="1574"/>
        <v/>
      </c>
      <c r="K8826" s="19">
        <f t="shared" si="1574"/>
        <v>3</v>
      </c>
      <c r="L8826" s="19" t="str">
        <f t="shared" si="1574"/>
        <v/>
      </c>
      <c r="M8826" s="19">
        <f t="shared" si="1574"/>
        <v>4</v>
      </c>
      <c r="N8826" s="19" t="str">
        <f t="shared" si="1569"/>
        <v/>
      </c>
      <c r="O8826" s="19">
        <f t="shared" si="1575"/>
        <v>7</v>
      </c>
      <c r="P8826" s="19" t="str">
        <f t="shared" si="1575"/>
        <v/>
      </c>
      <c r="Q8826" s="19" t="str">
        <f t="shared" si="1575"/>
        <v/>
      </c>
      <c r="R8826" s="19">
        <f t="shared" si="1575"/>
        <v>10</v>
      </c>
    </row>
    <row r="8827" spans="1:18" ht="20.25">
      <c r="A8827" s="18" t="s">
        <v>1411</v>
      </c>
      <c r="B8827" s="20">
        <v>8823</v>
      </c>
      <c r="C8827" s="36" t="s">
        <v>27495</v>
      </c>
      <c r="D8827" s="24" t="s">
        <v>13974</v>
      </c>
      <c r="E8827" s="27" t="s">
        <v>22661</v>
      </c>
      <c r="F8827" s="26" t="str">
        <f t="shared" si="1565"/>
        <v>拱</v>
      </c>
      <c r="G8827" s="26" t="str">
        <f t="shared" si="1566"/>
        <v>從手僉聲</v>
      </c>
      <c r="H8827" s="26" t="str">
        <f t="shared" si="1567"/>
        <v>良冉</v>
      </c>
      <c r="I8827" s="41" t="str">
        <f t="shared" si="1568"/>
        <v>4. 形声</v>
      </c>
      <c r="J8827" s="19" t="str">
        <f t="shared" si="1574"/>
        <v/>
      </c>
      <c r="K8827" s="19">
        <f t="shared" si="1574"/>
        <v>2</v>
      </c>
      <c r="L8827" s="19" t="str">
        <f t="shared" si="1574"/>
        <v/>
      </c>
      <c r="M8827" s="19">
        <f t="shared" si="1574"/>
        <v>3</v>
      </c>
      <c r="N8827" s="19" t="str">
        <f t="shared" si="1569"/>
        <v/>
      </c>
      <c r="O8827" s="19">
        <f t="shared" si="1575"/>
        <v>6</v>
      </c>
      <c r="P8827" s="19" t="str">
        <f t="shared" si="1575"/>
        <v/>
      </c>
      <c r="Q8827" s="19" t="str">
        <f t="shared" si="1575"/>
        <v/>
      </c>
      <c r="R8827" s="19">
        <f t="shared" si="1575"/>
        <v>9</v>
      </c>
    </row>
    <row r="8828" spans="1:18" ht="20.25">
      <c r="A8828" s="18" t="s">
        <v>1412</v>
      </c>
      <c r="B8828" s="20">
        <v>8824</v>
      </c>
      <c r="C8828" s="35"/>
      <c r="D8828" s="24" t="s">
        <v>12288</v>
      </c>
      <c r="E8828" s="27" t="s">
        <v>22662</v>
      </c>
      <c r="F8828" s="26" t="str">
        <f t="shared" si="1565"/>
        <v>首至地</v>
      </c>
      <c r="G8828" s="26" t="str">
        <f t="shared" si="1566"/>
        <v>從手□□音忽徐鍇曰□進趣之疾也也故拜從之</v>
      </c>
      <c r="H8828" s="26" t="str">
        <f t="shared" si="1567"/>
        <v>博怪</v>
      </c>
      <c r="I8828" s="41" t="str">
        <f t="shared" si="1568"/>
        <v>3. 会意</v>
      </c>
      <c r="J8828" s="19" t="str">
        <f t="shared" si="1574"/>
        <v/>
      </c>
      <c r="K8828" s="19">
        <f t="shared" si="1574"/>
        <v>4</v>
      </c>
      <c r="L8828" s="19" t="str">
        <f t="shared" si="1574"/>
        <v/>
      </c>
      <c r="M8828" s="19">
        <f t="shared" si="1574"/>
        <v>5</v>
      </c>
      <c r="N8828" s="19">
        <f t="shared" si="1569"/>
        <v>23</v>
      </c>
      <c r="O8828" s="19" t="str">
        <f t="shared" si="1575"/>
        <v/>
      </c>
      <c r="P8828" s="19" t="str">
        <f t="shared" si="1575"/>
        <v/>
      </c>
      <c r="Q8828" s="19" t="str">
        <f t="shared" si="1575"/>
        <v/>
      </c>
      <c r="R8828" s="19">
        <f t="shared" si="1575"/>
        <v>27</v>
      </c>
    </row>
    <row r="8829" spans="1:18" ht="20.25">
      <c r="A8829" s="18" t="s">
        <v>1413</v>
      </c>
      <c r="B8829" s="20">
        <v>8825</v>
      </c>
      <c r="C8829" s="35" t="s">
        <v>3889</v>
      </c>
      <c r="D8829" s="24" t="s">
        <v>12288</v>
      </c>
      <c r="E8829" s="27" t="s">
        <v>22663</v>
      </c>
      <c r="F8829" s="26" t="str">
        <f t="shared" si="1565"/>
        <v/>
      </c>
      <c r="G8829" s="26" t="str">
        <f t="shared" si="1566"/>
        <v/>
      </c>
      <c r="H8829" s="26" t="str">
        <f t="shared" si="1567"/>
        <v/>
      </c>
      <c r="I8829" s="41" t="str">
        <f t="shared" si="1568"/>
        <v/>
      </c>
      <c r="J8829" s="19" t="str">
        <f t="shared" si="1574"/>
        <v/>
      </c>
      <c r="K8829" s="19" t="str">
        <f t="shared" si="1574"/>
        <v/>
      </c>
      <c r="L8829" s="19" t="str">
        <f t="shared" si="1574"/>
        <v/>
      </c>
      <c r="M8829" s="19">
        <f t="shared" si="1574"/>
        <v>5</v>
      </c>
      <c r="N8829" s="19" t="str">
        <f t="shared" si="1569"/>
        <v/>
      </c>
      <c r="O8829" s="19" t="str">
        <f t="shared" si="1575"/>
        <v/>
      </c>
      <c r="P8829" s="19" t="str">
        <f t="shared" si="1575"/>
        <v/>
      </c>
      <c r="Q8829" s="19" t="str">
        <f t="shared" si="1575"/>
        <v/>
      </c>
      <c r="R8829" s="19" t="str">
        <f t="shared" si="1575"/>
        <v/>
      </c>
    </row>
    <row r="8830" spans="1:18" ht="20.25">
      <c r="A8830" s="18" t="s">
        <v>1414</v>
      </c>
      <c r="B8830" s="20">
        <v>8826</v>
      </c>
      <c r="C8830" s="35" t="s">
        <v>3889</v>
      </c>
      <c r="D8830" s="24" t="s">
        <v>12288</v>
      </c>
      <c r="E8830" s="27" t="s">
        <v>11511</v>
      </c>
      <c r="F8830" s="26" t="str">
        <f t="shared" si="1565"/>
        <v/>
      </c>
      <c r="G8830" s="26" t="str">
        <f t="shared" si="1566"/>
        <v/>
      </c>
      <c r="H8830" s="26" t="str">
        <f t="shared" si="1567"/>
        <v/>
      </c>
      <c r="I8830" s="41" t="str">
        <f t="shared" si="1568"/>
        <v/>
      </c>
      <c r="J8830" s="19">
        <f t="shared" si="1574"/>
        <v>1</v>
      </c>
      <c r="K8830" s="19" t="str">
        <f t="shared" si="1574"/>
        <v/>
      </c>
      <c r="L8830" s="19" t="str">
        <f t="shared" si="1574"/>
        <v/>
      </c>
      <c r="M8830" s="19" t="str">
        <f t="shared" si="1574"/>
        <v/>
      </c>
      <c r="N8830" s="19" t="str">
        <f t="shared" si="1569"/>
        <v/>
      </c>
      <c r="O8830" s="19" t="str">
        <f t="shared" si="1575"/>
        <v/>
      </c>
      <c r="P8830" s="19" t="str">
        <f t="shared" si="1575"/>
        <v/>
      </c>
      <c r="Q8830" s="19" t="str">
        <f t="shared" si="1575"/>
        <v/>
      </c>
      <c r="R8830" s="19" t="str">
        <f t="shared" si="1575"/>
        <v/>
      </c>
    </row>
    <row r="8831" spans="1:18" ht="20.25">
      <c r="A8831" s="18" t="s">
        <v>1415</v>
      </c>
      <c r="B8831" s="20">
        <v>8827</v>
      </c>
      <c r="C8831" s="35" t="s">
        <v>27496</v>
      </c>
      <c r="D8831" s="24" t="s">
        <v>12655</v>
      </c>
      <c r="E8831" s="27" t="s">
        <v>22664</v>
      </c>
      <c r="F8831" s="26" t="str">
        <f t="shared" si="1565"/>
        <v>搯捾</v>
      </c>
      <c r="G8831" s="26" t="str">
        <f t="shared" si="1566"/>
        <v>從手官聲一曰援也</v>
      </c>
      <c r="H8831" s="26" t="str">
        <f t="shared" si="1567"/>
        <v>烏括</v>
      </c>
      <c r="I8831" s="41" t="str">
        <f t="shared" si="1568"/>
        <v>4. 形声</v>
      </c>
      <c r="J8831" s="19" t="str">
        <f t="shared" si="1574"/>
        <v/>
      </c>
      <c r="K8831" s="19">
        <f t="shared" si="1574"/>
        <v>3</v>
      </c>
      <c r="L8831" s="19" t="str">
        <f t="shared" si="1574"/>
        <v/>
      </c>
      <c r="M8831" s="19">
        <f t="shared" si="1574"/>
        <v>4</v>
      </c>
      <c r="N8831" s="19" t="str">
        <f t="shared" si="1569"/>
        <v/>
      </c>
      <c r="O8831" s="19">
        <f t="shared" si="1575"/>
        <v>7</v>
      </c>
      <c r="P8831" s="19" t="str">
        <f t="shared" si="1575"/>
        <v/>
      </c>
      <c r="Q8831" s="19" t="str">
        <f t="shared" si="1575"/>
        <v/>
      </c>
      <c r="R8831" s="19">
        <f t="shared" si="1575"/>
        <v>14</v>
      </c>
    </row>
    <row r="8832" spans="1:18" ht="20.25">
      <c r="A8832" s="18" t="s">
        <v>1416</v>
      </c>
      <c r="B8832" s="20">
        <v>8828</v>
      </c>
      <c r="C8832" s="35" t="s">
        <v>27497</v>
      </c>
      <c r="D8832" s="24" t="s">
        <v>12069</v>
      </c>
      <c r="E8832" s="27" t="s">
        <v>22665</v>
      </c>
      <c r="F8832" s="26" t="str">
        <f t="shared" si="1565"/>
        <v>捾</v>
      </c>
      <c r="G8832" s="26" t="str">
        <f t="shared" si="1566"/>
        <v>從手舀聲周書曰師乃搯搯者拔兵刃以習擊刺詩曰左旋右搯</v>
      </c>
      <c r="H8832" s="26" t="str">
        <f t="shared" si="1567"/>
        <v>土刀</v>
      </c>
      <c r="I8832" s="41" t="str">
        <f t="shared" si="1568"/>
        <v>4. 形声</v>
      </c>
      <c r="J8832" s="19" t="str">
        <f t="shared" si="1574"/>
        <v/>
      </c>
      <c r="K8832" s="19">
        <f t="shared" si="1574"/>
        <v>2</v>
      </c>
      <c r="L8832" s="19" t="str">
        <f t="shared" si="1574"/>
        <v/>
      </c>
      <c r="M8832" s="19">
        <f t="shared" si="1574"/>
        <v>3</v>
      </c>
      <c r="N8832" s="19" t="str">
        <f t="shared" si="1569"/>
        <v/>
      </c>
      <c r="O8832" s="19">
        <f t="shared" si="1575"/>
        <v>6</v>
      </c>
      <c r="P8832" s="19" t="str">
        <f t="shared" si="1575"/>
        <v/>
      </c>
      <c r="Q8832" s="19" t="str">
        <f t="shared" si="1575"/>
        <v/>
      </c>
      <c r="R8832" s="19">
        <f t="shared" si="1575"/>
        <v>30</v>
      </c>
    </row>
    <row r="8833" spans="1:18" ht="20.25">
      <c r="A8833" s="18" t="s">
        <v>1417</v>
      </c>
      <c r="B8833" s="20">
        <v>8829</v>
      </c>
      <c r="C8833" s="35"/>
      <c r="D8833" s="24" t="s">
        <v>11740</v>
      </c>
      <c r="E8833" s="27" t="s">
        <v>22666</v>
      </c>
      <c r="F8833" s="26" t="str">
        <f t="shared" si="1565"/>
        <v></v>
      </c>
      <c r="G8833" s="26" t="str">
        <f t="shared" si="1566"/>
        <v>從手巩聲</v>
      </c>
      <c r="H8833" s="26" t="str">
        <f t="shared" si="1567"/>
        <v>居竦</v>
      </c>
      <c r="I8833" s="41" t="str">
        <f t="shared" si="1568"/>
        <v>4. 形声</v>
      </c>
      <c r="J8833" s="19" t="str">
        <f t="shared" si="1574"/>
        <v/>
      </c>
      <c r="K8833" s="19">
        <f t="shared" si="1574"/>
        <v>2</v>
      </c>
      <c r="L8833" s="19" t="str">
        <f t="shared" si="1574"/>
        <v/>
      </c>
      <c r="M8833" s="19">
        <f t="shared" si="1574"/>
        <v>3</v>
      </c>
      <c r="N8833" s="19" t="str">
        <f t="shared" si="1569"/>
        <v/>
      </c>
      <c r="O8833" s="19">
        <f t="shared" si="1575"/>
        <v>6</v>
      </c>
      <c r="P8833" s="19" t="str">
        <f t="shared" si="1575"/>
        <v/>
      </c>
      <c r="Q8833" s="19" t="str">
        <f t="shared" si="1575"/>
        <v/>
      </c>
      <c r="R8833" s="19">
        <f t="shared" si="1575"/>
        <v>9</v>
      </c>
    </row>
    <row r="8834" spans="1:18" ht="20.25">
      <c r="A8834" s="18" t="s">
        <v>1418</v>
      </c>
      <c r="B8834" s="20">
        <v>8830</v>
      </c>
      <c r="C8834" s="35" t="s">
        <v>5727</v>
      </c>
      <c r="D8834" s="24" t="s">
        <v>11822</v>
      </c>
      <c r="E8834" s="27" t="s">
        <v>22667</v>
      </c>
      <c r="F8834" s="26" t="str">
        <f t="shared" si="1565"/>
        <v>排</v>
      </c>
      <c r="G8834" s="26" t="str">
        <f t="shared" si="1566"/>
        <v>從手隹聲</v>
      </c>
      <c r="H8834" s="26" t="str">
        <f t="shared" si="1567"/>
        <v>他回</v>
      </c>
      <c r="I8834" s="41" t="str">
        <f t="shared" si="1568"/>
        <v>4. 形声</v>
      </c>
      <c r="J8834" s="19" t="str">
        <f t="shared" si="1574"/>
        <v/>
      </c>
      <c r="K8834" s="19">
        <f t="shared" si="1574"/>
        <v>2</v>
      </c>
      <c r="L8834" s="19" t="str">
        <f t="shared" si="1574"/>
        <v/>
      </c>
      <c r="M8834" s="19">
        <f t="shared" si="1574"/>
        <v>3</v>
      </c>
      <c r="N8834" s="19" t="str">
        <f t="shared" si="1569"/>
        <v/>
      </c>
      <c r="O8834" s="19">
        <f t="shared" si="1575"/>
        <v>6</v>
      </c>
      <c r="P8834" s="19" t="str">
        <f t="shared" si="1575"/>
        <v/>
      </c>
      <c r="Q8834" s="19" t="str">
        <f t="shared" si="1575"/>
        <v/>
      </c>
      <c r="R8834" s="19">
        <f t="shared" si="1575"/>
        <v>9</v>
      </c>
    </row>
    <row r="8835" spans="1:18" ht="20.25">
      <c r="A8835" s="18" t="s">
        <v>1419</v>
      </c>
      <c r="B8835" s="20">
        <v>8831</v>
      </c>
      <c r="C8835" s="35" t="s">
        <v>27498</v>
      </c>
      <c r="D8835" s="24" t="s">
        <v>13920</v>
      </c>
      <c r="E8835" s="27" t="s">
        <v>22668</v>
      </c>
      <c r="F8835" s="26" t="str">
        <f t="shared" si="1565"/>
        <v>推</v>
      </c>
      <c r="G8835" s="26" t="str">
        <f t="shared" si="1566"/>
        <v>從手夋聲春秋傳曰捘衛侯之手</v>
      </c>
      <c r="H8835" s="26" t="str">
        <f t="shared" si="1567"/>
        <v>子寸</v>
      </c>
      <c r="I8835" s="41" t="str">
        <f t="shared" si="1568"/>
        <v>4. 形声</v>
      </c>
      <c r="J8835" s="19" t="str">
        <f t="shared" si="1574"/>
        <v/>
      </c>
      <c r="K8835" s="19">
        <f t="shared" si="1574"/>
        <v>2</v>
      </c>
      <c r="L8835" s="19" t="str">
        <f t="shared" si="1574"/>
        <v/>
      </c>
      <c r="M8835" s="19">
        <f t="shared" si="1574"/>
        <v>3</v>
      </c>
      <c r="N8835" s="19" t="str">
        <f t="shared" si="1569"/>
        <v/>
      </c>
      <c r="O8835" s="19">
        <f t="shared" si="1575"/>
        <v>6</v>
      </c>
      <c r="P8835" s="19" t="str">
        <f t="shared" si="1575"/>
        <v/>
      </c>
      <c r="Q8835" s="19" t="str">
        <f t="shared" si="1575"/>
        <v/>
      </c>
      <c r="R8835" s="19">
        <f t="shared" si="1575"/>
        <v>18</v>
      </c>
    </row>
    <row r="8836" spans="1:18" ht="20.25">
      <c r="A8836" s="18" t="s">
        <v>1420</v>
      </c>
      <c r="B8836" s="20">
        <v>8832</v>
      </c>
      <c r="C8836" s="35" t="s">
        <v>7931</v>
      </c>
      <c r="D8836" s="24" t="s">
        <v>13975</v>
      </c>
      <c r="E8836" s="27" t="s">
        <v>22669</v>
      </c>
      <c r="F8836" s="26" t="str">
        <f t="shared" si="1565"/>
        <v>擠</v>
      </c>
      <c r="G8836" s="26" t="str">
        <f t="shared" si="1566"/>
        <v>從手非聲</v>
      </c>
      <c r="H8836" s="26" t="str">
        <f t="shared" si="1567"/>
        <v>步皆</v>
      </c>
      <c r="I8836" s="41" t="str">
        <f t="shared" si="1568"/>
        <v>4. 形声</v>
      </c>
      <c r="J8836" s="19" t="str">
        <f t="shared" si="1574"/>
        <v/>
      </c>
      <c r="K8836" s="19">
        <f t="shared" si="1574"/>
        <v>2</v>
      </c>
      <c r="L8836" s="19" t="str">
        <f t="shared" si="1574"/>
        <v/>
      </c>
      <c r="M8836" s="19">
        <f t="shared" si="1574"/>
        <v>3</v>
      </c>
      <c r="N8836" s="19" t="str">
        <f t="shared" si="1569"/>
        <v/>
      </c>
      <c r="O8836" s="19">
        <f t="shared" si="1575"/>
        <v>6</v>
      </c>
      <c r="P8836" s="19" t="str">
        <f t="shared" si="1575"/>
        <v/>
      </c>
      <c r="Q8836" s="19" t="str">
        <f t="shared" si="1575"/>
        <v/>
      </c>
      <c r="R8836" s="19">
        <f t="shared" si="1575"/>
        <v>9</v>
      </c>
    </row>
    <row r="8837" spans="1:18" ht="20.25">
      <c r="A8837" s="18" t="s">
        <v>1421</v>
      </c>
      <c r="B8837" s="20">
        <v>8833</v>
      </c>
      <c r="C8837" s="36" t="s">
        <v>27499</v>
      </c>
      <c r="D8837" s="24" t="s">
        <v>13194</v>
      </c>
      <c r="E8837" s="27" t="s">
        <v>22670</v>
      </c>
      <c r="F8837" s="26" t="str">
        <f t="shared" ref="F8837:F8900" si="1576">IFERROR(MID(E8837,1,K8837-1),"")</f>
        <v>排</v>
      </c>
      <c r="G8837" s="26" t="str">
        <f t="shared" ref="G8837:G8900" si="1577">IFERROR(MID($E8837,K8837+1,MIN(IF(Q8837=0,100,Q8837), IF(R8837=0,100,R8837))-3-K8837),"")</f>
        <v>從手齊聲</v>
      </c>
      <c r="H8837" s="26" t="str">
        <f t="shared" ref="H8837:H8900" si="1578">IFERROR(MID($E8837,R8837-2,2),"")</f>
        <v>子計</v>
      </c>
      <c r="I8837" s="41" t="str">
        <f t="shared" ref="I8837:I8900" si="1579">IFERROR(IF(N(P8837)&lt;&gt;0,"1.象形 or 2.指事",IF(N(M8837)*N(O8837)&lt;&gt;0,"4. 形声",IF(AND(N(M8837)*N(N8837)&lt;&gt;0, N8837&lt;Q8837),"3. 会意",""))),"")</f>
        <v>4. 形声</v>
      </c>
      <c r="J8837" s="19" t="str">
        <f t="shared" si="1574"/>
        <v/>
      </c>
      <c r="K8837" s="19">
        <f t="shared" si="1574"/>
        <v>2</v>
      </c>
      <c r="L8837" s="19" t="str">
        <f t="shared" si="1574"/>
        <v/>
      </c>
      <c r="M8837" s="19">
        <f t="shared" si="1574"/>
        <v>3</v>
      </c>
      <c r="N8837" s="19" t="str">
        <f t="shared" ref="N8837:N8900" si="1580">IFERROR(FIND(N$4,$E8837,M8837+1),"")</f>
        <v/>
      </c>
      <c r="O8837" s="19">
        <f t="shared" si="1575"/>
        <v>6</v>
      </c>
      <c r="P8837" s="19" t="str">
        <f t="shared" si="1575"/>
        <v/>
      </c>
      <c r="Q8837" s="19" t="str">
        <f t="shared" si="1575"/>
        <v/>
      </c>
      <c r="R8837" s="19">
        <f t="shared" si="1575"/>
        <v>9</v>
      </c>
    </row>
    <row r="8838" spans="1:18" ht="20.25">
      <c r="A8838" s="18" t="s">
        <v>1422</v>
      </c>
      <c r="B8838" s="20">
        <v>8834</v>
      </c>
      <c r="C8838" s="35" t="s">
        <v>5610</v>
      </c>
      <c r="D8838" s="24" t="s">
        <v>12077</v>
      </c>
      <c r="E8838" s="27" t="s">
        <v>22671</v>
      </c>
      <c r="F8838" s="26" t="str">
        <f t="shared" si="1576"/>
        <v>擠</v>
      </c>
      <c r="G8838" s="26" t="str">
        <f t="shared" si="1577"/>
        <v>從手氐聲</v>
      </c>
      <c r="H8838" s="26" t="str">
        <f t="shared" si="1578"/>
        <v>丁禮</v>
      </c>
      <c r="I8838" s="41" t="str">
        <f t="shared" si="1579"/>
        <v>4. 形声</v>
      </c>
      <c r="J8838" s="19" t="str">
        <f t="shared" si="1574"/>
        <v/>
      </c>
      <c r="K8838" s="19">
        <f t="shared" si="1574"/>
        <v>2</v>
      </c>
      <c r="L8838" s="19" t="str">
        <f t="shared" si="1574"/>
        <v/>
      </c>
      <c r="M8838" s="19">
        <f t="shared" si="1574"/>
        <v>3</v>
      </c>
      <c r="N8838" s="19" t="str">
        <f t="shared" si="1580"/>
        <v/>
      </c>
      <c r="O8838" s="19">
        <f t="shared" si="1575"/>
        <v>6</v>
      </c>
      <c r="P8838" s="19" t="str">
        <f t="shared" si="1575"/>
        <v/>
      </c>
      <c r="Q8838" s="19" t="str">
        <f t="shared" si="1575"/>
        <v/>
      </c>
      <c r="R8838" s="19">
        <f t="shared" si="1575"/>
        <v>9</v>
      </c>
    </row>
    <row r="8839" spans="1:18" ht="20.25">
      <c r="A8839" s="18" t="s">
        <v>1423</v>
      </c>
      <c r="B8839" s="20">
        <v>8835</v>
      </c>
      <c r="C8839" s="35" t="s">
        <v>10585</v>
      </c>
      <c r="D8839" s="24" t="s">
        <v>13048</v>
      </c>
      <c r="E8839" s="27" t="s">
        <v>22672</v>
      </c>
      <c r="F8839" s="26" t="str">
        <f t="shared" si="1576"/>
        <v>擠</v>
      </c>
      <c r="G8839" s="26" t="str">
        <f t="shared" si="1577"/>
        <v>從手崔聲一曰挏也一曰折也</v>
      </c>
      <c r="H8839" s="26" t="str">
        <f t="shared" si="1578"/>
        <v>昨回</v>
      </c>
      <c r="I8839" s="41" t="str">
        <f t="shared" si="1579"/>
        <v>4. 形声</v>
      </c>
      <c r="J8839" s="19" t="str">
        <f t="shared" si="1574"/>
        <v/>
      </c>
      <c r="K8839" s="19">
        <f t="shared" si="1574"/>
        <v>2</v>
      </c>
      <c r="L8839" s="19" t="str">
        <f t="shared" si="1574"/>
        <v/>
      </c>
      <c r="M8839" s="19">
        <f t="shared" si="1574"/>
        <v>3</v>
      </c>
      <c r="N8839" s="19" t="str">
        <f t="shared" si="1580"/>
        <v/>
      </c>
      <c r="O8839" s="19">
        <f t="shared" si="1575"/>
        <v>6</v>
      </c>
      <c r="P8839" s="19" t="str">
        <f t="shared" si="1575"/>
        <v/>
      </c>
      <c r="Q8839" s="19" t="str">
        <f t="shared" si="1575"/>
        <v/>
      </c>
      <c r="R8839" s="19">
        <f t="shared" si="1575"/>
        <v>17</v>
      </c>
    </row>
    <row r="8840" spans="1:18" ht="20.25">
      <c r="A8840" s="18" t="s">
        <v>1424</v>
      </c>
      <c r="B8840" s="20">
        <v>8836</v>
      </c>
      <c r="C8840" s="35" t="s">
        <v>966</v>
      </c>
      <c r="D8840" s="24" t="s">
        <v>13104</v>
      </c>
      <c r="E8840" s="27" t="s">
        <v>22673</v>
      </c>
      <c r="F8840" s="26" t="str">
        <f t="shared" si="1576"/>
        <v>摧</v>
      </c>
      <c r="G8840" s="26" t="str">
        <f t="shared" si="1577"/>
        <v>從手立聲</v>
      </c>
      <c r="H8840" s="26" t="str">
        <f t="shared" si="1578"/>
        <v>盧合</v>
      </c>
      <c r="I8840" s="41" t="str">
        <f t="shared" si="1579"/>
        <v>4. 形声</v>
      </c>
      <c r="J8840" s="19" t="str">
        <f t="shared" si="1574"/>
        <v/>
      </c>
      <c r="K8840" s="19">
        <f t="shared" si="1574"/>
        <v>2</v>
      </c>
      <c r="L8840" s="19" t="str">
        <f t="shared" si="1574"/>
        <v/>
      </c>
      <c r="M8840" s="19">
        <f t="shared" si="1574"/>
        <v>3</v>
      </c>
      <c r="N8840" s="19" t="str">
        <f t="shared" si="1580"/>
        <v/>
      </c>
      <c r="O8840" s="19">
        <f t="shared" si="1575"/>
        <v>6</v>
      </c>
      <c r="P8840" s="19" t="str">
        <f t="shared" si="1575"/>
        <v/>
      </c>
      <c r="Q8840" s="19" t="str">
        <f t="shared" si="1575"/>
        <v/>
      </c>
      <c r="R8840" s="19">
        <f t="shared" si="1575"/>
        <v>9</v>
      </c>
    </row>
    <row r="8841" spans="1:18" ht="20.25">
      <c r="A8841" s="18" t="s">
        <v>1425</v>
      </c>
      <c r="B8841" s="20">
        <v>8837</v>
      </c>
      <c r="C8841" s="35" t="s">
        <v>10139</v>
      </c>
      <c r="D8841" s="24" t="s">
        <v>11999</v>
      </c>
      <c r="E8841" s="27" t="s">
        <v>22674</v>
      </c>
      <c r="F8841" s="26" t="str">
        <f t="shared" si="1576"/>
        <v>摧</v>
      </c>
      <c r="G8841" s="26" t="str">
        <f t="shared" si="1577"/>
        <v>從手□聲</v>
      </c>
      <c r="H8841" s="26" t="str">
        <f t="shared" si="1578"/>
        <v>則卧</v>
      </c>
      <c r="I8841" s="41" t="str">
        <f t="shared" si="1579"/>
        <v>4. 形声</v>
      </c>
      <c r="J8841" s="19" t="str">
        <f t="shared" si="1574"/>
        <v/>
      </c>
      <c r="K8841" s="19">
        <f t="shared" si="1574"/>
        <v>2</v>
      </c>
      <c r="L8841" s="19" t="str">
        <f t="shared" si="1574"/>
        <v/>
      </c>
      <c r="M8841" s="19">
        <f t="shared" si="1574"/>
        <v>3</v>
      </c>
      <c r="N8841" s="19" t="str">
        <f t="shared" si="1580"/>
        <v/>
      </c>
      <c r="O8841" s="19">
        <f t="shared" si="1575"/>
        <v>6</v>
      </c>
      <c r="P8841" s="19" t="str">
        <f t="shared" si="1575"/>
        <v/>
      </c>
      <c r="Q8841" s="19" t="str">
        <f t="shared" si="1575"/>
        <v/>
      </c>
      <c r="R8841" s="19">
        <f t="shared" si="1575"/>
        <v>9</v>
      </c>
    </row>
    <row r="8842" spans="1:18" ht="20.25">
      <c r="A8842" s="18" t="s">
        <v>1426</v>
      </c>
      <c r="B8842" s="20">
        <v>8838</v>
      </c>
      <c r="C8842" s="35" t="s">
        <v>4675</v>
      </c>
      <c r="D8842" s="24" t="s">
        <v>11572</v>
      </c>
      <c r="E8842" s="27" t="s">
        <v>22675</v>
      </c>
      <c r="F8842" s="26" t="str">
        <f t="shared" si="1576"/>
        <v>佐</v>
      </c>
      <c r="G8842" s="26" t="str">
        <f t="shared" si="1577"/>
        <v>從手夫聲</v>
      </c>
      <c r="H8842" s="26" t="str">
        <f t="shared" si="1578"/>
        <v>防無</v>
      </c>
      <c r="I8842" s="41" t="str">
        <f t="shared" si="1579"/>
        <v>4. 形声</v>
      </c>
      <c r="J8842" s="19" t="str">
        <f t="shared" si="1574"/>
        <v/>
      </c>
      <c r="K8842" s="19">
        <f t="shared" si="1574"/>
        <v>2</v>
      </c>
      <c r="L8842" s="19" t="str">
        <f t="shared" si="1574"/>
        <v/>
      </c>
      <c r="M8842" s="19">
        <f t="shared" si="1574"/>
        <v>3</v>
      </c>
      <c r="N8842" s="19" t="str">
        <f t="shared" si="1580"/>
        <v/>
      </c>
      <c r="O8842" s="19">
        <f t="shared" si="1575"/>
        <v>6</v>
      </c>
      <c r="P8842" s="19" t="str">
        <f t="shared" si="1575"/>
        <v/>
      </c>
      <c r="Q8842" s="19" t="str">
        <f t="shared" si="1575"/>
        <v/>
      </c>
      <c r="R8842" s="19">
        <f t="shared" si="1575"/>
        <v>9</v>
      </c>
    </row>
    <row r="8843" spans="1:18" ht="20.25">
      <c r="A8843" s="18" t="s">
        <v>1427</v>
      </c>
      <c r="B8843" s="20">
        <v>8839</v>
      </c>
      <c r="C8843" s="35" t="s">
        <v>4675</v>
      </c>
      <c r="D8843" s="24" t="s">
        <v>11572</v>
      </c>
      <c r="E8843" s="27" t="s">
        <v>11512</v>
      </c>
      <c r="F8843" s="26" t="str">
        <f t="shared" si="1576"/>
        <v/>
      </c>
      <c r="G8843" s="26" t="str">
        <f t="shared" si="1577"/>
        <v/>
      </c>
      <c r="H8843" s="26" t="str">
        <f t="shared" si="1578"/>
        <v/>
      </c>
      <c r="I8843" s="41" t="str">
        <f t="shared" si="1579"/>
        <v/>
      </c>
      <c r="J8843" s="19">
        <f t="shared" si="1574"/>
        <v>1</v>
      </c>
      <c r="K8843" s="19" t="str">
        <f t="shared" si="1574"/>
        <v/>
      </c>
      <c r="L8843" s="19" t="str">
        <f t="shared" si="1574"/>
        <v/>
      </c>
      <c r="M8843" s="19" t="str">
        <f t="shared" si="1574"/>
        <v/>
      </c>
      <c r="N8843" s="19" t="str">
        <f t="shared" si="1580"/>
        <v/>
      </c>
      <c r="O8843" s="19" t="str">
        <f t="shared" si="1575"/>
        <v/>
      </c>
      <c r="P8843" s="19" t="str">
        <f t="shared" si="1575"/>
        <v/>
      </c>
      <c r="Q8843" s="19" t="str">
        <f t="shared" si="1575"/>
        <v/>
      </c>
      <c r="R8843" s="19" t="str">
        <f t="shared" si="1575"/>
        <v/>
      </c>
    </row>
    <row r="8844" spans="1:18" ht="20.25">
      <c r="A8844" s="18" t="s">
        <v>1428</v>
      </c>
      <c r="B8844" s="20">
        <v>8840</v>
      </c>
      <c r="C8844" s="35"/>
      <c r="D8844" s="24" t="s">
        <v>11772</v>
      </c>
      <c r="E8844" s="27" t="s">
        <v>22676</v>
      </c>
      <c r="F8844" s="26" t="str">
        <f t="shared" si="1576"/>
        <v>扶</v>
      </c>
      <c r="G8844" s="26" t="str">
        <f t="shared" si="1577"/>
        <v>從手爿聲</v>
      </c>
      <c r="H8844" s="26" t="str">
        <f t="shared" si="1578"/>
        <v>七良</v>
      </c>
      <c r="I8844" s="41" t="str">
        <f t="shared" si="1579"/>
        <v>4. 形声</v>
      </c>
      <c r="J8844" s="19" t="str">
        <f t="shared" si="1574"/>
        <v/>
      </c>
      <c r="K8844" s="19">
        <f t="shared" si="1574"/>
        <v>2</v>
      </c>
      <c r="L8844" s="19" t="str">
        <f t="shared" si="1574"/>
        <v/>
      </c>
      <c r="M8844" s="19">
        <f t="shared" si="1574"/>
        <v>3</v>
      </c>
      <c r="N8844" s="19" t="str">
        <f t="shared" si="1580"/>
        <v/>
      </c>
      <c r="O8844" s="19">
        <f t="shared" si="1575"/>
        <v>6</v>
      </c>
      <c r="P8844" s="19" t="str">
        <f t="shared" si="1575"/>
        <v/>
      </c>
      <c r="Q8844" s="19" t="str">
        <f t="shared" si="1575"/>
        <v/>
      </c>
      <c r="R8844" s="19">
        <f t="shared" si="1575"/>
        <v>9</v>
      </c>
    </row>
    <row r="8845" spans="1:18" ht="20.25">
      <c r="A8845" s="18" t="s">
        <v>1429</v>
      </c>
      <c r="B8845" s="20">
        <v>8841</v>
      </c>
      <c r="C8845" s="35" t="s">
        <v>10426</v>
      </c>
      <c r="D8845" s="24" t="s">
        <v>11993</v>
      </c>
      <c r="E8845" s="27" t="s">
        <v>22677</v>
      </c>
      <c r="F8845" s="26" t="str">
        <f t="shared" si="1576"/>
        <v>握</v>
      </c>
      <c r="G8845" s="26" t="str">
        <f t="shared" si="1577"/>
        <v>從手寺聲</v>
      </c>
      <c r="H8845" s="26" t="str">
        <f t="shared" si="1578"/>
        <v>直之</v>
      </c>
      <c r="I8845" s="41" t="str">
        <f t="shared" si="1579"/>
        <v>4. 形声</v>
      </c>
      <c r="J8845" s="19" t="str">
        <f t="shared" ref="J8845:M8864" si="1581">IFERROR(FIND(J$4,$E8845),"")</f>
        <v/>
      </c>
      <c r="K8845" s="19">
        <f t="shared" si="1581"/>
        <v>2</v>
      </c>
      <c r="L8845" s="19" t="str">
        <f t="shared" si="1581"/>
        <v/>
      </c>
      <c r="M8845" s="19">
        <f t="shared" si="1581"/>
        <v>3</v>
      </c>
      <c r="N8845" s="19" t="str">
        <f t="shared" si="1580"/>
        <v/>
      </c>
      <c r="O8845" s="19">
        <f t="shared" ref="O8845:R8864" si="1582">IFERROR(FIND(O$4,$E8845),"")</f>
        <v>6</v>
      </c>
      <c r="P8845" s="19" t="str">
        <f t="shared" si="1582"/>
        <v/>
      </c>
      <c r="Q8845" s="19" t="str">
        <f t="shared" si="1582"/>
        <v/>
      </c>
      <c r="R8845" s="19">
        <f t="shared" si="1582"/>
        <v>9</v>
      </c>
    </row>
    <row r="8846" spans="1:18" ht="20.25">
      <c r="A8846" s="18" t="s">
        <v>1430</v>
      </c>
      <c r="B8846" s="20">
        <v>8842</v>
      </c>
      <c r="C8846" s="35" t="s">
        <v>1617</v>
      </c>
      <c r="D8846" s="24" t="s">
        <v>12350</v>
      </c>
      <c r="E8846" s="27" t="s">
        <v>22678</v>
      </c>
      <c r="F8846" s="26" t="str">
        <f t="shared" si="1576"/>
        <v>縣持</v>
      </c>
      <c r="G8846" s="26" t="str">
        <f t="shared" si="1577"/>
        <v>從手㓞聲</v>
      </c>
      <c r="H8846" s="26" t="str">
        <f t="shared" si="1578"/>
        <v>苦結</v>
      </c>
      <c r="I8846" s="41" t="str">
        <f t="shared" si="1579"/>
        <v>4. 形声</v>
      </c>
      <c r="J8846" s="19" t="str">
        <f t="shared" si="1581"/>
        <v/>
      </c>
      <c r="K8846" s="19">
        <f t="shared" si="1581"/>
        <v>3</v>
      </c>
      <c r="L8846" s="19" t="str">
        <f t="shared" si="1581"/>
        <v/>
      </c>
      <c r="M8846" s="19">
        <f t="shared" si="1581"/>
        <v>4</v>
      </c>
      <c r="N8846" s="19" t="str">
        <f t="shared" si="1580"/>
        <v/>
      </c>
      <c r="O8846" s="19">
        <f t="shared" si="1582"/>
        <v>7</v>
      </c>
      <c r="P8846" s="19" t="str">
        <f t="shared" si="1582"/>
        <v/>
      </c>
      <c r="Q8846" s="19" t="str">
        <f t="shared" si="1582"/>
        <v/>
      </c>
      <c r="R8846" s="19">
        <f t="shared" si="1582"/>
        <v>10</v>
      </c>
    </row>
    <row r="8847" spans="1:18" ht="20.25">
      <c r="A8847" s="18" t="s">
        <v>1431</v>
      </c>
      <c r="B8847" s="20">
        <v>8843</v>
      </c>
      <c r="C8847" s="35" t="s">
        <v>27500</v>
      </c>
      <c r="D8847" s="24" t="s">
        <v>12245</v>
      </c>
      <c r="E8847" s="27" t="s">
        <v>22679</v>
      </c>
      <c r="F8847" s="26" t="str">
        <f t="shared" si="1576"/>
        <v>脅持</v>
      </c>
      <c r="G8847" s="26" t="str">
        <f t="shared" si="1577"/>
        <v>從手甘聲</v>
      </c>
      <c r="H8847" s="26" t="str">
        <f t="shared" si="1578"/>
        <v>巨淹</v>
      </c>
      <c r="I8847" s="41" t="str">
        <f t="shared" si="1579"/>
        <v>4. 形声</v>
      </c>
      <c r="J8847" s="19" t="str">
        <f t="shared" si="1581"/>
        <v/>
      </c>
      <c r="K8847" s="19">
        <f t="shared" si="1581"/>
        <v>3</v>
      </c>
      <c r="L8847" s="19" t="str">
        <f t="shared" si="1581"/>
        <v/>
      </c>
      <c r="M8847" s="19">
        <f t="shared" si="1581"/>
        <v>4</v>
      </c>
      <c r="N8847" s="19" t="str">
        <f t="shared" si="1580"/>
        <v/>
      </c>
      <c r="O8847" s="19">
        <f t="shared" si="1582"/>
        <v>7</v>
      </c>
      <c r="P8847" s="19" t="str">
        <f t="shared" si="1582"/>
        <v/>
      </c>
      <c r="Q8847" s="19" t="str">
        <f t="shared" si="1582"/>
        <v/>
      </c>
      <c r="R8847" s="19">
        <f t="shared" si="1582"/>
        <v>10</v>
      </c>
    </row>
    <row r="8848" spans="1:18" ht="20.25">
      <c r="A8848" s="18" t="s">
        <v>1432</v>
      </c>
      <c r="B8848" s="20">
        <v>8844</v>
      </c>
      <c r="C8848" s="35" t="s">
        <v>1132</v>
      </c>
      <c r="D8848" s="24" t="s">
        <v>12401</v>
      </c>
      <c r="E8848" s="27" t="s">
        <v>22680</v>
      </c>
      <c r="F8848" s="26" t="str">
        <f t="shared" si="1576"/>
        <v>閱持</v>
      </c>
      <c r="G8848" s="26" t="str">
        <f t="shared" si="1577"/>
        <v>從手枽聲</v>
      </c>
      <c r="H8848" s="26" t="str">
        <f t="shared" si="1578"/>
        <v>食折</v>
      </c>
      <c r="I8848" s="41" t="str">
        <f t="shared" si="1579"/>
        <v>4. 形声</v>
      </c>
      <c r="J8848" s="19" t="str">
        <f t="shared" si="1581"/>
        <v/>
      </c>
      <c r="K8848" s="19">
        <f t="shared" si="1581"/>
        <v>3</v>
      </c>
      <c r="L8848" s="19" t="str">
        <f t="shared" si="1581"/>
        <v/>
      </c>
      <c r="M8848" s="19">
        <f t="shared" si="1581"/>
        <v>4</v>
      </c>
      <c r="N8848" s="19" t="str">
        <f t="shared" si="1580"/>
        <v/>
      </c>
      <c r="O8848" s="19">
        <f t="shared" si="1582"/>
        <v>7</v>
      </c>
      <c r="P8848" s="19" t="str">
        <f t="shared" si="1582"/>
        <v/>
      </c>
      <c r="Q8848" s="19" t="str">
        <f t="shared" si="1582"/>
        <v/>
      </c>
      <c r="R8848" s="19">
        <f t="shared" si="1582"/>
        <v>10</v>
      </c>
    </row>
    <row r="8849" spans="1:18" ht="20.25">
      <c r="A8849" s="18" t="s">
        <v>1433</v>
      </c>
      <c r="B8849" s="20">
        <v>8845</v>
      </c>
      <c r="C8849" s="35" t="s">
        <v>27501</v>
      </c>
      <c r="D8849" s="24" t="s">
        <v>11970</v>
      </c>
      <c r="E8849" s="27" t="s">
        <v>22681</v>
      </c>
      <c r="F8849" s="26" t="str">
        <f t="shared" si="1576"/>
        <v>握持</v>
      </c>
      <c r="G8849" s="26" t="str">
        <f t="shared" si="1577"/>
        <v>從手從執</v>
      </c>
      <c r="H8849" s="26" t="str">
        <f t="shared" si="1578"/>
        <v>脂利</v>
      </c>
      <c r="I8849" s="41" t="str">
        <f t="shared" si="1579"/>
        <v>3. 会意</v>
      </c>
      <c r="J8849" s="19" t="str">
        <f t="shared" si="1581"/>
        <v/>
      </c>
      <c r="K8849" s="19">
        <f t="shared" si="1581"/>
        <v>3</v>
      </c>
      <c r="L8849" s="19" t="str">
        <f t="shared" si="1581"/>
        <v/>
      </c>
      <c r="M8849" s="19">
        <f t="shared" si="1581"/>
        <v>4</v>
      </c>
      <c r="N8849" s="19">
        <f t="shared" si="1580"/>
        <v>6</v>
      </c>
      <c r="O8849" s="19" t="str">
        <f t="shared" si="1582"/>
        <v/>
      </c>
      <c r="P8849" s="19" t="str">
        <f t="shared" si="1582"/>
        <v/>
      </c>
      <c r="Q8849" s="19" t="str">
        <f t="shared" si="1582"/>
        <v/>
      </c>
      <c r="R8849" s="19">
        <f t="shared" si="1582"/>
        <v>10</v>
      </c>
    </row>
    <row r="8850" spans="1:18" ht="20.25">
      <c r="A8850" s="18" t="s">
        <v>1434</v>
      </c>
      <c r="B8850" s="20">
        <v>8846</v>
      </c>
      <c r="C8850" s="35" t="s">
        <v>11423</v>
      </c>
      <c r="D8850" s="24" t="s">
        <v>13976</v>
      </c>
      <c r="E8850" s="27" t="s">
        <v>22682</v>
      </c>
      <c r="F8850" s="26" t="str">
        <f t="shared" si="1576"/>
        <v>把持</v>
      </c>
      <c r="G8850" s="26" t="str">
        <f t="shared" si="1577"/>
        <v>從手喿聲</v>
      </c>
      <c r="H8850" s="26" t="str">
        <f t="shared" si="1578"/>
        <v>七刀</v>
      </c>
      <c r="I8850" s="41" t="str">
        <f t="shared" si="1579"/>
        <v>4. 形声</v>
      </c>
      <c r="J8850" s="19" t="str">
        <f t="shared" si="1581"/>
        <v/>
      </c>
      <c r="K8850" s="19">
        <f t="shared" si="1581"/>
        <v>3</v>
      </c>
      <c r="L8850" s="19" t="str">
        <f t="shared" si="1581"/>
        <v/>
      </c>
      <c r="M8850" s="19">
        <f t="shared" si="1581"/>
        <v>4</v>
      </c>
      <c r="N8850" s="19" t="str">
        <f t="shared" si="1580"/>
        <v/>
      </c>
      <c r="O8850" s="19">
        <f t="shared" si="1582"/>
        <v>7</v>
      </c>
      <c r="P8850" s="19" t="str">
        <f t="shared" si="1582"/>
        <v/>
      </c>
      <c r="Q8850" s="19" t="str">
        <f t="shared" si="1582"/>
        <v/>
      </c>
      <c r="R8850" s="19">
        <f t="shared" si="1582"/>
        <v>10</v>
      </c>
    </row>
    <row r="8851" spans="1:18" ht="20.25">
      <c r="A8851" s="18" t="s">
        <v>1435</v>
      </c>
      <c r="B8851" s="20">
        <v>8847</v>
      </c>
      <c r="C8851" s="35"/>
      <c r="D8851" s="24" t="s">
        <v>13977</v>
      </c>
      <c r="E8851" s="27" t="s">
        <v>22683</v>
      </c>
      <c r="F8851" s="26" t="str">
        <f t="shared" si="1576"/>
        <v>爪持</v>
      </c>
      <c r="G8851" s="26" t="str">
        <f t="shared" si="1577"/>
        <v>從手瞿聲臣鉉等曰今俗别作掬非是</v>
      </c>
      <c r="H8851" s="26" t="str">
        <f t="shared" si="1578"/>
        <v>居玉</v>
      </c>
      <c r="I8851" s="41" t="str">
        <f t="shared" si="1579"/>
        <v>4. 形声</v>
      </c>
      <c r="J8851" s="19" t="str">
        <f t="shared" si="1581"/>
        <v/>
      </c>
      <c r="K8851" s="19">
        <f t="shared" si="1581"/>
        <v>3</v>
      </c>
      <c r="L8851" s="19" t="str">
        <f t="shared" si="1581"/>
        <v/>
      </c>
      <c r="M8851" s="19">
        <f t="shared" si="1581"/>
        <v>4</v>
      </c>
      <c r="N8851" s="19" t="str">
        <f t="shared" si="1580"/>
        <v/>
      </c>
      <c r="O8851" s="19">
        <f t="shared" si="1582"/>
        <v>7</v>
      </c>
      <c r="P8851" s="19" t="str">
        <f t="shared" si="1582"/>
        <v/>
      </c>
      <c r="Q8851" s="19" t="str">
        <f t="shared" si="1582"/>
        <v/>
      </c>
      <c r="R8851" s="19">
        <f t="shared" si="1582"/>
        <v>21</v>
      </c>
    </row>
    <row r="8852" spans="1:18" ht="20.25">
      <c r="A8852" s="18" t="s">
        <v>1436</v>
      </c>
      <c r="B8852" s="20">
        <v>8848</v>
      </c>
      <c r="C8852" s="35" t="s">
        <v>27502</v>
      </c>
      <c r="D8852" s="24" t="s">
        <v>11776</v>
      </c>
      <c r="E8852" s="27" t="s">
        <v>22684</v>
      </c>
      <c r="F8852" s="26" t="str">
        <f t="shared" si="1576"/>
        <v>急持衣䘳</v>
      </c>
      <c r="G8852" s="26" t="str">
        <f t="shared" si="1577"/>
        <v>從手金聲</v>
      </c>
      <c r="H8852" s="26" t="str">
        <f t="shared" si="1578"/>
        <v>巨今</v>
      </c>
      <c r="I8852" s="41" t="str">
        <f t="shared" si="1579"/>
        <v>4. 形声</v>
      </c>
      <c r="J8852" s="19" t="str">
        <f t="shared" si="1581"/>
        <v/>
      </c>
      <c r="K8852" s="19">
        <f t="shared" si="1581"/>
        <v>5</v>
      </c>
      <c r="L8852" s="19" t="str">
        <f t="shared" si="1581"/>
        <v/>
      </c>
      <c r="M8852" s="19">
        <f t="shared" si="1581"/>
        <v>6</v>
      </c>
      <c r="N8852" s="19" t="str">
        <f t="shared" si="1580"/>
        <v/>
      </c>
      <c r="O8852" s="19">
        <f t="shared" si="1582"/>
        <v>9</v>
      </c>
      <c r="P8852" s="19" t="str">
        <f t="shared" si="1582"/>
        <v/>
      </c>
      <c r="Q8852" s="19" t="str">
        <f t="shared" si="1582"/>
        <v/>
      </c>
      <c r="R8852" s="19">
        <f t="shared" si="1582"/>
        <v>12</v>
      </c>
    </row>
    <row r="8853" spans="1:18" ht="20.25">
      <c r="A8853" s="18" t="s">
        <v>1437</v>
      </c>
      <c r="B8853" s="20">
        <v>8849</v>
      </c>
      <c r="C8853" s="35" t="s">
        <v>27502</v>
      </c>
      <c r="D8853" s="24" t="s">
        <v>11776</v>
      </c>
      <c r="E8853" s="27" t="s">
        <v>22685</v>
      </c>
      <c r="F8853" s="26" t="str">
        <f t="shared" si="1576"/>
        <v/>
      </c>
      <c r="G8853" s="26" t="str">
        <f t="shared" si="1577"/>
        <v/>
      </c>
      <c r="H8853" s="26" t="str">
        <f t="shared" si="1578"/>
        <v/>
      </c>
      <c r="I8853" s="41" t="str">
        <f t="shared" si="1579"/>
        <v/>
      </c>
      <c r="J8853" s="19" t="str">
        <f t="shared" si="1581"/>
        <v/>
      </c>
      <c r="K8853" s="19" t="str">
        <f t="shared" si="1581"/>
        <v/>
      </c>
      <c r="L8853" s="19" t="str">
        <f t="shared" si="1581"/>
        <v/>
      </c>
      <c r="M8853" s="19">
        <f t="shared" si="1581"/>
        <v>3</v>
      </c>
      <c r="N8853" s="19" t="str">
        <f t="shared" si="1580"/>
        <v/>
      </c>
      <c r="O8853" s="19" t="str">
        <f t="shared" si="1582"/>
        <v/>
      </c>
      <c r="P8853" s="19" t="str">
        <f t="shared" si="1582"/>
        <v/>
      </c>
      <c r="Q8853" s="19" t="str">
        <f t="shared" si="1582"/>
        <v/>
      </c>
      <c r="R8853" s="19" t="str">
        <f t="shared" si="1582"/>
        <v/>
      </c>
    </row>
    <row r="8854" spans="1:18" ht="20.25">
      <c r="A8854" s="18" t="s">
        <v>1438</v>
      </c>
      <c r="B8854" s="20">
        <v>8850</v>
      </c>
      <c r="C8854" s="35" t="s">
        <v>8032</v>
      </c>
      <c r="D8854" s="24" t="s">
        <v>11966</v>
      </c>
      <c r="E8854" s="27" t="s">
        <v>22686</v>
      </c>
      <c r="F8854" s="26" t="str">
        <f t="shared" si="1576"/>
        <v>索持</v>
      </c>
      <c r="G8854" s="26" t="str">
        <f t="shared" si="1577"/>
        <v>一曰至也從手尃聲</v>
      </c>
      <c r="H8854" s="26" t="str">
        <f t="shared" si="1578"/>
        <v>補各</v>
      </c>
      <c r="I8854" s="41" t="str">
        <f t="shared" si="1579"/>
        <v>4. 形声</v>
      </c>
      <c r="J8854" s="19" t="str">
        <f t="shared" si="1581"/>
        <v/>
      </c>
      <c r="K8854" s="19">
        <f t="shared" si="1581"/>
        <v>3</v>
      </c>
      <c r="L8854" s="19" t="str">
        <f t="shared" si="1581"/>
        <v/>
      </c>
      <c r="M8854" s="19">
        <f t="shared" si="1581"/>
        <v>8</v>
      </c>
      <c r="N8854" s="19" t="str">
        <f t="shared" si="1580"/>
        <v/>
      </c>
      <c r="O8854" s="19">
        <f t="shared" si="1582"/>
        <v>11</v>
      </c>
      <c r="P8854" s="19" t="str">
        <f t="shared" si="1582"/>
        <v/>
      </c>
      <c r="Q8854" s="19" t="str">
        <f t="shared" si="1582"/>
        <v/>
      </c>
      <c r="R8854" s="19">
        <f t="shared" si="1582"/>
        <v>14</v>
      </c>
    </row>
    <row r="8855" spans="1:18" ht="20.25">
      <c r="A8855" s="18" t="s">
        <v>1439</v>
      </c>
      <c r="B8855" s="20">
        <v>8851</v>
      </c>
      <c r="C8855" s="36" t="s">
        <v>27503</v>
      </c>
      <c r="D8855" s="24" t="s">
        <v>12002</v>
      </c>
      <c r="E8855" s="27" t="s">
        <v>22687</v>
      </c>
      <c r="F8855" s="26" t="str">
        <f t="shared" si="1576"/>
        <v>杖持</v>
      </c>
      <c r="G8855" s="26" t="str">
        <f t="shared" si="1577"/>
        <v>從手豦聲</v>
      </c>
      <c r="H8855" s="26" t="str">
        <f t="shared" si="1578"/>
        <v>居御</v>
      </c>
      <c r="I8855" s="41" t="str">
        <f t="shared" si="1579"/>
        <v>4. 形声</v>
      </c>
      <c r="J8855" s="19" t="str">
        <f t="shared" si="1581"/>
        <v/>
      </c>
      <c r="K8855" s="19">
        <f t="shared" si="1581"/>
        <v>3</v>
      </c>
      <c r="L8855" s="19" t="str">
        <f t="shared" si="1581"/>
        <v/>
      </c>
      <c r="M8855" s="19">
        <f t="shared" si="1581"/>
        <v>4</v>
      </c>
      <c r="N8855" s="19" t="str">
        <f t="shared" si="1580"/>
        <v/>
      </c>
      <c r="O8855" s="19">
        <f t="shared" si="1582"/>
        <v>7</v>
      </c>
      <c r="P8855" s="19" t="str">
        <f t="shared" si="1582"/>
        <v/>
      </c>
      <c r="Q8855" s="19" t="str">
        <f t="shared" si="1582"/>
        <v/>
      </c>
      <c r="R8855" s="19">
        <f t="shared" si="1582"/>
        <v>10</v>
      </c>
    </row>
    <row r="8856" spans="1:18" ht="20.25">
      <c r="A8856" s="18" t="s">
        <v>1440</v>
      </c>
      <c r="B8856" s="20">
        <v>8852</v>
      </c>
      <c r="C8856" s="36" t="s">
        <v>27504</v>
      </c>
      <c r="D8856" s="24" t="s">
        <v>13768</v>
      </c>
      <c r="E8856" s="27" t="s">
        <v>22688</v>
      </c>
      <c r="F8856" s="26" t="str">
        <f t="shared" si="1576"/>
        <v>引持</v>
      </c>
      <c r="G8856" s="26" t="str">
        <f t="shared" si="1577"/>
        <v>從手聶聲</v>
      </c>
      <c r="H8856" s="26" t="str">
        <f t="shared" si="1578"/>
        <v>書涉</v>
      </c>
      <c r="I8856" s="41" t="str">
        <f t="shared" si="1579"/>
        <v>4. 形声</v>
      </c>
      <c r="J8856" s="19" t="str">
        <f t="shared" si="1581"/>
        <v/>
      </c>
      <c r="K8856" s="19">
        <f t="shared" si="1581"/>
        <v>3</v>
      </c>
      <c r="L8856" s="19" t="str">
        <f t="shared" si="1581"/>
        <v/>
      </c>
      <c r="M8856" s="19">
        <f t="shared" si="1581"/>
        <v>4</v>
      </c>
      <c r="N8856" s="19" t="str">
        <f t="shared" si="1580"/>
        <v/>
      </c>
      <c r="O8856" s="19">
        <f t="shared" si="1582"/>
        <v>7</v>
      </c>
      <c r="P8856" s="19" t="str">
        <f t="shared" si="1582"/>
        <v/>
      </c>
      <c r="Q8856" s="19" t="str">
        <f t="shared" si="1582"/>
        <v/>
      </c>
      <c r="R8856" s="19">
        <f t="shared" si="1582"/>
        <v>10</v>
      </c>
    </row>
    <row r="8857" spans="1:18" ht="20.25">
      <c r="A8857" s="18" t="s">
        <v>1441</v>
      </c>
      <c r="B8857" s="20">
        <v>8853</v>
      </c>
      <c r="C8857" s="35"/>
      <c r="D8857" s="24" t="s">
        <v>13978</v>
      </c>
      <c r="E8857" s="27" t="s">
        <v>22689</v>
      </c>
      <c r="F8857" s="26" t="str">
        <f t="shared" si="1576"/>
        <v>并持</v>
      </c>
      <c r="G8857" s="26" t="str">
        <f t="shared" si="1577"/>
        <v>從手冄聲</v>
      </c>
      <c r="H8857" s="26" t="str">
        <f t="shared" si="1578"/>
        <v>他含</v>
      </c>
      <c r="I8857" s="41" t="str">
        <f t="shared" si="1579"/>
        <v>4. 形声</v>
      </c>
      <c r="J8857" s="19" t="str">
        <f t="shared" si="1581"/>
        <v/>
      </c>
      <c r="K8857" s="19">
        <f t="shared" si="1581"/>
        <v>3</v>
      </c>
      <c r="L8857" s="19" t="str">
        <f t="shared" si="1581"/>
        <v/>
      </c>
      <c r="M8857" s="19">
        <f t="shared" si="1581"/>
        <v>4</v>
      </c>
      <c r="N8857" s="19" t="str">
        <f t="shared" si="1580"/>
        <v/>
      </c>
      <c r="O8857" s="19">
        <f t="shared" si="1582"/>
        <v>7</v>
      </c>
      <c r="P8857" s="19" t="str">
        <f t="shared" si="1582"/>
        <v/>
      </c>
      <c r="Q8857" s="19" t="str">
        <f t="shared" si="1582"/>
        <v/>
      </c>
      <c r="R8857" s="19">
        <f t="shared" si="1582"/>
        <v>10</v>
      </c>
    </row>
    <row r="8858" spans="1:18" ht="20.25">
      <c r="A8858" s="18" t="s">
        <v>1442</v>
      </c>
      <c r="B8858" s="20">
        <v>8854</v>
      </c>
      <c r="C8858" s="35" t="s">
        <v>27505</v>
      </c>
      <c r="D8858" s="24" t="s">
        <v>13979</v>
      </c>
      <c r="E8858" s="27" t="s">
        <v>22690</v>
      </c>
      <c r="F8858" s="26" t="str">
        <f t="shared" si="1576"/>
        <v>捫持</v>
      </c>
      <c r="G8858" s="26" t="str">
        <f t="shared" si="1577"/>
        <v>從手布聲</v>
      </c>
      <c r="H8858" s="26" t="str">
        <f t="shared" si="1578"/>
        <v>普胡</v>
      </c>
      <c r="I8858" s="41" t="str">
        <f t="shared" si="1579"/>
        <v>4. 形声</v>
      </c>
      <c r="J8858" s="19" t="str">
        <f t="shared" si="1581"/>
        <v/>
      </c>
      <c r="K8858" s="19">
        <f t="shared" si="1581"/>
        <v>3</v>
      </c>
      <c r="L8858" s="19" t="str">
        <f t="shared" si="1581"/>
        <v/>
      </c>
      <c r="M8858" s="19">
        <f t="shared" si="1581"/>
        <v>4</v>
      </c>
      <c r="N8858" s="19" t="str">
        <f t="shared" si="1580"/>
        <v/>
      </c>
      <c r="O8858" s="19">
        <f t="shared" si="1582"/>
        <v>7</v>
      </c>
      <c r="P8858" s="19" t="str">
        <f t="shared" si="1582"/>
        <v/>
      </c>
      <c r="Q8858" s="19" t="str">
        <f t="shared" si="1582"/>
        <v/>
      </c>
      <c r="R8858" s="19">
        <f t="shared" si="1582"/>
        <v>10</v>
      </c>
    </row>
    <row r="8859" spans="1:18" ht="20.25">
      <c r="A8859" s="18" t="s">
        <v>1443</v>
      </c>
      <c r="B8859" s="20">
        <v>8855</v>
      </c>
      <c r="C8859" s="35" t="s">
        <v>27506</v>
      </c>
      <c r="D8859" s="24" t="s">
        <v>13980</v>
      </c>
      <c r="E8859" s="27" t="s">
        <v>22691</v>
      </c>
      <c r="F8859" s="26" t="str">
        <f t="shared" si="1576"/>
        <v>俾持</v>
      </c>
      <c r="G8859" s="26" t="str">
        <f t="shared" si="1577"/>
        <v>從手夾聲</v>
      </c>
      <c r="H8859" s="26" t="str">
        <f t="shared" si="1578"/>
        <v>胡頰</v>
      </c>
      <c r="I8859" s="41" t="str">
        <f t="shared" si="1579"/>
        <v>4. 形声</v>
      </c>
      <c r="J8859" s="19" t="str">
        <f t="shared" si="1581"/>
        <v/>
      </c>
      <c r="K8859" s="19">
        <f t="shared" si="1581"/>
        <v>3</v>
      </c>
      <c r="L8859" s="19" t="str">
        <f t="shared" si="1581"/>
        <v/>
      </c>
      <c r="M8859" s="19">
        <f t="shared" si="1581"/>
        <v>4</v>
      </c>
      <c r="N8859" s="19" t="str">
        <f t="shared" si="1580"/>
        <v/>
      </c>
      <c r="O8859" s="19">
        <f t="shared" si="1582"/>
        <v>7</v>
      </c>
      <c r="P8859" s="19" t="str">
        <f t="shared" si="1582"/>
        <v/>
      </c>
      <c r="Q8859" s="19" t="str">
        <f t="shared" si="1582"/>
        <v/>
      </c>
      <c r="R8859" s="19">
        <f t="shared" si="1582"/>
        <v>10</v>
      </c>
    </row>
    <row r="8860" spans="1:18" ht="20.25">
      <c r="A8860" s="18" t="s">
        <v>1444</v>
      </c>
      <c r="B8860" s="20">
        <v>8856</v>
      </c>
      <c r="C8860" s="35" t="s">
        <v>27507</v>
      </c>
      <c r="D8860" s="24" t="s">
        <v>11682</v>
      </c>
      <c r="E8860" s="27" t="s">
        <v>22692</v>
      </c>
      <c r="F8860" s="26" t="str">
        <f t="shared" si="1576"/>
        <v>撫持</v>
      </c>
      <c r="G8860" s="26" t="str">
        <f t="shared" si="1577"/>
        <v>從手門聲詩曰莫捫朕舌</v>
      </c>
      <c r="H8860" s="26" t="str">
        <f t="shared" si="1578"/>
        <v>莫奔</v>
      </c>
      <c r="I8860" s="41" t="str">
        <f t="shared" si="1579"/>
        <v>4. 形声</v>
      </c>
      <c r="J8860" s="19" t="str">
        <f t="shared" si="1581"/>
        <v/>
      </c>
      <c r="K8860" s="19">
        <f t="shared" si="1581"/>
        <v>3</v>
      </c>
      <c r="L8860" s="19" t="str">
        <f t="shared" si="1581"/>
        <v/>
      </c>
      <c r="M8860" s="19">
        <f t="shared" si="1581"/>
        <v>4</v>
      </c>
      <c r="N8860" s="19" t="str">
        <f t="shared" si="1580"/>
        <v/>
      </c>
      <c r="O8860" s="19">
        <f t="shared" si="1582"/>
        <v>7</v>
      </c>
      <c r="P8860" s="19" t="str">
        <f t="shared" si="1582"/>
        <v/>
      </c>
      <c r="Q8860" s="19" t="str">
        <f t="shared" si="1582"/>
        <v/>
      </c>
      <c r="R8860" s="19">
        <f t="shared" si="1582"/>
        <v>16</v>
      </c>
    </row>
    <row r="8861" spans="1:18" ht="20.25">
      <c r="A8861" s="18" t="s">
        <v>1445</v>
      </c>
      <c r="B8861" s="20">
        <v>8857</v>
      </c>
      <c r="C8861" s="35" t="s">
        <v>27508</v>
      </c>
      <c r="D8861" s="24" t="s">
        <v>13476</v>
      </c>
      <c r="E8861" s="27" t="s">
        <v>22693</v>
      </c>
      <c r="F8861" s="26" t="str">
        <f t="shared" si="1576"/>
        <v>撮持</v>
      </c>
      <c r="G8861" s="26" t="str">
        <f t="shared" si="1577"/>
        <v>從手監聲</v>
      </c>
      <c r="H8861" s="26" t="str">
        <f t="shared" si="1578"/>
        <v>盧敢</v>
      </c>
      <c r="I8861" s="41" t="str">
        <f t="shared" si="1579"/>
        <v>4. 形声</v>
      </c>
      <c r="J8861" s="19" t="str">
        <f t="shared" si="1581"/>
        <v/>
      </c>
      <c r="K8861" s="19">
        <f t="shared" si="1581"/>
        <v>3</v>
      </c>
      <c r="L8861" s="19" t="str">
        <f t="shared" si="1581"/>
        <v/>
      </c>
      <c r="M8861" s="19">
        <f t="shared" si="1581"/>
        <v>4</v>
      </c>
      <c r="N8861" s="19" t="str">
        <f t="shared" si="1580"/>
        <v/>
      </c>
      <c r="O8861" s="19">
        <f t="shared" si="1582"/>
        <v>7</v>
      </c>
      <c r="P8861" s="19" t="str">
        <f t="shared" si="1582"/>
        <v/>
      </c>
      <c r="Q8861" s="19" t="str">
        <f t="shared" si="1582"/>
        <v/>
      </c>
      <c r="R8861" s="19">
        <f t="shared" si="1582"/>
        <v>10</v>
      </c>
    </row>
    <row r="8862" spans="1:18" ht="20.25">
      <c r="A8862" s="18" t="s">
        <v>1446</v>
      </c>
      <c r="B8862" s="20">
        <v>8858</v>
      </c>
      <c r="C8862" s="35" t="s">
        <v>27509</v>
      </c>
      <c r="D8862" s="24" t="s">
        <v>11881</v>
      </c>
      <c r="E8862" s="27" t="s">
        <v>22694</v>
      </c>
      <c r="F8862" s="26" t="str">
        <f t="shared" si="1576"/>
        <v>理持</v>
      </c>
      <c r="G8862" s="26" t="str">
        <f t="shared" si="1577"/>
        <v>從手巤聲</v>
      </c>
      <c r="H8862" s="26" t="str">
        <f t="shared" si="1578"/>
        <v>良涉</v>
      </c>
      <c r="I8862" s="41" t="str">
        <f t="shared" si="1579"/>
        <v>4. 形声</v>
      </c>
      <c r="J8862" s="19" t="str">
        <f t="shared" si="1581"/>
        <v/>
      </c>
      <c r="K8862" s="19">
        <f t="shared" si="1581"/>
        <v>3</v>
      </c>
      <c r="L8862" s="19" t="str">
        <f t="shared" si="1581"/>
        <v/>
      </c>
      <c r="M8862" s="19">
        <f t="shared" si="1581"/>
        <v>4</v>
      </c>
      <c r="N8862" s="19" t="str">
        <f t="shared" si="1580"/>
        <v/>
      </c>
      <c r="O8862" s="19">
        <f t="shared" si="1582"/>
        <v>7</v>
      </c>
      <c r="P8862" s="19" t="str">
        <f t="shared" si="1582"/>
        <v/>
      </c>
      <c r="Q8862" s="19" t="str">
        <f t="shared" si="1582"/>
        <v/>
      </c>
      <c r="R8862" s="19">
        <f t="shared" si="1582"/>
        <v>10</v>
      </c>
    </row>
    <row r="8863" spans="1:18" ht="20.25">
      <c r="A8863" s="18" t="s">
        <v>1447</v>
      </c>
      <c r="B8863" s="20">
        <v>8859</v>
      </c>
      <c r="C8863" s="35" t="s">
        <v>2658</v>
      </c>
      <c r="D8863" s="24" t="s">
        <v>12655</v>
      </c>
      <c r="E8863" s="27" t="s">
        <v>22695</v>
      </c>
      <c r="F8863" s="26" t="str">
        <f t="shared" si="1576"/>
        <v>搤持</v>
      </c>
      <c r="G8863" s="26" t="str">
        <f t="shared" si="1577"/>
        <v>從手屋聲</v>
      </c>
      <c r="H8863" s="26" t="str">
        <f t="shared" si="1578"/>
        <v>於角</v>
      </c>
      <c r="I8863" s="41" t="str">
        <f t="shared" si="1579"/>
        <v>4. 形声</v>
      </c>
      <c r="J8863" s="19" t="str">
        <f t="shared" si="1581"/>
        <v/>
      </c>
      <c r="K8863" s="19">
        <f t="shared" si="1581"/>
        <v>3</v>
      </c>
      <c r="L8863" s="19" t="str">
        <f t="shared" si="1581"/>
        <v/>
      </c>
      <c r="M8863" s="19">
        <f t="shared" si="1581"/>
        <v>4</v>
      </c>
      <c r="N8863" s="19" t="str">
        <f t="shared" si="1580"/>
        <v/>
      </c>
      <c r="O8863" s="19">
        <f t="shared" si="1582"/>
        <v>7</v>
      </c>
      <c r="P8863" s="19" t="str">
        <f t="shared" si="1582"/>
        <v/>
      </c>
      <c r="Q8863" s="19" t="str">
        <f t="shared" si="1582"/>
        <v/>
      </c>
      <c r="R8863" s="19">
        <f t="shared" si="1582"/>
        <v>10</v>
      </c>
    </row>
    <row r="8864" spans="1:18" ht="20.25">
      <c r="A8864" s="18" t="s">
        <v>1448</v>
      </c>
      <c r="B8864" s="20">
        <v>8860</v>
      </c>
      <c r="C8864" s="35" t="s">
        <v>2658</v>
      </c>
      <c r="D8864" s="24" t="s">
        <v>12655</v>
      </c>
      <c r="E8864" s="27" t="s">
        <v>9722</v>
      </c>
      <c r="F8864" s="26" t="str">
        <f t="shared" si="1576"/>
        <v/>
      </c>
      <c r="G8864" s="26" t="str">
        <f t="shared" si="1577"/>
        <v/>
      </c>
      <c r="H8864" s="26" t="str">
        <f t="shared" si="1578"/>
        <v/>
      </c>
      <c r="I8864" s="41" t="str">
        <f t="shared" si="1579"/>
        <v/>
      </c>
      <c r="J8864" s="19">
        <f t="shared" si="1581"/>
        <v>1</v>
      </c>
      <c r="K8864" s="19" t="str">
        <f t="shared" si="1581"/>
        <v/>
      </c>
      <c r="L8864" s="19" t="str">
        <f t="shared" si="1581"/>
        <v/>
      </c>
      <c r="M8864" s="19" t="str">
        <f t="shared" si="1581"/>
        <v/>
      </c>
      <c r="N8864" s="19" t="str">
        <f t="shared" si="1580"/>
        <v/>
      </c>
      <c r="O8864" s="19" t="str">
        <f t="shared" si="1582"/>
        <v/>
      </c>
      <c r="P8864" s="19" t="str">
        <f t="shared" si="1582"/>
        <v/>
      </c>
      <c r="Q8864" s="19" t="str">
        <f t="shared" si="1582"/>
        <v/>
      </c>
      <c r="R8864" s="19" t="str">
        <f t="shared" si="1582"/>
        <v/>
      </c>
    </row>
    <row r="8865" spans="1:18" ht="20.25">
      <c r="A8865" s="18" t="s">
        <v>1449</v>
      </c>
      <c r="B8865" s="20">
        <v>8861</v>
      </c>
      <c r="C8865" s="35" t="s">
        <v>27510</v>
      </c>
      <c r="D8865" s="24" t="s">
        <v>13981</v>
      </c>
      <c r="E8865" s="27" t="s">
        <v>22696</v>
      </c>
      <c r="F8865" s="26" t="str">
        <f t="shared" si="1576"/>
        <v>提持</v>
      </c>
      <c r="G8865" s="26" t="str">
        <f t="shared" si="1577"/>
        <v>從手單聲讀若行遟驒驒</v>
      </c>
      <c r="H8865" s="26" t="str">
        <f t="shared" si="1578"/>
        <v>徒旱</v>
      </c>
      <c r="I8865" s="41" t="str">
        <f t="shared" si="1579"/>
        <v>4. 形声</v>
      </c>
      <c r="J8865" s="19" t="str">
        <f t="shared" ref="J8865:M8884" si="1583">IFERROR(FIND(J$4,$E8865),"")</f>
        <v/>
      </c>
      <c r="K8865" s="19">
        <f t="shared" si="1583"/>
        <v>3</v>
      </c>
      <c r="L8865" s="19" t="str">
        <f t="shared" si="1583"/>
        <v/>
      </c>
      <c r="M8865" s="19">
        <f t="shared" si="1583"/>
        <v>4</v>
      </c>
      <c r="N8865" s="19" t="str">
        <f t="shared" si="1580"/>
        <v/>
      </c>
      <c r="O8865" s="19">
        <f t="shared" ref="O8865:R8884" si="1584">IFERROR(FIND(O$4,$E8865),"")</f>
        <v>7</v>
      </c>
      <c r="P8865" s="19" t="str">
        <f t="shared" si="1584"/>
        <v/>
      </c>
      <c r="Q8865" s="19" t="str">
        <f t="shared" si="1584"/>
        <v/>
      </c>
      <c r="R8865" s="19">
        <f t="shared" si="1584"/>
        <v>16</v>
      </c>
    </row>
    <row r="8866" spans="1:18" ht="20.25">
      <c r="A8866" s="18" t="s">
        <v>1450</v>
      </c>
      <c r="B8866" s="20">
        <v>8862</v>
      </c>
      <c r="C8866" s="35" t="s">
        <v>3877</v>
      </c>
      <c r="D8866" s="24" t="s">
        <v>13982</v>
      </c>
      <c r="E8866" s="27" t="s">
        <v>22697</v>
      </c>
      <c r="F8866" s="26" t="str">
        <f t="shared" si="1576"/>
        <v>握</v>
      </c>
      <c r="G8866" s="26" t="str">
        <f t="shared" si="1577"/>
        <v>從手巴聲</v>
      </c>
      <c r="H8866" s="26" t="str">
        <f t="shared" si="1578"/>
        <v>博下</v>
      </c>
      <c r="I8866" s="41" t="str">
        <f t="shared" si="1579"/>
        <v>4. 形声</v>
      </c>
      <c r="J8866" s="19" t="str">
        <f t="shared" si="1583"/>
        <v/>
      </c>
      <c r="K8866" s="19">
        <f t="shared" si="1583"/>
        <v>2</v>
      </c>
      <c r="L8866" s="19" t="str">
        <f t="shared" si="1583"/>
        <v/>
      </c>
      <c r="M8866" s="19">
        <f t="shared" si="1583"/>
        <v>3</v>
      </c>
      <c r="N8866" s="19" t="str">
        <f t="shared" si="1580"/>
        <v/>
      </c>
      <c r="O8866" s="19">
        <f t="shared" si="1584"/>
        <v>6</v>
      </c>
      <c r="P8866" s="19" t="str">
        <f t="shared" si="1584"/>
        <v/>
      </c>
      <c r="Q8866" s="19" t="str">
        <f t="shared" si="1584"/>
        <v/>
      </c>
      <c r="R8866" s="19">
        <f t="shared" si="1584"/>
        <v>9</v>
      </c>
    </row>
    <row r="8867" spans="1:18" ht="20.25">
      <c r="A8867" s="18" t="s">
        <v>1451</v>
      </c>
      <c r="B8867" s="20">
        <v>8863</v>
      </c>
      <c r="C8867" s="35" t="s">
        <v>27511</v>
      </c>
      <c r="D8867" s="24" t="s">
        <v>12155</v>
      </c>
      <c r="E8867" s="27" t="s">
        <v>22698</v>
      </c>
      <c r="F8867" s="26" t="str">
        <f t="shared" si="1576"/>
        <v>把</v>
      </c>
      <c r="G8867" s="26" t="str">
        <f t="shared" si="1577"/>
        <v>從手鬲聲</v>
      </c>
      <c r="H8867" s="26" t="str">
        <f t="shared" si="1578"/>
        <v>於革</v>
      </c>
      <c r="I8867" s="41" t="str">
        <f t="shared" si="1579"/>
        <v>4. 形声</v>
      </c>
      <c r="J8867" s="19" t="str">
        <f t="shared" si="1583"/>
        <v/>
      </c>
      <c r="K8867" s="19">
        <f t="shared" si="1583"/>
        <v>2</v>
      </c>
      <c r="L8867" s="19" t="str">
        <f t="shared" si="1583"/>
        <v/>
      </c>
      <c r="M8867" s="19">
        <f t="shared" si="1583"/>
        <v>3</v>
      </c>
      <c r="N8867" s="19" t="str">
        <f t="shared" si="1580"/>
        <v/>
      </c>
      <c r="O8867" s="19">
        <f t="shared" si="1584"/>
        <v>6</v>
      </c>
      <c r="P8867" s="19" t="str">
        <f t="shared" si="1584"/>
        <v/>
      </c>
      <c r="Q8867" s="19" t="str">
        <f t="shared" si="1584"/>
        <v/>
      </c>
      <c r="R8867" s="19">
        <f t="shared" si="1584"/>
        <v>9</v>
      </c>
    </row>
    <row r="8868" spans="1:18" ht="20.25">
      <c r="A8868" s="18" t="s">
        <v>1452</v>
      </c>
      <c r="B8868" s="20">
        <v>8864</v>
      </c>
      <c r="C8868" s="35" t="s">
        <v>27511</v>
      </c>
      <c r="D8868" s="24" t="s">
        <v>12155</v>
      </c>
      <c r="E8868" s="27" t="s">
        <v>22699</v>
      </c>
      <c r="F8868" s="26" t="str">
        <f t="shared" si="1576"/>
        <v/>
      </c>
      <c r="G8868" s="26" t="str">
        <f t="shared" si="1577"/>
        <v/>
      </c>
      <c r="H8868" s="26" t="str">
        <f t="shared" si="1578"/>
        <v/>
      </c>
      <c r="I8868" s="41" t="str">
        <f t="shared" si="1579"/>
        <v/>
      </c>
      <c r="J8868" s="19" t="str">
        <f t="shared" si="1583"/>
        <v/>
      </c>
      <c r="K8868" s="19" t="str">
        <f t="shared" si="1583"/>
        <v/>
      </c>
      <c r="L8868" s="19" t="str">
        <f t="shared" si="1583"/>
        <v/>
      </c>
      <c r="M8868" s="19">
        <f t="shared" si="1583"/>
        <v>3</v>
      </c>
      <c r="N8868" s="19" t="str">
        <f t="shared" si="1580"/>
        <v/>
      </c>
      <c r="O8868" s="19" t="str">
        <f t="shared" si="1584"/>
        <v/>
      </c>
      <c r="P8868" s="19" t="str">
        <f t="shared" si="1584"/>
        <v/>
      </c>
      <c r="Q8868" s="19" t="str">
        <f t="shared" si="1584"/>
        <v/>
      </c>
      <c r="R8868" s="19" t="str">
        <f t="shared" si="1584"/>
        <v/>
      </c>
    </row>
    <row r="8869" spans="1:18" ht="20.25">
      <c r="A8869" s="18" t="s">
        <v>1453</v>
      </c>
      <c r="B8869" s="20">
        <v>8865</v>
      </c>
      <c r="C8869" s="35" t="s">
        <v>27512</v>
      </c>
      <c r="D8869" s="24" t="s">
        <v>13448</v>
      </c>
      <c r="E8869" s="27" t="s">
        <v>22700</v>
      </c>
      <c r="F8869" s="26" t="str">
        <f t="shared" si="1576"/>
        <v>牽引</v>
      </c>
      <c r="G8869" s="26" t="str">
        <f t="shared" si="1577"/>
        <v>從手奴聲</v>
      </c>
      <c r="H8869" s="26" t="str">
        <f t="shared" si="1578"/>
        <v>女加</v>
      </c>
      <c r="I8869" s="41" t="str">
        <f t="shared" si="1579"/>
        <v>4. 形声</v>
      </c>
      <c r="J8869" s="19" t="str">
        <f t="shared" si="1583"/>
        <v/>
      </c>
      <c r="K8869" s="19">
        <f t="shared" si="1583"/>
        <v>3</v>
      </c>
      <c r="L8869" s="19" t="str">
        <f t="shared" si="1583"/>
        <v/>
      </c>
      <c r="M8869" s="19">
        <f t="shared" si="1583"/>
        <v>4</v>
      </c>
      <c r="N8869" s="19" t="str">
        <f t="shared" si="1580"/>
        <v/>
      </c>
      <c r="O8869" s="19">
        <f t="shared" si="1584"/>
        <v>7</v>
      </c>
      <c r="P8869" s="19" t="str">
        <f t="shared" si="1584"/>
        <v/>
      </c>
      <c r="Q8869" s="19" t="str">
        <f t="shared" si="1584"/>
        <v/>
      </c>
      <c r="R8869" s="19">
        <f t="shared" si="1584"/>
        <v>10</v>
      </c>
    </row>
    <row r="8870" spans="1:18" ht="20.25">
      <c r="A8870" s="18" t="s">
        <v>1454</v>
      </c>
      <c r="B8870" s="20">
        <v>8866</v>
      </c>
      <c r="C8870" s="35" t="s">
        <v>27513</v>
      </c>
      <c r="D8870" s="24" t="s">
        <v>11712</v>
      </c>
      <c r="E8870" s="27" t="s">
        <v>22701</v>
      </c>
      <c r="F8870" s="26" t="str">
        <f t="shared" si="1576"/>
        <v>提</v>
      </c>
      <c r="G8870" s="26" t="str">
        <f t="shared" si="1577"/>
        <v>從手巂聲</v>
      </c>
      <c r="H8870" s="26" t="str">
        <f t="shared" si="1578"/>
        <v>戸圭</v>
      </c>
      <c r="I8870" s="41" t="str">
        <f t="shared" si="1579"/>
        <v>4. 形声</v>
      </c>
      <c r="J8870" s="19" t="str">
        <f t="shared" si="1583"/>
        <v/>
      </c>
      <c r="K8870" s="19">
        <f t="shared" si="1583"/>
        <v>2</v>
      </c>
      <c r="L8870" s="19" t="str">
        <f t="shared" si="1583"/>
        <v/>
      </c>
      <c r="M8870" s="19">
        <f t="shared" si="1583"/>
        <v>3</v>
      </c>
      <c r="N8870" s="19" t="str">
        <f t="shared" si="1580"/>
        <v/>
      </c>
      <c r="O8870" s="19">
        <f t="shared" si="1584"/>
        <v>6</v>
      </c>
      <c r="P8870" s="19" t="str">
        <f t="shared" si="1584"/>
        <v/>
      </c>
      <c r="Q8870" s="19" t="str">
        <f t="shared" si="1584"/>
        <v/>
      </c>
      <c r="R8870" s="19">
        <f t="shared" si="1584"/>
        <v>9</v>
      </c>
    </row>
    <row r="8871" spans="1:18" ht="20.25">
      <c r="A8871" s="18" t="s">
        <v>1455</v>
      </c>
      <c r="B8871" s="20">
        <v>8867</v>
      </c>
      <c r="C8871" s="35" t="s">
        <v>765</v>
      </c>
      <c r="D8871" s="24" t="s">
        <v>11906</v>
      </c>
      <c r="E8871" s="27" t="s">
        <v>22702</v>
      </c>
      <c r="F8871" s="26" t="str">
        <f t="shared" si="1576"/>
        <v>挈</v>
      </c>
      <c r="G8871" s="26" t="str">
        <f t="shared" si="1577"/>
        <v>從手是聲</v>
      </c>
      <c r="H8871" s="26" t="str">
        <f t="shared" si="1578"/>
        <v>杜</v>
      </c>
      <c r="I8871" s="41" t="str">
        <f t="shared" si="1579"/>
        <v>4. 形声</v>
      </c>
      <c r="J8871" s="19" t="str">
        <f t="shared" si="1583"/>
        <v/>
      </c>
      <c r="K8871" s="19">
        <f t="shared" si="1583"/>
        <v>2</v>
      </c>
      <c r="L8871" s="19" t="str">
        <f t="shared" si="1583"/>
        <v/>
      </c>
      <c r="M8871" s="19">
        <f t="shared" si="1583"/>
        <v>3</v>
      </c>
      <c r="N8871" s="19" t="str">
        <f t="shared" si="1580"/>
        <v/>
      </c>
      <c r="O8871" s="19">
        <f t="shared" si="1584"/>
        <v>6</v>
      </c>
      <c r="P8871" s="19" t="str">
        <f t="shared" si="1584"/>
        <v/>
      </c>
      <c r="Q8871" s="19" t="str">
        <f t="shared" si="1584"/>
        <v/>
      </c>
      <c r="R8871" s="19">
        <f t="shared" si="1584"/>
        <v>9</v>
      </c>
    </row>
    <row r="8872" spans="1:18" ht="20.25">
      <c r="A8872" s="18" t="s">
        <v>1456</v>
      </c>
      <c r="B8872" s="20">
        <v>8868</v>
      </c>
      <c r="C8872" s="35"/>
      <c r="D8872" s="24" t="s">
        <v>13983</v>
      </c>
      <c r="E8872" s="27" t="s">
        <v>22703</v>
      </c>
      <c r="F8872" s="26" t="str">
        <f t="shared" si="1576"/>
        <v>拈</v>
      </c>
      <c r="G8872" s="26" t="str">
        <f t="shared" si="1577"/>
        <v>從手耴聲</v>
      </c>
      <c r="H8872" s="26" t="str">
        <f t="shared" si="1578"/>
        <v>丁愜</v>
      </c>
      <c r="I8872" s="41" t="str">
        <f t="shared" si="1579"/>
        <v>4. 形声</v>
      </c>
      <c r="J8872" s="19" t="str">
        <f t="shared" si="1583"/>
        <v/>
      </c>
      <c r="K8872" s="19">
        <f t="shared" si="1583"/>
        <v>2</v>
      </c>
      <c r="L8872" s="19" t="str">
        <f t="shared" si="1583"/>
        <v/>
      </c>
      <c r="M8872" s="19">
        <f t="shared" si="1583"/>
        <v>3</v>
      </c>
      <c r="N8872" s="19" t="str">
        <f t="shared" si="1580"/>
        <v/>
      </c>
      <c r="O8872" s="19">
        <f t="shared" si="1584"/>
        <v>6</v>
      </c>
      <c r="P8872" s="19" t="str">
        <f t="shared" si="1584"/>
        <v/>
      </c>
      <c r="Q8872" s="19" t="str">
        <f t="shared" si="1584"/>
        <v/>
      </c>
      <c r="R8872" s="19">
        <f t="shared" si="1584"/>
        <v>9</v>
      </c>
    </row>
    <row r="8873" spans="1:18" ht="20.25">
      <c r="A8873" s="18" t="s">
        <v>1457</v>
      </c>
      <c r="B8873" s="20">
        <v>8869</v>
      </c>
      <c r="C8873" s="35" t="s">
        <v>10088</v>
      </c>
      <c r="D8873" s="24" t="s">
        <v>13984</v>
      </c>
      <c r="E8873" s="27" t="s">
        <v>22704</v>
      </c>
      <c r="F8873" s="26" t="str">
        <f t="shared" si="1576"/>
        <v>□</v>
      </c>
      <c r="G8873" s="26" t="str">
        <f t="shared" si="1577"/>
        <v>從手占聲</v>
      </c>
      <c r="H8873" s="26" t="str">
        <f t="shared" si="1578"/>
        <v>奴兼</v>
      </c>
      <c r="I8873" s="41" t="str">
        <f t="shared" si="1579"/>
        <v>4. 形声</v>
      </c>
      <c r="J8873" s="19" t="str">
        <f t="shared" si="1583"/>
        <v/>
      </c>
      <c r="K8873" s="19">
        <f t="shared" si="1583"/>
        <v>2</v>
      </c>
      <c r="L8873" s="19" t="str">
        <f t="shared" si="1583"/>
        <v/>
      </c>
      <c r="M8873" s="19">
        <f t="shared" si="1583"/>
        <v>3</v>
      </c>
      <c r="N8873" s="19" t="str">
        <f t="shared" si="1580"/>
        <v/>
      </c>
      <c r="O8873" s="19">
        <f t="shared" si="1584"/>
        <v>6</v>
      </c>
      <c r="P8873" s="19" t="str">
        <f t="shared" si="1584"/>
        <v/>
      </c>
      <c r="Q8873" s="19" t="str">
        <f t="shared" si="1584"/>
        <v/>
      </c>
      <c r="R8873" s="19">
        <f t="shared" si="1584"/>
        <v>9</v>
      </c>
    </row>
    <row r="8874" spans="1:18" ht="20.25">
      <c r="A8874" s="18" t="s">
        <v>1458</v>
      </c>
      <c r="B8874" s="20">
        <v>8870</v>
      </c>
      <c r="C8874" s="35" t="s">
        <v>27514</v>
      </c>
      <c r="D8874" s="24" t="s">
        <v>12189</v>
      </c>
      <c r="E8874" s="27" t="s">
        <v>22705</v>
      </c>
      <c r="F8874" s="26" t="str">
        <f t="shared" si="1576"/>
        <v>舒</v>
      </c>
      <c r="G8874" s="26" t="str">
        <f t="shared" si="1577"/>
        <v>從手离聲</v>
      </c>
      <c r="H8874" s="26" t="str">
        <f t="shared" si="1578"/>
        <v>丑知</v>
      </c>
      <c r="I8874" s="41" t="str">
        <f t="shared" si="1579"/>
        <v>4. 形声</v>
      </c>
      <c r="J8874" s="19" t="str">
        <f t="shared" si="1583"/>
        <v/>
      </c>
      <c r="K8874" s="19">
        <f t="shared" si="1583"/>
        <v>2</v>
      </c>
      <c r="L8874" s="19" t="str">
        <f t="shared" si="1583"/>
        <v/>
      </c>
      <c r="M8874" s="19">
        <f t="shared" si="1583"/>
        <v>3</v>
      </c>
      <c r="N8874" s="19" t="str">
        <f t="shared" si="1580"/>
        <v/>
      </c>
      <c r="O8874" s="19">
        <f t="shared" si="1584"/>
        <v>6</v>
      </c>
      <c r="P8874" s="19" t="str">
        <f t="shared" si="1584"/>
        <v/>
      </c>
      <c r="Q8874" s="19" t="str">
        <f t="shared" si="1584"/>
        <v/>
      </c>
      <c r="R8874" s="19">
        <f t="shared" si="1584"/>
        <v>9</v>
      </c>
    </row>
    <row r="8875" spans="1:18" ht="20.25">
      <c r="A8875" s="18" t="s">
        <v>1459</v>
      </c>
      <c r="B8875" s="20">
        <v>8871</v>
      </c>
      <c r="C8875" s="35" t="s">
        <v>27515</v>
      </c>
      <c r="D8875" s="24" t="s">
        <v>13985</v>
      </c>
      <c r="E8875" s="27" t="s">
        <v>22706</v>
      </c>
      <c r="F8875" s="26" t="str">
        <f t="shared" si="1576"/>
        <v>釋</v>
      </c>
      <c r="G8875" s="26" t="str">
        <f t="shared" si="1577"/>
        <v>從手舍聲</v>
      </c>
      <c r="H8875" s="26" t="str">
        <f t="shared" si="1578"/>
        <v>書冶</v>
      </c>
      <c r="I8875" s="41" t="str">
        <f t="shared" si="1579"/>
        <v>4. 形声</v>
      </c>
      <c r="J8875" s="19" t="str">
        <f t="shared" si="1583"/>
        <v/>
      </c>
      <c r="K8875" s="19">
        <f t="shared" si="1583"/>
        <v>2</v>
      </c>
      <c r="L8875" s="19" t="str">
        <f t="shared" si="1583"/>
        <v/>
      </c>
      <c r="M8875" s="19">
        <f t="shared" si="1583"/>
        <v>3</v>
      </c>
      <c r="N8875" s="19" t="str">
        <f t="shared" si="1580"/>
        <v/>
      </c>
      <c r="O8875" s="19">
        <f t="shared" si="1584"/>
        <v>6</v>
      </c>
      <c r="P8875" s="19" t="str">
        <f t="shared" si="1584"/>
        <v/>
      </c>
      <c r="Q8875" s="19" t="str">
        <f t="shared" si="1584"/>
        <v/>
      </c>
      <c r="R8875" s="19">
        <f t="shared" si="1584"/>
        <v>9</v>
      </c>
    </row>
    <row r="8876" spans="1:18" ht="20.25">
      <c r="A8876" s="18" t="s">
        <v>1460</v>
      </c>
      <c r="B8876" s="20">
        <v>8872</v>
      </c>
      <c r="C8876" s="35" t="s">
        <v>27516</v>
      </c>
      <c r="D8876" s="24" t="s">
        <v>11923</v>
      </c>
      <c r="E8876" s="27" t="s">
        <v>22707</v>
      </c>
      <c r="F8876" s="26" t="str">
        <f t="shared" si="1576"/>
        <v>一指按</v>
      </c>
      <c r="G8876" s="26" t="str">
        <f t="shared" si="1577"/>
        <v>從手厭聲</v>
      </c>
      <c r="H8876" s="26" t="str">
        <f t="shared" si="1578"/>
        <v>於協</v>
      </c>
      <c r="I8876" s="41" t="str">
        <f t="shared" si="1579"/>
        <v>4. 形声</v>
      </c>
      <c r="J8876" s="19" t="str">
        <f t="shared" si="1583"/>
        <v/>
      </c>
      <c r="K8876" s="19">
        <f t="shared" si="1583"/>
        <v>4</v>
      </c>
      <c r="L8876" s="19" t="str">
        <f t="shared" si="1583"/>
        <v/>
      </c>
      <c r="M8876" s="19">
        <f t="shared" si="1583"/>
        <v>5</v>
      </c>
      <c r="N8876" s="19" t="str">
        <f t="shared" si="1580"/>
        <v/>
      </c>
      <c r="O8876" s="19">
        <f t="shared" si="1584"/>
        <v>8</v>
      </c>
      <c r="P8876" s="19" t="str">
        <f t="shared" si="1584"/>
        <v/>
      </c>
      <c r="Q8876" s="19" t="str">
        <f t="shared" si="1584"/>
        <v/>
      </c>
      <c r="R8876" s="19">
        <f t="shared" si="1584"/>
        <v>11</v>
      </c>
    </row>
    <row r="8877" spans="1:18" ht="20.25">
      <c r="A8877" s="18" t="s">
        <v>1461</v>
      </c>
      <c r="B8877" s="20">
        <v>8873</v>
      </c>
      <c r="C8877" s="35" t="s">
        <v>3848</v>
      </c>
      <c r="D8877" s="24" t="s">
        <v>11842</v>
      </c>
      <c r="E8877" s="27" t="s">
        <v>22708</v>
      </c>
      <c r="F8877" s="26" t="str">
        <f t="shared" si="1576"/>
        <v>下</v>
      </c>
      <c r="G8877" s="26" t="str">
        <f t="shared" si="1577"/>
        <v>從手安聲</v>
      </c>
      <c r="H8877" s="26" t="str">
        <f t="shared" si="1578"/>
        <v>烏旰</v>
      </c>
      <c r="I8877" s="41" t="str">
        <f t="shared" si="1579"/>
        <v>4. 形声</v>
      </c>
      <c r="J8877" s="19" t="str">
        <f t="shared" si="1583"/>
        <v/>
      </c>
      <c r="K8877" s="19">
        <f t="shared" si="1583"/>
        <v>2</v>
      </c>
      <c r="L8877" s="19" t="str">
        <f t="shared" si="1583"/>
        <v/>
      </c>
      <c r="M8877" s="19">
        <f t="shared" si="1583"/>
        <v>3</v>
      </c>
      <c r="N8877" s="19" t="str">
        <f t="shared" si="1580"/>
        <v/>
      </c>
      <c r="O8877" s="19">
        <f t="shared" si="1584"/>
        <v>6</v>
      </c>
      <c r="P8877" s="19" t="str">
        <f t="shared" si="1584"/>
        <v/>
      </c>
      <c r="Q8877" s="19" t="str">
        <f t="shared" si="1584"/>
        <v/>
      </c>
      <c r="R8877" s="19">
        <f t="shared" si="1584"/>
        <v>9</v>
      </c>
    </row>
    <row r="8878" spans="1:18" ht="20.25">
      <c r="A8878" s="18" t="s">
        <v>1462</v>
      </c>
      <c r="B8878" s="20">
        <v>8874</v>
      </c>
      <c r="C8878" s="35" t="s">
        <v>11258</v>
      </c>
      <c r="D8878" s="24" t="s">
        <v>13986</v>
      </c>
      <c r="E8878" s="27" t="s">
        <v>22709</v>
      </c>
      <c r="F8878" s="26" t="str">
        <f t="shared" si="1576"/>
        <v>引</v>
      </c>
      <c r="G8878" s="26" t="str">
        <f t="shared" si="1577"/>
        <v>從手空聲詩曰控于大邦匈奴名引弓控</v>
      </c>
      <c r="H8878" s="26" t="str">
        <f t="shared" si="1578"/>
        <v>苦貢</v>
      </c>
      <c r="I8878" s="41" t="str">
        <f t="shared" si="1579"/>
        <v>4. 形声</v>
      </c>
      <c r="J8878" s="19" t="str">
        <f t="shared" si="1583"/>
        <v/>
      </c>
      <c r="K8878" s="19">
        <f t="shared" si="1583"/>
        <v>2</v>
      </c>
      <c r="L8878" s="19" t="str">
        <f t="shared" si="1583"/>
        <v/>
      </c>
      <c r="M8878" s="19">
        <f t="shared" si="1583"/>
        <v>3</v>
      </c>
      <c r="N8878" s="19" t="str">
        <f t="shared" si="1580"/>
        <v/>
      </c>
      <c r="O8878" s="19">
        <f t="shared" si="1584"/>
        <v>6</v>
      </c>
      <c r="P8878" s="19" t="str">
        <f t="shared" si="1584"/>
        <v/>
      </c>
      <c r="Q8878" s="19" t="str">
        <f t="shared" si="1584"/>
        <v/>
      </c>
      <c r="R8878" s="19">
        <f t="shared" si="1584"/>
        <v>22</v>
      </c>
    </row>
    <row r="8879" spans="1:18" ht="20.25">
      <c r="A8879" s="18" t="s">
        <v>1463</v>
      </c>
      <c r="B8879" s="20">
        <v>8875</v>
      </c>
      <c r="C8879" s="35" t="s">
        <v>27517</v>
      </c>
      <c r="D8879" s="24" t="s">
        <v>13987</v>
      </c>
      <c r="E8879" s="27" t="s">
        <v>22710</v>
      </c>
      <c r="F8879" s="26" t="str">
        <f t="shared" si="1576"/>
        <v>摩</v>
      </c>
      <c r="G8879" s="26" t="str">
        <f t="shared" si="1577"/>
        <v>從手盾聲</v>
      </c>
      <c r="H8879" s="26" t="str">
        <f t="shared" si="1578"/>
        <v>食尹</v>
      </c>
      <c r="I8879" s="41" t="str">
        <f t="shared" si="1579"/>
        <v>4. 形声</v>
      </c>
      <c r="J8879" s="19" t="str">
        <f t="shared" si="1583"/>
        <v/>
      </c>
      <c r="K8879" s="19">
        <f t="shared" si="1583"/>
        <v>2</v>
      </c>
      <c r="L8879" s="19" t="str">
        <f t="shared" si="1583"/>
        <v/>
      </c>
      <c r="M8879" s="19">
        <f t="shared" si="1583"/>
        <v>3</v>
      </c>
      <c r="N8879" s="19" t="str">
        <f t="shared" si="1580"/>
        <v/>
      </c>
      <c r="O8879" s="19">
        <f t="shared" si="1584"/>
        <v>6</v>
      </c>
      <c r="P8879" s="19" t="str">
        <f t="shared" si="1584"/>
        <v/>
      </c>
      <c r="Q8879" s="19" t="str">
        <f t="shared" si="1584"/>
        <v/>
      </c>
      <c r="R8879" s="19">
        <f t="shared" si="1584"/>
        <v>9</v>
      </c>
    </row>
    <row r="8880" spans="1:18" ht="20.25">
      <c r="A8880" s="18" t="s">
        <v>1464</v>
      </c>
      <c r="B8880" s="20">
        <v>8876</v>
      </c>
      <c r="C8880" s="35" t="s">
        <v>1141</v>
      </c>
      <c r="D8880" s="24" t="s">
        <v>11651</v>
      </c>
      <c r="E8880" s="27" t="s">
        <v>22711</v>
      </c>
      <c r="F8880" s="26" t="str">
        <f t="shared" si="1576"/>
        <v>緣</v>
      </c>
      <c r="G8880" s="26" t="str">
        <f t="shared" si="1577"/>
        <v>從手彖聲</v>
      </c>
      <c r="H8880" s="26" t="str">
        <f t="shared" si="1578"/>
        <v>以絹</v>
      </c>
      <c r="I8880" s="41" t="str">
        <f t="shared" si="1579"/>
        <v>4. 形声</v>
      </c>
      <c r="J8880" s="19" t="str">
        <f t="shared" si="1583"/>
        <v/>
      </c>
      <c r="K8880" s="19">
        <f t="shared" si="1583"/>
        <v>2</v>
      </c>
      <c r="L8880" s="19" t="str">
        <f t="shared" si="1583"/>
        <v/>
      </c>
      <c r="M8880" s="19">
        <f t="shared" si="1583"/>
        <v>3</v>
      </c>
      <c r="N8880" s="19" t="str">
        <f t="shared" si="1580"/>
        <v/>
      </c>
      <c r="O8880" s="19">
        <f t="shared" si="1584"/>
        <v>6</v>
      </c>
      <c r="P8880" s="19" t="str">
        <f t="shared" si="1584"/>
        <v/>
      </c>
      <c r="Q8880" s="19" t="str">
        <f t="shared" si="1584"/>
        <v/>
      </c>
      <c r="R8880" s="19">
        <f t="shared" si="1584"/>
        <v>9</v>
      </c>
    </row>
    <row r="8881" spans="1:18" ht="20.25">
      <c r="A8881" s="18" t="s">
        <v>1465</v>
      </c>
      <c r="B8881" s="20">
        <v>8877</v>
      </c>
      <c r="C8881" s="35"/>
      <c r="D8881" s="24" t="s">
        <v>13988</v>
      </c>
      <c r="E8881" s="27" t="s">
        <v>22712</v>
      </c>
      <c r="F8881" s="26" t="str">
        <f t="shared" si="1576"/>
        <v>拊</v>
      </c>
      <c r="G8881" s="26" t="str">
        <f t="shared" si="1577"/>
        <v>從手百聲</v>
      </c>
      <c r="H8881" s="26" t="str">
        <f t="shared" si="1578"/>
        <v>普百</v>
      </c>
      <c r="I8881" s="41" t="str">
        <f t="shared" si="1579"/>
        <v>4. 形声</v>
      </c>
      <c r="J8881" s="19" t="str">
        <f t="shared" si="1583"/>
        <v/>
      </c>
      <c r="K8881" s="19">
        <f t="shared" si="1583"/>
        <v>2</v>
      </c>
      <c r="L8881" s="19" t="str">
        <f t="shared" si="1583"/>
        <v/>
      </c>
      <c r="M8881" s="19">
        <f t="shared" si="1583"/>
        <v>3</v>
      </c>
      <c r="N8881" s="19" t="str">
        <f t="shared" si="1580"/>
        <v/>
      </c>
      <c r="O8881" s="19">
        <f t="shared" si="1584"/>
        <v>6</v>
      </c>
      <c r="P8881" s="19" t="str">
        <f t="shared" si="1584"/>
        <v/>
      </c>
      <c r="Q8881" s="19" t="str">
        <f t="shared" si="1584"/>
        <v/>
      </c>
      <c r="R8881" s="19">
        <f t="shared" si="1584"/>
        <v>9</v>
      </c>
    </row>
    <row r="8882" spans="1:18" ht="20.25">
      <c r="A8882" s="18" t="s">
        <v>1466</v>
      </c>
      <c r="B8882" s="20">
        <v>8878</v>
      </c>
      <c r="C8882" s="35" t="s">
        <v>1111</v>
      </c>
      <c r="D8882" s="24" t="s">
        <v>12547</v>
      </c>
      <c r="E8882" s="27" t="s">
        <v>22713</v>
      </c>
      <c r="F8882" s="26" t="str">
        <f t="shared" si="1576"/>
        <v>揗</v>
      </c>
      <c r="G8882" s="26" t="str">
        <f t="shared" si="1577"/>
        <v>從手付聲</v>
      </c>
      <c r="H8882" s="26" t="str">
        <f t="shared" si="1578"/>
        <v>芳武</v>
      </c>
      <c r="I8882" s="41" t="str">
        <f t="shared" si="1579"/>
        <v>4. 形声</v>
      </c>
      <c r="J8882" s="19" t="str">
        <f t="shared" si="1583"/>
        <v/>
      </c>
      <c r="K8882" s="19">
        <f t="shared" si="1583"/>
        <v>2</v>
      </c>
      <c r="L8882" s="19" t="str">
        <f t="shared" si="1583"/>
        <v/>
      </c>
      <c r="M8882" s="19">
        <f t="shared" si="1583"/>
        <v>3</v>
      </c>
      <c r="N8882" s="19" t="str">
        <f t="shared" si="1580"/>
        <v/>
      </c>
      <c r="O8882" s="19">
        <f t="shared" si="1584"/>
        <v>6</v>
      </c>
      <c r="P8882" s="19" t="str">
        <f t="shared" si="1584"/>
        <v/>
      </c>
      <c r="Q8882" s="19" t="str">
        <f t="shared" si="1584"/>
        <v/>
      </c>
      <c r="R8882" s="19">
        <f t="shared" si="1584"/>
        <v>9</v>
      </c>
    </row>
    <row r="8883" spans="1:18" ht="20.25">
      <c r="A8883" s="18" t="s">
        <v>1467</v>
      </c>
      <c r="B8883" s="20">
        <v>8879</v>
      </c>
      <c r="C8883" s="35" t="s">
        <v>1128</v>
      </c>
      <c r="D8883" s="24" t="s">
        <v>12862</v>
      </c>
      <c r="E8883" s="27" t="s">
        <v>22714</v>
      </c>
      <c r="F8883" s="26" t="str">
        <f t="shared" si="1576"/>
        <v>把</v>
      </c>
      <c r="G8883" s="26" t="str">
        <f t="shared" si="1577"/>
        <v>今鹽官入水取鹽為掊從手㖖聲</v>
      </c>
      <c r="H8883" s="26" t="str">
        <f t="shared" si="1578"/>
        <v>父溝</v>
      </c>
      <c r="I8883" s="41" t="str">
        <f t="shared" si="1579"/>
        <v>4. 形声</v>
      </c>
      <c r="J8883" s="19" t="str">
        <f t="shared" si="1583"/>
        <v/>
      </c>
      <c r="K8883" s="19">
        <f t="shared" si="1583"/>
        <v>2</v>
      </c>
      <c r="L8883" s="19" t="str">
        <f t="shared" si="1583"/>
        <v/>
      </c>
      <c r="M8883" s="19">
        <f t="shared" si="1583"/>
        <v>12</v>
      </c>
      <c r="N8883" s="19" t="str">
        <f t="shared" si="1580"/>
        <v/>
      </c>
      <c r="O8883" s="19">
        <f t="shared" si="1584"/>
        <v>15</v>
      </c>
      <c r="P8883" s="19" t="str">
        <f t="shared" si="1584"/>
        <v/>
      </c>
      <c r="Q8883" s="19" t="str">
        <f t="shared" si="1584"/>
        <v/>
      </c>
      <c r="R8883" s="19">
        <f t="shared" si="1584"/>
        <v>18</v>
      </c>
    </row>
    <row r="8884" spans="1:18" ht="20.25">
      <c r="A8884" s="18" t="s">
        <v>1468</v>
      </c>
      <c r="B8884" s="20">
        <v>8880</v>
      </c>
      <c r="C8884" s="35" t="s">
        <v>1118</v>
      </c>
      <c r="D8884" s="24" t="s">
        <v>13989</v>
      </c>
      <c r="E8884" s="27" t="s">
        <v>22715</v>
      </c>
      <c r="F8884" s="26" t="str">
        <f t="shared" si="1576"/>
        <v>取易</v>
      </c>
      <c r="G8884" s="26" t="str">
        <f t="shared" si="1577"/>
        <v>從手寽聲</v>
      </c>
      <c r="H8884" s="26" t="str">
        <f t="shared" si="1578"/>
        <v>郎括</v>
      </c>
      <c r="I8884" s="41" t="str">
        <f t="shared" si="1579"/>
        <v>4. 形声</v>
      </c>
      <c r="J8884" s="19" t="str">
        <f t="shared" si="1583"/>
        <v/>
      </c>
      <c r="K8884" s="19">
        <f t="shared" si="1583"/>
        <v>3</v>
      </c>
      <c r="L8884" s="19" t="str">
        <f t="shared" si="1583"/>
        <v/>
      </c>
      <c r="M8884" s="19">
        <f t="shared" si="1583"/>
        <v>4</v>
      </c>
      <c r="N8884" s="19" t="str">
        <f t="shared" si="1580"/>
        <v/>
      </c>
      <c r="O8884" s="19">
        <f t="shared" si="1584"/>
        <v>7</v>
      </c>
      <c r="P8884" s="19" t="str">
        <f t="shared" si="1584"/>
        <v/>
      </c>
      <c r="Q8884" s="19" t="str">
        <f t="shared" si="1584"/>
        <v/>
      </c>
      <c r="R8884" s="19">
        <f t="shared" si="1584"/>
        <v>10</v>
      </c>
    </row>
    <row r="8885" spans="1:18" ht="20.25">
      <c r="A8885" s="18" t="s">
        <v>1469</v>
      </c>
      <c r="B8885" s="20">
        <v>8881</v>
      </c>
      <c r="C8885" s="35" t="s">
        <v>1980</v>
      </c>
      <c r="D8885" s="24" t="s">
        <v>11629</v>
      </c>
      <c r="E8885" s="27" t="s">
        <v>22716</v>
      </c>
      <c r="F8885" s="26" t="str">
        <f t="shared" si="1576"/>
        <v>理</v>
      </c>
      <c r="G8885" s="26" t="str">
        <f t="shared" si="1577"/>
        <v>從手尞聲</v>
      </c>
      <c r="H8885" s="26" t="str">
        <f t="shared" si="1578"/>
        <v>洛簫</v>
      </c>
      <c r="I8885" s="41" t="str">
        <f t="shared" si="1579"/>
        <v>4. 形声</v>
      </c>
      <c r="J8885" s="19" t="str">
        <f t="shared" ref="J8885:M8904" si="1585">IFERROR(FIND(J$4,$E8885),"")</f>
        <v/>
      </c>
      <c r="K8885" s="19">
        <f t="shared" si="1585"/>
        <v>2</v>
      </c>
      <c r="L8885" s="19" t="str">
        <f t="shared" si="1585"/>
        <v/>
      </c>
      <c r="M8885" s="19">
        <f t="shared" si="1585"/>
        <v>3</v>
      </c>
      <c r="N8885" s="19" t="str">
        <f t="shared" si="1580"/>
        <v/>
      </c>
      <c r="O8885" s="19">
        <f t="shared" ref="O8885:R8904" si="1586">IFERROR(FIND(O$4,$E8885),"")</f>
        <v>6</v>
      </c>
      <c r="P8885" s="19" t="str">
        <f t="shared" si="1586"/>
        <v/>
      </c>
      <c r="Q8885" s="19" t="str">
        <f t="shared" si="1586"/>
        <v/>
      </c>
      <c r="R8885" s="19">
        <f t="shared" si="1586"/>
        <v>9</v>
      </c>
    </row>
    <row r="8886" spans="1:18" ht="20.25">
      <c r="A8886" s="18" t="s">
        <v>1470</v>
      </c>
      <c r="B8886" s="20">
        <v>8882</v>
      </c>
      <c r="C8886" s="35" t="s">
        <v>10138</v>
      </c>
      <c r="D8886" s="24" t="s">
        <v>11999</v>
      </c>
      <c r="E8886" s="27" t="s">
        <v>22717</v>
      </c>
      <c r="F8886" s="26" t="str">
        <f t="shared" si="1576"/>
        <v>置</v>
      </c>
      <c r="G8886" s="26" t="str">
        <f t="shared" si="1577"/>
        <v>從手昔聲</v>
      </c>
      <c r="H8886" s="26" t="str">
        <f t="shared" si="1578"/>
        <v>倉故</v>
      </c>
      <c r="I8886" s="41" t="str">
        <f t="shared" si="1579"/>
        <v>4. 形声</v>
      </c>
      <c r="J8886" s="19" t="str">
        <f t="shared" si="1585"/>
        <v/>
      </c>
      <c r="K8886" s="19">
        <f t="shared" si="1585"/>
        <v>2</v>
      </c>
      <c r="L8886" s="19" t="str">
        <f t="shared" si="1585"/>
        <v/>
      </c>
      <c r="M8886" s="19">
        <f t="shared" si="1585"/>
        <v>3</v>
      </c>
      <c r="N8886" s="19" t="str">
        <f t="shared" si="1580"/>
        <v/>
      </c>
      <c r="O8886" s="19">
        <f t="shared" si="1586"/>
        <v>6</v>
      </c>
      <c r="P8886" s="19" t="str">
        <f t="shared" si="1586"/>
        <v/>
      </c>
      <c r="Q8886" s="19" t="str">
        <f t="shared" si="1586"/>
        <v/>
      </c>
      <c r="R8886" s="19">
        <f t="shared" si="1586"/>
        <v>9</v>
      </c>
    </row>
    <row r="8887" spans="1:18" ht="20.25">
      <c r="A8887" s="18" t="s">
        <v>1471</v>
      </c>
      <c r="B8887" s="20">
        <v>8883</v>
      </c>
      <c r="C8887" s="35" t="s">
        <v>10288</v>
      </c>
      <c r="D8887" s="24" t="s">
        <v>12564</v>
      </c>
      <c r="E8887" s="27" t="s">
        <v>22718</v>
      </c>
      <c r="F8887" s="26" t="str">
        <f t="shared" si="1576"/>
        <v>刺肉</v>
      </c>
      <c r="G8887" s="26" t="str">
        <f t="shared" si="1577"/>
        <v>從手從臿</v>
      </c>
      <c r="H8887" s="26" t="str">
        <f t="shared" si="1578"/>
        <v>楚洽</v>
      </c>
      <c r="I8887" s="41" t="str">
        <f t="shared" si="1579"/>
        <v>3. 会意</v>
      </c>
      <c r="J8887" s="19" t="str">
        <f t="shared" si="1585"/>
        <v/>
      </c>
      <c r="K8887" s="19">
        <f t="shared" si="1585"/>
        <v>3</v>
      </c>
      <c r="L8887" s="19" t="str">
        <f t="shared" si="1585"/>
        <v/>
      </c>
      <c r="M8887" s="19">
        <f t="shared" si="1585"/>
        <v>4</v>
      </c>
      <c r="N8887" s="19">
        <f t="shared" si="1580"/>
        <v>6</v>
      </c>
      <c r="O8887" s="19" t="str">
        <f t="shared" si="1586"/>
        <v/>
      </c>
      <c r="P8887" s="19" t="str">
        <f t="shared" si="1586"/>
        <v/>
      </c>
      <c r="Q8887" s="19" t="str">
        <f t="shared" si="1586"/>
        <v/>
      </c>
      <c r="R8887" s="19">
        <f t="shared" si="1586"/>
        <v>10</v>
      </c>
    </row>
    <row r="8888" spans="1:18" ht="20.25">
      <c r="A8888" s="18" t="s">
        <v>1472</v>
      </c>
      <c r="B8888" s="20">
        <v>8884</v>
      </c>
      <c r="C8888" s="36" t="s">
        <v>27518</v>
      </c>
      <c r="D8888" s="24" t="s">
        <v>12959</v>
      </c>
      <c r="E8888" s="27" t="s">
        <v>22719</v>
      </c>
      <c r="F8888" s="26" t="str">
        <f t="shared" si="1576"/>
        <v>擇</v>
      </c>
      <c r="G8888" s="26" t="str">
        <f t="shared" si="1577"/>
        <v>從手侖聲</v>
      </c>
      <c r="H8888" s="26" t="str">
        <f t="shared" si="1578"/>
        <v>盧昆</v>
      </c>
      <c r="I8888" s="41" t="str">
        <f t="shared" si="1579"/>
        <v>4. 形声</v>
      </c>
      <c r="J8888" s="19" t="str">
        <f t="shared" si="1585"/>
        <v/>
      </c>
      <c r="K8888" s="19">
        <f t="shared" si="1585"/>
        <v>2</v>
      </c>
      <c r="L8888" s="19" t="str">
        <f t="shared" si="1585"/>
        <v/>
      </c>
      <c r="M8888" s="19">
        <f t="shared" si="1585"/>
        <v>3</v>
      </c>
      <c r="N8888" s="19" t="str">
        <f t="shared" si="1580"/>
        <v/>
      </c>
      <c r="O8888" s="19">
        <f t="shared" si="1586"/>
        <v>6</v>
      </c>
      <c r="P8888" s="19" t="str">
        <f t="shared" si="1586"/>
        <v/>
      </c>
      <c r="Q8888" s="19" t="str">
        <f t="shared" si="1586"/>
        <v/>
      </c>
      <c r="R8888" s="19">
        <f t="shared" si="1586"/>
        <v>9</v>
      </c>
    </row>
    <row r="8889" spans="1:18" ht="20.25">
      <c r="A8889" s="18" t="s">
        <v>1473</v>
      </c>
      <c r="B8889" s="20">
        <v>8885</v>
      </c>
      <c r="C8889" s="36" t="s">
        <v>27519</v>
      </c>
      <c r="D8889" s="24" t="s">
        <v>12165</v>
      </c>
      <c r="E8889" s="27" t="s">
        <v>22720</v>
      </c>
      <c r="F8889" s="26" t="str">
        <f t="shared" si="1576"/>
        <v>柬選</v>
      </c>
      <c r="G8889" s="26" t="str">
        <f t="shared" si="1577"/>
        <v>從手睪聲</v>
      </c>
      <c r="H8889" s="26" t="str">
        <f t="shared" si="1578"/>
        <v>丈伯</v>
      </c>
      <c r="I8889" s="41" t="str">
        <f t="shared" si="1579"/>
        <v>4. 形声</v>
      </c>
      <c r="J8889" s="19" t="str">
        <f t="shared" si="1585"/>
        <v/>
      </c>
      <c r="K8889" s="19">
        <f t="shared" si="1585"/>
        <v>3</v>
      </c>
      <c r="L8889" s="19" t="str">
        <f t="shared" si="1585"/>
        <v/>
      </c>
      <c r="M8889" s="19">
        <f t="shared" si="1585"/>
        <v>4</v>
      </c>
      <c r="N8889" s="19" t="str">
        <f t="shared" si="1580"/>
        <v/>
      </c>
      <c r="O8889" s="19">
        <f t="shared" si="1586"/>
        <v>7</v>
      </c>
      <c r="P8889" s="19" t="str">
        <f t="shared" si="1586"/>
        <v/>
      </c>
      <c r="Q8889" s="19" t="str">
        <f t="shared" si="1586"/>
        <v/>
      </c>
      <c r="R8889" s="19">
        <f t="shared" si="1586"/>
        <v>10</v>
      </c>
    </row>
    <row r="8890" spans="1:18" ht="20.25">
      <c r="A8890" s="18" t="s">
        <v>1474</v>
      </c>
      <c r="B8890" s="20">
        <v>8886</v>
      </c>
      <c r="C8890" s="35" t="s">
        <v>897</v>
      </c>
      <c r="D8890" s="24" t="s">
        <v>13006</v>
      </c>
      <c r="E8890" s="27" t="s">
        <v>22721</v>
      </c>
      <c r="F8890" s="26" t="str">
        <f t="shared" si="1576"/>
        <v>搤</v>
      </c>
      <c r="G8890" s="26" t="str">
        <f t="shared" si="1577"/>
        <v>從手足聲一曰握也</v>
      </c>
      <c r="H8890" s="26" t="str">
        <f t="shared" si="1578"/>
        <v>側角</v>
      </c>
      <c r="I8890" s="41" t="str">
        <f t="shared" si="1579"/>
        <v>4. 形声</v>
      </c>
      <c r="J8890" s="19" t="str">
        <f t="shared" si="1585"/>
        <v/>
      </c>
      <c r="K8890" s="19">
        <f t="shared" si="1585"/>
        <v>2</v>
      </c>
      <c r="L8890" s="19" t="str">
        <f t="shared" si="1585"/>
        <v/>
      </c>
      <c r="M8890" s="19">
        <f t="shared" si="1585"/>
        <v>3</v>
      </c>
      <c r="N8890" s="19" t="str">
        <f t="shared" si="1580"/>
        <v/>
      </c>
      <c r="O8890" s="19">
        <f t="shared" si="1586"/>
        <v>6</v>
      </c>
      <c r="P8890" s="19" t="str">
        <f t="shared" si="1586"/>
        <v/>
      </c>
      <c r="Q8890" s="19" t="str">
        <f t="shared" si="1586"/>
        <v/>
      </c>
      <c r="R8890" s="19">
        <f t="shared" si="1586"/>
        <v>13</v>
      </c>
    </row>
    <row r="8891" spans="1:18" ht="20.25">
      <c r="A8891" s="18" t="s">
        <v>11406</v>
      </c>
      <c r="B8891" s="20">
        <v>8887</v>
      </c>
      <c r="C8891" s="35" t="s">
        <v>27520</v>
      </c>
      <c r="D8891" s="24" t="s">
        <v>13655</v>
      </c>
      <c r="E8891" s="27" t="s">
        <v>22722</v>
      </c>
      <c r="F8891" s="26" t="str">
        <f t="shared" si="1576"/>
        <v>捉</v>
      </c>
      <c r="G8891" s="26" t="str">
        <f t="shared" si="1577"/>
        <v>從手益聲</v>
      </c>
      <c r="H8891" s="26" t="str">
        <f t="shared" si="1578"/>
        <v>於革</v>
      </c>
      <c r="I8891" s="41" t="str">
        <f t="shared" si="1579"/>
        <v>4. 形声</v>
      </c>
      <c r="J8891" s="19" t="str">
        <f t="shared" si="1585"/>
        <v/>
      </c>
      <c r="K8891" s="19">
        <f t="shared" si="1585"/>
        <v>2</v>
      </c>
      <c r="L8891" s="19" t="str">
        <f t="shared" si="1585"/>
        <v/>
      </c>
      <c r="M8891" s="19">
        <f t="shared" si="1585"/>
        <v>3</v>
      </c>
      <c r="N8891" s="19" t="str">
        <f t="shared" si="1580"/>
        <v/>
      </c>
      <c r="O8891" s="19">
        <f t="shared" si="1586"/>
        <v>6</v>
      </c>
      <c r="P8891" s="19" t="str">
        <f t="shared" si="1586"/>
        <v/>
      </c>
      <c r="Q8891" s="19" t="str">
        <f t="shared" si="1586"/>
        <v/>
      </c>
      <c r="R8891" s="19">
        <f t="shared" si="1586"/>
        <v>9</v>
      </c>
    </row>
    <row r="8892" spans="1:18" ht="20.25">
      <c r="A8892" s="18" t="s">
        <v>1475</v>
      </c>
      <c r="B8892" s="20">
        <v>8888</v>
      </c>
      <c r="C8892" s="35" t="s">
        <v>27521</v>
      </c>
      <c r="D8892" s="24" t="s">
        <v>11723</v>
      </c>
      <c r="E8892" s="27" t="s">
        <v>22723</v>
      </c>
      <c r="F8892" s="26" t="str">
        <f t="shared" si="1576"/>
        <v>長</v>
      </c>
      <c r="G8892" s="26" t="str">
        <f t="shared" si="1577"/>
        <v>從手從延延亦聲</v>
      </c>
      <c r="H8892" s="26" t="str">
        <f t="shared" si="1578"/>
        <v>式連</v>
      </c>
      <c r="I8892" s="41" t="str">
        <f t="shared" si="1579"/>
        <v>4. 形声</v>
      </c>
      <c r="J8892" s="19" t="str">
        <f t="shared" si="1585"/>
        <v/>
      </c>
      <c r="K8892" s="19">
        <f t="shared" si="1585"/>
        <v>2</v>
      </c>
      <c r="L8892" s="19" t="str">
        <f t="shared" si="1585"/>
        <v/>
      </c>
      <c r="M8892" s="19">
        <f t="shared" si="1585"/>
        <v>3</v>
      </c>
      <c r="N8892" s="19">
        <f t="shared" si="1580"/>
        <v>5</v>
      </c>
      <c r="O8892" s="19">
        <f t="shared" si="1586"/>
        <v>9</v>
      </c>
      <c r="P8892" s="19" t="str">
        <f t="shared" si="1586"/>
        <v/>
      </c>
      <c r="Q8892" s="19" t="str">
        <f t="shared" si="1586"/>
        <v/>
      </c>
      <c r="R8892" s="19">
        <f t="shared" si="1586"/>
        <v>12</v>
      </c>
    </row>
    <row r="8893" spans="1:18" ht="20.25">
      <c r="A8893" s="18" t="s">
        <v>1476</v>
      </c>
      <c r="B8893" s="20">
        <v>8889</v>
      </c>
      <c r="C8893" s="35" t="s">
        <v>27522</v>
      </c>
      <c r="D8893" s="24" t="s">
        <v>12385</v>
      </c>
      <c r="E8893" s="27" t="s">
        <v>22724</v>
      </c>
      <c r="F8893" s="26" t="str">
        <f t="shared" si="1576"/>
        <v>搣</v>
      </c>
      <c r="G8893" s="26" t="str">
        <f t="shared" si="1577"/>
        <v>從手前聲</v>
      </c>
      <c r="H8893" s="26" t="str">
        <f t="shared" si="1578"/>
        <v>即淺</v>
      </c>
      <c r="I8893" s="41" t="str">
        <f t="shared" si="1579"/>
        <v>4. 形声</v>
      </c>
      <c r="J8893" s="19" t="str">
        <f t="shared" si="1585"/>
        <v/>
      </c>
      <c r="K8893" s="19">
        <f t="shared" si="1585"/>
        <v>2</v>
      </c>
      <c r="L8893" s="19" t="str">
        <f t="shared" si="1585"/>
        <v/>
      </c>
      <c r="M8893" s="19">
        <f t="shared" si="1585"/>
        <v>3</v>
      </c>
      <c r="N8893" s="19" t="str">
        <f t="shared" si="1580"/>
        <v/>
      </c>
      <c r="O8893" s="19">
        <f t="shared" si="1586"/>
        <v>6</v>
      </c>
      <c r="P8893" s="19" t="str">
        <f t="shared" si="1586"/>
        <v/>
      </c>
      <c r="Q8893" s="19" t="str">
        <f t="shared" si="1586"/>
        <v/>
      </c>
      <c r="R8893" s="19">
        <f t="shared" si="1586"/>
        <v>9</v>
      </c>
    </row>
    <row r="8894" spans="1:18" ht="20.25">
      <c r="A8894" s="18" t="s">
        <v>1477</v>
      </c>
      <c r="B8894" s="20">
        <v>8890</v>
      </c>
      <c r="C8894" s="35" t="s">
        <v>27523</v>
      </c>
      <c r="D8894" s="24" t="s">
        <v>12552</v>
      </c>
      <c r="E8894" s="27" t="s">
        <v>22725</v>
      </c>
      <c r="F8894" s="26" t="str">
        <f t="shared" si="1576"/>
        <v>㧗</v>
      </c>
      <c r="G8894" s="26" t="str">
        <f t="shared" si="1577"/>
        <v>從手烕聲</v>
      </c>
      <c r="H8894" s="26" t="str">
        <f t="shared" si="1578"/>
        <v>亾列</v>
      </c>
      <c r="I8894" s="41" t="str">
        <f t="shared" si="1579"/>
        <v>4. 形声</v>
      </c>
      <c r="J8894" s="19" t="str">
        <f t="shared" si="1585"/>
        <v/>
      </c>
      <c r="K8894" s="19">
        <f t="shared" si="1585"/>
        <v>2</v>
      </c>
      <c r="L8894" s="19" t="str">
        <f t="shared" si="1585"/>
        <v/>
      </c>
      <c r="M8894" s="19">
        <f t="shared" si="1585"/>
        <v>3</v>
      </c>
      <c r="N8894" s="19" t="str">
        <f t="shared" si="1580"/>
        <v/>
      </c>
      <c r="O8894" s="19">
        <f t="shared" si="1586"/>
        <v>6</v>
      </c>
      <c r="P8894" s="19" t="str">
        <f t="shared" si="1586"/>
        <v/>
      </c>
      <c r="Q8894" s="19" t="str">
        <f t="shared" si="1586"/>
        <v/>
      </c>
      <c r="R8894" s="19">
        <f t="shared" si="1586"/>
        <v>9</v>
      </c>
    </row>
    <row r="8895" spans="1:18" ht="20.25">
      <c r="A8895" s="18" t="s">
        <v>1478</v>
      </c>
      <c r="B8895" s="20">
        <v>8891</v>
      </c>
      <c r="C8895" s="35"/>
      <c r="D8895" s="24" t="s">
        <v>11988</v>
      </c>
      <c r="E8895" s="27" t="s">
        <v>22726</v>
      </c>
      <c r="F8895" s="26" t="str">
        <f t="shared" si="1576"/>
        <v>捽</v>
      </c>
      <c r="G8895" s="26" t="str">
        <f t="shared" si="1577"/>
        <v>從手此聲</v>
      </c>
      <c r="H8895" s="26" t="str">
        <f t="shared" si="1578"/>
        <v>側氏</v>
      </c>
      <c r="I8895" s="41" t="str">
        <f t="shared" si="1579"/>
        <v>4. 形声</v>
      </c>
      <c r="J8895" s="19" t="str">
        <f t="shared" si="1585"/>
        <v/>
      </c>
      <c r="K8895" s="19">
        <f t="shared" si="1585"/>
        <v>2</v>
      </c>
      <c r="L8895" s="19" t="str">
        <f t="shared" si="1585"/>
        <v/>
      </c>
      <c r="M8895" s="19">
        <f t="shared" si="1585"/>
        <v>3</v>
      </c>
      <c r="N8895" s="19" t="str">
        <f t="shared" si="1580"/>
        <v/>
      </c>
      <c r="O8895" s="19">
        <f t="shared" si="1586"/>
        <v>6</v>
      </c>
      <c r="P8895" s="19" t="str">
        <f t="shared" si="1586"/>
        <v/>
      </c>
      <c r="Q8895" s="19" t="str">
        <f t="shared" si="1586"/>
        <v/>
      </c>
      <c r="R8895" s="19">
        <f t="shared" si="1586"/>
        <v>9</v>
      </c>
    </row>
    <row r="8896" spans="1:18" ht="20.25">
      <c r="A8896" s="18" t="s">
        <v>1479</v>
      </c>
      <c r="B8896" s="20">
        <v>8892</v>
      </c>
      <c r="C8896" s="35" t="s">
        <v>27524</v>
      </c>
      <c r="D8896" s="24" t="s">
        <v>12102</v>
      </c>
      <c r="E8896" s="27" t="s">
        <v>22727</v>
      </c>
      <c r="F8896" s="26" t="str">
        <f t="shared" si="1576"/>
        <v>捽</v>
      </c>
      <c r="G8896" s="26" t="str">
        <f t="shared" si="1577"/>
        <v>從手即聲魏郡有揤裴侯國</v>
      </c>
      <c r="H8896" s="26" t="str">
        <f t="shared" si="1578"/>
        <v>子力</v>
      </c>
      <c r="I8896" s="41" t="str">
        <f t="shared" si="1579"/>
        <v>4. 形声</v>
      </c>
      <c r="J8896" s="19" t="str">
        <f t="shared" si="1585"/>
        <v/>
      </c>
      <c r="K8896" s="19">
        <f t="shared" si="1585"/>
        <v>2</v>
      </c>
      <c r="L8896" s="19" t="str">
        <f t="shared" si="1585"/>
        <v/>
      </c>
      <c r="M8896" s="19">
        <f t="shared" si="1585"/>
        <v>3</v>
      </c>
      <c r="N8896" s="19" t="str">
        <f t="shared" si="1580"/>
        <v/>
      </c>
      <c r="O8896" s="19">
        <f t="shared" si="1586"/>
        <v>6</v>
      </c>
      <c r="P8896" s="19" t="str">
        <f t="shared" si="1586"/>
        <v/>
      </c>
      <c r="Q8896" s="19" t="str">
        <f t="shared" si="1586"/>
        <v/>
      </c>
      <c r="R8896" s="19">
        <f t="shared" si="1586"/>
        <v>16</v>
      </c>
    </row>
    <row r="8897" spans="1:18" ht="20.25">
      <c r="A8897" s="18" t="s">
        <v>1480</v>
      </c>
      <c r="B8897" s="20">
        <v>8893</v>
      </c>
      <c r="C8897" s="35" t="s">
        <v>27525</v>
      </c>
      <c r="D8897" s="24" t="s">
        <v>13990</v>
      </c>
      <c r="E8897" s="27" t="s">
        <v>22728</v>
      </c>
      <c r="F8897" s="26" t="str">
        <f t="shared" si="1576"/>
        <v>持頭髪</v>
      </c>
      <c r="G8897" s="26" t="str">
        <f t="shared" si="1577"/>
        <v>從手卒聲</v>
      </c>
      <c r="H8897" s="26" t="str">
        <f t="shared" si="1578"/>
        <v>昨沒</v>
      </c>
      <c r="I8897" s="41" t="str">
        <f t="shared" si="1579"/>
        <v>4. 形声</v>
      </c>
      <c r="J8897" s="19" t="str">
        <f t="shared" si="1585"/>
        <v/>
      </c>
      <c r="K8897" s="19">
        <f t="shared" si="1585"/>
        <v>4</v>
      </c>
      <c r="L8897" s="19" t="str">
        <f t="shared" si="1585"/>
        <v/>
      </c>
      <c r="M8897" s="19">
        <f t="shared" si="1585"/>
        <v>5</v>
      </c>
      <c r="N8897" s="19" t="str">
        <f t="shared" si="1580"/>
        <v/>
      </c>
      <c r="O8897" s="19">
        <f t="shared" si="1586"/>
        <v>8</v>
      </c>
      <c r="P8897" s="19" t="str">
        <f t="shared" si="1586"/>
        <v/>
      </c>
      <c r="Q8897" s="19" t="str">
        <f t="shared" si="1586"/>
        <v/>
      </c>
      <c r="R8897" s="19">
        <f t="shared" si="1586"/>
        <v>11</v>
      </c>
    </row>
    <row r="8898" spans="1:18" ht="20.25">
      <c r="A8898" s="18" t="s">
        <v>1481</v>
      </c>
      <c r="B8898" s="20">
        <v>8894</v>
      </c>
      <c r="C8898" s="35" t="s">
        <v>10136</v>
      </c>
      <c r="D8898" s="24" t="s">
        <v>11678</v>
      </c>
      <c r="E8898" s="27" t="s">
        <v>22729</v>
      </c>
      <c r="F8898" s="26" t="str">
        <f t="shared" si="1576"/>
        <v>四圭</v>
      </c>
      <c r="G8898" s="26" t="str">
        <f t="shared" si="1577"/>
        <v>一曰兩指撮也從手最聲</v>
      </c>
      <c r="H8898" s="26" t="str">
        <f t="shared" si="1578"/>
        <v>倉括</v>
      </c>
      <c r="I8898" s="41" t="str">
        <f t="shared" si="1579"/>
        <v>4. 形声</v>
      </c>
      <c r="J8898" s="19" t="str">
        <f t="shared" si="1585"/>
        <v/>
      </c>
      <c r="K8898" s="19">
        <f t="shared" si="1585"/>
        <v>3</v>
      </c>
      <c r="L8898" s="19" t="str">
        <f t="shared" si="1585"/>
        <v/>
      </c>
      <c r="M8898" s="19">
        <f t="shared" si="1585"/>
        <v>10</v>
      </c>
      <c r="N8898" s="19" t="str">
        <f t="shared" si="1580"/>
        <v/>
      </c>
      <c r="O8898" s="19">
        <f t="shared" si="1586"/>
        <v>13</v>
      </c>
      <c r="P8898" s="19" t="str">
        <f t="shared" si="1586"/>
        <v/>
      </c>
      <c r="Q8898" s="19" t="str">
        <f t="shared" si="1586"/>
        <v/>
      </c>
      <c r="R8898" s="19">
        <f t="shared" si="1586"/>
        <v>16</v>
      </c>
    </row>
    <row r="8899" spans="1:18" ht="20.25">
      <c r="A8899" s="18" t="s">
        <v>1482</v>
      </c>
      <c r="B8899" s="20">
        <v>8895</v>
      </c>
      <c r="C8899" s="35"/>
      <c r="D8899" s="24" t="s">
        <v>11781</v>
      </c>
      <c r="E8899" s="27" t="s">
        <v>22730</v>
      </c>
      <c r="F8899" s="26" t="str">
        <f t="shared" si="1576"/>
        <v>撮</v>
      </c>
      <c r="G8899" s="26" t="str">
        <f t="shared" si="1577"/>
        <v>從手□省聲</v>
      </c>
      <c r="H8899" s="26" t="str">
        <f t="shared" si="1578"/>
        <v>居六</v>
      </c>
      <c r="I8899" s="41" t="str">
        <f t="shared" si="1579"/>
        <v>4. 形声</v>
      </c>
      <c r="J8899" s="19" t="str">
        <f t="shared" si="1585"/>
        <v/>
      </c>
      <c r="K8899" s="19">
        <f t="shared" si="1585"/>
        <v>2</v>
      </c>
      <c r="L8899" s="19" t="str">
        <f t="shared" si="1585"/>
        <v/>
      </c>
      <c r="M8899" s="19">
        <f t="shared" si="1585"/>
        <v>3</v>
      </c>
      <c r="N8899" s="19" t="str">
        <f t="shared" si="1580"/>
        <v/>
      </c>
      <c r="O8899" s="19">
        <f t="shared" si="1586"/>
        <v>7</v>
      </c>
      <c r="P8899" s="19" t="str">
        <f t="shared" si="1586"/>
        <v/>
      </c>
      <c r="Q8899" s="19" t="str">
        <f t="shared" si="1586"/>
        <v/>
      </c>
      <c r="R8899" s="19">
        <f t="shared" si="1586"/>
        <v>10</v>
      </c>
    </row>
    <row r="8900" spans="1:18" ht="20.25">
      <c r="A8900" s="18" t="s">
        <v>1483</v>
      </c>
      <c r="B8900" s="20">
        <v>8896</v>
      </c>
      <c r="C8900" s="35" t="s">
        <v>27526</v>
      </c>
      <c r="D8900" s="24" t="s">
        <v>11560</v>
      </c>
      <c r="E8900" s="27" t="s">
        <v>22731</v>
      </c>
      <c r="F8900" s="26" t="str">
        <f t="shared" si="1576"/>
        <v>撮取</v>
      </c>
      <c r="G8900" s="26" t="str">
        <f t="shared" si="1577"/>
        <v>從手帶聲讀若詩曰螮蝀在東</v>
      </c>
      <c r="H8900" s="26" t="str">
        <f t="shared" si="1578"/>
        <v>都計</v>
      </c>
      <c r="I8900" s="41" t="str">
        <f t="shared" si="1579"/>
        <v>4. 形声</v>
      </c>
      <c r="J8900" s="19" t="str">
        <f t="shared" si="1585"/>
        <v/>
      </c>
      <c r="K8900" s="19">
        <f t="shared" si="1585"/>
        <v>3</v>
      </c>
      <c r="L8900" s="19" t="str">
        <f t="shared" si="1585"/>
        <v/>
      </c>
      <c r="M8900" s="19">
        <f t="shared" si="1585"/>
        <v>4</v>
      </c>
      <c r="N8900" s="19" t="str">
        <f t="shared" si="1580"/>
        <v/>
      </c>
      <c r="O8900" s="19">
        <f t="shared" si="1586"/>
        <v>7</v>
      </c>
      <c r="P8900" s="19" t="str">
        <f t="shared" si="1586"/>
        <v/>
      </c>
      <c r="Q8900" s="19" t="str">
        <f t="shared" si="1586"/>
        <v/>
      </c>
      <c r="R8900" s="19">
        <f t="shared" si="1586"/>
        <v>18</v>
      </c>
    </row>
    <row r="8901" spans="1:18" ht="20.25">
      <c r="A8901" s="18" t="s">
        <v>1484</v>
      </c>
      <c r="B8901" s="20">
        <v>8897</v>
      </c>
      <c r="C8901" s="35" t="s">
        <v>27526</v>
      </c>
      <c r="D8901" s="24" t="s">
        <v>11560</v>
      </c>
      <c r="E8901" s="27" t="s">
        <v>22732</v>
      </c>
      <c r="F8901" s="26" t="str">
        <f t="shared" ref="F8901:F8964" si="1587">IFERROR(MID(E8901,1,K8901-1),"")</f>
        <v>摕或從折從示兩手急持人</v>
      </c>
      <c r="G8901" s="26" t="str">
        <f t="shared" ref="G8901:G8964" si="1588">IFERROR(MID($E8901,K8901+1,MIN(IF(Q8901=0,100,Q8901), IF(R8901=0,100,R8901))-3-K8901),"")</f>
        <v/>
      </c>
      <c r="H8901" s="26" t="str">
        <f t="shared" ref="H8901:H8964" si="1589">IFERROR(MID($E8901,R8901-2,2),"")</f>
        <v/>
      </c>
      <c r="I8901" s="41" t="str">
        <f t="shared" ref="I8901:I8964" si="1590">IFERROR(IF(N(P8901)&lt;&gt;0,"1.象形 or 2.指事",IF(N(M8901)*N(O8901)&lt;&gt;0,"4. 形声",IF(AND(N(M8901)*N(N8901)&lt;&gt;0, N8901&lt;Q8901),"3. 会意",""))),"")</f>
        <v>3. 会意</v>
      </c>
      <c r="J8901" s="19" t="str">
        <f t="shared" si="1585"/>
        <v/>
      </c>
      <c r="K8901" s="19">
        <f t="shared" si="1585"/>
        <v>12</v>
      </c>
      <c r="L8901" s="19" t="str">
        <f t="shared" si="1585"/>
        <v/>
      </c>
      <c r="M8901" s="19">
        <f t="shared" si="1585"/>
        <v>3</v>
      </c>
      <c r="N8901" s="19">
        <f t="shared" ref="N8901:N8964" si="1591">IFERROR(FIND(N$4,$E8901,M8901+1),"")</f>
        <v>5</v>
      </c>
      <c r="O8901" s="19" t="str">
        <f t="shared" si="1586"/>
        <v/>
      </c>
      <c r="P8901" s="19" t="str">
        <f t="shared" si="1586"/>
        <v/>
      </c>
      <c r="Q8901" s="19" t="str">
        <f t="shared" si="1586"/>
        <v/>
      </c>
      <c r="R8901" s="19" t="str">
        <f t="shared" si="1586"/>
        <v/>
      </c>
    </row>
    <row r="8902" spans="1:18" ht="20.25">
      <c r="A8902" s="18" t="s">
        <v>1485</v>
      </c>
      <c r="B8902" s="20">
        <v>8898</v>
      </c>
      <c r="C8902" s="35" t="s">
        <v>3988</v>
      </c>
      <c r="D8902" s="24" t="s">
        <v>12862</v>
      </c>
      <c r="E8902" s="27" t="s">
        <v>22733</v>
      </c>
      <c r="F8902" s="26" t="str">
        <f t="shared" si="1587"/>
        <v>引取</v>
      </c>
      <c r="G8902" s="26" t="str">
        <f t="shared" si="1588"/>
        <v>從手孚聲</v>
      </c>
      <c r="H8902" s="26" t="str">
        <f t="shared" si="1589"/>
        <v>步矦</v>
      </c>
      <c r="I8902" s="41" t="str">
        <f t="shared" si="1590"/>
        <v>4. 形声</v>
      </c>
      <c r="J8902" s="19" t="str">
        <f t="shared" si="1585"/>
        <v/>
      </c>
      <c r="K8902" s="19">
        <f t="shared" si="1585"/>
        <v>3</v>
      </c>
      <c r="L8902" s="19" t="str">
        <f t="shared" si="1585"/>
        <v/>
      </c>
      <c r="M8902" s="19">
        <f t="shared" si="1585"/>
        <v>4</v>
      </c>
      <c r="N8902" s="19" t="str">
        <f t="shared" si="1591"/>
        <v/>
      </c>
      <c r="O8902" s="19">
        <f t="shared" si="1586"/>
        <v>7</v>
      </c>
      <c r="P8902" s="19" t="str">
        <f t="shared" si="1586"/>
        <v/>
      </c>
      <c r="Q8902" s="19" t="str">
        <f t="shared" si="1586"/>
        <v/>
      </c>
      <c r="R8902" s="19">
        <f t="shared" si="1586"/>
        <v>10</v>
      </c>
    </row>
    <row r="8903" spans="1:18" ht="20.25">
      <c r="A8903" s="18" t="s">
        <v>1486</v>
      </c>
      <c r="B8903" s="20">
        <v>8899</v>
      </c>
      <c r="C8903" s="35" t="s">
        <v>3988</v>
      </c>
      <c r="D8903" s="24" t="s">
        <v>12862</v>
      </c>
      <c r="E8903" s="27" t="s">
        <v>22734</v>
      </c>
      <c r="F8903" s="26" t="str">
        <f t="shared" si="1587"/>
        <v/>
      </c>
      <c r="G8903" s="26" t="str">
        <f t="shared" si="1588"/>
        <v/>
      </c>
      <c r="H8903" s="26" t="str">
        <f t="shared" si="1589"/>
        <v>薄報</v>
      </c>
      <c r="I8903" s="41" t="str">
        <f t="shared" si="1590"/>
        <v/>
      </c>
      <c r="J8903" s="19" t="str">
        <f t="shared" si="1585"/>
        <v/>
      </c>
      <c r="K8903" s="19" t="str">
        <f t="shared" si="1585"/>
        <v/>
      </c>
      <c r="L8903" s="19" t="str">
        <f t="shared" si="1585"/>
        <v/>
      </c>
      <c r="M8903" s="19">
        <f t="shared" si="1585"/>
        <v>3</v>
      </c>
      <c r="N8903" s="19" t="str">
        <f t="shared" si="1591"/>
        <v/>
      </c>
      <c r="O8903" s="19" t="str">
        <f t="shared" si="1586"/>
        <v/>
      </c>
      <c r="P8903" s="19" t="str">
        <f t="shared" si="1586"/>
        <v/>
      </c>
      <c r="Q8903" s="19" t="str">
        <f t="shared" si="1586"/>
        <v/>
      </c>
      <c r="R8903" s="19">
        <f t="shared" si="1586"/>
        <v>13</v>
      </c>
    </row>
    <row r="8904" spans="1:18" ht="20.25">
      <c r="A8904" s="18" t="s">
        <v>1487</v>
      </c>
      <c r="B8904" s="20">
        <v>8900</v>
      </c>
      <c r="C8904" s="35" t="s">
        <v>27527</v>
      </c>
      <c r="D8904" s="24" t="s">
        <v>11658</v>
      </c>
      <c r="E8904" s="27" t="s">
        <v>22735</v>
      </c>
      <c r="F8904" s="26" t="str">
        <f t="shared" si="1587"/>
        <v>自闗以東謂取曰揜一曰覆</v>
      </c>
      <c r="G8904" s="26" t="str">
        <f t="shared" si="1588"/>
        <v>從手弇聲</v>
      </c>
      <c r="H8904" s="26" t="str">
        <f t="shared" si="1589"/>
        <v>衣檢</v>
      </c>
      <c r="I8904" s="41" t="str">
        <f t="shared" si="1590"/>
        <v>4. 形声</v>
      </c>
      <c r="J8904" s="19" t="str">
        <f t="shared" si="1585"/>
        <v/>
      </c>
      <c r="K8904" s="19">
        <f t="shared" si="1585"/>
        <v>12</v>
      </c>
      <c r="L8904" s="19" t="str">
        <f t="shared" si="1585"/>
        <v/>
      </c>
      <c r="M8904" s="19">
        <f t="shared" si="1585"/>
        <v>13</v>
      </c>
      <c r="N8904" s="19" t="str">
        <f t="shared" si="1591"/>
        <v/>
      </c>
      <c r="O8904" s="19">
        <f t="shared" si="1586"/>
        <v>16</v>
      </c>
      <c r="P8904" s="19" t="str">
        <f t="shared" si="1586"/>
        <v/>
      </c>
      <c r="Q8904" s="19" t="str">
        <f t="shared" si="1586"/>
        <v/>
      </c>
      <c r="R8904" s="19">
        <f t="shared" si="1586"/>
        <v>19</v>
      </c>
    </row>
    <row r="8905" spans="1:18" ht="20.25">
      <c r="A8905" s="18" t="s">
        <v>1488</v>
      </c>
      <c r="B8905" s="20">
        <v>8901</v>
      </c>
      <c r="C8905" s="35" t="s">
        <v>9822</v>
      </c>
      <c r="D8905" s="24" t="s">
        <v>12188</v>
      </c>
      <c r="E8905" s="27" t="s">
        <v>22736</v>
      </c>
      <c r="F8905" s="26" t="str">
        <f t="shared" si="1587"/>
        <v>予</v>
      </c>
      <c r="G8905" s="26" t="str">
        <f t="shared" si="1588"/>
        <v>從手從受受亦聲</v>
      </c>
      <c r="H8905" s="26" t="str">
        <f t="shared" si="1589"/>
        <v>殖酉</v>
      </c>
      <c r="I8905" s="41" t="str">
        <f t="shared" si="1590"/>
        <v>4. 形声</v>
      </c>
      <c r="J8905" s="19" t="str">
        <f t="shared" ref="J8905:M8924" si="1592">IFERROR(FIND(J$4,$E8905),"")</f>
        <v/>
      </c>
      <c r="K8905" s="19">
        <f t="shared" si="1592"/>
        <v>2</v>
      </c>
      <c r="L8905" s="19" t="str">
        <f t="shared" si="1592"/>
        <v/>
      </c>
      <c r="M8905" s="19">
        <f t="shared" si="1592"/>
        <v>3</v>
      </c>
      <c r="N8905" s="19">
        <f t="shared" si="1591"/>
        <v>5</v>
      </c>
      <c r="O8905" s="19">
        <f t="shared" ref="O8905:R8924" si="1593">IFERROR(FIND(O$4,$E8905),"")</f>
        <v>9</v>
      </c>
      <c r="P8905" s="19" t="str">
        <f t="shared" si="1593"/>
        <v/>
      </c>
      <c r="Q8905" s="19" t="str">
        <f t="shared" si="1593"/>
        <v/>
      </c>
      <c r="R8905" s="19">
        <f t="shared" si="1593"/>
        <v>12</v>
      </c>
    </row>
    <row r="8906" spans="1:18" ht="20.25">
      <c r="A8906" s="18" t="s">
        <v>1489</v>
      </c>
      <c r="B8906" s="20">
        <v>8902</v>
      </c>
      <c r="C8906" s="35" t="s">
        <v>10420</v>
      </c>
      <c r="D8906" s="24" t="s">
        <v>12140</v>
      </c>
      <c r="E8906" s="27" t="s">
        <v>22737</v>
      </c>
      <c r="F8906" s="26" t="str">
        <f t="shared" si="1587"/>
        <v>奉</v>
      </c>
      <c r="G8906" s="26" t="str">
        <f t="shared" si="1588"/>
        <v>受也從手從卪從臣鉉等曰謹節其事承奉之義也故從卪</v>
      </c>
      <c r="H8906" s="26" t="str">
        <f t="shared" si="1589"/>
        <v>署陵</v>
      </c>
      <c r="I8906" s="41" t="str">
        <f t="shared" si="1590"/>
        <v>3. 会意</v>
      </c>
      <c r="J8906" s="19" t="str">
        <f t="shared" si="1592"/>
        <v/>
      </c>
      <c r="K8906" s="19">
        <f t="shared" si="1592"/>
        <v>2</v>
      </c>
      <c r="L8906" s="19" t="str">
        <f t="shared" si="1592"/>
        <v/>
      </c>
      <c r="M8906" s="19">
        <f t="shared" si="1592"/>
        <v>5</v>
      </c>
      <c r="N8906" s="19">
        <f t="shared" si="1591"/>
        <v>7</v>
      </c>
      <c r="O8906" s="19" t="str">
        <f t="shared" si="1593"/>
        <v/>
      </c>
      <c r="P8906" s="19" t="str">
        <f t="shared" si="1593"/>
        <v/>
      </c>
      <c r="Q8906" s="19" t="str">
        <f t="shared" si="1593"/>
        <v/>
      </c>
      <c r="R8906" s="19">
        <f t="shared" si="1593"/>
        <v>29</v>
      </c>
    </row>
    <row r="8907" spans="1:18" ht="20.25">
      <c r="A8907" s="18" t="s">
        <v>1490</v>
      </c>
      <c r="B8907" s="20">
        <v>8903</v>
      </c>
      <c r="C8907" s="35" t="s">
        <v>27528</v>
      </c>
      <c r="D8907" s="24" t="s">
        <v>12671</v>
      </c>
      <c r="E8907" s="27" t="s">
        <v>22738</v>
      </c>
      <c r="F8907" s="26" t="str">
        <f t="shared" si="1587"/>
        <v>給</v>
      </c>
      <c r="G8907" s="26" t="str">
        <f t="shared" si="1588"/>
        <v>從手臣聲一曰約也</v>
      </c>
      <c r="H8907" s="26" t="str">
        <f t="shared" si="1589"/>
        <v>章刃</v>
      </c>
      <c r="I8907" s="41" t="str">
        <f t="shared" si="1590"/>
        <v>4. 形声</v>
      </c>
      <c r="J8907" s="19" t="str">
        <f t="shared" si="1592"/>
        <v/>
      </c>
      <c r="K8907" s="19">
        <f t="shared" si="1592"/>
        <v>2</v>
      </c>
      <c r="L8907" s="19" t="str">
        <f t="shared" si="1592"/>
        <v/>
      </c>
      <c r="M8907" s="19">
        <f t="shared" si="1592"/>
        <v>3</v>
      </c>
      <c r="N8907" s="19" t="str">
        <f t="shared" si="1591"/>
        <v/>
      </c>
      <c r="O8907" s="19">
        <f t="shared" si="1593"/>
        <v>6</v>
      </c>
      <c r="P8907" s="19" t="str">
        <f t="shared" si="1593"/>
        <v/>
      </c>
      <c r="Q8907" s="19" t="str">
        <f t="shared" si="1593"/>
        <v/>
      </c>
      <c r="R8907" s="19">
        <f t="shared" si="1593"/>
        <v>13</v>
      </c>
    </row>
    <row r="8908" spans="1:18" ht="20.25">
      <c r="A8908" s="18" t="s">
        <v>1491</v>
      </c>
      <c r="B8908" s="20">
        <v>8904</v>
      </c>
      <c r="C8908" s="35"/>
      <c r="D8908" s="24" t="s">
        <v>11619</v>
      </c>
      <c r="E8908" s="27" t="s">
        <v>22739</v>
      </c>
      <c r="F8908" s="26" t="str">
        <f t="shared" si="1587"/>
        <v>拭</v>
      </c>
      <c r="G8908" s="26" t="str">
        <f t="shared" si="1588"/>
        <v>從手堇聲</v>
      </c>
      <c r="H8908" s="26" t="str">
        <f t="shared" si="1589"/>
        <v>居焮</v>
      </c>
      <c r="I8908" s="41" t="str">
        <f t="shared" si="1590"/>
        <v>4. 形声</v>
      </c>
      <c r="J8908" s="19" t="str">
        <f t="shared" si="1592"/>
        <v/>
      </c>
      <c r="K8908" s="19">
        <f t="shared" si="1592"/>
        <v>2</v>
      </c>
      <c r="L8908" s="19" t="str">
        <f t="shared" si="1592"/>
        <v/>
      </c>
      <c r="M8908" s="19">
        <f t="shared" si="1592"/>
        <v>3</v>
      </c>
      <c r="N8908" s="19" t="str">
        <f t="shared" si="1591"/>
        <v/>
      </c>
      <c r="O8908" s="19">
        <f t="shared" si="1593"/>
        <v>6</v>
      </c>
      <c r="P8908" s="19" t="str">
        <f t="shared" si="1593"/>
        <v/>
      </c>
      <c r="Q8908" s="19" t="str">
        <f t="shared" si="1593"/>
        <v/>
      </c>
      <c r="R8908" s="19">
        <f t="shared" si="1593"/>
        <v>9</v>
      </c>
    </row>
    <row r="8909" spans="1:18" ht="20.25">
      <c r="A8909" s="18" t="s">
        <v>1492</v>
      </c>
      <c r="B8909" s="20">
        <v>8905</v>
      </c>
      <c r="C8909" s="35" t="s">
        <v>27529</v>
      </c>
      <c r="D8909" s="24" t="s">
        <v>12501</v>
      </c>
      <c r="E8909" s="27" t="s">
        <v>22740</v>
      </c>
      <c r="F8909" s="26" t="str">
        <f t="shared" si="1587"/>
        <v>朋羣</v>
      </c>
      <c r="G8909" s="26" t="str">
        <f t="shared" si="1588"/>
        <v>從手黨聲</v>
      </c>
      <c r="H8909" s="26" t="str">
        <f t="shared" si="1589"/>
        <v>多朗</v>
      </c>
      <c r="I8909" s="41" t="str">
        <f t="shared" si="1590"/>
        <v>4. 形声</v>
      </c>
      <c r="J8909" s="19" t="str">
        <f t="shared" si="1592"/>
        <v/>
      </c>
      <c r="K8909" s="19">
        <f t="shared" si="1592"/>
        <v>3</v>
      </c>
      <c r="L8909" s="19" t="str">
        <f t="shared" si="1592"/>
        <v/>
      </c>
      <c r="M8909" s="19">
        <f t="shared" si="1592"/>
        <v>4</v>
      </c>
      <c r="N8909" s="19" t="str">
        <f t="shared" si="1591"/>
        <v/>
      </c>
      <c r="O8909" s="19">
        <f t="shared" si="1593"/>
        <v>7</v>
      </c>
      <c r="P8909" s="19" t="str">
        <f t="shared" si="1593"/>
        <v/>
      </c>
      <c r="Q8909" s="19" t="str">
        <f t="shared" si="1593"/>
        <v/>
      </c>
      <c r="R8909" s="19">
        <f t="shared" si="1593"/>
        <v>10</v>
      </c>
    </row>
    <row r="8910" spans="1:18" ht="20.25">
      <c r="A8910" s="18" t="s">
        <v>1493</v>
      </c>
      <c r="B8910" s="20">
        <v>8906</v>
      </c>
      <c r="C8910" s="35" t="s">
        <v>10683</v>
      </c>
      <c r="D8910" s="24" t="s">
        <v>11905</v>
      </c>
      <c r="E8910" s="27" t="s">
        <v>22741</v>
      </c>
      <c r="F8910" s="26" t="str">
        <f t="shared" si="1587"/>
        <v>交</v>
      </c>
      <c r="G8910" s="26" t="str">
        <f t="shared" si="1588"/>
        <v>從手妾聲</v>
      </c>
      <c r="H8910" s="26" t="str">
        <f t="shared" si="1589"/>
        <v>子葉</v>
      </c>
      <c r="I8910" s="41" t="str">
        <f t="shared" si="1590"/>
        <v>4. 形声</v>
      </c>
      <c r="J8910" s="19" t="str">
        <f t="shared" si="1592"/>
        <v/>
      </c>
      <c r="K8910" s="19">
        <f t="shared" si="1592"/>
        <v>2</v>
      </c>
      <c r="L8910" s="19" t="str">
        <f t="shared" si="1592"/>
        <v/>
      </c>
      <c r="M8910" s="19">
        <f t="shared" si="1592"/>
        <v>3</v>
      </c>
      <c r="N8910" s="19" t="str">
        <f t="shared" si="1591"/>
        <v/>
      </c>
      <c r="O8910" s="19">
        <f t="shared" si="1593"/>
        <v>6</v>
      </c>
      <c r="P8910" s="19" t="str">
        <f t="shared" si="1593"/>
        <v/>
      </c>
      <c r="Q8910" s="19" t="str">
        <f t="shared" si="1593"/>
        <v/>
      </c>
      <c r="R8910" s="19">
        <f t="shared" si="1593"/>
        <v>9</v>
      </c>
    </row>
    <row r="8911" spans="1:18" ht="20.25">
      <c r="A8911" s="18" t="s">
        <v>1494</v>
      </c>
      <c r="B8911" s="20">
        <v>8907</v>
      </c>
      <c r="C8911" s="35"/>
      <c r="D8911" s="24" t="s">
        <v>13517</v>
      </c>
      <c r="E8911" s="27" t="s">
        <v>22742</v>
      </c>
      <c r="F8911" s="26" t="str">
        <f t="shared" si="1587"/>
        <v>㨷</v>
      </c>
      <c r="G8911" s="26" t="str">
        <f t="shared" si="1588"/>
        <v>從手巿聲</v>
      </c>
      <c r="H8911" s="26" t="str">
        <f t="shared" si="1589"/>
        <v>普活</v>
      </c>
      <c r="I8911" s="41" t="str">
        <f t="shared" si="1590"/>
        <v>4. 形声</v>
      </c>
      <c r="J8911" s="19" t="str">
        <f t="shared" si="1592"/>
        <v/>
      </c>
      <c r="K8911" s="19">
        <f t="shared" si="1592"/>
        <v>2</v>
      </c>
      <c r="L8911" s="19" t="str">
        <f t="shared" si="1592"/>
        <v/>
      </c>
      <c r="M8911" s="19">
        <f t="shared" si="1592"/>
        <v>3</v>
      </c>
      <c r="N8911" s="19" t="str">
        <f t="shared" si="1591"/>
        <v/>
      </c>
      <c r="O8911" s="19">
        <f t="shared" si="1593"/>
        <v>6</v>
      </c>
      <c r="P8911" s="19" t="str">
        <f t="shared" si="1593"/>
        <v/>
      </c>
      <c r="Q8911" s="19" t="str">
        <f t="shared" si="1593"/>
        <v/>
      </c>
      <c r="R8911" s="19">
        <f t="shared" si="1593"/>
        <v>9</v>
      </c>
    </row>
    <row r="8912" spans="1:18" ht="20.25">
      <c r="A8912" s="18" t="s">
        <v>1495</v>
      </c>
      <c r="B8912" s="20">
        <v>8908</v>
      </c>
      <c r="C8912" s="35" t="s">
        <v>27530</v>
      </c>
      <c r="D8912" s="24" t="s">
        <v>13047</v>
      </c>
      <c r="E8912" s="27" t="s">
        <v>22743</v>
      </c>
      <c r="F8912" s="26" t="str">
        <f t="shared" si="1587"/>
        <v>引</v>
      </c>
      <c r="G8912" s="26" t="str">
        <f t="shared" si="1588"/>
        <v>漢有挏馬官作馬酒從手同聲</v>
      </c>
      <c r="H8912" s="26" t="str">
        <f t="shared" si="1589"/>
        <v>徒總</v>
      </c>
      <c r="I8912" s="41" t="str">
        <f t="shared" si="1590"/>
        <v>4. 形声</v>
      </c>
      <c r="J8912" s="19" t="str">
        <f t="shared" si="1592"/>
        <v/>
      </c>
      <c r="K8912" s="19">
        <f t="shared" si="1592"/>
        <v>3</v>
      </c>
      <c r="L8912" s="19" t="str">
        <f t="shared" si="1592"/>
        <v/>
      </c>
      <c r="M8912" s="19">
        <f t="shared" si="1592"/>
        <v>12</v>
      </c>
      <c r="N8912" s="19" t="str">
        <f t="shared" si="1591"/>
        <v/>
      </c>
      <c r="O8912" s="19">
        <f t="shared" si="1593"/>
        <v>15</v>
      </c>
      <c r="P8912" s="19" t="str">
        <f t="shared" si="1593"/>
        <v/>
      </c>
      <c r="Q8912" s="19" t="str">
        <f t="shared" si="1593"/>
        <v/>
      </c>
      <c r="R8912" s="19">
        <f t="shared" si="1593"/>
        <v>18</v>
      </c>
    </row>
    <row r="8913" spans="1:18" ht="20.25">
      <c r="A8913" s="18" t="s">
        <v>1496</v>
      </c>
      <c r="B8913" s="20">
        <v>8909</v>
      </c>
      <c r="C8913" s="35" t="s">
        <v>8327</v>
      </c>
      <c r="D8913" s="24" t="s">
        <v>12153</v>
      </c>
      <c r="E8913" s="27" t="s">
        <v>22744</v>
      </c>
      <c r="F8913" s="26" t="str">
        <f t="shared" si="1587"/>
        <v>手呼</v>
      </c>
      <c r="G8913" s="26" t="str">
        <f t="shared" si="1588"/>
        <v>從手召聲</v>
      </c>
      <c r="H8913" s="26" t="str">
        <f t="shared" si="1589"/>
        <v>止摇</v>
      </c>
      <c r="I8913" s="41" t="str">
        <f t="shared" si="1590"/>
        <v>4. 形声</v>
      </c>
      <c r="J8913" s="19" t="str">
        <f t="shared" si="1592"/>
        <v/>
      </c>
      <c r="K8913" s="19">
        <f t="shared" si="1592"/>
        <v>3</v>
      </c>
      <c r="L8913" s="19" t="str">
        <f t="shared" si="1592"/>
        <v/>
      </c>
      <c r="M8913" s="19">
        <f t="shared" si="1592"/>
        <v>4</v>
      </c>
      <c r="N8913" s="19" t="str">
        <f t="shared" si="1591"/>
        <v/>
      </c>
      <c r="O8913" s="19">
        <f t="shared" si="1593"/>
        <v>7</v>
      </c>
      <c r="P8913" s="19" t="str">
        <f t="shared" si="1593"/>
        <v/>
      </c>
      <c r="Q8913" s="19" t="str">
        <f t="shared" si="1593"/>
        <v/>
      </c>
      <c r="R8913" s="19">
        <f t="shared" si="1593"/>
        <v>10</v>
      </c>
    </row>
    <row r="8914" spans="1:18" ht="20.25">
      <c r="A8914" s="18" t="s">
        <v>1497</v>
      </c>
      <c r="B8914" s="20">
        <v>8910</v>
      </c>
      <c r="C8914" s="36" t="s">
        <v>27531</v>
      </c>
      <c r="D8914" s="24" t="s">
        <v>12547</v>
      </c>
      <c r="E8914" s="27" t="s">
        <v>22745</v>
      </c>
      <c r="F8914" s="26" t="str">
        <f t="shared" si="1587"/>
        <v>安</v>
      </c>
      <c r="G8914" s="26" t="str">
        <f t="shared" si="1588"/>
        <v>從手無聲一曰循也</v>
      </c>
      <c r="H8914" s="26" t="str">
        <f t="shared" si="1589"/>
        <v>芳武</v>
      </c>
      <c r="I8914" s="41" t="str">
        <f t="shared" si="1590"/>
        <v>4. 形声</v>
      </c>
      <c r="J8914" s="19" t="str">
        <f t="shared" si="1592"/>
        <v/>
      </c>
      <c r="K8914" s="19">
        <f t="shared" si="1592"/>
        <v>2</v>
      </c>
      <c r="L8914" s="19" t="str">
        <f t="shared" si="1592"/>
        <v/>
      </c>
      <c r="M8914" s="19">
        <f t="shared" si="1592"/>
        <v>3</v>
      </c>
      <c r="N8914" s="19" t="str">
        <f t="shared" si="1591"/>
        <v/>
      </c>
      <c r="O8914" s="19">
        <f t="shared" si="1593"/>
        <v>6</v>
      </c>
      <c r="P8914" s="19" t="str">
        <f t="shared" si="1593"/>
        <v/>
      </c>
      <c r="Q8914" s="19" t="str">
        <f t="shared" si="1593"/>
        <v/>
      </c>
      <c r="R8914" s="19">
        <f t="shared" si="1593"/>
        <v>13</v>
      </c>
    </row>
    <row r="8915" spans="1:18" ht="20.25">
      <c r="A8915" s="18" t="s">
        <v>1498</v>
      </c>
      <c r="B8915" s="20">
        <v>8911</v>
      </c>
      <c r="C8915" s="36" t="s">
        <v>27531</v>
      </c>
      <c r="D8915" s="24" t="s">
        <v>12547</v>
      </c>
      <c r="E8915" s="27" t="s">
        <v>22746</v>
      </c>
      <c r="F8915" s="26" t="str">
        <f t="shared" si="1587"/>
        <v/>
      </c>
      <c r="G8915" s="26" t="str">
        <f t="shared" si="1588"/>
        <v/>
      </c>
      <c r="H8915" s="26" t="str">
        <f t="shared" si="1589"/>
        <v/>
      </c>
      <c r="I8915" s="41" t="str">
        <f t="shared" si="1590"/>
        <v/>
      </c>
      <c r="J8915" s="19">
        <f t="shared" si="1592"/>
        <v>1</v>
      </c>
      <c r="K8915" s="19" t="str">
        <f t="shared" si="1592"/>
        <v/>
      </c>
      <c r="L8915" s="19" t="str">
        <f t="shared" si="1592"/>
        <v/>
      </c>
      <c r="M8915" s="19">
        <f t="shared" si="1592"/>
        <v>3</v>
      </c>
      <c r="N8915" s="19" t="str">
        <f t="shared" si="1591"/>
        <v/>
      </c>
      <c r="O8915" s="19" t="str">
        <f t="shared" si="1593"/>
        <v/>
      </c>
      <c r="P8915" s="19" t="str">
        <f t="shared" si="1593"/>
        <v/>
      </c>
      <c r="Q8915" s="19" t="str">
        <f t="shared" si="1593"/>
        <v/>
      </c>
      <c r="R8915" s="19" t="str">
        <f t="shared" si="1593"/>
        <v/>
      </c>
    </row>
    <row r="8916" spans="1:18" ht="20.25">
      <c r="A8916" s="18" t="s">
        <v>1499</v>
      </c>
      <c r="B8916" s="20">
        <v>8912</v>
      </c>
      <c r="C8916" s="36" t="s">
        <v>27532</v>
      </c>
      <c r="D8916" s="24" t="s">
        <v>11714</v>
      </c>
      <c r="E8916" s="27" t="s">
        <v>22747</v>
      </c>
      <c r="F8916" s="26" t="str">
        <f t="shared" si="1587"/>
        <v>撫</v>
      </c>
      <c r="G8916" s="26" t="str">
        <f t="shared" si="1588"/>
        <v>從手昏聲一曰摹也</v>
      </c>
      <c r="H8916" s="26" t="str">
        <f t="shared" si="1589"/>
        <v>武巾</v>
      </c>
      <c r="I8916" s="41" t="str">
        <f t="shared" si="1590"/>
        <v>4. 形声</v>
      </c>
      <c r="J8916" s="19" t="str">
        <f t="shared" si="1592"/>
        <v/>
      </c>
      <c r="K8916" s="19">
        <f t="shared" si="1592"/>
        <v>2</v>
      </c>
      <c r="L8916" s="19" t="str">
        <f t="shared" si="1592"/>
        <v/>
      </c>
      <c r="M8916" s="19">
        <f t="shared" si="1592"/>
        <v>3</v>
      </c>
      <c r="N8916" s="19" t="str">
        <f t="shared" si="1591"/>
        <v/>
      </c>
      <c r="O8916" s="19">
        <f t="shared" si="1593"/>
        <v>6</v>
      </c>
      <c r="P8916" s="19" t="str">
        <f t="shared" si="1593"/>
        <v/>
      </c>
      <c r="Q8916" s="19" t="str">
        <f t="shared" si="1593"/>
        <v/>
      </c>
      <c r="R8916" s="19">
        <f t="shared" si="1593"/>
        <v>13</v>
      </c>
    </row>
    <row r="8917" spans="1:18" ht="20.25">
      <c r="A8917" s="18" t="s">
        <v>1500</v>
      </c>
      <c r="B8917" s="20">
        <v>8913</v>
      </c>
      <c r="C8917" s="35" t="s">
        <v>10532</v>
      </c>
      <c r="D8917" s="24" t="s">
        <v>13991</v>
      </c>
      <c r="E8917" s="27" t="s">
        <v>22748</v>
      </c>
      <c r="F8917" s="26" t="str">
        <f t="shared" si="1587"/>
        <v>量</v>
      </c>
      <c r="G8917" s="26" t="str">
        <f t="shared" si="1588"/>
        <v>從手耑聲度髙曰揣一曰捶之徐鍇曰此字與耑聲不相近如喘遄之類皆當從瑞省</v>
      </c>
      <c r="H8917" s="26" t="str">
        <f t="shared" si="1589"/>
        <v>初委</v>
      </c>
      <c r="I8917" s="41" t="str">
        <f t="shared" si="1590"/>
        <v>4. 形声</v>
      </c>
      <c r="J8917" s="19" t="str">
        <f t="shared" si="1592"/>
        <v/>
      </c>
      <c r="K8917" s="19">
        <f t="shared" si="1592"/>
        <v>2</v>
      </c>
      <c r="L8917" s="19" t="str">
        <f t="shared" si="1592"/>
        <v/>
      </c>
      <c r="M8917" s="19">
        <f t="shared" si="1592"/>
        <v>3</v>
      </c>
      <c r="N8917" s="19">
        <f t="shared" si="1591"/>
        <v>33</v>
      </c>
      <c r="O8917" s="19">
        <f t="shared" si="1593"/>
        <v>6</v>
      </c>
      <c r="P8917" s="19" t="str">
        <f t="shared" si="1593"/>
        <v/>
      </c>
      <c r="Q8917" s="19" t="str">
        <f t="shared" si="1593"/>
        <v/>
      </c>
      <c r="R8917" s="19">
        <f t="shared" si="1593"/>
        <v>38</v>
      </c>
    </row>
    <row r="8918" spans="1:18" ht="20.25">
      <c r="A8918" s="18" t="s">
        <v>1501</v>
      </c>
      <c r="B8918" s="20">
        <v>8914</v>
      </c>
      <c r="C8918" s="35" t="s">
        <v>27533</v>
      </c>
      <c r="D8918" s="24" t="s">
        <v>11571</v>
      </c>
      <c r="E8918" s="27" t="s">
        <v>22749</v>
      </c>
      <c r="F8918" s="26" t="str">
        <f t="shared" si="1587"/>
        <v>開</v>
      </c>
      <c r="G8918" s="26" t="str">
        <f t="shared" si="1588"/>
        <v>從手只聲讀若抵掌之抵</v>
      </c>
      <c r="H8918" s="26" t="str">
        <f t="shared" si="1589"/>
        <v>諸氏</v>
      </c>
      <c r="I8918" s="41" t="str">
        <f t="shared" si="1590"/>
        <v>4. 形声</v>
      </c>
      <c r="J8918" s="19" t="str">
        <f t="shared" si="1592"/>
        <v/>
      </c>
      <c r="K8918" s="19">
        <f t="shared" si="1592"/>
        <v>2</v>
      </c>
      <c r="L8918" s="19" t="str">
        <f t="shared" si="1592"/>
        <v/>
      </c>
      <c r="M8918" s="19">
        <f t="shared" si="1592"/>
        <v>3</v>
      </c>
      <c r="N8918" s="19" t="str">
        <f t="shared" si="1591"/>
        <v/>
      </c>
      <c r="O8918" s="19">
        <f t="shared" si="1593"/>
        <v>6</v>
      </c>
      <c r="P8918" s="19" t="str">
        <f t="shared" si="1593"/>
        <v/>
      </c>
      <c r="Q8918" s="19" t="str">
        <f t="shared" si="1593"/>
        <v/>
      </c>
      <c r="R8918" s="19">
        <f t="shared" si="1593"/>
        <v>15</v>
      </c>
    </row>
    <row r="8919" spans="1:18" ht="20.25">
      <c r="A8919" s="18" t="s">
        <v>1502</v>
      </c>
      <c r="B8919" s="20">
        <v>8915</v>
      </c>
      <c r="C8919" s="35" t="s">
        <v>27534</v>
      </c>
      <c r="D8919" s="24" t="s">
        <v>11596</v>
      </c>
      <c r="E8919" s="27" t="s">
        <v>22750</v>
      </c>
      <c r="F8919" s="26" t="str">
        <f t="shared" si="1587"/>
        <v>習</v>
      </c>
      <c r="G8919" s="26" t="str">
        <f t="shared" si="1588"/>
        <v>從手貫聲春秋傳曰摜瀆鬼神</v>
      </c>
      <c r="H8919" s="26" t="str">
        <f t="shared" si="1589"/>
        <v>古患</v>
      </c>
      <c r="I8919" s="41" t="str">
        <f t="shared" si="1590"/>
        <v>4. 形声</v>
      </c>
      <c r="J8919" s="19" t="str">
        <f t="shared" si="1592"/>
        <v/>
      </c>
      <c r="K8919" s="19">
        <f t="shared" si="1592"/>
        <v>2</v>
      </c>
      <c r="L8919" s="19" t="str">
        <f t="shared" si="1592"/>
        <v/>
      </c>
      <c r="M8919" s="19">
        <f t="shared" si="1592"/>
        <v>3</v>
      </c>
      <c r="N8919" s="19" t="str">
        <f t="shared" si="1591"/>
        <v/>
      </c>
      <c r="O8919" s="19">
        <f t="shared" si="1593"/>
        <v>6</v>
      </c>
      <c r="P8919" s="19" t="str">
        <f t="shared" si="1593"/>
        <v/>
      </c>
      <c r="Q8919" s="19" t="str">
        <f t="shared" si="1593"/>
        <v/>
      </c>
      <c r="R8919" s="19">
        <f t="shared" si="1593"/>
        <v>17</v>
      </c>
    </row>
    <row r="8920" spans="1:18" ht="20.25">
      <c r="A8920" s="18" t="s">
        <v>1503</v>
      </c>
      <c r="B8920" s="20">
        <v>8916</v>
      </c>
      <c r="C8920" s="35" t="s">
        <v>5711</v>
      </c>
      <c r="D8920" s="24" t="s">
        <v>12580</v>
      </c>
      <c r="E8920" s="27" t="s">
        <v>22751</v>
      </c>
      <c r="F8920" s="26" t="str">
        <f t="shared" si="1587"/>
        <v>擿</v>
      </c>
      <c r="G8920" s="26" t="str">
        <f t="shared" si="1588"/>
        <v>從手從殳</v>
      </c>
      <c r="H8920" s="26" t="str">
        <f t="shared" si="1589"/>
        <v>度矦</v>
      </c>
      <c r="I8920" s="41" t="str">
        <f t="shared" si="1590"/>
        <v>3. 会意</v>
      </c>
      <c r="J8920" s="19" t="str">
        <f t="shared" si="1592"/>
        <v/>
      </c>
      <c r="K8920" s="19">
        <f t="shared" si="1592"/>
        <v>2</v>
      </c>
      <c r="L8920" s="19" t="str">
        <f t="shared" si="1592"/>
        <v/>
      </c>
      <c r="M8920" s="19">
        <f t="shared" si="1592"/>
        <v>3</v>
      </c>
      <c r="N8920" s="19">
        <f t="shared" si="1591"/>
        <v>5</v>
      </c>
      <c r="O8920" s="19" t="str">
        <f t="shared" si="1593"/>
        <v/>
      </c>
      <c r="P8920" s="19" t="str">
        <f t="shared" si="1593"/>
        <v/>
      </c>
      <c r="Q8920" s="19" t="str">
        <f t="shared" si="1593"/>
        <v/>
      </c>
      <c r="R8920" s="19">
        <f t="shared" si="1593"/>
        <v>9</v>
      </c>
    </row>
    <row r="8921" spans="1:18" ht="20.25">
      <c r="A8921" s="18" t="s">
        <v>1504</v>
      </c>
      <c r="B8921" s="20">
        <v>8917</v>
      </c>
      <c r="C8921" s="35" t="s">
        <v>27535</v>
      </c>
      <c r="D8921" s="24" t="s">
        <v>11970</v>
      </c>
      <c r="E8921" s="27" t="s">
        <v>22752</v>
      </c>
      <c r="F8921" s="26" t="str">
        <f t="shared" si="1587"/>
        <v>搔</v>
      </c>
      <c r="G8921" s="26" t="str">
        <f t="shared" si="1588"/>
        <v>從手適聲一曰投也</v>
      </c>
      <c r="H8921" s="26" t="str">
        <f t="shared" si="1589"/>
        <v>直隻</v>
      </c>
      <c r="I8921" s="41" t="str">
        <f t="shared" si="1590"/>
        <v>4. 形声</v>
      </c>
      <c r="J8921" s="19" t="str">
        <f t="shared" si="1592"/>
        <v/>
      </c>
      <c r="K8921" s="19">
        <f t="shared" si="1592"/>
        <v>2</v>
      </c>
      <c r="L8921" s="19" t="str">
        <f t="shared" si="1592"/>
        <v/>
      </c>
      <c r="M8921" s="19">
        <f t="shared" si="1592"/>
        <v>3</v>
      </c>
      <c r="N8921" s="19" t="str">
        <f t="shared" si="1591"/>
        <v/>
      </c>
      <c r="O8921" s="19">
        <f t="shared" si="1593"/>
        <v>6</v>
      </c>
      <c r="P8921" s="19" t="str">
        <f t="shared" si="1593"/>
        <v/>
      </c>
      <c r="Q8921" s="19" t="str">
        <f t="shared" si="1593"/>
        <v/>
      </c>
      <c r="R8921" s="19">
        <f t="shared" si="1593"/>
        <v>13</v>
      </c>
    </row>
    <row r="8922" spans="1:18" ht="20.25">
      <c r="A8922" s="18" t="s">
        <v>1505</v>
      </c>
      <c r="B8922" s="20">
        <v>8918</v>
      </c>
      <c r="C8922" s="35" t="s">
        <v>9543</v>
      </c>
      <c r="D8922" s="24" t="s">
        <v>12814</v>
      </c>
      <c r="E8922" s="27" t="s">
        <v>22753</v>
      </c>
      <c r="F8922" s="26" t="str">
        <f t="shared" si="1587"/>
        <v>括</v>
      </c>
      <c r="G8922" s="26" t="str">
        <f t="shared" si="1588"/>
        <v>從手蚤聲</v>
      </c>
      <c r="H8922" s="26" t="str">
        <f t="shared" si="1589"/>
        <v>穌遭</v>
      </c>
      <c r="I8922" s="41" t="str">
        <f t="shared" si="1590"/>
        <v>4. 形声</v>
      </c>
      <c r="J8922" s="19" t="str">
        <f t="shared" si="1592"/>
        <v/>
      </c>
      <c r="K8922" s="19">
        <f t="shared" si="1592"/>
        <v>2</v>
      </c>
      <c r="L8922" s="19" t="str">
        <f t="shared" si="1592"/>
        <v/>
      </c>
      <c r="M8922" s="19">
        <f t="shared" si="1592"/>
        <v>3</v>
      </c>
      <c r="N8922" s="19" t="str">
        <f t="shared" si="1591"/>
        <v/>
      </c>
      <c r="O8922" s="19">
        <f t="shared" si="1593"/>
        <v>6</v>
      </c>
      <c r="P8922" s="19" t="str">
        <f t="shared" si="1593"/>
        <v/>
      </c>
      <c r="Q8922" s="19" t="str">
        <f t="shared" si="1593"/>
        <v/>
      </c>
      <c r="R8922" s="19">
        <f t="shared" si="1593"/>
        <v>9</v>
      </c>
    </row>
    <row r="8923" spans="1:18" ht="20.25">
      <c r="A8923" s="18" t="s">
        <v>1506</v>
      </c>
      <c r="B8923" s="20">
        <v>8919</v>
      </c>
      <c r="C8923" s="35" t="s">
        <v>27536</v>
      </c>
      <c r="D8923" s="24" t="s">
        <v>11933</v>
      </c>
      <c r="E8923" s="27" t="s">
        <v>22754</v>
      </c>
      <c r="F8923" s="26" t="str">
        <f t="shared" si="1587"/>
        <v>刮</v>
      </c>
      <c r="G8923" s="26" t="str">
        <f t="shared" si="1588"/>
        <v>從手介聲</v>
      </c>
      <c r="H8923" s="26" t="str">
        <f t="shared" si="1589"/>
        <v>古黠</v>
      </c>
      <c r="I8923" s="41" t="str">
        <f t="shared" si="1590"/>
        <v>4. 形声</v>
      </c>
      <c r="J8923" s="19" t="str">
        <f t="shared" si="1592"/>
        <v/>
      </c>
      <c r="K8923" s="19">
        <f t="shared" si="1592"/>
        <v>2</v>
      </c>
      <c r="L8923" s="19" t="str">
        <f t="shared" si="1592"/>
        <v/>
      </c>
      <c r="M8923" s="19">
        <f t="shared" si="1592"/>
        <v>3</v>
      </c>
      <c r="N8923" s="19" t="str">
        <f t="shared" si="1591"/>
        <v/>
      </c>
      <c r="O8923" s="19">
        <f t="shared" si="1593"/>
        <v>6</v>
      </c>
      <c r="P8923" s="19" t="str">
        <f t="shared" si="1593"/>
        <v/>
      </c>
      <c r="Q8923" s="19" t="str">
        <f t="shared" si="1593"/>
        <v/>
      </c>
      <c r="R8923" s="19">
        <f t="shared" si="1593"/>
        <v>9</v>
      </c>
    </row>
    <row r="8924" spans="1:18" ht="20.25">
      <c r="A8924" s="18" t="s">
        <v>1507</v>
      </c>
      <c r="B8924" s="20">
        <v>8920</v>
      </c>
      <c r="C8924" s="35" t="s">
        <v>27537</v>
      </c>
      <c r="D8924" s="24" t="s">
        <v>13992</v>
      </c>
      <c r="E8924" s="27" t="s">
        <v>22755</v>
      </c>
      <c r="F8924" s="26" t="str">
        <f t="shared" si="1587"/>
        <v>擊</v>
      </c>
      <c r="G8924" s="26" t="str">
        <f t="shared" si="1588"/>
        <v>從手聲一曰挈□壯也</v>
      </c>
      <c r="H8924" s="26" t="str">
        <f t="shared" si="1589"/>
        <v>符少</v>
      </c>
      <c r="I8924" s="41" t="str">
        <f t="shared" si="1590"/>
        <v>4. 形声</v>
      </c>
      <c r="J8924" s="19" t="str">
        <f t="shared" si="1592"/>
        <v/>
      </c>
      <c r="K8924" s="19">
        <f t="shared" si="1592"/>
        <v>2</v>
      </c>
      <c r="L8924" s="19" t="str">
        <f t="shared" si="1592"/>
        <v/>
      </c>
      <c r="M8924" s="19">
        <f t="shared" si="1592"/>
        <v>3</v>
      </c>
      <c r="N8924" s="19" t="str">
        <f t="shared" si="1591"/>
        <v/>
      </c>
      <c r="O8924" s="19">
        <f t="shared" si="1593"/>
        <v>6</v>
      </c>
      <c r="P8924" s="19" t="str">
        <f t="shared" si="1593"/>
        <v/>
      </c>
      <c r="Q8924" s="19" t="str">
        <f t="shared" si="1593"/>
        <v/>
      </c>
      <c r="R8924" s="19">
        <f t="shared" si="1593"/>
        <v>15</v>
      </c>
    </row>
    <row r="8925" spans="1:18" ht="20.25">
      <c r="A8925" s="18" t="s">
        <v>1508</v>
      </c>
      <c r="B8925" s="20">
        <v>8921</v>
      </c>
      <c r="C8925" s="35" t="s">
        <v>5620</v>
      </c>
      <c r="D8925" s="24" t="s">
        <v>13993</v>
      </c>
      <c r="E8925" s="27" t="s">
        <v>22756</v>
      </c>
      <c r="F8925" s="26" t="str">
        <f t="shared" si="1587"/>
        <v>撓</v>
      </c>
      <c r="G8925" s="26" t="str">
        <f t="shared" si="1588"/>
        <v>從手兆聲一曰摷也國語曰郤至挑天</v>
      </c>
      <c r="H8925" s="26" t="str">
        <f t="shared" si="1589"/>
        <v>土凋</v>
      </c>
      <c r="I8925" s="41" t="str">
        <f t="shared" si="1590"/>
        <v>4. 形声</v>
      </c>
      <c r="J8925" s="19" t="str">
        <f t="shared" ref="J8925:M8944" si="1594">IFERROR(FIND(J$4,$E8925),"")</f>
        <v/>
      </c>
      <c r="K8925" s="19">
        <f t="shared" si="1594"/>
        <v>2</v>
      </c>
      <c r="L8925" s="19" t="str">
        <f t="shared" si="1594"/>
        <v/>
      </c>
      <c r="M8925" s="19">
        <f t="shared" si="1594"/>
        <v>3</v>
      </c>
      <c r="N8925" s="19" t="str">
        <f t="shared" si="1591"/>
        <v/>
      </c>
      <c r="O8925" s="19">
        <f t="shared" ref="O8925:R8944" si="1595">IFERROR(FIND(O$4,$E8925),"")</f>
        <v>6</v>
      </c>
      <c r="P8925" s="19" t="str">
        <f t="shared" si="1595"/>
        <v/>
      </c>
      <c r="Q8925" s="19" t="str">
        <f t="shared" si="1595"/>
        <v/>
      </c>
      <c r="R8925" s="19">
        <f t="shared" si="1595"/>
        <v>20</v>
      </c>
    </row>
    <row r="8926" spans="1:18" ht="20.25">
      <c r="A8926" s="18" t="s">
        <v>1509</v>
      </c>
      <c r="B8926" s="20">
        <v>8922</v>
      </c>
      <c r="C8926" s="35" t="s">
        <v>11130</v>
      </c>
      <c r="D8926" s="24" t="s">
        <v>11665</v>
      </c>
      <c r="E8926" s="27" t="s">
        <v>22757</v>
      </c>
      <c r="F8926" s="26" t="str">
        <f t="shared" si="1587"/>
        <v>挑</v>
      </c>
      <c r="G8926" s="26" t="str">
        <f t="shared" si="1588"/>
        <v>從手叏聲</v>
      </c>
      <c r="H8926" s="26" t="str">
        <f t="shared" si="1589"/>
        <v>於說</v>
      </c>
      <c r="I8926" s="41" t="str">
        <f t="shared" si="1590"/>
        <v>4. 形声</v>
      </c>
      <c r="J8926" s="19" t="str">
        <f t="shared" si="1594"/>
        <v/>
      </c>
      <c r="K8926" s="19">
        <f t="shared" si="1594"/>
        <v>2</v>
      </c>
      <c r="L8926" s="19" t="str">
        <f t="shared" si="1594"/>
        <v/>
      </c>
      <c r="M8926" s="19">
        <f t="shared" si="1594"/>
        <v>3</v>
      </c>
      <c r="N8926" s="19" t="str">
        <f t="shared" si="1591"/>
        <v/>
      </c>
      <c r="O8926" s="19">
        <f t="shared" si="1595"/>
        <v>6</v>
      </c>
      <c r="P8926" s="19" t="str">
        <f t="shared" si="1595"/>
        <v/>
      </c>
      <c r="Q8926" s="19" t="str">
        <f t="shared" si="1595"/>
        <v/>
      </c>
      <c r="R8926" s="19">
        <f t="shared" si="1595"/>
        <v>9</v>
      </c>
    </row>
    <row r="8927" spans="1:18" ht="20.25">
      <c r="A8927" s="18" t="s">
        <v>1510</v>
      </c>
      <c r="B8927" s="20">
        <v>8923</v>
      </c>
      <c r="C8927" s="36" t="s">
        <v>27538</v>
      </c>
      <c r="D8927" s="24" t="s">
        <v>12160</v>
      </c>
      <c r="E8927" s="27" t="s">
        <v>22758</v>
      </c>
      <c r="F8927" s="26" t="str">
        <f t="shared" si="1587"/>
        <v>擾</v>
      </c>
      <c r="G8927" s="26" t="str">
        <f t="shared" si="1588"/>
        <v>從手堯聲一曰捄也</v>
      </c>
      <c r="H8927" s="26" t="str">
        <f t="shared" si="1589"/>
        <v>奴巧</v>
      </c>
      <c r="I8927" s="41" t="str">
        <f t="shared" si="1590"/>
        <v>4. 形声</v>
      </c>
      <c r="J8927" s="19" t="str">
        <f t="shared" si="1594"/>
        <v/>
      </c>
      <c r="K8927" s="19">
        <f t="shared" si="1594"/>
        <v>2</v>
      </c>
      <c r="L8927" s="19" t="str">
        <f t="shared" si="1594"/>
        <v/>
      </c>
      <c r="M8927" s="19">
        <f t="shared" si="1594"/>
        <v>3</v>
      </c>
      <c r="N8927" s="19" t="str">
        <f t="shared" si="1591"/>
        <v/>
      </c>
      <c r="O8927" s="19">
        <f t="shared" si="1595"/>
        <v>6</v>
      </c>
      <c r="P8927" s="19" t="str">
        <f t="shared" si="1595"/>
        <v/>
      </c>
      <c r="Q8927" s="19" t="str">
        <f t="shared" si="1595"/>
        <v/>
      </c>
      <c r="R8927" s="19">
        <f t="shared" si="1595"/>
        <v>13</v>
      </c>
    </row>
    <row r="8928" spans="1:18" ht="20.25">
      <c r="A8928" s="18" t="s">
        <v>1511</v>
      </c>
      <c r="B8928" s="20">
        <v>8924</v>
      </c>
      <c r="C8928" s="36" t="s">
        <v>27539</v>
      </c>
      <c r="D8928" s="24" t="s">
        <v>12076</v>
      </c>
      <c r="E8928" s="27" t="s">
        <v>22759</v>
      </c>
      <c r="F8928" s="26" t="str">
        <f t="shared" si="1587"/>
        <v>煩</v>
      </c>
      <c r="G8928" s="26" t="str">
        <f t="shared" si="1588"/>
        <v>從手夒聲</v>
      </c>
      <c r="H8928" s="26" t="str">
        <f t="shared" si="1589"/>
        <v>而沼</v>
      </c>
      <c r="I8928" s="41" t="str">
        <f t="shared" si="1590"/>
        <v>4. 形声</v>
      </c>
      <c r="J8928" s="19" t="str">
        <f t="shared" si="1594"/>
        <v/>
      </c>
      <c r="K8928" s="19">
        <f t="shared" si="1594"/>
        <v>2</v>
      </c>
      <c r="L8928" s="19" t="str">
        <f t="shared" si="1594"/>
        <v/>
      </c>
      <c r="M8928" s="19">
        <f t="shared" si="1594"/>
        <v>3</v>
      </c>
      <c r="N8928" s="19" t="str">
        <f t="shared" si="1591"/>
        <v/>
      </c>
      <c r="O8928" s="19">
        <f t="shared" si="1595"/>
        <v>6</v>
      </c>
      <c r="P8928" s="19" t="str">
        <f t="shared" si="1595"/>
        <v/>
      </c>
      <c r="Q8928" s="19" t="str">
        <f t="shared" si="1595"/>
        <v/>
      </c>
      <c r="R8928" s="19">
        <f t="shared" si="1595"/>
        <v>9</v>
      </c>
    </row>
    <row r="8929" spans="1:18" ht="20.25">
      <c r="A8929" s="18" t="s">
        <v>1512</v>
      </c>
      <c r="B8929" s="20">
        <v>8925</v>
      </c>
      <c r="C8929" s="35" t="s">
        <v>27540</v>
      </c>
      <c r="D8929" s="24" t="s">
        <v>11695</v>
      </c>
      <c r="E8929" s="27" t="s">
        <v>22760</v>
      </c>
      <c r="F8929" s="26" t="str">
        <f t="shared" si="1587"/>
        <v>戟持</v>
      </c>
      <c r="G8929" s="26" t="str">
        <f t="shared" si="1588"/>
        <v>從手局聲</v>
      </c>
      <c r="H8929" s="26" t="str">
        <f t="shared" si="1589"/>
        <v>居玉</v>
      </c>
      <c r="I8929" s="41" t="str">
        <f t="shared" si="1590"/>
        <v>4. 形声</v>
      </c>
      <c r="J8929" s="19" t="str">
        <f t="shared" si="1594"/>
        <v/>
      </c>
      <c r="K8929" s="19">
        <f t="shared" si="1594"/>
        <v>3</v>
      </c>
      <c r="L8929" s="19" t="str">
        <f t="shared" si="1594"/>
        <v/>
      </c>
      <c r="M8929" s="19">
        <f t="shared" si="1594"/>
        <v>4</v>
      </c>
      <c r="N8929" s="19" t="str">
        <f t="shared" si="1591"/>
        <v/>
      </c>
      <c r="O8929" s="19">
        <f t="shared" si="1595"/>
        <v>7</v>
      </c>
      <c r="P8929" s="19" t="str">
        <f t="shared" si="1595"/>
        <v/>
      </c>
      <c r="Q8929" s="19" t="str">
        <f t="shared" si="1595"/>
        <v/>
      </c>
      <c r="R8929" s="19">
        <f t="shared" si="1595"/>
        <v>10</v>
      </c>
    </row>
    <row r="8930" spans="1:18" ht="20.25">
      <c r="A8930" s="18" t="s">
        <v>1513</v>
      </c>
      <c r="B8930" s="20">
        <v>8926</v>
      </c>
      <c r="C8930" s="35" t="s">
        <v>11110</v>
      </c>
      <c r="D8930" s="24" t="s">
        <v>11695</v>
      </c>
      <c r="E8930" s="27" t="s">
        <v>22761</v>
      </c>
      <c r="F8930" s="26" t="str">
        <f t="shared" si="1587"/>
        <v>戟挶</v>
      </c>
      <c r="G8930" s="26" t="str">
        <f t="shared" si="1588"/>
        <v>從手居聲</v>
      </c>
      <c r="H8930" s="26" t="str">
        <f t="shared" si="1589"/>
        <v>九魚</v>
      </c>
      <c r="I8930" s="41" t="str">
        <f t="shared" si="1590"/>
        <v>4. 形声</v>
      </c>
      <c r="J8930" s="19" t="str">
        <f t="shared" si="1594"/>
        <v/>
      </c>
      <c r="K8930" s="19">
        <f t="shared" si="1594"/>
        <v>3</v>
      </c>
      <c r="L8930" s="19" t="str">
        <f t="shared" si="1594"/>
        <v/>
      </c>
      <c r="M8930" s="19">
        <f t="shared" si="1594"/>
        <v>4</v>
      </c>
      <c r="N8930" s="19" t="str">
        <f t="shared" si="1591"/>
        <v/>
      </c>
      <c r="O8930" s="19">
        <f t="shared" si="1595"/>
        <v>7</v>
      </c>
      <c r="P8930" s="19" t="str">
        <f t="shared" si="1595"/>
        <v/>
      </c>
      <c r="Q8930" s="19" t="str">
        <f t="shared" si="1595"/>
        <v/>
      </c>
      <c r="R8930" s="19">
        <f t="shared" si="1595"/>
        <v>10</v>
      </c>
    </row>
    <row r="8931" spans="1:18" ht="20.25">
      <c r="A8931" s="18" t="s">
        <v>1514</v>
      </c>
      <c r="B8931" s="20">
        <v>8927</v>
      </c>
      <c r="C8931" s="35" t="s">
        <v>27541</v>
      </c>
      <c r="D8931" s="24" t="s">
        <v>13994</v>
      </c>
      <c r="E8931" s="27" t="s">
        <v>22762</v>
      </c>
      <c r="F8931" s="26" t="str">
        <f t="shared" si="1587"/>
        <v>刮</v>
      </c>
      <c r="G8931" s="26" t="str">
        <f t="shared" si="1588"/>
        <v>從手聲一曰撻也</v>
      </c>
      <c r="H8931" s="26" t="str">
        <f t="shared" si="1589"/>
        <v>口八</v>
      </c>
      <c r="I8931" s="41" t="str">
        <f t="shared" si="1590"/>
        <v>4. 形声</v>
      </c>
      <c r="J8931" s="19" t="str">
        <f t="shared" si="1594"/>
        <v/>
      </c>
      <c r="K8931" s="19">
        <f t="shared" si="1594"/>
        <v>2</v>
      </c>
      <c r="L8931" s="19" t="str">
        <f t="shared" si="1594"/>
        <v/>
      </c>
      <c r="M8931" s="19">
        <f t="shared" si="1594"/>
        <v>3</v>
      </c>
      <c r="N8931" s="19" t="str">
        <f t="shared" si="1591"/>
        <v/>
      </c>
      <c r="O8931" s="19">
        <f t="shared" si="1595"/>
        <v>6</v>
      </c>
      <c r="P8931" s="19" t="str">
        <f t="shared" si="1595"/>
        <v/>
      </c>
      <c r="Q8931" s="19" t="str">
        <f t="shared" si="1595"/>
        <v/>
      </c>
      <c r="R8931" s="19">
        <f t="shared" si="1595"/>
        <v>13</v>
      </c>
    </row>
    <row r="8932" spans="1:18" ht="20.25">
      <c r="A8932" s="18" t="s">
        <v>1515</v>
      </c>
      <c r="B8932" s="20">
        <v>8928</v>
      </c>
      <c r="C8932" s="35" t="s">
        <v>8289</v>
      </c>
      <c r="D8932" s="24" t="s">
        <v>13995</v>
      </c>
      <c r="E8932" s="27" t="s">
        <v>22763</v>
      </c>
      <c r="F8932" s="26" t="str">
        <f t="shared" si="1587"/>
        <v>拓果樹實</v>
      </c>
      <c r="G8932" s="26" t="str">
        <f t="shared" si="1588"/>
        <v>從手啻聲一曰指近之也臣鉉等曰當從適省乃得聲</v>
      </c>
      <c r="H8932" s="26" t="str">
        <f t="shared" si="1589"/>
        <v>他厯</v>
      </c>
      <c r="I8932" s="41" t="str">
        <f t="shared" si="1590"/>
        <v>4. 形声</v>
      </c>
      <c r="J8932" s="19" t="str">
        <f t="shared" si="1594"/>
        <v/>
      </c>
      <c r="K8932" s="19">
        <f t="shared" si="1594"/>
        <v>5</v>
      </c>
      <c r="L8932" s="19" t="str">
        <f t="shared" si="1594"/>
        <v/>
      </c>
      <c r="M8932" s="19">
        <f t="shared" si="1594"/>
        <v>6</v>
      </c>
      <c r="N8932" s="19">
        <f t="shared" si="1591"/>
        <v>21</v>
      </c>
      <c r="O8932" s="19">
        <f t="shared" si="1595"/>
        <v>9</v>
      </c>
      <c r="P8932" s="19" t="str">
        <f t="shared" si="1595"/>
        <v/>
      </c>
      <c r="Q8932" s="19" t="str">
        <f t="shared" si="1595"/>
        <v/>
      </c>
      <c r="R8932" s="19">
        <f t="shared" si="1595"/>
        <v>29</v>
      </c>
    </row>
    <row r="8933" spans="1:18" ht="20.25">
      <c r="A8933" s="18" t="s">
        <v>1516</v>
      </c>
      <c r="B8933" s="20">
        <v>8929</v>
      </c>
      <c r="C8933" s="35" t="s">
        <v>27542</v>
      </c>
      <c r="D8933" s="24" t="s">
        <v>11595</v>
      </c>
      <c r="E8933" s="27" t="s">
        <v>22764</v>
      </c>
      <c r="F8933" s="26" t="str">
        <f t="shared" si="1587"/>
        <v>擖</v>
      </c>
      <c r="G8933" s="26" t="str">
        <f t="shared" si="1588"/>
        <v>從手害聲</v>
      </c>
      <c r="H8933" s="26" t="str">
        <f t="shared" si="1589"/>
        <v>胡秸</v>
      </c>
      <c r="I8933" s="41" t="str">
        <f t="shared" si="1590"/>
        <v>4. 形声</v>
      </c>
      <c r="J8933" s="19" t="str">
        <f t="shared" si="1594"/>
        <v/>
      </c>
      <c r="K8933" s="19">
        <f t="shared" si="1594"/>
        <v>2</v>
      </c>
      <c r="L8933" s="19" t="str">
        <f t="shared" si="1594"/>
        <v/>
      </c>
      <c r="M8933" s="19">
        <f t="shared" si="1594"/>
        <v>3</v>
      </c>
      <c r="N8933" s="19" t="str">
        <f t="shared" si="1591"/>
        <v/>
      </c>
      <c r="O8933" s="19">
        <f t="shared" si="1595"/>
        <v>6</v>
      </c>
      <c r="P8933" s="19" t="str">
        <f t="shared" si="1595"/>
        <v/>
      </c>
      <c r="Q8933" s="19" t="str">
        <f t="shared" si="1595"/>
        <v/>
      </c>
      <c r="R8933" s="19">
        <f t="shared" si="1595"/>
        <v>9</v>
      </c>
    </row>
    <row r="8934" spans="1:18" ht="20.25">
      <c r="A8934" s="18" t="s">
        <v>1517</v>
      </c>
      <c r="B8934" s="20">
        <v>8930</v>
      </c>
      <c r="C8934" s="35" t="s">
        <v>27543</v>
      </c>
      <c r="D8934" s="24" t="s">
        <v>12758</v>
      </c>
      <c r="E8934" s="27" t="s">
        <v>22765</v>
      </c>
      <c r="F8934" s="26" t="str">
        <f t="shared" si="1587"/>
        <v>暫</v>
      </c>
      <c r="G8934" s="26" t="str">
        <f t="shared" si="1588"/>
        <v>從手斬聲</v>
      </c>
      <c r="H8934" s="26" t="str">
        <f t="shared" si="1589"/>
        <v>昨甘</v>
      </c>
      <c r="I8934" s="41" t="str">
        <f t="shared" si="1590"/>
        <v>4. 形声</v>
      </c>
      <c r="J8934" s="19" t="str">
        <f t="shared" si="1594"/>
        <v/>
      </c>
      <c r="K8934" s="19">
        <f t="shared" si="1594"/>
        <v>2</v>
      </c>
      <c r="L8934" s="19" t="str">
        <f t="shared" si="1594"/>
        <v/>
      </c>
      <c r="M8934" s="19">
        <f t="shared" si="1594"/>
        <v>3</v>
      </c>
      <c r="N8934" s="19" t="str">
        <f t="shared" si="1591"/>
        <v/>
      </c>
      <c r="O8934" s="19">
        <f t="shared" si="1595"/>
        <v>6</v>
      </c>
      <c r="P8934" s="19" t="str">
        <f t="shared" si="1595"/>
        <v/>
      </c>
      <c r="Q8934" s="19" t="str">
        <f t="shared" si="1595"/>
        <v/>
      </c>
      <c r="R8934" s="19">
        <f t="shared" si="1595"/>
        <v>9</v>
      </c>
    </row>
    <row r="8935" spans="1:18" ht="20.25">
      <c r="A8935" s="18" t="s">
        <v>1518</v>
      </c>
      <c r="B8935" s="20">
        <v>8931</v>
      </c>
      <c r="C8935" s="35" t="s">
        <v>27544</v>
      </c>
      <c r="D8935" s="24" t="s">
        <v>11712</v>
      </c>
      <c r="E8935" s="27" t="s">
        <v>22766</v>
      </c>
      <c r="F8935" s="26" t="str">
        <f t="shared" si="1587"/>
        <v>摺</v>
      </c>
      <c r="G8935" s="26" t="str">
        <f t="shared" si="1588"/>
        <v>從手劦聲一曰拉也</v>
      </c>
      <c r="H8935" s="26" t="str">
        <f t="shared" si="1589"/>
        <v>虚業</v>
      </c>
      <c r="I8935" s="41" t="str">
        <f t="shared" si="1590"/>
        <v>4. 形声</v>
      </c>
      <c r="J8935" s="19" t="str">
        <f t="shared" si="1594"/>
        <v/>
      </c>
      <c r="K8935" s="19">
        <f t="shared" si="1594"/>
        <v>2</v>
      </c>
      <c r="L8935" s="19" t="str">
        <f t="shared" si="1594"/>
        <v/>
      </c>
      <c r="M8935" s="19">
        <f t="shared" si="1594"/>
        <v>3</v>
      </c>
      <c r="N8935" s="19" t="str">
        <f t="shared" si="1591"/>
        <v/>
      </c>
      <c r="O8935" s="19">
        <f t="shared" si="1595"/>
        <v>6</v>
      </c>
      <c r="P8935" s="19" t="str">
        <f t="shared" si="1595"/>
        <v/>
      </c>
      <c r="Q8935" s="19" t="str">
        <f t="shared" si="1595"/>
        <v/>
      </c>
      <c r="R8935" s="19">
        <f t="shared" si="1595"/>
        <v>13</v>
      </c>
    </row>
    <row r="8936" spans="1:18" ht="20.25">
      <c r="A8936" s="18" t="s">
        <v>1519</v>
      </c>
      <c r="B8936" s="20">
        <v>8932</v>
      </c>
      <c r="C8936" s="35" t="s">
        <v>1213</v>
      </c>
      <c r="D8936" s="24" t="s">
        <v>12121</v>
      </c>
      <c r="E8936" s="27" t="s">
        <v>22767</v>
      </c>
      <c r="F8936" s="26" t="str">
        <f t="shared" si="1587"/>
        <v>敗</v>
      </c>
      <c r="G8936" s="26" t="str">
        <f t="shared" si="1588"/>
        <v>從手習聲</v>
      </c>
      <c r="H8936" s="26" t="str">
        <f t="shared" si="1589"/>
        <v>之涉</v>
      </c>
      <c r="I8936" s="41" t="str">
        <f t="shared" si="1590"/>
        <v>4. 形声</v>
      </c>
      <c r="J8936" s="19" t="str">
        <f t="shared" si="1594"/>
        <v/>
      </c>
      <c r="K8936" s="19">
        <f t="shared" si="1594"/>
        <v>2</v>
      </c>
      <c r="L8936" s="19" t="str">
        <f t="shared" si="1594"/>
        <v/>
      </c>
      <c r="M8936" s="19">
        <f t="shared" si="1594"/>
        <v>3</v>
      </c>
      <c r="N8936" s="19" t="str">
        <f t="shared" si="1591"/>
        <v/>
      </c>
      <c r="O8936" s="19">
        <f t="shared" si="1595"/>
        <v>6</v>
      </c>
      <c r="P8936" s="19" t="str">
        <f t="shared" si="1595"/>
        <v/>
      </c>
      <c r="Q8936" s="19" t="str">
        <f t="shared" si="1595"/>
        <v/>
      </c>
      <c r="R8936" s="19">
        <f t="shared" si="1595"/>
        <v>9</v>
      </c>
    </row>
    <row r="8937" spans="1:18" ht="20.25">
      <c r="A8937" s="18"/>
      <c r="B8937" s="20">
        <v>8933</v>
      </c>
      <c r="C8937" s="35" t="s">
        <v>27545</v>
      </c>
      <c r="D8937" s="24" t="s">
        <v>12096</v>
      </c>
      <c r="E8937" s="27" t="s">
        <v>22768</v>
      </c>
      <c r="F8937" s="26" t="str">
        <f t="shared" si="1587"/>
        <v>束</v>
      </c>
      <c r="G8937" s="26" t="str">
        <f t="shared" si="1588"/>
        <v>從手秋聲詩曰百祿是揫</v>
      </c>
      <c r="H8937" s="26" t="str">
        <f t="shared" si="1589"/>
        <v>即由</v>
      </c>
      <c r="I8937" s="41" t="str">
        <f t="shared" si="1590"/>
        <v>4. 形声</v>
      </c>
      <c r="J8937" s="19" t="str">
        <f t="shared" si="1594"/>
        <v/>
      </c>
      <c r="K8937" s="19">
        <f t="shared" si="1594"/>
        <v>2</v>
      </c>
      <c r="L8937" s="19" t="str">
        <f t="shared" si="1594"/>
        <v/>
      </c>
      <c r="M8937" s="19">
        <f t="shared" si="1594"/>
        <v>3</v>
      </c>
      <c r="N8937" s="19" t="str">
        <f t="shared" si="1591"/>
        <v/>
      </c>
      <c r="O8937" s="19">
        <f t="shared" si="1595"/>
        <v>6</v>
      </c>
      <c r="P8937" s="19" t="str">
        <f t="shared" si="1595"/>
        <v/>
      </c>
      <c r="Q8937" s="19" t="str">
        <f t="shared" si="1595"/>
        <v/>
      </c>
      <c r="R8937" s="19">
        <f t="shared" si="1595"/>
        <v>15</v>
      </c>
    </row>
    <row r="8938" spans="1:18" ht="20.25">
      <c r="A8938" s="18" t="s">
        <v>1520</v>
      </c>
      <c r="B8938" s="20">
        <v>8934</v>
      </c>
      <c r="C8938" s="36" t="s">
        <v>27546</v>
      </c>
      <c r="D8938" s="24" t="s">
        <v>13996</v>
      </c>
      <c r="E8938" s="27" t="s">
        <v>22769</v>
      </c>
      <c r="F8938" s="26" t="str">
        <f t="shared" si="1587"/>
        <v>曳聚</v>
      </c>
      <c r="G8938" s="26" t="str">
        <f t="shared" si="1588"/>
        <v>從手婁聲</v>
      </c>
      <c r="H8938" s="26" t="str">
        <f t="shared" si="1589"/>
        <v>洛侯</v>
      </c>
      <c r="I8938" s="41" t="str">
        <f t="shared" si="1590"/>
        <v>4. 形声</v>
      </c>
      <c r="J8938" s="19" t="str">
        <f t="shared" si="1594"/>
        <v/>
      </c>
      <c r="K8938" s="19">
        <f t="shared" si="1594"/>
        <v>3</v>
      </c>
      <c r="L8938" s="19" t="str">
        <f t="shared" si="1594"/>
        <v/>
      </c>
      <c r="M8938" s="19">
        <f t="shared" si="1594"/>
        <v>4</v>
      </c>
      <c r="N8938" s="19" t="str">
        <f t="shared" si="1591"/>
        <v/>
      </c>
      <c r="O8938" s="19">
        <f t="shared" si="1595"/>
        <v>7</v>
      </c>
      <c r="P8938" s="19" t="str">
        <f t="shared" si="1595"/>
        <v/>
      </c>
      <c r="Q8938" s="19" t="str">
        <f t="shared" si="1595"/>
        <v/>
      </c>
      <c r="R8938" s="19">
        <f t="shared" si="1595"/>
        <v>10</v>
      </c>
    </row>
    <row r="8939" spans="1:18" ht="20.25">
      <c r="A8939" s="18" t="s">
        <v>1521</v>
      </c>
      <c r="B8939" s="20">
        <v>8935</v>
      </c>
      <c r="C8939" s="35" t="s">
        <v>27547</v>
      </c>
      <c r="D8939" s="24" t="s">
        <v>11935</v>
      </c>
      <c r="E8939" s="27" t="s">
        <v>22770</v>
      </c>
      <c r="F8939" s="26" t="str">
        <f t="shared" si="1587"/>
        <v>有所失</v>
      </c>
      <c r="G8939" s="26" t="str">
        <f t="shared" si="1588"/>
        <v>春秋傳曰抎子辱矣從手云聲</v>
      </c>
      <c r="H8939" s="26" t="str">
        <f t="shared" si="1589"/>
        <v>于敏</v>
      </c>
      <c r="I8939" s="41" t="str">
        <f t="shared" si="1590"/>
        <v>4. 形声</v>
      </c>
      <c r="J8939" s="19" t="str">
        <f t="shared" si="1594"/>
        <v/>
      </c>
      <c r="K8939" s="19">
        <f t="shared" si="1594"/>
        <v>4</v>
      </c>
      <c r="L8939" s="19" t="str">
        <f t="shared" si="1594"/>
        <v/>
      </c>
      <c r="M8939" s="19">
        <f t="shared" si="1594"/>
        <v>13</v>
      </c>
      <c r="N8939" s="19" t="str">
        <f t="shared" si="1591"/>
        <v/>
      </c>
      <c r="O8939" s="19">
        <f t="shared" si="1595"/>
        <v>16</v>
      </c>
      <c r="P8939" s="19" t="str">
        <f t="shared" si="1595"/>
        <v/>
      </c>
      <c r="Q8939" s="19" t="str">
        <f t="shared" si="1595"/>
        <v/>
      </c>
      <c r="R8939" s="19">
        <f t="shared" si="1595"/>
        <v>19</v>
      </c>
    </row>
    <row r="8940" spans="1:18" ht="20.25">
      <c r="A8940" s="18" t="s">
        <v>1522</v>
      </c>
      <c r="B8940" s="20">
        <v>8936</v>
      </c>
      <c r="C8940" s="35" t="s">
        <v>7984</v>
      </c>
      <c r="D8940" s="24" t="s">
        <v>11557</v>
      </c>
      <c r="E8940" s="27" t="s">
        <v>22771</v>
      </c>
      <c r="F8940" s="26" t="str">
        <f t="shared" si="1587"/>
        <v/>
      </c>
      <c r="G8940" s="26" t="str">
        <f t="shared" si="1588"/>
        <v/>
      </c>
      <c r="H8940" s="26" t="str">
        <f t="shared" si="1589"/>
        <v>敷羈</v>
      </c>
      <c r="I8940" s="41" t="str">
        <f t="shared" si="1590"/>
        <v>4. 形声</v>
      </c>
      <c r="J8940" s="19" t="str">
        <f t="shared" si="1594"/>
        <v/>
      </c>
      <c r="K8940" s="19" t="str">
        <f t="shared" si="1594"/>
        <v/>
      </c>
      <c r="L8940" s="19" t="str">
        <f t="shared" si="1594"/>
        <v/>
      </c>
      <c r="M8940" s="19">
        <f t="shared" si="1594"/>
        <v>1</v>
      </c>
      <c r="N8940" s="19">
        <f t="shared" si="1591"/>
        <v>6</v>
      </c>
      <c r="O8940" s="19">
        <f t="shared" si="1595"/>
        <v>9</v>
      </c>
      <c r="P8940" s="19" t="str">
        <f t="shared" si="1595"/>
        <v/>
      </c>
      <c r="Q8940" s="19" t="str">
        <f t="shared" si="1595"/>
        <v/>
      </c>
      <c r="R8940" s="19">
        <f t="shared" si="1595"/>
        <v>12</v>
      </c>
    </row>
    <row r="8941" spans="1:18" ht="20.25">
      <c r="A8941" s="18" t="s">
        <v>1523</v>
      </c>
      <c r="B8941" s="20">
        <v>8937</v>
      </c>
      <c r="C8941" s="35"/>
      <c r="D8941" s="24" t="s">
        <v>12161</v>
      </c>
      <c r="E8941" s="27" t="s">
        <v>22772</v>
      </c>
      <c r="F8941" s="26" t="str">
        <f t="shared" si="1587"/>
        <v/>
      </c>
      <c r="G8941" s="26" t="str">
        <f t="shared" si="1588"/>
        <v/>
      </c>
      <c r="H8941" s="26" t="str">
        <f t="shared" si="1589"/>
        <v>尺制</v>
      </c>
      <c r="I8941" s="41" t="str">
        <f t="shared" si="1590"/>
        <v>4. 形声</v>
      </c>
      <c r="J8941" s="19" t="str">
        <f t="shared" si="1594"/>
        <v/>
      </c>
      <c r="K8941" s="19" t="str">
        <f t="shared" si="1594"/>
        <v/>
      </c>
      <c r="L8941" s="19" t="str">
        <f t="shared" si="1594"/>
        <v/>
      </c>
      <c r="M8941" s="19">
        <f t="shared" si="1594"/>
        <v>5</v>
      </c>
      <c r="N8941" s="19" t="str">
        <f t="shared" si="1591"/>
        <v/>
      </c>
      <c r="O8941" s="19">
        <f t="shared" si="1595"/>
        <v>9</v>
      </c>
      <c r="P8941" s="19" t="str">
        <f t="shared" si="1595"/>
        <v/>
      </c>
      <c r="Q8941" s="19" t="str">
        <f t="shared" si="1595"/>
        <v/>
      </c>
      <c r="R8941" s="19">
        <f t="shared" si="1595"/>
        <v>12</v>
      </c>
    </row>
    <row r="8942" spans="1:18" ht="20.25">
      <c r="A8942" s="18" t="s">
        <v>1524</v>
      </c>
      <c r="B8942" s="20">
        <v>8938</v>
      </c>
      <c r="C8942" s="35"/>
      <c r="D8942" s="24" t="s">
        <v>11767</v>
      </c>
      <c r="E8942" s="27" t="s">
        <v>22773</v>
      </c>
      <c r="F8942" s="26" t="str">
        <f t="shared" si="1587"/>
        <v>積</v>
      </c>
      <c r="G8942" s="26" t="str">
        <f t="shared" si="1588"/>
        <v>詩曰助我舉㧘搣頰㫄也從手此聲</v>
      </c>
      <c r="H8942" s="26" t="str">
        <f t="shared" si="1589"/>
        <v>前智</v>
      </c>
      <c r="I8942" s="41" t="str">
        <f t="shared" si="1590"/>
        <v>4. 形声</v>
      </c>
      <c r="J8942" s="19" t="str">
        <f t="shared" si="1594"/>
        <v/>
      </c>
      <c r="K8942" s="19">
        <f t="shared" si="1594"/>
        <v>2</v>
      </c>
      <c r="L8942" s="19" t="str">
        <f t="shared" si="1594"/>
        <v/>
      </c>
      <c r="M8942" s="19">
        <f t="shared" si="1594"/>
        <v>13</v>
      </c>
      <c r="N8942" s="19" t="str">
        <f t="shared" si="1591"/>
        <v/>
      </c>
      <c r="O8942" s="19">
        <f t="shared" si="1595"/>
        <v>16</v>
      </c>
      <c r="P8942" s="19" t="str">
        <f t="shared" si="1595"/>
        <v/>
      </c>
      <c r="Q8942" s="19" t="str">
        <f t="shared" si="1595"/>
        <v/>
      </c>
      <c r="R8942" s="19">
        <f t="shared" si="1595"/>
        <v>19</v>
      </c>
    </row>
    <row r="8943" spans="1:18" ht="20.25">
      <c r="A8943" s="18" t="s">
        <v>1525</v>
      </c>
      <c r="B8943" s="20">
        <v>8939</v>
      </c>
      <c r="C8943" s="35" t="s">
        <v>4367</v>
      </c>
      <c r="D8943" s="24" t="s">
        <v>13309</v>
      </c>
      <c r="E8943" s="27" t="s">
        <v>22774</v>
      </c>
      <c r="F8943" s="26" t="str">
        <f t="shared" si="1587"/>
        <v>搖</v>
      </c>
      <c r="G8943" s="26" t="str">
        <f t="shared" si="1588"/>
        <v>從手□聲春秋傳曰尾大不掉</v>
      </c>
      <c r="H8943" s="26" t="str">
        <f t="shared" si="1589"/>
        <v>徒弔</v>
      </c>
      <c r="I8943" s="41" t="str">
        <f t="shared" si="1590"/>
        <v>4. 形声</v>
      </c>
      <c r="J8943" s="19" t="str">
        <f t="shared" si="1594"/>
        <v/>
      </c>
      <c r="K8943" s="19">
        <f t="shared" si="1594"/>
        <v>2</v>
      </c>
      <c r="L8943" s="19" t="str">
        <f t="shared" si="1594"/>
        <v/>
      </c>
      <c r="M8943" s="19">
        <f t="shared" si="1594"/>
        <v>3</v>
      </c>
      <c r="N8943" s="19" t="str">
        <f t="shared" si="1591"/>
        <v/>
      </c>
      <c r="O8943" s="19">
        <f t="shared" si="1595"/>
        <v>6</v>
      </c>
      <c r="P8943" s="19" t="str">
        <f t="shared" si="1595"/>
        <v/>
      </c>
      <c r="Q8943" s="19" t="str">
        <f t="shared" si="1595"/>
        <v/>
      </c>
      <c r="R8943" s="19">
        <f t="shared" si="1595"/>
        <v>17</v>
      </c>
    </row>
    <row r="8944" spans="1:18" ht="20.25">
      <c r="A8944" s="18" t="s">
        <v>1526</v>
      </c>
      <c r="B8944" s="20">
        <v>8940</v>
      </c>
      <c r="C8944" s="35" t="s">
        <v>5785</v>
      </c>
      <c r="D8944" s="24" t="s">
        <v>11715</v>
      </c>
      <c r="E8944" s="27" t="s">
        <v>22775</v>
      </c>
      <c r="F8944" s="26" t="str">
        <f t="shared" si="1587"/>
        <v>動</v>
      </c>
      <c r="G8944" s="26" t="str">
        <f t="shared" si="1588"/>
        <v>從手䍃聲</v>
      </c>
      <c r="H8944" s="26" t="str">
        <f t="shared" si="1589"/>
        <v>余招</v>
      </c>
      <c r="I8944" s="41" t="str">
        <f t="shared" si="1590"/>
        <v>4. 形声</v>
      </c>
      <c r="J8944" s="19" t="str">
        <f t="shared" si="1594"/>
        <v/>
      </c>
      <c r="K8944" s="19">
        <f t="shared" si="1594"/>
        <v>2</v>
      </c>
      <c r="L8944" s="19" t="str">
        <f t="shared" si="1594"/>
        <v/>
      </c>
      <c r="M8944" s="19">
        <f t="shared" si="1594"/>
        <v>3</v>
      </c>
      <c r="N8944" s="19" t="str">
        <f t="shared" si="1591"/>
        <v/>
      </c>
      <c r="O8944" s="19">
        <f t="shared" si="1595"/>
        <v>6</v>
      </c>
      <c r="P8944" s="19" t="str">
        <f t="shared" si="1595"/>
        <v/>
      </c>
      <c r="Q8944" s="19" t="str">
        <f t="shared" si="1595"/>
        <v/>
      </c>
      <c r="R8944" s="19">
        <f t="shared" si="1595"/>
        <v>9</v>
      </c>
    </row>
    <row r="8945" spans="1:18" ht="20.25">
      <c r="A8945" s="18" t="s">
        <v>1527</v>
      </c>
      <c r="B8945" s="20">
        <v>8941</v>
      </c>
      <c r="C8945" s="35" t="s">
        <v>27548</v>
      </c>
      <c r="D8945" s="24" t="s">
        <v>12024</v>
      </c>
      <c r="E8945" s="27" t="s">
        <v>22776</v>
      </c>
      <c r="F8945" s="26" t="str">
        <f t="shared" si="1587"/>
        <v>動搈</v>
      </c>
      <c r="G8945" s="26" t="str">
        <f t="shared" si="1588"/>
        <v>從手容聲</v>
      </c>
      <c r="H8945" s="26" t="str">
        <f t="shared" si="1589"/>
        <v>余隴</v>
      </c>
      <c r="I8945" s="41" t="str">
        <f t="shared" si="1590"/>
        <v>4. 形声</v>
      </c>
      <c r="J8945" s="19" t="str">
        <f t="shared" ref="J8945:M8964" si="1596">IFERROR(FIND(J$4,$E8945),"")</f>
        <v/>
      </c>
      <c r="K8945" s="19">
        <f t="shared" si="1596"/>
        <v>3</v>
      </c>
      <c r="L8945" s="19" t="str">
        <f t="shared" si="1596"/>
        <v/>
      </c>
      <c r="M8945" s="19">
        <f t="shared" si="1596"/>
        <v>4</v>
      </c>
      <c r="N8945" s="19" t="str">
        <f t="shared" si="1591"/>
        <v/>
      </c>
      <c r="O8945" s="19">
        <f t="shared" ref="O8945:R8964" si="1597">IFERROR(FIND(O$4,$E8945),"")</f>
        <v>7</v>
      </c>
      <c r="P8945" s="19" t="str">
        <f t="shared" si="1597"/>
        <v/>
      </c>
      <c r="Q8945" s="19" t="str">
        <f t="shared" si="1597"/>
        <v/>
      </c>
      <c r="R8945" s="19">
        <f t="shared" si="1597"/>
        <v>10</v>
      </c>
    </row>
    <row r="8946" spans="1:18" ht="20.25">
      <c r="A8946" s="18" t="s">
        <v>1528</v>
      </c>
      <c r="B8946" s="20">
        <v>8942</v>
      </c>
      <c r="C8946" s="35"/>
      <c r="D8946" s="24" t="s">
        <v>11970</v>
      </c>
      <c r="E8946" s="27" t="s">
        <v>22777</v>
      </c>
      <c r="F8946" s="26" t="str">
        <f t="shared" si="1587"/>
        <v>當</v>
      </c>
      <c r="G8946" s="26" t="str">
        <f t="shared" si="1588"/>
        <v>從手貳聲</v>
      </c>
      <c r="H8946" s="26" t="str">
        <f t="shared" si="1589"/>
        <v>直異</v>
      </c>
      <c r="I8946" s="41" t="str">
        <f t="shared" si="1590"/>
        <v>4. 形声</v>
      </c>
      <c r="J8946" s="19" t="str">
        <f t="shared" si="1596"/>
        <v/>
      </c>
      <c r="K8946" s="19">
        <f t="shared" si="1596"/>
        <v>2</v>
      </c>
      <c r="L8946" s="19" t="str">
        <f t="shared" si="1596"/>
        <v/>
      </c>
      <c r="M8946" s="19">
        <f t="shared" si="1596"/>
        <v>3</v>
      </c>
      <c r="N8946" s="19" t="str">
        <f t="shared" si="1591"/>
        <v/>
      </c>
      <c r="O8946" s="19">
        <f t="shared" si="1597"/>
        <v>6</v>
      </c>
      <c r="P8946" s="19" t="str">
        <f t="shared" si="1597"/>
        <v/>
      </c>
      <c r="Q8946" s="19" t="str">
        <f t="shared" si="1597"/>
        <v/>
      </c>
      <c r="R8946" s="19">
        <f t="shared" si="1597"/>
        <v>9</v>
      </c>
    </row>
    <row r="8947" spans="1:18" ht="20.25">
      <c r="A8947" s="18" t="s">
        <v>1529</v>
      </c>
      <c r="B8947" s="20">
        <v>8943</v>
      </c>
      <c r="C8947" s="35" t="s">
        <v>27549</v>
      </c>
      <c r="D8947" s="24" t="s">
        <v>12096</v>
      </c>
      <c r="E8947" s="27" t="s">
        <v>22778</v>
      </c>
      <c r="F8947" s="26" t="str">
        <f t="shared" si="1587"/>
        <v>聚</v>
      </c>
      <c r="G8947" s="26" t="str">
        <f t="shared" si="1588"/>
        <v>從手酋聲</v>
      </c>
      <c r="H8947" s="26" t="str">
        <f t="shared" si="1589"/>
        <v>即由</v>
      </c>
      <c r="I8947" s="41" t="str">
        <f t="shared" si="1590"/>
        <v>4. 形声</v>
      </c>
      <c r="J8947" s="19" t="str">
        <f t="shared" si="1596"/>
        <v/>
      </c>
      <c r="K8947" s="19">
        <f t="shared" si="1596"/>
        <v>2</v>
      </c>
      <c r="L8947" s="19" t="str">
        <f t="shared" si="1596"/>
        <v/>
      </c>
      <c r="M8947" s="19">
        <f t="shared" si="1596"/>
        <v>3</v>
      </c>
      <c r="N8947" s="19" t="str">
        <f t="shared" si="1591"/>
        <v/>
      </c>
      <c r="O8947" s="19">
        <f t="shared" si="1597"/>
        <v>6</v>
      </c>
      <c r="P8947" s="19" t="str">
        <f t="shared" si="1597"/>
        <v/>
      </c>
      <c r="Q8947" s="19" t="str">
        <f t="shared" si="1597"/>
        <v/>
      </c>
      <c r="R8947" s="19">
        <f t="shared" si="1597"/>
        <v>9</v>
      </c>
    </row>
    <row r="8948" spans="1:18" ht="20.25">
      <c r="A8948" s="18" t="s">
        <v>1530</v>
      </c>
      <c r="B8948" s="20">
        <v>8944</v>
      </c>
      <c r="C8948" s="35" t="s">
        <v>27550</v>
      </c>
      <c r="D8948" s="24" t="s">
        <v>12034</v>
      </c>
      <c r="E8948" s="27" t="s">
        <v>22779</v>
      </c>
      <c r="F8948" s="26" t="str">
        <f t="shared" si="1587"/>
        <v>固</v>
      </c>
      <c r="G8948" s="26" t="str">
        <f t="shared" si="1588"/>
        <v>從手臤聲讀若詩赤舄掔掔臣鉉等曰今别作慳非是</v>
      </c>
      <c r="H8948" s="26" t="str">
        <f t="shared" si="1589"/>
        <v>苦閑</v>
      </c>
      <c r="I8948" s="41" t="str">
        <f t="shared" si="1590"/>
        <v>4. 形声</v>
      </c>
      <c r="J8948" s="19" t="str">
        <f t="shared" si="1596"/>
        <v/>
      </c>
      <c r="K8948" s="19">
        <f t="shared" si="1596"/>
        <v>2</v>
      </c>
      <c r="L8948" s="19" t="str">
        <f t="shared" si="1596"/>
        <v/>
      </c>
      <c r="M8948" s="19">
        <f t="shared" si="1596"/>
        <v>3</v>
      </c>
      <c r="N8948" s="19" t="str">
        <f t="shared" si="1591"/>
        <v/>
      </c>
      <c r="O8948" s="19">
        <f t="shared" si="1597"/>
        <v>6</v>
      </c>
      <c r="P8948" s="19" t="str">
        <f t="shared" si="1597"/>
        <v/>
      </c>
      <c r="Q8948" s="19" t="str">
        <f t="shared" si="1597"/>
        <v/>
      </c>
      <c r="R8948" s="19">
        <f t="shared" si="1597"/>
        <v>26</v>
      </c>
    </row>
    <row r="8949" spans="1:18" ht="20.25">
      <c r="A8949" s="18" t="s">
        <v>1531</v>
      </c>
      <c r="B8949" s="20">
        <v>8945</v>
      </c>
      <c r="C8949" s="35" t="s">
        <v>27551</v>
      </c>
      <c r="D8949" s="24" t="s">
        <v>12270</v>
      </c>
      <c r="E8949" s="27" t="s">
        <v>22780</v>
      </c>
      <c r="F8949" s="26" t="str">
        <f t="shared" si="1587"/>
        <v>奉</v>
      </c>
      <c r="G8949" s="26" t="str">
        <f t="shared" si="1588"/>
        <v>從手夆聲</v>
      </c>
      <c r="H8949" s="26" t="str">
        <f t="shared" si="1589"/>
        <v>敷容</v>
      </c>
      <c r="I8949" s="41" t="str">
        <f t="shared" si="1590"/>
        <v>4. 形声</v>
      </c>
      <c r="J8949" s="19" t="str">
        <f t="shared" si="1596"/>
        <v/>
      </c>
      <c r="K8949" s="19">
        <f t="shared" si="1596"/>
        <v>2</v>
      </c>
      <c r="L8949" s="19" t="str">
        <f t="shared" si="1596"/>
        <v/>
      </c>
      <c r="M8949" s="19">
        <f t="shared" si="1596"/>
        <v>3</v>
      </c>
      <c r="N8949" s="19" t="str">
        <f t="shared" si="1591"/>
        <v/>
      </c>
      <c r="O8949" s="19">
        <f t="shared" si="1597"/>
        <v>6</v>
      </c>
      <c r="P8949" s="19" t="str">
        <f t="shared" si="1597"/>
        <v/>
      </c>
      <c r="Q8949" s="19" t="str">
        <f t="shared" si="1597"/>
        <v/>
      </c>
      <c r="R8949" s="19">
        <f t="shared" si="1597"/>
        <v>9</v>
      </c>
    </row>
    <row r="8950" spans="1:18" ht="20.25">
      <c r="A8950" s="18" t="s">
        <v>1532</v>
      </c>
      <c r="B8950" s="20">
        <v>8946</v>
      </c>
      <c r="C8950" s="35"/>
      <c r="D8950" s="24" t="s">
        <v>11634</v>
      </c>
      <c r="E8950" s="27" t="s">
        <v>22781</v>
      </c>
      <c r="F8950" s="26" t="str">
        <f t="shared" si="1587"/>
        <v>對舉</v>
      </c>
      <c r="G8950" s="26" t="str">
        <f t="shared" si="1588"/>
        <v>從手輿聲</v>
      </c>
      <c r="H8950" s="26" t="str">
        <f t="shared" si="1589"/>
        <v>以諸</v>
      </c>
      <c r="I8950" s="41" t="str">
        <f t="shared" si="1590"/>
        <v>4. 形声</v>
      </c>
      <c r="J8950" s="19" t="str">
        <f t="shared" si="1596"/>
        <v/>
      </c>
      <c r="K8950" s="19">
        <f t="shared" si="1596"/>
        <v>3</v>
      </c>
      <c r="L8950" s="19" t="str">
        <f t="shared" si="1596"/>
        <v/>
      </c>
      <c r="M8950" s="19">
        <f t="shared" si="1596"/>
        <v>4</v>
      </c>
      <c r="N8950" s="19" t="str">
        <f t="shared" si="1591"/>
        <v/>
      </c>
      <c r="O8950" s="19">
        <f t="shared" si="1597"/>
        <v>7</v>
      </c>
      <c r="P8950" s="19" t="str">
        <f t="shared" si="1597"/>
        <v/>
      </c>
      <c r="Q8950" s="19" t="str">
        <f t="shared" si="1597"/>
        <v/>
      </c>
      <c r="R8950" s="19">
        <f t="shared" si="1597"/>
        <v>10</v>
      </c>
    </row>
    <row r="8951" spans="1:18" ht="20.25">
      <c r="A8951" s="18" t="s">
        <v>1533</v>
      </c>
      <c r="B8951" s="20">
        <v>8947</v>
      </c>
      <c r="C8951" s="36" t="s">
        <v>27552</v>
      </c>
      <c r="D8951" s="24" t="s">
        <v>12703</v>
      </c>
      <c r="E8951" s="27" t="s">
        <v>22782</v>
      </c>
      <c r="F8951" s="26" t="str">
        <f t="shared" si="1587"/>
        <v>飛舉</v>
      </c>
      <c r="G8951" s="26" t="str">
        <f t="shared" si="1588"/>
        <v>從手昜聲</v>
      </c>
      <c r="H8951" s="26" t="str">
        <f t="shared" si="1589"/>
        <v>與章</v>
      </c>
      <c r="I8951" s="41" t="str">
        <f t="shared" si="1590"/>
        <v>4. 形声</v>
      </c>
      <c r="J8951" s="19" t="str">
        <f t="shared" si="1596"/>
        <v/>
      </c>
      <c r="K8951" s="19">
        <f t="shared" si="1596"/>
        <v>3</v>
      </c>
      <c r="L8951" s="19" t="str">
        <f t="shared" si="1596"/>
        <v/>
      </c>
      <c r="M8951" s="19">
        <f t="shared" si="1596"/>
        <v>4</v>
      </c>
      <c r="N8951" s="19" t="str">
        <f t="shared" si="1591"/>
        <v/>
      </c>
      <c r="O8951" s="19">
        <f t="shared" si="1597"/>
        <v>7</v>
      </c>
      <c r="P8951" s="19" t="str">
        <f t="shared" si="1597"/>
        <v/>
      </c>
      <c r="Q8951" s="19" t="str">
        <f t="shared" si="1597"/>
        <v/>
      </c>
      <c r="R8951" s="19">
        <f t="shared" si="1597"/>
        <v>10</v>
      </c>
    </row>
    <row r="8952" spans="1:18" ht="20.25">
      <c r="A8952" s="18" t="s">
        <v>1534</v>
      </c>
      <c r="B8952" s="20">
        <v>8948</v>
      </c>
      <c r="C8952" s="36" t="s">
        <v>27552</v>
      </c>
      <c r="D8952" s="24" t="s">
        <v>12703</v>
      </c>
      <c r="E8952" s="27" t="s">
        <v>9171</v>
      </c>
      <c r="F8952" s="26" t="str">
        <f t="shared" si="1587"/>
        <v/>
      </c>
      <c r="G8952" s="26" t="str">
        <f t="shared" si="1588"/>
        <v/>
      </c>
      <c r="H8952" s="26" t="str">
        <f t="shared" si="1589"/>
        <v/>
      </c>
      <c r="I8952" s="41" t="str">
        <f t="shared" si="1590"/>
        <v/>
      </c>
      <c r="J8952" s="19">
        <f t="shared" si="1596"/>
        <v>1</v>
      </c>
      <c r="K8952" s="19" t="str">
        <f t="shared" si="1596"/>
        <v/>
      </c>
      <c r="L8952" s="19" t="str">
        <f t="shared" si="1596"/>
        <v/>
      </c>
      <c r="M8952" s="19" t="str">
        <f t="shared" si="1596"/>
        <v/>
      </c>
      <c r="N8952" s="19" t="str">
        <f t="shared" si="1591"/>
        <v/>
      </c>
      <c r="O8952" s="19" t="str">
        <f t="shared" si="1597"/>
        <v/>
      </c>
      <c r="P8952" s="19" t="str">
        <f t="shared" si="1597"/>
        <v/>
      </c>
      <c r="Q8952" s="19" t="str">
        <f t="shared" si="1597"/>
        <v/>
      </c>
      <c r="R8952" s="19" t="str">
        <f t="shared" si="1597"/>
        <v/>
      </c>
    </row>
    <row r="8953" spans="1:18" ht="20.25">
      <c r="A8953" s="18" t="s">
        <v>1535</v>
      </c>
      <c r="B8953" s="20">
        <v>8949</v>
      </c>
      <c r="C8953" s="36" t="s">
        <v>27553</v>
      </c>
      <c r="D8953" s="24" t="s">
        <v>11780</v>
      </c>
      <c r="E8953" s="27" t="s">
        <v>22783</v>
      </c>
      <c r="F8953" s="26" t="str">
        <f t="shared" si="1587"/>
        <v>對舉</v>
      </c>
      <c r="G8953" s="26" t="str">
        <f t="shared" si="1588"/>
        <v>從手與聲</v>
      </c>
      <c r="H8953" s="26" t="str">
        <f t="shared" si="1589"/>
        <v>居許</v>
      </c>
      <c r="I8953" s="41" t="str">
        <f t="shared" si="1590"/>
        <v>4. 形声</v>
      </c>
      <c r="J8953" s="19" t="str">
        <f t="shared" si="1596"/>
        <v/>
      </c>
      <c r="K8953" s="19">
        <f t="shared" si="1596"/>
        <v>3</v>
      </c>
      <c r="L8953" s="19" t="str">
        <f t="shared" si="1596"/>
        <v/>
      </c>
      <c r="M8953" s="19">
        <f t="shared" si="1596"/>
        <v>4</v>
      </c>
      <c r="N8953" s="19" t="str">
        <f t="shared" si="1591"/>
        <v/>
      </c>
      <c r="O8953" s="19">
        <f t="shared" si="1597"/>
        <v>7</v>
      </c>
      <c r="P8953" s="19" t="str">
        <f t="shared" si="1597"/>
        <v/>
      </c>
      <c r="Q8953" s="19" t="str">
        <f t="shared" si="1597"/>
        <v/>
      </c>
      <c r="R8953" s="19">
        <f t="shared" si="1597"/>
        <v>10</v>
      </c>
    </row>
    <row r="8954" spans="1:18" ht="20.25">
      <c r="A8954" s="18" t="s">
        <v>1536</v>
      </c>
      <c r="B8954" s="20">
        <v>8950</v>
      </c>
      <c r="C8954" s="35" t="s">
        <v>10909</v>
      </c>
      <c r="D8954" s="24" t="s">
        <v>11623</v>
      </c>
      <c r="E8954" s="27" t="s">
        <v>22784</v>
      </c>
      <c r="F8954" s="26" t="str">
        <f t="shared" si="1587"/>
        <v>舉出</v>
      </c>
      <c r="G8954" s="26" t="str">
        <f t="shared" si="1588"/>
        <v>從手欣聲春秋傳曰掀公出於淖</v>
      </c>
      <c r="H8954" s="26" t="str">
        <f t="shared" si="1589"/>
        <v>虚言</v>
      </c>
      <c r="I8954" s="41" t="str">
        <f t="shared" si="1590"/>
        <v>4. 形声</v>
      </c>
      <c r="J8954" s="19" t="str">
        <f t="shared" si="1596"/>
        <v/>
      </c>
      <c r="K8954" s="19">
        <f t="shared" si="1596"/>
        <v>3</v>
      </c>
      <c r="L8954" s="19" t="str">
        <f t="shared" si="1596"/>
        <v/>
      </c>
      <c r="M8954" s="19">
        <f t="shared" si="1596"/>
        <v>4</v>
      </c>
      <c r="N8954" s="19" t="str">
        <f t="shared" si="1591"/>
        <v/>
      </c>
      <c r="O8954" s="19">
        <f t="shared" si="1597"/>
        <v>7</v>
      </c>
      <c r="P8954" s="19" t="str">
        <f t="shared" si="1597"/>
        <v/>
      </c>
      <c r="Q8954" s="19" t="str">
        <f t="shared" si="1597"/>
        <v/>
      </c>
      <c r="R8954" s="19">
        <f t="shared" si="1597"/>
        <v>19</v>
      </c>
    </row>
    <row r="8955" spans="1:18" ht="20.25">
      <c r="A8955" s="18" t="s">
        <v>1537</v>
      </c>
      <c r="B8955" s="20">
        <v>8951</v>
      </c>
      <c r="C8955" s="35" t="s">
        <v>10682</v>
      </c>
      <c r="D8955" s="24" t="s">
        <v>13997</v>
      </c>
      <c r="E8955" s="27" t="s">
        <v>22785</v>
      </c>
      <c r="F8955" s="26" t="str">
        <f t="shared" si="1587"/>
        <v>髙舉</v>
      </c>
      <c r="G8955" s="26" t="str">
        <f t="shared" si="1588"/>
        <v>從手曷聲</v>
      </c>
      <c r="H8955" s="26" t="str">
        <f t="shared" si="1589"/>
        <v>去例</v>
      </c>
      <c r="I8955" s="41" t="str">
        <f t="shared" si="1590"/>
        <v>4. 形声</v>
      </c>
      <c r="J8955" s="19" t="str">
        <f t="shared" si="1596"/>
        <v/>
      </c>
      <c r="K8955" s="19">
        <f t="shared" si="1596"/>
        <v>3</v>
      </c>
      <c r="L8955" s="19" t="str">
        <f t="shared" si="1596"/>
        <v/>
      </c>
      <c r="M8955" s="19">
        <f t="shared" si="1596"/>
        <v>4</v>
      </c>
      <c r="N8955" s="19" t="str">
        <f t="shared" si="1591"/>
        <v/>
      </c>
      <c r="O8955" s="19">
        <f t="shared" si="1597"/>
        <v>7</v>
      </c>
      <c r="P8955" s="19" t="str">
        <f t="shared" si="1597"/>
        <v/>
      </c>
      <c r="Q8955" s="19" t="str">
        <f t="shared" si="1597"/>
        <v/>
      </c>
      <c r="R8955" s="19">
        <f t="shared" si="1597"/>
        <v>10</v>
      </c>
    </row>
    <row r="8956" spans="1:18" ht="20.25">
      <c r="A8956" s="18" t="s">
        <v>1538</v>
      </c>
      <c r="B8956" s="20">
        <v>8952</v>
      </c>
      <c r="C8956" s="35" t="s">
        <v>27554</v>
      </c>
      <c r="D8956" s="24" t="s">
        <v>12600</v>
      </c>
      <c r="E8956" s="27" t="s">
        <v>22786</v>
      </c>
      <c r="F8956" s="26" t="str">
        <f t="shared" si="1587"/>
        <v>上舉</v>
      </c>
      <c r="G8956" s="26" t="str">
        <f t="shared" si="1588"/>
        <v/>
      </c>
      <c r="H8956" s="26" t="str">
        <f t="shared" si="1589"/>
        <v/>
      </c>
      <c r="I8956" s="41" t="str">
        <f t="shared" si="1590"/>
        <v>4. 形声</v>
      </c>
      <c r="J8956" s="19" t="str">
        <f t="shared" si="1596"/>
        <v/>
      </c>
      <c r="K8956" s="19">
        <f t="shared" si="1596"/>
        <v>3</v>
      </c>
      <c r="L8956" s="19" t="str">
        <f t="shared" si="1596"/>
        <v/>
      </c>
      <c r="M8956" s="19">
        <f t="shared" si="1596"/>
        <v>4</v>
      </c>
      <c r="N8956" s="19" t="str">
        <f t="shared" si="1591"/>
        <v/>
      </c>
      <c r="O8956" s="19">
        <f t="shared" si="1597"/>
        <v>7</v>
      </c>
      <c r="P8956" s="19" t="str">
        <f t="shared" si="1597"/>
        <v/>
      </c>
      <c r="Q8956" s="19" t="str">
        <f t="shared" si="1597"/>
        <v/>
      </c>
      <c r="R8956" s="19" t="str">
        <f t="shared" si="1597"/>
        <v/>
      </c>
    </row>
    <row r="8957" spans="1:18" ht="20.25">
      <c r="A8957" s="18" t="s">
        <v>1539</v>
      </c>
      <c r="B8957" s="20">
        <v>8953</v>
      </c>
      <c r="C8957" s="35" t="s">
        <v>27555</v>
      </c>
      <c r="D8957" s="24" t="s">
        <v>12600</v>
      </c>
      <c r="E8957" s="27" t="s">
        <v>22787</v>
      </c>
      <c r="F8957" s="26" t="str">
        <f t="shared" si="1587"/>
        <v/>
      </c>
      <c r="G8957" s="26" t="str">
        <f t="shared" si="1588"/>
        <v/>
      </c>
      <c r="H8957" s="26" t="str">
        <f t="shared" si="1589"/>
        <v/>
      </c>
      <c r="I8957" s="41" t="str">
        <f t="shared" si="1590"/>
        <v/>
      </c>
      <c r="J8957" s="19" t="str">
        <f t="shared" si="1596"/>
        <v/>
      </c>
      <c r="K8957" s="19" t="str">
        <f t="shared" si="1596"/>
        <v/>
      </c>
      <c r="L8957" s="19" t="str">
        <f t="shared" si="1596"/>
        <v/>
      </c>
      <c r="M8957" s="19">
        <f t="shared" si="1596"/>
        <v>3</v>
      </c>
      <c r="N8957" s="19" t="str">
        <f t="shared" si="1591"/>
        <v/>
      </c>
      <c r="O8957" s="19" t="str">
        <f t="shared" si="1597"/>
        <v/>
      </c>
      <c r="P8957" s="19" t="str">
        <f t="shared" si="1597"/>
        <v/>
      </c>
      <c r="Q8957" s="19" t="str">
        <f t="shared" si="1597"/>
        <v/>
      </c>
      <c r="R8957" s="19" t="str">
        <f t="shared" si="1597"/>
        <v/>
      </c>
    </row>
    <row r="8958" spans="1:18" ht="20.25">
      <c r="A8958" s="18" t="s">
        <v>1540</v>
      </c>
      <c r="B8958" s="20">
        <v>8954</v>
      </c>
      <c r="C8958" s="35" t="s">
        <v>8360</v>
      </c>
      <c r="D8958" s="24" t="s">
        <v>12671</v>
      </c>
      <c r="E8958" s="27" t="s">
        <v>22788</v>
      </c>
      <c r="F8958" s="26" t="str">
        <f t="shared" si="1587"/>
        <v>舉救</v>
      </c>
      <c r="G8958" s="26" t="str">
        <f t="shared" si="1588"/>
        <v>從手辰聲一曰奮也</v>
      </c>
      <c r="H8958" s="26" t="str">
        <f t="shared" si="1589"/>
        <v>章刃</v>
      </c>
      <c r="I8958" s="41" t="str">
        <f t="shared" si="1590"/>
        <v>4. 形声</v>
      </c>
      <c r="J8958" s="19" t="str">
        <f t="shared" si="1596"/>
        <v/>
      </c>
      <c r="K8958" s="19">
        <f t="shared" si="1596"/>
        <v>3</v>
      </c>
      <c r="L8958" s="19" t="str">
        <f t="shared" si="1596"/>
        <v/>
      </c>
      <c r="M8958" s="19">
        <f t="shared" si="1596"/>
        <v>4</v>
      </c>
      <c r="N8958" s="19" t="str">
        <f t="shared" si="1591"/>
        <v/>
      </c>
      <c r="O8958" s="19">
        <f t="shared" si="1597"/>
        <v>7</v>
      </c>
      <c r="P8958" s="19" t="str">
        <f t="shared" si="1597"/>
        <v/>
      </c>
      <c r="Q8958" s="19" t="str">
        <f t="shared" si="1597"/>
        <v/>
      </c>
      <c r="R8958" s="19">
        <f t="shared" si="1597"/>
        <v>14</v>
      </c>
    </row>
    <row r="8959" spans="1:18" ht="20.25">
      <c r="A8959" s="18" t="s">
        <v>1541</v>
      </c>
      <c r="B8959" s="20">
        <v>8955</v>
      </c>
      <c r="C8959" s="35" t="s">
        <v>11226</v>
      </c>
      <c r="D8959" s="24" t="s">
        <v>13998</v>
      </c>
      <c r="E8959" s="27" t="s">
        <v>22789</v>
      </c>
      <c r="F8959" s="26" t="str">
        <f t="shared" si="1587"/>
        <v>横闗對舉</v>
      </c>
      <c r="G8959" s="26" t="str">
        <f t="shared" si="1588"/>
        <v>從手工聲</v>
      </c>
      <c r="H8959" s="26" t="str">
        <f t="shared" si="1589"/>
        <v>古雙</v>
      </c>
      <c r="I8959" s="41" t="str">
        <f t="shared" si="1590"/>
        <v>4. 形声</v>
      </c>
      <c r="J8959" s="19" t="str">
        <f t="shared" si="1596"/>
        <v/>
      </c>
      <c r="K8959" s="19">
        <f t="shared" si="1596"/>
        <v>5</v>
      </c>
      <c r="L8959" s="19" t="str">
        <f t="shared" si="1596"/>
        <v/>
      </c>
      <c r="M8959" s="19">
        <f t="shared" si="1596"/>
        <v>6</v>
      </c>
      <c r="N8959" s="19" t="str">
        <f t="shared" si="1591"/>
        <v/>
      </c>
      <c r="O8959" s="19">
        <f t="shared" si="1597"/>
        <v>9</v>
      </c>
      <c r="P8959" s="19" t="str">
        <f t="shared" si="1597"/>
        <v/>
      </c>
      <c r="Q8959" s="19" t="str">
        <f t="shared" si="1597"/>
        <v/>
      </c>
      <c r="R8959" s="19">
        <f t="shared" si="1597"/>
        <v>12</v>
      </c>
    </row>
    <row r="8960" spans="1:18" ht="20.25">
      <c r="A8960" s="18" t="s">
        <v>1542</v>
      </c>
      <c r="B8960" s="20">
        <v>8956</v>
      </c>
      <c r="C8960" s="35" t="s">
        <v>3899</v>
      </c>
      <c r="D8960" s="24" t="s">
        <v>13999</v>
      </c>
      <c r="E8960" s="27" t="s">
        <v>22790</v>
      </c>
      <c r="F8960" s="26" t="str">
        <f t="shared" si="1587"/>
        <v>握</v>
      </c>
      <c r="G8960" s="26" t="str">
        <f t="shared" si="1588"/>
        <v>從手分聲讀若粉</v>
      </c>
      <c r="H8960" s="26" t="str">
        <f t="shared" si="1589"/>
        <v>房吻</v>
      </c>
      <c r="I8960" s="41" t="str">
        <f t="shared" si="1590"/>
        <v>4. 形声</v>
      </c>
      <c r="J8960" s="19" t="str">
        <f t="shared" si="1596"/>
        <v/>
      </c>
      <c r="K8960" s="19">
        <f t="shared" si="1596"/>
        <v>2</v>
      </c>
      <c r="L8960" s="19" t="str">
        <f t="shared" si="1596"/>
        <v/>
      </c>
      <c r="M8960" s="19">
        <f t="shared" si="1596"/>
        <v>3</v>
      </c>
      <c r="N8960" s="19" t="str">
        <f t="shared" si="1591"/>
        <v/>
      </c>
      <c r="O8960" s="19">
        <f t="shared" si="1597"/>
        <v>6</v>
      </c>
      <c r="P8960" s="19" t="str">
        <f t="shared" si="1597"/>
        <v/>
      </c>
      <c r="Q8960" s="19" t="str">
        <f t="shared" si="1597"/>
        <v/>
      </c>
      <c r="R8960" s="19">
        <f t="shared" si="1597"/>
        <v>12</v>
      </c>
    </row>
    <row r="8961" spans="1:18" ht="20.25">
      <c r="A8961" s="18" t="s">
        <v>1543</v>
      </c>
      <c r="B8961" s="20">
        <v>8957</v>
      </c>
      <c r="C8961" s="36" t="s">
        <v>27556</v>
      </c>
      <c r="D8961" s="24" t="s">
        <v>11663</v>
      </c>
      <c r="E8961" s="27" t="s">
        <v>22791</v>
      </c>
      <c r="F8961" s="26" t="str">
        <f t="shared" si="1587"/>
        <v>舉手</v>
      </c>
      <c r="G8961" s="26" t="str">
        <f t="shared" si="1588"/>
        <v>從手喬聲一曰撟擅也</v>
      </c>
      <c r="H8961" s="26" t="str">
        <f t="shared" si="1589"/>
        <v>居少</v>
      </c>
      <c r="I8961" s="41" t="str">
        <f t="shared" si="1590"/>
        <v>4. 形声</v>
      </c>
      <c r="J8961" s="19" t="str">
        <f t="shared" si="1596"/>
        <v/>
      </c>
      <c r="K8961" s="19">
        <f t="shared" si="1596"/>
        <v>3</v>
      </c>
      <c r="L8961" s="19" t="str">
        <f t="shared" si="1596"/>
        <v/>
      </c>
      <c r="M8961" s="19">
        <f t="shared" si="1596"/>
        <v>4</v>
      </c>
      <c r="N8961" s="19" t="str">
        <f t="shared" si="1591"/>
        <v/>
      </c>
      <c r="O8961" s="19">
        <f t="shared" si="1597"/>
        <v>7</v>
      </c>
      <c r="P8961" s="19" t="str">
        <f t="shared" si="1597"/>
        <v/>
      </c>
      <c r="Q8961" s="19" t="str">
        <f t="shared" si="1597"/>
        <v/>
      </c>
      <c r="R8961" s="19">
        <f t="shared" si="1597"/>
        <v>15</v>
      </c>
    </row>
    <row r="8962" spans="1:18" ht="20.25">
      <c r="A8962" s="18" t="s">
        <v>1544</v>
      </c>
      <c r="B8962" s="20">
        <v>8958</v>
      </c>
      <c r="C8962" s="35" t="s">
        <v>9588</v>
      </c>
      <c r="D8962" s="24" t="s">
        <v>11946</v>
      </c>
      <c r="E8962" s="27" t="s">
        <v>22792</v>
      </c>
      <c r="F8962" s="26" t="str">
        <f t="shared" si="1587"/>
        <v/>
      </c>
      <c r="G8962" s="26" t="str">
        <f t="shared" si="1588"/>
        <v/>
      </c>
      <c r="H8962" s="26" t="str">
        <f t="shared" si="1589"/>
        <v>所交</v>
      </c>
      <c r="I8962" s="41" t="str">
        <f t="shared" si="1590"/>
        <v>4. 形声</v>
      </c>
      <c r="J8962" s="19" t="str">
        <f t="shared" si="1596"/>
        <v/>
      </c>
      <c r="K8962" s="19" t="str">
        <f t="shared" si="1596"/>
        <v/>
      </c>
      <c r="L8962" s="19" t="str">
        <f t="shared" si="1596"/>
        <v/>
      </c>
      <c r="M8962" s="19">
        <f t="shared" si="1596"/>
        <v>14</v>
      </c>
      <c r="N8962" s="19" t="str">
        <f t="shared" si="1591"/>
        <v/>
      </c>
      <c r="O8962" s="19">
        <f t="shared" si="1597"/>
        <v>17</v>
      </c>
      <c r="P8962" s="19" t="str">
        <f t="shared" si="1597"/>
        <v/>
      </c>
      <c r="Q8962" s="19" t="str">
        <f t="shared" si="1597"/>
        <v/>
      </c>
      <c r="R8962" s="19">
        <f t="shared" si="1597"/>
        <v>20</v>
      </c>
    </row>
    <row r="8963" spans="1:18" ht="20.25">
      <c r="A8963" s="18" t="s">
        <v>1545</v>
      </c>
      <c r="B8963" s="20">
        <v>8959</v>
      </c>
      <c r="C8963" s="35" t="s">
        <v>3570</v>
      </c>
      <c r="D8963" s="24" t="s">
        <v>12239</v>
      </c>
      <c r="E8963" s="27" t="s">
        <v>22793</v>
      </c>
      <c r="F8963" s="26" t="str">
        <f t="shared" si="1587"/>
        <v>抱</v>
      </c>
      <c r="G8963" s="26" t="str">
        <f t="shared" si="1588"/>
        <v>從手雝聲</v>
      </c>
      <c r="H8963" s="26" t="str">
        <f t="shared" si="1589"/>
        <v>於隴</v>
      </c>
      <c r="I8963" s="41" t="str">
        <f t="shared" si="1590"/>
        <v>4. 形声</v>
      </c>
      <c r="J8963" s="19" t="str">
        <f t="shared" si="1596"/>
        <v/>
      </c>
      <c r="K8963" s="19">
        <f t="shared" si="1596"/>
        <v>2</v>
      </c>
      <c r="L8963" s="19" t="str">
        <f t="shared" si="1596"/>
        <v/>
      </c>
      <c r="M8963" s="19">
        <f t="shared" si="1596"/>
        <v>3</v>
      </c>
      <c r="N8963" s="19" t="str">
        <f t="shared" si="1591"/>
        <v/>
      </c>
      <c r="O8963" s="19">
        <f t="shared" si="1597"/>
        <v>6</v>
      </c>
      <c r="P8963" s="19" t="str">
        <f t="shared" si="1597"/>
        <v/>
      </c>
      <c r="Q8963" s="19" t="str">
        <f t="shared" si="1597"/>
        <v/>
      </c>
      <c r="R8963" s="19">
        <f t="shared" si="1597"/>
        <v>9</v>
      </c>
    </row>
    <row r="8964" spans="1:18" ht="20.25">
      <c r="A8964" s="18" t="s">
        <v>1546</v>
      </c>
      <c r="B8964" s="20">
        <v>8960</v>
      </c>
      <c r="C8964" s="35" t="s">
        <v>27557</v>
      </c>
      <c r="D8964" s="24" t="s">
        <v>13166</v>
      </c>
      <c r="E8964" s="27" t="s">
        <v>22794</v>
      </c>
      <c r="F8964" s="26" t="str">
        <f t="shared" si="1587"/>
        <v>染</v>
      </c>
      <c r="G8964" s="26" t="str">
        <f t="shared" si="1588"/>
        <v>從手需聲周禮六曰擩祭</v>
      </c>
      <c r="H8964" s="26" t="str">
        <f t="shared" si="1589"/>
        <v>而主</v>
      </c>
      <c r="I8964" s="41" t="str">
        <f t="shared" si="1590"/>
        <v>4. 形声</v>
      </c>
      <c r="J8964" s="19" t="str">
        <f t="shared" si="1596"/>
        <v/>
      </c>
      <c r="K8964" s="19">
        <f t="shared" si="1596"/>
        <v>2</v>
      </c>
      <c r="L8964" s="19" t="str">
        <f t="shared" si="1596"/>
        <v/>
      </c>
      <c r="M8964" s="19">
        <f t="shared" si="1596"/>
        <v>3</v>
      </c>
      <c r="N8964" s="19" t="str">
        <f t="shared" si="1591"/>
        <v/>
      </c>
      <c r="O8964" s="19">
        <f t="shared" si="1597"/>
        <v>6</v>
      </c>
      <c r="P8964" s="19" t="str">
        <f t="shared" si="1597"/>
        <v/>
      </c>
      <c r="Q8964" s="19" t="str">
        <f t="shared" si="1597"/>
        <v/>
      </c>
      <c r="R8964" s="19">
        <f t="shared" si="1597"/>
        <v>15</v>
      </c>
    </row>
    <row r="8965" spans="1:18" ht="20.25">
      <c r="A8965" s="18" t="s">
        <v>1547</v>
      </c>
      <c r="B8965" s="20">
        <v>8961</v>
      </c>
      <c r="C8965" s="35" t="s">
        <v>1136</v>
      </c>
      <c r="D8965" s="24" t="s">
        <v>11634</v>
      </c>
      <c r="E8965" s="27" t="s">
        <v>22795</v>
      </c>
      <c r="F8965" s="26" t="str">
        <f t="shared" ref="F8965:F9028" si="1598">IFERROR(MID(E8965,1,K8965-1),"")</f>
        <v>引</v>
      </c>
      <c r="G8965" s="26" t="str">
        <f t="shared" ref="G8965:G9028" si="1599">IFERROR(MID($E8965,K8965+1,MIN(IF(Q8965=0,100,Q8965), IF(R8965=0,100,R8965))-3-K8965),"")</f>
        <v>從手俞聲</v>
      </c>
      <c r="H8965" s="26" t="str">
        <f t="shared" ref="H8965:H9028" si="1600">IFERROR(MID($E8965,R8965-2,2),"")</f>
        <v>羊朱</v>
      </c>
      <c r="I8965" s="41" t="str">
        <f t="shared" ref="I8965:I9028" si="1601">IFERROR(IF(N(P8965)&lt;&gt;0,"1.象形 or 2.指事",IF(N(M8965)*N(O8965)&lt;&gt;0,"4. 形声",IF(AND(N(M8965)*N(N8965)&lt;&gt;0, N8965&lt;Q8965),"3. 会意",""))),"")</f>
        <v>4. 形声</v>
      </c>
      <c r="J8965" s="19" t="str">
        <f t="shared" ref="J8965:M8984" si="1602">IFERROR(FIND(J$4,$E8965),"")</f>
        <v/>
      </c>
      <c r="K8965" s="19">
        <f t="shared" si="1602"/>
        <v>2</v>
      </c>
      <c r="L8965" s="19" t="str">
        <f t="shared" si="1602"/>
        <v/>
      </c>
      <c r="M8965" s="19">
        <f t="shared" si="1602"/>
        <v>3</v>
      </c>
      <c r="N8965" s="19" t="str">
        <f t="shared" ref="N8965:N9028" si="1603">IFERROR(FIND(N$4,$E8965,M8965+1),"")</f>
        <v/>
      </c>
      <c r="O8965" s="19">
        <f t="shared" ref="O8965:R8984" si="1604">IFERROR(FIND(O$4,$E8965),"")</f>
        <v>6</v>
      </c>
      <c r="P8965" s="19" t="str">
        <f t="shared" si="1604"/>
        <v/>
      </c>
      <c r="Q8965" s="19" t="str">
        <f t="shared" si="1604"/>
        <v/>
      </c>
      <c r="R8965" s="19">
        <f t="shared" si="1604"/>
        <v>9</v>
      </c>
    </row>
    <row r="8966" spans="1:18" ht="20.25">
      <c r="A8966" s="18" t="s">
        <v>1548</v>
      </c>
      <c r="B8966" s="20">
        <v>8962</v>
      </c>
      <c r="C8966" s="35" t="s">
        <v>27558</v>
      </c>
      <c r="D8966" s="24" t="s">
        <v>12646</v>
      </c>
      <c r="E8966" s="27" t="s">
        <v>22796</v>
      </c>
      <c r="F8966" s="26" t="str">
        <f t="shared" si="1598"/>
        <v>搫擭不正</v>
      </c>
      <c r="G8966" s="26" t="str">
        <f t="shared" si="1599"/>
        <v>從手般聲</v>
      </c>
      <c r="H8966" s="26" t="str">
        <f t="shared" si="1600"/>
        <v>薄官</v>
      </c>
      <c r="I8966" s="41" t="str">
        <f t="shared" si="1601"/>
        <v>4. 形声</v>
      </c>
      <c r="J8966" s="19" t="str">
        <f t="shared" si="1602"/>
        <v/>
      </c>
      <c r="K8966" s="19">
        <f t="shared" si="1602"/>
        <v>5</v>
      </c>
      <c r="L8966" s="19" t="str">
        <f t="shared" si="1602"/>
        <v/>
      </c>
      <c r="M8966" s="19">
        <f t="shared" si="1602"/>
        <v>6</v>
      </c>
      <c r="N8966" s="19" t="str">
        <f t="shared" si="1603"/>
        <v/>
      </c>
      <c r="O8966" s="19">
        <f t="shared" si="1604"/>
        <v>9</v>
      </c>
      <c r="P8966" s="19" t="str">
        <f t="shared" si="1604"/>
        <v/>
      </c>
      <c r="Q8966" s="19" t="str">
        <f t="shared" si="1604"/>
        <v/>
      </c>
      <c r="R8966" s="19">
        <f t="shared" si="1604"/>
        <v>12</v>
      </c>
    </row>
    <row r="8967" spans="1:18" ht="20.25">
      <c r="A8967" s="18" t="s">
        <v>1549</v>
      </c>
      <c r="B8967" s="20">
        <v>8963</v>
      </c>
      <c r="C8967" s="35" t="s">
        <v>27559</v>
      </c>
      <c r="D8967" s="24" t="s">
        <v>12935</v>
      </c>
      <c r="E8967" s="27" t="s">
        <v>22797</v>
      </c>
      <c r="F8967" s="26" t="str">
        <f t="shared" si="1598"/>
        <v>搫擭</v>
      </c>
      <c r="G8967" s="26" t="str">
        <f t="shared" si="1599"/>
        <v>一曰布擭也一曰握也從手蒦聲</v>
      </c>
      <c r="H8967" s="26" t="str">
        <f t="shared" si="1600"/>
        <v>一虢</v>
      </c>
      <c r="I8967" s="41" t="str">
        <f t="shared" si="1601"/>
        <v>4. 形声</v>
      </c>
      <c r="J8967" s="19" t="str">
        <f t="shared" si="1602"/>
        <v/>
      </c>
      <c r="K8967" s="19">
        <f t="shared" si="1602"/>
        <v>3</v>
      </c>
      <c r="L8967" s="19" t="str">
        <f t="shared" si="1602"/>
        <v/>
      </c>
      <c r="M8967" s="19">
        <f t="shared" si="1602"/>
        <v>13</v>
      </c>
      <c r="N8967" s="19" t="str">
        <f t="shared" si="1603"/>
        <v/>
      </c>
      <c r="O8967" s="19">
        <f t="shared" si="1604"/>
        <v>16</v>
      </c>
      <c r="P8967" s="19" t="str">
        <f t="shared" si="1604"/>
        <v/>
      </c>
      <c r="Q8967" s="19" t="str">
        <f t="shared" si="1604"/>
        <v/>
      </c>
      <c r="R8967" s="19">
        <f t="shared" si="1604"/>
        <v>19</v>
      </c>
    </row>
    <row r="8968" spans="1:18" ht="20.25">
      <c r="A8968" s="18" t="s">
        <v>1550</v>
      </c>
      <c r="B8968" s="20">
        <v>8964</v>
      </c>
      <c r="C8968" s="35" t="s">
        <v>1112</v>
      </c>
      <c r="D8968" s="24" t="s">
        <v>12052</v>
      </c>
      <c r="E8968" s="27" t="s">
        <v>22798</v>
      </c>
      <c r="F8968" s="26" t="str">
        <f t="shared" si="1598"/>
        <v>拊手</v>
      </c>
      <c r="G8968" s="26" t="str">
        <f t="shared" si="1599"/>
        <v>從手弁聲</v>
      </c>
      <c r="H8968" s="26" t="str">
        <f t="shared" si="1600"/>
        <v>皮變</v>
      </c>
      <c r="I8968" s="41" t="str">
        <f t="shared" si="1601"/>
        <v>4. 形声</v>
      </c>
      <c r="J8968" s="19" t="str">
        <f t="shared" si="1602"/>
        <v/>
      </c>
      <c r="K8968" s="19">
        <f t="shared" si="1602"/>
        <v>3</v>
      </c>
      <c r="L8968" s="19" t="str">
        <f t="shared" si="1602"/>
        <v/>
      </c>
      <c r="M8968" s="19">
        <f t="shared" si="1602"/>
        <v>4</v>
      </c>
      <c r="N8968" s="19" t="str">
        <f t="shared" si="1603"/>
        <v/>
      </c>
      <c r="O8968" s="19">
        <f t="shared" si="1604"/>
        <v>7</v>
      </c>
      <c r="P8968" s="19" t="str">
        <f t="shared" si="1604"/>
        <v/>
      </c>
      <c r="Q8968" s="19" t="str">
        <f t="shared" si="1604"/>
        <v/>
      </c>
      <c r="R8968" s="19">
        <f t="shared" si="1604"/>
        <v>10</v>
      </c>
    </row>
    <row r="8969" spans="1:18" ht="20.25">
      <c r="A8969" s="18" t="s">
        <v>1551</v>
      </c>
      <c r="B8969" s="20">
        <v>8965</v>
      </c>
      <c r="C8969" s="35" t="s">
        <v>9572</v>
      </c>
      <c r="D8969" s="24" t="s">
        <v>12461</v>
      </c>
      <c r="E8969" s="27" t="s">
        <v>22799</v>
      </c>
      <c r="F8969" s="26" t="str">
        <f t="shared" si="1598"/>
        <v>專</v>
      </c>
      <c r="G8969" s="26" t="str">
        <f t="shared" si="1599"/>
        <v>從手亶聲</v>
      </c>
      <c r="H8969" s="26" t="str">
        <f t="shared" si="1600"/>
        <v>時戰</v>
      </c>
      <c r="I8969" s="41" t="str">
        <f t="shared" si="1601"/>
        <v>4. 形声</v>
      </c>
      <c r="J8969" s="19" t="str">
        <f t="shared" si="1602"/>
        <v/>
      </c>
      <c r="K8969" s="19">
        <f t="shared" si="1602"/>
        <v>2</v>
      </c>
      <c r="L8969" s="19" t="str">
        <f t="shared" si="1602"/>
        <v/>
      </c>
      <c r="M8969" s="19">
        <f t="shared" si="1602"/>
        <v>3</v>
      </c>
      <c r="N8969" s="19" t="str">
        <f t="shared" si="1603"/>
        <v/>
      </c>
      <c r="O8969" s="19">
        <f t="shared" si="1604"/>
        <v>6</v>
      </c>
      <c r="P8969" s="19" t="str">
        <f t="shared" si="1604"/>
        <v/>
      </c>
      <c r="Q8969" s="19" t="str">
        <f t="shared" si="1604"/>
        <v/>
      </c>
      <c r="R8969" s="19">
        <f t="shared" si="1604"/>
        <v>9</v>
      </c>
    </row>
    <row r="8970" spans="1:18" ht="20.25">
      <c r="A8970" s="18" t="s">
        <v>1552</v>
      </c>
      <c r="B8970" s="20">
        <v>8966</v>
      </c>
      <c r="C8970" s="35" t="s">
        <v>1140</v>
      </c>
      <c r="D8970" s="24" t="s">
        <v>11771</v>
      </c>
      <c r="E8970" s="27" t="s">
        <v>22800</v>
      </c>
      <c r="F8970" s="26" t="str">
        <f t="shared" si="1598"/>
        <v>葵</v>
      </c>
      <c r="G8970" s="26" t="str">
        <f t="shared" si="1599"/>
        <v>從手癸聲</v>
      </c>
      <c r="H8970" s="26" t="str">
        <f t="shared" si="1600"/>
        <v>求癸</v>
      </c>
      <c r="I8970" s="41" t="str">
        <f t="shared" si="1601"/>
        <v>4. 形声</v>
      </c>
      <c r="J8970" s="19" t="str">
        <f t="shared" si="1602"/>
        <v/>
      </c>
      <c r="K8970" s="19">
        <f t="shared" si="1602"/>
        <v>2</v>
      </c>
      <c r="L8970" s="19" t="str">
        <f t="shared" si="1602"/>
        <v/>
      </c>
      <c r="M8970" s="19">
        <f t="shared" si="1602"/>
        <v>3</v>
      </c>
      <c r="N8970" s="19" t="str">
        <f t="shared" si="1603"/>
        <v/>
      </c>
      <c r="O8970" s="19">
        <f t="shared" si="1604"/>
        <v>6</v>
      </c>
      <c r="P8970" s="19" t="str">
        <f t="shared" si="1604"/>
        <v/>
      </c>
      <c r="Q8970" s="19" t="str">
        <f t="shared" si="1604"/>
        <v/>
      </c>
      <c r="R8970" s="19">
        <f t="shared" si="1604"/>
        <v>9</v>
      </c>
    </row>
    <row r="8971" spans="1:18" ht="20.25">
      <c r="A8971" s="18" t="s">
        <v>1553</v>
      </c>
      <c r="B8971" s="20">
        <v>8967</v>
      </c>
      <c r="C8971" s="36" t="s">
        <v>27560</v>
      </c>
      <c r="D8971" s="24" t="s">
        <v>11930</v>
      </c>
      <c r="E8971" s="27" t="s">
        <v>22801</v>
      </c>
      <c r="F8971" s="26" t="str">
        <f t="shared" si="1598"/>
        <v>度</v>
      </c>
      <c r="G8971" s="26" t="str">
        <f t="shared" si="1599"/>
        <v>從手疑聲</v>
      </c>
      <c r="H8971" s="26" t="str">
        <f t="shared" si="1600"/>
        <v>魚已</v>
      </c>
      <c r="I8971" s="41" t="str">
        <f t="shared" si="1601"/>
        <v>4. 形声</v>
      </c>
      <c r="J8971" s="19" t="str">
        <f t="shared" si="1602"/>
        <v/>
      </c>
      <c r="K8971" s="19">
        <f t="shared" si="1602"/>
        <v>2</v>
      </c>
      <c r="L8971" s="19" t="str">
        <f t="shared" si="1602"/>
        <v/>
      </c>
      <c r="M8971" s="19">
        <f t="shared" si="1602"/>
        <v>3</v>
      </c>
      <c r="N8971" s="19" t="str">
        <f t="shared" si="1603"/>
        <v/>
      </c>
      <c r="O8971" s="19">
        <f t="shared" si="1604"/>
        <v>6</v>
      </c>
      <c r="P8971" s="19" t="str">
        <f t="shared" si="1604"/>
        <v/>
      </c>
      <c r="Q8971" s="19" t="str">
        <f t="shared" si="1604"/>
        <v/>
      </c>
      <c r="R8971" s="19">
        <f t="shared" si="1604"/>
        <v>9</v>
      </c>
    </row>
    <row r="8972" spans="1:18" ht="20.25">
      <c r="A8972" s="18" t="s">
        <v>1554</v>
      </c>
      <c r="B8972" s="20">
        <v>8968</v>
      </c>
      <c r="C8972" s="36" t="s">
        <v>27561</v>
      </c>
      <c r="D8972" s="24" t="s">
        <v>12813</v>
      </c>
      <c r="E8972" s="27" t="s">
        <v>22802</v>
      </c>
      <c r="F8972" s="26" t="str">
        <f t="shared" si="1598"/>
        <v>減</v>
      </c>
      <c r="G8972" s="26" t="str">
        <f t="shared" si="1599"/>
        <v>從手員聲</v>
      </c>
      <c r="H8972" s="26" t="str">
        <f t="shared" si="1600"/>
        <v>穌本</v>
      </c>
      <c r="I8972" s="41" t="str">
        <f t="shared" si="1601"/>
        <v>4. 形声</v>
      </c>
      <c r="J8972" s="19" t="str">
        <f t="shared" si="1602"/>
        <v/>
      </c>
      <c r="K8972" s="19">
        <f t="shared" si="1602"/>
        <v>2</v>
      </c>
      <c r="L8972" s="19" t="str">
        <f t="shared" si="1602"/>
        <v/>
      </c>
      <c r="M8972" s="19">
        <f t="shared" si="1602"/>
        <v>3</v>
      </c>
      <c r="N8972" s="19" t="str">
        <f t="shared" si="1603"/>
        <v/>
      </c>
      <c r="O8972" s="19">
        <f t="shared" si="1604"/>
        <v>6</v>
      </c>
      <c r="P8972" s="19" t="str">
        <f t="shared" si="1604"/>
        <v/>
      </c>
      <c r="Q8972" s="19" t="str">
        <f t="shared" si="1604"/>
        <v/>
      </c>
      <c r="R8972" s="19">
        <f t="shared" si="1604"/>
        <v>9</v>
      </c>
    </row>
    <row r="8973" spans="1:18" ht="20.25">
      <c r="A8973" s="18" t="s">
        <v>1555</v>
      </c>
      <c r="B8973" s="20">
        <v>8969</v>
      </c>
      <c r="C8973" s="35" t="s">
        <v>9771</v>
      </c>
      <c r="D8973" s="24" t="s">
        <v>11887</v>
      </c>
      <c r="E8973" s="27" t="s">
        <v>22803</v>
      </c>
      <c r="F8973" s="26" t="str">
        <f t="shared" si="1598"/>
        <v>縱</v>
      </c>
      <c r="G8973" s="26" t="str">
        <f t="shared" si="1599"/>
        <v>從手乙聲</v>
      </c>
      <c r="H8973" s="26" t="str">
        <f t="shared" si="1600"/>
        <v>式質</v>
      </c>
      <c r="I8973" s="41" t="str">
        <f t="shared" si="1601"/>
        <v>4. 形声</v>
      </c>
      <c r="J8973" s="19" t="str">
        <f t="shared" si="1602"/>
        <v/>
      </c>
      <c r="K8973" s="19">
        <f t="shared" si="1602"/>
        <v>2</v>
      </c>
      <c r="L8973" s="19" t="str">
        <f t="shared" si="1602"/>
        <v/>
      </c>
      <c r="M8973" s="19">
        <f t="shared" si="1602"/>
        <v>3</v>
      </c>
      <c r="N8973" s="19" t="str">
        <f t="shared" si="1603"/>
        <v/>
      </c>
      <c r="O8973" s="19">
        <f t="shared" si="1604"/>
        <v>6</v>
      </c>
      <c r="P8973" s="19" t="str">
        <f t="shared" si="1604"/>
        <v/>
      </c>
      <c r="Q8973" s="19" t="str">
        <f t="shared" si="1604"/>
        <v/>
      </c>
      <c r="R8973" s="19">
        <f t="shared" si="1604"/>
        <v>9</v>
      </c>
    </row>
    <row r="8974" spans="1:18" ht="20.25">
      <c r="A8974" s="18" t="s">
        <v>1556</v>
      </c>
      <c r="B8974" s="20">
        <v>8970</v>
      </c>
      <c r="C8974" s="35" t="s">
        <v>27562</v>
      </c>
      <c r="D8974" s="24" t="s">
        <v>12442</v>
      </c>
      <c r="E8974" s="27" t="s">
        <v>22804</v>
      </c>
      <c r="F8974" s="26" t="str">
        <f t="shared" si="1598"/>
        <v>解挩</v>
      </c>
      <c r="G8974" s="26" t="str">
        <f t="shared" si="1599"/>
        <v>從手兌聲</v>
      </c>
      <c r="H8974" s="26" t="str">
        <f t="shared" si="1600"/>
        <v>他括</v>
      </c>
      <c r="I8974" s="41" t="str">
        <f t="shared" si="1601"/>
        <v>4. 形声</v>
      </c>
      <c r="J8974" s="19" t="str">
        <f t="shared" si="1602"/>
        <v/>
      </c>
      <c r="K8974" s="19">
        <f t="shared" si="1602"/>
        <v>3</v>
      </c>
      <c r="L8974" s="19" t="str">
        <f t="shared" si="1602"/>
        <v/>
      </c>
      <c r="M8974" s="19">
        <f t="shared" si="1602"/>
        <v>4</v>
      </c>
      <c r="N8974" s="19" t="str">
        <f t="shared" si="1603"/>
        <v/>
      </c>
      <c r="O8974" s="19">
        <f t="shared" si="1604"/>
        <v>7</v>
      </c>
      <c r="P8974" s="19" t="str">
        <f t="shared" si="1604"/>
        <v/>
      </c>
      <c r="Q8974" s="19" t="str">
        <f t="shared" si="1604"/>
        <v/>
      </c>
      <c r="R8974" s="19">
        <f t="shared" si="1604"/>
        <v>10</v>
      </c>
    </row>
    <row r="8975" spans="1:18" ht="20.25">
      <c r="A8975" s="18" t="s">
        <v>1557</v>
      </c>
      <c r="B8975" s="20">
        <v>8971</v>
      </c>
      <c r="C8975" s="36" t="s">
        <v>27563</v>
      </c>
      <c r="D8975" s="24" t="s">
        <v>14000</v>
      </c>
      <c r="E8975" s="27" t="s">
        <v>22805</v>
      </c>
      <c r="F8975" s="26" t="str">
        <f t="shared" si="1598"/>
        <v>治</v>
      </c>
      <c r="G8975" s="26" t="str">
        <f t="shared" si="1599"/>
        <v>從手發聲</v>
      </c>
      <c r="H8975" s="26" t="str">
        <f t="shared" si="1600"/>
        <v>北末</v>
      </c>
      <c r="I8975" s="41" t="str">
        <f t="shared" si="1601"/>
        <v>4. 形声</v>
      </c>
      <c r="J8975" s="19" t="str">
        <f t="shared" si="1602"/>
        <v/>
      </c>
      <c r="K8975" s="19">
        <f t="shared" si="1602"/>
        <v>2</v>
      </c>
      <c r="L8975" s="19" t="str">
        <f t="shared" si="1602"/>
        <v/>
      </c>
      <c r="M8975" s="19">
        <f t="shared" si="1602"/>
        <v>3</v>
      </c>
      <c r="N8975" s="19" t="str">
        <f t="shared" si="1603"/>
        <v/>
      </c>
      <c r="O8975" s="19">
        <f t="shared" si="1604"/>
        <v>6</v>
      </c>
      <c r="P8975" s="19" t="str">
        <f t="shared" si="1604"/>
        <v/>
      </c>
      <c r="Q8975" s="19" t="str">
        <f t="shared" si="1604"/>
        <v/>
      </c>
      <c r="R8975" s="19">
        <f t="shared" si="1604"/>
        <v>9</v>
      </c>
    </row>
    <row r="8976" spans="1:18" ht="20.25">
      <c r="A8976" s="18" t="s">
        <v>1558</v>
      </c>
      <c r="B8976" s="20">
        <v>8972</v>
      </c>
      <c r="C8976" s="35" t="s">
        <v>1117</v>
      </c>
      <c r="D8976" s="24" t="s">
        <v>11699</v>
      </c>
      <c r="E8976" s="27" t="s">
        <v>22806</v>
      </c>
      <c r="F8976" s="26" t="str">
        <f t="shared" si="1598"/>
        <v>抒</v>
      </c>
      <c r="G8976" s="26" t="str">
        <f t="shared" si="1599"/>
        <v>從手邑聲</v>
      </c>
      <c r="H8976" s="26" t="str">
        <f t="shared" si="1600"/>
        <v>於汲</v>
      </c>
      <c r="I8976" s="41" t="str">
        <f t="shared" si="1601"/>
        <v>4. 形声</v>
      </c>
      <c r="J8976" s="19" t="str">
        <f t="shared" si="1602"/>
        <v/>
      </c>
      <c r="K8976" s="19">
        <f t="shared" si="1602"/>
        <v>2</v>
      </c>
      <c r="L8976" s="19" t="str">
        <f t="shared" si="1602"/>
        <v/>
      </c>
      <c r="M8976" s="19">
        <f t="shared" si="1602"/>
        <v>3</v>
      </c>
      <c r="N8976" s="19" t="str">
        <f t="shared" si="1603"/>
        <v/>
      </c>
      <c r="O8976" s="19">
        <f t="shared" si="1604"/>
        <v>6</v>
      </c>
      <c r="P8976" s="19" t="str">
        <f t="shared" si="1604"/>
        <v/>
      </c>
      <c r="Q8976" s="19" t="str">
        <f t="shared" si="1604"/>
        <v/>
      </c>
      <c r="R8976" s="19">
        <f t="shared" si="1604"/>
        <v>9</v>
      </c>
    </row>
    <row r="8977" spans="1:18" ht="20.25">
      <c r="A8977" s="18" t="s">
        <v>1559</v>
      </c>
      <c r="B8977" s="20">
        <v>8973</v>
      </c>
      <c r="C8977" s="35" t="s">
        <v>9831</v>
      </c>
      <c r="D8977" s="24" t="s">
        <v>12033</v>
      </c>
      <c r="E8977" s="27" t="s">
        <v>22807</v>
      </c>
      <c r="F8977" s="26" t="str">
        <f t="shared" si="1598"/>
        <v>挹</v>
      </c>
      <c r="G8977" s="26" t="str">
        <f t="shared" si="1599"/>
        <v>從手予聲</v>
      </c>
      <c r="H8977" s="26" t="str">
        <f t="shared" si="1600"/>
        <v>神與</v>
      </c>
      <c r="I8977" s="41" t="str">
        <f t="shared" si="1601"/>
        <v>4. 形声</v>
      </c>
      <c r="J8977" s="19" t="str">
        <f t="shared" si="1602"/>
        <v/>
      </c>
      <c r="K8977" s="19">
        <f t="shared" si="1602"/>
        <v>2</v>
      </c>
      <c r="L8977" s="19" t="str">
        <f t="shared" si="1602"/>
        <v/>
      </c>
      <c r="M8977" s="19">
        <f t="shared" si="1602"/>
        <v>3</v>
      </c>
      <c r="N8977" s="19" t="str">
        <f t="shared" si="1603"/>
        <v/>
      </c>
      <c r="O8977" s="19">
        <f t="shared" si="1604"/>
        <v>6</v>
      </c>
      <c r="P8977" s="19" t="str">
        <f t="shared" si="1604"/>
        <v/>
      </c>
      <c r="Q8977" s="19" t="str">
        <f t="shared" si="1604"/>
        <v/>
      </c>
      <c r="R8977" s="19">
        <f t="shared" si="1604"/>
        <v>9</v>
      </c>
    </row>
    <row r="8978" spans="1:18" ht="20.25">
      <c r="A8978" s="18" t="s">
        <v>1560</v>
      </c>
      <c r="B8978" s="20">
        <v>8974</v>
      </c>
      <c r="C8978" s="35" t="s">
        <v>27564</v>
      </c>
      <c r="D8978" s="24" t="s">
        <v>12338</v>
      </c>
      <c r="E8978" s="27" t="s">
        <v>22808</v>
      </c>
      <c r="F8978" s="26" t="str">
        <f t="shared" si="1598"/>
        <v>挹</v>
      </c>
      <c r="G8978" s="26" t="str">
        <f t="shared" si="1599"/>
        <v>從手且聲讀若樝棃之樝</v>
      </c>
      <c r="H8978" s="26" t="str">
        <f t="shared" si="1600"/>
        <v>側加</v>
      </c>
      <c r="I8978" s="41" t="str">
        <f t="shared" si="1601"/>
        <v>4. 形声</v>
      </c>
      <c r="J8978" s="19" t="str">
        <f t="shared" si="1602"/>
        <v/>
      </c>
      <c r="K8978" s="19">
        <f t="shared" si="1602"/>
        <v>2</v>
      </c>
      <c r="L8978" s="19" t="str">
        <f t="shared" si="1602"/>
        <v/>
      </c>
      <c r="M8978" s="19">
        <f t="shared" si="1602"/>
        <v>3</v>
      </c>
      <c r="N8978" s="19" t="str">
        <f t="shared" si="1603"/>
        <v/>
      </c>
      <c r="O8978" s="19">
        <f t="shared" si="1604"/>
        <v>6</v>
      </c>
      <c r="P8978" s="19" t="str">
        <f t="shared" si="1604"/>
        <v/>
      </c>
      <c r="Q8978" s="19" t="str">
        <f t="shared" si="1604"/>
        <v/>
      </c>
      <c r="R8978" s="19">
        <f t="shared" si="1604"/>
        <v>15</v>
      </c>
    </row>
    <row r="8979" spans="1:18" ht="20.25">
      <c r="A8979" s="18" t="s">
        <v>1561</v>
      </c>
      <c r="B8979" s="20">
        <v>8975</v>
      </c>
      <c r="C8979" s="35" t="s">
        <v>11129</v>
      </c>
      <c r="D8979" s="24" t="s">
        <v>11665</v>
      </c>
      <c r="E8979" s="27" t="s">
        <v>22809</v>
      </c>
      <c r="F8979" s="26" t="str">
        <f t="shared" si="1598"/>
        <v>扟</v>
      </c>
      <c r="G8979" s="26" t="str">
        <f t="shared" si="1599"/>
        <v>從手矍聲</v>
      </c>
      <c r="H8979" s="26" t="str">
        <f t="shared" si="1600"/>
        <v>居縛</v>
      </c>
      <c r="I8979" s="41" t="str">
        <f t="shared" si="1601"/>
        <v>4. 形声</v>
      </c>
      <c r="J8979" s="19" t="str">
        <f t="shared" si="1602"/>
        <v/>
      </c>
      <c r="K8979" s="19">
        <f t="shared" si="1602"/>
        <v>2</v>
      </c>
      <c r="L8979" s="19" t="str">
        <f t="shared" si="1602"/>
        <v/>
      </c>
      <c r="M8979" s="19">
        <f t="shared" si="1602"/>
        <v>3</v>
      </c>
      <c r="N8979" s="19" t="str">
        <f t="shared" si="1603"/>
        <v/>
      </c>
      <c r="O8979" s="19">
        <f t="shared" si="1604"/>
        <v>6</v>
      </c>
      <c r="P8979" s="19" t="str">
        <f t="shared" si="1604"/>
        <v/>
      </c>
      <c r="Q8979" s="19" t="str">
        <f t="shared" si="1604"/>
        <v/>
      </c>
      <c r="R8979" s="19">
        <f t="shared" si="1604"/>
        <v>9</v>
      </c>
    </row>
    <row r="8980" spans="1:18" ht="20.25">
      <c r="A8980" s="18" t="s">
        <v>1562</v>
      </c>
      <c r="B8980" s="20">
        <v>8976</v>
      </c>
      <c r="C8980" s="35" t="s">
        <v>27565</v>
      </c>
      <c r="D8980" s="24" t="s">
        <v>11809</v>
      </c>
      <c r="E8980" s="27" t="s">
        <v>22810</v>
      </c>
      <c r="F8980" s="26" t="str">
        <f t="shared" si="1598"/>
        <v>從上挹</v>
      </c>
      <c r="G8980" s="26" t="str">
        <f t="shared" si="1599"/>
        <v>從手卂聲讀若莘</v>
      </c>
      <c r="H8980" s="26" t="str">
        <f t="shared" si="1600"/>
        <v>所臻</v>
      </c>
      <c r="I8980" s="41" t="str">
        <f t="shared" si="1601"/>
        <v>4. 形声</v>
      </c>
      <c r="J8980" s="19" t="str">
        <f t="shared" si="1602"/>
        <v/>
      </c>
      <c r="K8980" s="19">
        <f t="shared" si="1602"/>
        <v>4</v>
      </c>
      <c r="L8980" s="19" t="str">
        <f t="shared" si="1602"/>
        <v/>
      </c>
      <c r="M8980" s="19">
        <f t="shared" si="1602"/>
        <v>1</v>
      </c>
      <c r="N8980" s="19">
        <f t="shared" si="1603"/>
        <v>5</v>
      </c>
      <c r="O8980" s="19">
        <f t="shared" si="1604"/>
        <v>8</v>
      </c>
      <c r="P8980" s="19" t="str">
        <f t="shared" si="1604"/>
        <v/>
      </c>
      <c r="Q8980" s="19" t="str">
        <f t="shared" si="1604"/>
        <v/>
      </c>
      <c r="R8980" s="19">
        <f t="shared" si="1604"/>
        <v>14</v>
      </c>
    </row>
    <row r="8981" spans="1:18" ht="20.25">
      <c r="A8981" s="18" t="s">
        <v>1563</v>
      </c>
      <c r="B8981" s="20">
        <v>8977</v>
      </c>
      <c r="C8981" s="35" t="s">
        <v>5745</v>
      </c>
      <c r="D8981" s="24" t="s">
        <v>14001</v>
      </c>
      <c r="E8981" s="27" t="s">
        <v>22811</v>
      </c>
      <c r="F8981" s="26" t="str">
        <f t="shared" si="1598"/>
        <v>拾</v>
      </c>
      <c r="G8981" s="26" t="str">
        <f t="shared" si="1599"/>
        <v>陳宋語從手石聲</v>
      </c>
      <c r="H8981" s="26" t="str">
        <f t="shared" si="1600"/>
        <v>之石</v>
      </c>
      <c r="I8981" s="41" t="str">
        <f t="shared" si="1601"/>
        <v>4. 形声</v>
      </c>
      <c r="J8981" s="19" t="str">
        <f t="shared" si="1602"/>
        <v/>
      </c>
      <c r="K8981" s="19">
        <f t="shared" si="1602"/>
        <v>2</v>
      </c>
      <c r="L8981" s="19" t="str">
        <f t="shared" si="1602"/>
        <v/>
      </c>
      <c r="M8981" s="19">
        <f t="shared" si="1602"/>
        <v>6</v>
      </c>
      <c r="N8981" s="19" t="str">
        <f t="shared" si="1603"/>
        <v/>
      </c>
      <c r="O8981" s="19">
        <f t="shared" si="1604"/>
        <v>9</v>
      </c>
      <c r="P8981" s="19" t="str">
        <f t="shared" si="1604"/>
        <v/>
      </c>
      <c r="Q8981" s="19" t="str">
        <f t="shared" si="1604"/>
        <v/>
      </c>
      <c r="R8981" s="19">
        <f t="shared" si="1604"/>
        <v>12</v>
      </c>
    </row>
    <row r="8982" spans="1:18" ht="20.25">
      <c r="A8982" s="18" t="s">
        <v>1564</v>
      </c>
      <c r="B8982" s="20">
        <v>8978</v>
      </c>
      <c r="C8982" s="36" t="s">
        <v>27566</v>
      </c>
      <c r="D8982" s="30" t="s">
        <v>12214</v>
      </c>
      <c r="E8982" s="27" t="s">
        <v>22812</v>
      </c>
      <c r="F8982" s="26" t="str">
        <f t="shared" si="1598"/>
        <v/>
      </c>
      <c r="G8982" s="26" t="str">
        <f t="shared" si="1599"/>
        <v/>
      </c>
      <c r="H8982" s="26" t="str">
        <f t="shared" si="1600"/>
        <v/>
      </c>
      <c r="I8982" s="41" t="str">
        <f t="shared" si="1601"/>
        <v/>
      </c>
      <c r="J8982" s="19" t="str">
        <f t="shared" si="1602"/>
        <v/>
      </c>
      <c r="K8982" s="19" t="str">
        <f t="shared" si="1602"/>
        <v/>
      </c>
      <c r="L8982" s="19" t="str">
        <f t="shared" si="1602"/>
        <v/>
      </c>
      <c r="M8982" s="19">
        <f t="shared" si="1602"/>
        <v>3</v>
      </c>
      <c r="N8982" s="19" t="str">
        <f t="shared" si="1603"/>
        <v/>
      </c>
      <c r="O8982" s="19" t="str">
        <f t="shared" si="1604"/>
        <v/>
      </c>
      <c r="P8982" s="19" t="str">
        <f t="shared" si="1604"/>
        <v/>
      </c>
      <c r="Q8982" s="19" t="str">
        <f t="shared" si="1604"/>
        <v/>
      </c>
      <c r="R8982" s="19" t="str">
        <f t="shared" si="1604"/>
        <v/>
      </c>
    </row>
    <row r="8983" spans="1:18" ht="20.25">
      <c r="A8983" s="18" t="s">
        <v>1565</v>
      </c>
      <c r="B8983" s="20">
        <v>8979</v>
      </c>
      <c r="C8983" s="35" t="s">
        <v>27567</v>
      </c>
      <c r="D8983" s="31" t="s">
        <v>11825</v>
      </c>
      <c r="E8983" s="27" t="s">
        <v>22813</v>
      </c>
      <c r="F8983" s="26" t="str">
        <f t="shared" si="1598"/>
        <v>拾</v>
      </c>
      <c r="G8983" s="26" t="str">
        <f t="shared" si="1599"/>
        <v>從手麇聲</v>
      </c>
      <c r="H8983" s="26" t="str">
        <f t="shared" si="1600"/>
        <v>居運</v>
      </c>
      <c r="I8983" s="41" t="str">
        <f t="shared" si="1601"/>
        <v>4. 形声</v>
      </c>
      <c r="J8983" s="19" t="str">
        <f t="shared" si="1602"/>
        <v/>
      </c>
      <c r="K8983" s="19">
        <f t="shared" si="1602"/>
        <v>2</v>
      </c>
      <c r="L8983" s="19" t="str">
        <f t="shared" si="1602"/>
        <v/>
      </c>
      <c r="M8983" s="19">
        <f t="shared" si="1602"/>
        <v>3</v>
      </c>
      <c r="N8983" s="19" t="str">
        <f t="shared" si="1603"/>
        <v/>
      </c>
      <c r="O8983" s="19">
        <f t="shared" si="1604"/>
        <v>6</v>
      </c>
      <c r="P8983" s="19" t="str">
        <f t="shared" si="1604"/>
        <v/>
      </c>
      <c r="Q8983" s="19" t="str">
        <f t="shared" si="1604"/>
        <v/>
      </c>
      <c r="R8983" s="19">
        <f t="shared" si="1604"/>
        <v>9</v>
      </c>
    </row>
    <row r="8984" spans="1:18" ht="20.25">
      <c r="A8984" s="18" t="s">
        <v>1566</v>
      </c>
      <c r="B8984" s="20">
        <v>8980</v>
      </c>
      <c r="C8984" s="35" t="s">
        <v>9780</v>
      </c>
      <c r="D8984" s="24" t="s">
        <v>11591</v>
      </c>
      <c r="E8984" s="27" t="s">
        <v>22814</v>
      </c>
      <c r="F8984" s="26" t="str">
        <f t="shared" si="1598"/>
        <v>掇</v>
      </c>
      <c r="G8984" s="26" t="str">
        <f t="shared" si="1599"/>
        <v>從手合聲</v>
      </c>
      <c r="H8984" s="26" t="str">
        <f t="shared" si="1600"/>
        <v>是執</v>
      </c>
      <c r="I8984" s="41" t="str">
        <f t="shared" si="1601"/>
        <v>4. 形声</v>
      </c>
      <c r="J8984" s="19" t="str">
        <f t="shared" si="1602"/>
        <v/>
      </c>
      <c r="K8984" s="19">
        <f t="shared" si="1602"/>
        <v>2</v>
      </c>
      <c r="L8984" s="19" t="str">
        <f t="shared" si="1602"/>
        <v/>
      </c>
      <c r="M8984" s="19">
        <f t="shared" si="1602"/>
        <v>3</v>
      </c>
      <c r="N8984" s="19" t="str">
        <f t="shared" si="1603"/>
        <v/>
      </c>
      <c r="O8984" s="19">
        <f t="shared" si="1604"/>
        <v>6</v>
      </c>
      <c r="P8984" s="19" t="str">
        <f t="shared" si="1604"/>
        <v/>
      </c>
      <c r="Q8984" s="19" t="str">
        <f t="shared" si="1604"/>
        <v/>
      </c>
      <c r="R8984" s="19">
        <f t="shared" si="1604"/>
        <v>9</v>
      </c>
    </row>
    <row r="8985" spans="1:18" ht="20.25">
      <c r="A8985" s="18" t="s">
        <v>1567</v>
      </c>
      <c r="B8985" s="20">
        <v>8981</v>
      </c>
      <c r="C8985" s="35" t="s">
        <v>4498</v>
      </c>
      <c r="D8985" s="24" t="s">
        <v>12607</v>
      </c>
      <c r="E8985" s="27" t="s">
        <v>22815</v>
      </c>
      <c r="F8985" s="26" t="str">
        <f t="shared" si="1598"/>
        <v>拾取</v>
      </c>
      <c r="G8985" s="26" t="str">
        <f t="shared" si="1599"/>
        <v>從手叕聲</v>
      </c>
      <c r="H8985" s="26" t="str">
        <f t="shared" si="1600"/>
        <v>都括</v>
      </c>
      <c r="I8985" s="41" t="str">
        <f t="shared" si="1601"/>
        <v>4. 形声</v>
      </c>
      <c r="J8985" s="19" t="str">
        <f t="shared" ref="J8985:M9004" si="1605">IFERROR(FIND(J$4,$E8985),"")</f>
        <v/>
      </c>
      <c r="K8985" s="19">
        <f t="shared" si="1605"/>
        <v>3</v>
      </c>
      <c r="L8985" s="19" t="str">
        <f t="shared" si="1605"/>
        <v/>
      </c>
      <c r="M8985" s="19">
        <f t="shared" si="1605"/>
        <v>4</v>
      </c>
      <c r="N8985" s="19" t="str">
        <f t="shared" si="1603"/>
        <v/>
      </c>
      <c r="O8985" s="19">
        <f t="shared" ref="O8985:R9004" si="1606">IFERROR(FIND(O$4,$E8985),"")</f>
        <v>7</v>
      </c>
      <c r="P8985" s="19" t="str">
        <f t="shared" si="1606"/>
        <v/>
      </c>
      <c r="Q8985" s="19" t="str">
        <f t="shared" si="1606"/>
        <v/>
      </c>
      <c r="R8985" s="19">
        <f t="shared" si="1606"/>
        <v>10</v>
      </c>
    </row>
    <row r="8986" spans="1:18" ht="20.25">
      <c r="A8986" s="18" t="s">
        <v>1568</v>
      </c>
      <c r="B8986" s="20">
        <v>8982</v>
      </c>
      <c r="C8986" s="35" t="s">
        <v>1219</v>
      </c>
      <c r="D8986" s="24" t="s">
        <v>12190</v>
      </c>
      <c r="E8986" s="27" t="s">
        <v>22816</v>
      </c>
      <c r="F8986" s="26" t="str">
        <f t="shared" si="1598"/>
        <v>貫</v>
      </c>
      <c r="G8986" s="26" t="str">
        <f t="shared" si="1599"/>
        <v>從手瞏聲春秋傳曰擐甲執兵</v>
      </c>
      <c r="H8986" s="26" t="str">
        <f t="shared" si="1600"/>
        <v>胡慣</v>
      </c>
      <c r="I8986" s="41" t="str">
        <f t="shared" si="1601"/>
        <v>4. 形声</v>
      </c>
      <c r="J8986" s="19" t="str">
        <f t="shared" si="1605"/>
        <v/>
      </c>
      <c r="K8986" s="19">
        <f t="shared" si="1605"/>
        <v>2</v>
      </c>
      <c r="L8986" s="19" t="str">
        <f t="shared" si="1605"/>
        <v/>
      </c>
      <c r="M8986" s="19">
        <f t="shared" si="1605"/>
        <v>3</v>
      </c>
      <c r="N8986" s="19" t="str">
        <f t="shared" si="1603"/>
        <v/>
      </c>
      <c r="O8986" s="19">
        <f t="shared" si="1606"/>
        <v>6</v>
      </c>
      <c r="P8986" s="19" t="str">
        <f t="shared" si="1606"/>
        <v/>
      </c>
      <c r="Q8986" s="19" t="str">
        <f t="shared" si="1606"/>
        <v/>
      </c>
      <c r="R8986" s="19">
        <f t="shared" si="1606"/>
        <v>17</v>
      </c>
    </row>
    <row r="8987" spans="1:18" ht="20.25">
      <c r="A8987" s="18" t="s">
        <v>1569</v>
      </c>
      <c r="B8987" s="20">
        <v>8983</v>
      </c>
      <c r="C8987" s="35" t="s">
        <v>27568</v>
      </c>
      <c r="D8987" s="24" t="s">
        <v>14002</v>
      </c>
      <c r="E8987" s="27" t="s">
        <v>22817</v>
      </c>
      <c r="F8987" s="26" t="str">
        <f t="shared" si="1598"/>
        <v>引急</v>
      </c>
      <c r="G8987" s="26" t="str">
        <f t="shared" si="1599"/>
        <v>從手恒聲</v>
      </c>
      <c r="H8987" s="26" t="str">
        <f t="shared" si="1600"/>
        <v>古恒</v>
      </c>
      <c r="I8987" s="41" t="str">
        <f t="shared" si="1601"/>
        <v>4. 形声</v>
      </c>
      <c r="J8987" s="19" t="str">
        <f t="shared" si="1605"/>
        <v/>
      </c>
      <c r="K8987" s="19">
        <f t="shared" si="1605"/>
        <v>3</v>
      </c>
      <c r="L8987" s="19" t="str">
        <f t="shared" si="1605"/>
        <v/>
      </c>
      <c r="M8987" s="19">
        <f t="shared" si="1605"/>
        <v>4</v>
      </c>
      <c r="N8987" s="19" t="str">
        <f t="shared" si="1603"/>
        <v/>
      </c>
      <c r="O8987" s="19">
        <f t="shared" si="1606"/>
        <v>7</v>
      </c>
      <c r="P8987" s="19" t="str">
        <f t="shared" si="1606"/>
        <v/>
      </c>
      <c r="Q8987" s="19" t="str">
        <f t="shared" si="1606"/>
        <v/>
      </c>
      <c r="R8987" s="19">
        <f t="shared" si="1606"/>
        <v>10</v>
      </c>
    </row>
    <row r="8988" spans="1:18" ht="20.25">
      <c r="A8988" s="18" t="s">
        <v>1570</v>
      </c>
      <c r="B8988" s="20">
        <v>8984</v>
      </c>
      <c r="C8988" s="35" t="s">
        <v>27569</v>
      </c>
      <c r="D8988" s="24" t="s">
        <v>12212</v>
      </c>
      <c r="E8988" s="27" t="s">
        <v>22818</v>
      </c>
      <c r="F8988" s="26" t="str">
        <f t="shared" si="1598"/>
        <v>蹴引</v>
      </c>
      <c r="G8988" s="26" t="str">
        <f t="shared" si="1599"/>
        <v>從手宿聲</v>
      </c>
      <c r="H8988" s="26" t="str">
        <f t="shared" si="1600"/>
        <v>所六</v>
      </c>
      <c r="I8988" s="41" t="str">
        <f t="shared" si="1601"/>
        <v>4. 形声</v>
      </c>
      <c r="J8988" s="19" t="str">
        <f t="shared" si="1605"/>
        <v/>
      </c>
      <c r="K8988" s="19">
        <f t="shared" si="1605"/>
        <v>3</v>
      </c>
      <c r="L8988" s="19" t="str">
        <f t="shared" si="1605"/>
        <v/>
      </c>
      <c r="M8988" s="19">
        <f t="shared" si="1605"/>
        <v>4</v>
      </c>
      <c r="N8988" s="19" t="str">
        <f t="shared" si="1603"/>
        <v/>
      </c>
      <c r="O8988" s="19">
        <f t="shared" si="1606"/>
        <v>7</v>
      </c>
      <c r="P8988" s="19" t="str">
        <f t="shared" si="1606"/>
        <v/>
      </c>
      <c r="Q8988" s="19" t="str">
        <f t="shared" si="1606"/>
        <v/>
      </c>
      <c r="R8988" s="19">
        <f t="shared" si="1606"/>
        <v>10</v>
      </c>
    </row>
    <row r="8989" spans="1:18" ht="20.25">
      <c r="A8989" s="18" t="s">
        <v>1571</v>
      </c>
      <c r="B8989" s="20">
        <v>8985</v>
      </c>
      <c r="C8989" s="35"/>
      <c r="D8989" s="24" t="s">
        <v>12245</v>
      </c>
      <c r="E8989" s="27" t="s">
        <v>22819</v>
      </c>
      <c r="F8989" s="26" t="str">
        <f t="shared" si="1598"/>
        <v>相援</v>
      </c>
      <c r="G8989" s="26" t="str">
        <f t="shared" si="1599"/>
        <v>從手䖍聲</v>
      </c>
      <c r="H8989" s="26" t="str">
        <f t="shared" si="1600"/>
        <v>巨言</v>
      </c>
      <c r="I8989" s="41" t="str">
        <f t="shared" si="1601"/>
        <v>4. 形声</v>
      </c>
      <c r="J8989" s="19" t="str">
        <f t="shared" si="1605"/>
        <v/>
      </c>
      <c r="K8989" s="19">
        <f t="shared" si="1605"/>
        <v>3</v>
      </c>
      <c r="L8989" s="19" t="str">
        <f t="shared" si="1605"/>
        <v/>
      </c>
      <c r="M8989" s="19">
        <f t="shared" si="1605"/>
        <v>4</v>
      </c>
      <c r="N8989" s="19" t="str">
        <f t="shared" si="1603"/>
        <v/>
      </c>
      <c r="O8989" s="19">
        <f t="shared" si="1606"/>
        <v>7</v>
      </c>
      <c r="P8989" s="19" t="str">
        <f t="shared" si="1606"/>
        <v/>
      </c>
      <c r="Q8989" s="19" t="str">
        <f t="shared" si="1606"/>
        <v/>
      </c>
      <c r="R8989" s="19">
        <f t="shared" si="1606"/>
        <v>10</v>
      </c>
    </row>
    <row r="8990" spans="1:18" ht="20.25">
      <c r="A8990" s="18" t="s">
        <v>1572</v>
      </c>
      <c r="B8990" s="20">
        <v>8986</v>
      </c>
      <c r="C8990" s="35" t="s">
        <v>2379</v>
      </c>
      <c r="D8990" s="24" t="s">
        <v>11555</v>
      </c>
      <c r="E8990" s="27" t="s">
        <v>22820</v>
      </c>
      <c r="F8990" s="26" t="str">
        <f t="shared" si="1598"/>
        <v>引</v>
      </c>
      <c r="G8990" s="26" t="str">
        <f t="shared" si="1599"/>
        <v>從手爰聲</v>
      </c>
      <c r="H8990" s="26" t="str">
        <f t="shared" si="1600"/>
        <v>雨元</v>
      </c>
      <c r="I8990" s="41" t="str">
        <f t="shared" si="1601"/>
        <v>4. 形声</v>
      </c>
      <c r="J8990" s="19" t="str">
        <f t="shared" si="1605"/>
        <v/>
      </c>
      <c r="K8990" s="19">
        <f t="shared" si="1605"/>
        <v>2</v>
      </c>
      <c r="L8990" s="19" t="str">
        <f t="shared" si="1605"/>
        <v/>
      </c>
      <c r="M8990" s="19">
        <f t="shared" si="1605"/>
        <v>3</v>
      </c>
      <c r="N8990" s="19" t="str">
        <f t="shared" si="1603"/>
        <v/>
      </c>
      <c r="O8990" s="19">
        <f t="shared" si="1606"/>
        <v>6</v>
      </c>
      <c r="P8990" s="19" t="str">
        <f t="shared" si="1606"/>
        <v/>
      </c>
      <c r="Q8990" s="19" t="str">
        <f t="shared" si="1606"/>
        <v/>
      </c>
      <c r="R8990" s="19">
        <f t="shared" si="1606"/>
        <v>9</v>
      </c>
    </row>
    <row r="8991" spans="1:18" ht="20.25">
      <c r="A8991" s="18" t="s">
        <v>1573</v>
      </c>
      <c r="B8991" s="20">
        <v>8987</v>
      </c>
      <c r="C8991" s="35" t="s">
        <v>10445</v>
      </c>
      <c r="D8991" s="24" t="s">
        <v>12070</v>
      </c>
      <c r="E8991" s="27" t="s">
        <v>22821</v>
      </c>
      <c r="F8991" s="26" t="str">
        <f t="shared" si="1598"/>
        <v>引</v>
      </c>
      <c r="G8991" s="26" t="str">
        <f t="shared" si="1599"/>
        <v>從手留聲</v>
      </c>
      <c r="H8991" s="26" t="str">
        <f t="shared" si="1600"/>
        <v>勅鳩</v>
      </c>
      <c r="I8991" s="41" t="str">
        <f t="shared" si="1601"/>
        <v>4. 形声</v>
      </c>
      <c r="J8991" s="19" t="str">
        <f t="shared" si="1605"/>
        <v/>
      </c>
      <c r="K8991" s="19">
        <f t="shared" si="1605"/>
        <v>2</v>
      </c>
      <c r="L8991" s="19" t="str">
        <f t="shared" si="1605"/>
        <v/>
      </c>
      <c r="M8991" s="19">
        <f t="shared" si="1605"/>
        <v>3</v>
      </c>
      <c r="N8991" s="19" t="str">
        <f t="shared" si="1603"/>
        <v/>
      </c>
      <c r="O8991" s="19">
        <f t="shared" si="1606"/>
        <v>6</v>
      </c>
      <c r="P8991" s="19" t="str">
        <f t="shared" si="1606"/>
        <v/>
      </c>
      <c r="Q8991" s="19" t="str">
        <f t="shared" si="1606"/>
        <v/>
      </c>
      <c r="R8991" s="19">
        <f t="shared" si="1606"/>
        <v>9</v>
      </c>
    </row>
    <row r="8992" spans="1:18" ht="20.25">
      <c r="A8992" s="18" t="s">
        <v>1574</v>
      </c>
      <c r="B8992" s="20">
        <v>8988</v>
      </c>
      <c r="C8992" s="35" t="s">
        <v>10445</v>
      </c>
      <c r="D8992" s="24" t="s">
        <v>14003</v>
      </c>
      <c r="E8992" s="27" t="s">
        <v>22822</v>
      </c>
      <c r="F8992" s="26" t="str">
        <f t="shared" si="1598"/>
        <v/>
      </c>
      <c r="G8992" s="26" t="str">
        <f t="shared" si="1599"/>
        <v/>
      </c>
      <c r="H8992" s="26" t="str">
        <f t="shared" si="1600"/>
        <v/>
      </c>
      <c r="I8992" s="41" t="str">
        <f t="shared" si="1601"/>
        <v/>
      </c>
      <c r="J8992" s="19" t="str">
        <f t="shared" si="1605"/>
        <v/>
      </c>
      <c r="K8992" s="19" t="str">
        <f t="shared" si="1605"/>
        <v/>
      </c>
      <c r="L8992" s="19" t="str">
        <f t="shared" si="1605"/>
        <v/>
      </c>
      <c r="M8992" s="19">
        <f t="shared" si="1605"/>
        <v>3</v>
      </c>
      <c r="N8992" s="19" t="str">
        <f t="shared" si="1603"/>
        <v/>
      </c>
      <c r="O8992" s="19" t="str">
        <f t="shared" si="1606"/>
        <v/>
      </c>
      <c r="P8992" s="19" t="str">
        <f t="shared" si="1606"/>
        <v/>
      </c>
      <c r="Q8992" s="19" t="str">
        <f t="shared" si="1606"/>
        <v/>
      </c>
      <c r="R8992" s="19" t="str">
        <f t="shared" si="1606"/>
        <v/>
      </c>
    </row>
    <row r="8993" spans="1:18" ht="20.25">
      <c r="A8993" s="18" t="s">
        <v>1575</v>
      </c>
      <c r="B8993" s="20">
        <v>8989</v>
      </c>
      <c r="C8993" s="35" t="s">
        <v>10445</v>
      </c>
      <c r="D8993" s="24" t="s">
        <v>12070</v>
      </c>
      <c r="E8993" s="27" t="s">
        <v>22823</v>
      </c>
      <c r="F8993" s="26" t="str">
        <f t="shared" si="1598"/>
        <v/>
      </c>
      <c r="G8993" s="26" t="str">
        <f t="shared" si="1599"/>
        <v/>
      </c>
      <c r="H8993" s="26" t="str">
        <f t="shared" si="1600"/>
        <v/>
      </c>
      <c r="I8993" s="41" t="str">
        <f t="shared" si="1601"/>
        <v/>
      </c>
      <c r="J8993" s="19" t="str">
        <f t="shared" si="1605"/>
        <v/>
      </c>
      <c r="K8993" s="19" t="str">
        <f t="shared" si="1605"/>
        <v/>
      </c>
      <c r="L8993" s="19" t="str">
        <f t="shared" si="1605"/>
        <v/>
      </c>
      <c r="M8993" s="19">
        <f t="shared" si="1605"/>
        <v>3</v>
      </c>
      <c r="N8993" s="19" t="str">
        <f t="shared" si="1603"/>
        <v/>
      </c>
      <c r="O8993" s="19" t="str">
        <f t="shared" si="1606"/>
        <v/>
      </c>
      <c r="P8993" s="19" t="str">
        <f t="shared" si="1606"/>
        <v/>
      </c>
      <c r="Q8993" s="19" t="str">
        <f t="shared" si="1606"/>
        <v/>
      </c>
      <c r="R8993" s="19" t="str">
        <f t="shared" si="1606"/>
        <v/>
      </c>
    </row>
    <row r="8994" spans="1:18" ht="20.25">
      <c r="A8994" s="18" t="s">
        <v>1576</v>
      </c>
      <c r="B8994" s="20">
        <v>8990</v>
      </c>
      <c r="C8994" s="35" t="s">
        <v>1222</v>
      </c>
      <c r="D8994" s="24" t="s">
        <v>11683</v>
      </c>
      <c r="E8994" s="27" t="s">
        <v>22824</v>
      </c>
      <c r="F8994" s="26" t="str">
        <f t="shared" si="1598"/>
        <v>引</v>
      </c>
      <c r="G8994" s="26" t="str">
        <f t="shared" si="1599"/>
        <v>從手翟聲</v>
      </c>
      <c r="H8994" s="26" t="str">
        <f t="shared" si="1600"/>
        <v>直角</v>
      </c>
      <c r="I8994" s="41" t="str">
        <f t="shared" si="1601"/>
        <v>4. 形声</v>
      </c>
      <c r="J8994" s="19" t="str">
        <f t="shared" si="1605"/>
        <v/>
      </c>
      <c r="K8994" s="19">
        <f t="shared" si="1605"/>
        <v>2</v>
      </c>
      <c r="L8994" s="19" t="str">
        <f t="shared" si="1605"/>
        <v/>
      </c>
      <c r="M8994" s="19">
        <f t="shared" si="1605"/>
        <v>3</v>
      </c>
      <c r="N8994" s="19" t="str">
        <f t="shared" si="1603"/>
        <v/>
      </c>
      <c r="O8994" s="19">
        <f t="shared" si="1606"/>
        <v>6</v>
      </c>
      <c r="P8994" s="19" t="str">
        <f t="shared" si="1606"/>
        <v/>
      </c>
      <c r="Q8994" s="19" t="str">
        <f t="shared" si="1606"/>
        <v/>
      </c>
      <c r="R8994" s="19">
        <f t="shared" si="1606"/>
        <v>9</v>
      </c>
    </row>
    <row r="8995" spans="1:18" ht="20.25">
      <c r="A8995" s="18" t="s">
        <v>1577</v>
      </c>
      <c r="B8995" s="20">
        <v>8991</v>
      </c>
      <c r="C8995" s="35" t="s">
        <v>3874</v>
      </c>
      <c r="D8995" s="24" t="s">
        <v>12249</v>
      </c>
      <c r="E8995" s="27" t="s">
        <v>22825</v>
      </c>
      <c r="F8995" s="26" t="str">
        <f t="shared" si="1598"/>
        <v>擢</v>
      </c>
      <c r="G8995" s="26" t="str">
        <f t="shared" si="1599"/>
        <v>從手犮聲</v>
      </c>
      <c r="H8995" s="26" t="str">
        <f t="shared" si="1600"/>
        <v>蒲八</v>
      </c>
      <c r="I8995" s="41" t="str">
        <f t="shared" si="1601"/>
        <v>4. 形声</v>
      </c>
      <c r="J8995" s="19" t="str">
        <f t="shared" si="1605"/>
        <v/>
      </c>
      <c r="K8995" s="19">
        <f t="shared" si="1605"/>
        <v>2</v>
      </c>
      <c r="L8995" s="19" t="str">
        <f t="shared" si="1605"/>
        <v/>
      </c>
      <c r="M8995" s="19">
        <f t="shared" si="1605"/>
        <v>3</v>
      </c>
      <c r="N8995" s="19" t="str">
        <f t="shared" si="1603"/>
        <v/>
      </c>
      <c r="O8995" s="19">
        <f t="shared" si="1606"/>
        <v>6</v>
      </c>
      <c r="P8995" s="19" t="str">
        <f t="shared" si="1606"/>
        <v/>
      </c>
      <c r="Q8995" s="19" t="str">
        <f t="shared" si="1606"/>
        <v/>
      </c>
      <c r="R8995" s="19">
        <f t="shared" si="1606"/>
        <v>9</v>
      </c>
    </row>
    <row r="8996" spans="1:18" ht="20.25">
      <c r="A8996" s="18" t="s">
        <v>1578</v>
      </c>
      <c r="B8996" s="20">
        <v>8992</v>
      </c>
      <c r="C8996" s="35" t="s">
        <v>1134</v>
      </c>
      <c r="D8996" s="24" t="s">
        <v>12342</v>
      </c>
      <c r="E8996" s="27" t="s">
        <v>22826</v>
      </c>
      <c r="F8996" s="26" t="str">
        <f t="shared" si="1598"/>
        <v>拔</v>
      </c>
      <c r="G8996" s="26" t="str">
        <f t="shared" si="1599"/>
        <v>從手匽聲</v>
      </c>
      <c r="H8996" s="26" t="str">
        <f t="shared" si="1600"/>
        <v>烏黠</v>
      </c>
      <c r="I8996" s="41" t="str">
        <f t="shared" si="1601"/>
        <v>4. 形声</v>
      </c>
      <c r="J8996" s="19" t="str">
        <f t="shared" si="1605"/>
        <v/>
      </c>
      <c r="K8996" s="19">
        <f t="shared" si="1605"/>
        <v>2</v>
      </c>
      <c r="L8996" s="19" t="str">
        <f t="shared" si="1605"/>
        <v/>
      </c>
      <c r="M8996" s="19">
        <f t="shared" si="1605"/>
        <v>3</v>
      </c>
      <c r="N8996" s="19" t="str">
        <f t="shared" si="1603"/>
        <v/>
      </c>
      <c r="O8996" s="19">
        <f t="shared" si="1606"/>
        <v>6</v>
      </c>
      <c r="P8996" s="19" t="str">
        <f t="shared" si="1606"/>
        <v/>
      </c>
      <c r="Q8996" s="19" t="str">
        <f t="shared" si="1606"/>
        <v/>
      </c>
      <c r="R8996" s="19">
        <f t="shared" si="1606"/>
        <v>9</v>
      </c>
    </row>
    <row r="8997" spans="1:18" ht="20.25">
      <c r="A8997" s="18" t="s">
        <v>1579</v>
      </c>
      <c r="B8997" s="20">
        <v>8993</v>
      </c>
      <c r="C8997" s="35" t="s">
        <v>27570</v>
      </c>
      <c r="D8997" s="24" t="s">
        <v>11600</v>
      </c>
      <c r="E8997" s="27" t="s">
        <v>22827</v>
      </c>
      <c r="F8997" s="26" t="str">
        <f t="shared" si="1598"/>
        <v>手推</v>
      </c>
      <c r="G8997" s="26" t="str">
        <f t="shared" si="1599"/>
        <v>一曰築也從手聲</v>
      </c>
      <c r="H8997" s="26" t="str">
        <f t="shared" si="1600"/>
        <v>都皓</v>
      </c>
      <c r="I8997" s="41" t="str">
        <f t="shared" si="1601"/>
        <v>4. 形声</v>
      </c>
      <c r="J8997" s="19" t="str">
        <f t="shared" si="1605"/>
        <v/>
      </c>
      <c r="K8997" s="19">
        <f t="shared" si="1605"/>
        <v>3</v>
      </c>
      <c r="L8997" s="19" t="str">
        <f t="shared" si="1605"/>
        <v/>
      </c>
      <c r="M8997" s="19">
        <f t="shared" si="1605"/>
        <v>8</v>
      </c>
      <c r="N8997" s="19" t="str">
        <f t="shared" si="1603"/>
        <v/>
      </c>
      <c r="O8997" s="19">
        <f t="shared" si="1606"/>
        <v>11</v>
      </c>
      <c r="P8997" s="19" t="str">
        <f t="shared" si="1606"/>
        <v/>
      </c>
      <c r="Q8997" s="19" t="str">
        <f t="shared" si="1606"/>
        <v/>
      </c>
      <c r="R8997" s="19">
        <f t="shared" si="1606"/>
        <v>14</v>
      </c>
    </row>
    <row r="8998" spans="1:18" ht="20.25">
      <c r="A8998" s="18" t="s">
        <v>1580</v>
      </c>
      <c r="B8998" s="20">
        <v>8994</v>
      </c>
      <c r="C8998" s="35" t="s">
        <v>27571</v>
      </c>
      <c r="D8998" s="24" t="s">
        <v>12468</v>
      </c>
      <c r="E8998" s="27" t="s">
        <v>22828</v>
      </c>
      <c r="F8998" s="26" t="str">
        <f t="shared" si="1598"/>
        <v>係</v>
      </c>
      <c r="G8998" s="26" t="str">
        <f t="shared" si="1599"/>
        <v>從手聲</v>
      </c>
      <c r="H8998" s="26" t="str">
        <f t="shared" si="1600"/>
        <v>吕員</v>
      </c>
      <c r="I8998" s="41" t="str">
        <f t="shared" si="1601"/>
        <v>4. 形声</v>
      </c>
      <c r="J8998" s="19" t="str">
        <f t="shared" si="1605"/>
        <v/>
      </c>
      <c r="K8998" s="19">
        <f t="shared" si="1605"/>
        <v>2</v>
      </c>
      <c r="L8998" s="19" t="str">
        <f t="shared" si="1605"/>
        <v/>
      </c>
      <c r="M8998" s="19">
        <f t="shared" si="1605"/>
        <v>3</v>
      </c>
      <c r="N8998" s="19" t="str">
        <f t="shared" si="1603"/>
        <v/>
      </c>
      <c r="O8998" s="19">
        <f t="shared" si="1606"/>
        <v>6</v>
      </c>
      <c r="P8998" s="19" t="str">
        <f t="shared" si="1606"/>
        <v/>
      </c>
      <c r="Q8998" s="19" t="str">
        <f t="shared" si="1606"/>
        <v/>
      </c>
      <c r="R8998" s="19">
        <f t="shared" si="1606"/>
        <v>9</v>
      </c>
    </row>
    <row r="8999" spans="1:18" ht="20.25">
      <c r="A8999" s="18" t="s">
        <v>1581</v>
      </c>
      <c r="B8999" s="20">
        <v>8995</v>
      </c>
      <c r="C8999" s="35" t="s">
        <v>5695</v>
      </c>
      <c r="D8999" s="24" t="s">
        <v>11661</v>
      </c>
      <c r="E8999" s="27" t="s">
        <v>22829</v>
      </c>
      <c r="F8999" s="26" t="str">
        <f t="shared" si="1598"/>
        <v>拔</v>
      </c>
      <c r="G8999" s="26" t="str">
        <f t="shared" si="1599"/>
        <v>從手廷聲</v>
      </c>
      <c r="H8999" s="26" t="str">
        <f t="shared" si="1600"/>
        <v>徒鼎</v>
      </c>
      <c r="I8999" s="41" t="str">
        <f t="shared" si="1601"/>
        <v>4. 形声</v>
      </c>
      <c r="J8999" s="19" t="str">
        <f t="shared" si="1605"/>
        <v/>
      </c>
      <c r="K8999" s="19">
        <f t="shared" si="1605"/>
        <v>2</v>
      </c>
      <c r="L8999" s="19" t="str">
        <f t="shared" si="1605"/>
        <v/>
      </c>
      <c r="M8999" s="19">
        <f t="shared" si="1605"/>
        <v>3</v>
      </c>
      <c r="N8999" s="19" t="str">
        <f t="shared" si="1603"/>
        <v/>
      </c>
      <c r="O8999" s="19">
        <f t="shared" si="1606"/>
        <v>6</v>
      </c>
      <c r="P8999" s="19" t="str">
        <f t="shared" si="1606"/>
        <v/>
      </c>
      <c r="Q8999" s="19" t="str">
        <f t="shared" si="1606"/>
        <v/>
      </c>
      <c r="R8999" s="19">
        <f t="shared" si="1606"/>
        <v>9</v>
      </c>
    </row>
    <row r="9000" spans="1:18" ht="20.25">
      <c r="A9000" s="18" t="s">
        <v>1582</v>
      </c>
      <c r="B9000" s="20">
        <v>8996</v>
      </c>
      <c r="C9000" s="35"/>
      <c r="D9000" s="24" t="s">
        <v>12034</v>
      </c>
      <c r="E9000" s="27" t="s">
        <v>22830</v>
      </c>
      <c r="F9000" s="26" t="str">
        <f t="shared" si="1598"/>
        <v>拔取</v>
      </c>
      <c r="G9000" s="26" t="str">
        <f t="shared" si="1599"/>
        <v>南楚語從手寒聲楚詞曰朝㩃批之木蘭</v>
      </c>
      <c r="H9000" s="26" t="str">
        <f t="shared" si="1600"/>
        <v>九輦</v>
      </c>
      <c r="I9000" s="41" t="str">
        <f t="shared" si="1601"/>
        <v>4. 形声</v>
      </c>
      <c r="J9000" s="19" t="str">
        <f t="shared" si="1605"/>
        <v/>
      </c>
      <c r="K9000" s="19">
        <f t="shared" si="1605"/>
        <v>3</v>
      </c>
      <c r="L9000" s="19" t="str">
        <f t="shared" si="1605"/>
        <v/>
      </c>
      <c r="M9000" s="19">
        <f t="shared" si="1605"/>
        <v>7</v>
      </c>
      <c r="N9000" s="19" t="str">
        <f t="shared" si="1603"/>
        <v/>
      </c>
      <c r="O9000" s="19">
        <f t="shared" si="1606"/>
        <v>10</v>
      </c>
      <c r="P9000" s="19" t="str">
        <f t="shared" si="1606"/>
        <v/>
      </c>
      <c r="Q9000" s="19" t="str">
        <f t="shared" si="1606"/>
        <v/>
      </c>
      <c r="R9000" s="19">
        <f t="shared" si="1606"/>
        <v>22</v>
      </c>
    </row>
    <row r="9001" spans="1:18" ht="20.25">
      <c r="A9001" s="18" t="s">
        <v>1583</v>
      </c>
      <c r="B9001" s="20">
        <v>8997</v>
      </c>
      <c r="C9001" s="35" t="s">
        <v>729</v>
      </c>
      <c r="D9001" s="24" t="s">
        <v>14004</v>
      </c>
      <c r="E9001" s="27" t="s">
        <v>22831</v>
      </c>
      <c r="F9001" s="26" t="str">
        <f t="shared" si="1598"/>
        <v>逺取之</v>
      </c>
      <c r="G9001" s="26" t="str">
        <f t="shared" si="1599"/>
        <v>從手穼聲</v>
      </c>
      <c r="H9001" s="26" t="str">
        <f t="shared" si="1600"/>
        <v>他含</v>
      </c>
      <c r="I9001" s="41" t="str">
        <f t="shared" si="1601"/>
        <v>4. 形声</v>
      </c>
      <c r="J9001" s="19" t="str">
        <f t="shared" si="1605"/>
        <v/>
      </c>
      <c r="K9001" s="19">
        <f t="shared" si="1605"/>
        <v>4</v>
      </c>
      <c r="L9001" s="19" t="str">
        <f t="shared" si="1605"/>
        <v/>
      </c>
      <c r="M9001" s="19">
        <f t="shared" si="1605"/>
        <v>5</v>
      </c>
      <c r="N9001" s="19" t="str">
        <f t="shared" si="1603"/>
        <v/>
      </c>
      <c r="O9001" s="19">
        <f t="shared" si="1606"/>
        <v>8</v>
      </c>
      <c r="P9001" s="19" t="str">
        <f t="shared" si="1606"/>
        <v/>
      </c>
      <c r="Q9001" s="19" t="str">
        <f t="shared" si="1606"/>
        <v/>
      </c>
      <c r="R9001" s="19">
        <f t="shared" si="1606"/>
        <v>11</v>
      </c>
    </row>
    <row r="9002" spans="1:18" ht="20.25">
      <c r="A9002" s="18" t="s">
        <v>1584</v>
      </c>
      <c r="B9002" s="20">
        <v>8998</v>
      </c>
      <c r="C9002" s="35" t="s">
        <v>27572</v>
      </c>
      <c r="D9002" s="24" t="s">
        <v>12171</v>
      </c>
      <c r="E9002" s="27" t="s">
        <v>22832</v>
      </c>
      <c r="F9002" s="26" t="str">
        <f t="shared" si="1598"/>
        <v>探</v>
      </c>
      <c r="G9002" s="26" t="str">
        <f t="shared" si="1599"/>
        <v>從手□聲</v>
      </c>
      <c r="H9002" s="26" t="str">
        <f t="shared" si="1600"/>
        <v>他紺</v>
      </c>
      <c r="I9002" s="41" t="str">
        <f t="shared" si="1601"/>
        <v>4. 形声</v>
      </c>
      <c r="J9002" s="19" t="str">
        <f t="shared" si="1605"/>
        <v/>
      </c>
      <c r="K9002" s="19">
        <f t="shared" si="1605"/>
        <v>2</v>
      </c>
      <c r="L9002" s="19" t="str">
        <f t="shared" si="1605"/>
        <v/>
      </c>
      <c r="M9002" s="19">
        <f t="shared" si="1605"/>
        <v>3</v>
      </c>
      <c r="N9002" s="19" t="str">
        <f t="shared" si="1603"/>
        <v/>
      </c>
      <c r="O9002" s="19">
        <f t="shared" si="1606"/>
        <v>6</v>
      </c>
      <c r="P9002" s="19" t="str">
        <f t="shared" si="1606"/>
        <v/>
      </c>
      <c r="Q9002" s="19" t="str">
        <f t="shared" si="1606"/>
        <v/>
      </c>
      <c r="R9002" s="19">
        <f t="shared" si="1606"/>
        <v>9</v>
      </c>
    </row>
    <row r="9003" spans="1:18" ht="20.25">
      <c r="A9003" s="18" t="s">
        <v>1585</v>
      </c>
      <c r="B9003" s="20">
        <v>8999</v>
      </c>
      <c r="C9003" s="35" t="s">
        <v>27573</v>
      </c>
      <c r="D9003" s="24" t="s">
        <v>14005</v>
      </c>
      <c r="E9003" s="27" t="s">
        <v>22833</v>
      </c>
      <c r="F9003" s="26" t="str">
        <f t="shared" si="1598"/>
        <v>推</v>
      </c>
      <c r="G9003" s="26" t="str">
        <f t="shared" si="1599"/>
        <v>從手委聲一曰兩</v>
      </c>
      <c r="H9003" s="26" t="str">
        <f t="shared" si="1600"/>
        <v>手相</v>
      </c>
      <c r="I9003" s="41" t="str">
        <f t="shared" si="1601"/>
        <v>4. 形声</v>
      </c>
      <c r="J9003" s="19" t="str">
        <f t="shared" si="1605"/>
        <v/>
      </c>
      <c r="K9003" s="19">
        <f t="shared" si="1605"/>
        <v>2</v>
      </c>
      <c r="L9003" s="19" t="str">
        <f t="shared" si="1605"/>
        <v/>
      </c>
      <c r="M9003" s="19">
        <f t="shared" si="1605"/>
        <v>3</v>
      </c>
      <c r="N9003" s="19" t="str">
        <f t="shared" si="1603"/>
        <v/>
      </c>
      <c r="O9003" s="19">
        <f t="shared" si="1606"/>
        <v>6</v>
      </c>
      <c r="P9003" s="19" t="str">
        <f t="shared" si="1606"/>
        <v/>
      </c>
      <c r="Q9003" s="19" t="str">
        <f t="shared" si="1606"/>
        <v/>
      </c>
      <c r="R9003" s="19">
        <f t="shared" si="1606"/>
        <v>12</v>
      </c>
    </row>
    <row r="9004" spans="1:18" ht="20.25">
      <c r="A9004" s="18" t="s">
        <v>1586</v>
      </c>
      <c r="B9004" s="20">
        <v>9000</v>
      </c>
      <c r="C9004" s="35" t="s">
        <v>27574</v>
      </c>
      <c r="D9004" s="24" t="s">
        <v>14006</v>
      </c>
      <c r="E9004" s="27" t="s">
        <v>22834</v>
      </c>
      <c r="F9004" s="26" t="str">
        <f t="shared" si="1598"/>
        <v>别</v>
      </c>
      <c r="G9004" s="26" t="str">
        <f t="shared" si="1599"/>
        <v>一曰擊也從手敝聲</v>
      </c>
      <c r="H9004" s="26" t="str">
        <f t="shared" si="1600"/>
        <v>芳滅</v>
      </c>
      <c r="I9004" s="41" t="str">
        <f t="shared" si="1601"/>
        <v>4. 形声</v>
      </c>
      <c r="J9004" s="19" t="str">
        <f t="shared" si="1605"/>
        <v/>
      </c>
      <c r="K9004" s="19">
        <f t="shared" si="1605"/>
        <v>2</v>
      </c>
      <c r="L9004" s="19" t="str">
        <f t="shared" si="1605"/>
        <v/>
      </c>
      <c r="M9004" s="19">
        <f t="shared" si="1605"/>
        <v>7</v>
      </c>
      <c r="N9004" s="19" t="str">
        <f t="shared" si="1603"/>
        <v/>
      </c>
      <c r="O9004" s="19">
        <f t="shared" si="1606"/>
        <v>10</v>
      </c>
      <c r="P9004" s="19" t="str">
        <f t="shared" si="1606"/>
        <v/>
      </c>
      <c r="Q9004" s="19" t="str">
        <f t="shared" si="1606"/>
        <v/>
      </c>
      <c r="R9004" s="19">
        <f t="shared" si="1606"/>
        <v>13</v>
      </c>
    </row>
    <row r="9005" spans="1:18" ht="20.25">
      <c r="A9005" s="18" t="s">
        <v>1587</v>
      </c>
      <c r="B9005" s="20">
        <v>9001</v>
      </c>
      <c r="C9005" s="35"/>
      <c r="D9005" s="24" t="s">
        <v>11882</v>
      </c>
      <c r="E9005" s="27" t="s">
        <v>22835</v>
      </c>
      <c r="F9005" s="26" t="str">
        <f t="shared" si="1598"/>
        <v>搖</v>
      </c>
      <c r="G9005" s="26" t="str">
        <f t="shared" si="1599"/>
        <v>從手咸聲臣鉉等曰今别作撼非是</v>
      </c>
      <c r="H9005" s="26" t="str">
        <f t="shared" si="1600"/>
        <v>胡感</v>
      </c>
      <c r="I9005" s="41" t="str">
        <f t="shared" si="1601"/>
        <v>4. 形声</v>
      </c>
      <c r="J9005" s="19" t="str">
        <f t="shared" ref="J9005:M9024" si="1607">IFERROR(FIND(J$4,$E9005),"")</f>
        <v/>
      </c>
      <c r="K9005" s="19">
        <f t="shared" si="1607"/>
        <v>2</v>
      </c>
      <c r="L9005" s="19" t="str">
        <f t="shared" si="1607"/>
        <v/>
      </c>
      <c r="M9005" s="19">
        <f t="shared" si="1607"/>
        <v>3</v>
      </c>
      <c r="N9005" s="19" t="str">
        <f t="shared" si="1603"/>
        <v/>
      </c>
      <c r="O9005" s="19">
        <f t="shared" ref="O9005:R9024" si="1608">IFERROR(FIND(O$4,$E9005),"")</f>
        <v>6</v>
      </c>
      <c r="P9005" s="19" t="str">
        <f t="shared" si="1608"/>
        <v/>
      </c>
      <c r="Q9005" s="19" t="str">
        <f t="shared" si="1608"/>
        <v/>
      </c>
      <c r="R9005" s="19">
        <f t="shared" si="1608"/>
        <v>19</v>
      </c>
    </row>
    <row r="9006" spans="1:18" ht="20.25">
      <c r="A9006" s="18" t="s">
        <v>1588</v>
      </c>
      <c r="B9006" s="20">
        <v>9002</v>
      </c>
      <c r="C9006" s="35" t="s">
        <v>1148</v>
      </c>
      <c r="D9006" s="24" t="s">
        <v>12416</v>
      </c>
      <c r="E9006" s="27" t="s">
        <v>22836</v>
      </c>
      <c r="F9006" s="26" t="str">
        <f t="shared" si="1598"/>
        <v>按</v>
      </c>
      <c r="G9006" s="26" t="str">
        <f t="shared" si="1599"/>
        <v>從手弱聲</v>
      </c>
      <c r="H9006" s="26" t="str">
        <f t="shared" si="1600"/>
        <v>尼革</v>
      </c>
      <c r="I9006" s="41" t="str">
        <f t="shared" si="1601"/>
        <v>4. 形声</v>
      </c>
      <c r="J9006" s="19" t="str">
        <f t="shared" si="1607"/>
        <v/>
      </c>
      <c r="K9006" s="19">
        <f t="shared" si="1607"/>
        <v>2</v>
      </c>
      <c r="L9006" s="19" t="str">
        <f t="shared" si="1607"/>
        <v/>
      </c>
      <c r="M9006" s="19">
        <f t="shared" si="1607"/>
        <v>3</v>
      </c>
      <c r="N9006" s="19" t="str">
        <f t="shared" si="1603"/>
        <v/>
      </c>
      <c r="O9006" s="19">
        <f t="shared" si="1608"/>
        <v>6</v>
      </c>
      <c r="P9006" s="19" t="str">
        <f t="shared" si="1608"/>
        <v/>
      </c>
      <c r="Q9006" s="19" t="str">
        <f t="shared" si="1608"/>
        <v/>
      </c>
      <c r="R9006" s="19">
        <f t="shared" si="1608"/>
        <v>9</v>
      </c>
    </row>
    <row r="9007" spans="1:18" ht="20.25">
      <c r="A9007" s="18" t="s">
        <v>1589</v>
      </c>
      <c r="B9007" s="20">
        <v>9003</v>
      </c>
      <c r="C9007" s="35" t="s">
        <v>1124</v>
      </c>
      <c r="D9007" s="24" t="s">
        <v>13194</v>
      </c>
      <c r="E9007" s="27" t="s">
        <v>22837</v>
      </c>
      <c r="F9007" s="26" t="str">
        <f t="shared" si="1598"/>
        <v>偏引</v>
      </c>
      <c r="G9007" s="26" t="str">
        <f t="shared" si="1599"/>
        <v>從手奇聲</v>
      </c>
      <c r="H9007" s="26" t="str">
        <f t="shared" si="1600"/>
        <v>居綺</v>
      </c>
      <c r="I9007" s="41" t="str">
        <f t="shared" si="1601"/>
        <v>4. 形声</v>
      </c>
      <c r="J9007" s="19" t="str">
        <f t="shared" si="1607"/>
        <v/>
      </c>
      <c r="K9007" s="19">
        <f t="shared" si="1607"/>
        <v>3</v>
      </c>
      <c r="L9007" s="19" t="str">
        <f t="shared" si="1607"/>
        <v/>
      </c>
      <c r="M9007" s="19">
        <f t="shared" si="1607"/>
        <v>4</v>
      </c>
      <c r="N9007" s="19" t="str">
        <f t="shared" si="1603"/>
        <v/>
      </c>
      <c r="O9007" s="19">
        <f t="shared" si="1608"/>
        <v>7</v>
      </c>
      <c r="P9007" s="19" t="str">
        <f t="shared" si="1608"/>
        <v/>
      </c>
      <c r="Q9007" s="19" t="str">
        <f t="shared" si="1608"/>
        <v/>
      </c>
      <c r="R9007" s="19">
        <f t="shared" si="1608"/>
        <v>10</v>
      </c>
    </row>
    <row r="9008" spans="1:18" ht="20.25">
      <c r="A9008" s="18" t="s">
        <v>1590</v>
      </c>
      <c r="B9008" s="20">
        <v>9004</v>
      </c>
      <c r="C9008" s="36" t="s">
        <v>27575</v>
      </c>
      <c r="D9008" s="24" t="s">
        <v>12484</v>
      </c>
      <c r="E9008" s="27" t="s">
        <v>22838</v>
      </c>
      <c r="F9008" s="26" t="str">
        <f t="shared" si="1598"/>
        <v>奮</v>
      </c>
      <c r="G9008" s="26" t="str">
        <f t="shared" si="1599"/>
        <v>從手軍聲</v>
      </c>
      <c r="H9008" s="26" t="str">
        <f t="shared" si="1600"/>
        <v>許歸</v>
      </c>
      <c r="I9008" s="41" t="str">
        <f t="shared" si="1601"/>
        <v>4. 形声</v>
      </c>
      <c r="J9008" s="19" t="str">
        <f t="shared" si="1607"/>
        <v/>
      </c>
      <c r="K9008" s="19">
        <f t="shared" si="1607"/>
        <v>2</v>
      </c>
      <c r="L9008" s="19" t="str">
        <f t="shared" si="1607"/>
        <v/>
      </c>
      <c r="M9008" s="19">
        <f t="shared" si="1607"/>
        <v>3</v>
      </c>
      <c r="N9008" s="19" t="str">
        <f t="shared" si="1603"/>
        <v/>
      </c>
      <c r="O9008" s="19">
        <f t="shared" si="1608"/>
        <v>6</v>
      </c>
      <c r="P9008" s="19" t="str">
        <f t="shared" si="1608"/>
        <v/>
      </c>
      <c r="Q9008" s="19" t="str">
        <f t="shared" si="1608"/>
        <v/>
      </c>
      <c r="R9008" s="19">
        <f t="shared" si="1608"/>
        <v>9</v>
      </c>
    </row>
    <row r="9009" spans="1:18" ht="20.25">
      <c r="A9009" s="18" t="s">
        <v>1591</v>
      </c>
      <c r="B9009" s="20">
        <v>9005</v>
      </c>
      <c r="C9009" s="35" t="s">
        <v>10021</v>
      </c>
      <c r="D9009" s="24" t="s">
        <v>12424</v>
      </c>
      <c r="E9009" s="27" t="s">
        <v>22839</v>
      </c>
      <c r="F9009" s="26" t="str">
        <f t="shared" si="1598"/>
        <v>研</v>
      </c>
      <c r="G9009" s="26" t="str">
        <f t="shared" si="1599"/>
        <v>從手麻聲</v>
      </c>
      <c r="H9009" s="26" t="str">
        <f t="shared" si="1600"/>
        <v>莫鄱</v>
      </c>
      <c r="I9009" s="41" t="str">
        <f t="shared" si="1601"/>
        <v>4. 形声</v>
      </c>
      <c r="J9009" s="19" t="str">
        <f t="shared" si="1607"/>
        <v/>
      </c>
      <c r="K9009" s="19">
        <f t="shared" si="1607"/>
        <v>2</v>
      </c>
      <c r="L9009" s="19" t="str">
        <f t="shared" si="1607"/>
        <v/>
      </c>
      <c r="M9009" s="19">
        <f t="shared" si="1607"/>
        <v>3</v>
      </c>
      <c r="N9009" s="19" t="str">
        <f t="shared" si="1603"/>
        <v/>
      </c>
      <c r="O9009" s="19">
        <f t="shared" si="1608"/>
        <v>6</v>
      </c>
      <c r="P9009" s="19" t="str">
        <f t="shared" si="1608"/>
        <v/>
      </c>
      <c r="Q9009" s="19" t="str">
        <f t="shared" si="1608"/>
        <v/>
      </c>
      <c r="R9009" s="19">
        <f t="shared" si="1608"/>
        <v>9</v>
      </c>
    </row>
    <row r="9010" spans="1:18" ht="20.25">
      <c r="A9010" s="18" t="s">
        <v>1592</v>
      </c>
      <c r="B9010" s="20">
        <v>9006</v>
      </c>
      <c r="C9010" s="35"/>
      <c r="D9010" s="24" t="s">
        <v>11557</v>
      </c>
      <c r="E9010" s="27" t="s">
        <v>22840</v>
      </c>
      <c r="F9010" s="26" t="str">
        <f t="shared" si="1598"/>
        <v>反手擊</v>
      </c>
      <c r="G9010" s="26" t="str">
        <f t="shared" si="1599"/>
        <v>從手□聲</v>
      </c>
      <c r="H9010" s="26" t="str">
        <f t="shared" si="1600"/>
        <v>匹齊</v>
      </c>
      <c r="I9010" s="41" t="str">
        <f t="shared" si="1601"/>
        <v>4. 形声</v>
      </c>
      <c r="J9010" s="19" t="str">
        <f t="shared" si="1607"/>
        <v/>
      </c>
      <c r="K9010" s="19">
        <f t="shared" si="1607"/>
        <v>4</v>
      </c>
      <c r="L9010" s="19" t="str">
        <f t="shared" si="1607"/>
        <v/>
      </c>
      <c r="M9010" s="19">
        <f t="shared" si="1607"/>
        <v>5</v>
      </c>
      <c r="N9010" s="19" t="str">
        <f t="shared" si="1603"/>
        <v/>
      </c>
      <c r="O9010" s="19">
        <f t="shared" si="1608"/>
        <v>8</v>
      </c>
      <c r="P9010" s="19" t="str">
        <f t="shared" si="1608"/>
        <v/>
      </c>
      <c r="Q9010" s="19" t="str">
        <f t="shared" si="1608"/>
        <v/>
      </c>
      <c r="R9010" s="19">
        <f t="shared" si="1608"/>
        <v>11</v>
      </c>
    </row>
    <row r="9011" spans="1:18" ht="20.25">
      <c r="A9011" s="18" t="s">
        <v>1593</v>
      </c>
      <c r="B9011" s="20">
        <v>9007</v>
      </c>
      <c r="C9011" s="36" t="s">
        <v>27576</v>
      </c>
      <c r="D9011" s="24" t="s">
        <v>11663</v>
      </c>
      <c r="E9011" s="27" t="s">
        <v>22841</v>
      </c>
      <c r="F9011" s="26" t="str">
        <f t="shared" si="1598"/>
        <v>亂</v>
      </c>
      <c r="G9011" s="26" t="str">
        <f t="shared" si="1599"/>
        <v>從手覺聲詩曰祇攪我心</v>
      </c>
      <c r="H9011" s="26" t="str">
        <f t="shared" si="1600"/>
        <v>古巧</v>
      </c>
      <c r="I9011" s="41" t="str">
        <f t="shared" si="1601"/>
        <v>4. 形声</v>
      </c>
      <c r="J9011" s="19" t="str">
        <f t="shared" si="1607"/>
        <v/>
      </c>
      <c r="K9011" s="19">
        <f t="shared" si="1607"/>
        <v>2</v>
      </c>
      <c r="L9011" s="19" t="str">
        <f t="shared" si="1607"/>
        <v/>
      </c>
      <c r="M9011" s="19">
        <f t="shared" si="1607"/>
        <v>3</v>
      </c>
      <c r="N9011" s="19" t="str">
        <f t="shared" si="1603"/>
        <v/>
      </c>
      <c r="O9011" s="19">
        <f t="shared" si="1608"/>
        <v>6</v>
      </c>
      <c r="P9011" s="19" t="str">
        <f t="shared" si="1608"/>
        <v/>
      </c>
      <c r="Q9011" s="19" t="str">
        <f t="shared" si="1608"/>
        <v/>
      </c>
      <c r="R9011" s="19">
        <f t="shared" si="1608"/>
        <v>15</v>
      </c>
    </row>
    <row r="9012" spans="1:18" ht="20.25">
      <c r="A9012" s="18" t="s">
        <v>1594</v>
      </c>
      <c r="B9012" s="20">
        <v>9008</v>
      </c>
      <c r="C9012" s="35" t="s">
        <v>27577</v>
      </c>
      <c r="D9012" s="24" t="s">
        <v>13657</v>
      </c>
      <c r="E9012" s="27" t="s">
        <v>22842</v>
      </c>
      <c r="F9012" s="26" t="str">
        <f t="shared" si="1598"/>
        <v>推擣</v>
      </c>
      <c r="G9012" s="26" t="str">
        <f t="shared" si="1599"/>
        <v>從手茸聲</v>
      </c>
      <c r="H9012" s="26" t="str">
        <f t="shared" si="1600"/>
        <v>而隴</v>
      </c>
      <c r="I9012" s="41" t="str">
        <f t="shared" si="1601"/>
        <v>4. 形声</v>
      </c>
      <c r="J9012" s="19" t="str">
        <f t="shared" si="1607"/>
        <v/>
      </c>
      <c r="K9012" s="19">
        <f t="shared" si="1607"/>
        <v>3</v>
      </c>
      <c r="L9012" s="19" t="str">
        <f t="shared" si="1607"/>
        <v/>
      </c>
      <c r="M9012" s="19">
        <f t="shared" si="1607"/>
        <v>4</v>
      </c>
      <c r="N9012" s="19" t="str">
        <f t="shared" si="1603"/>
        <v/>
      </c>
      <c r="O9012" s="19">
        <f t="shared" si="1608"/>
        <v>7</v>
      </c>
      <c r="P9012" s="19" t="str">
        <f t="shared" si="1608"/>
        <v/>
      </c>
      <c r="Q9012" s="19" t="str">
        <f t="shared" si="1608"/>
        <v/>
      </c>
      <c r="R9012" s="19">
        <f t="shared" si="1608"/>
        <v>10</v>
      </c>
    </row>
    <row r="9013" spans="1:18" ht="20.25">
      <c r="A9013" s="18" t="s">
        <v>1595</v>
      </c>
      <c r="B9013" s="20">
        <v>9009</v>
      </c>
      <c r="C9013" s="35" t="s">
        <v>886</v>
      </c>
      <c r="D9013" s="24" t="s">
        <v>11745</v>
      </c>
      <c r="E9013" s="27" t="s">
        <v>22843</v>
      </c>
      <c r="F9013" s="26" t="str">
        <f t="shared" si="1598"/>
        <v>卂擣</v>
      </c>
      <c r="G9013" s="26" t="str">
        <f t="shared" si="1599"/>
        <v>從手童聲</v>
      </c>
      <c r="H9013" s="26" t="str">
        <f t="shared" si="1600"/>
        <v>宅江</v>
      </c>
      <c r="I9013" s="41" t="str">
        <f t="shared" si="1601"/>
        <v>4. 形声</v>
      </c>
      <c r="J9013" s="19" t="str">
        <f t="shared" si="1607"/>
        <v/>
      </c>
      <c r="K9013" s="19">
        <f t="shared" si="1607"/>
        <v>3</v>
      </c>
      <c r="L9013" s="19" t="str">
        <f t="shared" si="1607"/>
        <v/>
      </c>
      <c r="M9013" s="19">
        <f t="shared" si="1607"/>
        <v>4</v>
      </c>
      <c r="N9013" s="19" t="str">
        <f t="shared" si="1603"/>
        <v/>
      </c>
      <c r="O9013" s="19">
        <f t="shared" si="1608"/>
        <v>7</v>
      </c>
      <c r="P9013" s="19" t="str">
        <f t="shared" si="1608"/>
        <v/>
      </c>
      <c r="Q9013" s="19" t="str">
        <f t="shared" si="1608"/>
        <v/>
      </c>
      <c r="R9013" s="19">
        <f t="shared" si="1608"/>
        <v>10</v>
      </c>
    </row>
    <row r="9014" spans="1:18" ht="20.25">
      <c r="A9014" s="18" t="s">
        <v>1596</v>
      </c>
      <c r="B9014" s="20">
        <v>9010</v>
      </c>
      <c r="C9014" s="35"/>
      <c r="D9014" s="24" t="s">
        <v>11581</v>
      </c>
      <c r="E9014" s="27" t="s">
        <v>22844</v>
      </c>
      <c r="F9014" s="26" t="str">
        <f t="shared" si="1598"/>
        <v>就</v>
      </c>
      <c r="G9014" s="26" t="str">
        <f t="shared" si="1599"/>
        <v>從手因聲</v>
      </c>
      <c r="H9014" s="26" t="str">
        <f t="shared" si="1600"/>
        <v>於真</v>
      </c>
      <c r="I9014" s="41" t="str">
        <f t="shared" si="1601"/>
        <v>4. 形声</v>
      </c>
      <c r="J9014" s="19" t="str">
        <f t="shared" si="1607"/>
        <v/>
      </c>
      <c r="K9014" s="19">
        <f t="shared" si="1607"/>
        <v>2</v>
      </c>
      <c r="L9014" s="19" t="str">
        <f t="shared" si="1607"/>
        <v/>
      </c>
      <c r="M9014" s="19">
        <f t="shared" si="1607"/>
        <v>3</v>
      </c>
      <c r="N9014" s="19" t="str">
        <f t="shared" si="1603"/>
        <v/>
      </c>
      <c r="O9014" s="19">
        <f t="shared" si="1608"/>
        <v>6</v>
      </c>
      <c r="P9014" s="19" t="str">
        <f t="shared" si="1608"/>
        <v/>
      </c>
      <c r="Q9014" s="19" t="str">
        <f t="shared" si="1608"/>
        <v/>
      </c>
      <c r="R9014" s="19">
        <f t="shared" si="1608"/>
        <v>9</v>
      </c>
    </row>
    <row r="9015" spans="1:18" ht="20.25">
      <c r="A9015" s="18" t="s">
        <v>1597</v>
      </c>
      <c r="B9015" s="20">
        <v>9011</v>
      </c>
      <c r="C9015" s="35" t="s">
        <v>4772</v>
      </c>
      <c r="D9015" s="24" t="s">
        <v>14007</v>
      </c>
      <c r="E9015" s="27" t="s">
        <v>22845</v>
      </c>
      <c r="F9015" s="26" t="str">
        <f t="shared" si="1598"/>
        <v>因</v>
      </c>
      <c r="G9015" s="26" t="str">
        <f t="shared" si="1599"/>
        <v>從手乃聲</v>
      </c>
      <c r="H9015" s="26" t="str">
        <f t="shared" si="1600"/>
        <v>如乘</v>
      </c>
      <c r="I9015" s="41" t="str">
        <f t="shared" si="1601"/>
        <v>4. 形声</v>
      </c>
      <c r="J9015" s="19" t="str">
        <f t="shared" si="1607"/>
        <v/>
      </c>
      <c r="K9015" s="19">
        <f t="shared" si="1607"/>
        <v>2</v>
      </c>
      <c r="L9015" s="19" t="str">
        <f t="shared" si="1607"/>
        <v/>
      </c>
      <c r="M9015" s="19">
        <f t="shared" si="1607"/>
        <v>3</v>
      </c>
      <c r="N9015" s="19" t="str">
        <f t="shared" si="1603"/>
        <v/>
      </c>
      <c r="O9015" s="19">
        <f t="shared" si="1608"/>
        <v>6</v>
      </c>
      <c r="P9015" s="19" t="str">
        <f t="shared" si="1608"/>
        <v/>
      </c>
      <c r="Q9015" s="19" t="str">
        <f t="shared" si="1608"/>
        <v/>
      </c>
      <c r="R9015" s="19">
        <f t="shared" si="1608"/>
        <v>9</v>
      </c>
    </row>
    <row r="9016" spans="1:18" ht="20.25">
      <c r="A9016" s="18" t="s">
        <v>1598</v>
      </c>
      <c r="B9016" s="20">
        <v>9012</v>
      </c>
      <c r="C9016" s="35" t="s">
        <v>961</v>
      </c>
      <c r="D9016" s="24" t="s">
        <v>12267</v>
      </c>
      <c r="E9016" s="27" t="s">
        <v>22846</v>
      </c>
      <c r="F9016" s="26" t="str">
        <f t="shared" si="1598"/>
        <v>絜</v>
      </c>
      <c r="G9016" s="26" t="str">
        <f t="shared" si="1599"/>
        <v>從手聲</v>
      </c>
      <c r="H9016" s="26" t="str">
        <f t="shared" si="1600"/>
        <v>古活</v>
      </c>
      <c r="I9016" s="41" t="str">
        <f t="shared" si="1601"/>
        <v>4. 形声</v>
      </c>
      <c r="J9016" s="19" t="str">
        <f t="shared" si="1607"/>
        <v/>
      </c>
      <c r="K9016" s="19">
        <f t="shared" si="1607"/>
        <v>2</v>
      </c>
      <c r="L9016" s="19" t="str">
        <f t="shared" si="1607"/>
        <v/>
      </c>
      <c r="M9016" s="19">
        <f t="shared" si="1607"/>
        <v>3</v>
      </c>
      <c r="N9016" s="19" t="str">
        <f t="shared" si="1603"/>
        <v/>
      </c>
      <c r="O9016" s="19">
        <f t="shared" si="1608"/>
        <v>6</v>
      </c>
      <c r="P9016" s="19" t="str">
        <f t="shared" si="1608"/>
        <v/>
      </c>
      <c r="Q9016" s="19" t="str">
        <f t="shared" si="1608"/>
        <v/>
      </c>
      <c r="R9016" s="19">
        <f t="shared" si="1608"/>
        <v>9</v>
      </c>
    </row>
    <row r="9017" spans="1:18" ht="20.25">
      <c r="A9017" s="18" t="s">
        <v>1599</v>
      </c>
      <c r="B9017" s="20">
        <v>9013</v>
      </c>
      <c r="C9017" s="35" t="s">
        <v>27578</v>
      </c>
      <c r="D9017" s="24" t="s">
        <v>12486</v>
      </c>
      <c r="E9017" s="27" t="s">
        <v>22847</v>
      </c>
      <c r="F9017" s="26" t="str">
        <f t="shared" si="1598"/>
        <v>抲撝</v>
      </c>
      <c r="G9017" s="26" t="str">
        <f t="shared" si="1599"/>
        <v>從手可聲周書曰盡執抲</v>
      </c>
      <c r="H9017" s="26" t="str">
        <f t="shared" si="1600"/>
        <v>虎何</v>
      </c>
      <c r="I9017" s="41" t="str">
        <f t="shared" si="1601"/>
        <v>4. 形声</v>
      </c>
      <c r="J9017" s="19" t="str">
        <f t="shared" si="1607"/>
        <v/>
      </c>
      <c r="K9017" s="19">
        <f t="shared" si="1607"/>
        <v>3</v>
      </c>
      <c r="L9017" s="19" t="str">
        <f t="shared" si="1607"/>
        <v/>
      </c>
      <c r="M9017" s="19">
        <f t="shared" si="1607"/>
        <v>4</v>
      </c>
      <c r="N9017" s="19" t="str">
        <f t="shared" si="1603"/>
        <v/>
      </c>
      <c r="O9017" s="19">
        <f t="shared" si="1608"/>
        <v>7</v>
      </c>
      <c r="P9017" s="19" t="str">
        <f t="shared" si="1608"/>
        <v/>
      </c>
      <c r="Q9017" s="19" t="str">
        <f t="shared" si="1608"/>
        <v/>
      </c>
      <c r="R9017" s="19">
        <f t="shared" si="1608"/>
        <v>16</v>
      </c>
    </row>
    <row r="9018" spans="1:18" ht="20.25">
      <c r="A9018" s="18" t="s">
        <v>1600</v>
      </c>
      <c r="B9018" s="20">
        <v>9014</v>
      </c>
      <c r="C9018" s="35" t="s">
        <v>1680</v>
      </c>
      <c r="D9018" s="24" t="s">
        <v>13023</v>
      </c>
      <c r="E9018" s="27" t="s">
        <v>22848</v>
      </c>
      <c r="F9018" s="26" t="str">
        <f t="shared" si="1598"/>
        <v>撝</v>
      </c>
      <c r="G9018" s="26" t="str">
        <f t="shared" si="1599"/>
        <v>從手辟聲</v>
      </c>
      <c r="H9018" s="26" t="str">
        <f t="shared" si="1600"/>
        <v>博戹</v>
      </c>
      <c r="I9018" s="41" t="str">
        <f t="shared" si="1601"/>
        <v>4. 形声</v>
      </c>
      <c r="J9018" s="19" t="str">
        <f t="shared" si="1607"/>
        <v/>
      </c>
      <c r="K9018" s="19">
        <f t="shared" si="1607"/>
        <v>2</v>
      </c>
      <c r="L9018" s="19" t="str">
        <f t="shared" si="1607"/>
        <v/>
      </c>
      <c r="M9018" s="19">
        <f t="shared" si="1607"/>
        <v>3</v>
      </c>
      <c r="N9018" s="19" t="str">
        <f t="shared" si="1603"/>
        <v/>
      </c>
      <c r="O9018" s="19">
        <f t="shared" si="1608"/>
        <v>6</v>
      </c>
      <c r="P9018" s="19" t="str">
        <f t="shared" si="1608"/>
        <v/>
      </c>
      <c r="Q9018" s="19" t="str">
        <f t="shared" si="1608"/>
        <v/>
      </c>
      <c r="R9018" s="19">
        <f t="shared" si="1608"/>
        <v>9</v>
      </c>
    </row>
    <row r="9019" spans="1:18" ht="20.25">
      <c r="A9019" s="18" t="s">
        <v>1601</v>
      </c>
      <c r="B9019" s="20">
        <v>9015</v>
      </c>
      <c r="C9019" s="35" t="s">
        <v>27579</v>
      </c>
      <c r="D9019" s="24" t="s">
        <v>12484</v>
      </c>
      <c r="E9019" s="27" t="s">
        <v>22849</v>
      </c>
      <c r="F9019" s="26" t="str">
        <f t="shared" si="1598"/>
        <v>裂</v>
      </c>
      <c r="G9019" s="26" t="str">
        <f t="shared" si="1599"/>
        <v>從手為聲一曰手指撝也</v>
      </c>
      <c r="H9019" s="26" t="str">
        <f t="shared" si="1600"/>
        <v>許歸</v>
      </c>
      <c r="I9019" s="41" t="str">
        <f t="shared" si="1601"/>
        <v>4. 形声</v>
      </c>
      <c r="J9019" s="19" t="str">
        <f t="shared" si="1607"/>
        <v/>
      </c>
      <c r="K9019" s="19">
        <f t="shared" si="1607"/>
        <v>2</v>
      </c>
      <c r="L9019" s="19" t="str">
        <f t="shared" si="1607"/>
        <v/>
      </c>
      <c r="M9019" s="19">
        <f t="shared" si="1607"/>
        <v>3</v>
      </c>
      <c r="N9019" s="19" t="str">
        <f t="shared" si="1603"/>
        <v/>
      </c>
      <c r="O9019" s="19">
        <f t="shared" si="1608"/>
        <v>6</v>
      </c>
      <c r="P9019" s="19" t="str">
        <f t="shared" si="1608"/>
        <v/>
      </c>
      <c r="Q9019" s="19" t="str">
        <f t="shared" si="1608"/>
        <v/>
      </c>
      <c r="R9019" s="19">
        <f t="shared" si="1608"/>
        <v>15</v>
      </c>
    </row>
    <row r="9020" spans="1:18" ht="20.25">
      <c r="A9020" s="18" t="s">
        <v>1602</v>
      </c>
      <c r="B9020" s="20">
        <v>9016</v>
      </c>
      <c r="C9020" s="35" t="s">
        <v>27580</v>
      </c>
      <c r="D9020" s="24" t="s">
        <v>11615</v>
      </c>
      <c r="E9020" s="27" t="s">
        <v>22850</v>
      </c>
      <c r="F9020" s="26" t="str">
        <f t="shared" si="1598"/>
        <v>裂</v>
      </c>
      <c r="G9020" s="26" t="str">
        <f t="shared" si="1599"/>
        <v>從手赤聲</v>
      </c>
      <c r="H9020" s="26" t="str">
        <f t="shared" si="1600"/>
        <v>呼麥</v>
      </c>
      <c r="I9020" s="41" t="str">
        <f t="shared" si="1601"/>
        <v>4. 形声</v>
      </c>
      <c r="J9020" s="19" t="str">
        <f t="shared" si="1607"/>
        <v/>
      </c>
      <c r="K9020" s="19">
        <f t="shared" si="1607"/>
        <v>2</v>
      </c>
      <c r="L9020" s="19" t="str">
        <f t="shared" si="1607"/>
        <v/>
      </c>
      <c r="M9020" s="19">
        <f t="shared" si="1607"/>
        <v>3</v>
      </c>
      <c r="N9020" s="19" t="str">
        <f t="shared" si="1603"/>
        <v/>
      </c>
      <c r="O9020" s="19">
        <f t="shared" si="1608"/>
        <v>6</v>
      </c>
      <c r="P9020" s="19" t="str">
        <f t="shared" si="1608"/>
        <v/>
      </c>
      <c r="Q9020" s="19" t="str">
        <f t="shared" si="1608"/>
        <v/>
      </c>
      <c r="R9020" s="19">
        <f t="shared" si="1608"/>
        <v>9</v>
      </c>
    </row>
    <row r="9021" spans="1:18" ht="20.25">
      <c r="A9021" s="18" t="s">
        <v>1603</v>
      </c>
      <c r="B9021" s="20">
        <v>9017</v>
      </c>
      <c r="C9021" s="35" t="s">
        <v>27581</v>
      </c>
      <c r="D9021" s="24" t="s">
        <v>11694</v>
      </c>
      <c r="E9021" s="27" t="s">
        <v>22851</v>
      </c>
      <c r="F9021" s="26" t="str">
        <f t="shared" si="1598"/>
        <v/>
      </c>
      <c r="G9021" s="26" t="str">
        <f t="shared" si="1599"/>
        <v/>
      </c>
      <c r="H9021" s="26" t="str">
        <f t="shared" si="1600"/>
        <v>盧則</v>
      </c>
      <c r="I9021" s="41" t="str">
        <f t="shared" si="1601"/>
        <v>4. 形声</v>
      </c>
      <c r="J9021" s="19" t="str">
        <f t="shared" si="1607"/>
        <v/>
      </c>
      <c r="K9021" s="19" t="str">
        <f t="shared" si="1607"/>
        <v/>
      </c>
      <c r="L9021" s="19" t="str">
        <f t="shared" si="1607"/>
        <v/>
      </c>
      <c r="M9021" s="19">
        <f t="shared" si="1607"/>
        <v>8</v>
      </c>
      <c r="N9021" s="19" t="str">
        <f t="shared" si="1603"/>
        <v/>
      </c>
      <c r="O9021" s="19">
        <f t="shared" si="1608"/>
        <v>11</v>
      </c>
      <c r="P9021" s="19" t="str">
        <f t="shared" si="1608"/>
        <v/>
      </c>
      <c r="Q9021" s="19" t="str">
        <f t="shared" si="1608"/>
        <v/>
      </c>
      <c r="R9021" s="19">
        <f t="shared" si="1608"/>
        <v>14</v>
      </c>
    </row>
    <row r="9022" spans="1:18" ht="20.25">
      <c r="A9022" s="18" t="s">
        <v>1604</v>
      </c>
      <c r="B9022" s="20">
        <v>9018</v>
      </c>
      <c r="C9022" s="35" t="s">
        <v>2363</v>
      </c>
      <c r="D9022" s="24" t="s">
        <v>11582</v>
      </c>
      <c r="E9022" s="27" t="s">
        <v>22852</v>
      </c>
      <c r="F9022" s="26" t="str">
        <f t="shared" si="1598"/>
        <v>巧</v>
      </c>
      <c r="G9022" s="26" t="str">
        <f t="shared" si="1599"/>
        <v>從手支聲</v>
      </c>
      <c r="H9022" s="26" t="str">
        <f t="shared" si="1600"/>
        <v>渠綺</v>
      </c>
      <c r="I9022" s="41" t="str">
        <f t="shared" si="1601"/>
        <v>4. 形声</v>
      </c>
      <c r="J9022" s="19" t="str">
        <f t="shared" si="1607"/>
        <v/>
      </c>
      <c r="K9022" s="19">
        <f t="shared" si="1607"/>
        <v>2</v>
      </c>
      <c r="L9022" s="19" t="str">
        <f t="shared" si="1607"/>
        <v/>
      </c>
      <c r="M9022" s="19">
        <f t="shared" si="1607"/>
        <v>3</v>
      </c>
      <c r="N9022" s="19" t="str">
        <f t="shared" si="1603"/>
        <v/>
      </c>
      <c r="O9022" s="19">
        <f t="shared" si="1608"/>
        <v>6</v>
      </c>
      <c r="P9022" s="19" t="str">
        <f t="shared" si="1608"/>
        <v/>
      </c>
      <c r="Q9022" s="19" t="str">
        <f t="shared" si="1608"/>
        <v/>
      </c>
      <c r="R9022" s="19">
        <f t="shared" si="1608"/>
        <v>9</v>
      </c>
    </row>
    <row r="9023" spans="1:18" ht="20.25">
      <c r="A9023" s="18" t="s">
        <v>1605</v>
      </c>
      <c r="B9023" s="20">
        <v>9019</v>
      </c>
      <c r="C9023" s="35" t="s">
        <v>10016</v>
      </c>
      <c r="D9023" s="24" t="s">
        <v>12424</v>
      </c>
      <c r="E9023" s="27" t="s">
        <v>22853</v>
      </c>
      <c r="F9023" s="26" t="str">
        <f t="shared" si="1598"/>
        <v>規</v>
      </c>
      <c r="G9023" s="26" t="str">
        <f t="shared" si="1599"/>
        <v>從手莫聲</v>
      </c>
      <c r="H9023" s="26" t="str">
        <f t="shared" si="1600"/>
        <v>莫胡</v>
      </c>
      <c r="I9023" s="41" t="str">
        <f t="shared" si="1601"/>
        <v>4. 形声</v>
      </c>
      <c r="J9023" s="19" t="str">
        <f t="shared" si="1607"/>
        <v/>
      </c>
      <c r="K9023" s="19">
        <f t="shared" si="1607"/>
        <v>2</v>
      </c>
      <c r="L9023" s="19" t="str">
        <f t="shared" si="1607"/>
        <v/>
      </c>
      <c r="M9023" s="19">
        <f t="shared" si="1607"/>
        <v>3</v>
      </c>
      <c r="N9023" s="19" t="str">
        <f t="shared" si="1603"/>
        <v/>
      </c>
      <c r="O9023" s="19">
        <f t="shared" si="1608"/>
        <v>6</v>
      </c>
      <c r="P9023" s="19" t="str">
        <f t="shared" si="1608"/>
        <v/>
      </c>
      <c r="Q9023" s="19" t="str">
        <f t="shared" si="1608"/>
        <v/>
      </c>
      <c r="R9023" s="19">
        <f t="shared" si="1608"/>
        <v>9</v>
      </c>
    </row>
    <row r="9024" spans="1:18" ht="20.25">
      <c r="A9024" s="18" t="s">
        <v>1606</v>
      </c>
      <c r="B9024" s="20">
        <v>9020</v>
      </c>
      <c r="C9024" s="35" t="s">
        <v>898</v>
      </c>
      <c r="D9024" s="24" t="s">
        <v>13006</v>
      </c>
      <c r="E9024" s="27" t="s">
        <v>22854</v>
      </c>
      <c r="F9024" s="26" t="str">
        <f t="shared" si="1598"/>
        <v>不巧</v>
      </c>
      <c r="G9024" s="26" t="str">
        <f t="shared" si="1599"/>
        <v>從手出聲</v>
      </c>
      <c r="H9024" s="26" t="str">
        <f t="shared" si="1600"/>
        <v>職說</v>
      </c>
      <c r="I9024" s="41" t="str">
        <f t="shared" si="1601"/>
        <v>4. 形声</v>
      </c>
      <c r="J9024" s="19" t="str">
        <f t="shared" si="1607"/>
        <v/>
      </c>
      <c r="K9024" s="19">
        <f t="shared" si="1607"/>
        <v>3</v>
      </c>
      <c r="L9024" s="19" t="str">
        <f t="shared" si="1607"/>
        <v/>
      </c>
      <c r="M9024" s="19">
        <f t="shared" si="1607"/>
        <v>4</v>
      </c>
      <c r="N9024" s="19" t="str">
        <f t="shared" si="1603"/>
        <v/>
      </c>
      <c r="O9024" s="19">
        <f t="shared" si="1608"/>
        <v>7</v>
      </c>
      <c r="P9024" s="19" t="str">
        <f t="shared" si="1608"/>
        <v/>
      </c>
      <c r="Q9024" s="19" t="str">
        <f t="shared" si="1608"/>
        <v/>
      </c>
      <c r="R9024" s="19">
        <f t="shared" si="1608"/>
        <v>10</v>
      </c>
    </row>
    <row r="9025" spans="1:18" ht="20.25">
      <c r="A9025" s="18" t="s">
        <v>1607</v>
      </c>
      <c r="B9025" s="20">
        <v>9021</v>
      </c>
      <c r="C9025" s="35"/>
      <c r="D9025" s="24" t="s">
        <v>12247</v>
      </c>
      <c r="E9025" s="27" t="s">
        <v>22855</v>
      </c>
      <c r="F9025" s="26" t="str">
        <f t="shared" si="1598"/>
        <v>縫指㧺</v>
      </c>
      <c r="G9025" s="26" t="str">
        <f t="shared" si="1599"/>
        <v>一曰韜也從手沓聲讀若眔</v>
      </c>
      <c r="H9025" s="26" t="str">
        <f t="shared" si="1600"/>
        <v>徒合</v>
      </c>
      <c r="I9025" s="41" t="str">
        <f t="shared" si="1601"/>
        <v>4. 形声</v>
      </c>
      <c r="J9025" s="19" t="str">
        <f t="shared" ref="J9025:M9044" si="1609">IFERROR(FIND(J$4,$E9025),"")</f>
        <v/>
      </c>
      <c r="K9025" s="19">
        <f t="shared" si="1609"/>
        <v>4</v>
      </c>
      <c r="L9025" s="19" t="str">
        <f t="shared" si="1609"/>
        <v/>
      </c>
      <c r="M9025" s="19">
        <f t="shared" si="1609"/>
        <v>9</v>
      </c>
      <c r="N9025" s="19" t="str">
        <f t="shared" si="1603"/>
        <v/>
      </c>
      <c r="O9025" s="19">
        <f t="shared" ref="O9025:R9044" si="1610">IFERROR(FIND(O$4,$E9025),"")</f>
        <v>12</v>
      </c>
      <c r="P9025" s="19" t="str">
        <f t="shared" si="1610"/>
        <v/>
      </c>
      <c r="Q9025" s="19" t="str">
        <f t="shared" si="1610"/>
        <v/>
      </c>
      <c r="R9025" s="19">
        <f t="shared" si="1610"/>
        <v>18</v>
      </c>
    </row>
    <row r="9026" spans="1:18" ht="20.25">
      <c r="A9026" s="18" t="s">
        <v>1608</v>
      </c>
      <c r="B9026" s="20">
        <v>9022</v>
      </c>
      <c r="C9026" s="35" t="s">
        <v>27582</v>
      </c>
      <c r="D9026" s="24" t="s">
        <v>12740</v>
      </c>
      <c r="E9026" s="27" t="s">
        <v>22856</v>
      </c>
      <c r="F9026" s="26" t="str">
        <f t="shared" si="1598"/>
        <v>圜</v>
      </c>
      <c r="G9026" s="26" t="str">
        <f t="shared" si="1599"/>
        <v>從手專聲</v>
      </c>
      <c r="H9026" s="26" t="str">
        <f t="shared" si="1600"/>
        <v>度官</v>
      </c>
      <c r="I9026" s="41" t="str">
        <f t="shared" si="1601"/>
        <v>4. 形声</v>
      </c>
      <c r="J9026" s="19" t="str">
        <f t="shared" si="1609"/>
        <v/>
      </c>
      <c r="K9026" s="19">
        <f t="shared" si="1609"/>
        <v>2</v>
      </c>
      <c r="L9026" s="19" t="str">
        <f t="shared" si="1609"/>
        <v/>
      </c>
      <c r="M9026" s="19">
        <f t="shared" si="1609"/>
        <v>3</v>
      </c>
      <c r="N9026" s="19" t="str">
        <f t="shared" si="1603"/>
        <v/>
      </c>
      <c r="O9026" s="19">
        <f t="shared" si="1610"/>
        <v>6</v>
      </c>
      <c r="P9026" s="19" t="str">
        <f t="shared" si="1610"/>
        <v/>
      </c>
      <c r="Q9026" s="19" t="str">
        <f t="shared" si="1610"/>
        <v/>
      </c>
      <c r="R9026" s="19">
        <f t="shared" si="1610"/>
        <v>9</v>
      </c>
    </row>
    <row r="9027" spans="1:18" ht="20.25">
      <c r="A9027" s="18" t="s">
        <v>1609</v>
      </c>
      <c r="B9027" s="20">
        <v>9023</v>
      </c>
      <c r="C9027" s="35"/>
      <c r="D9027" s="24" t="s">
        <v>14008</v>
      </c>
      <c r="E9027" s="27" t="s">
        <v>22857</v>
      </c>
      <c r="F9027" s="26" t="str">
        <f t="shared" si="1598"/>
        <v>手推之</v>
      </c>
      <c r="G9027" s="26" t="str">
        <f t="shared" si="1599"/>
        <v>從手圂聲</v>
      </c>
      <c r="H9027" s="26" t="str">
        <f t="shared" si="1600"/>
        <v>户骨</v>
      </c>
      <c r="I9027" s="41" t="str">
        <f t="shared" si="1601"/>
        <v>4. 形声</v>
      </c>
      <c r="J9027" s="19" t="str">
        <f t="shared" si="1609"/>
        <v/>
      </c>
      <c r="K9027" s="19">
        <f t="shared" si="1609"/>
        <v>4</v>
      </c>
      <c r="L9027" s="19" t="str">
        <f t="shared" si="1609"/>
        <v/>
      </c>
      <c r="M9027" s="19">
        <f t="shared" si="1609"/>
        <v>5</v>
      </c>
      <c r="N9027" s="19" t="str">
        <f t="shared" si="1603"/>
        <v/>
      </c>
      <c r="O9027" s="19">
        <f t="shared" si="1610"/>
        <v>8</v>
      </c>
      <c r="P9027" s="19" t="str">
        <f t="shared" si="1610"/>
        <v/>
      </c>
      <c r="Q9027" s="19" t="str">
        <f t="shared" si="1610"/>
        <v/>
      </c>
      <c r="R9027" s="19">
        <f t="shared" si="1610"/>
        <v>11</v>
      </c>
    </row>
    <row r="9028" spans="1:18" ht="20.25">
      <c r="A9028" s="18" t="s">
        <v>1610</v>
      </c>
      <c r="B9028" s="20">
        <v>9024</v>
      </c>
      <c r="C9028" s="35" t="s">
        <v>27583</v>
      </c>
      <c r="D9028" s="24" t="s">
        <v>11695</v>
      </c>
      <c r="E9028" s="27" t="s">
        <v>22858</v>
      </c>
      <c r="F9028" s="26" t="str">
        <f t="shared" si="1598"/>
        <v>盛土於梩中</v>
      </c>
      <c r="G9028" s="26" t="str">
        <f t="shared" si="1599"/>
        <v>一曰擾也詩曰捄之陾陾從手求聲</v>
      </c>
      <c r="H9028" s="26" t="str">
        <f t="shared" si="1600"/>
        <v>舉朱</v>
      </c>
      <c r="I9028" s="41" t="str">
        <f t="shared" si="1601"/>
        <v>4. 形声</v>
      </c>
      <c r="J9028" s="19" t="str">
        <f t="shared" si="1609"/>
        <v/>
      </c>
      <c r="K9028" s="19">
        <f t="shared" si="1609"/>
        <v>6</v>
      </c>
      <c r="L9028" s="19" t="str">
        <f t="shared" si="1609"/>
        <v/>
      </c>
      <c r="M9028" s="19">
        <f t="shared" si="1609"/>
        <v>17</v>
      </c>
      <c r="N9028" s="19" t="str">
        <f t="shared" si="1603"/>
        <v/>
      </c>
      <c r="O9028" s="19">
        <f t="shared" si="1610"/>
        <v>20</v>
      </c>
      <c r="P9028" s="19" t="str">
        <f t="shared" si="1610"/>
        <v/>
      </c>
      <c r="Q9028" s="19" t="str">
        <f t="shared" si="1610"/>
        <v/>
      </c>
      <c r="R9028" s="19">
        <f t="shared" si="1610"/>
        <v>23</v>
      </c>
    </row>
    <row r="9029" spans="1:18" ht="20.25">
      <c r="A9029" s="18" t="s">
        <v>1611</v>
      </c>
      <c r="B9029" s="20">
        <v>9025</v>
      </c>
      <c r="C9029" s="35" t="s">
        <v>1114</v>
      </c>
      <c r="D9029" s="24" t="s">
        <v>12045</v>
      </c>
      <c r="E9029" s="27" t="s">
        <v>22859</v>
      </c>
      <c r="F9029" s="26" t="str">
        <f t="shared" ref="F9029:F9092" si="1611">IFERROR(MID(E9029,1,K9029-1),"")</f>
        <v>手口共有所作</v>
      </c>
      <c r="G9029" s="26" t="str">
        <f t="shared" ref="G9029:G9092" si="1612">IFERROR(MID($E9029,K9029+1,MIN(IF(Q9029=0,100,Q9029), IF(R9029=0,100,R9029))-3-K9029),"")</f>
        <v>從手吉聲詩曰予手拮据</v>
      </c>
      <c r="H9029" s="26" t="str">
        <f t="shared" ref="H9029:H9092" si="1613">IFERROR(MID($E9029,R9029-2,2),"")</f>
        <v>古屑</v>
      </c>
      <c r="I9029" s="41" t="str">
        <f t="shared" ref="I9029:I9092" si="1614">IFERROR(IF(N(P9029)&lt;&gt;0,"1.象形 or 2.指事",IF(N(M9029)*N(O9029)&lt;&gt;0,"4. 形声",IF(AND(N(M9029)*N(N9029)&lt;&gt;0, N9029&lt;Q9029),"3. 会意",""))),"")</f>
        <v>4. 形声</v>
      </c>
      <c r="J9029" s="19" t="str">
        <f t="shared" si="1609"/>
        <v/>
      </c>
      <c r="K9029" s="19">
        <f t="shared" si="1609"/>
        <v>7</v>
      </c>
      <c r="L9029" s="19" t="str">
        <f t="shared" si="1609"/>
        <v/>
      </c>
      <c r="M9029" s="19">
        <f t="shared" si="1609"/>
        <v>8</v>
      </c>
      <c r="N9029" s="19" t="str">
        <f t="shared" ref="N9029:N9092" si="1615">IFERROR(FIND(N$4,$E9029,M9029+1),"")</f>
        <v/>
      </c>
      <c r="O9029" s="19">
        <f t="shared" si="1610"/>
        <v>11</v>
      </c>
      <c r="P9029" s="19" t="str">
        <f t="shared" si="1610"/>
        <v/>
      </c>
      <c r="Q9029" s="19" t="str">
        <f t="shared" si="1610"/>
        <v/>
      </c>
      <c r="R9029" s="19">
        <f t="shared" si="1610"/>
        <v>20</v>
      </c>
    </row>
    <row r="9030" spans="1:18" ht="20.25">
      <c r="A9030" s="18" t="s">
        <v>1612</v>
      </c>
      <c r="B9030" s="20">
        <v>9026</v>
      </c>
      <c r="C9030" s="35" t="s">
        <v>27584</v>
      </c>
      <c r="D9030" s="24" t="s">
        <v>11724</v>
      </c>
      <c r="E9030" s="27" t="s">
        <v>22860</v>
      </c>
      <c r="F9030" s="26" t="str">
        <f t="shared" si="1611"/>
        <v>掘</v>
      </c>
      <c r="G9030" s="26" t="str">
        <f t="shared" si="1612"/>
        <v>從手骨聲</v>
      </c>
      <c r="H9030" s="26" t="str">
        <f t="shared" si="1613"/>
        <v>户骨</v>
      </c>
      <c r="I9030" s="41" t="str">
        <f t="shared" si="1614"/>
        <v>4. 形声</v>
      </c>
      <c r="J9030" s="19" t="str">
        <f t="shared" si="1609"/>
        <v/>
      </c>
      <c r="K9030" s="19">
        <f t="shared" si="1609"/>
        <v>2</v>
      </c>
      <c r="L9030" s="19" t="str">
        <f t="shared" si="1609"/>
        <v/>
      </c>
      <c r="M9030" s="19">
        <f t="shared" si="1609"/>
        <v>3</v>
      </c>
      <c r="N9030" s="19" t="str">
        <f t="shared" si="1615"/>
        <v/>
      </c>
      <c r="O9030" s="19">
        <f t="shared" si="1610"/>
        <v>6</v>
      </c>
      <c r="P9030" s="19" t="str">
        <f t="shared" si="1610"/>
        <v/>
      </c>
      <c r="Q9030" s="19" t="str">
        <f t="shared" si="1610"/>
        <v/>
      </c>
      <c r="R9030" s="19">
        <f t="shared" si="1610"/>
        <v>9</v>
      </c>
    </row>
    <row r="9031" spans="1:18" ht="20.25">
      <c r="A9031" s="18" t="s">
        <v>1613</v>
      </c>
      <c r="B9031" s="20">
        <v>9027</v>
      </c>
      <c r="C9031" s="35" t="s">
        <v>11131</v>
      </c>
      <c r="D9031" s="24" t="s">
        <v>11665</v>
      </c>
      <c r="E9031" s="27" t="s">
        <v>22861</v>
      </c>
      <c r="F9031" s="26" t="str">
        <f t="shared" si="1611"/>
        <v>搰</v>
      </c>
      <c r="G9031" s="26" t="str">
        <f t="shared" si="1612"/>
        <v>從手屈聲</v>
      </c>
      <c r="H9031" s="26" t="str">
        <f t="shared" si="1613"/>
        <v>衢勿</v>
      </c>
      <c r="I9031" s="41" t="str">
        <f t="shared" si="1614"/>
        <v>4. 形声</v>
      </c>
      <c r="J9031" s="19" t="str">
        <f t="shared" si="1609"/>
        <v/>
      </c>
      <c r="K9031" s="19">
        <f t="shared" si="1609"/>
        <v>2</v>
      </c>
      <c r="L9031" s="19" t="str">
        <f t="shared" si="1609"/>
        <v/>
      </c>
      <c r="M9031" s="19">
        <f t="shared" si="1609"/>
        <v>3</v>
      </c>
      <c r="N9031" s="19" t="str">
        <f t="shared" si="1615"/>
        <v/>
      </c>
      <c r="O9031" s="19">
        <f t="shared" si="1610"/>
        <v>6</v>
      </c>
      <c r="P9031" s="19" t="str">
        <f t="shared" si="1610"/>
        <v/>
      </c>
      <c r="Q9031" s="19" t="str">
        <f t="shared" si="1610"/>
        <v/>
      </c>
      <c r="R9031" s="19">
        <f t="shared" si="1610"/>
        <v>9</v>
      </c>
    </row>
    <row r="9032" spans="1:18" ht="20.25">
      <c r="A9032" s="18" t="s">
        <v>1614</v>
      </c>
      <c r="B9032" s="20">
        <v>9028</v>
      </c>
      <c r="C9032" s="35" t="s">
        <v>8873</v>
      </c>
      <c r="D9032" s="24" t="s">
        <v>11658</v>
      </c>
      <c r="E9032" s="27" t="s">
        <v>22862</v>
      </c>
      <c r="F9032" s="26" t="str">
        <f t="shared" si="1611"/>
        <v>歛</v>
      </c>
      <c r="G9032" s="26" t="str">
        <f t="shared" si="1612"/>
        <v>小上曰掩從手奄聲</v>
      </c>
      <c r="H9032" s="26" t="str">
        <f t="shared" si="1613"/>
        <v>衣檢</v>
      </c>
      <c r="I9032" s="41" t="str">
        <f t="shared" si="1614"/>
        <v>4. 形声</v>
      </c>
      <c r="J9032" s="19" t="str">
        <f t="shared" si="1609"/>
        <v/>
      </c>
      <c r="K9032" s="19">
        <f t="shared" si="1609"/>
        <v>2</v>
      </c>
      <c r="L9032" s="19" t="str">
        <f t="shared" si="1609"/>
        <v/>
      </c>
      <c r="M9032" s="19">
        <f t="shared" si="1609"/>
        <v>7</v>
      </c>
      <c r="N9032" s="19" t="str">
        <f t="shared" si="1615"/>
        <v/>
      </c>
      <c r="O9032" s="19">
        <f t="shared" si="1610"/>
        <v>10</v>
      </c>
      <c r="P9032" s="19" t="str">
        <f t="shared" si="1610"/>
        <v/>
      </c>
      <c r="Q9032" s="19" t="str">
        <f t="shared" si="1610"/>
        <v/>
      </c>
      <c r="R9032" s="19">
        <f t="shared" si="1610"/>
        <v>13</v>
      </c>
    </row>
    <row r="9033" spans="1:18" ht="20.25">
      <c r="A9033" s="18" t="s">
        <v>1615</v>
      </c>
      <c r="B9033" s="20">
        <v>9029</v>
      </c>
      <c r="C9033" s="35" t="s">
        <v>27585</v>
      </c>
      <c r="D9033" s="24" t="s">
        <v>11979</v>
      </c>
      <c r="E9033" s="27" t="s">
        <v>22863</v>
      </c>
      <c r="F9033" s="26" t="str">
        <f t="shared" si="1611"/>
        <v>滌</v>
      </c>
      <c r="G9033" s="26" t="str">
        <f t="shared" si="1612"/>
        <v>從手既聲詩曰摡之釡鬵</v>
      </c>
      <c r="H9033" s="26" t="str">
        <f t="shared" si="1613"/>
        <v>古代</v>
      </c>
      <c r="I9033" s="41" t="str">
        <f t="shared" si="1614"/>
        <v>4. 形声</v>
      </c>
      <c r="J9033" s="19" t="str">
        <f t="shared" si="1609"/>
        <v/>
      </c>
      <c r="K9033" s="19">
        <f t="shared" si="1609"/>
        <v>2</v>
      </c>
      <c r="L9033" s="19" t="str">
        <f t="shared" si="1609"/>
        <v/>
      </c>
      <c r="M9033" s="19">
        <f t="shared" si="1609"/>
        <v>3</v>
      </c>
      <c r="N9033" s="19" t="str">
        <f t="shared" si="1615"/>
        <v/>
      </c>
      <c r="O9033" s="19">
        <f t="shared" si="1610"/>
        <v>6</v>
      </c>
      <c r="P9033" s="19" t="str">
        <f t="shared" si="1610"/>
        <v/>
      </c>
      <c r="Q9033" s="19" t="str">
        <f t="shared" si="1610"/>
        <v/>
      </c>
      <c r="R9033" s="19">
        <f t="shared" si="1610"/>
        <v>15</v>
      </c>
    </row>
    <row r="9034" spans="1:18" ht="20.25">
      <c r="A9034" s="18" t="s">
        <v>1616</v>
      </c>
      <c r="B9034" s="20">
        <v>9030</v>
      </c>
      <c r="C9034" s="35" t="s">
        <v>27586</v>
      </c>
      <c r="D9034" s="24" t="s">
        <v>12116</v>
      </c>
      <c r="E9034" s="27" t="s">
        <v>22864</v>
      </c>
      <c r="F9034" s="26" t="str">
        <f t="shared" si="1611"/>
        <v>取水沮</v>
      </c>
      <c r="G9034" s="26" t="str">
        <f t="shared" si="1612"/>
        <v>從手胥聲武威有揟次縣</v>
      </c>
      <c r="H9034" s="26" t="str">
        <f t="shared" si="1613"/>
        <v>相居</v>
      </c>
      <c r="I9034" s="41" t="str">
        <f t="shared" si="1614"/>
        <v>4. 形声</v>
      </c>
      <c r="J9034" s="19" t="str">
        <f t="shared" si="1609"/>
        <v/>
      </c>
      <c r="K9034" s="19">
        <f t="shared" si="1609"/>
        <v>4</v>
      </c>
      <c r="L9034" s="19" t="str">
        <f t="shared" si="1609"/>
        <v/>
      </c>
      <c r="M9034" s="19">
        <f t="shared" si="1609"/>
        <v>5</v>
      </c>
      <c r="N9034" s="19" t="str">
        <f t="shared" si="1615"/>
        <v/>
      </c>
      <c r="O9034" s="19">
        <f t="shared" si="1610"/>
        <v>8</v>
      </c>
      <c r="P9034" s="19" t="str">
        <f t="shared" si="1610"/>
        <v/>
      </c>
      <c r="Q9034" s="19" t="str">
        <f t="shared" si="1610"/>
        <v/>
      </c>
      <c r="R9034" s="19">
        <f t="shared" si="1610"/>
        <v>17</v>
      </c>
    </row>
    <row r="9035" spans="1:18" ht="20.25">
      <c r="A9035" s="18" t="s">
        <v>1617</v>
      </c>
      <c r="B9035" s="20">
        <v>9031</v>
      </c>
      <c r="C9035" s="35" t="s">
        <v>8026</v>
      </c>
      <c r="D9035" s="24" t="s">
        <v>12248</v>
      </c>
      <c r="E9035" s="27" t="s">
        <v>22865</v>
      </c>
      <c r="F9035" s="26" t="str">
        <f t="shared" si="1611"/>
        <v>穜</v>
      </c>
      <c r="G9035" s="26" t="str">
        <f t="shared" si="1612"/>
        <v>一曰布也從手番聲</v>
      </c>
      <c r="H9035" s="26" t="str">
        <f t="shared" si="1613"/>
        <v>補過</v>
      </c>
      <c r="I9035" s="41" t="str">
        <f t="shared" si="1614"/>
        <v>4. 形声</v>
      </c>
      <c r="J9035" s="19" t="str">
        <f t="shared" si="1609"/>
        <v/>
      </c>
      <c r="K9035" s="19">
        <f t="shared" si="1609"/>
        <v>2</v>
      </c>
      <c r="L9035" s="19" t="str">
        <f t="shared" si="1609"/>
        <v/>
      </c>
      <c r="M9035" s="19">
        <f t="shared" si="1609"/>
        <v>7</v>
      </c>
      <c r="N9035" s="19" t="str">
        <f t="shared" si="1615"/>
        <v/>
      </c>
      <c r="O9035" s="19">
        <f t="shared" si="1610"/>
        <v>10</v>
      </c>
      <c r="P9035" s="19" t="str">
        <f t="shared" si="1610"/>
        <v/>
      </c>
      <c r="Q9035" s="19" t="str">
        <f t="shared" si="1610"/>
        <v/>
      </c>
      <c r="R9035" s="19">
        <f t="shared" si="1610"/>
        <v>13</v>
      </c>
    </row>
    <row r="9036" spans="1:18" ht="20.25">
      <c r="A9036" s="18" t="s">
        <v>1618</v>
      </c>
      <c r="B9036" s="20">
        <v>9032</v>
      </c>
      <c r="C9036" s="35" t="s">
        <v>8026</v>
      </c>
      <c r="D9036" s="24" t="s">
        <v>12248</v>
      </c>
      <c r="E9036" s="27" t="s">
        <v>8208</v>
      </c>
      <c r="F9036" s="26" t="str">
        <f t="shared" si="1611"/>
        <v/>
      </c>
      <c r="G9036" s="26" t="str">
        <f t="shared" si="1612"/>
        <v/>
      </c>
      <c r="H9036" s="26" t="str">
        <f t="shared" si="1613"/>
        <v/>
      </c>
      <c r="I9036" s="41" t="str">
        <f t="shared" si="1614"/>
        <v/>
      </c>
      <c r="J9036" s="19">
        <f t="shared" si="1609"/>
        <v>1</v>
      </c>
      <c r="K9036" s="19" t="str">
        <f t="shared" si="1609"/>
        <v/>
      </c>
      <c r="L9036" s="19" t="str">
        <f t="shared" si="1609"/>
        <v/>
      </c>
      <c r="M9036" s="19" t="str">
        <f t="shared" si="1609"/>
        <v/>
      </c>
      <c r="N9036" s="19" t="str">
        <f t="shared" si="1615"/>
        <v/>
      </c>
      <c r="O9036" s="19" t="str">
        <f t="shared" si="1610"/>
        <v/>
      </c>
      <c r="P9036" s="19" t="str">
        <f t="shared" si="1610"/>
        <v/>
      </c>
      <c r="Q9036" s="19" t="str">
        <f t="shared" si="1610"/>
        <v/>
      </c>
      <c r="R9036" s="19" t="str">
        <f t="shared" si="1610"/>
        <v/>
      </c>
    </row>
    <row r="9037" spans="1:18" ht="20.25">
      <c r="A9037" s="18" t="s">
        <v>1619</v>
      </c>
      <c r="B9037" s="20">
        <v>9033</v>
      </c>
      <c r="C9037" s="35" t="s">
        <v>27587</v>
      </c>
      <c r="D9037" s="24" t="s">
        <v>11970</v>
      </c>
      <c r="E9037" s="27" t="s">
        <v>22866</v>
      </c>
      <c r="F9037" s="26" t="str">
        <f t="shared" si="1611"/>
        <v>穫禾聲</v>
      </c>
      <c r="G9037" s="26" t="str">
        <f t="shared" si="1612"/>
        <v>從手至聲詩曰穫之挃挃</v>
      </c>
      <c r="H9037" s="26" t="str">
        <f t="shared" si="1613"/>
        <v>陟栗</v>
      </c>
      <c r="I9037" s="41" t="str">
        <f t="shared" si="1614"/>
        <v>4. 形声</v>
      </c>
      <c r="J9037" s="19" t="str">
        <f t="shared" si="1609"/>
        <v/>
      </c>
      <c r="K9037" s="19">
        <f t="shared" si="1609"/>
        <v>4</v>
      </c>
      <c r="L9037" s="19" t="str">
        <f t="shared" si="1609"/>
        <v/>
      </c>
      <c r="M9037" s="19">
        <f t="shared" si="1609"/>
        <v>5</v>
      </c>
      <c r="N9037" s="19" t="str">
        <f t="shared" si="1615"/>
        <v/>
      </c>
      <c r="O9037" s="19">
        <f t="shared" si="1610"/>
        <v>3</v>
      </c>
      <c r="P9037" s="19" t="str">
        <f t="shared" si="1610"/>
        <v/>
      </c>
      <c r="Q9037" s="19" t="str">
        <f t="shared" si="1610"/>
        <v/>
      </c>
      <c r="R9037" s="19">
        <f t="shared" si="1610"/>
        <v>17</v>
      </c>
    </row>
    <row r="9038" spans="1:18" ht="20.25">
      <c r="A9038" s="18" t="s">
        <v>1620</v>
      </c>
      <c r="B9038" s="20">
        <v>9034</v>
      </c>
      <c r="C9038" s="35"/>
      <c r="D9038" s="24" t="s">
        <v>11970</v>
      </c>
      <c r="E9038" s="27" t="s">
        <v>22867</v>
      </c>
      <c r="F9038" s="26" t="str">
        <f t="shared" si="1611"/>
        <v>刺</v>
      </c>
      <c r="G9038" s="26" t="str">
        <f t="shared" si="1612"/>
        <v>從手致聲一曰刺之財至也</v>
      </c>
      <c r="H9038" s="26" t="str">
        <f t="shared" si="1613"/>
        <v>陟利</v>
      </c>
      <c r="I9038" s="41" t="str">
        <f t="shared" si="1614"/>
        <v>4. 形声</v>
      </c>
      <c r="J9038" s="19" t="str">
        <f t="shared" si="1609"/>
        <v/>
      </c>
      <c r="K9038" s="19">
        <f t="shared" si="1609"/>
        <v>2</v>
      </c>
      <c r="L9038" s="19" t="str">
        <f t="shared" si="1609"/>
        <v/>
      </c>
      <c r="M9038" s="19">
        <f t="shared" si="1609"/>
        <v>3</v>
      </c>
      <c r="N9038" s="19" t="str">
        <f t="shared" si="1615"/>
        <v/>
      </c>
      <c r="O9038" s="19">
        <f t="shared" si="1610"/>
        <v>6</v>
      </c>
      <c r="P9038" s="19" t="str">
        <f t="shared" si="1610"/>
        <v/>
      </c>
      <c r="Q9038" s="19" t="str">
        <f t="shared" si="1610"/>
        <v/>
      </c>
      <c r="R9038" s="19">
        <f t="shared" si="1610"/>
        <v>16</v>
      </c>
    </row>
    <row r="9039" spans="1:18" ht="20.25">
      <c r="A9039" s="18" t="s">
        <v>1621</v>
      </c>
      <c r="B9039" s="20">
        <v>9035</v>
      </c>
      <c r="C9039" s="35" t="s">
        <v>27588</v>
      </c>
      <c r="D9039" s="24" t="s">
        <v>12012</v>
      </c>
      <c r="E9039" s="27" t="s">
        <v>22868</v>
      </c>
      <c r="F9039" s="26" t="str">
        <f t="shared" si="1611"/>
        <v>動</v>
      </c>
      <c r="G9039" s="26" t="str">
        <f t="shared" si="1612"/>
        <v>從手兀聲</v>
      </c>
      <c r="H9039" s="26" t="str">
        <f t="shared" si="1613"/>
        <v>五忽</v>
      </c>
      <c r="I9039" s="41" t="str">
        <f t="shared" si="1614"/>
        <v>4. 形声</v>
      </c>
      <c r="J9039" s="19" t="str">
        <f t="shared" si="1609"/>
        <v/>
      </c>
      <c r="K9039" s="19">
        <f t="shared" si="1609"/>
        <v>2</v>
      </c>
      <c r="L9039" s="19" t="str">
        <f t="shared" si="1609"/>
        <v/>
      </c>
      <c r="M9039" s="19">
        <f t="shared" si="1609"/>
        <v>3</v>
      </c>
      <c r="N9039" s="19" t="str">
        <f t="shared" si="1615"/>
        <v/>
      </c>
      <c r="O9039" s="19">
        <f t="shared" si="1610"/>
        <v>6</v>
      </c>
      <c r="P9039" s="19" t="str">
        <f t="shared" si="1610"/>
        <v/>
      </c>
      <c r="Q9039" s="19" t="str">
        <f t="shared" si="1610"/>
        <v/>
      </c>
      <c r="R9039" s="19">
        <f t="shared" si="1610"/>
        <v>9</v>
      </c>
    </row>
    <row r="9040" spans="1:18" ht="20.25">
      <c r="A9040" s="18" t="s">
        <v>1622</v>
      </c>
      <c r="B9040" s="20">
        <v>9036</v>
      </c>
      <c r="C9040" s="35" t="s">
        <v>27589</v>
      </c>
      <c r="D9040" s="24" t="s">
        <v>11594</v>
      </c>
      <c r="E9040" s="27" t="s">
        <v>22869</v>
      </c>
      <c r="F9040" s="26" t="str">
        <f t="shared" si="1611"/>
        <v>折</v>
      </c>
      <c r="G9040" s="26" t="str">
        <f t="shared" si="1612"/>
        <v>從手月聲</v>
      </c>
      <c r="H9040" s="26" t="str">
        <f t="shared" si="1613"/>
        <v>魚厥</v>
      </c>
      <c r="I9040" s="41" t="str">
        <f t="shared" si="1614"/>
        <v>4. 形声</v>
      </c>
      <c r="J9040" s="19" t="str">
        <f t="shared" si="1609"/>
        <v/>
      </c>
      <c r="K9040" s="19">
        <f t="shared" si="1609"/>
        <v>2</v>
      </c>
      <c r="L9040" s="19" t="str">
        <f t="shared" si="1609"/>
        <v/>
      </c>
      <c r="M9040" s="19">
        <f t="shared" si="1609"/>
        <v>3</v>
      </c>
      <c r="N9040" s="19" t="str">
        <f t="shared" si="1615"/>
        <v/>
      </c>
      <c r="O9040" s="19">
        <f t="shared" si="1610"/>
        <v>6</v>
      </c>
      <c r="P9040" s="19" t="str">
        <f t="shared" si="1610"/>
        <v/>
      </c>
      <c r="Q9040" s="19" t="str">
        <f t="shared" si="1610"/>
        <v/>
      </c>
      <c r="R9040" s="19">
        <f t="shared" si="1610"/>
        <v>9</v>
      </c>
    </row>
    <row r="9041" spans="1:18" ht="20.25">
      <c r="A9041" s="18" t="s">
        <v>1623</v>
      </c>
      <c r="B9041" s="20">
        <v>9037</v>
      </c>
      <c r="C9041" s="35" t="s">
        <v>27590</v>
      </c>
      <c r="D9041" s="24" t="s">
        <v>12096</v>
      </c>
      <c r="E9041" s="27" t="s">
        <v>22870</v>
      </c>
      <c r="F9041" s="26" t="str">
        <f t="shared" si="1611"/>
        <v>縛殺</v>
      </c>
      <c r="G9041" s="26" t="str">
        <f t="shared" si="1612"/>
        <v>從手翏聲</v>
      </c>
      <c r="H9041" s="26" t="str">
        <f t="shared" si="1613"/>
        <v>居求</v>
      </c>
      <c r="I9041" s="41" t="str">
        <f t="shared" si="1614"/>
        <v>4. 形声</v>
      </c>
      <c r="J9041" s="19" t="str">
        <f t="shared" si="1609"/>
        <v/>
      </c>
      <c r="K9041" s="19">
        <f t="shared" si="1609"/>
        <v>3</v>
      </c>
      <c r="L9041" s="19" t="str">
        <f t="shared" si="1609"/>
        <v/>
      </c>
      <c r="M9041" s="19">
        <f t="shared" si="1609"/>
        <v>4</v>
      </c>
      <c r="N9041" s="19" t="str">
        <f t="shared" si="1615"/>
        <v/>
      </c>
      <c r="O9041" s="19">
        <f t="shared" si="1610"/>
        <v>7</v>
      </c>
      <c r="P9041" s="19" t="str">
        <f t="shared" si="1610"/>
        <v/>
      </c>
      <c r="Q9041" s="19" t="str">
        <f t="shared" si="1610"/>
        <v/>
      </c>
      <c r="R9041" s="19">
        <f t="shared" si="1610"/>
        <v>10</v>
      </c>
    </row>
    <row r="9042" spans="1:18" ht="20.25">
      <c r="A9042" s="18" t="s">
        <v>1624</v>
      </c>
      <c r="B9042" s="20">
        <v>9038</v>
      </c>
      <c r="C9042" s="36" t="s">
        <v>27591</v>
      </c>
      <c r="D9042" s="24" t="s">
        <v>12247</v>
      </c>
      <c r="E9042" s="27" t="s">
        <v>22871</v>
      </c>
      <c r="F9042" s="26" t="str">
        <f t="shared" si="1611"/>
        <v/>
      </c>
      <c r="G9042" s="26" t="str">
        <f t="shared" si="1612"/>
        <v/>
      </c>
      <c r="H9042" s="26" t="str">
        <f t="shared" si="1613"/>
        <v>他達</v>
      </c>
      <c r="I9042" s="41" t="str">
        <f t="shared" si="1614"/>
        <v>4. 形声</v>
      </c>
      <c r="J9042" s="19" t="str">
        <f t="shared" si="1609"/>
        <v/>
      </c>
      <c r="K9042" s="19" t="str">
        <f t="shared" si="1609"/>
        <v/>
      </c>
      <c r="L9042" s="19" t="str">
        <f t="shared" si="1609"/>
        <v/>
      </c>
      <c r="M9042" s="19">
        <f t="shared" si="1609"/>
        <v>10</v>
      </c>
      <c r="N9042" s="19" t="str">
        <f t="shared" si="1615"/>
        <v/>
      </c>
      <c r="O9042" s="19">
        <f t="shared" si="1610"/>
        <v>13</v>
      </c>
      <c r="P9042" s="19" t="str">
        <f t="shared" si="1610"/>
        <v/>
      </c>
      <c r="Q9042" s="19" t="str">
        <f t="shared" si="1610"/>
        <v/>
      </c>
      <c r="R9042" s="19">
        <f t="shared" si="1610"/>
        <v>16</v>
      </c>
    </row>
    <row r="9043" spans="1:18" ht="20.25">
      <c r="A9043" s="18" t="s">
        <v>1625</v>
      </c>
      <c r="B9043" s="20">
        <v>9039</v>
      </c>
      <c r="C9043" s="36" t="s">
        <v>27591</v>
      </c>
      <c r="D9043" s="24" t="s">
        <v>12247</v>
      </c>
      <c r="E9043" s="27" t="s">
        <v>8209</v>
      </c>
      <c r="F9043" s="26" t="str">
        <f t="shared" si="1611"/>
        <v/>
      </c>
      <c r="G9043" s="26" t="str">
        <f t="shared" si="1612"/>
        <v/>
      </c>
      <c r="H9043" s="26" t="str">
        <f t="shared" si="1613"/>
        <v/>
      </c>
      <c r="I9043" s="41" t="str">
        <f t="shared" si="1614"/>
        <v/>
      </c>
      <c r="J9043" s="19">
        <f t="shared" si="1609"/>
        <v>1</v>
      </c>
      <c r="K9043" s="19" t="str">
        <f t="shared" si="1609"/>
        <v/>
      </c>
      <c r="L9043" s="19" t="str">
        <f t="shared" si="1609"/>
        <v/>
      </c>
      <c r="M9043" s="19" t="str">
        <f t="shared" si="1609"/>
        <v/>
      </c>
      <c r="N9043" s="19" t="str">
        <f t="shared" si="1615"/>
        <v/>
      </c>
      <c r="O9043" s="19" t="str">
        <f t="shared" si="1610"/>
        <v/>
      </c>
      <c r="P9043" s="19" t="str">
        <f t="shared" si="1610"/>
        <v/>
      </c>
      <c r="Q9043" s="19" t="str">
        <f t="shared" si="1610"/>
        <v/>
      </c>
      <c r="R9043" s="19" t="str">
        <f t="shared" si="1610"/>
        <v/>
      </c>
    </row>
    <row r="9044" spans="1:18" ht="20.25">
      <c r="A9044" s="18" t="s">
        <v>1626</v>
      </c>
      <c r="B9044" s="20">
        <v>9040</v>
      </c>
      <c r="C9044" s="35" t="s">
        <v>27592</v>
      </c>
      <c r="D9044" s="24" t="s">
        <v>11686</v>
      </c>
      <c r="E9044" s="27" t="s">
        <v>22872</v>
      </c>
      <c r="F9044" s="26" t="str">
        <f t="shared" si="1611"/>
        <v>止馬</v>
      </c>
      <c r="G9044" s="26" t="str">
        <f t="shared" si="1612"/>
        <v>從手夌聲</v>
      </c>
      <c r="H9044" s="26" t="str">
        <f t="shared" si="1613"/>
        <v>里甑</v>
      </c>
      <c r="I9044" s="41" t="str">
        <f t="shared" si="1614"/>
        <v>4. 形声</v>
      </c>
      <c r="J9044" s="19" t="str">
        <f t="shared" si="1609"/>
        <v/>
      </c>
      <c r="K9044" s="19">
        <f t="shared" si="1609"/>
        <v>3</v>
      </c>
      <c r="L9044" s="19" t="str">
        <f t="shared" si="1609"/>
        <v/>
      </c>
      <c r="M9044" s="19">
        <f t="shared" si="1609"/>
        <v>4</v>
      </c>
      <c r="N9044" s="19" t="str">
        <f t="shared" si="1615"/>
        <v/>
      </c>
      <c r="O9044" s="19">
        <f t="shared" si="1610"/>
        <v>7</v>
      </c>
      <c r="P9044" s="19" t="str">
        <f t="shared" si="1610"/>
        <v/>
      </c>
      <c r="Q9044" s="19" t="str">
        <f t="shared" si="1610"/>
        <v/>
      </c>
      <c r="R9044" s="19">
        <f t="shared" si="1610"/>
        <v>10</v>
      </c>
    </row>
    <row r="9045" spans="1:18" ht="20.25">
      <c r="A9045" s="18" t="s">
        <v>1627</v>
      </c>
      <c r="B9045" s="20">
        <v>9041</v>
      </c>
      <c r="C9045" s="35" t="s">
        <v>7968</v>
      </c>
      <c r="D9045" s="24" t="s">
        <v>12066</v>
      </c>
      <c r="E9045" s="27" t="s">
        <v>22873</v>
      </c>
      <c r="F9045" s="26" t="str">
        <f t="shared" si="1611"/>
        <v>撣</v>
      </c>
      <c r="G9045" s="26" t="str">
        <f t="shared" si="1612"/>
        <v>從手平聲</v>
      </c>
      <c r="H9045" s="26" t="str">
        <f t="shared" si="1613"/>
        <v>普耕</v>
      </c>
      <c r="I9045" s="41" t="str">
        <f t="shared" si="1614"/>
        <v>4. 形声</v>
      </c>
      <c r="J9045" s="19" t="str">
        <f t="shared" ref="J9045:M9064" si="1616">IFERROR(FIND(J$4,$E9045),"")</f>
        <v/>
      </c>
      <c r="K9045" s="19">
        <f t="shared" si="1616"/>
        <v>2</v>
      </c>
      <c r="L9045" s="19" t="str">
        <f t="shared" si="1616"/>
        <v/>
      </c>
      <c r="M9045" s="19">
        <f t="shared" si="1616"/>
        <v>3</v>
      </c>
      <c r="N9045" s="19" t="str">
        <f t="shared" si="1615"/>
        <v/>
      </c>
      <c r="O9045" s="19">
        <f t="shared" ref="O9045:R9064" si="1617">IFERROR(FIND(O$4,$E9045),"")</f>
        <v>6</v>
      </c>
      <c r="P9045" s="19" t="str">
        <f t="shared" si="1617"/>
        <v/>
      </c>
      <c r="Q9045" s="19" t="str">
        <f t="shared" si="1617"/>
        <v/>
      </c>
      <c r="R9045" s="19">
        <f t="shared" si="1617"/>
        <v>9</v>
      </c>
    </row>
    <row r="9046" spans="1:18" ht="20.25">
      <c r="A9046" s="18" t="s">
        <v>1628</v>
      </c>
      <c r="B9046" s="20">
        <v>9042</v>
      </c>
      <c r="C9046" s="35" t="s">
        <v>27593</v>
      </c>
      <c r="D9046" s="24" t="s">
        <v>14009</v>
      </c>
      <c r="E9046" s="27" t="s">
        <v>22874</v>
      </c>
      <c r="F9046" s="26" t="str">
        <f t="shared" si="1611"/>
        <v>气勢</v>
      </c>
      <c r="G9046" s="26" t="str">
        <f t="shared" si="1612"/>
        <v>從手卷聲國語曰有捲勇一曰捲也臣鉉等曰今俗作</v>
      </c>
      <c r="H9046" s="26" t="str">
        <f t="shared" si="1613"/>
        <v>居轉</v>
      </c>
      <c r="I9046" s="41" t="str">
        <f t="shared" si="1614"/>
        <v>4. 形声</v>
      </c>
      <c r="J9046" s="19" t="str">
        <f t="shared" si="1616"/>
        <v/>
      </c>
      <c r="K9046" s="19">
        <f t="shared" si="1616"/>
        <v>3</v>
      </c>
      <c r="L9046" s="19" t="str">
        <f t="shared" si="1616"/>
        <v/>
      </c>
      <c r="M9046" s="19">
        <f t="shared" si="1616"/>
        <v>4</v>
      </c>
      <c r="N9046" s="19" t="str">
        <f t="shared" si="1615"/>
        <v/>
      </c>
      <c r="O9046" s="19">
        <f t="shared" si="1617"/>
        <v>7</v>
      </c>
      <c r="P9046" s="19" t="str">
        <f t="shared" si="1617"/>
        <v/>
      </c>
      <c r="Q9046" s="19" t="str">
        <f t="shared" si="1617"/>
        <v/>
      </c>
      <c r="R9046" s="19">
        <f t="shared" si="1617"/>
        <v>28</v>
      </c>
    </row>
    <row r="9047" spans="1:18" ht="20.25">
      <c r="A9047" s="18" t="s">
        <v>1629</v>
      </c>
      <c r="B9047" s="20">
        <v>9043</v>
      </c>
      <c r="C9047" s="35" t="s">
        <v>27594</v>
      </c>
      <c r="D9047" s="24" t="s">
        <v>14010</v>
      </c>
      <c r="E9047" s="27" t="s">
        <v>22875</v>
      </c>
      <c r="F9047" s="26" t="str">
        <f t="shared" si="1611"/>
        <v></v>
      </c>
      <c r="G9047" s="26" t="str">
        <f t="shared" si="1612"/>
        <v>從手及聲</v>
      </c>
      <c r="H9047" s="26" t="str">
        <f t="shared" si="1613"/>
        <v>楚洽</v>
      </c>
      <c r="I9047" s="41" t="str">
        <f t="shared" si="1614"/>
        <v>4. 形声</v>
      </c>
      <c r="J9047" s="19" t="str">
        <f t="shared" si="1616"/>
        <v/>
      </c>
      <c r="K9047" s="19">
        <f t="shared" si="1616"/>
        <v>2</v>
      </c>
      <c r="L9047" s="19" t="str">
        <f t="shared" si="1616"/>
        <v/>
      </c>
      <c r="M9047" s="19">
        <f t="shared" si="1616"/>
        <v>3</v>
      </c>
      <c r="N9047" s="19" t="str">
        <f t="shared" si="1615"/>
        <v/>
      </c>
      <c r="O9047" s="19">
        <f t="shared" si="1617"/>
        <v>6</v>
      </c>
      <c r="P9047" s="19" t="str">
        <f t="shared" si="1617"/>
        <v/>
      </c>
      <c r="Q9047" s="19" t="str">
        <f t="shared" si="1617"/>
        <v/>
      </c>
      <c r="R9047" s="19">
        <f t="shared" si="1617"/>
        <v>9</v>
      </c>
    </row>
    <row r="9048" spans="1:18" ht="20.25">
      <c r="A9048" s="18" t="s">
        <v>1630</v>
      </c>
      <c r="B9048" s="20">
        <v>9044</v>
      </c>
      <c r="C9048" s="35" t="s">
        <v>27595</v>
      </c>
      <c r="D9048" s="24" t="s">
        <v>11663</v>
      </c>
      <c r="E9048" s="27" t="s">
        <v>22876</v>
      </c>
      <c r="F9048" s="26" t="str">
        <f t="shared" si="1611"/>
        <v>拘擊</v>
      </c>
      <c r="G9048" s="26" t="str">
        <f t="shared" si="1612"/>
        <v>從手巢聲</v>
      </c>
      <c r="H9048" s="26" t="str">
        <f t="shared" si="1613"/>
        <v>子小</v>
      </c>
      <c r="I9048" s="41" t="str">
        <f t="shared" si="1614"/>
        <v>4. 形声</v>
      </c>
      <c r="J9048" s="19" t="str">
        <f t="shared" si="1616"/>
        <v/>
      </c>
      <c r="K9048" s="19">
        <f t="shared" si="1616"/>
        <v>3</v>
      </c>
      <c r="L9048" s="19" t="str">
        <f t="shared" si="1616"/>
        <v/>
      </c>
      <c r="M9048" s="19">
        <f t="shared" si="1616"/>
        <v>4</v>
      </c>
      <c r="N9048" s="19" t="str">
        <f t="shared" si="1615"/>
        <v/>
      </c>
      <c r="O9048" s="19">
        <f t="shared" si="1617"/>
        <v>7</v>
      </c>
      <c r="P9048" s="19" t="str">
        <f t="shared" si="1617"/>
        <v/>
      </c>
      <c r="Q9048" s="19" t="str">
        <f t="shared" si="1617"/>
        <v/>
      </c>
      <c r="R9048" s="19">
        <f t="shared" si="1617"/>
        <v>10</v>
      </c>
    </row>
    <row r="9049" spans="1:18" ht="20.25">
      <c r="A9049" s="18" t="s">
        <v>1631</v>
      </c>
      <c r="B9049" s="20">
        <v>9045</v>
      </c>
      <c r="C9049" s="35" t="s">
        <v>3832</v>
      </c>
      <c r="D9049" s="24" t="s">
        <v>14011</v>
      </c>
      <c r="E9049" s="27" t="s">
        <v>22877</v>
      </c>
      <c r="F9049" s="26" t="str">
        <f t="shared" si="1611"/>
        <v>擊背</v>
      </c>
      <c r="G9049" s="26" t="str">
        <f t="shared" si="1612"/>
        <v>從手矣聲</v>
      </c>
      <c r="H9049" s="26" t="str">
        <f t="shared" si="1613"/>
        <v>於駭</v>
      </c>
      <c r="I9049" s="41" t="str">
        <f t="shared" si="1614"/>
        <v>4. 形声</v>
      </c>
      <c r="J9049" s="19" t="str">
        <f t="shared" si="1616"/>
        <v/>
      </c>
      <c r="K9049" s="19">
        <f t="shared" si="1616"/>
        <v>3</v>
      </c>
      <c r="L9049" s="19" t="str">
        <f t="shared" si="1616"/>
        <v/>
      </c>
      <c r="M9049" s="19">
        <f t="shared" si="1616"/>
        <v>4</v>
      </c>
      <c r="N9049" s="19" t="str">
        <f t="shared" si="1615"/>
        <v/>
      </c>
      <c r="O9049" s="19">
        <f t="shared" si="1617"/>
        <v>7</v>
      </c>
      <c r="P9049" s="19" t="str">
        <f t="shared" si="1617"/>
        <v/>
      </c>
      <c r="Q9049" s="19" t="str">
        <f t="shared" si="1617"/>
        <v/>
      </c>
      <c r="R9049" s="19">
        <f t="shared" si="1617"/>
        <v>10</v>
      </c>
    </row>
    <row r="9050" spans="1:18" ht="20.25">
      <c r="A9050" s="18" t="s">
        <v>1632</v>
      </c>
      <c r="B9050" s="20">
        <v>9046</v>
      </c>
      <c r="C9050" s="36" t="s">
        <v>27596</v>
      </c>
      <c r="D9050" s="24" t="s">
        <v>12597</v>
      </c>
      <c r="E9050" s="27" t="s">
        <v>22878</v>
      </c>
      <c r="F9050" s="26" t="str">
        <f t="shared" si="1611"/>
        <v>挨</v>
      </c>
      <c r="G9050" s="26" t="str">
        <f t="shared" si="1612"/>
        <v>從手菐聲</v>
      </c>
      <c r="H9050" s="26" t="str">
        <f t="shared" si="1613"/>
        <v>蒲角</v>
      </c>
      <c r="I9050" s="41" t="str">
        <f t="shared" si="1614"/>
        <v>4. 形声</v>
      </c>
      <c r="J9050" s="19" t="str">
        <f t="shared" si="1616"/>
        <v/>
      </c>
      <c r="K9050" s="19">
        <f t="shared" si="1616"/>
        <v>2</v>
      </c>
      <c r="L9050" s="19" t="str">
        <f t="shared" si="1616"/>
        <v/>
      </c>
      <c r="M9050" s="19">
        <f t="shared" si="1616"/>
        <v>3</v>
      </c>
      <c r="N9050" s="19" t="str">
        <f t="shared" si="1615"/>
        <v/>
      </c>
      <c r="O9050" s="19">
        <f t="shared" si="1617"/>
        <v>6</v>
      </c>
      <c r="P9050" s="19" t="str">
        <f t="shared" si="1617"/>
        <v/>
      </c>
      <c r="Q9050" s="19" t="str">
        <f t="shared" si="1617"/>
        <v/>
      </c>
      <c r="R9050" s="19">
        <f t="shared" si="1617"/>
        <v>9</v>
      </c>
    </row>
    <row r="9051" spans="1:18" ht="20.25">
      <c r="A9051" s="18" t="s">
        <v>1633</v>
      </c>
      <c r="B9051" s="20">
        <v>9047</v>
      </c>
      <c r="C9051" s="35"/>
      <c r="D9051" s="24" t="s">
        <v>12491</v>
      </c>
      <c r="E9051" s="27" t="s">
        <v>22879</v>
      </c>
      <c r="F9051" s="26" t="str">
        <f t="shared" si="1611"/>
        <v>㫄擊</v>
      </c>
      <c r="G9051" s="26" t="str">
        <f t="shared" si="1612"/>
        <v>從手敫聲</v>
      </c>
      <c r="H9051" s="26" t="str">
        <f t="shared" si="1613"/>
        <v>苦弔</v>
      </c>
      <c r="I9051" s="41" t="str">
        <f t="shared" si="1614"/>
        <v>4. 形声</v>
      </c>
      <c r="J9051" s="19" t="str">
        <f t="shared" si="1616"/>
        <v/>
      </c>
      <c r="K9051" s="19">
        <f t="shared" si="1616"/>
        <v>3</v>
      </c>
      <c r="L9051" s="19" t="str">
        <f t="shared" si="1616"/>
        <v/>
      </c>
      <c r="M9051" s="19">
        <f t="shared" si="1616"/>
        <v>4</v>
      </c>
      <c r="N9051" s="19" t="str">
        <f t="shared" si="1615"/>
        <v/>
      </c>
      <c r="O9051" s="19">
        <f t="shared" si="1617"/>
        <v>7</v>
      </c>
      <c r="P9051" s="19" t="str">
        <f t="shared" si="1617"/>
        <v/>
      </c>
      <c r="Q9051" s="19" t="str">
        <f t="shared" si="1617"/>
        <v/>
      </c>
      <c r="R9051" s="19">
        <f t="shared" si="1617"/>
        <v>10</v>
      </c>
    </row>
    <row r="9052" spans="1:18" ht="20.25">
      <c r="A9052" s="18" t="s">
        <v>1634</v>
      </c>
      <c r="B9052" s="20">
        <v>9048</v>
      </c>
      <c r="C9052" s="35" t="s">
        <v>27597</v>
      </c>
      <c r="D9052" s="24" t="s">
        <v>13247</v>
      </c>
      <c r="E9052" s="27" t="s">
        <v>22880</v>
      </c>
      <c r="F9052" s="26" t="str">
        <f t="shared" si="1611"/>
        <v>疾擊</v>
      </c>
      <c r="G9052" s="26" t="str">
        <f t="shared" si="1612"/>
        <v>從手勺聲</v>
      </c>
      <c r="H9052" s="26" t="str">
        <f t="shared" si="1613"/>
        <v>都了</v>
      </c>
      <c r="I9052" s="41" t="str">
        <f t="shared" si="1614"/>
        <v>4. 形声</v>
      </c>
      <c r="J9052" s="19" t="str">
        <f t="shared" si="1616"/>
        <v/>
      </c>
      <c r="K9052" s="19">
        <f t="shared" si="1616"/>
        <v>3</v>
      </c>
      <c r="L9052" s="19" t="str">
        <f t="shared" si="1616"/>
        <v/>
      </c>
      <c r="M9052" s="19">
        <f t="shared" si="1616"/>
        <v>4</v>
      </c>
      <c r="N9052" s="19" t="str">
        <f t="shared" si="1615"/>
        <v/>
      </c>
      <c r="O9052" s="19">
        <f t="shared" si="1617"/>
        <v>7</v>
      </c>
      <c r="P9052" s="19" t="str">
        <f t="shared" si="1617"/>
        <v/>
      </c>
      <c r="Q9052" s="19" t="str">
        <f t="shared" si="1617"/>
        <v/>
      </c>
      <c r="R9052" s="19">
        <f t="shared" si="1617"/>
        <v>10</v>
      </c>
    </row>
    <row r="9053" spans="1:18" ht="20.25">
      <c r="A9053" s="18" t="s">
        <v>1635</v>
      </c>
      <c r="B9053" s="20">
        <v>9049</v>
      </c>
      <c r="C9053" s="35" t="s">
        <v>27598</v>
      </c>
      <c r="D9053" s="24" t="s">
        <v>12161</v>
      </c>
      <c r="E9053" s="27" t="s">
        <v>22881</v>
      </c>
      <c r="F9053" s="26" t="str">
        <f t="shared" si="1611"/>
        <v>笞擊</v>
      </c>
      <c r="G9053" s="26" t="str">
        <f t="shared" si="1612"/>
        <v>從手失聲</v>
      </c>
      <c r="H9053" s="26" t="str">
        <f t="shared" si="1613"/>
        <v>丑栗</v>
      </c>
      <c r="I9053" s="41" t="str">
        <f t="shared" si="1614"/>
        <v>4. 形声</v>
      </c>
      <c r="J9053" s="19" t="str">
        <f t="shared" si="1616"/>
        <v/>
      </c>
      <c r="K9053" s="19">
        <f t="shared" si="1616"/>
        <v>3</v>
      </c>
      <c r="L9053" s="19" t="str">
        <f t="shared" si="1616"/>
        <v/>
      </c>
      <c r="M9053" s="19">
        <f t="shared" si="1616"/>
        <v>4</v>
      </c>
      <c r="N9053" s="19" t="str">
        <f t="shared" si="1615"/>
        <v/>
      </c>
      <c r="O9053" s="19">
        <f t="shared" si="1617"/>
        <v>7</v>
      </c>
      <c r="P9053" s="19" t="str">
        <f t="shared" si="1617"/>
        <v/>
      </c>
      <c r="Q9053" s="19" t="str">
        <f t="shared" si="1617"/>
        <v/>
      </c>
      <c r="R9053" s="19">
        <f t="shared" si="1617"/>
        <v>10</v>
      </c>
    </row>
    <row r="9054" spans="1:18" ht="20.25">
      <c r="A9054" s="18" t="s">
        <v>1636</v>
      </c>
      <c r="B9054" s="20">
        <v>9050</v>
      </c>
      <c r="C9054" s="35" t="s">
        <v>27599</v>
      </c>
      <c r="D9054" s="24" t="s">
        <v>11571</v>
      </c>
      <c r="E9054" s="27" t="s">
        <v>22882</v>
      </c>
      <c r="F9054" s="26" t="str">
        <f t="shared" si="1611"/>
        <v>側擊</v>
      </c>
      <c r="G9054" s="26" t="str">
        <f t="shared" si="1612"/>
        <v>從手氏聲</v>
      </c>
      <c r="H9054" s="26" t="str">
        <f t="shared" si="1613"/>
        <v>諸氏</v>
      </c>
      <c r="I9054" s="41" t="str">
        <f t="shared" si="1614"/>
        <v>4. 形声</v>
      </c>
      <c r="J9054" s="19" t="str">
        <f t="shared" si="1616"/>
        <v/>
      </c>
      <c r="K9054" s="19">
        <f t="shared" si="1616"/>
        <v>3</v>
      </c>
      <c r="L9054" s="19" t="str">
        <f t="shared" si="1616"/>
        <v/>
      </c>
      <c r="M9054" s="19">
        <f t="shared" si="1616"/>
        <v>4</v>
      </c>
      <c r="N9054" s="19" t="str">
        <f t="shared" si="1615"/>
        <v/>
      </c>
      <c r="O9054" s="19">
        <f t="shared" si="1617"/>
        <v>7</v>
      </c>
      <c r="P9054" s="19" t="str">
        <f t="shared" si="1617"/>
        <v/>
      </c>
      <c r="Q9054" s="19" t="str">
        <f t="shared" si="1617"/>
        <v/>
      </c>
      <c r="R9054" s="19">
        <f t="shared" si="1617"/>
        <v>10</v>
      </c>
    </row>
    <row r="9055" spans="1:18" ht="20.25">
      <c r="A9055" s="18" t="s">
        <v>1637</v>
      </c>
      <c r="B9055" s="20">
        <v>9051</v>
      </c>
      <c r="C9055" s="35" t="s">
        <v>27600</v>
      </c>
      <c r="D9055" s="24" t="s">
        <v>12942</v>
      </c>
      <c r="E9055" s="27" t="s">
        <v>22883</v>
      </c>
      <c r="F9055" s="26" t="str">
        <f t="shared" si="1611"/>
        <v>以車鞅擊</v>
      </c>
      <c r="G9055" s="26" t="str">
        <f t="shared" si="1612"/>
        <v>從手央聲</v>
      </c>
      <c r="H9055" s="26" t="str">
        <f t="shared" si="1613"/>
        <v>於兩</v>
      </c>
      <c r="I9055" s="41" t="str">
        <f t="shared" si="1614"/>
        <v>4. 形声</v>
      </c>
      <c r="J9055" s="19" t="str">
        <f t="shared" si="1616"/>
        <v/>
      </c>
      <c r="K9055" s="19">
        <f t="shared" si="1616"/>
        <v>5</v>
      </c>
      <c r="L9055" s="19" t="str">
        <f t="shared" si="1616"/>
        <v/>
      </c>
      <c r="M9055" s="19">
        <f t="shared" si="1616"/>
        <v>6</v>
      </c>
      <c r="N9055" s="19" t="str">
        <f t="shared" si="1615"/>
        <v/>
      </c>
      <c r="O9055" s="19">
        <f t="shared" si="1617"/>
        <v>9</v>
      </c>
      <c r="P9055" s="19" t="str">
        <f t="shared" si="1617"/>
        <v/>
      </c>
      <c r="Q9055" s="19" t="str">
        <f t="shared" si="1617"/>
        <v/>
      </c>
      <c r="R9055" s="19">
        <f t="shared" si="1617"/>
        <v>12</v>
      </c>
    </row>
    <row r="9056" spans="1:18" ht="20.25">
      <c r="A9056" s="18" t="s">
        <v>1638</v>
      </c>
      <c r="B9056" s="20">
        <v>9052</v>
      </c>
      <c r="C9056" s="35"/>
      <c r="D9056" s="24" t="s">
        <v>14012</v>
      </c>
      <c r="E9056" s="27" t="s">
        <v>22884</v>
      </c>
      <c r="F9056" s="26" t="str">
        <f t="shared" si="1611"/>
        <v>衣上擊</v>
      </c>
      <c r="G9056" s="26" t="str">
        <f t="shared" si="1612"/>
        <v>從手聲</v>
      </c>
      <c r="H9056" s="26" t="str">
        <f t="shared" si="1613"/>
        <v>方苟</v>
      </c>
      <c r="I9056" s="41" t="str">
        <f t="shared" si="1614"/>
        <v>4. 形声</v>
      </c>
      <c r="J9056" s="19" t="str">
        <f t="shared" si="1616"/>
        <v/>
      </c>
      <c r="K9056" s="19">
        <f t="shared" si="1616"/>
        <v>4</v>
      </c>
      <c r="L9056" s="19" t="str">
        <f t="shared" si="1616"/>
        <v/>
      </c>
      <c r="M9056" s="19">
        <f t="shared" si="1616"/>
        <v>5</v>
      </c>
      <c r="N9056" s="19" t="str">
        <f t="shared" si="1615"/>
        <v/>
      </c>
      <c r="O9056" s="19">
        <f t="shared" si="1617"/>
        <v>8</v>
      </c>
      <c r="P9056" s="19" t="str">
        <f t="shared" si="1617"/>
        <v/>
      </c>
      <c r="Q9056" s="19" t="str">
        <f t="shared" si="1617"/>
        <v/>
      </c>
      <c r="R9056" s="19">
        <f t="shared" si="1617"/>
        <v>11</v>
      </c>
    </row>
    <row r="9057" spans="1:18" ht="20.25">
      <c r="A9057" s="18" t="s">
        <v>1639</v>
      </c>
      <c r="B9057" s="20">
        <v>9053</v>
      </c>
      <c r="C9057" s="35" t="s">
        <v>1126</v>
      </c>
      <c r="D9057" s="24" t="s">
        <v>12676</v>
      </c>
      <c r="E9057" s="27" t="s">
        <v>22885</v>
      </c>
      <c r="F9057" s="26" t="str">
        <f t="shared" si="1611"/>
        <v>兩手擊</v>
      </c>
      <c r="G9057" s="26" t="str">
        <f t="shared" si="1612"/>
        <v>從手卑聲</v>
      </c>
      <c r="H9057" s="26" t="str">
        <f t="shared" si="1613"/>
        <v>北買</v>
      </c>
      <c r="I9057" s="41" t="str">
        <f t="shared" si="1614"/>
        <v>4. 形声</v>
      </c>
      <c r="J9057" s="19" t="str">
        <f t="shared" si="1616"/>
        <v/>
      </c>
      <c r="K9057" s="19">
        <f t="shared" si="1616"/>
        <v>4</v>
      </c>
      <c r="L9057" s="19" t="str">
        <f t="shared" si="1616"/>
        <v/>
      </c>
      <c r="M9057" s="19">
        <f t="shared" si="1616"/>
        <v>5</v>
      </c>
      <c r="N9057" s="19" t="str">
        <f t="shared" si="1615"/>
        <v/>
      </c>
      <c r="O9057" s="19">
        <f t="shared" si="1617"/>
        <v>8</v>
      </c>
      <c r="P9057" s="19" t="str">
        <f t="shared" si="1617"/>
        <v/>
      </c>
      <c r="Q9057" s="19" t="str">
        <f t="shared" si="1617"/>
        <v/>
      </c>
      <c r="R9057" s="19">
        <f t="shared" si="1617"/>
        <v>11</v>
      </c>
    </row>
    <row r="9058" spans="1:18" ht="20.25">
      <c r="A9058" s="18" t="s">
        <v>1640</v>
      </c>
      <c r="B9058" s="20">
        <v>9054</v>
      </c>
      <c r="C9058" s="35" t="s">
        <v>10548</v>
      </c>
      <c r="D9058" s="24" t="s">
        <v>12885</v>
      </c>
      <c r="E9058" s="27" t="s">
        <v>22886</v>
      </c>
      <c r="F9058" s="26" t="str">
        <f t="shared" si="1611"/>
        <v>以杖擊</v>
      </c>
      <c r="G9058" s="26" t="str">
        <f t="shared" si="1612"/>
        <v>從手□聲</v>
      </c>
      <c r="H9058" s="26" t="str">
        <f t="shared" si="1613"/>
        <v>之壘</v>
      </c>
      <c r="I9058" s="41" t="str">
        <f t="shared" si="1614"/>
        <v>4. 形声</v>
      </c>
      <c r="J9058" s="19" t="str">
        <f t="shared" si="1616"/>
        <v/>
      </c>
      <c r="K9058" s="19">
        <f t="shared" si="1616"/>
        <v>4</v>
      </c>
      <c r="L9058" s="19" t="str">
        <f t="shared" si="1616"/>
        <v/>
      </c>
      <c r="M9058" s="19">
        <f t="shared" si="1616"/>
        <v>5</v>
      </c>
      <c r="N9058" s="19" t="str">
        <f t="shared" si="1615"/>
        <v/>
      </c>
      <c r="O9058" s="19">
        <f t="shared" si="1617"/>
        <v>8</v>
      </c>
      <c r="P9058" s="19" t="str">
        <f t="shared" si="1617"/>
        <v/>
      </c>
      <c r="Q9058" s="19" t="str">
        <f t="shared" si="1617"/>
        <v/>
      </c>
      <c r="R9058" s="19">
        <f t="shared" si="1617"/>
        <v>11</v>
      </c>
    </row>
    <row r="9059" spans="1:18" ht="20.25">
      <c r="A9059" s="18" t="s">
        <v>1641</v>
      </c>
      <c r="B9059" s="20">
        <v>9055</v>
      </c>
      <c r="C9059" s="35" t="s">
        <v>27601</v>
      </c>
      <c r="D9059" s="24" t="s">
        <v>12207</v>
      </c>
      <c r="E9059" s="27" t="s">
        <v>22887</v>
      </c>
      <c r="F9059" s="26" t="str">
        <f t="shared" si="1611"/>
        <v>敲擊</v>
      </c>
      <c r="G9059" s="26" t="str">
        <f t="shared" si="1612"/>
        <v>從手隺聲</v>
      </c>
      <c r="H9059" s="26" t="str">
        <f t="shared" si="1613"/>
        <v>苦角</v>
      </c>
      <c r="I9059" s="41" t="str">
        <f t="shared" si="1614"/>
        <v>4. 形声</v>
      </c>
      <c r="J9059" s="19" t="str">
        <f t="shared" si="1616"/>
        <v/>
      </c>
      <c r="K9059" s="19">
        <f t="shared" si="1616"/>
        <v>3</v>
      </c>
      <c r="L9059" s="19" t="str">
        <f t="shared" si="1616"/>
        <v/>
      </c>
      <c r="M9059" s="19">
        <f t="shared" si="1616"/>
        <v>4</v>
      </c>
      <c r="N9059" s="19" t="str">
        <f t="shared" si="1615"/>
        <v/>
      </c>
      <c r="O9059" s="19">
        <f t="shared" si="1617"/>
        <v>7</v>
      </c>
      <c r="P9059" s="19" t="str">
        <f t="shared" si="1617"/>
        <v/>
      </c>
      <c r="Q9059" s="19" t="str">
        <f t="shared" si="1617"/>
        <v/>
      </c>
      <c r="R9059" s="19">
        <f t="shared" si="1617"/>
        <v>10</v>
      </c>
    </row>
    <row r="9060" spans="1:18" ht="20.25">
      <c r="A9060" s="18" t="s">
        <v>1642</v>
      </c>
      <c r="B9060" s="20">
        <v>9056</v>
      </c>
      <c r="C9060" s="35" t="s">
        <v>27602</v>
      </c>
      <c r="D9060" s="24" t="s">
        <v>12937</v>
      </c>
      <c r="E9060" s="27" t="s">
        <v>22888</v>
      </c>
      <c r="F9060" s="26" t="str">
        <f t="shared" si="1611"/>
        <v>中擊</v>
      </c>
      <c r="G9060" s="26" t="str">
        <f t="shared" si="1612"/>
        <v>從手竟聲</v>
      </c>
      <c r="H9060" s="26" t="str">
        <f t="shared" si="1613"/>
        <v>一敬</v>
      </c>
      <c r="I9060" s="41" t="str">
        <f t="shared" si="1614"/>
        <v>4. 形声</v>
      </c>
      <c r="J9060" s="19" t="str">
        <f t="shared" si="1616"/>
        <v/>
      </c>
      <c r="K9060" s="19">
        <f t="shared" si="1616"/>
        <v>3</v>
      </c>
      <c r="L9060" s="19" t="str">
        <f t="shared" si="1616"/>
        <v/>
      </c>
      <c r="M9060" s="19">
        <f t="shared" si="1616"/>
        <v>4</v>
      </c>
      <c r="N9060" s="19" t="str">
        <f t="shared" si="1615"/>
        <v/>
      </c>
      <c r="O9060" s="19">
        <f t="shared" si="1617"/>
        <v>7</v>
      </c>
      <c r="P9060" s="19" t="str">
        <f t="shared" si="1617"/>
        <v/>
      </c>
      <c r="Q9060" s="19" t="str">
        <f t="shared" si="1617"/>
        <v/>
      </c>
      <c r="R9060" s="19">
        <f t="shared" si="1617"/>
        <v>10</v>
      </c>
    </row>
    <row r="9061" spans="1:18" ht="20.25">
      <c r="A9061" s="18" t="s">
        <v>1643</v>
      </c>
      <c r="B9061" s="20">
        <v>9057</v>
      </c>
      <c r="C9061" s="35" t="s">
        <v>4676</v>
      </c>
      <c r="D9061" s="24" t="s">
        <v>11572</v>
      </c>
      <c r="E9061" s="27" t="s">
        <v>22889</v>
      </c>
      <c r="F9061" s="26" t="str">
        <f t="shared" si="1611"/>
        <v>過擊</v>
      </c>
      <c r="G9061" s="26" t="str">
        <f t="shared" si="1612"/>
        <v>從手弗聲徐鍇曰擊而過之也</v>
      </c>
      <c r="H9061" s="26" t="str">
        <f t="shared" si="1613"/>
        <v>敷勿</v>
      </c>
      <c r="I9061" s="41" t="str">
        <f t="shared" si="1614"/>
        <v>4. 形声</v>
      </c>
      <c r="J9061" s="19" t="str">
        <f t="shared" si="1616"/>
        <v/>
      </c>
      <c r="K9061" s="19">
        <f t="shared" si="1616"/>
        <v>3</v>
      </c>
      <c r="L9061" s="19" t="str">
        <f t="shared" si="1616"/>
        <v/>
      </c>
      <c r="M9061" s="19">
        <f t="shared" si="1616"/>
        <v>4</v>
      </c>
      <c r="N9061" s="19" t="str">
        <f t="shared" si="1615"/>
        <v/>
      </c>
      <c r="O9061" s="19">
        <f t="shared" si="1617"/>
        <v>7</v>
      </c>
      <c r="P9061" s="19" t="str">
        <f t="shared" si="1617"/>
        <v/>
      </c>
      <c r="Q9061" s="19" t="str">
        <f t="shared" si="1617"/>
        <v/>
      </c>
      <c r="R9061" s="19">
        <f t="shared" si="1617"/>
        <v>18</v>
      </c>
    </row>
    <row r="9062" spans="1:18" ht="20.25">
      <c r="A9062" s="18" t="s">
        <v>1644</v>
      </c>
      <c r="B9062" s="20">
        <v>9058</v>
      </c>
      <c r="C9062" s="35" t="s">
        <v>27603</v>
      </c>
      <c r="D9062" s="24" t="s">
        <v>12079</v>
      </c>
      <c r="E9062" s="27" t="s">
        <v>22890</v>
      </c>
      <c r="F9062" s="26" t="str">
        <f t="shared" si="1611"/>
        <v>擣頭</v>
      </c>
      <c r="G9062" s="26" t="str">
        <f t="shared" si="1612"/>
        <v>從手堅聲讀若鏗爾舍瑟而作</v>
      </c>
      <c r="H9062" s="26" t="str">
        <f t="shared" si="1613"/>
        <v>口莖</v>
      </c>
      <c r="I9062" s="41" t="str">
        <f t="shared" si="1614"/>
        <v>4. 形声</v>
      </c>
      <c r="J9062" s="19" t="str">
        <f t="shared" si="1616"/>
        <v/>
      </c>
      <c r="K9062" s="19">
        <f t="shared" si="1616"/>
        <v>3</v>
      </c>
      <c r="L9062" s="19" t="str">
        <f t="shared" si="1616"/>
        <v/>
      </c>
      <c r="M9062" s="19">
        <f t="shared" si="1616"/>
        <v>4</v>
      </c>
      <c r="N9062" s="19" t="str">
        <f t="shared" si="1615"/>
        <v/>
      </c>
      <c r="O9062" s="19">
        <f t="shared" si="1617"/>
        <v>7</v>
      </c>
      <c r="P9062" s="19" t="str">
        <f t="shared" si="1617"/>
        <v/>
      </c>
      <c r="Q9062" s="19" t="str">
        <f t="shared" si="1617"/>
        <v/>
      </c>
      <c r="R9062" s="19">
        <f t="shared" si="1617"/>
        <v>18</v>
      </c>
    </row>
    <row r="9063" spans="1:18" ht="20.25">
      <c r="A9063" s="18" t="s">
        <v>1645</v>
      </c>
      <c r="B9063" s="20">
        <v>9059</v>
      </c>
      <c r="C9063" s="35" t="s">
        <v>27604</v>
      </c>
      <c r="D9063" s="24" t="s">
        <v>14013</v>
      </c>
      <c r="E9063" s="27" t="s">
        <v>22891</v>
      </c>
      <c r="F9063" s="26" t="str">
        <f t="shared" si="1611"/>
        <v>深擊</v>
      </c>
      <c r="G9063" s="26" t="str">
        <f t="shared" si="1612"/>
        <v>從手冘聲讀若告言不正曰抌</v>
      </c>
      <c r="H9063" s="26" t="str">
        <f t="shared" si="1613"/>
        <v>竹甚</v>
      </c>
      <c r="I9063" s="41" t="str">
        <f t="shared" si="1614"/>
        <v>4. 形声</v>
      </c>
      <c r="J9063" s="19" t="str">
        <f t="shared" si="1616"/>
        <v/>
      </c>
      <c r="K9063" s="19">
        <f t="shared" si="1616"/>
        <v>3</v>
      </c>
      <c r="L9063" s="19" t="str">
        <f t="shared" si="1616"/>
        <v/>
      </c>
      <c r="M9063" s="19">
        <f t="shared" si="1616"/>
        <v>4</v>
      </c>
      <c r="N9063" s="19" t="str">
        <f t="shared" si="1615"/>
        <v/>
      </c>
      <c r="O9063" s="19">
        <f t="shared" si="1617"/>
        <v>7</v>
      </c>
      <c r="P9063" s="19" t="str">
        <f t="shared" si="1617"/>
        <v/>
      </c>
      <c r="Q9063" s="19" t="str">
        <f t="shared" si="1617"/>
        <v/>
      </c>
      <c r="R9063" s="19">
        <f t="shared" si="1617"/>
        <v>18</v>
      </c>
    </row>
    <row r="9064" spans="1:18" ht="20.25">
      <c r="A9064" s="18" t="s">
        <v>1646</v>
      </c>
      <c r="B9064" s="20">
        <v>9060</v>
      </c>
      <c r="C9064" s="35"/>
      <c r="D9064" s="24" t="s">
        <v>13272</v>
      </c>
      <c r="E9064" s="27" t="s">
        <v>22892</v>
      </c>
      <c r="F9064" s="26" t="str">
        <f t="shared" si="1611"/>
        <v>傷擊</v>
      </c>
      <c r="G9064" s="26" t="str">
        <f t="shared" si="1612"/>
        <v>從手從毁毁亦聲</v>
      </c>
      <c r="H9064" s="26" t="str">
        <f t="shared" si="1613"/>
        <v>許委</v>
      </c>
      <c r="I9064" s="41" t="str">
        <f t="shared" si="1614"/>
        <v>4. 形声</v>
      </c>
      <c r="J9064" s="19" t="str">
        <f t="shared" si="1616"/>
        <v/>
      </c>
      <c r="K9064" s="19">
        <f t="shared" si="1616"/>
        <v>3</v>
      </c>
      <c r="L9064" s="19" t="str">
        <f t="shared" si="1616"/>
        <v/>
      </c>
      <c r="M9064" s="19">
        <f t="shared" si="1616"/>
        <v>4</v>
      </c>
      <c r="N9064" s="19">
        <f t="shared" si="1615"/>
        <v>6</v>
      </c>
      <c r="O9064" s="19">
        <f t="shared" si="1617"/>
        <v>10</v>
      </c>
      <c r="P9064" s="19" t="str">
        <f t="shared" si="1617"/>
        <v/>
      </c>
      <c r="Q9064" s="19" t="str">
        <f t="shared" si="1617"/>
        <v/>
      </c>
      <c r="R9064" s="19">
        <f t="shared" si="1617"/>
        <v>13</v>
      </c>
    </row>
    <row r="9065" spans="1:18" ht="20.25">
      <c r="A9065" s="18" t="s">
        <v>1647</v>
      </c>
      <c r="B9065" s="20">
        <v>9061</v>
      </c>
      <c r="C9065" s="35" t="s">
        <v>6642</v>
      </c>
      <c r="D9065" s="24" t="s">
        <v>11720</v>
      </c>
      <c r="E9065" s="27" t="s">
        <v>22893</v>
      </c>
      <c r="F9065" s="26" t="str">
        <f t="shared" si="1611"/>
        <v>攴</v>
      </c>
      <c r="G9065" s="26" t="str">
        <f t="shared" si="1612"/>
        <v>從手聲</v>
      </c>
      <c r="H9065" s="26" t="str">
        <f t="shared" si="1613"/>
        <v>古厯</v>
      </c>
      <c r="I9065" s="41" t="str">
        <f t="shared" si="1614"/>
        <v>4. 形声</v>
      </c>
      <c r="J9065" s="19" t="str">
        <f t="shared" ref="J9065:M9084" si="1618">IFERROR(FIND(J$4,$E9065),"")</f>
        <v/>
      </c>
      <c r="K9065" s="19">
        <f t="shared" si="1618"/>
        <v>2</v>
      </c>
      <c r="L9065" s="19" t="str">
        <f t="shared" si="1618"/>
        <v/>
      </c>
      <c r="M9065" s="19">
        <f t="shared" si="1618"/>
        <v>3</v>
      </c>
      <c r="N9065" s="19" t="str">
        <f t="shared" si="1615"/>
        <v/>
      </c>
      <c r="O9065" s="19">
        <f t="shared" ref="O9065:R9084" si="1619">IFERROR(FIND(O$4,$E9065),"")</f>
        <v>6</v>
      </c>
      <c r="P9065" s="19" t="str">
        <f t="shared" si="1619"/>
        <v/>
      </c>
      <c r="Q9065" s="19" t="str">
        <f t="shared" si="1619"/>
        <v/>
      </c>
      <c r="R9065" s="19">
        <f t="shared" si="1619"/>
        <v>9</v>
      </c>
    </row>
    <row r="9066" spans="1:18" ht="20.25">
      <c r="A9066" s="18" t="s">
        <v>1648</v>
      </c>
      <c r="B9066" s="20">
        <v>9062</v>
      </c>
      <c r="C9066" s="35" t="s">
        <v>27605</v>
      </c>
      <c r="D9066" s="24" t="s">
        <v>11882</v>
      </c>
      <c r="E9066" s="27" t="s">
        <v>22894</v>
      </c>
      <c r="F9066" s="26" t="str">
        <f t="shared" si="1611"/>
        <v>忮</v>
      </c>
      <c r="G9066" s="26" t="str">
        <f t="shared" si="1612"/>
        <v>從手干聲</v>
      </c>
      <c r="H9066" s="26" t="str">
        <f t="shared" si="1613"/>
        <v>矦旰</v>
      </c>
      <c r="I9066" s="41" t="str">
        <f t="shared" si="1614"/>
        <v>4. 形声</v>
      </c>
      <c r="J9066" s="19" t="str">
        <f t="shared" si="1618"/>
        <v/>
      </c>
      <c r="K9066" s="19">
        <f t="shared" si="1618"/>
        <v>2</v>
      </c>
      <c r="L9066" s="19" t="str">
        <f t="shared" si="1618"/>
        <v/>
      </c>
      <c r="M9066" s="19">
        <f t="shared" si="1618"/>
        <v>3</v>
      </c>
      <c r="N9066" s="19" t="str">
        <f t="shared" si="1615"/>
        <v/>
      </c>
      <c r="O9066" s="19">
        <f t="shared" si="1619"/>
        <v>6</v>
      </c>
      <c r="P9066" s="19" t="str">
        <f t="shared" si="1619"/>
        <v/>
      </c>
      <c r="Q9066" s="19" t="str">
        <f t="shared" si="1619"/>
        <v/>
      </c>
      <c r="R9066" s="19">
        <f t="shared" si="1619"/>
        <v>9</v>
      </c>
    </row>
    <row r="9067" spans="1:18" ht="20.25">
      <c r="A9067" s="18" t="s">
        <v>1649</v>
      </c>
      <c r="B9067" s="20">
        <v>9063</v>
      </c>
      <c r="C9067" s="35" t="s">
        <v>11227</v>
      </c>
      <c r="D9067" s="24" t="s">
        <v>13368</v>
      </c>
      <c r="E9067" s="27" t="s">
        <v>22895</v>
      </c>
      <c r="F9067" s="26" t="str">
        <f t="shared" si="1611"/>
        <v>扞</v>
      </c>
      <c r="G9067" s="26" t="str">
        <f t="shared" si="1612"/>
        <v>從手亢聲</v>
      </c>
      <c r="H9067" s="26" t="str">
        <f t="shared" si="1613"/>
        <v>苦浪</v>
      </c>
      <c r="I9067" s="41" t="str">
        <f t="shared" si="1614"/>
        <v>4. 形声</v>
      </c>
      <c r="J9067" s="19" t="str">
        <f t="shared" si="1618"/>
        <v/>
      </c>
      <c r="K9067" s="19">
        <f t="shared" si="1618"/>
        <v>2</v>
      </c>
      <c r="L9067" s="19" t="str">
        <f t="shared" si="1618"/>
        <v/>
      </c>
      <c r="M9067" s="19">
        <f t="shared" si="1618"/>
        <v>3</v>
      </c>
      <c r="N9067" s="19" t="str">
        <f t="shared" si="1615"/>
        <v/>
      </c>
      <c r="O9067" s="19">
        <f t="shared" si="1619"/>
        <v>6</v>
      </c>
      <c r="P9067" s="19" t="str">
        <f t="shared" si="1619"/>
        <v/>
      </c>
      <c r="Q9067" s="19" t="str">
        <f t="shared" si="1619"/>
        <v/>
      </c>
      <c r="R9067" s="19">
        <f t="shared" si="1619"/>
        <v>9</v>
      </c>
    </row>
    <row r="9068" spans="1:18" ht="20.25">
      <c r="A9068" s="18" t="s">
        <v>1650</v>
      </c>
      <c r="B9068" s="20">
        <v>9064</v>
      </c>
      <c r="C9068" s="35" t="s">
        <v>9408</v>
      </c>
      <c r="D9068" s="24" t="s">
        <v>14014</v>
      </c>
      <c r="E9068" s="27" t="s">
        <v>22896</v>
      </c>
      <c r="F9068" s="26" t="str">
        <f t="shared" si="1611"/>
        <v/>
      </c>
      <c r="G9068" s="26" t="str">
        <f t="shared" si="1612"/>
        <v/>
      </c>
      <c r="H9068" s="26" t="str">
        <f t="shared" si="1613"/>
        <v>胡郎</v>
      </c>
      <c r="I9068" s="41" t="str">
        <f t="shared" si="1614"/>
        <v/>
      </c>
      <c r="J9068" s="19" t="str">
        <f t="shared" si="1618"/>
        <v/>
      </c>
      <c r="K9068" s="19" t="str">
        <f t="shared" si="1618"/>
        <v/>
      </c>
      <c r="L9068" s="19" t="str">
        <f t="shared" si="1618"/>
        <v/>
      </c>
      <c r="M9068" s="19">
        <f t="shared" si="1618"/>
        <v>3</v>
      </c>
      <c r="N9068" s="19" t="str">
        <f t="shared" si="1615"/>
        <v/>
      </c>
      <c r="O9068" s="19" t="str">
        <f t="shared" si="1619"/>
        <v/>
      </c>
      <c r="P9068" s="19" t="str">
        <f t="shared" si="1619"/>
        <v/>
      </c>
      <c r="Q9068" s="19" t="str">
        <f t="shared" si="1619"/>
        <v/>
      </c>
      <c r="R9068" s="19">
        <f t="shared" si="1619"/>
        <v>14</v>
      </c>
    </row>
    <row r="9069" spans="1:18" ht="20.25">
      <c r="A9069" s="18" t="s">
        <v>1651</v>
      </c>
      <c r="B9069" s="20">
        <v>9065</v>
      </c>
      <c r="C9069" s="35" t="s">
        <v>8043</v>
      </c>
      <c r="D9069" s="24" t="s">
        <v>12109</v>
      </c>
      <c r="E9069" s="27" t="s">
        <v>8210</v>
      </c>
      <c r="F9069" s="26" t="str">
        <f t="shared" si="1611"/>
        <v>取</v>
      </c>
      <c r="G9069" s="26" t="str">
        <f t="shared" si="1612"/>
        <v>取手甫聲</v>
      </c>
      <c r="H9069" s="26" t="str">
        <f t="shared" si="1613"/>
        <v>薄故</v>
      </c>
      <c r="I9069" s="41" t="str">
        <f t="shared" si="1614"/>
        <v/>
      </c>
      <c r="J9069" s="19" t="str">
        <f t="shared" si="1618"/>
        <v/>
      </c>
      <c r="K9069" s="19">
        <f t="shared" si="1618"/>
        <v>2</v>
      </c>
      <c r="L9069" s="19" t="str">
        <f t="shared" si="1618"/>
        <v/>
      </c>
      <c r="M9069" s="19" t="str">
        <f t="shared" si="1618"/>
        <v/>
      </c>
      <c r="N9069" s="19" t="str">
        <f t="shared" si="1615"/>
        <v/>
      </c>
      <c r="O9069" s="19">
        <f t="shared" si="1619"/>
        <v>6</v>
      </c>
      <c r="P9069" s="19" t="str">
        <f t="shared" si="1619"/>
        <v/>
      </c>
      <c r="Q9069" s="19" t="str">
        <f t="shared" si="1619"/>
        <v/>
      </c>
      <c r="R9069" s="19">
        <f t="shared" si="1619"/>
        <v>9</v>
      </c>
    </row>
    <row r="9070" spans="1:18" ht="20.25">
      <c r="A9070" s="18" t="s">
        <v>1652</v>
      </c>
      <c r="B9070" s="20">
        <v>9066</v>
      </c>
      <c r="C9070" s="35" t="s">
        <v>9373</v>
      </c>
      <c r="D9070" s="24" t="s">
        <v>11855</v>
      </c>
      <c r="E9070" s="27" t="s">
        <v>22897</v>
      </c>
      <c r="F9070" s="26" t="str">
        <f t="shared" si="1611"/>
        <v>刺</v>
      </c>
      <c r="G9070" s="26" t="str">
        <f t="shared" si="1612"/>
        <v>從手籍省聲周禮曰簎魚龞</v>
      </c>
      <c r="H9070" s="26" t="str">
        <f t="shared" si="1613"/>
        <v>士革</v>
      </c>
      <c r="I9070" s="41" t="str">
        <f t="shared" si="1614"/>
        <v>4. 形声</v>
      </c>
      <c r="J9070" s="19" t="str">
        <f t="shared" si="1618"/>
        <v/>
      </c>
      <c r="K9070" s="19">
        <f t="shared" si="1618"/>
        <v>2</v>
      </c>
      <c r="L9070" s="19" t="str">
        <f t="shared" si="1618"/>
        <v/>
      </c>
      <c r="M9070" s="19">
        <f t="shared" si="1618"/>
        <v>3</v>
      </c>
      <c r="N9070" s="19" t="str">
        <f t="shared" si="1615"/>
        <v/>
      </c>
      <c r="O9070" s="19">
        <f t="shared" si="1619"/>
        <v>7</v>
      </c>
      <c r="P9070" s="19" t="str">
        <f t="shared" si="1619"/>
        <v/>
      </c>
      <c r="Q9070" s="19" t="str">
        <f t="shared" si="1619"/>
        <v/>
      </c>
      <c r="R9070" s="19">
        <f t="shared" si="1619"/>
        <v>16</v>
      </c>
    </row>
    <row r="9071" spans="1:18" ht="20.25">
      <c r="A9071" s="18" t="s">
        <v>1653</v>
      </c>
      <c r="B9071" s="20">
        <v>9067</v>
      </c>
      <c r="C9071" s="35" t="s">
        <v>27606</v>
      </c>
      <c r="D9071" s="24" t="s">
        <v>13462</v>
      </c>
      <c r="E9071" s="27" t="s">
        <v>22898</v>
      </c>
      <c r="F9071" s="26" t="str">
        <f t="shared" si="1611"/>
        <v>執</v>
      </c>
      <c r="G9071" s="26" t="str">
        <f t="shared" si="1612"/>
        <v>從手然聲一曰蹂也</v>
      </c>
      <c r="H9071" s="26" t="str">
        <f t="shared" si="1613"/>
        <v>乃殄</v>
      </c>
      <c r="I9071" s="41" t="str">
        <f t="shared" si="1614"/>
        <v>4. 形声</v>
      </c>
      <c r="J9071" s="19" t="str">
        <f t="shared" si="1618"/>
        <v/>
      </c>
      <c r="K9071" s="19">
        <f t="shared" si="1618"/>
        <v>2</v>
      </c>
      <c r="L9071" s="19" t="str">
        <f t="shared" si="1618"/>
        <v/>
      </c>
      <c r="M9071" s="19">
        <f t="shared" si="1618"/>
        <v>3</v>
      </c>
      <c r="N9071" s="19" t="str">
        <f t="shared" si="1615"/>
        <v/>
      </c>
      <c r="O9071" s="19">
        <f t="shared" si="1619"/>
        <v>6</v>
      </c>
      <c r="P9071" s="19" t="str">
        <f t="shared" si="1619"/>
        <v/>
      </c>
      <c r="Q9071" s="19" t="str">
        <f t="shared" si="1619"/>
        <v/>
      </c>
      <c r="R9071" s="19">
        <f t="shared" si="1619"/>
        <v>13</v>
      </c>
    </row>
    <row r="9072" spans="1:18" ht="20.25">
      <c r="A9072" s="18" t="s">
        <v>1654</v>
      </c>
      <c r="B9072" s="20">
        <v>9068</v>
      </c>
      <c r="C9072" s="35" t="s">
        <v>9277</v>
      </c>
      <c r="D9072" s="24" t="s">
        <v>12460</v>
      </c>
      <c r="E9072" s="27" t="s">
        <v>22899</v>
      </c>
      <c r="F9072" s="26" t="str">
        <f t="shared" si="1611"/>
        <v>畫</v>
      </c>
      <c r="G9072" s="26" t="str">
        <f t="shared" si="1612"/>
        <v>從手圭聲</v>
      </c>
      <c r="H9072" s="26" t="str">
        <f t="shared" si="1613"/>
        <v>古賣</v>
      </c>
      <c r="I9072" s="41" t="str">
        <f t="shared" si="1614"/>
        <v>4. 形声</v>
      </c>
      <c r="J9072" s="19" t="str">
        <f t="shared" si="1618"/>
        <v/>
      </c>
      <c r="K9072" s="19">
        <f t="shared" si="1618"/>
        <v>2</v>
      </c>
      <c r="L9072" s="19" t="str">
        <f t="shared" si="1618"/>
        <v/>
      </c>
      <c r="M9072" s="19">
        <f t="shared" si="1618"/>
        <v>3</v>
      </c>
      <c r="N9072" s="19" t="str">
        <f t="shared" si="1615"/>
        <v/>
      </c>
      <c r="O9072" s="19">
        <f t="shared" si="1619"/>
        <v>6</v>
      </c>
      <c r="P9072" s="19" t="str">
        <f t="shared" si="1619"/>
        <v/>
      </c>
      <c r="Q9072" s="19" t="str">
        <f t="shared" si="1619"/>
        <v/>
      </c>
      <c r="R9072" s="19">
        <f t="shared" si="1619"/>
        <v>9</v>
      </c>
    </row>
    <row r="9073" spans="1:18" ht="20.25">
      <c r="A9073" s="18" t="s">
        <v>1655</v>
      </c>
      <c r="B9073" s="20">
        <v>9069</v>
      </c>
      <c r="C9073" s="35" t="s">
        <v>27607</v>
      </c>
      <c r="D9073" s="24" t="s">
        <v>12442</v>
      </c>
      <c r="E9073" s="27" t="s">
        <v>22900</v>
      </c>
      <c r="F9073" s="26" t="str">
        <f t="shared" si="1611"/>
        <v>曳</v>
      </c>
      <c r="G9073" s="26" t="str">
        <f t="shared" si="1612"/>
        <v>從手它聲</v>
      </c>
      <c r="H9073" s="26" t="str">
        <f t="shared" si="1613"/>
        <v>託何</v>
      </c>
      <c r="I9073" s="41" t="str">
        <f t="shared" si="1614"/>
        <v>4. 形声</v>
      </c>
      <c r="J9073" s="19" t="str">
        <f t="shared" si="1618"/>
        <v/>
      </c>
      <c r="K9073" s="19">
        <f t="shared" si="1618"/>
        <v>2</v>
      </c>
      <c r="L9073" s="19" t="str">
        <f t="shared" si="1618"/>
        <v/>
      </c>
      <c r="M9073" s="19">
        <f t="shared" si="1618"/>
        <v>3</v>
      </c>
      <c r="N9073" s="19" t="str">
        <f t="shared" si="1615"/>
        <v/>
      </c>
      <c r="O9073" s="19">
        <f t="shared" si="1619"/>
        <v>6</v>
      </c>
      <c r="P9073" s="19" t="str">
        <f t="shared" si="1619"/>
        <v/>
      </c>
      <c r="Q9073" s="19" t="str">
        <f t="shared" si="1619"/>
        <v/>
      </c>
      <c r="R9073" s="19">
        <f t="shared" si="1619"/>
        <v>9</v>
      </c>
    </row>
    <row r="9074" spans="1:18" ht="20.25">
      <c r="A9074" s="18" t="s">
        <v>1656</v>
      </c>
      <c r="B9074" s="20">
        <v>9070</v>
      </c>
      <c r="C9074" s="35" t="s">
        <v>27608</v>
      </c>
      <c r="D9074" s="24" t="s">
        <v>12020</v>
      </c>
      <c r="E9074" s="27" t="s">
        <v>22901</v>
      </c>
      <c r="F9074" s="26" t="str">
        <f t="shared" si="1611"/>
        <v>臥引</v>
      </c>
      <c r="G9074" s="26" t="str">
        <f t="shared" si="1612"/>
        <v>從手余聲</v>
      </c>
      <c r="H9074" s="26" t="str">
        <f t="shared" si="1613"/>
        <v>同都</v>
      </c>
      <c r="I9074" s="41" t="str">
        <f t="shared" si="1614"/>
        <v>4. 形声</v>
      </c>
      <c r="J9074" s="19" t="str">
        <f t="shared" si="1618"/>
        <v/>
      </c>
      <c r="K9074" s="19">
        <f t="shared" si="1618"/>
        <v>3</v>
      </c>
      <c r="L9074" s="19" t="str">
        <f t="shared" si="1618"/>
        <v/>
      </c>
      <c r="M9074" s="19">
        <f t="shared" si="1618"/>
        <v>4</v>
      </c>
      <c r="N9074" s="19" t="str">
        <f t="shared" si="1615"/>
        <v/>
      </c>
      <c r="O9074" s="19">
        <f t="shared" si="1619"/>
        <v>7</v>
      </c>
      <c r="P9074" s="19" t="str">
        <f t="shared" si="1619"/>
        <v/>
      </c>
      <c r="Q9074" s="19" t="str">
        <f t="shared" si="1619"/>
        <v/>
      </c>
      <c r="R9074" s="19">
        <f t="shared" si="1619"/>
        <v>10</v>
      </c>
    </row>
    <row r="9075" spans="1:18" ht="20.25">
      <c r="A9075" s="18" t="s">
        <v>1657</v>
      </c>
      <c r="B9075" s="20">
        <v>9071</v>
      </c>
      <c r="C9075" s="35" t="s">
        <v>27609</v>
      </c>
      <c r="D9075" s="24" t="s">
        <v>11923</v>
      </c>
      <c r="E9075" s="27" t="s">
        <v>22902</v>
      </c>
      <c r="F9075" s="26" t="str">
        <f t="shared" si="1611"/>
        <v>捈</v>
      </c>
      <c r="G9075" s="26" t="str">
        <f t="shared" si="1612"/>
        <v>從手世聲</v>
      </c>
      <c r="H9075" s="26" t="str">
        <f t="shared" si="1613"/>
        <v>余制</v>
      </c>
      <c r="I9075" s="41" t="str">
        <f t="shared" si="1614"/>
        <v>4. 形声</v>
      </c>
      <c r="J9075" s="19" t="str">
        <f t="shared" si="1618"/>
        <v/>
      </c>
      <c r="K9075" s="19">
        <f t="shared" si="1618"/>
        <v>2</v>
      </c>
      <c r="L9075" s="19" t="str">
        <f t="shared" si="1618"/>
        <v/>
      </c>
      <c r="M9075" s="19">
        <f t="shared" si="1618"/>
        <v>3</v>
      </c>
      <c r="N9075" s="19" t="str">
        <f t="shared" si="1615"/>
        <v/>
      </c>
      <c r="O9075" s="19">
        <f t="shared" si="1619"/>
        <v>6</v>
      </c>
      <c r="P9075" s="19" t="str">
        <f t="shared" si="1619"/>
        <v/>
      </c>
      <c r="Q9075" s="19" t="str">
        <f t="shared" si="1619"/>
        <v/>
      </c>
      <c r="R9075" s="19">
        <f t="shared" si="1619"/>
        <v>9</v>
      </c>
    </row>
    <row r="9076" spans="1:18" ht="20.25">
      <c r="A9076" s="18" t="s">
        <v>1658</v>
      </c>
      <c r="B9076" s="20">
        <v>9072</v>
      </c>
      <c r="C9076" s="35" t="s">
        <v>27610</v>
      </c>
      <c r="D9076" s="24" t="s">
        <v>14015</v>
      </c>
      <c r="E9076" s="27" t="s">
        <v>22903</v>
      </c>
      <c r="F9076" s="26" t="str">
        <f t="shared" si="1611"/>
        <v>搏</v>
      </c>
      <c r="G9076" s="26" t="str">
        <f t="shared" si="1612"/>
        <v>從手扁聲</v>
      </c>
      <c r="H9076" s="26" t="str">
        <f t="shared" si="1613"/>
        <v>婢沔</v>
      </c>
      <c r="I9076" s="41" t="str">
        <f t="shared" si="1614"/>
        <v>4. 形声</v>
      </c>
      <c r="J9076" s="19" t="str">
        <f t="shared" si="1618"/>
        <v/>
      </c>
      <c r="K9076" s="19">
        <f t="shared" si="1618"/>
        <v>2</v>
      </c>
      <c r="L9076" s="19" t="str">
        <f t="shared" si="1618"/>
        <v/>
      </c>
      <c r="M9076" s="19">
        <f t="shared" si="1618"/>
        <v>3</v>
      </c>
      <c r="N9076" s="19" t="str">
        <f t="shared" si="1615"/>
        <v/>
      </c>
      <c r="O9076" s="19">
        <f t="shared" si="1619"/>
        <v>6</v>
      </c>
      <c r="P9076" s="19" t="str">
        <f t="shared" si="1619"/>
        <v/>
      </c>
      <c r="Q9076" s="19" t="str">
        <f t="shared" si="1619"/>
        <v/>
      </c>
      <c r="R9076" s="19">
        <f t="shared" si="1619"/>
        <v>9</v>
      </c>
    </row>
    <row r="9077" spans="1:18" ht="20.25">
      <c r="A9077" s="18" t="s">
        <v>1659</v>
      </c>
      <c r="B9077" s="20">
        <v>9073</v>
      </c>
      <c r="C9077" s="35" t="s">
        <v>11128</v>
      </c>
      <c r="D9077" s="24" t="s">
        <v>13468</v>
      </c>
      <c r="E9077" s="27" t="s">
        <v>22904</v>
      </c>
      <c r="F9077" s="26" t="str">
        <f t="shared" si="1611"/>
        <v>從手有所把</v>
      </c>
      <c r="G9077" s="26" t="str">
        <f t="shared" si="1612"/>
        <v>從手厥聲</v>
      </c>
      <c r="H9077" s="26" t="str">
        <f t="shared" si="1613"/>
        <v>居月</v>
      </c>
      <c r="I9077" s="41" t="str">
        <f t="shared" si="1614"/>
        <v>4. 形声</v>
      </c>
      <c r="J9077" s="19" t="str">
        <f t="shared" si="1618"/>
        <v/>
      </c>
      <c r="K9077" s="19">
        <f t="shared" si="1618"/>
        <v>6</v>
      </c>
      <c r="L9077" s="19" t="str">
        <f t="shared" si="1618"/>
        <v/>
      </c>
      <c r="M9077" s="19">
        <f t="shared" si="1618"/>
        <v>1</v>
      </c>
      <c r="N9077" s="19">
        <f t="shared" si="1615"/>
        <v>7</v>
      </c>
      <c r="O9077" s="19">
        <f t="shared" si="1619"/>
        <v>10</v>
      </c>
      <c r="P9077" s="19" t="str">
        <f t="shared" si="1619"/>
        <v/>
      </c>
      <c r="Q9077" s="19" t="str">
        <f t="shared" si="1619"/>
        <v/>
      </c>
      <c r="R9077" s="19">
        <f t="shared" si="1619"/>
        <v>13</v>
      </c>
    </row>
    <row r="9078" spans="1:18" ht="20.25">
      <c r="A9078" s="18" t="s">
        <v>1660</v>
      </c>
      <c r="B9078" s="20">
        <v>9074</v>
      </c>
      <c r="C9078" s="35" t="s">
        <v>27611</v>
      </c>
      <c r="D9078" s="24" t="s">
        <v>11784</v>
      </c>
      <c r="E9078" s="27" t="s">
        <v>22905</v>
      </c>
      <c r="F9078" s="26" t="str">
        <f t="shared" si="1611"/>
        <v>挐持</v>
      </c>
      <c r="G9078" s="26" t="str">
        <f t="shared" si="1612"/>
        <v>從手盧聲</v>
      </c>
      <c r="H9078" s="26" t="str">
        <f t="shared" si="1613"/>
        <v>洛乎</v>
      </c>
      <c r="I9078" s="41" t="str">
        <f t="shared" si="1614"/>
        <v>4. 形声</v>
      </c>
      <c r="J9078" s="19" t="str">
        <f t="shared" si="1618"/>
        <v/>
      </c>
      <c r="K9078" s="19">
        <f t="shared" si="1618"/>
        <v>3</v>
      </c>
      <c r="L9078" s="19" t="str">
        <f t="shared" si="1618"/>
        <v/>
      </c>
      <c r="M9078" s="19">
        <f t="shared" si="1618"/>
        <v>4</v>
      </c>
      <c r="N9078" s="19" t="str">
        <f t="shared" si="1615"/>
        <v/>
      </c>
      <c r="O9078" s="19">
        <f t="shared" si="1619"/>
        <v>7</v>
      </c>
      <c r="P9078" s="19" t="str">
        <f t="shared" si="1619"/>
        <v/>
      </c>
      <c r="Q9078" s="19" t="str">
        <f t="shared" si="1619"/>
        <v/>
      </c>
      <c r="R9078" s="19">
        <f t="shared" si="1619"/>
        <v>10</v>
      </c>
    </row>
    <row r="9079" spans="1:18" ht="20.25">
      <c r="A9079" s="18" t="s">
        <v>1661</v>
      </c>
      <c r="B9079" s="20">
        <v>9075</v>
      </c>
      <c r="C9079" s="35" t="s">
        <v>27612</v>
      </c>
      <c r="D9079" s="24" t="s">
        <v>13448</v>
      </c>
      <c r="E9079" s="27" t="s">
        <v>22906</v>
      </c>
      <c r="F9079" s="26" t="str">
        <f t="shared" si="1611"/>
        <v>持</v>
      </c>
      <c r="G9079" s="26" t="str">
        <f t="shared" si="1612"/>
        <v>從手如聲</v>
      </c>
      <c r="H9079" s="26" t="str">
        <f t="shared" si="1613"/>
        <v>女加</v>
      </c>
      <c r="I9079" s="41" t="str">
        <f t="shared" si="1614"/>
        <v>4. 形声</v>
      </c>
      <c r="J9079" s="19" t="str">
        <f t="shared" si="1618"/>
        <v/>
      </c>
      <c r="K9079" s="19">
        <f t="shared" si="1618"/>
        <v>2</v>
      </c>
      <c r="L9079" s="19" t="str">
        <f t="shared" si="1618"/>
        <v/>
      </c>
      <c r="M9079" s="19">
        <f t="shared" si="1618"/>
        <v>3</v>
      </c>
      <c r="N9079" s="19" t="str">
        <f t="shared" si="1615"/>
        <v/>
      </c>
      <c r="O9079" s="19">
        <f t="shared" si="1619"/>
        <v>6</v>
      </c>
      <c r="P9079" s="19" t="str">
        <f t="shared" si="1619"/>
        <v/>
      </c>
      <c r="Q9079" s="19" t="str">
        <f t="shared" si="1619"/>
        <v/>
      </c>
      <c r="R9079" s="19">
        <f t="shared" si="1619"/>
        <v>9</v>
      </c>
    </row>
    <row r="9080" spans="1:18" ht="20.25">
      <c r="A9080" s="18" t="s">
        <v>1662</v>
      </c>
      <c r="B9080" s="20">
        <v>9076</v>
      </c>
      <c r="C9080" s="35" t="s">
        <v>27613</v>
      </c>
      <c r="D9080" s="24" t="s">
        <v>12125</v>
      </c>
      <c r="E9080" s="27" t="s">
        <v>22907</v>
      </c>
      <c r="F9080" s="26" t="str">
        <f t="shared" si="1611"/>
        <v>沒</v>
      </c>
      <c r="G9080" s="26" t="str">
        <f t="shared" si="1612"/>
        <v>從手昷聲</v>
      </c>
      <c r="H9080" s="26" t="str">
        <f t="shared" si="1613"/>
        <v>烏困</v>
      </c>
      <c r="I9080" s="41" t="str">
        <f t="shared" si="1614"/>
        <v>4. 形声</v>
      </c>
      <c r="J9080" s="19" t="str">
        <f t="shared" si="1618"/>
        <v/>
      </c>
      <c r="K9080" s="19">
        <f t="shared" si="1618"/>
        <v>2</v>
      </c>
      <c r="L9080" s="19" t="str">
        <f t="shared" si="1618"/>
        <v/>
      </c>
      <c r="M9080" s="19">
        <f t="shared" si="1618"/>
        <v>3</v>
      </c>
      <c r="N9080" s="19" t="str">
        <f t="shared" si="1615"/>
        <v/>
      </c>
      <c r="O9080" s="19">
        <f t="shared" si="1619"/>
        <v>6</v>
      </c>
      <c r="P9080" s="19" t="str">
        <f t="shared" si="1619"/>
        <v/>
      </c>
      <c r="Q9080" s="19" t="str">
        <f t="shared" si="1619"/>
        <v/>
      </c>
      <c r="R9080" s="19">
        <f t="shared" si="1619"/>
        <v>9</v>
      </c>
    </row>
    <row r="9081" spans="1:18" ht="20.25">
      <c r="A9081" s="18" t="s">
        <v>1663</v>
      </c>
      <c r="B9081" s="20">
        <v>9077</v>
      </c>
      <c r="C9081" s="35" t="s">
        <v>27614</v>
      </c>
      <c r="D9081" s="24" t="s">
        <v>14016</v>
      </c>
      <c r="E9081" s="27" t="s">
        <v>22908</v>
      </c>
      <c r="F9081" s="26" t="str">
        <f t="shared" si="1611"/>
        <v>掩</v>
      </c>
      <c r="G9081" s="26" t="str">
        <f t="shared" si="1612"/>
        <v>從手㫄聲</v>
      </c>
      <c r="H9081" s="26" t="str">
        <f t="shared" si="1613"/>
        <v>北孟</v>
      </c>
      <c r="I9081" s="41" t="str">
        <f t="shared" si="1614"/>
        <v>4. 形声</v>
      </c>
      <c r="J9081" s="19" t="str">
        <f t="shared" si="1618"/>
        <v/>
      </c>
      <c r="K9081" s="19">
        <f t="shared" si="1618"/>
        <v>2</v>
      </c>
      <c r="L9081" s="19" t="str">
        <f t="shared" si="1618"/>
        <v/>
      </c>
      <c r="M9081" s="19">
        <f t="shared" si="1618"/>
        <v>3</v>
      </c>
      <c r="N9081" s="19" t="str">
        <f t="shared" si="1615"/>
        <v/>
      </c>
      <c r="O9081" s="19">
        <f t="shared" si="1619"/>
        <v>6</v>
      </c>
      <c r="P9081" s="19" t="str">
        <f t="shared" si="1619"/>
        <v/>
      </c>
      <c r="Q9081" s="19" t="str">
        <f t="shared" si="1619"/>
        <v/>
      </c>
      <c r="R9081" s="19">
        <f t="shared" si="1619"/>
        <v>9</v>
      </c>
    </row>
    <row r="9082" spans="1:18" ht="20.25">
      <c r="A9082" s="18" t="s">
        <v>1664</v>
      </c>
      <c r="B9082" s="20">
        <v>9078</v>
      </c>
      <c r="C9082" s="35" t="s">
        <v>27615</v>
      </c>
      <c r="D9082" s="24" t="s">
        <v>11801</v>
      </c>
      <c r="E9082" s="27" t="s">
        <v>22909</v>
      </c>
      <c r="F9082" s="26" t="str">
        <f t="shared" si="1611"/>
        <v>擊</v>
      </c>
      <c r="G9082" s="26" t="str">
        <f t="shared" si="1612"/>
        <v>從手各聲</v>
      </c>
      <c r="H9082" s="26" t="str">
        <f t="shared" si="1613"/>
        <v>古覈</v>
      </c>
      <c r="I9082" s="41" t="str">
        <f t="shared" si="1614"/>
        <v>4. 形声</v>
      </c>
      <c r="J9082" s="19" t="str">
        <f t="shared" si="1618"/>
        <v/>
      </c>
      <c r="K9082" s="19">
        <f t="shared" si="1618"/>
        <v>2</v>
      </c>
      <c r="L9082" s="19" t="str">
        <f t="shared" si="1618"/>
        <v/>
      </c>
      <c r="M9082" s="19">
        <f t="shared" si="1618"/>
        <v>3</v>
      </c>
      <c r="N9082" s="19" t="str">
        <f t="shared" si="1615"/>
        <v/>
      </c>
      <c r="O9082" s="19">
        <f t="shared" si="1619"/>
        <v>6</v>
      </c>
      <c r="P9082" s="19" t="str">
        <f t="shared" si="1619"/>
        <v/>
      </c>
      <c r="Q9082" s="19" t="str">
        <f t="shared" si="1619"/>
        <v/>
      </c>
      <c r="R9082" s="19">
        <f t="shared" si="1619"/>
        <v>9</v>
      </c>
    </row>
    <row r="9083" spans="1:18" ht="20.25">
      <c r="A9083" s="18" t="s">
        <v>1665</v>
      </c>
      <c r="B9083" s="20">
        <v>9079</v>
      </c>
      <c r="C9083" s="35" t="s">
        <v>27616</v>
      </c>
      <c r="D9083" s="24" t="s">
        <v>11740</v>
      </c>
      <c r="E9083" s="27" t="s">
        <v>22910</v>
      </c>
      <c r="F9083" s="26" t="str">
        <f t="shared" si="1611"/>
        <v>両手同械</v>
      </c>
      <c r="G9083" s="26" t="str">
        <f t="shared" si="1612"/>
        <v>從手從共共亦聲周禮上辠梏拲而桎</v>
      </c>
      <c r="H9083" s="26" t="str">
        <f t="shared" si="1613"/>
        <v>居竦</v>
      </c>
      <c r="I9083" s="41" t="str">
        <f t="shared" si="1614"/>
        <v>4. 形声</v>
      </c>
      <c r="J9083" s="19" t="str">
        <f t="shared" si="1618"/>
        <v/>
      </c>
      <c r="K9083" s="19">
        <f t="shared" si="1618"/>
        <v>5</v>
      </c>
      <c r="L9083" s="19" t="str">
        <f t="shared" si="1618"/>
        <v/>
      </c>
      <c r="M9083" s="19">
        <f t="shared" si="1618"/>
        <v>6</v>
      </c>
      <c r="N9083" s="19">
        <f t="shared" si="1615"/>
        <v>8</v>
      </c>
      <c r="O9083" s="19">
        <f t="shared" si="1619"/>
        <v>12</v>
      </c>
      <c r="P9083" s="19" t="str">
        <f t="shared" si="1619"/>
        <v/>
      </c>
      <c r="Q9083" s="19" t="str">
        <f t="shared" si="1619"/>
        <v/>
      </c>
      <c r="R9083" s="19">
        <f t="shared" si="1619"/>
        <v>23</v>
      </c>
    </row>
    <row r="9084" spans="1:18" ht="20.25">
      <c r="A9084" s="18" t="s">
        <v>1666</v>
      </c>
      <c r="B9084" s="20">
        <v>9080</v>
      </c>
      <c r="C9084" s="35" t="s">
        <v>27616</v>
      </c>
      <c r="D9084" s="24" t="s">
        <v>11740</v>
      </c>
      <c r="E9084" s="27" t="s">
        <v>22911</v>
      </c>
      <c r="F9084" s="26" t="str">
        <f t="shared" si="1611"/>
        <v/>
      </c>
      <c r="G9084" s="26" t="str">
        <f t="shared" si="1612"/>
        <v/>
      </c>
      <c r="H9084" s="26" t="str">
        <f t="shared" si="1613"/>
        <v/>
      </c>
      <c r="I9084" s="41" t="str">
        <f t="shared" si="1614"/>
        <v/>
      </c>
      <c r="J9084" s="19" t="str">
        <f t="shared" si="1618"/>
        <v/>
      </c>
      <c r="K9084" s="19" t="str">
        <f t="shared" si="1618"/>
        <v/>
      </c>
      <c r="L9084" s="19" t="str">
        <f t="shared" si="1618"/>
        <v/>
      </c>
      <c r="M9084" s="19">
        <f t="shared" si="1618"/>
        <v>3</v>
      </c>
      <c r="N9084" s="19" t="str">
        <f t="shared" si="1615"/>
        <v/>
      </c>
      <c r="O9084" s="19" t="str">
        <f t="shared" si="1619"/>
        <v/>
      </c>
      <c r="P9084" s="19" t="str">
        <f t="shared" si="1619"/>
        <v/>
      </c>
      <c r="Q9084" s="19" t="str">
        <f t="shared" si="1619"/>
        <v/>
      </c>
      <c r="R9084" s="19" t="str">
        <f t="shared" si="1619"/>
        <v/>
      </c>
    </row>
    <row r="9085" spans="1:18" ht="20.25">
      <c r="A9085" s="18" t="s">
        <v>1667</v>
      </c>
      <c r="B9085" s="20">
        <v>9081</v>
      </c>
      <c r="C9085" s="35" t="s">
        <v>27617</v>
      </c>
      <c r="D9085" s="24" t="s">
        <v>12027</v>
      </c>
      <c r="E9085" s="27" t="s">
        <v>22912</v>
      </c>
      <c r="F9085" s="26" t="str">
        <f t="shared" si="1611"/>
        <v/>
      </c>
      <c r="G9085" s="26" t="str">
        <f t="shared" si="1612"/>
        <v/>
      </c>
      <c r="H9085" s="26" t="str">
        <f t="shared" si="1613"/>
        <v>子矦</v>
      </c>
      <c r="I9085" s="41" t="str">
        <f t="shared" si="1614"/>
        <v>4. 形声</v>
      </c>
      <c r="J9085" s="19" t="str">
        <f t="shared" ref="J9085:M9104" si="1620">IFERROR(FIND(J$4,$E9085),"")</f>
        <v/>
      </c>
      <c r="K9085" s="19" t="str">
        <f t="shared" si="1620"/>
        <v/>
      </c>
      <c r="L9085" s="19" t="str">
        <f t="shared" si="1620"/>
        <v/>
      </c>
      <c r="M9085" s="19">
        <f t="shared" si="1620"/>
        <v>7</v>
      </c>
      <c r="N9085" s="19" t="str">
        <f t="shared" si="1615"/>
        <v/>
      </c>
      <c r="O9085" s="19">
        <f t="shared" ref="O9085:R9104" si="1621">IFERROR(FIND(O$4,$E9085),"")</f>
        <v>10</v>
      </c>
      <c r="P9085" s="19" t="str">
        <f t="shared" si="1621"/>
        <v/>
      </c>
      <c r="Q9085" s="19" t="str">
        <f t="shared" si="1621"/>
        <v/>
      </c>
      <c r="R9085" s="19">
        <f t="shared" si="1621"/>
        <v>20</v>
      </c>
    </row>
    <row r="9086" spans="1:18" ht="20.25">
      <c r="A9086" s="18" t="s">
        <v>1668</v>
      </c>
      <c r="B9086" s="20">
        <v>9082</v>
      </c>
      <c r="C9086" s="35" t="s">
        <v>11121</v>
      </c>
      <c r="D9086" s="24" t="s">
        <v>13255</v>
      </c>
      <c r="E9086" s="27" t="s">
        <v>22913</v>
      </c>
      <c r="F9086" s="26" t="str">
        <f t="shared" si="1611"/>
        <v>棄</v>
      </c>
      <c r="G9086" s="26" t="str">
        <f t="shared" si="1612"/>
        <v>從手肙聲</v>
      </c>
      <c r="H9086" s="26" t="str">
        <f t="shared" si="1613"/>
        <v>與專</v>
      </c>
      <c r="I9086" s="41" t="str">
        <f t="shared" si="1614"/>
        <v>4. 形声</v>
      </c>
      <c r="J9086" s="19" t="str">
        <f t="shared" si="1620"/>
        <v/>
      </c>
      <c r="K9086" s="19">
        <f t="shared" si="1620"/>
        <v>2</v>
      </c>
      <c r="L9086" s="19" t="str">
        <f t="shared" si="1620"/>
        <v/>
      </c>
      <c r="M9086" s="19">
        <f t="shared" si="1620"/>
        <v>3</v>
      </c>
      <c r="N9086" s="19" t="str">
        <f t="shared" si="1615"/>
        <v/>
      </c>
      <c r="O9086" s="19">
        <f t="shared" si="1621"/>
        <v>6</v>
      </c>
      <c r="P9086" s="19" t="str">
        <f t="shared" si="1621"/>
        <v/>
      </c>
      <c r="Q9086" s="19" t="str">
        <f t="shared" si="1621"/>
        <v/>
      </c>
      <c r="R9086" s="19">
        <f t="shared" si="1621"/>
        <v>9</v>
      </c>
    </row>
    <row r="9087" spans="1:18" ht="20.25">
      <c r="A9087" s="18" t="s">
        <v>1669</v>
      </c>
      <c r="B9087" s="20">
        <v>9083</v>
      </c>
      <c r="C9087" s="35" t="s">
        <v>27618</v>
      </c>
      <c r="D9087" s="24" t="s">
        <v>12512</v>
      </c>
      <c r="E9087" s="27" t="s">
        <v>22914</v>
      </c>
      <c r="F9087" s="26" t="str">
        <f t="shared" si="1611"/>
        <v>所以覆矢</v>
      </c>
      <c r="G9087" s="26" t="str">
        <f t="shared" si="1612"/>
        <v>從手朋聲詩曰抑釋掤忌</v>
      </c>
      <c r="H9087" s="26" t="str">
        <f t="shared" si="1613"/>
        <v>筆陵</v>
      </c>
      <c r="I9087" s="41" t="str">
        <f t="shared" si="1614"/>
        <v>4. 形声</v>
      </c>
      <c r="J9087" s="19" t="str">
        <f t="shared" si="1620"/>
        <v/>
      </c>
      <c r="K9087" s="19">
        <f t="shared" si="1620"/>
        <v>5</v>
      </c>
      <c r="L9087" s="19" t="str">
        <f t="shared" si="1620"/>
        <v/>
      </c>
      <c r="M9087" s="19">
        <f t="shared" si="1620"/>
        <v>6</v>
      </c>
      <c r="N9087" s="19" t="str">
        <f t="shared" si="1615"/>
        <v/>
      </c>
      <c r="O9087" s="19">
        <f t="shared" si="1621"/>
        <v>9</v>
      </c>
      <c r="P9087" s="19" t="str">
        <f t="shared" si="1621"/>
        <v/>
      </c>
      <c r="Q9087" s="19" t="str">
        <f t="shared" si="1621"/>
        <v/>
      </c>
      <c r="R9087" s="19">
        <f t="shared" si="1621"/>
        <v>18</v>
      </c>
    </row>
    <row r="9088" spans="1:18" ht="20.25">
      <c r="A9088" s="18" t="s">
        <v>1670</v>
      </c>
      <c r="B9088" s="20">
        <v>9084</v>
      </c>
      <c r="C9088" s="35" t="s">
        <v>27619</v>
      </c>
      <c r="D9088" s="24" t="s">
        <v>12301</v>
      </c>
      <c r="E9088" s="27" t="s">
        <v>22915</v>
      </c>
      <c r="F9088" s="26" t="str">
        <f t="shared" si="1611"/>
        <v>指麾</v>
      </c>
      <c r="G9088" s="26" t="str">
        <f t="shared" si="1612"/>
        <v>從手亏聲</v>
      </c>
      <c r="H9088" s="26" t="str">
        <f t="shared" si="1613"/>
        <v>億俱</v>
      </c>
      <c r="I9088" s="41" t="str">
        <f t="shared" si="1614"/>
        <v>4. 形声</v>
      </c>
      <c r="J9088" s="19" t="str">
        <f t="shared" si="1620"/>
        <v/>
      </c>
      <c r="K9088" s="19">
        <f t="shared" si="1620"/>
        <v>3</v>
      </c>
      <c r="L9088" s="19" t="str">
        <f t="shared" si="1620"/>
        <v/>
      </c>
      <c r="M9088" s="19">
        <f t="shared" si="1620"/>
        <v>4</v>
      </c>
      <c r="N9088" s="19" t="str">
        <f t="shared" si="1615"/>
        <v/>
      </c>
      <c r="O9088" s="19">
        <f t="shared" si="1621"/>
        <v>7</v>
      </c>
      <c r="P9088" s="19" t="str">
        <f t="shared" si="1621"/>
        <v/>
      </c>
      <c r="Q9088" s="19" t="str">
        <f t="shared" si="1621"/>
        <v/>
      </c>
      <c r="R9088" s="19">
        <f t="shared" si="1621"/>
        <v>10</v>
      </c>
    </row>
    <row r="9089" spans="1:18" ht="20.25">
      <c r="A9089" s="18" t="s">
        <v>1671</v>
      </c>
      <c r="B9089" s="20">
        <v>9085</v>
      </c>
      <c r="C9089" s="35"/>
      <c r="D9089" s="24" t="s">
        <v>12484</v>
      </c>
      <c r="E9089" s="27" t="s">
        <v>22916</v>
      </c>
      <c r="F9089" s="26" t="str">
        <f t="shared" si="1611"/>
        <v>旌旗所以指麾</v>
      </c>
      <c r="G9089" s="26" t="str">
        <f t="shared" si="1612"/>
        <v>從手靡聲</v>
      </c>
      <c r="H9089" s="26" t="str">
        <f t="shared" si="1613"/>
        <v>許為</v>
      </c>
      <c r="I9089" s="41" t="str">
        <f t="shared" si="1614"/>
        <v>4. 形声</v>
      </c>
      <c r="J9089" s="19" t="str">
        <f t="shared" si="1620"/>
        <v/>
      </c>
      <c r="K9089" s="19">
        <f t="shared" si="1620"/>
        <v>7</v>
      </c>
      <c r="L9089" s="19" t="str">
        <f t="shared" si="1620"/>
        <v/>
      </c>
      <c r="M9089" s="19">
        <f t="shared" si="1620"/>
        <v>8</v>
      </c>
      <c r="N9089" s="19" t="str">
        <f t="shared" si="1615"/>
        <v/>
      </c>
      <c r="O9089" s="19">
        <f t="shared" si="1621"/>
        <v>11</v>
      </c>
      <c r="P9089" s="19" t="str">
        <f t="shared" si="1621"/>
        <v/>
      </c>
      <c r="Q9089" s="19" t="str">
        <f t="shared" si="1621"/>
        <v/>
      </c>
      <c r="R9089" s="19">
        <f t="shared" si="1621"/>
        <v>14</v>
      </c>
    </row>
    <row r="9090" spans="1:18" ht="20.25">
      <c r="A9090" s="18" t="s">
        <v>1672</v>
      </c>
      <c r="B9090" s="20">
        <v>9086</v>
      </c>
      <c r="C9090" s="35" t="s">
        <v>10693</v>
      </c>
      <c r="D9090" s="24" t="s">
        <v>12045</v>
      </c>
      <c r="E9090" s="27" t="s">
        <v>22917</v>
      </c>
      <c r="F9090" s="26" t="str">
        <f t="shared" si="1611"/>
        <v>獵</v>
      </c>
      <c r="G9090" s="26" t="str">
        <f t="shared" si="1612"/>
        <v>軍得也從手疌聲春秋傳曰齊人來獻戎捷</v>
      </c>
      <c r="H9090" s="26" t="str">
        <f t="shared" si="1613"/>
        <v>疾葉</v>
      </c>
      <c r="I9090" s="41" t="str">
        <f t="shared" si="1614"/>
        <v>4. 形声</v>
      </c>
      <c r="J9090" s="19" t="str">
        <f t="shared" si="1620"/>
        <v/>
      </c>
      <c r="K9090" s="19">
        <f t="shared" si="1620"/>
        <v>2</v>
      </c>
      <c r="L9090" s="19" t="str">
        <f t="shared" si="1620"/>
        <v/>
      </c>
      <c r="M9090" s="19">
        <f t="shared" si="1620"/>
        <v>7</v>
      </c>
      <c r="N9090" s="19" t="str">
        <f t="shared" si="1615"/>
        <v/>
      </c>
      <c r="O9090" s="19">
        <f t="shared" si="1621"/>
        <v>10</v>
      </c>
      <c r="P9090" s="19" t="str">
        <f t="shared" si="1621"/>
        <v/>
      </c>
      <c r="Q9090" s="19" t="str">
        <f t="shared" si="1621"/>
        <v/>
      </c>
      <c r="R9090" s="19">
        <f t="shared" si="1621"/>
        <v>23</v>
      </c>
    </row>
    <row r="9091" spans="1:18" ht="20.25">
      <c r="A9091" s="18" t="s">
        <v>1673</v>
      </c>
      <c r="B9091" s="20">
        <v>9087</v>
      </c>
      <c r="C9091" s="35" t="s">
        <v>11261</v>
      </c>
      <c r="D9091" s="24" t="s">
        <v>12474</v>
      </c>
      <c r="E9091" s="27" t="s">
        <v>22918</v>
      </c>
      <c r="F9091" s="26" t="str">
        <f t="shared" si="1611"/>
        <v>牽馬</v>
      </c>
      <c r="G9091" s="26" t="str">
        <f t="shared" si="1612"/>
        <v>從手口聲</v>
      </c>
      <c r="H9091" s="26" t="str">
        <f t="shared" si="1613"/>
        <v>苦后</v>
      </c>
      <c r="I9091" s="41" t="str">
        <f t="shared" si="1614"/>
        <v>4. 形声</v>
      </c>
      <c r="J9091" s="19" t="str">
        <f t="shared" si="1620"/>
        <v/>
      </c>
      <c r="K9091" s="19">
        <f t="shared" si="1620"/>
        <v>3</v>
      </c>
      <c r="L9091" s="19" t="str">
        <f t="shared" si="1620"/>
        <v/>
      </c>
      <c r="M9091" s="19">
        <f t="shared" si="1620"/>
        <v>4</v>
      </c>
      <c r="N9091" s="19" t="str">
        <f t="shared" si="1615"/>
        <v/>
      </c>
      <c r="O9091" s="19">
        <f t="shared" si="1621"/>
        <v>7</v>
      </c>
      <c r="P9091" s="19" t="str">
        <f t="shared" si="1621"/>
        <v/>
      </c>
      <c r="Q9091" s="19" t="str">
        <f t="shared" si="1621"/>
        <v/>
      </c>
      <c r="R9091" s="19">
        <f t="shared" si="1621"/>
        <v>10</v>
      </c>
    </row>
    <row r="9092" spans="1:18" ht="20.25">
      <c r="A9092" s="18" t="s">
        <v>1674</v>
      </c>
      <c r="B9092" s="20">
        <v>9088</v>
      </c>
      <c r="C9092" s="35" t="s">
        <v>27620</v>
      </c>
      <c r="D9092" s="24" t="s">
        <v>14017</v>
      </c>
      <c r="E9092" s="27" t="s">
        <v>22919</v>
      </c>
      <c r="F9092" s="26" t="str">
        <f t="shared" si="1611"/>
        <v>同</v>
      </c>
      <c r="G9092" s="26" t="str">
        <f t="shared" si="1612"/>
        <v>從手昆聲</v>
      </c>
      <c r="H9092" s="26" t="str">
        <f t="shared" si="1613"/>
        <v>古本</v>
      </c>
      <c r="I9092" s="41" t="str">
        <f t="shared" si="1614"/>
        <v>4. 形声</v>
      </c>
      <c r="J9092" s="19" t="str">
        <f t="shared" si="1620"/>
        <v/>
      </c>
      <c r="K9092" s="19">
        <f t="shared" si="1620"/>
        <v>2</v>
      </c>
      <c r="L9092" s="19" t="str">
        <f t="shared" si="1620"/>
        <v/>
      </c>
      <c r="M9092" s="19">
        <f t="shared" si="1620"/>
        <v>3</v>
      </c>
      <c r="N9092" s="19" t="str">
        <f t="shared" si="1615"/>
        <v/>
      </c>
      <c r="O9092" s="19">
        <f t="shared" si="1621"/>
        <v>6</v>
      </c>
      <c r="P9092" s="19" t="str">
        <f t="shared" si="1621"/>
        <v/>
      </c>
      <c r="Q9092" s="19" t="str">
        <f t="shared" si="1621"/>
        <v/>
      </c>
      <c r="R9092" s="19">
        <f t="shared" si="1621"/>
        <v>9</v>
      </c>
    </row>
    <row r="9093" spans="1:18" ht="20.25">
      <c r="A9093" s="18" t="s">
        <v>1675</v>
      </c>
      <c r="B9093" s="20">
        <v>9089</v>
      </c>
      <c r="C9093" s="35" t="s">
        <v>6549</v>
      </c>
      <c r="D9093" s="24" t="s">
        <v>11856</v>
      </c>
      <c r="E9093" s="27" t="s">
        <v>22920</v>
      </c>
      <c r="F9093" s="26" t="str">
        <f t="shared" ref="F9093:F9156" si="1622">IFERROR(MID(E9093,1,K9093-1),"")</f>
        <v>衆意</v>
      </c>
      <c r="G9093" s="26" t="str">
        <f t="shared" ref="G9093:G9156" si="1623">IFERROR(MID($E9093,K9093+1,MIN(IF(Q9093=0,100,Q9093), IF(R9093=0,100,R9093))-3-K9093),"")</f>
        <v>一曰求也從手叜聲詩曰束矢其</v>
      </c>
      <c r="H9093" s="26" t="str">
        <f t="shared" ref="H9093:H9156" si="1624">IFERROR(MID($E9093,R9093-2,2),"")</f>
        <v>所鳩</v>
      </c>
      <c r="I9093" s="41" t="str">
        <f t="shared" ref="I9093:I9156" si="1625">IFERROR(IF(N(P9093)&lt;&gt;0,"1.象形 or 2.指事",IF(N(M9093)*N(O9093)&lt;&gt;0,"4. 形声",IF(AND(N(M9093)*N(N9093)&lt;&gt;0, N9093&lt;Q9093),"3. 会意",""))),"")</f>
        <v>4. 形声</v>
      </c>
      <c r="J9093" s="19" t="str">
        <f t="shared" si="1620"/>
        <v/>
      </c>
      <c r="K9093" s="19">
        <f t="shared" si="1620"/>
        <v>3</v>
      </c>
      <c r="L9093" s="19" t="str">
        <f t="shared" si="1620"/>
        <v/>
      </c>
      <c r="M9093" s="19">
        <f t="shared" si="1620"/>
        <v>8</v>
      </c>
      <c r="N9093" s="19" t="str">
        <f t="shared" ref="N9093:N9156" si="1626">IFERROR(FIND(N$4,$E9093,M9093+1),"")</f>
        <v/>
      </c>
      <c r="O9093" s="19">
        <f t="shared" si="1621"/>
        <v>11</v>
      </c>
      <c r="P9093" s="19" t="str">
        <f t="shared" si="1621"/>
        <v/>
      </c>
      <c r="Q9093" s="19" t="str">
        <f t="shared" si="1621"/>
        <v/>
      </c>
      <c r="R9093" s="19">
        <f t="shared" si="1621"/>
        <v>20</v>
      </c>
    </row>
    <row r="9094" spans="1:18" ht="20.25">
      <c r="A9094" s="18" t="s">
        <v>1676</v>
      </c>
      <c r="B9094" s="20">
        <v>9090</v>
      </c>
      <c r="C9094" s="35" t="s">
        <v>8177</v>
      </c>
      <c r="D9094" s="24" t="s">
        <v>12190</v>
      </c>
      <c r="E9094" s="27" t="s">
        <v>22921</v>
      </c>
      <c r="F9094" s="26" t="str">
        <f t="shared" si="1622"/>
        <v>易</v>
      </c>
      <c r="G9094" s="26" t="str">
        <f t="shared" si="1623"/>
        <v>從手奐聲</v>
      </c>
      <c r="H9094" s="26" t="str">
        <f t="shared" si="1624"/>
        <v>胡玩</v>
      </c>
      <c r="I9094" s="41" t="str">
        <f t="shared" si="1625"/>
        <v>4. 形声</v>
      </c>
      <c r="J9094" s="19" t="str">
        <f t="shared" si="1620"/>
        <v/>
      </c>
      <c r="K9094" s="19">
        <f t="shared" si="1620"/>
        <v>2</v>
      </c>
      <c r="L9094" s="19" t="str">
        <f t="shared" si="1620"/>
        <v/>
      </c>
      <c r="M9094" s="19">
        <f t="shared" si="1620"/>
        <v>3</v>
      </c>
      <c r="N9094" s="19" t="str">
        <f t="shared" si="1626"/>
        <v/>
      </c>
      <c r="O9094" s="19">
        <f t="shared" si="1621"/>
        <v>6</v>
      </c>
      <c r="P9094" s="19" t="str">
        <f t="shared" si="1621"/>
        <v/>
      </c>
      <c r="Q9094" s="19" t="str">
        <f t="shared" si="1621"/>
        <v/>
      </c>
      <c r="R9094" s="19">
        <f t="shared" si="1621"/>
        <v>9</v>
      </c>
    </row>
    <row r="9095" spans="1:18" ht="20.25">
      <c r="A9095" s="18" t="s">
        <v>1677</v>
      </c>
      <c r="B9095" s="20">
        <v>9091</v>
      </c>
      <c r="C9095" s="35" t="s">
        <v>5804</v>
      </c>
      <c r="D9095" s="24" t="s">
        <v>11923</v>
      </c>
      <c r="E9095" s="27" t="s">
        <v>22922</v>
      </c>
      <c r="F9095" s="26" t="str">
        <f t="shared" si="1622"/>
        <v>以手持人臂投地</v>
      </c>
      <c r="G9095" s="26" t="str">
        <f t="shared" si="1623"/>
        <v>從手夜聲一曰臂下也</v>
      </c>
      <c r="H9095" s="26" t="str">
        <f t="shared" si="1624"/>
        <v>羊益</v>
      </c>
      <c r="I9095" s="41" t="str">
        <f t="shared" si="1625"/>
        <v>4. 形声</v>
      </c>
      <c r="J9095" s="19" t="str">
        <f t="shared" si="1620"/>
        <v/>
      </c>
      <c r="K9095" s="19">
        <f t="shared" si="1620"/>
        <v>8</v>
      </c>
      <c r="L9095" s="19" t="str">
        <f t="shared" si="1620"/>
        <v/>
      </c>
      <c r="M9095" s="19">
        <f t="shared" si="1620"/>
        <v>9</v>
      </c>
      <c r="N9095" s="19" t="str">
        <f t="shared" si="1626"/>
        <v/>
      </c>
      <c r="O9095" s="19">
        <f t="shared" si="1621"/>
        <v>12</v>
      </c>
      <c r="P9095" s="19" t="str">
        <f t="shared" si="1621"/>
        <v/>
      </c>
      <c r="Q9095" s="19" t="str">
        <f t="shared" si="1621"/>
        <v/>
      </c>
      <c r="R9095" s="19">
        <f t="shared" si="1621"/>
        <v>20</v>
      </c>
    </row>
    <row r="9096" spans="1:18" ht="20.25">
      <c r="A9096" s="18" t="s">
        <v>1678</v>
      </c>
      <c r="B9096" s="20">
        <v>9092</v>
      </c>
      <c r="C9096" s="35" t="s">
        <v>27621</v>
      </c>
      <c r="D9096" s="24" t="s">
        <v>12437</v>
      </c>
      <c r="E9096" s="27" t="s">
        <v>22923</v>
      </c>
      <c r="F9096" s="26" t="str">
        <f t="shared" si="1622"/>
        <v>横大</v>
      </c>
      <c r="G9096" s="26" t="str">
        <f t="shared" si="1623"/>
        <v>從手瓠聲</v>
      </c>
      <c r="H9096" s="26" t="str">
        <f t="shared" si="1624"/>
        <v>胡化</v>
      </c>
      <c r="I9096" s="41" t="str">
        <f t="shared" si="1625"/>
        <v>4. 形声</v>
      </c>
      <c r="J9096" s="19" t="str">
        <f t="shared" si="1620"/>
        <v/>
      </c>
      <c r="K9096" s="19">
        <f t="shared" si="1620"/>
        <v>3</v>
      </c>
      <c r="L9096" s="19" t="str">
        <f t="shared" si="1620"/>
        <v/>
      </c>
      <c r="M9096" s="19">
        <f t="shared" si="1620"/>
        <v>4</v>
      </c>
      <c r="N9096" s="19" t="str">
        <f t="shared" si="1626"/>
        <v/>
      </c>
      <c r="O9096" s="19">
        <f t="shared" si="1621"/>
        <v>7</v>
      </c>
      <c r="P9096" s="19" t="str">
        <f t="shared" si="1621"/>
        <v/>
      </c>
      <c r="Q9096" s="19" t="str">
        <f t="shared" si="1621"/>
        <v/>
      </c>
      <c r="R9096" s="19">
        <f t="shared" si="1621"/>
        <v>10</v>
      </c>
    </row>
    <row r="9097" spans="1:18" ht="20.25">
      <c r="A9097" s="18" t="s">
        <v>1679</v>
      </c>
      <c r="B9097" s="20">
        <v>9093</v>
      </c>
      <c r="C9097" s="36" t="s">
        <v>27622</v>
      </c>
      <c r="D9097" s="24" t="s">
        <v>12327</v>
      </c>
      <c r="E9097" s="27" t="s">
        <v>22924</v>
      </c>
      <c r="F9097" s="26" t="str">
        <f t="shared" si="1622"/>
        <v>刺</v>
      </c>
      <c r="G9097" s="26" t="str">
        <f t="shared" si="1623"/>
        <v>從手毚聲</v>
      </c>
      <c r="H9097" s="26" t="str">
        <f t="shared" si="1624"/>
        <v>楚銜</v>
      </c>
      <c r="I9097" s="41" t="str">
        <f t="shared" si="1625"/>
        <v>4. 形声</v>
      </c>
      <c r="J9097" s="19" t="str">
        <f t="shared" si="1620"/>
        <v/>
      </c>
      <c r="K9097" s="19">
        <f t="shared" si="1620"/>
        <v>2</v>
      </c>
      <c r="L9097" s="19" t="str">
        <f t="shared" si="1620"/>
        <v/>
      </c>
      <c r="M9097" s="19">
        <f t="shared" si="1620"/>
        <v>3</v>
      </c>
      <c r="N9097" s="19" t="str">
        <f t="shared" si="1626"/>
        <v/>
      </c>
      <c r="O9097" s="19">
        <f t="shared" si="1621"/>
        <v>6</v>
      </c>
      <c r="P9097" s="19" t="str">
        <f t="shared" si="1621"/>
        <v/>
      </c>
      <c r="Q9097" s="19" t="str">
        <f t="shared" si="1621"/>
        <v/>
      </c>
      <c r="R9097" s="19">
        <f t="shared" si="1621"/>
        <v>9</v>
      </c>
    </row>
    <row r="9098" spans="1:18" ht="20.25">
      <c r="A9098" s="18" t="s">
        <v>1680</v>
      </c>
      <c r="B9098" s="20">
        <v>9094</v>
      </c>
      <c r="C9098" s="35" t="s">
        <v>27623</v>
      </c>
      <c r="D9098" s="24" t="s">
        <v>11619</v>
      </c>
      <c r="E9098" s="27" t="s">
        <v>22925</v>
      </c>
      <c r="F9098" s="26" t="str">
        <f t="shared" si="1622"/>
        <v>插</v>
      </c>
      <c r="G9098" s="26" t="str">
        <f t="shared" si="1623"/>
        <v>從手□聲□紳前史皆作薦紳</v>
      </c>
      <c r="H9098" s="26" t="str">
        <f t="shared" si="1624"/>
        <v>即刃</v>
      </c>
      <c r="I9098" s="41" t="str">
        <f t="shared" si="1625"/>
        <v>4. 形声</v>
      </c>
      <c r="J9098" s="19" t="str">
        <f t="shared" si="1620"/>
        <v/>
      </c>
      <c r="K9098" s="19">
        <f t="shared" si="1620"/>
        <v>2</v>
      </c>
      <c r="L9098" s="19" t="str">
        <f t="shared" si="1620"/>
        <v/>
      </c>
      <c r="M9098" s="19">
        <f t="shared" si="1620"/>
        <v>3</v>
      </c>
      <c r="N9098" s="19" t="str">
        <f t="shared" si="1626"/>
        <v/>
      </c>
      <c r="O9098" s="19">
        <f t="shared" si="1621"/>
        <v>6</v>
      </c>
      <c r="P9098" s="19" t="str">
        <f t="shared" si="1621"/>
        <v/>
      </c>
      <c r="Q9098" s="19" t="str">
        <f t="shared" si="1621"/>
        <v/>
      </c>
      <c r="R9098" s="19">
        <f t="shared" si="1621"/>
        <v>17</v>
      </c>
    </row>
    <row r="9099" spans="1:18" ht="20.25">
      <c r="A9099" s="18" t="s">
        <v>1681</v>
      </c>
      <c r="B9099" s="20">
        <v>9095</v>
      </c>
      <c r="C9099" s="35" t="s">
        <v>2150</v>
      </c>
      <c r="D9099" s="24" t="s">
        <v>14018</v>
      </c>
      <c r="E9099" s="27" t="s">
        <v>22926</v>
      </c>
      <c r="F9099" s="26" t="str">
        <f t="shared" si="1622"/>
        <v>奪取</v>
      </c>
      <c r="G9099" s="26" t="str">
        <f t="shared" si="1623"/>
        <v>從手京聲本音亮唐韻或作櫟</v>
      </c>
      <c r="H9099" s="26" t="str">
        <f t="shared" si="1624"/>
        <v>離灼</v>
      </c>
      <c r="I9099" s="41" t="str">
        <f t="shared" si="1625"/>
        <v>4. 形声</v>
      </c>
      <c r="J9099" s="19" t="str">
        <f t="shared" si="1620"/>
        <v/>
      </c>
      <c r="K9099" s="19">
        <f t="shared" si="1620"/>
        <v>3</v>
      </c>
      <c r="L9099" s="19" t="str">
        <f t="shared" si="1620"/>
        <v/>
      </c>
      <c r="M9099" s="19">
        <f t="shared" si="1620"/>
        <v>4</v>
      </c>
      <c r="N9099" s="19" t="str">
        <f t="shared" si="1626"/>
        <v/>
      </c>
      <c r="O9099" s="19">
        <f t="shared" si="1621"/>
        <v>7</v>
      </c>
      <c r="P9099" s="19" t="str">
        <f t="shared" si="1621"/>
        <v/>
      </c>
      <c r="Q9099" s="19" t="str">
        <f t="shared" si="1621"/>
        <v/>
      </c>
      <c r="R9099" s="19">
        <f t="shared" si="1621"/>
        <v>18</v>
      </c>
    </row>
    <row r="9100" spans="1:18" ht="20.25">
      <c r="A9100" s="18" t="s">
        <v>1682</v>
      </c>
      <c r="B9100" s="20">
        <v>9096</v>
      </c>
      <c r="C9100" s="35" t="s">
        <v>10288</v>
      </c>
      <c r="D9100" s="24" t="s">
        <v>14019</v>
      </c>
      <c r="E9100" s="27" t="s">
        <v>22927</v>
      </c>
      <c r="F9100" s="26" t="str">
        <f t="shared" si="1622"/>
        <v>爪刺</v>
      </c>
      <c r="G9100" s="26" t="str">
        <f t="shared" si="1623"/>
        <v>從手臽聲</v>
      </c>
      <c r="H9100" s="26" t="str">
        <f t="shared" si="1624"/>
        <v>苦洽</v>
      </c>
      <c r="I9100" s="41" t="str">
        <f t="shared" si="1625"/>
        <v>4. 形声</v>
      </c>
      <c r="J9100" s="19" t="str">
        <f t="shared" si="1620"/>
        <v/>
      </c>
      <c r="K9100" s="19">
        <f t="shared" si="1620"/>
        <v>3</v>
      </c>
      <c r="L9100" s="19" t="str">
        <f t="shared" si="1620"/>
        <v/>
      </c>
      <c r="M9100" s="19">
        <f t="shared" si="1620"/>
        <v>4</v>
      </c>
      <c r="N9100" s="19" t="str">
        <f t="shared" si="1626"/>
        <v/>
      </c>
      <c r="O9100" s="19">
        <f t="shared" si="1621"/>
        <v>7</v>
      </c>
      <c r="P9100" s="19" t="str">
        <f t="shared" si="1621"/>
        <v/>
      </c>
      <c r="Q9100" s="19" t="str">
        <f t="shared" si="1621"/>
        <v/>
      </c>
      <c r="R9100" s="19">
        <f t="shared" si="1621"/>
        <v>10</v>
      </c>
    </row>
    <row r="9101" spans="1:18" ht="20.25">
      <c r="A9101" s="18" t="s">
        <v>1683</v>
      </c>
      <c r="B9101" s="20">
        <v>9097</v>
      </c>
      <c r="C9101" s="35" t="s">
        <v>10092</v>
      </c>
      <c r="D9101" s="24" t="s">
        <v>14020</v>
      </c>
      <c r="E9101" s="27" t="s">
        <v>22928</v>
      </c>
      <c r="F9101" s="26" t="str">
        <f t="shared" si="1622"/>
        <v>指捻</v>
      </c>
      <c r="G9101" s="26" t="str">
        <f t="shared" si="1623"/>
        <v>從手念聲</v>
      </c>
      <c r="H9101" s="26" t="str">
        <f t="shared" si="1624"/>
        <v>奴協</v>
      </c>
      <c r="I9101" s="41" t="str">
        <f t="shared" si="1625"/>
        <v>4. 形声</v>
      </c>
      <c r="J9101" s="19" t="str">
        <f t="shared" si="1620"/>
        <v/>
      </c>
      <c r="K9101" s="19">
        <f t="shared" si="1620"/>
        <v>3</v>
      </c>
      <c r="L9101" s="19" t="str">
        <f t="shared" si="1620"/>
        <v/>
      </c>
      <c r="M9101" s="19">
        <f t="shared" si="1620"/>
        <v>4</v>
      </c>
      <c r="N9101" s="19" t="str">
        <f t="shared" si="1626"/>
        <v/>
      </c>
      <c r="O9101" s="19">
        <f t="shared" si="1621"/>
        <v>7</v>
      </c>
      <c r="P9101" s="19" t="str">
        <f t="shared" si="1621"/>
        <v/>
      </c>
      <c r="Q9101" s="19" t="str">
        <f t="shared" si="1621"/>
        <v/>
      </c>
      <c r="R9101" s="19">
        <f t="shared" si="1621"/>
        <v>10</v>
      </c>
    </row>
    <row r="9102" spans="1:18" ht="20.25">
      <c r="A9102" s="18" t="s">
        <v>1684</v>
      </c>
      <c r="B9102" s="20">
        <v>9098</v>
      </c>
      <c r="C9102" s="35" t="s">
        <v>1113</v>
      </c>
      <c r="D9102" s="24" t="s">
        <v>14021</v>
      </c>
      <c r="E9102" s="27" t="s">
        <v>22929</v>
      </c>
      <c r="F9102" s="26" t="str">
        <f t="shared" si="1622"/>
        <v>手拉</v>
      </c>
      <c r="G9102" s="26" t="str">
        <f t="shared" si="1623"/>
        <v>從手幼聲</v>
      </c>
      <c r="H9102" s="26" t="str">
        <f t="shared" si="1624"/>
        <v>於絞</v>
      </c>
      <c r="I9102" s="41" t="str">
        <f t="shared" si="1625"/>
        <v>4. 形声</v>
      </c>
      <c r="J9102" s="19" t="str">
        <f t="shared" si="1620"/>
        <v/>
      </c>
      <c r="K9102" s="19">
        <f t="shared" si="1620"/>
        <v>3</v>
      </c>
      <c r="L9102" s="19" t="str">
        <f t="shared" si="1620"/>
        <v/>
      </c>
      <c r="M9102" s="19">
        <f t="shared" si="1620"/>
        <v>4</v>
      </c>
      <c r="N9102" s="19" t="str">
        <f t="shared" si="1626"/>
        <v/>
      </c>
      <c r="O9102" s="19">
        <f t="shared" si="1621"/>
        <v>7</v>
      </c>
      <c r="P9102" s="19" t="str">
        <f t="shared" si="1621"/>
        <v/>
      </c>
      <c r="Q9102" s="19" t="str">
        <f t="shared" si="1621"/>
        <v/>
      </c>
      <c r="R9102" s="19">
        <f t="shared" si="1621"/>
        <v>10</v>
      </c>
    </row>
    <row r="9103" spans="1:18" ht="20.25">
      <c r="A9103" s="18" t="s">
        <v>1685</v>
      </c>
      <c r="B9103" s="20">
        <v>9099</v>
      </c>
      <c r="C9103" s="35" t="s">
        <v>27624</v>
      </c>
      <c r="D9103" s="24" t="s">
        <v>11612</v>
      </c>
      <c r="E9103" s="27" t="s">
        <v>22930</v>
      </c>
      <c r="F9103" s="26" t="str">
        <f t="shared" si="1622"/>
        <v>捎</v>
      </c>
      <c r="G9103" s="26" t="str">
        <f t="shared" si="1623"/>
        <v>從手戚聲</v>
      </c>
      <c r="H9103" s="26" t="str">
        <f t="shared" si="1624"/>
        <v>沙劃</v>
      </c>
      <c r="I9103" s="41" t="str">
        <f t="shared" si="1625"/>
        <v>4. 形声</v>
      </c>
      <c r="J9103" s="19" t="str">
        <f t="shared" si="1620"/>
        <v/>
      </c>
      <c r="K9103" s="19">
        <f t="shared" si="1620"/>
        <v>2</v>
      </c>
      <c r="L9103" s="19" t="str">
        <f t="shared" si="1620"/>
        <v/>
      </c>
      <c r="M9103" s="19">
        <f t="shared" si="1620"/>
        <v>3</v>
      </c>
      <c r="N9103" s="19" t="str">
        <f t="shared" si="1626"/>
        <v/>
      </c>
      <c r="O9103" s="19">
        <f t="shared" si="1621"/>
        <v>6</v>
      </c>
      <c r="P9103" s="19" t="str">
        <f t="shared" si="1621"/>
        <v/>
      </c>
      <c r="Q9103" s="19" t="str">
        <f t="shared" si="1621"/>
        <v/>
      </c>
      <c r="R9103" s="19">
        <f t="shared" si="1621"/>
        <v>9</v>
      </c>
    </row>
    <row r="9104" spans="1:18" ht="20.25">
      <c r="A9104" s="18" t="s">
        <v>1686</v>
      </c>
      <c r="B9104" s="20">
        <v>9100</v>
      </c>
      <c r="C9104" s="35" t="s">
        <v>3866</v>
      </c>
      <c r="D9104" s="24" t="s">
        <v>12046</v>
      </c>
      <c r="E9104" s="27" t="s">
        <v>22931</v>
      </c>
      <c r="F9104" s="26" t="str">
        <f t="shared" si="1622"/>
        <v/>
      </c>
      <c r="G9104" s="26" t="str">
        <f t="shared" si="1623"/>
        <v/>
      </c>
      <c r="H9104" s="26" t="str">
        <f t="shared" si="1624"/>
        <v>百轄</v>
      </c>
      <c r="I9104" s="41" t="str">
        <f t="shared" si="1625"/>
        <v>4. 形声</v>
      </c>
      <c r="J9104" s="19" t="str">
        <f t="shared" si="1620"/>
        <v/>
      </c>
      <c r="K9104" s="19" t="str">
        <f t="shared" si="1620"/>
        <v/>
      </c>
      <c r="L9104" s="19" t="str">
        <f t="shared" si="1620"/>
        <v/>
      </c>
      <c r="M9104" s="19">
        <f t="shared" si="1620"/>
        <v>7</v>
      </c>
      <c r="N9104" s="19" t="str">
        <f t="shared" si="1626"/>
        <v/>
      </c>
      <c r="O9104" s="19">
        <f t="shared" si="1621"/>
        <v>10</v>
      </c>
      <c r="P9104" s="19" t="str">
        <f t="shared" si="1621"/>
        <v/>
      </c>
      <c r="Q9104" s="19" t="str">
        <f t="shared" si="1621"/>
        <v/>
      </c>
      <c r="R9104" s="19">
        <f t="shared" si="1621"/>
        <v>13</v>
      </c>
    </row>
    <row r="9105" spans="1:18" ht="20.25">
      <c r="A9105" s="18" t="s">
        <v>1687</v>
      </c>
      <c r="B9105" s="20">
        <v>9101</v>
      </c>
      <c r="C9105" s="36" t="s">
        <v>27625</v>
      </c>
      <c r="D9105" s="24" t="s">
        <v>13155</v>
      </c>
      <c r="E9105" s="27" t="s">
        <v>22932</v>
      </c>
      <c r="F9105" s="26" t="str">
        <f t="shared" si="1622"/>
        <v>開</v>
      </c>
      <c r="G9105" s="26" t="str">
        <f t="shared" si="1623"/>
        <v>從手難聲</v>
      </c>
      <c r="H9105" s="26" t="str">
        <f t="shared" si="1624"/>
        <v>他干</v>
      </c>
      <c r="I9105" s="41" t="str">
        <f t="shared" si="1625"/>
        <v>4. 形声</v>
      </c>
      <c r="J9105" s="19" t="str">
        <f t="shared" ref="J9105:M9124" si="1627">IFERROR(FIND(J$4,$E9105),"")</f>
        <v/>
      </c>
      <c r="K9105" s="19">
        <f t="shared" si="1627"/>
        <v>2</v>
      </c>
      <c r="L9105" s="19" t="str">
        <f t="shared" si="1627"/>
        <v/>
      </c>
      <c r="M9105" s="19">
        <f t="shared" si="1627"/>
        <v>3</v>
      </c>
      <c r="N9105" s="19" t="str">
        <f t="shared" si="1626"/>
        <v/>
      </c>
      <c r="O9105" s="19">
        <f t="shared" ref="O9105:R9124" si="1628">IFERROR(FIND(O$4,$E9105),"")</f>
        <v>6</v>
      </c>
      <c r="P9105" s="19" t="str">
        <f t="shared" si="1628"/>
        <v/>
      </c>
      <c r="Q9105" s="19" t="str">
        <f t="shared" si="1628"/>
        <v/>
      </c>
      <c r="R9105" s="19">
        <f t="shared" si="1628"/>
        <v>9</v>
      </c>
    </row>
    <row r="9106" spans="1:18" ht="20.25">
      <c r="A9106" s="18" t="s">
        <v>1688</v>
      </c>
      <c r="B9106" s="20">
        <v>9102</v>
      </c>
      <c r="C9106" s="35" t="s">
        <v>7949</v>
      </c>
      <c r="D9106" s="24" t="s">
        <v>12782</v>
      </c>
      <c r="E9106" s="27" t="s">
        <v>22933</v>
      </c>
      <c r="F9106" s="26" t="str">
        <f t="shared" si="1622"/>
        <v>棄</v>
      </c>
      <c r="G9106" s="26" t="str">
        <f t="shared" si="1623"/>
        <v>從手從尤從力或從手□聲案左氏傳通用摽詩摽有梅摽落也義亦同</v>
      </c>
      <c r="H9106" s="26" t="str">
        <f t="shared" si="1624"/>
        <v>匹交</v>
      </c>
      <c r="I9106" s="41" t="str">
        <f t="shared" si="1625"/>
        <v>4. 形声</v>
      </c>
      <c r="J9106" s="19" t="str">
        <f t="shared" si="1627"/>
        <v/>
      </c>
      <c r="K9106" s="19">
        <f t="shared" si="1627"/>
        <v>2</v>
      </c>
      <c r="L9106" s="19" t="str">
        <f t="shared" si="1627"/>
        <v/>
      </c>
      <c r="M9106" s="19">
        <f t="shared" si="1627"/>
        <v>3</v>
      </c>
      <c r="N9106" s="19">
        <f t="shared" si="1626"/>
        <v>5</v>
      </c>
      <c r="O9106" s="19">
        <f t="shared" si="1628"/>
        <v>13</v>
      </c>
      <c r="P9106" s="19" t="str">
        <f t="shared" si="1628"/>
        <v/>
      </c>
      <c r="Q9106" s="19" t="str">
        <f t="shared" si="1628"/>
        <v/>
      </c>
      <c r="R9106" s="19">
        <f t="shared" si="1628"/>
        <v>33</v>
      </c>
    </row>
    <row r="9107" spans="1:18" ht="20.25">
      <c r="A9107" s="18" t="s">
        <v>1689</v>
      </c>
      <c r="B9107" s="20">
        <v>9103</v>
      </c>
      <c r="C9107" s="35" t="s">
        <v>27626</v>
      </c>
      <c r="D9107" s="24" t="s">
        <v>12828</v>
      </c>
      <c r="E9107" s="27" t="s">
        <v>22934</v>
      </c>
      <c r="F9107" s="26" t="str">
        <f t="shared" si="1622"/>
        <v>舒</v>
      </c>
      <c r="G9107" s="26" t="str">
        <f t="shared" si="1623"/>
        <v>又摴蒲戲也從手雩聲</v>
      </c>
      <c r="H9107" s="26" t="str">
        <f t="shared" si="1624"/>
        <v>丑居</v>
      </c>
      <c r="I9107" s="41" t="str">
        <f t="shared" si="1625"/>
        <v>4. 形声</v>
      </c>
      <c r="J9107" s="19" t="str">
        <f t="shared" si="1627"/>
        <v/>
      </c>
      <c r="K9107" s="19">
        <f t="shared" si="1627"/>
        <v>2</v>
      </c>
      <c r="L9107" s="19" t="str">
        <f t="shared" si="1627"/>
        <v/>
      </c>
      <c r="M9107" s="19">
        <f t="shared" si="1627"/>
        <v>8</v>
      </c>
      <c r="N9107" s="19" t="str">
        <f t="shared" si="1626"/>
        <v/>
      </c>
      <c r="O9107" s="19">
        <f t="shared" si="1628"/>
        <v>11</v>
      </c>
      <c r="P9107" s="19" t="str">
        <f t="shared" si="1628"/>
        <v/>
      </c>
      <c r="Q9107" s="19" t="str">
        <f t="shared" si="1628"/>
        <v/>
      </c>
      <c r="R9107" s="19">
        <f t="shared" si="1628"/>
        <v>14</v>
      </c>
    </row>
    <row r="9108" spans="1:18" ht="20.25">
      <c r="A9108" s="18" t="s">
        <v>1690</v>
      </c>
      <c r="B9108" s="20">
        <v>9104</v>
      </c>
      <c r="C9108" s="35" t="s">
        <v>10145</v>
      </c>
      <c r="D9108" s="24" t="s">
        <v>14022</v>
      </c>
      <c r="E9108" s="27" t="s">
        <v>22935</v>
      </c>
      <c r="F9108" s="26" t="str">
        <f t="shared" si="1622"/>
        <v>擊</v>
      </c>
      <c r="G9108" s="26" t="str">
        <f t="shared" si="1623"/>
        <v>從手丁聲</v>
      </c>
      <c r="H9108" s="26" t="str">
        <f t="shared" si="1624"/>
        <v>都挺</v>
      </c>
      <c r="I9108" s="41" t="str">
        <f t="shared" si="1625"/>
        <v>4. 形声</v>
      </c>
      <c r="J9108" s="19" t="str">
        <f t="shared" si="1627"/>
        <v/>
      </c>
      <c r="K9108" s="19">
        <f t="shared" si="1627"/>
        <v>2</v>
      </c>
      <c r="L9108" s="19" t="str">
        <f t="shared" si="1627"/>
        <v/>
      </c>
      <c r="M9108" s="19">
        <f t="shared" si="1627"/>
        <v>3</v>
      </c>
      <c r="N9108" s="19" t="str">
        <f t="shared" si="1626"/>
        <v/>
      </c>
      <c r="O9108" s="19">
        <f t="shared" si="1628"/>
        <v>6</v>
      </c>
      <c r="P9108" s="19" t="str">
        <f t="shared" si="1628"/>
        <v/>
      </c>
      <c r="Q9108" s="19" t="str">
        <f t="shared" si="1628"/>
        <v/>
      </c>
      <c r="R9108" s="19">
        <f t="shared" si="1628"/>
        <v>9</v>
      </c>
    </row>
    <row r="9109" spans="1:18" ht="20.25">
      <c r="A9109" s="18" t="s">
        <v>1691</v>
      </c>
      <c r="B9109" s="20">
        <v>9105</v>
      </c>
      <c r="C9109" s="35"/>
      <c r="D9109" s="24" t="s">
        <v>12700</v>
      </c>
      <c r="E9109" s="27" t="s">
        <v>22936</v>
      </c>
      <c r="F9109" s="26" t="str">
        <f t="shared" si="1622"/>
        <v>背吕</v>
      </c>
      <c r="G9109" s="26" t="str">
        <f t="shared" si="1623"/>
        <v>象脅肋形</v>
      </c>
      <c r="H9109" s="26" t="str">
        <f t="shared" si="1624"/>
        <v>古懷</v>
      </c>
      <c r="I9109" s="41" t="str">
        <f t="shared" si="1625"/>
        <v/>
      </c>
      <c r="J9109" s="19" t="str">
        <f t="shared" si="1627"/>
        <v/>
      </c>
      <c r="K9109" s="19">
        <f t="shared" si="1627"/>
        <v>3</v>
      </c>
      <c r="L9109" s="19">
        <f t="shared" si="1627"/>
        <v>4</v>
      </c>
      <c r="M9109" s="19">
        <f t="shared" si="1627"/>
        <v>13</v>
      </c>
      <c r="N9109" s="19" t="str">
        <f t="shared" si="1626"/>
        <v/>
      </c>
      <c r="O9109" s="19" t="str">
        <f t="shared" si="1628"/>
        <v/>
      </c>
      <c r="P9109" s="19" t="str">
        <f t="shared" si="1628"/>
        <v/>
      </c>
      <c r="Q9109" s="19">
        <f t="shared" si="1628"/>
        <v>10</v>
      </c>
      <c r="R9109" s="19">
        <f t="shared" si="1628"/>
        <v>17</v>
      </c>
    </row>
    <row r="9110" spans="1:18" ht="20.25">
      <c r="A9110" s="18" t="s">
        <v>1692</v>
      </c>
      <c r="B9110" s="20">
        <v>9106</v>
      </c>
      <c r="C9110" s="35" t="s">
        <v>2360</v>
      </c>
      <c r="D9110" s="24" t="s">
        <v>13194</v>
      </c>
      <c r="E9110" s="27" t="s">
        <v>22937</v>
      </c>
      <c r="F9110" s="26" t="str">
        <f t="shared" si="1622"/>
        <v>背吕</v>
      </c>
      <c r="G9110" s="26" t="str">
        <f t="shared" si="1623"/>
        <v>從□從肉</v>
      </c>
      <c r="H9110" s="26" t="str">
        <f t="shared" si="1624"/>
        <v>資昔</v>
      </c>
      <c r="I9110" s="41" t="str">
        <f t="shared" si="1625"/>
        <v>3. 会意</v>
      </c>
      <c r="J9110" s="19" t="str">
        <f t="shared" si="1627"/>
        <v/>
      </c>
      <c r="K9110" s="19">
        <f t="shared" si="1627"/>
        <v>3</v>
      </c>
      <c r="L9110" s="19" t="str">
        <f t="shared" si="1627"/>
        <v/>
      </c>
      <c r="M9110" s="19">
        <f t="shared" si="1627"/>
        <v>4</v>
      </c>
      <c r="N9110" s="19">
        <f t="shared" si="1626"/>
        <v>6</v>
      </c>
      <c r="O9110" s="19" t="str">
        <f t="shared" si="1628"/>
        <v/>
      </c>
      <c r="P9110" s="19" t="str">
        <f t="shared" si="1628"/>
        <v/>
      </c>
      <c r="Q9110" s="19" t="str">
        <f t="shared" si="1628"/>
        <v/>
      </c>
      <c r="R9110" s="19">
        <f t="shared" si="1628"/>
        <v>10</v>
      </c>
    </row>
    <row r="9111" spans="1:18" ht="20.25">
      <c r="A9111" s="18" t="s">
        <v>1693</v>
      </c>
      <c r="B9111" s="20">
        <v>9107</v>
      </c>
      <c r="C9111" s="35" t="s">
        <v>7908</v>
      </c>
      <c r="D9111" s="24" t="s">
        <v>14023</v>
      </c>
      <c r="E9111" s="27" t="s">
        <v>22938</v>
      </c>
      <c r="F9111" s="26" t="str">
        <f t="shared" si="1622"/>
        <v>婦人</v>
      </c>
      <c r="G9111" s="26" t="str">
        <f t="shared" si="1623"/>
        <v>象形王育說</v>
      </c>
      <c r="H9111" s="26" t="str">
        <f t="shared" si="1624"/>
        <v>尼吕</v>
      </c>
      <c r="I9111" s="41" t="str">
        <f t="shared" si="1625"/>
        <v/>
      </c>
      <c r="J9111" s="19" t="str">
        <f t="shared" si="1627"/>
        <v/>
      </c>
      <c r="K9111" s="19">
        <f t="shared" si="1627"/>
        <v>3</v>
      </c>
      <c r="L9111" s="19">
        <f t="shared" si="1627"/>
        <v>4</v>
      </c>
      <c r="M9111" s="19">
        <f t="shared" si="1627"/>
        <v>14</v>
      </c>
      <c r="N9111" s="19" t="str">
        <f t="shared" si="1626"/>
        <v/>
      </c>
      <c r="O9111" s="19" t="str">
        <f t="shared" si="1628"/>
        <v/>
      </c>
      <c r="P9111" s="19" t="str">
        <f t="shared" si="1628"/>
        <v/>
      </c>
      <c r="Q9111" s="19">
        <f t="shared" si="1628"/>
        <v>11</v>
      </c>
      <c r="R9111" s="19">
        <f t="shared" si="1628"/>
        <v>18</v>
      </c>
    </row>
    <row r="9112" spans="1:18" ht="20.25">
      <c r="A9112" s="18" t="s">
        <v>1694</v>
      </c>
      <c r="B9112" s="20">
        <v>9108</v>
      </c>
      <c r="C9112" s="35" t="s">
        <v>8716</v>
      </c>
      <c r="D9112" s="24" t="s">
        <v>11904</v>
      </c>
      <c r="E9112" s="27" t="s">
        <v>22939</v>
      </c>
      <c r="F9112" s="26" t="str">
        <f t="shared" si="1622"/>
        <v>人所生</v>
      </c>
      <c r="G9112" s="26" t="str">
        <f t="shared" si="1623"/>
        <v>古之神聖母感天而生子故稱天子從女從生生亦聲春秋傳曰天子因生以賜姓</v>
      </c>
      <c r="H9112" s="26" t="str">
        <f t="shared" si="1624"/>
        <v>息正</v>
      </c>
      <c r="I9112" s="41" t="str">
        <f t="shared" si="1625"/>
        <v>4. 形声</v>
      </c>
      <c r="J9112" s="19" t="str">
        <f t="shared" si="1627"/>
        <v/>
      </c>
      <c r="K9112" s="19">
        <f t="shared" si="1627"/>
        <v>4</v>
      </c>
      <c r="L9112" s="19" t="str">
        <f t="shared" si="1627"/>
        <v/>
      </c>
      <c r="M9112" s="19">
        <f t="shared" si="1627"/>
        <v>19</v>
      </c>
      <c r="N9112" s="19">
        <f t="shared" si="1626"/>
        <v>21</v>
      </c>
      <c r="O9112" s="19">
        <f t="shared" si="1628"/>
        <v>25</v>
      </c>
      <c r="P9112" s="19" t="str">
        <f t="shared" si="1628"/>
        <v/>
      </c>
      <c r="Q9112" s="19" t="str">
        <f t="shared" si="1628"/>
        <v/>
      </c>
      <c r="R9112" s="19">
        <f t="shared" si="1628"/>
        <v>39</v>
      </c>
    </row>
    <row r="9113" spans="1:18" ht="20.25">
      <c r="A9113" s="18" t="s">
        <v>1695</v>
      </c>
      <c r="B9113" s="20">
        <v>9109</v>
      </c>
      <c r="C9113" s="35" t="s">
        <v>10642</v>
      </c>
      <c r="D9113" s="24" t="s">
        <v>11772</v>
      </c>
      <c r="E9113" s="27" t="s">
        <v>22940</v>
      </c>
      <c r="F9113" s="26" t="str">
        <f t="shared" si="1622"/>
        <v/>
      </c>
      <c r="G9113" s="26" t="str">
        <f t="shared" si="1623"/>
        <v/>
      </c>
      <c r="H9113" s="26" t="str">
        <f t="shared" si="1624"/>
        <v>居良</v>
      </c>
      <c r="I9113" s="41" t="str">
        <f t="shared" si="1625"/>
        <v>4. 形声</v>
      </c>
      <c r="J9113" s="19" t="str">
        <f t="shared" si="1627"/>
        <v/>
      </c>
      <c r="K9113" s="19" t="str">
        <f t="shared" si="1627"/>
        <v/>
      </c>
      <c r="L9113" s="19" t="str">
        <f t="shared" si="1627"/>
        <v/>
      </c>
      <c r="M9113" s="19">
        <f t="shared" si="1627"/>
        <v>9</v>
      </c>
      <c r="N9113" s="19" t="str">
        <f t="shared" si="1626"/>
        <v/>
      </c>
      <c r="O9113" s="19">
        <f t="shared" si="1628"/>
        <v>12</v>
      </c>
      <c r="P9113" s="19" t="str">
        <f t="shared" si="1628"/>
        <v/>
      </c>
      <c r="Q9113" s="19" t="str">
        <f t="shared" si="1628"/>
        <v/>
      </c>
      <c r="R9113" s="19">
        <f t="shared" si="1628"/>
        <v>15</v>
      </c>
    </row>
    <row r="9114" spans="1:18" ht="20.25">
      <c r="A9114" s="18" t="s">
        <v>1696</v>
      </c>
      <c r="B9114" s="20">
        <v>9110</v>
      </c>
      <c r="C9114" s="35" t="s">
        <v>2342</v>
      </c>
      <c r="D9114" s="24" t="s">
        <v>11720</v>
      </c>
      <c r="E9114" s="27" t="s">
        <v>22941</v>
      </c>
      <c r="F9114" s="26" t="str">
        <f t="shared" si="1622"/>
        <v/>
      </c>
      <c r="G9114" s="26" t="str">
        <f t="shared" si="1623"/>
        <v/>
      </c>
      <c r="H9114" s="26" t="str">
        <f t="shared" si="1624"/>
        <v>居之</v>
      </c>
      <c r="I9114" s="41" t="str">
        <f t="shared" si="1625"/>
        <v>4. 形声</v>
      </c>
      <c r="J9114" s="19" t="str">
        <f t="shared" si="1627"/>
        <v/>
      </c>
      <c r="K9114" s="19" t="str">
        <f t="shared" si="1627"/>
        <v/>
      </c>
      <c r="L9114" s="19" t="str">
        <f t="shared" si="1627"/>
        <v/>
      </c>
      <c r="M9114" s="19">
        <f t="shared" si="1627"/>
        <v>9</v>
      </c>
      <c r="N9114" s="19" t="str">
        <f t="shared" si="1626"/>
        <v/>
      </c>
      <c r="O9114" s="19">
        <f t="shared" si="1628"/>
        <v>12</v>
      </c>
      <c r="P9114" s="19" t="str">
        <f t="shared" si="1628"/>
        <v/>
      </c>
      <c r="Q9114" s="19" t="str">
        <f t="shared" si="1628"/>
        <v/>
      </c>
      <c r="R9114" s="19">
        <f t="shared" si="1628"/>
        <v>15</v>
      </c>
    </row>
    <row r="9115" spans="1:18" ht="20.25">
      <c r="A9115" s="18" t="s">
        <v>1697</v>
      </c>
      <c r="B9115" s="20">
        <v>9111</v>
      </c>
      <c r="C9115" s="35" t="s">
        <v>9150</v>
      </c>
      <c r="D9115" s="24" t="s">
        <v>12102</v>
      </c>
      <c r="E9115" s="27" t="s">
        <v>22942</v>
      </c>
      <c r="F9115" s="26" t="str">
        <f t="shared" si="1622"/>
        <v>黄帝之後百䱔姓后稷妃家</v>
      </c>
      <c r="G9115" s="26" t="str">
        <f t="shared" si="1623"/>
        <v>從女吉聲</v>
      </c>
      <c r="H9115" s="26" t="str">
        <f t="shared" si="1624"/>
        <v>巨乙</v>
      </c>
      <c r="I9115" s="41" t="str">
        <f t="shared" si="1625"/>
        <v>4. 形声</v>
      </c>
      <c r="J9115" s="19" t="str">
        <f t="shared" si="1627"/>
        <v/>
      </c>
      <c r="K9115" s="19">
        <f t="shared" si="1627"/>
        <v>12</v>
      </c>
      <c r="L9115" s="19" t="str">
        <f t="shared" si="1627"/>
        <v/>
      </c>
      <c r="M9115" s="19">
        <f t="shared" si="1627"/>
        <v>13</v>
      </c>
      <c r="N9115" s="19" t="str">
        <f t="shared" si="1626"/>
        <v/>
      </c>
      <c r="O9115" s="19">
        <f t="shared" si="1628"/>
        <v>16</v>
      </c>
      <c r="P9115" s="19" t="str">
        <f t="shared" si="1628"/>
        <v/>
      </c>
      <c r="Q9115" s="19" t="str">
        <f t="shared" si="1628"/>
        <v/>
      </c>
      <c r="R9115" s="19">
        <f t="shared" si="1628"/>
        <v>19</v>
      </c>
    </row>
    <row r="9116" spans="1:18" ht="20.25">
      <c r="A9116" s="18" t="s">
        <v>1698</v>
      </c>
      <c r="B9116" s="20">
        <v>9112</v>
      </c>
      <c r="C9116" s="35" t="s">
        <v>3416</v>
      </c>
      <c r="D9116" s="24" t="s">
        <v>11681</v>
      </c>
      <c r="E9116" s="27" t="s">
        <v>22943</v>
      </c>
      <c r="F9116" s="26" t="str">
        <f t="shared" si="1622"/>
        <v/>
      </c>
      <c r="G9116" s="26" t="str">
        <f t="shared" si="1623"/>
        <v/>
      </c>
      <c r="H9116" s="26" t="str">
        <f t="shared" si="1624"/>
        <v>以成</v>
      </c>
      <c r="I9116" s="41" t="str">
        <f t="shared" si="1625"/>
        <v>4. 形声</v>
      </c>
      <c r="J9116" s="19" t="str">
        <f t="shared" si="1627"/>
        <v/>
      </c>
      <c r="K9116" s="19" t="str">
        <f t="shared" si="1627"/>
        <v/>
      </c>
      <c r="L9116" s="19" t="str">
        <f t="shared" si="1627"/>
        <v/>
      </c>
      <c r="M9116" s="19">
        <f t="shared" si="1627"/>
        <v>6</v>
      </c>
      <c r="N9116" s="19" t="str">
        <f t="shared" si="1626"/>
        <v/>
      </c>
      <c r="O9116" s="19">
        <f t="shared" si="1628"/>
        <v>10</v>
      </c>
      <c r="P9116" s="19" t="str">
        <f t="shared" si="1628"/>
        <v/>
      </c>
      <c r="Q9116" s="19" t="str">
        <f t="shared" si="1628"/>
        <v/>
      </c>
      <c r="R9116" s="19">
        <f t="shared" si="1628"/>
        <v>13</v>
      </c>
    </row>
    <row r="9117" spans="1:18" ht="20.25">
      <c r="A9117" s="18" t="s">
        <v>1699</v>
      </c>
      <c r="B9117" s="20">
        <v>9113</v>
      </c>
      <c r="C9117" s="35" t="s">
        <v>5790</v>
      </c>
      <c r="D9117" s="24" t="s">
        <v>11715</v>
      </c>
      <c r="E9117" s="27" t="s">
        <v>22944</v>
      </c>
      <c r="F9117" s="26" t="str">
        <f t="shared" si="1622"/>
        <v>虞舜居姚虚因以為姓從女兆聲或為姚嬈</v>
      </c>
      <c r="G9117" s="26" t="str">
        <f t="shared" si="1623"/>
        <v>史篇以為姚易也</v>
      </c>
      <c r="H9117" s="26" t="str">
        <f t="shared" si="1624"/>
        <v>余招</v>
      </c>
      <c r="I9117" s="41" t="str">
        <f t="shared" si="1625"/>
        <v>4. 形声</v>
      </c>
      <c r="J9117" s="19" t="str">
        <f t="shared" si="1627"/>
        <v/>
      </c>
      <c r="K9117" s="19">
        <f t="shared" si="1627"/>
        <v>18</v>
      </c>
      <c r="L9117" s="19" t="str">
        <f t="shared" si="1627"/>
        <v/>
      </c>
      <c r="M9117" s="19">
        <f t="shared" si="1627"/>
        <v>10</v>
      </c>
      <c r="N9117" s="19" t="str">
        <f t="shared" si="1626"/>
        <v/>
      </c>
      <c r="O9117" s="19">
        <f t="shared" si="1628"/>
        <v>13</v>
      </c>
      <c r="P9117" s="19" t="str">
        <f t="shared" si="1628"/>
        <v/>
      </c>
      <c r="Q9117" s="19" t="str">
        <f t="shared" si="1628"/>
        <v/>
      </c>
      <c r="R9117" s="19">
        <f t="shared" si="1628"/>
        <v>28</v>
      </c>
    </row>
    <row r="9118" spans="1:18" ht="20.25">
      <c r="A9118" s="18" t="s">
        <v>1700</v>
      </c>
      <c r="B9118" s="20">
        <v>9114</v>
      </c>
      <c r="C9118" s="36" t="s">
        <v>27627</v>
      </c>
      <c r="D9118" s="24" t="s">
        <v>11719</v>
      </c>
      <c r="E9118" s="27" t="s">
        <v>22945</v>
      </c>
      <c r="F9118" s="26" t="str">
        <f t="shared" si="1622"/>
        <v/>
      </c>
      <c r="G9118" s="26" t="str">
        <f t="shared" si="1623"/>
        <v/>
      </c>
      <c r="H9118" s="26" t="str">
        <f t="shared" si="1624"/>
        <v>居為</v>
      </c>
      <c r="I9118" s="41" t="str">
        <f t="shared" si="1625"/>
        <v>4. 形声</v>
      </c>
      <c r="J9118" s="19" t="str">
        <f t="shared" si="1627"/>
        <v/>
      </c>
      <c r="K9118" s="19" t="str">
        <f t="shared" si="1627"/>
        <v/>
      </c>
      <c r="L9118" s="19" t="str">
        <f t="shared" si="1627"/>
        <v/>
      </c>
      <c r="M9118" s="19">
        <f t="shared" si="1627"/>
        <v>10</v>
      </c>
      <c r="N9118" s="19" t="str">
        <f t="shared" si="1626"/>
        <v/>
      </c>
      <c r="O9118" s="19">
        <f t="shared" si="1628"/>
        <v>13</v>
      </c>
      <c r="P9118" s="19" t="str">
        <f t="shared" si="1628"/>
        <v/>
      </c>
      <c r="Q9118" s="19" t="str">
        <f t="shared" si="1628"/>
        <v/>
      </c>
      <c r="R9118" s="19">
        <f t="shared" si="1628"/>
        <v>16</v>
      </c>
    </row>
    <row r="9119" spans="1:18" ht="20.25">
      <c r="A9119" s="18" t="s">
        <v>1701</v>
      </c>
      <c r="B9119" s="20">
        <v>9115</v>
      </c>
      <c r="C9119" s="35" t="s">
        <v>27628</v>
      </c>
      <c r="D9119" s="24" t="s">
        <v>11861</v>
      </c>
      <c r="E9119" s="27" t="s">
        <v>22946</v>
      </c>
      <c r="F9119" s="26" t="str">
        <f t="shared" si="1622"/>
        <v>祝融之後姓</v>
      </c>
      <c r="G9119" s="26" t="str">
        <f t="shared" si="1623"/>
        <v>從女云聲</v>
      </c>
      <c r="H9119" s="26" t="str">
        <f t="shared" si="1624"/>
        <v>王分</v>
      </c>
      <c r="I9119" s="41" t="str">
        <f t="shared" si="1625"/>
        <v>4. 形声</v>
      </c>
      <c r="J9119" s="19" t="str">
        <f t="shared" si="1627"/>
        <v/>
      </c>
      <c r="K9119" s="19">
        <f t="shared" si="1627"/>
        <v>6</v>
      </c>
      <c r="L9119" s="19" t="str">
        <f t="shared" si="1627"/>
        <v/>
      </c>
      <c r="M9119" s="19">
        <f t="shared" si="1627"/>
        <v>7</v>
      </c>
      <c r="N9119" s="19" t="str">
        <f t="shared" si="1626"/>
        <v/>
      </c>
      <c r="O9119" s="19">
        <f t="shared" si="1628"/>
        <v>10</v>
      </c>
      <c r="P9119" s="19" t="str">
        <f t="shared" si="1628"/>
        <v/>
      </c>
      <c r="Q9119" s="19" t="str">
        <f t="shared" si="1628"/>
        <v/>
      </c>
      <c r="R9119" s="19">
        <f t="shared" si="1628"/>
        <v>13</v>
      </c>
    </row>
    <row r="9120" spans="1:18" ht="20.25">
      <c r="A9120" s="18" t="s">
        <v>1702</v>
      </c>
      <c r="B9120" s="20">
        <v>9116</v>
      </c>
      <c r="C9120" s="35"/>
      <c r="D9120" s="24" t="s">
        <v>11861</v>
      </c>
      <c r="E9120" s="27" t="s">
        <v>22947</v>
      </c>
      <c r="F9120" s="26" t="str">
        <f t="shared" si="1622"/>
        <v/>
      </c>
      <c r="G9120" s="26" t="str">
        <f t="shared" si="1623"/>
        <v/>
      </c>
      <c r="H9120" s="26" t="str">
        <f t="shared" si="1624"/>
        <v/>
      </c>
      <c r="I9120" s="41" t="str">
        <f t="shared" si="1625"/>
        <v/>
      </c>
      <c r="J9120" s="19" t="str">
        <f t="shared" si="1627"/>
        <v/>
      </c>
      <c r="K9120" s="19" t="str">
        <f t="shared" si="1627"/>
        <v/>
      </c>
      <c r="L9120" s="19" t="str">
        <f t="shared" si="1627"/>
        <v/>
      </c>
      <c r="M9120" s="19">
        <f t="shared" si="1627"/>
        <v>4</v>
      </c>
      <c r="N9120" s="19" t="str">
        <f t="shared" si="1626"/>
        <v/>
      </c>
      <c r="O9120" s="19" t="str">
        <f t="shared" si="1628"/>
        <v/>
      </c>
      <c r="P9120" s="19" t="str">
        <f t="shared" si="1628"/>
        <v/>
      </c>
      <c r="Q9120" s="19" t="str">
        <f t="shared" si="1628"/>
        <v/>
      </c>
      <c r="R9120" s="19" t="str">
        <f t="shared" si="1628"/>
        <v/>
      </c>
    </row>
    <row r="9121" spans="1:18" ht="20.25">
      <c r="A9121" s="18" t="s">
        <v>1703</v>
      </c>
      <c r="B9121" s="20">
        <v>9117</v>
      </c>
      <c r="C9121" s="35" t="s">
        <v>27629</v>
      </c>
      <c r="D9121" s="24" t="s">
        <v>11809</v>
      </c>
      <c r="E9121" s="27" t="s">
        <v>22948</v>
      </c>
      <c r="F9121" s="26" t="str">
        <f t="shared" si="1622"/>
        <v>殷諸侯為亂疑姓</v>
      </c>
      <c r="G9121" s="26" t="str">
        <f t="shared" si="1623"/>
        <v>從女先聲春秋傳曰商有姺邳</v>
      </c>
      <c r="H9121" s="26" t="str">
        <f t="shared" si="1624"/>
        <v>所臻</v>
      </c>
      <c r="I9121" s="41" t="str">
        <f t="shared" si="1625"/>
        <v>4. 形声</v>
      </c>
      <c r="J9121" s="19" t="str">
        <f t="shared" si="1627"/>
        <v/>
      </c>
      <c r="K9121" s="19">
        <f t="shared" si="1627"/>
        <v>8</v>
      </c>
      <c r="L9121" s="19" t="str">
        <f t="shared" si="1627"/>
        <v/>
      </c>
      <c r="M9121" s="19">
        <f t="shared" si="1627"/>
        <v>9</v>
      </c>
      <c r="N9121" s="19" t="str">
        <f t="shared" si="1626"/>
        <v/>
      </c>
      <c r="O9121" s="19">
        <f t="shared" si="1628"/>
        <v>12</v>
      </c>
      <c r="P9121" s="19" t="str">
        <f t="shared" si="1628"/>
        <v/>
      </c>
      <c r="Q9121" s="19" t="str">
        <f t="shared" si="1628"/>
        <v/>
      </c>
      <c r="R9121" s="19">
        <f t="shared" si="1628"/>
        <v>23</v>
      </c>
    </row>
    <row r="9122" spans="1:18" ht="20.25">
      <c r="A9122" s="18" t="s">
        <v>1704</v>
      </c>
      <c r="B9122" s="20">
        <v>9118</v>
      </c>
      <c r="C9122" s="35"/>
      <c r="D9122" s="24" t="s">
        <v>14024</v>
      </c>
      <c r="E9122" s="27" t="s">
        <v>22949</v>
      </c>
      <c r="F9122" s="26" t="str">
        <f t="shared" si="1622"/>
        <v>人姓</v>
      </c>
      <c r="G9122" s="26" t="str">
        <f t="shared" si="1623"/>
        <v>從女然聲</v>
      </c>
      <c r="H9122" s="26" t="str">
        <f t="shared" si="1624"/>
        <v>奴見</v>
      </c>
      <c r="I9122" s="41" t="str">
        <f t="shared" si="1625"/>
        <v>4. 形声</v>
      </c>
      <c r="J9122" s="19" t="str">
        <f t="shared" si="1627"/>
        <v/>
      </c>
      <c r="K9122" s="19">
        <f t="shared" si="1627"/>
        <v>3</v>
      </c>
      <c r="L9122" s="19" t="str">
        <f t="shared" si="1627"/>
        <v/>
      </c>
      <c r="M9122" s="19">
        <f t="shared" si="1627"/>
        <v>4</v>
      </c>
      <c r="N9122" s="19" t="str">
        <f t="shared" si="1626"/>
        <v/>
      </c>
      <c r="O9122" s="19">
        <f t="shared" si="1628"/>
        <v>7</v>
      </c>
      <c r="P9122" s="19" t="str">
        <f t="shared" si="1628"/>
        <v/>
      </c>
      <c r="Q9122" s="19" t="str">
        <f t="shared" si="1628"/>
        <v/>
      </c>
      <c r="R9122" s="19">
        <f t="shared" si="1628"/>
        <v>10</v>
      </c>
    </row>
    <row r="9123" spans="1:18" ht="20.25">
      <c r="A9123" s="18" t="s">
        <v>1705</v>
      </c>
      <c r="B9123" s="20">
        <v>9119</v>
      </c>
      <c r="C9123" s="35" t="s">
        <v>5094</v>
      </c>
      <c r="D9123" s="24" t="s">
        <v>14025</v>
      </c>
      <c r="E9123" s="27" t="s">
        <v>22950</v>
      </c>
      <c r="F9123" s="26" t="str">
        <f t="shared" si="1622"/>
        <v>人姓</v>
      </c>
      <c r="G9123" s="26" t="str">
        <f t="shared" si="1623"/>
        <v>從女丑聲商書曰無有作</v>
      </c>
      <c r="H9123" s="26" t="str">
        <f t="shared" si="1624"/>
        <v>呼到</v>
      </c>
      <c r="I9123" s="41" t="str">
        <f t="shared" si="1625"/>
        <v>4. 形声</v>
      </c>
      <c r="J9123" s="19" t="str">
        <f t="shared" si="1627"/>
        <v/>
      </c>
      <c r="K9123" s="19">
        <f t="shared" si="1627"/>
        <v>3</v>
      </c>
      <c r="L9123" s="19" t="str">
        <f t="shared" si="1627"/>
        <v/>
      </c>
      <c r="M9123" s="19">
        <f t="shared" si="1627"/>
        <v>4</v>
      </c>
      <c r="N9123" s="19" t="str">
        <f t="shared" si="1626"/>
        <v/>
      </c>
      <c r="O9123" s="19">
        <f t="shared" si="1628"/>
        <v>7</v>
      </c>
      <c r="P9123" s="19" t="str">
        <f t="shared" si="1628"/>
        <v/>
      </c>
      <c r="Q9123" s="19" t="str">
        <f t="shared" si="1628"/>
        <v/>
      </c>
      <c r="R9123" s="19">
        <f t="shared" si="1628"/>
        <v>17</v>
      </c>
    </row>
    <row r="9124" spans="1:18" ht="20.25">
      <c r="A9124" s="18" t="s">
        <v>1706</v>
      </c>
      <c r="B9124" s="20">
        <v>9120</v>
      </c>
      <c r="C9124" s="35"/>
      <c r="D9124" s="24" t="s">
        <v>11928</v>
      </c>
      <c r="E9124" s="27" t="s">
        <v>22951</v>
      </c>
      <c r="F9124" s="26" t="str">
        <f t="shared" si="1622"/>
        <v>人姓</v>
      </c>
      <c r="G9124" s="26" t="str">
        <f t="shared" si="1623"/>
        <v>從女其聲杜林說娸醜也</v>
      </c>
      <c r="H9124" s="26" t="str">
        <f t="shared" si="1624"/>
        <v>去其</v>
      </c>
      <c r="I9124" s="41" t="str">
        <f t="shared" si="1625"/>
        <v>4. 形声</v>
      </c>
      <c r="J9124" s="19" t="str">
        <f t="shared" si="1627"/>
        <v/>
      </c>
      <c r="K9124" s="19">
        <f t="shared" si="1627"/>
        <v>3</v>
      </c>
      <c r="L9124" s="19" t="str">
        <f t="shared" si="1627"/>
        <v/>
      </c>
      <c r="M9124" s="19">
        <f t="shared" si="1627"/>
        <v>4</v>
      </c>
      <c r="N9124" s="19" t="str">
        <f t="shared" si="1626"/>
        <v/>
      </c>
      <c r="O9124" s="19">
        <f t="shared" si="1628"/>
        <v>7</v>
      </c>
      <c r="P9124" s="19" t="str">
        <f t="shared" si="1628"/>
        <v/>
      </c>
      <c r="Q9124" s="19" t="str">
        <f t="shared" si="1628"/>
        <v/>
      </c>
      <c r="R9124" s="19">
        <f t="shared" si="1628"/>
        <v>16</v>
      </c>
    </row>
    <row r="9125" spans="1:18" ht="20.25">
      <c r="A9125" s="18" t="s">
        <v>1707</v>
      </c>
      <c r="B9125" s="20">
        <v>9121</v>
      </c>
      <c r="C9125" s="35" t="s">
        <v>27630</v>
      </c>
      <c r="D9125" s="24" t="s">
        <v>12843</v>
      </c>
      <c r="E9125" s="27" t="s">
        <v>22952</v>
      </c>
      <c r="F9125" s="26" t="str">
        <f t="shared" si="1622"/>
        <v>少女</v>
      </c>
      <c r="G9125" s="26" t="str">
        <f t="shared" si="1623"/>
        <v>從女乇聲</v>
      </c>
      <c r="H9125" s="26" t="str">
        <f t="shared" si="1624"/>
        <v>坼下</v>
      </c>
      <c r="I9125" s="41" t="str">
        <f t="shared" si="1625"/>
        <v>4. 形声</v>
      </c>
      <c r="J9125" s="19" t="str">
        <f t="shared" ref="J9125:M9144" si="1629">IFERROR(FIND(J$4,$E9125),"")</f>
        <v/>
      </c>
      <c r="K9125" s="19">
        <f t="shared" si="1629"/>
        <v>3</v>
      </c>
      <c r="L9125" s="19" t="str">
        <f t="shared" si="1629"/>
        <v/>
      </c>
      <c r="M9125" s="19">
        <f t="shared" si="1629"/>
        <v>4</v>
      </c>
      <c r="N9125" s="19" t="str">
        <f t="shared" si="1626"/>
        <v/>
      </c>
      <c r="O9125" s="19">
        <f t="shared" ref="O9125:R9144" si="1630">IFERROR(FIND(O$4,$E9125),"")</f>
        <v>7</v>
      </c>
      <c r="P9125" s="19" t="str">
        <f t="shared" si="1630"/>
        <v/>
      </c>
      <c r="Q9125" s="19" t="str">
        <f t="shared" si="1630"/>
        <v/>
      </c>
      <c r="R9125" s="19">
        <f t="shared" si="1630"/>
        <v>10</v>
      </c>
    </row>
    <row r="9126" spans="1:18" ht="20.25">
      <c r="A9126" s="18" t="s">
        <v>1708</v>
      </c>
      <c r="B9126" s="20">
        <v>9122</v>
      </c>
      <c r="C9126" s="35" t="s">
        <v>2281</v>
      </c>
      <c r="D9126" s="24" t="s">
        <v>11607</v>
      </c>
      <c r="E9126" s="27" t="s">
        <v>22953</v>
      </c>
      <c r="F9126" s="26" t="str">
        <f t="shared" si="1622"/>
        <v>謀</v>
      </c>
      <c r="G9126" s="26" t="str">
        <f t="shared" si="1623"/>
        <v>謀合二姓從女某聲</v>
      </c>
      <c r="H9126" s="26" t="str">
        <f t="shared" si="1624"/>
        <v>莫桮</v>
      </c>
      <c r="I9126" s="41" t="str">
        <f t="shared" si="1625"/>
        <v>4. 形声</v>
      </c>
      <c r="J9126" s="19" t="str">
        <f t="shared" si="1629"/>
        <v/>
      </c>
      <c r="K9126" s="19">
        <f t="shared" si="1629"/>
        <v>2</v>
      </c>
      <c r="L9126" s="19" t="str">
        <f t="shared" si="1629"/>
        <v/>
      </c>
      <c r="M9126" s="19">
        <f t="shared" si="1629"/>
        <v>7</v>
      </c>
      <c r="N9126" s="19" t="str">
        <f t="shared" si="1626"/>
        <v/>
      </c>
      <c r="O9126" s="19">
        <f t="shared" si="1630"/>
        <v>10</v>
      </c>
      <c r="P9126" s="19" t="str">
        <f t="shared" si="1630"/>
        <v/>
      </c>
      <c r="Q9126" s="19" t="str">
        <f t="shared" si="1630"/>
        <v/>
      </c>
      <c r="R9126" s="19">
        <f t="shared" si="1630"/>
        <v>13</v>
      </c>
    </row>
    <row r="9127" spans="1:18" ht="20.25">
      <c r="A9127" s="18" t="s">
        <v>1709</v>
      </c>
      <c r="B9127" s="20">
        <v>9123</v>
      </c>
      <c r="C9127" s="35" t="s">
        <v>5026</v>
      </c>
      <c r="D9127" s="24" t="s">
        <v>13116</v>
      </c>
      <c r="E9127" s="27" t="s">
        <v>22954</v>
      </c>
      <c r="F9127" s="26" t="str">
        <f t="shared" si="1622"/>
        <v>酌</v>
      </c>
      <c r="G9127" s="26" t="str">
        <f t="shared" si="1623"/>
        <v>斟酌二姓也從女勺聲</v>
      </c>
      <c r="H9127" s="26" t="str">
        <f t="shared" si="1624"/>
        <v>市勺</v>
      </c>
      <c r="I9127" s="41" t="str">
        <f t="shared" si="1625"/>
        <v>4. 形声</v>
      </c>
      <c r="J9127" s="19" t="str">
        <f t="shared" si="1629"/>
        <v/>
      </c>
      <c r="K9127" s="19">
        <f t="shared" si="1629"/>
        <v>2</v>
      </c>
      <c r="L9127" s="19" t="str">
        <f t="shared" si="1629"/>
        <v/>
      </c>
      <c r="M9127" s="19">
        <f t="shared" si="1629"/>
        <v>8</v>
      </c>
      <c r="N9127" s="19" t="str">
        <f t="shared" si="1626"/>
        <v/>
      </c>
      <c r="O9127" s="19">
        <f t="shared" si="1630"/>
        <v>11</v>
      </c>
      <c r="P9127" s="19" t="str">
        <f t="shared" si="1630"/>
        <v/>
      </c>
      <c r="Q9127" s="19" t="str">
        <f t="shared" si="1630"/>
        <v/>
      </c>
      <c r="R9127" s="19">
        <f t="shared" si="1630"/>
        <v>14</v>
      </c>
    </row>
    <row r="9128" spans="1:18" ht="20.25">
      <c r="A9128" s="18" t="s">
        <v>1710</v>
      </c>
      <c r="B9128" s="20">
        <v>9124</v>
      </c>
      <c r="C9128" s="35" t="s">
        <v>2889</v>
      </c>
      <c r="D9128" s="24" t="s">
        <v>13356</v>
      </c>
      <c r="E9128" s="27" t="s">
        <v>22955</v>
      </c>
      <c r="F9128" s="26" t="str">
        <f t="shared" si="1622"/>
        <v>女適人</v>
      </c>
      <c r="G9128" s="26" t="str">
        <f t="shared" si="1623"/>
        <v>從女家聲</v>
      </c>
      <c r="H9128" s="26" t="str">
        <f t="shared" si="1624"/>
        <v>古訝</v>
      </c>
      <c r="I9128" s="41" t="str">
        <f t="shared" si="1625"/>
        <v>4. 形声</v>
      </c>
      <c r="J9128" s="19" t="str">
        <f t="shared" si="1629"/>
        <v/>
      </c>
      <c r="K9128" s="19">
        <f t="shared" si="1629"/>
        <v>4</v>
      </c>
      <c r="L9128" s="19" t="str">
        <f t="shared" si="1629"/>
        <v/>
      </c>
      <c r="M9128" s="19">
        <f t="shared" si="1629"/>
        <v>5</v>
      </c>
      <c r="N9128" s="19" t="str">
        <f t="shared" si="1626"/>
        <v/>
      </c>
      <c r="O9128" s="19">
        <f t="shared" si="1630"/>
        <v>8</v>
      </c>
      <c r="P9128" s="19" t="str">
        <f t="shared" si="1630"/>
        <v/>
      </c>
      <c r="Q9128" s="19" t="str">
        <f t="shared" si="1630"/>
        <v/>
      </c>
      <c r="R9128" s="19">
        <f t="shared" si="1630"/>
        <v>11</v>
      </c>
    </row>
    <row r="9129" spans="1:18" ht="20.25">
      <c r="A9129" s="18" t="s">
        <v>1711</v>
      </c>
      <c r="B9129" s="20">
        <v>9125</v>
      </c>
      <c r="C9129" s="35" t="s">
        <v>2790</v>
      </c>
      <c r="D9129" s="24" t="s">
        <v>12356</v>
      </c>
      <c r="E9129" s="27" t="s">
        <v>22956</v>
      </c>
      <c r="F9129" s="26" t="str">
        <f t="shared" si="1622"/>
        <v>取婦</v>
      </c>
      <c r="G9129" s="26" t="str">
        <f t="shared" si="1623"/>
        <v>從女從取取亦聲</v>
      </c>
      <c r="H9129" s="26" t="str">
        <f t="shared" si="1624"/>
        <v>七句</v>
      </c>
      <c r="I9129" s="41" t="str">
        <f t="shared" si="1625"/>
        <v>4. 形声</v>
      </c>
      <c r="J9129" s="19" t="str">
        <f t="shared" si="1629"/>
        <v/>
      </c>
      <c r="K9129" s="19">
        <f t="shared" si="1629"/>
        <v>3</v>
      </c>
      <c r="L9129" s="19" t="str">
        <f t="shared" si="1629"/>
        <v/>
      </c>
      <c r="M9129" s="19">
        <f t="shared" si="1629"/>
        <v>4</v>
      </c>
      <c r="N9129" s="19">
        <f t="shared" si="1626"/>
        <v>6</v>
      </c>
      <c r="O9129" s="19">
        <f t="shared" si="1630"/>
        <v>10</v>
      </c>
      <c r="P9129" s="19" t="str">
        <f t="shared" si="1630"/>
        <v/>
      </c>
      <c r="Q9129" s="19" t="str">
        <f t="shared" si="1630"/>
        <v/>
      </c>
      <c r="R9129" s="19">
        <f t="shared" si="1630"/>
        <v>13</v>
      </c>
    </row>
    <row r="9130" spans="1:18" ht="20.25">
      <c r="A9130" s="18" t="s">
        <v>1712</v>
      </c>
      <c r="B9130" s="20">
        <v>9126</v>
      </c>
      <c r="C9130" s="35" t="s">
        <v>27631</v>
      </c>
      <c r="D9130" s="24" t="s">
        <v>12760</v>
      </c>
      <c r="E9130" s="27" t="s">
        <v>22957</v>
      </c>
      <c r="F9130" s="26" t="str">
        <f t="shared" si="1622"/>
        <v>婦家</v>
      </c>
      <c r="G9130" s="26" t="str">
        <f t="shared" si="1623"/>
        <v>禮娶婦以昏時婦人陰也故曰婚從女從昏昏亦聲</v>
      </c>
      <c r="H9130" s="26" t="str">
        <f t="shared" si="1624"/>
        <v>呼昆</v>
      </c>
      <c r="I9130" s="41" t="str">
        <f t="shared" si="1625"/>
        <v>4. 形声</v>
      </c>
      <c r="J9130" s="19" t="str">
        <f t="shared" si="1629"/>
        <v/>
      </c>
      <c r="K9130" s="19">
        <f t="shared" si="1629"/>
        <v>3</v>
      </c>
      <c r="L9130" s="19" t="str">
        <f t="shared" si="1629"/>
        <v/>
      </c>
      <c r="M9130" s="19">
        <f t="shared" si="1629"/>
        <v>17</v>
      </c>
      <c r="N9130" s="19">
        <f t="shared" si="1626"/>
        <v>19</v>
      </c>
      <c r="O9130" s="19">
        <f t="shared" si="1630"/>
        <v>23</v>
      </c>
      <c r="P9130" s="19" t="str">
        <f t="shared" si="1630"/>
        <v/>
      </c>
      <c r="Q9130" s="19" t="str">
        <f t="shared" si="1630"/>
        <v/>
      </c>
      <c r="R9130" s="19">
        <f t="shared" si="1630"/>
        <v>26</v>
      </c>
    </row>
    <row r="9131" spans="1:18" ht="20.25">
      <c r="A9131" s="18" t="s">
        <v>1713</v>
      </c>
      <c r="B9131" s="20">
        <v>9127</v>
      </c>
      <c r="C9131" s="35" t="s">
        <v>27632</v>
      </c>
      <c r="D9131" s="24" t="s">
        <v>12760</v>
      </c>
      <c r="E9131" s="27" t="s">
        <v>8211</v>
      </c>
      <c r="F9131" s="26" t="str">
        <f t="shared" si="1622"/>
        <v/>
      </c>
      <c r="G9131" s="26" t="str">
        <f t="shared" si="1623"/>
        <v/>
      </c>
      <c r="H9131" s="26" t="str">
        <f t="shared" si="1624"/>
        <v/>
      </c>
      <c r="I9131" s="41" t="str">
        <f t="shared" si="1625"/>
        <v/>
      </c>
      <c r="J9131" s="19" t="str">
        <f t="shared" si="1629"/>
        <v/>
      </c>
      <c r="K9131" s="19" t="str">
        <f t="shared" si="1629"/>
        <v/>
      </c>
      <c r="L9131" s="19" t="str">
        <f t="shared" si="1629"/>
        <v/>
      </c>
      <c r="M9131" s="19" t="str">
        <f t="shared" si="1629"/>
        <v/>
      </c>
      <c r="N9131" s="19" t="str">
        <f t="shared" si="1626"/>
        <v/>
      </c>
      <c r="O9131" s="19" t="str">
        <f t="shared" si="1630"/>
        <v/>
      </c>
      <c r="P9131" s="19" t="str">
        <f t="shared" si="1630"/>
        <v/>
      </c>
      <c r="Q9131" s="19" t="str">
        <f t="shared" si="1630"/>
        <v/>
      </c>
      <c r="R9131" s="19" t="str">
        <f t="shared" si="1630"/>
        <v/>
      </c>
    </row>
    <row r="9132" spans="1:18" ht="20.25">
      <c r="A9132" s="18" t="s">
        <v>1714</v>
      </c>
      <c r="B9132" s="20">
        <v>9128</v>
      </c>
      <c r="C9132" s="35" t="s">
        <v>3482</v>
      </c>
      <c r="D9132" s="24" t="s">
        <v>11581</v>
      </c>
      <c r="E9132" s="27" t="s">
        <v>22958</v>
      </c>
      <c r="F9132" s="26" t="str">
        <f t="shared" si="1622"/>
        <v>壻家</v>
      </c>
      <c r="G9132" s="26" t="str">
        <f t="shared" si="1623"/>
        <v>女之所因故曰姻從女從因因亦聲</v>
      </c>
      <c r="H9132" s="26" t="str">
        <f t="shared" si="1624"/>
        <v>於真</v>
      </c>
      <c r="I9132" s="41" t="str">
        <f t="shared" si="1625"/>
        <v>4. 形声</v>
      </c>
      <c r="J9132" s="19" t="str">
        <f t="shared" si="1629"/>
        <v/>
      </c>
      <c r="K9132" s="19">
        <f t="shared" si="1629"/>
        <v>3</v>
      </c>
      <c r="L9132" s="19" t="str">
        <f t="shared" si="1629"/>
        <v/>
      </c>
      <c r="M9132" s="19">
        <f t="shared" si="1629"/>
        <v>11</v>
      </c>
      <c r="N9132" s="19">
        <f t="shared" si="1626"/>
        <v>13</v>
      </c>
      <c r="O9132" s="19">
        <f t="shared" si="1630"/>
        <v>17</v>
      </c>
      <c r="P9132" s="19" t="str">
        <f t="shared" si="1630"/>
        <v/>
      </c>
      <c r="Q9132" s="19" t="str">
        <f t="shared" si="1630"/>
        <v/>
      </c>
      <c r="R9132" s="19">
        <f t="shared" si="1630"/>
        <v>20</v>
      </c>
    </row>
    <row r="9133" spans="1:18" ht="20.25">
      <c r="A9133" s="18" t="s">
        <v>1715</v>
      </c>
      <c r="B9133" s="20">
        <v>9129</v>
      </c>
      <c r="C9133" s="35" t="s">
        <v>3482</v>
      </c>
      <c r="D9133" s="24" t="s">
        <v>11581</v>
      </c>
      <c r="E9133" s="27" t="s">
        <v>22959</v>
      </c>
      <c r="F9133" s="26" t="str">
        <f t="shared" si="1622"/>
        <v/>
      </c>
      <c r="G9133" s="26" t="str">
        <f t="shared" si="1623"/>
        <v/>
      </c>
      <c r="H9133" s="26" t="str">
        <f t="shared" si="1624"/>
        <v/>
      </c>
      <c r="I9133" s="41" t="str">
        <f t="shared" si="1625"/>
        <v/>
      </c>
      <c r="J9133" s="19" t="str">
        <f t="shared" si="1629"/>
        <v/>
      </c>
      <c r="K9133" s="19" t="str">
        <f t="shared" si="1629"/>
        <v/>
      </c>
      <c r="L9133" s="19" t="str">
        <f t="shared" si="1629"/>
        <v/>
      </c>
      <c r="M9133" s="19">
        <f t="shared" si="1629"/>
        <v>4</v>
      </c>
      <c r="N9133" s="19" t="str">
        <f t="shared" si="1626"/>
        <v/>
      </c>
      <c r="O9133" s="19" t="str">
        <f t="shared" si="1630"/>
        <v/>
      </c>
      <c r="P9133" s="19" t="str">
        <f t="shared" si="1630"/>
        <v/>
      </c>
      <c r="Q9133" s="19" t="str">
        <f t="shared" si="1630"/>
        <v/>
      </c>
      <c r="R9133" s="19" t="str">
        <f t="shared" si="1630"/>
        <v/>
      </c>
    </row>
    <row r="9134" spans="1:18" ht="20.25">
      <c r="A9134" s="18" t="s">
        <v>1716</v>
      </c>
      <c r="B9134" s="20">
        <v>9130</v>
      </c>
      <c r="C9134" s="35" t="s">
        <v>7458</v>
      </c>
      <c r="D9134" s="24" t="s">
        <v>11928</v>
      </c>
      <c r="E9134" s="27" t="s">
        <v>22960</v>
      </c>
      <c r="F9134" s="26" t="str">
        <f t="shared" si="1622"/>
        <v>婦與夫齊者</v>
      </c>
      <c r="G9134" s="26" t="str">
        <f t="shared" si="1623"/>
        <v>從女從屮從又又持事妻職也臣鉉等曰出者進也齊之義也故從屮</v>
      </c>
      <c r="H9134" s="26" t="str">
        <f t="shared" si="1624"/>
        <v>七稽</v>
      </c>
      <c r="I9134" s="41" t="str">
        <f t="shared" si="1625"/>
        <v>3. 会意</v>
      </c>
      <c r="J9134" s="19" t="str">
        <f t="shared" si="1629"/>
        <v/>
      </c>
      <c r="K9134" s="19">
        <f t="shared" si="1629"/>
        <v>6</v>
      </c>
      <c r="L9134" s="19" t="str">
        <f t="shared" si="1629"/>
        <v/>
      </c>
      <c r="M9134" s="19">
        <f t="shared" si="1629"/>
        <v>7</v>
      </c>
      <c r="N9134" s="19">
        <f t="shared" si="1626"/>
        <v>9</v>
      </c>
      <c r="O9134" s="19" t="str">
        <f t="shared" si="1630"/>
        <v/>
      </c>
      <c r="P9134" s="19" t="str">
        <f t="shared" si="1630"/>
        <v/>
      </c>
      <c r="Q9134" s="19" t="str">
        <f t="shared" si="1630"/>
        <v/>
      </c>
      <c r="R9134" s="19">
        <f t="shared" si="1630"/>
        <v>36</v>
      </c>
    </row>
    <row r="9135" spans="1:18" ht="20.25">
      <c r="A9135" s="18" t="s">
        <v>1717</v>
      </c>
      <c r="B9135" s="20">
        <v>9131</v>
      </c>
      <c r="C9135" s="35" t="s">
        <v>7458</v>
      </c>
      <c r="D9135" s="24" t="s">
        <v>11928</v>
      </c>
      <c r="E9135" s="27" t="s">
        <v>22961</v>
      </c>
      <c r="F9135" s="26" t="str">
        <f t="shared" si="1622"/>
        <v/>
      </c>
      <c r="G9135" s="26" t="str">
        <f t="shared" si="1623"/>
        <v/>
      </c>
      <c r="H9135" s="26" t="str">
        <f t="shared" si="1624"/>
        <v/>
      </c>
      <c r="I9135" s="41" t="str">
        <f t="shared" si="1625"/>
        <v/>
      </c>
      <c r="J9135" s="19">
        <f t="shared" si="1629"/>
        <v>1</v>
      </c>
      <c r="K9135" s="19" t="str">
        <f t="shared" si="1629"/>
        <v/>
      </c>
      <c r="L9135" s="19" t="str">
        <f t="shared" si="1629"/>
        <v/>
      </c>
      <c r="M9135" s="19">
        <f t="shared" si="1629"/>
        <v>4</v>
      </c>
      <c r="N9135" s="19" t="str">
        <f t="shared" si="1626"/>
        <v/>
      </c>
      <c r="O9135" s="19" t="str">
        <f t="shared" si="1630"/>
        <v/>
      </c>
      <c r="P9135" s="19" t="str">
        <f t="shared" si="1630"/>
        <v/>
      </c>
      <c r="Q9135" s="19" t="str">
        <f t="shared" si="1630"/>
        <v/>
      </c>
      <c r="R9135" s="19" t="str">
        <f t="shared" si="1630"/>
        <v/>
      </c>
    </row>
    <row r="9136" spans="1:18" ht="20.25">
      <c r="A9136" s="18" t="s">
        <v>1718</v>
      </c>
      <c r="B9136" s="20">
        <v>9132</v>
      </c>
      <c r="C9136" s="36" t="s">
        <v>27633</v>
      </c>
      <c r="D9136" s="24" t="s">
        <v>11836</v>
      </c>
      <c r="E9136" s="27" t="s">
        <v>22962</v>
      </c>
      <c r="F9136" s="26" t="str">
        <f t="shared" si="1622"/>
        <v>服</v>
      </c>
      <c r="G9136" s="26" t="str">
        <f t="shared" si="1623"/>
        <v>從女持帚灑埽也</v>
      </c>
      <c r="H9136" s="26" t="str">
        <f t="shared" si="1624"/>
        <v>房九</v>
      </c>
      <c r="I9136" s="41" t="str">
        <f t="shared" si="1625"/>
        <v/>
      </c>
      <c r="J9136" s="19" t="str">
        <f t="shared" si="1629"/>
        <v/>
      </c>
      <c r="K9136" s="19">
        <f t="shared" si="1629"/>
        <v>2</v>
      </c>
      <c r="L9136" s="19" t="str">
        <f t="shared" si="1629"/>
        <v/>
      </c>
      <c r="M9136" s="19">
        <f t="shared" si="1629"/>
        <v>3</v>
      </c>
      <c r="N9136" s="19" t="str">
        <f t="shared" si="1626"/>
        <v/>
      </c>
      <c r="O9136" s="19" t="str">
        <f t="shared" si="1630"/>
        <v/>
      </c>
      <c r="P9136" s="19" t="str">
        <f t="shared" si="1630"/>
        <v/>
      </c>
      <c r="Q9136" s="19" t="str">
        <f t="shared" si="1630"/>
        <v/>
      </c>
      <c r="R9136" s="19">
        <f t="shared" si="1630"/>
        <v>12</v>
      </c>
    </row>
    <row r="9137" spans="1:18" ht="20.25">
      <c r="A9137" s="18" t="s">
        <v>1719</v>
      </c>
      <c r="B9137" s="20">
        <v>9133</v>
      </c>
      <c r="C9137" s="35" t="s">
        <v>5027</v>
      </c>
      <c r="D9137" s="24" t="s">
        <v>12631</v>
      </c>
      <c r="E9137" s="27" t="s">
        <v>22963</v>
      </c>
      <c r="F9137" s="26" t="str">
        <f t="shared" si="1622"/>
        <v>匹</v>
      </c>
      <c r="G9137" s="26" t="str">
        <f t="shared" si="1623"/>
        <v>從女巳聲</v>
      </c>
      <c r="H9137" s="26" t="str">
        <f t="shared" si="1624"/>
        <v>芳非</v>
      </c>
      <c r="I9137" s="41" t="str">
        <f t="shared" si="1625"/>
        <v>4. 形声</v>
      </c>
      <c r="J9137" s="19" t="str">
        <f t="shared" si="1629"/>
        <v/>
      </c>
      <c r="K9137" s="19">
        <f t="shared" si="1629"/>
        <v>2</v>
      </c>
      <c r="L9137" s="19" t="str">
        <f t="shared" si="1629"/>
        <v/>
      </c>
      <c r="M9137" s="19">
        <f t="shared" si="1629"/>
        <v>3</v>
      </c>
      <c r="N9137" s="19" t="str">
        <f t="shared" si="1626"/>
        <v/>
      </c>
      <c r="O9137" s="19">
        <f t="shared" si="1630"/>
        <v>6</v>
      </c>
      <c r="P9137" s="19" t="str">
        <f t="shared" si="1630"/>
        <v/>
      </c>
      <c r="Q9137" s="19" t="str">
        <f t="shared" si="1630"/>
        <v/>
      </c>
      <c r="R9137" s="19">
        <f t="shared" si="1630"/>
        <v>9</v>
      </c>
    </row>
    <row r="9138" spans="1:18" ht="20.25">
      <c r="A9138" s="18" t="s">
        <v>1720</v>
      </c>
      <c r="B9138" s="20">
        <v>9134</v>
      </c>
      <c r="C9138" s="35" t="s">
        <v>8386</v>
      </c>
      <c r="D9138" s="24" t="s">
        <v>11992</v>
      </c>
      <c r="E9138" s="27" t="s">
        <v>22964</v>
      </c>
      <c r="F9138" s="26" t="str">
        <f t="shared" si="1622"/>
        <v>妃</v>
      </c>
      <c r="G9138" s="26" t="str">
        <f t="shared" si="1623"/>
        <v>從女□聲</v>
      </c>
      <c r="H9138" s="26" t="str">
        <f t="shared" si="1624"/>
        <v>匹計</v>
      </c>
      <c r="I9138" s="41" t="str">
        <f t="shared" si="1625"/>
        <v>4. 形声</v>
      </c>
      <c r="J9138" s="19" t="str">
        <f t="shared" si="1629"/>
        <v/>
      </c>
      <c r="K9138" s="19">
        <f t="shared" si="1629"/>
        <v>2</v>
      </c>
      <c r="L9138" s="19" t="str">
        <f t="shared" si="1629"/>
        <v/>
      </c>
      <c r="M9138" s="19">
        <f t="shared" si="1629"/>
        <v>3</v>
      </c>
      <c r="N9138" s="19" t="str">
        <f t="shared" si="1626"/>
        <v/>
      </c>
      <c r="O9138" s="19">
        <f t="shared" si="1630"/>
        <v>6</v>
      </c>
      <c r="P9138" s="19" t="str">
        <f t="shared" si="1630"/>
        <v/>
      </c>
      <c r="Q9138" s="19" t="str">
        <f t="shared" si="1630"/>
        <v/>
      </c>
      <c r="R9138" s="19">
        <f t="shared" si="1630"/>
        <v>9</v>
      </c>
    </row>
    <row r="9139" spans="1:18" ht="20.25">
      <c r="A9139" s="18" t="s">
        <v>1721</v>
      </c>
      <c r="B9139" s="20">
        <v>9135</v>
      </c>
      <c r="C9139" s="35" t="s">
        <v>4770</v>
      </c>
      <c r="D9139" s="24" t="s">
        <v>12080</v>
      </c>
      <c r="E9139" s="27" t="s">
        <v>22965</v>
      </c>
      <c r="F9139" s="26" t="str">
        <f t="shared" si="1622"/>
        <v>孕</v>
      </c>
      <c r="G9139" s="26" t="str">
        <f t="shared" si="1623"/>
        <v>從女從壬壬亦聲</v>
      </c>
      <c r="H9139" s="26" t="str">
        <f t="shared" si="1624"/>
        <v>如甚</v>
      </c>
      <c r="I9139" s="41" t="str">
        <f t="shared" si="1625"/>
        <v>4. 形声</v>
      </c>
      <c r="J9139" s="19" t="str">
        <f t="shared" si="1629"/>
        <v/>
      </c>
      <c r="K9139" s="19">
        <f t="shared" si="1629"/>
        <v>2</v>
      </c>
      <c r="L9139" s="19" t="str">
        <f t="shared" si="1629"/>
        <v/>
      </c>
      <c r="M9139" s="19">
        <f t="shared" si="1629"/>
        <v>3</v>
      </c>
      <c r="N9139" s="19">
        <f t="shared" si="1626"/>
        <v>5</v>
      </c>
      <c r="O9139" s="19">
        <f t="shared" si="1630"/>
        <v>9</v>
      </c>
      <c r="P9139" s="19" t="str">
        <f t="shared" si="1630"/>
        <v/>
      </c>
      <c r="Q9139" s="19" t="str">
        <f t="shared" si="1630"/>
        <v/>
      </c>
      <c r="R9139" s="19">
        <f t="shared" si="1630"/>
        <v>12</v>
      </c>
    </row>
    <row r="9140" spans="1:18" ht="20.25">
      <c r="A9140" s="18" t="s">
        <v>1722</v>
      </c>
      <c r="B9140" s="20">
        <v>9136</v>
      </c>
      <c r="C9140" s="35" t="s">
        <v>9616</v>
      </c>
      <c r="D9140" s="24" t="s">
        <v>11809</v>
      </c>
      <c r="E9140" s="27" t="s">
        <v>22966</v>
      </c>
      <c r="F9140" s="26" t="str">
        <f t="shared" si="1622"/>
        <v>女妊身動</v>
      </c>
      <c r="G9140" s="26" t="str">
        <f t="shared" si="1623"/>
        <v>從女辰聲春秋傳曰后緡方娠一曰官婢女隸謂之娠</v>
      </c>
      <c r="H9140" s="26" t="str">
        <f t="shared" si="1624"/>
        <v>失人</v>
      </c>
      <c r="I9140" s="41" t="str">
        <f t="shared" si="1625"/>
        <v>4. 形声</v>
      </c>
      <c r="J9140" s="19" t="str">
        <f t="shared" si="1629"/>
        <v/>
      </c>
      <c r="K9140" s="19">
        <f t="shared" si="1629"/>
        <v>5</v>
      </c>
      <c r="L9140" s="19" t="str">
        <f t="shared" si="1629"/>
        <v/>
      </c>
      <c r="M9140" s="19">
        <f t="shared" si="1629"/>
        <v>6</v>
      </c>
      <c r="N9140" s="19" t="str">
        <f t="shared" si="1626"/>
        <v/>
      </c>
      <c r="O9140" s="19">
        <f t="shared" si="1630"/>
        <v>9</v>
      </c>
      <c r="P9140" s="19" t="str">
        <f t="shared" si="1630"/>
        <v/>
      </c>
      <c r="Q9140" s="19" t="str">
        <f t="shared" si="1630"/>
        <v/>
      </c>
      <c r="R9140" s="19">
        <f t="shared" si="1630"/>
        <v>29</v>
      </c>
    </row>
    <row r="9141" spans="1:18" ht="20.25">
      <c r="A9141" s="18" t="s">
        <v>1723</v>
      </c>
      <c r="B9141" s="20">
        <v>9137</v>
      </c>
      <c r="C9141" s="35" t="s">
        <v>27634</v>
      </c>
      <c r="D9141" s="24" t="s">
        <v>11819</v>
      </c>
      <c r="E9141" s="27" t="s">
        <v>22967</v>
      </c>
      <c r="F9141" s="26" t="str">
        <f t="shared" si="1622"/>
        <v>婦人妊身</v>
      </c>
      <c r="G9141" s="26" t="str">
        <f t="shared" si="1623"/>
        <v>從女芻聲周書曰至于媰婦</v>
      </c>
      <c r="H9141" s="26" t="str">
        <f t="shared" si="1624"/>
        <v>側鳩</v>
      </c>
      <c r="I9141" s="41" t="str">
        <f t="shared" si="1625"/>
        <v>4. 形声</v>
      </c>
      <c r="J9141" s="19" t="str">
        <f t="shared" si="1629"/>
        <v/>
      </c>
      <c r="K9141" s="19">
        <f t="shared" si="1629"/>
        <v>5</v>
      </c>
      <c r="L9141" s="19" t="str">
        <f t="shared" si="1629"/>
        <v/>
      </c>
      <c r="M9141" s="19">
        <f t="shared" si="1629"/>
        <v>6</v>
      </c>
      <c r="N9141" s="19" t="str">
        <f t="shared" si="1626"/>
        <v/>
      </c>
      <c r="O9141" s="19">
        <f t="shared" si="1630"/>
        <v>9</v>
      </c>
      <c r="P9141" s="19" t="str">
        <f t="shared" si="1630"/>
        <v/>
      </c>
      <c r="Q9141" s="19" t="str">
        <f t="shared" si="1630"/>
        <v/>
      </c>
      <c r="R9141" s="19">
        <f t="shared" si="1630"/>
        <v>19</v>
      </c>
    </row>
    <row r="9142" spans="1:18" ht="20.25">
      <c r="A9142" s="18" t="s">
        <v>1724</v>
      </c>
      <c r="B9142" s="20">
        <v>9138</v>
      </c>
      <c r="C9142" s="35" t="s">
        <v>27635</v>
      </c>
      <c r="D9142" s="24" t="s">
        <v>12015</v>
      </c>
      <c r="E9142" s="27" t="s">
        <v>22968</v>
      </c>
      <c r="F9142" s="26" t="str">
        <f t="shared" si="1622"/>
        <v>生子齊均</v>
      </c>
      <c r="G9142" s="26" t="str">
        <f t="shared" si="1623"/>
        <v>從女從生免聲</v>
      </c>
      <c r="H9142" s="26" t="str">
        <f t="shared" si="1624"/>
        <v>芳萬</v>
      </c>
      <c r="I9142" s="41" t="str">
        <f t="shared" si="1625"/>
        <v>4. 形声</v>
      </c>
      <c r="J9142" s="19" t="str">
        <f t="shared" si="1629"/>
        <v/>
      </c>
      <c r="K9142" s="19">
        <f t="shared" si="1629"/>
        <v>5</v>
      </c>
      <c r="L9142" s="19" t="str">
        <f t="shared" si="1629"/>
        <v/>
      </c>
      <c r="M9142" s="19">
        <f t="shared" si="1629"/>
        <v>6</v>
      </c>
      <c r="N9142" s="19">
        <f t="shared" si="1626"/>
        <v>8</v>
      </c>
      <c r="O9142" s="19">
        <f t="shared" si="1630"/>
        <v>11</v>
      </c>
      <c r="P9142" s="19" t="str">
        <f t="shared" si="1630"/>
        <v/>
      </c>
      <c r="Q9142" s="19" t="str">
        <f t="shared" si="1630"/>
        <v/>
      </c>
      <c r="R9142" s="19">
        <f t="shared" si="1630"/>
        <v>14</v>
      </c>
    </row>
    <row r="9143" spans="1:18" ht="20.25">
      <c r="A9143" s="18" t="s">
        <v>1725</v>
      </c>
      <c r="B9143" s="20">
        <v>9139</v>
      </c>
      <c r="C9143" s="35" t="s">
        <v>27636</v>
      </c>
      <c r="D9143" s="24" t="s">
        <v>11554</v>
      </c>
      <c r="E9143" s="27" t="s">
        <v>22969</v>
      </c>
      <c r="F9143" s="26" t="str">
        <f t="shared" si="1622"/>
        <v>婗</v>
      </c>
      <c r="G9143" s="26" t="str">
        <f t="shared" si="1623"/>
        <v>從女殹聲</v>
      </c>
      <c r="H9143" s="26" t="str">
        <f t="shared" si="1624"/>
        <v>烏雞</v>
      </c>
      <c r="I9143" s="41" t="str">
        <f t="shared" si="1625"/>
        <v>4. 形声</v>
      </c>
      <c r="J9143" s="19" t="str">
        <f t="shared" si="1629"/>
        <v/>
      </c>
      <c r="K9143" s="19">
        <f t="shared" si="1629"/>
        <v>2</v>
      </c>
      <c r="L9143" s="19" t="str">
        <f t="shared" si="1629"/>
        <v/>
      </c>
      <c r="M9143" s="19">
        <f t="shared" si="1629"/>
        <v>3</v>
      </c>
      <c r="N9143" s="19" t="str">
        <f t="shared" si="1626"/>
        <v/>
      </c>
      <c r="O9143" s="19">
        <f t="shared" si="1630"/>
        <v>6</v>
      </c>
      <c r="P9143" s="19" t="str">
        <f t="shared" si="1630"/>
        <v/>
      </c>
      <c r="Q9143" s="19" t="str">
        <f t="shared" si="1630"/>
        <v/>
      </c>
      <c r="R9143" s="19">
        <f t="shared" si="1630"/>
        <v>9</v>
      </c>
    </row>
    <row r="9144" spans="1:18" ht="20.25">
      <c r="A9144" s="18" t="s">
        <v>1726</v>
      </c>
      <c r="B9144" s="20">
        <v>9140</v>
      </c>
      <c r="C9144" s="35" t="s">
        <v>27637</v>
      </c>
      <c r="D9144" s="24" t="s">
        <v>12344</v>
      </c>
      <c r="E9144" s="27" t="s">
        <v>22970</v>
      </c>
      <c r="F9144" s="26" t="str">
        <f t="shared" si="1622"/>
        <v>嫛婗</v>
      </c>
      <c r="G9144" s="26" t="str">
        <f t="shared" si="1623"/>
        <v>從女兒聲一曰婦人惡皃</v>
      </c>
      <c r="H9144" s="26" t="str">
        <f t="shared" si="1624"/>
        <v>五雞</v>
      </c>
      <c r="I9144" s="41" t="str">
        <f t="shared" si="1625"/>
        <v>4. 形声</v>
      </c>
      <c r="J9144" s="19" t="str">
        <f t="shared" si="1629"/>
        <v/>
      </c>
      <c r="K9144" s="19">
        <f t="shared" si="1629"/>
        <v>3</v>
      </c>
      <c r="L9144" s="19" t="str">
        <f t="shared" si="1629"/>
        <v/>
      </c>
      <c r="M9144" s="19">
        <f t="shared" si="1629"/>
        <v>4</v>
      </c>
      <c r="N9144" s="19" t="str">
        <f t="shared" si="1626"/>
        <v/>
      </c>
      <c r="O9144" s="19">
        <f t="shared" si="1630"/>
        <v>7</v>
      </c>
      <c r="P9144" s="19" t="str">
        <f t="shared" si="1630"/>
        <v/>
      </c>
      <c r="Q9144" s="19" t="str">
        <f t="shared" si="1630"/>
        <v/>
      </c>
      <c r="R9144" s="19">
        <f t="shared" si="1630"/>
        <v>16</v>
      </c>
    </row>
    <row r="9145" spans="1:18" ht="20.25">
      <c r="A9145" s="18" t="s">
        <v>1727</v>
      </c>
      <c r="B9145" s="20">
        <v>9141</v>
      </c>
      <c r="C9145" s="35" t="s">
        <v>10039</v>
      </c>
      <c r="D9145" s="24" t="s">
        <v>12058</v>
      </c>
      <c r="E9145" s="27" t="s">
        <v>22971</v>
      </c>
      <c r="F9145" s="26" t="str">
        <f t="shared" si="1622"/>
        <v>牧</v>
      </c>
      <c r="G9145" s="26" t="str">
        <f t="shared" si="1623"/>
        <v>從女象褱子形一曰象乳子也</v>
      </c>
      <c r="H9145" s="26" t="str">
        <f t="shared" si="1624"/>
        <v>莫后</v>
      </c>
      <c r="I9145" s="41" t="str">
        <f t="shared" si="1625"/>
        <v/>
      </c>
      <c r="J9145" s="19" t="str">
        <f t="shared" ref="J9145:M9164" si="1631">IFERROR(FIND(J$4,$E9145),"")</f>
        <v/>
      </c>
      <c r="K9145" s="19">
        <f t="shared" si="1631"/>
        <v>2</v>
      </c>
      <c r="L9145" s="19">
        <f t="shared" si="1631"/>
        <v>5</v>
      </c>
      <c r="M9145" s="19">
        <f t="shared" si="1631"/>
        <v>3</v>
      </c>
      <c r="N9145" s="19" t="str">
        <f t="shared" si="1626"/>
        <v/>
      </c>
      <c r="O9145" s="19" t="str">
        <f t="shared" ref="O9145:R9164" si="1632">IFERROR(FIND(O$4,$E9145),"")</f>
        <v/>
      </c>
      <c r="P9145" s="19" t="str">
        <f t="shared" si="1632"/>
        <v/>
      </c>
      <c r="Q9145" s="19" t="str">
        <f t="shared" si="1632"/>
        <v/>
      </c>
      <c r="R9145" s="19">
        <f t="shared" si="1632"/>
        <v>17</v>
      </c>
    </row>
    <row r="9146" spans="1:18" ht="20.25">
      <c r="A9146" s="18" t="s">
        <v>1728</v>
      </c>
      <c r="B9146" s="20">
        <v>9142</v>
      </c>
      <c r="C9146" s="36" t="s">
        <v>27638</v>
      </c>
      <c r="D9146" s="24" t="s">
        <v>11605</v>
      </c>
      <c r="E9146" s="27" t="s">
        <v>22972</v>
      </c>
      <c r="F9146" s="26" t="str">
        <f t="shared" si="1622"/>
        <v>母</v>
      </c>
      <c r="G9146" s="26" t="str">
        <f t="shared" si="1623"/>
        <v>從女區聲</v>
      </c>
      <c r="H9146" s="26" t="str">
        <f t="shared" si="1624"/>
        <v>衣遇</v>
      </c>
      <c r="I9146" s="41" t="str">
        <f t="shared" si="1625"/>
        <v>4. 形声</v>
      </c>
      <c r="J9146" s="19" t="str">
        <f t="shared" si="1631"/>
        <v/>
      </c>
      <c r="K9146" s="19">
        <f t="shared" si="1631"/>
        <v>2</v>
      </c>
      <c r="L9146" s="19" t="str">
        <f t="shared" si="1631"/>
        <v/>
      </c>
      <c r="M9146" s="19">
        <f t="shared" si="1631"/>
        <v>3</v>
      </c>
      <c r="N9146" s="19" t="str">
        <f t="shared" si="1626"/>
        <v/>
      </c>
      <c r="O9146" s="19">
        <f t="shared" si="1632"/>
        <v>6</v>
      </c>
      <c r="P9146" s="19" t="str">
        <f t="shared" si="1632"/>
        <v/>
      </c>
      <c r="Q9146" s="19" t="str">
        <f t="shared" si="1632"/>
        <v/>
      </c>
      <c r="R9146" s="19">
        <f t="shared" si="1632"/>
        <v>9</v>
      </c>
    </row>
    <row r="9147" spans="1:18" ht="20.25">
      <c r="A9147" s="18" t="s">
        <v>1729</v>
      </c>
      <c r="B9147" s="20">
        <v>9143</v>
      </c>
      <c r="C9147" s="35" t="s">
        <v>8380</v>
      </c>
      <c r="D9147" s="24" t="s">
        <v>11837</v>
      </c>
      <c r="E9147" s="27" t="s">
        <v>22973</v>
      </c>
      <c r="F9147" s="26" t="str">
        <f t="shared" si="1622"/>
        <v>女老偁</v>
      </c>
      <c r="G9147" s="26" t="str">
        <f t="shared" si="1623"/>
        <v>從女昷聲讀若奥</v>
      </c>
      <c r="H9147" s="26" t="str">
        <f t="shared" si="1624"/>
        <v>烏皓</v>
      </c>
      <c r="I9147" s="41" t="str">
        <f t="shared" si="1625"/>
        <v>4. 形声</v>
      </c>
      <c r="J9147" s="19" t="str">
        <f t="shared" si="1631"/>
        <v/>
      </c>
      <c r="K9147" s="19">
        <f t="shared" si="1631"/>
        <v>4</v>
      </c>
      <c r="L9147" s="19" t="str">
        <f t="shared" si="1631"/>
        <v/>
      </c>
      <c r="M9147" s="19">
        <f t="shared" si="1631"/>
        <v>5</v>
      </c>
      <c r="N9147" s="19" t="str">
        <f t="shared" si="1626"/>
        <v/>
      </c>
      <c r="O9147" s="19">
        <f t="shared" si="1632"/>
        <v>8</v>
      </c>
      <c r="P9147" s="19" t="str">
        <f t="shared" si="1632"/>
        <v/>
      </c>
      <c r="Q9147" s="19" t="str">
        <f t="shared" si="1632"/>
        <v/>
      </c>
      <c r="R9147" s="19">
        <f t="shared" si="1632"/>
        <v>14</v>
      </c>
    </row>
    <row r="9148" spans="1:18" ht="20.25">
      <c r="A9148" s="18" t="s">
        <v>1730</v>
      </c>
      <c r="B9148" s="20">
        <v>9144</v>
      </c>
      <c r="C9148" s="35" t="s">
        <v>27639</v>
      </c>
      <c r="D9148" s="24" t="s">
        <v>11608</v>
      </c>
      <c r="E9148" s="27" t="s">
        <v>22974</v>
      </c>
      <c r="F9148" s="26" t="str">
        <f t="shared" si="1622"/>
        <v>嫗</v>
      </c>
      <c r="G9148" s="26" t="str">
        <f t="shared" si="1623"/>
        <v>從女句聲</v>
      </c>
      <c r="H9148" s="26" t="str">
        <f t="shared" si="1624"/>
        <v>況羽</v>
      </c>
      <c r="I9148" s="41" t="str">
        <f t="shared" si="1625"/>
        <v>4. 形声</v>
      </c>
      <c r="J9148" s="19" t="str">
        <f t="shared" si="1631"/>
        <v/>
      </c>
      <c r="K9148" s="19">
        <f t="shared" si="1631"/>
        <v>2</v>
      </c>
      <c r="L9148" s="19" t="str">
        <f t="shared" si="1631"/>
        <v/>
      </c>
      <c r="M9148" s="19">
        <f t="shared" si="1631"/>
        <v>3</v>
      </c>
      <c r="N9148" s="19" t="str">
        <f t="shared" si="1626"/>
        <v/>
      </c>
      <c r="O9148" s="19">
        <f t="shared" si="1632"/>
        <v>6</v>
      </c>
      <c r="P9148" s="19" t="str">
        <f t="shared" si="1632"/>
        <v/>
      </c>
      <c r="Q9148" s="19" t="str">
        <f t="shared" si="1632"/>
        <v/>
      </c>
      <c r="R9148" s="19">
        <f t="shared" si="1632"/>
        <v>9</v>
      </c>
    </row>
    <row r="9149" spans="1:18" ht="20.25">
      <c r="A9149" s="18" t="s">
        <v>1731</v>
      </c>
      <c r="B9149" s="20">
        <v>9145</v>
      </c>
      <c r="C9149" s="35" t="s">
        <v>10964</v>
      </c>
      <c r="D9149" s="24" t="s">
        <v>14026</v>
      </c>
      <c r="E9149" s="27" t="s">
        <v>22975</v>
      </c>
      <c r="F9149" s="26" t="str">
        <f t="shared" si="1622"/>
        <v>蜀謂母曰姐淮南謂之社從女且聲兹</v>
      </c>
      <c r="G9149" s="26" t="str">
        <f t="shared" si="1623"/>
        <v/>
      </c>
      <c r="H9149" s="26" t="str">
        <f t="shared" si="1624"/>
        <v>兹也</v>
      </c>
      <c r="I9149" s="41" t="str">
        <f t="shared" si="1625"/>
        <v>4. 形声</v>
      </c>
      <c r="J9149" s="19" t="str">
        <f t="shared" si="1631"/>
        <v/>
      </c>
      <c r="K9149" s="19">
        <f t="shared" si="1631"/>
        <v>16</v>
      </c>
      <c r="L9149" s="19" t="str">
        <f t="shared" si="1631"/>
        <v/>
      </c>
      <c r="M9149" s="19">
        <f t="shared" si="1631"/>
        <v>11</v>
      </c>
      <c r="N9149" s="19" t="str">
        <f t="shared" si="1626"/>
        <v/>
      </c>
      <c r="O9149" s="19">
        <f t="shared" si="1632"/>
        <v>14</v>
      </c>
      <c r="P9149" s="19" t="str">
        <f t="shared" si="1632"/>
        <v/>
      </c>
      <c r="Q9149" s="19" t="str">
        <f t="shared" si="1632"/>
        <v/>
      </c>
      <c r="R9149" s="19">
        <f t="shared" si="1632"/>
        <v>17</v>
      </c>
    </row>
    <row r="9150" spans="1:18" ht="20.25">
      <c r="A9150" s="18" t="s">
        <v>1732</v>
      </c>
      <c r="B9150" s="20">
        <v>9146</v>
      </c>
      <c r="C9150" s="35" t="s">
        <v>9150</v>
      </c>
      <c r="D9150" s="24" t="s">
        <v>11910</v>
      </c>
      <c r="E9150" s="27" t="s">
        <v>22976</v>
      </c>
      <c r="F9150" s="26" t="str">
        <f t="shared" si="1622"/>
        <v>夫母</v>
      </c>
      <c r="G9150" s="26" t="str">
        <f t="shared" si="1623"/>
        <v>從女古聲</v>
      </c>
      <c r="H9150" s="26" t="str">
        <f t="shared" si="1624"/>
        <v>古胡</v>
      </c>
      <c r="I9150" s="41" t="str">
        <f t="shared" si="1625"/>
        <v>4. 形声</v>
      </c>
      <c r="J9150" s="19" t="str">
        <f t="shared" si="1631"/>
        <v/>
      </c>
      <c r="K9150" s="19">
        <f t="shared" si="1631"/>
        <v>3</v>
      </c>
      <c r="L9150" s="19" t="str">
        <f t="shared" si="1631"/>
        <v/>
      </c>
      <c r="M9150" s="19">
        <f t="shared" si="1631"/>
        <v>4</v>
      </c>
      <c r="N9150" s="19" t="str">
        <f t="shared" si="1626"/>
        <v/>
      </c>
      <c r="O9150" s="19">
        <f t="shared" si="1632"/>
        <v>7</v>
      </c>
      <c r="P9150" s="19" t="str">
        <f t="shared" si="1632"/>
        <v/>
      </c>
      <c r="Q9150" s="19" t="str">
        <f t="shared" si="1632"/>
        <v/>
      </c>
      <c r="R9150" s="19">
        <f t="shared" si="1632"/>
        <v>10</v>
      </c>
    </row>
    <row r="9151" spans="1:18" ht="20.25">
      <c r="A9151" s="18" t="s">
        <v>1733</v>
      </c>
      <c r="B9151" s="20">
        <v>9147</v>
      </c>
      <c r="C9151" s="35" t="s">
        <v>27640</v>
      </c>
      <c r="D9151" s="24" t="s">
        <v>11774</v>
      </c>
      <c r="E9151" s="27" t="s">
        <v>22977</v>
      </c>
      <c r="F9151" s="26" t="str">
        <f t="shared" si="1622"/>
        <v>姑</v>
      </c>
      <c r="G9151" s="26" t="str">
        <f t="shared" si="1623"/>
        <v>從女從戌漢律曰婦告威姑徐鍇曰土盛於戌土陰之主也故從戌</v>
      </c>
      <c r="H9151" s="26" t="str">
        <f t="shared" si="1624"/>
        <v>於非</v>
      </c>
      <c r="I9151" s="41" t="str">
        <f t="shared" si="1625"/>
        <v>3. 会意</v>
      </c>
      <c r="J9151" s="19" t="str">
        <f t="shared" si="1631"/>
        <v/>
      </c>
      <c r="K9151" s="19">
        <f t="shared" si="1631"/>
        <v>2</v>
      </c>
      <c r="L9151" s="19" t="str">
        <f t="shared" si="1631"/>
        <v/>
      </c>
      <c r="M9151" s="19">
        <f t="shared" si="1631"/>
        <v>3</v>
      </c>
      <c r="N9151" s="19">
        <f t="shared" si="1626"/>
        <v>5</v>
      </c>
      <c r="O9151" s="19" t="str">
        <f t="shared" si="1632"/>
        <v/>
      </c>
      <c r="P9151" s="19" t="str">
        <f t="shared" si="1632"/>
        <v/>
      </c>
      <c r="Q9151" s="19" t="str">
        <f t="shared" si="1632"/>
        <v/>
      </c>
      <c r="R9151" s="19">
        <f t="shared" si="1632"/>
        <v>31</v>
      </c>
    </row>
    <row r="9152" spans="1:18" ht="20.25">
      <c r="A9152" s="18" t="s">
        <v>1734</v>
      </c>
      <c r="B9152" s="20">
        <v>9148</v>
      </c>
      <c r="C9152" s="35" t="s">
        <v>27641</v>
      </c>
      <c r="D9152" s="24" t="s">
        <v>12317</v>
      </c>
      <c r="E9152" s="27" t="s">
        <v>22978</v>
      </c>
      <c r="F9152" s="26" t="str">
        <f t="shared" si="1622"/>
        <v>殁母</v>
      </c>
      <c r="G9152" s="26" t="str">
        <f t="shared" si="1623"/>
        <v>從女比聲</v>
      </c>
      <c r="H9152" s="26" t="str">
        <f t="shared" si="1624"/>
        <v>卑履</v>
      </c>
      <c r="I9152" s="41" t="str">
        <f t="shared" si="1625"/>
        <v>4. 形声</v>
      </c>
      <c r="J9152" s="19" t="str">
        <f t="shared" si="1631"/>
        <v/>
      </c>
      <c r="K9152" s="19">
        <f t="shared" si="1631"/>
        <v>3</v>
      </c>
      <c r="L9152" s="19" t="str">
        <f t="shared" si="1631"/>
        <v/>
      </c>
      <c r="M9152" s="19">
        <f t="shared" si="1631"/>
        <v>4</v>
      </c>
      <c r="N9152" s="19" t="str">
        <f t="shared" si="1626"/>
        <v/>
      </c>
      <c r="O9152" s="19">
        <f t="shared" si="1632"/>
        <v>7</v>
      </c>
      <c r="P9152" s="19" t="str">
        <f t="shared" si="1632"/>
        <v/>
      </c>
      <c r="Q9152" s="19" t="str">
        <f t="shared" si="1632"/>
        <v/>
      </c>
      <c r="R9152" s="19">
        <f t="shared" si="1632"/>
        <v>10</v>
      </c>
    </row>
    <row r="9153" spans="1:18" ht="20.25">
      <c r="A9153" s="18" t="s">
        <v>1735</v>
      </c>
      <c r="B9153" s="20">
        <v>9149</v>
      </c>
      <c r="C9153" s="35" t="s">
        <v>27641</v>
      </c>
      <c r="D9153" s="24" t="s">
        <v>12317</v>
      </c>
      <c r="E9153" s="27" t="s">
        <v>8212</v>
      </c>
      <c r="F9153" s="26" t="str">
        <f t="shared" si="1622"/>
        <v/>
      </c>
      <c r="G9153" s="26" t="str">
        <f t="shared" si="1623"/>
        <v/>
      </c>
      <c r="H9153" s="26" t="str">
        <f t="shared" si="1624"/>
        <v/>
      </c>
      <c r="I9153" s="41" t="str">
        <f t="shared" si="1625"/>
        <v/>
      </c>
      <c r="J9153" s="19" t="str">
        <f t="shared" si="1631"/>
        <v/>
      </c>
      <c r="K9153" s="19" t="str">
        <f t="shared" si="1631"/>
        <v/>
      </c>
      <c r="L9153" s="19" t="str">
        <f t="shared" si="1631"/>
        <v/>
      </c>
      <c r="M9153" s="19" t="str">
        <f t="shared" si="1631"/>
        <v/>
      </c>
      <c r="N9153" s="19" t="str">
        <f t="shared" si="1626"/>
        <v/>
      </c>
      <c r="O9153" s="19" t="str">
        <f t="shared" si="1632"/>
        <v/>
      </c>
      <c r="P9153" s="19" t="str">
        <f t="shared" si="1632"/>
        <v/>
      </c>
      <c r="Q9153" s="19" t="str">
        <f t="shared" si="1632"/>
        <v/>
      </c>
      <c r="R9153" s="19" t="str">
        <f t="shared" si="1632"/>
        <v/>
      </c>
    </row>
    <row r="9154" spans="1:18" ht="20.25">
      <c r="A9154" s="18" t="s">
        <v>1736</v>
      </c>
      <c r="B9154" s="20">
        <v>9150</v>
      </c>
      <c r="C9154" s="35" t="s">
        <v>5092</v>
      </c>
      <c r="D9154" s="24" t="s">
        <v>11988</v>
      </c>
      <c r="E9154" s="27" t="s">
        <v>22979</v>
      </c>
      <c r="F9154" s="26" t="str">
        <f t="shared" si="1622"/>
        <v>女兄</v>
      </c>
      <c r="G9154" s="26" t="str">
        <f t="shared" si="1623"/>
        <v>從女聲</v>
      </c>
      <c r="H9154" s="26" t="str">
        <f t="shared" si="1624"/>
        <v>將几</v>
      </c>
      <c r="I9154" s="41" t="str">
        <f t="shared" si="1625"/>
        <v>4. 形声</v>
      </c>
      <c r="J9154" s="19" t="str">
        <f t="shared" si="1631"/>
        <v/>
      </c>
      <c r="K9154" s="19">
        <f t="shared" si="1631"/>
        <v>3</v>
      </c>
      <c r="L9154" s="19" t="str">
        <f t="shared" si="1631"/>
        <v/>
      </c>
      <c r="M9154" s="19">
        <f t="shared" si="1631"/>
        <v>4</v>
      </c>
      <c r="N9154" s="19" t="str">
        <f t="shared" si="1626"/>
        <v/>
      </c>
      <c r="O9154" s="19">
        <f t="shared" si="1632"/>
        <v>7</v>
      </c>
      <c r="P9154" s="19" t="str">
        <f t="shared" si="1632"/>
        <v/>
      </c>
      <c r="Q9154" s="19" t="str">
        <f t="shared" si="1632"/>
        <v/>
      </c>
      <c r="R9154" s="19">
        <f t="shared" si="1632"/>
        <v>10</v>
      </c>
    </row>
    <row r="9155" spans="1:18" ht="20.25">
      <c r="A9155" s="18" t="s">
        <v>1737</v>
      </c>
      <c r="B9155" s="20">
        <v>9151</v>
      </c>
      <c r="C9155" s="35" t="s">
        <v>2287</v>
      </c>
      <c r="D9155" s="24" t="s">
        <v>12661</v>
      </c>
      <c r="E9155" s="27" t="s">
        <v>22980</v>
      </c>
      <c r="F9155" s="26" t="str">
        <f t="shared" si="1622"/>
        <v>女弟</v>
      </c>
      <c r="G9155" s="26" t="str">
        <f t="shared" si="1623"/>
        <v>從女未聲</v>
      </c>
      <c r="H9155" s="26" t="str">
        <f t="shared" si="1624"/>
        <v>莫佩</v>
      </c>
      <c r="I9155" s="41" t="str">
        <f t="shared" si="1625"/>
        <v>4. 形声</v>
      </c>
      <c r="J9155" s="19" t="str">
        <f t="shared" si="1631"/>
        <v/>
      </c>
      <c r="K9155" s="19">
        <f t="shared" si="1631"/>
        <v>3</v>
      </c>
      <c r="L9155" s="19" t="str">
        <f t="shared" si="1631"/>
        <v/>
      </c>
      <c r="M9155" s="19">
        <f t="shared" si="1631"/>
        <v>4</v>
      </c>
      <c r="N9155" s="19" t="str">
        <f t="shared" si="1626"/>
        <v/>
      </c>
      <c r="O9155" s="19">
        <f t="shared" si="1632"/>
        <v>7</v>
      </c>
      <c r="P9155" s="19" t="str">
        <f t="shared" si="1632"/>
        <v/>
      </c>
      <c r="Q9155" s="19" t="str">
        <f t="shared" si="1632"/>
        <v/>
      </c>
      <c r="R9155" s="19">
        <f t="shared" si="1632"/>
        <v>10</v>
      </c>
    </row>
    <row r="9156" spans="1:18" ht="20.25">
      <c r="A9156" s="18" t="s">
        <v>1738</v>
      </c>
      <c r="B9156" s="20">
        <v>9152</v>
      </c>
      <c r="C9156" s="35" t="s">
        <v>8370</v>
      </c>
      <c r="D9156" s="24" t="s">
        <v>11560</v>
      </c>
      <c r="E9156" s="27" t="s">
        <v>22981</v>
      </c>
      <c r="F9156" s="26" t="str">
        <f t="shared" si="1622"/>
        <v>女弟</v>
      </c>
      <c r="G9156" s="26" t="str">
        <f t="shared" si="1623"/>
        <v>從女從弟弟亦聲</v>
      </c>
      <c r="H9156" s="26" t="str">
        <f t="shared" si="1624"/>
        <v>徒禮</v>
      </c>
      <c r="I9156" s="41" t="str">
        <f t="shared" si="1625"/>
        <v>4. 形声</v>
      </c>
      <c r="J9156" s="19" t="str">
        <f t="shared" si="1631"/>
        <v/>
      </c>
      <c r="K9156" s="19">
        <f t="shared" si="1631"/>
        <v>3</v>
      </c>
      <c r="L9156" s="19" t="str">
        <f t="shared" si="1631"/>
        <v/>
      </c>
      <c r="M9156" s="19">
        <f t="shared" si="1631"/>
        <v>4</v>
      </c>
      <c r="N9156" s="19">
        <f t="shared" si="1626"/>
        <v>6</v>
      </c>
      <c r="O9156" s="19">
        <f t="shared" si="1632"/>
        <v>10</v>
      </c>
      <c r="P9156" s="19" t="str">
        <f t="shared" si="1632"/>
        <v/>
      </c>
      <c r="Q9156" s="19" t="str">
        <f t="shared" si="1632"/>
        <v/>
      </c>
      <c r="R9156" s="19">
        <f t="shared" si="1632"/>
        <v>13</v>
      </c>
    </row>
    <row r="9157" spans="1:18" ht="20.25">
      <c r="A9157" s="18" t="s">
        <v>1739</v>
      </c>
      <c r="B9157" s="20">
        <v>9153</v>
      </c>
      <c r="C9157" s="35" t="s">
        <v>27642</v>
      </c>
      <c r="D9157" s="24" t="s">
        <v>11892</v>
      </c>
      <c r="E9157" s="27" t="s">
        <v>22982</v>
      </c>
      <c r="F9157" s="26" t="str">
        <f t="shared" ref="F9157:F9220" si="1633">IFERROR(MID(E9157,1,K9157-1),"")</f>
        <v/>
      </c>
      <c r="G9157" s="26" t="str">
        <f t="shared" ref="G9157:G9220" si="1634">IFERROR(MID($E9157,K9157+1,MIN(IF(Q9157=0,100,Q9157), IF(R9157=0,100,R9157))-3-K9157),"")</f>
        <v/>
      </c>
      <c r="H9157" s="26" t="str">
        <f t="shared" ref="H9157:H9220" si="1635">IFERROR(MID($E9157,R9157-2,2),"")</f>
        <v>云貴</v>
      </c>
      <c r="I9157" s="41" t="str">
        <f t="shared" ref="I9157:I9220" si="1636">IFERROR(IF(N(P9157)&lt;&gt;0,"1.象形 or 2.指事",IF(N(M9157)*N(O9157)&lt;&gt;0,"4. 形声",IF(AND(N(M9157)*N(N9157)&lt;&gt;0, N9157&lt;Q9157),"3. 会意",""))),"")</f>
        <v>4. 形声</v>
      </c>
      <c r="J9157" s="19" t="str">
        <f t="shared" si="1631"/>
        <v/>
      </c>
      <c r="K9157" s="19" t="str">
        <f t="shared" si="1631"/>
        <v/>
      </c>
      <c r="L9157" s="19" t="str">
        <f t="shared" si="1631"/>
        <v/>
      </c>
      <c r="M9157" s="19">
        <f t="shared" si="1631"/>
        <v>8</v>
      </c>
      <c r="N9157" s="19" t="str">
        <f t="shared" ref="N9157:N9220" si="1637">IFERROR(FIND(N$4,$E9157,M9157+1),"")</f>
        <v/>
      </c>
      <c r="O9157" s="19">
        <f t="shared" si="1632"/>
        <v>11</v>
      </c>
      <c r="P9157" s="19" t="str">
        <f t="shared" si="1632"/>
        <v/>
      </c>
      <c r="Q9157" s="19" t="str">
        <f t="shared" si="1632"/>
        <v/>
      </c>
      <c r="R9157" s="19">
        <f t="shared" si="1632"/>
        <v>23</v>
      </c>
    </row>
    <row r="9158" spans="1:18" ht="20.25">
      <c r="A9158" s="18" t="s">
        <v>1740</v>
      </c>
      <c r="B9158" s="20">
        <v>9154</v>
      </c>
      <c r="C9158" s="35" t="s">
        <v>9546</v>
      </c>
      <c r="D9158" s="24" t="s">
        <v>11869</v>
      </c>
      <c r="E9158" s="27" t="s">
        <v>22983</v>
      </c>
      <c r="F9158" s="26" t="str">
        <f t="shared" si="1633"/>
        <v>兄妻</v>
      </c>
      <c r="G9158" s="26" t="str">
        <f t="shared" si="1634"/>
        <v>從女叜聲</v>
      </c>
      <c r="H9158" s="26" t="str">
        <f t="shared" si="1635"/>
        <v>穌老</v>
      </c>
      <c r="I9158" s="41" t="str">
        <f t="shared" si="1636"/>
        <v>4. 形声</v>
      </c>
      <c r="J9158" s="19" t="str">
        <f t="shared" si="1631"/>
        <v/>
      </c>
      <c r="K9158" s="19">
        <f t="shared" si="1631"/>
        <v>3</v>
      </c>
      <c r="L9158" s="19" t="str">
        <f t="shared" si="1631"/>
        <v/>
      </c>
      <c r="M9158" s="19">
        <f t="shared" si="1631"/>
        <v>4</v>
      </c>
      <c r="N9158" s="19" t="str">
        <f t="shared" si="1637"/>
        <v/>
      </c>
      <c r="O9158" s="19">
        <f t="shared" si="1632"/>
        <v>7</v>
      </c>
      <c r="P9158" s="19" t="str">
        <f t="shared" si="1632"/>
        <v/>
      </c>
      <c r="Q9158" s="19" t="str">
        <f t="shared" si="1632"/>
        <v/>
      </c>
      <c r="R9158" s="19">
        <f t="shared" si="1632"/>
        <v>10</v>
      </c>
    </row>
    <row r="9159" spans="1:18" ht="20.25">
      <c r="A9159" s="18" t="s">
        <v>1741</v>
      </c>
      <c r="B9159" s="20">
        <v>9155</v>
      </c>
      <c r="C9159" s="35" t="s">
        <v>27643</v>
      </c>
      <c r="D9159" s="24" t="s">
        <v>12214</v>
      </c>
      <c r="E9159" s="27" t="s">
        <v>22984</v>
      </c>
      <c r="F9159" s="26" t="str">
        <f t="shared" si="1633"/>
        <v>兄之女</v>
      </c>
      <c r="G9159" s="26" t="str">
        <f t="shared" si="1634"/>
        <v>從女至聲</v>
      </c>
      <c r="H9159" s="26" t="str">
        <f t="shared" si="1635"/>
        <v>徒結</v>
      </c>
      <c r="I9159" s="41" t="str">
        <f t="shared" si="1636"/>
        <v>4. 形声</v>
      </c>
      <c r="J9159" s="19" t="str">
        <f t="shared" si="1631"/>
        <v/>
      </c>
      <c r="K9159" s="19">
        <f t="shared" si="1631"/>
        <v>4</v>
      </c>
      <c r="L9159" s="19" t="str">
        <f t="shared" si="1631"/>
        <v/>
      </c>
      <c r="M9159" s="19">
        <f t="shared" si="1631"/>
        <v>5</v>
      </c>
      <c r="N9159" s="19" t="str">
        <f t="shared" si="1637"/>
        <v/>
      </c>
      <c r="O9159" s="19">
        <f t="shared" si="1632"/>
        <v>8</v>
      </c>
      <c r="P9159" s="19" t="str">
        <f t="shared" si="1632"/>
        <v/>
      </c>
      <c r="Q9159" s="19" t="str">
        <f t="shared" si="1632"/>
        <v/>
      </c>
      <c r="R9159" s="19">
        <f t="shared" si="1632"/>
        <v>11</v>
      </c>
    </row>
    <row r="9160" spans="1:18" ht="20.25">
      <c r="A9160" s="18" t="s">
        <v>1742</v>
      </c>
      <c r="B9160" s="20">
        <v>9156</v>
      </c>
      <c r="C9160" s="35" t="s">
        <v>5828</v>
      </c>
      <c r="D9160" s="24" t="s">
        <v>11697</v>
      </c>
      <c r="E9160" s="27" t="s">
        <v>22985</v>
      </c>
      <c r="F9160" s="26" t="str">
        <f t="shared" si="1633"/>
        <v/>
      </c>
      <c r="G9160" s="26" t="str">
        <f t="shared" si="1634"/>
        <v/>
      </c>
      <c r="H9160" s="26" t="str">
        <f t="shared" si="1635"/>
        <v>以脂</v>
      </c>
      <c r="I9160" s="41" t="str">
        <f t="shared" si="1636"/>
        <v>4. 形声</v>
      </c>
      <c r="J9160" s="19" t="str">
        <f t="shared" si="1631"/>
        <v/>
      </c>
      <c r="K9160" s="19" t="str">
        <f t="shared" si="1631"/>
        <v/>
      </c>
      <c r="L9160" s="19" t="str">
        <f t="shared" si="1631"/>
        <v/>
      </c>
      <c r="M9160" s="19">
        <f t="shared" si="1631"/>
        <v>9</v>
      </c>
      <c r="N9160" s="19" t="str">
        <f t="shared" si="1637"/>
        <v/>
      </c>
      <c r="O9160" s="19">
        <f t="shared" si="1632"/>
        <v>12</v>
      </c>
      <c r="P9160" s="19" t="str">
        <f t="shared" si="1632"/>
        <v/>
      </c>
      <c r="Q9160" s="19" t="str">
        <f t="shared" si="1632"/>
        <v/>
      </c>
      <c r="R9160" s="19">
        <f t="shared" si="1632"/>
        <v>15</v>
      </c>
    </row>
    <row r="9161" spans="1:18" ht="20.25">
      <c r="A9161" s="18" t="s">
        <v>1743</v>
      </c>
      <c r="B9161" s="20">
        <v>9157</v>
      </c>
      <c r="C9161" s="35" t="s">
        <v>27644</v>
      </c>
      <c r="D9161" s="24" t="s">
        <v>14027</v>
      </c>
      <c r="E9161" s="27" t="s">
        <v>22986</v>
      </c>
      <c r="F9161" s="26" t="str">
        <f t="shared" si="1633"/>
        <v>女師</v>
      </c>
      <c r="G9161" s="26" t="str">
        <f t="shared" si="1634"/>
        <v>從女加聲杜林說加教於女也讀若阿</v>
      </c>
      <c r="H9161" s="26" t="str">
        <f t="shared" si="1635"/>
        <v>烏何</v>
      </c>
      <c r="I9161" s="41" t="str">
        <f t="shared" si="1636"/>
        <v>4. 形声</v>
      </c>
      <c r="J9161" s="19" t="str">
        <f t="shared" si="1631"/>
        <v/>
      </c>
      <c r="K9161" s="19">
        <f t="shared" si="1631"/>
        <v>3</v>
      </c>
      <c r="L9161" s="19" t="str">
        <f t="shared" si="1631"/>
        <v/>
      </c>
      <c r="M9161" s="19">
        <f t="shared" si="1631"/>
        <v>4</v>
      </c>
      <c r="N9161" s="19" t="str">
        <f t="shared" si="1637"/>
        <v/>
      </c>
      <c r="O9161" s="19">
        <f t="shared" si="1632"/>
        <v>7</v>
      </c>
      <c r="P9161" s="19" t="str">
        <f t="shared" si="1632"/>
        <v/>
      </c>
      <c r="Q9161" s="19" t="str">
        <f t="shared" si="1632"/>
        <v/>
      </c>
      <c r="R9161" s="19">
        <f t="shared" si="1632"/>
        <v>21</v>
      </c>
    </row>
    <row r="9162" spans="1:18" ht="20.25">
      <c r="A9162" s="18" t="s">
        <v>1744</v>
      </c>
      <c r="B9162" s="20">
        <v>9158</v>
      </c>
      <c r="C9162" s="36" t="s">
        <v>27645</v>
      </c>
      <c r="D9162" s="24" t="s">
        <v>12058</v>
      </c>
      <c r="E9162" s="27" t="s">
        <v>22987</v>
      </c>
      <c r="F9162" s="26" t="str">
        <f t="shared" si="1633"/>
        <v>女師</v>
      </c>
      <c r="G9162" s="26" t="str">
        <f t="shared" si="1634"/>
        <v>從女每聲讀若母</v>
      </c>
      <c r="H9162" s="26" t="str">
        <f t="shared" si="1635"/>
        <v>莫后</v>
      </c>
      <c r="I9162" s="41" t="str">
        <f t="shared" si="1636"/>
        <v>4. 形声</v>
      </c>
      <c r="J9162" s="19" t="str">
        <f t="shared" si="1631"/>
        <v/>
      </c>
      <c r="K9162" s="19">
        <f t="shared" si="1631"/>
        <v>3</v>
      </c>
      <c r="L9162" s="19" t="str">
        <f t="shared" si="1631"/>
        <v/>
      </c>
      <c r="M9162" s="19">
        <f t="shared" si="1631"/>
        <v>4</v>
      </c>
      <c r="N9162" s="19" t="str">
        <f t="shared" si="1637"/>
        <v/>
      </c>
      <c r="O9162" s="19">
        <f t="shared" si="1632"/>
        <v>7</v>
      </c>
      <c r="P9162" s="19" t="str">
        <f t="shared" si="1632"/>
        <v/>
      </c>
      <c r="Q9162" s="19" t="str">
        <f t="shared" si="1632"/>
        <v/>
      </c>
      <c r="R9162" s="19">
        <f t="shared" si="1632"/>
        <v>13</v>
      </c>
    </row>
    <row r="9163" spans="1:18" ht="20.25">
      <c r="A9163" s="18" t="s">
        <v>1745</v>
      </c>
      <c r="B9163" s="20">
        <v>9159</v>
      </c>
      <c r="C9163" s="35" t="s">
        <v>8384</v>
      </c>
      <c r="D9163" s="24" t="s">
        <v>11874</v>
      </c>
      <c r="E9163" s="27" t="s">
        <v>22988</v>
      </c>
      <c r="F9163" s="26" t="str">
        <f t="shared" si="1633"/>
        <v>重婚</v>
      </c>
      <c r="G9163" s="26" t="str">
        <f t="shared" si="1634"/>
        <v>從女冓聲易曰匪冦婚媾</v>
      </c>
      <c r="H9163" s="26" t="str">
        <f t="shared" si="1635"/>
        <v>古候</v>
      </c>
      <c r="I9163" s="41" t="str">
        <f t="shared" si="1636"/>
        <v>4. 形声</v>
      </c>
      <c r="J9163" s="19" t="str">
        <f t="shared" si="1631"/>
        <v/>
      </c>
      <c r="K9163" s="19">
        <f t="shared" si="1631"/>
        <v>3</v>
      </c>
      <c r="L9163" s="19" t="str">
        <f t="shared" si="1631"/>
        <v/>
      </c>
      <c r="M9163" s="19">
        <f t="shared" si="1631"/>
        <v>4</v>
      </c>
      <c r="N9163" s="19" t="str">
        <f t="shared" si="1637"/>
        <v/>
      </c>
      <c r="O9163" s="19">
        <f t="shared" si="1632"/>
        <v>7</v>
      </c>
      <c r="P9163" s="19" t="str">
        <f t="shared" si="1632"/>
        <v/>
      </c>
      <c r="Q9163" s="19" t="str">
        <f t="shared" si="1632"/>
        <v/>
      </c>
      <c r="R9163" s="19">
        <f t="shared" si="1632"/>
        <v>16</v>
      </c>
    </row>
    <row r="9164" spans="1:18" ht="20.25">
      <c r="A9164" s="18" t="s">
        <v>1746</v>
      </c>
      <c r="B9164" s="20">
        <v>9160</v>
      </c>
      <c r="C9164" s="35" t="s">
        <v>27646</v>
      </c>
      <c r="D9164" s="24" t="s">
        <v>14028</v>
      </c>
      <c r="E9164" s="27" t="s">
        <v>22989</v>
      </c>
      <c r="F9164" s="26" t="str">
        <f t="shared" si="1633"/>
        <v>美女</v>
      </c>
      <c r="G9164" s="26" t="str">
        <f t="shared" si="1634"/>
        <v>從女多聲</v>
      </c>
      <c r="H9164" s="26" t="str">
        <f t="shared" si="1635"/>
        <v>尺氏</v>
      </c>
      <c r="I9164" s="41" t="str">
        <f t="shared" si="1636"/>
        <v>4. 形声</v>
      </c>
      <c r="J9164" s="19" t="str">
        <f t="shared" si="1631"/>
        <v/>
      </c>
      <c r="K9164" s="19">
        <f t="shared" si="1631"/>
        <v>3</v>
      </c>
      <c r="L9164" s="19" t="str">
        <f t="shared" si="1631"/>
        <v/>
      </c>
      <c r="M9164" s="19">
        <f t="shared" si="1631"/>
        <v>4</v>
      </c>
      <c r="N9164" s="19" t="str">
        <f t="shared" si="1637"/>
        <v/>
      </c>
      <c r="O9164" s="19">
        <f t="shared" si="1632"/>
        <v>7</v>
      </c>
      <c r="P9164" s="19" t="str">
        <f t="shared" si="1632"/>
        <v/>
      </c>
      <c r="Q9164" s="19" t="str">
        <f t="shared" si="1632"/>
        <v/>
      </c>
      <c r="R9164" s="19">
        <f t="shared" si="1632"/>
        <v>10</v>
      </c>
    </row>
    <row r="9165" spans="1:18" ht="20.25">
      <c r="A9165" s="18" t="s">
        <v>1747</v>
      </c>
      <c r="B9165" s="20">
        <v>9161</v>
      </c>
      <c r="C9165" s="35" t="s">
        <v>27646</v>
      </c>
      <c r="D9165" s="24" t="s">
        <v>14029</v>
      </c>
      <c r="E9165" s="27" t="s">
        <v>22990</v>
      </c>
      <c r="F9165" s="26" t="str">
        <f t="shared" si="1633"/>
        <v/>
      </c>
      <c r="G9165" s="26" t="str">
        <f t="shared" si="1634"/>
        <v/>
      </c>
      <c r="H9165" s="26" t="str">
        <f t="shared" si="1635"/>
        <v/>
      </c>
      <c r="I9165" s="41" t="str">
        <f t="shared" si="1636"/>
        <v/>
      </c>
      <c r="J9165" s="19" t="str">
        <f t="shared" ref="J9165:M9184" si="1638">IFERROR(FIND(J$4,$E9165),"")</f>
        <v/>
      </c>
      <c r="K9165" s="19" t="str">
        <f t="shared" si="1638"/>
        <v/>
      </c>
      <c r="L9165" s="19" t="str">
        <f t="shared" si="1638"/>
        <v/>
      </c>
      <c r="M9165" s="19">
        <f t="shared" si="1638"/>
        <v>3</v>
      </c>
      <c r="N9165" s="19" t="str">
        <f t="shared" si="1637"/>
        <v/>
      </c>
      <c r="O9165" s="19" t="str">
        <f t="shared" ref="O9165:R9184" si="1639">IFERROR(FIND(O$4,$E9165),"")</f>
        <v/>
      </c>
      <c r="P9165" s="19" t="str">
        <f t="shared" si="1639"/>
        <v/>
      </c>
      <c r="Q9165" s="19" t="str">
        <f t="shared" si="1639"/>
        <v/>
      </c>
      <c r="R9165" s="19" t="str">
        <f t="shared" si="1639"/>
        <v/>
      </c>
    </row>
    <row r="9166" spans="1:18" ht="20.25">
      <c r="A9166" s="18" t="s">
        <v>1748</v>
      </c>
      <c r="B9166" s="20">
        <v>9162</v>
      </c>
      <c r="C9166" s="35" t="s">
        <v>27647</v>
      </c>
      <c r="D9166" s="24" t="s">
        <v>12249</v>
      </c>
      <c r="E9166" s="27" t="s">
        <v>22991</v>
      </c>
      <c r="F9166" s="26" t="str">
        <f t="shared" si="1633"/>
        <v>婦人美</v>
      </c>
      <c r="G9166" s="26" t="str">
        <f t="shared" si="1634"/>
        <v>從女犮聲</v>
      </c>
      <c r="H9166" s="26" t="str">
        <f t="shared" si="1635"/>
        <v>蒲撥</v>
      </c>
      <c r="I9166" s="41" t="str">
        <f t="shared" si="1636"/>
        <v>4. 形声</v>
      </c>
      <c r="J9166" s="19" t="str">
        <f t="shared" si="1638"/>
        <v/>
      </c>
      <c r="K9166" s="19">
        <f t="shared" si="1638"/>
        <v>4</v>
      </c>
      <c r="L9166" s="19" t="str">
        <f t="shared" si="1638"/>
        <v/>
      </c>
      <c r="M9166" s="19">
        <f t="shared" si="1638"/>
        <v>5</v>
      </c>
      <c r="N9166" s="19" t="str">
        <f t="shared" si="1637"/>
        <v/>
      </c>
      <c r="O9166" s="19">
        <f t="shared" si="1639"/>
        <v>8</v>
      </c>
      <c r="P9166" s="19" t="str">
        <f t="shared" si="1639"/>
        <v/>
      </c>
      <c r="Q9166" s="19" t="str">
        <f t="shared" si="1639"/>
        <v/>
      </c>
      <c r="R9166" s="19">
        <f t="shared" si="1639"/>
        <v>11</v>
      </c>
    </row>
    <row r="9167" spans="1:18" ht="20.25">
      <c r="A9167" s="18" t="s">
        <v>1749</v>
      </c>
      <c r="B9167" s="20">
        <v>9163</v>
      </c>
      <c r="C9167" s="35"/>
      <c r="D9167" s="24" t="s">
        <v>11566</v>
      </c>
      <c r="E9167" s="27" t="s">
        <v>22992</v>
      </c>
      <c r="F9167" s="26" t="str">
        <f t="shared" si="1633"/>
        <v>女隸</v>
      </c>
      <c r="G9167" s="26" t="str">
        <f t="shared" si="1634"/>
        <v>從女奚聲</v>
      </c>
      <c r="H9167" s="26" t="str">
        <f t="shared" si="1635"/>
        <v>胡雞</v>
      </c>
      <c r="I9167" s="41" t="str">
        <f t="shared" si="1636"/>
        <v>4. 形声</v>
      </c>
      <c r="J9167" s="19" t="str">
        <f t="shared" si="1638"/>
        <v/>
      </c>
      <c r="K9167" s="19">
        <f t="shared" si="1638"/>
        <v>3</v>
      </c>
      <c r="L9167" s="19" t="str">
        <f t="shared" si="1638"/>
        <v/>
      </c>
      <c r="M9167" s="19">
        <f t="shared" si="1638"/>
        <v>4</v>
      </c>
      <c r="N9167" s="19" t="str">
        <f t="shared" si="1637"/>
        <v/>
      </c>
      <c r="O9167" s="19">
        <f t="shared" si="1639"/>
        <v>7</v>
      </c>
      <c r="P9167" s="19" t="str">
        <f t="shared" si="1639"/>
        <v/>
      </c>
      <c r="Q9167" s="19" t="str">
        <f t="shared" si="1639"/>
        <v/>
      </c>
      <c r="R9167" s="19">
        <f t="shared" si="1639"/>
        <v>10</v>
      </c>
    </row>
    <row r="9168" spans="1:18" ht="20.25">
      <c r="A9168" s="18" t="s">
        <v>1750</v>
      </c>
      <c r="B9168" s="20">
        <v>9164</v>
      </c>
      <c r="C9168" s="35" t="s">
        <v>8377</v>
      </c>
      <c r="D9168" s="24" t="s">
        <v>11650</v>
      </c>
      <c r="E9168" s="27" t="s">
        <v>22993</v>
      </c>
      <c r="F9168" s="26" t="str">
        <f t="shared" si="1633"/>
        <v>女之卑者</v>
      </c>
      <c r="G9168" s="26" t="str">
        <f t="shared" si="1634"/>
        <v>從女從卑卑亦聲</v>
      </c>
      <c r="H9168" s="26" t="str">
        <f t="shared" si="1635"/>
        <v>便俾</v>
      </c>
      <c r="I9168" s="41" t="str">
        <f t="shared" si="1636"/>
        <v>4. 形声</v>
      </c>
      <c r="J9168" s="19" t="str">
        <f t="shared" si="1638"/>
        <v/>
      </c>
      <c r="K9168" s="19">
        <f t="shared" si="1638"/>
        <v>5</v>
      </c>
      <c r="L9168" s="19" t="str">
        <f t="shared" si="1638"/>
        <v/>
      </c>
      <c r="M9168" s="19">
        <f t="shared" si="1638"/>
        <v>6</v>
      </c>
      <c r="N9168" s="19">
        <f t="shared" si="1637"/>
        <v>8</v>
      </c>
      <c r="O9168" s="19">
        <f t="shared" si="1639"/>
        <v>12</v>
      </c>
      <c r="P9168" s="19" t="str">
        <f t="shared" si="1639"/>
        <v/>
      </c>
      <c r="Q9168" s="19" t="str">
        <f t="shared" si="1639"/>
        <v/>
      </c>
      <c r="R9168" s="19">
        <f t="shared" si="1639"/>
        <v>15</v>
      </c>
    </row>
    <row r="9169" spans="1:18" ht="20.25">
      <c r="A9169" s="18" t="s">
        <v>1751</v>
      </c>
      <c r="B9169" s="20">
        <v>9165</v>
      </c>
      <c r="C9169" s="35" t="s">
        <v>7905</v>
      </c>
      <c r="D9169" s="24" t="s">
        <v>14030</v>
      </c>
      <c r="E9169" s="27" t="s">
        <v>22994</v>
      </c>
      <c r="F9169" s="26" t="str">
        <f t="shared" si="1633"/>
        <v>奴婢皆古之辠人</v>
      </c>
      <c r="G9169" s="26" t="str">
        <f t="shared" si="1634"/>
        <v>周禮曰其奴男子入于辠隸女子入于舂藁從女從又臣鉉等曰又手也持事者也</v>
      </c>
      <c r="H9169" s="26" t="str">
        <f t="shared" si="1635"/>
        <v>乃都</v>
      </c>
      <c r="I9169" s="41" t="str">
        <f t="shared" si="1636"/>
        <v>3. 会意</v>
      </c>
      <c r="J9169" s="19" t="str">
        <f t="shared" si="1638"/>
        <v/>
      </c>
      <c r="K9169" s="19">
        <f t="shared" si="1638"/>
        <v>8</v>
      </c>
      <c r="L9169" s="19" t="str">
        <f t="shared" si="1638"/>
        <v/>
      </c>
      <c r="M9169" s="19">
        <f t="shared" si="1638"/>
        <v>26</v>
      </c>
      <c r="N9169" s="19">
        <f t="shared" si="1637"/>
        <v>28</v>
      </c>
      <c r="O9169" s="19" t="str">
        <f t="shared" si="1639"/>
        <v/>
      </c>
      <c r="P9169" s="19" t="str">
        <f t="shared" si="1639"/>
        <v/>
      </c>
      <c r="Q9169" s="19" t="str">
        <f t="shared" si="1639"/>
        <v/>
      </c>
      <c r="R9169" s="19">
        <f t="shared" si="1639"/>
        <v>43</v>
      </c>
    </row>
    <row r="9170" spans="1:18" ht="20.25">
      <c r="A9170" s="18" t="s">
        <v>1752</v>
      </c>
      <c r="B9170" s="20">
        <v>9166</v>
      </c>
      <c r="C9170" s="35" t="s">
        <v>7905</v>
      </c>
      <c r="D9170" s="24" t="s">
        <v>14030</v>
      </c>
      <c r="E9170" s="27" t="s">
        <v>22995</v>
      </c>
      <c r="F9170" s="26" t="str">
        <f t="shared" si="1633"/>
        <v/>
      </c>
      <c r="G9170" s="26" t="str">
        <f t="shared" si="1634"/>
        <v/>
      </c>
      <c r="H9170" s="26" t="str">
        <f t="shared" si="1635"/>
        <v/>
      </c>
      <c r="I9170" s="41" t="str">
        <f t="shared" si="1636"/>
        <v/>
      </c>
      <c r="J9170" s="19">
        <f t="shared" si="1638"/>
        <v>1</v>
      </c>
      <c r="K9170" s="19" t="str">
        <f t="shared" si="1638"/>
        <v/>
      </c>
      <c r="L9170" s="19" t="str">
        <f t="shared" si="1638"/>
        <v/>
      </c>
      <c r="M9170" s="19">
        <f t="shared" si="1638"/>
        <v>4</v>
      </c>
      <c r="N9170" s="19" t="str">
        <f t="shared" si="1637"/>
        <v/>
      </c>
      <c r="O9170" s="19" t="str">
        <f t="shared" si="1639"/>
        <v/>
      </c>
      <c r="P9170" s="19" t="str">
        <f t="shared" si="1639"/>
        <v/>
      </c>
      <c r="Q9170" s="19" t="str">
        <f t="shared" si="1639"/>
        <v/>
      </c>
      <c r="R9170" s="19" t="str">
        <f t="shared" si="1639"/>
        <v/>
      </c>
    </row>
    <row r="9171" spans="1:18" ht="20.25">
      <c r="A9171" s="18" t="s">
        <v>1753</v>
      </c>
      <c r="B9171" s="20">
        <v>9167</v>
      </c>
      <c r="C9171" s="35"/>
      <c r="D9171" s="24" t="s">
        <v>11699</v>
      </c>
      <c r="E9171" s="27" t="s">
        <v>22996</v>
      </c>
      <c r="F9171" s="26" t="str">
        <f t="shared" si="1633"/>
        <v>婦官</v>
      </c>
      <c r="G9171" s="26" t="str">
        <f t="shared" si="1634"/>
        <v>從女弋聲</v>
      </c>
      <c r="H9171" s="26" t="str">
        <f t="shared" si="1635"/>
        <v>與職</v>
      </c>
      <c r="I9171" s="41" t="str">
        <f t="shared" si="1636"/>
        <v>4. 形声</v>
      </c>
      <c r="J9171" s="19" t="str">
        <f t="shared" si="1638"/>
        <v/>
      </c>
      <c r="K9171" s="19">
        <f t="shared" si="1638"/>
        <v>3</v>
      </c>
      <c r="L9171" s="19" t="str">
        <f t="shared" si="1638"/>
        <v/>
      </c>
      <c r="M9171" s="19">
        <f t="shared" si="1638"/>
        <v>4</v>
      </c>
      <c r="N9171" s="19" t="str">
        <f t="shared" si="1637"/>
        <v/>
      </c>
      <c r="O9171" s="19">
        <f t="shared" si="1639"/>
        <v>7</v>
      </c>
      <c r="P9171" s="19" t="str">
        <f t="shared" si="1639"/>
        <v/>
      </c>
      <c r="Q9171" s="19" t="str">
        <f t="shared" si="1639"/>
        <v/>
      </c>
      <c r="R9171" s="19">
        <f t="shared" si="1639"/>
        <v>10</v>
      </c>
    </row>
    <row r="9172" spans="1:18" ht="20.25">
      <c r="A9172" s="18" t="s">
        <v>1754</v>
      </c>
      <c r="B9172" s="20">
        <v>9168</v>
      </c>
      <c r="C9172" s="35" t="s">
        <v>27648</v>
      </c>
      <c r="D9172" s="24" t="s">
        <v>12245</v>
      </c>
      <c r="E9172" s="27" t="s">
        <v>22997</v>
      </c>
      <c r="F9172" s="26" t="str">
        <f t="shared" si="1633"/>
        <v/>
      </c>
      <c r="G9172" s="26" t="str">
        <f t="shared" si="1634"/>
        <v/>
      </c>
      <c r="H9172" s="26" t="str">
        <f t="shared" si="1635"/>
        <v>昨先</v>
      </c>
      <c r="I9172" s="41" t="str">
        <f t="shared" si="1636"/>
        <v>4. 形声</v>
      </c>
      <c r="J9172" s="19" t="str">
        <f t="shared" si="1638"/>
        <v/>
      </c>
      <c r="K9172" s="19" t="str">
        <f t="shared" si="1638"/>
        <v/>
      </c>
      <c r="L9172" s="19" t="str">
        <f t="shared" si="1638"/>
        <v/>
      </c>
      <c r="M9172" s="19">
        <f t="shared" si="1638"/>
        <v>28</v>
      </c>
      <c r="N9172" s="19" t="str">
        <f t="shared" si="1637"/>
        <v/>
      </c>
      <c r="O9172" s="19">
        <f t="shared" si="1639"/>
        <v>31</v>
      </c>
      <c r="P9172" s="19" t="str">
        <f t="shared" si="1639"/>
        <v/>
      </c>
      <c r="Q9172" s="19" t="str">
        <f t="shared" si="1639"/>
        <v/>
      </c>
      <c r="R9172" s="19">
        <f t="shared" si="1639"/>
        <v>34</v>
      </c>
    </row>
    <row r="9173" spans="1:18" ht="20.25">
      <c r="A9173" s="18" t="s">
        <v>1755</v>
      </c>
      <c r="B9173" s="20">
        <v>9169</v>
      </c>
      <c r="C9173" s="36" t="s">
        <v>27649</v>
      </c>
      <c r="D9173" s="24" t="s">
        <v>12154</v>
      </c>
      <c r="E9173" s="27" t="s">
        <v>22998</v>
      </c>
      <c r="F9173" s="26" t="str">
        <f t="shared" si="1633"/>
        <v>古之神聖女化萬物者</v>
      </c>
      <c r="G9173" s="26" t="str">
        <f t="shared" si="1634"/>
        <v>從女咼聲</v>
      </c>
      <c r="H9173" s="26" t="str">
        <f t="shared" si="1635"/>
        <v>古蛙</v>
      </c>
      <c r="I9173" s="41" t="str">
        <f t="shared" si="1636"/>
        <v>4. 形声</v>
      </c>
      <c r="J9173" s="19" t="str">
        <f t="shared" si="1638"/>
        <v/>
      </c>
      <c r="K9173" s="19">
        <f t="shared" si="1638"/>
        <v>10</v>
      </c>
      <c r="L9173" s="19" t="str">
        <f t="shared" si="1638"/>
        <v/>
      </c>
      <c r="M9173" s="19">
        <f t="shared" si="1638"/>
        <v>11</v>
      </c>
      <c r="N9173" s="19" t="str">
        <f t="shared" si="1637"/>
        <v/>
      </c>
      <c r="O9173" s="19">
        <f t="shared" si="1639"/>
        <v>14</v>
      </c>
      <c r="P9173" s="19" t="str">
        <f t="shared" si="1639"/>
        <v/>
      </c>
      <c r="Q9173" s="19" t="str">
        <f t="shared" si="1639"/>
        <v/>
      </c>
      <c r="R9173" s="19">
        <f t="shared" si="1639"/>
        <v>17</v>
      </c>
    </row>
    <row r="9174" spans="1:18" ht="20.25">
      <c r="A9174" s="18" t="s">
        <v>1756</v>
      </c>
      <c r="B9174" s="20">
        <v>9170</v>
      </c>
      <c r="C9174" s="36" t="s">
        <v>27649</v>
      </c>
      <c r="D9174" s="24" t="s">
        <v>12154</v>
      </c>
      <c r="E9174" s="27" t="s">
        <v>22999</v>
      </c>
      <c r="F9174" s="26" t="str">
        <f t="shared" si="1633"/>
        <v/>
      </c>
      <c r="G9174" s="26" t="str">
        <f t="shared" si="1634"/>
        <v/>
      </c>
      <c r="H9174" s="26" t="str">
        <f t="shared" si="1635"/>
        <v/>
      </c>
      <c r="I9174" s="41" t="str">
        <f t="shared" si="1636"/>
        <v/>
      </c>
      <c r="J9174" s="19" t="str">
        <f t="shared" si="1638"/>
        <v/>
      </c>
      <c r="K9174" s="19" t="str">
        <f t="shared" si="1638"/>
        <v/>
      </c>
      <c r="L9174" s="19" t="str">
        <f t="shared" si="1638"/>
        <v/>
      </c>
      <c r="M9174" s="19">
        <f t="shared" si="1638"/>
        <v>4</v>
      </c>
      <c r="N9174" s="19" t="str">
        <f t="shared" si="1637"/>
        <v/>
      </c>
      <c r="O9174" s="19" t="str">
        <f t="shared" si="1639"/>
        <v/>
      </c>
      <c r="P9174" s="19" t="str">
        <f t="shared" si="1639"/>
        <v/>
      </c>
      <c r="Q9174" s="19" t="str">
        <f t="shared" si="1639"/>
        <v/>
      </c>
      <c r="R9174" s="19" t="str">
        <f t="shared" si="1639"/>
        <v/>
      </c>
    </row>
    <row r="9175" spans="1:18" ht="20.25">
      <c r="A9175" s="18" t="s">
        <v>1757</v>
      </c>
      <c r="B9175" s="20">
        <v>9171</v>
      </c>
      <c r="C9175" s="35" t="s">
        <v>27650</v>
      </c>
      <c r="D9175" s="24" t="s">
        <v>13028</v>
      </c>
      <c r="E9175" s="27" t="s">
        <v>23000</v>
      </c>
      <c r="F9175" s="26" t="str">
        <f t="shared" si="1633"/>
        <v>帝髙辛之妃偰母號</v>
      </c>
      <c r="G9175" s="26" t="str">
        <f t="shared" si="1634"/>
        <v>從女戎聲詩曰有娀方將</v>
      </c>
      <c r="H9175" s="26" t="str">
        <f t="shared" si="1635"/>
        <v>息弓</v>
      </c>
      <c r="I9175" s="41" t="str">
        <f t="shared" si="1636"/>
        <v>4. 形声</v>
      </c>
      <c r="J9175" s="19" t="str">
        <f t="shared" si="1638"/>
        <v/>
      </c>
      <c r="K9175" s="19">
        <f t="shared" si="1638"/>
        <v>9</v>
      </c>
      <c r="L9175" s="19" t="str">
        <f t="shared" si="1638"/>
        <v/>
      </c>
      <c r="M9175" s="19">
        <f t="shared" si="1638"/>
        <v>10</v>
      </c>
      <c r="N9175" s="19" t="str">
        <f t="shared" si="1637"/>
        <v/>
      </c>
      <c r="O9175" s="19">
        <f t="shared" si="1639"/>
        <v>13</v>
      </c>
      <c r="P9175" s="19" t="str">
        <f t="shared" si="1639"/>
        <v/>
      </c>
      <c r="Q9175" s="19" t="str">
        <f t="shared" si="1639"/>
        <v/>
      </c>
      <c r="R9175" s="19">
        <f t="shared" si="1639"/>
        <v>22</v>
      </c>
    </row>
    <row r="9176" spans="1:18" ht="20.25">
      <c r="A9176" s="18" t="s">
        <v>1758</v>
      </c>
      <c r="B9176" s="20">
        <v>9172</v>
      </c>
      <c r="C9176" s="35" t="s">
        <v>4516</v>
      </c>
      <c r="D9176" s="24" t="s">
        <v>11889</v>
      </c>
      <c r="E9176" s="27" t="s">
        <v>23001</v>
      </c>
      <c r="F9176" s="26" t="str">
        <f t="shared" si="1633"/>
        <v>帝堯之女舜妻娥皇字</v>
      </c>
      <c r="G9176" s="26" t="str">
        <f t="shared" si="1634"/>
        <v>秦晉謂好曰娙娥從女我聲</v>
      </c>
      <c r="H9176" s="26" t="str">
        <f t="shared" si="1635"/>
        <v>五何</v>
      </c>
      <c r="I9176" s="41" t="str">
        <f t="shared" si="1636"/>
        <v>4. 形声</v>
      </c>
      <c r="J9176" s="19" t="str">
        <f t="shared" si="1638"/>
        <v/>
      </c>
      <c r="K9176" s="19">
        <f t="shared" si="1638"/>
        <v>10</v>
      </c>
      <c r="L9176" s="19" t="str">
        <f t="shared" si="1638"/>
        <v/>
      </c>
      <c r="M9176" s="19">
        <f t="shared" si="1638"/>
        <v>18</v>
      </c>
      <c r="N9176" s="19" t="str">
        <f t="shared" si="1637"/>
        <v/>
      </c>
      <c r="O9176" s="19">
        <f t="shared" si="1639"/>
        <v>21</v>
      </c>
      <c r="P9176" s="19" t="str">
        <f t="shared" si="1639"/>
        <v/>
      </c>
      <c r="Q9176" s="19" t="str">
        <f t="shared" si="1639"/>
        <v/>
      </c>
      <c r="R9176" s="19">
        <f t="shared" si="1639"/>
        <v>24</v>
      </c>
    </row>
    <row r="9177" spans="1:18" ht="20.25">
      <c r="A9177" s="18" t="s">
        <v>1759</v>
      </c>
      <c r="B9177" s="20">
        <v>9173</v>
      </c>
      <c r="C9177" s="35" t="s">
        <v>27651</v>
      </c>
      <c r="D9177" s="24" t="s">
        <v>11555</v>
      </c>
      <c r="E9177" s="27" t="s">
        <v>23002</v>
      </c>
      <c r="F9177" s="26" t="str">
        <f t="shared" si="1633"/>
        <v>台國之女周棄母字</v>
      </c>
      <c r="G9177" s="26" t="str">
        <f t="shared" si="1634"/>
        <v>從女原聲</v>
      </c>
      <c r="H9177" s="26" t="str">
        <f t="shared" si="1635"/>
        <v>愚袁</v>
      </c>
      <c r="I9177" s="41" t="str">
        <f t="shared" si="1636"/>
        <v>4. 形声</v>
      </c>
      <c r="J9177" s="19" t="str">
        <f t="shared" si="1638"/>
        <v/>
      </c>
      <c r="K9177" s="19">
        <f t="shared" si="1638"/>
        <v>9</v>
      </c>
      <c r="L9177" s="19" t="str">
        <f t="shared" si="1638"/>
        <v/>
      </c>
      <c r="M9177" s="19">
        <f t="shared" si="1638"/>
        <v>10</v>
      </c>
      <c r="N9177" s="19" t="str">
        <f t="shared" si="1637"/>
        <v/>
      </c>
      <c r="O9177" s="19">
        <f t="shared" si="1639"/>
        <v>13</v>
      </c>
      <c r="P9177" s="19" t="str">
        <f t="shared" si="1639"/>
        <v/>
      </c>
      <c r="Q9177" s="19" t="str">
        <f t="shared" si="1639"/>
        <v/>
      </c>
      <c r="R9177" s="19">
        <f t="shared" si="1639"/>
        <v>16</v>
      </c>
    </row>
    <row r="9178" spans="1:18" ht="20.25">
      <c r="A9178" s="18" t="s">
        <v>1760</v>
      </c>
      <c r="B9178" s="20">
        <v>9174</v>
      </c>
      <c r="C9178" s="35" t="s">
        <v>27652</v>
      </c>
      <c r="D9178" s="24" t="s">
        <v>12177</v>
      </c>
      <c r="E9178" s="27" t="s">
        <v>23003</v>
      </c>
      <c r="F9178" s="26" t="str">
        <f t="shared" si="1633"/>
        <v>女字</v>
      </c>
      <c r="G9178" s="26" t="str">
        <f t="shared" si="1634"/>
        <v>從女㷼聲</v>
      </c>
      <c r="H9178" s="26" t="str">
        <f t="shared" si="1635"/>
        <v>於甸</v>
      </c>
      <c r="I9178" s="41" t="str">
        <f t="shared" si="1636"/>
        <v>4. 形声</v>
      </c>
      <c r="J9178" s="19" t="str">
        <f t="shared" si="1638"/>
        <v/>
      </c>
      <c r="K9178" s="19">
        <f t="shared" si="1638"/>
        <v>3</v>
      </c>
      <c r="L9178" s="19" t="str">
        <f t="shared" si="1638"/>
        <v/>
      </c>
      <c r="M9178" s="19">
        <f t="shared" si="1638"/>
        <v>4</v>
      </c>
      <c r="N9178" s="19" t="str">
        <f t="shared" si="1637"/>
        <v/>
      </c>
      <c r="O9178" s="19">
        <f t="shared" si="1639"/>
        <v>7</v>
      </c>
      <c r="P9178" s="19" t="str">
        <f t="shared" si="1639"/>
        <v/>
      </c>
      <c r="Q9178" s="19" t="str">
        <f t="shared" si="1639"/>
        <v/>
      </c>
      <c r="R9178" s="19">
        <f t="shared" si="1639"/>
        <v>10</v>
      </c>
    </row>
    <row r="9179" spans="1:18" ht="20.25">
      <c r="A9179" s="18" t="s">
        <v>1761</v>
      </c>
      <c r="B9179" s="20">
        <v>9175</v>
      </c>
      <c r="C9179" s="35" t="s">
        <v>27653</v>
      </c>
      <c r="D9179" s="24" t="s">
        <v>14027</v>
      </c>
      <c r="E9179" s="27" t="s">
        <v>23004</v>
      </c>
      <c r="F9179" s="26" t="str">
        <f t="shared" si="1633"/>
        <v>女字</v>
      </c>
      <c r="G9179" s="26" t="str">
        <f t="shared" si="1634"/>
        <v>從女可聲讀若阿</v>
      </c>
      <c r="H9179" s="26" t="str">
        <f t="shared" si="1635"/>
        <v>烏何</v>
      </c>
      <c r="I9179" s="41" t="str">
        <f t="shared" si="1636"/>
        <v>4. 形声</v>
      </c>
      <c r="J9179" s="19" t="str">
        <f t="shared" si="1638"/>
        <v/>
      </c>
      <c r="K9179" s="19">
        <f t="shared" si="1638"/>
        <v>3</v>
      </c>
      <c r="L9179" s="19" t="str">
        <f t="shared" si="1638"/>
        <v/>
      </c>
      <c r="M9179" s="19">
        <f t="shared" si="1638"/>
        <v>4</v>
      </c>
      <c r="N9179" s="19" t="str">
        <f t="shared" si="1637"/>
        <v/>
      </c>
      <c r="O9179" s="19">
        <f t="shared" si="1639"/>
        <v>7</v>
      </c>
      <c r="P9179" s="19" t="str">
        <f t="shared" si="1639"/>
        <v/>
      </c>
      <c r="Q9179" s="19" t="str">
        <f t="shared" si="1639"/>
        <v/>
      </c>
      <c r="R9179" s="19">
        <f t="shared" si="1639"/>
        <v>13</v>
      </c>
    </row>
    <row r="9180" spans="1:18" ht="20.25">
      <c r="A9180" s="18" t="s">
        <v>1762</v>
      </c>
      <c r="B9180" s="20">
        <v>9176</v>
      </c>
      <c r="C9180" s="35" t="s">
        <v>27654</v>
      </c>
      <c r="D9180" s="24" t="s">
        <v>12116</v>
      </c>
      <c r="E9180" s="27" t="s">
        <v>23005</v>
      </c>
      <c r="F9180" s="26" t="str">
        <f t="shared" si="1633"/>
        <v>女字</v>
      </c>
      <c r="G9180" s="26" t="str">
        <f t="shared" si="1634"/>
        <v>楚詞曰女之嬋媛賈侍中說楚人謂姊為從女須聲</v>
      </c>
      <c r="H9180" s="26" t="str">
        <f t="shared" si="1635"/>
        <v>相俞</v>
      </c>
      <c r="I9180" s="41" t="str">
        <f t="shared" si="1636"/>
        <v>4. 形声</v>
      </c>
      <c r="J9180" s="19" t="str">
        <f t="shared" si="1638"/>
        <v/>
      </c>
      <c r="K9180" s="19">
        <f t="shared" si="1638"/>
        <v>3</v>
      </c>
      <c r="L9180" s="19" t="str">
        <f t="shared" si="1638"/>
        <v/>
      </c>
      <c r="M9180" s="19">
        <f t="shared" si="1638"/>
        <v>22</v>
      </c>
      <c r="N9180" s="19" t="str">
        <f t="shared" si="1637"/>
        <v/>
      </c>
      <c r="O9180" s="19">
        <f t="shared" si="1639"/>
        <v>25</v>
      </c>
      <c r="P9180" s="19" t="str">
        <f t="shared" si="1639"/>
        <v/>
      </c>
      <c r="Q9180" s="19" t="str">
        <f t="shared" si="1639"/>
        <v/>
      </c>
      <c r="R9180" s="19">
        <f t="shared" si="1639"/>
        <v>28</v>
      </c>
    </row>
    <row r="9181" spans="1:18" ht="20.25">
      <c r="A9181" s="18" t="s">
        <v>1763</v>
      </c>
      <c r="B9181" s="20">
        <v>9177</v>
      </c>
      <c r="C9181" s="35" t="s">
        <v>8375</v>
      </c>
      <c r="D9181" s="24" t="s">
        <v>12045</v>
      </c>
      <c r="E9181" s="27" t="s">
        <v>23006</v>
      </c>
      <c r="F9181" s="26" t="str">
        <f t="shared" si="1633"/>
        <v>女字</v>
      </c>
      <c r="G9181" s="26" t="str">
        <f t="shared" si="1634"/>
        <v>從女疌聲</v>
      </c>
      <c r="H9181" s="26" t="str">
        <f t="shared" si="1635"/>
        <v>子枽</v>
      </c>
      <c r="I9181" s="41" t="str">
        <f t="shared" si="1636"/>
        <v>4. 形声</v>
      </c>
      <c r="J9181" s="19" t="str">
        <f t="shared" si="1638"/>
        <v/>
      </c>
      <c r="K9181" s="19">
        <f t="shared" si="1638"/>
        <v>3</v>
      </c>
      <c r="L9181" s="19" t="str">
        <f t="shared" si="1638"/>
        <v/>
      </c>
      <c r="M9181" s="19">
        <f t="shared" si="1638"/>
        <v>4</v>
      </c>
      <c r="N9181" s="19" t="str">
        <f t="shared" si="1637"/>
        <v/>
      </c>
      <c r="O9181" s="19">
        <f t="shared" si="1639"/>
        <v>7</v>
      </c>
      <c r="P9181" s="19" t="str">
        <f t="shared" si="1639"/>
        <v/>
      </c>
      <c r="Q9181" s="19" t="str">
        <f t="shared" si="1639"/>
        <v/>
      </c>
      <c r="R9181" s="19">
        <f t="shared" si="1639"/>
        <v>10</v>
      </c>
    </row>
    <row r="9182" spans="1:18" ht="20.25">
      <c r="A9182" s="18" t="s">
        <v>1764</v>
      </c>
      <c r="B9182" s="20">
        <v>9178</v>
      </c>
      <c r="C9182" s="35" t="s">
        <v>27655</v>
      </c>
      <c r="D9182" s="24" t="s">
        <v>11634</v>
      </c>
      <c r="E9182" s="27" t="s">
        <v>23007</v>
      </c>
      <c r="F9182" s="26" t="str">
        <f t="shared" si="1633"/>
        <v>女字</v>
      </c>
      <c r="G9182" s="26" t="str">
        <f t="shared" si="1634"/>
        <v>從女與聲讀若余</v>
      </c>
      <c r="H9182" s="26" t="str">
        <f t="shared" si="1635"/>
        <v>以諸</v>
      </c>
      <c r="I9182" s="41" t="str">
        <f t="shared" si="1636"/>
        <v>4. 形声</v>
      </c>
      <c r="J9182" s="19" t="str">
        <f t="shared" si="1638"/>
        <v/>
      </c>
      <c r="K9182" s="19">
        <f t="shared" si="1638"/>
        <v>3</v>
      </c>
      <c r="L9182" s="19" t="str">
        <f t="shared" si="1638"/>
        <v/>
      </c>
      <c r="M9182" s="19">
        <f t="shared" si="1638"/>
        <v>4</v>
      </c>
      <c r="N9182" s="19" t="str">
        <f t="shared" si="1637"/>
        <v/>
      </c>
      <c r="O9182" s="19">
        <f t="shared" si="1639"/>
        <v>7</v>
      </c>
      <c r="P9182" s="19" t="str">
        <f t="shared" si="1639"/>
        <v/>
      </c>
      <c r="Q9182" s="19" t="str">
        <f t="shared" si="1639"/>
        <v/>
      </c>
      <c r="R9182" s="19">
        <f t="shared" si="1639"/>
        <v>13</v>
      </c>
    </row>
    <row r="9183" spans="1:18" ht="20.25">
      <c r="A9183" s="18" t="s">
        <v>1765</v>
      </c>
      <c r="B9183" s="20">
        <v>9179</v>
      </c>
      <c r="C9183" s="35" t="s">
        <v>27656</v>
      </c>
      <c r="D9183" s="24" t="s">
        <v>11686</v>
      </c>
      <c r="E9183" s="27" t="s">
        <v>23008</v>
      </c>
      <c r="F9183" s="26" t="str">
        <f t="shared" si="1633"/>
        <v>女字</v>
      </c>
      <c r="G9183" s="26" t="str">
        <f t="shared" si="1634"/>
        <v>從女霝聲</v>
      </c>
      <c r="H9183" s="26" t="str">
        <f t="shared" si="1635"/>
        <v>郎丁</v>
      </c>
      <c r="I9183" s="41" t="str">
        <f t="shared" si="1636"/>
        <v>4. 形声</v>
      </c>
      <c r="J9183" s="19" t="str">
        <f t="shared" si="1638"/>
        <v/>
      </c>
      <c r="K9183" s="19">
        <f t="shared" si="1638"/>
        <v>3</v>
      </c>
      <c r="L9183" s="19" t="str">
        <f t="shared" si="1638"/>
        <v/>
      </c>
      <c r="M9183" s="19">
        <f t="shared" si="1638"/>
        <v>4</v>
      </c>
      <c r="N9183" s="19" t="str">
        <f t="shared" si="1637"/>
        <v/>
      </c>
      <c r="O9183" s="19">
        <f t="shared" si="1639"/>
        <v>7</v>
      </c>
      <c r="P9183" s="19" t="str">
        <f t="shared" si="1639"/>
        <v/>
      </c>
      <c r="Q9183" s="19" t="str">
        <f t="shared" si="1639"/>
        <v/>
      </c>
      <c r="R9183" s="19">
        <f t="shared" si="1639"/>
        <v>10</v>
      </c>
    </row>
    <row r="9184" spans="1:18" ht="20.25">
      <c r="A9184" s="18" t="s">
        <v>1766</v>
      </c>
      <c r="B9184" s="20">
        <v>9180</v>
      </c>
      <c r="C9184" s="35" t="s">
        <v>27657</v>
      </c>
      <c r="D9184" s="24" t="s">
        <v>11629</v>
      </c>
      <c r="E9184" s="27" t="s">
        <v>23009</v>
      </c>
      <c r="F9184" s="26" t="str">
        <f t="shared" si="1633"/>
        <v>女字</v>
      </c>
      <c r="G9184" s="26" t="str">
        <f t="shared" si="1634"/>
        <v>從女□聲</v>
      </c>
      <c r="H9184" s="26" t="str">
        <f t="shared" si="1635"/>
        <v>洛蕭</v>
      </c>
      <c r="I9184" s="41" t="str">
        <f t="shared" si="1636"/>
        <v>4. 形声</v>
      </c>
      <c r="J9184" s="19" t="str">
        <f t="shared" si="1638"/>
        <v/>
      </c>
      <c r="K9184" s="19">
        <f t="shared" si="1638"/>
        <v>3</v>
      </c>
      <c r="L9184" s="19" t="str">
        <f t="shared" si="1638"/>
        <v/>
      </c>
      <c r="M9184" s="19">
        <f t="shared" si="1638"/>
        <v>4</v>
      </c>
      <c r="N9184" s="19" t="str">
        <f t="shared" si="1637"/>
        <v/>
      </c>
      <c r="O9184" s="19">
        <f t="shared" si="1639"/>
        <v>7</v>
      </c>
      <c r="P9184" s="19" t="str">
        <f t="shared" si="1639"/>
        <v/>
      </c>
      <c r="Q9184" s="19" t="str">
        <f t="shared" si="1639"/>
        <v/>
      </c>
      <c r="R9184" s="19">
        <f t="shared" si="1639"/>
        <v>10</v>
      </c>
    </row>
    <row r="9185" spans="1:18" ht="20.25">
      <c r="A9185" s="18" t="s">
        <v>1767</v>
      </c>
      <c r="B9185" s="20">
        <v>9181</v>
      </c>
      <c r="C9185" s="35"/>
      <c r="D9185" s="24" t="s">
        <v>11554</v>
      </c>
      <c r="E9185" s="27" t="s">
        <v>23010</v>
      </c>
      <c r="F9185" s="26" t="str">
        <f t="shared" si="1633"/>
        <v>女字</v>
      </c>
      <c r="G9185" s="26" t="str">
        <f t="shared" si="1634"/>
        <v>從女衣聲讀若衣</v>
      </c>
      <c r="H9185" s="26" t="str">
        <f t="shared" si="1635"/>
        <v>於稀</v>
      </c>
      <c r="I9185" s="41" t="str">
        <f t="shared" si="1636"/>
        <v>4. 形声</v>
      </c>
      <c r="J9185" s="19" t="str">
        <f t="shared" ref="J9185:M9204" si="1640">IFERROR(FIND(J$4,$E9185),"")</f>
        <v/>
      </c>
      <c r="K9185" s="19">
        <f t="shared" si="1640"/>
        <v>3</v>
      </c>
      <c r="L9185" s="19" t="str">
        <f t="shared" si="1640"/>
        <v/>
      </c>
      <c r="M9185" s="19">
        <f t="shared" si="1640"/>
        <v>4</v>
      </c>
      <c r="N9185" s="19" t="str">
        <f t="shared" si="1637"/>
        <v/>
      </c>
      <c r="O9185" s="19">
        <f t="shared" ref="O9185:R9204" si="1641">IFERROR(FIND(O$4,$E9185),"")</f>
        <v>7</v>
      </c>
      <c r="P9185" s="19" t="str">
        <f t="shared" si="1641"/>
        <v/>
      </c>
      <c r="Q9185" s="19" t="str">
        <f t="shared" si="1641"/>
        <v/>
      </c>
      <c r="R9185" s="19">
        <f t="shared" si="1641"/>
        <v>13</v>
      </c>
    </row>
    <row r="9186" spans="1:18" ht="20.25">
      <c r="A9186" s="18" t="s">
        <v>1768</v>
      </c>
      <c r="B9186" s="20">
        <v>9182</v>
      </c>
      <c r="C9186" s="35" t="s">
        <v>27658</v>
      </c>
      <c r="D9186" s="24" t="s">
        <v>12142</v>
      </c>
      <c r="E9186" s="27" t="s">
        <v>23011</v>
      </c>
      <c r="F9186" s="26" t="str">
        <f t="shared" si="1633"/>
        <v>女字</v>
      </c>
      <c r="G9186" s="26" t="str">
        <f t="shared" si="1634"/>
        <v>從女周聲</v>
      </c>
      <c r="H9186" s="26" t="str">
        <f t="shared" si="1635"/>
        <v>職流</v>
      </c>
      <c r="I9186" s="41" t="str">
        <f t="shared" si="1636"/>
        <v>4. 形声</v>
      </c>
      <c r="J9186" s="19" t="str">
        <f t="shared" si="1640"/>
        <v/>
      </c>
      <c r="K9186" s="19">
        <f t="shared" si="1640"/>
        <v>3</v>
      </c>
      <c r="L9186" s="19" t="str">
        <f t="shared" si="1640"/>
        <v/>
      </c>
      <c r="M9186" s="19">
        <f t="shared" si="1640"/>
        <v>4</v>
      </c>
      <c r="N9186" s="19" t="str">
        <f t="shared" si="1637"/>
        <v/>
      </c>
      <c r="O9186" s="19">
        <f t="shared" si="1641"/>
        <v>7</v>
      </c>
      <c r="P9186" s="19" t="str">
        <f t="shared" si="1641"/>
        <v/>
      </c>
      <c r="Q9186" s="19" t="str">
        <f t="shared" si="1641"/>
        <v/>
      </c>
      <c r="R9186" s="19">
        <f t="shared" si="1641"/>
        <v>10</v>
      </c>
    </row>
    <row r="9187" spans="1:18" ht="20.25">
      <c r="A9187" s="18" t="s">
        <v>1769</v>
      </c>
      <c r="B9187" s="20">
        <v>9183</v>
      </c>
      <c r="C9187" s="35" t="s">
        <v>27659</v>
      </c>
      <c r="D9187" s="24" t="s">
        <v>14031</v>
      </c>
      <c r="E9187" s="27" t="s">
        <v>23012</v>
      </c>
      <c r="F9187" s="26" t="str">
        <f t="shared" si="1633"/>
        <v>女字</v>
      </c>
      <c r="G9187" s="26" t="str">
        <f t="shared" si="1634"/>
        <v>從女合聲春秋傳曰嬖人婤姶一曰無聲</v>
      </c>
      <c r="H9187" s="26" t="str">
        <f t="shared" si="1635"/>
        <v>烏合</v>
      </c>
      <c r="I9187" s="41" t="str">
        <f t="shared" si="1636"/>
        <v>4. 形声</v>
      </c>
      <c r="J9187" s="19" t="str">
        <f t="shared" si="1640"/>
        <v/>
      </c>
      <c r="K9187" s="19">
        <f t="shared" si="1640"/>
        <v>3</v>
      </c>
      <c r="L9187" s="19" t="str">
        <f t="shared" si="1640"/>
        <v/>
      </c>
      <c r="M9187" s="19">
        <f t="shared" si="1640"/>
        <v>4</v>
      </c>
      <c r="N9187" s="19" t="str">
        <f t="shared" si="1637"/>
        <v/>
      </c>
      <c r="O9187" s="19">
        <f t="shared" si="1641"/>
        <v>7</v>
      </c>
      <c r="P9187" s="19" t="str">
        <f t="shared" si="1641"/>
        <v/>
      </c>
      <c r="Q9187" s="19" t="str">
        <f t="shared" si="1641"/>
        <v/>
      </c>
      <c r="R9187" s="19">
        <f t="shared" si="1641"/>
        <v>22</v>
      </c>
    </row>
    <row r="9188" spans="1:18" ht="20.25">
      <c r="A9188" s="18" t="s">
        <v>1770</v>
      </c>
      <c r="B9188" s="20">
        <v>9184</v>
      </c>
      <c r="C9188" s="35" t="s">
        <v>5917</v>
      </c>
      <c r="D9188" s="24" t="s">
        <v>14032</v>
      </c>
      <c r="E9188" s="27" t="s">
        <v>23013</v>
      </c>
      <c r="F9188" s="26" t="str">
        <f t="shared" si="1633"/>
        <v>女字</v>
      </c>
      <c r="G9188" s="26" t="str">
        <f t="shared" si="1634"/>
        <v>從女己聲</v>
      </c>
      <c r="H9188" s="26" t="str">
        <f t="shared" si="1635"/>
        <v>居擬</v>
      </c>
      <c r="I9188" s="41" t="str">
        <f t="shared" si="1636"/>
        <v>4. 形声</v>
      </c>
      <c r="J9188" s="19" t="str">
        <f t="shared" si="1640"/>
        <v/>
      </c>
      <c r="K9188" s="19">
        <f t="shared" si="1640"/>
        <v>3</v>
      </c>
      <c r="L9188" s="19" t="str">
        <f t="shared" si="1640"/>
        <v/>
      </c>
      <c r="M9188" s="19">
        <f t="shared" si="1640"/>
        <v>4</v>
      </c>
      <c r="N9188" s="19" t="str">
        <f t="shared" si="1637"/>
        <v/>
      </c>
      <c r="O9188" s="19">
        <f t="shared" si="1641"/>
        <v>7</v>
      </c>
      <c r="P9188" s="19" t="str">
        <f t="shared" si="1641"/>
        <v/>
      </c>
      <c r="Q9188" s="19" t="str">
        <f t="shared" si="1641"/>
        <v/>
      </c>
      <c r="R9188" s="19">
        <f t="shared" si="1641"/>
        <v>10</v>
      </c>
    </row>
    <row r="9189" spans="1:18" ht="20.25">
      <c r="A9189" s="18" t="s">
        <v>1771</v>
      </c>
      <c r="B9189" s="20">
        <v>9185</v>
      </c>
      <c r="C9189" s="35" t="s">
        <v>27660</v>
      </c>
      <c r="D9189" s="24" t="s">
        <v>12724</v>
      </c>
      <c r="E9189" s="27" t="s">
        <v>23014</v>
      </c>
      <c r="F9189" s="26" t="str">
        <f t="shared" si="1633"/>
        <v>女字</v>
      </c>
      <c r="G9189" s="26" t="str">
        <f t="shared" si="1634"/>
        <v>從女主聲</v>
      </c>
      <c r="H9189" s="26" t="str">
        <f t="shared" si="1635"/>
        <v>天口</v>
      </c>
      <c r="I9189" s="41" t="str">
        <f t="shared" si="1636"/>
        <v>4. 形声</v>
      </c>
      <c r="J9189" s="19" t="str">
        <f t="shared" si="1640"/>
        <v/>
      </c>
      <c r="K9189" s="19">
        <f t="shared" si="1640"/>
        <v>3</v>
      </c>
      <c r="L9189" s="19" t="str">
        <f t="shared" si="1640"/>
        <v/>
      </c>
      <c r="M9189" s="19">
        <f t="shared" si="1640"/>
        <v>4</v>
      </c>
      <c r="N9189" s="19" t="str">
        <f t="shared" si="1637"/>
        <v/>
      </c>
      <c r="O9189" s="19">
        <f t="shared" si="1641"/>
        <v>7</v>
      </c>
      <c r="P9189" s="19" t="str">
        <f t="shared" si="1641"/>
        <v/>
      </c>
      <c r="Q9189" s="19" t="str">
        <f t="shared" si="1641"/>
        <v/>
      </c>
      <c r="R9189" s="19">
        <f t="shared" si="1641"/>
        <v>10</v>
      </c>
    </row>
    <row r="9190" spans="1:18" ht="20.25">
      <c r="A9190" s="18" t="s">
        <v>1772</v>
      </c>
      <c r="B9190" s="20">
        <v>9186</v>
      </c>
      <c r="C9190" s="35"/>
      <c r="D9190" s="24" t="s">
        <v>11696</v>
      </c>
      <c r="E9190" s="27" t="s">
        <v>23015</v>
      </c>
      <c r="F9190" s="26" t="str">
        <f t="shared" si="1633"/>
        <v>女字</v>
      </c>
      <c r="G9190" s="26" t="str">
        <f t="shared" si="1634"/>
        <v>從女久聲</v>
      </c>
      <c r="H9190" s="26" t="str">
        <f t="shared" si="1635"/>
        <v>舉友</v>
      </c>
      <c r="I9190" s="41" t="str">
        <f t="shared" si="1636"/>
        <v>4. 形声</v>
      </c>
      <c r="J9190" s="19" t="str">
        <f t="shared" si="1640"/>
        <v/>
      </c>
      <c r="K9190" s="19">
        <f t="shared" si="1640"/>
        <v>3</v>
      </c>
      <c r="L9190" s="19" t="str">
        <f t="shared" si="1640"/>
        <v/>
      </c>
      <c r="M9190" s="19">
        <f t="shared" si="1640"/>
        <v>4</v>
      </c>
      <c r="N9190" s="19" t="str">
        <f t="shared" si="1637"/>
        <v/>
      </c>
      <c r="O9190" s="19">
        <f t="shared" si="1641"/>
        <v>7</v>
      </c>
      <c r="P9190" s="19" t="str">
        <f t="shared" si="1641"/>
        <v/>
      </c>
      <c r="Q9190" s="19" t="str">
        <f t="shared" si="1641"/>
        <v/>
      </c>
      <c r="R9190" s="19">
        <f t="shared" si="1641"/>
        <v>10</v>
      </c>
    </row>
    <row r="9191" spans="1:18" ht="20.25">
      <c r="A9191" s="18" t="s">
        <v>1773</v>
      </c>
      <c r="B9191" s="20">
        <v>9187</v>
      </c>
      <c r="C9191" s="35"/>
      <c r="D9191" s="24" t="s">
        <v>13018</v>
      </c>
      <c r="E9191" s="27" t="s">
        <v>23016</v>
      </c>
      <c r="F9191" s="26" t="str">
        <f t="shared" si="1633"/>
        <v>女號</v>
      </c>
      <c r="G9191" s="26" t="str">
        <f t="shared" si="1634"/>
        <v>從女耳聲</v>
      </c>
      <c r="H9191" s="26" t="str">
        <f t="shared" si="1635"/>
        <v>仍吏</v>
      </c>
      <c r="I9191" s="41" t="str">
        <f t="shared" si="1636"/>
        <v>4. 形声</v>
      </c>
      <c r="J9191" s="19" t="str">
        <f t="shared" si="1640"/>
        <v/>
      </c>
      <c r="K9191" s="19">
        <f t="shared" si="1640"/>
        <v>3</v>
      </c>
      <c r="L9191" s="19" t="str">
        <f t="shared" si="1640"/>
        <v/>
      </c>
      <c r="M9191" s="19">
        <f t="shared" si="1640"/>
        <v>4</v>
      </c>
      <c r="N9191" s="19" t="str">
        <f t="shared" si="1637"/>
        <v/>
      </c>
      <c r="O9191" s="19">
        <f t="shared" si="1641"/>
        <v>7</v>
      </c>
      <c r="P9191" s="19" t="str">
        <f t="shared" si="1641"/>
        <v/>
      </c>
      <c r="Q9191" s="19" t="str">
        <f t="shared" si="1641"/>
        <v/>
      </c>
      <c r="R9191" s="19">
        <f t="shared" si="1641"/>
        <v>10</v>
      </c>
    </row>
    <row r="9192" spans="1:18" ht="20.25">
      <c r="A9192" s="18" t="s">
        <v>1774</v>
      </c>
      <c r="B9192" s="20">
        <v>9188</v>
      </c>
      <c r="C9192" s="35" t="s">
        <v>9792</v>
      </c>
      <c r="D9192" s="24" t="s">
        <v>11770</v>
      </c>
      <c r="E9192" s="27" t="s">
        <v>23017</v>
      </c>
      <c r="F9192" s="26" t="str">
        <f t="shared" si="1633"/>
        <v>女之初</v>
      </c>
      <c r="G9192" s="26" t="str">
        <f t="shared" si="1634"/>
        <v>從女台聲</v>
      </c>
      <c r="H9192" s="26" t="str">
        <f t="shared" si="1635"/>
        <v>詩止</v>
      </c>
      <c r="I9192" s="41" t="str">
        <f t="shared" si="1636"/>
        <v>4. 形声</v>
      </c>
      <c r="J9192" s="19" t="str">
        <f t="shared" si="1640"/>
        <v/>
      </c>
      <c r="K9192" s="19">
        <f t="shared" si="1640"/>
        <v>4</v>
      </c>
      <c r="L9192" s="19" t="str">
        <f t="shared" si="1640"/>
        <v/>
      </c>
      <c r="M9192" s="19">
        <f t="shared" si="1640"/>
        <v>5</v>
      </c>
      <c r="N9192" s="19" t="str">
        <f t="shared" si="1637"/>
        <v/>
      </c>
      <c r="O9192" s="19">
        <f t="shared" si="1641"/>
        <v>8</v>
      </c>
      <c r="P9192" s="19" t="str">
        <f t="shared" si="1641"/>
        <v/>
      </c>
      <c r="Q9192" s="19" t="str">
        <f t="shared" si="1641"/>
        <v/>
      </c>
      <c r="R9192" s="19">
        <f t="shared" si="1641"/>
        <v>11</v>
      </c>
    </row>
    <row r="9193" spans="1:18" ht="20.25">
      <c r="A9193" s="18" t="s">
        <v>1775</v>
      </c>
      <c r="B9193" s="20">
        <v>9189</v>
      </c>
      <c r="C9193" s="35" t="s">
        <v>2288</v>
      </c>
      <c r="D9193" s="24" t="s">
        <v>12661</v>
      </c>
      <c r="E9193" s="27" t="s">
        <v>23018</v>
      </c>
      <c r="F9193" s="26" t="str">
        <f t="shared" si="1633"/>
        <v>說</v>
      </c>
      <c r="G9193" s="26" t="str">
        <f t="shared" si="1634"/>
        <v>從女眉聲</v>
      </c>
      <c r="H9193" s="26" t="str">
        <f t="shared" si="1635"/>
        <v>美祕</v>
      </c>
      <c r="I9193" s="41" t="str">
        <f t="shared" si="1636"/>
        <v>4. 形声</v>
      </c>
      <c r="J9193" s="19" t="str">
        <f t="shared" si="1640"/>
        <v/>
      </c>
      <c r="K9193" s="19">
        <f t="shared" si="1640"/>
        <v>2</v>
      </c>
      <c r="L9193" s="19" t="str">
        <f t="shared" si="1640"/>
        <v/>
      </c>
      <c r="M9193" s="19">
        <f t="shared" si="1640"/>
        <v>3</v>
      </c>
      <c r="N9193" s="19" t="str">
        <f t="shared" si="1637"/>
        <v/>
      </c>
      <c r="O9193" s="19">
        <f t="shared" si="1641"/>
        <v>6</v>
      </c>
      <c r="P9193" s="19" t="str">
        <f t="shared" si="1641"/>
        <v/>
      </c>
      <c r="Q9193" s="19" t="str">
        <f t="shared" si="1641"/>
        <v/>
      </c>
      <c r="R9193" s="19">
        <f t="shared" si="1641"/>
        <v>9</v>
      </c>
    </row>
    <row r="9194" spans="1:18" ht="20.25">
      <c r="A9194" s="18" t="s">
        <v>1776</v>
      </c>
      <c r="B9194" s="20">
        <v>9190</v>
      </c>
      <c r="C9194" s="35" t="s">
        <v>27661</v>
      </c>
      <c r="D9194" s="24" t="s">
        <v>11709</v>
      </c>
      <c r="E9194" s="27" t="s">
        <v>23019</v>
      </c>
      <c r="F9194" s="26" t="str">
        <f t="shared" si="1633"/>
        <v>媚</v>
      </c>
      <c r="G9194" s="26" t="str">
        <f t="shared" si="1634"/>
        <v>從女無聲</v>
      </c>
      <c r="H9194" s="26" t="str">
        <f t="shared" si="1635"/>
        <v>文甫</v>
      </c>
      <c r="I9194" s="41" t="str">
        <f t="shared" si="1636"/>
        <v>4. 形声</v>
      </c>
      <c r="J9194" s="19" t="str">
        <f t="shared" si="1640"/>
        <v/>
      </c>
      <c r="K9194" s="19">
        <f t="shared" si="1640"/>
        <v>2</v>
      </c>
      <c r="L9194" s="19" t="str">
        <f t="shared" si="1640"/>
        <v/>
      </c>
      <c r="M9194" s="19">
        <f t="shared" si="1640"/>
        <v>3</v>
      </c>
      <c r="N9194" s="19" t="str">
        <f t="shared" si="1637"/>
        <v/>
      </c>
      <c r="O9194" s="19">
        <f t="shared" si="1641"/>
        <v>6</v>
      </c>
      <c r="P9194" s="19" t="str">
        <f t="shared" si="1641"/>
        <v/>
      </c>
      <c r="Q9194" s="19" t="str">
        <f t="shared" si="1641"/>
        <v/>
      </c>
      <c r="R9194" s="19">
        <f t="shared" si="1641"/>
        <v>9</v>
      </c>
    </row>
    <row r="9195" spans="1:18" ht="20.25">
      <c r="A9195" s="18" t="s">
        <v>1777</v>
      </c>
      <c r="B9195" s="20">
        <v>9191</v>
      </c>
      <c r="C9195" s="35" t="s">
        <v>27662</v>
      </c>
      <c r="D9195" s="24" t="s">
        <v>11752</v>
      </c>
      <c r="E9195" s="27" t="s">
        <v>23020</v>
      </c>
      <c r="F9195" s="26" t="str">
        <f t="shared" si="1633"/>
        <v>色好</v>
      </c>
      <c r="G9195" s="26" t="str">
        <f t="shared" si="1634"/>
        <v>從女從美美亦聲</v>
      </c>
      <c r="H9195" s="26" t="str">
        <f t="shared" si="1635"/>
        <v>無鄙</v>
      </c>
      <c r="I9195" s="41" t="str">
        <f t="shared" si="1636"/>
        <v>4. 形声</v>
      </c>
      <c r="J9195" s="19" t="str">
        <f t="shared" si="1640"/>
        <v/>
      </c>
      <c r="K9195" s="19">
        <f t="shared" si="1640"/>
        <v>3</v>
      </c>
      <c r="L9195" s="19" t="str">
        <f t="shared" si="1640"/>
        <v/>
      </c>
      <c r="M9195" s="19">
        <f t="shared" si="1640"/>
        <v>4</v>
      </c>
      <c r="N9195" s="19">
        <f t="shared" si="1637"/>
        <v>6</v>
      </c>
      <c r="O9195" s="19">
        <f t="shared" si="1641"/>
        <v>10</v>
      </c>
      <c r="P9195" s="19" t="str">
        <f t="shared" si="1641"/>
        <v/>
      </c>
      <c r="Q9195" s="19" t="str">
        <f t="shared" si="1641"/>
        <v/>
      </c>
      <c r="R9195" s="19">
        <f t="shared" si="1641"/>
        <v>13</v>
      </c>
    </row>
    <row r="9196" spans="1:18" ht="20.25">
      <c r="A9196" s="18" t="s">
        <v>1778</v>
      </c>
      <c r="B9196" s="20">
        <v>9192</v>
      </c>
      <c r="C9196" s="35"/>
      <c r="D9196" s="24" t="s">
        <v>11744</v>
      </c>
      <c r="E9196" s="27" t="s">
        <v>23021</v>
      </c>
      <c r="F9196" s="26" t="str">
        <f t="shared" si="1633"/>
        <v>媚</v>
      </c>
      <c r="G9196" s="26" t="str">
        <f t="shared" si="1634"/>
        <v>從女畜聲</v>
      </c>
      <c r="H9196" s="26" t="str">
        <f t="shared" si="1635"/>
        <v>丑六</v>
      </c>
      <c r="I9196" s="41" t="str">
        <f t="shared" si="1636"/>
        <v>4. 形声</v>
      </c>
      <c r="J9196" s="19" t="str">
        <f t="shared" si="1640"/>
        <v/>
      </c>
      <c r="K9196" s="19">
        <f t="shared" si="1640"/>
        <v>2</v>
      </c>
      <c r="L9196" s="19" t="str">
        <f t="shared" si="1640"/>
        <v/>
      </c>
      <c r="M9196" s="19">
        <f t="shared" si="1640"/>
        <v>3</v>
      </c>
      <c r="N9196" s="19" t="str">
        <f t="shared" si="1637"/>
        <v/>
      </c>
      <c r="O9196" s="19">
        <f t="shared" si="1641"/>
        <v>6</v>
      </c>
      <c r="P9196" s="19" t="str">
        <f t="shared" si="1641"/>
        <v/>
      </c>
      <c r="Q9196" s="19" t="str">
        <f t="shared" si="1641"/>
        <v/>
      </c>
      <c r="R9196" s="19">
        <f t="shared" si="1641"/>
        <v>9</v>
      </c>
    </row>
    <row r="9197" spans="1:18" ht="20.25">
      <c r="A9197" s="18" t="s">
        <v>1779</v>
      </c>
      <c r="B9197" s="20">
        <v>9193</v>
      </c>
      <c r="C9197" s="35" t="s">
        <v>27663</v>
      </c>
      <c r="D9197" s="24" t="s">
        <v>13918</v>
      </c>
      <c r="E9197" s="27" t="s">
        <v>23022</v>
      </c>
      <c r="F9197" s="26" t="str">
        <f t="shared" si="1633"/>
        <v/>
      </c>
      <c r="G9197" s="26" t="str">
        <f t="shared" si="1634"/>
        <v/>
      </c>
      <c r="H9197" s="26" t="str">
        <f t="shared" si="1635"/>
        <v>徒果</v>
      </c>
      <c r="I9197" s="41" t="str">
        <f t="shared" si="1636"/>
        <v>4. 形声</v>
      </c>
      <c r="J9197" s="19" t="str">
        <f t="shared" si="1640"/>
        <v/>
      </c>
      <c r="K9197" s="19" t="str">
        <f t="shared" si="1640"/>
        <v/>
      </c>
      <c r="L9197" s="19" t="str">
        <f t="shared" si="1640"/>
        <v/>
      </c>
      <c r="M9197" s="19">
        <f t="shared" si="1640"/>
        <v>9</v>
      </c>
      <c r="N9197" s="19" t="str">
        <f t="shared" si="1637"/>
        <v/>
      </c>
      <c r="O9197" s="19">
        <f t="shared" si="1641"/>
        <v>12</v>
      </c>
      <c r="P9197" s="19" t="str">
        <f t="shared" si="1641"/>
        <v/>
      </c>
      <c r="Q9197" s="19" t="str">
        <f t="shared" si="1641"/>
        <v/>
      </c>
      <c r="R9197" s="19">
        <f t="shared" si="1641"/>
        <v>30</v>
      </c>
    </row>
    <row r="9198" spans="1:18" ht="20.25">
      <c r="A9198" s="18" t="s">
        <v>1780</v>
      </c>
      <c r="B9198" s="20">
        <v>9194</v>
      </c>
      <c r="C9198" s="35" t="s">
        <v>5103</v>
      </c>
      <c r="D9198" s="24" t="s">
        <v>12033</v>
      </c>
      <c r="E9198" s="27" t="s">
        <v>23023</v>
      </c>
      <c r="F9198" s="26" t="str">
        <f t="shared" si="1633"/>
        <v>好</v>
      </c>
      <c r="G9198" s="26" t="str">
        <f t="shared" si="1634"/>
        <v>從女朱聲</v>
      </c>
      <c r="H9198" s="26" t="str">
        <f t="shared" si="1635"/>
        <v>昌朱</v>
      </c>
      <c r="I9198" s="41" t="str">
        <f t="shared" si="1636"/>
        <v>4. 形声</v>
      </c>
      <c r="J9198" s="19" t="str">
        <f t="shared" si="1640"/>
        <v/>
      </c>
      <c r="K9198" s="19">
        <f t="shared" si="1640"/>
        <v>2</v>
      </c>
      <c r="L9198" s="19" t="str">
        <f t="shared" si="1640"/>
        <v/>
      </c>
      <c r="M9198" s="19">
        <f t="shared" si="1640"/>
        <v>3</v>
      </c>
      <c r="N9198" s="19" t="str">
        <f t="shared" si="1637"/>
        <v/>
      </c>
      <c r="O9198" s="19">
        <f t="shared" si="1641"/>
        <v>6</v>
      </c>
      <c r="P9198" s="19" t="str">
        <f t="shared" si="1641"/>
        <v/>
      </c>
      <c r="Q9198" s="19" t="str">
        <f t="shared" si="1641"/>
        <v/>
      </c>
      <c r="R9198" s="19">
        <f t="shared" si="1641"/>
        <v>9</v>
      </c>
    </row>
    <row r="9199" spans="1:18" ht="20.25">
      <c r="A9199" s="18" t="s">
        <v>1781</v>
      </c>
      <c r="B9199" s="20">
        <v>9195</v>
      </c>
      <c r="C9199" s="35" t="s">
        <v>9415</v>
      </c>
      <c r="D9199" s="24" t="s">
        <v>13164</v>
      </c>
      <c r="E9199" s="27" t="s">
        <v>23024</v>
      </c>
      <c r="F9199" s="26" t="str">
        <f t="shared" si="1633"/>
        <v>美</v>
      </c>
      <c r="G9199" s="26" t="str">
        <f t="shared" si="1634"/>
        <v>從女子徐鍇曰子者男子之美稱會意</v>
      </c>
      <c r="H9199" s="26" t="str">
        <f t="shared" si="1635"/>
        <v>呼皓</v>
      </c>
      <c r="I9199" s="41" t="str">
        <f t="shared" si="1636"/>
        <v/>
      </c>
      <c r="J9199" s="19" t="str">
        <f t="shared" si="1640"/>
        <v/>
      </c>
      <c r="K9199" s="19">
        <f t="shared" si="1640"/>
        <v>2</v>
      </c>
      <c r="L9199" s="19" t="str">
        <f t="shared" si="1640"/>
        <v/>
      </c>
      <c r="M9199" s="19">
        <f t="shared" si="1640"/>
        <v>3</v>
      </c>
      <c r="N9199" s="19" t="str">
        <f t="shared" si="1637"/>
        <v/>
      </c>
      <c r="O9199" s="19" t="str">
        <f t="shared" si="1641"/>
        <v/>
      </c>
      <c r="P9199" s="19" t="str">
        <f t="shared" si="1641"/>
        <v/>
      </c>
      <c r="Q9199" s="19" t="str">
        <f t="shared" si="1641"/>
        <v/>
      </c>
      <c r="R9199" s="19">
        <f t="shared" si="1641"/>
        <v>20</v>
      </c>
    </row>
    <row r="9200" spans="1:18" ht="20.25">
      <c r="A9200" s="18" t="s">
        <v>1782</v>
      </c>
      <c r="B9200" s="20">
        <v>9196</v>
      </c>
      <c r="C9200" s="35" t="s">
        <v>27664</v>
      </c>
      <c r="D9200" s="24" t="s">
        <v>11904</v>
      </c>
      <c r="E9200" s="27" t="s">
        <v>23025</v>
      </c>
      <c r="F9200" s="26" t="str">
        <f t="shared" si="1633"/>
        <v>說</v>
      </c>
      <c r="G9200" s="26" t="str">
        <f t="shared" si="1634"/>
        <v>從女興聲</v>
      </c>
      <c r="H9200" s="26" t="str">
        <f t="shared" si="1635"/>
        <v>許應</v>
      </c>
      <c r="I9200" s="41" t="str">
        <f t="shared" si="1636"/>
        <v>4. 形声</v>
      </c>
      <c r="J9200" s="19" t="str">
        <f t="shared" si="1640"/>
        <v/>
      </c>
      <c r="K9200" s="19">
        <f t="shared" si="1640"/>
        <v>2</v>
      </c>
      <c r="L9200" s="19" t="str">
        <f t="shared" si="1640"/>
        <v/>
      </c>
      <c r="M9200" s="19">
        <f t="shared" si="1640"/>
        <v>3</v>
      </c>
      <c r="N9200" s="19" t="str">
        <f t="shared" si="1637"/>
        <v/>
      </c>
      <c r="O9200" s="19">
        <f t="shared" si="1641"/>
        <v>6</v>
      </c>
      <c r="P9200" s="19" t="str">
        <f t="shared" si="1641"/>
        <v/>
      </c>
      <c r="Q9200" s="19" t="str">
        <f t="shared" si="1641"/>
        <v/>
      </c>
      <c r="R9200" s="19">
        <f t="shared" si="1641"/>
        <v>9</v>
      </c>
    </row>
    <row r="9201" spans="1:18" ht="20.25">
      <c r="A9201" s="18" t="s">
        <v>1783</v>
      </c>
      <c r="B9201" s="20">
        <v>9197</v>
      </c>
      <c r="C9201" s="35" t="s">
        <v>27665</v>
      </c>
      <c r="D9201" s="24" t="s">
        <v>12898</v>
      </c>
      <c r="E9201" s="27" t="s">
        <v>23026</v>
      </c>
      <c r="F9201" s="26" t="str">
        <f t="shared" si="1633"/>
        <v>好</v>
      </c>
      <c r="G9201" s="26" t="str">
        <f t="shared" si="1634"/>
        <v>從女厭聲</v>
      </c>
      <c r="H9201" s="26" t="str">
        <f t="shared" si="1635"/>
        <v>於鹽</v>
      </c>
      <c r="I9201" s="41" t="str">
        <f t="shared" si="1636"/>
        <v>4. 形声</v>
      </c>
      <c r="J9201" s="19" t="str">
        <f t="shared" si="1640"/>
        <v/>
      </c>
      <c r="K9201" s="19">
        <f t="shared" si="1640"/>
        <v>2</v>
      </c>
      <c r="L9201" s="19" t="str">
        <f t="shared" si="1640"/>
        <v/>
      </c>
      <c r="M9201" s="19">
        <f t="shared" si="1640"/>
        <v>3</v>
      </c>
      <c r="N9201" s="19" t="str">
        <f t="shared" si="1637"/>
        <v/>
      </c>
      <c r="O9201" s="19">
        <f t="shared" si="1641"/>
        <v>6</v>
      </c>
      <c r="P9201" s="19" t="str">
        <f t="shared" si="1641"/>
        <v/>
      </c>
      <c r="Q9201" s="19" t="str">
        <f t="shared" si="1641"/>
        <v/>
      </c>
      <c r="R9201" s="19">
        <f t="shared" si="1641"/>
        <v>9</v>
      </c>
    </row>
    <row r="9202" spans="1:18" ht="20.25">
      <c r="A9202" s="18" t="s">
        <v>1784</v>
      </c>
      <c r="B9202" s="20">
        <v>9198</v>
      </c>
      <c r="C9202" s="35"/>
      <c r="D9202" s="24" t="s">
        <v>12033</v>
      </c>
      <c r="E9202" s="27" t="s">
        <v>23027</v>
      </c>
      <c r="F9202" s="26" t="str">
        <f t="shared" si="1633"/>
        <v>好</v>
      </c>
      <c r="G9202" s="26" t="str">
        <f t="shared" si="1634"/>
        <v>從女殳聲詩曰静女其</v>
      </c>
      <c r="H9202" s="26" t="str">
        <f t="shared" si="1635"/>
        <v>昌朱</v>
      </c>
      <c r="I9202" s="41" t="str">
        <f t="shared" si="1636"/>
        <v>4. 形声</v>
      </c>
      <c r="J9202" s="19" t="str">
        <f t="shared" si="1640"/>
        <v/>
      </c>
      <c r="K9202" s="19">
        <f t="shared" si="1640"/>
        <v>2</v>
      </c>
      <c r="L9202" s="19" t="str">
        <f t="shared" si="1640"/>
        <v/>
      </c>
      <c r="M9202" s="19">
        <f t="shared" si="1640"/>
        <v>3</v>
      </c>
      <c r="N9202" s="19" t="str">
        <f t="shared" si="1637"/>
        <v/>
      </c>
      <c r="O9202" s="19">
        <f t="shared" si="1641"/>
        <v>6</v>
      </c>
      <c r="P9202" s="19" t="str">
        <f t="shared" si="1641"/>
        <v/>
      </c>
      <c r="Q9202" s="19" t="str">
        <f t="shared" si="1641"/>
        <v/>
      </c>
      <c r="R9202" s="19">
        <f t="shared" si="1641"/>
        <v>15</v>
      </c>
    </row>
    <row r="9203" spans="1:18" ht="20.25">
      <c r="A9203" s="18" t="s">
        <v>1785</v>
      </c>
      <c r="B9203" s="20">
        <v>9199</v>
      </c>
      <c r="C9203" s="35" t="s">
        <v>5105</v>
      </c>
      <c r="D9203" s="24" t="s">
        <v>11663</v>
      </c>
      <c r="E9203" s="27" t="s">
        <v>23028</v>
      </c>
      <c r="F9203" s="26" t="str">
        <f t="shared" si="1633"/>
        <v>好</v>
      </c>
      <c r="G9203" s="26" t="str">
        <f t="shared" si="1634"/>
        <v>從女交聲</v>
      </c>
      <c r="H9203" s="26" t="str">
        <f t="shared" si="1635"/>
        <v>胡茅</v>
      </c>
      <c r="I9203" s="41" t="str">
        <f t="shared" si="1636"/>
        <v>4. 形声</v>
      </c>
      <c r="J9203" s="19" t="str">
        <f t="shared" si="1640"/>
        <v/>
      </c>
      <c r="K9203" s="19">
        <f t="shared" si="1640"/>
        <v>2</v>
      </c>
      <c r="L9203" s="19" t="str">
        <f t="shared" si="1640"/>
        <v/>
      </c>
      <c r="M9203" s="19">
        <f t="shared" si="1640"/>
        <v>3</v>
      </c>
      <c r="N9203" s="19" t="str">
        <f t="shared" si="1637"/>
        <v/>
      </c>
      <c r="O9203" s="19">
        <f t="shared" si="1641"/>
        <v>6</v>
      </c>
      <c r="P9203" s="19" t="str">
        <f t="shared" si="1641"/>
        <v/>
      </c>
      <c r="Q9203" s="19" t="str">
        <f t="shared" si="1641"/>
        <v/>
      </c>
      <c r="R9203" s="19">
        <f t="shared" si="1641"/>
        <v>9</v>
      </c>
    </row>
    <row r="9204" spans="1:18" ht="20.25">
      <c r="A9204" s="18" t="s">
        <v>1786</v>
      </c>
      <c r="B9204" s="20">
        <v>9200</v>
      </c>
      <c r="C9204" s="35" t="s">
        <v>27666</v>
      </c>
      <c r="D9204" s="24" t="s">
        <v>11852</v>
      </c>
      <c r="E9204" s="27" t="s">
        <v>23029</v>
      </c>
      <c r="F9204" s="26" t="str">
        <f t="shared" si="1633"/>
        <v>好</v>
      </c>
      <c r="G9204" s="26" t="str">
        <f t="shared" si="1634"/>
        <v>從女□聲讀若蜀郡布名</v>
      </c>
      <c r="H9204" s="26" t="str">
        <f t="shared" si="1635"/>
        <v>委員</v>
      </c>
      <c r="I9204" s="41" t="str">
        <f t="shared" si="1636"/>
        <v>4. 形声</v>
      </c>
      <c r="J9204" s="19" t="str">
        <f t="shared" si="1640"/>
        <v/>
      </c>
      <c r="K9204" s="19">
        <f t="shared" si="1640"/>
        <v>2</v>
      </c>
      <c r="L9204" s="19" t="str">
        <f t="shared" si="1640"/>
        <v/>
      </c>
      <c r="M9204" s="19">
        <f t="shared" si="1640"/>
        <v>3</v>
      </c>
      <c r="N9204" s="19" t="str">
        <f t="shared" si="1637"/>
        <v/>
      </c>
      <c r="O9204" s="19">
        <f t="shared" si="1641"/>
        <v>6</v>
      </c>
      <c r="P9204" s="19" t="str">
        <f t="shared" si="1641"/>
        <v/>
      </c>
      <c r="Q9204" s="19" t="str">
        <f t="shared" si="1641"/>
        <v/>
      </c>
      <c r="R9204" s="19">
        <f t="shared" si="1641"/>
        <v>15</v>
      </c>
    </row>
    <row r="9205" spans="1:18" ht="20.25">
      <c r="A9205" s="18" t="s">
        <v>1787</v>
      </c>
      <c r="B9205" s="20">
        <v>9201</v>
      </c>
      <c r="C9205" s="35" t="s">
        <v>27667</v>
      </c>
      <c r="D9205" s="24" t="s">
        <v>13622</v>
      </c>
      <c r="E9205" s="27" t="s">
        <v>23030</v>
      </c>
      <c r="F9205" s="26" t="str">
        <f t="shared" si="1633"/>
        <v>好</v>
      </c>
      <c r="G9205" s="26" t="str">
        <f t="shared" si="1634"/>
        <v>從女兌聲</v>
      </c>
      <c r="H9205" s="26" t="str">
        <f t="shared" si="1635"/>
        <v>杜外</v>
      </c>
      <c r="I9205" s="41" t="str">
        <f t="shared" si="1636"/>
        <v>4. 形声</v>
      </c>
      <c r="J9205" s="19" t="str">
        <f t="shared" ref="J9205:M9224" si="1642">IFERROR(FIND(J$4,$E9205),"")</f>
        <v/>
      </c>
      <c r="K9205" s="19">
        <f t="shared" si="1642"/>
        <v>2</v>
      </c>
      <c r="L9205" s="19" t="str">
        <f t="shared" si="1642"/>
        <v/>
      </c>
      <c r="M9205" s="19">
        <f t="shared" si="1642"/>
        <v>3</v>
      </c>
      <c r="N9205" s="19" t="str">
        <f t="shared" si="1637"/>
        <v/>
      </c>
      <c r="O9205" s="19">
        <f t="shared" ref="O9205:R9224" si="1643">IFERROR(FIND(O$4,$E9205),"")</f>
        <v>6</v>
      </c>
      <c r="P9205" s="19" t="str">
        <f t="shared" si="1643"/>
        <v/>
      </c>
      <c r="Q9205" s="19" t="str">
        <f t="shared" si="1643"/>
        <v/>
      </c>
      <c r="R9205" s="19">
        <f t="shared" si="1643"/>
        <v>9</v>
      </c>
    </row>
    <row r="9206" spans="1:18" ht="20.25">
      <c r="A9206" s="18" t="s">
        <v>1788</v>
      </c>
      <c r="B9206" s="20">
        <v>9202</v>
      </c>
      <c r="C9206" s="35" t="s">
        <v>27668</v>
      </c>
      <c r="D9206" s="24" t="s">
        <v>11952</v>
      </c>
      <c r="E9206" s="27" t="s">
        <v>23031</v>
      </c>
      <c r="F9206" s="26" t="str">
        <f t="shared" si="1633"/>
        <v>目裏好</v>
      </c>
      <c r="G9206" s="26" t="str">
        <f t="shared" si="1634"/>
        <v>從女苗聲</v>
      </c>
      <c r="H9206" s="26" t="str">
        <f t="shared" si="1635"/>
        <v>莫交</v>
      </c>
      <c r="I9206" s="41" t="str">
        <f t="shared" si="1636"/>
        <v>4. 形声</v>
      </c>
      <c r="J9206" s="19" t="str">
        <f t="shared" si="1642"/>
        <v/>
      </c>
      <c r="K9206" s="19">
        <f t="shared" si="1642"/>
        <v>4</v>
      </c>
      <c r="L9206" s="19" t="str">
        <f t="shared" si="1642"/>
        <v/>
      </c>
      <c r="M9206" s="19">
        <f t="shared" si="1642"/>
        <v>5</v>
      </c>
      <c r="N9206" s="19" t="str">
        <f t="shared" si="1637"/>
        <v/>
      </c>
      <c r="O9206" s="19">
        <f t="shared" si="1643"/>
        <v>8</v>
      </c>
      <c r="P9206" s="19" t="str">
        <f t="shared" si="1643"/>
        <v/>
      </c>
      <c r="Q9206" s="19" t="str">
        <f t="shared" si="1643"/>
        <v/>
      </c>
      <c r="R9206" s="19">
        <f t="shared" si="1643"/>
        <v>11</v>
      </c>
    </row>
    <row r="9207" spans="1:18" ht="20.25">
      <c r="A9207" s="18" t="s">
        <v>1789</v>
      </c>
      <c r="B9207" s="20">
        <v>9203</v>
      </c>
      <c r="C9207" s="35" t="s">
        <v>27669</v>
      </c>
      <c r="D9207" s="24" t="s">
        <v>12437</v>
      </c>
      <c r="E9207" s="27" t="s">
        <v>23032</v>
      </c>
      <c r="F9207" s="26" t="str">
        <f t="shared" si="1633"/>
        <v>静好</v>
      </c>
      <c r="G9207" s="26" t="str">
        <f t="shared" si="1634"/>
        <v>從女畫聲</v>
      </c>
      <c r="H9207" s="26" t="str">
        <f t="shared" si="1635"/>
        <v>呼麥</v>
      </c>
      <c r="I9207" s="41" t="str">
        <f t="shared" si="1636"/>
        <v>4. 形声</v>
      </c>
      <c r="J9207" s="19" t="str">
        <f t="shared" si="1642"/>
        <v/>
      </c>
      <c r="K9207" s="19">
        <f t="shared" si="1642"/>
        <v>3</v>
      </c>
      <c r="L9207" s="19" t="str">
        <f t="shared" si="1642"/>
        <v/>
      </c>
      <c r="M9207" s="19">
        <f t="shared" si="1642"/>
        <v>4</v>
      </c>
      <c r="N9207" s="19" t="str">
        <f t="shared" si="1637"/>
        <v/>
      </c>
      <c r="O9207" s="19">
        <f t="shared" si="1643"/>
        <v>7</v>
      </c>
      <c r="P9207" s="19" t="str">
        <f t="shared" si="1643"/>
        <v/>
      </c>
      <c r="Q9207" s="19" t="str">
        <f t="shared" si="1643"/>
        <v/>
      </c>
      <c r="R9207" s="19">
        <f t="shared" si="1643"/>
        <v>10</v>
      </c>
    </row>
    <row r="9208" spans="1:18" ht="20.25">
      <c r="A9208" s="18" t="s">
        <v>1790</v>
      </c>
      <c r="B9208" s="20">
        <v>9204</v>
      </c>
      <c r="C9208" s="35" t="s">
        <v>27670</v>
      </c>
      <c r="D9208" s="24" t="s">
        <v>12842</v>
      </c>
      <c r="E9208" s="27" t="s">
        <v>23033</v>
      </c>
      <c r="F9208" s="26" t="str">
        <f t="shared" si="1633"/>
        <v>體德好</v>
      </c>
      <c r="G9208" s="26" t="str">
        <f t="shared" si="1634"/>
        <v>從女官聲讀若楚郤宛</v>
      </c>
      <c r="H9208" s="26" t="str">
        <f t="shared" si="1635"/>
        <v>一完</v>
      </c>
      <c r="I9208" s="41" t="str">
        <f t="shared" si="1636"/>
        <v>4. 形声</v>
      </c>
      <c r="J9208" s="19" t="str">
        <f t="shared" si="1642"/>
        <v/>
      </c>
      <c r="K9208" s="19">
        <f t="shared" si="1642"/>
        <v>4</v>
      </c>
      <c r="L9208" s="19" t="str">
        <f t="shared" si="1642"/>
        <v/>
      </c>
      <c r="M9208" s="19">
        <f t="shared" si="1642"/>
        <v>5</v>
      </c>
      <c r="N9208" s="19" t="str">
        <f t="shared" si="1637"/>
        <v/>
      </c>
      <c r="O9208" s="19">
        <f t="shared" si="1643"/>
        <v>8</v>
      </c>
      <c r="P9208" s="19" t="str">
        <f t="shared" si="1643"/>
        <v/>
      </c>
      <c r="Q9208" s="19" t="str">
        <f t="shared" si="1643"/>
        <v/>
      </c>
      <c r="R9208" s="19">
        <f t="shared" si="1643"/>
        <v>16</v>
      </c>
    </row>
    <row r="9209" spans="1:18" ht="20.25">
      <c r="A9209" s="18" t="s">
        <v>1791</v>
      </c>
      <c r="B9209" s="20">
        <v>9205</v>
      </c>
      <c r="C9209" s="35" t="s">
        <v>27671</v>
      </c>
      <c r="D9209" s="24" t="s">
        <v>12837</v>
      </c>
      <c r="E9209" s="27" t="s">
        <v>23034</v>
      </c>
      <c r="F9209" s="26" t="str">
        <f t="shared" si="1633"/>
        <v>長好</v>
      </c>
      <c r="G9209" s="26" t="str">
        <f t="shared" si="1634"/>
        <v>從女巠聲</v>
      </c>
      <c r="H9209" s="26" t="str">
        <f t="shared" si="1635"/>
        <v>五莖</v>
      </c>
      <c r="I9209" s="41" t="str">
        <f t="shared" si="1636"/>
        <v>4. 形声</v>
      </c>
      <c r="J9209" s="19" t="str">
        <f t="shared" si="1642"/>
        <v/>
      </c>
      <c r="K9209" s="19">
        <f t="shared" si="1642"/>
        <v>3</v>
      </c>
      <c r="L9209" s="19" t="str">
        <f t="shared" si="1642"/>
        <v/>
      </c>
      <c r="M9209" s="19">
        <f t="shared" si="1642"/>
        <v>4</v>
      </c>
      <c r="N9209" s="19" t="str">
        <f t="shared" si="1637"/>
        <v/>
      </c>
      <c r="O9209" s="19">
        <f t="shared" si="1643"/>
        <v>7</v>
      </c>
      <c r="P9209" s="19" t="str">
        <f t="shared" si="1643"/>
        <v/>
      </c>
      <c r="Q9209" s="19" t="str">
        <f t="shared" si="1643"/>
        <v/>
      </c>
      <c r="R9209" s="19">
        <f t="shared" si="1643"/>
        <v>10</v>
      </c>
    </row>
    <row r="9210" spans="1:18" ht="20.25">
      <c r="A9210" s="18" t="s">
        <v>1792</v>
      </c>
      <c r="B9210" s="20">
        <v>9206</v>
      </c>
      <c r="C9210" s="35"/>
      <c r="D9210" s="24" t="s">
        <v>11643</v>
      </c>
      <c r="E9210" s="27" t="s">
        <v>23035</v>
      </c>
      <c r="F9210" s="26" t="str">
        <f t="shared" si="1633"/>
        <v>白好</v>
      </c>
      <c r="G9210" s="26" t="str">
        <f t="shared" si="1634"/>
        <v>從女贊聲</v>
      </c>
      <c r="H9210" s="26" t="str">
        <f t="shared" si="1635"/>
        <v>則旰</v>
      </c>
      <c r="I9210" s="41" t="str">
        <f t="shared" si="1636"/>
        <v>4. 形声</v>
      </c>
      <c r="J9210" s="19" t="str">
        <f t="shared" si="1642"/>
        <v/>
      </c>
      <c r="K9210" s="19">
        <f t="shared" si="1642"/>
        <v>3</v>
      </c>
      <c r="L9210" s="19" t="str">
        <f t="shared" si="1642"/>
        <v/>
      </c>
      <c r="M9210" s="19">
        <f t="shared" si="1642"/>
        <v>4</v>
      </c>
      <c r="N9210" s="19" t="str">
        <f t="shared" si="1637"/>
        <v/>
      </c>
      <c r="O9210" s="19">
        <f t="shared" si="1643"/>
        <v>7</v>
      </c>
      <c r="P9210" s="19" t="str">
        <f t="shared" si="1643"/>
        <v/>
      </c>
      <c r="Q9210" s="19" t="str">
        <f t="shared" si="1643"/>
        <v/>
      </c>
      <c r="R9210" s="19">
        <f t="shared" si="1643"/>
        <v>10</v>
      </c>
    </row>
    <row r="9211" spans="1:18" ht="20.25">
      <c r="A9211" s="18" t="s">
        <v>1793</v>
      </c>
      <c r="B9211" s="20">
        <v>9207</v>
      </c>
      <c r="C9211" s="35"/>
      <c r="D9211" s="24" t="s">
        <v>14033</v>
      </c>
      <c r="E9211" s="27" t="s">
        <v>23036</v>
      </c>
      <c r="F9211" s="26" t="str">
        <f t="shared" si="1633"/>
        <v>順</v>
      </c>
      <c r="G9211" s="26" t="str">
        <f t="shared" si="1634"/>
        <v>從女聲詩曰婉兮□兮</v>
      </c>
      <c r="H9211" s="26" t="str">
        <f t="shared" si="1635"/>
        <v>力兗</v>
      </c>
      <c r="I9211" s="41" t="str">
        <f t="shared" si="1636"/>
        <v>4. 形声</v>
      </c>
      <c r="J9211" s="19" t="str">
        <f t="shared" si="1642"/>
        <v/>
      </c>
      <c r="K9211" s="19">
        <f t="shared" si="1642"/>
        <v>2</v>
      </c>
      <c r="L9211" s="19" t="str">
        <f t="shared" si="1642"/>
        <v/>
      </c>
      <c r="M9211" s="19">
        <f t="shared" si="1642"/>
        <v>3</v>
      </c>
      <c r="N9211" s="19" t="str">
        <f t="shared" si="1637"/>
        <v/>
      </c>
      <c r="O9211" s="19">
        <f t="shared" si="1643"/>
        <v>6</v>
      </c>
      <c r="P9211" s="19" t="str">
        <f t="shared" si="1643"/>
        <v/>
      </c>
      <c r="Q9211" s="19" t="str">
        <f t="shared" si="1643"/>
        <v/>
      </c>
      <c r="R9211" s="19">
        <f t="shared" si="1643"/>
        <v>15</v>
      </c>
    </row>
    <row r="9212" spans="1:18" ht="20.25">
      <c r="A9212" s="18" t="s">
        <v>1794</v>
      </c>
      <c r="B9212" s="20">
        <v>9208</v>
      </c>
      <c r="C9212" s="35" t="s">
        <v>27672</v>
      </c>
      <c r="D9212" s="24" t="s">
        <v>14033</v>
      </c>
      <c r="E9212" s="27" t="s">
        <v>9170</v>
      </c>
      <c r="F9212" s="26" t="str">
        <f t="shared" si="1633"/>
        <v/>
      </c>
      <c r="G9212" s="26" t="str">
        <f t="shared" si="1634"/>
        <v/>
      </c>
      <c r="H9212" s="26" t="str">
        <f t="shared" si="1635"/>
        <v/>
      </c>
      <c r="I9212" s="41" t="str">
        <f t="shared" si="1636"/>
        <v/>
      </c>
      <c r="J9212" s="19" t="str">
        <f t="shared" si="1642"/>
        <v/>
      </c>
      <c r="K9212" s="19" t="str">
        <f t="shared" si="1642"/>
        <v/>
      </c>
      <c r="L9212" s="19" t="str">
        <f t="shared" si="1642"/>
        <v/>
      </c>
      <c r="M9212" s="19" t="str">
        <f t="shared" si="1642"/>
        <v/>
      </c>
      <c r="N9212" s="19" t="str">
        <f t="shared" si="1637"/>
        <v/>
      </c>
      <c r="O9212" s="19" t="str">
        <f t="shared" si="1643"/>
        <v/>
      </c>
      <c r="P9212" s="19" t="str">
        <f t="shared" si="1643"/>
        <v/>
      </c>
      <c r="Q9212" s="19" t="str">
        <f t="shared" si="1643"/>
        <v/>
      </c>
      <c r="R9212" s="19" t="str">
        <f t="shared" si="1643"/>
        <v/>
      </c>
    </row>
    <row r="9213" spans="1:18" ht="20.25">
      <c r="A9213" s="18" t="s">
        <v>1795</v>
      </c>
      <c r="B9213" s="20">
        <v>9209</v>
      </c>
      <c r="C9213" s="35" t="s">
        <v>27673</v>
      </c>
      <c r="D9213" s="24" t="s">
        <v>14034</v>
      </c>
      <c r="E9213" s="27" t="s">
        <v>23037</v>
      </c>
      <c r="F9213" s="26" t="str">
        <f t="shared" si="1633"/>
        <v>婉</v>
      </c>
      <c r="G9213" s="26" t="str">
        <f t="shared" si="1634"/>
        <v>從女夗聲</v>
      </c>
      <c r="H9213" s="26" t="str">
        <f t="shared" si="1635"/>
        <v>於阮</v>
      </c>
      <c r="I9213" s="41" t="str">
        <f t="shared" si="1636"/>
        <v>4. 形声</v>
      </c>
      <c r="J9213" s="19" t="str">
        <f t="shared" si="1642"/>
        <v/>
      </c>
      <c r="K9213" s="19">
        <f t="shared" si="1642"/>
        <v>2</v>
      </c>
      <c r="L9213" s="19" t="str">
        <f t="shared" si="1642"/>
        <v/>
      </c>
      <c r="M9213" s="19">
        <f t="shared" si="1642"/>
        <v>3</v>
      </c>
      <c r="N9213" s="19" t="str">
        <f t="shared" si="1637"/>
        <v/>
      </c>
      <c r="O9213" s="19">
        <f t="shared" si="1643"/>
        <v>6</v>
      </c>
      <c r="P9213" s="19" t="str">
        <f t="shared" si="1643"/>
        <v/>
      </c>
      <c r="Q9213" s="19" t="str">
        <f t="shared" si="1643"/>
        <v/>
      </c>
      <c r="R9213" s="19">
        <f t="shared" si="1643"/>
        <v>9</v>
      </c>
    </row>
    <row r="9214" spans="1:18" ht="20.25">
      <c r="A9214" s="18" t="s">
        <v>1796</v>
      </c>
      <c r="B9214" s="20">
        <v>9210</v>
      </c>
      <c r="C9214" s="35" t="s">
        <v>2533</v>
      </c>
      <c r="D9214" s="24" t="s">
        <v>11656</v>
      </c>
      <c r="E9214" s="27" t="s">
        <v>23038</v>
      </c>
      <c r="F9214" s="26" t="str">
        <f t="shared" si="1633"/>
        <v>順</v>
      </c>
      <c r="G9214" s="26" t="str">
        <f t="shared" si="1634"/>
        <v>從女宛聲春秋傳曰太子痤婉</v>
      </c>
      <c r="H9214" s="26" t="str">
        <f t="shared" si="1635"/>
        <v>於阮</v>
      </c>
      <c r="I9214" s="41" t="str">
        <f t="shared" si="1636"/>
        <v>4. 形声</v>
      </c>
      <c r="J9214" s="19" t="str">
        <f t="shared" si="1642"/>
        <v/>
      </c>
      <c r="K9214" s="19">
        <f t="shared" si="1642"/>
        <v>2</v>
      </c>
      <c r="L9214" s="19" t="str">
        <f t="shared" si="1642"/>
        <v/>
      </c>
      <c r="M9214" s="19">
        <f t="shared" si="1642"/>
        <v>3</v>
      </c>
      <c r="N9214" s="19" t="str">
        <f t="shared" si="1637"/>
        <v/>
      </c>
      <c r="O9214" s="19">
        <f t="shared" si="1643"/>
        <v>6</v>
      </c>
      <c r="P9214" s="19" t="str">
        <f t="shared" si="1643"/>
        <v/>
      </c>
      <c r="Q9214" s="19" t="str">
        <f t="shared" si="1643"/>
        <v/>
      </c>
      <c r="R9214" s="19">
        <f t="shared" si="1643"/>
        <v>17</v>
      </c>
    </row>
    <row r="9215" spans="1:18" ht="20.25">
      <c r="A9215" s="18" t="s">
        <v>1797</v>
      </c>
      <c r="B9215" s="20">
        <v>9211</v>
      </c>
      <c r="C9215" s="35" t="s">
        <v>27674</v>
      </c>
      <c r="D9215" s="24" t="s">
        <v>13047</v>
      </c>
      <c r="E9215" s="27" t="s">
        <v>23039</v>
      </c>
      <c r="F9215" s="26" t="str">
        <f t="shared" si="1633"/>
        <v/>
      </c>
      <c r="G9215" s="26" t="str">
        <f t="shared" si="1634"/>
        <v/>
      </c>
      <c r="H9215" s="26" t="str">
        <f t="shared" si="1635"/>
        <v>他孔</v>
      </c>
      <c r="I9215" s="41" t="str">
        <f t="shared" si="1636"/>
        <v>4. 形声</v>
      </c>
      <c r="J9215" s="19" t="str">
        <f t="shared" si="1642"/>
        <v/>
      </c>
      <c r="K9215" s="19" t="str">
        <f t="shared" si="1642"/>
        <v/>
      </c>
      <c r="L9215" s="19" t="str">
        <f t="shared" si="1642"/>
        <v/>
      </c>
      <c r="M9215" s="19">
        <f t="shared" si="1642"/>
        <v>4</v>
      </c>
      <c r="N9215" s="19" t="str">
        <f t="shared" si="1637"/>
        <v/>
      </c>
      <c r="O9215" s="19">
        <f t="shared" si="1643"/>
        <v>7</v>
      </c>
      <c r="P9215" s="19" t="str">
        <f t="shared" si="1643"/>
        <v/>
      </c>
      <c r="Q9215" s="19" t="str">
        <f t="shared" si="1643"/>
        <v/>
      </c>
      <c r="R9215" s="19">
        <f t="shared" si="1643"/>
        <v>10</v>
      </c>
    </row>
    <row r="9216" spans="1:18" ht="20.25">
      <c r="A9216" s="18" t="s">
        <v>1798</v>
      </c>
      <c r="B9216" s="20">
        <v>9212</v>
      </c>
      <c r="C9216" s="35" t="s">
        <v>8391</v>
      </c>
      <c r="D9216" s="24" t="s">
        <v>11958</v>
      </c>
      <c r="E9216" s="27" t="s">
        <v>23040</v>
      </c>
      <c r="F9216" s="26" t="str">
        <f t="shared" si="1633"/>
        <v/>
      </c>
      <c r="G9216" s="26" t="str">
        <f t="shared" si="1634"/>
        <v/>
      </c>
      <c r="H9216" s="26" t="str">
        <f t="shared" si="1635"/>
        <v>於建</v>
      </c>
      <c r="I9216" s="41" t="str">
        <f t="shared" si="1636"/>
        <v>4. 形声</v>
      </c>
      <c r="J9216" s="19" t="str">
        <f t="shared" si="1642"/>
        <v/>
      </c>
      <c r="K9216" s="19" t="str">
        <f t="shared" si="1642"/>
        <v/>
      </c>
      <c r="L9216" s="19" t="str">
        <f t="shared" si="1642"/>
        <v/>
      </c>
      <c r="M9216" s="19">
        <f t="shared" si="1642"/>
        <v>3</v>
      </c>
      <c r="N9216" s="19" t="str">
        <f t="shared" si="1637"/>
        <v/>
      </c>
      <c r="O9216" s="19">
        <f t="shared" si="1643"/>
        <v>6</v>
      </c>
      <c r="P9216" s="19" t="str">
        <f t="shared" si="1643"/>
        <v/>
      </c>
      <c r="Q9216" s="19" t="str">
        <f t="shared" si="1643"/>
        <v/>
      </c>
      <c r="R9216" s="19">
        <f t="shared" si="1643"/>
        <v>9</v>
      </c>
    </row>
    <row r="9217" spans="1:18" ht="20.25">
      <c r="A9217" s="18" t="s">
        <v>1799</v>
      </c>
      <c r="B9217" s="20">
        <v>9213</v>
      </c>
      <c r="C9217" s="35"/>
      <c r="D9217" s="24" t="s">
        <v>13019</v>
      </c>
      <c r="E9217" s="27" t="s">
        <v>23041</v>
      </c>
      <c r="F9217" s="26" t="str">
        <f t="shared" si="1633"/>
        <v/>
      </c>
      <c r="G9217" s="26" t="str">
        <f t="shared" si="1634"/>
        <v/>
      </c>
      <c r="H9217" s="26" t="str">
        <f t="shared" si="1635"/>
        <v>而琰</v>
      </c>
      <c r="I9217" s="41" t="str">
        <f t="shared" si="1636"/>
        <v>4. 形声</v>
      </c>
      <c r="J9217" s="19" t="str">
        <f t="shared" si="1642"/>
        <v/>
      </c>
      <c r="K9217" s="19" t="str">
        <f t="shared" si="1642"/>
        <v/>
      </c>
      <c r="L9217" s="19" t="str">
        <f t="shared" si="1642"/>
        <v/>
      </c>
      <c r="M9217" s="19">
        <f t="shared" si="1642"/>
        <v>4</v>
      </c>
      <c r="N9217" s="19" t="str">
        <f t="shared" si="1637"/>
        <v/>
      </c>
      <c r="O9217" s="19">
        <f t="shared" si="1643"/>
        <v>7</v>
      </c>
      <c r="P9217" s="19" t="str">
        <f t="shared" si="1643"/>
        <v/>
      </c>
      <c r="Q9217" s="19" t="str">
        <f t="shared" si="1643"/>
        <v/>
      </c>
      <c r="R9217" s="19">
        <f t="shared" si="1643"/>
        <v>10</v>
      </c>
    </row>
    <row r="9218" spans="1:18" ht="20.25">
      <c r="A9218" s="18" t="s">
        <v>1800</v>
      </c>
      <c r="B9218" s="20">
        <v>9214</v>
      </c>
      <c r="C9218" s="35" t="s">
        <v>27675</v>
      </c>
      <c r="D9218" s="24" t="s">
        <v>11860</v>
      </c>
      <c r="E9218" s="27" t="s">
        <v>23042</v>
      </c>
      <c r="F9218" s="26" t="str">
        <f t="shared" si="1633"/>
        <v>㚩</v>
      </c>
      <c r="G9218" s="26" t="str">
        <f t="shared" si="1634"/>
        <v>從女從弱</v>
      </c>
      <c r="H9218" s="26" t="str">
        <f t="shared" si="1635"/>
        <v>奴鳥</v>
      </c>
      <c r="I9218" s="41" t="str">
        <f t="shared" si="1636"/>
        <v>3. 会意</v>
      </c>
      <c r="J9218" s="19" t="str">
        <f t="shared" si="1642"/>
        <v/>
      </c>
      <c r="K9218" s="19">
        <f t="shared" si="1642"/>
        <v>2</v>
      </c>
      <c r="L9218" s="19" t="str">
        <f t="shared" si="1642"/>
        <v/>
      </c>
      <c r="M9218" s="19">
        <f t="shared" si="1642"/>
        <v>3</v>
      </c>
      <c r="N9218" s="19">
        <f t="shared" si="1637"/>
        <v>5</v>
      </c>
      <c r="O9218" s="19" t="str">
        <f t="shared" si="1643"/>
        <v/>
      </c>
      <c r="P9218" s="19" t="str">
        <f t="shared" si="1643"/>
        <v/>
      </c>
      <c r="Q9218" s="19" t="str">
        <f t="shared" si="1643"/>
        <v/>
      </c>
      <c r="R9218" s="19">
        <f t="shared" si="1643"/>
        <v>9</v>
      </c>
    </row>
    <row r="9219" spans="1:18" ht="20.25">
      <c r="A9219" s="18" t="s">
        <v>1801</v>
      </c>
      <c r="B9219" s="20">
        <v>9215</v>
      </c>
      <c r="C9219" s="35" t="s">
        <v>27676</v>
      </c>
      <c r="D9219" s="24" t="s">
        <v>11623</v>
      </c>
      <c r="E9219" s="27" t="s">
        <v>23043</v>
      </c>
      <c r="F9219" s="26" t="str">
        <f t="shared" si="1633"/>
        <v>銳細</v>
      </c>
      <c r="G9219" s="26" t="str">
        <f t="shared" si="1634"/>
        <v>從女韱聲</v>
      </c>
      <c r="H9219" s="26" t="str">
        <f t="shared" si="1635"/>
        <v>息廉</v>
      </c>
      <c r="I9219" s="41" t="str">
        <f t="shared" si="1636"/>
        <v>4. 形声</v>
      </c>
      <c r="J9219" s="19" t="str">
        <f t="shared" si="1642"/>
        <v/>
      </c>
      <c r="K9219" s="19">
        <f t="shared" si="1642"/>
        <v>3</v>
      </c>
      <c r="L9219" s="19" t="str">
        <f t="shared" si="1642"/>
        <v/>
      </c>
      <c r="M9219" s="19">
        <f t="shared" si="1642"/>
        <v>4</v>
      </c>
      <c r="N9219" s="19" t="str">
        <f t="shared" si="1637"/>
        <v/>
      </c>
      <c r="O9219" s="19">
        <f t="shared" si="1643"/>
        <v>7</v>
      </c>
      <c r="P9219" s="19" t="str">
        <f t="shared" si="1643"/>
        <v/>
      </c>
      <c r="Q9219" s="19" t="str">
        <f t="shared" si="1643"/>
        <v/>
      </c>
      <c r="R9219" s="19">
        <f t="shared" si="1643"/>
        <v>10</v>
      </c>
    </row>
    <row r="9220" spans="1:18" ht="20.25">
      <c r="A9220" s="18" t="s">
        <v>1802</v>
      </c>
      <c r="B9220" s="20">
        <v>9216</v>
      </c>
      <c r="C9220" s="35" t="s">
        <v>27677</v>
      </c>
      <c r="D9220" s="24" t="s">
        <v>12035</v>
      </c>
      <c r="E9220" s="27" t="s">
        <v>23044</v>
      </c>
      <c r="F9220" s="26" t="str">
        <f t="shared" si="1633"/>
        <v>嬰嫇</v>
      </c>
      <c r="G9220" s="26" t="str">
        <f t="shared" si="1634"/>
        <v>從女冥聲一曰嫇嫇小人皃</v>
      </c>
      <c r="H9220" s="26" t="str">
        <f t="shared" si="1635"/>
        <v>莫經</v>
      </c>
      <c r="I9220" s="41" t="str">
        <f t="shared" si="1636"/>
        <v>4. 形声</v>
      </c>
      <c r="J9220" s="19" t="str">
        <f t="shared" si="1642"/>
        <v/>
      </c>
      <c r="K9220" s="19">
        <f t="shared" si="1642"/>
        <v>3</v>
      </c>
      <c r="L9220" s="19" t="str">
        <f t="shared" si="1642"/>
        <v/>
      </c>
      <c r="M9220" s="19">
        <f t="shared" si="1642"/>
        <v>4</v>
      </c>
      <c r="N9220" s="19" t="str">
        <f t="shared" si="1637"/>
        <v/>
      </c>
      <c r="O9220" s="19">
        <f t="shared" si="1643"/>
        <v>7</v>
      </c>
      <c r="P9220" s="19" t="str">
        <f t="shared" si="1643"/>
        <v/>
      </c>
      <c r="Q9220" s="19" t="str">
        <f t="shared" si="1643"/>
        <v/>
      </c>
      <c r="R9220" s="19">
        <f t="shared" si="1643"/>
        <v>17</v>
      </c>
    </row>
    <row r="9221" spans="1:18" ht="20.25">
      <c r="A9221" s="18" t="s">
        <v>1803</v>
      </c>
      <c r="B9221" s="20">
        <v>9217</v>
      </c>
      <c r="C9221" s="35" t="s">
        <v>27678</v>
      </c>
      <c r="D9221" s="24" t="s">
        <v>11715</v>
      </c>
      <c r="E9221" s="27" t="s">
        <v>23045</v>
      </c>
      <c r="F9221" s="26" t="str">
        <f t="shared" ref="F9221:F9284" si="1644">IFERROR(MID(E9221,1,K9221-1),"")</f>
        <v/>
      </c>
      <c r="G9221" s="26" t="str">
        <f t="shared" ref="G9221:G9284" si="1645">IFERROR(MID($E9221,K9221+1,MIN(IF(Q9221=0,100,Q9221), IF(R9221=0,100,R9221))-3-K9221),"")</f>
        <v/>
      </c>
      <c r="H9221" s="26" t="str">
        <f t="shared" ref="H9221:H9284" si="1646">IFERROR(MID($E9221,R9221-2,2),"")</f>
        <v>余招</v>
      </c>
      <c r="I9221" s="41" t="str">
        <f t="shared" ref="I9221:I9284" si="1647">IFERROR(IF(N(P9221)&lt;&gt;0,"1.象形 or 2.指事",IF(N(M9221)*N(O9221)&lt;&gt;0,"4. 形声",IF(AND(N(M9221)*N(N9221)&lt;&gt;0, N9221&lt;Q9221),"3. 会意",""))),"")</f>
        <v>4. 形声</v>
      </c>
      <c r="J9221" s="19" t="str">
        <f t="shared" si="1642"/>
        <v/>
      </c>
      <c r="K9221" s="19" t="str">
        <f t="shared" si="1642"/>
        <v/>
      </c>
      <c r="L9221" s="19" t="str">
        <f t="shared" si="1642"/>
        <v/>
      </c>
      <c r="M9221" s="19">
        <f t="shared" si="1642"/>
        <v>5</v>
      </c>
      <c r="N9221" s="19" t="str">
        <f t="shared" ref="N9221:N9284" si="1648">IFERROR(FIND(N$4,$E9221,M9221+1),"")</f>
        <v/>
      </c>
      <c r="O9221" s="19">
        <f t="shared" si="1643"/>
        <v>8</v>
      </c>
      <c r="P9221" s="19" t="str">
        <f t="shared" si="1643"/>
        <v/>
      </c>
      <c r="Q9221" s="19" t="str">
        <f t="shared" si="1643"/>
        <v/>
      </c>
      <c r="R9221" s="19">
        <f t="shared" si="1643"/>
        <v>11</v>
      </c>
    </row>
    <row r="9222" spans="1:18" ht="20.25">
      <c r="A9222" s="18" t="s">
        <v>1804</v>
      </c>
      <c r="B9222" s="20">
        <v>9218</v>
      </c>
      <c r="C9222" s="35" t="s">
        <v>27679</v>
      </c>
      <c r="D9222" s="24" t="s">
        <v>11739</v>
      </c>
      <c r="E9222" s="27" t="s">
        <v>23046</v>
      </c>
      <c r="F9222" s="26" t="str">
        <f t="shared" si="1644"/>
        <v>材緊</v>
      </c>
      <c r="G9222" s="26" t="str">
        <f t="shared" si="1645"/>
        <v>從女瞏聲春秋傳曰嬛嬛在疚</v>
      </c>
      <c r="H9222" s="26" t="str">
        <f t="shared" si="1646"/>
        <v>許緣</v>
      </c>
      <c r="I9222" s="41" t="str">
        <f t="shared" si="1647"/>
        <v>4. 形声</v>
      </c>
      <c r="J9222" s="19" t="str">
        <f t="shared" si="1642"/>
        <v/>
      </c>
      <c r="K9222" s="19">
        <f t="shared" si="1642"/>
        <v>3</v>
      </c>
      <c r="L9222" s="19" t="str">
        <f t="shared" si="1642"/>
        <v/>
      </c>
      <c r="M9222" s="19">
        <f t="shared" si="1642"/>
        <v>4</v>
      </c>
      <c r="N9222" s="19" t="str">
        <f t="shared" si="1648"/>
        <v/>
      </c>
      <c r="O9222" s="19">
        <f t="shared" si="1643"/>
        <v>7</v>
      </c>
      <c r="P9222" s="19" t="str">
        <f t="shared" si="1643"/>
        <v/>
      </c>
      <c r="Q9222" s="19" t="str">
        <f t="shared" si="1643"/>
        <v/>
      </c>
      <c r="R9222" s="19">
        <f t="shared" si="1643"/>
        <v>18</v>
      </c>
    </row>
    <row r="9223" spans="1:18" ht="20.25">
      <c r="A9223" s="18" t="s">
        <v>1805</v>
      </c>
      <c r="B9223" s="20">
        <v>9219</v>
      </c>
      <c r="C9223" s="35" t="s">
        <v>27680</v>
      </c>
      <c r="D9223" s="24" t="s">
        <v>11586</v>
      </c>
      <c r="E9223" s="27" t="s">
        <v>23047</v>
      </c>
      <c r="F9223" s="26" t="str">
        <f t="shared" si="1644"/>
        <v>閑體行姽姽</v>
      </c>
      <c r="G9223" s="26" t="str">
        <f t="shared" si="1645"/>
        <v>從女危聲</v>
      </c>
      <c r="H9223" s="26" t="str">
        <f t="shared" si="1646"/>
        <v>過委</v>
      </c>
      <c r="I9223" s="41" t="str">
        <f t="shared" si="1647"/>
        <v>4. 形声</v>
      </c>
      <c r="J9223" s="19" t="str">
        <f t="shared" si="1642"/>
        <v/>
      </c>
      <c r="K9223" s="19">
        <f t="shared" si="1642"/>
        <v>6</v>
      </c>
      <c r="L9223" s="19" t="str">
        <f t="shared" si="1642"/>
        <v/>
      </c>
      <c r="M9223" s="19">
        <f t="shared" si="1642"/>
        <v>7</v>
      </c>
      <c r="N9223" s="19" t="str">
        <f t="shared" si="1648"/>
        <v/>
      </c>
      <c r="O9223" s="19">
        <f t="shared" si="1643"/>
        <v>10</v>
      </c>
      <c r="P9223" s="19" t="str">
        <f t="shared" si="1643"/>
        <v/>
      </c>
      <c r="Q9223" s="19" t="str">
        <f t="shared" si="1643"/>
        <v/>
      </c>
      <c r="R9223" s="19">
        <f t="shared" si="1643"/>
        <v>13</v>
      </c>
    </row>
    <row r="9224" spans="1:18" ht="20.25">
      <c r="A9224" s="18" t="s">
        <v>1806</v>
      </c>
      <c r="B9224" s="20">
        <v>9220</v>
      </c>
      <c r="C9224" s="35" t="s">
        <v>2620</v>
      </c>
      <c r="D9224" s="24" t="s">
        <v>11895</v>
      </c>
      <c r="E9224" s="27" t="s">
        <v>23048</v>
      </c>
      <c r="F9224" s="26" t="str">
        <f t="shared" si="1644"/>
        <v>委隨</v>
      </c>
      <c r="G9224" s="26" t="str">
        <f t="shared" si="1645"/>
        <v>從女從禾臣鉉等曰委曲也取其禾穀垂穗委曲之皃故從禾</v>
      </c>
      <c r="H9224" s="26" t="str">
        <f t="shared" si="1646"/>
        <v>於詭</v>
      </c>
      <c r="I9224" s="41" t="str">
        <f t="shared" si="1647"/>
        <v>3. 会意</v>
      </c>
      <c r="J9224" s="19" t="str">
        <f t="shared" si="1642"/>
        <v/>
      </c>
      <c r="K9224" s="19">
        <f t="shared" si="1642"/>
        <v>3</v>
      </c>
      <c r="L9224" s="19" t="str">
        <f t="shared" si="1642"/>
        <v/>
      </c>
      <c r="M9224" s="19">
        <f t="shared" si="1642"/>
        <v>4</v>
      </c>
      <c r="N9224" s="19">
        <f t="shared" si="1648"/>
        <v>6</v>
      </c>
      <c r="O9224" s="19" t="str">
        <f t="shared" si="1643"/>
        <v/>
      </c>
      <c r="P9224" s="19" t="str">
        <f t="shared" si="1643"/>
        <v/>
      </c>
      <c r="Q9224" s="19" t="str">
        <f t="shared" si="1643"/>
        <v/>
      </c>
      <c r="R9224" s="19">
        <f t="shared" si="1643"/>
        <v>30</v>
      </c>
    </row>
    <row r="9225" spans="1:18" ht="20.25">
      <c r="A9225" s="18" t="s">
        <v>1807</v>
      </c>
      <c r="B9225" s="20">
        <v>9221</v>
      </c>
      <c r="C9225" s="35" t="s">
        <v>27681</v>
      </c>
      <c r="D9225" s="24" t="s">
        <v>14035</v>
      </c>
      <c r="E9225" s="27" t="s">
        <v>23049</v>
      </c>
      <c r="F9225" s="26" t="str">
        <f t="shared" si="1644"/>
        <v>㛂</v>
      </c>
      <c r="G9225" s="26" t="str">
        <f t="shared" si="1645"/>
        <v>一曰女侍曰婐讀若騧或若委從女果聲孟軻曰舜為天子二女婐</v>
      </c>
      <c r="H9225" s="26" t="str">
        <f t="shared" si="1646"/>
        <v>烏果</v>
      </c>
      <c r="I9225" s="41" t="str">
        <f t="shared" si="1647"/>
        <v>4. 形声</v>
      </c>
      <c r="J9225" s="19" t="str">
        <f t="shared" ref="J9225:M9244" si="1649">IFERROR(FIND(J$4,$E9225),"")</f>
        <v/>
      </c>
      <c r="K9225" s="19">
        <f t="shared" si="1649"/>
        <v>2</v>
      </c>
      <c r="L9225" s="19" t="str">
        <f t="shared" si="1649"/>
        <v/>
      </c>
      <c r="M9225" s="19">
        <f t="shared" si="1649"/>
        <v>15</v>
      </c>
      <c r="N9225" s="19" t="str">
        <f t="shared" si="1648"/>
        <v/>
      </c>
      <c r="O9225" s="19">
        <f t="shared" ref="O9225:R9244" si="1650">IFERROR(FIND(O$4,$E9225),"")</f>
        <v>18</v>
      </c>
      <c r="P9225" s="19" t="str">
        <f t="shared" si="1650"/>
        <v/>
      </c>
      <c r="Q9225" s="19" t="str">
        <f t="shared" si="1650"/>
        <v/>
      </c>
      <c r="R9225" s="19">
        <f t="shared" si="1650"/>
        <v>31</v>
      </c>
    </row>
    <row r="9226" spans="1:18" ht="20.25">
      <c r="A9226" s="18" t="s">
        <v>1808</v>
      </c>
      <c r="B9226" s="20">
        <v>9222</v>
      </c>
      <c r="C9226" s="35"/>
      <c r="D9226" s="24" t="s">
        <v>14036</v>
      </c>
      <c r="E9226" s="27" t="s">
        <v>23050</v>
      </c>
      <c r="F9226" s="26" t="str">
        <f t="shared" si="1644"/>
        <v>婐㛂</v>
      </c>
      <c r="G9226" s="26" t="str">
        <f t="shared" si="1645"/>
        <v>一曰弱也從女厄聲</v>
      </c>
      <c r="H9226" s="26" t="str">
        <f t="shared" si="1646"/>
        <v>五果</v>
      </c>
      <c r="I9226" s="41" t="str">
        <f t="shared" si="1647"/>
        <v>4. 形声</v>
      </c>
      <c r="J9226" s="19" t="str">
        <f t="shared" si="1649"/>
        <v/>
      </c>
      <c r="K9226" s="19">
        <f t="shared" si="1649"/>
        <v>3</v>
      </c>
      <c r="L9226" s="19" t="str">
        <f t="shared" si="1649"/>
        <v/>
      </c>
      <c r="M9226" s="19">
        <f t="shared" si="1649"/>
        <v>8</v>
      </c>
      <c r="N9226" s="19" t="str">
        <f t="shared" si="1648"/>
        <v/>
      </c>
      <c r="O9226" s="19">
        <f t="shared" si="1650"/>
        <v>11</v>
      </c>
      <c r="P9226" s="19" t="str">
        <f t="shared" si="1650"/>
        <v/>
      </c>
      <c r="Q9226" s="19" t="str">
        <f t="shared" si="1650"/>
        <v/>
      </c>
      <c r="R9226" s="19">
        <f t="shared" si="1650"/>
        <v>14</v>
      </c>
    </row>
    <row r="9227" spans="1:18" ht="20.25">
      <c r="A9227" s="18" t="s">
        <v>1809</v>
      </c>
      <c r="B9227" s="20">
        <v>9223</v>
      </c>
      <c r="C9227" s="35"/>
      <c r="D9227" s="24" t="s">
        <v>12327</v>
      </c>
      <c r="E9227" s="27" t="s">
        <v>23051</v>
      </c>
      <c r="F9227" s="26" t="str">
        <f t="shared" si="1644"/>
        <v>小弱</v>
      </c>
      <c r="G9227" s="26" t="str">
        <f t="shared" si="1645"/>
        <v>一曰女輕薄善走也一曰多技藝也從女占聲或讀若占</v>
      </c>
      <c r="H9227" s="26" t="str">
        <f t="shared" si="1646"/>
        <v>齒懾</v>
      </c>
      <c r="I9227" s="41" t="str">
        <f t="shared" si="1647"/>
        <v>4. 形声</v>
      </c>
      <c r="J9227" s="19" t="str">
        <f t="shared" si="1649"/>
        <v/>
      </c>
      <c r="K9227" s="19">
        <f t="shared" si="1649"/>
        <v>3</v>
      </c>
      <c r="L9227" s="19" t="str">
        <f t="shared" si="1649"/>
        <v/>
      </c>
      <c r="M9227" s="19">
        <f t="shared" si="1649"/>
        <v>18</v>
      </c>
      <c r="N9227" s="19" t="str">
        <f t="shared" si="1648"/>
        <v/>
      </c>
      <c r="O9227" s="19">
        <f t="shared" si="1650"/>
        <v>21</v>
      </c>
      <c r="P9227" s="19" t="str">
        <f t="shared" si="1650"/>
        <v/>
      </c>
      <c r="Q9227" s="19" t="str">
        <f t="shared" si="1650"/>
        <v/>
      </c>
      <c r="R9227" s="19">
        <f t="shared" si="1650"/>
        <v>28</v>
      </c>
    </row>
    <row r="9228" spans="1:18" ht="20.25">
      <c r="A9228" s="18" t="s">
        <v>1810</v>
      </c>
      <c r="B9228" s="20">
        <v>9224</v>
      </c>
      <c r="C9228" s="35"/>
      <c r="D9228" s="24" t="s">
        <v>12327</v>
      </c>
      <c r="E9228" s="27" t="s">
        <v>23052</v>
      </c>
      <c r="F9228" s="26" t="str">
        <f t="shared" si="1644"/>
        <v>妗</v>
      </c>
      <c r="G9228" s="26" t="str">
        <f t="shared" si="1645"/>
        <v>從女沾聲</v>
      </c>
      <c r="H9228" s="26" t="str">
        <f t="shared" si="1646"/>
        <v>丑廉</v>
      </c>
      <c r="I9228" s="41" t="str">
        <f t="shared" si="1647"/>
        <v>4. 形声</v>
      </c>
      <c r="J9228" s="19" t="str">
        <f t="shared" si="1649"/>
        <v/>
      </c>
      <c r="K9228" s="19">
        <f t="shared" si="1649"/>
        <v>2</v>
      </c>
      <c r="L9228" s="19" t="str">
        <f t="shared" si="1649"/>
        <v/>
      </c>
      <c r="M9228" s="19">
        <f t="shared" si="1649"/>
        <v>3</v>
      </c>
      <c r="N9228" s="19" t="str">
        <f t="shared" si="1648"/>
        <v/>
      </c>
      <c r="O9228" s="19">
        <f t="shared" si="1650"/>
        <v>6</v>
      </c>
      <c r="P9228" s="19" t="str">
        <f t="shared" si="1650"/>
        <v/>
      </c>
      <c r="Q9228" s="19" t="str">
        <f t="shared" si="1650"/>
        <v/>
      </c>
      <c r="R9228" s="19">
        <f t="shared" si="1650"/>
        <v>9</v>
      </c>
    </row>
    <row r="9229" spans="1:18" ht="20.25">
      <c r="A9229" s="18" t="s">
        <v>1811</v>
      </c>
      <c r="B9229" s="20">
        <v>9225</v>
      </c>
      <c r="C9229" s="35" t="s">
        <v>5091</v>
      </c>
      <c r="D9229" s="24" t="s">
        <v>14037</v>
      </c>
      <c r="E9229" s="27" t="s">
        <v>23053</v>
      </c>
      <c r="F9229" s="26" t="str">
        <f t="shared" si="1644"/>
        <v>妗</v>
      </c>
      <c r="G9229" s="26" t="str">
        <f t="shared" si="1645"/>
        <v>一曰善笑皃從女今聲</v>
      </c>
      <c r="H9229" s="26" t="str">
        <f t="shared" si="1646"/>
        <v>火占</v>
      </c>
      <c r="I9229" s="41" t="str">
        <f t="shared" si="1647"/>
        <v>4. 形声</v>
      </c>
      <c r="J9229" s="19" t="str">
        <f t="shared" si="1649"/>
        <v/>
      </c>
      <c r="K9229" s="19">
        <f t="shared" si="1649"/>
        <v>3</v>
      </c>
      <c r="L9229" s="19" t="str">
        <f t="shared" si="1649"/>
        <v/>
      </c>
      <c r="M9229" s="19">
        <f t="shared" si="1649"/>
        <v>9</v>
      </c>
      <c r="N9229" s="19" t="str">
        <f t="shared" si="1648"/>
        <v/>
      </c>
      <c r="O9229" s="19">
        <f t="shared" si="1650"/>
        <v>12</v>
      </c>
      <c r="P9229" s="19" t="str">
        <f t="shared" si="1650"/>
        <v/>
      </c>
      <c r="Q9229" s="19" t="str">
        <f t="shared" si="1650"/>
        <v/>
      </c>
      <c r="R9229" s="19">
        <f t="shared" si="1650"/>
        <v>15</v>
      </c>
    </row>
    <row r="9230" spans="1:18" ht="20.25">
      <c r="A9230" s="18" t="s">
        <v>1812</v>
      </c>
      <c r="B9230" s="20">
        <v>9226</v>
      </c>
      <c r="C9230" s="35" t="s">
        <v>27682</v>
      </c>
      <c r="D9230" s="24" t="s">
        <v>11663</v>
      </c>
      <c r="E9230" s="27" t="s">
        <v>23054</v>
      </c>
      <c r="F9230" s="26" t="str">
        <f t="shared" si="1644"/>
        <v>竦身</v>
      </c>
      <c r="G9230" s="26" t="str">
        <f t="shared" si="1645"/>
        <v>從女簋聲讀若詩糾糾葛屨</v>
      </c>
      <c r="H9230" s="26" t="str">
        <f t="shared" si="1646"/>
        <v>居夭</v>
      </c>
      <c r="I9230" s="41" t="str">
        <f t="shared" si="1647"/>
        <v>4. 形声</v>
      </c>
      <c r="J9230" s="19" t="str">
        <f t="shared" si="1649"/>
        <v/>
      </c>
      <c r="K9230" s="19">
        <f t="shared" si="1649"/>
        <v>3</v>
      </c>
      <c r="L9230" s="19" t="str">
        <f t="shared" si="1649"/>
        <v/>
      </c>
      <c r="M9230" s="19">
        <f t="shared" si="1649"/>
        <v>4</v>
      </c>
      <c r="N9230" s="19" t="str">
        <f t="shared" si="1648"/>
        <v/>
      </c>
      <c r="O9230" s="19">
        <f t="shared" si="1650"/>
        <v>7</v>
      </c>
      <c r="P9230" s="19" t="str">
        <f t="shared" si="1650"/>
        <v/>
      </c>
      <c r="Q9230" s="19" t="str">
        <f t="shared" si="1650"/>
        <v/>
      </c>
      <c r="R9230" s="19">
        <f t="shared" si="1650"/>
        <v>17</v>
      </c>
    </row>
    <row r="9231" spans="1:18" ht="20.25">
      <c r="A9231" s="18" t="s">
        <v>1813</v>
      </c>
      <c r="B9231" s="20">
        <v>9227</v>
      </c>
      <c r="C9231" s="35" t="s">
        <v>8373</v>
      </c>
      <c r="D9231" s="24" t="s">
        <v>12313</v>
      </c>
      <c r="E9231" s="27" t="s">
        <v>23055</v>
      </c>
      <c r="F9231" s="26" t="str">
        <f t="shared" si="1644"/>
        <v>竦立</v>
      </c>
      <c r="G9231" s="26" t="str">
        <f t="shared" si="1645"/>
        <v>從女青聲一曰有才也讀若韭菁</v>
      </c>
      <c r="H9231" s="26" t="str">
        <f t="shared" si="1646"/>
        <v>七正</v>
      </c>
      <c r="I9231" s="41" t="str">
        <f t="shared" si="1647"/>
        <v>4. 形声</v>
      </c>
      <c r="J9231" s="19" t="str">
        <f t="shared" si="1649"/>
        <v/>
      </c>
      <c r="K9231" s="19">
        <f t="shared" si="1649"/>
        <v>3</v>
      </c>
      <c r="L9231" s="19" t="str">
        <f t="shared" si="1649"/>
        <v/>
      </c>
      <c r="M9231" s="19">
        <f t="shared" si="1649"/>
        <v>4</v>
      </c>
      <c r="N9231" s="19" t="str">
        <f t="shared" si="1648"/>
        <v/>
      </c>
      <c r="O9231" s="19">
        <f t="shared" si="1650"/>
        <v>7</v>
      </c>
      <c r="P9231" s="19" t="str">
        <f t="shared" si="1650"/>
        <v/>
      </c>
      <c r="Q9231" s="19" t="str">
        <f t="shared" si="1650"/>
        <v/>
      </c>
      <c r="R9231" s="19">
        <f t="shared" si="1650"/>
        <v>19</v>
      </c>
    </row>
    <row r="9232" spans="1:18" ht="20.25">
      <c r="A9232" s="18" t="s">
        <v>1814</v>
      </c>
      <c r="B9232" s="20">
        <v>9228</v>
      </c>
      <c r="C9232" s="35" t="s">
        <v>27683</v>
      </c>
      <c r="D9232" s="24" t="s">
        <v>12313</v>
      </c>
      <c r="E9232" s="27" t="s">
        <v>23056</v>
      </c>
      <c r="F9232" s="26" t="str">
        <f t="shared" si="1644"/>
        <v>静</v>
      </c>
      <c r="G9232" s="26" t="str">
        <f t="shared" si="1645"/>
        <v>從女井聲</v>
      </c>
      <c r="H9232" s="26" t="str">
        <f t="shared" si="1646"/>
        <v>疾正</v>
      </c>
      <c r="I9232" s="41" t="str">
        <f t="shared" si="1647"/>
        <v>4. 形声</v>
      </c>
      <c r="J9232" s="19" t="str">
        <f t="shared" si="1649"/>
        <v/>
      </c>
      <c r="K9232" s="19">
        <f t="shared" si="1649"/>
        <v>2</v>
      </c>
      <c r="L9232" s="19" t="str">
        <f t="shared" si="1649"/>
        <v/>
      </c>
      <c r="M9232" s="19">
        <f t="shared" si="1649"/>
        <v>3</v>
      </c>
      <c r="N9232" s="19" t="str">
        <f t="shared" si="1648"/>
        <v/>
      </c>
      <c r="O9232" s="19">
        <f t="shared" si="1650"/>
        <v>6</v>
      </c>
      <c r="P9232" s="19" t="str">
        <f t="shared" si="1650"/>
        <v/>
      </c>
      <c r="Q9232" s="19" t="str">
        <f t="shared" si="1650"/>
        <v/>
      </c>
      <c r="R9232" s="19">
        <f t="shared" si="1650"/>
        <v>9</v>
      </c>
    </row>
    <row r="9233" spans="1:18" ht="20.25">
      <c r="A9233" s="18" t="s">
        <v>1815</v>
      </c>
      <c r="B9233" s="20">
        <v>9229</v>
      </c>
      <c r="C9233" s="35" t="s">
        <v>27684</v>
      </c>
      <c r="D9233" s="24" t="s">
        <v>12253</v>
      </c>
      <c r="E9233" s="27" t="s">
        <v>23057</v>
      </c>
      <c r="F9233" s="26" t="str">
        <f t="shared" si="1644"/>
        <v/>
      </c>
      <c r="G9233" s="26" t="str">
        <f t="shared" si="1645"/>
        <v/>
      </c>
      <c r="H9233" s="26" t="str">
        <f t="shared" si="1646"/>
        <v>房法</v>
      </c>
      <c r="I9233" s="41" t="str">
        <f t="shared" si="1647"/>
        <v>4. 形声</v>
      </c>
      <c r="J9233" s="19" t="str">
        <f t="shared" si="1649"/>
        <v/>
      </c>
      <c r="K9233" s="19" t="str">
        <f t="shared" si="1649"/>
        <v/>
      </c>
      <c r="L9233" s="19" t="str">
        <f t="shared" si="1649"/>
        <v/>
      </c>
      <c r="M9233" s="19">
        <f t="shared" si="1649"/>
        <v>4</v>
      </c>
      <c r="N9233" s="19" t="str">
        <f t="shared" si="1648"/>
        <v/>
      </c>
      <c r="O9233" s="19">
        <f t="shared" si="1650"/>
        <v>7</v>
      </c>
      <c r="P9233" s="19" t="str">
        <f t="shared" si="1650"/>
        <v/>
      </c>
      <c r="Q9233" s="19" t="str">
        <f t="shared" si="1650"/>
        <v/>
      </c>
      <c r="R9233" s="19">
        <f t="shared" si="1650"/>
        <v>10</v>
      </c>
    </row>
    <row r="9234" spans="1:18" ht="20.25">
      <c r="A9234" s="18" t="s">
        <v>1816</v>
      </c>
      <c r="B9234" s="20">
        <v>9230</v>
      </c>
      <c r="C9234" s="35" t="s">
        <v>27685</v>
      </c>
      <c r="D9234" s="24" t="s">
        <v>11647</v>
      </c>
      <c r="E9234" s="27" t="s">
        <v>23058</v>
      </c>
      <c r="F9234" s="26" t="str">
        <f t="shared" si="1644"/>
        <v>好</v>
      </c>
      <c r="G9234" s="26" t="str">
        <f t="shared" si="1645"/>
        <v>從女旋聲</v>
      </c>
      <c r="H9234" s="26" t="str">
        <f t="shared" si="1646"/>
        <v>似沿</v>
      </c>
      <c r="I9234" s="41" t="str">
        <f t="shared" si="1647"/>
        <v>4. 形声</v>
      </c>
      <c r="J9234" s="19" t="str">
        <f t="shared" si="1649"/>
        <v/>
      </c>
      <c r="K9234" s="19">
        <f t="shared" si="1649"/>
        <v>2</v>
      </c>
      <c r="L9234" s="19" t="str">
        <f t="shared" si="1649"/>
        <v/>
      </c>
      <c r="M9234" s="19">
        <f t="shared" si="1649"/>
        <v>3</v>
      </c>
      <c r="N9234" s="19" t="str">
        <f t="shared" si="1648"/>
        <v/>
      </c>
      <c r="O9234" s="19">
        <f t="shared" si="1650"/>
        <v>6</v>
      </c>
      <c r="P9234" s="19" t="str">
        <f t="shared" si="1650"/>
        <v/>
      </c>
      <c r="Q9234" s="19" t="str">
        <f t="shared" si="1650"/>
        <v/>
      </c>
      <c r="R9234" s="19">
        <f t="shared" si="1650"/>
        <v>9</v>
      </c>
    </row>
    <row r="9235" spans="1:18" ht="20.25">
      <c r="A9235" s="18" t="s">
        <v>1817</v>
      </c>
      <c r="B9235" s="20">
        <v>9231</v>
      </c>
      <c r="C9235" s="35"/>
      <c r="D9235" s="24" t="s">
        <v>11762</v>
      </c>
      <c r="E9235" s="27" t="s">
        <v>23059</v>
      </c>
      <c r="F9235" s="26" t="str">
        <f t="shared" si="1644"/>
        <v>材</v>
      </c>
      <c r="G9235" s="26" t="str">
        <f t="shared" si="1645"/>
        <v>從女齊聲</v>
      </c>
      <c r="H9235" s="26" t="str">
        <f t="shared" si="1646"/>
        <v>祖雞</v>
      </c>
      <c r="I9235" s="41" t="str">
        <f t="shared" si="1647"/>
        <v>4. 形声</v>
      </c>
      <c r="J9235" s="19" t="str">
        <f t="shared" si="1649"/>
        <v/>
      </c>
      <c r="K9235" s="19">
        <f t="shared" si="1649"/>
        <v>2</v>
      </c>
      <c r="L9235" s="19" t="str">
        <f t="shared" si="1649"/>
        <v/>
      </c>
      <c r="M9235" s="19">
        <f t="shared" si="1649"/>
        <v>3</v>
      </c>
      <c r="N9235" s="19" t="str">
        <f t="shared" si="1648"/>
        <v/>
      </c>
      <c r="O9235" s="19">
        <f t="shared" si="1650"/>
        <v>6</v>
      </c>
      <c r="P9235" s="19" t="str">
        <f t="shared" si="1650"/>
        <v/>
      </c>
      <c r="Q9235" s="19" t="str">
        <f t="shared" si="1650"/>
        <v/>
      </c>
      <c r="R9235" s="19">
        <f t="shared" si="1650"/>
        <v>9</v>
      </c>
    </row>
    <row r="9236" spans="1:18" ht="20.25">
      <c r="A9236" s="18" t="s">
        <v>1818</v>
      </c>
      <c r="B9236" s="20">
        <v>9232</v>
      </c>
      <c r="C9236" s="35" t="s">
        <v>27686</v>
      </c>
      <c r="D9236" s="24" t="s">
        <v>14038</v>
      </c>
      <c r="E9236" s="27" t="s">
        <v>23060</v>
      </c>
      <c r="F9236" s="26" t="str">
        <f t="shared" si="1644"/>
        <v>面醜</v>
      </c>
      <c r="G9236" s="26" t="str">
        <f t="shared" si="1645"/>
        <v>從女聲</v>
      </c>
      <c r="H9236" s="26" t="str">
        <f t="shared" si="1646"/>
        <v>古活</v>
      </c>
      <c r="I9236" s="41" t="str">
        <f t="shared" si="1647"/>
        <v>4. 形声</v>
      </c>
      <c r="J9236" s="19" t="str">
        <f t="shared" si="1649"/>
        <v/>
      </c>
      <c r="K9236" s="19">
        <f t="shared" si="1649"/>
        <v>3</v>
      </c>
      <c r="L9236" s="19" t="str">
        <f t="shared" si="1649"/>
        <v/>
      </c>
      <c r="M9236" s="19">
        <f t="shared" si="1649"/>
        <v>4</v>
      </c>
      <c r="N9236" s="19" t="str">
        <f t="shared" si="1648"/>
        <v/>
      </c>
      <c r="O9236" s="19">
        <f t="shared" si="1650"/>
        <v>7</v>
      </c>
      <c r="P9236" s="19" t="str">
        <f t="shared" si="1650"/>
        <v/>
      </c>
      <c r="Q9236" s="19" t="str">
        <f t="shared" si="1650"/>
        <v/>
      </c>
      <c r="R9236" s="19">
        <f t="shared" si="1650"/>
        <v>10</v>
      </c>
    </row>
    <row r="9237" spans="1:18" ht="20.25">
      <c r="A9237" s="18" t="s">
        <v>1819</v>
      </c>
      <c r="B9237" s="20">
        <v>9233</v>
      </c>
      <c r="C9237" s="35" t="s">
        <v>27687</v>
      </c>
      <c r="D9237" s="24" t="s">
        <v>12475</v>
      </c>
      <c r="E9237" s="27" t="s">
        <v>23061</v>
      </c>
      <c r="F9237" s="26" t="str">
        <f t="shared" si="1644"/>
        <v>直好皃一曰嬈</v>
      </c>
      <c r="G9237" s="26" t="str">
        <f t="shared" si="1645"/>
        <v>從女翟聲</v>
      </c>
      <c r="H9237" s="26" t="str">
        <f t="shared" si="1646"/>
        <v>徒了</v>
      </c>
      <c r="I9237" s="41" t="str">
        <f t="shared" si="1647"/>
        <v>4. 形声</v>
      </c>
      <c r="J9237" s="19" t="str">
        <f t="shared" si="1649"/>
        <v/>
      </c>
      <c r="K9237" s="19">
        <f t="shared" si="1649"/>
        <v>7</v>
      </c>
      <c r="L9237" s="19" t="str">
        <f t="shared" si="1649"/>
        <v/>
      </c>
      <c r="M9237" s="19">
        <f t="shared" si="1649"/>
        <v>8</v>
      </c>
      <c r="N9237" s="19" t="str">
        <f t="shared" si="1648"/>
        <v/>
      </c>
      <c r="O9237" s="19">
        <f t="shared" si="1650"/>
        <v>11</v>
      </c>
      <c r="P9237" s="19" t="str">
        <f t="shared" si="1650"/>
        <v/>
      </c>
      <c r="Q9237" s="19" t="str">
        <f t="shared" si="1650"/>
        <v/>
      </c>
      <c r="R9237" s="19">
        <f t="shared" si="1650"/>
        <v>14</v>
      </c>
    </row>
    <row r="9238" spans="1:18" ht="20.25">
      <c r="A9238" s="18" t="s">
        <v>1820</v>
      </c>
      <c r="B9238" s="20">
        <v>9234</v>
      </c>
      <c r="C9238" s="35" t="s">
        <v>27688</v>
      </c>
      <c r="D9238" s="24" t="s">
        <v>11719</v>
      </c>
      <c r="E9238" s="27" t="s">
        <v>23062</v>
      </c>
      <c r="F9238" s="26" t="str">
        <f t="shared" si="1644"/>
        <v>媞</v>
      </c>
      <c r="G9238" s="26" t="str">
        <f t="shared" si="1645"/>
        <v>從女規聲讀若癸秦晉謂細腰為嫢</v>
      </c>
      <c r="H9238" s="26" t="str">
        <f t="shared" si="1646"/>
        <v>居隨</v>
      </c>
      <c r="I9238" s="41" t="str">
        <f t="shared" si="1647"/>
        <v>4. 形声</v>
      </c>
      <c r="J9238" s="19" t="str">
        <f t="shared" si="1649"/>
        <v/>
      </c>
      <c r="K9238" s="19">
        <f t="shared" si="1649"/>
        <v>2</v>
      </c>
      <c r="L9238" s="19" t="str">
        <f t="shared" si="1649"/>
        <v/>
      </c>
      <c r="M9238" s="19">
        <f t="shared" si="1649"/>
        <v>3</v>
      </c>
      <c r="N9238" s="19" t="str">
        <f t="shared" si="1648"/>
        <v/>
      </c>
      <c r="O9238" s="19">
        <f t="shared" si="1650"/>
        <v>6</v>
      </c>
      <c r="P9238" s="19" t="str">
        <f t="shared" si="1650"/>
        <v/>
      </c>
      <c r="Q9238" s="19" t="str">
        <f t="shared" si="1650"/>
        <v/>
      </c>
      <c r="R9238" s="19">
        <f t="shared" si="1650"/>
        <v>19</v>
      </c>
    </row>
    <row r="9239" spans="1:18" ht="20.25">
      <c r="A9239" s="18" t="s">
        <v>1821</v>
      </c>
      <c r="B9239" s="20">
        <v>9235</v>
      </c>
      <c r="C9239" s="35" t="s">
        <v>27689</v>
      </c>
      <c r="D9239" s="24" t="s">
        <v>11563</v>
      </c>
      <c r="E9239" s="27" t="s">
        <v>23063</v>
      </c>
      <c r="F9239" s="26" t="str">
        <f t="shared" si="1644"/>
        <v>諦</v>
      </c>
      <c r="G9239" s="26" t="str">
        <f t="shared" si="1645"/>
        <v>一曰妍黠也一曰江淮之間謂母曰媞從女是聲</v>
      </c>
      <c r="H9239" s="26" t="str">
        <f t="shared" si="1646"/>
        <v>承旨</v>
      </c>
      <c r="I9239" s="41" t="str">
        <f t="shared" si="1647"/>
        <v>4. 形声</v>
      </c>
      <c r="J9239" s="19" t="str">
        <f t="shared" si="1649"/>
        <v/>
      </c>
      <c r="K9239" s="19">
        <f t="shared" si="1649"/>
        <v>2</v>
      </c>
      <c r="L9239" s="19" t="str">
        <f t="shared" si="1649"/>
        <v/>
      </c>
      <c r="M9239" s="19">
        <f t="shared" si="1649"/>
        <v>18</v>
      </c>
      <c r="N9239" s="19" t="str">
        <f t="shared" si="1648"/>
        <v/>
      </c>
      <c r="O9239" s="19">
        <f t="shared" si="1650"/>
        <v>21</v>
      </c>
      <c r="P9239" s="19" t="str">
        <f t="shared" si="1650"/>
        <v/>
      </c>
      <c r="Q9239" s="19" t="str">
        <f t="shared" si="1650"/>
        <v/>
      </c>
      <c r="R9239" s="19">
        <f t="shared" si="1650"/>
        <v>24</v>
      </c>
    </row>
    <row r="9240" spans="1:18" ht="20.25">
      <c r="A9240" s="18" t="s">
        <v>1822</v>
      </c>
      <c r="B9240" s="20">
        <v>9236</v>
      </c>
      <c r="C9240" s="35" t="s">
        <v>8383</v>
      </c>
      <c r="D9240" s="24" t="s">
        <v>12012</v>
      </c>
      <c r="E9240" s="27" t="s">
        <v>23064</v>
      </c>
      <c r="F9240" s="26" t="str">
        <f t="shared" si="1644"/>
        <v>不繇</v>
      </c>
      <c r="G9240" s="26" t="str">
        <f t="shared" si="1645"/>
        <v>從女敄聲</v>
      </c>
      <c r="H9240" s="26" t="str">
        <f t="shared" si="1646"/>
        <v>亾遇</v>
      </c>
      <c r="I9240" s="41" t="str">
        <f t="shared" si="1647"/>
        <v>4. 形声</v>
      </c>
      <c r="J9240" s="19" t="str">
        <f t="shared" si="1649"/>
        <v/>
      </c>
      <c r="K9240" s="19">
        <f t="shared" si="1649"/>
        <v>3</v>
      </c>
      <c r="L9240" s="19" t="str">
        <f t="shared" si="1649"/>
        <v/>
      </c>
      <c r="M9240" s="19">
        <f t="shared" si="1649"/>
        <v>4</v>
      </c>
      <c r="N9240" s="19" t="str">
        <f t="shared" si="1648"/>
        <v/>
      </c>
      <c r="O9240" s="19">
        <f t="shared" si="1650"/>
        <v>7</v>
      </c>
      <c r="P9240" s="19" t="str">
        <f t="shared" si="1650"/>
        <v/>
      </c>
      <c r="Q9240" s="19" t="str">
        <f t="shared" si="1650"/>
        <v/>
      </c>
      <c r="R9240" s="19">
        <f t="shared" si="1650"/>
        <v>10</v>
      </c>
    </row>
    <row r="9241" spans="1:18" ht="20.25">
      <c r="A9241" s="18" t="s">
        <v>1823</v>
      </c>
      <c r="B9241" s="20">
        <v>9237</v>
      </c>
      <c r="C9241" s="35" t="s">
        <v>27690</v>
      </c>
      <c r="D9241" s="24" t="s">
        <v>11838</v>
      </c>
      <c r="E9241" s="27" t="s">
        <v>23065</v>
      </c>
      <c r="F9241" s="26" t="str">
        <f t="shared" si="1644"/>
        <v>雅</v>
      </c>
      <c r="G9241" s="26" t="str">
        <f t="shared" si="1645"/>
        <v>從女閒聲</v>
      </c>
      <c r="H9241" s="26" t="str">
        <f t="shared" si="1646"/>
        <v>户閒</v>
      </c>
      <c r="I9241" s="41" t="str">
        <f t="shared" si="1647"/>
        <v>4. 形声</v>
      </c>
      <c r="J9241" s="19" t="str">
        <f t="shared" si="1649"/>
        <v/>
      </c>
      <c r="K9241" s="19">
        <f t="shared" si="1649"/>
        <v>2</v>
      </c>
      <c r="L9241" s="19" t="str">
        <f t="shared" si="1649"/>
        <v/>
      </c>
      <c r="M9241" s="19">
        <f t="shared" si="1649"/>
        <v>3</v>
      </c>
      <c r="N9241" s="19" t="str">
        <f t="shared" si="1648"/>
        <v/>
      </c>
      <c r="O9241" s="19">
        <f t="shared" si="1650"/>
        <v>6</v>
      </c>
      <c r="P9241" s="19" t="str">
        <f t="shared" si="1650"/>
        <v/>
      </c>
      <c r="Q9241" s="19" t="str">
        <f t="shared" si="1650"/>
        <v/>
      </c>
      <c r="R9241" s="19">
        <f t="shared" si="1650"/>
        <v>9</v>
      </c>
    </row>
    <row r="9242" spans="1:18" ht="20.25">
      <c r="A9242" s="18" t="s">
        <v>1824</v>
      </c>
      <c r="B9242" s="20">
        <v>9238</v>
      </c>
      <c r="C9242" s="35" t="s">
        <v>27691</v>
      </c>
      <c r="D9242" s="24" t="s">
        <v>11697</v>
      </c>
      <c r="E9242" s="27" t="s">
        <v>23066</v>
      </c>
      <c r="F9242" s="26" t="str">
        <f t="shared" si="1644"/>
        <v>說樂</v>
      </c>
      <c r="G9242" s="26" t="str">
        <f t="shared" si="1645"/>
        <v>從女巸聲</v>
      </c>
      <c r="H9242" s="26" t="str">
        <f t="shared" si="1646"/>
        <v>許其</v>
      </c>
      <c r="I9242" s="41" t="str">
        <f t="shared" si="1647"/>
        <v>4. 形声</v>
      </c>
      <c r="J9242" s="19" t="str">
        <f t="shared" si="1649"/>
        <v/>
      </c>
      <c r="K9242" s="19">
        <f t="shared" si="1649"/>
        <v>3</v>
      </c>
      <c r="L9242" s="19" t="str">
        <f t="shared" si="1649"/>
        <v/>
      </c>
      <c r="M9242" s="19">
        <f t="shared" si="1649"/>
        <v>4</v>
      </c>
      <c r="N9242" s="19" t="str">
        <f t="shared" si="1648"/>
        <v/>
      </c>
      <c r="O9242" s="19">
        <f t="shared" si="1650"/>
        <v>7</v>
      </c>
      <c r="P9242" s="19" t="str">
        <f t="shared" si="1650"/>
        <v/>
      </c>
      <c r="Q9242" s="19" t="str">
        <f t="shared" si="1650"/>
        <v/>
      </c>
      <c r="R9242" s="19">
        <f t="shared" si="1650"/>
        <v>10</v>
      </c>
    </row>
    <row r="9243" spans="1:18" ht="20.25">
      <c r="A9243" s="18" t="s">
        <v>1825</v>
      </c>
      <c r="B9243" s="20">
        <v>9239</v>
      </c>
      <c r="C9243" s="35" t="s">
        <v>27692</v>
      </c>
      <c r="D9243" s="24" t="s">
        <v>12034</v>
      </c>
      <c r="E9243" s="27" t="s">
        <v>23067</v>
      </c>
      <c r="F9243" s="26" t="str">
        <f t="shared" si="1644"/>
        <v>美</v>
      </c>
      <c r="G9243" s="26" t="str">
        <f t="shared" si="1645"/>
        <v>從女臤聲</v>
      </c>
      <c r="H9243" s="26" t="str">
        <f t="shared" si="1646"/>
        <v>苦閑</v>
      </c>
      <c r="I9243" s="41" t="str">
        <f t="shared" si="1647"/>
        <v>4. 形声</v>
      </c>
      <c r="J9243" s="19" t="str">
        <f t="shared" si="1649"/>
        <v/>
      </c>
      <c r="K9243" s="19">
        <f t="shared" si="1649"/>
        <v>2</v>
      </c>
      <c r="L9243" s="19" t="str">
        <f t="shared" si="1649"/>
        <v/>
      </c>
      <c r="M9243" s="19">
        <f t="shared" si="1649"/>
        <v>3</v>
      </c>
      <c r="N9243" s="19" t="str">
        <f t="shared" si="1648"/>
        <v/>
      </c>
      <c r="O9243" s="19">
        <f t="shared" si="1650"/>
        <v>6</v>
      </c>
      <c r="P9243" s="19" t="str">
        <f t="shared" si="1650"/>
        <v/>
      </c>
      <c r="Q9243" s="19" t="str">
        <f t="shared" si="1650"/>
        <v/>
      </c>
      <c r="R9243" s="19">
        <f t="shared" si="1650"/>
        <v>9</v>
      </c>
    </row>
    <row r="9244" spans="1:18" ht="20.25">
      <c r="A9244" s="18" t="s">
        <v>1826</v>
      </c>
      <c r="B9244" s="20">
        <v>9240</v>
      </c>
      <c r="C9244" s="35" t="s">
        <v>3622</v>
      </c>
      <c r="D9244" s="24" t="s">
        <v>11634</v>
      </c>
      <c r="E9244" s="27" t="s">
        <v>23068</v>
      </c>
      <c r="F9244" s="26" t="str">
        <f t="shared" si="1644"/>
        <v>樂</v>
      </c>
      <c r="G9244" s="26" t="str">
        <f t="shared" si="1645"/>
        <v>從女呉聲</v>
      </c>
      <c r="H9244" s="26" t="str">
        <f t="shared" si="1646"/>
        <v>虞俱</v>
      </c>
      <c r="I9244" s="41" t="str">
        <f t="shared" si="1647"/>
        <v>4. 形声</v>
      </c>
      <c r="J9244" s="19" t="str">
        <f t="shared" si="1649"/>
        <v/>
      </c>
      <c r="K9244" s="19">
        <f t="shared" si="1649"/>
        <v>2</v>
      </c>
      <c r="L9244" s="19" t="str">
        <f t="shared" si="1649"/>
        <v/>
      </c>
      <c r="M9244" s="19">
        <f t="shared" si="1649"/>
        <v>3</v>
      </c>
      <c r="N9244" s="19" t="str">
        <f t="shared" si="1648"/>
        <v/>
      </c>
      <c r="O9244" s="19">
        <f t="shared" si="1650"/>
        <v>6</v>
      </c>
      <c r="P9244" s="19" t="str">
        <f t="shared" si="1650"/>
        <v/>
      </c>
      <c r="Q9244" s="19" t="str">
        <f t="shared" si="1650"/>
        <v/>
      </c>
      <c r="R9244" s="19">
        <f t="shared" si="1650"/>
        <v>9</v>
      </c>
    </row>
    <row r="9245" spans="1:18" ht="20.25">
      <c r="A9245" s="18" t="s">
        <v>1827</v>
      </c>
      <c r="B9245" s="20">
        <v>9241</v>
      </c>
      <c r="C9245" s="35" t="s">
        <v>27693</v>
      </c>
      <c r="D9245" s="24" t="s">
        <v>14039</v>
      </c>
      <c r="E9245" s="27" t="s">
        <v>23069</v>
      </c>
      <c r="F9245" s="26" t="str">
        <f t="shared" si="1644"/>
        <v>戲</v>
      </c>
      <c r="G9245" s="26" t="str">
        <f t="shared" si="1645"/>
        <v>從女矣聲一曰卑賤名也</v>
      </c>
      <c r="H9245" s="26" t="str">
        <f t="shared" si="1646"/>
        <v>遏在</v>
      </c>
      <c r="I9245" s="41" t="str">
        <f t="shared" si="1647"/>
        <v>4. 形声</v>
      </c>
      <c r="J9245" s="19" t="str">
        <f t="shared" ref="J9245:M9264" si="1651">IFERROR(FIND(J$4,$E9245),"")</f>
        <v/>
      </c>
      <c r="K9245" s="19">
        <f t="shared" si="1651"/>
        <v>2</v>
      </c>
      <c r="L9245" s="19" t="str">
        <f t="shared" si="1651"/>
        <v/>
      </c>
      <c r="M9245" s="19">
        <f t="shared" si="1651"/>
        <v>3</v>
      </c>
      <c r="N9245" s="19" t="str">
        <f t="shared" si="1648"/>
        <v/>
      </c>
      <c r="O9245" s="19">
        <f t="shared" ref="O9245:R9264" si="1652">IFERROR(FIND(O$4,$E9245),"")</f>
        <v>6</v>
      </c>
      <c r="P9245" s="19" t="str">
        <f t="shared" si="1652"/>
        <v/>
      </c>
      <c r="Q9245" s="19" t="str">
        <f t="shared" si="1652"/>
        <v/>
      </c>
      <c r="R9245" s="19">
        <f t="shared" si="1652"/>
        <v>15</v>
      </c>
    </row>
    <row r="9246" spans="1:18" ht="20.25">
      <c r="A9246" s="18" t="s">
        <v>3705</v>
      </c>
      <c r="B9246" s="20">
        <v>9242</v>
      </c>
      <c r="C9246" s="35" t="s">
        <v>27694</v>
      </c>
      <c r="D9246" s="24" t="s">
        <v>12195</v>
      </c>
      <c r="E9246" s="27" t="s">
        <v>23070</v>
      </c>
      <c r="F9246" s="26" t="str">
        <f t="shared" si="1644"/>
        <v>樂</v>
      </c>
      <c r="G9246" s="26" t="str">
        <f t="shared" si="1645"/>
        <v>從女甚聲</v>
      </c>
      <c r="H9246" s="26" t="str">
        <f t="shared" si="1646"/>
        <v>丁含</v>
      </c>
      <c r="I9246" s="41" t="str">
        <f t="shared" si="1647"/>
        <v>4. 形声</v>
      </c>
      <c r="J9246" s="19" t="str">
        <f t="shared" si="1651"/>
        <v/>
      </c>
      <c r="K9246" s="19">
        <f t="shared" si="1651"/>
        <v>2</v>
      </c>
      <c r="L9246" s="19" t="str">
        <f t="shared" si="1651"/>
        <v/>
      </c>
      <c r="M9246" s="19">
        <f t="shared" si="1651"/>
        <v>3</v>
      </c>
      <c r="N9246" s="19" t="str">
        <f t="shared" si="1648"/>
        <v/>
      </c>
      <c r="O9246" s="19">
        <f t="shared" si="1652"/>
        <v>6</v>
      </c>
      <c r="P9246" s="19" t="str">
        <f t="shared" si="1652"/>
        <v/>
      </c>
      <c r="Q9246" s="19" t="str">
        <f t="shared" si="1652"/>
        <v/>
      </c>
      <c r="R9246" s="19">
        <f t="shared" si="1652"/>
        <v>9</v>
      </c>
    </row>
    <row r="9247" spans="1:18" ht="20.25">
      <c r="A9247" s="18" t="s">
        <v>3706</v>
      </c>
      <c r="B9247" s="20">
        <v>9243</v>
      </c>
      <c r="C9247" s="35" t="s">
        <v>8371</v>
      </c>
      <c r="D9247" s="24" t="s">
        <v>11895</v>
      </c>
      <c r="E9247" s="27" t="s">
        <v>23071</v>
      </c>
      <c r="F9247" s="26" t="str">
        <f t="shared" si="1644"/>
        <v>順</v>
      </c>
      <c r="G9247" s="26" t="str">
        <f t="shared" si="1645"/>
        <v>從女尾聲讀若媚</v>
      </c>
      <c r="H9247" s="26" t="str">
        <f t="shared" si="1646"/>
        <v>無匪</v>
      </c>
      <c r="I9247" s="41" t="str">
        <f t="shared" si="1647"/>
        <v>4. 形声</v>
      </c>
      <c r="J9247" s="19" t="str">
        <f t="shared" si="1651"/>
        <v/>
      </c>
      <c r="K9247" s="19">
        <f t="shared" si="1651"/>
        <v>2</v>
      </c>
      <c r="L9247" s="19" t="str">
        <f t="shared" si="1651"/>
        <v/>
      </c>
      <c r="M9247" s="19">
        <f t="shared" si="1651"/>
        <v>3</v>
      </c>
      <c r="N9247" s="19" t="str">
        <f t="shared" si="1648"/>
        <v/>
      </c>
      <c r="O9247" s="19">
        <f t="shared" si="1652"/>
        <v>6</v>
      </c>
      <c r="P9247" s="19" t="str">
        <f t="shared" si="1652"/>
        <v/>
      </c>
      <c r="Q9247" s="19" t="str">
        <f t="shared" si="1652"/>
        <v/>
      </c>
      <c r="R9247" s="19">
        <f t="shared" si="1652"/>
        <v>12</v>
      </c>
    </row>
    <row r="9248" spans="1:18" ht="20.25">
      <c r="A9248" s="18" t="s">
        <v>3707</v>
      </c>
      <c r="B9248" s="20">
        <v>9244</v>
      </c>
      <c r="C9248" s="35" t="s">
        <v>5609</v>
      </c>
      <c r="D9248" s="24" t="s">
        <v>11846</v>
      </c>
      <c r="E9248" s="27" t="s">
        <v>23072</v>
      </c>
      <c r="F9248" s="26" t="str">
        <f t="shared" si="1644"/>
        <v>孎</v>
      </c>
      <c r="G9248" s="26" t="str">
        <f t="shared" si="1645"/>
        <v>從女啻聲</v>
      </c>
      <c r="H9248" s="26" t="str">
        <f t="shared" si="1646"/>
        <v>都厯</v>
      </c>
      <c r="I9248" s="41" t="str">
        <f t="shared" si="1647"/>
        <v>4. 形声</v>
      </c>
      <c r="J9248" s="19" t="str">
        <f t="shared" si="1651"/>
        <v/>
      </c>
      <c r="K9248" s="19">
        <f t="shared" si="1651"/>
        <v>2</v>
      </c>
      <c r="L9248" s="19" t="str">
        <f t="shared" si="1651"/>
        <v/>
      </c>
      <c r="M9248" s="19">
        <f t="shared" si="1651"/>
        <v>3</v>
      </c>
      <c r="N9248" s="19" t="str">
        <f t="shared" si="1648"/>
        <v/>
      </c>
      <c r="O9248" s="19">
        <f t="shared" si="1652"/>
        <v>6</v>
      </c>
      <c r="P9248" s="19" t="str">
        <f t="shared" si="1652"/>
        <v/>
      </c>
      <c r="Q9248" s="19" t="str">
        <f t="shared" si="1652"/>
        <v/>
      </c>
      <c r="R9248" s="19">
        <f t="shared" si="1652"/>
        <v>9</v>
      </c>
    </row>
    <row r="9249" spans="1:18" ht="20.25">
      <c r="A9249" s="18" t="s">
        <v>3708</v>
      </c>
      <c r="B9249" s="20">
        <v>9245</v>
      </c>
      <c r="C9249" s="35" t="s">
        <v>27695</v>
      </c>
      <c r="D9249" s="24" t="s">
        <v>11798</v>
      </c>
      <c r="E9249" s="27" t="s">
        <v>23073</v>
      </c>
      <c r="F9249" s="26" t="str">
        <f t="shared" si="1644"/>
        <v>謹</v>
      </c>
      <c r="G9249" s="26" t="str">
        <f t="shared" si="1645"/>
        <v>從女屬聲讀若人不孫為不孎</v>
      </c>
      <c r="H9249" s="26" t="str">
        <f t="shared" si="1646"/>
        <v>之欲</v>
      </c>
      <c r="I9249" s="41" t="str">
        <f t="shared" si="1647"/>
        <v>4. 形声</v>
      </c>
      <c r="J9249" s="19" t="str">
        <f t="shared" si="1651"/>
        <v/>
      </c>
      <c r="K9249" s="19">
        <f t="shared" si="1651"/>
        <v>2</v>
      </c>
      <c r="L9249" s="19" t="str">
        <f t="shared" si="1651"/>
        <v/>
      </c>
      <c r="M9249" s="19">
        <f t="shared" si="1651"/>
        <v>3</v>
      </c>
      <c r="N9249" s="19" t="str">
        <f t="shared" si="1648"/>
        <v/>
      </c>
      <c r="O9249" s="19">
        <f t="shared" si="1652"/>
        <v>6</v>
      </c>
      <c r="P9249" s="19" t="str">
        <f t="shared" si="1652"/>
        <v/>
      </c>
      <c r="Q9249" s="19" t="str">
        <f t="shared" si="1652"/>
        <v/>
      </c>
      <c r="R9249" s="19">
        <f t="shared" si="1652"/>
        <v>17</v>
      </c>
    </row>
    <row r="9250" spans="1:18" ht="20.25">
      <c r="A9250" s="18" t="s">
        <v>3709</v>
      </c>
      <c r="B9250" s="20">
        <v>9246</v>
      </c>
      <c r="C9250" s="35"/>
      <c r="D9250" s="24" t="s">
        <v>11656</v>
      </c>
      <c r="E9250" s="27" t="s">
        <v>23074</v>
      </c>
      <c r="F9250" s="26" t="str">
        <f t="shared" si="1644"/>
        <v>宴</v>
      </c>
      <c r="G9250" s="26" t="str">
        <f t="shared" si="1645"/>
        <v>從女寃聲</v>
      </c>
      <c r="H9250" s="26" t="str">
        <f t="shared" si="1646"/>
        <v>於願</v>
      </c>
      <c r="I9250" s="41" t="str">
        <f t="shared" si="1647"/>
        <v>4. 形声</v>
      </c>
      <c r="J9250" s="19" t="str">
        <f t="shared" si="1651"/>
        <v/>
      </c>
      <c r="K9250" s="19">
        <f t="shared" si="1651"/>
        <v>3</v>
      </c>
      <c r="L9250" s="19" t="str">
        <f t="shared" si="1651"/>
        <v/>
      </c>
      <c r="M9250" s="19">
        <f t="shared" si="1651"/>
        <v>4</v>
      </c>
      <c r="N9250" s="19" t="str">
        <f t="shared" si="1648"/>
        <v/>
      </c>
      <c r="O9250" s="19">
        <f t="shared" si="1652"/>
        <v>7</v>
      </c>
      <c r="P9250" s="19" t="str">
        <f t="shared" si="1652"/>
        <v/>
      </c>
      <c r="Q9250" s="19" t="str">
        <f t="shared" si="1652"/>
        <v/>
      </c>
      <c r="R9250" s="19">
        <f t="shared" si="1652"/>
        <v>10</v>
      </c>
    </row>
    <row r="9251" spans="1:18" ht="20.25">
      <c r="A9251" s="18" t="s">
        <v>3710</v>
      </c>
      <c r="B9251" s="20">
        <v>9247</v>
      </c>
      <c r="C9251" s="35" t="s">
        <v>27696</v>
      </c>
      <c r="D9251" s="24" t="s">
        <v>11658</v>
      </c>
      <c r="E9251" s="27" t="s">
        <v>23075</v>
      </c>
      <c r="F9251" s="26" t="str">
        <f t="shared" si="1644"/>
        <v>女有心媕媕</v>
      </c>
      <c r="G9251" s="26" t="str">
        <f t="shared" si="1645"/>
        <v>從女弇聲</v>
      </c>
      <c r="H9251" s="26" t="str">
        <f t="shared" si="1646"/>
        <v>衣檢</v>
      </c>
      <c r="I9251" s="41" t="str">
        <f t="shared" si="1647"/>
        <v>4. 形声</v>
      </c>
      <c r="J9251" s="19" t="str">
        <f t="shared" si="1651"/>
        <v/>
      </c>
      <c r="K9251" s="19">
        <f t="shared" si="1651"/>
        <v>6</v>
      </c>
      <c r="L9251" s="19" t="str">
        <f t="shared" si="1651"/>
        <v/>
      </c>
      <c r="M9251" s="19">
        <f t="shared" si="1651"/>
        <v>7</v>
      </c>
      <c r="N9251" s="19" t="str">
        <f t="shared" si="1648"/>
        <v/>
      </c>
      <c r="O9251" s="19">
        <f t="shared" si="1652"/>
        <v>10</v>
      </c>
      <c r="P9251" s="19" t="str">
        <f t="shared" si="1652"/>
        <v/>
      </c>
      <c r="Q9251" s="19" t="str">
        <f t="shared" si="1652"/>
        <v/>
      </c>
      <c r="R9251" s="19">
        <f t="shared" si="1652"/>
        <v>13</v>
      </c>
    </row>
    <row r="9252" spans="1:18" ht="20.25">
      <c r="A9252" s="18" t="s">
        <v>3711</v>
      </c>
      <c r="B9252" s="20">
        <v>9248</v>
      </c>
      <c r="C9252" s="35" t="s">
        <v>27697</v>
      </c>
      <c r="D9252" s="24" t="s">
        <v>13019</v>
      </c>
      <c r="E9252" s="27" t="s">
        <v>23076</v>
      </c>
      <c r="F9252" s="26" t="str">
        <f t="shared" si="1644"/>
        <v>諟</v>
      </c>
      <c r="G9252" s="26" t="str">
        <f t="shared" si="1645"/>
        <v>從女染聲</v>
      </c>
      <c r="H9252" s="26" t="str">
        <f t="shared" si="1646"/>
        <v>而琰</v>
      </c>
      <c r="I9252" s="41" t="str">
        <f t="shared" si="1647"/>
        <v>4. 形声</v>
      </c>
      <c r="J9252" s="19" t="str">
        <f t="shared" si="1651"/>
        <v/>
      </c>
      <c r="K9252" s="19">
        <f t="shared" si="1651"/>
        <v>2</v>
      </c>
      <c r="L9252" s="19" t="str">
        <f t="shared" si="1651"/>
        <v/>
      </c>
      <c r="M9252" s="19">
        <f t="shared" si="1651"/>
        <v>3</v>
      </c>
      <c r="N9252" s="19" t="str">
        <f t="shared" si="1648"/>
        <v/>
      </c>
      <c r="O9252" s="19">
        <f t="shared" si="1652"/>
        <v>6</v>
      </c>
      <c r="P9252" s="19" t="str">
        <f t="shared" si="1652"/>
        <v/>
      </c>
      <c r="Q9252" s="19" t="str">
        <f t="shared" si="1652"/>
        <v/>
      </c>
      <c r="R9252" s="19">
        <f t="shared" si="1652"/>
        <v>9</v>
      </c>
    </row>
    <row r="9253" spans="1:18" ht="20.25">
      <c r="A9253" s="18" t="s">
        <v>3712</v>
      </c>
      <c r="B9253" s="20">
        <v>9249</v>
      </c>
      <c r="C9253" s="35" t="s">
        <v>27698</v>
      </c>
      <c r="D9253" s="24" t="s">
        <v>12591</v>
      </c>
      <c r="E9253" s="27" t="s">
        <v>23077</v>
      </c>
      <c r="F9253" s="26" t="str">
        <f t="shared" si="1644"/>
        <v>壹</v>
      </c>
      <c r="G9253" s="26" t="str">
        <f t="shared" si="1645"/>
        <v>從女專聲一曰女嫥嫥</v>
      </c>
      <c r="H9253" s="26" t="str">
        <f t="shared" si="1646"/>
        <v>職緣</v>
      </c>
      <c r="I9253" s="41" t="str">
        <f t="shared" si="1647"/>
        <v>4. 形声</v>
      </c>
      <c r="J9253" s="19" t="str">
        <f t="shared" si="1651"/>
        <v/>
      </c>
      <c r="K9253" s="19">
        <f t="shared" si="1651"/>
        <v>2</v>
      </c>
      <c r="L9253" s="19" t="str">
        <f t="shared" si="1651"/>
        <v/>
      </c>
      <c r="M9253" s="19">
        <f t="shared" si="1651"/>
        <v>3</v>
      </c>
      <c r="N9253" s="19" t="str">
        <f t="shared" si="1648"/>
        <v/>
      </c>
      <c r="O9253" s="19">
        <f t="shared" si="1652"/>
        <v>6</v>
      </c>
      <c r="P9253" s="19" t="str">
        <f t="shared" si="1652"/>
        <v/>
      </c>
      <c r="Q9253" s="19" t="str">
        <f t="shared" si="1652"/>
        <v/>
      </c>
      <c r="R9253" s="19">
        <f t="shared" si="1652"/>
        <v>14</v>
      </c>
    </row>
    <row r="9254" spans="1:18" ht="20.25">
      <c r="A9254" s="18" t="s">
        <v>3713</v>
      </c>
      <c r="B9254" s="20">
        <v>9250</v>
      </c>
      <c r="C9254" s="35" t="s">
        <v>4792</v>
      </c>
      <c r="D9254" s="24" t="s">
        <v>11998</v>
      </c>
      <c r="E9254" s="27" t="s">
        <v>23078</v>
      </c>
      <c r="F9254" s="26" t="str">
        <f t="shared" si="1644"/>
        <v>從隨</v>
      </c>
      <c r="G9254" s="26" t="str">
        <f t="shared" si="1645"/>
        <v>從女從口徐鍇曰女子從父之教從夫之命故從口會意</v>
      </c>
      <c r="H9254" s="26" t="str">
        <f t="shared" si="1646"/>
        <v>人諸</v>
      </c>
      <c r="I9254" s="41" t="str">
        <f t="shared" si="1647"/>
        <v>3. 会意</v>
      </c>
      <c r="J9254" s="19" t="str">
        <f t="shared" si="1651"/>
        <v/>
      </c>
      <c r="K9254" s="19">
        <f t="shared" si="1651"/>
        <v>3</v>
      </c>
      <c r="L9254" s="19" t="str">
        <f t="shared" si="1651"/>
        <v/>
      </c>
      <c r="M9254" s="19">
        <f t="shared" si="1651"/>
        <v>1</v>
      </c>
      <c r="N9254" s="19">
        <f t="shared" si="1648"/>
        <v>4</v>
      </c>
      <c r="O9254" s="19" t="str">
        <f t="shared" si="1652"/>
        <v/>
      </c>
      <c r="P9254" s="19" t="str">
        <f t="shared" si="1652"/>
        <v/>
      </c>
      <c r="Q9254" s="19" t="str">
        <f t="shared" si="1652"/>
        <v/>
      </c>
      <c r="R9254" s="19">
        <f t="shared" si="1652"/>
        <v>28</v>
      </c>
    </row>
    <row r="9255" spans="1:18" ht="20.25">
      <c r="A9255" s="18" t="s">
        <v>3714</v>
      </c>
      <c r="B9255" s="20">
        <v>9251</v>
      </c>
      <c r="C9255" s="35" t="s">
        <v>27699</v>
      </c>
      <c r="D9255" s="24" t="s">
        <v>12165</v>
      </c>
      <c r="E9255" s="27" t="s">
        <v>23079</v>
      </c>
      <c r="F9255" s="26" t="str">
        <f t="shared" si="1644"/>
        <v>齊</v>
      </c>
      <c r="G9255" s="26" t="str">
        <f t="shared" si="1645"/>
        <v>從女責聲</v>
      </c>
      <c r="H9255" s="26" t="str">
        <f t="shared" si="1646"/>
        <v>側革</v>
      </c>
      <c r="I9255" s="41" t="str">
        <f t="shared" si="1647"/>
        <v>4. 形声</v>
      </c>
      <c r="J9255" s="19" t="str">
        <f t="shared" si="1651"/>
        <v/>
      </c>
      <c r="K9255" s="19">
        <f t="shared" si="1651"/>
        <v>2</v>
      </c>
      <c r="L9255" s="19" t="str">
        <f t="shared" si="1651"/>
        <v/>
      </c>
      <c r="M9255" s="19">
        <f t="shared" si="1651"/>
        <v>3</v>
      </c>
      <c r="N9255" s="19" t="str">
        <f t="shared" si="1648"/>
        <v/>
      </c>
      <c r="O9255" s="19">
        <f t="shared" si="1652"/>
        <v>6</v>
      </c>
      <c r="P9255" s="19" t="str">
        <f t="shared" si="1652"/>
        <v/>
      </c>
      <c r="Q9255" s="19" t="str">
        <f t="shared" si="1652"/>
        <v/>
      </c>
      <c r="R9255" s="19">
        <f t="shared" si="1652"/>
        <v>9</v>
      </c>
    </row>
    <row r="9256" spans="1:18" ht="20.25">
      <c r="A9256" s="18" t="s">
        <v>3715</v>
      </c>
      <c r="B9256" s="20">
        <v>9252</v>
      </c>
      <c r="C9256" s="35" t="s">
        <v>27700</v>
      </c>
      <c r="D9256" s="24" t="s">
        <v>14040</v>
      </c>
      <c r="E9256" s="27" t="s">
        <v>23080</v>
      </c>
      <c r="F9256" s="26" t="str">
        <f t="shared" si="1644"/>
        <v>謹</v>
      </c>
      <c r="G9256" s="26" t="str">
        <f t="shared" si="1645"/>
        <v>從女束聲讀若謹數數</v>
      </c>
      <c r="H9256" s="26" t="str">
        <f t="shared" si="1646"/>
        <v>測角</v>
      </c>
      <c r="I9256" s="41" t="str">
        <f t="shared" si="1647"/>
        <v>4. 形声</v>
      </c>
      <c r="J9256" s="19" t="str">
        <f t="shared" si="1651"/>
        <v/>
      </c>
      <c r="K9256" s="19">
        <f t="shared" si="1651"/>
        <v>2</v>
      </c>
      <c r="L9256" s="19" t="str">
        <f t="shared" si="1651"/>
        <v/>
      </c>
      <c r="M9256" s="19">
        <f t="shared" si="1651"/>
        <v>3</v>
      </c>
      <c r="N9256" s="19" t="str">
        <f t="shared" si="1648"/>
        <v/>
      </c>
      <c r="O9256" s="19">
        <f t="shared" si="1652"/>
        <v>6</v>
      </c>
      <c r="P9256" s="19" t="str">
        <f t="shared" si="1652"/>
        <v/>
      </c>
      <c r="Q9256" s="19" t="str">
        <f t="shared" si="1652"/>
        <v/>
      </c>
      <c r="R9256" s="19">
        <f t="shared" si="1652"/>
        <v>15</v>
      </c>
    </row>
    <row r="9257" spans="1:18" ht="20.25">
      <c r="A9257" s="18" t="s">
        <v>3716</v>
      </c>
      <c r="B9257" s="20">
        <v>9253</v>
      </c>
      <c r="C9257" s="35" t="s">
        <v>27701</v>
      </c>
      <c r="D9257" s="24" t="s">
        <v>11623</v>
      </c>
      <c r="E9257" s="27" t="s">
        <v>23081</v>
      </c>
      <c r="F9257" s="26" t="str">
        <f t="shared" si="1644"/>
        <v>敏疾</v>
      </c>
      <c r="G9257" s="26" t="str">
        <f t="shared" si="1645"/>
        <v>一曰莊敬皃從女僉聲</v>
      </c>
      <c r="H9257" s="26" t="str">
        <f t="shared" si="1646"/>
        <v>息廉</v>
      </c>
      <c r="I9257" s="41" t="str">
        <f t="shared" si="1647"/>
        <v>4. 形声</v>
      </c>
      <c r="J9257" s="19" t="str">
        <f t="shared" si="1651"/>
        <v/>
      </c>
      <c r="K9257" s="19">
        <f t="shared" si="1651"/>
        <v>3</v>
      </c>
      <c r="L9257" s="19" t="str">
        <f t="shared" si="1651"/>
        <v/>
      </c>
      <c r="M9257" s="19">
        <f t="shared" si="1651"/>
        <v>9</v>
      </c>
      <c r="N9257" s="19" t="str">
        <f t="shared" si="1648"/>
        <v/>
      </c>
      <c r="O9257" s="19">
        <f t="shared" si="1652"/>
        <v>12</v>
      </c>
      <c r="P9257" s="19" t="str">
        <f t="shared" si="1652"/>
        <v/>
      </c>
      <c r="Q9257" s="19" t="str">
        <f t="shared" si="1652"/>
        <v/>
      </c>
      <c r="R9257" s="19">
        <f t="shared" si="1652"/>
        <v>15</v>
      </c>
    </row>
    <row r="9258" spans="1:18" ht="20.25">
      <c r="A9258" s="18" t="s">
        <v>3717</v>
      </c>
      <c r="B9258" s="20">
        <v>9254</v>
      </c>
      <c r="C9258" s="36" t="s">
        <v>27702</v>
      </c>
      <c r="D9258" s="24" t="s">
        <v>11788</v>
      </c>
      <c r="E9258" s="27" t="s">
        <v>23082</v>
      </c>
      <c r="F9258" s="26" t="str">
        <f t="shared" si="1644"/>
        <v>服</v>
      </c>
      <c r="G9258" s="26" t="str">
        <f t="shared" si="1645"/>
        <v>從女賓聲</v>
      </c>
      <c r="H9258" s="26" t="str">
        <f t="shared" si="1646"/>
        <v>符真</v>
      </c>
      <c r="I9258" s="41" t="str">
        <f t="shared" si="1647"/>
        <v>4. 形声</v>
      </c>
      <c r="J9258" s="19" t="str">
        <f t="shared" si="1651"/>
        <v/>
      </c>
      <c r="K9258" s="19">
        <f t="shared" si="1651"/>
        <v>2</v>
      </c>
      <c r="L9258" s="19" t="str">
        <f t="shared" si="1651"/>
        <v/>
      </c>
      <c r="M9258" s="19">
        <f t="shared" si="1651"/>
        <v>3</v>
      </c>
      <c r="N9258" s="19" t="str">
        <f t="shared" si="1648"/>
        <v/>
      </c>
      <c r="O9258" s="19">
        <f t="shared" si="1652"/>
        <v>6</v>
      </c>
      <c r="P9258" s="19" t="str">
        <f t="shared" si="1652"/>
        <v/>
      </c>
      <c r="Q9258" s="19" t="str">
        <f t="shared" si="1652"/>
        <v/>
      </c>
      <c r="R9258" s="19">
        <f t="shared" si="1652"/>
        <v>9</v>
      </c>
    </row>
    <row r="9259" spans="1:18" ht="20.25">
      <c r="A9259" s="18" t="s">
        <v>3718</v>
      </c>
      <c r="B9259" s="20">
        <v>9255</v>
      </c>
      <c r="C9259" s="35"/>
      <c r="D9259" s="24" t="s">
        <v>11970</v>
      </c>
      <c r="E9259" s="27" t="s">
        <v>23083</v>
      </c>
      <c r="F9259" s="26" t="str">
        <f t="shared" si="1644"/>
        <v>至</v>
      </c>
      <c r="G9259" s="26" t="str">
        <f t="shared" si="1645"/>
        <v>從女執聲周書曰大命不讀若摰同一曰虞書雉</v>
      </c>
      <c r="H9259" s="26" t="str">
        <f t="shared" si="1646"/>
        <v>脂利</v>
      </c>
      <c r="I9259" s="41" t="str">
        <f t="shared" si="1647"/>
        <v>4. 形声</v>
      </c>
      <c r="J9259" s="19" t="str">
        <f t="shared" si="1651"/>
        <v/>
      </c>
      <c r="K9259" s="19">
        <f t="shared" si="1651"/>
        <v>2</v>
      </c>
      <c r="L9259" s="19" t="str">
        <f t="shared" si="1651"/>
        <v/>
      </c>
      <c r="M9259" s="19">
        <f t="shared" si="1651"/>
        <v>3</v>
      </c>
      <c r="N9259" s="19" t="str">
        <f t="shared" si="1648"/>
        <v/>
      </c>
      <c r="O9259" s="19">
        <f t="shared" si="1652"/>
        <v>6</v>
      </c>
      <c r="P9259" s="19" t="str">
        <f t="shared" si="1652"/>
        <v/>
      </c>
      <c r="Q9259" s="19" t="str">
        <f t="shared" si="1652"/>
        <v/>
      </c>
      <c r="R9259" s="19">
        <f t="shared" si="1652"/>
        <v>26</v>
      </c>
    </row>
    <row r="9260" spans="1:18" ht="20.25">
      <c r="A9260" s="18" t="s">
        <v>3719</v>
      </c>
      <c r="B9260" s="20">
        <v>9256</v>
      </c>
      <c r="C9260" s="35"/>
      <c r="D9260" s="24" t="s">
        <v>12247</v>
      </c>
      <c r="E9260" s="27" t="s">
        <v>23084</v>
      </c>
      <c r="F9260" s="26" t="str">
        <f t="shared" si="1644"/>
        <v>俛伏</v>
      </c>
      <c r="G9260" s="26" t="str">
        <f t="shared" si="1645"/>
        <v>從水沓聲一曰伏意</v>
      </c>
      <c r="H9260" s="26" t="str">
        <f t="shared" si="1646"/>
        <v>他合</v>
      </c>
      <c r="I9260" s="41" t="str">
        <f t="shared" si="1647"/>
        <v>4. 形声</v>
      </c>
      <c r="J9260" s="19" t="str">
        <f t="shared" si="1651"/>
        <v/>
      </c>
      <c r="K9260" s="19">
        <f t="shared" si="1651"/>
        <v>3</v>
      </c>
      <c r="L9260" s="19" t="str">
        <f t="shared" si="1651"/>
        <v/>
      </c>
      <c r="M9260" s="19">
        <f t="shared" si="1651"/>
        <v>4</v>
      </c>
      <c r="N9260" s="19" t="str">
        <f t="shared" si="1648"/>
        <v/>
      </c>
      <c r="O9260" s="19">
        <f t="shared" si="1652"/>
        <v>7</v>
      </c>
      <c r="P9260" s="19" t="str">
        <f t="shared" si="1652"/>
        <v/>
      </c>
      <c r="Q9260" s="19" t="str">
        <f t="shared" si="1652"/>
        <v/>
      </c>
      <c r="R9260" s="19">
        <f t="shared" si="1652"/>
        <v>14</v>
      </c>
    </row>
    <row r="9261" spans="1:18" ht="20.25">
      <c r="A9261" s="18" t="s">
        <v>3720</v>
      </c>
      <c r="B9261" s="20">
        <v>9257</v>
      </c>
      <c r="C9261" s="35" t="s">
        <v>27703</v>
      </c>
      <c r="D9261" s="24" t="s">
        <v>12177</v>
      </c>
      <c r="E9261" s="27" t="s">
        <v>23085</v>
      </c>
      <c r="F9261" s="26" t="str">
        <f t="shared" si="1644"/>
        <v>安</v>
      </c>
      <c r="G9261" s="26" t="str">
        <f t="shared" si="1645"/>
        <v>從女日詩曰以妟父母</v>
      </c>
      <c r="H9261" s="26" t="str">
        <f t="shared" si="1646"/>
        <v>烏諫</v>
      </c>
      <c r="I9261" s="41" t="str">
        <f t="shared" si="1647"/>
        <v/>
      </c>
      <c r="J9261" s="19" t="str">
        <f t="shared" si="1651"/>
        <v/>
      </c>
      <c r="K9261" s="19">
        <f t="shared" si="1651"/>
        <v>2</v>
      </c>
      <c r="L9261" s="19" t="str">
        <f t="shared" si="1651"/>
        <v/>
      </c>
      <c r="M9261" s="19">
        <f t="shared" si="1651"/>
        <v>3</v>
      </c>
      <c r="N9261" s="19" t="str">
        <f t="shared" si="1648"/>
        <v/>
      </c>
      <c r="O9261" s="19" t="str">
        <f t="shared" si="1652"/>
        <v/>
      </c>
      <c r="P9261" s="19" t="str">
        <f t="shared" si="1652"/>
        <v/>
      </c>
      <c r="Q9261" s="19" t="str">
        <f t="shared" si="1652"/>
        <v/>
      </c>
      <c r="R9261" s="19">
        <f t="shared" si="1652"/>
        <v>14</v>
      </c>
    </row>
    <row r="9262" spans="1:18" ht="20.25">
      <c r="A9262" s="18" t="s">
        <v>3721</v>
      </c>
      <c r="B9262" s="20">
        <v>9258</v>
      </c>
      <c r="C9262" s="35" t="s">
        <v>8398</v>
      </c>
      <c r="D9262" s="24" t="s">
        <v>12461</v>
      </c>
      <c r="E9262" s="27" t="s">
        <v>23086</v>
      </c>
      <c r="F9262" s="26" t="str">
        <f t="shared" si="1644"/>
        <v>緩</v>
      </c>
      <c r="G9262" s="26" t="str">
        <f t="shared" si="1645"/>
        <v>從女亶聲一曰也</v>
      </c>
      <c r="H9262" s="26" t="str">
        <f t="shared" si="1646"/>
        <v>時戰</v>
      </c>
      <c r="I9262" s="41" t="str">
        <f t="shared" si="1647"/>
        <v>4. 形声</v>
      </c>
      <c r="J9262" s="19" t="str">
        <f t="shared" si="1651"/>
        <v/>
      </c>
      <c r="K9262" s="19">
        <f t="shared" si="1651"/>
        <v>2</v>
      </c>
      <c r="L9262" s="19" t="str">
        <f t="shared" si="1651"/>
        <v/>
      </c>
      <c r="M9262" s="19">
        <f t="shared" si="1651"/>
        <v>3</v>
      </c>
      <c r="N9262" s="19" t="str">
        <f t="shared" si="1648"/>
        <v/>
      </c>
      <c r="O9262" s="19">
        <f t="shared" si="1652"/>
        <v>6</v>
      </c>
      <c r="P9262" s="19" t="str">
        <f t="shared" si="1652"/>
        <v/>
      </c>
      <c r="Q9262" s="19" t="str">
        <f t="shared" si="1652"/>
        <v/>
      </c>
      <c r="R9262" s="19">
        <f t="shared" si="1652"/>
        <v>13</v>
      </c>
    </row>
    <row r="9263" spans="1:18" ht="20.25">
      <c r="A9263" s="18" t="s">
        <v>3722</v>
      </c>
      <c r="B9263" s="20">
        <v>9259</v>
      </c>
      <c r="C9263" s="35" t="s">
        <v>27704</v>
      </c>
      <c r="D9263" s="24" t="s">
        <v>11910</v>
      </c>
      <c r="E9263" s="27" t="s">
        <v>23087</v>
      </c>
      <c r="F9263" s="26" t="str">
        <f t="shared" si="1644"/>
        <v>保任</v>
      </c>
      <c r="G9263" s="26" t="str">
        <f t="shared" si="1645"/>
        <v>從女辜聲</v>
      </c>
      <c r="H9263" s="26" t="str">
        <f t="shared" si="1646"/>
        <v>古胡</v>
      </c>
      <c r="I9263" s="41" t="str">
        <f t="shared" si="1647"/>
        <v>4. 形声</v>
      </c>
      <c r="J9263" s="19" t="str">
        <f t="shared" si="1651"/>
        <v/>
      </c>
      <c r="K9263" s="19">
        <f t="shared" si="1651"/>
        <v>3</v>
      </c>
      <c r="L9263" s="19" t="str">
        <f t="shared" si="1651"/>
        <v/>
      </c>
      <c r="M9263" s="19">
        <f t="shared" si="1651"/>
        <v>4</v>
      </c>
      <c r="N9263" s="19" t="str">
        <f t="shared" si="1648"/>
        <v/>
      </c>
      <c r="O9263" s="19">
        <f t="shared" si="1652"/>
        <v>7</v>
      </c>
      <c r="P9263" s="19" t="str">
        <f t="shared" si="1652"/>
        <v/>
      </c>
      <c r="Q9263" s="19" t="str">
        <f t="shared" si="1652"/>
        <v/>
      </c>
      <c r="R9263" s="19">
        <f t="shared" si="1652"/>
        <v>10</v>
      </c>
    </row>
    <row r="9264" spans="1:18" ht="20.25">
      <c r="A9264" s="18" t="s">
        <v>3723</v>
      </c>
      <c r="B9264" s="20">
        <v>9260</v>
      </c>
      <c r="C9264" s="35" t="s">
        <v>27705</v>
      </c>
      <c r="D9264" s="24" t="s">
        <v>14041</v>
      </c>
      <c r="E9264" s="27" t="s">
        <v>23088</v>
      </c>
      <c r="F9264" s="26" t="str">
        <f t="shared" si="1644"/>
        <v>奢</v>
      </c>
      <c r="G9264" s="26" t="str">
        <f t="shared" si="1645"/>
        <v>從女般聲臣鉉等曰今俗作婆非是</v>
      </c>
      <c r="H9264" s="26" t="str">
        <f t="shared" si="1646"/>
        <v>薄波</v>
      </c>
      <c r="I9264" s="41" t="str">
        <f t="shared" si="1647"/>
        <v>4. 形声</v>
      </c>
      <c r="J9264" s="19" t="str">
        <f t="shared" si="1651"/>
        <v/>
      </c>
      <c r="K9264" s="19">
        <f t="shared" si="1651"/>
        <v>2</v>
      </c>
      <c r="L9264" s="19" t="str">
        <f t="shared" si="1651"/>
        <v/>
      </c>
      <c r="M9264" s="19">
        <f t="shared" si="1651"/>
        <v>3</v>
      </c>
      <c r="N9264" s="19" t="str">
        <f t="shared" si="1648"/>
        <v/>
      </c>
      <c r="O9264" s="19">
        <f t="shared" si="1652"/>
        <v>6</v>
      </c>
      <c r="P9264" s="19" t="str">
        <f t="shared" si="1652"/>
        <v/>
      </c>
      <c r="Q9264" s="19" t="str">
        <f t="shared" si="1652"/>
        <v/>
      </c>
      <c r="R9264" s="19">
        <f t="shared" si="1652"/>
        <v>19</v>
      </c>
    </row>
    <row r="9265" spans="1:18" ht="20.25">
      <c r="A9265" s="18" t="s">
        <v>3724</v>
      </c>
      <c r="B9265" s="20">
        <v>9261</v>
      </c>
      <c r="C9265" s="35" t="s">
        <v>8369</v>
      </c>
      <c r="D9265" s="24" t="s">
        <v>12212</v>
      </c>
      <c r="E9265" s="27" t="s">
        <v>23089</v>
      </c>
      <c r="F9265" s="26" t="str">
        <f t="shared" si="1644"/>
        <v>舞</v>
      </c>
      <c r="G9265" s="26" t="str">
        <f t="shared" si="1645"/>
        <v>從女沙聲詩曰市也媻娑</v>
      </c>
      <c r="H9265" s="26" t="str">
        <f t="shared" si="1646"/>
        <v>素何</v>
      </c>
      <c r="I9265" s="41" t="str">
        <f t="shared" si="1647"/>
        <v>4. 形声</v>
      </c>
      <c r="J9265" s="19" t="str">
        <f t="shared" ref="J9265:M9284" si="1653">IFERROR(FIND(J$4,$E9265),"")</f>
        <v/>
      </c>
      <c r="K9265" s="19">
        <f t="shared" si="1653"/>
        <v>2</v>
      </c>
      <c r="L9265" s="19" t="str">
        <f t="shared" si="1653"/>
        <v/>
      </c>
      <c r="M9265" s="19">
        <f t="shared" si="1653"/>
        <v>3</v>
      </c>
      <c r="N9265" s="19" t="str">
        <f t="shared" si="1648"/>
        <v/>
      </c>
      <c r="O9265" s="19">
        <f t="shared" ref="O9265:R9284" si="1654">IFERROR(FIND(O$4,$E9265),"")</f>
        <v>6</v>
      </c>
      <c r="P9265" s="19" t="str">
        <f t="shared" si="1654"/>
        <v/>
      </c>
      <c r="Q9265" s="19" t="str">
        <f t="shared" si="1654"/>
        <v/>
      </c>
      <c r="R9265" s="19">
        <f t="shared" si="1654"/>
        <v>15</v>
      </c>
    </row>
    <row r="9266" spans="1:18" ht="20.25">
      <c r="A9266" s="18" t="s">
        <v>3725</v>
      </c>
      <c r="B9266" s="20">
        <v>9262</v>
      </c>
      <c r="C9266" s="35" t="s">
        <v>27706</v>
      </c>
      <c r="D9266" s="24" t="s">
        <v>11573</v>
      </c>
      <c r="E9266" s="27" t="s">
        <v>23090</v>
      </c>
      <c r="F9266" s="26" t="str">
        <f t="shared" si="1644"/>
        <v>耦</v>
      </c>
      <c r="G9266" s="26" t="str">
        <f t="shared" si="1645"/>
        <v>從女有聲讀若祐</v>
      </c>
      <c r="H9266" s="26" t="str">
        <f t="shared" si="1646"/>
        <v>于救</v>
      </c>
      <c r="I9266" s="41" t="str">
        <f t="shared" si="1647"/>
        <v>4. 形声</v>
      </c>
      <c r="J9266" s="19" t="str">
        <f t="shared" si="1653"/>
        <v/>
      </c>
      <c r="K9266" s="19">
        <f t="shared" si="1653"/>
        <v>2</v>
      </c>
      <c r="L9266" s="19" t="str">
        <f t="shared" si="1653"/>
        <v/>
      </c>
      <c r="M9266" s="19">
        <f t="shared" si="1653"/>
        <v>3</v>
      </c>
      <c r="N9266" s="19" t="str">
        <f t="shared" si="1648"/>
        <v/>
      </c>
      <c r="O9266" s="19">
        <f t="shared" si="1654"/>
        <v>6</v>
      </c>
      <c r="P9266" s="19" t="str">
        <f t="shared" si="1654"/>
        <v/>
      </c>
      <c r="Q9266" s="19" t="str">
        <f t="shared" si="1654"/>
        <v/>
      </c>
      <c r="R9266" s="19">
        <f t="shared" si="1654"/>
        <v>12</v>
      </c>
    </row>
    <row r="9267" spans="1:18" ht="20.25">
      <c r="A9267" s="18" t="s">
        <v>3726</v>
      </c>
      <c r="B9267" s="20">
        <v>9263</v>
      </c>
      <c r="C9267" s="35" t="s">
        <v>3335</v>
      </c>
      <c r="D9267" s="30" t="s">
        <v>11573</v>
      </c>
      <c r="E9267" s="27" t="s">
        <v>23091</v>
      </c>
      <c r="F9267" s="26" t="str">
        <f t="shared" si="1644"/>
        <v/>
      </c>
      <c r="G9267" s="26" t="str">
        <f t="shared" si="1645"/>
        <v/>
      </c>
      <c r="H9267" s="26" t="str">
        <f t="shared" si="1646"/>
        <v/>
      </c>
      <c r="I9267" s="41" t="str">
        <f t="shared" si="1647"/>
        <v/>
      </c>
      <c r="J9267" s="19" t="str">
        <f t="shared" si="1653"/>
        <v/>
      </c>
      <c r="K9267" s="19" t="str">
        <f t="shared" si="1653"/>
        <v/>
      </c>
      <c r="L9267" s="19" t="str">
        <f t="shared" si="1653"/>
        <v/>
      </c>
      <c r="M9267" s="19">
        <f t="shared" si="1653"/>
        <v>3</v>
      </c>
      <c r="N9267" s="19" t="str">
        <f t="shared" si="1648"/>
        <v/>
      </c>
      <c r="O9267" s="19" t="str">
        <f t="shared" si="1654"/>
        <v/>
      </c>
      <c r="P9267" s="19" t="str">
        <f t="shared" si="1654"/>
        <v/>
      </c>
      <c r="Q9267" s="19" t="str">
        <f t="shared" si="1654"/>
        <v/>
      </c>
      <c r="R9267" s="19" t="str">
        <f t="shared" si="1654"/>
        <v/>
      </c>
    </row>
    <row r="9268" spans="1:18" ht="20.25">
      <c r="A9268" s="18" t="s">
        <v>3727</v>
      </c>
      <c r="B9268" s="20">
        <v>9264</v>
      </c>
      <c r="C9268" s="35" t="s">
        <v>27707</v>
      </c>
      <c r="D9268" s="31" t="s">
        <v>12122</v>
      </c>
      <c r="E9268" s="27" t="s">
        <v>23092</v>
      </c>
      <c r="F9268" s="26" t="str">
        <f t="shared" si="1644"/>
        <v>鈞適</v>
      </c>
      <c r="G9268" s="26" t="str">
        <f t="shared" si="1645"/>
        <v>男女倂也從女旬聲</v>
      </c>
      <c r="H9268" s="26" t="str">
        <f t="shared" si="1646"/>
        <v>居勻</v>
      </c>
      <c r="I9268" s="41" t="str">
        <f t="shared" si="1647"/>
        <v>4. 形声</v>
      </c>
      <c r="J9268" s="19" t="str">
        <f t="shared" si="1653"/>
        <v/>
      </c>
      <c r="K9268" s="19">
        <f t="shared" si="1653"/>
        <v>3</v>
      </c>
      <c r="L9268" s="19" t="str">
        <f t="shared" si="1653"/>
        <v/>
      </c>
      <c r="M9268" s="19">
        <f t="shared" si="1653"/>
        <v>8</v>
      </c>
      <c r="N9268" s="19" t="str">
        <f t="shared" si="1648"/>
        <v/>
      </c>
      <c r="O9268" s="19">
        <f t="shared" si="1654"/>
        <v>11</v>
      </c>
      <c r="P9268" s="19" t="str">
        <f t="shared" si="1654"/>
        <v/>
      </c>
      <c r="Q9268" s="19" t="str">
        <f t="shared" si="1654"/>
        <v/>
      </c>
      <c r="R9268" s="19">
        <f t="shared" si="1654"/>
        <v>14</v>
      </c>
    </row>
    <row r="9269" spans="1:18" ht="20.25">
      <c r="A9269" s="18" t="s">
        <v>3728</v>
      </c>
      <c r="B9269" s="20">
        <v>9265</v>
      </c>
      <c r="C9269" s="35" t="s">
        <v>27708</v>
      </c>
      <c r="D9269" s="24" t="s">
        <v>11943</v>
      </c>
      <c r="E9269" s="27" t="s">
        <v>23093</v>
      </c>
      <c r="F9269" s="26" t="str">
        <f t="shared" si="1644"/>
        <v>婦人小物</v>
      </c>
      <c r="G9269" s="26" t="str">
        <f t="shared" si="1645"/>
        <v>從女此聲詩曰屢舞姕姕</v>
      </c>
      <c r="H9269" s="26" t="str">
        <f t="shared" si="1646"/>
        <v>即移</v>
      </c>
      <c r="I9269" s="41" t="str">
        <f t="shared" si="1647"/>
        <v>4. 形声</v>
      </c>
      <c r="J9269" s="19" t="str">
        <f t="shared" si="1653"/>
        <v/>
      </c>
      <c r="K9269" s="19">
        <f t="shared" si="1653"/>
        <v>5</v>
      </c>
      <c r="L9269" s="19" t="str">
        <f t="shared" si="1653"/>
        <v/>
      </c>
      <c r="M9269" s="19">
        <f t="shared" si="1653"/>
        <v>6</v>
      </c>
      <c r="N9269" s="19" t="str">
        <f t="shared" si="1648"/>
        <v/>
      </c>
      <c r="O9269" s="19">
        <f t="shared" si="1654"/>
        <v>9</v>
      </c>
      <c r="P9269" s="19" t="str">
        <f t="shared" si="1654"/>
        <v/>
      </c>
      <c r="Q9269" s="19" t="str">
        <f t="shared" si="1654"/>
        <v/>
      </c>
      <c r="R9269" s="19">
        <f t="shared" si="1654"/>
        <v>18</v>
      </c>
    </row>
    <row r="9270" spans="1:18" ht="20.25">
      <c r="A9270" s="18" t="s">
        <v>3729</v>
      </c>
      <c r="B9270" s="20">
        <v>9266</v>
      </c>
      <c r="C9270" s="35" t="s">
        <v>2870</v>
      </c>
      <c r="D9270" s="24" t="s">
        <v>11582</v>
      </c>
      <c r="E9270" s="27" t="s">
        <v>23094</v>
      </c>
      <c r="F9270" s="26" t="str">
        <f t="shared" si="1644"/>
        <v>婦人小物</v>
      </c>
      <c r="G9270" s="26" t="str">
        <f t="shared" si="1645"/>
        <v>從女支聲讀若跂行</v>
      </c>
      <c r="H9270" s="26" t="str">
        <f t="shared" si="1646"/>
        <v>渠綺</v>
      </c>
      <c r="I9270" s="41" t="str">
        <f t="shared" si="1647"/>
        <v>4. 形声</v>
      </c>
      <c r="J9270" s="19" t="str">
        <f t="shared" si="1653"/>
        <v/>
      </c>
      <c r="K9270" s="19">
        <f t="shared" si="1653"/>
        <v>5</v>
      </c>
      <c r="L9270" s="19" t="str">
        <f t="shared" si="1653"/>
        <v/>
      </c>
      <c r="M9270" s="19">
        <f t="shared" si="1653"/>
        <v>6</v>
      </c>
      <c r="N9270" s="19" t="str">
        <f t="shared" si="1648"/>
        <v/>
      </c>
      <c r="O9270" s="19">
        <f t="shared" si="1654"/>
        <v>9</v>
      </c>
      <c r="P9270" s="19" t="str">
        <f t="shared" si="1654"/>
        <v/>
      </c>
      <c r="Q9270" s="19" t="str">
        <f t="shared" si="1654"/>
        <v/>
      </c>
      <c r="R9270" s="19">
        <f t="shared" si="1654"/>
        <v>16</v>
      </c>
    </row>
    <row r="9271" spans="1:18" ht="20.25">
      <c r="A9271" s="18" t="s">
        <v>3730</v>
      </c>
      <c r="B9271" s="20">
        <v>9267</v>
      </c>
      <c r="C9271" s="36" t="s">
        <v>27709</v>
      </c>
      <c r="D9271" s="24" t="s">
        <v>11644</v>
      </c>
      <c r="E9271" s="27" t="s">
        <v>23095</v>
      </c>
      <c r="F9271" s="26" t="str">
        <f t="shared" si="1644"/>
        <v>頸飾</v>
      </c>
      <c r="G9271" s="26" t="str">
        <f t="shared" si="1645"/>
        <v>從女賏賏其連也</v>
      </c>
      <c r="H9271" s="26" t="str">
        <f t="shared" si="1646"/>
        <v>於盈</v>
      </c>
      <c r="I9271" s="41" t="str">
        <f t="shared" si="1647"/>
        <v/>
      </c>
      <c r="J9271" s="19" t="str">
        <f t="shared" si="1653"/>
        <v/>
      </c>
      <c r="K9271" s="19">
        <f t="shared" si="1653"/>
        <v>3</v>
      </c>
      <c r="L9271" s="19" t="str">
        <f t="shared" si="1653"/>
        <v/>
      </c>
      <c r="M9271" s="19">
        <f t="shared" si="1653"/>
        <v>4</v>
      </c>
      <c r="N9271" s="19" t="str">
        <f t="shared" si="1648"/>
        <v/>
      </c>
      <c r="O9271" s="19" t="str">
        <f t="shared" si="1654"/>
        <v/>
      </c>
      <c r="P9271" s="19" t="str">
        <f t="shared" si="1654"/>
        <v/>
      </c>
      <c r="Q9271" s="19" t="str">
        <f t="shared" si="1654"/>
        <v/>
      </c>
      <c r="R9271" s="19">
        <f t="shared" si="1654"/>
        <v>13</v>
      </c>
    </row>
    <row r="9272" spans="1:18" ht="20.25">
      <c r="A9272" s="18" t="s">
        <v>3731</v>
      </c>
      <c r="B9272" s="20">
        <v>9268</v>
      </c>
      <c r="C9272" s="35"/>
      <c r="D9272" s="24" t="s">
        <v>11737</v>
      </c>
      <c r="E9272" s="27" t="s">
        <v>23096</v>
      </c>
      <c r="F9272" s="26" t="str">
        <f t="shared" si="1644"/>
        <v>三女為□□美</v>
      </c>
      <c r="G9272" s="26" t="str">
        <f t="shared" si="1645"/>
        <v>從女省聲</v>
      </c>
      <c r="H9272" s="26" t="str">
        <f t="shared" si="1646"/>
        <v>倉案</v>
      </c>
      <c r="I9272" s="41" t="str">
        <f t="shared" si="1647"/>
        <v>4. 形声</v>
      </c>
      <c r="J9272" s="19" t="str">
        <f t="shared" si="1653"/>
        <v/>
      </c>
      <c r="K9272" s="19">
        <f t="shared" si="1653"/>
        <v>7</v>
      </c>
      <c r="L9272" s="19" t="str">
        <f t="shared" si="1653"/>
        <v/>
      </c>
      <c r="M9272" s="19">
        <f t="shared" si="1653"/>
        <v>8</v>
      </c>
      <c r="N9272" s="19" t="str">
        <f t="shared" si="1648"/>
        <v/>
      </c>
      <c r="O9272" s="19">
        <f t="shared" si="1654"/>
        <v>12</v>
      </c>
      <c r="P9272" s="19" t="str">
        <f t="shared" si="1654"/>
        <v/>
      </c>
      <c r="Q9272" s="19" t="str">
        <f t="shared" si="1654"/>
        <v/>
      </c>
      <c r="R9272" s="19">
        <f t="shared" si="1654"/>
        <v>15</v>
      </c>
    </row>
    <row r="9273" spans="1:18" ht="20.25">
      <c r="A9273" s="18" t="s">
        <v>3732</v>
      </c>
      <c r="B9273" s="20">
        <v>9269</v>
      </c>
      <c r="C9273" s="35" t="s">
        <v>8381</v>
      </c>
      <c r="D9273" s="24" t="s">
        <v>11651</v>
      </c>
      <c r="E9273" s="27" t="s">
        <v>23097</v>
      </c>
      <c r="F9273" s="26" t="str">
        <f t="shared" si="1644"/>
        <v>美女</v>
      </c>
      <c r="G9273" s="26" t="str">
        <f t="shared" si="1645"/>
        <v>人所援也從女從爰爰引也詩曰邦之媛</v>
      </c>
      <c r="H9273" s="26" t="str">
        <f t="shared" si="1646"/>
        <v>王眷</v>
      </c>
      <c r="I9273" s="41" t="str">
        <f t="shared" si="1647"/>
        <v>3. 会意</v>
      </c>
      <c r="J9273" s="19" t="str">
        <f t="shared" si="1653"/>
        <v/>
      </c>
      <c r="K9273" s="19">
        <f t="shared" si="1653"/>
        <v>3</v>
      </c>
      <c r="L9273" s="19" t="str">
        <f t="shared" si="1653"/>
        <v/>
      </c>
      <c r="M9273" s="19">
        <f t="shared" si="1653"/>
        <v>8</v>
      </c>
      <c r="N9273" s="19">
        <f t="shared" si="1648"/>
        <v>10</v>
      </c>
      <c r="O9273" s="19" t="str">
        <f t="shared" si="1654"/>
        <v/>
      </c>
      <c r="P9273" s="19" t="str">
        <f t="shared" si="1654"/>
        <v/>
      </c>
      <c r="Q9273" s="19" t="str">
        <f t="shared" si="1654"/>
        <v/>
      </c>
      <c r="R9273" s="19">
        <f t="shared" si="1654"/>
        <v>23</v>
      </c>
    </row>
    <row r="9274" spans="1:18" ht="20.25">
      <c r="A9274" s="18" t="s">
        <v>3733</v>
      </c>
      <c r="B9274" s="20">
        <v>9270</v>
      </c>
      <c r="C9274" s="35" t="s">
        <v>8366</v>
      </c>
      <c r="D9274" s="24" t="s">
        <v>12061</v>
      </c>
      <c r="E9274" s="27" t="s">
        <v>23098</v>
      </c>
      <c r="F9274" s="26" t="str">
        <f t="shared" si="1644"/>
        <v>問</v>
      </c>
      <c r="G9274" s="26" t="str">
        <f t="shared" si="1645"/>
        <v>從女甹聲</v>
      </c>
      <c r="H9274" s="26" t="str">
        <f t="shared" si="1646"/>
        <v>匹正</v>
      </c>
      <c r="I9274" s="41" t="str">
        <f t="shared" si="1647"/>
        <v>4. 形声</v>
      </c>
      <c r="J9274" s="19" t="str">
        <f t="shared" si="1653"/>
        <v/>
      </c>
      <c r="K9274" s="19">
        <f t="shared" si="1653"/>
        <v>2</v>
      </c>
      <c r="L9274" s="19" t="str">
        <f t="shared" si="1653"/>
        <v/>
      </c>
      <c r="M9274" s="19">
        <f t="shared" si="1653"/>
        <v>3</v>
      </c>
      <c r="N9274" s="19" t="str">
        <f t="shared" si="1648"/>
        <v/>
      </c>
      <c r="O9274" s="19">
        <f t="shared" si="1654"/>
        <v>6</v>
      </c>
      <c r="P9274" s="19" t="str">
        <f t="shared" si="1654"/>
        <v/>
      </c>
      <c r="Q9274" s="19" t="str">
        <f t="shared" si="1654"/>
        <v/>
      </c>
      <c r="R9274" s="19">
        <f t="shared" si="1654"/>
        <v>9</v>
      </c>
    </row>
    <row r="9275" spans="1:18" ht="20.25">
      <c r="A9275" s="18" t="s">
        <v>3734</v>
      </c>
      <c r="B9275" s="20">
        <v>9271</v>
      </c>
      <c r="C9275" s="35" t="s">
        <v>27710</v>
      </c>
      <c r="D9275" s="24" t="s">
        <v>11863</v>
      </c>
      <c r="E9275" s="27" t="s">
        <v>23099</v>
      </c>
      <c r="F9275" s="26" t="str">
        <f t="shared" si="1644"/>
        <v>隨從</v>
      </c>
      <c r="G9275" s="26" t="str">
        <f t="shared" si="1645"/>
        <v>從女录聲</v>
      </c>
      <c r="H9275" s="26" t="str">
        <f t="shared" si="1646"/>
        <v>力六</v>
      </c>
      <c r="I9275" s="41" t="str">
        <f t="shared" si="1647"/>
        <v>4. 形声</v>
      </c>
      <c r="J9275" s="19" t="str">
        <f t="shared" si="1653"/>
        <v/>
      </c>
      <c r="K9275" s="19">
        <f t="shared" si="1653"/>
        <v>3</v>
      </c>
      <c r="L9275" s="19" t="str">
        <f t="shared" si="1653"/>
        <v/>
      </c>
      <c r="M9275" s="19">
        <f t="shared" si="1653"/>
        <v>2</v>
      </c>
      <c r="N9275" s="19">
        <f t="shared" si="1648"/>
        <v>4</v>
      </c>
      <c r="O9275" s="19">
        <f t="shared" si="1654"/>
        <v>7</v>
      </c>
      <c r="P9275" s="19" t="str">
        <f t="shared" si="1654"/>
        <v/>
      </c>
      <c r="Q9275" s="19" t="str">
        <f t="shared" si="1654"/>
        <v/>
      </c>
      <c r="R9275" s="19">
        <f t="shared" si="1654"/>
        <v>10</v>
      </c>
    </row>
    <row r="9276" spans="1:18" ht="20.25">
      <c r="A9276" s="18" t="s">
        <v>3735</v>
      </c>
      <c r="B9276" s="20">
        <v>9272</v>
      </c>
      <c r="C9276" s="36" t="s">
        <v>27711</v>
      </c>
      <c r="D9276" s="24" t="s">
        <v>11756</v>
      </c>
      <c r="E9276" s="27" t="s">
        <v>23100</v>
      </c>
      <c r="F9276" s="26" t="str">
        <f t="shared" si="1644"/>
        <v>飾</v>
      </c>
      <c r="G9276" s="26" t="str">
        <f t="shared" si="1645"/>
        <v>從女牀省聲</v>
      </c>
      <c r="H9276" s="26" t="str">
        <f t="shared" si="1646"/>
        <v>側羊</v>
      </c>
      <c r="I9276" s="41" t="str">
        <f t="shared" si="1647"/>
        <v>4. 形声</v>
      </c>
      <c r="J9276" s="19" t="str">
        <f t="shared" si="1653"/>
        <v/>
      </c>
      <c r="K9276" s="19">
        <f t="shared" si="1653"/>
        <v>2</v>
      </c>
      <c r="L9276" s="19" t="str">
        <f t="shared" si="1653"/>
        <v/>
      </c>
      <c r="M9276" s="19">
        <f t="shared" si="1653"/>
        <v>3</v>
      </c>
      <c r="N9276" s="19" t="str">
        <f t="shared" si="1648"/>
        <v/>
      </c>
      <c r="O9276" s="19">
        <f t="shared" si="1654"/>
        <v>7</v>
      </c>
      <c r="P9276" s="19" t="str">
        <f t="shared" si="1654"/>
        <v/>
      </c>
      <c r="Q9276" s="19" t="str">
        <f t="shared" si="1654"/>
        <v/>
      </c>
      <c r="R9276" s="19">
        <f t="shared" si="1654"/>
        <v>10</v>
      </c>
    </row>
    <row r="9277" spans="1:18" ht="20.25">
      <c r="A9277" s="18" t="s">
        <v>3736</v>
      </c>
      <c r="B9277" s="20">
        <v>9273</v>
      </c>
      <c r="C9277" s="36" t="s">
        <v>27672</v>
      </c>
      <c r="D9277" s="24" t="s">
        <v>14042</v>
      </c>
      <c r="E9277" s="27" t="s">
        <v>23101</v>
      </c>
      <c r="F9277" s="26" t="str">
        <f t="shared" si="1644"/>
        <v>慕</v>
      </c>
      <c r="G9277" s="26" t="str">
        <f t="shared" si="1645"/>
        <v>從女䜌聲</v>
      </c>
      <c r="H9277" s="26" t="str">
        <f t="shared" si="1646"/>
        <v>力沇</v>
      </c>
      <c r="I9277" s="41" t="str">
        <f t="shared" si="1647"/>
        <v>4. 形声</v>
      </c>
      <c r="J9277" s="19" t="str">
        <f t="shared" si="1653"/>
        <v/>
      </c>
      <c r="K9277" s="19">
        <f t="shared" si="1653"/>
        <v>2</v>
      </c>
      <c r="L9277" s="19" t="str">
        <f t="shared" si="1653"/>
        <v/>
      </c>
      <c r="M9277" s="19">
        <f t="shared" si="1653"/>
        <v>3</v>
      </c>
      <c r="N9277" s="19" t="str">
        <f t="shared" si="1648"/>
        <v/>
      </c>
      <c r="O9277" s="19">
        <f t="shared" si="1654"/>
        <v>6</v>
      </c>
      <c r="P9277" s="19" t="str">
        <f t="shared" si="1654"/>
        <v/>
      </c>
      <c r="Q9277" s="19" t="str">
        <f t="shared" si="1654"/>
        <v/>
      </c>
      <c r="R9277" s="19">
        <f t="shared" si="1654"/>
        <v>9</v>
      </c>
    </row>
    <row r="9278" spans="1:18" ht="20.25">
      <c r="A9278" s="18" t="s">
        <v>3737</v>
      </c>
      <c r="B9278" s="20">
        <v>9274</v>
      </c>
      <c r="C9278" s="35" t="s">
        <v>27712</v>
      </c>
      <c r="D9278" s="24" t="s">
        <v>11705</v>
      </c>
      <c r="E9278" s="27" t="s">
        <v>23102</v>
      </c>
      <c r="F9278" s="26" t="str">
        <f t="shared" si="1644"/>
        <v>嬻</v>
      </c>
      <c r="G9278" s="26" t="str">
        <f t="shared" si="1645"/>
        <v>從女枼聲</v>
      </c>
      <c r="H9278" s="26" t="str">
        <f t="shared" si="1646"/>
        <v>私列</v>
      </c>
      <c r="I9278" s="41" t="str">
        <f t="shared" si="1647"/>
        <v>4. 形声</v>
      </c>
      <c r="J9278" s="19" t="str">
        <f t="shared" si="1653"/>
        <v/>
      </c>
      <c r="K9278" s="19">
        <f t="shared" si="1653"/>
        <v>2</v>
      </c>
      <c r="L9278" s="19" t="str">
        <f t="shared" si="1653"/>
        <v/>
      </c>
      <c r="M9278" s="19">
        <f t="shared" si="1653"/>
        <v>3</v>
      </c>
      <c r="N9278" s="19" t="str">
        <f t="shared" si="1648"/>
        <v/>
      </c>
      <c r="O9278" s="19">
        <f t="shared" si="1654"/>
        <v>6</v>
      </c>
      <c r="P9278" s="19" t="str">
        <f t="shared" si="1654"/>
        <v/>
      </c>
      <c r="Q9278" s="19" t="str">
        <f t="shared" si="1654"/>
        <v/>
      </c>
      <c r="R9278" s="19">
        <f t="shared" si="1654"/>
        <v>9</v>
      </c>
    </row>
    <row r="9279" spans="1:18" ht="20.25">
      <c r="A9279" s="18" t="s">
        <v>3738</v>
      </c>
      <c r="B9279" s="20">
        <v>9275</v>
      </c>
      <c r="C9279" s="35" t="s">
        <v>27713</v>
      </c>
      <c r="D9279" s="24" t="s">
        <v>11753</v>
      </c>
      <c r="E9279" s="27" t="s">
        <v>23103</v>
      </c>
      <c r="F9279" s="26" t="str">
        <f t="shared" si="1644"/>
        <v>媟嬻</v>
      </c>
      <c r="G9279" s="26" t="str">
        <f t="shared" si="1645"/>
        <v>從女賣聲</v>
      </c>
      <c r="H9279" s="26" t="str">
        <f t="shared" si="1646"/>
        <v>徒谷</v>
      </c>
      <c r="I9279" s="41" t="str">
        <f t="shared" si="1647"/>
        <v>4. 形声</v>
      </c>
      <c r="J9279" s="19" t="str">
        <f t="shared" si="1653"/>
        <v/>
      </c>
      <c r="K9279" s="19">
        <f t="shared" si="1653"/>
        <v>3</v>
      </c>
      <c r="L9279" s="19" t="str">
        <f t="shared" si="1653"/>
        <v/>
      </c>
      <c r="M9279" s="19">
        <f t="shared" si="1653"/>
        <v>4</v>
      </c>
      <c r="N9279" s="19" t="str">
        <f t="shared" si="1648"/>
        <v/>
      </c>
      <c r="O9279" s="19">
        <f t="shared" si="1654"/>
        <v>7</v>
      </c>
      <c r="P9279" s="19" t="str">
        <f t="shared" si="1654"/>
        <v/>
      </c>
      <c r="Q9279" s="19" t="str">
        <f t="shared" si="1654"/>
        <v/>
      </c>
      <c r="R9279" s="19">
        <f t="shared" si="1654"/>
        <v>10</v>
      </c>
    </row>
    <row r="9280" spans="1:18" ht="20.25">
      <c r="A9280" s="18" t="s">
        <v>3739</v>
      </c>
      <c r="B9280" s="20">
        <v>9276</v>
      </c>
      <c r="C9280" s="35"/>
      <c r="D9280" s="24" t="s">
        <v>11683</v>
      </c>
      <c r="E9280" s="27" t="s">
        <v>23104</v>
      </c>
      <c r="F9280" s="26" t="str">
        <f t="shared" si="1644"/>
        <v>短面</v>
      </c>
      <c r="G9280" s="26" t="str">
        <f t="shared" si="1645"/>
        <v>從女窡聲</v>
      </c>
      <c r="H9280" s="26" t="str">
        <f t="shared" si="1646"/>
        <v>丁滑</v>
      </c>
      <c r="I9280" s="41" t="str">
        <f t="shared" si="1647"/>
        <v>4. 形声</v>
      </c>
      <c r="J9280" s="19" t="str">
        <f t="shared" si="1653"/>
        <v/>
      </c>
      <c r="K9280" s="19">
        <f t="shared" si="1653"/>
        <v>3</v>
      </c>
      <c r="L9280" s="19" t="str">
        <f t="shared" si="1653"/>
        <v/>
      </c>
      <c r="M9280" s="19">
        <f t="shared" si="1653"/>
        <v>4</v>
      </c>
      <c r="N9280" s="19" t="str">
        <f t="shared" si="1648"/>
        <v/>
      </c>
      <c r="O9280" s="19">
        <f t="shared" si="1654"/>
        <v>7</v>
      </c>
      <c r="P9280" s="19" t="str">
        <f t="shared" si="1654"/>
        <v/>
      </c>
      <c r="Q9280" s="19" t="str">
        <f t="shared" si="1654"/>
        <v/>
      </c>
      <c r="R9280" s="19">
        <f t="shared" si="1654"/>
        <v>10</v>
      </c>
    </row>
    <row r="9281" spans="1:18" ht="20.25">
      <c r="A9281" s="18" t="s">
        <v>3740</v>
      </c>
      <c r="B9281" s="20">
        <v>9277</v>
      </c>
      <c r="C9281" s="35" t="s">
        <v>8399</v>
      </c>
      <c r="D9281" s="24" t="s">
        <v>11650</v>
      </c>
      <c r="E9281" s="27" t="s">
        <v>23105</v>
      </c>
      <c r="F9281" s="26" t="str">
        <f t="shared" si="1644"/>
        <v>便嬖愛</v>
      </c>
      <c r="G9281" s="26" t="str">
        <f t="shared" si="1645"/>
        <v>從女辟聲</v>
      </c>
      <c r="H9281" s="26" t="str">
        <f t="shared" si="1646"/>
        <v>博計</v>
      </c>
      <c r="I9281" s="41" t="str">
        <f t="shared" si="1647"/>
        <v>4. 形声</v>
      </c>
      <c r="J9281" s="19" t="str">
        <f t="shared" si="1653"/>
        <v/>
      </c>
      <c r="K9281" s="19">
        <f t="shared" si="1653"/>
        <v>4</v>
      </c>
      <c r="L9281" s="19" t="str">
        <f t="shared" si="1653"/>
        <v/>
      </c>
      <c r="M9281" s="19">
        <f t="shared" si="1653"/>
        <v>5</v>
      </c>
      <c r="N9281" s="19" t="str">
        <f t="shared" si="1648"/>
        <v/>
      </c>
      <c r="O9281" s="19">
        <f t="shared" si="1654"/>
        <v>8</v>
      </c>
      <c r="P9281" s="19" t="str">
        <f t="shared" si="1654"/>
        <v/>
      </c>
      <c r="Q9281" s="19" t="str">
        <f t="shared" si="1654"/>
        <v/>
      </c>
      <c r="R9281" s="19">
        <f t="shared" si="1654"/>
        <v>11</v>
      </c>
    </row>
    <row r="9282" spans="1:18" ht="20.25">
      <c r="A9282" s="18" t="s">
        <v>3741</v>
      </c>
      <c r="B9282" s="20">
        <v>9278</v>
      </c>
      <c r="C9282" s="37" t="s">
        <v>24950</v>
      </c>
      <c r="D9282" s="24" t="s">
        <v>11742</v>
      </c>
      <c r="E9282" s="27" t="s">
        <v>23106</v>
      </c>
      <c r="F9282" s="26" t="str">
        <f t="shared" si="1644"/>
        <v>難</v>
      </c>
      <c r="G9282" s="26" t="str">
        <f t="shared" si="1645"/>
        <v>從女聲</v>
      </c>
      <c r="H9282" s="26" t="str">
        <f t="shared" si="1646"/>
        <v>苦賣</v>
      </c>
      <c r="I9282" s="41" t="str">
        <f t="shared" si="1647"/>
        <v>4. 形声</v>
      </c>
      <c r="J9282" s="19" t="str">
        <f t="shared" si="1653"/>
        <v/>
      </c>
      <c r="K9282" s="19">
        <f t="shared" si="1653"/>
        <v>2</v>
      </c>
      <c r="L9282" s="19" t="str">
        <f t="shared" si="1653"/>
        <v/>
      </c>
      <c r="M9282" s="19">
        <f t="shared" si="1653"/>
        <v>3</v>
      </c>
      <c r="N9282" s="19" t="str">
        <f t="shared" si="1648"/>
        <v/>
      </c>
      <c r="O9282" s="19">
        <f t="shared" si="1654"/>
        <v>6</v>
      </c>
      <c r="P9282" s="19" t="str">
        <f t="shared" si="1654"/>
        <v/>
      </c>
      <c r="Q9282" s="19" t="str">
        <f t="shared" si="1654"/>
        <v/>
      </c>
      <c r="R9282" s="19">
        <f t="shared" si="1654"/>
        <v>9</v>
      </c>
    </row>
    <row r="9283" spans="1:18" ht="20.25">
      <c r="A9283" s="18" t="s">
        <v>3742</v>
      </c>
      <c r="B9283" s="20">
        <v>9279</v>
      </c>
      <c r="C9283" s="35" t="s">
        <v>27714</v>
      </c>
      <c r="D9283" s="24" t="s">
        <v>12950</v>
      </c>
      <c r="E9283" s="27" t="s">
        <v>23107</v>
      </c>
      <c r="F9283" s="26" t="str">
        <f t="shared" si="1644"/>
        <v>妬</v>
      </c>
      <c r="G9283" s="26" t="str">
        <f t="shared" si="1645"/>
        <v>從女介聲</v>
      </c>
      <c r="H9283" s="26" t="str">
        <f t="shared" si="1646"/>
        <v>胡蓋</v>
      </c>
      <c r="I9283" s="41" t="str">
        <f t="shared" si="1647"/>
        <v>4. 形声</v>
      </c>
      <c r="J9283" s="19" t="str">
        <f t="shared" si="1653"/>
        <v/>
      </c>
      <c r="K9283" s="19">
        <f t="shared" si="1653"/>
        <v>2</v>
      </c>
      <c r="L9283" s="19" t="str">
        <f t="shared" si="1653"/>
        <v/>
      </c>
      <c r="M9283" s="19">
        <f t="shared" si="1653"/>
        <v>3</v>
      </c>
      <c r="N9283" s="19" t="str">
        <f t="shared" si="1648"/>
        <v/>
      </c>
      <c r="O9283" s="19">
        <f t="shared" si="1654"/>
        <v>6</v>
      </c>
      <c r="P9283" s="19" t="str">
        <f t="shared" si="1654"/>
        <v/>
      </c>
      <c r="Q9283" s="19" t="str">
        <f t="shared" si="1654"/>
        <v/>
      </c>
      <c r="R9283" s="19">
        <f t="shared" si="1654"/>
        <v>9</v>
      </c>
    </row>
    <row r="9284" spans="1:18" ht="20.25">
      <c r="A9284" s="18" t="s">
        <v>3743</v>
      </c>
      <c r="B9284" s="20">
        <v>9280</v>
      </c>
      <c r="C9284" s="35" t="s">
        <v>4478</v>
      </c>
      <c r="D9284" s="24" t="s">
        <v>12613</v>
      </c>
      <c r="E9284" s="27" t="s">
        <v>23108</v>
      </c>
      <c r="F9284" s="26" t="str">
        <f t="shared" si="1644"/>
        <v>婦妒夫</v>
      </c>
      <c r="G9284" s="26" t="str">
        <f t="shared" si="1645"/>
        <v>從女户聲</v>
      </c>
      <c r="H9284" s="26" t="str">
        <f t="shared" si="1646"/>
        <v>當故</v>
      </c>
      <c r="I9284" s="41" t="str">
        <f t="shared" si="1647"/>
        <v>4. 形声</v>
      </c>
      <c r="J9284" s="19" t="str">
        <f t="shared" si="1653"/>
        <v/>
      </c>
      <c r="K9284" s="19">
        <f t="shared" si="1653"/>
        <v>4</v>
      </c>
      <c r="L9284" s="19" t="str">
        <f t="shared" si="1653"/>
        <v/>
      </c>
      <c r="M9284" s="19">
        <f t="shared" si="1653"/>
        <v>5</v>
      </c>
      <c r="N9284" s="19" t="str">
        <f t="shared" si="1648"/>
        <v/>
      </c>
      <c r="O9284" s="19">
        <f t="shared" si="1654"/>
        <v>8</v>
      </c>
      <c r="P9284" s="19" t="str">
        <f t="shared" si="1654"/>
        <v/>
      </c>
      <c r="Q9284" s="19" t="str">
        <f t="shared" si="1654"/>
        <v/>
      </c>
      <c r="R9284" s="19">
        <f t="shared" si="1654"/>
        <v>11</v>
      </c>
    </row>
    <row r="9285" spans="1:18" ht="20.25">
      <c r="A9285" s="18" t="s">
        <v>3744</v>
      </c>
      <c r="B9285" s="20">
        <v>9281</v>
      </c>
      <c r="C9285" s="35" t="s">
        <v>27715</v>
      </c>
      <c r="D9285" s="24" t="s">
        <v>11662</v>
      </c>
      <c r="E9285" s="27" t="s">
        <v>23109</v>
      </c>
      <c r="F9285" s="26" t="str">
        <f t="shared" ref="F9285:F9348" si="1655">IFERROR(MID(E9285,1,K9285-1),"")</f>
        <v>夫妒婦</v>
      </c>
      <c r="G9285" s="26" t="str">
        <f t="shared" ref="G9285:G9348" si="1656">IFERROR(MID($E9285,K9285+1,MIN(IF(Q9285=0,100,Q9285), IF(R9285=0,100,R9285))-3-K9285),"")</f>
        <v>從女冒聲一曰相視也</v>
      </c>
      <c r="H9285" s="26" t="str">
        <f t="shared" ref="H9285:H9348" si="1657">IFERROR(MID($E9285,R9285-2,2),"")</f>
        <v>莫報</v>
      </c>
      <c r="I9285" s="41" t="str">
        <f t="shared" ref="I9285:I9348" si="1658">IFERROR(IF(N(P9285)&lt;&gt;0,"1.象形 or 2.指事",IF(N(M9285)*N(O9285)&lt;&gt;0,"4. 形声",IF(AND(N(M9285)*N(N9285)&lt;&gt;0, N9285&lt;Q9285),"3. 会意",""))),"")</f>
        <v>4. 形声</v>
      </c>
      <c r="J9285" s="19" t="str">
        <f t="shared" ref="J9285:M9304" si="1659">IFERROR(FIND(J$4,$E9285),"")</f>
        <v/>
      </c>
      <c r="K9285" s="19">
        <f t="shared" si="1659"/>
        <v>4</v>
      </c>
      <c r="L9285" s="19" t="str">
        <f t="shared" si="1659"/>
        <v/>
      </c>
      <c r="M9285" s="19">
        <f t="shared" si="1659"/>
        <v>5</v>
      </c>
      <c r="N9285" s="19" t="str">
        <f t="shared" ref="N9285:N9348" si="1660">IFERROR(FIND(N$4,$E9285,M9285+1),"")</f>
        <v/>
      </c>
      <c r="O9285" s="19">
        <f t="shared" ref="O9285:R9304" si="1661">IFERROR(FIND(O$4,$E9285),"")</f>
        <v>8</v>
      </c>
      <c r="P9285" s="19" t="str">
        <f t="shared" si="1661"/>
        <v/>
      </c>
      <c r="Q9285" s="19" t="str">
        <f t="shared" si="1661"/>
        <v/>
      </c>
      <c r="R9285" s="19">
        <f t="shared" si="1661"/>
        <v>16</v>
      </c>
    </row>
    <row r="9286" spans="1:18" ht="20.25">
      <c r="A9286" s="18" t="s">
        <v>3745</v>
      </c>
      <c r="B9286" s="20">
        <v>9282</v>
      </c>
      <c r="C9286" s="35"/>
      <c r="D9286" s="24" t="s">
        <v>11617</v>
      </c>
      <c r="E9286" s="27" t="s">
        <v>23110</v>
      </c>
      <c r="F9286" s="26" t="str">
        <f t="shared" si="1655"/>
        <v>巧</v>
      </c>
      <c r="G9286" s="26" t="str">
        <f t="shared" si="1656"/>
        <v>一曰女子笑皃詩曰桃之□□從女芺聲</v>
      </c>
      <c r="H9286" s="26" t="str">
        <f t="shared" si="1657"/>
        <v>於喬</v>
      </c>
      <c r="I9286" s="41" t="str">
        <f t="shared" si="1658"/>
        <v>4. 形声</v>
      </c>
      <c r="J9286" s="19" t="str">
        <f t="shared" si="1659"/>
        <v/>
      </c>
      <c r="K9286" s="19">
        <f t="shared" si="1659"/>
        <v>2</v>
      </c>
      <c r="L9286" s="19" t="str">
        <f t="shared" si="1659"/>
        <v/>
      </c>
      <c r="M9286" s="19">
        <f t="shared" si="1659"/>
        <v>15</v>
      </c>
      <c r="N9286" s="19" t="str">
        <f t="shared" si="1660"/>
        <v/>
      </c>
      <c r="O9286" s="19">
        <f t="shared" si="1661"/>
        <v>18</v>
      </c>
      <c r="P9286" s="19" t="str">
        <f t="shared" si="1661"/>
        <v/>
      </c>
      <c r="Q9286" s="19" t="str">
        <f t="shared" si="1661"/>
        <v/>
      </c>
      <c r="R9286" s="19">
        <f t="shared" si="1661"/>
        <v>21</v>
      </c>
    </row>
    <row r="9287" spans="1:18" ht="20.25">
      <c r="A9287" s="18" t="s">
        <v>3746</v>
      </c>
      <c r="B9287" s="20">
        <v>9283</v>
      </c>
      <c r="C9287" s="35" t="s">
        <v>3265</v>
      </c>
      <c r="D9287" s="24" t="s">
        <v>12624</v>
      </c>
      <c r="E9287" s="27" t="s">
        <v>23111</v>
      </c>
      <c r="F9287" s="26" t="str">
        <f t="shared" si="1655"/>
        <v>巧讇髙材</v>
      </c>
      <c r="G9287" s="26" t="str">
        <f t="shared" si="1656"/>
        <v>從女信省臣鉉等曰女子之信近于佞也</v>
      </c>
      <c r="H9287" s="26" t="str">
        <f t="shared" si="1657"/>
        <v>乃定</v>
      </c>
      <c r="I9287" s="41" t="str">
        <f t="shared" si="1658"/>
        <v/>
      </c>
      <c r="J9287" s="19" t="str">
        <f t="shared" si="1659"/>
        <v/>
      </c>
      <c r="K9287" s="19">
        <f t="shared" si="1659"/>
        <v>5</v>
      </c>
      <c r="L9287" s="19" t="str">
        <f t="shared" si="1659"/>
        <v/>
      </c>
      <c r="M9287" s="19">
        <f t="shared" si="1659"/>
        <v>6</v>
      </c>
      <c r="N9287" s="19" t="str">
        <f t="shared" si="1660"/>
        <v/>
      </c>
      <c r="O9287" s="19" t="str">
        <f t="shared" si="1661"/>
        <v/>
      </c>
      <c r="P9287" s="19" t="str">
        <f t="shared" si="1661"/>
        <v/>
      </c>
      <c r="Q9287" s="19" t="str">
        <f t="shared" si="1661"/>
        <v/>
      </c>
      <c r="R9287" s="19">
        <f t="shared" si="1661"/>
        <v>24</v>
      </c>
    </row>
    <row r="9288" spans="1:18" ht="20.25">
      <c r="A9288" s="18" t="s">
        <v>3747</v>
      </c>
      <c r="B9288" s="20">
        <v>9284</v>
      </c>
      <c r="C9288" s="35" t="s">
        <v>27716</v>
      </c>
      <c r="D9288" s="24" t="s">
        <v>11644</v>
      </c>
      <c r="E9288" s="27" t="s">
        <v>23112</v>
      </c>
      <c r="F9288" s="26" t="str">
        <f t="shared" si="1655"/>
        <v>小心態</v>
      </c>
      <c r="G9288" s="26" t="str">
        <f t="shared" si="1656"/>
        <v>從女熒省聲</v>
      </c>
      <c r="H9288" s="26" t="str">
        <f t="shared" si="1657"/>
        <v>烏莖</v>
      </c>
      <c r="I9288" s="41" t="str">
        <f t="shared" si="1658"/>
        <v>4. 形声</v>
      </c>
      <c r="J9288" s="19" t="str">
        <f t="shared" si="1659"/>
        <v/>
      </c>
      <c r="K9288" s="19">
        <f t="shared" si="1659"/>
        <v>4</v>
      </c>
      <c r="L9288" s="19" t="str">
        <f t="shared" si="1659"/>
        <v/>
      </c>
      <c r="M9288" s="19">
        <f t="shared" si="1659"/>
        <v>5</v>
      </c>
      <c r="N9288" s="19" t="str">
        <f t="shared" si="1660"/>
        <v/>
      </c>
      <c r="O9288" s="19">
        <f t="shared" si="1661"/>
        <v>9</v>
      </c>
      <c r="P9288" s="19" t="str">
        <f t="shared" si="1661"/>
        <v/>
      </c>
      <c r="Q9288" s="19" t="str">
        <f t="shared" si="1661"/>
        <v/>
      </c>
      <c r="R9288" s="19">
        <f t="shared" si="1661"/>
        <v>12</v>
      </c>
    </row>
    <row r="9289" spans="1:18" ht="20.25">
      <c r="A9289" s="18" t="s">
        <v>3748</v>
      </c>
      <c r="B9289" s="20">
        <v>9285</v>
      </c>
      <c r="C9289" s="35" t="s">
        <v>27717</v>
      </c>
      <c r="D9289" s="24" t="s">
        <v>14043</v>
      </c>
      <c r="E9289" s="27" t="s">
        <v>23113</v>
      </c>
      <c r="F9289" s="26" t="str">
        <f t="shared" si="1655"/>
        <v>婟</v>
      </c>
      <c r="G9289" s="26" t="str">
        <f t="shared" si="1656"/>
        <v>從女翏聲</v>
      </c>
      <c r="H9289" s="26" t="str">
        <f t="shared" si="1657"/>
        <v>郎到</v>
      </c>
      <c r="I9289" s="41" t="str">
        <f t="shared" si="1658"/>
        <v>4. 形声</v>
      </c>
      <c r="J9289" s="19" t="str">
        <f t="shared" si="1659"/>
        <v/>
      </c>
      <c r="K9289" s="19">
        <f t="shared" si="1659"/>
        <v>2</v>
      </c>
      <c r="L9289" s="19" t="str">
        <f t="shared" si="1659"/>
        <v/>
      </c>
      <c r="M9289" s="19">
        <f t="shared" si="1659"/>
        <v>3</v>
      </c>
      <c r="N9289" s="19" t="str">
        <f t="shared" si="1660"/>
        <v/>
      </c>
      <c r="O9289" s="19">
        <f t="shared" si="1661"/>
        <v>6</v>
      </c>
      <c r="P9289" s="19" t="str">
        <f t="shared" si="1661"/>
        <v/>
      </c>
      <c r="Q9289" s="19" t="str">
        <f t="shared" si="1661"/>
        <v/>
      </c>
      <c r="R9289" s="19">
        <f t="shared" si="1661"/>
        <v>9</v>
      </c>
    </row>
    <row r="9290" spans="1:18" ht="20.25">
      <c r="A9290" s="18" t="s">
        <v>3749</v>
      </c>
      <c r="B9290" s="20">
        <v>9286</v>
      </c>
      <c r="C9290" s="35" t="s">
        <v>27718</v>
      </c>
      <c r="D9290" s="24" t="s">
        <v>11564</v>
      </c>
      <c r="E9290" s="27" t="s">
        <v>23114</v>
      </c>
      <c r="F9290" s="26" t="str">
        <f t="shared" si="1655"/>
        <v>嫪</v>
      </c>
      <c r="G9290" s="26" t="str">
        <f t="shared" si="1656"/>
        <v>從女固聲</v>
      </c>
      <c r="H9290" s="26" t="str">
        <f t="shared" si="1657"/>
        <v>胡誤</v>
      </c>
      <c r="I9290" s="41" t="str">
        <f t="shared" si="1658"/>
        <v>4. 形声</v>
      </c>
      <c r="J9290" s="19" t="str">
        <f t="shared" si="1659"/>
        <v/>
      </c>
      <c r="K9290" s="19">
        <f t="shared" si="1659"/>
        <v>2</v>
      </c>
      <c r="L9290" s="19" t="str">
        <f t="shared" si="1659"/>
        <v/>
      </c>
      <c r="M9290" s="19">
        <f t="shared" si="1659"/>
        <v>3</v>
      </c>
      <c r="N9290" s="19" t="str">
        <f t="shared" si="1660"/>
        <v/>
      </c>
      <c r="O9290" s="19">
        <f t="shared" si="1661"/>
        <v>6</v>
      </c>
      <c r="P9290" s="19" t="str">
        <f t="shared" si="1661"/>
        <v/>
      </c>
      <c r="Q9290" s="19" t="str">
        <f t="shared" si="1661"/>
        <v/>
      </c>
      <c r="R9290" s="19">
        <f t="shared" si="1661"/>
        <v>9</v>
      </c>
    </row>
    <row r="9291" spans="1:18" ht="20.25">
      <c r="A9291" s="18" t="s">
        <v>3750</v>
      </c>
      <c r="B9291" s="20">
        <v>9287</v>
      </c>
      <c r="C9291" s="35" t="s">
        <v>3049</v>
      </c>
      <c r="D9291" s="24" t="s">
        <v>11943</v>
      </c>
      <c r="E9291" s="27" t="s">
        <v>23115</v>
      </c>
      <c r="F9291" s="26" t="str">
        <f t="shared" si="1655"/>
        <v>態</v>
      </c>
      <c r="G9291" s="26" t="str">
        <f t="shared" si="1656"/>
        <v>從女次聲</v>
      </c>
      <c r="H9291" s="26" t="str">
        <f t="shared" si="1657"/>
        <v>即夷</v>
      </c>
      <c r="I9291" s="41" t="str">
        <f t="shared" si="1658"/>
        <v>4. 形声</v>
      </c>
      <c r="J9291" s="19" t="str">
        <f t="shared" si="1659"/>
        <v/>
      </c>
      <c r="K9291" s="19">
        <f t="shared" si="1659"/>
        <v>2</v>
      </c>
      <c r="L9291" s="19" t="str">
        <f t="shared" si="1659"/>
        <v/>
      </c>
      <c r="M9291" s="19">
        <f t="shared" si="1659"/>
        <v>3</v>
      </c>
      <c r="N9291" s="19" t="str">
        <f t="shared" si="1660"/>
        <v/>
      </c>
      <c r="O9291" s="19">
        <f t="shared" si="1661"/>
        <v>6</v>
      </c>
      <c r="P9291" s="19" t="str">
        <f t="shared" si="1661"/>
        <v/>
      </c>
      <c r="Q9291" s="19" t="str">
        <f t="shared" si="1661"/>
        <v/>
      </c>
      <c r="R9291" s="19">
        <f t="shared" si="1661"/>
        <v>9</v>
      </c>
    </row>
    <row r="9292" spans="1:18" ht="20.25">
      <c r="A9292" s="18" t="s">
        <v>3751</v>
      </c>
      <c r="B9292" s="20">
        <v>9288</v>
      </c>
      <c r="C9292" s="35"/>
      <c r="D9292" s="24" t="s">
        <v>12002</v>
      </c>
      <c r="E9292" s="27" t="s">
        <v>23116</v>
      </c>
      <c r="F9292" s="26" t="str">
        <f t="shared" si="1655"/>
        <v>嬌</v>
      </c>
      <c r="G9292" s="26" t="str">
        <f t="shared" si="1656"/>
        <v>從女虘聲</v>
      </c>
      <c r="H9292" s="26" t="str">
        <f t="shared" si="1657"/>
        <v>將預</v>
      </c>
      <c r="I9292" s="41" t="str">
        <f t="shared" si="1658"/>
        <v>4. 形声</v>
      </c>
      <c r="J9292" s="19" t="str">
        <f t="shared" si="1659"/>
        <v/>
      </c>
      <c r="K9292" s="19">
        <f t="shared" si="1659"/>
        <v>2</v>
      </c>
      <c r="L9292" s="19" t="str">
        <f t="shared" si="1659"/>
        <v/>
      </c>
      <c r="M9292" s="19">
        <f t="shared" si="1659"/>
        <v>3</v>
      </c>
      <c r="N9292" s="19" t="str">
        <f t="shared" si="1660"/>
        <v/>
      </c>
      <c r="O9292" s="19">
        <f t="shared" si="1661"/>
        <v>6</v>
      </c>
      <c r="P9292" s="19" t="str">
        <f t="shared" si="1661"/>
        <v/>
      </c>
      <c r="Q9292" s="19" t="str">
        <f t="shared" si="1661"/>
        <v/>
      </c>
      <c r="R9292" s="19">
        <f t="shared" si="1661"/>
        <v>9</v>
      </c>
    </row>
    <row r="9293" spans="1:18" ht="20.25">
      <c r="A9293" s="18" t="s">
        <v>3752</v>
      </c>
      <c r="B9293" s="20">
        <v>9289</v>
      </c>
      <c r="C9293" s="35" t="s">
        <v>4622</v>
      </c>
      <c r="D9293" s="24" t="s">
        <v>12784</v>
      </c>
      <c r="E9293" s="27" t="s">
        <v>23117</v>
      </c>
      <c r="F9293" s="26" t="str">
        <f t="shared" si="1655"/>
        <v>害</v>
      </c>
      <c r="G9293" s="26" t="str">
        <f t="shared" si="1656"/>
        <v>從女方聲</v>
      </c>
      <c r="H9293" s="26" t="str">
        <f t="shared" si="1657"/>
        <v>敷方</v>
      </c>
      <c r="I9293" s="41" t="str">
        <f t="shared" si="1658"/>
        <v>4. 形声</v>
      </c>
      <c r="J9293" s="19" t="str">
        <f t="shared" si="1659"/>
        <v/>
      </c>
      <c r="K9293" s="19">
        <f t="shared" si="1659"/>
        <v>2</v>
      </c>
      <c r="L9293" s="19" t="str">
        <f t="shared" si="1659"/>
        <v/>
      </c>
      <c r="M9293" s="19">
        <f t="shared" si="1659"/>
        <v>3</v>
      </c>
      <c r="N9293" s="19" t="str">
        <f t="shared" si="1660"/>
        <v/>
      </c>
      <c r="O9293" s="19">
        <f t="shared" si="1661"/>
        <v>6</v>
      </c>
      <c r="P9293" s="19" t="str">
        <f t="shared" si="1661"/>
        <v/>
      </c>
      <c r="Q9293" s="19" t="str">
        <f t="shared" si="1661"/>
        <v/>
      </c>
      <c r="R9293" s="19">
        <f t="shared" si="1661"/>
        <v>9</v>
      </c>
    </row>
    <row r="9294" spans="1:18" ht="20.25">
      <c r="A9294" s="18" t="s">
        <v>3753</v>
      </c>
      <c r="B9294" s="20">
        <v>9290</v>
      </c>
      <c r="C9294" s="35" t="s">
        <v>27719</v>
      </c>
      <c r="D9294" s="24" t="s">
        <v>12492</v>
      </c>
      <c r="E9294" s="27" t="s">
        <v>23118</v>
      </c>
      <c r="F9294" s="26" t="str">
        <f t="shared" si="1655"/>
        <v>亂</v>
      </c>
      <c r="G9294" s="26" t="str">
        <f t="shared" si="1656"/>
        <v>從女亾聲</v>
      </c>
      <c r="H9294" s="26" t="str">
        <f t="shared" si="1657"/>
        <v>巫放</v>
      </c>
      <c r="I9294" s="41" t="str">
        <f t="shared" si="1658"/>
        <v>4. 形声</v>
      </c>
      <c r="J9294" s="19" t="str">
        <f t="shared" si="1659"/>
        <v/>
      </c>
      <c r="K9294" s="19">
        <f t="shared" si="1659"/>
        <v>2</v>
      </c>
      <c r="L9294" s="19" t="str">
        <f t="shared" si="1659"/>
        <v/>
      </c>
      <c r="M9294" s="19">
        <f t="shared" si="1659"/>
        <v>3</v>
      </c>
      <c r="N9294" s="19" t="str">
        <f t="shared" si="1660"/>
        <v/>
      </c>
      <c r="O9294" s="19">
        <f t="shared" si="1661"/>
        <v>6</v>
      </c>
      <c r="P9294" s="19" t="str">
        <f t="shared" si="1661"/>
        <v/>
      </c>
      <c r="Q9294" s="19" t="str">
        <f t="shared" si="1661"/>
        <v/>
      </c>
      <c r="R9294" s="19">
        <f t="shared" si="1661"/>
        <v>9</v>
      </c>
    </row>
    <row r="9295" spans="1:18" ht="20.25">
      <c r="A9295" s="18" t="s">
        <v>3754</v>
      </c>
      <c r="B9295" s="20">
        <v>9291</v>
      </c>
      <c r="C9295" s="35" t="s">
        <v>27720</v>
      </c>
      <c r="D9295" s="24" t="s">
        <v>14044</v>
      </c>
      <c r="E9295" s="27" t="s">
        <v>23119</v>
      </c>
      <c r="F9295" s="26" t="str">
        <f t="shared" si="1655"/>
        <v>巧黠</v>
      </c>
      <c r="G9295" s="26" t="str">
        <f t="shared" si="1656"/>
        <v>從女俞聲</v>
      </c>
      <c r="H9295" s="26" t="str">
        <f t="shared" si="1657"/>
        <v>託矦</v>
      </c>
      <c r="I9295" s="41" t="str">
        <f t="shared" si="1658"/>
        <v>4. 形声</v>
      </c>
      <c r="J9295" s="19" t="str">
        <f t="shared" si="1659"/>
        <v/>
      </c>
      <c r="K9295" s="19">
        <f t="shared" si="1659"/>
        <v>3</v>
      </c>
      <c r="L9295" s="19" t="str">
        <f t="shared" si="1659"/>
        <v/>
      </c>
      <c r="M9295" s="19">
        <f t="shared" si="1659"/>
        <v>4</v>
      </c>
      <c r="N9295" s="19" t="str">
        <f t="shared" si="1660"/>
        <v/>
      </c>
      <c r="O9295" s="19">
        <f t="shared" si="1661"/>
        <v>7</v>
      </c>
      <c r="P9295" s="19" t="str">
        <f t="shared" si="1661"/>
        <v/>
      </c>
      <c r="Q9295" s="19" t="str">
        <f t="shared" si="1661"/>
        <v/>
      </c>
      <c r="R9295" s="19">
        <f t="shared" si="1661"/>
        <v>10</v>
      </c>
    </row>
    <row r="9296" spans="1:18" ht="20.25">
      <c r="A9296" s="18" t="s">
        <v>3755</v>
      </c>
      <c r="B9296" s="20">
        <v>9292</v>
      </c>
      <c r="C9296" s="35"/>
      <c r="D9296" s="24" t="s">
        <v>11564</v>
      </c>
      <c r="E9296" s="27" t="s">
        <v>23120</v>
      </c>
      <c r="F9296" s="26" t="str">
        <f t="shared" si="1655"/>
        <v>□鹵貪</v>
      </c>
      <c r="G9296" s="26" t="str">
        <f t="shared" si="1656"/>
        <v>從女汚聲</v>
      </c>
      <c r="H9296" s="26" t="str">
        <f t="shared" si="1657"/>
        <v>胡古</v>
      </c>
      <c r="I9296" s="41" t="str">
        <f t="shared" si="1658"/>
        <v>4. 形声</v>
      </c>
      <c r="J9296" s="19" t="str">
        <f t="shared" si="1659"/>
        <v/>
      </c>
      <c r="K9296" s="19">
        <f t="shared" si="1659"/>
        <v>4</v>
      </c>
      <c r="L9296" s="19" t="str">
        <f t="shared" si="1659"/>
        <v/>
      </c>
      <c r="M9296" s="19">
        <f t="shared" si="1659"/>
        <v>5</v>
      </c>
      <c r="N9296" s="19" t="str">
        <f t="shared" si="1660"/>
        <v/>
      </c>
      <c r="O9296" s="19">
        <f t="shared" si="1661"/>
        <v>8</v>
      </c>
      <c r="P9296" s="19" t="str">
        <f t="shared" si="1661"/>
        <v/>
      </c>
      <c r="Q9296" s="19" t="str">
        <f t="shared" si="1661"/>
        <v/>
      </c>
      <c r="R9296" s="19">
        <f t="shared" si="1661"/>
        <v>11</v>
      </c>
    </row>
    <row r="9297" spans="1:18" ht="20.25">
      <c r="A9297" s="18" t="s">
        <v>3756</v>
      </c>
      <c r="B9297" s="20">
        <v>9293</v>
      </c>
      <c r="C9297" s="35" t="s">
        <v>27721</v>
      </c>
      <c r="D9297" s="24" t="s">
        <v>14045</v>
      </c>
      <c r="E9297" s="27" t="s">
        <v>23121</v>
      </c>
      <c r="F9297" s="26" t="str">
        <f t="shared" si="1655"/>
        <v>小小侵</v>
      </c>
      <c r="G9297" s="26" t="str">
        <f t="shared" si="1656"/>
        <v>從女肖聲</v>
      </c>
      <c r="H9297" s="26" t="str">
        <f t="shared" si="1657"/>
        <v>息約</v>
      </c>
      <c r="I9297" s="41" t="str">
        <f t="shared" si="1658"/>
        <v>4. 形声</v>
      </c>
      <c r="J9297" s="19" t="str">
        <f t="shared" si="1659"/>
        <v/>
      </c>
      <c r="K9297" s="19">
        <f t="shared" si="1659"/>
        <v>4</v>
      </c>
      <c r="L9297" s="19" t="str">
        <f t="shared" si="1659"/>
        <v/>
      </c>
      <c r="M9297" s="19">
        <f t="shared" si="1659"/>
        <v>5</v>
      </c>
      <c r="N9297" s="19" t="str">
        <f t="shared" si="1660"/>
        <v/>
      </c>
      <c r="O9297" s="19">
        <f t="shared" si="1661"/>
        <v>8</v>
      </c>
      <c r="P9297" s="19" t="str">
        <f t="shared" si="1661"/>
        <v/>
      </c>
      <c r="Q9297" s="19" t="str">
        <f t="shared" si="1661"/>
        <v/>
      </c>
      <c r="R9297" s="19">
        <f t="shared" si="1661"/>
        <v>11</v>
      </c>
    </row>
    <row r="9298" spans="1:18" ht="20.25">
      <c r="A9298" s="18" t="s">
        <v>3757</v>
      </c>
      <c r="B9298" s="20">
        <v>9294</v>
      </c>
      <c r="C9298" s="35"/>
      <c r="D9298" s="24" t="s">
        <v>14046</v>
      </c>
      <c r="E9298" s="27" t="s">
        <v>23122</v>
      </c>
      <c r="F9298" s="26" t="str">
        <f t="shared" si="1655"/>
        <v>量</v>
      </c>
      <c r="G9298" s="26" t="str">
        <f t="shared" si="1656"/>
        <v>從女朶聲</v>
      </c>
      <c r="H9298" s="26" t="str">
        <f t="shared" si="1657"/>
        <v>丁果</v>
      </c>
      <c r="I9298" s="41" t="str">
        <f t="shared" si="1658"/>
        <v>4. 形声</v>
      </c>
      <c r="J9298" s="19" t="str">
        <f t="shared" si="1659"/>
        <v/>
      </c>
      <c r="K9298" s="19">
        <f t="shared" si="1659"/>
        <v>2</v>
      </c>
      <c r="L9298" s="19" t="str">
        <f t="shared" si="1659"/>
        <v/>
      </c>
      <c r="M9298" s="19">
        <f t="shared" si="1659"/>
        <v>3</v>
      </c>
      <c r="N9298" s="19" t="str">
        <f t="shared" si="1660"/>
        <v/>
      </c>
      <c r="O9298" s="19">
        <f t="shared" si="1661"/>
        <v>6</v>
      </c>
      <c r="P9298" s="19" t="str">
        <f t="shared" si="1661"/>
        <v/>
      </c>
      <c r="Q9298" s="19" t="str">
        <f t="shared" si="1661"/>
        <v/>
      </c>
      <c r="R9298" s="19">
        <f t="shared" si="1661"/>
        <v>9</v>
      </c>
    </row>
    <row r="9299" spans="1:18" ht="20.25">
      <c r="A9299" s="18" t="s">
        <v>3758</v>
      </c>
      <c r="B9299" s="20">
        <v>9295</v>
      </c>
      <c r="C9299" s="35" t="s">
        <v>5098</v>
      </c>
      <c r="D9299" s="24" t="s">
        <v>14047</v>
      </c>
      <c r="E9299" s="27" t="s">
        <v>23123</v>
      </c>
      <c r="F9299" s="26" t="str">
        <f t="shared" si="1655"/>
        <v>動</v>
      </c>
      <c r="G9299" s="26" t="str">
        <f t="shared" si="1656"/>
        <v>從女由聲徐鍇曰當從胄省</v>
      </c>
      <c r="H9299" s="26" t="str">
        <f t="shared" si="1657"/>
        <v>徒厯</v>
      </c>
      <c r="I9299" s="41" t="str">
        <f t="shared" si="1658"/>
        <v>4. 形声</v>
      </c>
      <c r="J9299" s="19" t="str">
        <f t="shared" si="1659"/>
        <v/>
      </c>
      <c r="K9299" s="19">
        <f t="shared" si="1659"/>
        <v>2</v>
      </c>
      <c r="L9299" s="19" t="str">
        <f t="shared" si="1659"/>
        <v/>
      </c>
      <c r="M9299" s="19">
        <f t="shared" si="1659"/>
        <v>3</v>
      </c>
      <c r="N9299" s="19">
        <f t="shared" si="1660"/>
        <v>11</v>
      </c>
      <c r="O9299" s="19">
        <f t="shared" si="1661"/>
        <v>6</v>
      </c>
      <c r="P9299" s="19" t="str">
        <f t="shared" si="1661"/>
        <v/>
      </c>
      <c r="Q9299" s="19" t="str">
        <f t="shared" si="1661"/>
        <v/>
      </c>
      <c r="R9299" s="19">
        <f t="shared" si="1661"/>
        <v>16</v>
      </c>
    </row>
    <row r="9300" spans="1:18" ht="20.25">
      <c r="A9300" s="18" t="s">
        <v>3759</v>
      </c>
      <c r="B9300" s="20">
        <v>9296</v>
      </c>
      <c r="C9300" s="35" t="s">
        <v>10922</v>
      </c>
      <c r="D9300" s="24" t="s">
        <v>11838</v>
      </c>
      <c r="E9300" s="27" t="s">
        <v>23124</v>
      </c>
      <c r="F9300" s="26" t="str">
        <f t="shared" si="1655"/>
        <v>不平於心</v>
      </c>
      <c r="G9300" s="26" t="str">
        <f t="shared" si="1656"/>
        <v>一曰疑也從女兼聲</v>
      </c>
      <c r="H9300" s="26" t="str">
        <f t="shared" si="1657"/>
        <v>戶兼</v>
      </c>
      <c r="I9300" s="41" t="str">
        <f t="shared" si="1658"/>
        <v>4. 形声</v>
      </c>
      <c r="J9300" s="19" t="str">
        <f t="shared" si="1659"/>
        <v/>
      </c>
      <c r="K9300" s="19">
        <f t="shared" si="1659"/>
        <v>5</v>
      </c>
      <c r="L9300" s="19" t="str">
        <f t="shared" si="1659"/>
        <v/>
      </c>
      <c r="M9300" s="19">
        <f t="shared" si="1659"/>
        <v>10</v>
      </c>
      <c r="N9300" s="19" t="str">
        <f t="shared" si="1660"/>
        <v/>
      </c>
      <c r="O9300" s="19">
        <f t="shared" si="1661"/>
        <v>13</v>
      </c>
      <c r="P9300" s="19" t="str">
        <f t="shared" si="1661"/>
        <v/>
      </c>
      <c r="Q9300" s="19" t="str">
        <f t="shared" si="1661"/>
        <v/>
      </c>
      <c r="R9300" s="19">
        <f t="shared" si="1661"/>
        <v>16</v>
      </c>
    </row>
    <row r="9301" spans="1:18" ht="20.25">
      <c r="A9301" s="18" t="s">
        <v>3760</v>
      </c>
      <c r="B9301" s="20">
        <v>9297</v>
      </c>
      <c r="C9301" s="35"/>
      <c r="D9301" s="24" t="s">
        <v>12658</v>
      </c>
      <c r="E9301" s="27" t="s">
        <v>23125</v>
      </c>
      <c r="F9301" s="26" t="str">
        <f t="shared" si="1655"/>
        <v>減</v>
      </c>
      <c r="G9301" s="26" t="str">
        <f t="shared" si="1656"/>
        <v>從女省聲</v>
      </c>
      <c r="H9301" s="26" t="str">
        <f t="shared" si="1657"/>
        <v>所景</v>
      </c>
      <c r="I9301" s="41" t="str">
        <f t="shared" si="1658"/>
        <v>4. 形声</v>
      </c>
      <c r="J9301" s="19" t="str">
        <f t="shared" si="1659"/>
        <v/>
      </c>
      <c r="K9301" s="19">
        <f t="shared" si="1659"/>
        <v>2</v>
      </c>
      <c r="L9301" s="19" t="str">
        <f t="shared" si="1659"/>
        <v/>
      </c>
      <c r="M9301" s="19">
        <f t="shared" si="1659"/>
        <v>3</v>
      </c>
      <c r="N9301" s="19" t="str">
        <f t="shared" si="1660"/>
        <v/>
      </c>
      <c r="O9301" s="19">
        <f t="shared" si="1661"/>
        <v>6</v>
      </c>
      <c r="P9301" s="19" t="str">
        <f t="shared" si="1661"/>
        <v/>
      </c>
      <c r="Q9301" s="19" t="str">
        <f t="shared" si="1661"/>
        <v/>
      </c>
      <c r="R9301" s="19">
        <f t="shared" si="1661"/>
        <v>9</v>
      </c>
    </row>
    <row r="9302" spans="1:18" ht="20.25">
      <c r="A9302" s="18" t="s">
        <v>3761</v>
      </c>
      <c r="B9302" s="20">
        <v>9298</v>
      </c>
      <c r="C9302" s="35" t="s">
        <v>27722</v>
      </c>
      <c r="D9302" s="24" t="s">
        <v>12101</v>
      </c>
      <c r="E9302" s="27" t="s">
        <v>23126</v>
      </c>
      <c r="F9302" s="26" t="str">
        <f t="shared" si="1655"/>
        <v>不順</v>
      </c>
      <c r="G9302" s="26" t="str">
        <f t="shared" si="1656"/>
        <v>從女若聲春秋傳曰叔孫婼</v>
      </c>
      <c r="H9302" s="26" t="str">
        <f t="shared" si="1657"/>
        <v>丑略</v>
      </c>
      <c r="I9302" s="41" t="str">
        <f t="shared" si="1658"/>
        <v>4. 形声</v>
      </c>
      <c r="J9302" s="19" t="str">
        <f t="shared" si="1659"/>
        <v/>
      </c>
      <c r="K9302" s="19">
        <f t="shared" si="1659"/>
        <v>3</v>
      </c>
      <c r="L9302" s="19" t="str">
        <f t="shared" si="1659"/>
        <v/>
      </c>
      <c r="M9302" s="19">
        <f t="shared" si="1659"/>
        <v>4</v>
      </c>
      <c r="N9302" s="19" t="str">
        <f t="shared" si="1660"/>
        <v/>
      </c>
      <c r="O9302" s="19">
        <f t="shared" si="1661"/>
        <v>7</v>
      </c>
      <c r="P9302" s="19" t="str">
        <f t="shared" si="1661"/>
        <v/>
      </c>
      <c r="Q9302" s="19" t="str">
        <f t="shared" si="1661"/>
        <v/>
      </c>
      <c r="R9302" s="19">
        <f t="shared" si="1661"/>
        <v>17</v>
      </c>
    </row>
    <row r="9303" spans="1:18" ht="20.25">
      <c r="A9303" s="18" t="s">
        <v>3762</v>
      </c>
      <c r="B9303" s="20">
        <v>9299</v>
      </c>
      <c r="C9303" s="35" t="s">
        <v>27723</v>
      </c>
      <c r="D9303" s="24" t="s">
        <v>11904</v>
      </c>
      <c r="E9303" s="27" t="s">
        <v>23127</v>
      </c>
      <c r="F9303" s="26" t="str">
        <f t="shared" si="1655"/>
        <v>很</v>
      </c>
      <c r="G9303" s="26" t="str">
        <f t="shared" si="1656"/>
        <v>從女幸聲楚詞曰鯀婞直</v>
      </c>
      <c r="H9303" s="26" t="str">
        <f t="shared" si="1657"/>
        <v>胡頂</v>
      </c>
      <c r="I9303" s="41" t="str">
        <f t="shared" si="1658"/>
        <v>4. 形声</v>
      </c>
      <c r="J9303" s="19" t="str">
        <f t="shared" si="1659"/>
        <v/>
      </c>
      <c r="K9303" s="19">
        <f t="shared" si="1659"/>
        <v>2</v>
      </c>
      <c r="L9303" s="19" t="str">
        <f t="shared" si="1659"/>
        <v/>
      </c>
      <c r="M9303" s="19">
        <f t="shared" si="1659"/>
        <v>3</v>
      </c>
      <c r="N9303" s="19" t="str">
        <f t="shared" si="1660"/>
        <v/>
      </c>
      <c r="O9303" s="19">
        <f t="shared" si="1661"/>
        <v>6</v>
      </c>
      <c r="P9303" s="19" t="str">
        <f t="shared" si="1661"/>
        <v/>
      </c>
      <c r="Q9303" s="19" t="str">
        <f t="shared" si="1661"/>
        <v/>
      </c>
      <c r="R9303" s="19">
        <f t="shared" si="1661"/>
        <v>15</v>
      </c>
    </row>
    <row r="9304" spans="1:18" ht="20.25">
      <c r="A9304" s="18" t="s">
        <v>3763</v>
      </c>
      <c r="B9304" s="20">
        <v>9300</v>
      </c>
      <c r="C9304" s="35" t="s">
        <v>27724</v>
      </c>
      <c r="D9304" s="24" t="s">
        <v>14048</v>
      </c>
      <c r="E9304" s="27" t="s">
        <v>23128</v>
      </c>
      <c r="F9304" s="26" t="str">
        <f t="shared" si="1655"/>
        <v>易使怒</v>
      </c>
      <c r="G9304" s="26" t="str">
        <f t="shared" si="1656"/>
        <v>從女敝聲讀若擊撆</v>
      </c>
      <c r="H9304" s="26" t="str">
        <f t="shared" si="1657"/>
        <v>匹滅</v>
      </c>
      <c r="I9304" s="41" t="str">
        <f t="shared" si="1658"/>
        <v>4. 形声</v>
      </c>
      <c r="J9304" s="19" t="str">
        <f t="shared" si="1659"/>
        <v/>
      </c>
      <c r="K9304" s="19">
        <f t="shared" si="1659"/>
        <v>4</v>
      </c>
      <c r="L9304" s="19" t="str">
        <f t="shared" si="1659"/>
        <v/>
      </c>
      <c r="M9304" s="19">
        <f t="shared" si="1659"/>
        <v>5</v>
      </c>
      <c r="N9304" s="19" t="str">
        <f t="shared" si="1660"/>
        <v/>
      </c>
      <c r="O9304" s="19">
        <f t="shared" si="1661"/>
        <v>8</v>
      </c>
      <c r="P9304" s="19" t="str">
        <f t="shared" si="1661"/>
        <v/>
      </c>
      <c r="Q9304" s="19" t="str">
        <f t="shared" si="1661"/>
        <v/>
      </c>
      <c r="R9304" s="19">
        <f t="shared" si="1661"/>
        <v>15</v>
      </c>
    </row>
    <row r="9305" spans="1:18" ht="20.25">
      <c r="A9305" s="18" t="s">
        <v>3764</v>
      </c>
      <c r="B9305" s="20">
        <v>9301</v>
      </c>
      <c r="C9305" s="35" t="s">
        <v>27725</v>
      </c>
      <c r="D9305" s="24" t="s">
        <v>11730</v>
      </c>
      <c r="E9305" s="27" t="s">
        <v>23129</v>
      </c>
      <c r="F9305" s="26" t="str">
        <f t="shared" si="1655"/>
        <v>好枝格人語</v>
      </c>
      <c r="G9305" s="26" t="str">
        <f t="shared" si="1656"/>
        <v>一曰靳也從女善聲</v>
      </c>
      <c r="H9305" s="26" t="str">
        <f t="shared" si="1657"/>
        <v>旨善</v>
      </c>
      <c r="I9305" s="41" t="str">
        <f t="shared" si="1658"/>
        <v>4. 形声</v>
      </c>
      <c r="J9305" s="19" t="str">
        <f t="shared" ref="J9305:M9324" si="1662">IFERROR(FIND(J$4,$E9305),"")</f>
        <v/>
      </c>
      <c r="K9305" s="19">
        <f t="shared" si="1662"/>
        <v>6</v>
      </c>
      <c r="L9305" s="19" t="str">
        <f t="shared" si="1662"/>
        <v/>
      </c>
      <c r="M9305" s="19">
        <f t="shared" si="1662"/>
        <v>11</v>
      </c>
      <c r="N9305" s="19" t="str">
        <f t="shared" si="1660"/>
        <v/>
      </c>
      <c r="O9305" s="19">
        <f t="shared" ref="O9305:R9324" si="1663">IFERROR(FIND(O$4,$E9305),"")</f>
        <v>14</v>
      </c>
      <c r="P9305" s="19" t="str">
        <f t="shared" si="1663"/>
        <v/>
      </c>
      <c r="Q9305" s="19" t="str">
        <f t="shared" si="1663"/>
        <v/>
      </c>
      <c r="R9305" s="19">
        <f t="shared" si="1663"/>
        <v>17</v>
      </c>
    </row>
    <row r="9306" spans="1:18" ht="20.25">
      <c r="A9306" s="18" t="s">
        <v>3765</v>
      </c>
      <c r="B9306" s="20">
        <v>9302</v>
      </c>
      <c r="C9306" s="35" t="s">
        <v>27726</v>
      </c>
      <c r="D9306" s="24" t="s">
        <v>11683</v>
      </c>
      <c r="E9306" s="27" t="s">
        <v>23130</v>
      </c>
      <c r="F9306" s="26" t="str">
        <f t="shared" si="1655"/>
        <v>疾悍</v>
      </c>
      <c r="G9306" s="26" t="str">
        <f t="shared" si="1656"/>
        <v>從女叕聲讀若唾</v>
      </c>
      <c r="H9306" s="26" t="str">
        <f t="shared" si="1657"/>
        <v>丁滑</v>
      </c>
      <c r="I9306" s="41" t="str">
        <f t="shared" si="1658"/>
        <v>4. 形声</v>
      </c>
      <c r="J9306" s="19" t="str">
        <f t="shared" si="1662"/>
        <v/>
      </c>
      <c r="K9306" s="19">
        <f t="shared" si="1662"/>
        <v>3</v>
      </c>
      <c r="L9306" s="19" t="str">
        <f t="shared" si="1662"/>
        <v/>
      </c>
      <c r="M9306" s="19">
        <f t="shared" si="1662"/>
        <v>4</v>
      </c>
      <c r="N9306" s="19" t="str">
        <f t="shared" si="1660"/>
        <v/>
      </c>
      <c r="O9306" s="19">
        <f t="shared" si="1663"/>
        <v>7</v>
      </c>
      <c r="P9306" s="19" t="str">
        <f t="shared" si="1663"/>
        <v/>
      </c>
      <c r="Q9306" s="19" t="str">
        <f t="shared" si="1663"/>
        <v/>
      </c>
      <c r="R9306" s="19">
        <f t="shared" si="1663"/>
        <v>13</v>
      </c>
    </row>
    <row r="9307" spans="1:18" ht="20.25">
      <c r="A9307" s="18" t="s">
        <v>2421</v>
      </c>
      <c r="B9307" s="20">
        <v>9303</v>
      </c>
      <c r="C9307" s="35"/>
      <c r="D9307" s="24" t="s">
        <v>13346</v>
      </c>
      <c r="E9307" s="27" t="s">
        <v>23131</v>
      </c>
      <c r="F9307" s="26" t="str">
        <f t="shared" si="1655"/>
        <v>含怒</v>
      </c>
      <c r="G9307" s="26" t="str">
        <f t="shared" si="1656"/>
        <v>一曰難知也從女酓聲詩曰碩大且酓</v>
      </c>
      <c r="H9307" s="26" t="str">
        <f t="shared" si="1657"/>
        <v>五感</v>
      </c>
      <c r="I9307" s="41" t="str">
        <f t="shared" si="1658"/>
        <v>4. 形声</v>
      </c>
      <c r="J9307" s="19" t="str">
        <f t="shared" si="1662"/>
        <v/>
      </c>
      <c r="K9307" s="19">
        <f t="shared" si="1662"/>
        <v>3</v>
      </c>
      <c r="L9307" s="19" t="str">
        <f t="shared" si="1662"/>
        <v/>
      </c>
      <c r="M9307" s="19">
        <f t="shared" si="1662"/>
        <v>9</v>
      </c>
      <c r="N9307" s="19" t="str">
        <f t="shared" si="1660"/>
        <v/>
      </c>
      <c r="O9307" s="19">
        <f t="shared" si="1663"/>
        <v>12</v>
      </c>
      <c r="P9307" s="19" t="str">
        <f t="shared" si="1663"/>
        <v/>
      </c>
      <c r="Q9307" s="19" t="str">
        <f t="shared" si="1663"/>
        <v/>
      </c>
      <c r="R9307" s="19">
        <f t="shared" si="1663"/>
        <v>21</v>
      </c>
    </row>
    <row r="9308" spans="1:18" ht="20.25">
      <c r="A9308" s="18" t="s">
        <v>2422</v>
      </c>
      <c r="B9308" s="20">
        <v>9304</v>
      </c>
      <c r="C9308" s="35" t="s">
        <v>27727</v>
      </c>
      <c r="D9308" s="24" t="s">
        <v>14027</v>
      </c>
      <c r="E9308" s="27" t="s">
        <v>23132</v>
      </c>
      <c r="F9308" s="26" t="str">
        <f t="shared" si="1655"/>
        <v>媕娿</v>
      </c>
      <c r="G9308" s="26" t="str">
        <f t="shared" si="1656"/>
        <v>從女阿聲</v>
      </c>
      <c r="H9308" s="26" t="str">
        <f t="shared" si="1657"/>
        <v>烏何</v>
      </c>
      <c r="I9308" s="41" t="str">
        <f t="shared" si="1658"/>
        <v>4. 形声</v>
      </c>
      <c r="J9308" s="19" t="str">
        <f t="shared" si="1662"/>
        <v/>
      </c>
      <c r="K9308" s="19">
        <f t="shared" si="1662"/>
        <v>3</v>
      </c>
      <c r="L9308" s="19" t="str">
        <f t="shared" si="1662"/>
        <v/>
      </c>
      <c r="M9308" s="19">
        <f t="shared" si="1662"/>
        <v>4</v>
      </c>
      <c r="N9308" s="19" t="str">
        <f t="shared" si="1660"/>
        <v/>
      </c>
      <c r="O9308" s="19">
        <f t="shared" si="1663"/>
        <v>7</v>
      </c>
      <c r="P9308" s="19" t="str">
        <f t="shared" si="1663"/>
        <v/>
      </c>
      <c r="Q9308" s="19" t="str">
        <f t="shared" si="1663"/>
        <v/>
      </c>
      <c r="R9308" s="19">
        <f t="shared" si="1663"/>
        <v>10</v>
      </c>
    </row>
    <row r="9309" spans="1:18" ht="20.25">
      <c r="A9309" s="18" t="s">
        <v>2423</v>
      </c>
      <c r="B9309" s="20">
        <v>9305</v>
      </c>
      <c r="C9309" s="35" t="s">
        <v>5028</v>
      </c>
      <c r="D9309" s="24" t="s">
        <v>11707</v>
      </c>
      <c r="E9309" s="27" t="s">
        <v>23133</v>
      </c>
      <c r="F9309" s="26" t="str">
        <f t="shared" si="1655"/>
        <v>技</v>
      </c>
      <c r="G9309" s="26" t="str">
        <f t="shared" si="1656"/>
        <v>一曰不省錄事一曰難侵也一曰惠也一曰安也從女幵聲讀若研</v>
      </c>
      <c r="H9309" s="26" t="str">
        <f t="shared" si="1657"/>
        <v>五堅</v>
      </c>
      <c r="I9309" s="41" t="str">
        <f t="shared" si="1658"/>
        <v>4. 形声</v>
      </c>
      <c r="J9309" s="19" t="str">
        <f t="shared" si="1662"/>
        <v/>
      </c>
      <c r="K9309" s="19">
        <f t="shared" si="1662"/>
        <v>2</v>
      </c>
      <c r="L9309" s="19" t="str">
        <f t="shared" si="1662"/>
        <v/>
      </c>
      <c r="M9309" s="19">
        <f t="shared" si="1662"/>
        <v>22</v>
      </c>
      <c r="N9309" s="19" t="str">
        <f t="shared" si="1660"/>
        <v/>
      </c>
      <c r="O9309" s="19">
        <f t="shared" si="1663"/>
        <v>25</v>
      </c>
      <c r="P9309" s="19" t="str">
        <f t="shared" si="1663"/>
        <v/>
      </c>
      <c r="Q9309" s="19" t="str">
        <f t="shared" si="1663"/>
        <v/>
      </c>
      <c r="R9309" s="19">
        <f t="shared" si="1663"/>
        <v>31</v>
      </c>
    </row>
    <row r="9310" spans="1:18" ht="20.25">
      <c r="A9310" s="18" t="s">
        <v>2424</v>
      </c>
      <c r="B9310" s="20">
        <v>9306</v>
      </c>
      <c r="C9310" s="35" t="s">
        <v>5751</v>
      </c>
      <c r="D9310" s="24" t="s">
        <v>12154</v>
      </c>
      <c r="E9310" s="27" t="s">
        <v>23134</v>
      </c>
      <c r="F9310" s="26" t="str">
        <f t="shared" si="1655"/>
        <v/>
      </c>
      <c r="G9310" s="26" t="str">
        <f t="shared" si="1656"/>
        <v/>
      </c>
      <c r="H9310" s="26" t="str">
        <f t="shared" si="1657"/>
        <v>於佳</v>
      </c>
      <c r="I9310" s="41" t="str">
        <f t="shared" si="1658"/>
        <v>4. 形声</v>
      </c>
      <c r="J9310" s="19" t="str">
        <f t="shared" si="1662"/>
        <v/>
      </c>
      <c r="K9310" s="19" t="str">
        <f t="shared" si="1662"/>
        <v/>
      </c>
      <c r="L9310" s="19" t="str">
        <f t="shared" si="1662"/>
        <v/>
      </c>
      <c r="M9310" s="19">
        <f t="shared" si="1662"/>
        <v>15</v>
      </c>
      <c r="N9310" s="19" t="str">
        <f t="shared" si="1660"/>
        <v/>
      </c>
      <c r="O9310" s="19">
        <f t="shared" si="1663"/>
        <v>18</v>
      </c>
      <c r="P9310" s="19" t="str">
        <f t="shared" si="1663"/>
        <v/>
      </c>
      <c r="Q9310" s="19" t="str">
        <f t="shared" si="1663"/>
        <v/>
      </c>
      <c r="R9310" s="19">
        <f t="shared" si="1663"/>
        <v>21</v>
      </c>
    </row>
    <row r="9311" spans="1:18" ht="20.25">
      <c r="A9311" s="18" t="s">
        <v>2425</v>
      </c>
      <c r="B9311" s="20">
        <v>9307</v>
      </c>
      <c r="C9311" s="35"/>
      <c r="D9311" s="24" t="s">
        <v>12636</v>
      </c>
      <c r="E9311" s="27" t="s">
        <v>23135</v>
      </c>
      <c r="F9311" s="26" t="str">
        <f t="shared" si="1655"/>
        <v>不媚前却□□</v>
      </c>
      <c r="G9311" s="26" t="str">
        <f t="shared" si="1656"/>
        <v>從女陝聲</v>
      </c>
      <c r="H9311" s="26" t="str">
        <f t="shared" si="1657"/>
        <v>失冉</v>
      </c>
      <c r="I9311" s="41" t="str">
        <f t="shared" si="1658"/>
        <v>4. 形声</v>
      </c>
      <c r="J9311" s="19" t="str">
        <f t="shared" si="1662"/>
        <v/>
      </c>
      <c r="K9311" s="19">
        <f t="shared" si="1662"/>
        <v>7</v>
      </c>
      <c r="L9311" s="19" t="str">
        <f t="shared" si="1662"/>
        <v/>
      </c>
      <c r="M9311" s="19">
        <f t="shared" si="1662"/>
        <v>8</v>
      </c>
      <c r="N9311" s="19" t="str">
        <f t="shared" si="1660"/>
        <v/>
      </c>
      <c r="O9311" s="19">
        <f t="shared" si="1663"/>
        <v>11</v>
      </c>
      <c r="P9311" s="19" t="str">
        <f t="shared" si="1663"/>
        <v/>
      </c>
      <c r="Q9311" s="19" t="str">
        <f t="shared" si="1663"/>
        <v/>
      </c>
      <c r="R9311" s="19">
        <f t="shared" si="1663"/>
        <v>14</v>
      </c>
    </row>
    <row r="9312" spans="1:18" ht="20.25">
      <c r="A9312" s="18" t="s">
        <v>2426</v>
      </c>
      <c r="B9312" s="20">
        <v>9308</v>
      </c>
      <c r="C9312" s="35" t="s">
        <v>27728</v>
      </c>
      <c r="D9312" s="24" t="s">
        <v>14049</v>
      </c>
      <c r="E9312" s="27" t="s">
        <v>23136</v>
      </c>
      <c r="F9312" s="26" t="str">
        <f t="shared" si="1655"/>
        <v/>
      </c>
      <c r="G9312" s="26" t="str">
        <f t="shared" si="1656"/>
        <v/>
      </c>
      <c r="H9312" s="26" t="str">
        <f t="shared" si="1657"/>
        <v>於說</v>
      </c>
      <c r="I9312" s="41" t="str">
        <f t="shared" si="1658"/>
        <v>4. 形声</v>
      </c>
      <c r="J9312" s="19" t="str">
        <f t="shared" si="1662"/>
        <v/>
      </c>
      <c r="K9312" s="19" t="str">
        <f t="shared" si="1662"/>
        <v/>
      </c>
      <c r="L9312" s="19" t="str">
        <f t="shared" si="1662"/>
        <v/>
      </c>
      <c r="M9312" s="19">
        <f t="shared" si="1662"/>
        <v>11</v>
      </c>
      <c r="N9312" s="19" t="str">
        <f t="shared" si="1660"/>
        <v/>
      </c>
      <c r="O9312" s="19">
        <f t="shared" si="1663"/>
        <v>15</v>
      </c>
      <c r="P9312" s="19" t="str">
        <f t="shared" si="1663"/>
        <v/>
      </c>
      <c r="Q9312" s="19" t="str">
        <f t="shared" si="1663"/>
        <v/>
      </c>
      <c r="R9312" s="19">
        <f t="shared" si="1663"/>
        <v>18</v>
      </c>
    </row>
    <row r="9313" spans="1:18" ht="20.25">
      <c r="A9313" s="18" t="s">
        <v>2427</v>
      </c>
      <c r="B9313" s="20">
        <v>9309</v>
      </c>
      <c r="C9313" s="35" t="s">
        <v>27729</v>
      </c>
      <c r="D9313" s="24" t="s">
        <v>11948</v>
      </c>
      <c r="E9313" s="27" t="s">
        <v>23137</v>
      </c>
      <c r="F9313" s="26" t="str">
        <f t="shared" si="1655"/>
        <v>愚戇多態</v>
      </c>
      <c r="G9313" s="26" t="str">
        <f t="shared" si="1656"/>
        <v>從女巂聲讀若隓</v>
      </c>
      <c r="H9313" s="26" t="str">
        <f t="shared" si="1657"/>
        <v>式吹</v>
      </c>
      <c r="I9313" s="41" t="str">
        <f t="shared" si="1658"/>
        <v>4. 形声</v>
      </c>
      <c r="J9313" s="19" t="str">
        <f t="shared" si="1662"/>
        <v/>
      </c>
      <c r="K9313" s="19">
        <f t="shared" si="1662"/>
        <v>5</v>
      </c>
      <c r="L9313" s="19" t="str">
        <f t="shared" si="1662"/>
        <v/>
      </c>
      <c r="M9313" s="19">
        <f t="shared" si="1662"/>
        <v>6</v>
      </c>
      <c r="N9313" s="19" t="str">
        <f t="shared" si="1660"/>
        <v/>
      </c>
      <c r="O9313" s="19">
        <f t="shared" si="1663"/>
        <v>9</v>
      </c>
      <c r="P9313" s="19" t="str">
        <f t="shared" si="1663"/>
        <v/>
      </c>
      <c r="Q9313" s="19" t="str">
        <f t="shared" si="1663"/>
        <v/>
      </c>
      <c r="R9313" s="19">
        <f t="shared" si="1663"/>
        <v>15</v>
      </c>
    </row>
    <row r="9314" spans="1:18" ht="20.25">
      <c r="A9314" s="18" t="s">
        <v>2428</v>
      </c>
      <c r="B9314" s="20">
        <v>9310</v>
      </c>
      <c r="C9314" s="35"/>
      <c r="D9314" s="24" t="s">
        <v>11948</v>
      </c>
      <c r="E9314" s="27" t="s">
        <v>23138</v>
      </c>
      <c r="F9314" s="26" t="str">
        <f t="shared" si="1655"/>
        <v>不說</v>
      </c>
      <c r="G9314" s="26" t="str">
        <f t="shared" si="1656"/>
        <v>從女恚聲</v>
      </c>
      <c r="H9314" s="26" t="str">
        <f t="shared" si="1657"/>
        <v>於避</v>
      </c>
      <c r="I9314" s="41" t="str">
        <f t="shared" si="1658"/>
        <v>4. 形声</v>
      </c>
      <c r="J9314" s="19" t="str">
        <f t="shared" si="1662"/>
        <v/>
      </c>
      <c r="K9314" s="19">
        <f t="shared" si="1662"/>
        <v>3</v>
      </c>
      <c r="L9314" s="19" t="str">
        <f t="shared" si="1662"/>
        <v/>
      </c>
      <c r="M9314" s="19">
        <f t="shared" si="1662"/>
        <v>4</v>
      </c>
      <c r="N9314" s="19" t="str">
        <f t="shared" si="1660"/>
        <v/>
      </c>
      <c r="O9314" s="19">
        <f t="shared" si="1663"/>
        <v>7</v>
      </c>
      <c r="P9314" s="19" t="str">
        <f t="shared" si="1663"/>
        <v/>
      </c>
      <c r="Q9314" s="19" t="str">
        <f t="shared" si="1663"/>
        <v/>
      </c>
      <c r="R9314" s="19">
        <f t="shared" si="1663"/>
        <v>10</v>
      </c>
    </row>
    <row r="9315" spans="1:18" ht="20.25">
      <c r="A9315" s="18" t="s">
        <v>2429</v>
      </c>
      <c r="B9315" s="20">
        <v>9311</v>
      </c>
      <c r="C9315" s="35" t="s">
        <v>27730</v>
      </c>
      <c r="D9315" s="24" t="s">
        <v>11711</v>
      </c>
      <c r="E9315" s="27" t="s">
        <v>23139</v>
      </c>
      <c r="F9315" s="26" t="str">
        <f t="shared" si="1655"/>
        <v/>
      </c>
      <c r="G9315" s="26" t="str">
        <f t="shared" si="1656"/>
        <v/>
      </c>
      <c r="H9315" s="26" t="str">
        <f t="shared" si="1657"/>
        <v>呼北</v>
      </c>
      <c r="I9315" s="41" t="str">
        <f t="shared" si="1658"/>
        <v>4. 形声</v>
      </c>
      <c r="J9315" s="19" t="str">
        <f t="shared" si="1662"/>
        <v/>
      </c>
      <c r="K9315" s="19" t="str">
        <f t="shared" si="1662"/>
        <v/>
      </c>
      <c r="L9315" s="19" t="str">
        <f t="shared" si="1662"/>
        <v/>
      </c>
      <c r="M9315" s="19">
        <f t="shared" si="1662"/>
        <v>3</v>
      </c>
      <c r="N9315" s="19" t="str">
        <f t="shared" si="1660"/>
        <v/>
      </c>
      <c r="O9315" s="19">
        <f t="shared" si="1663"/>
        <v>6</v>
      </c>
      <c r="P9315" s="19" t="str">
        <f t="shared" si="1663"/>
        <v/>
      </c>
      <c r="Q9315" s="19" t="str">
        <f t="shared" si="1663"/>
        <v/>
      </c>
      <c r="R9315" s="19">
        <f t="shared" si="1663"/>
        <v>9</v>
      </c>
    </row>
    <row r="9316" spans="1:18" ht="20.25">
      <c r="A9316" s="18" t="s">
        <v>2430</v>
      </c>
      <c r="B9316" s="20">
        <v>9312</v>
      </c>
      <c r="C9316" s="35"/>
      <c r="D9316" s="24" t="s">
        <v>11594</v>
      </c>
      <c r="E9316" s="27" t="s">
        <v>23140</v>
      </c>
      <c r="F9316" s="26" t="str">
        <f t="shared" si="1655"/>
        <v>輕</v>
      </c>
      <c r="G9316" s="26" t="str">
        <f t="shared" si="1656"/>
        <v>從女戉聲</v>
      </c>
      <c r="H9316" s="26" t="str">
        <f t="shared" si="1657"/>
        <v>王伐</v>
      </c>
      <c r="I9316" s="41" t="str">
        <f t="shared" si="1658"/>
        <v>4. 形声</v>
      </c>
      <c r="J9316" s="19" t="str">
        <f t="shared" si="1662"/>
        <v/>
      </c>
      <c r="K9316" s="19">
        <f t="shared" si="1662"/>
        <v>2</v>
      </c>
      <c r="L9316" s="19" t="str">
        <f t="shared" si="1662"/>
        <v/>
      </c>
      <c r="M9316" s="19">
        <f t="shared" si="1662"/>
        <v>3</v>
      </c>
      <c r="N9316" s="19" t="str">
        <f t="shared" si="1660"/>
        <v/>
      </c>
      <c r="O9316" s="19">
        <f t="shared" si="1663"/>
        <v>6</v>
      </c>
      <c r="P9316" s="19" t="str">
        <f t="shared" si="1663"/>
        <v/>
      </c>
      <c r="Q9316" s="19" t="str">
        <f t="shared" si="1663"/>
        <v/>
      </c>
      <c r="R9316" s="19">
        <f t="shared" si="1663"/>
        <v>9</v>
      </c>
    </row>
    <row r="9317" spans="1:18" ht="20.25">
      <c r="A9317" s="18" t="s">
        <v>2431</v>
      </c>
      <c r="B9317" s="20">
        <v>9313</v>
      </c>
      <c r="C9317" s="35" t="s">
        <v>8393</v>
      </c>
      <c r="D9317" s="24" t="s">
        <v>14050</v>
      </c>
      <c r="E9317" s="27" t="s">
        <v>23141</v>
      </c>
      <c r="F9317" s="26" t="str">
        <f t="shared" si="1655"/>
        <v>輕</v>
      </c>
      <c r="G9317" s="26" t="str">
        <f t="shared" si="1656"/>
        <v>從女聲</v>
      </c>
      <c r="H9317" s="26" t="str">
        <f t="shared" si="1657"/>
        <v>匹招</v>
      </c>
      <c r="I9317" s="41" t="str">
        <f t="shared" si="1658"/>
        <v>4. 形声</v>
      </c>
      <c r="J9317" s="19" t="str">
        <f t="shared" si="1662"/>
        <v/>
      </c>
      <c r="K9317" s="19">
        <f t="shared" si="1662"/>
        <v>2</v>
      </c>
      <c r="L9317" s="19" t="str">
        <f t="shared" si="1662"/>
        <v/>
      </c>
      <c r="M9317" s="19">
        <f t="shared" si="1662"/>
        <v>3</v>
      </c>
      <c r="N9317" s="19" t="str">
        <f t="shared" si="1660"/>
        <v/>
      </c>
      <c r="O9317" s="19">
        <f t="shared" si="1663"/>
        <v>6</v>
      </c>
      <c r="P9317" s="19" t="str">
        <f t="shared" si="1663"/>
        <v/>
      </c>
      <c r="Q9317" s="19" t="str">
        <f t="shared" si="1663"/>
        <v/>
      </c>
      <c r="R9317" s="19">
        <f t="shared" si="1663"/>
        <v>9</v>
      </c>
    </row>
    <row r="9318" spans="1:18" ht="20.25">
      <c r="A9318" s="18" t="s">
        <v>2432</v>
      </c>
      <c r="B9318" s="20">
        <v>9314</v>
      </c>
      <c r="C9318" s="35"/>
      <c r="D9318" s="24" t="s">
        <v>14051</v>
      </c>
      <c r="E9318" s="27" t="s">
        <v>23142</v>
      </c>
      <c r="F9318" s="26" t="str">
        <f t="shared" si="1655"/>
        <v>訬疾</v>
      </c>
      <c r="G9318" s="26" t="str">
        <f t="shared" si="1656"/>
        <v>從女□聲</v>
      </c>
      <c r="H9318" s="26" t="str">
        <f t="shared" si="1657"/>
        <v>昨禾</v>
      </c>
      <c r="I9318" s="41" t="str">
        <f t="shared" si="1658"/>
        <v>4. 形声</v>
      </c>
      <c r="J9318" s="19" t="str">
        <f t="shared" si="1662"/>
        <v/>
      </c>
      <c r="K9318" s="19">
        <f t="shared" si="1662"/>
        <v>3</v>
      </c>
      <c r="L9318" s="19" t="str">
        <f t="shared" si="1662"/>
        <v/>
      </c>
      <c r="M9318" s="19">
        <f t="shared" si="1662"/>
        <v>4</v>
      </c>
      <c r="N9318" s="19" t="str">
        <f t="shared" si="1660"/>
        <v/>
      </c>
      <c r="O9318" s="19">
        <f t="shared" si="1663"/>
        <v>7</v>
      </c>
      <c r="P9318" s="19" t="str">
        <f t="shared" si="1663"/>
        <v/>
      </c>
      <c r="Q9318" s="19" t="str">
        <f t="shared" si="1663"/>
        <v/>
      </c>
      <c r="R9318" s="19">
        <f t="shared" si="1663"/>
        <v>10</v>
      </c>
    </row>
    <row r="9319" spans="1:18" ht="20.25">
      <c r="A9319" s="18" t="s">
        <v>2433</v>
      </c>
      <c r="B9319" s="20">
        <v>9315</v>
      </c>
      <c r="C9319" s="35" t="s">
        <v>27731</v>
      </c>
      <c r="D9319" s="24" t="s">
        <v>12729</v>
      </c>
      <c r="E9319" s="27" t="s">
        <v>23143</v>
      </c>
      <c r="F9319" s="26" t="str">
        <f t="shared" si="1655"/>
        <v>女人自偁我</v>
      </c>
      <c r="G9319" s="26" t="str">
        <f t="shared" si="1656"/>
        <v>從女央聲</v>
      </c>
      <c r="H9319" s="26" t="str">
        <f t="shared" si="1657"/>
        <v>烏浪</v>
      </c>
      <c r="I9319" s="41" t="str">
        <f t="shared" si="1658"/>
        <v>4. 形声</v>
      </c>
      <c r="J9319" s="19" t="str">
        <f t="shared" si="1662"/>
        <v/>
      </c>
      <c r="K9319" s="19">
        <f t="shared" si="1662"/>
        <v>6</v>
      </c>
      <c r="L9319" s="19" t="str">
        <f t="shared" si="1662"/>
        <v/>
      </c>
      <c r="M9319" s="19">
        <f t="shared" si="1662"/>
        <v>7</v>
      </c>
      <c r="N9319" s="19" t="str">
        <f t="shared" si="1660"/>
        <v/>
      </c>
      <c r="O9319" s="19">
        <f t="shared" si="1663"/>
        <v>10</v>
      </c>
      <c r="P9319" s="19" t="str">
        <f t="shared" si="1663"/>
        <v/>
      </c>
      <c r="Q9319" s="19" t="str">
        <f t="shared" si="1663"/>
        <v/>
      </c>
      <c r="R9319" s="19">
        <f t="shared" si="1663"/>
        <v>13</v>
      </c>
    </row>
    <row r="9320" spans="1:18" ht="20.25">
      <c r="A9320" s="18" t="s">
        <v>2434</v>
      </c>
      <c r="B9320" s="20">
        <v>9316</v>
      </c>
      <c r="C9320" s="35" t="s">
        <v>27732</v>
      </c>
      <c r="D9320" s="24" t="s">
        <v>11708</v>
      </c>
      <c r="E9320" s="27" t="s">
        <v>23144</v>
      </c>
      <c r="F9320" s="26" t="str">
        <f t="shared" si="1655"/>
        <v/>
      </c>
      <c r="G9320" s="26" t="str">
        <f t="shared" si="1656"/>
        <v/>
      </c>
      <c r="H9320" s="26" t="str">
        <f t="shared" si="1657"/>
        <v>羽非</v>
      </c>
      <c r="I9320" s="41" t="str">
        <f t="shared" si="1658"/>
        <v>4. 形声</v>
      </c>
      <c r="J9320" s="19" t="str">
        <f t="shared" si="1662"/>
        <v/>
      </c>
      <c r="K9320" s="19" t="str">
        <f t="shared" si="1662"/>
        <v/>
      </c>
      <c r="L9320" s="19" t="str">
        <f t="shared" si="1662"/>
        <v/>
      </c>
      <c r="M9320" s="19">
        <f t="shared" si="1662"/>
        <v>4</v>
      </c>
      <c r="N9320" s="19" t="str">
        <f t="shared" si="1660"/>
        <v/>
      </c>
      <c r="O9320" s="19">
        <f t="shared" si="1663"/>
        <v>7</v>
      </c>
      <c r="P9320" s="19" t="str">
        <f t="shared" si="1663"/>
        <v/>
      </c>
      <c r="Q9320" s="19" t="str">
        <f t="shared" si="1663"/>
        <v/>
      </c>
      <c r="R9320" s="19">
        <f t="shared" si="1663"/>
        <v>10</v>
      </c>
    </row>
    <row r="9321" spans="1:18" ht="20.25">
      <c r="A9321" s="18" t="s">
        <v>2435</v>
      </c>
      <c r="B9321" s="20">
        <v>9317</v>
      </c>
      <c r="C9321" s="35" t="s">
        <v>27733</v>
      </c>
      <c r="D9321" s="24" t="s">
        <v>12484</v>
      </c>
      <c r="E9321" s="27" t="s">
        <v>23145</v>
      </c>
      <c r="F9321" s="26" t="str">
        <f t="shared" si="1655"/>
        <v>姿婎姿</v>
      </c>
      <c r="G9321" s="26" t="str">
        <f t="shared" si="1656"/>
        <v>從女隹聲一曰醜也</v>
      </c>
      <c r="H9321" s="26" t="str">
        <f t="shared" si="1657"/>
        <v>許惟</v>
      </c>
      <c r="I9321" s="41" t="str">
        <f t="shared" si="1658"/>
        <v>4. 形声</v>
      </c>
      <c r="J9321" s="19" t="str">
        <f t="shared" si="1662"/>
        <v/>
      </c>
      <c r="K9321" s="19">
        <f t="shared" si="1662"/>
        <v>4</v>
      </c>
      <c r="L9321" s="19" t="str">
        <f t="shared" si="1662"/>
        <v/>
      </c>
      <c r="M9321" s="19">
        <f t="shared" si="1662"/>
        <v>5</v>
      </c>
      <c r="N9321" s="19" t="str">
        <f t="shared" si="1660"/>
        <v/>
      </c>
      <c r="O9321" s="19">
        <f t="shared" si="1663"/>
        <v>8</v>
      </c>
      <c r="P9321" s="19" t="str">
        <f t="shared" si="1663"/>
        <v/>
      </c>
      <c r="Q9321" s="19" t="str">
        <f t="shared" si="1663"/>
        <v/>
      </c>
      <c r="R9321" s="19">
        <f t="shared" si="1663"/>
        <v>15</v>
      </c>
    </row>
    <row r="9322" spans="1:18" ht="20.25">
      <c r="A9322" s="18" t="s">
        <v>2436</v>
      </c>
      <c r="B9322" s="20">
        <v>9318</v>
      </c>
      <c r="C9322" s="35" t="s">
        <v>27734</v>
      </c>
      <c r="D9322" s="24" t="s">
        <v>11838</v>
      </c>
      <c r="E9322" s="27" t="s">
        <v>23146</v>
      </c>
      <c r="F9322" s="26" t="str">
        <f t="shared" si="1655"/>
        <v>有守</v>
      </c>
      <c r="G9322" s="26" t="str">
        <f t="shared" si="1656"/>
        <v>從女聲</v>
      </c>
      <c r="H9322" s="26" t="str">
        <f t="shared" si="1657"/>
        <v>胡田</v>
      </c>
      <c r="I9322" s="41" t="str">
        <f t="shared" si="1658"/>
        <v>4. 形声</v>
      </c>
      <c r="J9322" s="19" t="str">
        <f t="shared" si="1662"/>
        <v/>
      </c>
      <c r="K9322" s="19">
        <f t="shared" si="1662"/>
        <v>3</v>
      </c>
      <c r="L9322" s="19" t="str">
        <f t="shared" si="1662"/>
        <v/>
      </c>
      <c r="M9322" s="19">
        <f t="shared" si="1662"/>
        <v>4</v>
      </c>
      <c r="N9322" s="19" t="str">
        <f t="shared" si="1660"/>
        <v/>
      </c>
      <c r="O9322" s="19">
        <f t="shared" si="1663"/>
        <v>7</v>
      </c>
      <c r="P9322" s="19" t="str">
        <f t="shared" si="1663"/>
        <v/>
      </c>
      <c r="Q9322" s="19" t="str">
        <f t="shared" si="1663"/>
        <v/>
      </c>
      <c r="R9322" s="19">
        <f t="shared" si="1663"/>
        <v>10</v>
      </c>
    </row>
    <row r="9323" spans="1:18" ht="20.25">
      <c r="A9323" s="18" t="s">
        <v>2437</v>
      </c>
      <c r="B9323" s="20">
        <v>9319</v>
      </c>
      <c r="C9323" s="35" t="s">
        <v>27735</v>
      </c>
      <c r="D9323" s="24" t="s">
        <v>12683</v>
      </c>
      <c r="E9323" s="27" t="s">
        <v>23147</v>
      </c>
      <c r="F9323" s="26" t="str">
        <f t="shared" si="1655"/>
        <v/>
      </c>
      <c r="G9323" s="26" t="str">
        <f t="shared" si="1656"/>
        <v/>
      </c>
      <c r="H9323" s="26" t="str">
        <f t="shared" si="1657"/>
        <v>芳連</v>
      </c>
      <c r="I9323" s="41" t="str">
        <f t="shared" si="1658"/>
        <v>4. 形声</v>
      </c>
      <c r="J9323" s="19" t="str">
        <f t="shared" si="1662"/>
        <v/>
      </c>
      <c r="K9323" s="19" t="str">
        <f t="shared" si="1662"/>
        <v/>
      </c>
      <c r="L9323" s="19" t="str">
        <f t="shared" si="1662"/>
        <v/>
      </c>
      <c r="M9323" s="19">
        <f t="shared" si="1662"/>
        <v>3</v>
      </c>
      <c r="N9323" s="19" t="str">
        <f t="shared" si="1660"/>
        <v/>
      </c>
      <c r="O9323" s="19">
        <f t="shared" si="1663"/>
        <v>6</v>
      </c>
      <c r="P9323" s="19" t="str">
        <f t="shared" si="1663"/>
        <v/>
      </c>
      <c r="Q9323" s="19" t="str">
        <f t="shared" si="1663"/>
        <v/>
      </c>
      <c r="R9323" s="19">
        <f t="shared" si="1663"/>
        <v>9</v>
      </c>
    </row>
    <row r="9324" spans="1:18" ht="20.25">
      <c r="A9324" s="18" t="s">
        <v>2438</v>
      </c>
      <c r="B9324" s="20">
        <v>9320</v>
      </c>
      <c r="C9324" s="35" t="s">
        <v>27736</v>
      </c>
      <c r="D9324" s="24" t="s">
        <v>12565</v>
      </c>
      <c r="E9324" s="27" t="s">
        <v>23148</v>
      </c>
      <c r="F9324" s="26" t="str">
        <f t="shared" si="1655"/>
        <v>侮易</v>
      </c>
      <c r="G9324" s="26" t="str">
        <f t="shared" si="1656"/>
        <v>從女曼聲</v>
      </c>
      <c r="H9324" s="26" t="str">
        <f t="shared" si="1657"/>
        <v>謀患</v>
      </c>
      <c r="I9324" s="41" t="str">
        <f t="shared" si="1658"/>
        <v>4. 形声</v>
      </c>
      <c r="J9324" s="19" t="str">
        <f t="shared" si="1662"/>
        <v/>
      </c>
      <c r="K9324" s="19">
        <f t="shared" si="1662"/>
        <v>3</v>
      </c>
      <c r="L9324" s="19" t="str">
        <f t="shared" si="1662"/>
        <v/>
      </c>
      <c r="M9324" s="19">
        <f t="shared" si="1662"/>
        <v>4</v>
      </c>
      <c r="N9324" s="19" t="str">
        <f t="shared" si="1660"/>
        <v/>
      </c>
      <c r="O9324" s="19">
        <f t="shared" si="1663"/>
        <v>7</v>
      </c>
      <c r="P9324" s="19" t="str">
        <f t="shared" si="1663"/>
        <v/>
      </c>
      <c r="Q9324" s="19" t="str">
        <f t="shared" si="1663"/>
        <v/>
      </c>
      <c r="R9324" s="19">
        <f t="shared" si="1663"/>
        <v>10</v>
      </c>
    </row>
    <row r="9325" spans="1:18" ht="20.25">
      <c r="A9325" s="18" t="s">
        <v>2439</v>
      </c>
      <c r="B9325" s="20">
        <v>9321</v>
      </c>
      <c r="C9325" s="35"/>
      <c r="D9325" s="24" t="s">
        <v>12564</v>
      </c>
      <c r="E9325" s="27" t="s">
        <v>23149</v>
      </c>
      <c r="F9325" s="26" t="str">
        <f t="shared" si="1655"/>
        <v>疾言失次</v>
      </c>
      <c r="G9325" s="26" t="str">
        <f t="shared" si="1656"/>
        <v>從女臿聲讀若懾</v>
      </c>
      <c r="H9325" s="26" t="str">
        <f t="shared" si="1657"/>
        <v>丑聶</v>
      </c>
      <c r="I9325" s="41" t="str">
        <f t="shared" si="1658"/>
        <v>4. 形声</v>
      </c>
      <c r="J9325" s="19" t="str">
        <f t="shared" ref="J9325:M9344" si="1664">IFERROR(FIND(J$4,$E9325),"")</f>
        <v/>
      </c>
      <c r="K9325" s="19">
        <f t="shared" si="1664"/>
        <v>5</v>
      </c>
      <c r="L9325" s="19" t="str">
        <f t="shared" si="1664"/>
        <v/>
      </c>
      <c r="M9325" s="19">
        <f t="shared" si="1664"/>
        <v>6</v>
      </c>
      <c r="N9325" s="19" t="str">
        <f t="shared" si="1660"/>
        <v/>
      </c>
      <c r="O9325" s="19">
        <f t="shared" ref="O9325:R9344" si="1665">IFERROR(FIND(O$4,$E9325),"")</f>
        <v>9</v>
      </c>
      <c r="P9325" s="19" t="str">
        <f t="shared" si="1665"/>
        <v/>
      </c>
      <c r="Q9325" s="19" t="str">
        <f t="shared" si="1665"/>
        <v/>
      </c>
      <c r="R9325" s="19">
        <f t="shared" si="1665"/>
        <v>15</v>
      </c>
    </row>
    <row r="9326" spans="1:18" ht="20.25">
      <c r="A9326" s="18" t="s">
        <v>2440</v>
      </c>
      <c r="B9326" s="20">
        <v>9322</v>
      </c>
      <c r="C9326" s="35" t="s">
        <v>27737</v>
      </c>
      <c r="D9326" s="24" t="s">
        <v>11998</v>
      </c>
      <c r="E9326" s="27" t="s">
        <v>23150</v>
      </c>
      <c r="F9326" s="26" t="str">
        <f t="shared" si="1655"/>
        <v>弱</v>
      </c>
      <c r="G9326" s="26" t="str">
        <f t="shared" si="1656"/>
        <v>一曰下妻也從女需聲</v>
      </c>
      <c r="H9326" s="26" t="str">
        <f t="shared" si="1657"/>
        <v>相俞</v>
      </c>
      <c r="I9326" s="41" t="str">
        <f t="shared" si="1658"/>
        <v>4. 形声</v>
      </c>
      <c r="J9326" s="19" t="str">
        <f t="shared" si="1664"/>
        <v/>
      </c>
      <c r="K9326" s="19">
        <f t="shared" si="1664"/>
        <v>2</v>
      </c>
      <c r="L9326" s="19" t="str">
        <f t="shared" si="1664"/>
        <v/>
      </c>
      <c r="M9326" s="19">
        <f t="shared" si="1664"/>
        <v>8</v>
      </c>
      <c r="N9326" s="19" t="str">
        <f t="shared" si="1660"/>
        <v/>
      </c>
      <c r="O9326" s="19">
        <f t="shared" si="1665"/>
        <v>11</v>
      </c>
      <c r="P9326" s="19" t="str">
        <f t="shared" si="1665"/>
        <v/>
      </c>
      <c r="Q9326" s="19" t="str">
        <f t="shared" si="1665"/>
        <v/>
      </c>
      <c r="R9326" s="19">
        <f t="shared" si="1665"/>
        <v>14</v>
      </c>
    </row>
    <row r="9327" spans="1:18" ht="20.25">
      <c r="A9327" s="18" t="s">
        <v>2441</v>
      </c>
      <c r="B9327" s="20">
        <v>9323</v>
      </c>
      <c r="C9327" s="35" t="s">
        <v>27738</v>
      </c>
      <c r="D9327" s="24" t="s">
        <v>12832</v>
      </c>
      <c r="E9327" s="27" t="s">
        <v>23151</v>
      </c>
      <c r="F9327" s="26" t="str">
        <f t="shared" si="1655"/>
        <v>不肖</v>
      </c>
      <c r="G9327" s="26" t="str">
        <f t="shared" si="1656"/>
        <v>從女否聲讀若竹皮箁</v>
      </c>
      <c r="H9327" s="26" t="str">
        <f t="shared" si="1657"/>
        <v>匹才</v>
      </c>
      <c r="I9327" s="41" t="str">
        <f t="shared" si="1658"/>
        <v>4. 形声</v>
      </c>
      <c r="J9327" s="19" t="str">
        <f t="shared" si="1664"/>
        <v/>
      </c>
      <c r="K9327" s="19">
        <f t="shared" si="1664"/>
        <v>3</v>
      </c>
      <c r="L9327" s="19" t="str">
        <f t="shared" si="1664"/>
        <v/>
      </c>
      <c r="M9327" s="19">
        <f t="shared" si="1664"/>
        <v>4</v>
      </c>
      <c r="N9327" s="19" t="str">
        <f t="shared" si="1660"/>
        <v/>
      </c>
      <c r="O9327" s="19">
        <f t="shared" si="1665"/>
        <v>7</v>
      </c>
      <c r="P9327" s="19" t="str">
        <f t="shared" si="1665"/>
        <v/>
      </c>
      <c r="Q9327" s="19" t="str">
        <f t="shared" si="1665"/>
        <v/>
      </c>
      <c r="R9327" s="19">
        <f t="shared" si="1665"/>
        <v>15</v>
      </c>
    </row>
    <row r="9328" spans="1:18" ht="20.25">
      <c r="A9328" s="18" t="s">
        <v>2442</v>
      </c>
      <c r="B9328" s="20">
        <v>9324</v>
      </c>
      <c r="C9328" s="35" t="s">
        <v>27739</v>
      </c>
      <c r="D9328" s="24" t="s">
        <v>11920</v>
      </c>
      <c r="E9328" s="27" t="s">
        <v>23152</v>
      </c>
      <c r="F9328" s="26" t="str">
        <f t="shared" si="1655"/>
        <v>遲鈍</v>
      </c>
      <c r="G9328" s="26" t="str">
        <f t="shared" si="1656"/>
        <v>從女臺聲闒嬯亦如之</v>
      </c>
      <c r="H9328" s="26" t="str">
        <f t="shared" si="1657"/>
        <v>徒哀</v>
      </c>
      <c r="I9328" s="41" t="str">
        <f t="shared" si="1658"/>
        <v>4. 形声</v>
      </c>
      <c r="J9328" s="19" t="str">
        <f t="shared" si="1664"/>
        <v/>
      </c>
      <c r="K9328" s="19">
        <f t="shared" si="1664"/>
        <v>3</v>
      </c>
      <c r="L9328" s="19" t="str">
        <f t="shared" si="1664"/>
        <v/>
      </c>
      <c r="M9328" s="19">
        <f t="shared" si="1664"/>
        <v>4</v>
      </c>
      <c r="N9328" s="19" t="str">
        <f t="shared" si="1660"/>
        <v/>
      </c>
      <c r="O9328" s="19">
        <f t="shared" si="1665"/>
        <v>7</v>
      </c>
      <c r="P9328" s="19" t="str">
        <f t="shared" si="1665"/>
        <v/>
      </c>
      <c r="Q9328" s="19" t="str">
        <f t="shared" si="1665"/>
        <v/>
      </c>
      <c r="R9328" s="19">
        <f t="shared" si="1665"/>
        <v>15</v>
      </c>
    </row>
    <row r="9329" spans="1:18" ht="20.25">
      <c r="A9329" s="18" t="s">
        <v>2443</v>
      </c>
      <c r="B9329" s="20">
        <v>9325</v>
      </c>
      <c r="C9329" s="35"/>
      <c r="D9329" s="24" t="s">
        <v>13462</v>
      </c>
      <c r="E9329" s="27" t="s">
        <v>23153</v>
      </c>
      <c r="F9329" s="26" t="str">
        <f t="shared" si="1655"/>
        <v>下志貪頑</v>
      </c>
      <c r="G9329" s="26" t="str">
        <f t="shared" si="1656"/>
        <v>從女覃聲讀若深</v>
      </c>
      <c r="H9329" s="26" t="str">
        <f t="shared" si="1657"/>
        <v>乃忝</v>
      </c>
      <c r="I9329" s="41" t="str">
        <f t="shared" si="1658"/>
        <v>4. 形声</v>
      </c>
      <c r="J9329" s="19" t="str">
        <f t="shared" si="1664"/>
        <v/>
      </c>
      <c r="K9329" s="19">
        <f t="shared" si="1664"/>
        <v>5</v>
      </c>
      <c r="L9329" s="19" t="str">
        <f t="shared" si="1664"/>
        <v/>
      </c>
      <c r="M9329" s="19">
        <f t="shared" si="1664"/>
        <v>6</v>
      </c>
      <c r="N9329" s="19" t="str">
        <f t="shared" si="1660"/>
        <v/>
      </c>
      <c r="O9329" s="19">
        <f t="shared" si="1665"/>
        <v>9</v>
      </c>
      <c r="P9329" s="19" t="str">
        <f t="shared" si="1665"/>
        <v/>
      </c>
      <c r="Q9329" s="19" t="str">
        <f t="shared" si="1665"/>
        <v/>
      </c>
      <c r="R9329" s="19">
        <f t="shared" si="1665"/>
        <v>15</v>
      </c>
    </row>
    <row r="9330" spans="1:18" ht="20.25">
      <c r="A9330" s="18" t="s">
        <v>2444</v>
      </c>
      <c r="B9330" s="20">
        <v>9326</v>
      </c>
      <c r="C9330" s="35"/>
      <c r="D9330" s="24" t="s">
        <v>14052</v>
      </c>
      <c r="E9330" s="27" t="s">
        <v>23154</v>
      </c>
      <c r="F9330" s="26" t="str">
        <f t="shared" si="1655"/>
        <v>婪</v>
      </c>
      <c r="G9330" s="26" t="str">
        <f t="shared" si="1656"/>
        <v>從女參聲</v>
      </c>
      <c r="H9330" s="26" t="str">
        <f t="shared" si="1657"/>
        <v>七感</v>
      </c>
      <c r="I9330" s="41" t="str">
        <f t="shared" si="1658"/>
        <v>4. 形声</v>
      </c>
      <c r="J9330" s="19" t="str">
        <f t="shared" si="1664"/>
        <v/>
      </c>
      <c r="K9330" s="19">
        <f t="shared" si="1664"/>
        <v>2</v>
      </c>
      <c r="L9330" s="19" t="str">
        <f t="shared" si="1664"/>
        <v/>
      </c>
      <c r="M9330" s="19">
        <f t="shared" si="1664"/>
        <v>3</v>
      </c>
      <c r="N9330" s="19" t="str">
        <f t="shared" si="1660"/>
        <v/>
      </c>
      <c r="O9330" s="19">
        <f t="shared" si="1665"/>
        <v>6</v>
      </c>
      <c r="P9330" s="19" t="str">
        <f t="shared" si="1665"/>
        <v/>
      </c>
      <c r="Q9330" s="19" t="str">
        <f t="shared" si="1665"/>
        <v/>
      </c>
      <c r="R9330" s="19">
        <f t="shared" si="1665"/>
        <v>9</v>
      </c>
    </row>
    <row r="9331" spans="1:18" ht="20.25">
      <c r="A9331" s="18" t="s">
        <v>2445</v>
      </c>
      <c r="B9331" s="20">
        <v>9327</v>
      </c>
      <c r="C9331" s="35" t="s">
        <v>976</v>
      </c>
      <c r="D9331" s="24" t="s">
        <v>11789</v>
      </c>
      <c r="E9331" s="27" t="s">
        <v>23155</v>
      </c>
      <c r="F9331" s="26" t="str">
        <f t="shared" si="1655"/>
        <v>貪</v>
      </c>
      <c r="G9331" s="26" t="str">
        <f t="shared" si="1656"/>
        <v>從女林聲杜林說卜者黨相詐驗為婪讀若潭</v>
      </c>
      <c r="H9331" s="26" t="str">
        <f t="shared" si="1657"/>
        <v>盧含</v>
      </c>
      <c r="I9331" s="41" t="str">
        <f t="shared" si="1658"/>
        <v>4. 形声</v>
      </c>
      <c r="J9331" s="19" t="str">
        <f t="shared" si="1664"/>
        <v/>
      </c>
      <c r="K9331" s="19">
        <f t="shared" si="1664"/>
        <v>2</v>
      </c>
      <c r="L9331" s="19" t="str">
        <f t="shared" si="1664"/>
        <v/>
      </c>
      <c r="M9331" s="19">
        <f t="shared" si="1664"/>
        <v>3</v>
      </c>
      <c r="N9331" s="19" t="str">
        <f t="shared" si="1660"/>
        <v/>
      </c>
      <c r="O9331" s="19">
        <f t="shared" si="1665"/>
        <v>6</v>
      </c>
      <c r="P9331" s="19" t="str">
        <f t="shared" si="1665"/>
        <v/>
      </c>
      <c r="Q9331" s="19" t="str">
        <f t="shared" si="1665"/>
        <v/>
      </c>
      <c r="R9331" s="19">
        <f t="shared" si="1665"/>
        <v>23</v>
      </c>
    </row>
    <row r="9332" spans="1:18" ht="20.25">
      <c r="A9332" s="18" t="s">
        <v>2446</v>
      </c>
      <c r="B9332" s="20">
        <v>9328</v>
      </c>
      <c r="C9332" s="35" t="s">
        <v>27740</v>
      </c>
      <c r="D9332" s="24" t="s">
        <v>13476</v>
      </c>
      <c r="E9332" s="27" t="s">
        <v>23156</v>
      </c>
      <c r="F9332" s="26" t="str">
        <f t="shared" si="1655"/>
        <v>懈</v>
      </c>
      <c r="G9332" s="26" t="str">
        <f t="shared" si="1656"/>
        <v>怠也一曰卧也從女賴聲</v>
      </c>
      <c r="H9332" s="26" t="str">
        <f t="shared" si="1657"/>
        <v>洛旱</v>
      </c>
      <c r="I9332" s="41" t="str">
        <f t="shared" si="1658"/>
        <v>4. 形声</v>
      </c>
      <c r="J9332" s="19" t="str">
        <f t="shared" si="1664"/>
        <v/>
      </c>
      <c r="K9332" s="19">
        <f t="shared" si="1664"/>
        <v>2</v>
      </c>
      <c r="L9332" s="19" t="str">
        <f t="shared" si="1664"/>
        <v/>
      </c>
      <c r="M9332" s="19">
        <f t="shared" si="1664"/>
        <v>9</v>
      </c>
      <c r="N9332" s="19" t="str">
        <f t="shared" si="1660"/>
        <v/>
      </c>
      <c r="O9332" s="19">
        <f t="shared" si="1665"/>
        <v>12</v>
      </c>
      <c r="P9332" s="19" t="str">
        <f t="shared" si="1665"/>
        <v/>
      </c>
      <c r="Q9332" s="19" t="str">
        <f t="shared" si="1665"/>
        <v/>
      </c>
      <c r="R9332" s="19">
        <f t="shared" si="1665"/>
        <v>15</v>
      </c>
    </row>
    <row r="9333" spans="1:18" ht="20.25">
      <c r="A9333" s="18" t="s">
        <v>2447</v>
      </c>
      <c r="B9333" s="20">
        <v>9329</v>
      </c>
      <c r="C9333" s="36" t="s">
        <v>27741</v>
      </c>
      <c r="D9333" s="24" t="s">
        <v>12295</v>
      </c>
      <c r="E9333" s="27" t="s">
        <v>23157</v>
      </c>
      <c r="F9333" s="26" t="str">
        <f t="shared" si="1655"/>
        <v>空</v>
      </c>
      <c r="G9333" s="26" t="str">
        <f t="shared" si="1656"/>
        <v>從母中女空之意也一曰婁務也</v>
      </c>
      <c r="H9333" s="26" t="str">
        <f t="shared" si="1657"/>
        <v>洛矦</v>
      </c>
      <c r="I9333" s="41" t="str">
        <f t="shared" si="1658"/>
        <v/>
      </c>
      <c r="J9333" s="19" t="str">
        <f t="shared" si="1664"/>
        <v/>
      </c>
      <c r="K9333" s="19">
        <f t="shared" si="1664"/>
        <v>2</v>
      </c>
      <c r="L9333" s="19" t="str">
        <f t="shared" si="1664"/>
        <v/>
      </c>
      <c r="M9333" s="19">
        <f t="shared" si="1664"/>
        <v>3</v>
      </c>
      <c r="N9333" s="19" t="str">
        <f t="shared" si="1660"/>
        <v/>
      </c>
      <c r="O9333" s="19" t="str">
        <f t="shared" si="1665"/>
        <v/>
      </c>
      <c r="P9333" s="19" t="str">
        <f t="shared" si="1665"/>
        <v/>
      </c>
      <c r="Q9333" s="19" t="str">
        <f t="shared" si="1665"/>
        <v/>
      </c>
      <c r="R9333" s="19">
        <f t="shared" si="1665"/>
        <v>18</v>
      </c>
    </row>
    <row r="9334" spans="1:18" ht="20.25">
      <c r="A9334" s="18" t="s">
        <v>2448</v>
      </c>
      <c r="B9334" s="20">
        <v>9330</v>
      </c>
      <c r="C9334" s="36" t="s">
        <v>27741</v>
      </c>
      <c r="D9334" s="24" t="s">
        <v>12295</v>
      </c>
      <c r="E9334" s="27" t="s">
        <v>9171</v>
      </c>
      <c r="F9334" s="26" t="str">
        <f t="shared" si="1655"/>
        <v/>
      </c>
      <c r="G9334" s="26" t="str">
        <f t="shared" si="1656"/>
        <v/>
      </c>
      <c r="H9334" s="26" t="str">
        <f t="shared" si="1657"/>
        <v/>
      </c>
      <c r="I9334" s="41" t="str">
        <f t="shared" si="1658"/>
        <v/>
      </c>
      <c r="J9334" s="19">
        <f t="shared" si="1664"/>
        <v>1</v>
      </c>
      <c r="K9334" s="19" t="str">
        <f t="shared" si="1664"/>
        <v/>
      </c>
      <c r="L9334" s="19" t="str">
        <f t="shared" si="1664"/>
        <v/>
      </c>
      <c r="M9334" s="19" t="str">
        <f t="shared" si="1664"/>
        <v/>
      </c>
      <c r="N9334" s="19" t="str">
        <f t="shared" si="1660"/>
        <v/>
      </c>
      <c r="O9334" s="19" t="str">
        <f t="shared" si="1665"/>
        <v/>
      </c>
      <c r="P9334" s="19" t="str">
        <f t="shared" si="1665"/>
        <v/>
      </c>
      <c r="Q9334" s="19" t="str">
        <f t="shared" si="1665"/>
        <v/>
      </c>
      <c r="R9334" s="19" t="str">
        <f t="shared" si="1665"/>
        <v/>
      </c>
    </row>
    <row r="9335" spans="1:18" ht="20.25">
      <c r="A9335" s="18" t="s">
        <v>2449</v>
      </c>
      <c r="B9335" s="20">
        <v>9331</v>
      </c>
      <c r="C9335" s="35" t="s">
        <v>27742</v>
      </c>
      <c r="D9335" s="24" t="s">
        <v>11705</v>
      </c>
      <c r="E9335" s="27" t="s">
        <v>23158</v>
      </c>
      <c r="F9335" s="26" t="str">
        <f t="shared" si="1655"/>
        <v>娎㛍</v>
      </c>
      <c r="G9335" s="26" t="str">
        <f t="shared" si="1656"/>
        <v>從女折聲</v>
      </c>
      <c r="H9335" s="26" t="str">
        <f t="shared" si="1657"/>
        <v>許列</v>
      </c>
      <c r="I9335" s="41" t="str">
        <f t="shared" si="1658"/>
        <v>4. 形声</v>
      </c>
      <c r="J9335" s="19" t="str">
        <f t="shared" si="1664"/>
        <v/>
      </c>
      <c r="K9335" s="19">
        <f t="shared" si="1664"/>
        <v>3</v>
      </c>
      <c r="L9335" s="19" t="str">
        <f t="shared" si="1664"/>
        <v/>
      </c>
      <c r="M9335" s="19">
        <f t="shared" si="1664"/>
        <v>4</v>
      </c>
      <c r="N9335" s="19" t="str">
        <f t="shared" si="1660"/>
        <v/>
      </c>
      <c r="O9335" s="19">
        <f t="shared" si="1665"/>
        <v>7</v>
      </c>
      <c r="P9335" s="19" t="str">
        <f t="shared" si="1665"/>
        <v/>
      </c>
      <c r="Q9335" s="19" t="str">
        <f t="shared" si="1665"/>
        <v/>
      </c>
      <c r="R9335" s="19">
        <f t="shared" si="1665"/>
        <v>10</v>
      </c>
    </row>
    <row r="9336" spans="1:18" ht="20.25">
      <c r="A9336" s="18" t="s">
        <v>2450</v>
      </c>
      <c r="B9336" s="20">
        <v>9332</v>
      </c>
      <c r="C9336" s="35"/>
      <c r="D9336" s="24" t="s">
        <v>12350</v>
      </c>
      <c r="E9336" s="27" t="s">
        <v>23159</v>
      </c>
      <c r="F9336" s="26" t="str">
        <f t="shared" si="1655"/>
        <v>得志㛍㛍一曰㛍息</v>
      </c>
      <c r="G9336" s="26" t="str">
        <f t="shared" si="1656"/>
        <v>一曰少气也從女夾聲</v>
      </c>
      <c r="H9336" s="26" t="str">
        <f t="shared" si="1657"/>
        <v>呼帖</v>
      </c>
      <c r="I9336" s="41" t="str">
        <f t="shared" si="1658"/>
        <v>4. 形声</v>
      </c>
      <c r="J9336" s="19" t="str">
        <f t="shared" si="1664"/>
        <v/>
      </c>
      <c r="K9336" s="19">
        <f t="shared" si="1664"/>
        <v>9</v>
      </c>
      <c r="L9336" s="19" t="str">
        <f t="shared" si="1664"/>
        <v/>
      </c>
      <c r="M9336" s="19">
        <f t="shared" si="1664"/>
        <v>15</v>
      </c>
      <c r="N9336" s="19" t="str">
        <f t="shared" si="1660"/>
        <v/>
      </c>
      <c r="O9336" s="19">
        <f t="shared" si="1665"/>
        <v>18</v>
      </c>
      <c r="P9336" s="19" t="str">
        <f t="shared" si="1665"/>
        <v/>
      </c>
      <c r="Q9336" s="19" t="str">
        <f t="shared" si="1665"/>
        <v/>
      </c>
      <c r="R9336" s="19">
        <f t="shared" si="1665"/>
        <v>21</v>
      </c>
    </row>
    <row r="9337" spans="1:18" ht="20.25">
      <c r="A9337" s="18" t="s">
        <v>2451</v>
      </c>
      <c r="B9337" s="20">
        <v>9333</v>
      </c>
      <c r="C9337" s="36" t="s">
        <v>27743</v>
      </c>
      <c r="D9337" s="24" t="s">
        <v>14053</v>
      </c>
      <c r="E9337" s="27" t="s">
        <v>23160</v>
      </c>
      <c r="F9337" s="26" t="str">
        <f t="shared" si="1655"/>
        <v>苛</v>
      </c>
      <c r="G9337" s="26" t="str">
        <f t="shared" si="1656"/>
        <v>一曰擾戲弄也一曰嬥也從女堯聲</v>
      </c>
      <c r="H9337" s="26" t="str">
        <f t="shared" si="1657"/>
        <v>奴鳥</v>
      </c>
      <c r="I9337" s="41" t="str">
        <f t="shared" si="1658"/>
        <v>4. 形声</v>
      </c>
      <c r="J9337" s="19" t="str">
        <f t="shared" si="1664"/>
        <v/>
      </c>
      <c r="K9337" s="19">
        <f t="shared" si="1664"/>
        <v>2</v>
      </c>
      <c r="L9337" s="19" t="str">
        <f t="shared" si="1664"/>
        <v/>
      </c>
      <c r="M9337" s="19">
        <f t="shared" si="1664"/>
        <v>13</v>
      </c>
      <c r="N9337" s="19" t="str">
        <f t="shared" si="1660"/>
        <v/>
      </c>
      <c r="O9337" s="19">
        <f t="shared" si="1665"/>
        <v>16</v>
      </c>
      <c r="P9337" s="19" t="str">
        <f t="shared" si="1665"/>
        <v/>
      </c>
      <c r="Q9337" s="19" t="str">
        <f t="shared" si="1665"/>
        <v/>
      </c>
      <c r="R9337" s="19">
        <f t="shared" si="1665"/>
        <v>19</v>
      </c>
    </row>
    <row r="9338" spans="1:18" ht="20.25">
      <c r="A9338" s="18" t="s">
        <v>2452</v>
      </c>
      <c r="B9338" s="20">
        <v>9334</v>
      </c>
      <c r="C9338" s="35"/>
      <c r="D9338" s="24" t="s">
        <v>13272</v>
      </c>
      <c r="E9338" s="27" t="s">
        <v>23161</v>
      </c>
      <c r="F9338" s="26" t="str">
        <f t="shared" si="1655"/>
        <v>惡</v>
      </c>
      <c r="G9338" s="26" t="str">
        <f t="shared" si="1656"/>
        <v>一曰人皃從女毁聲</v>
      </c>
      <c r="H9338" s="26" t="str">
        <f t="shared" si="1657"/>
        <v>許委</v>
      </c>
      <c r="I9338" s="41" t="str">
        <f t="shared" si="1658"/>
        <v>4. 形声</v>
      </c>
      <c r="J9338" s="19" t="str">
        <f t="shared" si="1664"/>
        <v/>
      </c>
      <c r="K9338" s="19">
        <f t="shared" si="1664"/>
        <v>2</v>
      </c>
      <c r="L9338" s="19" t="str">
        <f t="shared" si="1664"/>
        <v/>
      </c>
      <c r="M9338" s="19">
        <f t="shared" si="1664"/>
        <v>7</v>
      </c>
      <c r="N9338" s="19" t="str">
        <f t="shared" si="1660"/>
        <v/>
      </c>
      <c r="O9338" s="19">
        <f t="shared" si="1665"/>
        <v>10</v>
      </c>
      <c r="P9338" s="19" t="str">
        <f t="shared" si="1665"/>
        <v/>
      </c>
      <c r="Q9338" s="19" t="str">
        <f t="shared" si="1665"/>
        <v/>
      </c>
      <c r="R9338" s="19">
        <f t="shared" si="1665"/>
        <v>13</v>
      </c>
    </row>
    <row r="9339" spans="1:18" ht="20.25">
      <c r="A9339" s="18" t="s">
        <v>2453</v>
      </c>
      <c r="B9339" s="20">
        <v>9335</v>
      </c>
      <c r="C9339" s="35" t="s">
        <v>5099</v>
      </c>
      <c r="D9339" s="24" t="s">
        <v>11723</v>
      </c>
      <c r="E9339" s="27" t="s">
        <v>23162</v>
      </c>
      <c r="F9339" s="26" t="str">
        <f t="shared" si="1655"/>
        <v>誹</v>
      </c>
      <c r="G9339" s="26" t="str">
        <f t="shared" si="1656"/>
        <v>一曰翼便也從女刪省聲</v>
      </c>
      <c r="H9339" s="26" t="str">
        <f t="shared" si="1657"/>
        <v>所晏</v>
      </c>
      <c r="I9339" s="41" t="str">
        <f t="shared" si="1658"/>
        <v>4. 形声</v>
      </c>
      <c r="J9339" s="19" t="str">
        <f t="shared" si="1664"/>
        <v/>
      </c>
      <c r="K9339" s="19">
        <f t="shared" si="1664"/>
        <v>2</v>
      </c>
      <c r="L9339" s="19" t="str">
        <f t="shared" si="1664"/>
        <v/>
      </c>
      <c r="M9339" s="19">
        <f t="shared" si="1664"/>
        <v>8</v>
      </c>
      <c r="N9339" s="19" t="str">
        <f t="shared" si="1660"/>
        <v/>
      </c>
      <c r="O9339" s="19">
        <f t="shared" si="1665"/>
        <v>12</v>
      </c>
      <c r="P9339" s="19" t="str">
        <f t="shared" si="1665"/>
        <v/>
      </c>
      <c r="Q9339" s="19" t="str">
        <f t="shared" si="1665"/>
        <v/>
      </c>
      <c r="R9339" s="19">
        <f t="shared" si="1665"/>
        <v>15</v>
      </c>
    </row>
    <row r="9340" spans="1:18" ht="20.25">
      <c r="A9340" s="18" t="s">
        <v>2454</v>
      </c>
      <c r="B9340" s="20">
        <v>9336</v>
      </c>
      <c r="C9340" s="35"/>
      <c r="D9340" s="24" t="s">
        <v>12366</v>
      </c>
      <c r="E9340" s="27" t="s">
        <v>23163</v>
      </c>
      <c r="F9340" s="26" t="str">
        <f t="shared" si="1655"/>
        <v>醜</v>
      </c>
      <c r="G9340" s="26" t="str">
        <f t="shared" si="1656"/>
        <v>一曰老嫗也從女酋聲讀若蹴</v>
      </c>
      <c r="H9340" s="26" t="str">
        <f t="shared" si="1657"/>
        <v>七宿</v>
      </c>
      <c r="I9340" s="41" t="str">
        <f t="shared" si="1658"/>
        <v>4. 形声</v>
      </c>
      <c r="J9340" s="19" t="str">
        <f t="shared" si="1664"/>
        <v/>
      </c>
      <c r="K9340" s="19">
        <f t="shared" si="1664"/>
        <v>2</v>
      </c>
      <c r="L9340" s="19" t="str">
        <f t="shared" si="1664"/>
        <v/>
      </c>
      <c r="M9340" s="19">
        <f t="shared" si="1664"/>
        <v>8</v>
      </c>
      <c r="N9340" s="19" t="str">
        <f t="shared" si="1660"/>
        <v/>
      </c>
      <c r="O9340" s="19">
        <f t="shared" si="1665"/>
        <v>11</v>
      </c>
      <c r="P9340" s="19" t="str">
        <f t="shared" si="1665"/>
        <v/>
      </c>
      <c r="Q9340" s="19" t="str">
        <f t="shared" si="1665"/>
        <v/>
      </c>
      <c r="R9340" s="19">
        <f t="shared" si="1665"/>
        <v>17</v>
      </c>
    </row>
    <row r="9341" spans="1:18" ht="20.25">
      <c r="A9341" s="18" t="s">
        <v>2455</v>
      </c>
      <c r="B9341" s="20">
        <v>9337</v>
      </c>
      <c r="C9341" s="35"/>
      <c r="D9341" s="24" t="s">
        <v>12424</v>
      </c>
      <c r="E9341" s="27" t="s">
        <v>23164</v>
      </c>
      <c r="F9341" s="26" t="str">
        <f t="shared" si="1655"/>
        <v>母都醜</v>
      </c>
      <c r="G9341" s="26" t="str">
        <f t="shared" si="1656"/>
        <v>從女莫聲</v>
      </c>
      <c r="H9341" s="26" t="str">
        <f t="shared" si="1657"/>
        <v>莫胡</v>
      </c>
      <c r="I9341" s="41" t="str">
        <f t="shared" si="1658"/>
        <v>4. 形声</v>
      </c>
      <c r="J9341" s="19" t="str">
        <f t="shared" si="1664"/>
        <v/>
      </c>
      <c r="K9341" s="19">
        <f t="shared" si="1664"/>
        <v>5</v>
      </c>
      <c r="L9341" s="19" t="str">
        <f t="shared" si="1664"/>
        <v/>
      </c>
      <c r="M9341" s="19">
        <f t="shared" si="1664"/>
        <v>6</v>
      </c>
      <c r="N9341" s="19" t="str">
        <f t="shared" si="1660"/>
        <v/>
      </c>
      <c r="O9341" s="19">
        <f t="shared" si="1665"/>
        <v>9</v>
      </c>
      <c r="P9341" s="19" t="str">
        <f t="shared" si="1665"/>
        <v/>
      </c>
      <c r="Q9341" s="19" t="str">
        <f t="shared" si="1665"/>
        <v/>
      </c>
      <c r="R9341" s="19">
        <f t="shared" si="1665"/>
        <v>12</v>
      </c>
    </row>
    <row r="9342" spans="1:18" ht="20.25">
      <c r="A9342" s="18" t="s">
        <v>2456</v>
      </c>
      <c r="B9342" s="20">
        <v>9338</v>
      </c>
      <c r="C9342" s="35" t="s">
        <v>27744</v>
      </c>
      <c r="D9342" s="24" t="s">
        <v>12631</v>
      </c>
      <c r="E9342" s="27" t="s">
        <v>23165</v>
      </c>
      <c r="F9342" s="26" t="str">
        <f t="shared" si="1655"/>
        <v>往來婓婓</v>
      </c>
      <c r="G9342" s="26" t="str">
        <f t="shared" si="1656"/>
        <v>一曰醜皃從女非聲</v>
      </c>
      <c r="H9342" s="26" t="str">
        <f t="shared" si="1657"/>
        <v>芳非</v>
      </c>
      <c r="I9342" s="41" t="str">
        <f t="shared" si="1658"/>
        <v>4. 形声</v>
      </c>
      <c r="J9342" s="19" t="str">
        <f t="shared" si="1664"/>
        <v/>
      </c>
      <c r="K9342" s="19">
        <f t="shared" si="1664"/>
        <v>5</v>
      </c>
      <c r="L9342" s="19" t="str">
        <f t="shared" si="1664"/>
        <v/>
      </c>
      <c r="M9342" s="19">
        <f t="shared" si="1664"/>
        <v>10</v>
      </c>
      <c r="N9342" s="19" t="str">
        <f t="shared" si="1660"/>
        <v/>
      </c>
      <c r="O9342" s="19">
        <f t="shared" si="1665"/>
        <v>13</v>
      </c>
      <c r="P9342" s="19" t="str">
        <f t="shared" si="1665"/>
        <v/>
      </c>
      <c r="Q9342" s="19" t="str">
        <f t="shared" si="1665"/>
        <v/>
      </c>
      <c r="R9342" s="19">
        <f t="shared" si="1665"/>
        <v>16</v>
      </c>
    </row>
    <row r="9343" spans="1:18" ht="20.25">
      <c r="A9343" s="18" t="s">
        <v>2457</v>
      </c>
      <c r="B9343" s="20">
        <v>9339</v>
      </c>
      <c r="C9343" s="35" t="s">
        <v>27745</v>
      </c>
      <c r="D9343" s="24" t="s">
        <v>14054</v>
      </c>
      <c r="E9343" s="27" t="s">
        <v>23166</v>
      </c>
      <c r="F9343" s="26" t="str">
        <f t="shared" si="1655"/>
        <v>煩擾</v>
      </c>
      <c r="G9343" s="26" t="str">
        <f t="shared" si="1656"/>
        <v>一曰肥大也從女襄聲</v>
      </c>
      <c r="H9343" s="26" t="str">
        <f t="shared" si="1657"/>
        <v>女良</v>
      </c>
      <c r="I9343" s="41" t="str">
        <f t="shared" si="1658"/>
        <v>4. 形声</v>
      </c>
      <c r="J9343" s="19" t="str">
        <f t="shared" si="1664"/>
        <v/>
      </c>
      <c r="K9343" s="19">
        <f t="shared" si="1664"/>
        <v>3</v>
      </c>
      <c r="L9343" s="19" t="str">
        <f t="shared" si="1664"/>
        <v/>
      </c>
      <c r="M9343" s="19">
        <f t="shared" si="1664"/>
        <v>9</v>
      </c>
      <c r="N9343" s="19" t="str">
        <f t="shared" si="1660"/>
        <v/>
      </c>
      <c r="O9343" s="19">
        <f t="shared" si="1665"/>
        <v>12</v>
      </c>
      <c r="P9343" s="19" t="str">
        <f t="shared" si="1665"/>
        <v/>
      </c>
      <c r="Q9343" s="19" t="str">
        <f t="shared" si="1665"/>
        <v/>
      </c>
      <c r="R9343" s="19">
        <f t="shared" si="1665"/>
        <v>15</v>
      </c>
    </row>
    <row r="9344" spans="1:18" ht="20.25">
      <c r="A9344" s="18" t="s">
        <v>2458</v>
      </c>
      <c r="B9344" s="20">
        <v>9340</v>
      </c>
      <c r="C9344" s="35" t="s">
        <v>27746</v>
      </c>
      <c r="D9344" s="24" t="s">
        <v>11948</v>
      </c>
      <c r="E9344" s="27" t="s">
        <v>23167</v>
      </c>
      <c r="F9344" s="26" t="str">
        <f t="shared" si="1655"/>
        <v>女黒色</v>
      </c>
      <c r="G9344" s="26" t="str">
        <f t="shared" si="1656"/>
        <v>從女會聲詩曰嬒蔚</v>
      </c>
      <c r="H9344" s="26" t="str">
        <f t="shared" si="1657"/>
        <v>古外</v>
      </c>
      <c r="I9344" s="41" t="str">
        <f t="shared" si="1658"/>
        <v>4. 形声</v>
      </c>
      <c r="J9344" s="19" t="str">
        <f t="shared" si="1664"/>
        <v/>
      </c>
      <c r="K9344" s="19">
        <f t="shared" si="1664"/>
        <v>4</v>
      </c>
      <c r="L9344" s="19" t="str">
        <f t="shared" si="1664"/>
        <v/>
      </c>
      <c r="M9344" s="19">
        <f t="shared" si="1664"/>
        <v>5</v>
      </c>
      <c r="N9344" s="19" t="str">
        <f t="shared" si="1660"/>
        <v/>
      </c>
      <c r="O9344" s="19">
        <f t="shared" si="1665"/>
        <v>8</v>
      </c>
      <c r="P9344" s="19" t="str">
        <f t="shared" si="1665"/>
        <v/>
      </c>
      <c r="Q9344" s="19" t="str">
        <f t="shared" si="1665"/>
        <v/>
      </c>
      <c r="R9344" s="19">
        <f t="shared" si="1665"/>
        <v>17</v>
      </c>
    </row>
    <row r="9345" spans="1:18" ht="20.25">
      <c r="A9345" s="18" t="s">
        <v>2459</v>
      </c>
      <c r="B9345" s="20">
        <v>9341</v>
      </c>
      <c r="C9345" s="35" t="s">
        <v>27747</v>
      </c>
      <c r="D9345" s="24" t="s">
        <v>11916</v>
      </c>
      <c r="E9345" s="27" t="s">
        <v>23168</v>
      </c>
      <c r="F9345" s="26" t="str">
        <f t="shared" si="1655"/>
        <v/>
      </c>
      <c r="G9345" s="26" t="str">
        <f t="shared" si="1656"/>
        <v/>
      </c>
      <c r="H9345" s="26" t="str">
        <f t="shared" si="1657"/>
        <v>而沇</v>
      </c>
      <c r="I9345" s="41" t="str">
        <f t="shared" si="1658"/>
        <v>4. 形声</v>
      </c>
      <c r="J9345" s="19" t="str">
        <f t="shared" ref="J9345:M9364" si="1666">IFERROR(FIND(J$4,$E9345),"")</f>
        <v/>
      </c>
      <c r="K9345" s="19" t="str">
        <f t="shared" si="1666"/>
        <v/>
      </c>
      <c r="L9345" s="19" t="str">
        <f t="shared" si="1666"/>
        <v/>
      </c>
      <c r="M9345" s="19">
        <f t="shared" si="1666"/>
        <v>3</v>
      </c>
      <c r="N9345" s="19" t="str">
        <f t="shared" si="1660"/>
        <v/>
      </c>
      <c r="O9345" s="19">
        <f t="shared" ref="O9345:R9364" si="1667">IFERROR(FIND(O$4,$E9345),"")</f>
        <v>6</v>
      </c>
      <c r="P9345" s="19" t="str">
        <f t="shared" si="1667"/>
        <v/>
      </c>
      <c r="Q9345" s="19" t="str">
        <f t="shared" si="1667"/>
        <v/>
      </c>
      <c r="R9345" s="19">
        <f t="shared" si="1667"/>
        <v>9</v>
      </c>
    </row>
    <row r="9346" spans="1:18" ht="20.25">
      <c r="A9346" s="18" t="s">
        <v>2460</v>
      </c>
      <c r="B9346" s="20">
        <v>9342</v>
      </c>
      <c r="C9346" s="35"/>
      <c r="D9346" s="24" t="s">
        <v>12177</v>
      </c>
      <c r="E9346" s="27" t="s">
        <v>23169</v>
      </c>
      <c r="F9346" s="26" t="str">
        <f t="shared" si="1655"/>
        <v>誣拏</v>
      </c>
      <c r="G9346" s="26" t="str">
        <f t="shared" si="1656"/>
        <v>從女奄聲</v>
      </c>
      <c r="H9346" s="26" t="str">
        <f t="shared" si="1657"/>
        <v>依劒</v>
      </c>
      <c r="I9346" s="41" t="str">
        <f t="shared" si="1658"/>
        <v>4. 形声</v>
      </c>
      <c r="J9346" s="19" t="str">
        <f t="shared" si="1666"/>
        <v/>
      </c>
      <c r="K9346" s="19">
        <f t="shared" si="1666"/>
        <v>3</v>
      </c>
      <c r="L9346" s="19" t="str">
        <f t="shared" si="1666"/>
        <v/>
      </c>
      <c r="M9346" s="19">
        <f t="shared" si="1666"/>
        <v>4</v>
      </c>
      <c r="N9346" s="19" t="str">
        <f t="shared" si="1660"/>
        <v/>
      </c>
      <c r="O9346" s="19">
        <f t="shared" si="1667"/>
        <v>7</v>
      </c>
      <c r="P9346" s="19" t="str">
        <f t="shared" si="1667"/>
        <v/>
      </c>
      <c r="Q9346" s="19" t="str">
        <f t="shared" si="1667"/>
        <v/>
      </c>
      <c r="R9346" s="19">
        <f t="shared" si="1667"/>
        <v>10</v>
      </c>
    </row>
    <row r="9347" spans="1:18" ht="20.25">
      <c r="A9347" s="18" t="s">
        <v>2461</v>
      </c>
      <c r="B9347" s="20">
        <v>9343</v>
      </c>
      <c r="C9347" s="35"/>
      <c r="D9347" s="24" t="s">
        <v>13673</v>
      </c>
      <c r="E9347" s="27" t="s">
        <v>23170</v>
      </c>
      <c r="F9347" s="26" t="str">
        <f t="shared" si="1655"/>
        <v>過差</v>
      </c>
      <c r="G9347" s="26" t="str">
        <f t="shared" si="1656"/>
        <v>從女監聲論語曰小人窮斯㜮矣</v>
      </c>
      <c r="H9347" s="26" t="str">
        <f t="shared" si="1657"/>
        <v>盧噉</v>
      </c>
      <c r="I9347" s="41" t="str">
        <f t="shared" si="1658"/>
        <v>4. 形声</v>
      </c>
      <c r="J9347" s="19" t="str">
        <f t="shared" si="1666"/>
        <v/>
      </c>
      <c r="K9347" s="19">
        <f t="shared" si="1666"/>
        <v>3</v>
      </c>
      <c r="L9347" s="19" t="str">
        <f t="shared" si="1666"/>
        <v/>
      </c>
      <c r="M9347" s="19">
        <f t="shared" si="1666"/>
        <v>4</v>
      </c>
      <c r="N9347" s="19" t="str">
        <f t="shared" si="1660"/>
        <v/>
      </c>
      <c r="O9347" s="19">
        <f t="shared" si="1667"/>
        <v>7</v>
      </c>
      <c r="P9347" s="19" t="str">
        <f t="shared" si="1667"/>
        <v/>
      </c>
      <c r="Q9347" s="19" t="str">
        <f t="shared" si="1667"/>
        <v/>
      </c>
      <c r="R9347" s="19">
        <f t="shared" si="1667"/>
        <v>19</v>
      </c>
    </row>
    <row r="9348" spans="1:18" ht="20.25">
      <c r="A9348" s="18" t="s">
        <v>2462</v>
      </c>
      <c r="B9348" s="20">
        <v>9344</v>
      </c>
      <c r="C9348" s="35" t="s">
        <v>27748</v>
      </c>
      <c r="D9348" s="24" t="s">
        <v>13285</v>
      </c>
      <c r="E9348" s="27" t="s">
        <v>23171</v>
      </c>
      <c r="F9348" s="26" t="str">
        <f t="shared" si="1655"/>
        <v>侮易</v>
      </c>
      <c r="G9348" s="26" t="str">
        <f t="shared" si="1656"/>
        <v>從女敖聲</v>
      </c>
      <c r="H9348" s="26" t="str">
        <f t="shared" si="1657"/>
        <v>五到</v>
      </c>
      <c r="I9348" s="41" t="str">
        <f t="shared" si="1658"/>
        <v>4. 形声</v>
      </c>
      <c r="J9348" s="19" t="str">
        <f t="shared" si="1666"/>
        <v/>
      </c>
      <c r="K9348" s="19">
        <f t="shared" si="1666"/>
        <v>3</v>
      </c>
      <c r="L9348" s="19" t="str">
        <f t="shared" si="1666"/>
        <v/>
      </c>
      <c r="M9348" s="19">
        <f t="shared" si="1666"/>
        <v>4</v>
      </c>
      <c r="N9348" s="19" t="str">
        <f t="shared" si="1660"/>
        <v/>
      </c>
      <c r="O9348" s="19">
        <f t="shared" si="1667"/>
        <v>7</v>
      </c>
      <c r="P9348" s="19" t="str">
        <f t="shared" si="1667"/>
        <v/>
      </c>
      <c r="Q9348" s="19" t="str">
        <f t="shared" si="1667"/>
        <v/>
      </c>
      <c r="R9348" s="19">
        <f t="shared" si="1667"/>
        <v>10</v>
      </c>
    </row>
    <row r="9349" spans="1:18" ht="20.25">
      <c r="A9349" s="18" t="s">
        <v>6969</v>
      </c>
      <c r="B9349" s="20">
        <v>9345</v>
      </c>
      <c r="C9349" s="35" t="s">
        <v>27749</v>
      </c>
      <c r="D9349" s="24" t="s">
        <v>11698</v>
      </c>
      <c r="E9349" s="27" t="s">
        <v>23172</v>
      </c>
      <c r="F9349" s="26" t="str">
        <f t="shared" ref="F9349:F9412" si="1668">IFERROR(MID(E9349,1,K9349-1),"")</f>
        <v>私</v>
      </c>
      <c r="G9349" s="26" t="str">
        <f t="shared" ref="G9349:G9412" si="1669">IFERROR(MID($E9349,K9349+1,MIN(IF(Q9349=0,100,Q9349), IF(R9349=0,100,R9349))-3-K9349),"")</f>
        <v>從女㸒聲</v>
      </c>
      <c r="H9349" s="26" t="str">
        <f t="shared" ref="H9349:H9412" si="1670">IFERROR(MID($E9349,R9349-2,2),"")</f>
        <v>余箴</v>
      </c>
      <c r="I9349" s="41" t="str">
        <f t="shared" ref="I9349:I9412" si="1671">IFERROR(IF(N(P9349)&lt;&gt;0,"1.象形 or 2.指事",IF(N(M9349)*N(O9349)&lt;&gt;0,"4. 形声",IF(AND(N(M9349)*N(N9349)&lt;&gt;0, N9349&lt;Q9349),"3. 会意",""))),"")</f>
        <v>4. 形声</v>
      </c>
      <c r="J9349" s="19" t="str">
        <f t="shared" si="1666"/>
        <v/>
      </c>
      <c r="K9349" s="19">
        <f t="shared" si="1666"/>
        <v>3</v>
      </c>
      <c r="L9349" s="19" t="str">
        <f t="shared" si="1666"/>
        <v/>
      </c>
      <c r="M9349" s="19">
        <f t="shared" si="1666"/>
        <v>4</v>
      </c>
      <c r="N9349" s="19" t="str">
        <f t="shared" ref="N9349:N9412" si="1672">IFERROR(FIND(N$4,$E9349,M9349+1),"")</f>
        <v/>
      </c>
      <c r="O9349" s="19">
        <f t="shared" si="1667"/>
        <v>7</v>
      </c>
      <c r="P9349" s="19" t="str">
        <f t="shared" si="1667"/>
        <v/>
      </c>
      <c r="Q9349" s="19" t="str">
        <f t="shared" si="1667"/>
        <v/>
      </c>
      <c r="R9349" s="19">
        <f t="shared" si="1667"/>
        <v>10</v>
      </c>
    </row>
    <row r="9350" spans="1:18" ht="20.25">
      <c r="A9350" s="18" t="s">
        <v>6970</v>
      </c>
      <c r="B9350" s="20">
        <v>9346</v>
      </c>
      <c r="C9350" s="35" t="s">
        <v>5106</v>
      </c>
      <c r="D9350" s="24" t="s">
        <v>14055</v>
      </c>
      <c r="E9350" s="27" t="s">
        <v>23173</v>
      </c>
      <c r="F9350" s="26" t="str">
        <f t="shared" si="1668"/>
        <v>除</v>
      </c>
      <c r="G9350" s="26" t="str">
        <f t="shared" si="1669"/>
        <v>漢律齊人予妻婢姦曰姘從女幷聲</v>
      </c>
      <c r="H9350" s="26" t="str">
        <f t="shared" si="1670"/>
        <v>普耕</v>
      </c>
      <c r="I9350" s="41" t="str">
        <f t="shared" si="1671"/>
        <v>4. 形声</v>
      </c>
      <c r="J9350" s="19" t="str">
        <f t="shared" si="1666"/>
        <v/>
      </c>
      <c r="K9350" s="19">
        <f t="shared" si="1666"/>
        <v>2</v>
      </c>
      <c r="L9350" s="19" t="str">
        <f t="shared" si="1666"/>
        <v/>
      </c>
      <c r="M9350" s="19">
        <f t="shared" si="1666"/>
        <v>13</v>
      </c>
      <c r="N9350" s="19" t="str">
        <f t="shared" si="1672"/>
        <v/>
      </c>
      <c r="O9350" s="19">
        <f t="shared" si="1667"/>
        <v>16</v>
      </c>
      <c r="P9350" s="19" t="str">
        <f t="shared" si="1667"/>
        <v/>
      </c>
      <c r="Q9350" s="19" t="str">
        <f t="shared" si="1667"/>
        <v/>
      </c>
      <c r="R9350" s="19">
        <f t="shared" si="1667"/>
        <v>19</v>
      </c>
    </row>
    <row r="9351" spans="1:18" ht="20.25">
      <c r="A9351" s="18" t="s">
        <v>6971</v>
      </c>
      <c r="B9351" s="20">
        <v>9347</v>
      </c>
      <c r="C9351" s="35" t="s">
        <v>2900</v>
      </c>
      <c r="D9351" s="24" t="s">
        <v>14056</v>
      </c>
      <c r="E9351" s="27" t="s">
        <v>23174</v>
      </c>
      <c r="F9351" s="26" t="str">
        <f t="shared" si="1668"/>
        <v>犯婬</v>
      </c>
      <c r="G9351" s="26" t="str">
        <f t="shared" si="1669"/>
        <v>從女從干干亦聲</v>
      </c>
      <c r="H9351" s="26" t="str">
        <f t="shared" si="1670"/>
        <v>古寒</v>
      </c>
      <c r="I9351" s="41" t="str">
        <f t="shared" si="1671"/>
        <v>4. 形声</v>
      </c>
      <c r="J9351" s="19" t="str">
        <f t="shared" si="1666"/>
        <v/>
      </c>
      <c r="K9351" s="19">
        <f t="shared" si="1666"/>
        <v>3</v>
      </c>
      <c r="L9351" s="19" t="str">
        <f t="shared" si="1666"/>
        <v/>
      </c>
      <c r="M9351" s="19">
        <f t="shared" si="1666"/>
        <v>4</v>
      </c>
      <c r="N9351" s="19">
        <f t="shared" si="1672"/>
        <v>6</v>
      </c>
      <c r="O9351" s="19">
        <f t="shared" si="1667"/>
        <v>10</v>
      </c>
      <c r="P9351" s="19" t="str">
        <f t="shared" si="1667"/>
        <v/>
      </c>
      <c r="Q9351" s="19" t="str">
        <f t="shared" si="1667"/>
        <v/>
      </c>
      <c r="R9351" s="19">
        <f t="shared" si="1667"/>
        <v>13</v>
      </c>
    </row>
    <row r="9352" spans="1:18" ht="20.25">
      <c r="A9352" s="18" t="s">
        <v>6972</v>
      </c>
      <c r="B9352" s="20">
        <v>9348</v>
      </c>
      <c r="C9352" s="35" t="s">
        <v>27750</v>
      </c>
      <c r="D9352" s="24" t="s">
        <v>12054</v>
      </c>
      <c r="E9352" s="27" t="s">
        <v>23175</v>
      </c>
      <c r="F9352" s="26" t="str">
        <f t="shared" si="1668"/>
        <v>婦人汚</v>
      </c>
      <c r="G9352" s="26" t="str">
        <f t="shared" si="1669"/>
        <v>從女半聲漢律曰見姅變不得侍祠</v>
      </c>
      <c r="H9352" s="26" t="str">
        <f t="shared" si="1670"/>
        <v>博幔</v>
      </c>
      <c r="I9352" s="41" t="str">
        <f t="shared" si="1671"/>
        <v>4. 形声</v>
      </c>
      <c r="J9352" s="19" t="str">
        <f t="shared" si="1666"/>
        <v/>
      </c>
      <c r="K9352" s="19">
        <f t="shared" si="1666"/>
        <v>4</v>
      </c>
      <c r="L9352" s="19" t="str">
        <f t="shared" si="1666"/>
        <v/>
      </c>
      <c r="M9352" s="19">
        <f t="shared" si="1666"/>
        <v>5</v>
      </c>
      <c r="N9352" s="19" t="str">
        <f t="shared" si="1672"/>
        <v/>
      </c>
      <c r="O9352" s="19">
        <f t="shared" si="1667"/>
        <v>8</v>
      </c>
      <c r="P9352" s="19" t="str">
        <f t="shared" si="1667"/>
        <v/>
      </c>
      <c r="Q9352" s="19" t="str">
        <f t="shared" si="1667"/>
        <v/>
      </c>
      <c r="R9352" s="19">
        <f t="shared" si="1667"/>
        <v>21</v>
      </c>
    </row>
    <row r="9353" spans="1:18" ht="20.25">
      <c r="A9353" s="18" t="s">
        <v>6973</v>
      </c>
      <c r="B9353" s="20">
        <v>9349</v>
      </c>
      <c r="C9353" s="35" t="s">
        <v>27751</v>
      </c>
      <c r="D9353" s="24" t="s">
        <v>11661</v>
      </c>
      <c r="E9353" s="27" t="s">
        <v>23176</v>
      </c>
      <c r="F9353" s="26" t="str">
        <f t="shared" si="1668"/>
        <v>女出病</v>
      </c>
      <c r="G9353" s="26" t="str">
        <f t="shared" si="1669"/>
        <v>從女廷聲</v>
      </c>
      <c r="H9353" s="26" t="str">
        <f t="shared" si="1670"/>
        <v>徒鼎</v>
      </c>
      <c r="I9353" s="41" t="str">
        <f t="shared" si="1671"/>
        <v>4. 形声</v>
      </c>
      <c r="J9353" s="19" t="str">
        <f t="shared" si="1666"/>
        <v/>
      </c>
      <c r="K9353" s="19">
        <f t="shared" si="1666"/>
        <v>4</v>
      </c>
      <c r="L9353" s="19" t="str">
        <f t="shared" si="1666"/>
        <v/>
      </c>
      <c r="M9353" s="19">
        <f t="shared" si="1666"/>
        <v>5</v>
      </c>
      <c r="N9353" s="19" t="str">
        <f t="shared" si="1672"/>
        <v/>
      </c>
      <c r="O9353" s="19">
        <f t="shared" si="1667"/>
        <v>8</v>
      </c>
      <c r="P9353" s="19" t="str">
        <f t="shared" si="1667"/>
        <v/>
      </c>
      <c r="Q9353" s="19" t="str">
        <f t="shared" si="1667"/>
        <v/>
      </c>
      <c r="R9353" s="19">
        <f t="shared" si="1667"/>
        <v>11</v>
      </c>
    </row>
    <row r="9354" spans="1:18" ht="20.25">
      <c r="A9354" s="18" t="s">
        <v>6974</v>
      </c>
      <c r="B9354" s="20">
        <v>9350</v>
      </c>
      <c r="C9354" s="35" t="s">
        <v>27752</v>
      </c>
      <c r="D9354" s="24" t="s">
        <v>12563</v>
      </c>
      <c r="E9354" s="27" t="s">
        <v>23177</v>
      </c>
      <c r="F9354" s="26" t="str">
        <f t="shared" si="1668"/>
        <v>女病</v>
      </c>
      <c r="G9354" s="26" t="str">
        <f t="shared" si="1669"/>
        <v>從女卓聲</v>
      </c>
      <c r="H9354" s="26" t="str">
        <f t="shared" si="1670"/>
        <v>奴教</v>
      </c>
      <c r="I9354" s="41" t="str">
        <f t="shared" si="1671"/>
        <v>4. 形声</v>
      </c>
      <c r="J9354" s="19" t="str">
        <f t="shared" si="1666"/>
        <v/>
      </c>
      <c r="K9354" s="19">
        <f t="shared" si="1666"/>
        <v>3</v>
      </c>
      <c r="L9354" s="19" t="str">
        <f t="shared" si="1666"/>
        <v/>
      </c>
      <c r="M9354" s="19">
        <f t="shared" si="1666"/>
        <v>4</v>
      </c>
      <c r="N9354" s="19" t="str">
        <f t="shared" si="1672"/>
        <v/>
      </c>
      <c r="O9354" s="19">
        <f t="shared" si="1667"/>
        <v>7</v>
      </c>
      <c r="P9354" s="19" t="str">
        <f t="shared" si="1667"/>
        <v/>
      </c>
      <c r="Q9354" s="19" t="str">
        <f t="shared" si="1667"/>
        <v/>
      </c>
      <c r="R9354" s="19">
        <f t="shared" si="1667"/>
        <v>10</v>
      </c>
    </row>
    <row r="9355" spans="1:18" ht="20.25">
      <c r="A9355" s="18" t="s">
        <v>6975</v>
      </c>
      <c r="B9355" s="20">
        <v>9351</v>
      </c>
      <c r="C9355" s="35" t="s">
        <v>27753</v>
      </c>
      <c r="D9355" s="24" t="s">
        <v>12439</v>
      </c>
      <c r="E9355" s="27" t="s">
        <v>23178</v>
      </c>
      <c r="F9355" s="26" t="str">
        <f t="shared" si="1668"/>
        <v>諉</v>
      </c>
      <c r="G9355" s="26" t="str">
        <f t="shared" si="1669"/>
        <v>從女□聲</v>
      </c>
      <c r="H9355" s="26" t="str">
        <f t="shared" si="1670"/>
        <v>竹恚</v>
      </c>
      <c r="I9355" s="41" t="str">
        <f t="shared" si="1671"/>
        <v>4. 形声</v>
      </c>
      <c r="J9355" s="19" t="str">
        <f t="shared" si="1666"/>
        <v/>
      </c>
      <c r="K9355" s="19">
        <f t="shared" si="1666"/>
        <v>2</v>
      </c>
      <c r="L9355" s="19" t="str">
        <f t="shared" si="1666"/>
        <v/>
      </c>
      <c r="M9355" s="19">
        <f t="shared" si="1666"/>
        <v>3</v>
      </c>
      <c r="N9355" s="19" t="str">
        <f t="shared" si="1672"/>
        <v/>
      </c>
      <c r="O9355" s="19">
        <f t="shared" si="1667"/>
        <v>6</v>
      </c>
      <c r="P9355" s="19" t="str">
        <f t="shared" si="1667"/>
        <v/>
      </c>
      <c r="Q9355" s="19" t="str">
        <f t="shared" si="1667"/>
        <v/>
      </c>
      <c r="R9355" s="19">
        <f t="shared" si="1667"/>
        <v>9</v>
      </c>
    </row>
    <row r="9356" spans="1:18" ht="20.25">
      <c r="A9356" s="18" t="s">
        <v>6976</v>
      </c>
      <c r="B9356" s="20">
        <v>9352</v>
      </c>
      <c r="C9356" s="35"/>
      <c r="D9356" s="24" t="s">
        <v>13427</v>
      </c>
      <c r="E9356" s="27" t="s">
        <v>23179</v>
      </c>
      <c r="F9356" s="26" t="str">
        <f t="shared" si="1668"/>
        <v>有所恨</v>
      </c>
      <c r="G9356" s="26" t="str">
        <f t="shared" si="1669"/>
        <v>從女□聲今汝南人有所恨曰㛴臣鉉等曰□古囟字非聲當從□省</v>
      </c>
      <c r="H9356" s="26" t="str">
        <f t="shared" si="1670"/>
        <v>奴皓</v>
      </c>
      <c r="I9356" s="41" t="str">
        <f t="shared" si="1671"/>
        <v>4. 形声</v>
      </c>
      <c r="J9356" s="19" t="str">
        <f t="shared" si="1666"/>
        <v/>
      </c>
      <c r="K9356" s="19">
        <f t="shared" si="1666"/>
        <v>4</v>
      </c>
      <c r="L9356" s="19" t="str">
        <f t="shared" si="1666"/>
        <v/>
      </c>
      <c r="M9356" s="19">
        <f t="shared" si="1666"/>
        <v>5</v>
      </c>
      <c r="N9356" s="19">
        <f t="shared" si="1672"/>
        <v>29</v>
      </c>
      <c r="O9356" s="19">
        <f t="shared" si="1667"/>
        <v>8</v>
      </c>
      <c r="P9356" s="19" t="str">
        <f t="shared" si="1667"/>
        <v/>
      </c>
      <c r="Q9356" s="19" t="str">
        <f t="shared" si="1667"/>
        <v/>
      </c>
      <c r="R9356" s="19">
        <f t="shared" si="1667"/>
        <v>34</v>
      </c>
    </row>
    <row r="9357" spans="1:18" ht="20.25">
      <c r="A9357" s="18" t="s">
        <v>6977</v>
      </c>
      <c r="B9357" s="20">
        <v>9353</v>
      </c>
      <c r="C9357" s="35" t="s">
        <v>27754</v>
      </c>
      <c r="D9357" s="24" t="s">
        <v>12118</v>
      </c>
      <c r="E9357" s="27" t="s">
        <v>23180</v>
      </c>
      <c r="F9357" s="26" t="str">
        <f t="shared" si="1668"/>
        <v>慙</v>
      </c>
      <c r="G9357" s="26" t="str">
        <f t="shared" si="1669"/>
        <v>從女鬼聲</v>
      </c>
      <c r="H9357" s="26" t="str">
        <f t="shared" si="1670"/>
        <v>俱位</v>
      </c>
      <c r="I9357" s="41" t="str">
        <f t="shared" si="1671"/>
        <v>4. 形声</v>
      </c>
      <c r="J9357" s="19" t="str">
        <f t="shared" si="1666"/>
        <v/>
      </c>
      <c r="K9357" s="19">
        <f t="shared" si="1666"/>
        <v>2</v>
      </c>
      <c r="L9357" s="19" t="str">
        <f t="shared" si="1666"/>
        <v/>
      </c>
      <c r="M9357" s="19">
        <f t="shared" si="1666"/>
        <v>3</v>
      </c>
      <c r="N9357" s="19" t="str">
        <f t="shared" si="1672"/>
        <v/>
      </c>
      <c r="O9357" s="19">
        <f t="shared" si="1667"/>
        <v>6</v>
      </c>
      <c r="P9357" s="19" t="str">
        <f t="shared" si="1667"/>
        <v/>
      </c>
      <c r="Q9357" s="19" t="str">
        <f t="shared" si="1667"/>
        <v/>
      </c>
      <c r="R9357" s="19">
        <f t="shared" si="1667"/>
        <v>9</v>
      </c>
    </row>
    <row r="9358" spans="1:18" ht="20.25">
      <c r="A9358" s="18" t="s">
        <v>6978</v>
      </c>
      <c r="B9358" s="20">
        <v>9354</v>
      </c>
      <c r="C9358" s="36" t="s">
        <v>955</v>
      </c>
      <c r="D9358" s="24" t="s">
        <v>12118</v>
      </c>
      <c r="E9358" s="27" t="s">
        <v>23181</v>
      </c>
      <c r="F9358" s="26" t="str">
        <f t="shared" si="1668"/>
        <v/>
      </c>
      <c r="G9358" s="26" t="str">
        <f t="shared" si="1669"/>
        <v/>
      </c>
      <c r="H9358" s="26" t="str">
        <f t="shared" si="1670"/>
        <v/>
      </c>
      <c r="I9358" s="41" t="str">
        <f t="shared" si="1671"/>
        <v/>
      </c>
      <c r="J9358" s="19" t="str">
        <f t="shared" si="1666"/>
        <v/>
      </c>
      <c r="K9358" s="19" t="str">
        <f t="shared" si="1666"/>
        <v/>
      </c>
      <c r="L9358" s="19" t="str">
        <f t="shared" si="1666"/>
        <v/>
      </c>
      <c r="M9358" s="19">
        <f t="shared" si="1666"/>
        <v>3</v>
      </c>
      <c r="N9358" s="19" t="str">
        <f t="shared" si="1672"/>
        <v/>
      </c>
      <c r="O9358" s="19" t="str">
        <f t="shared" si="1667"/>
        <v/>
      </c>
      <c r="P9358" s="19" t="str">
        <f t="shared" si="1667"/>
        <v/>
      </c>
      <c r="Q9358" s="19" t="str">
        <f t="shared" si="1667"/>
        <v/>
      </c>
      <c r="R9358" s="19" t="str">
        <f t="shared" si="1667"/>
        <v/>
      </c>
    </row>
    <row r="9359" spans="1:18" ht="20.25">
      <c r="A9359" s="18" t="s">
        <v>6979</v>
      </c>
      <c r="B9359" s="20">
        <v>9355</v>
      </c>
      <c r="C9359" s="35" t="s">
        <v>27755</v>
      </c>
      <c r="D9359" s="24" t="s">
        <v>14057</v>
      </c>
      <c r="E9359" s="27" t="s">
        <v>23182</v>
      </c>
      <c r="F9359" s="26" t="str">
        <f t="shared" si="1668"/>
        <v>訟</v>
      </c>
      <c r="G9359" s="26" t="str">
        <f t="shared" si="1669"/>
        <v>從二女</v>
      </c>
      <c r="H9359" s="26" t="str">
        <f t="shared" si="1670"/>
        <v>女還</v>
      </c>
      <c r="I9359" s="41" t="str">
        <f t="shared" si="1671"/>
        <v/>
      </c>
      <c r="J9359" s="19" t="str">
        <f t="shared" si="1666"/>
        <v/>
      </c>
      <c r="K9359" s="19">
        <f t="shared" si="1666"/>
        <v>2</v>
      </c>
      <c r="L9359" s="19" t="str">
        <f t="shared" si="1666"/>
        <v/>
      </c>
      <c r="M9359" s="19">
        <f t="shared" si="1666"/>
        <v>3</v>
      </c>
      <c r="N9359" s="19" t="str">
        <f t="shared" si="1672"/>
        <v/>
      </c>
      <c r="O9359" s="19" t="str">
        <f t="shared" si="1667"/>
        <v/>
      </c>
      <c r="P9359" s="19" t="str">
        <f t="shared" si="1667"/>
        <v/>
      </c>
      <c r="Q9359" s="19" t="str">
        <f t="shared" si="1667"/>
        <v/>
      </c>
      <c r="R9359" s="19">
        <f t="shared" si="1667"/>
        <v>8</v>
      </c>
    </row>
    <row r="9360" spans="1:18" ht="20.25">
      <c r="A9360" s="18" t="s">
        <v>6980</v>
      </c>
      <c r="B9360" s="20">
        <v>9356</v>
      </c>
      <c r="C9360" s="35" t="s">
        <v>27756</v>
      </c>
      <c r="D9360" s="24" t="s">
        <v>11693</v>
      </c>
      <c r="E9360" s="27" t="s">
        <v>23183</v>
      </c>
      <c r="F9360" s="26" t="str">
        <f t="shared" si="1668"/>
        <v>私</v>
      </c>
      <c r="G9360" s="26" t="str">
        <f t="shared" si="1669"/>
        <v>從三女</v>
      </c>
      <c r="H9360" s="26" t="str">
        <f t="shared" si="1670"/>
        <v>古顔</v>
      </c>
      <c r="I9360" s="41" t="str">
        <f t="shared" si="1671"/>
        <v/>
      </c>
      <c r="J9360" s="19" t="str">
        <f t="shared" si="1666"/>
        <v/>
      </c>
      <c r="K9360" s="19">
        <f t="shared" si="1666"/>
        <v>2</v>
      </c>
      <c r="L9360" s="19" t="str">
        <f t="shared" si="1666"/>
        <v/>
      </c>
      <c r="M9360" s="19">
        <f t="shared" si="1666"/>
        <v>3</v>
      </c>
      <c r="N9360" s="19" t="str">
        <f t="shared" si="1672"/>
        <v/>
      </c>
      <c r="O9360" s="19" t="str">
        <f t="shared" si="1667"/>
        <v/>
      </c>
      <c r="P9360" s="19" t="str">
        <f t="shared" si="1667"/>
        <v/>
      </c>
      <c r="Q9360" s="19" t="str">
        <f t="shared" si="1667"/>
        <v/>
      </c>
      <c r="R9360" s="19">
        <f t="shared" si="1667"/>
        <v>8</v>
      </c>
    </row>
    <row r="9361" spans="1:18" ht="20.25">
      <c r="A9361" s="18" t="s">
        <v>6981</v>
      </c>
      <c r="B9361" s="20">
        <v>9357</v>
      </c>
      <c r="C9361" s="35" t="s">
        <v>27756</v>
      </c>
      <c r="D9361" s="24" t="s">
        <v>11693</v>
      </c>
      <c r="E9361" s="27" t="s">
        <v>23184</v>
      </c>
      <c r="F9361" s="26" t="str">
        <f t="shared" si="1668"/>
        <v/>
      </c>
      <c r="G9361" s="26" t="str">
        <f t="shared" si="1669"/>
        <v/>
      </c>
      <c r="H9361" s="26" t="str">
        <f t="shared" si="1670"/>
        <v/>
      </c>
      <c r="I9361" s="41" t="str">
        <f t="shared" si="1671"/>
        <v>4. 形声</v>
      </c>
      <c r="J9361" s="19">
        <f t="shared" si="1666"/>
        <v>1</v>
      </c>
      <c r="K9361" s="19" t="str">
        <f t="shared" si="1666"/>
        <v/>
      </c>
      <c r="L9361" s="19" t="str">
        <f t="shared" si="1666"/>
        <v/>
      </c>
      <c r="M9361" s="19">
        <f t="shared" si="1666"/>
        <v>4</v>
      </c>
      <c r="N9361" s="19" t="str">
        <f t="shared" si="1672"/>
        <v/>
      </c>
      <c r="O9361" s="19">
        <f t="shared" si="1667"/>
        <v>7</v>
      </c>
      <c r="P9361" s="19" t="str">
        <f t="shared" si="1667"/>
        <v/>
      </c>
      <c r="Q9361" s="19" t="str">
        <f t="shared" si="1667"/>
        <v/>
      </c>
      <c r="R9361" s="19" t="str">
        <f t="shared" si="1667"/>
        <v/>
      </c>
    </row>
    <row r="9362" spans="1:18" ht="20.25">
      <c r="A9362" s="18" t="s">
        <v>6982</v>
      </c>
      <c r="B9362" s="20">
        <v>9358</v>
      </c>
      <c r="C9362" s="35" t="s">
        <v>27757</v>
      </c>
      <c r="D9362" s="24" t="s">
        <v>11896</v>
      </c>
      <c r="E9362" s="27" t="s">
        <v>23185</v>
      </c>
      <c r="F9362" s="26" t="str">
        <f t="shared" si="1668"/>
        <v>婦官</v>
      </c>
      <c r="G9362" s="26" t="str">
        <f t="shared" si="1669"/>
        <v>從女牆省聲</v>
      </c>
      <c r="H9362" s="26" t="str">
        <f t="shared" si="1670"/>
        <v>才良</v>
      </c>
      <c r="I9362" s="41" t="str">
        <f t="shared" si="1671"/>
        <v>4. 形声</v>
      </c>
      <c r="J9362" s="19" t="str">
        <f t="shared" si="1666"/>
        <v/>
      </c>
      <c r="K9362" s="19">
        <f t="shared" si="1666"/>
        <v>3</v>
      </c>
      <c r="L9362" s="19" t="str">
        <f t="shared" si="1666"/>
        <v/>
      </c>
      <c r="M9362" s="19">
        <f t="shared" si="1666"/>
        <v>4</v>
      </c>
      <c r="N9362" s="19" t="str">
        <f t="shared" si="1672"/>
        <v/>
      </c>
      <c r="O9362" s="19">
        <f t="shared" si="1667"/>
        <v>8</v>
      </c>
      <c r="P9362" s="19" t="str">
        <f t="shared" si="1667"/>
        <v/>
      </c>
      <c r="Q9362" s="19" t="str">
        <f t="shared" si="1667"/>
        <v/>
      </c>
      <c r="R9362" s="19">
        <f t="shared" si="1667"/>
        <v>11</v>
      </c>
    </row>
    <row r="9363" spans="1:18" ht="20.25">
      <c r="A9363" s="18" t="s">
        <v>6983</v>
      </c>
      <c r="B9363" s="20">
        <v>9359</v>
      </c>
      <c r="C9363" s="35" t="s">
        <v>5097</v>
      </c>
      <c r="D9363" s="24" t="s">
        <v>12284</v>
      </c>
      <c r="E9363" s="27" t="s">
        <v>23186</v>
      </c>
      <c r="F9363" s="26" t="str">
        <f t="shared" si="1668"/>
        <v/>
      </c>
      <c r="G9363" s="26" t="str">
        <f t="shared" si="1669"/>
        <v/>
      </c>
      <c r="H9363" s="26" t="str">
        <f t="shared" si="1670"/>
        <v>當割</v>
      </c>
      <c r="I9363" s="41" t="str">
        <f t="shared" si="1671"/>
        <v>4. 形声</v>
      </c>
      <c r="J9363" s="19" t="str">
        <f t="shared" si="1666"/>
        <v/>
      </c>
      <c r="K9363" s="19" t="str">
        <f t="shared" si="1666"/>
        <v/>
      </c>
      <c r="L9363" s="19" t="str">
        <f t="shared" si="1666"/>
        <v/>
      </c>
      <c r="M9363" s="19">
        <f t="shared" si="1666"/>
        <v>7</v>
      </c>
      <c r="N9363" s="19" t="str">
        <f t="shared" si="1672"/>
        <v/>
      </c>
      <c r="O9363" s="19">
        <f t="shared" si="1667"/>
        <v>10</v>
      </c>
      <c r="P9363" s="19" t="str">
        <f t="shared" si="1667"/>
        <v/>
      </c>
      <c r="Q9363" s="19" t="str">
        <f t="shared" si="1667"/>
        <v/>
      </c>
      <c r="R9363" s="19">
        <f t="shared" si="1667"/>
        <v>13</v>
      </c>
    </row>
    <row r="9364" spans="1:18" ht="20.25">
      <c r="A9364" s="18" t="s">
        <v>6984</v>
      </c>
      <c r="B9364" s="20">
        <v>9360</v>
      </c>
      <c r="C9364" s="35" t="s">
        <v>27758</v>
      </c>
      <c r="D9364" s="24" t="s">
        <v>14058</v>
      </c>
      <c r="E9364" s="27" t="s">
        <v>23187</v>
      </c>
      <c r="F9364" s="26" t="str">
        <f t="shared" si="1668"/>
        <v>姿</v>
      </c>
      <c r="G9364" s="26" t="str">
        <f t="shared" si="1669"/>
        <v>從女喬聲</v>
      </c>
      <c r="H9364" s="26" t="str">
        <f t="shared" si="1670"/>
        <v>舉喬</v>
      </c>
      <c r="I9364" s="41" t="str">
        <f t="shared" si="1671"/>
        <v>4. 形声</v>
      </c>
      <c r="J9364" s="19" t="str">
        <f t="shared" si="1666"/>
        <v/>
      </c>
      <c r="K9364" s="19">
        <f t="shared" si="1666"/>
        <v>2</v>
      </c>
      <c r="L9364" s="19" t="str">
        <f t="shared" si="1666"/>
        <v/>
      </c>
      <c r="M9364" s="19">
        <f t="shared" si="1666"/>
        <v>3</v>
      </c>
      <c r="N9364" s="19" t="str">
        <f t="shared" si="1672"/>
        <v/>
      </c>
      <c r="O9364" s="19">
        <f t="shared" si="1667"/>
        <v>6</v>
      </c>
      <c r="P9364" s="19" t="str">
        <f t="shared" si="1667"/>
        <v/>
      </c>
      <c r="Q9364" s="19" t="str">
        <f t="shared" si="1667"/>
        <v/>
      </c>
      <c r="R9364" s="19">
        <f t="shared" si="1667"/>
        <v>9</v>
      </c>
    </row>
    <row r="9365" spans="1:18" ht="20.25">
      <c r="A9365" s="18" t="s">
        <v>6985</v>
      </c>
      <c r="B9365" s="20">
        <v>9361</v>
      </c>
      <c r="C9365" s="35" t="s">
        <v>27759</v>
      </c>
      <c r="D9365" s="24" t="s">
        <v>12327</v>
      </c>
      <c r="E9365" s="27" t="s">
        <v>23188</v>
      </c>
      <c r="F9365" s="26" t="str">
        <f t="shared" si="1668"/>
        <v>嬋娟態</v>
      </c>
      <c r="G9365" s="26" t="str">
        <f t="shared" si="1669"/>
        <v>從女單聲</v>
      </c>
      <c r="H9365" s="26" t="str">
        <f t="shared" si="1670"/>
        <v>市連</v>
      </c>
      <c r="I9365" s="41" t="str">
        <f t="shared" si="1671"/>
        <v>4. 形声</v>
      </c>
      <c r="J9365" s="19" t="str">
        <f t="shared" ref="J9365:M9384" si="1673">IFERROR(FIND(J$4,$E9365),"")</f>
        <v/>
      </c>
      <c r="K9365" s="19">
        <f t="shared" si="1673"/>
        <v>4</v>
      </c>
      <c r="L9365" s="19" t="str">
        <f t="shared" si="1673"/>
        <v/>
      </c>
      <c r="M9365" s="19">
        <f t="shared" si="1673"/>
        <v>5</v>
      </c>
      <c r="N9365" s="19" t="str">
        <f t="shared" si="1672"/>
        <v/>
      </c>
      <c r="O9365" s="19">
        <f t="shared" ref="O9365:R9384" si="1674">IFERROR(FIND(O$4,$E9365),"")</f>
        <v>8</v>
      </c>
      <c r="P9365" s="19" t="str">
        <f t="shared" si="1674"/>
        <v/>
      </c>
      <c r="Q9365" s="19" t="str">
        <f t="shared" si="1674"/>
        <v/>
      </c>
      <c r="R9365" s="19">
        <f t="shared" si="1674"/>
        <v>11</v>
      </c>
    </row>
    <row r="9366" spans="1:18" ht="20.25">
      <c r="A9366" s="18" t="s">
        <v>6986</v>
      </c>
      <c r="B9366" s="20">
        <v>9362</v>
      </c>
      <c r="C9366" s="35" t="s">
        <v>11123</v>
      </c>
      <c r="D9366" s="24" t="s">
        <v>13255</v>
      </c>
      <c r="E9366" s="27" t="s">
        <v>23189</v>
      </c>
      <c r="F9366" s="26" t="str">
        <f t="shared" si="1668"/>
        <v>嬋娟</v>
      </c>
      <c r="G9366" s="26" t="str">
        <f t="shared" si="1669"/>
        <v>從女肙聲</v>
      </c>
      <c r="H9366" s="26" t="str">
        <f t="shared" si="1670"/>
        <v>於緣</v>
      </c>
      <c r="I9366" s="41" t="str">
        <f t="shared" si="1671"/>
        <v>4. 形声</v>
      </c>
      <c r="J9366" s="19" t="str">
        <f t="shared" si="1673"/>
        <v/>
      </c>
      <c r="K9366" s="19">
        <f t="shared" si="1673"/>
        <v>3</v>
      </c>
      <c r="L9366" s="19" t="str">
        <f t="shared" si="1673"/>
        <v/>
      </c>
      <c r="M9366" s="19">
        <f t="shared" si="1673"/>
        <v>4</v>
      </c>
      <c r="N9366" s="19" t="str">
        <f t="shared" si="1672"/>
        <v/>
      </c>
      <c r="O9366" s="19">
        <f t="shared" si="1674"/>
        <v>7</v>
      </c>
      <c r="P9366" s="19" t="str">
        <f t="shared" si="1674"/>
        <v/>
      </c>
      <c r="Q9366" s="19" t="str">
        <f t="shared" si="1674"/>
        <v/>
      </c>
      <c r="R9366" s="19">
        <f t="shared" si="1674"/>
        <v>10</v>
      </c>
    </row>
    <row r="9367" spans="1:18" ht="20.25">
      <c r="A9367" s="18" t="s">
        <v>6987</v>
      </c>
      <c r="B9367" s="20">
        <v>9363</v>
      </c>
      <c r="C9367" s="35" t="s">
        <v>8390</v>
      </c>
      <c r="D9367" s="24" t="s">
        <v>11794</v>
      </c>
      <c r="E9367" s="27" t="s">
        <v>23190</v>
      </c>
      <c r="F9367" s="26" t="str">
        <f t="shared" si="1668"/>
        <v>無夫</v>
      </c>
      <c r="G9367" s="26" t="str">
        <f t="shared" si="1669"/>
        <v>從女聲</v>
      </c>
      <c r="H9367" s="26" t="str">
        <f t="shared" si="1670"/>
        <v>里之</v>
      </c>
      <c r="I9367" s="41" t="str">
        <f t="shared" si="1671"/>
        <v>4. 形声</v>
      </c>
      <c r="J9367" s="19" t="str">
        <f t="shared" si="1673"/>
        <v/>
      </c>
      <c r="K9367" s="19">
        <f t="shared" si="1673"/>
        <v>3</v>
      </c>
      <c r="L9367" s="19" t="str">
        <f t="shared" si="1673"/>
        <v/>
      </c>
      <c r="M9367" s="19">
        <f t="shared" si="1673"/>
        <v>4</v>
      </c>
      <c r="N9367" s="19" t="str">
        <f t="shared" si="1672"/>
        <v/>
      </c>
      <c r="O9367" s="19">
        <f t="shared" si="1674"/>
        <v>7</v>
      </c>
      <c r="P9367" s="19" t="str">
        <f t="shared" si="1674"/>
        <v/>
      </c>
      <c r="Q9367" s="19" t="str">
        <f t="shared" si="1674"/>
        <v/>
      </c>
      <c r="R9367" s="19">
        <f t="shared" si="1674"/>
        <v>10</v>
      </c>
    </row>
    <row r="9368" spans="1:18" ht="20.25">
      <c r="A9368" s="18" t="s">
        <v>6988</v>
      </c>
      <c r="B9368" s="20">
        <v>9364</v>
      </c>
      <c r="C9368" s="35" t="s">
        <v>27760</v>
      </c>
      <c r="D9368" s="24" t="s">
        <v>11874</v>
      </c>
      <c r="E9368" s="27" t="s">
        <v>23191</v>
      </c>
      <c r="F9368" s="26" t="str">
        <f t="shared" si="1668"/>
        <v>偶</v>
      </c>
      <c r="G9368" s="26" t="str">
        <f t="shared" si="1669"/>
        <v>從女后聲</v>
      </c>
      <c r="H9368" s="26" t="str">
        <f t="shared" si="1670"/>
        <v>古候</v>
      </c>
      <c r="I9368" s="41" t="str">
        <f t="shared" si="1671"/>
        <v>4. 形声</v>
      </c>
      <c r="J9368" s="19" t="str">
        <f t="shared" si="1673"/>
        <v/>
      </c>
      <c r="K9368" s="19">
        <f t="shared" si="1673"/>
        <v>2</v>
      </c>
      <c r="L9368" s="19" t="str">
        <f t="shared" si="1673"/>
        <v/>
      </c>
      <c r="M9368" s="19">
        <f t="shared" si="1673"/>
        <v>3</v>
      </c>
      <c r="N9368" s="19" t="str">
        <f t="shared" si="1672"/>
        <v/>
      </c>
      <c r="O9368" s="19">
        <f t="shared" si="1674"/>
        <v>6</v>
      </c>
      <c r="P9368" s="19" t="str">
        <f t="shared" si="1674"/>
        <v/>
      </c>
      <c r="Q9368" s="19" t="str">
        <f t="shared" si="1674"/>
        <v/>
      </c>
      <c r="R9368" s="19">
        <f t="shared" si="1674"/>
        <v>9</v>
      </c>
    </row>
    <row r="9369" spans="1:18" ht="20.25">
      <c r="A9369" s="18" t="s">
        <v>6989</v>
      </c>
      <c r="B9369" s="20">
        <v>9365</v>
      </c>
      <c r="C9369" s="35" t="s">
        <v>2672</v>
      </c>
      <c r="D9369" s="24" t="s">
        <v>11645</v>
      </c>
      <c r="E9369" s="27" t="s">
        <v>23192</v>
      </c>
      <c r="F9369" s="26" t="str">
        <f t="shared" si="1668"/>
        <v>止之</v>
      </c>
      <c r="G9369" s="26" t="str">
        <f t="shared" si="1669"/>
        <v>從女有奸之者</v>
      </c>
      <c r="H9369" s="26" t="str">
        <f t="shared" si="1670"/>
        <v>武扶</v>
      </c>
      <c r="I9369" s="41" t="str">
        <f t="shared" si="1671"/>
        <v/>
      </c>
      <c r="J9369" s="19" t="str">
        <f t="shared" si="1673"/>
        <v/>
      </c>
      <c r="K9369" s="19">
        <f t="shared" si="1673"/>
        <v>3</v>
      </c>
      <c r="L9369" s="19" t="str">
        <f t="shared" si="1673"/>
        <v/>
      </c>
      <c r="M9369" s="19">
        <f t="shared" si="1673"/>
        <v>4</v>
      </c>
      <c r="N9369" s="19">
        <f t="shared" si="1672"/>
        <v>15</v>
      </c>
      <c r="O9369" s="19" t="str">
        <f t="shared" si="1674"/>
        <v/>
      </c>
      <c r="P9369" s="19" t="str">
        <f t="shared" si="1674"/>
        <v/>
      </c>
      <c r="Q9369" s="19">
        <f t="shared" si="1674"/>
        <v>12</v>
      </c>
      <c r="R9369" s="19">
        <f t="shared" si="1674"/>
        <v>19</v>
      </c>
    </row>
    <row r="9370" spans="1:18" ht="20.25">
      <c r="A9370" s="18" t="s">
        <v>6990</v>
      </c>
      <c r="B9370" s="20">
        <v>9366</v>
      </c>
      <c r="C9370" s="35"/>
      <c r="D9370" s="24" t="s">
        <v>12433</v>
      </c>
      <c r="E9370" s="27" t="s">
        <v>23193</v>
      </c>
      <c r="F9370" s="26" t="str">
        <f t="shared" si="1668"/>
        <v>人無行</v>
      </c>
      <c r="G9370" s="26" t="str">
        <f t="shared" si="1669"/>
        <v>從士從母賈侍中說秦始皇母與嫪毐淫坐誅故世罵淫曰嫪毐讀若娭</v>
      </c>
      <c r="H9370" s="26" t="str">
        <f t="shared" si="1670"/>
        <v>遏在</v>
      </c>
      <c r="I9370" s="41" t="str">
        <f t="shared" si="1671"/>
        <v>3. 会意</v>
      </c>
      <c r="J9370" s="19" t="str">
        <f t="shared" si="1673"/>
        <v/>
      </c>
      <c r="K9370" s="19">
        <f t="shared" si="1673"/>
        <v>4</v>
      </c>
      <c r="L9370" s="19" t="str">
        <f t="shared" si="1673"/>
        <v/>
      </c>
      <c r="M9370" s="19">
        <f t="shared" si="1673"/>
        <v>5</v>
      </c>
      <c r="N9370" s="19">
        <f t="shared" si="1672"/>
        <v>7</v>
      </c>
      <c r="O9370" s="19" t="str">
        <f t="shared" si="1674"/>
        <v/>
      </c>
      <c r="P9370" s="19" t="str">
        <f t="shared" si="1674"/>
        <v/>
      </c>
      <c r="Q9370" s="19" t="str">
        <f t="shared" si="1674"/>
        <v/>
      </c>
      <c r="R9370" s="19">
        <f t="shared" si="1674"/>
        <v>35</v>
      </c>
    </row>
    <row r="9371" spans="1:18" ht="20.25">
      <c r="A9371" s="18" t="s">
        <v>6991</v>
      </c>
      <c r="B9371" s="20">
        <v>9367</v>
      </c>
      <c r="C9371" s="35" t="s">
        <v>9943</v>
      </c>
      <c r="D9371" s="24" t="s">
        <v>11714</v>
      </c>
      <c r="E9371" s="27" t="s">
        <v>23194</v>
      </c>
      <c r="F9371" s="26" t="str">
        <f t="shared" si="1668"/>
        <v>衆氓</v>
      </c>
      <c r="G9371" s="26" t="str">
        <f t="shared" si="1669"/>
        <v>從古文之象</v>
      </c>
      <c r="H9371" s="26" t="str">
        <f t="shared" si="1670"/>
        <v>彌鄰</v>
      </c>
      <c r="I9371" s="41" t="str">
        <f t="shared" si="1671"/>
        <v/>
      </c>
      <c r="J9371" s="19">
        <f t="shared" si="1673"/>
        <v>5</v>
      </c>
      <c r="K9371" s="19">
        <f t="shared" si="1673"/>
        <v>3</v>
      </c>
      <c r="L9371" s="19">
        <f t="shared" si="1673"/>
        <v>8</v>
      </c>
      <c r="M9371" s="19">
        <f t="shared" si="1673"/>
        <v>4</v>
      </c>
      <c r="N9371" s="19">
        <f t="shared" si="1672"/>
        <v>14</v>
      </c>
      <c r="O9371" s="19" t="str">
        <f t="shared" si="1674"/>
        <v/>
      </c>
      <c r="P9371" s="19" t="str">
        <f t="shared" si="1674"/>
        <v/>
      </c>
      <c r="Q9371" s="19">
        <f t="shared" si="1674"/>
        <v>11</v>
      </c>
      <c r="R9371" s="19">
        <f t="shared" si="1674"/>
        <v>18</v>
      </c>
    </row>
    <row r="9372" spans="1:18" ht="20.25">
      <c r="A9372" s="18" t="s">
        <v>6992</v>
      </c>
      <c r="B9372" s="20">
        <v>9368</v>
      </c>
      <c r="C9372" s="35" t="s">
        <v>9943</v>
      </c>
      <c r="D9372" s="24" t="s">
        <v>11714</v>
      </c>
      <c r="E9372" s="27" t="s">
        <v>8213</v>
      </c>
      <c r="F9372" s="26" t="str">
        <f t="shared" si="1668"/>
        <v/>
      </c>
      <c r="G9372" s="26" t="str">
        <f t="shared" si="1669"/>
        <v/>
      </c>
      <c r="H9372" s="26" t="str">
        <f t="shared" si="1670"/>
        <v/>
      </c>
      <c r="I9372" s="41" t="str">
        <f t="shared" si="1671"/>
        <v/>
      </c>
      <c r="J9372" s="19">
        <f t="shared" si="1673"/>
        <v>1</v>
      </c>
      <c r="K9372" s="19" t="str">
        <f t="shared" si="1673"/>
        <v/>
      </c>
      <c r="L9372" s="19" t="str">
        <f t="shared" si="1673"/>
        <v/>
      </c>
      <c r="M9372" s="19" t="str">
        <f t="shared" si="1673"/>
        <v/>
      </c>
      <c r="N9372" s="19" t="str">
        <f t="shared" si="1672"/>
        <v/>
      </c>
      <c r="O9372" s="19" t="str">
        <f t="shared" si="1674"/>
        <v/>
      </c>
      <c r="P9372" s="19" t="str">
        <f t="shared" si="1674"/>
        <v/>
      </c>
      <c r="Q9372" s="19" t="str">
        <f t="shared" si="1674"/>
        <v/>
      </c>
      <c r="R9372" s="19" t="str">
        <f t="shared" si="1674"/>
        <v/>
      </c>
    </row>
    <row r="9373" spans="1:18" ht="20.25">
      <c r="A9373" s="18" t="s">
        <v>6993</v>
      </c>
      <c r="B9373" s="20">
        <v>9369</v>
      </c>
      <c r="C9373" s="35" t="s">
        <v>2257</v>
      </c>
      <c r="D9373" s="24" t="s">
        <v>14059</v>
      </c>
      <c r="E9373" s="27" t="s">
        <v>23195</v>
      </c>
      <c r="F9373" s="26" t="str">
        <f t="shared" si="1668"/>
        <v>民</v>
      </c>
      <c r="G9373" s="26" t="str">
        <f t="shared" si="1669"/>
        <v>從民亡聲讀若盲</v>
      </c>
      <c r="H9373" s="26" t="str">
        <f t="shared" si="1670"/>
        <v>武庚</v>
      </c>
      <c r="I9373" s="41" t="str">
        <f t="shared" si="1671"/>
        <v>4. 形声</v>
      </c>
      <c r="J9373" s="19" t="str">
        <f t="shared" si="1673"/>
        <v/>
      </c>
      <c r="K9373" s="19">
        <f t="shared" si="1673"/>
        <v>2</v>
      </c>
      <c r="L9373" s="19" t="str">
        <f t="shared" si="1673"/>
        <v/>
      </c>
      <c r="M9373" s="19">
        <f t="shared" si="1673"/>
        <v>3</v>
      </c>
      <c r="N9373" s="19" t="str">
        <f t="shared" si="1672"/>
        <v/>
      </c>
      <c r="O9373" s="19">
        <f t="shared" si="1674"/>
        <v>6</v>
      </c>
      <c r="P9373" s="19" t="str">
        <f t="shared" si="1674"/>
        <v/>
      </c>
      <c r="Q9373" s="19" t="str">
        <f t="shared" si="1674"/>
        <v/>
      </c>
      <c r="R9373" s="19">
        <f t="shared" si="1674"/>
        <v>12</v>
      </c>
    </row>
    <row r="9374" spans="1:18" ht="20.25">
      <c r="A9374" s="18" t="s">
        <v>6994</v>
      </c>
      <c r="B9374" s="20">
        <v>9370</v>
      </c>
      <c r="C9374" s="35" t="s">
        <v>3190</v>
      </c>
      <c r="D9374" s="24" t="s">
        <v>14060</v>
      </c>
      <c r="E9374" s="27" t="s">
        <v>23196</v>
      </c>
      <c r="F9374" s="26" t="str">
        <f t="shared" si="1668"/>
        <v>右戾</v>
      </c>
      <c r="G9374" s="26" t="str">
        <f t="shared" si="1669"/>
        <v>象左引之形</v>
      </c>
      <c r="H9374" s="26" t="str">
        <f t="shared" si="1670"/>
        <v>於小</v>
      </c>
      <c r="I9374" s="41" t="str">
        <f t="shared" si="1671"/>
        <v/>
      </c>
      <c r="J9374" s="19" t="str">
        <f t="shared" si="1673"/>
        <v/>
      </c>
      <c r="K9374" s="19">
        <f t="shared" si="1673"/>
        <v>3</v>
      </c>
      <c r="L9374" s="19">
        <f t="shared" si="1673"/>
        <v>4</v>
      </c>
      <c r="M9374" s="19">
        <f t="shared" si="1673"/>
        <v>14</v>
      </c>
      <c r="N9374" s="19" t="str">
        <f t="shared" si="1672"/>
        <v/>
      </c>
      <c r="O9374" s="19" t="str">
        <f t="shared" si="1674"/>
        <v/>
      </c>
      <c r="P9374" s="19" t="str">
        <f t="shared" si="1674"/>
        <v/>
      </c>
      <c r="Q9374" s="19">
        <f t="shared" si="1674"/>
        <v>11</v>
      </c>
      <c r="R9374" s="19">
        <f t="shared" si="1674"/>
        <v>30</v>
      </c>
    </row>
    <row r="9375" spans="1:18" ht="20.25">
      <c r="A9375" s="18" t="s">
        <v>6995</v>
      </c>
      <c r="B9375" s="20">
        <v>9371</v>
      </c>
      <c r="C9375" s="35" t="s">
        <v>27761</v>
      </c>
      <c r="D9375" s="24" t="s">
        <v>11699</v>
      </c>
      <c r="E9375" s="27" t="s">
        <v>23197</v>
      </c>
      <c r="F9375" s="26" t="str">
        <f t="shared" si="1668"/>
        <v>芟艸</v>
      </c>
      <c r="G9375" s="26" t="str">
        <f t="shared" si="1669"/>
        <v>從丿從乀相交</v>
      </c>
      <c r="H9375" s="26" t="str">
        <f t="shared" si="1670"/>
        <v>魚廢</v>
      </c>
      <c r="I9375" s="41" t="str">
        <f t="shared" si="1671"/>
        <v>3. 会意</v>
      </c>
      <c r="J9375" s="19" t="str">
        <f t="shared" si="1673"/>
        <v/>
      </c>
      <c r="K9375" s="19">
        <f t="shared" si="1673"/>
        <v>3</v>
      </c>
      <c r="L9375" s="19" t="str">
        <f t="shared" si="1673"/>
        <v/>
      </c>
      <c r="M9375" s="19">
        <f t="shared" si="1673"/>
        <v>4</v>
      </c>
      <c r="N9375" s="19">
        <f t="shared" si="1672"/>
        <v>6</v>
      </c>
      <c r="O9375" s="19" t="str">
        <f t="shared" si="1674"/>
        <v/>
      </c>
      <c r="P9375" s="19" t="str">
        <f t="shared" si="1674"/>
        <v/>
      </c>
      <c r="Q9375" s="19" t="str">
        <f t="shared" si="1674"/>
        <v/>
      </c>
      <c r="R9375" s="19">
        <f t="shared" si="1674"/>
        <v>12</v>
      </c>
    </row>
    <row r="9376" spans="1:18" ht="20.25">
      <c r="A9376" s="18" t="s">
        <v>6996</v>
      </c>
      <c r="B9376" s="20">
        <v>9372</v>
      </c>
      <c r="C9376" s="35" t="s">
        <v>3230</v>
      </c>
      <c r="D9376" s="24" t="s">
        <v>11699</v>
      </c>
      <c r="E9376" s="27" t="s">
        <v>23198</v>
      </c>
      <c r="F9376" s="26" t="str">
        <f t="shared" si="1668"/>
        <v/>
      </c>
      <c r="G9376" s="26" t="str">
        <f t="shared" si="1669"/>
        <v/>
      </c>
      <c r="H9376" s="26" t="str">
        <f t="shared" si="1670"/>
        <v/>
      </c>
      <c r="I9376" s="41" t="str">
        <f t="shared" si="1671"/>
        <v/>
      </c>
      <c r="J9376" s="19" t="str">
        <f t="shared" si="1673"/>
        <v/>
      </c>
      <c r="K9376" s="19" t="str">
        <f t="shared" si="1673"/>
        <v/>
      </c>
      <c r="L9376" s="19" t="str">
        <f t="shared" si="1673"/>
        <v/>
      </c>
      <c r="M9376" s="19">
        <f t="shared" si="1673"/>
        <v>3</v>
      </c>
      <c r="N9376" s="19" t="str">
        <f t="shared" si="1672"/>
        <v/>
      </c>
      <c r="O9376" s="19" t="str">
        <f t="shared" si="1674"/>
        <v/>
      </c>
      <c r="P9376" s="19" t="str">
        <f t="shared" si="1674"/>
        <v/>
      </c>
      <c r="Q9376" s="19" t="str">
        <f t="shared" si="1674"/>
        <v/>
      </c>
      <c r="R9376" s="19" t="str">
        <f t="shared" si="1674"/>
        <v/>
      </c>
    </row>
    <row r="9377" spans="1:18" ht="20.25">
      <c r="A9377" s="18" t="s">
        <v>6997</v>
      </c>
      <c r="B9377" s="20">
        <v>9373</v>
      </c>
      <c r="C9377" s="35" t="s">
        <v>4747</v>
      </c>
      <c r="D9377" s="24" t="s">
        <v>11572</v>
      </c>
      <c r="E9377" s="27" t="s">
        <v>23199</v>
      </c>
      <c r="F9377" s="26" t="str">
        <f t="shared" si="1668"/>
        <v>撟</v>
      </c>
      <c r="G9377" s="26" t="str">
        <f t="shared" si="1669"/>
        <v>從丿從□從韋省</v>
      </c>
      <c r="H9377" s="26" t="str">
        <f t="shared" si="1670"/>
        <v>分勿</v>
      </c>
      <c r="I9377" s="41" t="str">
        <f t="shared" si="1671"/>
        <v>3. 会意</v>
      </c>
      <c r="J9377" s="19" t="str">
        <f t="shared" si="1673"/>
        <v/>
      </c>
      <c r="K9377" s="19">
        <f t="shared" si="1673"/>
        <v>2</v>
      </c>
      <c r="L9377" s="19" t="str">
        <f t="shared" si="1673"/>
        <v/>
      </c>
      <c r="M9377" s="19">
        <f t="shared" si="1673"/>
        <v>3</v>
      </c>
      <c r="N9377" s="19">
        <f t="shared" si="1672"/>
        <v>5</v>
      </c>
      <c r="O9377" s="19" t="str">
        <f t="shared" si="1674"/>
        <v/>
      </c>
      <c r="P9377" s="19" t="str">
        <f t="shared" si="1674"/>
        <v/>
      </c>
      <c r="Q9377" s="19" t="str">
        <f t="shared" si="1674"/>
        <v/>
      </c>
      <c r="R9377" s="19">
        <f t="shared" si="1674"/>
        <v>12</v>
      </c>
    </row>
    <row r="9378" spans="1:18" ht="20.25">
      <c r="A9378" s="18" t="s">
        <v>6998</v>
      </c>
      <c r="B9378" s="20">
        <v>9374</v>
      </c>
      <c r="C9378" s="35" t="s">
        <v>27762</v>
      </c>
      <c r="D9378" s="24" t="s">
        <v>11572</v>
      </c>
      <c r="E9378" s="27" t="s">
        <v>23200</v>
      </c>
      <c r="F9378" s="26" t="str">
        <f t="shared" si="1668"/>
        <v>左戾</v>
      </c>
      <c r="G9378" s="26" t="str">
        <f t="shared" si="1669"/>
        <v>從反丿讀與弗同</v>
      </c>
      <c r="H9378" s="26" t="str">
        <f t="shared" si="1670"/>
        <v>分勿</v>
      </c>
      <c r="I9378" s="41" t="str">
        <f t="shared" si="1671"/>
        <v/>
      </c>
      <c r="J9378" s="19" t="str">
        <f t="shared" si="1673"/>
        <v/>
      </c>
      <c r="K9378" s="19">
        <f t="shared" si="1673"/>
        <v>3</v>
      </c>
      <c r="L9378" s="19" t="str">
        <f t="shared" si="1673"/>
        <v/>
      </c>
      <c r="M9378" s="19">
        <f t="shared" si="1673"/>
        <v>4</v>
      </c>
      <c r="N9378" s="19" t="str">
        <f t="shared" si="1672"/>
        <v/>
      </c>
      <c r="O9378" s="19" t="str">
        <f t="shared" si="1674"/>
        <v/>
      </c>
      <c r="P9378" s="19" t="str">
        <f t="shared" si="1674"/>
        <v/>
      </c>
      <c r="Q9378" s="19" t="str">
        <f t="shared" si="1674"/>
        <v/>
      </c>
      <c r="R9378" s="19">
        <f t="shared" si="1674"/>
        <v>13</v>
      </c>
    </row>
    <row r="9379" spans="1:18" ht="20.25">
      <c r="A9379" s="18" t="s">
        <v>6999</v>
      </c>
      <c r="B9379" s="20">
        <v>9375</v>
      </c>
      <c r="C9379" s="35"/>
      <c r="D9379" s="24" t="s">
        <v>11699</v>
      </c>
      <c r="E9379" s="27" t="s">
        <v>23201</v>
      </c>
      <c r="F9379" s="26" t="str">
        <f t="shared" si="1668"/>
        <v>抴</v>
      </c>
      <c r="G9379" s="26" t="str">
        <f t="shared" si="1669"/>
        <v>明也象抴引之形</v>
      </c>
      <c r="H9379" s="26" t="str">
        <f t="shared" si="1670"/>
        <v>余制</v>
      </c>
      <c r="I9379" s="41" t="str">
        <f t="shared" si="1671"/>
        <v/>
      </c>
      <c r="J9379" s="19" t="str">
        <f t="shared" si="1673"/>
        <v/>
      </c>
      <c r="K9379" s="19">
        <f t="shared" si="1673"/>
        <v>2</v>
      </c>
      <c r="L9379" s="19">
        <f t="shared" si="1673"/>
        <v>5</v>
      </c>
      <c r="M9379" s="19">
        <f t="shared" si="1673"/>
        <v>15</v>
      </c>
      <c r="N9379" s="19">
        <f t="shared" si="1672"/>
        <v>19</v>
      </c>
      <c r="O9379" s="19" t="str">
        <f t="shared" si="1674"/>
        <v/>
      </c>
      <c r="P9379" s="19" t="str">
        <f t="shared" si="1674"/>
        <v/>
      </c>
      <c r="Q9379" s="19">
        <f t="shared" si="1674"/>
        <v>12</v>
      </c>
      <c r="R9379" s="19">
        <f t="shared" si="1674"/>
        <v>32</v>
      </c>
    </row>
    <row r="9380" spans="1:18" ht="20.25">
      <c r="A9380" s="18" t="s">
        <v>7000</v>
      </c>
      <c r="B9380" s="20">
        <v>9376</v>
      </c>
      <c r="C9380" s="35" t="s">
        <v>4097</v>
      </c>
      <c r="D9380" s="24" t="s">
        <v>11699</v>
      </c>
      <c r="E9380" s="27" t="s">
        <v>23202</v>
      </c>
      <c r="F9380" s="26" t="str">
        <f t="shared" si="1668"/>
        <v>橜</v>
      </c>
      <c r="G9380" s="26" t="str">
        <f t="shared" si="1669"/>
        <v>象折木衺鋭著形從象物挂之也</v>
      </c>
      <c r="H9380" s="26" t="str">
        <f t="shared" si="1670"/>
        <v>與職</v>
      </c>
      <c r="I9380" s="41" t="str">
        <f t="shared" si="1671"/>
        <v/>
      </c>
      <c r="J9380" s="19" t="str">
        <f t="shared" si="1673"/>
        <v/>
      </c>
      <c r="K9380" s="19">
        <f t="shared" si="1673"/>
        <v>2</v>
      </c>
      <c r="L9380" s="19">
        <f t="shared" si="1673"/>
        <v>3</v>
      </c>
      <c r="M9380" s="19">
        <f t="shared" si="1673"/>
        <v>10</v>
      </c>
      <c r="N9380" s="19" t="str">
        <f t="shared" si="1672"/>
        <v/>
      </c>
      <c r="O9380" s="19" t="str">
        <f t="shared" si="1674"/>
        <v/>
      </c>
      <c r="P9380" s="19" t="str">
        <f t="shared" si="1674"/>
        <v/>
      </c>
      <c r="Q9380" s="19" t="str">
        <f t="shared" si="1674"/>
        <v/>
      </c>
      <c r="R9380" s="19">
        <f t="shared" si="1674"/>
        <v>19</v>
      </c>
    </row>
    <row r="9381" spans="1:18" ht="20.25">
      <c r="A9381" s="18" t="s">
        <v>7001</v>
      </c>
      <c r="B9381" s="20">
        <v>9377</v>
      </c>
      <c r="C9381" s="35" t="s">
        <v>27763</v>
      </c>
      <c r="D9381" s="24" t="s">
        <v>11697</v>
      </c>
      <c r="E9381" s="27" t="s">
        <v>23203</v>
      </c>
      <c r="F9381" s="26" t="str">
        <f t="shared" si="1668"/>
        <v>流</v>
      </c>
      <c r="G9381" s="26" t="str">
        <f t="shared" si="1669"/>
        <v>從反讀若移</v>
      </c>
      <c r="H9381" s="26" t="str">
        <f t="shared" si="1670"/>
        <v>弋支</v>
      </c>
      <c r="I9381" s="41" t="str">
        <f t="shared" si="1671"/>
        <v/>
      </c>
      <c r="J9381" s="19" t="str">
        <f t="shared" si="1673"/>
        <v/>
      </c>
      <c r="K9381" s="19">
        <f t="shared" si="1673"/>
        <v>2</v>
      </c>
      <c r="L9381" s="19" t="str">
        <f t="shared" si="1673"/>
        <v/>
      </c>
      <c r="M9381" s="19">
        <f t="shared" si="1673"/>
        <v>3</v>
      </c>
      <c r="N9381" s="19">
        <f t="shared" si="1672"/>
        <v>14</v>
      </c>
      <c r="O9381" s="19" t="str">
        <f t="shared" si="1674"/>
        <v/>
      </c>
      <c r="P9381" s="19" t="str">
        <f t="shared" si="1674"/>
        <v/>
      </c>
      <c r="Q9381" s="19">
        <f t="shared" si="1674"/>
        <v>11</v>
      </c>
      <c r="R9381" s="19">
        <f t="shared" si="1674"/>
        <v>18</v>
      </c>
    </row>
    <row r="9382" spans="1:18" ht="20.25">
      <c r="A9382" s="18" t="s">
        <v>7002</v>
      </c>
      <c r="B9382" s="20">
        <v>9378</v>
      </c>
      <c r="C9382" s="35" t="s">
        <v>5802</v>
      </c>
      <c r="D9382" s="24" t="s">
        <v>13908</v>
      </c>
      <c r="E9382" s="27" t="s">
        <v>8214</v>
      </c>
      <c r="F9382" s="26" t="str">
        <f t="shared" si="1668"/>
        <v>女陰</v>
      </c>
      <c r="G9382" s="26" t="str">
        <f t="shared" si="1669"/>
        <v>象形</v>
      </c>
      <c r="H9382" s="26" t="str">
        <f t="shared" si="1670"/>
        <v>羊者</v>
      </c>
      <c r="I9382" s="41" t="str">
        <f t="shared" si="1671"/>
        <v/>
      </c>
      <c r="J9382" s="19" t="str">
        <f t="shared" si="1673"/>
        <v/>
      </c>
      <c r="K9382" s="19">
        <f t="shared" si="1673"/>
        <v>3</v>
      </c>
      <c r="L9382" s="19">
        <f t="shared" si="1673"/>
        <v>4</v>
      </c>
      <c r="M9382" s="19" t="str">
        <f t="shared" si="1673"/>
        <v/>
      </c>
      <c r="N9382" s="19" t="str">
        <f t="shared" si="1672"/>
        <v/>
      </c>
      <c r="O9382" s="19" t="str">
        <f t="shared" si="1674"/>
        <v/>
      </c>
      <c r="P9382" s="19" t="str">
        <f t="shared" si="1674"/>
        <v/>
      </c>
      <c r="Q9382" s="19" t="str">
        <f t="shared" si="1674"/>
        <v/>
      </c>
      <c r="R9382" s="19">
        <f t="shared" si="1674"/>
        <v>8</v>
      </c>
    </row>
    <row r="9383" spans="1:18" ht="20.25">
      <c r="A9383" s="18"/>
      <c r="B9383" s="20">
        <v>9379</v>
      </c>
      <c r="C9383" s="35" t="s">
        <v>5802</v>
      </c>
      <c r="D9383" s="24" t="s">
        <v>13908</v>
      </c>
      <c r="E9383" s="27" t="s">
        <v>8215</v>
      </c>
      <c r="F9383" s="26" t="str">
        <f t="shared" si="1668"/>
        <v>秦刻石</v>
      </c>
      <c r="G9383" s="26" t="str">
        <f t="shared" si="1669"/>
        <v/>
      </c>
      <c r="H9383" s="26" t="str">
        <f t="shared" si="1670"/>
        <v/>
      </c>
      <c r="I9383" s="41" t="str">
        <f t="shared" si="1671"/>
        <v/>
      </c>
      <c r="J9383" s="19" t="str">
        <f t="shared" si="1673"/>
        <v/>
      </c>
      <c r="K9383" s="19">
        <f t="shared" si="1673"/>
        <v>4</v>
      </c>
      <c r="L9383" s="19" t="str">
        <f t="shared" si="1673"/>
        <v/>
      </c>
      <c r="M9383" s="19" t="str">
        <f t="shared" si="1673"/>
        <v/>
      </c>
      <c r="N9383" s="19" t="str">
        <f t="shared" si="1672"/>
        <v/>
      </c>
      <c r="O9383" s="19" t="str">
        <f t="shared" si="1674"/>
        <v/>
      </c>
      <c r="P9383" s="19" t="str">
        <f t="shared" si="1674"/>
        <v/>
      </c>
      <c r="Q9383" s="19" t="str">
        <f t="shared" si="1674"/>
        <v/>
      </c>
      <c r="R9383" s="19" t="str">
        <f t="shared" si="1674"/>
        <v/>
      </c>
    </row>
    <row r="9384" spans="1:18" ht="20.25">
      <c r="A9384" s="18" t="s">
        <v>7003</v>
      </c>
      <c r="B9384" s="20">
        <v>9380</v>
      </c>
      <c r="C9384" s="35" t="s">
        <v>9811</v>
      </c>
      <c r="D9384" s="24" t="s">
        <v>11563</v>
      </c>
      <c r="E9384" s="27" t="s">
        <v>23204</v>
      </c>
      <c r="F9384" s="26" t="str">
        <f t="shared" si="1668"/>
        <v/>
      </c>
      <c r="G9384" s="26" t="str">
        <f t="shared" si="1669"/>
        <v/>
      </c>
      <c r="H9384" s="26" t="str">
        <f t="shared" si="1670"/>
        <v>承旨</v>
      </c>
      <c r="I9384" s="41" t="str">
        <f t="shared" si="1671"/>
        <v>4. 形声</v>
      </c>
      <c r="J9384" s="19" t="str">
        <f t="shared" si="1673"/>
        <v/>
      </c>
      <c r="K9384" s="19" t="str">
        <f t="shared" si="1673"/>
        <v/>
      </c>
      <c r="L9384" s="19">
        <f t="shared" si="1673"/>
        <v>23</v>
      </c>
      <c r="M9384" s="19">
        <f t="shared" si="1673"/>
        <v>32</v>
      </c>
      <c r="N9384" s="19" t="str">
        <f t="shared" si="1672"/>
        <v/>
      </c>
      <c r="O9384" s="19">
        <f t="shared" si="1674"/>
        <v>18</v>
      </c>
      <c r="P9384" s="19" t="str">
        <f t="shared" si="1674"/>
        <v/>
      </c>
      <c r="Q9384" s="19">
        <f t="shared" si="1674"/>
        <v>29</v>
      </c>
      <c r="R9384" s="19">
        <f t="shared" si="1674"/>
        <v>43</v>
      </c>
    </row>
    <row r="9385" spans="1:18" ht="20.25">
      <c r="A9385" s="18" t="s">
        <v>7004</v>
      </c>
      <c r="B9385" s="20">
        <v>9381</v>
      </c>
      <c r="C9385" s="35" t="s">
        <v>27764</v>
      </c>
      <c r="D9385" s="24" t="s">
        <v>11665</v>
      </c>
      <c r="E9385" s="27" t="s">
        <v>23205</v>
      </c>
      <c r="F9385" s="26" t="str">
        <f t="shared" si="1668"/>
        <v/>
      </c>
      <c r="G9385" s="26" t="str">
        <f t="shared" si="1669"/>
        <v/>
      </c>
      <c r="H9385" s="26" t="str">
        <f t="shared" si="1670"/>
        <v>居月</v>
      </c>
      <c r="I9385" s="41" t="str">
        <f t="shared" si="1671"/>
        <v/>
      </c>
      <c r="J9385" s="19" t="str">
        <f t="shared" ref="J9385:M9404" si="1675">IFERROR(FIND(J$4,$E9385),"")</f>
        <v/>
      </c>
      <c r="K9385" s="19" t="str">
        <f t="shared" si="1675"/>
        <v/>
      </c>
      <c r="L9385" s="19" t="str">
        <f t="shared" si="1675"/>
        <v/>
      </c>
      <c r="M9385" s="19">
        <f t="shared" si="1675"/>
        <v>3</v>
      </c>
      <c r="N9385" s="19" t="str">
        <f t="shared" si="1672"/>
        <v/>
      </c>
      <c r="O9385" s="19" t="str">
        <f t="shared" ref="O9385:R9404" si="1676">IFERROR(FIND(O$4,$E9385),"")</f>
        <v/>
      </c>
      <c r="P9385" s="19" t="str">
        <f t="shared" si="1676"/>
        <v/>
      </c>
      <c r="Q9385" s="19" t="str">
        <f t="shared" si="1676"/>
        <v/>
      </c>
      <c r="R9385" s="19">
        <f t="shared" si="1676"/>
        <v>13</v>
      </c>
    </row>
    <row r="9386" spans="1:18" ht="20.25">
      <c r="A9386" s="18" t="s">
        <v>7005</v>
      </c>
      <c r="B9386" s="20">
        <v>9382</v>
      </c>
      <c r="C9386" s="35" t="s">
        <v>3196</v>
      </c>
      <c r="D9386" s="24" t="s">
        <v>12077</v>
      </c>
      <c r="E9386" s="27" t="s">
        <v>23206</v>
      </c>
      <c r="F9386" s="26" t="str">
        <f t="shared" si="1668"/>
        <v>至</v>
      </c>
      <c r="G9386" s="26" t="str">
        <f t="shared" si="1669"/>
        <v>從氏下箸一一地也</v>
      </c>
      <c r="H9386" s="26" t="str">
        <f t="shared" si="1670"/>
        <v>丁禮</v>
      </c>
      <c r="I9386" s="41" t="str">
        <f t="shared" si="1671"/>
        <v/>
      </c>
      <c r="J9386" s="19" t="str">
        <f t="shared" si="1675"/>
        <v/>
      </c>
      <c r="K9386" s="19">
        <f t="shared" si="1675"/>
        <v>2</v>
      </c>
      <c r="L9386" s="19" t="str">
        <f t="shared" si="1675"/>
        <v/>
      </c>
      <c r="M9386" s="19">
        <f t="shared" si="1675"/>
        <v>3</v>
      </c>
      <c r="N9386" s="19">
        <f t="shared" si="1672"/>
        <v>16</v>
      </c>
      <c r="O9386" s="19" t="str">
        <f t="shared" si="1676"/>
        <v/>
      </c>
      <c r="P9386" s="19" t="str">
        <f t="shared" si="1676"/>
        <v/>
      </c>
      <c r="Q9386" s="19">
        <f t="shared" si="1676"/>
        <v>13</v>
      </c>
      <c r="R9386" s="19">
        <f t="shared" si="1676"/>
        <v>20</v>
      </c>
    </row>
    <row r="9387" spans="1:18" ht="20.25">
      <c r="A9387" s="18" t="s">
        <v>7006</v>
      </c>
      <c r="B9387" s="20">
        <v>9383</v>
      </c>
      <c r="C9387" s="35"/>
      <c r="D9387" s="24" t="s">
        <v>14061</v>
      </c>
      <c r="E9387" s="27" t="s">
        <v>23207</v>
      </c>
      <c r="F9387" s="26" t="str">
        <f t="shared" si="1668"/>
        <v>臥</v>
      </c>
      <c r="G9387" s="26" t="str">
        <f t="shared" si="1669"/>
        <v>從氐垔聲</v>
      </c>
      <c r="H9387" s="26" t="str">
        <f t="shared" si="1670"/>
        <v>於進</v>
      </c>
      <c r="I9387" s="41" t="str">
        <f t="shared" si="1671"/>
        <v>4. 形声</v>
      </c>
      <c r="J9387" s="19" t="str">
        <f t="shared" si="1675"/>
        <v/>
      </c>
      <c r="K9387" s="19">
        <f t="shared" si="1675"/>
        <v>2</v>
      </c>
      <c r="L9387" s="19" t="str">
        <f t="shared" si="1675"/>
        <v/>
      </c>
      <c r="M9387" s="19">
        <f t="shared" si="1675"/>
        <v>3</v>
      </c>
      <c r="N9387" s="19" t="str">
        <f t="shared" si="1672"/>
        <v/>
      </c>
      <c r="O9387" s="19">
        <f t="shared" si="1676"/>
        <v>6</v>
      </c>
      <c r="P9387" s="19" t="str">
        <f t="shared" si="1676"/>
        <v/>
      </c>
      <c r="Q9387" s="19" t="str">
        <f t="shared" si="1676"/>
        <v/>
      </c>
      <c r="R9387" s="19">
        <f t="shared" si="1676"/>
        <v>9</v>
      </c>
    </row>
    <row r="9388" spans="1:18" ht="20.25">
      <c r="A9388" s="18" t="s">
        <v>7007</v>
      </c>
      <c r="B9388" s="20">
        <v>9384</v>
      </c>
      <c r="C9388" s="35"/>
      <c r="D9388" s="24" t="s">
        <v>11907</v>
      </c>
      <c r="E9388" s="27" t="s">
        <v>23208</v>
      </c>
      <c r="F9388" s="26" t="str">
        <f t="shared" si="1668"/>
        <v>觸</v>
      </c>
      <c r="G9388" s="26" t="str">
        <f t="shared" si="1669"/>
        <v>從氐失聲</v>
      </c>
      <c r="H9388" s="26" t="str">
        <f t="shared" si="1670"/>
        <v>徒結</v>
      </c>
      <c r="I9388" s="41" t="str">
        <f t="shared" si="1671"/>
        <v>4. 形声</v>
      </c>
      <c r="J9388" s="19" t="str">
        <f t="shared" si="1675"/>
        <v/>
      </c>
      <c r="K9388" s="19">
        <f t="shared" si="1675"/>
        <v>2</v>
      </c>
      <c r="L9388" s="19" t="str">
        <f t="shared" si="1675"/>
        <v/>
      </c>
      <c r="M9388" s="19">
        <f t="shared" si="1675"/>
        <v>3</v>
      </c>
      <c r="N9388" s="19" t="str">
        <f t="shared" si="1672"/>
        <v/>
      </c>
      <c r="O9388" s="19">
        <f t="shared" si="1676"/>
        <v>6</v>
      </c>
      <c r="P9388" s="19" t="str">
        <f t="shared" si="1676"/>
        <v/>
      </c>
      <c r="Q9388" s="19" t="str">
        <f t="shared" si="1676"/>
        <v/>
      </c>
      <c r="R9388" s="19">
        <f t="shared" si="1676"/>
        <v>9</v>
      </c>
    </row>
    <row r="9389" spans="1:18" ht="20.25">
      <c r="A9389" s="18" t="s">
        <v>7008</v>
      </c>
      <c r="B9389" s="20">
        <v>9385</v>
      </c>
      <c r="C9389" s="35"/>
      <c r="D9389" s="24" t="s">
        <v>14062</v>
      </c>
      <c r="E9389" s="27" t="s">
        <v>8004</v>
      </c>
      <c r="F9389" s="26" t="str">
        <f t="shared" si="1668"/>
        <v>闕臣鉉等按今篇韻音皓又音效注云誤</v>
      </c>
      <c r="G9389" s="26" t="str">
        <f t="shared" si="1669"/>
        <v/>
      </c>
      <c r="H9389" s="26" t="str">
        <f t="shared" si="1670"/>
        <v/>
      </c>
      <c r="I9389" s="41" t="str">
        <f t="shared" si="1671"/>
        <v/>
      </c>
      <c r="J9389" s="19" t="str">
        <f t="shared" si="1675"/>
        <v/>
      </c>
      <c r="K9389" s="19">
        <f t="shared" si="1675"/>
        <v>17</v>
      </c>
      <c r="L9389" s="19" t="str">
        <f t="shared" si="1675"/>
        <v/>
      </c>
      <c r="M9389" s="19" t="str">
        <f t="shared" si="1675"/>
        <v/>
      </c>
      <c r="N9389" s="19" t="str">
        <f t="shared" si="1672"/>
        <v/>
      </c>
      <c r="O9389" s="19" t="str">
        <f t="shared" si="1676"/>
        <v/>
      </c>
      <c r="P9389" s="19" t="str">
        <f t="shared" si="1676"/>
        <v/>
      </c>
      <c r="Q9389" s="19" t="str">
        <f t="shared" si="1676"/>
        <v/>
      </c>
      <c r="R9389" s="19" t="str">
        <f t="shared" si="1676"/>
        <v/>
      </c>
    </row>
    <row r="9390" spans="1:18" ht="20.25">
      <c r="A9390" s="18" t="s">
        <v>7009</v>
      </c>
      <c r="B9390" s="20">
        <v>9386</v>
      </c>
      <c r="C9390" s="35" t="s">
        <v>9175</v>
      </c>
      <c r="D9390" s="24" t="s">
        <v>12717</v>
      </c>
      <c r="E9390" s="27" t="s">
        <v>23209</v>
      </c>
      <c r="F9390" s="26" t="str">
        <f t="shared" si="1668"/>
        <v>平頭戟</v>
      </c>
      <c r="G9390" s="26" t="str">
        <f t="shared" si="1669"/>
        <v>從戈一横之象形</v>
      </c>
      <c r="H9390" s="26" t="str">
        <f t="shared" si="1670"/>
        <v>古禾</v>
      </c>
      <c r="I9390" s="41" t="str">
        <f t="shared" si="1671"/>
        <v/>
      </c>
      <c r="J9390" s="19" t="str">
        <f t="shared" si="1675"/>
        <v/>
      </c>
      <c r="K9390" s="19">
        <f t="shared" si="1675"/>
        <v>4</v>
      </c>
      <c r="L9390" s="19">
        <f t="shared" si="1675"/>
        <v>10</v>
      </c>
      <c r="M9390" s="19">
        <f t="shared" si="1675"/>
        <v>5</v>
      </c>
      <c r="N9390" s="19">
        <f t="shared" si="1672"/>
        <v>17</v>
      </c>
      <c r="O9390" s="19" t="str">
        <f t="shared" si="1676"/>
        <v/>
      </c>
      <c r="P9390" s="19" t="str">
        <f t="shared" si="1676"/>
        <v/>
      </c>
      <c r="Q9390" s="19">
        <f t="shared" si="1676"/>
        <v>14</v>
      </c>
      <c r="R9390" s="19">
        <f t="shared" si="1676"/>
        <v>21</v>
      </c>
    </row>
    <row r="9391" spans="1:18" ht="20.25">
      <c r="A9391" s="18" t="s">
        <v>7010</v>
      </c>
      <c r="B9391" s="20">
        <v>9387</v>
      </c>
      <c r="C9391" s="35" t="s">
        <v>2196</v>
      </c>
      <c r="D9391" s="24" t="s">
        <v>12124</v>
      </c>
      <c r="E9391" s="27" t="s">
        <v>23210</v>
      </c>
      <c r="F9391" s="26" t="str">
        <f t="shared" si="1668"/>
        <v>上諱臣鉉等曰後漢和帝名</v>
      </c>
      <c r="G9391" s="26" t="str">
        <f t="shared" si="1669"/>
        <v>案</v>
      </c>
      <c r="H9391" s="26" t="str">
        <f t="shared" si="1670"/>
        <v>李舟</v>
      </c>
      <c r="I9391" s="41" t="str">
        <f t="shared" si="1671"/>
        <v>4. 形声</v>
      </c>
      <c r="J9391" s="19" t="str">
        <f t="shared" si="1675"/>
        <v/>
      </c>
      <c r="K9391" s="19">
        <f t="shared" si="1675"/>
        <v>12</v>
      </c>
      <c r="L9391" s="19" t="str">
        <f t="shared" si="1675"/>
        <v/>
      </c>
      <c r="M9391" s="19">
        <f t="shared" si="1675"/>
        <v>21</v>
      </c>
      <c r="N9391" s="19" t="str">
        <f t="shared" si="1672"/>
        <v/>
      </c>
      <c r="O9391" s="19">
        <f t="shared" si="1676"/>
        <v>24</v>
      </c>
      <c r="P9391" s="19" t="str">
        <f t="shared" si="1676"/>
        <v/>
      </c>
      <c r="Q9391" s="19" t="str">
        <f t="shared" si="1676"/>
        <v/>
      </c>
      <c r="R9391" s="19">
        <f t="shared" si="1676"/>
        <v>16</v>
      </c>
    </row>
    <row r="9392" spans="1:18" ht="20.25">
      <c r="A9392" s="18" t="s">
        <v>7011</v>
      </c>
      <c r="B9392" s="20">
        <v>9388</v>
      </c>
      <c r="C9392" s="35" t="s">
        <v>4775</v>
      </c>
      <c r="D9392" s="24" t="s">
        <v>12024</v>
      </c>
      <c r="E9392" s="27" t="s">
        <v>23211</v>
      </c>
      <c r="F9392" s="26" t="str">
        <f t="shared" si="1668"/>
        <v>兵</v>
      </c>
      <c r="G9392" s="26" t="str">
        <f t="shared" si="1669"/>
        <v>從戈從甲</v>
      </c>
      <c r="H9392" s="26" t="str">
        <f t="shared" si="1670"/>
        <v>如融</v>
      </c>
      <c r="I9392" s="41" t="str">
        <f t="shared" si="1671"/>
        <v>3. 会意</v>
      </c>
      <c r="J9392" s="19" t="str">
        <f t="shared" si="1675"/>
        <v/>
      </c>
      <c r="K9392" s="19">
        <f t="shared" si="1675"/>
        <v>2</v>
      </c>
      <c r="L9392" s="19" t="str">
        <f t="shared" si="1675"/>
        <v/>
      </c>
      <c r="M9392" s="19">
        <f t="shared" si="1675"/>
        <v>3</v>
      </c>
      <c r="N9392" s="19">
        <f t="shared" si="1672"/>
        <v>5</v>
      </c>
      <c r="O9392" s="19" t="str">
        <f t="shared" si="1676"/>
        <v/>
      </c>
      <c r="P9392" s="19" t="str">
        <f t="shared" si="1676"/>
        <v/>
      </c>
      <c r="Q9392" s="19" t="str">
        <f t="shared" si="1676"/>
        <v/>
      </c>
      <c r="R9392" s="19">
        <f t="shared" si="1676"/>
        <v>9</v>
      </c>
    </row>
    <row r="9393" spans="1:18" ht="20.25">
      <c r="A9393" s="18" t="s">
        <v>7012</v>
      </c>
      <c r="B9393" s="20">
        <v>9389</v>
      </c>
      <c r="C9393" s="35" t="s">
        <v>27765</v>
      </c>
      <c r="D9393" s="24" t="s">
        <v>11771</v>
      </c>
      <c r="E9393" s="27" t="s">
        <v>23212</v>
      </c>
      <c r="F9393" s="26" t="str">
        <f t="shared" si="1668"/>
        <v>周制侍臣執戣立于東垂兵</v>
      </c>
      <c r="G9393" s="26" t="str">
        <f t="shared" si="1669"/>
        <v>從戈癸聲</v>
      </c>
      <c r="H9393" s="26" t="str">
        <f t="shared" si="1670"/>
        <v>渠追</v>
      </c>
      <c r="I9393" s="41" t="str">
        <f t="shared" si="1671"/>
        <v>4. 形声</v>
      </c>
      <c r="J9393" s="19" t="str">
        <f t="shared" si="1675"/>
        <v/>
      </c>
      <c r="K9393" s="19">
        <f t="shared" si="1675"/>
        <v>12</v>
      </c>
      <c r="L9393" s="19" t="str">
        <f t="shared" si="1675"/>
        <v/>
      </c>
      <c r="M9393" s="19">
        <f t="shared" si="1675"/>
        <v>13</v>
      </c>
      <c r="N9393" s="19" t="str">
        <f t="shared" si="1672"/>
        <v/>
      </c>
      <c r="O9393" s="19">
        <f t="shared" si="1676"/>
        <v>16</v>
      </c>
      <c r="P9393" s="19" t="str">
        <f t="shared" si="1676"/>
        <v/>
      </c>
      <c r="Q9393" s="19" t="str">
        <f t="shared" si="1676"/>
        <v/>
      </c>
      <c r="R9393" s="19">
        <f t="shared" si="1676"/>
        <v>19</v>
      </c>
    </row>
    <row r="9394" spans="1:18" ht="20.25">
      <c r="A9394" s="18" t="s">
        <v>7013</v>
      </c>
      <c r="B9394" s="20">
        <v>9390</v>
      </c>
      <c r="C9394" s="35" t="s">
        <v>9400</v>
      </c>
      <c r="D9394" s="24" t="s">
        <v>14063</v>
      </c>
      <c r="E9394" s="27" t="s">
        <v>23213</v>
      </c>
      <c r="F9394" s="26" t="str">
        <f t="shared" si="1668"/>
        <v>盾</v>
      </c>
      <c r="G9394" s="26" t="str">
        <f t="shared" si="1669"/>
        <v>從戈旱聲</v>
      </c>
      <c r="H9394" s="26" t="str">
        <f t="shared" si="1670"/>
        <v>矦旰</v>
      </c>
      <c r="I9394" s="41" t="str">
        <f t="shared" si="1671"/>
        <v>4. 形声</v>
      </c>
      <c r="J9394" s="19" t="str">
        <f t="shared" si="1675"/>
        <v/>
      </c>
      <c r="K9394" s="19">
        <f t="shared" si="1675"/>
        <v>2</v>
      </c>
      <c r="L9394" s="19" t="str">
        <f t="shared" si="1675"/>
        <v/>
      </c>
      <c r="M9394" s="19">
        <f t="shared" si="1675"/>
        <v>3</v>
      </c>
      <c r="N9394" s="19" t="str">
        <f t="shared" si="1672"/>
        <v/>
      </c>
      <c r="O9394" s="19">
        <f t="shared" si="1676"/>
        <v>6</v>
      </c>
      <c r="P9394" s="19" t="str">
        <f t="shared" si="1676"/>
        <v/>
      </c>
      <c r="Q9394" s="19" t="str">
        <f t="shared" si="1676"/>
        <v/>
      </c>
      <c r="R9394" s="19">
        <f t="shared" si="1676"/>
        <v>9</v>
      </c>
    </row>
    <row r="9395" spans="1:18" ht="20.25">
      <c r="A9395" s="18" t="s">
        <v>7014</v>
      </c>
      <c r="B9395" s="20">
        <v>9391</v>
      </c>
      <c r="C9395" s="35"/>
      <c r="D9395" s="24" t="s">
        <v>13194</v>
      </c>
      <c r="E9395" s="27" t="s">
        <v>23214</v>
      </c>
      <c r="F9395" s="26" t="str">
        <f t="shared" si="1668"/>
        <v>有枝兵</v>
      </c>
      <c r="G9395" s="26" t="str">
        <f t="shared" si="1669"/>
        <v>從戈倝周禮□長丈六尺讀若棘臣鉉等曰倝非聲義當從省枝也</v>
      </c>
      <c r="H9395" s="26" t="str">
        <f t="shared" si="1670"/>
        <v>紀逆</v>
      </c>
      <c r="I9395" s="41" t="str">
        <f t="shared" si="1671"/>
        <v>4. 形声</v>
      </c>
      <c r="J9395" s="19" t="str">
        <f t="shared" si="1675"/>
        <v/>
      </c>
      <c r="K9395" s="19">
        <f t="shared" si="1675"/>
        <v>4</v>
      </c>
      <c r="L9395" s="19" t="str">
        <f t="shared" si="1675"/>
        <v/>
      </c>
      <c r="M9395" s="19">
        <f t="shared" si="1675"/>
        <v>5</v>
      </c>
      <c r="N9395" s="19">
        <f t="shared" si="1672"/>
        <v>27</v>
      </c>
      <c r="O9395" s="19">
        <f t="shared" si="1676"/>
        <v>24</v>
      </c>
      <c r="P9395" s="19" t="str">
        <f t="shared" si="1676"/>
        <v/>
      </c>
      <c r="Q9395" s="19" t="str">
        <f t="shared" si="1676"/>
        <v/>
      </c>
      <c r="R9395" s="19">
        <f t="shared" si="1676"/>
        <v>35</v>
      </c>
    </row>
    <row r="9396" spans="1:18" ht="20.25">
      <c r="A9396" s="18" t="s">
        <v>7015</v>
      </c>
      <c r="B9396" s="20">
        <v>9392</v>
      </c>
      <c r="C9396" s="35" t="s">
        <v>1534</v>
      </c>
      <c r="D9396" s="24" t="s">
        <v>11933</v>
      </c>
      <c r="E9396" s="27" t="s">
        <v>23215</v>
      </c>
      <c r="F9396" s="26" t="str">
        <f t="shared" si="1668"/>
        <v>戟</v>
      </c>
      <c r="G9396" s="26" t="str">
        <f t="shared" si="1669"/>
        <v>從戈從讀若棘</v>
      </c>
      <c r="H9396" s="26" t="str">
        <f t="shared" si="1670"/>
        <v>古黠</v>
      </c>
      <c r="I9396" s="41" t="str">
        <f t="shared" si="1671"/>
        <v>3. 会意</v>
      </c>
      <c r="J9396" s="19" t="str">
        <f t="shared" si="1675"/>
        <v/>
      </c>
      <c r="K9396" s="19">
        <f t="shared" si="1675"/>
        <v>2</v>
      </c>
      <c r="L9396" s="19" t="str">
        <f t="shared" si="1675"/>
        <v/>
      </c>
      <c r="M9396" s="19">
        <f t="shared" si="1675"/>
        <v>3</v>
      </c>
      <c r="N9396" s="19">
        <f t="shared" si="1672"/>
        <v>5</v>
      </c>
      <c r="O9396" s="19" t="str">
        <f t="shared" si="1676"/>
        <v/>
      </c>
      <c r="P9396" s="19" t="str">
        <f t="shared" si="1676"/>
        <v/>
      </c>
      <c r="Q9396" s="19" t="str">
        <f t="shared" si="1676"/>
        <v/>
      </c>
      <c r="R9396" s="19">
        <f t="shared" si="1676"/>
        <v>12</v>
      </c>
    </row>
    <row r="9397" spans="1:18" ht="20.25">
      <c r="A9397" s="18" t="s">
        <v>7016</v>
      </c>
      <c r="B9397" s="20">
        <v>9393</v>
      </c>
      <c r="C9397" s="36" t="s">
        <v>3296</v>
      </c>
      <c r="D9397" s="24" t="s">
        <v>14064</v>
      </c>
      <c r="E9397" s="27" t="s">
        <v>23216</v>
      </c>
      <c r="F9397" s="26" t="str">
        <f t="shared" si="1668"/>
        <v>敗</v>
      </c>
      <c r="G9397" s="26" t="str">
        <f t="shared" si="1669"/>
        <v>從戈則聲</v>
      </c>
      <c r="H9397" s="26" t="str">
        <f t="shared" si="1670"/>
        <v>昨則</v>
      </c>
      <c r="I9397" s="41" t="str">
        <f t="shared" si="1671"/>
        <v>4. 形声</v>
      </c>
      <c r="J9397" s="19" t="str">
        <f t="shared" si="1675"/>
        <v/>
      </c>
      <c r="K9397" s="19">
        <f t="shared" si="1675"/>
        <v>2</v>
      </c>
      <c r="L9397" s="19" t="str">
        <f t="shared" si="1675"/>
        <v/>
      </c>
      <c r="M9397" s="19">
        <f t="shared" si="1675"/>
        <v>3</v>
      </c>
      <c r="N9397" s="19" t="str">
        <f t="shared" si="1672"/>
        <v/>
      </c>
      <c r="O9397" s="19">
        <f t="shared" si="1676"/>
        <v>6</v>
      </c>
      <c r="P9397" s="19" t="str">
        <f t="shared" si="1676"/>
        <v/>
      </c>
      <c r="Q9397" s="19" t="str">
        <f t="shared" si="1676"/>
        <v/>
      </c>
      <c r="R9397" s="19">
        <f t="shared" si="1676"/>
        <v>9</v>
      </c>
    </row>
    <row r="9398" spans="1:18" ht="20.25">
      <c r="A9398" s="18" t="s">
        <v>7017</v>
      </c>
      <c r="B9398" s="20">
        <v>9394</v>
      </c>
      <c r="C9398" s="35" t="s">
        <v>9853</v>
      </c>
      <c r="D9398" s="24" t="s">
        <v>11803</v>
      </c>
      <c r="E9398" s="27" t="s">
        <v>23217</v>
      </c>
      <c r="F9398" s="26" t="str">
        <f t="shared" si="1668"/>
        <v>守邊</v>
      </c>
      <c r="G9398" s="26" t="str">
        <f t="shared" si="1669"/>
        <v>從人持戈</v>
      </c>
      <c r="H9398" s="26" t="str">
        <f t="shared" si="1670"/>
        <v>傷遇</v>
      </c>
      <c r="I9398" s="41" t="str">
        <f t="shared" si="1671"/>
        <v/>
      </c>
      <c r="J9398" s="19" t="str">
        <f t="shared" si="1675"/>
        <v/>
      </c>
      <c r="K9398" s="19">
        <f t="shared" si="1675"/>
        <v>3</v>
      </c>
      <c r="L9398" s="19" t="str">
        <f t="shared" si="1675"/>
        <v/>
      </c>
      <c r="M9398" s="19">
        <f t="shared" si="1675"/>
        <v>4</v>
      </c>
      <c r="N9398" s="19" t="str">
        <f t="shared" si="1672"/>
        <v/>
      </c>
      <c r="O9398" s="19" t="str">
        <f t="shared" si="1676"/>
        <v/>
      </c>
      <c r="P9398" s="19" t="str">
        <f t="shared" si="1676"/>
        <v/>
      </c>
      <c r="Q9398" s="19" t="str">
        <f t="shared" si="1676"/>
        <v/>
      </c>
      <c r="R9398" s="19">
        <f t="shared" si="1676"/>
        <v>10</v>
      </c>
    </row>
    <row r="9399" spans="1:18" ht="20.25">
      <c r="A9399" s="18" t="s">
        <v>7018</v>
      </c>
      <c r="B9399" s="20">
        <v>9395</v>
      </c>
      <c r="C9399" s="36" t="s">
        <v>27766</v>
      </c>
      <c r="D9399" s="24" t="s">
        <v>12919</v>
      </c>
      <c r="E9399" s="27" t="s">
        <v>23218</v>
      </c>
      <c r="F9399" s="26" t="str">
        <f t="shared" si="1668"/>
        <v>鬬</v>
      </c>
      <c r="G9399" s="26" t="str">
        <f t="shared" si="1669"/>
        <v>從戈單聲</v>
      </c>
      <c r="H9399" s="26" t="str">
        <f t="shared" si="1670"/>
        <v>之扇</v>
      </c>
      <c r="I9399" s="41" t="str">
        <f t="shared" si="1671"/>
        <v>4. 形声</v>
      </c>
      <c r="J9399" s="19" t="str">
        <f t="shared" si="1675"/>
        <v/>
      </c>
      <c r="K9399" s="19">
        <f t="shared" si="1675"/>
        <v>2</v>
      </c>
      <c r="L9399" s="19" t="str">
        <f t="shared" si="1675"/>
        <v/>
      </c>
      <c r="M9399" s="19">
        <f t="shared" si="1675"/>
        <v>3</v>
      </c>
      <c r="N9399" s="19" t="str">
        <f t="shared" si="1672"/>
        <v/>
      </c>
      <c r="O9399" s="19">
        <f t="shared" si="1676"/>
        <v>6</v>
      </c>
      <c r="P9399" s="19" t="str">
        <f t="shared" si="1676"/>
        <v/>
      </c>
      <c r="Q9399" s="19" t="str">
        <f t="shared" si="1676"/>
        <v/>
      </c>
      <c r="R9399" s="19">
        <f t="shared" si="1676"/>
        <v>9</v>
      </c>
    </row>
    <row r="9400" spans="1:18" ht="20.25">
      <c r="A9400" s="18" t="s">
        <v>7019</v>
      </c>
      <c r="B9400" s="20">
        <v>9396</v>
      </c>
      <c r="C9400" s="36" t="s">
        <v>27767</v>
      </c>
      <c r="D9400" s="24" t="s">
        <v>12113</v>
      </c>
      <c r="E9400" s="27" t="s">
        <v>23219</v>
      </c>
      <c r="F9400" s="26" t="str">
        <f t="shared" si="1668"/>
        <v>三軍之偏</v>
      </c>
      <c r="G9400" s="26" t="str">
        <f t="shared" si="1669"/>
        <v>一曰兵也從戈䖒聲</v>
      </c>
      <c r="H9400" s="26" t="str">
        <f t="shared" si="1670"/>
        <v>香義</v>
      </c>
      <c r="I9400" s="41" t="str">
        <f t="shared" si="1671"/>
        <v>4. 形声</v>
      </c>
      <c r="J9400" s="19" t="str">
        <f t="shared" si="1675"/>
        <v/>
      </c>
      <c r="K9400" s="19">
        <f t="shared" si="1675"/>
        <v>5</v>
      </c>
      <c r="L9400" s="19" t="str">
        <f t="shared" si="1675"/>
        <v/>
      </c>
      <c r="M9400" s="19">
        <f t="shared" si="1675"/>
        <v>10</v>
      </c>
      <c r="N9400" s="19" t="str">
        <f t="shared" si="1672"/>
        <v/>
      </c>
      <c r="O9400" s="19">
        <f t="shared" si="1676"/>
        <v>13</v>
      </c>
      <c r="P9400" s="19" t="str">
        <f t="shared" si="1676"/>
        <v/>
      </c>
      <c r="Q9400" s="19" t="str">
        <f t="shared" si="1676"/>
        <v/>
      </c>
      <c r="R9400" s="19">
        <f t="shared" si="1676"/>
        <v>16</v>
      </c>
    </row>
    <row r="9401" spans="1:18" ht="20.25">
      <c r="A9401" s="18" t="s">
        <v>7020</v>
      </c>
      <c r="B9401" s="20">
        <v>9397</v>
      </c>
      <c r="C9401" s="35" t="s">
        <v>27768</v>
      </c>
      <c r="D9401" s="24" t="s">
        <v>11907</v>
      </c>
      <c r="E9401" s="27" t="s">
        <v>23220</v>
      </c>
      <c r="F9401" s="26" t="str">
        <f t="shared" si="1668"/>
        <v>利</v>
      </c>
      <c r="G9401" s="26" t="str">
        <f t="shared" si="1669"/>
        <v>一曰剔也從戈呈聲</v>
      </c>
      <c r="H9401" s="26" t="str">
        <f t="shared" si="1670"/>
        <v>徒結</v>
      </c>
      <c r="I9401" s="41" t="str">
        <f t="shared" si="1671"/>
        <v>4. 形声</v>
      </c>
      <c r="J9401" s="19" t="str">
        <f t="shared" si="1675"/>
        <v/>
      </c>
      <c r="K9401" s="19">
        <f t="shared" si="1675"/>
        <v>2</v>
      </c>
      <c r="L9401" s="19" t="str">
        <f t="shared" si="1675"/>
        <v/>
      </c>
      <c r="M9401" s="19">
        <f t="shared" si="1675"/>
        <v>7</v>
      </c>
      <c r="N9401" s="19" t="str">
        <f t="shared" si="1672"/>
        <v/>
      </c>
      <c r="O9401" s="19">
        <f t="shared" si="1676"/>
        <v>10</v>
      </c>
      <c r="P9401" s="19" t="str">
        <f t="shared" si="1676"/>
        <v/>
      </c>
      <c r="Q9401" s="19" t="str">
        <f t="shared" si="1676"/>
        <v/>
      </c>
      <c r="R9401" s="19">
        <f t="shared" si="1676"/>
        <v>13</v>
      </c>
    </row>
    <row r="9402" spans="1:18" ht="20.25">
      <c r="A9402" s="18" t="s">
        <v>7021</v>
      </c>
      <c r="B9402" s="20">
        <v>9398</v>
      </c>
      <c r="C9402" s="35" t="s">
        <v>6637</v>
      </c>
      <c r="D9402" s="24" t="s">
        <v>14065</v>
      </c>
      <c r="E9402" s="27" t="s">
        <v>23221</v>
      </c>
      <c r="F9402" s="26" t="str">
        <f t="shared" si="1668"/>
        <v></v>
      </c>
      <c r="G9402" s="26" t="str">
        <f t="shared" si="1669"/>
        <v>從口從戈以守一一地也</v>
      </c>
      <c r="H9402" s="26" t="str">
        <f t="shared" si="1670"/>
        <v>于逼</v>
      </c>
      <c r="I9402" s="41" t="str">
        <f t="shared" si="1671"/>
        <v>3. 会意</v>
      </c>
      <c r="J9402" s="19" t="str">
        <f t="shared" si="1675"/>
        <v/>
      </c>
      <c r="K9402" s="19">
        <f t="shared" si="1675"/>
        <v>2</v>
      </c>
      <c r="L9402" s="19" t="str">
        <f t="shared" si="1675"/>
        <v/>
      </c>
      <c r="M9402" s="19">
        <f t="shared" si="1675"/>
        <v>3</v>
      </c>
      <c r="N9402" s="19">
        <f t="shared" si="1672"/>
        <v>5</v>
      </c>
      <c r="O9402" s="19" t="str">
        <f t="shared" si="1676"/>
        <v/>
      </c>
      <c r="P9402" s="19" t="str">
        <f t="shared" si="1676"/>
        <v/>
      </c>
      <c r="Q9402" s="19" t="str">
        <f t="shared" si="1676"/>
        <v/>
      </c>
      <c r="R9402" s="19">
        <f t="shared" si="1676"/>
        <v>15</v>
      </c>
    </row>
    <row r="9403" spans="1:18" ht="20.25">
      <c r="A9403" s="18" t="s">
        <v>7022</v>
      </c>
      <c r="B9403" s="20">
        <v>9399</v>
      </c>
      <c r="C9403" s="35" t="s">
        <v>3631</v>
      </c>
      <c r="D9403" s="24" t="s">
        <v>11605</v>
      </c>
      <c r="E9403" s="27" t="s">
        <v>23222</v>
      </c>
      <c r="F9403" s="26" t="str">
        <f t="shared" si="1668"/>
        <v/>
      </c>
      <c r="G9403" s="26" t="str">
        <f t="shared" si="1669"/>
        <v/>
      </c>
      <c r="H9403" s="26" t="str">
        <f t="shared" si="1670"/>
        <v/>
      </c>
      <c r="I9403" s="41" t="str">
        <f t="shared" si="1671"/>
        <v/>
      </c>
      <c r="J9403" s="19" t="str">
        <f t="shared" si="1675"/>
        <v/>
      </c>
      <c r="K9403" s="19" t="str">
        <f t="shared" si="1675"/>
        <v/>
      </c>
      <c r="L9403" s="19" t="str">
        <f t="shared" si="1675"/>
        <v/>
      </c>
      <c r="M9403" s="19">
        <f t="shared" si="1675"/>
        <v>3</v>
      </c>
      <c r="N9403" s="19" t="str">
        <f t="shared" si="1672"/>
        <v/>
      </c>
      <c r="O9403" s="19" t="str">
        <f t="shared" si="1676"/>
        <v/>
      </c>
      <c r="P9403" s="19" t="str">
        <f t="shared" si="1676"/>
        <v/>
      </c>
      <c r="Q9403" s="19" t="str">
        <f t="shared" si="1676"/>
        <v/>
      </c>
      <c r="R9403" s="19" t="str">
        <f t="shared" si="1676"/>
        <v/>
      </c>
    </row>
    <row r="9404" spans="1:18" ht="20.25">
      <c r="A9404" s="18" t="s">
        <v>7023</v>
      </c>
      <c r="B9404" s="20">
        <v>9400</v>
      </c>
      <c r="C9404" s="35" t="s">
        <v>10688</v>
      </c>
      <c r="D9404" s="24" t="s">
        <v>12045</v>
      </c>
      <c r="E9404" s="27" t="s">
        <v>23223</v>
      </c>
      <c r="F9404" s="26" t="str">
        <f t="shared" si="1668"/>
        <v>斷</v>
      </c>
      <c r="G9404" s="26" t="str">
        <f t="shared" si="1669"/>
        <v>從戈雀聲</v>
      </c>
      <c r="H9404" s="26" t="str">
        <f t="shared" si="1670"/>
        <v>昨結</v>
      </c>
      <c r="I9404" s="41" t="str">
        <f t="shared" si="1671"/>
        <v>4. 形声</v>
      </c>
      <c r="J9404" s="19" t="str">
        <f t="shared" si="1675"/>
        <v/>
      </c>
      <c r="K9404" s="19">
        <f t="shared" si="1675"/>
        <v>2</v>
      </c>
      <c r="L9404" s="19" t="str">
        <f t="shared" si="1675"/>
        <v/>
      </c>
      <c r="M9404" s="19">
        <f t="shared" si="1675"/>
        <v>3</v>
      </c>
      <c r="N9404" s="19" t="str">
        <f t="shared" si="1672"/>
        <v/>
      </c>
      <c r="O9404" s="19">
        <f t="shared" si="1676"/>
        <v>6</v>
      </c>
      <c r="P9404" s="19" t="str">
        <f t="shared" si="1676"/>
        <v/>
      </c>
      <c r="Q9404" s="19" t="str">
        <f t="shared" si="1676"/>
        <v/>
      </c>
      <c r="R9404" s="19">
        <f t="shared" si="1676"/>
        <v>9</v>
      </c>
    </row>
    <row r="9405" spans="1:18" ht="20.25">
      <c r="A9405" s="18" t="s">
        <v>7024</v>
      </c>
      <c r="B9405" s="20">
        <v>9401</v>
      </c>
      <c r="C9405" s="35"/>
      <c r="D9405" s="24" t="s">
        <v>12657</v>
      </c>
      <c r="E9405" s="27" t="s">
        <v>23224</v>
      </c>
      <c r="F9405" s="26" t="str">
        <f t="shared" si="1668"/>
        <v>殺</v>
      </c>
      <c r="G9405" s="26" t="str">
        <f t="shared" si="1669"/>
        <v>從戈今聲商書曰西伯既黎</v>
      </c>
      <c r="H9405" s="26" t="str">
        <f t="shared" si="1670"/>
        <v>口含</v>
      </c>
      <c r="I9405" s="41" t="str">
        <f t="shared" si="1671"/>
        <v>4. 形声</v>
      </c>
      <c r="J9405" s="19" t="str">
        <f t="shared" ref="J9405:M9424" si="1677">IFERROR(FIND(J$4,$E9405),"")</f>
        <v/>
      </c>
      <c r="K9405" s="19">
        <f t="shared" si="1677"/>
        <v>2</v>
      </c>
      <c r="L9405" s="19" t="str">
        <f t="shared" si="1677"/>
        <v/>
      </c>
      <c r="M9405" s="19">
        <f t="shared" si="1677"/>
        <v>3</v>
      </c>
      <c r="N9405" s="19" t="str">
        <f t="shared" si="1672"/>
        <v/>
      </c>
      <c r="O9405" s="19">
        <f t="shared" ref="O9405:R9424" si="1678">IFERROR(FIND(O$4,$E9405),"")</f>
        <v>6</v>
      </c>
      <c r="P9405" s="19" t="str">
        <f t="shared" si="1678"/>
        <v/>
      </c>
      <c r="Q9405" s="19" t="str">
        <f t="shared" si="1678"/>
        <v/>
      </c>
      <c r="R9405" s="19">
        <f t="shared" si="1678"/>
        <v>17</v>
      </c>
    </row>
    <row r="9406" spans="1:18" ht="20.25">
      <c r="A9406" s="18" t="s">
        <v>7025</v>
      </c>
      <c r="B9406" s="20">
        <v>9402</v>
      </c>
      <c r="C9406" s="35" t="s">
        <v>8109</v>
      </c>
      <c r="D9406" s="24" t="s">
        <v>11687</v>
      </c>
      <c r="E9406" s="27" t="s">
        <v>23225</v>
      </c>
      <c r="F9406" s="26" t="str">
        <f t="shared" si="1668"/>
        <v>槍</v>
      </c>
      <c r="G9406" s="26" t="str">
        <f t="shared" si="1669"/>
        <v>他國臣來弑君曰戕從戈爿聲</v>
      </c>
      <c r="H9406" s="26" t="str">
        <f t="shared" si="1670"/>
        <v>在良</v>
      </c>
      <c r="I9406" s="41" t="str">
        <f t="shared" si="1671"/>
        <v>4. 形声</v>
      </c>
      <c r="J9406" s="19" t="str">
        <f t="shared" si="1677"/>
        <v/>
      </c>
      <c r="K9406" s="19">
        <f t="shared" si="1677"/>
        <v>2</v>
      </c>
      <c r="L9406" s="19" t="str">
        <f t="shared" si="1677"/>
        <v/>
      </c>
      <c r="M9406" s="19">
        <f t="shared" si="1677"/>
        <v>11</v>
      </c>
      <c r="N9406" s="19" t="str">
        <f t="shared" si="1672"/>
        <v/>
      </c>
      <c r="O9406" s="19">
        <f t="shared" si="1678"/>
        <v>14</v>
      </c>
      <c r="P9406" s="19" t="str">
        <f t="shared" si="1678"/>
        <v/>
      </c>
      <c r="Q9406" s="19" t="str">
        <f t="shared" si="1678"/>
        <v/>
      </c>
      <c r="R9406" s="19">
        <f t="shared" si="1678"/>
        <v>17</v>
      </c>
    </row>
    <row r="9407" spans="1:18" ht="20.25">
      <c r="A9407" s="18" t="s">
        <v>7026</v>
      </c>
      <c r="B9407" s="20">
        <v>9403</v>
      </c>
      <c r="C9407" s="35" t="s">
        <v>2129</v>
      </c>
      <c r="D9407" s="24" t="s">
        <v>11642</v>
      </c>
      <c r="E9407" s="27" t="s">
        <v>23226</v>
      </c>
      <c r="F9407" s="26" t="str">
        <f t="shared" si="1668"/>
        <v>殺</v>
      </c>
      <c r="G9407" s="26" t="str">
        <f t="shared" si="1669"/>
        <v>從戈翏聲</v>
      </c>
      <c r="H9407" s="26" t="str">
        <f t="shared" si="1670"/>
        <v>力六</v>
      </c>
      <c r="I9407" s="41" t="str">
        <f t="shared" si="1671"/>
        <v>4. 形声</v>
      </c>
      <c r="J9407" s="19" t="str">
        <f t="shared" si="1677"/>
        <v/>
      </c>
      <c r="K9407" s="19">
        <f t="shared" si="1677"/>
        <v>2</v>
      </c>
      <c r="L9407" s="19" t="str">
        <f t="shared" si="1677"/>
        <v/>
      </c>
      <c r="M9407" s="19">
        <f t="shared" si="1677"/>
        <v>3</v>
      </c>
      <c r="N9407" s="19" t="str">
        <f t="shared" si="1672"/>
        <v/>
      </c>
      <c r="O9407" s="19">
        <f t="shared" si="1678"/>
        <v>6</v>
      </c>
      <c r="P9407" s="19" t="str">
        <f t="shared" si="1678"/>
        <v/>
      </c>
      <c r="Q9407" s="19" t="str">
        <f t="shared" si="1678"/>
        <v/>
      </c>
      <c r="R9407" s="19">
        <f t="shared" si="1678"/>
        <v>9</v>
      </c>
    </row>
    <row r="9408" spans="1:18" ht="20.25">
      <c r="A9408" s="18" t="s">
        <v>7027</v>
      </c>
      <c r="B9408" s="20">
        <v>9404</v>
      </c>
      <c r="C9408" s="35" t="s">
        <v>1537</v>
      </c>
      <c r="D9408" s="24" t="s">
        <v>12657</v>
      </c>
      <c r="E9408" s="27" t="s">
        <v>23227</v>
      </c>
      <c r="F9408" s="26" t="str">
        <f t="shared" si="1668"/>
        <v>刺</v>
      </c>
      <c r="G9408" s="26" t="str">
        <f t="shared" si="1669"/>
        <v>從戈甚聲竹甚口</v>
      </c>
      <c r="H9408" s="26" t="str">
        <f t="shared" si="1670"/>
        <v>含二</v>
      </c>
      <c r="I9408" s="41" t="str">
        <f t="shared" si="1671"/>
        <v>4. 形声</v>
      </c>
      <c r="J9408" s="19" t="str">
        <f t="shared" si="1677"/>
        <v/>
      </c>
      <c r="K9408" s="19">
        <f t="shared" si="1677"/>
        <v>2</v>
      </c>
      <c r="L9408" s="19" t="str">
        <f t="shared" si="1677"/>
        <v/>
      </c>
      <c r="M9408" s="19">
        <f t="shared" si="1677"/>
        <v>3</v>
      </c>
      <c r="N9408" s="19" t="str">
        <f t="shared" si="1672"/>
        <v/>
      </c>
      <c r="O9408" s="19">
        <f t="shared" si="1678"/>
        <v>6</v>
      </c>
      <c r="P9408" s="19" t="str">
        <f t="shared" si="1678"/>
        <v/>
      </c>
      <c r="Q9408" s="19" t="str">
        <f t="shared" si="1678"/>
        <v/>
      </c>
      <c r="R9408" s="19">
        <f t="shared" si="1678"/>
        <v>12</v>
      </c>
    </row>
    <row r="9409" spans="1:18" ht="20.25">
      <c r="A9409" s="18" t="s">
        <v>7028</v>
      </c>
      <c r="B9409" s="20">
        <v>9405</v>
      </c>
      <c r="C9409" s="35" t="s">
        <v>27769</v>
      </c>
      <c r="D9409" s="24" t="s">
        <v>14066</v>
      </c>
      <c r="E9409" s="27" t="s">
        <v>23228</v>
      </c>
      <c r="F9409" s="26" t="str">
        <f t="shared" si="1668"/>
        <v>長槍</v>
      </c>
      <c r="G9409" s="26" t="str">
        <f t="shared" si="1669"/>
        <v>從戈寅聲春秋傳有擣戭弋刃以</v>
      </c>
      <c r="H9409" s="26" t="str">
        <f t="shared" si="1670"/>
        <v>淺二</v>
      </c>
      <c r="I9409" s="41" t="str">
        <f t="shared" si="1671"/>
        <v>4. 形声</v>
      </c>
      <c r="J9409" s="19" t="str">
        <f t="shared" si="1677"/>
        <v/>
      </c>
      <c r="K9409" s="19">
        <f t="shared" si="1677"/>
        <v>3</v>
      </c>
      <c r="L9409" s="19" t="str">
        <f t="shared" si="1677"/>
        <v/>
      </c>
      <c r="M9409" s="19">
        <f t="shared" si="1677"/>
        <v>4</v>
      </c>
      <c r="N9409" s="19" t="str">
        <f t="shared" si="1672"/>
        <v/>
      </c>
      <c r="O9409" s="19">
        <f t="shared" si="1678"/>
        <v>7</v>
      </c>
      <c r="P9409" s="19" t="str">
        <f t="shared" si="1678"/>
        <v/>
      </c>
      <c r="Q9409" s="19" t="str">
        <f t="shared" si="1678"/>
        <v/>
      </c>
      <c r="R9409" s="19">
        <f t="shared" si="1678"/>
        <v>19</v>
      </c>
    </row>
    <row r="9410" spans="1:18" ht="20.25">
      <c r="A9410" s="18" t="s">
        <v>7029</v>
      </c>
      <c r="B9410" s="20">
        <v>9406</v>
      </c>
      <c r="C9410" s="35" t="s">
        <v>27770</v>
      </c>
      <c r="D9410" s="24" t="s">
        <v>12132</v>
      </c>
      <c r="E9410" s="27" t="s">
        <v>23229</v>
      </c>
      <c r="F9410" s="26" t="str">
        <f t="shared" si="1668"/>
        <v>傷</v>
      </c>
      <c r="G9410" s="26" t="str">
        <f t="shared" si="1669"/>
        <v>從戈才聲</v>
      </c>
      <c r="H9410" s="26" t="str">
        <f t="shared" si="1670"/>
        <v>祖才</v>
      </c>
      <c r="I9410" s="41" t="str">
        <f t="shared" si="1671"/>
        <v>4. 形声</v>
      </c>
      <c r="J9410" s="19" t="str">
        <f t="shared" si="1677"/>
        <v/>
      </c>
      <c r="K9410" s="19">
        <f t="shared" si="1677"/>
        <v>2</v>
      </c>
      <c r="L9410" s="19" t="str">
        <f t="shared" si="1677"/>
        <v/>
      </c>
      <c r="M9410" s="19">
        <f t="shared" si="1677"/>
        <v>3</v>
      </c>
      <c r="N9410" s="19" t="str">
        <f t="shared" si="1672"/>
        <v/>
      </c>
      <c r="O9410" s="19">
        <f t="shared" si="1678"/>
        <v>6</v>
      </c>
      <c r="P9410" s="19" t="str">
        <f t="shared" si="1678"/>
        <v/>
      </c>
      <c r="Q9410" s="19" t="str">
        <f t="shared" si="1678"/>
        <v/>
      </c>
      <c r="R9410" s="19">
        <f t="shared" si="1678"/>
        <v>9</v>
      </c>
    </row>
    <row r="9411" spans="1:18" ht="20.25">
      <c r="A9411" s="18" t="s">
        <v>7030</v>
      </c>
      <c r="B9411" s="20">
        <v>9407</v>
      </c>
      <c r="C9411" s="35" t="s">
        <v>1540</v>
      </c>
      <c r="D9411" s="24" t="s">
        <v>12385</v>
      </c>
      <c r="E9411" s="27" t="s">
        <v>23230</v>
      </c>
      <c r="F9411" s="26" t="str">
        <f t="shared" si="1668"/>
        <v>滅</v>
      </c>
      <c r="G9411" s="26" t="str">
        <f t="shared" si="1669"/>
        <v>從戈晉聲詩曰實始戩商</v>
      </c>
      <c r="H9411" s="26" t="str">
        <f t="shared" si="1670"/>
        <v>即淺</v>
      </c>
      <c r="I9411" s="41" t="str">
        <f t="shared" si="1671"/>
        <v>4. 形声</v>
      </c>
      <c r="J9411" s="19" t="str">
        <f t="shared" si="1677"/>
        <v/>
      </c>
      <c r="K9411" s="19">
        <f t="shared" si="1677"/>
        <v>2</v>
      </c>
      <c r="L9411" s="19" t="str">
        <f t="shared" si="1677"/>
        <v/>
      </c>
      <c r="M9411" s="19">
        <f t="shared" si="1677"/>
        <v>3</v>
      </c>
      <c r="N9411" s="19" t="str">
        <f t="shared" si="1672"/>
        <v/>
      </c>
      <c r="O9411" s="19">
        <f t="shared" si="1678"/>
        <v>6</v>
      </c>
      <c r="P9411" s="19" t="str">
        <f t="shared" si="1678"/>
        <v/>
      </c>
      <c r="Q9411" s="19" t="str">
        <f t="shared" si="1678"/>
        <v/>
      </c>
      <c r="R9411" s="19">
        <f t="shared" si="1678"/>
        <v>15</v>
      </c>
    </row>
    <row r="9412" spans="1:18" ht="20.25">
      <c r="A9412" s="18" t="s">
        <v>7031</v>
      </c>
      <c r="B9412" s="20">
        <v>9408</v>
      </c>
      <c r="C9412" s="35" t="s">
        <v>27771</v>
      </c>
      <c r="D9412" s="24" t="s">
        <v>14067</v>
      </c>
      <c r="E9412" s="27" t="s">
        <v>23231</v>
      </c>
      <c r="F9412" s="26" t="str">
        <f t="shared" si="1668"/>
        <v>絶</v>
      </c>
      <c r="G9412" s="26" t="str">
        <f t="shared" si="1669"/>
        <v>一曰田器從從持戈古文讀若咸讀若詩云攕攕女手臣鉉等曰㦰鋭意也故從從</v>
      </c>
      <c r="H9412" s="26" t="str">
        <f t="shared" si="1670"/>
        <v>子廉</v>
      </c>
      <c r="I9412" s="41" t="str">
        <f t="shared" si="1671"/>
        <v>3. 会意</v>
      </c>
      <c r="J9412" s="19">
        <f t="shared" si="1677"/>
        <v>11</v>
      </c>
      <c r="K9412" s="19">
        <f t="shared" si="1677"/>
        <v>2</v>
      </c>
      <c r="L9412" s="19" t="str">
        <f t="shared" si="1677"/>
        <v/>
      </c>
      <c r="M9412" s="19">
        <f t="shared" si="1677"/>
        <v>7</v>
      </c>
      <c r="N9412" s="19">
        <f t="shared" si="1672"/>
        <v>8</v>
      </c>
      <c r="O9412" s="19" t="str">
        <f t="shared" si="1678"/>
        <v/>
      </c>
      <c r="P9412" s="19" t="str">
        <f t="shared" si="1678"/>
        <v/>
      </c>
      <c r="Q9412" s="19" t="str">
        <f t="shared" si="1678"/>
        <v/>
      </c>
      <c r="R9412" s="19">
        <f t="shared" si="1678"/>
        <v>37</v>
      </c>
    </row>
    <row r="9413" spans="1:18" ht="20.25">
      <c r="A9413" s="18" t="s">
        <v>7032</v>
      </c>
      <c r="B9413" s="20">
        <v>9409</v>
      </c>
      <c r="C9413" s="35" t="s">
        <v>2673</v>
      </c>
      <c r="D9413" s="24" t="s">
        <v>11709</v>
      </c>
      <c r="E9413" s="27" t="s">
        <v>8216</v>
      </c>
      <c r="F9413" s="26" t="str">
        <f t="shared" ref="F9413:F9476" si="1679">IFERROR(MID(E9413,1,K9413-1),"")</f>
        <v/>
      </c>
      <c r="G9413" s="26" t="str">
        <f t="shared" ref="G9413:G9476" si="1680">IFERROR(MID($E9413,K9413+1,MIN(IF(Q9413=0,100,Q9413), IF(R9413=0,100,R9413))-3-K9413),"")</f>
        <v/>
      </c>
      <c r="H9413" s="26" t="str">
        <f t="shared" ref="H9413:H9476" si="1681">IFERROR(MID($E9413,R9413-2,2),"")</f>
        <v>文甫</v>
      </c>
      <c r="I9413" s="41" t="str">
        <f t="shared" ref="I9413:I9476" si="1682">IFERROR(IF(N(P9413)&lt;&gt;0,"1.象形 or 2.指事",IF(N(M9413)*N(O9413)&lt;&gt;0,"4. 形声",IF(AND(N(M9413)*N(N9413)&lt;&gt;0, N9413&lt;Q9413),"3. 会意",""))),"")</f>
        <v/>
      </c>
      <c r="J9413" s="19" t="str">
        <f t="shared" si="1677"/>
        <v/>
      </c>
      <c r="K9413" s="19" t="str">
        <f t="shared" si="1677"/>
        <v/>
      </c>
      <c r="L9413" s="19" t="str">
        <f t="shared" si="1677"/>
        <v/>
      </c>
      <c r="M9413" s="19" t="str">
        <f t="shared" si="1677"/>
        <v/>
      </c>
      <c r="N9413" s="19" t="str">
        <f t="shared" ref="N9413:N9476" si="1683">IFERROR(FIND(N$4,$E9413,M9413+1),"")</f>
        <v/>
      </c>
      <c r="O9413" s="19" t="str">
        <f t="shared" si="1678"/>
        <v/>
      </c>
      <c r="P9413" s="19" t="str">
        <f t="shared" si="1678"/>
        <v/>
      </c>
      <c r="Q9413" s="19" t="str">
        <f t="shared" si="1678"/>
        <v/>
      </c>
      <c r="R9413" s="19">
        <f t="shared" si="1678"/>
        <v>18</v>
      </c>
    </row>
    <row r="9414" spans="1:18" ht="20.25">
      <c r="A9414" s="18" t="s">
        <v>7033</v>
      </c>
      <c r="B9414" s="20">
        <v>9410</v>
      </c>
      <c r="C9414" s="35" t="s">
        <v>1536</v>
      </c>
      <c r="D9414" s="24" t="s">
        <v>12102</v>
      </c>
      <c r="E9414" s="27" t="s">
        <v>23232</v>
      </c>
      <c r="F9414" s="26" t="str">
        <f t="shared" si="1679"/>
        <v>藏兵</v>
      </c>
      <c r="G9414" s="26" t="str">
        <f t="shared" si="1680"/>
        <v>從戈咠聲詩曰載戢干戈</v>
      </c>
      <c r="H9414" s="26" t="str">
        <f t="shared" si="1681"/>
        <v>阻立</v>
      </c>
      <c r="I9414" s="41" t="str">
        <f t="shared" si="1682"/>
        <v>4. 形声</v>
      </c>
      <c r="J9414" s="19" t="str">
        <f t="shared" si="1677"/>
        <v/>
      </c>
      <c r="K9414" s="19">
        <f t="shared" si="1677"/>
        <v>3</v>
      </c>
      <c r="L9414" s="19" t="str">
        <f t="shared" si="1677"/>
        <v/>
      </c>
      <c r="M9414" s="19">
        <f t="shared" si="1677"/>
        <v>4</v>
      </c>
      <c r="N9414" s="19" t="str">
        <f t="shared" si="1683"/>
        <v/>
      </c>
      <c r="O9414" s="19">
        <f t="shared" si="1678"/>
        <v>7</v>
      </c>
      <c r="P9414" s="19" t="str">
        <f t="shared" si="1678"/>
        <v/>
      </c>
      <c r="Q9414" s="19" t="str">
        <f t="shared" si="1678"/>
        <v/>
      </c>
      <c r="R9414" s="19">
        <f t="shared" si="1678"/>
        <v>16</v>
      </c>
    </row>
    <row r="9415" spans="1:18" ht="20.25">
      <c r="A9415" s="18" t="s">
        <v>7034</v>
      </c>
      <c r="B9415" s="20">
        <v>9411</v>
      </c>
      <c r="C9415" s="35" t="s">
        <v>27772</v>
      </c>
      <c r="D9415" s="24" t="s">
        <v>14068</v>
      </c>
      <c r="E9415" s="27" t="s">
        <v>23233</v>
      </c>
      <c r="F9415" s="26" t="str">
        <f t="shared" si="1679"/>
        <v/>
      </c>
      <c r="G9415" s="26" t="str">
        <f t="shared" si="1680"/>
        <v/>
      </c>
      <c r="H9415" s="26" t="str">
        <f t="shared" si="1681"/>
        <v>之弋</v>
      </c>
      <c r="I9415" s="41" t="str">
        <f t="shared" si="1682"/>
        <v>3. 会意</v>
      </c>
      <c r="J9415" s="19" t="str">
        <f t="shared" si="1677"/>
        <v/>
      </c>
      <c r="K9415" s="19" t="str">
        <f t="shared" si="1677"/>
        <v/>
      </c>
      <c r="L9415" s="19" t="str">
        <f t="shared" si="1677"/>
        <v/>
      </c>
      <c r="M9415" s="19">
        <f t="shared" si="1677"/>
        <v>2</v>
      </c>
      <c r="N9415" s="19">
        <f t="shared" si="1683"/>
        <v>4</v>
      </c>
      <c r="O9415" s="19" t="str">
        <f t="shared" si="1678"/>
        <v/>
      </c>
      <c r="P9415" s="19" t="str">
        <f t="shared" si="1678"/>
        <v/>
      </c>
      <c r="Q9415" s="19" t="str">
        <f t="shared" si="1678"/>
        <v/>
      </c>
      <c r="R9415" s="19">
        <f t="shared" si="1678"/>
        <v>8</v>
      </c>
    </row>
    <row r="9416" spans="1:18" ht="20.25">
      <c r="A9416" s="18" t="s">
        <v>7035</v>
      </c>
      <c r="B9416" s="20">
        <v>9412</v>
      </c>
      <c r="C9416" s="35" t="s">
        <v>27773</v>
      </c>
      <c r="D9416" s="24" t="s">
        <v>14069</v>
      </c>
      <c r="E9416" s="27" t="s">
        <v>23234</v>
      </c>
      <c r="F9416" s="26" t="str">
        <f t="shared" si="1679"/>
        <v>賊</v>
      </c>
      <c r="G9416" s="26" t="str">
        <f t="shared" si="1680"/>
        <v>從二戈周書曰戔戔巧言徐鍇曰兵多則也故從二戈</v>
      </c>
      <c r="H9416" s="26" t="str">
        <f t="shared" si="1681"/>
        <v>昨干</v>
      </c>
      <c r="I9416" s="41" t="str">
        <f t="shared" si="1682"/>
        <v>3. 会意</v>
      </c>
      <c r="J9416" s="19" t="str">
        <f t="shared" si="1677"/>
        <v/>
      </c>
      <c r="K9416" s="19">
        <f t="shared" si="1677"/>
        <v>2</v>
      </c>
      <c r="L9416" s="19" t="str">
        <f t="shared" si="1677"/>
        <v/>
      </c>
      <c r="M9416" s="19">
        <f t="shared" si="1677"/>
        <v>3</v>
      </c>
      <c r="N9416" s="19">
        <f t="shared" si="1683"/>
        <v>22</v>
      </c>
      <c r="O9416" s="19" t="str">
        <f t="shared" si="1678"/>
        <v/>
      </c>
      <c r="P9416" s="19" t="str">
        <f t="shared" si="1678"/>
        <v/>
      </c>
      <c r="Q9416" s="19" t="str">
        <f t="shared" si="1678"/>
        <v/>
      </c>
      <c r="R9416" s="19">
        <f t="shared" si="1678"/>
        <v>27</v>
      </c>
    </row>
    <row r="9417" spans="1:18" ht="20.25">
      <c r="A9417" s="18" t="s">
        <v>7036</v>
      </c>
      <c r="B9417" s="20">
        <v>9413</v>
      </c>
      <c r="C9417" s="35" t="s">
        <v>27774</v>
      </c>
      <c r="D9417" s="24" t="s">
        <v>11594</v>
      </c>
      <c r="E9417" s="27" t="s">
        <v>23235</v>
      </c>
      <c r="F9417" s="26" t="str">
        <f t="shared" si="1679"/>
        <v>斧</v>
      </c>
      <c r="G9417" s="26" t="str">
        <f t="shared" si="1680"/>
        <v>從戈□聲司馬法曰夏執戉殷執白戚周左杖黄戉右秉白髦</v>
      </c>
      <c r="H9417" s="26" t="str">
        <f t="shared" si="1681"/>
        <v>王伐</v>
      </c>
      <c r="I9417" s="41" t="str">
        <f t="shared" si="1682"/>
        <v>4. 形声</v>
      </c>
      <c r="J9417" s="19" t="str">
        <f t="shared" si="1677"/>
        <v/>
      </c>
      <c r="K9417" s="19">
        <f t="shared" si="1677"/>
        <v>2</v>
      </c>
      <c r="L9417" s="19" t="str">
        <f t="shared" si="1677"/>
        <v/>
      </c>
      <c r="M9417" s="19">
        <f t="shared" si="1677"/>
        <v>3</v>
      </c>
      <c r="N9417" s="19">
        <f t="shared" si="1683"/>
        <v>33</v>
      </c>
      <c r="O9417" s="19">
        <f t="shared" si="1678"/>
        <v>6</v>
      </c>
      <c r="P9417" s="19" t="str">
        <f t="shared" si="1678"/>
        <v/>
      </c>
      <c r="Q9417" s="19">
        <f t="shared" si="1678"/>
        <v>30</v>
      </c>
      <c r="R9417" s="19">
        <f t="shared" si="1678"/>
        <v>48</v>
      </c>
    </row>
    <row r="9418" spans="1:18" ht="20.25">
      <c r="A9418" s="18" t="s">
        <v>7037</v>
      </c>
      <c r="B9418" s="20">
        <v>9414</v>
      </c>
      <c r="C9418" s="35" t="s">
        <v>7457</v>
      </c>
      <c r="D9418" s="24" t="s">
        <v>11928</v>
      </c>
      <c r="E9418" s="27" t="s">
        <v>23236</v>
      </c>
      <c r="F9418" s="26" t="str">
        <f t="shared" si="1679"/>
        <v>戉</v>
      </c>
      <c r="G9418" s="26" t="str">
        <f t="shared" si="1680"/>
        <v>從戉尗聲</v>
      </c>
      <c r="H9418" s="26" t="str">
        <f t="shared" si="1681"/>
        <v>倉厯</v>
      </c>
      <c r="I9418" s="41" t="str">
        <f t="shared" si="1682"/>
        <v>4. 形声</v>
      </c>
      <c r="J9418" s="19" t="str">
        <f t="shared" si="1677"/>
        <v/>
      </c>
      <c r="K9418" s="19">
        <f t="shared" si="1677"/>
        <v>2</v>
      </c>
      <c r="L9418" s="19" t="str">
        <f t="shared" si="1677"/>
        <v/>
      </c>
      <c r="M9418" s="19">
        <f t="shared" si="1677"/>
        <v>3</v>
      </c>
      <c r="N9418" s="19" t="str">
        <f t="shared" si="1683"/>
        <v/>
      </c>
      <c r="O9418" s="19">
        <f t="shared" si="1678"/>
        <v>6</v>
      </c>
      <c r="P9418" s="19" t="str">
        <f t="shared" si="1678"/>
        <v/>
      </c>
      <c r="Q9418" s="19" t="str">
        <f t="shared" si="1678"/>
        <v/>
      </c>
      <c r="R9418" s="19">
        <f t="shared" si="1678"/>
        <v>9</v>
      </c>
    </row>
    <row r="9419" spans="1:18" ht="20.25">
      <c r="A9419" s="18" t="s">
        <v>7038</v>
      </c>
      <c r="B9419" s="20">
        <v>9415</v>
      </c>
      <c r="C9419" s="35" t="s">
        <v>2655</v>
      </c>
      <c r="D9419" s="24" t="s">
        <v>14035</v>
      </c>
      <c r="E9419" s="27" t="s">
        <v>23237</v>
      </c>
      <c r="F9419" s="26" t="str">
        <f t="shared" si="1679"/>
        <v>施身自謂</v>
      </c>
      <c r="G9419" s="26" t="str">
        <f t="shared" si="1680"/>
        <v>或說我頃頓也從戈從□□或說古埀字一曰古殺字</v>
      </c>
      <c r="H9419" s="26" t="str">
        <f t="shared" si="1681"/>
        <v>五可</v>
      </c>
      <c r="I9419" s="41" t="str">
        <f t="shared" si="1682"/>
        <v>3. 会意</v>
      </c>
      <c r="J9419" s="19" t="str">
        <f t="shared" si="1677"/>
        <v/>
      </c>
      <c r="K9419" s="19">
        <f t="shared" si="1677"/>
        <v>5</v>
      </c>
      <c r="L9419" s="19" t="str">
        <f t="shared" si="1677"/>
        <v/>
      </c>
      <c r="M9419" s="19">
        <f t="shared" si="1677"/>
        <v>12</v>
      </c>
      <c r="N9419" s="19">
        <f t="shared" si="1683"/>
        <v>14</v>
      </c>
      <c r="O9419" s="19" t="str">
        <f t="shared" si="1678"/>
        <v/>
      </c>
      <c r="P9419" s="19" t="str">
        <f t="shared" si="1678"/>
        <v/>
      </c>
      <c r="Q9419" s="19">
        <f t="shared" si="1678"/>
        <v>29</v>
      </c>
      <c r="R9419" s="19">
        <f t="shared" si="1678"/>
        <v>47</v>
      </c>
    </row>
    <row r="9420" spans="1:18" ht="20.25">
      <c r="A9420" s="18" t="s">
        <v>7039</v>
      </c>
      <c r="B9420" s="20">
        <v>9416</v>
      </c>
      <c r="C9420" s="35" t="s">
        <v>2655</v>
      </c>
      <c r="D9420" s="24" t="s">
        <v>14035</v>
      </c>
      <c r="E9420" s="27" t="s">
        <v>8217</v>
      </c>
      <c r="F9420" s="26" t="str">
        <f t="shared" si="1679"/>
        <v/>
      </c>
      <c r="G9420" s="26" t="str">
        <f t="shared" si="1680"/>
        <v/>
      </c>
      <c r="H9420" s="26" t="str">
        <f t="shared" si="1681"/>
        <v/>
      </c>
      <c r="I9420" s="41" t="str">
        <f t="shared" si="1682"/>
        <v/>
      </c>
      <c r="J9420" s="19">
        <f t="shared" si="1677"/>
        <v>1</v>
      </c>
      <c r="K9420" s="19" t="str">
        <f t="shared" si="1677"/>
        <v/>
      </c>
      <c r="L9420" s="19" t="str">
        <f t="shared" si="1677"/>
        <v/>
      </c>
      <c r="M9420" s="19" t="str">
        <f t="shared" si="1677"/>
        <v/>
      </c>
      <c r="N9420" s="19" t="str">
        <f t="shared" si="1683"/>
        <v/>
      </c>
      <c r="O9420" s="19" t="str">
        <f t="shared" si="1678"/>
        <v/>
      </c>
      <c r="P9420" s="19" t="str">
        <f t="shared" si="1678"/>
        <v/>
      </c>
      <c r="Q9420" s="19" t="str">
        <f t="shared" si="1678"/>
        <v/>
      </c>
      <c r="R9420" s="19" t="str">
        <f t="shared" si="1678"/>
        <v/>
      </c>
    </row>
    <row r="9421" spans="1:18" ht="20.25">
      <c r="A9421" s="18" t="s">
        <v>7040</v>
      </c>
      <c r="B9421" s="20">
        <v>9417</v>
      </c>
      <c r="C9421" s="36" t="s">
        <v>1941</v>
      </c>
      <c r="D9421" s="24" t="s">
        <v>14070</v>
      </c>
      <c r="E9421" s="27" t="s">
        <v>23238</v>
      </c>
      <c r="F9421" s="26" t="str">
        <f t="shared" si="1679"/>
        <v>己之威儀</v>
      </c>
      <c r="G9421" s="26" t="str">
        <f t="shared" si="1680"/>
        <v>從我羊臣鉉等曰此與善同意故從羊</v>
      </c>
      <c r="H9421" s="26" t="str">
        <f t="shared" si="1681"/>
        <v>宜寄</v>
      </c>
      <c r="I9421" s="41" t="str">
        <f t="shared" si="1682"/>
        <v>3. 会意</v>
      </c>
      <c r="J9421" s="19" t="str">
        <f t="shared" si="1677"/>
        <v/>
      </c>
      <c r="K9421" s="19">
        <f t="shared" si="1677"/>
        <v>5</v>
      </c>
      <c r="L9421" s="19" t="str">
        <f t="shared" si="1677"/>
        <v/>
      </c>
      <c r="M9421" s="19">
        <f t="shared" si="1677"/>
        <v>6</v>
      </c>
      <c r="N9421" s="19">
        <f t="shared" si="1683"/>
        <v>19</v>
      </c>
      <c r="O9421" s="19" t="str">
        <f t="shared" si="1678"/>
        <v/>
      </c>
      <c r="P9421" s="19" t="str">
        <f t="shared" si="1678"/>
        <v/>
      </c>
      <c r="Q9421" s="19" t="str">
        <f t="shared" si="1678"/>
        <v/>
      </c>
      <c r="R9421" s="19">
        <f t="shared" si="1678"/>
        <v>23</v>
      </c>
    </row>
    <row r="9422" spans="1:18" ht="20.25">
      <c r="A9422" s="18" t="s">
        <v>7041</v>
      </c>
      <c r="B9422" s="20">
        <v>9418</v>
      </c>
      <c r="C9422" s="36" t="s">
        <v>1941</v>
      </c>
      <c r="D9422" s="24" t="s">
        <v>14070</v>
      </c>
      <c r="E9422" s="27" t="s">
        <v>23239</v>
      </c>
      <c r="F9422" s="26" t="str">
        <f t="shared" si="1679"/>
        <v/>
      </c>
      <c r="G9422" s="26" t="str">
        <f t="shared" si="1680"/>
        <v/>
      </c>
      <c r="H9422" s="26" t="str">
        <f t="shared" si="1681"/>
        <v/>
      </c>
      <c r="I9422" s="41" t="str">
        <f t="shared" si="1682"/>
        <v/>
      </c>
      <c r="J9422" s="19" t="str">
        <f t="shared" si="1677"/>
        <v/>
      </c>
      <c r="K9422" s="19" t="str">
        <f t="shared" si="1677"/>
        <v/>
      </c>
      <c r="L9422" s="19" t="str">
        <f t="shared" si="1677"/>
        <v/>
      </c>
      <c r="M9422" s="19">
        <f t="shared" si="1677"/>
        <v>5</v>
      </c>
      <c r="N9422" s="19" t="str">
        <f t="shared" si="1683"/>
        <v/>
      </c>
      <c r="O9422" s="19" t="str">
        <f t="shared" si="1678"/>
        <v/>
      </c>
      <c r="P9422" s="19" t="str">
        <f t="shared" si="1678"/>
        <v/>
      </c>
      <c r="Q9422" s="19" t="str">
        <f t="shared" si="1678"/>
        <v/>
      </c>
      <c r="R9422" s="19" t="str">
        <f t="shared" si="1678"/>
        <v/>
      </c>
    </row>
    <row r="9423" spans="1:18" ht="20.25">
      <c r="A9423" s="18" t="s">
        <v>7042</v>
      </c>
      <c r="B9423" s="20">
        <v>9419</v>
      </c>
      <c r="C9423" s="35" t="s">
        <v>27775</v>
      </c>
      <c r="D9423" s="24" t="s">
        <v>11665</v>
      </c>
      <c r="E9423" s="27" t="s">
        <v>23240</v>
      </c>
      <c r="F9423" s="26" t="str">
        <f t="shared" si="1679"/>
        <v/>
      </c>
      <c r="G9423" s="26" t="str">
        <f t="shared" si="1680"/>
        <v/>
      </c>
      <c r="H9423" s="26" t="str">
        <f t="shared" si="1681"/>
        <v>衢月</v>
      </c>
      <c r="I9423" s="41" t="str">
        <f t="shared" si="1682"/>
        <v/>
      </c>
      <c r="J9423" s="19" t="str">
        <f t="shared" si="1677"/>
        <v/>
      </c>
      <c r="K9423" s="19" t="str">
        <f t="shared" si="1677"/>
        <v/>
      </c>
      <c r="L9423" s="19">
        <f t="shared" si="1677"/>
        <v>7</v>
      </c>
      <c r="M9423" s="19">
        <f t="shared" si="1677"/>
        <v>14</v>
      </c>
      <c r="N9423" s="19" t="str">
        <f t="shared" si="1683"/>
        <v/>
      </c>
      <c r="O9423" s="19" t="str">
        <f t="shared" si="1678"/>
        <v/>
      </c>
      <c r="P9423" s="19" t="str">
        <f t="shared" si="1678"/>
        <v/>
      </c>
      <c r="Q9423" s="19">
        <f t="shared" si="1678"/>
        <v>11</v>
      </c>
      <c r="R9423" s="19">
        <f t="shared" si="1678"/>
        <v>21</v>
      </c>
    </row>
    <row r="9424" spans="1:18" ht="20.25">
      <c r="A9424" s="18" t="s">
        <v>7043</v>
      </c>
      <c r="B9424" s="20">
        <v>9420</v>
      </c>
      <c r="C9424" s="35"/>
      <c r="D9424" s="24" t="s">
        <v>11665</v>
      </c>
      <c r="E9424" s="27" t="s">
        <v>23241</v>
      </c>
      <c r="F9424" s="26" t="str">
        <f t="shared" si="1679"/>
        <v>鉤識</v>
      </c>
      <c r="G9424" s="26" t="str">
        <f t="shared" si="1680"/>
        <v>從反亅讀若捕鳥罬</v>
      </c>
      <c r="H9424" s="26" t="str">
        <f t="shared" si="1681"/>
        <v>居月</v>
      </c>
      <c r="I9424" s="41" t="str">
        <f t="shared" si="1682"/>
        <v/>
      </c>
      <c r="J9424" s="19" t="str">
        <f t="shared" si="1677"/>
        <v/>
      </c>
      <c r="K9424" s="19">
        <f t="shared" si="1677"/>
        <v>3</v>
      </c>
      <c r="L9424" s="19" t="str">
        <f t="shared" si="1677"/>
        <v/>
      </c>
      <c r="M9424" s="19">
        <f t="shared" si="1677"/>
        <v>4</v>
      </c>
      <c r="N9424" s="19" t="str">
        <f t="shared" si="1683"/>
        <v/>
      </c>
      <c r="O9424" s="19" t="str">
        <f t="shared" si="1678"/>
        <v/>
      </c>
      <c r="P9424" s="19" t="str">
        <f t="shared" si="1678"/>
        <v/>
      </c>
      <c r="Q9424" s="19" t="str">
        <f t="shared" si="1678"/>
        <v/>
      </c>
      <c r="R9424" s="19">
        <f t="shared" si="1678"/>
        <v>14</v>
      </c>
    </row>
    <row r="9425" spans="1:18" ht="20.25">
      <c r="A9425" s="18" t="s">
        <v>7044</v>
      </c>
      <c r="B9425" s="20">
        <v>9421</v>
      </c>
      <c r="C9425" s="35" t="s">
        <v>912</v>
      </c>
      <c r="D9425" s="24" t="s">
        <v>11776</v>
      </c>
      <c r="E9425" s="27" t="s">
        <v>23242</v>
      </c>
      <c r="F9425" s="26" t="str">
        <f t="shared" si="1679"/>
        <v>禁</v>
      </c>
      <c r="G9425" s="26" t="str">
        <f t="shared" si="1680"/>
        <v>神農所作洞越練朱五周加二象形</v>
      </c>
      <c r="H9425" s="26" t="str">
        <f t="shared" si="1681"/>
        <v>巨今</v>
      </c>
      <c r="I9425" s="41" t="str">
        <f t="shared" si="1682"/>
        <v/>
      </c>
      <c r="J9425" s="19" t="str">
        <f t="shared" ref="J9425:M9444" si="1684">IFERROR(FIND(J$4,$E9425),"")</f>
        <v/>
      </c>
      <c r="K9425" s="19">
        <f t="shared" si="1684"/>
        <v>2</v>
      </c>
      <c r="L9425" s="19">
        <f t="shared" si="1684"/>
        <v>17</v>
      </c>
      <c r="M9425" s="19">
        <f t="shared" si="1684"/>
        <v>24</v>
      </c>
      <c r="N9425" s="19" t="str">
        <f t="shared" si="1683"/>
        <v/>
      </c>
      <c r="O9425" s="19" t="str">
        <f t="shared" ref="O9425:R9444" si="1685">IFERROR(FIND(O$4,$E9425),"")</f>
        <v/>
      </c>
      <c r="P9425" s="19" t="str">
        <f t="shared" si="1685"/>
        <v/>
      </c>
      <c r="Q9425" s="19">
        <f t="shared" si="1685"/>
        <v>21</v>
      </c>
      <c r="R9425" s="19">
        <f t="shared" si="1685"/>
        <v>28</v>
      </c>
    </row>
    <row r="9426" spans="1:18" ht="20.25">
      <c r="A9426" s="18" t="s">
        <v>7045</v>
      </c>
      <c r="B9426" s="20">
        <v>9422</v>
      </c>
      <c r="C9426" s="35" t="s">
        <v>912</v>
      </c>
      <c r="D9426" s="24" t="s">
        <v>11776</v>
      </c>
      <c r="E9426" s="27" t="s">
        <v>23243</v>
      </c>
      <c r="F9426" s="26" t="str">
        <f t="shared" si="1679"/>
        <v/>
      </c>
      <c r="G9426" s="26" t="str">
        <f t="shared" si="1680"/>
        <v/>
      </c>
      <c r="H9426" s="26" t="str">
        <f t="shared" si="1681"/>
        <v/>
      </c>
      <c r="I9426" s="41" t="str">
        <f t="shared" si="1682"/>
        <v/>
      </c>
      <c r="J9426" s="19">
        <f t="shared" si="1684"/>
        <v>1</v>
      </c>
      <c r="K9426" s="19" t="str">
        <f t="shared" si="1684"/>
        <v/>
      </c>
      <c r="L9426" s="19" t="str">
        <f t="shared" si="1684"/>
        <v/>
      </c>
      <c r="M9426" s="19">
        <f t="shared" si="1684"/>
        <v>4</v>
      </c>
      <c r="N9426" s="19" t="str">
        <f t="shared" si="1683"/>
        <v/>
      </c>
      <c r="O9426" s="19" t="str">
        <f t="shared" si="1685"/>
        <v/>
      </c>
      <c r="P9426" s="19" t="str">
        <f t="shared" si="1685"/>
        <v/>
      </c>
      <c r="Q9426" s="19" t="str">
        <f t="shared" si="1685"/>
        <v/>
      </c>
      <c r="R9426" s="19" t="str">
        <f t="shared" si="1685"/>
        <v/>
      </c>
    </row>
    <row r="9427" spans="1:18" ht="20.25">
      <c r="A9427" s="18" t="s">
        <v>7046</v>
      </c>
      <c r="B9427" s="20">
        <v>9423</v>
      </c>
      <c r="C9427" s="35" t="s">
        <v>9547</v>
      </c>
      <c r="D9427" s="24" t="s">
        <v>11680</v>
      </c>
      <c r="E9427" s="27" t="s">
        <v>23244</v>
      </c>
      <c r="F9427" s="26" t="str">
        <f t="shared" si="1679"/>
        <v>庖犧所作樂</v>
      </c>
      <c r="G9427" s="26" t="str">
        <f t="shared" si="1680"/>
        <v>從珡必聲</v>
      </c>
      <c r="H9427" s="26" t="str">
        <f t="shared" si="1681"/>
        <v>所櫛</v>
      </c>
      <c r="I9427" s="41" t="str">
        <f t="shared" si="1682"/>
        <v>4. 形声</v>
      </c>
      <c r="J9427" s="19" t="str">
        <f t="shared" si="1684"/>
        <v/>
      </c>
      <c r="K9427" s="19">
        <f t="shared" si="1684"/>
        <v>7</v>
      </c>
      <c r="L9427" s="19" t="str">
        <f t="shared" si="1684"/>
        <v/>
      </c>
      <c r="M9427" s="19">
        <f t="shared" si="1684"/>
        <v>8</v>
      </c>
      <c r="N9427" s="19" t="str">
        <f t="shared" si="1683"/>
        <v/>
      </c>
      <c r="O9427" s="19">
        <f t="shared" si="1685"/>
        <v>11</v>
      </c>
      <c r="P9427" s="19" t="str">
        <f t="shared" si="1685"/>
        <v/>
      </c>
      <c r="Q9427" s="19" t="str">
        <f t="shared" si="1685"/>
        <v/>
      </c>
      <c r="R9427" s="19">
        <f t="shared" si="1685"/>
        <v>14</v>
      </c>
    </row>
    <row r="9428" spans="1:18" ht="20.25">
      <c r="A9428" s="18" t="s">
        <v>7047</v>
      </c>
      <c r="B9428" s="20">
        <v>9424</v>
      </c>
      <c r="C9428" s="35" t="s">
        <v>27776</v>
      </c>
      <c r="D9428" s="24" t="s">
        <v>11680</v>
      </c>
      <c r="E9428" s="27" t="s">
        <v>8218</v>
      </c>
      <c r="F9428" s="26" t="str">
        <f t="shared" si="1679"/>
        <v/>
      </c>
      <c r="G9428" s="26" t="str">
        <f t="shared" si="1680"/>
        <v/>
      </c>
      <c r="H9428" s="26" t="str">
        <f t="shared" si="1681"/>
        <v/>
      </c>
      <c r="I9428" s="41" t="str">
        <f t="shared" si="1682"/>
        <v/>
      </c>
      <c r="J9428" s="19">
        <f t="shared" si="1684"/>
        <v>1</v>
      </c>
      <c r="K9428" s="19" t="str">
        <f t="shared" si="1684"/>
        <v/>
      </c>
      <c r="L9428" s="19" t="str">
        <f t="shared" si="1684"/>
        <v/>
      </c>
      <c r="M9428" s="19" t="str">
        <f t="shared" si="1684"/>
        <v/>
      </c>
      <c r="N9428" s="19" t="str">
        <f t="shared" si="1683"/>
        <v/>
      </c>
      <c r="O9428" s="19" t="str">
        <f t="shared" si="1685"/>
        <v/>
      </c>
      <c r="P9428" s="19" t="str">
        <f t="shared" si="1685"/>
        <v/>
      </c>
      <c r="Q9428" s="19" t="str">
        <f t="shared" si="1685"/>
        <v/>
      </c>
      <c r="R9428" s="19" t="str">
        <f t="shared" si="1685"/>
        <v/>
      </c>
    </row>
    <row r="9429" spans="1:18" ht="20.25">
      <c r="A9429" s="18" t="s">
        <v>7048</v>
      </c>
      <c r="B9429" s="20">
        <v>9425</v>
      </c>
      <c r="C9429" s="35" t="s">
        <v>27777</v>
      </c>
      <c r="D9429" s="24" t="s">
        <v>11811</v>
      </c>
      <c r="E9429" s="27" t="s">
        <v>23245</v>
      </c>
      <c r="F9429" s="26" t="str">
        <f t="shared" si="1679"/>
        <v/>
      </c>
      <c r="G9429" s="26" t="str">
        <f t="shared" si="1680"/>
        <v/>
      </c>
      <c r="H9429" s="26" t="str">
        <f t="shared" si="1681"/>
        <v>房脂</v>
      </c>
      <c r="I9429" s="41" t="str">
        <f t="shared" si="1682"/>
        <v>4. 形声</v>
      </c>
      <c r="J9429" s="19" t="str">
        <f t="shared" si="1684"/>
        <v/>
      </c>
      <c r="K9429" s="19" t="str">
        <f t="shared" si="1684"/>
        <v/>
      </c>
      <c r="L9429" s="19" t="str">
        <f t="shared" si="1684"/>
        <v/>
      </c>
      <c r="M9429" s="19">
        <f t="shared" si="1684"/>
        <v>5</v>
      </c>
      <c r="N9429" s="19" t="str">
        <f t="shared" si="1683"/>
        <v/>
      </c>
      <c r="O9429" s="19">
        <f t="shared" si="1685"/>
        <v>8</v>
      </c>
      <c r="P9429" s="19" t="str">
        <f t="shared" si="1685"/>
        <v/>
      </c>
      <c r="Q9429" s="19" t="str">
        <f t="shared" si="1685"/>
        <v/>
      </c>
      <c r="R9429" s="19">
        <f t="shared" si="1685"/>
        <v>11</v>
      </c>
    </row>
    <row r="9430" spans="1:18" ht="20.25">
      <c r="A9430" s="18" t="s">
        <v>7049</v>
      </c>
      <c r="B9430" s="20">
        <v>9426</v>
      </c>
      <c r="C9430" s="35" t="s">
        <v>7929</v>
      </c>
      <c r="D9430" s="24" t="s">
        <v>11924</v>
      </c>
      <c r="E9430" s="27" t="s">
        <v>23246</v>
      </c>
      <c r="F9430" s="26" t="str">
        <f t="shared" si="1679"/>
        <v>琵琶</v>
      </c>
      <c r="G9430" s="26" t="str">
        <f t="shared" si="1680"/>
        <v>從珡巴聲義當用枇杷</v>
      </c>
      <c r="H9430" s="26" t="str">
        <f t="shared" si="1681"/>
        <v>蒲巴</v>
      </c>
      <c r="I9430" s="41" t="str">
        <f t="shared" si="1682"/>
        <v>4. 形声</v>
      </c>
      <c r="J9430" s="19" t="str">
        <f t="shared" si="1684"/>
        <v/>
      </c>
      <c r="K9430" s="19">
        <f t="shared" si="1684"/>
        <v>3</v>
      </c>
      <c r="L9430" s="19" t="str">
        <f t="shared" si="1684"/>
        <v/>
      </c>
      <c r="M9430" s="19">
        <f t="shared" si="1684"/>
        <v>4</v>
      </c>
      <c r="N9430" s="19" t="str">
        <f t="shared" si="1683"/>
        <v/>
      </c>
      <c r="O9430" s="19">
        <f t="shared" si="1685"/>
        <v>7</v>
      </c>
      <c r="P9430" s="19" t="str">
        <f t="shared" si="1685"/>
        <v/>
      </c>
      <c r="Q9430" s="19" t="str">
        <f t="shared" si="1685"/>
        <v/>
      </c>
      <c r="R9430" s="19">
        <f t="shared" si="1685"/>
        <v>15</v>
      </c>
    </row>
    <row r="9431" spans="1:18" ht="20.25">
      <c r="A9431" s="18" t="s">
        <v>7050</v>
      </c>
      <c r="B9431" s="20">
        <v>9427</v>
      </c>
      <c r="C9431" s="35" t="s">
        <v>27778</v>
      </c>
      <c r="D9431" s="24" t="s">
        <v>12221</v>
      </c>
      <c r="E9431" s="27" t="s">
        <v>23247</v>
      </c>
      <c r="F9431" s="26" t="str">
        <f t="shared" si="1679"/>
        <v>匿</v>
      </c>
      <c r="G9431" s="26" t="str">
        <f t="shared" si="1680"/>
        <v>象曲隱蔽形</v>
      </c>
      <c r="H9431" s="26" t="str">
        <f t="shared" si="1681"/>
        <v>於謹</v>
      </c>
      <c r="I9431" s="41" t="str">
        <f t="shared" si="1682"/>
        <v/>
      </c>
      <c r="J9431" s="19" t="str">
        <f t="shared" si="1684"/>
        <v/>
      </c>
      <c r="K9431" s="19">
        <f t="shared" si="1684"/>
        <v>2</v>
      </c>
      <c r="L9431" s="19">
        <f t="shared" si="1684"/>
        <v>3</v>
      </c>
      <c r="M9431" s="19">
        <f t="shared" si="1684"/>
        <v>14</v>
      </c>
      <c r="N9431" s="19" t="str">
        <f t="shared" si="1683"/>
        <v/>
      </c>
      <c r="O9431" s="19" t="str">
        <f t="shared" si="1685"/>
        <v/>
      </c>
      <c r="P9431" s="19" t="str">
        <f t="shared" si="1685"/>
        <v/>
      </c>
      <c r="Q9431" s="19">
        <f t="shared" si="1685"/>
        <v>11</v>
      </c>
      <c r="R9431" s="19">
        <f t="shared" si="1685"/>
        <v>21</v>
      </c>
    </row>
    <row r="9432" spans="1:18" ht="20.25">
      <c r="A9432" s="18" t="s">
        <v>7051</v>
      </c>
      <c r="B9432" s="20">
        <v>9428</v>
      </c>
      <c r="C9432" s="35" t="s">
        <v>10784</v>
      </c>
      <c r="D9432" s="24" t="s">
        <v>12214</v>
      </c>
      <c r="E9432" s="27" t="s">
        <v>23248</v>
      </c>
      <c r="F9432" s="26" t="str">
        <f t="shared" si="1679"/>
        <v>正見</v>
      </c>
      <c r="G9432" s="26" t="str">
        <f t="shared" si="1680"/>
        <v>從從十從目徐鍇曰乚隱也今十目所見是直也</v>
      </c>
      <c r="H9432" s="26" t="str">
        <f t="shared" si="1681"/>
        <v>除力</v>
      </c>
      <c r="I9432" s="41" t="str">
        <f t="shared" si="1682"/>
        <v>3. 会意</v>
      </c>
      <c r="J9432" s="19" t="str">
        <f t="shared" si="1684"/>
        <v/>
      </c>
      <c r="K9432" s="19">
        <f t="shared" si="1684"/>
        <v>3</v>
      </c>
      <c r="L9432" s="19" t="str">
        <f t="shared" si="1684"/>
        <v/>
      </c>
      <c r="M9432" s="19">
        <f t="shared" si="1684"/>
        <v>4</v>
      </c>
      <c r="N9432" s="19">
        <f t="shared" si="1683"/>
        <v>6</v>
      </c>
      <c r="O9432" s="19" t="str">
        <f t="shared" si="1685"/>
        <v/>
      </c>
      <c r="P9432" s="19" t="str">
        <f t="shared" si="1685"/>
        <v/>
      </c>
      <c r="Q9432" s="19" t="str">
        <f t="shared" si="1685"/>
        <v/>
      </c>
      <c r="R9432" s="19">
        <f t="shared" si="1685"/>
        <v>26</v>
      </c>
    </row>
    <row r="9433" spans="1:18" ht="20.25">
      <c r="A9433" s="18" t="s">
        <v>7052</v>
      </c>
      <c r="B9433" s="20">
        <v>9429</v>
      </c>
      <c r="C9433" s="35" t="s">
        <v>10784</v>
      </c>
      <c r="D9433" s="24" t="s">
        <v>12214</v>
      </c>
      <c r="E9433" s="27" t="s">
        <v>8219</v>
      </c>
      <c r="F9433" s="26" t="str">
        <f t="shared" si="1679"/>
        <v/>
      </c>
      <c r="G9433" s="26" t="str">
        <f t="shared" si="1680"/>
        <v/>
      </c>
      <c r="H9433" s="26" t="str">
        <f t="shared" si="1681"/>
        <v/>
      </c>
      <c r="I9433" s="41" t="str">
        <f t="shared" si="1682"/>
        <v/>
      </c>
      <c r="J9433" s="19">
        <f t="shared" si="1684"/>
        <v>1</v>
      </c>
      <c r="K9433" s="19" t="str">
        <f t="shared" si="1684"/>
        <v/>
      </c>
      <c r="L9433" s="19" t="str">
        <f t="shared" si="1684"/>
        <v/>
      </c>
      <c r="M9433" s="19" t="str">
        <f t="shared" si="1684"/>
        <v/>
      </c>
      <c r="N9433" s="19" t="str">
        <f t="shared" si="1683"/>
        <v/>
      </c>
      <c r="O9433" s="19" t="str">
        <f t="shared" si="1685"/>
        <v/>
      </c>
      <c r="P9433" s="19" t="str">
        <f t="shared" si="1685"/>
        <v/>
      </c>
      <c r="Q9433" s="19" t="str">
        <f t="shared" si="1685"/>
        <v/>
      </c>
      <c r="R9433" s="19" t="str">
        <f t="shared" si="1685"/>
        <v/>
      </c>
    </row>
    <row r="9434" spans="1:18" ht="20.25">
      <c r="A9434" s="18" t="s">
        <v>7053</v>
      </c>
      <c r="B9434" s="20">
        <v>9430</v>
      </c>
      <c r="C9434" s="35" t="s">
        <v>2538</v>
      </c>
      <c r="D9434" s="24" t="s">
        <v>11626</v>
      </c>
      <c r="E9434" s="27" t="s">
        <v>23249</v>
      </c>
      <c r="F9434" s="26" t="str">
        <f t="shared" si="1679"/>
        <v>逃</v>
      </c>
      <c r="G9434" s="26" t="str">
        <f t="shared" si="1680"/>
        <v>從入從</v>
      </c>
      <c r="H9434" s="26" t="str">
        <f t="shared" si="1681"/>
        <v>武方</v>
      </c>
      <c r="I9434" s="41" t="str">
        <f t="shared" si="1682"/>
        <v>3. 会意</v>
      </c>
      <c r="J9434" s="19" t="str">
        <f t="shared" si="1684"/>
        <v/>
      </c>
      <c r="K9434" s="19">
        <f t="shared" si="1684"/>
        <v>2</v>
      </c>
      <c r="L9434" s="19" t="str">
        <f t="shared" si="1684"/>
        <v/>
      </c>
      <c r="M9434" s="19">
        <f t="shared" si="1684"/>
        <v>3</v>
      </c>
      <c r="N9434" s="19">
        <f t="shared" si="1683"/>
        <v>5</v>
      </c>
      <c r="O9434" s="19" t="str">
        <f t="shared" si="1685"/>
        <v/>
      </c>
      <c r="P9434" s="19" t="str">
        <f t="shared" si="1685"/>
        <v/>
      </c>
      <c r="Q9434" s="19">
        <f t="shared" si="1685"/>
        <v>9</v>
      </c>
      <c r="R9434" s="19">
        <f t="shared" si="1685"/>
        <v>16</v>
      </c>
    </row>
    <row r="9435" spans="1:18" ht="20.25">
      <c r="A9435" s="18" t="s">
        <v>7054</v>
      </c>
      <c r="B9435" s="20">
        <v>9431</v>
      </c>
      <c r="C9435" s="35" t="s">
        <v>8286</v>
      </c>
      <c r="D9435" s="24" t="s">
        <v>12163</v>
      </c>
      <c r="E9435" s="27" t="s">
        <v>23250</v>
      </c>
      <c r="F9435" s="26" t="str">
        <f t="shared" si="1679"/>
        <v>止</v>
      </c>
      <c r="G9435" s="26" t="str">
        <f t="shared" si="1680"/>
        <v>一曰亾也從亾從一徐鍇曰出亾得一則止暫止也</v>
      </c>
      <c r="H9435" s="26" t="str">
        <f t="shared" si="1681"/>
        <v>鉏駕</v>
      </c>
      <c r="I9435" s="41" t="str">
        <f t="shared" si="1682"/>
        <v>3. 会意</v>
      </c>
      <c r="J9435" s="19" t="str">
        <f t="shared" si="1684"/>
        <v/>
      </c>
      <c r="K9435" s="19">
        <f t="shared" si="1684"/>
        <v>2</v>
      </c>
      <c r="L9435" s="19" t="str">
        <f t="shared" si="1684"/>
        <v/>
      </c>
      <c r="M9435" s="19">
        <f t="shared" si="1684"/>
        <v>7</v>
      </c>
      <c r="N9435" s="19">
        <f t="shared" si="1683"/>
        <v>9</v>
      </c>
      <c r="O9435" s="19" t="str">
        <f t="shared" si="1685"/>
        <v/>
      </c>
      <c r="P9435" s="19" t="str">
        <f t="shared" si="1685"/>
        <v/>
      </c>
      <c r="Q9435" s="19" t="str">
        <f t="shared" si="1685"/>
        <v/>
      </c>
      <c r="R9435" s="19">
        <f t="shared" si="1685"/>
        <v>25</v>
      </c>
    </row>
    <row r="9436" spans="1:18" ht="20.25">
      <c r="A9436" s="18" t="s">
        <v>7055</v>
      </c>
      <c r="B9436" s="20">
        <v>9432</v>
      </c>
      <c r="C9436" s="35" t="s">
        <v>2543</v>
      </c>
      <c r="D9436" s="24" t="s">
        <v>12492</v>
      </c>
      <c r="E9436" s="27" t="s">
        <v>23251</v>
      </c>
      <c r="F9436" s="26" t="str">
        <f t="shared" si="1679"/>
        <v>出亾在外望其還</v>
      </c>
      <c r="G9436" s="26" t="str">
        <f t="shared" si="1680"/>
        <v>從亾朢省聲</v>
      </c>
      <c r="H9436" s="26" t="str">
        <f t="shared" si="1681"/>
        <v>巫放</v>
      </c>
      <c r="I9436" s="41" t="str">
        <f t="shared" si="1682"/>
        <v>4. 形声</v>
      </c>
      <c r="J9436" s="19" t="str">
        <f t="shared" si="1684"/>
        <v/>
      </c>
      <c r="K9436" s="19">
        <f t="shared" si="1684"/>
        <v>8</v>
      </c>
      <c r="L9436" s="19" t="str">
        <f t="shared" si="1684"/>
        <v/>
      </c>
      <c r="M9436" s="19">
        <f t="shared" si="1684"/>
        <v>9</v>
      </c>
      <c r="N9436" s="19" t="str">
        <f t="shared" si="1683"/>
        <v/>
      </c>
      <c r="O9436" s="19">
        <f t="shared" si="1685"/>
        <v>13</v>
      </c>
      <c r="P9436" s="19" t="str">
        <f t="shared" si="1685"/>
        <v/>
      </c>
      <c r="Q9436" s="19" t="str">
        <f t="shared" si="1685"/>
        <v/>
      </c>
      <c r="R9436" s="19">
        <f t="shared" si="1685"/>
        <v>16</v>
      </c>
    </row>
    <row r="9437" spans="1:18" ht="20.25">
      <c r="A9437" s="18" t="s">
        <v>7056</v>
      </c>
      <c r="B9437" s="20">
        <v>9433</v>
      </c>
      <c r="C9437" s="36" t="s">
        <v>26098</v>
      </c>
      <c r="D9437" s="24" t="s">
        <v>11645</v>
      </c>
      <c r="E9437" s="27" t="s">
        <v>23252</v>
      </c>
      <c r="F9437" s="26" t="str">
        <f t="shared" si="1679"/>
        <v>亾</v>
      </c>
      <c r="G9437" s="26" t="str">
        <f t="shared" si="1680"/>
        <v>從亾橆聲</v>
      </c>
      <c r="H9437" s="26" t="str">
        <f t="shared" si="1681"/>
        <v>武扶</v>
      </c>
      <c r="I9437" s="41" t="str">
        <f t="shared" si="1682"/>
        <v>4. 形声</v>
      </c>
      <c r="J9437" s="19" t="str">
        <f t="shared" si="1684"/>
        <v/>
      </c>
      <c r="K9437" s="19">
        <f t="shared" si="1684"/>
        <v>2</v>
      </c>
      <c r="L9437" s="19" t="str">
        <f t="shared" si="1684"/>
        <v/>
      </c>
      <c r="M9437" s="19">
        <f t="shared" si="1684"/>
        <v>3</v>
      </c>
      <c r="N9437" s="19" t="str">
        <f t="shared" si="1683"/>
        <v/>
      </c>
      <c r="O9437" s="19">
        <f t="shared" si="1685"/>
        <v>6</v>
      </c>
      <c r="P9437" s="19" t="str">
        <f t="shared" si="1685"/>
        <v/>
      </c>
      <c r="Q9437" s="19" t="str">
        <f t="shared" si="1685"/>
        <v/>
      </c>
      <c r="R9437" s="19">
        <f t="shared" si="1685"/>
        <v>9</v>
      </c>
    </row>
    <row r="9438" spans="1:18" ht="20.25">
      <c r="A9438" s="18" t="s">
        <v>7057</v>
      </c>
      <c r="B9438" s="20">
        <v>9434</v>
      </c>
      <c r="C9438" s="35" t="s">
        <v>2667</v>
      </c>
      <c r="D9438" s="24" t="s">
        <v>11645</v>
      </c>
      <c r="E9438" s="27" t="s">
        <v>8220</v>
      </c>
      <c r="F9438" s="26" t="str">
        <f t="shared" si="1679"/>
        <v>竒字無通於无者虚無道</v>
      </c>
      <c r="G9438" s="26" t="str">
        <f t="shared" si="1680"/>
        <v/>
      </c>
      <c r="H9438" s="26" t="str">
        <f t="shared" si="1681"/>
        <v/>
      </c>
      <c r="I9438" s="41" t="str">
        <f t="shared" si="1682"/>
        <v/>
      </c>
      <c r="J9438" s="19" t="str">
        <f t="shared" si="1684"/>
        <v/>
      </c>
      <c r="K9438" s="19">
        <f t="shared" si="1684"/>
        <v>11</v>
      </c>
      <c r="L9438" s="19" t="str">
        <f t="shared" si="1684"/>
        <v/>
      </c>
      <c r="M9438" s="19" t="str">
        <f t="shared" si="1684"/>
        <v/>
      </c>
      <c r="N9438" s="19" t="str">
        <f t="shared" si="1683"/>
        <v/>
      </c>
      <c r="O9438" s="19" t="str">
        <f t="shared" si="1685"/>
        <v/>
      </c>
      <c r="P9438" s="19" t="str">
        <f t="shared" si="1685"/>
        <v/>
      </c>
      <c r="Q9438" s="19" t="str">
        <f t="shared" si="1685"/>
        <v/>
      </c>
      <c r="R9438" s="19" t="str">
        <f t="shared" si="1685"/>
        <v/>
      </c>
    </row>
    <row r="9439" spans="1:18" ht="20.25">
      <c r="A9439" s="18" t="s">
        <v>7058</v>
      </c>
      <c r="B9439" s="20">
        <v>9435</v>
      </c>
      <c r="C9439" s="35" t="s">
        <v>27779</v>
      </c>
      <c r="D9439" s="24" t="s">
        <v>11979</v>
      </c>
      <c r="E9439" s="27" t="s">
        <v>8221</v>
      </c>
      <c r="F9439" s="26" t="str">
        <f t="shared" si="1679"/>
        <v>气</v>
      </c>
      <c r="G9439" s="26" t="str">
        <f t="shared" si="1680"/>
        <v>逯安説亾人為匃</v>
      </c>
      <c r="H9439" s="26" t="str">
        <f t="shared" si="1681"/>
        <v>古代</v>
      </c>
      <c r="I9439" s="41" t="str">
        <f t="shared" si="1682"/>
        <v/>
      </c>
      <c r="J9439" s="19" t="str">
        <f t="shared" si="1684"/>
        <v/>
      </c>
      <c r="K9439" s="19">
        <f t="shared" si="1684"/>
        <v>2</v>
      </c>
      <c r="L9439" s="19" t="str">
        <f t="shared" si="1684"/>
        <v/>
      </c>
      <c r="M9439" s="19" t="str">
        <f t="shared" si="1684"/>
        <v/>
      </c>
      <c r="N9439" s="19" t="str">
        <f t="shared" si="1683"/>
        <v/>
      </c>
      <c r="O9439" s="19" t="str">
        <f t="shared" si="1685"/>
        <v/>
      </c>
      <c r="P9439" s="19" t="str">
        <f t="shared" si="1685"/>
        <v/>
      </c>
      <c r="Q9439" s="19" t="str">
        <f t="shared" si="1685"/>
        <v/>
      </c>
      <c r="R9439" s="19">
        <f t="shared" si="1685"/>
        <v>12</v>
      </c>
    </row>
    <row r="9440" spans="1:18" ht="20.25">
      <c r="A9440" s="18" t="s">
        <v>6134</v>
      </c>
      <c r="B9440" s="20">
        <v>9436</v>
      </c>
      <c r="C9440" s="35" t="s">
        <v>27780</v>
      </c>
      <c r="D9440" s="24" t="s">
        <v>12113</v>
      </c>
      <c r="E9440" s="27" t="s">
        <v>23253</v>
      </c>
      <c r="F9440" s="26" t="str">
        <f t="shared" si="1679"/>
        <v>衺徯有所俠藏</v>
      </c>
      <c r="G9440" s="26" t="str">
        <f t="shared" si="1680"/>
        <v>從上有一覆之</v>
      </c>
      <c r="H9440" s="26" t="str">
        <f t="shared" si="1681"/>
        <v>胡禮</v>
      </c>
      <c r="I9440" s="41" t="str">
        <f t="shared" si="1682"/>
        <v/>
      </c>
      <c r="J9440" s="19" t="str">
        <f t="shared" si="1684"/>
        <v/>
      </c>
      <c r="K9440" s="19">
        <f t="shared" si="1684"/>
        <v>7</v>
      </c>
      <c r="L9440" s="19" t="str">
        <f t="shared" si="1684"/>
        <v/>
      </c>
      <c r="M9440" s="19">
        <f t="shared" si="1684"/>
        <v>8</v>
      </c>
      <c r="N9440" s="19">
        <f t="shared" si="1683"/>
        <v>20</v>
      </c>
      <c r="O9440" s="19" t="str">
        <f t="shared" si="1685"/>
        <v/>
      </c>
      <c r="P9440" s="19" t="str">
        <f t="shared" si="1685"/>
        <v/>
      </c>
      <c r="Q9440" s="19">
        <f t="shared" si="1685"/>
        <v>17</v>
      </c>
      <c r="R9440" s="19">
        <f t="shared" si="1685"/>
        <v>28</v>
      </c>
    </row>
    <row r="9441" spans="1:18" ht="20.25">
      <c r="A9441" s="18" t="s">
        <v>6135</v>
      </c>
      <c r="B9441" s="20">
        <v>9437</v>
      </c>
      <c r="C9441" s="36" t="s">
        <v>27781</v>
      </c>
      <c r="D9441" s="24" t="s">
        <v>11982</v>
      </c>
      <c r="E9441" s="27" t="s">
        <v>23254</v>
      </c>
      <c r="F9441" s="26" t="str">
        <f t="shared" si="1679"/>
        <v>踦區藏匿</v>
      </c>
      <c r="G9441" s="26" t="str">
        <f t="shared" si="1680"/>
        <v>從品在匸中品衆也</v>
      </c>
      <c r="H9441" s="26" t="str">
        <f t="shared" si="1681"/>
        <v>豈俱</v>
      </c>
      <c r="I9441" s="41" t="str">
        <f t="shared" si="1682"/>
        <v/>
      </c>
      <c r="J9441" s="19" t="str">
        <f t="shared" si="1684"/>
        <v/>
      </c>
      <c r="K9441" s="19">
        <f t="shared" si="1684"/>
        <v>5</v>
      </c>
      <c r="L9441" s="19" t="str">
        <f t="shared" si="1684"/>
        <v/>
      </c>
      <c r="M9441" s="19">
        <f t="shared" si="1684"/>
        <v>6</v>
      </c>
      <c r="N9441" s="19" t="str">
        <f t="shared" si="1683"/>
        <v/>
      </c>
      <c r="O9441" s="19" t="str">
        <f t="shared" si="1685"/>
        <v/>
      </c>
      <c r="P9441" s="19" t="str">
        <f t="shared" si="1685"/>
        <v/>
      </c>
      <c r="Q9441" s="19" t="str">
        <f t="shared" si="1685"/>
        <v/>
      </c>
      <c r="R9441" s="19">
        <f t="shared" si="1685"/>
        <v>16</v>
      </c>
    </row>
    <row r="9442" spans="1:18" ht="20.25">
      <c r="A9442" s="18" t="s">
        <v>6136</v>
      </c>
      <c r="B9442" s="20">
        <v>9438</v>
      </c>
      <c r="C9442" s="35" t="s">
        <v>10083</v>
      </c>
      <c r="D9442" s="24" t="s">
        <v>12268</v>
      </c>
      <c r="E9442" s="27" t="s">
        <v>23255</v>
      </c>
      <c r="F9442" s="26" t="str">
        <f t="shared" si="1679"/>
        <v>亾</v>
      </c>
      <c r="G9442" s="26" t="str">
        <f t="shared" si="1680"/>
        <v>從匸若聲讀如羊騶箠</v>
      </c>
      <c r="H9442" s="26" t="str">
        <f t="shared" si="1681"/>
        <v>女力</v>
      </c>
      <c r="I9442" s="41" t="str">
        <f t="shared" si="1682"/>
        <v>4. 形声</v>
      </c>
      <c r="J9442" s="19" t="str">
        <f t="shared" si="1684"/>
        <v/>
      </c>
      <c r="K9442" s="19">
        <f t="shared" si="1684"/>
        <v>2</v>
      </c>
      <c r="L9442" s="19" t="str">
        <f t="shared" si="1684"/>
        <v/>
      </c>
      <c r="M9442" s="19">
        <f t="shared" si="1684"/>
        <v>3</v>
      </c>
      <c r="N9442" s="19" t="str">
        <f t="shared" si="1683"/>
        <v/>
      </c>
      <c r="O9442" s="19">
        <f t="shared" si="1685"/>
        <v>6</v>
      </c>
      <c r="P9442" s="19" t="str">
        <f t="shared" si="1685"/>
        <v/>
      </c>
      <c r="Q9442" s="19" t="str">
        <f t="shared" si="1685"/>
        <v/>
      </c>
      <c r="R9442" s="19">
        <f t="shared" si="1685"/>
        <v>14</v>
      </c>
    </row>
    <row r="9443" spans="1:18" ht="20.25">
      <c r="A9443" s="18" t="s">
        <v>6137</v>
      </c>
      <c r="B9443" s="20">
        <v>9439</v>
      </c>
      <c r="C9443" s="35"/>
      <c r="D9443" s="24" t="s">
        <v>13326</v>
      </c>
      <c r="E9443" s="27" t="s">
        <v>23256</v>
      </c>
      <c r="F9443" s="26" t="str">
        <f t="shared" si="1679"/>
        <v>側逃</v>
      </c>
      <c r="G9443" s="26" t="str">
        <f t="shared" si="1680"/>
        <v>從匸丙聲一曰箕屬臣鉉等曰丙非聲義當從内㑹意疑傳寫之誤</v>
      </c>
      <c r="H9443" s="26" t="str">
        <f t="shared" si="1681"/>
        <v>盧候</v>
      </c>
      <c r="I9443" s="41" t="str">
        <f t="shared" si="1682"/>
        <v>4. 形声</v>
      </c>
      <c r="J9443" s="19" t="str">
        <f t="shared" si="1684"/>
        <v/>
      </c>
      <c r="K9443" s="19">
        <f t="shared" si="1684"/>
        <v>3</v>
      </c>
      <c r="L9443" s="19" t="str">
        <f t="shared" si="1684"/>
        <v/>
      </c>
      <c r="M9443" s="19">
        <f t="shared" si="1684"/>
        <v>4</v>
      </c>
      <c r="N9443" s="19">
        <f t="shared" si="1683"/>
        <v>21</v>
      </c>
      <c r="O9443" s="19">
        <f t="shared" si="1685"/>
        <v>7</v>
      </c>
      <c r="P9443" s="19" t="str">
        <f t="shared" si="1685"/>
        <v/>
      </c>
      <c r="Q9443" s="19" t="str">
        <f t="shared" si="1685"/>
        <v/>
      </c>
      <c r="R9443" s="19">
        <f t="shared" si="1685"/>
        <v>32</v>
      </c>
    </row>
    <row r="9444" spans="1:18" ht="20.25">
      <c r="A9444" s="18" t="s">
        <v>6138</v>
      </c>
      <c r="B9444" s="20">
        <v>9440</v>
      </c>
      <c r="C9444" s="35" t="s">
        <v>27782</v>
      </c>
      <c r="D9444" s="24" t="s">
        <v>11658</v>
      </c>
      <c r="E9444" s="27" t="s">
        <v>23257</v>
      </c>
      <c r="F9444" s="26" t="str">
        <f t="shared" si="1679"/>
        <v>匿</v>
      </c>
      <c r="G9444" s="26" t="str">
        <f t="shared" si="1680"/>
        <v>從匸妟聲</v>
      </c>
      <c r="H9444" s="26" t="str">
        <f t="shared" si="1681"/>
        <v>於蹇</v>
      </c>
      <c r="I9444" s="41" t="str">
        <f t="shared" si="1682"/>
        <v>4. 形声</v>
      </c>
      <c r="J9444" s="19" t="str">
        <f t="shared" si="1684"/>
        <v/>
      </c>
      <c r="K9444" s="19">
        <f t="shared" si="1684"/>
        <v>2</v>
      </c>
      <c r="L9444" s="19" t="str">
        <f t="shared" si="1684"/>
        <v/>
      </c>
      <c r="M9444" s="19">
        <f t="shared" si="1684"/>
        <v>3</v>
      </c>
      <c r="N9444" s="19" t="str">
        <f t="shared" si="1683"/>
        <v/>
      </c>
      <c r="O9444" s="19">
        <f t="shared" si="1685"/>
        <v>6</v>
      </c>
      <c r="P9444" s="19" t="str">
        <f t="shared" si="1685"/>
        <v/>
      </c>
      <c r="Q9444" s="19" t="str">
        <f t="shared" si="1685"/>
        <v/>
      </c>
      <c r="R9444" s="19">
        <f t="shared" si="1685"/>
        <v>9</v>
      </c>
    </row>
    <row r="9445" spans="1:18" ht="20.25">
      <c r="A9445" s="18" t="s">
        <v>6139</v>
      </c>
      <c r="B9445" s="20">
        <v>9441</v>
      </c>
      <c r="C9445" s="35" t="s">
        <v>5813</v>
      </c>
      <c r="D9445" s="24" t="s">
        <v>11699</v>
      </c>
      <c r="E9445" s="27" t="s">
        <v>23258</v>
      </c>
      <c r="F9445" s="26" t="str">
        <f t="shared" si="1679"/>
        <v>盛弓弩矢器</v>
      </c>
      <c r="G9445" s="26" t="str">
        <f t="shared" si="1680"/>
        <v>從匸從矢國語曰兵不解医</v>
      </c>
      <c r="H9445" s="26" t="str">
        <f t="shared" si="1681"/>
        <v>於計</v>
      </c>
      <c r="I9445" s="41" t="str">
        <f t="shared" si="1682"/>
        <v>3. 会意</v>
      </c>
      <c r="J9445" s="19" t="str">
        <f t="shared" ref="J9445:M9464" si="1686">IFERROR(FIND(J$4,$E9445),"")</f>
        <v/>
      </c>
      <c r="K9445" s="19">
        <f t="shared" si="1686"/>
        <v>6</v>
      </c>
      <c r="L9445" s="19" t="str">
        <f t="shared" si="1686"/>
        <v/>
      </c>
      <c r="M9445" s="19">
        <f t="shared" si="1686"/>
        <v>7</v>
      </c>
      <c r="N9445" s="19">
        <f t="shared" si="1683"/>
        <v>9</v>
      </c>
      <c r="O9445" s="19" t="str">
        <f t="shared" ref="O9445:R9464" si="1687">IFERROR(FIND(O$4,$E9445),"")</f>
        <v/>
      </c>
      <c r="P9445" s="19" t="str">
        <f t="shared" si="1687"/>
        <v/>
      </c>
      <c r="Q9445" s="19" t="str">
        <f t="shared" si="1687"/>
        <v/>
      </c>
      <c r="R9445" s="19">
        <f t="shared" si="1687"/>
        <v>20</v>
      </c>
    </row>
    <row r="9446" spans="1:18" ht="20.25">
      <c r="A9446" s="18" t="s">
        <v>6140</v>
      </c>
      <c r="B9446" s="20">
        <v>9442</v>
      </c>
      <c r="C9446" s="35" t="s">
        <v>7401</v>
      </c>
      <c r="D9446" s="24" t="s">
        <v>12909</v>
      </c>
      <c r="E9446" s="27" t="s">
        <v>23259</v>
      </c>
      <c r="F9446" s="26" t="str">
        <f t="shared" si="1679"/>
        <v>四丈</v>
      </c>
      <c r="G9446" s="26" t="str">
        <f t="shared" si="1680"/>
        <v>從八匸八揲一匹八亦聲</v>
      </c>
      <c r="H9446" s="26" t="str">
        <f t="shared" si="1681"/>
        <v>普吉</v>
      </c>
      <c r="I9446" s="41" t="str">
        <f t="shared" si="1682"/>
        <v>4. 形声</v>
      </c>
      <c r="J9446" s="19" t="str">
        <f t="shared" si="1686"/>
        <v/>
      </c>
      <c r="K9446" s="19">
        <f t="shared" si="1686"/>
        <v>3</v>
      </c>
      <c r="L9446" s="19" t="str">
        <f t="shared" si="1686"/>
        <v/>
      </c>
      <c r="M9446" s="19">
        <f t="shared" si="1686"/>
        <v>4</v>
      </c>
      <c r="N9446" s="19" t="str">
        <f t="shared" si="1683"/>
        <v/>
      </c>
      <c r="O9446" s="19">
        <f t="shared" si="1687"/>
        <v>13</v>
      </c>
      <c r="P9446" s="19" t="str">
        <f t="shared" si="1687"/>
        <v/>
      </c>
      <c r="Q9446" s="19" t="str">
        <f t="shared" si="1687"/>
        <v/>
      </c>
      <c r="R9446" s="19">
        <f t="shared" si="1687"/>
        <v>16</v>
      </c>
    </row>
    <row r="9447" spans="1:18" ht="20.25">
      <c r="A9447" s="18" t="s">
        <v>6141</v>
      </c>
      <c r="B9447" s="20">
        <v>9443</v>
      </c>
      <c r="C9447" s="35" t="s">
        <v>3221</v>
      </c>
      <c r="D9447" s="24" t="s">
        <v>11972</v>
      </c>
      <c r="E9447" s="27" t="s">
        <v>23260</v>
      </c>
      <c r="F9447" s="26" t="str">
        <f t="shared" si="1679"/>
        <v/>
      </c>
      <c r="G9447" s="26" t="str">
        <f t="shared" si="1680"/>
        <v/>
      </c>
      <c r="H9447" s="26" t="str">
        <f t="shared" si="1681"/>
        <v>府良</v>
      </c>
      <c r="I9447" s="41" t="str">
        <f t="shared" si="1682"/>
        <v/>
      </c>
      <c r="J9447" s="19" t="str">
        <f t="shared" si="1686"/>
        <v/>
      </c>
      <c r="K9447" s="19" t="str">
        <f t="shared" si="1686"/>
        <v/>
      </c>
      <c r="L9447" s="19">
        <f t="shared" si="1686"/>
        <v>5</v>
      </c>
      <c r="M9447" s="19">
        <f t="shared" si="1686"/>
        <v>12</v>
      </c>
      <c r="N9447" s="19" t="str">
        <f t="shared" si="1683"/>
        <v/>
      </c>
      <c r="O9447" s="19" t="str">
        <f t="shared" si="1687"/>
        <v/>
      </c>
      <c r="P9447" s="19" t="str">
        <f t="shared" si="1687"/>
        <v/>
      </c>
      <c r="Q9447" s="19">
        <f t="shared" si="1687"/>
        <v>9</v>
      </c>
      <c r="R9447" s="19">
        <f t="shared" si="1687"/>
        <v>19</v>
      </c>
    </row>
    <row r="9448" spans="1:18" ht="20.25">
      <c r="A9448" s="18" t="s">
        <v>6142</v>
      </c>
      <c r="B9448" s="20">
        <v>9444</v>
      </c>
      <c r="C9448" s="35" t="s">
        <v>3221</v>
      </c>
      <c r="D9448" s="24" t="s">
        <v>11972</v>
      </c>
      <c r="E9448" s="27" t="s">
        <v>8222</v>
      </c>
      <c r="F9448" s="26" t="str">
        <f t="shared" si="1679"/>
        <v/>
      </c>
      <c r="G9448" s="26" t="str">
        <f t="shared" si="1680"/>
        <v/>
      </c>
      <c r="H9448" s="26" t="str">
        <f t="shared" si="1681"/>
        <v/>
      </c>
      <c r="I9448" s="41" t="str">
        <f t="shared" si="1682"/>
        <v/>
      </c>
      <c r="J9448" s="19" t="str">
        <f t="shared" si="1686"/>
        <v/>
      </c>
      <c r="K9448" s="19" t="str">
        <f t="shared" si="1686"/>
        <v/>
      </c>
      <c r="L9448" s="19" t="str">
        <f t="shared" si="1686"/>
        <v/>
      </c>
      <c r="M9448" s="19" t="str">
        <f t="shared" si="1686"/>
        <v/>
      </c>
      <c r="N9448" s="19" t="str">
        <f t="shared" si="1683"/>
        <v/>
      </c>
      <c r="O9448" s="19" t="str">
        <f t="shared" si="1687"/>
        <v/>
      </c>
      <c r="P9448" s="19" t="str">
        <f t="shared" si="1687"/>
        <v/>
      </c>
      <c r="Q9448" s="19" t="str">
        <f t="shared" si="1687"/>
        <v/>
      </c>
      <c r="R9448" s="19" t="str">
        <f t="shared" si="1687"/>
        <v/>
      </c>
    </row>
    <row r="9449" spans="1:18" ht="20.25">
      <c r="A9449" s="18" t="s">
        <v>6143</v>
      </c>
      <c r="B9449" s="20">
        <v>9445</v>
      </c>
      <c r="C9449" s="35" t="s">
        <v>10651</v>
      </c>
      <c r="D9449" s="24" t="s">
        <v>12210</v>
      </c>
      <c r="E9449" s="27" t="s">
        <v>23261</v>
      </c>
      <c r="F9449" s="26" t="str">
        <f t="shared" si="1679"/>
        <v>木工</v>
      </c>
      <c r="G9449" s="26" t="str">
        <f t="shared" si="1680"/>
        <v>從匚從斤斤所以作器也</v>
      </c>
      <c r="H9449" s="26" t="str">
        <f t="shared" si="1681"/>
        <v>疾亮</v>
      </c>
      <c r="I9449" s="41" t="str">
        <f t="shared" si="1682"/>
        <v>3. 会意</v>
      </c>
      <c r="J9449" s="19" t="str">
        <f t="shared" si="1686"/>
        <v/>
      </c>
      <c r="K9449" s="19">
        <f t="shared" si="1686"/>
        <v>3</v>
      </c>
      <c r="L9449" s="19" t="str">
        <f t="shared" si="1686"/>
        <v/>
      </c>
      <c r="M9449" s="19">
        <f t="shared" si="1686"/>
        <v>4</v>
      </c>
      <c r="N9449" s="19">
        <f t="shared" si="1683"/>
        <v>6</v>
      </c>
      <c r="O9449" s="19" t="str">
        <f t="shared" si="1687"/>
        <v/>
      </c>
      <c r="P9449" s="19" t="str">
        <f t="shared" si="1687"/>
        <v/>
      </c>
      <c r="Q9449" s="19" t="str">
        <f t="shared" si="1687"/>
        <v/>
      </c>
      <c r="R9449" s="19">
        <f t="shared" si="1687"/>
        <v>16</v>
      </c>
    </row>
    <row r="9450" spans="1:18" ht="20.25">
      <c r="A9450" s="18" t="s">
        <v>6144</v>
      </c>
      <c r="B9450" s="20">
        <v>9446</v>
      </c>
      <c r="C9450" s="35" t="s">
        <v>27783</v>
      </c>
      <c r="D9450" s="24" t="s">
        <v>12350</v>
      </c>
      <c r="E9450" s="27" t="s">
        <v>23262</v>
      </c>
      <c r="F9450" s="26" t="str">
        <f t="shared" si="1679"/>
        <v>藏</v>
      </c>
      <c r="G9450" s="26" t="str">
        <f t="shared" si="1680"/>
        <v>從匚夾聲</v>
      </c>
      <c r="H9450" s="26" t="str">
        <f t="shared" si="1681"/>
        <v>苦叶</v>
      </c>
      <c r="I9450" s="41" t="str">
        <f t="shared" si="1682"/>
        <v>4. 形声</v>
      </c>
      <c r="J9450" s="19" t="str">
        <f t="shared" si="1686"/>
        <v/>
      </c>
      <c r="K9450" s="19">
        <f t="shared" si="1686"/>
        <v>2</v>
      </c>
      <c r="L9450" s="19" t="str">
        <f t="shared" si="1686"/>
        <v/>
      </c>
      <c r="M9450" s="19">
        <f t="shared" si="1686"/>
        <v>3</v>
      </c>
      <c r="N9450" s="19" t="str">
        <f t="shared" si="1683"/>
        <v/>
      </c>
      <c r="O9450" s="19">
        <f t="shared" si="1687"/>
        <v>6</v>
      </c>
      <c r="P9450" s="19" t="str">
        <f t="shared" si="1687"/>
        <v/>
      </c>
      <c r="Q9450" s="19" t="str">
        <f t="shared" si="1687"/>
        <v/>
      </c>
      <c r="R9450" s="19">
        <f t="shared" si="1687"/>
        <v>9</v>
      </c>
    </row>
    <row r="9451" spans="1:18" ht="20.25">
      <c r="A9451" s="18" t="s">
        <v>6145</v>
      </c>
      <c r="B9451" s="20">
        <v>9447</v>
      </c>
      <c r="C9451" s="35" t="s">
        <v>9324</v>
      </c>
      <c r="D9451" s="24" t="s">
        <v>12350</v>
      </c>
      <c r="E9451" s="27" t="s">
        <v>23263</v>
      </c>
      <c r="F9451" s="26" t="str">
        <f t="shared" si="1679"/>
        <v/>
      </c>
      <c r="G9451" s="26" t="str">
        <f t="shared" si="1680"/>
        <v/>
      </c>
      <c r="H9451" s="26" t="str">
        <f t="shared" si="1681"/>
        <v/>
      </c>
      <c r="I9451" s="41" t="str">
        <f t="shared" si="1682"/>
        <v/>
      </c>
      <c r="J9451" s="19" t="str">
        <f t="shared" si="1686"/>
        <v/>
      </c>
      <c r="K9451" s="19" t="str">
        <f t="shared" si="1686"/>
        <v/>
      </c>
      <c r="L9451" s="19" t="str">
        <f t="shared" si="1686"/>
        <v/>
      </c>
      <c r="M9451" s="19">
        <f t="shared" si="1686"/>
        <v>3</v>
      </c>
      <c r="N9451" s="19" t="str">
        <f t="shared" si="1683"/>
        <v/>
      </c>
      <c r="O9451" s="19" t="str">
        <f t="shared" si="1687"/>
        <v/>
      </c>
      <c r="P9451" s="19" t="str">
        <f t="shared" si="1687"/>
        <v/>
      </c>
      <c r="Q9451" s="19" t="str">
        <f t="shared" si="1687"/>
        <v/>
      </c>
      <c r="R9451" s="19" t="str">
        <f t="shared" si="1687"/>
        <v/>
      </c>
    </row>
    <row r="9452" spans="1:18" ht="20.25">
      <c r="A9452" s="18" t="s">
        <v>6146</v>
      </c>
      <c r="B9452" s="20">
        <v>9448</v>
      </c>
      <c r="C9452" s="35" t="s">
        <v>11281</v>
      </c>
      <c r="D9452" s="24" t="s">
        <v>13173</v>
      </c>
      <c r="E9452" s="27" t="s">
        <v>23264</v>
      </c>
      <c r="F9452" s="26" t="str">
        <f t="shared" si="1679"/>
        <v>飯器筥</v>
      </c>
      <c r="G9452" s="26" t="str">
        <f t="shared" si="1680"/>
        <v>從匚□聲</v>
      </c>
      <c r="H9452" s="26" t="str">
        <f t="shared" si="1681"/>
        <v>去王</v>
      </c>
      <c r="I9452" s="41" t="str">
        <f t="shared" si="1682"/>
        <v>4. 形声</v>
      </c>
      <c r="J9452" s="19" t="str">
        <f t="shared" si="1686"/>
        <v/>
      </c>
      <c r="K9452" s="19">
        <f t="shared" si="1686"/>
        <v>4</v>
      </c>
      <c r="L9452" s="19" t="str">
        <f t="shared" si="1686"/>
        <v/>
      </c>
      <c r="M9452" s="19">
        <f t="shared" si="1686"/>
        <v>5</v>
      </c>
      <c r="N9452" s="19" t="str">
        <f t="shared" si="1683"/>
        <v/>
      </c>
      <c r="O9452" s="19">
        <f t="shared" si="1687"/>
        <v>8</v>
      </c>
      <c r="P9452" s="19" t="str">
        <f t="shared" si="1687"/>
        <v/>
      </c>
      <c r="Q9452" s="19" t="str">
        <f t="shared" si="1687"/>
        <v/>
      </c>
      <c r="R9452" s="19">
        <f t="shared" si="1687"/>
        <v>11</v>
      </c>
    </row>
    <row r="9453" spans="1:18" ht="20.25">
      <c r="A9453" s="18" t="s">
        <v>6147</v>
      </c>
      <c r="B9453" s="20">
        <v>9449</v>
      </c>
      <c r="C9453" s="35" t="s">
        <v>11282</v>
      </c>
      <c r="D9453" s="24" t="s">
        <v>13173</v>
      </c>
      <c r="E9453" s="27" t="s">
        <v>23265</v>
      </c>
      <c r="F9453" s="26" t="str">
        <f t="shared" si="1679"/>
        <v/>
      </c>
      <c r="G9453" s="26" t="str">
        <f t="shared" si="1680"/>
        <v/>
      </c>
      <c r="H9453" s="26" t="str">
        <f t="shared" si="1681"/>
        <v/>
      </c>
      <c r="I9453" s="41" t="str">
        <f t="shared" si="1682"/>
        <v/>
      </c>
      <c r="J9453" s="19" t="str">
        <f t="shared" si="1686"/>
        <v/>
      </c>
      <c r="K9453" s="19" t="str">
        <f t="shared" si="1686"/>
        <v/>
      </c>
      <c r="L9453" s="19" t="str">
        <f t="shared" si="1686"/>
        <v/>
      </c>
      <c r="M9453" s="19">
        <f t="shared" si="1686"/>
        <v>3</v>
      </c>
      <c r="N9453" s="19" t="str">
        <f t="shared" si="1683"/>
        <v/>
      </c>
      <c r="O9453" s="19" t="str">
        <f t="shared" si="1687"/>
        <v/>
      </c>
      <c r="P9453" s="19" t="str">
        <f t="shared" si="1687"/>
        <v/>
      </c>
      <c r="Q9453" s="19" t="str">
        <f t="shared" si="1687"/>
        <v/>
      </c>
      <c r="R9453" s="19" t="str">
        <f t="shared" si="1687"/>
        <v/>
      </c>
    </row>
    <row r="9454" spans="1:18" ht="20.25">
      <c r="A9454" s="18" t="s">
        <v>6148</v>
      </c>
      <c r="B9454" s="20">
        <v>9450</v>
      </c>
      <c r="C9454" s="35" t="s">
        <v>27784</v>
      </c>
      <c r="D9454" s="24" t="s">
        <v>11697</v>
      </c>
      <c r="E9454" s="27" t="s">
        <v>23266</v>
      </c>
      <c r="F9454" s="26" t="str">
        <f t="shared" si="1679"/>
        <v>似羮魁柄中有道可以注水從匚</v>
      </c>
      <c r="G9454" s="26" t="str">
        <f t="shared" si="1680"/>
        <v>聲</v>
      </c>
      <c r="H9454" s="26" t="str">
        <f t="shared" si="1681"/>
        <v>移尓</v>
      </c>
      <c r="I9454" s="41" t="str">
        <f t="shared" si="1682"/>
        <v>4. 形声</v>
      </c>
      <c r="J9454" s="19" t="str">
        <f t="shared" si="1686"/>
        <v/>
      </c>
      <c r="K9454" s="19">
        <f t="shared" si="1686"/>
        <v>14</v>
      </c>
      <c r="L9454" s="19" t="str">
        <f t="shared" si="1686"/>
        <v/>
      </c>
      <c r="M9454" s="19">
        <f t="shared" si="1686"/>
        <v>12</v>
      </c>
      <c r="N9454" s="19" t="str">
        <f t="shared" si="1683"/>
        <v/>
      </c>
      <c r="O9454" s="19">
        <f t="shared" si="1687"/>
        <v>15</v>
      </c>
      <c r="P9454" s="19" t="str">
        <f t="shared" si="1687"/>
        <v/>
      </c>
      <c r="Q9454" s="19" t="str">
        <f t="shared" si="1687"/>
        <v/>
      </c>
      <c r="R9454" s="19">
        <f t="shared" si="1687"/>
        <v>18</v>
      </c>
    </row>
    <row r="9455" spans="1:18" ht="20.25">
      <c r="A9455" s="18" t="s">
        <v>6149</v>
      </c>
      <c r="B9455" s="20">
        <v>9451</v>
      </c>
      <c r="C9455" s="35" t="s">
        <v>27785</v>
      </c>
      <c r="D9455" s="24" t="s">
        <v>14071</v>
      </c>
      <c r="E9455" s="27" t="s">
        <v>23267</v>
      </c>
      <c r="F9455" s="26" t="str">
        <f t="shared" si="1679"/>
        <v>渌米籔</v>
      </c>
      <c r="G9455" s="26" t="str">
        <f t="shared" si="1680"/>
        <v>從匚算聲</v>
      </c>
      <c r="H9455" s="26" t="str">
        <f t="shared" si="1681"/>
        <v>穌管</v>
      </c>
      <c r="I9455" s="41" t="str">
        <f t="shared" si="1682"/>
        <v>4. 形声</v>
      </c>
      <c r="J9455" s="19" t="str">
        <f t="shared" si="1686"/>
        <v/>
      </c>
      <c r="K9455" s="19">
        <f t="shared" si="1686"/>
        <v>4</v>
      </c>
      <c r="L9455" s="19" t="str">
        <f t="shared" si="1686"/>
        <v/>
      </c>
      <c r="M9455" s="19">
        <f t="shared" si="1686"/>
        <v>5</v>
      </c>
      <c r="N9455" s="19" t="str">
        <f t="shared" si="1683"/>
        <v/>
      </c>
      <c r="O9455" s="19">
        <f t="shared" si="1687"/>
        <v>8</v>
      </c>
      <c r="P9455" s="19" t="str">
        <f t="shared" si="1687"/>
        <v/>
      </c>
      <c r="Q9455" s="19" t="str">
        <f t="shared" si="1687"/>
        <v/>
      </c>
      <c r="R9455" s="19">
        <f t="shared" si="1687"/>
        <v>11</v>
      </c>
    </row>
    <row r="9456" spans="1:18" ht="20.25">
      <c r="A9456" s="18" t="s">
        <v>6150</v>
      </c>
      <c r="B9456" s="20">
        <v>9452</v>
      </c>
      <c r="C9456" s="35"/>
      <c r="D9456" s="24" t="s">
        <v>14072</v>
      </c>
      <c r="E9456" s="27" t="s">
        <v>23268</v>
      </c>
      <c r="F9456" s="26" t="str">
        <f t="shared" si="1679"/>
        <v>小桮</v>
      </c>
      <c r="G9456" s="26" t="str">
        <f t="shared" si="1680"/>
        <v>從匚贛聲</v>
      </c>
      <c r="H9456" s="26" t="str">
        <f t="shared" si="1681"/>
        <v>古送</v>
      </c>
      <c r="I9456" s="41" t="str">
        <f t="shared" si="1682"/>
        <v>4. 形声</v>
      </c>
      <c r="J9456" s="19" t="str">
        <f t="shared" si="1686"/>
        <v/>
      </c>
      <c r="K9456" s="19">
        <f t="shared" si="1686"/>
        <v>3</v>
      </c>
      <c r="L9456" s="19" t="str">
        <f t="shared" si="1686"/>
        <v/>
      </c>
      <c r="M9456" s="19">
        <f t="shared" si="1686"/>
        <v>4</v>
      </c>
      <c r="N9456" s="19" t="str">
        <f t="shared" si="1683"/>
        <v/>
      </c>
      <c r="O9456" s="19">
        <f t="shared" si="1687"/>
        <v>7</v>
      </c>
      <c r="P9456" s="19" t="str">
        <f t="shared" si="1687"/>
        <v/>
      </c>
      <c r="Q9456" s="19" t="str">
        <f t="shared" si="1687"/>
        <v/>
      </c>
      <c r="R9456" s="19">
        <f t="shared" si="1687"/>
        <v>10</v>
      </c>
    </row>
    <row r="9457" spans="1:18" ht="20.25">
      <c r="A9457" s="18" t="s">
        <v>6151</v>
      </c>
      <c r="B9457" s="20">
        <v>9453</v>
      </c>
      <c r="C9457" s="35"/>
      <c r="D9457" s="24" t="s">
        <v>12514</v>
      </c>
      <c r="E9457" s="27" t="s">
        <v>23269</v>
      </c>
      <c r="F9457" s="26" t="str">
        <f t="shared" si="1679"/>
        <v/>
      </c>
      <c r="G9457" s="26" t="str">
        <f t="shared" si="1680"/>
        <v/>
      </c>
      <c r="H9457" s="26" t="str">
        <f t="shared" si="1681"/>
        <v/>
      </c>
      <c r="I9457" s="41" t="str">
        <f t="shared" si="1682"/>
        <v/>
      </c>
      <c r="J9457" s="19" t="str">
        <f t="shared" si="1686"/>
        <v/>
      </c>
      <c r="K9457" s="19" t="str">
        <f t="shared" si="1686"/>
        <v/>
      </c>
      <c r="L9457" s="19" t="str">
        <f t="shared" si="1686"/>
        <v/>
      </c>
      <c r="M9457" s="19">
        <f t="shared" si="1686"/>
        <v>3</v>
      </c>
      <c r="N9457" s="19" t="str">
        <f t="shared" si="1683"/>
        <v/>
      </c>
      <c r="O9457" s="19" t="str">
        <f t="shared" si="1687"/>
        <v/>
      </c>
      <c r="P9457" s="19" t="str">
        <f t="shared" si="1687"/>
        <v/>
      </c>
      <c r="Q9457" s="19" t="str">
        <f t="shared" si="1687"/>
        <v/>
      </c>
      <c r="R9457" s="19" t="str">
        <f t="shared" si="1687"/>
        <v/>
      </c>
    </row>
    <row r="9458" spans="1:18" ht="20.25">
      <c r="A9458" s="18" t="s">
        <v>6152</v>
      </c>
      <c r="B9458" s="20">
        <v>9454</v>
      </c>
      <c r="C9458" s="35" t="s">
        <v>4632</v>
      </c>
      <c r="D9458" s="24" t="s">
        <v>12463</v>
      </c>
      <c r="E9458" s="27" t="s">
        <v>23270</v>
      </c>
      <c r="F9458" s="26" t="str">
        <f t="shared" si="1679"/>
        <v/>
      </c>
      <c r="G9458" s="26" t="str">
        <f t="shared" si="1680"/>
        <v/>
      </c>
      <c r="H9458" s="26" t="str">
        <f t="shared" si="1681"/>
        <v>非尾</v>
      </c>
      <c r="I9458" s="41" t="str">
        <f t="shared" si="1682"/>
        <v>4. 形声</v>
      </c>
      <c r="J9458" s="19" t="str">
        <f t="shared" si="1686"/>
        <v/>
      </c>
      <c r="K9458" s="19" t="str">
        <f t="shared" si="1686"/>
        <v/>
      </c>
      <c r="L9458" s="19" t="str">
        <f t="shared" si="1686"/>
        <v/>
      </c>
      <c r="M9458" s="19">
        <f t="shared" si="1686"/>
        <v>5</v>
      </c>
      <c r="N9458" s="19" t="str">
        <f t="shared" si="1683"/>
        <v/>
      </c>
      <c r="O9458" s="19">
        <f t="shared" si="1687"/>
        <v>8</v>
      </c>
      <c r="P9458" s="19" t="str">
        <f t="shared" si="1687"/>
        <v/>
      </c>
      <c r="Q9458" s="19" t="str">
        <f t="shared" si="1687"/>
        <v/>
      </c>
      <c r="R9458" s="19">
        <f t="shared" si="1687"/>
        <v>20</v>
      </c>
    </row>
    <row r="9459" spans="1:18" ht="20.25">
      <c r="A9459" s="18" t="s">
        <v>6153</v>
      </c>
      <c r="B9459" s="20">
        <v>9455</v>
      </c>
      <c r="C9459" s="35"/>
      <c r="D9459" s="24" t="s">
        <v>11950</v>
      </c>
      <c r="E9459" s="27" t="s">
        <v>23271</v>
      </c>
      <c r="F9459" s="26" t="str">
        <f t="shared" si="1679"/>
        <v>古器</v>
      </c>
      <c r="G9459" s="26" t="str">
        <f t="shared" si="1680"/>
        <v>從匚倉聲</v>
      </c>
      <c r="H9459" s="26" t="str">
        <f t="shared" si="1681"/>
        <v>七岡</v>
      </c>
      <c r="I9459" s="41" t="str">
        <f t="shared" si="1682"/>
        <v>4. 形声</v>
      </c>
      <c r="J9459" s="19" t="str">
        <f t="shared" si="1686"/>
        <v/>
      </c>
      <c r="K9459" s="19">
        <f t="shared" si="1686"/>
        <v>3</v>
      </c>
      <c r="L9459" s="19" t="str">
        <f t="shared" si="1686"/>
        <v/>
      </c>
      <c r="M9459" s="19">
        <f t="shared" si="1686"/>
        <v>4</v>
      </c>
      <c r="N9459" s="19" t="str">
        <f t="shared" si="1683"/>
        <v/>
      </c>
      <c r="O9459" s="19">
        <f t="shared" si="1687"/>
        <v>7</v>
      </c>
      <c r="P9459" s="19" t="str">
        <f t="shared" si="1687"/>
        <v/>
      </c>
      <c r="Q9459" s="19" t="str">
        <f t="shared" si="1687"/>
        <v/>
      </c>
      <c r="R9459" s="19">
        <f t="shared" si="1687"/>
        <v>10</v>
      </c>
    </row>
    <row r="9460" spans="1:18" ht="20.25">
      <c r="A9460" s="18" t="s">
        <v>6154</v>
      </c>
      <c r="B9460" s="20">
        <v>9456</v>
      </c>
      <c r="C9460" s="35"/>
      <c r="D9460" s="24" t="s">
        <v>12436</v>
      </c>
      <c r="E9460" s="27" t="s">
        <v>23272</v>
      </c>
      <c r="F9460" s="26" t="str">
        <f t="shared" si="1679"/>
        <v>田器</v>
      </c>
      <c r="G9460" s="26" t="str">
        <f t="shared" si="1680"/>
        <v>從匚攸聲</v>
      </c>
      <c r="H9460" s="26" t="str">
        <f t="shared" si="1681"/>
        <v>徒聊</v>
      </c>
      <c r="I9460" s="41" t="str">
        <f t="shared" si="1682"/>
        <v>4. 形声</v>
      </c>
      <c r="J9460" s="19" t="str">
        <f t="shared" si="1686"/>
        <v/>
      </c>
      <c r="K9460" s="19">
        <f t="shared" si="1686"/>
        <v>3</v>
      </c>
      <c r="L9460" s="19" t="str">
        <f t="shared" si="1686"/>
        <v/>
      </c>
      <c r="M9460" s="19">
        <f t="shared" si="1686"/>
        <v>4</v>
      </c>
      <c r="N9460" s="19" t="str">
        <f t="shared" si="1683"/>
        <v/>
      </c>
      <c r="O9460" s="19">
        <f t="shared" si="1687"/>
        <v>7</v>
      </c>
      <c r="P9460" s="19" t="str">
        <f t="shared" si="1687"/>
        <v/>
      </c>
      <c r="Q9460" s="19" t="str">
        <f t="shared" si="1687"/>
        <v/>
      </c>
      <c r="R9460" s="19">
        <f t="shared" si="1687"/>
        <v>10</v>
      </c>
    </row>
    <row r="9461" spans="1:18" ht="20.25">
      <c r="A9461" s="18" t="s">
        <v>6155</v>
      </c>
      <c r="B9461" s="20">
        <v>9457</v>
      </c>
      <c r="C9461" s="35"/>
      <c r="D9461" s="24" t="s">
        <v>11699</v>
      </c>
      <c r="E9461" s="27" t="s">
        <v>23273</v>
      </c>
      <c r="F9461" s="26" t="str">
        <f t="shared" si="1679"/>
        <v>田器</v>
      </c>
      <c r="G9461" s="26" t="str">
        <f t="shared" si="1680"/>
        <v>從匚異聲</v>
      </c>
      <c r="H9461" s="26" t="str">
        <f t="shared" si="1681"/>
        <v>與職</v>
      </c>
      <c r="I9461" s="41" t="str">
        <f t="shared" si="1682"/>
        <v>4. 形声</v>
      </c>
      <c r="J9461" s="19" t="str">
        <f t="shared" si="1686"/>
        <v/>
      </c>
      <c r="K9461" s="19">
        <f t="shared" si="1686"/>
        <v>3</v>
      </c>
      <c r="L9461" s="19" t="str">
        <f t="shared" si="1686"/>
        <v/>
      </c>
      <c r="M9461" s="19">
        <f t="shared" si="1686"/>
        <v>4</v>
      </c>
      <c r="N9461" s="19" t="str">
        <f t="shared" si="1683"/>
        <v/>
      </c>
      <c r="O9461" s="19">
        <f t="shared" si="1687"/>
        <v>7</v>
      </c>
      <c r="P9461" s="19" t="str">
        <f t="shared" si="1687"/>
        <v/>
      </c>
      <c r="Q9461" s="19" t="str">
        <f t="shared" si="1687"/>
        <v/>
      </c>
      <c r="R9461" s="19">
        <f t="shared" si="1687"/>
        <v>10</v>
      </c>
    </row>
    <row r="9462" spans="1:18" ht="20.25">
      <c r="A9462" s="18" t="s">
        <v>6156</v>
      </c>
      <c r="B9462" s="20">
        <v>9458</v>
      </c>
      <c r="C9462" s="35" t="s">
        <v>27786</v>
      </c>
      <c r="D9462" s="24" t="s">
        <v>12115</v>
      </c>
      <c r="E9462" s="27" t="s">
        <v>23274</v>
      </c>
      <c r="F9462" s="26" t="str">
        <f t="shared" si="1679"/>
        <v>古器</v>
      </c>
      <c r="G9462" s="26" t="str">
        <f t="shared" si="1680"/>
        <v>從匚□聲</v>
      </c>
      <c r="H9462" s="26" t="str">
        <f t="shared" si="1681"/>
        <v>呼骨</v>
      </c>
      <c r="I9462" s="41" t="str">
        <f t="shared" si="1682"/>
        <v>4. 形声</v>
      </c>
      <c r="J9462" s="19" t="str">
        <f t="shared" si="1686"/>
        <v/>
      </c>
      <c r="K9462" s="19">
        <f t="shared" si="1686"/>
        <v>3</v>
      </c>
      <c r="L9462" s="19" t="str">
        <f t="shared" si="1686"/>
        <v/>
      </c>
      <c r="M9462" s="19">
        <f t="shared" si="1686"/>
        <v>4</v>
      </c>
      <c r="N9462" s="19" t="str">
        <f t="shared" si="1683"/>
        <v/>
      </c>
      <c r="O9462" s="19">
        <f t="shared" si="1687"/>
        <v>7</v>
      </c>
      <c r="P9462" s="19" t="str">
        <f t="shared" si="1687"/>
        <v/>
      </c>
      <c r="Q9462" s="19" t="str">
        <f t="shared" si="1687"/>
        <v/>
      </c>
      <c r="R9462" s="19">
        <f t="shared" si="1687"/>
        <v>10</v>
      </c>
    </row>
    <row r="9463" spans="1:18" ht="20.25">
      <c r="A9463" s="18" t="s">
        <v>6157</v>
      </c>
      <c r="B9463" s="20">
        <v>9459</v>
      </c>
      <c r="C9463" s="35" t="s">
        <v>27787</v>
      </c>
      <c r="D9463" s="24" t="s">
        <v>11691</v>
      </c>
      <c r="E9463" s="27" t="s">
        <v>23275</v>
      </c>
      <c r="F9463" s="26" t="str">
        <f t="shared" si="1679"/>
        <v>甌器</v>
      </c>
      <c r="G9463" s="26" t="str">
        <f t="shared" si="1680"/>
        <v>從匚俞聲</v>
      </c>
      <c r="H9463" s="26" t="str">
        <f t="shared" si="1681"/>
        <v>度矦</v>
      </c>
      <c r="I9463" s="41" t="str">
        <f t="shared" si="1682"/>
        <v>4. 形声</v>
      </c>
      <c r="J9463" s="19" t="str">
        <f t="shared" si="1686"/>
        <v/>
      </c>
      <c r="K9463" s="19">
        <f t="shared" si="1686"/>
        <v>3</v>
      </c>
      <c r="L9463" s="19" t="str">
        <f t="shared" si="1686"/>
        <v/>
      </c>
      <c r="M9463" s="19">
        <f t="shared" si="1686"/>
        <v>4</v>
      </c>
      <c r="N9463" s="19" t="str">
        <f t="shared" si="1683"/>
        <v/>
      </c>
      <c r="O9463" s="19">
        <f t="shared" si="1687"/>
        <v>7</v>
      </c>
      <c r="P9463" s="19" t="str">
        <f t="shared" si="1687"/>
        <v/>
      </c>
      <c r="Q9463" s="19" t="str">
        <f t="shared" si="1687"/>
        <v/>
      </c>
      <c r="R9463" s="19">
        <f t="shared" si="1687"/>
        <v>10</v>
      </c>
    </row>
    <row r="9464" spans="1:18" ht="20.25">
      <c r="A9464" s="18" t="s">
        <v>6158</v>
      </c>
      <c r="B9464" s="20">
        <v>9460</v>
      </c>
      <c r="C9464" s="36" t="s">
        <v>27788</v>
      </c>
      <c r="D9464" s="24" t="s">
        <v>14073</v>
      </c>
      <c r="E9464" s="27" t="s">
        <v>23276</v>
      </c>
      <c r="F9464" s="26" t="str">
        <f t="shared" si="1679"/>
        <v>匣</v>
      </c>
      <c r="G9464" s="26" t="str">
        <f t="shared" si="1680"/>
        <v>從匚䝿聲</v>
      </c>
      <c r="H9464" s="26" t="str">
        <f t="shared" si="1681"/>
        <v>求位</v>
      </c>
      <c r="I9464" s="41" t="str">
        <f t="shared" si="1682"/>
        <v>4. 形声</v>
      </c>
      <c r="J9464" s="19" t="str">
        <f t="shared" si="1686"/>
        <v/>
      </c>
      <c r="K9464" s="19">
        <f t="shared" si="1686"/>
        <v>2</v>
      </c>
      <c r="L9464" s="19" t="str">
        <f t="shared" si="1686"/>
        <v/>
      </c>
      <c r="M9464" s="19">
        <f t="shared" si="1686"/>
        <v>3</v>
      </c>
      <c r="N9464" s="19" t="str">
        <f t="shared" si="1683"/>
        <v/>
      </c>
      <c r="O9464" s="19">
        <f t="shared" si="1687"/>
        <v>6</v>
      </c>
      <c r="P9464" s="19" t="str">
        <f t="shared" si="1687"/>
        <v/>
      </c>
      <c r="Q9464" s="19" t="str">
        <f t="shared" si="1687"/>
        <v/>
      </c>
      <c r="R9464" s="19">
        <f t="shared" si="1687"/>
        <v>9</v>
      </c>
    </row>
    <row r="9465" spans="1:18" ht="20.25">
      <c r="A9465" s="18" t="s">
        <v>6159</v>
      </c>
      <c r="B9465" s="20">
        <v>9461</v>
      </c>
      <c r="C9465" s="35" t="s">
        <v>27789</v>
      </c>
      <c r="D9465" s="24" t="s">
        <v>11753</v>
      </c>
      <c r="E9465" s="27" t="s">
        <v>23277</v>
      </c>
      <c r="F9465" s="26" t="str">
        <f t="shared" si="1679"/>
        <v>匱</v>
      </c>
      <c r="G9465" s="26" t="str">
        <f t="shared" si="1680"/>
        <v>從匚賣聲</v>
      </c>
      <c r="H9465" s="26" t="str">
        <f t="shared" si="1681"/>
        <v>徒谷</v>
      </c>
      <c r="I9465" s="41" t="str">
        <f t="shared" si="1682"/>
        <v>4. 形声</v>
      </c>
      <c r="J9465" s="19" t="str">
        <f t="shared" ref="J9465:M9484" si="1688">IFERROR(FIND(J$4,$E9465),"")</f>
        <v/>
      </c>
      <c r="K9465" s="19">
        <f t="shared" si="1688"/>
        <v>2</v>
      </c>
      <c r="L9465" s="19" t="str">
        <f t="shared" si="1688"/>
        <v/>
      </c>
      <c r="M9465" s="19">
        <f t="shared" si="1688"/>
        <v>3</v>
      </c>
      <c r="N9465" s="19" t="str">
        <f t="shared" si="1683"/>
        <v/>
      </c>
      <c r="O9465" s="19">
        <f t="shared" ref="O9465:R9484" si="1689">IFERROR(FIND(O$4,$E9465),"")</f>
        <v>6</v>
      </c>
      <c r="P9465" s="19" t="str">
        <f t="shared" si="1689"/>
        <v/>
      </c>
      <c r="Q9465" s="19" t="str">
        <f t="shared" si="1689"/>
        <v/>
      </c>
      <c r="R9465" s="19">
        <f t="shared" si="1689"/>
        <v>9</v>
      </c>
    </row>
    <row r="9466" spans="1:18" ht="20.25">
      <c r="A9466" s="18" t="s">
        <v>6160</v>
      </c>
      <c r="B9466" s="20">
        <v>9462</v>
      </c>
      <c r="C9466" s="35" t="s">
        <v>10899</v>
      </c>
      <c r="D9466" s="24" t="s">
        <v>11595</v>
      </c>
      <c r="E9466" s="27" t="s">
        <v>23278</v>
      </c>
      <c r="F9466" s="26" t="str">
        <f t="shared" si="1679"/>
        <v>匱</v>
      </c>
      <c r="G9466" s="26" t="str">
        <f t="shared" si="1680"/>
        <v>從匚甲聲</v>
      </c>
      <c r="H9466" s="26" t="str">
        <f t="shared" si="1681"/>
        <v>胡甲</v>
      </c>
      <c r="I9466" s="41" t="str">
        <f t="shared" si="1682"/>
        <v>4. 形声</v>
      </c>
      <c r="J9466" s="19" t="str">
        <f t="shared" si="1688"/>
        <v/>
      </c>
      <c r="K9466" s="19">
        <f t="shared" si="1688"/>
        <v>2</v>
      </c>
      <c r="L9466" s="19" t="str">
        <f t="shared" si="1688"/>
        <v/>
      </c>
      <c r="M9466" s="19">
        <f t="shared" si="1688"/>
        <v>3</v>
      </c>
      <c r="N9466" s="19" t="str">
        <f t="shared" si="1683"/>
        <v/>
      </c>
      <c r="O9466" s="19">
        <f t="shared" si="1689"/>
        <v>6</v>
      </c>
      <c r="P9466" s="19" t="str">
        <f t="shared" si="1689"/>
        <v/>
      </c>
      <c r="Q9466" s="19" t="str">
        <f t="shared" si="1689"/>
        <v/>
      </c>
      <c r="R9466" s="19">
        <f t="shared" si="1689"/>
        <v>9</v>
      </c>
    </row>
    <row r="9467" spans="1:18" ht="20.25">
      <c r="A9467" s="18" t="s">
        <v>6161</v>
      </c>
      <c r="B9467" s="20">
        <v>9463</v>
      </c>
      <c r="C9467" s="35" t="s">
        <v>27790</v>
      </c>
      <c r="D9467" s="24" t="s">
        <v>11948</v>
      </c>
      <c r="E9467" s="27" t="s">
        <v>23279</v>
      </c>
      <c r="F9467" s="26" t="str">
        <f t="shared" si="1679"/>
        <v>器</v>
      </c>
      <c r="G9467" s="26" t="str">
        <f t="shared" si="1680"/>
        <v>從匚淮聲</v>
      </c>
      <c r="H9467" s="26" t="str">
        <f t="shared" si="1681"/>
        <v>胡罪</v>
      </c>
      <c r="I9467" s="41" t="str">
        <f t="shared" si="1682"/>
        <v>4. 形声</v>
      </c>
      <c r="J9467" s="19" t="str">
        <f t="shared" si="1688"/>
        <v/>
      </c>
      <c r="K9467" s="19">
        <f t="shared" si="1688"/>
        <v>2</v>
      </c>
      <c r="L9467" s="19" t="str">
        <f t="shared" si="1688"/>
        <v/>
      </c>
      <c r="M9467" s="19">
        <f t="shared" si="1688"/>
        <v>3</v>
      </c>
      <c r="N9467" s="19" t="str">
        <f t="shared" si="1683"/>
        <v/>
      </c>
      <c r="O9467" s="19">
        <f t="shared" si="1689"/>
        <v>6</v>
      </c>
      <c r="P9467" s="19" t="str">
        <f t="shared" si="1689"/>
        <v/>
      </c>
      <c r="Q9467" s="19" t="str">
        <f t="shared" si="1689"/>
        <v/>
      </c>
      <c r="R9467" s="19">
        <f t="shared" si="1689"/>
        <v>9</v>
      </c>
    </row>
    <row r="9468" spans="1:18" ht="20.25">
      <c r="A9468" s="18" t="s">
        <v>6162</v>
      </c>
      <c r="B9468" s="20">
        <v>9464</v>
      </c>
      <c r="C9468" s="35" t="s">
        <v>8702</v>
      </c>
      <c r="D9468" s="24" t="s">
        <v>12258</v>
      </c>
      <c r="E9468" s="27" t="s">
        <v>23280</v>
      </c>
      <c r="F9468" s="26" t="str">
        <f t="shared" si="1679"/>
        <v>棺</v>
      </c>
      <c r="G9468" s="26" t="str">
        <f t="shared" si="1680"/>
        <v>從匚從木久聲</v>
      </c>
      <c r="H9468" s="26" t="str">
        <f t="shared" si="1681"/>
        <v>巨救</v>
      </c>
      <c r="I9468" s="41" t="str">
        <f t="shared" si="1682"/>
        <v>4. 形声</v>
      </c>
      <c r="J9468" s="19" t="str">
        <f t="shared" si="1688"/>
        <v/>
      </c>
      <c r="K9468" s="19">
        <f t="shared" si="1688"/>
        <v>2</v>
      </c>
      <c r="L9468" s="19" t="str">
        <f t="shared" si="1688"/>
        <v/>
      </c>
      <c r="M9468" s="19">
        <f t="shared" si="1688"/>
        <v>3</v>
      </c>
      <c r="N9468" s="19">
        <f t="shared" si="1683"/>
        <v>5</v>
      </c>
      <c r="O9468" s="19">
        <f t="shared" si="1689"/>
        <v>8</v>
      </c>
      <c r="P9468" s="19" t="str">
        <f t="shared" si="1689"/>
        <v/>
      </c>
      <c r="Q9468" s="19" t="str">
        <f t="shared" si="1689"/>
        <v/>
      </c>
      <c r="R9468" s="19">
        <f t="shared" si="1689"/>
        <v>11</v>
      </c>
    </row>
    <row r="9469" spans="1:18" ht="20.25">
      <c r="A9469" s="18" t="s">
        <v>6163</v>
      </c>
      <c r="B9469" s="20">
        <v>9465</v>
      </c>
      <c r="C9469" s="35" t="s">
        <v>8702</v>
      </c>
      <c r="D9469" s="24" t="s">
        <v>12258</v>
      </c>
      <c r="E9469" s="27" t="s">
        <v>8223</v>
      </c>
      <c r="F9469" s="26" t="str">
        <f t="shared" si="1679"/>
        <v/>
      </c>
      <c r="G9469" s="26" t="str">
        <f t="shared" si="1680"/>
        <v/>
      </c>
      <c r="H9469" s="26" t="str">
        <f t="shared" si="1681"/>
        <v/>
      </c>
      <c r="I9469" s="41" t="str">
        <f t="shared" si="1682"/>
        <v/>
      </c>
      <c r="J9469" s="19" t="str">
        <f t="shared" si="1688"/>
        <v/>
      </c>
      <c r="K9469" s="19" t="str">
        <f t="shared" si="1688"/>
        <v/>
      </c>
      <c r="L9469" s="19" t="str">
        <f t="shared" si="1688"/>
        <v/>
      </c>
      <c r="M9469" s="19" t="str">
        <f t="shared" si="1688"/>
        <v/>
      </c>
      <c r="N9469" s="19" t="str">
        <f t="shared" si="1683"/>
        <v/>
      </c>
      <c r="O9469" s="19" t="str">
        <f t="shared" si="1689"/>
        <v/>
      </c>
      <c r="P9469" s="19" t="str">
        <f t="shared" si="1689"/>
        <v/>
      </c>
      <c r="Q9469" s="19" t="str">
        <f t="shared" si="1689"/>
        <v/>
      </c>
      <c r="R9469" s="19" t="str">
        <f t="shared" si="1689"/>
        <v/>
      </c>
    </row>
    <row r="9470" spans="1:18" ht="20.25">
      <c r="A9470" s="18" t="s">
        <v>6164</v>
      </c>
      <c r="B9470" s="20">
        <v>9466</v>
      </c>
      <c r="C9470" s="35" t="s">
        <v>27791</v>
      </c>
      <c r="D9470" s="24" t="s">
        <v>12195</v>
      </c>
      <c r="E9470" s="27" t="s">
        <v>23281</v>
      </c>
      <c r="F9470" s="26" t="str">
        <f t="shared" si="1679"/>
        <v>宗廟盛主器</v>
      </c>
      <c r="G9470" s="26" t="str">
        <f t="shared" si="1680"/>
        <v>周禮曰祭祀共匰主從匚單聲</v>
      </c>
      <c r="H9470" s="26" t="str">
        <f t="shared" si="1681"/>
        <v>都寒</v>
      </c>
      <c r="I9470" s="41" t="str">
        <f t="shared" si="1682"/>
        <v>4. 形声</v>
      </c>
      <c r="J9470" s="19" t="str">
        <f t="shared" si="1688"/>
        <v/>
      </c>
      <c r="K9470" s="19">
        <f t="shared" si="1688"/>
        <v>6</v>
      </c>
      <c r="L9470" s="19" t="str">
        <f t="shared" si="1688"/>
        <v/>
      </c>
      <c r="M9470" s="19">
        <f t="shared" si="1688"/>
        <v>15</v>
      </c>
      <c r="N9470" s="19" t="str">
        <f t="shared" si="1683"/>
        <v/>
      </c>
      <c r="O9470" s="19">
        <f t="shared" si="1689"/>
        <v>18</v>
      </c>
      <c r="P9470" s="19" t="str">
        <f t="shared" si="1689"/>
        <v/>
      </c>
      <c r="Q9470" s="19" t="str">
        <f t="shared" si="1689"/>
        <v/>
      </c>
      <c r="R9470" s="19">
        <f t="shared" si="1689"/>
        <v>21</v>
      </c>
    </row>
    <row r="9471" spans="1:18" ht="20.25">
      <c r="A9471" s="18" t="s">
        <v>6165</v>
      </c>
      <c r="B9471" s="20">
        <v>9467</v>
      </c>
      <c r="C9471" s="35" t="s">
        <v>2725</v>
      </c>
      <c r="D9471" s="24" t="s">
        <v>14074</v>
      </c>
      <c r="E9471" s="27" t="s">
        <v>23282</v>
      </c>
      <c r="F9471" s="26" t="str">
        <f t="shared" si="1679"/>
        <v>象器曲受物之形或説曲蠶薄</v>
      </c>
      <c r="G9471" s="26" t="str">
        <f t="shared" si="1680"/>
        <v/>
      </c>
      <c r="H9471" s="26" t="str">
        <f t="shared" si="1681"/>
        <v>邱玉</v>
      </c>
      <c r="I9471" s="41" t="str">
        <f t="shared" si="1682"/>
        <v/>
      </c>
      <c r="J9471" s="19" t="str">
        <f t="shared" si="1688"/>
        <v/>
      </c>
      <c r="K9471" s="19">
        <f t="shared" si="1688"/>
        <v>13</v>
      </c>
      <c r="L9471" s="19">
        <f t="shared" si="1688"/>
        <v>1</v>
      </c>
      <c r="M9471" s="19">
        <f t="shared" si="1688"/>
        <v>19</v>
      </c>
      <c r="N9471" s="19" t="str">
        <f t="shared" si="1683"/>
        <v/>
      </c>
      <c r="O9471" s="19" t="str">
        <f t="shared" si="1689"/>
        <v/>
      </c>
      <c r="P9471" s="19" t="str">
        <f t="shared" si="1689"/>
        <v/>
      </c>
      <c r="Q9471" s="19">
        <f t="shared" si="1689"/>
        <v>16</v>
      </c>
      <c r="R9471" s="19">
        <f t="shared" si="1689"/>
        <v>23</v>
      </c>
    </row>
    <row r="9472" spans="1:18" ht="20.25">
      <c r="A9472" s="18" t="s">
        <v>6166</v>
      </c>
      <c r="B9472" s="20">
        <v>9468</v>
      </c>
      <c r="C9472" s="35" t="s">
        <v>2725</v>
      </c>
      <c r="D9472" s="24" t="s">
        <v>11982</v>
      </c>
      <c r="E9472" s="27" t="s">
        <v>10603</v>
      </c>
      <c r="F9472" s="26" t="str">
        <f t="shared" si="1679"/>
        <v/>
      </c>
      <c r="G9472" s="26" t="str">
        <f t="shared" si="1680"/>
        <v/>
      </c>
      <c r="H9472" s="26" t="str">
        <f t="shared" si="1681"/>
        <v/>
      </c>
      <c r="I9472" s="41" t="str">
        <f t="shared" si="1682"/>
        <v/>
      </c>
      <c r="J9472" s="19">
        <f t="shared" si="1688"/>
        <v>1</v>
      </c>
      <c r="K9472" s="19" t="str">
        <f t="shared" si="1688"/>
        <v/>
      </c>
      <c r="L9472" s="19" t="str">
        <f t="shared" si="1688"/>
        <v/>
      </c>
      <c r="M9472" s="19" t="str">
        <f t="shared" si="1688"/>
        <v/>
      </c>
      <c r="N9472" s="19" t="str">
        <f t="shared" si="1683"/>
        <v/>
      </c>
      <c r="O9472" s="19" t="str">
        <f t="shared" si="1689"/>
        <v/>
      </c>
      <c r="P9472" s="19" t="str">
        <f t="shared" si="1689"/>
        <v/>
      </c>
      <c r="Q9472" s="19" t="str">
        <f t="shared" si="1689"/>
        <v/>
      </c>
      <c r="R9472" s="19" t="str">
        <f t="shared" si="1689"/>
        <v/>
      </c>
    </row>
    <row r="9473" spans="1:18" ht="20.25">
      <c r="A9473" s="18" t="s">
        <v>6167</v>
      </c>
      <c r="B9473" s="20">
        <v>9469</v>
      </c>
      <c r="C9473" s="35"/>
      <c r="D9473" s="24" t="s">
        <v>11982</v>
      </c>
      <c r="E9473" s="27" t="s">
        <v>23283</v>
      </c>
      <c r="F9473" s="26" t="str">
        <f t="shared" si="1679"/>
        <v>骫曲</v>
      </c>
      <c r="G9473" s="26" t="str">
        <f t="shared" si="1680"/>
        <v>從曲玉聲</v>
      </c>
      <c r="H9473" s="26" t="str">
        <f t="shared" si="1681"/>
        <v>丘玉</v>
      </c>
      <c r="I9473" s="41" t="str">
        <f t="shared" si="1682"/>
        <v>4. 形声</v>
      </c>
      <c r="J9473" s="19" t="str">
        <f t="shared" si="1688"/>
        <v/>
      </c>
      <c r="K9473" s="19">
        <f t="shared" si="1688"/>
        <v>3</v>
      </c>
      <c r="L9473" s="19" t="str">
        <f t="shared" si="1688"/>
        <v/>
      </c>
      <c r="M9473" s="19">
        <f t="shared" si="1688"/>
        <v>4</v>
      </c>
      <c r="N9473" s="19" t="str">
        <f t="shared" si="1683"/>
        <v/>
      </c>
      <c r="O9473" s="19">
        <f t="shared" si="1689"/>
        <v>7</v>
      </c>
      <c r="P9473" s="19" t="str">
        <f t="shared" si="1689"/>
        <v/>
      </c>
      <c r="Q9473" s="19" t="str">
        <f t="shared" si="1689"/>
        <v/>
      </c>
      <c r="R9473" s="19">
        <f t="shared" si="1689"/>
        <v>10</v>
      </c>
    </row>
    <row r="9474" spans="1:18" ht="20.25">
      <c r="A9474" s="18" t="s">
        <v>6168</v>
      </c>
      <c r="B9474" s="20">
        <v>9470</v>
      </c>
      <c r="C9474" s="35"/>
      <c r="D9474" s="24" t="s">
        <v>12069</v>
      </c>
      <c r="E9474" s="27" t="s">
        <v>23284</v>
      </c>
      <c r="F9474" s="26" t="str">
        <f t="shared" si="1679"/>
        <v>古器</v>
      </c>
      <c r="G9474" s="26" t="str">
        <f t="shared" si="1680"/>
        <v>從曲舀聲</v>
      </c>
      <c r="H9474" s="26" t="str">
        <f t="shared" si="1681"/>
        <v>土刀</v>
      </c>
      <c r="I9474" s="41" t="str">
        <f t="shared" si="1682"/>
        <v>4. 形声</v>
      </c>
      <c r="J9474" s="19" t="str">
        <f t="shared" si="1688"/>
        <v/>
      </c>
      <c r="K9474" s="19">
        <f t="shared" si="1688"/>
        <v>3</v>
      </c>
      <c r="L9474" s="19" t="str">
        <f t="shared" si="1688"/>
        <v/>
      </c>
      <c r="M9474" s="19">
        <f t="shared" si="1688"/>
        <v>4</v>
      </c>
      <c r="N9474" s="19" t="str">
        <f t="shared" si="1683"/>
        <v/>
      </c>
      <c r="O9474" s="19">
        <f t="shared" si="1689"/>
        <v>7</v>
      </c>
      <c r="P9474" s="19" t="str">
        <f t="shared" si="1689"/>
        <v/>
      </c>
      <c r="Q9474" s="19" t="str">
        <f t="shared" si="1689"/>
        <v/>
      </c>
      <c r="R9474" s="19">
        <f t="shared" si="1689"/>
        <v>10</v>
      </c>
    </row>
    <row r="9475" spans="1:18" ht="20.25">
      <c r="A9475" s="18" t="s">
        <v>6169</v>
      </c>
      <c r="B9475" s="20">
        <v>9471</v>
      </c>
      <c r="C9475" s="35" t="s">
        <v>8562</v>
      </c>
      <c r="D9475" s="24" t="s">
        <v>11943</v>
      </c>
      <c r="E9475" s="27" t="s">
        <v>23285</v>
      </c>
      <c r="F9475" s="26" t="str">
        <f t="shared" si="1679"/>
        <v/>
      </c>
      <c r="G9475" s="26" t="str">
        <f t="shared" si="1680"/>
        <v/>
      </c>
      <c r="H9475" s="26" t="str">
        <f t="shared" si="1681"/>
        <v>側詞</v>
      </c>
      <c r="I9475" s="41" t="str">
        <f t="shared" si="1682"/>
        <v/>
      </c>
      <c r="J9475" s="19" t="str">
        <f t="shared" si="1688"/>
        <v/>
      </c>
      <c r="K9475" s="19" t="str">
        <f t="shared" si="1688"/>
        <v/>
      </c>
      <c r="L9475" s="19">
        <f t="shared" si="1688"/>
        <v>7</v>
      </c>
      <c r="M9475" s="19">
        <f t="shared" si="1688"/>
        <v>14</v>
      </c>
      <c r="N9475" s="19" t="str">
        <f t="shared" si="1683"/>
        <v/>
      </c>
      <c r="O9475" s="19" t="str">
        <f t="shared" si="1689"/>
        <v/>
      </c>
      <c r="P9475" s="19" t="str">
        <f t="shared" si="1689"/>
        <v/>
      </c>
      <c r="Q9475" s="19">
        <f t="shared" si="1689"/>
        <v>11</v>
      </c>
      <c r="R9475" s="19">
        <f t="shared" si="1689"/>
        <v>18</v>
      </c>
    </row>
    <row r="9476" spans="1:18" ht="20.25">
      <c r="A9476" s="18" t="s">
        <v>6170</v>
      </c>
      <c r="B9476" s="20">
        <v>9472</v>
      </c>
      <c r="C9476" s="35" t="s">
        <v>8562</v>
      </c>
      <c r="D9476" s="24" t="s">
        <v>14075</v>
      </c>
      <c r="E9476" s="27" t="s">
        <v>9171</v>
      </c>
      <c r="F9476" s="26" t="str">
        <f t="shared" si="1679"/>
        <v/>
      </c>
      <c r="G9476" s="26" t="str">
        <f t="shared" si="1680"/>
        <v/>
      </c>
      <c r="H9476" s="26" t="str">
        <f t="shared" si="1681"/>
        <v/>
      </c>
      <c r="I9476" s="41" t="str">
        <f t="shared" si="1682"/>
        <v/>
      </c>
      <c r="J9476" s="19">
        <f t="shared" si="1688"/>
        <v>1</v>
      </c>
      <c r="K9476" s="19" t="str">
        <f t="shared" si="1688"/>
        <v/>
      </c>
      <c r="L9476" s="19" t="str">
        <f t="shared" si="1688"/>
        <v/>
      </c>
      <c r="M9476" s="19" t="str">
        <f t="shared" si="1688"/>
        <v/>
      </c>
      <c r="N9476" s="19" t="str">
        <f t="shared" si="1683"/>
        <v/>
      </c>
      <c r="O9476" s="19" t="str">
        <f t="shared" si="1689"/>
        <v/>
      </c>
      <c r="P9476" s="19" t="str">
        <f t="shared" si="1689"/>
        <v/>
      </c>
      <c r="Q9476" s="19" t="str">
        <f t="shared" si="1689"/>
        <v/>
      </c>
      <c r="R9476" s="19" t="str">
        <f t="shared" si="1689"/>
        <v/>
      </c>
    </row>
    <row r="9477" spans="1:18" ht="20.25">
      <c r="A9477" s="18" t="s">
        <v>6171</v>
      </c>
      <c r="B9477" s="20">
        <v>9473</v>
      </c>
      <c r="C9477" s="35" t="s">
        <v>27792</v>
      </c>
      <c r="D9477" s="24" t="s">
        <v>12564</v>
      </c>
      <c r="E9477" s="27" t="s">
        <v>23286</v>
      </c>
      <c r="F9477" s="26" t="str">
        <f t="shared" ref="F9477:F9540" si="1690">IFERROR(MID(E9477,1,K9477-1),"")</f>
        <v></v>
      </c>
      <c r="G9477" s="26" t="str">
        <f t="shared" ref="G9477:G9540" si="1691">IFERROR(MID($E9477,K9477+1,MIN(IF(Q9477=0,100,Q9477), IF(R9477=0,100,R9477))-3-K9477),"")</f>
        <v>古田器也從甾疌聲</v>
      </c>
      <c r="H9477" s="26" t="str">
        <f t="shared" ref="H9477:H9540" si="1692">IFERROR(MID($E9477,R9477-2,2),"")</f>
        <v>楚洽</v>
      </c>
      <c r="I9477" s="41" t="str">
        <f t="shared" ref="I9477:I9540" si="1693">IFERROR(IF(N(P9477)&lt;&gt;0,"1.象形 or 2.指事",IF(N(M9477)*N(O9477)&lt;&gt;0,"4. 形声",IF(AND(N(M9477)*N(N9477)&lt;&gt;0, N9477&lt;Q9477),"3. 会意",""))),"")</f>
        <v>4. 形声</v>
      </c>
      <c r="J9477" s="19" t="str">
        <f t="shared" si="1688"/>
        <v/>
      </c>
      <c r="K9477" s="19">
        <f t="shared" si="1688"/>
        <v>2</v>
      </c>
      <c r="L9477" s="19" t="str">
        <f t="shared" si="1688"/>
        <v/>
      </c>
      <c r="M9477" s="19">
        <f t="shared" si="1688"/>
        <v>7</v>
      </c>
      <c r="N9477" s="19" t="str">
        <f t="shared" ref="N9477:N9540" si="1694">IFERROR(FIND(N$4,$E9477,M9477+1),"")</f>
        <v/>
      </c>
      <c r="O9477" s="19">
        <f t="shared" si="1689"/>
        <v>10</v>
      </c>
      <c r="P9477" s="19" t="str">
        <f t="shared" si="1689"/>
        <v/>
      </c>
      <c r="Q9477" s="19" t="str">
        <f t="shared" si="1689"/>
        <v/>
      </c>
      <c r="R9477" s="19">
        <f t="shared" si="1689"/>
        <v>13</v>
      </c>
    </row>
    <row r="9478" spans="1:18" ht="20.25">
      <c r="A9478" s="18" t="s">
        <v>6172</v>
      </c>
      <c r="B9478" s="20">
        <v>9474</v>
      </c>
      <c r="C9478" s="35"/>
      <c r="D9478" s="24" t="s">
        <v>13031</v>
      </c>
      <c r="E9478" s="27" t="s">
        <v>23287</v>
      </c>
      <c r="F9478" s="26" t="str">
        <f t="shared" si="1690"/>
        <v>□屬蒲器</v>
      </c>
      <c r="G9478" s="26" t="str">
        <f t="shared" si="1691"/>
        <v>所以盛穜從甾弁聲</v>
      </c>
      <c r="H9478" s="26" t="str">
        <f t="shared" si="1692"/>
        <v>布忖</v>
      </c>
      <c r="I9478" s="41" t="str">
        <f t="shared" si="1693"/>
        <v>4. 形声</v>
      </c>
      <c r="J9478" s="19" t="str">
        <f t="shared" si="1688"/>
        <v/>
      </c>
      <c r="K9478" s="19">
        <f t="shared" si="1688"/>
        <v>5</v>
      </c>
      <c r="L9478" s="19" t="str">
        <f t="shared" si="1688"/>
        <v/>
      </c>
      <c r="M9478" s="19">
        <f t="shared" si="1688"/>
        <v>10</v>
      </c>
      <c r="N9478" s="19" t="str">
        <f t="shared" si="1694"/>
        <v/>
      </c>
      <c r="O9478" s="19">
        <f t="shared" si="1689"/>
        <v>13</v>
      </c>
      <c r="P9478" s="19" t="str">
        <f t="shared" si="1689"/>
        <v/>
      </c>
      <c r="Q9478" s="19" t="str">
        <f t="shared" si="1689"/>
        <v/>
      </c>
      <c r="R9478" s="19">
        <f t="shared" si="1689"/>
        <v>16</v>
      </c>
    </row>
    <row r="9479" spans="1:18" ht="20.25">
      <c r="A9479" s="18" t="s">
        <v>6173</v>
      </c>
      <c r="B9479" s="20">
        <v>9475</v>
      </c>
      <c r="C9479" s="35"/>
      <c r="D9479" s="24" t="s">
        <v>14076</v>
      </c>
      <c r="E9479" s="27" t="s">
        <v>23288</v>
      </c>
      <c r="F9479" s="26" t="str">
        <f t="shared" si="1690"/>
        <v>㠷</v>
      </c>
      <c r="G9479" s="26" t="str">
        <f t="shared" si="1691"/>
        <v>從甾并聲杜林以為竹筥雄以為蒲器讀若軿</v>
      </c>
      <c r="H9479" s="26" t="str">
        <f t="shared" si="1692"/>
        <v>薄經</v>
      </c>
      <c r="I9479" s="41" t="str">
        <f t="shared" si="1693"/>
        <v>4. 形声</v>
      </c>
      <c r="J9479" s="19" t="str">
        <f t="shared" si="1688"/>
        <v/>
      </c>
      <c r="K9479" s="19">
        <f t="shared" si="1688"/>
        <v>2</v>
      </c>
      <c r="L9479" s="19" t="str">
        <f t="shared" si="1688"/>
        <v/>
      </c>
      <c r="M9479" s="19">
        <f t="shared" si="1688"/>
        <v>3</v>
      </c>
      <c r="N9479" s="19" t="str">
        <f t="shared" si="1694"/>
        <v/>
      </c>
      <c r="O9479" s="19">
        <f t="shared" si="1689"/>
        <v>6</v>
      </c>
      <c r="P9479" s="19" t="str">
        <f t="shared" si="1689"/>
        <v/>
      </c>
      <c r="Q9479" s="19" t="str">
        <f t="shared" si="1689"/>
        <v/>
      </c>
      <c r="R9479" s="19">
        <f t="shared" si="1689"/>
        <v>24</v>
      </c>
    </row>
    <row r="9480" spans="1:18" ht="20.25">
      <c r="A9480" s="18" t="s">
        <v>6174</v>
      </c>
      <c r="B9480" s="20">
        <v>9476</v>
      </c>
      <c r="C9480" s="35"/>
      <c r="D9480" s="24" t="s">
        <v>11784</v>
      </c>
      <c r="E9480" s="27" t="s">
        <v>23289</v>
      </c>
      <c r="F9480" s="26" t="str">
        <f t="shared" si="1690"/>
        <v>埀</v>
      </c>
      <c r="G9480" s="26" t="str">
        <f t="shared" si="1691"/>
        <v>從甾虍聲讀若盧同</v>
      </c>
      <c r="H9480" s="26" t="str">
        <f t="shared" si="1692"/>
        <v>洛乎</v>
      </c>
      <c r="I9480" s="41" t="str">
        <f t="shared" si="1693"/>
        <v>4. 形声</v>
      </c>
      <c r="J9480" s="19" t="str">
        <f t="shared" si="1688"/>
        <v/>
      </c>
      <c r="K9480" s="19">
        <f t="shared" si="1688"/>
        <v>2</v>
      </c>
      <c r="L9480" s="19" t="str">
        <f t="shared" si="1688"/>
        <v/>
      </c>
      <c r="M9480" s="19">
        <f t="shared" si="1688"/>
        <v>3</v>
      </c>
      <c r="N9480" s="19" t="str">
        <f t="shared" si="1694"/>
        <v/>
      </c>
      <c r="O9480" s="19">
        <f t="shared" si="1689"/>
        <v>6</v>
      </c>
      <c r="P9480" s="19" t="str">
        <f t="shared" si="1689"/>
        <v/>
      </c>
      <c r="Q9480" s="19" t="str">
        <f t="shared" si="1689"/>
        <v/>
      </c>
      <c r="R9480" s="19">
        <f t="shared" si="1689"/>
        <v>13</v>
      </c>
    </row>
    <row r="9481" spans="1:18" ht="20.25">
      <c r="A9481" s="18" t="s">
        <v>6175</v>
      </c>
      <c r="B9481" s="20">
        <v>9477</v>
      </c>
      <c r="C9481" s="35"/>
      <c r="D9481" s="24" t="s">
        <v>11784</v>
      </c>
      <c r="E9481" s="27" t="s">
        <v>10604</v>
      </c>
      <c r="F9481" s="26" t="str">
        <f t="shared" si="1690"/>
        <v/>
      </c>
      <c r="G9481" s="26" t="str">
        <f t="shared" si="1691"/>
        <v/>
      </c>
      <c r="H9481" s="26" t="str">
        <f t="shared" si="1692"/>
        <v/>
      </c>
      <c r="I9481" s="41" t="str">
        <f t="shared" si="1693"/>
        <v/>
      </c>
      <c r="J9481" s="19" t="str">
        <f t="shared" si="1688"/>
        <v/>
      </c>
      <c r="K9481" s="19" t="str">
        <f t="shared" si="1688"/>
        <v/>
      </c>
      <c r="L9481" s="19" t="str">
        <f t="shared" si="1688"/>
        <v/>
      </c>
      <c r="M9481" s="19" t="str">
        <f t="shared" si="1688"/>
        <v/>
      </c>
      <c r="N9481" s="19" t="str">
        <f t="shared" si="1694"/>
        <v/>
      </c>
      <c r="O9481" s="19" t="str">
        <f t="shared" si="1689"/>
        <v/>
      </c>
      <c r="P9481" s="19" t="str">
        <f t="shared" si="1689"/>
        <v/>
      </c>
      <c r="Q9481" s="19" t="str">
        <f t="shared" si="1689"/>
        <v/>
      </c>
      <c r="R9481" s="19" t="str">
        <f t="shared" si="1689"/>
        <v/>
      </c>
    </row>
    <row r="9482" spans="1:18" ht="20.25">
      <c r="A9482" s="18" t="s">
        <v>6176</v>
      </c>
      <c r="B9482" s="20">
        <v>9478</v>
      </c>
      <c r="C9482" s="35"/>
      <c r="D9482" s="24" t="s">
        <v>11784</v>
      </c>
      <c r="E9482" s="27" t="s">
        <v>9170</v>
      </c>
      <c r="F9482" s="26" t="str">
        <f t="shared" si="1690"/>
        <v/>
      </c>
      <c r="G9482" s="26" t="str">
        <f t="shared" si="1691"/>
        <v/>
      </c>
      <c r="H9482" s="26" t="str">
        <f t="shared" si="1692"/>
        <v/>
      </c>
      <c r="I9482" s="41" t="str">
        <f t="shared" si="1693"/>
        <v/>
      </c>
      <c r="J9482" s="19" t="str">
        <f t="shared" si="1688"/>
        <v/>
      </c>
      <c r="K9482" s="19" t="str">
        <f t="shared" si="1688"/>
        <v/>
      </c>
      <c r="L9482" s="19" t="str">
        <f t="shared" si="1688"/>
        <v/>
      </c>
      <c r="M9482" s="19" t="str">
        <f t="shared" si="1688"/>
        <v/>
      </c>
      <c r="N9482" s="19" t="str">
        <f t="shared" si="1694"/>
        <v/>
      </c>
      <c r="O9482" s="19" t="str">
        <f t="shared" si="1689"/>
        <v/>
      </c>
      <c r="P9482" s="19" t="str">
        <f t="shared" si="1689"/>
        <v/>
      </c>
      <c r="Q9482" s="19" t="str">
        <f t="shared" si="1689"/>
        <v/>
      </c>
      <c r="R9482" s="19" t="str">
        <f t="shared" si="1689"/>
        <v/>
      </c>
    </row>
    <row r="9483" spans="1:18" ht="20.25">
      <c r="A9483" s="18" t="s">
        <v>6177</v>
      </c>
      <c r="B9483" s="20">
        <v>9479</v>
      </c>
      <c r="C9483" s="35" t="s">
        <v>5752</v>
      </c>
      <c r="D9483" s="24" t="s">
        <v>14077</v>
      </c>
      <c r="E9483" s="27" t="s">
        <v>23290</v>
      </c>
      <c r="F9483" s="26" t="str">
        <f t="shared" si="1690"/>
        <v/>
      </c>
      <c r="G9483" s="26" t="str">
        <f t="shared" si="1691"/>
        <v/>
      </c>
      <c r="H9483" s="26" t="str">
        <f t="shared" si="1692"/>
        <v>五寡</v>
      </c>
      <c r="I9483" s="41" t="str">
        <f t="shared" si="1693"/>
        <v/>
      </c>
      <c r="J9483" s="19" t="str">
        <f t="shared" si="1688"/>
        <v/>
      </c>
      <c r="K9483" s="19" t="str">
        <f t="shared" si="1688"/>
        <v/>
      </c>
      <c r="L9483" s="19">
        <f t="shared" si="1688"/>
        <v>8</v>
      </c>
      <c r="M9483" s="19">
        <f t="shared" si="1688"/>
        <v>15</v>
      </c>
      <c r="N9483" s="19" t="str">
        <f t="shared" si="1694"/>
        <v/>
      </c>
      <c r="O9483" s="19" t="str">
        <f t="shared" si="1689"/>
        <v/>
      </c>
      <c r="P9483" s="19" t="str">
        <f t="shared" si="1689"/>
        <v/>
      </c>
      <c r="Q9483" s="19">
        <f t="shared" si="1689"/>
        <v>12</v>
      </c>
      <c r="R9483" s="19">
        <f t="shared" si="1689"/>
        <v>19</v>
      </c>
    </row>
    <row r="9484" spans="1:18" ht="20.25">
      <c r="A9484" s="18" t="s">
        <v>6178</v>
      </c>
      <c r="B9484" s="20">
        <v>9480</v>
      </c>
      <c r="C9484" s="35" t="s">
        <v>27793</v>
      </c>
      <c r="D9484" s="24" t="s">
        <v>12425</v>
      </c>
      <c r="E9484" s="27" t="s">
        <v>23291</v>
      </c>
      <c r="F9484" s="26" t="str">
        <f t="shared" si="1690"/>
        <v>周家摶埴之工</v>
      </c>
      <c r="G9484" s="26" t="str">
        <f t="shared" si="1691"/>
        <v>從瓦方聲讀若㧚破之㧚臣鉉等曰㧚音瓦非聲未詳</v>
      </c>
      <c r="H9484" s="26" t="str">
        <f t="shared" si="1692"/>
        <v>分兩</v>
      </c>
      <c r="I9484" s="41" t="str">
        <f t="shared" si="1693"/>
        <v>4. 形声</v>
      </c>
      <c r="J9484" s="19" t="str">
        <f t="shared" si="1688"/>
        <v/>
      </c>
      <c r="K9484" s="19">
        <f t="shared" si="1688"/>
        <v>7</v>
      </c>
      <c r="L9484" s="19" t="str">
        <f t="shared" si="1688"/>
        <v/>
      </c>
      <c r="M9484" s="19">
        <f t="shared" si="1688"/>
        <v>8</v>
      </c>
      <c r="N9484" s="19" t="str">
        <f t="shared" si="1694"/>
        <v/>
      </c>
      <c r="O9484" s="19">
        <f t="shared" si="1689"/>
        <v>11</v>
      </c>
      <c r="P9484" s="19" t="str">
        <f t="shared" si="1689"/>
        <v/>
      </c>
      <c r="Q9484" s="19" t="str">
        <f t="shared" si="1689"/>
        <v/>
      </c>
      <c r="R9484" s="19">
        <f t="shared" si="1689"/>
        <v>31</v>
      </c>
    </row>
    <row r="9485" spans="1:18" ht="20.25">
      <c r="A9485" s="18" t="s">
        <v>6179</v>
      </c>
      <c r="B9485" s="20">
        <v>9481</v>
      </c>
      <c r="C9485" s="35" t="s">
        <v>8350</v>
      </c>
      <c r="D9485" s="24" t="s">
        <v>14078</v>
      </c>
      <c r="E9485" s="27" t="s">
        <v>23292</v>
      </c>
      <c r="F9485" s="26" t="str">
        <f t="shared" si="1690"/>
        <v>匋</v>
      </c>
      <c r="G9485" s="26" t="str">
        <f t="shared" si="1691"/>
        <v>從瓦垔聲</v>
      </c>
      <c r="H9485" s="26" t="str">
        <f t="shared" si="1692"/>
        <v>居延</v>
      </c>
      <c r="I9485" s="41" t="str">
        <f t="shared" si="1693"/>
        <v>4. 形声</v>
      </c>
      <c r="J9485" s="19" t="str">
        <f t="shared" ref="J9485:M9504" si="1695">IFERROR(FIND(J$4,$E9485),"")</f>
        <v/>
      </c>
      <c r="K9485" s="19">
        <f t="shared" si="1695"/>
        <v>2</v>
      </c>
      <c r="L9485" s="19" t="str">
        <f t="shared" si="1695"/>
        <v/>
      </c>
      <c r="M9485" s="19">
        <f t="shared" si="1695"/>
        <v>3</v>
      </c>
      <c r="N9485" s="19" t="str">
        <f t="shared" si="1694"/>
        <v/>
      </c>
      <c r="O9485" s="19">
        <f t="shared" ref="O9485:R9504" si="1696">IFERROR(FIND(O$4,$E9485),"")</f>
        <v>6</v>
      </c>
      <c r="P9485" s="19" t="str">
        <f t="shared" si="1696"/>
        <v/>
      </c>
      <c r="Q9485" s="19" t="str">
        <f t="shared" si="1696"/>
        <v/>
      </c>
      <c r="R9485" s="19">
        <f t="shared" si="1696"/>
        <v>9</v>
      </c>
    </row>
    <row r="9486" spans="1:18" ht="20.25">
      <c r="A9486" s="18" t="s">
        <v>6180</v>
      </c>
      <c r="B9486" s="20">
        <v>9482</v>
      </c>
      <c r="C9486" s="35" t="s">
        <v>7227</v>
      </c>
      <c r="D9486" s="24" t="s">
        <v>13234</v>
      </c>
      <c r="E9486" s="27" t="s">
        <v>23293</v>
      </c>
      <c r="F9486" s="26" t="str">
        <f t="shared" si="1690"/>
        <v>屋棟</v>
      </c>
      <c r="G9486" s="26" t="str">
        <f t="shared" si="1691"/>
        <v>從瓦夢省聲徐鍇曰所以承瓦故從瓦</v>
      </c>
      <c r="H9486" s="26" t="str">
        <f t="shared" si="1692"/>
        <v>莫耕</v>
      </c>
      <c r="I9486" s="41" t="str">
        <f t="shared" si="1693"/>
        <v>4. 形声</v>
      </c>
      <c r="J9486" s="19" t="str">
        <f t="shared" si="1695"/>
        <v/>
      </c>
      <c r="K9486" s="19">
        <f t="shared" si="1695"/>
        <v>3</v>
      </c>
      <c r="L9486" s="19" t="str">
        <f t="shared" si="1695"/>
        <v/>
      </c>
      <c r="M9486" s="19">
        <f t="shared" si="1695"/>
        <v>4</v>
      </c>
      <c r="N9486" s="19">
        <f t="shared" si="1694"/>
        <v>17</v>
      </c>
      <c r="O9486" s="19">
        <f t="shared" si="1696"/>
        <v>8</v>
      </c>
      <c r="P9486" s="19" t="str">
        <f t="shared" si="1696"/>
        <v/>
      </c>
      <c r="Q9486" s="19" t="str">
        <f t="shared" si="1696"/>
        <v/>
      </c>
      <c r="R9486" s="19">
        <f t="shared" si="1696"/>
        <v>21</v>
      </c>
    </row>
    <row r="9487" spans="1:18" ht="20.25">
      <c r="A9487" s="18" t="s">
        <v>6181</v>
      </c>
      <c r="B9487" s="20">
        <v>9483</v>
      </c>
      <c r="C9487" s="35" t="s">
        <v>1546</v>
      </c>
      <c r="D9487" s="24" t="s">
        <v>12546</v>
      </c>
      <c r="E9487" s="27" t="s">
        <v>23294</v>
      </c>
      <c r="F9487" s="26" t="str">
        <f t="shared" si="1690"/>
        <v>甗</v>
      </c>
      <c r="G9487" s="26" t="str">
        <f t="shared" si="1691"/>
        <v>從瓦曾聲</v>
      </c>
      <c r="H9487" s="26" t="str">
        <f t="shared" si="1692"/>
        <v>子孕</v>
      </c>
      <c r="I9487" s="41" t="str">
        <f t="shared" si="1693"/>
        <v>4. 形声</v>
      </c>
      <c r="J9487" s="19" t="str">
        <f t="shared" si="1695"/>
        <v/>
      </c>
      <c r="K9487" s="19">
        <f t="shared" si="1695"/>
        <v>2</v>
      </c>
      <c r="L9487" s="19" t="str">
        <f t="shared" si="1695"/>
        <v/>
      </c>
      <c r="M9487" s="19">
        <f t="shared" si="1695"/>
        <v>3</v>
      </c>
      <c r="N9487" s="19" t="str">
        <f t="shared" si="1694"/>
        <v/>
      </c>
      <c r="O9487" s="19">
        <f t="shared" si="1696"/>
        <v>6</v>
      </c>
      <c r="P9487" s="19" t="str">
        <f t="shared" si="1696"/>
        <v/>
      </c>
      <c r="Q9487" s="19" t="str">
        <f t="shared" si="1696"/>
        <v/>
      </c>
      <c r="R9487" s="19">
        <f t="shared" si="1696"/>
        <v>9</v>
      </c>
    </row>
    <row r="9488" spans="1:18" ht="20.25">
      <c r="A9488" s="18" t="s">
        <v>6182</v>
      </c>
      <c r="B9488" s="20">
        <v>9484</v>
      </c>
      <c r="C9488" s="35" t="s">
        <v>1546</v>
      </c>
      <c r="D9488" s="24" t="s">
        <v>12546</v>
      </c>
      <c r="E9488" s="27" t="s">
        <v>23295</v>
      </c>
      <c r="F9488" s="26" t="str">
        <f t="shared" si="1690"/>
        <v/>
      </c>
      <c r="G9488" s="26" t="str">
        <f t="shared" si="1691"/>
        <v/>
      </c>
      <c r="H9488" s="26" t="str">
        <f t="shared" si="1692"/>
        <v/>
      </c>
      <c r="I9488" s="41" t="str">
        <f t="shared" si="1693"/>
        <v/>
      </c>
      <c r="J9488" s="19" t="str">
        <f t="shared" si="1695"/>
        <v/>
      </c>
      <c r="K9488" s="19" t="str">
        <f t="shared" si="1695"/>
        <v/>
      </c>
      <c r="L9488" s="19" t="str">
        <f t="shared" si="1695"/>
        <v/>
      </c>
      <c r="M9488" s="19">
        <f t="shared" si="1695"/>
        <v>4</v>
      </c>
      <c r="N9488" s="19" t="str">
        <f t="shared" si="1694"/>
        <v/>
      </c>
      <c r="O9488" s="19" t="str">
        <f t="shared" si="1696"/>
        <v/>
      </c>
      <c r="P9488" s="19" t="str">
        <f t="shared" si="1696"/>
        <v/>
      </c>
      <c r="Q9488" s="19" t="str">
        <f t="shared" si="1696"/>
        <v/>
      </c>
      <c r="R9488" s="19" t="str">
        <f t="shared" si="1696"/>
        <v/>
      </c>
    </row>
    <row r="9489" spans="1:18" ht="20.25">
      <c r="A9489" s="18" t="s">
        <v>6183</v>
      </c>
      <c r="B9489" s="20">
        <v>9485</v>
      </c>
      <c r="C9489" s="35" t="s">
        <v>27794</v>
      </c>
      <c r="D9489" s="24" t="s">
        <v>11658</v>
      </c>
      <c r="E9489" s="27" t="s">
        <v>23296</v>
      </c>
      <c r="F9489" s="26" t="str">
        <f t="shared" si="1690"/>
        <v>甑</v>
      </c>
      <c r="G9489" s="26" t="str">
        <f t="shared" si="1691"/>
        <v>一曰穿也從瓦鬳聲讀若言</v>
      </c>
      <c r="H9489" s="26" t="str">
        <f t="shared" si="1692"/>
        <v>魚蹇</v>
      </c>
      <c r="I9489" s="41" t="str">
        <f t="shared" si="1693"/>
        <v>4. 形声</v>
      </c>
      <c r="J9489" s="19" t="str">
        <f t="shared" si="1695"/>
        <v/>
      </c>
      <c r="K9489" s="19">
        <f t="shared" si="1695"/>
        <v>2</v>
      </c>
      <c r="L9489" s="19" t="str">
        <f t="shared" si="1695"/>
        <v/>
      </c>
      <c r="M9489" s="19">
        <f t="shared" si="1695"/>
        <v>7</v>
      </c>
      <c r="N9489" s="19" t="str">
        <f t="shared" si="1694"/>
        <v/>
      </c>
      <c r="O9489" s="19">
        <f t="shared" si="1696"/>
        <v>10</v>
      </c>
      <c r="P9489" s="19" t="str">
        <f t="shared" si="1696"/>
        <v/>
      </c>
      <c r="Q9489" s="19" t="str">
        <f t="shared" si="1696"/>
        <v/>
      </c>
      <c r="R9489" s="19">
        <f t="shared" si="1696"/>
        <v>16</v>
      </c>
    </row>
    <row r="9490" spans="1:18" ht="20.25">
      <c r="A9490" s="18" t="s">
        <v>6184</v>
      </c>
      <c r="B9490" s="20">
        <v>9486</v>
      </c>
      <c r="C9490" s="35" t="s">
        <v>27795</v>
      </c>
      <c r="D9490" s="24" t="s">
        <v>11697</v>
      </c>
      <c r="E9490" s="27" t="s">
        <v>23297</v>
      </c>
      <c r="F9490" s="26" t="str">
        <f t="shared" si="1690"/>
        <v/>
      </c>
      <c r="G9490" s="26" t="str">
        <f t="shared" si="1691"/>
        <v/>
      </c>
      <c r="H9490" s="26" t="str">
        <f t="shared" si="1692"/>
        <v>與之</v>
      </c>
      <c r="I9490" s="41" t="str">
        <f t="shared" si="1693"/>
        <v>4. 形声</v>
      </c>
      <c r="J9490" s="19" t="str">
        <f t="shared" si="1695"/>
        <v/>
      </c>
      <c r="K9490" s="19" t="str">
        <f t="shared" si="1695"/>
        <v/>
      </c>
      <c r="L9490" s="19" t="str">
        <f t="shared" si="1695"/>
        <v/>
      </c>
      <c r="M9490" s="19">
        <f t="shared" si="1695"/>
        <v>6</v>
      </c>
      <c r="N9490" s="19" t="str">
        <f t="shared" si="1694"/>
        <v/>
      </c>
      <c r="O9490" s="19">
        <f t="shared" si="1696"/>
        <v>9</v>
      </c>
      <c r="P9490" s="19" t="str">
        <f t="shared" si="1696"/>
        <v/>
      </c>
      <c r="Q9490" s="19" t="str">
        <f t="shared" si="1696"/>
        <v/>
      </c>
      <c r="R9490" s="19">
        <f t="shared" si="1696"/>
        <v>12</v>
      </c>
    </row>
    <row r="9491" spans="1:18" ht="20.25">
      <c r="A9491" s="18" t="s">
        <v>6185</v>
      </c>
      <c r="B9491" s="20">
        <v>9487</v>
      </c>
      <c r="C9491" s="35" t="s">
        <v>27796</v>
      </c>
      <c r="D9491" s="24" t="s">
        <v>11727</v>
      </c>
      <c r="E9491" s="27" t="s">
        <v>23298</v>
      </c>
      <c r="F9491" s="26" t="str">
        <f t="shared" si="1690"/>
        <v>大盆</v>
      </c>
      <c r="G9491" s="26" t="str">
        <f t="shared" si="1691"/>
        <v>從瓦尚聲</v>
      </c>
      <c r="H9491" s="26" t="str">
        <f t="shared" si="1692"/>
        <v>丁浪</v>
      </c>
      <c r="I9491" s="41" t="str">
        <f t="shared" si="1693"/>
        <v>4. 形声</v>
      </c>
      <c r="J9491" s="19" t="str">
        <f t="shared" si="1695"/>
        <v/>
      </c>
      <c r="K9491" s="19">
        <f t="shared" si="1695"/>
        <v>3</v>
      </c>
      <c r="L9491" s="19" t="str">
        <f t="shared" si="1695"/>
        <v/>
      </c>
      <c r="M9491" s="19">
        <f t="shared" si="1695"/>
        <v>4</v>
      </c>
      <c r="N9491" s="19" t="str">
        <f t="shared" si="1694"/>
        <v/>
      </c>
      <c r="O9491" s="19">
        <f t="shared" si="1696"/>
        <v>7</v>
      </c>
      <c r="P9491" s="19" t="str">
        <f t="shared" si="1696"/>
        <v/>
      </c>
      <c r="Q9491" s="19" t="str">
        <f t="shared" si="1696"/>
        <v/>
      </c>
      <c r="R9491" s="19">
        <f t="shared" si="1696"/>
        <v>10</v>
      </c>
    </row>
    <row r="9492" spans="1:18" ht="20.25">
      <c r="A9492" s="18" t="s">
        <v>6186</v>
      </c>
      <c r="B9492" s="20">
        <v>9488</v>
      </c>
      <c r="C9492" s="36" t="s">
        <v>27797</v>
      </c>
      <c r="D9492" s="24" t="s">
        <v>12444</v>
      </c>
      <c r="E9492" s="27" t="s">
        <v>23299</v>
      </c>
      <c r="F9492" s="26" t="str">
        <f t="shared" si="1690"/>
        <v>小盆</v>
      </c>
      <c r="G9492" s="26" t="str">
        <f t="shared" si="1691"/>
        <v>從瓦區聲</v>
      </c>
      <c r="H9492" s="26" t="str">
        <f t="shared" si="1692"/>
        <v>烏矦</v>
      </c>
      <c r="I9492" s="41" t="str">
        <f t="shared" si="1693"/>
        <v>4. 形声</v>
      </c>
      <c r="J9492" s="19" t="str">
        <f t="shared" si="1695"/>
        <v/>
      </c>
      <c r="K9492" s="19">
        <f t="shared" si="1695"/>
        <v>3</v>
      </c>
      <c r="L9492" s="19" t="str">
        <f t="shared" si="1695"/>
        <v/>
      </c>
      <c r="M9492" s="19">
        <f t="shared" si="1695"/>
        <v>4</v>
      </c>
      <c r="N9492" s="19" t="str">
        <f t="shared" si="1694"/>
        <v/>
      </c>
      <c r="O9492" s="19">
        <f t="shared" si="1696"/>
        <v>7</v>
      </c>
      <c r="P9492" s="19" t="str">
        <f t="shared" si="1696"/>
        <v/>
      </c>
      <c r="Q9492" s="19" t="str">
        <f t="shared" si="1696"/>
        <v/>
      </c>
      <c r="R9492" s="19">
        <f t="shared" si="1696"/>
        <v>10</v>
      </c>
    </row>
    <row r="9493" spans="1:18" ht="20.25">
      <c r="A9493" s="18" t="s">
        <v>6187</v>
      </c>
      <c r="B9493" s="20">
        <v>9489</v>
      </c>
      <c r="C9493" s="35" t="s">
        <v>2650</v>
      </c>
      <c r="D9493" s="24" t="s">
        <v>12968</v>
      </c>
      <c r="E9493" s="27" t="s">
        <v>23300</v>
      </c>
      <c r="F9493" s="26" t="str">
        <f t="shared" si="1690"/>
        <v>罌</v>
      </c>
      <c r="G9493" s="26" t="str">
        <f t="shared" si="1691"/>
        <v>從瓦公聲</v>
      </c>
      <c r="H9493" s="26" t="str">
        <f t="shared" si="1692"/>
        <v>烏貢</v>
      </c>
      <c r="I9493" s="41" t="str">
        <f t="shared" si="1693"/>
        <v>4. 形声</v>
      </c>
      <c r="J9493" s="19" t="str">
        <f t="shared" si="1695"/>
        <v/>
      </c>
      <c r="K9493" s="19">
        <f t="shared" si="1695"/>
        <v>2</v>
      </c>
      <c r="L9493" s="19" t="str">
        <f t="shared" si="1695"/>
        <v/>
      </c>
      <c r="M9493" s="19">
        <f t="shared" si="1695"/>
        <v>3</v>
      </c>
      <c r="N9493" s="19" t="str">
        <f t="shared" si="1694"/>
        <v/>
      </c>
      <c r="O9493" s="19">
        <f t="shared" si="1696"/>
        <v>6</v>
      </c>
      <c r="P9493" s="19" t="str">
        <f t="shared" si="1696"/>
        <v/>
      </c>
      <c r="Q9493" s="19" t="str">
        <f t="shared" si="1696"/>
        <v/>
      </c>
      <c r="R9493" s="19">
        <f t="shared" si="1696"/>
        <v>9</v>
      </c>
    </row>
    <row r="9494" spans="1:18" ht="20.25">
      <c r="A9494" s="18" t="s">
        <v>6188</v>
      </c>
      <c r="B9494" s="20">
        <v>9490</v>
      </c>
      <c r="C9494" s="35" t="s">
        <v>27798</v>
      </c>
      <c r="D9494" s="24" t="s">
        <v>14079</v>
      </c>
      <c r="E9494" s="27" t="s">
        <v>23301</v>
      </c>
      <c r="F9494" s="26" t="str">
        <f t="shared" si="1690"/>
        <v/>
      </c>
      <c r="G9494" s="26" t="str">
        <f t="shared" si="1691"/>
        <v/>
      </c>
      <c r="H9494" s="26" t="str">
        <f t="shared" si="1692"/>
        <v>古雙</v>
      </c>
      <c r="I9494" s="41" t="str">
        <f t="shared" si="1693"/>
        <v>4. 形声</v>
      </c>
      <c r="J9494" s="19" t="str">
        <f t="shared" si="1695"/>
        <v/>
      </c>
      <c r="K9494" s="19" t="str">
        <f t="shared" si="1695"/>
        <v/>
      </c>
      <c r="L9494" s="19" t="str">
        <f t="shared" si="1695"/>
        <v/>
      </c>
      <c r="M9494" s="19">
        <f t="shared" si="1695"/>
        <v>11</v>
      </c>
      <c r="N9494" s="19" t="str">
        <f t="shared" si="1694"/>
        <v/>
      </c>
      <c r="O9494" s="19">
        <f t="shared" si="1696"/>
        <v>14</v>
      </c>
      <c r="P9494" s="19" t="str">
        <f t="shared" si="1696"/>
        <v/>
      </c>
      <c r="Q9494" s="19" t="str">
        <f t="shared" si="1696"/>
        <v/>
      </c>
      <c r="R9494" s="19">
        <f t="shared" si="1696"/>
        <v>17</v>
      </c>
    </row>
    <row r="9495" spans="1:18" ht="20.25">
      <c r="A9495" s="18" t="s">
        <v>6189</v>
      </c>
      <c r="B9495" s="20">
        <v>9491</v>
      </c>
      <c r="C9495" s="35"/>
      <c r="D9495" s="24" t="s">
        <v>11656</v>
      </c>
      <c r="E9495" s="27" t="s">
        <v>23302</v>
      </c>
      <c r="F9495" s="26" t="str">
        <f t="shared" si="1690"/>
        <v>小盂</v>
      </c>
      <c r="G9495" s="26" t="str">
        <f t="shared" si="1691"/>
        <v>從瓦夗聲臣鉉等曰今俗别作椀非是</v>
      </c>
      <c r="H9495" s="26" t="str">
        <f t="shared" si="1692"/>
        <v>烏管</v>
      </c>
      <c r="I9495" s="41" t="str">
        <f t="shared" si="1693"/>
        <v>4. 形声</v>
      </c>
      <c r="J9495" s="19" t="str">
        <f t="shared" si="1695"/>
        <v/>
      </c>
      <c r="K9495" s="19">
        <f t="shared" si="1695"/>
        <v>3</v>
      </c>
      <c r="L9495" s="19" t="str">
        <f t="shared" si="1695"/>
        <v/>
      </c>
      <c r="M9495" s="19">
        <f t="shared" si="1695"/>
        <v>4</v>
      </c>
      <c r="N9495" s="19" t="str">
        <f t="shared" si="1694"/>
        <v/>
      </c>
      <c r="O9495" s="19">
        <f t="shared" si="1696"/>
        <v>7</v>
      </c>
      <c r="P9495" s="19" t="str">
        <f t="shared" si="1696"/>
        <v/>
      </c>
      <c r="Q9495" s="19" t="str">
        <f t="shared" si="1696"/>
        <v/>
      </c>
      <c r="R9495" s="19">
        <f t="shared" si="1696"/>
        <v>21</v>
      </c>
    </row>
    <row r="9496" spans="1:18" ht="20.25">
      <c r="A9496" s="18" t="s">
        <v>6190</v>
      </c>
      <c r="B9496" s="20">
        <v>9492</v>
      </c>
      <c r="C9496" s="35" t="s">
        <v>1543</v>
      </c>
      <c r="D9496" s="24" t="s">
        <v>11686</v>
      </c>
      <c r="E9496" s="27" t="s">
        <v>23303</v>
      </c>
      <c r="F9496" s="26" t="str">
        <f t="shared" si="1690"/>
        <v>瓮似瓶</v>
      </c>
      <c r="G9496" s="26" t="str">
        <f t="shared" si="1691"/>
        <v>從瓦令聲</v>
      </c>
      <c r="H9496" s="26" t="str">
        <f t="shared" si="1692"/>
        <v>郎丁</v>
      </c>
      <c r="I9496" s="41" t="str">
        <f t="shared" si="1693"/>
        <v>4. 形声</v>
      </c>
      <c r="J9496" s="19" t="str">
        <f t="shared" si="1695"/>
        <v/>
      </c>
      <c r="K9496" s="19">
        <f t="shared" si="1695"/>
        <v>4</v>
      </c>
      <c r="L9496" s="19" t="str">
        <f t="shared" si="1695"/>
        <v/>
      </c>
      <c r="M9496" s="19">
        <f t="shared" si="1695"/>
        <v>5</v>
      </c>
      <c r="N9496" s="19" t="str">
        <f t="shared" si="1694"/>
        <v/>
      </c>
      <c r="O9496" s="19">
        <f t="shared" si="1696"/>
        <v>8</v>
      </c>
      <c r="P9496" s="19" t="str">
        <f t="shared" si="1696"/>
        <v/>
      </c>
      <c r="Q9496" s="19" t="str">
        <f t="shared" si="1696"/>
        <v/>
      </c>
      <c r="R9496" s="19">
        <f t="shared" si="1696"/>
        <v>11</v>
      </c>
    </row>
    <row r="9497" spans="1:18" ht="20.25">
      <c r="A9497" s="18" t="s">
        <v>6191</v>
      </c>
      <c r="B9497" s="20">
        <v>9493</v>
      </c>
      <c r="C9497" s="35"/>
      <c r="D9497" s="24" t="s">
        <v>11811</v>
      </c>
      <c r="E9497" s="27" t="s">
        <v>23304</v>
      </c>
      <c r="F9497" s="26" t="str">
        <f t="shared" si="1690"/>
        <v/>
      </c>
      <c r="G9497" s="26" t="str">
        <f t="shared" si="1691"/>
        <v/>
      </c>
      <c r="H9497" s="26" t="str">
        <f t="shared" si="1692"/>
        <v>部迷</v>
      </c>
      <c r="I9497" s="41" t="str">
        <f t="shared" si="1693"/>
        <v>4. 形声</v>
      </c>
      <c r="J9497" s="19" t="str">
        <f t="shared" si="1695"/>
        <v/>
      </c>
      <c r="K9497" s="19" t="str">
        <f t="shared" si="1695"/>
        <v/>
      </c>
      <c r="L9497" s="19" t="str">
        <f t="shared" si="1695"/>
        <v/>
      </c>
      <c r="M9497" s="19">
        <f t="shared" si="1695"/>
        <v>5</v>
      </c>
      <c r="N9497" s="19" t="str">
        <f t="shared" si="1694"/>
        <v/>
      </c>
      <c r="O9497" s="19">
        <f t="shared" si="1696"/>
        <v>8</v>
      </c>
      <c r="P9497" s="19" t="str">
        <f t="shared" si="1696"/>
        <v/>
      </c>
      <c r="Q9497" s="19" t="str">
        <f t="shared" si="1696"/>
        <v/>
      </c>
      <c r="R9497" s="19">
        <f t="shared" si="1696"/>
        <v>11</v>
      </c>
    </row>
    <row r="9498" spans="1:18" ht="20.25">
      <c r="A9498" s="18" t="s">
        <v>6192</v>
      </c>
      <c r="B9498" s="20">
        <v>9494</v>
      </c>
      <c r="C9498" s="35" t="s">
        <v>27799</v>
      </c>
      <c r="D9498" s="24" t="s">
        <v>12213</v>
      </c>
      <c r="E9498" s="27" t="s">
        <v>23305</v>
      </c>
      <c r="F9498" s="26" t="str">
        <f t="shared" si="1690"/>
        <v/>
      </c>
      <c r="G9498" s="26" t="str">
        <f t="shared" si="1691"/>
        <v/>
      </c>
      <c r="H9498" s="26" t="str">
        <f t="shared" si="1692"/>
        <v>芳連</v>
      </c>
      <c r="I9498" s="41" t="str">
        <f t="shared" si="1693"/>
        <v>4. 形声</v>
      </c>
      <c r="J9498" s="19" t="str">
        <f t="shared" si="1695"/>
        <v/>
      </c>
      <c r="K9498" s="19" t="str">
        <f t="shared" si="1695"/>
        <v/>
      </c>
      <c r="L9498" s="19" t="str">
        <f t="shared" si="1695"/>
        <v/>
      </c>
      <c r="M9498" s="19">
        <f t="shared" si="1695"/>
        <v>10</v>
      </c>
      <c r="N9498" s="19" t="str">
        <f t="shared" si="1694"/>
        <v/>
      </c>
      <c r="O9498" s="19">
        <f t="shared" si="1696"/>
        <v>13</v>
      </c>
      <c r="P9498" s="19" t="str">
        <f t="shared" si="1696"/>
        <v/>
      </c>
      <c r="Q9498" s="19" t="str">
        <f t="shared" si="1696"/>
        <v/>
      </c>
      <c r="R9498" s="19">
        <f t="shared" si="1696"/>
        <v>16</v>
      </c>
    </row>
    <row r="9499" spans="1:18" ht="20.25">
      <c r="A9499" s="18" t="s">
        <v>6193</v>
      </c>
      <c r="B9499" s="20">
        <v>9495</v>
      </c>
      <c r="C9499" s="35" t="s">
        <v>1544</v>
      </c>
      <c r="D9499" s="24" t="s">
        <v>14080</v>
      </c>
      <c r="E9499" s="27" t="s">
        <v>23306</v>
      </c>
      <c r="F9499" s="26" t="str">
        <f t="shared" si="1690"/>
        <v>甂</v>
      </c>
      <c r="G9499" s="26" t="str">
        <f t="shared" si="1691"/>
        <v>從瓦咅聲</v>
      </c>
      <c r="H9499" s="26" t="str">
        <f t="shared" si="1692"/>
        <v>蒲口</v>
      </c>
      <c r="I9499" s="41" t="str">
        <f t="shared" si="1693"/>
        <v>4. 形声</v>
      </c>
      <c r="J9499" s="19" t="str">
        <f t="shared" si="1695"/>
        <v/>
      </c>
      <c r="K9499" s="19">
        <f t="shared" si="1695"/>
        <v>2</v>
      </c>
      <c r="L9499" s="19" t="str">
        <f t="shared" si="1695"/>
        <v/>
      </c>
      <c r="M9499" s="19">
        <f t="shared" si="1695"/>
        <v>3</v>
      </c>
      <c r="N9499" s="19" t="str">
        <f t="shared" si="1694"/>
        <v/>
      </c>
      <c r="O9499" s="19">
        <f t="shared" si="1696"/>
        <v>6</v>
      </c>
      <c r="P9499" s="19" t="str">
        <f t="shared" si="1696"/>
        <v/>
      </c>
      <c r="Q9499" s="19" t="str">
        <f t="shared" si="1696"/>
        <v/>
      </c>
      <c r="R9499" s="19">
        <f t="shared" si="1696"/>
        <v>9</v>
      </c>
    </row>
    <row r="9500" spans="1:18" ht="20.25">
      <c r="A9500" s="18" t="s">
        <v>6194</v>
      </c>
      <c r="B9500" s="20">
        <v>9496</v>
      </c>
      <c r="C9500" s="35"/>
      <c r="D9500" s="24" t="s">
        <v>12024</v>
      </c>
      <c r="E9500" s="27" t="s">
        <v>23307</v>
      </c>
      <c r="F9500" s="26" t="str">
        <f t="shared" si="1690"/>
        <v>器</v>
      </c>
      <c r="G9500" s="26" t="str">
        <f t="shared" si="1691"/>
        <v>從瓦容聲</v>
      </c>
      <c r="H9500" s="26" t="str">
        <f t="shared" si="1692"/>
        <v>与封</v>
      </c>
      <c r="I9500" s="41" t="str">
        <f t="shared" si="1693"/>
        <v>4. 形声</v>
      </c>
      <c r="J9500" s="19" t="str">
        <f t="shared" si="1695"/>
        <v/>
      </c>
      <c r="K9500" s="19">
        <f t="shared" si="1695"/>
        <v>2</v>
      </c>
      <c r="L9500" s="19" t="str">
        <f t="shared" si="1695"/>
        <v/>
      </c>
      <c r="M9500" s="19">
        <f t="shared" si="1695"/>
        <v>3</v>
      </c>
      <c r="N9500" s="19" t="str">
        <f t="shared" si="1694"/>
        <v/>
      </c>
      <c r="O9500" s="19">
        <f t="shared" si="1696"/>
        <v>6</v>
      </c>
      <c r="P9500" s="19" t="str">
        <f t="shared" si="1696"/>
        <v/>
      </c>
      <c r="Q9500" s="19" t="str">
        <f t="shared" si="1696"/>
        <v/>
      </c>
      <c r="R9500" s="19">
        <f t="shared" si="1696"/>
        <v>9</v>
      </c>
    </row>
    <row r="9501" spans="1:18" ht="20.25">
      <c r="A9501" s="18" t="s">
        <v>6195</v>
      </c>
      <c r="B9501" s="20">
        <v>9497</v>
      </c>
      <c r="C9501" s="35" t="s">
        <v>1547</v>
      </c>
      <c r="D9501" s="24" t="s">
        <v>11992</v>
      </c>
      <c r="E9501" s="27" t="s">
        <v>23308</v>
      </c>
      <c r="F9501" s="26" t="str">
        <f t="shared" si="1690"/>
        <v>瓴甓</v>
      </c>
      <c r="G9501" s="26" t="str">
        <f t="shared" si="1691"/>
        <v>從瓦辟聲詩曰中唐有甓</v>
      </c>
      <c r="H9501" s="26" t="str">
        <f t="shared" si="1692"/>
        <v>扶厯</v>
      </c>
      <c r="I9501" s="41" t="str">
        <f t="shared" si="1693"/>
        <v>4. 形声</v>
      </c>
      <c r="J9501" s="19" t="str">
        <f t="shared" si="1695"/>
        <v/>
      </c>
      <c r="K9501" s="19">
        <f t="shared" si="1695"/>
        <v>3</v>
      </c>
      <c r="L9501" s="19" t="str">
        <f t="shared" si="1695"/>
        <v/>
      </c>
      <c r="M9501" s="19">
        <f t="shared" si="1695"/>
        <v>4</v>
      </c>
      <c r="N9501" s="19" t="str">
        <f t="shared" si="1694"/>
        <v/>
      </c>
      <c r="O9501" s="19">
        <f t="shared" si="1696"/>
        <v>7</v>
      </c>
      <c r="P9501" s="19" t="str">
        <f t="shared" si="1696"/>
        <v/>
      </c>
      <c r="Q9501" s="19" t="str">
        <f t="shared" si="1696"/>
        <v/>
      </c>
      <c r="R9501" s="19">
        <f t="shared" si="1696"/>
        <v>16</v>
      </c>
    </row>
    <row r="9502" spans="1:18" ht="20.25">
      <c r="A9502" s="18" t="s">
        <v>6196</v>
      </c>
      <c r="B9502" s="20">
        <v>9498</v>
      </c>
      <c r="C9502" s="35" t="s">
        <v>27800</v>
      </c>
      <c r="D9502" s="24" t="s">
        <v>12465</v>
      </c>
      <c r="E9502" s="27" t="s">
        <v>23309</v>
      </c>
      <c r="F9502" s="26" t="str">
        <f t="shared" si="1690"/>
        <v>井壁</v>
      </c>
      <c r="G9502" s="26" t="str">
        <f t="shared" si="1691"/>
        <v>從瓦秋聲</v>
      </c>
      <c r="H9502" s="26" t="str">
        <f t="shared" si="1692"/>
        <v>側救</v>
      </c>
      <c r="I9502" s="41" t="str">
        <f t="shared" si="1693"/>
        <v>4. 形声</v>
      </c>
      <c r="J9502" s="19" t="str">
        <f t="shared" si="1695"/>
        <v/>
      </c>
      <c r="K9502" s="19">
        <f t="shared" si="1695"/>
        <v>3</v>
      </c>
      <c r="L9502" s="19" t="str">
        <f t="shared" si="1695"/>
        <v/>
      </c>
      <c r="M9502" s="19">
        <f t="shared" si="1695"/>
        <v>4</v>
      </c>
      <c r="N9502" s="19" t="str">
        <f t="shared" si="1694"/>
        <v/>
      </c>
      <c r="O9502" s="19">
        <f t="shared" si="1696"/>
        <v>7</v>
      </c>
      <c r="P9502" s="19" t="str">
        <f t="shared" si="1696"/>
        <v/>
      </c>
      <c r="Q9502" s="19" t="str">
        <f t="shared" si="1696"/>
        <v/>
      </c>
      <c r="R9502" s="19">
        <f t="shared" si="1696"/>
        <v>10</v>
      </c>
    </row>
    <row r="9503" spans="1:18" ht="20.25">
      <c r="A9503" s="18" t="s">
        <v>6197</v>
      </c>
      <c r="B9503" s="20">
        <v>9499</v>
      </c>
      <c r="C9503" s="35" t="s">
        <v>27801</v>
      </c>
      <c r="D9503" s="24" t="s">
        <v>11742</v>
      </c>
      <c r="E9503" s="27" t="s">
        <v>23310</v>
      </c>
      <c r="F9503" s="26" t="str">
        <f t="shared" si="1690"/>
        <v/>
      </c>
      <c r="G9503" s="26" t="str">
        <f t="shared" si="1691"/>
        <v/>
      </c>
      <c r="H9503" s="26" t="str">
        <f t="shared" si="1692"/>
        <v>魚列</v>
      </c>
      <c r="I9503" s="41" t="str">
        <f t="shared" si="1693"/>
        <v>4. 形声</v>
      </c>
      <c r="J9503" s="19" t="str">
        <f t="shared" si="1695"/>
        <v/>
      </c>
      <c r="K9503" s="19" t="str">
        <f t="shared" si="1695"/>
        <v/>
      </c>
      <c r="L9503" s="19" t="str">
        <f t="shared" si="1695"/>
        <v/>
      </c>
      <c r="M9503" s="19">
        <f t="shared" si="1695"/>
        <v>5</v>
      </c>
      <c r="N9503" s="19" t="str">
        <f t="shared" si="1694"/>
        <v/>
      </c>
      <c r="O9503" s="19">
        <f t="shared" si="1696"/>
        <v>8</v>
      </c>
      <c r="P9503" s="19" t="str">
        <f t="shared" si="1696"/>
        <v/>
      </c>
      <c r="Q9503" s="19" t="str">
        <f t="shared" si="1696"/>
        <v/>
      </c>
      <c r="R9503" s="19">
        <f t="shared" si="1696"/>
        <v>11</v>
      </c>
    </row>
    <row r="9504" spans="1:18" ht="20.25">
      <c r="A9504" s="18" t="s">
        <v>6198</v>
      </c>
      <c r="B9504" s="20">
        <v>9500</v>
      </c>
      <c r="C9504" s="35"/>
      <c r="D9504" s="24" t="s">
        <v>11742</v>
      </c>
      <c r="E9504" s="27" t="s">
        <v>23311</v>
      </c>
      <c r="F9504" s="26" t="str">
        <f t="shared" si="1690"/>
        <v/>
      </c>
      <c r="G9504" s="26" t="str">
        <f t="shared" si="1691"/>
        <v/>
      </c>
      <c r="H9504" s="26" t="str">
        <f t="shared" si="1692"/>
        <v/>
      </c>
      <c r="I9504" s="41" t="str">
        <f t="shared" si="1693"/>
        <v/>
      </c>
      <c r="J9504" s="19" t="str">
        <f t="shared" si="1695"/>
        <v/>
      </c>
      <c r="K9504" s="19" t="str">
        <f t="shared" si="1695"/>
        <v/>
      </c>
      <c r="L9504" s="19" t="str">
        <f t="shared" si="1695"/>
        <v/>
      </c>
      <c r="M9504" s="19">
        <f t="shared" si="1695"/>
        <v>3</v>
      </c>
      <c r="N9504" s="19" t="str">
        <f t="shared" si="1694"/>
        <v/>
      </c>
      <c r="O9504" s="19" t="str">
        <f t="shared" si="1696"/>
        <v/>
      </c>
      <c r="P9504" s="19" t="str">
        <f t="shared" si="1696"/>
        <v/>
      </c>
      <c r="Q9504" s="19" t="str">
        <f t="shared" si="1696"/>
        <v/>
      </c>
      <c r="R9504" s="19" t="str">
        <f t="shared" si="1696"/>
        <v/>
      </c>
    </row>
    <row r="9505" spans="1:18" ht="20.25">
      <c r="A9505" s="18" t="s">
        <v>6199</v>
      </c>
      <c r="B9505" s="20">
        <v>9501</v>
      </c>
      <c r="C9505" s="35"/>
      <c r="D9505" s="24" t="s">
        <v>14081</v>
      </c>
      <c r="E9505" s="27" t="s">
        <v>23312</v>
      </c>
      <c r="F9505" s="26" t="str">
        <f t="shared" si="1690"/>
        <v/>
      </c>
      <c r="G9505" s="26" t="str">
        <f t="shared" si="1691"/>
        <v/>
      </c>
      <c r="H9505" s="26" t="str">
        <f t="shared" si="1692"/>
        <v>初兩</v>
      </c>
      <c r="I9505" s="41" t="str">
        <f t="shared" si="1693"/>
        <v>4. 形声</v>
      </c>
      <c r="J9505" s="19" t="str">
        <f t="shared" ref="J9505:M9524" si="1697">IFERROR(FIND(J$4,$E9505),"")</f>
        <v/>
      </c>
      <c r="K9505" s="19" t="str">
        <f t="shared" si="1697"/>
        <v/>
      </c>
      <c r="L9505" s="19" t="str">
        <f t="shared" si="1697"/>
        <v/>
      </c>
      <c r="M9505" s="19">
        <f t="shared" si="1697"/>
        <v>5</v>
      </c>
      <c r="N9505" s="19" t="str">
        <f t="shared" si="1694"/>
        <v/>
      </c>
      <c r="O9505" s="19">
        <f t="shared" ref="O9505:R9524" si="1698">IFERROR(FIND(O$4,$E9505),"")</f>
        <v>8</v>
      </c>
      <c r="P9505" s="19" t="str">
        <f t="shared" si="1698"/>
        <v/>
      </c>
      <c r="Q9505" s="19" t="str">
        <f t="shared" si="1698"/>
        <v/>
      </c>
      <c r="R9505" s="19">
        <f t="shared" si="1698"/>
        <v>11</v>
      </c>
    </row>
    <row r="9506" spans="1:18" ht="20.25">
      <c r="A9506" s="18" t="s">
        <v>6200</v>
      </c>
      <c r="B9506" s="20">
        <v>9502</v>
      </c>
      <c r="C9506" s="35"/>
      <c r="D9506" s="24" t="s">
        <v>11881</v>
      </c>
      <c r="E9506" s="27" t="s">
        <v>23313</v>
      </c>
      <c r="F9506" s="26" t="str">
        <f t="shared" si="1690"/>
        <v/>
      </c>
      <c r="G9506" s="26" t="str">
        <f t="shared" si="1691"/>
        <v/>
      </c>
      <c r="H9506" s="26" t="str">
        <f t="shared" si="1692"/>
        <v>零帖</v>
      </c>
      <c r="I9506" s="41" t="str">
        <f t="shared" si="1693"/>
        <v>4. 形声</v>
      </c>
      <c r="J9506" s="19" t="str">
        <f t="shared" si="1697"/>
        <v/>
      </c>
      <c r="K9506" s="19" t="str">
        <f t="shared" si="1697"/>
        <v/>
      </c>
      <c r="L9506" s="19" t="str">
        <f t="shared" si="1697"/>
        <v/>
      </c>
      <c r="M9506" s="19">
        <f t="shared" si="1697"/>
        <v>4</v>
      </c>
      <c r="N9506" s="19" t="str">
        <f t="shared" si="1694"/>
        <v/>
      </c>
      <c r="O9506" s="19">
        <f t="shared" si="1698"/>
        <v>3</v>
      </c>
      <c r="P9506" s="19" t="str">
        <f t="shared" si="1698"/>
        <v/>
      </c>
      <c r="Q9506" s="19" t="str">
        <f t="shared" si="1698"/>
        <v/>
      </c>
      <c r="R9506" s="19">
        <f t="shared" si="1698"/>
        <v>10</v>
      </c>
    </row>
    <row r="9507" spans="1:18" ht="20.25">
      <c r="A9507" s="18" t="s">
        <v>6201</v>
      </c>
      <c r="B9507" s="20">
        <v>9503</v>
      </c>
      <c r="C9507" s="35"/>
      <c r="D9507" s="24" t="s">
        <v>12108</v>
      </c>
      <c r="E9507" s="27" t="s">
        <v>23314</v>
      </c>
      <c r="F9507" s="26" t="str">
        <f t="shared" si="1690"/>
        <v>治橐餘</v>
      </c>
      <c r="G9507" s="26" t="str">
        <f t="shared" si="1691"/>
        <v>從瓦今聲</v>
      </c>
      <c r="H9507" s="26" t="str">
        <f t="shared" si="1692"/>
        <v>胡男</v>
      </c>
      <c r="I9507" s="41" t="str">
        <f t="shared" si="1693"/>
        <v>4. 形声</v>
      </c>
      <c r="J9507" s="19" t="str">
        <f t="shared" si="1697"/>
        <v/>
      </c>
      <c r="K9507" s="19">
        <f t="shared" si="1697"/>
        <v>4</v>
      </c>
      <c r="L9507" s="19" t="str">
        <f t="shared" si="1697"/>
        <v/>
      </c>
      <c r="M9507" s="19">
        <f t="shared" si="1697"/>
        <v>5</v>
      </c>
      <c r="N9507" s="19" t="str">
        <f t="shared" si="1694"/>
        <v/>
      </c>
      <c r="O9507" s="19">
        <f t="shared" si="1698"/>
        <v>8</v>
      </c>
      <c r="P9507" s="19" t="str">
        <f t="shared" si="1698"/>
        <v/>
      </c>
      <c r="Q9507" s="19" t="str">
        <f t="shared" si="1698"/>
        <v/>
      </c>
      <c r="R9507" s="19">
        <f t="shared" si="1698"/>
        <v>11</v>
      </c>
    </row>
    <row r="9508" spans="1:18" ht="20.25">
      <c r="A9508" s="18" t="s">
        <v>6202</v>
      </c>
      <c r="B9508" s="20">
        <v>9504</v>
      </c>
      <c r="C9508" s="35"/>
      <c r="D9508" s="24" t="s">
        <v>11616</v>
      </c>
      <c r="E9508" s="27" t="s">
        <v>23315</v>
      </c>
      <c r="F9508" s="26" t="str">
        <f t="shared" si="1690"/>
        <v>破</v>
      </c>
      <c r="G9508" s="26" t="str">
        <f t="shared" si="1691"/>
        <v>從瓦卒聲</v>
      </c>
      <c r="H9508" s="26" t="str">
        <f t="shared" si="1692"/>
        <v>穌對</v>
      </c>
      <c r="I9508" s="41" t="str">
        <f t="shared" si="1693"/>
        <v>4. 形声</v>
      </c>
      <c r="J9508" s="19" t="str">
        <f t="shared" si="1697"/>
        <v/>
      </c>
      <c r="K9508" s="19">
        <f t="shared" si="1697"/>
        <v>2</v>
      </c>
      <c r="L9508" s="19" t="str">
        <f t="shared" si="1697"/>
        <v/>
      </c>
      <c r="M9508" s="19">
        <f t="shared" si="1697"/>
        <v>3</v>
      </c>
      <c r="N9508" s="19" t="str">
        <f t="shared" si="1694"/>
        <v/>
      </c>
      <c r="O9508" s="19">
        <f t="shared" si="1698"/>
        <v>6</v>
      </c>
      <c r="P9508" s="19" t="str">
        <f t="shared" si="1698"/>
        <v/>
      </c>
      <c r="Q9508" s="19" t="str">
        <f t="shared" si="1698"/>
        <v/>
      </c>
      <c r="R9508" s="19">
        <f t="shared" si="1698"/>
        <v>9</v>
      </c>
    </row>
    <row r="9509" spans="1:18" ht="20.25">
      <c r="A9509" s="18" t="s">
        <v>6203</v>
      </c>
      <c r="B9509" s="20">
        <v>9505</v>
      </c>
      <c r="C9509" s="35"/>
      <c r="D9509" s="24" t="s">
        <v>13212</v>
      </c>
      <c r="E9509" s="27" t="s">
        <v>23316</v>
      </c>
      <c r="F9509" s="26" t="str">
        <f t="shared" si="1690"/>
        <v>敗瓦</v>
      </c>
      <c r="G9509" s="26" t="str">
        <f t="shared" si="1691"/>
        <v>從瓦反聲</v>
      </c>
      <c r="H9509" s="26" t="str">
        <f t="shared" si="1692"/>
        <v>布綰</v>
      </c>
      <c r="I9509" s="41" t="str">
        <f t="shared" si="1693"/>
        <v>4. 形声</v>
      </c>
      <c r="J9509" s="19" t="str">
        <f t="shared" si="1697"/>
        <v/>
      </c>
      <c r="K9509" s="19">
        <f t="shared" si="1697"/>
        <v>3</v>
      </c>
      <c r="L9509" s="19" t="str">
        <f t="shared" si="1697"/>
        <v/>
      </c>
      <c r="M9509" s="19">
        <f t="shared" si="1697"/>
        <v>4</v>
      </c>
      <c r="N9509" s="19" t="str">
        <f t="shared" si="1694"/>
        <v/>
      </c>
      <c r="O9509" s="19">
        <f t="shared" si="1698"/>
        <v>7</v>
      </c>
      <c r="P9509" s="19" t="str">
        <f t="shared" si="1698"/>
        <v/>
      </c>
      <c r="Q9509" s="19" t="str">
        <f t="shared" si="1698"/>
        <v/>
      </c>
      <c r="R9509" s="19">
        <f t="shared" si="1698"/>
        <v>10</v>
      </c>
    </row>
    <row r="9510" spans="1:18" ht="20.25">
      <c r="A9510" s="18" t="s">
        <v>6204</v>
      </c>
      <c r="B9510" s="20">
        <v>9506</v>
      </c>
      <c r="C9510" s="35" t="s">
        <v>10566</v>
      </c>
      <c r="D9510" s="24" t="s">
        <v>14082</v>
      </c>
      <c r="E9510" s="27" t="s">
        <v>23317</v>
      </c>
      <c r="F9510" s="26" t="str">
        <f t="shared" si="1690"/>
        <v>瓦器</v>
      </c>
      <c r="G9510" s="26" t="str">
        <f t="shared" si="1691"/>
        <v>從瓦次聲</v>
      </c>
      <c r="H9510" s="26" t="str">
        <f t="shared" si="1692"/>
        <v>疾資</v>
      </c>
      <c r="I9510" s="41" t="str">
        <f t="shared" si="1693"/>
        <v>4. 形声</v>
      </c>
      <c r="J9510" s="19" t="str">
        <f t="shared" si="1697"/>
        <v/>
      </c>
      <c r="K9510" s="19">
        <f t="shared" si="1697"/>
        <v>3</v>
      </c>
      <c r="L9510" s="19" t="str">
        <f t="shared" si="1697"/>
        <v/>
      </c>
      <c r="M9510" s="19">
        <f t="shared" si="1697"/>
        <v>4</v>
      </c>
      <c r="N9510" s="19" t="str">
        <f t="shared" si="1694"/>
        <v/>
      </c>
      <c r="O9510" s="19">
        <f t="shared" si="1698"/>
        <v>7</v>
      </c>
      <c r="P9510" s="19" t="str">
        <f t="shared" si="1698"/>
        <v/>
      </c>
      <c r="Q9510" s="19" t="str">
        <f t="shared" si="1698"/>
        <v/>
      </c>
      <c r="R9510" s="19">
        <f t="shared" si="1698"/>
        <v>10</v>
      </c>
    </row>
    <row r="9511" spans="1:18" ht="20.25">
      <c r="A9511" s="18" t="s">
        <v>6205</v>
      </c>
      <c r="B9511" s="20">
        <v>9507</v>
      </c>
      <c r="C9511" s="35"/>
      <c r="D9511" s="24" t="s">
        <v>12189</v>
      </c>
      <c r="E9511" s="27" t="s">
        <v>23318</v>
      </c>
      <c r="F9511" s="26" t="str">
        <f t="shared" si="1690"/>
        <v/>
      </c>
      <c r="G9511" s="26" t="str">
        <f t="shared" si="1691"/>
        <v/>
      </c>
      <c r="H9511" s="26" t="str">
        <f t="shared" si="1692"/>
        <v>丑脂</v>
      </c>
      <c r="I9511" s="41" t="str">
        <f t="shared" si="1693"/>
        <v>4. 形声</v>
      </c>
      <c r="J9511" s="19" t="str">
        <f t="shared" si="1697"/>
        <v/>
      </c>
      <c r="K9511" s="19" t="str">
        <f t="shared" si="1697"/>
        <v/>
      </c>
      <c r="L9511" s="19" t="str">
        <f t="shared" si="1697"/>
        <v/>
      </c>
      <c r="M9511" s="19">
        <f t="shared" si="1697"/>
        <v>3</v>
      </c>
      <c r="N9511" s="19" t="str">
        <f t="shared" si="1694"/>
        <v/>
      </c>
      <c r="O9511" s="19">
        <f t="shared" si="1698"/>
        <v>7</v>
      </c>
      <c r="P9511" s="19" t="str">
        <f t="shared" si="1698"/>
        <v/>
      </c>
      <c r="Q9511" s="19" t="str">
        <f t="shared" si="1698"/>
        <v/>
      </c>
      <c r="R9511" s="19">
        <f t="shared" si="1698"/>
        <v>10</v>
      </c>
    </row>
    <row r="9512" spans="1:18" ht="20.25">
      <c r="A9512" s="18" t="s">
        <v>6206</v>
      </c>
      <c r="B9512" s="20">
        <v>9508</v>
      </c>
      <c r="C9512" s="35" t="s">
        <v>9128</v>
      </c>
      <c r="D9512" s="24" t="s">
        <v>12051</v>
      </c>
      <c r="E9512" s="27" t="s">
        <v>23319</v>
      </c>
      <c r="F9512" s="26" t="str">
        <f t="shared" si="1690"/>
        <v/>
      </c>
      <c r="G9512" s="26" t="str">
        <f t="shared" si="1691"/>
        <v/>
      </c>
      <c r="H9512" s="26" t="str">
        <f t="shared" si="1692"/>
        <v>居戎</v>
      </c>
      <c r="I9512" s="41" t="str">
        <f t="shared" si="1693"/>
        <v/>
      </c>
      <c r="J9512" s="19" t="str">
        <f t="shared" si="1697"/>
        <v/>
      </c>
      <c r="K9512" s="19" t="str">
        <f t="shared" si="1697"/>
        <v/>
      </c>
      <c r="L9512" s="19">
        <f t="shared" si="1697"/>
        <v>5</v>
      </c>
      <c r="M9512" s="19">
        <f t="shared" si="1697"/>
        <v>50</v>
      </c>
      <c r="N9512" s="19" t="str">
        <f t="shared" si="1694"/>
        <v/>
      </c>
      <c r="O9512" s="19" t="str">
        <f t="shared" si="1698"/>
        <v/>
      </c>
      <c r="P9512" s="19" t="str">
        <f t="shared" si="1698"/>
        <v/>
      </c>
      <c r="Q9512" s="19">
        <f t="shared" si="1698"/>
        <v>47</v>
      </c>
      <c r="R9512" s="19">
        <f t="shared" si="1698"/>
        <v>54</v>
      </c>
    </row>
    <row r="9513" spans="1:18" ht="20.25">
      <c r="A9513" s="18" t="s">
        <v>6207</v>
      </c>
      <c r="B9513" s="20">
        <v>9509</v>
      </c>
      <c r="C9513" s="35" t="s">
        <v>27802</v>
      </c>
      <c r="D9513" s="24" t="s">
        <v>14083</v>
      </c>
      <c r="E9513" s="27" t="s">
        <v>23320</v>
      </c>
      <c r="F9513" s="26" t="str">
        <f t="shared" si="1690"/>
        <v>畫弓</v>
      </c>
      <c r="G9513" s="26" t="str">
        <f t="shared" si="1691"/>
        <v>從弓聲</v>
      </c>
      <c r="H9513" s="26" t="str">
        <f t="shared" si="1692"/>
        <v>都昆</v>
      </c>
      <c r="I9513" s="41" t="str">
        <f t="shared" si="1693"/>
        <v>4. 形声</v>
      </c>
      <c r="J9513" s="19" t="str">
        <f t="shared" si="1697"/>
        <v/>
      </c>
      <c r="K9513" s="19">
        <f t="shared" si="1697"/>
        <v>3</v>
      </c>
      <c r="L9513" s="19" t="str">
        <f t="shared" si="1697"/>
        <v/>
      </c>
      <c r="M9513" s="19">
        <f t="shared" si="1697"/>
        <v>4</v>
      </c>
      <c r="N9513" s="19" t="str">
        <f t="shared" si="1694"/>
        <v/>
      </c>
      <c r="O9513" s="19">
        <f t="shared" si="1698"/>
        <v>7</v>
      </c>
      <c r="P9513" s="19" t="str">
        <f t="shared" si="1698"/>
        <v/>
      </c>
      <c r="Q9513" s="19" t="str">
        <f t="shared" si="1698"/>
        <v/>
      </c>
      <c r="R9513" s="19">
        <f t="shared" si="1698"/>
        <v>10</v>
      </c>
    </row>
    <row r="9514" spans="1:18" ht="20.25">
      <c r="A9514" s="18" t="s">
        <v>6208</v>
      </c>
      <c r="B9514" s="20">
        <v>9510</v>
      </c>
      <c r="C9514" s="35" t="s">
        <v>2983</v>
      </c>
      <c r="D9514" s="24" t="s">
        <v>12609</v>
      </c>
      <c r="E9514" s="27" t="s">
        <v>23321</v>
      </c>
      <c r="F9514" s="26" t="str">
        <f t="shared" si="1690"/>
        <v/>
      </c>
      <c r="G9514" s="26" t="str">
        <f t="shared" si="1691"/>
        <v/>
      </c>
      <c r="H9514" s="26" t="str">
        <f t="shared" si="1692"/>
        <v>緜婢</v>
      </c>
      <c r="I9514" s="41" t="str">
        <f t="shared" si="1693"/>
        <v>4. 形声</v>
      </c>
      <c r="J9514" s="19" t="str">
        <f t="shared" si="1697"/>
        <v/>
      </c>
      <c r="K9514" s="19" t="str">
        <f t="shared" si="1697"/>
        <v/>
      </c>
      <c r="L9514" s="19" t="str">
        <f t="shared" si="1697"/>
        <v/>
      </c>
      <c r="M9514" s="19">
        <f t="shared" si="1697"/>
        <v>10</v>
      </c>
      <c r="N9514" s="19" t="str">
        <f t="shared" si="1694"/>
        <v/>
      </c>
      <c r="O9514" s="19">
        <f t="shared" si="1698"/>
        <v>13</v>
      </c>
      <c r="P9514" s="19" t="str">
        <f t="shared" si="1698"/>
        <v/>
      </c>
      <c r="Q9514" s="19" t="str">
        <f t="shared" si="1698"/>
        <v/>
      </c>
      <c r="R9514" s="19">
        <f t="shared" si="1698"/>
        <v>16</v>
      </c>
    </row>
    <row r="9515" spans="1:18" ht="20.25">
      <c r="A9515" s="18" t="s">
        <v>6209</v>
      </c>
      <c r="B9515" s="20">
        <v>9511</v>
      </c>
      <c r="C9515" s="35" t="s">
        <v>2983</v>
      </c>
      <c r="D9515" s="24" t="s">
        <v>12609</v>
      </c>
      <c r="E9515" s="27" t="s">
        <v>23322</v>
      </c>
      <c r="F9515" s="26" t="str">
        <f t="shared" si="1690"/>
        <v/>
      </c>
      <c r="G9515" s="26" t="str">
        <f t="shared" si="1691"/>
        <v/>
      </c>
      <c r="H9515" s="26" t="str">
        <f t="shared" si="1692"/>
        <v/>
      </c>
      <c r="I9515" s="41" t="str">
        <f t="shared" si="1693"/>
        <v/>
      </c>
      <c r="J9515" s="19" t="str">
        <f t="shared" si="1697"/>
        <v/>
      </c>
      <c r="K9515" s="19" t="str">
        <f t="shared" si="1697"/>
        <v/>
      </c>
      <c r="L9515" s="19" t="str">
        <f t="shared" si="1697"/>
        <v/>
      </c>
      <c r="M9515" s="19">
        <f t="shared" si="1697"/>
        <v>3</v>
      </c>
      <c r="N9515" s="19" t="str">
        <f t="shared" si="1694"/>
        <v/>
      </c>
      <c r="O9515" s="19" t="str">
        <f t="shared" si="1698"/>
        <v/>
      </c>
      <c r="P9515" s="19" t="str">
        <f t="shared" si="1698"/>
        <v/>
      </c>
      <c r="Q9515" s="19" t="str">
        <f t="shared" si="1698"/>
        <v/>
      </c>
      <c r="R9515" s="19" t="str">
        <f t="shared" si="1698"/>
        <v/>
      </c>
    </row>
    <row r="9516" spans="1:18" ht="20.25">
      <c r="A9516" s="18" t="s">
        <v>6210</v>
      </c>
      <c r="B9516" s="20">
        <v>9512</v>
      </c>
      <c r="C9516" s="35" t="s">
        <v>27803</v>
      </c>
      <c r="D9516" s="24" t="s">
        <v>11739</v>
      </c>
      <c r="E9516" s="27" t="s">
        <v>23323</v>
      </c>
      <c r="F9516" s="26" t="str">
        <f t="shared" si="1690"/>
        <v>角弓</v>
      </c>
      <c r="G9516" s="26" t="str">
        <f t="shared" si="1691"/>
        <v>洛陽名弩曰弲從弓肙聲</v>
      </c>
      <c r="H9516" s="26" t="str">
        <f t="shared" si="1692"/>
        <v>烏</v>
      </c>
      <c r="I9516" s="41" t="str">
        <f t="shared" si="1693"/>
        <v>4. 形声</v>
      </c>
      <c r="J9516" s="19" t="str">
        <f t="shared" si="1697"/>
        <v/>
      </c>
      <c r="K9516" s="19">
        <f t="shared" si="1697"/>
        <v>3</v>
      </c>
      <c r="L9516" s="19" t="str">
        <f t="shared" si="1697"/>
        <v/>
      </c>
      <c r="M9516" s="19">
        <f t="shared" si="1697"/>
        <v>10</v>
      </c>
      <c r="N9516" s="19" t="str">
        <f t="shared" si="1694"/>
        <v/>
      </c>
      <c r="O9516" s="19">
        <f t="shared" si="1698"/>
        <v>13</v>
      </c>
      <c r="P9516" s="19" t="str">
        <f t="shared" si="1698"/>
        <v/>
      </c>
      <c r="Q9516" s="19" t="str">
        <f t="shared" si="1698"/>
        <v/>
      </c>
      <c r="R9516" s="19">
        <f t="shared" si="1698"/>
        <v>16</v>
      </c>
    </row>
    <row r="9517" spans="1:18" ht="20.25">
      <c r="A9517" s="18" t="s">
        <v>6211</v>
      </c>
      <c r="B9517" s="20">
        <v>9513</v>
      </c>
      <c r="C9517" s="35" t="s">
        <v>8151</v>
      </c>
      <c r="D9517" s="24" t="s">
        <v>11724</v>
      </c>
      <c r="E9517" s="27" t="s">
        <v>23324</v>
      </c>
      <c r="F9517" s="26" t="str">
        <f t="shared" si="1690"/>
        <v>木弓</v>
      </c>
      <c r="G9517" s="26" t="str">
        <f t="shared" si="1691"/>
        <v>從弓聲一曰往體寡來體多曰弧</v>
      </c>
      <c r="H9517" s="26" t="str">
        <f t="shared" si="1692"/>
        <v>戸呉</v>
      </c>
      <c r="I9517" s="41" t="str">
        <f t="shared" si="1693"/>
        <v>4. 形声</v>
      </c>
      <c r="J9517" s="19" t="str">
        <f t="shared" si="1697"/>
        <v/>
      </c>
      <c r="K9517" s="19">
        <f t="shared" si="1697"/>
        <v>3</v>
      </c>
      <c r="L9517" s="19" t="str">
        <f t="shared" si="1697"/>
        <v/>
      </c>
      <c r="M9517" s="19">
        <f t="shared" si="1697"/>
        <v>4</v>
      </c>
      <c r="N9517" s="19" t="str">
        <f t="shared" si="1694"/>
        <v/>
      </c>
      <c r="O9517" s="19">
        <f t="shared" si="1698"/>
        <v>7</v>
      </c>
      <c r="P9517" s="19" t="str">
        <f t="shared" si="1698"/>
        <v/>
      </c>
      <c r="Q9517" s="19" t="str">
        <f t="shared" si="1698"/>
        <v/>
      </c>
      <c r="R9517" s="19">
        <f t="shared" si="1698"/>
        <v>20</v>
      </c>
    </row>
    <row r="9518" spans="1:18" ht="20.25">
      <c r="A9518" s="18" t="s">
        <v>6212</v>
      </c>
      <c r="B9518" s="20">
        <v>9514</v>
      </c>
      <c r="C9518" s="35" t="s">
        <v>27804</v>
      </c>
      <c r="D9518" s="24" t="s">
        <v>12200</v>
      </c>
      <c r="E9518" s="27" t="s">
        <v>23325</v>
      </c>
      <c r="F9518" s="26" t="str">
        <f t="shared" si="1690"/>
        <v>弓反</v>
      </c>
      <c r="G9518" s="26" t="str">
        <f t="shared" si="1691"/>
        <v>從弓召聲詩曰彤弓弨兮</v>
      </c>
      <c r="H9518" s="26" t="str">
        <f t="shared" si="1692"/>
        <v>尺招</v>
      </c>
      <c r="I9518" s="41" t="str">
        <f t="shared" si="1693"/>
        <v>4. 形声</v>
      </c>
      <c r="J9518" s="19" t="str">
        <f t="shared" si="1697"/>
        <v/>
      </c>
      <c r="K9518" s="19">
        <f t="shared" si="1697"/>
        <v>3</v>
      </c>
      <c r="L9518" s="19" t="str">
        <f t="shared" si="1697"/>
        <v/>
      </c>
      <c r="M9518" s="19">
        <f t="shared" si="1697"/>
        <v>4</v>
      </c>
      <c r="N9518" s="19" t="str">
        <f t="shared" si="1694"/>
        <v/>
      </c>
      <c r="O9518" s="19">
        <f t="shared" si="1698"/>
        <v>7</v>
      </c>
      <c r="P9518" s="19" t="str">
        <f t="shared" si="1698"/>
        <v/>
      </c>
      <c r="Q9518" s="19" t="str">
        <f t="shared" si="1698"/>
        <v/>
      </c>
      <c r="R9518" s="19">
        <f t="shared" si="1698"/>
        <v>16</v>
      </c>
    </row>
    <row r="9519" spans="1:18" ht="20.25">
      <c r="A9519" s="18" t="s">
        <v>6213</v>
      </c>
      <c r="B9519" s="20">
        <v>9515</v>
      </c>
      <c r="C9519" s="35"/>
      <c r="D9519" s="24" t="s">
        <v>11985</v>
      </c>
      <c r="E9519" s="27" t="s">
        <v>23326</v>
      </c>
      <c r="F9519" s="26" t="str">
        <f t="shared" si="1690"/>
        <v>弓曲</v>
      </c>
      <c r="G9519" s="26" t="str">
        <f t="shared" si="1691"/>
        <v>從弓雚聲</v>
      </c>
      <c r="H9519" s="26" t="str">
        <f t="shared" si="1692"/>
        <v>九院</v>
      </c>
      <c r="I9519" s="41" t="str">
        <f t="shared" si="1693"/>
        <v>4. 形声</v>
      </c>
      <c r="J9519" s="19" t="str">
        <f t="shared" si="1697"/>
        <v/>
      </c>
      <c r="K9519" s="19">
        <f t="shared" si="1697"/>
        <v>3</v>
      </c>
      <c r="L9519" s="19" t="str">
        <f t="shared" si="1697"/>
        <v/>
      </c>
      <c r="M9519" s="19">
        <f t="shared" si="1697"/>
        <v>4</v>
      </c>
      <c r="N9519" s="19" t="str">
        <f t="shared" si="1694"/>
        <v/>
      </c>
      <c r="O9519" s="19">
        <f t="shared" si="1698"/>
        <v>7</v>
      </c>
      <c r="P9519" s="19" t="str">
        <f t="shared" si="1698"/>
        <v/>
      </c>
      <c r="Q9519" s="19" t="str">
        <f t="shared" si="1698"/>
        <v/>
      </c>
      <c r="R9519" s="19">
        <f t="shared" si="1698"/>
        <v>10</v>
      </c>
    </row>
    <row r="9520" spans="1:18" ht="20.25">
      <c r="A9520" s="18" t="s">
        <v>6214</v>
      </c>
      <c r="B9520" s="20">
        <v>9516</v>
      </c>
      <c r="C9520" s="35" t="s">
        <v>27805</v>
      </c>
      <c r="D9520" s="24" t="s">
        <v>13973</v>
      </c>
      <c r="E9520" s="27" t="s">
        <v>23327</v>
      </c>
      <c r="F9520" s="26" t="str">
        <f t="shared" si="1690"/>
        <v>弓弩耑所居</v>
      </c>
      <c r="G9520" s="26" t="str">
        <f t="shared" si="1691"/>
        <v>從弓區聲</v>
      </c>
      <c r="H9520" s="26" t="str">
        <f t="shared" si="1692"/>
        <v>恪侯</v>
      </c>
      <c r="I9520" s="41" t="str">
        <f t="shared" si="1693"/>
        <v>4. 形声</v>
      </c>
      <c r="J9520" s="19" t="str">
        <f t="shared" si="1697"/>
        <v/>
      </c>
      <c r="K9520" s="19">
        <f t="shared" si="1697"/>
        <v>7</v>
      </c>
      <c r="L9520" s="19" t="str">
        <f t="shared" si="1697"/>
        <v/>
      </c>
      <c r="M9520" s="19">
        <f t="shared" si="1697"/>
        <v>8</v>
      </c>
      <c r="N9520" s="19" t="str">
        <f t="shared" si="1694"/>
        <v/>
      </c>
      <c r="O9520" s="19">
        <f t="shared" si="1698"/>
        <v>11</v>
      </c>
      <c r="P9520" s="19" t="str">
        <f t="shared" si="1698"/>
        <v/>
      </c>
      <c r="Q9520" s="19" t="str">
        <f t="shared" si="1698"/>
        <v/>
      </c>
      <c r="R9520" s="19">
        <f t="shared" si="1698"/>
        <v>14</v>
      </c>
    </row>
    <row r="9521" spans="1:18" ht="20.25">
      <c r="A9521" s="18" t="s">
        <v>6215</v>
      </c>
      <c r="B9521" s="20">
        <v>9517</v>
      </c>
      <c r="C9521" s="35"/>
      <c r="D9521" s="24" t="s">
        <v>11715</v>
      </c>
      <c r="E9521" s="27" t="s">
        <v>23328</v>
      </c>
      <c r="F9521" s="26" t="str">
        <f t="shared" si="1690"/>
        <v>弓便利</v>
      </c>
      <c r="G9521" s="26" t="str">
        <f t="shared" si="1691"/>
        <v>從弓䌛聲讀若燒</v>
      </c>
      <c r="H9521" s="26" t="str">
        <f t="shared" si="1692"/>
        <v>弋招</v>
      </c>
      <c r="I9521" s="41" t="str">
        <f t="shared" si="1693"/>
        <v>4. 形声</v>
      </c>
      <c r="J9521" s="19" t="str">
        <f t="shared" si="1697"/>
        <v/>
      </c>
      <c r="K9521" s="19">
        <f t="shared" si="1697"/>
        <v>4</v>
      </c>
      <c r="L9521" s="19" t="str">
        <f t="shared" si="1697"/>
        <v/>
      </c>
      <c r="M9521" s="19">
        <f t="shared" si="1697"/>
        <v>5</v>
      </c>
      <c r="N9521" s="19" t="str">
        <f t="shared" si="1694"/>
        <v/>
      </c>
      <c r="O9521" s="19">
        <f t="shared" si="1698"/>
        <v>8</v>
      </c>
      <c r="P9521" s="19" t="str">
        <f t="shared" si="1698"/>
        <v/>
      </c>
      <c r="Q9521" s="19" t="str">
        <f t="shared" si="1698"/>
        <v/>
      </c>
      <c r="R9521" s="19">
        <f t="shared" si="1698"/>
        <v>14</v>
      </c>
    </row>
    <row r="9522" spans="1:18" ht="20.25">
      <c r="A9522" s="18" t="s">
        <v>6216</v>
      </c>
      <c r="B9522" s="20">
        <v>9518</v>
      </c>
      <c r="C9522" s="35" t="s">
        <v>8316</v>
      </c>
      <c r="D9522" s="24" t="s">
        <v>11657</v>
      </c>
      <c r="E9522" s="27" t="s">
        <v>23329</v>
      </c>
      <c r="F9522" s="26" t="str">
        <f t="shared" si="1690"/>
        <v>施弓</v>
      </c>
      <c r="G9522" s="26" t="str">
        <f t="shared" si="1691"/>
        <v>從弓長聲</v>
      </c>
      <c r="H9522" s="26" t="str">
        <f t="shared" si="1692"/>
        <v>陟良</v>
      </c>
      <c r="I9522" s="41" t="str">
        <f t="shared" si="1693"/>
        <v>4. 形声</v>
      </c>
      <c r="J9522" s="19" t="str">
        <f t="shared" si="1697"/>
        <v/>
      </c>
      <c r="K9522" s="19">
        <f t="shared" si="1697"/>
        <v>4</v>
      </c>
      <c r="L9522" s="19" t="str">
        <f t="shared" si="1697"/>
        <v/>
      </c>
      <c r="M9522" s="19">
        <f t="shared" si="1697"/>
        <v>5</v>
      </c>
      <c r="N9522" s="19" t="str">
        <f t="shared" si="1694"/>
        <v/>
      </c>
      <c r="O9522" s="19">
        <f t="shared" si="1698"/>
        <v>8</v>
      </c>
      <c r="P9522" s="19" t="str">
        <f t="shared" si="1698"/>
        <v/>
      </c>
      <c r="Q9522" s="19" t="str">
        <f t="shared" si="1698"/>
        <v/>
      </c>
      <c r="R9522" s="19">
        <f t="shared" si="1698"/>
        <v>11</v>
      </c>
    </row>
    <row r="9523" spans="1:18" ht="20.25">
      <c r="A9523" s="18" t="s">
        <v>6217</v>
      </c>
      <c r="B9523" s="20">
        <v>9519</v>
      </c>
      <c r="C9523" s="35" t="s">
        <v>27806</v>
      </c>
      <c r="D9523" s="24" t="s">
        <v>11665</v>
      </c>
      <c r="E9523" s="27" t="s">
        <v>23330</v>
      </c>
      <c r="F9523" s="26" t="str">
        <f t="shared" si="1690"/>
        <v>弓急張</v>
      </c>
      <c r="G9523" s="26" t="str">
        <f t="shared" si="1691"/>
        <v>從弓矍聲</v>
      </c>
      <c r="H9523" s="26" t="str">
        <f t="shared" si="1692"/>
        <v>許縛</v>
      </c>
      <c r="I9523" s="41" t="str">
        <f t="shared" si="1693"/>
        <v>4. 形声</v>
      </c>
      <c r="J9523" s="19" t="str">
        <f t="shared" si="1697"/>
        <v/>
      </c>
      <c r="K9523" s="19">
        <f t="shared" si="1697"/>
        <v>4</v>
      </c>
      <c r="L9523" s="19" t="str">
        <f t="shared" si="1697"/>
        <v/>
      </c>
      <c r="M9523" s="19">
        <f t="shared" si="1697"/>
        <v>5</v>
      </c>
      <c r="N9523" s="19" t="str">
        <f t="shared" si="1694"/>
        <v/>
      </c>
      <c r="O9523" s="19">
        <f t="shared" si="1698"/>
        <v>8</v>
      </c>
      <c r="P9523" s="19" t="str">
        <f t="shared" si="1698"/>
        <v/>
      </c>
      <c r="Q9523" s="19" t="str">
        <f t="shared" si="1698"/>
        <v/>
      </c>
      <c r="R9523" s="19">
        <f t="shared" si="1698"/>
        <v>11</v>
      </c>
    </row>
    <row r="9524" spans="1:18" ht="20.25">
      <c r="A9524" s="18" t="s">
        <v>6218</v>
      </c>
      <c r="B9524" s="20">
        <v>9520</v>
      </c>
      <c r="C9524" s="35" t="s">
        <v>27807</v>
      </c>
      <c r="D9524" s="24" t="s">
        <v>11937</v>
      </c>
      <c r="E9524" s="27" t="s">
        <v>23331</v>
      </c>
      <c r="F9524" s="26" t="str">
        <f t="shared" si="1690"/>
        <v/>
      </c>
      <c r="G9524" s="26" t="str">
        <f t="shared" si="1691"/>
        <v/>
      </c>
      <c r="H9524" s="26" t="str">
        <f t="shared" si="1692"/>
        <v>父耕</v>
      </c>
      <c r="I9524" s="41" t="str">
        <f t="shared" si="1693"/>
        <v>4. 形声</v>
      </c>
      <c r="J9524" s="19" t="str">
        <f t="shared" si="1697"/>
        <v/>
      </c>
      <c r="K9524" s="19" t="str">
        <f t="shared" si="1697"/>
        <v/>
      </c>
      <c r="L9524" s="19" t="str">
        <f t="shared" si="1697"/>
        <v/>
      </c>
      <c r="M9524" s="19">
        <f t="shared" si="1697"/>
        <v>4</v>
      </c>
      <c r="N9524" s="19" t="str">
        <f t="shared" si="1694"/>
        <v/>
      </c>
      <c r="O9524" s="19">
        <f t="shared" si="1698"/>
        <v>7</v>
      </c>
      <c r="P9524" s="19" t="str">
        <f t="shared" si="1698"/>
        <v/>
      </c>
      <c r="Q9524" s="19" t="str">
        <f t="shared" si="1698"/>
        <v/>
      </c>
      <c r="R9524" s="19">
        <f t="shared" si="1698"/>
        <v>10</v>
      </c>
    </row>
    <row r="9525" spans="1:18" ht="20.25">
      <c r="A9525" s="18" t="s">
        <v>6219</v>
      </c>
      <c r="B9525" s="20">
        <v>9521</v>
      </c>
      <c r="C9525" s="35" t="s">
        <v>27808</v>
      </c>
      <c r="D9525" s="24" t="s">
        <v>11896</v>
      </c>
      <c r="E9525" s="27" t="s">
        <v>23332</v>
      </c>
      <c r="F9525" s="26" t="str">
        <f t="shared" si="1690"/>
        <v>弓有力</v>
      </c>
      <c r="G9525" s="26" t="str">
        <f t="shared" si="1691"/>
        <v>從弓畺聲</v>
      </c>
      <c r="H9525" s="26" t="str">
        <f t="shared" si="1692"/>
        <v>巨良</v>
      </c>
      <c r="I9525" s="41" t="str">
        <f t="shared" si="1693"/>
        <v>4. 形声</v>
      </c>
      <c r="J9525" s="19" t="str">
        <f t="shared" ref="J9525:M9544" si="1699">IFERROR(FIND(J$4,$E9525),"")</f>
        <v/>
      </c>
      <c r="K9525" s="19">
        <f t="shared" si="1699"/>
        <v>4</v>
      </c>
      <c r="L9525" s="19" t="str">
        <f t="shared" si="1699"/>
        <v/>
      </c>
      <c r="M9525" s="19">
        <f t="shared" si="1699"/>
        <v>5</v>
      </c>
      <c r="N9525" s="19" t="str">
        <f t="shared" si="1694"/>
        <v/>
      </c>
      <c r="O9525" s="19">
        <f t="shared" ref="O9525:R9544" si="1700">IFERROR(FIND(O$4,$E9525),"")</f>
        <v>8</v>
      </c>
      <c r="P9525" s="19" t="str">
        <f t="shared" si="1700"/>
        <v/>
      </c>
      <c r="Q9525" s="19" t="str">
        <f t="shared" si="1700"/>
        <v/>
      </c>
      <c r="R9525" s="19">
        <f t="shared" si="1700"/>
        <v>11</v>
      </c>
    </row>
    <row r="9526" spans="1:18" ht="20.25">
      <c r="A9526" s="18" t="s">
        <v>6220</v>
      </c>
      <c r="B9526" s="20">
        <v>9522</v>
      </c>
      <c r="C9526" s="36" t="s">
        <v>27809</v>
      </c>
      <c r="D9526" s="24" t="s">
        <v>12842</v>
      </c>
      <c r="E9526" s="27" t="s">
        <v>23333</v>
      </c>
      <c r="F9526" s="26" t="str">
        <f t="shared" si="1690"/>
        <v>持弓闗矢</v>
      </c>
      <c r="G9526" s="26" t="str">
        <f t="shared" si="1691"/>
        <v>從弓䜌聲</v>
      </c>
      <c r="H9526" s="26" t="str">
        <f t="shared" si="1692"/>
        <v>烏闗</v>
      </c>
      <c r="I9526" s="41" t="str">
        <f t="shared" si="1693"/>
        <v>4. 形声</v>
      </c>
      <c r="J9526" s="19" t="str">
        <f t="shared" si="1699"/>
        <v/>
      </c>
      <c r="K9526" s="19">
        <f t="shared" si="1699"/>
        <v>5</v>
      </c>
      <c r="L9526" s="19" t="str">
        <f t="shared" si="1699"/>
        <v/>
      </c>
      <c r="M9526" s="19">
        <f t="shared" si="1699"/>
        <v>6</v>
      </c>
      <c r="N9526" s="19" t="str">
        <f t="shared" si="1694"/>
        <v/>
      </c>
      <c r="O9526" s="19">
        <f t="shared" si="1700"/>
        <v>9</v>
      </c>
      <c r="P9526" s="19" t="str">
        <f t="shared" si="1700"/>
        <v/>
      </c>
      <c r="Q9526" s="19" t="str">
        <f t="shared" si="1700"/>
        <v/>
      </c>
      <c r="R9526" s="19">
        <f t="shared" si="1700"/>
        <v>12</v>
      </c>
    </row>
    <row r="9527" spans="1:18" ht="20.25">
      <c r="A9527" s="18" t="s">
        <v>6221</v>
      </c>
      <c r="B9527" s="20">
        <v>9523</v>
      </c>
      <c r="C9527" s="35" t="s">
        <v>27810</v>
      </c>
      <c r="D9527" s="24" t="s">
        <v>12221</v>
      </c>
      <c r="E9527" s="27" t="s">
        <v>23334</v>
      </c>
      <c r="F9527" s="26" t="str">
        <f t="shared" si="1690"/>
        <v>開弓</v>
      </c>
      <c r="G9527" s="26" t="str">
        <f t="shared" si="1691"/>
        <v>從弓丨臣鉉等曰象引弓之形</v>
      </c>
      <c r="H9527" s="26" t="str">
        <f t="shared" si="1692"/>
        <v>余忍</v>
      </c>
      <c r="I9527" s="41" t="str">
        <f t="shared" si="1693"/>
        <v/>
      </c>
      <c r="J9527" s="19" t="str">
        <f t="shared" si="1699"/>
        <v/>
      </c>
      <c r="K9527" s="19">
        <f t="shared" si="1699"/>
        <v>3</v>
      </c>
      <c r="L9527" s="19">
        <f t="shared" si="1699"/>
        <v>11</v>
      </c>
      <c r="M9527" s="19">
        <f t="shared" si="1699"/>
        <v>4</v>
      </c>
      <c r="N9527" s="19" t="str">
        <f t="shared" si="1694"/>
        <v/>
      </c>
      <c r="O9527" s="19" t="str">
        <f t="shared" si="1700"/>
        <v/>
      </c>
      <c r="P9527" s="19" t="str">
        <f t="shared" si="1700"/>
        <v/>
      </c>
      <c r="Q9527" s="19" t="str">
        <f t="shared" si="1700"/>
        <v/>
      </c>
      <c r="R9527" s="19">
        <f t="shared" si="1700"/>
        <v>18</v>
      </c>
    </row>
    <row r="9528" spans="1:18" ht="20.25">
      <c r="A9528" s="18" t="s">
        <v>6222</v>
      </c>
      <c r="B9528" s="20">
        <v>9524</v>
      </c>
      <c r="C9528" s="35" t="s">
        <v>27811</v>
      </c>
      <c r="D9528" s="24" t="s">
        <v>12462</v>
      </c>
      <c r="E9528" s="27" t="s">
        <v>23335</v>
      </c>
      <c r="F9528" s="26" t="str">
        <f t="shared" si="1690"/>
        <v>滿弓有所鄉</v>
      </c>
      <c r="G9528" s="26" t="str">
        <f t="shared" si="1691"/>
        <v>從弓于聲</v>
      </c>
      <c r="H9528" s="26" t="str">
        <f t="shared" si="1692"/>
        <v>哀都</v>
      </c>
      <c r="I9528" s="41" t="str">
        <f t="shared" si="1693"/>
        <v>4. 形声</v>
      </c>
      <c r="J9528" s="19" t="str">
        <f t="shared" si="1699"/>
        <v/>
      </c>
      <c r="K9528" s="19">
        <f t="shared" si="1699"/>
        <v>6</v>
      </c>
      <c r="L9528" s="19" t="str">
        <f t="shared" si="1699"/>
        <v/>
      </c>
      <c r="M9528" s="19">
        <f t="shared" si="1699"/>
        <v>7</v>
      </c>
      <c r="N9528" s="19" t="str">
        <f t="shared" si="1694"/>
        <v/>
      </c>
      <c r="O9528" s="19">
        <f t="shared" si="1700"/>
        <v>10</v>
      </c>
      <c r="P9528" s="19" t="str">
        <f t="shared" si="1700"/>
        <v/>
      </c>
      <c r="Q9528" s="19" t="str">
        <f t="shared" si="1700"/>
        <v/>
      </c>
      <c r="R9528" s="19">
        <f t="shared" si="1700"/>
        <v>13</v>
      </c>
    </row>
    <row r="9529" spans="1:18" ht="20.25">
      <c r="A9529" s="18" t="s">
        <v>6223</v>
      </c>
      <c r="B9529" s="20">
        <v>9525</v>
      </c>
      <c r="C9529" s="35" t="s">
        <v>9455</v>
      </c>
      <c r="D9529" s="24" t="s">
        <v>11636</v>
      </c>
      <c r="E9529" s="27" t="s">
        <v>23336</v>
      </c>
      <c r="F9529" s="26" t="str">
        <f t="shared" si="1690"/>
        <v>弓聲</v>
      </c>
      <c r="G9529" s="26" t="str">
        <f t="shared" si="1691"/>
        <v>從弓厶聲厶古文肱字</v>
      </c>
      <c r="H9529" s="26" t="str">
        <f t="shared" si="1692"/>
        <v>胡肱</v>
      </c>
      <c r="I9529" s="41" t="str">
        <f t="shared" si="1693"/>
        <v>4. 形声</v>
      </c>
      <c r="J9529" s="19">
        <f t="shared" si="1699"/>
        <v>9</v>
      </c>
      <c r="K9529" s="19">
        <f t="shared" si="1699"/>
        <v>3</v>
      </c>
      <c r="L9529" s="19" t="str">
        <f t="shared" si="1699"/>
        <v/>
      </c>
      <c r="M9529" s="19">
        <f t="shared" si="1699"/>
        <v>4</v>
      </c>
      <c r="N9529" s="19" t="str">
        <f t="shared" si="1694"/>
        <v/>
      </c>
      <c r="O9529" s="19">
        <f t="shared" si="1700"/>
        <v>2</v>
      </c>
      <c r="P9529" s="19" t="str">
        <f t="shared" si="1700"/>
        <v/>
      </c>
      <c r="Q9529" s="19" t="str">
        <f t="shared" si="1700"/>
        <v/>
      </c>
      <c r="R9529" s="19">
        <f t="shared" si="1700"/>
        <v>15</v>
      </c>
    </row>
    <row r="9530" spans="1:18" ht="20.25">
      <c r="A9530" s="18" t="s">
        <v>6224</v>
      </c>
      <c r="B9530" s="20">
        <v>9526</v>
      </c>
      <c r="C9530" s="36" t="s">
        <v>27812</v>
      </c>
      <c r="D9530" s="24" t="s">
        <v>12503</v>
      </c>
      <c r="E9530" s="27" t="s">
        <v>23337</v>
      </c>
      <c r="F9530" s="26" t="str">
        <f t="shared" si="1690"/>
        <v>弛弓</v>
      </c>
      <c r="G9530" s="26" t="str">
        <f t="shared" si="1691"/>
        <v>從弓璽聲</v>
      </c>
      <c r="H9530" s="26" t="str">
        <f t="shared" si="1692"/>
        <v>斯氏</v>
      </c>
      <c r="I9530" s="41" t="str">
        <f t="shared" si="1693"/>
        <v>4. 形声</v>
      </c>
      <c r="J9530" s="19" t="str">
        <f t="shared" si="1699"/>
        <v/>
      </c>
      <c r="K9530" s="19">
        <f t="shared" si="1699"/>
        <v>3</v>
      </c>
      <c r="L9530" s="19" t="str">
        <f t="shared" si="1699"/>
        <v/>
      </c>
      <c r="M9530" s="19">
        <f t="shared" si="1699"/>
        <v>4</v>
      </c>
      <c r="N9530" s="19" t="str">
        <f t="shared" si="1694"/>
        <v/>
      </c>
      <c r="O9530" s="19">
        <f t="shared" si="1700"/>
        <v>7</v>
      </c>
      <c r="P9530" s="19" t="str">
        <f t="shared" si="1700"/>
        <v/>
      </c>
      <c r="Q9530" s="19" t="str">
        <f t="shared" si="1700"/>
        <v/>
      </c>
      <c r="R9530" s="19">
        <f t="shared" si="1700"/>
        <v>10</v>
      </c>
    </row>
    <row r="9531" spans="1:18" ht="20.25">
      <c r="A9531" s="18" t="s">
        <v>6225</v>
      </c>
      <c r="B9531" s="20">
        <v>9527</v>
      </c>
      <c r="C9531" s="35" t="s">
        <v>10430</v>
      </c>
      <c r="D9531" s="24" t="s">
        <v>11993</v>
      </c>
      <c r="E9531" s="27" t="s">
        <v>23338</v>
      </c>
      <c r="F9531" s="26" t="str">
        <f t="shared" si="1690"/>
        <v>弓解</v>
      </c>
      <c r="G9531" s="26" t="str">
        <f t="shared" si="1691"/>
        <v>從弓從也</v>
      </c>
      <c r="H9531" s="26" t="str">
        <f t="shared" si="1692"/>
        <v>施氏</v>
      </c>
      <c r="I9531" s="41" t="str">
        <f t="shared" si="1693"/>
        <v>3. 会意</v>
      </c>
      <c r="J9531" s="19" t="str">
        <f t="shared" si="1699"/>
        <v/>
      </c>
      <c r="K9531" s="19">
        <f t="shared" si="1699"/>
        <v>3</v>
      </c>
      <c r="L9531" s="19" t="str">
        <f t="shared" si="1699"/>
        <v/>
      </c>
      <c r="M9531" s="19">
        <f t="shared" si="1699"/>
        <v>4</v>
      </c>
      <c r="N9531" s="19">
        <f t="shared" si="1694"/>
        <v>6</v>
      </c>
      <c r="O9531" s="19" t="str">
        <f t="shared" si="1700"/>
        <v/>
      </c>
      <c r="P9531" s="19" t="str">
        <f t="shared" si="1700"/>
        <v/>
      </c>
      <c r="Q9531" s="19" t="str">
        <f t="shared" si="1700"/>
        <v/>
      </c>
      <c r="R9531" s="19">
        <f t="shared" si="1700"/>
        <v>10</v>
      </c>
    </row>
    <row r="9532" spans="1:18" ht="20.25">
      <c r="A9532" s="18" t="s">
        <v>6226</v>
      </c>
      <c r="B9532" s="20">
        <v>9528</v>
      </c>
      <c r="C9532" s="35"/>
      <c r="D9532" s="24" t="s">
        <v>11993</v>
      </c>
      <c r="E9532" s="27" t="s">
        <v>23339</v>
      </c>
      <c r="F9532" s="26" t="str">
        <f t="shared" si="1690"/>
        <v/>
      </c>
      <c r="G9532" s="26" t="str">
        <f t="shared" si="1691"/>
        <v/>
      </c>
      <c r="H9532" s="26" t="str">
        <f t="shared" si="1692"/>
        <v/>
      </c>
      <c r="I9532" s="41" t="str">
        <f t="shared" si="1693"/>
        <v/>
      </c>
      <c r="J9532" s="19" t="str">
        <f t="shared" si="1699"/>
        <v/>
      </c>
      <c r="K9532" s="19" t="str">
        <f t="shared" si="1699"/>
        <v/>
      </c>
      <c r="L9532" s="19" t="str">
        <f t="shared" si="1699"/>
        <v/>
      </c>
      <c r="M9532" s="19">
        <f t="shared" si="1699"/>
        <v>3</v>
      </c>
      <c r="N9532" s="19" t="str">
        <f t="shared" si="1694"/>
        <v/>
      </c>
      <c r="O9532" s="19" t="str">
        <f t="shared" si="1700"/>
        <v/>
      </c>
      <c r="P9532" s="19" t="str">
        <f t="shared" si="1700"/>
        <v/>
      </c>
      <c r="Q9532" s="19" t="str">
        <f t="shared" si="1700"/>
        <v/>
      </c>
      <c r="R9532" s="19" t="str">
        <f t="shared" si="1700"/>
        <v/>
      </c>
    </row>
    <row r="9533" spans="1:18" ht="20.25">
      <c r="A9533" s="18" t="s">
        <v>6227</v>
      </c>
      <c r="B9533" s="20">
        <v>9529</v>
      </c>
      <c r="C9533" s="35" t="s">
        <v>27813</v>
      </c>
      <c r="D9533" s="24" t="s">
        <v>12069</v>
      </c>
      <c r="E9533" s="27" t="s">
        <v>23340</v>
      </c>
      <c r="F9533" s="26" t="str">
        <f t="shared" si="1690"/>
        <v>弓衣</v>
      </c>
      <c r="G9533" s="26" t="str">
        <f t="shared" si="1691"/>
        <v>從弓從垂飾與同意</v>
      </c>
      <c r="H9533" s="26" t="str">
        <f t="shared" si="1692"/>
        <v>土刀</v>
      </c>
      <c r="I9533" s="41" t="str">
        <f t="shared" si="1693"/>
        <v>3. 会意</v>
      </c>
      <c r="J9533" s="19" t="str">
        <f t="shared" si="1699"/>
        <v/>
      </c>
      <c r="K9533" s="19">
        <f t="shared" si="1699"/>
        <v>3</v>
      </c>
      <c r="L9533" s="19" t="str">
        <f t="shared" si="1699"/>
        <v/>
      </c>
      <c r="M9533" s="19">
        <f t="shared" si="1699"/>
        <v>4</v>
      </c>
      <c r="N9533" s="19">
        <f t="shared" si="1694"/>
        <v>6</v>
      </c>
      <c r="O9533" s="19" t="str">
        <f t="shared" si="1700"/>
        <v/>
      </c>
      <c r="P9533" s="19" t="str">
        <f t="shared" si="1700"/>
        <v/>
      </c>
      <c r="Q9533" s="19" t="str">
        <f t="shared" si="1700"/>
        <v/>
      </c>
      <c r="R9533" s="19">
        <f t="shared" si="1700"/>
        <v>17</v>
      </c>
    </row>
    <row r="9534" spans="1:18" ht="20.25">
      <c r="A9534" s="18" t="s">
        <v>6228</v>
      </c>
      <c r="B9534" s="20">
        <v>9530</v>
      </c>
      <c r="C9534" s="35" t="s">
        <v>2982</v>
      </c>
      <c r="D9534" s="24" t="s">
        <v>14084</v>
      </c>
      <c r="E9534" s="27" t="s">
        <v>23341</v>
      </c>
      <c r="F9534" s="26" t="str">
        <f t="shared" si="1690"/>
        <v/>
      </c>
      <c r="G9534" s="26" t="str">
        <f t="shared" si="1691"/>
        <v/>
      </c>
      <c r="H9534" s="26" t="str">
        <f t="shared" si="1692"/>
        <v>奴古</v>
      </c>
      <c r="I9534" s="41" t="str">
        <f t="shared" si="1693"/>
        <v>4. 形声</v>
      </c>
      <c r="J9534" s="19" t="str">
        <f t="shared" si="1699"/>
        <v/>
      </c>
      <c r="K9534" s="19" t="str">
        <f t="shared" si="1699"/>
        <v/>
      </c>
      <c r="L9534" s="19" t="str">
        <f t="shared" si="1699"/>
        <v/>
      </c>
      <c r="M9534" s="19">
        <f t="shared" si="1699"/>
        <v>17</v>
      </c>
      <c r="N9534" s="19" t="str">
        <f t="shared" si="1694"/>
        <v/>
      </c>
      <c r="O9534" s="19">
        <f t="shared" si="1700"/>
        <v>20</v>
      </c>
      <c r="P9534" s="19" t="str">
        <f t="shared" si="1700"/>
        <v/>
      </c>
      <c r="Q9534" s="19" t="str">
        <f t="shared" si="1700"/>
        <v/>
      </c>
      <c r="R9534" s="19">
        <f t="shared" si="1700"/>
        <v>23</v>
      </c>
    </row>
    <row r="9535" spans="1:18" ht="20.25">
      <c r="A9535" s="18" t="s">
        <v>6229</v>
      </c>
      <c r="B9535" s="20">
        <v>9531</v>
      </c>
      <c r="C9535" s="35" t="s">
        <v>3724</v>
      </c>
      <c r="D9535" s="24" t="s">
        <v>11874</v>
      </c>
      <c r="E9535" s="27" t="s">
        <v>23342</v>
      </c>
      <c r="F9535" s="26" t="str">
        <f t="shared" si="1690"/>
        <v>張弩</v>
      </c>
      <c r="G9535" s="26" t="str">
        <f t="shared" si="1691"/>
        <v>從弓㱿聲</v>
      </c>
      <c r="H9535" s="26" t="str">
        <f t="shared" si="1692"/>
        <v>古候</v>
      </c>
      <c r="I9535" s="41" t="str">
        <f t="shared" si="1693"/>
        <v>4. 形声</v>
      </c>
      <c r="J9535" s="19" t="str">
        <f t="shared" si="1699"/>
        <v/>
      </c>
      <c r="K9535" s="19">
        <f t="shared" si="1699"/>
        <v>3</v>
      </c>
      <c r="L9535" s="19" t="str">
        <f t="shared" si="1699"/>
        <v/>
      </c>
      <c r="M9535" s="19">
        <f t="shared" si="1699"/>
        <v>4</v>
      </c>
      <c r="N9535" s="19" t="str">
        <f t="shared" si="1694"/>
        <v/>
      </c>
      <c r="O9535" s="19">
        <f t="shared" si="1700"/>
        <v>7</v>
      </c>
      <c r="P9535" s="19" t="str">
        <f t="shared" si="1700"/>
        <v/>
      </c>
      <c r="Q9535" s="19" t="str">
        <f t="shared" si="1700"/>
        <v/>
      </c>
      <c r="R9535" s="19">
        <f t="shared" si="1700"/>
        <v>10</v>
      </c>
    </row>
    <row r="9536" spans="1:18" ht="20.25">
      <c r="A9536" s="18" t="s">
        <v>6230</v>
      </c>
      <c r="B9536" s="20">
        <v>9532</v>
      </c>
      <c r="C9536" s="35" t="s">
        <v>27814</v>
      </c>
      <c r="D9536" s="24" t="s">
        <v>12544</v>
      </c>
      <c r="E9536" s="27" t="s">
        <v>23343</v>
      </c>
      <c r="F9536" s="26" t="str">
        <f t="shared" si="1690"/>
        <v>弩滿</v>
      </c>
      <c r="G9536" s="26" t="str">
        <f t="shared" si="1691"/>
        <v>從弓黄聲讀若郭</v>
      </c>
      <c r="H9536" s="26" t="str">
        <f t="shared" si="1692"/>
        <v>苦郭</v>
      </c>
      <c r="I9536" s="41" t="str">
        <f t="shared" si="1693"/>
        <v>4. 形声</v>
      </c>
      <c r="J9536" s="19" t="str">
        <f t="shared" si="1699"/>
        <v/>
      </c>
      <c r="K9536" s="19">
        <f t="shared" si="1699"/>
        <v>3</v>
      </c>
      <c r="L9536" s="19" t="str">
        <f t="shared" si="1699"/>
        <v/>
      </c>
      <c r="M9536" s="19">
        <f t="shared" si="1699"/>
        <v>4</v>
      </c>
      <c r="N9536" s="19" t="str">
        <f t="shared" si="1694"/>
        <v/>
      </c>
      <c r="O9536" s="19">
        <f t="shared" si="1700"/>
        <v>7</v>
      </c>
      <c r="P9536" s="19" t="str">
        <f t="shared" si="1700"/>
        <v/>
      </c>
      <c r="Q9536" s="19" t="str">
        <f t="shared" si="1700"/>
        <v/>
      </c>
      <c r="R9536" s="19">
        <f t="shared" si="1700"/>
        <v>13</v>
      </c>
    </row>
    <row r="9537" spans="1:18" ht="20.25">
      <c r="A9537" s="18" t="s">
        <v>6231</v>
      </c>
      <c r="B9537" s="20">
        <v>9533</v>
      </c>
      <c r="C9537" s="35" t="s">
        <v>27815</v>
      </c>
      <c r="D9537" s="24" t="s">
        <v>11650</v>
      </c>
      <c r="E9537" s="27" t="s">
        <v>23344</v>
      </c>
      <c r="F9537" s="26" t="str">
        <f t="shared" si="1690"/>
        <v>䠶</v>
      </c>
      <c r="G9537" s="26" t="str">
        <f t="shared" si="1691"/>
        <v>從弓畢聲楚詞曰□焉彃日</v>
      </c>
      <c r="H9537" s="26" t="str">
        <f t="shared" si="1692"/>
        <v>畢吉</v>
      </c>
      <c r="I9537" s="41" t="str">
        <f t="shared" si="1693"/>
        <v>4. 形声</v>
      </c>
      <c r="J9537" s="19" t="str">
        <f t="shared" si="1699"/>
        <v/>
      </c>
      <c r="K9537" s="19">
        <f t="shared" si="1699"/>
        <v>2</v>
      </c>
      <c r="L9537" s="19" t="str">
        <f t="shared" si="1699"/>
        <v/>
      </c>
      <c r="M9537" s="19">
        <f t="shared" si="1699"/>
        <v>3</v>
      </c>
      <c r="N9537" s="19" t="str">
        <f t="shared" si="1694"/>
        <v/>
      </c>
      <c r="O9537" s="19">
        <f t="shared" si="1700"/>
        <v>6</v>
      </c>
      <c r="P9537" s="19" t="str">
        <f t="shared" si="1700"/>
        <v/>
      </c>
      <c r="Q9537" s="19" t="str">
        <f t="shared" si="1700"/>
        <v/>
      </c>
      <c r="R9537" s="19">
        <f t="shared" si="1700"/>
        <v>16</v>
      </c>
    </row>
    <row r="9538" spans="1:18" ht="20.25">
      <c r="A9538" s="18" t="s">
        <v>6232</v>
      </c>
      <c r="B9538" s="20">
        <v>9534</v>
      </c>
      <c r="C9538" s="36" t="s">
        <v>27816</v>
      </c>
      <c r="D9538" s="24" t="s">
        <v>13263</v>
      </c>
      <c r="E9538" s="27" t="s">
        <v>23345</v>
      </c>
      <c r="F9538" s="26" t="str">
        <f t="shared" si="1690"/>
        <v>行丸</v>
      </c>
      <c r="G9538" s="26" t="str">
        <f t="shared" si="1691"/>
        <v>從弓單聲</v>
      </c>
      <c r="H9538" s="26" t="str">
        <f t="shared" si="1692"/>
        <v>徒案</v>
      </c>
      <c r="I9538" s="41" t="str">
        <f t="shared" si="1693"/>
        <v>4. 形声</v>
      </c>
      <c r="J9538" s="19" t="str">
        <f t="shared" si="1699"/>
        <v/>
      </c>
      <c r="K9538" s="19">
        <f t="shared" si="1699"/>
        <v>3</v>
      </c>
      <c r="L9538" s="19" t="str">
        <f t="shared" si="1699"/>
        <v/>
      </c>
      <c r="M9538" s="19">
        <f t="shared" si="1699"/>
        <v>4</v>
      </c>
      <c r="N9538" s="19" t="str">
        <f t="shared" si="1694"/>
        <v/>
      </c>
      <c r="O9538" s="19">
        <f t="shared" si="1700"/>
        <v>7</v>
      </c>
      <c r="P9538" s="19" t="str">
        <f t="shared" si="1700"/>
        <v/>
      </c>
      <c r="Q9538" s="19" t="str">
        <f t="shared" si="1700"/>
        <v/>
      </c>
      <c r="R9538" s="19">
        <f t="shared" si="1700"/>
        <v>10</v>
      </c>
    </row>
    <row r="9539" spans="1:18" ht="20.25">
      <c r="A9539" s="18" t="s">
        <v>6233</v>
      </c>
      <c r="B9539" s="20">
        <v>9535</v>
      </c>
      <c r="C9539" s="36" t="s">
        <v>27816</v>
      </c>
      <c r="D9539" s="24" t="s">
        <v>11829</v>
      </c>
      <c r="E9539" s="27" t="s">
        <v>23346</v>
      </c>
      <c r="F9539" s="26" t="str">
        <f t="shared" si="1690"/>
        <v/>
      </c>
      <c r="G9539" s="26" t="str">
        <f t="shared" si="1691"/>
        <v/>
      </c>
      <c r="H9539" s="26" t="str">
        <f t="shared" si="1692"/>
        <v/>
      </c>
      <c r="I9539" s="41" t="str">
        <f t="shared" si="1693"/>
        <v/>
      </c>
      <c r="J9539" s="19" t="str">
        <f t="shared" si="1699"/>
        <v/>
      </c>
      <c r="K9539" s="19" t="str">
        <f t="shared" si="1699"/>
        <v/>
      </c>
      <c r="L9539" s="19" t="str">
        <f t="shared" si="1699"/>
        <v/>
      </c>
      <c r="M9539" s="19">
        <f t="shared" si="1699"/>
        <v>3</v>
      </c>
      <c r="N9539" s="19" t="str">
        <f t="shared" si="1694"/>
        <v/>
      </c>
      <c r="O9539" s="19" t="str">
        <f t="shared" si="1700"/>
        <v/>
      </c>
      <c r="P9539" s="19" t="str">
        <f t="shared" si="1700"/>
        <v/>
      </c>
      <c r="Q9539" s="19" t="str">
        <f t="shared" si="1700"/>
        <v/>
      </c>
      <c r="R9539" s="19" t="str">
        <f t="shared" si="1700"/>
        <v/>
      </c>
    </row>
    <row r="9540" spans="1:18" ht="20.25">
      <c r="A9540" s="18" t="s">
        <v>6234</v>
      </c>
      <c r="B9540" s="20">
        <v>9536</v>
      </c>
      <c r="C9540" s="35" t="s">
        <v>3812</v>
      </c>
      <c r="D9540" s="24" t="s">
        <v>14085</v>
      </c>
      <c r="E9540" s="27" t="s">
        <v>23347</v>
      </c>
      <c r="F9540" s="26" t="str">
        <f t="shared" si="1690"/>
        <v>䠶</v>
      </c>
      <c r="G9540" s="26" t="str">
        <f t="shared" si="1691"/>
        <v>從弓癹聲</v>
      </c>
      <c r="H9540" s="26" t="str">
        <f t="shared" si="1692"/>
        <v>方伐</v>
      </c>
      <c r="I9540" s="41" t="str">
        <f t="shared" si="1693"/>
        <v>4. 形声</v>
      </c>
      <c r="J9540" s="19" t="str">
        <f t="shared" si="1699"/>
        <v/>
      </c>
      <c r="K9540" s="19">
        <f t="shared" si="1699"/>
        <v>3</v>
      </c>
      <c r="L9540" s="19" t="str">
        <f t="shared" si="1699"/>
        <v/>
      </c>
      <c r="M9540" s="19">
        <f t="shared" si="1699"/>
        <v>4</v>
      </c>
      <c r="N9540" s="19" t="str">
        <f t="shared" si="1694"/>
        <v/>
      </c>
      <c r="O9540" s="19">
        <f t="shared" si="1700"/>
        <v>7</v>
      </c>
      <c r="P9540" s="19" t="str">
        <f t="shared" si="1700"/>
        <v/>
      </c>
      <c r="Q9540" s="19" t="str">
        <f t="shared" si="1700"/>
        <v/>
      </c>
      <c r="R9540" s="19">
        <f t="shared" si="1700"/>
        <v>10</v>
      </c>
    </row>
    <row r="9541" spans="1:18" ht="20.25">
      <c r="A9541" s="18" t="s">
        <v>6235</v>
      </c>
      <c r="B9541" s="20">
        <v>9537</v>
      </c>
      <c r="C9541" s="35"/>
      <c r="D9541" s="24" t="s">
        <v>11699</v>
      </c>
      <c r="E9541" s="27" t="s">
        <v>23348</v>
      </c>
      <c r="F9541" s="26" t="str">
        <f t="shared" ref="F9541:F9604" si="1701">IFERROR(MID(E9541,1,K9541-1),"")</f>
        <v/>
      </c>
      <c r="G9541" s="26" t="str">
        <f t="shared" ref="G9541:G9604" si="1702">IFERROR(MID($E9541,K9541+1,MIN(IF(Q9541=0,100,Q9541), IF(R9541=0,100,R9541))-3-K9541),"")</f>
        <v/>
      </c>
      <c r="H9541" s="26" t="str">
        <f t="shared" ref="H9541:H9604" si="1703">IFERROR(MID($E9541,R9541-2,2),"")</f>
        <v>五計</v>
      </c>
      <c r="I9541" s="41" t="str">
        <f t="shared" ref="I9541:I9604" si="1704">IFERROR(IF(N(P9541)&lt;&gt;0,"1.象形 or 2.指事",IF(N(M9541)*N(O9541)&lt;&gt;0,"4. 形声",IF(AND(N(M9541)*N(N9541)&lt;&gt;0, N9541&lt;Q9541),"3. 会意",""))),"")</f>
        <v>4. 形声</v>
      </c>
      <c r="J9541" s="19" t="str">
        <f t="shared" si="1699"/>
        <v/>
      </c>
      <c r="K9541" s="19" t="str">
        <f t="shared" si="1699"/>
        <v/>
      </c>
      <c r="L9541" s="19" t="str">
        <f t="shared" si="1699"/>
        <v/>
      </c>
      <c r="M9541" s="19">
        <f t="shared" si="1699"/>
        <v>10</v>
      </c>
      <c r="N9541" s="19" t="str">
        <f t="shared" ref="N9541:N9604" si="1705">IFERROR(FIND(N$4,$E9541,M9541+1),"")</f>
        <v/>
      </c>
      <c r="O9541" s="19">
        <f t="shared" si="1700"/>
        <v>13</v>
      </c>
      <c r="P9541" s="19" t="str">
        <f t="shared" si="1700"/>
        <v/>
      </c>
      <c r="Q9541" s="19" t="str">
        <f t="shared" si="1700"/>
        <v/>
      </c>
      <c r="R9541" s="19">
        <f t="shared" si="1700"/>
        <v>22</v>
      </c>
    </row>
    <row r="9542" spans="1:18" ht="20.25">
      <c r="A9542" s="18" t="s">
        <v>6236</v>
      </c>
      <c r="B9542" s="20">
        <v>9538</v>
      </c>
      <c r="C9542" s="35" t="s">
        <v>27817</v>
      </c>
      <c r="D9542" s="24" t="s">
        <v>12210</v>
      </c>
      <c r="E9542" s="27" t="s">
        <v>23349</v>
      </c>
      <c r="F9542" s="26" t="str">
        <f t="shared" si="1701"/>
        <v>彊</v>
      </c>
      <c r="G9542" s="26" t="str">
        <f t="shared" si="1702"/>
        <v>從二弓</v>
      </c>
      <c r="H9542" s="26" t="str">
        <f t="shared" si="1703"/>
        <v>其兩</v>
      </c>
      <c r="I9542" s="41" t="str">
        <f t="shared" si="1704"/>
        <v/>
      </c>
      <c r="J9542" s="19" t="str">
        <f t="shared" si="1699"/>
        <v/>
      </c>
      <c r="K9542" s="19">
        <f t="shared" si="1699"/>
        <v>2</v>
      </c>
      <c r="L9542" s="19" t="str">
        <f t="shared" si="1699"/>
        <v/>
      </c>
      <c r="M9542" s="19">
        <f t="shared" si="1699"/>
        <v>3</v>
      </c>
      <c r="N9542" s="19">
        <f t="shared" si="1705"/>
        <v>11</v>
      </c>
      <c r="O9542" s="19" t="str">
        <f t="shared" si="1700"/>
        <v/>
      </c>
      <c r="P9542" s="19" t="str">
        <f t="shared" si="1700"/>
        <v/>
      </c>
      <c r="Q9542" s="19">
        <f t="shared" si="1700"/>
        <v>8</v>
      </c>
      <c r="R9542" s="19">
        <f t="shared" si="1700"/>
        <v>15</v>
      </c>
    </row>
    <row r="9543" spans="1:18" ht="20.25">
      <c r="A9543" s="18" t="s">
        <v>6237</v>
      </c>
      <c r="B9543" s="20">
        <v>9539</v>
      </c>
      <c r="C9543" s="35" t="s">
        <v>2985</v>
      </c>
      <c r="D9543" s="24" t="s">
        <v>11650</v>
      </c>
      <c r="E9543" s="27" t="s">
        <v>23350</v>
      </c>
      <c r="F9543" s="26" t="str">
        <f t="shared" si="1701"/>
        <v>輔</v>
      </c>
      <c r="G9543" s="26" t="str">
        <f t="shared" si="1702"/>
        <v>重也從弜㐁聲徐鍇曰㐁舌也非聲舌柔而弜剛以柔從剛輔弼之意</v>
      </c>
      <c r="H9543" s="26" t="str">
        <f t="shared" si="1703"/>
        <v>房宻</v>
      </c>
      <c r="I9543" s="41" t="str">
        <f t="shared" si="1704"/>
        <v>4. 形声</v>
      </c>
      <c r="J9543" s="19" t="str">
        <f t="shared" si="1699"/>
        <v/>
      </c>
      <c r="K9543" s="19">
        <f t="shared" si="1699"/>
        <v>2</v>
      </c>
      <c r="L9543" s="19" t="str">
        <f t="shared" si="1699"/>
        <v/>
      </c>
      <c r="M9543" s="19">
        <f t="shared" si="1699"/>
        <v>5</v>
      </c>
      <c r="N9543" s="19">
        <f t="shared" si="1705"/>
        <v>24</v>
      </c>
      <c r="O9543" s="19">
        <f t="shared" si="1700"/>
        <v>8</v>
      </c>
      <c r="P9543" s="19" t="str">
        <f t="shared" si="1700"/>
        <v/>
      </c>
      <c r="Q9543" s="19" t="str">
        <f t="shared" si="1700"/>
        <v/>
      </c>
      <c r="R9543" s="19">
        <f t="shared" si="1700"/>
        <v>32</v>
      </c>
    </row>
    <row r="9544" spans="1:18" ht="20.25">
      <c r="A9544" s="18" t="s">
        <v>6238</v>
      </c>
      <c r="B9544" s="20">
        <v>9540</v>
      </c>
      <c r="C9544" s="35" t="s">
        <v>2985</v>
      </c>
      <c r="D9544" s="24" t="s">
        <v>11650</v>
      </c>
      <c r="E9544" s="27" t="s">
        <v>11476</v>
      </c>
      <c r="F9544" s="26" t="str">
        <f t="shared" si="1701"/>
        <v/>
      </c>
      <c r="G9544" s="26" t="str">
        <f t="shared" si="1702"/>
        <v/>
      </c>
      <c r="H9544" s="26" t="str">
        <f t="shared" si="1703"/>
        <v/>
      </c>
      <c r="I9544" s="41" t="str">
        <f t="shared" si="1704"/>
        <v/>
      </c>
      <c r="J9544" s="19" t="str">
        <f t="shared" si="1699"/>
        <v/>
      </c>
      <c r="K9544" s="19" t="str">
        <f t="shared" si="1699"/>
        <v/>
      </c>
      <c r="L9544" s="19" t="str">
        <f t="shared" si="1699"/>
        <v/>
      </c>
      <c r="M9544" s="19" t="str">
        <f t="shared" si="1699"/>
        <v/>
      </c>
      <c r="N9544" s="19" t="str">
        <f t="shared" si="1705"/>
        <v/>
      </c>
      <c r="O9544" s="19" t="str">
        <f t="shared" si="1700"/>
        <v/>
      </c>
      <c r="P9544" s="19" t="str">
        <f t="shared" si="1700"/>
        <v/>
      </c>
      <c r="Q9544" s="19" t="str">
        <f t="shared" si="1700"/>
        <v/>
      </c>
      <c r="R9544" s="19" t="str">
        <f t="shared" si="1700"/>
        <v/>
      </c>
    </row>
    <row r="9545" spans="1:18" ht="20.25">
      <c r="A9545" s="18" t="s">
        <v>6239</v>
      </c>
      <c r="B9545" s="20">
        <v>9541</v>
      </c>
      <c r="C9545" s="35" t="s">
        <v>2985</v>
      </c>
      <c r="D9545" s="24" t="s">
        <v>11650</v>
      </c>
      <c r="E9545" s="27" t="s">
        <v>11477</v>
      </c>
      <c r="F9545" s="26" t="str">
        <f t="shared" si="1701"/>
        <v/>
      </c>
      <c r="G9545" s="26" t="str">
        <f t="shared" si="1702"/>
        <v/>
      </c>
      <c r="H9545" s="26" t="str">
        <f t="shared" si="1703"/>
        <v/>
      </c>
      <c r="I9545" s="41" t="str">
        <f t="shared" si="1704"/>
        <v/>
      </c>
      <c r="J9545" s="19">
        <f t="shared" ref="J9545:M9564" si="1706">IFERROR(FIND(J$4,$E9545),"")</f>
        <v>2</v>
      </c>
      <c r="K9545" s="19" t="str">
        <f t="shared" si="1706"/>
        <v/>
      </c>
      <c r="L9545" s="19" t="str">
        <f t="shared" si="1706"/>
        <v/>
      </c>
      <c r="M9545" s="19" t="str">
        <f t="shared" si="1706"/>
        <v/>
      </c>
      <c r="N9545" s="19" t="str">
        <f t="shared" si="1705"/>
        <v/>
      </c>
      <c r="O9545" s="19" t="str">
        <f t="shared" ref="O9545:R9564" si="1707">IFERROR(FIND(O$4,$E9545),"")</f>
        <v/>
      </c>
      <c r="P9545" s="19" t="str">
        <f t="shared" si="1707"/>
        <v/>
      </c>
      <c r="Q9545" s="19" t="str">
        <f t="shared" si="1707"/>
        <v/>
      </c>
      <c r="R9545" s="19" t="str">
        <f t="shared" si="1707"/>
        <v/>
      </c>
    </row>
    <row r="9546" spans="1:18" ht="20.25">
      <c r="A9546" s="18" t="s">
        <v>6240</v>
      </c>
      <c r="B9546" s="20">
        <v>9542</v>
      </c>
      <c r="C9546" s="35" t="s">
        <v>2985</v>
      </c>
      <c r="D9546" s="24" t="s">
        <v>11650</v>
      </c>
      <c r="E9546" s="27" t="s">
        <v>11477</v>
      </c>
      <c r="F9546" s="26" t="str">
        <f t="shared" si="1701"/>
        <v/>
      </c>
      <c r="G9546" s="26" t="str">
        <f t="shared" si="1702"/>
        <v/>
      </c>
      <c r="H9546" s="26" t="str">
        <f t="shared" si="1703"/>
        <v/>
      </c>
      <c r="I9546" s="41" t="str">
        <f t="shared" si="1704"/>
        <v/>
      </c>
      <c r="J9546" s="19">
        <f t="shared" si="1706"/>
        <v>2</v>
      </c>
      <c r="K9546" s="19" t="str">
        <f t="shared" si="1706"/>
        <v/>
      </c>
      <c r="L9546" s="19" t="str">
        <f t="shared" si="1706"/>
        <v/>
      </c>
      <c r="M9546" s="19" t="str">
        <f t="shared" si="1706"/>
        <v/>
      </c>
      <c r="N9546" s="19" t="str">
        <f t="shared" si="1705"/>
        <v/>
      </c>
      <c r="O9546" s="19" t="str">
        <f t="shared" si="1707"/>
        <v/>
      </c>
      <c r="P9546" s="19" t="str">
        <f t="shared" si="1707"/>
        <v/>
      </c>
      <c r="Q9546" s="19" t="str">
        <f t="shared" si="1707"/>
        <v/>
      </c>
      <c r="R9546" s="19" t="str">
        <f t="shared" si="1707"/>
        <v/>
      </c>
    </row>
    <row r="9547" spans="1:18" ht="20.25">
      <c r="A9547" s="18" t="s">
        <v>6241</v>
      </c>
      <c r="B9547" s="20">
        <v>9543</v>
      </c>
      <c r="C9547" s="35" t="s">
        <v>10921</v>
      </c>
      <c r="D9547" s="24" t="s">
        <v>11838</v>
      </c>
      <c r="E9547" s="27" t="s">
        <v>23351</v>
      </c>
      <c r="F9547" s="26" t="str">
        <f t="shared" si="1701"/>
        <v>弓弦</v>
      </c>
      <c r="G9547" s="26" t="str">
        <f t="shared" si="1702"/>
        <v>從弓象絲軫之形</v>
      </c>
      <c r="H9547" s="26" t="str">
        <f t="shared" si="1703"/>
        <v>胡田</v>
      </c>
      <c r="I9547" s="41" t="str">
        <f t="shared" si="1704"/>
        <v/>
      </c>
      <c r="J9547" s="19" t="str">
        <f t="shared" si="1706"/>
        <v/>
      </c>
      <c r="K9547" s="19">
        <f t="shared" si="1706"/>
        <v>3</v>
      </c>
      <c r="L9547" s="19">
        <f t="shared" si="1706"/>
        <v>6</v>
      </c>
      <c r="M9547" s="19">
        <f t="shared" si="1706"/>
        <v>4</v>
      </c>
      <c r="N9547" s="19">
        <f t="shared" si="1705"/>
        <v>16</v>
      </c>
      <c r="O9547" s="19" t="str">
        <f t="shared" si="1707"/>
        <v/>
      </c>
      <c r="P9547" s="19" t="str">
        <f t="shared" si="1707"/>
        <v/>
      </c>
      <c r="Q9547" s="19">
        <f t="shared" si="1707"/>
        <v>13</v>
      </c>
      <c r="R9547" s="19">
        <f t="shared" si="1707"/>
        <v>30</v>
      </c>
    </row>
    <row r="9548" spans="1:18" ht="20.25">
      <c r="A9548" s="18" t="s">
        <v>6242</v>
      </c>
      <c r="B9548" s="20">
        <v>9544</v>
      </c>
      <c r="C9548" s="35" t="s">
        <v>3945</v>
      </c>
      <c r="D9548" s="24" t="s">
        <v>11558</v>
      </c>
      <c r="E9548" s="27" t="s">
        <v>23352</v>
      </c>
      <c r="F9548" s="26" t="str">
        <f t="shared" si="1701"/>
        <v>弻戾</v>
      </c>
      <c r="G9548" s="26" t="str">
        <f t="shared" si="1702"/>
        <v>從弦省從盩讀若戾臣鉉等曰盩者繫辠人見血也弼戾之意</v>
      </c>
      <c r="H9548" s="26" t="str">
        <f t="shared" si="1703"/>
        <v>郎計</v>
      </c>
      <c r="I9548" s="41" t="str">
        <f t="shared" si="1704"/>
        <v>3. 会意</v>
      </c>
      <c r="J9548" s="19" t="str">
        <f t="shared" si="1706"/>
        <v/>
      </c>
      <c r="K9548" s="19">
        <f t="shared" si="1706"/>
        <v>3</v>
      </c>
      <c r="L9548" s="19" t="str">
        <f t="shared" si="1706"/>
        <v/>
      </c>
      <c r="M9548" s="19">
        <f t="shared" si="1706"/>
        <v>4</v>
      </c>
      <c r="N9548" s="19">
        <f t="shared" si="1705"/>
        <v>7</v>
      </c>
      <c r="O9548" s="19" t="str">
        <f t="shared" si="1707"/>
        <v/>
      </c>
      <c r="P9548" s="19" t="str">
        <f t="shared" si="1707"/>
        <v/>
      </c>
      <c r="Q9548" s="19" t="str">
        <f t="shared" si="1707"/>
        <v/>
      </c>
      <c r="R9548" s="19">
        <f t="shared" si="1707"/>
        <v>30</v>
      </c>
    </row>
    <row r="9549" spans="1:18" ht="20.25">
      <c r="A9549" s="18" t="s">
        <v>6243</v>
      </c>
      <c r="B9549" s="20">
        <v>9545</v>
      </c>
      <c r="C9549" s="35" t="s">
        <v>27818</v>
      </c>
      <c r="D9549" s="24" t="s">
        <v>11617</v>
      </c>
      <c r="E9549" s="27" t="s">
        <v>23353</v>
      </c>
      <c r="F9549" s="26" t="str">
        <f t="shared" si="1701"/>
        <v>急戾</v>
      </c>
      <c r="G9549" s="26" t="str">
        <f t="shared" si="1702"/>
        <v>從弦省少聲</v>
      </c>
      <c r="H9549" s="26" t="str">
        <f t="shared" si="1703"/>
        <v>於霄</v>
      </c>
      <c r="I9549" s="41" t="str">
        <f t="shared" si="1704"/>
        <v>4. 形声</v>
      </c>
      <c r="J9549" s="19" t="str">
        <f t="shared" si="1706"/>
        <v/>
      </c>
      <c r="K9549" s="19">
        <f t="shared" si="1706"/>
        <v>3</v>
      </c>
      <c r="L9549" s="19" t="str">
        <f t="shared" si="1706"/>
        <v/>
      </c>
      <c r="M9549" s="19">
        <f t="shared" si="1706"/>
        <v>4</v>
      </c>
      <c r="N9549" s="19" t="str">
        <f t="shared" si="1705"/>
        <v/>
      </c>
      <c r="O9549" s="19">
        <f t="shared" si="1707"/>
        <v>8</v>
      </c>
      <c r="P9549" s="19" t="str">
        <f t="shared" si="1707"/>
        <v/>
      </c>
      <c r="Q9549" s="19" t="str">
        <f t="shared" si="1707"/>
        <v/>
      </c>
      <c r="R9549" s="19">
        <f t="shared" si="1707"/>
        <v>11</v>
      </c>
    </row>
    <row r="9550" spans="1:18" ht="20.25">
      <c r="A9550" s="18" t="s">
        <v>6244</v>
      </c>
      <c r="B9550" s="20">
        <v>9546</v>
      </c>
      <c r="C9550" s="35"/>
      <c r="D9550" s="24" t="s">
        <v>11699</v>
      </c>
      <c r="E9550" s="27" t="s">
        <v>23354</v>
      </c>
      <c r="F9550" s="26" t="str">
        <f t="shared" si="1701"/>
        <v>不成遂急戾</v>
      </c>
      <c r="G9550" s="26" t="str">
        <f t="shared" si="1702"/>
        <v>從弦省曷聲讀若瘞葬</v>
      </c>
      <c r="H9550" s="26" t="str">
        <f t="shared" si="1703"/>
        <v>於罽</v>
      </c>
      <c r="I9550" s="41" t="str">
        <f t="shared" si="1704"/>
        <v>4. 形声</v>
      </c>
      <c r="J9550" s="19" t="str">
        <f t="shared" si="1706"/>
        <v/>
      </c>
      <c r="K9550" s="19">
        <f t="shared" si="1706"/>
        <v>6</v>
      </c>
      <c r="L9550" s="19" t="str">
        <f t="shared" si="1706"/>
        <v/>
      </c>
      <c r="M9550" s="19">
        <f t="shared" si="1706"/>
        <v>7</v>
      </c>
      <c r="N9550" s="19" t="str">
        <f t="shared" si="1705"/>
        <v/>
      </c>
      <c r="O9550" s="19">
        <f t="shared" si="1707"/>
        <v>11</v>
      </c>
      <c r="P9550" s="19" t="str">
        <f t="shared" si="1707"/>
        <v/>
      </c>
      <c r="Q9550" s="19" t="str">
        <f t="shared" si="1707"/>
        <v/>
      </c>
      <c r="R9550" s="19">
        <f t="shared" si="1707"/>
        <v>18</v>
      </c>
    </row>
    <row r="9551" spans="1:18" ht="20.25">
      <c r="A9551" s="18" t="s">
        <v>6245</v>
      </c>
      <c r="B9551" s="20">
        <v>9547</v>
      </c>
      <c r="C9551" s="35" t="s">
        <v>10893</v>
      </c>
      <c r="D9551" s="24" t="s">
        <v>12113</v>
      </c>
      <c r="E9551" s="27" t="s">
        <v>23355</v>
      </c>
      <c r="F9551" s="26" t="str">
        <f t="shared" si="1701"/>
        <v>繫</v>
      </c>
      <c r="G9551" s="26" t="str">
        <f t="shared" si="1702"/>
        <v>從糸丿聲</v>
      </c>
      <c r="H9551" s="26" t="str">
        <f t="shared" si="1703"/>
        <v>胡計</v>
      </c>
      <c r="I9551" s="41" t="str">
        <f t="shared" si="1704"/>
        <v>4. 形声</v>
      </c>
      <c r="J9551" s="19" t="str">
        <f t="shared" si="1706"/>
        <v/>
      </c>
      <c r="K9551" s="19">
        <f t="shared" si="1706"/>
        <v>2</v>
      </c>
      <c r="L9551" s="19" t="str">
        <f t="shared" si="1706"/>
        <v/>
      </c>
      <c r="M9551" s="19">
        <f t="shared" si="1706"/>
        <v>3</v>
      </c>
      <c r="N9551" s="19">
        <f t="shared" si="1705"/>
        <v>12</v>
      </c>
      <c r="O9551" s="19">
        <f t="shared" si="1707"/>
        <v>6</v>
      </c>
      <c r="P9551" s="19" t="str">
        <f t="shared" si="1707"/>
        <v/>
      </c>
      <c r="Q9551" s="19">
        <f t="shared" si="1707"/>
        <v>9</v>
      </c>
      <c r="R9551" s="19">
        <f t="shared" si="1707"/>
        <v>16</v>
      </c>
    </row>
    <row r="9552" spans="1:18" ht="20.25">
      <c r="A9552" s="18" t="s">
        <v>6246</v>
      </c>
      <c r="B9552" s="20">
        <v>9548</v>
      </c>
      <c r="C9552" s="35" t="s">
        <v>10893</v>
      </c>
      <c r="D9552" s="24" t="s">
        <v>12113</v>
      </c>
      <c r="E9552" s="27" t="s">
        <v>23356</v>
      </c>
      <c r="F9552" s="26" t="str">
        <f t="shared" si="1701"/>
        <v/>
      </c>
      <c r="G9552" s="26" t="str">
        <f t="shared" si="1702"/>
        <v/>
      </c>
      <c r="H9552" s="26" t="str">
        <f t="shared" si="1703"/>
        <v/>
      </c>
      <c r="I9552" s="41" t="str">
        <f t="shared" si="1704"/>
        <v/>
      </c>
      <c r="J9552" s="19" t="str">
        <f t="shared" si="1706"/>
        <v/>
      </c>
      <c r="K9552" s="19" t="str">
        <f t="shared" si="1706"/>
        <v/>
      </c>
      <c r="L9552" s="19" t="str">
        <f t="shared" si="1706"/>
        <v/>
      </c>
      <c r="M9552" s="19">
        <f t="shared" si="1706"/>
        <v>3</v>
      </c>
      <c r="N9552" s="19" t="str">
        <f t="shared" si="1705"/>
        <v/>
      </c>
      <c r="O9552" s="19" t="str">
        <f t="shared" si="1707"/>
        <v/>
      </c>
      <c r="P9552" s="19" t="str">
        <f t="shared" si="1707"/>
        <v/>
      </c>
      <c r="Q9552" s="19" t="str">
        <f t="shared" si="1707"/>
        <v/>
      </c>
      <c r="R9552" s="19" t="str">
        <f t="shared" si="1707"/>
        <v/>
      </c>
    </row>
    <row r="9553" spans="1:18" ht="20.25">
      <c r="A9553" s="18" t="s">
        <v>6247</v>
      </c>
      <c r="B9553" s="20">
        <v>9549</v>
      </c>
      <c r="C9553" s="35" t="s">
        <v>10893</v>
      </c>
      <c r="D9553" s="24" t="s">
        <v>12113</v>
      </c>
      <c r="E9553" s="27" t="s">
        <v>23357</v>
      </c>
      <c r="F9553" s="26" t="str">
        <f t="shared" si="1701"/>
        <v/>
      </c>
      <c r="G9553" s="26" t="str">
        <f t="shared" si="1702"/>
        <v/>
      </c>
      <c r="H9553" s="26" t="str">
        <f t="shared" si="1703"/>
        <v/>
      </c>
      <c r="I9553" s="41" t="str">
        <f t="shared" si="1704"/>
        <v/>
      </c>
      <c r="J9553" s="19" t="str">
        <f t="shared" si="1706"/>
        <v/>
      </c>
      <c r="K9553" s="19" t="str">
        <f t="shared" si="1706"/>
        <v/>
      </c>
      <c r="L9553" s="19" t="str">
        <f t="shared" si="1706"/>
        <v/>
      </c>
      <c r="M9553" s="19">
        <f t="shared" si="1706"/>
        <v>4</v>
      </c>
      <c r="N9553" s="19" t="str">
        <f t="shared" si="1705"/>
        <v/>
      </c>
      <c r="O9553" s="19" t="str">
        <f t="shared" si="1707"/>
        <v/>
      </c>
      <c r="P9553" s="19" t="str">
        <f t="shared" si="1707"/>
        <v/>
      </c>
      <c r="Q9553" s="19" t="str">
        <f t="shared" si="1707"/>
        <v/>
      </c>
      <c r="R9553" s="19" t="str">
        <f t="shared" si="1707"/>
        <v/>
      </c>
    </row>
    <row r="9554" spans="1:18" ht="20.25">
      <c r="A9554" s="18" t="s">
        <v>6248</v>
      </c>
      <c r="B9554" s="20">
        <v>9550</v>
      </c>
      <c r="C9554" s="36" t="s">
        <v>27819</v>
      </c>
      <c r="D9554" s="24" t="s">
        <v>12032</v>
      </c>
      <c r="E9554" s="27" t="s">
        <v>23358</v>
      </c>
      <c r="F9554" s="26" t="str">
        <f t="shared" si="1701"/>
        <v>子之子曰孫從子從系系續</v>
      </c>
      <c r="G9554" s="26" t="str">
        <f t="shared" si="1702"/>
        <v/>
      </c>
      <c r="H9554" s="26" t="str">
        <f t="shared" si="1703"/>
        <v>思魂</v>
      </c>
      <c r="I9554" s="41" t="str">
        <f t="shared" si="1704"/>
        <v>3. 会意</v>
      </c>
      <c r="J9554" s="19" t="str">
        <f t="shared" si="1706"/>
        <v/>
      </c>
      <c r="K9554" s="19">
        <f t="shared" si="1706"/>
        <v>12</v>
      </c>
      <c r="L9554" s="19" t="str">
        <f t="shared" si="1706"/>
        <v/>
      </c>
      <c r="M9554" s="19">
        <f t="shared" si="1706"/>
        <v>6</v>
      </c>
      <c r="N9554" s="19">
        <f t="shared" si="1705"/>
        <v>8</v>
      </c>
      <c r="O9554" s="19" t="str">
        <f t="shared" si="1707"/>
        <v/>
      </c>
      <c r="P9554" s="19" t="str">
        <f t="shared" si="1707"/>
        <v/>
      </c>
      <c r="Q9554" s="19" t="str">
        <f t="shared" si="1707"/>
        <v/>
      </c>
      <c r="R9554" s="19">
        <f t="shared" si="1707"/>
        <v>15</v>
      </c>
    </row>
    <row r="9555" spans="1:18" ht="20.25">
      <c r="A9555" s="18" t="s">
        <v>6249</v>
      </c>
      <c r="B9555" s="20">
        <v>9551</v>
      </c>
      <c r="C9555" s="36" t="s">
        <v>11025</v>
      </c>
      <c r="D9555" s="24" t="s">
        <v>12630</v>
      </c>
      <c r="E9555" s="27" t="s">
        <v>23359</v>
      </c>
      <c r="F9555" s="26" t="str">
        <f t="shared" si="1701"/>
        <v>聨微</v>
      </c>
      <c r="G9555" s="26" t="str">
        <f t="shared" si="1702"/>
        <v>從系從帛</v>
      </c>
      <c r="H9555" s="26" t="str">
        <f t="shared" si="1703"/>
        <v>武延</v>
      </c>
      <c r="I9555" s="41" t="str">
        <f t="shared" si="1704"/>
        <v>3. 会意</v>
      </c>
      <c r="J9555" s="19" t="str">
        <f t="shared" si="1706"/>
        <v/>
      </c>
      <c r="K9555" s="19">
        <f t="shared" si="1706"/>
        <v>3</v>
      </c>
      <c r="L9555" s="19" t="str">
        <f t="shared" si="1706"/>
        <v/>
      </c>
      <c r="M9555" s="19">
        <f t="shared" si="1706"/>
        <v>4</v>
      </c>
      <c r="N9555" s="19">
        <f t="shared" si="1705"/>
        <v>6</v>
      </c>
      <c r="O9555" s="19" t="str">
        <f t="shared" si="1707"/>
        <v/>
      </c>
      <c r="P9555" s="19" t="str">
        <f t="shared" si="1707"/>
        <v/>
      </c>
      <c r="Q9555" s="19" t="str">
        <f t="shared" si="1707"/>
        <v/>
      </c>
      <c r="R9555" s="19">
        <f t="shared" si="1707"/>
        <v>10</v>
      </c>
    </row>
    <row r="9556" spans="1:18" ht="20.25">
      <c r="A9556" s="18" t="s">
        <v>6250</v>
      </c>
      <c r="B9556" s="20">
        <v>9552</v>
      </c>
      <c r="C9556" s="35" t="s">
        <v>5428</v>
      </c>
      <c r="D9556" s="24" t="s">
        <v>11715</v>
      </c>
      <c r="E9556" s="27" t="s">
        <v>23360</v>
      </c>
      <c r="F9556" s="26" t="str">
        <f t="shared" si="1701"/>
        <v>隨從</v>
      </c>
      <c r="G9556" s="26" t="str">
        <f t="shared" si="1702"/>
        <v>從系䚻聲臣鉉等曰今俗從䍃</v>
      </c>
      <c r="H9556" s="26" t="str">
        <f t="shared" si="1703"/>
        <v>余招</v>
      </c>
      <c r="I9556" s="41" t="str">
        <f t="shared" si="1704"/>
        <v>4. 形声</v>
      </c>
      <c r="J9556" s="19" t="str">
        <f t="shared" si="1706"/>
        <v/>
      </c>
      <c r="K9556" s="19">
        <f t="shared" si="1706"/>
        <v>3</v>
      </c>
      <c r="L9556" s="19" t="str">
        <f t="shared" si="1706"/>
        <v/>
      </c>
      <c r="M9556" s="19">
        <f t="shared" si="1706"/>
        <v>2</v>
      </c>
      <c r="N9556" s="19">
        <f t="shared" si="1705"/>
        <v>4</v>
      </c>
      <c r="O9556" s="19">
        <f t="shared" si="1707"/>
        <v>7</v>
      </c>
      <c r="P9556" s="19" t="str">
        <f t="shared" si="1707"/>
        <v/>
      </c>
      <c r="Q9556" s="19" t="str">
        <f t="shared" si="1707"/>
        <v/>
      </c>
      <c r="R9556" s="19">
        <f t="shared" si="1707"/>
        <v>18</v>
      </c>
    </row>
    <row r="9557" spans="1:18" ht="20.25">
      <c r="A9557" s="18" t="s">
        <v>6251</v>
      </c>
      <c r="B9557" s="20">
        <v>9553</v>
      </c>
      <c r="C9557" s="35" t="s">
        <v>5424</v>
      </c>
      <c r="D9557" s="24" t="s">
        <v>11885</v>
      </c>
      <c r="E9557" s="27" t="s">
        <v>23361</v>
      </c>
      <c r="F9557" s="26" t="str">
        <f t="shared" si="1701"/>
        <v>細絲</v>
      </c>
      <c r="G9557" s="26" t="str">
        <f t="shared" si="1702"/>
        <v>象束絲之形</v>
      </c>
      <c r="H9557" s="26" t="str">
        <f t="shared" si="1703"/>
        <v>莫狄</v>
      </c>
      <c r="I9557" s="41" t="str">
        <f t="shared" si="1704"/>
        <v/>
      </c>
      <c r="J9557" s="19" t="str">
        <f t="shared" si="1706"/>
        <v/>
      </c>
      <c r="K9557" s="19">
        <f t="shared" si="1706"/>
        <v>3</v>
      </c>
      <c r="L9557" s="19">
        <f t="shared" si="1706"/>
        <v>4</v>
      </c>
      <c r="M9557" s="19">
        <f t="shared" si="1706"/>
        <v>14</v>
      </c>
      <c r="N9557" s="19" t="str">
        <f t="shared" si="1705"/>
        <v/>
      </c>
      <c r="O9557" s="19" t="str">
        <f t="shared" si="1707"/>
        <v/>
      </c>
      <c r="P9557" s="19" t="str">
        <f t="shared" si="1707"/>
        <v/>
      </c>
      <c r="Q9557" s="19">
        <f t="shared" si="1707"/>
        <v>11</v>
      </c>
      <c r="R9557" s="19">
        <f t="shared" si="1707"/>
        <v>38</v>
      </c>
    </row>
    <row r="9558" spans="1:18" ht="20.25">
      <c r="A9558" s="18" t="s">
        <v>6252</v>
      </c>
      <c r="B9558" s="20">
        <v>9554</v>
      </c>
      <c r="C9558" s="35" t="s">
        <v>5424</v>
      </c>
      <c r="D9558" s="24" t="s">
        <v>11885</v>
      </c>
      <c r="E9558" s="27" t="s">
        <v>11478</v>
      </c>
      <c r="F9558" s="26" t="str">
        <f t="shared" si="1701"/>
        <v/>
      </c>
      <c r="G9558" s="26" t="str">
        <f t="shared" si="1702"/>
        <v/>
      </c>
      <c r="H9558" s="26" t="str">
        <f t="shared" si="1703"/>
        <v/>
      </c>
      <c r="I9558" s="41" t="str">
        <f t="shared" si="1704"/>
        <v/>
      </c>
      <c r="J9558" s="19">
        <f t="shared" si="1706"/>
        <v>1</v>
      </c>
      <c r="K9558" s="19" t="str">
        <f t="shared" si="1706"/>
        <v/>
      </c>
      <c r="L9558" s="19" t="str">
        <f t="shared" si="1706"/>
        <v/>
      </c>
      <c r="M9558" s="19" t="str">
        <f t="shared" si="1706"/>
        <v/>
      </c>
      <c r="N9558" s="19" t="str">
        <f t="shared" si="1705"/>
        <v/>
      </c>
      <c r="O9558" s="19" t="str">
        <f t="shared" si="1707"/>
        <v/>
      </c>
      <c r="P9558" s="19" t="str">
        <f t="shared" si="1707"/>
        <v/>
      </c>
      <c r="Q9558" s="19" t="str">
        <f t="shared" si="1707"/>
        <v/>
      </c>
      <c r="R9558" s="19" t="str">
        <f t="shared" si="1707"/>
        <v/>
      </c>
    </row>
    <row r="9559" spans="1:18" ht="20.25">
      <c r="A9559" s="18" t="s">
        <v>6253</v>
      </c>
      <c r="B9559" s="20">
        <v>9555</v>
      </c>
      <c r="C9559" s="35" t="s">
        <v>2902</v>
      </c>
      <c r="D9559" s="24" t="s">
        <v>12385</v>
      </c>
      <c r="E9559" s="27" t="s">
        <v>23362</v>
      </c>
      <c r="F9559" s="26" t="str">
        <f t="shared" si="1701"/>
        <v>蠶衣</v>
      </c>
      <c r="G9559" s="26" t="str">
        <f t="shared" si="1702"/>
        <v>從糸從虫薾省</v>
      </c>
      <c r="H9559" s="26" t="str">
        <f t="shared" si="1703"/>
        <v>古典</v>
      </c>
      <c r="I9559" s="41" t="str">
        <f t="shared" si="1704"/>
        <v>3. 会意</v>
      </c>
      <c r="J9559" s="19" t="str">
        <f t="shared" si="1706"/>
        <v/>
      </c>
      <c r="K9559" s="19">
        <f t="shared" si="1706"/>
        <v>3</v>
      </c>
      <c r="L9559" s="19" t="str">
        <f t="shared" si="1706"/>
        <v/>
      </c>
      <c r="M9559" s="19">
        <f t="shared" si="1706"/>
        <v>4</v>
      </c>
      <c r="N9559" s="19">
        <f t="shared" si="1705"/>
        <v>6</v>
      </c>
      <c r="O9559" s="19" t="str">
        <f t="shared" si="1707"/>
        <v/>
      </c>
      <c r="P9559" s="19" t="str">
        <f t="shared" si="1707"/>
        <v/>
      </c>
      <c r="Q9559" s="19" t="str">
        <f t="shared" si="1707"/>
        <v/>
      </c>
      <c r="R9559" s="19">
        <f t="shared" si="1707"/>
        <v>12</v>
      </c>
    </row>
    <row r="9560" spans="1:18" ht="20.25">
      <c r="A9560" s="18" t="s">
        <v>6254</v>
      </c>
      <c r="B9560" s="20">
        <v>9556</v>
      </c>
      <c r="C9560" s="35" t="s">
        <v>2902</v>
      </c>
      <c r="D9560" s="24" t="s">
        <v>12385</v>
      </c>
      <c r="E9560" s="27" t="s">
        <v>23363</v>
      </c>
      <c r="F9560" s="26" t="str">
        <f t="shared" si="1701"/>
        <v/>
      </c>
      <c r="G9560" s="26" t="str">
        <f t="shared" si="1702"/>
        <v/>
      </c>
      <c r="H9560" s="26" t="str">
        <f t="shared" si="1703"/>
        <v/>
      </c>
      <c r="I9560" s="41" t="str">
        <f t="shared" si="1704"/>
        <v/>
      </c>
      <c r="J9560" s="19">
        <f t="shared" si="1706"/>
        <v>1</v>
      </c>
      <c r="K9560" s="19" t="str">
        <f t="shared" si="1706"/>
        <v/>
      </c>
      <c r="L9560" s="19" t="str">
        <f t="shared" si="1706"/>
        <v/>
      </c>
      <c r="M9560" s="19">
        <f t="shared" si="1706"/>
        <v>4</v>
      </c>
      <c r="N9560" s="19" t="str">
        <f t="shared" si="1705"/>
        <v/>
      </c>
      <c r="O9560" s="19" t="str">
        <f t="shared" si="1707"/>
        <v/>
      </c>
      <c r="P9560" s="19" t="str">
        <f t="shared" si="1707"/>
        <v/>
      </c>
      <c r="Q9560" s="19" t="str">
        <f t="shared" si="1707"/>
        <v/>
      </c>
      <c r="R9560" s="19" t="str">
        <f t="shared" si="1707"/>
        <v/>
      </c>
    </row>
    <row r="9561" spans="1:18" ht="20.25">
      <c r="A9561" s="18" t="s">
        <v>6255</v>
      </c>
      <c r="B9561" s="20">
        <v>9557</v>
      </c>
      <c r="C9561" s="35" t="s">
        <v>8550</v>
      </c>
      <c r="D9561" s="24" t="s">
        <v>14086</v>
      </c>
      <c r="E9561" s="27" t="s">
        <v>23364</v>
      </c>
      <c r="F9561" s="26" t="str">
        <f t="shared" si="1701"/>
        <v>繹繭為絲</v>
      </c>
      <c r="G9561" s="26" t="str">
        <f t="shared" si="1702"/>
        <v>從糸巢聲</v>
      </c>
      <c r="H9561" s="26" t="str">
        <f t="shared" si="1703"/>
        <v>穌遭</v>
      </c>
      <c r="I9561" s="41" t="str">
        <f t="shared" si="1704"/>
        <v>4. 形声</v>
      </c>
      <c r="J9561" s="19" t="str">
        <f t="shared" si="1706"/>
        <v/>
      </c>
      <c r="K9561" s="19">
        <f t="shared" si="1706"/>
        <v>5</v>
      </c>
      <c r="L9561" s="19" t="str">
        <f t="shared" si="1706"/>
        <v/>
      </c>
      <c r="M9561" s="19">
        <f t="shared" si="1706"/>
        <v>6</v>
      </c>
      <c r="N9561" s="19" t="str">
        <f t="shared" si="1705"/>
        <v/>
      </c>
      <c r="O9561" s="19">
        <f t="shared" si="1707"/>
        <v>9</v>
      </c>
      <c r="P9561" s="19" t="str">
        <f t="shared" si="1707"/>
        <v/>
      </c>
      <c r="Q9561" s="19" t="str">
        <f t="shared" si="1707"/>
        <v/>
      </c>
      <c r="R9561" s="19">
        <f t="shared" si="1707"/>
        <v>12</v>
      </c>
    </row>
    <row r="9562" spans="1:18" ht="20.25">
      <c r="A9562" s="18" t="s">
        <v>6256</v>
      </c>
      <c r="B9562" s="20">
        <v>9558</v>
      </c>
      <c r="C9562" s="36" t="s">
        <v>920</v>
      </c>
      <c r="D9562" s="24" t="s">
        <v>11699</v>
      </c>
      <c r="E9562" s="27" t="s">
        <v>23365</v>
      </c>
      <c r="F9562" s="26" t="str">
        <f t="shared" si="1701"/>
        <v>抽絲</v>
      </c>
      <c r="G9562" s="26" t="str">
        <f t="shared" si="1702"/>
        <v>從糸睪聲</v>
      </c>
      <c r="H9562" s="26" t="str">
        <f t="shared" si="1703"/>
        <v>羊益</v>
      </c>
      <c r="I9562" s="41" t="str">
        <f t="shared" si="1704"/>
        <v>4. 形声</v>
      </c>
      <c r="J9562" s="19" t="str">
        <f t="shared" si="1706"/>
        <v/>
      </c>
      <c r="K9562" s="19">
        <f t="shared" si="1706"/>
        <v>3</v>
      </c>
      <c r="L9562" s="19" t="str">
        <f t="shared" si="1706"/>
        <v/>
      </c>
      <c r="M9562" s="19">
        <f t="shared" si="1706"/>
        <v>4</v>
      </c>
      <c r="N9562" s="19" t="str">
        <f t="shared" si="1705"/>
        <v/>
      </c>
      <c r="O9562" s="19">
        <f t="shared" si="1707"/>
        <v>7</v>
      </c>
      <c r="P9562" s="19" t="str">
        <f t="shared" si="1707"/>
        <v/>
      </c>
      <c r="Q9562" s="19" t="str">
        <f t="shared" si="1707"/>
        <v/>
      </c>
      <c r="R9562" s="19">
        <f t="shared" si="1707"/>
        <v>10</v>
      </c>
    </row>
    <row r="9563" spans="1:18" ht="20.25">
      <c r="A9563" s="18" t="s">
        <v>6257</v>
      </c>
      <c r="B9563" s="20">
        <v>9559</v>
      </c>
      <c r="C9563" s="36" t="s">
        <v>11044</v>
      </c>
      <c r="D9563" s="24" t="s">
        <v>11744</v>
      </c>
      <c r="E9563" s="27" t="s">
        <v>23366</v>
      </c>
      <c r="F9563" s="26" t="str">
        <f t="shared" si="1701"/>
        <v>絲耑</v>
      </c>
      <c r="G9563" s="26" t="str">
        <f t="shared" si="1702"/>
        <v>從糸者聲</v>
      </c>
      <c r="H9563" s="26" t="str">
        <f t="shared" si="1703"/>
        <v>徐吕</v>
      </c>
      <c r="I9563" s="41" t="str">
        <f t="shared" si="1704"/>
        <v>4. 形声</v>
      </c>
      <c r="J9563" s="19" t="str">
        <f t="shared" si="1706"/>
        <v/>
      </c>
      <c r="K9563" s="19">
        <f t="shared" si="1706"/>
        <v>3</v>
      </c>
      <c r="L9563" s="19" t="str">
        <f t="shared" si="1706"/>
        <v/>
      </c>
      <c r="M9563" s="19">
        <f t="shared" si="1706"/>
        <v>4</v>
      </c>
      <c r="N9563" s="19" t="str">
        <f t="shared" si="1705"/>
        <v/>
      </c>
      <c r="O9563" s="19">
        <f t="shared" si="1707"/>
        <v>7</v>
      </c>
      <c r="P9563" s="19" t="str">
        <f t="shared" si="1707"/>
        <v/>
      </c>
      <c r="Q9563" s="19" t="str">
        <f t="shared" si="1707"/>
        <v/>
      </c>
      <c r="R9563" s="19">
        <f t="shared" si="1707"/>
        <v>10</v>
      </c>
    </row>
    <row r="9564" spans="1:18" ht="20.25">
      <c r="A9564" s="18" t="s">
        <v>6258</v>
      </c>
      <c r="B9564" s="20">
        <v>9560</v>
      </c>
      <c r="C9564" s="36" t="s">
        <v>27820</v>
      </c>
      <c r="D9564" s="24" t="s">
        <v>12539</v>
      </c>
      <c r="E9564" s="27" t="s">
        <v>23367</v>
      </c>
      <c r="F9564" s="26" t="str">
        <f t="shared" si="1701"/>
        <v>㣲絲</v>
      </c>
      <c r="G9564" s="26" t="str">
        <f t="shared" si="1702"/>
        <v>從糸靣聲</v>
      </c>
      <c r="H9564" s="26" t="str">
        <f t="shared" si="1703"/>
        <v>弭沇</v>
      </c>
      <c r="I9564" s="41" t="str">
        <f t="shared" si="1704"/>
        <v>4. 形声</v>
      </c>
      <c r="J9564" s="19" t="str">
        <f t="shared" si="1706"/>
        <v/>
      </c>
      <c r="K9564" s="19">
        <f t="shared" si="1706"/>
        <v>3</v>
      </c>
      <c r="L9564" s="19" t="str">
        <f t="shared" si="1706"/>
        <v/>
      </c>
      <c r="M9564" s="19">
        <f t="shared" si="1706"/>
        <v>4</v>
      </c>
      <c r="N9564" s="19" t="str">
        <f t="shared" si="1705"/>
        <v/>
      </c>
      <c r="O9564" s="19">
        <f t="shared" si="1707"/>
        <v>7</v>
      </c>
      <c r="P9564" s="19" t="str">
        <f t="shared" si="1707"/>
        <v/>
      </c>
      <c r="Q9564" s="19" t="str">
        <f t="shared" si="1707"/>
        <v/>
      </c>
      <c r="R9564" s="19">
        <f t="shared" si="1707"/>
        <v>10</v>
      </c>
    </row>
    <row r="9565" spans="1:18" ht="20.25">
      <c r="A9565" s="18" t="s">
        <v>6259</v>
      </c>
      <c r="B9565" s="20">
        <v>9561</v>
      </c>
      <c r="C9565" s="36" t="s">
        <v>27821</v>
      </c>
      <c r="D9565" s="24" t="s">
        <v>12691</v>
      </c>
      <c r="E9565" s="27" t="s">
        <v>23368</v>
      </c>
      <c r="F9565" s="26" t="str">
        <f t="shared" si="1701"/>
        <v>絲</v>
      </c>
      <c r="G9565" s="26" t="str">
        <f t="shared" si="1702"/>
        <v>從糸屯聲論語曰今也純儉</v>
      </c>
      <c r="H9565" s="26" t="str">
        <f t="shared" si="1703"/>
        <v>常倫</v>
      </c>
      <c r="I9565" s="41" t="str">
        <f t="shared" si="1704"/>
        <v>4. 形声</v>
      </c>
      <c r="J9565" s="19" t="str">
        <f t="shared" ref="J9565:M9584" si="1708">IFERROR(FIND(J$4,$E9565),"")</f>
        <v/>
      </c>
      <c r="K9565" s="19">
        <f t="shared" si="1708"/>
        <v>2</v>
      </c>
      <c r="L9565" s="19" t="str">
        <f t="shared" si="1708"/>
        <v/>
      </c>
      <c r="M9565" s="19">
        <f t="shared" si="1708"/>
        <v>3</v>
      </c>
      <c r="N9565" s="19" t="str">
        <f t="shared" si="1705"/>
        <v/>
      </c>
      <c r="O9565" s="19">
        <f t="shared" ref="O9565:R9584" si="1709">IFERROR(FIND(O$4,$E9565),"")</f>
        <v>6</v>
      </c>
      <c r="P9565" s="19" t="str">
        <f t="shared" si="1709"/>
        <v/>
      </c>
      <c r="Q9565" s="19" t="str">
        <f t="shared" si="1709"/>
        <v/>
      </c>
      <c r="R9565" s="19">
        <f t="shared" si="1709"/>
        <v>16</v>
      </c>
    </row>
    <row r="9566" spans="1:18" ht="20.25">
      <c r="A9566" s="18" t="s">
        <v>6260</v>
      </c>
      <c r="B9566" s="20">
        <v>9562</v>
      </c>
      <c r="C9566" s="36" t="s">
        <v>27822</v>
      </c>
      <c r="D9566" s="24" t="s">
        <v>11793</v>
      </c>
      <c r="E9566" s="27" t="s">
        <v>23369</v>
      </c>
      <c r="F9566" s="26" t="str">
        <f t="shared" si="1701"/>
        <v>生絲</v>
      </c>
      <c r="G9566" s="26" t="str">
        <f t="shared" si="1702"/>
        <v>從糸肖聲</v>
      </c>
      <c r="H9566" s="26" t="str">
        <f t="shared" si="1703"/>
        <v>相幺</v>
      </c>
      <c r="I9566" s="41" t="str">
        <f t="shared" si="1704"/>
        <v>4. 形声</v>
      </c>
      <c r="J9566" s="19" t="str">
        <f t="shared" si="1708"/>
        <v/>
      </c>
      <c r="K9566" s="19">
        <f t="shared" si="1708"/>
        <v>3</v>
      </c>
      <c r="L9566" s="19" t="str">
        <f t="shared" si="1708"/>
        <v/>
      </c>
      <c r="M9566" s="19">
        <f t="shared" si="1708"/>
        <v>4</v>
      </c>
      <c r="N9566" s="19" t="str">
        <f t="shared" si="1705"/>
        <v/>
      </c>
      <c r="O9566" s="19">
        <f t="shared" si="1709"/>
        <v>7</v>
      </c>
      <c r="P9566" s="19" t="str">
        <f t="shared" si="1709"/>
        <v/>
      </c>
      <c r="Q9566" s="19" t="str">
        <f t="shared" si="1709"/>
        <v/>
      </c>
      <c r="R9566" s="19">
        <f t="shared" si="1709"/>
        <v>10</v>
      </c>
    </row>
    <row r="9567" spans="1:18" ht="20.25">
      <c r="A9567" s="18" t="s">
        <v>6261</v>
      </c>
      <c r="B9567" s="20">
        <v>9563</v>
      </c>
      <c r="C9567" s="35"/>
      <c r="D9567" s="24" t="s">
        <v>13958</v>
      </c>
      <c r="E9567" s="27" t="s">
        <v>23370</v>
      </c>
      <c r="F9567" s="26" t="str">
        <f t="shared" si="1701"/>
        <v>大絲</v>
      </c>
      <c r="G9567" s="26" t="str">
        <f t="shared" si="1702"/>
        <v>從糸皆聲</v>
      </c>
      <c r="H9567" s="26" t="str">
        <f t="shared" si="1703"/>
        <v>口皆</v>
      </c>
      <c r="I9567" s="41" t="str">
        <f t="shared" si="1704"/>
        <v>4. 形声</v>
      </c>
      <c r="J9567" s="19" t="str">
        <f t="shared" si="1708"/>
        <v/>
      </c>
      <c r="K9567" s="19">
        <f t="shared" si="1708"/>
        <v>3</v>
      </c>
      <c r="L9567" s="19" t="str">
        <f t="shared" si="1708"/>
        <v/>
      </c>
      <c r="M9567" s="19">
        <f t="shared" si="1708"/>
        <v>4</v>
      </c>
      <c r="N9567" s="19" t="str">
        <f t="shared" si="1705"/>
        <v/>
      </c>
      <c r="O9567" s="19">
        <f t="shared" si="1709"/>
        <v>7</v>
      </c>
      <c r="P9567" s="19" t="str">
        <f t="shared" si="1709"/>
        <v/>
      </c>
      <c r="Q9567" s="19" t="str">
        <f t="shared" si="1709"/>
        <v/>
      </c>
      <c r="R9567" s="19">
        <f t="shared" si="1709"/>
        <v>10</v>
      </c>
    </row>
    <row r="9568" spans="1:18" ht="20.25">
      <c r="A9568" s="18" t="s">
        <v>6262</v>
      </c>
      <c r="B9568" s="20">
        <v>9564</v>
      </c>
      <c r="C9568" s="35"/>
      <c r="D9568" s="24" t="s">
        <v>11953</v>
      </c>
      <c r="E9568" s="27" t="s">
        <v>23371</v>
      </c>
      <c r="F9568" s="26" t="str">
        <f t="shared" si="1701"/>
        <v>絲曼延</v>
      </c>
      <c r="G9568" s="26" t="str">
        <f t="shared" si="1702"/>
        <v>從糸㠩聲</v>
      </c>
      <c r="H9568" s="26" t="str">
        <f t="shared" si="1703"/>
        <v>呼光</v>
      </c>
      <c r="I9568" s="41" t="str">
        <f t="shared" si="1704"/>
        <v>4. 形声</v>
      </c>
      <c r="J9568" s="19" t="str">
        <f t="shared" si="1708"/>
        <v/>
      </c>
      <c r="K9568" s="19">
        <f t="shared" si="1708"/>
        <v>4</v>
      </c>
      <c r="L9568" s="19" t="str">
        <f t="shared" si="1708"/>
        <v/>
      </c>
      <c r="M9568" s="19">
        <f t="shared" si="1708"/>
        <v>5</v>
      </c>
      <c r="N9568" s="19" t="str">
        <f t="shared" si="1705"/>
        <v/>
      </c>
      <c r="O9568" s="19">
        <f t="shared" si="1709"/>
        <v>8</v>
      </c>
      <c r="P9568" s="19" t="str">
        <f t="shared" si="1709"/>
        <v/>
      </c>
      <c r="Q9568" s="19" t="str">
        <f t="shared" si="1709"/>
        <v/>
      </c>
      <c r="R9568" s="19">
        <f t="shared" si="1709"/>
        <v>11</v>
      </c>
    </row>
    <row r="9569" spans="1:18" ht="20.25">
      <c r="A9569" s="18" t="s">
        <v>6263</v>
      </c>
      <c r="B9569" s="20">
        <v>9565</v>
      </c>
      <c r="C9569" s="36" t="s">
        <v>2329</v>
      </c>
      <c r="D9569" s="24" t="s">
        <v>11884</v>
      </c>
      <c r="E9569" s="27" t="s">
        <v>23372</v>
      </c>
      <c r="F9569" s="26" t="str">
        <f t="shared" si="1701"/>
        <v>絲下</v>
      </c>
      <c r="G9569" s="26" t="str">
        <f t="shared" si="1702"/>
        <v>從糸气聲春秋傳有臧孫紇</v>
      </c>
      <c r="H9569" s="26" t="str">
        <f t="shared" si="1703"/>
        <v>下没</v>
      </c>
      <c r="I9569" s="41" t="str">
        <f t="shared" si="1704"/>
        <v>4. 形声</v>
      </c>
      <c r="J9569" s="19" t="str">
        <f t="shared" si="1708"/>
        <v/>
      </c>
      <c r="K9569" s="19">
        <f t="shared" si="1708"/>
        <v>3</v>
      </c>
      <c r="L9569" s="19" t="str">
        <f t="shared" si="1708"/>
        <v/>
      </c>
      <c r="M9569" s="19">
        <f t="shared" si="1708"/>
        <v>4</v>
      </c>
      <c r="N9569" s="19" t="str">
        <f t="shared" si="1705"/>
        <v/>
      </c>
      <c r="O9569" s="19">
        <f t="shared" si="1709"/>
        <v>7</v>
      </c>
      <c r="P9569" s="19" t="str">
        <f t="shared" si="1709"/>
        <v/>
      </c>
      <c r="Q9569" s="19" t="str">
        <f t="shared" si="1709"/>
        <v/>
      </c>
      <c r="R9569" s="19">
        <f t="shared" si="1709"/>
        <v>17</v>
      </c>
    </row>
    <row r="9570" spans="1:18" ht="20.25">
      <c r="A9570" s="18" t="s">
        <v>6264</v>
      </c>
      <c r="B9570" s="20">
        <v>9566</v>
      </c>
      <c r="C9570" s="35" t="s">
        <v>27823</v>
      </c>
      <c r="D9570" s="24" t="s">
        <v>12525</v>
      </c>
      <c r="E9570" s="27" t="s">
        <v>23373</v>
      </c>
      <c r="F9570" s="26" t="str">
        <f t="shared" si="1701"/>
        <v>絲滓</v>
      </c>
      <c r="G9570" s="26" t="str">
        <f t="shared" si="1702"/>
        <v>從糸氐聲</v>
      </c>
      <c r="H9570" s="26" t="str">
        <f t="shared" si="1703"/>
        <v>都兮</v>
      </c>
      <c r="I9570" s="41" t="str">
        <f t="shared" si="1704"/>
        <v>4. 形声</v>
      </c>
      <c r="J9570" s="19" t="str">
        <f t="shared" si="1708"/>
        <v/>
      </c>
      <c r="K9570" s="19">
        <f t="shared" si="1708"/>
        <v>3</v>
      </c>
      <c r="L9570" s="19" t="str">
        <f t="shared" si="1708"/>
        <v/>
      </c>
      <c r="M9570" s="19">
        <f t="shared" si="1708"/>
        <v>4</v>
      </c>
      <c r="N9570" s="19" t="str">
        <f t="shared" si="1705"/>
        <v/>
      </c>
      <c r="O9570" s="19">
        <f t="shared" si="1709"/>
        <v>7</v>
      </c>
      <c r="P9570" s="19" t="str">
        <f t="shared" si="1709"/>
        <v/>
      </c>
      <c r="Q9570" s="19" t="str">
        <f t="shared" si="1709"/>
        <v/>
      </c>
      <c r="R9570" s="19">
        <f t="shared" si="1709"/>
        <v>10</v>
      </c>
    </row>
    <row r="9571" spans="1:18" ht="20.25">
      <c r="A9571" s="18" t="s">
        <v>6265</v>
      </c>
      <c r="B9571" s="20">
        <v>9567</v>
      </c>
      <c r="C9571" s="35" t="s">
        <v>8245</v>
      </c>
      <c r="D9571" s="24" t="s">
        <v>14087</v>
      </c>
      <c r="E9571" s="27" t="s">
        <v>23374</v>
      </c>
      <c r="F9571" s="26" t="str">
        <f t="shared" si="1701"/>
        <v>繭滓絓頭</v>
      </c>
      <c r="G9571" s="26" t="str">
        <f t="shared" si="1702"/>
        <v>一曰以囊絮練也從糸圭聲</v>
      </c>
      <c r="H9571" s="26" t="str">
        <f t="shared" si="1703"/>
        <v>胡卦</v>
      </c>
      <c r="I9571" s="41" t="str">
        <f t="shared" si="1704"/>
        <v>4. 形声</v>
      </c>
      <c r="J9571" s="19" t="str">
        <f t="shared" si="1708"/>
        <v/>
      </c>
      <c r="K9571" s="19">
        <f t="shared" si="1708"/>
        <v>5</v>
      </c>
      <c r="L9571" s="19" t="str">
        <f t="shared" si="1708"/>
        <v/>
      </c>
      <c r="M9571" s="19">
        <f t="shared" si="1708"/>
        <v>13</v>
      </c>
      <c r="N9571" s="19" t="str">
        <f t="shared" si="1705"/>
        <v/>
      </c>
      <c r="O9571" s="19">
        <f t="shared" si="1709"/>
        <v>16</v>
      </c>
      <c r="P9571" s="19" t="str">
        <f t="shared" si="1709"/>
        <v/>
      </c>
      <c r="Q9571" s="19" t="str">
        <f t="shared" si="1709"/>
        <v/>
      </c>
      <c r="R9571" s="19">
        <f t="shared" si="1709"/>
        <v>19</v>
      </c>
    </row>
    <row r="9572" spans="1:18" ht="20.25">
      <c r="A9572" s="18" t="s">
        <v>6266</v>
      </c>
      <c r="B9572" s="20">
        <v>9568</v>
      </c>
      <c r="C9572" s="35" t="s">
        <v>931</v>
      </c>
      <c r="D9572" s="24" t="s">
        <v>11974</v>
      </c>
      <c r="E9572" s="27" t="s">
        <v>23375</v>
      </c>
      <c r="F9572" s="26" t="str">
        <f t="shared" si="1701"/>
        <v>絲色</v>
      </c>
      <c r="G9572" s="26" t="str">
        <f t="shared" si="1702"/>
        <v>從糸樂聲</v>
      </c>
      <c r="H9572" s="26" t="str">
        <f t="shared" si="1703"/>
        <v>以灼</v>
      </c>
      <c r="I9572" s="41" t="str">
        <f t="shared" si="1704"/>
        <v>4. 形声</v>
      </c>
      <c r="J9572" s="19" t="str">
        <f t="shared" si="1708"/>
        <v/>
      </c>
      <c r="K9572" s="19">
        <f t="shared" si="1708"/>
        <v>3</v>
      </c>
      <c r="L9572" s="19" t="str">
        <f t="shared" si="1708"/>
        <v/>
      </c>
      <c r="M9572" s="19">
        <f t="shared" si="1708"/>
        <v>4</v>
      </c>
      <c r="N9572" s="19" t="str">
        <f t="shared" si="1705"/>
        <v/>
      </c>
      <c r="O9572" s="19">
        <f t="shared" si="1709"/>
        <v>7</v>
      </c>
      <c r="P9572" s="19" t="str">
        <f t="shared" si="1709"/>
        <v/>
      </c>
      <c r="Q9572" s="19" t="str">
        <f t="shared" si="1709"/>
        <v/>
      </c>
      <c r="R9572" s="19">
        <f t="shared" si="1709"/>
        <v>10</v>
      </c>
    </row>
    <row r="9573" spans="1:18" ht="20.25">
      <c r="A9573" s="18" t="s">
        <v>6267</v>
      </c>
      <c r="B9573" s="20">
        <v>9569</v>
      </c>
      <c r="C9573" s="35" t="s">
        <v>27824</v>
      </c>
      <c r="D9573" s="24" t="s">
        <v>11616</v>
      </c>
      <c r="E9573" s="27" t="s">
        <v>23376</v>
      </c>
      <c r="F9573" s="26" t="str">
        <f t="shared" si="1701"/>
        <v>箸絲於筟車</v>
      </c>
      <c r="G9573" s="26" t="str">
        <f t="shared" si="1702"/>
        <v>從糸崔聲</v>
      </c>
      <c r="H9573" s="26" t="str">
        <f t="shared" si="1703"/>
        <v>穌對</v>
      </c>
      <c r="I9573" s="41" t="str">
        <f t="shared" si="1704"/>
        <v>4. 形声</v>
      </c>
      <c r="J9573" s="19" t="str">
        <f t="shared" si="1708"/>
        <v/>
      </c>
      <c r="K9573" s="19">
        <f t="shared" si="1708"/>
        <v>6</v>
      </c>
      <c r="L9573" s="19" t="str">
        <f t="shared" si="1708"/>
        <v/>
      </c>
      <c r="M9573" s="19">
        <f t="shared" si="1708"/>
        <v>7</v>
      </c>
      <c r="N9573" s="19" t="str">
        <f t="shared" si="1705"/>
        <v/>
      </c>
      <c r="O9573" s="19">
        <f t="shared" si="1709"/>
        <v>10</v>
      </c>
      <c r="P9573" s="19" t="str">
        <f t="shared" si="1709"/>
        <v/>
      </c>
      <c r="Q9573" s="19" t="str">
        <f t="shared" si="1709"/>
        <v/>
      </c>
      <c r="R9573" s="19">
        <f t="shared" si="1709"/>
        <v>13</v>
      </c>
    </row>
    <row r="9574" spans="1:18" ht="20.25">
      <c r="A9574" s="18" t="s">
        <v>6268</v>
      </c>
      <c r="B9574" s="20">
        <v>9570</v>
      </c>
      <c r="C9574" s="35" t="s">
        <v>27825</v>
      </c>
      <c r="D9574" s="24" t="s">
        <v>11783</v>
      </c>
      <c r="E9574" s="27" t="s">
        <v>23377</v>
      </c>
      <c r="F9574" s="26" t="str">
        <f t="shared" si="1701"/>
        <v>織</v>
      </c>
      <c r="G9574" s="26" t="str">
        <f t="shared" si="1702"/>
        <v>從絲巠聲</v>
      </c>
      <c r="H9574" s="26" t="str">
        <f t="shared" si="1703"/>
        <v>九丁</v>
      </c>
      <c r="I9574" s="41" t="str">
        <f t="shared" si="1704"/>
        <v>4. 形声</v>
      </c>
      <c r="J9574" s="19" t="str">
        <f t="shared" si="1708"/>
        <v/>
      </c>
      <c r="K9574" s="19">
        <f t="shared" si="1708"/>
        <v>2</v>
      </c>
      <c r="L9574" s="19" t="str">
        <f t="shared" si="1708"/>
        <v/>
      </c>
      <c r="M9574" s="19">
        <f t="shared" si="1708"/>
        <v>3</v>
      </c>
      <c r="N9574" s="19" t="str">
        <f t="shared" si="1705"/>
        <v/>
      </c>
      <c r="O9574" s="19">
        <f t="shared" si="1709"/>
        <v>6</v>
      </c>
      <c r="P9574" s="19" t="str">
        <f t="shared" si="1709"/>
        <v/>
      </c>
      <c r="Q9574" s="19" t="str">
        <f t="shared" si="1709"/>
        <v/>
      </c>
      <c r="R9574" s="19">
        <f t="shared" si="1709"/>
        <v>9</v>
      </c>
    </row>
    <row r="9575" spans="1:18" ht="20.25">
      <c r="A9575" s="18" t="s">
        <v>6269</v>
      </c>
      <c r="B9575" s="20">
        <v>9571</v>
      </c>
      <c r="C9575" s="36" t="s">
        <v>27826</v>
      </c>
      <c r="D9575" s="24" t="s">
        <v>11758</v>
      </c>
      <c r="E9575" s="27" t="s">
        <v>23378</v>
      </c>
      <c r="F9575" s="26" t="str">
        <f t="shared" si="1701"/>
        <v>作布帛之總名</v>
      </c>
      <c r="G9575" s="26" t="str">
        <f t="shared" si="1702"/>
        <v>從糸戠聲</v>
      </c>
      <c r="H9575" s="26" t="str">
        <f t="shared" si="1703"/>
        <v>之弋</v>
      </c>
      <c r="I9575" s="41" t="str">
        <f t="shared" si="1704"/>
        <v>4. 形声</v>
      </c>
      <c r="J9575" s="19" t="str">
        <f t="shared" si="1708"/>
        <v/>
      </c>
      <c r="K9575" s="19">
        <f t="shared" si="1708"/>
        <v>7</v>
      </c>
      <c r="L9575" s="19" t="str">
        <f t="shared" si="1708"/>
        <v/>
      </c>
      <c r="M9575" s="19">
        <f t="shared" si="1708"/>
        <v>8</v>
      </c>
      <c r="N9575" s="19" t="str">
        <f t="shared" si="1705"/>
        <v/>
      </c>
      <c r="O9575" s="19">
        <f t="shared" si="1709"/>
        <v>11</v>
      </c>
      <c r="P9575" s="19" t="str">
        <f t="shared" si="1709"/>
        <v/>
      </c>
      <c r="Q9575" s="19" t="str">
        <f t="shared" si="1709"/>
        <v/>
      </c>
      <c r="R9575" s="19">
        <f t="shared" si="1709"/>
        <v>14</v>
      </c>
    </row>
    <row r="9576" spans="1:18" ht="20.25">
      <c r="A9576" s="18" t="s">
        <v>6270</v>
      </c>
      <c r="B9576" s="20">
        <v>9572</v>
      </c>
      <c r="C9576" s="35"/>
      <c r="D9576" s="24" t="s">
        <v>11758</v>
      </c>
      <c r="E9576" s="27" t="s">
        <v>23379</v>
      </c>
      <c r="F9576" s="26" t="str">
        <f t="shared" si="1701"/>
        <v>樂浪挈令織從糸從式臣鉉等曰挈令盖律令之書</v>
      </c>
      <c r="G9576" s="26" t="str">
        <f t="shared" si="1702"/>
        <v/>
      </c>
      <c r="H9576" s="26" t="str">
        <f t="shared" si="1703"/>
        <v/>
      </c>
      <c r="I9576" s="41" t="str">
        <f t="shared" si="1704"/>
        <v>3. 会意</v>
      </c>
      <c r="J9576" s="19" t="str">
        <f t="shared" si="1708"/>
        <v/>
      </c>
      <c r="K9576" s="19">
        <f t="shared" si="1708"/>
        <v>21</v>
      </c>
      <c r="L9576" s="19" t="str">
        <f t="shared" si="1708"/>
        <v/>
      </c>
      <c r="M9576" s="19">
        <f t="shared" si="1708"/>
        <v>6</v>
      </c>
      <c r="N9576" s="19">
        <f t="shared" si="1705"/>
        <v>8</v>
      </c>
      <c r="O9576" s="19" t="str">
        <f t="shared" si="1709"/>
        <v/>
      </c>
      <c r="P9576" s="19" t="str">
        <f t="shared" si="1709"/>
        <v/>
      </c>
      <c r="Q9576" s="19" t="str">
        <f t="shared" si="1709"/>
        <v/>
      </c>
      <c r="R9576" s="19" t="str">
        <f t="shared" si="1709"/>
        <v/>
      </c>
    </row>
    <row r="9577" spans="1:18" ht="20.25">
      <c r="A9577" s="18" t="s">
        <v>6271</v>
      </c>
      <c r="B9577" s="20">
        <v>9573</v>
      </c>
      <c r="C9577" s="35" t="s">
        <v>27827</v>
      </c>
      <c r="D9577" s="24" t="s">
        <v>12080</v>
      </c>
      <c r="E9577" s="27" t="s">
        <v>23380</v>
      </c>
      <c r="F9577" s="26" t="str">
        <f t="shared" si="1701"/>
        <v>機縷</v>
      </c>
      <c r="G9577" s="26" t="str">
        <f t="shared" si="1702"/>
        <v>從糸壬聲</v>
      </c>
      <c r="H9577" s="26" t="str">
        <f t="shared" si="1703"/>
        <v>如甚</v>
      </c>
      <c r="I9577" s="41" t="str">
        <f t="shared" si="1704"/>
        <v>4. 形声</v>
      </c>
      <c r="J9577" s="19" t="str">
        <f t="shared" si="1708"/>
        <v/>
      </c>
      <c r="K9577" s="19">
        <f t="shared" si="1708"/>
        <v>3</v>
      </c>
      <c r="L9577" s="19" t="str">
        <f t="shared" si="1708"/>
        <v/>
      </c>
      <c r="M9577" s="19">
        <f t="shared" si="1708"/>
        <v>4</v>
      </c>
      <c r="N9577" s="19" t="str">
        <f t="shared" si="1705"/>
        <v/>
      </c>
      <c r="O9577" s="19">
        <f t="shared" si="1709"/>
        <v>7</v>
      </c>
      <c r="P9577" s="19" t="str">
        <f t="shared" si="1709"/>
        <v/>
      </c>
      <c r="Q9577" s="19" t="str">
        <f t="shared" si="1709"/>
        <v/>
      </c>
      <c r="R9577" s="19">
        <f t="shared" si="1709"/>
        <v>10</v>
      </c>
    </row>
    <row r="9578" spans="1:18" ht="20.25">
      <c r="A9578" s="18" t="s">
        <v>6272</v>
      </c>
      <c r="B9578" s="20">
        <v>9574</v>
      </c>
      <c r="C9578" s="35" t="s">
        <v>27827</v>
      </c>
      <c r="D9578" s="24" t="s">
        <v>12080</v>
      </c>
      <c r="E9578" s="27" t="s">
        <v>23381</v>
      </c>
      <c r="F9578" s="26" t="str">
        <f t="shared" si="1701"/>
        <v/>
      </c>
      <c r="G9578" s="26" t="str">
        <f t="shared" si="1702"/>
        <v/>
      </c>
      <c r="H9578" s="26" t="str">
        <f t="shared" si="1703"/>
        <v/>
      </c>
      <c r="I9578" s="41" t="str">
        <f t="shared" si="1704"/>
        <v/>
      </c>
      <c r="J9578" s="19" t="str">
        <f t="shared" si="1708"/>
        <v/>
      </c>
      <c r="K9578" s="19" t="str">
        <f t="shared" si="1708"/>
        <v/>
      </c>
      <c r="L9578" s="19" t="str">
        <f t="shared" si="1708"/>
        <v/>
      </c>
      <c r="M9578" s="19">
        <f t="shared" si="1708"/>
        <v>3</v>
      </c>
      <c r="N9578" s="19" t="str">
        <f t="shared" si="1705"/>
        <v/>
      </c>
      <c r="O9578" s="19" t="str">
        <f t="shared" si="1709"/>
        <v/>
      </c>
      <c r="P9578" s="19" t="str">
        <f t="shared" si="1709"/>
        <v/>
      </c>
      <c r="Q9578" s="19" t="str">
        <f t="shared" si="1709"/>
        <v/>
      </c>
      <c r="R9578" s="19" t="str">
        <f t="shared" si="1709"/>
        <v/>
      </c>
    </row>
    <row r="9579" spans="1:18" ht="20.25">
      <c r="A9579" s="18" t="s">
        <v>6273</v>
      </c>
      <c r="B9579" s="20">
        <v>9575</v>
      </c>
      <c r="C9579" s="36" t="s">
        <v>10992</v>
      </c>
      <c r="D9579" s="24" t="s">
        <v>13271</v>
      </c>
      <c r="E9579" s="27" t="s">
        <v>23382</v>
      </c>
      <c r="F9579" s="26" t="str">
        <f t="shared" si="1701"/>
        <v>機縷</v>
      </c>
      <c r="G9579" s="26" t="str">
        <f t="shared" si="1702"/>
        <v>從糸宗聲</v>
      </c>
      <c r="H9579" s="26" t="str">
        <f t="shared" si="1703"/>
        <v>子宋</v>
      </c>
      <c r="I9579" s="41" t="str">
        <f t="shared" si="1704"/>
        <v>4. 形声</v>
      </c>
      <c r="J9579" s="19" t="str">
        <f t="shared" si="1708"/>
        <v/>
      </c>
      <c r="K9579" s="19">
        <f t="shared" si="1708"/>
        <v>3</v>
      </c>
      <c r="L9579" s="19" t="str">
        <f t="shared" si="1708"/>
        <v/>
      </c>
      <c r="M9579" s="19">
        <f t="shared" si="1708"/>
        <v>4</v>
      </c>
      <c r="N9579" s="19" t="str">
        <f t="shared" si="1705"/>
        <v/>
      </c>
      <c r="O9579" s="19">
        <f t="shared" si="1709"/>
        <v>7</v>
      </c>
      <c r="P9579" s="19" t="str">
        <f t="shared" si="1709"/>
        <v/>
      </c>
      <c r="Q9579" s="19" t="str">
        <f t="shared" si="1709"/>
        <v/>
      </c>
      <c r="R9579" s="19">
        <f t="shared" si="1709"/>
        <v>10</v>
      </c>
    </row>
    <row r="9580" spans="1:18" ht="20.25">
      <c r="A9580" s="18" t="s">
        <v>6274</v>
      </c>
      <c r="B9580" s="20">
        <v>9576</v>
      </c>
      <c r="C9580" s="36" t="s">
        <v>11019</v>
      </c>
      <c r="D9580" s="24" t="s">
        <v>13025</v>
      </c>
      <c r="E9580" s="27" t="s">
        <v>23383</v>
      </c>
      <c r="F9580" s="26" t="str">
        <f t="shared" si="1701"/>
        <v/>
      </c>
      <c r="G9580" s="26" t="str">
        <f t="shared" si="1702"/>
        <v/>
      </c>
      <c r="H9580" s="26" t="str">
        <f t="shared" si="1703"/>
        <v>力九</v>
      </c>
      <c r="I9580" s="41" t="str">
        <f t="shared" si="1704"/>
        <v>4. 形声</v>
      </c>
      <c r="J9580" s="19" t="str">
        <f t="shared" si="1708"/>
        <v/>
      </c>
      <c r="K9580" s="19" t="str">
        <f t="shared" si="1708"/>
        <v/>
      </c>
      <c r="L9580" s="19" t="str">
        <f t="shared" si="1708"/>
        <v/>
      </c>
      <c r="M9580" s="19">
        <f t="shared" si="1708"/>
        <v>6</v>
      </c>
      <c r="N9580" s="19" t="str">
        <f t="shared" si="1705"/>
        <v/>
      </c>
      <c r="O9580" s="19">
        <f t="shared" si="1709"/>
        <v>9</v>
      </c>
      <c r="P9580" s="19" t="str">
        <f t="shared" si="1709"/>
        <v/>
      </c>
      <c r="Q9580" s="19" t="str">
        <f t="shared" si="1709"/>
        <v/>
      </c>
      <c r="R9580" s="19">
        <f t="shared" si="1709"/>
        <v>15</v>
      </c>
    </row>
    <row r="9581" spans="1:18" ht="20.25">
      <c r="A9581" s="18" t="s">
        <v>6275</v>
      </c>
      <c r="B9581" s="20">
        <v>9577</v>
      </c>
      <c r="C9581" s="36" t="s">
        <v>27828</v>
      </c>
      <c r="D9581" s="24" t="s">
        <v>11895</v>
      </c>
      <c r="E9581" s="27" t="s">
        <v>23384</v>
      </c>
      <c r="F9581" s="26" t="str">
        <f t="shared" si="1701"/>
        <v>織横絲</v>
      </c>
      <c r="G9581" s="26" t="str">
        <f t="shared" si="1702"/>
        <v>從糸韋聲</v>
      </c>
      <c r="H9581" s="26" t="str">
        <f t="shared" si="1703"/>
        <v>云貴</v>
      </c>
      <c r="I9581" s="41" t="str">
        <f t="shared" si="1704"/>
        <v>4. 形声</v>
      </c>
      <c r="J9581" s="19" t="str">
        <f t="shared" si="1708"/>
        <v/>
      </c>
      <c r="K9581" s="19">
        <f t="shared" si="1708"/>
        <v>4</v>
      </c>
      <c r="L9581" s="19" t="str">
        <f t="shared" si="1708"/>
        <v/>
      </c>
      <c r="M9581" s="19">
        <f t="shared" si="1708"/>
        <v>5</v>
      </c>
      <c r="N9581" s="19" t="str">
        <f t="shared" si="1705"/>
        <v/>
      </c>
      <c r="O9581" s="19">
        <f t="shared" si="1709"/>
        <v>8</v>
      </c>
      <c r="P9581" s="19" t="str">
        <f t="shared" si="1709"/>
        <v/>
      </c>
      <c r="Q9581" s="19" t="str">
        <f t="shared" si="1709"/>
        <v/>
      </c>
      <c r="R9581" s="19">
        <f t="shared" si="1709"/>
        <v>11</v>
      </c>
    </row>
    <row r="9582" spans="1:18" ht="20.25">
      <c r="A9582" s="18" t="s">
        <v>6276</v>
      </c>
      <c r="B9582" s="20">
        <v>9578</v>
      </c>
      <c r="C9582" s="35" t="s">
        <v>27829</v>
      </c>
      <c r="D9582" s="24" t="s">
        <v>11957</v>
      </c>
      <c r="E9582" s="27" t="s">
        <v>23385</v>
      </c>
      <c r="F9582" s="26" t="str">
        <f t="shared" si="1701"/>
        <v>緯</v>
      </c>
      <c r="G9582" s="26" t="str">
        <f t="shared" si="1702"/>
        <v>從糸軍聲</v>
      </c>
      <c r="H9582" s="26" t="str">
        <f t="shared" si="1703"/>
        <v>王問</v>
      </c>
      <c r="I9582" s="41" t="str">
        <f t="shared" si="1704"/>
        <v>4. 形声</v>
      </c>
      <c r="J9582" s="19" t="str">
        <f t="shared" si="1708"/>
        <v/>
      </c>
      <c r="K9582" s="19">
        <f t="shared" si="1708"/>
        <v>2</v>
      </c>
      <c r="L9582" s="19" t="str">
        <f t="shared" si="1708"/>
        <v/>
      </c>
      <c r="M9582" s="19">
        <f t="shared" si="1708"/>
        <v>3</v>
      </c>
      <c r="N9582" s="19" t="str">
        <f t="shared" si="1705"/>
        <v/>
      </c>
      <c r="O9582" s="19">
        <f t="shared" si="1709"/>
        <v>6</v>
      </c>
      <c r="P9582" s="19" t="str">
        <f t="shared" si="1709"/>
        <v/>
      </c>
      <c r="Q9582" s="19" t="str">
        <f t="shared" si="1709"/>
        <v/>
      </c>
      <c r="R9582" s="19">
        <f t="shared" si="1709"/>
        <v>9</v>
      </c>
    </row>
    <row r="9583" spans="1:18" ht="20.25">
      <c r="A9583" s="18" t="s">
        <v>6277</v>
      </c>
      <c r="B9583" s="20">
        <v>9579</v>
      </c>
      <c r="C9583" s="36" t="s">
        <v>11299</v>
      </c>
      <c r="D9583" s="24" t="s">
        <v>11948</v>
      </c>
      <c r="E9583" s="27" t="s">
        <v>23386</v>
      </c>
      <c r="F9583" s="26" t="str">
        <f t="shared" si="1701"/>
        <v>織餘</v>
      </c>
      <c r="G9583" s="26" t="str">
        <f t="shared" si="1702"/>
        <v>從糸貴聲</v>
      </c>
      <c r="H9583" s="26" t="str">
        <f t="shared" si="1703"/>
        <v>胡對</v>
      </c>
      <c r="I9583" s="41" t="str">
        <f t="shared" si="1704"/>
        <v>4. 形声</v>
      </c>
      <c r="J9583" s="19" t="str">
        <f t="shared" si="1708"/>
        <v/>
      </c>
      <c r="K9583" s="19">
        <f t="shared" si="1708"/>
        <v>3</v>
      </c>
      <c r="L9583" s="19" t="str">
        <f t="shared" si="1708"/>
        <v/>
      </c>
      <c r="M9583" s="19">
        <f t="shared" si="1708"/>
        <v>4</v>
      </c>
      <c r="N9583" s="19" t="str">
        <f t="shared" si="1705"/>
        <v/>
      </c>
      <c r="O9583" s="19">
        <f t="shared" si="1709"/>
        <v>7</v>
      </c>
      <c r="P9583" s="19" t="str">
        <f t="shared" si="1709"/>
        <v/>
      </c>
      <c r="Q9583" s="19" t="str">
        <f t="shared" si="1709"/>
        <v/>
      </c>
      <c r="R9583" s="19">
        <f t="shared" si="1709"/>
        <v>10</v>
      </c>
    </row>
    <row r="9584" spans="1:18" ht="20.25">
      <c r="A9584" s="18" t="s">
        <v>6278</v>
      </c>
      <c r="B9584" s="20">
        <v>9580</v>
      </c>
      <c r="C9584" s="36" t="s">
        <v>10629</v>
      </c>
      <c r="D9584" s="24" t="s">
        <v>12879</v>
      </c>
      <c r="E9584" s="27" t="s">
        <v>23387</v>
      </c>
      <c r="F9584" s="26" t="str">
        <f t="shared" si="1701"/>
        <v>紀</v>
      </c>
      <c r="G9584" s="26" t="str">
        <f t="shared" si="1702"/>
        <v>從糸充聲</v>
      </c>
      <c r="H9584" s="26" t="str">
        <f t="shared" si="1703"/>
        <v>他綜</v>
      </c>
      <c r="I9584" s="41" t="str">
        <f t="shared" si="1704"/>
        <v>4. 形声</v>
      </c>
      <c r="J9584" s="19" t="str">
        <f t="shared" si="1708"/>
        <v/>
      </c>
      <c r="K9584" s="19">
        <f t="shared" si="1708"/>
        <v>2</v>
      </c>
      <c r="L9584" s="19" t="str">
        <f t="shared" si="1708"/>
        <v/>
      </c>
      <c r="M9584" s="19">
        <f t="shared" si="1708"/>
        <v>3</v>
      </c>
      <c r="N9584" s="19" t="str">
        <f t="shared" si="1705"/>
        <v/>
      </c>
      <c r="O9584" s="19">
        <f t="shared" si="1709"/>
        <v>6</v>
      </c>
      <c r="P9584" s="19" t="str">
        <f t="shared" si="1709"/>
        <v/>
      </c>
      <c r="Q9584" s="19" t="str">
        <f t="shared" si="1709"/>
        <v/>
      </c>
      <c r="R9584" s="19">
        <f t="shared" si="1709"/>
        <v>9</v>
      </c>
    </row>
    <row r="9585" spans="1:18" ht="20.25">
      <c r="A9585" s="18" t="s">
        <v>6279</v>
      </c>
      <c r="B9585" s="20">
        <v>9581</v>
      </c>
      <c r="C9585" s="36" t="s">
        <v>5600</v>
      </c>
      <c r="D9585" s="24" t="s">
        <v>11582</v>
      </c>
      <c r="E9585" s="27" t="s">
        <v>23388</v>
      </c>
      <c r="F9585" s="26" t="str">
        <f t="shared" si="1701"/>
        <v>絲别</v>
      </c>
      <c r="G9585" s="26" t="str">
        <f t="shared" si="1702"/>
        <v>從糸己聲</v>
      </c>
      <c r="H9585" s="26" t="str">
        <f t="shared" si="1703"/>
        <v>居擬</v>
      </c>
      <c r="I9585" s="41" t="str">
        <f t="shared" si="1704"/>
        <v>4. 形声</v>
      </c>
      <c r="J9585" s="19" t="str">
        <f t="shared" ref="J9585:M9604" si="1710">IFERROR(FIND(J$4,$E9585),"")</f>
        <v/>
      </c>
      <c r="K9585" s="19">
        <f t="shared" si="1710"/>
        <v>3</v>
      </c>
      <c r="L9585" s="19" t="str">
        <f t="shared" si="1710"/>
        <v/>
      </c>
      <c r="M9585" s="19">
        <f t="shared" si="1710"/>
        <v>4</v>
      </c>
      <c r="N9585" s="19" t="str">
        <f t="shared" si="1705"/>
        <v/>
      </c>
      <c r="O9585" s="19">
        <f t="shared" ref="O9585:R9604" si="1711">IFERROR(FIND(O$4,$E9585),"")</f>
        <v>7</v>
      </c>
      <c r="P9585" s="19" t="str">
        <f t="shared" si="1711"/>
        <v/>
      </c>
      <c r="Q9585" s="19" t="str">
        <f t="shared" si="1711"/>
        <v/>
      </c>
      <c r="R9585" s="19">
        <f t="shared" si="1711"/>
        <v>10</v>
      </c>
    </row>
    <row r="9586" spans="1:18" ht="20.25">
      <c r="A9586" s="18" t="s">
        <v>6280</v>
      </c>
      <c r="B9586" s="20">
        <v>9582</v>
      </c>
      <c r="C9586" s="35" t="s">
        <v>27830</v>
      </c>
      <c r="D9586" s="24" t="s">
        <v>13435</v>
      </c>
      <c r="E9586" s="27" t="s">
        <v>23389</v>
      </c>
      <c r="F9586" s="26" t="str">
        <f t="shared" si="1701"/>
        <v>觕纇</v>
      </c>
      <c r="G9586" s="26" t="str">
        <f t="shared" si="1702"/>
        <v>從糸强聲</v>
      </c>
      <c r="H9586" s="26" t="str">
        <f t="shared" si="1703"/>
        <v>居兩</v>
      </c>
      <c r="I9586" s="41" t="str">
        <f t="shared" si="1704"/>
        <v>4. 形声</v>
      </c>
      <c r="J9586" s="19" t="str">
        <f t="shared" si="1710"/>
        <v/>
      </c>
      <c r="K9586" s="19">
        <f t="shared" si="1710"/>
        <v>3</v>
      </c>
      <c r="L9586" s="19" t="str">
        <f t="shared" si="1710"/>
        <v/>
      </c>
      <c r="M9586" s="19">
        <f t="shared" si="1710"/>
        <v>4</v>
      </c>
      <c r="N9586" s="19" t="str">
        <f t="shared" si="1705"/>
        <v/>
      </c>
      <c r="O9586" s="19">
        <f t="shared" si="1711"/>
        <v>7</v>
      </c>
      <c r="P9586" s="19" t="str">
        <f t="shared" si="1711"/>
        <v/>
      </c>
      <c r="Q9586" s="19" t="str">
        <f t="shared" si="1711"/>
        <v/>
      </c>
      <c r="R9586" s="19">
        <f t="shared" si="1711"/>
        <v>10</v>
      </c>
    </row>
    <row r="9587" spans="1:18" ht="20.25">
      <c r="A9587" s="18" t="s">
        <v>6281</v>
      </c>
      <c r="B9587" s="20">
        <v>9583</v>
      </c>
      <c r="C9587" s="35" t="s">
        <v>933</v>
      </c>
      <c r="D9587" s="24" t="s">
        <v>11585</v>
      </c>
      <c r="E9587" s="27" t="s">
        <v>23390</v>
      </c>
      <c r="F9587" s="26" t="str">
        <f t="shared" si="1701"/>
        <v>絲節</v>
      </c>
      <c r="G9587" s="26" t="str">
        <f t="shared" si="1702"/>
        <v>從糸頪聲</v>
      </c>
      <c r="H9587" s="26" t="str">
        <f t="shared" si="1703"/>
        <v>盧對</v>
      </c>
      <c r="I9587" s="41" t="str">
        <f t="shared" si="1704"/>
        <v>4. 形声</v>
      </c>
      <c r="J9587" s="19" t="str">
        <f t="shared" si="1710"/>
        <v/>
      </c>
      <c r="K9587" s="19">
        <f t="shared" si="1710"/>
        <v>3</v>
      </c>
      <c r="L9587" s="19" t="str">
        <f t="shared" si="1710"/>
        <v/>
      </c>
      <c r="M9587" s="19">
        <f t="shared" si="1710"/>
        <v>4</v>
      </c>
      <c r="N9587" s="19" t="str">
        <f t="shared" si="1705"/>
        <v/>
      </c>
      <c r="O9587" s="19">
        <f t="shared" si="1711"/>
        <v>7</v>
      </c>
      <c r="P9587" s="19" t="str">
        <f t="shared" si="1711"/>
        <v/>
      </c>
      <c r="Q9587" s="19" t="str">
        <f t="shared" si="1711"/>
        <v/>
      </c>
      <c r="R9587" s="19">
        <f t="shared" si="1711"/>
        <v>10</v>
      </c>
    </row>
    <row r="9588" spans="1:18" ht="20.25">
      <c r="A9588" s="18" t="s">
        <v>6282</v>
      </c>
      <c r="B9588" s="20">
        <v>9584</v>
      </c>
      <c r="C9588" s="36" t="s">
        <v>4983</v>
      </c>
      <c r="D9588" s="24" t="s">
        <v>12323</v>
      </c>
      <c r="E9588" s="27" t="s">
        <v>23391</v>
      </c>
      <c r="F9588" s="26" t="str">
        <f t="shared" si="1701"/>
        <v/>
      </c>
      <c r="G9588" s="26" t="str">
        <f t="shared" si="1702"/>
        <v/>
      </c>
      <c r="H9588" s="26" t="str">
        <f t="shared" si="1703"/>
        <v>徒亥</v>
      </c>
      <c r="I9588" s="41" t="str">
        <f t="shared" si="1704"/>
        <v>4. 形声</v>
      </c>
      <c r="J9588" s="19" t="str">
        <f t="shared" si="1710"/>
        <v/>
      </c>
      <c r="K9588" s="19" t="str">
        <f t="shared" si="1710"/>
        <v/>
      </c>
      <c r="L9588" s="19" t="str">
        <f t="shared" si="1710"/>
        <v/>
      </c>
      <c r="M9588" s="19">
        <f t="shared" si="1710"/>
        <v>5</v>
      </c>
      <c r="N9588" s="19" t="str">
        <f t="shared" si="1705"/>
        <v/>
      </c>
      <c r="O9588" s="19">
        <f t="shared" si="1711"/>
        <v>8</v>
      </c>
      <c r="P9588" s="19" t="str">
        <f t="shared" si="1711"/>
        <v/>
      </c>
      <c r="Q9588" s="19" t="str">
        <f t="shared" si="1711"/>
        <v/>
      </c>
      <c r="R9588" s="19">
        <f t="shared" si="1711"/>
        <v>11</v>
      </c>
    </row>
    <row r="9589" spans="1:18" ht="20.25">
      <c r="A9589" s="18" t="s">
        <v>6283</v>
      </c>
      <c r="B9589" s="20">
        <v>9585</v>
      </c>
      <c r="C9589" s="36" t="s">
        <v>2334</v>
      </c>
      <c r="D9589" s="24" t="s">
        <v>14088</v>
      </c>
      <c r="E9589" s="27" t="s">
        <v>23392</v>
      </c>
      <c r="F9589" s="26" t="str">
        <f t="shared" si="1701"/>
        <v>絲溼納納</v>
      </c>
      <c r="G9589" s="26" t="str">
        <f t="shared" si="1702"/>
        <v>從糸内聲</v>
      </c>
      <c r="H9589" s="26" t="str">
        <f t="shared" si="1703"/>
        <v>奴荅</v>
      </c>
      <c r="I9589" s="41" t="str">
        <f t="shared" si="1704"/>
        <v>4. 形声</v>
      </c>
      <c r="J9589" s="19" t="str">
        <f t="shared" si="1710"/>
        <v/>
      </c>
      <c r="K9589" s="19">
        <f t="shared" si="1710"/>
        <v>5</v>
      </c>
      <c r="L9589" s="19" t="str">
        <f t="shared" si="1710"/>
        <v/>
      </c>
      <c r="M9589" s="19">
        <f t="shared" si="1710"/>
        <v>6</v>
      </c>
      <c r="N9589" s="19" t="str">
        <f t="shared" si="1705"/>
        <v/>
      </c>
      <c r="O9589" s="19">
        <f t="shared" si="1711"/>
        <v>9</v>
      </c>
      <c r="P9589" s="19" t="str">
        <f t="shared" si="1711"/>
        <v/>
      </c>
      <c r="Q9589" s="19" t="str">
        <f t="shared" si="1711"/>
        <v/>
      </c>
      <c r="R9589" s="19">
        <f t="shared" si="1711"/>
        <v>12</v>
      </c>
    </row>
    <row r="9590" spans="1:18" ht="20.25">
      <c r="A9590" s="18" t="s">
        <v>6284</v>
      </c>
      <c r="B9590" s="20">
        <v>9586</v>
      </c>
      <c r="C9590" s="36" t="s">
        <v>27831</v>
      </c>
      <c r="D9590" s="24" t="s">
        <v>12425</v>
      </c>
      <c r="E9590" s="27" t="s">
        <v>23393</v>
      </c>
      <c r="F9590" s="26" t="str">
        <f t="shared" si="1701"/>
        <v>網絲</v>
      </c>
      <c r="G9590" s="26" t="str">
        <f t="shared" si="1702"/>
        <v>從糸方聲</v>
      </c>
      <c r="H9590" s="26" t="str">
        <f t="shared" si="1703"/>
        <v>妃兩</v>
      </c>
      <c r="I9590" s="41" t="str">
        <f t="shared" si="1704"/>
        <v>4. 形声</v>
      </c>
      <c r="J9590" s="19" t="str">
        <f t="shared" si="1710"/>
        <v/>
      </c>
      <c r="K9590" s="19">
        <f t="shared" si="1710"/>
        <v>3</v>
      </c>
      <c r="L9590" s="19" t="str">
        <f t="shared" si="1710"/>
        <v/>
      </c>
      <c r="M9590" s="19">
        <f t="shared" si="1710"/>
        <v>4</v>
      </c>
      <c r="N9590" s="19" t="str">
        <f t="shared" si="1705"/>
        <v/>
      </c>
      <c r="O9590" s="19">
        <f t="shared" si="1711"/>
        <v>7</v>
      </c>
      <c r="P9590" s="19" t="str">
        <f t="shared" si="1711"/>
        <v/>
      </c>
      <c r="Q9590" s="19" t="str">
        <f t="shared" si="1711"/>
        <v/>
      </c>
      <c r="R9590" s="19">
        <f t="shared" si="1711"/>
        <v>10</v>
      </c>
    </row>
    <row r="9591" spans="1:18" ht="20.25">
      <c r="A9591" s="18" t="s">
        <v>6285</v>
      </c>
      <c r="B9591" s="20">
        <v>9587</v>
      </c>
      <c r="C9591" s="36" t="s">
        <v>27832</v>
      </c>
      <c r="D9591" s="24" t="s">
        <v>11665</v>
      </c>
      <c r="E9591" s="27" t="s">
        <v>23394</v>
      </c>
      <c r="F9591" s="26" t="str">
        <f t="shared" si="1701"/>
        <v>斷絲</v>
      </c>
      <c r="G9591" s="26" t="str">
        <f t="shared" si="1702"/>
        <v>從糸從刀從卪</v>
      </c>
      <c r="H9591" s="26" t="str">
        <f t="shared" si="1703"/>
        <v>情雪</v>
      </c>
      <c r="I9591" s="41" t="str">
        <f t="shared" si="1704"/>
        <v>3. 会意</v>
      </c>
      <c r="J9591" s="19" t="str">
        <f t="shared" si="1710"/>
        <v/>
      </c>
      <c r="K9591" s="19">
        <f t="shared" si="1710"/>
        <v>3</v>
      </c>
      <c r="L9591" s="19" t="str">
        <f t="shared" si="1710"/>
        <v/>
      </c>
      <c r="M9591" s="19">
        <f t="shared" si="1710"/>
        <v>4</v>
      </c>
      <c r="N9591" s="19">
        <f t="shared" si="1705"/>
        <v>6</v>
      </c>
      <c r="O9591" s="19" t="str">
        <f t="shared" si="1711"/>
        <v/>
      </c>
      <c r="P9591" s="19" t="str">
        <f t="shared" si="1711"/>
        <v/>
      </c>
      <c r="Q9591" s="19" t="str">
        <f t="shared" si="1711"/>
        <v/>
      </c>
      <c r="R9591" s="19">
        <f t="shared" si="1711"/>
        <v>12</v>
      </c>
    </row>
    <row r="9592" spans="1:18" ht="20.25">
      <c r="A9592" s="18" t="s">
        <v>6286</v>
      </c>
      <c r="B9592" s="20">
        <v>9588</v>
      </c>
      <c r="C9592" s="36" t="s">
        <v>923</v>
      </c>
      <c r="D9592" s="24" t="s">
        <v>11665</v>
      </c>
      <c r="E9592" s="27" t="s">
        <v>9732</v>
      </c>
      <c r="F9592" s="26" t="str">
        <f t="shared" si="1701"/>
        <v/>
      </c>
      <c r="G9592" s="26" t="str">
        <f t="shared" si="1702"/>
        <v/>
      </c>
      <c r="H9592" s="26" t="str">
        <f t="shared" si="1703"/>
        <v/>
      </c>
      <c r="I9592" s="41" t="str">
        <f t="shared" si="1704"/>
        <v/>
      </c>
      <c r="J9592" s="19">
        <f t="shared" si="1710"/>
        <v>1</v>
      </c>
      <c r="K9592" s="19" t="str">
        <f t="shared" si="1710"/>
        <v/>
      </c>
      <c r="L9592" s="19">
        <f t="shared" si="1710"/>
        <v>4</v>
      </c>
      <c r="M9592" s="19" t="str">
        <f t="shared" si="1710"/>
        <v/>
      </c>
      <c r="N9592" s="19" t="str">
        <f t="shared" si="1705"/>
        <v/>
      </c>
      <c r="O9592" s="19" t="str">
        <f t="shared" si="1711"/>
        <v/>
      </c>
      <c r="P9592" s="19" t="str">
        <f t="shared" si="1711"/>
        <v/>
      </c>
      <c r="Q9592" s="19" t="str">
        <f t="shared" si="1711"/>
        <v/>
      </c>
      <c r="R9592" s="19" t="str">
        <f t="shared" si="1711"/>
        <v/>
      </c>
    </row>
    <row r="9593" spans="1:18" ht="20.25">
      <c r="A9593" s="18" t="s">
        <v>6287</v>
      </c>
      <c r="B9593" s="20">
        <v>9589</v>
      </c>
      <c r="C9593" s="36" t="s">
        <v>923</v>
      </c>
      <c r="D9593" s="24" t="s">
        <v>11582</v>
      </c>
      <c r="E9593" s="27" t="s">
        <v>23395</v>
      </c>
      <c r="F9593" s="26" t="str">
        <f t="shared" si="1701"/>
        <v>續</v>
      </c>
      <c r="G9593" s="26" t="str">
        <f t="shared" si="1702"/>
        <v>從糸㡭一曰反為繼</v>
      </c>
      <c r="H9593" s="26" t="str">
        <f t="shared" si="1703"/>
        <v>古詣</v>
      </c>
      <c r="I9593" s="41" t="str">
        <f t="shared" si="1704"/>
        <v/>
      </c>
      <c r="J9593" s="19" t="str">
        <f t="shared" si="1710"/>
        <v/>
      </c>
      <c r="K9593" s="19">
        <f t="shared" si="1710"/>
        <v>2</v>
      </c>
      <c r="L9593" s="19" t="str">
        <f t="shared" si="1710"/>
        <v/>
      </c>
      <c r="M9593" s="19">
        <f t="shared" si="1710"/>
        <v>3</v>
      </c>
      <c r="N9593" s="19" t="str">
        <f t="shared" si="1705"/>
        <v/>
      </c>
      <c r="O9593" s="19" t="str">
        <f t="shared" si="1711"/>
        <v/>
      </c>
      <c r="P9593" s="19" t="str">
        <f t="shared" si="1711"/>
        <v/>
      </c>
      <c r="Q9593" s="19" t="str">
        <f t="shared" si="1711"/>
        <v/>
      </c>
      <c r="R9593" s="19">
        <f t="shared" si="1711"/>
        <v>14</v>
      </c>
    </row>
    <row r="9594" spans="1:18" ht="20.25">
      <c r="A9594" s="18" t="s">
        <v>6288</v>
      </c>
      <c r="B9594" s="20">
        <v>9590</v>
      </c>
      <c r="C9594" s="36" t="s">
        <v>938</v>
      </c>
      <c r="D9594" s="24" t="s">
        <v>11744</v>
      </c>
      <c r="E9594" s="27" t="s">
        <v>23396</v>
      </c>
      <c r="F9594" s="26" t="str">
        <f t="shared" si="1701"/>
        <v>連</v>
      </c>
      <c r="G9594" s="26" t="str">
        <f t="shared" si="1702"/>
        <v>從糸賣聲</v>
      </c>
      <c r="H9594" s="26" t="str">
        <f t="shared" si="1703"/>
        <v>似足</v>
      </c>
      <c r="I9594" s="41" t="str">
        <f t="shared" si="1704"/>
        <v>4. 形声</v>
      </c>
      <c r="J9594" s="19" t="str">
        <f t="shared" si="1710"/>
        <v/>
      </c>
      <c r="K9594" s="19">
        <f t="shared" si="1710"/>
        <v>2</v>
      </c>
      <c r="L9594" s="19" t="str">
        <f t="shared" si="1710"/>
        <v/>
      </c>
      <c r="M9594" s="19">
        <f t="shared" si="1710"/>
        <v>3</v>
      </c>
      <c r="N9594" s="19" t="str">
        <f t="shared" si="1705"/>
        <v/>
      </c>
      <c r="O9594" s="19">
        <f t="shared" si="1711"/>
        <v>6</v>
      </c>
      <c r="P9594" s="19" t="str">
        <f t="shared" si="1711"/>
        <v/>
      </c>
      <c r="Q9594" s="19" t="str">
        <f t="shared" si="1711"/>
        <v/>
      </c>
      <c r="R9594" s="19">
        <f t="shared" si="1711"/>
        <v>9</v>
      </c>
    </row>
    <row r="9595" spans="1:18" ht="20.25">
      <c r="A9595" s="18" t="s">
        <v>6289</v>
      </c>
      <c r="B9595" s="20">
        <v>9591</v>
      </c>
      <c r="C9595" s="36" t="s">
        <v>938</v>
      </c>
      <c r="D9595" s="24" t="s">
        <v>11744</v>
      </c>
      <c r="E9595" s="27" t="s">
        <v>23397</v>
      </c>
      <c r="F9595" s="26" t="str">
        <f t="shared" si="1701"/>
        <v/>
      </c>
      <c r="G9595" s="26" t="str">
        <f t="shared" si="1702"/>
        <v/>
      </c>
      <c r="H9595" s="26" t="str">
        <f t="shared" si="1703"/>
        <v>古行</v>
      </c>
      <c r="I9595" s="41" t="str">
        <f t="shared" si="1704"/>
        <v/>
      </c>
      <c r="J9595" s="19">
        <f t="shared" si="1710"/>
        <v>1</v>
      </c>
      <c r="K9595" s="19" t="str">
        <f t="shared" si="1710"/>
        <v/>
      </c>
      <c r="L9595" s="19" t="str">
        <f t="shared" si="1710"/>
        <v/>
      </c>
      <c r="M9595" s="19">
        <f t="shared" si="1710"/>
        <v>4</v>
      </c>
      <c r="N9595" s="19" t="str">
        <f t="shared" si="1705"/>
        <v/>
      </c>
      <c r="O9595" s="19" t="str">
        <f t="shared" si="1711"/>
        <v/>
      </c>
      <c r="P9595" s="19" t="str">
        <f t="shared" si="1711"/>
        <v/>
      </c>
      <c r="Q9595" s="19" t="str">
        <f t="shared" si="1711"/>
        <v/>
      </c>
      <c r="R9595" s="19">
        <f t="shared" si="1711"/>
        <v>16</v>
      </c>
    </row>
    <row r="9596" spans="1:18" ht="20.25">
      <c r="A9596" s="18" t="s">
        <v>6290</v>
      </c>
      <c r="B9596" s="20">
        <v>9592</v>
      </c>
      <c r="C9596" s="36" t="s">
        <v>950</v>
      </c>
      <c r="D9596" s="24" t="s">
        <v>12877</v>
      </c>
      <c r="E9596" s="27" t="s">
        <v>23398</v>
      </c>
      <c r="F9596" s="26" t="str">
        <f t="shared" si="1701"/>
        <v>繼</v>
      </c>
      <c r="G9596" s="26" t="str">
        <f t="shared" si="1702"/>
        <v>從糸贊聲</v>
      </c>
      <c r="H9596" s="26" t="str">
        <f t="shared" si="1703"/>
        <v>作管</v>
      </c>
      <c r="I9596" s="41" t="str">
        <f t="shared" si="1704"/>
        <v>4. 形声</v>
      </c>
      <c r="J9596" s="19" t="str">
        <f t="shared" si="1710"/>
        <v/>
      </c>
      <c r="K9596" s="19">
        <f t="shared" si="1710"/>
        <v>2</v>
      </c>
      <c r="L9596" s="19" t="str">
        <f t="shared" si="1710"/>
        <v/>
      </c>
      <c r="M9596" s="19">
        <f t="shared" si="1710"/>
        <v>3</v>
      </c>
      <c r="N9596" s="19" t="str">
        <f t="shared" si="1705"/>
        <v/>
      </c>
      <c r="O9596" s="19">
        <f t="shared" si="1711"/>
        <v>6</v>
      </c>
      <c r="P9596" s="19" t="str">
        <f t="shared" si="1711"/>
        <v/>
      </c>
      <c r="Q9596" s="19" t="str">
        <f t="shared" si="1711"/>
        <v/>
      </c>
      <c r="R9596" s="19">
        <f t="shared" si="1711"/>
        <v>9</v>
      </c>
    </row>
    <row r="9597" spans="1:18" ht="20.25">
      <c r="A9597" s="18" t="s">
        <v>6291</v>
      </c>
      <c r="B9597" s="20">
        <v>9593</v>
      </c>
      <c r="C9597" s="36" t="s">
        <v>4977</v>
      </c>
      <c r="D9597" s="24" t="s">
        <v>12173</v>
      </c>
      <c r="E9597" s="27" t="s">
        <v>23399</v>
      </c>
      <c r="F9597" s="26" t="str">
        <f t="shared" si="1701"/>
        <v>繼</v>
      </c>
      <c r="G9597" s="26" t="str">
        <f t="shared" si="1702"/>
        <v>從糸召聲一曰紹緊糾也</v>
      </c>
      <c r="H9597" s="26" t="str">
        <f t="shared" si="1703"/>
        <v>市沼</v>
      </c>
      <c r="I9597" s="41" t="str">
        <f t="shared" si="1704"/>
        <v>4. 形声</v>
      </c>
      <c r="J9597" s="19" t="str">
        <f t="shared" si="1710"/>
        <v/>
      </c>
      <c r="K9597" s="19">
        <f t="shared" si="1710"/>
        <v>2</v>
      </c>
      <c r="L9597" s="19" t="str">
        <f t="shared" si="1710"/>
        <v/>
      </c>
      <c r="M9597" s="19">
        <f t="shared" si="1710"/>
        <v>3</v>
      </c>
      <c r="N9597" s="19" t="str">
        <f t="shared" si="1705"/>
        <v/>
      </c>
      <c r="O9597" s="19">
        <f t="shared" si="1711"/>
        <v>6</v>
      </c>
      <c r="P9597" s="19" t="str">
        <f t="shared" si="1711"/>
        <v/>
      </c>
      <c r="Q9597" s="19" t="str">
        <f t="shared" si="1711"/>
        <v/>
      </c>
      <c r="R9597" s="19">
        <f t="shared" si="1711"/>
        <v>15</v>
      </c>
    </row>
    <row r="9598" spans="1:18" ht="20.25">
      <c r="A9598" s="18" t="s">
        <v>6292</v>
      </c>
      <c r="B9598" s="20">
        <v>9594</v>
      </c>
      <c r="C9598" s="36" t="s">
        <v>11000</v>
      </c>
      <c r="D9598" s="24" t="s">
        <v>12173</v>
      </c>
      <c r="E9598" s="27" t="s">
        <v>23400</v>
      </c>
      <c r="F9598" s="26" t="str">
        <f t="shared" si="1701"/>
        <v/>
      </c>
      <c r="G9598" s="26" t="str">
        <f t="shared" si="1702"/>
        <v/>
      </c>
      <c r="H9598" s="26" t="str">
        <f t="shared" si="1703"/>
        <v/>
      </c>
      <c r="I9598" s="41" t="str">
        <f t="shared" si="1704"/>
        <v/>
      </c>
      <c r="J9598" s="19">
        <f t="shared" si="1710"/>
        <v>1</v>
      </c>
      <c r="K9598" s="19" t="str">
        <f t="shared" si="1710"/>
        <v/>
      </c>
      <c r="L9598" s="19" t="str">
        <f t="shared" si="1710"/>
        <v/>
      </c>
      <c r="M9598" s="19">
        <f t="shared" si="1710"/>
        <v>4</v>
      </c>
      <c r="N9598" s="19" t="str">
        <f t="shared" si="1705"/>
        <v/>
      </c>
      <c r="O9598" s="19" t="str">
        <f t="shared" si="1711"/>
        <v/>
      </c>
      <c r="P9598" s="19" t="str">
        <f t="shared" si="1711"/>
        <v/>
      </c>
      <c r="Q9598" s="19" t="str">
        <f t="shared" si="1711"/>
        <v/>
      </c>
      <c r="R9598" s="19" t="str">
        <f t="shared" si="1711"/>
        <v/>
      </c>
    </row>
    <row r="9599" spans="1:18" ht="20.25">
      <c r="A9599" s="18" t="s">
        <v>6293</v>
      </c>
      <c r="B9599" s="20">
        <v>9595</v>
      </c>
      <c r="C9599" s="37" t="s">
        <v>24950</v>
      </c>
      <c r="D9599" s="24" t="s">
        <v>11749</v>
      </c>
      <c r="E9599" s="27" t="s">
        <v>23401</v>
      </c>
      <c r="F9599" s="26" t="str">
        <f t="shared" si="1701"/>
        <v>偏緩</v>
      </c>
      <c r="G9599" s="26" t="str">
        <f t="shared" si="1702"/>
        <v>從糸羡聲</v>
      </c>
      <c r="H9599" s="26" t="str">
        <f t="shared" si="1703"/>
        <v>昌善</v>
      </c>
      <c r="I9599" s="41" t="str">
        <f t="shared" si="1704"/>
        <v>4. 形声</v>
      </c>
      <c r="J9599" s="19" t="str">
        <f t="shared" si="1710"/>
        <v/>
      </c>
      <c r="K9599" s="19">
        <f t="shared" si="1710"/>
        <v>3</v>
      </c>
      <c r="L9599" s="19" t="str">
        <f t="shared" si="1710"/>
        <v/>
      </c>
      <c r="M9599" s="19">
        <f t="shared" si="1710"/>
        <v>4</v>
      </c>
      <c r="N9599" s="19" t="str">
        <f t="shared" si="1705"/>
        <v/>
      </c>
      <c r="O9599" s="19">
        <f t="shared" si="1711"/>
        <v>7</v>
      </c>
      <c r="P9599" s="19" t="str">
        <f t="shared" si="1711"/>
        <v/>
      </c>
      <c r="Q9599" s="19" t="str">
        <f t="shared" si="1711"/>
        <v/>
      </c>
      <c r="R9599" s="19">
        <f t="shared" si="1711"/>
        <v>10</v>
      </c>
    </row>
    <row r="9600" spans="1:18" ht="20.25">
      <c r="A9600" s="18" t="s">
        <v>6294</v>
      </c>
      <c r="B9600" s="20">
        <v>9596</v>
      </c>
      <c r="C9600" s="35"/>
      <c r="D9600" s="24" t="s">
        <v>13872</v>
      </c>
      <c r="E9600" s="27" t="s">
        <v>23402</v>
      </c>
      <c r="F9600" s="26" t="str">
        <f t="shared" si="1701"/>
        <v>緩</v>
      </c>
      <c r="G9600" s="26" t="str">
        <f t="shared" si="1702"/>
        <v>從糸盈聲讀與聴同</v>
      </c>
      <c r="H9600" s="26" t="str">
        <f t="shared" si="1703"/>
        <v>他丁</v>
      </c>
      <c r="I9600" s="41" t="str">
        <f t="shared" si="1704"/>
        <v>4. 形声</v>
      </c>
      <c r="J9600" s="19" t="str">
        <f t="shared" si="1710"/>
        <v/>
      </c>
      <c r="K9600" s="19">
        <f t="shared" si="1710"/>
        <v>2</v>
      </c>
      <c r="L9600" s="19" t="str">
        <f t="shared" si="1710"/>
        <v/>
      </c>
      <c r="M9600" s="19">
        <f t="shared" si="1710"/>
        <v>3</v>
      </c>
      <c r="N9600" s="19" t="str">
        <f t="shared" si="1705"/>
        <v/>
      </c>
      <c r="O9600" s="19">
        <f t="shared" si="1711"/>
        <v>6</v>
      </c>
      <c r="P9600" s="19" t="str">
        <f t="shared" si="1711"/>
        <v/>
      </c>
      <c r="Q9600" s="19" t="str">
        <f t="shared" si="1711"/>
        <v/>
      </c>
      <c r="R9600" s="19">
        <f t="shared" si="1711"/>
        <v>13</v>
      </c>
    </row>
    <row r="9601" spans="1:18" ht="20.25">
      <c r="A9601" s="18" t="s">
        <v>6295</v>
      </c>
      <c r="B9601" s="20">
        <v>9597</v>
      </c>
      <c r="C9601" s="35"/>
      <c r="D9601" s="24" t="s">
        <v>13872</v>
      </c>
      <c r="E9601" s="27" t="s">
        <v>23403</v>
      </c>
      <c r="F9601" s="26" t="str">
        <f t="shared" si="1701"/>
        <v/>
      </c>
      <c r="G9601" s="26" t="str">
        <f t="shared" si="1702"/>
        <v/>
      </c>
      <c r="H9601" s="26" t="str">
        <f t="shared" si="1703"/>
        <v/>
      </c>
      <c r="I9601" s="41" t="str">
        <f t="shared" si="1704"/>
        <v/>
      </c>
      <c r="J9601" s="19" t="str">
        <f t="shared" si="1710"/>
        <v/>
      </c>
      <c r="K9601" s="19" t="str">
        <f t="shared" si="1710"/>
        <v/>
      </c>
      <c r="L9601" s="19" t="str">
        <f t="shared" si="1710"/>
        <v/>
      </c>
      <c r="M9601" s="19">
        <f t="shared" si="1710"/>
        <v>3</v>
      </c>
      <c r="N9601" s="19" t="str">
        <f t="shared" si="1705"/>
        <v/>
      </c>
      <c r="O9601" s="19" t="str">
        <f t="shared" si="1711"/>
        <v/>
      </c>
      <c r="P9601" s="19" t="str">
        <f t="shared" si="1711"/>
        <v/>
      </c>
      <c r="Q9601" s="19" t="str">
        <f t="shared" si="1711"/>
        <v/>
      </c>
      <c r="R9601" s="19" t="str">
        <f t="shared" si="1711"/>
        <v/>
      </c>
    </row>
    <row r="9602" spans="1:18" ht="20.25">
      <c r="A9602" s="18" t="s">
        <v>6296</v>
      </c>
      <c r="B9602" s="20">
        <v>9598</v>
      </c>
      <c r="C9602" s="36" t="s">
        <v>11029</v>
      </c>
      <c r="D9602" s="24" t="s">
        <v>13271</v>
      </c>
      <c r="E9602" s="27" t="s">
        <v>23404</v>
      </c>
      <c r="F9602" s="26" t="str">
        <f t="shared" si="1701"/>
        <v>緩</v>
      </c>
      <c r="G9602" s="26" t="str">
        <f t="shared" si="1702"/>
        <v>一曰舎也從糸從聲</v>
      </c>
      <c r="H9602" s="26" t="str">
        <f t="shared" si="1703"/>
        <v>足用</v>
      </c>
      <c r="I9602" s="41" t="str">
        <f t="shared" si="1704"/>
        <v>4. 形声</v>
      </c>
      <c r="J9602" s="19" t="str">
        <f t="shared" si="1710"/>
        <v/>
      </c>
      <c r="K9602" s="19">
        <f t="shared" si="1710"/>
        <v>2</v>
      </c>
      <c r="L9602" s="19" t="str">
        <f t="shared" si="1710"/>
        <v/>
      </c>
      <c r="M9602" s="19">
        <f t="shared" si="1710"/>
        <v>7</v>
      </c>
      <c r="N9602" s="19">
        <f t="shared" si="1705"/>
        <v>9</v>
      </c>
      <c r="O9602" s="19">
        <f t="shared" si="1711"/>
        <v>10</v>
      </c>
      <c r="P9602" s="19" t="str">
        <f t="shared" si="1711"/>
        <v/>
      </c>
      <c r="Q9602" s="19" t="str">
        <f t="shared" si="1711"/>
        <v/>
      </c>
      <c r="R9602" s="19">
        <f t="shared" si="1711"/>
        <v>13</v>
      </c>
    </row>
    <row r="9603" spans="1:18" ht="20.25">
      <c r="A9603" s="18" t="s">
        <v>6297</v>
      </c>
      <c r="B9603" s="20">
        <v>9599</v>
      </c>
      <c r="C9603" s="36" t="s">
        <v>27833</v>
      </c>
      <c r="D9603" s="24" t="s">
        <v>12033</v>
      </c>
      <c r="E9603" s="27" t="s">
        <v>23405</v>
      </c>
      <c r="F9603" s="26" t="str">
        <f t="shared" si="1701"/>
        <v>緩</v>
      </c>
      <c r="G9603" s="26" t="str">
        <f t="shared" si="1702"/>
        <v>從糸予聲</v>
      </c>
      <c r="H9603" s="26" t="str">
        <f t="shared" si="1703"/>
        <v>傷魚</v>
      </c>
      <c r="I9603" s="41" t="str">
        <f t="shared" si="1704"/>
        <v>4. 形声</v>
      </c>
      <c r="J9603" s="19" t="str">
        <f t="shared" si="1710"/>
        <v/>
      </c>
      <c r="K9603" s="19">
        <f t="shared" si="1710"/>
        <v>2</v>
      </c>
      <c r="L9603" s="19" t="str">
        <f t="shared" si="1710"/>
        <v/>
      </c>
      <c r="M9603" s="19">
        <f t="shared" si="1710"/>
        <v>3</v>
      </c>
      <c r="N9603" s="19" t="str">
        <f t="shared" si="1705"/>
        <v/>
      </c>
      <c r="O9603" s="19">
        <f t="shared" si="1711"/>
        <v>6</v>
      </c>
      <c r="P9603" s="19" t="str">
        <f t="shared" si="1711"/>
        <v/>
      </c>
      <c r="Q9603" s="19" t="str">
        <f t="shared" si="1711"/>
        <v/>
      </c>
      <c r="R9603" s="19">
        <f t="shared" si="1711"/>
        <v>9</v>
      </c>
    </row>
    <row r="9604" spans="1:18" ht="20.25">
      <c r="A9604" s="18" t="s">
        <v>6298</v>
      </c>
      <c r="B9604" s="20">
        <v>9600</v>
      </c>
      <c r="C9604" s="35" t="s">
        <v>27834</v>
      </c>
      <c r="D9604" s="24" t="s">
        <v>11912</v>
      </c>
      <c r="E9604" s="27" t="s">
        <v>23406</v>
      </c>
      <c r="F9604" s="26" t="str">
        <f t="shared" si="1701"/>
        <v>絲勞</v>
      </c>
      <c r="G9604" s="26" t="str">
        <f t="shared" si="1702"/>
        <v>從糸然聲</v>
      </c>
      <c r="H9604" s="26" t="str">
        <f t="shared" si="1703"/>
        <v>如延</v>
      </c>
      <c r="I9604" s="41" t="str">
        <f t="shared" si="1704"/>
        <v>4. 形声</v>
      </c>
      <c r="J9604" s="19" t="str">
        <f t="shared" si="1710"/>
        <v/>
      </c>
      <c r="K9604" s="19">
        <f t="shared" si="1710"/>
        <v>3</v>
      </c>
      <c r="L9604" s="19" t="str">
        <f t="shared" si="1710"/>
        <v/>
      </c>
      <c r="M9604" s="19">
        <f t="shared" si="1710"/>
        <v>4</v>
      </c>
      <c r="N9604" s="19" t="str">
        <f t="shared" si="1705"/>
        <v/>
      </c>
      <c r="O9604" s="19">
        <f t="shared" si="1711"/>
        <v>7</v>
      </c>
      <c r="P9604" s="19" t="str">
        <f t="shared" si="1711"/>
        <v/>
      </c>
      <c r="Q9604" s="19" t="str">
        <f t="shared" si="1711"/>
        <v/>
      </c>
      <c r="R9604" s="19">
        <f t="shared" si="1711"/>
        <v>10</v>
      </c>
    </row>
    <row r="9605" spans="1:18" ht="20.25">
      <c r="A9605" s="18" t="s">
        <v>6299</v>
      </c>
      <c r="B9605" s="20">
        <v>9601</v>
      </c>
      <c r="C9605" s="36" t="s">
        <v>2328</v>
      </c>
      <c r="D9605" s="24" t="s">
        <v>12301</v>
      </c>
      <c r="E9605" s="27" t="s">
        <v>23407</v>
      </c>
      <c r="F9605" s="26" t="str">
        <f t="shared" ref="F9605:F9668" si="1712">IFERROR(MID(E9605,1,K9605-1),"")</f>
        <v>詘</v>
      </c>
      <c r="G9605" s="26" t="str">
        <f t="shared" ref="G9605:G9668" si="1713">IFERROR(MID($E9605,K9605+1,MIN(IF(Q9605=0,100,Q9605), IF(R9605=0,100,R9605))-3-K9605),"")</f>
        <v>從糸于聲一曰縈也</v>
      </c>
      <c r="H9605" s="26" t="str">
        <f t="shared" ref="H9605:H9668" si="1714">IFERROR(MID($E9605,R9605-2,2),"")</f>
        <v>億俱</v>
      </c>
      <c r="I9605" s="41" t="str">
        <f t="shared" ref="I9605:I9668" si="1715">IFERROR(IF(N(P9605)&lt;&gt;0,"1.象形 or 2.指事",IF(N(M9605)*N(O9605)&lt;&gt;0,"4. 形声",IF(AND(N(M9605)*N(N9605)&lt;&gt;0, N9605&lt;Q9605),"3. 会意",""))),"")</f>
        <v>4. 形声</v>
      </c>
      <c r="J9605" s="19" t="str">
        <f t="shared" ref="J9605:M9624" si="1716">IFERROR(FIND(J$4,$E9605),"")</f>
        <v/>
      </c>
      <c r="K9605" s="19">
        <f t="shared" si="1716"/>
        <v>2</v>
      </c>
      <c r="L9605" s="19" t="str">
        <f t="shared" si="1716"/>
        <v/>
      </c>
      <c r="M9605" s="19">
        <f t="shared" si="1716"/>
        <v>3</v>
      </c>
      <c r="N9605" s="19" t="str">
        <f t="shared" ref="N9605:N9668" si="1717">IFERROR(FIND(N$4,$E9605,M9605+1),"")</f>
        <v/>
      </c>
      <c r="O9605" s="19">
        <f t="shared" ref="O9605:R9624" si="1718">IFERROR(FIND(O$4,$E9605),"")</f>
        <v>6</v>
      </c>
      <c r="P9605" s="19" t="str">
        <f t="shared" si="1718"/>
        <v/>
      </c>
      <c r="Q9605" s="19" t="str">
        <f t="shared" si="1718"/>
        <v/>
      </c>
      <c r="R9605" s="19">
        <f t="shared" si="1718"/>
        <v>13</v>
      </c>
    </row>
    <row r="9606" spans="1:18" ht="20.25">
      <c r="A9606" s="18" t="s">
        <v>6300</v>
      </c>
      <c r="B9606" s="20">
        <v>9602</v>
      </c>
      <c r="C9606" s="35" t="s">
        <v>11034</v>
      </c>
      <c r="D9606" s="24" t="s">
        <v>11904</v>
      </c>
      <c r="E9606" s="27" t="s">
        <v>23408</v>
      </c>
      <c r="F9606" s="26" t="str">
        <f t="shared" si="1712"/>
        <v>直</v>
      </c>
      <c r="G9606" s="26" t="str">
        <f t="shared" si="1713"/>
        <v>從糸□聲讀若陘</v>
      </c>
      <c r="H9606" s="26" t="str">
        <f t="shared" si="1714"/>
        <v>胡頂</v>
      </c>
      <c r="I9606" s="41" t="str">
        <f t="shared" si="1715"/>
        <v>4. 形声</v>
      </c>
      <c r="J9606" s="19" t="str">
        <f t="shared" si="1716"/>
        <v/>
      </c>
      <c r="K9606" s="19">
        <f t="shared" si="1716"/>
        <v>2</v>
      </c>
      <c r="L9606" s="19" t="str">
        <f t="shared" si="1716"/>
        <v/>
      </c>
      <c r="M9606" s="19">
        <f t="shared" si="1716"/>
        <v>3</v>
      </c>
      <c r="N9606" s="19" t="str">
        <f t="shared" si="1717"/>
        <v/>
      </c>
      <c r="O9606" s="19">
        <f t="shared" si="1718"/>
        <v>6</v>
      </c>
      <c r="P9606" s="19" t="str">
        <f t="shared" si="1718"/>
        <v/>
      </c>
      <c r="Q9606" s="19" t="str">
        <f t="shared" si="1718"/>
        <v/>
      </c>
      <c r="R9606" s="19">
        <f t="shared" si="1718"/>
        <v>12</v>
      </c>
    </row>
    <row r="9607" spans="1:18" ht="20.25">
      <c r="A9607" s="18" t="s">
        <v>6301</v>
      </c>
      <c r="B9607" s="20">
        <v>9603</v>
      </c>
      <c r="C9607" s="35" t="s">
        <v>948</v>
      </c>
      <c r="D9607" s="24" t="s">
        <v>11623</v>
      </c>
      <c r="E9607" s="27" t="s">
        <v>23409</v>
      </c>
      <c r="F9607" s="26" t="str">
        <f t="shared" si="1712"/>
        <v>細</v>
      </c>
      <c r="G9607" s="26" t="str">
        <f t="shared" si="1713"/>
        <v>從糸韱聲</v>
      </c>
      <c r="H9607" s="26" t="str">
        <f t="shared" si="1714"/>
        <v>息廉</v>
      </c>
      <c r="I9607" s="41" t="str">
        <f t="shared" si="1715"/>
        <v>4. 形声</v>
      </c>
      <c r="J9607" s="19" t="str">
        <f t="shared" si="1716"/>
        <v/>
      </c>
      <c r="K9607" s="19">
        <f t="shared" si="1716"/>
        <v>2</v>
      </c>
      <c r="L9607" s="19" t="str">
        <f t="shared" si="1716"/>
        <v/>
      </c>
      <c r="M9607" s="19">
        <f t="shared" si="1716"/>
        <v>3</v>
      </c>
      <c r="N9607" s="19" t="str">
        <f t="shared" si="1717"/>
        <v/>
      </c>
      <c r="O9607" s="19">
        <f t="shared" si="1718"/>
        <v>6</v>
      </c>
      <c r="P9607" s="19" t="str">
        <f t="shared" si="1718"/>
        <v/>
      </c>
      <c r="Q9607" s="19" t="str">
        <f t="shared" si="1718"/>
        <v/>
      </c>
      <c r="R9607" s="19">
        <f t="shared" si="1718"/>
        <v>9</v>
      </c>
    </row>
    <row r="9608" spans="1:18" ht="20.25">
      <c r="A9608" s="18" t="s">
        <v>6302</v>
      </c>
      <c r="B9608" s="20">
        <v>9604</v>
      </c>
      <c r="C9608" s="36" t="s">
        <v>27835</v>
      </c>
      <c r="D9608" s="24" t="s">
        <v>12113</v>
      </c>
      <c r="E9608" s="27" t="s">
        <v>23410</v>
      </c>
      <c r="F9608" s="26" t="str">
        <f t="shared" si="1712"/>
        <v>㣲</v>
      </c>
      <c r="G9608" s="26" t="str">
        <f t="shared" si="1713"/>
        <v>從糸囟聲</v>
      </c>
      <c r="H9608" s="26" t="str">
        <f t="shared" si="1714"/>
        <v>穌計</v>
      </c>
      <c r="I9608" s="41" t="str">
        <f t="shared" si="1715"/>
        <v>4. 形声</v>
      </c>
      <c r="J9608" s="19" t="str">
        <f t="shared" si="1716"/>
        <v/>
      </c>
      <c r="K9608" s="19">
        <f t="shared" si="1716"/>
        <v>2</v>
      </c>
      <c r="L9608" s="19" t="str">
        <f t="shared" si="1716"/>
        <v/>
      </c>
      <c r="M9608" s="19">
        <f t="shared" si="1716"/>
        <v>3</v>
      </c>
      <c r="N9608" s="19" t="str">
        <f t="shared" si="1717"/>
        <v/>
      </c>
      <c r="O9608" s="19">
        <f t="shared" si="1718"/>
        <v>6</v>
      </c>
      <c r="P9608" s="19" t="str">
        <f t="shared" si="1718"/>
        <v/>
      </c>
      <c r="Q9608" s="19" t="str">
        <f t="shared" si="1718"/>
        <v/>
      </c>
      <c r="R9608" s="19">
        <f t="shared" si="1718"/>
        <v>9</v>
      </c>
    </row>
    <row r="9609" spans="1:18" ht="20.25">
      <c r="A9609" s="18" t="s">
        <v>6303</v>
      </c>
      <c r="B9609" s="20">
        <v>9605</v>
      </c>
      <c r="C9609" s="35" t="s">
        <v>27836</v>
      </c>
      <c r="D9609" s="24" t="s">
        <v>11952</v>
      </c>
      <c r="E9609" s="27" t="s">
        <v>23411</v>
      </c>
      <c r="F9609" s="26" t="str">
        <f t="shared" si="1712"/>
        <v>旄絲</v>
      </c>
      <c r="G9609" s="26" t="str">
        <f t="shared" si="1713"/>
        <v>從糸苗聲周書曰惟緢有稽</v>
      </c>
      <c r="H9609" s="26" t="str">
        <f t="shared" si="1714"/>
        <v>武儦</v>
      </c>
      <c r="I9609" s="41" t="str">
        <f t="shared" si="1715"/>
        <v>4. 形声</v>
      </c>
      <c r="J9609" s="19" t="str">
        <f t="shared" si="1716"/>
        <v/>
      </c>
      <c r="K9609" s="19">
        <f t="shared" si="1716"/>
        <v>3</v>
      </c>
      <c r="L9609" s="19" t="str">
        <f t="shared" si="1716"/>
        <v/>
      </c>
      <c r="M9609" s="19">
        <f t="shared" si="1716"/>
        <v>4</v>
      </c>
      <c r="N9609" s="19" t="str">
        <f t="shared" si="1717"/>
        <v/>
      </c>
      <c r="O9609" s="19">
        <f t="shared" si="1718"/>
        <v>7</v>
      </c>
      <c r="P9609" s="19" t="str">
        <f t="shared" si="1718"/>
        <v/>
      </c>
      <c r="Q9609" s="19" t="str">
        <f t="shared" si="1718"/>
        <v/>
      </c>
      <c r="R9609" s="19">
        <f t="shared" si="1718"/>
        <v>17</v>
      </c>
    </row>
    <row r="9610" spans="1:18" ht="20.25">
      <c r="A9610" s="18" t="s">
        <v>6304</v>
      </c>
      <c r="B9610" s="20">
        <v>9606</v>
      </c>
      <c r="C9610" s="35" t="s">
        <v>11165</v>
      </c>
      <c r="D9610" s="24" t="s">
        <v>12209</v>
      </c>
      <c r="E9610" s="27" t="s">
        <v>23412</v>
      </c>
      <c r="F9610" s="26" t="str">
        <f t="shared" si="1712"/>
        <v>參□</v>
      </c>
      <c r="G9610" s="26" t="str">
        <f t="shared" si="1713"/>
        <v>從糸□聲</v>
      </c>
      <c r="H9610" s="26" t="str">
        <f t="shared" si="1714"/>
        <v>楚宜</v>
      </c>
      <c r="I9610" s="41" t="str">
        <f t="shared" si="1715"/>
        <v>4. 形声</v>
      </c>
      <c r="J9610" s="19" t="str">
        <f t="shared" si="1716"/>
        <v/>
      </c>
      <c r="K9610" s="19">
        <f t="shared" si="1716"/>
        <v>3</v>
      </c>
      <c r="L9610" s="19" t="str">
        <f t="shared" si="1716"/>
        <v/>
      </c>
      <c r="M9610" s="19">
        <f t="shared" si="1716"/>
        <v>4</v>
      </c>
      <c r="N9610" s="19" t="str">
        <f t="shared" si="1717"/>
        <v/>
      </c>
      <c r="O9610" s="19">
        <f t="shared" si="1718"/>
        <v>7</v>
      </c>
      <c r="P9610" s="19" t="str">
        <f t="shared" si="1718"/>
        <v/>
      </c>
      <c r="Q9610" s="19" t="str">
        <f t="shared" si="1718"/>
        <v/>
      </c>
      <c r="R9610" s="19">
        <f t="shared" si="1718"/>
        <v>10</v>
      </c>
    </row>
    <row r="9611" spans="1:18" ht="20.25">
      <c r="A9611" s="18" t="s">
        <v>6305</v>
      </c>
      <c r="B9611" s="20">
        <v>9607</v>
      </c>
      <c r="C9611" s="35" t="s">
        <v>27837</v>
      </c>
      <c r="D9611" s="24" t="s">
        <v>11633</v>
      </c>
      <c r="E9611" s="27" t="s">
        <v>23413</v>
      </c>
      <c r="F9611" s="26" t="str">
        <f t="shared" si="1712"/>
        <v>冕</v>
      </c>
      <c r="G9611" s="26" t="str">
        <f t="shared" si="1713"/>
        <v>從糸畨聲</v>
      </c>
      <c r="H9611" s="26" t="str">
        <f t="shared" si="1714"/>
        <v>附袁</v>
      </c>
      <c r="I9611" s="41" t="str">
        <f t="shared" si="1715"/>
        <v>4. 形声</v>
      </c>
      <c r="J9611" s="19" t="str">
        <f t="shared" si="1716"/>
        <v/>
      </c>
      <c r="K9611" s="19">
        <f t="shared" si="1716"/>
        <v>2</v>
      </c>
      <c r="L9611" s="19" t="str">
        <f t="shared" si="1716"/>
        <v/>
      </c>
      <c r="M9611" s="19">
        <f t="shared" si="1716"/>
        <v>3</v>
      </c>
      <c r="N9611" s="19" t="str">
        <f t="shared" si="1717"/>
        <v/>
      </c>
      <c r="O9611" s="19">
        <f t="shared" si="1718"/>
        <v>6</v>
      </c>
      <c r="P9611" s="19" t="str">
        <f t="shared" si="1718"/>
        <v/>
      </c>
      <c r="Q9611" s="19" t="str">
        <f t="shared" si="1718"/>
        <v/>
      </c>
      <c r="R9611" s="19">
        <f t="shared" si="1718"/>
        <v>9</v>
      </c>
    </row>
    <row r="9612" spans="1:18" ht="20.25">
      <c r="A9612" s="18" t="s">
        <v>6306</v>
      </c>
      <c r="B9612" s="20">
        <v>9608</v>
      </c>
      <c r="C9612" s="36" t="s">
        <v>11193</v>
      </c>
      <c r="D9612" s="24" t="s">
        <v>12212</v>
      </c>
      <c r="E9612" s="27" t="s">
        <v>23414</v>
      </c>
      <c r="F9612" s="26" t="str">
        <f t="shared" si="1712"/>
        <v>亂</v>
      </c>
      <c r="G9612" s="26" t="str">
        <f t="shared" si="1713"/>
        <v>從糸宿聲一曰蹴也</v>
      </c>
      <c r="H9612" s="26" t="str">
        <f t="shared" si="1714"/>
        <v>所六</v>
      </c>
      <c r="I9612" s="41" t="str">
        <f t="shared" si="1715"/>
        <v>4. 形声</v>
      </c>
      <c r="J9612" s="19" t="str">
        <f t="shared" si="1716"/>
        <v/>
      </c>
      <c r="K9612" s="19">
        <f t="shared" si="1716"/>
        <v>2</v>
      </c>
      <c r="L9612" s="19" t="str">
        <f t="shared" si="1716"/>
        <v/>
      </c>
      <c r="M9612" s="19">
        <f t="shared" si="1716"/>
        <v>3</v>
      </c>
      <c r="N9612" s="19" t="str">
        <f t="shared" si="1717"/>
        <v/>
      </c>
      <c r="O9612" s="19">
        <f t="shared" si="1718"/>
        <v>6</v>
      </c>
      <c r="P9612" s="19" t="str">
        <f t="shared" si="1718"/>
        <v/>
      </c>
      <c r="Q9612" s="19" t="str">
        <f t="shared" si="1718"/>
        <v/>
      </c>
      <c r="R9612" s="19">
        <f t="shared" si="1718"/>
        <v>13</v>
      </c>
    </row>
    <row r="9613" spans="1:18" ht="20.25">
      <c r="A9613" s="18" t="s">
        <v>6307</v>
      </c>
      <c r="B9613" s="20">
        <v>9609</v>
      </c>
      <c r="C9613" s="35" t="s">
        <v>2646</v>
      </c>
      <c r="D9613" s="24" t="s">
        <v>12125</v>
      </c>
      <c r="E9613" s="27" t="s">
        <v>23415</v>
      </c>
      <c r="F9613" s="26" t="str">
        <f t="shared" si="1712"/>
        <v>亂</v>
      </c>
      <c r="G9613" s="26" t="str">
        <f t="shared" si="1713"/>
        <v>從糸文聲啇書曰有條而不紊</v>
      </c>
      <c r="H9613" s="26" t="str">
        <f t="shared" si="1714"/>
        <v>亾運</v>
      </c>
      <c r="I9613" s="41" t="str">
        <f t="shared" si="1715"/>
        <v>4. 形声</v>
      </c>
      <c r="J9613" s="19" t="str">
        <f t="shared" si="1716"/>
        <v/>
      </c>
      <c r="K9613" s="19">
        <f t="shared" si="1716"/>
        <v>2</v>
      </c>
      <c r="L9613" s="19" t="str">
        <f t="shared" si="1716"/>
        <v/>
      </c>
      <c r="M9613" s="19">
        <f t="shared" si="1716"/>
        <v>3</v>
      </c>
      <c r="N9613" s="19" t="str">
        <f t="shared" si="1717"/>
        <v/>
      </c>
      <c r="O9613" s="19">
        <f t="shared" si="1718"/>
        <v>6</v>
      </c>
      <c r="P9613" s="19" t="str">
        <f t="shared" si="1718"/>
        <v/>
      </c>
      <c r="Q9613" s="19" t="str">
        <f t="shared" si="1718"/>
        <v/>
      </c>
      <c r="R9613" s="19">
        <f t="shared" si="1718"/>
        <v>17</v>
      </c>
    </row>
    <row r="9614" spans="1:18" ht="20.25">
      <c r="A9614" s="18" t="s">
        <v>6308</v>
      </c>
      <c r="B9614" s="20">
        <v>9610</v>
      </c>
      <c r="C9614" s="36" t="s">
        <v>27838</v>
      </c>
      <c r="D9614" s="24" t="s">
        <v>12102</v>
      </c>
      <c r="E9614" s="27" t="s">
        <v>23416</v>
      </c>
      <c r="F9614" s="26" t="str">
        <f t="shared" si="1712"/>
        <v>絲次第</v>
      </c>
      <c r="G9614" s="26" t="str">
        <f t="shared" si="1713"/>
        <v>從糸及聲</v>
      </c>
      <c r="H9614" s="26" t="str">
        <f t="shared" si="1714"/>
        <v>居立</v>
      </c>
      <c r="I9614" s="41" t="str">
        <f t="shared" si="1715"/>
        <v>4. 形声</v>
      </c>
      <c r="J9614" s="19" t="str">
        <f t="shared" si="1716"/>
        <v/>
      </c>
      <c r="K9614" s="19">
        <f t="shared" si="1716"/>
        <v>4</v>
      </c>
      <c r="L9614" s="19" t="str">
        <f t="shared" si="1716"/>
        <v/>
      </c>
      <c r="M9614" s="19">
        <f t="shared" si="1716"/>
        <v>5</v>
      </c>
      <c r="N9614" s="19" t="str">
        <f t="shared" si="1717"/>
        <v/>
      </c>
      <c r="O9614" s="19">
        <f t="shared" si="1718"/>
        <v>8</v>
      </c>
      <c r="P9614" s="19" t="str">
        <f t="shared" si="1718"/>
        <v/>
      </c>
      <c r="Q9614" s="19" t="str">
        <f t="shared" si="1718"/>
        <v/>
      </c>
      <c r="R9614" s="19">
        <f t="shared" si="1718"/>
        <v>11</v>
      </c>
    </row>
    <row r="9615" spans="1:18" ht="20.25">
      <c r="A9615" s="18" t="s">
        <v>6309</v>
      </c>
      <c r="B9615" s="20">
        <v>9611</v>
      </c>
      <c r="C9615" s="35" t="s">
        <v>27839</v>
      </c>
      <c r="D9615" s="24" t="s">
        <v>14089</v>
      </c>
      <c r="E9615" s="27" t="s">
        <v>23417</v>
      </c>
      <c r="F9615" s="26" t="str">
        <f t="shared" si="1712"/>
        <v>聚束</v>
      </c>
      <c r="G9615" s="26" t="str">
        <f t="shared" si="1713"/>
        <v>從糸悤聲臣鉉等曰今俗作摠非是</v>
      </c>
      <c r="H9615" s="26" t="str">
        <f t="shared" si="1714"/>
        <v>作孔</v>
      </c>
      <c r="I9615" s="41" t="str">
        <f t="shared" si="1715"/>
        <v>4. 形声</v>
      </c>
      <c r="J9615" s="19" t="str">
        <f t="shared" si="1716"/>
        <v/>
      </c>
      <c r="K9615" s="19">
        <f t="shared" si="1716"/>
        <v>3</v>
      </c>
      <c r="L9615" s="19" t="str">
        <f t="shared" si="1716"/>
        <v/>
      </c>
      <c r="M9615" s="19">
        <f t="shared" si="1716"/>
        <v>4</v>
      </c>
      <c r="N9615" s="19" t="str">
        <f t="shared" si="1717"/>
        <v/>
      </c>
      <c r="O9615" s="19">
        <f t="shared" si="1718"/>
        <v>7</v>
      </c>
      <c r="P9615" s="19" t="str">
        <f t="shared" si="1718"/>
        <v/>
      </c>
      <c r="Q9615" s="19" t="str">
        <f t="shared" si="1718"/>
        <v/>
      </c>
      <c r="R9615" s="19">
        <f t="shared" si="1718"/>
        <v>20</v>
      </c>
    </row>
    <row r="9616" spans="1:18" ht="20.25">
      <c r="A9616" s="18" t="s">
        <v>6310</v>
      </c>
      <c r="B9616" s="20">
        <v>9612</v>
      </c>
      <c r="C9616" s="35"/>
      <c r="D9616" s="24" t="s">
        <v>11781</v>
      </c>
      <c r="E9616" s="27" t="s">
        <v>23418</v>
      </c>
      <c r="F9616" s="26" t="str">
        <f t="shared" si="1712"/>
        <v>約</v>
      </c>
      <c r="G9616" s="26" t="str">
        <f t="shared" si="1713"/>
        <v>從絲具聲</v>
      </c>
      <c r="H9616" s="26" t="str">
        <f t="shared" si="1714"/>
        <v>居玉</v>
      </c>
      <c r="I9616" s="41" t="str">
        <f t="shared" si="1715"/>
        <v>4. 形声</v>
      </c>
      <c r="J9616" s="19" t="str">
        <f t="shared" si="1716"/>
        <v/>
      </c>
      <c r="K9616" s="19">
        <f t="shared" si="1716"/>
        <v>2</v>
      </c>
      <c r="L9616" s="19" t="str">
        <f t="shared" si="1716"/>
        <v/>
      </c>
      <c r="M9616" s="19">
        <f t="shared" si="1716"/>
        <v>3</v>
      </c>
      <c r="N9616" s="19" t="str">
        <f t="shared" si="1717"/>
        <v/>
      </c>
      <c r="O9616" s="19">
        <f t="shared" si="1718"/>
        <v>6</v>
      </c>
      <c r="P9616" s="19" t="str">
        <f t="shared" si="1718"/>
        <v/>
      </c>
      <c r="Q9616" s="19" t="str">
        <f t="shared" si="1718"/>
        <v/>
      </c>
      <c r="R9616" s="19">
        <f t="shared" si="1718"/>
        <v>9</v>
      </c>
    </row>
    <row r="9617" spans="1:18" ht="20.25">
      <c r="A9617" s="18" t="s">
        <v>6311</v>
      </c>
      <c r="B9617" s="20">
        <v>9613</v>
      </c>
      <c r="C9617" s="36" t="s">
        <v>5604</v>
      </c>
      <c r="D9617" s="24" t="s">
        <v>14090</v>
      </c>
      <c r="E9617" s="27" t="s">
        <v>23419</v>
      </c>
      <c r="F9617" s="26" t="str">
        <f t="shared" si="1712"/>
        <v>纒束</v>
      </c>
      <c r="G9617" s="26" t="str">
        <f t="shared" si="1713"/>
        <v>從糸勺聲</v>
      </c>
      <c r="H9617" s="26" t="str">
        <f t="shared" si="1714"/>
        <v>於略</v>
      </c>
      <c r="I9617" s="41" t="str">
        <f t="shared" si="1715"/>
        <v>4. 形声</v>
      </c>
      <c r="J9617" s="19" t="str">
        <f t="shared" si="1716"/>
        <v/>
      </c>
      <c r="K9617" s="19">
        <f t="shared" si="1716"/>
        <v>3</v>
      </c>
      <c r="L9617" s="19" t="str">
        <f t="shared" si="1716"/>
        <v/>
      </c>
      <c r="M9617" s="19">
        <f t="shared" si="1716"/>
        <v>4</v>
      </c>
      <c r="N9617" s="19" t="str">
        <f t="shared" si="1717"/>
        <v/>
      </c>
      <c r="O9617" s="19">
        <f t="shared" si="1718"/>
        <v>7</v>
      </c>
      <c r="P9617" s="19" t="str">
        <f t="shared" si="1718"/>
        <v/>
      </c>
      <c r="Q9617" s="19" t="str">
        <f t="shared" si="1718"/>
        <v/>
      </c>
      <c r="R9617" s="19">
        <f t="shared" si="1718"/>
        <v>10</v>
      </c>
    </row>
    <row r="9618" spans="1:18" ht="20.25">
      <c r="A9618" s="18" t="s">
        <v>6312</v>
      </c>
      <c r="B9618" s="20">
        <v>9614</v>
      </c>
      <c r="C9618" s="36" t="s">
        <v>27840</v>
      </c>
      <c r="D9618" s="24" t="s">
        <v>13197</v>
      </c>
      <c r="E9618" s="27" t="s">
        <v>23420</v>
      </c>
      <c r="F9618" s="26" t="str">
        <f t="shared" si="1712"/>
        <v>纒</v>
      </c>
      <c r="G9618" s="26" t="str">
        <f t="shared" si="1713"/>
        <v>從糸尞聲</v>
      </c>
      <c r="H9618" s="26" t="str">
        <f t="shared" si="1714"/>
        <v>盧鳥</v>
      </c>
      <c r="I9618" s="41" t="str">
        <f t="shared" si="1715"/>
        <v>4. 形声</v>
      </c>
      <c r="J9618" s="19" t="str">
        <f t="shared" si="1716"/>
        <v/>
      </c>
      <c r="K9618" s="19">
        <f t="shared" si="1716"/>
        <v>2</v>
      </c>
      <c r="L9618" s="19" t="str">
        <f t="shared" si="1716"/>
        <v/>
      </c>
      <c r="M9618" s="19">
        <f t="shared" si="1716"/>
        <v>3</v>
      </c>
      <c r="N9618" s="19" t="str">
        <f t="shared" si="1717"/>
        <v/>
      </c>
      <c r="O9618" s="19">
        <f t="shared" si="1718"/>
        <v>6</v>
      </c>
      <c r="P9618" s="19" t="str">
        <f t="shared" si="1718"/>
        <v/>
      </c>
      <c r="Q9618" s="19" t="str">
        <f t="shared" si="1718"/>
        <v/>
      </c>
      <c r="R9618" s="19">
        <f t="shared" si="1718"/>
        <v>9</v>
      </c>
    </row>
    <row r="9619" spans="1:18" ht="20.25">
      <c r="A9619" s="18" t="s">
        <v>6313</v>
      </c>
      <c r="B9619" s="20">
        <v>9615</v>
      </c>
      <c r="C9619" s="35" t="s">
        <v>941</v>
      </c>
      <c r="D9619" s="24" t="s">
        <v>12107</v>
      </c>
      <c r="E9619" s="27" t="s">
        <v>23421</v>
      </c>
      <c r="F9619" s="26" t="str">
        <f t="shared" si="1712"/>
        <v>繞</v>
      </c>
      <c r="G9619" s="26" t="str">
        <f t="shared" si="1713"/>
        <v>從糸聲</v>
      </c>
      <c r="H9619" s="26" t="str">
        <f t="shared" si="1714"/>
        <v>直連</v>
      </c>
      <c r="I9619" s="41" t="str">
        <f t="shared" si="1715"/>
        <v>4. 形声</v>
      </c>
      <c r="J9619" s="19" t="str">
        <f t="shared" si="1716"/>
        <v/>
      </c>
      <c r="K9619" s="19">
        <f t="shared" si="1716"/>
        <v>2</v>
      </c>
      <c r="L9619" s="19" t="str">
        <f t="shared" si="1716"/>
        <v/>
      </c>
      <c r="M9619" s="19">
        <f t="shared" si="1716"/>
        <v>3</v>
      </c>
      <c r="N9619" s="19" t="str">
        <f t="shared" si="1717"/>
        <v/>
      </c>
      <c r="O9619" s="19">
        <f t="shared" si="1718"/>
        <v>6</v>
      </c>
      <c r="P9619" s="19" t="str">
        <f t="shared" si="1718"/>
        <v/>
      </c>
      <c r="Q9619" s="19" t="str">
        <f t="shared" si="1718"/>
        <v/>
      </c>
      <c r="R9619" s="19">
        <f t="shared" si="1718"/>
        <v>9</v>
      </c>
    </row>
    <row r="9620" spans="1:18" ht="20.25">
      <c r="A9620" s="18" t="s">
        <v>6314</v>
      </c>
      <c r="B9620" s="20">
        <v>9616</v>
      </c>
      <c r="C9620" s="36" t="s">
        <v>11295</v>
      </c>
      <c r="D9620" s="24" t="s">
        <v>14091</v>
      </c>
      <c r="E9620" s="27" t="s">
        <v>23422</v>
      </c>
      <c r="F9620" s="26" t="str">
        <f t="shared" si="1712"/>
        <v>纏</v>
      </c>
      <c r="G9620" s="26" t="str">
        <f t="shared" si="1713"/>
        <v>從糸堯聲</v>
      </c>
      <c r="H9620" s="26" t="str">
        <f t="shared" si="1714"/>
        <v>而沼</v>
      </c>
      <c r="I9620" s="41" t="str">
        <f t="shared" si="1715"/>
        <v>4. 形声</v>
      </c>
      <c r="J9620" s="19" t="str">
        <f t="shared" si="1716"/>
        <v/>
      </c>
      <c r="K9620" s="19">
        <f t="shared" si="1716"/>
        <v>2</v>
      </c>
      <c r="L9620" s="19" t="str">
        <f t="shared" si="1716"/>
        <v/>
      </c>
      <c r="M9620" s="19">
        <f t="shared" si="1716"/>
        <v>3</v>
      </c>
      <c r="N9620" s="19" t="str">
        <f t="shared" si="1717"/>
        <v/>
      </c>
      <c r="O9620" s="19">
        <f t="shared" si="1718"/>
        <v>6</v>
      </c>
      <c r="P9620" s="19" t="str">
        <f t="shared" si="1718"/>
        <v/>
      </c>
      <c r="Q9620" s="19" t="str">
        <f t="shared" si="1718"/>
        <v/>
      </c>
      <c r="R9620" s="19">
        <f t="shared" si="1718"/>
        <v>9</v>
      </c>
    </row>
    <row r="9621" spans="1:18" ht="20.25">
      <c r="A9621" s="18" t="s">
        <v>6315</v>
      </c>
      <c r="B9621" s="20">
        <v>9617</v>
      </c>
      <c r="C9621" s="35" t="s">
        <v>4982</v>
      </c>
      <c r="D9621" s="24" t="s">
        <v>14092</v>
      </c>
      <c r="E9621" s="27" t="s">
        <v>23423</v>
      </c>
      <c r="F9621" s="26" t="str">
        <f t="shared" si="1712"/>
        <v>轉</v>
      </c>
      <c r="G9621" s="26" t="str">
        <f t="shared" si="1713"/>
        <v>從糸㐱聲</v>
      </c>
      <c r="H9621" s="26" t="str">
        <f t="shared" si="1714"/>
        <v>之忍</v>
      </c>
      <c r="I9621" s="41" t="str">
        <f t="shared" si="1715"/>
        <v>4. 形声</v>
      </c>
      <c r="J9621" s="19" t="str">
        <f t="shared" si="1716"/>
        <v/>
      </c>
      <c r="K9621" s="19">
        <f t="shared" si="1716"/>
        <v>2</v>
      </c>
      <c r="L9621" s="19" t="str">
        <f t="shared" si="1716"/>
        <v/>
      </c>
      <c r="M9621" s="19">
        <f t="shared" si="1716"/>
        <v>3</v>
      </c>
      <c r="N9621" s="19" t="str">
        <f t="shared" si="1717"/>
        <v/>
      </c>
      <c r="O9621" s="19">
        <f t="shared" si="1718"/>
        <v>6</v>
      </c>
      <c r="P9621" s="19" t="str">
        <f t="shared" si="1718"/>
        <v/>
      </c>
      <c r="Q9621" s="19" t="str">
        <f t="shared" si="1718"/>
        <v/>
      </c>
      <c r="R9621" s="19">
        <f t="shared" si="1718"/>
        <v>9</v>
      </c>
    </row>
    <row r="9622" spans="1:18" ht="20.25">
      <c r="A9622" s="18" t="s">
        <v>6316</v>
      </c>
      <c r="B9622" s="20">
        <v>9618</v>
      </c>
      <c r="C9622" s="36" t="s">
        <v>11312</v>
      </c>
      <c r="D9622" s="24" t="s">
        <v>14093</v>
      </c>
      <c r="E9622" s="27" t="s">
        <v>23424</v>
      </c>
      <c r="F9622" s="26" t="str">
        <f t="shared" si="1712"/>
        <v>落</v>
      </c>
      <c r="G9622" s="26" t="str">
        <f t="shared" si="1713"/>
        <v>從糸瞏聲</v>
      </c>
      <c r="H9622" s="26" t="str">
        <f t="shared" si="1714"/>
        <v>胡畎</v>
      </c>
      <c r="I9622" s="41" t="str">
        <f t="shared" si="1715"/>
        <v>4. 形声</v>
      </c>
      <c r="J9622" s="19" t="str">
        <f t="shared" si="1716"/>
        <v/>
      </c>
      <c r="K9622" s="19">
        <f t="shared" si="1716"/>
        <v>2</v>
      </c>
      <c r="L9622" s="19" t="str">
        <f t="shared" si="1716"/>
        <v/>
      </c>
      <c r="M9622" s="19">
        <f t="shared" si="1716"/>
        <v>3</v>
      </c>
      <c r="N9622" s="19" t="str">
        <f t="shared" si="1717"/>
        <v/>
      </c>
      <c r="O9622" s="19">
        <f t="shared" si="1718"/>
        <v>6</v>
      </c>
      <c r="P9622" s="19" t="str">
        <f t="shared" si="1718"/>
        <v/>
      </c>
      <c r="Q9622" s="19" t="str">
        <f t="shared" si="1718"/>
        <v/>
      </c>
      <c r="R9622" s="19">
        <f t="shared" si="1718"/>
        <v>9</v>
      </c>
    </row>
    <row r="9623" spans="1:18" ht="20.25">
      <c r="A9623" s="18" t="s">
        <v>6317</v>
      </c>
      <c r="B9623" s="20">
        <v>9619</v>
      </c>
      <c r="C9623" s="36" t="s">
        <v>1048</v>
      </c>
      <c r="D9623" s="24" t="s">
        <v>12052</v>
      </c>
      <c r="E9623" s="27" t="s">
        <v>23425</v>
      </c>
      <c r="F9623" s="26" t="str">
        <f t="shared" si="1712"/>
        <v>交</v>
      </c>
      <c r="G9623" s="26" t="str">
        <f t="shared" si="1713"/>
        <v>從糸辡聲</v>
      </c>
      <c r="H9623" s="26" t="str">
        <f t="shared" si="1714"/>
        <v>頻犬</v>
      </c>
      <c r="I9623" s="41" t="str">
        <f t="shared" si="1715"/>
        <v>4. 形声</v>
      </c>
      <c r="J9623" s="19" t="str">
        <f t="shared" si="1716"/>
        <v/>
      </c>
      <c r="K9623" s="19">
        <f t="shared" si="1716"/>
        <v>2</v>
      </c>
      <c r="L9623" s="19" t="str">
        <f t="shared" si="1716"/>
        <v/>
      </c>
      <c r="M9623" s="19">
        <f t="shared" si="1716"/>
        <v>3</v>
      </c>
      <c r="N9623" s="19" t="str">
        <f t="shared" si="1717"/>
        <v/>
      </c>
      <c r="O9623" s="19">
        <f t="shared" si="1718"/>
        <v>6</v>
      </c>
      <c r="P9623" s="19" t="str">
        <f t="shared" si="1718"/>
        <v/>
      </c>
      <c r="Q9623" s="19" t="str">
        <f t="shared" si="1718"/>
        <v/>
      </c>
      <c r="R9623" s="19">
        <f t="shared" si="1718"/>
        <v>9</v>
      </c>
    </row>
    <row r="9624" spans="1:18" ht="20.25">
      <c r="A9624" s="18" t="s">
        <v>6318</v>
      </c>
      <c r="B9624" s="20">
        <v>9620</v>
      </c>
      <c r="C9624" s="36" t="s">
        <v>8242</v>
      </c>
      <c r="D9624" s="24" t="s">
        <v>12045</v>
      </c>
      <c r="E9624" s="27" t="s">
        <v>23426</v>
      </c>
      <c r="F9624" s="26" t="str">
        <f t="shared" si="1712"/>
        <v>締</v>
      </c>
      <c r="G9624" s="26" t="str">
        <f t="shared" si="1713"/>
        <v>從糸吉聲</v>
      </c>
      <c r="H9624" s="26" t="str">
        <f t="shared" si="1714"/>
        <v>古㞕</v>
      </c>
      <c r="I9624" s="41" t="str">
        <f t="shared" si="1715"/>
        <v>4. 形声</v>
      </c>
      <c r="J9624" s="19" t="str">
        <f t="shared" si="1716"/>
        <v/>
      </c>
      <c r="K9624" s="19">
        <f t="shared" si="1716"/>
        <v>2</v>
      </c>
      <c r="L9624" s="19" t="str">
        <f t="shared" si="1716"/>
        <v/>
      </c>
      <c r="M9624" s="19">
        <f t="shared" si="1716"/>
        <v>3</v>
      </c>
      <c r="N9624" s="19" t="str">
        <f t="shared" si="1717"/>
        <v/>
      </c>
      <c r="O9624" s="19">
        <f t="shared" si="1718"/>
        <v>6</v>
      </c>
      <c r="P9624" s="19" t="str">
        <f t="shared" si="1718"/>
        <v/>
      </c>
      <c r="Q9624" s="19" t="str">
        <f t="shared" si="1718"/>
        <v/>
      </c>
      <c r="R9624" s="19">
        <f t="shared" si="1718"/>
        <v>9</v>
      </c>
    </row>
    <row r="9625" spans="1:18" ht="20.25">
      <c r="A9625" s="18" t="s">
        <v>6319</v>
      </c>
      <c r="B9625" s="20">
        <v>9621</v>
      </c>
      <c r="C9625" s="35" t="s">
        <v>11161</v>
      </c>
      <c r="D9625" s="24" t="s">
        <v>12407</v>
      </c>
      <c r="E9625" s="27" t="s">
        <v>23427</v>
      </c>
      <c r="F9625" s="26" t="str">
        <f t="shared" si="1712"/>
        <v>結</v>
      </c>
      <c r="G9625" s="26" t="str">
        <f t="shared" si="1713"/>
        <v>從糸骨聲</v>
      </c>
      <c r="H9625" s="26" t="str">
        <f t="shared" si="1714"/>
        <v>古忽</v>
      </c>
      <c r="I9625" s="41" t="str">
        <f t="shared" si="1715"/>
        <v>4. 形声</v>
      </c>
      <c r="J9625" s="19" t="str">
        <f t="shared" ref="J9625:M9644" si="1719">IFERROR(FIND(J$4,$E9625),"")</f>
        <v/>
      </c>
      <c r="K9625" s="19">
        <f t="shared" si="1719"/>
        <v>2</v>
      </c>
      <c r="L9625" s="19" t="str">
        <f t="shared" si="1719"/>
        <v/>
      </c>
      <c r="M9625" s="19">
        <f t="shared" si="1719"/>
        <v>3</v>
      </c>
      <c r="N9625" s="19" t="str">
        <f t="shared" si="1717"/>
        <v/>
      </c>
      <c r="O9625" s="19">
        <f t="shared" ref="O9625:R9644" si="1720">IFERROR(FIND(O$4,$E9625),"")</f>
        <v>6</v>
      </c>
      <c r="P9625" s="19" t="str">
        <f t="shared" si="1720"/>
        <v/>
      </c>
      <c r="Q9625" s="19" t="str">
        <f t="shared" si="1720"/>
        <v/>
      </c>
      <c r="R9625" s="19">
        <f t="shared" si="1720"/>
        <v>9</v>
      </c>
    </row>
    <row r="9626" spans="1:18" ht="20.25">
      <c r="A9626" s="18" t="s">
        <v>6320</v>
      </c>
      <c r="B9626" s="20">
        <v>9622</v>
      </c>
      <c r="C9626" s="36" t="s">
        <v>27841</v>
      </c>
      <c r="D9626" s="24" t="s">
        <v>11560</v>
      </c>
      <c r="E9626" s="27" t="s">
        <v>23428</v>
      </c>
      <c r="F9626" s="26" t="str">
        <f t="shared" si="1712"/>
        <v>結不解</v>
      </c>
      <c r="G9626" s="26" t="str">
        <f t="shared" si="1713"/>
        <v>從糸帝聲</v>
      </c>
      <c r="H9626" s="26" t="str">
        <f t="shared" si="1714"/>
        <v>特計</v>
      </c>
      <c r="I9626" s="41" t="str">
        <f t="shared" si="1715"/>
        <v>4. 形声</v>
      </c>
      <c r="J9626" s="19" t="str">
        <f t="shared" si="1719"/>
        <v/>
      </c>
      <c r="K9626" s="19">
        <f t="shared" si="1719"/>
        <v>4</v>
      </c>
      <c r="L9626" s="19" t="str">
        <f t="shared" si="1719"/>
        <v/>
      </c>
      <c r="M9626" s="19">
        <f t="shared" si="1719"/>
        <v>5</v>
      </c>
      <c r="N9626" s="19" t="str">
        <f t="shared" si="1717"/>
        <v/>
      </c>
      <c r="O9626" s="19">
        <f t="shared" si="1720"/>
        <v>8</v>
      </c>
      <c r="P9626" s="19" t="str">
        <f t="shared" si="1720"/>
        <v/>
      </c>
      <c r="Q9626" s="19" t="str">
        <f t="shared" si="1720"/>
        <v/>
      </c>
      <c r="R9626" s="19">
        <f t="shared" si="1720"/>
        <v>11</v>
      </c>
    </row>
    <row r="9627" spans="1:18" ht="20.25">
      <c r="A9627" s="18" t="s">
        <v>6321</v>
      </c>
      <c r="B9627" s="20">
        <v>9623</v>
      </c>
      <c r="C9627" s="36" t="s">
        <v>11174</v>
      </c>
      <c r="D9627" s="24" t="s">
        <v>11836</v>
      </c>
      <c r="E9627" s="27" t="s">
        <v>23429</v>
      </c>
      <c r="F9627" s="26" t="str">
        <f t="shared" si="1712"/>
        <v>束</v>
      </c>
      <c r="G9627" s="26" t="str">
        <f t="shared" si="1713"/>
        <v>從糸尃聲</v>
      </c>
      <c r="H9627" s="26" t="str">
        <f t="shared" si="1714"/>
        <v>符钁</v>
      </c>
      <c r="I9627" s="41" t="str">
        <f t="shared" si="1715"/>
        <v>4. 形声</v>
      </c>
      <c r="J9627" s="19" t="str">
        <f t="shared" si="1719"/>
        <v/>
      </c>
      <c r="K9627" s="19">
        <f t="shared" si="1719"/>
        <v>2</v>
      </c>
      <c r="L9627" s="19" t="str">
        <f t="shared" si="1719"/>
        <v/>
      </c>
      <c r="M9627" s="19">
        <f t="shared" si="1719"/>
        <v>3</v>
      </c>
      <c r="N9627" s="19" t="str">
        <f t="shared" si="1717"/>
        <v/>
      </c>
      <c r="O9627" s="19">
        <f t="shared" si="1720"/>
        <v>6</v>
      </c>
      <c r="P9627" s="19" t="str">
        <f t="shared" si="1720"/>
        <v/>
      </c>
      <c r="Q9627" s="19" t="str">
        <f t="shared" si="1720"/>
        <v/>
      </c>
      <c r="R9627" s="19">
        <f t="shared" si="1720"/>
        <v>9</v>
      </c>
    </row>
    <row r="9628" spans="1:18" ht="20.25">
      <c r="A9628" s="18" t="s">
        <v>6322</v>
      </c>
      <c r="B9628" s="20">
        <v>9624</v>
      </c>
      <c r="C9628" s="36" t="s">
        <v>11013</v>
      </c>
      <c r="D9628" s="24" t="s">
        <v>11589</v>
      </c>
      <c r="E9628" s="27" t="s">
        <v>23430</v>
      </c>
      <c r="F9628" s="26" t="str">
        <f t="shared" si="1712"/>
        <v>束</v>
      </c>
      <c r="G9628" s="26" t="str">
        <f t="shared" si="1713"/>
        <v>從糸崩聲墨子曰禹葬㑹稽桐棺三寸葛以繃之</v>
      </c>
      <c r="H9628" s="26" t="str">
        <f t="shared" si="1714"/>
        <v>補盲</v>
      </c>
      <c r="I9628" s="41" t="str">
        <f t="shared" si="1715"/>
        <v>4. 形声</v>
      </c>
      <c r="J9628" s="19" t="str">
        <f t="shared" si="1719"/>
        <v/>
      </c>
      <c r="K9628" s="19">
        <f t="shared" si="1719"/>
        <v>2</v>
      </c>
      <c r="L9628" s="19" t="str">
        <f t="shared" si="1719"/>
        <v/>
      </c>
      <c r="M9628" s="19">
        <f t="shared" si="1719"/>
        <v>3</v>
      </c>
      <c r="N9628" s="19" t="str">
        <f t="shared" si="1717"/>
        <v/>
      </c>
      <c r="O9628" s="19">
        <f t="shared" si="1720"/>
        <v>6</v>
      </c>
      <c r="P9628" s="19" t="str">
        <f t="shared" si="1720"/>
        <v/>
      </c>
      <c r="Q9628" s="19" t="str">
        <f t="shared" si="1720"/>
        <v/>
      </c>
      <c r="R9628" s="19">
        <f t="shared" si="1720"/>
        <v>24</v>
      </c>
    </row>
    <row r="9629" spans="1:18" ht="20.25">
      <c r="A9629" s="18" t="s">
        <v>6323</v>
      </c>
      <c r="B9629" s="20">
        <v>9625</v>
      </c>
      <c r="C9629" s="35" t="s">
        <v>27842</v>
      </c>
      <c r="D9629" s="24" t="s">
        <v>11648</v>
      </c>
      <c r="E9629" s="27" t="s">
        <v>23431</v>
      </c>
      <c r="F9629" s="26" t="str">
        <f t="shared" si="1712"/>
        <v>急</v>
      </c>
      <c r="G9629" s="26" t="str">
        <f t="shared" si="1713"/>
        <v>從糸求聲詩曰不競不絿</v>
      </c>
      <c r="H9629" s="26" t="str">
        <f t="shared" si="1714"/>
        <v>巨鳩</v>
      </c>
      <c r="I9629" s="41" t="str">
        <f t="shared" si="1715"/>
        <v>4. 形声</v>
      </c>
      <c r="J9629" s="19" t="str">
        <f t="shared" si="1719"/>
        <v/>
      </c>
      <c r="K9629" s="19">
        <f t="shared" si="1719"/>
        <v>2</v>
      </c>
      <c r="L9629" s="19" t="str">
        <f t="shared" si="1719"/>
        <v/>
      </c>
      <c r="M9629" s="19">
        <f t="shared" si="1719"/>
        <v>3</v>
      </c>
      <c r="N9629" s="19" t="str">
        <f t="shared" si="1717"/>
        <v/>
      </c>
      <c r="O9629" s="19">
        <f t="shared" si="1720"/>
        <v>6</v>
      </c>
      <c r="P9629" s="19" t="str">
        <f t="shared" si="1720"/>
        <v/>
      </c>
      <c r="Q9629" s="19" t="str">
        <f t="shared" si="1720"/>
        <v/>
      </c>
      <c r="R9629" s="19">
        <f t="shared" si="1720"/>
        <v>15</v>
      </c>
    </row>
    <row r="9630" spans="1:18" ht="20.25">
      <c r="A9630" s="18" t="s">
        <v>6324</v>
      </c>
      <c r="B9630" s="20">
        <v>9626</v>
      </c>
      <c r="C9630" s="35" t="s">
        <v>4989</v>
      </c>
      <c r="D9630" s="24" t="s">
        <v>12975</v>
      </c>
      <c r="E9630" s="27" t="s">
        <v>23432</v>
      </c>
      <c r="F9630" s="26" t="str">
        <f t="shared" si="1712"/>
        <v>急引</v>
      </c>
      <c r="G9630" s="26" t="str">
        <f t="shared" si="1713"/>
        <v>從糸冋聲</v>
      </c>
      <c r="H9630" s="26" t="str">
        <f t="shared" si="1714"/>
        <v>古熒</v>
      </c>
      <c r="I9630" s="41" t="str">
        <f t="shared" si="1715"/>
        <v>4. 形声</v>
      </c>
      <c r="J9630" s="19" t="str">
        <f t="shared" si="1719"/>
        <v/>
      </c>
      <c r="K9630" s="19">
        <f t="shared" si="1719"/>
        <v>3</v>
      </c>
      <c r="L9630" s="19" t="str">
        <f t="shared" si="1719"/>
        <v/>
      </c>
      <c r="M9630" s="19">
        <f t="shared" si="1719"/>
        <v>4</v>
      </c>
      <c r="N9630" s="19" t="str">
        <f t="shared" si="1717"/>
        <v/>
      </c>
      <c r="O9630" s="19">
        <f t="shared" si="1720"/>
        <v>7</v>
      </c>
      <c r="P9630" s="19" t="str">
        <f t="shared" si="1720"/>
        <v/>
      </c>
      <c r="Q9630" s="19" t="str">
        <f t="shared" si="1720"/>
        <v/>
      </c>
      <c r="R9630" s="19">
        <f t="shared" si="1720"/>
        <v>10</v>
      </c>
    </row>
    <row r="9631" spans="1:18" ht="20.25">
      <c r="A9631" s="18" t="s">
        <v>6325</v>
      </c>
      <c r="B9631" s="20">
        <v>9627</v>
      </c>
      <c r="C9631" s="35"/>
      <c r="D9631" s="24" t="s">
        <v>13275</v>
      </c>
      <c r="E9631" s="27" t="s">
        <v>23433</v>
      </c>
      <c r="F9631" s="26" t="str">
        <f t="shared" si="1712"/>
        <v>散絲</v>
      </c>
      <c r="G9631" s="26" t="str">
        <f t="shared" si="1713"/>
        <v>從糸聲</v>
      </c>
      <c r="H9631" s="26" t="str">
        <f t="shared" si="1714"/>
        <v>匹卦</v>
      </c>
      <c r="I9631" s="41" t="str">
        <f t="shared" si="1715"/>
        <v>4. 形声</v>
      </c>
      <c r="J9631" s="19" t="str">
        <f t="shared" si="1719"/>
        <v/>
      </c>
      <c r="K9631" s="19">
        <f t="shared" si="1719"/>
        <v>3</v>
      </c>
      <c r="L9631" s="19" t="str">
        <f t="shared" si="1719"/>
        <v/>
      </c>
      <c r="M9631" s="19">
        <f t="shared" si="1719"/>
        <v>4</v>
      </c>
      <c r="N9631" s="19" t="str">
        <f t="shared" si="1717"/>
        <v/>
      </c>
      <c r="O9631" s="19">
        <f t="shared" si="1720"/>
        <v>7</v>
      </c>
      <c r="P9631" s="19" t="str">
        <f t="shared" si="1720"/>
        <v/>
      </c>
      <c r="Q9631" s="19" t="str">
        <f t="shared" si="1720"/>
        <v/>
      </c>
      <c r="R9631" s="19">
        <f t="shared" si="1720"/>
        <v>10</v>
      </c>
    </row>
    <row r="9632" spans="1:18" ht="20.25">
      <c r="A9632" s="18" t="s">
        <v>6326</v>
      </c>
      <c r="B9632" s="20">
        <v>9628</v>
      </c>
      <c r="C9632" s="35"/>
      <c r="D9632" s="24" t="s">
        <v>12065</v>
      </c>
      <c r="E9632" s="27" t="s">
        <v>23434</v>
      </c>
      <c r="F9632" s="26" t="str">
        <f t="shared" si="1712"/>
        <v>不均</v>
      </c>
      <c r="G9632" s="26" t="str">
        <f t="shared" si="1713"/>
        <v>從糸羸聲</v>
      </c>
      <c r="H9632" s="26" t="str">
        <f t="shared" si="1714"/>
        <v>力卧</v>
      </c>
      <c r="I9632" s="41" t="str">
        <f t="shared" si="1715"/>
        <v>4. 形声</v>
      </c>
      <c r="J9632" s="19" t="str">
        <f t="shared" si="1719"/>
        <v/>
      </c>
      <c r="K9632" s="19">
        <f t="shared" si="1719"/>
        <v>3</v>
      </c>
      <c r="L9632" s="19" t="str">
        <f t="shared" si="1719"/>
        <v/>
      </c>
      <c r="M9632" s="19">
        <f t="shared" si="1719"/>
        <v>4</v>
      </c>
      <c r="N9632" s="19" t="str">
        <f t="shared" si="1717"/>
        <v/>
      </c>
      <c r="O9632" s="19">
        <f t="shared" si="1720"/>
        <v>7</v>
      </c>
      <c r="P9632" s="19" t="str">
        <f t="shared" si="1720"/>
        <v/>
      </c>
      <c r="Q9632" s="19" t="str">
        <f t="shared" si="1720"/>
        <v/>
      </c>
      <c r="R9632" s="19">
        <f t="shared" si="1720"/>
        <v>10</v>
      </c>
    </row>
    <row r="9633" spans="1:18" ht="20.25">
      <c r="A9633" s="18" t="s">
        <v>6327</v>
      </c>
      <c r="B9633" s="20">
        <v>9629</v>
      </c>
      <c r="C9633" s="36" t="s">
        <v>10619</v>
      </c>
      <c r="D9633" s="24" t="s">
        <v>14094</v>
      </c>
      <c r="E9633" s="27" t="s">
        <v>23435</v>
      </c>
      <c r="F9633" s="26" t="str">
        <f t="shared" si="1712"/>
        <v>相足</v>
      </c>
      <c r="G9633" s="26" t="str">
        <f t="shared" si="1713"/>
        <v>從糸合聲</v>
      </c>
      <c r="H9633" s="26" t="str">
        <f t="shared" si="1714"/>
        <v>居立</v>
      </c>
      <c r="I9633" s="41" t="str">
        <f t="shared" si="1715"/>
        <v>4. 形声</v>
      </c>
      <c r="J9633" s="19" t="str">
        <f t="shared" si="1719"/>
        <v/>
      </c>
      <c r="K9633" s="19">
        <f t="shared" si="1719"/>
        <v>3</v>
      </c>
      <c r="L9633" s="19" t="str">
        <f t="shared" si="1719"/>
        <v/>
      </c>
      <c r="M9633" s="19">
        <f t="shared" si="1719"/>
        <v>4</v>
      </c>
      <c r="N9633" s="19" t="str">
        <f t="shared" si="1717"/>
        <v/>
      </c>
      <c r="O9633" s="19">
        <f t="shared" si="1720"/>
        <v>7</v>
      </c>
      <c r="P9633" s="19" t="str">
        <f t="shared" si="1720"/>
        <v/>
      </c>
      <c r="Q9633" s="19" t="str">
        <f t="shared" si="1720"/>
        <v/>
      </c>
      <c r="R9633" s="19">
        <f t="shared" si="1720"/>
        <v>10</v>
      </c>
    </row>
    <row r="9634" spans="1:18" ht="20.25">
      <c r="A9634" s="18" t="s">
        <v>6328</v>
      </c>
      <c r="B9634" s="20">
        <v>9630</v>
      </c>
      <c r="C9634" s="35" t="s">
        <v>10993</v>
      </c>
      <c r="D9634" s="24" t="s">
        <v>11731</v>
      </c>
      <c r="E9634" s="27" t="s">
        <v>23436</v>
      </c>
      <c r="F9634" s="26" t="str">
        <f t="shared" si="1712"/>
        <v>止</v>
      </c>
      <c r="G9634" s="26" t="str">
        <f t="shared" si="1713"/>
        <v>從糸林聲讀若郴</v>
      </c>
      <c r="H9634" s="26" t="str">
        <f t="shared" si="1714"/>
        <v>丑林</v>
      </c>
      <c r="I9634" s="41" t="str">
        <f t="shared" si="1715"/>
        <v>4. 形声</v>
      </c>
      <c r="J9634" s="19" t="str">
        <f t="shared" si="1719"/>
        <v/>
      </c>
      <c r="K9634" s="19">
        <f t="shared" si="1719"/>
        <v>2</v>
      </c>
      <c r="L9634" s="19" t="str">
        <f t="shared" si="1719"/>
        <v/>
      </c>
      <c r="M9634" s="19">
        <f t="shared" si="1719"/>
        <v>3</v>
      </c>
      <c r="N9634" s="19" t="str">
        <f t="shared" si="1717"/>
        <v/>
      </c>
      <c r="O9634" s="19">
        <f t="shared" si="1720"/>
        <v>6</v>
      </c>
      <c r="P9634" s="19" t="str">
        <f t="shared" si="1720"/>
        <v/>
      </c>
      <c r="Q9634" s="19" t="str">
        <f t="shared" si="1720"/>
        <v/>
      </c>
      <c r="R9634" s="19">
        <f t="shared" si="1720"/>
        <v>12</v>
      </c>
    </row>
    <row r="9635" spans="1:18" ht="20.25">
      <c r="A9635" s="18" t="s">
        <v>6329</v>
      </c>
      <c r="B9635" s="20">
        <v>9631</v>
      </c>
      <c r="C9635" s="35" t="s">
        <v>11189</v>
      </c>
      <c r="D9635" s="24" t="s">
        <v>11650</v>
      </c>
      <c r="E9635" s="27" t="s">
        <v>23437</v>
      </c>
      <c r="F9635" s="26" t="str">
        <f t="shared" si="1712"/>
        <v>止</v>
      </c>
      <c r="G9635" s="26" t="str">
        <f t="shared" si="1713"/>
        <v>從糸畢聲</v>
      </c>
      <c r="H9635" s="26" t="str">
        <f t="shared" si="1714"/>
        <v>卑吉</v>
      </c>
      <c r="I9635" s="41" t="str">
        <f t="shared" si="1715"/>
        <v>4. 形声</v>
      </c>
      <c r="J9635" s="19" t="str">
        <f t="shared" si="1719"/>
        <v/>
      </c>
      <c r="K9635" s="19">
        <f t="shared" si="1719"/>
        <v>2</v>
      </c>
      <c r="L9635" s="19" t="str">
        <f t="shared" si="1719"/>
        <v/>
      </c>
      <c r="M9635" s="19">
        <f t="shared" si="1719"/>
        <v>3</v>
      </c>
      <c r="N9635" s="19" t="str">
        <f t="shared" si="1717"/>
        <v/>
      </c>
      <c r="O9635" s="19">
        <f t="shared" si="1720"/>
        <v>6</v>
      </c>
      <c r="P9635" s="19" t="str">
        <f t="shared" si="1720"/>
        <v/>
      </c>
      <c r="Q9635" s="19" t="str">
        <f t="shared" si="1720"/>
        <v/>
      </c>
      <c r="R9635" s="19">
        <f t="shared" si="1720"/>
        <v>9</v>
      </c>
    </row>
    <row r="9636" spans="1:18" ht="20.25">
      <c r="A9636" s="18" t="s">
        <v>6330</v>
      </c>
      <c r="B9636" s="20">
        <v>9632</v>
      </c>
      <c r="C9636" s="36" t="s">
        <v>2330</v>
      </c>
      <c r="D9636" s="24" t="s">
        <v>11685</v>
      </c>
      <c r="E9636" s="27" t="s">
        <v>23438</v>
      </c>
      <c r="F9636" s="26" t="str">
        <f t="shared" si="1712"/>
        <v>素</v>
      </c>
      <c r="G9636" s="26" t="str">
        <f t="shared" si="1713"/>
        <v>從糸丸聲</v>
      </c>
      <c r="H9636" s="26" t="str">
        <f t="shared" si="1714"/>
        <v>胡官</v>
      </c>
      <c r="I9636" s="41" t="str">
        <f t="shared" si="1715"/>
        <v>4. 形声</v>
      </c>
      <c r="J9636" s="19" t="str">
        <f t="shared" si="1719"/>
        <v/>
      </c>
      <c r="K9636" s="19">
        <f t="shared" si="1719"/>
        <v>2</v>
      </c>
      <c r="L9636" s="19" t="str">
        <f t="shared" si="1719"/>
        <v/>
      </c>
      <c r="M9636" s="19">
        <f t="shared" si="1719"/>
        <v>3</v>
      </c>
      <c r="N9636" s="19" t="str">
        <f t="shared" si="1717"/>
        <v/>
      </c>
      <c r="O9636" s="19">
        <f t="shared" si="1720"/>
        <v>6</v>
      </c>
      <c r="P9636" s="19" t="str">
        <f t="shared" si="1720"/>
        <v/>
      </c>
      <c r="Q9636" s="19" t="str">
        <f t="shared" si="1720"/>
        <v/>
      </c>
      <c r="R9636" s="19">
        <f t="shared" si="1720"/>
        <v>9</v>
      </c>
    </row>
    <row r="9637" spans="1:18" ht="20.25">
      <c r="A9637" s="18" t="s">
        <v>6331</v>
      </c>
      <c r="B9637" s="20">
        <v>9633</v>
      </c>
      <c r="C9637" s="35" t="s">
        <v>5217</v>
      </c>
      <c r="D9637" s="24" t="s">
        <v>11748</v>
      </c>
      <c r="E9637" s="27" t="s">
        <v>23439</v>
      </c>
      <c r="F9637" s="26" t="str">
        <f t="shared" si="1712"/>
        <v>絿絲</v>
      </c>
      <c r="G9637" s="26" t="str">
        <f t="shared" si="1713"/>
        <v>從糸冬聲</v>
      </c>
      <c r="H9637" s="26" t="str">
        <f t="shared" si="1714"/>
        <v>職戎</v>
      </c>
      <c r="I9637" s="41" t="str">
        <f t="shared" si="1715"/>
        <v>4. 形声</v>
      </c>
      <c r="J9637" s="19" t="str">
        <f t="shared" si="1719"/>
        <v/>
      </c>
      <c r="K9637" s="19">
        <f t="shared" si="1719"/>
        <v>3</v>
      </c>
      <c r="L9637" s="19" t="str">
        <f t="shared" si="1719"/>
        <v/>
      </c>
      <c r="M9637" s="19">
        <f t="shared" si="1719"/>
        <v>4</v>
      </c>
      <c r="N9637" s="19" t="str">
        <f t="shared" si="1717"/>
        <v/>
      </c>
      <c r="O9637" s="19">
        <f t="shared" si="1720"/>
        <v>7</v>
      </c>
      <c r="P9637" s="19" t="str">
        <f t="shared" si="1720"/>
        <v/>
      </c>
      <c r="Q9637" s="19" t="str">
        <f t="shared" si="1720"/>
        <v/>
      </c>
      <c r="R9637" s="19">
        <f t="shared" si="1720"/>
        <v>10</v>
      </c>
    </row>
    <row r="9638" spans="1:18" ht="20.25">
      <c r="A9638" s="18" t="s">
        <v>6332</v>
      </c>
      <c r="B9638" s="20">
        <v>9634</v>
      </c>
      <c r="C9638" s="35" t="s">
        <v>7282</v>
      </c>
      <c r="D9638" s="24" t="s">
        <v>11748</v>
      </c>
      <c r="E9638" s="27" t="s">
        <v>9733</v>
      </c>
      <c r="F9638" s="26" t="str">
        <f t="shared" si="1712"/>
        <v/>
      </c>
      <c r="G9638" s="26" t="str">
        <f t="shared" si="1713"/>
        <v/>
      </c>
      <c r="H9638" s="26" t="str">
        <f t="shared" si="1714"/>
        <v/>
      </c>
      <c r="I9638" s="41" t="str">
        <f t="shared" si="1715"/>
        <v/>
      </c>
      <c r="J9638" s="19">
        <f t="shared" si="1719"/>
        <v>1</v>
      </c>
      <c r="K9638" s="19" t="str">
        <f t="shared" si="1719"/>
        <v/>
      </c>
      <c r="L9638" s="19" t="str">
        <f t="shared" si="1719"/>
        <v/>
      </c>
      <c r="M9638" s="19" t="str">
        <f t="shared" si="1719"/>
        <v/>
      </c>
      <c r="N9638" s="19" t="str">
        <f t="shared" si="1717"/>
        <v/>
      </c>
      <c r="O9638" s="19" t="str">
        <f t="shared" si="1720"/>
        <v/>
      </c>
      <c r="P9638" s="19" t="str">
        <f t="shared" si="1720"/>
        <v/>
      </c>
      <c r="Q9638" s="19" t="str">
        <f t="shared" si="1720"/>
        <v/>
      </c>
      <c r="R9638" s="19" t="str">
        <f t="shared" si="1720"/>
        <v/>
      </c>
    </row>
    <row r="9639" spans="1:18" ht="20.25">
      <c r="A9639" s="18" t="s">
        <v>6333</v>
      </c>
      <c r="B9639" s="20">
        <v>9635</v>
      </c>
      <c r="C9639" s="35"/>
      <c r="D9639" s="24" t="s">
        <v>12045</v>
      </c>
      <c r="E9639" s="27" t="s">
        <v>23440</v>
      </c>
      <c r="F9639" s="26" t="str">
        <f t="shared" si="1712"/>
        <v>合</v>
      </c>
      <c r="G9639" s="26" t="str">
        <f t="shared" si="1713"/>
        <v>從糸從集讀若捷</v>
      </c>
      <c r="H9639" s="26" t="str">
        <f t="shared" si="1714"/>
        <v>姊入</v>
      </c>
      <c r="I9639" s="41" t="str">
        <f t="shared" si="1715"/>
        <v>3. 会意</v>
      </c>
      <c r="J9639" s="19" t="str">
        <f t="shared" si="1719"/>
        <v/>
      </c>
      <c r="K9639" s="19">
        <f t="shared" si="1719"/>
        <v>2</v>
      </c>
      <c r="L9639" s="19" t="str">
        <f t="shared" si="1719"/>
        <v/>
      </c>
      <c r="M9639" s="19">
        <f t="shared" si="1719"/>
        <v>3</v>
      </c>
      <c r="N9639" s="19">
        <f t="shared" si="1717"/>
        <v>5</v>
      </c>
      <c r="O9639" s="19" t="str">
        <f t="shared" si="1720"/>
        <v/>
      </c>
      <c r="P9639" s="19" t="str">
        <f t="shared" si="1720"/>
        <v/>
      </c>
      <c r="Q9639" s="19" t="str">
        <f t="shared" si="1720"/>
        <v/>
      </c>
      <c r="R9639" s="19">
        <f t="shared" si="1720"/>
        <v>12</v>
      </c>
    </row>
    <row r="9640" spans="1:18" ht="20.25">
      <c r="A9640" s="18" t="s">
        <v>6334</v>
      </c>
      <c r="B9640" s="20">
        <v>9636</v>
      </c>
      <c r="C9640" s="36" t="s">
        <v>27843</v>
      </c>
      <c r="D9640" s="24" t="s">
        <v>12476</v>
      </c>
      <c r="E9640" s="27" t="s">
        <v>23441</v>
      </c>
      <c r="F9640" s="26" t="str">
        <f t="shared" si="1712"/>
        <v>帛</v>
      </c>
      <c r="G9640" s="26" t="str">
        <f t="shared" si="1713"/>
        <v>從糸曾聲</v>
      </c>
      <c r="H9640" s="26" t="str">
        <f t="shared" si="1714"/>
        <v>疾陵</v>
      </c>
      <c r="I9640" s="41" t="str">
        <f t="shared" si="1715"/>
        <v>4. 形声</v>
      </c>
      <c r="J9640" s="19" t="str">
        <f t="shared" si="1719"/>
        <v/>
      </c>
      <c r="K9640" s="19">
        <f t="shared" si="1719"/>
        <v>2</v>
      </c>
      <c r="L9640" s="19" t="str">
        <f t="shared" si="1719"/>
        <v/>
      </c>
      <c r="M9640" s="19">
        <f t="shared" si="1719"/>
        <v>3</v>
      </c>
      <c r="N9640" s="19" t="str">
        <f t="shared" si="1717"/>
        <v/>
      </c>
      <c r="O9640" s="19">
        <f t="shared" si="1720"/>
        <v>6</v>
      </c>
      <c r="P9640" s="19" t="str">
        <f t="shared" si="1720"/>
        <v/>
      </c>
      <c r="Q9640" s="19" t="str">
        <f t="shared" si="1720"/>
        <v/>
      </c>
      <c r="R9640" s="19">
        <f t="shared" si="1720"/>
        <v>9</v>
      </c>
    </row>
    <row r="9641" spans="1:18" ht="20.25">
      <c r="A9641" s="18" t="s">
        <v>6335</v>
      </c>
      <c r="B9641" s="20">
        <v>9637</v>
      </c>
      <c r="C9641" s="36" t="s">
        <v>27843</v>
      </c>
      <c r="D9641" s="24" t="s">
        <v>12476</v>
      </c>
      <c r="E9641" s="27" t="s">
        <v>23442</v>
      </c>
      <c r="F9641" s="26" t="str">
        <f t="shared" si="1712"/>
        <v/>
      </c>
      <c r="G9641" s="26" t="str">
        <f t="shared" si="1713"/>
        <v/>
      </c>
      <c r="H9641" s="26" t="str">
        <f t="shared" si="1714"/>
        <v/>
      </c>
      <c r="I9641" s="41" t="str">
        <f t="shared" si="1715"/>
        <v/>
      </c>
      <c r="J9641" s="19" t="str">
        <f t="shared" si="1719"/>
        <v/>
      </c>
      <c r="K9641" s="19" t="str">
        <f t="shared" si="1719"/>
        <v/>
      </c>
      <c r="L9641" s="19" t="str">
        <f t="shared" si="1719"/>
        <v/>
      </c>
      <c r="M9641" s="19">
        <f t="shared" si="1719"/>
        <v>4</v>
      </c>
      <c r="N9641" s="19" t="str">
        <f t="shared" si="1717"/>
        <v/>
      </c>
      <c r="O9641" s="19" t="str">
        <f t="shared" si="1720"/>
        <v/>
      </c>
      <c r="P9641" s="19" t="str">
        <f t="shared" si="1720"/>
        <v/>
      </c>
      <c r="Q9641" s="19" t="str">
        <f t="shared" si="1720"/>
        <v/>
      </c>
      <c r="R9641" s="19" t="str">
        <f t="shared" si="1720"/>
        <v/>
      </c>
    </row>
    <row r="9642" spans="1:18" ht="20.25">
      <c r="A9642" s="18" t="s">
        <v>6336</v>
      </c>
      <c r="B9642" s="20">
        <v>9638</v>
      </c>
      <c r="C9642" s="35" t="s">
        <v>27844</v>
      </c>
      <c r="D9642" s="24" t="s">
        <v>11892</v>
      </c>
      <c r="E9642" s="27" t="s">
        <v>9734</v>
      </c>
      <c r="F9642" s="26" t="str">
        <f t="shared" si="1712"/>
        <v>繒</v>
      </c>
      <c r="G9642" s="26" t="str">
        <f t="shared" si="1713"/>
        <v>從糸胃聲</v>
      </c>
      <c r="H9642" s="26" t="str">
        <f t="shared" si="1714"/>
        <v>云貴</v>
      </c>
      <c r="I9642" s="41" t="str">
        <f t="shared" si="1715"/>
        <v>4. 形声</v>
      </c>
      <c r="J9642" s="19" t="str">
        <f t="shared" si="1719"/>
        <v/>
      </c>
      <c r="K9642" s="19">
        <f t="shared" si="1719"/>
        <v>2</v>
      </c>
      <c r="L9642" s="19" t="str">
        <f t="shared" si="1719"/>
        <v/>
      </c>
      <c r="M9642" s="19">
        <f t="shared" si="1719"/>
        <v>3</v>
      </c>
      <c r="N9642" s="19" t="str">
        <f t="shared" si="1717"/>
        <v/>
      </c>
      <c r="O9642" s="19">
        <f t="shared" si="1720"/>
        <v>6</v>
      </c>
      <c r="P9642" s="19" t="str">
        <f t="shared" si="1720"/>
        <v/>
      </c>
      <c r="Q9642" s="19" t="str">
        <f t="shared" si="1720"/>
        <v/>
      </c>
      <c r="R9642" s="19">
        <f t="shared" si="1720"/>
        <v>9</v>
      </c>
    </row>
    <row r="9643" spans="1:18" ht="20.25">
      <c r="A9643" s="18" t="s">
        <v>6337</v>
      </c>
      <c r="B9643" s="20">
        <v>9639</v>
      </c>
      <c r="C9643" s="35" t="s">
        <v>10622</v>
      </c>
      <c r="D9643" s="24" t="s">
        <v>14095</v>
      </c>
      <c r="E9643" s="27" t="s">
        <v>23443</v>
      </c>
      <c r="F9643" s="26" t="str">
        <f t="shared" si="1712"/>
        <v>綺絲之數</v>
      </c>
      <c r="G9643" s="26" t="str">
        <f t="shared" si="1713"/>
        <v>漢律曰綺絲數謂之絩布謂之總綬組謂之首從糸兆聲</v>
      </c>
      <c r="H9643" s="26" t="str">
        <f t="shared" si="1714"/>
        <v>治小</v>
      </c>
      <c r="I9643" s="41" t="str">
        <f t="shared" si="1715"/>
        <v>4. 形声</v>
      </c>
      <c r="J9643" s="19" t="str">
        <f t="shared" si="1719"/>
        <v/>
      </c>
      <c r="K9643" s="19">
        <f t="shared" si="1719"/>
        <v>5</v>
      </c>
      <c r="L9643" s="19" t="str">
        <f t="shared" si="1719"/>
        <v/>
      </c>
      <c r="M9643" s="19">
        <f t="shared" si="1719"/>
        <v>24</v>
      </c>
      <c r="N9643" s="19" t="str">
        <f t="shared" si="1717"/>
        <v/>
      </c>
      <c r="O9643" s="19">
        <f t="shared" si="1720"/>
        <v>27</v>
      </c>
      <c r="P9643" s="19" t="str">
        <f t="shared" si="1720"/>
        <v/>
      </c>
      <c r="Q9643" s="19" t="str">
        <f t="shared" si="1720"/>
        <v/>
      </c>
      <c r="R9643" s="19">
        <f t="shared" si="1720"/>
        <v>30</v>
      </c>
    </row>
    <row r="9644" spans="1:18" ht="20.25">
      <c r="A9644" s="18" t="s">
        <v>6338</v>
      </c>
      <c r="B9644" s="20">
        <v>9640</v>
      </c>
      <c r="C9644" s="36" t="s">
        <v>11020</v>
      </c>
      <c r="D9644" s="24" t="s">
        <v>11735</v>
      </c>
      <c r="E9644" s="27" t="s">
        <v>23444</v>
      </c>
      <c r="F9644" s="26" t="str">
        <f t="shared" si="1712"/>
        <v>文繒</v>
      </c>
      <c r="G9644" s="26" t="str">
        <f t="shared" si="1713"/>
        <v>從糸竒聲</v>
      </c>
      <c r="H9644" s="26" t="str">
        <f t="shared" si="1714"/>
        <v>祛彼</v>
      </c>
      <c r="I9644" s="41" t="str">
        <f t="shared" si="1715"/>
        <v>4. 形声</v>
      </c>
      <c r="J9644" s="19" t="str">
        <f t="shared" si="1719"/>
        <v/>
      </c>
      <c r="K9644" s="19">
        <f t="shared" si="1719"/>
        <v>3</v>
      </c>
      <c r="L9644" s="19" t="str">
        <f t="shared" si="1719"/>
        <v/>
      </c>
      <c r="M9644" s="19">
        <f t="shared" si="1719"/>
        <v>4</v>
      </c>
      <c r="N9644" s="19" t="str">
        <f t="shared" si="1717"/>
        <v/>
      </c>
      <c r="O9644" s="19">
        <f t="shared" si="1720"/>
        <v>7</v>
      </c>
      <c r="P9644" s="19" t="str">
        <f t="shared" si="1720"/>
        <v/>
      </c>
      <c r="Q9644" s="19" t="str">
        <f t="shared" si="1720"/>
        <v/>
      </c>
      <c r="R9644" s="19">
        <f t="shared" si="1720"/>
        <v>10</v>
      </c>
    </row>
    <row r="9645" spans="1:18" ht="20.25">
      <c r="A9645" s="18" t="s">
        <v>6339</v>
      </c>
      <c r="B9645" s="20">
        <v>9641</v>
      </c>
      <c r="C9645" s="35" t="s">
        <v>11179</v>
      </c>
      <c r="D9645" s="24" t="s">
        <v>11724</v>
      </c>
      <c r="E9645" s="27" t="s">
        <v>23445</v>
      </c>
      <c r="F9645" s="26" t="str">
        <f t="shared" si="1712"/>
        <v>細縛</v>
      </c>
      <c r="G9645" s="26" t="str">
        <f t="shared" si="1713"/>
        <v>從糸㱿聲</v>
      </c>
      <c r="H9645" s="26" t="str">
        <f t="shared" si="1714"/>
        <v>胡谷</v>
      </c>
      <c r="I9645" s="41" t="str">
        <f t="shared" si="1715"/>
        <v>4. 形声</v>
      </c>
      <c r="J9645" s="19" t="str">
        <f t="shared" ref="J9645:M9664" si="1721">IFERROR(FIND(J$4,$E9645),"")</f>
        <v/>
      </c>
      <c r="K9645" s="19">
        <f t="shared" si="1721"/>
        <v>3</v>
      </c>
      <c r="L9645" s="19" t="str">
        <f t="shared" si="1721"/>
        <v/>
      </c>
      <c r="M9645" s="19">
        <f t="shared" si="1721"/>
        <v>4</v>
      </c>
      <c r="N9645" s="19" t="str">
        <f t="shared" si="1717"/>
        <v/>
      </c>
      <c r="O9645" s="19">
        <f t="shared" ref="O9645:R9664" si="1722">IFERROR(FIND(O$4,$E9645),"")</f>
        <v>7</v>
      </c>
      <c r="P9645" s="19" t="str">
        <f t="shared" si="1722"/>
        <v/>
      </c>
      <c r="Q9645" s="19" t="str">
        <f t="shared" si="1722"/>
        <v/>
      </c>
      <c r="R9645" s="19">
        <f t="shared" si="1722"/>
        <v>10</v>
      </c>
    </row>
    <row r="9646" spans="1:18" ht="20.25">
      <c r="A9646" s="18" t="s">
        <v>6340</v>
      </c>
      <c r="B9646" s="20">
        <v>9642</v>
      </c>
      <c r="C9646" s="35" t="s">
        <v>11198</v>
      </c>
      <c r="D9646" s="24" t="s">
        <v>14096</v>
      </c>
      <c r="E9646" s="27" t="s">
        <v>23446</v>
      </c>
      <c r="F9646" s="26" t="str">
        <f t="shared" si="1712"/>
        <v>白鮮色</v>
      </c>
      <c r="G9646" s="26" t="str">
        <f t="shared" si="1713"/>
        <v>從糸尃聲</v>
      </c>
      <c r="H9646" s="26" t="str">
        <f t="shared" si="1714"/>
        <v>持沇</v>
      </c>
      <c r="I9646" s="41" t="str">
        <f t="shared" si="1715"/>
        <v>4. 形声</v>
      </c>
      <c r="J9646" s="19" t="str">
        <f t="shared" si="1721"/>
        <v/>
      </c>
      <c r="K9646" s="19">
        <f t="shared" si="1721"/>
        <v>4</v>
      </c>
      <c r="L9646" s="19" t="str">
        <f t="shared" si="1721"/>
        <v/>
      </c>
      <c r="M9646" s="19">
        <f t="shared" si="1721"/>
        <v>5</v>
      </c>
      <c r="N9646" s="19" t="str">
        <f t="shared" si="1717"/>
        <v/>
      </c>
      <c r="O9646" s="19">
        <f t="shared" si="1722"/>
        <v>8</v>
      </c>
      <c r="P9646" s="19" t="str">
        <f t="shared" si="1722"/>
        <v/>
      </c>
      <c r="Q9646" s="19" t="str">
        <f t="shared" si="1722"/>
        <v/>
      </c>
      <c r="R9646" s="19">
        <f t="shared" si="1722"/>
        <v>11</v>
      </c>
    </row>
    <row r="9647" spans="1:18" ht="20.25">
      <c r="A9647" s="18" t="s">
        <v>6341</v>
      </c>
      <c r="B9647" s="20">
        <v>9643</v>
      </c>
      <c r="C9647" s="36" t="s">
        <v>11164</v>
      </c>
      <c r="D9647" s="24" t="s">
        <v>11693</v>
      </c>
      <c r="E9647" s="27" t="s">
        <v>23447</v>
      </c>
      <c r="F9647" s="26" t="str">
        <f t="shared" si="1712"/>
        <v>并絲繒</v>
      </c>
      <c r="G9647" s="26" t="str">
        <f t="shared" si="1713"/>
        <v>從糸兼聲</v>
      </c>
      <c r="H9647" s="26" t="str">
        <f t="shared" si="1714"/>
        <v>古甛</v>
      </c>
      <c r="I9647" s="41" t="str">
        <f t="shared" si="1715"/>
        <v>4. 形声</v>
      </c>
      <c r="J9647" s="19" t="str">
        <f t="shared" si="1721"/>
        <v/>
      </c>
      <c r="K9647" s="19">
        <f t="shared" si="1721"/>
        <v>4</v>
      </c>
      <c r="L9647" s="19" t="str">
        <f t="shared" si="1721"/>
        <v/>
      </c>
      <c r="M9647" s="19">
        <f t="shared" si="1721"/>
        <v>5</v>
      </c>
      <c r="N9647" s="19" t="str">
        <f t="shared" si="1717"/>
        <v/>
      </c>
      <c r="O9647" s="19">
        <f t="shared" si="1722"/>
        <v>8</v>
      </c>
      <c r="P9647" s="19" t="str">
        <f t="shared" si="1722"/>
        <v/>
      </c>
      <c r="Q9647" s="19" t="str">
        <f t="shared" si="1722"/>
        <v/>
      </c>
      <c r="R9647" s="19">
        <f t="shared" si="1722"/>
        <v>11</v>
      </c>
    </row>
    <row r="9648" spans="1:18" ht="20.25">
      <c r="A9648" s="18" t="s">
        <v>6342</v>
      </c>
      <c r="B9648" s="20">
        <v>9644</v>
      </c>
      <c r="C9648" s="36" t="s">
        <v>27845</v>
      </c>
      <c r="D9648" s="24" t="s">
        <v>11906</v>
      </c>
      <c r="E9648" s="27" t="s">
        <v>23448</v>
      </c>
      <c r="F9648" s="26" t="str">
        <f t="shared" si="1712"/>
        <v>厚繒</v>
      </c>
      <c r="G9648" s="26" t="str">
        <f t="shared" si="1713"/>
        <v>從糸弟聲</v>
      </c>
      <c r="H9648" s="26" t="str">
        <f t="shared" si="1714"/>
        <v>杜兮</v>
      </c>
      <c r="I9648" s="41" t="str">
        <f t="shared" si="1715"/>
        <v>4. 形声</v>
      </c>
      <c r="J9648" s="19" t="str">
        <f t="shared" si="1721"/>
        <v/>
      </c>
      <c r="K9648" s="19">
        <f t="shared" si="1721"/>
        <v>3</v>
      </c>
      <c r="L9648" s="19" t="str">
        <f t="shared" si="1721"/>
        <v/>
      </c>
      <c r="M9648" s="19">
        <f t="shared" si="1721"/>
        <v>4</v>
      </c>
      <c r="N9648" s="19" t="str">
        <f t="shared" si="1717"/>
        <v/>
      </c>
      <c r="O9648" s="19">
        <f t="shared" si="1722"/>
        <v>7</v>
      </c>
      <c r="P9648" s="19" t="str">
        <f t="shared" si="1722"/>
        <v/>
      </c>
      <c r="Q9648" s="19" t="str">
        <f t="shared" si="1722"/>
        <v/>
      </c>
      <c r="R9648" s="19">
        <f t="shared" si="1722"/>
        <v>10</v>
      </c>
    </row>
    <row r="9649" spans="1:18" ht="20.25">
      <c r="A9649" s="18" t="s">
        <v>6343</v>
      </c>
      <c r="B9649" s="20">
        <v>9645</v>
      </c>
      <c r="C9649" s="35" t="s">
        <v>27846</v>
      </c>
      <c r="D9649" s="24" t="s">
        <v>12602</v>
      </c>
      <c r="E9649" s="27" t="s">
        <v>23449</v>
      </c>
      <c r="F9649" s="26" t="str">
        <f t="shared" si="1712"/>
        <v>湅繒</v>
      </c>
      <c r="G9649" s="26" t="str">
        <f t="shared" si="1713"/>
        <v>從糸柬聲</v>
      </c>
      <c r="H9649" s="26" t="str">
        <f t="shared" si="1714"/>
        <v>郎甸</v>
      </c>
      <c r="I9649" s="41" t="str">
        <f t="shared" si="1715"/>
        <v>4. 形声</v>
      </c>
      <c r="J9649" s="19" t="str">
        <f t="shared" si="1721"/>
        <v/>
      </c>
      <c r="K9649" s="19">
        <f t="shared" si="1721"/>
        <v>3</v>
      </c>
      <c r="L9649" s="19" t="str">
        <f t="shared" si="1721"/>
        <v/>
      </c>
      <c r="M9649" s="19">
        <f t="shared" si="1721"/>
        <v>4</v>
      </c>
      <c r="N9649" s="19" t="str">
        <f t="shared" si="1717"/>
        <v/>
      </c>
      <c r="O9649" s="19">
        <f t="shared" si="1722"/>
        <v>7</v>
      </c>
      <c r="P9649" s="19" t="str">
        <f t="shared" si="1722"/>
        <v/>
      </c>
      <c r="Q9649" s="19" t="str">
        <f t="shared" si="1722"/>
        <v/>
      </c>
      <c r="R9649" s="19">
        <f t="shared" si="1722"/>
        <v>10</v>
      </c>
    </row>
    <row r="9650" spans="1:18" ht="20.25">
      <c r="A9650" s="18" t="s">
        <v>6344</v>
      </c>
      <c r="B9650" s="20">
        <v>9646</v>
      </c>
      <c r="C9650" s="36" t="s">
        <v>11177</v>
      </c>
      <c r="D9650" s="24" t="s">
        <v>13043</v>
      </c>
      <c r="E9650" s="27" t="s">
        <v>23450</v>
      </c>
      <c r="F9650" s="26" t="str">
        <f t="shared" si="1712"/>
        <v>鮮色</v>
      </c>
      <c r="G9650" s="26" t="str">
        <f t="shared" si="1713"/>
        <v>從糸高聲</v>
      </c>
      <c r="H9650" s="26" t="str">
        <f t="shared" si="1714"/>
        <v>古老</v>
      </c>
      <c r="I9650" s="41" t="str">
        <f t="shared" si="1715"/>
        <v>4. 形声</v>
      </c>
      <c r="J9650" s="19" t="str">
        <f t="shared" si="1721"/>
        <v/>
      </c>
      <c r="K9650" s="19">
        <f t="shared" si="1721"/>
        <v>3</v>
      </c>
      <c r="L9650" s="19" t="str">
        <f t="shared" si="1721"/>
        <v/>
      </c>
      <c r="M9650" s="19">
        <f t="shared" si="1721"/>
        <v>4</v>
      </c>
      <c r="N9650" s="19" t="str">
        <f t="shared" si="1717"/>
        <v/>
      </c>
      <c r="O9650" s="19">
        <f t="shared" si="1722"/>
        <v>7</v>
      </c>
      <c r="P9650" s="19" t="str">
        <f t="shared" si="1722"/>
        <v/>
      </c>
      <c r="Q9650" s="19" t="str">
        <f t="shared" si="1722"/>
        <v/>
      </c>
      <c r="R9650" s="19">
        <f t="shared" si="1722"/>
        <v>10</v>
      </c>
    </row>
    <row r="9651" spans="1:18" ht="20.25">
      <c r="A9651" s="18" t="s">
        <v>6345</v>
      </c>
      <c r="B9651" s="20">
        <v>9647</v>
      </c>
      <c r="C9651" s="35" t="s">
        <v>27812</v>
      </c>
      <c r="D9651" s="24" t="s">
        <v>11887</v>
      </c>
      <c r="E9651" s="27" t="s">
        <v>23451</v>
      </c>
      <c r="F9651" s="26" t="str">
        <f t="shared" si="1712"/>
        <v>粗緒</v>
      </c>
      <c r="G9651" s="26" t="str">
        <f t="shared" si="1713"/>
        <v>從糸璽聲臣鉉等曰今俗别作絁非是</v>
      </c>
      <c r="H9651" s="26" t="str">
        <f t="shared" si="1714"/>
        <v>式攴</v>
      </c>
      <c r="I9651" s="41" t="str">
        <f t="shared" si="1715"/>
        <v>4. 形声</v>
      </c>
      <c r="J9651" s="19" t="str">
        <f t="shared" si="1721"/>
        <v/>
      </c>
      <c r="K9651" s="19">
        <f t="shared" si="1721"/>
        <v>3</v>
      </c>
      <c r="L9651" s="19" t="str">
        <f t="shared" si="1721"/>
        <v/>
      </c>
      <c r="M9651" s="19">
        <f t="shared" si="1721"/>
        <v>4</v>
      </c>
      <c r="N9651" s="19" t="str">
        <f t="shared" si="1717"/>
        <v/>
      </c>
      <c r="O9651" s="19">
        <f t="shared" si="1722"/>
        <v>7</v>
      </c>
      <c r="P9651" s="19" t="str">
        <f t="shared" si="1722"/>
        <v/>
      </c>
      <c r="Q9651" s="19" t="str">
        <f t="shared" si="1722"/>
        <v/>
      </c>
      <c r="R9651" s="19">
        <f t="shared" si="1722"/>
        <v>21</v>
      </c>
    </row>
    <row r="9652" spans="1:18" ht="20.25">
      <c r="A9652" s="18" t="s">
        <v>6346</v>
      </c>
      <c r="B9652" s="20">
        <v>9648</v>
      </c>
      <c r="C9652" s="35" t="s">
        <v>27847</v>
      </c>
      <c r="D9652" s="24" t="s">
        <v>14097</v>
      </c>
      <c r="E9652" s="27" t="s">
        <v>23452</v>
      </c>
      <c r="F9652" s="26" t="str">
        <f t="shared" si="1712"/>
        <v>大絲繒</v>
      </c>
      <c r="G9652" s="26" t="str">
        <f t="shared" si="1713"/>
        <v>從糸由聲</v>
      </c>
      <c r="H9652" s="26" t="str">
        <f t="shared" si="1714"/>
        <v>直由</v>
      </c>
      <c r="I9652" s="41" t="str">
        <f t="shared" si="1715"/>
        <v>4. 形声</v>
      </c>
      <c r="J9652" s="19" t="str">
        <f t="shared" si="1721"/>
        <v/>
      </c>
      <c r="K9652" s="19">
        <f t="shared" si="1721"/>
        <v>4</v>
      </c>
      <c r="L9652" s="19" t="str">
        <f t="shared" si="1721"/>
        <v/>
      </c>
      <c r="M9652" s="19">
        <f t="shared" si="1721"/>
        <v>5</v>
      </c>
      <c r="N9652" s="19" t="str">
        <f t="shared" si="1717"/>
        <v/>
      </c>
      <c r="O9652" s="19">
        <f t="shared" si="1722"/>
        <v>8</v>
      </c>
      <c r="P9652" s="19" t="str">
        <f t="shared" si="1722"/>
        <v/>
      </c>
      <c r="Q9652" s="19" t="str">
        <f t="shared" si="1722"/>
        <v/>
      </c>
      <c r="R9652" s="19">
        <f t="shared" si="1722"/>
        <v>11</v>
      </c>
    </row>
    <row r="9653" spans="1:18" ht="20.25">
      <c r="A9653" s="18" t="s">
        <v>6347</v>
      </c>
      <c r="B9653" s="20">
        <v>9649</v>
      </c>
      <c r="C9653" s="35" t="s">
        <v>5427</v>
      </c>
      <c r="D9653" s="24" t="s">
        <v>14098</v>
      </c>
      <c r="E9653" s="27" t="s">
        <v>23453</v>
      </c>
      <c r="F9653" s="26" t="str">
        <f t="shared" si="1712"/>
        <v>㨖繒</v>
      </c>
      <c r="G9653" s="26" t="str">
        <f t="shared" si="1713"/>
        <v>一曰幑幟信也有齒從糸□聲</v>
      </c>
      <c r="H9653" s="26" t="str">
        <f t="shared" si="1714"/>
        <v>康禮</v>
      </c>
      <c r="I9653" s="41" t="str">
        <f t="shared" si="1715"/>
        <v>4. 形声</v>
      </c>
      <c r="J9653" s="19" t="str">
        <f t="shared" si="1721"/>
        <v/>
      </c>
      <c r="K9653" s="19">
        <f t="shared" si="1721"/>
        <v>3</v>
      </c>
      <c r="L9653" s="19" t="str">
        <f t="shared" si="1721"/>
        <v/>
      </c>
      <c r="M9653" s="19">
        <f t="shared" si="1721"/>
        <v>12</v>
      </c>
      <c r="N9653" s="19" t="str">
        <f t="shared" si="1717"/>
        <v/>
      </c>
      <c r="O9653" s="19">
        <f t="shared" si="1722"/>
        <v>15</v>
      </c>
      <c r="P9653" s="19" t="str">
        <f t="shared" si="1722"/>
        <v/>
      </c>
      <c r="Q9653" s="19" t="str">
        <f t="shared" si="1722"/>
        <v/>
      </c>
      <c r="R9653" s="19">
        <f t="shared" si="1722"/>
        <v>18</v>
      </c>
    </row>
    <row r="9654" spans="1:18" ht="20.25">
      <c r="A9654" s="18" t="s">
        <v>6348</v>
      </c>
      <c r="B9654" s="20">
        <v>9650</v>
      </c>
      <c r="C9654" s="36" t="s">
        <v>11024</v>
      </c>
      <c r="D9654" s="24" t="s">
        <v>14099</v>
      </c>
      <c r="E9654" s="27" t="s">
        <v>23454</v>
      </c>
      <c r="F9654" s="26" t="str">
        <f t="shared" si="1712"/>
        <v/>
      </c>
      <c r="G9654" s="26" t="str">
        <f t="shared" si="1713"/>
        <v/>
      </c>
      <c r="H9654" s="26" t="str">
        <f t="shared" si="1714"/>
        <v>力膺</v>
      </c>
      <c r="I9654" s="41" t="str">
        <f t="shared" si="1715"/>
        <v>4. 形声</v>
      </c>
      <c r="J9654" s="19" t="str">
        <f t="shared" si="1721"/>
        <v/>
      </c>
      <c r="K9654" s="19" t="str">
        <f t="shared" si="1721"/>
        <v/>
      </c>
      <c r="L9654" s="19" t="str">
        <f t="shared" si="1721"/>
        <v/>
      </c>
      <c r="M9654" s="19">
        <f t="shared" si="1721"/>
        <v>10</v>
      </c>
      <c r="N9654" s="19" t="str">
        <f t="shared" si="1717"/>
        <v/>
      </c>
      <c r="O9654" s="19">
        <f t="shared" si="1722"/>
        <v>13</v>
      </c>
      <c r="P9654" s="19" t="str">
        <f t="shared" si="1722"/>
        <v/>
      </c>
      <c r="Q9654" s="19" t="str">
        <f t="shared" si="1722"/>
        <v/>
      </c>
      <c r="R9654" s="19">
        <f t="shared" si="1722"/>
        <v>16</v>
      </c>
    </row>
    <row r="9655" spans="1:18" ht="20.25">
      <c r="A9655" s="18" t="s">
        <v>6349</v>
      </c>
      <c r="B9655" s="20">
        <v>9651</v>
      </c>
      <c r="C9655" s="36" t="s">
        <v>11200</v>
      </c>
      <c r="D9655" s="24" t="s">
        <v>12565</v>
      </c>
      <c r="E9655" s="27" t="s">
        <v>23455</v>
      </c>
      <c r="F9655" s="26" t="str">
        <f t="shared" si="1712"/>
        <v>繒無文</v>
      </c>
      <c r="G9655" s="26" t="str">
        <f t="shared" si="1713"/>
        <v>從糸曼聲漢律曰賜衣者縵表白裏</v>
      </c>
      <c r="H9655" s="26" t="str">
        <f t="shared" si="1714"/>
        <v>莫半</v>
      </c>
      <c r="I9655" s="41" t="str">
        <f t="shared" si="1715"/>
        <v>4. 形声</v>
      </c>
      <c r="J9655" s="19" t="str">
        <f t="shared" si="1721"/>
        <v/>
      </c>
      <c r="K9655" s="19">
        <f t="shared" si="1721"/>
        <v>4</v>
      </c>
      <c r="L9655" s="19" t="str">
        <f t="shared" si="1721"/>
        <v/>
      </c>
      <c r="M9655" s="19">
        <f t="shared" si="1721"/>
        <v>5</v>
      </c>
      <c r="N9655" s="19" t="str">
        <f t="shared" si="1717"/>
        <v/>
      </c>
      <c r="O9655" s="19">
        <f t="shared" si="1722"/>
        <v>8</v>
      </c>
      <c r="P9655" s="19" t="str">
        <f t="shared" si="1722"/>
        <v/>
      </c>
      <c r="Q9655" s="19" t="str">
        <f t="shared" si="1722"/>
        <v/>
      </c>
      <c r="R9655" s="19">
        <f t="shared" si="1722"/>
        <v>21</v>
      </c>
    </row>
    <row r="9656" spans="1:18" ht="20.25">
      <c r="A9656" s="18" t="s">
        <v>6350</v>
      </c>
      <c r="B9656" s="20">
        <v>9652</v>
      </c>
      <c r="C9656" s="36" t="s">
        <v>11298</v>
      </c>
      <c r="D9656" s="24" t="s">
        <v>11646</v>
      </c>
      <c r="E9656" s="27" t="s">
        <v>23456</v>
      </c>
      <c r="F9656" s="26" t="str">
        <f t="shared" si="1712"/>
        <v>五采備</v>
      </c>
      <c r="G9656" s="26" t="str">
        <f t="shared" si="1713"/>
        <v>從糸肅聲</v>
      </c>
      <c r="H9656" s="26" t="str">
        <f t="shared" si="1714"/>
        <v>息救</v>
      </c>
      <c r="I9656" s="41" t="str">
        <f t="shared" si="1715"/>
        <v>4. 形声</v>
      </c>
      <c r="J9656" s="19" t="str">
        <f t="shared" si="1721"/>
        <v/>
      </c>
      <c r="K9656" s="19">
        <f t="shared" si="1721"/>
        <v>4</v>
      </c>
      <c r="L9656" s="19" t="str">
        <f t="shared" si="1721"/>
        <v/>
      </c>
      <c r="M9656" s="19">
        <f t="shared" si="1721"/>
        <v>5</v>
      </c>
      <c r="N9656" s="19" t="str">
        <f t="shared" si="1717"/>
        <v/>
      </c>
      <c r="O9656" s="19">
        <f t="shared" si="1722"/>
        <v>8</v>
      </c>
      <c r="P9656" s="19" t="str">
        <f t="shared" si="1722"/>
        <v/>
      </c>
      <c r="Q9656" s="19" t="str">
        <f t="shared" si="1722"/>
        <v/>
      </c>
      <c r="R9656" s="19">
        <f t="shared" si="1722"/>
        <v>11</v>
      </c>
    </row>
    <row r="9657" spans="1:18" ht="20.25">
      <c r="A9657" s="18" t="s">
        <v>6351</v>
      </c>
      <c r="B9657" s="20">
        <v>9653</v>
      </c>
      <c r="C9657" s="36" t="s">
        <v>10615</v>
      </c>
      <c r="D9657" s="24" t="s">
        <v>12332</v>
      </c>
      <c r="E9657" s="27" t="s">
        <v>23457</v>
      </c>
      <c r="F9657" s="26" t="str">
        <f t="shared" si="1712"/>
        <v/>
      </c>
      <c r="G9657" s="26" t="str">
        <f t="shared" si="1713"/>
        <v/>
      </c>
      <c r="H9657" s="26" t="str">
        <f t="shared" si="1714"/>
        <v>許掾</v>
      </c>
      <c r="I9657" s="41" t="str">
        <f t="shared" si="1715"/>
        <v>4. 形声</v>
      </c>
      <c r="J9657" s="19" t="str">
        <f t="shared" si="1721"/>
        <v/>
      </c>
      <c r="K9657" s="19" t="str">
        <f t="shared" si="1721"/>
        <v/>
      </c>
      <c r="L9657" s="19" t="str">
        <f t="shared" si="1721"/>
        <v/>
      </c>
      <c r="M9657" s="19">
        <f t="shared" si="1721"/>
        <v>8</v>
      </c>
      <c r="N9657" s="19" t="str">
        <f t="shared" si="1717"/>
        <v/>
      </c>
      <c r="O9657" s="19">
        <f t="shared" si="1722"/>
        <v>11</v>
      </c>
      <c r="P9657" s="19" t="str">
        <f t="shared" si="1722"/>
        <v/>
      </c>
      <c r="Q9657" s="19" t="str">
        <f t="shared" si="1722"/>
        <v/>
      </c>
      <c r="R9657" s="19">
        <f t="shared" si="1722"/>
        <v>24</v>
      </c>
    </row>
    <row r="9658" spans="1:18" ht="20.25">
      <c r="A9658" s="18" t="s">
        <v>6352</v>
      </c>
      <c r="B9658" s="20">
        <v>9654</v>
      </c>
      <c r="C9658" s="36" t="s">
        <v>11307</v>
      </c>
      <c r="D9658" s="24" t="s">
        <v>11948</v>
      </c>
      <c r="E9658" s="27" t="s">
        <v>23458</v>
      </c>
      <c r="F9658" s="26" t="str">
        <f t="shared" si="1712"/>
        <v>㑹五采繡</v>
      </c>
      <c r="G9658" s="26" t="str">
        <f t="shared" si="1713"/>
        <v>虞書曰山龍華蟲作繪論語曰繪事後素從糸㑹聲</v>
      </c>
      <c r="H9658" s="26" t="str">
        <f t="shared" si="1714"/>
        <v>黄外</v>
      </c>
      <c r="I9658" s="41" t="str">
        <f t="shared" si="1715"/>
        <v>4. 形声</v>
      </c>
      <c r="J9658" s="19" t="str">
        <f t="shared" si="1721"/>
        <v/>
      </c>
      <c r="K9658" s="19">
        <f t="shared" si="1721"/>
        <v>5</v>
      </c>
      <c r="L9658" s="19" t="str">
        <f t="shared" si="1721"/>
        <v/>
      </c>
      <c r="M9658" s="19">
        <f t="shared" si="1721"/>
        <v>22</v>
      </c>
      <c r="N9658" s="19" t="str">
        <f t="shared" si="1717"/>
        <v/>
      </c>
      <c r="O9658" s="19">
        <f t="shared" si="1722"/>
        <v>25</v>
      </c>
      <c r="P9658" s="19" t="str">
        <f t="shared" si="1722"/>
        <v/>
      </c>
      <c r="Q9658" s="19" t="str">
        <f t="shared" si="1722"/>
        <v/>
      </c>
      <c r="R9658" s="19">
        <f t="shared" si="1722"/>
        <v>28</v>
      </c>
    </row>
    <row r="9659" spans="1:18" ht="20.25">
      <c r="A9659" s="18" t="s">
        <v>6353</v>
      </c>
      <c r="B9659" s="20">
        <v>9655</v>
      </c>
      <c r="C9659" s="35" t="s">
        <v>11026</v>
      </c>
      <c r="D9659" s="24" t="s">
        <v>11928</v>
      </c>
      <c r="E9659" s="27" t="s">
        <v>23459</v>
      </c>
      <c r="F9659" s="26" t="str">
        <f t="shared" si="1712"/>
        <v/>
      </c>
      <c r="G9659" s="26" t="str">
        <f t="shared" si="1713"/>
        <v/>
      </c>
      <c r="H9659" s="26" t="str">
        <f t="shared" si="1714"/>
        <v>七稽</v>
      </c>
      <c r="I9659" s="41" t="str">
        <f t="shared" si="1715"/>
        <v>4. 形声</v>
      </c>
      <c r="J9659" s="19" t="str">
        <f t="shared" si="1721"/>
        <v/>
      </c>
      <c r="K9659" s="19" t="str">
        <f t="shared" si="1721"/>
        <v/>
      </c>
      <c r="L9659" s="19" t="str">
        <f t="shared" si="1721"/>
        <v/>
      </c>
      <c r="M9659" s="19">
        <f t="shared" si="1721"/>
        <v>14</v>
      </c>
      <c r="N9659" s="19" t="str">
        <f t="shared" si="1717"/>
        <v/>
      </c>
      <c r="O9659" s="19">
        <f t="shared" si="1722"/>
        <v>17</v>
      </c>
      <c r="P9659" s="19" t="str">
        <f t="shared" si="1722"/>
        <v/>
      </c>
      <c r="Q9659" s="19" t="str">
        <f t="shared" si="1722"/>
        <v/>
      </c>
      <c r="R9659" s="19">
        <f t="shared" si="1722"/>
        <v>20</v>
      </c>
    </row>
    <row r="9660" spans="1:18" ht="20.25">
      <c r="A9660" s="18" t="s">
        <v>6354</v>
      </c>
      <c r="B9660" s="20">
        <v>9656</v>
      </c>
      <c r="C9660" s="35"/>
      <c r="D9660" s="24" t="s">
        <v>12609</v>
      </c>
      <c r="E9660" s="27" t="s">
        <v>23460</v>
      </c>
      <c r="F9660" s="26" t="str">
        <f t="shared" si="1712"/>
        <v>繡文如聚細米</v>
      </c>
      <c r="G9660" s="26" t="str">
        <f t="shared" si="1713"/>
        <v>從糸從米米亦聲</v>
      </c>
      <c r="H9660" s="26" t="str">
        <f t="shared" si="1714"/>
        <v>莫禮</v>
      </c>
      <c r="I9660" s="41" t="str">
        <f t="shared" si="1715"/>
        <v>4. 形声</v>
      </c>
      <c r="J9660" s="19" t="str">
        <f t="shared" si="1721"/>
        <v/>
      </c>
      <c r="K9660" s="19">
        <f t="shared" si="1721"/>
        <v>7</v>
      </c>
      <c r="L9660" s="19" t="str">
        <f t="shared" si="1721"/>
        <v/>
      </c>
      <c r="M9660" s="19">
        <f t="shared" si="1721"/>
        <v>8</v>
      </c>
      <c r="N9660" s="19">
        <f t="shared" si="1717"/>
        <v>10</v>
      </c>
      <c r="O9660" s="19">
        <f t="shared" si="1722"/>
        <v>14</v>
      </c>
      <c r="P9660" s="19" t="str">
        <f t="shared" si="1722"/>
        <v/>
      </c>
      <c r="Q9660" s="19" t="str">
        <f t="shared" si="1722"/>
        <v/>
      </c>
      <c r="R9660" s="19">
        <f t="shared" si="1722"/>
        <v>17</v>
      </c>
    </row>
    <row r="9661" spans="1:18" ht="20.25">
      <c r="A9661" s="18" t="s">
        <v>6355</v>
      </c>
      <c r="B9661" s="20">
        <v>9657</v>
      </c>
      <c r="C9661" s="36" t="s">
        <v>27848</v>
      </c>
      <c r="D9661" s="24" t="s">
        <v>12494</v>
      </c>
      <c r="E9661" s="27" t="s">
        <v>23461</v>
      </c>
      <c r="F9661" s="26" t="str">
        <f t="shared" si="1712"/>
        <v/>
      </c>
      <c r="G9661" s="26" t="str">
        <f t="shared" si="1713"/>
        <v/>
      </c>
      <c r="H9661" s="26" t="str">
        <f t="shared" si="1714"/>
        <v>吉</v>
      </c>
      <c r="I9661" s="41" t="str">
        <f t="shared" si="1715"/>
        <v>4. 形声</v>
      </c>
      <c r="J9661" s="19" t="str">
        <f t="shared" si="1721"/>
        <v/>
      </c>
      <c r="K9661" s="19" t="str">
        <f t="shared" si="1721"/>
        <v/>
      </c>
      <c r="L9661" s="19" t="str">
        <f t="shared" si="1721"/>
        <v/>
      </c>
      <c r="M9661" s="19">
        <f t="shared" si="1721"/>
        <v>5</v>
      </c>
      <c r="N9661" s="19" t="str">
        <f t="shared" si="1717"/>
        <v/>
      </c>
      <c r="O9661" s="19">
        <f t="shared" si="1722"/>
        <v>8</v>
      </c>
      <c r="P9661" s="19" t="str">
        <f t="shared" si="1722"/>
        <v/>
      </c>
      <c r="Q9661" s="19" t="str">
        <f t="shared" si="1722"/>
        <v/>
      </c>
      <c r="R9661" s="19">
        <f t="shared" si="1722"/>
        <v>11</v>
      </c>
    </row>
    <row r="9662" spans="1:18" ht="20.25">
      <c r="A9662" s="18" t="s">
        <v>6356</v>
      </c>
      <c r="B9662" s="20">
        <v>9658</v>
      </c>
      <c r="C9662" s="36" t="s">
        <v>10996</v>
      </c>
      <c r="D9662" s="24" t="s">
        <v>11863</v>
      </c>
      <c r="E9662" s="27" t="s">
        <v>23462</v>
      </c>
      <c r="F9662" s="26" t="str">
        <f t="shared" si="1712"/>
        <v>白青黄色</v>
      </c>
      <c r="G9662" s="26" t="str">
        <f t="shared" si="1713"/>
        <v>從糸录聲</v>
      </c>
      <c r="H9662" s="26" t="str">
        <f t="shared" si="1714"/>
        <v>力玉</v>
      </c>
      <c r="I9662" s="41" t="str">
        <f t="shared" si="1715"/>
        <v>4. 形声</v>
      </c>
      <c r="J9662" s="19" t="str">
        <f t="shared" si="1721"/>
        <v/>
      </c>
      <c r="K9662" s="19">
        <f t="shared" si="1721"/>
        <v>5</v>
      </c>
      <c r="L9662" s="19" t="str">
        <f t="shared" si="1721"/>
        <v/>
      </c>
      <c r="M9662" s="19">
        <f t="shared" si="1721"/>
        <v>6</v>
      </c>
      <c r="N9662" s="19" t="str">
        <f t="shared" si="1717"/>
        <v/>
      </c>
      <c r="O9662" s="19">
        <f t="shared" si="1722"/>
        <v>9</v>
      </c>
      <c r="P9662" s="19" t="str">
        <f t="shared" si="1722"/>
        <v/>
      </c>
      <c r="Q9662" s="19" t="str">
        <f t="shared" si="1722"/>
        <v/>
      </c>
      <c r="R9662" s="19">
        <f t="shared" si="1722"/>
        <v>12</v>
      </c>
    </row>
    <row r="9663" spans="1:18" ht="20.25">
      <c r="A9663" s="18" t="s">
        <v>6357</v>
      </c>
      <c r="B9663" s="20">
        <v>9659</v>
      </c>
      <c r="C9663" s="36" t="s">
        <v>27849</v>
      </c>
      <c r="D9663" s="24" t="s">
        <v>14100</v>
      </c>
      <c r="E9663" s="27" t="s">
        <v>23463</v>
      </c>
      <c r="F9663" s="26" t="str">
        <f t="shared" si="1712"/>
        <v>帛青白色</v>
      </c>
      <c r="G9663" s="26" t="str">
        <f t="shared" si="1713"/>
        <v>從糸聲</v>
      </c>
      <c r="H9663" s="26" t="str">
        <f t="shared" si="1714"/>
        <v>敷沼</v>
      </c>
      <c r="I9663" s="41" t="str">
        <f t="shared" si="1715"/>
        <v>4. 形声</v>
      </c>
      <c r="J9663" s="19" t="str">
        <f t="shared" si="1721"/>
        <v/>
      </c>
      <c r="K9663" s="19">
        <f t="shared" si="1721"/>
        <v>5</v>
      </c>
      <c r="L9663" s="19" t="str">
        <f t="shared" si="1721"/>
        <v/>
      </c>
      <c r="M9663" s="19">
        <f t="shared" si="1721"/>
        <v>6</v>
      </c>
      <c r="N9663" s="19" t="str">
        <f t="shared" si="1717"/>
        <v/>
      </c>
      <c r="O9663" s="19">
        <f t="shared" si="1722"/>
        <v>9</v>
      </c>
      <c r="P9663" s="19" t="str">
        <f t="shared" si="1722"/>
        <v/>
      </c>
      <c r="Q9663" s="19" t="str">
        <f t="shared" si="1722"/>
        <v/>
      </c>
      <c r="R9663" s="19">
        <f t="shared" si="1722"/>
        <v>12</v>
      </c>
    </row>
    <row r="9664" spans="1:18" ht="20.25">
      <c r="A9664" s="18" t="s">
        <v>6358</v>
      </c>
      <c r="B9664" s="20">
        <v>9660</v>
      </c>
      <c r="C9664" s="35"/>
      <c r="D9664" s="24" t="s">
        <v>11605</v>
      </c>
      <c r="E9664" s="27" t="s">
        <v>23464</v>
      </c>
      <c r="F9664" s="26" t="str">
        <f t="shared" si="1712"/>
        <v>帛青經縹緯一曰育陽染</v>
      </c>
      <c r="G9664" s="26" t="str">
        <f t="shared" si="1713"/>
        <v>從糸育聲</v>
      </c>
      <c r="H9664" s="26" t="str">
        <f t="shared" si="1714"/>
        <v>余六</v>
      </c>
      <c r="I9664" s="41" t="str">
        <f t="shared" si="1715"/>
        <v>4. 形声</v>
      </c>
      <c r="J9664" s="19" t="str">
        <f t="shared" si="1721"/>
        <v/>
      </c>
      <c r="K9664" s="19">
        <f t="shared" si="1721"/>
        <v>11</v>
      </c>
      <c r="L9664" s="19" t="str">
        <f t="shared" si="1721"/>
        <v/>
      </c>
      <c r="M9664" s="19">
        <f t="shared" si="1721"/>
        <v>12</v>
      </c>
      <c r="N9664" s="19" t="str">
        <f t="shared" si="1717"/>
        <v/>
      </c>
      <c r="O9664" s="19">
        <f t="shared" si="1722"/>
        <v>15</v>
      </c>
      <c r="P9664" s="19" t="str">
        <f t="shared" si="1722"/>
        <v/>
      </c>
      <c r="Q9664" s="19" t="str">
        <f t="shared" si="1722"/>
        <v/>
      </c>
      <c r="R9664" s="19">
        <f t="shared" si="1722"/>
        <v>18</v>
      </c>
    </row>
    <row r="9665" spans="1:18" ht="20.25">
      <c r="A9665" s="18" t="s">
        <v>6359</v>
      </c>
      <c r="B9665" s="20">
        <v>9661</v>
      </c>
      <c r="C9665" s="35" t="s">
        <v>8243</v>
      </c>
      <c r="D9665" s="24" t="s">
        <v>11716</v>
      </c>
      <c r="E9665" s="27" t="s">
        <v>23465</v>
      </c>
      <c r="F9665" s="26" t="str">
        <f t="shared" si="1712"/>
        <v>純赤</v>
      </c>
      <c r="G9665" s="26" t="str">
        <f t="shared" si="1713"/>
        <v>虞書丹朱如此從糸朱聲</v>
      </c>
      <c r="H9665" s="26" t="str">
        <f t="shared" si="1714"/>
        <v>章俱</v>
      </c>
      <c r="I9665" s="41" t="str">
        <f t="shared" si="1715"/>
        <v>4. 形声</v>
      </c>
      <c r="J9665" s="19" t="str">
        <f t="shared" ref="J9665:M9684" si="1723">IFERROR(FIND(J$4,$E9665),"")</f>
        <v/>
      </c>
      <c r="K9665" s="19">
        <f t="shared" si="1723"/>
        <v>3</v>
      </c>
      <c r="L9665" s="19" t="str">
        <f t="shared" si="1723"/>
        <v/>
      </c>
      <c r="M9665" s="19">
        <f t="shared" si="1723"/>
        <v>10</v>
      </c>
      <c r="N9665" s="19" t="str">
        <f t="shared" si="1717"/>
        <v/>
      </c>
      <c r="O9665" s="19">
        <f t="shared" ref="O9665:R9684" si="1724">IFERROR(FIND(O$4,$E9665),"")</f>
        <v>13</v>
      </c>
      <c r="P9665" s="19" t="str">
        <f t="shared" si="1724"/>
        <v/>
      </c>
      <c r="Q9665" s="19" t="str">
        <f t="shared" si="1724"/>
        <v/>
      </c>
      <c r="R9665" s="19">
        <f t="shared" si="1724"/>
        <v>16</v>
      </c>
    </row>
    <row r="9666" spans="1:18" ht="20.25">
      <c r="A9666" s="18" t="s">
        <v>6360</v>
      </c>
      <c r="B9666" s="20">
        <v>9662</v>
      </c>
      <c r="C9666" s="36" t="s">
        <v>928</v>
      </c>
      <c r="D9666" s="24" t="s">
        <v>11754</v>
      </c>
      <c r="E9666" s="27" t="s">
        <v>23466</v>
      </c>
      <c r="F9666" s="26" t="str">
        <f t="shared" si="1712"/>
        <v>淺絳</v>
      </c>
      <c r="G9666" s="26" t="str">
        <f t="shared" si="1713"/>
        <v>從糸□聲</v>
      </c>
      <c r="H9666" s="26" t="str">
        <f t="shared" si="1714"/>
        <v>許云</v>
      </c>
      <c r="I9666" s="41" t="str">
        <f t="shared" si="1715"/>
        <v>4. 形声</v>
      </c>
      <c r="J9666" s="19" t="str">
        <f t="shared" si="1723"/>
        <v/>
      </c>
      <c r="K9666" s="19">
        <f t="shared" si="1723"/>
        <v>3</v>
      </c>
      <c r="L9666" s="19" t="str">
        <f t="shared" si="1723"/>
        <v/>
      </c>
      <c r="M9666" s="19">
        <f t="shared" si="1723"/>
        <v>4</v>
      </c>
      <c r="N9666" s="19" t="str">
        <f t="shared" si="1717"/>
        <v/>
      </c>
      <c r="O9666" s="19">
        <f t="shared" si="1724"/>
        <v>7</v>
      </c>
      <c r="P9666" s="19" t="str">
        <f t="shared" si="1724"/>
        <v/>
      </c>
      <c r="Q9666" s="19" t="str">
        <f t="shared" si="1724"/>
        <v/>
      </c>
      <c r="R9666" s="19">
        <f t="shared" si="1724"/>
        <v>10</v>
      </c>
    </row>
    <row r="9667" spans="1:18" ht="20.25">
      <c r="A9667" s="18" t="s">
        <v>6361</v>
      </c>
      <c r="B9667" s="20">
        <v>9663</v>
      </c>
      <c r="C9667" s="36" t="s">
        <v>4984</v>
      </c>
      <c r="D9667" s="24" t="s">
        <v>11738</v>
      </c>
      <c r="E9667" s="27" t="s">
        <v>23467</v>
      </c>
      <c r="F9667" s="26" t="str">
        <f t="shared" si="1712"/>
        <v>絳</v>
      </c>
      <c r="G9667" s="26" t="str">
        <f t="shared" si="1713"/>
        <v>從糸出聲</v>
      </c>
      <c r="H9667" s="26" t="str">
        <f t="shared" si="1714"/>
        <v>丑律</v>
      </c>
      <c r="I9667" s="41" t="str">
        <f t="shared" si="1715"/>
        <v>4. 形声</v>
      </c>
      <c r="J9667" s="19" t="str">
        <f t="shared" si="1723"/>
        <v/>
      </c>
      <c r="K9667" s="19">
        <f t="shared" si="1723"/>
        <v>2</v>
      </c>
      <c r="L9667" s="19" t="str">
        <f t="shared" si="1723"/>
        <v/>
      </c>
      <c r="M9667" s="19">
        <f t="shared" si="1723"/>
        <v>3</v>
      </c>
      <c r="N9667" s="19" t="str">
        <f t="shared" si="1717"/>
        <v/>
      </c>
      <c r="O9667" s="19">
        <f t="shared" si="1724"/>
        <v>6</v>
      </c>
      <c r="P9667" s="19" t="str">
        <f t="shared" si="1724"/>
        <v/>
      </c>
      <c r="Q9667" s="19" t="str">
        <f t="shared" si="1724"/>
        <v/>
      </c>
      <c r="R9667" s="19">
        <f t="shared" si="1724"/>
        <v>9</v>
      </c>
    </row>
    <row r="9668" spans="1:18" ht="20.25">
      <c r="A9668" s="18" t="s">
        <v>6362</v>
      </c>
      <c r="B9668" s="20">
        <v>9664</v>
      </c>
      <c r="C9668" s="36" t="s">
        <v>10631</v>
      </c>
      <c r="D9668" s="24" t="s">
        <v>12210</v>
      </c>
      <c r="E9668" s="27" t="s">
        <v>23468</v>
      </c>
      <c r="F9668" s="26" t="str">
        <f t="shared" si="1712"/>
        <v>大赤</v>
      </c>
      <c r="G9668" s="26" t="str">
        <f t="shared" si="1713"/>
        <v>從糸夅聲</v>
      </c>
      <c r="H9668" s="26" t="str">
        <f t="shared" si="1714"/>
        <v>古巷</v>
      </c>
      <c r="I9668" s="41" t="str">
        <f t="shared" si="1715"/>
        <v>4. 形声</v>
      </c>
      <c r="J9668" s="19" t="str">
        <f t="shared" si="1723"/>
        <v/>
      </c>
      <c r="K9668" s="19">
        <f t="shared" si="1723"/>
        <v>3</v>
      </c>
      <c r="L9668" s="19" t="str">
        <f t="shared" si="1723"/>
        <v/>
      </c>
      <c r="M9668" s="19">
        <f t="shared" si="1723"/>
        <v>4</v>
      </c>
      <c r="N9668" s="19" t="str">
        <f t="shared" si="1717"/>
        <v/>
      </c>
      <c r="O9668" s="19">
        <f t="shared" si="1724"/>
        <v>7</v>
      </c>
      <c r="P9668" s="19" t="str">
        <f t="shared" si="1724"/>
        <v/>
      </c>
      <c r="Q9668" s="19" t="str">
        <f t="shared" si="1724"/>
        <v/>
      </c>
      <c r="R9668" s="19">
        <f t="shared" si="1724"/>
        <v>10</v>
      </c>
    </row>
    <row r="9669" spans="1:18" ht="20.25">
      <c r="A9669" s="18" t="s">
        <v>6363</v>
      </c>
      <c r="B9669" s="20">
        <v>9665</v>
      </c>
      <c r="C9669" s="36" t="s">
        <v>11010</v>
      </c>
      <c r="D9669" s="24" t="s">
        <v>11656</v>
      </c>
      <c r="E9669" s="27" t="s">
        <v>23469</v>
      </c>
      <c r="F9669" s="26" t="str">
        <f t="shared" ref="F9669:F9732" si="1725">IFERROR(MID(E9669,1,K9669-1),"")</f>
        <v>惡</v>
      </c>
      <c r="G9669" s="26" t="str">
        <f t="shared" ref="G9669:G9732" si="1726">IFERROR(MID($E9669,K9669+1,MIN(IF(Q9669=0,100,Q9669), IF(R9669=0,100,R9669))-3-K9669),"")</f>
        <v>絳也從糸官聲一曰絹也讀若雞卵</v>
      </c>
      <c r="H9669" s="26" t="str">
        <f t="shared" ref="H9669:H9732" si="1727">IFERROR(MID($E9669,R9669-2,2),"")</f>
        <v>烏版</v>
      </c>
      <c r="I9669" s="41" t="str">
        <f t="shared" ref="I9669:I9732" si="1728">IFERROR(IF(N(P9669)&lt;&gt;0,"1.象形 or 2.指事",IF(N(M9669)*N(O9669)&lt;&gt;0,"4. 形声",IF(AND(N(M9669)*N(N9669)&lt;&gt;0, N9669&lt;Q9669),"3. 会意",""))),"")</f>
        <v>4. 形声</v>
      </c>
      <c r="J9669" s="19" t="str">
        <f t="shared" si="1723"/>
        <v/>
      </c>
      <c r="K9669" s="19">
        <f t="shared" si="1723"/>
        <v>2</v>
      </c>
      <c r="L9669" s="19" t="str">
        <f t="shared" si="1723"/>
        <v/>
      </c>
      <c r="M9669" s="19">
        <f t="shared" si="1723"/>
        <v>5</v>
      </c>
      <c r="N9669" s="19" t="str">
        <f t="shared" ref="N9669:N9732" si="1729">IFERROR(FIND(N$4,$E9669,M9669+1),"")</f>
        <v/>
      </c>
      <c r="O9669" s="19">
        <f t="shared" si="1724"/>
        <v>8</v>
      </c>
      <c r="P9669" s="19" t="str">
        <f t="shared" si="1724"/>
        <v/>
      </c>
      <c r="Q9669" s="19" t="str">
        <f t="shared" si="1724"/>
        <v/>
      </c>
      <c r="R9669" s="19">
        <f t="shared" si="1724"/>
        <v>19</v>
      </c>
    </row>
    <row r="9670" spans="1:18" ht="20.25">
      <c r="A9670" s="18" t="s">
        <v>6364</v>
      </c>
      <c r="B9670" s="20">
        <v>9666</v>
      </c>
      <c r="C9670" s="36" t="s">
        <v>11156</v>
      </c>
      <c r="D9670" s="24" t="s">
        <v>11619</v>
      </c>
      <c r="E9670" s="27" t="s">
        <v>23470</v>
      </c>
      <c r="F9670" s="26" t="str">
        <f t="shared" si="1725"/>
        <v>帛赤色</v>
      </c>
      <c r="G9670" s="26" t="str">
        <f t="shared" si="1726"/>
        <v>春秋傳曰縉雲氏禮有縉緣從糸晉聲</v>
      </c>
      <c r="H9670" s="26" t="str">
        <f t="shared" si="1727"/>
        <v>即刃</v>
      </c>
      <c r="I9670" s="41" t="str">
        <f t="shared" si="1728"/>
        <v>4. 形声</v>
      </c>
      <c r="J9670" s="19" t="str">
        <f t="shared" si="1723"/>
        <v/>
      </c>
      <c r="K9670" s="19">
        <f t="shared" si="1723"/>
        <v>4</v>
      </c>
      <c r="L9670" s="19" t="str">
        <f t="shared" si="1723"/>
        <v/>
      </c>
      <c r="M9670" s="19">
        <f t="shared" si="1723"/>
        <v>16</v>
      </c>
      <c r="N9670" s="19" t="str">
        <f t="shared" si="1729"/>
        <v/>
      </c>
      <c r="O9670" s="19">
        <f t="shared" si="1724"/>
        <v>19</v>
      </c>
      <c r="P9670" s="19" t="str">
        <f t="shared" si="1724"/>
        <v/>
      </c>
      <c r="Q9670" s="19" t="str">
        <f t="shared" si="1724"/>
        <v/>
      </c>
      <c r="R9670" s="19">
        <f t="shared" si="1724"/>
        <v>22</v>
      </c>
    </row>
    <row r="9671" spans="1:18" ht="20.25">
      <c r="A9671" s="18" t="s">
        <v>6365</v>
      </c>
      <c r="B9671" s="20">
        <v>9667</v>
      </c>
      <c r="C9671" s="35" t="s">
        <v>11005</v>
      </c>
      <c r="D9671" s="24" t="s">
        <v>14101</v>
      </c>
      <c r="E9671" s="27" t="s">
        <v>23471</v>
      </c>
      <c r="F9671" s="26" t="str">
        <f t="shared" si="1725"/>
        <v>赤繒</v>
      </c>
      <c r="G9671" s="26" t="str">
        <f t="shared" si="1726"/>
        <v>以茜染故謂之綪從糸青聲</v>
      </c>
      <c r="H9671" s="26" t="str">
        <f t="shared" si="1727"/>
        <v>倉絢</v>
      </c>
      <c r="I9671" s="41" t="str">
        <f t="shared" si="1728"/>
        <v>4. 形声</v>
      </c>
      <c r="J9671" s="19" t="str">
        <f t="shared" si="1723"/>
        <v/>
      </c>
      <c r="K9671" s="19">
        <f t="shared" si="1723"/>
        <v>3</v>
      </c>
      <c r="L9671" s="19" t="str">
        <f t="shared" si="1723"/>
        <v/>
      </c>
      <c r="M9671" s="19">
        <f t="shared" si="1723"/>
        <v>11</v>
      </c>
      <c r="N9671" s="19" t="str">
        <f t="shared" si="1729"/>
        <v/>
      </c>
      <c r="O9671" s="19">
        <f t="shared" si="1724"/>
        <v>14</v>
      </c>
      <c r="P9671" s="19" t="str">
        <f t="shared" si="1724"/>
        <v/>
      </c>
      <c r="Q9671" s="19" t="str">
        <f t="shared" si="1724"/>
        <v/>
      </c>
      <c r="R9671" s="19">
        <f t="shared" si="1724"/>
        <v>17</v>
      </c>
    </row>
    <row r="9672" spans="1:18" ht="20.25">
      <c r="A9672" s="18" t="s">
        <v>6366</v>
      </c>
      <c r="B9672" s="20">
        <v>9668</v>
      </c>
      <c r="C9672" s="35" t="s">
        <v>8530</v>
      </c>
      <c r="D9672" s="24" t="s">
        <v>14102</v>
      </c>
      <c r="E9672" s="27" t="s">
        <v>23472</v>
      </c>
      <c r="F9672" s="26" t="str">
        <f t="shared" si="1725"/>
        <v/>
      </c>
      <c r="G9672" s="26" t="str">
        <f t="shared" si="1726"/>
        <v/>
      </c>
      <c r="H9672" s="26" t="str">
        <f t="shared" si="1727"/>
        <v>他禮</v>
      </c>
      <c r="I9672" s="41" t="str">
        <f t="shared" si="1728"/>
        <v>4. 形声</v>
      </c>
      <c r="J9672" s="19" t="str">
        <f t="shared" si="1723"/>
        <v/>
      </c>
      <c r="K9672" s="19" t="str">
        <f t="shared" si="1723"/>
        <v/>
      </c>
      <c r="L9672" s="19" t="str">
        <f t="shared" si="1723"/>
        <v/>
      </c>
      <c r="M9672" s="19">
        <f t="shared" si="1723"/>
        <v>5</v>
      </c>
      <c r="N9672" s="19" t="str">
        <f t="shared" si="1729"/>
        <v/>
      </c>
      <c r="O9672" s="19">
        <f t="shared" si="1724"/>
        <v>8</v>
      </c>
      <c r="P9672" s="19" t="str">
        <f t="shared" si="1724"/>
        <v/>
      </c>
      <c r="Q9672" s="19" t="str">
        <f t="shared" si="1724"/>
        <v/>
      </c>
      <c r="R9672" s="19">
        <f t="shared" si="1724"/>
        <v>11</v>
      </c>
    </row>
    <row r="9673" spans="1:18" ht="20.25">
      <c r="A9673" s="18" t="s">
        <v>6367</v>
      </c>
      <c r="B9673" s="20">
        <v>9669</v>
      </c>
      <c r="C9673" s="35" t="s">
        <v>27850</v>
      </c>
      <c r="D9673" s="24" t="s">
        <v>14102</v>
      </c>
      <c r="E9673" s="27" t="s">
        <v>23473</v>
      </c>
      <c r="F9673" s="26" t="str">
        <f t="shared" si="1725"/>
        <v/>
      </c>
      <c r="G9673" s="26" t="str">
        <f t="shared" si="1726"/>
        <v/>
      </c>
      <c r="H9673" s="26" t="str">
        <f t="shared" si="1727"/>
        <v/>
      </c>
      <c r="I9673" s="41" t="str">
        <f t="shared" si="1728"/>
        <v/>
      </c>
      <c r="J9673" s="19" t="str">
        <f t="shared" si="1723"/>
        <v/>
      </c>
      <c r="K9673" s="19" t="str">
        <f t="shared" si="1723"/>
        <v/>
      </c>
      <c r="L9673" s="19" t="str">
        <f t="shared" si="1723"/>
        <v/>
      </c>
      <c r="M9673" s="19">
        <f t="shared" si="1723"/>
        <v>3</v>
      </c>
      <c r="N9673" s="19" t="str">
        <f t="shared" si="1729"/>
        <v/>
      </c>
      <c r="O9673" s="19" t="str">
        <f t="shared" si="1724"/>
        <v/>
      </c>
      <c r="P9673" s="19" t="str">
        <f t="shared" si="1724"/>
        <v/>
      </c>
      <c r="Q9673" s="19" t="str">
        <f t="shared" si="1724"/>
        <v/>
      </c>
      <c r="R9673" s="19" t="str">
        <f t="shared" si="1724"/>
        <v/>
      </c>
    </row>
    <row r="9674" spans="1:18" ht="20.25">
      <c r="A9674" s="18" t="s">
        <v>4887</v>
      </c>
      <c r="B9674" s="20">
        <v>9670</v>
      </c>
      <c r="C9674" s="35" t="s">
        <v>11166</v>
      </c>
      <c r="D9674" s="24" t="s">
        <v>14103</v>
      </c>
      <c r="E9674" s="27" t="s">
        <v>23474</v>
      </c>
      <c r="F9674" s="26" t="str">
        <f t="shared" si="1725"/>
        <v/>
      </c>
      <c r="G9674" s="26" t="str">
        <f t="shared" si="1726"/>
        <v/>
      </c>
      <c r="H9674" s="26" t="str">
        <f t="shared" si="1727"/>
        <v>七絹</v>
      </c>
      <c r="I9674" s="41" t="str">
        <f t="shared" si="1728"/>
        <v>4. 形声</v>
      </c>
      <c r="J9674" s="19" t="str">
        <f t="shared" si="1723"/>
        <v/>
      </c>
      <c r="K9674" s="19" t="str">
        <f t="shared" si="1723"/>
        <v/>
      </c>
      <c r="L9674" s="19" t="str">
        <f t="shared" si="1723"/>
        <v/>
      </c>
      <c r="M9674" s="19">
        <f t="shared" si="1723"/>
        <v>20</v>
      </c>
      <c r="N9674" s="19" t="str">
        <f t="shared" si="1729"/>
        <v/>
      </c>
      <c r="O9674" s="19">
        <f t="shared" si="1724"/>
        <v>23</v>
      </c>
      <c r="P9674" s="19" t="str">
        <f t="shared" si="1724"/>
        <v/>
      </c>
      <c r="Q9674" s="19" t="str">
        <f t="shared" si="1724"/>
        <v/>
      </c>
      <c r="R9674" s="19">
        <f t="shared" si="1724"/>
        <v>26</v>
      </c>
    </row>
    <row r="9675" spans="1:18" ht="20.25">
      <c r="A9675" s="18" t="s">
        <v>4888</v>
      </c>
      <c r="B9675" s="20">
        <v>9671</v>
      </c>
      <c r="C9675" s="35" t="s">
        <v>3053</v>
      </c>
      <c r="D9675" s="24" t="s">
        <v>11988</v>
      </c>
      <c r="E9675" s="27" t="s">
        <v>23475</v>
      </c>
      <c r="F9675" s="26" t="str">
        <f t="shared" si="1725"/>
        <v/>
      </c>
      <c r="G9675" s="26" t="str">
        <f t="shared" si="1726"/>
        <v/>
      </c>
      <c r="H9675" s="26" t="str">
        <f t="shared" si="1727"/>
        <v>將此</v>
      </c>
      <c r="I9675" s="41" t="str">
        <f t="shared" si="1728"/>
        <v>4. 形声</v>
      </c>
      <c r="J9675" s="19" t="str">
        <f t="shared" si="1723"/>
        <v/>
      </c>
      <c r="K9675" s="19" t="str">
        <f t="shared" si="1723"/>
        <v/>
      </c>
      <c r="L9675" s="19" t="str">
        <f t="shared" si="1723"/>
        <v/>
      </c>
      <c r="M9675" s="19">
        <f t="shared" si="1723"/>
        <v>5</v>
      </c>
      <c r="N9675" s="19" t="str">
        <f t="shared" si="1729"/>
        <v/>
      </c>
      <c r="O9675" s="19">
        <f t="shared" si="1724"/>
        <v>8</v>
      </c>
      <c r="P9675" s="19" t="str">
        <f t="shared" si="1724"/>
        <v/>
      </c>
      <c r="Q9675" s="19" t="str">
        <f t="shared" si="1724"/>
        <v/>
      </c>
      <c r="R9675" s="19">
        <f t="shared" si="1724"/>
        <v>11</v>
      </c>
    </row>
    <row r="9676" spans="1:18" ht="20.25">
      <c r="A9676" s="18" t="s">
        <v>4889</v>
      </c>
      <c r="B9676" s="20">
        <v>9672</v>
      </c>
      <c r="C9676" s="36" t="s">
        <v>5605</v>
      </c>
      <c r="D9676" s="24" t="s">
        <v>11636</v>
      </c>
      <c r="E9676" s="27" t="s">
        <v>23476</v>
      </c>
      <c r="F9676" s="26" t="str">
        <f t="shared" si="1725"/>
        <v/>
      </c>
      <c r="G9676" s="26" t="str">
        <f t="shared" si="1726"/>
        <v/>
      </c>
      <c r="H9676" s="26" t="str">
        <f t="shared" si="1727"/>
        <v>戸公</v>
      </c>
      <c r="I9676" s="41" t="str">
        <f t="shared" si="1728"/>
        <v>4. 形声</v>
      </c>
      <c r="J9676" s="19" t="str">
        <f t="shared" si="1723"/>
        <v/>
      </c>
      <c r="K9676" s="19" t="str">
        <f t="shared" si="1723"/>
        <v/>
      </c>
      <c r="L9676" s="19" t="str">
        <f t="shared" si="1723"/>
        <v/>
      </c>
      <c r="M9676" s="19">
        <f t="shared" si="1723"/>
        <v>5</v>
      </c>
      <c r="N9676" s="19" t="str">
        <f t="shared" si="1729"/>
        <v/>
      </c>
      <c r="O9676" s="19">
        <f t="shared" si="1724"/>
        <v>8</v>
      </c>
      <c r="P9676" s="19" t="str">
        <f t="shared" si="1724"/>
        <v/>
      </c>
      <c r="Q9676" s="19" t="str">
        <f t="shared" si="1724"/>
        <v/>
      </c>
      <c r="R9676" s="19">
        <f t="shared" si="1724"/>
        <v>11</v>
      </c>
    </row>
    <row r="9677" spans="1:18" ht="20.25">
      <c r="A9677" s="18" t="s">
        <v>4890</v>
      </c>
      <c r="B9677" s="20">
        <v>9673</v>
      </c>
      <c r="C9677" s="35" t="s">
        <v>11314</v>
      </c>
      <c r="D9677" s="24" t="s">
        <v>11702</v>
      </c>
      <c r="E9677" s="27" t="s">
        <v>23477</v>
      </c>
      <c r="F9677" s="26" t="str">
        <f t="shared" si="1725"/>
        <v/>
      </c>
      <c r="G9677" s="26" t="str">
        <f t="shared" si="1726"/>
        <v/>
      </c>
      <c r="H9677" s="26" t="str">
        <f t="shared" si="1727"/>
        <v>倉紅</v>
      </c>
      <c r="I9677" s="41" t="str">
        <f t="shared" si="1728"/>
        <v>4. 形声</v>
      </c>
      <c r="J9677" s="19" t="str">
        <f t="shared" si="1723"/>
        <v/>
      </c>
      <c r="K9677" s="19" t="str">
        <f t="shared" si="1723"/>
        <v/>
      </c>
      <c r="L9677" s="19" t="str">
        <f t="shared" si="1723"/>
        <v/>
      </c>
      <c r="M9677" s="19">
        <f t="shared" si="1723"/>
        <v>4</v>
      </c>
      <c r="N9677" s="19" t="str">
        <f t="shared" si="1729"/>
        <v/>
      </c>
      <c r="O9677" s="19">
        <f t="shared" si="1724"/>
        <v>7</v>
      </c>
      <c r="P9677" s="19" t="str">
        <f t="shared" si="1724"/>
        <v/>
      </c>
      <c r="Q9677" s="19" t="str">
        <f t="shared" si="1724"/>
        <v/>
      </c>
      <c r="R9677" s="19">
        <f t="shared" si="1724"/>
        <v>10</v>
      </c>
    </row>
    <row r="9678" spans="1:18" ht="20.25">
      <c r="A9678" s="18" t="s">
        <v>4891</v>
      </c>
      <c r="B9678" s="20">
        <v>9674</v>
      </c>
      <c r="C9678" s="36" t="s">
        <v>4978</v>
      </c>
      <c r="D9678" s="24" t="s">
        <v>11833</v>
      </c>
      <c r="E9678" s="27" t="s">
        <v>23478</v>
      </c>
      <c r="F9678" s="26" t="str">
        <f t="shared" si="1725"/>
        <v/>
      </c>
      <c r="G9678" s="26" t="str">
        <f t="shared" si="1726"/>
        <v/>
      </c>
      <c r="H9678" s="26" t="str">
        <f t="shared" si="1727"/>
        <v>古暗</v>
      </c>
      <c r="I9678" s="41" t="str">
        <f t="shared" si="1728"/>
        <v>4. 形声</v>
      </c>
      <c r="J9678" s="19" t="str">
        <f t="shared" si="1723"/>
        <v/>
      </c>
      <c r="K9678" s="19" t="str">
        <f t="shared" si="1723"/>
        <v/>
      </c>
      <c r="L9678" s="19" t="str">
        <f t="shared" si="1723"/>
        <v/>
      </c>
      <c r="M9678" s="19">
        <f t="shared" si="1723"/>
        <v>7</v>
      </c>
      <c r="N9678" s="19" t="str">
        <f t="shared" si="1729"/>
        <v/>
      </c>
      <c r="O9678" s="19">
        <f t="shared" si="1724"/>
        <v>10</v>
      </c>
      <c r="P9678" s="19" t="str">
        <f t="shared" si="1724"/>
        <v/>
      </c>
      <c r="Q9678" s="19" t="str">
        <f t="shared" si="1724"/>
        <v/>
      </c>
      <c r="R9678" s="19">
        <f t="shared" si="1724"/>
        <v>13</v>
      </c>
    </row>
    <row r="9679" spans="1:18" ht="20.25">
      <c r="A9679" s="18" t="s">
        <v>4892</v>
      </c>
      <c r="B9679" s="20">
        <v>9675</v>
      </c>
      <c r="C9679" s="35" t="s">
        <v>11001</v>
      </c>
      <c r="D9679" s="24" t="s">
        <v>11574</v>
      </c>
      <c r="E9679" s="27" t="s">
        <v>23479</v>
      </c>
      <c r="F9679" s="26" t="str">
        <f t="shared" si="1725"/>
        <v/>
      </c>
      <c r="G9679" s="26" t="str">
        <f t="shared" si="1726"/>
        <v/>
      </c>
      <c r="H9679" s="26" t="str">
        <f t="shared" si="1727"/>
        <v>渠之</v>
      </c>
      <c r="I9679" s="41" t="str">
        <f t="shared" si="1728"/>
        <v>4. 形声</v>
      </c>
      <c r="J9679" s="19" t="str">
        <f t="shared" si="1723"/>
        <v/>
      </c>
      <c r="K9679" s="19" t="str">
        <f t="shared" si="1723"/>
        <v/>
      </c>
      <c r="L9679" s="19" t="str">
        <f t="shared" si="1723"/>
        <v/>
      </c>
      <c r="M9679" s="19">
        <f t="shared" si="1723"/>
        <v>5</v>
      </c>
      <c r="N9679" s="19" t="str">
        <f t="shared" si="1729"/>
        <v/>
      </c>
      <c r="O9679" s="19">
        <f t="shared" si="1724"/>
        <v>8</v>
      </c>
      <c r="P9679" s="19" t="str">
        <f t="shared" si="1724"/>
        <v/>
      </c>
      <c r="Q9679" s="19" t="str">
        <f t="shared" si="1724"/>
        <v/>
      </c>
      <c r="R9679" s="19">
        <f t="shared" si="1724"/>
        <v>27</v>
      </c>
    </row>
    <row r="9680" spans="1:18" ht="20.25">
      <c r="A9680" s="18" t="s">
        <v>4893</v>
      </c>
      <c r="B9680" s="20">
        <v>9676</v>
      </c>
      <c r="C9680" s="36" t="s">
        <v>5426</v>
      </c>
      <c r="D9680" s="24" t="s">
        <v>11574</v>
      </c>
      <c r="E9680" s="27" t="s">
        <v>23480</v>
      </c>
      <c r="F9680" s="26" t="str">
        <f t="shared" si="1725"/>
        <v/>
      </c>
      <c r="G9680" s="26" t="str">
        <f t="shared" si="1726"/>
        <v/>
      </c>
      <c r="H9680" s="26" t="str">
        <f t="shared" si="1727"/>
        <v/>
      </c>
      <c r="I9680" s="41" t="str">
        <f t="shared" si="1728"/>
        <v/>
      </c>
      <c r="J9680" s="19" t="str">
        <f t="shared" si="1723"/>
        <v/>
      </c>
      <c r="K9680" s="19" t="str">
        <f t="shared" si="1723"/>
        <v/>
      </c>
      <c r="L9680" s="19" t="str">
        <f t="shared" si="1723"/>
        <v/>
      </c>
      <c r="M9680" s="19">
        <f t="shared" si="1723"/>
        <v>3</v>
      </c>
      <c r="N9680" s="19" t="str">
        <f t="shared" si="1729"/>
        <v/>
      </c>
      <c r="O9680" s="19" t="str">
        <f t="shared" si="1724"/>
        <v/>
      </c>
      <c r="P9680" s="19" t="str">
        <f t="shared" si="1724"/>
        <v/>
      </c>
      <c r="Q9680" s="19" t="str">
        <f t="shared" si="1724"/>
        <v/>
      </c>
      <c r="R9680" s="19" t="str">
        <f t="shared" si="1724"/>
        <v/>
      </c>
    </row>
    <row r="9681" spans="1:18" ht="20.25">
      <c r="A9681" s="18" t="s">
        <v>4894</v>
      </c>
      <c r="B9681" s="20">
        <v>9677</v>
      </c>
      <c r="C9681" s="36" t="s">
        <v>11313</v>
      </c>
      <c r="D9681" s="24" t="s">
        <v>14104</v>
      </c>
      <c r="E9681" s="27" t="s">
        <v>23481</v>
      </c>
      <c r="F9681" s="26" t="str">
        <f t="shared" si="1725"/>
        <v/>
      </c>
      <c r="G9681" s="26" t="str">
        <f t="shared" si="1726"/>
        <v/>
      </c>
      <c r="H9681" s="26" t="str">
        <f t="shared" si="1727"/>
        <v>親小</v>
      </c>
      <c r="I9681" s="41" t="str">
        <f t="shared" si="1728"/>
        <v>4. 形声</v>
      </c>
      <c r="J9681" s="19" t="str">
        <f t="shared" si="1723"/>
        <v/>
      </c>
      <c r="K9681" s="19" t="str">
        <f t="shared" si="1723"/>
        <v/>
      </c>
      <c r="L9681" s="19" t="str">
        <f t="shared" si="1723"/>
        <v/>
      </c>
      <c r="M9681" s="19">
        <f t="shared" si="1723"/>
        <v>9</v>
      </c>
      <c r="N9681" s="19" t="str">
        <f t="shared" si="1729"/>
        <v/>
      </c>
      <c r="O9681" s="19">
        <f t="shared" si="1724"/>
        <v>12</v>
      </c>
      <c r="P9681" s="19" t="str">
        <f t="shared" si="1724"/>
        <v/>
      </c>
      <c r="Q9681" s="19" t="str">
        <f t="shared" si="1724"/>
        <v/>
      </c>
      <c r="R9681" s="19">
        <f t="shared" si="1724"/>
        <v>18</v>
      </c>
    </row>
    <row r="9682" spans="1:18" ht="20.25">
      <c r="A9682" s="18" t="s">
        <v>4895</v>
      </c>
      <c r="B9682" s="20">
        <v>9678</v>
      </c>
      <c r="C9682" s="35" t="s">
        <v>8527</v>
      </c>
      <c r="D9682" s="24" t="s">
        <v>11943</v>
      </c>
      <c r="E9682" s="27" t="s">
        <v>23482</v>
      </c>
      <c r="F9682" s="26" t="str">
        <f t="shared" si="1725"/>
        <v>帛黑色</v>
      </c>
      <c r="G9682" s="26" t="str">
        <f t="shared" si="1726"/>
        <v>從糸甾聲</v>
      </c>
      <c r="H9682" s="26" t="str">
        <f t="shared" si="1727"/>
        <v>側持</v>
      </c>
      <c r="I9682" s="41" t="str">
        <f t="shared" si="1728"/>
        <v>4. 形声</v>
      </c>
      <c r="J9682" s="19" t="str">
        <f t="shared" si="1723"/>
        <v/>
      </c>
      <c r="K9682" s="19">
        <f t="shared" si="1723"/>
        <v>4</v>
      </c>
      <c r="L9682" s="19" t="str">
        <f t="shared" si="1723"/>
        <v/>
      </c>
      <c r="M9682" s="19">
        <f t="shared" si="1723"/>
        <v>5</v>
      </c>
      <c r="N9682" s="19" t="str">
        <f t="shared" si="1729"/>
        <v/>
      </c>
      <c r="O9682" s="19">
        <f t="shared" si="1724"/>
        <v>8</v>
      </c>
      <c r="P9682" s="19" t="str">
        <f t="shared" si="1724"/>
        <v/>
      </c>
      <c r="Q9682" s="19" t="str">
        <f t="shared" si="1724"/>
        <v/>
      </c>
      <c r="R9682" s="19">
        <f t="shared" si="1724"/>
        <v>11</v>
      </c>
    </row>
    <row r="9683" spans="1:18" ht="20.25">
      <c r="A9683" s="18" t="s">
        <v>4896</v>
      </c>
      <c r="B9683" s="20">
        <v>9679</v>
      </c>
      <c r="C9683" s="35" t="s">
        <v>946</v>
      </c>
      <c r="D9683" s="24" t="s">
        <v>14105</v>
      </c>
      <c r="E9683" s="27" t="s">
        <v>23483</v>
      </c>
      <c r="F9683" s="26" t="str">
        <f t="shared" si="1725"/>
        <v>帛雀頭色一曰㣲黑色如紺纔淺</v>
      </c>
      <c r="G9683" s="26" t="str">
        <f t="shared" si="1726"/>
        <v>讀若讒從糸毚聲</v>
      </c>
      <c r="H9683" s="26" t="str">
        <f t="shared" si="1727"/>
        <v>士咸</v>
      </c>
      <c r="I9683" s="41" t="str">
        <f t="shared" si="1728"/>
        <v>4. 形声</v>
      </c>
      <c r="J9683" s="19" t="str">
        <f t="shared" si="1723"/>
        <v/>
      </c>
      <c r="K9683" s="19">
        <f t="shared" si="1723"/>
        <v>14</v>
      </c>
      <c r="L9683" s="19" t="str">
        <f t="shared" si="1723"/>
        <v/>
      </c>
      <c r="M9683" s="19">
        <f t="shared" si="1723"/>
        <v>18</v>
      </c>
      <c r="N9683" s="19" t="str">
        <f t="shared" si="1729"/>
        <v/>
      </c>
      <c r="O9683" s="19">
        <f t="shared" si="1724"/>
        <v>21</v>
      </c>
      <c r="P9683" s="19" t="str">
        <f t="shared" si="1724"/>
        <v/>
      </c>
      <c r="Q9683" s="19" t="str">
        <f t="shared" si="1724"/>
        <v/>
      </c>
      <c r="R9683" s="19">
        <f t="shared" si="1724"/>
        <v>24</v>
      </c>
    </row>
    <row r="9684" spans="1:18" ht="20.25">
      <c r="A9684" s="18" t="s">
        <v>4897</v>
      </c>
      <c r="B9684" s="20">
        <v>9680</v>
      </c>
      <c r="C9684" s="35"/>
      <c r="D9684" s="24" t="s">
        <v>12139</v>
      </c>
      <c r="E9684" s="27" t="s">
        <v>23484</v>
      </c>
      <c r="F9684" s="26" t="str">
        <f t="shared" si="1725"/>
        <v>帛騅色</v>
      </c>
      <c r="G9684" s="26" t="str">
        <f t="shared" si="1726"/>
        <v>從糸剡聲詩曰毳衣如臣鉉等曰今俗别作毯非是</v>
      </c>
      <c r="H9684" s="26" t="str">
        <f t="shared" si="1727"/>
        <v>土敢</v>
      </c>
      <c r="I9684" s="41" t="str">
        <f t="shared" si="1728"/>
        <v>4. 形声</v>
      </c>
      <c r="J9684" s="19" t="str">
        <f t="shared" si="1723"/>
        <v/>
      </c>
      <c r="K9684" s="19">
        <f t="shared" si="1723"/>
        <v>4</v>
      </c>
      <c r="L9684" s="19" t="str">
        <f t="shared" si="1723"/>
        <v/>
      </c>
      <c r="M9684" s="19">
        <f t="shared" si="1723"/>
        <v>5</v>
      </c>
      <c r="N9684" s="19" t="str">
        <f t="shared" si="1729"/>
        <v/>
      </c>
      <c r="O9684" s="19">
        <f t="shared" si="1724"/>
        <v>8</v>
      </c>
      <c r="P9684" s="19" t="str">
        <f t="shared" si="1724"/>
        <v/>
      </c>
      <c r="Q9684" s="19" t="str">
        <f t="shared" si="1724"/>
        <v/>
      </c>
      <c r="R9684" s="19">
        <f t="shared" si="1724"/>
        <v>28</v>
      </c>
    </row>
    <row r="9685" spans="1:18" ht="20.25">
      <c r="A9685" s="18" t="s">
        <v>4898</v>
      </c>
      <c r="B9685" s="20">
        <v>9681</v>
      </c>
      <c r="C9685" s="35" t="s">
        <v>10995</v>
      </c>
      <c r="D9685" s="24" t="s">
        <v>11558</v>
      </c>
      <c r="E9685" s="27" t="s">
        <v>23485</v>
      </c>
      <c r="F9685" s="26" t="str">
        <f t="shared" si="1725"/>
        <v/>
      </c>
      <c r="G9685" s="26" t="str">
        <f t="shared" si="1726"/>
        <v/>
      </c>
      <c r="H9685" s="26" t="str">
        <f t="shared" si="1727"/>
        <v>郎計</v>
      </c>
      <c r="I9685" s="41" t="str">
        <f t="shared" si="1728"/>
        <v>4. 形声</v>
      </c>
      <c r="J9685" s="19" t="str">
        <f t="shared" ref="J9685:M9704" si="1730">IFERROR(FIND(J$4,$E9685),"")</f>
        <v/>
      </c>
      <c r="K9685" s="19" t="str">
        <f t="shared" si="1730"/>
        <v/>
      </c>
      <c r="L9685" s="19" t="str">
        <f t="shared" si="1730"/>
        <v/>
      </c>
      <c r="M9685" s="19">
        <f t="shared" si="1730"/>
        <v>6</v>
      </c>
      <c r="N9685" s="19" t="str">
        <f t="shared" si="1729"/>
        <v/>
      </c>
      <c r="O9685" s="19">
        <f t="shared" ref="O9685:R9704" si="1731">IFERROR(FIND(O$4,$E9685),"")</f>
        <v>9</v>
      </c>
      <c r="P9685" s="19" t="str">
        <f t="shared" si="1731"/>
        <v/>
      </c>
      <c r="Q9685" s="19" t="str">
        <f t="shared" si="1731"/>
        <v/>
      </c>
      <c r="R9685" s="19">
        <f t="shared" si="1731"/>
        <v>12</v>
      </c>
    </row>
    <row r="9686" spans="1:18" ht="20.25">
      <c r="A9686" s="18" t="s">
        <v>4899</v>
      </c>
      <c r="B9686" s="20">
        <v>9682</v>
      </c>
      <c r="C9686" s="35" t="s">
        <v>27851</v>
      </c>
      <c r="D9686" s="24" t="s">
        <v>14106</v>
      </c>
      <c r="E9686" s="27" t="s">
        <v>23486</v>
      </c>
      <c r="F9686" s="26" t="str">
        <f t="shared" si="1725"/>
        <v/>
      </c>
      <c r="G9686" s="26" t="str">
        <f t="shared" si="1726"/>
        <v/>
      </c>
      <c r="H9686" s="26" t="str">
        <f t="shared" si="1727"/>
        <v>匹丘</v>
      </c>
      <c r="I9686" s="41" t="str">
        <f t="shared" si="1728"/>
        <v>4. 形声</v>
      </c>
      <c r="J9686" s="19" t="str">
        <f t="shared" si="1730"/>
        <v/>
      </c>
      <c r="K9686" s="19" t="str">
        <f t="shared" si="1730"/>
        <v/>
      </c>
      <c r="L9686" s="19" t="str">
        <f t="shared" si="1730"/>
        <v/>
      </c>
      <c r="M9686" s="19">
        <f t="shared" si="1730"/>
        <v>5</v>
      </c>
      <c r="N9686" s="19" t="str">
        <f t="shared" si="1729"/>
        <v/>
      </c>
      <c r="O9686" s="19">
        <f t="shared" si="1731"/>
        <v>8</v>
      </c>
      <c r="P9686" s="19" t="str">
        <f t="shared" si="1731"/>
        <v/>
      </c>
      <c r="Q9686" s="19" t="str">
        <f t="shared" si="1731"/>
        <v/>
      </c>
      <c r="R9686" s="19">
        <f t="shared" si="1731"/>
        <v>17</v>
      </c>
    </row>
    <row r="9687" spans="1:18" ht="20.25">
      <c r="A9687" s="18" t="s">
        <v>4900</v>
      </c>
      <c r="B9687" s="20">
        <v>9683</v>
      </c>
      <c r="C9687" s="35" t="s">
        <v>11028</v>
      </c>
      <c r="D9687" s="24" t="s">
        <v>14107</v>
      </c>
      <c r="E9687" s="27" t="s">
        <v>23487</v>
      </c>
      <c r="F9687" s="26" t="str">
        <f t="shared" si="1725"/>
        <v>白鮮衣皃從糸炎聲謂衣采色鮮</v>
      </c>
      <c r="G9687" s="26" t="str">
        <f t="shared" si="1726"/>
        <v/>
      </c>
      <c r="H9687" s="26" t="str">
        <f t="shared" si="1727"/>
        <v>充彡</v>
      </c>
      <c r="I9687" s="41" t="str">
        <f t="shared" si="1728"/>
        <v>4. 形声</v>
      </c>
      <c r="J9687" s="19" t="str">
        <f t="shared" si="1730"/>
        <v/>
      </c>
      <c r="K9687" s="19">
        <f t="shared" si="1730"/>
        <v>14</v>
      </c>
      <c r="L9687" s="19" t="str">
        <f t="shared" si="1730"/>
        <v/>
      </c>
      <c r="M9687" s="19">
        <f t="shared" si="1730"/>
        <v>5</v>
      </c>
      <c r="N9687" s="19" t="str">
        <f t="shared" si="1729"/>
        <v/>
      </c>
      <c r="O9687" s="19">
        <f t="shared" si="1731"/>
        <v>8</v>
      </c>
      <c r="P9687" s="19" t="str">
        <f t="shared" si="1731"/>
        <v/>
      </c>
      <c r="Q9687" s="19" t="str">
        <f t="shared" si="1731"/>
        <v/>
      </c>
      <c r="R9687" s="19">
        <f t="shared" si="1731"/>
        <v>17</v>
      </c>
    </row>
    <row r="9688" spans="1:18" ht="20.25">
      <c r="A9688" s="18" t="s">
        <v>4901</v>
      </c>
      <c r="B9688" s="20">
        <v>9684</v>
      </c>
      <c r="C9688" s="35" t="s">
        <v>922</v>
      </c>
      <c r="D9688" s="24" t="s">
        <v>14108</v>
      </c>
      <c r="E9688" s="27" t="s">
        <v>23488</v>
      </c>
      <c r="F9688" s="26" t="str">
        <f t="shared" si="1725"/>
        <v>繒采色從糸需聲讀若易繻有衣臣鉉等曰漢書傳符帛</v>
      </c>
      <c r="G9688" s="26" t="str">
        <f t="shared" si="1726"/>
        <v/>
      </c>
      <c r="H9688" s="26" t="str">
        <f t="shared" si="1727"/>
        <v>相俞</v>
      </c>
      <c r="I9688" s="41" t="str">
        <f t="shared" si="1728"/>
        <v>4. 形声</v>
      </c>
      <c r="J9688" s="19" t="str">
        <f t="shared" si="1730"/>
        <v/>
      </c>
      <c r="K9688" s="19">
        <f t="shared" si="1730"/>
        <v>23</v>
      </c>
      <c r="L9688" s="19" t="str">
        <f t="shared" si="1730"/>
        <v/>
      </c>
      <c r="M9688" s="19">
        <f t="shared" si="1730"/>
        <v>4</v>
      </c>
      <c r="N9688" s="19" t="str">
        <f t="shared" si="1729"/>
        <v/>
      </c>
      <c r="O9688" s="19">
        <f t="shared" si="1731"/>
        <v>7</v>
      </c>
      <c r="P9688" s="19" t="str">
        <f t="shared" si="1731"/>
        <v/>
      </c>
      <c r="Q9688" s="19" t="str">
        <f t="shared" si="1731"/>
        <v/>
      </c>
      <c r="R9688" s="19">
        <f t="shared" si="1731"/>
        <v>26</v>
      </c>
    </row>
    <row r="9689" spans="1:18" ht="20.25">
      <c r="A9689" s="18" t="s">
        <v>4902</v>
      </c>
      <c r="B9689" s="20">
        <v>9685</v>
      </c>
      <c r="C9689" s="36" t="s">
        <v>11178</v>
      </c>
      <c r="D9689" s="24" t="s">
        <v>12039</v>
      </c>
      <c r="E9689" s="27" t="s">
        <v>23489</v>
      </c>
      <c r="F9689" s="26" t="str">
        <f t="shared" si="1725"/>
        <v>繁采色</v>
      </c>
      <c r="G9689" s="26" t="str">
        <f t="shared" si="1726"/>
        <v>從糸辱聲</v>
      </c>
      <c r="H9689" s="26" t="str">
        <f t="shared" si="1727"/>
        <v>而蜀</v>
      </c>
      <c r="I9689" s="41" t="str">
        <f t="shared" si="1728"/>
        <v>4. 形声</v>
      </c>
      <c r="J9689" s="19" t="str">
        <f t="shared" si="1730"/>
        <v/>
      </c>
      <c r="K9689" s="19">
        <f t="shared" si="1730"/>
        <v>4</v>
      </c>
      <c r="L9689" s="19" t="str">
        <f t="shared" si="1730"/>
        <v/>
      </c>
      <c r="M9689" s="19">
        <f t="shared" si="1730"/>
        <v>5</v>
      </c>
      <c r="N9689" s="19" t="str">
        <f t="shared" si="1729"/>
        <v/>
      </c>
      <c r="O9689" s="19">
        <f t="shared" si="1731"/>
        <v>8</v>
      </c>
      <c r="P9689" s="19" t="str">
        <f t="shared" si="1731"/>
        <v/>
      </c>
      <c r="Q9689" s="19" t="str">
        <f t="shared" si="1731"/>
        <v/>
      </c>
      <c r="R9689" s="19">
        <f t="shared" si="1731"/>
        <v>11</v>
      </c>
    </row>
    <row r="9690" spans="1:18" ht="20.25">
      <c r="A9690" s="18" t="s">
        <v>4903</v>
      </c>
      <c r="B9690" s="20">
        <v>9686</v>
      </c>
      <c r="C9690" s="35" t="s">
        <v>952</v>
      </c>
      <c r="D9690" s="24" t="s">
        <v>14109</v>
      </c>
      <c r="E9690" s="27" t="s">
        <v>23490</v>
      </c>
      <c r="F9690" s="26" t="str">
        <f t="shared" si="1725"/>
        <v>冠織</v>
      </c>
      <c r="G9690" s="26" t="str">
        <f t="shared" si="1726"/>
        <v>從糸麗聲</v>
      </c>
      <c r="H9690" s="26" t="str">
        <f t="shared" si="1727"/>
        <v>所綺</v>
      </c>
      <c r="I9690" s="41" t="str">
        <f t="shared" si="1728"/>
        <v>4. 形声</v>
      </c>
      <c r="J9690" s="19" t="str">
        <f t="shared" si="1730"/>
        <v/>
      </c>
      <c r="K9690" s="19">
        <f t="shared" si="1730"/>
        <v>3</v>
      </c>
      <c r="L9690" s="19" t="str">
        <f t="shared" si="1730"/>
        <v/>
      </c>
      <c r="M9690" s="19">
        <f t="shared" si="1730"/>
        <v>4</v>
      </c>
      <c r="N9690" s="19" t="str">
        <f t="shared" si="1729"/>
        <v/>
      </c>
      <c r="O9690" s="19">
        <f t="shared" si="1731"/>
        <v>7</v>
      </c>
      <c r="P9690" s="19" t="str">
        <f t="shared" si="1731"/>
        <v/>
      </c>
      <c r="Q9690" s="19" t="str">
        <f t="shared" si="1731"/>
        <v/>
      </c>
      <c r="R9690" s="19">
        <f t="shared" si="1731"/>
        <v>10</v>
      </c>
    </row>
    <row r="9691" spans="1:18" ht="20.25">
      <c r="A9691" s="18" t="s">
        <v>4904</v>
      </c>
      <c r="B9691" s="20">
        <v>9687</v>
      </c>
      <c r="C9691" s="35" t="s">
        <v>27852</v>
      </c>
      <c r="D9691" s="24" t="s">
        <v>11636</v>
      </c>
      <c r="E9691" s="27" t="s">
        <v>23491</v>
      </c>
      <c r="F9691" s="26" t="str">
        <f t="shared" si="1725"/>
        <v>冠卷</v>
      </c>
      <c r="G9691" s="26" t="str">
        <f t="shared" si="1726"/>
        <v>從糸厷聲</v>
      </c>
      <c r="H9691" s="26" t="str">
        <f t="shared" si="1727"/>
        <v>戸萌</v>
      </c>
      <c r="I9691" s="41" t="str">
        <f t="shared" si="1728"/>
        <v>4. 形声</v>
      </c>
      <c r="J9691" s="19" t="str">
        <f t="shared" si="1730"/>
        <v/>
      </c>
      <c r="K9691" s="19">
        <f t="shared" si="1730"/>
        <v>3</v>
      </c>
      <c r="L9691" s="19" t="str">
        <f t="shared" si="1730"/>
        <v/>
      </c>
      <c r="M9691" s="19">
        <f t="shared" si="1730"/>
        <v>4</v>
      </c>
      <c r="N9691" s="19" t="str">
        <f t="shared" si="1729"/>
        <v/>
      </c>
      <c r="O9691" s="19">
        <f t="shared" si="1731"/>
        <v>7</v>
      </c>
      <c r="P9691" s="19" t="str">
        <f t="shared" si="1731"/>
        <v/>
      </c>
      <c r="Q9691" s="19" t="str">
        <f t="shared" si="1731"/>
        <v/>
      </c>
      <c r="R9691" s="19">
        <f t="shared" si="1731"/>
        <v>10</v>
      </c>
    </row>
    <row r="9692" spans="1:18" ht="20.25">
      <c r="A9692" s="18" t="s">
        <v>4905</v>
      </c>
      <c r="B9692" s="20">
        <v>9688</v>
      </c>
      <c r="C9692" s="35" t="s">
        <v>27852</v>
      </c>
      <c r="D9692" s="24" t="s">
        <v>11636</v>
      </c>
      <c r="E9692" s="27" t="s">
        <v>23492</v>
      </c>
      <c r="F9692" s="26" t="str">
        <f t="shared" si="1725"/>
        <v/>
      </c>
      <c r="G9692" s="26" t="str">
        <f t="shared" si="1726"/>
        <v/>
      </c>
      <c r="H9692" s="26" t="str">
        <f t="shared" si="1727"/>
        <v/>
      </c>
      <c r="I9692" s="41" t="str">
        <f t="shared" si="1728"/>
        <v/>
      </c>
      <c r="J9692" s="19" t="str">
        <f t="shared" si="1730"/>
        <v/>
      </c>
      <c r="K9692" s="19" t="str">
        <f t="shared" si="1730"/>
        <v/>
      </c>
      <c r="L9692" s="19" t="str">
        <f t="shared" si="1730"/>
        <v/>
      </c>
      <c r="M9692" s="19">
        <f t="shared" si="1730"/>
        <v>3</v>
      </c>
      <c r="N9692" s="19" t="str">
        <f t="shared" si="1729"/>
        <v/>
      </c>
      <c r="O9692" s="19" t="str">
        <f t="shared" si="1731"/>
        <v/>
      </c>
      <c r="P9692" s="19" t="str">
        <f t="shared" si="1731"/>
        <v/>
      </c>
      <c r="Q9692" s="19" t="str">
        <f t="shared" si="1731"/>
        <v/>
      </c>
      <c r="R9692" s="19" t="str">
        <f t="shared" si="1731"/>
        <v/>
      </c>
    </row>
    <row r="9693" spans="1:18" ht="20.25">
      <c r="A9693" s="18" t="s">
        <v>4906</v>
      </c>
      <c r="B9693" s="20">
        <v>9689</v>
      </c>
      <c r="C9693" s="35" t="s">
        <v>27853</v>
      </c>
      <c r="D9693" s="24" t="s">
        <v>12781</v>
      </c>
      <c r="E9693" s="27" t="s">
        <v>23493</v>
      </c>
      <c r="F9693" s="26" t="str">
        <f t="shared" si="1725"/>
        <v/>
      </c>
      <c r="G9693" s="26" t="str">
        <f t="shared" si="1726"/>
        <v/>
      </c>
      <c r="H9693" s="26" t="str">
        <f t="shared" si="1727"/>
        <v>都感</v>
      </c>
      <c r="I9693" s="41" t="str">
        <f t="shared" si="1728"/>
        <v>4. 形声</v>
      </c>
      <c r="J9693" s="19" t="str">
        <f t="shared" si="1730"/>
        <v/>
      </c>
      <c r="K9693" s="19" t="str">
        <f t="shared" si="1730"/>
        <v/>
      </c>
      <c r="L9693" s="19" t="str">
        <f t="shared" si="1730"/>
        <v/>
      </c>
      <c r="M9693" s="19">
        <f t="shared" si="1730"/>
        <v>6</v>
      </c>
      <c r="N9693" s="19" t="str">
        <f t="shared" si="1729"/>
        <v/>
      </c>
      <c r="O9693" s="19">
        <f t="shared" si="1731"/>
        <v>9</v>
      </c>
      <c r="P9693" s="19" t="str">
        <f t="shared" si="1731"/>
        <v/>
      </c>
      <c r="Q9693" s="19" t="str">
        <f t="shared" si="1731"/>
        <v/>
      </c>
      <c r="R9693" s="19">
        <f t="shared" si="1731"/>
        <v>23</v>
      </c>
    </row>
    <row r="9694" spans="1:18" ht="20.25">
      <c r="A9694" s="18" t="s">
        <v>2987</v>
      </c>
      <c r="B9694" s="20">
        <v>9690</v>
      </c>
      <c r="C9694" s="36" t="s">
        <v>945</v>
      </c>
      <c r="D9694" s="24" t="s">
        <v>11644</v>
      </c>
      <c r="E9694" s="27" t="s">
        <v>23494</v>
      </c>
      <c r="F9694" s="26" t="str">
        <f t="shared" si="1725"/>
        <v>冠系</v>
      </c>
      <c r="G9694" s="26" t="str">
        <f t="shared" si="1726"/>
        <v>從糸嬰聲</v>
      </c>
      <c r="H9694" s="26" t="str">
        <f t="shared" si="1727"/>
        <v>於盈</v>
      </c>
      <c r="I9694" s="41" t="str">
        <f t="shared" si="1728"/>
        <v>4. 形声</v>
      </c>
      <c r="J9694" s="19" t="str">
        <f t="shared" si="1730"/>
        <v/>
      </c>
      <c r="K9694" s="19">
        <f t="shared" si="1730"/>
        <v>3</v>
      </c>
      <c r="L9694" s="19" t="str">
        <f t="shared" si="1730"/>
        <v/>
      </c>
      <c r="M9694" s="19">
        <f t="shared" si="1730"/>
        <v>4</v>
      </c>
      <c r="N9694" s="19" t="str">
        <f t="shared" si="1729"/>
        <v/>
      </c>
      <c r="O9694" s="19">
        <f t="shared" si="1731"/>
        <v>7</v>
      </c>
      <c r="P9694" s="19" t="str">
        <f t="shared" si="1731"/>
        <v/>
      </c>
      <c r="Q9694" s="19" t="str">
        <f t="shared" si="1731"/>
        <v/>
      </c>
      <c r="R9694" s="19">
        <f t="shared" si="1731"/>
        <v>10</v>
      </c>
    </row>
    <row r="9695" spans="1:18" ht="20.25">
      <c r="A9695" s="18" t="s">
        <v>2988</v>
      </c>
      <c r="B9695" s="20">
        <v>9691</v>
      </c>
      <c r="C9695" s="35" t="s">
        <v>4979</v>
      </c>
      <c r="D9695" s="24" t="s">
        <v>12942</v>
      </c>
      <c r="E9695" s="27" t="s">
        <v>23495</v>
      </c>
      <c r="F9695" s="26" t="str">
        <f t="shared" si="1725"/>
        <v>纓卷</v>
      </c>
      <c r="G9695" s="26" t="str">
        <f t="shared" si="1726"/>
        <v>從糸央聲</v>
      </c>
      <c r="H9695" s="26" t="str">
        <f t="shared" si="1727"/>
        <v>於兩</v>
      </c>
      <c r="I9695" s="41" t="str">
        <f t="shared" si="1728"/>
        <v>4. 形声</v>
      </c>
      <c r="J9695" s="19" t="str">
        <f t="shared" si="1730"/>
        <v/>
      </c>
      <c r="K9695" s="19">
        <f t="shared" si="1730"/>
        <v>3</v>
      </c>
      <c r="L9695" s="19" t="str">
        <f t="shared" si="1730"/>
        <v/>
      </c>
      <c r="M9695" s="19">
        <f t="shared" si="1730"/>
        <v>4</v>
      </c>
      <c r="N9695" s="19" t="str">
        <f t="shared" si="1729"/>
        <v/>
      </c>
      <c r="O9695" s="19">
        <f t="shared" si="1731"/>
        <v>7</v>
      </c>
      <c r="P9695" s="19" t="str">
        <f t="shared" si="1731"/>
        <v/>
      </c>
      <c r="Q9695" s="19" t="str">
        <f t="shared" si="1731"/>
        <v/>
      </c>
      <c r="R9695" s="19">
        <f t="shared" si="1731"/>
        <v>10</v>
      </c>
    </row>
    <row r="9696" spans="1:18" ht="20.25">
      <c r="A9696" s="18" t="s">
        <v>2989</v>
      </c>
      <c r="B9696" s="20">
        <v>9692</v>
      </c>
      <c r="C9696" s="35" t="s">
        <v>11038</v>
      </c>
      <c r="D9696" s="24" t="s">
        <v>11931</v>
      </c>
      <c r="E9696" s="27" t="s">
        <v>23496</v>
      </c>
      <c r="F9696" s="26" t="str">
        <f t="shared" si="1725"/>
        <v>系冠纓</v>
      </c>
      <c r="G9696" s="26" t="str">
        <f t="shared" si="1726"/>
        <v>從糸委聲</v>
      </c>
      <c r="H9696" s="26" t="str">
        <f t="shared" si="1727"/>
        <v>儒隹</v>
      </c>
      <c r="I9696" s="41" t="str">
        <f t="shared" si="1728"/>
        <v>4. 形声</v>
      </c>
      <c r="J9696" s="19" t="str">
        <f t="shared" si="1730"/>
        <v/>
      </c>
      <c r="K9696" s="19">
        <f t="shared" si="1730"/>
        <v>4</v>
      </c>
      <c r="L9696" s="19" t="str">
        <f t="shared" si="1730"/>
        <v/>
      </c>
      <c r="M9696" s="19">
        <f t="shared" si="1730"/>
        <v>5</v>
      </c>
      <c r="N9696" s="19" t="str">
        <f t="shared" si="1729"/>
        <v/>
      </c>
      <c r="O9696" s="19">
        <f t="shared" si="1731"/>
        <v>8</v>
      </c>
      <c r="P9696" s="19" t="str">
        <f t="shared" si="1731"/>
        <v/>
      </c>
      <c r="Q9696" s="19" t="str">
        <f t="shared" si="1731"/>
        <v/>
      </c>
      <c r="R9696" s="19">
        <f t="shared" si="1731"/>
        <v>11</v>
      </c>
    </row>
    <row r="9697" spans="1:18" ht="20.25">
      <c r="A9697" s="18" t="s">
        <v>2990</v>
      </c>
      <c r="B9697" s="20">
        <v>9693</v>
      </c>
      <c r="C9697" s="36" t="s">
        <v>11030</v>
      </c>
      <c r="D9697" s="24" t="s">
        <v>11747</v>
      </c>
      <c r="E9697" s="27" t="s">
        <v>23497</v>
      </c>
      <c r="F9697" s="26" t="str">
        <f t="shared" si="1725"/>
        <v>織帶</v>
      </c>
      <c r="G9697" s="26" t="str">
        <f t="shared" si="1726"/>
        <v>從糸昆聲</v>
      </c>
      <c r="H9697" s="26" t="str">
        <f t="shared" si="1727"/>
        <v>古本</v>
      </c>
      <c r="I9697" s="41" t="str">
        <f t="shared" si="1728"/>
        <v>4. 形声</v>
      </c>
      <c r="J9697" s="19" t="str">
        <f t="shared" si="1730"/>
        <v/>
      </c>
      <c r="K9697" s="19">
        <f t="shared" si="1730"/>
        <v>3</v>
      </c>
      <c r="L9697" s="19" t="str">
        <f t="shared" si="1730"/>
        <v/>
      </c>
      <c r="M9697" s="19">
        <f t="shared" si="1730"/>
        <v>4</v>
      </c>
      <c r="N9697" s="19" t="str">
        <f t="shared" si="1729"/>
        <v/>
      </c>
      <c r="O9697" s="19">
        <f t="shared" si="1731"/>
        <v>7</v>
      </c>
      <c r="P9697" s="19" t="str">
        <f t="shared" si="1731"/>
        <v/>
      </c>
      <c r="Q9697" s="19" t="str">
        <f t="shared" si="1731"/>
        <v/>
      </c>
      <c r="R9697" s="19">
        <f t="shared" si="1731"/>
        <v>10</v>
      </c>
    </row>
    <row r="9698" spans="1:18" ht="20.25">
      <c r="A9698" s="18" t="s">
        <v>2991</v>
      </c>
      <c r="B9698" s="20">
        <v>9694</v>
      </c>
      <c r="C9698" s="36" t="s">
        <v>27854</v>
      </c>
      <c r="D9698" s="24" t="s">
        <v>11809</v>
      </c>
      <c r="E9698" s="27" t="s">
        <v>23498</v>
      </c>
      <c r="F9698" s="26" t="str">
        <f t="shared" si="1725"/>
        <v>大帶</v>
      </c>
      <c r="G9698" s="26" t="str">
        <f t="shared" si="1726"/>
        <v>從糸□聲</v>
      </c>
      <c r="H9698" s="26" t="str">
        <f t="shared" si="1727"/>
        <v>失人</v>
      </c>
      <c r="I9698" s="41" t="str">
        <f t="shared" si="1728"/>
        <v>4. 形声</v>
      </c>
      <c r="J9698" s="19" t="str">
        <f t="shared" si="1730"/>
        <v/>
      </c>
      <c r="K9698" s="19">
        <f t="shared" si="1730"/>
        <v>3</v>
      </c>
      <c r="L9698" s="19" t="str">
        <f t="shared" si="1730"/>
        <v/>
      </c>
      <c r="M9698" s="19">
        <f t="shared" si="1730"/>
        <v>4</v>
      </c>
      <c r="N9698" s="19" t="str">
        <f t="shared" si="1729"/>
        <v/>
      </c>
      <c r="O9698" s="19">
        <f t="shared" si="1731"/>
        <v>7</v>
      </c>
      <c r="P9698" s="19" t="str">
        <f t="shared" si="1731"/>
        <v/>
      </c>
      <c r="Q9698" s="19" t="str">
        <f t="shared" si="1731"/>
        <v/>
      </c>
      <c r="R9698" s="19">
        <f t="shared" si="1731"/>
        <v>10</v>
      </c>
    </row>
    <row r="9699" spans="1:18" ht="20.25">
      <c r="A9699" s="18" t="s">
        <v>2992</v>
      </c>
      <c r="B9699" s="20">
        <v>9695</v>
      </c>
      <c r="C9699" s="35" t="s">
        <v>11296</v>
      </c>
      <c r="D9699" s="24" t="s">
        <v>11749</v>
      </c>
      <c r="E9699" s="27" t="s">
        <v>23499</v>
      </c>
      <c r="F9699" s="26" t="str">
        <f t="shared" si="1725"/>
        <v>帶緩</v>
      </c>
      <c r="G9699" s="26" t="str">
        <f t="shared" si="1726"/>
        <v>從糸單聲</v>
      </c>
      <c r="H9699" s="26" t="str">
        <f t="shared" si="1727"/>
        <v>昌善</v>
      </c>
      <c r="I9699" s="41" t="str">
        <f t="shared" si="1728"/>
        <v>4. 形声</v>
      </c>
      <c r="J9699" s="19" t="str">
        <f t="shared" si="1730"/>
        <v/>
      </c>
      <c r="K9699" s="19">
        <f t="shared" si="1730"/>
        <v>3</v>
      </c>
      <c r="L9699" s="19" t="str">
        <f t="shared" si="1730"/>
        <v/>
      </c>
      <c r="M9699" s="19">
        <f t="shared" si="1730"/>
        <v>4</v>
      </c>
      <c r="N9699" s="19" t="str">
        <f t="shared" si="1729"/>
        <v/>
      </c>
      <c r="O9699" s="19">
        <f t="shared" si="1731"/>
        <v>7</v>
      </c>
      <c r="P9699" s="19" t="str">
        <f t="shared" si="1731"/>
        <v/>
      </c>
      <c r="Q9699" s="19" t="str">
        <f t="shared" si="1731"/>
        <v/>
      </c>
      <c r="R9699" s="19">
        <f t="shared" si="1731"/>
        <v>10</v>
      </c>
    </row>
    <row r="9700" spans="1:18" ht="20.25">
      <c r="A9700" s="18" t="s">
        <v>2993</v>
      </c>
      <c r="B9700" s="20">
        <v>9696</v>
      </c>
      <c r="C9700" s="36" t="s">
        <v>11007</v>
      </c>
      <c r="D9700" s="24" t="s">
        <v>12188</v>
      </c>
      <c r="E9700" s="27" t="s">
        <v>23500</v>
      </c>
      <c r="F9700" s="26" t="str">
        <f t="shared" si="1725"/>
        <v>韍維</v>
      </c>
      <c r="G9700" s="26" t="str">
        <f t="shared" si="1726"/>
        <v>從糸受聲</v>
      </c>
      <c r="H9700" s="26" t="str">
        <f t="shared" si="1727"/>
        <v>殖酉</v>
      </c>
      <c r="I9700" s="41" t="str">
        <f t="shared" si="1728"/>
        <v>4. 形声</v>
      </c>
      <c r="J9700" s="19" t="str">
        <f t="shared" si="1730"/>
        <v/>
      </c>
      <c r="K9700" s="19">
        <f t="shared" si="1730"/>
        <v>3</v>
      </c>
      <c r="L9700" s="19" t="str">
        <f t="shared" si="1730"/>
        <v/>
      </c>
      <c r="M9700" s="19">
        <f t="shared" si="1730"/>
        <v>4</v>
      </c>
      <c r="N9700" s="19" t="str">
        <f t="shared" si="1729"/>
        <v/>
      </c>
      <c r="O9700" s="19">
        <f t="shared" si="1731"/>
        <v>7</v>
      </c>
      <c r="P9700" s="19" t="str">
        <f t="shared" si="1731"/>
        <v/>
      </c>
      <c r="Q9700" s="19" t="str">
        <f t="shared" si="1731"/>
        <v/>
      </c>
      <c r="R9700" s="19">
        <f t="shared" si="1731"/>
        <v>10</v>
      </c>
    </row>
    <row r="9701" spans="1:18" ht="20.25">
      <c r="A9701" s="18" t="s">
        <v>2994</v>
      </c>
      <c r="B9701" s="20">
        <v>9697</v>
      </c>
      <c r="C9701" s="36" t="s">
        <v>4988</v>
      </c>
      <c r="D9701" s="24" t="s">
        <v>11588</v>
      </c>
      <c r="E9701" s="27" t="s">
        <v>23501</v>
      </c>
      <c r="F9701" s="26" t="str">
        <f t="shared" si="1725"/>
        <v/>
      </c>
      <c r="G9701" s="26" t="str">
        <f t="shared" si="1726"/>
        <v/>
      </c>
      <c r="H9701" s="26" t="str">
        <f t="shared" si="1727"/>
        <v>則古</v>
      </c>
      <c r="I9701" s="41" t="str">
        <f t="shared" si="1728"/>
        <v>4. 形声</v>
      </c>
      <c r="J9701" s="19" t="str">
        <f t="shared" si="1730"/>
        <v/>
      </c>
      <c r="K9701" s="19" t="str">
        <f t="shared" si="1730"/>
        <v/>
      </c>
      <c r="L9701" s="19" t="str">
        <f t="shared" si="1730"/>
        <v/>
      </c>
      <c r="M9701" s="19">
        <f t="shared" si="1730"/>
        <v>10</v>
      </c>
      <c r="N9701" s="19" t="str">
        <f t="shared" si="1729"/>
        <v/>
      </c>
      <c r="O9701" s="19">
        <f t="shared" si="1731"/>
        <v>13</v>
      </c>
      <c r="P9701" s="19" t="str">
        <f t="shared" si="1731"/>
        <v/>
      </c>
      <c r="Q9701" s="19" t="str">
        <f t="shared" si="1731"/>
        <v/>
      </c>
      <c r="R9701" s="19">
        <f t="shared" si="1731"/>
        <v>16</v>
      </c>
    </row>
    <row r="9702" spans="1:18" ht="20.25">
      <c r="A9702" s="18" t="s">
        <v>2995</v>
      </c>
      <c r="B9702" s="20">
        <v>9698</v>
      </c>
      <c r="C9702" s="35" t="s">
        <v>27855</v>
      </c>
      <c r="D9702" s="24" t="s">
        <v>12179</v>
      </c>
      <c r="E9702" s="27" t="s">
        <v>23502</v>
      </c>
      <c r="F9702" s="26" t="str">
        <f t="shared" si="1725"/>
        <v>綬紫青</v>
      </c>
      <c r="G9702" s="26" t="str">
        <f t="shared" si="1726"/>
        <v>從糸咼聲</v>
      </c>
      <c r="H9702" s="26" t="str">
        <f t="shared" si="1727"/>
        <v>古蛙</v>
      </c>
      <c r="I9702" s="41" t="str">
        <f t="shared" si="1728"/>
        <v>4. 形声</v>
      </c>
      <c r="J9702" s="19" t="str">
        <f t="shared" si="1730"/>
        <v/>
      </c>
      <c r="K9702" s="19">
        <f t="shared" si="1730"/>
        <v>4</v>
      </c>
      <c r="L9702" s="19" t="str">
        <f t="shared" si="1730"/>
        <v/>
      </c>
      <c r="M9702" s="19">
        <f t="shared" si="1730"/>
        <v>5</v>
      </c>
      <c r="N9702" s="19" t="str">
        <f t="shared" si="1729"/>
        <v/>
      </c>
      <c r="O9702" s="19">
        <f t="shared" si="1731"/>
        <v>8</v>
      </c>
      <c r="P9702" s="19" t="str">
        <f t="shared" si="1731"/>
        <v/>
      </c>
      <c r="Q9702" s="19" t="str">
        <f t="shared" si="1731"/>
        <v/>
      </c>
      <c r="R9702" s="19">
        <f t="shared" si="1731"/>
        <v>11</v>
      </c>
    </row>
    <row r="9703" spans="1:18" ht="20.25">
      <c r="A9703" s="18" t="s">
        <v>2996</v>
      </c>
      <c r="B9703" s="20">
        <v>9699</v>
      </c>
      <c r="C9703" s="35" t="s">
        <v>11159</v>
      </c>
      <c r="D9703" s="24" t="s">
        <v>12268</v>
      </c>
      <c r="E9703" s="27" t="s">
        <v>23503</v>
      </c>
      <c r="F9703" s="26" t="str">
        <f t="shared" si="1725"/>
        <v>綬維</v>
      </c>
      <c r="G9703" s="26" t="str">
        <f t="shared" si="1726"/>
        <v>從糸逆聲</v>
      </c>
      <c r="H9703" s="26" t="str">
        <f t="shared" si="1727"/>
        <v>宜□</v>
      </c>
      <c r="I9703" s="41" t="str">
        <f t="shared" si="1728"/>
        <v>4. 形声</v>
      </c>
      <c r="J9703" s="19" t="str">
        <f t="shared" si="1730"/>
        <v/>
      </c>
      <c r="K9703" s="19">
        <f t="shared" si="1730"/>
        <v>3</v>
      </c>
      <c r="L9703" s="19" t="str">
        <f t="shared" si="1730"/>
        <v/>
      </c>
      <c r="M9703" s="19">
        <f t="shared" si="1730"/>
        <v>4</v>
      </c>
      <c r="N9703" s="19" t="str">
        <f t="shared" si="1729"/>
        <v/>
      </c>
      <c r="O9703" s="19">
        <f t="shared" si="1731"/>
        <v>7</v>
      </c>
      <c r="P9703" s="19" t="str">
        <f t="shared" si="1731"/>
        <v/>
      </c>
      <c r="Q9703" s="19" t="str">
        <f t="shared" si="1731"/>
        <v/>
      </c>
      <c r="R9703" s="19">
        <f t="shared" si="1731"/>
        <v>10</v>
      </c>
    </row>
    <row r="9704" spans="1:18" ht="20.25">
      <c r="A9704" s="18" t="s">
        <v>2997</v>
      </c>
      <c r="B9704" s="20">
        <v>9700</v>
      </c>
      <c r="C9704" s="35" t="s">
        <v>3081</v>
      </c>
      <c r="D9704" s="24" t="s">
        <v>12877</v>
      </c>
      <c r="E9704" s="27" t="s">
        <v>23504</v>
      </c>
      <c r="F9704" s="26" t="str">
        <f t="shared" si="1725"/>
        <v/>
      </c>
      <c r="G9704" s="26" t="str">
        <f t="shared" si="1726"/>
        <v/>
      </c>
      <c r="H9704" s="26" t="str">
        <f t="shared" si="1727"/>
        <v>作管</v>
      </c>
      <c r="I9704" s="41" t="str">
        <f t="shared" si="1728"/>
        <v>4. 形声</v>
      </c>
      <c r="J9704" s="19" t="str">
        <f t="shared" si="1730"/>
        <v/>
      </c>
      <c r="K9704" s="19" t="str">
        <f t="shared" si="1730"/>
        <v/>
      </c>
      <c r="L9704" s="19" t="str">
        <f t="shared" si="1730"/>
        <v/>
      </c>
      <c r="M9704" s="19">
        <f t="shared" si="1730"/>
        <v>5</v>
      </c>
      <c r="N9704" s="19" t="str">
        <f t="shared" si="1729"/>
        <v/>
      </c>
      <c r="O9704" s="19">
        <f t="shared" si="1731"/>
        <v>8</v>
      </c>
      <c r="P9704" s="19" t="str">
        <f t="shared" si="1731"/>
        <v/>
      </c>
      <c r="Q9704" s="19" t="str">
        <f t="shared" si="1731"/>
        <v/>
      </c>
      <c r="R9704" s="19">
        <f t="shared" si="1731"/>
        <v>11</v>
      </c>
    </row>
    <row r="9705" spans="1:18" ht="20.25">
      <c r="A9705" s="18" t="s">
        <v>2998</v>
      </c>
      <c r="B9705" s="20">
        <v>9701</v>
      </c>
      <c r="C9705" s="36" t="s">
        <v>27856</v>
      </c>
      <c r="D9705" s="24" t="s">
        <v>13193</v>
      </c>
      <c r="E9705" s="27" t="s">
        <v>23505</v>
      </c>
      <c r="F9705" s="26" t="str">
        <f t="shared" si="1725"/>
        <v>系</v>
      </c>
      <c r="G9705" s="26" t="str">
        <f t="shared" si="1726"/>
        <v>一曰結而可解從糸丑聲</v>
      </c>
      <c r="H9705" s="26" t="str">
        <f t="shared" si="1727"/>
        <v>女久</v>
      </c>
      <c r="I9705" s="41" t="str">
        <f t="shared" si="1728"/>
        <v>4. 形声</v>
      </c>
      <c r="J9705" s="19" t="str">
        <f t="shared" ref="J9705:M9724" si="1732">IFERROR(FIND(J$4,$E9705),"")</f>
        <v/>
      </c>
      <c r="K9705" s="19">
        <f t="shared" si="1732"/>
        <v>2</v>
      </c>
      <c r="L9705" s="19" t="str">
        <f t="shared" si="1732"/>
        <v/>
      </c>
      <c r="M9705" s="19">
        <f t="shared" si="1732"/>
        <v>9</v>
      </c>
      <c r="N9705" s="19" t="str">
        <f t="shared" si="1729"/>
        <v/>
      </c>
      <c r="O9705" s="19">
        <f t="shared" ref="O9705:R9724" si="1733">IFERROR(FIND(O$4,$E9705),"")</f>
        <v>12</v>
      </c>
      <c r="P9705" s="19" t="str">
        <f t="shared" si="1733"/>
        <v/>
      </c>
      <c r="Q9705" s="19" t="str">
        <f t="shared" si="1733"/>
        <v/>
      </c>
      <c r="R9705" s="19">
        <f t="shared" si="1733"/>
        <v>15</v>
      </c>
    </row>
    <row r="9706" spans="1:18" ht="20.25">
      <c r="A9706" s="18" t="s">
        <v>2999</v>
      </c>
      <c r="B9706" s="20">
        <v>9702</v>
      </c>
      <c r="C9706" s="36" t="s">
        <v>11018</v>
      </c>
      <c r="D9706" s="24" t="s">
        <v>14110</v>
      </c>
      <c r="E9706" s="27" t="s">
        <v>23506</v>
      </c>
      <c r="F9706" s="26" t="str">
        <f t="shared" si="1725"/>
        <v>青絲綬</v>
      </c>
      <c r="G9706" s="26" t="str">
        <f t="shared" si="1726"/>
        <v>從糸侖聲</v>
      </c>
      <c r="H9706" s="26" t="str">
        <f t="shared" si="1727"/>
        <v>古還</v>
      </c>
      <c r="I9706" s="41" t="str">
        <f t="shared" si="1728"/>
        <v>4. 形声</v>
      </c>
      <c r="J9706" s="19" t="str">
        <f t="shared" si="1732"/>
        <v/>
      </c>
      <c r="K9706" s="19">
        <f t="shared" si="1732"/>
        <v>4</v>
      </c>
      <c r="L9706" s="19" t="str">
        <f t="shared" si="1732"/>
        <v/>
      </c>
      <c r="M9706" s="19">
        <f t="shared" si="1732"/>
        <v>5</v>
      </c>
      <c r="N9706" s="19" t="str">
        <f t="shared" si="1729"/>
        <v/>
      </c>
      <c r="O9706" s="19">
        <f t="shared" si="1733"/>
        <v>8</v>
      </c>
      <c r="P9706" s="19" t="str">
        <f t="shared" si="1733"/>
        <v/>
      </c>
      <c r="Q9706" s="19" t="str">
        <f t="shared" si="1733"/>
        <v/>
      </c>
      <c r="R9706" s="19">
        <f t="shared" si="1733"/>
        <v>11</v>
      </c>
    </row>
    <row r="9707" spans="1:18" ht="20.25">
      <c r="A9707" s="18" t="s">
        <v>3000</v>
      </c>
      <c r="B9707" s="20">
        <v>9703</v>
      </c>
      <c r="C9707" s="35" t="s">
        <v>27857</v>
      </c>
      <c r="D9707" s="24" t="s">
        <v>13872</v>
      </c>
      <c r="E9707" s="27" t="s">
        <v>23507</v>
      </c>
      <c r="F9707" s="26" t="str">
        <f t="shared" si="1725"/>
        <v>系綬</v>
      </c>
      <c r="G9707" s="26" t="str">
        <f t="shared" si="1726"/>
        <v>從糸廷聲</v>
      </c>
      <c r="H9707" s="26" t="str">
        <f t="shared" si="1727"/>
        <v>他丁</v>
      </c>
      <c r="I9707" s="41" t="str">
        <f t="shared" si="1728"/>
        <v>4. 形声</v>
      </c>
      <c r="J9707" s="19" t="str">
        <f t="shared" si="1732"/>
        <v/>
      </c>
      <c r="K9707" s="19">
        <f t="shared" si="1732"/>
        <v>3</v>
      </c>
      <c r="L9707" s="19" t="str">
        <f t="shared" si="1732"/>
        <v/>
      </c>
      <c r="M9707" s="19">
        <f t="shared" si="1732"/>
        <v>4</v>
      </c>
      <c r="N9707" s="19" t="str">
        <f t="shared" si="1729"/>
        <v/>
      </c>
      <c r="O9707" s="19">
        <f t="shared" si="1733"/>
        <v>7</v>
      </c>
      <c r="P9707" s="19" t="str">
        <f t="shared" si="1733"/>
        <v/>
      </c>
      <c r="Q9707" s="19" t="str">
        <f t="shared" si="1733"/>
        <v/>
      </c>
      <c r="R9707" s="19">
        <f t="shared" si="1733"/>
        <v>10</v>
      </c>
    </row>
    <row r="9708" spans="1:18" ht="20.25">
      <c r="A9708" s="18" t="s">
        <v>3001</v>
      </c>
      <c r="B9708" s="20">
        <v>9704</v>
      </c>
      <c r="C9708" s="35" t="s">
        <v>8251</v>
      </c>
      <c r="D9708" s="24" t="s">
        <v>11652</v>
      </c>
      <c r="E9708" s="27" t="s">
        <v>23508</v>
      </c>
      <c r="F9708" s="26" t="str">
        <f t="shared" si="1725"/>
        <v>緩</v>
      </c>
      <c r="G9708" s="26" t="str">
        <f t="shared" si="1726"/>
        <v>從糸亘聲</v>
      </c>
      <c r="H9708" s="26" t="str">
        <f t="shared" si="1727"/>
        <v>胡官</v>
      </c>
      <c r="I9708" s="41" t="str">
        <f t="shared" si="1728"/>
        <v>4. 形声</v>
      </c>
      <c r="J9708" s="19" t="str">
        <f t="shared" si="1732"/>
        <v/>
      </c>
      <c r="K9708" s="19">
        <f t="shared" si="1732"/>
        <v>2</v>
      </c>
      <c r="L9708" s="19" t="str">
        <f t="shared" si="1732"/>
        <v/>
      </c>
      <c r="M9708" s="19">
        <f t="shared" si="1732"/>
        <v>3</v>
      </c>
      <c r="N9708" s="19" t="str">
        <f t="shared" si="1729"/>
        <v/>
      </c>
      <c r="O9708" s="19">
        <f t="shared" si="1733"/>
        <v>6</v>
      </c>
      <c r="P9708" s="19" t="str">
        <f t="shared" si="1733"/>
        <v/>
      </c>
      <c r="Q9708" s="19" t="str">
        <f t="shared" si="1733"/>
        <v/>
      </c>
      <c r="R9708" s="19">
        <f t="shared" si="1733"/>
        <v>9</v>
      </c>
    </row>
    <row r="9709" spans="1:18" ht="20.25">
      <c r="A9709" s="18" t="s">
        <v>3002</v>
      </c>
      <c r="B9709" s="20">
        <v>9705</v>
      </c>
      <c r="C9709" s="35" t="s">
        <v>27858</v>
      </c>
      <c r="D9709" s="24" t="s">
        <v>11616</v>
      </c>
      <c r="E9709" s="27" t="s">
        <v>23509</v>
      </c>
      <c r="F9709" s="26" t="str">
        <f t="shared" si="1725"/>
        <v>細䟽布</v>
      </c>
      <c r="G9709" s="26" t="str">
        <f t="shared" si="1726"/>
        <v>從糸惠聲</v>
      </c>
      <c r="H9709" s="26" t="str">
        <f t="shared" si="1727"/>
        <v>私鋭</v>
      </c>
      <c r="I9709" s="41" t="str">
        <f t="shared" si="1728"/>
        <v>4. 形声</v>
      </c>
      <c r="J9709" s="19" t="str">
        <f t="shared" si="1732"/>
        <v/>
      </c>
      <c r="K9709" s="19">
        <f t="shared" si="1732"/>
        <v>4</v>
      </c>
      <c r="L9709" s="19" t="str">
        <f t="shared" si="1732"/>
        <v/>
      </c>
      <c r="M9709" s="19">
        <f t="shared" si="1732"/>
        <v>5</v>
      </c>
      <c r="N9709" s="19" t="str">
        <f t="shared" si="1729"/>
        <v/>
      </c>
      <c r="O9709" s="19">
        <f t="shared" si="1733"/>
        <v>8</v>
      </c>
      <c r="P9709" s="19" t="str">
        <f t="shared" si="1733"/>
        <v/>
      </c>
      <c r="Q9709" s="19" t="str">
        <f t="shared" si="1733"/>
        <v/>
      </c>
      <c r="R9709" s="19">
        <f t="shared" si="1733"/>
        <v>11</v>
      </c>
    </row>
    <row r="9710" spans="1:18" ht="20.25">
      <c r="A9710" s="18" t="s">
        <v>3003</v>
      </c>
      <c r="B9710" s="20">
        <v>9706</v>
      </c>
      <c r="C9710" s="35"/>
      <c r="D9710" s="24" t="s">
        <v>11966</v>
      </c>
      <c r="E9710" s="27" t="s">
        <v>23510</v>
      </c>
      <c r="F9710" s="26" t="str">
        <f t="shared" si="1725"/>
        <v>頸連</v>
      </c>
      <c r="G9710" s="26" t="str">
        <f t="shared" si="1726"/>
        <v>從糸㬥省聲</v>
      </c>
      <c r="H9710" s="26" t="str">
        <f t="shared" si="1727"/>
        <v>補各</v>
      </c>
      <c r="I9710" s="41" t="str">
        <f t="shared" si="1728"/>
        <v>4. 形声</v>
      </c>
      <c r="J9710" s="19" t="str">
        <f t="shared" si="1732"/>
        <v/>
      </c>
      <c r="K9710" s="19">
        <f t="shared" si="1732"/>
        <v>3</v>
      </c>
      <c r="L9710" s="19" t="str">
        <f t="shared" si="1732"/>
        <v/>
      </c>
      <c r="M9710" s="19">
        <f t="shared" si="1732"/>
        <v>4</v>
      </c>
      <c r="N9710" s="19" t="str">
        <f t="shared" si="1729"/>
        <v/>
      </c>
      <c r="O9710" s="19">
        <f t="shared" si="1733"/>
        <v>8</v>
      </c>
      <c r="P9710" s="19" t="str">
        <f t="shared" si="1733"/>
        <v/>
      </c>
      <c r="Q9710" s="19" t="str">
        <f t="shared" si="1733"/>
        <v/>
      </c>
      <c r="R9710" s="19">
        <f t="shared" si="1733"/>
        <v>11</v>
      </c>
    </row>
    <row r="9711" spans="1:18" ht="20.25">
      <c r="A9711" s="18" t="s">
        <v>3004</v>
      </c>
      <c r="B9711" s="20">
        <v>9707</v>
      </c>
      <c r="C9711" s="35" t="s">
        <v>27859</v>
      </c>
      <c r="D9711" s="24" t="s">
        <v>11700</v>
      </c>
      <c r="E9711" s="27" t="s">
        <v>23511</v>
      </c>
      <c r="F9711" s="26" t="str">
        <f t="shared" si="1725"/>
        <v>衣系</v>
      </c>
      <c r="G9711" s="26" t="str">
        <f t="shared" si="1726"/>
        <v>從糸今聲</v>
      </c>
      <c r="H9711" s="26" t="str">
        <f t="shared" si="1727"/>
        <v>居音</v>
      </c>
      <c r="I9711" s="41" t="str">
        <f t="shared" si="1728"/>
        <v>4. 形声</v>
      </c>
      <c r="J9711" s="19" t="str">
        <f t="shared" si="1732"/>
        <v/>
      </c>
      <c r="K9711" s="19">
        <f t="shared" si="1732"/>
        <v>3</v>
      </c>
      <c r="L9711" s="19" t="str">
        <f t="shared" si="1732"/>
        <v/>
      </c>
      <c r="M9711" s="19">
        <f t="shared" si="1732"/>
        <v>4</v>
      </c>
      <c r="N9711" s="19" t="str">
        <f t="shared" si="1729"/>
        <v/>
      </c>
      <c r="O9711" s="19">
        <f t="shared" si="1733"/>
        <v>7</v>
      </c>
      <c r="P9711" s="19" t="str">
        <f t="shared" si="1733"/>
        <v/>
      </c>
      <c r="Q9711" s="19" t="str">
        <f t="shared" si="1733"/>
        <v/>
      </c>
      <c r="R9711" s="19">
        <f t="shared" si="1733"/>
        <v>10</v>
      </c>
    </row>
    <row r="9712" spans="1:18" ht="20.25">
      <c r="A9712" s="18" t="s">
        <v>3005</v>
      </c>
      <c r="B9712" s="20">
        <v>9708</v>
      </c>
      <c r="C9712" s="35" t="s">
        <v>27859</v>
      </c>
      <c r="D9712" s="24" t="s">
        <v>11700</v>
      </c>
      <c r="E9712" s="27" t="s">
        <v>23512</v>
      </c>
      <c r="F9712" s="26" t="str">
        <f t="shared" si="1725"/>
        <v/>
      </c>
      <c r="G9712" s="26" t="str">
        <f t="shared" si="1726"/>
        <v/>
      </c>
      <c r="H9712" s="26" t="str">
        <f t="shared" si="1727"/>
        <v/>
      </c>
      <c r="I9712" s="41" t="str">
        <f t="shared" si="1728"/>
        <v/>
      </c>
      <c r="J9712" s="19" t="str">
        <f t="shared" si="1732"/>
        <v/>
      </c>
      <c r="K9712" s="19" t="str">
        <f t="shared" si="1732"/>
        <v/>
      </c>
      <c r="L9712" s="19" t="str">
        <f t="shared" si="1732"/>
        <v/>
      </c>
      <c r="M9712" s="19">
        <f t="shared" si="1732"/>
        <v>3</v>
      </c>
      <c r="N9712" s="19" t="str">
        <f t="shared" si="1729"/>
        <v/>
      </c>
      <c r="O9712" s="19" t="str">
        <f t="shared" si="1733"/>
        <v/>
      </c>
      <c r="P9712" s="19" t="str">
        <f t="shared" si="1733"/>
        <v/>
      </c>
      <c r="Q9712" s="19" t="str">
        <f t="shared" si="1733"/>
        <v/>
      </c>
      <c r="R9712" s="19" t="str">
        <f t="shared" si="1733"/>
        <v/>
      </c>
    </row>
    <row r="9713" spans="1:18" ht="20.25">
      <c r="A9713" s="18" t="s">
        <v>3006</v>
      </c>
      <c r="B9713" s="20">
        <v>9709</v>
      </c>
      <c r="C9713" s="36" t="s">
        <v>27860</v>
      </c>
      <c r="D9713" s="24" t="s">
        <v>14111</v>
      </c>
      <c r="E9713" s="27" t="s">
        <v>23513</v>
      </c>
      <c r="F9713" s="26" t="str">
        <f t="shared" si="1725"/>
        <v>衣純</v>
      </c>
      <c r="G9713" s="26" t="str">
        <f t="shared" si="1726"/>
        <v>從糸彖聲</v>
      </c>
      <c r="H9713" s="26" t="str">
        <f t="shared" si="1727"/>
        <v>以絹</v>
      </c>
      <c r="I9713" s="41" t="str">
        <f t="shared" si="1728"/>
        <v>4. 形声</v>
      </c>
      <c r="J9713" s="19" t="str">
        <f t="shared" si="1732"/>
        <v/>
      </c>
      <c r="K9713" s="19">
        <f t="shared" si="1732"/>
        <v>3</v>
      </c>
      <c r="L9713" s="19" t="str">
        <f t="shared" si="1732"/>
        <v/>
      </c>
      <c r="M9713" s="19">
        <f t="shared" si="1732"/>
        <v>4</v>
      </c>
      <c r="N9713" s="19" t="str">
        <f t="shared" si="1729"/>
        <v/>
      </c>
      <c r="O9713" s="19">
        <f t="shared" si="1733"/>
        <v>7</v>
      </c>
      <c r="P9713" s="19" t="str">
        <f t="shared" si="1733"/>
        <v/>
      </c>
      <c r="Q9713" s="19" t="str">
        <f t="shared" si="1733"/>
        <v/>
      </c>
      <c r="R9713" s="19">
        <f t="shared" si="1733"/>
        <v>10</v>
      </c>
    </row>
    <row r="9714" spans="1:18" ht="20.25">
      <c r="A9714" s="18" t="s">
        <v>3007</v>
      </c>
      <c r="B9714" s="20">
        <v>9710</v>
      </c>
      <c r="C9714" s="35" t="s">
        <v>927</v>
      </c>
      <c r="D9714" s="24" t="s">
        <v>14112</v>
      </c>
      <c r="E9714" s="27" t="s">
        <v>23514</v>
      </c>
      <c r="F9714" s="26" t="str">
        <f t="shared" si="1725"/>
        <v/>
      </c>
      <c r="G9714" s="26" t="str">
        <f t="shared" si="1726"/>
        <v/>
      </c>
      <c r="H9714" s="26" t="str">
        <f t="shared" si="1727"/>
        <v>博木</v>
      </c>
      <c r="I9714" s="41" t="str">
        <f t="shared" si="1728"/>
        <v>4. 形声</v>
      </c>
      <c r="J9714" s="19" t="str">
        <f t="shared" si="1732"/>
        <v/>
      </c>
      <c r="K9714" s="19" t="str">
        <f t="shared" si="1732"/>
        <v/>
      </c>
      <c r="L9714" s="19" t="str">
        <f t="shared" si="1732"/>
        <v/>
      </c>
      <c r="M9714" s="19">
        <f t="shared" si="1732"/>
        <v>7</v>
      </c>
      <c r="N9714" s="19" t="str">
        <f t="shared" si="1729"/>
        <v/>
      </c>
      <c r="O9714" s="19">
        <f t="shared" si="1733"/>
        <v>10</v>
      </c>
      <c r="P9714" s="19" t="str">
        <f t="shared" si="1733"/>
        <v/>
      </c>
      <c r="Q9714" s="19" t="str">
        <f t="shared" si="1733"/>
        <v/>
      </c>
      <c r="R9714" s="19">
        <f t="shared" si="1733"/>
        <v>13</v>
      </c>
    </row>
    <row r="9715" spans="1:18" ht="20.25">
      <c r="A9715" s="18" t="s">
        <v>3008</v>
      </c>
      <c r="B9715" s="20">
        <v>9711</v>
      </c>
      <c r="C9715" s="36" t="s">
        <v>8255</v>
      </c>
      <c r="D9715" s="24" t="s">
        <v>11986</v>
      </c>
      <c r="E9715" s="27" t="s">
        <v>23515</v>
      </c>
      <c r="F9715" s="26" t="str">
        <f t="shared" si="1725"/>
        <v>脛衣</v>
      </c>
      <c r="G9715" s="26" t="str">
        <f t="shared" si="1726"/>
        <v>從糸夸聲</v>
      </c>
      <c r="H9715" s="26" t="str">
        <f t="shared" si="1727"/>
        <v>苦故</v>
      </c>
      <c r="I9715" s="41" t="str">
        <f t="shared" si="1728"/>
        <v>4. 形声</v>
      </c>
      <c r="J9715" s="19" t="str">
        <f t="shared" si="1732"/>
        <v/>
      </c>
      <c r="K9715" s="19">
        <f t="shared" si="1732"/>
        <v>3</v>
      </c>
      <c r="L9715" s="19" t="str">
        <f t="shared" si="1732"/>
        <v/>
      </c>
      <c r="M9715" s="19">
        <f t="shared" si="1732"/>
        <v>4</v>
      </c>
      <c r="N9715" s="19" t="str">
        <f t="shared" si="1729"/>
        <v/>
      </c>
      <c r="O9715" s="19">
        <f t="shared" si="1733"/>
        <v>7</v>
      </c>
      <c r="P9715" s="19" t="str">
        <f t="shared" si="1733"/>
        <v/>
      </c>
      <c r="Q9715" s="19" t="str">
        <f t="shared" si="1733"/>
        <v/>
      </c>
      <c r="R9715" s="19">
        <f t="shared" si="1733"/>
        <v>10</v>
      </c>
    </row>
    <row r="9716" spans="1:18" ht="20.25">
      <c r="A9716" s="18" t="s">
        <v>3009</v>
      </c>
      <c r="B9716" s="20">
        <v>9712</v>
      </c>
      <c r="C9716" s="35" t="s">
        <v>27861</v>
      </c>
      <c r="D9716" s="24" t="s">
        <v>12208</v>
      </c>
      <c r="E9716" s="27" t="s">
        <v>23516</v>
      </c>
      <c r="F9716" s="26" t="str">
        <f t="shared" si="1725"/>
        <v>絝紐</v>
      </c>
      <c r="G9716" s="26" t="str">
        <f t="shared" si="1726"/>
        <v>從糸喬聲</v>
      </c>
      <c r="H9716" s="26" t="str">
        <f t="shared" si="1727"/>
        <v>牽揺</v>
      </c>
      <c r="I9716" s="41" t="str">
        <f t="shared" si="1728"/>
        <v>4. 形声</v>
      </c>
      <c r="J9716" s="19" t="str">
        <f t="shared" si="1732"/>
        <v/>
      </c>
      <c r="K9716" s="19">
        <f t="shared" si="1732"/>
        <v>3</v>
      </c>
      <c r="L9716" s="19" t="str">
        <f t="shared" si="1732"/>
        <v/>
      </c>
      <c r="M9716" s="19">
        <f t="shared" si="1732"/>
        <v>4</v>
      </c>
      <c r="N9716" s="19" t="str">
        <f t="shared" si="1729"/>
        <v/>
      </c>
      <c r="O9716" s="19">
        <f t="shared" si="1733"/>
        <v>7</v>
      </c>
      <c r="P9716" s="19" t="str">
        <f t="shared" si="1733"/>
        <v/>
      </c>
      <c r="Q9716" s="19" t="str">
        <f t="shared" si="1733"/>
        <v/>
      </c>
      <c r="R9716" s="19">
        <f t="shared" si="1733"/>
        <v>10</v>
      </c>
    </row>
    <row r="9717" spans="1:18" ht="20.25">
      <c r="A9717" s="18" t="s">
        <v>3010</v>
      </c>
      <c r="B9717" s="20">
        <v>9713</v>
      </c>
      <c r="C9717" s="35" t="s">
        <v>27862</v>
      </c>
      <c r="D9717" s="24" t="s">
        <v>12022</v>
      </c>
      <c r="E9717" s="27" t="s">
        <v>23517</v>
      </c>
      <c r="F9717" s="26" t="str">
        <f t="shared" si="1725"/>
        <v>小兒衣</v>
      </c>
      <c r="G9717" s="26" t="str">
        <f t="shared" si="1726"/>
        <v>從糸保聲臣鉉等曰今俗作褓非是</v>
      </c>
      <c r="H9717" s="26" t="str">
        <f t="shared" si="1727"/>
        <v>博抱</v>
      </c>
      <c r="I9717" s="41" t="str">
        <f t="shared" si="1728"/>
        <v>4. 形声</v>
      </c>
      <c r="J9717" s="19" t="str">
        <f t="shared" si="1732"/>
        <v/>
      </c>
      <c r="K9717" s="19">
        <f t="shared" si="1732"/>
        <v>4</v>
      </c>
      <c r="L9717" s="19" t="str">
        <f t="shared" si="1732"/>
        <v/>
      </c>
      <c r="M9717" s="19">
        <f t="shared" si="1732"/>
        <v>5</v>
      </c>
      <c r="N9717" s="19" t="str">
        <f t="shared" si="1729"/>
        <v/>
      </c>
      <c r="O9717" s="19">
        <f t="shared" si="1733"/>
        <v>8</v>
      </c>
      <c r="P9717" s="19" t="str">
        <f t="shared" si="1733"/>
        <v/>
      </c>
      <c r="Q9717" s="19" t="str">
        <f t="shared" si="1733"/>
        <v/>
      </c>
      <c r="R9717" s="19">
        <f t="shared" si="1733"/>
        <v>21</v>
      </c>
    </row>
    <row r="9718" spans="1:18" ht="20.25">
      <c r="A9718" s="18" t="s">
        <v>3011</v>
      </c>
      <c r="B9718" s="20">
        <v>9714</v>
      </c>
      <c r="C9718" s="35" t="s">
        <v>27863</v>
      </c>
      <c r="D9718" s="24" t="s">
        <v>12263</v>
      </c>
      <c r="E9718" s="27" t="s">
        <v>23518</v>
      </c>
      <c r="F9718" s="26" t="str">
        <f t="shared" si="1725"/>
        <v/>
      </c>
      <c r="G9718" s="26" t="str">
        <f t="shared" si="1726"/>
        <v/>
      </c>
      <c r="H9718" s="26" t="str">
        <f t="shared" si="1727"/>
        <v>子昆</v>
      </c>
      <c r="I9718" s="41" t="str">
        <f t="shared" si="1728"/>
        <v>4. 形声</v>
      </c>
      <c r="J9718" s="19" t="str">
        <f t="shared" si="1732"/>
        <v/>
      </c>
      <c r="K9718" s="19" t="str">
        <f t="shared" si="1732"/>
        <v/>
      </c>
      <c r="L9718" s="19" t="str">
        <f t="shared" si="1732"/>
        <v/>
      </c>
      <c r="M9718" s="19">
        <f t="shared" si="1732"/>
        <v>25</v>
      </c>
      <c r="N9718" s="19" t="str">
        <f t="shared" si="1729"/>
        <v/>
      </c>
      <c r="O9718" s="19">
        <f t="shared" si="1733"/>
        <v>28</v>
      </c>
      <c r="P9718" s="19" t="str">
        <f t="shared" si="1733"/>
        <v/>
      </c>
      <c r="Q9718" s="19" t="str">
        <f t="shared" si="1733"/>
        <v/>
      </c>
      <c r="R9718" s="19">
        <f t="shared" si="1733"/>
        <v>31</v>
      </c>
    </row>
    <row r="9719" spans="1:18" ht="20.25">
      <c r="A9719" s="18" t="s">
        <v>3012</v>
      </c>
      <c r="B9719" s="20">
        <v>9715</v>
      </c>
      <c r="C9719" s="35" t="s">
        <v>27864</v>
      </c>
      <c r="D9719" s="24" t="s">
        <v>12248</v>
      </c>
      <c r="E9719" s="27" t="s">
        <v>23519</v>
      </c>
      <c r="F9719" s="26" t="str">
        <f t="shared" si="1725"/>
        <v/>
      </c>
      <c r="G9719" s="26" t="str">
        <f t="shared" si="1726"/>
        <v/>
      </c>
      <c r="H9719" s="26" t="str">
        <f t="shared" si="1727"/>
        <v>博禾</v>
      </c>
      <c r="I9719" s="41" t="str">
        <f t="shared" si="1728"/>
        <v>4. 形声</v>
      </c>
      <c r="J9719" s="19" t="str">
        <f t="shared" si="1732"/>
        <v/>
      </c>
      <c r="K9719" s="19" t="str">
        <f t="shared" si="1732"/>
        <v/>
      </c>
      <c r="L9719" s="19" t="str">
        <f t="shared" si="1732"/>
        <v/>
      </c>
      <c r="M9719" s="19">
        <f t="shared" si="1732"/>
        <v>3</v>
      </c>
      <c r="N9719" s="19" t="str">
        <f t="shared" si="1729"/>
        <v/>
      </c>
      <c r="O9719" s="19">
        <f t="shared" si="1733"/>
        <v>6</v>
      </c>
      <c r="P9719" s="19" t="str">
        <f t="shared" si="1733"/>
        <v/>
      </c>
      <c r="Q9719" s="19" t="str">
        <f t="shared" si="1733"/>
        <v/>
      </c>
      <c r="R9719" s="19">
        <f t="shared" si="1733"/>
        <v>19</v>
      </c>
    </row>
    <row r="9720" spans="1:18" ht="20.25">
      <c r="A9720" s="18" t="s">
        <v>3013</v>
      </c>
      <c r="B9720" s="20">
        <v>9716</v>
      </c>
      <c r="C9720" s="35" t="s">
        <v>8253</v>
      </c>
      <c r="D9720" s="24" t="s">
        <v>12069</v>
      </c>
      <c r="E9720" s="27" t="s">
        <v>23520</v>
      </c>
      <c r="F9720" s="26" t="str">
        <f t="shared" si="1725"/>
        <v>扁緒</v>
      </c>
      <c r="G9720" s="26" t="str">
        <f t="shared" si="1726"/>
        <v>從糸攸聲</v>
      </c>
      <c r="H9720" s="26" t="str">
        <f t="shared" si="1727"/>
        <v>土刀</v>
      </c>
      <c r="I9720" s="41" t="str">
        <f t="shared" si="1728"/>
        <v>4. 形声</v>
      </c>
      <c r="J9720" s="19" t="str">
        <f t="shared" si="1732"/>
        <v/>
      </c>
      <c r="K9720" s="19">
        <f t="shared" si="1732"/>
        <v>3</v>
      </c>
      <c r="L9720" s="19" t="str">
        <f t="shared" si="1732"/>
        <v/>
      </c>
      <c r="M9720" s="19">
        <f t="shared" si="1732"/>
        <v>4</v>
      </c>
      <c r="N9720" s="19" t="str">
        <f t="shared" si="1729"/>
        <v/>
      </c>
      <c r="O9720" s="19">
        <f t="shared" si="1733"/>
        <v>7</v>
      </c>
      <c r="P9720" s="19" t="str">
        <f t="shared" si="1733"/>
        <v/>
      </c>
      <c r="Q9720" s="19" t="str">
        <f t="shared" si="1733"/>
        <v/>
      </c>
      <c r="R9720" s="19">
        <f t="shared" si="1733"/>
        <v>10</v>
      </c>
    </row>
    <row r="9721" spans="1:18" ht="20.25">
      <c r="A9721" s="18" t="s">
        <v>3014</v>
      </c>
      <c r="B9721" s="20">
        <v>9717</v>
      </c>
      <c r="C9721" s="35"/>
      <c r="D9721" s="24" t="s">
        <v>11594</v>
      </c>
      <c r="E9721" s="27" t="s">
        <v>23521</v>
      </c>
      <c r="F9721" s="26" t="str">
        <f t="shared" si="1725"/>
        <v>采彰</v>
      </c>
      <c r="G9721" s="26" t="str">
        <f t="shared" si="1726"/>
        <v>一曰車馬飾從糸戉聲</v>
      </c>
      <c r="H9721" s="26" t="str">
        <f t="shared" si="1727"/>
        <v>王伐</v>
      </c>
      <c r="I9721" s="41" t="str">
        <f t="shared" si="1728"/>
        <v>4. 形声</v>
      </c>
      <c r="J9721" s="19" t="str">
        <f t="shared" si="1732"/>
        <v/>
      </c>
      <c r="K9721" s="19">
        <f t="shared" si="1732"/>
        <v>3</v>
      </c>
      <c r="L9721" s="19" t="str">
        <f t="shared" si="1732"/>
        <v/>
      </c>
      <c r="M9721" s="19">
        <f t="shared" si="1732"/>
        <v>9</v>
      </c>
      <c r="N9721" s="19" t="str">
        <f t="shared" si="1729"/>
        <v/>
      </c>
      <c r="O9721" s="19">
        <f t="shared" si="1733"/>
        <v>12</v>
      </c>
      <c r="P9721" s="19" t="str">
        <f t="shared" si="1733"/>
        <v/>
      </c>
      <c r="Q9721" s="19" t="str">
        <f t="shared" si="1733"/>
        <v/>
      </c>
      <c r="R9721" s="19">
        <f t="shared" si="1733"/>
        <v>15</v>
      </c>
    </row>
    <row r="9722" spans="1:18" ht="20.25">
      <c r="A9722" s="18" t="s">
        <v>3015</v>
      </c>
      <c r="B9722" s="20">
        <v>9718</v>
      </c>
      <c r="C9722" s="36" t="s">
        <v>11029</v>
      </c>
      <c r="D9722" s="24" t="s">
        <v>11932</v>
      </c>
      <c r="E9722" s="27" t="s">
        <v>23522</v>
      </c>
      <c r="F9722" s="26" t="str">
        <f t="shared" si="1725"/>
        <v/>
      </c>
      <c r="G9722" s="26" t="str">
        <f t="shared" si="1726"/>
        <v/>
      </c>
      <c r="H9722" s="26" t="str">
        <f t="shared" si="1727"/>
        <v>足容</v>
      </c>
      <c r="I9722" s="41" t="str">
        <f t="shared" si="1728"/>
        <v>4. 形声</v>
      </c>
      <c r="J9722" s="19" t="str">
        <f t="shared" si="1732"/>
        <v/>
      </c>
      <c r="K9722" s="19" t="str">
        <f t="shared" si="1732"/>
        <v/>
      </c>
      <c r="L9722" s="19" t="str">
        <f t="shared" si="1732"/>
        <v/>
      </c>
      <c r="M9722" s="19">
        <f t="shared" si="1732"/>
        <v>3</v>
      </c>
      <c r="N9722" s="19">
        <f t="shared" si="1729"/>
        <v>5</v>
      </c>
      <c r="O9722" s="19">
        <f t="shared" si="1733"/>
        <v>8</v>
      </c>
      <c r="P9722" s="19" t="str">
        <f t="shared" si="1733"/>
        <v/>
      </c>
      <c r="Q9722" s="19" t="str">
        <f t="shared" si="1733"/>
        <v/>
      </c>
      <c r="R9722" s="19">
        <f t="shared" si="1733"/>
        <v>11</v>
      </c>
    </row>
    <row r="9723" spans="1:18" ht="20.25">
      <c r="A9723" s="18" t="s">
        <v>3016</v>
      </c>
      <c r="B9723" s="20">
        <v>9719</v>
      </c>
      <c r="C9723" s="35" t="s">
        <v>5603</v>
      </c>
      <c r="D9723" s="24" t="s">
        <v>11641</v>
      </c>
      <c r="E9723" s="27" t="s">
        <v>23523</v>
      </c>
      <c r="F9723" s="26" t="str">
        <f t="shared" si="1725"/>
        <v>圜采</v>
      </c>
      <c r="G9723" s="26" t="str">
        <f t="shared" si="1726"/>
        <v>從糸川聲</v>
      </c>
      <c r="H9723" s="26" t="str">
        <f t="shared" si="1727"/>
        <v>詳遵</v>
      </c>
      <c r="I9723" s="41" t="str">
        <f t="shared" si="1728"/>
        <v>4. 形声</v>
      </c>
      <c r="J9723" s="19" t="str">
        <f t="shared" si="1732"/>
        <v/>
      </c>
      <c r="K9723" s="19">
        <f t="shared" si="1732"/>
        <v>3</v>
      </c>
      <c r="L9723" s="19" t="str">
        <f t="shared" si="1732"/>
        <v/>
      </c>
      <c r="M9723" s="19">
        <f t="shared" si="1732"/>
        <v>4</v>
      </c>
      <c r="N9723" s="19" t="str">
        <f t="shared" si="1729"/>
        <v/>
      </c>
      <c r="O9723" s="19">
        <f t="shared" si="1733"/>
        <v>7</v>
      </c>
      <c r="P9723" s="19" t="str">
        <f t="shared" si="1733"/>
        <v/>
      </c>
      <c r="Q9723" s="19" t="str">
        <f t="shared" si="1733"/>
        <v/>
      </c>
      <c r="R9723" s="19">
        <f t="shared" si="1733"/>
        <v>10</v>
      </c>
    </row>
    <row r="9724" spans="1:18" ht="20.25">
      <c r="A9724" s="18" t="s">
        <v>3017</v>
      </c>
      <c r="B9724" s="20">
        <v>9720</v>
      </c>
      <c r="C9724" s="35" t="s">
        <v>27865</v>
      </c>
      <c r="D9724" s="24" t="s">
        <v>14113</v>
      </c>
      <c r="E9724" s="27" t="s">
        <v>23524</v>
      </c>
      <c r="F9724" s="26" t="str">
        <f t="shared" si="1725"/>
        <v>增益</v>
      </c>
      <c r="G9724" s="26" t="str">
        <f t="shared" si="1726"/>
        <v>從糸重聲</v>
      </c>
      <c r="H9724" s="26" t="str">
        <f t="shared" si="1727"/>
        <v>直容</v>
      </c>
      <c r="I9724" s="41" t="str">
        <f t="shared" si="1728"/>
        <v>4. 形声</v>
      </c>
      <c r="J9724" s="19" t="str">
        <f t="shared" si="1732"/>
        <v/>
      </c>
      <c r="K9724" s="19">
        <f t="shared" si="1732"/>
        <v>3</v>
      </c>
      <c r="L9724" s="19" t="str">
        <f t="shared" si="1732"/>
        <v/>
      </c>
      <c r="M9724" s="19">
        <f t="shared" si="1732"/>
        <v>4</v>
      </c>
      <c r="N9724" s="19" t="str">
        <f t="shared" si="1729"/>
        <v/>
      </c>
      <c r="O9724" s="19">
        <f t="shared" si="1733"/>
        <v>7</v>
      </c>
      <c r="P9724" s="19" t="str">
        <f t="shared" si="1733"/>
        <v/>
      </c>
      <c r="Q9724" s="19" t="str">
        <f t="shared" si="1733"/>
        <v/>
      </c>
      <c r="R9724" s="19">
        <f t="shared" si="1733"/>
        <v>10</v>
      </c>
    </row>
    <row r="9725" spans="1:18" ht="20.25">
      <c r="A9725" s="18" t="s">
        <v>3018</v>
      </c>
      <c r="B9725" s="20">
        <v>9721</v>
      </c>
      <c r="C9725" s="35" t="s">
        <v>947</v>
      </c>
      <c r="D9725" s="24" t="s">
        <v>14114</v>
      </c>
      <c r="E9725" s="27" t="s">
        <v>23525</v>
      </c>
      <c r="F9725" s="26" t="str">
        <f t="shared" si="1725"/>
        <v>援臂</v>
      </c>
      <c r="G9725" s="26" t="str">
        <f t="shared" si="1726"/>
        <v>從糸襄聲</v>
      </c>
      <c r="H9725" s="26" t="str">
        <f t="shared" si="1727"/>
        <v>汝羊</v>
      </c>
      <c r="I9725" s="41" t="str">
        <f t="shared" si="1728"/>
        <v>4. 形声</v>
      </c>
      <c r="J9725" s="19" t="str">
        <f t="shared" ref="J9725:M9744" si="1734">IFERROR(FIND(J$4,$E9725),"")</f>
        <v/>
      </c>
      <c r="K9725" s="19">
        <f t="shared" si="1734"/>
        <v>3</v>
      </c>
      <c r="L9725" s="19" t="str">
        <f t="shared" si="1734"/>
        <v/>
      </c>
      <c r="M9725" s="19">
        <f t="shared" si="1734"/>
        <v>4</v>
      </c>
      <c r="N9725" s="19" t="str">
        <f t="shared" si="1729"/>
        <v/>
      </c>
      <c r="O9725" s="19">
        <f t="shared" ref="O9725:R9744" si="1735">IFERROR(FIND(O$4,$E9725),"")</f>
        <v>7</v>
      </c>
      <c r="P9725" s="19" t="str">
        <f t="shared" si="1735"/>
        <v/>
      </c>
      <c r="Q9725" s="19" t="str">
        <f t="shared" si="1735"/>
        <v/>
      </c>
      <c r="R9725" s="19">
        <f t="shared" si="1735"/>
        <v>10</v>
      </c>
    </row>
    <row r="9726" spans="1:18" ht="20.25">
      <c r="A9726" s="18" t="s">
        <v>3019</v>
      </c>
      <c r="B9726" s="20">
        <v>9722</v>
      </c>
      <c r="C9726" s="35" t="s">
        <v>949</v>
      </c>
      <c r="D9726" s="24" t="s">
        <v>14115</v>
      </c>
      <c r="E9726" s="27" t="s">
        <v>23526</v>
      </c>
      <c r="F9726" s="26" t="str">
        <f t="shared" si="1725"/>
        <v/>
      </c>
      <c r="G9726" s="26" t="str">
        <f t="shared" si="1726"/>
        <v/>
      </c>
      <c r="H9726" s="26" t="str">
        <f t="shared" si="1727"/>
        <v>戸圭</v>
      </c>
      <c r="I9726" s="41" t="str">
        <f t="shared" si="1728"/>
        <v>4. 形声</v>
      </c>
      <c r="J9726" s="19" t="str">
        <f t="shared" si="1734"/>
        <v/>
      </c>
      <c r="K9726" s="19" t="str">
        <f t="shared" si="1734"/>
        <v/>
      </c>
      <c r="L9726" s="19" t="str">
        <f t="shared" si="1734"/>
        <v/>
      </c>
      <c r="M9726" s="19">
        <f t="shared" si="1734"/>
        <v>5</v>
      </c>
      <c r="N9726" s="19" t="str">
        <f t="shared" si="1729"/>
        <v/>
      </c>
      <c r="O9726" s="19">
        <f t="shared" si="1735"/>
        <v>8</v>
      </c>
      <c r="P9726" s="19" t="str">
        <f t="shared" si="1735"/>
        <v/>
      </c>
      <c r="Q9726" s="19" t="str">
        <f t="shared" si="1735"/>
        <v/>
      </c>
      <c r="R9726" s="19">
        <f t="shared" si="1735"/>
        <v>18</v>
      </c>
    </row>
    <row r="9727" spans="1:18" ht="20.25">
      <c r="A9727" s="18" t="s">
        <v>3020</v>
      </c>
      <c r="B9727" s="20">
        <v>9723</v>
      </c>
      <c r="C9727" s="35" t="s">
        <v>11011</v>
      </c>
      <c r="D9727" s="24" t="s">
        <v>12059</v>
      </c>
      <c r="E9727" s="27" t="s">
        <v>23527</v>
      </c>
      <c r="F9727" s="26" t="str">
        <f t="shared" si="1725"/>
        <v>維紘繩</v>
      </c>
      <c r="G9727" s="26" t="str">
        <f t="shared" si="1726"/>
        <v>從糸岡聲</v>
      </c>
      <c r="H9727" s="26" t="str">
        <f t="shared" si="1727"/>
        <v>古郎</v>
      </c>
      <c r="I9727" s="41" t="str">
        <f t="shared" si="1728"/>
        <v>4. 形声</v>
      </c>
      <c r="J9727" s="19" t="str">
        <f t="shared" si="1734"/>
        <v/>
      </c>
      <c r="K9727" s="19">
        <f t="shared" si="1734"/>
        <v>4</v>
      </c>
      <c r="L9727" s="19" t="str">
        <f t="shared" si="1734"/>
        <v/>
      </c>
      <c r="M9727" s="19">
        <f t="shared" si="1734"/>
        <v>5</v>
      </c>
      <c r="N9727" s="19" t="str">
        <f t="shared" si="1729"/>
        <v/>
      </c>
      <c r="O9727" s="19">
        <f t="shared" si="1735"/>
        <v>8</v>
      </c>
      <c r="P9727" s="19" t="str">
        <f t="shared" si="1735"/>
        <v/>
      </c>
      <c r="Q9727" s="19" t="str">
        <f t="shared" si="1735"/>
        <v/>
      </c>
      <c r="R9727" s="19">
        <f t="shared" si="1735"/>
        <v>11</v>
      </c>
    </row>
    <row r="9728" spans="1:18" ht="20.25">
      <c r="A9728" s="18" t="s">
        <v>3021</v>
      </c>
      <c r="B9728" s="20">
        <v>9724</v>
      </c>
      <c r="C9728" s="35" t="s">
        <v>11011</v>
      </c>
      <c r="D9728" s="24" t="s">
        <v>12059</v>
      </c>
      <c r="E9728" s="27" t="s">
        <v>9736</v>
      </c>
      <c r="F9728" s="26" t="str">
        <f t="shared" si="1725"/>
        <v/>
      </c>
      <c r="G9728" s="26" t="str">
        <f t="shared" si="1726"/>
        <v/>
      </c>
      <c r="H9728" s="26" t="str">
        <f t="shared" si="1727"/>
        <v/>
      </c>
      <c r="I9728" s="41" t="str">
        <f t="shared" si="1728"/>
        <v/>
      </c>
      <c r="J9728" s="19">
        <f t="shared" si="1734"/>
        <v>1</v>
      </c>
      <c r="K9728" s="19" t="str">
        <f t="shared" si="1734"/>
        <v/>
      </c>
      <c r="L9728" s="19" t="str">
        <f t="shared" si="1734"/>
        <v/>
      </c>
      <c r="M9728" s="19" t="str">
        <f t="shared" si="1734"/>
        <v/>
      </c>
      <c r="N9728" s="19" t="str">
        <f t="shared" si="1729"/>
        <v/>
      </c>
      <c r="O9728" s="19" t="str">
        <f t="shared" si="1735"/>
        <v/>
      </c>
      <c r="P9728" s="19" t="str">
        <f t="shared" si="1735"/>
        <v/>
      </c>
      <c r="Q9728" s="19" t="str">
        <f t="shared" si="1735"/>
        <v/>
      </c>
      <c r="R9728" s="19" t="str">
        <f t="shared" si="1735"/>
        <v/>
      </c>
    </row>
    <row r="9729" spans="1:18" ht="20.25">
      <c r="A9729" s="18" t="s">
        <v>3022</v>
      </c>
      <c r="B9729" s="20">
        <v>9725</v>
      </c>
      <c r="C9729" s="35" t="s">
        <v>11175</v>
      </c>
      <c r="D9729" s="24" t="s">
        <v>11861</v>
      </c>
      <c r="E9729" s="27" t="s">
        <v>23528</v>
      </c>
      <c r="F9729" s="26" t="str">
        <f t="shared" si="1725"/>
        <v>持綱紐</v>
      </c>
      <c r="G9729" s="26" t="str">
        <f t="shared" si="1726"/>
        <v>從糸員聲周禮曰縜寸臣鉉等曰縜長寸也</v>
      </c>
      <c r="H9729" s="26" t="str">
        <f t="shared" si="1727"/>
        <v>為斌</v>
      </c>
      <c r="I9729" s="41" t="str">
        <f t="shared" si="1728"/>
        <v>4. 形声</v>
      </c>
      <c r="J9729" s="19" t="str">
        <f t="shared" si="1734"/>
        <v/>
      </c>
      <c r="K9729" s="19">
        <f t="shared" si="1734"/>
        <v>4</v>
      </c>
      <c r="L9729" s="19" t="str">
        <f t="shared" si="1734"/>
        <v/>
      </c>
      <c r="M9729" s="19">
        <f t="shared" si="1734"/>
        <v>5</v>
      </c>
      <c r="N9729" s="19" t="str">
        <f t="shared" si="1729"/>
        <v/>
      </c>
      <c r="O9729" s="19">
        <f t="shared" si="1735"/>
        <v>8</v>
      </c>
      <c r="P9729" s="19" t="str">
        <f t="shared" si="1735"/>
        <v/>
      </c>
      <c r="Q9729" s="19" t="str">
        <f t="shared" si="1735"/>
        <v/>
      </c>
      <c r="R9729" s="19">
        <f t="shared" si="1735"/>
        <v>24</v>
      </c>
    </row>
    <row r="9730" spans="1:18" ht="20.25">
      <c r="A9730" s="18" t="s">
        <v>3023</v>
      </c>
      <c r="B9730" s="20">
        <v>9726</v>
      </c>
      <c r="C9730" s="35" t="s">
        <v>27866</v>
      </c>
      <c r="D9730" s="24" t="s">
        <v>14116</v>
      </c>
      <c r="E9730" s="27" t="s">
        <v>23529</v>
      </c>
      <c r="F9730" s="26" t="str">
        <f t="shared" si="1725"/>
        <v>絳綫</v>
      </c>
      <c r="G9730" s="26" t="str">
        <f t="shared" si="1726"/>
        <v>從糸㑴省聲詩曰貝胄朱□</v>
      </c>
      <c r="H9730" s="26" t="str">
        <f t="shared" si="1727"/>
        <v>子林</v>
      </c>
      <c r="I9730" s="41" t="str">
        <f t="shared" si="1728"/>
        <v>4. 形声</v>
      </c>
      <c r="J9730" s="19" t="str">
        <f t="shared" si="1734"/>
        <v/>
      </c>
      <c r="K9730" s="19">
        <f t="shared" si="1734"/>
        <v>3</v>
      </c>
      <c r="L9730" s="19" t="str">
        <f t="shared" si="1734"/>
        <v/>
      </c>
      <c r="M9730" s="19">
        <f t="shared" si="1734"/>
        <v>4</v>
      </c>
      <c r="N9730" s="19" t="str">
        <f t="shared" si="1729"/>
        <v/>
      </c>
      <c r="O9730" s="19">
        <f t="shared" si="1735"/>
        <v>8</v>
      </c>
      <c r="P9730" s="19" t="str">
        <f t="shared" si="1735"/>
        <v/>
      </c>
      <c r="Q9730" s="19" t="str">
        <f t="shared" si="1735"/>
        <v/>
      </c>
      <c r="R9730" s="19">
        <f t="shared" si="1735"/>
        <v>17</v>
      </c>
    </row>
    <row r="9731" spans="1:18" ht="20.25">
      <c r="A9731" s="18" t="s">
        <v>3024</v>
      </c>
      <c r="B9731" s="20">
        <v>9727</v>
      </c>
      <c r="C9731" s="36" t="s">
        <v>11202</v>
      </c>
      <c r="D9731" s="24" t="s">
        <v>13049</v>
      </c>
      <c r="E9731" s="27" t="s">
        <v>23530</v>
      </c>
      <c r="F9731" s="26" t="str">
        <f t="shared" si="1725"/>
        <v>綫</v>
      </c>
      <c r="G9731" s="26" t="str">
        <f t="shared" si="1726"/>
        <v>從糸婁聲</v>
      </c>
      <c r="H9731" s="26" t="str">
        <f t="shared" si="1727"/>
        <v>力主</v>
      </c>
      <c r="I9731" s="41" t="str">
        <f t="shared" si="1728"/>
        <v>4. 形声</v>
      </c>
      <c r="J9731" s="19" t="str">
        <f t="shared" si="1734"/>
        <v/>
      </c>
      <c r="K9731" s="19">
        <f t="shared" si="1734"/>
        <v>2</v>
      </c>
      <c r="L9731" s="19" t="str">
        <f t="shared" si="1734"/>
        <v/>
      </c>
      <c r="M9731" s="19">
        <f t="shared" si="1734"/>
        <v>3</v>
      </c>
      <c r="N9731" s="19" t="str">
        <f t="shared" si="1729"/>
        <v/>
      </c>
      <c r="O9731" s="19">
        <f t="shared" si="1735"/>
        <v>6</v>
      </c>
      <c r="P9731" s="19" t="str">
        <f t="shared" si="1735"/>
        <v/>
      </c>
      <c r="Q9731" s="19" t="str">
        <f t="shared" si="1735"/>
        <v/>
      </c>
      <c r="R9731" s="19">
        <f t="shared" si="1735"/>
        <v>9</v>
      </c>
    </row>
    <row r="9732" spans="1:18" ht="20.25">
      <c r="A9732" s="18" t="s">
        <v>3025</v>
      </c>
      <c r="B9732" s="20">
        <v>9728</v>
      </c>
      <c r="C9732" s="36" t="s">
        <v>11006</v>
      </c>
      <c r="D9732" s="24" t="s">
        <v>11778</v>
      </c>
      <c r="E9732" s="27" t="s">
        <v>23531</v>
      </c>
      <c r="F9732" s="26" t="str">
        <f t="shared" si="1725"/>
        <v>縷</v>
      </c>
      <c r="G9732" s="26" t="str">
        <f t="shared" si="1726"/>
        <v>從糸戔聲</v>
      </c>
      <c r="H9732" s="26" t="str">
        <f t="shared" si="1727"/>
        <v>私箭</v>
      </c>
      <c r="I9732" s="41" t="str">
        <f t="shared" si="1728"/>
        <v>4. 形声</v>
      </c>
      <c r="J9732" s="19" t="str">
        <f t="shared" si="1734"/>
        <v/>
      </c>
      <c r="K9732" s="19">
        <f t="shared" si="1734"/>
        <v>2</v>
      </c>
      <c r="L9732" s="19" t="str">
        <f t="shared" si="1734"/>
        <v/>
      </c>
      <c r="M9732" s="19">
        <f t="shared" si="1734"/>
        <v>3</v>
      </c>
      <c r="N9732" s="19" t="str">
        <f t="shared" si="1729"/>
        <v/>
      </c>
      <c r="O9732" s="19">
        <f t="shared" si="1735"/>
        <v>6</v>
      </c>
      <c r="P9732" s="19" t="str">
        <f t="shared" si="1735"/>
        <v/>
      </c>
      <c r="Q9732" s="19" t="str">
        <f t="shared" si="1735"/>
        <v/>
      </c>
      <c r="R9732" s="19">
        <f t="shared" si="1735"/>
        <v>9</v>
      </c>
    </row>
    <row r="9733" spans="1:18" ht="20.25">
      <c r="A9733" s="18"/>
      <c r="B9733" s="20">
        <v>9729</v>
      </c>
      <c r="C9733" s="36" t="s">
        <v>27867</v>
      </c>
      <c r="D9733" s="24" t="s">
        <v>11778</v>
      </c>
      <c r="E9733" s="27" t="s">
        <v>9737</v>
      </c>
      <c r="F9733" s="26" t="str">
        <f t="shared" ref="F9733:F9796" si="1736">IFERROR(MID(E9733,1,K9733-1),"")</f>
        <v/>
      </c>
      <c r="G9733" s="26" t="str">
        <f t="shared" ref="G9733:G9796" si="1737">IFERROR(MID($E9733,K9733+1,MIN(IF(Q9733=0,100,Q9733), IF(R9733=0,100,R9733))-3-K9733),"")</f>
        <v/>
      </c>
      <c r="H9733" s="26" t="str">
        <f t="shared" ref="H9733:H9796" si="1738">IFERROR(MID($E9733,R9733-2,2),"")</f>
        <v/>
      </c>
      <c r="I9733" s="41" t="str">
        <f t="shared" ref="I9733:I9796" si="1739">IFERROR(IF(N(P9733)&lt;&gt;0,"1.象形 or 2.指事",IF(N(M9733)*N(O9733)&lt;&gt;0,"4. 形声",IF(AND(N(M9733)*N(N9733)&lt;&gt;0, N9733&lt;Q9733),"3. 会意",""))),"")</f>
        <v/>
      </c>
      <c r="J9733" s="19">
        <f t="shared" si="1734"/>
        <v>1</v>
      </c>
      <c r="K9733" s="19" t="str">
        <f t="shared" si="1734"/>
        <v/>
      </c>
      <c r="L9733" s="19" t="str">
        <f t="shared" si="1734"/>
        <v/>
      </c>
      <c r="M9733" s="19" t="str">
        <f t="shared" si="1734"/>
        <v/>
      </c>
      <c r="N9733" s="19" t="str">
        <f t="shared" ref="N9733:N9796" si="1740">IFERROR(FIND(N$4,$E9733,M9733+1),"")</f>
        <v/>
      </c>
      <c r="O9733" s="19" t="str">
        <f t="shared" si="1735"/>
        <v/>
      </c>
      <c r="P9733" s="19" t="str">
        <f t="shared" si="1735"/>
        <v/>
      </c>
      <c r="Q9733" s="19" t="str">
        <f t="shared" si="1735"/>
        <v/>
      </c>
      <c r="R9733" s="19" t="str">
        <f t="shared" si="1735"/>
        <v/>
      </c>
    </row>
    <row r="9734" spans="1:18" ht="20.25">
      <c r="A9734" s="18" t="s">
        <v>3026</v>
      </c>
      <c r="B9734" s="20">
        <v>9730</v>
      </c>
      <c r="C9734" s="35" t="s">
        <v>10056</v>
      </c>
      <c r="D9734" s="24" t="s">
        <v>12719</v>
      </c>
      <c r="E9734" s="27" t="s">
        <v>23532</v>
      </c>
      <c r="F9734" s="26" t="str">
        <f t="shared" si="1736"/>
        <v>縷一枚</v>
      </c>
      <c r="G9734" s="26" t="str">
        <f t="shared" si="1737"/>
        <v>從糸穴聲</v>
      </c>
      <c r="H9734" s="26" t="str">
        <f t="shared" si="1738"/>
        <v>乎決</v>
      </c>
      <c r="I9734" s="41" t="str">
        <f t="shared" si="1739"/>
        <v>4. 形声</v>
      </c>
      <c r="J9734" s="19" t="str">
        <f t="shared" si="1734"/>
        <v/>
      </c>
      <c r="K9734" s="19">
        <f t="shared" si="1734"/>
        <v>4</v>
      </c>
      <c r="L9734" s="19" t="str">
        <f t="shared" si="1734"/>
        <v/>
      </c>
      <c r="M9734" s="19">
        <f t="shared" si="1734"/>
        <v>5</v>
      </c>
      <c r="N9734" s="19" t="str">
        <f t="shared" si="1740"/>
        <v/>
      </c>
      <c r="O9734" s="19">
        <f t="shared" si="1735"/>
        <v>8</v>
      </c>
      <c r="P9734" s="19" t="str">
        <f t="shared" si="1735"/>
        <v/>
      </c>
      <c r="Q9734" s="19" t="str">
        <f t="shared" si="1735"/>
        <v/>
      </c>
      <c r="R9734" s="19">
        <f t="shared" si="1735"/>
        <v>11</v>
      </c>
    </row>
    <row r="9735" spans="1:18" ht="20.25">
      <c r="A9735" s="18" t="s">
        <v>3027</v>
      </c>
      <c r="B9735" s="20">
        <v>9731</v>
      </c>
      <c r="C9735" s="36" t="s">
        <v>11190</v>
      </c>
      <c r="D9735" s="24" t="s">
        <v>14117</v>
      </c>
      <c r="E9735" s="27" t="s">
        <v>23533</v>
      </c>
      <c r="F9735" s="26" t="str">
        <f t="shared" si="1736"/>
        <v>以鍼紩衣</v>
      </c>
      <c r="G9735" s="26" t="str">
        <f t="shared" si="1737"/>
        <v>從糸逢聲</v>
      </c>
      <c r="H9735" s="26" t="str">
        <f t="shared" si="1738"/>
        <v>符容</v>
      </c>
      <c r="I9735" s="41" t="str">
        <f t="shared" si="1739"/>
        <v>4. 形声</v>
      </c>
      <c r="J9735" s="19" t="str">
        <f t="shared" si="1734"/>
        <v/>
      </c>
      <c r="K9735" s="19">
        <f t="shared" si="1734"/>
        <v>5</v>
      </c>
      <c r="L9735" s="19" t="str">
        <f t="shared" si="1734"/>
        <v/>
      </c>
      <c r="M9735" s="19">
        <f t="shared" si="1734"/>
        <v>6</v>
      </c>
      <c r="N9735" s="19" t="str">
        <f t="shared" si="1740"/>
        <v/>
      </c>
      <c r="O9735" s="19">
        <f t="shared" si="1735"/>
        <v>9</v>
      </c>
      <c r="P9735" s="19" t="str">
        <f t="shared" si="1735"/>
        <v/>
      </c>
      <c r="Q9735" s="19" t="str">
        <f t="shared" si="1735"/>
        <v/>
      </c>
      <c r="R9735" s="19">
        <f t="shared" si="1735"/>
        <v>12</v>
      </c>
    </row>
    <row r="9736" spans="1:18" ht="20.25">
      <c r="A9736" s="18" t="s">
        <v>3028</v>
      </c>
      <c r="B9736" s="20">
        <v>9732</v>
      </c>
      <c r="C9736" s="35" t="s">
        <v>11027</v>
      </c>
      <c r="D9736" s="24" t="s">
        <v>12350</v>
      </c>
      <c r="E9736" s="27" t="s">
        <v>23534</v>
      </c>
      <c r="F9736" s="26" t="str">
        <f t="shared" si="1736"/>
        <v>緶衣</v>
      </c>
      <c r="G9736" s="26" t="str">
        <f t="shared" si="1737"/>
        <v>從糸疌聲</v>
      </c>
      <c r="H9736" s="26" t="str">
        <f t="shared" si="1738"/>
        <v>七接</v>
      </c>
      <c r="I9736" s="41" t="str">
        <f t="shared" si="1739"/>
        <v>4. 形声</v>
      </c>
      <c r="J9736" s="19" t="str">
        <f t="shared" si="1734"/>
        <v/>
      </c>
      <c r="K9736" s="19">
        <f t="shared" si="1734"/>
        <v>3</v>
      </c>
      <c r="L9736" s="19" t="str">
        <f t="shared" si="1734"/>
        <v/>
      </c>
      <c r="M9736" s="19">
        <f t="shared" si="1734"/>
        <v>4</v>
      </c>
      <c r="N9736" s="19" t="str">
        <f t="shared" si="1740"/>
        <v/>
      </c>
      <c r="O9736" s="19">
        <f t="shared" si="1735"/>
        <v>7</v>
      </c>
      <c r="P9736" s="19" t="str">
        <f t="shared" si="1735"/>
        <v/>
      </c>
      <c r="Q9736" s="19" t="str">
        <f t="shared" si="1735"/>
        <v/>
      </c>
      <c r="R9736" s="19">
        <f t="shared" si="1735"/>
        <v>10</v>
      </c>
    </row>
    <row r="9737" spans="1:18" ht="20.25">
      <c r="A9737" s="18" t="s">
        <v>3029</v>
      </c>
      <c r="B9737" s="20">
        <v>9733</v>
      </c>
      <c r="C9737" s="35" t="s">
        <v>11027</v>
      </c>
      <c r="D9737" s="24" t="s">
        <v>12350</v>
      </c>
      <c r="E9737" s="27" t="s">
        <v>23535</v>
      </c>
      <c r="F9737" s="26" t="str">
        <f t="shared" si="1736"/>
        <v/>
      </c>
      <c r="G9737" s="26" t="str">
        <f t="shared" si="1737"/>
        <v/>
      </c>
      <c r="H9737" s="26" t="str">
        <f t="shared" si="1738"/>
        <v/>
      </c>
      <c r="I9737" s="41" t="str">
        <f t="shared" si="1739"/>
        <v/>
      </c>
      <c r="J9737" s="19" t="str">
        <f t="shared" si="1734"/>
        <v/>
      </c>
      <c r="K9737" s="19" t="str">
        <f t="shared" si="1734"/>
        <v/>
      </c>
      <c r="L9737" s="19" t="str">
        <f t="shared" si="1734"/>
        <v/>
      </c>
      <c r="M9737" s="19">
        <f t="shared" si="1734"/>
        <v>3</v>
      </c>
      <c r="N9737" s="19" t="str">
        <f t="shared" si="1740"/>
        <v/>
      </c>
      <c r="O9737" s="19" t="str">
        <f t="shared" si="1735"/>
        <v/>
      </c>
      <c r="P9737" s="19" t="str">
        <f t="shared" si="1735"/>
        <v/>
      </c>
      <c r="Q9737" s="19" t="str">
        <f t="shared" si="1735"/>
        <v/>
      </c>
      <c r="R9737" s="19" t="str">
        <f t="shared" si="1735"/>
        <v/>
      </c>
    </row>
    <row r="9738" spans="1:18" ht="20.25">
      <c r="A9738" s="18" t="s">
        <v>3030</v>
      </c>
      <c r="B9738" s="20">
        <v>9734</v>
      </c>
      <c r="C9738" s="35" t="s">
        <v>27868</v>
      </c>
      <c r="D9738" s="24" t="s">
        <v>11970</v>
      </c>
      <c r="E9738" s="27" t="s">
        <v>23536</v>
      </c>
      <c r="F9738" s="26" t="str">
        <f t="shared" si="1736"/>
        <v>縫</v>
      </c>
      <c r="G9738" s="26" t="str">
        <f t="shared" si="1737"/>
        <v>從糸失聲</v>
      </c>
      <c r="H9738" s="26" t="str">
        <f t="shared" si="1738"/>
        <v>直質</v>
      </c>
      <c r="I9738" s="41" t="str">
        <f t="shared" si="1739"/>
        <v>4. 形声</v>
      </c>
      <c r="J9738" s="19" t="str">
        <f t="shared" si="1734"/>
        <v/>
      </c>
      <c r="K9738" s="19">
        <f t="shared" si="1734"/>
        <v>2</v>
      </c>
      <c r="L9738" s="19" t="str">
        <f t="shared" si="1734"/>
        <v/>
      </c>
      <c r="M9738" s="19">
        <f t="shared" si="1734"/>
        <v>3</v>
      </c>
      <c r="N9738" s="19" t="str">
        <f t="shared" si="1740"/>
        <v/>
      </c>
      <c r="O9738" s="19">
        <f t="shared" si="1735"/>
        <v>6</v>
      </c>
      <c r="P9738" s="19" t="str">
        <f t="shared" si="1735"/>
        <v/>
      </c>
      <c r="Q9738" s="19" t="str">
        <f t="shared" si="1735"/>
        <v/>
      </c>
      <c r="R9738" s="19">
        <f t="shared" si="1735"/>
        <v>9</v>
      </c>
    </row>
    <row r="9739" spans="1:18" ht="20.25">
      <c r="A9739" s="18" t="s">
        <v>3031</v>
      </c>
      <c r="B9739" s="20">
        <v>9735</v>
      </c>
      <c r="C9739" s="35" t="s">
        <v>27869</v>
      </c>
      <c r="D9739" s="24" t="s">
        <v>11916</v>
      </c>
      <c r="E9739" s="27" t="s">
        <v>23537</v>
      </c>
      <c r="F9739" s="26" t="str">
        <f t="shared" si="1736"/>
        <v>衣戚</v>
      </c>
      <c r="G9739" s="26" t="str">
        <f t="shared" si="1737"/>
        <v>從糸耎聲</v>
      </c>
      <c r="H9739" s="26" t="str">
        <f t="shared" si="1738"/>
        <v>而沇</v>
      </c>
      <c r="I9739" s="41" t="str">
        <f t="shared" si="1739"/>
        <v>4. 形声</v>
      </c>
      <c r="J9739" s="19" t="str">
        <f t="shared" si="1734"/>
        <v/>
      </c>
      <c r="K9739" s="19">
        <f t="shared" si="1734"/>
        <v>3</v>
      </c>
      <c r="L9739" s="19" t="str">
        <f t="shared" si="1734"/>
        <v/>
      </c>
      <c r="M9739" s="19">
        <f t="shared" si="1734"/>
        <v>4</v>
      </c>
      <c r="N9739" s="19" t="str">
        <f t="shared" si="1740"/>
        <v/>
      </c>
      <c r="O9739" s="19">
        <f t="shared" si="1735"/>
        <v>7</v>
      </c>
      <c r="P9739" s="19" t="str">
        <f t="shared" si="1735"/>
        <v/>
      </c>
      <c r="Q9739" s="19" t="str">
        <f t="shared" si="1735"/>
        <v/>
      </c>
      <c r="R9739" s="19">
        <f t="shared" si="1735"/>
        <v>10</v>
      </c>
    </row>
    <row r="9740" spans="1:18" ht="20.25">
      <c r="A9740" s="18" t="s">
        <v>3032</v>
      </c>
      <c r="B9740" s="20">
        <v>9736</v>
      </c>
      <c r="C9740" s="35"/>
      <c r="D9740" s="24" t="s">
        <v>12919</v>
      </c>
      <c r="E9740" s="27" t="s">
        <v>23538</v>
      </c>
      <c r="F9740" s="26" t="str">
        <f t="shared" si="1736"/>
        <v>補縫</v>
      </c>
      <c r="G9740" s="26" t="str">
        <f t="shared" si="1737"/>
        <v>從糸旦聲</v>
      </c>
      <c r="H9740" s="26" t="str">
        <f t="shared" si="1738"/>
        <v>丈莧</v>
      </c>
      <c r="I9740" s="41" t="str">
        <f t="shared" si="1739"/>
        <v>4. 形声</v>
      </c>
      <c r="J9740" s="19" t="str">
        <f t="shared" si="1734"/>
        <v/>
      </c>
      <c r="K9740" s="19">
        <f t="shared" si="1734"/>
        <v>3</v>
      </c>
      <c r="L9740" s="19" t="str">
        <f t="shared" si="1734"/>
        <v/>
      </c>
      <c r="M9740" s="19">
        <f t="shared" si="1734"/>
        <v>4</v>
      </c>
      <c r="N9740" s="19" t="str">
        <f t="shared" si="1740"/>
        <v/>
      </c>
      <c r="O9740" s="19">
        <f t="shared" si="1735"/>
        <v>7</v>
      </c>
      <c r="P9740" s="19" t="str">
        <f t="shared" si="1735"/>
        <v/>
      </c>
      <c r="Q9740" s="19" t="str">
        <f t="shared" si="1735"/>
        <v/>
      </c>
      <c r="R9740" s="19">
        <f t="shared" si="1735"/>
        <v>10</v>
      </c>
    </row>
    <row r="9741" spans="1:18" ht="20.25">
      <c r="A9741" s="18" t="s">
        <v>3033</v>
      </c>
      <c r="B9741" s="20">
        <v>9737</v>
      </c>
      <c r="C9741" s="36" t="s">
        <v>27870</v>
      </c>
      <c r="D9741" s="24" t="s">
        <v>12461</v>
      </c>
      <c r="E9741" s="27" t="s">
        <v>23539</v>
      </c>
      <c r="F9741" s="26" t="str">
        <f t="shared" si="1736"/>
        <v>補</v>
      </c>
      <c r="G9741" s="26" t="str">
        <f t="shared" si="1737"/>
        <v>從糸善聲</v>
      </c>
      <c r="H9741" s="26" t="str">
        <f t="shared" si="1738"/>
        <v>時戰</v>
      </c>
      <c r="I9741" s="41" t="str">
        <f t="shared" si="1739"/>
        <v>4. 形声</v>
      </c>
      <c r="J9741" s="19" t="str">
        <f t="shared" si="1734"/>
        <v/>
      </c>
      <c r="K9741" s="19">
        <f t="shared" si="1734"/>
        <v>2</v>
      </c>
      <c r="L9741" s="19" t="str">
        <f t="shared" si="1734"/>
        <v/>
      </c>
      <c r="M9741" s="19">
        <f t="shared" si="1734"/>
        <v>3</v>
      </c>
      <c r="N9741" s="19" t="str">
        <f t="shared" si="1740"/>
        <v/>
      </c>
      <c r="O9741" s="19">
        <f t="shared" si="1735"/>
        <v>6</v>
      </c>
      <c r="P9741" s="19" t="str">
        <f t="shared" si="1735"/>
        <v/>
      </c>
      <c r="Q9741" s="19" t="str">
        <f t="shared" si="1735"/>
        <v/>
      </c>
      <c r="R9741" s="19">
        <f t="shared" si="1735"/>
        <v>9</v>
      </c>
    </row>
    <row r="9742" spans="1:18" ht="20.25">
      <c r="A9742" s="18" t="s">
        <v>3034</v>
      </c>
      <c r="B9742" s="20">
        <v>9738</v>
      </c>
      <c r="C9742" s="35" t="s">
        <v>10625</v>
      </c>
      <c r="D9742" s="24" t="s">
        <v>11705</v>
      </c>
      <c r="E9742" s="27" t="s">
        <v>23540</v>
      </c>
      <c r="F9742" s="26" t="str">
        <f t="shared" si="1736"/>
        <v/>
      </c>
      <c r="G9742" s="26" t="str">
        <f t="shared" si="1737"/>
        <v/>
      </c>
      <c r="H9742" s="26" t="str">
        <f t="shared" si="1738"/>
        <v>私列</v>
      </c>
      <c r="I9742" s="41" t="str">
        <f t="shared" si="1739"/>
        <v>4. 形声</v>
      </c>
      <c r="J9742" s="19" t="str">
        <f t="shared" si="1734"/>
        <v/>
      </c>
      <c r="K9742" s="19" t="str">
        <f t="shared" si="1734"/>
        <v/>
      </c>
      <c r="L9742" s="19" t="str">
        <f t="shared" si="1734"/>
        <v/>
      </c>
      <c r="M9742" s="19">
        <f t="shared" si="1734"/>
        <v>10</v>
      </c>
      <c r="N9742" s="19" t="str">
        <f t="shared" si="1740"/>
        <v/>
      </c>
      <c r="O9742" s="19">
        <f t="shared" si="1735"/>
        <v>13</v>
      </c>
      <c r="P9742" s="19" t="str">
        <f t="shared" si="1735"/>
        <v/>
      </c>
      <c r="Q9742" s="19" t="str">
        <f t="shared" si="1735"/>
        <v/>
      </c>
      <c r="R9742" s="19">
        <f t="shared" si="1735"/>
        <v>16</v>
      </c>
    </row>
    <row r="9743" spans="1:18" ht="20.25">
      <c r="A9743" s="18" t="s">
        <v>3035</v>
      </c>
      <c r="B9743" s="20">
        <v>9739</v>
      </c>
      <c r="C9743" s="35" t="s">
        <v>939</v>
      </c>
      <c r="D9743" s="24" t="s">
        <v>13071</v>
      </c>
      <c r="E9743" s="27" t="s">
        <v>23541</v>
      </c>
      <c r="F9743" s="26" t="str">
        <f t="shared" si="1736"/>
        <v>綴得理</v>
      </c>
      <c r="G9743" s="26" t="str">
        <f t="shared" si="1737"/>
        <v>一曰大索也從糸畾聲</v>
      </c>
      <c r="H9743" s="26" t="str">
        <f t="shared" si="1738"/>
        <v>力追</v>
      </c>
      <c r="I9743" s="41" t="str">
        <f t="shared" si="1739"/>
        <v>4. 形声</v>
      </c>
      <c r="J9743" s="19" t="str">
        <f t="shared" si="1734"/>
        <v/>
      </c>
      <c r="K9743" s="19">
        <f t="shared" si="1734"/>
        <v>4</v>
      </c>
      <c r="L9743" s="19" t="str">
        <f t="shared" si="1734"/>
        <v/>
      </c>
      <c r="M9743" s="19">
        <f t="shared" si="1734"/>
        <v>10</v>
      </c>
      <c r="N9743" s="19" t="str">
        <f t="shared" si="1740"/>
        <v/>
      </c>
      <c r="O9743" s="19">
        <f t="shared" si="1735"/>
        <v>13</v>
      </c>
      <c r="P9743" s="19" t="str">
        <f t="shared" si="1735"/>
        <v/>
      </c>
      <c r="Q9743" s="19" t="str">
        <f t="shared" si="1735"/>
        <v/>
      </c>
      <c r="R9743" s="19">
        <f t="shared" si="1735"/>
        <v>16</v>
      </c>
    </row>
    <row r="9744" spans="1:18" ht="20.25">
      <c r="A9744" s="18" t="s">
        <v>3036</v>
      </c>
      <c r="B9744" s="20">
        <v>9740</v>
      </c>
      <c r="C9744" s="35" t="s">
        <v>8542</v>
      </c>
      <c r="D9744" s="24" t="s">
        <v>11794</v>
      </c>
      <c r="E9744" s="27" t="s">
        <v>23542</v>
      </c>
      <c r="F9744" s="26" t="str">
        <f t="shared" si="1736"/>
        <v>以絲介履</v>
      </c>
      <c r="G9744" s="26" t="str">
        <f t="shared" si="1737"/>
        <v>從糸离聲</v>
      </c>
      <c r="H9744" s="26" t="str">
        <f t="shared" si="1738"/>
        <v>力知</v>
      </c>
      <c r="I9744" s="41" t="str">
        <f t="shared" si="1739"/>
        <v>4. 形声</v>
      </c>
      <c r="J9744" s="19" t="str">
        <f t="shared" si="1734"/>
        <v/>
      </c>
      <c r="K9744" s="19">
        <f t="shared" si="1734"/>
        <v>5</v>
      </c>
      <c r="L9744" s="19" t="str">
        <f t="shared" si="1734"/>
        <v/>
      </c>
      <c r="M9744" s="19">
        <f t="shared" si="1734"/>
        <v>6</v>
      </c>
      <c r="N9744" s="19" t="str">
        <f t="shared" si="1740"/>
        <v/>
      </c>
      <c r="O9744" s="19">
        <f t="shared" si="1735"/>
        <v>9</v>
      </c>
      <c r="P9744" s="19" t="str">
        <f t="shared" si="1735"/>
        <v/>
      </c>
      <c r="Q9744" s="19" t="str">
        <f t="shared" si="1735"/>
        <v/>
      </c>
      <c r="R9744" s="19">
        <f t="shared" si="1735"/>
        <v>12</v>
      </c>
    </row>
    <row r="9745" spans="1:18" ht="20.25">
      <c r="A9745" s="18" t="s">
        <v>3037</v>
      </c>
      <c r="B9745" s="20">
        <v>9741</v>
      </c>
      <c r="C9745" s="36" t="s">
        <v>27871</v>
      </c>
      <c r="D9745" s="24" t="s">
        <v>12406</v>
      </c>
      <c r="E9745" s="27" t="s">
        <v>23543</v>
      </c>
      <c r="F9745" s="26" t="str">
        <f t="shared" si="1736"/>
        <v>刀劒緱</v>
      </c>
      <c r="G9745" s="26" t="str">
        <f t="shared" si="1737"/>
        <v>從糸矦聲</v>
      </c>
      <c r="H9745" s="26" t="str">
        <f t="shared" si="1738"/>
        <v>古矦</v>
      </c>
      <c r="I9745" s="41" t="str">
        <f t="shared" si="1739"/>
        <v>4. 形声</v>
      </c>
      <c r="J9745" s="19" t="str">
        <f t="shared" ref="J9745:M9764" si="1741">IFERROR(FIND(J$4,$E9745),"")</f>
        <v/>
      </c>
      <c r="K9745" s="19">
        <f t="shared" si="1741"/>
        <v>4</v>
      </c>
      <c r="L9745" s="19" t="str">
        <f t="shared" si="1741"/>
        <v/>
      </c>
      <c r="M9745" s="19">
        <f t="shared" si="1741"/>
        <v>5</v>
      </c>
      <c r="N9745" s="19" t="str">
        <f t="shared" si="1740"/>
        <v/>
      </c>
      <c r="O9745" s="19">
        <f t="shared" ref="O9745:R9764" si="1742">IFERROR(FIND(O$4,$E9745),"")</f>
        <v>8</v>
      </c>
      <c r="P9745" s="19" t="str">
        <f t="shared" si="1742"/>
        <v/>
      </c>
      <c r="Q9745" s="19" t="str">
        <f t="shared" si="1742"/>
        <v/>
      </c>
      <c r="R9745" s="19">
        <f t="shared" si="1742"/>
        <v>11</v>
      </c>
    </row>
    <row r="9746" spans="1:18" ht="20.25">
      <c r="A9746" s="18" t="s">
        <v>3038</v>
      </c>
      <c r="B9746" s="20">
        <v>9742</v>
      </c>
      <c r="C9746" s="36" t="s">
        <v>27872</v>
      </c>
      <c r="D9746" s="24" t="s">
        <v>11554</v>
      </c>
      <c r="E9746" s="27" t="s">
        <v>23544</v>
      </c>
      <c r="F9746" s="26" t="str">
        <f t="shared" si="1736"/>
        <v>㦸衣</v>
      </c>
      <c r="G9746" s="26" t="str">
        <f t="shared" si="1737"/>
        <v>從糸殹聲一曰赤黑色繒</v>
      </c>
      <c r="H9746" s="26" t="str">
        <f t="shared" si="1738"/>
        <v>烏雞</v>
      </c>
      <c r="I9746" s="41" t="str">
        <f t="shared" si="1739"/>
        <v>4. 形声</v>
      </c>
      <c r="J9746" s="19" t="str">
        <f t="shared" si="1741"/>
        <v/>
      </c>
      <c r="K9746" s="19">
        <f t="shared" si="1741"/>
        <v>3</v>
      </c>
      <c r="L9746" s="19" t="str">
        <f t="shared" si="1741"/>
        <v/>
      </c>
      <c r="M9746" s="19">
        <f t="shared" si="1741"/>
        <v>4</v>
      </c>
      <c r="N9746" s="19" t="str">
        <f t="shared" si="1740"/>
        <v/>
      </c>
      <c r="O9746" s="19">
        <f t="shared" si="1742"/>
        <v>7</v>
      </c>
      <c r="P9746" s="19" t="str">
        <f t="shared" si="1742"/>
        <v/>
      </c>
      <c r="Q9746" s="19" t="str">
        <f t="shared" si="1742"/>
        <v/>
      </c>
      <c r="R9746" s="19">
        <f t="shared" si="1742"/>
        <v>16</v>
      </c>
    </row>
    <row r="9747" spans="1:18" ht="20.25">
      <c r="A9747" s="18" t="s">
        <v>3039</v>
      </c>
      <c r="B9747" s="20">
        <v>9743</v>
      </c>
      <c r="C9747" s="35" t="s">
        <v>27873</v>
      </c>
      <c r="D9747" s="24" t="s">
        <v>14118</v>
      </c>
      <c r="E9747" s="27" t="s">
        <v>23545</v>
      </c>
      <c r="F9747" s="26" t="str">
        <f t="shared" si="1736"/>
        <v>旌旗之游</v>
      </c>
      <c r="G9747" s="26" t="str">
        <f t="shared" si="1737"/>
        <v>從糸參聲</v>
      </c>
      <c r="H9747" s="26" t="str">
        <f t="shared" si="1738"/>
        <v>所銜</v>
      </c>
      <c r="I9747" s="41" t="str">
        <f t="shared" si="1739"/>
        <v>4. 形声</v>
      </c>
      <c r="J9747" s="19" t="str">
        <f t="shared" si="1741"/>
        <v/>
      </c>
      <c r="K9747" s="19">
        <f t="shared" si="1741"/>
        <v>5</v>
      </c>
      <c r="L9747" s="19" t="str">
        <f t="shared" si="1741"/>
        <v/>
      </c>
      <c r="M9747" s="19">
        <f t="shared" si="1741"/>
        <v>6</v>
      </c>
      <c r="N9747" s="19" t="str">
        <f t="shared" si="1740"/>
        <v/>
      </c>
      <c r="O9747" s="19">
        <f t="shared" si="1742"/>
        <v>9</v>
      </c>
      <c r="P9747" s="19" t="str">
        <f t="shared" si="1742"/>
        <v/>
      </c>
      <c r="Q9747" s="19" t="str">
        <f t="shared" si="1742"/>
        <v/>
      </c>
      <c r="R9747" s="19">
        <f t="shared" si="1742"/>
        <v>12</v>
      </c>
    </row>
    <row r="9748" spans="1:18" ht="20.25">
      <c r="A9748" s="18" t="s">
        <v>1226</v>
      </c>
      <c r="B9748" s="20">
        <v>9744</v>
      </c>
      <c r="C9748" s="35" t="s">
        <v>6608</v>
      </c>
      <c r="D9748" s="24" t="s">
        <v>12484</v>
      </c>
      <c r="E9748" s="27" t="s">
        <v>23546</v>
      </c>
      <c r="F9748" s="26" t="str">
        <f t="shared" si="1736"/>
        <v>衺幅</v>
      </c>
      <c r="G9748" s="26" t="str">
        <f t="shared" si="1737"/>
        <v>一曰三糾繩也從糸㣲省聲</v>
      </c>
      <c r="H9748" s="26" t="str">
        <f t="shared" si="1738"/>
        <v>許歸</v>
      </c>
      <c r="I9748" s="41" t="str">
        <f t="shared" si="1739"/>
        <v>4. 形声</v>
      </c>
      <c r="J9748" s="19" t="str">
        <f t="shared" si="1741"/>
        <v/>
      </c>
      <c r="K9748" s="19">
        <f t="shared" si="1741"/>
        <v>3</v>
      </c>
      <c r="L9748" s="19" t="str">
        <f t="shared" si="1741"/>
        <v/>
      </c>
      <c r="M9748" s="19">
        <f t="shared" si="1741"/>
        <v>10</v>
      </c>
      <c r="N9748" s="19" t="str">
        <f t="shared" si="1740"/>
        <v/>
      </c>
      <c r="O9748" s="19">
        <f t="shared" si="1742"/>
        <v>14</v>
      </c>
      <c r="P9748" s="19" t="str">
        <f t="shared" si="1742"/>
        <v/>
      </c>
      <c r="Q9748" s="19" t="str">
        <f t="shared" si="1742"/>
        <v/>
      </c>
      <c r="R9748" s="19">
        <f t="shared" si="1742"/>
        <v>17</v>
      </c>
    </row>
    <row r="9749" spans="1:18" ht="20.25">
      <c r="A9749" s="18" t="s">
        <v>1227</v>
      </c>
      <c r="B9749" s="20">
        <v>9745</v>
      </c>
      <c r="C9749" s="35"/>
      <c r="D9749" s="24" t="s">
        <v>14119</v>
      </c>
      <c r="E9749" s="27" t="s">
        <v>23547</v>
      </c>
      <c r="F9749" s="26" t="str">
        <f t="shared" si="1736"/>
        <v>扁緒</v>
      </c>
      <c r="G9749" s="26" t="str">
        <f t="shared" si="1737"/>
        <v>一曰弩腰鈎帶從糸□聲</v>
      </c>
      <c r="H9749" s="26" t="str">
        <f t="shared" si="1738"/>
        <v>幷列</v>
      </c>
      <c r="I9749" s="41" t="str">
        <f t="shared" si="1739"/>
        <v>4. 形声</v>
      </c>
      <c r="J9749" s="19" t="str">
        <f t="shared" si="1741"/>
        <v/>
      </c>
      <c r="K9749" s="19">
        <f t="shared" si="1741"/>
        <v>3</v>
      </c>
      <c r="L9749" s="19" t="str">
        <f t="shared" si="1741"/>
        <v/>
      </c>
      <c r="M9749" s="19">
        <f t="shared" si="1741"/>
        <v>10</v>
      </c>
      <c r="N9749" s="19" t="str">
        <f t="shared" si="1740"/>
        <v/>
      </c>
      <c r="O9749" s="19">
        <f t="shared" si="1742"/>
        <v>13</v>
      </c>
      <c r="P9749" s="19" t="str">
        <f t="shared" si="1742"/>
        <v/>
      </c>
      <c r="Q9749" s="19" t="str">
        <f t="shared" si="1742"/>
        <v/>
      </c>
      <c r="R9749" s="19">
        <f t="shared" si="1742"/>
        <v>16</v>
      </c>
    </row>
    <row r="9750" spans="1:18" ht="20.25">
      <c r="A9750" s="18" t="s">
        <v>1228</v>
      </c>
      <c r="B9750" s="20">
        <v>9746</v>
      </c>
      <c r="C9750" s="36" t="s">
        <v>2331</v>
      </c>
      <c r="D9750" s="24" t="s">
        <v>12080</v>
      </c>
      <c r="E9750" s="27" t="s">
        <v>23548</v>
      </c>
      <c r="F9750" s="26" t="str">
        <f t="shared" si="1736"/>
        <v>繟繩</v>
      </c>
      <c r="G9750" s="26" t="str">
        <f t="shared" si="1737"/>
        <v>從糸刃聲</v>
      </c>
      <c r="H9750" s="26" t="str">
        <f t="shared" si="1738"/>
        <v>女鄰</v>
      </c>
      <c r="I9750" s="41" t="str">
        <f t="shared" si="1739"/>
        <v>4. 形声</v>
      </c>
      <c r="J9750" s="19" t="str">
        <f t="shared" si="1741"/>
        <v/>
      </c>
      <c r="K9750" s="19">
        <f t="shared" si="1741"/>
        <v>3</v>
      </c>
      <c r="L9750" s="19" t="str">
        <f t="shared" si="1741"/>
        <v/>
      </c>
      <c r="M9750" s="19">
        <f t="shared" si="1741"/>
        <v>4</v>
      </c>
      <c r="N9750" s="19" t="str">
        <f t="shared" si="1740"/>
        <v/>
      </c>
      <c r="O9750" s="19">
        <f t="shared" si="1742"/>
        <v>7</v>
      </c>
      <c r="P9750" s="19" t="str">
        <f t="shared" si="1742"/>
        <v/>
      </c>
      <c r="Q9750" s="19" t="str">
        <f t="shared" si="1742"/>
        <v/>
      </c>
      <c r="R9750" s="19">
        <f t="shared" si="1742"/>
        <v>10</v>
      </c>
    </row>
    <row r="9751" spans="1:18" ht="20.25">
      <c r="A9751" s="18" t="s">
        <v>1229</v>
      </c>
      <c r="B9751" s="20">
        <v>9747</v>
      </c>
      <c r="C9751" s="36" t="s">
        <v>11306</v>
      </c>
      <c r="D9751" s="24" t="s">
        <v>14120</v>
      </c>
      <c r="E9751" s="27" t="s">
        <v>23549</v>
      </c>
      <c r="F9751" s="26" t="str">
        <f t="shared" si="1736"/>
        <v>索</v>
      </c>
      <c r="G9751" s="26" t="str">
        <f t="shared" si="1737"/>
        <v>從糸蠅省聲</v>
      </c>
      <c r="H9751" s="26" t="str">
        <f t="shared" si="1738"/>
        <v>食陵</v>
      </c>
      <c r="I9751" s="41" t="str">
        <f t="shared" si="1739"/>
        <v>4. 形声</v>
      </c>
      <c r="J9751" s="19" t="str">
        <f t="shared" si="1741"/>
        <v/>
      </c>
      <c r="K9751" s="19">
        <f t="shared" si="1741"/>
        <v>2</v>
      </c>
      <c r="L9751" s="19" t="str">
        <f t="shared" si="1741"/>
        <v/>
      </c>
      <c r="M9751" s="19">
        <f t="shared" si="1741"/>
        <v>3</v>
      </c>
      <c r="N9751" s="19" t="str">
        <f t="shared" si="1740"/>
        <v/>
      </c>
      <c r="O9751" s="19">
        <f t="shared" si="1742"/>
        <v>7</v>
      </c>
      <c r="P9751" s="19" t="str">
        <f t="shared" si="1742"/>
        <v/>
      </c>
      <c r="Q9751" s="19" t="str">
        <f t="shared" si="1742"/>
        <v/>
      </c>
      <c r="R9751" s="19">
        <f t="shared" si="1742"/>
        <v>10</v>
      </c>
    </row>
    <row r="9752" spans="1:18" ht="20.25">
      <c r="A9752" s="18" t="s">
        <v>1230</v>
      </c>
      <c r="B9752" s="20">
        <v>9748</v>
      </c>
      <c r="C9752" s="35"/>
      <c r="D9752" s="24" t="s">
        <v>11954</v>
      </c>
      <c r="E9752" s="27" t="s">
        <v>23550</v>
      </c>
      <c r="F9752" s="26" t="str">
        <f t="shared" si="1736"/>
        <v/>
      </c>
      <c r="G9752" s="26" t="str">
        <f t="shared" si="1737"/>
        <v/>
      </c>
      <c r="H9752" s="26" t="str">
        <f t="shared" si="1738"/>
        <v>側莖</v>
      </c>
      <c r="I9752" s="41" t="str">
        <f t="shared" si="1739"/>
        <v>4. 形声</v>
      </c>
      <c r="J9752" s="19" t="str">
        <f t="shared" si="1741"/>
        <v/>
      </c>
      <c r="K9752" s="19" t="str">
        <f t="shared" si="1741"/>
        <v/>
      </c>
      <c r="L9752" s="19" t="str">
        <f t="shared" si="1741"/>
        <v/>
      </c>
      <c r="M9752" s="19">
        <f t="shared" si="1741"/>
        <v>11</v>
      </c>
      <c r="N9752" s="19" t="str">
        <f t="shared" si="1740"/>
        <v/>
      </c>
      <c r="O9752" s="19">
        <f t="shared" si="1742"/>
        <v>10</v>
      </c>
      <c r="P9752" s="19" t="str">
        <f t="shared" si="1742"/>
        <v/>
      </c>
      <c r="Q9752" s="19" t="str">
        <f t="shared" si="1742"/>
        <v/>
      </c>
      <c r="R9752" s="19">
        <f t="shared" si="1742"/>
        <v>20</v>
      </c>
    </row>
    <row r="9753" spans="1:18" ht="20.25">
      <c r="A9753" s="18" t="s">
        <v>1231</v>
      </c>
      <c r="B9753" s="20">
        <v>9749</v>
      </c>
      <c r="C9753" s="36" t="s">
        <v>11155</v>
      </c>
      <c r="D9753" s="24" t="s">
        <v>11681</v>
      </c>
      <c r="E9753" s="27" t="s">
        <v>23551</v>
      </c>
      <c r="F9753" s="26" t="str">
        <f t="shared" si="1736"/>
        <v>收韏</v>
      </c>
      <c r="G9753" s="26" t="str">
        <f t="shared" si="1737"/>
        <v>從糸熒省聲</v>
      </c>
      <c r="H9753" s="26" t="str">
        <f t="shared" si="1738"/>
        <v>於營</v>
      </c>
      <c r="I9753" s="41" t="str">
        <f t="shared" si="1739"/>
        <v>4. 形声</v>
      </c>
      <c r="J9753" s="19" t="str">
        <f t="shared" si="1741"/>
        <v/>
      </c>
      <c r="K9753" s="19">
        <f t="shared" si="1741"/>
        <v>3</v>
      </c>
      <c r="L9753" s="19" t="str">
        <f t="shared" si="1741"/>
        <v/>
      </c>
      <c r="M9753" s="19">
        <f t="shared" si="1741"/>
        <v>4</v>
      </c>
      <c r="N9753" s="19" t="str">
        <f t="shared" si="1740"/>
        <v/>
      </c>
      <c r="O9753" s="19">
        <f t="shared" si="1742"/>
        <v>8</v>
      </c>
      <c r="P9753" s="19" t="str">
        <f t="shared" si="1742"/>
        <v/>
      </c>
      <c r="Q9753" s="19" t="str">
        <f t="shared" si="1742"/>
        <v/>
      </c>
      <c r="R9753" s="19">
        <f t="shared" si="1742"/>
        <v>11</v>
      </c>
    </row>
    <row r="9754" spans="1:18" ht="20.25">
      <c r="A9754" s="18" t="s">
        <v>1232</v>
      </c>
      <c r="B9754" s="20">
        <v>9750</v>
      </c>
      <c r="C9754" s="35" t="s">
        <v>4991</v>
      </c>
      <c r="D9754" s="24" t="s">
        <v>11729</v>
      </c>
      <c r="E9754" s="27" t="s">
        <v>23552</v>
      </c>
      <c r="F9754" s="26" t="str">
        <f t="shared" si="1736"/>
        <v>纑繩絇</v>
      </c>
      <c r="G9754" s="26" t="str">
        <f t="shared" si="1737"/>
        <v>從糸句聲讀若鳩</v>
      </c>
      <c r="H9754" s="26" t="str">
        <f t="shared" si="1738"/>
        <v>其俱</v>
      </c>
      <c r="I9754" s="41" t="str">
        <f t="shared" si="1739"/>
        <v>4. 形声</v>
      </c>
      <c r="J9754" s="19" t="str">
        <f t="shared" si="1741"/>
        <v/>
      </c>
      <c r="K9754" s="19">
        <f t="shared" si="1741"/>
        <v>4</v>
      </c>
      <c r="L9754" s="19" t="str">
        <f t="shared" si="1741"/>
        <v/>
      </c>
      <c r="M9754" s="19">
        <f t="shared" si="1741"/>
        <v>5</v>
      </c>
      <c r="N9754" s="19" t="str">
        <f t="shared" si="1740"/>
        <v/>
      </c>
      <c r="O9754" s="19">
        <f t="shared" si="1742"/>
        <v>8</v>
      </c>
      <c r="P9754" s="19" t="str">
        <f t="shared" si="1742"/>
        <v/>
      </c>
      <c r="Q9754" s="19" t="str">
        <f t="shared" si="1742"/>
        <v/>
      </c>
      <c r="R9754" s="19">
        <f t="shared" si="1742"/>
        <v>14</v>
      </c>
    </row>
    <row r="9755" spans="1:18" ht="20.25">
      <c r="A9755" s="18" t="s">
        <v>1233</v>
      </c>
      <c r="B9755" s="20">
        <v>9751</v>
      </c>
      <c r="C9755" s="36" t="s">
        <v>11158</v>
      </c>
      <c r="D9755" s="24" t="s">
        <v>12439</v>
      </c>
      <c r="E9755" s="27" t="s">
        <v>23553</v>
      </c>
      <c r="F9755" s="26" t="str">
        <f t="shared" si="1736"/>
        <v>以繩有所縣</v>
      </c>
      <c r="G9755" s="26" t="str">
        <f t="shared" si="1737"/>
        <v>春秋傳曰夜縋納師從糸追聲</v>
      </c>
      <c r="H9755" s="26" t="str">
        <f t="shared" si="1738"/>
        <v>持偽</v>
      </c>
      <c r="I9755" s="41" t="str">
        <f t="shared" si="1739"/>
        <v>4. 形声</v>
      </c>
      <c r="J9755" s="19" t="str">
        <f t="shared" si="1741"/>
        <v/>
      </c>
      <c r="K9755" s="19">
        <f t="shared" si="1741"/>
        <v>6</v>
      </c>
      <c r="L9755" s="19" t="str">
        <f t="shared" si="1741"/>
        <v/>
      </c>
      <c r="M9755" s="19">
        <f t="shared" si="1741"/>
        <v>15</v>
      </c>
      <c r="N9755" s="19" t="str">
        <f t="shared" si="1740"/>
        <v/>
      </c>
      <c r="O9755" s="19">
        <f t="shared" si="1742"/>
        <v>18</v>
      </c>
      <c r="P9755" s="19" t="str">
        <f t="shared" si="1742"/>
        <v/>
      </c>
      <c r="Q9755" s="19" t="str">
        <f t="shared" si="1742"/>
        <v/>
      </c>
      <c r="R9755" s="19">
        <f t="shared" si="1742"/>
        <v>21</v>
      </c>
    </row>
    <row r="9756" spans="1:18" ht="20.25">
      <c r="A9756" s="18" t="s">
        <v>1234</v>
      </c>
      <c r="B9756" s="20">
        <v>9752</v>
      </c>
      <c r="C9756" s="35" t="s">
        <v>10626</v>
      </c>
      <c r="D9756" s="24" t="s">
        <v>12993</v>
      </c>
      <c r="E9756" s="27" t="s">
        <v>23554</v>
      </c>
      <c r="F9756" s="26" t="str">
        <f t="shared" si="1736"/>
        <v>攘臂繩</v>
      </c>
      <c r="G9756" s="26" t="str">
        <f t="shared" si="1737"/>
        <v>從糸□聲</v>
      </c>
      <c r="H9756" s="26" t="str">
        <f t="shared" si="1738"/>
        <v>居願</v>
      </c>
      <c r="I9756" s="41" t="str">
        <f t="shared" si="1739"/>
        <v>4. 形声</v>
      </c>
      <c r="J9756" s="19" t="str">
        <f t="shared" si="1741"/>
        <v/>
      </c>
      <c r="K9756" s="19">
        <f t="shared" si="1741"/>
        <v>4</v>
      </c>
      <c r="L9756" s="19" t="str">
        <f t="shared" si="1741"/>
        <v/>
      </c>
      <c r="M9756" s="19">
        <f t="shared" si="1741"/>
        <v>5</v>
      </c>
      <c r="N9756" s="19" t="str">
        <f t="shared" si="1740"/>
        <v/>
      </c>
      <c r="O9756" s="19">
        <f t="shared" si="1742"/>
        <v>8</v>
      </c>
      <c r="P9756" s="19" t="str">
        <f t="shared" si="1742"/>
        <v/>
      </c>
      <c r="Q9756" s="19" t="str">
        <f t="shared" si="1742"/>
        <v/>
      </c>
      <c r="R9756" s="19">
        <f t="shared" si="1742"/>
        <v>11</v>
      </c>
    </row>
    <row r="9757" spans="1:18" ht="20.25">
      <c r="A9757" s="18" t="s">
        <v>1235</v>
      </c>
      <c r="B9757" s="20">
        <v>9753</v>
      </c>
      <c r="C9757" s="36" t="s">
        <v>27874</v>
      </c>
      <c r="D9757" s="24" t="s">
        <v>11693</v>
      </c>
      <c r="E9757" s="27" t="s">
        <v>23555</v>
      </c>
      <c r="F9757" s="26" t="str">
        <f t="shared" si="1736"/>
        <v>束篋</v>
      </c>
      <c r="G9757" s="26" t="str">
        <f t="shared" si="1737"/>
        <v>從糸咸聲</v>
      </c>
      <c r="H9757" s="26" t="str">
        <f t="shared" si="1738"/>
        <v>古咸</v>
      </c>
      <c r="I9757" s="41" t="str">
        <f t="shared" si="1739"/>
        <v>4. 形声</v>
      </c>
      <c r="J9757" s="19" t="str">
        <f t="shared" si="1741"/>
        <v/>
      </c>
      <c r="K9757" s="19">
        <f t="shared" si="1741"/>
        <v>3</v>
      </c>
      <c r="L9757" s="19" t="str">
        <f t="shared" si="1741"/>
        <v/>
      </c>
      <c r="M9757" s="19">
        <f t="shared" si="1741"/>
        <v>4</v>
      </c>
      <c r="N9757" s="19" t="str">
        <f t="shared" si="1740"/>
        <v/>
      </c>
      <c r="O9757" s="19">
        <f t="shared" si="1742"/>
        <v>7</v>
      </c>
      <c r="P9757" s="19" t="str">
        <f t="shared" si="1742"/>
        <v/>
      </c>
      <c r="Q9757" s="19" t="str">
        <f t="shared" si="1742"/>
        <v/>
      </c>
      <c r="R9757" s="19">
        <f t="shared" si="1742"/>
        <v>10</v>
      </c>
    </row>
    <row r="9758" spans="1:18" ht="20.25">
      <c r="A9758" s="18" t="s">
        <v>1236</v>
      </c>
      <c r="B9758" s="20">
        <v>9754</v>
      </c>
      <c r="C9758" s="35" t="s">
        <v>11181</v>
      </c>
      <c r="D9758" s="24" t="s">
        <v>12448</v>
      </c>
      <c r="E9758" s="27" t="s">
        <v>23556</v>
      </c>
      <c r="F9758" s="26" t="str">
        <f t="shared" si="1736"/>
        <v>緘</v>
      </c>
      <c r="G9758" s="26" t="str">
        <f t="shared" si="1737"/>
        <v>從糸□聲</v>
      </c>
      <c r="H9758" s="26" t="str">
        <f t="shared" si="1738"/>
        <v>徒登</v>
      </c>
      <c r="I9758" s="41" t="str">
        <f t="shared" si="1739"/>
        <v>4. 形声</v>
      </c>
      <c r="J9758" s="19" t="str">
        <f t="shared" si="1741"/>
        <v/>
      </c>
      <c r="K9758" s="19">
        <f t="shared" si="1741"/>
        <v>2</v>
      </c>
      <c r="L9758" s="19" t="str">
        <f t="shared" si="1741"/>
        <v/>
      </c>
      <c r="M9758" s="19">
        <f t="shared" si="1741"/>
        <v>3</v>
      </c>
      <c r="N9758" s="19" t="str">
        <f t="shared" si="1740"/>
        <v/>
      </c>
      <c r="O9758" s="19">
        <f t="shared" si="1742"/>
        <v>6</v>
      </c>
      <c r="P9758" s="19" t="str">
        <f t="shared" si="1742"/>
        <v/>
      </c>
      <c r="Q9758" s="19" t="str">
        <f t="shared" si="1742"/>
        <v/>
      </c>
      <c r="R9758" s="19">
        <f t="shared" si="1742"/>
        <v>9</v>
      </c>
    </row>
    <row r="9759" spans="1:18" ht="20.25">
      <c r="A9759" s="18" t="s">
        <v>1237</v>
      </c>
      <c r="B9759" s="20">
        <v>9755</v>
      </c>
      <c r="C9759" s="36" t="s">
        <v>27875</v>
      </c>
      <c r="D9759" s="24" t="s">
        <v>12213</v>
      </c>
      <c r="E9759" s="27" t="s">
        <v>23557</v>
      </c>
      <c r="F9759" s="26" t="str">
        <f t="shared" si="1736"/>
        <v>次簡</v>
      </c>
      <c r="G9759" s="26" t="str">
        <f t="shared" si="1737"/>
        <v>從糸扁聲</v>
      </c>
      <c r="H9759" s="26" t="str">
        <f t="shared" si="1738"/>
        <v>布</v>
      </c>
      <c r="I9759" s="41" t="str">
        <f t="shared" si="1739"/>
        <v>4. 形声</v>
      </c>
      <c r="J9759" s="19" t="str">
        <f t="shared" si="1741"/>
        <v/>
      </c>
      <c r="K9759" s="19">
        <f t="shared" si="1741"/>
        <v>3</v>
      </c>
      <c r="L9759" s="19" t="str">
        <f t="shared" si="1741"/>
        <v/>
      </c>
      <c r="M9759" s="19">
        <f t="shared" si="1741"/>
        <v>4</v>
      </c>
      <c r="N9759" s="19" t="str">
        <f t="shared" si="1740"/>
        <v/>
      </c>
      <c r="O9759" s="19">
        <f t="shared" si="1742"/>
        <v>7</v>
      </c>
      <c r="P9759" s="19" t="str">
        <f t="shared" si="1742"/>
        <v/>
      </c>
      <c r="Q9759" s="19" t="str">
        <f t="shared" si="1742"/>
        <v/>
      </c>
      <c r="R9759" s="19">
        <f t="shared" si="1742"/>
        <v>10</v>
      </c>
    </row>
    <row r="9760" spans="1:18" ht="20.25">
      <c r="A9760" s="18" t="s">
        <v>1238</v>
      </c>
      <c r="B9760" s="20">
        <v>9756</v>
      </c>
      <c r="C9760" s="36" t="s">
        <v>11008</v>
      </c>
      <c r="D9760" s="24" t="s">
        <v>11708</v>
      </c>
      <c r="E9760" s="27" t="s">
        <v>23558</v>
      </c>
      <c r="F9760" s="26" t="str">
        <f t="shared" si="1736"/>
        <v>車葢維</v>
      </c>
      <c r="G9760" s="26" t="str">
        <f t="shared" si="1737"/>
        <v>從糸隹聲</v>
      </c>
      <c r="H9760" s="26" t="str">
        <f t="shared" si="1738"/>
        <v>以追</v>
      </c>
      <c r="I9760" s="41" t="str">
        <f t="shared" si="1739"/>
        <v>4. 形声</v>
      </c>
      <c r="J9760" s="19" t="str">
        <f t="shared" si="1741"/>
        <v/>
      </c>
      <c r="K9760" s="19">
        <f t="shared" si="1741"/>
        <v>4</v>
      </c>
      <c r="L9760" s="19" t="str">
        <f t="shared" si="1741"/>
        <v/>
      </c>
      <c r="M9760" s="19">
        <f t="shared" si="1741"/>
        <v>5</v>
      </c>
      <c r="N9760" s="19" t="str">
        <f t="shared" si="1740"/>
        <v/>
      </c>
      <c r="O9760" s="19">
        <f t="shared" si="1742"/>
        <v>8</v>
      </c>
      <c r="P9760" s="19" t="str">
        <f t="shared" si="1742"/>
        <v/>
      </c>
      <c r="Q9760" s="19" t="str">
        <f t="shared" si="1742"/>
        <v/>
      </c>
      <c r="R9760" s="19">
        <f t="shared" si="1742"/>
        <v>11</v>
      </c>
    </row>
    <row r="9761" spans="1:18" ht="20.25">
      <c r="A9761" s="18" t="s">
        <v>1239</v>
      </c>
      <c r="B9761" s="20">
        <v>9757</v>
      </c>
      <c r="C9761" s="35" t="s">
        <v>10618</v>
      </c>
      <c r="D9761" s="24" t="s">
        <v>14121</v>
      </c>
      <c r="E9761" s="27" t="s">
        <v>23559</v>
      </c>
      <c r="F9761" s="26" t="str">
        <f t="shared" si="1736"/>
        <v>車袱</v>
      </c>
      <c r="G9761" s="26" t="str">
        <f t="shared" si="1737"/>
        <v>從糸伏聲</v>
      </c>
      <c r="H9761" s="26" t="str">
        <f t="shared" si="1738"/>
        <v>平祕</v>
      </c>
      <c r="I9761" s="41" t="str">
        <f t="shared" si="1739"/>
        <v>4. 形声</v>
      </c>
      <c r="J9761" s="19" t="str">
        <f t="shared" si="1741"/>
        <v/>
      </c>
      <c r="K9761" s="19">
        <f t="shared" si="1741"/>
        <v>3</v>
      </c>
      <c r="L9761" s="19" t="str">
        <f t="shared" si="1741"/>
        <v/>
      </c>
      <c r="M9761" s="19">
        <f t="shared" si="1741"/>
        <v>4</v>
      </c>
      <c r="N9761" s="19" t="str">
        <f t="shared" si="1740"/>
        <v/>
      </c>
      <c r="O9761" s="19">
        <f t="shared" si="1742"/>
        <v>7</v>
      </c>
      <c r="P9761" s="19" t="str">
        <f t="shared" si="1742"/>
        <v/>
      </c>
      <c r="Q9761" s="19" t="str">
        <f t="shared" si="1742"/>
        <v/>
      </c>
      <c r="R9761" s="19">
        <f t="shared" si="1742"/>
        <v>10</v>
      </c>
    </row>
    <row r="9762" spans="1:18" ht="20.25">
      <c r="A9762" s="18" t="s">
        <v>1240</v>
      </c>
      <c r="B9762" s="20">
        <v>9758</v>
      </c>
      <c r="C9762" s="35" t="s">
        <v>7067</v>
      </c>
      <c r="D9762" s="24" t="s">
        <v>12062</v>
      </c>
      <c r="E9762" s="27" t="s">
        <v>23560</v>
      </c>
      <c r="F9762" s="26" t="str">
        <f t="shared" si="1736"/>
        <v/>
      </c>
      <c r="G9762" s="26" t="str">
        <f t="shared" si="1737"/>
        <v/>
      </c>
      <c r="H9762" s="26" t="str">
        <f t="shared" si="1738"/>
        <v/>
      </c>
      <c r="I9762" s="41" t="str">
        <f t="shared" si="1739"/>
        <v/>
      </c>
      <c r="J9762" s="19" t="str">
        <f t="shared" si="1741"/>
        <v/>
      </c>
      <c r="K9762" s="19" t="str">
        <f t="shared" si="1741"/>
        <v/>
      </c>
      <c r="L9762" s="19" t="str">
        <f t="shared" si="1741"/>
        <v/>
      </c>
      <c r="M9762" s="19">
        <f t="shared" si="1741"/>
        <v>3</v>
      </c>
      <c r="N9762" s="19" t="str">
        <f t="shared" si="1740"/>
        <v/>
      </c>
      <c r="O9762" s="19" t="str">
        <f t="shared" si="1742"/>
        <v/>
      </c>
      <c r="P9762" s="19" t="str">
        <f t="shared" si="1742"/>
        <v/>
      </c>
      <c r="Q9762" s="19" t="str">
        <f t="shared" si="1742"/>
        <v/>
      </c>
      <c r="R9762" s="19" t="str">
        <f t="shared" si="1742"/>
        <v/>
      </c>
    </row>
    <row r="9763" spans="1:18" ht="20.25">
      <c r="A9763" s="18" t="s">
        <v>1241</v>
      </c>
      <c r="B9763" s="20">
        <v>9759</v>
      </c>
      <c r="C9763" s="35" t="s">
        <v>348</v>
      </c>
      <c r="D9763" s="24" t="s">
        <v>12062</v>
      </c>
      <c r="E9763" s="27" t="s">
        <v>23561</v>
      </c>
      <c r="F9763" s="26" t="str">
        <f t="shared" si="1736"/>
        <v/>
      </c>
      <c r="G9763" s="26" t="str">
        <f t="shared" si="1737"/>
        <v/>
      </c>
      <c r="H9763" s="26" t="str">
        <f t="shared" si="1738"/>
        <v/>
      </c>
      <c r="I9763" s="41" t="str">
        <f t="shared" si="1739"/>
        <v>4. 形声</v>
      </c>
      <c r="J9763" s="19" t="str">
        <f t="shared" si="1741"/>
        <v/>
      </c>
      <c r="K9763" s="19" t="str">
        <f t="shared" si="1741"/>
        <v/>
      </c>
      <c r="L9763" s="19" t="str">
        <f t="shared" si="1741"/>
        <v/>
      </c>
      <c r="M9763" s="19">
        <f t="shared" si="1741"/>
        <v>3</v>
      </c>
      <c r="N9763" s="19" t="str">
        <f t="shared" si="1740"/>
        <v/>
      </c>
      <c r="O9763" s="19">
        <f t="shared" si="1742"/>
        <v>6</v>
      </c>
      <c r="P9763" s="19" t="str">
        <f t="shared" si="1742"/>
        <v/>
      </c>
      <c r="Q9763" s="19" t="str">
        <f t="shared" si="1742"/>
        <v/>
      </c>
      <c r="R9763" s="19" t="str">
        <f t="shared" si="1742"/>
        <v/>
      </c>
    </row>
    <row r="9764" spans="1:18" ht="20.25">
      <c r="A9764" s="18" t="s">
        <v>1242</v>
      </c>
      <c r="B9764" s="20">
        <v>9760</v>
      </c>
      <c r="C9764" s="35"/>
      <c r="D9764" s="24" t="s">
        <v>11954</v>
      </c>
      <c r="E9764" s="27" t="s">
        <v>23562</v>
      </c>
      <c r="F9764" s="26" t="str">
        <f t="shared" si="1736"/>
        <v>乘輿馬飾</v>
      </c>
      <c r="G9764" s="26" t="str">
        <f t="shared" si="1737"/>
        <v>從糸正聲</v>
      </c>
      <c r="H9764" s="26" t="str">
        <f t="shared" si="1738"/>
        <v>諸盈</v>
      </c>
      <c r="I9764" s="41" t="str">
        <f t="shared" si="1739"/>
        <v>4. 形声</v>
      </c>
      <c r="J9764" s="19" t="str">
        <f t="shared" si="1741"/>
        <v/>
      </c>
      <c r="K9764" s="19">
        <f t="shared" si="1741"/>
        <v>5</v>
      </c>
      <c r="L9764" s="19" t="str">
        <f t="shared" si="1741"/>
        <v/>
      </c>
      <c r="M9764" s="19">
        <f t="shared" si="1741"/>
        <v>6</v>
      </c>
      <c r="N9764" s="19" t="str">
        <f t="shared" si="1740"/>
        <v/>
      </c>
      <c r="O9764" s="19">
        <f t="shared" si="1742"/>
        <v>9</v>
      </c>
      <c r="P9764" s="19" t="str">
        <f t="shared" si="1742"/>
        <v/>
      </c>
      <c r="Q9764" s="19" t="str">
        <f t="shared" si="1742"/>
        <v/>
      </c>
      <c r="R9764" s="19">
        <f t="shared" si="1742"/>
        <v>12</v>
      </c>
    </row>
    <row r="9765" spans="1:18" ht="20.25">
      <c r="A9765" s="18" t="s">
        <v>1243</v>
      </c>
      <c r="B9765" s="20">
        <v>9761</v>
      </c>
      <c r="C9765" s="35" t="s">
        <v>27876</v>
      </c>
      <c r="D9765" s="24" t="s">
        <v>11705</v>
      </c>
      <c r="E9765" s="27" t="s">
        <v>23563</v>
      </c>
      <c r="F9765" s="26" t="str">
        <f t="shared" si="1736"/>
        <v>䋊紻</v>
      </c>
      <c r="G9765" s="26" t="str">
        <f t="shared" si="1737"/>
        <v>從糸夾聲</v>
      </c>
      <c r="H9765" s="26" t="str">
        <f t="shared" si="1738"/>
        <v>胡頰</v>
      </c>
      <c r="I9765" s="41" t="str">
        <f t="shared" si="1739"/>
        <v>4. 形声</v>
      </c>
      <c r="J9765" s="19" t="str">
        <f t="shared" ref="J9765:M9784" si="1743">IFERROR(FIND(J$4,$E9765),"")</f>
        <v/>
      </c>
      <c r="K9765" s="19">
        <f t="shared" si="1743"/>
        <v>3</v>
      </c>
      <c r="L9765" s="19" t="str">
        <f t="shared" si="1743"/>
        <v/>
      </c>
      <c r="M9765" s="19">
        <f t="shared" si="1743"/>
        <v>4</v>
      </c>
      <c r="N9765" s="19" t="str">
        <f t="shared" si="1740"/>
        <v/>
      </c>
      <c r="O9765" s="19">
        <f t="shared" ref="O9765:R9784" si="1744">IFERROR(FIND(O$4,$E9765),"")</f>
        <v>7</v>
      </c>
      <c r="P9765" s="19" t="str">
        <f t="shared" si="1744"/>
        <v/>
      </c>
      <c r="Q9765" s="19" t="str">
        <f t="shared" si="1744"/>
        <v/>
      </c>
      <c r="R9765" s="19">
        <f t="shared" si="1744"/>
        <v>10</v>
      </c>
    </row>
    <row r="9766" spans="1:18" ht="20.25">
      <c r="A9766" s="18" t="s">
        <v>1244</v>
      </c>
      <c r="B9766" s="20">
        <v>9762</v>
      </c>
      <c r="C9766" s="35" t="s">
        <v>11042</v>
      </c>
      <c r="D9766" s="24" t="s">
        <v>11633</v>
      </c>
      <c r="E9766" s="27" t="s">
        <v>23564</v>
      </c>
      <c r="F9766" s="26" t="str">
        <f t="shared" si="1736"/>
        <v>馬髦飾</v>
      </c>
      <c r="G9766" s="26" t="str">
        <f t="shared" si="1737"/>
        <v>從糸每聲春秋傳曰可以稱旌緐乎</v>
      </c>
      <c r="H9766" s="26" t="str">
        <f t="shared" si="1738"/>
        <v>附袁</v>
      </c>
      <c r="I9766" s="41" t="str">
        <f t="shared" si="1739"/>
        <v>4. 形声</v>
      </c>
      <c r="J9766" s="19" t="str">
        <f t="shared" si="1743"/>
        <v/>
      </c>
      <c r="K9766" s="19">
        <f t="shared" si="1743"/>
        <v>4</v>
      </c>
      <c r="L9766" s="19" t="str">
        <f t="shared" si="1743"/>
        <v/>
      </c>
      <c r="M9766" s="19">
        <f t="shared" si="1743"/>
        <v>5</v>
      </c>
      <c r="N9766" s="19" t="str">
        <f t="shared" si="1740"/>
        <v/>
      </c>
      <c r="O9766" s="19">
        <f t="shared" si="1744"/>
        <v>8</v>
      </c>
      <c r="P9766" s="19" t="str">
        <f t="shared" si="1744"/>
        <v/>
      </c>
      <c r="Q9766" s="19" t="str">
        <f t="shared" si="1744"/>
        <v/>
      </c>
      <c r="R9766" s="19">
        <f t="shared" si="1744"/>
        <v>21</v>
      </c>
    </row>
    <row r="9767" spans="1:18" ht="20.25">
      <c r="A9767" s="18" t="s">
        <v>1245</v>
      </c>
      <c r="B9767" s="20">
        <v>9763</v>
      </c>
      <c r="C9767" s="35" t="s">
        <v>11042</v>
      </c>
      <c r="D9767" s="24" t="s">
        <v>11633</v>
      </c>
      <c r="E9767" s="27" t="s">
        <v>23565</v>
      </c>
      <c r="F9767" s="26" t="str">
        <f t="shared" si="1736"/>
        <v/>
      </c>
      <c r="G9767" s="26" t="str">
        <f t="shared" si="1737"/>
        <v/>
      </c>
      <c r="H9767" s="26" t="str">
        <f t="shared" si="1738"/>
        <v/>
      </c>
      <c r="I9767" s="41" t="str">
        <f t="shared" si="1739"/>
        <v/>
      </c>
      <c r="J9767" s="19" t="str">
        <f t="shared" si="1743"/>
        <v/>
      </c>
      <c r="K9767" s="19" t="str">
        <f t="shared" si="1743"/>
        <v/>
      </c>
      <c r="L9767" s="19" t="str">
        <f t="shared" si="1743"/>
        <v/>
      </c>
      <c r="M9767" s="19">
        <f t="shared" si="1743"/>
        <v>3</v>
      </c>
      <c r="N9767" s="19" t="str">
        <f t="shared" si="1740"/>
        <v/>
      </c>
      <c r="O9767" s="19" t="str">
        <f t="shared" si="1744"/>
        <v/>
      </c>
      <c r="P9767" s="19" t="str">
        <f t="shared" si="1744"/>
        <v/>
      </c>
      <c r="Q9767" s="19" t="str">
        <f t="shared" si="1744"/>
        <v/>
      </c>
      <c r="R9767" s="19" t="str">
        <f t="shared" si="1744"/>
        <v/>
      </c>
    </row>
    <row r="9768" spans="1:18" ht="20.25">
      <c r="A9768" s="18" t="s">
        <v>1246</v>
      </c>
      <c r="B9768" s="20">
        <v>9764</v>
      </c>
      <c r="C9768" s="36" t="s">
        <v>11311</v>
      </c>
      <c r="D9768" s="24" t="s">
        <v>11772</v>
      </c>
      <c r="E9768" s="27" t="s">
        <v>23566</v>
      </c>
      <c r="F9768" s="26" t="str">
        <f t="shared" si="1736"/>
        <v>馬紲</v>
      </c>
      <c r="G9768" s="26" t="str">
        <f t="shared" si="1737"/>
        <v>從糸畺聲</v>
      </c>
      <c r="H9768" s="26" t="str">
        <f t="shared" si="1738"/>
        <v>居良</v>
      </c>
      <c r="I9768" s="41" t="str">
        <f t="shared" si="1739"/>
        <v>4. 形声</v>
      </c>
      <c r="J9768" s="19" t="str">
        <f t="shared" si="1743"/>
        <v/>
      </c>
      <c r="K9768" s="19">
        <f t="shared" si="1743"/>
        <v>3</v>
      </c>
      <c r="L9768" s="19" t="str">
        <f t="shared" si="1743"/>
        <v/>
      </c>
      <c r="M9768" s="19">
        <f t="shared" si="1743"/>
        <v>4</v>
      </c>
      <c r="N9768" s="19" t="str">
        <f t="shared" si="1740"/>
        <v/>
      </c>
      <c r="O9768" s="19">
        <f t="shared" si="1744"/>
        <v>7</v>
      </c>
      <c r="P9768" s="19" t="str">
        <f t="shared" si="1744"/>
        <v/>
      </c>
      <c r="Q9768" s="19" t="str">
        <f t="shared" si="1744"/>
        <v/>
      </c>
      <c r="R9768" s="19">
        <f t="shared" si="1744"/>
        <v>10</v>
      </c>
    </row>
    <row r="9769" spans="1:18" ht="20.25">
      <c r="A9769" s="18" t="s">
        <v>1247</v>
      </c>
      <c r="B9769" s="20">
        <v>9765</v>
      </c>
      <c r="C9769" s="36" t="s">
        <v>27877</v>
      </c>
      <c r="D9769" s="24" t="s">
        <v>11743</v>
      </c>
      <c r="E9769" s="27" t="s">
        <v>23567</v>
      </c>
      <c r="F9769" s="26" t="str">
        <f t="shared" si="1736"/>
        <v>馬尾韜</v>
      </c>
      <c r="G9769" s="26" t="str">
        <f t="shared" si="1737"/>
        <v>從糸分聲</v>
      </c>
      <c r="H9769" s="26" t="str">
        <f t="shared" si="1738"/>
        <v>撫文</v>
      </c>
      <c r="I9769" s="41" t="str">
        <f t="shared" si="1739"/>
        <v>4. 形声</v>
      </c>
      <c r="J9769" s="19" t="str">
        <f t="shared" si="1743"/>
        <v/>
      </c>
      <c r="K9769" s="19">
        <f t="shared" si="1743"/>
        <v>4</v>
      </c>
      <c r="L9769" s="19" t="str">
        <f t="shared" si="1743"/>
        <v/>
      </c>
      <c r="M9769" s="19">
        <f t="shared" si="1743"/>
        <v>5</v>
      </c>
      <c r="N9769" s="19" t="str">
        <f t="shared" si="1740"/>
        <v/>
      </c>
      <c r="O9769" s="19">
        <f t="shared" si="1744"/>
        <v>8</v>
      </c>
      <c r="P9769" s="19" t="str">
        <f t="shared" si="1744"/>
        <v/>
      </c>
      <c r="Q9769" s="19" t="str">
        <f t="shared" si="1744"/>
        <v/>
      </c>
      <c r="R9769" s="19">
        <f t="shared" si="1744"/>
        <v>11</v>
      </c>
    </row>
    <row r="9770" spans="1:18" ht="20.25">
      <c r="A9770" s="18" t="s">
        <v>1248</v>
      </c>
      <c r="B9770" s="20">
        <v>9766</v>
      </c>
      <c r="C9770" s="36" t="s">
        <v>5602</v>
      </c>
      <c r="D9770" s="24" t="s">
        <v>12465</v>
      </c>
      <c r="E9770" s="27" t="s">
        <v>23568</v>
      </c>
      <c r="F9770" s="26" t="str">
        <f t="shared" si="1736"/>
        <v>馬緧</v>
      </c>
      <c r="G9770" s="26" t="str">
        <f t="shared" si="1737"/>
        <v>從糸肘省聲</v>
      </c>
      <c r="H9770" s="26" t="str">
        <f t="shared" si="1738"/>
        <v>附柳</v>
      </c>
      <c r="I9770" s="41" t="str">
        <f t="shared" si="1739"/>
        <v>4. 形声</v>
      </c>
      <c r="J9770" s="19" t="str">
        <f t="shared" si="1743"/>
        <v/>
      </c>
      <c r="K9770" s="19">
        <f t="shared" si="1743"/>
        <v>3</v>
      </c>
      <c r="L9770" s="19" t="str">
        <f t="shared" si="1743"/>
        <v/>
      </c>
      <c r="M9770" s="19">
        <f t="shared" si="1743"/>
        <v>4</v>
      </c>
      <c r="N9770" s="19" t="str">
        <f t="shared" si="1740"/>
        <v/>
      </c>
      <c r="O9770" s="19">
        <f t="shared" si="1744"/>
        <v>8</v>
      </c>
      <c r="P9770" s="19" t="str">
        <f t="shared" si="1744"/>
        <v/>
      </c>
      <c r="Q9770" s="19" t="str">
        <f t="shared" si="1744"/>
        <v/>
      </c>
      <c r="R9770" s="19">
        <f t="shared" si="1744"/>
        <v>11</v>
      </c>
    </row>
    <row r="9771" spans="1:18" ht="20.25">
      <c r="A9771" s="18" t="s">
        <v>1249</v>
      </c>
      <c r="B9771" s="20">
        <v>9767</v>
      </c>
      <c r="C9771" s="35" t="s">
        <v>27878</v>
      </c>
      <c r="D9771" s="24" t="s">
        <v>11831</v>
      </c>
      <c r="E9771" s="27" t="s">
        <v>23569</v>
      </c>
      <c r="F9771" s="26" t="str">
        <f t="shared" si="1736"/>
        <v>馬紂</v>
      </c>
      <c r="G9771" s="26" t="str">
        <f t="shared" si="1737"/>
        <v>從糸酋聲</v>
      </c>
      <c r="H9771" s="26" t="str">
        <f t="shared" si="1738"/>
        <v>七由</v>
      </c>
      <c r="I9771" s="41" t="str">
        <f t="shared" si="1739"/>
        <v>4. 形声</v>
      </c>
      <c r="J9771" s="19" t="str">
        <f t="shared" si="1743"/>
        <v/>
      </c>
      <c r="K9771" s="19">
        <f t="shared" si="1743"/>
        <v>3</v>
      </c>
      <c r="L9771" s="19" t="str">
        <f t="shared" si="1743"/>
        <v/>
      </c>
      <c r="M9771" s="19">
        <f t="shared" si="1743"/>
        <v>4</v>
      </c>
      <c r="N9771" s="19" t="str">
        <f t="shared" si="1740"/>
        <v/>
      </c>
      <c r="O9771" s="19">
        <f t="shared" si="1744"/>
        <v>7</v>
      </c>
      <c r="P9771" s="19" t="str">
        <f t="shared" si="1744"/>
        <v/>
      </c>
      <c r="Q9771" s="19" t="str">
        <f t="shared" si="1744"/>
        <v/>
      </c>
      <c r="R9771" s="19">
        <f t="shared" si="1744"/>
        <v>10</v>
      </c>
    </row>
    <row r="9772" spans="1:18" ht="20.25">
      <c r="A9772" s="18" t="s">
        <v>1250</v>
      </c>
      <c r="B9772" s="20">
        <v>9768</v>
      </c>
      <c r="C9772" s="36" t="s">
        <v>4990</v>
      </c>
      <c r="D9772" s="24" t="s">
        <v>12054</v>
      </c>
      <c r="E9772" s="27" t="s">
        <v>23570</v>
      </c>
      <c r="F9772" s="26" t="str">
        <f t="shared" si="1736"/>
        <v>馬縶</v>
      </c>
      <c r="G9772" s="26" t="str">
        <f t="shared" si="1737"/>
        <v>從糸半聲</v>
      </c>
      <c r="H9772" s="26" t="str">
        <f t="shared" si="1738"/>
        <v>博幔</v>
      </c>
      <c r="I9772" s="41" t="str">
        <f t="shared" si="1739"/>
        <v>4. 形声</v>
      </c>
      <c r="J9772" s="19" t="str">
        <f t="shared" si="1743"/>
        <v/>
      </c>
      <c r="K9772" s="19">
        <f t="shared" si="1743"/>
        <v>3</v>
      </c>
      <c r="L9772" s="19" t="str">
        <f t="shared" si="1743"/>
        <v/>
      </c>
      <c r="M9772" s="19">
        <f t="shared" si="1743"/>
        <v>4</v>
      </c>
      <c r="N9772" s="19" t="str">
        <f t="shared" si="1740"/>
        <v/>
      </c>
      <c r="O9772" s="19">
        <f t="shared" si="1744"/>
        <v>7</v>
      </c>
      <c r="P9772" s="19" t="str">
        <f t="shared" si="1744"/>
        <v/>
      </c>
      <c r="Q9772" s="19" t="str">
        <f t="shared" si="1744"/>
        <v/>
      </c>
      <c r="R9772" s="19">
        <f t="shared" si="1744"/>
        <v>10</v>
      </c>
    </row>
    <row r="9773" spans="1:18" ht="20.25">
      <c r="A9773" s="18" t="s">
        <v>1251</v>
      </c>
      <c r="B9773" s="20">
        <v>9769</v>
      </c>
      <c r="C9773" s="35"/>
      <c r="D9773" s="24" t="s">
        <v>11608</v>
      </c>
      <c r="E9773" s="27" t="s">
        <v>23571</v>
      </c>
      <c r="F9773" s="26" t="str">
        <f t="shared" si="1736"/>
        <v>絆前兩足</v>
      </c>
      <c r="G9773" s="26" t="str">
        <f t="shared" si="1737"/>
        <v>從糸須聲漢令蠻夷卒有□</v>
      </c>
      <c r="H9773" s="26" t="str">
        <f t="shared" si="1738"/>
        <v>相主</v>
      </c>
      <c r="I9773" s="41" t="str">
        <f t="shared" si="1739"/>
        <v>4. 形声</v>
      </c>
      <c r="J9773" s="19" t="str">
        <f t="shared" si="1743"/>
        <v/>
      </c>
      <c r="K9773" s="19">
        <f t="shared" si="1743"/>
        <v>5</v>
      </c>
      <c r="L9773" s="19" t="str">
        <f t="shared" si="1743"/>
        <v/>
      </c>
      <c r="M9773" s="19">
        <f t="shared" si="1743"/>
        <v>6</v>
      </c>
      <c r="N9773" s="19" t="str">
        <f t="shared" si="1740"/>
        <v/>
      </c>
      <c r="O9773" s="19">
        <f t="shared" si="1744"/>
        <v>9</v>
      </c>
      <c r="P9773" s="19" t="str">
        <f t="shared" si="1744"/>
        <v/>
      </c>
      <c r="Q9773" s="19" t="str">
        <f t="shared" si="1744"/>
        <v/>
      </c>
      <c r="R9773" s="19">
        <f t="shared" si="1744"/>
        <v>19</v>
      </c>
    </row>
    <row r="9774" spans="1:18" ht="20.25">
      <c r="A9774" s="18" t="s">
        <v>1252</v>
      </c>
      <c r="B9774" s="20">
        <v>9770</v>
      </c>
      <c r="C9774" s="35" t="s">
        <v>27879</v>
      </c>
      <c r="D9774" s="24" t="s">
        <v>14122</v>
      </c>
      <c r="E9774" s="27" t="s">
        <v>23572</v>
      </c>
      <c r="F9774" s="26" t="str">
        <f t="shared" si="1736"/>
        <v>牛系</v>
      </c>
      <c r="G9774" s="26" t="str">
        <f t="shared" si="1737"/>
        <v>從糸引聲讀若矤</v>
      </c>
      <c r="H9774" s="26" t="str">
        <f t="shared" si="1738"/>
        <v>直引</v>
      </c>
      <c r="I9774" s="41" t="str">
        <f t="shared" si="1739"/>
        <v>4. 形声</v>
      </c>
      <c r="J9774" s="19" t="str">
        <f t="shared" si="1743"/>
        <v/>
      </c>
      <c r="K9774" s="19">
        <f t="shared" si="1743"/>
        <v>3</v>
      </c>
      <c r="L9774" s="19" t="str">
        <f t="shared" si="1743"/>
        <v/>
      </c>
      <c r="M9774" s="19">
        <f t="shared" si="1743"/>
        <v>4</v>
      </c>
      <c r="N9774" s="19" t="str">
        <f t="shared" si="1740"/>
        <v/>
      </c>
      <c r="O9774" s="19">
        <f t="shared" si="1744"/>
        <v>7</v>
      </c>
      <c r="P9774" s="19" t="str">
        <f t="shared" si="1744"/>
        <v/>
      </c>
      <c r="Q9774" s="19" t="str">
        <f t="shared" si="1744"/>
        <v/>
      </c>
      <c r="R9774" s="19">
        <f t="shared" si="1744"/>
        <v>13</v>
      </c>
    </row>
    <row r="9775" spans="1:18" ht="20.25">
      <c r="A9775" s="18" t="s">
        <v>1253</v>
      </c>
      <c r="B9775" s="20">
        <v>9771</v>
      </c>
      <c r="C9775" s="35" t="s">
        <v>27880</v>
      </c>
      <c r="D9775" s="24" t="s">
        <v>12332</v>
      </c>
      <c r="E9775" s="27" t="s">
        <v>23573</v>
      </c>
      <c r="F9775" s="26" t="str">
        <f t="shared" si="1736"/>
        <v>以長繩繫牛</v>
      </c>
      <c r="G9775" s="26" t="str">
        <f t="shared" si="1737"/>
        <v>從糸旋聲</v>
      </c>
      <c r="H9775" s="26" t="str">
        <f t="shared" si="1738"/>
        <v>辭戀</v>
      </c>
      <c r="I9775" s="41" t="str">
        <f t="shared" si="1739"/>
        <v>4. 形声</v>
      </c>
      <c r="J9775" s="19" t="str">
        <f t="shared" si="1743"/>
        <v/>
      </c>
      <c r="K9775" s="19">
        <f t="shared" si="1743"/>
        <v>6</v>
      </c>
      <c r="L9775" s="19" t="str">
        <f t="shared" si="1743"/>
        <v/>
      </c>
      <c r="M9775" s="19">
        <f t="shared" si="1743"/>
        <v>7</v>
      </c>
      <c r="N9775" s="19" t="str">
        <f t="shared" si="1740"/>
        <v/>
      </c>
      <c r="O9775" s="19">
        <f t="shared" si="1744"/>
        <v>10</v>
      </c>
      <c r="P9775" s="19" t="str">
        <f t="shared" si="1744"/>
        <v/>
      </c>
      <c r="Q9775" s="19" t="str">
        <f t="shared" si="1744"/>
        <v/>
      </c>
      <c r="R9775" s="19">
        <f t="shared" si="1744"/>
        <v>13</v>
      </c>
    </row>
    <row r="9776" spans="1:18" ht="20.25">
      <c r="A9776" s="18" t="s">
        <v>1254</v>
      </c>
      <c r="B9776" s="20">
        <v>9772</v>
      </c>
      <c r="C9776" s="35" t="s">
        <v>390</v>
      </c>
      <c r="D9776" s="24" t="s">
        <v>12503</v>
      </c>
      <c r="E9776" s="27" t="s">
        <v>23574</v>
      </c>
      <c r="F9776" s="26" t="str">
        <f t="shared" si="1736"/>
        <v>牛轡</v>
      </c>
      <c r="G9776" s="26" t="str">
        <f t="shared" si="1737"/>
        <v>從糸麻聲</v>
      </c>
      <c r="H9776" s="26" t="str">
        <f t="shared" si="1738"/>
        <v>靡為</v>
      </c>
      <c r="I9776" s="41" t="str">
        <f t="shared" si="1739"/>
        <v>4. 形声</v>
      </c>
      <c r="J9776" s="19" t="str">
        <f t="shared" si="1743"/>
        <v/>
      </c>
      <c r="K9776" s="19">
        <f t="shared" si="1743"/>
        <v>3</v>
      </c>
      <c r="L9776" s="19" t="str">
        <f t="shared" si="1743"/>
        <v/>
      </c>
      <c r="M9776" s="19">
        <f t="shared" si="1743"/>
        <v>4</v>
      </c>
      <c r="N9776" s="19" t="str">
        <f t="shared" si="1740"/>
        <v/>
      </c>
      <c r="O9776" s="19">
        <f t="shared" si="1744"/>
        <v>7</v>
      </c>
      <c r="P9776" s="19" t="str">
        <f t="shared" si="1744"/>
        <v/>
      </c>
      <c r="Q9776" s="19" t="str">
        <f t="shared" si="1744"/>
        <v/>
      </c>
      <c r="R9776" s="19">
        <f t="shared" si="1744"/>
        <v>10</v>
      </c>
    </row>
    <row r="9777" spans="1:18" ht="20.25">
      <c r="A9777" s="18" t="s">
        <v>1255</v>
      </c>
      <c r="B9777" s="20">
        <v>9773</v>
      </c>
      <c r="C9777" s="35"/>
      <c r="D9777" s="24" t="s">
        <v>12503</v>
      </c>
      <c r="E9777" s="27" t="s">
        <v>23575</v>
      </c>
      <c r="F9777" s="26" t="str">
        <f t="shared" si="1736"/>
        <v/>
      </c>
      <c r="G9777" s="26" t="str">
        <f t="shared" si="1737"/>
        <v/>
      </c>
      <c r="H9777" s="26" t="str">
        <f t="shared" si="1738"/>
        <v/>
      </c>
      <c r="I9777" s="41" t="str">
        <f t="shared" si="1739"/>
        <v/>
      </c>
      <c r="J9777" s="19" t="str">
        <f t="shared" si="1743"/>
        <v/>
      </c>
      <c r="K9777" s="19" t="str">
        <f t="shared" si="1743"/>
        <v/>
      </c>
      <c r="L9777" s="19" t="str">
        <f t="shared" si="1743"/>
        <v/>
      </c>
      <c r="M9777" s="19">
        <f t="shared" si="1743"/>
        <v>3</v>
      </c>
      <c r="N9777" s="19" t="str">
        <f t="shared" si="1740"/>
        <v/>
      </c>
      <c r="O9777" s="19" t="str">
        <f t="shared" si="1744"/>
        <v/>
      </c>
      <c r="P9777" s="19" t="str">
        <f t="shared" si="1744"/>
        <v/>
      </c>
      <c r="Q9777" s="19" t="str">
        <f t="shared" si="1744"/>
        <v/>
      </c>
      <c r="R9777" s="19" t="str">
        <f t="shared" si="1744"/>
        <v/>
      </c>
    </row>
    <row r="9778" spans="1:18" ht="20.25">
      <c r="A9778" s="18" t="s">
        <v>1256</v>
      </c>
      <c r="B9778" s="20">
        <v>9774</v>
      </c>
      <c r="C9778" s="36" t="s">
        <v>27881</v>
      </c>
      <c r="D9778" s="24" t="s">
        <v>11705</v>
      </c>
      <c r="E9778" s="27" t="s">
        <v>23576</v>
      </c>
      <c r="F9778" s="26" t="str">
        <f t="shared" si="1736"/>
        <v>系</v>
      </c>
      <c r="G9778" s="26" t="str">
        <f t="shared" si="1737"/>
        <v>從糸世聲春秋傳曰臣負羈紲</v>
      </c>
      <c r="H9778" s="26" t="str">
        <f t="shared" si="1738"/>
        <v>私列</v>
      </c>
      <c r="I9778" s="41" t="str">
        <f t="shared" si="1739"/>
        <v>4. 形声</v>
      </c>
      <c r="J9778" s="19" t="str">
        <f t="shared" si="1743"/>
        <v/>
      </c>
      <c r="K9778" s="19">
        <f t="shared" si="1743"/>
        <v>2</v>
      </c>
      <c r="L9778" s="19" t="str">
        <f t="shared" si="1743"/>
        <v/>
      </c>
      <c r="M9778" s="19">
        <f t="shared" si="1743"/>
        <v>3</v>
      </c>
      <c r="N9778" s="19" t="str">
        <f t="shared" si="1740"/>
        <v/>
      </c>
      <c r="O9778" s="19">
        <f t="shared" si="1744"/>
        <v>6</v>
      </c>
      <c r="P9778" s="19" t="str">
        <f t="shared" si="1744"/>
        <v/>
      </c>
      <c r="Q9778" s="19" t="str">
        <f t="shared" si="1744"/>
        <v/>
      </c>
      <c r="R9778" s="19">
        <f t="shared" si="1744"/>
        <v>17</v>
      </c>
    </row>
    <row r="9779" spans="1:18" ht="20.25">
      <c r="A9779" s="18" t="s">
        <v>1257</v>
      </c>
      <c r="B9779" s="20">
        <v>9775</v>
      </c>
      <c r="C9779" s="36" t="s">
        <v>27882</v>
      </c>
      <c r="D9779" s="24" t="s">
        <v>11705</v>
      </c>
      <c r="E9779" s="27" t="s">
        <v>23577</v>
      </c>
      <c r="F9779" s="26" t="str">
        <f t="shared" si="1736"/>
        <v/>
      </c>
      <c r="G9779" s="26" t="str">
        <f t="shared" si="1737"/>
        <v/>
      </c>
      <c r="H9779" s="26" t="str">
        <f t="shared" si="1738"/>
        <v/>
      </c>
      <c r="I9779" s="41" t="str">
        <f t="shared" si="1739"/>
        <v/>
      </c>
      <c r="J9779" s="19" t="str">
        <f t="shared" si="1743"/>
        <v/>
      </c>
      <c r="K9779" s="19" t="str">
        <f t="shared" si="1743"/>
        <v/>
      </c>
      <c r="L9779" s="19" t="str">
        <f t="shared" si="1743"/>
        <v/>
      </c>
      <c r="M9779" s="19">
        <f t="shared" si="1743"/>
        <v>3</v>
      </c>
      <c r="N9779" s="19" t="str">
        <f t="shared" si="1740"/>
        <v/>
      </c>
      <c r="O9779" s="19" t="str">
        <f t="shared" si="1744"/>
        <v/>
      </c>
      <c r="P9779" s="19" t="str">
        <f t="shared" si="1744"/>
        <v/>
      </c>
      <c r="Q9779" s="19" t="str">
        <f t="shared" si="1744"/>
        <v/>
      </c>
      <c r="R9779" s="19" t="str">
        <f t="shared" si="1744"/>
        <v/>
      </c>
    </row>
    <row r="9780" spans="1:18" ht="20.25">
      <c r="A9780" s="18" t="s">
        <v>1258</v>
      </c>
      <c r="B9780" s="20">
        <v>9776</v>
      </c>
      <c r="C9780" s="35"/>
      <c r="D9780" s="24" t="s">
        <v>11711</v>
      </c>
      <c r="E9780" s="27" t="s">
        <v>23578</v>
      </c>
      <c r="F9780" s="26" t="str">
        <f t="shared" si="1736"/>
        <v>索</v>
      </c>
      <c r="G9780" s="26" t="str">
        <f t="shared" si="1737"/>
        <v>從糸黑聲</v>
      </c>
      <c r="H9780" s="26" t="str">
        <f t="shared" si="1738"/>
        <v>莫北</v>
      </c>
      <c r="I9780" s="41" t="str">
        <f t="shared" si="1739"/>
        <v>4. 形声</v>
      </c>
      <c r="J9780" s="19" t="str">
        <f t="shared" si="1743"/>
        <v/>
      </c>
      <c r="K9780" s="19">
        <f t="shared" si="1743"/>
        <v>2</v>
      </c>
      <c r="L9780" s="19" t="str">
        <f t="shared" si="1743"/>
        <v/>
      </c>
      <c r="M9780" s="19">
        <f t="shared" si="1743"/>
        <v>3</v>
      </c>
      <c r="N9780" s="19" t="str">
        <f t="shared" si="1740"/>
        <v/>
      </c>
      <c r="O9780" s="19">
        <f t="shared" si="1744"/>
        <v>6</v>
      </c>
      <c r="P9780" s="19" t="str">
        <f t="shared" si="1744"/>
        <v/>
      </c>
      <c r="Q9780" s="19" t="str">
        <f t="shared" si="1744"/>
        <v/>
      </c>
      <c r="R9780" s="19">
        <f t="shared" si="1744"/>
        <v>9</v>
      </c>
    </row>
    <row r="9781" spans="1:18" ht="20.25">
      <c r="A9781" s="18" t="s">
        <v>1259</v>
      </c>
      <c r="B9781" s="20">
        <v>9777</v>
      </c>
      <c r="C9781" s="35" t="s">
        <v>27883</v>
      </c>
      <c r="D9781" s="24" t="s">
        <v>12551</v>
      </c>
      <c r="E9781" s="27" t="s">
        <v>23579</v>
      </c>
      <c r="F9781" s="26" t="str">
        <f t="shared" si="1736"/>
        <v>大索</v>
      </c>
      <c r="G9781" s="26" t="str">
        <f t="shared" si="1737"/>
        <v>一曰急也從糸恒聲</v>
      </c>
      <c r="H9781" s="26" t="str">
        <f t="shared" si="1738"/>
        <v>古恒</v>
      </c>
      <c r="I9781" s="41" t="str">
        <f t="shared" si="1739"/>
        <v>4. 形声</v>
      </c>
      <c r="J9781" s="19" t="str">
        <f t="shared" si="1743"/>
        <v/>
      </c>
      <c r="K9781" s="19">
        <f t="shared" si="1743"/>
        <v>3</v>
      </c>
      <c r="L9781" s="19" t="str">
        <f t="shared" si="1743"/>
        <v/>
      </c>
      <c r="M9781" s="19">
        <f t="shared" si="1743"/>
        <v>8</v>
      </c>
      <c r="N9781" s="19" t="str">
        <f t="shared" si="1740"/>
        <v/>
      </c>
      <c r="O9781" s="19">
        <f t="shared" si="1744"/>
        <v>11</v>
      </c>
      <c r="P9781" s="19" t="str">
        <f t="shared" si="1744"/>
        <v/>
      </c>
      <c r="Q9781" s="19" t="str">
        <f t="shared" si="1744"/>
        <v/>
      </c>
      <c r="R9781" s="19">
        <f t="shared" si="1744"/>
        <v>14</v>
      </c>
    </row>
    <row r="9782" spans="1:18" ht="20.25">
      <c r="A9782" s="18" t="s">
        <v>1260</v>
      </c>
      <c r="B9782" s="20">
        <v>9778</v>
      </c>
      <c r="C9782" s="35" t="s">
        <v>27884</v>
      </c>
      <c r="D9782" s="24" t="s">
        <v>14123</v>
      </c>
      <c r="E9782" s="27" t="s">
        <v>23580</v>
      </c>
      <c r="F9782" s="26" t="str">
        <f t="shared" si="1736"/>
        <v>綆</v>
      </c>
      <c r="G9782" s="26" t="str">
        <f t="shared" si="1737"/>
        <v>從糸矞聲</v>
      </c>
      <c r="H9782" s="26" t="str">
        <f t="shared" si="1738"/>
        <v>余聿</v>
      </c>
      <c r="I9782" s="41" t="str">
        <f t="shared" si="1739"/>
        <v>4. 形声</v>
      </c>
      <c r="J9782" s="19" t="str">
        <f t="shared" si="1743"/>
        <v/>
      </c>
      <c r="K9782" s="19">
        <f t="shared" si="1743"/>
        <v>2</v>
      </c>
      <c r="L9782" s="19" t="str">
        <f t="shared" si="1743"/>
        <v/>
      </c>
      <c r="M9782" s="19">
        <f t="shared" si="1743"/>
        <v>3</v>
      </c>
      <c r="N9782" s="19" t="str">
        <f t="shared" si="1740"/>
        <v/>
      </c>
      <c r="O9782" s="19">
        <f t="shared" si="1744"/>
        <v>6</v>
      </c>
      <c r="P9782" s="19" t="str">
        <f t="shared" si="1744"/>
        <v/>
      </c>
      <c r="Q9782" s="19" t="str">
        <f t="shared" si="1744"/>
        <v/>
      </c>
      <c r="R9782" s="19">
        <f t="shared" si="1744"/>
        <v>9</v>
      </c>
    </row>
    <row r="9783" spans="1:18" ht="20.25">
      <c r="A9783" s="18" t="s">
        <v>1261</v>
      </c>
      <c r="B9783" s="20">
        <v>9779</v>
      </c>
      <c r="C9783" s="35" t="s">
        <v>27884</v>
      </c>
      <c r="D9783" s="24" t="s">
        <v>14123</v>
      </c>
      <c r="E9783" s="27" t="s">
        <v>23581</v>
      </c>
      <c r="F9783" s="26" t="str">
        <f t="shared" si="1736"/>
        <v/>
      </c>
      <c r="G9783" s="26" t="str">
        <f t="shared" si="1737"/>
        <v/>
      </c>
      <c r="H9783" s="26" t="str">
        <f t="shared" si="1738"/>
        <v/>
      </c>
      <c r="I9783" s="41" t="str">
        <f t="shared" si="1739"/>
        <v/>
      </c>
      <c r="J9783" s="19">
        <f t="shared" si="1743"/>
        <v>1</v>
      </c>
      <c r="K9783" s="19" t="str">
        <f t="shared" si="1743"/>
        <v/>
      </c>
      <c r="L9783" s="19" t="str">
        <f t="shared" si="1743"/>
        <v/>
      </c>
      <c r="M9783" s="19">
        <f t="shared" si="1743"/>
        <v>3</v>
      </c>
      <c r="N9783" s="19" t="str">
        <f t="shared" si="1740"/>
        <v/>
      </c>
      <c r="O9783" s="19" t="str">
        <f t="shared" si="1744"/>
        <v/>
      </c>
      <c r="P9783" s="19" t="str">
        <f t="shared" si="1744"/>
        <v/>
      </c>
      <c r="Q9783" s="19" t="str">
        <f t="shared" si="1744"/>
        <v/>
      </c>
      <c r="R9783" s="19" t="str">
        <f t="shared" si="1744"/>
        <v/>
      </c>
    </row>
    <row r="9784" spans="1:18" ht="20.25">
      <c r="A9784" s="18" t="s">
        <v>1262</v>
      </c>
      <c r="B9784" s="20">
        <v>9780</v>
      </c>
      <c r="C9784" s="35" t="s">
        <v>27884</v>
      </c>
      <c r="D9784" s="24" t="s">
        <v>14123</v>
      </c>
      <c r="E9784" s="27" t="s">
        <v>9738</v>
      </c>
      <c r="F9784" s="26" t="str">
        <f t="shared" si="1736"/>
        <v/>
      </c>
      <c r="G9784" s="26" t="str">
        <f t="shared" si="1737"/>
        <v/>
      </c>
      <c r="H9784" s="26" t="str">
        <f t="shared" si="1738"/>
        <v/>
      </c>
      <c r="I9784" s="41" t="str">
        <f t="shared" si="1739"/>
        <v/>
      </c>
      <c r="J9784" s="19" t="str">
        <f t="shared" si="1743"/>
        <v/>
      </c>
      <c r="K9784" s="19" t="str">
        <f t="shared" si="1743"/>
        <v/>
      </c>
      <c r="L9784" s="19" t="str">
        <f t="shared" si="1743"/>
        <v/>
      </c>
      <c r="M9784" s="19" t="str">
        <f t="shared" si="1743"/>
        <v/>
      </c>
      <c r="N9784" s="19" t="str">
        <f t="shared" si="1740"/>
        <v/>
      </c>
      <c r="O9784" s="19" t="str">
        <f t="shared" si="1744"/>
        <v/>
      </c>
      <c r="P9784" s="19" t="str">
        <f t="shared" si="1744"/>
        <v/>
      </c>
      <c r="Q9784" s="19" t="str">
        <f t="shared" si="1744"/>
        <v/>
      </c>
      <c r="R9784" s="19" t="str">
        <f t="shared" si="1744"/>
        <v/>
      </c>
    </row>
    <row r="9785" spans="1:18" ht="20.25">
      <c r="A9785" s="18" t="s">
        <v>1263</v>
      </c>
      <c r="B9785" s="20">
        <v>9781</v>
      </c>
      <c r="C9785" s="36" t="s">
        <v>27885</v>
      </c>
      <c r="D9785" s="24" t="s">
        <v>12151</v>
      </c>
      <c r="E9785" s="27" t="s">
        <v>23582</v>
      </c>
      <c r="F9785" s="26" t="str">
        <f t="shared" si="1736"/>
        <v>汲井綆</v>
      </c>
      <c r="G9785" s="26" t="str">
        <f t="shared" si="1737"/>
        <v>從糸更聲</v>
      </c>
      <c r="H9785" s="26" t="str">
        <f t="shared" si="1738"/>
        <v>古杏</v>
      </c>
      <c r="I9785" s="41" t="str">
        <f t="shared" si="1739"/>
        <v>4. 形声</v>
      </c>
      <c r="J9785" s="19" t="str">
        <f t="shared" ref="J9785:M9804" si="1745">IFERROR(FIND(J$4,$E9785),"")</f>
        <v/>
      </c>
      <c r="K9785" s="19">
        <f t="shared" si="1745"/>
        <v>4</v>
      </c>
      <c r="L9785" s="19" t="str">
        <f t="shared" si="1745"/>
        <v/>
      </c>
      <c r="M9785" s="19">
        <f t="shared" si="1745"/>
        <v>5</v>
      </c>
      <c r="N9785" s="19" t="str">
        <f t="shared" si="1740"/>
        <v/>
      </c>
      <c r="O9785" s="19">
        <f t="shared" ref="O9785:R9804" si="1746">IFERROR(FIND(O$4,$E9785),"")</f>
        <v>8</v>
      </c>
      <c r="P9785" s="19" t="str">
        <f t="shared" si="1746"/>
        <v/>
      </c>
      <c r="Q9785" s="19" t="str">
        <f t="shared" si="1746"/>
        <v/>
      </c>
      <c r="R9785" s="19">
        <f t="shared" si="1746"/>
        <v>11</v>
      </c>
    </row>
    <row r="9786" spans="1:18" ht="20.25">
      <c r="A9786" s="18" t="s">
        <v>1264</v>
      </c>
      <c r="B9786" s="20">
        <v>9782</v>
      </c>
      <c r="C9786" s="35" t="s">
        <v>10613</v>
      </c>
      <c r="D9786" s="24" t="s">
        <v>14124</v>
      </c>
      <c r="E9786" s="27" t="s">
        <v>23583</v>
      </c>
      <c r="F9786" s="26" t="str">
        <f t="shared" si="1736"/>
        <v>彈彄</v>
      </c>
      <c r="G9786" s="26" t="str">
        <f t="shared" si="1737"/>
        <v>從糸有聲</v>
      </c>
      <c r="H9786" s="26" t="str">
        <f t="shared" si="1738"/>
        <v>弋宰</v>
      </c>
      <c r="I9786" s="41" t="str">
        <f t="shared" si="1739"/>
        <v>4. 形声</v>
      </c>
      <c r="J9786" s="19" t="str">
        <f t="shared" si="1745"/>
        <v/>
      </c>
      <c r="K9786" s="19">
        <f t="shared" si="1745"/>
        <v>3</v>
      </c>
      <c r="L9786" s="19" t="str">
        <f t="shared" si="1745"/>
        <v/>
      </c>
      <c r="M9786" s="19">
        <f t="shared" si="1745"/>
        <v>4</v>
      </c>
      <c r="N9786" s="19" t="str">
        <f t="shared" si="1740"/>
        <v/>
      </c>
      <c r="O9786" s="19">
        <f t="shared" si="1746"/>
        <v>7</v>
      </c>
      <c r="P9786" s="19" t="str">
        <f t="shared" si="1746"/>
        <v/>
      </c>
      <c r="Q9786" s="19" t="str">
        <f t="shared" si="1746"/>
        <v/>
      </c>
      <c r="R9786" s="19">
        <f t="shared" si="1746"/>
        <v>10</v>
      </c>
    </row>
    <row r="9787" spans="1:18" ht="20.25">
      <c r="A9787" s="18" t="s">
        <v>1265</v>
      </c>
      <c r="B9787" s="20">
        <v>9783</v>
      </c>
      <c r="C9787" s="35"/>
      <c r="D9787" s="24" t="s">
        <v>11683</v>
      </c>
      <c r="E9787" s="27" t="s">
        <v>23584</v>
      </c>
      <c r="F9787" s="26" t="str">
        <f t="shared" si="1736"/>
        <v>生絲縷</v>
      </c>
      <c r="G9787" s="26" t="str">
        <f t="shared" si="1737"/>
        <v>從糸敫聲</v>
      </c>
      <c r="H9787" s="26" t="str">
        <f t="shared" si="1738"/>
        <v>之若</v>
      </c>
      <c r="I9787" s="41" t="str">
        <f t="shared" si="1739"/>
        <v>4. 形声</v>
      </c>
      <c r="J9787" s="19" t="str">
        <f t="shared" si="1745"/>
        <v/>
      </c>
      <c r="K9787" s="19">
        <f t="shared" si="1745"/>
        <v>4</v>
      </c>
      <c r="L9787" s="19" t="str">
        <f t="shared" si="1745"/>
        <v/>
      </c>
      <c r="M9787" s="19">
        <f t="shared" si="1745"/>
        <v>5</v>
      </c>
      <c r="N9787" s="19" t="str">
        <f t="shared" si="1740"/>
        <v/>
      </c>
      <c r="O9787" s="19">
        <f t="shared" si="1746"/>
        <v>8</v>
      </c>
      <c r="P9787" s="19" t="str">
        <f t="shared" si="1746"/>
        <v/>
      </c>
      <c r="Q9787" s="19" t="str">
        <f t="shared" si="1746"/>
        <v/>
      </c>
      <c r="R9787" s="19">
        <f t="shared" si="1746"/>
        <v>11</v>
      </c>
    </row>
    <row r="9788" spans="1:18" ht="20.25">
      <c r="A9788" s="18" t="s">
        <v>1266</v>
      </c>
      <c r="B9788" s="20">
        <v>9784</v>
      </c>
      <c r="C9788" s="35"/>
      <c r="D9788" s="24" t="s">
        <v>14125</v>
      </c>
      <c r="E9788" s="27" t="s">
        <v>23585</v>
      </c>
      <c r="F9788" s="26" t="str">
        <f t="shared" si="1736"/>
        <v>繴謂之罿罿謂之罬罬謂之罦捕烏覆車</v>
      </c>
      <c r="G9788" s="26" t="str">
        <f t="shared" si="1737"/>
        <v>從糸辟聲</v>
      </c>
      <c r="H9788" s="26" t="str">
        <f t="shared" si="1738"/>
        <v>博戹</v>
      </c>
      <c r="I9788" s="41" t="str">
        <f t="shared" si="1739"/>
        <v>4. 形声</v>
      </c>
      <c r="J9788" s="19" t="str">
        <f t="shared" si="1745"/>
        <v/>
      </c>
      <c r="K9788" s="19">
        <f t="shared" si="1745"/>
        <v>17</v>
      </c>
      <c r="L9788" s="19" t="str">
        <f t="shared" si="1745"/>
        <v/>
      </c>
      <c r="M9788" s="19">
        <f t="shared" si="1745"/>
        <v>18</v>
      </c>
      <c r="N9788" s="19" t="str">
        <f t="shared" si="1740"/>
        <v/>
      </c>
      <c r="O9788" s="19">
        <f t="shared" si="1746"/>
        <v>21</v>
      </c>
      <c r="P9788" s="19" t="str">
        <f t="shared" si="1746"/>
        <v/>
      </c>
      <c r="Q9788" s="19" t="str">
        <f t="shared" si="1746"/>
        <v/>
      </c>
      <c r="R9788" s="19">
        <f t="shared" si="1746"/>
        <v>24</v>
      </c>
    </row>
    <row r="9789" spans="1:18" ht="20.25">
      <c r="A9789" s="18" t="s">
        <v>1267</v>
      </c>
      <c r="B9789" s="20">
        <v>9785</v>
      </c>
      <c r="C9789" s="35" t="s">
        <v>11039</v>
      </c>
      <c r="D9789" s="24" t="s">
        <v>11714</v>
      </c>
      <c r="E9789" s="27" t="s">
        <v>23586</v>
      </c>
      <c r="F9789" s="26" t="str">
        <f t="shared" si="1736"/>
        <v>釣魚繳</v>
      </c>
      <c r="G9789" s="26" t="str">
        <f t="shared" si="1737"/>
        <v>從糸昏聲吳人解衣相被謂之緡</v>
      </c>
      <c r="H9789" s="26" t="str">
        <f t="shared" si="1738"/>
        <v>武巾</v>
      </c>
      <c r="I9789" s="41" t="str">
        <f t="shared" si="1739"/>
        <v>4. 形声</v>
      </c>
      <c r="J9789" s="19" t="str">
        <f t="shared" si="1745"/>
        <v/>
      </c>
      <c r="K9789" s="19">
        <f t="shared" si="1745"/>
        <v>4</v>
      </c>
      <c r="L9789" s="19" t="str">
        <f t="shared" si="1745"/>
        <v/>
      </c>
      <c r="M9789" s="19">
        <f t="shared" si="1745"/>
        <v>5</v>
      </c>
      <c r="N9789" s="19" t="str">
        <f t="shared" si="1740"/>
        <v/>
      </c>
      <c r="O9789" s="19">
        <f t="shared" si="1746"/>
        <v>8</v>
      </c>
      <c r="P9789" s="19" t="str">
        <f t="shared" si="1746"/>
        <v/>
      </c>
      <c r="Q9789" s="19" t="str">
        <f t="shared" si="1746"/>
        <v/>
      </c>
      <c r="R9789" s="19">
        <f t="shared" si="1746"/>
        <v>20</v>
      </c>
    </row>
    <row r="9790" spans="1:18" ht="20.25">
      <c r="A9790" s="18" t="s">
        <v>1268</v>
      </c>
      <c r="B9790" s="20">
        <v>9786</v>
      </c>
      <c r="C9790" s="35" t="s">
        <v>8748</v>
      </c>
      <c r="D9790" s="24" t="s">
        <v>11744</v>
      </c>
      <c r="E9790" s="27" t="s">
        <v>23587</v>
      </c>
      <c r="F9790" s="26" t="str">
        <f t="shared" si="1736"/>
        <v>敝緜</v>
      </c>
      <c r="G9790" s="26" t="str">
        <f t="shared" si="1737"/>
        <v>從糸如聲</v>
      </c>
      <c r="H9790" s="26" t="str">
        <f t="shared" si="1738"/>
        <v>息據</v>
      </c>
      <c r="I9790" s="41" t="str">
        <f t="shared" si="1739"/>
        <v>4. 形声</v>
      </c>
      <c r="J9790" s="19" t="str">
        <f t="shared" si="1745"/>
        <v/>
      </c>
      <c r="K9790" s="19">
        <f t="shared" si="1745"/>
        <v>3</v>
      </c>
      <c r="L9790" s="19" t="str">
        <f t="shared" si="1745"/>
        <v/>
      </c>
      <c r="M9790" s="19">
        <f t="shared" si="1745"/>
        <v>4</v>
      </c>
      <c r="N9790" s="19" t="str">
        <f t="shared" si="1740"/>
        <v/>
      </c>
      <c r="O9790" s="19">
        <f t="shared" si="1746"/>
        <v>7</v>
      </c>
      <c r="P9790" s="19" t="str">
        <f t="shared" si="1746"/>
        <v/>
      </c>
      <c r="Q9790" s="19" t="str">
        <f t="shared" si="1746"/>
        <v/>
      </c>
      <c r="R9790" s="19">
        <f t="shared" si="1746"/>
        <v>10</v>
      </c>
    </row>
    <row r="9791" spans="1:18" ht="20.25">
      <c r="A9791" s="18" t="s">
        <v>1269</v>
      </c>
      <c r="B9791" s="20">
        <v>9787</v>
      </c>
      <c r="C9791" s="36" t="s">
        <v>10614</v>
      </c>
      <c r="D9791" s="24" t="s">
        <v>11890</v>
      </c>
      <c r="E9791" s="27" t="s">
        <v>23588</v>
      </c>
      <c r="F9791" s="26" t="str">
        <f t="shared" si="1736"/>
        <v>絮</v>
      </c>
      <c r="G9791" s="26" t="str">
        <f t="shared" si="1737"/>
        <v>一曰麻未漚也從糸各聲</v>
      </c>
      <c r="H9791" s="26" t="str">
        <f t="shared" si="1738"/>
        <v>盧各</v>
      </c>
      <c r="I9791" s="41" t="str">
        <f t="shared" si="1739"/>
        <v>4. 形声</v>
      </c>
      <c r="J9791" s="19" t="str">
        <f t="shared" si="1745"/>
        <v/>
      </c>
      <c r="K9791" s="19">
        <f t="shared" si="1745"/>
        <v>2</v>
      </c>
      <c r="L9791" s="19" t="str">
        <f t="shared" si="1745"/>
        <v/>
      </c>
      <c r="M9791" s="19">
        <f t="shared" si="1745"/>
        <v>9</v>
      </c>
      <c r="N9791" s="19" t="str">
        <f t="shared" si="1740"/>
        <v/>
      </c>
      <c r="O9791" s="19">
        <f t="shared" si="1746"/>
        <v>12</v>
      </c>
      <c r="P9791" s="19" t="str">
        <f t="shared" si="1746"/>
        <v/>
      </c>
      <c r="Q9791" s="19" t="str">
        <f t="shared" si="1746"/>
        <v/>
      </c>
      <c r="R9791" s="19">
        <f t="shared" si="1746"/>
        <v>15</v>
      </c>
    </row>
    <row r="9792" spans="1:18" ht="20.25">
      <c r="A9792" s="18" t="s">
        <v>1270</v>
      </c>
      <c r="B9792" s="20">
        <v>9788</v>
      </c>
      <c r="C9792" s="35" t="s">
        <v>936</v>
      </c>
      <c r="D9792" s="24" t="s">
        <v>13204</v>
      </c>
      <c r="E9792" s="27" t="s">
        <v>23589</v>
      </c>
      <c r="F9792" s="26" t="str">
        <f t="shared" si="1736"/>
        <v>絮</v>
      </c>
      <c r="G9792" s="26" t="str">
        <f t="shared" si="1737"/>
        <v>從糸廣聲春秋傳曰皆如挾纊</v>
      </c>
      <c r="H9792" s="26" t="str">
        <f t="shared" si="1738"/>
        <v>苦謗</v>
      </c>
      <c r="I9792" s="41" t="str">
        <f t="shared" si="1739"/>
        <v>4. 形声</v>
      </c>
      <c r="J9792" s="19" t="str">
        <f t="shared" si="1745"/>
        <v/>
      </c>
      <c r="K9792" s="19">
        <f t="shared" si="1745"/>
        <v>2</v>
      </c>
      <c r="L9792" s="19" t="str">
        <f t="shared" si="1745"/>
        <v/>
      </c>
      <c r="M9792" s="19">
        <f t="shared" si="1745"/>
        <v>3</v>
      </c>
      <c r="N9792" s="19" t="str">
        <f t="shared" si="1740"/>
        <v/>
      </c>
      <c r="O9792" s="19">
        <f t="shared" si="1746"/>
        <v>6</v>
      </c>
      <c r="P9792" s="19" t="str">
        <f t="shared" si="1746"/>
        <v/>
      </c>
      <c r="Q9792" s="19" t="str">
        <f t="shared" si="1746"/>
        <v/>
      </c>
      <c r="R9792" s="19">
        <f t="shared" si="1746"/>
        <v>17</v>
      </c>
    </row>
    <row r="9793" spans="1:18" ht="20.25">
      <c r="A9793" s="18" t="s">
        <v>1271</v>
      </c>
      <c r="B9793" s="20">
        <v>9789</v>
      </c>
      <c r="C9793" s="36" t="s">
        <v>8248</v>
      </c>
      <c r="D9793" s="24" t="s">
        <v>13204</v>
      </c>
      <c r="E9793" s="27" t="s">
        <v>23590</v>
      </c>
      <c r="F9793" s="26" t="str">
        <f t="shared" si="1736"/>
        <v/>
      </c>
      <c r="G9793" s="26" t="str">
        <f t="shared" si="1737"/>
        <v/>
      </c>
      <c r="H9793" s="26" t="str">
        <f t="shared" si="1738"/>
        <v/>
      </c>
      <c r="I9793" s="41" t="str">
        <f t="shared" si="1739"/>
        <v/>
      </c>
      <c r="J9793" s="19" t="str">
        <f t="shared" si="1745"/>
        <v/>
      </c>
      <c r="K9793" s="19" t="str">
        <f t="shared" si="1745"/>
        <v/>
      </c>
      <c r="L9793" s="19" t="str">
        <f t="shared" si="1745"/>
        <v/>
      </c>
      <c r="M9793" s="19">
        <f t="shared" si="1745"/>
        <v>3</v>
      </c>
      <c r="N9793" s="19" t="str">
        <f t="shared" si="1740"/>
        <v/>
      </c>
      <c r="O9793" s="19" t="str">
        <f t="shared" si="1746"/>
        <v/>
      </c>
      <c r="P9793" s="19" t="str">
        <f t="shared" si="1746"/>
        <v/>
      </c>
      <c r="Q9793" s="19" t="str">
        <f t="shared" si="1746"/>
        <v/>
      </c>
      <c r="R9793" s="19" t="str">
        <f t="shared" si="1746"/>
        <v/>
      </c>
    </row>
    <row r="9794" spans="1:18" ht="20.25">
      <c r="A9794" s="18" t="s">
        <v>1272</v>
      </c>
      <c r="B9794" s="20">
        <v>9790</v>
      </c>
      <c r="C9794" s="36" t="s">
        <v>27823</v>
      </c>
      <c r="D9794" s="24" t="s">
        <v>11571</v>
      </c>
      <c r="E9794" s="27" t="s">
        <v>23591</v>
      </c>
      <c r="F9794" s="26" t="str">
        <f t="shared" si="1736"/>
        <v>絮一苫</v>
      </c>
      <c r="G9794" s="26" t="str">
        <f t="shared" si="1737"/>
        <v>從糸氏聲</v>
      </c>
      <c r="H9794" s="26" t="str">
        <f t="shared" si="1738"/>
        <v>諸氏</v>
      </c>
      <c r="I9794" s="41" t="str">
        <f t="shared" si="1739"/>
        <v>4. 形声</v>
      </c>
      <c r="J9794" s="19" t="str">
        <f t="shared" si="1745"/>
        <v/>
      </c>
      <c r="K9794" s="19">
        <f t="shared" si="1745"/>
        <v>4</v>
      </c>
      <c r="L9794" s="19" t="str">
        <f t="shared" si="1745"/>
        <v/>
      </c>
      <c r="M9794" s="19">
        <f t="shared" si="1745"/>
        <v>5</v>
      </c>
      <c r="N9794" s="19" t="str">
        <f t="shared" si="1740"/>
        <v/>
      </c>
      <c r="O9794" s="19">
        <f t="shared" si="1746"/>
        <v>8</v>
      </c>
      <c r="P9794" s="19" t="str">
        <f t="shared" si="1746"/>
        <v/>
      </c>
      <c r="Q9794" s="19" t="str">
        <f t="shared" si="1746"/>
        <v/>
      </c>
      <c r="R9794" s="19">
        <f t="shared" si="1746"/>
        <v>11</v>
      </c>
    </row>
    <row r="9795" spans="1:18" ht="20.25">
      <c r="A9795" s="18" t="s">
        <v>1273</v>
      </c>
      <c r="B9795" s="20">
        <v>9791</v>
      </c>
      <c r="C9795" s="35"/>
      <c r="D9795" s="24" t="s">
        <v>12547</v>
      </c>
      <c r="E9795" s="27" t="s">
        <v>23592</v>
      </c>
      <c r="F9795" s="26" t="str">
        <f t="shared" si="1736"/>
        <v>治敝絮</v>
      </c>
      <c r="G9795" s="26" t="str">
        <f t="shared" si="1737"/>
        <v>從糸□聲</v>
      </c>
      <c r="H9795" s="26" t="str">
        <f t="shared" si="1738"/>
        <v>芳武</v>
      </c>
      <c r="I9795" s="41" t="str">
        <f t="shared" si="1739"/>
        <v>4. 形声</v>
      </c>
      <c r="J9795" s="19" t="str">
        <f t="shared" si="1745"/>
        <v/>
      </c>
      <c r="K9795" s="19">
        <f t="shared" si="1745"/>
        <v>4</v>
      </c>
      <c r="L9795" s="19" t="str">
        <f t="shared" si="1745"/>
        <v/>
      </c>
      <c r="M9795" s="19">
        <f t="shared" si="1745"/>
        <v>5</v>
      </c>
      <c r="N9795" s="19" t="str">
        <f t="shared" si="1740"/>
        <v/>
      </c>
      <c r="O9795" s="19">
        <f t="shared" si="1746"/>
        <v>8</v>
      </c>
      <c r="P9795" s="19" t="str">
        <f t="shared" si="1746"/>
        <v/>
      </c>
      <c r="Q9795" s="19" t="str">
        <f t="shared" si="1746"/>
        <v/>
      </c>
      <c r="R9795" s="19">
        <f t="shared" si="1746"/>
        <v>11</v>
      </c>
    </row>
    <row r="9796" spans="1:18" ht="20.25">
      <c r="A9796" s="18" t="s">
        <v>1274</v>
      </c>
      <c r="B9796" s="20">
        <v>9792</v>
      </c>
      <c r="C9796" s="35"/>
      <c r="D9796" s="24" t="s">
        <v>11998</v>
      </c>
      <c r="E9796" s="27" t="s">
        <v>23593</v>
      </c>
      <c r="F9796" s="26" t="str">
        <f t="shared" si="1736"/>
        <v>絜緼</v>
      </c>
      <c r="G9796" s="26" t="str">
        <f t="shared" si="1737"/>
        <v>一曰敝䋈從糸奴聲易曰需有衣䋈</v>
      </c>
      <c r="H9796" s="26" t="str">
        <f t="shared" si="1738"/>
        <v>女余</v>
      </c>
      <c r="I9796" s="41" t="str">
        <f t="shared" si="1739"/>
        <v>4. 形声</v>
      </c>
      <c r="J9796" s="19" t="str">
        <f t="shared" si="1745"/>
        <v/>
      </c>
      <c r="K9796" s="19">
        <f t="shared" si="1745"/>
        <v>3</v>
      </c>
      <c r="L9796" s="19" t="str">
        <f t="shared" si="1745"/>
        <v/>
      </c>
      <c r="M9796" s="19">
        <f t="shared" si="1745"/>
        <v>8</v>
      </c>
      <c r="N9796" s="19" t="str">
        <f t="shared" si="1740"/>
        <v/>
      </c>
      <c r="O9796" s="19">
        <f t="shared" si="1746"/>
        <v>11</v>
      </c>
      <c r="P9796" s="19" t="str">
        <f t="shared" si="1746"/>
        <v/>
      </c>
      <c r="Q9796" s="19" t="str">
        <f t="shared" si="1746"/>
        <v/>
      </c>
      <c r="R9796" s="19">
        <f t="shared" si="1746"/>
        <v>20</v>
      </c>
    </row>
    <row r="9797" spans="1:18" ht="20.25">
      <c r="A9797" s="18" t="s">
        <v>1275</v>
      </c>
      <c r="B9797" s="20">
        <v>9793</v>
      </c>
      <c r="C9797" s="35" t="s">
        <v>11308</v>
      </c>
      <c r="D9797" s="24" t="s">
        <v>14126</v>
      </c>
      <c r="E9797" s="27" t="s">
        <v>23594</v>
      </c>
      <c r="F9797" s="26" t="str">
        <f t="shared" ref="F9797:F9860" si="1747">IFERROR(MID(E9797,1,K9797-1),"")</f>
        <v>繫</v>
      </c>
      <c r="G9797" s="26" t="str">
        <f t="shared" ref="G9797:G9860" si="1748">IFERROR(MID($E9797,K9797+1,MIN(IF(Q9797=0,100,Q9797), IF(R9797=0,100,R9797))-3-K9797),"")</f>
        <v>一曰惡絮從糸毄聲</v>
      </c>
      <c r="H9797" s="26" t="str">
        <f t="shared" ref="H9797:H9860" si="1749">IFERROR(MID($E9797,R9797-2,2),"")</f>
        <v>古詣</v>
      </c>
      <c r="I9797" s="41" t="str">
        <f t="shared" ref="I9797:I9860" si="1750">IFERROR(IF(N(P9797)&lt;&gt;0,"1.象形 or 2.指事",IF(N(M9797)*N(O9797)&lt;&gt;0,"4. 形声",IF(AND(N(M9797)*N(N9797)&lt;&gt;0, N9797&lt;Q9797),"3. 会意",""))),"")</f>
        <v>4. 形声</v>
      </c>
      <c r="J9797" s="19" t="str">
        <f t="shared" si="1745"/>
        <v/>
      </c>
      <c r="K9797" s="19">
        <f t="shared" si="1745"/>
        <v>3</v>
      </c>
      <c r="L9797" s="19" t="str">
        <f t="shared" si="1745"/>
        <v/>
      </c>
      <c r="M9797" s="19">
        <f t="shared" si="1745"/>
        <v>8</v>
      </c>
      <c r="N9797" s="19" t="str">
        <f t="shared" ref="N9797:N9860" si="1751">IFERROR(FIND(N$4,$E9797,M9797+1),"")</f>
        <v/>
      </c>
      <c r="O9797" s="19">
        <f t="shared" si="1746"/>
        <v>11</v>
      </c>
      <c r="P9797" s="19" t="str">
        <f t="shared" si="1746"/>
        <v/>
      </c>
      <c r="Q9797" s="19" t="str">
        <f t="shared" si="1746"/>
        <v/>
      </c>
      <c r="R9797" s="19">
        <f t="shared" si="1746"/>
        <v>14</v>
      </c>
    </row>
    <row r="9798" spans="1:18" ht="20.25">
      <c r="A9798" s="18" t="s">
        <v>1276</v>
      </c>
      <c r="B9798" s="20">
        <v>9794</v>
      </c>
      <c r="C9798" s="35"/>
      <c r="D9798" s="24" t="s">
        <v>11794</v>
      </c>
      <c r="E9798" s="27" t="s">
        <v>23595</v>
      </c>
      <c r="F9798" s="26" t="str">
        <f t="shared" si="1747"/>
        <v>繫</v>
      </c>
      <c r="G9798" s="26" t="str">
        <f t="shared" si="1748"/>
        <v>一曰維也從糸虒聲</v>
      </c>
      <c r="H9798" s="26" t="str">
        <f t="shared" si="1749"/>
        <v>郎兮</v>
      </c>
      <c r="I9798" s="41" t="str">
        <f t="shared" si="1750"/>
        <v>4. 形声</v>
      </c>
      <c r="J9798" s="19" t="str">
        <f t="shared" si="1745"/>
        <v/>
      </c>
      <c r="K9798" s="19">
        <f t="shared" si="1745"/>
        <v>3</v>
      </c>
      <c r="L9798" s="19" t="str">
        <f t="shared" si="1745"/>
        <v/>
      </c>
      <c r="M9798" s="19">
        <f t="shared" si="1745"/>
        <v>8</v>
      </c>
      <c r="N9798" s="19" t="str">
        <f t="shared" si="1751"/>
        <v/>
      </c>
      <c r="O9798" s="19">
        <f t="shared" si="1746"/>
        <v>11</v>
      </c>
      <c r="P9798" s="19" t="str">
        <f t="shared" si="1746"/>
        <v/>
      </c>
      <c r="Q9798" s="19" t="str">
        <f t="shared" si="1746"/>
        <v/>
      </c>
      <c r="R9798" s="19">
        <f t="shared" si="1746"/>
        <v>14</v>
      </c>
    </row>
    <row r="9799" spans="1:18" ht="20.25">
      <c r="A9799" s="18" t="s">
        <v>1277</v>
      </c>
      <c r="B9799" s="20">
        <v>9795</v>
      </c>
      <c r="C9799" s="36" t="s">
        <v>27886</v>
      </c>
      <c r="D9799" s="24" t="s">
        <v>12575</v>
      </c>
      <c r="E9799" s="27" t="s">
        <v>23596</v>
      </c>
      <c r="F9799" s="26" t="str">
        <f t="shared" si="1747"/>
        <v>績</v>
      </c>
      <c r="G9799" s="26" t="str">
        <f t="shared" si="1748"/>
        <v>從糸咠聲</v>
      </c>
      <c r="H9799" s="26" t="str">
        <f t="shared" si="1749"/>
        <v>七入</v>
      </c>
      <c r="I9799" s="41" t="str">
        <f t="shared" si="1750"/>
        <v>4. 形声</v>
      </c>
      <c r="J9799" s="19" t="str">
        <f t="shared" si="1745"/>
        <v/>
      </c>
      <c r="K9799" s="19">
        <f t="shared" si="1745"/>
        <v>2</v>
      </c>
      <c r="L9799" s="19" t="str">
        <f t="shared" si="1745"/>
        <v/>
      </c>
      <c r="M9799" s="19">
        <f t="shared" si="1745"/>
        <v>3</v>
      </c>
      <c r="N9799" s="19" t="str">
        <f t="shared" si="1751"/>
        <v/>
      </c>
      <c r="O9799" s="19">
        <f t="shared" si="1746"/>
        <v>6</v>
      </c>
      <c r="P9799" s="19" t="str">
        <f t="shared" si="1746"/>
        <v/>
      </c>
      <c r="Q9799" s="19" t="str">
        <f t="shared" si="1746"/>
        <v/>
      </c>
      <c r="R9799" s="19">
        <f t="shared" si="1746"/>
        <v>9</v>
      </c>
    </row>
    <row r="9800" spans="1:18" ht="20.25">
      <c r="A9800" s="18" t="s">
        <v>1278</v>
      </c>
      <c r="B9800" s="20">
        <v>9796</v>
      </c>
      <c r="C9800" s="35" t="s">
        <v>8250</v>
      </c>
      <c r="D9800" s="24" t="s">
        <v>11867</v>
      </c>
      <c r="E9800" s="27" t="s">
        <v>23597</v>
      </c>
      <c r="F9800" s="26" t="str">
        <f t="shared" si="1747"/>
        <v>績所緝</v>
      </c>
      <c r="G9800" s="26" t="str">
        <f t="shared" si="1748"/>
        <v>從糸次聲</v>
      </c>
      <c r="H9800" s="26" t="str">
        <f t="shared" si="1749"/>
        <v>七四</v>
      </c>
      <c r="I9800" s="41" t="str">
        <f t="shared" si="1750"/>
        <v>4. 形声</v>
      </c>
      <c r="J9800" s="19" t="str">
        <f t="shared" si="1745"/>
        <v/>
      </c>
      <c r="K9800" s="19">
        <f t="shared" si="1745"/>
        <v>4</v>
      </c>
      <c r="L9800" s="19" t="str">
        <f t="shared" si="1745"/>
        <v/>
      </c>
      <c r="M9800" s="19">
        <f t="shared" si="1745"/>
        <v>5</v>
      </c>
      <c r="N9800" s="19" t="str">
        <f t="shared" si="1751"/>
        <v/>
      </c>
      <c r="O9800" s="19">
        <f t="shared" si="1746"/>
        <v>8</v>
      </c>
      <c r="P9800" s="19" t="str">
        <f t="shared" si="1746"/>
        <v/>
      </c>
      <c r="Q9800" s="19" t="str">
        <f t="shared" si="1746"/>
        <v/>
      </c>
      <c r="R9800" s="19">
        <f t="shared" si="1746"/>
        <v>11</v>
      </c>
    </row>
    <row r="9801" spans="1:18" ht="20.25">
      <c r="A9801" s="18" t="s">
        <v>1279</v>
      </c>
      <c r="B9801" s="20">
        <v>9797</v>
      </c>
      <c r="C9801" s="36" t="s">
        <v>27887</v>
      </c>
      <c r="D9801" s="24" t="s">
        <v>11720</v>
      </c>
      <c r="E9801" s="27" t="s">
        <v>23598</v>
      </c>
      <c r="F9801" s="26" t="str">
        <f t="shared" si="1747"/>
        <v>緝</v>
      </c>
      <c r="G9801" s="26" t="str">
        <f t="shared" si="1748"/>
        <v>從糸責聲</v>
      </c>
      <c r="H9801" s="26" t="str">
        <f t="shared" si="1749"/>
        <v>則歴</v>
      </c>
      <c r="I9801" s="41" t="str">
        <f t="shared" si="1750"/>
        <v>4. 形声</v>
      </c>
      <c r="J9801" s="19" t="str">
        <f t="shared" si="1745"/>
        <v/>
      </c>
      <c r="K9801" s="19">
        <f t="shared" si="1745"/>
        <v>2</v>
      </c>
      <c r="L9801" s="19" t="str">
        <f t="shared" si="1745"/>
        <v/>
      </c>
      <c r="M9801" s="19">
        <f t="shared" si="1745"/>
        <v>3</v>
      </c>
      <c r="N9801" s="19" t="str">
        <f t="shared" si="1751"/>
        <v/>
      </c>
      <c r="O9801" s="19">
        <f t="shared" si="1746"/>
        <v>6</v>
      </c>
      <c r="P9801" s="19" t="str">
        <f t="shared" si="1746"/>
        <v/>
      </c>
      <c r="Q9801" s="19" t="str">
        <f t="shared" si="1746"/>
        <v/>
      </c>
      <c r="R9801" s="19">
        <f t="shared" si="1746"/>
        <v>9</v>
      </c>
    </row>
    <row r="9802" spans="1:18" ht="20.25">
      <c r="A9802" s="18" t="s">
        <v>1280</v>
      </c>
      <c r="B9802" s="20">
        <v>9798</v>
      </c>
      <c r="C9802" s="35" t="s">
        <v>943</v>
      </c>
      <c r="D9802" s="24" t="s">
        <v>11784</v>
      </c>
      <c r="E9802" s="27" t="s">
        <v>23599</v>
      </c>
      <c r="F9802" s="26" t="str">
        <f t="shared" si="1747"/>
        <v>布縷</v>
      </c>
      <c r="G9802" s="26" t="str">
        <f t="shared" si="1748"/>
        <v>從糸盧聲</v>
      </c>
      <c r="H9802" s="26" t="str">
        <f t="shared" si="1749"/>
        <v>洛乎</v>
      </c>
      <c r="I9802" s="41" t="str">
        <f t="shared" si="1750"/>
        <v>4. 形声</v>
      </c>
      <c r="J9802" s="19" t="str">
        <f t="shared" si="1745"/>
        <v/>
      </c>
      <c r="K9802" s="19">
        <f t="shared" si="1745"/>
        <v>3</v>
      </c>
      <c r="L9802" s="19" t="str">
        <f t="shared" si="1745"/>
        <v/>
      </c>
      <c r="M9802" s="19">
        <f t="shared" si="1745"/>
        <v>4</v>
      </c>
      <c r="N9802" s="19" t="str">
        <f t="shared" si="1751"/>
        <v/>
      </c>
      <c r="O9802" s="19">
        <f t="shared" si="1746"/>
        <v>7</v>
      </c>
      <c r="P9802" s="19" t="str">
        <f t="shared" si="1746"/>
        <v/>
      </c>
      <c r="Q9802" s="19" t="str">
        <f t="shared" si="1746"/>
        <v/>
      </c>
      <c r="R9802" s="19">
        <f t="shared" si="1746"/>
        <v>10</v>
      </c>
    </row>
    <row r="9803" spans="1:18" ht="20.25">
      <c r="A9803" s="18" t="s">
        <v>1281</v>
      </c>
      <c r="B9803" s="20">
        <v>9799</v>
      </c>
      <c r="C9803" s="35" t="s">
        <v>27888</v>
      </c>
      <c r="D9803" s="24" t="s">
        <v>12592</v>
      </c>
      <c r="E9803" s="27" t="s">
        <v>23600</v>
      </c>
      <c r="F9803" s="26" t="str">
        <f t="shared" si="1747"/>
        <v>布</v>
      </c>
      <c r="G9803" s="26" t="str">
        <f t="shared" si="1748"/>
        <v>一曰粗綢從糸付聲</v>
      </c>
      <c r="H9803" s="26" t="str">
        <f t="shared" si="1749"/>
        <v>防無</v>
      </c>
      <c r="I9803" s="41" t="str">
        <f t="shared" si="1750"/>
        <v>4. 形声</v>
      </c>
      <c r="J9803" s="19" t="str">
        <f t="shared" si="1745"/>
        <v/>
      </c>
      <c r="K9803" s="19">
        <f t="shared" si="1745"/>
        <v>2</v>
      </c>
      <c r="L9803" s="19" t="str">
        <f t="shared" si="1745"/>
        <v/>
      </c>
      <c r="M9803" s="19">
        <f t="shared" si="1745"/>
        <v>7</v>
      </c>
      <c r="N9803" s="19" t="str">
        <f t="shared" si="1751"/>
        <v/>
      </c>
      <c r="O9803" s="19">
        <f t="shared" si="1746"/>
        <v>10</v>
      </c>
      <c r="P9803" s="19" t="str">
        <f t="shared" si="1746"/>
        <v/>
      </c>
      <c r="Q9803" s="19" t="str">
        <f t="shared" si="1746"/>
        <v/>
      </c>
      <c r="R9803" s="19">
        <f t="shared" si="1746"/>
        <v>13</v>
      </c>
    </row>
    <row r="9804" spans="1:18" ht="20.25">
      <c r="A9804" s="18" t="s">
        <v>1282</v>
      </c>
      <c r="B9804" s="20">
        <v>9800</v>
      </c>
      <c r="C9804" s="37" t="s">
        <v>24950</v>
      </c>
      <c r="D9804" s="24" t="s">
        <v>14127</v>
      </c>
      <c r="E9804" s="27" t="s">
        <v>23601</v>
      </c>
      <c r="F9804" s="26" t="str">
        <f t="shared" si="1747"/>
        <v>蜀細布</v>
      </c>
      <c r="G9804" s="26" t="str">
        <f t="shared" si="1748"/>
        <v>從糸慧聲</v>
      </c>
      <c r="H9804" s="26" t="str">
        <f t="shared" si="1749"/>
        <v>祥嵗</v>
      </c>
      <c r="I9804" s="41" t="str">
        <f t="shared" si="1750"/>
        <v>4. 形声</v>
      </c>
      <c r="J9804" s="19" t="str">
        <f t="shared" si="1745"/>
        <v/>
      </c>
      <c r="K9804" s="19">
        <f t="shared" si="1745"/>
        <v>4</v>
      </c>
      <c r="L9804" s="19" t="str">
        <f t="shared" si="1745"/>
        <v/>
      </c>
      <c r="M9804" s="19">
        <f t="shared" si="1745"/>
        <v>5</v>
      </c>
      <c r="N9804" s="19" t="str">
        <f t="shared" si="1751"/>
        <v/>
      </c>
      <c r="O9804" s="19">
        <f t="shared" si="1746"/>
        <v>8</v>
      </c>
      <c r="P9804" s="19" t="str">
        <f t="shared" si="1746"/>
        <v/>
      </c>
      <c r="Q9804" s="19" t="str">
        <f t="shared" si="1746"/>
        <v/>
      </c>
      <c r="R9804" s="19">
        <f t="shared" si="1746"/>
        <v>11</v>
      </c>
    </row>
    <row r="9805" spans="1:18" ht="20.25">
      <c r="A9805" s="18" t="s">
        <v>1283</v>
      </c>
      <c r="B9805" s="20">
        <v>9801</v>
      </c>
      <c r="C9805" s="35" t="s">
        <v>27889</v>
      </c>
      <c r="D9805" s="24" t="s">
        <v>14128</v>
      </c>
      <c r="E9805" s="27" t="s">
        <v>23602</v>
      </c>
      <c r="F9805" s="26" t="str">
        <f t="shared" si="1747"/>
        <v>細葛</v>
      </c>
      <c r="G9805" s="26" t="str">
        <f t="shared" si="1748"/>
        <v>從糸希聲</v>
      </c>
      <c r="H9805" s="26" t="str">
        <f t="shared" si="1749"/>
        <v>丑脂</v>
      </c>
      <c r="I9805" s="41" t="str">
        <f t="shared" si="1750"/>
        <v>4. 形声</v>
      </c>
      <c r="J9805" s="19" t="str">
        <f t="shared" ref="J9805:M9824" si="1752">IFERROR(FIND(J$4,$E9805),"")</f>
        <v/>
      </c>
      <c r="K9805" s="19">
        <f t="shared" si="1752"/>
        <v>3</v>
      </c>
      <c r="L9805" s="19" t="str">
        <f t="shared" si="1752"/>
        <v/>
      </c>
      <c r="M9805" s="19">
        <f t="shared" si="1752"/>
        <v>4</v>
      </c>
      <c r="N9805" s="19" t="str">
        <f t="shared" si="1751"/>
        <v/>
      </c>
      <c r="O9805" s="19">
        <f t="shared" ref="O9805:R9824" si="1753">IFERROR(FIND(O$4,$E9805),"")</f>
        <v>7</v>
      </c>
      <c r="P9805" s="19" t="str">
        <f t="shared" si="1753"/>
        <v/>
      </c>
      <c r="Q9805" s="19" t="str">
        <f t="shared" si="1753"/>
        <v/>
      </c>
      <c r="R9805" s="19">
        <f t="shared" si="1753"/>
        <v>10</v>
      </c>
    </row>
    <row r="9806" spans="1:18" ht="20.25">
      <c r="A9806" s="18" t="s">
        <v>1284</v>
      </c>
      <c r="B9806" s="20">
        <v>9802</v>
      </c>
      <c r="C9806" s="36" t="s">
        <v>27890</v>
      </c>
      <c r="D9806" s="24" t="s">
        <v>12113</v>
      </c>
      <c r="E9806" s="27" t="s">
        <v>23603</v>
      </c>
      <c r="F9806" s="26" t="str">
        <f t="shared" si="1747"/>
        <v>粗葛</v>
      </c>
      <c r="G9806" s="26" t="str">
        <f t="shared" si="1748"/>
        <v>從糸谷聲</v>
      </c>
      <c r="H9806" s="26" t="str">
        <f t="shared" si="1749"/>
        <v>綺□</v>
      </c>
      <c r="I9806" s="41" t="str">
        <f t="shared" si="1750"/>
        <v>4. 形声</v>
      </c>
      <c r="J9806" s="19" t="str">
        <f t="shared" si="1752"/>
        <v/>
      </c>
      <c r="K9806" s="19">
        <f t="shared" si="1752"/>
        <v>3</v>
      </c>
      <c r="L9806" s="19" t="str">
        <f t="shared" si="1752"/>
        <v/>
      </c>
      <c r="M9806" s="19">
        <f t="shared" si="1752"/>
        <v>4</v>
      </c>
      <c r="N9806" s="19" t="str">
        <f t="shared" si="1751"/>
        <v/>
      </c>
      <c r="O9806" s="19">
        <f t="shared" si="1753"/>
        <v>7</v>
      </c>
      <c r="P9806" s="19" t="str">
        <f t="shared" si="1753"/>
        <v/>
      </c>
      <c r="Q9806" s="19" t="str">
        <f t="shared" si="1753"/>
        <v/>
      </c>
      <c r="R9806" s="19">
        <f t="shared" si="1753"/>
        <v>10</v>
      </c>
    </row>
    <row r="9807" spans="1:18" ht="20.25">
      <c r="A9807" s="18" t="s">
        <v>1285</v>
      </c>
      <c r="B9807" s="20">
        <v>9803</v>
      </c>
      <c r="C9807" s="35" t="s">
        <v>27891</v>
      </c>
      <c r="D9807" s="24" t="s">
        <v>12113</v>
      </c>
      <c r="E9807" s="27" t="s">
        <v>23604</v>
      </c>
      <c r="F9807" s="26" t="str">
        <f t="shared" si="1747"/>
        <v/>
      </c>
      <c r="G9807" s="26" t="str">
        <f t="shared" si="1748"/>
        <v/>
      </c>
      <c r="H9807" s="26" t="str">
        <f t="shared" si="1749"/>
        <v/>
      </c>
      <c r="I9807" s="41" t="str">
        <f t="shared" si="1750"/>
        <v/>
      </c>
      <c r="J9807" s="19" t="str">
        <f t="shared" si="1752"/>
        <v/>
      </c>
      <c r="K9807" s="19" t="str">
        <f t="shared" si="1752"/>
        <v/>
      </c>
      <c r="L9807" s="19" t="str">
        <f t="shared" si="1752"/>
        <v/>
      </c>
      <c r="M9807" s="19">
        <f t="shared" si="1752"/>
        <v>3</v>
      </c>
      <c r="N9807" s="19" t="str">
        <f t="shared" si="1751"/>
        <v/>
      </c>
      <c r="O9807" s="19" t="str">
        <f t="shared" si="1753"/>
        <v/>
      </c>
      <c r="P9807" s="19" t="str">
        <f t="shared" si="1753"/>
        <v/>
      </c>
      <c r="Q9807" s="19" t="str">
        <f t="shared" si="1753"/>
        <v/>
      </c>
      <c r="R9807" s="19" t="str">
        <f t="shared" si="1753"/>
        <v/>
      </c>
    </row>
    <row r="9808" spans="1:18" ht="20.25">
      <c r="A9808" s="18" t="s">
        <v>1286</v>
      </c>
      <c r="B9808" s="20">
        <v>9804</v>
      </c>
      <c r="C9808" s="36" t="s">
        <v>11163</v>
      </c>
      <c r="D9808" s="24" t="s">
        <v>12465</v>
      </c>
      <c r="E9808" s="27" t="s">
        <v>23605</v>
      </c>
      <c r="F9808" s="26" t="str">
        <f t="shared" si="1747"/>
        <v>絺之細</v>
      </c>
      <c r="G9808" s="26" t="str">
        <f t="shared" si="1748"/>
        <v>詩曰彼縐絺一曰蹴也從糸芻聲</v>
      </c>
      <c r="H9808" s="26" t="str">
        <f t="shared" si="1749"/>
        <v>側救</v>
      </c>
      <c r="I9808" s="41" t="str">
        <f t="shared" si="1750"/>
        <v>4. 形声</v>
      </c>
      <c r="J9808" s="19" t="str">
        <f t="shared" si="1752"/>
        <v/>
      </c>
      <c r="K9808" s="19">
        <f t="shared" si="1752"/>
        <v>4</v>
      </c>
      <c r="L9808" s="19" t="str">
        <f t="shared" si="1752"/>
        <v/>
      </c>
      <c r="M9808" s="19">
        <f t="shared" si="1752"/>
        <v>15</v>
      </c>
      <c r="N9808" s="19" t="str">
        <f t="shared" si="1751"/>
        <v/>
      </c>
      <c r="O9808" s="19">
        <f t="shared" si="1753"/>
        <v>18</v>
      </c>
      <c r="P9808" s="19" t="str">
        <f t="shared" si="1753"/>
        <v/>
      </c>
      <c r="Q9808" s="19" t="str">
        <f t="shared" si="1753"/>
        <v/>
      </c>
      <c r="R9808" s="19">
        <f t="shared" si="1753"/>
        <v>21</v>
      </c>
    </row>
    <row r="9809" spans="1:18" ht="20.25">
      <c r="A9809" s="18" t="s">
        <v>1287</v>
      </c>
      <c r="B9809" s="20">
        <v>9805</v>
      </c>
      <c r="C9809" s="35" t="s">
        <v>10612</v>
      </c>
      <c r="D9809" s="24" t="s">
        <v>11985</v>
      </c>
      <c r="E9809" s="27" t="s">
        <v>23606</v>
      </c>
      <c r="F9809" s="26" t="str">
        <f t="shared" si="1747"/>
        <v>細布</v>
      </c>
      <c r="G9809" s="26" t="str">
        <f t="shared" si="1748"/>
        <v>從糸全聲</v>
      </c>
      <c r="H9809" s="26" t="str">
        <f t="shared" si="1749"/>
        <v>此縁</v>
      </c>
      <c r="I9809" s="41" t="str">
        <f t="shared" si="1750"/>
        <v>4. 形声</v>
      </c>
      <c r="J9809" s="19" t="str">
        <f t="shared" si="1752"/>
        <v/>
      </c>
      <c r="K9809" s="19">
        <f t="shared" si="1752"/>
        <v>3</v>
      </c>
      <c r="L9809" s="19" t="str">
        <f t="shared" si="1752"/>
        <v/>
      </c>
      <c r="M9809" s="19">
        <f t="shared" si="1752"/>
        <v>4</v>
      </c>
      <c r="N9809" s="19" t="str">
        <f t="shared" si="1751"/>
        <v/>
      </c>
      <c r="O9809" s="19">
        <f t="shared" si="1753"/>
        <v>7</v>
      </c>
      <c r="P9809" s="19" t="str">
        <f t="shared" si="1753"/>
        <v/>
      </c>
      <c r="Q9809" s="19" t="str">
        <f t="shared" si="1753"/>
        <v/>
      </c>
      <c r="R9809" s="19">
        <f t="shared" si="1753"/>
        <v>10</v>
      </c>
    </row>
    <row r="9810" spans="1:18" ht="20.25">
      <c r="A9810" s="18" t="s">
        <v>1288</v>
      </c>
      <c r="B9810" s="20">
        <v>9806</v>
      </c>
      <c r="C9810" s="35" t="s">
        <v>27892</v>
      </c>
      <c r="D9810" s="24" t="s">
        <v>11598</v>
      </c>
      <c r="E9810" s="27" t="s">
        <v>23607</v>
      </c>
      <c r="F9810" s="26" t="str">
        <f t="shared" si="1747"/>
        <v/>
      </c>
      <c r="G9810" s="26" t="str">
        <f t="shared" si="1748"/>
        <v/>
      </c>
      <c r="H9810" s="26" t="str">
        <f t="shared" si="1749"/>
        <v>直吕</v>
      </c>
      <c r="I9810" s="41" t="str">
        <f t="shared" si="1750"/>
        <v>4. 形声</v>
      </c>
      <c r="J9810" s="19" t="str">
        <f t="shared" si="1752"/>
        <v/>
      </c>
      <c r="K9810" s="19" t="str">
        <f t="shared" si="1752"/>
        <v/>
      </c>
      <c r="L9810" s="19" t="str">
        <f t="shared" si="1752"/>
        <v/>
      </c>
      <c r="M9810" s="19">
        <f t="shared" si="1752"/>
        <v>11</v>
      </c>
      <c r="N9810" s="19" t="str">
        <f t="shared" si="1751"/>
        <v/>
      </c>
      <c r="O9810" s="19">
        <f t="shared" si="1753"/>
        <v>14</v>
      </c>
      <c r="P9810" s="19" t="str">
        <f t="shared" si="1753"/>
        <v/>
      </c>
      <c r="Q9810" s="19" t="str">
        <f t="shared" si="1753"/>
        <v/>
      </c>
      <c r="R9810" s="19">
        <f t="shared" si="1753"/>
        <v>17</v>
      </c>
    </row>
    <row r="9811" spans="1:18" ht="20.25">
      <c r="A9811" s="18" t="s">
        <v>1289</v>
      </c>
      <c r="B9811" s="20">
        <v>9807</v>
      </c>
      <c r="C9811" s="35" t="s">
        <v>27892</v>
      </c>
      <c r="D9811" s="24" t="s">
        <v>11598</v>
      </c>
      <c r="E9811" s="27" t="s">
        <v>23608</v>
      </c>
      <c r="F9811" s="26" t="str">
        <f t="shared" si="1747"/>
        <v/>
      </c>
      <c r="G9811" s="26" t="str">
        <f t="shared" si="1748"/>
        <v/>
      </c>
      <c r="H9811" s="26" t="str">
        <f t="shared" si="1749"/>
        <v/>
      </c>
      <c r="I9811" s="41" t="str">
        <f t="shared" si="1750"/>
        <v/>
      </c>
      <c r="J9811" s="19" t="str">
        <f t="shared" si="1752"/>
        <v/>
      </c>
      <c r="K9811" s="19" t="str">
        <f t="shared" si="1752"/>
        <v/>
      </c>
      <c r="L9811" s="19" t="str">
        <f t="shared" si="1752"/>
        <v/>
      </c>
      <c r="M9811" s="19">
        <f t="shared" si="1752"/>
        <v>3</v>
      </c>
      <c r="N9811" s="19" t="str">
        <f t="shared" si="1751"/>
        <v/>
      </c>
      <c r="O9811" s="19" t="str">
        <f t="shared" si="1753"/>
        <v/>
      </c>
      <c r="P9811" s="19" t="str">
        <f t="shared" si="1753"/>
        <v/>
      </c>
      <c r="Q9811" s="19" t="str">
        <f t="shared" si="1753"/>
        <v/>
      </c>
      <c r="R9811" s="19" t="str">
        <f t="shared" si="1753"/>
        <v/>
      </c>
    </row>
    <row r="9812" spans="1:18" ht="20.25">
      <c r="A9812" s="18" t="s">
        <v>1290</v>
      </c>
      <c r="B9812" s="20">
        <v>9808</v>
      </c>
      <c r="C9812" s="36" t="s">
        <v>27893</v>
      </c>
      <c r="D9812" s="24" t="s">
        <v>11569</v>
      </c>
      <c r="E9812" s="27" t="s">
        <v>23609</v>
      </c>
      <c r="F9812" s="26" t="str">
        <f t="shared" si="1747"/>
        <v>十五升布</v>
      </c>
      <c r="G9812" s="26" t="str">
        <f t="shared" si="1748"/>
        <v>一曰兩麻一絲布也從糸思聲</v>
      </c>
      <c r="H9812" s="26" t="str">
        <f t="shared" si="1749"/>
        <v>息兹</v>
      </c>
      <c r="I9812" s="41" t="str">
        <f t="shared" si="1750"/>
        <v>4. 形声</v>
      </c>
      <c r="J9812" s="19" t="str">
        <f t="shared" si="1752"/>
        <v/>
      </c>
      <c r="K9812" s="19">
        <f t="shared" si="1752"/>
        <v>5</v>
      </c>
      <c r="L9812" s="19" t="str">
        <f t="shared" si="1752"/>
        <v/>
      </c>
      <c r="M9812" s="19">
        <f t="shared" si="1752"/>
        <v>14</v>
      </c>
      <c r="N9812" s="19" t="str">
        <f t="shared" si="1751"/>
        <v/>
      </c>
      <c r="O9812" s="19">
        <f t="shared" si="1753"/>
        <v>17</v>
      </c>
      <c r="P9812" s="19" t="str">
        <f t="shared" si="1753"/>
        <v/>
      </c>
      <c r="Q9812" s="19" t="str">
        <f t="shared" si="1753"/>
        <v/>
      </c>
      <c r="R9812" s="19">
        <f t="shared" si="1753"/>
        <v>20</v>
      </c>
    </row>
    <row r="9813" spans="1:18" ht="20.25">
      <c r="A9813" s="18" t="s">
        <v>1291</v>
      </c>
      <c r="B9813" s="20">
        <v>9809</v>
      </c>
      <c r="C9813" s="36" t="s">
        <v>27893</v>
      </c>
      <c r="D9813" s="24" t="s">
        <v>11569</v>
      </c>
      <c r="E9813" s="27" t="s">
        <v>23610</v>
      </c>
      <c r="F9813" s="26" t="str">
        <f t="shared" si="1747"/>
        <v/>
      </c>
      <c r="G9813" s="26" t="str">
        <f t="shared" si="1748"/>
        <v/>
      </c>
      <c r="H9813" s="26" t="str">
        <f t="shared" si="1749"/>
        <v/>
      </c>
      <c r="I9813" s="41" t="str">
        <f t="shared" si="1750"/>
        <v/>
      </c>
      <c r="J9813" s="19">
        <f t="shared" si="1752"/>
        <v>1</v>
      </c>
      <c r="K9813" s="19" t="str">
        <f t="shared" si="1752"/>
        <v/>
      </c>
      <c r="L9813" s="19" t="str">
        <f t="shared" si="1752"/>
        <v/>
      </c>
      <c r="M9813" s="19">
        <f t="shared" si="1752"/>
        <v>4</v>
      </c>
      <c r="N9813" s="19" t="str">
        <f t="shared" si="1751"/>
        <v/>
      </c>
      <c r="O9813" s="19" t="str">
        <f t="shared" si="1753"/>
        <v/>
      </c>
      <c r="P9813" s="19" t="str">
        <f t="shared" si="1753"/>
        <v/>
      </c>
      <c r="Q9813" s="19" t="str">
        <f t="shared" si="1753"/>
        <v/>
      </c>
      <c r="R9813" s="19" t="str">
        <f t="shared" si="1753"/>
        <v/>
      </c>
    </row>
    <row r="9814" spans="1:18" ht="20.25">
      <c r="A9814" s="18" t="s">
        <v>10696</v>
      </c>
      <c r="B9814" s="20">
        <v>9810</v>
      </c>
      <c r="C9814" s="35" t="s">
        <v>11032</v>
      </c>
      <c r="D9814" s="24" t="s">
        <v>11566</v>
      </c>
      <c r="E9814" s="27" t="s">
        <v>23611</v>
      </c>
      <c r="F9814" s="26" t="str">
        <f t="shared" si="1747"/>
        <v>細布</v>
      </c>
      <c r="G9814" s="26" t="str">
        <f t="shared" si="1748"/>
        <v>從糸易聲</v>
      </c>
      <c r="H9814" s="26" t="str">
        <f t="shared" si="1749"/>
        <v>先擊</v>
      </c>
      <c r="I9814" s="41" t="str">
        <f t="shared" si="1750"/>
        <v>4. 形声</v>
      </c>
      <c r="J9814" s="19" t="str">
        <f t="shared" si="1752"/>
        <v/>
      </c>
      <c r="K9814" s="19">
        <f t="shared" si="1752"/>
        <v>3</v>
      </c>
      <c r="L9814" s="19" t="str">
        <f t="shared" si="1752"/>
        <v/>
      </c>
      <c r="M9814" s="19">
        <f t="shared" si="1752"/>
        <v>4</v>
      </c>
      <c r="N9814" s="19" t="str">
        <f t="shared" si="1751"/>
        <v/>
      </c>
      <c r="O9814" s="19">
        <f t="shared" si="1753"/>
        <v>7</v>
      </c>
      <c r="P9814" s="19" t="str">
        <f t="shared" si="1753"/>
        <v/>
      </c>
      <c r="Q9814" s="19" t="str">
        <f t="shared" si="1753"/>
        <v/>
      </c>
      <c r="R9814" s="19">
        <f t="shared" si="1753"/>
        <v>10</v>
      </c>
    </row>
    <row r="9815" spans="1:18" ht="20.25">
      <c r="A9815" s="18" t="s">
        <v>1292</v>
      </c>
      <c r="B9815" s="20">
        <v>9811</v>
      </c>
      <c r="C9815" s="35" t="s">
        <v>11032</v>
      </c>
      <c r="D9815" s="24" t="s">
        <v>11566</v>
      </c>
      <c r="E9815" s="27" t="s">
        <v>23612</v>
      </c>
      <c r="F9815" s="26" t="str">
        <f t="shared" si="1747"/>
        <v/>
      </c>
      <c r="G9815" s="26" t="str">
        <f t="shared" si="1748"/>
        <v/>
      </c>
      <c r="H9815" s="26" t="str">
        <f t="shared" si="1749"/>
        <v/>
      </c>
      <c r="I9815" s="41" t="str">
        <f t="shared" si="1750"/>
        <v/>
      </c>
      <c r="J9815" s="19" t="str">
        <f t="shared" si="1752"/>
        <v/>
      </c>
      <c r="K9815" s="19" t="str">
        <f t="shared" si="1752"/>
        <v/>
      </c>
      <c r="L9815" s="19" t="str">
        <f t="shared" si="1752"/>
        <v/>
      </c>
      <c r="M9815" s="19">
        <f t="shared" si="1752"/>
        <v>3</v>
      </c>
      <c r="N9815" s="19" t="str">
        <f t="shared" si="1751"/>
        <v/>
      </c>
      <c r="O9815" s="19" t="str">
        <f t="shared" si="1753"/>
        <v/>
      </c>
      <c r="P9815" s="19" t="str">
        <f t="shared" si="1753"/>
        <v/>
      </c>
      <c r="Q9815" s="19" t="str">
        <f t="shared" si="1753"/>
        <v/>
      </c>
      <c r="R9815" s="19" t="str">
        <f t="shared" si="1753"/>
        <v/>
      </c>
    </row>
    <row r="9816" spans="1:18" ht="20.25">
      <c r="A9816" s="18" t="s">
        <v>1293</v>
      </c>
      <c r="B9816" s="20">
        <v>9812</v>
      </c>
      <c r="C9816" s="35" t="s">
        <v>27894</v>
      </c>
      <c r="D9816" s="24" t="s">
        <v>12580</v>
      </c>
      <c r="E9816" s="27" t="s">
        <v>23613</v>
      </c>
      <c r="F9816" s="26" t="str">
        <f t="shared" si="1747"/>
        <v>緰貲布</v>
      </c>
      <c r="G9816" s="26" t="str">
        <f t="shared" si="1748"/>
        <v>從糸俞聲</v>
      </c>
      <c r="H9816" s="26" t="str">
        <f t="shared" si="1749"/>
        <v>度矦</v>
      </c>
      <c r="I9816" s="41" t="str">
        <f t="shared" si="1750"/>
        <v>4. 形声</v>
      </c>
      <c r="J9816" s="19" t="str">
        <f t="shared" si="1752"/>
        <v/>
      </c>
      <c r="K9816" s="19">
        <f t="shared" si="1752"/>
        <v>4</v>
      </c>
      <c r="L9816" s="19" t="str">
        <f t="shared" si="1752"/>
        <v/>
      </c>
      <c r="M9816" s="19">
        <f t="shared" si="1752"/>
        <v>5</v>
      </c>
      <c r="N9816" s="19" t="str">
        <f t="shared" si="1751"/>
        <v/>
      </c>
      <c r="O9816" s="19">
        <f t="shared" si="1753"/>
        <v>8</v>
      </c>
      <c r="P9816" s="19" t="str">
        <f t="shared" si="1753"/>
        <v/>
      </c>
      <c r="Q9816" s="19" t="str">
        <f t="shared" si="1753"/>
        <v/>
      </c>
      <c r="R9816" s="19">
        <f t="shared" si="1753"/>
        <v>11</v>
      </c>
    </row>
    <row r="9817" spans="1:18" ht="20.25">
      <c r="A9817" s="18" t="s">
        <v>1294</v>
      </c>
      <c r="B9817" s="20">
        <v>9813</v>
      </c>
      <c r="C9817" s="35" t="s">
        <v>11170</v>
      </c>
      <c r="D9817" s="24" t="s">
        <v>13048</v>
      </c>
      <c r="E9817" s="27" t="s">
        <v>23614</v>
      </c>
      <c r="F9817" s="26" t="str">
        <f t="shared" si="1747"/>
        <v/>
      </c>
      <c r="G9817" s="26" t="str">
        <f t="shared" si="1748"/>
        <v/>
      </c>
      <c r="H9817" s="26" t="str">
        <f t="shared" si="1749"/>
        <v>倉回</v>
      </c>
      <c r="I9817" s="41" t="str">
        <f t="shared" si="1750"/>
        <v>4. 形声</v>
      </c>
      <c r="J9817" s="19" t="str">
        <f t="shared" si="1752"/>
        <v/>
      </c>
      <c r="K9817" s="19" t="str">
        <f t="shared" si="1752"/>
        <v/>
      </c>
      <c r="L9817" s="19" t="str">
        <f t="shared" si="1752"/>
        <v/>
      </c>
      <c r="M9817" s="19">
        <f t="shared" si="1752"/>
        <v>11</v>
      </c>
      <c r="N9817" s="19" t="str">
        <f t="shared" si="1751"/>
        <v/>
      </c>
      <c r="O9817" s="19">
        <f t="shared" si="1753"/>
        <v>14</v>
      </c>
      <c r="P9817" s="19" t="str">
        <f t="shared" si="1753"/>
        <v/>
      </c>
      <c r="Q9817" s="19" t="str">
        <f t="shared" si="1753"/>
        <v/>
      </c>
      <c r="R9817" s="19">
        <f t="shared" si="1753"/>
        <v>17</v>
      </c>
    </row>
    <row r="9818" spans="1:18" ht="20.25">
      <c r="A9818" s="18" t="s">
        <v>1295</v>
      </c>
      <c r="B9818" s="20">
        <v>9814</v>
      </c>
      <c r="C9818" s="36" t="s">
        <v>10628</v>
      </c>
      <c r="D9818" s="24" t="s">
        <v>11907</v>
      </c>
      <c r="E9818" s="27" t="s">
        <v>23615</v>
      </c>
      <c r="F9818" s="26" t="str">
        <f t="shared" si="1747"/>
        <v>喪首戴</v>
      </c>
      <c r="G9818" s="26" t="str">
        <f t="shared" si="1748"/>
        <v>從糸至聲臣鉉等曰當從姪省乃得聲</v>
      </c>
      <c r="H9818" s="26" t="str">
        <f t="shared" si="1749"/>
        <v>徒結</v>
      </c>
      <c r="I9818" s="41" t="str">
        <f t="shared" si="1750"/>
        <v>4. 形声</v>
      </c>
      <c r="J9818" s="19" t="str">
        <f t="shared" si="1752"/>
        <v/>
      </c>
      <c r="K9818" s="19">
        <f t="shared" si="1752"/>
        <v>4</v>
      </c>
      <c r="L9818" s="19" t="str">
        <f t="shared" si="1752"/>
        <v/>
      </c>
      <c r="M9818" s="19">
        <f t="shared" si="1752"/>
        <v>5</v>
      </c>
      <c r="N9818" s="19">
        <f t="shared" si="1751"/>
        <v>14</v>
      </c>
      <c r="O9818" s="19">
        <f t="shared" si="1753"/>
        <v>8</v>
      </c>
      <c r="P9818" s="19" t="str">
        <f t="shared" si="1753"/>
        <v/>
      </c>
      <c r="Q9818" s="19" t="str">
        <f t="shared" si="1753"/>
        <v/>
      </c>
      <c r="R9818" s="19">
        <f t="shared" si="1753"/>
        <v>22</v>
      </c>
    </row>
    <row r="9819" spans="1:18" ht="20.25">
      <c r="A9819" s="18" t="s">
        <v>1296</v>
      </c>
      <c r="B9819" s="20">
        <v>9815</v>
      </c>
      <c r="C9819" s="36" t="s">
        <v>27895</v>
      </c>
      <c r="D9819" s="24" t="s">
        <v>14129</v>
      </c>
      <c r="E9819" s="27" t="s">
        <v>23616</v>
      </c>
      <c r="F9819" s="26" t="str">
        <f t="shared" si="1747"/>
        <v>交枲</v>
      </c>
      <c r="G9819" s="26" t="str">
        <f t="shared" si="1748"/>
        <v>一曰緁衣也從糸便聲</v>
      </c>
      <c r="H9819" s="26" t="str">
        <f t="shared" si="1749"/>
        <v>房連</v>
      </c>
      <c r="I9819" s="41" t="str">
        <f t="shared" si="1750"/>
        <v>4. 形声</v>
      </c>
      <c r="J9819" s="19" t="str">
        <f t="shared" si="1752"/>
        <v/>
      </c>
      <c r="K9819" s="19">
        <f t="shared" si="1752"/>
        <v>3</v>
      </c>
      <c r="L9819" s="19" t="str">
        <f t="shared" si="1752"/>
        <v/>
      </c>
      <c r="M9819" s="19">
        <f t="shared" si="1752"/>
        <v>9</v>
      </c>
      <c r="N9819" s="19" t="str">
        <f t="shared" si="1751"/>
        <v/>
      </c>
      <c r="O9819" s="19">
        <f t="shared" si="1753"/>
        <v>12</v>
      </c>
      <c r="P9819" s="19" t="str">
        <f t="shared" si="1753"/>
        <v/>
      </c>
      <c r="Q9819" s="19" t="str">
        <f t="shared" si="1753"/>
        <v/>
      </c>
      <c r="R9819" s="19">
        <f t="shared" si="1753"/>
        <v>15</v>
      </c>
    </row>
    <row r="9820" spans="1:18" ht="20.25">
      <c r="A9820" s="18" t="s">
        <v>1297</v>
      </c>
      <c r="B9820" s="20">
        <v>9816</v>
      </c>
      <c r="C9820" s="35"/>
      <c r="D9820" s="24" t="s">
        <v>14130</v>
      </c>
      <c r="E9820" s="27" t="s">
        <v>23617</v>
      </c>
      <c r="F9820" s="26" t="str">
        <f t="shared" si="1747"/>
        <v>履</v>
      </c>
      <c r="G9820" s="26" t="str">
        <f t="shared" si="1748"/>
        <v>一曰青絲頭履也讀若阡陌之陌從糸户聲</v>
      </c>
      <c r="H9820" s="26" t="str">
        <f t="shared" si="1749"/>
        <v>亡百</v>
      </c>
      <c r="I9820" s="41" t="str">
        <f t="shared" si="1750"/>
        <v>4. 形声</v>
      </c>
      <c r="J9820" s="19" t="str">
        <f t="shared" si="1752"/>
        <v/>
      </c>
      <c r="K9820" s="19">
        <f t="shared" si="1752"/>
        <v>2</v>
      </c>
      <c r="L9820" s="19" t="str">
        <f t="shared" si="1752"/>
        <v/>
      </c>
      <c r="M9820" s="19">
        <f t="shared" si="1752"/>
        <v>16</v>
      </c>
      <c r="N9820" s="19" t="str">
        <f t="shared" si="1751"/>
        <v/>
      </c>
      <c r="O9820" s="19">
        <f t="shared" si="1753"/>
        <v>19</v>
      </c>
      <c r="P9820" s="19" t="str">
        <f t="shared" si="1753"/>
        <v/>
      </c>
      <c r="Q9820" s="19" t="str">
        <f t="shared" si="1753"/>
        <v/>
      </c>
      <c r="R9820" s="19">
        <f t="shared" si="1753"/>
        <v>22</v>
      </c>
    </row>
    <row r="9821" spans="1:18" ht="20.25">
      <c r="A9821" s="18" t="s">
        <v>1298</v>
      </c>
      <c r="B9821" s="20">
        <v>9817</v>
      </c>
      <c r="C9821" s="35"/>
      <c r="D9821" s="24" t="s">
        <v>11669</v>
      </c>
      <c r="E9821" s="27" t="s">
        <v>23618</v>
      </c>
      <c r="F9821" s="26" t="str">
        <f t="shared" si="1747"/>
        <v>履</v>
      </c>
      <c r="G9821" s="26" t="str">
        <f t="shared" si="1748"/>
        <v>從糸聲</v>
      </c>
      <c r="H9821" s="26" t="str">
        <f t="shared" si="1749"/>
        <v>博蠓</v>
      </c>
      <c r="I9821" s="41" t="str">
        <f t="shared" si="1750"/>
        <v>4. 形声</v>
      </c>
      <c r="J9821" s="19" t="str">
        <f t="shared" si="1752"/>
        <v/>
      </c>
      <c r="K9821" s="19">
        <f t="shared" si="1752"/>
        <v>2</v>
      </c>
      <c r="L9821" s="19" t="str">
        <f t="shared" si="1752"/>
        <v/>
      </c>
      <c r="M9821" s="19">
        <f t="shared" si="1752"/>
        <v>3</v>
      </c>
      <c r="N9821" s="19" t="str">
        <f t="shared" si="1751"/>
        <v/>
      </c>
      <c r="O9821" s="19">
        <f t="shared" si="1753"/>
        <v>5</v>
      </c>
      <c r="P9821" s="19" t="str">
        <f t="shared" si="1753"/>
        <v/>
      </c>
      <c r="Q9821" s="19" t="str">
        <f t="shared" si="1753"/>
        <v/>
      </c>
      <c r="R9821" s="19">
        <f t="shared" si="1753"/>
        <v>8</v>
      </c>
    </row>
    <row r="9822" spans="1:18" ht="20.25">
      <c r="A9822" s="18" t="s">
        <v>1299</v>
      </c>
      <c r="B9822" s="20">
        <v>9818</v>
      </c>
      <c r="C9822" s="35" t="s">
        <v>11035</v>
      </c>
      <c r="D9822" s="24" t="s">
        <v>12807</v>
      </c>
      <c r="E9822" s="27" t="s">
        <v>23619</v>
      </c>
      <c r="F9822" s="26" t="str">
        <f t="shared" si="1747"/>
        <v>履兩枚</v>
      </c>
      <c r="G9822" s="26" t="str">
        <f t="shared" si="1748"/>
        <v>一曰絞也從糸從兩兩亦聲</v>
      </c>
      <c r="H9822" s="26" t="str">
        <f t="shared" si="1749"/>
        <v>力讓</v>
      </c>
      <c r="I9822" s="41" t="str">
        <f t="shared" si="1750"/>
        <v>4. 形声</v>
      </c>
      <c r="J9822" s="19" t="str">
        <f t="shared" si="1752"/>
        <v/>
      </c>
      <c r="K9822" s="19">
        <f t="shared" si="1752"/>
        <v>4</v>
      </c>
      <c r="L9822" s="19" t="str">
        <f t="shared" si="1752"/>
        <v/>
      </c>
      <c r="M9822" s="19">
        <f t="shared" si="1752"/>
        <v>9</v>
      </c>
      <c r="N9822" s="19">
        <f t="shared" si="1751"/>
        <v>11</v>
      </c>
      <c r="O9822" s="19">
        <f t="shared" si="1753"/>
        <v>15</v>
      </c>
      <c r="P9822" s="19" t="str">
        <f t="shared" si="1753"/>
        <v/>
      </c>
      <c r="Q9822" s="19" t="str">
        <f t="shared" si="1753"/>
        <v/>
      </c>
      <c r="R9822" s="19">
        <f t="shared" si="1753"/>
        <v>18</v>
      </c>
    </row>
    <row r="9823" spans="1:18" ht="20.25">
      <c r="A9823" s="18" t="s">
        <v>1300</v>
      </c>
      <c r="B9823" s="20">
        <v>9819</v>
      </c>
      <c r="C9823" s="35" t="s">
        <v>8254</v>
      </c>
      <c r="D9823" s="24" t="s">
        <v>14131</v>
      </c>
      <c r="E9823" s="27" t="s">
        <v>23620</v>
      </c>
      <c r="F9823" s="26" t="str">
        <f t="shared" si="1747"/>
        <v>麻一耑</v>
      </c>
      <c r="G9823" s="26" t="str">
        <f t="shared" si="1748"/>
        <v>從糸㓞聲</v>
      </c>
      <c r="H9823" s="26" t="str">
        <f t="shared" si="1749"/>
        <v>古㞕</v>
      </c>
      <c r="I9823" s="41" t="str">
        <f t="shared" si="1750"/>
        <v>4. 形声</v>
      </c>
      <c r="J9823" s="19" t="str">
        <f t="shared" si="1752"/>
        <v/>
      </c>
      <c r="K9823" s="19">
        <f t="shared" si="1752"/>
        <v>4</v>
      </c>
      <c r="L9823" s="19" t="str">
        <f t="shared" si="1752"/>
        <v/>
      </c>
      <c r="M9823" s="19">
        <f t="shared" si="1752"/>
        <v>5</v>
      </c>
      <c r="N9823" s="19" t="str">
        <f t="shared" si="1751"/>
        <v/>
      </c>
      <c r="O9823" s="19">
        <f t="shared" si="1753"/>
        <v>8</v>
      </c>
      <c r="P9823" s="19" t="str">
        <f t="shared" si="1753"/>
        <v/>
      </c>
      <c r="Q9823" s="19" t="str">
        <f t="shared" si="1753"/>
        <v/>
      </c>
      <c r="R9823" s="19">
        <f t="shared" si="1753"/>
        <v>11</v>
      </c>
    </row>
    <row r="9824" spans="1:18" ht="20.25">
      <c r="A9824" s="18" t="s">
        <v>1301</v>
      </c>
      <c r="B9824" s="20">
        <v>9820</v>
      </c>
      <c r="C9824" s="36" t="s">
        <v>27896</v>
      </c>
      <c r="D9824" s="24" t="s">
        <v>14132</v>
      </c>
      <c r="E9824" s="27" t="s">
        <v>23621</v>
      </c>
      <c r="F9824" s="26" t="str">
        <f t="shared" si="1747"/>
        <v>枲之十絜</v>
      </c>
      <c r="G9824" s="26" t="str">
        <f t="shared" si="1748"/>
        <v>一曰綢繆從糸翏聲</v>
      </c>
      <c r="H9824" s="26" t="str">
        <f t="shared" si="1749"/>
        <v>武彪</v>
      </c>
      <c r="I9824" s="41" t="str">
        <f t="shared" si="1750"/>
        <v>4. 形声</v>
      </c>
      <c r="J9824" s="19" t="str">
        <f t="shared" si="1752"/>
        <v/>
      </c>
      <c r="K9824" s="19">
        <f t="shared" si="1752"/>
        <v>5</v>
      </c>
      <c r="L9824" s="19" t="str">
        <f t="shared" si="1752"/>
        <v/>
      </c>
      <c r="M9824" s="19">
        <f t="shared" si="1752"/>
        <v>10</v>
      </c>
      <c r="N9824" s="19" t="str">
        <f t="shared" si="1751"/>
        <v/>
      </c>
      <c r="O9824" s="19">
        <f t="shared" si="1753"/>
        <v>13</v>
      </c>
      <c r="P9824" s="19" t="str">
        <f t="shared" si="1753"/>
        <v/>
      </c>
      <c r="Q9824" s="19" t="str">
        <f t="shared" si="1753"/>
        <v/>
      </c>
      <c r="R9824" s="19">
        <f t="shared" si="1753"/>
        <v>16</v>
      </c>
    </row>
    <row r="9825" spans="1:18" ht="20.25">
      <c r="A9825" s="18" t="s">
        <v>1302</v>
      </c>
      <c r="B9825" s="20">
        <v>9821</v>
      </c>
      <c r="C9825" s="36" t="s">
        <v>10998</v>
      </c>
      <c r="D9825" s="24" t="s">
        <v>12144</v>
      </c>
      <c r="E9825" s="27" t="s">
        <v>23622</v>
      </c>
      <c r="F9825" s="26" t="str">
        <f t="shared" si="1747"/>
        <v>繆</v>
      </c>
      <c r="G9825" s="26" t="str">
        <f t="shared" si="1748"/>
        <v>從糸周聲</v>
      </c>
      <c r="H9825" s="26" t="str">
        <f t="shared" si="1749"/>
        <v>直由</v>
      </c>
      <c r="I9825" s="41" t="str">
        <f t="shared" si="1750"/>
        <v>4. 形声</v>
      </c>
      <c r="J9825" s="19" t="str">
        <f t="shared" ref="J9825:M9844" si="1754">IFERROR(FIND(J$4,$E9825),"")</f>
        <v/>
      </c>
      <c r="K9825" s="19">
        <f t="shared" si="1754"/>
        <v>2</v>
      </c>
      <c r="L9825" s="19" t="str">
        <f t="shared" si="1754"/>
        <v/>
      </c>
      <c r="M9825" s="19">
        <f t="shared" si="1754"/>
        <v>3</v>
      </c>
      <c r="N9825" s="19" t="str">
        <f t="shared" si="1751"/>
        <v/>
      </c>
      <c r="O9825" s="19">
        <f t="shared" ref="O9825:R9844" si="1755">IFERROR(FIND(O$4,$E9825),"")</f>
        <v>6</v>
      </c>
      <c r="P9825" s="19" t="str">
        <f t="shared" si="1755"/>
        <v/>
      </c>
      <c r="Q9825" s="19" t="str">
        <f t="shared" si="1755"/>
        <v/>
      </c>
      <c r="R9825" s="19">
        <f t="shared" si="1755"/>
        <v>9</v>
      </c>
    </row>
    <row r="9826" spans="1:18" ht="20.25">
      <c r="A9826" s="18" t="s">
        <v>1303</v>
      </c>
      <c r="B9826" s="20">
        <v>9822</v>
      </c>
      <c r="C9826" s="35" t="s">
        <v>11143</v>
      </c>
      <c r="D9826" s="24" t="s">
        <v>11957</v>
      </c>
      <c r="E9826" s="27" t="s">
        <v>23623</v>
      </c>
      <c r="F9826" s="26" t="str">
        <f t="shared" si="1747"/>
        <v>紼</v>
      </c>
      <c r="G9826" s="26" t="str">
        <f t="shared" si="1748"/>
        <v>從糸昷聲</v>
      </c>
      <c r="H9826" s="26" t="str">
        <f t="shared" si="1749"/>
        <v>於云</v>
      </c>
      <c r="I9826" s="41" t="str">
        <f t="shared" si="1750"/>
        <v>4. 形声</v>
      </c>
      <c r="J9826" s="19" t="str">
        <f t="shared" si="1754"/>
        <v/>
      </c>
      <c r="K9826" s="19">
        <f t="shared" si="1754"/>
        <v>2</v>
      </c>
      <c r="L9826" s="19" t="str">
        <f t="shared" si="1754"/>
        <v/>
      </c>
      <c r="M9826" s="19">
        <f t="shared" si="1754"/>
        <v>3</v>
      </c>
      <c r="N9826" s="19" t="str">
        <f t="shared" si="1751"/>
        <v/>
      </c>
      <c r="O9826" s="19">
        <f t="shared" si="1755"/>
        <v>6</v>
      </c>
      <c r="P9826" s="19" t="str">
        <f t="shared" si="1755"/>
        <v/>
      </c>
      <c r="Q9826" s="19" t="str">
        <f t="shared" si="1755"/>
        <v/>
      </c>
      <c r="R9826" s="19">
        <f t="shared" si="1755"/>
        <v>9</v>
      </c>
    </row>
    <row r="9827" spans="1:18" ht="20.25">
      <c r="A9827" s="18" t="s">
        <v>1304</v>
      </c>
      <c r="B9827" s="20">
        <v>9823</v>
      </c>
      <c r="C9827" s="35" t="s">
        <v>4980</v>
      </c>
      <c r="D9827" s="24" t="s">
        <v>11572</v>
      </c>
      <c r="E9827" s="27" t="s">
        <v>23624</v>
      </c>
      <c r="F9827" s="26" t="str">
        <f t="shared" si="1747"/>
        <v>亂系</v>
      </c>
      <c r="G9827" s="26" t="str">
        <f t="shared" si="1748"/>
        <v>從糸弗聲</v>
      </c>
      <c r="H9827" s="26" t="str">
        <f t="shared" si="1749"/>
        <v>分勿</v>
      </c>
      <c r="I9827" s="41" t="str">
        <f t="shared" si="1750"/>
        <v>4. 形声</v>
      </c>
      <c r="J9827" s="19" t="str">
        <f t="shared" si="1754"/>
        <v/>
      </c>
      <c r="K9827" s="19">
        <f t="shared" si="1754"/>
        <v>3</v>
      </c>
      <c r="L9827" s="19" t="str">
        <f t="shared" si="1754"/>
        <v/>
      </c>
      <c r="M9827" s="19">
        <f t="shared" si="1754"/>
        <v>4</v>
      </c>
      <c r="N9827" s="19" t="str">
        <f t="shared" si="1751"/>
        <v/>
      </c>
      <c r="O9827" s="19">
        <f t="shared" si="1755"/>
        <v>7</v>
      </c>
      <c r="P9827" s="19" t="str">
        <f t="shared" si="1755"/>
        <v/>
      </c>
      <c r="Q9827" s="19" t="str">
        <f t="shared" si="1755"/>
        <v/>
      </c>
      <c r="R9827" s="19">
        <f t="shared" si="1755"/>
        <v>10</v>
      </c>
    </row>
    <row r="9828" spans="1:18" ht="20.25">
      <c r="A9828" s="18" t="s">
        <v>1305</v>
      </c>
      <c r="B9828" s="20">
        <v>9824</v>
      </c>
      <c r="C9828" s="35" t="s">
        <v>10616</v>
      </c>
      <c r="D9828" s="24" t="s">
        <v>11589</v>
      </c>
      <c r="E9828" s="27" t="s">
        <v>23625</v>
      </c>
      <c r="F9828" s="26" t="str">
        <f t="shared" si="1747"/>
        <v>氐人殊縷布</v>
      </c>
      <c r="G9828" s="26" t="str">
        <f t="shared" si="1748"/>
        <v>從糸幷聲</v>
      </c>
      <c r="H9828" s="26" t="str">
        <f t="shared" si="1749"/>
        <v>北萌</v>
      </c>
      <c r="I9828" s="41" t="str">
        <f t="shared" si="1750"/>
        <v>4. 形声</v>
      </c>
      <c r="J9828" s="19" t="str">
        <f t="shared" si="1754"/>
        <v/>
      </c>
      <c r="K9828" s="19">
        <f t="shared" si="1754"/>
        <v>6</v>
      </c>
      <c r="L9828" s="19" t="str">
        <f t="shared" si="1754"/>
        <v/>
      </c>
      <c r="M9828" s="19">
        <f t="shared" si="1754"/>
        <v>7</v>
      </c>
      <c r="N9828" s="19" t="str">
        <f t="shared" si="1751"/>
        <v/>
      </c>
      <c r="O9828" s="19">
        <f t="shared" si="1755"/>
        <v>10</v>
      </c>
      <c r="P9828" s="19" t="str">
        <f t="shared" si="1755"/>
        <v/>
      </c>
      <c r="Q9828" s="19" t="str">
        <f t="shared" si="1755"/>
        <v/>
      </c>
      <c r="R9828" s="19">
        <f t="shared" si="1755"/>
        <v>13</v>
      </c>
    </row>
    <row r="9829" spans="1:18" ht="20.25">
      <c r="A9829" s="18" t="s">
        <v>1306</v>
      </c>
      <c r="B9829" s="20">
        <v>9825</v>
      </c>
      <c r="C9829" s="35" t="s">
        <v>8502</v>
      </c>
      <c r="D9829" s="24" t="s">
        <v>14133</v>
      </c>
      <c r="E9829" s="27" t="s">
        <v>23626</v>
      </c>
      <c r="F9829" s="26" t="str">
        <f t="shared" si="1747"/>
        <v>氐人</v>
      </c>
      <c r="G9829" s="26" t="str">
        <f t="shared" si="1748"/>
        <v>讀若禹貢玭珠從糸比聲</v>
      </c>
      <c r="H9829" s="26" t="str">
        <f t="shared" si="1749"/>
        <v>卑履</v>
      </c>
      <c r="I9829" s="41" t="str">
        <f t="shared" si="1750"/>
        <v>4. 形声</v>
      </c>
      <c r="J9829" s="19" t="str">
        <f t="shared" si="1754"/>
        <v/>
      </c>
      <c r="K9829" s="19">
        <f t="shared" si="1754"/>
        <v>4</v>
      </c>
      <c r="L9829" s="19" t="str">
        <f t="shared" si="1754"/>
        <v/>
      </c>
      <c r="M9829" s="19">
        <f t="shared" si="1754"/>
        <v>11</v>
      </c>
      <c r="N9829" s="19" t="str">
        <f t="shared" si="1751"/>
        <v/>
      </c>
      <c r="O9829" s="19">
        <f t="shared" si="1755"/>
        <v>14</v>
      </c>
      <c r="P9829" s="19" t="str">
        <f t="shared" si="1755"/>
        <v/>
      </c>
      <c r="Q9829" s="19" t="str">
        <f t="shared" si="1755"/>
        <v/>
      </c>
      <c r="R9829" s="19">
        <f t="shared" si="1755"/>
        <v>17</v>
      </c>
    </row>
    <row r="9830" spans="1:18" ht="20.25">
      <c r="A9830" s="18" t="s">
        <v>1307</v>
      </c>
      <c r="B9830" s="20">
        <v>9826</v>
      </c>
      <c r="C9830" s="35"/>
      <c r="D9830" s="24" t="s">
        <v>11582</v>
      </c>
      <c r="E9830" s="27" t="s">
        <v>23627</v>
      </c>
      <c r="F9830" s="26" t="str">
        <f t="shared" si="1747"/>
        <v>西胡毳布</v>
      </c>
      <c r="G9830" s="26" t="str">
        <f t="shared" si="1748"/>
        <v>從糸罽聲</v>
      </c>
      <c r="H9830" s="26" t="str">
        <f t="shared" si="1749"/>
        <v>居例</v>
      </c>
      <c r="I9830" s="41" t="str">
        <f t="shared" si="1750"/>
        <v>4. 形声</v>
      </c>
      <c r="J9830" s="19" t="str">
        <f t="shared" si="1754"/>
        <v/>
      </c>
      <c r="K9830" s="19">
        <f t="shared" si="1754"/>
        <v>5</v>
      </c>
      <c r="L9830" s="19" t="str">
        <f t="shared" si="1754"/>
        <v/>
      </c>
      <c r="M9830" s="19">
        <f t="shared" si="1754"/>
        <v>6</v>
      </c>
      <c r="N9830" s="19" t="str">
        <f t="shared" si="1751"/>
        <v/>
      </c>
      <c r="O9830" s="19">
        <f t="shared" si="1755"/>
        <v>9</v>
      </c>
      <c r="P9830" s="19" t="str">
        <f t="shared" si="1755"/>
        <v/>
      </c>
      <c r="Q9830" s="19" t="str">
        <f t="shared" si="1755"/>
        <v/>
      </c>
      <c r="R9830" s="19">
        <f t="shared" si="1755"/>
        <v>12</v>
      </c>
    </row>
    <row r="9831" spans="1:18" ht="20.25">
      <c r="A9831" s="18" t="s">
        <v>1308</v>
      </c>
      <c r="B9831" s="20">
        <v>9827</v>
      </c>
      <c r="C9831" s="36" t="s">
        <v>11157</v>
      </c>
      <c r="D9831" s="24" t="s">
        <v>11699</v>
      </c>
      <c r="E9831" s="27" t="s">
        <v>23628</v>
      </c>
      <c r="F9831" s="26" t="str">
        <f t="shared" si="1747"/>
        <v>經</v>
      </c>
      <c r="G9831" s="26" t="str">
        <f t="shared" si="1748"/>
        <v>從糸益聲春秋傳曰夷姜縊</v>
      </c>
      <c r="H9831" s="26" t="str">
        <f t="shared" si="1749"/>
        <v>於賜</v>
      </c>
      <c r="I9831" s="41" t="str">
        <f t="shared" si="1750"/>
        <v>4. 形声</v>
      </c>
      <c r="J9831" s="19" t="str">
        <f t="shared" si="1754"/>
        <v/>
      </c>
      <c r="K9831" s="19">
        <f t="shared" si="1754"/>
        <v>2</v>
      </c>
      <c r="L9831" s="19" t="str">
        <f t="shared" si="1754"/>
        <v/>
      </c>
      <c r="M9831" s="19">
        <f t="shared" si="1754"/>
        <v>3</v>
      </c>
      <c r="N9831" s="19" t="str">
        <f t="shared" si="1751"/>
        <v/>
      </c>
      <c r="O9831" s="19">
        <f t="shared" si="1755"/>
        <v>6</v>
      </c>
      <c r="P9831" s="19" t="str">
        <f t="shared" si="1755"/>
        <v/>
      </c>
      <c r="Q9831" s="19" t="str">
        <f t="shared" si="1755"/>
        <v/>
      </c>
      <c r="R9831" s="19">
        <f t="shared" si="1755"/>
        <v>16</v>
      </c>
    </row>
    <row r="9832" spans="1:18" ht="20.25">
      <c r="A9832" s="18" t="s">
        <v>1309</v>
      </c>
      <c r="B9832" s="20">
        <v>9828</v>
      </c>
      <c r="C9832" s="36" t="s">
        <v>27897</v>
      </c>
      <c r="D9832" s="24" t="s">
        <v>12985</v>
      </c>
      <c r="E9832" s="27" t="s">
        <v>23629</v>
      </c>
      <c r="F9832" s="26" t="str">
        <f t="shared" si="1747"/>
        <v>車中把</v>
      </c>
      <c r="G9832" s="26" t="str">
        <f t="shared" si="1748"/>
        <v>從糸從妥徐鍇曰禮升車必正立執綏所以安也當從爪從安省說文無妥字</v>
      </c>
      <c r="H9832" s="26" t="str">
        <f t="shared" si="1749"/>
        <v>息遺</v>
      </c>
      <c r="I9832" s="41" t="str">
        <f t="shared" si="1750"/>
        <v>3. 会意</v>
      </c>
      <c r="J9832" s="19" t="str">
        <f t="shared" si="1754"/>
        <v/>
      </c>
      <c r="K9832" s="19">
        <f t="shared" si="1754"/>
        <v>4</v>
      </c>
      <c r="L9832" s="19" t="str">
        <f t="shared" si="1754"/>
        <v/>
      </c>
      <c r="M9832" s="19">
        <f t="shared" si="1754"/>
        <v>5</v>
      </c>
      <c r="N9832" s="19">
        <f t="shared" si="1751"/>
        <v>7</v>
      </c>
      <c r="O9832" s="19" t="str">
        <f t="shared" si="1755"/>
        <v/>
      </c>
      <c r="P9832" s="19" t="str">
        <f t="shared" si="1755"/>
        <v/>
      </c>
      <c r="Q9832" s="19" t="str">
        <f t="shared" si="1755"/>
        <v/>
      </c>
      <c r="R9832" s="19">
        <f t="shared" si="1755"/>
        <v>37</v>
      </c>
    </row>
    <row r="9833" spans="1:18" ht="20.25">
      <c r="A9833" s="18" t="s">
        <v>1310</v>
      </c>
      <c r="B9833" s="20">
        <v>9829</v>
      </c>
      <c r="C9833" s="35" t="s">
        <v>5829</v>
      </c>
      <c r="D9833" s="24" t="s">
        <v>11697</v>
      </c>
      <c r="E9833" s="27" t="s">
        <v>23630</v>
      </c>
      <c r="F9833" s="26" t="str">
        <f t="shared" si="1747"/>
        <v>宗廟常器</v>
      </c>
      <c r="G9833" s="26" t="str">
        <f t="shared" si="1748"/>
        <v>從糸糸綦也廾持米器中實也彑聲此與爵相似周禮六彛雞彛鳥彛黄彛虎彛蜼彛斝彛以待祼將之禮</v>
      </c>
      <c r="H9833" s="26" t="str">
        <f t="shared" si="1749"/>
        <v>以脂</v>
      </c>
      <c r="I9833" s="41" t="str">
        <f t="shared" si="1750"/>
        <v>4. 形声</v>
      </c>
      <c r="J9833" s="19" t="str">
        <f t="shared" si="1754"/>
        <v/>
      </c>
      <c r="K9833" s="19">
        <f t="shared" si="1754"/>
        <v>5</v>
      </c>
      <c r="L9833" s="19" t="str">
        <f t="shared" si="1754"/>
        <v/>
      </c>
      <c r="M9833" s="19">
        <f t="shared" si="1754"/>
        <v>6</v>
      </c>
      <c r="N9833" s="19" t="str">
        <f t="shared" si="1751"/>
        <v/>
      </c>
      <c r="O9833" s="19">
        <f t="shared" si="1755"/>
        <v>19</v>
      </c>
      <c r="P9833" s="19" t="str">
        <f t="shared" si="1755"/>
        <v/>
      </c>
      <c r="Q9833" s="19" t="str">
        <f t="shared" si="1755"/>
        <v/>
      </c>
      <c r="R9833" s="19">
        <f t="shared" si="1755"/>
        <v>49</v>
      </c>
    </row>
    <row r="9834" spans="1:18" ht="20.25">
      <c r="A9834" s="18" t="s">
        <v>1311</v>
      </c>
      <c r="B9834" s="20">
        <v>9830</v>
      </c>
      <c r="C9834" s="35" t="s">
        <v>5829</v>
      </c>
      <c r="D9834" s="24" t="s">
        <v>11697</v>
      </c>
      <c r="E9834" s="27" t="s">
        <v>9701</v>
      </c>
      <c r="F9834" s="26" t="str">
        <f t="shared" si="1747"/>
        <v/>
      </c>
      <c r="G9834" s="26" t="str">
        <f t="shared" si="1748"/>
        <v/>
      </c>
      <c r="H9834" s="26" t="str">
        <f t="shared" si="1749"/>
        <v/>
      </c>
      <c r="I9834" s="41" t="str">
        <f t="shared" si="1750"/>
        <v/>
      </c>
      <c r="J9834" s="19">
        <f t="shared" si="1754"/>
        <v>2</v>
      </c>
      <c r="K9834" s="19" t="str">
        <f t="shared" si="1754"/>
        <v/>
      </c>
      <c r="L9834" s="19" t="str">
        <f t="shared" si="1754"/>
        <v/>
      </c>
      <c r="M9834" s="19" t="str">
        <f t="shared" si="1754"/>
        <v/>
      </c>
      <c r="N9834" s="19" t="str">
        <f t="shared" si="1751"/>
        <v/>
      </c>
      <c r="O9834" s="19" t="str">
        <f t="shared" si="1755"/>
        <v/>
      </c>
      <c r="P9834" s="19" t="str">
        <f t="shared" si="1755"/>
        <v/>
      </c>
      <c r="Q9834" s="19" t="str">
        <f t="shared" si="1755"/>
        <v/>
      </c>
      <c r="R9834" s="19" t="str">
        <f t="shared" si="1755"/>
        <v/>
      </c>
    </row>
    <row r="9835" spans="1:18" ht="20.25">
      <c r="A9835" s="18" t="s">
        <v>1312</v>
      </c>
      <c r="B9835" s="20">
        <v>9831</v>
      </c>
      <c r="C9835" s="35" t="s">
        <v>5829</v>
      </c>
      <c r="D9835" s="24" t="s">
        <v>11697</v>
      </c>
      <c r="E9835" s="27" t="s">
        <v>9701</v>
      </c>
      <c r="F9835" s="26" t="str">
        <f t="shared" si="1747"/>
        <v/>
      </c>
      <c r="G9835" s="26" t="str">
        <f t="shared" si="1748"/>
        <v/>
      </c>
      <c r="H9835" s="26" t="str">
        <f t="shared" si="1749"/>
        <v/>
      </c>
      <c r="I9835" s="41" t="str">
        <f t="shared" si="1750"/>
        <v/>
      </c>
      <c r="J9835" s="19">
        <f t="shared" si="1754"/>
        <v>2</v>
      </c>
      <c r="K9835" s="19" t="str">
        <f t="shared" si="1754"/>
        <v/>
      </c>
      <c r="L9835" s="19" t="str">
        <f t="shared" si="1754"/>
        <v/>
      </c>
      <c r="M9835" s="19" t="str">
        <f t="shared" si="1754"/>
        <v/>
      </c>
      <c r="N9835" s="19" t="str">
        <f t="shared" si="1751"/>
        <v/>
      </c>
      <c r="O9835" s="19" t="str">
        <f t="shared" si="1755"/>
        <v/>
      </c>
      <c r="P9835" s="19" t="str">
        <f t="shared" si="1755"/>
        <v/>
      </c>
      <c r="Q9835" s="19" t="str">
        <f t="shared" si="1755"/>
        <v/>
      </c>
      <c r="R9835" s="19" t="str">
        <f t="shared" si="1755"/>
        <v/>
      </c>
    </row>
    <row r="9836" spans="1:18" ht="20.25">
      <c r="A9836" s="18" t="s">
        <v>1313</v>
      </c>
      <c r="B9836" s="20">
        <v>9832</v>
      </c>
      <c r="C9836" s="35" t="s">
        <v>11142</v>
      </c>
      <c r="D9836" s="24" t="s">
        <v>11970</v>
      </c>
      <c r="E9836" s="27" t="s">
        <v>23631</v>
      </c>
      <c r="F9836" s="26" t="str">
        <f t="shared" si="1747"/>
        <v>密</v>
      </c>
      <c r="G9836" s="26" t="str">
        <f t="shared" si="1748"/>
        <v>從糸致聲</v>
      </c>
      <c r="H9836" s="26" t="str">
        <f t="shared" si="1749"/>
        <v>直利</v>
      </c>
      <c r="I9836" s="41" t="str">
        <f t="shared" si="1750"/>
        <v>4. 形声</v>
      </c>
      <c r="J9836" s="19" t="str">
        <f t="shared" si="1754"/>
        <v/>
      </c>
      <c r="K9836" s="19">
        <f t="shared" si="1754"/>
        <v>2</v>
      </c>
      <c r="L9836" s="19" t="str">
        <f t="shared" si="1754"/>
        <v/>
      </c>
      <c r="M9836" s="19">
        <f t="shared" si="1754"/>
        <v>3</v>
      </c>
      <c r="N9836" s="19" t="str">
        <f t="shared" si="1751"/>
        <v/>
      </c>
      <c r="O9836" s="19">
        <f t="shared" si="1755"/>
        <v>6</v>
      </c>
      <c r="P9836" s="19" t="str">
        <f t="shared" si="1755"/>
        <v/>
      </c>
      <c r="Q9836" s="19" t="str">
        <f t="shared" si="1755"/>
        <v/>
      </c>
      <c r="R9836" s="19">
        <f t="shared" si="1755"/>
        <v>9</v>
      </c>
    </row>
    <row r="9837" spans="1:18" ht="20.25">
      <c r="A9837" s="18" t="s">
        <v>1314</v>
      </c>
      <c r="B9837" s="20">
        <v>9833</v>
      </c>
      <c r="C9837" s="36" t="s">
        <v>11049</v>
      </c>
      <c r="D9837" s="24" t="s">
        <v>12036</v>
      </c>
      <c r="E9837" s="27" t="s">
        <v>23632</v>
      </c>
      <c r="F9837" s="26" t="str">
        <f t="shared" si="1747"/>
        <v>帛淺黄色</v>
      </c>
      <c r="G9837" s="26" t="str">
        <f t="shared" si="1748"/>
        <v>從糸相聲</v>
      </c>
      <c r="H9837" s="26" t="str">
        <f t="shared" si="1749"/>
        <v>息良</v>
      </c>
      <c r="I9837" s="41" t="str">
        <f t="shared" si="1750"/>
        <v>4. 形声</v>
      </c>
      <c r="J9837" s="19" t="str">
        <f t="shared" si="1754"/>
        <v/>
      </c>
      <c r="K9837" s="19">
        <f t="shared" si="1754"/>
        <v>5</v>
      </c>
      <c r="L9837" s="19" t="str">
        <f t="shared" si="1754"/>
        <v/>
      </c>
      <c r="M9837" s="19">
        <f t="shared" si="1754"/>
        <v>6</v>
      </c>
      <c r="N9837" s="19" t="str">
        <f t="shared" si="1751"/>
        <v/>
      </c>
      <c r="O9837" s="19">
        <f t="shared" si="1755"/>
        <v>9</v>
      </c>
      <c r="P9837" s="19" t="str">
        <f t="shared" si="1755"/>
        <v/>
      </c>
      <c r="Q9837" s="19" t="str">
        <f t="shared" si="1755"/>
        <v/>
      </c>
      <c r="R9837" s="19">
        <f t="shared" si="1755"/>
        <v>12</v>
      </c>
    </row>
    <row r="9838" spans="1:18" ht="20.25">
      <c r="A9838" s="18" t="s">
        <v>1315</v>
      </c>
      <c r="B9838" s="20">
        <v>9834</v>
      </c>
      <c r="C9838" s="36" t="s">
        <v>11037</v>
      </c>
      <c r="D9838" s="24" t="s">
        <v>12631</v>
      </c>
      <c r="E9838" s="27" t="s">
        <v>23633</v>
      </c>
      <c r="F9838" s="26" t="str">
        <f t="shared" si="1747"/>
        <v>帛赤色</v>
      </c>
      <c r="G9838" s="26" t="str">
        <f t="shared" si="1748"/>
        <v>從糸非聲</v>
      </c>
      <c r="H9838" s="26" t="str">
        <f t="shared" si="1749"/>
        <v>甫㣲</v>
      </c>
      <c r="I9838" s="41" t="str">
        <f t="shared" si="1750"/>
        <v>4. 形声</v>
      </c>
      <c r="J9838" s="19" t="str">
        <f t="shared" si="1754"/>
        <v/>
      </c>
      <c r="K9838" s="19">
        <f t="shared" si="1754"/>
        <v>4</v>
      </c>
      <c r="L9838" s="19" t="str">
        <f t="shared" si="1754"/>
        <v/>
      </c>
      <c r="M9838" s="19">
        <f t="shared" si="1754"/>
        <v>5</v>
      </c>
      <c r="N9838" s="19" t="str">
        <f t="shared" si="1751"/>
        <v/>
      </c>
      <c r="O9838" s="19">
        <f t="shared" si="1755"/>
        <v>8</v>
      </c>
      <c r="P9838" s="19" t="str">
        <f t="shared" si="1755"/>
        <v/>
      </c>
      <c r="Q9838" s="19" t="str">
        <f t="shared" si="1755"/>
        <v/>
      </c>
      <c r="R9838" s="19">
        <f t="shared" si="1755"/>
        <v>11</v>
      </c>
    </row>
    <row r="9839" spans="1:18" ht="20.25">
      <c r="A9839" s="18" t="s">
        <v>1316</v>
      </c>
      <c r="B9839" s="20">
        <v>9835</v>
      </c>
      <c r="C9839" s="35" t="s">
        <v>11031</v>
      </c>
      <c r="D9839" s="24" t="s">
        <v>12027</v>
      </c>
      <c r="E9839" s="27" t="s">
        <v>23634</v>
      </c>
      <c r="F9839" s="26" t="str">
        <f t="shared" si="1747"/>
        <v>帛青赤色</v>
      </c>
      <c r="G9839" s="26" t="str">
        <f t="shared" si="1748"/>
        <v>從糸取聲</v>
      </c>
      <c r="H9839" s="26" t="str">
        <f t="shared" si="1749"/>
        <v>子矦</v>
      </c>
      <c r="I9839" s="41" t="str">
        <f t="shared" si="1750"/>
        <v>4. 形声</v>
      </c>
      <c r="J9839" s="19" t="str">
        <f t="shared" si="1754"/>
        <v/>
      </c>
      <c r="K9839" s="19">
        <f t="shared" si="1754"/>
        <v>5</v>
      </c>
      <c r="L9839" s="19" t="str">
        <f t="shared" si="1754"/>
        <v/>
      </c>
      <c r="M9839" s="19">
        <f t="shared" si="1754"/>
        <v>6</v>
      </c>
      <c r="N9839" s="19" t="str">
        <f t="shared" si="1751"/>
        <v/>
      </c>
      <c r="O9839" s="19">
        <f t="shared" si="1755"/>
        <v>9</v>
      </c>
      <c r="P9839" s="19" t="str">
        <f t="shared" si="1755"/>
        <v/>
      </c>
      <c r="Q9839" s="19" t="str">
        <f t="shared" si="1755"/>
        <v/>
      </c>
      <c r="R9839" s="19">
        <f t="shared" si="1755"/>
        <v>12</v>
      </c>
    </row>
    <row r="9840" spans="1:18" ht="20.25">
      <c r="A9840" s="18" t="s">
        <v>982</v>
      </c>
      <c r="B9840" s="20">
        <v>9836</v>
      </c>
      <c r="C9840" s="35"/>
      <c r="D9840" s="24" t="s">
        <v>12940</v>
      </c>
      <c r="E9840" s="27" t="s">
        <v>23635</v>
      </c>
      <c r="F9840" s="26" t="str">
        <f t="shared" si="1747"/>
        <v>葢</v>
      </c>
      <c r="G9840" s="26" t="str">
        <f t="shared" si="1748"/>
        <v>從糸散聲</v>
      </c>
      <c r="H9840" s="26" t="str">
        <f t="shared" si="1749"/>
        <v>穌旱</v>
      </c>
      <c r="I9840" s="41" t="str">
        <f t="shared" si="1750"/>
        <v>4. 形声</v>
      </c>
      <c r="J9840" s="19" t="str">
        <f t="shared" si="1754"/>
        <v/>
      </c>
      <c r="K9840" s="19">
        <f t="shared" si="1754"/>
        <v>2</v>
      </c>
      <c r="L9840" s="19" t="str">
        <f t="shared" si="1754"/>
        <v/>
      </c>
      <c r="M9840" s="19">
        <f t="shared" si="1754"/>
        <v>3</v>
      </c>
      <c r="N9840" s="19" t="str">
        <f t="shared" si="1751"/>
        <v/>
      </c>
      <c r="O9840" s="19">
        <f t="shared" si="1755"/>
        <v>6</v>
      </c>
      <c r="P9840" s="19" t="str">
        <f t="shared" si="1755"/>
        <v/>
      </c>
      <c r="Q9840" s="19" t="str">
        <f t="shared" si="1755"/>
        <v/>
      </c>
      <c r="R9840" s="19">
        <f t="shared" si="1755"/>
        <v>9</v>
      </c>
    </row>
    <row r="9841" spans="1:18" ht="20.25">
      <c r="A9841" s="18" t="s">
        <v>983</v>
      </c>
      <c r="B9841" s="20">
        <v>9837</v>
      </c>
      <c r="C9841" s="35" t="s">
        <v>27898</v>
      </c>
      <c r="D9841" s="24" t="s">
        <v>12033</v>
      </c>
      <c r="E9841" s="27" t="s">
        <v>23636</v>
      </c>
      <c r="F9841" s="26" t="str">
        <f t="shared" si="1747"/>
        <v/>
      </c>
      <c r="G9841" s="26" t="str">
        <f t="shared" si="1748"/>
        <v/>
      </c>
      <c r="H9841" s="26" t="str">
        <f t="shared" si="1749"/>
        <v>所菹</v>
      </c>
      <c r="I9841" s="41" t="str">
        <f t="shared" si="1750"/>
        <v>4. 形声</v>
      </c>
      <c r="J9841" s="19" t="str">
        <f t="shared" si="1754"/>
        <v/>
      </c>
      <c r="K9841" s="19" t="str">
        <f t="shared" si="1754"/>
        <v/>
      </c>
      <c r="L9841" s="19" t="str">
        <f t="shared" si="1754"/>
        <v/>
      </c>
      <c r="M9841" s="19">
        <f t="shared" si="1754"/>
        <v>3</v>
      </c>
      <c r="N9841" s="19" t="str">
        <f t="shared" si="1751"/>
        <v/>
      </c>
      <c r="O9841" s="19">
        <f t="shared" si="1755"/>
        <v>6</v>
      </c>
      <c r="P9841" s="19" t="str">
        <f t="shared" si="1755"/>
        <v/>
      </c>
      <c r="Q9841" s="19" t="str">
        <f t="shared" si="1755"/>
        <v/>
      </c>
      <c r="R9841" s="19">
        <f t="shared" si="1755"/>
        <v>9</v>
      </c>
    </row>
    <row r="9842" spans="1:18" ht="20.25">
      <c r="A9842" s="18" t="s">
        <v>984</v>
      </c>
      <c r="B9842" s="20">
        <v>9838</v>
      </c>
      <c r="C9842" s="35" t="s">
        <v>11180</v>
      </c>
      <c r="D9842" s="24" t="s">
        <v>12559</v>
      </c>
      <c r="E9842" s="27" t="s">
        <v>23637</v>
      </c>
      <c r="F9842" s="26" t="str">
        <f t="shared" si="1747"/>
        <v>事</v>
      </c>
      <c r="G9842" s="26" t="str">
        <f t="shared" si="1748"/>
        <v>從糸宰聲</v>
      </c>
      <c r="H9842" s="26" t="str">
        <f t="shared" si="1749"/>
        <v>子代</v>
      </c>
      <c r="I9842" s="41" t="str">
        <f t="shared" si="1750"/>
        <v>4. 形声</v>
      </c>
      <c r="J9842" s="19" t="str">
        <f t="shared" si="1754"/>
        <v/>
      </c>
      <c r="K9842" s="19">
        <f t="shared" si="1754"/>
        <v>2</v>
      </c>
      <c r="L9842" s="19" t="str">
        <f t="shared" si="1754"/>
        <v/>
      </c>
      <c r="M9842" s="19">
        <f t="shared" si="1754"/>
        <v>3</v>
      </c>
      <c r="N9842" s="19" t="str">
        <f t="shared" si="1751"/>
        <v/>
      </c>
      <c r="O9842" s="19">
        <f t="shared" si="1755"/>
        <v>6</v>
      </c>
      <c r="P9842" s="19" t="str">
        <f t="shared" si="1755"/>
        <v/>
      </c>
      <c r="Q9842" s="19" t="str">
        <f t="shared" si="1755"/>
        <v/>
      </c>
      <c r="R9842" s="19">
        <f t="shared" si="1755"/>
        <v>9</v>
      </c>
    </row>
    <row r="9843" spans="1:18" ht="20.25">
      <c r="A9843" s="18" t="s">
        <v>985</v>
      </c>
      <c r="B9843" s="20">
        <v>9839</v>
      </c>
      <c r="C9843" s="36" t="s">
        <v>925</v>
      </c>
      <c r="D9843" s="24" t="s">
        <v>12078</v>
      </c>
      <c r="E9843" s="27" t="s">
        <v>23638</v>
      </c>
      <c r="F9843" s="26" t="str">
        <f t="shared" si="1747"/>
        <v>繾綣不相離</v>
      </c>
      <c r="G9843" s="26" t="str">
        <f t="shared" si="1748"/>
        <v>從糸□聲</v>
      </c>
      <c r="H9843" s="26" t="str">
        <f t="shared" si="1749"/>
        <v>去演</v>
      </c>
      <c r="I9843" s="41" t="str">
        <f t="shared" si="1750"/>
        <v>4. 形声</v>
      </c>
      <c r="J9843" s="19" t="str">
        <f t="shared" si="1754"/>
        <v/>
      </c>
      <c r="K9843" s="19">
        <f t="shared" si="1754"/>
        <v>6</v>
      </c>
      <c r="L9843" s="19" t="str">
        <f t="shared" si="1754"/>
        <v/>
      </c>
      <c r="M9843" s="19">
        <f t="shared" si="1754"/>
        <v>7</v>
      </c>
      <c r="N9843" s="19" t="str">
        <f t="shared" si="1751"/>
        <v/>
      </c>
      <c r="O9843" s="19">
        <f t="shared" si="1755"/>
        <v>10</v>
      </c>
      <c r="P9843" s="19" t="str">
        <f t="shared" si="1755"/>
        <v/>
      </c>
      <c r="Q9843" s="19" t="str">
        <f t="shared" si="1755"/>
        <v/>
      </c>
      <c r="R9843" s="19">
        <f t="shared" si="1755"/>
        <v>13</v>
      </c>
    </row>
    <row r="9844" spans="1:18" ht="20.25">
      <c r="A9844" s="18" t="s">
        <v>986</v>
      </c>
      <c r="B9844" s="20">
        <v>9840</v>
      </c>
      <c r="C9844" s="35"/>
      <c r="D9844" s="24" t="s">
        <v>13268</v>
      </c>
      <c r="E9844" s="27" t="s">
        <v>23639</v>
      </c>
      <c r="F9844" s="26" t="str">
        <f t="shared" si="1747"/>
        <v>繾綣</v>
      </c>
      <c r="G9844" s="26" t="str">
        <f t="shared" si="1748"/>
        <v>從糸卷聲</v>
      </c>
      <c r="H9844" s="26" t="str">
        <f t="shared" si="1749"/>
        <v>去阮</v>
      </c>
      <c r="I9844" s="41" t="str">
        <f t="shared" si="1750"/>
        <v>4. 形声</v>
      </c>
      <c r="J9844" s="19" t="str">
        <f t="shared" si="1754"/>
        <v/>
      </c>
      <c r="K9844" s="19">
        <f t="shared" si="1754"/>
        <v>3</v>
      </c>
      <c r="L9844" s="19" t="str">
        <f t="shared" si="1754"/>
        <v/>
      </c>
      <c r="M9844" s="19">
        <f t="shared" si="1754"/>
        <v>4</v>
      </c>
      <c r="N9844" s="19" t="str">
        <f t="shared" si="1751"/>
        <v/>
      </c>
      <c r="O9844" s="19">
        <f t="shared" si="1755"/>
        <v>7</v>
      </c>
      <c r="P9844" s="19" t="str">
        <f t="shared" si="1755"/>
        <v/>
      </c>
      <c r="Q9844" s="19" t="str">
        <f t="shared" si="1755"/>
        <v/>
      </c>
      <c r="R9844" s="19">
        <f t="shared" si="1755"/>
        <v>10</v>
      </c>
    </row>
    <row r="9845" spans="1:18" ht="20.25">
      <c r="A9845" s="18" t="s">
        <v>987</v>
      </c>
      <c r="B9845" s="20">
        <v>9841</v>
      </c>
      <c r="C9845" s="35" t="s">
        <v>6556</v>
      </c>
      <c r="D9845" s="24" t="s">
        <v>11875</v>
      </c>
      <c r="E9845" s="27" t="s">
        <v>23640</v>
      </c>
      <c r="F9845" s="26" t="str">
        <f t="shared" si="1747"/>
        <v>白緻繒</v>
      </c>
      <c r="G9845" s="26" t="str">
        <f t="shared" si="1748"/>
        <v>從糸取其澤也</v>
      </c>
      <c r="H9845" s="26" t="str">
        <f t="shared" si="1749"/>
        <v>桑故</v>
      </c>
      <c r="I9845" s="41" t="str">
        <f t="shared" si="1750"/>
        <v/>
      </c>
      <c r="J9845" s="19" t="str">
        <f t="shared" ref="J9845:M9864" si="1756">IFERROR(FIND(J$4,$E9845),"")</f>
        <v/>
      </c>
      <c r="K9845" s="19">
        <f t="shared" si="1756"/>
        <v>4</v>
      </c>
      <c r="L9845" s="19" t="str">
        <f t="shared" si="1756"/>
        <v/>
      </c>
      <c r="M9845" s="19">
        <f t="shared" si="1756"/>
        <v>5</v>
      </c>
      <c r="N9845" s="19">
        <f t="shared" si="1751"/>
        <v>17</v>
      </c>
      <c r="O9845" s="19" t="str">
        <f t="shared" ref="O9845:R9864" si="1757">IFERROR(FIND(O$4,$E9845),"")</f>
        <v/>
      </c>
      <c r="P9845" s="19" t="str">
        <f t="shared" si="1757"/>
        <v/>
      </c>
      <c r="Q9845" s="19">
        <f t="shared" si="1757"/>
        <v>14</v>
      </c>
      <c r="R9845" s="19">
        <f t="shared" si="1757"/>
        <v>21</v>
      </c>
    </row>
    <row r="9846" spans="1:18" ht="20.25">
      <c r="A9846" s="18" t="s">
        <v>988</v>
      </c>
      <c r="B9846" s="20">
        <v>9842</v>
      </c>
      <c r="C9846" s="35"/>
      <c r="D9846" s="24" t="s">
        <v>11781</v>
      </c>
      <c r="E9846" s="27" t="s">
        <v>23641</v>
      </c>
      <c r="F9846" s="26" t="str">
        <f t="shared" si="1747"/>
        <v/>
      </c>
      <c r="G9846" s="26" t="str">
        <f t="shared" si="1748"/>
        <v/>
      </c>
      <c r="H9846" s="26" t="str">
        <f t="shared" si="1749"/>
        <v>居玉</v>
      </c>
      <c r="I9846" s="41" t="str">
        <f t="shared" si="1750"/>
        <v>4. 形声</v>
      </c>
      <c r="J9846" s="19" t="str">
        <f t="shared" si="1756"/>
        <v/>
      </c>
      <c r="K9846" s="19" t="str">
        <f t="shared" si="1756"/>
        <v/>
      </c>
      <c r="L9846" s="19" t="str">
        <f t="shared" si="1756"/>
        <v/>
      </c>
      <c r="M9846" s="19">
        <f t="shared" si="1756"/>
        <v>3</v>
      </c>
      <c r="N9846" s="19" t="str">
        <f t="shared" si="1751"/>
        <v/>
      </c>
      <c r="O9846" s="19">
        <f t="shared" si="1757"/>
        <v>6</v>
      </c>
      <c r="P9846" s="19" t="str">
        <f t="shared" si="1757"/>
        <v/>
      </c>
      <c r="Q9846" s="19" t="str">
        <f t="shared" si="1757"/>
        <v/>
      </c>
      <c r="R9846" s="19">
        <f t="shared" si="1757"/>
        <v>9</v>
      </c>
    </row>
    <row r="9847" spans="1:18" ht="20.25">
      <c r="A9847" s="18" t="s">
        <v>989</v>
      </c>
      <c r="B9847" s="20">
        <v>9843</v>
      </c>
      <c r="C9847" s="35"/>
      <c r="D9847" s="24" t="s">
        <v>11594</v>
      </c>
      <c r="E9847" s="27" t="s">
        <v>23642</v>
      </c>
      <c r="F9847" s="26" t="str">
        <f t="shared" si="1747"/>
        <v>白□縞</v>
      </c>
      <c r="G9847" s="26" t="str">
        <f t="shared" si="1748"/>
        <v>從素勺聲</v>
      </c>
      <c r="H9847" s="26" t="str">
        <f t="shared" si="1749"/>
        <v>以灼</v>
      </c>
      <c r="I9847" s="41" t="str">
        <f t="shared" si="1750"/>
        <v>4. 形声</v>
      </c>
      <c r="J9847" s="19" t="str">
        <f t="shared" si="1756"/>
        <v/>
      </c>
      <c r="K9847" s="19">
        <f t="shared" si="1756"/>
        <v>4</v>
      </c>
      <c r="L9847" s="19" t="str">
        <f t="shared" si="1756"/>
        <v/>
      </c>
      <c r="M9847" s="19">
        <f t="shared" si="1756"/>
        <v>5</v>
      </c>
      <c r="N9847" s="19" t="str">
        <f t="shared" si="1751"/>
        <v/>
      </c>
      <c r="O9847" s="19">
        <f t="shared" si="1757"/>
        <v>8</v>
      </c>
      <c r="P9847" s="19" t="str">
        <f t="shared" si="1757"/>
        <v/>
      </c>
      <c r="Q9847" s="19" t="str">
        <f t="shared" si="1757"/>
        <v/>
      </c>
      <c r="R9847" s="19">
        <f t="shared" si="1757"/>
        <v>11</v>
      </c>
    </row>
    <row r="9848" spans="1:18" ht="20.25">
      <c r="A9848" s="18" t="s">
        <v>990</v>
      </c>
      <c r="B9848" s="20">
        <v>9844</v>
      </c>
      <c r="C9848" s="35"/>
      <c r="D9848" s="24" t="s">
        <v>14134</v>
      </c>
      <c r="E9848" s="27" t="s">
        <v>23643</v>
      </c>
      <c r="F9848" s="26" t="str">
        <f t="shared" si="1747"/>
        <v/>
      </c>
      <c r="G9848" s="26" t="str">
        <f t="shared" si="1748"/>
        <v/>
      </c>
      <c r="H9848" s="26" t="str">
        <f t="shared" si="1749"/>
        <v>所律</v>
      </c>
      <c r="I9848" s="41" t="str">
        <f t="shared" si="1750"/>
        <v>4. 形声</v>
      </c>
      <c r="J9848" s="19" t="str">
        <f t="shared" si="1756"/>
        <v/>
      </c>
      <c r="K9848" s="19" t="str">
        <f t="shared" si="1756"/>
        <v/>
      </c>
      <c r="L9848" s="19" t="str">
        <f t="shared" si="1756"/>
        <v/>
      </c>
      <c r="M9848" s="19">
        <f t="shared" si="1756"/>
        <v>3</v>
      </c>
      <c r="N9848" s="19" t="str">
        <f t="shared" si="1751"/>
        <v/>
      </c>
      <c r="O9848" s="19">
        <f t="shared" si="1757"/>
        <v>6</v>
      </c>
      <c r="P9848" s="19" t="str">
        <f t="shared" si="1757"/>
        <v/>
      </c>
      <c r="Q9848" s="19" t="str">
        <f t="shared" si="1757"/>
        <v/>
      </c>
      <c r="R9848" s="19">
        <f t="shared" si="1757"/>
        <v>9</v>
      </c>
    </row>
    <row r="9849" spans="1:18" ht="20.25">
      <c r="A9849" s="18" t="s">
        <v>991</v>
      </c>
      <c r="B9849" s="20">
        <v>9845</v>
      </c>
      <c r="C9849" s="35" t="s">
        <v>27899</v>
      </c>
      <c r="D9849" s="24" t="s">
        <v>12101</v>
      </c>
      <c r="E9849" s="27" t="s">
        <v>23644</v>
      </c>
      <c r="F9849" s="26" t="str">
        <f t="shared" si="1747"/>
        <v>緩</v>
      </c>
      <c r="G9849" s="26" t="str">
        <f t="shared" si="1748"/>
        <v>從素卓聲</v>
      </c>
      <c r="H9849" s="26" t="str">
        <f t="shared" si="1749"/>
        <v>昌約</v>
      </c>
      <c r="I9849" s="41" t="str">
        <f t="shared" si="1750"/>
        <v>4. 形声</v>
      </c>
      <c r="J9849" s="19" t="str">
        <f t="shared" si="1756"/>
        <v/>
      </c>
      <c r="K9849" s="19">
        <f t="shared" si="1756"/>
        <v>2</v>
      </c>
      <c r="L9849" s="19" t="str">
        <f t="shared" si="1756"/>
        <v/>
      </c>
      <c r="M9849" s="19">
        <f t="shared" si="1756"/>
        <v>3</v>
      </c>
      <c r="N9849" s="19" t="str">
        <f t="shared" si="1751"/>
        <v/>
      </c>
      <c r="O9849" s="19">
        <f t="shared" si="1757"/>
        <v>6</v>
      </c>
      <c r="P9849" s="19" t="str">
        <f t="shared" si="1757"/>
        <v/>
      </c>
      <c r="Q9849" s="19" t="str">
        <f t="shared" si="1757"/>
        <v/>
      </c>
      <c r="R9849" s="19">
        <f t="shared" si="1757"/>
        <v>9</v>
      </c>
    </row>
    <row r="9850" spans="1:18" ht="20.25">
      <c r="A9850" s="18" t="s">
        <v>992</v>
      </c>
      <c r="B9850" s="20">
        <v>9846</v>
      </c>
      <c r="C9850" s="36" t="s">
        <v>11023</v>
      </c>
      <c r="D9850" s="24" t="s">
        <v>12101</v>
      </c>
      <c r="E9850" s="27" t="s">
        <v>11550</v>
      </c>
      <c r="F9850" s="26" t="str">
        <f t="shared" si="1747"/>
        <v/>
      </c>
      <c r="G9850" s="26" t="str">
        <f t="shared" si="1748"/>
        <v/>
      </c>
      <c r="H9850" s="26" t="str">
        <f t="shared" si="1749"/>
        <v/>
      </c>
      <c r="I9850" s="41" t="str">
        <f t="shared" si="1750"/>
        <v/>
      </c>
      <c r="J9850" s="19" t="str">
        <f t="shared" si="1756"/>
        <v/>
      </c>
      <c r="K9850" s="19" t="str">
        <f t="shared" si="1756"/>
        <v/>
      </c>
      <c r="L9850" s="19" t="str">
        <f t="shared" si="1756"/>
        <v/>
      </c>
      <c r="M9850" s="19" t="str">
        <f t="shared" si="1756"/>
        <v/>
      </c>
      <c r="N9850" s="19" t="str">
        <f t="shared" si="1751"/>
        <v/>
      </c>
      <c r="O9850" s="19" t="str">
        <f t="shared" si="1757"/>
        <v/>
      </c>
      <c r="P9850" s="19" t="str">
        <f t="shared" si="1757"/>
        <v/>
      </c>
      <c r="Q9850" s="19" t="str">
        <f t="shared" si="1757"/>
        <v/>
      </c>
      <c r="R9850" s="19" t="str">
        <f t="shared" si="1757"/>
        <v/>
      </c>
    </row>
    <row r="9851" spans="1:18" ht="20.25">
      <c r="A9851" s="18" t="s">
        <v>993</v>
      </c>
      <c r="B9851" s="20">
        <v>9847</v>
      </c>
      <c r="C9851" s="36" t="s">
        <v>27900</v>
      </c>
      <c r="D9851" s="24" t="s">
        <v>14135</v>
      </c>
      <c r="E9851" s="27" t="s">
        <v>23645</v>
      </c>
      <c r="F9851" s="26" t="str">
        <f t="shared" si="1747"/>
        <v>綽</v>
      </c>
      <c r="G9851" s="26" t="str">
        <f t="shared" si="1748"/>
        <v>從素爰聲</v>
      </c>
      <c r="H9851" s="26" t="str">
        <f t="shared" si="1749"/>
        <v>胡玩</v>
      </c>
      <c r="I9851" s="41" t="str">
        <f t="shared" si="1750"/>
        <v>4. 形声</v>
      </c>
      <c r="J9851" s="19" t="str">
        <f t="shared" si="1756"/>
        <v/>
      </c>
      <c r="K9851" s="19">
        <f t="shared" si="1756"/>
        <v>2</v>
      </c>
      <c r="L9851" s="19" t="str">
        <f t="shared" si="1756"/>
        <v/>
      </c>
      <c r="M9851" s="19">
        <f t="shared" si="1756"/>
        <v>3</v>
      </c>
      <c r="N9851" s="19" t="str">
        <f t="shared" si="1751"/>
        <v/>
      </c>
      <c r="O9851" s="19">
        <f t="shared" si="1757"/>
        <v>6</v>
      </c>
      <c r="P9851" s="19" t="str">
        <f t="shared" si="1757"/>
        <v/>
      </c>
      <c r="Q9851" s="19" t="str">
        <f t="shared" si="1757"/>
        <v/>
      </c>
      <c r="R9851" s="19">
        <f t="shared" si="1757"/>
        <v>9</v>
      </c>
    </row>
    <row r="9852" spans="1:18" ht="20.25">
      <c r="A9852" s="18" t="s">
        <v>994</v>
      </c>
      <c r="B9852" s="20">
        <v>9848</v>
      </c>
      <c r="C9852" s="36" t="s">
        <v>27900</v>
      </c>
      <c r="D9852" s="24" t="s">
        <v>14135</v>
      </c>
      <c r="E9852" s="27" t="s">
        <v>11551</v>
      </c>
      <c r="F9852" s="26" t="str">
        <f t="shared" si="1747"/>
        <v/>
      </c>
      <c r="G9852" s="26" t="str">
        <f t="shared" si="1748"/>
        <v/>
      </c>
      <c r="H9852" s="26" t="str">
        <f t="shared" si="1749"/>
        <v/>
      </c>
      <c r="I9852" s="41" t="str">
        <f t="shared" si="1750"/>
        <v/>
      </c>
      <c r="J9852" s="19" t="str">
        <f t="shared" si="1756"/>
        <v/>
      </c>
      <c r="K9852" s="19" t="str">
        <f t="shared" si="1756"/>
        <v/>
      </c>
      <c r="L9852" s="19" t="str">
        <f t="shared" si="1756"/>
        <v/>
      </c>
      <c r="M9852" s="19" t="str">
        <f t="shared" si="1756"/>
        <v/>
      </c>
      <c r="N9852" s="19" t="str">
        <f t="shared" si="1751"/>
        <v/>
      </c>
      <c r="O9852" s="19" t="str">
        <f t="shared" si="1757"/>
        <v/>
      </c>
      <c r="P9852" s="19" t="str">
        <f t="shared" si="1757"/>
        <v/>
      </c>
      <c r="Q9852" s="19" t="str">
        <f t="shared" si="1757"/>
        <v/>
      </c>
      <c r="R9852" s="19" t="str">
        <f t="shared" si="1757"/>
        <v/>
      </c>
    </row>
    <row r="9853" spans="1:18" ht="20.25">
      <c r="A9853" s="18" t="s">
        <v>995</v>
      </c>
      <c r="B9853" s="20">
        <v>9849</v>
      </c>
      <c r="C9853" s="36" t="s">
        <v>10630</v>
      </c>
      <c r="D9853" s="24" t="s">
        <v>11569</v>
      </c>
      <c r="E9853" s="27" t="s">
        <v>23646</v>
      </c>
      <c r="F9853" s="26" t="str">
        <f t="shared" si="1747"/>
        <v>蝅所吐</v>
      </c>
      <c r="G9853" s="26" t="str">
        <f t="shared" si="1748"/>
        <v>從二絲</v>
      </c>
      <c r="H9853" s="26" t="str">
        <f t="shared" si="1749"/>
        <v>息兹</v>
      </c>
      <c r="I9853" s="41" t="str">
        <f t="shared" si="1750"/>
        <v/>
      </c>
      <c r="J9853" s="19" t="str">
        <f t="shared" si="1756"/>
        <v/>
      </c>
      <c r="K9853" s="19">
        <f t="shared" si="1756"/>
        <v>4</v>
      </c>
      <c r="L9853" s="19" t="str">
        <f t="shared" si="1756"/>
        <v/>
      </c>
      <c r="M9853" s="19">
        <f t="shared" si="1756"/>
        <v>5</v>
      </c>
      <c r="N9853" s="19">
        <f t="shared" si="1751"/>
        <v>13</v>
      </c>
      <c r="O9853" s="19" t="str">
        <f t="shared" si="1757"/>
        <v/>
      </c>
      <c r="P9853" s="19" t="str">
        <f t="shared" si="1757"/>
        <v/>
      </c>
      <c r="Q9853" s="19">
        <f t="shared" si="1757"/>
        <v>10</v>
      </c>
      <c r="R9853" s="19">
        <f t="shared" si="1757"/>
        <v>17</v>
      </c>
    </row>
    <row r="9854" spans="1:18" ht="20.25">
      <c r="A9854" s="18" t="s">
        <v>996</v>
      </c>
      <c r="B9854" s="20">
        <v>9850</v>
      </c>
      <c r="C9854" s="36" t="s">
        <v>7259</v>
      </c>
      <c r="D9854" s="24" t="s">
        <v>13221</v>
      </c>
      <c r="E9854" s="27" t="s">
        <v>23647</v>
      </c>
      <c r="F9854" s="26" t="str">
        <f t="shared" si="1747"/>
        <v>馬轡</v>
      </c>
      <c r="G9854" s="26" t="str">
        <f t="shared" si="1748"/>
        <v>從糸從軎與連同意詩曰六轡如絲</v>
      </c>
      <c r="H9854" s="26" t="str">
        <f t="shared" si="1749"/>
        <v>兵媚</v>
      </c>
      <c r="I9854" s="41" t="str">
        <f t="shared" si="1750"/>
        <v>3. 会意</v>
      </c>
      <c r="J9854" s="19" t="str">
        <f t="shared" si="1756"/>
        <v/>
      </c>
      <c r="K9854" s="19">
        <f t="shared" si="1756"/>
        <v>3</v>
      </c>
      <c r="L9854" s="19" t="str">
        <f t="shared" si="1756"/>
        <v/>
      </c>
      <c r="M9854" s="19">
        <f t="shared" si="1756"/>
        <v>4</v>
      </c>
      <c r="N9854" s="19">
        <f t="shared" si="1751"/>
        <v>6</v>
      </c>
      <c r="O9854" s="19" t="str">
        <f t="shared" si="1757"/>
        <v/>
      </c>
      <c r="P9854" s="19" t="str">
        <f t="shared" si="1757"/>
        <v/>
      </c>
      <c r="Q9854" s="19" t="str">
        <f t="shared" si="1757"/>
        <v/>
      </c>
      <c r="R9854" s="19">
        <f t="shared" si="1757"/>
        <v>20</v>
      </c>
    </row>
    <row r="9855" spans="1:18" ht="20.25">
      <c r="A9855" s="18" t="s">
        <v>997</v>
      </c>
      <c r="B9855" s="20">
        <v>9851</v>
      </c>
      <c r="C9855" s="35"/>
      <c r="D9855" s="24" t="s">
        <v>13115</v>
      </c>
      <c r="E9855" s="27" t="s">
        <v>23648</v>
      </c>
      <c r="F9855" s="26" t="str">
        <f t="shared" si="1747"/>
        <v>織絹從糸貫杼</v>
      </c>
      <c r="G9855" s="26" t="str">
        <f t="shared" si="1748"/>
        <v>從絲省卝聲</v>
      </c>
      <c r="H9855" s="26" t="str">
        <f t="shared" si="1749"/>
        <v>古還</v>
      </c>
      <c r="I9855" s="41" t="str">
        <f t="shared" si="1750"/>
        <v>4. 形声</v>
      </c>
      <c r="J9855" s="19" t="str">
        <f t="shared" si="1756"/>
        <v/>
      </c>
      <c r="K9855" s="19">
        <f t="shared" si="1756"/>
        <v>7</v>
      </c>
      <c r="L9855" s="19" t="str">
        <f t="shared" si="1756"/>
        <v/>
      </c>
      <c r="M9855" s="19">
        <f t="shared" si="1756"/>
        <v>3</v>
      </c>
      <c r="N9855" s="19">
        <f t="shared" si="1751"/>
        <v>8</v>
      </c>
      <c r="O9855" s="19">
        <f t="shared" si="1757"/>
        <v>12</v>
      </c>
      <c r="P9855" s="19" t="str">
        <f t="shared" si="1757"/>
        <v/>
      </c>
      <c r="Q9855" s="19" t="str">
        <f t="shared" si="1757"/>
        <v/>
      </c>
      <c r="R9855" s="19">
        <f t="shared" si="1757"/>
        <v>15</v>
      </c>
    </row>
    <row r="9856" spans="1:18" ht="20.25">
      <c r="A9856" s="18" t="s">
        <v>998</v>
      </c>
      <c r="B9856" s="20">
        <v>9852</v>
      </c>
      <c r="C9856" s="35" t="s">
        <v>2141</v>
      </c>
      <c r="D9856" s="24" t="s">
        <v>14136</v>
      </c>
      <c r="E9856" s="27" t="s">
        <v>23649</v>
      </c>
      <c r="F9856" s="26" t="str">
        <f t="shared" si="1747"/>
        <v>捕鳥畢</v>
      </c>
      <c r="G9856" s="26" t="str">
        <f t="shared" si="1748"/>
        <v>象絲罔上下其竿柄也</v>
      </c>
      <c r="H9856" s="26" t="str">
        <f t="shared" si="1749"/>
        <v>所律</v>
      </c>
      <c r="I9856" s="41" t="str">
        <f t="shared" si="1750"/>
        <v/>
      </c>
      <c r="J9856" s="19" t="str">
        <f t="shared" si="1756"/>
        <v/>
      </c>
      <c r="K9856" s="19">
        <f t="shared" si="1756"/>
        <v>4</v>
      </c>
      <c r="L9856" s="19">
        <f t="shared" si="1756"/>
        <v>5</v>
      </c>
      <c r="M9856" s="19">
        <f t="shared" si="1756"/>
        <v>19</v>
      </c>
      <c r="N9856" s="19" t="str">
        <f t="shared" si="1751"/>
        <v/>
      </c>
      <c r="O9856" s="19" t="str">
        <f t="shared" si="1757"/>
        <v/>
      </c>
      <c r="P9856" s="19" t="str">
        <f t="shared" si="1757"/>
        <v/>
      </c>
      <c r="Q9856" s="19">
        <f t="shared" si="1757"/>
        <v>16</v>
      </c>
      <c r="R9856" s="19">
        <f t="shared" si="1757"/>
        <v>23</v>
      </c>
    </row>
    <row r="9857" spans="1:18" ht="20.25">
      <c r="A9857" s="18" t="s">
        <v>999</v>
      </c>
      <c r="B9857" s="20">
        <v>9853</v>
      </c>
      <c r="C9857" s="35" t="s">
        <v>10442</v>
      </c>
      <c r="D9857" s="24" t="s">
        <v>14137</v>
      </c>
      <c r="E9857" s="27" t="s">
        <v>23650</v>
      </c>
      <c r="F9857" s="26" t="str">
        <f t="shared" si="1747"/>
        <v/>
      </c>
      <c r="G9857" s="26" t="str">
        <f t="shared" si="1748"/>
        <v/>
      </c>
      <c r="H9857" s="26" t="str">
        <f t="shared" si="1749"/>
        <v>許偉</v>
      </c>
      <c r="I9857" s="41" t="str">
        <f t="shared" si="1750"/>
        <v/>
      </c>
      <c r="J9857" s="19" t="str">
        <f t="shared" si="1756"/>
        <v/>
      </c>
      <c r="K9857" s="19" t="str">
        <f t="shared" si="1756"/>
        <v/>
      </c>
      <c r="L9857" s="19">
        <f t="shared" si="1756"/>
        <v>12</v>
      </c>
      <c r="M9857" s="19">
        <f t="shared" si="1756"/>
        <v>39</v>
      </c>
      <c r="N9857" s="19" t="str">
        <f t="shared" si="1751"/>
        <v/>
      </c>
      <c r="O9857" s="19" t="str">
        <f t="shared" si="1757"/>
        <v/>
      </c>
      <c r="P9857" s="19" t="str">
        <f t="shared" si="1757"/>
        <v/>
      </c>
      <c r="Q9857" s="19">
        <f t="shared" si="1757"/>
        <v>36</v>
      </c>
      <c r="R9857" s="19">
        <f t="shared" si="1757"/>
        <v>43</v>
      </c>
    </row>
    <row r="9858" spans="1:18" ht="20.25">
      <c r="A9858" s="18" t="s">
        <v>1000</v>
      </c>
      <c r="B9858" s="20">
        <v>9854</v>
      </c>
      <c r="C9858" s="35" t="s">
        <v>6730</v>
      </c>
      <c r="D9858" s="24" t="s">
        <v>11836</v>
      </c>
      <c r="E9858" s="27" t="s">
        <v>23651</v>
      </c>
      <c r="F9858" s="26" t="str">
        <f t="shared" si="1747"/>
        <v>虫</v>
      </c>
      <c r="G9858" s="26" t="str">
        <f t="shared" si="1748"/>
        <v>從虫复聲</v>
      </c>
      <c r="H9858" s="26" t="str">
        <f t="shared" si="1749"/>
        <v>芳目</v>
      </c>
      <c r="I9858" s="41" t="str">
        <f t="shared" si="1750"/>
        <v>4. 形声</v>
      </c>
      <c r="J9858" s="19" t="str">
        <f t="shared" si="1756"/>
        <v/>
      </c>
      <c r="K9858" s="19">
        <f t="shared" si="1756"/>
        <v>2</v>
      </c>
      <c r="L9858" s="19" t="str">
        <f t="shared" si="1756"/>
        <v/>
      </c>
      <c r="M9858" s="19">
        <f t="shared" si="1756"/>
        <v>3</v>
      </c>
      <c r="N9858" s="19" t="str">
        <f t="shared" si="1751"/>
        <v/>
      </c>
      <c r="O9858" s="19">
        <f t="shared" si="1757"/>
        <v>6</v>
      </c>
      <c r="P9858" s="19" t="str">
        <f t="shared" si="1757"/>
        <v/>
      </c>
      <c r="Q9858" s="19" t="str">
        <f t="shared" si="1757"/>
        <v/>
      </c>
      <c r="R9858" s="19">
        <f t="shared" si="1757"/>
        <v>9</v>
      </c>
    </row>
    <row r="9859" spans="1:18" ht="20.25">
      <c r="A9859" s="18" t="s">
        <v>1001</v>
      </c>
      <c r="B9859" s="20">
        <v>9855</v>
      </c>
      <c r="C9859" s="35" t="s">
        <v>27901</v>
      </c>
      <c r="D9859" s="24" t="s">
        <v>12448</v>
      </c>
      <c r="E9859" s="27" t="s">
        <v>23652</v>
      </c>
      <c r="F9859" s="26" t="str">
        <f t="shared" si="1747"/>
        <v>神蛇</v>
      </c>
      <c r="G9859" s="26" t="str">
        <f t="shared" si="1748"/>
        <v>從虫□聲</v>
      </c>
      <c r="H9859" s="26" t="str">
        <f t="shared" si="1749"/>
        <v>徒登</v>
      </c>
      <c r="I9859" s="41" t="str">
        <f t="shared" si="1750"/>
        <v>4. 形声</v>
      </c>
      <c r="J9859" s="19" t="str">
        <f t="shared" si="1756"/>
        <v/>
      </c>
      <c r="K9859" s="19">
        <f t="shared" si="1756"/>
        <v>3</v>
      </c>
      <c r="L9859" s="19" t="str">
        <f t="shared" si="1756"/>
        <v/>
      </c>
      <c r="M9859" s="19">
        <f t="shared" si="1756"/>
        <v>4</v>
      </c>
      <c r="N9859" s="19" t="str">
        <f t="shared" si="1751"/>
        <v/>
      </c>
      <c r="O9859" s="19">
        <f t="shared" si="1757"/>
        <v>7</v>
      </c>
      <c r="P9859" s="19" t="str">
        <f t="shared" si="1757"/>
        <v/>
      </c>
      <c r="Q9859" s="19" t="str">
        <f t="shared" si="1757"/>
        <v/>
      </c>
      <c r="R9859" s="19">
        <f t="shared" si="1757"/>
        <v>10</v>
      </c>
    </row>
    <row r="9860" spans="1:18" ht="20.25">
      <c r="A9860" s="18" t="s">
        <v>1002</v>
      </c>
      <c r="B9860" s="20">
        <v>9856</v>
      </c>
      <c r="C9860" s="35" t="s">
        <v>5664</v>
      </c>
      <c r="D9860" s="24" t="s">
        <v>11912</v>
      </c>
      <c r="E9860" s="27" t="s">
        <v>23653</v>
      </c>
      <c r="F9860" s="26" t="str">
        <f t="shared" si="1747"/>
        <v/>
      </c>
      <c r="G9860" s="26" t="str">
        <f t="shared" si="1748"/>
        <v/>
      </c>
      <c r="H9860" s="26" t="str">
        <f t="shared" si="1749"/>
        <v>人占</v>
      </c>
      <c r="I9860" s="41" t="str">
        <f t="shared" si="1750"/>
        <v>4. 形声</v>
      </c>
      <c r="J9860" s="19" t="str">
        <f t="shared" si="1756"/>
        <v/>
      </c>
      <c r="K9860" s="19" t="str">
        <f t="shared" si="1756"/>
        <v/>
      </c>
      <c r="L9860" s="19" t="str">
        <f t="shared" si="1756"/>
        <v/>
      </c>
      <c r="M9860" s="19">
        <f t="shared" si="1756"/>
        <v>5</v>
      </c>
      <c r="N9860" s="19" t="str">
        <f t="shared" si="1751"/>
        <v/>
      </c>
      <c r="O9860" s="19">
        <f t="shared" si="1757"/>
        <v>8</v>
      </c>
      <c r="P9860" s="19" t="str">
        <f t="shared" si="1757"/>
        <v/>
      </c>
      <c r="Q9860" s="19" t="str">
        <f t="shared" si="1757"/>
        <v/>
      </c>
      <c r="R9860" s="19">
        <f t="shared" si="1757"/>
        <v>11</v>
      </c>
    </row>
    <row r="9861" spans="1:18" ht="20.25">
      <c r="A9861" s="18" t="s">
        <v>1003</v>
      </c>
      <c r="B9861" s="20">
        <v>9857</v>
      </c>
      <c r="C9861" s="35" t="s">
        <v>10827</v>
      </c>
      <c r="D9861" s="24" t="s">
        <v>11996</v>
      </c>
      <c r="E9861" s="27" t="s">
        <v>23654</v>
      </c>
      <c r="F9861" s="26" t="str">
        <f t="shared" ref="F9861:F9924" si="1758">IFERROR(MID(E9861,1,K9861-1),"")</f>
        <v>螾</v>
      </c>
      <c r="G9861" s="26" t="str">
        <f t="shared" ref="G9861:G9924" si="1759">IFERROR(MID($E9861,K9861+1,MIN(IF(Q9861=0,100,Q9861), IF(R9861=0,100,R9861))-3-K9861),"")</f>
        <v>從虫堇聲</v>
      </c>
      <c r="H9861" s="26" t="str">
        <f t="shared" ref="H9861:H9924" si="1760">IFERROR(MID($E9861,R9861-2,2),"")</f>
        <v>弃忍</v>
      </c>
      <c r="I9861" s="41" t="str">
        <f t="shared" ref="I9861:I9924" si="1761">IFERROR(IF(N(P9861)&lt;&gt;0,"1.象形 or 2.指事",IF(N(M9861)*N(O9861)&lt;&gt;0,"4. 形声",IF(AND(N(M9861)*N(N9861)&lt;&gt;0, N9861&lt;Q9861),"3. 会意",""))),"")</f>
        <v>4. 形声</v>
      </c>
      <c r="J9861" s="19" t="str">
        <f t="shared" si="1756"/>
        <v/>
      </c>
      <c r="K9861" s="19">
        <f t="shared" si="1756"/>
        <v>2</v>
      </c>
      <c r="L9861" s="19" t="str">
        <f t="shared" si="1756"/>
        <v/>
      </c>
      <c r="M9861" s="19">
        <f t="shared" si="1756"/>
        <v>3</v>
      </c>
      <c r="N9861" s="19" t="str">
        <f t="shared" ref="N9861:N9924" si="1762">IFERROR(FIND(N$4,$E9861,M9861+1),"")</f>
        <v/>
      </c>
      <c r="O9861" s="19">
        <f t="shared" si="1757"/>
        <v>6</v>
      </c>
      <c r="P9861" s="19" t="str">
        <f t="shared" si="1757"/>
        <v/>
      </c>
      <c r="Q9861" s="19" t="str">
        <f t="shared" si="1757"/>
        <v/>
      </c>
      <c r="R9861" s="19">
        <f t="shared" si="1757"/>
        <v>9</v>
      </c>
    </row>
    <row r="9862" spans="1:18" ht="20.25">
      <c r="A9862" s="18" t="s">
        <v>1004</v>
      </c>
      <c r="B9862" s="20">
        <v>9858</v>
      </c>
      <c r="C9862" s="35" t="s">
        <v>10828</v>
      </c>
      <c r="D9862" s="24" t="s">
        <v>12221</v>
      </c>
      <c r="E9862" s="27" t="s">
        <v>23655</v>
      </c>
      <c r="F9862" s="26" t="str">
        <f t="shared" si="1758"/>
        <v/>
      </c>
      <c r="G9862" s="26" t="str">
        <f t="shared" si="1759"/>
        <v/>
      </c>
      <c r="H9862" s="26" t="str">
        <f t="shared" si="1760"/>
        <v>余忍</v>
      </c>
      <c r="I9862" s="41" t="str">
        <f t="shared" si="1761"/>
        <v/>
      </c>
      <c r="J9862" s="19" t="str">
        <f t="shared" si="1756"/>
        <v/>
      </c>
      <c r="K9862" s="19" t="str">
        <f t="shared" si="1756"/>
        <v/>
      </c>
      <c r="L9862" s="19" t="str">
        <f t="shared" si="1756"/>
        <v/>
      </c>
      <c r="M9862" s="19">
        <f t="shared" si="1756"/>
        <v>4</v>
      </c>
      <c r="N9862" s="19" t="str">
        <f t="shared" si="1762"/>
        <v/>
      </c>
      <c r="O9862" s="19" t="str">
        <f t="shared" si="1757"/>
        <v/>
      </c>
      <c r="P9862" s="19" t="str">
        <f t="shared" si="1757"/>
        <v/>
      </c>
      <c r="Q9862" s="19" t="str">
        <f t="shared" si="1757"/>
        <v/>
      </c>
      <c r="R9862" s="19">
        <f t="shared" si="1757"/>
        <v>9</v>
      </c>
    </row>
    <row r="9863" spans="1:18" ht="20.25">
      <c r="A9863" s="18" t="s">
        <v>1005</v>
      </c>
      <c r="B9863" s="20">
        <v>9859</v>
      </c>
      <c r="C9863" s="36" t="s">
        <v>6119</v>
      </c>
      <c r="D9863" s="24" t="s">
        <v>12221</v>
      </c>
      <c r="E9863" s="27" t="s">
        <v>23656</v>
      </c>
      <c r="F9863" s="26" t="str">
        <f t="shared" si="1758"/>
        <v/>
      </c>
      <c r="G9863" s="26" t="str">
        <f t="shared" si="1759"/>
        <v/>
      </c>
      <c r="H9863" s="26" t="str">
        <f t="shared" si="1760"/>
        <v/>
      </c>
      <c r="I9863" s="41" t="str">
        <f t="shared" si="1761"/>
        <v/>
      </c>
      <c r="J9863" s="19" t="str">
        <f t="shared" si="1756"/>
        <v/>
      </c>
      <c r="K9863" s="19" t="str">
        <f t="shared" si="1756"/>
        <v/>
      </c>
      <c r="L9863" s="19" t="str">
        <f t="shared" si="1756"/>
        <v/>
      </c>
      <c r="M9863" s="19">
        <f t="shared" si="1756"/>
        <v>3</v>
      </c>
      <c r="N9863" s="19" t="str">
        <f t="shared" si="1762"/>
        <v/>
      </c>
      <c r="O9863" s="19" t="str">
        <f t="shared" si="1757"/>
        <v/>
      </c>
      <c r="P9863" s="19" t="str">
        <f t="shared" si="1757"/>
        <v/>
      </c>
      <c r="Q9863" s="19" t="str">
        <f t="shared" si="1757"/>
        <v/>
      </c>
      <c r="R9863" s="19" t="str">
        <f t="shared" si="1757"/>
        <v/>
      </c>
    </row>
    <row r="9864" spans="1:18" ht="20.25">
      <c r="A9864" s="18" t="s">
        <v>1006</v>
      </c>
      <c r="B9864" s="20">
        <v>9860</v>
      </c>
      <c r="C9864" s="35" t="s">
        <v>27902</v>
      </c>
      <c r="D9864" s="24" t="s">
        <v>12680</v>
      </c>
      <c r="E9864" s="27" t="s">
        <v>23657</v>
      </c>
      <c r="F9864" s="26" t="str">
        <f t="shared" si="1758"/>
        <v/>
      </c>
      <c r="G9864" s="26" t="str">
        <f t="shared" si="1759"/>
        <v/>
      </c>
      <c r="H9864" s="26" t="str">
        <f t="shared" si="1760"/>
        <v>烏紅</v>
      </c>
      <c r="I9864" s="41" t="str">
        <f t="shared" si="1761"/>
        <v>4. 形声</v>
      </c>
      <c r="J9864" s="19" t="str">
        <f t="shared" si="1756"/>
        <v/>
      </c>
      <c r="K9864" s="19" t="str">
        <f t="shared" si="1756"/>
        <v/>
      </c>
      <c r="L9864" s="19" t="str">
        <f t="shared" si="1756"/>
        <v/>
      </c>
      <c r="M9864" s="19">
        <f t="shared" si="1756"/>
        <v>7</v>
      </c>
      <c r="N9864" s="19" t="str">
        <f t="shared" si="1762"/>
        <v/>
      </c>
      <c r="O9864" s="19">
        <f t="shared" si="1757"/>
        <v>10</v>
      </c>
      <c r="P9864" s="19" t="str">
        <f t="shared" si="1757"/>
        <v/>
      </c>
      <c r="Q9864" s="19" t="str">
        <f t="shared" si="1757"/>
        <v/>
      </c>
      <c r="R9864" s="19">
        <f t="shared" si="1757"/>
        <v>13</v>
      </c>
    </row>
    <row r="9865" spans="1:18" ht="20.25">
      <c r="A9865" s="18" t="s">
        <v>1007</v>
      </c>
      <c r="B9865" s="20">
        <v>9861</v>
      </c>
      <c r="C9865" s="35"/>
      <c r="D9865" s="24" t="s">
        <v>11932</v>
      </c>
      <c r="E9865" s="27" t="s">
        <v>23658</v>
      </c>
      <c r="F9865" s="26" t="str">
        <f t="shared" si="1758"/>
        <v>螉䗥</v>
      </c>
      <c r="G9865" s="26" t="str">
        <f t="shared" si="1759"/>
        <v>從虫從聲</v>
      </c>
      <c r="H9865" s="26" t="str">
        <f t="shared" si="1760"/>
        <v>子紅</v>
      </c>
      <c r="I9865" s="41" t="str">
        <f t="shared" si="1761"/>
        <v>4. 形声</v>
      </c>
      <c r="J9865" s="19" t="str">
        <f t="shared" ref="J9865:M9884" si="1763">IFERROR(FIND(J$4,$E9865),"")</f>
        <v/>
      </c>
      <c r="K9865" s="19">
        <f t="shared" si="1763"/>
        <v>3</v>
      </c>
      <c r="L9865" s="19" t="str">
        <f t="shared" si="1763"/>
        <v/>
      </c>
      <c r="M9865" s="19">
        <f t="shared" si="1763"/>
        <v>4</v>
      </c>
      <c r="N9865" s="19">
        <f t="shared" si="1762"/>
        <v>6</v>
      </c>
      <c r="O9865" s="19">
        <f t="shared" ref="O9865:R9884" si="1764">IFERROR(FIND(O$4,$E9865),"")</f>
        <v>7</v>
      </c>
      <c r="P9865" s="19" t="str">
        <f t="shared" si="1764"/>
        <v/>
      </c>
      <c r="Q9865" s="19" t="str">
        <f t="shared" si="1764"/>
        <v/>
      </c>
      <c r="R9865" s="19">
        <f t="shared" si="1764"/>
        <v>10</v>
      </c>
    </row>
    <row r="9866" spans="1:18" ht="20.25">
      <c r="A9866" s="18" t="s">
        <v>1008</v>
      </c>
      <c r="B9866" s="20">
        <v>9862</v>
      </c>
      <c r="C9866" s="35" t="s">
        <v>27903</v>
      </c>
      <c r="D9866" s="24" t="s">
        <v>12504</v>
      </c>
      <c r="E9866" s="27" t="s">
        <v>23659</v>
      </c>
      <c r="F9866" s="26" t="str">
        <f t="shared" si="1758"/>
        <v>知聲虫</v>
      </c>
      <c r="G9866" s="26" t="str">
        <f t="shared" si="1759"/>
        <v>從虫鄉聲</v>
      </c>
      <c r="H9866" s="26" t="str">
        <f t="shared" si="1760"/>
        <v>許兩</v>
      </c>
      <c r="I9866" s="41" t="str">
        <f t="shared" si="1761"/>
        <v>4. 形声</v>
      </c>
      <c r="J9866" s="19" t="str">
        <f t="shared" si="1763"/>
        <v/>
      </c>
      <c r="K9866" s="19">
        <f t="shared" si="1763"/>
        <v>4</v>
      </c>
      <c r="L9866" s="19" t="str">
        <f t="shared" si="1763"/>
        <v/>
      </c>
      <c r="M9866" s="19">
        <f t="shared" si="1763"/>
        <v>5</v>
      </c>
      <c r="N9866" s="19" t="str">
        <f t="shared" si="1762"/>
        <v/>
      </c>
      <c r="O9866" s="19">
        <f t="shared" si="1764"/>
        <v>2</v>
      </c>
      <c r="P9866" s="19" t="str">
        <f t="shared" si="1764"/>
        <v/>
      </c>
      <c r="Q9866" s="19" t="str">
        <f t="shared" si="1764"/>
        <v/>
      </c>
      <c r="R9866" s="19">
        <f t="shared" si="1764"/>
        <v>11</v>
      </c>
    </row>
    <row r="9867" spans="1:18" ht="20.25">
      <c r="A9867" s="18" t="s">
        <v>1009</v>
      </c>
      <c r="B9867" s="20">
        <v>9863</v>
      </c>
      <c r="C9867" s="35" t="s">
        <v>27903</v>
      </c>
      <c r="D9867" s="24" t="s">
        <v>12504</v>
      </c>
      <c r="E9867" s="27" t="s">
        <v>23660</v>
      </c>
      <c r="F9867" s="26" t="str">
        <f t="shared" si="1758"/>
        <v/>
      </c>
      <c r="G9867" s="26" t="str">
        <f t="shared" si="1759"/>
        <v/>
      </c>
      <c r="H9867" s="26" t="str">
        <f t="shared" si="1760"/>
        <v/>
      </c>
      <c r="I9867" s="41" t="str">
        <f t="shared" si="1761"/>
        <v/>
      </c>
      <c r="J9867" s="19" t="str">
        <f t="shared" si="1763"/>
        <v/>
      </c>
      <c r="K9867" s="19" t="str">
        <f t="shared" si="1763"/>
        <v/>
      </c>
      <c r="L9867" s="19" t="str">
        <f t="shared" si="1763"/>
        <v/>
      </c>
      <c r="M9867" s="19">
        <f t="shared" si="1763"/>
        <v>6</v>
      </c>
      <c r="N9867" s="19" t="str">
        <f t="shared" si="1762"/>
        <v/>
      </c>
      <c r="O9867" s="19" t="str">
        <f t="shared" si="1764"/>
        <v/>
      </c>
      <c r="P9867" s="19" t="str">
        <f t="shared" si="1764"/>
        <v/>
      </c>
      <c r="Q9867" s="19" t="str">
        <f t="shared" si="1764"/>
        <v/>
      </c>
      <c r="R9867" s="19" t="str">
        <f t="shared" si="1764"/>
        <v/>
      </c>
    </row>
    <row r="9868" spans="1:18" ht="20.25">
      <c r="A9868" s="18" t="s">
        <v>1010</v>
      </c>
      <c r="B9868" s="20">
        <v>9864</v>
      </c>
      <c r="C9868" s="35" t="s">
        <v>5678</v>
      </c>
      <c r="D9868" s="24" t="s">
        <v>11684</v>
      </c>
      <c r="E9868" s="27" t="s">
        <v>23661</v>
      </c>
      <c r="F9868" s="26" t="str">
        <f t="shared" si="1758"/>
        <v>虫</v>
      </c>
      <c r="G9868" s="26" t="str">
        <f t="shared" si="1759"/>
        <v>從虫召聲</v>
      </c>
      <c r="H9868" s="26" t="str">
        <f t="shared" si="1760"/>
        <v>都僚</v>
      </c>
      <c r="I9868" s="41" t="str">
        <f t="shared" si="1761"/>
        <v>4. 形声</v>
      </c>
      <c r="J9868" s="19" t="str">
        <f t="shared" si="1763"/>
        <v/>
      </c>
      <c r="K9868" s="19">
        <f t="shared" si="1763"/>
        <v>2</v>
      </c>
      <c r="L9868" s="19" t="str">
        <f t="shared" si="1763"/>
        <v/>
      </c>
      <c r="M9868" s="19">
        <f t="shared" si="1763"/>
        <v>3</v>
      </c>
      <c r="N9868" s="19" t="str">
        <f t="shared" si="1762"/>
        <v/>
      </c>
      <c r="O9868" s="19">
        <f t="shared" si="1764"/>
        <v>6</v>
      </c>
      <c r="P9868" s="19" t="str">
        <f t="shared" si="1764"/>
        <v/>
      </c>
      <c r="Q9868" s="19" t="str">
        <f t="shared" si="1764"/>
        <v/>
      </c>
      <c r="R9868" s="19">
        <f t="shared" si="1764"/>
        <v>9</v>
      </c>
    </row>
    <row r="9869" spans="1:18" ht="20.25">
      <c r="A9869" s="18" t="s">
        <v>1011</v>
      </c>
      <c r="B9869" s="20">
        <v>9865</v>
      </c>
      <c r="C9869" s="35"/>
      <c r="D9869" s="24" t="s">
        <v>11597</v>
      </c>
      <c r="E9869" s="27" t="s">
        <v>23662</v>
      </c>
      <c r="F9869" s="26" t="str">
        <f t="shared" si="1758"/>
        <v>蟲</v>
      </c>
      <c r="G9869" s="26" t="str">
        <f t="shared" si="1759"/>
        <v>從虫□聲</v>
      </c>
      <c r="H9869" s="26" t="str">
        <f t="shared" si="1760"/>
        <v>祖外</v>
      </c>
      <c r="I9869" s="41" t="str">
        <f t="shared" si="1761"/>
        <v>4. 形声</v>
      </c>
      <c r="J9869" s="19" t="str">
        <f t="shared" si="1763"/>
        <v/>
      </c>
      <c r="K9869" s="19">
        <f t="shared" si="1763"/>
        <v>2</v>
      </c>
      <c r="L9869" s="19" t="str">
        <f t="shared" si="1763"/>
        <v/>
      </c>
      <c r="M9869" s="19">
        <f t="shared" si="1763"/>
        <v>3</v>
      </c>
      <c r="N9869" s="19" t="str">
        <f t="shared" si="1762"/>
        <v/>
      </c>
      <c r="O9869" s="19">
        <f t="shared" si="1764"/>
        <v>6</v>
      </c>
      <c r="P9869" s="19" t="str">
        <f t="shared" si="1764"/>
        <v/>
      </c>
      <c r="Q9869" s="19" t="str">
        <f t="shared" si="1764"/>
        <v/>
      </c>
      <c r="R9869" s="19">
        <f t="shared" si="1764"/>
        <v>9</v>
      </c>
    </row>
    <row r="9870" spans="1:18" ht="20.25">
      <c r="A9870" s="18" t="s">
        <v>1012</v>
      </c>
      <c r="B9870" s="20">
        <v>9866</v>
      </c>
      <c r="C9870" s="35" t="s">
        <v>3577</v>
      </c>
      <c r="D9870" s="24" t="s">
        <v>12239</v>
      </c>
      <c r="E9870" s="27" t="s">
        <v>23663</v>
      </c>
      <c r="F9870" s="26" t="str">
        <f t="shared" si="1758"/>
        <v>繭蟲</v>
      </c>
      <c r="G9870" s="26" t="str">
        <f t="shared" si="1759"/>
        <v>從虫甬聲</v>
      </c>
      <c r="H9870" s="26" t="str">
        <f t="shared" si="1760"/>
        <v>余隴</v>
      </c>
      <c r="I9870" s="41" t="str">
        <f t="shared" si="1761"/>
        <v>4. 形声</v>
      </c>
      <c r="J9870" s="19" t="str">
        <f t="shared" si="1763"/>
        <v/>
      </c>
      <c r="K9870" s="19">
        <f t="shared" si="1763"/>
        <v>3</v>
      </c>
      <c r="L9870" s="19" t="str">
        <f t="shared" si="1763"/>
        <v/>
      </c>
      <c r="M9870" s="19">
        <f t="shared" si="1763"/>
        <v>4</v>
      </c>
      <c r="N9870" s="19" t="str">
        <f t="shared" si="1762"/>
        <v/>
      </c>
      <c r="O9870" s="19">
        <f t="shared" si="1764"/>
        <v>7</v>
      </c>
      <c r="P9870" s="19" t="str">
        <f t="shared" si="1764"/>
        <v/>
      </c>
      <c r="Q9870" s="19" t="str">
        <f t="shared" si="1764"/>
        <v/>
      </c>
      <c r="R9870" s="19">
        <f t="shared" si="1764"/>
        <v>10</v>
      </c>
    </row>
    <row r="9871" spans="1:18" ht="20.25">
      <c r="A9871" s="18" t="s">
        <v>1013</v>
      </c>
      <c r="B9871" s="20">
        <v>9867</v>
      </c>
      <c r="C9871" s="35" t="s">
        <v>27904</v>
      </c>
      <c r="D9871" s="24" t="s">
        <v>14138</v>
      </c>
      <c r="E9871" s="27" t="s">
        <v>23664</v>
      </c>
      <c r="F9871" s="26" t="str">
        <f t="shared" si="1758"/>
        <v>蛹</v>
      </c>
      <c r="G9871" s="26" t="str">
        <f t="shared" si="1759"/>
        <v>從虫鬼聲讀若潰</v>
      </c>
      <c r="H9871" s="26" t="str">
        <f t="shared" si="1760"/>
        <v>胡罪</v>
      </c>
      <c r="I9871" s="41" t="str">
        <f t="shared" si="1761"/>
        <v>4. 形声</v>
      </c>
      <c r="J9871" s="19" t="str">
        <f t="shared" si="1763"/>
        <v/>
      </c>
      <c r="K9871" s="19">
        <f t="shared" si="1763"/>
        <v>2</v>
      </c>
      <c r="L9871" s="19" t="str">
        <f t="shared" si="1763"/>
        <v/>
      </c>
      <c r="M9871" s="19">
        <f t="shared" si="1763"/>
        <v>3</v>
      </c>
      <c r="N9871" s="19" t="str">
        <f t="shared" si="1762"/>
        <v/>
      </c>
      <c r="O9871" s="19">
        <f t="shared" si="1764"/>
        <v>6</v>
      </c>
      <c r="P9871" s="19" t="str">
        <f t="shared" si="1764"/>
        <v/>
      </c>
      <c r="Q9871" s="19" t="str">
        <f t="shared" si="1764"/>
        <v/>
      </c>
      <c r="R9871" s="19">
        <f t="shared" si="1764"/>
        <v>12</v>
      </c>
    </row>
    <row r="9872" spans="1:18" ht="20.25">
      <c r="A9872" s="18" t="s">
        <v>1014</v>
      </c>
      <c r="B9872" s="20">
        <v>9868</v>
      </c>
      <c r="C9872" s="35" t="s">
        <v>5687</v>
      </c>
      <c r="D9872" s="24" t="s">
        <v>13139</v>
      </c>
      <c r="E9872" s="27" t="s">
        <v>23665</v>
      </c>
      <c r="F9872" s="26" t="str">
        <f t="shared" si="1758"/>
        <v>腹中長蟲</v>
      </c>
      <c r="G9872" s="26" t="str">
        <f t="shared" si="1759"/>
        <v>從虫有聲</v>
      </c>
      <c r="H9872" s="26" t="str">
        <f t="shared" si="1760"/>
        <v>戸恢</v>
      </c>
      <c r="I9872" s="41" t="str">
        <f t="shared" si="1761"/>
        <v>4. 形声</v>
      </c>
      <c r="J9872" s="19" t="str">
        <f t="shared" si="1763"/>
        <v/>
      </c>
      <c r="K9872" s="19">
        <f t="shared" si="1763"/>
        <v>5</v>
      </c>
      <c r="L9872" s="19" t="str">
        <f t="shared" si="1763"/>
        <v/>
      </c>
      <c r="M9872" s="19">
        <f t="shared" si="1763"/>
        <v>6</v>
      </c>
      <c r="N9872" s="19" t="str">
        <f t="shared" si="1762"/>
        <v/>
      </c>
      <c r="O9872" s="19">
        <f t="shared" si="1764"/>
        <v>9</v>
      </c>
      <c r="P9872" s="19" t="str">
        <f t="shared" si="1764"/>
        <v/>
      </c>
      <c r="Q9872" s="19" t="str">
        <f t="shared" si="1764"/>
        <v/>
      </c>
      <c r="R9872" s="19">
        <f t="shared" si="1764"/>
        <v>12</v>
      </c>
    </row>
    <row r="9873" spans="1:18" ht="20.25">
      <c r="A9873" s="18" t="s">
        <v>1015</v>
      </c>
      <c r="B9873" s="20">
        <v>9869</v>
      </c>
      <c r="C9873" s="36" t="s">
        <v>10865</v>
      </c>
      <c r="D9873" s="24" t="s">
        <v>14139</v>
      </c>
      <c r="E9873" s="27" t="s">
        <v>23666</v>
      </c>
      <c r="F9873" s="26" t="str">
        <f t="shared" si="1758"/>
        <v>腹中短蟲</v>
      </c>
      <c r="G9873" s="26" t="str">
        <f t="shared" si="1759"/>
        <v>從虫堯聲</v>
      </c>
      <c r="H9873" s="26" t="str">
        <f t="shared" si="1760"/>
        <v>如招</v>
      </c>
      <c r="I9873" s="41" t="str">
        <f t="shared" si="1761"/>
        <v>4. 形声</v>
      </c>
      <c r="J9873" s="19" t="str">
        <f t="shared" si="1763"/>
        <v/>
      </c>
      <c r="K9873" s="19">
        <f t="shared" si="1763"/>
        <v>5</v>
      </c>
      <c r="L9873" s="19" t="str">
        <f t="shared" si="1763"/>
        <v/>
      </c>
      <c r="M9873" s="19">
        <f t="shared" si="1763"/>
        <v>6</v>
      </c>
      <c r="N9873" s="19" t="str">
        <f t="shared" si="1762"/>
        <v/>
      </c>
      <c r="O9873" s="19">
        <f t="shared" si="1764"/>
        <v>9</v>
      </c>
      <c r="P9873" s="19" t="str">
        <f t="shared" si="1764"/>
        <v/>
      </c>
      <c r="Q9873" s="19" t="str">
        <f t="shared" si="1764"/>
        <v/>
      </c>
      <c r="R9873" s="19">
        <f t="shared" si="1764"/>
        <v>12</v>
      </c>
    </row>
    <row r="9874" spans="1:18" ht="20.25">
      <c r="A9874" s="18" t="s">
        <v>1016</v>
      </c>
      <c r="B9874" s="20">
        <v>9870</v>
      </c>
      <c r="C9874" s="35" t="s">
        <v>1663</v>
      </c>
      <c r="D9874" s="24" t="s">
        <v>12985</v>
      </c>
      <c r="E9874" s="27" t="s">
        <v>23667</v>
      </c>
      <c r="F9874" s="26" t="str">
        <f t="shared" si="1758"/>
        <v/>
      </c>
      <c r="G9874" s="26" t="str">
        <f t="shared" si="1759"/>
        <v/>
      </c>
      <c r="H9874" s="26" t="str">
        <f t="shared" si="1760"/>
        <v>息遺</v>
      </c>
      <c r="I9874" s="41" t="str">
        <f t="shared" si="1761"/>
        <v>4. 形声</v>
      </c>
      <c r="J9874" s="19" t="str">
        <f t="shared" si="1763"/>
        <v/>
      </c>
      <c r="K9874" s="19" t="str">
        <f t="shared" si="1763"/>
        <v/>
      </c>
      <c r="L9874" s="19" t="str">
        <f t="shared" si="1763"/>
        <v/>
      </c>
      <c r="M9874" s="19">
        <f t="shared" si="1763"/>
        <v>6</v>
      </c>
      <c r="N9874" s="19" t="str">
        <f t="shared" si="1762"/>
        <v/>
      </c>
      <c r="O9874" s="19">
        <f t="shared" si="1764"/>
        <v>9</v>
      </c>
      <c r="P9874" s="19" t="str">
        <f t="shared" si="1764"/>
        <v/>
      </c>
      <c r="Q9874" s="19" t="str">
        <f t="shared" si="1764"/>
        <v/>
      </c>
      <c r="R9874" s="19">
        <f t="shared" si="1764"/>
        <v>12</v>
      </c>
    </row>
    <row r="9875" spans="1:18" ht="20.25">
      <c r="A9875" s="18" t="s">
        <v>1017</v>
      </c>
      <c r="B9875" s="20">
        <v>9871</v>
      </c>
      <c r="C9875" s="35" t="s">
        <v>6108</v>
      </c>
      <c r="D9875" s="24" t="s">
        <v>13272</v>
      </c>
      <c r="E9875" s="27" t="s">
        <v>23668</v>
      </c>
      <c r="F9875" s="26" t="str">
        <f t="shared" si="1758"/>
        <v/>
      </c>
      <c r="G9875" s="26" t="str">
        <f t="shared" si="1759"/>
        <v/>
      </c>
      <c r="H9875" s="26" t="str">
        <f t="shared" si="1760"/>
        <v>許偉</v>
      </c>
      <c r="I9875" s="41" t="str">
        <f t="shared" si="1761"/>
        <v>4. 形声</v>
      </c>
      <c r="J9875" s="19" t="str">
        <f t="shared" si="1763"/>
        <v/>
      </c>
      <c r="K9875" s="19" t="str">
        <f t="shared" si="1763"/>
        <v/>
      </c>
      <c r="L9875" s="19" t="str">
        <f t="shared" si="1763"/>
        <v/>
      </c>
      <c r="M9875" s="19">
        <f t="shared" si="1763"/>
        <v>11</v>
      </c>
      <c r="N9875" s="19" t="str">
        <f t="shared" si="1762"/>
        <v/>
      </c>
      <c r="O9875" s="19">
        <f t="shared" si="1764"/>
        <v>14</v>
      </c>
      <c r="P9875" s="19" t="str">
        <f t="shared" si="1764"/>
        <v/>
      </c>
      <c r="Q9875" s="19" t="str">
        <f t="shared" si="1764"/>
        <v/>
      </c>
      <c r="R9875" s="19">
        <f t="shared" si="1764"/>
        <v>26</v>
      </c>
    </row>
    <row r="9876" spans="1:18" ht="20.25">
      <c r="A9876" s="18" t="s">
        <v>1018</v>
      </c>
      <c r="B9876" s="20">
        <v>9872</v>
      </c>
      <c r="C9876" s="35" t="s">
        <v>6712</v>
      </c>
      <c r="D9876" s="24" t="s">
        <v>11566</v>
      </c>
      <c r="E9876" s="27" t="s">
        <v>23669</v>
      </c>
      <c r="F9876" s="26" t="str">
        <f t="shared" si="1758"/>
        <v>蜥易</v>
      </c>
      <c r="G9876" s="26" t="str">
        <f t="shared" si="1759"/>
        <v>從虫析聲</v>
      </c>
      <c r="H9876" s="26" t="str">
        <f t="shared" si="1760"/>
        <v>先擊</v>
      </c>
      <c r="I9876" s="41" t="str">
        <f t="shared" si="1761"/>
        <v>4. 形声</v>
      </c>
      <c r="J9876" s="19" t="str">
        <f t="shared" si="1763"/>
        <v/>
      </c>
      <c r="K9876" s="19">
        <f t="shared" si="1763"/>
        <v>3</v>
      </c>
      <c r="L9876" s="19" t="str">
        <f t="shared" si="1763"/>
        <v/>
      </c>
      <c r="M9876" s="19">
        <f t="shared" si="1763"/>
        <v>4</v>
      </c>
      <c r="N9876" s="19" t="str">
        <f t="shared" si="1762"/>
        <v/>
      </c>
      <c r="O9876" s="19">
        <f t="shared" si="1764"/>
        <v>7</v>
      </c>
      <c r="P9876" s="19" t="str">
        <f t="shared" si="1764"/>
        <v/>
      </c>
      <c r="Q9876" s="19" t="str">
        <f t="shared" si="1764"/>
        <v/>
      </c>
      <c r="R9876" s="19">
        <f t="shared" si="1764"/>
        <v>10</v>
      </c>
    </row>
    <row r="9877" spans="1:18" ht="20.25">
      <c r="A9877" s="18" t="s">
        <v>1019</v>
      </c>
      <c r="B9877" s="20">
        <v>9873</v>
      </c>
      <c r="C9877" s="35" t="s">
        <v>2586</v>
      </c>
      <c r="D9877" s="24" t="s">
        <v>11658</v>
      </c>
      <c r="E9877" s="27" t="s">
        <v>23670</v>
      </c>
      <c r="F9877" s="26" t="str">
        <f t="shared" si="1758"/>
        <v/>
      </c>
      <c r="G9877" s="26" t="str">
        <f t="shared" si="1759"/>
        <v/>
      </c>
      <c r="H9877" s="26" t="str">
        <f t="shared" si="1760"/>
        <v>於殄</v>
      </c>
      <c r="I9877" s="41" t="str">
        <f t="shared" si="1761"/>
        <v>4. 形声</v>
      </c>
      <c r="J9877" s="19" t="str">
        <f t="shared" si="1763"/>
        <v/>
      </c>
      <c r="K9877" s="19" t="str">
        <f t="shared" si="1763"/>
        <v/>
      </c>
      <c r="L9877" s="19" t="str">
        <f t="shared" si="1763"/>
        <v/>
      </c>
      <c r="M9877" s="19">
        <f t="shared" si="1763"/>
        <v>11</v>
      </c>
      <c r="N9877" s="19" t="str">
        <f t="shared" si="1762"/>
        <v/>
      </c>
      <c r="O9877" s="19">
        <f t="shared" si="1764"/>
        <v>14</v>
      </c>
      <c r="P9877" s="19" t="str">
        <f t="shared" si="1764"/>
        <v/>
      </c>
      <c r="Q9877" s="19" t="str">
        <f t="shared" si="1764"/>
        <v/>
      </c>
      <c r="R9877" s="19">
        <f t="shared" si="1764"/>
        <v>17</v>
      </c>
    </row>
    <row r="9878" spans="1:18" ht="20.25">
      <c r="A9878" s="18" t="s">
        <v>1020</v>
      </c>
      <c r="B9878" s="20">
        <v>9874</v>
      </c>
      <c r="C9878" s="35" t="s">
        <v>2586</v>
      </c>
      <c r="D9878" s="24" t="s">
        <v>11658</v>
      </c>
      <c r="E9878" s="27" t="s">
        <v>23671</v>
      </c>
      <c r="F9878" s="26" t="str">
        <f t="shared" si="1758"/>
        <v/>
      </c>
      <c r="G9878" s="26" t="str">
        <f t="shared" si="1759"/>
        <v/>
      </c>
      <c r="H9878" s="26" t="str">
        <f t="shared" si="1760"/>
        <v/>
      </c>
      <c r="I9878" s="41" t="str">
        <f t="shared" si="1761"/>
        <v/>
      </c>
      <c r="J9878" s="19" t="str">
        <f t="shared" si="1763"/>
        <v/>
      </c>
      <c r="K9878" s="19" t="str">
        <f t="shared" si="1763"/>
        <v/>
      </c>
      <c r="L9878" s="19" t="str">
        <f t="shared" si="1763"/>
        <v/>
      </c>
      <c r="M9878" s="19">
        <f t="shared" si="1763"/>
        <v>3</v>
      </c>
      <c r="N9878" s="19" t="str">
        <f t="shared" si="1762"/>
        <v/>
      </c>
      <c r="O9878" s="19" t="str">
        <f t="shared" si="1764"/>
        <v/>
      </c>
      <c r="P9878" s="19" t="str">
        <f t="shared" si="1764"/>
        <v/>
      </c>
      <c r="Q9878" s="19" t="str">
        <f t="shared" si="1764"/>
        <v/>
      </c>
      <c r="R9878" s="19" t="str">
        <f t="shared" si="1764"/>
        <v/>
      </c>
    </row>
    <row r="9879" spans="1:18" ht="20.25">
      <c r="A9879" s="18" t="s">
        <v>1021</v>
      </c>
      <c r="B9879" s="20">
        <v>9875</v>
      </c>
      <c r="C9879" s="35" t="s">
        <v>6696</v>
      </c>
      <c r="D9879" s="24" t="s">
        <v>14140</v>
      </c>
      <c r="E9879" s="27" t="s">
        <v>23672</v>
      </c>
      <c r="F9879" s="26" t="str">
        <f t="shared" si="1758"/>
        <v>蝘蜓</v>
      </c>
      <c r="G9879" s="26" t="str">
        <f t="shared" si="1759"/>
        <v>從虫廷聲一曰螾蜓</v>
      </c>
      <c r="H9879" s="26" t="str">
        <f t="shared" si="1760"/>
        <v>徒典</v>
      </c>
      <c r="I9879" s="41" t="str">
        <f t="shared" si="1761"/>
        <v>4. 形声</v>
      </c>
      <c r="J9879" s="19" t="str">
        <f t="shared" si="1763"/>
        <v/>
      </c>
      <c r="K9879" s="19">
        <f t="shared" si="1763"/>
        <v>3</v>
      </c>
      <c r="L9879" s="19" t="str">
        <f t="shared" si="1763"/>
        <v/>
      </c>
      <c r="M9879" s="19">
        <f t="shared" si="1763"/>
        <v>4</v>
      </c>
      <c r="N9879" s="19" t="str">
        <f t="shared" si="1762"/>
        <v/>
      </c>
      <c r="O9879" s="19">
        <f t="shared" si="1764"/>
        <v>7</v>
      </c>
      <c r="P9879" s="19" t="str">
        <f t="shared" si="1764"/>
        <v/>
      </c>
      <c r="Q9879" s="19" t="str">
        <f t="shared" si="1764"/>
        <v/>
      </c>
      <c r="R9879" s="19">
        <f t="shared" si="1764"/>
        <v>14</v>
      </c>
    </row>
    <row r="9880" spans="1:18" ht="20.25">
      <c r="A9880" s="18" t="s">
        <v>1022</v>
      </c>
      <c r="B9880" s="20">
        <v>9876</v>
      </c>
      <c r="C9880" s="35" t="s">
        <v>5652</v>
      </c>
      <c r="D9880" s="24" t="s">
        <v>11555</v>
      </c>
      <c r="E9880" s="27" t="s">
        <v>23673</v>
      </c>
      <c r="F9880" s="26" t="str">
        <f t="shared" si="1758"/>
        <v/>
      </c>
      <c r="G9880" s="26" t="str">
        <f t="shared" si="1759"/>
        <v/>
      </c>
      <c r="H9880" s="26" t="str">
        <f t="shared" si="1760"/>
        <v>愚袁</v>
      </c>
      <c r="I9880" s="41" t="str">
        <f t="shared" si="1761"/>
        <v>4. 形声</v>
      </c>
      <c r="J9880" s="19" t="str">
        <f t="shared" si="1763"/>
        <v/>
      </c>
      <c r="K9880" s="19" t="str">
        <f t="shared" si="1763"/>
        <v/>
      </c>
      <c r="L9880" s="19" t="str">
        <f t="shared" si="1763"/>
        <v/>
      </c>
      <c r="M9880" s="19">
        <f t="shared" si="1763"/>
        <v>9</v>
      </c>
      <c r="N9880" s="19" t="str">
        <f t="shared" si="1762"/>
        <v/>
      </c>
      <c r="O9880" s="19">
        <f t="shared" si="1764"/>
        <v>12</v>
      </c>
      <c r="P9880" s="19" t="str">
        <f t="shared" si="1764"/>
        <v/>
      </c>
      <c r="Q9880" s="19" t="str">
        <f t="shared" si="1764"/>
        <v/>
      </c>
      <c r="R9880" s="19">
        <f t="shared" si="1764"/>
        <v>15</v>
      </c>
    </row>
    <row r="9881" spans="1:18" ht="20.25">
      <c r="A9881" s="18" t="s">
        <v>1023</v>
      </c>
      <c r="B9881" s="20">
        <v>9877</v>
      </c>
      <c r="C9881" s="35" t="s">
        <v>8977</v>
      </c>
      <c r="D9881" s="24" t="s">
        <v>11985</v>
      </c>
      <c r="E9881" s="27" t="s">
        <v>23674</v>
      </c>
      <c r="F9881" s="26" t="str">
        <f t="shared" si="1758"/>
        <v>蟲</v>
      </c>
      <c r="G9881" s="26" t="str">
        <f t="shared" si="1759"/>
        <v>一曰大螫也讀若蜀都布名從虫雚聲</v>
      </c>
      <c r="H9881" s="26" t="str">
        <f t="shared" si="1760"/>
        <v>巨員</v>
      </c>
      <c r="I9881" s="41" t="str">
        <f t="shared" si="1761"/>
        <v>4. 形声</v>
      </c>
      <c r="J9881" s="19" t="str">
        <f t="shared" si="1763"/>
        <v/>
      </c>
      <c r="K9881" s="19">
        <f t="shared" si="1763"/>
        <v>2</v>
      </c>
      <c r="L9881" s="19" t="str">
        <f t="shared" si="1763"/>
        <v/>
      </c>
      <c r="M9881" s="19">
        <f t="shared" si="1763"/>
        <v>14</v>
      </c>
      <c r="N9881" s="19" t="str">
        <f t="shared" si="1762"/>
        <v/>
      </c>
      <c r="O9881" s="19">
        <f t="shared" si="1764"/>
        <v>17</v>
      </c>
      <c r="P9881" s="19" t="str">
        <f t="shared" si="1764"/>
        <v/>
      </c>
      <c r="Q9881" s="19" t="str">
        <f t="shared" si="1764"/>
        <v/>
      </c>
      <c r="R9881" s="19">
        <f t="shared" si="1764"/>
        <v>20</v>
      </c>
    </row>
    <row r="9882" spans="1:18" ht="20.25">
      <c r="A9882" s="18" t="s">
        <v>1024</v>
      </c>
      <c r="B9882" s="20">
        <v>9878</v>
      </c>
      <c r="C9882" s="35" t="s">
        <v>9950</v>
      </c>
      <c r="D9882" s="24" t="s">
        <v>12035</v>
      </c>
      <c r="E9882" s="27" t="s">
        <v>23675</v>
      </c>
      <c r="F9882" s="26" t="str">
        <f t="shared" si="1758"/>
        <v/>
      </c>
      <c r="G9882" s="26" t="str">
        <f t="shared" si="1759"/>
        <v/>
      </c>
      <c r="H9882" s="26" t="str">
        <f t="shared" si="1760"/>
        <v>莫經</v>
      </c>
      <c r="I9882" s="41" t="str">
        <f t="shared" si="1761"/>
        <v>4. 形声</v>
      </c>
      <c r="J9882" s="19" t="str">
        <f t="shared" si="1763"/>
        <v/>
      </c>
      <c r="K9882" s="19" t="str">
        <f t="shared" si="1763"/>
        <v/>
      </c>
      <c r="L9882" s="19" t="str">
        <f t="shared" si="1763"/>
        <v/>
      </c>
      <c r="M9882" s="19">
        <f t="shared" si="1763"/>
        <v>14</v>
      </c>
      <c r="N9882" s="19" t="str">
        <f t="shared" si="1762"/>
        <v/>
      </c>
      <c r="O9882" s="19">
        <f t="shared" si="1764"/>
        <v>17</v>
      </c>
      <c r="P9882" s="19" t="str">
        <f t="shared" si="1764"/>
        <v/>
      </c>
      <c r="Q9882" s="19" t="str">
        <f t="shared" si="1764"/>
        <v/>
      </c>
      <c r="R9882" s="19">
        <f t="shared" si="1764"/>
        <v>23</v>
      </c>
    </row>
    <row r="9883" spans="1:18" ht="20.25">
      <c r="A9883" s="18" t="s">
        <v>1025</v>
      </c>
      <c r="B9883" s="20">
        <v>9879</v>
      </c>
      <c r="C9883" s="35" t="s">
        <v>10847</v>
      </c>
      <c r="D9883" s="24" t="s">
        <v>12060</v>
      </c>
      <c r="E9883" s="27" t="s">
        <v>23676</v>
      </c>
      <c r="F9883" s="26" t="str">
        <f t="shared" si="1758"/>
        <v/>
      </c>
      <c r="G9883" s="26" t="str">
        <f t="shared" si="1759"/>
        <v/>
      </c>
      <c r="H9883" s="26" t="str">
        <f t="shared" si="1760"/>
        <v>徒得</v>
      </c>
      <c r="I9883" s="41" t="str">
        <f t="shared" si="1761"/>
        <v>4. 形声</v>
      </c>
      <c r="J9883" s="19" t="str">
        <f t="shared" si="1763"/>
        <v/>
      </c>
      <c r="K9883" s="19" t="str">
        <f t="shared" si="1763"/>
        <v/>
      </c>
      <c r="L9883" s="19" t="str">
        <f t="shared" si="1763"/>
        <v/>
      </c>
      <c r="M9883" s="19">
        <f t="shared" si="1763"/>
        <v>12</v>
      </c>
      <c r="N9883" s="19">
        <f t="shared" si="1762"/>
        <v>14</v>
      </c>
      <c r="O9883" s="19">
        <f t="shared" si="1764"/>
        <v>18</v>
      </c>
      <c r="P9883" s="19" t="str">
        <f t="shared" si="1764"/>
        <v/>
      </c>
      <c r="Q9883" s="19" t="str">
        <f t="shared" si="1764"/>
        <v/>
      </c>
      <c r="R9883" s="19">
        <f t="shared" si="1764"/>
        <v>37</v>
      </c>
    </row>
    <row r="9884" spans="1:18" ht="20.25">
      <c r="A9884" s="18" t="s">
        <v>1026</v>
      </c>
      <c r="B9884" s="20">
        <v>9880</v>
      </c>
      <c r="C9884" s="36" t="s">
        <v>10856</v>
      </c>
      <c r="D9884" s="24" t="s">
        <v>13194</v>
      </c>
      <c r="E9884" s="27" t="s">
        <v>23677</v>
      </c>
      <c r="F9884" s="26" t="str">
        <f t="shared" si="1758"/>
        <v>蝨子</v>
      </c>
      <c r="G9884" s="26" t="str">
        <f t="shared" si="1759"/>
        <v>一曰齊謂蛭曰蟣從虫幾聲</v>
      </c>
      <c r="H9884" s="26" t="str">
        <f t="shared" si="1760"/>
        <v>居狶</v>
      </c>
      <c r="I9884" s="41" t="str">
        <f t="shared" si="1761"/>
        <v>4. 形声</v>
      </c>
      <c r="J9884" s="19" t="str">
        <f t="shared" si="1763"/>
        <v/>
      </c>
      <c r="K9884" s="19">
        <f t="shared" si="1763"/>
        <v>3</v>
      </c>
      <c r="L9884" s="19" t="str">
        <f t="shared" si="1763"/>
        <v/>
      </c>
      <c r="M9884" s="19">
        <f t="shared" si="1763"/>
        <v>11</v>
      </c>
      <c r="N9884" s="19" t="str">
        <f t="shared" si="1762"/>
        <v/>
      </c>
      <c r="O9884" s="19">
        <f t="shared" si="1764"/>
        <v>14</v>
      </c>
      <c r="P9884" s="19" t="str">
        <f t="shared" si="1764"/>
        <v/>
      </c>
      <c r="Q9884" s="19" t="str">
        <f t="shared" si="1764"/>
        <v/>
      </c>
      <c r="R9884" s="19">
        <f t="shared" si="1764"/>
        <v>17</v>
      </c>
    </row>
    <row r="9885" spans="1:18" ht="20.25">
      <c r="A9885" s="18" t="s">
        <v>498</v>
      </c>
      <c r="B9885" s="20">
        <v>9881</v>
      </c>
      <c r="C9885" s="35" t="s">
        <v>6693</v>
      </c>
      <c r="D9885" s="24" t="s">
        <v>11970</v>
      </c>
      <c r="E9885" s="27" t="s">
        <v>23678</v>
      </c>
      <c r="F9885" s="26" t="str">
        <f t="shared" si="1758"/>
        <v>蟣</v>
      </c>
      <c r="G9885" s="26" t="str">
        <f t="shared" si="1759"/>
        <v>從虫至聲</v>
      </c>
      <c r="H9885" s="26" t="str">
        <f t="shared" si="1760"/>
        <v>之日</v>
      </c>
      <c r="I9885" s="41" t="str">
        <f t="shared" si="1761"/>
        <v>4. 形声</v>
      </c>
      <c r="J9885" s="19" t="str">
        <f t="shared" ref="J9885:M9904" si="1765">IFERROR(FIND(J$4,$E9885),"")</f>
        <v/>
      </c>
      <c r="K9885" s="19">
        <f t="shared" si="1765"/>
        <v>2</v>
      </c>
      <c r="L9885" s="19" t="str">
        <f t="shared" si="1765"/>
        <v/>
      </c>
      <c r="M9885" s="19">
        <f t="shared" si="1765"/>
        <v>3</v>
      </c>
      <c r="N9885" s="19" t="str">
        <f t="shared" si="1762"/>
        <v/>
      </c>
      <c r="O9885" s="19">
        <f t="shared" ref="O9885:R9904" si="1766">IFERROR(FIND(O$4,$E9885),"")</f>
        <v>6</v>
      </c>
      <c r="P9885" s="19" t="str">
        <f t="shared" si="1766"/>
        <v/>
      </c>
      <c r="Q9885" s="19" t="str">
        <f t="shared" si="1766"/>
        <v/>
      </c>
      <c r="R9885" s="19">
        <f t="shared" si="1766"/>
        <v>9</v>
      </c>
    </row>
    <row r="9886" spans="1:18" ht="20.25">
      <c r="A9886" s="18" t="s">
        <v>499</v>
      </c>
      <c r="B9886" s="20">
        <v>9882</v>
      </c>
      <c r="C9886" s="35" t="s">
        <v>2587</v>
      </c>
      <c r="D9886" s="24" t="s">
        <v>12521</v>
      </c>
      <c r="E9886" s="27" t="s">
        <v>23679</v>
      </c>
      <c r="F9886" s="26" t="str">
        <f t="shared" si="1758"/>
        <v>蛭蝚至掌</v>
      </c>
      <c r="G9886" s="26" t="str">
        <f t="shared" si="1759"/>
        <v>從虫柔聲</v>
      </c>
      <c r="H9886" s="26" t="str">
        <f t="shared" si="1760"/>
        <v>耳由</v>
      </c>
      <c r="I9886" s="41" t="str">
        <f t="shared" si="1761"/>
        <v>4. 形声</v>
      </c>
      <c r="J9886" s="19" t="str">
        <f t="shared" si="1765"/>
        <v/>
      </c>
      <c r="K9886" s="19">
        <f t="shared" si="1765"/>
        <v>5</v>
      </c>
      <c r="L9886" s="19" t="str">
        <f t="shared" si="1765"/>
        <v/>
      </c>
      <c r="M9886" s="19">
        <f t="shared" si="1765"/>
        <v>6</v>
      </c>
      <c r="N9886" s="19" t="str">
        <f t="shared" si="1762"/>
        <v/>
      </c>
      <c r="O9886" s="19">
        <f t="shared" si="1766"/>
        <v>9</v>
      </c>
      <c r="P9886" s="19" t="str">
        <f t="shared" si="1766"/>
        <v/>
      </c>
      <c r="Q9886" s="19" t="str">
        <f t="shared" si="1766"/>
        <v/>
      </c>
      <c r="R9886" s="19">
        <f t="shared" si="1766"/>
        <v>12</v>
      </c>
    </row>
    <row r="9887" spans="1:18" ht="20.25">
      <c r="A9887" s="18" t="s">
        <v>500</v>
      </c>
      <c r="B9887" s="20">
        <v>9883</v>
      </c>
      <c r="C9887" s="35" t="s">
        <v>27905</v>
      </c>
      <c r="D9887" s="24" t="s">
        <v>12045</v>
      </c>
      <c r="E9887" s="27" t="s">
        <v>23680</v>
      </c>
      <c r="F9887" s="26" t="str">
        <f t="shared" si="1758"/>
        <v>蛣䖦蝎</v>
      </c>
      <c r="G9887" s="26" t="str">
        <f t="shared" si="1759"/>
        <v>從虫吉聲</v>
      </c>
      <c r="H9887" s="26" t="str">
        <f t="shared" si="1760"/>
        <v>去吉</v>
      </c>
      <c r="I9887" s="41" t="str">
        <f t="shared" si="1761"/>
        <v>4. 形声</v>
      </c>
      <c r="J9887" s="19" t="str">
        <f t="shared" si="1765"/>
        <v/>
      </c>
      <c r="K9887" s="19">
        <f t="shared" si="1765"/>
        <v>4</v>
      </c>
      <c r="L9887" s="19" t="str">
        <f t="shared" si="1765"/>
        <v/>
      </c>
      <c r="M9887" s="19">
        <f t="shared" si="1765"/>
        <v>5</v>
      </c>
      <c r="N9887" s="19" t="str">
        <f t="shared" si="1762"/>
        <v/>
      </c>
      <c r="O9887" s="19">
        <f t="shared" si="1766"/>
        <v>8</v>
      </c>
      <c r="P9887" s="19" t="str">
        <f t="shared" si="1766"/>
        <v/>
      </c>
      <c r="Q9887" s="19" t="str">
        <f t="shared" si="1766"/>
        <v/>
      </c>
      <c r="R9887" s="19">
        <f t="shared" si="1766"/>
        <v>11</v>
      </c>
    </row>
    <row r="9888" spans="1:18" ht="20.25">
      <c r="A9888" s="18" t="s">
        <v>501</v>
      </c>
      <c r="B9888" s="20">
        <v>9884</v>
      </c>
      <c r="C9888" s="35"/>
      <c r="D9888" s="24" t="s">
        <v>14141</v>
      </c>
      <c r="E9888" s="27" t="s">
        <v>23681</v>
      </c>
      <c r="F9888" s="26" t="str">
        <f t="shared" si="1758"/>
        <v>蛣䖦</v>
      </c>
      <c r="G9888" s="26" t="str">
        <f t="shared" si="1759"/>
        <v>從虫出聲</v>
      </c>
      <c r="H9888" s="26" t="str">
        <f t="shared" si="1760"/>
        <v>區勿</v>
      </c>
      <c r="I9888" s="41" t="str">
        <f t="shared" si="1761"/>
        <v>4. 形声</v>
      </c>
      <c r="J9888" s="19" t="str">
        <f t="shared" si="1765"/>
        <v/>
      </c>
      <c r="K9888" s="19">
        <f t="shared" si="1765"/>
        <v>3</v>
      </c>
      <c r="L9888" s="19" t="str">
        <f t="shared" si="1765"/>
        <v/>
      </c>
      <c r="M9888" s="19">
        <f t="shared" si="1765"/>
        <v>4</v>
      </c>
      <c r="N9888" s="19" t="str">
        <f t="shared" si="1762"/>
        <v/>
      </c>
      <c r="O9888" s="19">
        <f t="shared" si="1766"/>
        <v>7</v>
      </c>
      <c r="P9888" s="19" t="str">
        <f t="shared" si="1766"/>
        <v/>
      </c>
      <c r="Q9888" s="19" t="str">
        <f t="shared" si="1766"/>
        <v/>
      </c>
      <c r="R9888" s="19">
        <f t="shared" si="1766"/>
        <v>10</v>
      </c>
    </row>
    <row r="9889" spans="1:18" ht="20.25">
      <c r="A9889" s="18" t="s">
        <v>502</v>
      </c>
      <c r="B9889" s="20">
        <v>9885</v>
      </c>
      <c r="C9889" s="35" t="s">
        <v>10862</v>
      </c>
      <c r="D9889" s="24" t="s">
        <v>11698</v>
      </c>
      <c r="E9889" s="27" t="s">
        <v>23682</v>
      </c>
      <c r="F9889" s="26" t="str">
        <f t="shared" si="1758"/>
        <v>白魚</v>
      </c>
      <c r="G9889" s="26" t="str">
        <f t="shared" si="1759"/>
        <v>從虫□聲</v>
      </c>
      <c r="H9889" s="26" t="str">
        <f t="shared" si="1760"/>
        <v>余箴</v>
      </c>
      <c r="I9889" s="41" t="str">
        <f t="shared" si="1761"/>
        <v>4. 形声</v>
      </c>
      <c r="J9889" s="19" t="str">
        <f t="shared" si="1765"/>
        <v/>
      </c>
      <c r="K9889" s="19">
        <f t="shared" si="1765"/>
        <v>3</v>
      </c>
      <c r="L9889" s="19" t="str">
        <f t="shared" si="1765"/>
        <v/>
      </c>
      <c r="M9889" s="19">
        <f t="shared" si="1765"/>
        <v>4</v>
      </c>
      <c r="N9889" s="19" t="str">
        <f t="shared" si="1762"/>
        <v/>
      </c>
      <c r="O9889" s="19">
        <f t="shared" si="1766"/>
        <v>7</v>
      </c>
      <c r="P9889" s="19" t="str">
        <f t="shared" si="1766"/>
        <v/>
      </c>
      <c r="Q9889" s="19" t="str">
        <f t="shared" si="1766"/>
        <v/>
      </c>
      <c r="R9889" s="19">
        <f t="shared" si="1766"/>
        <v>10</v>
      </c>
    </row>
    <row r="9890" spans="1:18" ht="20.25">
      <c r="A9890" s="18" t="s">
        <v>503</v>
      </c>
      <c r="B9890" s="20">
        <v>9886</v>
      </c>
      <c r="C9890" s="35" t="s">
        <v>27906</v>
      </c>
      <c r="D9890" s="24" t="s">
        <v>12515</v>
      </c>
      <c r="E9890" s="27" t="s">
        <v>23683</v>
      </c>
      <c r="F9890" s="26" t="str">
        <f t="shared" si="1758"/>
        <v>丁蛵負勞</v>
      </c>
      <c r="G9890" s="26" t="str">
        <f t="shared" si="1759"/>
        <v>從虫巠聲</v>
      </c>
      <c r="H9890" s="26" t="str">
        <f t="shared" si="1760"/>
        <v>戸經</v>
      </c>
      <c r="I9890" s="41" t="str">
        <f t="shared" si="1761"/>
        <v>4. 形声</v>
      </c>
      <c r="J9890" s="19" t="str">
        <f t="shared" si="1765"/>
        <v/>
      </c>
      <c r="K9890" s="19">
        <f t="shared" si="1765"/>
        <v>5</v>
      </c>
      <c r="L9890" s="19" t="str">
        <f t="shared" si="1765"/>
        <v/>
      </c>
      <c r="M9890" s="19">
        <f t="shared" si="1765"/>
        <v>6</v>
      </c>
      <c r="N9890" s="19" t="str">
        <f t="shared" si="1762"/>
        <v/>
      </c>
      <c r="O9890" s="19">
        <f t="shared" si="1766"/>
        <v>9</v>
      </c>
      <c r="P9890" s="19" t="str">
        <f t="shared" si="1766"/>
        <v/>
      </c>
      <c r="Q9890" s="19" t="str">
        <f t="shared" si="1766"/>
        <v/>
      </c>
      <c r="R9890" s="19">
        <f t="shared" si="1766"/>
        <v>12</v>
      </c>
    </row>
    <row r="9891" spans="1:18" ht="20.25">
      <c r="A9891" s="18" t="s">
        <v>504</v>
      </c>
      <c r="B9891" s="20">
        <v>9887</v>
      </c>
      <c r="C9891" s="35" t="s">
        <v>2557</v>
      </c>
      <c r="D9891" s="24" t="s">
        <v>11882</v>
      </c>
      <c r="E9891" s="27" t="s">
        <v>23684</v>
      </c>
      <c r="F9891" s="26" t="str">
        <f t="shared" si="1758"/>
        <v>毛蠧</v>
      </c>
      <c r="G9891" s="26" t="str">
        <f t="shared" si="1759"/>
        <v>從虫臽聲</v>
      </c>
      <c r="H9891" s="26" t="str">
        <f t="shared" si="1760"/>
        <v>乎感</v>
      </c>
      <c r="I9891" s="41" t="str">
        <f t="shared" si="1761"/>
        <v>4. 形声</v>
      </c>
      <c r="J9891" s="19" t="str">
        <f t="shared" si="1765"/>
        <v/>
      </c>
      <c r="K9891" s="19">
        <f t="shared" si="1765"/>
        <v>3</v>
      </c>
      <c r="L9891" s="19" t="str">
        <f t="shared" si="1765"/>
        <v/>
      </c>
      <c r="M9891" s="19">
        <f t="shared" si="1765"/>
        <v>4</v>
      </c>
      <c r="N9891" s="19" t="str">
        <f t="shared" si="1762"/>
        <v/>
      </c>
      <c r="O9891" s="19">
        <f t="shared" si="1766"/>
        <v>7</v>
      </c>
      <c r="P9891" s="19" t="str">
        <f t="shared" si="1766"/>
        <v/>
      </c>
      <c r="Q9891" s="19" t="str">
        <f t="shared" si="1766"/>
        <v/>
      </c>
      <c r="R9891" s="19">
        <f t="shared" si="1766"/>
        <v>10</v>
      </c>
    </row>
    <row r="9892" spans="1:18" ht="20.25">
      <c r="A9892" s="18" t="s">
        <v>505</v>
      </c>
      <c r="B9892" s="20">
        <v>9888</v>
      </c>
      <c r="C9892" s="35" t="s">
        <v>10850</v>
      </c>
      <c r="D9892" s="24" t="s">
        <v>11663</v>
      </c>
      <c r="E9892" s="27" t="s">
        <v>23685</v>
      </c>
      <c r="F9892" s="26" t="str">
        <f t="shared" si="1758"/>
        <v>蟲</v>
      </c>
      <c r="G9892" s="26" t="str">
        <f t="shared" si="1759"/>
        <v>從虫喬聲</v>
      </c>
      <c r="H9892" s="26" t="str">
        <f t="shared" si="1760"/>
        <v>居夭</v>
      </c>
      <c r="I9892" s="41" t="str">
        <f t="shared" si="1761"/>
        <v>4. 形声</v>
      </c>
      <c r="J9892" s="19" t="str">
        <f t="shared" si="1765"/>
        <v/>
      </c>
      <c r="K9892" s="19">
        <f t="shared" si="1765"/>
        <v>2</v>
      </c>
      <c r="L9892" s="19" t="str">
        <f t="shared" si="1765"/>
        <v/>
      </c>
      <c r="M9892" s="19">
        <f t="shared" si="1765"/>
        <v>3</v>
      </c>
      <c r="N9892" s="19" t="str">
        <f t="shared" si="1762"/>
        <v/>
      </c>
      <c r="O9892" s="19">
        <f t="shared" si="1766"/>
        <v>6</v>
      </c>
      <c r="P9892" s="19" t="str">
        <f t="shared" si="1766"/>
        <v/>
      </c>
      <c r="Q9892" s="19" t="str">
        <f t="shared" si="1766"/>
        <v/>
      </c>
      <c r="R9892" s="19">
        <f t="shared" si="1766"/>
        <v>9</v>
      </c>
    </row>
    <row r="9893" spans="1:18" ht="20.25">
      <c r="A9893" s="18" t="s">
        <v>506</v>
      </c>
      <c r="B9893" s="20">
        <v>9889</v>
      </c>
      <c r="C9893" s="35" t="s">
        <v>5686</v>
      </c>
      <c r="D9893" s="24" t="s">
        <v>11867</v>
      </c>
      <c r="E9893" s="27" t="s">
        <v>23686</v>
      </c>
      <c r="F9893" s="26" t="str">
        <f t="shared" si="1758"/>
        <v>毛蟲</v>
      </c>
      <c r="G9893" s="26" t="str">
        <f t="shared" si="1759"/>
        <v>從虫□聲</v>
      </c>
      <c r="H9893" s="26" t="str">
        <f t="shared" si="1760"/>
        <v>千志</v>
      </c>
      <c r="I9893" s="41" t="str">
        <f t="shared" si="1761"/>
        <v>4. 形声</v>
      </c>
      <c r="J9893" s="19" t="str">
        <f t="shared" si="1765"/>
        <v/>
      </c>
      <c r="K9893" s="19">
        <f t="shared" si="1765"/>
        <v>3</v>
      </c>
      <c r="L9893" s="19" t="str">
        <f t="shared" si="1765"/>
        <v/>
      </c>
      <c r="M9893" s="19">
        <f t="shared" si="1765"/>
        <v>4</v>
      </c>
      <c r="N9893" s="19" t="str">
        <f t="shared" si="1762"/>
        <v/>
      </c>
      <c r="O9893" s="19">
        <f t="shared" si="1766"/>
        <v>7</v>
      </c>
      <c r="P9893" s="19" t="str">
        <f t="shared" si="1766"/>
        <v/>
      </c>
      <c r="Q9893" s="19" t="str">
        <f t="shared" si="1766"/>
        <v/>
      </c>
      <c r="R9893" s="19">
        <f t="shared" si="1766"/>
        <v>10</v>
      </c>
    </row>
    <row r="9894" spans="1:18" ht="20.25">
      <c r="A9894" s="18" t="s">
        <v>507</v>
      </c>
      <c r="B9894" s="20">
        <v>9890</v>
      </c>
      <c r="C9894" s="35"/>
      <c r="D9894" s="24" t="s">
        <v>14142</v>
      </c>
      <c r="E9894" s="27" t="s">
        <v>23687</v>
      </c>
      <c r="F9894" s="26" t="str">
        <f t="shared" si="1758"/>
        <v>蠆</v>
      </c>
      <c r="G9894" s="26" t="str">
        <f t="shared" si="1759"/>
        <v>從虫圭聲</v>
      </c>
      <c r="H9894" s="26" t="str">
        <f t="shared" si="1760"/>
        <v>烏蝸</v>
      </c>
      <c r="I9894" s="41" t="str">
        <f t="shared" si="1761"/>
        <v>4. 形声</v>
      </c>
      <c r="J9894" s="19" t="str">
        <f t="shared" si="1765"/>
        <v/>
      </c>
      <c r="K9894" s="19">
        <f t="shared" si="1765"/>
        <v>2</v>
      </c>
      <c r="L9894" s="19" t="str">
        <f t="shared" si="1765"/>
        <v/>
      </c>
      <c r="M9894" s="19">
        <f t="shared" si="1765"/>
        <v>3</v>
      </c>
      <c r="N9894" s="19" t="str">
        <f t="shared" si="1762"/>
        <v/>
      </c>
      <c r="O9894" s="19">
        <f t="shared" si="1766"/>
        <v>6</v>
      </c>
      <c r="P9894" s="19" t="str">
        <f t="shared" si="1766"/>
        <v/>
      </c>
      <c r="Q9894" s="19" t="str">
        <f t="shared" si="1766"/>
        <v/>
      </c>
      <c r="R9894" s="19">
        <f t="shared" si="1766"/>
        <v>9</v>
      </c>
    </row>
    <row r="9895" spans="1:18" ht="20.25">
      <c r="A9895" s="18" t="s">
        <v>508</v>
      </c>
      <c r="B9895" s="20">
        <v>9891</v>
      </c>
      <c r="C9895" s="35" t="s">
        <v>5651</v>
      </c>
      <c r="D9895" s="24" t="s">
        <v>11574</v>
      </c>
      <c r="E9895" s="27" t="s">
        <v>23688</v>
      </c>
      <c r="F9895" s="26" t="str">
        <f t="shared" si="1758"/>
        <v>䖯</v>
      </c>
      <c r="G9895" s="26" t="str">
        <f t="shared" si="1759"/>
        <v>從虫氏聲</v>
      </c>
      <c r="H9895" s="26" t="str">
        <f t="shared" si="1760"/>
        <v>巨支</v>
      </c>
      <c r="I9895" s="41" t="str">
        <f t="shared" si="1761"/>
        <v>4. 形声</v>
      </c>
      <c r="J9895" s="19" t="str">
        <f t="shared" si="1765"/>
        <v/>
      </c>
      <c r="K9895" s="19">
        <f t="shared" si="1765"/>
        <v>2</v>
      </c>
      <c r="L9895" s="19" t="str">
        <f t="shared" si="1765"/>
        <v/>
      </c>
      <c r="M9895" s="19">
        <f t="shared" si="1765"/>
        <v>3</v>
      </c>
      <c r="N9895" s="19" t="str">
        <f t="shared" si="1762"/>
        <v/>
      </c>
      <c r="O9895" s="19">
        <f t="shared" si="1766"/>
        <v>6</v>
      </c>
      <c r="P9895" s="19" t="str">
        <f t="shared" si="1766"/>
        <v/>
      </c>
      <c r="Q9895" s="19" t="str">
        <f t="shared" si="1766"/>
        <v/>
      </c>
      <c r="R9895" s="19">
        <f t="shared" si="1766"/>
        <v>9</v>
      </c>
    </row>
    <row r="9896" spans="1:18" ht="20.25">
      <c r="A9896" s="18" t="s">
        <v>509</v>
      </c>
      <c r="B9896" s="20">
        <v>9892</v>
      </c>
      <c r="C9896" s="35" t="s">
        <v>27907</v>
      </c>
      <c r="D9896" s="24" t="s">
        <v>14143</v>
      </c>
      <c r="E9896" s="27" t="s">
        <v>9702</v>
      </c>
      <c r="F9896" s="26" t="str">
        <f t="shared" si="1758"/>
        <v>毒蟲</v>
      </c>
      <c r="G9896" s="26" t="str">
        <f t="shared" si="1759"/>
        <v>象形</v>
      </c>
      <c r="H9896" s="26" t="str">
        <f t="shared" si="1760"/>
        <v>丑芥</v>
      </c>
      <c r="I9896" s="41" t="str">
        <f t="shared" si="1761"/>
        <v/>
      </c>
      <c r="J9896" s="19" t="str">
        <f t="shared" si="1765"/>
        <v/>
      </c>
      <c r="K9896" s="19">
        <f t="shared" si="1765"/>
        <v>3</v>
      </c>
      <c r="L9896" s="19">
        <f t="shared" si="1765"/>
        <v>4</v>
      </c>
      <c r="M9896" s="19" t="str">
        <f t="shared" si="1765"/>
        <v/>
      </c>
      <c r="N9896" s="19" t="str">
        <f t="shared" si="1762"/>
        <v/>
      </c>
      <c r="O9896" s="19" t="str">
        <f t="shared" si="1766"/>
        <v/>
      </c>
      <c r="P9896" s="19" t="str">
        <f t="shared" si="1766"/>
        <v/>
      </c>
      <c r="Q9896" s="19" t="str">
        <f t="shared" si="1766"/>
        <v/>
      </c>
      <c r="R9896" s="19">
        <f t="shared" si="1766"/>
        <v>8</v>
      </c>
    </row>
    <row r="9897" spans="1:18" ht="20.25">
      <c r="A9897" s="18" t="s">
        <v>510</v>
      </c>
      <c r="B9897" s="20">
        <v>9893</v>
      </c>
      <c r="C9897" s="35" t="s">
        <v>27907</v>
      </c>
      <c r="D9897" s="24" t="s">
        <v>14143</v>
      </c>
      <c r="E9897" s="27" t="s">
        <v>23689</v>
      </c>
      <c r="F9897" s="26" t="str">
        <f t="shared" si="1758"/>
        <v/>
      </c>
      <c r="G9897" s="26" t="str">
        <f t="shared" si="1759"/>
        <v/>
      </c>
      <c r="H9897" s="26" t="str">
        <f t="shared" si="1760"/>
        <v/>
      </c>
      <c r="I9897" s="41" t="str">
        <f t="shared" si="1761"/>
        <v/>
      </c>
      <c r="J9897" s="19" t="str">
        <f t="shared" si="1765"/>
        <v/>
      </c>
      <c r="K9897" s="19" t="str">
        <f t="shared" si="1765"/>
        <v/>
      </c>
      <c r="L9897" s="19" t="str">
        <f t="shared" si="1765"/>
        <v/>
      </c>
      <c r="M9897" s="19">
        <f t="shared" si="1765"/>
        <v>3</v>
      </c>
      <c r="N9897" s="19" t="str">
        <f t="shared" si="1762"/>
        <v/>
      </c>
      <c r="O9897" s="19" t="str">
        <f t="shared" si="1766"/>
        <v/>
      </c>
      <c r="P9897" s="19" t="str">
        <f t="shared" si="1766"/>
        <v/>
      </c>
      <c r="Q9897" s="19" t="str">
        <f t="shared" si="1766"/>
        <v/>
      </c>
      <c r="R9897" s="19" t="str">
        <f t="shared" si="1766"/>
        <v/>
      </c>
    </row>
    <row r="9898" spans="1:18" ht="20.25">
      <c r="A9898" s="18" t="s">
        <v>511</v>
      </c>
      <c r="B9898" s="20">
        <v>9894</v>
      </c>
      <c r="C9898" s="35" t="s">
        <v>6735</v>
      </c>
      <c r="D9898" s="24" t="s">
        <v>11648</v>
      </c>
      <c r="E9898" s="27" t="s">
        <v>23690</v>
      </c>
      <c r="F9898" s="26" t="str">
        <f t="shared" si="1758"/>
        <v>蝤蠐</v>
      </c>
      <c r="G9898" s="26" t="str">
        <f t="shared" si="1759"/>
        <v>從虫酋聲</v>
      </c>
      <c r="H9898" s="26" t="str">
        <f t="shared" si="1760"/>
        <v>字秋</v>
      </c>
      <c r="I9898" s="41" t="str">
        <f t="shared" si="1761"/>
        <v>4. 形声</v>
      </c>
      <c r="J9898" s="19" t="str">
        <f t="shared" si="1765"/>
        <v/>
      </c>
      <c r="K9898" s="19">
        <f t="shared" si="1765"/>
        <v>3</v>
      </c>
      <c r="L9898" s="19" t="str">
        <f t="shared" si="1765"/>
        <v/>
      </c>
      <c r="M9898" s="19">
        <f t="shared" si="1765"/>
        <v>4</v>
      </c>
      <c r="N9898" s="19" t="str">
        <f t="shared" si="1762"/>
        <v/>
      </c>
      <c r="O9898" s="19">
        <f t="shared" si="1766"/>
        <v>7</v>
      </c>
      <c r="P9898" s="19" t="str">
        <f t="shared" si="1766"/>
        <v/>
      </c>
      <c r="Q9898" s="19" t="str">
        <f t="shared" si="1766"/>
        <v/>
      </c>
      <c r="R9898" s="19">
        <f t="shared" si="1766"/>
        <v>10</v>
      </c>
    </row>
    <row r="9899" spans="1:18" ht="20.25">
      <c r="A9899" s="18" t="s">
        <v>512</v>
      </c>
      <c r="B9899" s="20">
        <v>9895</v>
      </c>
      <c r="C9899" s="35" t="s">
        <v>27908</v>
      </c>
      <c r="D9899" s="24" t="s">
        <v>11574</v>
      </c>
      <c r="E9899" s="27" t="s">
        <v>23691</v>
      </c>
      <c r="F9899" s="26" t="str">
        <f t="shared" si="1758"/>
        <v>□□</v>
      </c>
      <c r="G9899" s="26" t="str">
        <f t="shared" si="1759"/>
        <v>從虫□聲</v>
      </c>
      <c r="H9899" s="26" t="str">
        <f t="shared" si="1760"/>
        <v>徂兮</v>
      </c>
      <c r="I9899" s="41" t="str">
        <f t="shared" si="1761"/>
        <v>4. 形声</v>
      </c>
      <c r="J9899" s="19" t="str">
        <f t="shared" si="1765"/>
        <v/>
      </c>
      <c r="K9899" s="19">
        <f t="shared" si="1765"/>
        <v>3</v>
      </c>
      <c r="L9899" s="19" t="str">
        <f t="shared" si="1765"/>
        <v/>
      </c>
      <c r="M9899" s="19">
        <f t="shared" si="1765"/>
        <v>4</v>
      </c>
      <c r="N9899" s="19" t="str">
        <f t="shared" si="1762"/>
        <v/>
      </c>
      <c r="O9899" s="19">
        <f t="shared" si="1766"/>
        <v>7</v>
      </c>
      <c r="P9899" s="19" t="str">
        <f t="shared" si="1766"/>
        <v/>
      </c>
      <c r="Q9899" s="19" t="str">
        <f t="shared" si="1766"/>
        <v/>
      </c>
      <c r="R9899" s="19">
        <f t="shared" si="1766"/>
        <v>10</v>
      </c>
    </row>
    <row r="9900" spans="1:18" ht="20.25">
      <c r="A9900" s="18" t="s">
        <v>513</v>
      </c>
      <c r="B9900" s="20">
        <v>9896</v>
      </c>
      <c r="C9900" s="35" t="s">
        <v>9029</v>
      </c>
      <c r="D9900" s="24" t="s">
        <v>14144</v>
      </c>
      <c r="E9900" s="27" t="s">
        <v>23692</v>
      </c>
      <c r="F9900" s="26" t="str">
        <f t="shared" si="1758"/>
        <v>蝤蠐</v>
      </c>
      <c r="G9900" s="26" t="str">
        <f t="shared" si="1759"/>
        <v>從虫曷聲</v>
      </c>
      <c r="H9900" s="26" t="str">
        <f t="shared" si="1760"/>
        <v>胡葛</v>
      </c>
      <c r="I9900" s="41" t="str">
        <f t="shared" si="1761"/>
        <v>4. 形声</v>
      </c>
      <c r="J9900" s="19" t="str">
        <f t="shared" si="1765"/>
        <v/>
      </c>
      <c r="K9900" s="19">
        <f t="shared" si="1765"/>
        <v>3</v>
      </c>
      <c r="L9900" s="19" t="str">
        <f t="shared" si="1765"/>
        <v/>
      </c>
      <c r="M9900" s="19">
        <f t="shared" si="1765"/>
        <v>4</v>
      </c>
      <c r="N9900" s="19" t="str">
        <f t="shared" si="1762"/>
        <v/>
      </c>
      <c r="O9900" s="19">
        <f t="shared" si="1766"/>
        <v>7</v>
      </c>
      <c r="P9900" s="19" t="str">
        <f t="shared" si="1766"/>
        <v/>
      </c>
      <c r="Q9900" s="19" t="str">
        <f t="shared" si="1766"/>
        <v/>
      </c>
      <c r="R9900" s="19">
        <f t="shared" si="1766"/>
        <v>10</v>
      </c>
    </row>
    <row r="9901" spans="1:18" ht="20.25">
      <c r="A9901" s="18" t="s">
        <v>514</v>
      </c>
      <c r="B9901" s="20">
        <v>9897</v>
      </c>
      <c r="C9901" s="35" t="s">
        <v>6424</v>
      </c>
      <c r="D9901" s="24" t="s">
        <v>11896</v>
      </c>
      <c r="E9901" s="27" t="s">
        <v>23693</v>
      </c>
      <c r="F9901" s="26" t="str">
        <f t="shared" si="1758"/>
        <v>蚚</v>
      </c>
      <c r="G9901" s="26" t="str">
        <f t="shared" si="1759"/>
        <v>從虫聲徐鍇曰與强聲不相近秦刻石文從口疑從籀文省</v>
      </c>
      <c r="H9901" s="26" t="str">
        <f t="shared" si="1760"/>
        <v>巨良</v>
      </c>
      <c r="I9901" s="41" t="str">
        <f t="shared" si="1761"/>
        <v>4. 形声</v>
      </c>
      <c r="J9901" s="19" t="str">
        <f t="shared" si="1765"/>
        <v/>
      </c>
      <c r="K9901" s="19">
        <f t="shared" si="1765"/>
        <v>2</v>
      </c>
      <c r="L9901" s="19" t="str">
        <f t="shared" si="1765"/>
        <v/>
      </c>
      <c r="M9901" s="19">
        <f t="shared" si="1765"/>
        <v>3</v>
      </c>
      <c r="N9901" s="19">
        <f t="shared" si="1762"/>
        <v>21</v>
      </c>
      <c r="O9901" s="19">
        <f t="shared" si="1766"/>
        <v>6</v>
      </c>
      <c r="P9901" s="19" t="str">
        <f t="shared" si="1766"/>
        <v/>
      </c>
      <c r="Q9901" s="19" t="str">
        <f t="shared" si="1766"/>
        <v/>
      </c>
      <c r="R9901" s="19">
        <f t="shared" si="1766"/>
        <v>30</v>
      </c>
    </row>
    <row r="9902" spans="1:18" ht="20.25">
      <c r="A9902" s="18" t="s">
        <v>515</v>
      </c>
      <c r="B9902" s="20">
        <v>9898</v>
      </c>
      <c r="C9902" s="35" t="s">
        <v>6424</v>
      </c>
      <c r="D9902" s="24" t="s">
        <v>11896</v>
      </c>
      <c r="E9902" s="27" t="s">
        <v>23694</v>
      </c>
      <c r="F9902" s="26" t="str">
        <f t="shared" si="1758"/>
        <v/>
      </c>
      <c r="G9902" s="26" t="str">
        <f t="shared" si="1759"/>
        <v/>
      </c>
      <c r="H9902" s="26" t="str">
        <f t="shared" si="1760"/>
        <v/>
      </c>
      <c r="I9902" s="41" t="str">
        <f t="shared" si="1761"/>
        <v>3. 会意</v>
      </c>
      <c r="J9902" s="19" t="str">
        <f t="shared" si="1765"/>
        <v/>
      </c>
      <c r="K9902" s="19" t="str">
        <f t="shared" si="1765"/>
        <v/>
      </c>
      <c r="L9902" s="19" t="str">
        <f t="shared" si="1765"/>
        <v/>
      </c>
      <c r="M9902" s="19">
        <f t="shared" si="1765"/>
        <v>4</v>
      </c>
      <c r="N9902" s="19">
        <f t="shared" si="1762"/>
        <v>6</v>
      </c>
      <c r="O9902" s="19" t="str">
        <f t="shared" si="1766"/>
        <v/>
      </c>
      <c r="P9902" s="19" t="str">
        <f t="shared" si="1766"/>
        <v/>
      </c>
      <c r="Q9902" s="19" t="str">
        <f t="shared" si="1766"/>
        <v/>
      </c>
      <c r="R9902" s="19" t="str">
        <f t="shared" si="1766"/>
        <v/>
      </c>
    </row>
    <row r="9903" spans="1:18" ht="20.25">
      <c r="A9903" s="18" t="s">
        <v>516</v>
      </c>
      <c r="B9903" s="20">
        <v>9899</v>
      </c>
      <c r="C9903" s="35" t="s">
        <v>5656</v>
      </c>
      <c r="D9903" s="24" t="s">
        <v>11574</v>
      </c>
      <c r="E9903" s="27" t="s">
        <v>23695</v>
      </c>
      <c r="F9903" s="26" t="str">
        <f t="shared" si="1758"/>
        <v>强</v>
      </c>
      <c r="G9903" s="26" t="str">
        <f t="shared" si="1759"/>
        <v>從虫斤聲</v>
      </c>
      <c r="H9903" s="26" t="str">
        <f t="shared" si="1760"/>
        <v>巨衣</v>
      </c>
      <c r="I9903" s="41" t="str">
        <f t="shared" si="1761"/>
        <v>4. 形声</v>
      </c>
      <c r="J9903" s="19" t="str">
        <f t="shared" si="1765"/>
        <v/>
      </c>
      <c r="K9903" s="19">
        <f t="shared" si="1765"/>
        <v>2</v>
      </c>
      <c r="L9903" s="19" t="str">
        <f t="shared" si="1765"/>
        <v/>
      </c>
      <c r="M9903" s="19">
        <f t="shared" si="1765"/>
        <v>3</v>
      </c>
      <c r="N9903" s="19" t="str">
        <f t="shared" si="1762"/>
        <v/>
      </c>
      <c r="O9903" s="19">
        <f t="shared" si="1766"/>
        <v>6</v>
      </c>
      <c r="P9903" s="19" t="str">
        <f t="shared" si="1766"/>
        <v/>
      </c>
      <c r="Q9903" s="19" t="str">
        <f t="shared" si="1766"/>
        <v/>
      </c>
      <c r="R9903" s="19">
        <f t="shared" si="1766"/>
        <v>9</v>
      </c>
    </row>
    <row r="9904" spans="1:18" ht="20.25">
      <c r="A9904" s="18" t="s">
        <v>517</v>
      </c>
      <c r="B9904" s="20">
        <v>9900</v>
      </c>
      <c r="C9904" s="35" t="s">
        <v>9845</v>
      </c>
      <c r="D9904" s="24" t="s">
        <v>12601</v>
      </c>
      <c r="E9904" s="27" t="s">
        <v>23696</v>
      </c>
      <c r="F9904" s="26" t="str">
        <f t="shared" si="1758"/>
        <v>葵中</v>
      </c>
      <c r="G9904" s="26" t="str">
        <f t="shared" si="1759"/>
        <v>從虫上目象蜀頭形中象其身蜎蜎詩曰蜎蜎者蜀</v>
      </c>
      <c r="H9904" s="26" t="str">
        <f t="shared" si="1760"/>
        <v>市玉</v>
      </c>
      <c r="I9904" s="41" t="str">
        <f t="shared" si="1761"/>
        <v/>
      </c>
      <c r="J9904" s="19" t="str">
        <f t="shared" si="1765"/>
        <v/>
      </c>
      <c r="K9904" s="19">
        <f t="shared" si="1765"/>
        <v>4</v>
      </c>
      <c r="L9904" s="19">
        <f t="shared" si="1765"/>
        <v>9</v>
      </c>
      <c r="M9904" s="19">
        <f t="shared" si="1765"/>
        <v>5</v>
      </c>
      <c r="N9904" s="19" t="str">
        <f t="shared" si="1762"/>
        <v/>
      </c>
      <c r="O9904" s="19" t="str">
        <f t="shared" si="1766"/>
        <v/>
      </c>
      <c r="P9904" s="19" t="str">
        <f t="shared" si="1766"/>
        <v/>
      </c>
      <c r="Q9904" s="19" t="str">
        <f t="shared" si="1766"/>
        <v/>
      </c>
      <c r="R9904" s="19">
        <f t="shared" si="1766"/>
        <v>27</v>
      </c>
    </row>
    <row r="9905" spans="1:18" ht="20.25">
      <c r="A9905" s="18" t="s">
        <v>518</v>
      </c>
      <c r="B9905" s="20">
        <v>9901</v>
      </c>
      <c r="C9905" s="35" t="s">
        <v>6285</v>
      </c>
      <c r="D9905" s="24" t="s">
        <v>13255</v>
      </c>
      <c r="E9905" s="27" t="s">
        <v>23697</v>
      </c>
      <c r="F9905" s="26" t="str">
        <f t="shared" si="1758"/>
        <v>馬蠲</v>
      </c>
      <c r="G9905" s="26" t="str">
        <f t="shared" si="1759"/>
        <v>從虫目益聲□象形明堂月令曰腐艸為蠲</v>
      </c>
      <c r="H9905" s="26" t="str">
        <f t="shared" si="1760"/>
        <v>古</v>
      </c>
      <c r="I9905" s="41" t="str">
        <f t="shared" si="1761"/>
        <v>4. 形声</v>
      </c>
      <c r="J9905" s="19" t="str">
        <f t="shared" ref="J9905:M9924" si="1767">IFERROR(FIND(J$4,$E9905),"")</f>
        <v/>
      </c>
      <c r="K9905" s="19">
        <f t="shared" si="1767"/>
        <v>3</v>
      </c>
      <c r="L9905" s="19">
        <f t="shared" si="1767"/>
        <v>10</v>
      </c>
      <c r="M9905" s="19">
        <f t="shared" si="1767"/>
        <v>4</v>
      </c>
      <c r="N9905" s="19" t="str">
        <f t="shared" si="1762"/>
        <v/>
      </c>
      <c r="O9905" s="19">
        <f t="shared" ref="O9905:R9924" si="1768">IFERROR(FIND(O$4,$E9905),"")</f>
        <v>8</v>
      </c>
      <c r="P9905" s="19" t="str">
        <f t="shared" si="1768"/>
        <v/>
      </c>
      <c r="Q9905" s="19" t="str">
        <f t="shared" si="1768"/>
        <v/>
      </c>
      <c r="R9905" s="19">
        <f t="shared" si="1768"/>
        <v>23</v>
      </c>
    </row>
    <row r="9906" spans="1:18" ht="20.25">
      <c r="A9906" s="18" t="s">
        <v>519</v>
      </c>
      <c r="B9906" s="20">
        <v>9902</v>
      </c>
      <c r="C9906" s="35" t="s">
        <v>27909</v>
      </c>
      <c r="D9906" s="24" t="s">
        <v>12305</v>
      </c>
      <c r="E9906" s="27" t="s">
        <v>23698</v>
      </c>
      <c r="F9906" s="26" t="str">
        <f t="shared" si="1758"/>
        <v>齧牛蟲</v>
      </c>
      <c r="G9906" s="26" t="str">
        <f t="shared" si="1759"/>
        <v>從虫□聲</v>
      </c>
      <c r="H9906" s="26" t="str">
        <f t="shared" si="1760"/>
        <v>邊兮</v>
      </c>
      <c r="I9906" s="41" t="str">
        <f t="shared" si="1761"/>
        <v>4. 形声</v>
      </c>
      <c r="J9906" s="19" t="str">
        <f t="shared" si="1767"/>
        <v/>
      </c>
      <c r="K9906" s="19">
        <f t="shared" si="1767"/>
        <v>4</v>
      </c>
      <c r="L9906" s="19" t="str">
        <f t="shared" si="1767"/>
        <v/>
      </c>
      <c r="M9906" s="19">
        <f t="shared" si="1767"/>
        <v>5</v>
      </c>
      <c r="N9906" s="19" t="str">
        <f t="shared" si="1762"/>
        <v/>
      </c>
      <c r="O9906" s="19">
        <f t="shared" si="1768"/>
        <v>8</v>
      </c>
      <c r="P9906" s="19" t="str">
        <f t="shared" si="1768"/>
        <v/>
      </c>
      <c r="Q9906" s="19" t="str">
        <f t="shared" si="1768"/>
        <v/>
      </c>
      <c r="R9906" s="19">
        <f t="shared" si="1768"/>
        <v>11</v>
      </c>
    </row>
    <row r="9907" spans="1:18" ht="20.25">
      <c r="A9907" s="18" t="s">
        <v>520</v>
      </c>
      <c r="B9907" s="20">
        <v>9903</v>
      </c>
      <c r="C9907" s="35" t="s">
        <v>6822</v>
      </c>
      <c r="D9907" s="24" t="s">
        <v>11615</v>
      </c>
      <c r="E9907" s="27" t="s">
        <v>23699</v>
      </c>
      <c r="F9907" s="26" t="str">
        <f t="shared" si="1758"/>
        <v>尺蠖屈申蟲</v>
      </c>
      <c r="G9907" s="26" t="str">
        <f t="shared" si="1759"/>
        <v>從虫蒦聲</v>
      </c>
      <c r="H9907" s="26" t="str">
        <f t="shared" si="1760"/>
        <v>烏郭</v>
      </c>
      <c r="I9907" s="41" t="str">
        <f t="shared" si="1761"/>
        <v>4. 形声</v>
      </c>
      <c r="J9907" s="19" t="str">
        <f t="shared" si="1767"/>
        <v/>
      </c>
      <c r="K9907" s="19">
        <f t="shared" si="1767"/>
        <v>6</v>
      </c>
      <c r="L9907" s="19" t="str">
        <f t="shared" si="1767"/>
        <v/>
      </c>
      <c r="M9907" s="19">
        <f t="shared" si="1767"/>
        <v>7</v>
      </c>
      <c r="N9907" s="19" t="str">
        <f t="shared" si="1762"/>
        <v/>
      </c>
      <c r="O9907" s="19">
        <f t="shared" si="1768"/>
        <v>10</v>
      </c>
      <c r="P9907" s="19" t="str">
        <f t="shared" si="1768"/>
        <v/>
      </c>
      <c r="Q9907" s="19" t="str">
        <f t="shared" si="1768"/>
        <v/>
      </c>
      <c r="R9907" s="19">
        <f t="shared" si="1768"/>
        <v>13</v>
      </c>
    </row>
    <row r="9908" spans="1:18" ht="20.25">
      <c r="A9908" s="18" t="s">
        <v>521</v>
      </c>
      <c r="B9908" s="20">
        <v>9904</v>
      </c>
      <c r="C9908" s="35" t="s">
        <v>2590</v>
      </c>
      <c r="D9908" s="24" t="s">
        <v>11555</v>
      </c>
      <c r="E9908" s="27" t="s">
        <v>23700</v>
      </c>
      <c r="F9908" s="26" t="str">
        <f t="shared" si="1758"/>
        <v>復陶</v>
      </c>
      <c r="G9908" s="26" t="str">
        <f t="shared" si="1759"/>
        <v>劉歆説蝝蚍蜉子董仲舒說蝗子也從虫彖聲</v>
      </c>
      <c r="H9908" s="26" t="str">
        <f t="shared" si="1760"/>
        <v>與専</v>
      </c>
      <c r="I9908" s="41" t="str">
        <f t="shared" si="1761"/>
        <v>4. 形声</v>
      </c>
      <c r="J9908" s="19" t="str">
        <f t="shared" si="1767"/>
        <v/>
      </c>
      <c r="K9908" s="19">
        <f t="shared" si="1767"/>
        <v>3</v>
      </c>
      <c r="L9908" s="19" t="str">
        <f t="shared" si="1767"/>
        <v/>
      </c>
      <c r="M9908" s="19">
        <f t="shared" si="1767"/>
        <v>18</v>
      </c>
      <c r="N9908" s="19" t="str">
        <f t="shared" si="1762"/>
        <v/>
      </c>
      <c r="O9908" s="19">
        <f t="shared" si="1768"/>
        <v>21</v>
      </c>
      <c r="P9908" s="19" t="str">
        <f t="shared" si="1768"/>
        <v/>
      </c>
      <c r="Q9908" s="19" t="str">
        <f t="shared" si="1768"/>
        <v/>
      </c>
      <c r="R9908" s="19">
        <f t="shared" si="1768"/>
        <v>24</v>
      </c>
    </row>
    <row r="9909" spans="1:18" ht="20.25">
      <c r="A9909" s="18" t="s">
        <v>522</v>
      </c>
      <c r="B9909" s="20">
        <v>9905</v>
      </c>
      <c r="C9909" s="35" t="s">
        <v>10826</v>
      </c>
      <c r="D9909" s="24" t="s">
        <v>12295</v>
      </c>
      <c r="E9909" s="27" t="s">
        <v>23701</v>
      </c>
      <c r="F9909" s="26" t="str">
        <f t="shared" si="1758"/>
        <v>螻蛄</v>
      </c>
      <c r="G9909" s="26" t="str">
        <f t="shared" si="1759"/>
        <v>從虫婁聲一曰螜天螻</v>
      </c>
      <c r="H9909" s="26" t="str">
        <f t="shared" si="1760"/>
        <v>洛矦</v>
      </c>
      <c r="I9909" s="41" t="str">
        <f t="shared" si="1761"/>
        <v>4. 形声</v>
      </c>
      <c r="J9909" s="19" t="str">
        <f t="shared" si="1767"/>
        <v/>
      </c>
      <c r="K9909" s="19">
        <f t="shared" si="1767"/>
        <v>3</v>
      </c>
      <c r="L9909" s="19" t="str">
        <f t="shared" si="1767"/>
        <v/>
      </c>
      <c r="M9909" s="19">
        <f t="shared" si="1767"/>
        <v>4</v>
      </c>
      <c r="N9909" s="19" t="str">
        <f t="shared" si="1762"/>
        <v/>
      </c>
      <c r="O9909" s="19">
        <f t="shared" si="1768"/>
        <v>7</v>
      </c>
      <c r="P9909" s="19" t="str">
        <f t="shared" si="1768"/>
        <v/>
      </c>
      <c r="Q9909" s="19" t="str">
        <f t="shared" si="1768"/>
        <v/>
      </c>
      <c r="R9909" s="19">
        <f t="shared" si="1768"/>
        <v>15</v>
      </c>
    </row>
    <row r="9910" spans="1:18" ht="20.25">
      <c r="A9910" s="18" t="s">
        <v>523</v>
      </c>
      <c r="B9910" s="20">
        <v>9906</v>
      </c>
      <c r="C9910" s="35" t="s">
        <v>6122</v>
      </c>
      <c r="D9910" s="24" t="s">
        <v>11910</v>
      </c>
      <c r="E9910" s="27" t="s">
        <v>23702</v>
      </c>
      <c r="F9910" s="26" t="str">
        <f t="shared" si="1758"/>
        <v>螻蛄</v>
      </c>
      <c r="G9910" s="26" t="str">
        <f t="shared" si="1759"/>
        <v>從虫古聲</v>
      </c>
      <c r="H9910" s="26" t="str">
        <f t="shared" si="1760"/>
        <v>古乎</v>
      </c>
      <c r="I9910" s="41" t="str">
        <f t="shared" si="1761"/>
        <v>4. 形声</v>
      </c>
      <c r="J9910" s="19" t="str">
        <f t="shared" si="1767"/>
        <v/>
      </c>
      <c r="K9910" s="19">
        <f t="shared" si="1767"/>
        <v>3</v>
      </c>
      <c r="L9910" s="19" t="str">
        <f t="shared" si="1767"/>
        <v/>
      </c>
      <c r="M9910" s="19">
        <f t="shared" si="1767"/>
        <v>4</v>
      </c>
      <c r="N9910" s="19" t="str">
        <f t="shared" si="1762"/>
        <v/>
      </c>
      <c r="O9910" s="19">
        <f t="shared" si="1768"/>
        <v>7</v>
      </c>
      <c r="P9910" s="19" t="str">
        <f t="shared" si="1768"/>
        <v/>
      </c>
      <c r="Q9910" s="19" t="str">
        <f t="shared" si="1768"/>
        <v/>
      </c>
      <c r="R9910" s="19">
        <f t="shared" si="1768"/>
        <v>10</v>
      </c>
    </row>
    <row r="9911" spans="1:18" ht="20.25">
      <c r="A9911" s="18" t="s">
        <v>524</v>
      </c>
      <c r="B9911" s="20">
        <v>9907</v>
      </c>
      <c r="C9911" s="35" t="s">
        <v>8964</v>
      </c>
      <c r="D9911" s="24" t="s">
        <v>11655</v>
      </c>
      <c r="E9911" s="27" t="s">
        <v>23703</v>
      </c>
      <c r="F9911" s="26" t="str">
        <f t="shared" si="1758"/>
        <v>丁螘</v>
      </c>
      <c r="G9911" s="26" t="str">
        <f t="shared" si="1759"/>
        <v>從虫龍聲</v>
      </c>
      <c r="H9911" s="26" t="str">
        <f t="shared" si="1760"/>
        <v>盧紅</v>
      </c>
      <c r="I9911" s="41" t="str">
        <f t="shared" si="1761"/>
        <v>4. 形声</v>
      </c>
      <c r="J9911" s="19" t="str">
        <f t="shared" si="1767"/>
        <v/>
      </c>
      <c r="K9911" s="19">
        <f t="shared" si="1767"/>
        <v>3</v>
      </c>
      <c r="L9911" s="19" t="str">
        <f t="shared" si="1767"/>
        <v/>
      </c>
      <c r="M9911" s="19">
        <f t="shared" si="1767"/>
        <v>4</v>
      </c>
      <c r="N9911" s="19" t="str">
        <f t="shared" si="1762"/>
        <v/>
      </c>
      <c r="O9911" s="19">
        <f t="shared" si="1768"/>
        <v>7</v>
      </c>
      <c r="P9911" s="19" t="str">
        <f t="shared" si="1768"/>
        <v/>
      </c>
      <c r="Q9911" s="19" t="str">
        <f t="shared" si="1768"/>
        <v/>
      </c>
      <c r="R9911" s="19">
        <f t="shared" si="1768"/>
        <v>10</v>
      </c>
    </row>
    <row r="9912" spans="1:18" ht="20.25">
      <c r="A9912" s="18" t="s">
        <v>525</v>
      </c>
      <c r="B9912" s="20">
        <v>9908</v>
      </c>
      <c r="C9912" s="35" t="s">
        <v>4510</v>
      </c>
      <c r="D9912" s="24" t="s">
        <v>14145</v>
      </c>
      <c r="E9912" s="27" t="s">
        <v>23704</v>
      </c>
      <c r="F9912" s="26" t="str">
        <f t="shared" si="1758"/>
        <v>羅</v>
      </c>
      <c r="G9912" s="26" t="str">
        <f t="shared" si="1759"/>
        <v>從虫我聲臣鉉等案爾雅蛾羅蛾也䖵部已有□或作䖸此重出</v>
      </c>
      <c r="H9912" s="26" t="str">
        <f t="shared" si="1760"/>
        <v>五何</v>
      </c>
      <c r="I9912" s="41" t="str">
        <f t="shared" si="1761"/>
        <v>4. 形声</v>
      </c>
      <c r="J9912" s="19" t="str">
        <f t="shared" si="1767"/>
        <v/>
      </c>
      <c r="K9912" s="19">
        <f t="shared" si="1767"/>
        <v>2</v>
      </c>
      <c r="L9912" s="19" t="str">
        <f t="shared" si="1767"/>
        <v/>
      </c>
      <c r="M9912" s="19">
        <f t="shared" si="1767"/>
        <v>3</v>
      </c>
      <c r="N9912" s="19" t="str">
        <f t="shared" si="1762"/>
        <v/>
      </c>
      <c r="O9912" s="19">
        <f t="shared" si="1768"/>
        <v>6</v>
      </c>
      <c r="P9912" s="19" t="str">
        <f t="shared" si="1768"/>
        <v/>
      </c>
      <c r="Q9912" s="19" t="str">
        <f t="shared" si="1768"/>
        <v/>
      </c>
      <c r="R9912" s="19">
        <f t="shared" si="1768"/>
        <v>31</v>
      </c>
    </row>
    <row r="9913" spans="1:18" ht="20.25">
      <c r="A9913" s="18" t="s">
        <v>526</v>
      </c>
      <c r="B9913" s="20">
        <v>9909</v>
      </c>
      <c r="C9913" s="35" t="s">
        <v>27910</v>
      </c>
      <c r="D9913" s="24" t="s">
        <v>11828</v>
      </c>
      <c r="E9913" s="27" t="s">
        <v>23705</v>
      </c>
      <c r="F9913" s="26" t="str">
        <f t="shared" si="1758"/>
        <v>蚍蜉</v>
      </c>
      <c r="G9913" s="26" t="str">
        <f t="shared" si="1759"/>
        <v>從虫豈聲</v>
      </c>
      <c r="H9913" s="26" t="str">
        <f t="shared" si="1760"/>
        <v>魚綺</v>
      </c>
      <c r="I9913" s="41" t="str">
        <f t="shared" si="1761"/>
        <v>4. 形声</v>
      </c>
      <c r="J9913" s="19" t="str">
        <f t="shared" si="1767"/>
        <v/>
      </c>
      <c r="K9913" s="19">
        <f t="shared" si="1767"/>
        <v>3</v>
      </c>
      <c r="L9913" s="19" t="str">
        <f t="shared" si="1767"/>
        <v/>
      </c>
      <c r="M9913" s="19">
        <f t="shared" si="1767"/>
        <v>4</v>
      </c>
      <c r="N9913" s="19" t="str">
        <f t="shared" si="1762"/>
        <v/>
      </c>
      <c r="O9913" s="19">
        <f t="shared" si="1768"/>
        <v>7</v>
      </c>
      <c r="P9913" s="19" t="str">
        <f t="shared" si="1768"/>
        <v/>
      </c>
      <c r="Q9913" s="19" t="str">
        <f t="shared" si="1768"/>
        <v/>
      </c>
      <c r="R9913" s="19">
        <f t="shared" si="1768"/>
        <v>10</v>
      </c>
    </row>
    <row r="9914" spans="1:18" ht="20.25">
      <c r="A9914" s="18" t="s">
        <v>527</v>
      </c>
      <c r="B9914" s="20">
        <v>9910</v>
      </c>
      <c r="C9914" s="35" t="s">
        <v>5669</v>
      </c>
      <c r="D9914" s="24" t="s">
        <v>11993</v>
      </c>
      <c r="E9914" s="27" t="s">
        <v>23706</v>
      </c>
      <c r="F9914" s="26" t="str">
        <f t="shared" si="1758"/>
        <v>螘子</v>
      </c>
      <c r="G9914" s="26" t="str">
        <f t="shared" si="1759"/>
        <v>從虫氐聲周禮有蚳醢讀若祁</v>
      </c>
      <c r="H9914" s="26" t="str">
        <f t="shared" si="1760"/>
        <v>直尼</v>
      </c>
      <c r="I9914" s="41" t="str">
        <f t="shared" si="1761"/>
        <v>4. 形声</v>
      </c>
      <c r="J9914" s="19" t="str">
        <f t="shared" si="1767"/>
        <v/>
      </c>
      <c r="K9914" s="19">
        <f t="shared" si="1767"/>
        <v>3</v>
      </c>
      <c r="L9914" s="19" t="str">
        <f t="shared" si="1767"/>
        <v/>
      </c>
      <c r="M9914" s="19">
        <f t="shared" si="1767"/>
        <v>4</v>
      </c>
      <c r="N9914" s="19" t="str">
        <f t="shared" si="1762"/>
        <v/>
      </c>
      <c r="O9914" s="19">
        <f t="shared" si="1768"/>
        <v>7</v>
      </c>
      <c r="P9914" s="19" t="str">
        <f t="shared" si="1768"/>
        <v/>
      </c>
      <c r="Q9914" s="19" t="str">
        <f t="shared" si="1768"/>
        <v/>
      </c>
      <c r="R9914" s="19">
        <f t="shared" si="1768"/>
        <v>18</v>
      </c>
    </row>
    <row r="9915" spans="1:18" ht="20.25">
      <c r="A9915" s="18" t="s">
        <v>528</v>
      </c>
      <c r="B9915" s="20">
        <v>9911</v>
      </c>
      <c r="C9915" s="35" t="s">
        <v>5669</v>
      </c>
      <c r="D9915" s="24" t="s">
        <v>11993</v>
      </c>
      <c r="E9915" s="27" t="s">
        <v>23707</v>
      </c>
      <c r="F9915" s="26" t="str">
        <f t="shared" si="1758"/>
        <v/>
      </c>
      <c r="G9915" s="26" t="str">
        <f t="shared" si="1759"/>
        <v/>
      </c>
      <c r="H9915" s="26" t="str">
        <f t="shared" si="1760"/>
        <v/>
      </c>
      <c r="I9915" s="41" t="str">
        <f t="shared" si="1761"/>
        <v/>
      </c>
      <c r="J9915" s="19" t="str">
        <f t="shared" si="1767"/>
        <v/>
      </c>
      <c r="K9915" s="19" t="str">
        <f t="shared" si="1767"/>
        <v/>
      </c>
      <c r="L9915" s="19" t="str">
        <f t="shared" si="1767"/>
        <v/>
      </c>
      <c r="M9915" s="19">
        <f t="shared" si="1767"/>
        <v>4</v>
      </c>
      <c r="N9915" s="19" t="str">
        <f t="shared" si="1762"/>
        <v/>
      </c>
      <c r="O9915" s="19" t="str">
        <f t="shared" si="1768"/>
        <v/>
      </c>
      <c r="P9915" s="19" t="str">
        <f t="shared" si="1768"/>
        <v/>
      </c>
      <c r="Q9915" s="19" t="str">
        <f t="shared" si="1768"/>
        <v/>
      </c>
      <c r="R9915" s="19" t="str">
        <f t="shared" si="1768"/>
        <v/>
      </c>
    </row>
    <row r="9916" spans="1:18" ht="20.25">
      <c r="A9916" s="18" t="s">
        <v>529</v>
      </c>
      <c r="B9916" s="20">
        <v>9912</v>
      </c>
      <c r="C9916" s="35" t="s">
        <v>5669</v>
      </c>
      <c r="D9916" s="24" t="s">
        <v>11993</v>
      </c>
      <c r="E9916" s="27" t="s">
        <v>23708</v>
      </c>
      <c r="F9916" s="26" t="str">
        <f t="shared" si="1758"/>
        <v/>
      </c>
      <c r="G9916" s="26" t="str">
        <f t="shared" si="1759"/>
        <v/>
      </c>
      <c r="H9916" s="26" t="str">
        <f t="shared" si="1760"/>
        <v/>
      </c>
      <c r="I9916" s="41" t="str">
        <f t="shared" si="1761"/>
        <v/>
      </c>
      <c r="J9916" s="19">
        <f t="shared" si="1767"/>
        <v>1</v>
      </c>
      <c r="K9916" s="19" t="str">
        <f t="shared" si="1767"/>
        <v/>
      </c>
      <c r="L9916" s="19" t="str">
        <f t="shared" si="1767"/>
        <v/>
      </c>
      <c r="M9916" s="19">
        <f t="shared" si="1767"/>
        <v>4</v>
      </c>
      <c r="N9916" s="19" t="str">
        <f t="shared" si="1762"/>
        <v/>
      </c>
      <c r="O9916" s="19" t="str">
        <f t="shared" si="1768"/>
        <v/>
      </c>
      <c r="P9916" s="19" t="str">
        <f t="shared" si="1768"/>
        <v/>
      </c>
      <c r="Q9916" s="19" t="str">
        <f t="shared" si="1768"/>
        <v/>
      </c>
      <c r="R9916" s="19" t="str">
        <f t="shared" si="1768"/>
        <v/>
      </c>
    </row>
    <row r="9917" spans="1:18" ht="20.25">
      <c r="A9917" s="18" t="s">
        <v>530</v>
      </c>
      <c r="B9917" s="20">
        <v>9913</v>
      </c>
      <c r="C9917" s="35" t="s">
        <v>27911</v>
      </c>
      <c r="D9917" s="24" t="s">
        <v>11633</v>
      </c>
      <c r="E9917" s="27" t="s">
        <v>23709</v>
      </c>
      <c r="F9917" s="26" t="str">
        <f t="shared" si="1758"/>
        <v>阜蠜</v>
      </c>
      <c r="G9917" s="26" t="str">
        <f t="shared" si="1759"/>
        <v>從虫樊聲</v>
      </c>
      <c r="H9917" s="26" t="str">
        <f t="shared" si="1760"/>
        <v>附袁</v>
      </c>
      <c r="I9917" s="41" t="str">
        <f t="shared" si="1761"/>
        <v>4. 形声</v>
      </c>
      <c r="J9917" s="19" t="str">
        <f t="shared" si="1767"/>
        <v/>
      </c>
      <c r="K9917" s="19">
        <f t="shared" si="1767"/>
        <v>3</v>
      </c>
      <c r="L9917" s="19" t="str">
        <f t="shared" si="1767"/>
        <v/>
      </c>
      <c r="M9917" s="19">
        <f t="shared" si="1767"/>
        <v>4</v>
      </c>
      <c r="N9917" s="19" t="str">
        <f t="shared" si="1762"/>
        <v/>
      </c>
      <c r="O9917" s="19">
        <f t="shared" si="1768"/>
        <v>7</v>
      </c>
      <c r="P9917" s="19" t="str">
        <f t="shared" si="1768"/>
        <v/>
      </c>
      <c r="Q9917" s="19" t="str">
        <f t="shared" si="1768"/>
        <v/>
      </c>
      <c r="R9917" s="19">
        <f t="shared" si="1768"/>
        <v>10</v>
      </c>
    </row>
    <row r="9918" spans="1:18" ht="20.25">
      <c r="A9918" s="18" t="s">
        <v>531</v>
      </c>
      <c r="B9918" s="20">
        <v>9914</v>
      </c>
      <c r="C9918" s="35"/>
      <c r="D9918" s="24" t="s">
        <v>12256</v>
      </c>
      <c r="E9918" s="27" t="s">
        <v>23710</v>
      </c>
      <c r="F9918" s="26" t="str">
        <f t="shared" si="1758"/>
        <v>悉蟀</v>
      </c>
      <c r="G9918" s="26" t="str">
        <f t="shared" si="1759"/>
        <v>從虫帥聲臣鉉等曰今俗作蟀非是</v>
      </c>
      <c r="H9918" s="26" t="str">
        <f t="shared" si="1760"/>
        <v>所律</v>
      </c>
      <c r="I9918" s="41" t="str">
        <f t="shared" si="1761"/>
        <v>4. 形声</v>
      </c>
      <c r="J9918" s="19" t="str">
        <f t="shared" si="1767"/>
        <v/>
      </c>
      <c r="K9918" s="19">
        <f t="shared" si="1767"/>
        <v>3</v>
      </c>
      <c r="L9918" s="19" t="str">
        <f t="shared" si="1767"/>
        <v/>
      </c>
      <c r="M9918" s="19">
        <f t="shared" si="1767"/>
        <v>4</v>
      </c>
      <c r="N9918" s="19" t="str">
        <f t="shared" si="1762"/>
        <v/>
      </c>
      <c r="O9918" s="19">
        <f t="shared" si="1768"/>
        <v>7</v>
      </c>
      <c r="P9918" s="19" t="str">
        <f t="shared" si="1768"/>
        <v/>
      </c>
      <c r="Q9918" s="19" t="str">
        <f t="shared" si="1768"/>
        <v/>
      </c>
      <c r="R9918" s="19">
        <f t="shared" si="1768"/>
        <v>20</v>
      </c>
    </row>
    <row r="9919" spans="1:18" ht="20.25">
      <c r="A9919" s="18" t="s">
        <v>532</v>
      </c>
      <c r="B9919" s="20">
        <v>9915</v>
      </c>
      <c r="C9919" s="35" t="s">
        <v>2582</v>
      </c>
      <c r="D9919" s="24" t="s">
        <v>12630</v>
      </c>
      <c r="E9919" s="27" t="s">
        <v>23711</v>
      </c>
      <c r="F9919" s="26" t="str">
        <f t="shared" si="1758"/>
        <v>馬蜩</v>
      </c>
      <c r="G9919" s="26" t="str">
        <f t="shared" si="1759"/>
        <v>從虫面聲</v>
      </c>
      <c r="H9919" s="26" t="str">
        <f t="shared" si="1760"/>
        <v>武延</v>
      </c>
      <c r="I9919" s="41" t="str">
        <f t="shared" si="1761"/>
        <v>4. 形声</v>
      </c>
      <c r="J9919" s="19" t="str">
        <f t="shared" si="1767"/>
        <v/>
      </c>
      <c r="K9919" s="19">
        <f t="shared" si="1767"/>
        <v>3</v>
      </c>
      <c r="L9919" s="19" t="str">
        <f t="shared" si="1767"/>
        <v/>
      </c>
      <c r="M9919" s="19">
        <f t="shared" si="1767"/>
        <v>4</v>
      </c>
      <c r="N9919" s="19" t="str">
        <f t="shared" si="1762"/>
        <v/>
      </c>
      <c r="O9919" s="19">
        <f t="shared" si="1768"/>
        <v>7</v>
      </c>
      <c r="P9919" s="19" t="str">
        <f t="shared" si="1768"/>
        <v/>
      </c>
      <c r="Q9919" s="19" t="str">
        <f t="shared" si="1768"/>
        <v/>
      </c>
      <c r="R9919" s="19">
        <f t="shared" si="1768"/>
        <v>10</v>
      </c>
    </row>
    <row r="9920" spans="1:18" ht="20.25">
      <c r="A9920" s="18" t="s">
        <v>533</v>
      </c>
      <c r="B9920" s="20">
        <v>9916</v>
      </c>
      <c r="C9920" s="35"/>
      <c r="D9920" s="24" t="s">
        <v>11732</v>
      </c>
      <c r="E9920" s="27" t="s">
        <v>23712</v>
      </c>
      <c r="F9920" s="26" t="str">
        <f t="shared" si="1758"/>
        <v>□蠰不過</v>
      </c>
      <c r="G9920" s="26" t="str">
        <f t="shared" si="1759"/>
        <v>從虫當聲</v>
      </c>
      <c r="H9920" s="26" t="str">
        <f t="shared" si="1760"/>
        <v>都郎</v>
      </c>
      <c r="I9920" s="41" t="str">
        <f t="shared" si="1761"/>
        <v>4. 形声</v>
      </c>
      <c r="J9920" s="19" t="str">
        <f t="shared" si="1767"/>
        <v/>
      </c>
      <c r="K9920" s="19">
        <f t="shared" si="1767"/>
        <v>5</v>
      </c>
      <c r="L9920" s="19" t="str">
        <f t="shared" si="1767"/>
        <v/>
      </c>
      <c r="M9920" s="19">
        <f t="shared" si="1767"/>
        <v>6</v>
      </c>
      <c r="N9920" s="19" t="str">
        <f t="shared" si="1762"/>
        <v/>
      </c>
      <c r="O9920" s="19">
        <f t="shared" si="1768"/>
        <v>9</v>
      </c>
      <c r="P9920" s="19" t="str">
        <f t="shared" si="1768"/>
        <v/>
      </c>
      <c r="Q9920" s="19" t="str">
        <f t="shared" si="1768"/>
        <v/>
      </c>
      <c r="R9920" s="19">
        <f t="shared" si="1768"/>
        <v>12</v>
      </c>
    </row>
    <row r="9921" spans="1:18" ht="20.25">
      <c r="A9921" s="18" t="s">
        <v>534</v>
      </c>
      <c r="B9921" s="20">
        <v>9917</v>
      </c>
      <c r="C9921" s="35" t="s">
        <v>8970</v>
      </c>
      <c r="D9921" s="24" t="s">
        <v>14146</v>
      </c>
      <c r="E9921" s="27" t="s">
        <v>23713</v>
      </c>
      <c r="F9921" s="26" t="str">
        <f t="shared" si="1758"/>
        <v>□蠰</v>
      </c>
      <c r="G9921" s="26" t="str">
        <f t="shared" si="1759"/>
        <v>從虫□聲</v>
      </c>
      <c r="H9921" s="26" t="str">
        <f t="shared" si="1760"/>
        <v>汝羊</v>
      </c>
      <c r="I9921" s="41" t="str">
        <f t="shared" si="1761"/>
        <v>4. 形声</v>
      </c>
      <c r="J9921" s="19" t="str">
        <f t="shared" si="1767"/>
        <v/>
      </c>
      <c r="K9921" s="19">
        <f t="shared" si="1767"/>
        <v>3</v>
      </c>
      <c r="L9921" s="19" t="str">
        <f t="shared" si="1767"/>
        <v/>
      </c>
      <c r="M9921" s="19">
        <f t="shared" si="1767"/>
        <v>4</v>
      </c>
      <c r="N9921" s="19" t="str">
        <f t="shared" si="1762"/>
        <v/>
      </c>
      <c r="O9921" s="19">
        <f t="shared" si="1768"/>
        <v>7</v>
      </c>
      <c r="P9921" s="19" t="str">
        <f t="shared" si="1768"/>
        <v/>
      </c>
      <c r="Q9921" s="19" t="str">
        <f t="shared" si="1768"/>
        <v/>
      </c>
      <c r="R9921" s="19">
        <f t="shared" si="1768"/>
        <v>10</v>
      </c>
    </row>
    <row r="9922" spans="1:18" ht="20.25">
      <c r="A9922" s="18" t="s">
        <v>535</v>
      </c>
      <c r="B9922" s="20">
        <v>9918</v>
      </c>
      <c r="C9922" s="35" t="s">
        <v>27912</v>
      </c>
      <c r="D9922" s="24" t="s">
        <v>11721</v>
      </c>
      <c r="E9922" s="27" t="s">
        <v>23714</v>
      </c>
      <c r="F9922" s="26" t="str">
        <f t="shared" si="1758"/>
        <v>堂蜋</v>
      </c>
      <c r="G9922" s="26" t="str">
        <f t="shared" si="1759"/>
        <v>從虫良聲一名蚚父</v>
      </c>
      <c r="H9922" s="26" t="str">
        <f t="shared" si="1760"/>
        <v>魯當</v>
      </c>
      <c r="I9922" s="41" t="str">
        <f t="shared" si="1761"/>
        <v>4. 形声</v>
      </c>
      <c r="J9922" s="19" t="str">
        <f t="shared" si="1767"/>
        <v/>
      </c>
      <c r="K9922" s="19">
        <f t="shared" si="1767"/>
        <v>3</v>
      </c>
      <c r="L9922" s="19" t="str">
        <f t="shared" si="1767"/>
        <v/>
      </c>
      <c r="M9922" s="19">
        <f t="shared" si="1767"/>
        <v>4</v>
      </c>
      <c r="N9922" s="19" t="str">
        <f t="shared" si="1762"/>
        <v/>
      </c>
      <c r="O9922" s="19">
        <f t="shared" si="1768"/>
        <v>7</v>
      </c>
      <c r="P9922" s="19" t="str">
        <f t="shared" si="1768"/>
        <v/>
      </c>
      <c r="Q9922" s="19" t="str">
        <f t="shared" si="1768"/>
        <v/>
      </c>
      <c r="R9922" s="19">
        <f t="shared" si="1768"/>
        <v>14</v>
      </c>
    </row>
    <row r="9923" spans="1:18" ht="20.25">
      <c r="A9923" s="18" t="s">
        <v>536</v>
      </c>
      <c r="B9923" s="20">
        <v>9919</v>
      </c>
      <c r="C9923" s="35" t="s">
        <v>6704</v>
      </c>
      <c r="D9923" s="24" t="s">
        <v>11793</v>
      </c>
      <c r="E9923" s="27" t="s">
        <v>23715</v>
      </c>
      <c r="F9923" s="26" t="str">
        <f t="shared" si="1758"/>
        <v/>
      </c>
      <c r="G9923" s="26" t="str">
        <f t="shared" si="1759"/>
        <v/>
      </c>
      <c r="H9923" s="26" t="str">
        <f t="shared" si="1760"/>
        <v>相邀</v>
      </c>
      <c r="I9923" s="41" t="str">
        <f t="shared" si="1761"/>
        <v>4. 形声</v>
      </c>
      <c r="J9923" s="19" t="str">
        <f t="shared" si="1767"/>
        <v/>
      </c>
      <c r="K9923" s="19" t="str">
        <f t="shared" si="1767"/>
        <v/>
      </c>
      <c r="L9923" s="19" t="str">
        <f t="shared" si="1767"/>
        <v/>
      </c>
      <c r="M9923" s="19">
        <f t="shared" si="1767"/>
        <v>6</v>
      </c>
      <c r="N9923" s="19" t="str">
        <f t="shared" si="1762"/>
        <v/>
      </c>
      <c r="O9923" s="19">
        <f t="shared" si="1768"/>
        <v>9</v>
      </c>
      <c r="P9923" s="19" t="str">
        <f t="shared" si="1768"/>
        <v/>
      </c>
      <c r="Q9923" s="19" t="str">
        <f t="shared" si="1768"/>
        <v/>
      </c>
      <c r="R9923" s="19">
        <f t="shared" si="1768"/>
        <v>12</v>
      </c>
    </row>
    <row r="9924" spans="1:18" ht="20.25">
      <c r="A9924" s="18" t="s">
        <v>537</v>
      </c>
      <c r="B9924" s="20">
        <v>9920</v>
      </c>
      <c r="C9924" s="35" t="s">
        <v>27913</v>
      </c>
      <c r="D9924" s="24" t="s">
        <v>11786</v>
      </c>
      <c r="E9924" s="27" t="s">
        <v>23716</v>
      </c>
      <c r="F9924" s="26" t="str">
        <f t="shared" si="1758"/>
        <v/>
      </c>
      <c r="G9924" s="26" t="str">
        <f t="shared" si="1759"/>
        <v/>
      </c>
      <c r="H9924" s="26" t="str">
        <f t="shared" si="1760"/>
        <v>薄經</v>
      </c>
      <c r="I9924" s="41" t="str">
        <f t="shared" si="1761"/>
        <v>4. 形声</v>
      </c>
      <c r="J9924" s="19" t="str">
        <f t="shared" si="1767"/>
        <v/>
      </c>
      <c r="K9924" s="19" t="str">
        <f t="shared" si="1767"/>
        <v/>
      </c>
      <c r="L9924" s="19" t="str">
        <f t="shared" si="1767"/>
        <v/>
      </c>
      <c r="M9924" s="19">
        <f t="shared" si="1767"/>
        <v>7</v>
      </c>
      <c r="N9924" s="19" t="str">
        <f t="shared" si="1762"/>
        <v/>
      </c>
      <c r="O9924" s="19">
        <f t="shared" si="1768"/>
        <v>10</v>
      </c>
      <c r="P9924" s="19" t="str">
        <f t="shared" si="1768"/>
        <v/>
      </c>
      <c r="Q9924" s="19" t="str">
        <f t="shared" si="1768"/>
        <v/>
      </c>
      <c r="R9924" s="19">
        <f t="shared" si="1768"/>
        <v>13</v>
      </c>
    </row>
    <row r="9925" spans="1:18" ht="20.25">
      <c r="A9925" s="18" t="s">
        <v>538</v>
      </c>
      <c r="B9925" s="20">
        <v>9921</v>
      </c>
      <c r="C9925" s="35"/>
      <c r="D9925" s="24" t="s">
        <v>11605</v>
      </c>
      <c r="E9925" s="27" t="s">
        <v>23717</v>
      </c>
      <c r="F9925" s="26" t="str">
        <f t="shared" ref="F9925:F9988" si="1769">IFERROR(MID(E9925,1,K9925-1),"")</f>
        <v>蟥</v>
      </c>
      <c r="G9925" s="26" t="str">
        <f t="shared" ref="G9925:G9988" si="1770">IFERROR(MID($E9925,K9925+1,MIN(IF(Q9925=0,100,Q9925), IF(R9925=0,100,R9925))-3-K9925),"")</f>
        <v>從虫矞聲</v>
      </c>
      <c r="H9925" s="26" t="str">
        <f t="shared" ref="H9925:H9988" si="1771">IFERROR(MID($E9925,R9925-2,2),"")</f>
        <v>余律</v>
      </c>
      <c r="I9925" s="41" t="str">
        <f t="shared" ref="I9925:I9988" si="1772">IFERROR(IF(N(P9925)&lt;&gt;0,"1.象形 or 2.指事",IF(N(M9925)*N(O9925)&lt;&gt;0,"4. 形声",IF(AND(N(M9925)*N(N9925)&lt;&gt;0, N9925&lt;Q9925),"3. 会意",""))),"")</f>
        <v>4. 形声</v>
      </c>
      <c r="J9925" s="19" t="str">
        <f t="shared" ref="J9925:M9944" si="1773">IFERROR(FIND(J$4,$E9925),"")</f>
        <v/>
      </c>
      <c r="K9925" s="19">
        <f t="shared" si="1773"/>
        <v>3</v>
      </c>
      <c r="L9925" s="19" t="str">
        <f t="shared" si="1773"/>
        <v/>
      </c>
      <c r="M9925" s="19">
        <f t="shared" si="1773"/>
        <v>4</v>
      </c>
      <c r="N9925" s="19" t="str">
        <f t="shared" ref="N9925:N9988" si="1774">IFERROR(FIND(N$4,$E9925,M9925+1),"")</f>
        <v/>
      </c>
      <c r="O9925" s="19">
        <f t="shared" ref="O9925:R9944" si="1775">IFERROR(FIND(O$4,$E9925),"")</f>
        <v>7</v>
      </c>
      <c r="P9925" s="19" t="str">
        <f t="shared" si="1775"/>
        <v/>
      </c>
      <c r="Q9925" s="19" t="str">
        <f t="shared" si="1775"/>
        <v/>
      </c>
      <c r="R9925" s="19">
        <f t="shared" si="1775"/>
        <v>10</v>
      </c>
    </row>
    <row r="9926" spans="1:18" ht="20.25">
      <c r="A9926" s="18" t="s">
        <v>539</v>
      </c>
      <c r="B9926" s="20">
        <v>9922</v>
      </c>
      <c r="C9926" s="35" t="s">
        <v>6808</v>
      </c>
      <c r="D9926" s="24" t="s">
        <v>11628</v>
      </c>
      <c r="E9926" s="27" t="s">
        <v>23718</v>
      </c>
      <c r="F9926" s="26" t="str">
        <f t="shared" si="1769"/>
        <v>蟥</v>
      </c>
      <c r="G9926" s="26" t="str">
        <f t="shared" si="1770"/>
        <v>從虫黄聲</v>
      </c>
      <c r="H9926" s="26" t="str">
        <f t="shared" si="1771"/>
        <v>乎光</v>
      </c>
      <c r="I9926" s="41" t="str">
        <f t="shared" si="1772"/>
        <v>4. 形声</v>
      </c>
      <c r="J9926" s="19" t="str">
        <f t="shared" si="1773"/>
        <v/>
      </c>
      <c r="K9926" s="19">
        <f t="shared" si="1773"/>
        <v>3</v>
      </c>
      <c r="L9926" s="19" t="str">
        <f t="shared" si="1773"/>
        <v/>
      </c>
      <c r="M9926" s="19">
        <f t="shared" si="1773"/>
        <v>4</v>
      </c>
      <c r="N9926" s="19" t="str">
        <f t="shared" si="1774"/>
        <v/>
      </c>
      <c r="O9926" s="19">
        <f t="shared" si="1775"/>
        <v>7</v>
      </c>
      <c r="P9926" s="19" t="str">
        <f t="shared" si="1775"/>
        <v/>
      </c>
      <c r="Q9926" s="19" t="str">
        <f t="shared" si="1775"/>
        <v/>
      </c>
      <c r="R9926" s="19">
        <f t="shared" si="1775"/>
        <v>10</v>
      </c>
    </row>
    <row r="9927" spans="1:18" ht="20.25">
      <c r="A9927" s="18" t="s">
        <v>540</v>
      </c>
      <c r="B9927" s="20">
        <v>9923</v>
      </c>
      <c r="C9927" s="35"/>
      <c r="D9927" s="24" t="s">
        <v>11887</v>
      </c>
      <c r="E9927" s="27" t="s">
        <v>23719</v>
      </c>
      <c r="F9927" s="26" t="str">
        <f t="shared" si="1769"/>
        <v>姑䗐强蛘</v>
      </c>
      <c r="G9927" s="26" t="str">
        <f t="shared" si="1770"/>
        <v>從虫施聲</v>
      </c>
      <c r="H9927" s="26" t="str">
        <f t="shared" si="1771"/>
        <v>式支</v>
      </c>
      <c r="I9927" s="41" t="str">
        <f t="shared" si="1772"/>
        <v>4. 形声</v>
      </c>
      <c r="J9927" s="19" t="str">
        <f t="shared" si="1773"/>
        <v/>
      </c>
      <c r="K9927" s="19">
        <f t="shared" si="1773"/>
        <v>5</v>
      </c>
      <c r="L9927" s="19" t="str">
        <f t="shared" si="1773"/>
        <v/>
      </c>
      <c r="M9927" s="19">
        <f t="shared" si="1773"/>
        <v>6</v>
      </c>
      <c r="N9927" s="19" t="str">
        <f t="shared" si="1774"/>
        <v/>
      </c>
      <c r="O9927" s="19">
        <f t="shared" si="1775"/>
        <v>9</v>
      </c>
      <c r="P9927" s="19" t="str">
        <f t="shared" si="1775"/>
        <v/>
      </c>
      <c r="Q9927" s="19" t="str">
        <f t="shared" si="1775"/>
        <v/>
      </c>
      <c r="R9927" s="19">
        <f t="shared" si="1775"/>
        <v>12</v>
      </c>
    </row>
    <row r="9928" spans="1:18" ht="20.25">
      <c r="A9928" s="18" t="s">
        <v>541</v>
      </c>
      <c r="B9928" s="20">
        <v>9924</v>
      </c>
      <c r="C9928" s="35" t="s">
        <v>5681</v>
      </c>
      <c r="D9928" s="24" t="s">
        <v>12206</v>
      </c>
      <c r="E9928" s="27" t="s">
        <v>23720</v>
      </c>
      <c r="F9928" s="26" t="str">
        <f t="shared" si="1769"/>
        <v>蛅斯墨</v>
      </c>
      <c r="G9928" s="26" t="str">
        <f t="shared" si="1770"/>
        <v>從虫占聲</v>
      </c>
      <c r="H9928" s="26" t="str">
        <f t="shared" si="1771"/>
        <v>職廉</v>
      </c>
      <c r="I9928" s="41" t="str">
        <f t="shared" si="1772"/>
        <v>4. 形声</v>
      </c>
      <c r="J9928" s="19" t="str">
        <f t="shared" si="1773"/>
        <v/>
      </c>
      <c r="K9928" s="19">
        <f t="shared" si="1773"/>
        <v>4</v>
      </c>
      <c r="L9928" s="19" t="str">
        <f t="shared" si="1773"/>
        <v/>
      </c>
      <c r="M9928" s="19">
        <f t="shared" si="1773"/>
        <v>5</v>
      </c>
      <c r="N9928" s="19" t="str">
        <f t="shared" si="1774"/>
        <v/>
      </c>
      <c r="O9928" s="19">
        <f t="shared" si="1775"/>
        <v>8</v>
      </c>
      <c r="P9928" s="19" t="str">
        <f t="shared" si="1775"/>
        <v/>
      </c>
      <c r="Q9928" s="19" t="str">
        <f t="shared" si="1775"/>
        <v/>
      </c>
      <c r="R9928" s="19">
        <f t="shared" si="1775"/>
        <v>11</v>
      </c>
    </row>
    <row r="9929" spans="1:18" ht="20.25">
      <c r="A9929" s="18" t="s">
        <v>542</v>
      </c>
      <c r="B9929" s="20">
        <v>9925</v>
      </c>
      <c r="C9929" s="36" t="s">
        <v>27914</v>
      </c>
      <c r="D9929" s="24" t="s">
        <v>14147</v>
      </c>
      <c r="E9929" s="27" t="s">
        <v>23721</v>
      </c>
      <c r="F9929" s="26" t="str">
        <f t="shared" si="1769"/>
        <v>縊女</v>
      </c>
      <c r="G9929" s="26" t="str">
        <f t="shared" si="1770"/>
        <v>從虫見聲</v>
      </c>
      <c r="H9929" s="26" t="str">
        <f t="shared" si="1771"/>
        <v>胡典</v>
      </c>
      <c r="I9929" s="41" t="str">
        <f t="shared" si="1772"/>
        <v>4. 形声</v>
      </c>
      <c r="J9929" s="19" t="str">
        <f t="shared" si="1773"/>
        <v/>
      </c>
      <c r="K9929" s="19">
        <f t="shared" si="1773"/>
        <v>3</v>
      </c>
      <c r="L9929" s="19" t="str">
        <f t="shared" si="1773"/>
        <v/>
      </c>
      <c r="M9929" s="19">
        <f t="shared" si="1773"/>
        <v>4</v>
      </c>
      <c r="N9929" s="19" t="str">
        <f t="shared" si="1774"/>
        <v/>
      </c>
      <c r="O9929" s="19">
        <f t="shared" si="1775"/>
        <v>7</v>
      </c>
      <c r="P9929" s="19" t="str">
        <f t="shared" si="1775"/>
        <v/>
      </c>
      <c r="Q9929" s="19" t="str">
        <f t="shared" si="1775"/>
        <v/>
      </c>
      <c r="R9929" s="19">
        <f t="shared" si="1775"/>
        <v>10</v>
      </c>
    </row>
    <row r="9930" spans="1:18" ht="20.25">
      <c r="A9930" s="18" t="s">
        <v>543</v>
      </c>
      <c r="B9930" s="20">
        <v>9926</v>
      </c>
      <c r="C9930" s="35" t="s">
        <v>4631</v>
      </c>
      <c r="D9930" s="24" t="s">
        <v>12791</v>
      </c>
      <c r="E9930" s="27" t="s">
        <v>23722</v>
      </c>
      <c r="F9930" s="26" t="str">
        <f t="shared" si="1769"/>
        <v>盧蜰</v>
      </c>
      <c r="G9930" s="26" t="str">
        <f t="shared" si="1770"/>
        <v>從虫肥聲</v>
      </c>
      <c r="H9930" s="26" t="str">
        <f t="shared" si="1771"/>
        <v>符非</v>
      </c>
      <c r="I9930" s="41" t="str">
        <f t="shared" si="1772"/>
        <v>4. 形声</v>
      </c>
      <c r="J9930" s="19" t="str">
        <f t="shared" si="1773"/>
        <v/>
      </c>
      <c r="K9930" s="19">
        <f t="shared" si="1773"/>
        <v>3</v>
      </c>
      <c r="L9930" s="19" t="str">
        <f t="shared" si="1773"/>
        <v/>
      </c>
      <c r="M9930" s="19">
        <f t="shared" si="1773"/>
        <v>4</v>
      </c>
      <c r="N9930" s="19" t="str">
        <f t="shared" si="1774"/>
        <v/>
      </c>
      <c r="O9930" s="19">
        <f t="shared" si="1775"/>
        <v>7</v>
      </c>
      <c r="P9930" s="19" t="str">
        <f t="shared" si="1775"/>
        <v/>
      </c>
      <c r="Q9930" s="19" t="str">
        <f t="shared" si="1775"/>
        <v/>
      </c>
      <c r="R9930" s="19">
        <f t="shared" si="1775"/>
        <v>10</v>
      </c>
    </row>
    <row r="9931" spans="1:18" ht="20.25">
      <c r="A9931" s="18" t="s">
        <v>544</v>
      </c>
      <c r="B9931" s="20">
        <v>9927</v>
      </c>
      <c r="C9931" s="37" t="s">
        <v>24950</v>
      </c>
      <c r="D9931" s="24" t="s">
        <v>11665</v>
      </c>
      <c r="E9931" s="27" t="s">
        <v>23723</v>
      </c>
      <c r="F9931" s="26" t="str">
        <f t="shared" si="1769"/>
        <v/>
      </c>
      <c r="G9931" s="26" t="str">
        <f t="shared" si="1770"/>
        <v/>
      </c>
      <c r="H9931" s="26" t="str">
        <f t="shared" si="1771"/>
        <v>其虐</v>
      </c>
      <c r="I9931" s="41" t="str">
        <f t="shared" si="1772"/>
        <v>4. 形声</v>
      </c>
      <c r="J9931" s="19" t="str">
        <f t="shared" si="1773"/>
        <v/>
      </c>
      <c r="K9931" s="19" t="str">
        <f t="shared" si="1773"/>
        <v/>
      </c>
      <c r="L9931" s="19" t="str">
        <f t="shared" si="1773"/>
        <v/>
      </c>
      <c r="M9931" s="19">
        <f t="shared" si="1773"/>
        <v>7</v>
      </c>
      <c r="N9931" s="19" t="str">
        <f t="shared" si="1774"/>
        <v/>
      </c>
      <c r="O9931" s="19">
        <f t="shared" si="1775"/>
        <v>10</v>
      </c>
      <c r="P9931" s="19" t="str">
        <f t="shared" si="1775"/>
        <v/>
      </c>
      <c r="Q9931" s="19" t="str">
        <f t="shared" si="1775"/>
        <v/>
      </c>
      <c r="R9931" s="19">
        <f t="shared" si="1775"/>
        <v>13</v>
      </c>
    </row>
    <row r="9932" spans="1:18" ht="20.25">
      <c r="A9932" s="18" t="s">
        <v>545</v>
      </c>
      <c r="B9932" s="20">
        <v>9928</v>
      </c>
      <c r="C9932" s="35"/>
      <c r="D9932" s="24" t="s">
        <v>13032</v>
      </c>
      <c r="E9932" s="27" t="s">
        <v>23724</v>
      </c>
      <c r="F9932" s="26" t="str">
        <f t="shared" si="1769"/>
        <v>蠃蒲盧細腰土蠭</v>
      </c>
      <c r="G9932" s="26" t="str">
        <f t="shared" si="1770"/>
        <v>天地之性細要純雄無子詩曰螟有子蠃負之從虫聲</v>
      </c>
      <c r="H9932" s="26" t="str">
        <f t="shared" si="1771"/>
        <v>古火</v>
      </c>
      <c r="I9932" s="41" t="str">
        <f t="shared" si="1772"/>
        <v>4. 形声</v>
      </c>
      <c r="J9932" s="19" t="str">
        <f t="shared" si="1773"/>
        <v/>
      </c>
      <c r="K9932" s="19">
        <f t="shared" si="1773"/>
        <v>9</v>
      </c>
      <c r="L9932" s="19" t="str">
        <f t="shared" si="1773"/>
        <v/>
      </c>
      <c r="M9932" s="19">
        <f t="shared" si="1773"/>
        <v>30</v>
      </c>
      <c r="N9932" s="19" t="str">
        <f t="shared" si="1774"/>
        <v/>
      </c>
      <c r="O9932" s="19">
        <f t="shared" si="1775"/>
        <v>33</v>
      </c>
      <c r="P9932" s="19" t="str">
        <f t="shared" si="1775"/>
        <v/>
      </c>
      <c r="Q9932" s="19" t="str">
        <f t="shared" si="1775"/>
        <v/>
      </c>
      <c r="R9932" s="19">
        <f t="shared" si="1775"/>
        <v>36</v>
      </c>
    </row>
    <row r="9933" spans="1:18" ht="20.25">
      <c r="A9933" s="18" t="s">
        <v>546</v>
      </c>
      <c r="B9933" s="20">
        <v>9929</v>
      </c>
      <c r="C9933" s="35" t="s">
        <v>6715</v>
      </c>
      <c r="D9933" s="24" t="s">
        <v>13032</v>
      </c>
      <c r="E9933" s="27" t="s">
        <v>23725</v>
      </c>
      <c r="F9933" s="26" t="str">
        <f t="shared" si="1769"/>
        <v/>
      </c>
      <c r="G9933" s="26" t="str">
        <f t="shared" si="1770"/>
        <v/>
      </c>
      <c r="H9933" s="26" t="str">
        <f t="shared" si="1771"/>
        <v/>
      </c>
      <c r="I9933" s="41" t="str">
        <f t="shared" si="1772"/>
        <v/>
      </c>
      <c r="J9933" s="19" t="str">
        <f t="shared" si="1773"/>
        <v/>
      </c>
      <c r="K9933" s="19" t="str">
        <f t="shared" si="1773"/>
        <v/>
      </c>
      <c r="L9933" s="19" t="str">
        <f t="shared" si="1773"/>
        <v/>
      </c>
      <c r="M9933" s="19">
        <f t="shared" si="1773"/>
        <v>3</v>
      </c>
      <c r="N9933" s="19" t="str">
        <f t="shared" si="1774"/>
        <v/>
      </c>
      <c r="O9933" s="19" t="str">
        <f t="shared" si="1775"/>
        <v/>
      </c>
      <c r="P9933" s="19" t="str">
        <f t="shared" si="1775"/>
        <v/>
      </c>
      <c r="Q9933" s="19" t="str">
        <f t="shared" si="1775"/>
        <v/>
      </c>
      <c r="R9933" s="19" t="str">
        <f t="shared" si="1775"/>
        <v/>
      </c>
    </row>
    <row r="9934" spans="1:18" ht="20.25">
      <c r="A9934" s="18" t="s">
        <v>547</v>
      </c>
      <c r="B9934" s="20">
        <v>9930</v>
      </c>
      <c r="C9934" s="35" t="s">
        <v>3417</v>
      </c>
      <c r="D9934" s="24" t="s">
        <v>11757</v>
      </c>
      <c r="E9934" s="27" t="s">
        <v>23726</v>
      </c>
      <c r="F9934" s="26" t="str">
        <f t="shared" si="1769"/>
        <v>蜾蠃</v>
      </c>
      <c r="G9934" s="26" t="str">
        <f t="shared" si="1770"/>
        <v>從虫聲一曰虎蝓</v>
      </c>
      <c r="H9934" s="26" t="str">
        <f t="shared" si="1771"/>
        <v>郎果</v>
      </c>
      <c r="I9934" s="41" t="str">
        <f t="shared" si="1772"/>
        <v>4. 形声</v>
      </c>
      <c r="J9934" s="19" t="str">
        <f t="shared" si="1773"/>
        <v/>
      </c>
      <c r="K9934" s="19">
        <f t="shared" si="1773"/>
        <v>3</v>
      </c>
      <c r="L9934" s="19" t="str">
        <f t="shared" si="1773"/>
        <v/>
      </c>
      <c r="M9934" s="19">
        <f t="shared" si="1773"/>
        <v>4</v>
      </c>
      <c r="N9934" s="19" t="str">
        <f t="shared" si="1774"/>
        <v/>
      </c>
      <c r="O9934" s="19">
        <f t="shared" si="1775"/>
        <v>7</v>
      </c>
      <c r="P9934" s="19" t="str">
        <f t="shared" si="1775"/>
        <v/>
      </c>
      <c r="Q9934" s="19" t="str">
        <f t="shared" si="1775"/>
        <v/>
      </c>
      <c r="R9934" s="19">
        <f t="shared" si="1775"/>
        <v>14</v>
      </c>
    </row>
    <row r="9935" spans="1:18" ht="20.25">
      <c r="A9935" s="18" t="s">
        <v>548</v>
      </c>
      <c r="B9935" s="20">
        <v>9931</v>
      </c>
      <c r="C9935" s="35"/>
      <c r="D9935" s="24" t="s">
        <v>11686</v>
      </c>
      <c r="E9935" s="27" t="s">
        <v>23727</v>
      </c>
      <c r="F9935" s="26" t="str">
        <f t="shared" si="1769"/>
        <v>螟桑蟲</v>
      </c>
      <c r="G9935" s="26" t="str">
        <f t="shared" si="1770"/>
        <v>從虫霝聲</v>
      </c>
      <c r="H9935" s="26" t="str">
        <f t="shared" si="1771"/>
        <v>郎丁</v>
      </c>
      <c r="I9935" s="41" t="str">
        <f t="shared" si="1772"/>
        <v>4. 形声</v>
      </c>
      <c r="J9935" s="19" t="str">
        <f t="shared" si="1773"/>
        <v/>
      </c>
      <c r="K9935" s="19">
        <f t="shared" si="1773"/>
        <v>5</v>
      </c>
      <c r="L9935" s="19" t="str">
        <f t="shared" si="1773"/>
        <v/>
      </c>
      <c r="M9935" s="19">
        <f t="shared" si="1773"/>
        <v>6</v>
      </c>
      <c r="N9935" s="19" t="str">
        <f t="shared" si="1774"/>
        <v/>
      </c>
      <c r="O9935" s="19">
        <f t="shared" si="1775"/>
        <v>9</v>
      </c>
      <c r="P9935" s="19" t="str">
        <f t="shared" si="1775"/>
        <v/>
      </c>
      <c r="Q9935" s="19" t="str">
        <f t="shared" si="1775"/>
        <v/>
      </c>
      <c r="R9935" s="19">
        <f t="shared" si="1775"/>
        <v>12</v>
      </c>
    </row>
    <row r="9936" spans="1:18" ht="20.25">
      <c r="A9936" s="18" t="s">
        <v>549</v>
      </c>
      <c r="B9936" s="20">
        <v>9932</v>
      </c>
      <c r="C9936" s="35" t="s">
        <v>27915</v>
      </c>
      <c r="D9936" s="24" t="s">
        <v>11933</v>
      </c>
      <c r="E9936" s="27" t="s">
        <v>23728</v>
      </c>
      <c r="F9936" s="26" t="str">
        <f t="shared" si="1769"/>
        <v>蛺蜨</v>
      </c>
      <c r="G9936" s="26" t="str">
        <f t="shared" si="1770"/>
        <v>從虫夾聲</v>
      </c>
      <c r="H9936" s="26" t="str">
        <f t="shared" si="1771"/>
        <v>兼叶</v>
      </c>
      <c r="I9936" s="41" t="str">
        <f t="shared" si="1772"/>
        <v>4. 形声</v>
      </c>
      <c r="J9936" s="19" t="str">
        <f t="shared" si="1773"/>
        <v/>
      </c>
      <c r="K9936" s="19">
        <f t="shared" si="1773"/>
        <v>3</v>
      </c>
      <c r="L9936" s="19" t="str">
        <f t="shared" si="1773"/>
        <v/>
      </c>
      <c r="M9936" s="19">
        <f t="shared" si="1773"/>
        <v>4</v>
      </c>
      <c r="N9936" s="19" t="str">
        <f t="shared" si="1774"/>
        <v/>
      </c>
      <c r="O9936" s="19">
        <f t="shared" si="1775"/>
        <v>7</v>
      </c>
      <c r="P9936" s="19" t="str">
        <f t="shared" si="1775"/>
        <v/>
      </c>
      <c r="Q9936" s="19" t="str">
        <f t="shared" si="1775"/>
        <v/>
      </c>
      <c r="R9936" s="19">
        <f t="shared" si="1775"/>
        <v>10</v>
      </c>
    </row>
    <row r="9937" spans="1:18" ht="20.25">
      <c r="A9937" s="18" t="s">
        <v>550</v>
      </c>
      <c r="B9937" s="20">
        <v>9933</v>
      </c>
      <c r="C9937" s="35" t="s">
        <v>2553</v>
      </c>
      <c r="D9937" s="24" t="s">
        <v>11907</v>
      </c>
      <c r="E9937" s="27" t="s">
        <v>23729</v>
      </c>
      <c r="F9937" s="26" t="str">
        <f t="shared" si="1769"/>
        <v>蛺蜨</v>
      </c>
      <c r="G9937" s="26" t="str">
        <f t="shared" si="1770"/>
        <v>從虫疌聲臣鉉等曰今俗作蝶非是</v>
      </c>
      <c r="H9937" s="26" t="str">
        <f t="shared" si="1771"/>
        <v>徒叶</v>
      </c>
      <c r="I9937" s="41" t="str">
        <f t="shared" si="1772"/>
        <v>4. 形声</v>
      </c>
      <c r="J9937" s="19" t="str">
        <f t="shared" si="1773"/>
        <v/>
      </c>
      <c r="K9937" s="19">
        <f t="shared" si="1773"/>
        <v>3</v>
      </c>
      <c r="L9937" s="19" t="str">
        <f t="shared" si="1773"/>
        <v/>
      </c>
      <c r="M9937" s="19">
        <f t="shared" si="1773"/>
        <v>4</v>
      </c>
      <c r="N9937" s="19" t="str">
        <f t="shared" si="1774"/>
        <v/>
      </c>
      <c r="O9937" s="19">
        <f t="shared" si="1775"/>
        <v>7</v>
      </c>
      <c r="P9937" s="19" t="str">
        <f t="shared" si="1775"/>
        <v/>
      </c>
      <c r="Q9937" s="19" t="str">
        <f t="shared" si="1775"/>
        <v/>
      </c>
      <c r="R9937" s="19">
        <f t="shared" si="1775"/>
        <v>20</v>
      </c>
    </row>
    <row r="9938" spans="1:18" ht="20.25">
      <c r="A9938" s="18" t="s">
        <v>551</v>
      </c>
      <c r="B9938" s="20">
        <v>9934</v>
      </c>
      <c r="C9938" s="35" t="s">
        <v>6120</v>
      </c>
      <c r="D9938" s="24" t="s">
        <v>12189</v>
      </c>
      <c r="E9938" s="27" t="s">
        <v>23730</v>
      </c>
      <c r="F9938" s="26" t="str">
        <f t="shared" si="1769"/>
        <v>蟲</v>
      </c>
      <c r="G9938" s="26" t="str">
        <f t="shared" si="1770"/>
        <v>從虫之聲</v>
      </c>
      <c r="H9938" s="26" t="str">
        <f t="shared" si="1771"/>
        <v>赤之</v>
      </c>
      <c r="I9938" s="41" t="str">
        <f t="shared" si="1772"/>
        <v>4. 形声</v>
      </c>
      <c r="J9938" s="19" t="str">
        <f t="shared" si="1773"/>
        <v/>
      </c>
      <c r="K9938" s="19">
        <f t="shared" si="1773"/>
        <v>2</v>
      </c>
      <c r="L9938" s="19" t="str">
        <f t="shared" si="1773"/>
        <v/>
      </c>
      <c r="M9938" s="19">
        <f t="shared" si="1773"/>
        <v>3</v>
      </c>
      <c r="N9938" s="19" t="str">
        <f t="shared" si="1774"/>
        <v/>
      </c>
      <c r="O9938" s="19">
        <f t="shared" si="1775"/>
        <v>6</v>
      </c>
      <c r="P9938" s="19" t="str">
        <f t="shared" si="1775"/>
        <v/>
      </c>
      <c r="Q9938" s="19" t="str">
        <f t="shared" si="1775"/>
        <v/>
      </c>
      <c r="R9938" s="19">
        <f t="shared" si="1775"/>
        <v>9</v>
      </c>
    </row>
    <row r="9939" spans="1:18" ht="20.25">
      <c r="A9939" s="18" t="s">
        <v>552</v>
      </c>
      <c r="B9939" s="20">
        <v>9935</v>
      </c>
      <c r="C9939" s="35" t="s">
        <v>27916</v>
      </c>
      <c r="D9939" s="24" t="s">
        <v>11741</v>
      </c>
      <c r="E9939" s="27" t="s">
        <v>23731</v>
      </c>
      <c r="F9939" s="26" t="str">
        <f t="shared" si="1769"/>
        <v>螌蝥毒蟲</v>
      </c>
      <c r="G9939" s="26" t="str">
        <f t="shared" si="1770"/>
        <v>從虫般聲</v>
      </c>
      <c r="H9939" s="26" t="str">
        <f t="shared" si="1771"/>
        <v>布還</v>
      </c>
      <c r="I9939" s="41" t="str">
        <f t="shared" si="1772"/>
        <v>4. 形声</v>
      </c>
      <c r="J9939" s="19" t="str">
        <f t="shared" si="1773"/>
        <v/>
      </c>
      <c r="K9939" s="19">
        <f t="shared" si="1773"/>
        <v>5</v>
      </c>
      <c r="L9939" s="19" t="str">
        <f t="shared" si="1773"/>
        <v/>
      </c>
      <c r="M9939" s="19">
        <f t="shared" si="1773"/>
        <v>6</v>
      </c>
      <c r="N9939" s="19" t="str">
        <f t="shared" si="1774"/>
        <v/>
      </c>
      <c r="O9939" s="19">
        <f t="shared" si="1775"/>
        <v>9</v>
      </c>
      <c r="P9939" s="19" t="str">
        <f t="shared" si="1775"/>
        <v/>
      </c>
      <c r="Q9939" s="19" t="str">
        <f t="shared" si="1775"/>
        <v/>
      </c>
      <c r="R9939" s="19">
        <f t="shared" si="1775"/>
        <v>12</v>
      </c>
    </row>
    <row r="9940" spans="1:18" ht="20.25">
      <c r="A9940" s="18" t="s">
        <v>553</v>
      </c>
      <c r="B9940" s="20">
        <v>9936</v>
      </c>
      <c r="C9940" s="35" t="s">
        <v>6737</v>
      </c>
      <c r="D9940" s="24" t="s">
        <v>11816</v>
      </c>
      <c r="E9940" s="27" t="s">
        <v>23732</v>
      </c>
      <c r="F9940" s="26" t="str">
        <f t="shared" si="1769"/>
        <v>螌蝥</v>
      </c>
      <c r="G9940" s="26" t="str">
        <f t="shared" si="1770"/>
        <v>從虫敄聲臣鉉等曰今俗作蟊非是蟊即蠿蟊蜘蛛之别名也</v>
      </c>
      <c r="H9940" s="26" t="str">
        <f t="shared" si="1771"/>
        <v>莫交</v>
      </c>
      <c r="I9940" s="41" t="str">
        <f t="shared" si="1772"/>
        <v>4. 形声</v>
      </c>
      <c r="J9940" s="19" t="str">
        <f t="shared" si="1773"/>
        <v/>
      </c>
      <c r="K9940" s="19">
        <f t="shared" si="1773"/>
        <v>3</v>
      </c>
      <c r="L9940" s="19" t="str">
        <f t="shared" si="1773"/>
        <v/>
      </c>
      <c r="M9940" s="19">
        <f t="shared" si="1773"/>
        <v>4</v>
      </c>
      <c r="N9940" s="19" t="str">
        <f t="shared" si="1774"/>
        <v/>
      </c>
      <c r="O9940" s="19">
        <f t="shared" si="1775"/>
        <v>7</v>
      </c>
      <c r="P9940" s="19" t="str">
        <f t="shared" si="1775"/>
        <v/>
      </c>
      <c r="Q9940" s="19" t="str">
        <f t="shared" si="1775"/>
        <v/>
      </c>
      <c r="R9940" s="19">
        <f t="shared" si="1775"/>
        <v>30</v>
      </c>
    </row>
    <row r="9941" spans="1:18" ht="20.25">
      <c r="A9941" s="18" t="s">
        <v>554</v>
      </c>
      <c r="B9941" s="20">
        <v>9937</v>
      </c>
      <c r="C9941" s="35" t="s">
        <v>6820</v>
      </c>
      <c r="D9941" s="24" t="s">
        <v>14148</v>
      </c>
      <c r="E9941" s="27" t="s">
        <v>23733</v>
      </c>
      <c r="F9941" s="26" t="str">
        <f t="shared" si="1769"/>
        <v>鼠婦</v>
      </c>
      <c r="G9941" s="26" t="str">
        <f t="shared" si="1770"/>
        <v>從虫番聲</v>
      </c>
      <c r="H9941" s="26" t="str">
        <f t="shared" si="1771"/>
        <v>附袁</v>
      </c>
      <c r="I9941" s="41" t="str">
        <f t="shared" si="1772"/>
        <v>4. 形声</v>
      </c>
      <c r="J9941" s="19" t="str">
        <f t="shared" si="1773"/>
        <v/>
      </c>
      <c r="K9941" s="19">
        <f t="shared" si="1773"/>
        <v>3</v>
      </c>
      <c r="L9941" s="19" t="str">
        <f t="shared" si="1773"/>
        <v/>
      </c>
      <c r="M9941" s="19">
        <f t="shared" si="1773"/>
        <v>4</v>
      </c>
      <c r="N9941" s="19" t="str">
        <f t="shared" si="1774"/>
        <v/>
      </c>
      <c r="O9941" s="19">
        <f t="shared" si="1775"/>
        <v>7</v>
      </c>
      <c r="P9941" s="19" t="str">
        <f t="shared" si="1775"/>
        <v/>
      </c>
      <c r="Q9941" s="19" t="str">
        <f t="shared" si="1775"/>
        <v/>
      </c>
      <c r="R9941" s="19">
        <f t="shared" si="1775"/>
        <v>10</v>
      </c>
    </row>
    <row r="9942" spans="1:18" ht="20.25">
      <c r="A9942" s="18" t="s">
        <v>555</v>
      </c>
      <c r="B9942" s="20">
        <v>9938</v>
      </c>
      <c r="C9942" s="35"/>
      <c r="D9942" s="24" t="s">
        <v>11554</v>
      </c>
      <c r="E9942" s="27" t="s">
        <v>23734</v>
      </c>
      <c r="F9942" s="26" t="str">
        <f t="shared" si="1769"/>
        <v>蛜威委黍委黍鼠婦</v>
      </c>
      <c r="G9942" s="26" t="str">
        <f t="shared" si="1770"/>
        <v>從虫伊省聲</v>
      </c>
      <c r="H9942" s="26" t="str">
        <f t="shared" si="1771"/>
        <v>於脂</v>
      </c>
      <c r="I9942" s="41" t="str">
        <f t="shared" si="1772"/>
        <v>4. 形声</v>
      </c>
      <c r="J9942" s="19" t="str">
        <f t="shared" si="1773"/>
        <v/>
      </c>
      <c r="K9942" s="19">
        <f t="shared" si="1773"/>
        <v>9</v>
      </c>
      <c r="L9942" s="19" t="str">
        <f t="shared" si="1773"/>
        <v/>
      </c>
      <c r="M9942" s="19">
        <f t="shared" si="1773"/>
        <v>10</v>
      </c>
      <c r="N9942" s="19" t="str">
        <f t="shared" si="1774"/>
        <v/>
      </c>
      <c r="O9942" s="19">
        <f t="shared" si="1775"/>
        <v>14</v>
      </c>
      <c r="P9942" s="19" t="str">
        <f t="shared" si="1775"/>
        <v/>
      </c>
      <c r="Q9942" s="19" t="str">
        <f t="shared" si="1775"/>
        <v/>
      </c>
      <c r="R9942" s="19">
        <f t="shared" si="1775"/>
        <v>17</v>
      </c>
    </row>
    <row r="9943" spans="1:18" ht="20.25">
      <c r="A9943" s="18" t="s">
        <v>556</v>
      </c>
      <c r="B9943" s="20">
        <v>9939</v>
      </c>
      <c r="C9943" s="35" t="s">
        <v>2545</v>
      </c>
      <c r="D9943" s="24" t="s">
        <v>13028</v>
      </c>
      <c r="E9943" s="27" t="s">
        <v>23735</v>
      </c>
      <c r="F9943" s="26" t="str">
        <f t="shared" si="1769"/>
        <v/>
      </c>
      <c r="G9943" s="26" t="str">
        <f t="shared" si="1770"/>
        <v/>
      </c>
      <c r="H9943" s="26" t="str">
        <f t="shared" si="1771"/>
        <v>息恭</v>
      </c>
      <c r="I9943" s="41" t="str">
        <f t="shared" si="1772"/>
        <v>4. 形声</v>
      </c>
      <c r="J9943" s="19" t="str">
        <f t="shared" si="1773"/>
        <v/>
      </c>
      <c r="K9943" s="19" t="str">
        <f t="shared" si="1773"/>
        <v/>
      </c>
      <c r="L9943" s="19" t="str">
        <f t="shared" si="1773"/>
        <v/>
      </c>
      <c r="M9943" s="19">
        <f t="shared" si="1773"/>
        <v>7</v>
      </c>
      <c r="N9943" s="19" t="str">
        <f t="shared" si="1774"/>
        <v/>
      </c>
      <c r="O9943" s="19">
        <f t="shared" si="1775"/>
        <v>10</v>
      </c>
      <c r="P9943" s="19" t="str">
        <f t="shared" si="1775"/>
        <v/>
      </c>
      <c r="Q9943" s="19" t="str">
        <f t="shared" si="1775"/>
        <v/>
      </c>
      <c r="R9943" s="19">
        <f t="shared" si="1775"/>
        <v>13</v>
      </c>
    </row>
    <row r="9944" spans="1:18" ht="20.25">
      <c r="A9944" s="18" t="s">
        <v>557</v>
      </c>
      <c r="B9944" s="20">
        <v>9940</v>
      </c>
      <c r="C9944" s="35" t="s">
        <v>2545</v>
      </c>
      <c r="D9944" s="24" t="s">
        <v>14149</v>
      </c>
      <c r="E9944" s="27" t="s">
        <v>11425</v>
      </c>
      <c r="F9944" s="26" t="str">
        <f t="shared" si="1769"/>
        <v/>
      </c>
      <c r="G9944" s="26" t="str">
        <f t="shared" si="1770"/>
        <v/>
      </c>
      <c r="H9944" s="26" t="str">
        <f t="shared" si="1771"/>
        <v>古紅</v>
      </c>
      <c r="I9944" s="41" t="str">
        <f t="shared" si="1772"/>
        <v/>
      </c>
      <c r="J9944" s="19" t="str">
        <f t="shared" si="1773"/>
        <v/>
      </c>
      <c r="K9944" s="19" t="str">
        <f t="shared" si="1773"/>
        <v/>
      </c>
      <c r="L9944" s="19" t="str">
        <f t="shared" si="1773"/>
        <v/>
      </c>
      <c r="M9944" s="19" t="str">
        <f t="shared" si="1773"/>
        <v/>
      </c>
      <c r="N9944" s="19" t="str">
        <f t="shared" si="1774"/>
        <v/>
      </c>
      <c r="O9944" s="19" t="str">
        <f t="shared" si="1775"/>
        <v/>
      </c>
      <c r="P9944" s="19" t="str">
        <f t="shared" si="1775"/>
        <v/>
      </c>
      <c r="Q9944" s="19" t="str">
        <f t="shared" si="1775"/>
        <v/>
      </c>
      <c r="R9944" s="19">
        <f t="shared" si="1775"/>
        <v>13</v>
      </c>
    </row>
    <row r="9945" spans="1:18" ht="20.25">
      <c r="A9945" s="18" t="s">
        <v>558</v>
      </c>
      <c r="B9945" s="20">
        <v>9941</v>
      </c>
      <c r="C9945" s="35" t="s">
        <v>2581</v>
      </c>
      <c r="D9945" s="24" t="s">
        <v>14150</v>
      </c>
      <c r="E9945" s="27" t="s">
        <v>23736</v>
      </c>
      <c r="F9945" s="26" t="str">
        <f t="shared" si="1769"/>
        <v>蜙蝑</v>
      </c>
      <c r="G9945" s="26" t="str">
        <f t="shared" si="1770"/>
        <v>從虫胥聲</v>
      </c>
      <c r="H9945" s="26" t="str">
        <f t="shared" si="1771"/>
        <v>相居</v>
      </c>
      <c r="I9945" s="41" t="str">
        <f t="shared" si="1772"/>
        <v>4. 形声</v>
      </c>
      <c r="J9945" s="19" t="str">
        <f t="shared" ref="J9945:M9964" si="1776">IFERROR(FIND(J$4,$E9945),"")</f>
        <v/>
      </c>
      <c r="K9945" s="19">
        <f t="shared" si="1776"/>
        <v>3</v>
      </c>
      <c r="L9945" s="19" t="str">
        <f t="shared" si="1776"/>
        <v/>
      </c>
      <c r="M9945" s="19">
        <f t="shared" si="1776"/>
        <v>4</v>
      </c>
      <c r="N9945" s="19" t="str">
        <f t="shared" si="1774"/>
        <v/>
      </c>
      <c r="O9945" s="19">
        <f t="shared" ref="O9945:R9964" si="1777">IFERROR(FIND(O$4,$E9945),"")</f>
        <v>7</v>
      </c>
      <c r="P9945" s="19" t="str">
        <f t="shared" si="1777"/>
        <v/>
      </c>
      <c r="Q9945" s="19" t="str">
        <f t="shared" si="1777"/>
        <v/>
      </c>
      <c r="R9945" s="19">
        <f t="shared" si="1777"/>
        <v>10</v>
      </c>
    </row>
    <row r="9946" spans="1:18" ht="20.25">
      <c r="A9946" s="18" t="s">
        <v>559</v>
      </c>
      <c r="B9946" s="20">
        <v>9942</v>
      </c>
      <c r="C9946" s="35" t="s">
        <v>10834</v>
      </c>
      <c r="D9946" s="24" t="s">
        <v>11834</v>
      </c>
      <c r="E9946" s="27" t="s">
        <v>23737</v>
      </c>
      <c r="F9946" s="26" t="str">
        <f t="shared" si="1769"/>
        <v>蟲</v>
      </c>
      <c r="G9946" s="26" t="str">
        <f t="shared" si="1770"/>
        <v>從虫庶聲</v>
      </c>
      <c r="H9946" s="26" t="str">
        <f t="shared" si="1771"/>
        <v>之夜</v>
      </c>
      <c r="I9946" s="41" t="str">
        <f t="shared" si="1772"/>
        <v>4. 形声</v>
      </c>
      <c r="J9946" s="19" t="str">
        <f t="shared" si="1776"/>
        <v/>
      </c>
      <c r="K9946" s="19">
        <f t="shared" si="1776"/>
        <v>2</v>
      </c>
      <c r="L9946" s="19" t="str">
        <f t="shared" si="1776"/>
        <v/>
      </c>
      <c r="M9946" s="19">
        <f t="shared" si="1776"/>
        <v>3</v>
      </c>
      <c r="N9946" s="19" t="str">
        <f t="shared" si="1774"/>
        <v/>
      </c>
      <c r="O9946" s="19">
        <f t="shared" si="1777"/>
        <v>6</v>
      </c>
      <c r="P9946" s="19" t="str">
        <f t="shared" si="1777"/>
        <v/>
      </c>
      <c r="Q9946" s="19" t="str">
        <f t="shared" si="1777"/>
        <v/>
      </c>
      <c r="R9946" s="19">
        <f t="shared" si="1777"/>
        <v>9</v>
      </c>
    </row>
    <row r="9947" spans="1:18" ht="20.25">
      <c r="A9947" s="18" t="s">
        <v>560</v>
      </c>
      <c r="B9947" s="20">
        <v>9943</v>
      </c>
      <c r="C9947" s="35" t="s">
        <v>6595</v>
      </c>
      <c r="D9947" s="24" t="s">
        <v>11628</v>
      </c>
      <c r="E9947" s="27" t="s">
        <v>23738</v>
      </c>
      <c r="F9947" s="26" t="str">
        <f t="shared" si="1769"/>
        <v>螽</v>
      </c>
      <c r="G9947" s="26" t="str">
        <f t="shared" si="1770"/>
        <v>從虫皇聲</v>
      </c>
      <c r="H9947" s="26" t="str">
        <f t="shared" si="1771"/>
        <v>乎灮</v>
      </c>
      <c r="I9947" s="41" t="str">
        <f t="shared" si="1772"/>
        <v>4. 形声</v>
      </c>
      <c r="J9947" s="19" t="str">
        <f t="shared" si="1776"/>
        <v/>
      </c>
      <c r="K9947" s="19">
        <f t="shared" si="1776"/>
        <v>2</v>
      </c>
      <c r="L9947" s="19" t="str">
        <f t="shared" si="1776"/>
        <v/>
      </c>
      <c r="M9947" s="19">
        <f t="shared" si="1776"/>
        <v>3</v>
      </c>
      <c r="N9947" s="19" t="str">
        <f t="shared" si="1774"/>
        <v/>
      </c>
      <c r="O9947" s="19">
        <f t="shared" si="1777"/>
        <v>6</v>
      </c>
      <c r="P9947" s="19" t="str">
        <f t="shared" si="1777"/>
        <v/>
      </c>
      <c r="Q9947" s="19" t="str">
        <f t="shared" si="1777"/>
        <v/>
      </c>
      <c r="R9947" s="19">
        <f t="shared" si="1777"/>
        <v>9</v>
      </c>
    </row>
    <row r="9948" spans="1:18" ht="20.25">
      <c r="A9948" s="18" t="s">
        <v>561</v>
      </c>
      <c r="B9948" s="20">
        <v>9944</v>
      </c>
      <c r="C9948" s="35" t="s">
        <v>6719</v>
      </c>
      <c r="D9948" s="24" t="s">
        <v>11880</v>
      </c>
      <c r="E9948" s="27" t="s">
        <v>23739</v>
      </c>
      <c r="F9948" s="26" t="str">
        <f t="shared" si="1769"/>
        <v>蟬</v>
      </c>
      <c r="G9948" s="26" t="str">
        <f t="shared" si="1770"/>
        <v>從虫周聲詩曰五月鳴蜩</v>
      </c>
      <c r="H9948" s="26" t="str">
        <f t="shared" si="1771"/>
        <v>徒聊</v>
      </c>
      <c r="I9948" s="41" t="str">
        <f t="shared" si="1772"/>
        <v>4. 形声</v>
      </c>
      <c r="J9948" s="19" t="str">
        <f t="shared" si="1776"/>
        <v/>
      </c>
      <c r="K9948" s="19">
        <f t="shared" si="1776"/>
        <v>2</v>
      </c>
      <c r="L9948" s="19" t="str">
        <f t="shared" si="1776"/>
        <v/>
      </c>
      <c r="M9948" s="19">
        <f t="shared" si="1776"/>
        <v>3</v>
      </c>
      <c r="N9948" s="19" t="str">
        <f t="shared" si="1774"/>
        <v/>
      </c>
      <c r="O9948" s="19">
        <f t="shared" si="1777"/>
        <v>6</v>
      </c>
      <c r="P9948" s="19" t="str">
        <f t="shared" si="1777"/>
        <v/>
      </c>
      <c r="Q9948" s="19" t="str">
        <f t="shared" si="1777"/>
        <v/>
      </c>
      <c r="R9948" s="19">
        <f t="shared" si="1777"/>
        <v>15</v>
      </c>
    </row>
    <row r="9949" spans="1:18" ht="20.25">
      <c r="A9949" s="18" t="s">
        <v>562</v>
      </c>
      <c r="B9949" s="20">
        <v>9945</v>
      </c>
      <c r="C9949" s="35" t="s">
        <v>6719</v>
      </c>
      <c r="D9949" s="24" t="s">
        <v>11880</v>
      </c>
      <c r="E9949" s="27" t="s">
        <v>23740</v>
      </c>
      <c r="F9949" s="26" t="str">
        <f t="shared" si="1769"/>
        <v/>
      </c>
      <c r="G9949" s="26" t="str">
        <f t="shared" si="1770"/>
        <v/>
      </c>
      <c r="H9949" s="26" t="str">
        <f t="shared" si="1771"/>
        <v/>
      </c>
      <c r="I9949" s="41" t="str">
        <f t="shared" si="1772"/>
        <v/>
      </c>
      <c r="J9949" s="19" t="str">
        <f t="shared" si="1776"/>
        <v/>
      </c>
      <c r="K9949" s="19" t="str">
        <f t="shared" si="1776"/>
        <v/>
      </c>
      <c r="L9949" s="19" t="str">
        <f t="shared" si="1776"/>
        <v/>
      </c>
      <c r="M9949" s="19">
        <f t="shared" si="1776"/>
        <v>3</v>
      </c>
      <c r="N9949" s="19" t="str">
        <f t="shared" si="1774"/>
        <v/>
      </c>
      <c r="O9949" s="19" t="str">
        <f t="shared" si="1777"/>
        <v/>
      </c>
      <c r="P9949" s="19" t="str">
        <f t="shared" si="1777"/>
        <v/>
      </c>
      <c r="Q9949" s="19" t="str">
        <f t="shared" si="1777"/>
        <v/>
      </c>
      <c r="R9949" s="19" t="str">
        <f t="shared" si="1777"/>
        <v/>
      </c>
    </row>
    <row r="9950" spans="1:18" ht="20.25">
      <c r="A9950" s="18" t="s">
        <v>563</v>
      </c>
      <c r="B9950" s="20">
        <v>9946</v>
      </c>
      <c r="C9950" s="36" t="s">
        <v>10863</v>
      </c>
      <c r="D9950" s="24" t="s">
        <v>12107</v>
      </c>
      <c r="E9950" s="27" t="s">
        <v>23741</v>
      </c>
      <c r="F9950" s="26" t="str">
        <f t="shared" si="1769"/>
        <v/>
      </c>
      <c r="G9950" s="26" t="str">
        <f t="shared" si="1770"/>
        <v/>
      </c>
      <c r="H9950" s="26" t="str">
        <f t="shared" si="1771"/>
        <v>市連</v>
      </c>
      <c r="I9950" s="41" t="str">
        <f t="shared" si="1772"/>
        <v>4. 形声</v>
      </c>
      <c r="J9950" s="19" t="str">
        <f t="shared" si="1776"/>
        <v/>
      </c>
      <c r="K9950" s="19" t="str">
        <f t="shared" si="1776"/>
        <v/>
      </c>
      <c r="L9950" s="19" t="str">
        <f t="shared" si="1776"/>
        <v/>
      </c>
      <c r="M9950" s="19">
        <f t="shared" si="1776"/>
        <v>5</v>
      </c>
      <c r="N9950" s="19" t="str">
        <f t="shared" si="1774"/>
        <v/>
      </c>
      <c r="O9950" s="19">
        <f t="shared" si="1777"/>
        <v>8</v>
      </c>
      <c r="P9950" s="19" t="str">
        <f t="shared" si="1777"/>
        <v/>
      </c>
      <c r="Q9950" s="19" t="str">
        <f t="shared" si="1777"/>
        <v/>
      </c>
      <c r="R9950" s="19">
        <f t="shared" si="1777"/>
        <v>11</v>
      </c>
    </row>
    <row r="9951" spans="1:18" ht="20.25">
      <c r="A9951" s="18" t="s">
        <v>564</v>
      </c>
      <c r="B9951" s="20">
        <v>9947</v>
      </c>
      <c r="C9951" s="35" t="s">
        <v>2566</v>
      </c>
      <c r="D9951" s="24" t="s">
        <v>12344</v>
      </c>
      <c r="E9951" s="27" t="s">
        <v>23742</v>
      </c>
      <c r="F9951" s="26" t="str">
        <f t="shared" si="1769"/>
        <v>寒蜩</v>
      </c>
      <c r="G9951" s="26" t="str">
        <f t="shared" si="1770"/>
        <v>從虫兒聲</v>
      </c>
      <c r="H9951" s="26" t="str">
        <f t="shared" si="1771"/>
        <v>五雞</v>
      </c>
      <c r="I9951" s="41" t="str">
        <f t="shared" si="1772"/>
        <v>4. 形声</v>
      </c>
      <c r="J9951" s="19" t="str">
        <f t="shared" si="1776"/>
        <v/>
      </c>
      <c r="K9951" s="19">
        <f t="shared" si="1776"/>
        <v>3</v>
      </c>
      <c r="L9951" s="19" t="str">
        <f t="shared" si="1776"/>
        <v/>
      </c>
      <c r="M9951" s="19">
        <f t="shared" si="1776"/>
        <v>4</v>
      </c>
      <c r="N9951" s="19" t="str">
        <f t="shared" si="1774"/>
        <v/>
      </c>
      <c r="O9951" s="19">
        <f t="shared" si="1777"/>
        <v>7</v>
      </c>
      <c r="P9951" s="19" t="str">
        <f t="shared" si="1777"/>
        <v/>
      </c>
      <c r="Q9951" s="19" t="str">
        <f t="shared" si="1777"/>
        <v/>
      </c>
      <c r="R9951" s="19">
        <f t="shared" si="1777"/>
        <v>10</v>
      </c>
    </row>
    <row r="9952" spans="1:18" ht="20.25">
      <c r="A9952" s="18" t="s">
        <v>565</v>
      </c>
      <c r="B9952" s="20">
        <v>9948</v>
      </c>
      <c r="C9952" s="35" t="s">
        <v>27917</v>
      </c>
      <c r="D9952" s="24" t="s">
        <v>11566</v>
      </c>
      <c r="E9952" s="27" t="s">
        <v>23743</v>
      </c>
      <c r="F9952" s="26" t="str">
        <f t="shared" si="1769"/>
        <v>螇鹿蛁蟟</v>
      </c>
      <c r="G9952" s="26" t="str">
        <f t="shared" si="1770"/>
        <v>從虫奚聲</v>
      </c>
      <c r="H9952" s="26" t="str">
        <f t="shared" si="1771"/>
        <v>胡雞</v>
      </c>
      <c r="I9952" s="41" t="str">
        <f t="shared" si="1772"/>
        <v>4. 形声</v>
      </c>
      <c r="J9952" s="19" t="str">
        <f t="shared" si="1776"/>
        <v/>
      </c>
      <c r="K9952" s="19">
        <f t="shared" si="1776"/>
        <v>5</v>
      </c>
      <c r="L9952" s="19" t="str">
        <f t="shared" si="1776"/>
        <v/>
      </c>
      <c r="M9952" s="19">
        <f t="shared" si="1776"/>
        <v>6</v>
      </c>
      <c r="N9952" s="19" t="str">
        <f t="shared" si="1774"/>
        <v/>
      </c>
      <c r="O9952" s="19">
        <f t="shared" si="1777"/>
        <v>9</v>
      </c>
      <c r="P9952" s="19" t="str">
        <f t="shared" si="1777"/>
        <v/>
      </c>
      <c r="Q9952" s="19" t="str">
        <f t="shared" si="1777"/>
        <v/>
      </c>
      <c r="R9952" s="19">
        <f t="shared" si="1777"/>
        <v>12</v>
      </c>
    </row>
    <row r="9953" spans="1:18" ht="20.25">
      <c r="A9953" s="18" t="s">
        <v>566</v>
      </c>
      <c r="B9953" s="20">
        <v>9949</v>
      </c>
      <c r="C9953" s="35" t="s">
        <v>5653</v>
      </c>
      <c r="D9953" s="24" t="s">
        <v>11665</v>
      </c>
      <c r="E9953" s="27" t="s">
        <v>23744</v>
      </c>
      <c r="F9953" s="26" t="str">
        <f t="shared" si="1769"/>
        <v>蚗蛁蟟</v>
      </c>
      <c r="G9953" s="26" t="str">
        <f t="shared" si="1770"/>
        <v>從虫夬聲</v>
      </c>
      <c r="H9953" s="26" t="str">
        <f t="shared" si="1771"/>
        <v>於悦</v>
      </c>
      <c r="I9953" s="41" t="str">
        <f t="shared" si="1772"/>
        <v>4. 形声</v>
      </c>
      <c r="J9953" s="19" t="str">
        <f t="shared" si="1776"/>
        <v/>
      </c>
      <c r="K9953" s="19">
        <f t="shared" si="1776"/>
        <v>5</v>
      </c>
      <c r="L9953" s="19" t="str">
        <f t="shared" si="1776"/>
        <v/>
      </c>
      <c r="M9953" s="19">
        <f t="shared" si="1776"/>
        <v>6</v>
      </c>
      <c r="N9953" s="19" t="str">
        <f t="shared" si="1774"/>
        <v/>
      </c>
      <c r="O9953" s="19">
        <f t="shared" si="1777"/>
        <v>9</v>
      </c>
      <c r="P9953" s="19" t="str">
        <f t="shared" si="1777"/>
        <v/>
      </c>
      <c r="Q9953" s="19" t="str">
        <f t="shared" si="1777"/>
        <v/>
      </c>
      <c r="R9953" s="19">
        <f t="shared" si="1777"/>
        <v>12</v>
      </c>
    </row>
    <row r="9954" spans="1:18" ht="20.25">
      <c r="A9954" s="18" t="s">
        <v>567</v>
      </c>
      <c r="B9954" s="20">
        <v>9950</v>
      </c>
      <c r="C9954" s="35"/>
      <c r="D9954" s="24" t="s">
        <v>12630</v>
      </c>
      <c r="E9954" s="27" t="s">
        <v>23745</v>
      </c>
      <c r="F9954" s="26" t="str">
        <f t="shared" si="1769"/>
        <v/>
      </c>
      <c r="G9954" s="26" t="str">
        <f t="shared" si="1770"/>
        <v/>
      </c>
      <c r="H9954" s="26" t="str">
        <f t="shared" si="1771"/>
        <v>武延</v>
      </c>
      <c r="I9954" s="41" t="str">
        <f t="shared" si="1772"/>
        <v>4. 形声</v>
      </c>
      <c r="J9954" s="19" t="str">
        <f t="shared" si="1776"/>
        <v/>
      </c>
      <c r="K9954" s="19" t="str">
        <f t="shared" si="1776"/>
        <v/>
      </c>
      <c r="L9954" s="19" t="str">
        <f t="shared" si="1776"/>
        <v/>
      </c>
      <c r="M9954" s="19">
        <f t="shared" si="1776"/>
        <v>11</v>
      </c>
      <c r="N9954" s="19" t="str">
        <f t="shared" si="1774"/>
        <v/>
      </c>
      <c r="O9954" s="19">
        <f t="shared" si="1777"/>
        <v>14</v>
      </c>
      <c r="P9954" s="19" t="str">
        <f t="shared" si="1777"/>
        <v/>
      </c>
      <c r="Q9954" s="19" t="str">
        <f t="shared" si="1777"/>
        <v/>
      </c>
      <c r="R9954" s="19">
        <f t="shared" si="1777"/>
        <v>17</v>
      </c>
    </row>
    <row r="9955" spans="1:18" ht="20.25">
      <c r="A9955" s="18" t="s">
        <v>568</v>
      </c>
      <c r="B9955" s="20">
        <v>9951</v>
      </c>
      <c r="C9955" s="35" t="s">
        <v>27918</v>
      </c>
      <c r="D9955" s="24" t="s">
        <v>11881</v>
      </c>
      <c r="E9955" s="27" t="s">
        <v>23746</v>
      </c>
      <c r="F9955" s="26" t="str">
        <f t="shared" si="1769"/>
        <v>蜻蛚</v>
      </c>
      <c r="G9955" s="26" t="str">
        <f t="shared" si="1770"/>
        <v>從虫列聲</v>
      </c>
      <c r="H9955" s="26" t="str">
        <f t="shared" si="1771"/>
        <v>良薛</v>
      </c>
      <c r="I9955" s="41" t="str">
        <f t="shared" si="1772"/>
        <v>4. 形声</v>
      </c>
      <c r="J9955" s="19" t="str">
        <f t="shared" si="1776"/>
        <v/>
      </c>
      <c r="K9955" s="19">
        <f t="shared" si="1776"/>
        <v>3</v>
      </c>
      <c r="L9955" s="19" t="str">
        <f t="shared" si="1776"/>
        <v/>
      </c>
      <c r="M9955" s="19">
        <f t="shared" si="1776"/>
        <v>4</v>
      </c>
      <c r="N9955" s="19" t="str">
        <f t="shared" si="1774"/>
        <v/>
      </c>
      <c r="O9955" s="19">
        <f t="shared" si="1777"/>
        <v>7</v>
      </c>
      <c r="P9955" s="19" t="str">
        <f t="shared" si="1777"/>
        <v/>
      </c>
      <c r="Q9955" s="19" t="str">
        <f t="shared" si="1777"/>
        <v/>
      </c>
      <c r="R9955" s="19">
        <f t="shared" si="1777"/>
        <v>10</v>
      </c>
    </row>
    <row r="9956" spans="1:18" ht="20.25">
      <c r="A9956" s="18" t="s">
        <v>569</v>
      </c>
      <c r="B9956" s="20">
        <v>9952</v>
      </c>
      <c r="C9956" s="35" t="s">
        <v>6710</v>
      </c>
      <c r="D9956" s="24" t="s">
        <v>14151</v>
      </c>
      <c r="E9956" s="27" t="s">
        <v>23747</v>
      </c>
      <c r="F9956" s="26" t="str">
        <f t="shared" si="1769"/>
        <v>蜻蛚</v>
      </c>
      <c r="G9956" s="26" t="str">
        <f t="shared" si="1770"/>
        <v>從虫青聲</v>
      </c>
      <c r="H9956" s="26" t="str">
        <f t="shared" si="1771"/>
        <v>子盈</v>
      </c>
      <c r="I9956" s="41" t="str">
        <f t="shared" si="1772"/>
        <v>4. 形声</v>
      </c>
      <c r="J9956" s="19" t="str">
        <f t="shared" si="1776"/>
        <v/>
      </c>
      <c r="K9956" s="19">
        <f t="shared" si="1776"/>
        <v>3</v>
      </c>
      <c r="L9956" s="19" t="str">
        <f t="shared" si="1776"/>
        <v/>
      </c>
      <c r="M9956" s="19">
        <f t="shared" si="1776"/>
        <v>4</v>
      </c>
      <c r="N9956" s="19" t="str">
        <f t="shared" si="1774"/>
        <v/>
      </c>
      <c r="O9956" s="19">
        <f t="shared" si="1777"/>
        <v>7</v>
      </c>
      <c r="P9956" s="19" t="str">
        <f t="shared" si="1777"/>
        <v/>
      </c>
      <c r="Q9956" s="19" t="str">
        <f t="shared" si="1777"/>
        <v/>
      </c>
      <c r="R9956" s="19">
        <f t="shared" si="1777"/>
        <v>10</v>
      </c>
    </row>
    <row r="9957" spans="1:18" ht="20.25">
      <c r="A9957" s="18" t="s">
        <v>570</v>
      </c>
      <c r="B9957" s="20">
        <v>9953</v>
      </c>
      <c r="C9957" s="35" t="s">
        <v>6129</v>
      </c>
      <c r="D9957" s="24" t="s">
        <v>11686</v>
      </c>
      <c r="E9957" s="27" t="s">
        <v>23748</v>
      </c>
      <c r="F9957" s="26" t="str">
        <f t="shared" si="1769"/>
        <v>蜻蛉</v>
      </c>
      <c r="G9957" s="26" t="str">
        <f t="shared" si="1770"/>
        <v>從虫令聲一名桑桹</v>
      </c>
      <c r="H9957" s="26" t="str">
        <f t="shared" si="1771"/>
        <v>郎丁</v>
      </c>
      <c r="I9957" s="41" t="str">
        <f t="shared" si="1772"/>
        <v>4. 形声</v>
      </c>
      <c r="J9957" s="19" t="str">
        <f t="shared" si="1776"/>
        <v/>
      </c>
      <c r="K9957" s="19">
        <f t="shared" si="1776"/>
        <v>3</v>
      </c>
      <c r="L9957" s="19" t="str">
        <f t="shared" si="1776"/>
        <v/>
      </c>
      <c r="M9957" s="19">
        <f t="shared" si="1776"/>
        <v>4</v>
      </c>
      <c r="N9957" s="19" t="str">
        <f t="shared" si="1774"/>
        <v/>
      </c>
      <c r="O9957" s="19">
        <f t="shared" si="1777"/>
        <v>7</v>
      </c>
      <c r="P9957" s="19" t="str">
        <f t="shared" si="1777"/>
        <v/>
      </c>
      <c r="Q9957" s="19" t="str">
        <f t="shared" si="1777"/>
        <v/>
      </c>
      <c r="R9957" s="19">
        <f t="shared" si="1777"/>
        <v>14</v>
      </c>
    </row>
    <row r="9958" spans="1:18" ht="20.25">
      <c r="A9958" s="18" t="s">
        <v>571</v>
      </c>
      <c r="B9958" s="20">
        <v>9954</v>
      </c>
      <c r="C9958" s="35" t="s">
        <v>6823</v>
      </c>
      <c r="D9958" s="24" t="s">
        <v>13647</v>
      </c>
      <c r="E9958" s="27" t="s">
        <v>23749</v>
      </c>
      <c r="F9958" s="26" t="str">
        <f t="shared" si="1769"/>
        <v>蠛蠓</v>
      </c>
      <c r="G9958" s="26" t="str">
        <f t="shared" si="1770"/>
        <v>從虫聲</v>
      </c>
      <c r="H9958" s="26" t="str">
        <f t="shared" si="1771"/>
        <v>莫孔</v>
      </c>
      <c r="I9958" s="41" t="str">
        <f t="shared" si="1772"/>
        <v>4. 形声</v>
      </c>
      <c r="J9958" s="19" t="str">
        <f t="shared" si="1776"/>
        <v/>
      </c>
      <c r="K9958" s="19">
        <f t="shared" si="1776"/>
        <v>3</v>
      </c>
      <c r="L9958" s="19" t="str">
        <f t="shared" si="1776"/>
        <v/>
      </c>
      <c r="M9958" s="19">
        <f t="shared" si="1776"/>
        <v>4</v>
      </c>
      <c r="N9958" s="19" t="str">
        <f t="shared" si="1774"/>
        <v/>
      </c>
      <c r="O9958" s="19">
        <f t="shared" si="1777"/>
        <v>7</v>
      </c>
      <c r="P9958" s="19" t="str">
        <f t="shared" si="1777"/>
        <v/>
      </c>
      <c r="Q9958" s="19" t="str">
        <f t="shared" si="1777"/>
        <v/>
      </c>
      <c r="R9958" s="19">
        <f t="shared" si="1777"/>
        <v>10</v>
      </c>
    </row>
    <row r="9959" spans="1:18" ht="20.25">
      <c r="A9959" s="18" t="s">
        <v>572</v>
      </c>
      <c r="B9959" s="20">
        <v>9955</v>
      </c>
      <c r="C9959" s="35"/>
      <c r="D9959" s="24" t="s">
        <v>14018</v>
      </c>
      <c r="E9959" s="27" t="s">
        <v>23750</v>
      </c>
      <c r="F9959" s="26" t="str">
        <f t="shared" si="1769"/>
        <v>螶</v>
      </c>
      <c r="G9959" s="26" t="str">
        <f t="shared" si="1770"/>
        <v>一曰蜉蝣朝生莫死者從虫聲</v>
      </c>
      <c r="H9959" s="26" t="str">
        <f t="shared" si="1771"/>
        <v>离灼</v>
      </c>
      <c r="I9959" s="41" t="str">
        <f t="shared" si="1772"/>
        <v>4. 形声</v>
      </c>
      <c r="J9959" s="19" t="str">
        <f t="shared" si="1776"/>
        <v/>
      </c>
      <c r="K9959" s="19">
        <f t="shared" si="1776"/>
        <v>3</v>
      </c>
      <c r="L9959" s="19" t="str">
        <f t="shared" si="1776"/>
        <v/>
      </c>
      <c r="M9959" s="19">
        <f t="shared" si="1776"/>
        <v>13</v>
      </c>
      <c r="N9959" s="19" t="str">
        <f t="shared" si="1774"/>
        <v/>
      </c>
      <c r="O9959" s="19">
        <f t="shared" si="1777"/>
        <v>16</v>
      </c>
      <c r="P9959" s="19" t="str">
        <f t="shared" si="1777"/>
        <v/>
      </c>
      <c r="Q9959" s="19" t="str">
        <f t="shared" si="1777"/>
        <v/>
      </c>
      <c r="R9959" s="19">
        <f t="shared" si="1777"/>
        <v>19</v>
      </c>
    </row>
    <row r="9960" spans="1:18" ht="20.25">
      <c r="A9960" s="18" t="s">
        <v>573</v>
      </c>
      <c r="B9960" s="20">
        <v>9956</v>
      </c>
      <c r="C9960" s="35" t="s">
        <v>2565</v>
      </c>
      <c r="D9960" s="24" t="s">
        <v>11666</v>
      </c>
      <c r="E9960" s="27" t="s">
        <v>23751</v>
      </c>
      <c r="F9960" s="26" t="str">
        <f t="shared" si="1769"/>
        <v/>
      </c>
      <c r="G9960" s="26" t="str">
        <f t="shared" si="1770"/>
        <v/>
      </c>
      <c r="H9960" s="26" t="str">
        <f t="shared" si="1771"/>
        <v>而鋭</v>
      </c>
      <c r="I9960" s="41" t="str">
        <f t="shared" si="1772"/>
        <v>4. 形声</v>
      </c>
      <c r="J9960" s="19" t="str">
        <f t="shared" si="1776"/>
        <v/>
      </c>
      <c r="K9960" s="19" t="str">
        <f t="shared" si="1776"/>
        <v/>
      </c>
      <c r="L9960" s="19" t="str">
        <f t="shared" si="1776"/>
        <v/>
      </c>
      <c r="M9960" s="19">
        <f t="shared" si="1776"/>
        <v>10</v>
      </c>
      <c r="N9960" s="19" t="str">
        <f t="shared" si="1774"/>
        <v/>
      </c>
      <c r="O9960" s="19">
        <f t="shared" si="1777"/>
        <v>13</v>
      </c>
      <c r="P9960" s="19" t="str">
        <f t="shared" si="1777"/>
        <v/>
      </c>
      <c r="Q9960" s="19" t="str">
        <f t="shared" si="1777"/>
        <v/>
      </c>
      <c r="R9960" s="19">
        <f t="shared" si="1777"/>
        <v>16</v>
      </c>
    </row>
    <row r="9961" spans="1:18" ht="20.25">
      <c r="A9961" s="18" t="s">
        <v>574</v>
      </c>
      <c r="B9961" s="20">
        <v>9957</v>
      </c>
      <c r="C9961" s="35" t="s">
        <v>10866</v>
      </c>
      <c r="D9961" s="24" t="s">
        <v>11793</v>
      </c>
      <c r="E9961" s="27" t="s">
        <v>23752</v>
      </c>
      <c r="F9961" s="26" t="str">
        <f t="shared" si="1769"/>
        <v/>
      </c>
      <c r="G9961" s="26" t="str">
        <f t="shared" si="1770"/>
        <v/>
      </c>
      <c r="H9961" s="26" t="str">
        <f t="shared" si="1771"/>
        <v>穌彫</v>
      </c>
      <c r="I9961" s="41" t="str">
        <f t="shared" si="1772"/>
        <v>4. 形声</v>
      </c>
      <c r="J9961" s="19" t="str">
        <f t="shared" si="1776"/>
        <v/>
      </c>
      <c r="K9961" s="19" t="str">
        <f t="shared" si="1776"/>
        <v/>
      </c>
      <c r="L9961" s="19" t="str">
        <f t="shared" si="1776"/>
        <v/>
      </c>
      <c r="M9961" s="19">
        <f t="shared" si="1776"/>
        <v>6</v>
      </c>
      <c r="N9961" s="19" t="str">
        <f t="shared" si="1774"/>
        <v/>
      </c>
      <c r="O9961" s="19">
        <f t="shared" si="1777"/>
        <v>9</v>
      </c>
      <c r="P9961" s="19" t="str">
        <f t="shared" si="1777"/>
        <v/>
      </c>
      <c r="Q9961" s="19" t="str">
        <f t="shared" si="1777"/>
        <v/>
      </c>
      <c r="R9961" s="19">
        <f t="shared" si="1777"/>
        <v>12</v>
      </c>
    </row>
    <row r="9962" spans="1:18" ht="20.25">
      <c r="A9962" s="18" t="s">
        <v>575</v>
      </c>
      <c r="B9962" s="20">
        <v>9958</v>
      </c>
      <c r="C9962" s="35"/>
      <c r="D9962" s="24" t="s">
        <v>12658</v>
      </c>
      <c r="E9962" s="27" t="s">
        <v>23753</v>
      </c>
      <c r="F9962" s="26" t="str">
        <f t="shared" si="1769"/>
        <v>蟲</v>
      </c>
      <c r="G9962" s="26" t="str">
        <f t="shared" si="1770"/>
        <v>從虫省聲</v>
      </c>
      <c r="H9962" s="26" t="str">
        <f t="shared" si="1771"/>
        <v>息正</v>
      </c>
      <c r="I9962" s="41" t="str">
        <f t="shared" si="1772"/>
        <v>4. 形声</v>
      </c>
      <c r="J9962" s="19" t="str">
        <f t="shared" si="1776"/>
        <v/>
      </c>
      <c r="K9962" s="19">
        <f t="shared" si="1776"/>
        <v>2</v>
      </c>
      <c r="L9962" s="19" t="str">
        <f t="shared" si="1776"/>
        <v/>
      </c>
      <c r="M9962" s="19">
        <f t="shared" si="1776"/>
        <v>3</v>
      </c>
      <c r="N9962" s="19" t="str">
        <f t="shared" si="1774"/>
        <v/>
      </c>
      <c r="O9962" s="19">
        <f t="shared" si="1777"/>
        <v>6</v>
      </c>
      <c r="P9962" s="19" t="str">
        <f t="shared" si="1777"/>
        <v/>
      </c>
      <c r="Q9962" s="19" t="str">
        <f t="shared" si="1777"/>
        <v/>
      </c>
      <c r="R9962" s="19">
        <f t="shared" si="1777"/>
        <v>9</v>
      </c>
    </row>
    <row r="9963" spans="1:18" ht="20.25">
      <c r="A9963" s="18" t="s">
        <v>576</v>
      </c>
      <c r="B9963" s="20">
        <v>9959</v>
      </c>
      <c r="C9963" s="35" t="s">
        <v>27919</v>
      </c>
      <c r="D9963" s="24" t="s">
        <v>11881</v>
      </c>
      <c r="E9963" s="27" t="s">
        <v>23754</v>
      </c>
      <c r="F9963" s="26" t="str">
        <f t="shared" si="1769"/>
        <v>商何</v>
      </c>
      <c r="G9963" s="26" t="str">
        <f t="shared" si="1770"/>
        <v>從虫寽聲</v>
      </c>
      <c r="H9963" s="26" t="str">
        <f t="shared" si="1771"/>
        <v>力輟</v>
      </c>
      <c r="I9963" s="41" t="str">
        <f t="shared" si="1772"/>
        <v>4. 形声</v>
      </c>
      <c r="J9963" s="19" t="str">
        <f t="shared" si="1776"/>
        <v/>
      </c>
      <c r="K9963" s="19">
        <f t="shared" si="1776"/>
        <v>3</v>
      </c>
      <c r="L9963" s="19" t="str">
        <f t="shared" si="1776"/>
        <v/>
      </c>
      <c r="M9963" s="19">
        <f t="shared" si="1776"/>
        <v>4</v>
      </c>
      <c r="N9963" s="19" t="str">
        <f t="shared" si="1774"/>
        <v/>
      </c>
      <c r="O9963" s="19">
        <f t="shared" si="1777"/>
        <v>7</v>
      </c>
      <c r="P9963" s="19" t="str">
        <f t="shared" si="1777"/>
        <v/>
      </c>
      <c r="Q9963" s="19" t="str">
        <f t="shared" si="1777"/>
        <v/>
      </c>
      <c r="R9963" s="19">
        <f t="shared" si="1777"/>
        <v>10</v>
      </c>
    </row>
    <row r="9964" spans="1:18" ht="20.25">
      <c r="A9964" s="18" t="s">
        <v>577</v>
      </c>
      <c r="B9964" s="20">
        <v>9960</v>
      </c>
      <c r="C9964" s="35" t="s">
        <v>968</v>
      </c>
      <c r="D9964" s="24" t="s">
        <v>14152</v>
      </c>
      <c r="E9964" s="27" t="s">
        <v>23755</v>
      </c>
      <c r="F9964" s="26" t="str">
        <f t="shared" si="1769"/>
        <v>蠅胆</v>
      </c>
      <c r="G9964" s="26" t="str">
        <f t="shared" si="1770"/>
        <v>周禮蜡氏掌除從虫昔聲</v>
      </c>
      <c r="H9964" s="26" t="str">
        <f t="shared" si="1771"/>
        <v>鉏駕</v>
      </c>
      <c r="I9964" s="41" t="str">
        <f t="shared" si="1772"/>
        <v>4. 形声</v>
      </c>
      <c r="J9964" s="19" t="str">
        <f t="shared" si="1776"/>
        <v/>
      </c>
      <c r="K9964" s="19">
        <f t="shared" si="1776"/>
        <v>3</v>
      </c>
      <c r="L9964" s="19" t="str">
        <f t="shared" si="1776"/>
        <v/>
      </c>
      <c r="M9964" s="19">
        <f t="shared" si="1776"/>
        <v>11</v>
      </c>
      <c r="N9964" s="19" t="str">
        <f t="shared" si="1774"/>
        <v/>
      </c>
      <c r="O9964" s="19">
        <f t="shared" si="1777"/>
        <v>14</v>
      </c>
      <c r="P9964" s="19" t="str">
        <f t="shared" si="1777"/>
        <v/>
      </c>
      <c r="Q9964" s="19" t="str">
        <f t="shared" si="1777"/>
        <v/>
      </c>
      <c r="R9964" s="19">
        <f t="shared" si="1777"/>
        <v>17</v>
      </c>
    </row>
    <row r="9965" spans="1:18" ht="20.25">
      <c r="A9965" s="18" t="s">
        <v>578</v>
      </c>
      <c r="B9965" s="20">
        <v>9961</v>
      </c>
      <c r="C9965" s="35" t="s">
        <v>2593</v>
      </c>
      <c r="D9965" s="24" t="s">
        <v>11916</v>
      </c>
      <c r="E9965" s="27" t="s">
        <v>23756</v>
      </c>
      <c r="F9965" s="26" t="str">
        <f t="shared" si="1769"/>
        <v>動</v>
      </c>
      <c r="G9965" s="26" t="str">
        <f t="shared" si="1770"/>
        <v>從虫耎聲</v>
      </c>
      <c r="H9965" s="26" t="str">
        <f t="shared" si="1771"/>
        <v>而沇</v>
      </c>
      <c r="I9965" s="41" t="str">
        <f t="shared" si="1772"/>
        <v>4. 形声</v>
      </c>
      <c r="J9965" s="19" t="str">
        <f t="shared" ref="J9965:M9984" si="1778">IFERROR(FIND(J$4,$E9965),"")</f>
        <v/>
      </c>
      <c r="K9965" s="19">
        <f t="shared" si="1778"/>
        <v>2</v>
      </c>
      <c r="L9965" s="19" t="str">
        <f t="shared" si="1778"/>
        <v/>
      </c>
      <c r="M9965" s="19">
        <f t="shared" si="1778"/>
        <v>3</v>
      </c>
      <c r="N9965" s="19" t="str">
        <f t="shared" si="1774"/>
        <v/>
      </c>
      <c r="O9965" s="19">
        <f t="shared" ref="O9965:R9984" si="1779">IFERROR(FIND(O$4,$E9965),"")</f>
        <v>6</v>
      </c>
      <c r="P9965" s="19" t="str">
        <f t="shared" si="1779"/>
        <v/>
      </c>
      <c r="Q9965" s="19" t="str">
        <f t="shared" si="1779"/>
        <v/>
      </c>
      <c r="R9965" s="19">
        <f t="shared" si="1779"/>
        <v>9</v>
      </c>
    </row>
    <row r="9966" spans="1:18" ht="20.25">
      <c r="A9966" s="18" t="s">
        <v>579</v>
      </c>
      <c r="B9966" s="20">
        <v>9962</v>
      </c>
      <c r="C9966" s="35" t="s">
        <v>5649</v>
      </c>
      <c r="D9966" s="24" t="s">
        <v>11574</v>
      </c>
      <c r="E9966" s="27" t="s">
        <v>23757</v>
      </c>
      <c r="F9966" s="26" t="str">
        <f t="shared" si="1769"/>
        <v>行</v>
      </c>
      <c r="G9966" s="26" t="str">
        <f t="shared" si="1770"/>
        <v>從虫支聲</v>
      </c>
      <c r="H9966" s="26" t="str">
        <f t="shared" si="1771"/>
        <v>巨支</v>
      </c>
      <c r="I9966" s="41" t="str">
        <f t="shared" si="1772"/>
        <v>4. 形声</v>
      </c>
      <c r="J9966" s="19" t="str">
        <f t="shared" si="1778"/>
        <v/>
      </c>
      <c r="K9966" s="19">
        <f t="shared" si="1778"/>
        <v>2</v>
      </c>
      <c r="L9966" s="19" t="str">
        <f t="shared" si="1778"/>
        <v/>
      </c>
      <c r="M9966" s="19">
        <f t="shared" si="1778"/>
        <v>3</v>
      </c>
      <c r="N9966" s="19" t="str">
        <f t="shared" si="1774"/>
        <v/>
      </c>
      <c r="O9966" s="19">
        <f t="shared" si="1779"/>
        <v>6</v>
      </c>
      <c r="P9966" s="19" t="str">
        <f t="shared" si="1779"/>
        <v/>
      </c>
      <c r="Q9966" s="19" t="str">
        <f t="shared" si="1779"/>
        <v/>
      </c>
      <c r="R9966" s="19">
        <f t="shared" si="1779"/>
        <v>9</v>
      </c>
    </row>
    <row r="9967" spans="1:18" ht="20.25">
      <c r="A9967" s="18" t="s">
        <v>580</v>
      </c>
      <c r="B9967" s="20">
        <v>9963</v>
      </c>
      <c r="C9967" s="35" t="s">
        <v>27920</v>
      </c>
      <c r="D9967" s="24" t="s">
        <v>11739</v>
      </c>
      <c r="E9967" s="27" t="s">
        <v>23758</v>
      </c>
      <c r="F9967" s="26" t="str">
        <f t="shared" si="1769"/>
        <v>蟲行</v>
      </c>
      <c r="G9967" s="26" t="str">
        <f t="shared" si="1770"/>
        <v>從虫瞏聲</v>
      </c>
      <c r="H9967" s="26" t="str">
        <f t="shared" si="1771"/>
        <v>香沇</v>
      </c>
      <c r="I9967" s="41" t="str">
        <f t="shared" si="1772"/>
        <v>4. 形声</v>
      </c>
      <c r="J9967" s="19" t="str">
        <f t="shared" si="1778"/>
        <v/>
      </c>
      <c r="K9967" s="19">
        <f t="shared" si="1778"/>
        <v>3</v>
      </c>
      <c r="L9967" s="19" t="str">
        <f t="shared" si="1778"/>
        <v/>
      </c>
      <c r="M9967" s="19">
        <f t="shared" si="1778"/>
        <v>4</v>
      </c>
      <c r="N9967" s="19" t="str">
        <f t="shared" si="1774"/>
        <v/>
      </c>
      <c r="O9967" s="19">
        <f t="shared" si="1779"/>
        <v>7</v>
      </c>
      <c r="P9967" s="19" t="str">
        <f t="shared" si="1779"/>
        <v/>
      </c>
      <c r="Q9967" s="19" t="str">
        <f t="shared" si="1779"/>
        <v/>
      </c>
      <c r="R9967" s="19">
        <f t="shared" si="1779"/>
        <v>10</v>
      </c>
    </row>
    <row r="9968" spans="1:18" ht="20.25">
      <c r="A9968" s="18" t="s">
        <v>581</v>
      </c>
      <c r="B9968" s="20">
        <v>9964</v>
      </c>
      <c r="C9968" s="35"/>
      <c r="D9968" s="24" t="s">
        <v>11749</v>
      </c>
      <c r="E9968" s="27" t="s">
        <v>23759</v>
      </c>
      <c r="F9968" s="26" t="str">
        <f t="shared" si="1769"/>
        <v>蟲曵行</v>
      </c>
      <c r="G9968" s="26" t="str">
        <f t="shared" si="1770"/>
        <v>從虫屮聲讀若騁</v>
      </c>
      <c r="H9968" s="26" t="str">
        <f t="shared" si="1771"/>
        <v>丑善</v>
      </c>
      <c r="I9968" s="41" t="str">
        <f t="shared" si="1772"/>
        <v>4. 形声</v>
      </c>
      <c r="J9968" s="19" t="str">
        <f t="shared" si="1778"/>
        <v/>
      </c>
      <c r="K9968" s="19">
        <f t="shared" si="1778"/>
        <v>4</v>
      </c>
      <c r="L9968" s="19" t="str">
        <f t="shared" si="1778"/>
        <v/>
      </c>
      <c r="M9968" s="19">
        <f t="shared" si="1778"/>
        <v>5</v>
      </c>
      <c r="N9968" s="19" t="str">
        <f t="shared" si="1774"/>
        <v/>
      </c>
      <c r="O9968" s="19">
        <f t="shared" si="1779"/>
        <v>8</v>
      </c>
      <c r="P9968" s="19" t="str">
        <f t="shared" si="1779"/>
        <v/>
      </c>
      <c r="Q9968" s="19" t="str">
        <f t="shared" si="1779"/>
        <v/>
      </c>
      <c r="R9968" s="19">
        <f t="shared" si="1779"/>
        <v>14</v>
      </c>
    </row>
    <row r="9969" spans="1:18" ht="20.25">
      <c r="A9969" s="18" t="s">
        <v>582</v>
      </c>
      <c r="B9969" s="20">
        <v>9965</v>
      </c>
      <c r="C9969" s="37" t="s">
        <v>24950</v>
      </c>
      <c r="D9969" s="24" t="s">
        <v>11634</v>
      </c>
      <c r="E9969" s="27" t="s">
        <v>23760</v>
      </c>
      <c r="F9969" s="26" t="str">
        <f t="shared" si="1769"/>
        <v>蠭醜螸垂腴</v>
      </c>
      <c r="G9969" s="26" t="str">
        <f t="shared" si="1770"/>
        <v>從虫欲聲</v>
      </c>
      <c r="H9969" s="26" t="str">
        <f t="shared" si="1771"/>
        <v>余足</v>
      </c>
      <c r="I9969" s="41" t="str">
        <f t="shared" si="1772"/>
        <v>4. 形声</v>
      </c>
      <c r="J9969" s="19" t="str">
        <f t="shared" si="1778"/>
        <v/>
      </c>
      <c r="K9969" s="19">
        <f t="shared" si="1778"/>
        <v>6</v>
      </c>
      <c r="L9969" s="19" t="str">
        <f t="shared" si="1778"/>
        <v/>
      </c>
      <c r="M9969" s="19">
        <f t="shared" si="1778"/>
        <v>7</v>
      </c>
      <c r="N9969" s="19" t="str">
        <f t="shared" si="1774"/>
        <v/>
      </c>
      <c r="O9969" s="19">
        <f t="shared" si="1779"/>
        <v>10</v>
      </c>
      <c r="P9969" s="19" t="str">
        <f t="shared" si="1779"/>
        <v/>
      </c>
      <c r="Q9969" s="19" t="str">
        <f t="shared" si="1779"/>
        <v/>
      </c>
      <c r="R9969" s="19">
        <f t="shared" si="1779"/>
        <v>13</v>
      </c>
    </row>
    <row r="9970" spans="1:18" ht="20.25">
      <c r="A9970" s="18" t="s">
        <v>583</v>
      </c>
      <c r="B9970" s="20">
        <v>9966</v>
      </c>
      <c r="C9970" s="35"/>
      <c r="D9970" s="24" t="s">
        <v>12461</v>
      </c>
      <c r="E9970" s="27" t="s">
        <v>23761</v>
      </c>
      <c r="F9970" s="26" t="str">
        <f t="shared" si="1769"/>
        <v/>
      </c>
      <c r="G9970" s="26" t="str">
        <f t="shared" si="1770"/>
        <v/>
      </c>
      <c r="H9970" s="26" t="str">
        <f t="shared" si="1771"/>
        <v>式戰</v>
      </c>
      <c r="I9970" s="41" t="str">
        <f t="shared" si="1772"/>
        <v>4. 形声</v>
      </c>
      <c r="J9970" s="19" t="str">
        <f t="shared" si="1778"/>
        <v/>
      </c>
      <c r="K9970" s="19" t="str">
        <f t="shared" si="1778"/>
        <v/>
      </c>
      <c r="L9970" s="19" t="str">
        <f t="shared" si="1778"/>
        <v/>
      </c>
      <c r="M9970" s="19">
        <f t="shared" si="1778"/>
        <v>6</v>
      </c>
      <c r="N9970" s="19" t="str">
        <f t="shared" si="1774"/>
        <v/>
      </c>
      <c r="O9970" s="19">
        <f t="shared" si="1779"/>
        <v>9</v>
      </c>
      <c r="P9970" s="19" t="str">
        <f t="shared" si="1779"/>
        <v/>
      </c>
      <c r="Q9970" s="19" t="str">
        <f t="shared" si="1779"/>
        <v/>
      </c>
      <c r="R9970" s="19">
        <f t="shared" si="1779"/>
        <v>12</v>
      </c>
    </row>
    <row r="9971" spans="1:18" ht="20.25">
      <c r="A9971" s="18" t="s">
        <v>584</v>
      </c>
      <c r="B9971" s="20">
        <v>9967</v>
      </c>
      <c r="C9971" s="35" t="s">
        <v>5730</v>
      </c>
      <c r="D9971" s="24" t="s">
        <v>13622</v>
      </c>
      <c r="E9971" s="27" t="s">
        <v>23762</v>
      </c>
      <c r="F9971" s="26" t="str">
        <f t="shared" si="1769"/>
        <v>蛇蟬所解皮</v>
      </c>
      <c r="G9971" s="26" t="str">
        <f t="shared" si="1770"/>
        <v>從虫稅省</v>
      </c>
      <c r="H9971" s="26" t="str">
        <f t="shared" si="1771"/>
        <v>輸芮</v>
      </c>
      <c r="I9971" s="41" t="str">
        <f t="shared" si="1772"/>
        <v/>
      </c>
      <c r="J9971" s="19" t="str">
        <f t="shared" si="1778"/>
        <v/>
      </c>
      <c r="K9971" s="19">
        <f t="shared" si="1778"/>
        <v>6</v>
      </c>
      <c r="L9971" s="19" t="str">
        <f t="shared" si="1778"/>
        <v/>
      </c>
      <c r="M9971" s="19">
        <f t="shared" si="1778"/>
        <v>7</v>
      </c>
      <c r="N9971" s="19" t="str">
        <f t="shared" si="1774"/>
        <v/>
      </c>
      <c r="O9971" s="19" t="str">
        <f t="shared" si="1779"/>
        <v/>
      </c>
      <c r="P9971" s="19" t="str">
        <f t="shared" si="1779"/>
        <v/>
      </c>
      <c r="Q9971" s="19" t="str">
        <f t="shared" si="1779"/>
        <v/>
      </c>
      <c r="R9971" s="19">
        <f t="shared" si="1779"/>
        <v>13</v>
      </c>
    </row>
    <row r="9972" spans="1:18" ht="20.25">
      <c r="A9972" s="18" t="s">
        <v>585</v>
      </c>
      <c r="B9972" s="20">
        <v>9968</v>
      </c>
      <c r="C9972" s="35"/>
      <c r="D9972" s="24" t="s">
        <v>12486</v>
      </c>
      <c r="E9972" s="27" t="s">
        <v>23763</v>
      </c>
      <c r="F9972" s="26" t="str">
        <f t="shared" si="1769"/>
        <v>螫</v>
      </c>
      <c r="G9972" s="26" t="str">
        <f t="shared" si="1770"/>
        <v>從虫若省聲</v>
      </c>
      <c r="H9972" s="26" t="str">
        <f t="shared" si="1771"/>
        <v>呼各</v>
      </c>
      <c r="I9972" s="41" t="str">
        <f t="shared" si="1772"/>
        <v>4. 形声</v>
      </c>
      <c r="J9972" s="19" t="str">
        <f t="shared" si="1778"/>
        <v/>
      </c>
      <c r="K9972" s="19">
        <f t="shared" si="1778"/>
        <v>2</v>
      </c>
      <c r="L9972" s="19" t="str">
        <f t="shared" si="1778"/>
        <v/>
      </c>
      <c r="M9972" s="19">
        <f t="shared" si="1778"/>
        <v>3</v>
      </c>
      <c r="N9972" s="19" t="str">
        <f t="shared" si="1774"/>
        <v/>
      </c>
      <c r="O9972" s="19">
        <f t="shared" si="1779"/>
        <v>7</v>
      </c>
      <c r="P9972" s="19" t="str">
        <f t="shared" si="1779"/>
        <v/>
      </c>
      <c r="Q9972" s="19" t="str">
        <f t="shared" si="1779"/>
        <v/>
      </c>
      <c r="R9972" s="19">
        <f t="shared" si="1779"/>
        <v>10</v>
      </c>
    </row>
    <row r="9973" spans="1:18" ht="20.25">
      <c r="A9973" s="18" t="s">
        <v>586</v>
      </c>
      <c r="B9973" s="20">
        <v>9969</v>
      </c>
      <c r="C9973" s="35" t="s">
        <v>6807</v>
      </c>
      <c r="D9973" s="24" t="s">
        <v>11887</v>
      </c>
      <c r="E9973" s="27" t="s">
        <v>23764</v>
      </c>
      <c r="F9973" s="26" t="str">
        <f t="shared" si="1769"/>
        <v>蟲虫行毒</v>
      </c>
      <c r="G9973" s="26" t="str">
        <f t="shared" si="1770"/>
        <v>從虫赦聲</v>
      </c>
      <c r="H9973" s="26" t="str">
        <f t="shared" si="1771"/>
        <v>施隻</v>
      </c>
      <c r="I9973" s="41" t="str">
        <f t="shared" si="1772"/>
        <v>4. 形声</v>
      </c>
      <c r="J9973" s="19" t="str">
        <f t="shared" si="1778"/>
        <v/>
      </c>
      <c r="K9973" s="19">
        <f t="shared" si="1778"/>
        <v>5</v>
      </c>
      <c r="L9973" s="19" t="str">
        <f t="shared" si="1778"/>
        <v/>
      </c>
      <c r="M9973" s="19">
        <f t="shared" si="1778"/>
        <v>6</v>
      </c>
      <c r="N9973" s="19" t="str">
        <f t="shared" si="1774"/>
        <v/>
      </c>
      <c r="O9973" s="19">
        <f t="shared" si="1779"/>
        <v>9</v>
      </c>
      <c r="P9973" s="19" t="str">
        <f t="shared" si="1779"/>
        <v/>
      </c>
      <c r="Q9973" s="19" t="str">
        <f t="shared" si="1779"/>
        <v/>
      </c>
      <c r="R9973" s="19">
        <f t="shared" si="1779"/>
        <v>12</v>
      </c>
    </row>
    <row r="9974" spans="1:18" ht="20.25">
      <c r="A9974" s="18" t="s">
        <v>587</v>
      </c>
      <c r="B9974" s="20">
        <v>9970</v>
      </c>
      <c r="C9974" s="35" t="s">
        <v>27100</v>
      </c>
      <c r="D9974" s="24" t="s">
        <v>12155</v>
      </c>
      <c r="E9974" s="27" t="s">
        <v>23765</v>
      </c>
      <c r="F9974" s="26" t="str">
        <f t="shared" si="1769"/>
        <v/>
      </c>
      <c r="G9974" s="26" t="str">
        <f t="shared" si="1770"/>
        <v/>
      </c>
      <c r="H9974" s="26" t="str">
        <f t="shared" si="1771"/>
        <v>烏各</v>
      </c>
      <c r="I9974" s="41" t="str">
        <f t="shared" si="1772"/>
        <v>4. 形声</v>
      </c>
      <c r="J9974" s="19" t="str">
        <f t="shared" si="1778"/>
        <v/>
      </c>
      <c r="K9974" s="19" t="str">
        <f t="shared" si="1778"/>
        <v/>
      </c>
      <c r="L9974" s="19" t="str">
        <f t="shared" si="1778"/>
        <v/>
      </c>
      <c r="M9974" s="19">
        <f t="shared" si="1778"/>
        <v>3</v>
      </c>
      <c r="N9974" s="19" t="str">
        <f t="shared" si="1774"/>
        <v/>
      </c>
      <c r="O9974" s="19">
        <f t="shared" si="1779"/>
        <v>6</v>
      </c>
      <c r="P9974" s="19" t="str">
        <f t="shared" si="1779"/>
        <v/>
      </c>
      <c r="Q9974" s="19" t="str">
        <f t="shared" si="1779"/>
        <v/>
      </c>
      <c r="R9974" s="19">
        <f t="shared" si="1779"/>
        <v>9</v>
      </c>
    </row>
    <row r="9975" spans="1:18" ht="20.25">
      <c r="A9975" s="18" t="s">
        <v>588</v>
      </c>
      <c r="B9975" s="20">
        <v>9971</v>
      </c>
      <c r="C9975" s="35" t="s">
        <v>6700</v>
      </c>
      <c r="D9975" s="24" t="s">
        <v>12942</v>
      </c>
      <c r="E9975" s="27" t="s">
        <v>23766</v>
      </c>
      <c r="F9975" s="26" t="str">
        <f t="shared" si="1769"/>
        <v>搔蛘</v>
      </c>
      <c r="G9975" s="26" t="str">
        <f t="shared" si="1770"/>
        <v>從虫羊聲</v>
      </c>
      <c r="H9975" s="26" t="str">
        <f t="shared" si="1771"/>
        <v>余兩</v>
      </c>
      <c r="I9975" s="41" t="str">
        <f t="shared" si="1772"/>
        <v>4. 形声</v>
      </c>
      <c r="J9975" s="19" t="str">
        <f t="shared" si="1778"/>
        <v/>
      </c>
      <c r="K9975" s="19">
        <f t="shared" si="1778"/>
        <v>3</v>
      </c>
      <c r="L9975" s="19" t="str">
        <f t="shared" si="1778"/>
        <v/>
      </c>
      <c r="M9975" s="19">
        <f t="shared" si="1778"/>
        <v>4</v>
      </c>
      <c r="N9975" s="19" t="str">
        <f t="shared" si="1774"/>
        <v/>
      </c>
      <c r="O9975" s="19">
        <f t="shared" si="1779"/>
        <v>7</v>
      </c>
      <c r="P9975" s="19" t="str">
        <f t="shared" si="1779"/>
        <v/>
      </c>
      <c r="Q9975" s="19" t="str">
        <f t="shared" si="1779"/>
        <v/>
      </c>
      <c r="R9975" s="19">
        <f t="shared" si="1779"/>
        <v>10</v>
      </c>
    </row>
    <row r="9976" spans="1:18" ht="20.25">
      <c r="A9976" s="18" t="s">
        <v>589</v>
      </c>
      <c r="B9976" s="20">
        <v>9972</v>
      </c>
      <c r="C9976" s="35"/>
      <c r="D9976" s="24" t="s">
        <v>11591</v>
      </c>
      <c r="E9976" s="27" t="s">
        <v>23767</v>
      </c>
      <c r="F9976" s="26" t="str">
        <f t="shared" si="1769"/>
        <v>敗創</v>
      </c>
      <c r="G9976" s="26" t="str">
        <f t="shared" si="1770"/>
        <v>從虫人食食亦聲</v>
      </c>
      <c r="H9976" s="26" t="str">
        <f t="shared" si="1771"/>
        <v>乘力</v>
      </c>
      <c r="I9976" s="41" t="str">
        <f t="shared" si="1772"/>
        <v>4. 形声</v>
      </c>
      <c r="J9976" s="19" t="str">
        <f t="shared" si="1778"/>
        <v/>
      </c>
      <c r="K9976" s="19">
        <f t="shared" si="1778"/>
        <v>3</v>
      </c>
      <c r="L9976" s="19" t="str">
        <f t="shared" si="1778"/>
        <v/>
      </c>
      <c r="M9976" s="19">
        <f t="shared" si="1778"/>
        <v>4</v>
      </c>
      <c r="N9976" s="19" t="str">
        <f t="shared" si="1774"/>
        <v/>
      </c>
      <c r="O9976" s="19">
        <f t="shared" si="1779"/>
        <v>10</v>
      </c>
      <c r="P9976" s="19" t="str">
        <f t="shared" si="1779"/>
        <v/>
      </c>
      <c r="Q9976" s="19" t="str">
        <f t="shared" si="1779"/>
        <v/>
      </c>
      <c r="R9976" s="19">
        <f t="shared" si="1779"/>
        <v>13</v>
      </c>
    </row>
    <row r="9977" spans="1:18" ht="20.25">
      <c r="A9977" s="18" t="s">
        <v>590</v>
      </c>
      <c r="B9977" s="20">
        <v>9973</v>
      </c>
      <c r="C9977" s="35" t="s">
        <v>6699</v>
      </c>
      <c r="D9977" s="24" t="s">
        <v>11919</v>
      </c>
      <c r="E9977" s="27" t="s">
        <v>23768</v>
      </c>
      <c r="F9977" s="26" t="str">
        <f t="shared" si="1769"/>
        <v>龍之屬</v>
      </c>
      <c r="G9977" s="26" t="str">
        <f t="shared" si="1770"/>
        <v>池魚滿三千六百蛟來為之長能率魚飛置笱水中即蛟去從虫交聲</v>
      </c>
      <c r="H9977" s="26" t="str">
        <f t="shared" si="1771"/>
        <v>古肴</v>
      </c>
      <c r="I9977" s="41" t="str">
        <f t="shared" si="1772"/>
        <v>4. 形声</v>
      </c>
      <c r="J9977" s="19" t="str">
        <f t="shared" si="1778"/>
        <v/>
      </c>
      <c r="K9977" s="19">
        <f t="shared" si="1778"/>
        <v>4</v>
      </c>
      <c r="L9977" s="19" t="str">
        <f t="shared" si="1778"/>
        <v/>
      </c>
      <c r="M9977" s="19">
        <f t="shared" si="1778"/>
        <v>28</v>
      </c>
      <c r="N9977" s="19" t="str">
        <f t="shared" si="1774"/>
        <v/>
      </c>
      <c r="O9977" s="19">
        <f t="shared" si="1779"/>
        <v>31</v>
      </c>
      <c r="P9977" s="19" t="str">
        <f t="shared" si="1779"/>
        <v/>
      </c>
      <c r="Q9977" s="19" t="str">
        <f t="shared" si="1779"/>
        <v/>
      </c>
      <c r="R9977" s="19">
        <f t="shared" si="1779"/>
        <v>34</v>
      </c>
    </row>
    <row r="9978" spans="1:18" ht="20.25">
      <c r="A9978" s="18" t="s">
        <v>591</v>
      </c>
      <c r="B9978" s="20">
        <v>9974</v>
      </c>
      <c r="C9978" s="35" t="s">
        <v>6804</v>
      </c>
      <c r="D9978" s="24" t="s">
        <v>12189</v>
      </c>
      <c r="E9978" s="27" t="s">
        <v>23769</v>
      </c>
      <c r="F9978" s="26" t="str">
        <f t="shared" si="1769"/>
        <v/>
      </c>
      <c r="G9978" s="26" t="str">
        <f t="shared" si="1770"/>
        <v/>
      </c>
      <c r="H9978" s="26" t="str">
        <f t="shared" si="1771"/>
        <v>丑知</v>
      </c>
      <c r="I9978" s="41" t="str">
        <f t="shared" si="1772"/>
        <v>4. 形声</v>
      </c>
      <c r="J9978" s="19" t="str">
        <f t="shared" si="1778"/>
        <v/>
      </c>
      <c r="K9978" s="19" t="str">
        <f t="shared" si="1778"/>
        <v/>
      </c>
      <c r="L9978" s="19" t="str">
        <f t="shared" si="1778"/>
        <v/>
      </c>
      <c r="M9978" s="19">
        <f t="shared" si="1778"/>
        <v>11</v>
      </c>
      <c r="N9978" s="19" t="str">
        <f t="shared" si="1774"/>
        <v/>
      </c>
      <c r="O9978" s="19">
        <f t="shared" si="1779"/>
        <v>14</v>
      </c>
      <c r="P9978" s="19" t="str">
        <f t="shared" si="1779"/>
        <v/>
      </c>
      <c r="Q9978" s="19" t="str">
        <f t="shared" si="1779"/>
        <v/>
      </c>
      <c r="R9978" s="19">
        <f t="shared" si="1779"/>
        <v>23</v>
      </c>
    </row>
    <row r="9979" spans="1:18" ht="20.25">
      <c r="A9979" s="18" t="s">
        <v>592</v>
      </c>
      <c r="B9979" s="20">
        <v>9975</v>
      </c>
      <c r="C9979" s="35" t="s">
        <v>5630</v>
      </c>
      <c r="D9979" s="24" t="s">
        <v>11648</v>
      </c>
      <c r="E9979" s="27" t="s">
        <v>23770</v>
      </c>
      <c r="F9979" s="26" t="str">
        <f t="shared" si="1769"/>
        <v/>
      </c>
      <c r="G9979" s="26" t="str">
        <f t="shared" si="1770"/>
        <v/>
      </c>
      <c r="H9979" s="26" t="str">
        <f t="shared" si="1771"/>
        <v>渠幽</v>
      </c>
      <c r="I9979" s="41" t="str">
        <f t="shared" si="1772"/>
        <v>4. 形声</v>
      </c>
      <c r="J9979" s="19" t="str">
        <f t="shared" si="1778"/>
        <v/>
      </c>
      <c r="K9979" s="19" t="str">
        <f t="shared" si="1778"/>
        <v/>
      </c>
      <c r="L9979" s="19" t="str">
        <f t="shared" si="1778"/>
        <v/>
      </c>
      <c r="M9979" s="19">
        <f t="shared" si="1778"/>
        <v>6</v>
      </c>
      <c r="N9979" s="19" t="str">
        <f t="shared" si="1774"/>
        <v/>
      </c>
      <c r="O9979" s="19">
        <f t="shared" si="1779"/>
        <v>9</v>
      </c>
      <c r="P9979" s="19" t="str">
        <f t="shared" si="1779"/>
        <v/>
      </c>
      <c r="Q9979" s="19" t="str">
        <f t="shared" si="1779"/>
        <v/>
      </c>
      <c r="R9979" s="19">
        <f t="shared" si="1779"/>
        <v>12</v>
      </c>
    </row>
    <row r="9980" spans="1:18" ht="20.25">
      <c r="A9980" s="18" t="s">
        <v>593</v>
      </c>
      <c r="B9980" s="20">
        <v>9976</v>
      </c>
      <c r="C9980" s="35" t="s">
        <v>2551</v>
      </c>
      <c r="D9980" s="24" t="s">
        <v>12959</v>
      </c>
      <c r="E9980" s="27" t="s">
        <v>23771</v>
      </c>
      <c r="F9980" s="26" t="str">
        <f t="shared" si="1769"/>
        <v/>
      </c>
      <c r="G9980" s="26" t="str">
        <f t="shared" si="1770"/>
        <v/>
      </c>
      <c r="H9980" s="26" t="str">
        <f t="shared" si="1771"/>
        <v>力屯</v>
      </c>
      <c r="I9980" s="41" t="str">
        <f t="shared" si="1772"/>
        <v>4. 形声</v>
      </c>
      <c r="J9980" s="19" t="str">
        <f t="shared" si="1778"/>
        <v/>
      </c>
      <c r="K9980" s="19" t="str">
        <f t="shared" si="1778"/>
        <v/>
      </c>
      <c r="L9980" s="19" t="str">
        <f t="shared" si="1778"/>
        <v/>
      </c>
      <c r="M9980" s="19">
        <f t="shared" si="1778"/>
        <v>13</v>
      </c>
      <c r="N9980" s="19" t="str">
        <f t="shared" si="1774"/>
        <v/>
      </c>
      <c r="O9980" s="19">
        <f t="shared" si="1779"/>
        <v>16</v>
      </c>
      <c r="P9980" s="19" t="str">
        <f t="shared" si="1779"/>
        <v/>
      </c>
      <c r="Q9980" s="19" t="str">
        <f t="shared" si="1779"/>
        <v/>
      </c>
      <c r="R9980" s="19">
        <f t="shared" si="1779"/>
        <v>23</v>
      </c>
    </row>
    <row r="9981" spans="1:18" ht="20.25">
      <c r="A9981" s="18" t="s">
        <v>594</v>
      </c>
      <c r="B9981" s="20">
        <v>9977</v>
      </c>
      <c r="C9981" s="36" t="s">
        <v>2552</v>
      </c>
      <c r="D9981" s="24" t="s">
        <v>12959</v>
      </c>
      <c r="E9981" s="27" t="s">
        <v>23772</v>
      </c>
      <c r="F9981" s="26" t="str">
        <f t="shared" si="1769"/>
        <v/>
      </c>
      <c r="G9981" s="26" t="str">
        <f t="shared" si="1770"/>
        <v/>
      </c>
      <c r="H9981" s="26" t="str">
        <f t="shared" si="1771"/>
        <v/>
      </c>
      <c r="I9981" s="41" t="str">
        <f t="shared" si="1772"/>
        <v/>
      </c>
      <c r="J9981" s="19" t="str">
        <f t="shared" si="1778"/>
        <v/>
      </c>
      <c r="K9981" s="19" t="str">
        <f t="shared" si="1778"/>
        <v/>
      </c>
      <c r="L9981" s="19" t="str">
        <f t="shared" si="1778"/>
        <v/>
      </c>
      <c r="M9981" s="19">
        <f t="shared" si="1778"/>
        <v>3</v>
      </c>
      <c r="N9981" s="19" t="str">
        <f t="shared" si="1774"/>
        <v/>
      </c>
      <c r="O9981" s="19" t="str">
        <f t="shared" si="1779"/>
        <v/>
      </c>
      <c r="P9981" s="19" t="str">
        <f t="shared" si="1779"/>
        <v/>
      </c>
      <c r="Q9981" s="19" t="str">
        <f t="shared" si="1779"/>
        <v/>
      </c>
      <c r="R9981" s="19" t="str">
        <f t="shared" si="1779"/>
        <v/>
      </c>
    </row>
    <row r="9982" spans="1:18" ht="20.25">
      <c r="A9982" s="18" t="s">
        <v>595</v>
      </c>
      <c r="B9982" s="20">
        <v>9978</v>
      </c>
      <c r="C9982" s="35" t="s">
        <v>27921</v>
      </c>
      <c r="D9982" s="24" t="s">
        <v>11877</v>
      </c>
      <c r="E9982" s="27" t="s">
        <v>23773</v>
      </c>
      <c r="F9982" s="26" t="str">
        <f t="shared" si="1769"/>
        <v>海蟲</v>
      </c>
      <c r="G9982" s="26" t="str">
        <f t="shared" si="1770"/>
        <v>長寸而白可食從虫兼聲讀若嗛</v>
      </c>
      <c r="H9982" s="26" t="str">
        <f t="shared" si="1771"/>
        <v>力鹽</v>
      </c>
      <c r="I9982" s="41" t="str">
        <f t="shared" si="1772"/>
        <v>4. 形声</v>
      </c>
      <c r="J9982" s="19" t="str">
        <f t="shared" si="1778"/>
        <v/>
      </c>
      <c r="K9982" s="19">
        <f t="shared" si="1778"/>
        <v>3</v>
      </c>
      <c r="L9982" s="19" t="str">
        <f t="shared" si="1778"/>
        <v/>
      </c>
      <c r="M9982" s="19">
        <f t="shared" si="1778"/>
        <v>10</v>
      </c>
      <c r="N9982" s="19" t="str">
        <f t="shared" si="1774"/>
        <v/>
      </c>
      <c r="O9982" s="19">
        <f t="shared" si="1779"/>
        <v>13</v>
      </c>
      <c r="P9982" s="19" t="str">
        <f t="shared" si="1779"/>
        <v/>
      </c>
      <c r="Q9982" s="19" t="str">
        <f t="shared" si="1779"/>
        <v/>
      </c>
      <c r="R9982" s="19">
        <f t="shared" si="1779"/>
        <v>19</v>
      </c>
    </row>
    <row r="9983" spans="1:18" ht="20.25">
      <c r="A9983" s="18" t="s">
        <v>596</v>
      </c>
      <c r="B9983" s="20">
        <v>9979</v>
      </c>
      <c r="C9983" s="35" t="s">
        <v>6702</v>
      </c>
      <c r="D9983" s="24" t="s">
        <v>11609</v>
      </c>
      <c r="E9983" s="27" t="s">
        <v>23774</v>
      </c>
      <c r="F9983" s="26" t="str">
        <f t="shared" si="1769"/>
        <v/>
      </c>
      <c r="G9983" s="26" t="str">
        <f t="shared" si="1770"/>
        <v/>
      </c>
      <c r="H9983" s="26" t="str">
        <f t="shared" si="1771"/>
        <v>時忍</v>
      </c>
      <c r="I9983" s="41" t="str">
        <f t="shared" si="1772"/>
        <v>4. 形声</v>
      </c>
      <c r="J9983" s="19" t="str">
        <f t="shared" si="1778"/>
        <v/>
      </c>
      <c r="K9983" s="19" t="str">
        <f t="shared" si="1778"/>
        <v/>
      </c>
      <c r="L9983" s="19" t="str">
        <f t="shared" si="1778"/>
        <v/>
      </c>
      <c r="M9983" s="19">
        <f t="shared" si="1778"/>
        <v>7</v>
      </c>
      <c r="N9983" s="19" t="str">
        <f t="shared" si="1774"/>
        <v/>
      </c>
      <c r="O9983" s="19">
        <f t="shared" si="1779"/>
        <v>10</v>
      </c>
      <c r="P9983" s="19" t="str">
        <f t="shared" si="1779"/>
        <v/>
      </c>
      <c r="Q9983" s="19" t="str">
        <f t="shared" si="1779"/>
        <v/>
      </c>
      <c r="R9983" s="19">
        <f t="shared" si="1779"/>
        <v>13</v>
      </c>
    </row>
    <row r="9984" spans="1:18" ht="20.25">
      <c r="A9984" s="18" t="s">
        <v>597</v>
      </c>
      <c r="B9984" s="20">
        <v>9980</v>
      </c>
      <c r="C9984" s="35"/>
      <c r="D9984" s="24" t="s">
        <v>11801</v>
      </c>
      <c r="E9984" s="27" t="s">
        <v>23775</v>
      </c>
      <c r="F9984" s="26" t="str">
        <f t="shared" si="1769"/>
        <v/>
      </c>
      <c r="G9984" s="26" t="str">
        <f t="shared" si="1770"/>
        <v/>
      </c>
      <c r="H9984" s="26" t="str">
        <f t="shared" si="1771"/>
        <v>古沓</v>
      </c>
      <c r="I9984" s="41" t="str">
        <f t="shared" si="1772"/>
        <v>4. 形声</v>
      </c>
      <c r="J9984" s="19" t="str">
        <f t="shared" si="1778"/>
        <v/>
      </c>
      <c r="K9984" s="19" t="str">
        <f t="shared" si="1778"/>
        <v/>
      </c>
      <c r="L9984" s="19" t="str">
        <f t="shared" si="1778"/>
        <v/>
      </c>
      <c r="M9984" s="19">
        <f t="shared" si="1778"/>
        <v>37</v>
      </c>
      <c r="N9984" s="19" t="str">
        <f t="shared" si="1774"/>
        <v/>
      </c>
      <c r="O9984" s="19">
        <f t="shared" si="1779"/>
        <v>40</v>
      </c>
      <c r="P9984" s="19" t="str">
        <f t="shared" si="1779"/>
        <v/>
      </c>
      <c r="Q9984" s="19" t="str">
        <f t="shared" si="1779"/>
        <v/>
      </c>
      <c r="R9984" s="19">
        <f t="shared" si="1779"/>
        <v>43</v>
      </c>
    </row>
    <row r="9985" spans="1:18" ht="20.25">
      <c r="A9985" s="18" t="s">
        <v>598</v>
      </c>
      <c r="B9985" s="20">
        <v>9981</v>
      </c>
      <c r="C9985" s="35" t="s">
        <v>10823</v>
      </c>
      <c r="D9985" s="24" t="s">
        <v>11811</v>
      </c>
      <c r="E9985" s="27" t="s">
        <v>23776</v>
      </c>
      <c r="F9985" s="26" t="str">
        <f t="shared" si="1769"/>
        <v>階</v>
      </c>
      <c r="G9985" s="26" t="str">
        <f t="shared" si="1770"/>
        <v>脩為螷圜為蠇從虫庳聲臣鉉等曰今俗作或作蠯非是</v>
      </c>
      <c r="H9985" s="26" t="str">
        <f t="shared" si="1771"/>
        <v>蒲猛</v>
      </c>
      <c r="I9985" s="41" t="str">
        <f t="shared" si="1772"/>
        <v>4. 形声</v>
      </c>
      <c r="J9985" s="19" t="str">
        <f t="shared" ref="J9985:M10004" si="1780">IFERROR(FIND(J$4,$E9985),"")</f>
        <v/>
      </c>
      <c r="K9985" s="19">
        <f t="shared" si="1780"/>
        <v>2</v>
      </c>
      <c r="L9985" s="19" t="str">
        <f t="shared" si="1780"/>
        <v/>
      </c>
      <c r="M9985" s="19">
        <f t="shared" si="1780"/>
        <v>9</v>
      </c>
      <c r="N9985" s="19" t="str">
        <f t="shared" si="1774"/>
        <v/>
      </c>
      <c r="O9985" s="19">
        <f t="shared" ref="O9985:R10004" si="1781">IFERROR(FIND(O$4,$E9985),"")</f>
        <v>12</v>
      </c>
      <c r="P9985" s="19" t="str">
        <f t="shared" si="1781"/>
        <v/>
      </c>
      <c r="Q9985" s="19" t="str">
        <f t="shared" si="1781"/>
        <v/>
      </c>
      <c r="R9985" s="19">
        <f t="shared" si="1781"/>
        <v>28</v>
      </c>
    </row>
    <row r="9986" spans="1:18" ht="20.25">
      <c r="A9986" s="18" t="s">
        <v>599</v>
      </c>
      <c r="B9986" s="20">
        <v>9982</v>
      </c>
      <c r="C9986" s="35" t="s">
        <v>27922</v>
      </c>
      <c r="D9986" s="24" t="s">
        <v>14153</v>
      </c>
      <c r="E9986" s="27" t="s">
        <v>23777</v>
      </c>
      <c r="F9986" s="26" t="str">
        <f t="shared" si="1769"/>
        <v>蝸蠃</v>
      </c>
      <c r="G9986" s="26" t="str">
        <f t="shared" si="1770"/>
        <v>從虫咼聲</v>
      </c>
      <c r="H9986" s="26" t="str">
        <f t="shared" si="1771"/>
        <v>古䔢</v>
      </c>
      <c r="I9986" s="41" t="str">
        <f t="shared" si="1772"/>
        <v>4. 形声</v>
      </c>
      <c r="J9986" s="19" t="str">
        <f t="shared" si="1780"/>
        <v/>
      </c>
      <c r="K9986" s="19">
        <f t="shared" si="1780"/>
        <v>3</v>
      </c>
      <c r="L9986" s="19" t="str">
        <f t="shared" si="1780"/>
        <v/>
      </c>
      <c r="M9986" s="19">
        <f t="shared" si="1780"/>
        <v>4</v>
      </c>
      <c r="N9986" s="19" t="str">
        <f t="shared" si="1774"/>
        <v/>
      </c>
      <c r="O9986" s="19">
        <f t="shared" si="1781"/>
        <v>7</v>
      </c>
      <c r="P9986" s="19" t="str">
        <f t="shared" si="1781"/>
        <v/>
      </c>
      <c r="Q9986" s="19" t="str">
        <f t="shared" si="1781"/>
        <v/>
      </c>
      <c r="R9986" s="19">
        <f t="shared" si="1781"/>
        <v>10</v>
      </c>
    </row>
    <row r="9987" spans="1:18" ht="20.25">
      <c r="A9987" s="18" t="s">
        <v>4308</v>
      </c>
      <c r="B9987" s="20">
        <v>9983</v>
      </c>
      <c r="C9987" s="35" t="s">
        <v>3914</v>
      </c>
      <c r="D9987" s="24" t="s">
        <v>12464</v>
      </c>
      <c r="E9987" s="27" t="s">
        <v>23778</v>
      </c>
      <c r="F9987" s="26" t="str">
        <f t="shared" si="1769"/>
        <v/>
      </c>
      <c r="G9987" s="26" t="str">
        <f t="shared" si="1770"/>
        <v/>
      </c>
      <c r="H9987" s="26" t="str">
        <f t="shared" si="1771"/>
        <v>步項</v>
      </c>
      <c r="I9987" s="41" t="str">
        <f t="shared" si="1772"/>
        <v>4. 形声</v>
      </c>
      <c r="J9987" s="19" t="str">
        <f t="shared" si="1780"/>
        <v/>
      </c>
      <c r="K9987" s="19" t="str">
        <f t="shared" si="1780"/>
        <v/>
      </c>
      <c r="L9987" s="19" t="str">
        <f t="shared" si="1780"/>
        <v/>
      </c>
      <c r="M9987" s="19">
        <f t="shared" si="1780"/>
        <v>3</v>
      </c>
      <c r="N9987" s="19" t="str">
        <f t="shared" si="1774"/>
        <v/>
      </c>
      <c r="O9987" s="19">
        <f t="shared" si="1781"/>
        <v>6</v>
      </c>
      <c r="P9987" s="19" t="str">
        <f t="shared" si="1781"/>
        <v/>
      </c>
      <c r="Q9987" s="19" t="str">
        <f t="shared" si="1781"/>
        <v/>
      </c>
      <c r="R9987" s="19">
        <f t="shared" si="1781"/>
        <v>9</v>
      </c>
    </row>
    <row r="9988" spans="1:18" ht="20.25">
      <c r="A9988" s="18" t="s">
        <v>4309</v>
      </c>
      <c r="B9988" s="20">
        <v>9984</v>
      </c>
      <c r="C9988" s="35" t="s">
        <v>27923</v>
      </c>
      <c r="D9988" s="24" t="s">
        <v>11558</v>
      </c>
      <c r="E9988" s="27" t="s">
        <v>23779</v>
      </c>
      <c r="F9988" s="26" t="str">
        <f t="shared" si="1769"/>
        <v/>
      </c>
      <c r="G9988" s="26" t="str">
        <f t="shared" si="1770"/>
        <v/>
      </c>
      <c r="H9988" s="26" t="str">
        <f t="shared" si="1771"/>
        <v>力制</v>
      </c>
      <c r="I9988" s="41" t="str">
        <f t="shared" si="1772"/>
        <v>4. 形声</v>
      </c>
      <c r="J9988" s="19" t="str">
        <f t="shared" si="1780"/>
        <v/>
      </c>
      <c r="K9988" s="19" t="str">
        <f t="shared" si="1780"/>
        <v/>
      </c>
      <c r="L9988" s="19" t="str">
        <f t="shared" si="1780"/>
        <v/>
      </c>
      <c r="M9988" s="19">
        <f t="shared" si="1780"/>
        <v>14</v>
      </c>
      <c r="N9988" s="19" t="str">
        <f t="shared" si="1774"/>
        <v/>
      </c>
      <c r="O9988" s="19">
        <f t="shared" si="1781"/>
        <v>17</v>
      </c>
      <c r="P9988" s="19" t="str">
        <f t="shared" si="1781"/>
        <v/>
      </c>
      <c r="Q9988" s="19" t="str">
        <f t="shared" si="1781"/>
        <v/>
      </c>
      <c r="R9988" s="19">
        <f t="shared" si="1781"/>
        <v>23</v>
      </c>
    </row>
    <row r="9989" spans="1:18" ht="20.25">
      <c r="A9989" s="18" t="s">
        <v>4310</v>
      </c>
      <c r="B9989" s="20">
        <v>9985</v>
      </c>
      <c r="C9989" s="35" t="s">
        <v>6732</v>
      </c>
      <c r="D9989" s="24" t="s">
        <v>11634</v>
      </c>
      <c r="E9989" s="27" t="s">
        <v>23780</v>
      </c>
      <c r="F9989" s="26" t="str">
        <f t="shared" ref="F9989:F10052" si="1782">IFERROR(MID(E9989,1,K9989-1),"")</f>
        <v>虒蝓</v>
      </c>
      <c r="G9989" s="26" t="str">
        <f t="shared" ref="G9989:G10052" si="1783">IFERROR(MID($E9989,K9989+1,MIN(IF(Q9989=0,100,Q9989), IF(R9989=0,100,R9989))-3-K9989),"")</f>
        <v>從虫俞聲</v>
      </c>
      <c r="H9989" s="26" t="str">
        <f t="shared" ref="H9989:H10052" si="1784">IFERROR(MID($E9989,R9989-2,2),"")</f>
        <v>羊朱</v>
      </c>
      <c r="I9989" s="41" t="str">
        <f t="shared" ref="I9989:I10052" si="1785">IFERROR(IF(N(P9989)&lt;&gt;0,"1.象形 or 2.指事",IF(N(M9989)*N(O9989)&lt;&gt;0,"4. 形声",IF(AND(N(M9989)*N(N9989)&lt;&gt;0, N9989&lt;Q9989),"3. 会意",""))),"")</f>
        <v>4. 形声</v>
      </c>
      <c r="J9989" s="19" t="str">
        <f t="shared" si="1780"/>
        <v/>
      </c>
      <c r="K9989" s="19">
        <f t="shared" si="1780"/>
        <v>3</v>
      </c>
      <c r="L9989" s="19" t="str">
        <f t="shared" si="1780"/>
        <v/>
      </c>
      <c r="M9989" s="19">
        <f t="shared" si="1780"/>
        <v>4</v>
      </c>
      <c r="N9989" s="19" t="str">
        <f t="shared" ref="N9989:N10052" si="1786">IFERROR(FIND(N$4,$E9989,M9989+1),"")</f>
        <v/>
      </c>
      <c r="O9989" s="19">
        <f t="shared" si="1781"/>
        <v>7</v>
      </c>
      <c r="P9989" s="19" t="str">
        <f t="shared" si="1781"/>
        <v/>
      </c>
      <c r="Q9989" s="19" t="str">
        <f t="shared" si="1781"/>
        <v/>
      </c>
      <c r="R9989" s="19">
        <f t="shared" si="1781"/>
        <v>10</v>
      </c>
    </row>
    <row r="9990" spans="1:18" ht="20.25">
      <c r="A9990" s="18" t="s">
        <v>4311</v>
      </c>
      <c r="B9990" s="20">
        <v>9986</v>
      </c>
      <c r="C9990" s="35" t="s">
        <v>27924</v>
      </c>
      <c r="D9990" s="24" t="s">
        <v>11852</v>
      </c>
      <c r="E9990" s="27" t="s">
        <v>23781</v>
      </c>
      <c r="F9990" s="26" t="str">
        <f t="shared" si="1782"/>
        <v>蜎</v>
      </c>
      <c r="G9990" s="26" t="str">
        <f t="shared" si="1783"/>
        <v>從虫肙聲</v>
      </c>
      <c r="H9990" s="26" t="str">
        <f t="shared" si="1784"/>
        <v>狂沇</v>
      </c>
      <c r="I9990" s="41" t="str">
        <f t="shared" si="1785"/>
        <v>4. 形声</v>
      </c>
      <c r="J9990" s="19" t="str">
        <f t="shared" si="1780"/>
        <v/>
      </c>
      <c r="K9990" s="19">
        <f t="shared" si="1780"/>
        <v>2</v>
      </c>
      <c r="L9990" s="19" t="str">
        <f t="shared" si="1780"/>
        <v/>
      </c>
      <c r="M9990" s="19">
        <f t="shared" si="1780"/>
        <v>3</v>
      </c>
      <c r="N9990" s="19" t="str">
        <f t="shared" si="1786"/>
        <v/>
      </c>
      <c r="O9990" s="19">
        <f t="shared" si="1781"/>
        <v>6</v>
      </c>
      <c r="P9990" s="19" t="str">
        <f t="shared" si="1781"/>
        <v/>
      </c>
      <c r="Q9990" s="19" t="str">
        <f t="shared" si="1781"/>
        <v/>
      </c>
      <c r="R9990" s="19">
        <f t="shared" si="1781"/>
        <v>9</v>
      </c>
    </row>
    <row r="9991" spans="1:18" ht="20.25">
      <c r="A9991" s="18" t="s">
        <v>4312</v>
      </c>
      <c r="B9991" s="20">
        <v>9987</v>
      </c>
      <c r="C9991" s="35" t="s">
        <v>27925</v>
      </c>
      <c r="D9991" s="24" t="s">
        <v>14154</v>
      </c>
      <c r="E9991" s="27" t="s">
        <v>23782</v>
      </c>
      <c r="F9991" s="26" t="str">
        <f t="shared" si="1782"/>
        <v>夗蟺</v>
      </c>
      <c r="G9991" s="26" t="str">
        <f t="shared" si="1783"/>
        <v>從虫亶聲</v>
      </c>
      <c r="H9991" s="26" t="str">
        <f t="shared" si="1784"/>
        <v>常演</v>
      </c>
      <c r="I9991" s="41" t="str">
        <f t="shared" si="1785"/>
        <v>4. 形声</v>
      </c>
      <c r="J9991" s="19" t="str">
        <f t="shared" si="1780"/>
        <v/>
      </c>
      <c r="K9991" s="19">
        <f t="shared" si="1780"/>
        <v>3</v>
      </c>
      <c r="L9991" s="19" t="str">
        <f t="shared" si="1780"/>
        <v/>
      </c>
      <c r="M9991" s="19">
        <f t="shared" si="1780"/>
        <v>4</v>
      </c>
      <c r="N9991" s="19" t="str">
        <f t="shared" si="1786"/>
        <v/>
      </c>
      <c r="O9991" s="19">
        <f t="shared" si="1781"/>
        <v>7</v>
      </c>
      <c r="P9991" s="19" t="str">
        <f t="shared" si="1781"/>
        <v/>
      </c>
      <c r="Q9991" s="19" t="str">
        <f t="shared" si="1781"/>
        <v/>
      </c>
      <c r="R9991" s="19">
        <f t="shared" si="1781"/>
        <v>10</v>
      </c>
    </row>
    <row r="9992" spans="1:18" ht="20.25">
      <c r="A9992" s="18" t="s">
        <v>4313</v>
      </c>
      <c r="B9992" s="20">
        <v>9988</v>
      </c>
      <c r="C9992" s="35"/>
      <c r="D9992" s="24" t="s">
        <v>12149</v>
      </c>
      <c r="E9992" s="27" t="s">
        <v>23783</v>
      </c>
      <c r="F9992" s="26" t="str">
        <f t="shared" si="1782"/>
        <v>蟉</v>
      </c>
      <c r="G9992" s="26" t="str">
        <f t="shared" si="1783"/>
        <v>從虫幽聲</v>
      </c>
      <c r="H9992" s="26" t="str">
        <f t="shared" si="1784"/>
        <v>於虯</v>
      </c>
      <c r="I9992" s="41" t="str">
        <f t="shared" si="1785"/>
        <v>4. 形声</v>
      </c>
      <c r="J9992" s="19" t="str">
        <f t="shared" si="1780"/>
        <v/>
      </c>
      <c r="K9992" s="19">
        <f t="shared" si="1780"/>
        <v>3</v>
      </c>
      <c r="L9992" s="19" t="str">
        <f t="shared" si="1780"/>
        <v/>
      </c>
      <c r="M9992" s="19">
        <f t="shared" si="1780"/>
        <v>4</v>
      </c>
      <c r="N9992" s="19" t="str">
        <f t="shared" si="1786"/>
        <v/>
      </c>
      <c r="O9992" s="19">
        <f t="shared" si="1781"/>
        <v>7</v>
      </c>
      <c r="P9992" s="19" t="str">
        <f t="shared" si="1781"/>
        <v/>
      </c>
      <c r="Q9992" s="19" t="str">
        <f t="shared" si="1781"/>
        <v/>
      </c>
      <c r="R9992" s="19">
        <f t="shared" si="1781"/>
        <v>10</v>
      </c>
    </row>
    <row r="9993" spans="1:18" ht="20.25">
      <c r="A9993" s="18" t="s">
        <v>4314</v>
      </c>
      <c r="B9993" s="20">
        <v>9989</v>
      </c>
      <c r="C9993" s="35" t="s">
        <v>10837</v>
      </c>
      <c r="D9993" s="24" t="s">
        <v>11675</v>
      </c>
      <c r="E9993" s="27" t="s">
        <v>23784</v>
      </c>
      <c r="F9993" s="26" t="str">
        <f t="shared" si="1782"/>
        <v>蟉</v>
      </c>
      <c r="G9993" s="26" t="str">
        <f t="shared" si="1783"/>
        <v>從虫翏聲</v>
      </c>
      <c r="H9993" s="26" t="str">
        <f t="shared" si="1784"/>
        <v>力幽</v>
      </c>
      <c r="I9993" s="41" t="str">
        <f t="shared" si="1785"/>
        <v>4. 形声</v>
      </c>
      <c r="J9993" s="19" t="str">
        <f t="shared" si="1780"/>
        <v/>
      </c>
      <c r="K9993" s="19">
        <f t="shared" si="1780"/>
        <v>3</v>
      </c>
      <c r="L9993" s="19" t="str">
        <f t="shared" si="1780"/>
        <v/>
      </c>
      <c r="M9993" s="19">
        <f t="shared" si="1780"/>
        <v>4</v>
      </c>
      <c r="N9993" s="19" t="str">
        <f t="shared" si="1786"/>
        <v/>
      </c>
      <c r="O9993" s="19">
        <f t="shared" si="1781"/>
        <v>7</v>
      </c>
      <c r="P9993" s="19" t="str">
        <f t="shared" si="1781"/>
        <v/>
      </c>
      <c r="Q9993" s="19" t="str">
        <f t="shared" si="1781"/>
        <v/>
      </c>
      <c r="R9993" s="19">
        <f t="shared" si="1781"/>
        <v>10</v>
      </c>
    </row>
    <row r="9994" spans="1:18" ht="20.25">
      <c r="A9994" s="18" t="s">
        <v>4315</v>
      </c>
      <c r="B9994" s="20">
        <v>9990</v>
      </c>
      <c r="C9994" s="36" t="s">
        <v>10833</v>
      </c>
      <c r="D9994" s="24" t="s">
        <v>12121</v>
      </c>
      <c r="E9994" s="27" t="s">
        <v>23785</v>
      </c>
      <c r="F9994" s="26" t="str">
        <f t="shared" si="1782"/>
        <v>藏</v>
      </c>
      <c r="G9994" s="26" t="str">
        <f t="shared" si="1783"/>
        <v>從虫執聲</v>
      </c>
      <c r="H9994" s="26" t="str">
        <f t="shared" si="1784"/>
        <v>直立</v>
      </c>
      <c r="I9994" s="41" t="str">
        <f t="shared" si="1785"/>
        <v>4. 形声</v>
      </c>
      <c r="J9994" s="19" t="str">
        <f t="shared" si="1780"/>
        <v/>
      </c>
      <c r="K9994" s="19">
        <f t="shared" si="1780"/>
        <v>2</v>
      </c>
      <c r="L9994" s="19" t="str">
        <f t="shared" si="1780"/>
        <v/>
      </c>
      <c r="M9994" s="19">
        <f t="shared" si="1780"/>
        <v>3</v>
      </c>
      <c r="N9994" s="19" t="str">
        <f t="shared" si="1786"/>
        <v/>
      </c>
      <c r="O9994" s="19">
        <f t="shared" si="1781"/>
        <v>6</v>
      </c>
      <c r="P9994" s="19" t="str">
        <f t="shared" si="1781"/>
        <v/>
      </c>
      <c r="Q9994" s="19" t="str">
        <f t="shared" si="1781"/>
        <v/>
      </c>
      <c r="R9994" s="19">
        <f t="shared" si="1781"/>
        <v>9</v>
      </c>
    </row>
    <row r="9995" spans="1:18" ht="20.25">
      <c r="A9995" s="18" t="s">
        <v>4316</v>
      </c>
      <c r="B9995" s="20">
        <v>9991</v>
      </c>
      <c r="C9995" s="35" t="s">
        <v>6111</v>
      </c>
      <c r="D9995" s="24" t="s">
        <v>11572</v>
      </c>
      <c r="E9995" s="27" t="s">
        <v>23786</v>
      </c>
      <c r="F9995" s="26" t="str">
        <f t="shared" si="1782"/>
        <v/>
      </c>
      <c r="G9995" s="26" t="str">
        <f t="shared" si="1783"/>
        <v/>
      </c>
      <c r="H9995" s="26" t="str">
        <f t="shared" si="1784"/>
        <v>房無</v>
      </c>
      <c r="I9995" s="41" t="str">
        <f t="shared" si="1785"/>
        <v>4. 形声</v>
      </c>
      <c r="J9995" s="19" t="str">
        <f t="shared" si="1780"/>
        <v/>
      </c>
      <c r="K9995" s="19" t="str">
        <f t="shared" si="1780"/>
        <v/>
      </c>
      <c r="L9995" s="19" t="str">
        <f t="shared" si="1780"/>
        <v/>
      </c>
      <c r="M9995" s="19">
        <f t="shared" si="1780"/>
        <v>8</v>
      </c>
      <c r="N9995" s="19" t="str">
        <f t="shared" si="1786"/>
        <v/>
      </c>
      <c r="O9995" s="19">
        <f t="shared" si="1781"/>
        <v>11</v>
      </c>
      <c r="P9995" s="19" t="str">
        <f t="shared" si="1781"/>
        <v/>
      </c>
      <c r="Q9995" s="19" t="str">
        <f t="shared" si="1781"/>
        <v/>
      </c>
      <c r="R9995" s="19">
        <f t="shared" si="1781"/>
        <v>14</v>
      </c>
    </row>
    <row r="9996" spans="1:18" ht="20.25">
      <c r="A9996" s="18" t="s">
        <v>4317</v>
      </c>
      <c r="B9996" s="20">
        <v>9992</v>
      </c>
      <c r="C9996" s="35"/>
      <c r="D9996" s="24" t="s">
        <v>11781</v>
      </c>
      <c r="E9996" s="27" t="s">
        <v>23787</v>
      </c>
      <c r="F9996" s="26" t="str">
        <f t="shared" si="1782"/>
        <v/>
      </c>
      <c r="G9996" s="26" t="str">
        <f t="shared" si="1783"/>
        <v/>
      </c>
      <c r="H9996" s="26" t="str">
        <f t="shared" si="1784"/>
        <v>居六</v>
      </c>
      <c r="I9996" s="41" t="str">
        <f t="shared" si="1785"/>
        <v>4. 形声</v>
      </c>
      <c r="J9996" s="19" t="str">
        <f t="shared" si="1780"/>
        <v/>
      </c>
      <c r="K9996" s="19" t="str">
        <f t="shared" si="1780"/>
        <v/>
      </c>
      <c r="L9996" s="19" t="str">
        <f t="shared" si="1780"/>
        <v/>
      </c>
      <c r="M9996" s="19">
        <f t="shared" si="1780"/>
        <v>9</v>
      </c>
      <c r="N9996" s="19" t="str">
        <f t="shared" si="1786"/>
        <v/>
      </c>
      <c r="O9996" s="19">
        <f t="shared" si="1781"/>
        <v>12</v>
      </c>
      <c r="P9996" s="19" t="str">
        <f t="shared" si="1781"/>
        <v/>
      </c>
      <c r="Q9996" s="19" t="str">
        <f t="shared" si="1781"/>
        <v/>
      </c>
      <c r="R9996" s="19">
        <f t="shared" si="1781"/>
        <v>15</v>
      </c>
    </row>
    <row r="9997" spans="1:18" ht="20.25">
      <c r="A9997" s="18" t="s">
        <v>4318</v>
      </c>
      <c r="B9997" s="20">
        <v>9993</v>
      </c>
      <c r="C9997" s="35" t="s">
        <v>2595</v>
      </c>
      <c r="D9997" s="24" t="s">
        <v>14155</v>
      </c>
      <c r="E9997" s="27" t="s">
        <v>23788</v>
      </c>
      <c r="F9997" s="26" t="str">
        <f t="shared" si="1782"/>
        <v>蝦蟆</v>
      </c>
      <c r="G9997" s="26" t="str">
        <f t="shared" si="1783"/>
        <v>從虫叚聲</v>
      </c>
      <c r="H9997" s="26" t="str">
        <f t="shared" si="1784"/>
        <v>乎加</v>
      </c>
      <c r="I9997" s="41" t="str">
        <f t="shared" si="1785"/>
        <v>4. 形声</v>
      </c>
      <c r="J9997" s="19" t="str">
        <f t="shared" si="1780"/>
        <v/>
      </c>
      <c r="K9997" s="19">
        <f t="shared" si="1780"/>
        <v>3</v>
      </c>
      <c r="L9997" s="19" t="str">
        <f t="shared" si="1780"/>
        <v/>
      </c>
      <c r="M9997" s="19">
        <f t="shared" si="1780"/>
        <v>4</v>
      </c>
      <c r="N9997" s="19" t="str">
        <f t="shared" si="1786"/>
        <v/>
      </c>
      <c r="O9997" s="19">
        <f t="shared" si="1781"/>
        <v>7</v>
      </c>
      <c r="P9997" s="19" t="str">
        <f t="shared" si="1781"/>
        <v/>
      </c>
      <c r="Q9997" s="19" t="str">
        <f t="shared" si="1781"/>
        <v/>
      </c>
      <c r="R9997" s="19">
        <f t="shared" si="1781"/>
        <v>10</v>
      </c>
    </row>
    <row r="9998" spans="1:18" ht="20.25">
      <c r="A9998" s="18" t="s">
        <v>4319</v>
      </c>
      <c r="B9998" s="20">
        <v>9994</v>
      </c>
      <c r="C9998" s="35" t="s">
        <v>6801</v>
      </c>
      <c r="D9998" s="24" t="s">
        <v>14156</v>
      </c>
      <c r="E9998" s="27" t="s">
        <v>23789</v>
      </c>
      <c r="F9998" s="26" t="str">
        <f t="shared" si="1782"/>
        <v>蝦蟆</v>
      </c>
      <c r="G9998" s="26" t="str">
        <f t="shared" si="1783"/>
        <v>從虫莫聲</v>
      </c>
      <c r="H9998" s="26" t="str">
        <f t="shared" si="1784"/>
        <v>莫遐</v>
      </c>
      <c r="I9998" s="41" t="str">
        <f t="shared" si="1785"/>
        <v>4. 形声</v>
      </c>
      <c r="J9998" s="19" t="str">
        <f t="shared" si="1780"/>
        <v/>
      </c>
      <c r="K9998" s="19">
        <f t="shared" si="1780"/>
        <v>3</v>
      </c>
      <c r="L9998" s="19" t="str">
        <f t="shared" si="1780"/>
        <v/>
      </c>
      <c r="M9998" s="19">
        <f t="shared" si="1780"/>
        <v>4</v>
      </c>
      <c r="N9998" s="19" t="str">
        <f t="shared" si="1786"/>
        <v/>
      </c>
      <c r="O9998" s="19">
        <f t="shared" si="1781"/>
        <v>7</v>
      </c>
      <c r="P9998" s="19" t="str">
        <f t="shared" si="1781"/>
        <v/>
      </c>
      <c r="Q9998" s="19" t="str">
        <f t="shared" si="1781"/>
        <v/>
      </c>
      <c r="R9998" s="19">
        <f t="shared" si="1781"/>
        <v>10</v>
      </c>
    </row>
    <row r="9999" spans="1:18" ht="20.25">
      <c r="A9999" s="18" t="s">
        <v>4320</v>
      </c>
      <c r="B9999" s="20">
        <v>9995</v>
      </c>
      <c r="C9999" s="35" t="s">
        <v>8974</v>
      </c>
      <c r="D9999" s="24" t="s">
        <v>11566</v>
      </c>
      <c r="E9999" s="27" t="s">
        <v>23790</v>
      </c>
      <c r="F9999" s="26" t="str">
        <f t="shared" si="1782"/>
        <v>大龜</v>
      </c>
      <c r="G9999" s="26" t="str">
        <f t="shared" si="1783"/>
        <v>以胃鳴者從虫巂聲</v>
      </c>
      <c r="H9999" s="26" t="str">
        <f t="shared" si="1784"/>
        <v>戸圭</v>
      </c>
      <c r="I9999" s="41" t="str">
        <f t="shared" si="1785"/>
        <v>4. 形声</v>
      </c>
      <c r="J9999" s="19" t="str">
        <f t="shared" si="1780"/>
        <v/>
      </c>
      <c r="K9999" s="19">
        <f t="shared" si="1780"/>
        <v>3</v>
      </c>
      <c r="L9999" s="19" t="str">
        <f t="shared" si="1780"/>
        <v/>
      </c>
      <c r="M9999" s="19">
        <f t="shared" si="1780"/>
        <v>8</v>
      </c>
      <c r="N9999" s="19" t="str">
        <f t="shared" si="1786"/>
        <v/>
      </c>
      <c r="O9999" s="19">
        <f t="shared" si="1781"/>
        <v>11</v>
      </c>
      <c r="P9999" s="19" t="str">
        <f t="shared" si="1781"/>
        <v/>
      </c>
      <c r="Q9999" s="19" t="str">
        <f t="shared" si="1781"/>
        <v/>
      </c>
      <c r="R9999" s="19">
        <f t="shared" si="1781"/>
        <v>14</v>
      </c>
    </row>
    <row r="10000" spans="1:18" ht="20.25">
      <c r="A10000" s="18" t="s">
        <v>4321</v>
      </c>
      <c r="B10000" s="20">
        <v>9996</v>
      </c>
      <c r="C10000" s="35" t="s">
        <v>8974</v>
      </c>
      <c r="D10000" s="24" t="s">
        <v>11566</v>
      </c>
      <c r="E10000" s="27" t="s">
        <v>23791</v>
      </c>
      <c r="F10000" s="26" t="str">
        <f t="shared" si="1782"/>
        <v/>
      </c>
      <c r="G10000" s="26" t="str">
        <f t="shared" si="1783"/>
        <v/>
      </c>
      <c r="H10000" s="26" t="str">
        <f t="shared" si="1784"/>
        <v/>
      </c>
      <c r="I10000" s="41" t="str">
        <f t="shared" si="1785"/>
        <v/>
      </c>
      <c r="J10000" s="19" t="str">
        <f t="shared" si="1780"/>
        <v/>
      </c>
      <c r="K10000" s="19" t="str">
        <f t="shared" si="1780"/>
        <v/>
      </c>
      <c r="L10000" s="19" t="str">
        <f t="shared" si="1780"/>
        <v/>
      </c>
      <c r="M10000" s="19">
        <f t="shared" si="1780"/>
        <v>7</v>
      </c>
      <c r="N10000" s="19" t="str">
        <f t="shared" si="1786"/>
        <v/>
      </c>
      <c r="O10000" s="19" t="str">
        <f t="shared" si="1781"/>
        <v/>
      </c>
      <c r="P10000" s="19" t="str">
        <f t="shared" si="1781"/>
        <v/>
      </c>
      <c r="Q10000" s="19" t="str">
        <f t="shared" si="1781"/>
        <v/>
      </c>
      <c r="R10000" s="19" t="str">
        <f t="shared" si="1781"/>
        <v/>
      </c>
    </row>
    <row r="10001" spans="1:18" ht="20.25">
      <c r="A10001" s="18" t="s">
        <v>4322</v>
      </c>
      <c r="B10001" s="20">
        <v>9997</v>
      </c>
      <c r="C10001" s="35" t="s">
        <v>10825</v>
      </c>
      <c r="D10001" s="24" t="s">
        <v>11806</v>
      </c>
      <c r="E10001" s="27" t="s">
        <v>23792</v>
      </c>
      <c r="F10001" s="26" t="str">
        <f t="shared" si="1782"/>
        <v>螹離</v>
      </c>
      <c r="G10001" s="26" t="str">
        <f t="shared" si="1783"/>
        <v>從虫漸省聲</v>
      </c>
      <c r="H10001" s="26" t="str">
        <f t="shared" si="1784"/>
        <v>慈染</v>
      </c>
      <c r="I10001" s="41" t="str">
        <f t="shared" si="1785"/>
        <v>4. 形声</v>
      </c>
      <c r="J10001" s="19" t="str">
        <f t="shared" si="1780"/>
        <v/>
      </c>
      <c r="K10001" s="19">
        <f t="shared" si="1780"/>
        <v>3</v>
      </c>
      <c r="L10001" s="19" t="str">
        <f t="shared" si="1780"/>
        <v/>
      </c>
      <c r="M10001" s="19">
        <f t="shared" si="1780"/>
        <v>4</v>
      </c>
      <c r="N10001" s="19" t="str">
        <f t="shared" si="1786"/>
        <v/>
      </c>
      <c r="O10001" s="19">
        <f t="shared" si="1781"/>
        <v>8</v>
      </c>
      <c r="P10001" s="19" t="str">
        <f t="shared" si="1781"/>
        <v/>
      </c>
      <c r="Q10001" s="19" t="str">
        <f t="shared" si="1781"/>
        <v/>
      </c>
      <c r="R10001" s="19">
        <f t="shared" si="1781"/>
        <v>11</v>
      </c>
    </row>
    <row r="10002" spans="1:18" ht="20.25">
      <c r="A10002" s="18" t="s">
        <v>4323</v>
      </c>
      <c r="B10002" s="20">
        <v>9998</v>
      </c>
      <c r="C10002" s="35" t="s">
        <v>9041</v>
      </c>
      <c r="D10002" s="24" t="s">
        <v>11705</v>
      </c>
      <c r="E10002" s="27" t="s">
        <v>23793</v>
      </c>
      <c r="F10002" s="26" t="str">
        <f t="shared" si="1782"/>
        <v/>
      </c>
      <c r="G10002" s="26" t="str">
        <f t="shared" si="1783"/>
        <v/>
      </c>
      <c r="H10002" s="26" t="str">
        <f t="shared" si="1784"/>
        <v>胡買</v>
      </c>
      <c r="I10002" s="41" t="str">
        <f t="shared" si="1785"/>
        <v>4. 形声</v>
      </c>
      <c r="J10002" s="19" t="str">
        <f t="shared" si="1780"/>
        <v/>
      </c>
      <c r="K10002" s="19" t="str">
        <f t="shared" si="1780"/>
        <v/>
      </c>
      <c r="L10002" s="19" t="str">
        <f t="shared" si="1780"/>
        <v/>
      </c>
      <c r="M10002" s="19">
        <f t="shared" si="1780"/>
        <v>16</v>
      </c>
      <c r="N10002" s="19" t="str">
        <f t="shared" si="1786"/>
        <v/>
      </c>
      <c r="O10002" s="19">
        <f t="shared" si="1781"/>
        <v>19</v>
      </c>
      <c r="P10002" s="19" t="str">
        <f t="shared" si="1781"/>
        <v/>
      </c>
      <c r="Q10002" s="19" t="str">
        <f t="shared" si="1781"/>
        <v/>
      </c>
      <c r="R10002" s="19">
        <f t="shared" si="1781"/>
        <v>22</v>
      </c>
    </row>
    <row r="10003" spans="1:18" ht="20.25">
      <c r="A10003" s="18" t="s">
        <v>4324</v>
      </c>
      <c r="B10003" s="20">
        <v>9999</v>
      </c>
      <c r="C10003" s="35" t="s">
        <v>9041</v>
      </c>
      <c r="D10003" s="24" t="s">
        <v>11705</v>
      </c>
      <c r="E10003" s="27" t="s">
        <v>23794</v>
      </c>
      <c r="F10003" s="26" t="str">
        <f t="shared" si="1782"/>
        <v/>
      </c>
      <c r="G10003" s="26" t="str">
        <f t="shared" si="1783"/>
        <v/>
      </c>
      <c r="H10003" s="26" t="str">
        <f t="shared" si="1784"/>
        <v/>
      </c>
      <c r="I10003" s="41" t="str">
        <f t="shared" si="1785"/>
        <v/>
      </c>
      <c r="J10003" s="19" t="str">
        <f t="shared" si="1780"/>
        <v/>
      </c>
      <c r="K10003" s="19" t="str">
        <f t="shared" si="1780"/>
        <v/>
      </c>
      <c r="L10003" s="19" t="str">
        <f t="shared" si="1780"/>
        <v/>
      </c>
      <c r="M10003" s="19">
        <f t="shared" si="1780"/>
        <v>3</v>
      </c>
      <c r="N10003" s="19" t="str">
        <f t="shared" si="1786"/>
        <v/>
      </c>
      <c r="O10003" s="19" t="str">
        <f t="shared" si="1781"/>
        <v/>
      </c>
      <c r="P10003" s="19" t="str">
        <f t="shared" si="1781"/>
        <v/>
      </c>
      <c r="Q10003" s="19" t="str">
        <f t="shared" si="1781"/>
        <v/>
      </c>
      <c r="R10003" s="19" t="str">
        <f t="shared" si="1781"/>
        <v/>
      </c>
    </row>
    <row r="10004" spans="1:18" ht="20.25">
      <c r="A10004" s="18" t="s">
        <v>4325</v>
      </c>
      <c r="B10004" s="20">
        <v>10000</v>
      </c>
      <c r="C10004" s="35" t="s">
        <v>27926</v>
      </c>
      <c r="D10004" s="24" t="s">
        <v>11586</v>
      </c>
      <c r="E10004" s="27" t="s">
        <v>23795</v>
      </c>
      <c r="F10004" s="26" t="str">
        <f t="shared" si="1782"/>
        <v>蟹</v>
      </c>
      <c r="G10004" s="26" t="str">
        <f t="shared" si="1783"/>
        <v>從虫危聲</v>
      </c>
      <c r="H10004" s="26" t="str">
        <f t="shared" si="1784"/>
        <v>過委</v>
      </c>
      <c r="I10004" s="41" t="str">
        <f t="shared" si="1785"/>
        <v>4. 形声</v>
      </c>
      <c r="J10004" s="19" t="str">
        <f t="shared" si="1780"/>
        <v/>
      </c>
      <c r="K10004" s="19">
        <f t="shared" si="1780"/>
        <v>2</v>
      </c>
      <c r="L10004" s="19" t="str">
        <f t="shared" si="1780"/>
        <v/>
      </c>
      <c r="M10004" s="19">
        <f t="shared" si="1780"/>
        <v>3</v>
      </c>
      <c r="N10004" s="19" t="str">
        <f t="shared" si="1786"/>
        <v/>
      </c>
      <c r="O10004" s="19">
        <f t="shared" si="1781"/>
        <v>6</v>
      </c>
      <c r="P10004" s="19" t="str">
        <f t="shared" si="1781"/>
        <v/>
      </c>
      <c r="Q10004" s="19" t="str">
        <f t="shared" si="1781"/>
        <v/>
      </c>
      <c r="R10004" s="19">
        <f t="shared" si="1781"/>
        <v>9</v>
      </c>
    </row>
    <row r="10005" spans="1:18" ht="20.25">
      <c r="A10005" s="18" t="s">
        <v>4326</v>
      </c>
      <c r="B10005" s="20">
        <v>10001</v>
      </c>
      <c r="C10005" s="35" t="s">
        <v>6713</v>
      </c>
      <c r="D10005" s="24" t="s">
        <v>11605</v>
      </c>
      <c r="E10005" s="27" t="s">
        <v>23796</v>
      </c>
      <c r="F10005" s="26" t="str">
        <f t="shared" si="1782"/>
        <v>短狐</v>
      </c>
      <c r="G10005" s="26" t="str">
        <f t="shared" si="1783"/>
        <v>似鼈三足以气射害人從虫或聲</v>
      </c>
      <c r="H10005" s="26" t="str">
        <f t="shared" si="1784"/>
        <v>于逼</v>
      </c>
      <c r="I10005" s="41" t="str">
        <f t="shared" si="1785"/>
        <v>4. 形声</v>
      </c>
      <c r="J10005" s="19" t="str">
        <f t="shared" ref="J10005:M10024" si="1787">IFERROR(FIND(J$4,$E10005),"")</f>
        <v/>
      </c>
      <c r="K10005" s="19">
        <f t="shared" si="1787"/>
        <v>3</v>
      </c>
      <c r="L10005" s="19" t="str">
        <f t="shared" si="1787"/>
        <v/>
      </c>
      <c r="M10005" s="19">
        <f t="shared" si="1787"/>
        <v>13</v>
      </c>
      <c r="N10005" s="19" t="str">
        <f t="shared" si="1786"/>
        <v/>
      </c>
      <c r="O10005" s="19">
        <f t="shared" ref="O10005:R10024" si="1788">IFERROR(FIND(O$4,$E10005),"")</f>
        <v>16</v>
      </c>
      <c r="P10005" s="19" t="str">
        <f t="shared" si="1788"/>
        <v/>
      </c>
      <c r="Q10005" s="19" t="str">
        <f t="shared" si="1788"/>
        <v/>
      </c>
      <c r="R10005" s="19">
        <f t="shared" si="1788"/>
        <v>19</v>
      </c>
    </row>
    <row r="10006" spans="1:18" ht="20.25">
      <c r="A10006" s="18" t="s">
        <v>4327</v>
      </c>
      <c r="B10006" s="20">
        <v>10002</v>
      </c>
      <c r="C10006" s="35" t="s">
        <v>10836</v>
      </c>
      <c r="D10006" s="24" t="s">
        <v>11605</v>
      </c>
      <c r="E10006" s="27" t="s">
        <v>23797</v>
      </c>
      <c r="F10006" s="26" t="str">
        <f t="shared" si="1782"/>
        <v/>
      </c>
      <c r="G10006" s="26" t="str">
        <f t="shared" si="1783"/>
        <v/>
      </c>
      <c r="H10006" s="26" t="str">
        <f t="shared" si="1784"/>
        <v>古</v>
      </c>
      <c r="I10006" s="41" t="str">
        <f t="shared" si="1785"/>
        <v/>
      </c>
      <c r="J10006" s="19" t="str">
        <f t="shared" si="1787"/>
        <v/>
      </c>
      <c r="K10006" s="19" t="str">
        <f t="shared" si="1787"/>
        <v/>
      </c>
      <c r="L10006" s="19" t="str">
        <f t="shared" si="1787"/>
        <v/>
      </c>
      <c r="M10006" s="19">
        <f t="shared" si="1787"/>
        <v>3</v>
      </c>
      <c r="N10006" s="19" t="str">
        <f t="shared" si="1786"/>
        <v/>
      </c>
      <c r="O10006" s="19" t="str">
        <f t="shared" si="1788"/>
        <v/>
      </c>
      <c r="P10006" s="19" t="str">
        <f t="shared" si="1788"/>
        <v/>
      </c>
      <c r="Q10006" s="19" t="str">
        <f t="shared" si="1788"/>
        <v/>
      </c>
      <c r="R10006" s="19">
        <f t="shared" si="1788"/>
        <v>14</v>
      </c>
    </row>
    <row r="10007" spans="1:18" ht="20.25">
      <c r="A10007" s="18" t="s">
        <v>4328</v>
      </c>
      <c r="B10007" s="20">
        <v>10003</v>
      </c>
      <c r="C10007" s="35"/>
      <c r="D10007" s="24" t="s">
        <v>12155</v>
      </c>
      <c r="E10007" s="27" t="s">
        <v>23798</v>
      </c>
      <c r="F10007" s="26" t="str">
        <f t="shared" si="1782"/>
        <v/>
      </c>
      <c r="G10007" s="26" t="str">
        <f t="shared" si="1783"/>
        <v/>
      </c>
      <c r="H10007" s="26" t="str">
        <f t="shared" si="1784"/>
        <v>吾各</v>
      </c>
      <c r="I10007" s="41" t="str">
        <f t="shared" si="1785"/>
        <v>4. 形声</v>
      </c>
      <c r="J10007" s="19" t="str">
        <f t="shared" si="1787"/>
        <v/>
      </c>
      <c r="K10007" s="19" t="str">
        <f t="shared" si="1787"/>
        <v/>
      </c>
      <c r="L10007" s="19" t="str">
        <f t="shared" si="1787"/>
        <v/>
      </c>
      <c r="M10007" s="19">
        <f t="shared" si="1787"/>
        <v>16</v>
      </c>
      <c r="N10007" s="19" t="str">
        <f t="shared" si="1786"/>
        <v/>
      </c>
      <c r="O10007" s="19">
        <f t="shared" si="1788"/>
        <v>19</v>
      </c>
      <c r="P10007" s="19" t="str">
        <f t="shared" si="1788"/>
        <v/>
      </c>
      <c r="Q10007" s="19" t="str">
        <f t="shared" si="1788"/>
        <v/>
      </c>
      <c r="R10007" s="19">
        <f t="shared" si="1788"/>
        <v>22</v>
      </c>
    </row>
    <row r="10008" spans="1:18" ht="20.25">
      <c r="A10008" s="18" t="s">
        <v>4329</v>
      </c>
      <c r="B10008" s="20">
        <v>10004</v>
      </c>
      <c r="C10008" s="35" t="s">
        <v>27927</v>
      </c>
      <c r="D10008" s="24" t="s">
        <v>12316</v>
      </c>
      <c r="E10008" s="27" t="s">
        <v>23799</v>
      </c>
      <c r="F10008" s="26" t="str">
        <f t="shared" si="1782"/>
        <v>蛧蜽山川之精物</v>
      </c>
      <c r="G10008" s="26" t="str">
        <f t="shared" si="1783"/>
        <v>淮南王說蛧蜽狀如三嵗小兒赤黑色赤目長耳美髪從虫网聲國語曰木石之怪夔蛧蜽</v>
      </c>
      <c r="H10008" s="26" t="str">
        <f t="shared" si="1784"/>
        <v>文兩</v>
      </c>
      <c r="I10008" s="41" t="str">
        <f t="shared" si="1785"/>
        <v>4. 形声</v>
      </c>
      <c r="J10008" s="19" t="str">
        <f t="shared" si="1787"/>
        <v/>
      </c>
      <c r="K10008" s="19">
        <f t="shared" si="1787"/>
        <v>8</v>
      </c>
      <c r="L10008" s="19" t="str">
        <f t="shared" si="1787"/>
        <v/>
      </c>
      <c r="M10008" s="19">
        <f t="shared" si="1787"/>
        <v>30</v>
      </c>
      <c r="N10008" s="19" t="str">
        <f t="shared" si="1786"/>
        <v/>
      </c>
      <c r="O10008" s="19">
        <f t="shared" si="1788"/>
        <v>33</v>
      </c>
      <c r="P10008" s="19" t="str">
        <f t="shared" si="1788"/>
        <v/>
      </c>
      <c r="Q10008" s="19" t="str">
        <f t="shared" si="1788"/>
        <v/>
      </c>
      <c r="R10008" s="19">
        <f t="shared" si="1788"/>
        <v>46</v>
      </c>
    </row>
    <row r="10009" spans="1:18" ht="20.25">
      <c r="A10009" s="18" t="s">
        <v>4330</v>
      </c>
      <c r="B10009" s="20">
        <v>10005</v>
      </c>
      <c r="C10009" s="35" t="s">
        <v>2568</v>
      </c>
      <c r="D10009" s="24" t="s">
        <v>12807</v>
      </c>
      <c r="E10009" s="27" t="s">
        <v>23800</v>
      </c>
      <c r="F10009" s="26" t="str">
        <f t="shared" si="1782"/>
        <v>蛧蜽</v>
      </c>
      <c r="G10009" s="26" t="str">
        <f t="shared" si="1783"/>
        <v>從虫兩聲臣鉉等曰今俗别作䰣魎非是</v>
      </c>
      <c r="H10009" s="26" t="str">
        <f t="shared" si="1784"/>
        <v>良奬</v>
      </c>
      <c r="I10009" s="41" t="str">
        <f t="shared" si="1785"/>
        <v>4. 形声</v>
      </c>
      <c r="J10009" s="19" t="str">
        <f t="shared" si="1787"/>
        <v/>
      </c>
      <c r="K10009" s="19">
        <f t="shared" si="1787"/>
        <v>3</v>
      </c>
      <c r="L10009" s="19" t="str">
        <f t="shared" si="1787"/>
        <v/>
      </c>
      <c r="M10009" s="19">
        <f t="shared" si="1787"/>
        <v>4</v>
      </c>
      <c r="N10009" s="19" t="str">
        <f t="shared" si="1786"/>
        <v/>
      </c>
      <c r="O10009" s="19">
        <f t="shared" si="1788"/>
        <v>7</v>
      </c>
      <c r="P10009" s="19" t="str">
        <f t="shared" si="1788"/>
        <v/>
      </c>
      <c r="Q10009" s="19" t="str">
        <f t="shared" si="1788"/>
        <v/>
      </c>
      <c r="R10009" s="19">
        <f t="shared" si="1788"/>
        <v>22</v>
      </c>
    </row>
    <row r="10010" spans="1:18" ht="20.25">
      <c r="A10010" s="18" t="s">
        <v>4331</v>
      </c>
      <c r="B10010" s="20">
        <v>10006</v>
      </c>
      <c r="C10010" s="35" t="s">
        <v>2603</v>
      </c>
      <c r="D10010" s="24" t="s">
        <v>11555</v>
      </c>
      <c r="E10010" s="27" t="s">
        <v>23801</v>
      </c>
      <c r="F10010" s="26" t="str">
        <f t="shared" si="1782"/>
        <v/>
      </c>
      <c r="G10010" s="26" t="str">
        <f t="shared" si="1783"/>
        <v/>
      </c>
      <c r="H10010" s="26" t="str">
        <f t="shared" si="1784"/>
        <v>雨元</v>
      </c>
      <c r="I10010" s="41" t="str">
        <f t="shared" si="1785"/>
        <v>4. 形声</v>
      </c>
      <c r="J10010" s="19" t="str">
        <f t="shared" si="1787"/>
        <v/>
      </c>
      <c r="K10010" s="19" t="str">
        <f t="shared" si="1787"/>
        <v/>
      </c>
      <c r="L10010" s="19" t="str">
        <f t="shared" si="1787"/>
        <v/>
      </c>
      <c r="M10010" s="19">
        <f t="shared" si="1787"/>
        <v>5</v>
      </c>
      <c r="N10010" s="19" t="str">
        <f t="shared" si="1786"/>
        <v/>
      </c>
      <c r="O10010" s="19">
        <f t="shared" si="1788"/>
        <v>8</v>
      </c>
      <c r="P10010" s="19" t="str">
        <f t="shared" si="1788"/>
        <v/>
      </c>
      <c r="Q10010" s="19" t="str">
        <f t="shared" si="1788"/>
        <v/>
      </c>
      <c r="R10010" s="19">
        <f t="shared" si="1788"/>
        <v>22</v>
      </c>
    </row>
    <row r="10011" spans="1:18" ht="20.25">
      <c r="A10011" s="18" t="s">
        <v>4332</v>
      </c>
      <c r="B10011" s="20">
        <v>10007</v>
      </c>
      <c r="C10011" s="35" t="s">
        <v>27928</v>
      </c>
      <c r="D10011" s="24" t="s">
        <v>11683</v>
      </c>
      <c r="E10011" s="27" t="s">
        <v>23802</v>
      </c>
      <c r="F10011" s="26" t="str">
        <f t="shared" si="1782"/>
        <v/>
      </c>
      <c r="G10011" s="26" t="str">
        <f t="shared" si="1783"/>
        <v/>
      </c>
      <c r="H10011" s="26" t="str">
        <f t="shared" si="1784"/>
        <v>直角</v>
      </c>
      <c r="I10011" s="41" t="str">
        <f t="shared" si="1785"/>
        <v>4. 形声</v>
      </c>
      <c r="J10011" s="19" t="str">
        <f t="shared" si="1787"/>
        <v/>
      </c>
      <c r="K10011" s="19" t="str">
        <f t="shared" si="1787"/>
        <v/>
      </c>
      <c r="L10011" s="19" t="str">
        <f t="shared" si="1787"/>
        <v/>
      </c>
      <c r="M10011" s="19">
        <f t="shared" si="1787"/>
        <v>3</v>
      </c>
      <c r="N10011" s="19" t="str">
        <f t="shared" si="1786"/>
        <v/>
      </c>
      <c r="O10011" s="19">
        <f t="shared" si="1788"/>
        <v>6</v>
      </c>
      <c r="P10011" s="19" t="str">
        <f t="shared" si="1788"/>
        <v/>
      </c>
      <c r="Q10011" s="19" t="str">
        <f t="shared" si="1788"/>
        <v/>
      </c>
      <c r="R10011" s="19">
        <f t="shared" si="1788"/>
        <v>9</v>
      </c>
    </row>
    <row r="10012" spans="1:18" ht="20.25">
      <c r="A10012" s="18" t="s">
        <v>4333</v>
      </c>
      <c r="B10012" s="20">
        <v>10008</v>
      </c>
      <c r="C10012" s="35" t="s">
        <v>2567</v>
      </c>
      <c r="D10012" s="24" t="s">
        <v>11892</v>
      </c>
      <c r="E10012" s="27" t="s">
        <v>23803</v>
      </c>
      <c r="F10012" s="26" t="str">
        <f t="shared" si="1782"/>
        <v/>
      </c>
      <c r="G10012" s="26" t="str">
        <f t="shared" si="1783"/>
        <v/>
      </c>
      <c r="H10012" s="26" t="str">
        <f t="shared" si="1784"/>
        <v>余季</v>
      </c>
      <c r="I10012" s="41" t="str">
        <f t="shared" si="1785"/>
        <v>4. 形声</v>
      </c>
      <c r="J10012" s="19" t="str">
        <f t="shared" si="1787"/>
        <v/>
      </c>
      <c r="K10012" s="19" t="str">
        <f t="shared" si="1787"/>
        <v/>
      </c>
      <c r="L10012" s="19" t="str">
        <f t="shared" si="1787"/>
        <v/>
      </c>
      <c r="M10012" s="19">
        <f t="shared" si="1787"/>
        <v>8</v>
      </c>
      <c r="N10012" s="19" t="str">
        <f t="shared" si="1786"/>
        <v/>
      </c>
      <c r="O10012" s="19">
        <f t="shared" si="1788"/>
        <v>11</v>
      </c>
      <c r="P10012" s="19" t="str">
        <f t="shared" si="1788"/>
        <v/>
      </c>
      <c r="Q10012" s="19" t="str">
        <f t="shared" si="1788"/>
        <v/>
      </c>
      <c r="R10012" s="19">
        <f t="shared" si="1788"/>
        <v>14</v>
      </c>
    </row>
    <row r="10013" spans="1:18" ht="20.25">
      <c r="A10013" s="18" t="s">
        <v>4334</v>
      </c>
      <c r="B10013" s="20">
        <v>10009</v>
      </c>
      <c r="C10013" s="35" t="s">
        <v>5674</v>
      </c>
      <c r="D10013" s="24" t="s">
        <v>11706</v>
      </c>
      <c r="E10013" s="27" t="s">
        <v>23804</v>
      </c>
      <c r="F10013" s="26" t="str">
        <f t="shared" si="1782"/>
        <v/>
      </c>
      <c r="G10013" s="26" t="str">
        <f t="shared" si="1783"/>
        <v/>
      </c>
      <c r="H10013" s="26" t="str">
        <f t="shared" si="1784"/>
        <v>古厚</v>
      </c>
      <c r="I10013" s="41" t="str">
        <f t="shared" si="1785"/>
        <v>4. 形声</v>
      </c>
      <c r="J10013" s="19" t="str">
        <f t="shared" si="1787"/>
        <v/>
      </c>
      <c r="K10013" s="19" t="str">
        <f t="shared" si="1787"/>
        <v/>
      </c>
      <c r="L10013" s="19" t="str">
        <f t="shared" si="1787"/>
        <v/>
      </c>
      <c r="M10013" s="19">
        <f t="shared" si="1787"/>
        <v>8</v>
      </c>
      <c r="N10013" s="19" t="str">
        <f t="shared" si="1786"/>
        <v/>
      </c>
      <c r="O10013" s="19">
        <f t="shared" si="1788"/>
        <v>11</v>
      </c>
      <c r="P10013" s="19" t="str">
        <f t="shared" si="1788"/>
        <v/>
      </c>
      <c r="Q10013" s="19" t="str">
        <f t="shared" si="1788"/>
        <v/>
      </c>
      <c r="R10013" s="19">
        <f t="shared" si="1788"/>
        <v>14</v>
      </c>
    </row>
    <row r="10014" spans="1:18" ht="20.25">
      <c r="A10014" s="18" t="s">
        <v>4335</v>
      </c>
      <c r="B10014" s="20">
        <v>10010</v>
      </c>
      <c r="C10014" s="35" t="s">
        <v>6132</v>
      </c>
      <c r="D10014" s="24" t="s">
        <v>11638</v>
      </c>
      <c r="E10014" s="27" t="s">
        <v>23805</v>
      </c>
      <c r="F10014" s="26" t="str">
        <f t="shared" si="1782"/>
        <v>蛩蛩獸</v>
      </c>
      <c r="G10014" s="26" t="str">
        <f t="shared" si="1783"/>
        <v>一曰秦謂蟬蛻曰蛩從虫巩聲</v>
      </c>
      <c r="H10014" s="26" t="str">
        <f t="shared" si="1784"/>
        <v>渠容</v>
      </c>
      <c r="I10014" s="41" t="str">
        <f t="shared" si="1785"/>
        <v>4. 形声</v>
      </c>
      <c r="J10014" s="19" t="str">
        <f t="shared" si="1787"/>
        <v/>
      </c>
      <c r="K10014" s="19">
        <f t="shared" si="1787"/>
        <v>4</v>
      </c>
      <c r="L10014" s="19" t="str">
        <f t="shared" si="1787"/>
        <v/>
      </c>
      <c r="M10014" s="19">
        <f t="shared" si="1787"/>
        <v>13</v>
      </c>
      <c r="N10014" s="19" t="str">
        <f t="shared" si="1786"/>
        <v/>
      </c>
      <c r="O10014" s="19">
        <f t="shared" si="1788"/>
        <v>16</v>
      </c>
      <c r="P10014" s="19" t="str">
        <f t="shared" si="1788"/>
        <v/>
      </c>
      <c r="Q10014" s="19" t="str">
        <f t="shared" si="1788"/>
        <v/>
      </c>
      <c r="R10014" s="19">
        <f t="shared" si="1788"/>
        <v>19</v>
      </c>
    </row>
    <row r="10015" spans="1:18" ht="20.25">
      <c r="A10015" s="18" t="s">
        <v>4336</v>
      </c>
      <c r="B10015" s="20">
        <v>10011</v>
      </c>
      <c r="C10015" s="35" t="s">
        <v>10860</v>
      </c>
      <c r="D10015" s="24" t="s">
        <v>11665</v>
      </c>
      <c r="E10015" s="27" t="s">
        <v>23806</v>
      </c>
      <c r="F10015" s="26" t="str">
        <f t="shared" si="1782"/>
        <v>䑕</v>
      </c>
      <c r="G10015" s="26" t="str">
        <f t="shared" si="1783"/>
        <v>一曰西方有獸前足短與蛩蛩巨虚比其名謂之蟨從虫厥聲</v>
      </c>
      <c r="H10015" s="26" t="str">
        <f t="shared" si="1784"/>
        <v>居月</v>
      </c>
      <c r="I10015" s="41" t="str">
        <f t="shared" si="1785"/>
        <v>4. 形声</v>
      </c>
      <c r="J10015" s="19" t="str">
        <f t="shared" si="1787"/>
        <v/>
      </c>
      <c r="K10015" s="19">
        <f t="shared" si="1787"/>
        <v>2</v>
      </c>
      <c r="L10015" s="19" t="str">
        <f t="shared" si="1787"/>
        <v/>
      </c>
      <c r="M10015" s="19">
        <f t="shared" si="1787"/>
        <v>23</v>
      </c>
      <c r="N10015" s="19" t="str">
        <f t="shared" si="1786"/>
        <v/>
      </c>
      <c r="O10015" s="19">
        <f t="shared" si="1788"/>
        <v>26</v>
      </c>
      <c r="P10015" s="19" t="str">
        <f t="shared" si="1788"/>
        <v/>
      </c>
      <c r="Q10015" s="19" t="str">
        <f t="shared" si="1788"/>
        <v/>
      </c>
      <c r="R10015" s="19">
        <f t="shared" si="1788"/>
        <v>29</v>
      </c>
    </row>
    <row r="10016" spans="1:18" ht="20.25">
      <c r="A10016" s="18" t="s">
        <v>4337</v>
      </c>
      <c r="B10016" s="20">
        <v>10012</v>
      </c>
      <c r="C10016" s="35" t="s">
        <v>6736</v>
      </c>
      <c r="D10016" s="24" t="s">
        <v>12213</v>
      </c>
      <c r="E10016" s="27" t="s">
        <v>23807</v>
      </c>
      <c r="F10016" s="26" t="str">
        <f t="shared" si="1782"/>
        <v>蝙蝠</v>
      </c>
      <c r="G10016" s="26" t="str">
        <f t="shared" si="1783"/>
        <v>從虫扁聲</v>
      </c>
      <c r="H10016" s="26" t="str">
        <f t="shared" si="1784"/>
        <v>布</v>
      </c>
      <c r="I10016" s="41" t="str">
        <f t="shared" si="1785"/>
        <v>4. 形声</v>
      </c>
      <c r="J10016" s="19" t="str">
        <f t="shared" si="1787"/>
        <v/>
      </c>
      <c r="K10016" s="19">
        <f t="shared" si="1787"/>
        <v>3</v>
      </c>
      <c r="L10016" s="19" t="str">
        <f t="shared" si="1787"/>
        <v/>
      </c>
      <c r="M10016" s="19">
        <f t="shared" si="1787"/>
        <v>4</v>
      </c>
      <c r="N10016" s="19" t="str">
        <f t="shared" si="1786"/>
        <v/>
      </c>
      <c r="O10016" s="19">
        <f t="shared" si="1788"/>
        <v>7</v>
      </c>
      <c r="P10016" s="19" t="str">
        <f t="shared" si="1788"/>
        <v/>
      </c>
      <c r="Q10016" s="19" t="str">
        <f t="shared" si="1788"/>
        <v/>
      </c>
      <c r="R10016" s="19">
        <f t="shared" si="1788"/>
        <v>10</v>
      </c>
    </row>
    <row r="10017" spans="1:18" ht="20.25">
      <c r="A10017" s="18" t="s">
        <v>4338</v>
      </c>
      <c r="B10017" s="20">
        <v>10013</v>
      </c>
      <c r="C10017" s="35" t="s">
        <v>6727</v>
      </c>
      <c r="D10017" s="24" t="s">
        <v>11572</v>
      </c>
      <c r="E10017" s="27" t="s">
        <v>23808</v>
      </c>
      <c r="F10017" s="26" t="str">
        <f t="shared" si="1782"/>
        <v>蝙蝠服翼</v>
      </c>
      <c r="G10017" s="26" t="str">
        <f t="shared" si="1783"/>
        <v>從虫畐聲</v>
      </c>
      <c r="H10017" s="26" t="str">
        <f t="shared" si="1784"/>
        <v>方六</v>
      </c>
      <c r="I10017" s="41" t="str">
        <f t="shared" si="1785"/>
        <v>4. 形声</v>
      </c>
      <c r="J10017" s="19" t="str">
        <f t="shared" si="1787"/>
        <v/>
      </c>
      <c r="K10017" s="19">
        <f t="shared" si="1787"/>
        <v>5</v>
      </c>
      <c r="L10017" s="19" t="str">
        <f t="shared" si="1787"/>
        <v/>
      </c>
      <c r="M10017" s="19">
        <f t="shared" si="1787"/>
        <v>6</v>
      </c>
      <c r="N10017" s="19" t="str">
        <f t="shared" si="1786"/>
        <v/>
      </c>
      <c r="O10017" s="19">
        <f t="shared" si="1788"/>
        <v>9</v>
      </c>
      <c r="P10017" s="19" t="str">
        <f t="shared" si="1788"/>
        <v/>
      </c>
      <c r="Q10017" s="19" t="str">
        <f t="shared" si="1788"/>
        <v/>
      </c>
      <c r="R10017" s="19">
        <f t="shared" si="1788"/>
        <v>12</v>
      </c>
    </row>
    <row r="10018" spans="1:18" ht="20.25">
      <c r="A10018" s="18" t="s">
        <v>4339</v>
      </c>
      <c r="B10018" s="20">
        <v>10014</v>
      </c>
      <c r="C10018" s="36" t="s">
        <v>8979</v>
      </c>
      <c r="D10018" s="24" t="s">
        <v>12228</v>
      </c>
      <c r="E10018" s="27" t="s">
        <v>23809</v>
      </c>
      <c r="F10018" s="26" t="str">
        <f t="shared" si="1782"/>
        <v/>
      </c>
      <c r="G10018" s="26" t="str">
        <f t="shared" si="1783"/>
        <v/>
      </c>
      <c r="H10018" s="26" t="str">
        <f t="shared" si="1784"/>
        <v>莫還</v>
      </c>
      <c r="I10018" s="41" t="str">
        <f t="shared" si="1785"/>
        <v>4. 形声</v>
      </c>
      <c r="J10018" s="19" t="str">
        <f t="shared" si="1787"/>
        <v/>
      </c>
      <c r="K10018" s="19" t="str">
        <f t="shared" si="1787"/>
        <v/>
      </c>
      <c r="L10018" s="19" t="str">
        <f t="shared" si="1787"/>
        <v/>
      </c>
      <c r="M10018" s="19">
        <f t="shared" si="1787"/>
        <v>5</v>
      </c>
      <c r="N10018" s="19" t="str">
        <f t="shared" si="1786"/>
        <v/>
      </c>
      <c r="O10018" s="19">
        <f t="shared" si="1788"/>
        <v>8</v>
      </c>
      <c r="P10018" s="19" t="str">
        <f t="shared" si="1788"/>
        <v/>
      </c>
      <c r="Q10018" s="19" t="str">
        <f t="shared" si="1788"/>
        <v/>
      </c>
      <c r="R10018" s="19">
        <f t="shared" si="1788"/>
        <v>11</v>
      </c>
    </row>
    <row r="10019" spans="1:18" ht="20.25">
      <c r="A10019" s="18" t="s">
        <v>4340</v>
      </c>
      <c r="B10019" s="20">
        <v>10015</v>
      </c>
      <c r="C10019" s="36" t="s">
        <v>27929</v>
      </c>
      <c r="D10019" s="24" t="s">
        <v>12599</v>
      </c>
      <c r="E10019" s="27" t="s">
        <v>23810</v>
      </c>
      <c r="F10019" s="26" t="str">
        <f t="shared" si="1782"/>
        <v/>
      </c>
      <c r="G10019" s="26" t="str">
        <f t="shared" si="1783"/>
        <v/>
      </c>
      <c r="H10019" s="26" t="str">
        <f t="shared" si="1784"/>
        <v>武巾</v>
      </c>
      <c r="I10019" s="41" t="str">
        <f t="shared" si="1785"/>
        <v>4. 形声</v>
      </c>
      <c r="J10019" s="19" t="str">
        <f t="shared" si="1787"/>
        <v/>
      </c>
      <c r="K10019" s="19" t="str">
        <f t="shared" si="1787"/>
        <v/>
      </c>
      <c r="L10019" s="19" t="str">
        <f t="shared" si="1787"/>
        <v/>
      </c>
      <c r="M10019" s="19">
        <f t="shared" si="1787"/>
        <v>6</v>
      </c>
      <c r="N10019" s="19" t="str">
        <f t="shared" si="1786"/>
        <v/>
      </c>
      <c r="O10019" s="19">
        <f t="shared" si="1788"/>
        <v>9</v>
      </c>
      <c r="P10019" s="19" t="str">
        <f t="shared" si="1788"/>
        <v/>
      </c>
      <c r="Q10019" s="19" t="str">
        <f t="shared" si="1788"/>
        <v/>
      </c>
      <c r="R10019" s="19">
        <f t="shared" si="1788"/>
        <v>12</v>
      </c>
    </row>
    <row r="10020" spans="1:18" ht="20.25">
      <c r="A10020" s="18" t="s">
        <v>4341</v>
      </c>
      <c r="B10020" s="20">
        <v>10016</v>
      </c>
      <c r="C10020" s="35" t="s">
        <v>9451</v>
      </c>
      <c r="D10020" s="24" t="s">
        <v>11636</v>
      </c>
      <c r="E10020" s="27" t="s">
        <v>23811</v>
      </c>
      <c r="F10020" s="26" t="str">
        <f t="shared" si="1782"/>
        <v>螮蝀</v>
      </c>
      <c r="G10020" s="26" t="str">
        <f t="shared" si="1783"/>
        <v>狀似蟲從虫工聲明堂月令曰虹始見</v>
      </c>
      <c r="H10020" s="26" t="str">
        <f t="shared" si="1784"/>
        <v>戸工</v>
      </c>
      <c r="I10020" s="41" t="str">
        <f t="shared" si="1785"/>
        <v>4. 形声</v>
      </c>
      <c r="J10020" s="19" t="str">
        <f t="shared" si="1787"/>
        <v/>
      </c>
      <c r="K10020" s="19">
        <f t="shared" si="1787"/>
        <v>3</v>
      </c>
      <c r="L10020" s="19" t="str">
        <f t="shared" si="1787"/>
        <v/>
      </c>
      <c r="M10020" s="19">
        <f t="shared" si="1787"/>
        <v>7</v>
      </c>
      <c r="N10020" s="19" t="str">
        <f t="shared" si="1786"/>
        <v/>
      </c>
      <c r="O10020" s="19">
        <f t="shared" si="1788"/>
        <v>10</v>
      </c>
      <c r="P10020" s="19" t="str">
        <f t="shared" si="1788"/>
        <v/>
      </c>
      <c r="Q10020" s="19" t="str">
        <f t="shared" si="1788"/>
        <v/>
      </c>
      <c r="R10020" s="19">
        <f t="shared" si="1788"/>
        <v>21</v>
      </c>
    </row>
    <row r="10021" spans="1:18" ht="20.25">
      <c r="A10021" s="18" t="s">
        <v>4342</v>
      </c>
      <c r="B10021" s="20">
        <v>10017</v>
      </c>
      <c r="C10021" s="35" t="s">
        <v>9451</v>
      </c>
      <c r="D10021" s="24" t="s">
        <v>11636</v>
      </c>
      <c r="E10021" s="27" t="s">
        <v>23812</v>
      </c>
      <c r="F10021" s="26" t="str">
        <f t="shared" si="1782"/>
        <v>籀文虹從□□電</v>
      </c>
      <c r="G10021" s="26" t="str">
        <f t="shared" si="1783"/>
        <v/>
      </c>
      <c r="H10021" s="26" t="str">
        <f t="shared" si="1784"/>
        <v/>
      </c>
      <c r="I10021" s="41" t="str">
        <f t="shared" si="1785"/>
        <v/>
      </c>
      <c r="J10021" s="19" t="str">
        <f t="shared" si="1787"/>
        <v/>
      </c>
      <c r="K10021" s="19">
        <f t="shared" si="1787"/>
        <v>8</v>
      </c>
      <c r="L10021" s="19" t="str">
        <f t="shared" si="1787"/>
        <v/>
      </c>
      <c r="M10021" s="19">
        <f t="shared" si="1787"/>
        <v>4</v>
      </c>
      <c r="N10021" s="19" t="str">
        <f t="shared" si="1786"/>
        <v/>
      </c>
      <c r="O10021" s="19" t="str">
        <f t="shared" si="1788"/>
        <v/>
      </c>
      <c r="P10021" s="19" t="str">
        <f t="shared" si="1788"/>
        <v/>
      </c>
      <c r="Q10021" s="19" t="str">
        <f t="shared" si="1788"/>
        <v/>
      </c>
      <c r="R10021" s="19" t="str">
        <f t="shared" si="1788"/>
        <v/>
      </c>
    </row>
    <row r="10022" spans="1:18" ht="20.25">
      <c r="A10022" s="18" t="s">
        <v>4343</v>
      </c>
      <c r="B10022" s="20">
        <v>10018</v>
      </c>
      <c r="C10022" s="35" t="s">
        <v>10817</v>
      </c>
      <c r="D10022" s="24" t="s">
        <v>11560</v>
      </c>
      <c r="E10022" s="27" t="s">
        <v>23813</v>
      </c>
      <c r="F10022" s="26" t="str">
        <f t="shared" si="1782"/>
        <v>螮蝀虹</v>
      </c>
      <c r="G10022" s="26" t="str">
        <f t="shared" si="1783"/>
        <v>從虫聲</v>
      </c>
      <c r="H10022" s="26" t="str">
        <f t="shared" si="1784"/>
        <v>都計</v>
      </c>
      <c r="I10022" s="41" t="str">
        <f t="shared" si="1785"/>
        <v>4. 形声</v>
      </c>
      <c r="J10022" s="19" t="str">
        <f t="shared" si="1787"/>
        <v/>
      </c>
      <c r="K10022" s="19">
        <f t="shared" si="1787"/>
        <v>4</v>
      </c>
      <c r="L10022" s="19" t="str">
        <f t="shared" si="1787"/>
        <v/>
      </c>
      <c r="M10022" s="19">
        <f t="shared" si="1787"/>
        <v>5</v>
      </c>
      <c r="N10022" s="19" t="str">
        <f t="shared" si="1786"/>
        <v/>
      </c>
      <c r="O10022" s="19">
        <f t="shared" si="1788"/>
        <v>8</v>
      </c>
      <c r="P10022" s="19" t="str">
        <f t="shared" si="1788"/>
        <v/>
      </c>
      <c r="Q10022" s="19" t="str">
        <f t="shared" si="1788"/>
        <v/>
      </c>
      <c r="R10022" s="19">
        <f t="shared" si="1788"/>
        <v>11</v>
      </c>
    </row>
    <row r="10023" spans="1:18" ht="20.25">
      <c r="A10023" s="18" t="s">
        <v>1850</v>
      </c>
      <c r="B10023" s="20">
        <v>10019</v>
      </c>
      <c r="C10023" s="35" t="s">
        <v>2569</v>
      </c>
      <c r="D10023" s="24" t="s">
        <v>13047</v>
      </c>
      <c r="E10023" s="27" t="s">
        <v>23814</v>
      </c>
      <c r="F10023" s="26" t="str">
        <f t="shared" si="1782"/>
        <v>螮蝀</v>
      </c>
      <c r="G10023" s="26" t="str">
        <f t="shared" si="1783"/>
        <v>從虫東聲</v>
      </c>
      <c r="H10023" s="26" t="str">
        <f t="shared" si="1784"/>
        <v>多貢</v>
      </c>
      <c r="I10023" s="41" t="str">
        <f t="shared" si="1785"/>
        <v>4. 形声</v>
      </c>
      <c r="J10023" s="19" t="str">
        <f t="shared" si="1787"/>
        <v/>
      </c>
      <c r="K10023" s="19">
        <f t="shared" si="1787"/>
        <v>3</v>
      </c>
      <c r="L10023" s="19" t="str">
        <f t="shared" si="1787"/>
        <v/>
      </c>
      <c r="M10023" s="19">
        <f t="shared" si="1787"/>
        <v>4</v>
      </c>
      <c r="N10023" s="19" t="str">
        <f t="shared" si="1786"/>
        <v/>
      </c>
      <c r="O10023" s="19">
        <f t="shared" si="1788"/>
        <v>7</v>
      </c>
      <c r="P10023" s="19" t="str">
        <f t="shared" si="1788"/>
        <v/>
      </c>
      <c r="Q10023" s="19" t="str">
        <f t="shared" si="1788"/>
        <v/>
      </c>
      <c r="R10023" s="19">
        <f t="shared" si="1788"/>
        <v>10</v>
      </c>
    </row>
    <row r="10024" spans="1:18" ht="20.25">
      <c r="A10024" s="18" t="s">
        <v>1851</v>
      </c>
      <c r="B10024" s="20">
        <v>10020</v>
      </c>
      <c r="C10024" s="35" t="s">
        <v>8959</v>
      </c>
      <c r="D10024" s="24" t="s">
        <v>12246</v>
      </c>
      <c r="E10024" s="27" t="s">
        <v>23815</v>
      </c>
      <c r="F10024" s="26" t="str">
        <f t="shared" si="1782"/>
        <v/>
      </c>
      <c r="G10024" s="26" t="str">
        <f t="shared" si="1783"/>
        <v/>
      </c>
      <c r="H10024" s="26" t="str">
        <f t="shared" si="1784"/>
        <v>魚列</v>
      </c>
      <c r="I10024" s="41" t="str">
        <f t="shared" si="1785"/>
        <v>4. 形声</v>
      </c>
      <c r="J10024" s="19" t="str">
        <f t="shared" si="1787"/>
        <v/>
      </c>
      <c r="K10024" s="19" t="str">
        <f t="shared" si="1787"/>
        <v/>
      </c>
      <c r="L10024" s="19" t="str">
        <f t="shared" si="1787"/>
        <v/>
      </c>
      <c r="M10024" s="19">
        <f t="shared" si="1787"/>
        <v>21</v>
      </c>
      <c r="N10024" s="19" t="str">
        <f t="shared" si="1786"/>
        <v/>
      </c>
      <c r="O10024" s="19">
        <f t="shared" si="1788"/>
        <v>24</v>
      </c>
      <c r="P10024" s="19" t="str">
        <f t="shared" si="1788"/>
        <v/>
      </c>
      <c r="Q10024" s="19" t="str">
        <f t="shared" si="1788"/>
        <v/>
      </c>
      <c r="R10024" s="19">
        <f t="shared" si="1788"/>
        <v>27</v>
      </c>
    </row>
    <row r="10025" spans="1:18" ht="20.25">
      <c r="A10025" s="18" t="s">
        <v>1852</v>
      </c>
      <c r="B10025" s="20">
        <v>10021</v>
      </c>
      <c r="C10025" s="35"/>
      <c r="D10025" s="24" t="s">
        <v>11620</v>
      </c>
      <c r="E10025" s="27" t="s">
        <v>23816</v>
      </c>
      <c r="F10025" s="26" t="str">
        <f t="shared" si="1782"/>
        <v>南方夷</v>
      </c>
      <c r="G10025" s="26" t="str">
        <f t="shared" si="1783"/>
        <v>從虫延聲</v>
      </c>
      <c r="H10025" s="26" t="str">
        <f t="shared" si="1784"/>
        <v>徒旱</v>
      </c>
      <c r="I10025" s="41" t="str">
        <f t="shared" si="1785"/>
        <v>4. 形声</v>
      </c>
      <c r="J10025" s="19" t="str">
        <f t="shared" ref="J10025:M10044" si="1789">IFERROR(FIND(J$4,$E10025),"")</f>
        <v/>
      </c>
      <c r="K10025" s="19">
        <f t="shared" si="1789"/>
        <v>4</v>
      </c>
      <c r="L10025" s="19" t="str">
        <f t="shared" si="1789"/>
        <v/>
      </c>
      <c r="M10025" s="19">
        <f t="shared" si="1789"/>
        <v>5</v>
      </c>
      <c r="N10025" s="19" t="str">
        <f t="shared" si="1786"/>
        <v/>
      </c>
      <c r="O10025" s="19">
        <f t="shared" ref="O10025:R10044" si="1790">IFERROR(FIND(O$4,$E10025),"")</f>
        <v>8</v>
      </c>
      <c r="P10025" s="19" t="str">
        <f t="shared" si="1790"/>
        <v/>
      </c>
      <c r="Q10025" s="19" t="str">
        <f t="shared" si="1790"/>
        <v/>
      </c>
      <c r="R10025" s="19">
        <f t="shared" si="1790"/>
        <v>11</v>
      </c>
    </row>
    <row r="10026" spans="1:18" ht="20.25">
      <c r="A10026" s="18" t="s">
        <v>1853</v>
      </c>
      <c r="B10026" s="20">
        <v>10022</v>
      </c>
      <c r="C10026" s="35" t="s">
        <v>6819</v>
      </c>
      <c r="D10026" s="24" t="s">
        <v>11948</v>
      </c>
      <c r="E10026" s="27" t="s">
        <v>23817</v>
      </c>
      <c r="F10026" s="26" t="str">
        <f t="shared" si="1782"/>
        <v>蟪蛄蟬</v>
      </c>
      <c r="G10026" s="26" t="str">
        <f t="shared" si="1783"/>
        <v>從虫惠聲</v>
      </c>
      <c r="H10026" s="26" t="str">
        <f t="shared" si="1784"/>
        <v>乎桂</v>
      </c>
      <c r="I10026" s="41" t="str">
        <f t="shared" si="1785"/>
        <v>4. 形声</v>
      </c>
      <c r="J10026" s="19" t="str">
        <f t="shared" si="1789"/>
        <v/>
      </c>
      <c r="K10026" s="19">
        <f t="shared" si="1789"/>
        <v>4</v>
      </c>
      <c r="L10026" s="19" t="str">
        <f t="shared" si="1789"/>
        <v/>
      </c>
      <c r="M10026" s="19">
        <f t="shared" si="1789"/>
        <v>5</v>
      </c>
      <c r="N10026" s="19" t="str">
        <f t="shared" si="1786"/>
        <v/>
      </c>
      <c r="O10026" s="19">
        <f t="shared" si="1790"/>
        <v>8</v>
      </c>
      <c r="P10026" s="19" t="str">
        <f t="shared" si="1790"/>
        <v/>
      </c>
      <c r="Q10026" s="19" t="str">
        <f t="shared" si="1790"/>
        <v/>
      </c>
      <c r="R10026" s="19">
        <f t="shared" si="1790"/>
        <v>11</v>
      </c>
    </row>
    <row r="10027" spans="1:18" ht="20.25">
      <c r="A10027" s="18" t="s">
        <v>1854</v>
      </c>
      <c r="B10027" s="20">
        <v>10023</v>
      </c>
      <c r="C10027" s="35" t="s">
        <v>6826</v>
      </c>
      <c r="D10027" s="24" t="s">
        <v>12552</v>
      </c>
      <c r="E10027" s="27" t="s">
        <v>23818</v>
      </c>
      <c r="F10027" s="26" t="str">
        <f t="shared" si="1782"/>
        <v>蠛蠓細蟲</v>
      </c>
      <c r="G10027" s="26" t="str">
        <f t="shared" si="1783"/>
        <v>從虫蔑聲</v>
      </c>
      <c r="H10027" s="26" t="str">
        <f t="shared" si="1784"/>
        <v>莫結</v>
      </c>
      <c r="I10027" s="41" t="str">
        <f t="shared" si="1785"/>
        <v>4. 形声</v>
      </c>
      <c r="J10027" s="19" t="str">
        <f t="shared" si="1789"/>
        <v/>
      </c>
      <c r="K10027" s="19">
        <f t="shared" si="1789"/>
        <v>5</v>
      </c>
      <c r="L10027" s="19" t="str">
        <f t="shared" si="1789"/>
        <v/>
      </c>
      <c r="M10027" s="19">
        <f t="shared" si="1789"/>
        <v>6</v>
      </c>
      <c r="N10027" s="19" t="str">
        <f t="shared" si="1786"/>
        <v/>
      </c>
      <c r="O10027" s="19">
        <f t="shared" si="1790"/>
        <v>9</v>
      </c>
      <c r="P10027" s="19" t="str">
        <f t="shared" si="1790"/>
        <v/>
      </c>
      <c r="Q10027" s="19" t="str">
        <f t="shared" si="1790"/>
        <v/>
      </c>
      <c r="R10027" s="19">
        <f t="shared" si="1790"/>
        <v>12</v>
      </c>
    </row>
    <row r="10028" spans="1:18" ht="20.25">
      <c r="A10028" s="18" t="s">
        <v>1855</v>
      </c>
      <c r="B10028" s="20">
        <v>10024</v>
      </c>
      <c r="C10028" s="35" t="s">
        <v>5634</v>
      </c>
      <c r="D10028" s="24" t="s">
        <v>11834</v>
      </c>
      <c r="E10028" s="27" t="s">
        <v>23819</v>
      </c>
      <c r="F10028" s="26" t="str">
        <f t="shared" si="1782"/>
        <v>虴蜢艸上蟲</v>
      </c>
      <c r="G10028" s="26" t="str">
        <f t="shared" si="1783"/>
        <v>從虫乇聲</v>
      </c>
      <c r="H10028" s="26" t="str">
        <f t="shared" si="1784"/>
        <v>陟格</v>
      </c>
      <c r="I10028" s="41" t="str">
        <f t="shared" si="1785"/>
        <v>4. 形声</v>
      </c>
      <c r="J10028" s="19" t="str">
        <f t="shared" si="1789"/>
        <v/>
      </c>
      <c r="K10028" s="19">
        <f t="shared" si="1789"/>
        <v>6</v>
      </c>
      <c r="L10028" s="19" t="str">
        <f t="shared" si="1789"/>
        <v/>
      </c>
      <c r="M10028" s="19">
        <f t="shared" si="1789"/>
        <v>7</v>
      </c>
      <c r="N10028" s="19" t="str">
        <f t="shared" si="1786"/>
        <v/>
      </c>
      <c r="O10028" s="19">
        <f t="shared" si="1790"/>
        <v>10</v>
      </c>
      <c r="P10028" s="19" t="str">
        <f t="shared" si="1790"/>
        <v/>
      </c>
      <c r="Q10028" s="19" t="str">
        <f t="shared" si="1790"/>
        <v/>
      </c>
      <c r="R10028" s="19">
        <f t="shared" si="1790"/>
        <v>13</v>
      </c>
    </row>
    <row r="10029" spans="1:18" ht="20.25">
      <c r="A10029" s="18" t="s">
        <v>1856</v>
      </c>
      <c r="B10029" s="20">
        <v>10025</v>
      </c>
      <c r="C10029" s="35" t="s">
        <v>6723</v>
      </c>
      <c r="D10029" s="24" t="s">
        <v>13647</v>
      </c>
      <c r="E10029" s="27" t="s">
        <v>23820</v>
      </c>
      <c r="F10029" s="26" t="str">
        <f t="shared" si="1782"/>
        <v>虴蜢</v>
      </c>
      <c r="G10029" s="26" t="str">
        <f t="shared" si="1783"/>
        <v>從虫孟聲</v>
      </c>
      <c r="H10029" s="26" t="str">
        <f t="shared" si="1784"/>
        <v>莫杏</v>
      </c>
      <c r="I10029" s="41" t="str">
        <f t="shared" si="1785"/>
        <v>4. 形声</v>
      </c>
      <c r="J10029" s="19" t="str">
        <f t="shared" si="1789"/>
        <v/>
      </c>
      <c r="K10029" s="19">
        <f t="shared" si="1789"/>
        <v>3</v>
      </c>
      <c r="L10029" s="19" t="str">
        <f t="shared" si="1789"/>
        <v/>
      </c>
      <c r="M10029" s="19">
        <f t="shared" si="1789"/>
        <v>4</v>
      </c>
      <c r="N10029" s="19" t="str">
        <f t="shared" si="1786"/>
        <v/>
      </c>
      <c r="O10029" s="19">
        <f t="shared" si="1790"/>
        <v>7</v>
      </c>
      <c r="P10029" s="19" t="str">
        <f t="shared" si="1790"/>
        <v/>
      </c>
      <c r="Q10029" s="19" t="str">
        <f t="shared" si="1790"/>
        <v/>
      </c>
      <c r="R10029" s="19">
        <f t="shared" si="1790"/>
        <v>10</v>
      </c>
    </row>
    <row r="10030" spans="1:18" ht="20.25">
      <c r="A10030" s="18" t="s">
        <v>1857</v>
      </c>
      <c r="B10030" s="20">
        <v>10026</v>
      </c>
      <c r="C10030" s="35" t="s">
        <v>6812</v>
      </c>
      <c r="D10030" s="24" t="s">
        <v>11566</v>
      </c>
      <c r="E10030" s="27" t="s">
        <v>23821</v>
      </c>
      <c r="F10030" s="26" t="str">
        <f t="shared" si="1782"/>
        <v>蟋</v>
      </c>
      <c r="G10030" s="26" t="str">
        <f t="shared" si="1783"/>
        <v>從虫悉聲</v>
      </c>
      <c r="H10030" s="26" t="str">
        <f t="shared" si="1784"/>
        <v>息七</v>
      </c>
      <c r="I10030" s="41" t="str">
        <f t="shared" si="1785"/>
        <v>4. 形声</v>
      </c>
      <c r="J10030" s="19" t="str">
        <f t="shared" si="1789"/>
        <v/>
      </c>
      <c r="K10030" s="19">
        <f t="shared" si="1789"/>
        <v>3</v>
      </c>
      <c r="L10030" s="19" t="str">
        <f t="shared" si="1789"/>
        <v/>
      </c>
      <c r="M10030" s="19">
        <f t="shared" si="1789"/>
        <v>4</v>
      </c>
      <c r="N10030" s="19" t="str">
        <f t="shared" si="1786"/>
        <v/>
      </c>
      <c r="O10030" s="19">
        <f t="shared" si="1790"/>
        <v>7</v>
      </c>
      <c r="P10030" s="19" t="str">
        <f t="shared" si="1790"/>
        <v/>
      </c>
      <c r="Q10030" s="19" t="str">
        <f t="shared" si="1790"/>
        <v/>
      </c>
      <c r="R10030" s="19">
        <f t="shared" si="1790"/>
        <v>10</v>
      </c>
    </row>
    <row r="10031" spans="1:18" ht="20.25">
      <c r="A10031" s="18" t="s">
        <v>1858</v>
      </c>
      <c r="B10031" s="20">
        <v>10027</v>
      </c>
      <c r="C10031" s="35" t="s">
        <v>6811</v>
      </c>
      <c r="D10031" s="24" t="s">
        <v>12143</v>
      </c>
      <c r="E10031" s="27" t="s">
        <v>23822</v>
      </c>
      <c r="F10031" s="26" t="str">
        <f t="shared" si="1782"/>
        <v>螳螂</v>
      </c>
      <c r="G10031" s="26" t="str">
        <f t="shared" si="1783"/>
        <v>從虫堂聲</v>
      </c>
      <c r="H10031" s="26" t="str">
        <f t="shared" si="1784"/>
        <v>徒郎</v>
      </c>
      <c r="I10031" s="41" t="str">
        <f t="shared" si="1785"/>
        <v>4. 形声</v>
      </c>
      <c r="J10031" s="19" t="str">
        <f t="shared" si="1789"/>
        <v/>
      </c>
      <c r="K10031" s="19">
        <f t="shared" si="1789"/>
        <v>3</v>
      </c>
      <c r="L10031" s="19" t="str">
        <f t="shared" si="1789"/>
        <v/>
      </c>
      <c r="M10031" s="19">
        <f t="shared" si="1789"/>
        <v>4</v>
      </c>
      <c r="N10031" s="19" t="str">
        <f t="shared" si="1786"/>
        <v/>
      </c>
      <c r="O10031" s="19">
        <f t="shared" si="1790"/>
        <v>7</v>
      </c>
      <c r="P10031" s="19" t="str">
        <f t="shared" si="1790"/>
        <v/>
      </c>
      <c r="Q10031" s="19" t="str">
        <f t="shared" si="1790"/>
        <v/>
      </c>
      <c r="R10031" s="19">
        <f t="shared" si="1790"/>
        <v>10</v>
      </c>
    </row>
    <row r="10032" spans="1:18" ht="20.25">
      <c r="A10032" s="18" t="s">
        <v>1859</v>
      </c>
      <c r="B10032" s="20">
        <v>10028</v>
      </c>
      <c r="C10032" s="35"/>
      <c r="D10032" s="24" t="s">
        <v>11713</v>
      </c>
      <c r="E10032" s="27" t="s">
        <v>23823</v>
      </c>
      <c r="F10032" s="26" t="str">
        <f t="shared" si="1782"/>
        <v>蟲之總名</v>
      </c>
      <c r="G10032" s="26" t="str">
        <f t="shared" si="1783"/>
        <v>從二虫</v>
      </c>
      <c r="H10032" s="26" t="str">
        <f t="shared" si="1784"/>
        <v>古魂</v>
      </c>
      <c r="I10032" s="41" t="str">
        <f t="shared" si="1785"/>
        <v/>
      </c>
      <c r="J10032" s="19" t="str">
        <f t="shared" si="1789"/>
        <v/>
      </c>
      <c r="K10032" s="19">
        <f t="shared" si="1789"/>
        <v>5</v>
      </c>
      <c r="L10032" s="19" t="str">
        <f t="shared" si="1789"/>
        <v/>
      </c>
      <c r="M10032" s="19">
        <f t="shared" si="1789"/>
        <v>6</v>
      </c>
      <c r="N10032" s="19">
        <f t="shared" si="1786"/>
        <v>14</v>
      </c>
      <c r="O10032" s="19" t="str">
        <f t="shared" si="1790"/>
        <v/>
      </c>
      <c r="P10032" s="19" t="str">
        <f t="shared" si="1790"/>
        <v/>
      </c>
      <c r="Q10032" s="19">
        <f t="shared" si="1790"/>
        <v>11</v>
      </c>
      <c r="R10032" s="19">
        <f t="shared" si="1790"/>
        <v>21</v>
      </c>
    </row>
    <row r="10033" spans="1:18" ht="20.25">
      <c r="A10033" s="18" t="s">
        <v>1860</v>
      </c>
      <c r="B10033" s="20">
        <v>10029</v>
      </c>
      <c r="C10033" s="35" t="s">
        <v>8975</v>
      </c>
      <c r="D10033" s="24" t="s">
        <v>12758</v>
      </c>
      <c r="E10033" s="27" t="s">
        <v>23824</v>
      </c>
      <c r="F10033" s="26" t="str">
        <f t="shared" si="1782"/>
        <v/>
      </c>
      <c r="G10033" s="26" t="str">
        <f t="shared" si="1783"/>
        <v/>
      </c>
      <c r="H10033" s="26" t="str">
        <f t="shared" si="1784"/>
        <v>昨含</v>
      </c>
      <c r="I10033" s="41" t="str">
        <f t="shared" si="1785"/>
        <v>4. 形声</v>
      </c>
      <c r="J10033" s="19" t="str">
        <f t="shared" si="1789"/>
        <v/>
      </c>
      <c r="K10033" s="19" t="str">
        <f t="shared" si="1789"/>
        <v/>
      </c>
      <c r="L10033" s="19" t="str">
        <f t="shared" si="1789"/>
        <v/>
      </c>
      <c r="M10033" s="19">
        <f t="shared" si="1789"/>
        <v>4</v>
      </c>
      <c r="N10033" s="19" t="str">
        <f t="shared" si="1786"/>
        <v/>
      </c>
      <c r="O10033" s="19">
        <f t="shared" si="1790"/>
        <v>7</v>
      </c>
      <c r="P10033" s="19" t="str">
        <f t="shared" si="1790"/>
        <v/>
      </c>
      <c r="Q10033" s="19" t="str">
        <f t="shared" si="1790"/>
        <v/>
      </c>
      <c r="R10033" s="19">
        <f t="shared" si="1790"/>
        <v>10</v>
      </c>
    </row>
    <row r="10034" spans="1:18" ht="20.25">
      <c r="A10034" s="18" t="s">
        <v>1861</v>
      </c>
      <c r="B10034" s="20">
        <v>10030</v>
      </c>
      <c r="C10034" s="35" t="s">
        <v>4510</v>
      </c>
      <c r="D10034" s="24" t="s">
        <v>11889</v>
      </c>
      <c r="E10034" s="27" t="s">
        <v>23825</v>
      </c>
      <c r="F10034" s="26" t="str">
        <f t="shared" si="1782"/>
        <v/>
      </c>
      <c r="G10034" s="26" t="str">
        <f t="shared" si="1783"/>
        <v/>
      </c>
      <c r="H10034" s="26" t="str">
        <f t="shared" si="1784"/>
        <v>五何</v>
      </c>
      <c r="I10034" s="41" t="str">
        <f t="shared" si="1785"/>
        <v>4. 形声</v>
      </c>
      <c r="J10034" s="19" t="str">
        <f t="shared" si="1789"/>
        <v/>
      </c>
      <c r="K10034" s="19" t="str">
        <f t="shared" si="1789"/>
        <v/>
      </c>
      <c r="L10034" s="19" t="str">
        <f t="shared" si="1789"/>
        <v/>
      </c>
      <c r="M10034" s="19">
        <f t="shared" si="1789"/>
        <v>5</v>
      </c>
      <c r="N10034" s="19" t="str">
        <f t="shared" si="1786"/>
        <v/>
      </c>
      <c r="O10034" s="19">
        <f t="shared" si="1790"/>
        <v>8</v>
      </c>
      <c r="P10034" s="19" t="str">
        <f t="shared" si="1790"/>
        <v/>
      </c>
      <c r="Q10034" s="19" t="str">
        <f t="shared" si="1790"/>
        <v/>
      </c>
      <c r="R10034" s="19">
        <f t="shared" si="1790"/>
        <v>11</v>
      </c>
    </row>
    <row r="10035" spans="1:18" ht="20.25">
      <c r="A10035" s="18" t="s">
        <v>1862</v>
      </c>
      <c r="B10035" s="20">
        <v>10031</v>
      </c>
      <c r="C10035" s="35" t="s">
        <v>4510</v>
      </c>
      <c r="D10035" s="24" t="s">
        <v>11889</v>
      </c>
      <c r="E10035" s="27" t="s">
        <v>20838</v>
      </c>
      <c r="F10035" s="26" t="str">
        <f t="shared" si="1782"/>
        <v/>
      </c>
      <c r="G10035" s="26" t="str">
        <f t="shared" si="1783"/>
        <v/>
      </c>
      <c r="H10035" s="26" t="str">
        <f t="shared" si="1784"/>
        <v/>
      </c>
      <c r="I10035" s="41" t="str">
        <f t="shared" si="1785"/>
        <v/>
      </c>
      <c r="J10035" s="19" t="str">
        <f t="shared" si="1789"/>
        <v/>
      </c>
      <c r="K10035" s="19" t="str">
        <f t="shared" si="1789"/>
        <v/>
      </c>
      <c r="L10035" s="19" t="str">
        <f t="shared" si="1789"/>
        <v/>
      </c>
      <c r="M10035" s="19">
        <f t="shared" si="1789"/>
        <v>2</v>
      </c>
      <c r="N10035" s="19" t="str">
        <f t="shared" si="1786"/>
        <v/>
      </c>
      <c r="O10035" s="19" t="str">
        <f t="shared" si="1790"/>
        <v/>
      </c>
      <c r="P10035" s="19" t="str">
        <f t="shared" si="1790"/>
        <v/>
      </c>
      <c r="Q10035" s="19" t="str">
        <f t="shared" si="1790"/>
        <v/>
      </c>
      <c r="R10035" s="19" t="str">
        <f t="shared" si="1790"/>
        <v/>
      </c>
    </row>
    <row r="10036" spans="1:18" ht="20.25">
      <c r="A10036" s="18" t="s">
        <v>1863</v>
      </c>
      <c r="B10036" s="20">
        <v>10032</v>
      </c>
      <c r="C10036" s="35" t="s">
        <v>2927</v>
      </c>
      <c r="D10036" s="24" t="s">
        <v>11674</v>
      </c>
      <c r="E10036" s="27" t="s">
        <v>23826</v>
      </c>
      <c r="F10036" s="26" t="str">
        <f t="shared" si="1782"/>
        <v/>
      </c>
      <c r="G10036" s="26" t="str">
        <f t="shared" si="1783"/>
        <v/>
      </c>
      <c r="H10036" s="26" t="str">
        <f t="shared" si="1784"/>
        <v>子皓</v>
      </c>
      <c r="I10036" s="41" t="str">
        <f t="shared" si="1785"/>
        <v>4. 形声</v>
      </c>
      <c r="J10036" s="19" t="str">
        <f t="shared" si="1789"/>
        <v/>
      </c>
      <c r="K10036" s="19" t="str">
        <f t="shared" si="1789"/>
        <v/>
      </c>
      <c r="L10036" s="19" t="str">
        <f t="shared" si="1789"/>
        <v/>
      </c>
      <c r="M10036" s="19">
        <f t="shared" si="1789"/>
        <v>5</v>
      </c>
      <c r="N10036" s="19" t="str">
        <f t="shared" si="1786"/>
        <v/>
      </c>
      <c r="O10036" s="19">
        <f t="shared" si="1790"/>
        <v>8</v>
      </c>
      <c r="P10036" s="19" t="str">
        <f t="shared" si="1790"/>
        <v/>
      </c>
      <c r="Q10036" s="19" t="str">
        <f t="shared" si="1790"/>
        <v/>
      </c>
      <c r="R10036" s="19">
        <f t="shared" si="1790"/>
        <v>15</v>
      </c>
    </row>
    <row r="10037" spans="1:18" ht="20.25">
      <c r="A10037" s="18" t="s">
        <v>1864</v>
      </c>
      <c r="B10037" s="20">
        <v>10033</v>
      </c>
      <c r="C10037" s="35" t="s">
        <v>2927</v>
      </c>
      <c r="D10037" s="24" t="s">
        <v>11674</v>
      </c>
      <c r="E10037" s="27" t="s">
        <v>23827</v>
      </c>
      <c r="F10037" s="26" t="str">
        <f t="shared" si="1782"/>
        <v/>
      </c>
      <c r="G10037" s="26" t="str">
        <f t="shared" si="1783"/>
        <v/>
      </c>
      <c r="H10037" s="26" t="str">
        <f t="shared" si="1784"/>
        <v/>
      </c>
      <c r="I10037" s="41" t="str">
        <f t="shared" si="1785"/>
        <v/>
      </c>
      <c r="J10037" s="19" t="str">
        <f t="shared" si="1789"/>
        <v/>
      </c>
      <c r="K10037" s="19" t="str">
        <f t="shared" si="1789"/>
        <v/>
      </c>
      <c r="L10037" s="19" t="str">
        <f t="shared" si="1789"/>
        <v/>
      </c>
      <c r="M10037" s="19">
        <f t="shared" si="1789"/>
        <v>3</v>
      </c>
      <c r="N10037" s="19" t="str">
        <f t="shared" si="1786"/>
        <v/>
      </c>
      <c r="O10037" s="19" t="str">
        <f t="shared" si="1790"/>
        <v/>
      </c>
      <c r="P10037" s="19" t="str">
        <f t="shared" si="1790"/>
        <v/>
      </c>
      <c r="Q10037" s="19" t="str">
        <f t="shared" si="1790"/>
        <v/>
      </c>
      <c r="R10037" s="19" t="str">
        <f t="shared" si="1790"/>
        <v/>
      </c>
    </row>
    <row r="10038" spans="1:18" ht="20.25">
      <c r="A10038" s="18" t="s">
        <v>1865</v>
      </c>
      <c r="B10038" s="20">
        <v>10034</v>
      </c>
      <c r="C10038" s="35" t="s">
        <v>2597</v>
      </c>
      <c r="D10038" s="24" t="s">
        <v>11887</v>
      </c>
      <c r="E10038" s="27" t="s">
        <v>23828</v>
      </c>
      <c r="F10038" s="26" t="str">
        <f t="shared" si="1782"/>
        <v/>
      </c>
      <c r="G10038" s="26" t="str">
        <f t="shared" si="1783"/>
        <v/>
      </c>
      <c r="H10038" s="26" t="str">
        <f t="shared" si="1784"/>
        <v>所櫛</v>
      </c>
      <c r="I10038" s="41" t="str">
        <f t="shared" si="1785"/>
        <v>4. 形声</v>
      </c>
      <c r="J10038" s="19" t="str">
        <f t="shared" si="1789"/>
        <v/>
      </c>
      <c r="K10038" s="19" t="str">
        <f t="shared" si="1789"/>
        <v/>
      </c>
      <c r="L10038" s="19" t="str">
        <f t="shared" si="1789"/>
        <v/>
      </c>
      <c r="M10038" s="19">
        <f t="shared" si="1789"/>
        <v>4</v>
      </c>
      <c r="N10038" s="19" t="str">
        <f t="shared" si="1786"/>
        <v/>
      </c>
      <c r="O10038" s="19">
        <f t="shared" si="1790"/>
        <v>7</v>
      </c>
      <c r="P10038" s="19" t="str">
        <f t="shared" si="1790"/>
        <v/>
      </c>
      <c r="Q10038" s="19" t="str">
        <f t="shared" si="1790"/>
        <v/>
      </c>
      <c r="R10038" s="19">
        <f t="shared" si="1790"/>
        <v>10</v>
      </c>
    </row>
    <row r="10039" spans="1:18" ht="20.25">
      <c r="A10039" s="18" t="s">
        <v>1866</v>
      </c>
      <c r="B10039" s="20">
        <v>10035</v>
      </c>
      <c r="C10039" s="35" t="s">
        <v>6814</v>
      </c>
      <c r="D10039" s="24" t="s">
        <v>11748</v>
      </c>
      <c r="E10039" s="27" t="s">
        <v>23829</v>
      </c>
      <c r="F10039" s="26" t="str">
        <f t="shared" si="1782"/>
        <v>蝗</v>
      </c>
      <c r="G10039" s="26" t="str">
        <f t="shared" si="1783"/>
        <v>從䖵□聲□古文終字</v>
      </c>
      <c r="H10039" s="26" t="str">
        <f t="shared" si="1784"/>
        <v>職戎</v>
      </c>
      <c r="I10039" s="41" t="str">
        <f t="shared" si="1785"/>
        <v>4. 形声</v>
      </c>
      <c r="J10039" s="19">
        <f t="shared" si="1789"/>
        <v>8</v>
      </c>
      <c r="K10039" s="19">
        <f t="shared" si="1789"/>
        <v>2</v>
      </c>
      <c r="L10039" s="19" t="str">
        <f t="shared" si="1789"/>
        <v/>
      </c>
      <c r="M10039" s="19">
        <f t="shared" si="1789"/>
        <v>3</v>
      </c>
      <c r="N10039" s="19" t="str">
        <f t="shared" si="1786"/>
        <v/>
      </c>
      <c r="O10039" s="19">
        <f t="shared" si="1790"/>
        <v>6</v>
      </c>
      <c r="P10039" s="19" t="str">
        <f t="shared" si="1790"/>
        <v/>
      </c>
      <c r="Q10039" s="19" t="str">
        <f t="shared" si="1790"/>
        <v/>
      </c>
      <c r="R10039" s="19">
        <f t="shared" si="1790"/>
        <v>14</v>
      </c>
    </row>
    <row r="10040" spans="1:18" ht="20.25">
      <c r="A10040" s="18" t="s">
        <v>1867</v>
      </c>
      <c r="B10040" s="20">
        <v>10036</v>
      </c>
      <c r="C10040" s="35" t="s">
        <v>6814</v>
      </c>
      <c r="D10040" s="24" t="s">
        <v>11748</v>
      </c>
      <c r="E10040" s="27" t="s">
        <v>23830</v>
      </c>
      <c r="F10040" s="26" t="str">
        <f t="shared" si="1782"/>
        <v/>
      </c>
      <c r="G10040" s="26" t="str">
        <f t="shared" si="1783"/>
        <v/>
      </c>
      <c r="H10040" s="26" t="str">
        <f t="shared" si="1784"/>
        <v/>
      </c>
      <c r="I10040" s="41" t="str">
        <f t="shared" si="1785"/>
        <v>4. 形声</v>
      </c>
      <c r="J10040" s="19" t="str">
        <f t="shared" si="1789"/>
        <v/>
      </c>
      <c r="K10040" s="19" t="str">
        <f t="shared" si="1789"/>
        <v/>
      </c>
      <c r="L10040" s="19" t="str">
        <f t="shared" si="1789"/>
        <v/>
      </c>
      <c r="M10040" s="19">
        <f t="shared" si="1789"/>
        <v>3</v>
      </c>
      <c r="N10040" s="19" t="str">
        <f t="shared" si="1786"/>
        <v/>
      </c>
      <c r="O10040" s="19">
        <f t="shared" si="1790"/>
        <v>6</v>
      </c>
      <c r="P10040" s="19" t="str">
        <f t="shared" si="1790"/>
        <v/>
      </c>
      <c r="Q10040" s="19" t="str">
        <f t="shared" si="1790"/>
        <v/>
      </c>
      <c r="R10040" s="19" t="str">
        <f t="shared" si="1790"/>
        <v/>
      </c>
    </row>
    <row r="10041" spans="1:18" ht="20.25">
      <c r="A10041" s="18" t="s">
        <v>1868</v>
      </c>
      <c r="B10041" s="20">
        <v>10037</v>
      </c>
      <c r="C10041" s="35"/>
      <c r="D10041" s="24" t="s">
        <v>11730</v>
      </c>
      <c r="E10041" s="27" t="s">
        <v>23831</v>
      </c>
      <c r="F10041" s="26" t="str">
        <f t="shared" si="1782"/>
        <v>蟲</v>
      </c>
      <c r="G10041" s="26" t="str">
        <f t="shared" si="1783"/>
        <v>從䖵展省聲</v>
      </c>
      <c r="H10041" s="26" t="str">
        <f t="shared" si="1784"/>
        <v>知衍</v>
      </c>
      <c r="I10041" s="41" t="str">
        <f t="shared" si="1785"/>
        <v>4. 形声</v>
      </c>
      <c r="J10041" s="19" t="str">
        <f t="shared" si="1789"/>
        <v/>
      </c>
      <c r="K10041" s="19">
        <f t="shared" si="1789"/>
        <v>2</v>
      </c>
      <c r="L10041" s="19" t="str">
        <f t="shared" si="1789"/>
        <v/>
      </c>
      <c r="M10041" s="19">
        <f t="shared" si="1789"/>
        <v>3</v>
      </c>
      <c r="N10041" s="19" t="str">
        <f t="shared" si="1786"/>
        <v/>
      </c>
      <c r="O10041" s="19">
        <f t="shared" si="1790"/>
        <v>7</v>
      </c>
      <c r="P10041" s="19" t="str">
        <f t="shared" si="1790"/>
        <v/>
      </c>
      <c r="Q10041" s="19" t="str">
        <f t="shared" si="1790"/>
        <v/>
      </c>
      <c r="R10041" s="19">
        <f t="shared" si="1790"/>
        <v>10</v>
      </c>
    </row>
    <row r="10042" spans="1:18" ht="20.25">
      <c r="A10042" s="18" t="s">
        <v>1869</v>
      </c>
      <c r="B10042" s="20">
        <v>10038</v>
      </c>
      <c r="C10042" s="35" t="s">
        <v>8980</v>
      </c>
      <c r="D10042" s="24" t="s">
        <v>12045</v>
      </c>
      <c r="E10042" s="27" t="s">
        <v>23832</v>
      </c>
      <c r="F10042" s="26" t="str">
        <f t="shared" si="1782"/>
        <v>小蟬蜩</v>
      </c>
      <c r="G10042" s="26" t="str">
        <f t="shared" si="1783"/>
        <v>從䖵聲</v>
      </c>
      <c r="H10042" s="26" t="str">
        <f t="shared" si="1784"/>
        <v>子列</v>
      </c>
      <c r="I10042" s="41" t="str">
        <f t="shared" si="1785"/>
        <v>4. 形声</v>
      </c>
      <c r="J10042" s="19" t="str">
        <f t="shared" si="1789"/>
        <v/>
      </c>
      <c r="K10042" s="19">
        <f t="shared" si="1789"/>
        <v>4</v>
      </c>
      <c r="L10042" s="19" t="str">
        <f t="shared" si="1789"/>
        <v/>
      </c>
      <c r="M10042" s="19">
        <f t="shared" si="1789"/>
        <v>5</v>
      </c>
      <c r="N10042" s="19" t="str">
        <f t="shared" si="1786"/>
        <v/>
      </c>
      <c r="O10042" s="19">
        <f t="shared" si="1790"/>
        <v>8</v>
      </c>
      <c r="P10042" s="19" t="str">
        <f t="shared" si="1790"/>
        <v/>
      </c>
      <c r="Q10042" s="19" t="str">
        <f t="shared" si="1790"/>
        <v/>
      </c>
      <c r="R10042" s="19">
        <f t="shared" si="1790"/>
        <v>11</v>
      </c>
    </row>
    <row r="10043" spans="1:18" ht="20.25">
      <c r="A10043" s="18" t="s">
        <v>1870</v>
      </c>
      <c r="B10043" s="20">
        <v>10039</v>
      </c>
      <c r="C10043" s="35"/>
      <c r="D10043" s="24" t="s">
        <v>13006</v>
      </c>
      <c r="E10043" s="27" t="s">
        <v>23833</v>
      </c>
      <c r="F10043" s="26" t="str">
        <f t="shared" si="1782"/>
        <v>蠿蟊作罔蛛蟊</v>
      </c>
      <c r="G10043" s="26" t="str">
        <f t="shared" si="1783"/>
        <v>從䖵聲古絶字</v>
      </c>
      <c r="H10043" s="26" t="str">
        <f t="shared" si="1784"/>
        <v>側八</v>
      </c>
      <c r="I10043" s="41" t="str">
        <f t="shared" si="1785"/>
        <v>4. 形声</v>
      </c>
      <c r="J10043" s="19" t="str">
        <f t="shared" si="1789"/>
        <v/>
      </c>
      <c r="K10043" s="19">
        <f t="shared" si="1789"/>
        <v>7</v>
      </c>
      <c r="L10043" s="19" t="str">
        <f t="shared" si="1789"/>
        <v/>
      </c>
      <c r="M10043" s="19">
        <f t="shared" si="1789"/>
        <v>8</v>
      </c>
      <c r="N10043" s="19" t="str">
        <f t="shared" si="1786"/>
        <v/>
      </c>
      <c r="O10043" s="19">
        <f t="shared" si="1790"/>
        <v>11</v>
      </c>
      <c r="P10043" s="19" t="str">
        <f t="shared" si="1790"/>
        <v/>
      </c>
      <c r="Q10043" s="19" t="str">
        <f t="shared" si="1790"/>
        <v/>
      </c>
      <c r="R10043" s="19">
        <f t="shared" si="1790"/>
        <v>18</v>
      </c>
    </row>
    <row r="10044" spans="1:18" ht="20.25">
      <c r="A10044" s="18" t="s">
        <v>1871</v>
      </c>
      <c r="B10044" s="20">
        <v>10040</v>
      </c>
      <c r="C10044" s="35" t="s">
        <v>6817</v>
      </c>
      <c r="D10044" s="24" t="s">
        <v>11816</v>
      </c>
      <c r="E10044" s="27" t="s">
        <v>23834</v>
      </c>
      <c r="F10044" s="26" t="str">
        <f t="shared" si="1782"/>
        <v>蠿蟊</v>
      </c>
      <c r="G10044" s="26" t="str">
        <f t="shared" si="1783"/>
        <v>從䖵矛聲</v>
      </c>
      <c r="H10044" s="26" t="str">
        <f t="shared" si="1784"/>
        <v>莫交</v>
      </c>
      <c r="I10044" s="41" t="str">
        <f t="shared" si="1785"/>
        <v>4. 形声</v>
      </c>
      <c r="J10044" s="19" t="str">
        <f t="shared" si="1789"/>
        <v/>
      </c>
      <c r="K10044" s="19">
        <f t="shared" si="1789"/>
        <v>3</v>
      </c>
      <c r="L10044" s="19" t="str">
        <f t="shared" si="1789"/>
        <v/>
      </c>
      <c r="M10044" s="19">
        <f t="shared" si="1789"/>
        <v>4</v>
      </c>
      <c r="N10044" s="19" t="str">
        <f t="shared" si="1786"/>
        <v/>
      </c>
      <c r="O10044" s="19">
        <f t="shared" si="1790"/>
        <v>7</v>
      </c>
      <c r="P10044" s="19" t="str">
        <f t="shared" si="1790"/>
        <v/>
      </c>
      <c r="Q10044" s="19" t="str">
        <f t="shared" si="1790"/>
        <v/>
      </c>
      <c r="R10044" s="19">
        <f t="shared" si="1790"/>
        <v>10</v>
      </c>
    </row>
    <row r="10045" spans="1:18" ht="20.25">
      <c r="A10045" s="18" t="s">
        <v>1872</v>
      </c>
      <c r="B10045" s="20">
        <v>10041</v>
      </c>
      <c r="C10045" s="35"/>
      <c r="D10045" s="24" t="s">
        <v>11835</v>
      </c>
      <c r="E10045" s="27" t="s">
        <v>23835</v>
      </c>
      <c r="F10045" s="26" t="str">
        <f t="shared" si="1782"/>
        <v>蟲</v>
      </c>
      <c r="G10045" s="26" t="str">
        <f t="shared" si="1783"/>
        <v>從䖵寍聲</v>
      </c>
      <c r="H10045" s="26" t="str">
        <f t="shared" si="1784"/>
        <v>奴丁</v>
      </c>
      <c r="I10045" s="41" t="str">
        <f t="shared" si="1785"/>
        <v>4. 形声</v>
      </c>
      <c r="J10045" s="19" t="str">
        <f t="shared" ref="J10045:M10064" si="1791">IFERROR(FIND(J$4,$E10045),"")</f>
        <v/>
      </c>
      <c r="K10045" s="19">
        <f t="shared" si="1791"/>
        <v>2</v>
      </c>
      <c r="L10045" s="19" t="str">
        <f t="shared" si="1791"/>
        <v/>
      </c>
      <c r="M10045" s="19">
        <f t="shared" si="1791"/>
        <v>3</v>
      </c>
      <c r="N10045" s="19" t="str">
        <f t="shared" si="1786"/>
        <v/>
      </c>
      <c r="O10045" s="19">
        <f t="shared" ref="O10045:R10064" si="1792">IFERROR(FIND(O$4,$E10045),"")</f>
        <v>6</v>
      </c>
      <c r="P10045" s="19" t="str">
        <f t="shared" si="1792"/>
        <v/>
      </c>
      <c r="Q10045" s="19" t="str">
        <f t="shared" si="1792"/>
        <v/>
      </c>
      <c r="R10045" s="19">
        <f t="shared" si="1792"/>
        <v>9</v>
      </c>
    </row>
    <row r="10046" spans="1:18" ht="20.25">
      <c r="A10046" s="18" t="s">
        <v>1873</v>
      </c>
      <c r="B10046" s="20">
        <v>10042</v>
      </c>
      <c r="C10046" s="35" t="s">
        <v>6809</v>
      </c>
      <c r="D10046" s="24" t="s">
        <v>12014</v>
      </c>
      <c r="E10046" s="27" t="s">
        <v>23836</v>
      </c>
      <c r="F10046" s="26" t="str">
        <f t="shared" si="1782"/>
        <v>蠐□</v>
      </c>
      <c r="G10046" s="26" t="str">
        <f t="shared" si="1783"/>
        <v>從䖵聲</v>
      </c>
      <c r="H10046" s="26" t="str">
        <f t="shared" si="1784"/>
        <v>財牢</v>
      </c>
      <c r="I10046" s="41" t="str">
        <f t="shared" si="1785"/>
        <v>4. 形声</v>
      </c>
      <c r="J10046" s="19" t="str">
        <f t="shared" si="1791"/>
        <v/>
      </c>
      <c r="K10046" s="19">
        <f t="shared" si="1791"/>
        <v>3</v>
      </c>
      <c r="L10046" s="19" t="str">
        <f t="shared" si="1791"/>
        <v/>
      </c>
      <c r="M10046" s="19">
        <f t="shared" si="1791"/>
        <v>4</v>
      </c>
      <c r="N10046" s="19" t="str">
        <f t="shared" si="1786"/>
        <v/>
      </c>
      <c r="O10046" s="19">
        <f t="shared" si="1792"/>
        <v>7</v>
      </c>
      <c r="P10046" s="19" t="str">
        <f t="shared" si="1792"/>
        <v/>
      </c>
      <c r="Q10046" s="19" t="str">
        <f t="shared" si="1792"/>
        <v/>
      </c>
      <c r="R10046" s="19">
        <f t="shared" si="1792"/>
        <v>10</v>
      </c>
    </row>
    <row r="10047" spans="1:18" ht="20.25">
      <c r="A10047" s="18" t="s">
        <v>1874</v>
      </c>
      <c r="B10047" s="20">
        <v>10043</v>
      </c>
      <c r="C10047" s="35"/>
      <c r="D10047" s="24" t="s">
        <v>11595</v>
      </c>
      <c r="E10047" s="27" t="s">
        <v>23837</v>
      </c>
      <c r="F10047" s="26" t="str">
        <f t="shared" si="1782"/>
        <v>螻蛄</v>
      </c>
      <c r="G10047" s="26" t="str">
        <f t="shared" si="1783"/>
        <v>從䖵舝聲</v>
      </c>
      <c r="H10047" s="26" t="str">
        <f t="shared" si="1784"/>
        <v>胡葛</v>
      </c>
      <c r="I10047" s="41" t="str">
        <f t="shared" si="1785"/>
        <v>4. 形声</v>
      </c>
      <c r="J10047" s="19" t="str">
        <f t="shared" si="1791"/>
        <v/>
      </c>
      <c r="K10047" s="19">
        <f t="shared" si="1791"/>
        <v>3</v>
      </c>
      <c r="L10047" s="19" t="str">
        <f t="shared" si="1791"/>
        <v/>
      </c>
      <c r="M10047" s="19">
        <f t="shared" si="1791"/>
        <v>4</v>
      </c>
      <c r="N10047" s="19" t="str">
        <f t="shared" si="1786"/>
        <v/>
      </c>
      <c r="O10047" s="19">
        <f t="shared" si="1792"/>
        <v>7</v>
      </c>
      <c r="P10047" s="19" t="str">
        <f t="shared" si="1792"/>
        <v/>
      </c>
      <c r="Q10047" s="19" t="str">
        <f t="shared" si="1792"/>
        <v/>
      </c>
      <c r="R10047" s="19">
        <f t="shared" si="1792"/>
        <v>10</v>
      </c>
    </row>
    <row r="10048" spans="1:18" ht="20.25">
      <c r="A10048" s="18" t="s">
        <v>1875</v>
      </c>
      <c r="B10048" s="20">
        <v>10044</v>
      </c>
      <c r="C10048" s="35"/>
      <c r="D10048" s="24" t="s">
        <v>11811</v>
      </c>
      <c r="E10048" s="27" t="s">
        <v>23838</v>
      </c>
      <c r="F10048" s="26" t="str">
        <f t="shared" si="1782"/>
        <v>□蛸</v>
      </c>
      <c r="G10048" s="26" t="str">
        <f t="shared" si="1783"/>
        <v>從䖵卑聲</v>
      </c>
      <c r="H10048" s="26" t="str">
        <f t="shared" si="1784"/>
        <v>匹標</v>
      </c>
      <c r="I10048" s="41" t="str">
        <f t="shared" si="1785"/>
        <v>4. 形声</v>
      </c>
      <c r="J10048" s="19" t="str">
        <f t="shared" si="1791"/>
        <v/>
      </c>
      <c r="K10048" s="19">
        <f t="shared" si="1791"/>
        <v>3</v>
      </c>
      <c r="L10048" s="19" t="str">
        <f t="shared" si="1791"/>
        <v/>
      </c>
      <c r="M10048" s="19">
        <f t="shared" si="1791"/>
        <v>4</v>
      </c>
      <c r="N10048" s="19" t="str">
        <f t="shared" si="1786"/>
        <v/>
      </c>
      <c r="O10048" s="19">
        <f t="shared" si="1792"/>
        <v>7</v>
      </c>
      <c r="P10048" s="19" t="str">
        <f t="shared" si="1792"/>
        <v/>
      </c>
      <c r="Q10048" s="19" t="str">
        <f t="shared" si="1792"/>
        <v/>
      </c>
      <c r="R10048" s="19">
        <f t="shared" si="1792"/>
        <v>10</v>
      </c>
    </row>
    <row r="10049" spans="1:18" ht="20.25">
      <c r="A10049" s="18" t="s">
        <v>1876</v>
      </c>
      <c r="B10049" s="20">
        <v>10045</v>
      </c>
      <c r="C10049" s="35" t="s">
        <v>6718</v>
      </c>
      <c r="D10049" s="24" t="s">
        <v>11811</v>
      </c>
      <c r="E10049" s="27" t="s">
        <v>23839</v>
      </c>
      <c r="F10049" s="26" t="str">
        <f t="shared" si="1782"/>
        <v/>
      </c>
      <c r="G10049" s="26" t="str">
        <f t="shared" si="1783"/>
        <v/>
      </c>
      <c r="H10049" s="26" t="str">
        <f t="shared" si="1784"/>
        <v/>
      </c>
      <c r="I10049" s="41" t="str">
        <f t="shared" si="1785"/>
        <v/>
      </c>
      <c r="J10049" s="19" t="str">
        <f t="shared" si="1791"/>
        <v/>
      </c>
      <c r="K10049" s="19" t="str">
        <f t="shared" si="1791"/>
        <v/>
      </c>
      <c r="L10049" s="19" t="str">
        <f t="shared" si="1791"/>
        <v/>
      </c>
      <c r="M10049" s="19">
        <f t="shared" si="1791"/>
        <v>3</v>
      </c>
      <c r="N10049" s="19" t="str">
        <f t="shared" si="1786"/>
        <v/>
      </c>
      <c r="O10049" s="19" t="str">
        <f t="shared" si="1792"/>
        <v/>
      </c>
      <c r="P10049" s="19" t="str">
        <f t="shared" si="1792"/>
        <v/>
      </c>
      <c r="Q10049" s="19" t="str">
        <f t="shared" si="1792"/>
        <v/>
      </c>
      <c r="R10049" s="19" t="str">
        <f t="shared" si="1792"/>
        <v/>
      </c>
    </row>
    <row r="10050" spans="1:18" ht="20.25">
      <c r="A10050" s="18" t="s">
        <v>1877</v>
      </c>
      <c r="B10050" s="20">
        <v>10046</v>
      </c>
      <c r="C10050" s="35" t="s">
        <v>8967</v>
      </c>
      <c r="D10050" s="24" t="s">
        <v>11866</v>
      </c>
      <c r="E10050" s="27" t="s">
        <v>23840</v>
      </c>
      <c r="F10050" s="26" t="str">
        <f t="shared" si="1782"/>
        <v/>
      </c>
      <c r="G10050" s="26" t="str">
        <f t="shared" si="1783"/>
        <v/>
      </c>
      <c r="H10050" s="26" t="str">
        <f t="shared" si="1784"/>
        <v>敷容</v>
      </c>
      <c r="I10050" s="41" t="str">
        <f t="shared" si="1785"/>
        <v>4. 形声</v>
      </c>
      <c r="J10050" s="19" t="str">
        <f t="shared" si="1791"/>
        <v/>
      </c>
      <c r="K10050" s="19" t="str">
        <f t="shared" si="1791"/>
        <v/>
      </c>
      <c r="L10050" s="19" t="str">
        <f t="shared" si="1791"/>
        <v/>
      </c>
      <c r="M10050" s="19">
        <f t="shared" si="1791"/>
        <v>6</v>
      </c>
      <c r="N10050" s="19" t="str">
        <f t="shared" si="1786"/>
        <v/>
      </c>
      <c r="O10050" s="19">
        <f t="shared" si="1792"/>
        <v>9</v>
      </c>
      <c r="P10050" s="19" t="str">
        <f t="shared" si="1792"/>
        <v/>
      </c>
      <c r="Q10050" s="19" t="str">
        <f t="shared" si="1792"/>
        <v/>
      </c>
      <c r="R10050" s="19">
        <f t="shared" si="1792"/>
        <v>12</v>
      </c>
    </row>
    <row r="10051" spans="1:18" ht="20.25">
      <c r="A10051" s="18" t="s">
        <v>1878</v>
      </c>
      <c r="B10051" s="20">
        <v>10047</v>
      </c>
      <c r="C10051" s="35" t="s">
        <v>8967</v>
      </c>
      <c r="D10051" s="24" t="s">
        <v>11866</v>
      </c>
      <c r="E10051" s="27" t="s">
        <v>9692</v>
      </c>
      <c r="F10051" s="26" t="str">
        <f t="shared" si="1782"/>
        <v/>
      </c>
      <c r="G10051" s="26" t="str">
        <f t="shared" si="1783"/>
        <v/>
      </c>
      <c r="H10051" s="26" t="str">
        <f t="shared" si="1784"/>
        <v/>
      </c>
      <c r="I10051" s="41" t="str">
        <f t="shared" si="1785"/>
        <v/>
      </c>
      <c r="J10051" s="19">
        <f t="shared" si="1791"/>
        <v>1</v>
      </c>
      <c r="K10051" s="19" t="str">
        <f t="shared" si="1791"/>
        <v/>
      </c>
      <c r="L10051" s="19" t="str">
        <f t="shared" si="1791"/>
        <v/>
      </c>
      <c r="M10051" s="19" t="str">
        <f t="shared" si="1791"/>
        <v/>
      </c>
      <c r="N10051" s="19" t="str">
        <f t="shared" si="1786"/>
        <v/>
      </c>
      <c r="O10051" s="19" t="str">
        <f t="shared" si="1792"/>
        <v/>
      </c>
      <c r="P10051" s="19" t="str">
        <f t="shared" si="1792"/>
        <v/>
      </c>
      <c r="Q10051" s="19" t="str">
        <f t="shared" si="1792"/>
        <v/>
      </c>
      <c r="R10051" s="19" t="str">
        <f t="shared" si="1792"/>
        <v/>
      </c>
    </row>
    <row r="10052" spans="1:18" ht="20.25">
      <c r="A10052" s="18" t="s">
        <v>1879</v>
      </c>
      <c r="B10052" s="20">
        <v>10048</v>
      </c>
      <c r="C10052" s="35"/>
      <c r="D10052" s="24" t="s">
        <v>11885</v>
      </c>
      <c r="E10052" s="27" t="s">
        <v>23841</v>
      </c>
      <c r="F10052" s="26" t="str">
        <f t="shared" si="1782"/>
        <v>蠭甘飴</v>
      </c>
      <c r="G10052" s="26" t="str">
        <f t="shared" si="1783"/>
        <v>一曰螟子從䖵鼏聲</v>
      </c>
      <c r="H10052" s="26" t="str">
        <f t="shared" si="1784"/>
        <v>彌必</v>
      </c>
      <c r="I10052" s="41" t="str">
        <f t="shared" si="1785"/>
        <v>4. 形声</v>
      </c>
      <c r="J10052" s="19" t="str">
        <f t="shared" si="1791"/>
        <v/>
      </c>
      <c r="K10052" s="19">
        <f t="shared" si="1791"/>
        <v>4</v>
      </c>
      <c r="L10052" s="19" t="str">
        <f t="shared" si="1791"/>
        <v/>
      </c>
      <c r="M10052" s="19">
        <f t="shared" si="1791"/>
        <v>9</v>
      </c>
      <c r="N10052" s="19" t="str">
        <f t="shared" si="1786"/>
        <v/>
      </c>
      <c r="O10052" s="19">
        <f t="shared" si="1792"/>
        <v>12</v>
      </c>
      <c r="P10052" s="19" t="str">
        <f t="shared" si="1792"/>
        <v/>
      </c>
      <c r="Q10052" s="19" t="str">
        <f t="shared" si="1792"/>
        <v/>
      </c>
      <c r="R10052" s="19">
        <f t="shared" si="1792"/>
        <v>15</v>
      </c>
    </row>
    <row r="10053" spans="1:18" ht="20.25">
      <c r="A10053" s="18" t="s">
        <v>1880</v>
      </c>
      <c r="B10053" s="20">
        <v>10049</v>
      </c>
      <c r="C10053" s="35" t="s">
        <v>2311</v>
      </c>
      <c r="D10053" s="24" t="s">
        <v>11885</v>
      </c>
      <c r="E10053" s="27" t="s">
        <v>23842</v>
      </c>
      <c r="F10053" s="26" t="str">
        <f t="shared" ref="F10053:F10116" si="1793">IFERROR(MID(E10053,1,K10053-1),"")</f>
        <v/>
      </c>
      <c r="G10053" s="26" t="str">
        <f t="shared" ref="G10053:G10116" si="1794">IFERROR(MID($E10053,K10053+1,MIN(IF(Q10053=0,100,Q10053), IF(R10053=0,100,R10053))-3-K10053),"")</f>
        <v/>
      </c>
      <c r="H10053" s="26" t="str">
        <f t="shared" ref="H10053:H10116" si="1795">IFERROR(MID($E10053,R10053-2,2),"")</f>
        <v/>
      </c>
      <c r="I10053" s="41" t="str">
        <f t="shared" ref="I10053:I10116" si="1796">IFERROR(IF(N(P10053)&lt;&gt;0,"1.象形 or 2.指事",IF(N(M10053)*N(O10053)&lt;&gt;0,"4. 形声",IF(AND(N(M10053)*N(N10053)&lt;&gt;0, N10053&lt;Q10053),"3. 会意",""))),"")</f>
        <v/>
      </c>
      <c r="J10053" s="19" t="str">
        <f t="shared" si="1791"/>
        <v/>
      </c>
      <c r="K10053" s="19" t="str">
        <f t="shared" si="1791"/>
        <v/>
      </c>
      <c r="L10053" s="19" t="str">
        <f t="shared" si="1791"/>
        <v/>
      </c>
      <c r="M10053" s="19">
        <f t="shared" si="1791"/>
        <v>3</v>
      </c>
      <c r="N10053" s="19" t="str">
        <f t="shared" ref="N10053:N10116" si="1797">IFERROR(FIND(N$4,$E10053,M10053+1),"")</f>
        <v/>
      </c>
      <c r="O10053" s="19" t="str">
        <f t="shared" si="1792"/>
        <v/>
      </c>
      <c r="P10053" s="19" t="str">
        <f t="shared" si="1792"/>
        <v/>
      </c>
      <c r="Q10053" s="19" t="str">
        <f t="shared" si="1792"/>
        <v/>
      </c>
      <c r="R10053" s="19" t="str">
        <f t="shared" si="1792"/>
        <v/>
      </c>
    </row>
    <row r="10054" spans="1:18" ht="20.25">
      <c r="A10054" s="18" t="s">
        <v>1881</v>
      </c>
      <c r="B10054" s="20">
        <v>10050</v>
      </c>
      <c r="C10054" s="35" t="s">
        <v>10822</v>
      </c>
      <c r="D10054" s="24" t="s">
        <v>13946</v>
      </c>
      <c r="E10054" s="27" t="s">
        <v>23843</v>
      </c>
      <c r="F10054" s="26" t="str">
        <f t="shared" si="1793"/>
        <v>螶</v>
      </c>
      <c r="G10054" s="26" t="str">
        <f t="shared" si="1794"/>
        <v>從䖵巨聲</v>
      </c>
      <c r="H10054" s="26" t="str">
        <f t="shared" si="1795"/>
        <v>强魚</v>
      </c>
      <c r="I10054" s="41" t="str">
        <f t="shared" si="1796"/>
        <v>4. 形声</v>
      </c>
      <c r="J10054" s="19" t="str">
        <f t="shared" si="1791"/>
        <v/>
      </c>
      <c r="K10054" s="19">
        <f t="shared" si="1791"/>
        <v>3</v>
      </c>
      <c r="L10054" s="19" t="str">
        <f t="shared" si="1791"/>
        <v/>
      </c>
      <c r="M10054" s="19">
        <f t="shared" si="1791"/>
        <v>4</v>
      </c>
      <c r="N10054" s="19" t="str">
        <f t="shared" si="1797"/>
        <v/>
      </c>
      <c r="O10054" s="19">
        <f t="shared" si="1792"/>
        <v>7</v>
      </c>
      <c r="P10054" s="19" t="str">
        <f t="shared" si="1792"/>
        <v/>
      </c>
      <c r="Q10054" s="19" t="str">
        <f t="shared" si="1792"/>
        <v/>
      </c>
      <c r="R10054" s="19">
        <f t="shared" si="1792"/>
        <v>10</v>
      </c>
    </row>
    <row r="10055" spans="1:18" ht="20.25">
      <c r="A10055" s="18" t="s">
        <v>1882</v>
      </c>
      <c r="B10055" s="20">
        <v>10051</v>
      </c>
      <c r="C10055" s="35" t="s">
        <v>10830</v>
      </c>
      <c r="D10055" s="24" t="s">
        <v>12627</v>
      </c>
      <c r="E10055" s="27" t="s">
        <v>23844</v>
      </c>
      <c r="F10055" s="26" t="str">
        <f t="shared" si="1793"/>
        <v/>
      </c>
      <c r="G10055" s="26" t="str">
        <f t="shared" si="1794"/>
        <v/>
      </c>
      <c r="H10055" s="26" t="str">
        <f t="shared" si="1795"/>
        <v>無分</v>
      </c>
      <c r="I10055" s="41" t="str">
        <f t="shared" si="1796"/>
        <v>4. 形声</v>
      </c>
      <c r="J10055" s="19" t="str">
        <f t="shared" si="1791"/>
        <v/>
      </c>
      <c r="K10055" s="19" t="str">
        <f t="shared" si="1791"/>
        <v/>
      </c>
      <c r="L10055" s="19" t="str">
        <f t="shared" si="1791"/>
        <v/>
      </c>
      <c r="M10055" s="19">
        <f t="shared" si="1791"/>
        <v>5</v>
      </c>
      <c r="N10055" s="19" t="str">
        <f t="shared" si="1797"/>
        <v/>
      </c>
      <c r="O10055" s="19">
        <f t="shared" si="1792"/>
        <v>8</v>
      </c>
      <c r="P10055" s="19" t="str">
        <f t="shared" si="1792"/>
        <v/>
      </c>
      <c r="Q10055" s="19" t="str">
        <f t="shared" si="1792"/>
        <v/>
      </c>
      <c r="R10055" s="19">
        <f t="shared" si="1792"/>
        <v>11</v>
      </c>
    </row>
    <row r="10056" spans="1:18" ht="20.25">
      <c r="A10056" s="18" t="s">
        <v>1883</v>
      </c>
      <c r="B10056" s="20">
        <v>10052</v>
      </c>
      <c r="C10056" s="35" t="s">
        <v>10830</v>
      </c>
      <c r="D10056" s="24" t="s">
        <v>12627</v>
      </c>
      <c r="E10056" s="27" t="s">
        <v>23845</v>
      </c>
      <c r="F10056" s="26" t="str">
        <f t="shared" si="1793"/>
        <v>蟁或從昬以昬時出</v>
      </c>
      <c r="G10056" s="26" t="str">
        <f t="shared" si="1794"/>
        <v/>
      </c>
      <c r="H10056" s="26" t="str">
        <f t="shared" si="1795"/>
        <v/>
      </c>
      <c r="I10056" s="41" t="str">
        <f t="shared" si="1796"/>
        <v/>
      </c>
      <c r="J10056" s="19" t="str">
        <f t="shared" si="1791"/>
        <v/>
      </c>
      <c r="K10056" s="19">
        <f t="shared" si="1791"/>
        <v>9</v>
      </c>
      <c r="L10056" s="19" t="str">
        <f t="shared" si="1791"/>
        <v/>
      </c>
      <c r="M10056" s="19">
        <f t="shared" si="1791"/>
        <v>3</v>
      </c>
      <c r="N10056" s="19" t="str">
        <f t="shared" si="1797"/>
        <v/>
      </c>
      <c r="O10056" s="19" t="str">
        <f t="shared" si="1792"/>
        <v/>
      </c>
      <c r="P10056" s="19" t="str">
        <f t="shared" si="1792"/>
        <v/>
      </c>
      <c r="Q10056" s="19" t="str">
        <f t="shared" si="1792"/>
        <v/>
      </c>
      <c r="R10056" s="19" t="str">
        <f t="shared" si="1792"/>
        <v/>
      </c>
    </row>
    <row r="10057" spans="1:18" ht="20.25">
      <c r="A10057" s="18" t="s">
        <v>1884</v>
      </c>
      <c r="B10057" s="20">
        <v>10053</v>
      </c>
      <c r="C10057" s="35" t="s">
        <v>2640</v>
      </c>
      <c r="D10057" s="24" t="s">
        <v>12627</v>
      </c>
      <c r="E10057" s="27" t="s">
        <v>23846</v>
      </c>
      <c r="F10057" s="26" t="str">
        <f t="shared" si="1793"/>
        <v/>
      </c>
      <c r="G10057" s="26" t="str">
        <f t="shared" si="1794"/>
        <v/>
      </c>
      <c r="H10057" s="26" t="str">
        <f t="shared" si="1795"/>
        <v/>
      </c>
      <c r="I10057" s="41" t="str">
        <f t="shared" si="1796"/>
        <v>3. 会意</v>
      </c>
      <c r="J10057" s="19" t="str">
        <f t="shared" si="1791"/>
        <v/>
      </c>
      <c r="K10057" s="19" t="str">
        <f t="shared" si="1791"/>
        <v/>
      </c>
      <c r="L10057" s="19" t="str">
        <f t="shared" si="1791"/>
        <v/>
      </c>
      <c r="M10057" s="19">
        <f t="shared" si="1791"/>
        <v>3</v>
      </c>
      <c r="N10057" s="19">
        <f t="shared" si="1797"/>
        <v>5</v>
      </c>
      <c r="O10057" s="19" t="str">
        <f t="shared" si="1792"/>
        <v/>
      </c>
      <c r="P10057" s="19" t="str">
        <f t="shared" si="1792"/>
        <v/>
      </c>
      <c r="Q10057" s="19" t="str">
        <f t="shared" si="1792"/>
        <v/>
      </c>
      <c r="R10057" s="19" t="str">
        <f t="shared" si="1792"/>
        <v/>
      </c>
    </row>
    <row r="10058" spans="1:18" ht="20.25">
      <c r="A10058" s="18" t="s">
        <v>1885</v>
      </c>
      <c r="B10058" s="20">
        <v>10054</v>
      </c>
      <c r="C10058" s="35" t="s">
        <v>2604</v>
      </c>
      <c r="D10058" s="24" t="s">
        <v>11843</v>
      </c>
      <c r="E10058" s="27" t="s">
        <v>23847</v>
      </c>
      <c r="F10058" s="26" t="str">
        <f t="shared" si="1793"/>
        <v/>
      </c>
      <c r="G10058" s="26" t="str">
        <f t="shared" si="1794"/>
        <v/>
      </c>
      <c r="H10058" s="26" t="str">
        <f t="shared" si="1795"/>
        <v>武庚</v>
      </c>
      <c r="I10058" s="41" t="str">
        <f t="shared" si="1796"/>
        <v>4. 形声</v>
      </c>
      <c r="J10058" s="19" t="str">
        <f t="shared" si="1791"/>
        <v/>
      </c>
      <c r="K10058" s="19" t="str">
        <f t="shared" si="1791"/>
        <v/>
      </c>
      <c r="L10058" s="19" t="str">
        <f t="shared" si="1791"/>
        <v/>
      </c>
      <c r="M10058" s="19">
        <f t="shared" si="1791"/>
        <v>5</v>
      </c>
      <c r="N10058" s="19" t="str">
        <f t="shared" si="1797"/>
        <v/>
      </c>
      <c r="O10058" s="19">
        <f t="shared" si="1792"/>
        <v>8</v>
      </c>
      <c r="P10058" s="19" t="str">
        <f t="shared" si="1792"/>
        <v/>
      </c>
      <c r="Q10058" s="19" t="str">
        <f t="shared" si="1792"/>
        <v/>
      </c>
      <c r="R10058" s="19">
        <f t="shared" si="1792"/>
        <v>11</v>
      </c>
    </row>
    <row r="10059" spans="1:18" ht="20.25">
      <c r="A10059" s="18" t="s">
        <v>1886</v>
      </c>
      <c r="B10059" s="20">
        <v>10055</v>
      </c>
      <c r="C10059" s="35" t="s">
        <v>6828</v>
      </c>
      <c r="D10059" s="24" t="s">
        <v>12613</v>
      </c>
      <c r="E10059" s="27" t="s">
        <v>23848</v>
      </c>
      <c r="F10059" s="26" t="str">
        <f t="shared" si="1793"/>
        <v/>
      </c>
      <c r="G10059" s="26" t="str">
        <f t="shared" si="1794"/>
        <v/>
      </c>
      <c r="H10059" s="26" t="str">
        <f t="shared" si="1795"/>
        <v>當故</v>
      </c>
      <c r="I10059" s="41" t="str">
        <f t="shared" si="1796"/>
        <v>4. 形声</v>
      </c>
      <c r="J10059" s="19" t="str">
        <f t="shared" si="1791"/>
        <v/>
      </c>
      <c r="K10059" s="19" t="str">
        <f t="shared" si="1791"/>
        <v/>
      </c>
      <c r="L10059" s="19" t="str">
        <f t="shared" si="1791"/>
        <v/>
      </c>
      <c r="M10059" s="19">
        <f t="shared" si="1791"/>
        <v>4</v>
      </c>
      <c r="N10059" s="19" t="str">
        <f t="shared" si="1797"/>
        <v/>
      </c>
      <c r="O10059" s="19">
        <f t="shared" si="1792"/>
        <v>7</v>
      </c>
      <c r="P10059" s="19" t="str">
        <f t="shared" si="1792"/>
        <v/>
      </c>
      <c r="Q10059" s="19" t="str">
        <f t="shared" si="1792"/>
        <v/>
      </c>
      <c r="R10059" s="19">
        <f t="shared" si="1792"/>
        <v>10</v>
      </c>
    </row>
    <row r="10060" spans="1:18" ht="20.25">
      <c r="A10060" s="18" t="s">
        <v>1887</v>
      </c>
      <c r="B10060" s="20">
        <v>10056</v>
      </c>
      <c r="C10060" s="35" t="s">
        <v>6828</v>
      </c>
      <c r="D10060" s="24" t="s">
        <v>12613</v>
      </c>
      <c r="E10060" s="27" t="s">
        <v>23849</v>
      </c>
      <c r="F10060" s="26" t="str">
        <f t="shared" si="1793"/>
        <v/>
      </c>
      <c r="G10060" s="26" t="str">
        <f t="shared" si="1794"/>
        <v/>
      </c>
      <c r="H10060" s="26" t="str">
        <f t="shared" si="1795"/>
        <v/>
      </c>
      <c r="I10060" s="41" t="str">
        <f t="shared" si="1796"/>
        <v/>
      </c>
      <c r="J10060" s="19" t="str">
        <f t="shared" si="1791"/>
        <v/>
      </c>
      <c r="K10060" s="19" t="str">
        <f t="shared" si="1791"/>
        <v/>
      </c>
      <c r="L10060" s="19">
        <f t="shared" si="1791"/>
        <v>5</v>
      </c>
      <c r="M10060" s="19">
        <f t="shared" si="1791"/>
        <v>3</v>
      </c>
      <c r="N10060" s="19" t="str">
        <f t="shared" si="1797"/>
        <v/>
      </c>
      <c r="O10060" s="19" t="str">
        <f t="shared" si="1792"/>
        <v/>
      </c>
      <c r="P10060" s="19" t="str">
        <f t="shared" si="1792"/>
        <v/>
      </c>
      <c r="Q10060" s="19" t="str">
        <f t="shared" si="1792"/>
        <v/>
      </c>
      <c r="R10060" s="19" t="str">
        <f t="shared" si="1792"/>
        <v/>
      </c>
    </row>
    <row r="10061" spans="1:18" ht="20.25">
      <c r="A10061" s="18" t="s">
        <v>1888</v>
      </c>
      <c r="B10061" s="20">
        <v>10057</v>
      </c>
      <c r="C10061" s="35" t="s">
        <v>6827</v>
      </c>
      <c r="D10061" s="24" t="s">
        <v>11565</v>
      </c>
      <c r="E10061" s="27" t="s">
        <v>23850</v>
      </c>
      <c r="F10061" s="26" t="str">
        <f t="shared" si="1793"/>
        <v>蟲齧木中</v>
      </c>
      <c r="G10061" s="26" t="str">
        <f t="shared" si="1794"/>
        <v>從䖵聲</v>
      </c>
      <c r="H10061" s="26" t="str">
        <f t="shared" si="1795"/>
        <v>盧啟</v>
      </c>
      <c r="I10061" s="41" t="str">
        <f t="shared" si="1796"/>
        <v>4. 形声</v>
      </c>
      <c r="J10061" s="19" t="str">
        <f t="shared" si="1791"/>
        <v/>
      </c>
      <c r="K10061" s="19">
        <f t="shared" si="1791"/>
        <v>5</v>
      </c>
      <c r="L10061" s="19" t="str">
        <f t="shared" si="1791"/>
        <v/>
      </c>
      <c r="M10061" s="19">
        <f t="shared" si="1791"/>
        <v>6</v>
      </c>
      <c r="N10061" s="19" t="str">
        <f t="shared" si="1797"/>
        <v/>
      </c>
      <c r="O10061" s="19">
        <f t="shared" si="1792"/>
        <v>9</v>
      </c>
      <c r="P10061" s="19" t="str">
        <f t="shared" si="1792"/>
        <v/>
      </c>
      <c r="Q10061" s="19" t="str">
        <f t="shared" si="1792"/>
        <v/>
      </c>
      <c r="R10061" s="19">
        <f t="shared" si="1792"/>
        <v>12</v>
      </c>
    </row>
    <row r="10062" spans="1:18" ht="20.25">
      <c r="A10062" s="18" t="s">
        <v>1889</v>
      </c>
      <c r="B10062" s="20">
        <v>10058</v>
      </c>
      <c r="C10062" s="35" t="s">
        <v>6827</v>
      </c>
      <c r="D10062" s="24" t="s">
        <v>11565</v>
      </c>
      <c r="E10062" s="27" t="s">
        <v>9171</v>
      </c>
      <c r="F10062" s="26" t="str">
        <f t="shared" si="1793"/>
        <v/>
      </c>
      <c r="G10062" s="26" t="str">
        <f t="shared" si="1794"/>
        <v/>
      </c>
      <c r="H10062" s="26" t="str">
        <f t="shared" si="1795"/>
        <v/>
      </c>
      <c r="I10062" s="41" t="str">
        <f t="shared" si="1796"/>
        <v/>
      </c>
      <c r="J10062" s="19">
        <f t="shared" si="1791"/>
        <v>1</v>
      </c>
      <c r="K10062" s="19" t="str">
        <f t="shared" si="1791"/>
        <v/>
      </c>
      <c r="L10062" s="19" t="str">
        <f t="shared" si="1791"/>
        <v/>
      </c>
      <c r="M10062" s="19" t="str">
        <f t="shared" si="1791"/>
        <v/>
      </c>
      <c r="N10062" s="19" t="str">
        <f t="shared" si="1797"/>
        <v/>
      </c>
      <c r="O10062" s="19" t="str">
        <f t="shared" si="1792"/>
        <v/>
      </c>
      <c r="P10062" s="19" t="str">
        <f t="shared" si="1792"/>
        <v/>
      </c>
      <c r="Q10062" s="19" t="str">
        <f t="shared" si="1792"/>
        <v/>
      </c>
      <c r="R10062" s="19" t="str">
        <f t="shared" si="1792"/>
        <v/>
      </c>
    </row>
    <row r="10063" spans="1:18" ht="20.25">
      <c r="A10063" s="18" t="s">
        <v>1890</v>
      </c>
      <c r="B10063" s="20">
        <v>10059</v>
      </c>
      <c r="C10063" s="35" t="s">
        <v>27930</v>
      </c>
      <c r="D10063" s="24" t="s">
        <v>11648</v>
      </c>
      <c r="E10063" s="27" t="s">
        <v>23851</v>
      </c>
      <c r="F10063" s="26" t="str">
        <f t="shared" si="1793"/>
        <v>多足蟲</v>
      </c>
      <c r="G10063" s="26" t="str">
        <f t="shared" si="1794"/>
        <v>從䖵求聲</v>
      </c>
      <c r="H10063" s="26" t="str">
        <f t="shared" si="1795"/>
        <v>巨鳩</v>
      </c>
      <c r="I10063" s="41" t="str">
        <f t="shared" si="1796"/>
        <v>4. 形声</v>
      </c>
      <c r="J10063" s="19" t="str">
        <f t="shared" si="1791"/>
        <v/>
      </c>
      <c r="K10063" s="19">
        <f t="shared" si="1791"/>
        <v>4</v>
      </c>
      <c r="L10063" s="19" t="str">
        <f t="shared" si="1791"/>
        <v/>
      </c>
      <c r="M10063" s="19">
        <f t="shared" si="1791"/>
        <v>5</v>
      </c>
      <c r="N10063" s="19" t="str">
        <f t="shared" si="1797"/>
        <v/>
      </c>
      <c r="O10063" s="19">
        <f t="shared" si="1792"/>
        <v>8</v>
      </c>
      <c r="P10063" s="19" t="str">
        <f t="shared" si="1792"/>
        <v/>
      </c>
      <c r="Q10063" s="19" t="str">
        <f t="shared" si="1792"/>
        <v/>
      </c>
      <c r="R10063" s="19">
        <f t="shared" si="1792"/>
        <v>11</v>
      </c>
    </row>
    <row r="10064" spans="1:18" ht="20.25">
      <c r="A10064" s="18" t="s">
        <v>1891</v>
      </c>
      <c r="B10064" s="20">
        <v>10060</v>
      </c>
      <c r="C10064" s="35"/>
      <c r="D10064" s="24" t="s">
        <v>11648</v>
      </c>
      <c r="E10064" s="27" t="s">
        <v>23839</v>
      </c>
      <c r="F10064" s="26" t="str">
        <f t="shared" si="1793"/>
        <v/>
      </c>
      <c r="G10064" s="26" t="str">
        <f t="shared" si="1794"/>
        <v/>
      </c>
      <c r="H10064" s="26" t="str">
        <f t="shared" si="1795"/>
        <v/>
      </c>
      <c r="I10064" s="41" t="str">
        <f t="shared" si="1796"/>
        <v/>
      </c>
      <c r="J10064" s="19" t="str">
        <f t="shared" si="1791"/>
        <v/>
      </c>
      <c r="K10064" s="19" t="str">
        <f t="shared" si="1791"/>
        <v/>
      </c>
      <c r="L10064" s="19" t="str">
        <f t="shared" si="1791"/>
        <v/>
      </c>
      <c r="M10064" s="19">
        <f t="shared" si="1791"/>
        <v>3</v>
      </c>
      <c r="N10064" s="19" t="str">
        <f t="shared" si="1797"/>
        <v/>
      </c>
      <c r="O10064" s="19" t="str">
        <f t="shared" si="1792"/>
        <v/>
      </c>
      <c r="P10064" s="19" t="str">
        <f t="shared" si="1792"/>
        <v/>
      </c>
      <c r="Q10064" s="19" t="str">
        <f t="shared" si="1792"/>
        <v/>
      </c>
      <c r="R10064" s="19" t="str">
        <f t="shared" si="1792"/>
        <v/>
      </c>
    </row>
    <row r="10065" spans="1:18" ht="20.25">
      <c r="A10065" s="18" t="s">
        <v>1892</v>
      </c>
      <c r="B10065" s="20">
        <v>10061</v>
      </c>
      <c r="C10065" s="35" t="s">
        <v>6708</v>
      </c>
      <c r="D10065" s="24" t="s">
        <v>11572</v>
      </c>
      <c r="E10065" s="27" t="s">
        <v>23852</v>
      </c>
      <c r="F10065" s="26" t="str">
        <f t="shared" si="1793"/>
        <v>蚍</v>
      </c>
      <c r="G10065" s="26" t="str">
        <f t="shared" si="1794"/>
        <v>從䖵㯱聲</v>
      </c>
      <c r="H10065" s="26" t="str">
        <f t="shared" si="1795"/>
        <v>縛牟</v>
      </c>
      <c r="I10065" s="41" t="str">
        <f t="shared" si="1796"/>
        <v>4. 形声</v>
      </c>
      <c r="J10065" s="19" t="str">
        <f t="shared" ref="J10065:M10084" si="1798">IFERROR(FIND(J$4,$E10065),"")</f>
        <v/>
      </c>
      <c r="K10065" s="19">
        <f t="shared" si="1798"/>
        <v>3</v>
      </c>
      <c r="L10065" s="19" t="str">
        <f t="shared" si="1798"/>
        <v/>
      </c>
      <c r="M10065" s="19">
        <f t="shared" si="1798"/>
        <v>4</v>
      </c>
      <c r="N10065" s="19" t="str">
        <f t="shared" si="1797"/>
        <v/>
      </c>
      <c r="O10065" s="19">
        <f t="shared" ref="O10065:R10084" si="1799">IFERROR(FIND(O$4,$E10065),"")</f>
        <v>7</v>
      </c>
      <c r="P10065" s="19" t="str">
        <f t="shared" si="1799"/>
        <v/>
      </c>
      <c r="Q10065" s="19" t="str">
        <f t="shared" si="1799"/>
        <v/>
      </c>
      <c r="R10065" s="19">
        <f t="shared" si="1799"/>
        <v>10</v>
      </c>
    </row>
    <row r="10066" spans="1:18" ht="20.25">
      <c r="A10066" s="18" t="s">
        <v>1893</v>
      </c>
      <c r="B10066" s="20">
        <v>10062</v>
      </c>
      <c r="C10066" s="35" t="s">
        <v>6708</v>
      </c>
      <c r="D10066" s="24" t="s">
        <v>11572</v>
      </c>
      <c r="E10066" s="27" t="s">
        <v>23853</v>
      </c>
      <c r="F10066" s="26" t="str">
        <f t="shared" si="1793"/>
        <v/>
      </c>
      <c r="G10066" s="26" t="str">
        <f t="shared" si="1794"/>
        <v/>
      </c>
      <c r="H10066" s="26" t="str">
        <f t="shared" si="1795"/>
        <v/>
      </c>
      <c r="I10066" s="41" t="str">
        <f t="shared" si="1796"/>
        <v>3. 会意</v>
      </c>
      <c r="J10066" s="19" t="str">
        <f t="shared" si="1798"/>
        <v/>
      </c>
      <c r="K10066" s="19" t="str">
        <f t="shared" si="1798"/>
        <v/>
      </c>
      <c r="L10066" s="19" t="str">
        <f t="shared" si="1798"/>
        <v/>
      </c>
      <c r="M10066" s="19">
        <f t="shared" si="1798"/>
        <v>3</v>
      </c>
      <c r="N10066" s="19">
        <f t="shared" si="1797"/>
        <v>5</v>
      </c>
      <c r="O10066" s="19" t="str">
        <f t="shared" si="1799"/>
        <v/>
      </c>
      <c r="P10066" s="19" t="str">
        <f t="shared" si="1799"/>
        <v/>
      </c>
      <c r="Q10066" s="19" t="str">
        <f t="shared" si="1799"/>
        <v/>
      </c>
      <c r="R10066" s="19" t="str">
        <f t="shared" si="1799"/>
        <v/>
      </c>
    </row>
    <row r="10067" spans="1:18" ht="20.25">
      <c r="A10067" s="18" t="s">
        <v>4861</v>
      </c>
      <c r="B10067" s="20">
        <v>10063</v>
      </c>
      <c r="C10067" s="35"/>
      <c r="D10067" s="24" t="s">
        <v>12817</v>
      </c>
      <c r="E10067" s="27" t="s">
        <v>23854</v>
      </c>
      <c r="F10067" s="26" t="str">
        <f t="shared" si="1793"/>
        <v>蟲食</v>
      </c>
      <c r="G10067" s="26" t="str">
        <f t="shared" si="1794"/>
        <v>從䖵雋聲</v>
      </c>
      <c r="H10067" s="26" t="str">
        <f t="shared" si="1795"/>
        <v>子兖</v>
      </c>
      <c r="I10067" s="41" t="str">
        <f t="shared" si="1796"/>
        <v>4. 形声</v>
      </c>
      <c r="J10067" s="19" t="str">
        <f t="shared" si="1798"/>
        <v/>
      </c>
      <c r="K10067" s="19">
        <f t="shared" si="1798"/>
        <v>3</v>
      </c>
      <c r="L10067" s="19" t="str">
        <f t="shared" si="1798"/>
        <v/>
      </c>
      <c r="M10067" s="19">
        <f t="shared" si="1798"/>
        <v>4</v>
      </c>
      <c r="N10067" s="19" t="str">
        <f t="shared" si="1797"/>
        <v/>
      </c>
      <c r="O10067" s="19">
        <f t="shared" si="1799"/>
        <v>7</v>
      </c>
      <c r="P10067" s="19" t="str">
        <f t="shared" si="1799"/>
        <v/>
      </c>
      <c r="Q10067" s="19" t="str">
        <f t="shared" si="1799"/>
        <v/>
      </c>
      <c r="R10067" s="19">
        <f t="shared" si="1799"/>
        <v>10</v>
      </c>
    </row>
    <row r="10068" spans="1:18" ht="20.25">
      <c r="A10068" s="18" t="s">
        <v>4862</v>
      </c>
      <c r="B10068" s="20">
        <v>10064</v>
      </c>
      <c r="C10068" s="35" t="s">
        <v>10557</v>
      </c>
      <c r="D10068" s="24" t="s">
        <v>12822</v>
      </c>
      <c r="E10068" s="27" t="s">
        <v>23855</v>
      </c>
      <c r="F10068" s="26" t="str">
        <f t="shared" si="1793"/>
        <v>蟲動</v>
      </c>
      <c r="G10068" s="26" t="str">
        <f t="shared" si="1794"/>
        <v>從䖵春聲</v>
      </c>
      <c r="H10068" s="26" t="str">
        <f t="shared" si="1795"/>
        <v>尺尹</v>
      </c>
      <c r="I10068" s="41" t="str">
        <f t="shared" si="1796"/>
        <v>4. 形声</v>
      </c>
      <c r="J10068" s="19" t="str">
        <f t="shared" si="1798"/>
        <v/>
      </c>
      <c r="K10068" s="19">
        <f t="shared" si="1798"/>
        <v>3</v>
      </c>
      <c r="L10068" s="19" t="str">
        <f t="shared" si="1798"/>
        <v/>
      </c>
      <c r="M10068" s="19">
        <f t="shared" si="1798"/>
        <v>4</v>
      </c>
      <c r="N10068" s="19" t="str">
        <f t="shared" si="1797"/>
        <v/>
      </c>
      <c r="O10068" s="19">
        <f t="shared" si="1799"/>
        <v>7</v>
      </c>
      <c r="P10068" s="19" t="str">
        <f t="shared" si="1799"/>
        <v/>
      </c>
      <c r="Q10068" s="19" t="str">
        <f t="shared" si="1799"/>
        <v/>
      </c>
      <c r="R10068" s="19">
        <f t="shared" si="1799"/>
        <v>10</v>
      </c>
    </row>
    <row r="10069" spans="1:18" ht="20.25">
      <c r="A10069" s="18" t="s">
        <v>4863</v>
      </c>
      <c r="B10069" s="20">
        <v>10065</v>
      </c>
      <c r="C10069" s="35" t="s">
        <v>10557</v>
      </c>
      <c r="D10069" s="24" t="s">
        <v>12822</v>
      </c>
      <c r="E10069" s="27" t="s">
        <v>23856</v>
      </c>
      <c r="F10069" s="26" t="str">
        <f t="shared" si="1793"/>
        <v/>
      </c>
      <c r="G10069" s="26" t="str">
        <f t="shared" si="1794"/>
        <v/>
      </c>
      <c r="H10069" s="26" t="str">
        <f t="shared" si="1795"/>
        <v/>
      </c>
      <c r="I10069" s="41" t="str">
        <f t="shared" si="1796"/>
        <v/>
      </c>
      <c r="J10069" s="19">
        <f t="shared" si="1798"/>
        <v>1</v>
      </c>
      <c r="K10069" s="19" t="str">
        <f t="shared" si="1798"/>
        <v/>
      </c>
      <c r="L10069" s="19" t="str">
        <f t="shared" si="1798"/>
        <v/>
      </c>
      <c r="M10069" s="19">
        <f t="shared" si="1798"/>
        <v>4</v>
      </c>
      <c r="N10069" s="19" t="str">
        <f t="shared" si="1797"/>
        <v/>
      </c>
      <c r="O10069" s="19" t="str">
        <f t="shared" si="1799"/>
        <v/>
      </c>
      <c r="P10069" s="19" t="str">
        <f t="shared" si="1799"/>
        <v/>
      </c>
      <c r="Q10069" s="19" t="str">
        <f t="shared" si="1799"/>
        <v/>
      </c>
      <c r="R10069" s="19" t="str">
        <f t="shared" si="1799"/>
        <v/>
      </c>
    </row>
    <row r="10070" spans="1:18" ht="20.25">
      <c r="A10070" s="18" t="s">
        <v>4864</v>
      </c>
      <c r="B10070" s="20">
        <v>10066</v>
      </c>
      <c r="C10070" s="35" t="s">
        <v>10868</v>
      </c>
      <c r="D10070" s="24" t="s">
        <v>13560</v>
      </c>
      <c r="E10070" s="27" t="s">
        <v>23857</v>
      </c>
      <c r="F10070" s="26" t="str">
        <f t="shared" si="1793"/>
        <v/>
      </c>
      <c r="G10070" s="26" t="str">
        <f t="shared" si="1794"/>
        <v/>
      </c>
      <c r="H10070" s="26" t="str">
        <f t="shared" si="1795"/>
        <v>直弓</v>
      </c>
      <c r="I10070" s="41" t="str">
        <f t="shared" si="1796"/>
        <v/>
      </c>
      <c r="J10070" s="19" t="str">
        <f t="shared" si="1798"/>
        <v/>
      </c>
      <c r="K10070" s="19" t="str">
        <f t="shared" si="1798"/>
        <v/>
      </c>
      <c r="L10070" s="19" t="str">
        <f t="shared" si="1798"/>
        <v/>
      </c>
      <c r="M10070" s="19">
        <f t="shared" si="1798"/>
        <v>11</v>
      </c>
      <c r="N10070" s="19">
        <f t="shared" si="1797"/>
        <v>19</v>
      </c>
      <c r="O10070" s="19" t="str">
        <f t="shared" si="1799"/>
        <v/>
      </c>
      <c r="P10070" s="19" t="str">
        <f t="shared" si="1799"/>
        <v/>
      </c>
      <c r="Q10070" s="19">
        <f t="shared" si="1799"/>
        <v>16</v>
      </c>
      <c r="R10070" s="19">
        <f t="shared" si="1799"/>
        <v>23</v>
      </c>
    </row>
    <row r="10071" spans="1:18" ht="20.25">
      <c r="A10071" s="18" t="s">
        <v>4865</v>
      </c>
      <c r="B10071" s="20">
        <v>10067</v>
      </c>
      <c r="C10071" s="35"/>
      <c r="D10071" s="24" t="s">
        <v>14157</v>
      </c>
      <c r="E10071" s="27" t="s">
        <v>23858</v>
      </c>
      <c r="F10071" s="26" t="str">
        <f t="shared" si="1793"/>
        <v/>
      </c>
      <c r="G10071" s="26" t="str">
        <f t="shared" si="1794"/>
        <v/>
      </c>
      <c r="H10071" s="26" t="str">
        <f t="shared" si="1795"/>
        <v>莫浮</v>
      </c>
      <c r="I10071" s="41" t="str">
        <f t="shared" si="1796"/>
        <v>3. 会意</v>
      </c>
      <c r="J10071" s="19" t="str">
        <f t="shared" si="1798"/>
        <v/>
      </c>
      <c r="K10071" s="19" t="str">
        <f t="shared" si="1798"/>
        <v/>
      </c>
      <c r="L10071" s="19">
        <f t="shared" si="1798"/>
        <v>8</v>
      </c>
      <c r="M10071" s="19">
        <f t="shared" si="1798"/>
        <v>6</v>
      </c>
      <c r="N10071" s="19">
        <f t="shared" si="1797"/>
        <v>30</v>
      </c>
      <c r="O10071" s="19" t="str">
        <f t="shared" si="1799"/>
        <v/>
      </c>
      <c r="P10071" s="19" t="str">
        <f t="shared" si="1799"/>
        <v/>
      </c>
      <c r="Q10071" s="19" t="str">
        <f t="shared" si="1799"/>
        <v/>
      </c>
      <c r="R10071" s="19">
        <f t="shared" si="1799"/>
        <v>38</v>
      </c>
    </row>
    <row r="10072" spans="1:18" ht="20.25">
      <c r="A10072" s="18" t="s">
        <v>4866</v>
      </c>
      <c r="B10072" s="20">
        <v>10068</v>
      </c>
      <c r="C10072" s="35"/>
      <c r="D10072" s="24" t="s">
        <v>14157</v>
      </c>
      <c r="E10072" s="27" t="s">
        <v>23859</v>
      </c>
      <c r="F10072" s="26" t="str">
        <f t="shared" si="1793"/>
        <v/>
      </c>
      <c r="G10072" s="26" t="str">
        <f t="shared" si="1794"/>
        <v/>
      </c>
      <c r="H10072" s="26" t="str">
        <f t="shared" si="1795"/>
        <v>莫交</v>
      </c>
      <c r="I10072" s="41" t="str">
        <f t="shared" si="1796"/>
        <v/>
      </c>
      <c r="J10072" s="19" t="str">
        <f t="shared" si="1798"/>
        <v/>
      </c>
      <c r="K10072" s="19" t="str">
        <f t="shared" si="1798"/>
        <v/>
      </c>
      <c r="L10072" s="19" t="str">
        <f t="shared" si="1798"/>
        <v/>
      </c>
      <c r="M10072" s="19">
        <f t="shared" si="1798"/>
        <v>3</v>
      </c>
      <c r="N10072" s="19" t="str">
        <f t="shared" si="1797"/>
        <v/>
      </c>
      <c r="O10072" s="19" t="str">
        <f t="shared" si="1799"/>
        <v/>
      </c>
      <c r="P10072" s="19" t="str">
        <f t="shared" si="1799"/>
        <v/>
      </c>
      <c r="Q10072" s="19" t="str">
        <f t="shared" si="1799"/>
        <v/>
      </c>
      <c r="R10072" s="19">
        <f t="shared" si="1799"/>
        <v>15</v>
      </c>
    </row>
    <row r="10073" spans="1:18" ht="20.25">
      <c r="A10073" s="18" t="s">
        <v>4867</v>
      </c>
      <c r="B10073" s="20">
        <v>10069</v>
      </c>
      <c r="C10073" s="35"/>
      <c r="D10073" s="24" t="s">
        <v>14157</v>
      </c>
      <c r="E10073" s="27" t="s">
        <v>23860</v>
      </c>
      <c r="F10073" s="26" t="str">
        <f t="shared" si="1793"/>
        <v/>
      </c>
      <c r="G10073" s="26" t="str">
        <f t="shared" si="1794"/>
        <v/>
      </c>
      <c r="H10073" s="26" t="str">
        <f t="shared" si="1795"/>
        <v/>
      </c>
      <c r="I10073" s="41" t="str">
        <f t="shared" si="1796"/>
        <v>3. 会意</v>
      </c>
      <c r="J10073" s="19">
        <f t="shared" si="1798"/>
        <v>1</v>
      </c>
      <c r="K10073" s="19" t="str">
        <f t="shared" si="1798"/>
        <v/>
      </c>
      <c r="L10073" s="19" t="str">
        <f t="shared" si="1798"/>
        <v/>
      </c>
      <c r="M10073" s="19">
        <f t="shared" si="1798"/>
        <v>4</v>
      </c>
      <c r="N10073" s="19">
        <f t="shared" si="1797"/>
        <v>6</v>
      </c>
      <c r="O10073" s="19" t="str">
        <f t="shared" si="1799"/>
        <v/>
      </c>
      <c r="P10073" s="19" t="str">
        <f t="shared" si="1799"/>
        <v/>
      </c>
      <c r="Q10073" s="19" t="str">
        <f t="shared" si="1799"/>
        <v/>
      </c>
      <c r="R10073" s="19" t="str">
        <f t="shared" si="1799"/>
        <v/>
      </c>
    </row>
    <row r="10074" spans="1:18" ht="20.25">
      <c r="A10074" s="18" t="s">
        <v>4868</v>
      </c>
      <c r="B10074" s="20">
        <v>10070</v>
      </c>
      <c r="C10074" s="35" t="s">
        <v>6112</v>
      </c>
      <c r="D10074" s="24" t="s">
        <v>11811</v>
      </c>
      <c r="E10074" s="27" t="s">
        <v>23861</v>
      </c>
      <c r="F10074" s="26" t="str">
        <f t="shared" si="1793"/>
        <v>□蜉大螘</v>
      </c>
      <c r="G10074" s="26" t="str">
        <f t="shared" si="1794"/>
        <v>從蟲□聲</v>
      </c>
      <c r="H10074" s="26" t="str">
        <f t="shared" si="1795"/>
        <v>房脂</v>
      </c>
      <c r="I10074" s="41" t="str">
        <f t="shared" si="1796"/>
        <v>4. 形声</v>
      </c>
      <c r="J10074" s="19" t="str">
        <f t="shared" si="1798"/>
        <v/>
      </c>
      <c r="K10074" s="19">
        <f t="shared" si="1798"/>
        <v>5</v>
      </c>
      <c r="L10074" s="19" t="str">
        <f t="shared" si="1798"/>
        <v/>
      </c>
      <c r="M10074" s="19">
        <f t="shared" si="1798"/>
        <v>6</v>
      </c>
      <c r="N10074" s="19" t="str">
        <f t="shared" si="1797"/>
        <v/>
      </c>
      <c r="O10074" s="19">
        <f t="shared" si="1799"/>
        <v>9</v>
      </c>
      <c r="P10074" s="19" t="str">
        <f t="shared" si="1799"/>
        <v/>
      </c>
      <c r="Q10074" s="19" t="str">
        <f t="shared" si="1799"/>
        <v/>
      </c>
      <c r="R10074" s="19">
        <f t="shared" si="1799"/>
        <v>12</v>
      </c>
    </row>
    <row r="10075" spans="1:18" ht="20.25">
      <c r="A10075" s="18" t="s">
        <v>4869</v>
      </c>
      <c r="B10075" s="20">
        <v>10071</v>
      </c>
      <c r="C10075" s="35" t="s">
        <v>6112</v>
      </c>
      <c r="D10075" s="24" t="s">
        <v>11811</v>
      </c>
      <c r="E10075" s="27" t="s">
        <v>23862</v>
      </c>
      <c r="F10075" s="26" t="str">
        <f t="shared" si="1793"/>
        <v/>
      </c>
      <c r="G10075" s="26" t="str">
        <f t="shared" si="1794"/>
        <v/>
      </c>
      <c r="H10075" s="26" t="str">
        <f t="shared" si="1795"/>
        <v/>
      </c>
      <c r="I10075" s="41" t="str">
        <f t="shared" si="1796"/>
        <v>4. 形声</v>
      </c>
      <c r="J10075" s="19" t="str">
        <f t="shared" si="1798"/>
        <v/>
      </c>
      <c r="K10075" s="19" t="str">
        <f t="shared" si="1798"/>
        <v/>
      </c>
      <c r="L10075" s="19" t="str">
        <f t="shared" si="1798"/>
        <v/>
      </c>
      <c r="M10075" s="19">
        <f t="shared" si="1798"/>
        <v>3</v>
      </c>
      <c r="N10075" s="19" t="str">
        <f t="shared" si="1797"/>
        <v/>
      </c>
      <c r="O10075" s="19">
        <f t="shared" si="1799"/>
        <v>6</v>
      </c>
      <c r="P10075" s="19" t="str">
        <f t="shared" si="1799"/>
        <v/>
      </c>
      <c r="Q10075" s="19" t="str">
        <f t="shared" si="1799"/>
        <v/>
      </c>
      <c r="R10075" s="19" t="str">
        <f t="shared" si="1799"/>
        <v/>
      </c>
    </row>
    <row r="10076" spans="1:18" ht="20.25">
      <c r="A10076" s="18" t="s">
        <v>4870</v>
      </c>
      <c r="B10076" s="20">
        <v>10072</v>
      </c>
      <c r="C10076" s="35"/>
      <c r="D10076" s="24" t="s">
        <v>11818</v>
      </c>
      <c r="E10076" s="27" t="s">
        <v>23863</v>
      </c>
      <c r="F10076" s="26" t="str">
        <f t="shared" si="1793"/>
        <v>蟁</v>
      </c>
      <c r="G10076" s="26" t="str">
        <f t="shared" si="1794"/>
        <v>從蟲□聲</v>
      </c>
      <c r="H10076" s="26" t="str">
        <f t="shared" si="1795"/>
        <v>武巾</v>
      </c>
      <c r="I10076" s="41" t="str">
        <f t="shared" si="1796"/>
        <v>4. 形声</v>
      </c>
      <c r="J10076" s="19" t="str">
        <f t="shared" si="1798"/>
        <v/>
      </c>
      <c r="K10076" s="19">
        <f t="shared" si="1798"/>
        <v>2</v>
      </c>
      <c r="L10076" s="19" t="str">
        <f t="shared" si="1798"/>
        <v/>
      </c>
      <c r="M10076" s="19">
        <f t="shared" si="1798"/>
        <v>3</v>
      </c>
      <c r="N10076" s="19" t="str">
        <f t="shared" si="1797"/>
        <v/>
      </c>
      <c r="O10076" s="19">
        <f t="shared" si="1799"/>
        <v>6</v>
      </c>
      <c r="P10076" s="19" t="str">
        <f t="shared" si="1799"/>
        <v/>
      </c>
      <c r="Q10076" s="19" t="str">
        <f t="shared" si="1799"/>
        <v/>
      </c>
      <c r="R10076" s="19">
        <f t="shared" si="1799"/>
        <v>9</v>
      </c>
    </row>
    <row r="10077" spans="1:18" ht="20.25">
      <c r="A10077" s="18" t="s">
        <v>4871</v>
      </c>
      <c r="B10077" s="20">
        <v>10073</v>
      </c>
      <c r="C10077" s="35" t="s">
        <v>6714</v>
      </c>
      <c r="D10077" s="24" t="s">
        <v>12463</v>
      </c>
      <c r="E10077" s="27" t="s">
        <v>23864</v>
      </c>
      <c r="F10077" s="26" t="str">
        <f t="shared" si="1793"/>
        <v>臭蟲負蠜</v>
      </c>
      <c r="G10077" s="26" t="str">
        <f t="shared" si="1794"/>
        <v>從蟲非聲</v>
      </c>
      <c r="H10077" s="26" t="str">
        <f t="shared" si="1795"/>
        <v>房未</v>
      </c>
      <c r="I10077" s="41" t="str">
        <f t="shared" si="1796"/>
        <v>4. 形声</v>
      </c>
      <c r="J10077" s="19" t="str">
        <f t="shared" si="1798"/>
        <v/>
      </c>
      <c r="K10077" s="19">
        <f t="shared" si="1798"/>
        <v>5</v>
      </c>
      <c r="L10077" s="19" t="str">
        <f t="shared" si="1798"/>
        <v/>
      </c>
      <c r="M10077" s="19">
        <f t="shared" si="1798"/>
        <v>6</v>
      </c>
      <c r="N10077" s="19" t="str">
        <f t="shared" si="1797"/>
        <v/>
      </c>
      <c r="O10077" s="19">
        <f t="shared" si="1799"/>
        <v>9</v>
      </c>
      <c r="P10077" s="19" t="str">
        <f t="shared" si="1799"/>
        <v/>
      </c>
      <c r="Q10077" s="19" t="str">
        <f t="shared" si="1799"/>
        <v/>
      </c>
      <c r="R10077" s="19">
        <f t="shared" si="1799"/>
        <v>12</v>
      </c>
    </row>
    <row r="10078" spans="1:18" ht="20.25">
      <c r="A10078" s="18" t="s">
        <v>4872</v>
      </c>
      <c r="B10078" s="20">
        <v>10074</v>
      </c>
      <c r="C10078" s="35" t="s">
        <v>6714</v>
      </c>
      <c r="D10078" s="24" t="s">
        <v>12463</v>
      </c>
      <c r="E10078" s="27" t="s">
        <v>23839</v>
      </c>
      <c r="F10078" s="26" t="str">
        <f t="shared" si="1793"/>
        <v/>
      </c>
      <c r="G10078" s="26" t="str">
        <f t="shared" si="1794"/>
        <v/>
      </c>
      <c r="H10078" s="26" t="str">
        <f t="shared" si="1795"/>
        <v/>
      </c>
      <c r="I10078" s="41" t="str">
        <f t="shared" si="1796"/>
        <v/>
      </c>
      <c r="J10078" s="19" t="str">
        <f t="shared" si="1798"/>
        <v/>
      </c>
      <c r="K10078" s="19" t="str">
        <f t="shared" si="1798"/>
        <v/>
      </c>
      <c r="L10078" s="19" t="str">
        <f t="shared" si="1798"/>
        <v/>
      </c>
      <c r="M10078" s="19">
        <f t="shared" si="1798"/>
        <v>3</v>
      </c>
      <c r="N10078" s="19" t="str">
        <f t="shared" si="1797"/>
        <v/>
      </c>
      <c r="O10078" s="19" t="str">
        <f t="shared" si="1799"/>
        <v/>
      </c>
      <c r="P10078" s="19" t="str">
        <f t="shared" si="1799"/>
        <v/>
      </c>
      <c r="Q10078" s="19" t="str">
        <f t="shared" si="1799"/>
        <v/>
      </c>
      <c r="R10078" s="19" t="str">
        <f t="shared" si="1799"/>
        <v/>
      </c>
    </row>
    <row r="10079" spans="1:18" ht="20.25">
      <c r="A10079" s="18" t="s">
        <v>4873</v>
      </c>
      <c r="B10079" s="20">
        <v>10075</v>
      </c>
      <c r="C10079" s="36" t="s">
        <v>8971</v>
      </c>
      <c r="D10079" s="24" t="s">
        <v>12407</v>
      </c>
      <c r="E10079" s="27" t="s">
        <v>23865</v>
      </c>
      <c r="F10079" s="26" t="str">
        <f t="shared" si="1793"/>
        <v>腹中蟲</v>
      </c>
      <c r="G10079" s="26" t="str">
        <f t="shared" si="1794"/>
        <v>春秋傳曰皿蟲為蠱淫溺之所生也臬桀死之鬼亦為蠱從蟲從皿皿物之用也</v>
      </c>
      <c r="H10079" s="26" t="str">
        <f t="shared" si="1795"/>
        <v>公户</v>
      </c>
      <c r="I10079" s="41" t="str">
        <f t="shared" si="1796"/>
        <v>3. 会意</v>
      </c>
      <c r="J10079" s="19" t="str">
        <f t="shared" si="1798"/>
        <v/>
      </c>
      <c r="K10079" s="19">
        <f t="shared" si="1798"/>
        <v>4</v>
      </c>
      <c r="L10079" s="19" t="str">
        <f t="shared" si="1798"/>
        <v/>
      </c>
      <c r="M10079" s="19">
        <f t="shared" si="1798"/>
        <v>27</v>
      </c>
      <c r="N10079" s="19">
        <f t="shared" si="1797"/>
        <v>29</v>
      </c>
      <c r="O10079" s="19" t="str">
        <f t="shared" si="1799"/>
        <v/>
      </c>
      <c r="P10079" s="19" t="str">
        <f t="shared" si="1799"/>
        <v/>
      </c>
      <c r="Q10079" s="19" t="str">
        <f t="shared" si="1799"/>
        <v/>
      </c>
      <c r="R10079" s="19">
        <f t="shared" si="1799"/>
        <v>38</v>
      </c>
    </row>
    <row r="10080" spans="1:18" ht="20.25">
      <c r="A10080" s="18" t="s">
        <v>4874</v>
      </c>
      <c r="B10080" s="20">
        <v>10076</v>
      </c>
      <c r="C10080" s="36" t="s">
        <v>6354</v>
      </c>
      <c r="D10080" s="24" t="s">
        <v>11866</v>
      </c>
      <c r="E10080" s="27" t="s">
        <v>23866</v>
      </c>
      <c r="F10080" s="26" t="str">
        <f t="shared" si="1793"/>
        <v>八風</v>
      </c>
      <c r="G10080" s="26" t="str">
        <f t="shared" si="1794"/>
        <v>東方曰明庶風東南曰清明風南方曰景風西南曰涼風西方曰閶闔風西北曰不周風北方曰廣莫風東北曰融風風動蟲生故蟲八日而化從虫凡聲</v>
      </c>
      <c r="H10080" s="26" t="str">
        <f t="shared" si="1795"/>
        <v>方戎</v>
      </c>
      <c r="I10080" s="41" t="str">
        <f t="shared" si="1796"/>
        <v>4. 形声</v>
      </c>
      <c r="J10080" s="19" t="str">
        <f t="shared" si="1798"/>
        <v/>
      </c>
      <c r="K10080" s="19">
        <f t="shared" si="1798"/>
        <v>3</v>
      </c>
      <c r="L10080" s="19" t="str">
        <f t="shared" si="1798"/>
        <v/>
      </c>
      <c r="M10080" s="19">
        <f t="shared" si="1798"/>
        <v>59</v>
      </c>
      <c r="N10080" s="19">
        <f t="shared" si="1797"/>
        <v>68</v>
      </c>
      <c r="O10080" s="19">
        <f t="shared" si="1799"/>
        <v>62</v>
      </c>
      <c r="P10080" s="19" t="str">
        <f t="shared" si="1799"/>
        <v/>
      </c>
      <c r="Q10080" s="19">
        <f t="shared" si="1799"/>
        <v>65</v>
      </c>
      <c r="R10080" s="19">
        <f t="shared" si="1799"/>
        <v>72</v>
      </c>
    </row>
    <row r="10081" spans="1:18" ht="20.25">
      <c r="A10081" s="18" t="s">
        <v>4875</v>
      </c>
      <c r="B10081" s="20">
        <v>10077</v>
      </c>
      <c r="C10081" s="36" t="s">
        <v>6354</v>
      </c>
      <c r="D10081" s="24" t="s">
        <v>11866</v>
      </c>
      <c r="E10081" s="27" t="s">
        <v>9499</v>
      </c>
      <c r="F10081" s="26" t="str">
        <f t="shared" si="1793"/>
        <v/>
      </c>
      <c r="G10081" s="26" t="str">
        <f t="shared" si="1794"/>
        <v/>
      </c>
      <c r="H10081" s="26" t="str">
        <f t="shared" si="1795"/>
        <v/>
      </c>
      <c r="I10081" s="41" t="str">
        <f t="shared" si="1796"/>
        <v/>
      </c>
      <c r="J10081" s="19">
        <f t="shared" si="1798"/>
        <v>1</v>
      </c>
      <c r="K10081" s="19" t="str">
        <f t="shared" si="1798"/>
        <v/>
      </c>
      <c r="L10081" s="19" t="str">
        <f t="shared" si="1798"/>
        <v/>
      </c>
      <c r="M10081" s="19" t="str">
        <f t="shared" si="1798"/>
        <v/>
      </c>
      <c r="N10081" s="19" t="str">
        <f t="shared" si="1797"/>
        <v/>
      </c>
      <c r="O10081" s="19" t="str">
        <f t="shared" si="1799"/>
        <v/>
      </c>
      <c r="P10081" s="19" t="str">
        <f t="shared" si="1799"/>
        <v/>
      </c>
      <c r="Q10081" s="19" t="str">
        <f t="shared" si="1799"/>
        <v/>
      </c>
      <c r="R10081" s="19" t="str">
        <f t="shared" si="1799"/>
        <v/>
      </c>
    </row>
    <row r="10082" spans="1:18" ht="20.25">
      <c r="A10082" s="18" t="s">
        <v>4876</v>
      </c>
      <c r="B10082" s="20">
        <v>10078</v>
      </c>
      <c r="C10082" s="35"/>
      <c r="D10082" s="24" t="s">
        <v>12063</v>
      </c>
      <c r="E10082" s="27" t="s">
        <v>23867</v>
      </c>
      <c r="F10082" s="26" t="str">
        <f t="shared" si="1793"/>
        <v/>
      </c>
      <c r="G10082" s="26" t="str">
        <f t="shared" si="1794"/>
        <v/>
      </c>
      <c r="H10082" s="26" t="str">
        <f t="shared" si="1795"/>
        <v>吕張</v>
      </c>
      <c r="I10082" s="41" t="str">
        <f t="shared" si="1796"/>
        <v>4. 形声</v>
      </c>
      <c r="J10082" s="19" t="str">
        <f t="shared" si="1798"/>
        <v/>
      </c>
      <c r="K10082" s="19" t="str">
        <f t="shared" si="1798"/>
        <v/>
      </c>
      <c r="L10082" s="19" t="str">
        <f t="shared" si="1798"/>
        <v/>
      </c>
      <c r="M10082" s="19">
        <f t="shared" si="1798"/>
        <v>6</v>
      </c>
      <c r="N10082" s="19" t="str">
        <f t="shared" si="1797"/>
        <v/>
      </c>
      <c r="O10082" s="19">
        <f t="shared" si="1799"/>
        <v>10</v>
      </c>
      <c r="P10082" s="19" t="str">
        <f t="shared" si="1799"/>
        <v/>
      </c>
      <c r="Q10082" s="19" t="str">
        <f t="shared" si="1799"/>
        <v/>
      </c>
      <c r="R10082" s="19">
        <f t="shared" si="1799"/>
        <v>13</v>
      </c>
    </row>
    <row r="10083" spans="1:18" ht="20.25">
      <c r="A10083" s="18" t="s">
        <v>4877</v>
      </c>
      <c r="B10083" s="20">
        <v>10079</v>
      </c>
      <c r="C10083" s="35"/>
      <c r="D10083" s="24" t="s">
        <v>14158</v>
      </c>
      <c r="E10083" s="27" t="s">
        <v>23868</v>
      </c>
      <c r="F10083" s="26" t="str">
        <f t="shared" si="1793"/>
        <v>小風</v>
      </c>
      <c r="G10083" s="26" t="str">
        <f t="shared" si="1794"/>
        <v>從風术聲</v>
      </c>
      <c r="H10083" s="26" t="str">
        <f t="shared" si="1795"/>
        <v>翾聿</v>
      </c>
      <c r="I10083" s="41" t="str">
        <f t="shared" si="1796"/>
        <v>4. 形声</v>
      </c>
      <c r="J10083" s="19" t="str">
        <f t="shared" si="1798"/>
        <v/>
      </c>
      <c r="K10083" s="19">
        <f t="shared" si="1798"/>
        <v>3</v>
      </c>
      <c r="L10083" s="19" t="str">
        <f t="shared" si="1798"/>
        <v/>
      </c>
      <c r="M10083" s="19">
        <f t="shared" si="1798"/>
        <v>4</v>
      </c>
      <c r="N10083" s="19" t="str">
        <f t="shared" si="1797"/>
        <v/>
      </c>
      <c r="O10083" s="19">
        <f t="shared" si="1799"/>
        <v>7</v>
      </c>
      <c r="P10083" s="19" t="str">
        <f t="shared" si="1799"/>
        <v/>
      </c>
      <c r="Q10083" s="19" t="str">
        <f t="shared" si="1799"/>
        <v/>
      </c>
      <c r="R10083" s="19">
        <f t="shared" si="1799"/>
        <v>10</v>
      </c>
    </row>
    <row r="10084" spans="1:18" ht="20.25">
      <c r="A10084" s="18" t="s">
        <v>4878</v>
      </c>
      <c r="B10084" s="20">
        <v>10080</v>
      </c>
      <c r="C10084" s="36" t="s">
        <v>4903</v>
      </c>
      <c r="D10084" s="24" t="s">
        <v>12920</v>
      </c>
      <c r="E10084" s="27" t="s">
        <v>23869</v>
      </c>
      <c r="F10084" s="26" t="str">
        <f t="shared" si="1793"/>
        <v>扶摇風</v>
      </c>
      <c r="G10084" s="26" t="str">
        <f t="shared" si="1794"/>
        <v>從風猋聲</v>
      </c>
      <c r="H10084" s="26" t="str">
        <f t="shared" si="1795"/>
        <v>甫遥</v>
      </c>
      <c r="I10084" s="41" t="str">
        <f t="shared" si="1796"/>
        <v>4. 形声</v>
      </c>
      <c r="J10084" s="19" t="str">
        <f t="shared" si="1798"/>
        <v/>
      </c>
      <c r="K10084" s="19">
        <f t="shared" si="1798"/>
        <v>4</v>
      </c>
      <c r="L10084" s="19" t="str">
        <f t="shared" si="1798"/>
        <v/>
      </c>
      <c r="M10084" s="19">
        <f t="shared" si="1798"/>
        <v>5</v>
      </c>
      <c r="N10084" s="19" t="str">
        <f t="shared" si="1797"/>
        <v/>
      </c>
      <c r="O10084" s="19">
        <f t="shared" si="1799"/>
        <v>8</v>
      </c>
      <c r="P10084" s="19" t="str">
        <f t="shared" si="1799"/>
        <v/>
      </c>
      <c r="Q10084" s="19" t="str">
        <f t="shared" si="1799"/>
        <v/>
      </c>
      <c r="R10084" s="19">
        <f t="shared" si="1799"/>
        <v>11</v>
      </c>
    </row>
    <row r="10085" spans="1:18" ht="20.25">
      <c r="A10085" s="18" t="s">
        <v>4879</v>
      </c>
      <c r="B10085" s="20">
        <v>10081</v>
      </c>
      <c r="C10085" s="36" t="s">
        <v>6360</v>
      </c>
      <c r="D10085" s="24" t="s">
        <v>12920</v>
      </c>
      <c r="E10085" s="27" t="s">
        <v>23870</v>
      </c>
      <c r="F10085" s="26" t="str">
        <f t="shared" si="1793"/>
        <v/>
      </c>
      <c r="G10085" s="26" t="str">
        <f t="shared" si="1794"/>
        <v/>
      </c>
      <c r="H10085" s="26" t="str">
        <f t="shared" si="1795"/>
        <v/>
      </c>
      <c r="I10085" s="41" t="str">
        <f t="shared" si="1796"/>
        <v/>
      </c>
      <c r="J10085" s="19" t="str">
        <f t="shared" ref="J10085:M10104" si="1800">IFERROR(FIND(J$4,$E10085),"")</f>
        <v/>
      </c>
      <c r="K10085" s="19" t="str">
        <f t="shared" si="1800"/>
        <v/>
      </c>
      <c r="L10085" s="19" t="str">
        <f t="shared" si="1800"/>
        <v/>
      </c>
      <c r="M10085" s="19">
        <f t="shared" si="1800"/>
        <v>3</v>
      </c>
      <c r="N10085" s="19" t="str">
        <f t="shared" si="1797"/>
        <v/>
      </c>
      <c r="O10085" s="19" t="str">
        <f t="shared" ref="O10085:R10104" si="1801">IFERROR(FIND(O$4,$E10085),"")</f>
        <v/>
      </c>
      <c r="P10085" s="19" t="str">
        <f t="shared" si="1801"/>
        <v/>
      </c>
      <c r="Q10085" s="19" t="str">
        <f t="shared" si="1801"/>
        <v/>
      </c>
      <c r="R10085" s="19" t="str">
        <f t="shared" si="1801"/>
        <v/>
      </c>
    </row>
    <row r="10086" spans="1:18" ht="20.25">
      <c r="A10086" s="18" t="s">
        <v>4880</v>
      </c>
      <c r="B10086" s="20">
        <v>10082</v>
      </c>
      <c r="C10086" s="36" t="s">
        <v>4901</v>
      </c>
      <c r="D10086" s="24" t="s">
        <v>12136</v>
      </c>
      <c r="E10086" s="27" t="s">
        <v>23871</v>
      </c>
      <c r="F10086" s="26" t="str">
        <f t="shared" si="1793"/>
        <v>回風</v>
      </c>
      <c r="G10086" s="26" t="str">
        <f t="shared" si="1794"/>
        <v>從風聲</v>
      </c>
      <c r="H10086" s="26" t="str">
        <f t="shared" si="1795"/>
        <v>撫招</v>
      </c>
      <c r="I10086" s="41" t="str">
        <f t="shared" si="1796"/>
        <v>4. 形声</v>
      </c>
      <c r="J10086" s="19" t="str">
        <f t="shared" si="1800"/>
        <v/>
      </c>
      <c r="K10086" s="19">
        <f t="shared" si="1800"/>
        <v>3</v>
      </c>
      <c r="L10086" s="19" t="str">
        <f t="shared" si="1800"/>
        <v/>
      </c>
      <c r="M10086" s="19">
        <f t="shared" si="1800"/>
        <v>4</v>
      </c>
      <c r="N10086" s="19" t="str">
        <f t="shared" si="1797"/>
        <v/>
      </c>
      <c r="O10086" s="19">
        <f t="shared" si="1801"/>
        <v>7</v>
      </c>
      <c r="P10086" s="19" t="str">
        <f t="shared" si="1801"/>
        <v/>
      </c>
      <c r="Q10086" s="19" t="str">
        <f t="shared" si="1801"/>
        <v/>
      </c>
      <c r="R10086" s="19">
        <f t="shared" si="1801"/>
        <v>10</v>
      </c>
    </row>
    <row r="10087" spans="1:18" ht="20.25">
      <c r="A10087" s="18" t="s">
        <v>4881</v>
      </c>
      <c r="B10087" s="20">
        <v>10083</v>
      </c>
      <c r="C10087" s="36" t="s">
        <v>6361</v>
      </c>
      <c r="D10087" s="24" t="s">
        <v>12319</v>
      </c>
      <c r="E10087" s="27" t="s">
        <v>23872</v>
      </c>
      <c r="F10087" s="26" t="str">
        <f t="shared" si="1793"/>
        <v>翔風</v>
      </c>
      <c r="G10087" s="26" t="str">
        <f t="shared" si="1794"/>
        <v>從風立聲</v>
      </c>
      <c r="H10087" s="26" t="str">
        <f t="shared" si="1795"/>
        <v>穌合</v>
      </c>
      <c r="I10087" s="41" t="str">
        <f t="shared" si="1796"/>
        <v>4. 形声</v>
      </c>
      <c r="J10087" s="19" t="str">
        <f t="shared" si="1800"/>
        <v/>
      </c>
      <c r="K10087" s="19">
        <f t="shared" si="1800"/>
        <v>3</v>
      </c>
      <c r="L10087" s="19" t="str">
        <f t="shared" si="1800"/>
        <v/>
      </c>
      <c r="M10087" s="19">
        <f t="shared" si="1800"/>
        <v>4</v>
      </c>
      <c r="N10087" s="19" t="str">
        <f t="shared" si="1797"/>
        <v/>
      </c>
      <c r="O10087" s="19">
        <f t="shared" si="1801"/>
        <v>7</v>
      </c>
      <c r="P10087" s="19" t="str">
        <f t="shared" si="1801"/>
        <v/>
      </c>
      <c r="Q10087" s="19" t="str">
        <f t="shared" si="1801"/>
        <v/>
      </c>
      <c r="R10087" s="19">
        <f t="shared" si="1801"/>
        <v>10</v>
      </c>
    </row>
    <row r="10088" spans="1:18" ht="20.25">
      <c r="A10088" s="18" t="s">
        <v>4882</v>
      </c>
      <c r="B10088" s="20">
        <v>10084</v>
      </c>
      <c r="C10088" s="35" t="s">
        <v>4899</v>
      </c>
      <c r="D10088" s="24" t="s">
        <v>14159</v>
      </c>
      <c r="E10088" s="27" t="s">
        <v>23873</v>
      </c>
      <c r="F10088" s="26" t="str">
        <f t="shared" si="1793"/>
        <v>高風</v>
      </c>
      <c r="G10088" s="26" t="str">
        <f t="shared" si="1794"/>
        <v>從風翏聲</v>
      </c>
      <c r="H10088" s="26" t="str">
        <f t="shared" si="1795"/>
        <v>力求</v>
      </c>
      <c r="I10088" s="41" t="str">
        <f t="shared" si="1796"/>
        <v>4. 形声</v>
      </c>
      <c r="J10088" s="19" t="str">
        <f t="shared" si="1800"/>
        <v/>
      </c>
      <c r="K10088" s="19">
        <f t="shared" si="1800"/>
        <v>3</v>
      </c>
      <c r="L10088" s="19" t="str">
        <f t="shared" si="1800"/>
        <v/>
      </c>
      <c r="M10088" s="19">
        <f t="shared" si="1800"/>
        <v>4</v>
      </c>
      <c r="N10088" s="19" t="str">
        <f t="shared" si="1797"/>
        <v/>
      </c>
      <c r="O10088" s="19">
        <f t="shared" si="1801"/>
        <v>7</v>
      </c>
      <c r="P10088" s="19" t="str">
        <f t="shared" si="1801"/>
        <v/>
      </c>
      <c r="Q10088" s="19" t="str">
        <f t="shared" si="1801"/>
        <v/>
      </c>
      <c r="R10088" s="19">
        <f t="shared" si="1801"/>
        <v>10</v>
      </c>
    </row>
    <row r="10089" spans="1:18" ht="20.25">
      <c r="A10089" s="18" t="s">
        <v>4883</v>
      </c>
      <c r="B10089" s="20">
        <v>10085</v>
      </c>
      <c r="C10089" s="35"/>
      <c r="D10089" s="24" t="s">
        <v>12115</v>
      </c>
      <c r="E10089" s="27" t="s">
        <v>23874</v>
      </c>
      <c r="F10089" s="26" t="str">
        <f t="shared" si="1793"/>
        <v>疾風</v>
      </c>
      <c r="G10089" s="26" t="str">
        <f t="shared" si="1794"/>
        <v>從風從忽忽亦聲</v>
      </c>
      <c r="H10089" s="26" t="str">
        <f t="shared" si="1795"/>
        <v>呼骨</v>
      </c>
      <c r="I10089" s="41" t="str">
        <f t="shared" si="1796"/>
        <v>4. 形声</v>
      </c>
      <c r="J10089" s="19" t="str">
        <f t="shared" si="1800"/>
        <v/>
      </c>
      <c r="K10089" s="19">
        <f t="shared" si="1800"/>
        <v>3</v>
      </c>
      <c r="L10089" s="19" t="str">
        <f t="shared" si="1800"/>
        <v/>
      </c>
      <c r="M10089" s="19">
        <f t="shared" si="1800"/>
        <v>4</v>
      </c>
      <c r="N10089" s="19">
        <f t="shared" si="1797"/>
        <v>6</v>
      </c>
      <c r="O10089" s="19">
        <f t="shared" si="1801"/>
        <v>10</v>
      </c>
      <c r="P10089" s="19" t="str">
        <f t="shared" si="1801"/>
        <v/>
      </c>
      <c r="Q10089" s="19" t="str">
        <f t="shared" si="1801"/>
        <v/>
      </c>
      <c r="R10089" s="19">
        <f t="shared" si="1801"/>
        <v>13</v>
      </c>
    </row>
    <row r="10090" spans="1:18" ht="20.25">
      <c r="A10090" s="18" t="s">
        <v>4884</v>
      </c>
      <c r="B10090" s="20">
        <v>10086</v>
      </c>
      <c r="C10090" s="35"/>
      <c r="D10090" s="24" t="s">
        <v>14160</v>
      </c>
      <c r="E10090" s="27" t="s">
        <v>23875</v>
      </c>
      <c r="F10090" s="26" t="str">
        <f t="shared" si="1793"/>
        <v>大風</v>
      </c>
      <c r="G10090" s="26" t="str">
        <f t="shared" si="1794"/>
        <v>從風胃聲</v>
      </c>
      <c r="H10090" s="26" t="str">
        <f t="shared" si="1795"/>
        <v>王勿</v>
      </c>
      <c r="I10090" s="41" t="str">
        <f t="shared" si="1796"/>
        <v>4. 形声</v>
      </c>
      <c r="J10090" s="19" t="str">
        <f t="shared" si="1800"/>
        <v/>
      </c>
      <c r="K10090" s="19">
        <f t="shared" si="1800"/>
        <v>3</v>
      </c>
      <c r="L10090" s="19" t="str">
        <f t="shared" si="1800"/>
        <v/>
      </c>
      <c r="M10090" s="19">
        <f t="shared" si="1800"/>
        <v>4</v>
      </c>
      <c r="N10090" s="19" t="str">
        <f t="shared" si="1797"/>
        <v/>
      </c>
      <c r="O10090" s="19">
        <f t="shared" si="1801"/>
        <v>7</v>
      </c>
      <c r="P10090" s="19" t="str">
        <f t="shared" si="1801"/>
        <v/>
      </c>
      <c r="Q10090" s="19" t="str">
        <f t="shared" si="1801"/>
        <v/>
      </c>
      <c r="R10090" s="19">
        <f t="shared" si="1801"/>
        <v>10</v>
      </c>
    </row>
    <row r="10091" spans="1:18" ht="20.25">
      <c r="A10091" s="18" t="s">
        <v>4885</v>
      </c>
      <c r="B10091" s="20">
        <v>10087</v>
      </c>
      <c r="C10091" s="35"/>
      <c r="D10091" s="24" t="s">
        <v>11605</v>
      </c>
      <c r="E10091" s="27" t="s">
        <v>23876</v>
      </c>
      <c r="F10091" s="26" t="str">
        <f t="shared" si="1793"/>
        <v>大風</v>
      </c>
      <c r="G10091" s="26" t="str">
        <f t="shared" si="1794"/>
        <v>從風日聲</v>
      </c>
      <c r="H10091" s="26" t="str">
        <f t="shared" si="1795"/>
        <v>于筆</v>
      </c>
      <c r="I10091" s="41" t="str">
        <f t="shared" si="1796"/>
        <v>4. 形声</v>
      </c>
      <c r="J10091" s="19" t="str">
        <f t="shared" si="1800"/>
        <v/>
      </c>
      <c r="K10091" s="19">
        <f t="shared" si="1800"/>
        <v>3</v>
      </c>
      <c r="L10091" s="19" t="str">
        <f t="shared" si="1800"/>
        <v/>
      </c>
      <c r="M10091" s="19">
        <f t="shared" si="1800"/>
        <v>4</v>
      </c>
      <c r="N10091" s="19" t="str">
        <f t="shared" si="1797"/>
        <v/>
      </c>
      <c r="O10091" s="19">
        <f t="shared" si="1801"/>
        <v>7</v>
      </c>
      <c r="P10091" s="19" t="str">
        <f t="shared" si="1801"/>
        <v/>
      </c>
      <c r="Q10091" s="19" t="str">
        <f t="shared" si="1801"/>
        <v/>
      </c>
      <c r="R10091" s="19">
        <f t="shared" si="1801"/>
        <v>10</v>
      </c>
    </row>
    <row r="10092" spans="1:18" ht="20.25">
      <c r="A10092" s="18" t="s">
        <v>6015</v>
      </c>
      <c r="B10092" s="20">
        <v>10088</v>
      </c>
      <c r="C10092" s="35" t="s">
        <v>4891</v>
      </c>
      <c r="D10092" s="24" t="s">
        <v>12703</v>
      </c>
      <c r="E10092" s="27" t="s">
        <v>23877</v>
      </c>
      <c r="F10092" s="26" t="str">
        <f t="shared" si="1793"/>
        <v>風所飛</v>
      </c>
      <c r="G10092" s="26" t="str">
        <f t="shared" si="1794"/>
        <v>從風昜聲</v>
      </c>
      <c r="H10092" s="26" t="str">
        <f t="shared" si="1795"/>
        <v>與章</v>
      </c>
      <c r="I10092" s="41" t="str">
        <f t="shared" si="1796"/>
        <v>4. 形声</v>
      </c>
      <c r="J10092" s="19" t="str">
        <f t="shared" si="1800"/>
        <v/>
      </c>
      <c r="K10092" s="19">
        <f t="shared" si="1800"/>
        <v>5</v>
      </c>
      <c r="L10092" s="19" t="str">
        <f t="shared" si="1800"/>
        <v/>
      </c>
      <c r="M10092" s="19">
        <f t="shared" si="1800"/>
        <v>6</v>
      </c>
      <c r="N10092" s="19" t="str">
        <f t="shared" si="1797"/>
        <v/>
      </c>
      <c r="O10092" s="19">
        <f t="shared" si="1801"/>
        <v>9</v>
      </c>
      <c r="P10092" s="19" t="str">
        <f t="shared" si="1801"/>
        <v/>
      </c>
      <c r="Q10092" s="19" t="str">
        <f t="shared" si="1801"/>
        <v/>
      </c>
      <c r="R10092" s="19">
        <f t="shared" si="1801"/>
        <v>12</v>
      </c>
    </row>
    <row r="10093" spans="1:18" ht="20.25">
      <c r="A10093" s="18" t="s">
        <v>6016</v>
      </c>
      <c r="B10093" s="20">
        <v>10089</v>
      </c>
      <c r="C10093" s="35"/>
      <c r="D10093" s="24" t="s">
        <v>11558</v>
      </c>
      <c r="E10093" s="27" t="s">
        <v>23878</v>
      </c>
      <c r="F10093" s="26" t="str">
        <f t="shared" si="1793"/>
        <v>風雨暴疾</v>
      </c>
      <c r="G10093" s="26" t="str">
        <f t="shared" si="1794"/>
        <v>從風利聲讀若栗</v>
      </c>
      <c r="H10093" s="26" t="str">
        <f t="shared" si="1795"/>
        <v>力質</v>
      </c>
      <c r="I10093" s="41" t="str">
        <f t="shared" si="1796"/>
        <v>4. 形声</v>
      </c>
      <c r="J10093" s="19" t="str">
        <f t="shared" si="1800"/>
        <v/>
      </c>
      <c r="K10093" s="19">
        <f t="shared" si="1800"/>
        <v>5</v>
      </c>
      <c r="L10093" s="19" t="str">
        <f t="shared" si="1800"/>
        <v/>
      </c>
      <c r="M10093" s="19">
        <f t="shared" si="1800"/>
        <v>6</v>
      </c>
      <c r="N10093" s="19" t="str">
        <f t="shared" si="1797"/>
        <v/>
      </c>
      <c r="O10093" s="19">
        <f t="shared" si="1801"/>
        <v>9</v>
      </c>
      <c r="P10093" s="19" t="str">
        <f t="shared" si="1801"/>
        <v/>
      </c>
      <c r="Q10093" s="19" t="str">
        <f t="shared" si="1801"/>
        <v/>
      </c>
      <c r="R10093" s="19">
        <f t="shared" si="1801"/>
        <v>15</v>
      </c>
    </row>
    <row r="10094" spans="1:18" ht="20.25">
      <c r="A10094" s="18" t="s">
        <v>6017</v>
      </c>
      <c r="B10094" s="20">
        <v>10090</v>
      </c>
      <c r="C10094" s="35" t="s">
        <v>6364</v>
      </c>
      <c r="D10094" s="24" t="s">
        <v>11881</v>
      </c>
      <c r="E10094" s="27" t="s">
        <v>23879</v>
      </c>
      <c r="F10094" s="26" t="str">
        <f t="shared" si="1793"/>
        <v>列風</v>
      </c>
      <c r="G10094" s="26" t="str">
        <f t="shared" si="1794"/>
        <v>從風列聲讀若列</v>
      </c>
      <c r="H10094" s="26" t="str">
        <f t="shared" si="1795"/>
        <v>良薛</v>
      </c>
      <c r="I10094" s="41" t="str">
        <f t="shared" si="1796"/>
        <v>4. 形声</v>
      </c>
      <c r="J10094" s="19" t="str">
        <f t="shared" si="1800"/>
        <v/>
      </c>
      <c r="K10094" s="19">
        <f t="shared" si="1800"/>
        <v>3</v>
      </c>
      <c r="L10094" s="19" t="str">
        <f t="shared" si="1800"/>
        <v/>
      </c>
      <c r="M10094" s="19">
        <f t="shared" si="1800"/>
        <v>4</v>
      </c>
      <c r="N10094" s="19" t="str">
        <f t="shared" si="1797"/>
        <v/>
      </c>
      <c r="O10094" s="19">
        <f t="shared" si="1801"/>
        <v>7</v>
      </c>
      <c r="P10094" s="19" t="str">
        <f t="shared" si="1801"/>
        <v/>
      </c>
      <c r="Q10094" s="19" t="str">
        <f t="shared" si="1801"/>
        <v/>
      </c>
      <c r="R10094" s="19">
        <f t="shared" si="1801"/>
        <v>13</v>
      </c>
    </row>
    <row r="10095" spans="1:18" ht="20.25">
      <c r="A10095" s="18" t="s">
        <v>6018</v>
      </c>
      <c r="B10095" s="20">
        <v>10091</v>
      </c>
      <c r="C10095" s="35"/>
      <c r="D10095" s="24" t="s">
        <v>11569</v>
      </c>
      <c r="E10095" s="27" t="s">
        <v>23880</v>
      </c>
      <c r="F10095" s="26" t="str">
        <f t="shared" si="1793"/>
        <v>涼風</v>
      </c>
      <c r="G10095" s="26" t="str">
        <f t="shared" si="1794"/>
        <v>從風思聲</v>
      </c>
      <c r="H10095" s="26" t="str">
        <f t="shared" si="1795"/>
        <v>息兹</v>
      </c>
      <c r="I10095" s="41" t="str">
        <f t="shared" si="1796"/>
        <v>4. 形声</v>
      </c>
      <c r="J10095" s="19" t="str">
        <f t="shared" si="1800"/>
        <v/>
      </c>
      <c r="K10095" s="19">
        <f t="shared" si="1800"/>
        <v>3</v>
      </c>
      <c r="L10095" s="19" t="str">
        <f t="shared" si="1800"/>
        <v/>
      </c>
      <c r="M10095" s="19">
        <f t="shared" si="1800"/>
        <v>4</v>
      </c>
      <c r="N10095" s="19" t="str">
        <f t="shared" si="1797"/>
        <v/>
      </c>
      <c r="O10095" s="19">
        <f t="shared" si="1801"/>
        <v>7</v>
      </c>
      <c r="P10095" s="19" t="str">
        <f t="shared" si="1801"/>
        <v/>
      </c>
      <c r="Q10095" s="19" t="str">
        <f t="shared" si="1801"/>
        <v/>
      </c>
      <c r="R10095" s="19">
        <f t="shared" si="1801"/>
        <v>10</v>
      </c>
    </row>
    <row r="10096" spans="1:18" ht="20.25">
      <c r="A10096" s="18" t="s">
        <v>6019</v>
      </c>
      <c r="B10096" s="20">
        <v>10092</v>
      </c>
      <c r="C10096" s="35" t="s">
        <v>4893</v>
      </c>
      <c r="D10096" s="24" t="s">
        <v>11856</v>
      </c>
      <c r="E10096" s="27" t="s">
        <v>23881</v>
      </c>
      <c r="F10096" s="26" t="str">
        <f t="shared" si="1793"/>
        <v>□飂</v>
      </c>
      <c r="G10096" s="26" t="str">
        <f t="shared" si="1794"/>
        <v>從風叜聲</v>
      </c>
      <c r="H10096" s="26" t="str">
        <f t="shared" si="1795"/>
        <v>所鳩</v>
      </c>
      <c r="I10096" s="41" t="str">
        <f t="shared" si="1796"/>
        <v>4. 形声</v>
      </c>
      <c r="J10096" s="19" t="str">
        <f t="shared" si="1800"/>
        <v/>
      </c>
      <c r="K10096" s="19">
        <f t="shared" si="1800"/>
        <v>3</v>
      </c>
      <c r="L10096" s="19" t="str">
        <f t="shared" si="1800"/>
        <v/>
      </c>
      <c r="M10096" s="19">
        <f t="shared" si="1800"/>
        <v>4</v>
      </c>
      <c r="N10096" s="19" t="str">
        <f t="shared" si="1797"/>
        <v/>
      </c>
      <c r="O10096" s="19">
        <f t="shared" si="1801"/>
        <v>7</v>
      </c>
      <c r="P10096" s="19" t="str">
        <f t="shared" si="1801"/>
        <v/>
      </c>
      <c r="Q10096" s="19" t="str">
        <f t="shared" si="1801"/>
        <v/>
      </c>
      <c r="R10096" s="19">
        <f t="shared" si="1801"/>
        <v>10</v>
      </c>
    </row>
    <row r="10097" spans="1:18" ht="20.25">
      <c r="A10097" s="18" t="s">
        <v>6020</v>
      </c>
      <c r="B10097" s="20">
        <v>10093</v>
      </c>
      <c r="C10097" s="35" t="s">
        <v>6359</v>
      </c>
      <c r="D10097" s="24" t="s">
        <v>11730</v>
      </c>
      <c r="E10097" s="27" t="s">
        <v>23882</v>
      </c>
      <c r="F10097" s="26" t="str">
        <f t="shared" si="1793"/>
        <v>風吹浪動</v>
      </c>
      <c r="G10097" s="26" t="str">
        <f t="shared" si="1794"/>
        <v>從風占聲</v>
      </c>
      <c r="H10097" s="26" t="str">
        <f t="shared" si="1795"/>
        <v>隻冉</v>
      </c>
      <c r="I10097" s="41" t="str">
        <f t="shared" si="1796"/>
        <v>4. 形声</v>
      </c>
      <c r="J10097" s="19" t="str">
        <f t="shared" si="1800"/>
        <v/>
      </c>
      <c r="K10097" s="19">
        <f t="shared" si="1800"/>
        <v>5</v>
      </c>
      <c r="L10097" s="19" t="str">
        <f t="shared" si="1800"/>
        <v/>
      </c>
      <c r="M10097" s="19">
        <f t="shared" si="1800"/>
        <v>6</v>
      </c>
      <c r="N10097" s="19" t="str">
        <f t="shared" si="1797"/>
        <v/>
      </c>
      <c r="O10097" s="19">
        <f t="shared" si="1801"/>
        <v>9</v>
      </c>
      <c r="P10097" s="19" t="str">
        <f t="shared" si="1801"/>
        <v/>
      </c>
      <c r="Q10097" s="19" t="str">
        <f t="shared" si="1801"/>
        <v/>
      </c>
      <c r="R10097" s="19">
        <f t="shared" si="1801"/>
        <v>12</v>
      </c>
    </row>
    <row r="10098" spans="1:18" ht="20.25">
      <c r="A10098" s="18" t="s">
        <v>6021</v>
      </c>
      <c r="B10098" s="20">
        <v>10094</v>
      </c>
      <c r="C10098" s="35" t="s">
        <v>6592</v>
      </c>
      <c r="D10098" s="24" t="s">
        <v>14161</v>
      </c>
      <c r="E10098" s="27" t="s">
        <v>23883</v>
      </c>
      <c r="F10098" s="26" t="str">
        <f t="shared" si="1793"/>
        <v/>
      </c>
      <c r="G10098" s="26" t="str">
        <f t="shared" si="1794"/>
        <v>從虫而長象寃曲垂尾形上古艸居患它故相問無它乎</v>
      </c>
      <c r="H10098" s="26" t="str">
        <f t="shared" si="1795"/>
        <v>託何</v>
      </c>
      <c r="I10098" s="41" t="str">
        <f t="shared" si="1796"/>
        <v/>
      </c>
      <c r="J10098" s="19" t="str">
        <f t="shared" si="1800"/>
        <v/>
      </c>
      <c r="K10098" s="19">
        <f t="shared" si="1800"/>
        <v>1</v>
      </c>
      <c r="L10098" s="19">
        <f t="shared" si="1800"/>
        <v>6</v>
      </c>
      <c r="M10098" s="19">
        <f t="shared" si="1800"/>
        <v>2</v>
      </c>
      <c r="N10098" s="19">
        <f t="shared" si="1797"/>
        <v>29</v>
      </c>
      <c r="O10098" s="19" t="str">
        <f t="shared" si="1801"/>
        <v/>
      </c>
      <c r="P10098" s="19" t="str">
        <f t="shared" si="1801"/>
        <v/>
      </c>
      <c r="Q10098" s="19">
        <f t="shared" si="1801"/>
        <v>26</v>
      </c>
      <c r="R10098" s="19">
        <f t="shared" si="1801"/>
        <v>33</v>
      </c>
    </row>
    <row r="10099" spans="1:18" ht="20.25">
      <c r="A10099" s="18" t="s">
        <v>6022</v>
      </c>
      <c r="B10099" s="20">
        <v>10095</v>
      </c>
      <c r="C10099" s="35" t="s">
        <v>9600</v>
      </c>
      <c r="D10099" s="24" t="s">
        <v>13029</v>
      </c>
      <c r="E10099" s="27" t="s">
        <v>23884</v>
      </c>
      <c r="F10099" s="26" t="str">
        <f t="shared" si="1793"/>
        <v/>
      </c>
      <c r="G10099" s="26" t="str">
        <f t="shared" si="1794"/>
        <v/>
      </c>
      <c r="H10099" s="26" t="str">
        <f t="shared" si="1795"/>
        <v>食遮</v>
      </c>
      <c r="I10099" s="41" t="str">
        <f t="shared" si="1796"/>
        <v/>
      </c>
      <c r="J10099" s="19" t="str">
        <f t="shared" si="1800"/>
        <v/>
      </c>
      <c r="K10099" s="19" t="str">
        <f t="shared" si="1800"/>
        <v/>
      </c>
      <c r="L10099" s="19" t="str">
        <f t="shared" si="1800"/>
        <v/>
      </c>
      <c r="M10099" s="19">
        <f t="shared" si="1800"/>
        <v>3</v>
      </c>
      <c r="N10099" s="19" t="str">
        <f t="shared" si="1797"/>
        <v/>
      </c>
      <c r="O10099" s="19" t="str">
        <f t="shared" si="1801"/>
        <v/>
      </c>
      <c r="P10099" s="19" t="str">
        <f t="shared" si="1801"/>
        <v/>
      </c>
      <c r="Q10099" s="19" t="str">
        <f t="shared" si="1801"/>
        <v/>
      </c>
      <c r="R10099" s="19">
        <f t="shared" si="1801"/>
        <v>14</v>
      </c>
    </row>
    <row r="10100" spans="1:18" ht="20.25">
      <c r="A10100" s="18" t="s">
        <v>6023</v>
      </c>
      <c r="B10100" s="20">
        <v>10096</v>
      </c>
      <c r="C10100" s="36" t="s">
        <v>27931</v>
      </c>
      <c r="D10100" s="24" t="s">
        <v>11719</v>
      </c>
      <c r="E10100" s="27" t="s">
        <v>23885</v>
      </c>
      <c r="F10100" s="26" t="str">
        <f t="shared" si="1793"/>
        <v>舊</v>
      </c>
      <c r="G10100" s="26" t="str">
        <f t="shared" si="1794"/>
        <v>外骨内肉者也從它龟頭與它頭同天地之性廣肩無雄龟鼈之類以它為雄象足甲尾之形</v>
      </c>
      <c r="H10100" s="26" t="str">
        <f t="shared" si="1795"/>
        <v>居追</v>
      </c>
      <c r="I10100" s="41" t="str">
        <f t="shared" si="1796"/>
        <v/>
      </c>
      <c r="J10100" s="19" t="str">
        <f t="shared" si="1800"/>
        <v/>
      </c>
      <c r="K10100" s="19">
        <f t="shared" si="1800"/>
        <v>2</v>
      </c>
      <c r="L10100" s="19">
        <f t="shared" si="1800"/>
        <v>33</v>
      </c>
      <c r="M10100" s="19">
        <f t="shared" si="1800"/>
        <v>9</v>
      </c>
      <c r="N10100" s="19">
        <f t="shared" si="1797"/>
        <v>44</v>
      </c>
      <c r="O10100" s="19" t="str">
        <f t="shared" si="1801"/>
        <v/>
      </c>
      <c r="P10100" s="19" t="str">
        <f t="shared" si="1801"/>
        <v/>
      </c>
      <c r="Q10100" s="19">
        <f t="shared" si="1801"/>
        <v>41</v>
      </c>
      <c r="R10100" s="19">
        <f t="shared" si="1801"/>
        <v>48</v>
      </c>
    </row>
    <row r="10101" spans="1:18" ht="20.25">
      <c r="A10101" s="18" t="s">
        <v>6024</v>
      </c>
      <c r="B10101" s="20">
        <v>10097</v>
      </c>
      <c r="C10101" s="36" t="s">
        <v>27931</v>
      </c>
      <c r="D10101" s="24" t="s">
        <v>11719</v>
      </c>
      <c r="E10101" s="27" t="s">
        <v>1894</v>
      </c>
      <c r="F10101" s="26" t="str">
        <f t="shared" si="1793"/>
        <v/>
      </c>
      <c r="G10101" s="26" t="str">
        <f t="shared" si="1794"/>
        <v/>
      </c>
      <c r="H10101" s="26" t="str">
        <f t="shared" si="1795"/>
        <v/>
      </c>
      <c r="I10101" s="41" t="str">
        <f t="shared" si="1796"/>
        <v/>
      </c>
      <c r="J10101" s="19">
        <f t="shared" si="1800"/>
        <v>1</v>
      </c>
      <c r="K10101" s="19" t="str">
        <f t="shared" si="1800"/>
        <v/>
      </c>
      <c r="L10101" s="19" t="str">
        <f t="shared" si="1800"/>
        <v/>
      </c>
      <c r="M10101" s="19" t="str">
        <f t="shared" si="1800"/>
        <v/>
      </c>
      <c r="N10101" s="19" t="str">
        <f t="shared" si="1797"/>
        <v/>
      </c>
      <c r="O10101" s="19" t="str">
        <f t="shared" si="1801"/>
        <v/>
      </c>
      <c r="P10101" s="19" t="str">
        <f t="shared" si="1801"/>
        <v/>
      </c>
      <c r="Q10101" s="19" t="str">
        <f t="shared" si="1801"/>
        <v/>
      </c>
      <c r="R10101" s="19" t="str">
        <f t="shared" si="1801"/>
        <v/>
      </c>
    </row>
    <row r="10102" spans="1:18" ht="20.25">
      <c r="A10102" s="18" t="s">
        <v>6025</v>
      </c>
      <c r="B10102" s="20">
        <v>10098</v>
      </c>
      <c r="C10102" s="35"/>
      <c r="D10102" s="24" t="s">
        <v>12081</v>
      </c>
      <c r="E10102" s="27" t="s">
        <v>23886</v>
      </c>
      <c r="F10102" s="26" t="str">
        <f t="shared" si="1793"/>
        <v/>
      </c>
      <c r="G10102" s="26" t="str">
        <f t="shared" si="1794"/>
        <v/>
      </c>
      <c r="H10102" s="26" t="str">
        <f t="shared" si="1795"/>
        <v>徒冬</v>
      </c>
      <c r="I10102" s="41" t="str">
        <f t="shared" si="1796"/>
        <v>4. 形声</v>
      </c>
      <c r="J10102" s="19">
        <f t="shared" si="1800"/>
        <v>8</v>
      </c>
      <c r="K10102" s="19" t="str">
        <f t="shared" si="1800"/>
        <v/>
      </c>
      <c r="L10102" s="19" t="str">
        <f t="shared" si="1800"/>
        <v/>
      </c>
      <c r="M10102" s="19">
        <f t="shared" si="1800"/>
        <v>3</v>
      </c>
      <c r="N10102" s="19" t="str">
        <f t="shared" si="1797"/>
        <v/>
      </c>
      <c r="O10102" s="19">
        <f t="shared" si="1801"/>
        <v>6</v>
      </c>
      <c r="P10102" s="19" t="str">
        <f t="shared" si="1801"/>
        <v/>
      </c>
      <c r="Q10102" s="19" t="str">
        <f t="shared" si="1801"/>
        <v/>
      </c>
      <c r="R10102" s="19">
        <f t="shared" si="1801"/>
        <v>14</v>
      </c>
    </row>
    <row r="10103" spans="1:18" ht="20.25">
      <c r="A10103" s="18" t="s">
        <v>6026</v>
      </c>
      <c r="B10103" s="20">
        <v>10099</v>
      </c>
      <c r="C10103" s="35"/>
      <c r="D10103" s="24" t="s">
        <v>11912</v>
      </c>
      <c r="E10103" s="27" t="s">
        <v>23887</v>
      </c>
      <c r="F10103" s="26" t="str">
        <f t="shared" si="1793"/>
        <v>龟甲邉</v>
      </c>
      <c r="G10103" s="26" t="str">
        <f t="shared" si="1794"/>
        <v>從龟冄聲天子巨□尺有二寸諸侯尺大夫八寸士六寸</v>
      </c>
      <c r="H10103" s="26" t="str">
        <f t="shared" si="1795"/>
        <v>汝閻</v>
      </c>
      <c r="I10103" s="41" t="str">
        <f t="shared" si="1796"/>
        <v>4. 形声</v>
      </c>
      <c r="J10103" s="19" t="str">
        <f t="shared" si="1800"/>
        <v/>
      </c>
      <c r="K10103" s="19">
        <f t="shared" si="1800"/>
        <v>4</v>
      </c>
      <c r="L10103" s="19" t="str">
        <f t="shared" si="1800"/>
        <v/>
      </c>
      <c r="M10103" s="19">
        <f t="shared" si="1800"/>
        <v>5</v>
      </c>
      <c r="N10103" s="19" t="str">
        <f t="shared" si="1797"/>
        <v/>
      </c>
      <c r="O10103" s="19">
        <f t="shared" si="1801"/>
        <v>8</v>
      </c>
      <c r="P10103" s="19" t="str">
        <f t="shared" si="1801"/>
        <v/>
      </c>
      <c r="Q10103" s="19" t="str">
        <f t="shared" si="1801"/>
        <v/>
      </c>
      <c r="R10103" s="19">
        <f t="shared" si="1801"/>
        <v>29</v>
      </c>
    </row>
    <row r="10104" spans="1:18" ht="20.25">
      <c r="A10104" s="18" t="s">
        <v>6027</v>
      </c>
      <c r="B10104" s="20">
        <v>10100</v>
      </c>
      <c r="C10104" s="36" t="s">
        <v>27932</v>
      </c>
      <c r="D10104" s="24" t="s">
        <v>14162</v>
      </c>
      <c r="E10104" s="27" t="s">
        <v>23888</v>
      </c>
      <c r="F10104" s="26" t="str">
        <f t="shared" si="1793"/>
        <v>鼃黽</v>
      </c>
      <c r="G10104" s="26" t="str">
        <f t="shared" si="1794"/>
        <v>從它象形黽頭與它頭同</v>
      </c>
      <c r="H10104" s="26" t="str">
        <f t="shared" si="1795"/>
        <v>莫杏</v>
      </c>
      <c r="I10104" s="41" t="str">
        <f t="shared" si="1796"/>
        <v/>
      </c>
      <c r="J10104" s="19" t="str">
        <f t="shared" si="1800"/>
        <v/>
      </c>
      <c r="K10104" s="19">
        <f t="shared" si="1800"/>
        <v>3</v>
      </c>
      <c r="L10104" s="19">
        <f t="shared" si="1800"/>
        <v>6</v>
      </c>
      <c r="M10104" s="19">
        <f t="shared" si="1800"/>
        <v>4</v>
      </c>
      <c r="N10104" s="19">
        <f t="shared" si="1797"/>
        <v>19</v>
      </c>
      <c r="O10104" s="19" t="str">
        <f t="shared" si="1801"/>
        <v/>
      </c>
      <c r="P10104" s="19" t="str">
        <f t="shared" si="1801"/>
        <v/>
      </c>
      <c r="Q10104" s="19">
        <f t="shared" si="1801"/>
        <v>16</v>
      </c>
      <c r="R10104" s="19">
        <f t="shared" si="1801"/>
        <v>31</v>
      </c>
    </row>
    <row r="10105" spans="1:18" ht="20.25">
      <c r="A10105" s="18" t="s">
        <v>6028</v>
      </c>
      <c r="B10105" s="20">
        <v>10101</v>
      </c>
      <c r="C10105" s="36" t="s">
        <v>27932</v>
      </c>
      <c r="D10105" s="24" t="s">
        <v>13647</v>
      </c>
      <c r="E10105" s="27" t="s">
        <v>9500</v>
      </c>
      <c r="F10105" s="26" t="str">
        <f t="shared" si="1793"/>
        <v/>
      </c>
      <c r="G10105" s="26" t="str">
        <f t="shared" si="1794"/>
        <v/>
      </c>
      <c r="H10105" s="26" t="str">
        <f t="shared" si="1795"/>
        <v/>
      </c>
      <c r="I10105" s="41" t="str">
        <f t="shared" si="1796"/>
        <v/>
      </c>
      <c r="J10105" s="19" t="str">
        <f t="shared" ref="J10105:M10124" si="1802">IFERROR(FIND(J$4,$E10105),"")</f>
        <v/>
      </c>
      <c r="K10105" s="19" t="str">
        <f t="shared" si="1802"/>
        <v/>
      </c>
      <c r="L10105" s="19" t="str">
        <f t="shared" si="1802"/>
        <v/>
      </c>
      <c r="M10105" s="19" t="str">
        <f t="shared" si="1802"/>
        <v/>
      </c>
      <c r="N10105" s="19" t="str">
        <f t="shared" si="1797"/>
        <v/>
      </c>
      <c r="O10105" s="19" t="str">
        <f t="shared" ref="O10105:R10124" si="1803">IFERROR(FIND(O$4,$E10105),"")</f>
        <v/>
      </c>
      <c r="P10105" s="19" t="str">
        <f t="shared" si="1803"/>
        <v/>
      </c>
      <c r="Q10105" s="19" t="str">
        <f t="shared" si="1803"/>
        <v/>
      </c>
      <c r="R10105" s="19" t="str">
        <f t="shared" si="1803"/>
        <v/>
      </c>
    </row>
    <row r="10106" spans="1:18" ht="20.25">
      <c r="A10106" s="18" t="s">
        <v>6029</v>
      </c>
      <c r="B10106" s="20">
        <v>10102</v>
      </c>
      <c r="C10106" s="35" t="s">
        <v>27933</v>
      </c>
      <c r="D10106" s="24" t="s">
        <v>14119</v>
      </c>
      <c r="E10106" s="27" t="s">
        <v>23889</v>
      </c>
      <c r="F10106" s="26" t="str">
        <f t="shared" si="1793"/>
        <v>甲蟲</v>
      </c>
      <c r="G10106" s="26" t="str">
        <f t="shared" si="1794"/>
        <v>從黽敝聲</v>
      </c>
      <c r="H10106" s="26" t="str">
        <f t="shared" si="1795"/>
        <v>幷列</v>
      </c>
      <c r="I10106" s="41" t="str">
        <f t="shared" si="1796"/>
        <v>4. 形声</v>
      </c>
      <c r="J10106" s="19" t="str">
        <f t="shared" si="1802"/>
        <v/>
      </c>
      <c r="K10106" s="19">
        <f t="shared" si="1802"/>
        <v>3</v>
      </c>
      <c r="L10106" s="19" t="str">
        <f t="shared" si="1802"/>
        <v/>
      </c>
      <c r="M10106" s="19">
        <f t="shared" si="1802"/>
        <v>4</v>
      </c>
      <c r="N10106" s="19" t="str">
        <f t="shared" si="1797"/>
        <v/>
      </c>
      <c r="O10106" s="19">
        <f t="shared" si="1803"/>
        <v>7</v>
      </c>
      <c r="P10106" s="19" t="str">
        <f t="shared" si="1803"/>
        <v/>
      </c>
      <c r="Q10106" s="19" t="str">
        <f t="shared" si="1803"/>
        <v/>
      </c>
      <c r="R10106" s="19">
        <f t="shared" si="1803"/>
        <v>10</v>
      </c>
    </row>
    <row r="10107" spans="1:18" ht="20.25">
      <c r="A10107" s="18" t="s">
        <v>6030</v>
      </c>
      <c r="B10107" s="20">
        <v>10103</v>
      </c>
      <c r="C10107" s="36" t="s">
        <v>27934</v>
      </c>
      <c r="D10107" s="24" t="s">
        <v>11555</v>
      </c>
      <c r="E10107" s="27" t="s">
        <v>23890</v>
      </c>
      <c r="F10107" s="26" t="str">
        <f t="shared" si="1793"/>
        <v>大鼈</v>
      </c>
      <c r="G10107" s="26" t="str">
        <f t="shared" si="1794"/>
        <v>從黽元聲</v>
      </c>
      <c r="H10107" s="26" t="str">
        <f t="shared" si="1795"/>
        <v>愚袁</v>
      </c>
      <c r="I10107" s="41" t="str">
        <f t="shared" si="1796"/>
        <v>4. 形声</v>
      </c>
      <c r="J10107" s="19" t="str">
        <f t="shared" si="1802"/>
        <v/>
      </c>
      <c r="K10107" s="19">
        <f t="shared" si="1802"/>
        <v>3</v>
      </c>
      <c r="L10107" s="19" t="str">
        <f t="shared" si="1802"/>
        <v/>
      </c>
      <c r="M10107" s="19">
        <f t="shared" si="1802"/>
        <v>4</v>
      </c>
      <c r="N10107" s="19" t="str">
        <f t="shared" si="1797"/>
        <v/>
      </c>
      <c r="O10107" s="19">
        <f t="shared" si="1803"/>
        <v>7</v>
      </c>
      <c r="P10107" s="19" t="str">
        <f t="shared" si="1803"/>
        <v/>
      </c>
      <c r="Q10107" s="19" t="str">
        <f t="shared" si="1803"/>
        <v/>
      </c>
      <c r="R10107" s="19">
        <f t="shared" si="1803"/>
        <v>10</v>
      </c>
    </row>
    <row r="10108" spans="1:18" ht="20.25">
      <c r="A10108" s="18" t="s">
        <v>6031</v>
      </c>
      <c r="B10108" s="20">
        <v>10104</v>
      </c>
      <c r="C10108" s="35" t="s">
        <v>27935</v>
      </c>
      <c r="D10108" s="24" t="s">
        <v>12154</v>
      </c>
      <c r="E10108" s="27" t="s">
        <v>23891</v>
      </c>
      <c r="F10108" s="26" t="str">
        <f t="shared" si="1793"/>
        <v>蝦蟇</v>
      </c>
      <c r="G10108" s="26" t="str">
        <f t="shared" si="1794"/>
        <v>從黽圭聲</v>
      </c>
      <c r="H10108" s="26" t="str">
        <f t="shared" si="1795"/>
        <v>烏媧</v>
      </c>
      <c r="I10108" s="41" t="str">
        <f t="shared" si="1796"/>
        <v>4. 形声</v>
      </c>
      <c r="J10108" s="19" t="str">
        <f t="shared" si="1802"/>
        <v/>
      </c>
      <c r="K10108" s="19">
        <f t="shared" si="1802"/>
        <v>3</v>
      </c>
      <c r="L10108" s="19" t="str">
        <f t="shared" si="1802"/>
        <v/>
      </c>
      <c r="M10108" s="19">
        <f t="shared" si="1802"/>
        <v>4</v>
      </c>
      <c r="N10108" s="19" t="str">
        <f t="shared" si="1797"/>
        <v/>
      </c>
      <c r="O10108" s="19">
        <f t="shared" si="1803"/>
        <v>7</v>
      </c>
      <c r="P10108" s="19" t="str">
        <f t="shared" si="1803"/>
        <v/>
      </c>
      <c r="Q10108" s="19" t="str">
        <f t="shared" si="1803"/>
        <v/>
      </c>
      <c r="R10108" s="19">
        <f t="shared" si="1803"/>
        <v>10</v>
      </c>
    </row>
    <row r="10109" spans="1:18" ht="20.25">
      <c r="A10109" s="18" t="s">
        <v>6032</v>
      </c>
      <c r="B10109" s="20">
        <v>10105</v>
      </c>
      <c r="C10109" s="35" t="s">
        <v>27936</v>
      </c>
      <c r="D10109" s="24" t="s">
        <v>12366</v>
      </c>
      <c r="E10109" s="27" t="s">
        <v>23892</v>
      </c>
      <c r="F10109" s="26" t="str">
        <f t="shared" si="1793"/>
        <v>圥鼀詹諸</v>
      </c>
      <c r="G10109" s="26" t="str">
        <f t="shared" si="1794"/>
        <v>其鳴詹諸其皮鼀鼀其行圥圥從黽從圥圥亦聲</v>
      </c>
      <c r="H10109" s="26" t="str">
        <f t="shared" si="1795"/>
        <v>七宿</v>
      </c>
      <c r="I10109" s="41" t="str">
        <f t="shared" si="1796"/>
        <v>4. 形声</v>
      </c>
      <c r="J10109" s="19" t="str">
        <f t="shared" si="1802"/>
        <v/>
      </c>
      <c r="K10109" s="19">
        <f t="shared" si="1802"/>
        <v>5</v>
      </c>
      <c r="L10109" s="19" t="str">
        <f t="shared" si="1802"/>
        <v/>
      </c>
      <c r="M10109" s="19">
        <f t="shared" si="1802"/>
        <v>18</v>
      </c>
      <c r="N10109" s="19">
        <f t="shared" si="1797"/>
        <v>20</v>
      </c>
      <c r="O10109" s="19">
        <f t="shared" si="1803"/>
        <v>24</v>
      </c>
      <c r="P10109" s="19" t="str">
        <f t="shared" si="1803"/>
        <v/>
      </c>
      <c r="Q10109" s="19" t="str">
        <f t="shared" si="1803"/>
        <v/>
      </c>
      <c r="R10109" s="19">
        <f t="shared" si="1803"/>
        <v>27</v>
      </c>
    </row>
    <row r="10110" spans="1:18" ht="20.25">
      <c r="A10110" s="18" t="s">
        <v>6033</v>
      </c>
      <c r="B10110" s="20">
        <v>10106</v>
      </c>
      <c r="C10110" s="35" t="s">
        <v>27936</v>
      </c>
      <c r="D10110" s="24" t="s">
        <v>12366</v>
      </c>
      <c r="E10110" s="27" t="s">
        <v>23893</v>
      </c>
      <c r="F10110" s="26" t="str">
        <f t="shared" si="1793"/>
        <v/>
      </c>
      <c r="G10110" s="26" t="str">
        <f t="shared" si="1794"/>
        <v/>
      </c>
      <c r="H10110" s="26" t="str">
        <f t="shared" si="1795"/>
        <v/>
      </c>
      <c r="I10110" s="41" t="str">
        <f t="shared" si="1796"/>
        <v/>
      </c>
      <c r="J10110" s="19" t="str">
        <f t="shared" si="1802"/>
        <v/>
      </c>
      <c r="K10110" s="19" t="str">
        <f t="shared" si="1802"/>
        <v/>
      </c>
      <c r="L10110" s="19" t="str">
        <f t="shared" si="1802"/>
        <v/>
      </c>
      <c r="M10110" s="19">
        <f t="shared" si="1802"/>
        <v>3</v>
      </c>
      <c r="N10110" s="19" t="str">
        <f t="shared" si="1797"/>
        <v/>
      </c>
      <c r="O10110" s="19" t="str">
        <f t="shared" si="1803"/>
        <v/>
      </c>
      <c r="P10110" s="19" t="str">
        <f t="shared" si="1803"/>
        <v/>
      </c>
      <c r="Q10110" s="19" t="str">
        <f t="shared" si="1803"/>
        <v/>
      </c>
      <c r="R10110" s="19" t="str">
        <f t="shared" si="1803"/>
        <v/>
      </c>
    </row>
    <row r="10111" spans="1:18" ht="20.25">
      <c r="A10111" s="18" t="s">
        <v>6034</v>
      </c>
      <c r="B10111" s="20">
        <v>10107</v>
      </c>
      <c r="C10111" s="35"/>
      <c r="D10111" s="24" t="s">
        <v>11887</v>
      </c>
      <c r="E10111" s="27" t="s">
        <v>23894</v>
      </c>
      <c r="F10111" s="26" t="str">
        <f t="shared" si="1793"/>
        <v>詹諸</v>
      </c>
      <c r="G10111" s="26" t="str">
        <f t="shared" si="1794"/>
        <v>詩曰得此言其行從黽爾聲</v>
      </c>
      <c r="H10111" s="26" t="str">
        <f t="shared" si="1795"/>
        <v>式支</v>
      </c>
      <c r="I10111" s="41" t="str">
        <f t="shared" si="1796"/>
        <v>4. 形声</v>
      </c>
      <c r="J10111" s="19" t="str">
        <f t="shared" si="1802"/>
        <v/>
      </c>
      <c r="K10111" s="19">
        <f t="shared" si="1802"/>
        <v>5</v>
      </c>
      <c r="L10111" s="19" t="str">
        <f t="shared" si="1802"/>
        <v/>
      </c>
      <c r="M10111" s="19">
        <f t="shared" si="1802"/>
        <v>17</v>
      </c>
      <c r="N10111" s="19" t="str">
        <f t="shared" si="1797"/>
        <v/>
      </c>
      <c r="O10111" s="19">
        <f t="shared" si="1803"/>
        <v>20</v>
      </c>
      <c r="P10111" s="19" t="str">
        <f t="shared" si="1803"/>
        <v/>
      </c>
      <c r="Q10111" s="19" t="str">
        <f t="shared" si="1803"/>
        <v/>
      </c>
      <c r="R10111" s="19">
        <f t="shared" si="1803"/>
        <v>23</v>
      </c>
    </row>
    <row r="10112" spans="1:18" ht="20.25">
      <c r="A10112" s="18" t="s">
        <v>6035</v>
      </c>
      <c r="B10112" s="20">
        <v>10108</v>
      </c>
      <c r="C10112" s="35" t="s">
        <v>200</v>
      </c>
      <c r="D10112" s="24" t="s">
        <v>12395</v>
      </c>
      <c r="E10112" s="27" t="s">
        <v>23895</v>
      </c>
      <c r="F10112" s="26" t="str">
        <f t="shared" si="1793"/>
        <v/>
      </c>
      <c r="G10112" s="26" t="str">
        <f t="shared" si="1794"/>
        <v/>
      </c>
      <c r="H10112" s="26" t="str">
        <f t="shared" si="1795"/>
        <v>徒何</v>
      </c>
      <c r="I10112" s="41" t="str">
        <f t="shared" si="1796"/>
        <v>4. 形声</v>
      </c>
      <c r="J10112" s="19" t="str">
        <f t="shared" si="1802"/>
        <v/>
      </c>
      <c r="K10112" s="19" t="str">
        <f t="shared" si="1802"/>
        <v/>
      </c>
      <c r="L10112" s="19" t="str">
        <f t="shared" si="1802"/>
        <v/>
      </c>
      <c r="M10112" s="19">
        <f t="shared" si="1802"/>
        <v>8</v>
      </c>
      <c r="N10112" s="19" t="str">
        <f t="shared" si="1797"/>
        <v/>
      </c>
      <c r="O10112" s="19">
        <f t="shared" si="1803"/>
        <v>11</v>
      </c>
      <c r="P10112" s="19" t="str">
        <f t="shared" si="1803"/>
        <v/>
      </c>
      <c r="Q10112" s="19" t="str">
        <f t="shared" si="1803"/>
        <v/>
      </c>
      <c r="R10112" s="19">
        <f t="shared" si="1803"/>
        <v>14</v>
      </c>
    </row>
    <row r="10113" spans="1:18" ht="20.25">
      <c r="A10113" s="18" t="s">
        <v>6036</v>
      </c>
      <c r="B10113" s="20">
        <v>10109</v>
      </c>
      <c r="C10113" s="35"/>
      <c r="D10113" s="24" t="s">
        <v>11976</v>
      </c>
      <c r="E10113" s="27" t="s">
        <v>23896</v>
      </c>
      <c r="F10113" s="26" t="str">
        <f t="shared" si="1793"/>
        <v>水蟲</v>
      </c>
      <c r="G10113" s="26" t="str">
        <f t="shared" si="1794"/>
        <v>薉貉之民食之從黽奚聲</v>
      </c>
      <c r="H10113" s="26" t="str">
        <f t="shared" si="1795"/>
        <v>胡雞</v>
      </c>
      <c r="I10113" s="41" t="str">
        <f t="shared" si="1796"/>
        <v>4. 形声</v>
      </c>
      <c r="J10113" s="19" t="str">
        <f t="shared" si="1802"/>
        <v/>
      </c>
      <c r="K10113" s="19">
        <f t="shared" si="1802"/>
        <v>3</v>
      </c>
      <c r="L10113" s="19" t="str">
        <f t="shared" si="1802"/>
        <v/>
      </c>
      <c r="M10113" s="19">
        <f t="shared" si="1802"/>
        <v>10</v>
      </c>
      <c r="N10113" s="19" t="str">
        <f t="shared" si="1797"/>
        <v/>
      </c>
      <c r="O10113" s="19">
        <f t="shared" si="1803"/>
        <v>13</v>
      </c>
      <c r="P10113" s="19" t="str">
        <f t="shared" si="1803"/>
        <v/>
      </c>
      <c r="Q10113" s="19" t="str">
        <f t="shared" si="1803"/>
        <v/>
      </c>
      <c r="R10113" s="19">
        <f t="shared" si="1803"/>
        <v>16</v>
      </c>
    </row>
    <row r="10114" spans="1:18" ht="20.25">
      <c r="A10114" s="18" t="s">
        <v>6037</v>
      </c>
      <c r="B10114" s="20">
        <v>10110</v>
      </c>
      <c r="C10114" s="37" t="s">
        <v>24950</v>
      </c>
      <c r="D10114" s="24" t="s">
        <v>11729</v>
      </c>
      <c r="E10114" s="27" t="s">
        <v>23897</v>
      </c>
      <c r="F10114" s="26" t="str">
        <f t="shared" si="1793"/>
        <v/>
      </c>
      <c r="G10114" s="26" t="str">
        <f t="shared" si="1794"/>
        <v/>
      </c>
      <c r="H10114" s="26" t="str">
        <f t="shared" si="1795"/>
        <v>其俱</v>
      </c>
      <c r="I10114" s="41" t="str">
        <f t="shared" si="1796"/>
        <v>4. 形声</v>
      </c>
      <c r="J10114" s="19" t="str">
        <f t="shared" si="1802"/>
        <v/>
      </c>
      <c r="K10114" s="19" t="str">
        <f t="shared" si="1802"/>
        <v/>
      </c>
      <c r="L10114" s="19" t="str">
        <f t="shared" si="1802"/>
        <v/>
      </c>
      <c r="M10114" s="19">
        <f t="shared" si="1802"/>
        <v>10</v>
      </c>
      <c r="N10114" s="19" t="str">
        <f t="shared" si="1797"/>
        <v/>
      </c>
      <c r="O10114" s="19">
        <f t="shared" si="1803"/>
        <v>13</v>
      </c>
      <c r="P10114" s="19" t="str">
        <f t="shared" si="1803"/>
        <v/>
      </c>
      <c r="Q10114" s="19" t="str">
        <f t="shared" si="1803"/>
        <v/>
      </c>
      <c r="R10114" s="19">
        <f t="shared" si="1803"/>
        <v>16</v>
      </c>
    </row>
    <row r="10115" spans="1:18" ht="20.25">
      <c r="A10115" s="18" t="s">
        <v>6038</v>
      </c>
      <c r="B10115" s="20">
        <v>10111</v>
      </c>
      <c r="C10115" s="36" t="s">
        <v>27937</v>
      </c>
      <c r="D10115" s="24" t="s">
        <v>11681</v>
      </c>
      <c r="E10115" s="27" t="s">
        <v>23898</v>
      </c>
      <c r="F10115" s="26" t="str">
        <f t="shared" si="1793"/>
        <v/>
      </c>
      <c r="G10115" s="26" t="str">
        <f t="shared" si="1794"/>
        <v/>
      </c>
      <c r="H10115" s="26" t="str">
        <f t="shared" si="1795"/>
        <v>余陵</v>
      </c>
      <c r="I10115" s="41" t="str">
        <f t="shared" si="1796"/>
        <v>3. 会意</v>
      </c>
      <c r="J10115" s="19" t="str">
        <f t="shared" si="1802"/>
        <v/>
      </c>
      <c r="K10115" s="19" t="str">
        <f t="shared" si="1802"/>
        <v/>
      </c>
      <c r="L10115" s="19" t="str">
        <f t="shared" si="1802"/>
        <v/>
      </c>
      <c r="M10115" s="19">
        <f t="shared" si="1802"/>
        <v>10</v>
      </c>
      <c r="N10115" s="19">
        <f t="shared" si="1797"/>
        <v>12</v>
      </c>
      <c r="O10115" s="19" t="str">
        <f t="shared" si="1803"/>
        <v/>
      </c>
      <c r="P10115" s="19" t="str">
        <f t="shared" si="1803"/>
        <v/>
      </c>
      <c r="Q10115" s="19" t="str">
        <f t="shared" si="1803"/>
        <v/>
      </c>
      <c r="R10115" s="19">
        <f t="shared" si="1803"/>
        <v>16</v>
      </c>
    </row>
    <row r="10116" spans="1:18" ht="20.25">
      <c r="A10116" s="18" t="s">
        <v>6039</v>
      </c>
      <c r="B10116" s="20">
        <v>10112</v>
      </c>
      <c r="C10116" s="37" t="s">
        <v>24950</v>
      </c>
      <c r="D10116" s="24" t="s">
        <v>11758</v>
      </c>
      <c r="E10116" s="27" t="s">
        <v>23899</v>
      </c>
      <c r="F10116" s="26" t="str">
        <f t="shared" si="1793"/>
        <v>䵹鼄□</v>
      </c>
      <c r="G10116" s="26" t="str">
        <f t="shared" si="1794"/>
        <v>從黽□省聲</v>
      </c>
      <c r="H10116" s="26" t="str">
        <f t="shared" si="1795"/>
        <v>陟离</v>
      </c>
      <c r="I10116" s="41" t="str">
        <f t="shared" si="1796"/>
        <v>4. 形声</v>
      </c>
      <c r="J10116" s="19" t="str">
        <f t="shared" si="1802"/>
        <v/>
      </c>
      <c r="K10116" s="19">
        <f t="shared" si="1802"/>
        <v>4</v>
      </c>
      <c r="L10116" s="19" t="str">
        <f t="shared" si="1802"/>
        <v/>
      </c>
      <c r="M10116" s="19">
        <f t="shared" si="1802"/>
        <v>5</v>
      </c>
      <c r="N10116" s="19" t="str">
        <f t="shared" si="1797"/>
        <v/>
      </c>
      <c r="O10116" s="19">
        <f t="shared" si="1803"/>
        <v>9</v>
      </c>
      <c r="P10116" s="19" t="str">
        <f t="shared" si="1803"/>
        <v/>
      </c>
      <c r="Q10116" s="19" t="str">
        <f t="shared" si="1803"/>
        <v/>
      </c>
      <c r="R10116" s="19">
        <f t="shared" si="1803"/>
        <v>12</v>
      </c>
    </row>
    <row r="10117" spans="1:18" ht="20.25">
      <c r="A10117" s="18" t="s">
        <v>6040</v>
      </c>
      <c r="B10117" s="20">
        <v>10113</v>
      </c>
      <c r="C10117" s="35"/>
      <c r="D10117" s="24" t="s">
        <v>11758</v>
      </c>
      <c r="E10117" s="27" t="s">
        <v>20838</v>
      </c>
      <c r="F10117" s="26" t="str">
        <f t="shared" ref="F10117:F10180" si="1804">IFERROR(MID(E10117,1,K10117-1),"")</f>
        <v/>
      </c>
      <c r="G10117" s="26" t="str">
        <f t="shared" ref="G10117:G10180" si="1805">IFERROR(MID($E10117,K10117+1,MIN(IF(Q10117=0,100,Q10117), IF(R10117=0,100,R10117))-3-K10117),"")</f>
        <v/>
      </c>
      <c r="H10117" s="26" t="str">
        <f t="shared" ref="H10117:H10180" si="1806">IFERROR(MID($E10117,R10117-2,2),"")</f>
        <v/>
      </c>
      <c r="I10117" s="41" t="str">
        <f t="shared" ref="I10117:I10180" si="1807">IFERROR(IF(N(P10117)&lt;&gt;0,"1.象形 or 2.指事",IF(N(M10117)*N(O10117)&lt;&gt;0,"4. 形声",IF(AND(N(M10117)*N(N10117)&lt;&gt;0, N10117&lt;Q10117),"3. 会意",""))),"")</f>
        <v/>
      </c>
      <c r="J10117" s="19" t="str">
        <f t="shared" si="1802"/>
        <v/>
      </c>
      <c r="K10117" s="19" t="str">
        <f t="shared" si="1802"/>
        <v/>
      </c>
      <c r="L10117" s="19" t="str">
        <f t="shared" si="1802"/>
        <v/>
      </c>
      <c r="M10117" s="19">
        <f t="shared" si="1802"/>
        <v>2</v>
      </c>
      <c r="N10117" s="19" t="str">
        <f t="shared" ref="N10117:N10180" si="1808">IFERROR(FIND(N$4,$E10117,M10117+1),"")</f>
        <v/>
      </c>
      <c r="O10117" s="19" t="str">
        <f t="shared" si="1803"/>
        <v/>
      </c>
      <c r="P10117" s="19" t="str">
        <f t="shared" si="1803"/>
        <v/>
      </c>
      <c r="Q10117" s="19" t="str">
        <f t="shared" si="1803"/>
        <v/>
      </c>
      <c r="R10117" s="19" t="str">
        <f t="shared" si="1803"/>
        <v/>
      </c>
    </row>
    <row r="10118" spans="1:18" ht="20.25">
      <c r="A10118" s="18" t="s">
        <v>6041</v>
      </c>
      <c r="B10118" s="20">
        <v>10114</v>
      </c>
      <c r="C10118" s="36" t="s">
        <v>27938</v>
      </c>
      <c r="D10118" s="24" t="s">
        <v>11716</v>
      </c>
      <c r="E10118" s="27" t="s">
        <v>23900</v>
      </c>
      <c r="F10118" s="26" t="str">
        <f t="shared" si="1804"/>
        <v>䵹鼄</v>
      </c>
      <c r="G10118" s="26" t="str">
        <f t="shared" si="1805"/>
        <v>從黽朱聲</v>
      </c>
      <c r="H10118" s="26" t="str">
        <f t="shared" si="1806"/>
        <v>陟輸</v>
      </c>
      <c r="I10118" s="41" t="str">
        <f t="shared" si="1807"/>
        <v>4. 形声</v>
      </c>
      <c r="J10118" s="19" t="str">
        <f t="shared" si="1802"/>
        <v/>
      </c>
      <c r="K10118" s="19">
        <f t="shared" si="1802"/>
        <v>3</v>
      </c>
      <c r="L10118" s="19" t="str">
        <f t="shared" si="1802"/>
        <v/>
      </c>
      <c r="M10118" s="19">
        <f t="shared" si="1802"/>
        <v>4</v>
      </c>
      <c r="N10118" s="19" t="str">
        <f t="shared" si="1808"/>
        <v/>
      </c>
      <c r="O10118" s="19">
        <f t="shared" si="1803"/>
        <v>7</v>
      </c>
      <c r="P10118" s="19" t="str">
        <f t="shared" si="1803"/>
        <v/>
      </c>
      <c r="Q10118" s="19" t="str">
        <f t="shared" si="1803"/>
        <v/>
      </c>
      <c r="R10118" s="19">
        <f t="shared" si="1803"/>
        <v>10</v>
      </c>
    </row>
    <row r="10119" spans="1:18" ht="20.25">
      <c r="A10119" s="18" t="s">
        <v>6042</v>
      </c>
      <c r="B10119" s="20">
        <v>10115</v>
      </c>
      <c r="C10119" s="35" t="s">
        <v>7304</v>
      </c>
      <c r="D10119" s="24" t="s">
        <v>11716</v>
      </c>
      <c r="E10119" s="27" t="s">
        <v>23901</v>
      </c>
      <c r="F10119" s="26" t="str">
        <f t="shared" si="1804"/>
        <v/>
      </c>
      <c r="G10119" s="26" t="str">
        <f t="shared" si="1805"/>
        <v/>
      </c>
      <c r="H10119" s="26" t="str">
        <f t="shared" si="1806"/>
        <v/>
      </c>
      <c r="I10119" s="41" t="str">
        <f t="shared" si="1807"/>
        <v/>
      </c>
      <c r="J10119" s="19" t="str">
        <f t="shared" si="1802"/>
        <v/>
      </c>
      <c r="K10119" s="19" t="str">
        <f t="shared" si="1802"/>
        <v/>
      </c>
      <c r="L10119" s="19" t="str">
        <f t="shared" si="1802"/>
        <v/>
      </c>
      <c r="M10119" s="19">
        <f t="shared" si="1802"/>
        <v>3</v>
      </c>
      <c r="N10119" s="19" t="str">
        <f t="shared" si="1808"/>
        <v/>
      </c>
      <c r="O10119" s="19" t="str">
        <f t="shared" si="1803"/>
        <v/>
      </c>
      <c r="P10119" s="19" t="str">
        <f t="shared" si="1803"/>
        <v/>
      </c>
      <c r="Q10119" s="19" t="str">
        <f t="shared" si="1803"/>
        <v/>
      </c>
      <c r="R10119" s="19" t="str">
        <f t="shared" si="1803"/>
        <v/>
      </c>
    </row>
    <row r="10120" spans="1:18" ht="20.25">
      <c r="A10120" s="18" t="s">
        <v>6043</v>
      </c>
      <c r="B10120" s="20">
        <v>10116</v>
      </c>
      <c r="C10120" s="35" t="s">
        <v>27939</v>
      </c>
      <c r="D10120" s="24" t="s">
        <v>12192</v>
      </c>
      <c r="E10120" s="27" t="s">
        <v>23902</v>
      </c>
      <c r="F10120" s="26" t="str">
        <f t="shared" si="1804"/>
        <v>匽鼂</v>
      </c>
      <c r="G10120" s="26" t="str">
        <f t="shared" si="1805"/>
        <v>讀若朝雄說匽鼂蟲名杜林以為朝旦非是從黽從旦臣鉉等曰今俗作晁</v>
      </c>
      <c r="H10120" s="26" t="str">
        <f t="shared" si="1806"/>
        <v>直遥</v>
      </c>
      <c r="I10120" s="41" t="str">
        <f t="shared" si="1807"/>
        <v>3. 会意</v>
      </c>
      <c r="J10120" s="19" t="str">
        <f t="shared" si="1802"/>
        <v/>
      </c>
      <c r="K10120" s="19">
        <f t="shared" si="1802"/>
        <v>3</v>
      </c>
      <c r="L10120" s="19" t="str">
        <f t="shared" si="1802"/>
        <v/>
      </c>
      <c r="M10120" s="19">
        <f t="shared" si="1802"/>
        <v>22</v>
      </c>
      <c r="N10120" s="19">
        <f t="shared" si="1808"/>
        <v>24</v>
      </c>
      <c r="O10120" s="19" t="str">
        <f t="shared" si="1803"/>
        <v/>
      </c>
      <c r="P10120" s="19" t="str">
        <f t="shared" si="1803"/>
        <v/>
      </c>
      <c r="Q10120" s="19" t="str">
        <f t="shared" si="1803"/>
        <v/>
      </c>
      <c r="R10120" s="19">
        <f t="shared" si="1803"/>
        <v>36</v>
      </c>
    </row>
    <row r="10121" spans="1:18" ht="20.25">
      <c r="A10121" s="18" t="s">
        <v>6044</v>
      </c>
      <c r="B10121" s="20">
        <v>10117</v>
      </c>
      <c r="C10121" s="35" t="s">
        <v>27939</v>
      </c>
      <c r="D10121" s="24" t="s">
        <v>12192</v>
      </c>
      <c r="E10121" s="27" t="s">
        <v>23903</v>
      </c>
      <c r="F10121" s="26" t="str">
        <f t="shared" si="1804"/>
        <v/>
      </c>
      <c r="G10121" s="26" t="str">
        <f t="shared" si="1805"/>
        <v/>
      </c>
      <c r="H10121" s="26" t="str">
        <f t="shared" si="1806"/>
        <v/>
      </c>
      <c r="I10121" s="41" t="str">
        <f t="shared" si="1807"/>
        <v/>
      </c>
      <c r="J10121" s="19" t="str">
        <f t="shared" si="1802"/>
        <v/>
      </c>
      <c r="K10121" s="19" t="str">
        <f t="shared" si="1802"/>
        <v/>
      </c>
      <c r="L10121" s="19" t="str">
        <f t="shared" si="1802"/>
        <v/>
      </c>
      <c r="M10121" s="19">
        <f t="shared" si="1802"/>
        <v>3</v>
      </c>
      <c r="N10121" s="19" t="str">
        <f t="shared" si="1808"/>
        <v/>
      </c>
      <c r="O10121" s="19" t="str">
        <f t="shared" si="1803"/>
        <v/>
      </c>
      <c r="P10121" s="19" t="str">
        <f t="shared" si="1803"/>
        <v/>
      </c>
      <c r="Q10121" s="19" t="str">
        <f t="shared" si="1803"/>
        <v/>
      </c>
      <c r="R10121" s="19" t="str">
        <f t="shared" si="1803"/>
        <v/>
      </c>
    </row>
    <row r="10122" spans="1:18" ht="20.25">
      <c r="A10122" s="18" t="s">
        <v>6045</v>
      </c>
      <c r="B10122" s="20">
        <v>10118</v>
      </c>
      <c r="C10122" s="35" t="s">
        <v>27940</v>
      </c>
      <c r="D10122" s="24" t="s">
        <v>13285</v>
      </c>
      <c r="E10122" s="27" t="s">
        <v>23904</v>
      </c>
      <c r="F10122" s="26" t="str">
        <f t="shared" si="1804"/>
        <v>海大鼈</v>
      </c>
      <c r="G10122" s="26" t="str">
        <f t="shared" si="1805"/>
        <v>從黽敖聲</v>
      </c>
      <c r="H10122" s="26" t="str">
        <f t="shared" si="1806"/>
        <v>五牢</v>
      </c>
      <c r="I10122" s="41" t="str">
        <f t="shared" si="1807"/>
        <v>4. 形声</v>
      </c>
      <c r="J10122" s="19" t="str">
        <f t="shared" si="1802"/>
        <v/>
      </c>
      <c r="K10122" s="19">
        <f t="shared" si="1802"/>
        <v>4</v>
      </c>
      <c r="L10122" s="19" t="str">
        <f t="shared" si="1802"/>
        <v/>
      </c>
      <c r="M10122" s="19">
        <f t="shared" si="1802"/>
        <v>5</v>
      </c>
      <c r="N10122" s="19" t="str">
        <f t="shared" si="1808"/>
        <v/>
      </c>
      <c r="O10122" s="19">
        <f t="shared" si="1803"/>
        <v>8</v>
      </c>
      <c r="P10122" s="19" t="str">
        <f t="shared" si="1803"/>
        <v/>
      </c>
      <c r="Q10122" s="19" t="str">
        <f t="shared" si="1803"/>
        <v/>
      </c>
      <c r="R10122" s="19">
        <f t="shared" si="1803"/>
        <v>11</v>
      </c>
    </row>
    <row r="10123" spans="1:18" ht="20.25">
      <c r="A10123" s="18" t="s">
        <v>6046</v>
      </c>
      <c r="B10123" s="20">
        <v>10119</v>
      </c>
      <c r="C10123" s="35" t="s">
        <v>2148</v>
      </c>
      <c r="D10123" s="24" t="s">
        <v>14033</v>
      </c>
      <c r="E10123" s="27" t="s">
        <v>23905</v>
      </c>
      <c r="F10123" s="26" t="str">
        <f t="shared" si="1804"/>
        <v/>
      </c>
      <c r="G10123" s="26" t="str">
        <f t="shared" si="1805"/>
        <v/>
      </c>
      <c r="H10123" s="26" t="str">
        <f t="shared" si="1806"/>
        <v>盧管</v>
      </c>
      <c r="I10123" s="41" t="str">
        <f t="shared" si="1807"/>
        <v/>
      </c>
      <c r="J10123" s="19" t="str">
        <f t="shared" si="1802"/>
        <v/>
      </c>
      <c r="K10123" s="19" t="str">
        <f t="shared" si="1802"/>
        <v/>
      </c>
      <c r="L10123" s="19">
        <f t="shared" si="1802"/>
        <v>8</v>
      </c>
      <c r="M10123" s="19">
        <f t="shared" si="1802"/>
        <v>15</v>
      </c>
      <c r="N10123" s="19" t="str">
        <f t="shared" si="1808"/>
        <v/>
      </c>
      <c r="O10123" s="19" t="str">
        <f t="shared" si="1803"/>
        <v/>
      </c>
      <c r="P10123" s="19" t="str">
        <f t="shared" si="1803"/>
        <v/>
      </c>
      <c r="Q10123" s="19">
        <f t="shared" si="1803"/>
        <v>12</v>
      </c>
      <c r="R10123" s="19">
        <f t="shared" si="1803"/>
        <v>19</v>
      </c>
    </row>
    <row r="10124" spans="1:18" ht="20.25">
      <c r="A10124" s="18" t="s">
        <v>6047</v>
      </c>
      <c r="B10124" s="20">
        <v>10120</v>
      </c>
      <c r="C10124" s="35" t="s">
        <v>27941</v>
      </c>
      <c r="D10124" s="24" t="s">
        <v>12362</v>
      </c>
      <c r="E10124" s="27" t="s">
        <v>23906</v>
      </c>
      <c r="F10124" s="26" t="str">
        <f t="shared" si="1804"/>
        <v>卵不孚</v>
      </c>
      <c r="G10124" s="26" t="str">
        <f t="shared" si="1805"/>
        <v>從卵聲</v>
      </c>
      <c r="H10124" s="26" t="str">
        <f t="shared" si="1806"/>
        <v>徒玩</v>
      </c>
      <c r="I10124" s="41" t="str">
        <f t="shared" si="1807"/>
        <v>4. 形声</v>
      </c>
      <c r="J10124" s="19" t="str">
        <f t="shared" si="1802"/>
        <v/>
      </c>
      <c r="K10124" s="19">
        <f t="shared" si="1802"/>
        <v>4</v>
      </c>
      <c r="L10124" s="19" t="str">
        <f t="shared" si="1802"/>
        <v/>
      </c>
      <c r="M10124" s="19">
        <f t="shared" si="1802"/>
        <v>5</v>
      </c>
      <c r="N10124" s="19" t="str">
        <f t="shared" si="1808"/>
        <v/>
      </c>
      <c r="O10124" s="19">
        <f t="shared" si="1803"/>
        <v>8</v>
      </c>
      <c r="P10124" s="19" t="str">
        <f t="shared" si="1803"/>
        <v/>
      </c>
      <c r="Q10124" s="19" t="str">
        <f t="shared" si="1803"/>
        <v/>
      </c>
      <c r="R10124" s="19">
        <f t="shared" si="1803"/>
        <v>11</v>
      </c>
    </row>
    <row r="10125" spans="1:18" ht="20.25">
      <c r="A10125" s="18" t="s">
        <v>6048</v>
      </c>
      <c r="B10125" s="20">
        <v>10121</v>
      </c>
      <c r="C10125" s="35" t="s">
        <v>27942</v>
      </c>
      <c r="D10125" s="24" t="s">
        <v>13018</v>
      </c>
      <c r="E10125" s="27" t="s">
        <v>23907</v>
      </c>
      <c r="F10125" s="26" t="str">
        <f t="shared" si="1804"/>
        <v>地之數</v>
      </c>
      <c r="G10125" s="26" t="str">
        <f t="shared" si="1805"/>
        <v>從偶一</v>
      </c>
      <c r="H10125" s="26" t="str">
        <f t="shared" si="1806"/>
        <v>而至</v>
      </c>
      <c r="I10125" s="41" t="str">
        <f t="shared" si="1807"/>
        <v/>
      </c>
      <c r="J10125" s="19" t="str">
        <f t="shared" ref="J10125:M10144" si="1809">IFERROR(FIND(J$4,$E10125),"")</f>
        <v/>
      </c>
      <c r="K10125" s="19">
        <f t="shared" si="1809"/>
        <v>4</v>
      </c>
      <c r="L10125" s="19" t="str">
        <f t="shared" si="1809"/>
        <v/>
      </c>
      <c r="M10125" s="19">
        <f t="shared" si="1809"/>
        <v>5</v>
      </c>
      <c r="N10125" s="19">
        <f t="shared" si="1808"/>
        <v>13</v>
      </c>
      <c r="O10125" s="19" t="str">
        <f t="shared" ref="O10125:R10144" si="1810">IFERROR(FIND(O$4,$E10125),"")</f>
        <v/>
      </c>
      <c r="P10125" s="19" t="str">
        <f t="shared" si="1810"/>
        <v/>
      </c>
      <c r="Q10125" s="19">
        <f t="shared" si="1810"/>
        <v>10</v>
      </c>
      <c r="R10125" s="19">
        <f t="shared" si="1810"/>
        <v>17</v>
      </c>
    </row>
    <row r="10126" spans="1:18" ht="20.25">
      <c r="A10126" s="18" t="s">
        <v>6049</v>
      </c>
      <c r="B10126" s="20">
        <v>10122</v>
      </c>
      <c r="C10126" s="36" t="s">
        <v>27943</v>
      </c>
      <c r="D10126" s="24" t="s">
        <v>13018</v>
      </c>
      <c r="E10126" s="27" t="s">
        <v>9171</v>
      </c>
      <c r="F10126" s="26" t="str">
        <f t="shared" si="1804"/>
        <v/>
      </c>
      <c r="G10126" s="26" t="str">
        <f t="shared" si="1805"/>
        <v/>
      </c>
      <c r="H10126" s="26" t="str">
        <f t="shared" si="1806"/>
        <v/>
      </c>
      <c r="I10126" s="41" t="str">
        <f t="shared" si="1807"/>
        <v/>
      </c>
      <c r="J10126" s="19">
        <f t="shared" si="1809"/>
        <v>1</v>
      </c>
      <c r="K10126" s="19" t="str">
        <f t="shared" si="1809"/>
        <v/>
      </c>
      <c r="L10126" s="19" t="str">
        <f t="shared" si="1809"/>
        <v/>
      </c>
      <c r="M10126" s="19" t="str">
        <f t="shared" si="1809"/>
        <v/>
      </c>
      <c r="N10126" s="19" t="str">
        <f t="shared" si="1808"/>
        <v/>
      </c>
      <c r="O10126" s="19" t="str">
        <f t="shared" si="1810"/>
        <v/>
      </c>
      <c r="P10126" s="19" t="str">
        <f t="shared" si="1810"/>
        <v/>
      </c>
      <c r="Q10126" s="19" t="str">
        <f t="shared" si="1810"/>
        <v/>
      </c>
      <c r="R10126" s="19" t="str">
        <f t="shared" si="1810"/>
        <v/>
      </c>
    </row>
    <row r="10127" spans="1:18" ht="20.25">
      <c r="A10127" s="18" t="s">
        <v>6050</v>
      </c>
      <c r="B10127" s="20">
        <v>10123</v>
      </c>
      <c r="C10127" s="35" t="s">
        <v>3204</v>
      </c>
      <c r="D10127" s="24" t="s">
        <v>14163</v>
      </c>
      <c r="E10127" s="27" t="s">
        <v>23908</v>
      </c>
      <c r="F10127" s="26" t="str">
        <f t="shared" si="1804"/>
        <v>敏疾</v>
      </c>
      <c r="G10127" s="26" t="str">
        <f t="shared" si="1805"/>
        <v>從人從口從又從二二天地也徐鍇曰承天之時因地之利口謀之手執之時不可失疾也</v>
      </c>
      <c r="H10127" s="26" t="str">
        <f t="shared" si="1806"/>
        <v>紀力</v>
      </c>
      <c r="I10127" s="41" t="str">
        <f t="shared" si="1807"/>
        <v>3. 会意</v>
      </c>
      <c r="J10127" s="19" t="str">
        <f t="shared" si="1809"/>
        <v/>
      </c>
      <c r="K10127" s="19">
        <f t="shared" si="1809"/>
        <v>3</v>
      </c>
      <c r="L10127" s="19" t="str">
        <f t="shared" si="1809"/>
        <v/>
      </c>
      <c r="M10127" s="19">
        <f t="shared" si="1809"/>
        <v>4</v>
      </c>
      <c r="N10127" s="19">
        <f t="shared" si="1808"/>
        <v>6</v>
      </c>
      <c r="O10127" s="19" t="str">
        <f t="shared" si="1810"/>
        <v/>
      </c>
      <c r="P10127" s="19" t="str">
        <f t="shared" si="1810"/>
        <v/>
      </c>
      <c r="Q10127" s="19" t="str">
        <f t="shared" si="1810"/>
        <v/>
      </c>
      <c r="R10127" s="19">
        <f t="shared" si="1810"/>
        <v>41</v>
      </c>
    </row>
    <row r="10128" spans="1:18" ht="20.25">
      <c r="A10128" s="18" t="s">
        <v>6051</v>
      </c>
      <c r="B10128" s="20">
        <v>10124</v>
      </c>
      <c r="C10128" s="35" t="s">
        <v>9447</v>
      </c>
      <c r="D10128" s="24" t="s">
        <v>11664</v>
      </c>
      <c r="E10128" s="27" t="s">
        <v>23909</v>
      </c>
      <c r="F10128" s="26" t="str">
        <f t="shared" si="1804"/>
        <v>常</v>
      </c>
      <c r="G10128" s="26" t="str">
        <f t="shared" si="1805"/>
        <v>從心從舟在二之間上下一心以舟施恒也</v>
      </c>
      <c r="H10128" s="26" t="str">
        <f t="shared" si="1806"/>
        <v>胡登</v>
      </c>
      <c r="I10128" s="41" t="str">
        <f t="shared" si="1807"/>
        <v>3. 会意</v>
      </c>
      <c r="J10128" s="19" t="str">
        <f t="shared" si="1809"/>
        <v/>
      </c>
      <c r="K10128" s="19">
        <f t="shared" si="1809"/>
        <v>2</v>
      </c>
      <c r="L10128" s="19" t="str">
        <f t="shared" si="1809"/>
        <v/>
      </c>
      <c r="M10128" s="19">
        <f t="shared" si="1809"/>
        <v>3</v>
      </c>
      <c r="N10128" s="19">
        <f t="shared" si="1808"/>
        <v>5</v>
      </c>
      <c r="O10128" s="19" t="str">
        <f t="shared" si="1810"/>
        <v/>
      </c>
      <c r="P10128" s="19" t="str">
        <f t="shared" si="1810"/>
        <v/>
      </c>
      <c r="Q10128" s="19" t="str">
        <f t="shared" si="1810"/>
        <v/>
      </c>
      <c r="R10128" s="19">
        <f t="shared" si="1810"/>
        <v>22</v>
      </c>
    </row>
    <row r="10129" spans="1:18" ht="20.25">
      <c r="A10129" s="18" t="s">
        <v>6052</v>
      </c>
      <c r="B10129" s="20">
        <v>10125</v>
      </c>
      <c r="C10129" s="35" t="s">
        <v>9447</v>
      </c>
      <c r="D10129" s="24" t="s">
        <v>11664</v>
      </c>
      <c r="E10129" s="27" t="s">
        <v>23910</v>
      </c>
      <c r="F10129" s="26" t="str">
        <f t="shared" si="1804"/>
        <v/>
      </c>
      <c r="G10129" s="26" t="str">
        <f t="shared" si="1805"/>
        <v/>
      </c>
      <c r="H10129" s="26" t="str">
        <f t="shared" si="1806"/>
        <v/>
      </c>
      <c r="I10129" s="41" t="str">
        <f t="shared" si="1807"/>
        <v/>
      </c>
      <c r="J10129" s="19">
        <f t="shared" si="1809"/>
        <v>1</v>
      </c>
      <c r="K10129" s="19" t="str">
        <f t="shared" si="1809"/>
        <v/>
      </c>
      <c r="L10129" s="19" t="str">
        <f t="shared" si="1809"/>
        <v/>
      </c>
      <c r="M10129" s="19">
        <f t="shared" si="1809"/>
        <v>4</v>
      </c>
      <c r="N10129" s="19" t="str">
        <f t="shared" si="1808"/>
        <v/>
      </c>
      <c r="O10129" s="19" t="str">
        <f t="shared" si="1810"/>
        <v/>
      </c>
      <c r="P10129" s="19" t="str">
        <f t="shared" si="1810"/>
        <v/>
      </c>
      <c r="Q10129" s="19" t="str">
        <f t="shared" si="1810"/>
        <v/>
      </c>
      <c r="R10129" s="19" t="str">
        <f t="shared" si="1810"/>
        <v/>
      </c>
    </row>
    <row r="10130" spans="1:18" ht="20.25">
      <c r="A10130" s="18" t="s">
        <v>6053</v>
      </c>
      <c r="B10130" s="20">
        <v>10126</v>
      </c>
      <c r="C10130" s="35" t="s">
        <v>3183</v>
      </c>
      <c r="D10130" s="24" t="s">
        <v>14164</v>
      </c>
      <c r="E10130" s="27" t="s">
        <v>23911</v>
      </c>
      <c r="F10130" s="26" t="str">
        <f t="shared" si="1804"/>
        <v>求□</v>
      </c>
      <c r="G10130" s="26" t="str">
        <f t="shared" si="1805"/>
        <v>從二從□□古文回象□回形上下所求物也徐鍇曰回風回轉所以宣隂陽也</v>
      </c>
      <c r="H10130" s="26" t="str">
        <f t="shared" si="1806"/>
        <v>須縁</v>
      </c>
      <c r="I10130" s="41" t="str">
        <f t="shared" si="1807"/>
        <v>3. 会意</v>
      </c>
      <c r="J10130" s="19">
        <f t="shared" si="1809"/>
        <v>9</v>
      </c>
      <c r="K10130" s="19">
        <f t="shared" si="1809"/>
        <v>3</v>
      </c>
      <c r="L10130" s="19">
        <f t="shared" si="1809"/>
        <v>12</v>
      </c>
      <c r="M10130" s="19">
        <f t="shared" si="1809"/>
        <v>4</v>
      </c>
      <c r="N10130" s="19">
        <f t="shared" si="1808"/>
        <v>6</v>
      </c>
      <c r="O10130" s="19" t="str">
        <f t="shared" si="1810"/>
        <v/>
      </c>
      <c r="P10130" s="19" t="str">
        <f t="shared" si="1810"/>
        <v/>
      </c>
      <c r="Q10130" s="19" t="str">
        <f t="shared" si="1810"/>
        <v/>
      </c>
      <c r="R10130" s="19">
        <f t="shared" si="1810"/>
        <v>37</v>
      </c>
    </row>
    <row r="10131" spans="1:18" ht="20.25">
      <c r="A10131" s="18" t="s">
        <v>6054</v>
      </c>
      <c r="B10131" s="20">
        <v>10127</v>
      </c>
      <c r="C10131" s="35" t="s">
        <v>6835</v>
      </c>
      <c r="D10131" s="24" t="s">
        <v>14165</v>
      </c>
      <c r="E10131" s="27" t="s">
        <v>23912</v>
      </c>
      <c r="F10131" s="26" t="str">
        <f t="shared" si="1804"/>
        <v>厚</v>
      </c>
      <c r="G10131" s="26" t="str">
        <f t="shared" si="1805"/>
        <v>從二竹聲</v>
      </c>
      <c r="H10131" s="26" t="str">
        <f t="shared" si="1806"/>
        <v>冬毒</v>
      </c>
      <c r="I10131" s="41" t="str">
        <f t="shared" si="1807"/>
        <v>4. 形声</v>
      </c>
      <c r="J10131" s="19" t="str">
        <f t="shared" si="1809"/>
        <v/>
      </c>
      <c r="K10131" s="19">
        <f t="shared" si="1809"/>
        <v>2</v>
      </c>
      <c r="L10131" s="19" t="str">
        <f t="shared" si="1809"/>
        <v/>
      </c>
      <c r="M10131" s="19">
        <f t="shared" si="1809"/>
        <v>3</v>
      </c>
      <c r="N10131" s="19" t="str">
        <f t="shared" si="1808"/>
        <v/>
      </c>
      <c r="O10131" s="19">
        <f t="shared" si="1810"/>
        <v>6</v>
      </c>
      <c r="P10131" s="19" t="str">
        <f t="shared" si="1810"/>
        <v/>
      </c>
      <c r="Q10131" s="19" t="str">
        <f t="shared" si="1810"/>
        <v/>
      </c>
      <c r="R10131" s="19">
        <f t="shared" si="1810"/>
        <v>9</v>
      </c>
    </row>
    <row r="10132" spans="1:18" ht="20.25">
      <c r="A10132" s="18" t="s">
        <v>6055</v>
      </c>
      <c r="B10132" s="20">
        <v>10128</v>
      </c>
      <c r="C10132" s="35" t="s">
        <v>4607</v>
      </c>
      <c r="D10132" s="24" t="s">
        <v>11633</v>
      </c>
      <c r="E10132" s="27" t="s">
        <v>23913</v>
      </c>
      <c r="F10132" s="26" t="str">
        <f t="shared" si="1804"/>
        <v>最括</v>
      </c>
      <c r="G10132" s="26" t="str">
        <f t="shared" si="1805"/>
        <v>從二二偶也從古文及</v>
      </c>
      <c r="H10132" s="26" t="str">
        <f t="shared" si="1806"/>
        <v>浮䒦</v>
      </c>
      <c r="I10132" s="41" t="str">
        <f t="shared" si="1807"/>
        <v>3. 会意</v>
      </c>
      <c r="J10132" s="19">
        <f t="shared" si="1809"/>
        <v>12</v>
      </c>
      <c r="K10132" s="19">
        <f t="shared" si="1809"/>
        <v>3</v>
      </c>
      <c r="L10132" s="19" t="str">
        <f t="shared" si="1809"/>
        <v/>
      </c>
      <c r="M10132" s="19">
        <f t="shared" si="1809"/>
        <v>4</v>
      </c>
      <c r="N10132" s="19">
        <f t="shared" si="1808"/>
        <v>9</v>
      </c>
      <c r="O10132" s="19" t="str">
        <f t="shared" si="1810"/>
        <v/>
      </c>
      <c r="P10132" s="19" t="str">
        <f t="shared" si="1810"/>
        <v/>
      </c>
      <c r="Q10132" s="19" t="str">
        <f t="shared" si="1810"/>
        <v/>
      </c>
      <c r="R10132" s="19">
        <f t="shared" si="1810"/>
        <v>17</v>
      </c>
    </row>
    <row r="10133" spans="1:18" ht="20.25">
      <c r="A10133" s="18" t="s">
        <v>6056</v>
      </c>
      <c r="B10133" s="20">
        <v>10129</v>
      </c>
      <c r="C10133" s="35" t="s">
        <v>5722</v>
      </c>
      <c r="D10133" s="24" t="s">
        <v>14166</v>
      </c>
      <c r="E10133" s="27" t="s">
        <v>23914</v>
      </c>
      <c r="F10133" s="26" t="str">
        <f t="shared" si="1804"/>
        <v>地之吐生萬物者</v>
      </c>
      <c r="G10133" s="26" t="str">
        <f t="shared" si="1805"/>
        <v>二象地之下地之中丨物出形也</v>
      </c>
      <c r="H10133" s="26" t="str">
        <f t="shared" si="1806"/>
        <v>它魯</v>
      </c>
      <c r="I10133" s="41" t="str">
        <f t="shared" si="1807"/>
        <v/>
      </c>
      <c r="J10133" s="19" t="str">
        <f t="shared" si="1809"/>
        <v/>
      </c>
      <c r="K10133" s="19">
        <f t="shared" si="1809"/>
        <v>8</v>
      </c>
      <c r="L10133" s="19">
        <f t="shared" si="1809"/>
        <v>10</v>
      </c>
      <c r="M10133" s="19">
        <f t="shared" si="1809"/>
        <v>27</v>
      </c>
      <c r="N10133" s="19" t="str">
        <f t="shared" si="1808"/>
        <v/>
      </c>
      <c r="O10133" s="19" t="str">
        <f t="shared" si="1810"/>
        <v/>
      </c>
      <c r="P10133" s="19" t="str">
        <f t="shared" si="1810"/>
        <v/>
      </c>
      <c r="Q10133" s="19">
        <f t="shared" si="1810"/>
        <v>24</v>
      </c>
      <c r="R10133" s="19">
        <f t="shared" si="1810"/>
        <v>31</v>
      </c>
    </row>
    <row r="10134" spans="1:18" ht="20.25">
      <c r="A10134" s="18" t="s">
        <v>6057</v>
      </c>
      <c r="B10134" s="20">
        <v>10130</v>
      </c>
      <c r="C10134" s="35" t="s">
        <v>5612</v>
      </c>
      <c r="D10134" s="24" t="s">
        <v>11560</v>
      </c>
      <c r="E10134" s="27" t="s">
        <v>23915</v>
      </c>
      <c r="F10134" s="26" t="str">
        <f t="shared" si="1804"/>
        <v>元气初分輕清陽為天重濁隂為地萬物所陳列</v>
      </c>
      <c r="G10134" s="26" t="str">
        <f t="shared" si="1805"/>
        <v>從土也聲</v>
      </c>
      <c r="H10134" s="26" t="str">
        <f t="shared" si="1806"/>
        <v>徒四</v>
      </c>
      <c r="I10134" s="41" t="str">
        <f t="shared" si="1807"/>
        <v>4. 形声</v>
      </c>
      <c r="J10134" s="19" t="str">
        <f t="shared" si="1809"/>
        <v/>
      </c>
      <c r="K10134" s="19">
        <f t="shared" si="1809"/>
        <v>20</v>
      </c>
      <c r="L10134" s="19" t="str">
        <f t="shared" si="1809"/>
        <v/>
      </c>
      <c r="M10134" s="19">
        <f t="shared" si="1809"/>
        <v>21</v>
      </c>
      <c r="N10134" s="19" t="str">
        <f t="shared" si="1808"/>
        <v/>
      </c>
      <c r="O10134" s="19">
        <f t="shared" si="1810"/>
        <v>24</v>
      </c>
      <c r="P10134" s="19" t="str">
        <f t="shared" si="1810"/>
        <v/>
      </c>
      <c r="Q10134" s="19" t="str">
        <f t="shared" si="1810"/>
        <v/>
      </c>
      <c r="R10134" s="19">
        <f t="shared" si="1810"/>
        <v>27</v>
      </c>
    </row>
    <row r="10135" spans="1:18" ht="20.25">
      <c r="A10135" s="18"/>
      <c r="B10135" s="20">
        <v>10131</v>
      </c>
      <c r="C10135" s="35" t="s">
        <v>27944</v>
      </c>
      <c r="D10135" s="24" t="s">
        <v>11560</v>
      </c>
      <c r="E10135" s="27" t="s">
        <v>23916</v>
      </c>
      <c r="F10135" s="26" t="str">
        <f t="shared" si="1804"/>
        <v/>
      </c>
      <c r="G10135" s="26" t="str">
        <f t="shared" si="1805"/>
        <v/>
      </c>
      <c r="H10135" s="26" t="str">
        <f t="shared" si="1806"/>
        <v/>
      </c>
      <c r="I10135" s="41" t="str">
        <f t="shared" si="1807"/>
        <v/>
      </c>
      <c r="J10135" s="19" t="str">
        <f t="shared" si="1809"/>
        <v/>
      </c>
      <c r="K10135" s="19" t="str">
        <f t="shared" si="1809"/>
        <v/>
      </c>
      <c r="L10135" s="19" t="str">
        <f t="shared" si="1809"/>
        <v/>
      </c>
      <c r="M10135" s="19">
        <f t="shared" si="1809"/>
        <v>4</v>
      </c>
      <c r="N10135" s="19" t="str">
        <f t="shared" si="1808"/>
        <v/>
      </c>
      <c r="O10135" s="19" t="str">
        <f t="shared" si="1810"/>
        <v/>
      </c>
      <c r="P10135" s="19" t="str">
        <f t="shared" si="1810"/>
        <v/>
      </c>
      <c r="Q10135" s="19" t="str">
        <f t="shared" si="1810"/>
        <v/>
      </c>
      <c r="R10135" s="19" t="str">
        <f t="shared" si="1810"/>
        <v/>
      </c>
    </row>
    <row r="10136" spans="1:18" ht="20.25">
      <c r="A10136" s="18" t="s">
        <v>6058</v>
      </c>
      <c r="B10136" s="20">
        <v>10132</v>
      </c>
      <c r="C10136" s="35" t="s">
        <v>957</v>
      </c>
      <c r="D10136" s="24" t="s">
        <v>11713</v>
      </c>
      <c r="E10136" s="27" t="s">
        <v>23917</v>
      </c>
      <c r="F10136" s="26" t="str">
        <f t="shared" si="1804"/>
        <v>地</v>
      </c>
      <c r="G10136" s="26" t="str">
        <f t="shared" si="1805"/>
        <v>易之卦也從土從申土位在申</v>
      </c>
      <c r="H10136" s="26" t="str">
        <f t="shared" si="1806"/>
        <v>苦昆</v>
      </c>
      <c r="I10136" s="41" t="str">
        <f t="shared" si="1807"/>
        <v>3. 会意</v>
      </c>
      <c r="J10136" s="19" t="str">
        <f t="shared" si="1809"/>
        <v/>
      </c>
      <c r="K10136" s="19">
        <f t="shared" si="1809"/>
        <v>2</v>
      </c>
      <c r="L10136" s="19" t="str">
        <f t="shared" si="1809"/>
        <v/>
      </c>
      <c r="M10136" s="19">
        <f t="shared" si="1809"/>
        <v>7</v>
      </c>
      <c r="N10136" s="19">
        <f t="shared" si="1808"/>
        <v>9</v>
      </c>
      <c r="O10136" s="19" t="str">
        <f t="shared" si="1810"/>
        <v/>
      </c>
      <c r="P10136" s="19" t="str">
        <f t="shared" si="1810"/>
        <v/>
      </c>
      <c r="Q10136" s="19" t="str">
        <f t="shared" si="1810"/>
        <v/>
      </c>
      <c r="R10136" s="19">
        <f t="shared" si="1810"/>
        <v>17</v>
      </c>
    </row>
    <row r="10137" spans="1:18" ht="20.25">
      <c r="A10137" s="18" t="s">
        <v>6059</v>
      </c>
      <c r="B10137" s="20">
        <v>10133</v>
      </c>
      <c r="C10137" s="35" t="s">
        <v>7712</v>
      </c>
      <c r="D10137" s="24" t="s">
        <v>11610</v>
      </c>
      <c r="E10137" s="27" t="s">
        <v>23918</v>
      </c>
      <c r="F10137" s="26" t="str">
        <f t="shared" si="1804"/>
        <v>兼垓八極地</v>
      </c>
      <c r="G10137" s="26" t="str">
        <f t="shared" si="1805"/>
        <v>國語曰天子居九垓之田從土亥聲</v>
      </c>
      <c r="H10137" s="26" t="str">
        <f t="shared" si="1806"/>
        <v>古哀</v>
      </c>
      <c r="I10137" s="41" t="str">
        <f t="shared" si="1807"/>
        <v>4. 形声</v>
      </c>
      <c r="J10137" s="19" t="str">
        <f t="shared" si="1809"/>
        <v/>
      </c>
      <c r="K10137" s="19">
        <f t="shared" si="1809"/>
        <v>6</v>
      </c>
      <c r="L10137" s="19" t="str">
        <f t="shared" si="1809"/>
        <v/>
      </c>
      <c r="M10137" s="19">
        <f t="shared" si="1809"/>
        <v>17</v>
      </c>
      <c r="N10137" s="19" t="str">
        <f t="shared" si="1808"/>
        <v/>
      </c>
      <c r="O10137" s="19">
        <f t="shared" si="1810"/>
        <v>20</v>
      </c>
      <c r="P10137" s="19" t="str">
        <f t="shared" si="1810"/>
        <v/>
      </c>
      <c r="Q10137" s="19" t="str">
        <f t="shared" si="1810"/>
        <v/>
      </c>
      <c r="R10137" s="19">
        <f t="shared" si="1810"/>
        <v>23</v>
      </c>
    </row>
    <row r="10138" spans="1:18" ht="20.25">
      <c r="A10138" s="18" t="s">
        <v>6060</v>
      </c>
      <c r="B10138" s="20">
        <v>10134</v>
      </c>
      <c r="C10138" s="35" t="s">
        <v>27945</v>
      </c>
      <c r="D10138" s="24" t="s">
        <v>13684</v>
      </c>
      <c r="E10138" s="27" t="s">
        <v>23919</v>
      </c>
      <c r="F10138" s="26" t="str">
        <f t="shared" si="1804"/>
        <v>四方土可居</v>
      </c>
      <c r="G10138" s="26" t="str">
        <f t="shared" si="1805"/>
        <v>從土奥聲</v>
      </c>
      <c r="H10138" s="26" t="str">
        <f t="shared" si="1806"/>
        <v>於六</v>
      </c>
      <c r="I10138" s="41" t="str">
        <f t="shared" si="1807"/>
        <v>4. 形声</v>
      </c>
      <c r="J10138" s="19" t="str">
        <f t="shared" si="1809"/>
        <v/>
      </c>
      <c r="K10138" s="19">
        <f t="shared" si="1809"/>
        <v>6</v>
      </c>
      <c r="L10138" s="19" t="str">
        <f t="shared" si="1809"/>
        <v/>
      </c>
      <c r="M10138" s="19">
        <f t="shared" si="1809"/>
        <v>7</v>
      </c>
      <c r="N10138" s="19" t="str">
        <f t="shared" si="1808"/>
        <v/>
      </c>
      <c r="O10138" s="19">
        <f t="shared" si="1810"/>
        <v>10</v>
      </c>
      <c r="P10138" s="19" t="str">
        <f t="shared" si="1810"/>
        <v/>
      </c>
      <c r="Q10138" s="19" t="str">
        <f t="shared" si="1810"/>
        <v/>
      </c>
      <c r="R10138" s="19">
        <f t="shared" si="1810"/>
        <v>13</v>
      </c>
    </row>
    <row r="10139" spans="1:18" ht="20.25">
      <c r="A10139" s="18" t="s">
        <v>6061</v>
      </c>
      <c r="B10139" s="20">
        <v>10135</v>
      </c>
      <c r="C10139" s="35" t="s">
        <v>27945</v>
      </c>
      <c r="D10139" s="24" t="s">
        <v>13285</v>
      </c>
      <c r="E10139" s="27" t="s">
        <v>9726</v>
      </c>
      <c r="F10139" s="26" t="str">
        <f t="shared" si="1804"/>
        <v/>
      </c>
      <c r="G10139" s="26" t="str">
        <f t="shared" si="1805"/>
        <v/>
      </c>
      <c r="H10139" s="26" t="str">
        <f t="shared" si="1806"/>
        <v/>
      </c>
      <c r="I10139" s="41" t="str">
        <f t="shared" si="1807"/>
        <v/>
      </c>
      <c r="J10139" s="19">
        <f t="shared" si="1809"/>
        <v>1</v>
      </c>
      <c r="K10139" s="19" t="str">
        <f t="shared" si="1809"/>
        <v/>
      </c>
      <c r="L10139" s="19" t="str">
        <f t="shared" si="1809"/>
        <v/>
      </c>
      <c r="M10139" s="19" t="str">
        <f t="shared" si="1809"/>
        <v/>
      </c>
      <c r="N10139" s="19" t="str">
        <f t="shared" si="1808"/>
        <v/>
      </c>
      <c r="O10139" s="19" t="str">
        <f t="shared" si="1810"/>
        <v/>
      </c>
      <c r="P10139" s="19" t="str">
        <f t="shared" si="1810"/>
        <v/>
      </c>
      <c r="Q10139" s="19" t="str">
        <f t="shared" si="1810"/>
        <v/>
      </c>
      <c r="R10139" s="19" t="str">
        <f t="shared" si="1810"/>
        <v/>
      </c>
    </row>
    <row r="10140" spans="1:18" ht="20.25">
      <c r="A10140" s="18" t="s">
        <v>6062</v>
      </c>
      <c r="B10140" s="20">
        <v>10136</v>
      </c>
      <c r="C10140" s="35" t="s">
        <v>27946</v>
      </c>
      <c r="D10140" s="24" t="s">
        <v>11634</v>
      </c>
      <c r="E10140" s="27" t="s">
        <v>23920</v>
      </c>
      <c r="F10140" s="26" t="str">
        <f t="shared" si="1804"/>
        <v/>
      </c>
      <c r="G10140" s="26" t="str">
        <f t="shared" si="1805"/>
        <v/>
      </c>
      <c r="H10140" s="26" t="str">
        <f t="shared" si="1806"/>
        <v>噳俱</v>
      </c>
      <c r="I10140" s="41" t="str">
        <f t="shared" si="1807"/>
        <v>4. 形声</v>
      </c>
      <c r="J10140" s="19" t="str">
        <f t="shared" si="1809"/>
        <v/>
      </c>
      <c r="K10140" s="19" t="str">
        <f t="shared" si="1809"/>
        <v/>
      </c>
      <c r="L10140" s="19" t="str">
        <f t="shared" si="1809"/>
        <v/>
      </c>
      <c r="M10140" s="19">
        <f t="shared" si="1809"/>
        <v>16</v>
      </c>
      <c r="N10140" s="19" t="str">
        <f t="shared" si="1808"/>
        <v/>
      </c>
      <c r="O10140" s="19">
        <f t="shared" si="1810"/>
        <v>19</v>
      </c>
      <c r="P10140" s="19" t="str">
        <f t="shared" si="1810"/>
        <v/>
      </c>
      <c r="Q10140" s="19" t="str">
        <f t="shared" si="1810"/>
        <v/>
      </c>
      <c r="R10140" s="19">
        <f t="shared" si="1810"/>
        <v>28</v>
      </c>
    </row>
    <row r="10141" spans="1:18" ht="20.25">
      <c r="A10141" s="18" t="s">
        <v>6063</v>
      </c>
      <c r="B10141" s="20">
        <v>10137</v>
      </c>
      <c r="C10141" s="35" t="s">
        <v>7703</v>
      </c>
      <c r="D10141" s="24" t="s">
        <v>12530</v>
      </c>
      <c r="E10141" s="27" t="s">
        <v>23921</v>
      </c>
      <c r="F10141" s="26" t="str">
        <f t="shared" si="1804"/>
        <v/>
      </c>
      <c r="G10141" s="26" t="str">
        <f t="shared" si="1805"/>
        <v/>
      </c>
      <c r="H10141" s="26" t="str">
        <f t="shared" si="1806"/>
        <v>莫六</v>
      </c>
      <c r="I10141" s="41" t="str">
        <f t="shared" si="1807"/>
        <v>4. 形声</v>
      </c>
      <c r="J10141" s="19" t="str">
        <f t="shared" si="1809"/>
        <v/>
      </c>
      <c r="K10141" s="19" t="str">
        <f t="shared" si="1809"/>
        <v/>
      </c>
      <c r="L10141" s="19" t="str">
        <f t="shared" si="1809"/>
        <v/>
      </c>
      <c r="M10141" s="19">
        <f t="shared" si="1809"/>
        <v>18</v>
      </c>
      <c r="N10141" s="19" t="str">
        <f t="shared" si="1808"/>
        <v/>
      </c>
      <c r="O10141" s="19">
        <f t="shared" si="1810"/>
        <v>21</v>
      </c>
      <c r="P10141" s="19" t="str">
        <f t="shared" si="1810"/>
        <v/>
      </c>
      <c r="Q10141" s="19" t="str">
        <f t="shared" si="1810"/>
        <v/>
      </c>
      <c r="R10141" s="19">
        <f t="shared" si="1810"/>
        <v>24</v>
      </c>
    </row>
    <row r="10142" spans="1:18" ht="20.25">
      <c r="A10142" s="18" t="s">
        <v>6064</v>
      </c>
      <c r="B10142" s="20">
        <v>10138</v>
      </c>
      <c r="C10142" s="35" t="s">
        <v>7430</v>
      </c>
      <c r="D10142" s="24" t="s">
        <v>13517</v>
      </c>
      <c r="E10142" s="27" t="s">
        <v>23922</v>
      </c>
      <c r="F10142" s="26" t="str">
        <f t="shared" si="1804"/>
        <v>阪</v>
      </c>
      <c r="G10142" s="26" t="str">
        <f t="shared" si="1805"/>
        <v>從土皮聲</v>
      </c>
      <c r="H10142" s="26" t="str">
        <f t="shared" si="1806"/>
        <v>滂禾</v>
      </c>
      <c r="I10142" s="41" t="str">
        <f t="shared" si="1807"/>
        <v>4. 形声</v>
      </c>
      <c r="J10142" s="19" t="str">
        <f t="shared" si="1809"/>
        <v/>
      </c>
      <c r="K10142" s="19">
        <f t="shared" si="1809"/>
        <v>2</v>
      </c>
      <c r="L10142" s="19" t="str">
        <f t="shared" si="1809"/>
        <v/>
      </c>
      <c r="M10142" s="19">
        <f t="shared" si="1809"/>
        <v>3</v>
      </c>
      <c r="N10142" s="19" t="str">
        <f t="shared" si="1808"/>
        <v/>
      </c>
      <c r="O10142" s="19">
        <f t="shared" si="1810"/>
        <v>6</v>
      </c>
      <c r="P10142" s="19" t="str">
        <f t="shared" si="1810"/>
        <v/>
      </c>
      <c r="Q10142" s="19" t="str">
        <f t="shared" si="1810"/>
        <v/>
      </c>
      <c r="R10142" s="19">
        <f t="shared" si="1810"/>
        <v>9</v>
      </c>
    </row>
    <row r="10143" spans="1:18" ht="20.25">
      <c r="A10143" s="18" t="s">
        <v>6065</v>
      </c>
      <c r="B10143" s="20">
        <v>10139</v>
      </c>
      <c r="C10143" s="35" t="s">
        <v>7422</v>
      </c>
      <c r="D10143" s="24" t="s">
        <v>11786</v>
      </c>
      <c r="E10143" s="27" t="s">
        <v>23923</v>
      </c>
      <c r="F10143" s="26" t="str">
        <f t="shared" si="1804"/>
        <v>地平</v>
      </c>
      <c r="G10143" s="26" t="str">
        <f t="shared" si="1805"/>
        <v>從土從平平亦聲</v>
      </c>
      <c r="H10143" s="26" t="str">
        <f t="shared" si="1806"/>
        <v>皮命</v>
      </c>
      <c r="I10143" s="41" t="str">
        <f t="shared" si="1807"/>
        <v>4. 形声</v>
      </c>
      <c r="J10143" s="19" t="str">
        <f t="shared" si="1809"/>
        <v/>
      </c>
      <c r="K10143" s="19">
        <f t="shared" si="1809"/>
        <v>3</v>
      </c>
      <c r="L10143" s="19" t="str">
        <f t="shared" si="1809"/>
        <v/>
      </c>
      <c r="M10143" s="19">
        <f t="shared" si="1809"/>
        <v>4</v>
      </c>
      <c r="N10143" s="19">
        <f t="shared" si="1808"/>
        <v>6</v>
      </c>
      <c r="O10143" s="19">
        <f t="shared" si="1810"/>
        <v>10</v>
      </c>
      <c r="P10143" s="19" t="str">
        <f t="shared" si="1810"/>
        <v/>
      </c>
      <c r="Q10143" s="19" t="str">
        <f t="shared" si="1810"/>
        <v/>
      </c>
      <c r="R10143" s="19">
        <f t="shared" si="1810"/>
        <v>13</v>
      </c>
    </row>
    <row r="10144" spans="1:18" ht="20.25">
      <c r="A10144" s="18" t="s">
        <v>6066</v>
      </c>
      <c r="B10144" s="20">
        <v>10140</v>
      </c>
      <c r="C10144" s="35" t="s">
        <v>11138</v>
      </c>
      <c r="D10144" s="31" t="s">
        <v>12122</v>
      </c>
      <c r="E10144" s="27" t="s">
        <v>23924</v>
      </c>
      <c r="F10144" s="26" t="str">
        <f t="shared" si="1804"/>
        <v>平徧</v>
      </c>
      <c r="G10144" s="26" t="str">
        <f t="shared" si="1805"/>
        <v>從土從勻勻亦聲</v>
      </c>
      <c r="H10144" s="26" t="str">
        <f t="shared" si="1806"/>
        <v>居勻</v>
      </c>
      <c r="I10144" s="41" t="str">
        <f t="shared" si="1807"/>
        <v>4. 形声</v>
      </c>
      <c r="J10144" s="19" t="str">
        <f t="shared" si="1809"/>
        <v/>
      </c>
      <c r="K10144" s="19">
        <f t="shared" si="1809"/>
        <v>3</v>
      </c>
      <c r="L10144" s="19" t="str">
        <f t="shared" si="1809"/>
        <v/>
      </c>
      <c r="M10144" s="19">
        <f t="shared" si="1809"/>
        <v>4</v>
      </c>
      <c r="N10144" s="19">
        <f t="shared" si="1808"/>
        <v>6</v>
      </c>
      <c r="O10144" s="19">
        <f t="shared" si="1810"/>
        <v>10</v>
      </c>
      <c r="P10144" s="19" t="str">
        <f t="shared" si="1810"/>
        <v/>
      </c>
      <c r="Q10144" s="19" t="str">
        <f t="shared" si="1810"/>
        <v/>
      </c>
      <c r="R10144" s="19">
        <f t="shared" si="1810"/>
        <v>13</v>
      </c>
    </row>
    <row r="10145" spans="1:18" ht="20.25">
      <c r="A10145" s="18" t="s">
        <v>6067</v>
      </c>
      <c r="B10145" s="20">
        <v>10141</v>
      </c>
      <c r="C10145" s="35" t="s">
        <v>4753</v>
      </c>
      <c r="D10145" s="24" t="s">
        <v>12798</v>
      </c>
      <c r="E10145" s="27" t="s">
        <v>23925</v>
      </c>
      <c r="F10145" s="26" t="str">
        <f t="shared" si="1804"/>
        <v>柔土</v>
      </c>
      <c r="G10145" s="26" t="str">
        <f t="shared" si="1805"/>
        <v>從土□聲</v>
      </c>
      <c r="H10145" s="26" t="str">
        <f t="shared" si="1806"/>
        <v>如兩</v>
      </c>
      <c r="I10145" s="41" t="str">
        <f t="shared" si="1807"/>
        <v>4. 形声</v>
      </c>
      <c r="J10145" s="19" t="str">
        <f t="shared" ref="J10145:M10164" si="1811">IFERROR(FIND(J$4,$E10145),"")</f>
        <v/>
      </c>
      <c r="K10145" s="19">
        <f t="shared" si="1811"/>
        <v>3</v>
      </c>
      <c r="L10145" s="19" t="str">
        <f t="shared" si="1811"/>
        <v/>
      </c>
      <c r="M10145" s="19">
        <f t="shared" si="1811"/>
        <v>4</v>
      </c>
      <c r="N10145" s="19" t="str">
        <f t="shared" si="1808"/>
        <v/>
      </c>
      <c r="O10145" s="19">
        <f t="shared" ref="O10145:R10164" si="1812">IFERROR(FIND(O$4,$E10145),"")</f>
        <v>7</v>
      </c>
      <c r="P10145" s="19" t="str">
        <f t="shared" si="1812"/>
        <v/>
      </c>
      <c r="Q10145" s="19" t="str">
        <f t="shared" si="1812"/>
        <v/>
      </c>
      <c r="R10145" s="19">
        <f t="shared" si="1812"/>
        <v>10</v>
      </c>
    </row>
    <row r="10146" spans="1:18" ht="20.25">
      <c r="A10146" s="18" t="s">
        <v>6068</v>
      </c>
      <c r="B10146" s="20">
        <v>10142</v>
      </c>
      <c r="C10146" s="35" t="s">
        <v>27947</v>
      </c>
      <c r="D10146" s="24" t="s">
        <v>12207</v>
      </c>
      <c r="E10146" s="27" t="s">
        <v>23926</v>
      </c>
      <c r="F10146" s="26" t="str">
        <f t="shared" si="1804"/>
        <v>堅不可拔</v>
      </c>
      <c r="G10146" s="26" t="str">
        <f t="shared" si="1805"/>
        <v>從土高聲</v>
      </c>
      <c r="H10146" s="26" t="str">
        <f t="shared" si="1806"/>
        <v>苦角</v>
      </c>
      <c r="I10146" s="41" t="str">
        <f t="shared" si="1807"/>
        <v>4. 形声</v>
      </c>
      <c r="J10146" s="19" t="str">
        <f t="shared" si="1811"/>
        <v/>
      </c>
      <c r="K10146" s="19">
        <f t="shared" si="1811"/>
        <v>5</v>
      </c>
      <c r="L10146" s="19" t="str">
        <f t="shared" si="1811"/>
        <v/>
      </c>
      <c r="M10146" s="19">
        <f t="shared" si="1811"/>
        <v>6</v>
      </c>
      <c r="N10146" s="19" t="str">
        <f t="shared" si="1808"/>
        <v/>
      </c>
      <c r="O10146" s="19">
        <f t="shared" si="1812"/>
        <v>9</v>
      </c>
      <c r="P10146" s="19" t="str">
        <f t="shared" si="1812"/>
        <v/>
      </c>
      <c r="Q10146" s="19" t="str">
        <f t="shared" si="1812"/>
        <v/>
      </c>
      <c r="R10146" s="19">
        <f t="shared" si="1812"/>
        <v>12</v>
      </c>
    </row>
    <row r="10147" spans="1:18" ht="20.25">
      <c r="A10147" s="18" t="s">
        <v>6069</v>
      </c>
      <c r="B10147" s="20">
        <v>10143</v>
      </c>
      <c r="C10147" s="35" t="s">
        <v>27948</v>
      </c>
      <c r="D10147" s="24" t="s">
        <v>12208</v>
      </c>
      <c r="E10147" s="27" t="s">
        <v>23927</v>
      </c>
      <c r="F10147" s="26" t="str">
        <f t="shared" si="1804"/>
        <v>磽</v>
      </c>
      <c r="G10147" s="26" t="str">
        <f t="shared" si="1805"/>
        <v>從土敫聲</v>
      </c>
      <c r="H10147" s="26" t="str">
        <f t="shared" si="1806"/>
        <v>口交</v>
      </c>
      <c r="I10147" s="41" t="str">
        <f t="shared" si="1807"/>
        <v>4. 形声</v>
      </c>
      <c r="J10147" s="19" t="str">
        <f t="shared" si="1811"/>
        <v/>
      </c>
      <c r="K10147" s="19">
        <f t="shared" si="1811"/>
        <v>2</v>
      </c>
      <c r="L10147" s="19" t="str">
        <f t="shared" si="1811"/>
        <v/>
      </c>
      <c r="M10147" s="19">
        <f t="shared" si="1811"/>
        <v>3</v>
      </c>
      <c r="N10147" s="19" t="str">
        <f t="shared" si="1808"/>
        <v/>
      </c>
      <c r="O10147" s="19">
        <f t="shared" si="1812"/>
        <v>6</v>
      </c>
      <c r="P10147" s="19" t="str">
        <f t="shared" si="1812"/>
        <v/>
      </c>
      <c r="Q10147" s="19" t="str">
        <f t="shared" si="1812"/>
        <v/>
      </c>
      <c r="R10147" s="19">
        <f t="shared" si="1812"/>
        <v>9</v>
      </c>
    </row>
    <row r="10148" spans="1:18" ht="20.25">
      <c r="A10148" s="18" t="s">
        <v>6070</v>
      </c>
      <c r="B10148" s="20">
        <v>10144</v>
      </c>
      <c r="C10148" s="35" t="s">
        <v>27949</v>
      </c>
      <c r="D10148" s="24" t="s">
        <v>11784</v>
      </c>
      <c r="E10148" s="27" t="s">
        <v>23928</v>
      </c>
      <c r="F10148" s="26" t="str">
        <f t="shared" si="1804"/>
        <v>剛土</v>
      </c>
      <c r="G10148" s="26" t="str">
        <f t="shared" si="1805"/>
        <v>從土盧聲</v>
      </c>
      <c r="H10148" s="26" t="str">
        <f t="shared" si="1806"/>
        <v>洛乎</v>
      </c>
      <c r="I10148" s="41" t="str">
        <f t="shared" si="1807"/>
        <v>4. 形声</v>
      </c>
      <c r="J10148" s="19" t="str">
        <f t="shared" si="1811"/>
        <v/>
      </c>
      <c r="K10148" s="19">
        <f t="shared" si="1811"/>
        <v>3</v>
      </c>
      <c r="L10148" s="19" t="str">
        <f t="shared" si="1811"/>
        <v/>
      </c>
      <c r="M10148" s="19">
        <f t="shared" si="1811"/>
        <v>4</v>
      </c>
      <c r="N10148" s="19" t="str">
        <f t="shared" si="1808"/>
        <v/>
      </c>
      <c r="O10148" s="19">
        <f t="shared" si="1812"/>
        <v>7</v>
      </c>
      <c r="P10148" s="19" t="str">
        <f t="shared" si="1812"/>
        <v/>
      </c>
      <c r="Q10148" s="19" t="str">
        <f t="shared" si="1812"/>
        <v/>
      </c>
      <c r="R10148" s="19">
        <f t="shared" si="1812"/>
        <v>10</v>
      </c>
    </row>
    <row r="10149" spans="1:18" ht="20.25">
      <c r="A10149" s="18" t="s">
        <v>6071</v>
      </c>
      <c r="B10149" s="20">
        <v>10145</v>
      </c>
      <c r="C10149" s="35"/>
      <c r="D10149" s="24" t="s">
        <v>12515</v>
      </c>
      <c r="E10149" s="27" t="s">
        <v>23929</v>
      </c>
      <c r="F10149" s="26" t="str">
        <f t="shared" si="1804"/>
        <v>赤剛土</v>
      </c>
      <c r="G10149" s="26" t="str">
        <f t="shared" si="1805"/>
        <v>從土觲省聲</v>
      </c>
      <c r="H10149" s="26" t="str">
        <f t="shared" si="1806"/>
        <v>息營</v>
      </c>
      <c r="I10149" s="41" t="str">
        <f t="shared" si="1807"/>
        <v>4. 形声</v>
      </c>
      <c r="J10149" s="19" t="str">
        <f t="shared" si="1811"/>
        <v/>
      </c>
      <c r="K10149" s="19">
        <f t="shared" si="1811"/>
        <v>4</v>
      </c>
      <c r="L10149" s="19" t="str">
        <f t="shared" si="1811"/>
        <v/>
      </c>
      <c r="M10149" s="19">
        <f t="shared" si="1811"/>
        <v>5</v>
      </c>
      <c r="N10149" s="19" t="str">
        <f t="shared" si="1808"/>
        <v/>
      </c>
      <c r="O10149" s="19">
        <f t="shared" si="1812"/>
        <v>9</v>
      </c>
      <c r="P10149" s="19" t="str">
        <f t="shared" si="1812"/>
        <v/>
      </c>
      <c r="Q10149" s="19" t="str">
        <f t="shared" si="1812"/>
        <v/>
      </c>
      <c r="R10149" s="19">
        <f t="shared" si="1812"/>
        <v>12</v>
      </c>
    </row>
    <row r="10150" spans="1:18" ht="20.25">
      <c r="A10150" s="18" t="s">
        <v>6072</v>
      </c>
      <c r="B10150" s="20">
        <v>10146</v>
      </c>
      <c r="C10150" s="35" t="s">
        <v>7720</v>
      </c>
      <c r="D10150" s="24" t="s">
        <v>12214</v>
      </c>
      <c r="E10150" s="27" t="s">
        <v>23930</v>
      </c>
      <c r="F10150" s="26" t="str">
        <f t="shared" si="1804"/>
        <v>黏土</v>
      </c>
      <c r="G10150" s="26" t="str">
        <f t="shared" si="1805"/>
        <v>從土直聲</v>
      </c>
      <c r="H10150" s="26" t="str">
        <f t="shared" si="1806"/>
        <v>常職</v>
      </c>
      <c r="I10150" s="41" t="str">
        <f t="shared" si="1807"/>
        <v>4. 形声</v>
      </c>
      <c r="J10150" s="19" t="str">
        <f t="shared" si="1811"/>
        <v/>
      </c>
      <c r="K10150" s="19">
        <f t="shared" si="1811"/>
        <v>3</v>
      </c>
      <c r="L10150" s="19" t="str">
        <f t="shared" si="1811"/>
        <v/>
      </c>
      <c r="M10150" s="19">
        <f t="shared" si="1811"/>
        <v>4</v>
      </c>
      <c r="N10150" s="19" t="str">
        <f t="shared" si="1808"/>
        <v/>
      </c>
      <c r="O10150" s="19">
        <f t="shared" si="1812"/>
        <v>7</v>
      </c>
      <c r="P10150" s="19" t="str">
        <f t="shared" si="1812"/>
        <v/>
      </c>
      <c r="Q10150" s="19" t="str">
        <f t="shared" si="1812"/>
        <v/>
      </c>
      <c r="R10150" s="19">
        <f t="shared" si="1812"/>
        <v>10</v>
      </c>
    </row>
    <row r="10151" spans="1:18" ht="20.25">
      <c r="A10151" s="18" t="s">
        <v>6073</v>
      </c>
      <c r="B10151" s="20">
        <v>10147</v>
      </c>
      <c r="C10151" s="35" t="s">
        <v>27950</v>
      </c>
      <c r="D10151" s="24" t="s">
        <v>11642</v>
      </c>
      <c r="E10151" s="27" t="s">
        <v>23931</v>
      </c>
      <c r="F10151" s="26" t="str">
        <f t="shared" si="1804"/>
        <v>土塊坴坴</v>
      </c>
      <c r="G10151" s="26" t="str">
        <f t="shared" si="1805"/>
        <v>從土圥聲讀若逐一曰坴梁</v>
      </c>
      <c r="H10151" s="26" t="str">
        <f t="shared" si="1806"/>
        <v>力竹</v>
      </c>
      <c r="I10151" s="41" t="str">
        <f t="shared" si="1807"/>
        <v>4. 形声</v>
      </c>
      <c r="J10151" s="19" t="str">
        <f t="shared" si="1811"/>
        <v/>
      </c>
      <c r="K10151" s="19">
        <f t="shared" si="1811"/>
        <v>5</v>
      </c>
      <c r="L10151" s="19" t="str">
        <f t="shared" si="1811"/>
        <v/>
      </c>
      <c r="M10151" s="19">
        <f t="shared" si="1811"/>
        <v>6</v>
      </c>
      <c r="N10151" s="19" t="str">
        <f t="shared" si="1808"/>
        <v/>
      </c>
      <c r="O10151" s="19">
        <f t="shared" si="1812"/>
        <v>9</v>
      </c>
      <c r="P10151" s="19" t="str">
        <f t="shared" si="1812"/>
        <v/>
      </c>
      <c r="Q10151" s="19" t="str">
        <f t="shared" si="1812"/>
        <v/>
      </c>
      <c r="R10151" s="19">
        <f t="shared" si="1812"/>
        <v>19</v>
      </c>
    </row>
    <row r="10152" spans="1:18" ht="20.25">
      <c r="A10152" s="18" t="s">
        <v>6074</v>
      </c>
      <c r="B10152" s="20">
        <v>10148</v>
      </c>
      <c r="C10152" s="35"/>
      <c r="D10152" s="24" t="s">
        <v>14167</v>
      </c>
      <c r="E10152" s="27" t="s">
        <v>23932</v>
      </c>
      <c r="F10152" s="26" t="str">
        <f t="shared" si="1804"/>
        <v>土</v>
      </c>
      <c r="G10152" s="26" t="str">
        <f t="shared" si="1805"/>
        <v>洛陽有大□里從土軍聲</v>
      </c>
      <c r="H10152" s="26" t="str">
        <f t="shared" si="1806"/>
        <v>戸昆</v>
      </c>
      <c r="I10152" s="41" t="str">
        <f t="shared" si="1807"/>
        <v>4. 形声</v>
      </c>
      <c r="J10152" s="19" t="str">
        <f t="shared" si="1811"/>
        <v/>
      </c>
      <c r="K10152" s="19">
        <f t="shared" si="1811"/>
        <v>2</v>
      </c>
      <c r="L10152" s="19" t="str">
        <f t="shared" si="1811"/>
        <v/>
      </c>
      <c r="M10152" s="19">
        <f t="shared" si="1811"/>
        <v>9</v>
      </c>
      <c r="N10152" s="19" t="str">
        <f t="shared" si="1808"/>
        <v/>
      </c>
      <c r="O10152" s="19">
        <f t="shared" si="1812"/>
        <v>12</v>
      </c>
      <c r="P10152" s="19" t="str">
        <f t="shared" si="1812"/>
        <v/>
      </c>
      <c r="Q10152" s="19" t="str">
        <f t="shared" si="1812"/>
        <v/>
      </c>
      <c r="R10152" s="19">
        <f t="shared" si="1812"/>
        <v>15</v>
      </c>
    </row>
    <row r="10153" spans="1:18" ht="20.25">
      <c r="A10153" s="18" t="s">
        <v>6075</v>
      </c>
      <c r="B10153" s="20">
        <v>10149</v>
      </c>
      <c r="C10153" s="35" t="s">
        <v>27951</v>
      </c>
      <c r="D10153" s="24" t="s">
        <v>11820</v>
      </c>
      <c r="E10153" s="27" t="s">
        <v>23933</v>
      </c>
      <c r="F10153" s="26" t="str">
        <f t="shared" si="1804"/>
        <v>塊</v>
      </c>
      <c r="G10153" s="26" t="str">
        <f t="shared" si="1805"/>
        <v>從土菐聲</v>
      </c>
      <c r="H10153" s="26" t="str">
        <f t="shared" si="1806"/>
        <v>匹角</v>
      </c>
      <c r="I10153" s="41" t="str">
        <f t="shared" si="1807"/>
        <v>4. 形声</v>
      </c>
      <c r="J10153" s="19" t="str">
        <f t="shared" si="1811"/>
        <v/>
      </c>
      <c r="K10153" s="19">
        <f t="shared" si="1811"/>
        <v>2</v>
      </c>
      <c r="L10153" s="19" t="str">
        <f t="shared" si="1811"/>
        <v/>
      </c>
      <c r="M10153" s="19">
        <f t="shared" si="1811"/>
        <v>3</v>
      </c>
      <c r="N10153" s="19" t="str">
        <f t="shared" si="1808"/>
        <v/>
      </c>
      <c r="O10153" s="19">
        <f t="shared" si="1812"/>
        <v>6</v>
      </c>
      <c r="P10153" s="19" t="str">
        <f t="shared" si="1812"/>
        <v/>
      </c>
      <c r="Q10153" s="19" t="str">
        <f t="shared" si="1812"/>
        <v/>
      </c>
      <c r="R10153" s="19">
        <f t="shared" si="1812"/>
        <v>9</v>
      </c>
    </row>
    <row r="10154" spans="1:18" ht="20.25">
      <c r="A10154" s="18" t="s">
        <v>6076</v>
      </c>
      <c r="B10154" s="20">
        <v>10150</v>
      </c>
      <c r="C10154" s="35" t="s">
        <v>27952</v>
      </c>
      <c r="D10154" s="24" t="s">
        <v>11820</v>
      </c>
      <c r="E10154" s="27" t="s">
        <v>23934</v>
      </c>
      <c r="F10154" s="26" t="str">
        <f t="shared" si="1804"/>
        <v/>
      </c>
      <c r="G10154" s="26" t="str">
        <f t="shared" si="1805"/>
        <v/>
      </c>
      <c r="H10154" s="26" t="str">
        <f t="shared" si="1806"/>
        <v/>
      </c>
      <c r="I10154" s="41" t="str">
        <f t="shared" si="1807"/>
        <v/>
      </c>
      <c r="J10154" s="19" t="str">
        <f t="shared" si="1811"/>
        <v/>
      </c>
      <c r="K10154" s="19" t="str">
        <f t="shared" si="1811"/>
        <v/>
      </c>
      <c r="L10154" s="19" t="str">
        <f t="shared" si="1811"/>
        <v/>
      </c>
      <c r="M10154" s="19">
        <f t="shared" si="1811"/>
        <v>3</v>
      </c>
      <c r="N10154" s="19" t="str">
        <f t="shared" si="1808"/>
        <v/>
      </c>
      <c r="O10154" s="19" t="str">
        <f t="shared" si="1812"/>
        <v/>
      </c>
      <c r="P10154" s="19" t="str">
        <f t="shared" si="1812"/>
        <v/>
      </c>
      <c r="Q10154" s="19" t="str">
        <f t="shared" si="1812"/>
        <v/>
      </c>
      <c r="R10154" s="19" t="str">
        <f t="shared" si="1812"/>
        <v/>
      </c>
    </row>
    <row r="10155" spans="1:18" ht="20.25">
      <c r="A10155" s="18" t="s">
        <v>6077</v>
      </c>
      <c r="B10155" s="20">
        <v>10151</v>
      </c>
      <c r="C10155" s="35" t="s">
        <v>27953</v>
      </c>
      <c r="D10155" s="24" t="s">
        <v>12091</v>
      </c>
      <c r="E10155" s="27" t="s">
        <v>23935</v>
      </c>
      <c r="F10155" s="26" t="str">
        <f t="shared" si="1804"/>
        <v>墣</v>
      </c>
      <c r="G10155" s="26" t="str">
        <f t="shared" si="1805"/>
        <v>從土一屈象形</v>
      </c>
      <c r="H10155" s="26" t="str">
        <f t="shared" si="1806"/>
        <v>苦對</v>
      </c>
      <c r="I10155" s="41" t="str">
        <f t="shared" si="1807"/>
        <v/>
      </c>
      <c r="J10155" s="19" t="str">
        <f t="shared" si="1811"/>
        <v/>
      </c>
      <c r="K10155" s="19">
        <f t="shared" si="1811"/>
        <v>2</v>
      </c>
      <c r="L10155" s="19">
        <f t="shared" si="1811"/>
        <v>7</v>
      </c>
      <c r="M10155" s="19">
        <f t="shared" si="1811"/>
        <v>3</v>
      </c>
      <c r="N10155" s="19" t="str">
        <f t="shared" si="1808"/>
        <v/>
      </c>
      <c r="O10155" s="19" t="str">
        <f t="shared" si="1812"/>
        <v/>
      </c>
      <c r="P10155" s="19" t="str">
        <f t="shared" si="1812"/>
        <v/>
      </c>
      <c r="Q10155" s="19" t="str">
        <f t="shared" si="1812"/>
        <v/>
      </c>
      <c r="R10155" s="19">
        <f t="shared" si="1812"/>
        <v>11</v>
      </c>
    </row>
    <row r="10156" spans="1:18" ht="20.25">
      <c r="A10156" s="18" t="s">
        <v>6078</v>
      </c>
      <c r="B10156" s="20">
        <v>10152</v>
      </c>
      <c r="C10156" s="35" t="s">
        <v>27954</v>
      </c>
      <c r="D10156" s="24" t="s">
        <v>12091</v>
      </c>
      <c r="E10156" s="27" t="s">
        <v>23936</v>
      </c>
      <c r="F10156" s="26" t="str">
        <f t="shared" si="1804"/>
        <v/>
      </c>
      <c r="G10156" s="26" t="str">
        <f t="shared" si="1805"/>
        <v/>
      </c>
      <c r="H10156" s="26" t="str">
        <f t="shared" si="1806"/>
        <v/>
      </c>
      <c r="I10156" s="41" t="str">
        <f t="shared" si="1807"/>
        <v/>
      </c>
      <c r="J10156" s="19" t="str">
        <f t="shared" si="1811"/>
        <v/>
      </c>
      <c r="K10156" s="19" t="str">
        <f t="shared" si="1811"/>
        <v/>
      </c>
      <c r="L10156" s="19" t="str">
        <f t="shared" si="1811"/>
        <v/>
      </c>
      <c r="M10156" s="19">
        <f t="shared" si="1811"/>
        <v>3</v>
      </c>
      <c r="N10156" s="19" t="str">
        <f t="shared" si="1808"/>
        <v/>
      </c>
      <c r="O10156" s="19" t="str">
        <f t="shared" si="1812"/>
        <v/>
      </c>
      <c r="P10156" s="19" t="str">
        <f t="shared" si="1812"/>
        <v/>
      </c>
      <c r="Q10156" s="19" t="str">
        <f t="shared" si="1812"/>
        <v/>
      </c>
      <c r="R10156" s="19" t="str">
        <f t="shared" si="1812"/>
        <v/>
      </c>
    </row>
    <row r="10157" spans="1:18" ht="20.25">
      <c r="A10157" s="18" t="s">
        <v>6079</v>
      </c>
      <c r="B10157" s="20">
        <v>10153</v>
      </c>
      <c r="C10157" s="35" t="s">
        <v>27955</v>
      </c>
      <c r="D10157" s="24" t="s">
        <v>11650</v>
      </c>
      <c r="E10157" s="27" t="s">
        <v>23937</v>
      </c>
      <c r="F10157" s="26" t="str">
        <f t="shared" si="1804"/>
        <v>凷</v>
      </c>
      <c r="G10157" s="26" t="str">
        <f t="shared" si="1805"/>
        <v>從土畐聲</v>
      </c>
      <c r="H10157" s="26" t="str">
        <f t="shared" si="1806"/>
        <v>芳逼</v>
      </c>
      <c r="I10157" s="41" t="str">
        <f t="shared" si="1807"/>
        <v>4. 形声</v>
      </c>
      <c r="J10157" s="19" t="str">
        <f t="shared" si="1811"/>
        <v/>
      </c>
      <c r="K10157" s="19">
        <f t="shared" si="1811"/>
        <v>2</v>
      </c>
      <c r="L10157" s="19" t="str">
        <f t="shared" si="1811"/>
        <v/>
      </c>
      <c r="M10157" s="19">
        <f t="shared" si="1811"/>
        <v>3</v>
      </c>
      <c r="N10157" s="19" t="str">
        <f t="shared" si="1808"/>
        <v/>
      </c>
      <c r="O10157" s="19">
        <f t="shared" si="1812"/>
        <v>6</v>
      </c>
      <c r="P10157" s="19" t="str">
        <f t="shared" si="1812"/>
        <v/>
      </c>
      <c r="Q10157" s="19" t="str">
        <f t="shared" si="1812"/>
        <v/>
      </c>
      <c r="R10157" s="19">
        <f t="shared" si="1812"/>
        <v>9</v>
      </c>
    </row>
    <row r="10158" spans="1:18" ht="20.25">
      <c r="A10158" s="18" t="s">
        <v>6080</v>
      </c>
      <c r="B10158" s="20">
        <v>10154</v>
      </c>
      <c r="C10158" s="35" t="s">
        <v>27956</v>
      </c>
      <c r="D10158" s="24" t="s">
        <v>11932</v>
      </c>
      <c r="E10158" s="27" t="s">
        <v>23938</v>
      </c>
      <c r="F10158" s="26" t="str">
        <f t="shared" si="1804"/>
        <v>穜</v>
      </c>
      <c r="G10158" s="26" t="str">
        <f t="shared" si="1805"/>
        <v>一曰内其中也從土㚇聲</v>
      </c>
      <c r="H10158" s="26" t="str">
        <f t="shared" si="1806"/>
        <v>子紅</v>
      </c>
      <c r="I10158" s="41" t="str">
        <f t="shared" si="1807"/>
        <v>4. 形声</v>
      </c>
      <c r="J10158" s="19" t="str">
        <f t="shared" si="1811"/>
        <v/>
      </c>
      <c r="K10158" s="19">
        <f t="shared" si="1811"/>
        <v>2</v>
      </c>
      <c r="L10158" s="19" t="str">
        <f t="shared" si="1811"/>
        <v/>
      </c>
      <c r="M10158" s="19">
        <f t="shared" si="1811"/>
        <v>9</v>
      </c>
      <c r="N10158" s="19" t="str">
        <f t="shared" si="1808"/>
        <v/>
      </c>
      <c r="O10158" s="19">
        <f t="shared" si="1812"/>
        <v>12</v>
      </c>
      <c r="P10158" s="19" t="str">
        <f t="shared" si="1812"/>
        <v/>
      </c>
      <c r="Q10158" s="19" t="str">
        <f t="shared" si="1812"/>
        <v/>
      </c>
      <c r="R10158" s="19">
        <f t="shared" si="1812"/>
        <v>15</v>
      </c>
    </row>
    <row r="10159" spans="1:18" ht="20.25">
      <c r="A10159" s="18" t="s">
        <v>6081</v>
      </c>
      <c r="B10159" s="20">
        <v>10155</v>
      </c>
      <c r="C10159" s="35" t="s">
        <v>1761</v>
      </c>
      <c r="D10159" s="24" t="s">
        <v>12140</v>
      </c>
      <c r="E10159" s="27" t="s">
        <v>23939</v>
      </c>
      <c r="F10159" s="26" t="str">
        <f t="shared" si="1804"/>
        <v>稻田畦</v>
      </c>
      <c r="G10159" s="26" t="str">
        <f t="shared" si="1805"/>
        <v>從土□聲</v>
      </c>
      <c r="H10159" s="26" t="str">
        <f t="shared" si="1806"/>
        <v>食陵</v>
      </c>
      <c r="I10159" s="41" t="str">
        <f t="shared" si="1807"/>
        <v>4. 形声</v>
      </c>
      <c r="J10159" s="19" t="str">
        <f t="shared" si="1811"/>
        <v/>
      </c>
      <c r="K10159" s="19">
        <f t="shared" si="1811"/>
        <v>4</v>
      </c>
      <c r="L10159" s="19" t="str">
        <f t="shared" si="1811"/>
        <v/>
      </c>
      <c r="M10159" s="19">
        <f t="shared" si="1811"/>
        <v>5</v>
      </c>
      <c r="N10159" s="19" t="str">
        <f t="shared" si="1808"/>
        <v/>
      </c>
      <c r="O10159" s="19">
        <f t="shared" si="1812"/>
        <v>8</v>
      </c>
      <c r="P10159" s="19" t="str">
        <f t="shared" si="1812"/>
        <v/>
      </c>
      <c r="Q10159" s="19" t="str">
        <f t="shared" si="1812"/>
        <v/>
      </c>
      <c r="R10159" s="19">
        <f t="shared" si="1812"/>
        <v>11</v>
      </c>
    </row>
    <row r="10160" spans="1:18" ht="20.25">
      <c r="A10160" s="18" t="s">
        <v>6082</v>
      </c>
      <c r="B10160" s="20">
        <v>10156</v>
      </c>
      <c r="C10160" s="35" t="s">
        <v>27957</v>
      </c>
      <c r="D10160" s="24" t="s">
        <v>12249</v>
      </c>
      <c r="E10160" s="27" t="s">
        <v>23940</v>
      </c>
      <c r="F10160" s="26" t="str">
        <f t="shared" si="1804"/>
        <v>治</v>
      </c>
      <c r="G10160" s="26" t="str">
        <f t="shared" si="1805"/>
        <v>一曰臿土謂之坺詩曰武王載坺一曰塵皃從土犮聲</v>
      </c>
      <c r="H10160" s="26" t="str">
        <f t="shared" si="1806"/>
        <v>蒲撥</v>
      </c>
      <c r="I10160" s="41" t="str">
        <f t="shared" si="1807"/>
        <v>4. 形声</v>
      </c>
      <c r="J10160" s="19" t="str">
        <f t="shared" si="1811"/>
        <v/>
      </c>
      <c r="K10160" s="19">
        <f t="shared" si="1811"/>
        <v>2</v>
      </c>
      <c r="L10160" s="19" t="str">
        <f t="shared" si="1811"/>
        <v/>
      </c>
      <c r="M10160" s="19">
        <f t="shared" si="1811"/>
        <v>20</v>
      </c>
      <c r="N10160" s="19" t="str">
        <f t="shared" si="1808"/>
        <v/>
      </c>
      <c r="O10160" s="19">
        <f t="shared" si="1812"/>
        <v>23</v>
      </c>
      <c r="P10160" s="19" t="str">
        <f t="shared" si="1812"/>
        <v/>
      </c>
      <c r="Q10160" s="19" t="str">
        <f t="shared" si="1812"/>
        <v/>
      </c>
      <c r="R10160" s="19">
        <f t="shared" si="1812"/>
        <v>26</v>
      </c>
    </row>
    <row r="10161" spans="1:18" ht="20.25">
      <c r="A10161" s="18" t="s">
        <v>6083</v>
      </c>
      <c r="B10161" s="20">
        <v>10157</v>
      </c>
      <c r="C10161" s="35" t="s">
        <v>27958</v>
      </c>
      <c r="D10161" s="24" t="s">
        <v>11699</v>
      </c>
      <c r="E10161" s="27" t="s">
        <v>23941</v>
      </c>
      <c r="F10161" s="26" t="str">
        <f t="shared" si="1804"/>
        <v>陶竈䆫</v>
      </c>
      <c r="G10161" s="26" t="str">
        <f t="shared" si="1805"/>
        <v>從土役省聲</v>
      </c>
      <c r="H10161" s="26" t="str">
        <f t="shared" si="1806"/>
        <v>營隻</v>
      </c>
      <c r="I10161" s="41" t="str">
        <f t="shared" si="1807"/>
        <v>4. 形声</v>
      </c>
      <c r="J10161" s="19" t="str">
        <f t="shared" si="1811"/>
        <v/>
      </c>
      <c r="K10161" s="19">
        <f t="shared" si="1811"/>
        <v>4</v>
      </c>
      <c r="L10161" s="19" t="str">
        <f t="shared" si="1811"/>
        <v/>
      </c>
      <c r="M10161" s="19">
        <f t="shared" si="1811"/>
        <v>5</v>
      </c>
      <c r="N10161" s="19" t="str">
        <f t="shared" si="1808"/>
        <v/>
      </c>
      <c r="O10161" s="19">
        <f t="shared" si="1812"/>
        <v>9</v>
      </c>
      <c r="P10161" s="19" t="str">
        <f t="shared" si="1812"/>
        <v/>
      </c>
      <c r="Q10161" s="19" t="str">
        <f t="shared" si="1812"/>
        <v/>
      </c>
      <c r="R10161" s="19">
        <f t="shared" si="1812"/>
        <v>12</v>
      </c>
    </row>
    <row r="10162" spans="1:18" ht="20.25">
      <c r="A10162" s="18" t="s">
        <v>6084</v>
      </c>
      <c r="B10162" s="20">
        <v>10158</v>
      </c>
      <c r="C10162" s="35" t="s">
        <v>6644</v>
      </c>
      <c r="D10162" s="24" t="s">
        <v>11720</v>
      </c>
      <c r="E10162" s="27" t="s">
        <v>23942</v>
      </c>
      <c r="F10162" s="26" t="str">
        <f t="shared" si="1804"/>
        <v>牆始</v>
      </c>
      <c r="G10162" s="26" t="str">
        <f t="shared" si="1805"/>
        <v>從土其聲</v>
      </c>
      <c r="H10162" s="26" t="str">
        <f t="shared" si="1806"/>
        <v>居之</v>
      </c>
      <c r="I10162" s="41" t="str">
        <f t="shared" si="1807"/>
        <v>4. 形声</v>
      </c>
      <c r="J10162" s="19" t="str">
        <f t="shared" si="1811"/>
        <v/>
      </c>
      <c r="K10162" s="19">
        <f t="shared" si="1811"/>
        <v>3</v>
      </c>
      <c r="L10162" s="19" t="str">
        <f t="shared" si="1811"/>
        <v/>
      </c>
      <c r="M10162" s="19">
        <f t="shared" si="1811"/>
        <v>4</v>
      </c>
      <c r="N10162" s="19" t="str">
        <f t="shared" si="1808"/>
        <v/>
      </c>
      <c r="O10162" s="19">
        <f t="shared" si="1812"/>
        <v>7</v>
      </c>
      <c r="P10162" s="19" t="str">
        <f t="shared" si="1812"/>
        <v/>
      </c>
      <c r="Q10162" s="19" t="str">
        <f t="shared" si="1812"/>
        <v/>
      </c>
      <c r="R10162" s="19">
        <f t="shared" si="1812"/>
        <v>10</v>
      </c>
    </row>
    <row r="10163" spans="1:18" ht="20.25">
      <c r="A10163" s="18" t="s">
        <v>6085</v>
      </c>
      <c r="B10163" s="20">
        <v>10159</v>
      </c>
      <c r="C10163" s="35" t="s">
        <v>2376</v>
      </c>
      <c r="D10163" s="24" t="s">
        <v>11555</v>
      </c>
      <c r="E10163" s="27" t="s">
        <v>23943</v>
      </c>
      <c r="F10163" s="26" t="str">
        <f t="shared" si="1804"/>
        <v>牆</v>
      </c>
      <c r="G10163" s="26" t="str">
        <f t="shared" si="1805"/>
        <v>從土亘聲</v>
      </c>
      <c r="H10163" s="26" t="str">
        <f t="shared" si="1806"/>
        <v>雨元</v>
      </c>
      <c r="I10163" s="41" t="str">
        <f t="shared" si="1807"/>
        <v>4. 形声</v>
      </c>
      <c r="J10163" s="19" t="str">
        <f t="shared" si="1811"/>
        <v/>
      </c>
      <c r="K10163" s="19">
        <f t="shared" si="1811"/>
        <v>2</v>
      </c>
      <c r="L10163" s="19" t="str">
        <f t="shared" si="1811"/>
        <v/>
      </c>
      <c r="M10163" s="19">
        <f t="shared" si="1811"/>
        <v>3</v>
      </c>
      <c r="N10163" s="19" t="str">
        <f t="shared" si="1808"/>
        <v/>
      </c>
      <c r="O10163" s="19">
        <f t="shared" si="1812"/>
        <v>6</v>
      </c>
      <c r="P10163" s="19" t="str">
        <f t="shared" si="1812"/>
        <v/>
      </c>
      <c r="Q10163" s="19" t="str">
        <f t="shared" si="1812"/>
        <v/>
      </c>
      <c r="R10163" s="19">
        <f t="shared" si="1812"/>
        <v>9</v>
      </c>
    </row>
    <row r="10164" spans="1:18" ht="20.25">
      <c r="A10164" s="18" t="s">
        <v>6086</v>
      </c>
      <c r="B10164" s="20">
        <v>10160</v>
      </c>
      <c r="C10164" s="35" t="s">
        <v>2376</v>
      </c>
      <c r="D10164" s="24" t="s">
        <v>11555</v>
      </c>
      <c r="E10164" s="27" t="s">
        <v>23944</v>
      </c>
      <c r="F10164" s="26" t="str">
        <f t="shared" si="1804"/>
        <v/>
      </c>
      <c r="G10164" s="26" t="str">
        <f t="shared" si="1805"/>
        <v/>
      </c>
      <c r="H10164" s="26" t="str">
        <f t="shared" si="1806"/>
        <v/>
      </c>
      <c r="I10164" s="41" t="str">
        <f t="shared" si="1807"/>
        <v/>
      </c>
      <c r="J10164" s="19" t="str">
        <f t="shared" si="1811"/>
        <v/>
      </c>
      <c r="K10164" s="19" t="str">
        <f t="shared" si="1811"/>
        <v/>
      </c>
      <c r="L10164" s="19" t="str">
        <f t="shared" si="1811"/>
        <v/>
      </c>
      <c r="M10164" s="19">
        <f t="shared" si="1811"/>
        <v>4</v>
      </c>
      <c r="N10164" s="19" t="str">
        <f t="shared" si="1808"/>
        <v/>
      </c>
      <c r="O10164" s="19" t="str">
        <f t="shared" si="1812"/>
        <v/>
      </c>
      <c r="P10164" s="19" t="str">
        <f t="shared" si="1812"/>
        <v/>
      </c>
      <c r="Q10164" s="19" t="str">
        <f t="shared" si="1812"/>
        <v/>
      </c>
      <c r="R10164" s="19" t="str">
        <f t="shared" si="1812"/>
        <v/>
      </c>
    </row>
    <row r="10165" spans="1:18" ht="20.25">
      <c r="A10165" s="18" t="s">
        <v>6087</v>
      </c>
      <c r="B10165" s="20">
        <v>10161</v>
      </c>
      <c r="C10165" s="35" t="s">
        <v>7687</v>
      </c>
      <c r="D10165" s="24" t="s">
        <v>11699</v>
      </c>
      <c r="E10165" s="27" t="s">
        <v>23945</v>
      </c>
      <c r="F10165" s="26" t="str">
        <f t="shared" si="1804"/>
        <v/>
      </c>
      <c r="G10165" s="26" t="str">
        <f t="shared" si="1805"/>
        <v/>
      </c>
      <c r="H10165" s="26" t="str">
        <f t="shared" si="1806"/>
        <v>魚迄</v>
      </c>
      <c r="I10165" s="41" t="str">
        <f t="shared" si="1807"/>
        <v>4. 形声</v>
      </c>
      <c r="J10165" s="19" t="str">
        <f t="shared" ref="J10165:M10184" si="1813">IFERROR(FIND(J$4,$E10165),"")</f>
        <v/>
      </c>
      <c r="K10165" s="19" t="str">
        <f t="shared" si="1813"/>
        <v/>
      </c>
      <c r="L10165" s="19" t="str">
        <f t="shared" si="1813"/>
        <v/>
      </c>
      <c r="M10165" s="19">
        <f t="shared" si="1813"/>
        <v>10</v>
      </c>
      <c r="N10165" s="19" t="str">
        <f t="shared" si="1808"/>
        <v/>
      </c>
      <c r="O10165" s="19">
        <f t="shared" ref="O10165:R10184" si="1814">IFERROR(FIND(O$4,$E10165),"")</f>
        <v>13</v>
      </c>
      <c r="P10165" s="19" t="str">
        <f t="shared" si="1814"/>
        <v/>
      </c>
      <c r="Q10165" s="19" t="str">
        <f t="shared" si="1814"/>
        <v/>
      </c>
      <c r="R10165" s="19">
        <f t="shared" si="1814"/>
        <v>16</v>
      </c>
    </row>
    <row r="10166" spans="1:18" ht="20.25">
      <c r="A10166" s="18" t="s">
        <v>6088</v>
      </c>
      <c r="B10166" s="20">
        <v>10162</v>
      </c>
      <c r="C10166" s="35" t="s">
        <v>4470</v>
      </c>
      <c r="D10166" s="24" t="s">
        <v>12644</v>
      </c>
      <c r="E10166" s="27" t="s">
        <v>23946</v>
      </c>
      <c r="F10166" s="26" t="str">
        <f t="shared" si="1804"/>
        <v>垣</v>
      </c>
      <c r="G10166" s="26" t="str">
        <f t="shared" si="1805"/>
        <v>五版為一堵從土者聲</v>
      </c>
      <c r="H10166" s="26" t="str">
        <f t="shared" si="1806"/>
        <v>當古</v>
      </c>
      <c r="I10166" s="41" t="str">
        <f t="shared" si="1807"/>
        <v>4. 形声</v>
      </c>
      <c r="J10166" s="19" t="str">
        <f t="shared" si="1813"/>
        <v/>
      </c>
      <c r="K10166" s="19">
        <f t="shared" si="1813"/>
        <v>2</v>
      </c>
      <c r="L10166" s="19" t="str">
        <f t="shared" si="1813"/>
        <v/>
      </c>
      <c r="M10166" s="19">
        <f t="shared" si="1813"/>
        <v>8</v>
      </c>
      <c r="N10166" s="19" t="str">
        <f t="shared" si="1808"/>
        <v/>
      </c>
      <c r="O10166" s="19">
        <f t="shared" si="1814"/>
        <v>11</v>
      </c>
      <c r="P10166" s="19" t="str">
        <f t="shared" si="1814"/>
        <v/>
      </c>
      <c r="Q10166" s="19" t="str">
        <f t="shared" si="1814"/>
        <v/>
      </c>
      <c r="R10166" s="19">
        <f t="shared" si="1814"/>
        <v>14</v>
      </c>
    </row>
    <row r="10167" spans="1:18" ht="20.25">
      <c r="A10167" s="18" t="s">
        <v>6089</v>
      </c>
      <c r="B10167" s="20">
        <v>10163</v>
      </c>
      <c r="C10167" s="35" t="s">
        <v>4470</v>
      </c>
      <c r="D10167" s="24" t="s">
        <v>12644</v>
      </c>
      <c r="E10167" s="27" t="s">
        <v>23947</v>
      </c>
      <c r="F10167" s="26" t="str">
        <f t="shared" si="1804"/>
        <v/>
      </c>
      <c r="G10167" s="26" t="str">
        <f t="shared" si="1805"/>
        <v/>
      </c>
      <c r="H10167" s="26" t="str">
        <f t="shared" si="1806"/>
        <v/>
      </c>
      <c r="I10167" s="41" t="str">
        <f t="shared" si="1807"/>
        <v/>
      </c>
      <c r="J10167" s="19" t="str">
        <f t="shared" si="1813"/>
        <v/>
      </c>
      <c r="K10167" s="19" t="str">
        <f t="shared" si="1813"/>
        <v/>
      </c>
      <c r="L10167" s="19" t="str">
        <f t="shared" si="1813"/>
        <v/>
      </c>
      <c r="M10167" s="19">
        <f t="shared" si="1813"/>
        <v>3</v>
      </c>
      <c r="N10167" s="19" t="str">
        <f t="shared" si="1808"/>
        <v/>
      </c>
      <c r="O10167" s="19" t="str">
        <f t="shared" si="1814"/>
        <v/>
      </c>
      <c r="P10167" s="19" t="str">
        <f t="shared" si="1814"/>
        <v/>
      </c>
      <c r="Q10167" s="19" t="str">
        <f t="shared" si="1814"/>
        <v/>
      </c>
      <c r="R10167" s="19" t="str">
        <f t="shared" si="1814"/>
        <v/>
      </c>
    </row>
    <row r="10168" spans="1:18" ht="20.25">
      <c r="A10168" s="18" t="s">
        <v>6090</v>
      </c>
      <c r="B10168" s="20">
        <v>10164</v>
      </c>
      <c r="C10168" s="35" t="s">
        <v>4039</v>
      </c>
      <c r="D10168" s="24" t="s">
        <v>11650</v>
      </c>
      <c r="E10168" s="27" t="s">
        <v>23948</v>
      </c>
      <c r="F10168" s="26" t="str">
        <f t="shared" si="1804"/>
        <v>垣</v>
      </c>
      <c r="G10168" s="26" t="str">
        <f t="shared" si="1805"/>
        <v>從土辟聲</v>
      </c>
      <c r="H10168" s="26" t="str">
        <f t="shared" si="1806"/>
        <v>比激</v>
      </c>
      <c r="I10168" s="41" t="str">
        <f t="shared" si="1807"/>
        <v>4. 形声</v>
      </c>
      <c r="J10168" s="19" t="str">
        <f t="shared" si="1813"/>
        <v/>
      </c>
      <c r="K10168" s="19">
        <f t="shared" si="1813"/>
        <v>2</v>
      </c>
      <c r="L10168" s="19" t="str">
        <f t="shared" si="1813"/>
        <v/>
      </c>
      <c r="M10168" s="19">
        <f t="shared" si="1813"/>
        <v>3</v>
      </c>
      <c r="N10168" s="19" t="str">
        <f t="shared" si="1808"/>
        <v/>
      </c>
      <c r="O10168" s="19">
        <f t="shared" si="1814"/>
        <v>6</v>
      </c>
      <c r="P10168" s="19" t="str">
        <f t="shared" si="1814"/>
        <v/>
      </c>
      <c r="Q10168" s="19" t="str">
        <f t="shared" si="1814"/>
        <v/>
      </c>
      <c r="R10168" s="19">
        <f t="shared" si="1814"/>
        <v>9</v>
      </c>
    </row>
    <row r="10169" spans="1:18" ht="20.25">
      <c r="A10169" s="18" t="s">
        <v>6091</v>
      </c>
      <c r="B10169" s="20">
        <v>10165</v>
      </c>
      <c r="C10169" s="35"/>
      <c r="D10169" s="24" t="s">
        <v>11629</v>
      </c>
      <c r="E10169" s="27" t="s">
        <v>23949</v>
      </c>
      <c r="F10169" s="26" t="str">
        <f t="shared" si="1804"/>
        <v>周垣</v>
      </c>
      <c r="G10169" s="26" t="str">
        <f t="shared" si="1805"/>
        <v>從土□聲</v>
      </c>
      <c r="H10169" s="26" t="str">
        <f t="shared" si="1806"/>
        <v>力沼</v>
      </c>
      <c r="I10169" s="41" t="str">
        <f t="shared" si="1807"/>
        <v>4. 形声</v>
      </c>
      <c r="J10169" s="19" t="str">
        <f t="shared" si="1813"/>
        <v/>
      </c>
      <c r="K10169" s="19">
        <f t="shared" si="1813"/>
        <v>3</v>
      </c>
      <c r="L10169" s="19" t="str">
        <f t="shared" si="1813"/>
        <v/>
      </c>
      <c r="M10169" s="19">
        <f t="shared" si="1813"/>
        <v>4</v>
      </c>
      <c r="N10169" s="19" t="str">
        <f t="shared" si="1808"/>
        <v/>
      </c>
      <c r="O10169" s="19">
        <f t="shared" si="1814"/>
        <v>7</v>
      </c>
      <c r="P10169" s="19" t="str">
        <f t="shared" si="1814"/>
        <v/>
      </c>
      <c r="Q10169" s="19" t="str">
        <f t="shared" si="1814"/>
        <v/>
      </c>
      <c r="R10169" s="19">
        <f t="shared" si="1814"/>
        <v>10</v>
      </c>
    </row>
    <row r="10170" spans="1:18" ht="20.25">
      <c r="A10170" s="18" t="s">
        <v>6092</v>
      </c>
      <c r="B10170" s="20">
        <v>10166</v>
      </c>
      <c r="C10170" s="35" t="s">
        <v>27959</v>
      </c>
      <c r="D10170" s="24" t="s">
        <v>14168</v>
      </c>
      <c r="E10170" s="27" t="s">
        <v>23950</v>
      </c>
      <c r="F10170" s="26" t="str">
        <f t="shared" si="1804"/>
        <v>壁間隙</v>
      </c>
      <c r="G10170" s="26" t="str">
        <f t="shared" si="1805"/>
        <v>從土曷聲讀若謁</v>
      </c>
      <c r="H10170" s="26" t="str">
        <f t="shared" si="1806"/>
        <v>魚列</v>
      </c>
      <c r="I10170" s="41" t="str">
        <f t="shared" si="1807"/>
        <v>4. 形声</v>
      </c>
      <c r="J10170" s="19" t="str">
        <f t="shared" si="1813"/>
        <v/>
      </c>
      <c r="K10170" s="19">
        <f t="shared" si="1813"/>
        <v>4</v>
      </c>
      <c r="L10170" s="19" t="str">
        <f t="shared" si="1813"/>
        <v/>
      </c>
      <c r="M10170" s="19">
        <f t="shared" si="1813"/>
        <v>5</v>
      </c>
      <c r="N10170" s="19" t="str">
        <f t="shared" si="1808"/>
        <v/>
      </c>
      <c r="O10170" s="19">
        <f t="shared" si="1814"/>
        <v>8</v>
      </c>
      <c r="P10170" s="19" t="str">
        <f t="shared" si="1814"/>
        <v/>
      </c>
      <c r="Q10170" s="19" t="str">
        <f t="shared" si="1814"/>
        <v/>
      </c>
      <c r="R10170" s="19">
        <f t="shared" si="1814"/>
        <v>14</v>
      </c>
    </row>
    <row r="10171" spans="1:18" ht="20.25">
      <c r="A10171" s="18" t="s">
        <v>6093</v>
      </c>
      <c r="B10171" s="20">
        <v>10167</v>
      </c>
      <c r="C10171" s="35" t="s">
        <v>7718</v>
      </c>
      <c r="D10171" s="24" t="s">
        <v>11881</v>
      </c>
      <c r="E10171" s="27" t="s">
        <v>23951</v>
      </c>
      <c r="F10171" s="26" t="str">
        <f t="shared" si="1804"/>
        <v>卑垣</v>
      </c>
      <c r="G10171" s="26" t="str">
        <f t="shared" si="1805"/>
        <v>從土寽聲</v>
      </c>
      <c r="H10171" s="26" t="str">
        <f t="shared" si="1806"/>
        <v>力輟</v>
      </c>
      <c r="I10171" s="41" t="str">
        <f t="shared" si="1807"/>
        <v>4. 形声</v>
      </c>
      <c r="J10171" s="19" t="str">
        <f t="shared" si="1813"/>
        <v/>
      </c>
      <c r="K10171" s="19">
        <f t="shared" si="1813"/>
        <v>3</v>
      </c>
      <c r="L10171" s="19" t="str">
        <f t="shared" si="1813"/>
        <v/>
      </c>
      <c r="M10171" s="19">
        <f t="shared" si="1813"/>
        <v>4</v>
      </c>
      <c r="N10171" s="19" t="str">
        <f t="shared" si="1808"/>
        <v/>
      </c>
      <c r="O10171" s="19">
        <f t="shared" si="1814"/>
        <v>7</v>
      </c>
      <c r="P10171" s="19" t="str">
        <f t="shared" si="1814"/>
        <v/>
      </c>
      <c r="Q10171" s="19" t="str">
        <f t="shared" si="1814"/>
        <v/>
      </c>
      <c r="R10171" s="19">
        <f t="shared" si="1814"/>
        <v>10</v>
      </c>
    </row>
    <row r="10172" spans="1:18" ht="20.25">
      <c r="A10172" s="18" t="s">
        <v>6094</v>
      </c>
      <c r="B10172" s="20">
        <v>10168</v>
      </c>
      <c r="C10172" s="35" t="s">
        <v>11218</v>
      </c>
      <c r="D10172" s="24" t="s">
        <v>12657</v>
      </c>
      <c r="E10172" s="27" t="s">
        <v>23952</v>
      </c>
      <c r="F10172" s="26" t="str">
        <f t="shared" si="1804"/>
        <v>地突</v>
      </c>
      <c r="G10172" s="26" t="str">
        <f t="shared" si="1805"/>
        <v>從土甚聲</v>
      </c>
      <c r="H10172" s="26" t="str">
        <f t="shared" si="1806"/>
        <v>口含</v>
      </c>
      <c r="I10172" s="41" t="str">
        <f t="shared" si="1807"/>
        <v>4. 形声</v>
      </c>
      <c r="J10172" s="19" t="str">
        <f t="shared" si="1813"/>
        <v/>
      </c>
      <c r="K10172" s="19">
        <f t="shared" si="1813"/>
        <v>3</v>
      </c>
      <c r="L10172" s="19" t="str">
        <f t="shared" si="1813"/>
        <v/>
      </c>
      <c r="M10172" s="19">
        <f t="shared" si="1813"/>
        <v>4</v>
      </c>
      <c r="N10172" s="19" t="str">
        <f t="shared" si="1808"/>
        <v/>
      </c>
      <c r="O10172" s="19">
        <f t="shared" si="1814"/>
        <v>7</v>
      </c>
      <c r="P10172" s="19" t="str">
        <f t="shared" si="1814"/>
        <v/>
      </c>
      <c r="Q10172" s="19" t="str">
        <f t="shared" si="1814"/>
        <v/>
      </c>
      <c r="R10172" s="19">
        <f t="shared" si="1814"/>
        <v>10</v>
      </c>
    </row>
    <row r="10173" spans="1:18" ht="20.25">
      <c r="A10173" s="18" t="s">
        <v>6095</v>
      </c>
      <c r="B10173" s="20">
        <v>10169</v>
      </c>
      <c r="C10173" s="35" t="s">
        <v>7788</v>
      </c>
      <c r="D10173" s="24" t="s">
        <v>12196</v>
      </c>
      <c r="E10173" s="27" t="s">
        <v>23953</v>
      </c>
      <c r="F10173" s="26" t="str">
        <f t="shared" si="1804"/>
        <v>突</v>
      </c>
      <c r="G10173" s="26" t="str">
        <f t="shared" si="1805"/>
        <v>詩曰蜉蝣堀閱從土屈省聲</v>
      </c>
      <c r="H10173" s="26" t="str">
        <f t="shared" si="1806"/>
        <v>苦骨</v>
      </c>
      <c r="I10173" s="41" t="str">
        <f t="shared" si="1807"/>
        <v>4. 形声</v>
      </c>
      <c r="J10173" s="19" t="str">
        <f t="shared" si="1813"/>
        <v/>
      </c>
      <c r="K10173" s="19">
        <f t="shared" si="1813"/>
        <v>2</v>
      </c>
      <c r="L10173" s="19" t="str">
        <f t="shared" si="1813"/>
        <v/>
      </c>
      <c r="M10173" s="19">
        <f t="shared" si="1813"/>
        <v>9</v>
      </c>
      <c r="N10173" s="19" t="str">
        <f t="shared" si="1808"/>
        <v/>
      </c>
      <c r="O10173" s="19">
        <f t="shared" si="1814"/>
        <v>13</v>
      </c>
      <c r="P10173" s="19" t="str">
        <f t="shared" si="1814"/>
        <v/>
      </c>
      <c r="Q10173" s="19" t="str">
        <f t="shared" si="1814"/>
        <v/>
      </c>
      <c r="R10173" s="19">
        <f t="shared" si="1814"/>
        <v>16</v>
      </c>
    </row>
    <row r="10174" spans="1:18" ht="20.25">
      <c r="A10174" s="18" t="s">
        <v>6096</v>
      </c>
      <c r="B10174" s="20">
        <v>10170</v>
      </c>
      <c r="C10174" s="35" t="s">
        <v>735</v>
      </c>
      <c r="D10174" s="24" t="s">
        <v>12143</v>
      </c>
      <c r="E10174" s="27" t="s">
        <v>23954</v>
      </c>
      <c r="F10174" s="26" t="str">
        <f t="shared" si="1804"/>
        <v>殿</v>
      </c>
      <c r="G10174" s="26" t="str">
        <f t="shared" si="1805"/>
        <v>從</v>
      </c>
      <c r="H10174" s="26" t="str">
        <f t="shared" si="1806"/>
        <v>土尚</v>
      </c>
      <c r="I10174" s="41" t="str">
        <f t="shared" si="1807"/>
        <v/>
      </c>
      <c r="J10174" s="19" t="str">
        <f t="shared" si="1813"/>
        <v/>
      </c>
      <c r="K10174" s="19">
        <f t="shared" si="1813"/>
        <v>2</v>
      </c>
      <c r="L10174" s="19" t="str">
        <f t="shared" si="1813"/>
        <v/>
      </c>
      <c r="M10174" s="19">
        <f t="shared" si="1813"/>
        <v>3</v>
      </c>
      <c r="N10174" s="19" t="str">
        <f t="shared" si="1808"/>
        <v/>
      </c>
      <c r="O10174" s="19" t="str">
        <f t="shared" si="1814"/>
        <v/>
      </c>
      <c r="P10174" s="19" t="str">
        <f t="shared" si="1814"/>
        <v/>
      </c>
      <c r="Q10174" s="19" t="str">
        <f t="shared" si="1814"/>
        <v/>
      </c>
      <c r="R10174" s="19">
        <f t="shared" si="1814"/>
        <v>6</v>
      </c>
    </row>
    <row r="10175" spans="1:18" ht="20.25">
      <c r="A10175" s="18" t="s">
        <v>6097</v>
      </c>
      <c r="B10175" s="20">
        <v>10171</v>
      </c>
      <c r="C10175" s="35" t="s">
        <v>735</v>
      </c>
      <c r="D10175" s="24" t="s">
        <v>12143</v>
      </c>
      <c r="E10175" s="27" t="s">
        <v>9727</v>
      </c>
      <c r="F10175" s="26" t="str">
        <f t="shared" si="1804"/>
        <v/>
      </c>
      <c r="G10175" s="26" t="str">
        <f t="shared" si="1805"/>
        <v/>
      </c>
      <c r="H10175" s="26" t="str">
        <f t="shared" si="1806"/>
        <v/>
      </c>
      <c r="I10175" s="41" t="str">
        <f t="shared" si="1807"/>
        <v/>
      </c>
      <c r="J10175" s="19">
        <f t="shared" si="1813"/>
        <v>1</v>
      </c>
      <c r="K10175" s="19" t="str">
        <f t="shared" si="1813"/>
        <v/>
      </c>
      <c r="L10175" s="19" t="str">
        <f t="shared" si="1813"/>
        <v/>
      </c>
      <c r="M10175" s="19" t="str">
        <f t="shared" si="1813"/>
        <v/>
      </c>
      <c r="N10175" s="19" t="str">
        <f t="shared" si="1808"/>
        <v/>
      </c>
      <c r="O10175" s="19" t="str">
        <f t="shared" si="1814"/>
        <v/>
      </c>
      <c r="P10175" s="19" t="str">
        <f t="shared" si="1814"/>
        <v/>
      </c>
      <c r="Q10175" s="19" t="str">
        <f t="shared" si="1814"/>
        <v/>
      </c>
      <c r="R10175" s="19" t="str">
        <f t="shared" si="1814"/>
        <v/>
      </c>
    </row>
    <row r="10176" spans="1:18" ht="20.25">
      <c r="A10176" s="18" t="s">
        <v>6098</v>
      </c>
      <c r="B10176" s="20">
        <v>10172</v>
      </c>
      <c r="C10176" s="35" t="s">
        <v>735</v>
      </c>
      <c r="D10176" s="24" t="s">
        <v>12143</v>
      </c>
      <c r="E10176" s="27" t="s">
        <v>23955</v>
      </c>
      <c r="F10176" s="26" t="str">
        <f t="shared" si="1804"/>
        <v/>
      </c>
      <c r="G10176" s="26" t="str">
        <f t="shared" si="1805"/>
        <v/>
      </c>
      <c r="H10176" s="26" t="str">
        <f t="shared" si="1806"/>
        <v/>
      </c>
      <c r="I10176" s="41" t="str">
        <f t="shared" si="1807"/>
        <v/>
      </c>
      <c r="J10176" s="19" t="str">
        <f t="shared" si="1813"/>
        <v/>
      </c>
      <c r="K10176" s="19" t="str">
        <f t="shared" si="1813"/>
        <v/>
      </c>
      <c r="L10176" s="19" t="str">
        <f t="shared" si="1813"/>
        <v/>
      </c>
      <c r="M10176" s="19">
        <f t="shared" si="1813"/>
        <v>4</v>
      </c>
      <c r="N10176" s="19" t="str">
        <f t="shared" si="1808"/>
        <v/>
      </c>
      <c r="O10176" s="19" t="str">
        <f t="shared" si="1814"/>
        <v/>
      </c>
      <c r="P10176" s="19" t="str">
        <f t="shared" si="1814"/>
        <v/>
      </c>
      <c r="Q10176" s="19" t="str">
        <f t="shared" si="1814"/>
        <v/>
      </c>
      <c r="R10176" s="19" t="str">
        <f t="shared" si="1814"/>
        <v/>
      </c>
    </row>
    <row r="10177" spans="1:18" ht="20.25">
      <c r="A10177" s="18" t="s">
        <v>6099</v>
      </c>
      <c r="B10177" s="20">
        <v>10173</v>
      </c>
      <c r="C10177" s="35" t="s">
        <v>4502</v>
      </c>
      <c r="D10177" s="24" t="s">
        <v>14169</v>
      </c>
      <c r="E10177" s="27" t="s">
        <v>23956</v>
      </c>
      <c r="F10177" s="26" t="str">
        <f t="shared" si="1804"/>
        <v>堂塾</v>
      </c>
      <c r="G10177" s="26" t="str">
        <f t="shared" si="1805"/>
        <v>從土朶聲</v>
      </c>
      <c r="H10177" s="26" t="str">
        <f t="shared" si="1806"/>
        <v>丁果</v>
      </c>
      <c r="I10177" s="41" t="str">
        <f t="shared" si="1807"/>
        <v>4. 形声</v>
      </c>
      <c r="J10177" s="19" t="str">
        <f t="shared" si="1813"/>
        <v/>
      </c>
      <c r="K10177" s="19">
        <f t="shared" si="1813"/>
        <v>3</v>
      </c>
      <c r="L10177" s="19" t="str">
        <f t="shared" si="1813"/>
        <v/>
      </c>
      <c r="M10177" s="19">
        <f t="shared" si="1813"/>
        <v>4</v>
      </c>
      <c r="N10177" s="19" t="str">
        <f t="shared" si="1808"/>
        <v/>
      </c>
      <c r="O10177" s="19">
        <f t="shared" si="1814"/>
        <v>7</v>
      </c>
      <c r="P10177" s="19" t="str">
        <f t="shared" si="1814"/>
        <v/>
      </c>
      <c r="Q10177" s="19" t="str">
        <f t="shared" si="1814"/>
        <v/>
      </c>
      <c r="R10177" s="19">
        <f t="shared" si="1814"/>
        <v>10</v>
      </c>
    </row>
    <row r="10178" spans="1:18" ht="20.25">
      <c r="A10178" s="18" t="s">
        <v>6100</v>
      </c>
      <c r="B10178" s="20">
        <v>10174</v>
      </c>
      <c r="C10178" s="35" t="s">
        <v>7697</v>
      </c>
      <c r="D10178" s="24" t="s">
        <v>12581</v>
      </c>
      <c r="E10178" s="27" t="s">
        <v>23957</v>
      </c>
      <c r="F10178" s="26" t="str">
        <f t="shared" si="1804"/>
        <v>屏</v>
      </c>
      <c r="G10178" s="26" t="str">
        <f t="shared" si="1805"/>
        <v>從土占聲</v>
      </c>
      <c r="H10178" s="26" t="str">
        <f t="shared" si="1806"/>
        <v>都念</v>
      </c>
      <c r="I10178" s="41" t="str">
        <f t="shared" si="1807"/>
        <v>4. 形声</v>
      </c>
      <c r="J10178" s="19" t="str">
        <f t="shared" si="1813"/>
        <v/>
      </c>
      <c r="K10178" s="19">
        <f t="shared" si="1813"/>
        <v>2</v>
      </c>
      <c r="L10178" s="19" t="str">
        <f t="shared" si="1813"/>
        <v/>
      </c>
      <c r="M10178" s="19">
        <f t="shared" si="1813"/>
        <v>3</v>
      </c>
      <c r="N10178" s="19" t="str">
        <f t="shared" si="1808"/>
        <v/>
      </c>
      <c r="O10178" s="19">
        <f t="shared" si="1814"/>
        <v>6</v>
      </c>
      <c r="P10178" s="19" t="str">
        <f t="shared" si="1814"/>
        <v/>
      </c>
      <c r="Q10178" s="19" t="str">
        <f t="shared" si="1814"/>
        <v/>
      </c>
      <c r="R10178" s="19">
        <f t="shared" si="1814"/>
        <v>9</v>
      </c>
    </row>
    <row r="10179" spans="1:18" ht="20.25">
      <c r="A10179" s="18" t="s">
        <v>6101</v>
      </c>
      <c r="B10179" s="20">
        <v>10175</v>
      </c>
      <c r="C10179" s="35"/>
      <c r="D10179" s="24" t="s">
        <v>13890</v>
      </c>
      <c r="E10179" s="27" t="s">
        <v>23958</v>
      </c>
      <c r="F10179" s="26" t="str">
        <f t="shared" si="1804"/>
        <v>涂</v>
      </c>
      <c r="G10179" s="26" t="str">
        <f t="shared" si="1805"/>
        <v>從土浝聲臣鉉等案水部已有此重出</v>
      </c>
      <c r="H10179" s="26" t="str">
        <f t="shared" si="1806"/>
        <v>力</v>
      </c>
      <c r="I10179" s="41" t="str">
        <f t="shared" si="1807"/>
        <v>4. 形声</v>
      </c>
      <c r="J10179" s="19" t="str">
        <f t="shared" si="1813"/>
        <v/>
      </c>
      <c r="K10179" s="19">
        <f t="shared" si="1813"/>
        <v>2</v>
      </c>
      <c r="L10179" s="19" t="str">
        <f t="shared" si="1813"/>
        <v/>
      </c>
      <c r="M10179" s="19">
        <f t="shared" si="1813"/>
        <v>3</v>
      </c>
      <c r="N10179" s="19" t="str">
        <f t="shared" si="1808"/>
        <v/>
      </c>
      <c r="O10179" s="19">
        <f t="shared" si="1814"/>
        <v>6</v>
      </c>
      <c r="P10179" s="19" t="str">
        <f t="shared" si="1814"/>
        <v/>
      </c>
      <c r="Q10179" s="19" t="str">
        <f t="shared" si="1814"/>
        <v/>
      </c>
      <c r="R10179" s="19">
        <f t="shared" si="1814"/>
        <v>20</v>
      </c>
    </row>
    <row r="10180" spans="1:18" ht="20.25">
      <c r="A10180" s="18" t="s">
        <v>6102</v>
      </c>
      <c r="B10180" s="20">
        <v>10176</v>
      </c>
      <c r="C10180" s="35" t="s">
        <v>27960</v>
      </c>
      <c r="D10180" s="24" t="s">
        <v>11778</v>
      </c>
      <c r="E10180" s="27" t="s">
        <v>23959</v>
      </c>
      <c r="F10180" s="26" t="str">
        <f t="shared" si="1804"/>
        <v>涂</v>
      </c>
      <c r="G10180" s="26" t="str">
        <f t="shared" si="1805"/>
        <v>從土見聲</v>
      </c>
      <c r="H10180" s="26" t="str">
        <f t="shared" si="1806"/>
        <v>胡典</v>
      </c>
      <c r="I10180" s="41" t="str">
        <f t="shared" si="1807"/>
        <v>4. 形声</v>
      </c>
      <c r="J10180" s="19" t="str">
        <f t="shared" si="1813"/>
        <v/>
      </c>
      <c r="K10180" s="19">
        <f t="shared" si="1813"/>
        <v>2</v>
      </c>
      <c r="L10180" s="19" t="str">
        <f t="shared" si="1813"/>
        <v/>
      </c>
      <c r="M10180" s="19">
        <f t="shared" si="1813"/>
        <v>3</v>
      </c>
      <c r="N10180" s="19" t="str">
        <f t="shared" si="1808"/>
        <v/>
      </c>
      <c r="O10180" s="19">
        <f t="shared" si="1814"/>
        <v>6</v>
      </c>
      <c r="P10180" s="19" t="str">
        <f t="shared" si="1814"/>
        <v/>
      </c>
      <c r="Q10180" s="19" t="str">
        <f t="shared" si="1814"/>
        <v/>
      </c>
      <c r="R10180" s="19">
        <f t="shared" si="1814"/>
        <v>9</v>
      </c>
    </row>
    <row r="10181" spans="1:18" ht="20.25">
      <c r="A10181" s="18" t="s">
        <v>6103</v>
      </c>
      <c r="B10181" s="20">
        <v>10177</v>
      </c>
      <c r="C10181" s="35" t="s">
        <v>27961</v>
      </c>
      <c r="D10181" s="24" t="s">
        <v>11619</v>
      </c>
      <c r="E10181" s="27" t="s">
        <v>23960</v>
      </c>
      <c r="F10181" s="26" t="str">
        <f t="shared" ref="F10181:F10244" si="1815">IFERROR(MID(E10181,1,K10181-1),"")</f>
        <v>涂</v>
      </c>
      <c r="G10181" s="26" t="str">
        <f t="shared" ref="G10181:G10244" si="1816">IFERROR(MID($E10181,K10181+1,MIN(IF(Q10181=0,100,Q10181), IF(R10181=0,100,R10181))-3-K10181),"")</f>
        <v>從土堇聲</v>
      </c>
      <c r="H10181" s="26" t="str">
        <f t="shared" ref="H10181:H10244" si="1817">IFERROR(MID($E10181,R10181-2,2),"")</f>
        <v>渠吝</v>
      </c>
      <c r="I10181" s="41" t="str">
        <f t="shared" ref="I10181:I10244" si="1818">IFERROR(IF(N(P10181)&lt;&gt;0,"1.象形 or 2.指事",IF(N(M10181)*N(O10181)&lt;&gt;0,"4. 形声",IF(AND(N(M10181)*N(N10181)&lt;&gt;0, N10181&lt;Q10181),"3. 会意",""))),"")</f>
        <v>4. 形声</v>
      </c>
      <c r="J10181" s="19" t="str">
        <f t="shared" si="1813"/>
        <v/>
      </c>
      <c r="K10181" s="19">
        <f t="shared" si="1813"/>
        <v>2</v>
      </c>
      <c r="L10181" s="19" t="str">
        <f t="shared" si="1813"/>
        <v/>
      </c>
      <c r="M10181" s="19">
        <f t="shared" si="1813"/>
        <v>3</v>
      </c>
      <c r="N10181" s="19" t="str">
        <f t="shared" ref="N10181:N10244" si="1819">IFERROR(FIND(N$4,$E10181,M10181+1),"")</f>
        <v/>
      </c>
      <c r="O10181" s="19">
        <f t="shared" si="1814"/>
        <v>6</v>
      </c>
      <c r="P10181" s="19" t="str">
        <f t="shared" si="1814"/>
        <v/>
      </c>
      <c r="Q10181" s="19" t="str">
        <f t="shared" si="1814"/>
        <v/>
      </c>
      <c r="R10181" s="19">
        <f t="shared" si="1814"/>
        <v>9</v>
      </c>
    </row>
    <row r="10182" spans="1:18" ht="20.25">
      <c r="A10182" s="18" t="s">
        <v>6104</v>
      </c>
      <c r="B10182" s="20">
        <v>10178</v>
      </c>
      <c r="C10182" s="35"/>
      <c r="D10182" s="24" t="s">
        <v>14170</v>
      </c>
      <c r="E10182" s="27" t="s">
        <v>23961</v>
      </c>
      <c r="F10182" s="26" t="str">
        <f t="shared" si="1815"/>
        <v>仰涂</v>
      </c>
      <c r="G10182" s="26" t="str">
        <f t="shared" si="1816"/>
        <v>從土既聲</v>
      </c>
      <c r="H10182" s="26" t="str">
        <f t="shared" si="1817"/>
        <v>其冀</v>
      </c>
      <c r="I10182" s="41" t="str">
        <f t="shared" si="1818"/>
        <v>4. 形声</v>
      </c>
      <c r="J10182" s="19" t="str">
        <f t="shared" si="1813"/>
        <v/>
      </c>
      <c r="K10182" s="19">
        <f t="shared" si="1813"/>
        <v>3</v>
      </c>
      <c r="L10182" s="19" t="str">
        <f t="shared" si="1813"/>
        <v/>
      </c>
      <c r="M10182" s="19">
        <f t="shared" si="1813"/>
        <v>4</v>
      </c>
      <c r="N10182" s="19" t="str">
        <f t="shared" si="1819"/>
        <v/>
      </c>
      <c r="O10182" s="19">
        <f t="shared" si="1814"/>
        <v>7</v>
      </c>
      <c r="P10182" s="19" t="str">
        <f t="shared" si="1814"/>
        <v/>
      </c>
      <c r="Q10182" s="19" t="str">
        <f t="shared" si="1814"/>
        <v/>
      </c>
      <c r="R10182" s="19">
        <f t="shared" si="1814"/>
        <v>10</v>
      </c>
    </row>
    <row r="10183" spans="1:18" ht="20.25">
      <c r="A10183" s="18" t="s">
        <v>6105</v>
      </c>
      <c r="B10183" s="20">
        <v>10179</v>
      </c>
      <c r="C10183" s="35" t="s">
        <v>27962</v>
      </c>
      <c r="D10183" s="24" t="s">
        <v>12155</v>
      </c>
      <c r="E10183" s="27" t="s">
        <v>23962</v>
      </c>
      <c r="F10183" s="26" t="str">
        <f t="shared" si="1815"/>
        <v>白涂</v>
      </c>
      <c r="G10183" s="26" t="str">
        <f t="shared" si="1816"/>
        <v>從土亞聲</v>
      </c>
      <c r="H10183" s="26" t="str">
        <f t="shared" si="1817"/>
        <v>烏各</v>
      </c>
      <c r="I10183" s="41" t="str">
        <f t="shared" si="1818"/>
        <v>4. 形声</v>
      </c>
      <c r="J10183" s="19" t="str">
        <f t="shared" si="1813"/>
        <v/>
      </c>
      <c r="K10183" s="19">
        <f t="shared" si="1813"/>
        <v>3</v>
      </c>
      <c r="L10183" s="19" t="str">
        <f t="shared" si="1813"/>
        <v/>
      </c>
      <c r="M10183" s="19">
        <f t="shared" si="1813"/>
        <v>4</v>
      </c>
      <c r="N10183" s="19" t="str">
        <f t="shared" si="1819"/>
        <v/>
      </c>
      <c r="O10183" s="19">
        <f t="shared" si="1814"/>
        <v>7</v>
      </c>
      <c r="P10183" s="19" t="str">
        <f t="shared" si="1814"/>
        <v/>
      </c>
      <c r="Q10183" s="19" t="str">
        <f t="shared" si="1814"/>
        <v/>
      </c>
      <c r="R10183" s="19">
        <f t="shared" si="1814"/>
        <v>10</v>
      </c>
    </row>
    <row r="10184" spans="1:18" ht="20.25">
      <c r="A10184" s="18" t="s">
        <v>6106</v>
      </c>
      <c r="B10184" s="20">
        <v>10180</v>
      </c>
      <c r="C10184" s="35" t="s">
        <v>7798</v>
      </c>
      <c r="D10184" s="24" t="s">
        <v>11993</v>
      </c>
      <c r="E10184" s="27" t="s">
        <v>23963</v>
      </c>
      <c r="F10184" s="26" t="str">
        <f t="shared" si="1815"/>
        <v>涂地</v>
      </c>
      <c r="G10184" s="26" t="str">
        <f t="shared" si="1816"/>
        <v>從土犀聲禮天子赤墀</v>
      </c>
      <c r="H10184" s="26" t="str">
        <f t="shared" si="1817"/>
        <v>直尼</v>
      </c>
      <c r="I10184" s="41" t="str">
        <f t="shared" si="1818"/>
        <v>4. 形声</v>
      </c>
      <c r="J10184" s="19" t="str">
        <f t="shared" si="1813"/>
        <v/>
      </c>
      <c r="K10184" s="19">
        <f t="shared" si="1813"/>
        <v>3</v>
      </c>
      <c r="L10184" s="19" t="str">
        <f t="shared" si="1813"/>
        <v/>
      </c>
      <c r="M10184" s="19">
        <f t="shared" si="1813"/>
        <v>4</v>
      </c>
      <c r="N10184" s="19" t="str">
        <f t="shared" si="1819"/>
        <v/>
      </c>
      <c r="O10184" s="19">
        <f t="shared" si="1814"/>
        <v>7</v>
      </c>
      <c r="P10184" s="19" t="str">
        <f t="shared" si="1814"/>
        <v/>
      </c>
      <c r="Q10184" s="19" t="str">
        <f t="shared" si="1814"/>
        <v/>
      </c>
      <c r="R10184" s="19">
        <f t="shared" si="1814"/>
        <v>15</v>
      </c>
    </row>
    <row r="10185" spans="1:18" ht="20.25">
      <c r="A10185" s="18" t="s">
        <v>6107</v>
      </c>
      <c r="B10185" s="20">
        <v>10181</v>
      </c>
      <c r="C10185" s="35" t="s">
        <v>7682</v>
      </c>
      <c r="D10185" s="24" t="s">
        <v>11720</v>
      </c>
      <c r="E10185" s="27" t="s">
        <v>23964</v>
      </c>
      <c r="F10185" s="26" t="str">
        <f t="shared" si="1815"/>
        <v>瓴適</v>
      </c>
      <c r="G10185" s="26" t="str">
        <f t="shared" si="1816"/>
        <v>一曰未燒也從土毄聲</v>
      </c>
      <c r="H10185" s="26" t="str">
        <f t="shared" si="1817"/>
        <v>古歴</v>
      </c>
      <c r="I10185" s="41" t="str">
        <f t="shared" si="1818"/>
        <v>4. 形声</v>
      </c>
      <c r="J10185" s="19" t="str">
        <f t="shared" ref="J10185:M10204" si="1820">IFERROR(FIND(J$4,$E10185),"")</f>
        <v/>
      </c>
      <c r="K10185" s="19">
        <f t="shared" si="1820"/>
        <v>3</v>
      </c>
      <c r="L10185" s="19" t="str">
        <f t="shared" si="1820"/>
        <v/>
      </c>
      <c r="M10185" s="19">
        <f t="shared" si="1820"/>
        <v>9</v>
      </c>
      <c r="N10185" s="19" t="str">
        <f t="shared" si="1819"/>
        <v/>
      </c>
      <c r="O10185" s="19">
        <f t="shared" ref="O10185:R10204" si="1821">IFERROR(FIND(O$4,$E10185),"")</f>
        <v>12</v>
      </c>
      <c r="P10185" s="19" t="str">
        <f t="shared" si="1821"/>
        <v/>
      </c>
      <c r="Q10185" s="19" t="str">
        <f t="shared" si="1821"/>
        <v/>
      </c>
      <c r="R10185" s="19">
        <f t="shared" si="1821"/>
        <v>15</v>
      </c>
    </row>
    <row r="10186" spans="1:18" ht="20.25">
      <c r="A10186" s="18" t="s">
        <v>6108</v>
      </c>
      <c r="B10186" s="20">
        <v>10182</v>
      </c>
      <c r="C10186" s="35"/>
      <c r="D10186" s="24" t="s">
        <v>12697</v>
      </c>
      <c r="E10186" s="27" t="s">
        <v>23965</v>
      </c>
      <c r="F10186" s="26" t="str">
        <f t="shared" si="1815"/>
        <v>埽除</v>
      </c>
      <c r="G10186" s="26" t="str">
        <f t="shared" si="1816"/>
        <v>從土弁聲讀若糞</v>
      </c>
      <c r="H10186" s="26" t="str">
        <f t="shared" si="1817"/>
        <v>方問</v>
      </c>
      <c r="I10186" s="41" t="str">
        <f t="shared" si="1818"/>
        <v>4. 形声</v>
      </c>
      <c r="J10186" s="19" t="str">
        <f t="shared" si="1820"/>
        <v/>
      </c>
      <c r="K10186" s="19">
        <f t="shared" si="1820"/>
        <v>3</v>
      </c>
      <c r="L10186" s="19" t="str">
        <f t="shared" si="1820"/>
        <v/>
      </c>
      <c r="M10186" s="19">
        <f t="shared" si="1820"/>
        <v>4</v>
      </c>
      <c r="N10186" s="19" t="str">
        <f t="shared" si="1819"/>
        <v/>
      </c>
      <c r="O10186" s="19">
        <f t="shared" si="1821"/>
        <v>7</v>
      </c>
      <c r="P10186" s="19" t="str">
        <f t="shared" si="1821"/>
        <v/>
      </c>
      <c r="Q10186" s="19" t="str">
        <f t="shared" si="1821"/>
        <v/>
      </c>
      <c r="R10186" s="19">
        <f t="shared" si="1821"/>
        <v>13</v>
      </c>
    </row>
    <row r="10187" spans="1:18" ht="20.25">
      <c r="A10187" s="18" t="s">
        <v>6109</v>
      </c>
      <c r="B10187" s="20">
        <v>10183</v>
      </c>
      <c r="C10187" s="35" t="s">
        <v>7786</v>
      </c>
      <c r="D10187" s="24" t="s">
        <v>11869</v>
      </c>
      <c r="E10187" s="27" t="s">
        <v>23966</v>
      </c>
      <c r="F10187" s="26" t="str">
        <f t="shared" si="1815"/>
        <v>棄</v>
      </c>
      <c r="G10187" s="26" t="str">
        <f t="shared" si="1816"/>
        <v>從土從帚</v>
      </c>
      <c r="H10187" s="26" t="str">
        <f t="shared" si="1817"/>
        <v>穌老</v>
      </c>
      <c r="I10187" s="41" t="str">
        <f t="shared" si="1818"/>
        <v>3. 会意</v>
      </c>
      <c r="J10187" s="19" t="str">
        <f t="shared" si="1820"/>
        <v/>
      </c>
      <c r="K10187" s="19">
        <f t="shared" si="1820"/>
        <v>2</v>
      </c>
      <c r="L10187" s="19" t="str">
        <f t="shared" si="1820"/>
        <v/>
      </c>
      <c r="M10187" s="19">
        <f t="shared" si="1820"/>
        <v>3</v>
      </c>
      <c r="N10187" s="19">
        <f t="shared" si="1819"/>
        <v>5</v>
      </c>
      <c r="O10187" s="19" t="str">
        <f t="shared" si="1821"/>
        <v/>
      </c>
      <c r="P10187" s="19" t="str">
        <f t="shared" si="1821"/>
        <v/>
      </c>
      <c r="Q10187" s="19" t="str">
        <f t="shared" si="1821"/>
        <v/>
      </c>
      <c r="R10187" s="19">
        <f t="shared" si="1821"/>
        <v>9</v>
      </c>
    </row>
    <row r="10188" spans="1:18" ht="20.25">
      <c r="A10188" s="18" t="s">
        <v>6110</v>
      </c>
      <c r="B10188" s="20">
        <v>10184</v>
      </c>
      <c r="C10188" s="35" t="s">
        <v>2912</v>
      </c>
      <c r="D10188" s="24" t="s">
        <v>12559</v>
      </c>
      <c r="E10188" s="27" t="s">
        <v>23967</v>
      </c>
      <c r="F10188" s="26" t="str">
        <f t="shared" si="1815"/>
        <v>存</v>
      </c>
      <c r="G10188" s="26" t="str">
        <f t="shared" si="1816"/>
        <v>從土才聲</v>
      </c>
      <c r="H10188" s="26" t="str">
        <f t="shared" si="1817"/>
        <v>昨代</v>
      </c>
      <c r="I10188" s="41" t="str">
        <f t="shared" si="1818"/>
        <v>4. 形声</v>
      </c>
      <c r="J10188" s="19" t="str">
        <f t="shared" si="1820"/>
        <v/>
      </c>
      <c r="K10188" s="19">
        <f t="shared" si="1820"/>
        <v>2</v>
      </c>
      <c r="L10188" s="19" t="str">
        <f t="shared" si="1820"/>
        <v/>
      </c>
      <c r="M10188" s="19">
        <f t="shared" si="1820"/>
        <v>3</v>
      </c>
      <c r="N10188" s="19" t="str">
        <f t="shared" si="1819"/>
        <v/>
      </c>
      <c r="O10188" s="19">
        <f t="shared" si="1821"/>
        <v>6</v>
      </c>
      <c r="P10188" s="19" t="str">
        <f t="shared" si="1821"/>
        <v/>
      </c>
      <c r="Q10188" s="19" t="str">
        <f t="shared" si="1821"/>
        <v/>
      </c>
      <c r="R10188" s="19">
        <f t="shared" si="1821"/>
        <v>9</v>
      </c>
    </row>
    <row r="10189" spans="1:18" ht="20.25">
      <c r="A10189" s="18" t="s">
        <v>6111</v>
      </c>
      <c r="B10189" s="20">
        <v>10185</v>
      </c>
      <c r="C10189" s="35" t="s">
        <v>3094</v>
      </c>
      <c r="D10189" s="24" t="s">
        <v>11624</v>
      </c>
      <c r="E10189" s="27" t="s">
        <v>23968</v>
      </c>
      <c r="F10189" s="26" t="str">
        <f t="shared" si="1815"/>
        <v>止</v>
      </c>
      <c r="G10189" s="26" t="str">
        <f t="shared" si="1816"/>
        <v>從土從畱省土所止也此與畱同意</v>
      </c>
      <c r="H10189" s="26" t="str">
        <f t="shared" si="1817"/>
        <v>徂卧</v>
      </c>
      <c r="I10189" s="41" t="str">
        <f t="shared" si="1818"/>
        <v>3. 会意</v>
      </c>
      <c r="J10189" s="19" t="str">
        <f t="shared" si="1820"/>
        <v/>
      </c>
      <c r="K10189" s="19">
        <f t="shared" si="1820"/>
        <v>2</v>
      </c>
      <c r="L10189" s="19" t="str">
        <f t="shared" si="1820"/>
        <v/>
      </c>
      <c r="M10189" s="19">
        <f t="shared" si="1820"/>
        <v>3</v>
      </c>
      <c r="N10189" s="19">
        <f t="shared" si="1819"/>
        <v>5</v>
      </c>
      <c r="O10189" s="19" t="str">
        <f t="shared" si="1821"/>
        <v/>
      </c>
      <c r="P10189" s="19" t="str">
        <f t="shared" si="1821"/>
        <v/>
      </c>
      <c r="Q10189" s="19" t="str">
        <f t="shared" si="1821"/>
        <v/>
      </c>
      <c r="R10189" s="19">
        <f t="shared" si="1821"/>
        <v>19</v>
      </c>
    </row>
    <row r="10190" spans="1:18" ht="20.25">
      <c r="A10190" s="18" t="s">
        <v>6112</v>
      </c>
      <c r="B10190" s="20">
        <v>10186</v>
      </c>
      <c r="C10190" s="35" t="s">
        <v>3094</v>
      </c>
      <c r="D10190" s="24" t="s">
        <v>11624</v>
      </c>
      <c r="E10190" s="27" t="s">
        <v>11552</v>
      </c>
      <c r="F10190" s="26" t="str">
        <f t="shared" si="1815"/>
        <v/>
      </c>
      <c r="G10190" s="26" t="str">
        <f t="shared" si="1816"/>
        <v/>
      </c>
      <c r="H10190" s="26" t="str">
        <f t="shared" si="1817"/>
        <v/>
      </c>
      <c r="I10190" s="41" t="str">
        <f t="shared" si="1818"/>
        <v/>
      </c>
      <c r="J10190" s="19">
        <f t="shared" si="1820"/>
        <v>1</v>
      </c>
      <c r="K10190" s="19" t="str">
        <f t="shared" si="1820"/>
        <v/>
      </c>
      <c r="L10190" s="19" t="str">
        <f t="shared" si="1820"/>
        <v/>
      </c>
      <c r="M10190" s="19" t="str">
        <f t="shared" si="1820"/>
        <v/>
      </c>
      <c r="N10190" s="19" t="str">
        <f t="shared" si="1819"/>
        <v/>
      </c>
      <c r="O10190" s="19" t="str">
        <f t="shared" si="1821"/>
        <v/>
      </c>
      <c r="P10190" s="19" t="str">
        <f t="shared" si="1821"/>
        <v/>
      </c>
      <c r="Q10190" s="19" t="str">
        <f t="shared" si="1821"/>
        <v/>
      </c>
      <c r="R10190" s="19" t="str">
        <f t="shared" si="1821"/>
        <v/>
      </c>
    </row>
    <row r="10191" spans="1:18" ht="20.25">
      <c r="A10191" s="18" t="s">
        <v>6113</v>
      </c>
      <c r="B10191" s="20">
        <v>10187</v>
      </c>
      <c r="C10191" s="35" t="s">
        <v>27963</v>
      </c>
      <c r="D10191" s="24" t="s">
        <v>11571</v>
      </c>
      <c r="E10191" s="27" t="s">
        <v>23969</v>
      </c>
      <c r="F10191" s="26" t="str">
        <f t="shared" si="1815"/>
        <v>箸</v>
      </c>
      <c r="G10191" s="26" t="str">
        <f t="shared" si="1816"/>
        <v>從土氏聲</v>
      </c>
      <c r="H10191" s="26" t="str">
        <f t="shared" si="1817"/>
        <v>諸氏</v>
      </c>
      <c r="I10191" s="41" t="str">
        <f t="shared" si="1818"/>
        <v>4. 形声</v>
      </c>
      <c r="J10191" s="19" t="str">
        <f t="shared" si="1820"/>
        <v/>
      </c>
      <c r="K10191" s="19">
        <f t="shared" si="1820"/>
        <v>2</v>
      </c>
      <c r="L10191" s="19" t="str">
        <f t="shared" si="1820"/>
        <v/>
      </c>
      <c r="M10191" s="19">
        <f t="shared" si="1820"/>
        <v>3</v>
      </c>
      <c r="N10191" s="19" t="str">
        <f t="shared" si="1819"/>
        <v/>
      </c>
      <c r="O10191" s="19">
        <f t="shared" si="1821"/>
        <v>6</v>
      </c>
      <c r="P10191" s="19" t="str">
        <f t="shared" si="1821"/>
        <v/>
      </c>
      <c r="Q10191" s="19" t="str">
        <f t="shared" si="1821"/>
        <v/>
      </c>
      <c r="R10191" s="19">
        <f t="shared" si="1821"/>
        <v>9</v>
      </c>
    </row>
    <row r="10192" spans="1:18" ht="20.25">
      <c r="A10192" s="18" t="s">
        <v>6114</v>
      </c>
      <c r="B10192" s="20">
        <v>10188</v>
      </c>
      <c r="C10192" s="35" t="s">
        <v>778</v>
      </c>
      <c r="D10192" s="24" t="s">
        <v>14171</v>
      </c>
      <c r="E10192" s="27" t="s">
        <v>23970</v>
      </c>
      <c r="F10192" s="26" t="str">
        <f t="shared" si="1815"/>
        <v>塞</v>
      </c>
      <c r="G10192" s="26" t="str">
        <f t="shared" si="1816"/>
        <v>從土真聲</v>
      </c>
      <c r="H10192" s="26" t="str">
        <f t="shared" si="1817"/>
        <v>陟鄰</v>
      </c>
      <c r="I10192" s="41" t="str">
        <f t="shared" si="1818"/>
        <v>4. 形声</v>
      </c>
      <c r="J10192" s="19" t="str">
        <f t="shared" si="1820"/>
        <v/>
      </c>
      <c r="K10192" s="19">
        <f t="shared" si="1820"/>
        <v>2</v>
      </c>
      <c r="L10192" s="19" t="str">
        <f t="shared" si="1820"/>
        <v/>
      </c>
      <c r="M10192" s="19">
        <f t="shared" si="1820"/>
        <v>3</v>
      </c>
      <c r="N10192" s="19" t="str">
        <f t="shared" si="1819"/>
        <v/>
      </c>
      <c r="O10192" s="19">
        <f t="shared" si="1821"/>
        <v>6</v>
      </c>
      <c r="P10192" s="19" t="str">
        <f t="shared" si="1821"/>
        <v/>
      </c>
      <c r="Q10192" s="19" t="str">
        <f t="shared" si="1821"/>
        <v/>
      </c>
      <c r="R10192" s="19">
        <f t="shared" si="1821"/>
        <v>9</v>
      </c>
    </row>
    <row r="10193" spans="1:18" ht="20.25">
      <c r="A10193" s="18" t="s">
        <v>6115</v>
      </c>
      <c r="B10193" s="20">
        <v>10189</v>
      </c>
      <c r="C10193" s="35" t="s">
        <v>725</v>
      </c>
      <c r="D10193" s="24" t="s">
        <v>12139</v>
      </c>
      <c r="E10193" s="27" t="s">
        <v>23971</v>
      </c>
      <c r="F10193" s="26" t="str">
        <f t="shared" si="1815"/>
        <v>安</v>
      </c>
      <c r="G10193" s="26" t="str">
        <f t="shared" si="1816"/>
        <v>從土旦聲</v>
      </c>
      <c r="H10193" s="26" t="str">
        <f t="shared" si="1817"/>
        <v>他但</v>
      </c>
      <c r="I10193" s="41" t="str">
        <f t="shared" si="1818"/>
        <v>4. 形声</v>
      </c>
      <c r="J10193" s="19" t="str">
        <f t="shared" si="1820"/>
        <v/>
      </c>
      <c r="K10193" s="19">
        <f t="shared" si="1820"/>
        <v>2</v>
      </c>
      <c r="L10193" s="19" t="str">
        <f t="shared" si="1820"/>
        <v/>
      </c>
      <c r="M10193" s="19">
        <f t="shared" si="1820"/>
        <v>3</v>
      </c>
      <c r="N10193" s="19" t="str">
        <f t="shared" si="1819"/>
        <v/>
      </c>
      <c r="O10193" s="19">
        <f t="shared" si="1821"/>
        <v>6</v>
      </c>
      <c r="P10193" s="19" t="str">
        <f t="shared" si="1821"/>
        <v/>
      </c>
      <c r="Q10193" s="19" t="str">
        <f t="shared" si="1821"/>
        <v/>
      </c>
      <c r="R10193" s="19">
        <f t="shared" si="1821"/>
        <v>9</v>
      </c>
    </row>
    <row r="10194" spans="1:18" ht="20.25">
      <c r="A10194" s="18" t="s">
        <v>6116</v>
      </c>
      <c r="B10194" s="20">
        <v>10190</v>
      </c>
      <c r="C10194" s="35" t="s">
        <v>27964</v>
      </c>
      <c r="D10194" s="24" t="s">
        <v>11650</v>
      </c>
      <c r="E10194" s="27" t="s">
        <v>23972</v>
      </c>
      <c r="F10194" s="26" t="str">
        <f t="shared" si="1815"/>
        <v>地相次比</v>
      </c>
      <c r="G10194" s="26" t="str">
        <f t="shared" si="1816"/>
        <v>衛大夫貞子名坒從土比聲</v>
      </c>
      <c r="H10194" s="26" t="str">
        <f t="shared" si="1817"/>
        <v>毗至</v>
      </c>
      <c r="I10194" s="41" t="str">
        <f t="shared" si="1818"/>
        <v>4. 形声</v>
      </c>
      <c r="J10194" s="19" t="str">
        <f t="shared" si="1820"/>
        <v/>
      </c>
      <c r="K10194" s="19">
        <f t="shared" si="1820"/>
        <v>5</v>
      </c>
      <c r="L10194" s="19" t="str">
        <f t="shared" si="1820"/>
        <v/>
      </c>
      <c r="M10194" s="19">
        <f t="shared" si="1820"/>
        <v>13</v>
      </c>
      <c r="N10194" s="19" t="str">
        <f t="shared" si="1819"/>
        <v/>
      </c>
      <c r="O10194" s="19">
        <f t="shared" si="1821"/>
        <v>16</v>
      </c>
      <c r="P10194" s="19" t="str">
        <f t="shared" si="1821"/>
        <v/>
      </c>
      <c r="Q10194" s="19" t="str">
        <f t="shared" si="1821"/>
        <v/>
      </c>
      <c r="R10194" s="19">
        <f t="shared" si="1821"/>
        <v>19</v>
      </c>
    </row>
    <row r="10195" spans="1:18" ht="20.25">
      <c r="A10195" s="18" t="s">
        <v>6117</v>
      </c>
      <c r="B10195" s="20">
        <v>10191</v>
      </c>
      <c r="C10195" s="35" t="s">
        <v>10260</v>
      </c>
      <c r="D10195" s="24" t="s">
        <v>14172</v>
      </c>
      <c r="E10195" s="29" t="s">
        <v>23973</v>
      </c>
      <c r="F10195" s="26" t="str">
        <f t="shared" si="1815"/>
        <v>滯</v>
      </c>
      <c r="G10195" s="26" t="str">
        <f t="shared" si="1816"/>
        <v>從土是聲</v>
      </c>
      <c r="H10195" s="26" t="str">
        <f t="shared" si="1817"/>
        <v>丁禮</v>
      </c>
      <c r="I10195" s="41" t="str">
        <f t="shared" si="1818"/>
        <v>4. 形声</v>
      </c>
      <c r="J10195" s="19" t="str">
        <f t="shared" si="1820"/>
        <v/>
      </c>
      <c r="K10195" s="19">
        <f t="shared" si="1820"/>
        <v>2</v>
      </c>
      <c r="L10195" s="19" t="str">
        <f t="shared" si="1820"/>
        <v/>
      </c>
      <c r="M10195" s="19">
        <f t="shared" si="1820"/>
        <v>3</v>
      </c>
      <c r="N10195" s="19" t="str">
        <f t="shared" si="1819"/>
        <v/>
      </c>
      <c r="O10195" s="19">
        <f t="shared" si="1821"/>
        <v>6</v>
      </c>
      <c r="P10195" s="19" t="str">
        <f t="shared" si="1821"/>
        <v/>
      </c>
      <c r="Q10195" s="19" t="str">
        <f t="shared" si="1821"/>
        <v/>
      </c>
      <c r="R10195" s="19">
        <f t="shared" si="1821"/>
        <v>9</v>
      </c>
    </row>
    <row r="10196" spans="1:18" ht="20.25">
      <c r="A10196" s="18" t="s">
        <v>6118</v>
      </c>
      <c r="B10196" s="20">
        <v>10192</v>
      </c>
      <c r="C10196" s="35" t="s">
        <v>27965</v>
      </c>
      <c r="D10196" s="24" t="s">
        <v>11754</v>
      </c>
      <c r="E10196" s="27" t="s">
        <v>23974</v>
      </c>
      <c r="F10196" s="26" t="str">
        <f t="shared" si="1815"/>
        <v>樂器</v>
      </c>
      <c r="G10196" s="26" t="str">
        <f t="shared" si="1816"/>
        <v>以土為之六孔從土熏聲</v>
      </c>
      <c r="H10196" s="26" t="str">
        <f t="shared" si="1817"/>
        <v>況袁</v>
      </c>
      <c r="I10196" s="41" t="str">
        <f t="shared" si="1818"/>
        <v>4. 形声</v>
      </c>
      <c r="J10196" s="19" t="str">
        <f t="shared" si="1820"/>
        <v/>
      </c>
      <c r="K10196" s="19">
        <f t="shared" si="1820"/>
        <v>3</v>
      </c>
      <c r="L10196" s="19" t="str">
        <f t="shared" si="1820"/>
        <v/>
      </c>
      <c r="M10196" s="19">
        <f t="shared" si="1820"/>
        <v>10</v>
      </c>
      <c r="N10196" s="19" t="str">
        <f t="shared" si="1819"/>
        <v/>
      </c>
      <c r="O10196" s="19">
        <f t="shared" si="1821"/>
        <v>13</v>
      </c>
      <c r="P10196" s="19" t="str">
        <f t="shared" si="1821"/>
        <v/>
      </c>
      <c r="Q10196" s="19" t="str">
        <f t="shared" si="1821"/>
        <v/>
      </c>
      <c r="R10196" s="19">
        <f t="shared" si="1821"/>
        <v>16</v>
      </c>
    </row>
    <row r="10197" spans="1:18" ht="20.25">
      <c r="A10197" s="18" t="s">
        <v>6119</v>
      </c>
      <c r="B10197" s="20">
        <v>10193</v>
      </c>
      <c r="C10197" s="35" t="s">
        <v>4655</v>
      </c>
      <c r="D10197" s="24" t="s">
        <v>11866</v>
      </c>
      <c r="E10197" s="27" t="s">
        <v>23975</v>
      </c>
      <c r="F10197" s="26" t="str">
        <f t="shared" si="1815"/>
        <v>爵諸侯之土</v>
      </c>
      <c r="G10197" s="26" t="str">
        <f t="shared" si="1816"/>
        <v>從□從土從寸守其制度也公侯百里伯七十里子男五十里徐鍇曰各之其土也會意</v>
      </c>
      <c r="H10197" s="26" t="str">
        <f t="shared" si="1817"/>
        <v>府容</v>
      </c>
      <c r="I10197" s="41" t="str">
        <f t="shared" si="1818"/>
        <v>3. 会意</v>
      </c>
      <c r="J10197" s="19" t="str">
        <f t="shared" si="1820"/>
        <v/>
      </c>
      <c r="K10197" s="19">
        <f t="shared" si="1820"/>
        <v>6</v>
      </c>
      <c r="L10197" s="19" t="str">
        <f t="shared" si="1820"/>
        <v/>
      </c>
      <c r="M10197" s="19">
        <f t="shared" si="1820"/>
        <v>7</v>
      </c>
      <c r="N10197" s="19">
        <f t="shared" si="1819"/>
        <v>9</v>
      </c>
      <c r="O10197" s="19" t="str">
        <f t="shared" si="1821"/>
        <v/>
      </c>
      <c r="P10197" s="19" t="str">
        <f t="shared" si="1821"/>
        <v/>
      </c>
      <c r="Q10197" s="19" t="str">
        <f t="shared" si="1821"/>
        <v/>
      </c>
      <c r="R10197" s="19">
        <f t="shared" si="1821"/>
        <v>43</v>
      </c>
    </row>
    <row r="10198" spans="1:18" ht="20.25">
      <c r="A10198" s="18" t="s">
        <v>6120</v>
      </c>
      <c r="B10198" s="20">
        <v>10194</v>
      </c>
      <c r="C10198" s="35" t="s">
        <v>4655</v>
      </c>
      <c r="D10198" s="24" t="s">
        <v>11866</v>
      </c>
      <c r="E10198" s="27" t="s">
        <v>9728</v>
      </c>
      <c r="F10198" s="26" t="str">
        <f t="shared" si="1815"/>
        <v/>
      </c>
      <c r="G10198" s="26" t="str">
        <f t="shared" si="1816"/>
        <v/>
      </c>
      <c r="H10198" s="26" t="str">
        <f t="shared" si="1817"/>
        <v/>
      </c>
      <c r="I10198" s="41" t="str">
        <f t="shared" si="1818"/>
        <v/>
      </c>
      <c r="J10198" s="19">
        <f t="shared" si="1820"/>
        <v>1</v>
      </c>
      <c r="K10198" s="19" t="str">
        <f t="shared" si="1820"/>
        <v/>
      </c>
      <c r="L10198" s="19" t="str">
        <f t="shared" si="1820"/>
        <v/>
      </c>
      <c r="M10198" s="19" t="str">
        <f t="shared" si="1820"/>
        <v/>
      </c>
      <c r="N10198" s="19" t="str">
        <f t="shared" si="1819"/>
        <v/>
      </c>
      <c r="O10198" s="19" t="str">
        <f t="shared" si="1821"/>
        <v/>
      </c>
      <c r="P10198" s="19" t="str">
        <f t="shared" si="1821"/>
        <v/>
      </c>
      <c r="Q10198" s="19" t="str">
        <f t="shared" si="1821"/>
        <v/>
      </c>
      <c r="R10198" s="19" t="str">
        <f t="shared" si="1821"/>
        <v/>
      </c>
    </row>
    <row r="10199" spans="1:18" ht="20.25">
      <c r="A10199" s="18" t="s">
        <v>6121</v>
      </c>
      <c r="B10199" s="20">
        <v>10195</v>
      </c>
      <c r="C10199" s="35" t="s">
        <v>4655</v>
      </c>
      <c r="D10199" s="24" t="s">
        <v>11866</v>
      </c>
      <c r="E10199" s="27" t="s">
        <v>21245</v>
      </c>
      <c r="F10199" s="26" t="str">
        <f t="shared" si="1815"/>
        <v/>
      </c>
      <c r="G10199" s="26" t="str">
        <f t="shared" si="1816"/>
        <v/>
      </c>
      <c r="H10199" s="26" t="str">
        <f t="shared" si="1817"/>
        <v/>
      </c>
      <c r="I10199" s="41" t="str">
        <f t="shared" si="1818"/>
        <v/>
      </c>
      <c r="J10199" s="19" t="str">
        <f t="shared" si="1820"/>
        <v/>
      </c>
      <c r="K10199" s="19" t="str">
        <f t="shared" si="1820"/>
        <v/>
      </c>
      <c r="L10199" s="19" t="str">
        <f t="shared" si="1820"/>
        <v/>
      </c>
      <c r="M10199" s="19">
        <f t="shared" si="1820"/>
        <v>3</v>
      </c>
      <c r="N10199" s="19" t="str">
        <f t="shared" si="1819"/>
        <v/>
      </c>
      <c r="O10199" s="19" t="str">
        <f t="shared" si="1821"/>
        <v/>
      </c>
      <c r="P10199" s="19" t="str">
        <f t="shared" si="1821"/>
        <v/>
      </c>
      <c r="Q10199" s="19" t="str">
        <f t="shared" si="1821"/>
        <v/>
      </c>
      <c r="R10199" s="19" t="str">
        <f t="shared" si="1821"/>
        <v/>
      </c>
    </row>
    <row r="10200" spans="1:18" ht="20.25">
      <c r="A10200" s="18" t="s">
        <v>6122</v>
      </c>
      <c r="B10200" s="20">
        <v>10196</v>
      </c>
      <c r="C10200" s="35" t="s">
        <v>27966</v>
      </c>
      <c r="D10200" s="24" t="s">
        <v>12272</v>
      </c>
      <c r="E10200" s="27" t="s">
        <v>23976</v>
      </c>
      <c r="F10200" s="26" t="str">
        <f t="shared" si="1815"/>
        <v>王者印</v>
      </c>
      <c r="G10200" s="26" t="str">
        <f t="shared" si="1816"/>
        <v>所以主土從土爾聲</v>
      </c>
      <c r="H10200" s="26" t="str">
        <f t="shared" si="1817"/>
        <v>斯氏</v>
      </c>
      <c r="I10200" s="41" t="str">
        <f t="shared" si="1818"/>
        <v>4. 形声</v>
      </c>
      <c r="J10200" s="19" t="str">
        <f t="shared" si="1820"/>
        <v/>
      </c>
      <c r="K10200" s="19">
        <f t="shared" si="1820"/>
        <v>4</v>
      </c>
      <c r="L10200" s="19" t="str">
        <f t="shared" si="1820"/>
        <v/>
      </c>
      <c r="M10200" s="19">
        <f t="shared" si="1820"/>
        <v>9</v>
      </c>
      <c r="N10200" s="19" t="str">
        <f t="shared" si="1819"/>
        <v/>
      </c>
      <c r="O10200" s="19">
        <f t="shared" si="1821"/>
        <v>12</v>
      </c>
      <c r="P10200" s="19" t="str">
        <f t="shared" si="1821"/>
        <v/>
      </c>
      <c r="Q10200" s="19" t="str">
        <f t="shared" si="1821"/>
        <v/>
      </c>
      <c r="R10200" s="19">
        <f t="shared" si="1821"/>
        <v>15</v>
      </c>
    </row>
    <row r="10201" spans="1:18" ht="20.25">
      <c r="A10201" s="18" t="s">
        <v>6123</v>
      </c>
      <c r="B10201" s="20">
        <v>10197</v>
      </c>
      <c r="C10201" s="35" t="s">
        <v>27966</v>
      </c>
      <c r="D10201" s="24" t="s">
        <v>12272</v>
      </c>
      <c r="E10201" s="27" t="s">
        <v>23977</v>
      </c>
      <c r="F10201" s="26" t="str">
        <f t="shared" si="1815"/>
        <v/>
      </c>
      <c r="G10201" s="26" t="str">
        <f t="shared" si="1816"/>
        <v/>
      </c>
      <c r="H10201" s="26" t="str">
        <f t="shared" si="1817"/>
        <v/>
      </c>
      <c r="I10201" s="41" t="str">
        <f t="shared" si="1818"/>
        <v/>
      </c>
      <c r="J10201" s="19" t="str">
        <f t="shared" si="1820"/>
        <v/>
      </c>
      <c r="K10201" s="19" t="str">
        <f t="shared" si="1820"/>
        <v/>
      </c>
      <c r="L10201" s="19" t="str">
        <f t="shared" si="1820"/>
        <v/>
      </c>
      <c r="M10201" s="19">
        <f t="shared" si="1820"/>
        <v>3</v>
      </c>
      <c r="N10201" s="19" t="str">
        <f t="shared" si="1819"/>
        <v/>
      </c>
      <c r="O10201" s="19" t="str">
        <f t="shared" si="1821"/>
        <v/>
      </c>
      <c r="P10201" s="19" t="str">
        <f t="shared" si="1821"/>
        <v/>
      </c>
      <c r="Q10201" s="19" t="str">
        <f t="shared" si="1821"/>
        <v/>
      </c>
      <c r="R10201" s="19" t="str">
        <f t="shared" si="1821"/>
        <v/>
      </c>
    </row>
    <row r="10202" spans="1:18" ht="20.25">
      <c r="A10202" s="18" t="s">
        <v>6124</v>
      </c>
      <c r="B10202" s="20">
        <v>10198</v>
      </c>
      <c r="C10202" s="35" t="s">
        <v>10026</v>
      </c>
      <c r="D10202" s="24" t="s">
        <v>11711</v>
      </c>
      <c r="E10202" s="27" t="s">
        <v>23978</v>
      </c>
      <c r="F10202" s="26" t="str">
        <f t="shared" si="1815"/>
        <v>書墨</v>
      </c>
      <c r="G10202" s="26" t="str">
        <f t="shared" si="1816"/>
        <v>從土從黑黑亦聲</v>
      </c>
      <c r="H10202" s="26" t="str">
        <f t="shared" si="1817"/>
        <v>莫北</v>
      </c>
      <c r="I10202" s="41" t="str">
        <f t="shared" si="1818"/>
        <v>4. 形声</v>
      </c>
      <c r="J10202" s="19" t="str">
        <f t="shared" si="1820"/>
        <v/>
      </c>
      <c r="K10202" s="19">
        <f t="shared" si="1820"/>
        <v>3</v>
      </c>
      <c r="L10202" s="19" t="str">
        <f t="shared" si="1820"/>
        <v/>
      </c>
      <c r="M10202" s="19">
        <f t="shared" si="1820"/>
        <v>4</v>
      </c>
      <c r="N10202" s="19">
        <f t="shared" si="1819"/>
        <v>6</v>
      </c>
      <c r="O10202" s="19">
        <f t="shared" si="1821"/>
        <v>10</v>
      </c>
      <c r="P10202" s="19" t="str">
        <f t="shared" si="1821"/>
        <v/>
      </c>
      <c r="Q10202" s="19" t="str">
        <f t="shared" si="1821"/>
        <v/>
      </c>
      <c r="R10202" s="19">
        <f t="shared" si="1821"/>
        <v>13</v>
      </c>
    </row>
    <row r="10203" spans="1:18" ht="20.25">
      <c r="A10203" s="18" t="s">
        <v>6125</v>
      </c>
      <c r="B10203" s="20">
        <v>10199</v>
      </c>
      <c r="C10203" s="35" t="s">
        <v>7719</v>
      </c>
      <c r="D10203" s="24" t="s">
        <v>11652</v>
      </c>
      <c r="E10203" s="27" t="s">
        <v>23979</v>
      </c>
      <c r="F10203" s="26" t="str">
        <f t="shared" si="1815"/>
        <v>以桼和灰而會</v>
      </c>
      <c r="G10203" s="26" t="str">
        <f t="shared" si="1816"/>
        <v>從土完聲一曰補垸</v>
      </c>
      <c r="H10203" s="26" t="str">
        <f t="shared" si="1817"/>
        <v>胡玩</v>
      </c>
      <c r="I10203" s="41" t="str">
        <f t="shared" si="1818"/>
        <v>4. 形声</v>
      </c>
      <c r="J10203" s="19" t="str">
        <f t="shared" si="1820"/>
        <v/>
      </c>
      <c r="K10203" s="19">
        <f t="shared" si="1820"/>
        <v>7</v>
      </c>
      <c r="L10203" s="19" t="str">
        <f t="shared" si="1820"/>
        <v/>
      </c>
      <c r="M10203" s="19">
        <f t="shared" si="1820"/>
        <v>8</v>
      </c>
      <c r="N10203" s="19" t="str">
        <f t="shared" si="1819"/>
        <v/>
      </c>
      <c r="O10203" s="19">
        <f t="shared" si="1821"/>
        <v>11</v>
      </c>
      <c r="P10203" s="19" t="str">
        <f t="shared" si="1821"/>
        <v/>
      </c>
      <c r="Q10203" s="19" t="str">
        <f t="shared" si="1821"/>
        <v/>
      </c>
      <c r="R10203" s="19">
        <f t="shared" si="1821"/>
        <v>18</v>
      </c>
    </row>
    <row r="10204" spans="1:18" ht="20.25">
      <c r="A10204" s="18" t="s">
        <v>6126</v>
      </c>
      <c r="B10204" s="20">
        <v>10200</v>
      </c>
      <c r="C10204" s="35" t="s">
        <v>9063</v>
      </c>
      <c r="D10204" s="24" t="s">
        <v>12837</v>
      </c>
      <c r="E10204" s="27" t="s">
        <v>23980</v>
      </c>
      <c r="F10204" s="26" t="str">
        <f t="shared" si="1815"/>
        <v>鑄器之法</v>
      </c>
      <c r="G10204" s="26" t="str">
        <f t="shared" si="1816"/>
        <v>從土刑聲</v>
      </c>
      <c r="H10204" s="26" t="str">
        <f t="shared" si="1817"/>
        <v>戸經</v>
      </c>
      <c r="I10204" s="41" t="str">
        <f t="shared" si="1818"/>
        <v>4. 形声</v>
      </c>
      <c r="J10204" s="19" t="str">
        <f t="shared" si="1820"/>
        <v/>
      </c>
      <c r="K10204" s="19">
        <f t="shared" si="1820"/>
        <v>5</v>
      </c>
      <c r="L10204" s="19" t="str">
        <f t="shared" si="1820"/>
        <v/>
      </c>
      <c r="M10204" s="19">
        <f t="shared" si="1820"/>
        <v>6</v>
      </c>
      <c r="N10204" s="19" t="str">
        <f t="shared" si="1819"/>
        <v/>
      </c>
      <c r="O10204" s="19">
        <f t="shared" si="1821"/>
        <v>9</v>
      </c>
      <c r="P10204" s="19" t="str">
        <f t="shared" si="1821"/>
        <v/>
      </c>
      <c r="Q10204" s="19" t="str">
        <f t="shared" si="1821"/>
        <v/>
      </c>
      <c r="R10204" s="19">
        <f t="shared" si="1821"/>
        <v>12</v>
      </c>
    </row>
    <row r="10205" spans="1:18" ht="20.25">
      <c r="A10205" s="18" t="s">
        <v>6127</v>
      </c>
      <c r="B10205" s="20">
        <v>10201</v>
      </c>
      <c r="C10205" s="35" t="s">
        <v>27967</v>
      </c>
      <c r="D10205" s="24" t="s">
        <v>13871</v>
      </c>
      <c r="E10205" s="27" t="s">
        <v>23981</v>
      </c>
      <c r="F10205" s="26" t="str">
        <f t="shared" si="1815"/>
        <v>射臬</v>
      </c>
      <c r="G10205" s="26" t="str">
        <f t="shared" si="1816"/>
        <v>從土聲讀若準</v>
      </c>
      <c r="H10205" s="26" t="str">
        <f t="shared" si="1817"/>
        <v>之允</v>
      </c>
      <c r="I10205" s="41" t="str">
        <f t="shared" si="1818"/>
        <v>4. 形声</v>
      </c>
      <c r="J10205" s="19" t="str">
        <f t="shared" ref="J10205:M10224" si="1822">IFERROR(FIND(J$4,$E10205),"")</f>
        <v/>
      </c>
      <c r="K10205" s="19">
        <f t="shared" si="1822"/>
        <v>3</v>
      </c>
      <c r="L10205" s="19" t="str">
        <f t="shared" si="1822"/>
        <v/>
      </c>
      <c r="M10205" s="19">
        <f t="shared" si="1822"/>
        <v>4</v>
      </c>
      <c r="N10205" s="19" t="str">
        <f t="shared" si="1819"/>
        <v/>
      </c>
      <c r="O10205" s="19">
        <f t="shared" ref="O10205:R10224" si="1823">IFERROR(FIND(O$4,$E10205),"")</f>
        <v>7</v>
      </c>
      <c r="P10205" s="19" t="str">
        <f t="shared" si="1823"/>
        <v/>
      </c>
      <c r="Q10205" s="19" t="str">
        <f t="shared" si="1823"/>
        <v/>
      </c>
      <c r="R10205" s="19">
        <f t="shared" si="1823"/>
        <v>13</v>
      </c>
    </row>
    <row r="10206" spans="1:18" ht="20.25">
      <c r="A10206" s="18" t="s">
        <v>6128</v>
      </c>
      <c r="B10206" s="20">
        <v>10202</v>
      </c>
      <c r="C10206" s="36" t="s">
        <v>27968</v>
      </c>
      <c r="D10206" s="24" t="s">
        <v>11591</v>
      </c>
      <c r="E10206" s="27" t="s">
        <v>23982</v>
      </c>
      <c r="F10206" s="26" t="str">
        <f t="shared" si="1815"/>
        <v/>
      </c>
      <c r="G10206" s="26" t="str">
        <f t="shared" si="1816"/>
        <v/>
      </c>
      <c r="H10206" s="26" t="str">
        <f t="shared" si="1817"/>
        <v>市之</v>
      </c>
      <c r="I10206" s="41" t="str">
        <f t="shared" si="1818"/>
        <v>4. 形声</v>
      </c>
      <c r="J10206" s="19" t="str">
        <f t="shared" si="1822"/>
        <v/>
      </c>
      <c r="K10206" s="19" t="str">
        <f t="shared" si="1822"/>
        <v/>
      </c>
      <c r="L10206" s="19" t="str">
        <f t="shared" si="1822"/>
        <v/>
      </c>
      <c r="M10206" s="19">
        <f t="shared" si="1822"/>
        <v>6</v>
      </c>
      <c r="N10206" s="19" t="str">
        <f t="shared" si="1819"/>
        <v/>
      </c>
      <c r="O10206" s="19">
        <f t="shared" si="1823"/>
        <v>9</v>
      </c>
      <c r="P10206" s="19" t="str">
        <f t="shared" si="1823"/>
        <v/>
      </c>
      <c r="Q10206" s="19" t="str">
        <f t="shared" si="1823"/>
        <v/>
      </c>
      <c r="R10206" s="19">
        <f t="shared" si="1823"/>
        <v>12</v>
      </c>
    </row>
    <row r="10207" spans="1:18" ht="20.25">
      <c r="A10207" s="18" t="s">
        <v>6129</v>
      </c>
      <c r="B10207" s="20">
        <v>10203</v>
      </c>
      <c r="C10207" s="35" t="s">
        <v>10411</v>
      </c>
      <c r="D10207" s="24" t="s">
        <v>12140</v>
      </c>
      <c r="E10207" s="27" t="s">
        <v>23983</v>
      </c>
      <c r="F10207" s="26" t="str">
        <f t="shared" si="1815"/>
        <v>以盛民</v>
      </c>
      <c r="G10207" s="26" t="str">
        <f t="shared" si="1816"/>
        <v>從土從成成亦聲</v>
      </c>
      <c r="H10207" s="26" t="str">
        <f t="shared" si="1817"/>
        <v>氏征</v>
      </c>
      <c r="I10207" s="41" t="str">
        <f t="shared" si="1818"/>
        <v>4. 形声</v>
      </c>
      <c r="J10207" s="19" t="str">
        <f t="shared" si="1822"/>
        <v/>
      </c>
      <c r="K10207" s="19">
        <f t="shared" si="1822"/>
        <v>4</v>
      </c>
      <c r="L10207" s="19" t="str">
        <f t="shared" si="1822"/>
        <v/>
      </c>
      <c r="M10207" s="19">
        <f t="shared" si="1822"/>
        <v>5</v>
      </c>
      <c r="N10207" s="19">
        <f t="shared" si="1819"/>
        <v>7</v>
      </c>
      <c r="O10207" s="19">
        <f t="shared" si="1823"/>
        <v>11</v>
      </c>
      <c r="P10207" s="19" t="str">
        <f t="shared" si="1823"/>
        <v/>
      </c>
      <c r="Q10207" s="19" t="str">
        <f t="shared" si="1823"/>
        <v/>
      </c>
      <c r="R10207" s="19">
        <f t="shared" si="1823"/>
        <v>14</v>
      </c>
    </row>
    <row r="10208" spans="1:18" ht="20.25">
      <c r="A10208" s="18" t="s">
        <v>6130</v>
      </c>
      <c r="B10208" s="20">
        <v>10204</v>
      </c>
      <c r="C10208" s="35" t="s">
        <v>10411</v>
      </c>
      <c r="D10208" s="24" t="s">
        <v>12140</v>
      </c>
      <c r="E10208" s="27" t="s">
        <v>23984</v>
      </c>
      <c r="F10208" s="26" t="str">
        <f t="shared" si="1815"/>
        <v/>
      </c>
      <c r="G10208" s="26" t="str">
        <f t="shared" si="1816"/>
        <v/>
      </c>
      <c r="H10208" s="26" t="str">
        <f t="shared" si="1817"/>
        <v/>
      </c>
      <c r="I10208" s="41" t="str">
        <f t="shared" si="1818"/>
        <v/>
      </c>
      <c r="J10208" s="19" t="str">
        <f t="shared" si="1822"/>
        <v/>
      </c>
      <c r="K10208" s="19" t="str">
        <f t="shared" si="1822"/>
        <v/>
      </c>
      <c r="L10208" s="19" t="str">
        <f t="shared" si="1822"/>
        <v/>
      </c>
      <c r="M10208" s="19">
        <f t="shared" si="1822"/>
        <v>4</v>
      </c>
      <c r="N10208" s="19" t="str">
        <f t="shared" si="1819"/>
        <v/>
      </c>
      <c r="O10208" s="19" t="str">
        <f t="shared" si="1823"/>
        <v/>
      </c>
      <c r="P10208" s="19" t="str">
        <f t="shared" si="1823"/>
        <v/>
      </c>
      <c r="Q10208" s="19" t="str">
        <f t="shared" si="1823"/>
        <v/>
      </c>
      <c r="R10208" s="19" t="str">
        <f t="shared" si="1823"/>
        <v/>
      </c>
    </row>
    <row r="10209" spans="1:18" ht="20.25">
      <c r="A10209" s="18" t="s">
        <v>6131</v>
      </c>
      <c r="B10209" s="20">
        <v>10205</v>
      </c>
      <c r="C10209" s="35" t="s">
        <v>7796</v>
      </c>
      <c r="D10209" s="24" t="s">
        <v>12623</v>
      </c>
      <c r="E10209" s="27" t="s">
        <v>23985</v>
      </c>
      <c r="F10209" s="26" t="str">
        <f t="shared" si="1815"/>
        <v>城垣</v>
      </c>
      <c r="G10209" s="26" t="str">
        <f t="shared" si="1816"/>
        <v>從土庸聲</v>
      </c>
      <c r="H10209" s="26" t="str">
        <f t="shared" si="1817"/>
        <v>余封</v>
      </c>
      <c r="I10209" s="41" t="str">
        <f t="shared" si="1818"/>
        <v>4. 形声</v>
      </c>
      <c r="J10209" s="19" t="str">
        <f t="shared" si="1822"/>
        <v/>
      </c>
      <c r="K10209" s="19">
        <f t="shared" si="1822"/>
        <v>3</v>
      </c>
      <c r="L10209" s="19" t="str">
        <f t="shared" si="1822"/>
        <v/>
      </c>
      <c r="M10209" s="19">
        <f t="shared" si="1822"/>
        <v>4</v>
      </c>
      <c r="N10209" s="19" t="str">
        <f t="shared" si="1819"/>
        <v/>
      </c>
      <c r="O10209" s="19">
        <f t="shared" si="1823"/>
        <v>7</v>
      </c>
      <c r="P10209" s="19" t="str">
        <f t="shared" si="1823"/>
        <v/>
      </c>
      <c r="Q10209" s="19" t="str">
        <f t="shared" si="1823"/>
        <v/>
      </c>
      <c r="R10209" s="19">
        <f t="shared" si="1823"/>
        <v>10</v>
      </c>
    </row>
    <row r="10210" spans="1:18" ht="20.25">
      <c r="A10210" s="18" t="s">
        <v>6132</v>
      </c>
      <c r="B10210" s="20">
        <v>10206</v>
      </c>
      <c r="C10210" s="35" t="s">
        <v>7796</v>
      </c>
      <c r="D10210" s="24" t="s">
        <v>12623</v>
      </c>
      <c r="E10210" s="27" t="s">
        <v>9729</v>
      </c>
      <c r="F10210" s="26" t="str">
        <f t="shared" si="1815"/>
        <v/>
      </c>
      <c r="G10210" s="26" t="str">
        <f t="shared" si="1816"/>
        <v/>
      </c>
      <c r="H10210" s="26" t="str">
        <f t="shared" si="1817"/>
        <v/>
      </c>
      <c r="I10210" s="41" t="str">
        <f t="shared" si="1818"/>
        <v/>
      </c>
      <c r="J10210" s="19">
        <f t="shared" si="1822"/>
        <v>1</v>
      </c>
      <c r="K10210" s="19" t="str">
        <f t="shared" si="1822"/>
        <v/>
      </c>
      <c r="L10210" s="19" t="str">
        <f t="shared" si="1822"/>
        <v/>
      </c>
      <c r="M10210" s="19" t="str">
        <f t="shared" si="1822"/>
        <v/>
      </c>
      <c r="N10210" s="19" t="str">
        <f t="shared" si="1819"/>
        <v/>
      </c>
      <c r="O10210" s="19" t="str">
        <f t="shared" si="1823"/>
        <v/>
      </c>
      <c r="P10210" s="19" t="str">
        <f t="shared" si="1823"/>
        <v/>
      </c>
      <c r="Q10210" s="19" t="str">
        <f t="shared" si="1823"/>
        <v/>
      </c>
      <c r="R10210" s="19" t="str">
        <f t="shared" si="1823"/>
        <v/>
      </c>
    </row>
    <row r="10211" spans="1:18" ht="20.25">
      <c r="A10211" s="18" t="s">
        <v>6133</v>
      </c>
      <c r="B10211" s="20">
        <v>10207</v>
      </c>
      <c r="C10211" s="37" t="s">
        <v>24950</v>
      </c>
      <c r="D10211" s="24" t="s">
        <v>11907</v>
      </c>
      <c r="E10211" s="27" t="s">
        <v>23986</v>
      </c>
      <c r="F10211" s="26" t="str">
        <f t="shared" si="1815"/>
        <v>城上女垣</v>
      </c>
      <c r="G10211" s="26" t="str">
        <f t="shared" si="1816"/>
        <v>從土葉聲</v>
      </c>
      <c r="H10211" s="26" t="str">
        <f t="shared" si="1817"/>
        <v>徒叶</v>
      </c>
      <c r="I10211" s="41" t="str">
        <f t="shared" si="1818"/>
        <v>4. 形声</v>
      </c>
      <c r="J10211" s="19" t="str">
        <f t="shared" si="1822"/>
        <v/>
      </c>
      <c r="K10211" s="19">
        <f t="shared" si="1822"/>
        <v>5</v>
      </c>
      <c r="L10211" s="19" t="str">
        <f t="shared" si="1822"/>
        <v/>
      </c>
      <c r="M10211" s="19">
        <f t="shared" si="1822"/>
        <v>6</v>
      </c>
      <c r="N10211" s="19" t="str">
        <f t="shared" si="1819"/>
        <v/>
      </c>
      <c r="O10211" s="19">
        <f t="shared" si="1823"/>
        <v>9</v>
      </c>
      <c r="P10211" s="19" t="str">
        <f t="shared" si="1823"/>
        <v/>
      </c>
      <c r="Q10211" s="19" t="str">
        <f t="shared" si="1823"/>
        <v/>
      </c>
      <c r="R10211" s="19">
        <f t="shared" si="1823"/>
        <v>12</v>
      </c>
    </row>
    <row r="10212" spans="1:18" ht="20.25">
      <c r="A10212" s="18" t="s">
        <v>6692</v>
      </c>
      <c r="B10212" s="20">
        <v>10208</v>
      </c>
      <c r="C10212" s="35" t="s">
        <v>11220</v>
      </c>
      <c r="D10212" s="24" t="s">
        <v>12986</v>
      </c>
      <c r="E10212" s="27" t="s">
        <v>23987</v>
      </c>
      <c r="F10212" s="26" t="str">
        <f t="shared" si="1815"/>
        <v>陷</v>
      </c>
      <c r="G10212" s="26" t="str">
        <f t="shared" si="1816"/>
        <v>從土欠聲</v>
      </c>
      <c r="H10212" s="26" t="str">
        <f t="shared" si="1817"/>
        <v>苦感</v>
      </c>
      <c r="I10212" s="41" t="str">
        <f t="shared" si="1818"/>
        <v>4. 形声</v>
      </c>
      <c r="J10212" s="19" t="str">
        <f t="shared" si="1822"/>
        <v/>
      </c>
      <c r="K10212" s="19">
        <f t="shared" si="1822"/>
        <v>2</v>
      </c>
      <c r="L10212" s="19" t="str">
        <f t="shared" si="1822"/>
        <v/>
      </c>
      <c r="M10212" s="19">
        <f t="shared" si="1822"/>
        <v>3</v>
      </c>
      <c r="N10212" s="19" t="str">
        <f t="shared" si="1819"/>
        <v/>
      </c>
      <c r="O10212" s="19">
        <f t="shared" si="1823"/>
        <v>6</v>
      </c>
      <c r="P10212" s="19" t="str">
        <f t="shared" si="1823"/>
        <v/>
      </c>
      <c r="Q10212" s="19" t="str">
        <f t="shared" si="1823"/>
        <v/>
      </c>
      <c r="R10212" s="19">
        <f t="shared" si="1823"/>
        <v>9</v>
      </c>
    </row>
    <row r="10213" spans="1:18" ht="20.25">
      <c r="A10213" s="18" t="s">
        <v>6693</v>
      </c>
      <c r="B10213" s="20">
        <v>10209</v>
      </c>
      <c r="C10213" s="36" t="s">
        <v>27969</v>
      </c>
      <c r="D10213" s="24" t="s">
        <v>12581</v>
      </c>
      <c r="E10213" s="27" t="s">
        <v>23988</v>
      </c>
      <c r="F10213" s="26" t="str">
        <f t="shared" si="1815"/>
        <v>下</v>
      </c>
      <c r="G10213" s="26" t="str">
        <f t="shared" si="1816"/>
        <v>春秋曰墊隘從土執聲</v>
      </c>
      <c r="H10213" s="26" t="str">
        <f t="shared" si="1817"/>
        <v>都念</v>
      </c>
      <c r="I10213" s="41" t="str">
        <f t="shared" si="1818"/>
        <v>4. 形声</v>
      </c>
      <c r="J10213" s="19" t="str">
        <f t="shared" si="1822"/>
        <v/>
      </c>
      <c r="K10213" s="19">
        <f t="shared" si="1822"/>
        <v>2</v>
      </c>
      <c r="L10213" s="19" t="str">
        <f t="shared" si="1822"/>
        <v/>
      </c>
      <c r="M10213" s="19">
        <f t="shared" si="1822"/>
        <v>9</v>
      </c>
      <c r="N10213" s="19" t="str">
        <f t="shared" si="1819"/>
        <v/>
      </c>
      <c r="O10213" s="19">
        <f t="shared" si="1823"/>
        <v>12</v>
      </c>
      <c r="P10213" s="19" t="str">
        <f t="shared" si="1823"/>
        <v/>
      </c>
      <c r="Q10213" s="19" t="str">
        <f t="shared" si="1823"/>
        <v/>
      </c>
      <c r="R10213" s="19">
        <f t="shared" si="1823"/>
        <v>15</v>
      </c>
    </row>
    <row r="10214" spans="1:18" ht="20.25">
      <c r="A10214" s="18" t="s">
        <v>6694</v>
      </c>
      <c r="B10214" s="20">
        <v>10210</v>
      </c>
      <c r="C10214" s="35" t="s">
        <v>7700</v>
      </c>
      <c r="D10214" s="24" t="s">
        <v>11993</v>
      </c>
      <c r="E10214" s="27" t="s">
        <v>23989</v>
      </c>
      <c r="F10214" s="26" t="str">
        <f t="shared" si="1815"/>
        <v>小渚</v>
      </c>
      <c r="G10214" s="26" t="str">
        <f t="shared" si="1816"/>
        <v>詩曰宛在水中坻從土氐聲</v>
      </c>
      <c r="H10214" s="26" t="str">
        <f t="shared" si="1817"/>
        <v>直尼</v>
      </c>
      <c r="I10214" s="41" t="str">
        <f t="shared" si="1818"/>
        <v>4. 形声</v>
      </c>
      <c r="J10214" s="19" t="str">
        <f t="shared" si="1822"/>
        <v/>
      </c>
      <c r="K10214" s="19">
        <f t="shared" si="1822"/>
        <v>3</v>
      </c>
      <c r="L10214" s="19" t="str">
        <f t="shared" si="1822"/>
        <v/>
      </c>
      <c r="M10214" s="19">
        <f t="shared" si="1822"/>
        <v>11</v>
      </c>
      <c r="N10214" s="19" t="str">
        <f t="shared" si="1819"/>
        <v/>
      </c>
      <c r="O10214" s="19">
        <f t="shared" si="1823"/>
        <v>14</v>
      </c>
      <c r="P10214" s="19" t="str">
        <f t="shared" si="1823"/>
        <v/>
      </c>
      <c r="Q10214" s="19" t="str">
        <f t="shared" si="1823"/>
        <v/>
      </c>
      <c r="R10214" s="19">
        <f t="shared" si="1823"/>
        <v>17</v>
      </c>
    </row>
    <row r="10215" spans="1:18" ht="20.25">
      <c r="A10215" s="18" t="s">
        <v>6695</v>
      </c>
      <c r="B10215" s="20">
        <v>10211</v>
      </c>
      <c r="C10215" s="35" t="s">
        <v>6496</v>
      </c>
      <c r="D10215" s="24" t="s">
        <v>11993</v>
      </c>
      <c r="E10215" s="27" t="s">
        <v>23990</v>
      </c>
      <c r="F10215" s="26" t="str">
        <f t="shared" si="1815"/>
        <v/>
      </c>
      <c r="G10215" s="26" t="str">
        <f t="shared" si="1816"/>
        <v/>
      </c>
      <c r="H10215" s="26" t="str">
        <f t="shared" si="1817"/>
        <v/>
      </c>
      <c r="I10215" s="41" t="str">
        <f t="shared" si="1818"/>
        <v>3. 会意</v>
      </c>
      <c r="J10215" s="19" t="str">
        <f t="shared" si="1822"/>
        <v/>
      </c>
      <c r="K10215" s="19" t="str">
        <f t="shared" si="1822"/>
        <v/>
      </c>
      <c r="L10215" s="19" t="str">
        <f t="shared" si="1822"/>
        <v/>
      </c>
      <c r="M10215" s="19">
        <f t="shared" si="1822"/>
        <v>3</v>
      </c>
      <c r="N10215" s="19">
        <f t="shared" si="1819"/>
        <v>5</v>
      </c>
      <c r="O10215" s="19" t="str">
        <f t="shared" si="1823"/>
        <v/>
      </c>
      <c r="P10215" s="19" t="str">
        <f t="shared" si="1823"/>
        <v/>
      </c>
      <c r="Q10215" s="19" t="str">
        <f t="shared" si="1823"/>
        <v/>
      </c>
      <c r="R10215" s="19" t="str">
        <f t="shared" si="1823"/>
        <v/>
      </c>
    </row>
    <row r="10216" spans="1:18" ht="20.25">
      <c r="A10216" s="18" t="s">
        <v>6696</v>
      </c>
      <c r="B10216" s="20">
        <v>10212</v>
      </c>
      <c r="C10216" s="35" t="s">
        <v>7700</v>
      </c>
      <c r="D10216" s="24" t="s">
        <v>11993</v>
      </c>
      <c r="E10216" s="27" t="s">
        <v>23991</v>
      </c>
      <c r="F10216" s="26" t="str">
        <f t="shared" si="1815"/>
        <v/>
      </c>
      <c r="G10216" s="26" t="str">
        <f t="shared" si="1816"/>
        <v/>
      </c>
      <c r="H10216" s="26" t="str">
        <f t="shared" si="1817"/>
        <v/>
      </c>
      <c r="I10216" s="41" t="str">
        <f t="shared" si="1818"/>
        <v>3. 会意</v>
      </c>
      <c r="J10216" s="19" t="str">
        <f t="shared" si="1822"/>
        <v/>
      </c>
      <c r="K10216" s="19" t="str">
        <f t="shared" si="1822"/>
        <v/>
      </c>
      <c r="L10216" s="19" t="str">
        <f t="shared" si="1822"/>
        <v/>
      </c>
      <c r="M10216" s="19">
        <f t="shared" si="1822"/>
        <v>3</v>
      </c>
      <c r="N10216" s="19">
        <f t="shared" si="1819"/>
        <v>5</v>
      </c>
      <c r="O10216" s="19" t="str">
        <f t="shared" si="1823"/>
        <v/>
      </c>
      <c r="P10216" s="19" t="str">
        <f t="shared" si="1823"/>
        <v/>
      </c>
      <c r="Q10216" s="19" t="str">
        <f t="shared" si="1823"/>
        <v/>
      </c>
      <c r="R10216" s="19" t="str">
        <f t="shared" si="1823"/>
        <v/>
      </c>
    </row>
    <row r="10217" spans="1:18" ht="20.25">
      <c r="A10217" s="18" t="s">
        <v>6697</v>
      </c>
      <c r="B10217" s="20">
        <v>10213</v>
      </c>
      <c r="C10217" s="35" t="s">
        <v>27179</v>
      </c>
      <c r="D10217" s="24" t="s">
        <v>12214</v>
      </c>
      <c r="E10217" s="27" t="s">
        <v>23992</v>
      </c>
      <c r="F10217" s="26" t="str">
        <f t="shared" si="1815"/>
        <v>下入</v>
      </c>
      <c r="G10217" s="26" t="str">
        <f t="shared" si="1816"/>
        <v>從土㬎聲</v>
      </c>
      <c r="H10217" s="26" t="str">
        <f t="shared" si="1817"/>
        <v>敕立</v>
      </c>
      <c r="I10217" s="41" t="str">
        <f t="shared" si="1818"/>
        <v>4. 形声</v>
      </c>
      <c r="J10217" s="19" t="str">
        <f t="shared" si="1822"/>
        <v/>
      </c>
      <c r="K10217" s="19">
        <f t="shared" si="1822"/>
        <v>3</v>
      </c>
      <c r="L10217" s="19" t="str">
        <f t="shared" si="1822"/>
        <v/>
      </c>
      <c r="M10217" s="19">
        <f t="shared" si="1822"/>
        <v>4</v>
      </c>
      <c r="N10217" s="19" t="str">
        <f t="shared" si="1819"/>
        <v/>
      </c>
      <c r="O10217" s="19">
        <f t="shared" si="1823"/>
        <v>7</v>
      </c>
      <c r="P10217" s="19" t="str">
        <f t="shared" si="1823"/>
        <v/>
      </c>
      <c r="Q10217" s="19" t="str">
        <f t="shared" si="1823"/>
        <v/>
      </c>
      <c r="R10217" s="19">
        <f t="shared" si="1823"/>
        <v>10</v>
      </c>
    </row>
    <row r="10218" spans="1:18" ht="20.25">
      <c r="A10218" s="18" t="s">
        <v>6698</v>
      </c>
      <c r="B10218" s="20">
        <v>10214</v>
      </c>
      <c r="C10218" s="35" t="s">
        <v>27970</v>
      </c>
      <c r="D10218" s="24" t="s">
        <v>12727</v>
      </c>
      <c r="E10218" s="27" t="s">
        <v>23993</v>
      </c>
      <c r="F10218" s="26" t="str">
        <f t="shared" si="1815"/>
        <v>水乾</v>
      </c>
      <c r="G10218" s="26" t="str">
        <f t="shared" si="1816"/>
        <v>一曰堅也從土各聲</v>
      </c>
      <c r="H10218" s="26" t="str">
        <f t="shared" si="1817"/>
        <v>胡格</v>
      </c>
      <c r="I10218" s="41" t="str">
        <f t="shared" si="1818"/>
        <v>4. 形声</v>
      </c>
      <c r="J10218" s="19" t="str">
        <f t="shared" si="1822"/>
        <v/>
      </c>
      <c r="K10218" s="19">
        <f t="shared" si="1822"/>
        <v>3</v>
      </c>
      <c r="L10218" s="19" t="str">
        <f t="shared" si="1822"/>
        <v/>
      </c>
      <c r="M10218" s="19">
        <f t="shared" si="1822"/>
        <v>8</v>
      </c>
      <c r="N10218" s="19" t="str">
        <f t="shared" si="1819"/>
        <v/>
      </c>
      <c r="O10218" s="19">
        <f t="shared" si="1823"/>
        <v>11</v>
      </c>
      <c r="P10218" s="19" t="str">
        <f t="shared" si="1823"/>
        <v/>
      </c>
      <c r="Q10218" s="19" t="str">
        <f t="shared" si="1823"/>
        <v/>
      </c>
      <c r="R10218" s="19">
        <f t="shared" si="1823"/>
        <v>14</v>
      </c>
    </row>
    <row r="10219" spans="1:18" ht="20.25">
      <c r="A10219" s="18" t="s">
        <v>6699</v>
      </c>
      <c r="B10219" s="20">
        <v>10215</v>
      </c>
      <c r="C10219" s="35" t="s">
        <v>27971</v>
      </c>
      <c r="D10219" s="24" t="s">
        <v>11593</v>
      </c>
      <c r="E10219" s="27" t="s">
        <v>23994</v>
      </c>
      <c r="F10219" s="26" t="str">
        <f t="shared" si="1815"/>
        <v/>
      </c>
      <c r="G10219" s="26" t="str">
        <f t="shared" si="1816"/>
        <v/>
      </c>
      <c r="H10219" s="26" t="str">
        <f t="shared" si="1817"/>
        <v>疾資</v>
      </c>
      <c r="I10219" s="41" t="str">
        <f t="shared" si="1818"/>
        <v>4. 形声</v>
      </c>
      <c r="J10219" s="19" t="str">
        <f t="shared" si="1822"/>
        <v/>
      </c>
      <c r="K10219" s="19" t="str">
        <f t="shared" si="1822"/>
        <v/>
      </c>
      <c r="L10219" s="19" t="str">
        <f t="shared" si="1822"/>
        <v/>
      </c>
      <c r="M10219" s="19">
        <f t="shared" si="1822"/>
        <v>7</v>
      </c>
      <c r="N10219" s="19" t="str">
        <f t="shared" si="1819"/>
        <v/>
      </c>
      <c r="O10219" s="19">
        <f t="shared" si="1823"/>
        <v>10</v>
      </c>
      <c r="P10219" s="19" t="str">
        <f t="shared" si="1823"/>
        <v/>
      </c>
      <c r="Q10219" s="19" t="str">
        <f t="shared" si="1823"/>
        <v/>
      </c>
      <c r="R10219" s="19">
        <f t="shared" si="1823"/>
        <v>13</v>
      </c>
    </row>
    <row r="10220" spans="1:18" ht="20.25">
      <c r="A10220" s="18" t="s">
        <v>6700</v>
      </c>
      <c r="B10220" s="20">
        <v>10216</v>
      </c>
      <c r="C10220" s="35" t="s">
        <v>27971</v>
      </c>
      <c r="D10220" s="24" t="s">
        <v>11593</v>
      </c>
      <c r="E10220" s="27" t="s">
        <v>23995</v>
      </c>
      <c r="F10220" s="26" t="str">
        <f t="shared" si="1815"/>
        <v>古文垐從土即虞書曰龍朕堲䜛說殄行堲疾惡</v>
      </c>
      <c r="G10220" s="26" t="str">
        <f t="shared" si="1816"/>
        <v/>
      </c>
      <c r="H10220" s="26" t="str">
        <f t="shared" si="1817"/>
        <v/>
      </c>
      <c r="I10220" s="41" t="str">
        <f t="shared" si="1818"/>
        <v/>
      </c>
      <c r="J10220" s="19">
        <f t="shared" si="1822"/>
        <v>1</v>
      </c>
      <c r="K10220" s="19">
        <f t="shared" si="1822"/>
        <v>20</v>
      </c>
      <c r="L10220" s="19" t="str">
        <f t="shared" si="1822"/>
        <v/>
      </c>
      <c r="M10220" s="19">
        <f t="shared" si="1822"/>
        <v>4</v>
      </c>
      <c r="N10220" s="19" t="str">
        <f t="shared" si="1819"/>
        <v/>
      </c>
      <c r="O10220" s="19" t="str">
        <f t="shared" si="1823"/>
        <v/>
      </c>
      <c r="P10220" s="19" t="str">
        <f t="shared" si="1823"/>
        <v/>
      </c>
      <c r="Q10220" s="19" t="str">
        <f t="shared" si="1823"/>
        <v/>
      </c>
      <c r="R10220" s="19" t="str">
        <f t="shared" si="1823"/>
        <v/>
      </c>
    </row>
    <row r="10221" spans="1:18" ht="20.25">
      <c r="A10221" s="18" t="s">
        <v>6701</v>
      </c>
      <c r="B10221" s="20">
        <v>10217</v>
      </c>
      <c r="C10221" s="35" t="s">
        <v>2940</v>
      </c>
      <c r="D10221" s="24" t="s">
        <v>12476</v>
      </c>
      <c r="E10221" s="27" t="s">
        <v>23996</v>
      </c>
      <c r="F10221" s="26" t="str">
        <f t="shared" si="1815"/>
        <v>益</v>
      </c>
      <c r="G10221" s="26" t="str">
        <f t="shared" si="1816"/>
        <v>從土曾聲</v>
      </c>
      <c r="H10221" s="26" t="str">
        <f t="shared" si="1817"/>
        <v>作滕</v>
      </c>
      <c r="I10221" s="41" t="str">
        <f t="shared" si="1818"/>
        <v>4. 形声</v>
      </c>
      <c r="J10221" s="19" t="str">
        <f t="shared" si="1822"/>
        <v/>
      </c>
      <c r="K10221" s="19">
        <f t="shared" si="1822"/>
        <v>2</v>
      </c>
      <c r="L10221" s="19" t="str">
        <f t="shared" si="1822"/>
        <v/>
      </c>
      <c r="M10221" s="19">
        <f t="shared" si="1822"/>
        <v>3</v>
      </c>
      <c r="N10221" s="19" t="str">
        <f t="shared" si="1819"/>
        <v/>
      </c>
      <c r="O10221" s="19">
        <f t="shared" si="1823"/>
        <v>6</v>
      </c>
      <c r="P10221" s="19" t="str">
        <f t="shared" si="1823"/>
        <v/>
      </c>
      <c r="Q10221" s="19" t="str">
        <f t="shared" si="1823"/>
        <v/>
      </c>
      <c r="R10221" s="19">
        <f t="shared" si="1823"/>
        <v>9</v>
      </c>
    </row>
    <row r="10222" spans="1:18" ht="20.25">
      <c r="A10222" s="18" t="s">
        <v>6702</v>
      </c>
      <c r="B10222" s="20">
        <v>10218</v>
      </c>
      <c r="C10222" s="35" t="s">
        <v>27972</v>
      </c>
      <c r="D10222" s="24" t="s">
        <v>11917</v>
      </c>
      <c r="E10222" s="27" t="s">
        <v>23997</v>
      </c>
      <c r="F10222" s="26" t="str">
        <f t="shared" si="1815"/>
        <v>増</v>
      </c>
      <c r="G10222" s="26" t="str">
        <f t="shared" si="1816"/>
        <v>從土卑聲</v>
      </c>
      <c r="H10222" s="26" t="str">
        <f t="shared" si="1817"/>
        <v>符支</v>
      </c>
      <c r="I10222" s="41" t="str">
        <f t="shared" si="1818"/>
        <v>4. 形声</v>
      </c>
      <c r="J10222" s="19" t="str">
        <f t="shared" si="1822"/>
        <v/>
      </c>
      <c r="K10222" s="19">
        <f t="shared" si="1822"/>
        <v>2</v>
      </c>
      <c r="L10222" s="19" t="str">
        <f t="shared" si="1822"/>
        <v/>
      </c>
      <c r="M10222" s="19">
        <f t="shared" si="1822"/>
        <v>3</v>
      </c>
      <c r="N10222" s="19" t="str">
        <f t="shared" si="1819"/>
        <v/>
      </c>
      <c r="O10222" s="19">
        <f t="shared" si="1823"/>
        <v>6</v>
      </c>
      <c r="P10222" s="19" t="str">
        <f t="shared" si="1823"/>
        <v/>
      </c>
      <c r="Q10222" s="19" t="str">
        <f t="shared" si="1823"/>
        <v/>
      </c>
      <c r="R10222" s="19">
        <f t="shared" si="1823"/>
        <v>9</v>
      </c>
    </row>
    <row r="10223" spans="1:18" ht="20.25">
      <c r="A10223" s="18" t="s">
        <v>6703</v>
      </c>
      <c r="B10223" s="20">
        <v>10219</v>
      </c>
      <c r="C10223" s="35" t="s">
        <v>27973</v>
      </c>
      <c r="D10223" s="24" t="s">
        <v>14173</v>
      </c>
      <c r="E10223" s="27" t="s">
        <v>23998</v>
      </c>
      <c r="F10223" s="26" t="str">
        <f t="shared" si="1815"/>
        <v>益</v>
      </c>
      <c r="G10223" s="26" t="str">
        <f t="shared" si="1816"/>
        <v>從土付聲</v>
      </c>
      <c r="H10223" s="26" t="str">
        <f t="shared" si="1817"/>
        <v>符遇</v>
      </c>
      <c r="I10223" s="41" t="str">
        <f t="shared" si="1818"/>
        <v>4. 形声</v>
      </c>
      <c r="J10223" s="19" t="str">
        <f t="shared" si="1822"/>
        <v/>
      </c>
      <c r="K10223" s="19">
        <f t="shared" si="1822"/>
        <v>2</v>
      </c>
      <c r="L10223" s="19" t="str">
        <f t="shared" si="1822"/>
        <v/>
      </c>
      <c r="M10223" s="19">
        <f t="shared" si="1822"/>
        <v>3</v>
      </c>
      <c r="N10223" s="19" t="str">
        <f t="shared" si="1819"/>
        <v/>
      </c>
      <c r="O10223" s="19">
        <f t="shared" si="1823"/>
        <v>6</v>
      </c>
      <c r="P10223" s="19" t="str">
        <f t="shared" si="1823"/>
        <v/>
      </c>
      <c r="Q10223" s="19" t="str">
        <f t="shared" si="1823"/>
        <v/>
      </c>
      <c r="R10223" s="19">
        <f t="shared" si="1823"/>
        <v>9</v>
      </c>
    </row>
    <row r="10224" spans="1:18" ht="20.25">
      <c r="A10224" s="18" t="s">
        <v>6704</v>
      </c>
      <c r="B10224" s="20">
        <v>10220</v>
      </c>
      <c r="C10224" s="35" t="s">
        <v>5964</v>
      </c>
      <c r="D10224" s="24" t="s">
        <v>14174</v>
      </c>
      <c r="E10224" s="27" t="s">
        <v>23999</v>
      </c>
      <c r="F10224" s="26" t="str">
        <f t="shared" si="1815"/>
        <v>隔</v>
      </c>
      <c r="G10224" s="26" t="str">
        <f t="shared" si="1816"/>
        <v>從土從□</v>
      </c>
      <c r="H10224" s="26" t="str">
        <f t="shared" si="1817"/>
        <v>先代</v>
      </c>
      <c r="I10224" s="41" t="str">
        <f t="shared" si="1818"/>
        <v>3. 会意</v>
      </c>
      <c r="J10224" s="19" t="str">
        <f t="shared" si="1822"/>
        <v/>
      </c>
      <c r="K10224" s="19">
        <f t="shared" si="1822"/>
        <v>2</v>
      </c>
      <c r="L10224" s="19" t="str">
        <f t="shared" si="1822"/>
        <v/>
      </c>
      <c r="M10224" s="19">
        <f t="shared" si="1822"/>
        <v>3</v>
      </c>
      <c r="N10224" s="19">
        <f t="shared" si="1819"/>
        <v>5</v>
      </c>
      <c r="O10224" s="19" t="str">
        <f t="shared" si="1823"/>
        <v/>
      </c>
      <c r="P10224" s="19" t="str">
        <f t="shared" si="1823"/>
        <v/>
      </c>
      <c r="Q10224" s="19" t="str">
        <f t="shared" si="1823"/>
        <v/>
      </c>
      <c r="R10224" s="19">
        <f t="shared" si="1823"/>
        <v>9</v>
      </c>
    </row>
    <row r="10225" spans="1:18" ht="20.25">
      <c r="A10225" s="18" t="s">
        <v>6705</v>
      </c>
      <c r="B10225" s="20">
        <v>10221</v>
      </c>
      <c r="C10225" s="35" t="s">
        <v>9769</v>
      </c>
      <c r="D10225" s="24" t="s">
        <v>12196</v>
      </c>
      <c r="E10225" s="27" t="s">
        <v>24000</v>
      </c>
      <c r="F10225" s="26" t="str">
        <f t="shared" si="1815"/>
        <v/>
      </c>
      <c r="G10225" s="26" t="str">
        <f t="shared" si="1816"/>
        <v/>
      </c>
      <c r="H10225" s="26" t="str">
        <f t="shared" si="1817"/>
        <v>苦骨</v>
      </c>
      <c r="I10225" s="41" t="str">
        <f t="shared" si="1818"/>
        <v>3. 会意</v>
      </c>
      <c r="J10225" s="19" t="str">
        <f t="shared" ref="J10225:M10244" si="1824">IFERROR(FIND(J$4,$E10225),"")</f>
        <v/>
      </c>
      <c r="K10225" s="19" t="str">
        <f t="shared" si="1824"/>
        <v/>
      </c>
      <c r="L10225" s="19" t="str">
        <f t="shared" si="1824"/>
        <v/>
      </c>
      <c r="M10225" s="19">
        <f t="shared" si="1824"/>
        <v>12</v>
      </c>
      <c r="N10225" s="19">
        <f t="shared" si="1819"/>
        <v>14</v>
      </c>
      <c r="O10225" s="19" t="str">
        <f t="shared" ref="O10225:R10244" si="1825">IFERROR(FIND(O$4,$E10225),"")</f>
        <v/>
      </c>
      <c r="P10225" s="19" t="str">
        <f t="shared" si="1825"/>
        <v/>
      </c>
      <c r="Q10225" s="19" t="str">
        <f t="shared" si="1825"/>
        <v/>
      </c>
      <c r="R10225" s="19">
        <f t="shared" si="1825"/>
        <v>22</v>
      </c>
    </row>
    <row r="10226" spans="1:18" ht="20.25">
      <c r="A10226" s="18" t="s">
        <v>6706</v>
      </c>
      <c r="B10226" s="20">
        <v>10222</v>
      </c>
      <c r="C10226" s="35" t="s">
        <v>27974</v>
      </c>
      <c r="D10226" s="24" t="s">
        <v>12477</v>
      </c>
      <c r="E10226" s="27" t="s">
        <v>24001</v>
      </c>
      <c r="F10226" s="26" t="str">
        <f t="shared" si="1815"/>
        <v>堅士</v>
      </c>
      <c r="G10226" s="26" t="str">
        <f t="shared" si="1816"/>
        <v>從土自聲讀若臮</v>
      </c>
      <c r="H10226" s="26" t="str">
        <f t="shared" si="1817"/>
        <v>其冀</v>
      </c>
      <c r="I10226" s="41" t="str">
        <f t="shared" si="1818"/>
        <v>4. 形声</v>
      </c>
      <c r="J10226" s="19" t="str">
        <f t="shared" si="1824"/>
        <v/>
      </c>
      <c r="K10226" s="19">
        <f t="shared" si="1824"/>
        <v>3</v>
      </c>
      <c r="L10226" s="19" t="str">
        <f t="shared" si="1824"/>
        <v/>
      </c>
      <c r="M10226" s="19">
        <f t="shared" si="1824"/>
        <v>4</v>
      </c>
      <c r="N10226" s="19" t="str">
        <f t="shared" si="1819"/>
        <v/>
      </c>
      <c r="O10226" s="19">
        <f t="shared" si="1825"/>
        <v>7</v>
      </c>
      <c r="P10226" s="19" t="str">
        <f t="shared" si="1825"/>
        <v/>
      </c>
      <c r="Q10226" s="19" t="str">
        <f t="shared" si="1825"/>
        <v/>
      </c>
      <c r="R10226" s="19">
        <f t="shared" si="1825"/>
        <v>13</v>
      </c>
    </row>
    <row r="10227" spans="1:18" ht="20.25">
      <c r="A10227" s="18" t="s">
        <v>6707</v>
      </c>
      <c r="B10227" s="20">
        <v>10223</v>
      </c>
      <c r="C10227" s="35" t="s">
        <v>27975</v>
      </c>
      <c r="D10227" s="24" t="s">
        <v>11738</v>
      </c>
      <c r="E10227" s="27" t="s">
        <v>24002</v>
      </c>
      <c r="F10227" s="26" t="str">
        <f t="shared" si="1815"/>
        <v>气出土</v>
      </c>
      <c r="G10227" s="26" t="str">
        <f t="shared" si="1816"/>
        <v>一曰始也從土叔聲</v>
      </c>
      <c r="H10227" s="26" t="str">
        <f t="shared" si="1817"/>
        <v>昌六</v>
      </c>
      <c r="I10227" s="41" t="str">
        <f t="shared" si="1818"/>
        <v>4. 形声</v>
      </c>
      <c r="J10227" s="19" t="str">
        <f t="shared" si="1824"/>
        <v/>
      </c>
      <c r="K10227" s="19">
        <f t="shared" si="1824"/>
        <v>4</v>
      </c>
      <c r="L10227" s="19" t="str">
        <f t="shared" si="1824"/>
        <v/>
      </c>
      <c r="M10227" s="19">
        <f t="shared" si="1824"/>
        <v>9</v>
      </c>
      <c r="N10227" s="19" t="str">
        <f t="shared" si="1819"/>
        <v/>
      </c>
      <c r="O10227" s="19">
        <f t="shared" si="1825"/>
        <v>12</v>
      </c>
      <c r="P10227" s="19" t="str">
        <f t="shared" si="1825"/>
        <v/>
      </c>
      <c r="Q10227" s="19" t="str">
        <f t="shared" si="1825"/>
        <v/>
      </c>
      <c r="R10227" s="19">
        <f t="shared" si="1825"/>
        <v>15</v>
      </c>
    </row>
    <row r="10228" spans="1:18" ht="20.25">
      <c r="A10228" s="18" t="s">
        <v>6708</v>
      </c>
      <c r="B10228" s="20">
        <v>10224</v>
      </c>
      <c r="C10228" s="35" t="s">
        <v>27976</v>
      </c>
      <c r="D10228" s="24" t="s">
        <v>13036</v>
      </c>
      <c r="E10228" s="27" t="s">
        <v>24003</v>
      </c>
      <c r="F10228" s="26" t="str">
        <f t="shared" si="1815"/>
        <v>堅土</v>
      </c>
      <c r="G10228" s="26" t="str">
        <f t="shared" si="1816"/>
        <v>從土□聲讀若朶</v>
      </c>
      <c r="H10228" s="26" t="str">
        <f t="shared" si="1817"/>
        <v>丁果</v>
      </c>
      <c r="I10228" s="41" t="str">
        <f t="shared" si="1818"/>
        <v>4. 形声</v>
      </c>
      <c r="J10228" s="19" t="str">
        <f t="shared" si="1824"/>
        <v/>
      </c>
      <c r="K10228" s="19">
        <f t="shared" si="1824"/>
        <v>3</v>
      </c>
      <c r="L10228" s="19" t="str">
        <f t="shared" si="1824"/>
        <v/>
      </c>
      <c r="M10228" s="19">
        <f t="shared" si="1824"/>
        <v>4</v>
      </c>
      <c r="N10228" s="19" t="str">
        <f t="shared" si="1819"/>
        <v/>
      </c>
      <c r="O10228" s="19">
        <f t="shared" si="1825"/>
        <v>7</v>
      </c>
      <c r="P10228" s="19" t="str">
        <f t="shared" si="1825"/>
        <v/>
      </c>
      <c r="Q10228" s="19" t="str">
        <f t="shared" si="1825"/>
        <v/>
      </c>
      <c r="R10228" s="19">
        <f t="shared" si="1825"/>
        <v>13</v>
      </c>
    </row>
    <row r="10229" spans="1:18" ht="20.25">
      <c r="A10229" s="18" t="s">
        <v>6709</v>
      </c>
      <c r="B10229" s="20">
        <v>10225</v>
      </c>
      <c r="C10229" s="35" t="s">
        <v>27977</v>
      </c>
      <c r="D10229" s="24" t="s">
        <v>11700</v>
      </c>
      <c r="E10229" s="27" t="s">
        <v>24004</v>
      </c>
      <c r="F10229" s="26" t="str">
        <f t="shared" si="1815"/>
        <v>地</v>
      </c>
      <c r="G10229" s="26" t="str">
        <f t="shared" si="1816"/>
        <v>從土□聲</v>
      </c>
      <c r="H10229" s="26" t="str">
        <f t="shared" si="1817"/>
        <v>子林</v>
      </c>
      <c r="I10229" s="41" t="str">
        <f t="shared" si="1818"/>
        <v>4. 形声</v>
      </c>
      <c r="J10229" s="19" t="str">
        <f t="shared" si="1824"/>
        <v/>
      </c>
      <c r="K10229" s="19">
        <f t="shared" si="1824"/>
        <v>2</v>
      </c>
      <c r="L10229" s="19" t="str">
        <f t="shared" si="1824"/>
        <v/>
      </c>
      <c r="M10229" s="19">
        <f t="shared" si="1824"/>
        <v>3</v>
      </c>
      <c r="N10229" s="19" t="str">
        <f t="shared" si="1819"/>
        <v/>
      </c>
      <c r="O10229" s="19">
        <f t="shared" si="1825"/>
        <v>6</v>
      </c>
      <c r="P10229" s="19" t="str">
        <f t="shared" si="1825"/>
        <v/>
      </c>
      <c r="Q10229" s="19" t="str">
        <f t="shared" si="1825"/>
        <v/>
      </c>
      <c r="R10229" s="19">
        <f t="shared" si="1825"/>
        <v>9</v>
      </c>
    </row>
    <row r="10230" spans="1:18" ht="20.25">
      <c r="A10230" s="18" t="s">
        <v>6710</v>
      </c>
      <c r="B10230" s="20">
        <v>10226</v>
      </c>
      <c r="C10230" s="35" t="s">
        <v>27978</v>
      </c>
      <c r="D10230" s="24" t="s">
        <v>12002</v>
      </c>
      <c r="E10230" s="27" t="s">
        <v>24005</v>
      </c>
      <c r="F10230" s="26" t="str">
        <f t="shared" si="1815"/>
        <v>土積</v>
      </c>
      <c r="G10230" s="26" t="str">
        <f t="shared" si="1816"/>
        <v>從土從聚省</v>
      </c>
      <c r="H10230" s="26" t="str">
        <f t="shared" si="1817"/>
        <v>才句</v>
      </c>
      <c r="I10230" s="41" t="str">
        <f t="shared" si="1818"/>
        <v>3. 会意</v>
      </c>
      <c r="J10230" s="19" t="str">
        <f t="shared" si="1824"/>
        <v/>
      </c>
      <c r="K10230" s="19">
        <f t="shared" si="1824"/>
        <v>3</v>
      </c>
      <c r="L10230" s="19" t="str">
        <f t="shared" si="1824"/>
        <v/>
      </c>
      <c r="M10230" s="19">
        <f t="shared" si="1824"/>
        <v>4</v>
      </c>
      <c r="N10230" s="19">
        <f t="shared" si="1819"/>
        <v>6</v>
      </c>
      <c r="O10230" s="19" t="str">
        <f t="shared" si="1825"/>
        <v/>
      </c>
      <c r="P10230" s="19" t="str">
        <f t="shared" si="1825"/>
        <v/>
      </c>
      <c r="Q10230" s="19" t="str">
        <f t="shared" si="1825"/>
        <v/>
      </c>
      <c r="R10230" s="19">
        <f t="shared" si="1825"/>
        <v>11</v>
      </c>
    </row>
    <row r="10231" spans="1:18" ht="20.25">
      <c r="A10231" s="18" t="s">
        <v>6711</v>
      </c>
      <c r="B10231" s="20">
        <v>10227</v>
      </c>
      <c r="C10231" s="35" t="s">
        <v>27979</v>
      </c>
      <c r="D10231" s="24" t="s">
        <v>11600</v>
      </c>
      <c r="E10231" s="27" t="s">
        <v>24006</v>
      </c>
      <c r="F10231" s="26" t="str">
        <f t="shared" si="1815"/>
        <v>保</v>
      </c>
      <c r="G10231" s="26" t="str">
        <f t="shared" si="1816"/>
        <v>高土也從土聲讀若毒</v>
      </c>
      <c r="H10231" s="26" t="str">
        <f t="shared" si="1817"/>
        <v>都皓</v>
      </c>
      <c r="I10231" s="41" t="str">
        <f t="shared" si="1818"/>
        <v>4. 形声</v>
      </c>
      <c r="J10231" s="19" t="str">
        <f t="shared" si="1824"/>
        <v/>
      </c>
      <c r="K10231" s="19">
        <f t="shared" si="1824"/>
        <v>2</v>
      </c>
      <c r="L10231" s="19" t="str">
        <f t="shared" si="1824"/>
        <v/>
      </c>
      <c r="M10231" s="19">
        <f t="shared" si="1824"/>
        <v>6</v>
      </c>
      <c r="N10231" s="19" t="str">
        <f t="shared" si="1819"/>
        <v/>
      </c>
      <c r="O10231" s="19">
        <f t="shared" si="1825"/>
        <v>9</v>
      </c>
      <c r="P10231" s="19" t="str">
        <f t="shared" si="1825"/>
        <v/>
      </c>
      <c r="Q10231" s="19" t="str">
        <f t="shared" si="1825"/>
        <v/>
      </c>
      <c r="R10231" s="19">
        <f t="shared" si="1825"/>
        <v>15</v>
      </c>
    </row>
    <row r="10232" spans="1:18" ht="20.25">
      <c r="A10232" s="18" t="s">
        <v>6712</v>
      </c>
      <c r="B10232" s="20">
        <v>10228</v>
      </c>
      <c r="C10232" s="35" t="s">
        <v>7958</v>
      </c>
      <c r="D10232" s="24" t="s">
        <v>13172</v>
      </c>
      <c r="E10232" s="27" t="s">
        <v>24007</v>
      </c>
      <c r="F10232" s="26" t="str">
        <f t="shared" si="1815"/>
        <v>培敦土田山川</v>
      </c>
      <c r="G10232" s="26" t="str">
        <f t="shared" si="1816"/>
        <v>從土咅聲</v>
      </c>
      <c r="H10232" s="26" t="str">
        <f t="shared" si="1817"/>
        <v>薄回</v>
      </c>
      <c r="I10232" s="41" t="str">
        <f t="shared" si="1818"/>
        <v>4. 形声</v>
      </c>
      <c r="J10232" s="19" t="str">
        <f t="shared" si="1824"/>
        <v/>
      </c>
      <c r="K10232" s="19">
        <f t="shared" si="1824"/>
        <v>7</v>
      </c>
      <c r="L10232" s="19" t="str">
        <f t="shared" si="1824"/>
        <v/>
      </c>
      <c r="M10232" s="19">
        <f t="shared" si="1824"/>
        <v>8</v>
      </c>
      <c r="N10232" s="19" t="str">
        <f t="shared" si="1819"/>
        <v/>
      </c>
      <c r="O10232" s="19">
        <f t="shared" si="1825"/>
        <v>11</v>
      </c>
      <c r="P10232" s="19" t="str">
        <f t="shared" si="1825"/>
        <v/>
      </c>
      <c r="Q10232" s="19" t="str">
        <f t="shared" si="1825"/>
        <v/>
      </c>
      <c r="R10232" s="19">
        <f t="shared" si="1825"/>
        <v>14</v>
      </c>
    </row>
    <row r="10233" spans="1:18" ht="20.25">
      <c r="A10233" s="18" t="s">
        <v>6713</v>
      </c>
      <c r="B10233" s="20">
        <v>10229</v>
      </c>
      <c r="C10233" s="35" t="s">
        <v>27980</v>
      </c>
      <c r="D10233" s="24" t="s">
        <v>11954</v>
      </c>
      <c r="E10233" s="27" t="s">
        <v>24008</v>
      </c>
      <c r="F10233" s="26" t="str">
        <f t="shared" si="1815"/>
        <v>治</v>
      </c>
      <c r="G10233" s="26" t="str">
        <f t="shared" si="1816"/>
        <v>從土爭聲</v>
      </c>
      <c r="H10233" s="26" t="str">
        <f t="shared" si="1817"/>
        <v>疾郢</v>
      </c>
      <c r="I10233" s="41" t="str">
        <f t="shared" si="1818"/>
        <v>4. 形声</v>
      </c>
      <c r="J10233" s="19" t="str">
        <f t="shared" si="1824"/>
        <v/>
      </c>
      <c r="K10233" s="19">
        <f t="shared" si="1824"/>
        <v>2</v>
      </c>
      <c r="L10233" s="19" t="str">
        <f t="shared" si="1824"/>
        <v/>
      </c>
      <c r="M10233" s="19">
        <f t="shared" si="1824"/>
        <v>3</v>
      </c>
      <c r="N10233" s="19" t="str">
        <f t="shared" si="1819"/>
        <v/>
      </c>
      <c r="O10233" s="19">
        <f t="shared" si="1825"/>
        <v>6</v>
      </c>
      <c r="P10233" s="19" t="str">
        <f t="shared" si="1825"/>
        <v/>
      </c>
      <c r="Q10233" s="19" t="str">
        <f t="shared" si="1825"/>
        <v/>
      </c>
      <c r="R10233" s="19">
        <f t="shared" si="1825"/>
        <v>9</v>
      </c>
    </row>
    <row r="10234" spans="1:18" ht="20.25">
      <c r="A10234" s="18" t="s">
        <v>6714</v>
      </c>
      <c r="B10234" s="20">
        <v>10230</v>
      </c>
      <c r="C10234" s="35" t="s">
        <v>27981</v>
      </c>
      <c r="D10234" s="24" t="s">
        <v>12409</v>
      </c>
      <c r="E10234" s="27" t="s">
        <v>24009</v>
      </c>
      <c r="F10234" s="26" t="str">
        <f t="shared" si="1815"/>
        <v>擁</v>
      </c>
      <c r="G10234" s="26" t="str">
        <f t="shared" si="1816"/>
        <v>從土章聲</v>
      </c>
      <c r="H10234" s="26" t="str">
        <f t="shared" si="1817"/>
        <v>之亮</v>
      </c>
      <c r="I10234" s="41" t="str">
        <f t="shared" si="1818"/>
        <v>4. 形声</v>
      </c>
      <c r="J10234" s="19" t="str">
        <f t="shared" si="1824"/>
        <v/>
      </c>
      <c r="K10234" s="19">
        <f t="shared" si="1824"/>
        <v>2</v>
      </c>
      <c r="L10234" s="19" t="str">
        <f t="shared" si="1824"/>
        <v/>
      </c>
      <c r="M10234" s="19">
        <f t="shared" si="1824"/>
        <v>3</v>
      </c>
      <c r="N10234" s="19" t="str">
        <f t="shared" si="1819"/>
        <v/>
      </c>
      <c r="O10234" s="19">
        <f t="shared" si="1825"/>
        <v>6</v>
      </c>
      <c r="P10234" s="19" t="str">
        <f t="shared" si="1825"/>
        <v/>
      </c>
      <c r="Q10234" s="19" t="str">
        <f t="shared" si="1825"/>
        <v/>
      </c>
      <c r="R10234" s="19">
        <f t="shared" si="1825"/>
        <v>9</v>
      </c>
    </row>
    <row r="10235" spans="1:18" ht="20.25">
      <c r="A10235" s="18" t="s">
        <v>6715</v>
      </c>
      <c r="B10235" s="20">
        <v>10231</v>
      </c>
      <c r="C10235" s="35"/>
      <c r="D10235" s="24" t="s">
        <v>11855</v>
      </c>
      <c r="E10235" s="27" t="s">
        <v>24010</v>
      </c>
      <c r="F10235" s="26" t="str">
        <f t="shared" si="1815"/>
        <v>遏遮</v>
      </c>
      <c r="G10235" s="26" t="str">
        <f t="shared" si="1816"/>
        <v>從土則聲</v>
      </c>
      <c r="H10235" s="26" t="str">
        <f t="shared" si="1817"/>
        <v>初力</v>
      </c>
      <c r="I10235" s="41" t="str">
        <f t="shared" si="1818"/>
        <v>4. 形声</v>
      </c>
      <c r="J10235" s="19" t="str">
        <f t="shared" si="1824"/>
        <v/>
      </c>
      <c r="K10235" s="19">
        <f t="shared" si="1824"/>
        <v>3</v>
      </c>
      <c r="L10235" s="19" t="str">
        <f t="shared" si="1824"/>
        <v/>
      </c>
      <c r="M10235" s="19">
        <f t="shared" si="1824"/>
        <v>4</v>
      </c>
      <c r="N10235" s="19" t="str">
        <f t="shared" si="1819"/>
        <v/>
      </c>
      <c r="O10235" s="19">
        <f t="shared" si="1825"/>
        <v>7</v>
      </c>
      <c r="P10235" s="19" t="str">
        <f t="shared" si="1825"/>
        <v/>
      </c>
      <c r="Q10235" s="19" t="str">
        <f t="shared" si="1825"/>
        <v/>
      </c>
      <c r="R10235" s="19">
        <f t="shared" si="1825"/>
        <v>10</v>
      </c>
    </row>
    <row r="10236" spans="1:18" ht="20.25">
      <c r="A10236" s="18" t="s">
        <v>6716</v>
      </c>
      <c r="B10236" s="20">
        <v>10232</v>
      </c>
      <c r="C10236" s="35" t="s">
        <v>7713</v>
      </c>
      <c r="D10236" s="24" t="s">
        <v>11698</v>
      </c>
      <c r="E10236" s="27" t="s">
        <v>24011</v>
      </c>
      <c r="F10236" s="26" t="str">
        <f t="shared" si="1815"/>
        <v>地垠</v>
      </c>
      <c r="G10236" s="26" t="str">
        <f t="shared" si="1816"/>
        <v>一曰岸也從土艮聲</v>
      </c>
      <c r="H10236" s="26" t="str">
        <f t="shared" si="1817"/>
        <v>語斤</v>
      </c>
      <c r="I10236" s="41" t="str">
        <f t="shared" si="1818"/>
        <v>4. 形声</v>
      </c>
      <c r="J10236" s="19" t="str">
        <f t="shared" si="1824"/>
        <v/>
      </c>
      <c r="K10236" s="19">
        <f t="shared" si="1824"/>
        <v>3</v>
      </c>
      <c r="L10236" s="19" t="str">
        <f t="shared" si="1824"/>
        <v/>
      </c>
      <c r="M10236" s="19">
        <f t="shared" si="1824"/>
        <v>8</v>
      </c>
      <c r="N10236" s="19" t="str">
        <f t="shared" si="1819"/>
        <v/>
      </c>
      <c r="O10236" s="19">
        <f t="shared" si="1825"/>
        <v>11</v>
      </c>
      <c r="P10236" s="19" t="str">
        <f t="shared" si="1825"/>
        <v/>
      </c>
      <c r="Q10236" s="19" t="str">
        <f t="shared" si="1825"/>
        <v/>
      </c>
      <c r="R10236" s="19">
        <f t="shared" si="1825"/>
        <v>14</v>
      </c>
    </row>
    <row r="10237" spans="1:18" ht="20.25">
      <c r="A10237" s="18" t="s">
        <v>6717</v>
      </c>
      <c r="B10237" s="20">
        <v>10233</v>
      </c>
      <c r="C10237" s="35" t="s">
        <v>7693</v>
      </c>
      <c r="D10237" s="24" t="s">
        <v>11698</v>
      </c>
      <c r="E10237" s="27" t="s">
        <v>24012</v>
      </c>
      <c r="F10237" s="26" t="str">
        <f t="shared" si="1815"/>
        <v/>
      </c>
      <c r="G10237" s="26" t="str">
        <f t="shared" si="1816"/>
        <v/>
      </c>
      <c r="H10237" s="26" t="str">
        <f t="shared" si="1817"/>
        <v/>
      </c>
      <c r="I10237" s="41" t="str">
        <f t="shared" si="1818"/>
        <v/>
      </c>
      <c r="J10237" s="19" t="str">
        <f t="shared" si="1824"/>
        <v/>
      </c>
      <c r="K10237" s="19" t="str">
        <f t="shared" si="1824"/>
        <v/>
      </c>
      <c r="L10237" s="19" t="str">
        <f t="shared" si="1824"/>
        <v/>
      </c>
      <c r="M10237" s="19">
        <f t="shared" si="1824"/>
        <v>3</v>
      </c>
      <c r="N10237" s="19" t="str">
        <f t="shared" si="1819"/>
        <v/>
      </c>
      <c r="O10237" s="19" t="str">
        <f t="shared" si="1825"/>
        <v/>
      </c>
      <c r="P10237" s="19" t="str">
        <f t="shared" si="1825"/>
        <v/>
      </c>
      <c r="Q10237" s="19" t="str">
        <f t="shared" si="1825"/>
        <v/>
      </c>
      <c r="R10237" s="19" t="str">
        <f t="shared" si="1825"/>
        <v/>
      </c>
    </row>
    <row r="10238" spans="1:18" ht="20.25">
      <c r="A10238" s="18" t="s">
        <v>6718</v>
      </c>
      <c r="B10238" s="20">
        <v>10234</v>
      </c>
      <c r="C10238" s="35" t="s">
        <v>27982</v>
      </c>
      <c r="D10238" s="24" t="s">
        <v>12461</v>
      </c>
      <c r="E10238" s="27" t="s">
        <v>24013</v>
      </c>
      <c r="F10238" s="26" t="str">
        <f t="shared" si="1815"/>
        <v>野土</v>
      </c>
      <c r="G10238" s="26" t="str">
        <f t="shared" si="1816"/>
        <v>從土單聲</v>
      </c>
      <c r="H10238" s="26" t="str">
        <f t="shared" si="1817"/>
        <v>常衍</v>
      </c>
      <c r="I10238" s="41" t="str">
        <f t="shared" si="1818"/>
        <v>4. 形声</v>
      </c>
      <c r="J10238" s="19" t="str">
        <f t="shared" si="1824"/>
        <v/>
      </c>
      <c r="K10238" s="19">
        <f t="shared" si="1824"/>
        <v>3</v>
      </c>
      <c r="L10238" s="19" t="str">
        <f t="shared" si="1824"/>
        <v/>
      </c>
      <c r="M10238" s="19">
        <f t="shared" si="1824"/>
        <v>4</v>
      </c>
      <c r="N10238" s="19" t="str">
        <f t="shared" si="1819"/>
        <v/>
      </c>
      <c r="O10238" s="19">
        <f t="shared" si="1825"/>
        <v>7</v>
      </c>
      <c r="P10238" s="19" t="str">
        <f t="shared" si="1825"/>
        <v/>
      </c>
      <c r="Q10238" s="19" t="str">
        <f t="shared" si="1825"/>
        <v/>
      </c>
      <c r="R10238" s="19">
        <f t="shared" si="1825"/>
        <v>10</v>
      </c>
    </row>
    <row r="10239" spans="1:18" ht="20.25">
      <c r="A10239" s="18" t="s">
        <v>6719</v>
      </c>
      <c r="B10239" s="20">
        <v>10235</v>
      </c>
      <c r="C10239" s="35" t="s">
        <v>27983</v>
      </c>
      <c r="D10239" s="24" t="s">
        <v>12333</v>
      </c>
      <c r="E10239" s="27" t="s">
        <v>24014</v>
      </c>
      <c r="F10239" s="26" t="str">
        <f t="shared" si="1815"/>
        <v>恃</v>
      </c>
      <c r="G10239" s="26" t="str">
        <f t="shared" si="1816"/>
        <v>從土多聲</v>
      </c>
      <c r="H10239" s="26" t="str">
        <f t="shared" si="1817"/>
        <v>尺氏</v>
      </c>
      <c r="I10239" s="41" t="str">
        <f t="shared" si="1818"/>
        <v>4. 形声</v>
      </c>
      <c r="J10239" s="19" t="str">
        <f t="shared" si="1824"/>
        <v/>
      </c>
      <c r="K10239" s="19">
        <f t="shared" si="1824"/>
        <v>2</v>
      </c>
      <c r="L10239" s="19" t="str">
        <f t="shared" si="1824"/>
        <v/>
      </c>
      <c r="M10239" s="19">
        <f t="shared" si="1824"/>
        <v>3</v>
      </c>
      <c r="N10239" s="19" t="str">
        <f t="shared" si="1819"/>
        <v/>
      </c>
      <c r="O10239" s="19">
        <f t="shared" si="1825"/>
        <v>6</v>
      </c>
      <c r="P10239" s="19" t="str">
        <f t="shared" si="1825"/>
        <v/>
      </c>
      <c r="Q10239" s="19" t="str">
        <f t="shared" si="1825"/>
        <v/>
      </c>
      <c r="R10239" s="19">
        <f t="shared" si="1825"/>
        <v>9</v>
      </c>
    </row>
    <row r="10240" spans="1:18" ht="20.25">
      <c r="A10240" s="18" t="s">
        <v>6720</v>
      </c>
      <c r="B10240" s="20">
        <v>10236</v>
      </c>
      <c r="C10240" s="35" t="s">
        <v>27984</v>
      </c>
      <c r="D10240" s="24" t="s">
        <v>11851</v>
      </c>
      <c r="E10240" s="27" t="s">
        <v>24015</v>
      </c>
      <c r="F10240" s="26" t="str">
        <f t="shared" si="1815"/>
        <v>軍壁</v>
      </c>
      <c r="G10240" s="26" t="str">
        <f t="shared" si="1816"/>
        <v>從土畾聲</v>
      </c>
      <c r="H10240" s="26" t="str">
        <f t="shared" si="1817"/>
        <v>力委</v>
      </c>
      <c r="I10240" s="41" t="str">
        <f t="shared" si="1818"/>
        <v>4. 形声</v>
      </c>
      <c r="J10240" s="19" t="str">
        <f t="shared" si="1824"/>
        <v/>
      </c>
      <c r="K10240" s="19">
        <f t="shared" si="1824"/>
        <v>3</v>
      </c>
      <c r="L10240" s="19" t="str">
        <f t="shared" si="1824"/>
        <v/>
      </c>
      <c r="M10240" s="19">
        <f t="shared" si="1824"/>
        <v>4</v>
      </c>
      <c r="N10240" s="19" t="str">
        <f t="shared" si="1819"/>
        <v/>
      </c>
      <c r="O10240" s="19">
        <f t="shared" si="1825"/>
        <v>7</v>
      </c>
      <c r="P10240" s="19" t="str">
        <f t="shared" si="1825"/>
        <v/>
      </c>
      <c r="Q10240" s="19" t="str">
        <f t="shared" si="1825"/>
        <v/>
      </c>
      <c r="R10240" s="19">
        <f t="shared" si="1825"/>
        <v>10</v>
      </c>
    </row>
    <row r="10241" spans="1:18" ht="20.25">
      <c r="A10241" s="18" t="s">
        <v>6721</v>
      </c>
      <c r="B10241" s="20">
        <v>10237</v>
      </c>
      <c r="C10241" s="35" t="s">
        <v>27985</v>
      </c>
      <c r="D10241" s="24" t="s">
        <v>11586</v>
      </c>
      <c r="E10241" s="27" t="s">
        <v>24016</v>
      </c>
      <c r="F10241" s="26" t="str">
        <f t="shared" si="1815"/>
        <v>毁垣</v>
      </c>
      <c r="G10241" s="26" t="str">
        <f t="shared" si="1816"/>
        <v>從土危聲詩曰乘彼垝垣</v>
      </c>
      <c r="H10241" s="26" t="str">
        <f t="shared" si="1817"/>
        <v>過委</v>
      </c>
      <c r="I10241" s="41" t="str">
        <f t="shared" si="1818"/>
        <v>4. 形声</v>
      </c>
      <c r="J10241" s="19" t="str">
        <f t="shared" si="1824"/>
        <v/>
      </c>
      <c r="K10241" s="19">
        <f t="shared" si="1824"/>
        <v>3</v>
      </c>
      <c r="L10241" s="19" t="str">
        <f t="shared" si="1824"/>
        <v/>
      </c>
      <c r="M10241" s="19">
        <f t="shared" si="1824"/>
        <v>4</v>
      </c>
      <c r="N10241" s="19" t="str">
        <f t="shared" si="1819"/>
        <v/>
      </c>
      <c r="O10241" s="19">
        <f t="shared" si="1825"/>
        <v>7</v>
      </c>
      <c r="P10241" s="19" t="str">
        <f t="shared" si="1825"/>
        <v/>
      </c>
      <c r="Q10241" s="19" t="str">
        <f t="shared" si="1825"/>
        <v/>
      </c>
      <c r="R10241" s="19">
        <f t="shared" si="1825"/>
        <v>16</v>
      </c>
    </row>
    <row r="10242" spans="1:18" ht="20.25">
      <c r="A10242" s="18" t="s">
        <v>6722</v>
      </c>
      <c r="B10242" s="20">
        <v>10238</v>
      </c>
      <c r="C10242" s="35" t="s">
        <v>1524</v>
      </c>
      <c r="D10242" s="24" t="s">
        <v>11586</v>
      </c>
      <c r="E10242" s="27" t="s">
        <v>24017</v>
      </c>
      <c r="F10242" s="26" t="str">
        <f t="shared" si="1815"/>
        <v/>
      </c>
      <c r="G10242" s="26" t="str">
        <f t="shared" si="1816"/>
        <v/>
      </c>
      <c r="H10242" s="26" t="str">
        <f t="shared" si="1817"/>
        <v/>
      </c>
      <c r="I10242" s="41" t="str">
        <f t="shared" si="1818"/>
        <v/>
      </c>
      <c r="J10242" s="19" t="str">
        <f t="shared" si="1824"/>
        <v/>
      </c>
      <c r="K10242" s="19" t="str">
        <f t="shared" si="1824"/>
        <v/>
      </c>
      <c r="L10242" s="19" t="str">
        <f t="shared" si="1824"/>
        <v/>
      </c>
      <c r="M10242" s="19">
        <f t="shared" si="1824"/>
        <v>3</v>
      </c>
      <c r="N10242" s="19" t="str">
        <f t="shared" si="1819"/>
        <v/>
      </c>
      <c r="O10242" s="19" t="str">
        <f t="shared" si="1825"/>
        <v/>
      </c>
      <c r="P10242" s="19" t="str">
        <f t="shared" si="1825"/>
        <v/>
      </c>
      <c r="Q10242" s="19" t="str">
        <f t="shared" si="1825"/>
        <v/>
      </c>
      <c r="R10242" s="19" t="str">
        <f t="shared" si="1825"/>
        <v/>
      </c>
    </row>
    <row r="10243" spans="1:18" ht="20.25">
      <c r="A10243" s="18" t="s">
        <v>6723</v>
      </c>
      <c r="B10243" s="20">
        <v>10239</v>
      </c>
      <c r="C10243" s="35" t="s">
        <v>7690</v>
      </c>
      <c r="D10243" s="24" t="s">
        <v>12909</v>
      </c>
      <c r="E10243" s="27" t="s">
        <v>24018</v>
      </c>
      <c r="F10243" s="26" t="str">
        <f t="shared" si="1815"/>
        <v>毁</v>
      </c>
      <c r="G10243" s="26" t="str">
        <f t="shared" si="1816"/>
        <v>虞書曰方命圯族從土巳聲</v>
      </c>
      <c r="H10243" s="26" t="str">
        <f t="shared" si="1817"/>
        <v>符鄙</v>
      </c>
      <c r="I10243" s="41" t="str">
        <f t="shared" si="1818"/>
        <v>4. 形声</v>
      </c>
      <c r="J10243" s="19" t="str">
        <f t="shared" si="1824"/>
        <v/>
      </c>
      <c r="K10243" s="19">
        <f t="shared" si="1824"/>
        <v>2</v>
      </c>
      <c r="L10243" s="19" t="str">
        <f t="shared" si="1824"/>
        <v/>
      </c>
      <c r="M10243" s="19">
        <f t="shared" si="1824"/>
        <v>10</v>
      </c>
      <c r="N10243" s="19" t="str">
        <f t="shared" si="1819"/>
        <v/>
      </c>
      <c r="O10243" s="19">
        <f t="shared" si="1825"/>
        <v>13</v>
      </c>
      <c r="P10243" s="19" t="str">
        <f t="shared" si="1825"/>
        <v/>
      </c>
      <c r="Q10243" s="19" t="str">
        <f t="shared" si="1825"/>
        <v/>
      </c>
      <c r="R10243" s="19">
        <f t="shared" si="1825"/>
        <v>16</v>
      </c>
    </row>
    <row r="10244" spans="1:18" ht="20.25">
      <c r="A10244" s="18" t="s">
        <v>6724</v>
      </c>
      <c r="B10244" s="20">
        <v>10240</v>
      </c>
      <c r="C10244" s="35"/>
      <c r="D10244" s="24" t="s">
        <v>12909</v>
      </c>
      <c r="E10244" s="27" t="s">
        <v>24019</v>
      </c>
      <c r="F10244" s="26" t="str">
        <f t="shared" si="1815"/>
        <v/>
      </c>
      <c r="G10244" s="26" t="str">
        <f t="shared" si="1816"/>
        <v/>
      </c>
      <c r="H10244" s="26" t="str">
        <f t="shared" si="1817"/>
        <v/>
      </c>
      <c r="I10244" s="41" t="str">
        <f t="shared" si="1818"/>
        <v>4. 形声</v>
      </c>
      <c r="J10244" s="19" t="str">
        <f t="shared" si="1824"/>
        <v/>
      </c>
      <c r="K10244" s="19" t="str">
        <f t="shared" si="1824"/>
        <v/>
      </c>
      <c r="L10244" s="19" t="str">
        <f t="shared" si="1824"/>
        <v/>
      </c>
      <c r="M10244" s="19">
        <f t="shared" si="1824"/>
        <v>3</v>
      </c>
      <c r="N10244" s="19">
        <f t="shared" si="1819"/>
        <v>5</v>
      </c>
      <c r="O10244" s="19">
        <f t="shared" si="1825"/>
        <v>9</v>
      </c>
      <c r="P10244" s="19" t="str">
        <f t="shared" si="1825"/>
        <v/>
      </c>
      <c r="Q10244" s="19" t="str">
        <f t="shared" si="1825"/>
        <v/>
      </c>
      <c r="R10244" s="19" t="str">
        <f t="shared" si="1825"/>
        <v/>
      </c>
    </row>
    <row r="10245" spans="1:18" ht="20.25">
      <c r="A10245" s="18" t="s">
        <v>6725</v>
      </c>
      <c r="B10245" s="20">
        <v>10241</v>
      </c>
      <c r="C10245" s="35" t="s">
        <v>27986</v>
      </c>
      <c r="D10245" s="24" t="s">
        <v>11581</v>
      </c>
      <c r="E10245" s="27" t="s">
        <v>24020</v>
      </c>
      <c r="F10245" s="26" t="str">
        <f t="shared" ref="F10245:F10308" si="1826">IFERROR(MID(E10245,1,K10245-1),"")</f>
        <v>塞</v>
      </c>
      <c r="G10245" s="26" t="str">
        <f t="shared" ref="G10245:G10308" si="1827">IFERROR(MID($E10245,K10245+1,MIN(IF(Q10245=0,100,Q10245), IF(R10245=0,100,R10245))-3-K10245),"")</f>
        <v>尚書曰鮌垔洪水從土西聲</v>
      </c>
      <c r="H10245" s="26" t="str">
        <f t="shared" ref="H10245:H10308" si="1828">IFERROR(MID($E10245,R10245-2,2),"")</f>
        <v>於真</v>
      </c>
      <c r="I10245" s="41" t="str">
        <f t="shared" ref="I10245:I10308" si="1829">IFERROR(IF(N(P10245)&lt;&gt;0,"1.象形 or 2.指事",IF(N(M10245)*N(O10245)&lt;&gt;0,"4. 形声",IF(AND(N(M10245)*N(N10245)&lt;&gt;0, N10245&lt;Q10245),"3. 会意",""))),"")</f>
        <v>4. 形声</v>
      </c>
      <c r="J10245" s="19" t="str">
        <f t="shared" ref="J10245:M10264" si="1830">IFERROR(FIND(J$4,$E10245),"")</f>
        <v/>
      </c>
      <c r="K10245" s="19">
        <f t="shared" si="1830"/>
        <v>2</v>
      </c>
      <c r="L10245" s="19" t="str">
        <f t="shared" si="1830"/>
        <v/>
      </c>
      <c r="M10245" s="19">
        <f t="shared" si="1830"/>
        <v>10</v>
      </c>
      <c r="N10245" s="19" t="str">
        <f t="shared" ref="N10245:N10308" si="1831">IFERROR(FIND(N$4,$E10245,M10245+1),"")</f>
        <v/>
      </c>
      <c r="O10245" s="19">
        <f t="shared" ref="O10245:R10264" si="1832">IFERROR(FIND(O$4,$E10245),"")</f>
        <v>13</v>
      </c>
      <c r="P10245" s="19" t="str">
        <f t="shared" si="1832"/>
        <v/>
      </c>
      <c r="Q10245" s="19" t="str">
        <f t="shared" si="1832"/>
        <v/>
      </c>
      <c r="R10245" s="19">
        <f t="shared" si="1832"/>
        <v>16</v>
      </c>
    </row>
    <row r="10246" spans="1:18" ht="20.25">
      <c r="A10246" s="18" t="s">
        <v>6726</v>
      </c>
      <c r="B10246" s="20">
        <v>10242</v>
      </c>
      <c r="C10246" s="35" t="s">
        <v>27986</v>
      </c>
      <c r="D10246" s="24" t="s">
        <v>11581</v>
      </c>
      <c r="E10246" s="27" t="s">
        <v>9730</v>
      </c>
      <c r="F10246" s="26" t="str">
        <f t="shared" si="1826"/>
        <v/>
      </c>
      <c r="G10246" s="26" t="str">
        <f t="shared" si="1827"/>
        <v/>
      </c>
      <c r="H10246" s="26" t="str">
        <f t="shared" si="1828"/>
        <v/>
      </c>
      <c r="I10246" s="41" t="str">
        <f t="shared" si="1829"/>
        <v/>
      </c>
      <c r="J10246" s="19">
        <f t="shared" si="1830"/>
        <v>1</v>
      </c>
      <c r="K10246" s="19" t="str">
        <f t="shared" si="1830"/>
        <v/>
      </c>
      <c r="L10246" s="19" t="str">
        <f t="shared" si="1830"/>
        <v/>
      </c>
      <c r="M10246" s="19" t="str">
        <f t="shared" si="1830"/>
        <v/>
      </c>
      <c r="N10246" s="19" t="str">
        <f t="shared" si="1831"/>
        <v/>
      </c>
      <c r="O10246" s="19" t="str">
        <f t="shared" si="1832"/>
        <v/>
      </c>
      <c r="P10246" s="19" t="str">
        <f t="shared" si="1832"/>
        <v/>
      </c>
      <c r="Q10246" s="19" t="str">
        <f t="shared" si="1832"/>
        <v/>
      </c>
      <c r="R10246" s="19" t="str">
        <f t="shared" si="1832"/>
        <v/>
      </c>
    </row>
    <row r="10247" spans="1:18" ht="20.25">
      <c r="A10247" s="18" t="s">
        <v>6727</v>
      </c>
      <c r="B10247" s="20">
        <v>10243</v>
      </c>
      <c r="C10247" s="36" t="s">
        <v>27987</v>
      </c>
      <c r="D10247" s="24" t="s">
        <v>11857</v>
      </c>
      <c r="E10247" s="27" t="s">
        <v>24021</v>
      </c>
      <c r="F10247" s="26" t="str">
        <f t="shared" si="1826"/>
        <v>阬</v>
      </c>
      <c r="G10247" s="26" t="str">
        <f t="shared" si="1827"/>
        <v>一曰大也從土斬聲</v>
      </c>
      <c r="H10247" s="26" t="str">
        <f t="shared" si="1828"/>
        <v>七</v>
      </c>
      <c r="I10247" s="41" t="str">
        <f t="shared" si="1829"/>
        <v>4. 形声</v>
      </c>
      <c r="J10247" s="19" t="str">
        <f t="shared" si="1830"/>
        <v/>
      </c>
      <c r="K10247" s="19">
        <f t="shared" si="1830"/>
        <v>2</v>
      </c>
      <c r="L10247" s="19" t="str">
        <f t="shared" si="1830"/>
        <v/>
      </c>
      <c r="M10247" s="19">
        <f t="shared" si="1830"/>
        <v>7</v>
      </c>
      <c r="N10247" s="19" t="str">
        <f t="shared" si="1831"/>
        <v/>
      </c>
      <c r="O10247" s="19">
        <f t="shared" si="1832"/>
        <v>10</v>
      </c>
      <c r="P10247" s="19" t="str">
        <f t="shared" si="1832"/>
        <v/>
      </c>
      <c r="Q10247" s="19" t="str">
        <f t="shared" si="1832"/>
        <v/>
      </c>
      <c r="R10247" s="19">
        <f t="shared" si="1832"/>
        <v>13</v>
      </c>
    </row>
    <row r="10248" spans="1:18" ht="20.25">
      <c r="A10248" s="18" t="s">
        <v>6728</v>
      </c>
      <c r="B10248" s="20">
        <v>10244</v>
      </c>
      <c r="C10248" s="35" t="s">
        <v>9116</v>
      </c>
      <c r="D10248" s="24" t="s">
        <v>12151</v>
      </c>
      <c r="E10248" s="27" t="s">
        <v>24022</v>
      </c>
      <c r="F10248" s="26" t="str">
        <f t="shared" si="1826"/>
        <v/>
      </c>
      <c r="G10248" s="26" t="str">
        <f t="shared" si="1827"/>
        <v/>
      </c>
      <c r="H10248" s="26" t="str">
        <f t="shared" si="1828"/>
        <v>古杏</v>
      </c>
      <c r="I10248" s="41" t="str">
        <f t="shared" si="1829"/>
        <v>4. 形声</v>
      </c>
      <c r="J10248" s="19" t="str">
        <f t="shared" si="1830"/>
        <v/>
      </c>
      <c r="K10248" s="19" t="str">
        <f t="shared" si="1830"/>
        <v/>
      </c>
      <c r="L10248" s="19" t="str">
        <f t="shared" si="1830"/>
        <v/>
      </c>
      <c r="M10248" s="19">
        <f t="shared" si="1830"/>
        <v>6</v>
      </c>
      <c r="N10248" s="19" t="str">
        <f t="shared" si="1831"/>
        <v/>
      </c>
      <c r="O10248" s="19">
        <f t="shared" si="1832"/>
        <v>9</v>
      </c>
      <c r="P10248" s="19" t="str">
        <f t="shared" si="1832"/>
        <v/>
      </c>
      <c r="Q10248" s="19" t="str">
        <f t="shared" si="1832"/>
        <v/>
      </c>
      <c r="R10248" s="19">
        <f t="shared" si="1832"/>
        <v>17</v>
      </c>
    </row>
    <row r="10249" spans="1:18" ht="20.25">
      <c r="A10249" s="18" t="s">
        <v>6729</v>
      </c>
      <c r="B10249" s="20">
        <v>10245</v>
      </c>
      <c r="C10249" s="35" t="s">
        <v>27988</v>
      </c>
      <c r="D10249" s="24" t="s">
        <v>13204</v>
      </c>
      <c r="E10249" s="27" t="s">
        <v>24023</v>
      </c>
      <c r="F10249" s="26" t="str">
        <f t="shared" si="1826"/>
        <v>塹穴</v>
      </c>
      <c r="G10249" s="26" t="str">
        <f t="shared" si="1827"/>
        <v>一曰大也從土廣聲</v>
      </c>
      <c r="H10249" s="26" t="str">
        <f t="shared" si="1828"/>
        <v>苦謗</v>
      </c>
      <c r="I10249" s="41" t="str">
        <f t="shared" si="1829"/>
        <v>4. 形声</v>
      </c>
      <c r="J10249" s="19" t="str">
        <f t="shared" si="1830"/>
        <v/>
      </c>
      <c r="K10249" s="19">
        <f t="shared" si="1830"/>
        <v>3</v>
      </c>
      <c r="L10249" s="19" t="str">
        <f t="shared" si="1830"/>
        <v/>
      </c>
      <c r="M10249" s="19">
        <f t="shared" si="1830"/>
        <v>8</v>
      </c>
      <c r="N10249" s="19" t="str">
        <f t="shared" si="1831"/>
        <v/>
      </c>
      <c r="O10249" s="19">
        <f t="shared" si="1832"/>
        <v>11</v>
      </c>
      <c r="P10249" s="19" t="str">
        <f t="shared" si="1832"/>
        <v/>
      </c>
      <c r="Q10249" s="19" t="str">
        <f t="shared" si="1832"/>
        <v/>
      </c>
      <c r="R10249" s="19">
        <f t="shared" si="1832"/>
        <v>14</v>
      </c>
    </row>
    <row r="10250" spans="1:18" ht="20.25">
      <c r="A10250" s="18" t="s">
        <v>6730</v>
      </c>
      <c r="B10250" s="20">
        <v>10246</v>
      </c>
      <c r="C10250" s="35" t="s">
        <v>27989</v>
      </c>
      <c r="D10250" s="24" t="s">
        <v>12915</v>
      </c>
      <c r="E10250" s="27" t="s">
        <v>24024</v>
      </c>
      <c r="F10250" s="26" t="str">
        <f t="shared" si="1826"/>
        <v>高燥</v>
      </c>
      <c r="G10250" s="26" t="str">
        <f t="shared" si="1827"/>
        <v>從土豈聲</v>
      </c>
      <c r="H10250" s="26" t="str">
        <f t="shared" si="1828"/>
        <v>苦亥</v>
      </c>
      <c r="I10250" s="41" t="str">
        <f t="shared" si="1829"/>
        <v>4. 形声</v>
      </c>
      <c r="J10250" s="19" t="str">
        <f t="shared" si="1830"/>
        <v/>
      </c>
      <c r="K10250" s="19">
        <f t="shared" si="1830"/>
        <v>3</v>
      </c>
      <c r="L10250" s="19" t="str">
        <f t="shared" si="1830"/>
        <v/>
      </c>
      <c r="M10250" s="19">
        <f t="shared" si="1830"/>
        <v>4</v>
      </c>
      <c r="N10250" s="19" t="str">
        <f t="shared" si="1831"/>
        <v/>
      </c>
      <c r="O10250" s="19">
        <f t="shared" si="1832"/>
        <v>7</v>
      </c>
      <c r="P10250" s="19" t="str">
        <f t="shared" si="1832"/>
        <v/>
      </c>
      <c r="Q10250" s="19" t="str">
        <f t="shared" si="1832"/>
        <v/>
      </c>
      <c r="R10250" s="19">
        <f t="shared" si="1832"/>
        <v>10</v>
      </c>
    </row>
    <row r="10251" spans="1:18" ht="20.25">
      <c r="A10251" s="18" t="s">
        <v>6731</v>
      </c>
      <c r="B10251" s="20">
        <v>10247</v>
      </c>
      <c r="C10251" s="35" t="s">
        <v>6612</v>
      </c>
      <c r="D10251" s="24" t="s">
        <v>13272</v>
      </c>
      <c r="E10251" s="27" t="s">
        <v>24025</v>
      </c>
      <c r="F10251" s="26" t="str">
        <f t="shared" si="1826"/>
        <v>缺</v>
      </c>
      <c r="G10251" s="26" t="str">
        <f t="shared" si="1827"/>
        <v>從土毇省聲</v>
      </c>
      <c r="H10251" s="26" t="str">
        <f t="shared" si="1828"/>
        <v>許委</v>
      </c>
      <c r="I10251" s="41" t="str">
        <f t="shared" si="1829"/>
        <v>4. 形声</v>
      </c>
      <c r="J10251" s="19" t="str">
        <f t="shared" si="1830"/>
        <v/>
      </c>
      <c r="K10251" s="19">
        <f t="shared" si="1830"/>
        <v>2</v>
      </c>
      <c r="L10251" s="19" t="str">
        <f t="shared" si="1830"/>
        <v/>
      </c>
      <c r="M10251" s="19">
        <f t="shared" si="1830"/>
        <v>3</v>
      </c>
      <c r="N10251" s="19" t="str">
        <f t="shared" si="1831"/>
        <v/>
      </c>
      <c r="O10251" s="19">
        <f t="shared" si="1832"/>
        <v>7</v>
      </c>
      <c r="P10251" s="19" t="str">
        <f t="shared" si="1832"/>
        <v/>
      </c>
      <c r="Q10251" s="19" t="str">
        <f t="shared" si="1832"/>
        <v/>
      </c>
      <c r="R10251" s="19">
        <f t="shared" si="1832"/>
        <v>10</v>
      </c>
    </row>
    <row r="10252" spans="1:18" ht="20.25">
      <c r="A10252" s="18" t="s">
        <v>6732</v>
      </c>
      <c r="B10252" s="20">
        <v>10248</v>
      </c>
      <c r="C10252" s="35" t="s">
        <v>6612</v>
      </c>
      <c r="D10252" s="24" t="s">
        <v>13272</v>
      </c>
      <c r="E10252" s="27" t="s">
        <v>24026</v>
      </c>
      <c r="F10252" s="26" t="str">
        <f t="shared" si="1826"/>
        <v/>
      </c>
      <c r="G10252" s="26" t="str">
        <f t="shared" si="1827"/>
        <v/>
      </c>
      <c r="H10252" s="26" t="str">
        <f t="shared" si="1828"/>
        <v/>
      </c>
      <c r="I10252" s="41" t="str">
        <f t="shared" si="1829"/>
        <v/>
      </c>
      <c r="J10252" s="19">
        <f t="shared" si="1830"/>
        <v>1</v>
      </c>
      <c r="K10252" s="19" t="str">
        <f t="shared" si="1830"/>
        <v/>
      </c>
      <c r="L10252" s="19" t="str">
        <f t="shared" si="1830"/>
        <v/>
      </c>
      <c r="M10252" s="19">
        <f t="shared" si="1830"/>
        <v>4</v>
      </c>
      <c r="N10252" s="19" t="str">
        <f t="shared" si="1831"/>
        <v/>
      </c>
      <c r="O10252" s="19" t="str">
        <f t="shared" si="1832"/>
        <v/>
      </c>
      <c r="P10252" s="19" t="str">
        <f t="shared" si="1832"/>
        <v/>
      </c>
      <c r="Q10252" s="19" t="str">
        <f t="shared" si="1832"/>
        <v/>
      </c>
      <c r="R10252" s="19" t="str">
        <f t="shared" si="1832"/>
        <v/>
      </c>
    </row>
    <row r="10253" spans="1:18" ht="20.25">
      <c r="A10253" s="18" t="s">
        <v>6733</v>
      </c>
      <c r="B10253" s="20">
        <v>10249</v>
      </c>
      <c r="C10253" s="36" t="s">
        <v>27990</v>
      </c>
      <c r="D10253" s="24" t="s">
        <v>12747</v>
      </c>
      <c r="E10253" s="27" t="s">
        <v>24027</v>
      </c>
      <c r="F10253" s="26" t="str">
        <f t="shared" si="1826"/>
        <v>壊</v>
      </c>
      <c r="G10253" s="26" t="str">
        <f t="shared" si="1827"/>
        <v>一曰塞補從土厭聲</v>
      </c>
      <c r="H10253" s="26" t="str">
        <f t="shared" si="1828"/>
        <v>烏狎</v>
      </c>
      <c r="I10253" s="41" t="str">
        <f t="shared" si="1829"/>
        <v>4. 形声</v>
      </c>
      <c r="J10253" s="19" t="str">
        <f t="shared" si="1830"/>
        <v/>
      </c>
      <c r="K10253" s="19">
        <f t="shared" si="1830"/>
        <v>2</v>
      </c>
      <c r="L10253" s="19" t="str">
        <f t="shared" si="1830"/>
        <v/>
      </c>
      <c r="M10253" s="19">
        <f t="shared" si="1830"/>
        <v>7</v>
      </c>
      <c r="N10253" s="19" t="str">
        <f t="shared" si="1831"/>
        <v/>
      </c>
      <c r="O10253" s="19">
        <f t="shared" si="1832"/>
        <v>10</v>
      </c>
      <c r="P10253" s="19" t="str">
        <f t="shared" si="1832"/>
        <v/>
      </c>
      <c r="Q10253" s="19" t="str">
        <f t="shared" si="1832"/>
        <v/>
      </c>
      <c r="R10253" s="19">
        <f t="shared" si="1832"/>
        <v>13</v>
      </c>
    </row>
    <row r="10254" spans="1:18" ht="20.25">
      <c r="A10254" s="18" t="s">
        <v>6734</v>
      </c>
      <c r="B10254" s="20">
        <v>10250</v>
      </c>
      <c r="C10254" s="35" t="s">
        <v>27991</v>
      </c>
      <c r="D10254" s="24" t="s">
        <v>14175</v>
      </c>
      <c r="E10254" s="27" t="s">
        <v>24028</v>
      </c>
      <c r="F10254" s="26" t="str">
        <f t="shared" si="1826"/>
        <v>敗</v>
      </c>
      <c r="G10254" s="26" t="str">
        <f t="shared" si="1827"/>
        <v>從土褱聲</v>
      </c>
      <c r="H10254" s="26" t="str">
        <f t="shared" si="1828"/>
        <v>下怪</v>
      </c>
      <c r="I10254" s="41" t="str">
        <f t="shared" si="1829"/>
        <v>4. 形声</v>
      </c>
      <c r="J10254" s="19" t="str">
        <f t="shared" si="1830"/>
        <v/>
      </c>
      <c r="K10254" s="19">
        <f t="shared" si="1830"/>
        <v>2</v>
      </c>
      <c r="L10254" s="19" t="str">
        <f t="shared" si="1830"/>
        <v/>
      </c>
      <c r="M10254" s="19">
        <f t="shared" si="1830"/>
        <v>3</v>
      </c>
      <c r="N10254" s="19" t="str">
        <f t="shared" si="1831"/>
        <v/>
      </c>
      <c r="O10254" s="19">
        <f t="shared" si="1832"/>
        <v>6</v>
      </c>
      <c r="P10254" s="19" t="str">
        <f t="shared" si="1832"/>
        <v/>
      </c>
      <c r="Q10254" s="19" t="str">
        <f t="shared" si="1832"/>
        <v/>
      </c>
      <c r="R10254" s="19">
        <f t="shared" si="1832"/>
        <v>9</v>
      </c>
    </row>
    <row r="10255" spans="1:18" ht="20.25">
      <c r="A10255" s="18" t="s">
        <v>6735</v>
      </c>
      <c r="B10255" s="20">
        <v>10251</v>
      </c>
      <c r="C10255" s="35" t="s">
        <v>27991</v>
      </c>
      <c r="D10255" s="24" t="s">
        <v>14175</v>
      </c>
      <c r="E10255" s="27" t="s">
        <v>9731</v>
      </c>
      <c r="F10255" s="26" t="str">
        <f t="shared" si="1826"/>
        <v/>
      </c>
      <c r="G10255" s="26" t="str">
        <f t="shared" si="1827"/>
        <v/>
      </c>
      <c r="H10255" s="26" t="str">
        <f t="shared" si="1828"/>
        <v/>
      </c>
      <c r="I10255" s="41" t="str">
        <f t="shared" si="1829"/>
        <v/>
      </c>
      <c r="J10255" s="19">
        <f t="shared" si="1830"/>
        <v>1</v>
      </c>
      <c r="K10255" s="19" t="str">
        <f t="shared" si="1830"/>
        <v/>
      </c>
      <c r="L10255" s="19" t="str">
        <f t="shared" si="1830"/>
        <v/>
      </c>
      <c r="M10255" s="19" t="str">
        <f t="shared" si="1830"/>
        <v/>
      </c>
      <c r="N10255" s="19" t="str">
        <f t="shared" si="1831"/>
        <v/>
      </c>
      <c r="O10255" s="19" t="str">
        <f t="shared" si="1832"/>
        <v/>
      </c>
      <c r="P10255" s="19" t="str">
        <f t="shared" si="1832"/>
        <v/>
      </c>
      <c r="Q10255" s="19" t="str">
        <f t="shared" si="1832"/>
        <v/>
      </c>
      <c r="R10255" s="19" t="str">
        <f t="shared" si="1832"/>
        <v/>
      </c>
    </row>
    <row r="10256" spans="1:18" ht="20.25">
      <c r="A10256" s="18" t="s">
        <v>6736</v>
      </c>
      <c r="B10256" s="20">
        <v>10252</v>
      </c>
      <c r="C10256" s="35" t="s">
        <v>27991</v>
      </c>
      <c r="D10256" s="24" t="s">
        <v>14175</v>
      </c>
      <c r="E10256" s="27" t="s">
        <v>10936</v>
      </c>
      <c r="F10256" s="26" t="str">
        <f t="shared" si="1826"/>
        <v/>
      </c>
      <c r="G10256" s="26" t="str">
        <f t="shared" si="1827"/>
        <v/>
      </c>
      <c r="H10256" s="26" t="str">
        <f t="shared" si="1828"/>
        <v/>
      </c>
      <c r="I10256" s="41" t="str">
        <f t="shared" si="1829"/>
        <v/>
      </c>
      <c r="J10256" s="19" t="str">
        <f t="shared" si="1830"/>
        <v/>
      </c>
      <c r="K10256" s="19" t="str">
        <f t="shared" si="1830"/>
        <v/>
      </c>
      <c r="L10256" s="19" t="str">
        <f t="shared" si="1830"/>
        <v/>
      </c>
      <c r="M10256" s="19" t="str">
        <f t="shared" si="1830"/>
        <v/>
      </c>
      <c r="N10256" s="19" t="str">
        <f t="shared" si="1831"/>
        <v/>
      </c>
      <c r="O10256" s="19" t="str">
        <f t="shared" si="1832"/>
        <v/>
      </c>
      <c r="P10256" s="19" t="str">
        <f t="shared" si="1832"/>
        <v/>
      </c>
      <c r="Q10256" s="19" t="str">
        <f t="shared" si="1832"/>
        <v/>
      </c>
      <c r="R10256" s="19" t="str">
        <f t="shared" si="1832"/>
        <v/>
      </c>
    </row>
    <row r="10257" spans="1:18" ht="20.25">
      <c r="A10257" s="18" t="s">
        <v>6737</v>
      </c>
      <c r="B10257" s="20">
        <v>10253</v>
      </c>
      <c r="C10257" s="35" t="s">
        <v>11234</v>
      </c>
      <c r="D10257" s="24" t="s">
        <v>12616</v>
      </c>
      <c r="E10257" s="27" t="s">
        <v>24029</v>
      </c>
      <c r="F10257" s="26" t="str">
        <f t="shared" si="1826"/>
        <v>坎坷</v>
      </c>
      <c r="G10257" s="26" t="str">
        <f t="shared" si="1827"/>
        <v>梁國寧陵有坷亭從土可聲</v>
      </c>
      <c r="H10257" s="26" t="str">
        <f t="shared" si="1828"/>
        <v>康我</v>
      </c>
      <c r="I10257" s="41" t="str">
        <f t="shared" si="1829"/>
        <v>4. 形声</v>
      </c>
      <c r="J10257" s="19" t="str">
        <f t="shared" si="1830"/>
        <v/>
      </c>
      <c r="K10257" s="19">
        <f t="shared" si="1830"/>
        <v>3</v>
      </c>
      <c r="L10257" s="19" t="str">
        <f t="shared" si="1830"/>
        <v/>
      </c>
      <c r="M10257" s="19">
        <f t="shared" si="1830"/>
        <v>11</v>
      </c>
      <c r="N10257" s="19" t="str">
        <f t="shared" si="1831"/>
        <v/>
      </c>
      <c r="O10257" s="19">
        <f t="shared" si="1832"/>
        <v>14</v>
      </c>
      <c r="P10257" s="19" t="str">
        <f t="shared" si="1832"/>
        <v/>
      </c>
      <c r="Q10257" s="19" t="str">
        <f t="shared" si="1832"/>
        <v/>
      </c>
      <c r="R10257" s="19">
        <f t="shared" si="1832"/>
        <v>17</v>
      </c>
    </row>
    <row r="10258" spans="1:18" ht="20.25">
      <c r="A10258" s="18" t="s">
        <v>6738</v>
      </c>
      <c r="B10258" s="20">
        <v>10254</v>
      </c>
      <c r="C10258" s="35"/>
      <c r="D10258" s="24" t="s">
        <v>11562</v>
      </c>
      <c r="E10258" s="27" t="s">
        <v>24030</v>
      </c>
      <c r="F10258" s="26" t="str">
        <f t="shared" si="1826"/>
        <v></v>
      </c>
      <c r="G10258" s="26" t="str">
        <f t="shared" si="1827"/>
        <v>從土虖聲</v>
      </c>
      <c r="H10258" s="26" t="str">
        <f t="shared" si="1828"/>
        <v>呼訝</v>
      </c>
      <c r="I10258" s="41" t="str">
        <f t="shared" si="1829"/>
        <v>4. 形声</v>
      </c>
      <c r="J10258" s="19" t="str">
        <f t="shared" si="1830"/>
        <v/>
      </c>
      <c r="K10258" s="19">
        <f t="shared" si="1830"/>
        <v>2</v>
      </c>
      <c r="L10258" s="19" t="str">
        <f t="shared" si="1830"/>
        <v/>
      </c>
      <c r="M10258" s="19">
        <f t="shared" si="1830"/>
        <v>3</v>
      </c>
      <c r="N10258" s="19" t="str">
        <f t="shared" si="1831"/>
        <v/>
      </c>
      <c r="O10258" s="19">
        <f t="shared" si="1832"/>
        <v>6</v>
      </c>
      <c r="P10258" s="19" t="str">
        <f t="shared" si="1832"/>
        <v/>
      </c>
      <c r="Q10258" s="19" t="str">
        <f t="shared" si="1832"/>
        <v/>
      </c>
      <c r="R10258" s="19">
        <f t="shared" si="1832"/>
        <v>9</v>
      </c>
    </row>
    <row r="10259" spans="1:18" ht="20.25">
      <c r="A10259" s="18" t="s">
        <v>6739</v>
      </c>
      <c r="B10259" s="20">
        <v>10255</v>
      </c>
      <c r="C10259" s="35"/>
      <c r="D10259" s="24" t="s">
        <v>11562</v>
      </c>
      <c r="E10259" s="27" t="s">
        <v>24031</v>
      </c>
      <c r="F10259" s="26" t="str">
        <f t="shared" si="1826"/>
        <v/>
      </c>
      <c r="G10259" s="26" t="str">
        <f t="shared" si="1827"/>
        <v/>
      </c>
      <c r="H10259" s="26" t="str">
        <f t="shared" si="1828"/>
        <v/>
      </c>
      <c r="I10259" s="41" t="str">
        <f t="shared" si="1829"/>
        <v/>
      </c>
      <c r="J10259" s="19" t="str">
        <f t="shared" si="1830"/>
        <v/>
      </c>
      <c r="K10259" s="19" t="str">
        <f t="shared" si="1830"/>
        <v/>
      </c>
      <c r="L10259" s="19" t="str">
        <f t="shared" si="1830"/>
        <v/>
      </c>
      <c r="M10259" s="19">
        <f t="shared" si="1830"/>
        <v>3</v>
      </c>
      <c r="N10259" s="19" t="str">
        <f t="shared" si="1831"/>
        <v/>
      </c>
      <c r="O10259" s="19" t="str">
        <f t="shared" si="1832"/>
        <v/>
      </c>
      <c r="P10259" s="19" t="str">
        <f t="shared" si="1832"/>
        <v/>
      </c>
      <c r="Q10259" s="19" t="str">
        <f t="shared" si="1832"/>
        <v/>
      </c>
      <c r="R10259" s="19" t="str">
        <f t="shared" si="1832"/>
        <v/>
      </c>
    </row>
    <row r="10260" spans="1:18" ht="20.25">
      <c r="A10260" s="18" t="s">
        <v>6740</v>
      </c>
      <c r="B10260" s="20">
        <v>10256</v>
      </c>
      <c r="C10260" s="35" t="s">
        <v>7699</v>
      </c>
      <c r="D10260" s="24" t="s">
        <v>11750</v>
      </c>
      <c r="E10260" s="27" t="s">
        <v>24032</v>
      </c>
      <c r="F10260" s="26" t="str">
        <f t="shared" si="1826"/>
        <v>裂</v>
      </c>
      <c r="G10260" s="26" t="str">
        <f t="shared" si="1827"/>
        <v>詩曰不不疈從土㡿聲</v>
      </c>
      <c r="H10260" s="26" t="str">
        <f t="shared" si="1828"/>
        <v>丑格</v>
      </c>
      <c r="I10260" s="41" t="str">
        <f t="shared" si="1829"/>
        <v>4. 形声</v>
      </c>
      <c r="J10260" s="19" t="str">
        <f t="shared" si="1830"/>
        <v/>
      </c>
      <c r="K10260" s="19">
        <f t="shared" si="1830"/>
        <v>2</v>
      </c>
      <c r="L10260" s="19" t="str">
        <f t="shared" si="1830"/>
        <v/>
      </c>
      <c r="M10260" s="19">
        <f t="shared" si="1830"/>
        <v>9</v>
      </c>
      <c r="N10260" s="19" t="str">
        <f t="shared" si="1831"/>
        <v/>
      </c>
      <c r="O10260" s="19">
        <f t="shared" si="1832"/>
        <v>12</v>
      </c>
      <c r="P10260" s="19" t="str">
        <f t="shared" si="1832"/>
        <v/>
      </c>
      <c r="Q10260" s="19" t="str">
        <f t="shared" si="1832"/>
        <v/>
      </c>
      <c r="R10260" s="19">
        <f t="shared" si="1832"/>
        <v>15</v>
      </c>
    </row>
    <row r="10261" spans="1:18" ht="20.25">
      <c r="A10261" s="18" t="s">
        <v>6741</v>
      </c>
      <c r="B10261" s="20">
        <v>10257</v>
      </c>
      <c r="C10261" s="35" t="s">
        <v>27992</v>
      </c>
      <c r="D10261" s="24" t="s">
        <v>12942</v>
      </c>
      <c r="E10261" s="27" t="s">
        <v>24033</v>
      </c>
      <c r="F10261" s="26" t="str">
        <f t="shared" si="1826"/>
        <v>塵埃</v>
      </c>
      <c r="G10261" s="26" t="str">
        <f t="shared" si="1827"/>
        <v>從土央聲</v>
      </c>
      <c r="H10261" s="26" t="str">
        <f t="shared" si="1828"/>
        <v>於亮</v>
      </c>
      <c r="I10261" s="41" t="str">
        <f t="shared" si="1829"/>
        <v>4. 形声</v>
      </c>
      <c r="J10261" s="19" t="str">
        <f t="shared" si="1830"/>
        <v/>
      </c>
      <c r="K10261" s="19">
        <f t="shared" si="1830"/>
        <v>3</v>
      </c>
      <c r="L10261" s="19" t="str">
        <f t="shared" si="1830"/>
        <v/>
      </c>
      <c r="M10261" s="19">
        <f t="shared" si="1830"/>
        <v>4</v>
      </c>
      <c r="N10261" s="19" t="str">
        <f t="shared" si="1831"/>
        <v/>
      </c>
      <c r="O10261" s="19">
        <f t="shared" si="1832"/>
        <v>7</v>
      </c>
      <c r="P10261" s="19" t="str">
        <f t="shared" si="1832"/>
        <v/>
      </c>
      <c r="Q10261" s="19" t="str">
        <f t="shared" si="1832"/>
        <v/>
      </c>
      <c r="R10261" s="19">
        <f t="shared" si="1832"/>
        <v>10</v>
      </c>
    </row>
    <row r="10262" spans="1:18" ht="20.25">
      <c r="A10262" s="18" t="s">
        <v>6742</v>
      </c>
      <c r="B10262" s="20">
        <v>10258</v>
      </c>
      <c r="C10262" s="35" t="s">
        <v>27993</v>
      </c>
      <c r="D10262" s="24" t="s">
        <v>11607</v>
      </c>
      <c r="E10262" s="27" t="s">
        <v>24034</v>
      </c>
      <c r="F10262" s="26" t="str">
        <f t="shared" si="1826"/>
        <v>塵</v>
      </c>
      <c r="G10262" s="26" t="str">
        <f t="shared" si="1827"/>
        <v>從土麻聲</v>
      </c>
      <c r="H10262" s="26" t="str">
        <f t="shared" si="1828"/>
        <v>亡果</v>
      </c>
      <c r="I10262" s="41" t="str">
        <f t="shared" si="1829"/>
        <v>4. 形声</v>
      </c>
      <c r="J10262" s="19" t="str">
        <f t="shared" si="1830"/>
        <v/>
      </c>
      <c r="K10262" s="19">
        <f t="shared" si="1830"/>
        <v>2</v>
      </c>
      <c r="L10262" s="19" t="str">
        <f t="shared" si="1830"/>
        <v/>
      </c>
      <c r="M10262" s="19">
        <f t="shared" si="1830"/>
        <v>3</v>
      </c>
      <c r="N10262" s="19" t="str">
        <f t="shared" si="1831"/>
        <v/>
      </c>
      <c r="O10262" s="19">
        <f t="shared" si="1832"/>
        <v>6</v>
      </c>
      <c r="P10262" s="19" t="str">
        <f t="shared" si="1832"/>
        <v/>
      </c>
      <c r="Q10262" s="19" t="str">
        <f t="shared" si="1832"/>
        <v/>
      </c>
      <c r="R10262" s="19">
        <f t="shared" si="1832"/>
        <v>9</v>
      </c>
    </row>
    <row r="10263" spans="1:18" ht="20.25">
      <c r="A10263" s="18" t="s">
        <v>6743</v>
      </c>
      <c r="B10263" s="20">
        <v>10259</v>
      </c>
      <c r="C10263" s="35" t="s">
        <v>27994</v>
      </c>
      <c r="D10263" s="24" t="s">
        <v>14176</v>
      </c>
      <c r="E10263" s="27" t="s">
        <v>24035</v>
      </c>
      <c r="F10263" s="26" t="str">
        <f t="shared" si="1826"/>
        <v>塺土</v>
      </c>
      <c r="G10263" s="26" t="str">
        <f t="shared" si="1827"/>
        <v>從土婁聲</v>
      </c>
      <c r="H10263" s="26" t="str">
        <f t="shared" si="1828"/>
        <v>洛侯</v>
      </c>
      <c r="I10263" s="41" t="str">
        <f t="shared" si="1829"/>
        <v>4. 形声</v>
      </c>
      <c r="J10263" s="19" t="str">
        <f t="shared" si="1830"/>
        <v/>
      </c>
      <c r="K10263" s="19">
        <f t="shared" si="1830"/>
        <v>3</v>
      </c>
      <c r="L10263" s="19" t="str">
        <f t="shared" si="1830"/>
        <v/>
      </c>
      <c r="M10263" s="19">
        <f t="shared" si="1830"/>
        <v>4</v>
      </c>
      <c r="N10263" s="19" t="str">
        <f t="shared" si="1831"/>
        <v/>
      </c>
      <c r="O10263" s="19">
        <f t="shared" si="1832"/>
        <v>7</v>
      </c>
      <c r="P10263" s="19" t="str">
        <f t="shared" si="1832"/>
        <v/>
      </c>
      <c r="Q10263" s="19" t="str">
        <f t="shared" si="1832"/>
        <v/>
      </c>
      <c r="R10263" s="19">
        <f t="shared" si="1832"/>
        <v>10</v>
      </c>
    </row>
    <row r="10264" spans="1:18" ht="20.25">
      <c r="A10264" s="18" t="s">
        <v>6744</v>
      </c>
      <c r="B10264" s="20">
        <v>10260</v>
      </c>
      <c r="C10264" s="35" t="s">
        <v>27995</v>
      </c>
      <c r="D10264" s="24" t="s">
        <v>12697</v>
      </c>
      <c r="E10264" s="27" t="s">
        <v>24036</v>
      </c>
      <c r="F10264" s="26" t="str">
        <f t="shared" si="1826"/>
        <v>塵</v>
      </c>
      <c r="G10264" s="26" t="str">
        <f t="shared" si="1827"/>
        <v>從土分聲一曰大防也</v>
      </c>
      <c r="H10264" s="26" t="str">
        <f t="shared" si="1828"/>
        <v>房吻</v>
      </c>
      <c r="I10264" s="41" t="str">
        <f t="shared" si="1829"/>
        <v>4. 形声</v>
      </c>
      <c r="J10264" s="19" t="str">
        <f t="shared" si="1830"/>
        <v/>
      </c>
      <c r="K10264" s="19">
        <f t="shared" si="1830"/>
        <v>2</v>
      </c>
      <c r="L10264" s="19" t="str">
        <f t="shared" si="1830"/>
        <v/>
      </c>
      <c r="M10264" s="19">
        <f t="shared" si="1830"/>
        <v>3</v>
      </c>
      <c r="N10264" s="19" t="str">
        <f t="shared" si="1831"/>
        <v/>
      </c>
      <c r="O10264" s="19">
        <f t="shared" si="1832"/>
        <v>6</v>
      </c>
      <c r="P10264" s="19" t="str">
        <f t="shared" si="1832"/>
        <v/>
      </c>
      <c r="Q10264" s="19" t="str">
        <f t="shared" si="1832"/>
        <v/>
      </c>
      <c r="R10264" s="19">
        <f t="shared" si="1832"/>
        <v>14</v>
      </c>
    </row>
    <row r="10265" spans="1:18" ht="20.25">
      <c r="A10265" s="18" t="s">
        <v>6745</v>
      </c>
      <c r="B10265" s="20">
        <v>10261</v>
      </c>
      <c r="C10265" s="35"/>
      <c r="D10265" s="24" t="s">
        <v>11765</v>
      </c>
      <c r="E10265" s="27" t="s">
        <v>24037</v>
      </c>
      <c r="F10265" s="26" t="str">
        <f t="shared" si="1826"/>
        <v>塵</v>
      </c>
      <c r="G10265" s="26" t="str">
        <f t="shared" si="1827"/>
        <v>從土非聲</v>
      </c>
      <c r="H10265" s="26" t="str">
        <f t="shared" si="1828"/>
        <v>房未</v>
      </c>
      <c r="I10265" s="41" t="str">
        <f t="shared" si="1829"/>
        <v>4. 形声</v>
      </c>
      <c r="J10265" s="19" t="str">
        <f t="shared" ref="J10265:M10284" si="1833">IFERROR(FIND(J$4,$E10265),"")</f>
        <v/>
      </c>
      <c r="K10265" s="19">
        <f t="shared" si="1833"/>
        <v>2</v>
      </c>
      <c r="L10265" s="19" t="str">
        <f t="shared" si="1833"/>
        <v/>
      </c>
      <c r="M10265" s="19">
        <f t="shared" si="1833"/>
        <v>3</v>
      </c>
      <c r="N10265" s="19" t="str">
        <f t="shared" si="1831"/>
        <v/>
      </c>
      <c r="O10265" s="19">
        <f t="shared" ref="O10265:R10284" si="1834">IFERROR(FIND(O$4,$E10265),"")</f>
        <v>6</v>
      </c>
      <c r="P10265" s="19" t="str">
        <f t="shared" si="1834"/>
        <v/>
      </c>
      <c r="Q10265" s="19" t="str">
        <f t="shared" si="1834"/>
        <v/>
      </c>
      <c r="R10265" s="19">
        <f t="shared" si="1834"/>
        <v>9</v>
      </c>
    </row>
    <row r="10266" spans="1:18" ht="20.25">
      <c r="A10266" s="18" t="s">
        <v>6746</v>
      </c>
      <c r="B10266" s="20">
        <v>10262</v>
      </c>
      <c r="C10266" s="35" t="s">
        <v>3831</v>
      </c>
      <c r="D10266" s="24" t="s">
        <v>14177</v>
      </c>
      <c r="E10266" s="27" t="s">
        <v>24038</v>
      </c>
      <c r="F10266" s="26" t="str">
        <f t="shared" si="1826"/>
        <v>塵</v>
      </c>
      <c r="G10266" s="26" t="str">
        <f t="shared" si="1827"/>
        <v>從土矣聲</v>
      </c>
      <c r="H10266" s="26" t="str">
        <f t="shared" si="1828"/>
        <v>烏開</v>
      </c>
      <c r="I10266" s="41" t="str">
        <f t="shared" si="1829"/>
        <v>4. 形声</v>
      </c>
      <c r="J10266" s="19" t="str">
        <f t="shared" si="1833"/>
        <v/>
      </c>
      <c r="K10266" s="19">
        <f t="shared" si="1833"/>
        <v>2</v>
      </c>
      <c r="L10266" s="19" t="str">
        <f t="shared" si="1833"/>
        <v/>
      </c>
      <c r="M10266" s="19">
        <f t="shared" si="1833"/>
        <v>3</v>
      </c>
      <c r="N10266" s="19" t="str">
        <f t="shared" si="1831"/>
        <v/>
      </c>
      <c r="O10266" s="19">
        <f t="shared" si="1834"/>
        <v>6</v>
      </c>
      <c r="P10266" s="19" t="str">
        <f t="shared" si="1834"/>
        <v/>
      </c>
      <c r="Q10266" s="19" t="str">
        <f t="shared" si="1834"/>
        <v/>
      </c>
      <c r="R10266" s="19">
        <f t="shared" si="1834"/>
        <v>9</v>
      </c>
    </row>
    <row r="10267" spans="1:18" ht="20.25">
      <c r="A10267" s="18" t="s">
        <v>6747</v>
      </c>
      <c r="B10267" s="20">
        <v>10263</v>
      </c>
      <c r="C10267" s="35"/>
      <c r="D10267" s="24" t="s">
        <v>11554</v>
      </c>
      <c r="E10267" s="27" t="s">
        <v>24039</v>
      </c>
      <c r="F10267" s="26" t="str">
        <f t="shared" si="1826"/>
        <v>塵埃</v>
      </c>
      <c r="G10267" s="26" t="str">
        <f t="shared" si="1827"/>
        <v>從土殹聲</v>
      </c>
      <c r="H10267" s="26" t="str">
        <f t="shared" si="1828"/>
        <v>烏雞</v>
      </c>
      <c r="I10267" s="41" t="str">
        <f t="shared" si="1829"/>
        <v>4. 形声</v>
      </c>
      <c r="J10267" s="19" t="str">
        <f t="shared" si="1833"/>
        <v/>
      </c>
      <c r="K10267" s="19">
        <f t="shared" si="1833"/>
        <v>3</v>
      </c>
      <c r="L10267" s="19" t="str">
        <f t="shared" si="1833"/>
        <v/>
      </c>
      <c r="M10267" s="19">
        <f t="shared" si="1833"/>
        <v>4</v>
      </c>
      <c r="N10267" s="19" t="str">
        <f t="shared" si="1831"/>
        <v/>
      </c>
      <c r="O10267" s="19">
        <f t="shared" si="1834"/>
        <v>7</v>
      </c>
      <c r="P10267" s="19" t="str">
        <f t="shared" si="1834"/>
        <v/>
      </c>
      <c r="Q10267" s="19" t="str">
        <f t="shared" si="1834"/>
        <v/>
      </c>
      <c r="R10267" s="19">
        <f t="shared" si="1834"/>
        <v>10</v>
      </c>
    </row>
    <row r="10268" spans="1:18" ht="20.25">
      <c r="A10268" s="18" t="s">
        <v>6748</v>
      </c>
      <c r="B10268" s="20">
        <v>10264</v>
      </c>
      <c r="C10268" s="35" t="s">
        <v>27996</v>
      </c>
      <c r="D10268" s="24" t="s">
        <v>12795</v>
      </c>
      <c r="E10268" s="27" t="s">
        <v>24040</v>
      </c>
      <c r="F10268" s="26" t="str">
        <f t="shared" si="1826"/>
        <v>澱</v>
      </c>
      <c r="G10268" s="26" t="str">
        <f t="shared" si="1827"/>
        <v>從土沂聲</v>
      </c>
      <c r="H10268" s="26" t="str">
        <f t="shared" si="1828"/>
        <v>魚僅</v>
      </c>
      <c r="I10268" s="41" t="str">
        <f t="shared" si="1829"/>
        <v>4. 形声</v>
      </c>
      <c r="J10268" s="19" t="str">
        <f t="shared" si="1833"/>
        <v/>
      </c>
      <c r="K10268" s="19">
        <f t="shared" si="1833"/>
        <v>2</v>
      </c>
      <c r="L10268" s="19" t="str">
        <f t="shared" si="1833"/>
        <v/>
      </c>
      <c r="M10268" s="19">
        <f t="shared" si="1833"/>
        <v>3</v>
      </c>
      <c r="N10268" s="19" t="str">
        <f t="shared" si="1831"/>
        <v/>
      </c>
      <c r="O10268" s="19">
        <f t="shared" si="1834"/>
        <v>6</v>
      </c>
      <c r="P10268" s="19" t="str">
        <f t="shared" si="1834"/>
        <v/>
      </c>
      <c r="Q10268" s="19" t="str">
        <f t="shared" si="1834"/>
        <v/>
      </c>
      <c r="R10268" s="19">
        <f t="shared" si="1834"/>
        <v>9</v>
      </c>
    </row>
    <row r="10269" spans="1:18" ht="20.25">
      <c r="A10269" s="18" t="s">
        <v>6749</v>
      </c>
      <c r="B10269" s="20">
        <v>10265</v>
      </c>
      <c r="C10269" s="35" t="s">
        <v>9139</v>
      </c>
      <c r="D10269" s="24" t="s">
        <v>11874</v>
      </c>
      <c r="E10269" s="27" t="s">
        <v>24041</v>
      </c>
      <c r="F10269" s="26" t="str">
        <f t="shared" si="1826"/>
        <v>濁</v>
      </c>
      <c r="G10269" s="26" t="str">
        <f t="shared" si="1827"/>
        <v>從土后聲</v>
      </c>
      <c r="H10269" s="26" t="str">
        <f t="shared" si="1828"/>
        <v>古厚</v>
      </c>
      <c r="I10269" s="41" t="str">
        <f t="shared" si="1829"/>
        <v>4. 形声</v>
      </c>
      <c r="J10269" s="19" t="str">
        <f t="shared" si="1833"/>
        <v/>
      </c>
      <c r="K10269" s="19">
        <f t="shared" si="1833"/>
        <v>2</v>
      </c>
      <c r="L10269" s="19" t="str">
        <f t="shared" si="1833"/>
        <v/>
      </c>
      <c r="M10269" s="19">
        <f t="shared" si="1833"/>
        <v>3</v>
      </c>
      <c r="N10269" s="19" t="str">
        <f t="shared" si="1831"/>
        <v/>
      </c>
      <c r="O10269" s="19">
        <f t="shared" si="1834"/>
        <v>6</v>
      </c>
      <c r="P10269" s="19" t="str">
        <f t="shared" si="1834"/>
        <v/>
      </c>
      <c r="Q10269" s="19" t="str">
        <f t="shared" si="1834"/>
        <v/>
      </c>
      <c r="R10269" s="19">
        <f t="shared" si="1834"/>
        <v>9</v>
      </c>
    </row>
    <row r="10270" spans="1:18" ht="20.25">
      <c r="A10270" s="18" t="s">
        <v>6750</v>
      </c>
      <c r="B10270" s="20">
        <v>10266</v>
      </c>
      <c r="C10270" s="35"/>
      <c r="D10270" s="24" t="s">
        <v>11699</v>
      </c>
      <c r="E10270" s="27" t="s">
        <v>24042</v>
      </c>
      <c r="F10270" s="26" t="str">
        <f t="shared" si="1826"/>
        <v>天隂塵</v>
      </c>
      <c r="G10270" s="26" t="str">
        <f t="shared" si="1827"/>
        <v>詩曰㙪㙪其隂從土壹聲</v>
      </c>
      <c r="H10270" s="26" t="str">
        <f t="shared" si="1828"/>
        <v>於計</v>
      </c>
      <c r="I10270" s="41" t="str">
        <f t="shared" si="1829"/>
        <v>4. 形声</v>
      </c>
      <c r="J10270" s="19" t="str">
        <f t="shared" si="1833"/>
        <v/>
      </c>
      <c r="K10270" s="19">
        <f t="shared" si="1833"/>
        <v>4</v>
      </c>
      <c r="L10270" s="19" t="str">
        <f t="shared" si="1833"/>
        <v/>
      </c>
      <c r="M10270" s="19">
        <f t="shared" si="1833"/>
        <v>11</v>
      </c>
      <c r="N10270" s="19" t="str">
        <f t="shared" si="1831"/>
        <v/>
      </c>
      <c r="O10270" s="19">
        <f t="shared" si="1834"/>
        <v>14</v>
      </c>
      <c r="P10270" s="19" t="str">
        <f t="shared" si="1834"/>
        <v/>
      </c>
      <c r="Q10270" s="19" t="str">
        <f t="shared" si="1834"/>
        <v/>
      </c>
      <c r="R10270" s="19">
        <f t="shared" si="1834"/>
        <v>17</v>
      </c>
    </row>
    <row r="10271" spans="1:18" ht="20.25">
      <c r="A10271" s="18" t="s">
        <v>6751</v>
      </c>
      <c r="B10271" s="20">
        <v>10267</v>
      </c>
      <c r="C10271" s="35" t="s">
        <v>8171</v>
      </c>
      <c r="D10271" s="24" t="s">
        <v>14178</v>
      </c>
      <c r="E10271" s="27" t="s">
        <v>24043</v>
      </c>
      <c r="F10271" s="26" t="str">
        <f t="shared" si="1826"/>
        <v>丘再成者</v>
      </c>
      <c r="G10271" s="26" t="str">
        <f t="shared" si="1827"/>
        <v>一曰瓦未燒從土不聲</v>
      </c>
      <c r="H10271" s="26" t="str">
        <f t="shared" si="1828"/>
        <v>芳桮</v>
      </c>
      <c r="I10271" s="41" t="str">
        <f t="shared" si="1829"/>
        <v>4. 形声</v>
      </c>
      <c r="J10271" s="19" t="str">
        <f t="shared" si="1833"/>
        <v/>
      </c>
      <c r="K10271" s="19">
        <f t="shared" si="1833"/>
        <v>5</v>
      </c>
      <c r="L10271" s="19" t="str">
        <f t="shared" si="1833"/>
        <v/>
      </c>
      <c r="M10271" s="19">
        <f t="shared" si="1833"/>
        <v>11</v>
      </c>
      <c r="N10271" s="19" t="str">
        <f t="shared" si="1831"/>
        <v/>
      </c>
      <c r="O10271" s="19">
        <f t="shared" si="1834"/>
        <v>14</v>
      </c>
      <c r="P10271" s="19" t="str">
        <f t="shared" si="1834"/>
        <v/>
      </c>
      <c r="Q10271" s="19" t="str">
        <f t="shared" si="1834"/>
        <v/>
      </c>
      <c r="R10271" s="19">
        <f t="shared" si="1834"/>
        <v>17</v>
      </c>
    </row>
    <row r="10272" spans="1:18" ht="20.25">
      <c r="A10272" s="18" t="s">
        <v>6752</v>
      </c>
      <c r="B10272" s="20">
        <v>10268</v>
      </c>
      <c r="C10272" s="35" t="s">
        <v>7706</v>
      </c>
      <c r="D10272" s="24" t="s">
        <v>11907</v>
      </c>
      <c r="E10272" s="27" t="s">
        <v>24044</v>
      </c>
      <c r="F10272" s="26" t="str">
        <f t="shared" si="1826"/>
        <v>螘封</v>
      </c>
      <c r="G10272" s="26" t="str">
        <f t="shared" si="1827"/>
        <v>詩曰鸛鳴於垤從土至聲</v>
      </c>
      <c r="H10272" s="26" t="str">
        <f t="shared" si="1828"/>
        <v>徒結</v>
      </c>
      <c r="I10272" s="41" t="str">
        <f t="shared" si="1829"/>
        <v>4. 形声</v>
      </c>
      <c r="J10272" s="19" t="str">
        <f t="shared" si="1833"/>
        <v/>
      </c>
      <c r="K10272" s="19">
        <f t="shared" si="1833"/>
        <v>3</v>
      </c>
      <c r="L10272" s="19" t="str">
        <f t="shared" si="1833"/>
        <v/>
      </c>
      <c r="M10272" s="19">
        <f t="shared" si="1833"/>
        <v>10</v>
      </c>
      <c r="N10272" s="19" t="str">
        <f t="shared" si="1831"/>
        <v/>
      </c>
      <c r="O10272" s="19">
        <f t="shared" si="1834"/>
        <v>13</v>
      </c>
      <c r="P10272" s="19" t="str">
        <f t="shared" si="1834"/>
        <v/>
      </c>
      <c r="Q10272" s="19" t="str">
        <f t="shared" si="1834"/>
        <v/>
      </c>
      <c r="R10272" s="19">
        <f t="shared" si="1834"/>
        <v>16</v>
      </c>
    </row>
    <row r="10273" spans="1:18" ht="20.25">
      <c r="A10273" s="18" t="s">
        <v>6753</v>
      </c>
      <c r="B10273" s="20">
        <v>10269</v>
      </c>
      <c r="C10273" s="35"/>
      <c r="D10273" s="24" t="s">
        <v>14179</v>
      </c>
      <c r="E10273" s="27" t="s">
        <v>24045</v>
      </c>
      <c r="F10273" s="26" t="str">
        <f t="shared" si="1826"/>
        <v/>
      </c>
      <c r="G10273" s="26" t="str">
        <f t="shared" si="1827"/>
        <v/>
      </c>
      <c r="H10273" s="26" t="str">
        <f t="shared" si="1828"/>
        <v>七余</v>
      </c>
      <c r="I10273" s="41" t="str">
        <f t="shared" si="1829"/>
        <v>4. 形声</v>
      </c>
      <c r="J10273" s="19" t="str">
        <f t="shared" si="1833"/>
        <v/>
      </c>
      <c r="K10273" s="19" t="str">
        <f t="shared" si="1833"/>
        <v/>
      </c>
      <c r="L10273" s="19" t="str">
        <f t="shared" si="1833"/>
        <v/>
      </c>
      <c r="M10273" s="19">
        <f t="shared" si="1833"/>
        <v>9</v>
      </c>
      <c r="N10273" s="19" t="str">
        <f t="shared" si="1831"/>
        <v/>
      </c>
      <c r="O10273" s="19">
        <f t="shared" si="1834"/>
        <v>12</v>
      </c>
      <c r="P10273" s="19" t="str">
        <f t="shared" si="1834"/>
        <v/>
      </c>
      <c r="Q10273" s="19" t="str">
        <f t="shared" si="1834"/>
        <v/>
      </c>
      <c r="R10273" s="19">
        <f t="shared" si="1834"/>
        <v>15</v>
      </c>
    </row>
    <row r="10274" spans="1:18" ht="20.25">
      <c r="A10274" s="18" t="s">
        <v>6754</v>
      </c>
      <c r="B10274" s="20">
        <v>10270</v>
      </c>
      <c r="C10274" s="35" t="s">
        <v>27997</v>
      </c>
      <c r="D10274" s="24" t="s">
        <v>12817</v>
      </c>
      <c r="E10274" s="27" t="s">
        <v>24046</v>
      </c>
      <c r="F10274" s="26" t="str">
        <f t="shared" si="1826"/>
        <v>徒所居</v>
      </c>
      <c r="G10274" s="26" t="str">
        <f t="shared" si="1827"/>
        <v>一曰女牢一曰亭部從土肙聲</v>
      </c>
      <c r="H10274" s="26" t="str">
        <f t="shared" si="1828"/>
        <v>古</v>
      </c>
      <c r="I10274" s="41" t="str">
        <f t="shared" si="1829"/>
        <v>4. 形声</v>
      </c>
      <c r="J10274" s="19" t="str">
        <f t="shared" si="1833"/>
        <v/>
      </c>
      <c r="K10274" s="19">
        <f t="shared" si="1833"/>
        <v>5</v>
      </c>
      <c r="L10274" s="19" t="str">
        <f t="shared" si="1833"/>
        <v/>
      </c>
      <c r="M10274" s="19">
        <f t="shared" si="1833"/>
        <v>14</v>
      </c>
      <c r="N10274" s="19" t="str">
        <f t="shared" si="1831"/>
        <v/>
      </c>
      <c r="O10274" s="19">
        <f t="shared" si="1834"/>
        <v>17</v>
      </c>
      <c r="P10274" s="19" t="str">
        <f t="shared" si="1834"/>
        <v/>
      </c>
      <c r="Q10274" s="19" t="str">
        <f t="shared" si="1834"/>
        <v/>
      </c>
      <c r="R10274" s="19">
        <f t="shared" si="1834"/>
        <v>20</v>
      </c>
    </row>
    <row r="10275" spans="1:18" ht="20.25">
      <c r="A10275" s="18" t="s">
        <v>6755</v>
      </c>
      <c r="B10275" s="20">
        <v>10271</v>
      </c>
      <c r="C10275" s="35" t="s">
        <v>25628</v>
      </c>
      <c r="D10275" s="24" t="s">
        <v>14180</v>
      </c>
      <c r="E10275" s="27" t="s">
        <v>24047</v>
      </c>
      <c r="F10275" s="26" t="str">
        <f t="shared" si="1826"/>
        <v>囚突出</v>
      </c>
      <c r="G10275" s="26" t="str">
        <f t="shared" si="1827"/>
        <v>從土㕢聲</v>
      </c>
      <c r="H10275" s="26" t="str">
        <f t="shared" si="1828"/>
        <v>胡八</v>
      </c>
      <c r="I10275" s="41" t="str">
        <f t="shared" si="1829"/>
        <v>4. 形声</v>
      </c>
      <c r="J10275" s="19" t="str">
        <f t="shared" si="1833"/>
        <v/>
      </c>
      <c r="K10275" s="19">
        <f t="shared" si="1833"/>
        <v>4</v>
      </c>
      <c r="L10275" s="19" t="str">
        <f t="shared" si="1833"/>
        <v/>
      </c>
      <c r="M10275" s="19">
        <f t="shared" si="1833"/>
        <v>5</v>
      </c>
      <c r="N10275" s="19" t="str">
        <f t="shared" si="1831"/>
        <v/>
      </c>
      <c r="O10275" s="19">
        <f t="shared" si="1834"/>
        <v>8</v>
      </c>
      <c r="P10275" s="19" t="str">
        <f t="shared" si="1834"/>
        <v/>
      </c>
      <c r="Q10275" s="19" t="str">
        <f t="shared" si="1834"/>
        <v/>
      </c>
      <c r="R10275" s="19">
        <f t="shared" si="1834"/>
        <v>11</v>
      </c>
    </row>
    <row r="10276" spans="1:18" ht="20.25">
      <c r="A10276" s="18" t="s">
        <v>6756</v>
      </c>
      <c r="B10276" s="20">
        <v>10272</v>
      </c>
      <c r="C10276" s="35" t="s">
        <v>27998</v>
      </c>
      <c r="D10276" s="24" t="s">
        <v>11699</v>
      </c>
      <c r="E10276" s="27" t="s">
        <v>24048</v>
      </c>
      <c r="F10276" s="26" t="str">
        <f t="shared" si="1826"/>
        <v>幽薶</v>
      </c>
      <c r="G10276" s="26" t="str">
        <f t="shared" si="1827"/>
        <v>從土㾜聲</v>
      </c>
      <c r="H10276" s="26" t="str">
        <f t="shared" si="1828"/>
        <v>於罽</v>
      </c>
      <c r="I10276" s="41" t="str">
        <f t="shared" si="1829"/>
        <v>4. 形声</v>
      </c>
      <c r="J10276" s="19" t="str">
        <f t="shared" si="1833"/>
        <v/>
      </c>
      <c r="K10276" s="19">
        <f t="shared" si="1833"/>
        <v>3</v>
      </c>
      <c r="L10276" s="19" t="str">
        <f t="shared" si="1833"/>
        <v/>
      </c>
      <c r="M10276" s="19">
        <f t="shared" si="1833"/>
        <v>4</v>
      </c>
      <c r="N10276" s="19" t="str">
        <f t="shared" si="1831"/>
        <v/>
      </c>
      <c r="O10276" s="19">
        <f t="shared" si="1834"/>
        <v>7</v>
      </c>
      <c r="P10276" s="19" t="str">
        <f t="shared" si="1834"/>
        <v/>
      </c>
      <c r="Q10276" s="19" t="str">
        <f t="shared" si="1834"/>
        <v/>
      </c>
      <c r="R10276" s="19">
        <f t="shared" si="1834"/>
        <v>10</v>
      </c>
    </row>
    <row r="10277" spans="1:18" ht="20.25">
      <c r="A10277" s="18" t="s">
        <v>6757</v>
      </c>
      <c r="B10277" s="20">
        <v>10273</v>
      </c>
      <c r="C10277" s="35" t="s">
        <v>7784</v>
      </c>
      <c r="D10277" s="24" t="s">
        <v>14181</v>
      </c>
      <c r="E10277" s="27" t="s">
        <v>24049</v>
      </c>
      <c r="F10277" s="26" t="str">
        <f t="shared" si="1826"/>
        <v>䘮葬下土</v>
      </c>
      <c r="G10277" s="26" t="str">
        <f t="shared" si="1827"/>
        <v>從土朋聲春秋傳曰朝而堋禮謂之封周官謂之窆虞書曰堋淫於家</v>
      </c>
      <c r="H10277" s="26" t="str">
        <f t="shared" si="1828"/>
        <v>方鄧</v>
      </c>
      <c r="I10277" s="41" t="str">
        <f t="shared" si="1829"/>
        <v>4. 形声</v>
      </c>
      <c r="J10277" s="19" t="str">
        <f t="shared" si="1833"/>
        <v/>
      </c>
      <c r="K10277" s="19">
        <f t="shared" si="1833"/>
        <v>5</v>
      </c>
      <c r="L10277" s="19" t="str">
        <f t="shared" si="1833"/>
        <v/>
      </c>
      <c r="M10277" s="19">
        <f t="shared" si="1833"/>
        <v>6</v>
      </c>
      <c r="N10277" s="19" t="str">
        <f t="shared" si="1831"/>
        <v/>
      </c>
      <c r="O10277" s="19">
        <f t="shared" si="1834"/>
        <v>9</v>
      </c>
      <c r="P10277" s="19" t="str">
        <f t="shared" si="1834"/>
        <v/>
      </c>
      <c r="Q10277" s="19" t="str">
        <f t="shared" si="1834"/>
        <v/>
      </c>
      <c r="R10277" s="19">
        <f t="shared" si="1834"/>
        <v>35</v>
      </c>
    </row>
    <row r="10278" spans="1:18" ht="20.25">
      <c r="A10278" s="18" t="s">
        <v>6758</v>
      </c>
      <c r="B10278" s="20">
        <v>10274</v>
      </c>
      <c r="C10278" s="35" t="s">
        <v>27999</v>
      </c>
      <c r="D10278" s="24" t="s">
        <v>12124</v>
      </c>
      <c r="E10278" s="27" t="s">
        <v>24050</v>
      </c>
      <c r="F10278" s="26" t="str">
        <f t="shared" si="1826"/>
        <v>畔</v>
      </c>
      <c r="G10278" s="26" t="str">
        <f t="shared" si="1827"/>
        <v>為四畤界祭其中周禮曰垗五帝於四郊從土兆聲</v>
      </c>
      <c r="H10278" s="26" t="str">
        <f t="shared" si="1828"/>
        <v>治小</v>
      </c>
      <c r="I10278" s="41" t="str">
        <f t="shared" si="1829"/>
        <v>4. 形声</v>
      </c>
      <c r="J10278" s="19" t="str">
        <f t="shared" si="1833"/>
        <v/>
      </c>
      <c r="K10278" s="19">
        <f t="shared" si="1833"/>
        <v>2</v>
      </c>
      <c r="L10278" s="19" t="str">
        <f t="shared" si="1833"/>
        <v/>
      </c>
      <c r="M10278" s="19">
        <f t="shared" si="1833"/>
        <v>19</v>
      </c>
      <c r="N10278" s="19" t="str">
        <f t="shared" si="1831"/>
        <v/>
      </c>
      <c r="O10278" s="19">
        <f t="shared" si="1834"/>
        <v>22</v>
      </c>
      <c r="P10278" s="19" t="str">
        <f t="shared" si="1834"/>
        <v/>
      </c>
      <c r="Q10278" s="19" t="str">
        <f t="shared" si="1834"/>
        <v/>
      </c>
      <c r="R10278" s="19">
        <f t="shared" si="1834"/>
        <v>25</v>
      </c>
    </row>
    <row r="10279" spans="1:18" ht="20.25">
      <c r="A10279" s="18" t="s">
        <v>6759</v>
      </c>
      <c r="B10279" s="20">
        <v>10275</v>
      </c>
      <c r="C10279" s="36" t="s">
        <v>28000</v>
      </c>
      <c r="D10279" s="24" t="s">
        <v>11681</v>
      </c>
      <c r="E10279" s="27" t="s">
        <v>24051</v>
      </c>
      <c r="F10279" s="26" t="str">
        <f t="shared" si="1826"/>
        <v>墓</v>
      </c>
      <c r="G10279" s="26" t="str">
        <f t="shared" si="1827"/>
        <v>從土熒省聲</v>
      </c>
      <c r="H10279" s="26" t="str">
        <f t="shared" si="1828"/>
        <v>余傾</v>
      </c>
      <c r="I10279" s="41" t="str">
        <f t="shared" si="1829"/>
        <v>4. 形声</v>
      </c>
      <c r="J10279" s="19" t="str">
        <f t="shared" si="1833"/>
        <v/>
      </c>
      <c r="K10279" s="19">
        <f t="shared" si="1833"/>
        <v>2</v>
      </c>
      <c r="L10279" s="19" t="str">
        <f t="shared" si="1833"/>
        <v/>
      </c>
      <c r="M10279" s="19">
        <f t="shared" si="1833"/>
        <v>3</v>
      </c>
      <c r="N10279" s="19" t="str">
        <f t="shared" si="1831"/>
        <v/>
      </c>
      <c r="O10279" s="19">
        <f t="shared" si="1834"/>
        <v>7</v>
      </c>
      <c r="P10279" s="19" t="str">
        <f t="shared" si="1834"/>
        <v/>
      </c>
      <c r="Q10279" s="19" t="str">
        <f t="shared" si="1834"/>
        <v/>
      </c>
      <c r="R10279" s="19">
        <f t="shared" si="1834"/>
        <v>10</v>
      </c>
    </row>
    <row r="10280" spans="1:18" ht="20.25">
      <c r="A10280" s="18" t="s">
        <v>6760</v>
      </c>
      <c r="B10280" s="20">
        <v>10276</v>
      </c>
      <c r="C10280" s="35" t="s">
        <v>10040</v>
      </c>
      <c r="D10280" s="24" t="s">
        <v>12530</v>
      </c>
      <c r="E10280" s="27" t="s">
        <v>24052</v>
      </c>
      <c r="F10280" s="26" t="str">
        <f t="shared" si="1826"/>
        <v>丘</v>
      </c>
      <c r="G10280" s="26" t="str">
        <f t="shared" si="1827"/>
        <v>從土莫聲</v>
      </c>
      <c r="H10280" s="26" t="str">
        <f t="shared" si="1828"/>
        <v>莫故</v>
      </c>
      <c r="I10280" s="41" t="str">
        <f t="shared" si="1829"/>
        <v>4. 形声</v>
      </c>
      <c r="J10280" s="19" t="str">
        <f t="shared" si="1833"/>
        <v/>
      </c>
      <c r="K10280" s="19">
        <f t="shared" si="1833"/>
        <v>2</v>
      </c>
      <c r="L10280" s="19" t="str">
        <f t="shared" si="1833"/>
        <v/>
      </c>
      <c r="M10280" s="19">
        <f t="shared" si="1833"/>
        <v>3</v>
      </c>
      <c r="N10280" s="19" t="str">
        <f t="shared" si="1831"/>
        <v/>
      </c>
      <c r="O10280" s="19">
        <f t="shared" si="1834"/>
        <v>6</v>
      </c>
      <c r="P10280" s="19" t="str">
        <f t="shared" si="1834"/>
        <v/>
      </c>
      <c r="Q10280" s="19" t="str">
        <f t="shared" si="1834"/>
        <v/>
      </c>
      <c r="R10280" s="19">
        <f t="shared" si="1834"/>
        <v>9</v>
      </c>
    </row>
    <row r="10281" spans="1:18" ht="20.25">
      <c r="A10281" s="18" t="s">
        <v>6761</v>
      </c>
      <c r="B10281" s="20">
        <v>10277</v>
      </c>
      <c r="C10281" s="36" t="s">
        <v>28001</v>
      </c>
      <c r="D10281" s="24" t="s">
        <v>11973</v>
      </c>
      <c r="E10281" s="27" t="s">
        <v>24053</v>
      </c>
      <c r="F10281" s="26" t="str">
        <f t="shared" si="1826"/>
        <v>墓</v>
      </c>
      <c r="G10281" s="26" t="str">
        <f t="shared" si="1827"/>
        <v>從土賁聲</v>
      </c>
      <c r="H10281" s="26" t="str">
        <f t="shared" si="1828"/>
        <v>符分</v>
      </c>
      <c r="I10281" s="41" t="str">
        <f t="shared" si="1829"/>
        <v>4. 形声</v>
      </c>
      <c r="J10281" s="19" t="str">
        <f t="shared" si="1833"/>
        <v/>
      </c>
      <c r="K10281" s="19">
        <f t="shared" si="1833"/>
        <v>2</v>
      </c>
      <c r="L10281" s="19" t="str">
        <f t="shared" si="1833"/>
        <v/>
      </c>
      <c r="M10281" s="19">
        <f t="shared" si="1833"/>
        <v>3</v>
      </c>
      <c r="N10281" s="19" t="str">
        <f t="shared" si="1831"/>
        <v/>
      </c>
      <c r="O10281" s="19">
        <f t="shared" si="1834"/>
        <v>6</v>
      </c>
      <c r="P10281" s="19" t="str">
        <f t="shared" si="1834"/>
        <v/>
      </c>
      <c r="Q10281" s="19" t="str">
        <f t="shared" si="1834"/>
        <v/>
      </c>
      <c r="R10281" s="19">
        <f t="shared" si="1834"/>
        <v>9</v>
      </c>
    </row>
    <row r="10282" spans="1:18" ht="20.25">
      <c r="A10282" s="18" t="s">
        <v>6762</v>
      </c>
      <c r="B10282" s="20">
        <v>10278</v>
      </c>
      <c r="C10282" s="36" t="s">
        <v>28002</v>
      </c>
      <c r="D10282" s="24" t="s">
        <v>13890</v>
      </c>
      <c r="E10282" s="27" t="s">
        <v>24054</v>
      </c>
      <c r="F10282" s="26" t="str">
        <f t="shared" si="1826"/>
        <v>丘壠</v>
      </c>
      <c r="G10282" s="26" t="str">
        <f t="shared" si="1827"/>
        <v>從土龍聲</v>
      </c>
      <c r="H10282" s="26" t="str">
        <f t="shared" si="1828"/>
        <v>力歱</v>
      </c>
      <c r="I10282" s="41" t="str">
        <f t="shared" si="1829"/>
        <v>4. 形声</v>
      </c>
      <c r="J10282" s="19" t="str">
        <f t="shared" si="1833"/>
        <v/>
      </c>
      <c r="K10282" s="19">
        <f t="shared" si="1833"/>
        <v>3</v>
      </c>
      <c r="L10282" s="19" t="str">
        <f t="shared" si="1833"/>
        <v/>
      </c>
      <c r="M10282" s="19">
        <f t="shared" si="1833"/>
        <v>4</v>
      </c>
      <c r="N10282" s="19" t="str">
        <f t="shared" si="1831"/>
        <v/>
      </c>
      <c r="O10282" s="19">
        <f t="shared" si="1834"/>
        <v>7</v>
      </c>
      <c r="P10282" s="19" t="str">
        <f t="shared" si="1834"/>
        <v/>
      </c>
      <c r="Q10282" s="19" t="str">
        <f t="shared" si="1834"/>
        <v/>
      </c>
      <c r="R10282" s="19">
        <f t="shared" si="1834"/>
        <v>10</v>
      </c>
    </row>
    <row r="10283" spans="1:18" ht="20.25">
      <c r="A10283" s="18" t="s">
        <v>6763</v>
      </c>
      <c r="B10283" s="20">
        <v>10279</v>
      </c>
      <c r="C10283" s="35" t="s">
        <v>28003</v>
      </c>
      <c r="D10283" s="24" t="s">
        <v>11829</v>
      </c>
      <c r="E10283" s="27" t="s">
        <v>24055</v>
      </c>
      <c r="F10283" s="26" t="str">
        <f t="shared" si="1826"/>
        <v>祭壇場</v>
      </c>
      <c r="G10283" s="26" t="str">
        <f t="shared" si="1827"/>
        <v>從土亶聲</v>
      </c>
      <c r="H10283" s="26" t="str">
        <f t="shared" si="1828"/>
        <v>徒干</v>
      </c>
      <c r="I10283" s="41" t="str">
        <f t="shared" si="1829"/>
        <v>4. 形声</v>
      </c>
      <c r="J10283" s="19" t="str">
        <f t="shared" si="1833"/>
        <v/>
      </c>
      <c r="K10283" s="19">
        <f t="shared" si="1833"/>
        <v>4</v>
      </c>
      <c r="L10283" s="19" t="str">
        <f t="shared" si="1833"/>
        <v/>
      </c>
      <c r="M10283" s="19">
        <f t="shared" si="1833"/>
        <v>5</v>
      </c>
      <c r="N10283" s="19" t="str">
        <f t="shared" si="1831"/>
        <v/>
      </c>
      <c r="O10283" s="19">
        <f t="shared" si="1834"/>
        <v>8</v>
      </c>
      <c r="P10283" s="19" t="str">
        <f t="shared" si="1834"/>
        <v/>
      </c>
      <c r="Q10283" s="19" t="str">
        <f t="shared" si="1834"/>
        <v/>
      </c>
      <c r="R10283" s="19">
        <f t="shared" si="1834"/>
        <v>11</v>
      </c>
    </row>
    <row r="10284" spans="1:18" ht="20.25">
      <c r="A10284" s="18" t="s">
        <v>6764</v>
      </c>
      <c r="B10284" s="20">
        <v>10280</v>
      </c>
      <c r="C10284" s="36" t="s">
        <v>28004</v>
      </c>
      <c r="D10284" s="24" t="s">
        <v>11804</v>
      </c>
      <c r="E10284" s="27" t="s">
        <v>24056</v>
      </c>
      <c r="F10284" s="26" t="str">
        <f t="shared" si="1826"/>
        <v>祭神道</v>
      </c>
      <c r="G10284" s="26" t="str">
        <f t="shared" si="1827"/>
        <v>一曰田不耕一曰治穀田也從土昜聲</v>
      </c>
      <c r="H10284" s="26" t="str">
        <f t="shared" si="1828"/>
        <v>直良</v>
      </c>
      <c r="I10284" s="41" t="str">
        <f t="shared" si="1829"/>
        <v>4. 形声</v>
      </c>
      <c r="J10284" s="19" t="str">
        <f t="shared" si="1833"/>
        <v/>
      </c>
      <c r="K10284" s="19">
        <f t="shared" si="1833"/>
        <v>4</v>
      </c>
      <c r="L10284" s="19" t="str">
        <f t="shared" si="1833"/>
        <v/>
      </c>
      <c r="M10284" s="19">
        <f t="shared" si="1833"/>
        <v>16</v>
      </c>
      <c r="N10284" s="19" t="str">
        <f t="shared" si="1831"/>
        <v/>
      </c>
      <c r="O10284" s="19">
        <f t="shared" si="1834"/>
        <v>19</v>
      </c>
      <c r="P10284" s="19" t="str">
        <f t="shared" si="1834"/>
        <v/>
      </c>
      <c r="Q10284" s="19" t="str">
        <f t="shared" si="1834"/>
        <v/>
      </c>
      <c r="R10284" s="19">
        <f t="shared" si="1834"/>
        <v>22</v>
      </c>
    </row>
    <row r="10285" spans="1:18" ht="20.25">
      <c r="A10285" s="18" t="s">
        <v>6765</v>
      </c>
      <c r="B10285" s="20">
        <v>10281</v>
      </c>
      <c r="C10285" s="35" t="s">
        <v>9298</v>
      </c>
      <c r="D10285" s="24" t="s">
        <v>11719</v>
      </c>
      <c r="E10285" s="27" t="s">
        <v>24057</v>
      </c>
      <c r="F10285" s="26" t="str">
        <f t="shared" si="1826"/>
        <v>瑞玉</v>
      </c>
      <c r="G10285" s="26" t="str">
        <f t="shared" si="1827"/>
        <v>上圜下方公執桓圭九寸侯執信圭伯執躬圭皆七寸子執穀璧男執蒲璧皆五寸以封諸侯從重土楚爵有執圭</v>
      </c>
      <c r="H10285" s="26" t="str">
        <f t="shared" si="1828"/>
        <v>古畦</v>
      </c>
      <c r="I10285" s="41" t="str">
        <f t="shared" si="1829"/>
        <v/>
      </c>
      <c r="J10285" s="19" t="str">
        <f t="shared" ref="J10285:M10304" si="1835">IFERROR(FIND(J$4,$E10285),"")</f>
        <v/>
      </c>
      <c r="K10285" s="19">
        <f t="shared" si="1835"/>
        <v>3</v>
      </c>
      <c r="L10285" s="19" t="str">
        <f t="shared" si="1835"/>
        <v/>
      </c>
      <c r="M10285" s="19">
        <f t="shared" si="1835"/>
        <v>40</v>
      </c>
      <c r="N10285" s="19" t="str">
        <f t="shared" si="1831"/>
        <v/>
      </c>
      <c r="O10285" s="19" t="str">
        <f t="shared" ref="O10285:R10304" si="1836">IFERROR(FIND(O$4,$E10285),"")</f>
        <v/>
      </c>
      <c r="P10285" s="19" t="str">
        <f t="shared" si="1836"/>
        <v/>
      </c>
      <c r="Q10285" s="19" t="str">
        <f t="shared" si="1836"/>
        <v/>
      </c>
      <c r="R10285" s="19">
        <f t="shared" si="1836"/>
        <v>50</v>
      </c>
    </row>
    <row r="10286" spans="1:18" ht="20.25">
      <c r="A10286" s="18" t="s">
        <v>6766</v>
      </c>
      <c r="B10286" s="20">
        <v>10282</v>
      </c>
      <c r="C10286" s="36" t="s">
        <v>28005</v>
      </c>
      <c r="D10286" s="24" t="s">
        <v>11719</v>
      </c>
      <c r="E10286" s="27" t="s">
        <v>24058</v>
      </c>
      <c r="F10286" s="26" t="str">
        <f t="shared" si="1826"/>
        <v/>
      </c>
      <c r="G10286" s="26" t="str">
        <f t="shared" si="1827"/>
        <v/>
      </c>
      <c r="H10286" s="26" t="str">
        <f t="shared" si="1828"/>
        <v/>
      </c>
      <c r="I10286" s="41" t="str">
        <f t="shared" si="1829"/>
        <v/>
      </c>
      <c r="J10286" s="19">
        <f t="shared" si="1835"/>
        <v>1</v>
      </c>
      <c r="K10286" s="19" t="str">
        <f t="shared" si="1835"/>
        <v/>
      </c>
      <c r="L10286" s="19" t="str">
        <f t="shared" si="1835"/>
        <v/>
      </c>
      <c r="M10286" s="19">
        <f t="shared" si="1835"/>
        <v>4</v>
      </c>
      <c r="N10286" s="19" t="str">
        <f t="shared" si="1831"/>
        <v/>
      </c>
      <c r="O10286" s="19" t="str">
        <f t="shared" si="1836"/>
        <v/>
      </c>
      <c r="P10286" s="19" t="str">
        <f t="shared" si="1836"/>
        <v/>
      </c>
      <c r="Q10286" s="19" t="str">
        <f t="shared" si="1836"/>
        <v/>
      </c>
      <c r="R10286" s="19" t="str">
        <f t="shared" si="1836"/>
        <v/>
      </c>
    </row>
    <row r="10287" spans="1:18" ht="20.25">
      <c r="A10287" s="18" t="s">
        <v>6767</v>
      </c>
      <c r="B10287" s="20">
        <v>10283</v>
      </c>
      <c r="C10287" s="35" t="s">
        <v>7691</v>
      </c>
      <c r="D10287" s="24" t="s">
        <v>11697</v>
      </c>
      <c r="E10287" s="27" t="s">
        <v>24059</v>
      </c>
      <c r="F10287" s="26" t="str">
        <f t="shared" si="1826"/>
        <v/>
      </c>
      <c r="G10287" s="26" t="str">
        <f t="shared" si="1827"/>
        <v/>
      </c>
      <c r="H10287" s="26" t="str">
        <f t="shared" si="1828"/>
        <v>與之</v>
      </c>
      <c r="I10287" s="41" t="str">
        <f t="shared" si="1829"/>
        <v>4. 形声</v>
      </c>
      <c r="J10287" s="19" t="str">
        <f t="shared" si="1835"/>
        <v/>
      </c>
      <c r="K10287" s="19" t="str">
        <f t="shared" si="1835"/>
        <v/>
      </c>
      <c r="L10287" s="19" t="str">
        <f t="shared" si="1835"/>
        <v/>
      </c>
      <c r="M10287" s="19">
        <f t="shared" si="1835"/>
        <v>7</v>
      </c>
      <c r="N10287" s="19" t="str">
        <f t="shared" si="1831"/>
        <v/>
      </c>
      <c r="O10287" s="19">
        <f t="shared" si="1836"/>
        <v>10</v>
      </c>
      <c r="P10287" s="19" t="str">
        <f t="shared" si="1836"/>
        <v/>
      </c>
      <c r="Q10287" s="19" t="str">
        <f t="shared" si="1836"/>
        <v/>
      </c>
      <c r="R10287" s="19">
        <f t="shared" si="1836"/>
        <v>13</v>
      </c>
    </row>
    <row r="10288" spans="1:18" ht="20.25">
      <c r="A10288" s="18" t="s">
        <v>6768</v>
      </c>
      <c r="B10288" s="20">
        <v>10284</v>
      </c>
      <c r="C10288" s="35" t="s">
        <v>10550</v>
      </c>
      <c r="D10288" s="24" t="s">
        <v>12885</v>
      </c>
      <c r="E10288" s="27" t="s">
        <v>24060</v>
      </c>
      <c r="F10288" s="26" t="str">
        <f t="shared" si="1826"/>
        <v>逺邊</v>
      </c>
      <c r="G10288" s="26" t="str">
        <f t="shared" si="1827"/>
        <v>從土聲</v>
      </c>
      <c r="H10288" s="26" t="str">
        <f t="shared" si="1828"/>
        <v>是為</v>
      </c>
      <c r="I10288" s="41" t="str">
        <f t="shared" si="1829"/>
        <v>4. 形声</v>
      </c>
      <c r="J10288" s="19" t="str">
        <f t="shared" si="1835"/>
        <v/>
      </c>
      <c r="K10288" s="19">
        <f t="shared" si="1835"/>
        <v>3</v>
      </c>
      <c r="L10288" s="19" t="str">
        <f t="shared" si="1835"/>
        <v/>
      </c>
      <c r="M10288" s="19">
        <f t="shared" si="1835"/>
        <v>4</v>
      </c>
      <c r="N10288" s="19" t="str">
        <f t="shared" si="1831"/>
        <v/>
      </c>
      <c r="O10288" s="19">
        <f t="shared" si="1836"/>
        <v>7</v>
      </c>
      <c r="P10288" s="19" t="str">
        <f t="shared" si="1836"/>
        <v/>
      </c>
      <c r="Q10288" s="19" t="str">
        <f t="shared" si="1836"/>
        <v/>
      </c>
      <c r="R10288" s="19">
        <f t="shared" si="1836"/>
        <v>10</v>
      </c>
    </row>
    <row r="10289" spans="1:18" ht="20.25">
      <c r="A10289" s="18" t="s">
        <v>6769</v>
      </c>
      <c r="B10289" s="20">
        <v>10285</v>
      </c>
      <c r="C10289" s="35" t="s">
        <v>7788</v>
      </c>
      <c r="D10289" s="24" t="s">
        <v>12196</v>
      </c>
      <c r="E10289" s="27" t="s">
        <v>24061</v>
      </c>
      <c r="F10289" s="26" t="str">
        <f t="shared" si="1826"/>
        <v>兔堀</v>
      </c>
      <c r="G10289" s="26" t="str">
        <f t="shared" si="1827"/>
        <v>從土屈聲</v>
      </c>
      <c r="H10289" s="26" t="str">
        <f t="shared" si="1828"/>
        <v>苦骨</v>
      </c>
      <c r="I10289" s="41" t="str">
        <f t="shared" si="1829"/>
        <v>4. 形声</v>
      </c>
      <c r="J10289" s="19" t="str">
        <f t="shared" si="1835"/>
        <v/>
      </c>
      <c r="K10289" s="19">
        <f t="shared" si="1835"/>
        <v>3</v>
      </c>
      <c r="L10289" s="19" t="str">
        <f t="shared" si="1835"/>
        <v/>
      </c>
      <c r="M10289" s="19">
        <f t="shared" si="1835"/>
        <v>4</v>
      </c>
      <c r="N10289" s="19" t="str">
        <f t="shared" si="1831"/>
        <v/>
      </c>
      <c r="O10289" s="19">
        <f t="shared" si="1836"/>
        <v>7</v>
      </c>
      <c r="P10289" s="19" t="str">
        <f t="shared" si="1836"/>
        <v/>
      </c>
      <c r="Q10289" s="19" t="str">
        <f t="shared" si="1836"/>
        <v/>
      </c>
      <c r="R10289" s="19">
        <f t="shared" si="1836"/>
        <v>10</v>
      </c>
    </row>
    <row r="10290" spans="1:18" ht="20.25">
      <c r="A10290" s="18" t="s">
        <v>6770</v>
      </c>
      <c r="B10290" s="20">
        <v>10286</v>
      </c>
      <c r="C10290" s="35" t="s">
        <v>28006</v>
      </c>
      <c r="D10290" s="24" t="s">
        <v>12020</v>
      </c>
      <c r="E10290" s="27" t="s">
        <v>24062</v>
      </c>
      <c r="F10290" s="26" t="str">
        <f t="shared" si="1826"/>
        <v>泥</v>
      </c>
      <c r="G10290" s="26" t="str">
        <f t="shared" si="1827"/>
        <v>從土涂聲</v>
      </c>
      <c r="H10290" s="26" t="str">
        <f t="shared" si="1828"/>
        <v>同都</v>
      </c>
      <c r="I10290" s="41" t="str">
        <f t="shared" si="1829"/>
        <v>4. 形声</v>
      </c>
      <c r="J10290" s="19" t="str">
        <f t="shared" si="1835"/>
        <v/>
      </c>
      <c r="K10290" s="19">
        <f t="shared" si="1835"/>
        <v>2</v>
      </c>
      <c r="L10290" s="19" t="str">
        <f t="shared" si="1835"/>
        <v/>
      </c>
      <c r="M10290" s="19">
        <f t="shared" si="1835"/>
        <v>3</v>
      </c>
      <c r="N10290" s="19" t="str">
        <f t="shared" si="1831"/>
        <v/>
      </c>
      <c r="O10290" s="19">
        <f t="shared" si="1836"/>
        <v>6</v>
      </c>
      <c r="P10290" s="19" t="str">
        <f t="shared" si="1836"/>
        <v/>
      </c>
      <c r="Q10290" s="19" t="str">
        <f t="shared" si="1836"/>
        <v/>
      </c>
      <c r="R10290" s="19">
        <f t="shared" si="1836"/>
        <v>9</v>
      </c>
    </row>
    <row r="10291" spans="1:18" ht="20.25">
      <c r="A10291" s="18" t="s">
        <v>6771</v>
      </c>
      <c r="B10291" s="20">
        <v>10287</v>
      </c>
      <c r="C10291" s="35" t="s">
        <v>28007</v>
      </c>
      <c r="D10291" s="24" t="s">
        <v>11885</v>
      </c>
      <c r="E10291" s="27" t="s">
        <v>24063</v>
      </c>
      <c r="F10291" s="26" t="str">
        <f t="shared" si="1826"/>
        <v>塗</v>
      </c>
      <c r="G10291" s="26" t="str">
        <f t="shared" si="1827"/>
        <v>從土冥聲</v>
      </c>
      <c r="H10291" s="26" t="str">
        <f t="shared" si="1828"/>
        <v>莫狄</v>
      </c>
      <c r="I10291" s="41" t="str">
        <f t="shared" si="1829"/>
        <v>4. 形声</v>
      </c>
      <c r="J10291" s="19" t="str">
        <f t="shared" si="1835"/>
        <v/>
      </c>
      <c r="K10291" s="19">
        <f t="shared" si="1835"/>
        <v>2</v>
      </c>
      <c r="L10291" s="19" t="str">
        <f t="shared" si="1835"/>
        <v/>
      </c>
      <c r="M10291" s="19">
        <f t="shared" si="1835"/>
        <v>3</v>
      </c>
      <c r="N10291" s="19" t="str">
        <f t="shared" si="1831"/>
        <v/>
      </c>
      <c r="O10291" s="19">
        <f t="shared" si="1836"/>
        <v>6</v>
      </c>
      <c r="P10291" s="19" t="str">
        <f t="shared" si="1836"/>
        <v/>
      </c>
      <c r="Q10291" s="19" t="str">
        <f t="shared" si="1836"/>
        <v/>
      </c>
      <c r="R10291" s="19">
        <f t="shared" si="1836"/>
        <v>9</v>
      </c>
    </row>
    <row r="10292" spans="1:18" ht="20.25">
      <c r="A10292" s="18" t="s">
        <v>6772</v>
      </c>
      <c r="B10292" s="20">
        <v>10288</v>
      </c>
      <c r="C10292" s="35" t="s">
        <v>7709</v>
      </c>
      <c r="D10292" s="24" t="s">
        <v>11707</v>
      </c>
      <c r="E10292" s="27" t="s">
        <v>24064</v>
      </c>
      <c r="F10292" s="26" t="str">
        <f t="shared" si="1826"/>
        <v>八方之地</v>
      </c>
      <c r="G10292" s="26" t="str">
        <f t="shared" si="1827"/>
        <v>從土延聲</v>
      </c>
      <c r="H10292" s="26" t="str">
        <f t="shared" si="1828"/>
        <v>以然</v>
      </c>
      <c r="I10292" s="41" t="str">
        <f t="shared" si="1829"/>
        <v>4. 形声</v>
      </c>
      <c r="J10292" s="19" t="str">
        <f t="shared" si="1835"/>
        <v/>
      </c>
      <c r="K10292" s="19">
        <f t="shared" si="1835"/>
        <v>5</v>
      </c>
      <c r="L10292" s="19" t="str">
        <f t="shared" si="1835"/>
        <v/>
      </c>
      <c r="M10292" s="19">
        <f t="shared" si="1835"/>
        <v>6</v>
      </c>
      <c r="N10292" s="19" t="str">
        <f t="shared" si="1831"/>
        <v/>
      </c>
      <c r="O10292" s="19">
        <f t="shared" si="1836"/>
        <v>9</v>
      </c>
      <c r="P10292" s="19" t="str">
        <f t="shared" si="1836"/>
        <v/>
      </c>
      <c r="Q10292" s="19" t="str">
        <f t="shared" si="1836"/>
        <v/>
      </c>
      <c r="R10292" s="19">
        <f t="shared" si="1836"/>
        <v>12</v>
      </c>
    </row>
    <row r="10293" spans="1:18" ht="20.25">
      <c r="A10293" s="18" t="s">
        <v>6773</v>
      </c>
      <c r="B10293" s="20">
        <v>10289</v>
      </c>
      <c r="C10293" s="35" t="s">
        <v>7722</v>
      </c>
      <c r="D10293" s="24" t="s">
        <v>11699</v>
      </c>
      <c r="E10293" s="27" t="s">
        <v>24065</v>
      </c>
      <c r="F10293" s="26" t="str">
        <f t="shared" si="1826"/>
        <v>疆</v>
      </c>
      <c r="G10293" s="26" t="str">
        <f t="shared" si="1827"/>
        <v>從土易聲</v>
      </c>
      <c r="H10293" s="26" t="str">
        <f t="shared" si="1828"/>
        <v>羊益</v>
      </c>
      <c r="I10293" s="41" t="str">
        <f t="shared" si="1829"/>
        <v>4. 形声</v>
      </c>
      <c r="J10293" s="19" t="str">
        <f t="shared" si="1835"/>
        <v/>
      </c>
      <c r="K10293" s="19">
        <f t="shared" si="1835"/>
        <v>2</v>
      </c>
      <c r="L10293" s="19" t="str">
        <f t="shared" si="1835"/>
        <v/>
      </c>
      <c r="M10293" s="19">
        <f t="shared" si="1835"/>
        <v>3</v>
      </c>
      <c r="N10293" s="19" t="str">
        <f t="shared" si="1831"/>
        <v/>
      </c>
      <c r="O10293" s="19">
        <f t="shared" si="1836"/>
        <v>6</v>
      </c>
      <c r="P10293" s="19" t="str">
        <f t="shared" si="1836"/>
        <v/>
      </c>
      <c r="Q10293" s="19" t="str">
        <f t="shared" si="1836"/>
        <v/>
      </c>
      <c r="R10293" s="19">
        <f t="shared" si="1836"/>
        <v>9</v>
      </c>
    </row>
    <row r="10294" spans="1:18" ht="20.25">
      <c r="A10294" s="18" t="s">
        <v>6774</v>
      </c>
      <c r="B10294" s="20">
        <v>10290</v>
      </c>
      <c r="C10294" s="35" t="s">
        <v>11068</v>
      </c>
      <c r="D10294" s="24" t="s">
        <v>12313</v>
      </c>
      <c r="E10294" s="27" t="s">
        <v>24066</v>
      </c>
      <c r="F10294" s="26" t="str">
        <f t="shared" si="1826"/>
        <v>疆</v>
      </c>
      <c r="G10294" s="26" t="str">
        <f t="shared" si="1827"/>
        <v>從土竟聲經典通用竟</v>
      </c>
      <c r="H10294" s="26" t="str">
        <f t="shared" si="1828"/>
        <v>居領</v>
      </c>
      <c r="I10294" s="41" t="str">
        <f t="shared" si="1829"/>
        <v>4. 形声</v>
      </c>
      <c r="J10294" s="19" t="str">
        <f t="shared" si="1835"/>
        <v/>
      </c>
      <c r="K10294" s="19">
        <f t="shared" si="1835"/>
        <v>2</v>
      </c>
      <c r="L10294" s="19" t="str">
        <f t="shared" si="1835"/>
        <v/>
      </c>
      <c r="M10294" s="19">
        <f t="shared" si="1835"/>
        <v>3</v>
      </c>
      <c r="N10294" s="19" t="str">
        <f t="shared" si="1831"/>
        <v/>
      </c>
      <c r="O10294" s="19">
        <f t="shared" si="1836"/>
        <v>6</v>
      </c>
      <c r="P10294" s="19" t="str">
        <f t="shared" si="1836"/>
        <v/>
      </c>
      <c r="Q10294" s="19" t="str">
        <f t="shared" si="1836"/>
        <v/>
      </c>
      <c r="R10294" s="19">
        <f t="shared" si="1836"/>
        <v>14</v>
      </c>
    </row>
    <row r="10295" spans="1:18" ht="20.25">
      <c r="A10295" s="18" t="s">
        <v>6775</v>
      </c>
      <c r="B10295" s="20">
        <v>10291</v>
      </c>
      <c r="C10295" s="35" t="s">
        <v>7681</v>
      </c>
      <c r="D10295" s="24" t="s">
        <v>11676</v>
      </c>
      <c r="E10295" s="27" t="s">
        <v>24067</v>
      </c>
      <c r="F10295" s="26" t="str">
        <f t="shared" si="1826"/>
        <v>門側堂</v>
      </c>
      <c r="G10295" s="26" t="str">
        <f t="shared" si="1827"/>
        <v>從土孰聲</v>
      </c>
      <c r="H10295" s="26" t="str">
        <f t="shared" si="1828"/>
        <v>殊六</v>
      </c>
      <c r="I10295" s="41" t="str">
        <f t="shared" si="1829"/>
        <v>4. 形声</v>
      </c>
      <c r="J10295" s="19" t="str">
        <f t="shared" si="1835"/>
        <v/>
      </c>
      <c r="K10295" s="19">
        <f t="shared" si="1835"/>
        <v>4</v>
      </c>
      <c r="L10295" s="19" t="str">
        <f t="shared" si="1835"/>
        <v/>
      </c>
      <c r="M10295" s="19">
        <f t="shared" si="1835"/>
        <v>5</v>
      </c>
      <c r="N10295" s="19" t="str">
        <f t="shared" si="1831"/>
        <v/>
      </c>
      <c r="O10295" s="19">
        <f t="shared" si="1836"/>
        <v>8</v>
      </c>
      <c r="P10295" s="19" t="str">
        <f t="shared" si="1836"/>
        <v/>
      </c>
      <c r="Q10295" s="19" t="str">
        <f t="shared" si="1836"/>
        <v/>
      </c>
      <c r="R10295" s="19">
        <f t="shared" si="1836"/>
        <v>11</v>
      </c>
    </row>
    <row r="10296" spans="1:18" ht="20.25">
      <c r="A10296" s="18" t="s">
        <v>6776</v>
      </c>
      <c r="B10296" s="20">
        <v>10292</v>
      </c>
      <c r="C10296" s="35"/>
      <c r="D10296" s="24" t="s">
        <v>12820</v>
      </c>
      <c r="E10296" s="27" t="s">
        <v>24068</v>
      </c>
      <c r="F10296" s="26" t="str">
        <f t="shared" si="1826"/>
        <v>耕</v>
      </c>
      <c r="G10296" s="26" t="str">
        <f t="shared" si="1827"/>
        <v>從土豤聲</v>
      </c>
      <c r="H10296" s="26" t="str">
        <f t="shared" si="1828"/>
        <v>康很</v>
      </c>
      <c r="I10296" s="41" t="str">
        <f t="shared" si="1829"/>
        <v>4. 形声</v>
      </c>
      <c r="J10296" s="19" t="str">
        <f t="shared" si="1835"/>
        <v/>
      </c>
      <c r="K10296" s="19">
        <f t="shared" si="1835"/>
        <v>2</v>
      </c>
      <c r="L10296" s="19" t="str">
        <f t="shared" si="1835"/>
        <v/>
      </c>
      <c r="M10296" s="19">
        <f t="shared" si="1835"/>
        <v>3</v>
      </c>
      <c r="N10296" s="19" t="str">
        <f t="shared" si="1831"/>
        <v/>
      </c>
      <c r="O10296" s="19">
        <f t="shared" si="1836"/>
        <v>6</v>
      </c>
      <c r="P10296" s="19" t="str">
        <f t="shared" si="1836"/>
        <v/>
      </c>
      <c r="Q10296" s="19" t="str">
        <f t="shared" si="1836"/>
        <v/>
      </c>
      <c r="R10296" s="19">
        <f t="shared" si="1836"/>
        <v>9</v>
      </c>
    </row>
    <row r="10297" spans="1:18" ht="20.25">
      <c r="A10297" s="18" t="s">
        <v>6777</v>
      </c>
      <c r="B10297" s="20">
        <v>10293</v>
      </c>
      <c r="C10297" s="35" t="s">
        <v>733</v>
      </c>
      <c r="D10297" s="24" t="s">
        <v>12143</v>
      </c>
      <c r="E10297" s="27" t="s">
        <v>24069</v>
      </c>
      <c r="F10297" s="26" t="str">
        <f t="shared" si="1826"/>
        <v>隄</v>
      </c>
      <c r="G10297" s="26" t="str">
        <f t="shared" si="1827"/>
        <v>從土唐聲</v>
      </c>
      <c r="H10297" s="26" t="str">
        <f t="shared" si="1828"/>
        <v>徒郎</v>
      </c>
      <c r="I10297" s="41" t="str">
        <f t="shared" si="1829"/>
        <v>4. 形声</v>
      </c>
      <c r="J10297" s="19" t="str">
        <f t="shared" si="1835"/>
        <v/>
      </c>
      <c r="K10297" s="19">
        <f t="shared" si="1835"/>
        <v>2</v>
      </c>
      <c r="L10297" s="19" t="str">
        <f t="shared" si="1835"/>
        <v/>
      </c>
      <c r="M10297" s="19">
        <f t="shared" si="1835"/>
        <v>3</v>
      </c>
      <c r="N10297" s="19" t="str">
        <f t="shared" si="1831"/>
        <v/>
      </c>
      <c r="O10297" s="19">
        <f t="shared" si="1836"/>
        <v>6</v>
      </c>
      <c r="P10297" s="19" t="str">
        <f t="shared" si="1836"/>
        <v/>
      </c>
      <c r="Q10297" s="19" t="str">
        <f t="shared" si="1836"/>
        <v/>
      </c>
      <c r="R10297" s="19">
        <f t="shared" si="1836"/>
        <v>9</v>
      </c>
    </row>
    <row r="10298" spans="1:18" ht="20.25">
      <c r="A10298" s="18" t="s">
        <v>6778</v>
      </c>
      <c r="B10298" s="20">
        <v>10294</v>
      </c>
      <c r="C10298" s="35" t="s">
        <v>7704</v>
      </c>
      <c r="D10298" s="24" t="s">
        <v>14182</v>
      </c>
      <c r="E10298" s="27" t="s">
        <v>24070</v>
      </c>
      <c r="F10298" s="26" t="str">
        <f t="shared" si="1826"/>
        <v>地不平</v>
      </c>
      <c r="G10298" s="26" t="str">
        <f t="shared" si="1827"/>
        <v>從土幼聲</v>
      </c>
      <c r="H10298" s="26" t="str">
        <f t="shared" si="1828"/>
        <v>於交</v>
      </c>
      <c r="I10298" s="41" t="str">
        <f t="shared" si="1829"/>
        <v>4. 形声</v>
      </c>
      <c r="J10298" s="19" t="str">
        <f t="shared" si="1835"/>
        <v/>
      </c>
      <c r="K10298" s="19">
        <f t="shared" si="1835"/>
        <v>4</v>
      </c>
      <c r="L10298" s="19" t="str">
        <f t="shared" si="1835"/>
        <v/>
      </c>
      <c r="M10298" s="19">
        <f t="shared" si="1835"/>
        <v>5</v>
      </c>
      <c r="N10298" s="19" t="str">
        <f t="shared" si="1831"/>
        <v/>
      </c>
      <c r="O10298" s="19">
        <f t="shared" si="1836"/>
        <v>8</v>
      </c>
      <c r="P10298" s="19" t="str">
        <f t="shared" si="1836"/>
        <v/>
      </c>
      <c r="Q10298" s="19" t="str">
        <f t="shared" si="1836"/>
        <v/>
      </c>
      <c r="R10298" s="19">
        <f t="shared" si="1836"/>
        <v>11</v>
      </c>
    </row>
    <row r="10299" spans="1:18" ht="20.25">
      <c r="A10299" s="18" t="s">
        <v>6779</v>
      </c>
      <c r="B10299" s="20">
        <v>10295</v>
      </c>
      <c r="C10299" s="35" t="s">
        <v>28008</v>
      </c>
      <c r="D10299" s="24" t="s">
        <v>14183</v>
      </c>
      <c r="E10299" s="27" t="s">
        <v>24071</v>
      </c>
      <c r="F10299" s="26" t="str">
        <f t="shared" si="1826"/>
        <v>塵</v>
      </c>
      <c r="G10299" s="26" t="str">
        <f t="shared" si="1827"/>
        <v>從土葢聲</v>
      </c>
      <c r="H10299" s="26" t="str">
        <f t="shared" si="1828"/>
        <v>於蓋</v>
      </c>
      <c r="I10299" s="41" t="str">
        <f t="shared" si="1829"/>
        <v>4. 形声</v>
      </c>
      <c r="J10299" s="19" t="str">
        <f t="shared" si="1835"/>
        <v/>
      </c>
      <c r="K10299" s="19">
        <f t="shared" si="1835"/>
        <v>2</v>
      </c>
      <c r="L10299" s="19" t="str">
        <f t="shared" si="1835"/>
        <v/>
      </c>
      <c r="M10299" s="19">
        <f t="shared" si="1835"/>
        <v>3</v>
      </c>
      <c r="N10299" s="19" t="str">
        <f t="shared" si="1831"/>
        <v/>
      </c>
      <c r="O10299" s="19">
        <f t="shared" si="1836"/>
        <v>6</v>
      </c>
      <c r="P10299" s="19" t="str">
        <f t="shared" si="1836"/>
        <v/>
      </c>
      <c r="Q10299" s="19" t="str">
        <f t="shared" si="1836"/>
        <v/>
      </c>
      <c r="R10299" s="19">
        <f t="shared" si="1836"/>
        <v>9</v>
      </c>
    </row>
    <row r="10300" spans="1:18" ht="20.25">
      <c r="A10300" s="18" t="s">
        <v>6780</v>
      </c>
      <c r="B10300" s="20">
        <v>10296</v>
      </c>
      <c r="C10300" s="36" t="s">
        <v>28009</v>
      </c>
      <c r="D10300" s="24" t="s">
        <v>12439</v>
      </c>
      <c r="E10300" s="27" t="s">
        <v>24072</v>
      </c>
      <c r="F10300" s="26" t="str">
        <f t="shared" si="1826"/>
        <v>侈</v>
      </c>
      <c r="G10300" s="26" t="str">
        <f t="shared" si="1827"/>
        <v>從土隊聲古通用䃍</v>
      </c>
      <c r="H10300" s="26" t="str">
        <f t="shared" si="1828"/>
        <v>直類</v>
      </c>
      <c r="I10300" s="41" t="str">
        <f t="shared" si="1829"/>
        <v>4. 形声</v>
      </c>
      <c r="J10300" s="19" t="str">
        <f t="shared" si="1835"/>
        <v/>
      </c>
      <c r="K10300" s="19">
        <f t="shared" si="1835"/>
        <v>2</v>
      </c>
      <c r="L10300" s="19" t="str">
        <f t="shared" si="1835"/>
        <v/>
      </c>
      <c r="M10300" s="19">
        <f t="shared" si="1835"/>
        <v>3</v>
      </c>
      <c r="N10300" s="19" t="str">
        <f t="shared" si="1831"/>
        <v/>
      </c>
      <c r="O10300" s="19">
        <f t="shared" si="1836"/>
        <v>6</v>
      </c>
      <c r="P10300" s="19" t="str">
        <f t="shared" si="1836"/>
        <v/>
      </c>
      <c r="Q10300" s="19" t="str">
        <f t="shared" si="1836"/>
        <v/>
      </c>
      <c r="R10300" s="19">
        <f t="shared" si="1836"/>
        <v>13</v>
      </c>
    </row>
    <row r="10301" spans="1:18" ht="20.25">
      <c r="A10301" s="18" t="s">
        <v>6781</v>
      </c>
      <c r="B10301" s="20">
        <v>10297</v>
      </c>
      <c r="C10301" s="35" t="s">
        <v>28010</v>
      </c>
      <c r="D10301" s="24" t="s">
        <v>13653</v>
      </c>
      <c r="E10301" s="27" t="s">
        <v>24073</v>
      </c>
      <c r="F10301" s="26" t="str">
        <f t="shared" si="1826"/>
        <v>西域浮圖</v>
      </c>
      <c r="G10301" s="26" t="str">
        <f t="shared" si="1827"/>
        <v>從土荅聲</v>
      </c>
      <c r="H10301" s="26" t="str">
        <f t="shared" si="1828"/>
        <v>土盍</v>
      </c>
      <c r="I10301" s="41" t="str">
        <f t="shared" si="1829"/>
        <v>4. 形声</v>
      </c>
      <c r="J10301" s="19" t="str">
        <f t="shared" si="1835"/>
        <v/>
      </c>
      <c r="K10301" s="19">
        <f t="shared" si="1835"/>
        <v>5</v>
      </c>
      <c r="L10301" s="19" t="str">
        <f t="shared" si="1835"/>
        <v/>
      </c>
      <c r="M10301" s="19">
        <f t="shared" si="1835"/>
        <v>6</v>
      </c>
      <c r="N10301" s="19" t="str">
        <f t="shared" si="1831"/>
        <v/>
      </c>
      <c r="O10301" s="19">
        <f t="shared" si="1836"/>
        <v>9</v>
      </c>
      <c r="P10301" s="19" t="str">
        <f t="shared" si="1836"/>
        <v/>
      </c>
      <c r="Q10301" s="19" t="str">
        <f t="shared" si="1836"/>
        <v/>
      </c>
      <c r="R10301" s="19">
        <f t="shared" si="1836"/>
        <v>12</v>
      </c>
    </row>
    <row r="10302" spans="1:18" ht="20.25">
      <c r="A10302" s="18" t="s">
        <v>6782</v>
      </c>
      <c r="B10302" s="20">
        <v>10298</v>
      </c>
      <c r="C10302" s="35" t="s">
        <v>4616</v>
      </c>
      <c r="D10302" s="24" t="s">
        <v>11972</v>
      </c>
      <c r="E10302" s="27" t="s">
        <v>24074</v>
      </c>
      <c r="F10302" s="26" t="str">
        <f t="shared" si="1826"/>
        <v/>
      </c>
      <c r="G10302" s="26" t="str">
        <f t="shared" si="1827"/>
        <v/>
      </c>
      <c r="H10302" s="26" t="str">
        <f t="shared" si="1828"/>
        <v>府良</v>
      </c>
      <c r="I10302" s="41" t="str">
        <f t="shared" si="1829"/>
        <v>4. 形声</v>
      </c>
      <c r="J10302" s="19" t="str">
        <f t="shared" si="1835"/>
        <v/>
      </c>
      <c r="K10302" s="19" t="str">
        <f t="shared" si="1835"/>
        <v/>
      </c>
      <c r="L10302" s="19" t="str">
        <f t="shared" si="1835"/>
        <v/>
      </c>
      <c r="M10302" s="19">
        <f t="shared" si="1835"/>
        <v>5</v>
      </c>
      <c r="N10302" s="19" t="str">
        <f t="shared" si="1831"/>
        <v/>
      </c>
      <c r="O10302" s="19">
        <f t="shared" si="1836"/>
        <v>8</v>
      </c>
      <c r="P10302" s="19" t="str">
        <f t="shared" si="1836"/>
        <v/>
      </c>
      <c r="Q10302" s="19" t="str">
        <f t="shared" si="1836"/>
        <v/>
      </c>
      <c r="R10302" s="19">
        <f t="shared" si="1836"/>
        <v>15</v>
      </c>
    </row>
    <row r="10303" spans="1:18" ht="20.25">
      <c r="A10303" s="18" t="s">
        <v>6783</v>
      </c>
      <c r="B10303" s="20">
        <v>10299</v>
      </c>
      <c r="C10303" s="35" t="s">
        <v>28011</v>
      </c>
      <c r="D10303" s="24" t="s">
        <v>11715</v>
      </c>
      <c r="E10303" s="27" t="s">
        <v>24075</v>
      </c>
      <c r="F10303" s="26" t="str">
        <f t="shared" si="1826"/>
        <v>土高</v>
      </c>
      <c r="G10303" s="26" t="str">
        <f t="shared" si="1827"/>
        <v>從三土</v>
      </c>
      <c r="H10303" s="26" t="str">
        <f t="shared" si="1828"/>
        <v>吾聊</v>
      </c>
      <c r="I10303" s="41" t="str">
        <f t="shared" si="1829"/>
        <v/>
      </c>
      <c r="J10303" s="19" t="str">
        <f t="shared" si="1835"/>
        <v/>
      </c>
      <c r="K10303" s="19">
        <f t="shared" si="1835"/>
        <v>3</v>
      </c>
      <c r="L10303" s="19" t="str">
        <f t="shared" si="1835"/>
        <v/>
      </c>
      <c r="M10303" s="19">
        <f t="shared" si="1835"/>
        <v>4</v>
      </c>
      <c r="N10303" s="19">
        <f t="shared" si="1831"/>
        <v>12</v>
      </c>
      <c r="O10303" s="19" t="str">
        <f t="shared" si="1836"/>
        <v/>
      </c>
      <c r="P10303" s="19" t="str">
        <f t="shared" si="1836"/>
        <v/>
      </c>
      <c r="Q10303" s="19">
        <f t="shared" si="1836"/>
        <v>9</v>
      </c>
      <c r="R10303" s="19">
        <f t="shared" si="1836"/>
        <v>16</v>
      </c>
    </row>
    <row r="10304" spans="1:18" ht="20.25">
      <c r="A10304" s="18" t="s">
        <v>6784</v>
      </c>
      <c r="B10304" s="20">
        <v>10300</v>
      </c>
      <c r="C10304" s="36" t="s">
        <v>28012</v>
      </c>
      <c r="D10304" s="24" t="s">
        <v>11715</v>
      </c>
      <c r="E10304" s="27" t="s">
        <v>24076</v>
      </c>
      <c r="F10304" s="26" t="str">
        <f t="shared" si="1826"/>
        <v>高</v>
      </c>
      <c r="G10304" s="26" t="str">
        <f t="shared" si="1827"/>
        <v>從垚在兀上高逺也</v>
      </c>
      <c r="H10304" s="26" t="str">
        <f t="shared" si="1828"/>
        <v>吾聊</v>
      </c>
      <c r="I10304" s="41" t="str">
        <f t="shared" si="1829"/>
        <v/>
      </c>
      <c r="J10304" s="19" t="str">
        <f t="shared" si="1835"/>
        <v/>
      </c>
      <c r="K10304" s="19">
        <f t="shared" si="1835"/>
        <v>2</v>
      </c>
      <c r="L10304" s="19" t="str">
        <f t="shared" si="1835"/>
        <v/>
      </c>
      <c r="M10304" s="19">
        <f t="shared" si="1835"/>
        <v>3</v>
      </c>
      <c r="N10304" s="19" t="str">
        <f t="shared" si="1831"/>
        <v/>
      </c>
      <c r="O10304" s="19" t="str">
        <f t="shared" si="1836"/>
        <v/>
      </c>
      <c r="P10304" s="19" t="str">
        <f t="shared" si="1836"/>
        <v/>
      </c>
      <c r="Q10304" s="19" t="str">
        <f t="shared" si="1836"/>
        <v/>
      </c>
      <c r="R10304" s="19">
        <f t="shared" si="1836"/>
        <v>13</v>
      </c>
    </row>
    <row r="10305" spans="1:18" ht="20.25">
      <c r="A10305" s="18" t="s">
        <v>6785</v>
      </c>
      <c r="B10305" s="20">
        <v>10301</v>
      </c>
      <c r="C10305" s="36" t="s">
        <v>28012</v>
      </c>
      <c r="D10305" s="24" t="s">
        <v>11715</v>
      </c>
      <c r="E10305" s="27" t="s">
        <v>11395</v>
      </c>
      <c r="F10305" s="26" t="str">
        <f t="shared" si="1826"/>
        <v/>
      </c>
      <c r="G10305" s="26" t="str">
        <f t="shared" si="1827"/>
        <v/>
      </c>
      <c r="H10305" s="26" t="str">
        <f t="shared" si="1828"/>
        <v/>
      </c>
      <c r="I10305" s="41" t="str">
        <f t="shared" si="1829"/>
        <v/>
      </c>
      <c r="J10305" s="19">
        <f t="shared" ref="J10305:M10324" si="1837">IFERROR(FIND(J$4,$E10305),"")</f>
        <v>1</v>
      </c>
      <c r="K10305" s="19" t="str">
        <f t="shared" si="1837"/>
        <v/>
      </c>
      <c r="L10305" s="19" t="str">
        <f t="shared" si="1837"/>
        <v/>
      </c>
      <c r="M10305" s="19" t="str">
        <f t="shared" si="1837"/>
        <v/>
      </c>
      <c r="N10305" s="19" t="str">
        <f t="shared" si="1831"/>
        <v/>
      </c>
      <c r="O10305" s="19" t="str">
        <f t="shared" ref="O10305:R10324" si="1838">IFERROR(FIND(O$4,$E10305),"")</f>
        <v/>
      </c>
      <c r="P10305" s="19" t="str">
        <f t="shared" si="1838"/>
        <v/>
      </c>
      <c r="Q10305" s="19" t="str">
        <f t="shared" si="1838"/>
        <v/>
      </c>
      <c r="R10305" s="19" t="str">
        <f t="shared" si="1838"/>
        <v/>
      </c>
    </row>
    <row r="10306" spans="1:18" ht="20.25">
      <c r="A10306" s="18" t="s">
        <v>6786</v>
      </c>
      <c r="B10306" s="20">
        <v>10302</v>
      </c>
      <c r="C10306" s="35" t="s">
        <v>7170</v>
      </c>
      <c r="D10306" s="24" t="s">
        <v>14184</v>
      </c>
      <c r="E10306" s="27" t="s">
        <v>24077</v>
      </c>
      <c r="F10306" s="26" t="str">
        <f t="shared" si="1826"/>
        <v>黏土</v>
      </c>
      <c r="G10306" s="26" t="str">
        <f t="shared" si="1827"/>
        <v>從土從黄省</v>
      </c>
      <c r="H10306" s="26" t="str">
        <f t="shared" si="1828"/>
        <v>巨斤</v>
      </c>
      <c r="I10306" s="41" t="str">
        <f t="shared" si="1829"/>
        <v>3. 会意</v>
      </c>
      <c r="J10306" s="19" t="str">
        <f t="shared" si="1837"/>
        <v/>
      </c>
      <c r="K10306" s="19">
        <f t="shared" si="1837"/>
        <v>3</v>
      </c>
      <c r="L10306" s="19" t="str">
        <f t="shared" si="1837"/>
        <v/>
      </c>
      <c r="M10306" s="19">
        <f t="shared" si="1837"/>
        <v>4</v>
      </c>
      <c r="N10306" s="19">
        <f t="shared" si="1831"/>
        <v>6</v>
      </c>
      <c r="O10306" s="19" t="str">
        <f t="shared" si="1838"/>
        <v/>
      </c>
      <c r="P10306" s="19" t="str">
        <f t="shared" si="1838"/>
        <v/>
      </c>
      <c r="Q10306" s="19">
        <f t="shared" si="1838"/>
        <v>11</v>
      </c>
      <c r="R10306" s="19">
        <f t="shared" si="1838"/>
        <v>18</v>
      </c>
    </row>
    <row r="10307" spans="1:18" ht="20.25">
      <c r="A10307" s="18" t="s">
        <v>6787</v>
      </c>
      <c r="B10307" s="20">
        <v>10303</v>
      </c>
      <c r="C10307" s="35" t="s">
        <v>7170</v>
      </c>
      <c r="D10307" s="24" t="s">
        <v>11776</v>
      </c>
      <c r="E10307" s="27" t="s">
        <v>11396</v>
      </c>
      <c r="F10307" s="26" t="str">
        <f t="shared" si="1826"/>
        <v/>
      </c>
      <c r="G10307" s="26" t="str">
        <f t="shared" si="1827"/>
        <v/>
      </c>
      <c r="H10307" s="26" t="str">
        <f t="shared" si="1828"/>
        <v/>
      </c>
      <c r="I10307" s="41" t="str">
        <f t="shared" si="1829"/>
        <v/>
      </c>
      <c r="J10307" s="19">
        <f t="shared" si="1837"/>
        <v>2</v>
      </c>
      <c r="K10307" s="19" t="str">
        <f t="shared" si="1837"/>
        <v/>
      </c>
      <c r="L10307" s="19" t="str">
        <f t="shared" si="1837"/>
        <v/>
      </c>
      <c r="M10307" s="19" t="str">
        <f t="shared" si="1837"/>
        <v/>
      </c>
      <c r="N10307" s="19" t="str">
        <f t="shared" si="1831"/>
        <v/>
      </c>
      <c r="O10307" s="19" t="str">
        <f t="shared" si="1838"/>
        <v/>
      </c>
      <c r="P10307" s="19" t="str">
        <f t="shared" si="1838"/>
        <v/>
      </c>
      <c r="Q10307" s="19" t="str">
        <f t="shared" si="1838"/>
        <v/>
      </c>
      <c r="R10307" s="19" t="str">
        <f t="shared" si="1838"/>
        <v/>
      </c>
    </row>
    <row r="10308" spans="1:18" ht="20.25">
      <c r="A10308" s="18" t="s">
        <v>6788</v>
      </c>
      <c r="B10308" s="20">
        <v>10304</v>
      </c>
      <c r="C10308" s="35" t="s">
        <v>7170</v>
      </c>
      <c r="D10308" s="24" t="s">
        <v>11776</v>
      </c>
      <c r="E10308" s="27" t="s">
        <v>11396</v>
      </c>
      <c r="F10308" s="26" t="str">
        <f t="shared" si="1826"/>
        <v/>
      </c>
      <c r="G10308" s="26" t="str">
        <f t="shared" si="1827"/>
        <v/>
      </c>
      <c r="H10308" s="26" t="str">
        <f t="shared" si="1828"/>
        <v/>
      </c>
      <c r="I10308" s="41" t="str">
        <f t="shared" si="1829"/>
        <v/>
      </c>
      <c r="J10308" s="19">
        <f t="shared" si="1837"/>
        <v>2</v>
      </c>
      <c r="K10308" s="19" t="str">
        <f t="shared" si="1837"/>
        <v/>
      </c>
      <c r="L10308" s="19" t="str">
        <f t="shared" si="1837"/>
        <v/>
      </c>
      <c r="M10308" s="19" t="str">
        <f t="shared" si="1837"/>
        <v/>
      </c>
      <c r="N10308" s="19" t="str">
        <f t="shared" si="1831"/>
        <v/>
      </c>
      <c r="O10308" s="19" t="str">
        <f t="shared" si="1838"/>
        <v/>
      </c>
      <c r="P10308" s="19" t="str">
        <f t="shared" si="1838"/>
        <v/>
      </c>
      <c r="Q10308" s="19" t="str">
        <f t="shared" si="1838"/>
        <v/>
      </c>
      <c r="R10308" s="19" t="str">
        <f t="shared" si="1838"/>
        <v/>
      </c>
    </row>
    <row r="10309" spans="1:18" ht="20.25">
      <c r="A10309" s="18" t="s">
        <v>6789</v>
      </c>
      <c r="B10309" s="20">
        <v>10305</v>
      </c>
      <c r="C10309" s="36" t="s">
        <v>7990</v>
      </c>
      <c r="D10309" s="24" t="s">
        <v>11693</v>
      </c>
      <c r="E10309" s="27" t="s">
        <v>24078</v>
      </c>
      <c r="F10309" s="26" t="str">
        <f t="shared" ref="F10309:F10372" si="1839">IFERROR(MID(E10309,1,K10309-1),"")</f>
        <v>土難治</v>
      </c>
      <c r="G10309" s="26" t="str">
        <f t="shared" ref="G10309:G10372" si="1840">IFERROR(MID($E10309,K10309+1,MIN(IF(Q10309=0,100,Q10309), IF(R10309=0,100,R10309))-3-K10309),"")</f>
        <v>從堇艮聲</v>
      </c>
      <c r="H10309" s="26" t="str">
        <f t="shared" ref="H10309:H10372" si="1841">IFERROR(MID($E10309,R10309-2,2),"")</f>
        <v>古閑</v>
      </c>
      <c r="I10309" s="41" t="str">
        <f t="shared" ref="I10309:I10372" si="1842">IFERROR(IF(N(P10309)&lt;&gt;0,"1.象形 or 2.指事",IF(N(M10309)*N(O10309)&lt;&gt;0,"4. 形声",IF(AND(N(M10309)*N(N10309)&lt;&gt;0, N10309&lt;Q10309),"3. 会意",""))),"")</f>
        <v>4. 形声</v>
      </c>
      <c r="J10309" s="19" t="str">
        <f t="shared" si="1837"/>
        <v/>
      </c>
      <c r="K10309" s="19">
        <f t="shared" si="1837"/>
        <v>4</v>
      </c>
      <c r="L10309" s="19" t="str">
        <f t="shared" si="1837"/>
        <v/>
      </c>
      <c r="M10309" s="19">
        <f t="shared" si="1837"/>
        <v>5</v>
      </c>
      <c r="N10309" s="19" t="str">
        <f t="shared" ref="N10309:N10372" si="1843">IFERROR(FIND(N$4,$E10309,M10309+1),"")</f>
        <v/>
      </c>
      <c r="O10309" s="19">
        <f t="shared" si="1838"/>
        <v>8</v>
      </c>
      <c r="P10309" s="19" t="str">
        <f t="shared" si="1838"/>
        <v/>
      </c>
      <c r="Q10309" s="19" t="str">
        <f t="shared" si="1838"/>
        <v/>
      </c>
      <c r="R10309" s="19">
        <f t="shared" si="1838"/>
        <v>11</v>
      </c>
    </row>
    <row r="10310" spans="1:18" ht="20.25">
      <c r="A10310" s="18" t="s">
        <v>6790</v>
      </c>
      <c r="B10310" s="20">
        <v>10306</v>
      </c>
      <c r="C10310" s="36" t="s">
        <v>7990</v>
      </c>
      <c r="D10310" s="24" t="s">
        <v>11693</v>
      </c>
      <c r="E10310" s="27" t="s">
        <v>24079</v>
      </c>
      <c r="F10310" s="26" t="str">
        <f t="shared" si="1839"/>
        <v/>
      </c>
      <c r="G10310" s="26" t="str">
        <f t="shared" si="1840"/>
        <v/>
      </c>
      <c r="H10310" s="26" t="str">
        <f t="shared" si="1841"/>
        <v/>
      </c>
      <c r="I10310" s="41" t="str">
        <f t="shared" si="1842"/>
        <v/>
      </c>
      <c r="J10310" s="19" t="str">
        <f t="shared" si="1837"/>
        <v/>
      </c>
      <c r="K10310" s="19" t="str">
        <f t="shared" si="1837"/>
        <v/>
      </c>
      <c r="L10310" s="19" t="str">
        <f t="shared" si="1837"/>
        <v/>
      </c>
      <c r="M10310" s="19">
        <f t="shared" si="1837"/>
        <v>4</v>
      </c>
      <c r="N10310" s="19" t="str">
        <f t="shared" si="1843"/>
        <v/>
      </c>
      <c r="O10310" s="19" t="str">
        <f t="shared" si="1838"/>
        <v/>
      </c>
      <c r="P10310" s="19" t="str">
        <f t="shared" si="1838"/>
        <v/>
      </c>
      <c r="Q10310" s="19" t="str">
        <f t="shared" si="1838"/>
        <v/>
      </c>
      <c r="R10310" s="19" t="str">
        <f t="shared" si="1838"/>
        <v/>
      </c>
    </row>
    <row r="10311" spans="1:18" ht="20.25">
      <c r="A10311" s="18" t="s">
        <v>6791</v>
      </c>
      <c r="B10311" s="20">
        <v>10307</v>
      </c>
      <c r="C10311" s="35" t="s">
        <v>3163</v>
      </c>
      <c r="D10311" s="24" t="s">
        <v>11565</v>
      </c>
      <c r="E10311" s="27" t="s">
        <v>24080</v>
      </c>
      <c r="F10311" s="26" t="str">
        <f t="shared" si="1839"/>
        <v>居</v>
      </c>
      <c r="G10311" s="26" t="str">
        <f t="shared" si="1840"/>
        <v>從田從土</v>
      </c>
      <c r="H10311" s="26" t="str">
        <f t="shared" si="1841"/>
        <v>良止</v>
      </c>
      <c r="I10311" s="41" t="str">
        <f t="shared" si="1842"/>
        <v>3. 会意</v>
      </c>
      <c r="J10311" s="19" t="str">
        <f t="shared" si="1837"/>
        <v/>
      </c>
      <c r="K10311" s="19">
        <f t="shared" si="1837"/>
        <v>2</v>
      </c>
      <c r="L10311" s="19" t="str">
        <f t="shared" si="1837"/>
        <v/>
      </c>
      <c r="M10311" s="19">
        <f t="shared" si="1837"/>
        <v>3</v>
      </c>
      <c r="N10311" s="19">
        <f t="shared" si="1843"/>
        <v>5</v>
      </c>
      <c r="O10311" s="19" t="str">
        <f t="shared" si="1838"/>
        <v/>
      </c>
      <c r="P10311" s="19" t="str">
        <f t="shared" si="1838"/>
        <v/>
      </c>
      <c r="Q10311" s="19">
        <f t="shared" si="1838"/>
        <v>9</v>
      </c>
      <c r="R10311" s="19">
        <f t="shared" si="1838"/>
        <v>16</v>
      </c>
    </row>
    <row r="10312" spans="1:18" ht="20.25">
      <c r="A10312" s="18" t="s">
        <v>6792</v>
      </c>
      <c r="B10312" s="20">
        <v>10308</v>
      </c>
      <c r="C10312" s="35" t="s">
        <v>28013</v>
      </c>
      <c r="D10312" s="24" t="s">
        <v>14185</v>
      </c>
      <c r="E10312" s="27" t="s">
        <v>24081</v>
      </c>
      <c r="F10312" s="26" t="str">
        <f t="shared" si="1839"/>
        <v>家福</v>
      </c>
      <c r="G10312" s="26" t="str">
        <f t="shared" si="1840"/>
        <v>從里聲</v>
      </c>
      <c r="H10312" s="26" t="str">
        <f t="shared" si="1841"/>
        <v>里之</v>
      </c>
      <c r="I10312" s="41" t="str">
        <f t="shared" si="1842"/>
        <v>4. 形声</v>
      </c>
      <c r="J10312" s="19" t="str">
        <f t="shared" si="1837"/>
        <v/>
      </c>
      <c r="K10312" s="19">
        <f t="shared" si="1837"/>
        <v>3</v>
      </c>
      <c r="L10312" s="19" t="str">
        <f t="shared" si="1837"/>
        <v/>
      </c>
      <c r="M10312" s="19">
        <f t="shared" si="1837"/>
        <v>4</v>
      </c>
      <c r="N10312" s="19" t="str">
        <f t="shared" si="1843"/>
        <v/>
      </c>
      <c r="O10312" s="19">
        <f t="shared" si="1838"/>
        <v>7</v>
      </c>
      <c r="P10312" s="19" t="str">
        <f t="shared" si="1838"/>
        <v/>
      </c>
      <c r="Q10312" s="19" t="str">
        <f t="shared" si="1838"/>
        <v/>
      </c>
      <c r="R10312" s="19">
        <f t="shared" si="1838"/>
        <v>10</v>
      </c>
    </row>
    <row r="10313" spans="1:18" ht="20.25">
      <c r="A10313" s="18" t="s">
        <v>6793</v>
      </c>
      <c r="B10313" s="20">
        <v>10309</v>
      </c>
      <c r="C10313" s="35" t="s">
        <v>5800</v>
      </c>
      <c r="D10313" s="24" t="s">
        <v>13908</v>
      </c>
      <c r="E10313" s="27" t="s">
        <v>24082</v>
      </c>
      <c r="F10313" s="26" t="str">
        <f t="shared" si="1839"/>
        <v>郊外</v>
      </c>
      <c r="G10313" s="26" t="str">
        <f t="shared" si="1840"/>
        <v>從里予聲</v>
      </c>
      <c r="H10313" s="26" t="str">
        <f t="shared" si="1841"/>
        <v>羊者</v>
      </c>
      <c r="I10313" s="41" t="str">
        <f t="shared" si="1842"/>
        <v>4. 形声</v>
      </c>
      <c r="J10313" s="19" t="str">
        <f t="shared" si="1837"/>
        <v/>
      </c>
      <c r="K10313" s="19">
        <f t="shared" si="1837"/>
        <v>3</v>
      </c>
      <c r="L10313" s="19" t="str">
        <f t="shared" si="1837"/>
        <v/>
      </c>
      <c r="M10313" s="19">
        <f t="shared" si="1837"/>
        <v>4</v>
      </c>
      <c r="N10313" s="19" t="str">
        <f t="shared" si="1843"/>
        <v/>
      </c>
      <c r="O10313" s="19">
        <f t="shared" si="1838"/>
        <v>7</v>
      </c>
      <c r="P10313" s="19" t="str">
        <f t="shared" si="1838"/>
        <v/>
      </c>
      <c r="Q10313" s="19" t="str">
        <f t="shared" si="1838"/>
        <v/>
      </c>
      <c r="R10313" s="19">
        <f t="shared" si="1838"/>
        <v>10</v>
      </c>
    </row>
    <row r="10314" spans="1:18" ht="20.25">
      <c r="A10314" s="18" t="s">
        <v>6794</v>
      </c>
      <c r="B10314" s="20">
        <v>10310</v>
      </c>
      <c r="C10314" s="35" t="s">
        <v>28014</v>
      </c>
      <c r="D10314" s="24" t="s">
        <v>13908</v>
      </c>
      <c r="E10314" s="27" t="s">
        <v>24083</v>
      </c>
      <c r="F10314" s="26" t="str">
        <f t="shared" si="1839"/>
        <v/>
      </c>
      <c r="G10314" s="26" t="str">
        <f t="shared" si="1840"/>
        <v/>
      </c>
      <c r="H10314" s="26" t="str">
        <f t="shared" si="1841"/>
        <v/>
      </c>
      <c r="I10314" s="41" t="str">
        <f t="shared" si="1842"/>
        <v>3. 会意</v>
      </c>
      <c r="J10314" s="19">
        <f t="shared" si="1837"/>
        <v>1</v>
      </c>
      <c r="K10314" s="19" t="str">
        <f t="shared" si="1837"/>
        <v/>
      </c>
      <c r="L10314" s="19" t="str">
        <f t="shared" si="1837"/>
        <v/>
      </c>
      <c r="M10314" s="19">
        <f t="shared" si="1837"/>
        <v>4</v>
      </c>
      <c r="N10314" s="19">
        <f t="shared" si="1843"/>
        <v>7</v>
      </c>
      <c r="O10314" s="19" t="str">
        <f t="shared" si="1838"/>
        <v/>
      </c>
      <c r="P10314" s="19" t="str">
        <f t="shared" si="1838"/>
        <v/>
      </c>
      <c r="Q10314" s="19" t="str">
        <f t="shared" si="1838"/>
        <v/>
      </c>
      <c r="R10314" s="19" t="str">
        <f t="shared" si="1838"/>
        <v/>
      </c>
    </row>
    <row r="10315" spans="1:18" ht="20.25">
      <c r="A10315" s="18" t="s">
        <v>6795</v>
      </c>
      <c r="B10315" s="20">
        <v>10311</v>
      </c>
      <c r="C10315" s="35" t="s">
        <v>779</v>
      </c>
      <c r="D10315" s="24" t="s">
        <v>12617</v>
      </c>
      <c r="E10315" s="27" t="s">
        <v>24084</v>
      </c>
      <c r="F10315" s="26" t="str">
        <f t="shared" si="1839"/>
        <v>陳</v>
      </c>
      <c r="G10315" s="26" t="str">
        <f t="shared" si="1840"/>
        <v>樹穀曰田象四囗十阡陌之制也</v>
      </c>
      <c r="H10315" s="26" t="str">
        <f t="shared" si="1841"/>
        <v>待秊</v>
      </c>
      <c r="I10315" s="41" t="str">
        <f t="shared" si="1842"/>
        <v/>
      </c>
      <c r="J10315" s="19" t="str">
        <f t="shared" si="1837"/>
        <v/>
      </c>
      <c r="K10315" s="19">
        <f t="shared" si="1837"/>
        <v>2</v>
      </c>
      <c r="L10315" s="19">
        <f t="shared" si="1837"/>
        <v>7</v>
      </c>
      <c r="M10315" s="19">
        <f t="shared" si="1837"/>
        <v>21</v>
      </c>
      <c r="N10315" s="19" t="str">
        <f t="shared" si="1843"/>
        <v/>
      </c>
      <c r="O10315" s="19" t="str">
        <f t="shared" si="1838"/>
        <v/>
      </c>
      <c r="P10315" s="19" t="str">
        <f t="shared" si="1838"/>
        <v/>
      </c>
      <c r="Q10315" s="19">
        <f t="shared" si="1838"/>
        <v>18</v>
      </c>
      <c r="R10315" s="19">
        <f t="shared" si="1838"/>
        <v>25</v>
      </c>
    </row>
    <row r="10316" spans="1:18" ht="20.25">
      <c r="A10316" s="18" t="s">
        <v>6796</v>
      </c>
      <c r="B10316" s="20">
        <v>10312</v>
      </c>
      <c r="C10316" s="35" t="s">
        <v>6264</v>
      </c>
      <c r="D10316" s="24" t="s">
        <v>13872</v>
      </c>
      <c r="E10316" s="27" t="s">
        <v>24085</v>
      </c>
      <c r="F10316" s="26" t="str">
        <f t="shared" si="1839"/>
        <v/>
      </c>
      <c r="G10316" s="26" t="str">
        <f t="shared" si="1840"/>
        <v/>
      </c>
      <c r="H10316" s="26" t="str">
        <f t="shared" si="1841"/>
        <v>他頂</v>
      </c>
      <c r="I10316" s="41" t="str">
        <f t="shared" si="1842"/>
        <v>4. 形声</v>
      </c>
      <c r="J10316" s="19" t="str">
        <f t="shared" si="1837"/>
        <v/>
      </c>
      <c r="K10316" s="19" t="str">
        <f t="shared" si="1837"/>
        <v/>
      </c>
      <c r="L10316" s="19" t="str">
        <f t="shared" si="1837"/>
        <v/>
      </c>
      <c r="M10316" s="19">
        <f t="shared" si="1837"/>
        <v>6</v>
      </c>
      <c r="N10316" s="19" t="str">
        <f t="shared" si="1843"/>
        <v/>
      </c>
      <c r="O10316" s="19">
        <f t="shared" si="1838"/>
        <v>9</v>
      </c>
      <c r="P10316" s="19" t="str">
        <f t="shared" si="1838"/>
        <v/>
      </c>
      <c r="Q10316" s="19" t="str">
        <f t="shared" si="1838"/>
        <v/>
      </c>
      <c r="R10316" s="19">
        <f t="shared" si="1838"/>
        <v>12</v>
      </c>
    </row>
    <row r="10317" spans="1:18" ht="20.25">
      <c r="A10317" s="18" t="s">
        <v>6797</v>
      </c>
      <c r="B10317" s="20">
        <v>10313</v>
      </c>
      <c r="C10317" s="35"/>
      <c r="D10317" s="24" t="s">
        <v>14186</v>
      </c>
      <c r="E10317" s="27" t="s">
        <v>24086</v>
      </c>
      <c r="F10317" s="26" t="str">
        <f t="shared" si="1839"/>
        <v>城下田</v>
      </c>
      <c r="G10317" s="26" t="str">
        <f t="shared" si="1840"/>
        <v>一曰郤也從田耎聲</v>
      </c>
      <c r="H10317" s="26" t="str">
        <f t="shared" si="1841"/>
        <v>而縁</v>
      </c>
      <c r="I10317" s="41" t="str">
        <f t="shared" si="1842"/>
        <v>4. 形声</v>
      </c>
      <c r="J10317" s="19" t="str">
        <f t="shared" si="1837"/>
        <v/>
      </c>
      <c r="K10317" s="19">
        <f t="shared" si="1837"/>
        <v>4</v>
      </c>
      <c r="L10317" s="19" t="str">
        <f t="shared" si="1837"/>
        <v/>
      </c>
      <c r="M10317" s="19">
        <f t="shared" si="1837"/>
        <v>10</v>
      </c>
      <c r="N10317" s="19" t="str">
        <f t="shared" si="1843"/>
        <v/>
      </c>
      <c r="O10317" s="19">
        <f t="shared" si="1838"/>
        <v>13</v>
      </c>
      <c r="P10317" s="19" t="str">
        <f t="shared" si="1838"/>
        <v/>
      </c>
      <c r="Q10317" s="19" t="str">
        <f t="shared" si="1838"/>
        <v/>
      </c>
      <c r="R10317" s="19">
        <f t="shared" si="1838"/>
        <v>16</v>
      </c>
    </row>
    <row r="10318" spans="1:18" ht="20.25">
      <c r="A10318" s="18" t="s">
        <v>6798</v>
      </c>
      <c r="B10318" s="20">
        <v>10314</v>
      </c>
      <c r="C10318" s="36" t="s">
        <v>28015</v>
      </c>
      <c r="D10318" s="24" t="s">
        <v>12144</v>
      </c>
      <c r="E10318" s="27" t="s">
        <v>24087</v>
      </c>
      <c r="F10318" s="26" t="str">
        <f t="shared" si="1839"/>
        <v>耕治之田</v>
      </c>
      <c r="G10318" s="26" t="str">
        <f t="shared" si="1840"/>
        <v>從田象耕屈之形</v>
      </c>
      <c r="H10318" s="26" t="str">
        <f t="shared" si="1841"/>
        <v>直由</v>
      </c>
      <c r="I10318" s="41" t="str">
        <f t="shared" si="1842"/>
        <v/>
      </c>
      <c r="J10318" s="19" t="str">
        <f t="shared" si="1837"/>
        <v/>
      </c>
      <c r="K10318" s="19">
        <f t="shared" si="1837"/>
        <v>5</v>
      </c>
      <c r="L10318" s="19">
        <f t="shared" si="1837"/>
        <v>8</v>
      </c>
      <c r="M10318" s="19">
        <f t="shared" si="1837"/>
        <v>6</v>
      </c>
      <c r="N10318" s="19" t="str">
        <f t="shared" si="1843"/>
        <v/>
      </c>
      <c r="O10318" s="19" t="str">
        <f t="shared" si="1838"/>
        <v/>
      </c>
      <c r="P10318" s="19" t="str">
        <f t="shared" si="1838"/>
        <v/>
      </c>
      <c r="Q10318" s="19" t="str">
        <f t="shared" si="1838"/>
        <v/>
      </c>
      <c r="R10318" s="19">
        <f t="shared" si="1838"/>
        <v>15</v>
      </c>
    </row>
    <row r="10319" spans="1:18" ht="20.25">
      <c r="A10319" s="18" t="s">
        <v>6799</v>
      </c>
      <c r="B10319" s="20">
        <v>10315</v>
      </c>
      <c r="C10319" s="36"/>
      <c r="D10319" s="24" t="s">
        <v>12144</v>
      </c>
      <c r="E10319" s="27" t="s">
        <v>11397</v>
      </c>
      <c r="F10319" s="26" t="str">
        <f t="shared" si="1839"/>
        <v/>
      </c>
      <c r="G10319" s="26" t="str">
        <f t="shared" si="1840"/>
        <v/>
      </c>
      <c r="H10319" s="26" t="str">
        <f t="shared" si="1841"/>
        <v/>
      </c>
      <c r="I10319" s="41" t="str">
        <f t="shared" si="1842"/>
        <v/>
      </c>
      <c r="J10319" s="19" t="str">
        <f t="shared" si="1837"/>
        <v/>
      </c>
      <c r="K10319" s="19" t="str">
        <f t="shared" si="1837"/>
        <v/>
      </c>
      <c r="L10319" s="19" t="str">
        <f t="shared" si="1837"/>
        <v/>
      </c>
      <c r="M10319" s="19" t="str">
        <f t="shared" si="1837"/>
        <v/>
      </c>
      <c r="N10319" s="19" t="str">
        <f t="shared" si="1843"/>
        <v/>
      </c>
      <c r="O10319" s="19" t="str">
        <f t="shared" si="1838"/>
        <v/>
      </c>
      <c r="P10319" s="19" t="str">
        <f t="shared" si="1838"/>
        <v/>
      </c>
      <c r="Q10319" s="19" t="str">
        <f t="shared" si="1838"/>
        <v/>
      </c>
      <c r="R10319" s="19" t="str">
        <f t="shared" si="1838"/>
        <v/>
      </c>
    </row>
    <row r="10320" spans="1:18" ht="20.25">
      <c r="A10320" s="18" t="s">
        <v>6800</v>
      </c>
      <c r="B10320" s="20">
        <v>10316</v>
      </c>
      <c r="C10320" s="35" t="s">
        <v>28016</v>
      </c>
      <c r="D10320" s="24" t="s">
        <v>11675</v>
      </c>
      <c r="E10320" s="27" t="s">
        <v>24088</v>
      </c>
      <c r="F10320" s="26" t="str">
        <f t="shared" si="1839"/>
        <v>燒穜</v>
      </c>
      <c r="G10320" s="26" t="str">
        <f t="shared" si="1840"/>
        <v>漢律曰疁田茠艸從田翏聲</v>
      </c>
      <c r="H10320" s="26" t="str">
        <f t="shared" si="1841"/>
        <v>力求</v>
      </c>
      <c r="I10320" s="41" t="str">
        <f t="shared" si="1842"/>
        <v>4. 形声</v>
      </c>
      <c r="J10320" s="19" t="str">
        <f t="shared" si="1837"/>
        <v/>
      </c>
      <c r="K10320" s="19">
        <f t="shared" si="1837"/>
        <v>3</v>
      </c>
      <c r="L10320" s="19" t="str">
        <f t="shared" si="1837"/>
        <v/>
      </c>
      <c r="M10320" s="19">
        <f t="shared" si="1837"/>
        <v>11</v>
      </c>
      <c r="N10320" s="19" t="str">
        <f t="shared" si="1843"/>
        <v/>
      </c>
      <c r="O10320" s="19">
        <f t="shared" si="1838"/>
        <v>14</v>
      </c>
      <c r="P10320" s="19" t="str">
        <f t="shared" si="1838"/>
        <v/>
      </c>
      <c r="Q10320" s="19" t="str">
        <f t="shared" si="1838"/>
        <v/>
      </c>
      <c r="R10320" s="19">
        <f t="shared" si="1838"/>
        <v>17</v>
      </c>
    </row>
    <row r="10321" spans="1:18" ht="20.25">
      <c r="A10321" s="18" t="s">
        <v>6801</v>
      </c>
      <c r="B10321" s="20">
        <v>10317</v>
      </c>
      <c r="C10321" s="35" t="s">
        <v>6270</v>
      </c>
      <c r="D10321" s="24" t="s">
        <v>14187</v>
      </c>
      <c r="E10321" s="27" t="s">
        <v>24089</v>
      </c>
      <c r="F10321" s="26" t="str">
        <f t="shared" si="1839"/>
        <v>三嵗治田</v>
      </c>
      <c r="G10321" s="26" t="str">
        <f t="shared" si="1840"/>
        <v>易曰不菑畬從田余聲</v>
      </c>
      <c r="H10321" s="26" t="str">
        <f t="shared" si="1841"/>
        <v>以諸</v>
      </c>
      <c r="I10321" s="41" t="str">
        <f t="shared" si="1842"/>
        <v>4. 形声</v>
      </c>
      <c r="J10321" s="19" t="str">
        <f t="shared" si="1837"/>
        <v/>
      </c>
      <c r="K10321" s="19">
        <f t="shared" si="1837"/>
        <v>5</v>
      </c>
      <c r="L10321" s="19" t="str">
        <f t="shared" si="1837"/>
        <v/>
      </c>
      <c r="M10321" s="19">
        <f t="shared" si="1837"/>
        <v>11</v>
      </c>
      <c r="N10321" s="19" t="str">
        <f t="shared" si="1843"/>
        <v/>
      </c>
      <c r="O10321" s="19">
        <f t="shared" si="1838"/>
        <v>14</v>
      </c>
      <c r="P10321" s="19" t="str">
        <f t="shared" si="1838"/>
        <v/>
      </c>
      <c r="Q10321" s="19" t="str">
        <f t="shared" si="1838"/>
        <v/>
      </c>
      <c r="R10321" s="19">
        <f t="shared" si="1838"/>
        <v>17</v>
      </c>
    </row>
    <row r="10322" spans="1:18" ht="20.25">
      <c r="A10322" s="18" t="s">
        <v>6802</v>
      </c>
      <c r="B10322" s="20">
        <v>10318</v>
      </c>
      <c r="C10322" s="35"/>
      <c r="D10322" s="24" t="s">
        <v>12521</v>
      </c>
      <c r="E10322" s="27" t="s">
        <v>24090</v>
      </c>
      <c r="F10322" s="26" t="str">
        <f t="shared" si="1839"/>
        <v>和田</v>
      </c>
      <c r="G10322" s="26" t="str">
        <f t="shared" si="1840"/>
        <v>從田柔聲</v>
      </c>
      <c r="H10322" s="26" t="str">
        <f t="shared" si="1841"/>
        <v>耳由</v>
      </c>
      <c r="I10322" s="41" t="str">
        <f t="shared" si="1842"/>
        <v>4. 形声</v>
      </c>
      <c r="J10322" s="19" t="str">
        <f t="shared" si="1837"/>
        <v/>
      </c>
      <c r="K10322" s="19">
        <f t="shared" si="1837"/>
        <v>3</v>
      </c>
      <c r="L10322" s="19" t="str">
        <f t="shared" si="1837"/>
        <v/>
      </c>
      <c r="M10322" s="19">
        <f t="shared" si="1837"/>
        <v>4</v>
      </c>
      <c r="N10322" s="19" t="str">
        <f t="shared" si="1843"/>
        <v/>
      </c>
      <c r="O10322" s="19">
        <f t="shared" si="1838"/>
        <v>7</v>
      </c>
      <c r="P10322" s="19" t="str">
        <f t="shared" si="1838"/>
        <v/>
      </c>
      <c r="Q10322" s="19" t="str">
        <f t="shared" si="1838"/>
        <v/>
      </c>
      <c r="R10322" s="19">
        <f t="shared" si="1838"/>
        <v>10</v>
      </c>
    </row>
    <row r="10323" spans="1:18" ht="20.25">
      <c r="A10323" s="18" t="s">
        <v>6803</v>
      </c>
      <c r="B10323" s="20">
        <v>10319</v>
      </c>
      <c r="C10323" s="35" t="s">
        <v>6646</v>
      </c>
      <c r="D10323" s="24" t="s">
        <v>11720</v>
      </c>
      <c r="E10323" s="27" t="s">
        <v>24091</v>
      </c>
      <c r="F10323" s="26" t="str">
        <f t="shared" si="1839"/>
        <v>殘田</v>
      </c>
      <c r="G10323" s="26" t="str">
        <f t="shared" si="1840"/>
        <v>從田竒聲</v>
      </c>
      <c r="H10323" s="26" t="str">
        <f t="shared" si="1841"/>
        <v>居宜</v>
      </c>
      <c r="I10323" s="41" t="str">
        <f t="shared" si="1842"/>
        <v>4. 形声</v>
      </c>
      <c r="J10323" s="19" t="str">
        <f t="shared" si="1837"/>
        <v/>
      </c>
      <c r="K10323" s="19">
        <f t="shared" si="1837"/>
        <v>3</v>
      </c>
      <c r="L10323" s="19" t="str">
        <f t="shared" si="1837"/>
        <v/>
      </c>
      <c r="M10323" s="19">
        <f t="shared" si="1837"/>
        <v>4</v>
      </c>
      <c r="N10323" s="19" t="str">
        <f t="shared" si="1843"/>
        <v/>
      </c>
      <c r="O10323" s="19">
        <f t="shared" si="1838"/>
        <v>7</v>
      </c>
      <c r="P10323" s="19" t="str">
        <f t="shared" si="1838"/>
        <v/>
      </c>
      <c r="Q10323" s="19" t="str">
        <f t="shared" si="1838"/>
        <v/>
      </c>
      <c r="R10323" s="19">
        <f t="shared" si="1838"/>
        <v>10</v>
      </c>
    </row>
    <row r="10324" spans="1:18" ht="20.25">
      <c r="A10324" s="18" t="s">
        <v>6804</v>
      </c>
      <c r="B10324" s="20">
        <v>10320</v>
      </c>
      <c r="C10324" s="35"/>
      <c r="D10324" s="24" t="s">
        <v>12341</v>
      </c>
      <c r="E10324" s="27" t="s">
        <v>24092</v>
      </c>
      <c r="F10324" s="26" t="str">
        <f t="shared" si="1839"/>
        <v>殘田</v>
      </c>
      <c r="G10324" s="26" t="str">
        <f t="shared" si="1840"/>
        <v>詩曰天方薦㽨從田差聲</v>
      </c>
      <c r="H10324" s="26" t="str">
        <f t="shared" si="1841"/>
        <v>昨何</v>
      </c>
      <c r="I10324" s="41" t="str">
        <f t="shared" si="1842"/>
        <v>4. 形声</v>
      </c>
      <c r="J10324" s="19" t="str">
        <f t="shared" si="1837"/>
        <v/>
      </c>
      <c r="K10324" s="19">
        <f t="shared" si="1837"/>
        <v>3</v>
      </c>
      <c r="L10324" s="19" t="str">
        <f t="shared" si="1837"/>
        <v/>
      </c>
      <c r="M10324" s="19">
        <f t="shared" si="1837"/>
        <v>10</v>
      </c>
      <c r="N10324" s="19" t="str">
        <f t="shared" si="1843"/>
        <v/>
      </c>
      <c r="O10324" s="19">
        <f t="shared" si="1838"/>
        <v>13</v>
      </c>
      <c r="P10324" s="19" t="str">
        <f t="shared" si="1838"/>
        <v/>
      </c>
      <c r="Q10324" s="19" t="str">
        <f t="shared" si="1838"/>
        <v/>
      </c>
      <c r="R10324" s="19">
        <f t="shared" si="1838"/>
        <v>16</v>
      </c>
    </row>
    <row r="10325" spans="1:18" ht="20.25">
      <c r="A10325" s="18" t="s">
        <v>6805</v>
      </c>
      <c r="B10325" s="20">
        <v>10321</v>
      </c>
      <c r="C10325" s="35" t="s">
        <v>28017</v>
      </c>
      <c r="D10325" s="24" t="s">
        <v>12058</v>
      </c>
      <c r="E10325" s="27" t="s">
        <v>24093</v>
      </c>
      <c r="F10325" s="26" t="str">
        <f t="shared" si="1839"/>
        <v/>
      </c>
      <c r="G10325" s="26" t="str">
        <f t="shared" si="1840"/>
        <v/>
      </c>
      <c r="H10325" s="26" t="str">
        <f t="shared" si="1841"/>
        <v>莫厚</v>
      </c>
      <c r="I10325" s="41" t="str">
        <f t="shared" si="1842"/>
        <v>4. 形声</v>
      </c>
      <c r="J10325" s="19" t="str">
        <f t="shared" ref="J10325:M10344" si="1844">IFERROR(FIND(J$4,$E10325),"")</f>
        <v/>
      </c>
      <c r="K10325" s="19" t="str">
        <f t="shared" si="1844"/>
        <v/>
      </c>
      <c r="L10325" s="19" t="str">
        <f t="shared" si="1844"/>
        <v/>
      </c>
      <c r="M10325" s="19">
        <f t="shared" si="1844"/>
        <v>9</v>
      </c>
      <c r="N10325" s="19" t="str">
        <f t="shared" si="1843"/>
        <v/>
      </c>
      <c r="O10325" s="19">
        <f t="shared" ref="O10325:R10344" si="1845">IFERROR(FIND(O$4,$E10325),"")</f>
        <v>12</v>
      </c>
      <c r="P10325" s="19" t="str">
        <f t="shared" si="1845"/>
        <v/>
      </c>
      <c r="Q10325" s="19" t="str">
        <f t="shared" si="1845"/>
        <v/>
      </c>
      <c r="R10325" s="19">
        <f t="shared" si="1845"/>
        <v>15</v>
      </c>
    </row>
    <row r="10326" spans="1:18" ht="20.25">
      <c r="A10326" s="18" t="s">
        <v>6806</v>
      </c>
      <c r="B10326" s="20">
        <v>10322</v>
      </c>
      <c r="C10326" s="36" t="s">
        <v>28018</v>
      </c>
      <c r="D10326" s="24" t="s">
        <v>12058</v>
      </c>
      <c r="E10326" s="27" t="s">
        <v>24094</v>
      </c>
      <c r="F10326" s="26" t="str">
        <f t="shared" si="1839"/>
        <v>畮或從田十乆臣鉉等曰十四方</v>
      </c>
      <c r="G10326" s="26" t="str">
        <f t="shared" si="1840"/>
        <v/>
      </c>
      <c r="H10326" s="26" t="str">
        <f t="shared" si="1841"/>
        <v/>
      </c>
      <c r="I10326" s="41" t="str">
        <f t="shared" si="1842"/>
        <v>4. 形声</v>
      </c>
      <c r="J10326" s="19" t="str">
        <f t="shared" si="1844"/>
        <v/>
      </c>
      <c r="K10326" s="19">
        <f t="shared" si="1844"/>
        <v>14</v>
      </c>
      <c r="L10326" s="19" t="str">
        <f t="shared" si="1844"/>
        <v/>
      </c>
      <c r="M10326" s="19">
        <f t="shared" si="1844"/>
        <v>3</v>
      </c>
      <c r="N10326" s="19" t="str">
        <f t="shared" si="1843"/>
        <v/>
      </c>
      <c r="O10326" s="19">
        <f t="shared" si="1845"/>
        <v>16</v>
      </c>
      <c r="P10326" s="19" t="str">
        <f t="shared" si="1845"/>
        <v/>
      </c>
      <c r="Q10326" s="19" t="str">
        <f t="shared" si="1845"/>
        <v/>
      </c>
      <c r="R10326" s="19" t="str">
        <f t="shared" si="1845"/>
        <v/>
      </c>
    </row>
    <row r="10327" spans="1:18" ht="20.25">
      <c r="A10327" s="18" t="s">
        <v>6807</v>
      </c>
      <c r="B10327" s="20">
        <v>10323</v>
      </c>
      <c r="C10327" s="35" t="s">
        <v>4356</v>
      </c>
      <c r="D10327" s="24" t="s">
        <v>14188</v>
      </c>
      <c r="E10327" s="27" t="s">
        <v>24095</v>
      </c>
      <c r="F10327" s="26" t="str">
        <f t="shared" si="1839"/>
        <v/>
      </c>
      <c r="G10327" s="26" t="str">
        <f t="shared" si="1840"/>
        <v/>
      </c>
      <c r="H10327" s="26" t="str">
        <f t="shared" si="1841"/>
        <v>堂練</v>
      </c>
      <c r="I10327" s="41" t="str">
        <f t="shared" si="1842"/>
        <v/>
      </c>
      <c r="J10327" s="19" t="str">
        <f t="shared" si="1844"/>
        <v/>
      </c>
      <c r="K10327" s="19" t="str">
        <f t="shared" si="1844"/>
        <v/>
      </c>
      <c r="L10327" s="19" t="str">
        <f t="shared" si="1844"/>
        <v/>
      </c>
      <c r="M10327" s="19">
        <f t="shared" si="1844"/>
        <v>7</v>
      </c>
      <c r="N10327" s="19" t="str">
        <f t="shared" si="1843"/>
        <v/>
      </c>
      <c r="O10327" s="19" t="str">
        <f t="shared" si="1845"/>
        <v/>
      </c>
      <c r="P10327" s="19" t="str">
        <f t="shared" si="1845"/>
        <v/>
      </c>
      <c r="Q10327" s="19" t="str">
        <f t="shared" si="1845"/>
        <v/>
      </c>
      <c r="R10327" s="19">
        <f t="shared" si="1845"/>
        <v>13</v>
      </c>
    </row>
    <row r="10328" spans="1:18" ht="20.25">
      <c r="A10328" s="18" t="s">
        <v>6808</v>
      </c>
      <c r="B10328" s="20">
        <v>10324</v>
      </c>
      <c r="C10328" s="35" t="s">
        <v>8560</v>
      </c>
      <c r="D10328" s="24" t="s">
        <v>11720</v>
      </c>
      <c r="E10328" s="27" t="s">
        <v>24096</v>
      </c>
      <c r="F10328" s="26" t="str">
        <f t="shared" si="1839"/>
        <v>天子千里地以逺近言之則言畿</v>
      </c>
      <c r="G10328" s="26" t="str">
        <f t="shared" si="1840"/>
        <v>從田㡬省聲</v>
      </c>
      <c r="H10328" s="26" t="str">
        <f t="shared" si="1841"/>
        <v>巨衣</v>
      </c>
      <c r="I10328" s="41" t="str">
        <f t="shared" si="1842"/>
        <v>4. 形声</v>
      </c>
      <c r="J10328" s="19" t="str">
        <f t="shared" si="1844"/>
        <v/>
      </c>
      <c r="K10328" s="19">
        <f t="shared" si="1844"/>
        <v>14</v>
      </c>
      <c r="L10328" s="19" t="str">
        <f t="shared" si="1844"/>
        <v/>
      </c>
      <c r="M10328" s="19">
        <f t="shared" si="1844"/>
        <v>15</v>
      </c>
      <c r="N10328" s="19" t="str">
        <f t="shared" si="1843"/>
        <v/>
      </c>
      <c r="O10328" s="19">
        <f t="shared" si="1845"/>
        <v>19</v>
      </c>
      <c r="P10328" s="19" t="str">
        <f t="shared" si="1845"/>
        <v/>
      </c>
      <c r="Q10328" s="19" t="str">
        <f t="shared" si="1845"/>
        <v/>
      </c>
      <c r="R10328" s="19">
        <f t="shared" si="1845"/>
        <v>22</v>
      </c>
    </row>
    <row r="10329" spans="1:18" ht="20.25">
      <c r="A10329" s="18" t="s">
        <v>6809</v>
      </c>
      <c r="B10329" s="20">
        <v>10325</v>
      </c>
      <c r="C10329" s="35" t="s">
        <v>7468</v>
      </c>
      <c r="D10329" s="24" t="s">
        <v>14189</v>
      </c>
      <c r="E10329" s="27" t="s">
        <v>24097</v>
      </c>
      <c r="F10329" s="26" t="str">
        <f t="shared" si="1839"/>
        <v/>
      </c>
      <c r="G10329" s="26" t="str">
        <f t="shared" si="1840"/>
        <v/>
      </c>
      <c r="H10329" s="26" t="str">
        <f t="shared" si="1841"/>
        <v>戸圭</v>
      </c>
      <c r="I10329" s="41" t="str">
        <f t="shared" si="1842"/>
        <v>4. 形声</v>
      </c>
      <c r="J10329" s="19" t="str">
        <f t="shared" si="1844"/>
        <v/>
      </c>
      <c r="K10329" s="19" t="str">
        <f t="shared" si="1844"/>
        <v/>
      </c>
      <c r="L10329" s="19" t="str">
        <f t="shared" si="1844"/>
        <v/>
      </c>
      <c r="M10329" s="19">
        <f t="shared" si="1844"/>
        <v>7</v>
      </c>
      <c r="N10329" s="19" t="str">
        <f t="shared" si="1843"/>
        <v/>
      </c>
      <c r="O10329" s="19">
        <f t="shared" si="1845"/>
        <v>10</v>
      </c>
      <c r="P10329" s="19" t="str">
        <f t="shared" si="1845"/>
        <v/>
      </c>
      <c r="Q10329" s="19" t="str">
        <f t="shared" si="1845"/>
        <v/>
      </c>
      <c r="R10329" s="19">
        <f t="shared" si="1845"/>
        <v>13</v>
      </c>
    </row>
    <row r="10330" spans="1:18" ht="20.25">
      <c r="A10330" s="18" t="s">
        <v>6810</v>
      </c>
      <c r="B10330" s="20">
        <v>10326</v>
      </c>
      <c r="C10330" s="35" t="s">
        <v>6271</v>
      </c>
      <c r="D10330" s="24" t="s">
        <v>11574</v>
      </c>
      <c r="E10330" s="27" t="s">
        <v>24098</v>
      </c>
      <c r="F10330" s="26" t="str">
        <f t="shared" si="1839"/>
        <v>田三十畞</v>
      </c>
      <c r="G10330" s="26" t="str">
        <f t="shared" si="1840"/>
        <v>從田宛聲</v>
      </c>
      <c r="H10330" s="26" t="str">
        <f t="shared" si="1841"/>
        <v>於阮</v>
      </c>
      <c r="I10330" s="41" t="str">
        <f t="shared" si="1842"/>
        <v>4. 形声</v>
      </c>
      <c r="J10330" s="19" t="str">
        <f t="shared" si="1844"/>
        <v/>
      </c>
      <c r="K10330" s="19">
        <f t="shared" si="1844"/>
        <v>5</v>
      </c>
      <c r="L10330" s="19" t="str">
        <f t="shared" si="1844"/>
        <v/>
      </c>
      <c r="M10330" s="19">
        <f t="shared" si="1844"/>
        <v>6</v>
      </c>
      <c r="N10330" s="19" t="str">
        <f t="shared" si="1843"/>
        <v/>
      </c>
      <c r="O10330" s="19">
        <f t="shared" si="1845"/>
        <v>9</v>
      </c>
      <c r="P10330" s="19" t="str">
        <f t="shared" si="1845"/>
        <v/>
      </c>
      <c r="Q10330" s="19" t="str">
        <f t="shared" si="1845"/>
        <v/>
      </c>
      <c r="R10330" s="19">
        <f t="shared" si="1845"/>
        <v>12</v>
      </c>
    </row>
    <row r="10331" spans="1:18" ht="20.25">
      <c r="A10331" s="18" t="s">
        <v>6811</v>
      </c>
      <c r="B10331" s="20">
        <v>10327</v>
      </c>
      <c r="C10331" s="35" t="s">
        <v>7941</v>
      </c>
      <c r="D10331" s="24" t="s">
        <v>12056</v>
      </c>
      <c r="E10331" s="27" t="s">
        <v>24099</v>
      </c>
      <c r="F10331" s="26" t="str">
        <f t="shared" si="1839"/>
        <v>田界</v>
      </c>
      <c r="G10331" s="26" t="str">
        <f t="shared" si="1840"/>
        <v>從田半聲</v>
      </c>
      <c r="H10331" s="26" t="str">
        <f t="shared" si="1841"/>
        <v>薄半</v>
      </c>
      <c r="I10331" s="41" t="str">
        <f t="shared" si="1842"/>
        <v>4. 形声</v>
      </c>
      <c r="J10331" s="19" t="str">
        <f t="shared" si="1844"/>
        <v/>
      </c>
      <c r="K10331" s="19">
        <f t="shared" si="1844"/>
        <v>3</v>
      </c>
      <c r="L10331" s="19" t="str">
        <f t="shared" si="1844"/>
        <v/>
      </c>
      <c r="M10331" s="19">
        <f t="shared" si="1844"/>
        <v>4</v>
      </c>
      <c r="N10331" s="19" t="str">
        <f t="shared" si="1843"/>
        <v/>
      </c>
      <c r="O10331" s="19">
        <f t="shared" si="1845"/>
        <v>7</v>
      </c>
      <c r="P10331" s="19" t="str">
        <f t="shared" si="1845"/>
        <v/>
      </c>
      <c r="Q10331" s="19" t="str">
        <f t="shared" si="1845"/>
        <v/>
      </c>
      <c r="R10331" s="19">
        <f t="shared" si="1845"/>
        <v>10</v>
      </c>
    </row>
    <row r="10332" spans="1:18" ht="20.25">
      <c r="A10332" s="18" t="s">
        <v>6812</v>
      </c>
      <c r="B10332" s="20">
        <v>10328</v>
      </c>
      <c r="C10332" s="35" t="s">
        <v>28019</v>
      </c>
      <c r="D10332" s="24" t="s">
        <v>11659</v>
      </c>
      <c r="E10332" s="27" t="s">
        <v>24100</v>
      </c>
      <c r="F10332" s="26" t="str">
        <f t="shared" si="1839"/>
        <v>境</v>
      </c>
      <c r="G10332" s="26" t="str">
        <f t="shared" si="1840"/>
        <v>從田介聲</v>
      </c>
      <c r="H10332" s="26" t="str">
        <f t="shared" si="1841"/>
        <v>古拜</v>
      </c>
      <c r="I10332" s="41" t="str">
        <f t="shared" si="1842"/>
        <v>4. 形声</v>
      </c>
      <c r="J10332" s="19" t="str">
        <f t="shared" si="1844"/>
        <v/>
      </c>
      <c r="K10332" s="19">
        <f t="shared" si="1844"/>
        <v>2</v>
      </c>
      <c r="L10332" s="19" t="str">
        <f t="shared" si="1844"/>
        <v/>
      </c>
      <c r="M10332" s="19">
        <f t="shared" si="1844"/>
        <v>3</v>
      </c>
      <c r="N10332" s="19" t="str">
        <f t="shared" si="1843"/>
        <v/>
      </c>
      <c r="O10332" s="19">
        <f t="shared" si="1845"/>
        <v>6</v>
      </c>
      <c r="P10332" s="19" t="str">
        <f t="shared" si="1845"/>
        <v/>
      </c>
      <c r="Q10332" s="19" t="str">
        <f t="shared" si="1845"/>
        <v/>
      </c>
      <c r="R10332" s="19">
        <f t="shared" si="1845"/>
        <v>9</v>
      </c>
    </row>
    <row r="10333" spans="1:18" ht="20.25">
      <c r="A10333" s="18" t="s">
        <v>6813</v>
      </c>
      <c r="B10333" s="20">
        <v>10329</v>
      </c>
      <c r="C10333" s="35"/>
      <c r="D10333" s="24" t="s">
        <v>13899</v>
      </c>
      <c r="E10333" s="27" t="s">
        <v>24101</v>
      </c>
      <c r="F10333" s="26" t="str">
        <f t="shared" si="1839"/>
        <v>境</v>
      </c>
      <c r="G10333" s="26" t="str">
        <f t="shared" si="1840"/>
        <v>一曰陌也趙魏謂陌為㽘從田亢聲</v>
      </c>
      <c r="H10333" s="26" t="str">
        <f t="shared" si="1841"/>
        <v>古郎</v>
      </c>
      <c r="I10333" s="41" t="str">
        <f t="shared" si="1842"/>
        <v>4. 形声</v>
      </c>
      <c r="J10333" s="19" t="str">
        <f t="shared" si="1844"/>
        <v/>
      </c>
      <c r="K10333" s="19">
        <f t="shared" si="1844"/>
        <v>2</v>
      </c>
      <c r="L10333" s="19" t="str">
        <f t="shared" si="1844"/>
        <v/>
      </c>
      <c r="M10333" s="19">
        <f t="shared" si="1844"/>
        <v>13</v>
      </c>
      <c r="N10333" s="19" t="str">
        <f t="shared" si="1843"/>
        <v/>
      </c>
      <c r="O10333" s="19">
        <f t="shared" si="1845"/>
        <v>16</v>
      </c>
      <c r="P10333" s="19" t="str">
        <f t="shared" si="1845"/>
        <v/>
      </c>
      <c r="Q10333" s="19" t="str">
        <f t="shared" si="1845"/>
        <v/>
      </c>
      <c r="R10333" s="19">
        <f t="shared" si="1845"/>
        <v>19</v>
      </c>
    </row>
    <row r="10334" spans="1:18" ht="20.25">
      <c r="A10334" s="18" t="s">
        <v>6814</v>
      </c>
      <c r="B10334" s="20">
        <v>10330</v>
      </c>
      <c r="C10334" s="35" t="s">
        <v>28020</v>
      </c>
      <c r="D10334" s="24" t="s">
        <v>12439</v>
      </c>
      <c r="E10334" s="27" t="s">
        <v>24102</v>
      </c>
      <c r="F10334" s="26" t="str">
        <f t="shared" si="1839"/>
        <v>兩陌間道</v>
      </c>
      <c r="G10334" s="26" t="str">
        <f t="shared" si="1840"/>
        <v>廣六尺從田叕聲</v>
      </c>
      <c r="H10334" s="26" t="str">
        <f t="shared" si="1841"/>
        <v>陟劣</v>
      </c>
      <c r="I10334" s="41" t="str">
        <f t="shared" si="1842"/>
        <v>4. 形声</v>
      </c>
      <c r="J10334" s="19" t="str">
        <f t="shared" si="1844"/>
        <v/>
      </c>
      <c r="K10334" s="19">
        <f t="shared" si="1844"/>
        <v>5</v>
      </c>
      <c r="L10334" s="19" t="str">
        <f t="shared" si="1844"/>
        <v/>
      </c>
      <c r="M10334" s="19">
        <f t="shared" si="1844"/>
        <v>9</v>
      </c>
      <c r="N10334" s="19" t="str">
        <f t="shared" si="1843"/>
        <v/>
      </c>
      <c r="O10334" s="19">
        <f t="shared" si="1845"/>
        <v>12</v>
      </c>
      <c r="P10334" s="19" t="str">
        <f t="shared" si="1845"/>
        <v/>
      </c>
      <c r="Q10334" s="19" t="str">
        <f t="shared" si="1845"/>
        <v/>
      </c>
      <c r="R10334" s="19">
        <f t="shared" si="1845"/>
        <v>15</v>
      </c>
    </row>
    <row r="10335" spans="1:18" ht="20.25">
      <c r="A10335" s="18" t="s">
        <v>6815</v>
      </c>
      <c r="B10335" s="20">
        <v>10331</v>
      </c>
      <c r="C10335" s="35" t="s">
        <v>6269</v>
      </c>
      <c r="D10335" s="24" t="s">
        <v>12587</v>
      </c>
      <c r="E10335" s="27" t="s">
        <v>24103</v>
      </c>
      <c r="F10335" s="26" t="str">
        <f t="shared" si="1839"/>
        <v>井田間陌</v>
      </c>
      <c r="G10335" s="26" t="str">
        <f t="shared" si="1840"/>
        <v>從田㐱聲</v>
      </c>
      <c r="H10335" s="26" t="str">
        <f t="shared" si="1841"/>
        <v>之忍</v>
      </c>
      <c r="I10335" s="41" t="str">
        <f t="shared" si="1842"/>
        <v>4. 形声</v>
      </c>
      <c r="J10335" s="19" t="str">
        <f t="shared" si="1844"/>
        <v/>
      </c>
      <c r="K10335" s="19">
        <f t="shared" si="1844"/>
        <v>5</v>
      </c>
      <c r="L10335" s="19" t="str">
        <f t="shared" si="1844"/>
        <v/>
      </c>
      <c r="M10335" s="19">
        <f t="shared" si="1844"/>
        <v>6</v>
      </c>
      <c r="N10335" s="19" t="str">
        <f t="shared" si="1843"/>
        <v/>
      </c>
      <c r="O10335" s="19">
        <f t="shared" si="1845"/>
        <v>9</v>
      </c>
      <c r="P10335" s="19" t="str">
        <f t="shared" si="1845"/>
        <v/>
      </c>
      <c r="Q10335" s="19" t="str">
        <f t="shared" si="1845"/>
        <v/>
      </c>
      <c r="R10335" s="19">
        <f t="shared" si="1845"/>
        <v>12</v>
      </c>
    </row>
    <row r="10336" spans="1:18" ht="20.25">
      <c r="A10336" s="18" t="s">
        <v>6816</v>
      </c>
      <c r="B10336" s="20">
        <v>10332</v>
      </c>
      <c r="C10336" s="35" t="s">
        <v>28021</v>
      </c>
      <c r="D10336" s="24" t="s">
        <v>11970</v>
      </c>
      <c r="E10336" s="27" t="s">
        <v>24104</v>
      </c>
      <c r="F10336" s="26" t="str">
        <f t="shared" si="1839"/>
        <v>天地五帝所基址祭地從田寺聲右扶風有五畤好畤鄜畤皆黄帝時祭或曰秦文公立</v>
      </c>
      <c r="G10336" s="26" t="str">
        <f t="shared" si="1840"/>
        <v/>
      </c>
      <c r="H10336" s="26" t="str">
        <f t="shared" si="1841"/>
        <v>周市</v>
      </c>
      <c r="I10336" s="41" t="str">
        <f t="shared" si="1842"/>
        <v>4. 形声</v>
      </c>
      <c r="J10336" s="19" t="str">
        <f t="shared" si="1844"/>
        <v/>
      </c>
      <c r="K10336" s="19">
        <f t="shared" si="1844"/>
        <v>35</v>
      </c>
      <c r="L10336" s="19" t="str">
        <f t="shared" si="1844"/>
        <v/>
      </c>
      <c r="M10336" s="19">
        <f t="shared" si="1844"/>
        <v>10</v>
      </c>
      <c r="N10336" s="19" t="str">
        <f t="shared" si="1843"/>
        <v/>
      </c>
      <c r="O10336" s="19">
        <f t="shared" si="1845"/>
        <v>13</v>
      </c>
      <c r="P10336" s="19" t="str">
        <f t="shared" si="1845"/>
        <v/>
      </c>
      <c r="Q10336" s="19" t="str">
        <f t="shared" si="1845"/>
        <v/>
      </c>
      <c r="R10336" s="19">
        <f t="shared" si="1845"/>
        <v>38</v>
      </c>
    </row>
    <row r="10337" spans="1:18" ht="20.25">
      <c r="A10337" s="18" t="s">
        <v>6817</v>
      </c>
      <c r="B10337" s="20">
        <v>10333</v>
      </c>
      <c r="C10337" s="35" t="s">
        <v>2151</v>
      </c>
      <c r="D10337" s="24" t="s">
        <v>14190</v>
      </c>
      <c r="E10337" s="27" t="s">
        <v>24105</v>
      </c>
      <c r="F10337" s="26" t="str">
        <f t="shared" si="1839"/>
        <v>經畧土地</v>
      </c>
      <c r="G10337" s="26" t="str">
        <f t="shared" si="1840"/>
        <v>從田各聲</v>
      </c>
      <c r="H10337" s="26" t="str">
        <f t="shared" si="1841"/>
        <v>离約</v>
      </c>
      <c r="I10337" s="41" t="str">
        <f t="shared" si="1842"/>
        <v>4. 形声</v>
      </c>
      <c r="J10337" s="19" t="str">
        <f t="shared" si="1844"/>
        <v/>
      </c>
      <c r="K10337" s="19">
        <f t="shared" si="1844"/>
        <v>5</v>
      </c>
      <c r="L10337" s="19" t="str">
        <f t="shared" si="1844"/>
        <v/>
      </c>
      <c r="M10337" s="19">
        <f t="shared" si="1844"/>
        <v>6</v>
      </c>
      <c r="N10337" s="19" t="str">
        <f t="shared" si="1843"/>
        <v/>
      </c>
      <c r="O10337" s="19">
        <f t="shared" si="1845"/>
        <v>9</v>
      </c>
      <c r="P10337" s="19" t="str">
        <f t="shared" si="1845"/>
        <v/>
      </c>
      <c r="Q10337" s="19" t="str">
        <f t="shared" si="1845"/>
        <v/>
      </c>
      <c r="R10337" s="19">
        <f t="shared" si="1845"/>
        <v>12</v>
      </c>
    </row>
    <row r="10338" spans="1:18" ht="20.25">
      <c r="A10338" s="18" t="s">
        <v>6818</v>
      </c>
      <c r="B10338" s="20">
        <v>10334</v>
      </c>
      <c r="C10338" s="36" t="s">
        <v>28022</v>
      </c>
      <c r="D10338" s="24" t="s">
        <v>11732</v>
      </c>
      <c r="E10338" s="27" t="s">
        <v>24106</v>
      </c>
      <c r="F10338" s="26" t="str">
        <f t="shared" si="1839"/>
        <v>田相值</v>
      </c>
      <c r="G10338" s="26" t="str">
        <f t="shared" si="1840"/>
        <v>從田尚聲</v>
      </c>
      <c r="H10338" s="26" t="str">
        <f t="shared" si="1841"/>
        <v>都郎</v>
      </c>
      <c r="I10338" s="41" t="str">
        <f t="shared" si="1842"/>
        <v>4. 形声</v>
      </c>
      <c r="J10338" s="19" t="str">
        <f t="shared" si="1844"/>
        <v/>
      </c>
      <c r="K10338" s="19">
        <f t="shared" si="1844"/>
        <v>4</v>
      </c>
      <c r="L10338" s="19" t="str">
        <f t="shared" si="1844"/>
        <v/>
      </c>
      <c r="M10338" s="19">
        <f t="shared" si="1844"/>
        <v>5</v>
      </c>
      <c r="N10338" s="19" t="str">
        <f t="shared" si="1843"/>
        <v/>
      </c>
      <c r="O10338" s="19">
        <f t="shared" si="1845"/>
        <v>8</v>
      </c>
      <c r="P10338" s="19" t="str">
        <f t="shared" si="1845"/>
        <v/>
      </c>
      <c r="Q10338" s="19" t="str">
        <f t="shared" si="1845"/>
        <v/>
      </c>
      <c r="R10338" s="19">
        <f t="shared" si="1845"/>
        <v>11</v>
      </c>
    </row>
    <row r="10339" spans="1:18" ht="20.25">
      <c r="A10339" s="18" t="s">
        <v>6819</v>
      </c>
      <c r="B10339" s="20">
        <v>10335</v>
      </c>
      <c r="C10339" s="35" t="s">
        <v>28023</v>
      </c>
      <c r="D10339" s="31" t="s">
        <v>11825</v>
      </c>
      <c r="E10339" s="27" t="s">
        <v>24107</v>
      </c>
      <c r="F10339" s="26" t="str">
        <f t="shared" si="1839"/>
        <v>農夫</v>
      </c>
      <c r="G10339" s="26" t="str">
        <f t="shared" si="1840"/>
        <v>從田夋聲</v>
      </c>
      <c r="H10339" s="26" t="str">
        <f t="shared" si="1841"/>
        <v>子峻</v>
      </c>
      <c r="I10339" s="41" t="str">
        <f t="shared" si="1842"/>
        <v>4. 形声</v>
      </c>
      <c r="J10339" s="19" t="str">
        <f t="shared" si="1844"/>
        <v/>
      </c>
      <c r="K10339" s="19">
        <f t="shared" si="1844"/>
        <v>3</v>
      </c>
      <c r="L10339" s="19" t="str">
        <f t="shared" si="1844"/>
        <v/>
      </c>
      <c r="M10339" s="19">
        <f t="shared" si="1844"/>
        <v>4</v>
      </c>
      <c r="N10339" s="19" t="str">
        <f t="shared" si="1843"/>
        <v/>
      </c>
      <c r="O10339" s="19">
        <f t="shared" si="1845"/>
        <v>7</v>
      </c>
      <c r="P10339" s="19" t="str">
        <f t="shared" si="1845"/>
        <v/>
      </c>
      <c r="Q10339" s="19" t="str">
        <f t="shared" si="1845"/>
        <v/>
      </c>
      <c r="R10339" s="19">
        <f t="shared" si="1845"/>
        <v>10</v>
      </c>
    </row>
    <row r="10340" spans="1:18" ht="20.25">
      <c r="A10340" s="18" t="s">
        <v>6820</v>
      </c>
      <c r="B10340" s="20">
        <v>10336</v>
      </c>
      <c r="C10340" s="35" t="s">
        <v>28024</v>
      </c>
      <c r="D10340" s="24" t="s">
        <v>11843</v>
      </c>
      <c r="E10340" s="27" t="s">
        <v>24108</v>
      </c>
      <c r="F10340" s="26" t="str">
        <f t="shared" si="1839"/>
        <v>田民</v>
      </c>
      <c r="G10340" s="26" t="str">
        <f t="shared" si="1840"/>
        <v>從田亾聲</v>
      </c>
      <c r="H10340" s="26" t="str">
        <f t="shared" si="1841"/>
        <v>武庚</v>
      </c>
      <c r="I10340" s="41" t="str">
        <f t="shared" si="1842"/>
        <v>4. 形声</v>
      </c>
      <c r="J10340" s="19" t="str">
        <f t="shared" si="1844"/>
        <v/>
      </c>
      <c r="K10340" s="19">
        <f t="shared" si="1844"/>
        <v>3</v>
      </c>
      <c r="L10340" s="19" t="str">
        <f t="shared" si="1844"/>
        <v/>
      </c>
      <c r="M10340" s="19">
        <f t="shared" si="1844"/>
        <v>4</v>
      </c>
      <c r="N10340" s="19" t="str">
        <f t="shared" si="1843"/>
        <v/>
      </c>
      <c r="O10340" s="19">
        <f t="shared" si="1845"/>
        <v>7</v>
      </c>
      <c r="P10340" s="19" t="str">
        <f t="shared" si="1845"/>
        <v/>
      </c>
      <c r="Q10340" s="19" t="str">
        <f t="shared" si="1845"/>
        <v/>
      </c>
      <c r="R10340" s="19">
        <f t="shared" si="1845"/>
        <v>10</v>
      </c>
    </row>
    <row r="10341" spans="1:18" ht="20.25">
      <c r="A10341" s="18" t="s">
        <v>6821</v>
      </c>
      <c r="B10341" s="20">
        <v>10337</v>
      </c>
      <c r="C10341" s="35" t="s">
        <v>28025</v>
      </c>
      <c r="D10341" s="24" t="s">
        <v>13888</v>
      </c>
      <c r="E10341" s="27" t="s">
        <v>24109</v>
      </c>
      <c r="F10341" s="26" t="str">
        <f t="shared" si="1839"/>
        <v>轢田</v>
      </c>
      <c r="G10341" s="26" t="str">
        <f t="shared" si="1840"/>
        <v>從田㷠聲</v>
      </c>
      <c r="H10341" s="26" t="str">
        <f t="shared" si="1841"/>
        <v>良刃</v>
      </c>
      <c r="I10341" s="41" t="str">
        <f t="shared" si="1842"/>
        <v>4. 形声</v>
      </c>
      <c r="J10341" s="19" t="str">
        <f t="shared" si="1844"/>
        <v/>
      </c>
      <c r="K10341" s="19">
        <f t="shared" si="1844"/>
        <v>3</v>
      </c>
      <c r="L10341" s="19" t="str">
        <f t="shared" si="1844"/>
        <v/>
      </c>
      <c r="M10341" s="19">
        <f t="shared" si="1844"/>
        <v>4</v>
      </c>
      <c r="N10341" s="19" t="str">
        <f t="shared" si="1843"/>
        <v/>
      </c>
      <c r="O10341" s="19">
        <f t="shared" si="1845"/>
        <v>7</v>
      </c>
      <c r="P10341" s="19" t="str">
        <f t="shared" si="1845"/>
        <v/>
      </c>
      <c r="Q10341" s="19" t="str">
        <f t="shared" si="1845"/>
        <v/>
      </c>
      <c r="R10341" s="19">
        <f t="shared" si="1845"/>
        <v>10</v>
      </c>
    </row>
    <row r="10342" spans="1:18" ht="20.25">
      <c r="A10342" s="18" t="s">
        <v>6822</v>
      </c>
      <c r="B10342" s="20">
        <v>10338</v>
      </c>
      <c r="C10342" s="35" t="s">
        <v>2030</v>
      </c>
      <c r="D10342" s="24" t="s">
        <v>11675</v>
      </c>
      <c r="E10342" s="27" t="s">
        <v>24110</v>
      </c>
      <c r="F10342" s="26" t="str">
        <f t="shared" si="1839"/>
        <v>止</v>
      </c>
      <c r="G10342" s="26" t="str">
        <f t="shared" si="1840"/>
        <v>從田丣聲</v>
      </c>
      <c r="H10342" s="26" t="str">
        <f t="shared" si="1841"/>
        <v>力求</v>
      </c>
      <c r="I10342" s="41" t="str">
        <f t="shared" si="1842"/>
        <v>4. 形声</v>
      </c>
      <c r="J10342" s="19" t="str">
        <f t="shared" si="1844"/>
        <v/>
      </c>
      <c r="K10342" s="19">
        <f t="shared" si="1844"/>
        <v>2</v>
      </c>
      <c r="L10342" s="19" t="str">
        <f t="shared" si="1844"/>
        <v/>
      </c>
      <c r="M10342" s="19">
        <f t="shared" si="1844"/>
        <v>3</v>
      </c>
      <c r="N10342" s="19" t="str">
        <f t="shared" si="1843"/>
        <v/>
      </c>
      <c r="O10342" s="19">
        <f t="shared" si="1845"/>
        <v>6</v>
      </c>
      <c r="P10342" s="19" t="str">
        <f t="shared" si="1845"/>
        <v/>
      </c>
      <c r="Q10342" s="19" t="str">
        <f t="shared" si="1845"/>
        <v/>
      </c>
      <c r="R10342" s="19">
        <f t="shared" si="1845"/>
        <v>9</v>
      </c>
    </row>
    <row r="10343" spans="1:18" ht="20.25">
      <c r="A10343" s="18" t="s">
        <v>6823</v>
      </c>
      <c r="B10343" s="20">
        <v>10339</v>
      </c>
      <c r="C10343" s="35" t="s">
        <v>8746</v>
      </c>
      <c r="D10343" s="24" t="s">
        <v>12028</v>
      </c>
      <c r="E10343" s="27" t="s">
        <v>11398</v>
      </c>
      <c r="F10343" s="26" t="str">
        <f t="shared" si="1839"/>
        <v>田畜</v>
      </c>
      <c r="G10343" s="26" t="str">
        <f t="shared" si="1840"/>
        <v>淮南子曰田為畜</v>
      </c>
      <c r="H10343" s="26" t="str">
        <f t="shared" si="1841"/>
        <v>丑六</v>
      </c>
      <c r="I10343" s="41" t="str">
        <f t="shared" si="1842"/>
        <v/>
      </c>
      <c r="J10343" s="19" t="str">
        <f t="shared" si="1844"/>
        <v/>
      </c>
      <c r="K10343" s="19">
        <f t="shared" si="1844"/>
        <v>3</v>
      </c>
      <c r="L10343" s="19" t="str">
        <f t="shared" si="1844"/>
        <v/>
      </c>
      <c r="M10343" s="19" t="str">
        <f t="shared" si="1844"/>
        <v/>
      </c>
      <c r="N10343" s="19" t="str">
        <f t="shared" si="1843"/>
        <v/>
      </c>
      <c r="O10343" s="19" t="str">
        <f t="shared" si="1845"/>
        <v/>
      </c>
      <c r="P10343" s="19" t="str">
        <f t="shared" si="1845"/>
        <v/>
      </c>
      <c r="Q10343" s="19" t="str">
        <f t="shared" si="1845"/>
        <v/>
      </c>
      <c r="R10343" s="19">
        <f t="shared" si="1845"/>
        <v>14</v>
      </c>
    </row>
    <row r="10344" spans="1:18" ht="20.25">
      <c r="A10344" s="18" t="s">
        <v>6824</v>
      </c>
      <c r="B10344" s="20">
        <v>10340</v>
      </c>
      <c r="C10344" s="35"/>
      <c r="D10344" s="24" t="s">
        <v>11744</v>
      </c>
      <c r="E10344" s="27" t="s">
        <v>24111</v>
      </c>
      <c r="F10344" s="26" t="str">
        <f t="shared" si="1839"/>
        <v>魯郊禮畜從兹田兹益</v>
      </c>
      <c r="G10344" s="26" t="str">
        <f t="shared" si="1840"/>
        <v/>
      </c>
      <c r="H10344" s="26" t="str">
        <f t="shared" si="1841"/>
        <v/>
      </c>
      <c r="I10344" s="41" t="str">
        <f t="shared" si="1842"/>
        <v/>
      </c>
      <c r="J10344" s="19" t="str">
        <f t="shared" si="1844"/>
        <v/>
      </c>
      <c r="K10344" s="19">
        <f t="shared" si="1844"/>
        <v>10</v>
      </c>
      <c r="L10344" s="19" t="str">
        <f t="shared" si="1844"/>
        <v/>
      </c>
      <c r="M10344" s="19">
        <f t="shared" si="1844"/>
        <v>5</v>
      </c>
      <c r="N10344" s="19" t="str">
        <f t="shared" si="1843"/>
        <v/>
      </c>
      <c r="O10344" s="19" t="str">
        <f t="shared" si="1845"/>
        <v/>
      </c>
      <c r="P10344" s="19" t="str">
        <f t="shared" si="1845"/>
        <v/>
      </c>
      <c r="Q10344" s="19" t="str">
        <f t="shared" si="1845"/>
        <v/>
      </c>
      <c r="R10344" s="19" t="str">
        <f t="shared" si="1845"/>
        <v/>
      </c>
    </row>
    <row r="10345" spans="1:18" ht="20.25">
      <c r="A10345" s="18" t="s">
        <v>6825</v>
      </c>
      <c r="B10345" s="20">
        <v>10341</v>
      </c>
      <c r="C10345" s="35" t="s">
        <v>6272</v>
      </c>
      <c r="D10345" s="24" t="s">
        <v>14191</v>
      </c>
      <c r="E10345" s="27" t="s">
        <v>24112</v>
      </c>
      <c r="F10345" s="26" t="str">
        <f t="shared" si="1839"/>
        <v>禽獸所踐處</v>
      </c>
      <c r="G10345" s="26" t="str">
        <f t="shared" si="1840"/>
        <v>詩曰町疃鹿場從田童聲</v>
      </c>
      <c r="H10345" s="26" t="str">
        <f t="shared" si="1841"/>
        <v>土短</v>
      </c>
      <c r="I10345" s="41" t="str">
        <f t="shared" si="1842"/>
        <v>4. 形声</v>
      </c>
      <c r="J10345" s="19" t="str">
        <f t="shared" ref="J10345:M10364" si="1846">IFERROR(FIND(J$4,$E10345),"")</f>
        <v/>
      </c>
      <c r="K10345" s="19">
        <f t="shared" si="1846"/>
        <v>6</v>
      </c>
      <c r="L10345" s="19" t="str">
        <f t="shared" si="1846"/>
        <v/>
      </c>
      <c r="M10345" s="19">
        <f t="shared" si="1846"/>
        <v>13</v>
      </c>
      <c r="N10345" s="19" t="str">
        <f t="shared" si="1843"/>
        <v/>
      </c>
      <c r="O10345" s="19">
        <f t="shared" ref="O10345:R10364" si="1847">IFERROR(FIND(O$4,$E10345),"")</f>
        <v>16</v>
      </c>
      <c r="P10345" s="19" t="str">
        <f t="shared" si="1847"/>
        <v/>
      </c>
      <c r="Q10345" s="19" t="str">
        <f t="shared" si="1847"/>
        <v/>
      </c>
      <c r="R10345" s="19">
        <f t="shared" si="1847"/>
        <v>19</v>
      </c>
    </row>
    <row r="10346" spans="1:18" ht="20.25">
      <c r="A10346" s="18" t="s">
        <v>6826</v>
      </c>
      <c r="B10346" s="20">
        <v>10342</v>
      </c>
      <c r="C10346" s="35" t="s">
        <v>28026</v>
      </c>
      <c r="D10346" s="24" t="s">
        <v>11940</v>
      </c>
      <c r="E10346" s="27" t="s">
        <v>24113</v>
      </c>
      <c r="F10346" s="26" t="str">
        <f t="shared" si="1839"/>
        <v>不生</v>
      </c>
      <c r="G10346" s="26" t="str">
        <f t="shared" si="1840"/>
        <v>從田昜聲臣鉉等曰借為通畼之畼今俗别作暢非是</v>
      </c>
      <c r="H10346" s="26" t="str">
        <f t="shared" si="1841"/>
        <v>丑亮</v>
      </c>
      <c r="I10346" s="41" t="str">
        <f t="shared" si="1842"/>
        <v>4. 形声</v>
      </c>
      <c r="J10346" s="19" t="str">
        <f t="shared" si="1846"/>
        <v/>
      </c>
      <c r="K10346" s="19">
        <f t="shared" si="1846"/>
        <v>3</v>
      </c>
      <c r="L10346" s="19" t="str">
        <f t="shared" si="1846"/>
        <v/>
      </c>
      <c r="M10346" s="19">
        <f t="shared" si="1846"/>
        <v>4</v>
      </c>
      <c r="N10346" s="19" t="str">
        <f t="shared" si="1843"/>
        <v/>
      </c>
      <c r="O10346" s="19">
        <f t="shared" si="1847"/>
        <v>7</v>
      </c>
      <c r="P10346" s="19" t="str">
        <f t="shared" si="1847"/>
        <v/>
      </c>
      <c r="Q10346" s="19" t="str">
        <f t="shared" si="1847"/>
        <v/>
      </c>
      <c r="R10346" s="19">
        <f t="shared" si="1847"/>
        <v>27</v>
      </c>
    </row>
    <row r="10347" spans="1:18" ht="20.25">
      <c r="A10347" s="18" t="s">
        <v>6827</v>
      </c>
      <c r="B10347" s="20">
        <v>10343</v>
      </c>
      <c r="C10347" s="35" t="s">
        <v>28027</v>
      </c>
      <c r="D10347" s="24" t="s">
        <v>11772</v>
      </c>
      <c r="E10347" s="27" t="s">
        <v>24114</v>
      </c>
      <c r="F10347" s="26" t="str">
        <f t="shared" si="1839"/>
        <v>比田</v>
      </c>
      <c r="G10347" s="26" t="str">
        <f t="shared" si="1840"/>
        <v>從二田</v>
      </c>
      <c r="H10347" s="26" t="str">
        <f t="shared" si="1841"/>
        <v>居良</v>
      </c>
      <c r="I10347" s="41" t="str">
        <f t="shared" si="1842"/>
        <v/>
      </c>
      <c r="J10347" s="19" t="str">
        <f t="shared" si="1846"/>
        <v/>
      </c>
      <c r="K10347" s="19">
        <f t="shared" si="1846"/>
        <v>3</v>
      </c>
      <c r="L10347" s="19" t="str">
        <f t="shared" si="1846"/>
        <v/>
      </c>
      <c r="M10347" s="19">
        <f t="shared" si="1846"/>
        <v>4</v>
      </c>
      <c r="N10347" s="19">
        <f t="shared" si="1843"/>
        <v>12</v>
      </c>
      <c r="O10347" s="19" t="str">
        <f t="shared" si="1847"/>
        <v/>
      </c>
      <c r="P10347" s="19" t="str">
        <f t="shared" si="1847"/>
        <v/>
      </c>
      <c r="Q10347" s="19">
        <f t="shared" si="1847"/>
        <v>9</v>
      </c>
      <c r="R10347" s="19">
        <f t="shared" si="1847"/>
        <v>16</v>
      </c>
    </row>
    <row r="10348" spans="1:18" ht="20.25">
      <c r="A10348" s="18" t="s">
        <v>6828</v>
      </c>
      <c r="B10348" s="20">
        <v>10344</v>
      </c>
      <c r="C10348" s="35" t="s">
        <v>28028</v>
      </c>
      <c r="D10348" s="24" t="s">
        <v>11772</v>
      </c>
      <c r="E10348" s="27" t="s">
        <v>24115</v>
      </c>
      <c r="F10348" s="26" t="str">
        <f t="shared" si="1839"/>
        <v>界</v>
      </c>
      <c r="G10348" s="26" t="str">
        <f t="shared" si="1840"/>
        <v>從畕三其界畫也</v>
      </c>
      <c r="H10348" s="26" t="str">
        <f t="shared" si="1841"/>
        <v>居良</v>
      </c>
      <c r="I10348" s="41" t="str">
        <f t="shared" si="1842"/>
        <v/>
      </c>
      <c r="J10348" s="19" t="str">
        <f t="shared" si="1846"/>
        <v/>
      </c>
      <c r="K10348" s="19">
        <f t="shared" si="1846"/>
        <v>2</v>
      </c>
      <c r="L10348" s="19" t="str">
        <f t="shared" si="1846"/>
        <v/>
      </c>
      <c r="M10348" s="19">
        <f t="shared" si="1846"/>
        <v>3</v>
      </c>
      <c r="N10348" s="19" t="str">
        <f t="shared" si="1843"/>
        <v/>
      </c>
      <c r="O10348" s="19" t="str">
        <f t="shared" si="1847"/>
        <v/>
      </c>
      <c r="P10348" s="19" t="str">
        <f t="shared" si="1847"/>
        <v/>
      </c>
      <c r="Q10348" s="19" t="str">
        <f t="shared" si="1847"/>
        <v/>
      </c>
      <c r="R10348" s="19">
        <f t="shared" si="1847"/>
        <v>12</v>
      </c>
    </row>
    <row r="10349" spans="1:18" ht="20.25">
      <c r="A10349" s="18" t="s">
        <v>6829</v>
      </c>
      <c r="B10349" s="20">
        <v>10345</v>
      </c>
      <c r="C10349" s="35" t="s">
        <v>10646</v>
      </c>
      <c r="D10349" s="24" t="s">
        <v>11772</v>
      </c>
      <c r="E10349" s="27" t="s">
        <v>24116</v>
      </c>
      <c r="F10349" s="26" t="str">
        <f t="shared" si="1839"/>
        <v/>
      </c>
      <c r="G10349" s="26" t="str">
        <f t="shared" si="1840"/>
        <v/>
      </c>
      <c r="H10349" s="26" t="str">
        <f t="shared" si="1841"/>
        <v/>
      </c>
      <c r="I10349" s="41" t="str">
        <f t="shared" si="1842"/>
        <v/>
      </c>
      <c r="J10349" s="19" t="str">
        <f t="shared" si="1846"/>
        <v/>
      </c>
      <c r="K10349" s="19" t="str">
        <f t="shared" si="1846"/>
        <v/>
      </c>
      <c r="L10349" s="19" t="str">
        <f t="shared" si="1846"/>
        <v/>
      </c>
      <c r="M10349" s="19">
        <f t="shared" si="1846"/>
        <v>3</v>
      </c>
      <c r="N10349" s="19" t="str">
        <f t="shared" si="1843"/>
        <v/>
      </c>
      <c r="O10349" s="19" t="str">
        <f t="shared" si="1847"/>
        <v/>
      </c>
      <c r="P10349" s="19" t="str">
        <f t="shared" si="1847"/>
        <v/>
      </c>
      <c r="Q10349" s="19" t="str">
        <f t="shared" si="1847"/>
        <v/>
      </c>
      <c r="R10349" s="19" t="str">
        <f t="shared" si="1847"/>
        <v/>
      </c>
    </row>
    <row r="10350" spans="1:18" ht="20.25">
      <c r="A10350" s="18" t="s">
        <v>6830</v>
      </c>
      <c r="B10350" s="20">
        <v>10346</v>
      </c>
      <c r="C10350" s="35" t="s">
        <v>8188</v>
      </c>
      <c r="D10350" s="24" t="s">
        <v>11628</v>
      </c>
      <c r="E10350" s="27" t="s">
        <v>24117</v>
      </c>
      <c r="F10350" s="26" t="str">
        <f t="shared" si="1839"/>
        <v>地之色</v>
      </c>
      <c r="G10350" s="26" t="str">
        <f t="shared" si="1840"/>
        <v>從田從炗炗亦聲炗古文光</v>
      </c>
      <c r="H10350" s="26" t="str">
        <f t="shared" si="1841"/>
        <v>乎光</v>
      </c>
      <c r="I10350" s="41" t="str">
        <f t="shared" si="1842"/>
        <v>4. 形声</v>
      </c>
      <c r="J10350" s="19">
        <f t="shared" si="1846"/>
        <v>13</v>
      </c>
      <c r="K10350" s="19">
        <f t="shared" si="1846"/>
        <v>4</v>
      </c>
      <c r="L10350" s="19" t="str">
        <f t="shared" si="1846"/>
        <v/>
      </c>
      <c r="M10350" s="19">
        <f t="shared" si="1846"/>
        <v>5</v>
      </c>
      <c r="N10350" s="19">
        <f t="shared" si="1843"/>
        <v>7</v>
      </c>
      <c r="O10350" s="19">
        <f t="shared" si="1847"/>
        <v>11</v>
      </c>
      <c r="P10350" s="19" t="str">
        <f t="shared" si="1847"/>
        <v/>
      </c>
      <c r="Q10350" s="19">
        <f t="shared" si="1847"/>
        <v>18</v>
      </c>
      <c r="R10350" s="19">
        <f t="shared" si="1847"/>
        <v>25</v>
      </c>
    </row>
    <row r="10351" spans="1:18" ht="20.25">
      <c r="A10351" s="18" t="s">
        <v>6831</v>
      </c>
      <c r="B10351" s="20">
        <v>10347</v>
      </c>
      <c r="C10351" s="35" t="s">
        <v>8188</v>
      </c>
      <c r="D10351" s="24" t="s">
        <v>11628</v>
      </c>
      <c r="E10351" s="27" t="s">
        <v>11399</v>
      </c>
      <c r="F10351" s="26" t="str">
        <f t="shared" si="1839"/>
        <v/>
      </c>
      <c r="G10351" s="26" t="str">
        <f t="shared" si="1840"/>
        <v/>
      </c>
      <c r="H10351" s="26" t="str">
        <f t="shared" si="1841"/>
        <v/>
      </c>
      <c r="I10351" s="41" t="str">
        <f t="shared" si="1842"/>
        <v/>
      </c>
      <c r="J10351" s="19">
        <f t="shared" si="1846"/>
        <v>1</v>
      </c>
      <c r="K10351" s="19" t="str">
        <f t="shared" si="1846"/>
        <v/>
      </c>
      <c r="L10351" s="19" t="str">
        <f t="shared" si="1846"/>
        <v/>
      </c>
      <c r="M10351" s="19" t="str">
        <f t="shared" si="1846"/>
        <v/>
      </c>
      <c r="N10351" s="19" t="str">
        <f t="shared" si="1843"/>
        <v/>
      </c>
      <c r="O10351" s="19" t="str">
        <f t="shared" si="1847"/>
        <v/>
      </c>
      <c r="P10351" s="19" t="str">
        <f t="shared" si="1847"/>
        <v/>
      </c>
      <c r="Q10351" s="19" t="str">
        <f t="shared" si="1847"/>
        <v/>
      </c>
      <c r="R10351" s="19" t="str">
        <f t="shared" si="1847"/>
        <v/>
      </c>
    </row>
    <row r="10352" spans="1:18" ht="20.25">
      <c r="A10352" s="18" t="s">
        <v>6832</v>
      </c>
      <c r="B10352" s="20">
        <v>10348</v>
      </c>
      <c r="C10352" s="35"/>
      <c r="D10352" s="24" t="s">
        <v>11623</v>
      </c>
      <c r="E10352" s="27" t="s">
        <v>24118</v>
      </c>
      <c r="F10352" s="26" t="str">
        <f t="shared" si="1839"/>
        <v>赤黄</v>
      </c>
      <c r="G10352" s="26" t="str">
        <f t="shared" si="1840"/>
        <v>一曰輕易人䵌姁也從黄夾聲</v>
      </c>
      <c r="H10352" s="26" t="str">
        <f t="shared" si="1841"/>
        <v>許兼</v>
      </c>
      <c r="I10352" s="41" t="str">
        <f t="shared" si="1842"/>
        <v>4. 形声</v>
      </c>
      <c r="J10352" s="19" t="str">
        <f t="shared" si="1846"/>
        <v/>
      </c>
      <c r="K10352" s="19">
        <f t="shared" si="1846"/>
        <v>3</v>
      </c>
      <c r="L10352" s="19" t="str">
        <f t="shared" si="1846"/>
        <v/>
      </c>
      <c r="M10352" s="19">
        <f t="shared" si="1846"/>
        <v>12</v>
      </c>
      <c r="N10352" s="19" t="str">
        <f t="shared" si="1843"/>
        <v/>
      </c>
      <c r="O10352" s="19">
        <f t="shared" si="1847"/>
        <v>15</v>
      </c>
      <c r="P10352" s="19" t="str">
        <f t="shared" si="1847"/>
        <v/>
      </c>
      <c r="Q10352" s="19" t="str">
        <f t="shared" si="1847"/>
        <v/>
      </c>
      <c r="R10352" s="19">
        <f t="shared" si="1847"/>
        <v>18</v>
      </c>
    </row>
    <row r="10353" spans="1:18" ht="20.25">
      <c r="A10353" s="18" t="s">
        <v>6833</v>
      </c>
      <c r="B10353" s="20">
        <v>10349</v>
      </c>
      <c r="C10353" s="37" t="s">
        <v>24950</v>
      </c>
      <c r="D10353" s="24" t="s">
        <v>13610</v>
      </c>
      <c r="E10353" s="27" t="s">
        <v>24119</v>
      </c>
      <c r="F10353" s="26" t="str">
        <f t="shared" si="1839"/>
        <v>黄黑色</v>
      </c>
      <c r="G10353" s="26" t="str">
        <f t="shared" si="1840"/>
        <v>從黄耑聲</v>
      </c>
      <c r="H10353" s="26" t="str">
        <f t="shared" si="1841"/>
        <v>他耑</v>
      </c>
      <c r="I10353" s="41" t="str">
        <f t="shared" si="1842"/>
        <v>4. 形声</v>
      </c>
      <c r="J10353" s="19" t="str">
        <f t="shared" si="1846"/>
        <v/>
      </c>
      <c r="K10353" s="19">
        <f t="shared" si="1846"/>
        <v>4</v>
      </c>
      <c r="L10353" s="19" t="str">
        <f t="shared" si="1846"/>
        <v/>
      </c>
      <c r="M10353" s="19">
        <f t="shared" si="1846"/>
        <v>5</v>
      </c>
      <c r="N10353" s="19" t="str">
        <f t="shared" si="1843"/>
        <v/>
      </c>
      <c r="O10353" s="19">
        <f t="shared" si="1847"/>
        <v>8</v>
      </c>
      <c r="P10353" s="19" t="str">
        <f t="shared" si="1847"/>
        <v/>
      </c>
      <c r="Q10353" s="19" t="str">
        <f t="shared" si="1847"/>
        <v/>
      </c>
      <c r="R10353" s="19">
        <f t="shared" si="1847"/>
        <v>11</v>
      </c>
    </row>
    <row r="10354" spans="1:18" ht="20.25">
      <c r="A10354" s="18" t="s">
        <v>6834</v>
      </c>
      <c r="B10354" s="20">
        <v>10350</v>
      </c>
      <c r="C10354" s="37" t="s">
        <v>24950</v>
      </c>
      <c r="D10354" s="24" t="s">
        <v>14192</v>
      </c>
      <c r="E10354" s="27" t="s">
        <v>24120</v>
      </c>
      <c r="F10354" s="26" t="str">
        <f t="shared" si="1839"/>
        <v>青黄色</v>
      </c>
      <c r="G10354" s="26" t="str">
        <f t="shared" si="1840"/>
        <v>從黄有聲</v>
      </c>
      <c r="H10354" s="26" t="str">
        <f t="shared" si="1841"/>
        <v>呼</v>
      </c>
      <c r="I10354" s="41" t="str">
        <f t="shared" si="1842"/>
        <v>4. 形声</v>
      </c>
      <c r="J10354" s="19" t="str">
        <f t="shared" si="1846"/>
        <v/>
      </c>
      <c r="K10354" s="19">
        <f t="shared" si="1846"/>
        <v>4</v>
      </c>
      <c r="L10354" s="19" t="str">
        <f t="shared" si="1846"/>
        <v/>
      </c>
      <c r="M10354" s="19">
        <f t="shared" si="1846"/>
        <v>5</v>
      </c>
      <c r="N10354" s="19" t="str">
        <f t="shared" si="1843"/>
        <v/>
      </c>
      <c r="O10354" s="19">
        <f t="shared" si="1847"/>
        <v>8</v>
      </c>
      <c r="P10354" s="19" t="str">
        <f t="shared" si="1847"/>
        <v/>
      </c>
      <c r="Q10354" s="19" t="str">
        <f t="shared" si="1847"/>
        <v/>
      </c>
      <c r="R10354" s="19">
        <f t="shared" si="1847"/>
        <v>11</v>
      </c>
    </row>
    <row r="10355" spans="1:18" ht="20.25">
      <c r="A10355" s="18" t="s">
        <v>6835</v>
      </c>
      <c r="B10355" s="20">
        <v>10351</v>
      </c>
      <c r="C10355" s="35" t="s">
        <v>28029</v>
      </c>
      <c r="D10355" s="24" t="s">
        <v>14193</v>
      </c>
      <c r="E10355" s="27" t="s">
        <v>24121</v>
      </c>
      <c r="F10355" s="26" t="str">
        <f t="shared" si="1839"/>
        <v>白黄色</v>
      </c>
      <c r="G10355" s="26" t="str">
        <f t="shared" si="1840"/>
        <v>從黄占聲</v>
      </c>
      <c r="H10355" s="26" t="str">
        <f t="shared" si="1841"/>
        <v>他兼</v>
      </c>
      <c r="I10355" s="41" t="str">
        <f t="shared" si="1842"/>
        <v>4. 形声</v>
      </c>
      <c r="J10355" s="19" t="str">
        <f t="shared" si="1846"/>
        <v/>
      </c>
      <c r="K10355" s="19">
        <f t="shared" si="1846"/>
        <v>4</v>
      </c>
      <c r="L10355" s="19" t="str">
        <f t="shared" si="1846"/>
        <v/>
      </c>
      <c r="M10355" s="19">
        <f t="shared" si="1846"/>
        <v>5</v>
      </c>
      <c r="N10355" s="19" t="str">
        <f t="shared" si="1843"/>
        <v/>
      </c>
      <c r="O10355" s="19">
        <f t="shared" si="1847"/>
        <v>8</v>
      </c>
      <c r="P10355" s="19" t="str">
        <f t="shared" si="1847"/>
        <v/>
      </c>
      <c r="Q10355" s="19" t="str">
        <f t="shared" si="1847"/>
        <v/>
      </c>
      <c r="R10355" s="19">
        <f t="shared" si="1847"/>
        <v>11</v>
      </c>
    </row>
    <row r="10356" spans="1:18" ht="20.25">
      <c r="A10356" s="18" t="s">
        <v>6836</v>
      </c>
      <c r="B10356" s="20">
        <v>10352</v>
      </c>
      <c r="C10356" s="35" t="s">
        <v>28030</v>
      </c>
      <c r="D10356" s="24" t="s">
        <v>14194</v>
      </c>
      <c r="E10356" s="27" t="s">
        <v>24122</v>
      </c>
      <c r="F10356" s="26" t="str">
        <f t="shared" si="1839"/>
        <v>鮮明黄</v>
      </c>
      <c r="G10356" s="26" t="str">
        <f t="shared" si="1840"/>
        <v>從黄圭聲</v>
      </c>
      <c r="H10356" s="26" t="str">
        <f t="shared" si="1841"/>
        <v>戸圭</v>
      </c>
      <c r="I10356" s="41" t="str">
        <f t="shared" si="1842"/>
        <v>4. 形声</v>
      </c>
      <c r="J10356" s="19" t="str">
        <f t="shared" si="1846"/>
        <v/>
      </c>
      <c r="K10356" s="19">
        <f t="shared" si="1846"/>
        <v>4</v>
      </c>
      <c r="L10356" s="19" t="str">
        <f t="shared" si="1846"/>
        <v/>
      </c>
      <c r="M10356" s="19">
        <f t="shared" si="1846"/>
        <v>5</v>
      </c>
      <c r="N10356" s="19" t="str">
        <f t="shared" si="1843"/>
        <v/>
      </c>
      <c r="O10356" s="19">
        <f t="shared" si="1847"/>
        <v>8</v>
      </c>
      <c r="P10356" s="19" t="str">
        <f t="shared" si="1847"/>
        <v/>
      </c>
      <c r="Q10356" s="19" t="str">
        <f t="shared" si="1847"/>
        <v/>
      </c>
      <c r="R10356" s="19">
        <f t="shared" si="1847"/>
        <v>11</v>
      </c>
    </row>
    <row r="10357" spans="1:18" ht="20.25">
      <c r="A10357" s="18" t="s">
        <v>6837</v>
      </c>
      <c r="B10357" s="20">
        <v>10353</v>
      </c>
      <c r="C10357" s="35" t="s">
        <v>10063</v>
      </c>
      <c r="D10357" s="24" t="s">
        <v>12722</v>
      </c>
      <c r="E10357" s="27" t="s">
        <v>24123</v>
      </c>
      <c r="F10357" s="26" t="str">
        <f t="shared" si="1839"/>
        <v>丈夫</v>
      </c>
      <c r="G10357" s="26" t="str">
        <f t="shared" si="1840"/>
        <v>從田從力言男用力於田也</v>
      </c>
      <c r="H10357" s="26" t="str">
        <f t="shared" si="1841"/>
        <v>那含</v>
      </c>
      <c r="I10357" s="41" t="str">
        <f t="shared" si="1842"/>
        <v>3. 会意</v>
      </c>
      <c r="J10357" s="19" t="str">
        <f t="shared" si="1846"/>
        <v/>
      </c>
      <c r="K10357" s="19">
        <f t="shared" si="1846"/>
        <v>3</v>
      </c>
      <c r="L10357" s="19" t="str">
        <f t="shared" si="1846"/>
        <v/>
      </c>
      <c r="M10357" s="19">
        <f t="shared" si="1846"/>
        <v>4</v>
      </c>
      <c r="N10357" s="19">
        <f t="shared" si="1843"/>
        <v>6</v>
      </c>
      <c r="O10357" s="19" t="str">
        <f t="shared" si="1847"/>
        <v/>
      </c>
      <c r="P10357" s="19" t="str">
        <f t="shared" si="1847"/>
        <v/>
      </c>
      <c r="Q10357" s="19">
        <f t="shared" si="1847"/>
        <v>17</v>
      </c>
      <c r="R10357" s="19">
        <f t="shared" si="1847"/>
        <v>24</v>
      </c>
    </row>
    <row r="10358" spans="1:18" ht="20.25">
      <c r="A10358" s="18" t="s">
        <v>6838</v>
      </c>
      <c r="B10358" s="20">
        <v>10354</v>
      </c>
      <c r="C10358" s="35" t="s">
        <v>11092</v>
      </c>
      <c r="D10358" s="24" t="s">
        <v>12258</v>
      </c>
      <c r="E10358" s="27" t="s">
        <v>24124</v>
      </c>
      <c r="F10358" s="26" t="str">
        <f t="shared" si="1839"/>
        <v/>
      </c>
      <c r="G10358" s="26" t="str">
        <f t="shared" si="1840"/>
        <v/>
      </c>
      <c r="H10358" s="26" t="str">
        <f t="shared" si="1841"/>
        <v>其久</v>
      </c>
      <c r="I10358" s="41" t="str">
        <f t="shared" si="1842"/>
        <v>4. 形声</v>
      </c>
      <c r="J10358" s="19" t="str">
        <f t="shared" si="1846"/>
        <v/>
      </c>
      <c r="K10358" s="19" t="str">
        <f t="shared" si="1846"/>
        <v/>
      </c>
      <c r="L10358" s="19" t="str">
        <f t="shared" si="1846"/>
        <v/>
      </c>
      <c r="M10358" s="19">
        <f t="shared" si="1846"/>
        <v>13</v>
      </c>
      <c r="N10358" s="19" t="str">
        <f t="shared" si="1843"/>
        <v/>
      </c>
      <c r="O10358" s="19">
        <f t="shared" si="1847"/>
        <v>16</v>
      </c>
      <c r="P10358" s="19" t="str">
        <f t="shared" si="1847"/>
        <v/>
      </c>
      <c r="Q10358" s="19" t="str">
        <f t="shared" si="1847"/>
        <v/>
      </c>
      <c r="R10358" s="19">
        <f t="shared" si="1847"/>
        <v>19</v>
      </c>
    </row>
    <row r="10359" spans="1:18" ht="20.25">
      <c r="A10359" s="18" t="s">
        <v>6839</v>
      </c>
      <c r="B10359" s="20">
        <v>10355</v>
      </c>
      <c r="C10359" s="35" t="s">
        <v>9628</v>
      </c>
      <c r="D10359" s="24" t="s">
        <v>12073</v>
      </c>
      <c r="E10359" s="27" t="s">
        <v>24125</v>
      </c>
      <c r="F10359" s="26" t="str">
        <f t="shared" si="1839"/>
        <v>謂我□者吾謂之甥</v>
      </c>
      <c r="G10359" s="26" t="str">
        <f t="shared" si="1840"/>
        <v>從男生聲</v>
      </c>
      <c r="H10359" s="26" t="str">
        <f t="shared" si="1841"/>
        <v>所更</v>
      </c>
      <c r="I10359" s="41" t="str">
        <f t="shared" si="1842"/>
        <v>4. 形声</v>
      </c>
      <c r="J10359" s="19" t="str">
        <f t="shared" si="1846"/>
        <v/>
      </c>
      <c r="K10359" s="19">
        <f t="shared" si="1846"/>
        <v>9</v>
      </c>
      <c r="L10359" s="19" t="str">
        <f t="shared" si="1846"/>
        <v/>
      </c>
      <c r="M10359" s="19">
        <f t="shared" si="1846"/>
        <v>10</v>
      </c>
      <c r="N10359" s="19" t="str">
        <f t="shared" si="1843"/>
        <v/>
      </c>
      <c r="O10359" s="19">
        <f t="shared" si="1847"/>
        <v>13</v>
      </c>
      <c r="P10359" s="19" t="str">
        <f t="shared" si="1847"/>
        <v/>
      </c>
      <c r="Q10359" s="19" t="str">
        <f t="shared" si="1847"/>
        <v/>
      </c>
      <c r="R10359" s="19">
        <f t="shared" si="1847"/>
        <v>16</v>
      </c>
    </row>
    <row r="10360" spans="1:18" ht="20.25">
      <c r="A10360" s="18" t="s">
        <v>6840</v>
      </c>
      <c r="B10360" s="20">
        <v>10356</v>
      </c>
      <c r="C10360" s="35" t="s">
        <v>1951</v>
      </c>
      <c r="D10360" s="24" t="s">
        <v>11558</v>
      </c>
      <c r="E10360" s="27" t="s">
        <v>24126</v>
      </c>
      <c r="F10360" s="26" t="str">
        <f t="shared" si="1839"/>
        <v>筋</v>
      </c>
      <c r="G10360" s="26" t="str">
        <f t="shared" si="1840"/>
        <v>象人筋之形治功曰力能圉大災</v>
      </c>
      <c r="H10360" s="26" t="str">
        <f t="shared" si="1841"/>
        <v>林且</v>
      </c>
      <c r="I10360" s="41" t="str">
        <f t="shared" si="1842"/>
        <v/>
      </c>
      <c r="J10360" s="19" t="str">
        <f t="shared" si="1846"/>
        <v/>
      </c>
      <c r="K10360" s="19">
        <f t="shared" si="1846"/>
        <v>2</v>
      </c>
      <c r="L10360" s="19">
        <f t="shared" si="1846"/>
        <v>3</v>
      </c>
      <c r="M10360" s="19">
        <f t="shared" si="1846"/>
        <v>21</v>
      </c>
      <c r="N10360" s="19" t="str">
        <f t="shared" si="1843"/>
        <v/>
      </c>
      <c r="O10360" s="19" t="str">
        <f t="shared" si="1847"/>
        <v/>
      </c>
      <c r="P10360" s="19" t="str">
        <f t="shared" si="1847"/>
        <v/>
      </c>
      <c r="Q10360" s="19">
        <f t="shared" si="1847"/>
        <v>18</v>
      </c>
      <c r="R10360" s="19">
        <f t="shared" si="1847"/>
        <v>25</v>
      </c>
    </row>
    <row r="10361" spans="1:18" ht="20.25">
      <c r="A10361" s="18" t="s">
        <v>6841</v>
      </c>
      <c r="B10361" s="20">
        <v>10357</v>
      </c>
      <c r="C10361" s="35" t="s">
        <v>28031</v>
      </c>
      <c r="D10361" s="24" t="s">
        <v>11754</v>
      </c>
      <c r="E10361" s="27" t="s">
        <v>24127</v>
      </c>
      <c r="F10361" s="26" t="str">
        <f t="shared" si="1839"/>
        <v>能成王功</v>
      </c>
      <c r="G10361" s="26" t="str">
        <f t="shared" si="1840"/>
        <v>從力熏聲</v>
      </c>
      <c r="H10361" s="26" t="str">
        <f t="shared" si="1841"/>
        <v>許云</v>
      </c>
      <c r="I10361" s="41" t="str">
        <f t="shared" si="1842"/>
        <v>4. 形声</v>
      </c>
      <c r="J10361" s="19" t="str">
        <f t="shared" si="1846"/>
        <v/>
      </c>
      <c r="K10361" s="19">
        <f t="shared" si="1846"/>
        <v>5</v>
      </c>
      <c r="L10361" s="19" t="str">
        <f t="shared" si="1846"/>
        <v/>
      </c>
      <c r="M10361" s="19">
        <f t="shared" si="1846"/>
        <v>6</v>
      </c>
      <c r="N10361" s="19" t="str">
        <f t="shared" si="1843"/>
        <v/>
      </c>
      <c r="O10361" s="19">
        <f t="shared" si="1847"/>
        <v>9</v>
      </c>
      <c r="P10361" s="19" t="str">
        <f t="shared" si="1847"/>
        <v/>
      </c>
      <c r="Q10361" s="19" t="str">
        <f t="shared" si="1847"/>
        <v/>
      </c>
      <c r="R10361" s="19">
        <f t="shared" si="1847"/>
        <v>12</v>
      </c>
    </row>
    <row r="10362" spans="1:18" ht="20.25">
      <c r="A10362" s="18" t="s">
        <v>6842</v>
      </c>
      <c r="B10362" s="20">
        <v>10358</v>
      </c>
      <c r="C10362" s="35" t="s">
        <v>28032</v>
      </c>
      <c r="D10362" s="24" t="s">
        <v>11754</v>
      </c>
      <c r="E10362" s="27" t="s">
        <v>24128</v>
      </c>
      <c r="F10362" s="26" t="str">
        <f t="shared" si="1839"/>
        <v/>
      </c>
      <c r="G10362" s="26" t="str">
        <f t="shared" si="1840"/>
        <v/>
      </c>
      <c r="H10362" s="26" t="str">
        <f t="shared" si="1841"/>
        <v/>
      </c>
      <c r="I10362" s="41" t="str">
        <f t="shared" si="1842"/>
        <v/>
      </c>
      <c r="J10362" s="19">
        <f t="shared" si="1846"/>
        <v>1</v>
      </c>
      <c r="K10362" s="19" t="str">
        <f t="shared" si="1846"/>
        <v/>
      </c>
      <c r="L10362" s="19" t="str">
        <f t="shared" si="1846"/>
        <v/>
      </c>
      <c r="M10362" s="19">
        <f t="shared" si="1846"/>
        <v>4</v>
      </c>
      <c r="N10362" s="19" t="str">
        <f t="shared" si="1843"/>
        <v/>
      </c>
      <c r="O10362" s="19" t="str">
        <f t="shared" si="1847"/>
        <v/>
      </c>
      <c r="P10362" s="19" t="str">
        <f t="shared" si="1847"/>
        <v/>
      </c>
      <c r="Q10362" s="19" t="str">
        <f t="shared" si="1847"/>
        <v/>
      </c>
      <c r="R10362" s="19" t="str">
        <f t="shared" si="1847"/>
        <v/>
      </c>
    </row>
    <row r="10363" spans="1:18" ht="20.25">
      <c r="A10363" s="18" t="s">
        <v>6843</v>
      </c>
      <c r="B10363" s="20">
        <v>10359</v>
      </c>
      <c r="C10363" s="35" t="s">
        <v>9121</v>
      </c>
      <c r="D10363" s="24" t="s">
        <v>12051</v>
      </c>
      <c r="E10363" s="27" t="s">
        <v>24129</v>
      </c>
      <c r="F10363" s="26" t="str">
        <f t="shared" si="1839"/>
        <v>以勞定國</v>
      </c>
      <c r="G10363" s="26" t="str">
        <f t="shared" si="1840"/>
        <v>從力從工工亦聲</v>
      </c>
      <c r="H10363" s="26" t="str">
        <f t="shared" si="1841"/>
        <v>古紅</v>
      </c>
      <c r="I10363" s="41" t="str">
        <f t="shared" si="1842"/>
        <v>4. 形声</v>
      </c>
      <c r="J10363" s="19" t="str">
        <f t="shared" si="1846"/>
        <v/>
      </c>
      <c r="K10363" s="19">
        <f t="shared" si="1846"/>
        <v>5</v>
      </c>
      <c r="L10363" s="19" t="str">
        <f t="shared" si="1846"/>
        <v/>
      </c>
      <c r="M10363" s="19">
        <f t="shared" si="1846"/>
        <v>6</v>
      </c>
      <c r="N10363" s="19">
        <f t="shared" si="1843"/>
        <v>8</v>
      </c>
      <c r="O10363" s="19">
        <f t="shared" si="1847"/>
        <v>12</v>
      </c>
      <c r="P10363" s="19" t="str">
        <f t="shared" si="1847"/>
        <v/>
      </c>
      <c r="Q10363" s="19" t="str">
        <f t="shared" si="1847"/>
        <v/>
      </c>
      <c r="R10363" s="19">
        <f t="shared" si="1847"/>
        <v>15</v>
      </c>
    </row>
    <row r="10364" spans="1:18" ht="20.25">
      <c r="A10364" s="18" t="s">
        <v>6844</v>
      </c>
      <c r="B10364" s="20">
        <v>10360</v>
      </c>
      <c r="C10364" s="35" t="s">
        <v>7320</v>
      </c>
      <c r="D10364" s="24" t="s">
        <v>11598</v>
      </c>
      <c r="E10364" s="27" t="s">
        <v>24130</v>
      </c>
      <c r="F10364" s="26" t="str">
        <f t="shared" si="1839"/>
        <v>左</v>
      </c>
      <c r="G10364" s="26" t="str">
        <f t="shared" si="1840"/>
        <v>從力且聲</v>
      </c>
      <c r="H10364" s="26" t="str">
        <f t="shared" si="1841"/>
        <v>牀倨</v>
      </c>
      <c r="I10364" s="41" t="str">
        <f t="shared" si="1842"/>
        <v>4. 形声</v>
      </c>
      <c r="J10364" s="19" t="str">
        <f t="shared" si="1846"/>
        <v/>
      </c>
      <c r="K10364" s="19">
        <f t="shared" si="1846"/>
        <v>2</v>
      </c>
      <c r="L10364" s="19" t="str">
        <f t="shared" si="1846"/>
        <v/>
      </c>
      <c r="M10364" s="19">
        <f t="shared" si="1846"/>
        <v>3</v>
      </c>
      <c r="N10364" s="19" t="str">
        <f t="shared" si="1843"/>
        <v/>
      </c>
      <c r="O10364" s="19">
        <f t="shared" si="1847"/>
        <v>6</v>
      </c>
      <c r="P10364" s="19" t="str">
        <f t="shared" si="1847"/>
        <v/>
      </c>
      <c r="Q10364" s="19" t="str">
        <f t="shared" si="1847"/>
        <v/>
      </c>
      <c r="R10364" s="19">
        <f t="shared" si="1847"/>
        <v>9</v>
      </c>
    </row>
    <row r="10365" spans="1:18" ht="20.25">
      <c r="A10365" s="18" t="s">
        <v>6845</v>
      </c>
      <c r="B10365" s="20">
        <v>10361</v>
      </c>
      <c r="C10365" s="35"/>
      <c r="D10365" s="24" t="s">
        <v>11863</v>
      </c>
      <c r="E10365" s="27" t="s">
        <v>24131</v>
      </c>
      <c r="F10365" s="26" t="str">
        <f t="shared" si="1839"/>
        <v>助</v>
      </c>
      <c r="G10365" s="26" t="str">
        <f t="shared" si="1840"/>
        <v>從力從非慮聲</v>
      </c>
      <c r="H10365" s="26" t="str">
        <f t="shared" si="1841"/>
        <v>良倨</v>
      </c>
      <c r="I10365" s="41" t="str">
        <f t="shared" si="1842"/>
        <v>4. 形声</v>
      </c>
      <c r="J10365" s="19" t="str">
        <f t="shared" ref="J10365:M10384" si="1848">IFERROR(FIND(J$4,$E10365),"")</f>
        <v/>
      </c>
      <c r="K10365" s="19">
        <f t="shared" si="1848"/>
        <v>2</v>
      </c>
      <c r="L10365" s="19" t="str">
        <f t="shared" si="1848"/>
        <v/>
      </c>
      <c r="M10365" s="19">
        <f t="shared" si="1848"/>
        <v>3</v>
      </c>
      <c r="N10365" s="19">
        <f t="shared" si="1843"/>
        <v>5</v>
      </c>
      <c r="O10365" s="19">
        <f t="shared" ref="O10365:R10384" si="1849">IFERROR(FIND(O$4,$E10365),"")</f>
        <v>8</v>
      </c>
      <c r="P10365" s="19" t="str">
        <f t="shared" si="1849"/>
        <v/>
      </c>
      <c r="Q10365" s="19" t="str">
        <f t="shared" si="1849"/>
        <v/>
      </c>
      <c r="R10365" s="19">
        <f t="shared" si="1849"/>
        <v>11</v>
      </c>
    </row>
    <row r="10366" spans="1:18" ht="20.25">
      <c r="A10366" s="18" t="s">
        <v>6846</v>
      </c>
      <c r="B10366" s="20">
        <v>10362</v>
      </c>
      <c r="C10366" s="35" t="s">
        <v>28033</v>
      </c>
      <c r="D10366" s="24" t="s">
        <v>12665</v>
      </c>
      <c r="E10366" s="27" t="s">
        <v>24132</v>
      </c>
      <c r="F10366" s="26" t="str">
        <f t="shared" si="1839"/>
        <v>勞</v>
      </c>
      <c r="G10366" s="26" t="str">
        <f t="shared" si="1840"/>
        <v>從力來聲</v>
      </c>
      <c r="H10366" s="26" t="str">
        <f t="shared" si="1841"/>
        <v>洛代</v>
      </c>
      <c r="I10366" s="41" t="str">
        <f t="shared" si="1842"/>
        <v>4. 形声</v>
      </c>
      <c r="J10366" s="19" t="str">
        <f t="shared" si="1848"/>
        <v/>
      </c>
      <c r="K10366" s="19">
        <f t="shared" si="1848"/>
        <v>2</v>
      </c>
      <c r="L10366" s="19" t="str">
        <f t="shared" si="1848"/>
        <v/>
      </c>
      <c r="M10366" s="19">
        <f t="shared" si="1848"/>
        <v>3</v>
      </c>
      <c r="N10366" s="19" t="str">
        <f t="shared" si="1843"/>
        <v/>
      </c>
      <c r="O10366" s="19">
        <f t="shared" si="1849"/>
        <v>6</v>
      </c>
      <c r="P10366" s="19" t="str">
        <f t="shared" si="1849"/>
        <v/>
      </c>
      <c r="Q10366" s="19" t="str">
        <f t="shared" si="1849"/>
        <v/>
      </c>
      <c r="R10366" s="19">
        <f t="shared" si="1849"/>
        <v>9</v>
      </c>
    </row>
    <row r="10367" spans="1:18" ht="20.25">
      <c r="A10367" s="18" t="s">
        <v>6847</v>
      </c>
      <c r="B10367" s="20">
        <v>10363</v>
      </c>
      <c r="C10367" s="35" t="s">
        <v>28034</v>
      </c>
      <c r="D10367" s="24" t="s">
        <v>12045</v>
      </c>
      <c r="E10367" s="27" t="s">
        <v>24133</v>
      </c>
      <c r="F10367" s="26" t="str">
        <f t="shared" si="1839"/>
        <v>慎</v>
      </c>
      <c r="G10367" s="26" t="str">
        <f t="shared" si="1840"/>
        <v>從力吉聲周書曰汝劼毖殷獻臣</v>
      </c>
      <c r="H10367" s="26" t="str">
        <f t="shared" si="1841"/>
        <v>巨乙</v>
      </c>
      <c r="I10367" s="41" t="str">
        <f t="shared" si="1842"/>
        <v>4. 形声</v>
      </c>
      <c r="J10367" s="19" t="str">
        <f t="shared" si="1848"/>
        <v/>
      </c>
      <c r="K10367" s="19">
        <f t="shared" si="1848"/>
        <v>2</v>
      </c>
      <c r="L10367" s="19" t="str">
        <f t="shared" si="1848"/>
        <v/>
      </c>
      <c r="M10367" s="19">
        <f t="shared" si="1848"/>
        <v>3</v>
      </c>
      <c r="N10367" s="19" t="str">
        <f t="shared" si="1843"/>
        <v/>
      </c>
      <c r="O10367" s="19">
        <f t="shared" si="1849"/>
        <v>6</v>
      </c>
      <c r="P10367" s="19" t="str">
        <f t="shared" si="1849"/>
        <v/>
      </c>
      <c r="Q10367" s="19" t="str">
        <f t="shared" si="1849"/>
        <v/>
      </c>
      <c r="R10367" s="19">
        <f t="shared" si="1849"/>
        <v>18</v>
      </c>
    </row>
    <row r="10368" spans="1:18" ht="20.25">
      <c r="A10368" s="18" t="s">
        <v>6848</v>
      </c>
      <c r="B10368" s="20">
        <v>10364</v>
      </c>
      <c r="C10368" s="36" t="s">
        <v>28035</v>
      </c>
      <c r="D10368" s="24" t="s">
        <v>12012</v>
      </c>
      <c r="E10368" s="27" t="s">
        <v>24134</v>
      </c>
      <c r="F10368" s="26" t="str">
        <f t="shared" si="1839"/>
        <v>趣</v>
      </c>
      <c r="G10368" s="26" t="str">
        <f t="shared" si="1840"/>
        <v>從力敄聲</v>
      </c>
      <c r="H10368" s="26" t="str">
        <f t="shared" si="1841"/>
        <v>亾遇</v>
      </c>
      <c r="I10368" s="41" t="str">
        <f t="shared" si="1842"/>
        <v>4. 形声</v>
      </c>
      <c r="J10368" s="19" t="str">
        <f t="shared" si="1848"/>
        <v/>
      </c>
      <c r="K10368" s="19">
        <f t="shared" si="1848"/>
        <v>2</v>
      </c>
      <c r="L10368" s="19" t="str">
        <f t="shared" si="1848"/>
        <v/>
      </c>
      <c r="M10368" s="19">
        <f t="shared" si="1848"/>
        <v>3</v>
      </c>
      <c r="N10368" s="19" t="str">
        <f t="shared" si="1843"/>
        <v/>
      </c>
      <c r="O10368" s="19">
        <f t="shared" si="1849"/>
        <v>6</v>
      </c>
      <c r="P10368" s="19" t="str">
        <f t="shared" si="1849"/>
        <v/>
      </c>
      <c r="Q10368" s="19" t="str">
        <f t="shared" si="1849"/>
        <v/>
      </c>
      <c r="R10368" s="19">
        <f t="shared" si="1849"/>
        <v>9</v>
      </c>
    </row>
    <row r="10369" spans="1:18" ht="20.25">
      <c r="A10369" s="18" t="s">
        <v>6849</v>
      </c>
      <c r="B10369" s="20">
        <v>10365</v>
      </c>
      <c r="C10369" s="35" t="s">
        <v>28036</v>
      </c>
      <c r="D10369" s="24" t="s">
        <v>13435</v>
      </c>
      <c r="E10369" s="27" t="s">
        <v>24135</v>
      </c>
      <c r="F10369" s="26" t="str">
        <f t="shared" si="1839"/>
        <v>迫</v>
      </c>
      <c r="G10369" s="26" t="str">
        <f t="shared" si="1840"/>
        <v>從力强聲</v>
      </c>
      <c r="H10369" s="26" t="str">
        <f t="shared" si="1841"/>
        <v>巨良</v>
      </c>
      <c r="I10369" s="41" t="str">
        <f t="shared" si="1842"/>
        <v>4. 形声</v>
      </c>
      <c r="J10369" s="19" t="str">
        <f t="shared" si="1848"/>
        <v/>
      </c>
      <c r="K10369" s="19">
        <f t="shared" si="1848"/>
        <v>2</v>
      </c>
      <c r="L10369" s="19" t="str">
        <f t="shared" si="1848"/>
        <v/>
      </c>
      <c r="M10369" s="19">
        <f t="shared" si="1848"/>
        <v>3</v>
      </c>
      <c r="N10369" s="19" t="str">
        <f t="shared" si="1843"/>
        <v/>
      </c>
      <c r="O10369" s="19">
        <f t="shared" si="1849"/>
        <v>6</v>
      </c>
      <c r="P10369" s="19" t="str">
        <f t="shared" si="1849"/>
        <v/>
      </c>
      <c r="Q10369" s="19" t="str">
        <f t="shared" si="1849"/>
        <v/>
      </c>
      <c r="R10369" s="19">
        <f t="shared" si="1849"/>
        <v>9</v>
      </c>
    </row>
    <row r="10370" spans="1:18" ht="20.25">
      <c r="A10370" s="18" t="s">
        <v>6850</v>
      </c>
      <c r="B10370" s="20">
        <v>10366</v>
      </c>
      <c r="C10370" s="35" t="s">
        <v>28036</v>
      </c>
      <c r="D10370" s="24" t="s">
        <v>13435</v>
      </c>
      <c r="E10370" s="27" t="s">
        <v>24136</v>
      </c>
      <c r="F10370" s="26" t="str">
        <f t="shared" si="1839"/>
        <v/>
      </c>
      <c r="G10370" s="26" t="str">
        <f t="shared" si="1840"/>
        <v/>
      </c>
      <c r="H10370" s="26" t="str">
        <f t="shared" si="1841"/>
        <v/>
      </c>
      <c r="I10370" s="41" t="str">
        <f t="shared" si="1842"/>
        <v/>
      </c>
      <c r="J10370" s="19">
        <f t="shared" si="1848"/>
        <v>1</v>
      </c>
      <c r="K10370" s="19" t="str">
        <f t="shared" si="1848"/>
        <v/>
      </c>
      <c r="L10370" s="19" t="str">
        <f t="shared" si="1848"/>
        <v/>
      </c>
      <c r="M10370" s="19">
        <f t="shared" si="1848"/>
        <v>3</v>
      </c>
      <c r="N10370" s="19" t="str">
        <f t="shared" si="1843"/>
        <v/>
      </c>
      <c r="O10370" s="19" t="str">
        <f t="shared" si="1849"/>
        <v/>
      </c>
      <c r="P10370" s="19" t="str">
        <f t="shared" si="1849"/>
        <v/>
      </c>
      <c r="Q10370" s="19" t="str">
        <f t="shared" si="1849"/>
        <v/>
      </c>
      <c r="R10370" s="19" t="str">
        <f t="shared" si="1849"/>
        <v/>
      </c>
    </row>
    <row r="10371" spans="1:18" ht="20.25">
      <c r="A10371" s="18" t="s">
        <v>6851</v>
      </c>
      <c r="B10371" s="20">
        <v>10367</v>
      </c>
      <c r="C10371" s="35" t="s">
        <v>28037</v>
      </c>
      <c r="D10371" s="24" t="s">
        <v>12257</v>
      </c>
      <c r="E10371" s="27" t="s">
        <v>24137</v>
      </c>
      <c r="F10371" s="26" t="str">
        <f t="shared" si="1839"/>
        <v>勉力</v>
      </c>
      <c r="G10371" s="26" t="str">
        <f t="shared" si="1840"/>
        <v>周書曰用勱相我家讀若厲從力萬聲</v>
      </c>
      <c r="H10371" s="26" t="str">
        <f t="shared" si="1841"/>
        <v>莫話</v>
      </c>
      <c r="I10371" s="41" t="str">
        <f t="shared" si="1842"/>
        <v>4. 形声</v>
      </c>
      <c r="J10371" s="19" t="str">
        <f t="shared" si="1848"/>
        <v/>
      </c>
      <c r="K10371" s="19">
        <f t="shared" si="1848"/>
        <v>3</v>
      </c>
      <c r="L10371" s="19" t="str">
        <f t="shared" si="1848"/>
        <v/>
      </c>
      <c r="M10371" s="19">
        <f t="shared" si="1848"/>
        <v>16</v>
      </c>
      <c r="N10371" s="19" t="str">
        <f t="shared" si="1843"/>
        <v/>
      </c>
      <c r="O10371" s="19">
        <f t="shared" si="1849"/>
        <v>19</v>
      </c>
      <c r="P10371" s="19" t="str">
        <f t="shared" si="1849"/>
        <v/>
      </c>
      <c r="Q10371" s="19" t="str">
        <f t="shared" si="1849"/>
        <v/>
      </c>
      <c r="R10371" s="19">
        <f t="shared" si="1849"/>
        <v>22</v>
      </c>
    </row>
    <row r="10372" spans="1:18" ht="20.25">
      <c r="A10372" s="18" t="s">
        <v>6852</v>
      </c>
      <c r="B10372" s="20">
        <v>10368</v>
      </c>
      <c r="C10372" s="35"/>
      <c r="D10372" s="24" t="s">
        <v>11665</v>
      </c>
      <c r="E10372" s="27" t="s">
        <v>24138</v>
      </c>
      <c r="F10372" s="26" t="str">
        <f t="shared" si="1839"/>
        <v>勥</v>
      </c>
      <c r="G10372" s="26" t="str">
        <f t="shared" si="1840"/>
        <v>從力厥聲</v>
      </c>
      <c r="H10372" s="26" t="str">
        <f t="shared" si="1841"/>
        <v>瞿月</v>
      </c>
      <c r="I10372" s="41" t="str">
        <f t="shared" si="1842"/>
        <v>4. 形声</v>
      </c>
      <c r="J10372" s="19" t="str">
        <f t="shared" si="1848"/>
        <v/>
      </c>
      <c r="K10372" s="19">
        <f t="shared" si="1848"/>
        <v>2</v>
      </c>
      <c r="L10372" s="19" t="str">
        <f t="shared" si="1848"/>
        <v/>
      </c>
      <c r="M10372" s="19">
        <f t="shared" si="1848"/>
        <v>3</v>
      </c>
      <c r="N10372" s="19" t="str">
        <f t="shared" si="1843"/>
        <v/>
      </c>
      <c r="O10372" s="19">
        <f t="shared" si="1849"/>
        <v>6</v>
      </c>
      <c r="P10372" s="19" t="str">
        <f t="shared" si="1849"/>
        <v/>
      </c>
      <c r="Q10372" s="19" t="str">
        <f t="shared" si="1849"/>
        <v/>
      </c>
      <c r="R10372" s="19">
        <f t="shared" si="1849"/>
        <v>9</v>
      </c>
    </row>
    <row r="10373" spans="1:18" ht="20.25">
      <c r="A10373" s="18" t="s">
        <v>6853</v>
      </c>
      <c r="B10373" s="20">
        <v>10369</v>
      </c>
      <c r="C10373" s="35" t="s">
        <v>28038</v>
      </c>
      <c r="D10373" s="24" t="s">
        <v>13086</v>
      </c>
      <c r="E10373" s="27" t="s">
        <v>24139</v>
      </c>
      <c r="F10373" s="26" t="str">
        <f t="shared" ref="F10373:F10436" si="1850">IFERROR(MID(E10373,1,K10373-1),"")</f>
        <v>彊</v>
      </c>
      <c r="G10373" s="26" t="str">
        <f t="shared" ref="G10373:G10436" si="1851">IFERROR(MID($E10373,K10373+1,MIN(IF(Q10373=0,100,Q10373), IF(R10373=0,100,R10373))-3-K10373),"")</f>
        <v>春秋傳曰勍敵之人從力京聲</v>
      </c>
      <c r="H10373" s="26" t="str">
        <f t="shared" ref="H10373:H10436" si="1852">IFERROR(MID($E10373,R10373-2,2),"")</f>
        <v>渠京</v>
      </c>
      <c r="I10373" s="41" t="str">
        <f t="shared" ref="I10373:I10436" si="1853">IFERROR(IF(N(P10373)&lt;&gt;0,"1.象形 or 2.指事",IF(N(M10373)*N(O10373)&lt;&gt;0,"4. 形声",IF(AND(N(M10373)*N(N10373)&lt;&gt;0, N10373&lt;Q10373),"3. 会意",""))),"")</f>
        <v>4. 形声</v>
      </c>
      <c r="J10373" s="19" t="str">
        <f t="shared" si="1848"/>
        <v/>
      </c>
      <c r="K10373" s="19">
        <f t="shared" si="1848"/>
        <v>2</v>
      </c>
      <c r="L10373" s="19" t="str">
        <f t="shared" si="1848"/>
        <v/>
      </c>
      <c r="M10373" s="19">
        <f t="shared" si="1848"/>
        <v>11</v>
      </c>
      <c r="N10373" s="19" t="str">
        <f t="shared" ref="N10373:N10436" si="1854">IFERROR(FIND(N$4,$E10373,M10373+1),"")</f>
        <v/>
      </c>
      <c r="O10373" s="19">
        <f t="shared" si="1849"/>
        <v>14</v>
      </c>
      <c r="P10373" s="19" t="str">
        <f t="shared" si="1849"/>
        <v/>
      </c>
      <c r="Q10373" s="19" t="str">
        <f t="shared" si="1849"/>
        <v/>
      </c>
      <c r="R10373" s="19">
        <f t="shared" si="1849"/>
        <v>17</v>
      </c>
    </row>
    <row r="10374" spans="1:18" ht="20.25">
      <c r="A10374" s="18" t="s">
        <v>6854</v>
      </c>
      <c r="B10374" s="20">
        <v>10370</v>
      </c>
      <c r="C10374" s="36" t="s">
        <v>28039</v>
      </c>
      <c r="D10374" s="24" t="s">
        <v>14195</v>
      </c>
      <c r="E10374" s="27" t="s">
        <v>24140</v>
      </c>
      <c r="F10374" s="26" t="str">
        <f t="shared" si="1850"/>
        <v>彊</v>
      </c>
      <c r="G10374" s="26" t="str">
        <f t="shared" si="1851"/>
        <v>從力巠聲</v>
      </c>
      <c r="H10374" s="26" t="str">
        <f t="shared" si="1852"/>
        <v>吉正</v>
      </c>
      <c r="I10374" s="41" t="str">
        <f t="shared" si="1853"/>
        <v>4. 形声</v>
      </c>
      <c r="J10374" s="19" t="str">
        <f t="shared" si="1848"/>
        <v/>
      </c>
      <c r="K10374" s="19">
        <f t="shared" si="1848"/>
        <v>2</v>
      </c>
      <c r="L10374" s="19" t="str">
        <f t="shared" si="1848"/>
        <v/>
      </c>
      <c r="M10374" s="19">
        <f t="shared" si="1848"/>
        <v>3</v>
      </c>
      <c r="N10374" s="19" t="str">
        <f t="shared" si="1854"/>
        <v/>
      </c>
      <c r="O10374" s="19">
        <f t="shared" si="1849"/>
        <v>6</v>
      </c>
      <c r="P10374" s="19" t="str">
        <f t="shared" si="1849"/>
        <v/>
      </c>
      <c r="Q10374" s="19" t="str">
        <f t="shared" si="1849"/>
        <v/>
      </c>
      <c r="R10374" s="19">
        <f t="shared" si="1849"/>
        <v>9</v>
      </c>
    </row>
    <row r="10375" spans="1:18" ht="20.25">
      <c r="A10375" s="18" t="s">
        <v>6855</v>
      </c>
      <c r="B10375" s="20">
        <v>10371</v>
      </c>
      <c r="C10375" s="35" t="s">
        <v>2319</v>
      </c>
      <c r="D10375" s="24" t="s">
        <v>12539</v>
      </c>
      <c r="E10375" s="27" t="s">
        <v>24141</v>
      </c>
      <c r="F10375" s="26" t="str">
        <f t="shared" si="1850"/>
        <v>彊</v>
      </c>
      <c r="G10375" s="26" t="str">
        <f t="shared" si="1851"/>
        <v>從力免聲</v>
      </c>
      <c r="H10375" s="26" t="str">
        <f t="shared" si="1852"/>
        <v>亡辨</v>
      </c>
      <c r="I10375" s="41" t="str">
        <f t="shared" si="1853"/>
        <v>4. 形声</v>
      </c>
      <c r="J10375" s="19" t="str">
        <f t="shared" si="1848"/>
        <v/>
      </c>
      <c r="K10375" s="19">
        <f t="shared" si="1848"/>
        <v>2</v>
      </c>
      <c r="L10375" s="19" t="str">
        <f t="shared" si="1848"/>
        <v/>
      </c>
      <c r="M10375" s="19">
        <f t="shared" si="1848"/>
        <v>3</v>
      </c>
      <c r="N10375" s="19" t="str">
        <f t="shared" si="1854"/>
        <v/>
      </c>
      <c r="O10375" s="19">
        <f t="shared" si="1849"/>
        <v>6</v>
      </c>
      <c r="P10375" s="19" t="str">
        <f t="shared" si="1849"/>
        <v/>
      </c>
      <c r="Q10375" s="19" t="str">
        <f t="shared" si="1849"/>
        <v/>
      </c>
      <c r="R10375" s="19">
        <f t="shared" si="1849"/>
        <v>9</v>
      </c>
    </row>
    <row r="10376" spans="1:18" ht="20.25">
      <c r="A10376" s="18" t="s">
        <v>6856</v>
      </c>
      <c r="B10376" s="20">
        <v>10372</v>
      </c>
      <c r="C10376" s="35" t="s">
        <v>7661</v>
      </c>
      <c r="D10376" s="24" t="s">
        <v>12173</v>
      </c>
      <c r="E10376" s="27" t="s">
        <v>24142</v>
      </c>
      <c r="F10376" s="26" t="str">
        <f t="shared" si="1850"/>
        <v>勉</v>
      </c>
      <c r="G10376" s="26" t="str">
        <f t="shared" si="1851"/>
        <v>從力召聲讀若舜樂韶</v>
      </c>
      <c r="H10376" s="26" t="str">
        <f t="shared" si="1852"/>
        <v>實照</v>
      </c>
      <c r="I10376" s="41" t="str">
        <f t="shared" si="1853"/>
        <v>4. 形声</v>
      </c>
      <c r="J10376" s="19" t="str">
        <f t="shared" si="1848"/>
        <v/>
      </c>
      <c r="K10376" s="19">
        <f t="shared" si="1848"/>
        <v>2</v>
      </c>
      <c r="L10376" s="19" t="str">
        <f t="shared" si="1848"/>
        <v/>
      </c>
      <c r="M10376" s="19">
        <f t="shared" si="1848"/>
        <v>3</v>
      </c>
      <c r="N10376" s="19" t="str">
        <f t="shared" si="1854"/>
        <v/>
      </c>
      <c r="O10376" s="19">
        <f t="shared" si="1849"/>
        <v>6</v>
      </c>
      <c r="P10376" s="19" t="str">
        <f t="shared" si="1849"/>
        <v/>
      </c>
      <c r="Q10376" s="19" t="str">
        <f t="shared" si="1849"/>
        <v/>
      </c>
      <c r="R10376" s="19">
        <f t="shared" si="1849"/>
        <v>14</v>
      </c>
    </row>
    <row r="10377" spans="1:18" ht="20.25">
      <c r="A10377" s="18" t="s">
        <v>6857</v>
      </c>
      <c r="B10377" s="20">
        <v>10373</v>
      </c>
      <c r="C10377" s="35" t="s">
        <v>7665</v>
      </c>
      <c r="D10377" s="24" t="s">
        <v>11744</v>
      </c>
      <c r="E10377" s="27" t="s">
        <v>24143</v>
      </c>
      <c r="F10377" s="26" t="str">
        <f t="shared" si="1850"/>
        <v>勉</v>
      </c>
      <c r="G10377" s="26" t="str">
        <f t="shared" si="1851"/>
        <v>周書曰勖哉夫子從力冒聲</v>
      </c>
      <c r="H10377" s="26" t="str">
        <f t="shared" si="1852"/>
        <v>許玉</v>
      </c>
      <c r="I10377" s="41" t="str">
        <f t="shared" si="1853"/>
        <v>4. 形声</v>
      </c>
      <c r="J10377" s="19" t="str">
        <f t="shared" si="1848"/>
        <v/>
      </c>
      <c r="K10377" s="19">
        <f t="shared" si="1848"/>
        <v>2</v>
      </c>
      <c r="L10377" s="19" t="str">
        <f t="shared" si="1848"/>
        <v/>
      </c>
      <c r="M10377" s="19">
        <f t="shared" si="1848"/>
        <v>10</v>
      </c>
      <c r="N10377" s="19" t="str">
        <f t="shared" si="1854"/>
        <v/>
      </c>
      <c r="O10377" s="19">
        <f t="shared" si="1849"/>
        <v>13</v>
      </c>
      <c r="P10377" s="19" t="str">
        <f t="shared" si="1849"/>
        <v/>
      </c>
      <c r="Q10377" s="19" t="str">
        <f t="shared" si="1849"/>
        <v/>
      </c>
      <c r="R10377" s="19">
        <f t="shared" si="1849"/>
        <v>16</v>
      </c>
    </row>
    <row r="10378" spans="1:18" ht="20.25">
      <c r="A10378" s="18" t="s">
        <v>6858</v>
      </c>
      <c r="B10378" s="20">
        <v>10374</v>
      </c>
      <c r="C10378" s="36" t="s">
        <v>28040</v>
      </c>
      <c r="D10378" s="24" t="s">
        <v>12840</v>
      </c>
      <c r="E10378" s="27" t="s">
        <v>24144</v>
      </c>
      <c r="F10378" s="26" t="str">
        <f t="shared" si="1850"/>
        <v>勉</v>
      </c>
      <c r="G10378" s="26" t="str">
        <f t="shared" si="1851"/>
        <v>從力雚聲</v>
      </c>
      <c r="H10378" s="26" t="str">
        <f t="shared" si="1852"/>
        <v>去願</v>
      </c>
      <c r="I10378" s="41" t="str">
        <f t="shared" si="1853"/>
        <v>4. 形声</v>
      </c>
      <c r="J10378" s="19" t="str">
        <f t="shared" si="1848"/>
        <v/>
      </c>
      <c r="K10378" s="19">
        <f t="shared" si="1848"/>
        <v>2</v>
      </c>
      <c r="L10378" s="19" t="str">
        <f t="shared" si="1848"/>
        <v/>
      </c>
      <c r="M10378" s="19">
        <f t="shared" si="1848"/>
        <v>3</v>
      </c>
      <c r="N10378" s="19" t="str">
        <f t="shared" si="1854"/>
        <v/>
      </c>
      <c r="O10378" s="19">
        <f t="shared" si="1849"/>
        <v>6</v>
      </c>
      <c r="P10378" s="19" t="str">
        <f t="shared" si="1849"/>
        <v/>
      </c>
      <c r="Q10378" s="19" t="str">
        <f t="shared" si="1849"/>
        <v/>
      </c>
      <c r="R10378" s="19">
        <f t="shared" si="1849"/>
        <v>9</v>
      </c>
    </row>
    <row r="10379" spans="1:18" ht="20.25">
      <c r="A10379" s="18" t="s">
        <v>6859</v>
      </c>
      <c r="B10379" s="20">
        <v>10375</v>
      </c>
      <c r="C10379" s="35" t="s">
        <v>28041</v>
      </c>
      <c r="D10379" s="24" t="s">
        <v>14196</v>
      </c>
      <c r="E10379" s="27" t="s">
        <v>24145</v>
      </c>
      <c r="F10379" s="26" t="str">
        <f t="shared" si="1850"/>
        <v>任</v>
      </c>
      <c r="G10379" s="26" t="str">
        <f t="shared" si="1851"/>
        <v>從力□聲</v>
      </c>
      <c r="H10379" s="26" t="str">
        <f t="shared" si="1852"/>
        <v>識蒸</v>
      </c>
      <c r="I10379" s="41" t="str">
        <f t="shared" si="1853"/>
        <v>4. 形声</v>
      </c>
      <c r="J10379" s="19" t="str">
        <f t="shared" si="1848"/>
        <v/>
      </c>
      <c r="K10379" s="19">
        <f t="shared" si="1848"/>
        <v>2</v>
      </c>
      <c r="L10379" s="19" t="str">
        <f t="shared" si="1848"/>
        <v/>
      </c>
      <c r="M10379" s="19">
        <f t="shared" si="1848"/>
        <v>3</v>
      </c>
      <c r="N10379" s="19" t="str">
        <f t="shared" si="1854"/>
        <v/>
      </c>
      <c r="O10379" s="19">
        <f t="shared" si="1849"/>
        <v>6</v>
      </c>
      <c r="P10379" s="19" t="str">
        <f t="shared" si="1849"/>
        <v/>
      </c>
      <c r="Q10379" s="19" t="str">
        <f t="shared" si="1849"/>
        <v/>
      </c>
      <c r="R10379" s="19">
        <f t="shared" si="1849"/>
        <v>9</v>
      </c>
    </row>
    <row r="10380" spans="1:18" ht="20.25">
      <c r="A10380" s="18" t="s">
        <v>6860</v>
      </c>
      <c r="B10380" s="20">
        <v>10376</v>
      </c>
      <c r="C10380" s="35" t="s">
        <v>28042</v>
      </c>
      <c r="D10380" s="24" t="s">
        <v>11750</v>
      </c>
      <c r="E10380" s="27" t="s">
        <v>24146</v>
      </c>
      <c r="F10380" s="26" t="str">
        <f t="shared" si="1850"/>
        <v></v>
      </c>
      <c r="G10380" s="26" t="str">
        <f t="shared" si="1851"/>
        <v>從力從徹徹亦聲臣鉉等曰今俗作撤非是</v>
      </c>
      <c r="H10380" s="26" t="str">
        <f t="shared" si="1852"/>
        <v>丑列</v>
      </c>
      <c r="I10380" s="41" t="str">
        <f t="shared" si="1853"/>
        <v>4. 形声</v>
      </c>
      <c r="J10380" s="19" t="str">
        <f t="shared" si="1848"/>
        <v/>
      </c>
      <c r="K10380" s="19">
        <f t="shared" si="1848"/>
        <v>2</v>
      </c>
      <c r="L10380" s="19" t="str">
        <f t="shared" si="1848"/>
        <v/>
      </c>
      <c r="M10380" s="19">
        <f t="shared" si="1848"/>
        <v>3</v>
      </c>
      <c r="N10380" s="19">
        <f t="shared" si="1854"/>
        <v>5</v>
      </c>
      <c r="O10380" s="19">
        <f t="shared" si="1849"/>
        <v>9</v>
      </c>
      <c r="P10380" s="19" t="str">
        <f t="shared" si="1849"/>
        <v/>
      </c>
      <c r="Q10380" s="19" t="str">
        <f t="shared" si="1849"/>
        <v/>
      </c>
      <c r="R10380" s="19">
        <f t="shared" si="1849"/>
        <v>22</v>
      </c>
    </row>
    <row r="10381" spans="1:18" ht="20.25">
      <c r="A10381" s="18" t="s">
        <v>6861</v>
      </c>
      <c r="B10381" s="20">
        <v>10377</v>
      </c>
      <c r="C10381" s="35" t="s">
        <v>28043</v>
      </c>
      <c r="D10381" s="24" t="s">
        <v>11642</v>
      </c>
      <c r="E10381" s="27" t="s">
        <v>24147</v>
      </c>
      <c r="F10381" s="26" t="str">
        <f t="shared" si="1850"/>
        <v>并力</v>
      </c>
      <c r="G10381" s="26" t="str">
        <f t="shared" si="1851"/>
        <v>從力翏聲</v>
      </c>
      <c r="H10381" s="26" t="str">
        <f t="shared" si="1852"/>
        <v>力竹</v>
      </c>
      <c r="I10381" s="41" t="str">
        <f t="shared" si="1853"/>
        <v>4. 形声</v>
      </c>
      <c r="J10381" s="19" t="str">
        <f t="shared" si="1848"/>
        <v/>
      </c>
      <c r="K10381" s="19">
        <f t="shared" si="1848"/>
        <v>3</v>
      </c>
      <c r="L10381" s="19" t="str">
        <f t="shared" si="1848"/>
        <v/>
      </c>
      <c r="M10381" s="19">
        <f t="shared" si="1848"/>
        <v>4</v>
      </c>
      <c r="N10381" s="19" t="str">
        <f t="shared" si="1854"/>
        <v/>
      </c>
      <c r="O10381" s="19">
        <f t="shared" si="1849"/>
        <v>7</v>
      </c>
      <c r="P10381" s="19" t="str">
        <f t="shared" si="1849"/>
        <v/>
      </c>
      <c r="Q10381" s="19" t="str">
        <f t="shared" si="1849"/>
        <v/>
      </c>
      <c r="R10381" s="19">
        <f t="shared" si="1849"/>
        <v>10</v>
      </c>
    </row>
    <row r="10382" spans="1:18" ht="20.25">
      <c r="A10382" s="18" t="s">
        <v>6862</v>
      </c>
      <c r="B10382" s="20">
        <v>10378</v>
      </c>
      <c r="C10382" s="35"/>
      <c r="D10382" s="24" t="s">
        <v>14197</v>
      </c>
      <c r="E10382" s="27" t="s">
        <v>24148</v>
      </c>
      <c r="F10382" s="26" t="str">
        <f t="shared" si="1850"/>
        <v>繇緩</v>
      </c>
      <c r="G10382" s="26" t="str">
        <f t="shared" si="1851"/>
        <v>從力象聲</v>
      </c>
      <c r="H10382" s="26" t="str">
        <f t="shared" si="1852"/>
        <v>余兩</v>
      </c>
      <c r="I10382" s="41" t="str">
        <f t="shared" si="1853"/>
        <v>4. 形声</v>
      </c>
      <c r="J10382" s="19" t="str">
        <f t="shared" si="1848"/>
        <v/>
      </c>
      <c r="K10382" s="19">
        <f t="shared" si="1848"/>
        <v>3</v>
      </c>
      <c r="L10382" s="19">
        <f t="shared" si="1848"/>
        <v>6</v>
      </c>
      <c r="M10382" s="19">
        <f t="shared" si="1848"/>
        <v>4</v>
      </c>
      <c r="N10382" s="19" t="str">
        <f t="shared" si="1854"/>
        <v/>
      </c>
      <c r="O10382" s="19">
        <f t="shared" si="1849"/>
        <v>7</v>
      </c>
      <c r="P10382" s="19" t="str">
        <f t="shared" si="1849"/>
        <v/>
      </c>
      <c r="Q10382" s="19" t="str">
        <f t="shared" si="1849"/>
        <v/>
      </c>
      <c r="R10382" s="19">
        <f t="shared" si="1849"/>
        <v>10</v>
      </c>
    </row>
    <row r="10383" spans="1:18" ht="20.25">
      <c r="A10383" s="18" t="s">
        <v>6863</v>
      </c>
      <c r="B10383" s="20">
        <v>10379</v>
      </c>
      <c r="C10383" s="36" t="s">
        <v>28044</v>
      </c>
      <c r="D10383" s="24" t="s">
        <v>13047</v>
      </c>
      <c r="E10383" s="27" t="s">
        <v>24149</v>
      </c>
      <c r="F10383" s="26" t="str">
        <f t="shared" si="1850"/>
        <v>作</v>
      </c>
      <c r="G10383" s="26" t="str">
        <f t="shared" si="1851"/>
        <v>從力重聲</v>
      </c>
      <c r="H10383" s="26" t="str">
        <f t="shared" si="1852"/>
        <v>徒總</v>
      </c>
      <c r="I10383" s="41" t="str">
        <f t="shared" si="1853"/>
        <v>4. 形声</v>
      </c>
      <c r="J10383" s="19" t="str">
        <f t="shared" si="1848"/>
        <v/>
      </c>
      <c r="K10383" s="19">
        <f t="shared" si="1848"/>
        <v>2</v>
      </c>
      <c r="L10383" s="19" t="str">
        <f t="shared" si="1848"/>
        <v/>
      </c>
      <c r="M10383" s="19">
        <f t="shared" si="1848"/>
        <v>3</v>
      </c>
      <c r="N10383" s="19" t="str">
        <f t="shared" si="1854"/>
        <v/>
      </c>
      <c r="O10383" s="19">
        <f t="shared" si="1849"/>
        <v>6</v>
      </c>
      <c r="P10383" s="19" t="str">
        <f t="shared" si="1849"/>
        <v/>
      </c>
      <c r="Q10383" s="19" t="str">
        <f t="shared" si="1849"/>
        <v/>
      </c>
      <c r="R10383" s="19">
        <f t="shared" si="1849"/>
        <v>9</v>
      </c>
    </row>
    <row r="10384" spans="1:18" ht="20.25">
      <c r="A10384" s="18" t="s">
        <v>6864</v>
      </c>
      <c r="B10384" s="20">
        <v>10380</v>
      </c>
      <c r="C10384" s="35" t="s">
        <v>4451</v>
      </c>
      <c r="D10384" s="24" t="s">
        <v>13047</v>
      </c>
      <c r="E10384" s="27" t="s">
        <v>24150</v>
      </c>
      <c r="F10384" s="26" t="str">
        <f t="shared" si="1850"/>
        <v/>
      </c>
      <c r="G10384" s="26" t="str">
        <f t="shared" si="1851"/>
        <v/>
      </c>
      <c r="H10384" s="26" t="str">
        <f t="shared" si="1852"/>
        <v/>
      </c>
      <c r="I10384" s="41" t="str">
        <f t="shared" si="1853"/>
        <v/>
      </c>
      <c r="J10384" s="19">
        <f t="shared" si="1848"/>
        <v>1</v>
      </c>
      <c r="K10384" s="19" t="str">
        <f t="shared" si="1848"/>
        <v/>
      </c>
      <c r="L10384" s="19" t="str">
        <f t="shared" si="1848"/>
        <v/>
      </c>
      <c r="M10384" s="19">
        <f t="shared" si="1848"/>
        <v>4</v>
      </c>
      <c r="N10384" s="19" t="str">
        <f t="shared" si="1854"/>
        <v/>
      </c>
      <c r="O10384" s="19" t="str">
        <f t="shared" si="1849"/>
        <v/>
      </c>
      <c r="P10384" s="19" t="str">
        <f t="shared" si="1849"/>
        <v/>
      </c>
      <c r="Q10384" s="19" t="str">
        <f t="shared" si="1849"/>
        <v/>
      </c>
      <c r="R10384" s="19" t="str">
        <f t="shared" si="1849"/>
        <v/>
      </c>
    </row>
    <row r="10385" spans="1:18" ht="20.25">
      <c r="A10385" s="18" t="s">
        <v>6865</v>
      </c>
      <c r="B10385" s="20">
        <v>10381</v>
      </c>
      <c r="C10385" s="35"/>
      <c r="D10385" s="24" t="s">
        <v>14198</v>
      </c>
      <c r="E10385" s="27" t="s">
        <v>24151</v>
      </c>
      <c r="F10385" s="26" t="str">
        <f t="shared" si="1850"/>
        <v>推</v>
      </c>
      <c r="G10385" s="26" t="str">
        <f t="shared" si="1851"/>
        <v>從力畾聲</v>
      </c>
      <c r="H10385" s="26" t="str">
        <f t="shared" si="1852"/>
        <v>盧對</v>
      </c>
      <c r="I10385" s="41" t="str">
        <f t="shared" si="1853"/>
        <v>4. 形声</v>
      </c>
      <c r="J10385" s="19" t="str">
        <f t="shared" ref="J10385:M10404" si="1855">IFERROR(FIND(J$4,$E10385),"")</f>
        <v/>
      </c>
      <c r="K10385" s="19">
        <f t="shared" si="1855"/>
        <v>2</v>
      </c>
      <c r="L10385" s="19" t="str">
        <f t="shared" si="1855"/>
        <v/>
      </c>
      <c r="M10385" s="19">
        <f t="shared" si="1855"/>
        <v>3</v>
      </c>
      <c r="N10385" s="19" t="str">
        <f t="shared" si="1854"/>
        <v/>
      </c>
      <c r="O10385" s="19">
        <f t="shared" ref="O10385:R10404" si="1856">IFERROR(FIND(O$4,$E10385),"")</f>
        <v>6</v>
      </c>
      <c r="P10385" s="19" t="str">
        <f t="shared" si="1856"/>
        <v/>
      </c>
      <c r="Q10385" s="19" t="str">
        <f t="shared" si="1856"/>
        <v/>
      </c>
      <c r="R10385" s="19">
        <f t="shared" si="1856"/>
        <v>9</v>
      </c>
    </row>
    <row r="10386" spans="1:18" ht="20.25">
      <c r="A10386" s="18" t="s">
        <v>6866</v>
      </c>
      <c r="B10386" s="20">
        <v>10382</v>
      </c>
      <c r="C10386" s="35" t="s">
        <v>1997</v>
      </c>
      <c r="D10386" s="24" t="s">
        <v>11881</v>
      </c>
      <c r="E10386" s="27" t="s">
        <v>24152</v>
      </c>
      <c r="F10386" s="26" t="str">
        <f t="shared" si="1850"/>
        <v>弱</v>
      </c>
      <c r="G10386" s="26" t="str">
        <f t="shared" si="1851"/>
        <v>從力少</v>
      </c>
      <c r="H10386" s="26" t="str">
        <f t="shared" si="1852"/>
        <v>力輟</v>
      </c>
      <c r="I10386" s="41" t="str">
        <f t="shared" si="1853"/>
        <v/>
      </c>
      <c r="J10386" s="19" t="str">
        <f t="shared" si="1855"/>
        <v/>
      </c>
      <c r="K10386" s="19">
        <f t="shared" si="1855"/>
        <v>2</v>
      </c>
      <c r="L10386" s="19" t="str">
        <f t="shared" si="1855"/>
        <v/>
      </c>
      <c r="M10386" s="19">
        <f t="shared" si="1855"/>
        <v>3</v>
      </c>
      <c r="N10386" s="19" t="str">
        <f t="shared" si="1854"/>
        <v/>
      </c>
      <c r="O10386" s="19" t="str">
        <f t="shared" si="1856"/>
        <v/>
      </c>
      <c r="P10386" s="19" t="str">
        <f t="shared" si="1856"/>
        <v/>
      </c>
      <c r="Q10386" s="19" t="str">
        <f t="shared" si="1856"/>
        <v/>
      </c>
      <c r="R10386" s="19">
        <f t="shared" si="1856"/>
        <v>8</v>
      </c>
    </row>
    <row r="10387" spans="1:18" ht="20.25">
      <c r="A10387" s="18" t="s">
        <v>6867</v>
      </c>
      <c r="B10387" s="20">
        <v>10383</v>
      </c>
      <c r="C10387" s="36" t="s">
        <v>28045</v>
      </c>
      <c r="D10387" s="24" t="s">
        <v>12074</v>
      </c>
      <c r="E10387" s="27" t="s">
        <v>24153</v>
      </c>
      <c r="F10387" s="26" t="str">
        <f t="shared" si="1850"/>
        <v>劇</v>
      </c>
      <c r="G10387" s="26" t="str">
        <f t="shared" si="1851"/>
        <v>從力熒省熒火燒冂用力者勞</v>
      </c>
      <c r="H10387" s="26" t="str">
        <f t="shared" si="1852"/>
        <v>魯刀</v>
      </c>
      <c r="I10387" s="41" t="str">
        <f t="shared" si="1853"/>
        <v/>
      </c>
      <c r="J10387" s="19" t="str">
        <f t="shared" si="1855"/>
        <v/>
      </c>
      <c r="K10387" s="19">
        <f t="shared" si="1855"/>
        <v>2</v>
      </c>
      <c r="L10387" s="19" t="str">
        <f t="shared" si="1855"/>
        <v/>
      </c>
      <c r="M10387" s="19">
        <f t="shared" si="1855"/>
        <v>3</v>
      </c>
      <c r="N10387" s="19" t="str">
        <f t="shared" si="1854"/>
        <v/>
      </c>
      <c r="O10387" s="19" t="str">
        <f t="shared" si="1856"/>
        <v/>
      </c>
      <c r="P10387" s="19" t="str">
        <f t="shared" si="1856"/>
        <v/>
      </c>
      <c r="Q10387" s="19" t="str">
        <f t="shared" si="1856"/>
        <v/>
      </c>
      <c r="R10387" s="19">
        <f t="shared" si="1856"/>
        <v>17</v>
      </c>
    </row>
    <row r="10388" spans="1:18" ht="20.25">
      <c r="A10388" s="18" t="s">
        <v>6868</v>
      </c>
      <c r="B10388" s="20">
        <v>10384</v>
      </c>
      <c r="C10388" s="36" t="s">
        <v>28045</v>
      </c>
      <c r="D10388" s="24" t="s">
        <v>12074</v>
      </c>
      <c r="E10388" s="27" t="s">
        <v>24154</v>
      </c>
      <c r="F10388" s="26" t="str">
        <f t="shared" si="1850"/>
        <v/>
      </c>
      <c r="G10388" s="26" t="str">
        <f t="shared" si="1851"/>
        <v/>
      </c>
      <c r="H10388" s="26" t="str">
        <f t="shared" si="1852"/>
        <v/>
      </c>
      <c r="I10388" s="41" t="str">
        <f t="shared" si="1853"/>
        <v/>
      </c>
      <c r="J10388" s="19">
        <f t="shared" si="1855"/>
        <v>1</v>
      </c>
      <c r="K10388" s="19" t="str">
        <f t="shared" si="1855"/>
        <v/>
      </c>
      <c r="L10388" s="19" t="str">
        <f t="shared" si="1855"/>
        <v/>
      </c>
      <c r="M10388" s="19">
        <f t="shared" si="1855"/>
        <v>4</v>
      </c>
      <c r="N10388" s="19" t="str">
        <f t="shared" si="1854"/>
        <v/>
      </c>
      <c r="O10388" s="19" t="str">
        <f t="shared" si="1856"/>
        <v/>
      </c>
      <c r="P10388" s="19" t="str">
        <f t="shared" si="1856"/>
        <v/>
      </c>
      <c r="Q10388" s="19" t="str">
        <f t="shared" si="1856"/>
        <v/>
      </c>
      <c r="R10388" s="19" t="str">
        <f t="shared" si="1856"/>
        <v/>
      </c>
    </row>
    <row r="10389" spans="1:18" ht="20.25">
      <c r="A10389" s="18" t="s">
        <v>6869</v>
      </c>
      <c r="B10389" s="20">
        <v>10385</v>
      </c>
      <c r="C10389" s="35" t="s">
        <v>28046</v>
      </c>
      <c r="D10389" s="24" t="s">
        <v>12002</v>
      </c>
      <c r="E10389" s="27" t="s">
        <v>24155</v>
      </c>
      <c r="F10389" s="26" t="str">
        <f t="shared" si="1850"/>
        <v>務</v>
      </c>
      <c r="G10389" s="26" t="str">
        <f t="shared" si="1851"/>
        <v>從力豦聲</v>
      </c>
      <c r="H10389" s="26" t="str">
        <f t="shared" si="1852"/>
        <v>其據</v>
      </c>
      <c r="I10389" s="41" t="str">
        <f t="shared" si="1853"/>
        <v>4. 形声</v>
      </c>
      <c r="J10389" s="19" t="str">
        <f t="shared" si="1855"/>
        <v/>
      </c>
      <c r="K10389" s="19">
        <f t="shared" si="1855"/>
        <v>2</v>
      </c>
      <c r="L10389" s="19" t="str">
        <f t="shared" si="1855"/>
        <v/>
      </c>
      <c r="M10389" s="19">
        <f t="shared" si="1855"/>
        <v>3</v>
      </c>
      <c r="N10389" s="19" t="str">
        <f t="shared" si="1854"/>
        <v/>
      </c>
      <c r="O10389" s="19">
        <f t="shared" si="1856"/>
        <v>6</v>
      </c>
      <c r="P10389" s="19" t="str">
        <f t="shared" si="1856"/>
        <v/>
      </c>
      <c r="Q10389" s="19" t="str">
        <f t="shared" si="1856"/>
        <v/>
      </c>
      <c r="R10389" s="19">
        <f t="shared" si="1856"/>
        <v>9</v>
      </c>
    </row>
    <row r="10390" spans="1:18" ht="20.25">
      <c r="A10390" s="18" t="s">
        <v>6870</v>
      </c>
      <c r="B10390" s="20">
        <v>10386</v>
      </c>
      <c r="C10390" s="35" t="s">
        <v>28047</v>
      </c>
      <c r="D10390" s="24" t="s">
        <v>12158</v>
      </c>
      <c r="E10390" s="27" t="s">
        <v>24156</v>
      </c>
      <c r="F10390" s="26" t="str">
        <f t="shared" si="1850"/>
        <v>尤劇</v>
      </c>
      <c r="G10390" s="26" t="str">
        <f t="shared" si="1851"/>
        <v>從力克聲</v>
      </c>
      <c r="H10390" s="26" t="str">
        <f t="shared" si="1852"/>
        <v>苦得</v>
      </c>
      <c r="I10390" s="41" t="str">
        <f t="shared" si="1853"/>
        <v>4. 形声</v>
      </c>
      <c r="J10390" s="19" t="str">
        <f t="shared" si="1855"/>
        <v/>
      </c>
      <c r="K10390" s="19">
        <f t="shared" si="1855"/>
        <v>3</v>
      </c>
      <c r="L10390" s="19" t="str">
        <f t="shared" si="1855"/>
        <v/>
      </c>
      <c r="M10390" s="19">
        <f t="shared" si="1855"/>
        <v>4</v>
      </c>
      <c r="N10390" s="19" t="str">
        <f t="shared" si="1854"/>
        <v/>
      </c>
      <c r="O10390" s="19">
        <f t="shared" si="1856"/>
        <v>7</v>
      </c>
      <c r="P10390" s="19" t="str">
        <f t="shared" si="1856"/>
        <v/>
      </c>
      <c r="Q10390" s="19" t="str">
        <f t="shared" si="1856"/>
        <v/>
      </c>
      <c r="R10390" s="19">
        <f t="shared" si="1856"/>
        <v>10</v>
      </c>
    </row>
    <row r="10391" spans="1:18" ht="20.25">
      <c r="A10391" s="18" t="s">
        <v>6871</v>
      </c>
      <c r="B10391" s="20">
        <v>10387</v>
      </c>
      <c r="C10391" s="35" t="s">
        <v>28048</v>
      </c>
      <c r="D10391" s="24" t="s">
        <v>11699</v>
      </c>
      <c r="E10391" s="27" t="s">
        <v>24157</v>
      </c>
      <c r="F10391" s="26" t="str">
        <f t="shared" si="1850"/>
        <v>勞</v>
      </c>
      <c r="G10391" s="26" t="str">
        <f t="shared" si="1851"/>
        <v>詩云莫知我勩從力貰聲</v>
      </c>
      <c r="H10391" s="26" t="str">
        <f t="shared" si="1852"/>
        <v>余制</v>
      </c>
      <c r="I10391" s="41" t="str">
        <f t="shared" si="1853"/>
        <v>4. 形声</v>
      </c>
      <c r="J10391" s="19" t="str">
        <f t="shared" si="1855"/>
        <v/>
      </c>
      <c r="K10391" s="19">
        <f t="shared" si="1855"/>
        <v>2</v>
      </c>
      <c r="L10391" s="19" t="str">
        <f t="shared" si="1855"/>
        <v/>
      </c>
      <c r="M10391" s="19">
        <f t="shared" si="1855"/>
        <v>9</v>
      </c>
      <c r="N10391" s="19" t="str">
        <f t="shared" si="1854"/>
        <v/>
      </c>
      <c r="O10391" s="19">
        <f t="shared" si="1856"/>
        <v>12</v>
      </c>
      <c r="P10391" s="19" t="str">
        <f t="shared" si="1856"/>
        <v/>
      </c>
      <c r="Q10391" s="19" t="str">
        <f t="shared" si="1856"/>
        <v/>
      </c>
      <c r="R10391" s="19">
        <f t="shared" si="1856"/>
        <v>15</v>
      </c>
    </row>
    <row r="10392" spans="1:18" ht="20.25">
      <c r="A10392" s="18" t="s">
        <v>6872</v>
      </c>
      <c r="B10392" s="20">
        <v>10388</v>
      </c>
      <c r="C10392" s="35" t="s">
        <v>28049</v>
      </c>
      <c r="D10392" s="24" t="s">
        <v>14199</v>
      </c>
      <c r="E10392" s="27" t="s">
        <v>24158</v>
      </c>
      <c r="F10392" s="26" t="str">
        <f t="shared" si="1850"/>
        <v>勞</v>
      </c>
      <c r="G10392" s="26" t="str">
        <f t="shared" si="1851"/>
        <v>春秋傳曰安用勦民從力巢聲</v>
      </c>
      <c r="H10392" s="26" t="str">
        <f t="shared" si="1852"/>
        <v>子小</v>
      </c>
      <c r="I10392" s="41" t="str">
        <f t="shared" si="1853"/>
        <v>4. 形声</v>
      </c>
      <c r="J10392" s="19" t="str">
        <f t="shared" si="1855"/>
        <v/>
      </c>
      <c r="K10392" s="19">
        <f t="shared" si="1855"/>
        <v>2</v>
      </c>
      <c r="L10392" s="19" t="str">
        <f t="shared" si="1855"/>
        <v/>
      </c>
      <c r="M10392" s="19">
        <f t="shared" si="1855"/>
        <v>11</v>
      </c>
      <c r="N10392" s="19" t="str">
        <f t="shared" si="1854"/>
        <v/>
      </c>
      <c r="O10392" s="19">
        <f t="shared" si="1856"/>
        <v>14</v>
      </c>
      <c r="P10392" s="19" t="str">
        <f t="shared" si="1856"/>
        <v/>
      </c>
      <c r="Q10392" s="19" t="str">
        <f t="shared" si="1856"/>
        <v/>
      </c>
      <c r="R10392" s="19">
        <f t="shared" si="1856"/>
        <v>17</v>
      </c>
    </row>
    <row r="10393" spans="1:18" ht="20.25">
      <c r="A10393" s="18" t="s">
        <v>6873</v>
      </c>
      <c r="B10393" s="20">
        <v>10389</v>
      </c>
      <c r="C10393" s="35" t="s">
        <v>28050</v>
      </c>
      <c r="D10393" s="24" t="s">
        <v>12494</v>
      </c>
      <c r="E10393" s="27" t="s">
        <v>24159</v>
      </c>
      <c r="F10393" s="26" t="str">
        <f t="shared" si="1850"/>
        <v>勞</v>
      </c>
      <c r="G10393" s="26" t="str">
        <f t="shared" si="1851"/>
        <v>從力卷省聲臣鉉等曰今俗作倦義同</v>
      </c>
      <c r="H10393" s="26" t="str">
        <f t="shared" si="1852"/>
        <v>渠卷</v>
      </c>
      <c r="I10393" s="41" t="str">
        <f t="shared" si="1853"/>
        <v>4. 形声</v>
      </c>
      <c r="J10393" s="19" t="str">
        <f t="shared" si="1855"/>
        <v/>
      </c>
      <c r="K10393" s="19">
        <f t="shared" si="1855"/>
        <v>2</v>
      </c>
      <c r="L10393" s="19" t="str">
        <f t="shared" si="1855"/>
        <v/>
      </c>
      <c r="M10393" s="19">
        <f t="shared" si="1855"/>
        <v>3</v>
      </c>
      <c r="N10393" s="19" t="str">
        <f t="shared" si="1854"/>
        <v/>
      </c>
      <c r="O10393" s="19">
        <f t="shared" si="1856"/>
        <v>7</v>
      </c>
      <c r="P10393" s="19" t="str">
        <f t="shared" si="1856"/>
        <v/>
      </c>
      <c r="Q10393" s="19" t="str">
        <f t="shared" si="1856"/>
        <v/>
      </c>
      <c r="R10393" s="19">
        <f t="shared" si="1856"/>
        <v>20</v>
      </c>
    </row>
    <row r="10394" spans="1:18" ht="20.25">
      <c r="A10394" s="18" t="s">
        <v>6874</v>
      </c>
      <c r="B10394" s="20">
        <v>10390</v>
      </c>
      <c r="C10394" s="35" t="s">
        <v>913</v>
      </c>
      <c r="D10394" s="24" t="s">
        <v>11776</v>
      </c>
      <c r="E10394" s="27" t="s">
        <v>24160</v>
      </c>
      <c r="F10394" s="26" t="str">
        <f t="shared" si="1850"/>
        <v>勞</v>
      </c>
      <c r="G10394" s="26" t="str">
        <f t="shared" si="1851"/>
        <v>從力堇聲</v>
      </c>
      <c r="H10394" s="26" t="str">
        <f t="shared" si="1852"/>
        <v>巨巾</v>
      </c>
      <c r="I10394" s="41" t="str">
        <f t="shared" si="1853"/>
        <v>4. 形声</v>
      </c>
      <c r="J10394" s="19" t="str">
        <f t="shared" si="1855"/>
        <v/>
      </c>
      <c r="K10394" s="19">
        <f t="shared" si="1855"/>
        <v>2</v>
      </c>
      <c r="L10394" s="19" t="str">
        <f t="shared" si="1855"/>
        <v/>
      </c>
      <c r="M10394" s="19">
        <f t="shared" si="1855"/>
        <v>3</v>
      </c>
      <c r="N10394" s="19" t="str">
        <f t="shared" si="1854"/>
        <v/>
      </c>
      <c r="O10394" s="19">
        <f t="shared" si="1856"/>
        <v>6</v>
      </c>
      <c r="P10394" s="19" t="str">
        <f t="shared" si="1856"/>
        <v/>
      </c>
      <c r="Q10394" s="19" t="str">
        <f t="shared" si="1856"/>
        <v/>
      </c>
      <c r="R10394" s="19">
        <f t="shared" si="1856"/>
        <v>9</v>
      </c>
    </row>
    <row r="10395" spans="1:18" ht="20.25">
      <c r="A10395" s="18" t="s">
        <v>6875</v>
      </c>
      <c r="B10395" s="20">
        <v>10391</v>
      </c>
      <c r="C10395" s="35" t="s">
        <v>2878</v>
      </c>
      <c r="D10395" s="24" t="s">
        <v>11728</v>
      </c>
      <c r="E10395" s="27" t="s">
        <v>24161</v>
      </c>
      <c r="F10395" s="26" t="str">
        <f t="shared" si="1850"/>
        <v>語相増加</v>
      </c>
      <c r="G10395" s="26" t="str">
        <f t="shared" si="1851"/>
        <v>從力從口</v>
      </c>
      <c r="H10395" s="26" t="str">
        <f t="shared" si="1852"/>
        <v>古牙</v>
      </c>
      <c r="I10395" s="41" t="str">
        <f t="shared" si="1853"/>
        <v>3. 会意</v>
      </c>
      <c r="J10395" s="19" t="str">
        <f t="shared" si="1855"/>
        <v/>
      </c>
      <c r="K10395" s="19">
        <f t="shared" si="1855"/>
        <v>5</v>
      </c>
      <c r="L10395" s="19" t="str">
        <f t="shared" si="1855"/>
        <v/>
      </c>
      <c r="M10395" s="19">
        <f t="shared" si="1855"/>
        <v>6</v>
      </c>
      <c r="N10395" s="19">
        <f t="shared" si="1854"/>
        <v>8</v>
      </c>
      <c r="O10395" s="19" t="str">
        <f t="shared" si="1856"/>
        <v/>
      </c>
      <c r="P10395" s="19" t="str">
        <f t="shared" si="1856"/>
        <v/>
      </c>
      <c r="Q10395" s="19" t="str">
        <f t="shared" si="1856"/>
        <v/>
      </c>
      <c r="R10395" s="19">
        <f t="shared" si="1856"/>
        <v>12</v>
      </c>
    </row>
    <row r="10396" spans="1:18" ht="20.25">
      <c r="A10396" s="18" t="s">
        <v>6876</v>
      </c>
      <c r="B10396" s="20">
        <v>10392</v>
      </c>
      <c r="C10396" s="35"/>
      <c r="D10396" s="24" t="s">
        <v>12181</v>
      </c>
      <c r="E10396" s="27" t="s">
        <v>24162</v>
      </c>
      <c r="F10396" s="26" t="str">
        <f t="shared" si="1850"/>
        <v>健</v>
      </c>
      <c r="G10396" s="26" t="str">
        <f t="shared" si="1851"/>
        <v>從力敖聲讀若豪</v>
      </c>
      <c r="H10396" s="26" t="str">
        <f t="shared" si="1852"/>
        <v>五牢</v>
      </c>
      <c r="I10396" s="41" t="str">
        <f t="shared" si="1853"/>
        <v>4. 形声</v>
      </c>
      <c r="J10396" s="19" t="str">
        <f t="shared" si="1855"/>
        <v/>
      </c>
      <c r="K10396" s="19">
        <f t="shared" si="1855"/>
        <v>2</v>
      </c>
      <c r="L10396" s="19" t="str">
        <f t="shared" si="1855"/>
        <v/>
      </c>
      <c r="M10396" s="19">
        <f t="shared" si="1855"/>
        <v>3</v>
      </c>
      <c r="N10396" s="19" t="str">
        <f t="shared" si="1854"/>
        <v/>
      </c>
      <c r="O10396" s="19">
        <f t="shared" si="1856"/>
        <v>6</v>
      </c>
      <c r="P10396" s="19" t="str">
        <f t="shared" si="1856"/>
        <v/>
      </c>
      <c r="Q10396" s="19" t="str">
        <f t="shared" si="1856"/>
        <v/>
      </c>
      <c r="R10396" s="19">
        <f t="shared" si="1856"/>
        <v>12</v>
      </c>
    </row>
    <row r="10397" spans="1:18" ht="20.25">
      <c r="A10397" s="18" t="s">
        <v>6877</v>
      </c>
      <c r="B10397" s="20">
        <v>10393</v>
      </c>
      <c r="C10397" s="35" t="s">
        <v>3583</v>
      </c>
      <c r="D10397" s="24" t="s">
        <v>12239</v>
      </c>
      <c r="E10397" s="27" t="s">
        <v>24163</v>
      </c>
      <c r="F10397" s="26" t="str">
        <f t="shared" si="1850"/>
        <v>气</v>
      </c>
      <c r="G10397" s="26" t="str">
        <f t="shared" si="1851"/>
        <v>從力甬聲</v>
      </c>
      <c r="H10397" s="26" t="str">
        <f t="shared" si="1852"/>
        <v>余隴</v>
      </c>
      <c r="I10397" s="41" t="str">
        <f t="shared" si="1853"/>
        <v>4. 形声</v>
      </c>
      <c r="J10397" s="19" t="str">
        <f t="shared" si="1855"/>
        <v/>
      </c>
      <c r="K10397" s="19">
        <f t="shared" si="1855"/>
        <v>2</v>
      </c>
      <c r="L10397" s="19" t="str">
        <f t="shared" si="1855"/>
        <v/>
      </c>
      <c r="M10397" s="19">
        <f t="shared" si="1855"/>
        <v>3</v>
      </c>
      <c r="N10397" s="19" t="str">
        <f t="shared" si="1854"/>
        <v/>
      </c>
      <c r="O10397" s="19">
        <f t="shared" si="1856"/>
        <v>6</v>
      </c>
      <c r="P10397" s="19" t="str">
        <f t="shared" si="1856"/>
        <v/>
      </c>
      <c r="Q10397" s="19" t="str">
        <f t="shared" si="1856"/>
        <v/>
      </c>
      <c r="R10397" s="19">
        <f t="shared" si="1856"/>
        <v>9</v>
      </c>
    </row>
    <row r="10398" spans="1:18" ht="20.25">
      <c r="A10398" s="18" t="s">
        <v>6878</v>
      </c>
      <c r="B10398" s="20">
        <v>10394</v>
      </c>
      <c r="C10398" s="35" t="s">
        <v>3583</v>
      </c>
      <c r="D10398" s="24" t="s">
        <v>12239</v>
      </c>
      <c r="E10398" s="27" t="s">
        <v>24164</v>
      </c>
      <c r="F10398" s="26" t="str">
        <f t="shared" si="1850"/>
        <v/>
      </c>
      <c r="G10398" s="26" t="str">
        <f t="shared" si="1851"/>
        <v/>
      </c>
      <c r="H10398" s="26" t="str">
        <f t="shared" si="1852"/>
        <v/>
      </c>
      <c r="I10398" s="41" t="str">
        <f t="shared" si="1853"/>
        <v/>
      </c>
      <c r="J10398" s="19" t="str">
        <f t="shared" si="1855"/>
        <v/>
      </c>
      <c r="K10398" s="19" t="str">
        <f t="shared" si="1855"/>
        <v/>
      </c>
      <c r="L10398" s="19" t="str">
        <f t="shared" si="1855"/>
        <v/>
      </c>
      <c r="M10398" s="19">
        <f t="shared" si="1855"/>
        <v>3</v>
      </c>
      <c r="N10398" s="19" t="str">
        <f t="shared" si="1854"/>
        <v/>
      </c>
      <c r="O10398" s="19" t="str">
        <f t="shared" si="1856"/>
        <v/>
      </c>
      <c r="P10398" s="19" t="str">
        <f t="shared" si="1856"/>
        <v/>
      </c>
      <c r="Q10398" s="19" t="str">
        <f t="shared" si="1856"/>
        <v/>
      </c>
      <c r="R10398" s="19" t="str">
        <f t="shared" si="1856"/>
        <v/>
      </c>
    </row>
    <row r="10399" spans="1:18" ht="20.25">
      <c r="A10399" s="18" t="s">
        <v>6879</v>
      </c>
      <c r="B10399" s="20">
        <v>10395</v>
      </c>
      <c r="C10399" s="35" t="s">
        <v>3582</v>
      </c>
      <c r="D10399" s="24" t="s">
        <v>12239</v>
      </c>
      <c r="E10399" s="27" t="s">
        <v>24165</v>
      </c>
      <c r="F10399" s="26" t="str">
        <f t="shared" si="1850"/>
        <v/>
      </c>
      <c r="G10399" s="26" t="str">
        <f t="shared" si="1851"/>
        <v/>
      </c>
      <c r="H10399" s="26" t="str">
        <f t="shared" si="1852"/>
        <v/>
      </c>
      <c r="I10399" s="41" t="str">
        <f t="shared" si="1853"/>
        <v/>
      </c>
      <c r="J10399" s="19">
        <f t="shared" si="1855"/>
        <v>1</v>
      </c>
      <c r="K10399" s="19" t="str">
        <f t="shared" si="1855"/>
        <v/>
      </c>
      <c r="L10399" s="19" t="str">
        <f t="shared" si="1855"/>
        <v/>
      </c>
      <c r="M10399" s="19">
        <f t="shared" si="1855"/>
        <v>4</v>
      </c>
      <c r="N10399" s="19" t="str">
        <f t="shared" si="1854"/>
        <v/>
      </c>
      <c r="O10399" s="19" t="str">
        <f t="shared" si="1856"/>
        <v/>
      </c>
      <c r="P10399" s="19" t="str">
        <f t="shared" si="1856"/>
        <v/>
      </c>
      <c r="Q10399" s="19" t="str">
        <f t="shared" si="1856"/>
        <v/>
      </c>
      <c r="R10399" s="19" t="str">
        <f t="shared" si="1856"/>
        <v/>
      </c>
    </row>
    <row r="10400" spans="1:18" ht="20.25">
      <c r="A10400" s="18" t="s">
        <v>6880</v>
      </c>
      <c r="B10400" s="20">
        <v>10396</v>
      </c>
      <c r="C10400" s="35" t="s">
        <v>8031</v>
      </c>
      <c r="D10400" s="24" t="s">
        <v>11966</v>
      </c>
      <c r="E10400" s="27" t="s">
        <v>24166</v>
      </c>
      <c r="F10400" s="26" t="str">
        <f t="shared" si="1850"/>
        <v>排</v>
      </c>
      <c r="G10400" s="26" t="str">
        <f t="shared" si="1851"/>
        <v>從力孛聲</v>
      </c>
      <c r="H10400" s="26" t="str">
        <f t="shared" si="1852"/>
        <v>蒲没</v>
      </c>
      <c r="I10400" s="41" t="str">
        <f t="shared" si="1853"/>
        <v>4. 形声</v>
      </c>
      <c r="J10400" s="19" t="str">
        <f t="shared" si="1855"/>
        <v/>
      </c>
      <c r="K10400" s="19">
        <f t="shared" si="1855"/>
        <v>2</v>
      </c>
      <c r="L10400" s="19" t="str">
        <f t="shared" si="1855"/>
        <v/>
      </c>
      <c r="M10400" s="19">
        <f t="shared" si="1855"/>
        <v>3</v>
      </c>
      <c r="N10400" s="19" t="str">
        <f t="shared" si="1854"/>
        <v/>
      </c>
      <c r="O10400" s="19">
        <f t="shared" si="1856"/>
        <v>6</v>
      </c>
      <c r="P10400" s="19" t="str">
        <f t="shared" si="1856"/>
        <v/>
      </c>
      <c r="Q10400" s="19" t="str">
        <f t="shared" si="1856"/>
        <v/>
      </c>
      <c r="R10400" s="19">
        <f t="shared" si="1856"/>
        <v>9</v>
      </c>
    </row>
    <row r="10401" spans="1:18" ht="20.25">
      <c r="A10401" s="18" t="s">
        <v>6881</v>
      </c>
      <c r="B10401" s="20">
        <v>10397</v>
      </c>
      <c r="C10401" s="35" t="s">
        <v>28051</v>
      </c>
      <c r="D10401" s="24" t="s">
        <v>12835</v>
      </c>
      <c r="E10401" s="27" t="s">
        <v>24167</v>
      </c>
      <c r="F10401" s="26" t="str">
        <f t="shared" si="1850"/>
        <v>劫</v>
      </c>
      <c r="G10401" s="26" t="str">
        <f t="shared" si="1851"/>
        <v>從力聲</v>
      </c>
      <c r="H10401" s="26" t="str">
        <f t="shared" si="1852"/>
        <v>匹妙</v>
      </c>
      <c r="I10401" s="41" t="str">
        <f t="shared" si="1853"/>
        <v>4. 形声</v>
      </c>
      <c r="J10401" s="19" t="str">
        <f t="shared" si="1855"/>
        <v/>
      </c>
      <c r="K10401" s="19">
        <f t="shared" si="1855"/>
        <v>2</v>
      </c>
      <c r="L10401" s="19" t="str">
        <f t="shared" si="1855"/>
        <v/>
      </c>
      <c r="M10401" s="19">
        <f t="shared" si="1855"/>
        <v>3</v>
      </c>
      <c r="N10401" s="19" t="str">
        <f t="shared" si="1854"/>
        <v/>
      </c>
      <c r="O10401" s="19">
        <f t="shared" si="1856"/>
        <v>6</v>
      </c>
      <c r="P10401" s="19" t="str">
        <f t="shared" si="1856"/>
        <v/>
      </c>
      <c r="Q10401" s="19" t="str">
        <f t="shared" si="1856"/>
        <v/>
      </c>
      <c r="R10401" s="19">
        <f t="shared" si="1856"/>
        <v>9</v>
      </c>
    </row>
    <row r="10402" spans="1:18" ht="20.25">
      <c r="A10402" s="18" t="s">
        <v>6882</v>
      </c>
      <c r="B10402" s="20">
        <v>10398</v>
      </c>
      <c r="C10402" s="35" t="s">
        <v>10689</v>
      </c>
      <c r="D10402" s="24" t="s">
        <v>12045</v>
      </c>
      <c r="E10402" s="27" t="s">
        <v>11400</v>
      </c>
      <c r="F10402" s="26" t="str">
        <f t="shared" si="1850"/>
        <v/>
      </c>
      <c r="G10402" s="26" t="str">
        <f t="shared" si="1851"/>
        <v/>
      </c>
      <c r="H10402" s="26" t="str">
        <f t="shared" si="1852"/>
        <v>居怯</v>
      </c>
      <c r="I10402" s="41" t="str">
        <f t="shared" si="1853"/>
        <v/>
      </c>
      <c r="J10402" s="19" t="str">
        <f t="shared" si="1855"/>
        <v/>
      </c>
      <c r="K10402" s="19" t="str">
        <f t="shared" si="1855"/>
        <v/>
      </c>
      <c r="L10402" s="19" t="str">
        <f t="shared" si="1855"/>
        <v/>
      </c>
      <c r="M10402" s="19" t="str">
        <f t="shared" si="1855"/>
        <v/>
      </c>
      <c r="N10402" s="19" t="str">
        <f t="shared" si="1854"/>
        <v/>
      </c>
      <c r="O10402" s="19" t="str">
        <f t="shared" si="1856"/>
        <v/>
      </c>
      <c r="P10402" s="19" t="str">
        <f t="shared" si="1856"/>
        <v/>
      </c>
      <c r="Q10402" s="19" t="str">
        <f t="shared" si="1856"/>
        <v/>
      </c>
      <c r="R10402" s="19">
        <f t="shared" si="1856"/>
        <v>20</v>
      </c>
    </row>
    <row r="10403" spans="1:18" ht="20.25">
      <c r="A10403" s="18" t="s">
        <v>6883</v>
      </c>
      <c r="B10403" s="20">
        <v>10399</v>
      </c>
      <c r="C10403" s="35" t="s">
        <v>28052</v>
      </c>
      <c r="D10403" s="24" t="s">
        <v>12161</v>
      </c>
      <c r="E10403" s="27" t="s">
        <v>24168</v>
      </c>
      <c r="F10403" s="26" t="str">
        <f t="shared" si="1850"/>
        <v>致堅</v>
      </c>
      <c r="G10403" s="26" t="str">
        <f t="shared" si="1851"/>
        <v>從人從力食聲誦若敕</v>
      </c>
      <c r="H10403" s="26" t="str">
        <f t="shared" si="1852"/>
        <v>恥力</v>
      </c>
      <c r="I10403" s="41" t="str">
        <f t="shared" si="1853"/>
        <v>4. 形声</v>
      </c>
      <c r="J10403" s="19" t="str">
        <f t="shared" si="1855"/>
        <v/>
      </c>
      <c r="K10403" s="19">
        <f t="shared" si="1855"/>
        <v>3</v>
      </c>
      <c r="L10403" s="19" t="str">
        <f t="shared" si="1855"/>
        <v/>
      </c>
      <c r="M10403" s="19">
        <f t="shared" si="1855"/>
        <v>4</v>
      </c>
      <c r="N10403" s="19">
        <f t="shared" si="1854"/>
        <v>6</v>
      </c>
      <c r="O10403" s="19">
        <f t="shared" si="1856"/>
        <v>9</v>
      </c>
      <c r="P10403" s="19" t="str">
        <f t="shared" si="1856"/>
        <v/>
      </c>
      <c r="Q10403" s="19" t="str">
        <f t="shared" si="1856"/>
        <v/>
      </c>
      <c r="R10403" s="19">
        <f t="shared" si="1856"/>
        <v>15</v>
      </c>
    </row>
    <row r="10404" spans="1:18" ht="20.25">
      <c r="A10404" s="18" t="s">
        <v>6884</v>
      </c>
      <c r="B10404" s="20">
        <v>10400</v>
      </c>
      <c r="C10404" s="35" t="s">
        <v>7662</v>
      </c>
      <c r="D10404" s="24" t="s">
        <v>11884</v>
      </c>
      <c r="E10404" s="27" t="s">
        <v>24169</v>
      </c>
      <c r="F10404" s="26" t="str">
        <f t="shared" si="1850"/>
        <v>法有辠</v>
      </c>
      <c r="G10404" s="26" t="str">
        <f t="shared" si="1851"/>
        <v>從力亥聲</v>
      </c>
      <c r="H10404" s="26" t="str">
        <f t="shared" si="1852"/>
        <v>胡槩</v>
      </c>
      <c r="I10404" s="41" t="str">
        <f t="shared" si="1853"/>
        <v>4. 形声</v>
      </c>
      <c r="J10404" s="19" t="str">
        <f t="shared" si="1855"/>
        <v/>
      </c>
      <c r="K10404" s="19">
        <f t="shared" si="1855"/>
        <v>4</v>
      </c>
      <c r="L10404" s="19" t="str">
        <f t="shared" si="1855"/>
        <v/>
      </c>
      <c r="M10404" s="19">
        <f t="shared" si="1855"/>
        <v>5</v>
      </c>
      <c r="N10404" s="19" t="str">
        <f t="shared" si="1854"/>
        <v/>
      </c>
      <c r="O10404" s="19">
        <f t="shared" si="1856"/>
        <v>8</v>
      </c>
      <c r="P10404" s="19" t="str">
        <f t="shared" si="1856"/>
        <v/>
      </c>
      <c r="Q10404" s="19" t="str">
        <f t="shared" si="1856"/>
        <v/>
      </c>
      <c r="R10404" s="19">
        <f t="shared" si="1856"/>
        <v>11</v>
      </c>
    </row>
    <row r="10405" spans="1:18" ht="20.25">
      <c r="A10405" s="18" t="s">
        <v>6885</v>
      </c>
      <c r="B10405" s="20">
        <v>10401</v>
      </c>
      <c r="C10405" s="35" t="s">
        <v>10043</v>
      </c>
      <c r="D10405" s="24" t="s">
        <v>12530</v>
      </c>
      <c r="E10405" s="27" t="s">
        <v>24170</v>
      </c>
      <c r="F10405" s="26" t="str">
        <f t="shared" si="1850"/>
        <v>廣求</v>
      </c>
      <c r="G10405" s="26" t="str">
        <f t="shared" si="1851"/>
        <v>從力莫聲</v>
      </c>
      <c r="H10405" s="26" t="str">
        <f t="shared" si="1852"/>
        <v>莫故</v>
      </c>
      <c r="I10405" s="41" t="str">
        <f t="shared" si="1853"/>
        <v>4. 形声</v>
      </c>
      <c r="J10405" s="19" t="str">
        <f t="shared" ref="J10405:M10424" si="1857">IFERROR(FIND(J$4,$E10405),"")</f>
        <v/>
      </c>
      <c r="K10405" s="19">
        <f t="shared" si="1857"/>
        <v>3</v>
      </c>
      <c r="L10405" s="19" t="str">
        <f t="shared" si="1857"/>
        <v/>
      </c>
      <c r="M10405" s="19">
        <f t="shared" si="1857"/>
        <v>4</v>
      </c>
      <c r="N10405" s="19" t="str">
        <f t="shared" si="1854"/>
        <v/>
      </c>
      <c r="O10405" s="19">
        <f t="shared" ref="O10405:R10424" si="1858">IFERROR(FIND(O$4,$E10405),"")</f>
        <v>7</v>
      </c>
      <c r="P10405" s="19" t="str">
        <f t="shared" si="1858"/>
        <v/>
      </c>
      <c r="Q10405" s="19" t="str">
        <f t="shared" si="1858"/>
        <v/>
      </c>
      <c r="R10405" s="19">
        <f t="shared" si="1858"/>
        <v>10</v>
      </c>
    </row>
    <row r="10406" spans="1:18" ht="20.25">
      <c r="A10406" s="18" t="s">
        <v>6886</v>
      </c>
      <c r="B10406" s="20">
        <v>10402</v>
      </c>
      <c r="C10406" s="35" t="s">
        <v>7660</v>
      </c>
      <c r="D10406" s="24" t="s">
        <v>11729</v>
      </c>
      <c r="E10406" s="27" t="s">
        <v>24171</v>
      </c>
      <c r="F10406" s="26" t="str">
        <f t="shared" si="1850"/>
        <v>勞</v>
      </c>
      <c r="G10406" s="26" t="str">
        <f t="shared" si="1851"/>
        <v>從力句聲</v>
      </c>
      <c r="H10406" s="26" t="str">
        <f t="shared" si="1852"/>
        <v>其俱</v>
      </c>
      <c r="I10406" s="41" t="str">
        <f t="shared" si="1853"/>
        <v>4. 形声</v>
      </c>
      <c r="J10406" s="19" t="str">
        <f t="shared" si="1857"/>
        <v/>
      </c>
      <c r="K10406" s="19">
        <f t="shared" si="1857"/>
        <v>2</v>
      </c>
      <c r="L10406" s="19" t="str">
        <f t="shared" si="1857"/>
        <v/>
      </c>
      <c r="M10406" s="19">
        <f t="shared" si="1857"/>
        <v>3</v>
      </c>
      <c r="N10406" s="19" t="str">
        <f t="shared" si="1854"/>
        <v/>
      </c>
      <c r="O10406" s="19">
        <f t="shared" si="1858"/>
        <v>6</v>
      </c>
      <c r="P10406" s="19" t="str">
        <f t="shared" si="1858"/>
        <v/>
      </c>
      <c r="Q10406" s="19" t="str">
        <f t="shared" si="1858"/>
        <v/>
      </c>
      <c r="R10406" s="19">
        <f t="shared" si="1858"/>
        <v>9</v>
      </c>
    </row>
    <row r="10407" spans="1:18" ht="20.25">
      <c r="A10407" s="18" t="s">
        <v>6887</v>
      </c>
      <c r="B10407" s="20">
        <v>10403</v>
      </c>
      <c r="C10407" s="36" t="s">
        <v>28053</v>
      </c>
      <c r="D10407" s="24" t="s">
        <v>11563</v>
      </c>
      <c r="E10407" s="27" t="s">
        <v>24172</v>
      </c>
      <c r="F10407" s="26" t="str">
        <f t="shared" si="1850"/>
        <v>盛力權</v>
      </c>
      <c r="G10407" s="26" t="str">
        <f t="shared" si="1851"/>
        <v>從力埶聲經典通用埶</v>
      </c>
      <c r="H10407" s="26" t="str">
        <f t="shared" si="1852"/>
        <v>舒制</v>
      </c>
      <c r="I10407" s="41" t="str">
        <f t="shared" si="1853"/>
        <v>4. 形声</v>
      </c>
      <c r="J10407" s="19" t="str">
        <f t="shared" si="1857"/>
        <v/>
      </c>
      <c r="K10407" s="19">
        <f t="shared" si="1857"/>
        <v>4</v>
      </c>
      <c r="L10407" s="19" t="str">
        <f t="shared" si="1857"/>
        <v/>
      </c>
      <c r="M10407" s="19">
        <f t="shared" si="1857"/>
        <v>5</v>
      </c>
      <c r="N10407" s="19" t="str">
        <f t="shared" si="1854"/>
        <v/>
      </c>
      <c r="O10407" s="19">
        <f t="shared" si="1858"/>
        <v>8</v>
      </c>
      <c r="P10407" s="19" t="str">
        <f t="shared" si="1858"/>
        <v/>
      </c>
      <c r="Q10407" s="19" t="str">
        <f t="shared" si="1858"/>
        <v/>
      </c>
      <c r="R10407" s="19">
        <f t="shared" si="1858"/>
        <v>16</v>
      </c>
    </row>
    <row r="10408" spans="1:18" ht="20.25">
      <c r="A10408" s="18" t="s">
        <v>6888</v>
      </c>
      <c r="B10408" s="20">
        <v>10404</v>
      </c>
      <c r="C10408" s="35" t="s">
        <v>11219</v>
      </c>
      <c r="D10408" s="24" t="s">
        <v>12657</v>
      </c>
      <c r="E10408" s="27" t="s">
        <v>24173</v>
      </c>
      <c r="F10408" s="26" t="str">
        <f t="shared" si="1850"/>
        <v>校</v>
      </c>
      <c r="G10408" s="26" t="str">
        <f t="shared" si="1851"/>
        <v>從力甚聲</v>
      </c>
      <c r="H10408" s="26" t="str">
        <f t="shared" si="1852"/>
        <v>苦紺</v>
      </c>
      <c r="I10408" s="41" t="str">
        <f t="shared" si="1853"/>
        <v>4. 形声</v>
      </c>
      <c r="J10408" s="19" t="str">
        <f t="shared" si="1857"/>
        <v/>
      </c>
      <c r="K10408" s="19">
        <f t="shared" si="1857"/>
        <v>2</v>
      </c>
      <c r="L10408" s="19" t="str">
        <f t="shared" si="1857"/>
        <v/>
      </c>
      <c r="M10408" s="19">
        <f t="shared" si="1857"/>
        <v>3</v>
      </c>
      <c r="N10408" s="19" t="str">
        <f t="shared" si="1854"/>
        <v/>
      </c>
      <c r="O10408" s="19">
        <f t="shared" si="1858"/>
        <v>6</v>
      </c>
      <c r="P10408" s="19" t="str">
        <f t="shared" si="1858"/>
        <v/>
      </c>
      <c r="Q10408" s="19" t="str">
        <f t="shared" si="1858"/>
        <v/>
      </c>
      <c r="R10408" s="19">
        <f t="shared" si="1858"/>
        <v>9</v>
      </c>
    </row>
    <row r="10409" spans="1:18" ht="20.25">
      <c r="A10409" s="18" t="s">
        <v>6889</v>
      </c>
      <c r="B10409" s="20">
        <v>10405</v>
      </c>
      <c r="C10409" s="36" t="s">
        <v>1043</v>
      </c>
      <c r="D10409" s="24" t="s">
        <v>12054</v>
      </c>
      <c r="E10409" s="27" t="s">
        <v>24174</v>
      </c>
      <c r="F10409" s="26" t="str">
        <f t="shared" si="1850"/>
        <v>致力</v>
      </c>
      <c r="G10409" s="26" t="str">
        <f t="shared" si="1851"/>
        <v>從力辡聲</v>
      </c>
      <c r="H10409" s="26" t="str">
        <f t="shared" si="1852"/>
        <v>蒲莧</v>
      </c>
      <c r="I10409" s="41" t="str">
        <f t="shared" si="1853"/>
        <v>4. 形声</v>
      </c>
      <c r="J10409" s="19" t="str">
        <f t="shared" si="1857"/>
        <v/>
      </c>
      <c r="K10409" s="19">
        <f t="shared" si="1857"/>
        <v>3</v>
      </c>
      <c r="L10409" s="19" t="str">
        <f t="shared" si="1857"/>
        <v/>
      </c>
      <c r="M10409" s="19">
        <f t="shared" si="1857"/>
        <v>4</v>
      </c>
      <c r="N10409" s="19" t="str">
        <f t="shared" si="1854"/>
        <v/>
      </c>
      <c r="O10409" s="19">
        <f t="shared" si="1858"/>
        <v>7</v>
      </c>
      <c r="P10409" s="19" t="str">
        <f t="shared" si="1858"/>
        <v/>
      </c>
      <c r="Q10409" s="19" t="str">
        <f t="shared" si="1858"/>
        <v/>
      </c>
      <c r="R10409" s="19">
        <f t="shared" si="1858"/>
        <v>10</v>
      </c>
    </row>
    <row r="10410" spans="1:18" ht="20.25">
      <c r="A10410" s="18" t="s">
        <v>6890</v>
      </c>
      <c r="B10410" s="20">
        <v>10406</v>
      </c>
      <c r="C10410" s="35" t="s">
        <v>28054</v>
      </c>
      <c r="D10410" s="24" t="s">
        <v>11712</v>
      </c>
      <c r="E10410" s="27" t="s">
        <v>24175</v>
      </c>
      <c r="F10410" s="26" t="str">
        <f t="shared" si="1850"/>
        <v>同力</v>
      </c>
      <c r="G10410" s="26" t="str">
        <f t="shared" si="1851"/>
        <v>從三力山海經曰惟號之山其風若劦</v>
      </c>
      <c r="H10410" s="26" t="str">
        <f t="shared" si="1852"/>
        <v>胡頰</v>
      </c>
      <c r="I10410" s="41" t="str">
        <f t="shared" si="1853"/>
        <v/>
      </c>
      <c r="J10410" s="19" t="str">
        <f t="shared" si="1857"/>
        <v/>
      </c>
      <c r="K10410" s="19">
        <f t="shared" si="1857"/>
        <v>3</v>
      </c>
      <c r="L10410" s="19" t="str">
        <f t="shared" si="1857"/>
        <v/>
      </c>
      <c r="M10410" s="19">
        <f t="shared" si="1857"/>
        <v>4</v>
      </c>
      <c r="N10410" s="19">
        <f t="shared" si="1854"/>
        <v>24</v>
      </c>
      <c r="O10410" s="19" t="str">
        <f t="shared" si="1858"/>
        <v/>
      </c>
      <c r="P10410" s="19" t="str">
        <f t="shared" si="1858"/>
        <v/>
      </c>
      <c r="Q10410" s="19">
        <f t="shared" si="1858"/>
        <v>21</v>
      </c>
      <c r="R10410" s="19">
        <f t="shared" si="1858"/>
        <v>28</v>
      </c>
    </row>
    <row r="10411" spans="1:18" ht="20.25">
      <c r="A10411" s="18" t="s">
        <v>6891</v>
      </c>
      <c r="B10411" s="20">
        <v>10407</v>
      </c>
      <c r="C10411" s="35" t="s">
        <v>28055</v>
      </c>
      <c r="D10411" s="24" t="s">
        <v>11712</v>
      </c>
      <c r="E10411" s="27" t="s">
        <v>24176</v>
      </c>
      <c r="F10411" s="26" t="str">
        <f t="shared" si="1850"/>
        <v/>
      </c>
      <c r="G10411" s="26" t="str">
        <f t="shared" si="1851"/>
        <v/>
      </c>
      <c r="H10411" s="26" t="str">
        <f t="shared" si="1852"/>
        <v>胡頰</v>
      </c>
      <c r="I10411" s="41" t="str">
        <f t="shared" si="1853"/>
        <v>3. 会意</v>
      </c>
      <c r="J10411" s="19" t="str">
        <f t="shared" si="1857"/>
        <v/>
      </c>
      <c r="K10411" s="19" t="str">
        <f t="shared" si="1857"/>
        <v/>
      </c>
      <c r="L10411" s="19" t="str">
        <f t="shared" si="1857"/>
        <v/>
      </c>
      <c r="M10411" s="19">
        <f t="shared" si="1857"/>
        <v>5</v>
      </c>
      <c r="N10411" s="19">
        <f t="shared" si="1854"/>
        <v>7</v>
      </c>
      <c r="O10411" s="19" t="str">
        <f t="shared" si="1858"/>
        <v/>
      </c>
      <c r="P10411" s="19" t="str">
        <f t="shared" si="1858"/>
        <v/>
      </c>
      <c r="Q10411" s="19" t="str">
        <f t="shared" si="1858"/>
        <v/>
      </c>
      <c r="R10411" s="19">
        <f t="shared" si="1858"/>
        <v>11</v>
      </c>
    </row>
    <row r="10412" spans="1:18" ht="20.25">
      <c r="A10412" s="18" t="s">
        <v>6892</v>
      </c>
      <c r="B10412" s="20">
        <v>10408</v>
      </c>
      <c r="C10412" s="35" t="s">
        <v>7666</v>
      </c>
      <c r="D10412" s="24" t="s">
        <v>11712</v>
      </c>
      <c r="E10412" s="27" t="s">
        <v>24177</v>
      </c>
      <c r="F10412" s="26" t="str">
        <f t="shared" si="1850"/>
        <v/>
      </c>
      <c r="G10412" s="26" t="str">
        <f t="shared" si="1851"/>
        <v/>
      </c>
      <c r="H10412" s="26" t="str">
        <f t="shared" si="1852"/>
        <v>胡頰</v>
      </c>
      <c r="I10412" s="41" t="str">
        <f t="shared" si="1853"/>
        <v>3. 会意</v>
      </c>
      <c r="J10412" s="19" t="str">
        <f t="shared" si="1857"/>
        <v/>
      </c>
      <c r="K10412" s="19" t="str">
        <f t="shared" si="1857"/>
        <v/>
      </c>
      <c r="L10412" s="19" t="str">
        <f t="shared" si="1857"/>
        <v/>
      </c>
      <c r="M10412" s="19">
        <f t="shared" si="1857"/>
        <v>5</v>
      </c>
      <c r="N10412" s="19">
        <f t="shared" si="1854"/>
        <v>7</v>
      </c>
      <c r="O10412" s="19" t="str">
        <f t="shared" si="1858"/>
        <v/>
      </c>
      <c r="P10412" s="19" t="str">
        <f t="shared" si="1858"/>
        <v/>
      </c>
      <c r="Q10412" s="19" t="str">
        <f t="shared" si="1858"/>
        <v/>
      </c>
      <c r="R10412" s="19">
        <f t="shared" si="1858"/>
        <v>11</v>
      </c>
    </row>
    <row r="10413" spans="1:18" ht="20.25">
      <c r="A10413" s="18" t="s">
        <v>6893</v>
      </c>
      <c r="B10413" s="20">
        <v>10409</v>
      </c>
      <c r="C10413" s="35" t="s">
        <v>28055</v>
      </c>
      <c r="D10413" s="24" t="s">
        <v>11712</v>
      </c>
      <c r="E10413" s="27" t="s">
        <v>24178</v>
      </c>
      <c r="F10413" s="26" t="str">
        <f t="shared" si="1850"/>
        <v>衆之同和</v>
      </c>
      <c r="G10413" s="26" t="str">
        <f t="shared" si="1851"/>
        <v>從劦從十臣鉉等曰十衆也</v>
      </c>
      <c r="H10413" s="26" t="str">
        <f t="shared" si="1852"/>
        <v>胡頰</v>
      </c>
      <c r="I10413" s="41" t="str">
        <f t="shared" si="1853"/>
        <v>3. 会意</v>
      </c>
      <c r="J10413" s="19" t="str">
        <f t="shared" si="1857"/>
        <v/>
      </c>
      <c r="K10413" s="19">
        <f t="shared" si="1857"/>
        <v>5</v>
      </c>
      <c r="L10413" s="19" t="str">
        <f t="shared" si="1857"/>
        <v/>
      </c>
      <c r="M10413" s="19">
        <f t="shared" si="1857"/>
        <v>6</v>
      </c>
      <c r="N10413" s="19">
        <f t="shared" si="1854"/>
        <v>8</v>
      </c>
      <c r="O10413" s="19" t="str">
        <f t="shared" si="1858"/>
        <v/>
      </c>
      <c r="P10413" s="19" t="str">
        <f t="shared" si="1858"/>
        <v/>
      </c>
      <c r="Q10413" s="19" t="str">
        <f t="shared" si="1858"/>
        <v/>
      </c>
      <c r="R10413" s="19">
        <f t="shared" si="1858"/>
        <v>19</v>
      </c>
    </row>
    <row r="10414" spans="1:18" ht="20.25">
      <c r="A10414" s="18" t="s">
        <v>6894</v>
      </c>
      <c r="B10414" s="20">
        <v>10410</v>
      </c>
      <c r="C10414" s="35" t="s">
        <v>28056</v>
      </c>
      <c r="D10414" s="24" t="s">
        <v>11712</v>
      </c>
      <c r="E10414" s="27" t="s">
        <v>24179</v>
      </c>
      <c r="F10414" s="26" t="str">
        <f t="shared" si="1850"/>
        <v/>
      </c>
      <c r="G10414" s="26" t="str">
        <f t="shared" si="1851"/>
        <v/>
      </c>
      <c r="H10414" s="26" t="str">
        <f t="shared" si="1852"/>
        <v/>
      </c>
      <c r="I10414" s="41" t="str">
        <f t="shared" si="1853"/>
        <v/>
      </c>
      <c r="J10414" s="19">
        <f t="shared" si="1857"/>
        <v>1</v>
      </c>
      <c r="K10414" s="19" t="str">
        <f t="shared" si="1857"/>
        <v/>
      </c>
      <c r="L10414" s="19" t="str">
        <f t="shared" si="1857"/>
        <v/>
      </c>
      <c r="M10414" s="19">
        <f t="shared" si="1857"/>
        <v>4</v>
      </c>
      <c r="N10414" s="19" t="str">
        <f t="shared" si="1854"/>
        <v/>
      </c>
      <c r="O10414" s="19" t="str">
        <f t="shared" si="1858"/>
        <v/>
      </c>
      <c r="P10414" s="19" t="str">
        <f t="shared" si="1858"/>
        <v/>
      </c>
      <c r="Q10414" s="19" t="str">
        <f t="shared" si="1858"/>
        <v/>
      </c>
      <c r="R10414" s="19" t="str">
        <f t="shared" si="1858"/>
        <v/>
      </c>
    </row>
    <row r="10415" spans="1:18" ht="20.25">
      <c r="A10415" s="18" t="s">
        <v>6895</v>
      </c>
      <c r="B10415" s="20">
        <v>10411</v>
      </c>
      <c r="C10415" s="35" t="s">
        <v>5806</v>
      </c>
      <c r="D10415" s="24" t="s">
        <v>11712</v>
      </c>
      <c r="E10415" s="27" t="s">
        <v>24180</v>
      </c>
      <c r="F10415" s="26" t="str">
        <f t="shared" si="1850"/>
        <v/>
      </c>
      <c r="G10415" s="26" t="str">
        <f t="shared" si="1851"/>
        <v/>
      </c>
      <c r="H10415" s="26" t="str">
        <f t="shared" si="1852"/>
        <v/>
      </c>
      <c r="I10415" s="41" t="str">
        <f t="shared" si="1853"/>
        <v/>
      </c>
      <c r="J10415" s="19" t="str">
        <f t="shared" si="1857"/>
        <v/>
      </c>
      <c r="K10415" s="19" t="str">
        <f t="shared" si="1857"/>
        <v/>
      </c>
      <c r="L10415" s="19" t="str">
        <f t="shared" si="1857"/>
        <v/>
      </c>
      <c r="M10415" s="19">
        <f t="shared" si="1857"/>
        <v>2</v>
      </c>
      <c r="N10415" s="19" t="str">
        <f t="shared" si="1854"/>
        <v/>
      </c>
      <c r="O10415" s="19" t="str">
        <f t="shared" si="1858"/>
        <v/>
      </c>
      <c r="P10415" s="19" t="str">
        <f t="shared" si="1858"/>
        <v/>
      </c>
      <c r="Q10415" s="19" t="str">
        <f t="shared" si="1858"/>
        <v/>
      </c>
      <c r="R10415" s="19" t="str">
        <f t="shared" si="1858"/>
        <v/>
      </c>
    </row>
    <row r="10416" spans="1:18" ht="20.25">
      <c r="A10416" s="18" t="s">
        <v>6896</v>
      </c>
      <c r="B10416" s="20">
        <v>10412</v>
      </c>
      <c r="C10416" s="35" t="s">
        <v>10977</v>
      </c>
      <c r="D10416" s="24" t="s">
        <v>11700</v>
      </c>
      <c r="E10416" s="27" t="s">
        <v>24181</v>
      </c>
      <c r="F10416" s="26" t="str">
        <f t="shared" si="1850"/>
        <v>五色金</v>
      </c>
      <c r="G10416" s="26" t="str">
        <f t="shared" si="1851"/>
        <v>黄為之長久薶不生衣百鍊不輕從革不違西方之行生於土從土左右注象金在土中形今聲</v>
      </c>
      <c r="H10416" s="26" t="str">
        <f t="shared" si="1852"/>
        <v>居音</v>
      </c>
      <c r="I10416" s="41" t="str">
        <f t="shared" si="1853"/>
        <v>4. 形声</v>
      </c>
      <c r="J10416" s="19" t="str">
        <f t="shared" si="1857"/>
        <v/>
      </c>
      <c r="K10416" s="19">
        <f t="shared" si="1857"/>
        <v>4</v>
      </c>
      <c r="L10416" s="19">
        <f t="shared" si="1857"/>
        <v>34</v>
      </c>
      <c r="M10416" s="19">
        <f t="shared" si="1857"/>
        <v>18</v>
      </c>
      <c r="N10416" s="19">
        <f t="shared" si="1854"/>
        <v>29</v>
      </c>
      <c r="O10416" s="19">
        <f t="shared" si="1858"/>
        <v>41</v>
      </c>
      <c r="P10416" s="19" t="str">
        <f t="shared" si="1858"/>
        <v/>
      </c>
      <c r="Q10416" s="19">
        <f t="shared" si="1858"/>
        <v>44</v>
      </c>
      <c r="R10416" s="19">
        <f t="shared" si="1858"/>
        <v>51</v>
      </c>
    </row>
    <row r="10417" spans="1:18" ht="20.25">
      <c r="A10417" s="18" t="s">
        <v>6897</v>
      </c>
      <c r="B10417" s="20">
        <v>10413</v>
      </c>
      <c r="C10417" s="35" t="s">
        <v>10977</v>
      </c>
      <c r="D10417" s="24" t="s">
        <v>11700</v>
      </c>
      <c r="E10417" s="27" t="s">
        <v>11401</v>
      </c>
      <c r="F10417" s="26" t="str">
        <f t="shared" si="1850"/>
        <v/>
      </c>
      <c r="G10417" s="26" t="str">
        <f t="shared" si="1851"/>
        <v/>
      </c>
      <c r="H10417" s="26" t="str">
        <f t="shared" si="1852"/>
        <v/>
      </c>
      <c r="I10417" s="41" t="str">
        <f t="shared" si="1853"/>
        <v/>
      </c>
      <c r="J10417" s="19">
        <f t="shared" si="1857"/>
        <v>1</v>
      </c>
      <c r="K10417" s="19" t="str">
        <f t="shared" si="1857"/>
        <v/>
      </c>
      <c r="L10417" s="19" t="str">
        <f t="shared" si="1857"/>
        <v/>
      </c>
      <c r="M10417" s="19" t="str">
        <f t="shared" si="1857"/>
        <v/>
      </c>
      <c r="N10417" s="19" t="str">
        <f t="shared" si="1854"/>
        <v/>
      </c>
      <c r="O10417" s="19" t="str">
        <f t="shared" si="1858"/>
        <v/>
      </c>
      <c r="P10417" s="19" t="str">
        <f t="shared" si="1858"/>
        <v/>
      </c>
      <c r="Q10417" s="19" t="str">
        <f t="shared" si="1858"/>
        <v/>
      </c>
      <c r="R10417" s="19" t="str">
        <f t="shared" si="1858"/>
        <v/>
      </c>
    </row>
    <row r="10418" spans="1:18" ht="20.25">
      <c r="A10418" s="18" t="s">
        <v>6898</v>
      </c>
      <c r="B10418" s="20">
        <v>10414</v>
      </c>
      <c r="C10418" s="35" t="s">
        <v>5341</v>
      </c>
      <c r="D10418" s="24" t="s">
        <v>11698</v>
      </c>
      <c r="E10418" s="27" t="s">
        <v>24182</v>
      </c>
      <c r="F10418" s="26" t="str">
        <f t="shared" si="1850"/>
        <v>白金</v>
      </c>
      <c r="G10418" s="26" t="str">
        <f t="shared" si="1851"/>
        <v>從金艮聲</v>
      </c>
      <c r="H10418" s="26" t="str">
        <f t="shared" si="1852"/>
        <v>語巾</v>
      </c>
      <c r="I10418" s="41" t="str">
        <f t="shared" si="1853"/>
        <v>4. 形声</v>
      </c>
      <c r="J10418" s="19" t="str">
        <f t="shared" si="1857"/>
        <v/>
      </c>
      <c r="K10418" s="19">
        <f t="shared" si="1857"/>
        <v>3</v>
      </c>
      <c r="L10418" s="19" t="str">
        <f t="shared" si="1857"/>
        <v/>
      </c>
      <c r="M10418" s="19">
        <f t="shared" si="1857"/>
        <v>4</v>
      </c>
      <c r="N10418" s="19" t="str">
        <f t="shared" si="1854"/>
        <v/>
      </c>
      <c r="O10418" s="19">
        <f t="shared" si="1858"/>
        <v>7</v>
      </c>
      <c r="P10418" s="19" t="str">
        <f t="shared" si="1858"/>
        <v/>
      </c>
      <c r="Q10418" s="19" t="str">
        <f t="shared" si="1858"/>
        <v/>
      </c>
      <c r="R10418" s="19">
        <f t="shared" si="1858"/>
        <v>10</v>
      </c>
    </row>
    <row r="10419" spans="1:18" ht="20.25">
      <c r="A10419" s="18" t="s">
        <v>6899</v>
      </c>
      <c r="B10419" s="20">
        <v>10415</v>
      </c>
      <c r="C10419" s="35" t="s">
        <v>28057</v>
      </c>
      <c r="D10419" s="24" t="s">
        <v>11629</v>
      </c>
      <c r="E10419" s="27" t="s">
        <v>24183</v>
      </c>
      <c r="F10419" s="26" t="str">
        <f t="shared" si="1850"/>
        <v>白金</v>
      </c>
      <c r="G10419" s="26" t="str">
        <f t="shared" si="1851"/>
        <v>從金尞聲</v>
      </c>
      <c r="H10419" s="26" t="str">
        <f t="shared" si="1852"/>
        <v>洛蕭</v>
      </c>
      <c r="I10419" s="41" t="str">
        <f t="shared" si="1853"/>
        <v>4. 形声</v>
      </c>
      <c r="J10419" s="19" t="str">
        <f t="shared" si="1857"/>
        <v/>
      </c>
      <c r="K10419" s="19">
        <f t="shared" si="1857"/>
        <v>3</v>
      </c>
      <c r="L10419" s="19" t="str">
        <f t="shared" si="1857"/>
        <v/>
      </c>
      <c r="M10419" s="19">
        <f t="shared" si="1857"/>
        <v>4</v>
      </c>
      <c r="N10419" s="19" t="str">
        <f t="shared" si="1854"/>
        <v/>
      </c>
      <c r="O10419" s="19">
        <f t="shared" si="1858"/>
        <v>7</v>
      </c>
      <c r="P10419" s="19" t="str">
        <f t="shared" si="1858"/>
        <v/>
      </c>
      <c r="Q10419" s="19" t="str">
        <f t="shared" si="1858"/>
        <v/>
      </c>
      <c r="R10419" s="19">
        <f t="shared" si="1858"/>
        <v>10</v>
      </c>
    </row>
    <row r="10420" spans="1:18" ht="20.25">
      <c r="A10420" s="18" t="s">
        <v>6900</v>
      </c>
      <c r="B10420" s="20">
        <v>10416</v>
      </c>
      <c r="C10420" s="35" t="s">
        <v>210</v>
      </c>
      <c r="D10420" s="24" t="s">
        <v>12012</v>
      </c>
      <c r="E10420" s="27" t="s">
        <v>24184</v>
      </c>
      <c r="F10420" s="26" t="str">
        <f t="shared" si="1850"/>
        <v>白金</v>
      </c>
      <c r="G10420" s="26" t="str">
        <f t="shared" si="1851"/>
        <v>從金沃省聲</v>
      </c>
      <c r="H10420" s="26" t="str">
        <f t="shared" si="1852"/>
        <v>烏酷</v>
      </c>
      <c r="I10420" s="41" t="str">
        <f t="shared" si="1853"/>
        <v>4. 形声</v>
      </c>
      <c r="J10420" s="19" t="str">
        <f t="shared" si="1857"/>
        <v/>
      </c>
      <c r="K10420" s="19">
        <f t="shared" si="1857"/>
        <v>3</v>
      </c>
      <c r="L10420" s="19" t="str">
        <f t="shared" si="1857"/>
        <v/>
      </c>
      <c r="M10420" s="19">
        <f t="shared" si="1857"/>
        <v>4</v>
      </c>
      <c r="N10420" s="19" t="str">
        <f t="shared" si="1854"/>
        <v/>
      </c>
      <c r="O10420" s="19">
        <f t="shared" si="1858"/>
        <v>8</v>
      </c>
      <c r="P10420" s="19" t="str">
        <f t="shared" si="1858"/>
        <v/>
      </c>
      <c r="Q10420" s="19" t="str">
        <f t="shared" si="1858"/>
        <v/>
      </c>
      <c r="R10420" s="19">
        <f t="shared" si="1858"/>
        <v>11</v>
      </c>
    </row>
    <row r="10421" spans="1:18" ht="20.25">
      <c r="A10421" s="18" t="s">
        <v>6901</v>
      </c>
      <c r="B10421" s="20">
        <v>10417</v>
      </c>
      <c r="C10421" s="36" t="s">
        <v>5305</v>
      </c>
      <c r="D10421" s="24" t="s">
        <v>12034</v>
      </c>
      <c r="E10421" s="27" t="s">
        <v>24185</v>
      </c>
      <c r="F10421" s="26" t="str">
        <f t="shared" si="1850"/>
        <v>青金</v>
      </c>
      <c r="G10421" s="26" t="str">
        <f t="shared" si="1851"/>
        <v>從金㕣聲</v>
      </c>
      <c r="H10421" s="26" t="str">
        <f t="shared" si="1852"/>
        <v>與専</v>
      </c>
      <c r="I10421" s="41" t="str">
        <f t="shared" si="1853"/>
        <v>4. 形声</v>
      </c>
      <c r="J10421" s="19" t="str">
        <f t="shared" si="1857"/>
        <v/>
      </c>
      <c r="K10421" s="19">
        <f t="shared" si="1857"/>
        <v>3</v>
      </c>
      <c r="L10421" s="19" t="str">
        <f t="shared" si="1857"/>
        <v/>
      </c>
      <c r="M10421" s="19">
        <f t="shared" si="1857"/>
        <v>4</v>
      </c>
      <c r="N10421" s="19" t="str">
        <f t="shared" si="1854"/>
        <v/>
      </c>
      <c r="O10421" s="19">
        <f t="shared" si="1858"/>
        <v>7</v>
      </c>
      <c r="P10421" s="19" t="str">
        <f t="shared" si="1858"/>
        <v/>
      </c>
      <c r="Q10421" s="19" t="str">
        <f t="shared" si="1858"/>
        <v/>
      </c>
      <c r="R10421" s="19">
        <f t="shared" si="1858"/>
        <v>10</v>
      </c>
    </row>
    <row r="10422" spans="1:18" ht="20.25">
      <c r="A10422" s="18" t="s">
        <v>6902</v>
      </c>
      <c r="B10422" s="20">
        <v>10418</v>
      </c>
      <c r="C10422" s="36" t="s">
        <v>117</v>
      </c>
      <c r="D10422" s="24" t="s">
        <v>11566</v>
      </c>
      <c r="E10422" s="27" t="s">
        <v>24186</v>
      </c>
      <c r="F10422" s="26" t="str">
        <f t="shared" si="1850"/>
        <v>銀鉛之間</v>
      </c>
      <c r="G10422" s="26" t="str">
        <f t="shared" si="1851"/>
        <v>從金易聲</v>
      </c>
      <c r="H10422" s="26" t="str">
        <f t="shared" si="1852"/>
        <v>先擊</v>
      </c>
      <c r="I10422" s="41" t="str">
        <f t="shared" si="1853"/>
        <v>4. 形声</v>
      </c>
      <c r="J10422" s="19" t="str">
        <f t="shared" si="1857"/>
        <v/>
      </c>
      <c r="K10422" s="19">
        <f t="shared" si="1857"/>
        <v>5</v>
      </c>
      <c r="L10422" s="19" t="str">
        <f t="shared" si="1857"/>
        <v/>
      </c>
      <c r="M10422" s="19">
        <f t="shared" si="1857"/>
        <v>6</v>
      </c>
      <c r="N10422" s="19" t="str">
        <f t="shared" si="1854"/>
        <v/>
      </c>
      <c r="O10422" s="19">
        <f t="shared" si="1858"/>
        <v>9</v>
      </c>
      <c r="P10422" s="19" t="str">
        <f t="shared" si="1858"/>
        <v/>
      </c>
      <c r="Q10422" s="19" t="str">
        <f t="shared" si="1858"/>
        <v/>
      </c>
      <c r="R10422" s="19">
        <f t="shared" si="1858"/>
        <v>12</v>
      </c>
    </row>
    <row r="10423" spans="1:18" ht="20.25">
      <c r="A10423" s="18" t="s">
        <v>6903</v>
      </c>
      <c r="B10423" s="20">
        <v>10419</v>
      </c>
      <c r="C10423" s="35" t="s">
        <v>6664</v>
      </c>
      <c r="D10423" s="24" t="s">
        <v>12221</v>
      </c>
      <c r="E10423" s="27" t="s">
        <v>24187</v>
      </c>
      <c r="F10423" s="26" t="str">
        <f t="shared" si="1850"/>
        <v>錫</v>
      </c>
      <c r="G10423" s="26" t="str">
        <f t="shared" si="1851"/>
        <v>從金引聲</v>
      </c>
      <c r="H10423" s="26" t="str">
        <f t="shared" si="1852"/>
        <v>羊晉</v>
      </c>
      <c r="I10423" s="41" t="str">
        <f t="shared" si="1853"/>
        <v>4. 形声</v>
      </c>
      <c r="J10423" s="19" t="str">
        <f t="shared" si="1857"/>
        <v/>
      </c>
      <c r="K10423" s="19">
        <f t="shared" si="1857"/>
        <v>2</v>
      </c>
      <c r="L10423" s="19" t="str">
        <f t="shared" si="1857"/>
        <v/>
      </c>
      <c r="M10423" s="19">
        <f t="shared" si="1857"/>
        <v>3</v>
      </c>
      <c r="N10423" s="19" t="str">
        <f t="shared" si="1854"/>
        <v/>
      </c>
      <c r="O10423" s="19">
        <f t="shared" si="1858"/>
        <v>6</v>
      </c>
      <c r="P10423" s="19" t="str">
        <f t="shared" si="1858"/>
        <v/>
      </c>
      <c r="Q10423" s="19" t="str">
        <f t="shared" si="1858"/>
        <v/>
      </c>
      <c r="R10423" s="19">
        <f t="shared" si="1858"/>
        <v>9</v>
      </c>
    </row>
    <row r="10424" spans="1:18" ht="20.25">
      <c r="A10424" s="18" t="s">
        <v>6904</v>
      </c>
      <c r="B10424" s="20">
        <v>10420</v>
      </c>
      <c r="C10424" s="36" t="s">
        <v>28058</v>
      </c>
      <c r="D10424" s="24" t="s">
        <v>12081</v>
      </c>
      <c r="E10424" s="27" t="s">
        <v>24188</v>
      </c>
      <c r="F10424" s="26" t="str">
        <f t="shared" si="1850"/>
        <v>赤金</v>
      </c>
      <c r="G10424" s="26" t="str">
        <f t="shared" si="1851"/>
        <v>從金同聲</v>
      </c>
      <c r="H10424" s="26" t="str">
        <f t="shared" si="1852"/>
        <v>徒紅</v>
      </c>
      <c r="I10424" s="41" t="str">
        <f t="shared" si="1853"/>
        <v>4. 形声</v>
      </c>
      <c r="J10424" s="19" t="str">
        <f t="shared" si="1857"/>
        <v/>
      </c>
      <c r="K10424" s="19">
        <f t="shared" si="1857"/>
        <v>3</v>
      </c>
      <c r="L10424" s="19" t="str">
        <f t="shared" si="1857"/>
        <v/>
      </c>
      <c r="M10424" s="19">
        <f t="shared" si="1857"/>
        <v>4</v>
      </c>
      <c r="N10424" s="19" t="str">
        <f t="shared" si="1854"/>
        <v/>
      </c>
      <c r="O10424" s="19">
        <f t="shared" si="1858"/>
        <v>7</v>
      </c>
      <c r="P10424" s="19" t="str">
        <f t="shared" si="1858"/>
        <v/>
      </c>
      <c r="Q10424" s="19" t="str">
        <f t="shared" si="1858"/>
        <v/>
      </c>
      <c r="R10424" s="19">
        <f t="shared" si="1858"/>
        <v>10</v>
      </c>
    </row>
    <row r="10425" spans="1:18" ht="20.25">
      <c r="A10425" s="18" t="s">
        <v>6905</v>
      </c>
      <c r="B10425" s="20">
        <v>10421</v>
      </c>
      <c r="C10425" s="36" t="s">
        <v>28059</v>
      </c>
      <c r="D10425" s="24" t="s">
        <v>14200</v>
      </c>
      <c r="E10425" s="27" t="s">
        <v>24189</v>
      </c>
      <c r="F10425" s="26" t="str">
        <f t="shared" si="1850"/>
        <v/>
      </c>
      <c r="G10425" s="26" t="str">
        <f t="shared" si="1851"/>
        <v/>
      </c>
      <c r="H10425" s="26" t="str">
        <f t="shared" si="1852"/>
        <v>力延</v>
      </c>
      <c r="I10425" s="41" t="str">
        <f t="shared" si="1853"/>
        <v>4. 形声</v>
      </c>
      <c r="J10425" s="19" t="str">
        <f t="shared" ref="J10425:M10444" si="1859">IFERROR(FIND(J$4,$E10425),"")</f>
        <v/>
      </c>
      <c r="K10425" s="19" t="str">
        <f t="shared" si="1859"/>
        <v/>
      </c>
      <c r="L10425" s="19" t="str">
        <f t="shared" si="1859"/>
        <v/>
      </c>
      <c r="M10425" s="19">
        <f t="shared" si="1859"/>
        <v>3</v>
      </c>
      <c r="N10425" s="19" t="str">
        <f t="shared" si="1854"/>
        <v/>
      </c>
      <c r="O10425" s="19">
        <f t="shared" ref="O10425:R10444" si="1860">IFERROR(FIND(O$4,$E10425),"")</f>
        <v>6</v>
      </c>
      <c r="P10425" s="19" t="str">
        <f t="shared" si="1860"/>
        <v/>
      </c>
      <c r="Q10425" s="19" t="str">
        <f t="shared" si="1860"/>
        <v/>
      </c>
      <c r="R10425" s="19">
        <f t="shared" si="1860"/>
        <v>9</v>
      </c>
    </row>
    <row r="10426" spans="1:18" ht="20.25">
      <c r="A10426" s="18" t="s">
        <v>6906</v>
      </c>
      <c r="B10426" s="20">
        <v>10422</v>
      </c>
      <c r="C10426" s="36" t="s">
        <v>28060</v>
      </c>
      <c r="D10426" s="24" t="s">
        <v>13613</v>
      </c>
      <c r="E10426" s="27" t="s">
        <v>24190</v>
      </c>
      <c r="F10426" s="26" t="str">
        <f t="shared" si="1850"/>
        <v>黑金</v>
      </c>
      <c r="G10426" s="26" t="str">
        <f t="shared" si="1851"/>
        <v>從金聲</v>
      </c>
      <c r="H10426" s="26" t="str">
        <f t="shared" si="1852"/>
        <v>天結</v>
      </c>
      <c r="I10426" s="41" t="str">
        <f t="shared" si="1853"/>
        <v>4. 形声</v>
      </c>
      <c r="J10426" s="19" t="str">
        <f t="shared" si="1859"/>
        <v/>
      </c>
      <c r="K10426" s="19">
        <f t="shared" si="1859"/>
        <v>3</v>
      </c>
      <c r="L10426" s="19" t="str">
        <f t="shared" si="1859"/>
        <v/>
      </c>
      <c r="M10426" s="19">
        <f t="shared" si="1859"/>
        <v>4</v>
      </c>
      <c r="N10426" s="19" t="str">
        <f t="shared" si="1854"/>
        <v/>
      </c>
      <c r="O10426" s="19">
        <f t="shared" si="1860"/>
        <v>7</v>
      </c>
      <c r="P10426" s="19" t="str">
        <f t="shared" si="1860"/>
        <v/>
      </c>
      <c r="Q10426" s="19" t="str">
        <f t="shared" si="1860"/>
        <v/>
      </c>
      <c r="R10426" s="19">
        <f t="shared" si="1860"/>
        <v>10</v>
      </c>
    </row>
    <row r="10427" spans="1:18" ht="20.25">
      <c r="A10427" s="18" t="s">
        <v>6907</v>
      </c>
      <c r="B10427" s="20">
        <v>10423</v>
      </c>
      <c r="C10427" s="36" t="s">
        <v>28060</v>
      </c>
      <c r="D10427" s="24" t="s">
        <v>13613</v>
      </c>
      <c r="E10427" s="27" t="s">
        <v>11402</v>
      </c>
      <c r="F10427" s="26" t="str">
        <f t="shared" si="1850"/>
        <v/>
      </c>
      <c r="G10427" s="26" t="str">
        <f t="shared" si="1851"/>
        <v/>
      </c>
      <c r="H10427" s="26" t="str">
        <f t="shared" si="1852"/>
        <v/>
      </c>
      <c r="I10427" s="41" t="str">
        <f t="shared" si="1853"/>
        <v/>
      </c>
      <c r="J10427" s="19" t="str">
        <f t="shared" si="1859"/>
        <v/>
      </c>
      <c r="K10427" s="19" t="str">
        <f t="shared" si="1859"/>
        <v/>
      </c>
      <c r="L10427" s="19" t="str">
        <f t="shared" si="1859"/>
        <v/>
      </c>
      <c r="M10427" s="19" t="str">
        <f t="shared" si="1859"/>
        <v/>
      </c>
      <c r="N10427" s="19" t="str">
        <f t="shared" si="1854"/>
        <v/>
      </c>
      <c r="O10427" s="19" t="str">
        <f t="shared" si="1860"/>
        <v/>
      </c>
      <c r="P10427" s="19" t="str">
        <f t="shared" si="1860"/>
        <v/>
      </c>
      <c r="Q10427" s="19" t="str">
        <f t="shared" si="1860"/>
        <v/>
      </c>
      <c r="R10427" s="19" t="str">
        <f t="shared" si="1860"/>
        <v/>
      </c>
    </row>
    <row r="10428" spans="1:18" ht="20.25">
      <c r="A10428" s="18" t="s">
        <v>6908</v>
      </c>
      <c r="B10428" s="20">
        <v>10424</v>
      </c>
      <c r="C10428" s="36" t="s">
        <v>28061</v>
      </c>
      <c r="D10428" s="24" t="s">
        <v>13613</v>
      </c>
      <c r="E10428" s="27" t="s">
        <v>24191</v>
      </c>
      <c r="F10428" s="26" t="str">
        <f t="shared" si="1850"/>
        <v/>
      </c>
      <c r="G10428" s="26" t="str">
        <f t="shared" si="1851"/>
        <v/>
      </c>
      <c r="H10428" s="26" t="str">
        <f t="shared" si="1852"/>
        <v/>
      </c>
      <c r="I10428" s="41" t="str">
        <f t="shared" si="1853"/>
        <v/>
      </c>
      <c r="J10428" s="19">
        <f t="shared" si="1859"/>
        <v>1</v>
      </c>
      <c r="K10428" s="19" t="str">
        <f t="shared" si="1859"/>
        <v/>
      </c>
      <c r="L10428" s="19" t="str">
        <f t="shared" si="1859"/>
        <v/>
      </c>
      <c r="M10428" s="19">
        <f t="shared" si="1859"/>
        <v>4</v>
      </c>
      <c r="N10428" s="19" t="str">
        <f t="shared" si="1854"/>
        <v/>
      </c>
      <c r="O10428" s="19" t="str">
        <f t="shared" si="1860"/>
        <v/>
      </c>
      <c r="P10428" s="19" t="str">
        <f t="shared" si="1860"/>
        <v/>
      </c>
      <c r="Q10428" s="19" t="str">
        <f t="shared" si="1860"/>
        <v/>
      </c>
      <c r="R10428" s="19" t="str">
        <f t="shared" si="1860"/>
        <v/>
      </c>
    </row>
    <row r="10429" spans="1:18" ht="20.25">
      <c r="A10429" s="18" t="s">
        <v>6909</v>
      </c>
      <c r="B10429" s="20">
        <v>10425</v>
      </c>
      <c r="C10429" s="35" t="s">
        <v>809</v>
      </c>
      <c r="D10429" s="24" t="s">
        <v>12915</v>
      </c>
      <c r="E10429" s="27" t="s">
        <v>24192</v>
      </c>
      <c r="F10429" s="26" t="str">
        <f t="shared" si="1850"/>
        <v/>
      </c>
      <c r="G10429" s="26" t="str">
        <f t="shared" si="1851"/>
        <v/>
      </c>
      <c r="H10429" s="26" t="str">
        <f t="shared" si="1852"/>
        <v>苦駭</v>
      </c>
      <c r="I10429" s="41" t="str">
        <f t="shared" si="1853"/>
        <v>4. 形声</v>
      </c>
      <c r="J10429" s="19" t="str">
        <f t="shared" si="1859"/>
        <v/>
      </c>
      <c r="K10429" s="19" t="str">
        <f t="shared" si="1859"/>
        <v/>
      </c>
      <c r="L10429" s="19" t="str">
        <f t="shared" si="1859"/>
        <v/>
      </c>
      <c r="M10429" s="19">
        <f t="shared" si="1859"/>
        <v>7</v>
      </c>
      <c r="N10429" s="19" t="str">
        <f t="shared" si="1854"/>
        <v/>
      </c>
      <c r="O10429" s="19">
        <f t="shared" si="1860"/>
        <v>10</v>
      </c>
      <c r="P10429" s="19" t="str">
        <f t="shared" si="1860"/>
        <v/>
      </c>
      <c r="Q10429" s="19" t="str">
        <f t="shared" si="1860"/>
        <v/>
      </c>
      <c r="R10429" s="19">
        <f t="shared" si="1860"/>
        <v>13</v>
      </c>
    </row>
    <row r="10430" spans="1:18" ht="20.25">
      <c r="A10430" s="18" t="s">
        <v>6910</v>
      </c>
      <c r="B10430" s="20">
        <v>10426</v>
      </c>
      <c r="C10430" s="35" t="s">
        <v>5465</v>
      </c>
      <c r="D10430" s="24" t="s">
        <v>14201</v>
      </c>
      <c r="E10430" s="27" t="s">
        <v>24193</v>
      </c>
      <c r="F10430" s="26" t="str">
        <f t="shared" si="1850"/>
        <v>鐵</v>
      </c>
      <c r="G10430" s="26" t="str">
        <f t="shared" si="1851"/>
        <v>一曰轡首銅從金攸聲</v>
      </c>
      <c r="H10430" s="26" t="str">
        <f t="shared" si="1852"/>
        <v>以周</v>
      </c>
      <c r="I10430" s="41" t="str">
        <f t="shared" si="1853"/>
        <v>4. 形声</v>
      </c>
      <c r="J10430" s="19" t="str">
        <f t="shared" si="1859"/>
        <v/>
      </c>
      <c r="K10430" s="19">
        <f t="shared" si="1859"/>
        <v>2</v>
      </c>
      <c r="L10430" s="19" t="str">
        <f t="shared" si="1859"/>
        <v/>
      </c>
      <c r="M10430" s="19">
        <f t="shared" si="1859"/>
        <v>8</v>
      </c>
      <c r="N10430" s="19" t="str">
        <f t="shared" si="1854"/>
        <v/>
      </c>
      <c r="O10430" s="19">
        <f t="shared" si="1860"/>
        <v>11</v>
      </c>
      <c r="P10430" s="19" t="str">
        <f t="shared" si="1860"/>
        <v/>
      </c>
      <c r="Q10430" s="19" t="str">
        <f t="shared" si="1860"/>
        <v/>
      </c>
      <c r="R10430" s="19">
        <f t="shared" si="1860"/>
        <v>14</v>
      </c>
    </row>
    <row r="10431" spans="1:18" ht="20.25">
      <c r="A10431" s="18" t="s">
        <v>6911</v>
      </c>
      <c r="B10431" s="20">
        <v>10427</v>
      </c>
      <c r="C10431" s="36" t="s">
        <v>8461</v>
      </c>
      <c r="D10431" s="24" t="s">
        <v>13326</v>
      </c>
      <c r="E10431" s="27" t="s">
        <v>24194</v>
      </c>
      <c r="F10431" s="26" t="str">
        <f t="shared" si="1850"/>
        <v>剛鐵可以刻鏤從金婁聲夏書曰梁州貢鏤一曰鏤釡</v>
      </c>
      <c r="G10431" s="26" t="str">
        <f t="shared" si="1851"/>
        <v/>
      </c>
      <c r="H10431" s="26" t="str">
        <f t="shared" si="1852"/>
        <v>盧</v>
      </c>
      <c r="I10431" s="41" t="str">
        <f t="shared" si="1853"/>
        <v>4. 形声</v>
      </c>
      <c r="J10431" s="19" t="str">
        <f t="shared" si="1859"/>
        <v/>
      </c>
      <c r="K10431" s="19">
        <f t="shared" si="1859"/>
        <v>22</v>
      </c>
      <c r="L10431" s="19" t="str">
        <f t="shared" si="1859"/>
        <v/>
      </c>
      <c r="M10431" s="19">
        <f t="shared" si="1859"/>
        <v>7</v>
      </c>
      <c r="N10431" s="19" t="str">
        <f t="shared" si="1854"/>
        <v/>
      </c>
      <c r="O10431" s="19">
        <f t="shared" si="1860"/>
        <v>10</v>
      </c>
      <c r="P10431" s="19" t="str">
        <f t="shared" si="1860"/>
        <v/>
      </c>
      <c r="Q10431" s="19" t="str">
        <f t="shared" si="1860"/>
        <v/>
      </c>
      <c r="R10431" s="19">
        <f t="shared" si="1860"/>
        <v>25</v>
      </c>
    </row>
    <row r="10432" spans="1:18" ht="20.25">
      <c r="A10432" s="18" t="s">
        <v>6912</v>
      </c>
      <c r="B10432" s="20">
        <v>10428</v>
      </c>
      <c r="C10432" s="35" t="s">
        <v>8606</v>
      </c>
      <c r="D10432" s="24" t="s">
        <v>14202</v>
      </c>
      <c r="E10432" s="27" t="s">
        <v>24195</v>
      </c>
      <c r="F10432" s="26" t="str">
        <f t="shared" si="1850"/>
        <v/>
      </c>
      <c r="G10432" s="26" t="str">
        <f t="shared" si="1851"/>
        <v/>
      </c>
      <c r="H10432" s="26" t="str">
        <f t="shared" si="1852"/>
        <v>火運</v>
      </c>
      <c r="I10432" s="41" t="str">
        <f t="shared" si="1853"/>
        <v>4. 形声</v>
      </c>
      <c r="J10432" s="19" t="str">
        <f t="shared" si="1859"/>
        <v/>
      </c>
      <c r="K10432" s="19" t="str">
        <f t="shared" si="1859"/>
        <v/>
      </c>
      <c r="L10432" s="19" t="str">
        <f t="shared" si="1859"/>
        <v/>
      </c>
      <c r="M10432" s="19">
        <f t="shared" si="1859"/>
        <v>3</v>
      </c>
      <c r="N10432" s="19" t="str">
        <f t="shared" si="1854"/>
        <v/>
      </c>
      <c r="O10432" s="19">
        <f t="shared" si="1860"/>
        <v>6</v>
      </c>
      <c r="P10432" s="19" t="str">
        <f t="shared" si="1860"/>
        <v/>
      </c>
      <c r="Q10432" s="19" t="str">
        <f t="shared" si="1860"/>
        <v/>
      </c>
      <c r="R10432" s="19">
        <f t="shared" si="1860"/>
        <v>12</v>
      </c>
    </row>
    <row r="10433" spans="1:18" ht="20.25">
      <c r="A10433" s="18" t="s">
        <v>6913</v>
      </c>
      <c r="B10433" s="20">
        <v>10429</v>
      </c>
      <c r="C10433" s="36" t="s">
        <v>28062</v>
      </c>
      <c r="D10433" s="24" t="s">
        <v>12254</v>
      </c>
      <c r="E10433" s="27" t="s">
        <v>24196</v>
      </c>
      <c r="F10433" s="26" t="str">
        <f t="shared" si="1850"/>
        <v/>
      </c>
      <c r="G10433" s="26" t="str">
        <f t="shared" si="1851"/>
        <v/>
      </c>
      <c r="H10433" s="26" t="str">
        <f t="shared" si="1852"/>
        <v>穌典</v>
      </c>
      <c r="I10433" s="41" t="str">
        <f t="shared" si="1853"/>
        <v>4. 形声</v>
      </c>
      <c r="J10433" s="19" t="str">
        <f t="shared" si="1859"/>
        <v/>
      </c>
      <c r="K10433" s="19" t="str">
        <f t="shared" si="1859"/>
        <v/>
      </c>
      <c r="L10433" s="19" t="str">
        <f t="shared" si="1859"/>
        <v/>
      </c>
      <c r="M10433" s="19">
        <f t="shared" si="1859"/>
        <v>17</v>
      </c>
      <c r="N10433" s="19" t="str">
        <f t="shared" si="1854"/>
        <v/>
      </c>
      <c r="O10433" s="19">
        <f t="shared" si="1860"/>
        <v>20</v>
      </c>
      <c r="P10433" s="19" t="str">
        <f t="shared" si="1860"/>
        <v/>
      </c>
      <c r="Q10433" s="19" t="str">
        <f t="shared" si="1860"/>
        <v/>
      </c>
      <c r="R10433" s="19">
        <f t="shared" si="1860"/>
        <v>23</v>
      </c>
    </row>
    <row r="10434" spans="1:18" ht="20.25">
      <c r="A10434" s="18" t="s">
        <v>6914</v>
      </c>
      <c r="B10434" s="20">
        <v>10430</v>
      </c>
      <c r="C10434" s="35" t="s">
        <v>28063</v>
      </c>
      <c r="D10434" s="24" t="s">
        <v>11806</v>
      </c>
      <c r="E10434" s="27" t="s">
        <v>24197</v>
      </c>
      <c r="F10434" s="26" t="str">
        <f t="shared" si="1850"/>
        <v>剛</v>
      </c>
      <c r="G10434" s="26" t="str">
        <f t="shared" si="1851"/>
        <v>從金臤聲</v>
      </c>
      <c r="H10434" s="26" t="str">
        <f t="shared" si="1852"/>
        <v>古甸</v>
      </c>
      <c r="I10434" s="41" t="str">
        <f t="shared" si="1853"/>
        <v>4. 形声</v>
      </c>
      <c r="J10434" s="19" t="str">
        <f t="shared" si="1859"/>
        <v/>
      </c>
      <c r="K10434" s="19">
        <f t="shared" si="1859"/>
        <v>2</v>
      </c>
      <c r="L10434" s="19" t="str">
        <f t="shared" si="1859"/>
        <v/>
      </c>
      <c r="M10434" s="19">
        <f t="shared" si="1859"/>
        <v>3</v>
      </c>
      <c r="N10434" s="19" t="str">
        <f t="shared" si="1854"/>
        <v/>
      </c>
      <c r="O10434" s="19">
        <f t="shared" si="1860"/>
        <v>6</v>
      </c>
      <c r="P10434" s="19" t="str">
        <f t="shared" si="1860"/>
        <v/>
      </c>
      <c r="Q10434" s="19" t="str">
        <f t="shared" si="1860"/>
        <v/>
      </c>
      <c r="R10434" s="19">
        <f t="shared" si="1860"/>
        <v>9</v>
      </c>
    </row>
    <row r="10435" spans="1:18" ht="20.25">
      <c r="A10435" s="18" t="s">
        <v>6915</v>
      </c>
      <c r="B10435" s="20">
        <v>10431</v>
      </c>
      <c r="C10435" s="35" t="s">
        <v>8632</v>
      </c>
      <c r="D10435" s="24" t="s">
        <v>11794</v>
      </c>
      <c r="E10435" s="27" t="s">
        <v>24198</v>
      </c>
      <c r="F10435" s="26" t="str">
        <f t="shared" si="1850"/>
        <v>金屬一曰剥</v>
      </c>
      <c r="G10435" s="26" t="str">
        <f t="shared" si="1851"/>
        <v>從金黎聲</v>
      </c>
      <c r="H10435" s="26" t="str">
        <f t="shared" si="1852"/>
        <v>郎兮</v>
      </c>
      <c r="I10435" s="41" t="str">
        <f t="shared" si="1853"/>
        <v>4. 形声</v>
      </c>
      <c r="J10435" s="19" t="str">
        <f t="shared" si="1859"/>
        <v/>
      </c>
      <c r="K10435" s="19">
        <f t="shared" si="1859"/>
        <v>6</v>
      </c>
      <c r="L10435" s="19" t="str">
        <f t="shared" si="1859"/>
        <v/>
      </c>
      <c r="M10435" s="19">
        <f t="shared" si="1859"/>
        <v>7</v>
      </c>
      <c r="N10435" s="19" t="str">
        <f t="shared" si="1854"/>
        <v/>
      </c>
      <c r="O10435" s="19">
        <f t="shared" si="1860"/>
        <v>10</v>
      </c>
      <c r="P10435" s="19" t="str">
        <f t="shared" si="1860"/>
        <v/>
      </c>
      <c r="Q10435" s="19" t="str">
        <f t="shared" si="1860"/>
        <v/>
      </c>
      <c r="R10435" s="19">
        <f t="shared" si="1860"/>
        <v>13</v>
      </c>
    </row>
    <row r="10436" spans="1:18" ht="20.25">
      <c r="A10436" s="18" t="s">
        <v>6916</v>
      </c>
      <c r="B10436" s="20">
        <v>10432</v>
      </c>
      <c r="C10436" s="35" t="s">
        <v>28064</v>
      </c>
      <c r="D10436" s="24" t="s">
        <v>11642</v>
      </c>
      <c r="E10436" s="27" t="s">
        <v>24199</v>
      </c>
      <c r="F10436" s="26" t="str">
        <f t="shared" si="1850"/>
        <v>金色</v>
      </c>
      <c r="G10436" s="26" t="str">
        <f t="shared" si="1851"/>
        <v>從金录聲</v>
      </c>
      <c r="H10436" s="26" t="str">
        <f t="shared" si="1852"/>
        <v>力玉</v>
      </c>
      <c r="I10436" s="41" t="str">
        <f t="shared" si="1853"/>
        <v>4. 形声</v>
      </c>
      <c r="J10436" s="19" t="str">
        <f t="shared" si="1859"/>
        <v/>
      </c>
      <c r="K10436" s="19">
        <f t="shared" si="1859"/>
        <v>3</v>
      </c>
      <c r="L10436" s="19" t="str">
        <f t="shared" si="1859"/>
        <v/>
      </c>
      <c r="M10436" s="19">
        <f t="shared" si="1859"/>
        <v>4</v>
      </c>
      <c r="N10436" s="19" t="str">
        <f t="shared" si="1854"/>
        <v/>
      </c>
      <c r="O10436" s="19">
        <f t="shared" si="1860"/>
        <v>7</v>
      </c>
      <c r="P10436" s="19" t="str">
        <f t="shared" si="1860"/>
        <v/>
      </c>
      <c r="Q10436" s="19" t="str">
        <f t="shared" si="1860"/>
        <v/>
      </c>
      <c r="R10436" s="19">
        <f t="shared" si="1860"/>
        <v>10</v>
      </c>
    </row>
    <row r="10437" spans="1:18" ht="20.25">
      <c r="A10437" s="18" t="s">
        <v>6917</v>
      </c>
      <c r="B10437" s="20">
        <v>10433</v>
      </c>
      <c r="C10437" s="36" t="s">
        <v>8613</v>
      </c>
      <c r="D10437" s="24" t="s">
        <v>11598</v>
      </c>
      <c r="E10437" s="27" t="s">
        <v>24200</v>
      </c>
      <c r="F10437" s="26" t="str">
        <f t="shared" ref="F10437:F10500" si="1861">IFERROR(MID(E10437,1,K10437-1),"")</f>
        <v>銷金</v>
      </c>
      <c r="G10437" s="26" t="str">
        <f t="shared" ref="G10437:G10500" si="1862">IFERROR(MID($E10437,K10437+1,MIN(IF(Q10437=0,100,Q10437), IF(R10437=0,100,R10437))-3-K10437),"")</f>
        <v>從金夀聲</v>
      </c>
      <c r="H10437" s="26" t="str">
        <f t="shared" ref="H10437:H10500" si="1863">IFERROR(MID($E10437,R10437-2,2),"")</f>
        <v>之戍</v>
      </c>
      <c r="I10437" s="41" t="str">
        <f t="shared" ref="I10437:I10500" si="1864">IFERROR(IF(N(P10437)&lt;&gt;0,"1.象形 or 2.指事",IF(N(M10437)*N(O10437)&lt;&gt;0,"4. 形声",IF(AND(N(M10437)*N(N10437)&lt;&gt;0, N10437&lt;Q10437),"3. 会意",""))),"")</f>
        <v>4. 形声</v>
      </c>
      <c r="J10437" s="19" t="str">
        <f t="shared" si="1859"/>
        <v/>
      </c>
      <c r="K10437" s="19">
        <f t="shared" si="1859"/>
        <v>3</v>
      </c>
      <c r="L10437" s="19" t="str">
        <f t="shared" si="1859"/>
        <v/>
      </c>
      <c r="M10437" s="19">
        <f t="shared" si="1859"/>
        <v>4</v>
      </c>
      <c r="N10437" s="19" t="str">
        <f t="shared" ref="N10437:N10500" si="1865">IFERROR(FIND(N$4,$E10437,M10437+1),"")</f>
        <v/>
      </c>
      <c r="O10437" s="19">
        <f t="shared" si="1860"/>
        <v>7</v>
      </c>
      <c r="P10437" s="19" t="str">
        <f t="shared" si="1860"/>
        <v/>
      </c>
      <c r="Q10437" s="19" t="str">
        <f t="shared" si="1860"/>
        <v/>
      </c>
      <c r="R10437" s="19">
        <f t="shared" si="1860"/>
        <v>10</v>
      </c>
    </row>
    <row r="10438" spans="1:18" ht="20.25">
      <c r="A10438" s="18" t="s">
        <v>6918</v>
      </c>
      <c r="B10438" s="20">
        <v>10434</v>
      </c>
      <c r="C10438" s="36" t="s">
        <v>6528</v>
      </c>
      <c r="D10438" s="24" t="s">
        <v>11793</v>
      </c>
      <c r="E10438" s="27" t="s">
        <v>24201</v>
      </c>
      <c r="F10438" s="26" t="str">
        <f t="shared" si="1861"/>
        <v>鑠金</v>
      </c>
      <c r="G10438" s="26" t="str">
        <f t="shared" si="1862"/>
        <v>從金肖聲</v>
      </c>
      <c r="H10438" s="26" t="str">
        <f t="shared" si="1863"/>
        <v>相邀</v>
      </c>
      <c r="I10438" s="41" t="str">
        <f t="shared" si="1864"/>
        <v>4. 形声</v>
      </c>
      <c r="J10438" s="19" t="str">
        <f t="shared" si="1859"/>
        <v/>
      </c>
      <c r="K10438" s="19">
        <f t="shared" si="1859"/>
        <v>3</v>
      </c>
      <c r="L10438" s="19" t="str">
        <f t="shared" si="1859"/>
        <v/>
      </c>
      <c r="M10438" s="19">
        <f t="shared" si="1859"/>
        <v>4</v>
      </c>
      <c r="N10438" s="19" t="str">
        <f t="shared" si="1865"/>
        <v/>
      </c>
      <c r="O10438" s="19">
        <f t="shared" si="1860"/>
        <v>7</v>
      </c>
      <c r="P10438" s="19" t="str">
        <f t="shared" si="1860"/>
        <v/>
      </c>
      <c r="Q10438" s="19" t="str">
        <f t="shared" si="1860"/>
        <v/>
      </c>
      <c r="R10438" s="19">
        <f t="shared" si="1860"/>
        <v>10</v>
      </c>
    </row>
    <row r="10439" spans="1:18" ht="20.25">
      <c r="A10439" s="18" t="s">
        <v>6919</v>
      </c>
      <c r="B10439" s="20">
        <v>10435</v>
      </c>
      <c r="C10439" s="36" t="s">
        <v>8641</v>
      </c>
      <c r="D10439" s="24" t="s">
        <v>13116</v>
      </c>
      <c r="E10439" s="27" t="s">
        <v>24202</v>
      </c>
      <c r="F10439" s="26" t="str">
        <f t="shared" si="1861"/>
        <v>銷金</v>
      </c>
      <c r="G10439" s="26" t="str">
        <f t="shared" si="1862"/>
        <v>從金樂聲</v>
      </c>
      <c r="H10439" s="26" t="str">
        <f t="shared" si="1863"/>
        <v>書藥</v>
      </c>
      <c r="I10439" s="41" t="str">
        <f t="shared" si="1864"/>
        <v>4. 形声</v>
      </c>
      <c r="J10439" s="19" t="str">
        <f t="shared" si="1859"/>
        <v/>
      </c>
      <c r="K10439" s="19">
        <f t="shared" si="1859"/>
        <v>3</v>
      </c>
      <c r="L10439" s="19" t="str">
        <f t="shared" si="1859"/>
        <v/>
      </c>
      <c r="M10439" s="19">
        <f t="shared" si="1859"/>
        <v>4</v>
      </c>
      <c r="N10439" s="19" t="str">
        <f t="shared" si="1865"/>
        <v/>
      </c>
      <c r="O10439" s="19">
        <f t="shared" si="1860"/>
        <v>7</v>
      </c>
      <c r="P10439" s="19" t="str">
        <f t="shared" si="1860"/>
        <v/>
      </c>
      <c r="Q10439" s="19" t="str">
        <f t="shared" si="1860"/>
        <v/>
      </c>
      <c r="R10439" s="19">
        <f t="shared" si="1860"/>
        <v>10</v>
      </c>
    </row>
    <row r="10440" spans="1:18" ht="20.25">
      <c r="A10440" s="18" t="s">
        <v>6920</v>
      </c>
      <c r="B10440" s="20">
        <v>10436</v>
      </c>
      <c r="C10440" s="35" t="s">
        <v>28065</v>
      </c>
      <c r="D10440" s="24" t="s">
        <v>12602</v>
      </c>
      <c r="E10440" s="27" t="s">
        <v>24203</v>
      </c>
      <c r="F10440" s="26" t="str">
        <f t="shared" si="1861"/>
        <v>冶金</v>
      </c>
      <c r="G10440" s="26" t="str">
        <f t="shared" si="1862"/>
        <v>從金柬聲</v>
      </c>
      <c r="H10440" s="26" t="str">
        <f t="shared" si="1863"/>
        <v>郎甸</v>
      </c>
      <c r="I10440" s="41" t="str">
        <f t="shared" si="1864"/>
        <v>4. 形声</v>
      </c>
      <c r="J10440" s="19" t="str">
        <f t="shared" si="1859"/>
        <v/>
      </c>
      <c r="K10440" s="19">
        <f t="shared" si="1859"/>
        <v>3</v>
      </c>
      <c r="L10440" s="19" t="str">
        <f t="shared" si="1859"/>
        <v/>
      </c>
      <c r="M10440" s="19">
        <f t="shared" si="1859"/>
        <v>4</v>
      </c>
      <c r="N10440" s="19" t="str">
        <f t="shared" si="1865"/>
        <v/>
      </c>
      <c r="O10440" s="19">
        <f t="shared" si="1860"/>
        <v>7</v>
      </c>
      <c r="P10440" s="19" t="str">
        <f t="shared" si="1860"/>
        <v/>
      </c>
      <c r="Q10440" s="19" t="str">
        <f t="shared" si="1860"/>
        <v/>
      </c>
      <c r="R10440" s="19">
        <f t="shared" si="1860"/>
        <v>10</v>
      </c>
    </row>
    <row r="10441" spans="1:18" ht="20.25">
      <c r="A10441" s="18" t="s">
        <v>6921</v>
      </c>
      <c r="B10441" s="20">
        <v>10437</v>
      </c>
      <c r="C10441" s="36" t="s">
        <v>28066</v>
      </c>
      <c r="D10441" s="24" t="s">
        <v>11688</v>
      </c>
      <c r="E10441" s="27" t="s">
        <v>24204</v>
      </c>
      <c r="F10441" s="26" t="str">
        <f t="shared" si="1861"/>
        <v/>
      </c>
      <c r="G10441" s="26" t="str">
        <f t="shared" si="1862"/>
        <v/>
      </c>
      <c r="H10441" s="26" t="str">
        <f t="shared" si="1863"/>
        <v>當經</v>
      </c>
      <c r="I10441" s="41" t="str">
        <f t="shared" si="1864"/>
        <v>4. 形声</v>
      </c>
      <c r="J10441" s="19" t="str">
        <f t="shared" si="1859"/>
        <v/>
      </c>
      <c r="K10441" s="19" t="str">
        <f t="shared" si="1859"/>
        <v/>
      </c>
      <c r="L10441" s="19" t="str">
        <f t="shared" si="1859"/>
        <v/>
      </c>
      <c r="M10441" s="19">
        <f t="shared" si="1859"/>
        <v>5</v>
      </c>
      <c r="N10441" s="19" t="str">
        <f t="shared" si="1865"/>
        <v/>
      </c>
      <c r="O10441" s="19">
        <f t="shared" si="1860"/>
        <v>8</v>
      </c>
      <c r="P10441" s="19" t="str">
        <f t="shared" si="1860"/>
        <v/>
      </c>
      <c r="Q10441" s="19" t="str">
        <f t="shared" si="1860"/>
        <v/>
      </c>
      <c r="R10441" s="19">
        <f t="shared" si="1860"/>
        <v>11</v>
      </c>
    </row>
    <row r="10442" spans="1:18" ht="20.25">
      <c r="A10442" s="18" t="s">
        <v>6922</v>
      </c>
      <c r="B10442" s="20">
        <v>10438</v>
      </c>
      <c r="C10442" s="36" t="s">
        <v>785</v>
      </c>
      <c r="D10442" s="24" t="s">
        <v>11832</v>
      </c>
      <c r="E10442" s="27" t="s">
        <v>24205</v>
      </c>
      <c r="F10442" s="26" t="str">
        <f t="shared" si="1861"/>
        <v>鑄塞</v>
      </c>
      <c r="G10442" s="26" t="str">
        <f t="shared" si="1862"/>
        <v>從金固聲</v>
      </c>
      <c r="H10442" s="26" t="str">
        <f t="shared" si="1863"/>
        <v>古慕</v>
      </c>
      <c r="I10442" s="41" t="str">
        <f t="shared" si="1864"/>
        <v>4. 形声</v>
      </c>
      <c r="J10442" s="19" t="str">
        <f t="shared" si="1859"/>
        <v/>
      </c>
      <c r="K10442" s="19">
        <f t="shared" si="1859"/>
        <v>3</v>
      </c>
      <c r="L10442" s="19" t="str">
        <f t="shared" si="1859"/>
        <v/>
      </c>
      <c r="M10442" s="19">
        <f t="shared" si="1859"/>
        <v>4</v>
      </c>
      <c r="N10442" s="19" t="str">
        <f t="shared" si="1865"/>
        <v/>
      </c>
      <c r="O10442" s="19">
        <f t="shared" si="1860"/>
        <v>7</v>
      </c>
      <c r="P10442" s="19" t="str">
        <f t="shared" si="1860"/>
        <v/>
      </c>
      <c r="Q10442" s="19" t="str">
        <f t="shared" si="1860"/>
        <v/>
      </c>
      <c r="R10442" s="19">
        <f t="shared" si="1860"/>
        <v>10</v>
      </c>
    </row>
    <row r="10443" spans="1:18" ht="20.25">
      <c r="A10443" s="18" t="s">
        <v>6923</v>
      </c>
      <c r="B10443" s="20">
        <v>10439</v>
      </c>
      <c r="C10443" s="36" t="s">
        <v>28067</v>
      </c>
      <c r="D10443" s="24" t="s">
        <v>14203</v>
      </c>
      <c r="E10443" s="27" t="s">
        <v>24206</v>
      </c>
      <c r="F10443" s="26" t="str">
        <f t="shared" si="1861"/>
        <v>作型中膓</v>
      </c>
      <c r="G10443" s="26" t="str">
        <f t="shared" si="1862"/>
        <v>從金襄聲</v>
      </c>
      <c r="H10443" s="26" t="str">
        <f t="shared" si="1863"/>
        <v>汝羊</v>
      </c>
      <c r="I10443" s="41" t="str">
        <f t="shared" si="1864"/>
        <v>4. 形声</v>
      </c>
      <c r="J10443" s="19" t="str">
        <f t="shared" si="1859"/>
        <v/>
      </c>
      <c r="K10443" s="19">
        <f t="shared" si="1859"/>
        <v>5</v>
      </c>
      <c r="L10443" s="19" t="str">
        <f t="shared" si="1859"/>
        <v/>
      </c>
      <c r="M10443" s="19">
        <f t="shared" si="1859"/>
        <v>6</v>
      </c>
      <c r="N10443" s="19" t="str">
        <f t="shared" si="1865"/>
        <v/>
      </c>
      <c r="O10443" s="19">
        <f t="shared" si="1860"/>
        <v>9</v>
      </c>
      <c r="P10443" s="19" t="str">
        <f t="shared" si="1860"/>
        <v/>
      </c>
      <c r="Q10443" s="19" t="str">
        <f t="shared" si="1860"/>
        <v/>
      </c>
      <c r="R10443" s="19">
        <f t="shared" si="1860"/>
        <v>12</v>
      </c>
    </row>
    <row r="10444" spans="1:18" ht="20.25">
      <c r="A10444" s="18" t="s">
        <v>6924</v>
      </c>
      <c r="B10444" s="20">
        <v>10440</v>
      </c>
      <c r="C10444" s="35" t="s">
        <v>5069</v>
      </c>
      <c r="D10444" s="24" t="s">
        <v>12024</v>
      </c>
      <c r="E10444" s="27" t="s">
        <v>24207</v>
      </c>
      <c r="F10444" s="26" t="str">
        <f t="shared" si="1861"/>
        <v>冶器法</v>
      </c>
      <c r="G10444" s="26" t="str">
        <f t="shared" si="1862"/>
        <v>從金容聲</v>
      </c>
      <c r="H10444" s="26" t="str">
        <f t="shared" si="1863"/>
        <v>余封</v>
      </c>
      <c r="I10444" s="41" t="str">
        <f t="shared" si="1864"/>
        <v>4. 形声</v>
      </c>
      <c r="J10444" s="19" t="str">
        <f t="shared" si="1859"/>
        <v/>
      </c>
      <c r="K10444" s="19">
        <f t="shared" si="1859"/>
        <v>4</v>
      </c>
      <c r="L10444" s="19" t="str">
        <f t="shared" si="1859"/>
        <v/>
      </c>
      <c r="M10444" s="19">
        <f t="shared" si="1859"/>
        <v>5</v>
      </c>
      <c r="N10444" s="19" t="str">
        <f t="shared" si="1865"/>
        <v/>
      </c>
      <c r="O10444" s="19">
        <f t="shared" si="1860"/>
        <v>8</v>
      </c>
      <c r="P10444" s="19" t="str">
        <f t="shared" si="1860"/>
        <v/>
      </c>
      <c r="Q10444" s="19" t="str">
        <f t="shared" si="1860"/>
        <v/>
      </c>
      <c r="R10444" s="19">
        <f t="shared" si="1860"/>
        <v>11</v>
      </c>
    </row>
    <row r="10445" spans="1:18" ht="20.25">
      <c r="A10445" s="18" t="s">
        <v>6925</v>
      </c>
      <c r="B10445" s="20">
        <v>10441</v>
      </c>
      <c r="C10445" s="36" t="s">
        <v>5454</v>
      </c>
      <c r="D10445" s="24" t="s">
        <v>11933</v>
      </c>
      <c r="E10445" s="27" t="s">
        <v>24208</v>
      </c>
      <c r="F10445" s="26" t="str">
        <f t="shared" si="1861"/>
        <v/>
      </c>
      <c r="G10445" s="26" t="str">
        <f t="shared" si="1862"/>
        <v/>
      </c>
      <c r="H10445" s="26" t="str">
        <f t="shared" si="1863"/>
        <v>古叶</v>
      </c>
      <c r="I10445" s="41" t="str">
        <f t="shared" si="1864"/>
        <v>4. 形声</v>
      </c>
      <c r="J10445" s="19" t="str">
        <f t="shared" ref="J10445:M10464" si="1866">IFERROR(FIND(J$4,$E10445),"")</f>
        <v/>
      </c>
      <c r="K10445" s="19" t="str">
        <f t="shared" si="1866"/>
        <v/>
      </c>
      <c r="L10445" s="19" t="str">
        <f t="shared" si="1866"/>
        <v/>
      </c>
      <c r="M10445" s="19">
        <f t="shared" si="1866"/>
        <v>9</v>
      </c>
      <c r="N10445" s="19" t="str">
        <f t="shared" si="1865"/>
        <v/>
      </c>
      <c r="O10445" s="19">
        <f t="shared" ref="O10445:R10464" si="1867">IFERROR(FIND(O$4,$E10445),"")</f>
        <v>12</v>
      </c>
      <c r="P10445" s="19" t="str">
        <f t="shared" si="1867"/>
        <v/>
      </c>
      <c r="Q10445" s="19" t="str">
        <f t="shared" si="1867"/>
        <v/>
      </c>
      <c r="R10445" s="19">
        <f t="shared" si="1867"/>
        <v>28</v>
      </c>
    </row>
    <row r="10446" spans="1:18" ht="20.25">
      <c r="A10446" s="18" t="s">
        <v>6926</v>
      </c>
      <c r="B10446" s="20">
        <v>10442</v>
      </c>
      <c r="C10446" s="36" t="s">
        <v>28068</v>
      </c>
      <c r="D10446" s="24" t="s">
        <v>12362</v>
      </c>
      <c r="E10446" s="27" t="s">
        <v>24209</v>
      </c>
      <c r="F10446" s="26" t="str">
        <f t="shared" si="1861"/>
        <v>小冶</v>
      </c>
      <c r="G10446" s="26" t="str">
        <f t="shared" si="1862"/>
        <v>從金段聲</v>
      </c>
      <c r="H10446" s="26" t="str">
        <f t="shared" si="1863"/>
        <v>丁貫</v>
      </c>
      <c r="I10446" s="41" t="str">
        <f t="shared" si="1864"/>
        <v>4. 形声</v>
      </c>
      <c r="J10446" s="19" t="str">
        <f t="shared" si="1866"/>
        <v/>
      </c>
      <c r="K10446" s="19">
        <f t="shared" si="1866"/>
        <v>3</v>
      </c>
      <c r="L10446" s="19" t="str">
        <f t="shared" si="1866"/>
        <v/>
      </c>
      <c r="M10446" s="19">
        <f t="shared" si="1866"/>
        <v>4</v>
      </c>
      <c r="N10446" s="19" t="str">
        <f t="shared" si="1865"/>
        <v/>
      </c>
      <c r="O10446" s="19">
        <f t="shared" si="1867"/>
        <v>7</v>
      </c>
      <c r="P10446" s="19" t="str">
        <f t="shared" si="1867"/>
        <v/>
      </c>
      <c r="Q10446" s="19" t="str">
        <f t="shared" si="1867"/>
        <v/>
      </c>
      <c r="R10446" s="19">
        <f t="shared" si="1867"/>
        <v>10</v>
      </c>
    </row>
    <row r="10447" spans="1:18" ht="20.25">
      <c r="A10447" s="18" t="s">
        <v>6927</v>
      </c>
      <c r="B10447" s="20">
        <v>10443</v>
      </c>
      <c r="C10447" s="36" t="s">
        <v>5451</v>
      </c>
      <c r="D10447" s="24" t="s">
        <v>14204</v>
      </c>
      <c r="E10447" s="27" t="s">
        <v>24210</v>
      </c>
      <c r="F10447" s="26" t="str">
        <f t="shared" si="1861"/>
        <v>銅鐵樸</v>
      </c>
      <c r="G10447" s="26" t="str">
        <f t="shared" si="1862"/>
        <v>從金廷聲</v>
      </c>
      <c r="H10447" s="26" t="str">
        <f t="shared" si="1863"/>
        <v>徒鼎</v>
      </c>
      <c r="I10447" s="41" t="str">
        <f t="shared" si="1864"/>
        <v>4. 形声</v>
      </c>
      <c r="J10447" s="19" t="str">
        <f t="shared" si="1866"/>
        <v/>
      </c>
      <c r="K10447" s="19">
        <f t="shared" si="1866"/>
        <v>4</v>
      </c>
      <c r="L10447" s="19" t="str">
        <f t="shared" si="1866"/>
        <v/>
      </c>
      <c r="M10447" s="19">
        <f t="shared" si="1866"/>
        <v>5</v>
      </c>
      <c r="N10447" s="19" t="str">
        <f t="shared" si="1865"/>
        <v/>
      </c>
      <c r="O10447" s="19">
        <f t="shared" si="1867"/>
        <v>8</v>
      </c>
      <c r="P10447" s="19" t="str">
        <f t="shared" si="1867"/>
        <v/>
      </c>
      <c r="Q10447" s="19" t="str">
        <f t="shared" si="1867"/>
        <v/>
      </c>
      <c r="R10447" s="19">
        <f t="shared" si="1867"/>
        <v>11</v>
      </c>
    </row>
    <row r="10448" spans="1:18" ht="20.25">
      <c r="A10448" s="18" t="s">
        <v>6928</v>
      </c>
      <c r="B10448" s="20">
        <v>10444</v>
      </c>
      <c r="C10448" s="35"/>
      <c r="D10448" s="24" t="s">
        <v>12043</v>
      </c>
      <c r="E10448" s="27" t="s">
        <v>24211</v>
      </c>
      <c r="F10448" s="26" t="str">
        <f t="shared" si="1861"/>
        <v>鐵文</v>
      </c>
      <c r="G10448" s="26" t="str">
        <f t="shared" si="1862"/>
        <v>從金曉聲</v>
      </c>
      <c r="H10448" s="26" t="str">
        <f t="shared" si="1863"/>
        <v>呼鳥</v>
      </c>
      <c r="I10448" s="41" t="str">
        <f t="shared" si="1864"/>
        <v>4. 形声</v>
      </c>
      <c r="J10448" s="19" t="str">
        <f t="shared" si="1866"/>
        <v/>
      </c>
      <c r="K10448" s="19">
        <f t="shared" si="1866"/>
        <v>3</v>
      </c>
      <c r="L10448" s="19" t="str">
        <f t="shared" si="1866"/>
        <v/>
      </c>
      <c r="M10448" s="19">
        <f t="shared" si="1866"/>
        <v>4</v>
      </c>
      <c r="N10448" s="19" t="str">
        <f t="shared" si="1865"/>
        <v/>
      </c>
      <c r="O10448" s="19">
        <f t="shared" si="1867"/>
        <v>7</v>
      </c>
      <c r="P10448" s="19" t="str">
        <f t="shared" si="1867"/>
        <v/>
      </c>
      <c r="Q10448" s="19" t="str">
        <f t="shared" si="1867"/>
        <v/>
      </c>
      <c r="R10448" s="19">
        <f t="shared" si="1867"/>
        <v>10</v>
      </c>
    </row>
    <row r="10449" spans="1:18" ht="20.25">
      <c r="A10449" s="18" t="s">
        <v>6929</v>
      </c>
      <c r="B10449" s="20">
        <v>10445</v>
      </c>
      <c r="C10449" s="36" t="s">
        <v>8458</v>
      </c>
      <c r="D10449" s="24" t="s">
        <v>12313</v>
      </c>
      <c r="E10449" s="27" t="s">
        <v>24212</v>
      </c>
      <c r="F10449" s="26" t="str">
        <f t="shared" si="1861"/>
        <v>景</v>
      </c>
      <c r="G10449" s="26" t="str">
        <f t="shared" si="1862"/>
        <v>從金竟聲</v>
      </c>
      <c r="H10449" s="26" t="str">
        <f t="shared" si="1863"/>
        <v>居慶</v>
      </c>
      <c r="I10449" s="41" t="str">
        <f t="shared" si="1864"/>
        <v>4. 形声</v>
      </c>
      <c r="J10449" s="19" t="str">
        <f t="shared" si="1866"/>
        <v/>
      </c>
      <c r="K10449" s="19">
        <f t="shared" si="1866"/>
        <v>2</v>
      </c>
      <c r="L10449" s="19" t="str">
        <f t="shared" si="1866"/>
        <v/>
      </c>
      <c r="M10449" s="19">
        <f t="shared" si="1866"/>
        <v>3</v>
      </c>
      <c r="N10449" s="19" t="str">
        <f t="shared" si="1865"/>
        <v/>
      </c>
      <c r="O10449" s="19">
        <f t="shared" si="1867"/>
        <v>6</v>
      </c>
      <c r="P10449" s="19" t="str">
        <f t="shared" si="1867"/>
        <v/>
      </c>
      <c r="Q10449" s="19" t="str">
        <f t="shared" si="1867"/>
        <v/>
      </c>
      <c r="R10449" s="19">
        <f t="shared" si="1867"/>
        <v>9</v>
      </c>
    </row>
    <row r="10450" spans="1:18" ht="20.25">
      <c r="A10450" s="18" t="s">
        <v>6930</v>
      </c>
      <c r="B10450" s="20">
        <v>10446</v>
      </c>
      <c r="C10450" s="36" t="s">
        <v>5334</v>
      </c>
      <c r="D10450" s="24" t="s">
        <v>12333</v>
      </c>
      <c r="E10450" s="27" t="s">
        <v>24213</v>
      </c>
      <c r="F10450" s="26" t="str">
        <f t="shared" si="1861"/>
        <v>曲鉹</v>
      </c>
      <c r="G10450" s="26" t="str">
        <f t="shared" si="1862"/>
        <v>從金多聲一曰鬵鼎讀若一曰詩云哆兮侈兮</v>
      </c>
      <c r="H10450" s="26" t="str">
        <f t="shared" si="1863"/>
        <v>尺氏</v>
      </c>
      <c r="I10450" s="41" t="str">
        <f t="shared" si="1864"/>
        <v>4. 形声</v>
      </c>
      <c r="J10450" s="19" t="str">
        <f t="shared" si="1866"/>
        <v/>
      </c>
      <c r="K10450" s="19">
        <f t="shared" si="1866"/>
        <v>3</v>
      </c>
      <c r="L10450" s="19" t="str">
        <f t="shared" si="1866"/>
        <v/>
      </c>
      <c r="M10450" s="19">
        <f t="shared" si="1866"/>
        <v>4</v>
      </c>
      <c r="N10450" s="19" t="str">
        <f t="shared" si="1865"/>
        <v/>
      </c>
      <c r="O10450" s="19">
        <f t="shared" si="1867"/>
        <v>7</v>
      </c>
      <c r="P10450" s="19" t="str">
        <f t="shared" si="1867"/>
        <v/>
      </c>
      <c r="Q10450" s="19" t="str">
        <f t="shared" si="1867"/>
        <v/>
      </c>
      <c r="R10450" s="19">
        <f t="shared" si="1867"/>
        <v>25</v>
      </c>
    </row>
    <row r="10451" spans="1:18" ht="20.25">
      <c r="A10451" s="18" t="s">
        <v>6931</v>
      </c>
      <c r="B10451" s="20">
        <v>10447</v>
      </c>
      <c r="C10451" s="35" t="s">
        <v>28069</v>
      </c>
      <c r="D10451" s="24" t="s">
        <v>12837</v>
      </c>
      <c r="E10451" s="27" t="s">
        <v>24214</v>
      </c>
      <c r="F10451" s="26" t="str">
        <f t="shared" si="1861"/>
        <v/>
      </c>
      <c r="G10451" s="26" t="str">
        <f t="shared" si="1862"/>
        <v/>
      </c>
      <c r="H10451" s="26" t="str">
        <f t="shared" si="1863"/>
        <v>戸經</v>
      </c>
      <c r="I10451" s="41" t="str">
        <f t="shared" si="1864"/>
        <v>4. 形声</v>
      </c>
      <c r="J10451" s="19" t="str">
        <f t="shared" si="1866"/>
        <v/>
      </c>
      <c r="K10451" s="19" t="str">
        <f t="shared" si="1866"/>
        <v/>
      </c>
      <c r="L10451" s="19" t="str">
        <f t="shared" si="1866"/>
        <v/>
      </c>
      <c r="M10451" s="19">
        <f t="shared" si="1866"/>
        <v>6</v>
      </c>
      <c r="N10451" s="19" t="str">
        <f t="shared" si="1865"/>
        <v/>
      </c>
      <c r="O10451" s="19">
        <f t="shared" si="1867"/>
        <v>9</v>
      </c>
      <c r="P10451" s="19" t="str">
        <f t="shared" si="1867"/>
        <v/>
      </c>
      <c r="Q10451" s="19" t="str">
        <f t="shared" si="1867"/>
        <v/>
      </c>
      <c r="R10451" s="19">
        <f t="shared" si="1867"/>
        <v>12</v>
      </c>
    </row>
    <row r="10452" spans="1:18" ht="20.25">
      <c r="A10452" s="18" t="s">
        <v>6932</v>
      </c>
      <c r="B10452" s="20">
        <v>10448</v>
      </c>
      <c r="C10452" s="35" t="s">
        <v>5048</v>
      </c>
      <c r="D10452" s="24" t="s">
        <v>11748</v>
      </c>
      <c r="E10452" s="27" t="s">
        <v>24215</v>
      </c>
      <c r="F10452" s="26" t="str">
        <f t="shared" si="1861"/>
        <v>酒器</v>
      </c>
      <c r="G10452" s="26" t="str">
        <f t="shared" si="1862"/>
        <v>從金重聲</v>
      </c>
      <c r="H10452" s="26" t="str">
        <f t="shared" si="1863"/>
        <v>職容</v>
      </c>
      <c r="I10452" s="41" t="str">
        <f t="shared" si="1864"/>
        <v>4. 形声</v>
      </c>
      <c r="J10452" s="19" t="str">
        <f t="shared" si="1866"/>
        <v/>
      </c>
      <c r="K10452" s="19">
        <f t="shared" si="1866"/>
        <v>3</v>
      </c>
      <c r="L10452" s="19" t="str">
        <f t="shared" si="1866"/>
        <v/>
      </c>
      <c r="M10452" s="19">
        <f t="shared" si="1866"/>
        <v>4</v>
      </c>
      <c r="N10452" s="19" t="str">
        <f t="shared" si="1865"/>
        <v/>
      </c>
      <c r="O10452" s="19">
        <f t="shared" si="1867"/>
        <v>7</v>
      </c>
      <c r="P10452" s="19" t="str">
        <f t="shared" si="1867"/>
        <v/>
      </c>
      <c r="Q10452" s="19" t="str">
        <f t="shared" si="1867"/>
        <v/>
      </c>
      <c r="R10452" s="19">
        <f t="shared" si="1867"/>
        <v>10</v>
      </c>
    </row>
    <row r="10453" spans="1:18" ht="20.25">
      <c r="A10453" s="18" t="s">
        <v>6933</v>
      </c>
      <c r="B10453" s="20">
        <v>10449</v>
      </c>
      <c r="C10453" s="36" t="s">
        <v>8626</v>
      </c>
      <c r="D10453" s="24" t="s">
        <v>11806</v>
      </c>
      <c r="E10453" s="27" t="s">
        <v>24216</v>
      </c>
      <c r="F10453" s="26" t="str">
        <f t="shared" si="1861"/>
        <v>大盆</v>
      </c>
      <c r="G10453" s="26" t="str">
        <f t="shared" si="1862"/>
        <v>一曰鑑諸可以取明水於月從金監聲</v>
      </c>
      <c r="H10453" s="26" t="str">
        <f t="shared" si="1863"/>
        <v>革懺</v>
      </c>
      <c r="I10453" s="41" t="str">
        <f t="shared" si="1864"/>
        <v>4. 形声</v>
      </c>
      <c r="J10453" s="19" t="str">
        <f t="shared" si="1866"/>
        <v/>
      </c>
      <c r="K10453" s="19">
        <f t="shared" si="1866"/>
        <v>3</v>
      </c>
      <c r="L10453" s="19" t="str">
        <f t="shared" si="1866"/>
        <v/>
      </c>
      <c r="M10453" s="19">
        <f t="shared" si="1866"/>
        <v>15</v>
      </c>
      <c r="N10453" s="19" t="str">
        <f t="shared" si="1865"/>
        <v/>
      </c>
      <c r="O10453" s="19">
        <f t="shared" si="1867"/>
        <v>18</v>
      </c>
      <c r="P10453" s="19" t="str">
        <f t="shared" si="1867"/>
        <v/>
      </c>
      <c r="Q10453" s="19" t="str">
        <f t="shared" si="1867"/>
        <v/>
      </c>
      <c r="R10453" s="19">
        <f t="shared" si="1867"/>
        <v>21</v>
      </c>
    </row>
    <row r="10454" spans="1:18" ht="20.25">
      <c r="A10454" s="18" t="s">
        <v>6934</v>
      </c>
      <c r="B10454" s="20">
        <v>10450</v>
      </c>
      <c r="C10454" s="35" t="s">
        <v>8497</v>
      </c>
      <c r="D10454" s="24" t="s">
        <v>11810</v>
      </c>
      <c r="E10454" s="27" t="s">
        <v>24217</v>
      </c>
      <c r="F10454" s="26" t="str">
        <f t="shared" si="1861"/>
        <v/>
      </c>
      <c r="G10454" s="26" t="str">
        <f t="shared" si="1862"/>
        <v/>
      </c>
      <c r="H10454" s="26" t="str">
        <f t="shared" si="1863"/>
        <v>巨嬌</v>
      </c>
      <c r="I10454" s="41" t="str">
        <f t="shared" si="1864"/>
        <v>4. 形声</v>
      </c>
      <c r="J10454" s="19" t="str">
        <f t="shared" si="1866"/>
        <v/>
      </c>
      <c r="K10454" s="19" t="str">
        <f t="shared" si="1866"/>
        <v/>
      </c>
      <c r="L10454" s="19" t="str">
        <f t="shared" si="1866"/>
        <v/>
      </c>
      <c r="M10454" s="19">
        <f t="shared" si="1866"/>
        <v>6</v>
      </c>
      <c r="N10454" s="19" t="str">
        <f t="shared" si="1865"/>
        <v/>
      </c>
      <c r="O10454" s="19">
        <f t="shared" si="1867"/>
        <v>9</v>
      </c>
      <c r="P10454" s="19" t="str">
        <f t="shared" si="1867"/>
        <v/>
      </c>
      <c r="Q10454" s="19" t="str">
        <f t="shared" si="1867"/>
        <v/>
      </c>
      <c r="R10454" s="19">
        <f t="shared" si="1867"/>
        <v>12</v>
      </c>
    </row>
    <row r="10455" spans="1:18" ht="20.25">
      <c r="A10455" s="18" t="s">
        <v>6935</v>
      </c>
      <c r="B10455" s="20">
        <v>10451</v>
      </c>
      <c r="C10455" s="35"/>
      <c r="D10455" s="24" t="s">
        <v>11616</v>
      </c>
      <c r="E10455" s="27" t="s">
        <v>24218</v>
      </c>
      <c r="F10455" s="26" t="str">
        <f t="shared" si="1861"/>
        <v>陽䥙</v>
      </c>
      <c r="G10455" s="26" t="str">
        <f t="shared" si="1862"/>
        <v>從金隊聲</v>
      </c>
      <c r="H10455" s="26" t="str">
        <f t="shared" si="1863"/>
        <v>徐醉</v>
      </c>
      <c r="I10455" s="41" t="str">
        <f t="shared" si="1864"/>
        <v>4. 形声</v>
      </c>
      <c r="J10455" s="19" t="str">
        <f t="shared" si="1866"/>
        <v/>
      </c>
      <c r="K10455" s="19">
        <f t="shared" si="1866"/>
        <v>3</v>
      </c>
      <c r="L10455" s="19" t="str">
        <f t="shared" si="1866"/>
        <v/>
      </c>
      <c r="M10455" s="19">
        <f t="shared" si="1866"/>
        <v>4</v>
      </c>
      <c r="N10455" s="19" t="str">
        <f t="shared" si="1865"/>
        <v/>
      </c>
      <c r="O10455" s="19">
        <f t="shared" si="1867"/>
        <v>7</v>
      </c>
      <c r="P10455" s="19" t="str">
        <f t="shared" si="1867"/>
        <v/>
      </c>
      <c r="Q10455" s="19" t="str">
        <f t="shared" si="1867"/>
        <v/>
      </c>
      <c r="R10455" s="19">
        <f t="shared" si="1867"/>
        <v>10</v>
      </c>
    </row>
    <row r="10456" spans="1:18" ht="20.25">
      <c r="A10456" s="18" t="s">
        <v>6936</v>
      </c>
      <c r="B10456" s="20">
        <v>10452</v>
      </c>
      <c r="C10456" s="35" t="s">
        <v>5469</v>
      </c>
      <c r="D10456" s="24" t="s">
        <v>12837</v>
      </c>
      <c r="E10456" s="27" t="s">
        <v>24219</v>
      </c>
      <c r="F10456" s="26" t="str">
        <f t="shared" si="1861"/>
        <v>温器</v>
      </c>
      <c r="G10456" s="26" t="str">
        <f t="shared" si="1862"/>
        <v>圜直上從金巠聲</v>
      </c>
      <c r="H10456" s="26" t="str">
        <f t="shared" si="1863"/>
        <v>戸經</v>
      </c>
      <c r="I10456" s="41" t="str">
        <f t="shared" si="1864"/>
        <v>4. 形声</v>
      </c>
      <c r="J10456" s="19" t="str">
        <f t="shared" si="1866"/>
        <v/>
      </c>
      <c r="K10456" s="19">
        <f t="shared" si="1866"/>
        <v>3</v>
      </c>
      <c r="L10456" s="19" t="str">
        <f t="shared" si="1866"/>
        <v/>
      </c>
      <c r="M10456" s="19">
        <f t="shared" si="1866"/>
        <v>7</v>
      </c>
      <c r="N10456" s="19" t="str">
        <f t="shared" si="1865"/>
        <v/>
      </c>
      <c r="O10456" s="19">
        <f t="shared" si="1867"/>
        <v>10</v>
      </c>
      <c r="P10456" s="19" t="str">
        <f t="shared" si="1867"/>
        <v/>
      </c>
      <c r="Q10456" s="19" t="str">
        <f t="shared" si="1867"/>
        <v/>
      </c>
      <c r="R10456" s="19">
        <f t="shared" si="1867"/>
        <v>13</v>
      </c>
    </row>
    <row r="10457" spans="1:18" ht="20.25">
      <c r="A10457" s="18" t="s">
        <v>6937</v>
      </c>
      <c r="B10457" s="20">
        <v>10453</v>
      </c>
      <c r="C10457" s="35" t="s">
        <v>28070</v>
      </c>
      <c r="D10457" s="24" t="s">
        <v>11566</v>
      </c>
      <c r="E10457" s="27" t="s">
        <v>24220</v>
      </c>
      <c r="F10457" s="26" t="str">
        <f t="shared" si="1861"/>
        <v>瓽</v>
      </c>
      <c r="G10457" s="26" t="str">
        <f t="shared" si="1862"/>
        <v>從金巂聲</v>
      </c>
      <c r="H10457" s="26" t="str">
        <f t="shared" si="1863"/>
        <v>戸圭</v>
      </c>
      <c r="I10457" s="41" t="str">
        <f t="shared" si="1864"/>
        <v>4. 形声</v>
      </c>
      <c r="J10457" s="19" t="str">
        <f t="shared" si="1866"/>
        <v/>
      </c>
      <c r="K10457" s="19">
        <f t="shared" si="1866"/>
        <v>2</v>
      </c>
      <c r="L10457" s="19" t="str">
        <f t="shared" si="1866"/>
        <v/>
      </c>
      <c r="M10457" s="19">
        <f t="shared" si="1866"/>
        <v>3</v>
      </c>
      <c r="N10457" s="19" t="str">
        <f t="shared" si="1865"/>
        <v/>
      </c>
      <c r="O10457" s="19">
        <f t="shared" si="1867"/>
        <v>6</v>
      </c>
      <c r="P10457" s="19" t="str">
        <f t="shared" si="1867"/>
        <v/>
      </c>
      <c r="Q10457" s="19" t="str">
        <f t="shared" si="1867"/>
        <v/>
      </c>
      <c r="R10457" s="19">
        <f t="shared" si="1867"/>
        <v>9</v>
      </c>
    </row>
    <row r="10458" spans="1:18" ht="20.25">
      <c r="A10458" s="18" t="s">
        <v>6938</v>
      </c>
      <c r="B10458" s="20">
        <v>10454</v>
      </c>
      <c r="C10458" s="35" t="s">
        <v>8619</v>
      </c>
      <c r="D10458" s="24" t="s">
        <v>11615</v>
      </c>
      <c r="E10458" s="27" t="s">
        <v>24221</v>
      </c>
      <c r="F10458" s="26" t="str">
        <f t="shared" si="1861"/>
        <v>鑴</v>
      </c>
      <c r="G10458" s="26" t="str">
        <f t="shared" si="1862"/>
        <v>從金蒦聲</v>
      </c>
      <c r="H10458" s="26" t="str">
        <f t="shared" si="1863"/>
        <v>胡郭</v>
      </c>
      <c r="I10458" s="41" t="str">
        <f t="shared" si="1864"/>
        <v>4. 形声</v>
      </c>
      <c r="J10458" s="19" t="str">
        <f t="shared" si="1866"/>
        <v/>
      </c>
      <c r="K10458" s="19">
        <f t="shared" si="1866"/>
        <v>2</v>
      </c>
      <c r="L10458" s="19" t="str">
        <f t="shared" si="1866"/>
        <v/>
      </c>
      <c r="M10458" s="19">
        <f t="shared" si="1866"/>
        <v>3</v>
      </c>
      <c r="N10458" s="19">
        <f t="shared" si="1865"/>
        <v>12</v>
      </c>
      <c r="O10458" s="19">
        <f t="shared" si="1867"/>
        <v>6</v>
      </c>
      <c r="P10458" s="19" t="str">
        <f t="shared" si="1867"/>
        <v/>
      </c>
      <c r="Q10458" s="19" t="str">
        <f t="shared" si="1867"/>
        <v/>
      </c>
      <c r="R10458" s="19">
        <f t="shared" si="1867"/>
        <v>9</v>
      </c>
    </row>
    <row r="10459" spans="1:18" ht="20.25">
      <c r="A10459" s="18" t="s">
        <v>6939</v>
      </c>
      <c r="B10459" s="20">
        <v>10455</v>
      </c>
      <c r="C10459" s="35" t="s">
        <v>28071</v>
      </c>
      <c r="D10459" s="24" t="s">
        <v>11836</v>
      </c>
      <c r="E10459" s="27" t="s">
        <v>24222</v>
      </c>
      <c r="F10459" s="26" t="str">
        <f t="shared" si="1861"/>
        <v/>
      </c>
      <c r="G10459" s="26" t="str">
        <f t="shared" si="1862"/>
        <v/>
      </c>
      <c r="H10459" s="26" t="str">
        <f t="shared" si="1863"/>
        <v>方副</v>
      </c>
      <c r="I10459" s="41" t="str">
        <f t="shared" si="1864"/>
        <v>4. 形声</v>
      </c>
      <c r="J10459" s="19" t="str">
        <f t="shared" si="1866"/>
        <v/>
      </c>
      <c r="K10459" s="19" t="str">
        <f t="shared" si="1866"/>
        <v/>
      </c>
      <c r="L10459" s="19" t="str">
        <f t="shared" si="1866"/>
        <v/>
      </c>
      <c r="M10459" s="19">
        <f t="shared" si="1866"/>
        <v>5</v>
      </c>
      <c r="N10459" s="19" t="str">
        <f t="shared" si="1865"/>
        <v/>
      </c>
      <c r="O10459" s="19">
        <f t="shared" si="1867"/>
        <v>8</v>
      </c>
      <c r="P10459" s="19" t="str">
        <f t="shared" si="1867"/>
        <v/>
      </c>
      <c r="Q10459" s="19" t="str">
        <f t="shared" si="1867"/>
        <v/>
      </c>
      <c r="R10459" s="19">
        <f t="shared" si="1867"/>
        <v>11</v>
      </c>
    </row>
    <row r="10460" spans="1:18" ht="20.25">
      <c r="A10460" s="18" t="s">
        <v>6940</v>
      </c>
      <c r="B10460" s="20">
        <v>10456</v>
      </c>
      <c r="C10460" s="35" t="s">
        <v>212</v>
      </c>
      <c r="D10460" s="24" t="s">
        <v>12071</v>
      </c>
      <c r="E10460" s="27" t="s">
        <v>24223</v>
      </c>
      <c r="F10460" s="26" t="str">
        <f t="shared" si="1861"/>
        <v/>
      </c>
      <c r="G10460" s="26" t="str">
        <f t="shared" si="1862"/>
        <v/>
      </c>
      <c r="H10460" s="26" t="str">
        <f t="shared" si="1863"/>
        <v>莫浮</v>
      </c>
      <c r="I10460" s="41" t="str">
        <f t="shared" si="1864"/>
        <v>4. 形声</v>
      </c>
      <c r="J10460" s="19" t="str">
        <f t="shared" si="1866"/>
        <v/>
      </c>
      <c r="K10460" s="19" t="str">
        <f t="shared" si="1866"/>
        <v/>
      </c>
      <c r="L10460" s="19" t="str">
        <f t="shared" si="1866"/>
        <v/>
      </c>
      <c r="M10460" s="19">
        <f t="shared" si="1866"/>
        <v>3</v>
      </c>
      <c r="N10460" s="19" t="str">
        <f t="shared" si="1865"/>
        <v/>
      </c>
      <c r="O10460" s="19">
        <f t="shared" si="1867"/>
        <v>6</v>
      </c>
      <c r="P10460" s="19" t="str">
        <f t="shared" si="1867"/>
        <v/>
      </c>
      <c r="Q10460" s="19" t="str">
        <f t="shared" si="1867"/>
        <v/>
      </c>
      <c r="R10460" s="19">
        <f t="shared" si="1867"/>
        <v>9</v>
      </c>
    </row>
    <row r="10461" spans="1:18" ht="20.25">
      <c r="A10461" s="18" t="s">
        <v>6941</v>
      </c>
      <c r="B10461" s="20">
        <v>10457</v>
      </c>
      <c r="C10461" s="35" t="s">
        <v>116</v>
      </c>
      <c r="D10461" s="24" t="s">
        <v>12764</v>
      </c>
      <c r="E10461" s="27" t="s">
        <v>24224</v>
      </c>
      <c r="F10461" s="26" t="str">
        <f t="shared" si="1861"/>
        <v/>
      </c>
      <c r="G10461" s="26" t="str">
        <f t="shared" si="1862"/>
        <v/>
      </c>
      <c r="H10461" s="26" t="str">
        <f t="shared" si="1863"/>
        <v>他典</v>
      </c>
      <c r="I10461" s="41" t="str">
        <f t="shared" si="1864"/>
        <v>4. 形声</v>
      </c>
      <c r="J10461" s="19" t="str">
        <f t="shared" si="1866"/>
        <v/>
      </c>
      <c r="K10461" s="19" t="str">
        <f t="shared" si="1866"/>
        <v/>
      </c>
      <c r="L10461" s="19" t="str">
        <f t="shared" si="1866"/>
        <v/>
      </c>
      <c r="M10461" s="19">
        <f t="shared" si="1866"/>
        <v>7</v>
      </c>
      <c r="N10461" s="19" t="str">
        <f t="shared" si="1865"/>
        <v/>
      </c>
      <c r="O10461" s="19">
        <f t="shared" si="1867"/>
        <v>10</v>
      </c>
      <c r="P10461" s="19" t="str">
        <f t="shared" si="1867"/>
        <v/>
      </c>
      <c r="Q10461" s="19" t="str">
        <f t="shared" si="1867"/>
        <v/>
      </c>
      <c r="R10461" s="19">
        <f t="shared" si="1867"/>
        <v>13</v>
      </c>
    </row>
    <row r="10462" spans="1:18" ht="20.25">
      <c r="A10462" s="18" t="s">
        <v>6942</v>
      </c>
      <c r="B10462" s="20">
        <v>10458</v>
      </c>
      <c r="C10462" s="35" t="s">
        <v>5436</v>
      </c>
      <c r="D10462" s="24" t="s">
        <v>14205</v>
      </c>
      <c r="E10462" s="27" t="s">
        <v>24225</v>
      </c>
      <c r="F10462" s="26" t="str">
        <f t="shared" si="1861"/>
        <v>鍑</v>
      </c>
      <c r="G10462" s="26" t="str">
        <f t="shared" si="1862"/>
        <v>從金坐聲</v>
      </c>
      <c r="H10462" s="26" t="str">
        <f t="shared" si="1863"/>
        <v>昨禾</v>
      </c>
      <c r="I10462" s="41" t="str">
        <f t="shared" si="1864"/>
        <v>4. 形声</v>
      </c>
      <c r="J10462" s="19" t="str">
        <f t="shared" si="1866"/>
        <v/>
      </c>
      <c r="K10462" s="19">
        <f t="shared" si="1866"/>
        <v>2</v>
      </c>
      <c r="L10462" s="19" t="str">
        <f t="shared" si="1866"/>
        <v/>
      </c>
      <c r="M10462" s="19">
        <f t="shared" si="1866"/>
        <v>3</v>
      </c>
      <c r="N10462" s="19" t="str">
        <f t="shared" si="1865"/>
        <v/>
      </c>
      <c r="O10462" s="19">
        <f t="shared" si="1867"/>
        <v>6</v>
      </c>
      <c r="P10462" s="19" t="str">
        <f t="shared" si="1867"/>
        <v/>
      </c>
      <c r="Q10462" s="19" t="str">
        <f t="shared" si="1867"/>
        <v/>
      </c>
      <c r="R10462" s="19">
        <f t="shared" si="1867"/>
        <v>9</v>
      </c>
    </row>
    <row r="10463" spans="1:18" ht="20.25">
      <c r="A10463" s="18" t="s">
        <v>6943</v>
      </c>
      <c r="B10463" s="20">
        <v>10459</v>
      </c>
      <c r="C10463" s="35"/>
      <c r="D10463" s="24" t="s">
        <v>11890</v>
      </c>
      <c r="E10463" s="27" t="s">
        <v>24226</v>
      </c>
      <c r="F10463" s="26" t="str">
        <f t="shared" si="1861"/>
        <v>銼</v>
      </c>
      <c r="G10463" s="26" t="str">
        <f t="shared" si="1862"/>
        <v>從金羸聲</v>
      </c>
      <c r="H10463" s="26" t="str">
        <f t="shared" si="1863"/>
        <v>魯戈</v>
      </c>
      <c r="I10463" s="41" t="str">
        <f t="shared" si="1864"/>
        <v>4. 形声</v>
      </c>
      <c r="J10463" s="19" t="str">
        <f t="shared" si="1866"/>
        <v/>
      </c>
      <c r="K10463" s="19">
        <f t="shared" si="1866"/>
        <v>3</v>
      </c>
      <c r="L10463" s="19" t="str">
        <f t="shared" si="1866"/>
        <v/>
      </c>
      <c r="M10463" s="19">
        <f t="shared" si="1866"/>
        <v>4</v>
      </c>
      <c r="N10463" s="19" t="str">
        <f t="shared" si="1865"/>
        <v/>
      </c>
      <c r="O10463" s="19">
        <f t="shared" si="1867"/>
        <v>7</v>
      </c>
      <c r="P10463" s="19" t="str">
        <f t="shared" si="1867"/>
        <v/>
      </c>
      <c r="Q10463" s="19" t="str">
        <f t="shared" si="1867"/>
        <v/>
      </c>
      <c r="R10463" s="19">
        <f t="shared" si="1867"/>
        <v>10</v>
      </c>
    </row>
    <row r="10464" spans="1:18" ht="20.25">
      <c r="A10464" s="18" t="s">
        <v>6944</v>
      </c>
      <c r="B10464" s="20">
        <v>10460</v>
      </c>
      <c r="C10464" s="36" t="s">
        <v>5331</v>
      </c>
      <c r="D10464" s="24" t="s">
        <v>12837</v>
      </c>
      <c r="E10464" s="27" t="s">
        <v>24227</v>
      </c>
      <c r="F10464" s="26" t="str">
        <f t="shared" si="1861"/>
        <v>器</v>
      </c>
      <c r="G10464" s="26" t="str">
        <f t="shared" si="1862"/>
        <v>從金刑聲</v>
      </c>
      <c r="H10464" s="26" t="str">
        <f t="shared" si="1863"/>
        <v>戸經</v>
      </c>
      <c r="I10464" s="41" t="str">
        <f t="shared" si="1864"/>
        <v>4. 形声</v>
      </c>
      <c r="J10464" s="19" t="str">
        <f t="shared" si="1866"/>
        <v/>
      </c>
      <c r="K10464" s="19">
        <f t="shared" si="1866"/>
        <v>2</v>
      </c>
      <c r="L10464" s="19" t="str">
        <f t="shared" si="1866"/>
        <v/>
      </c>
      <c r="M10464" s="19">
        <f t="shared" si="1866"/>
        <v>3</v>
      </c>
      <c r="N10464" s="19" t="str">
        <f t="shared" si="1865"/>
        <v/>
      </c>
      <c r="O10464" s="19">
        <f t="shared" si="1867"/>
        <v>6</v>
      </c>
      <c r="P10464" s="19" t="str">
        <f t="shared" si="1867"/>
        <v/>
      </c>
      <c r="Q10464" s="19" t="str">
        <f t="shared" si="1867"/>
        <v/>
      </c>
      <c r="R10464" s="19">
        <f t="shared" si="1867"/>
        <v>9</v>
      </c>
    </row>
    <row r="10465" spans="1:18" ht="20.25">
      <c r="A10465" s="18" t="s">
        <v>6945</v>
      </c>
      <c r="B10465" s="20">
        <v>10461</v>
      </c>
      <c r="C10465" s="36" t="s">
        <v>28072</v>
      </c>
      <c r="D10465" s="24" t="s">
        <v>14206</v>
      </c>
      <c r="E10465" s="27" t="s">
        <v>24228</v>
      </c>
      <c r="F10465" s="26" t="str">
        <f t="shared" si="1861"/>
        <v>温器</v>
      </c>
      <c r="G10465" s="26" t="str">
        <f t="shared" si="1862"/>
        <v>從金高聲武王所都在長安西上林苑中字亦如此</v>
      </c>
      <c r="H10465" s="26" t="str">
        <f t="shared" si="1863"/>
        <v>乎老</v>
      </c>
      <c r="I10465" s="41" t="str">
        <f t="shared" si="1864"/>
        <v>4. 形声</v>
      </c>
      <c r="J10465" s="19" t="str">
        <f t="shared" ref="J10465:M10484" si="1868">IFERROR(FIND(J$4,$E10465),"")</f>
        <v/>
      </c>
      <c r="K10465" s="19">
        <f t="shared" si="1868"/>
        <v>3</v>
      </c>
      <c r="L10465" s="19" t="str">
        <f t="shared" si="1868"/>
        <v/>
      </c>
      <c r="M10465" s="19">
        <f t="shared" si="1868"/>
        <v>4</v>
      </c>
      <c r="N10465" s="19" t="str">
        <f t="shared" si="1865"/>
        <v/>
      </c>
      <c r="O10465" s="19">
        <f t="shared" ref="O10465:R10484" si="1869">IFERROR(FIND(O$4,$E10465),"")</f>
        <v>7</v>
      </c>
      <c r="P10465" s="19" t="str">
        <f t="shared" si="1869"/>
        <v/>
      </c>
      <c r="Q10465" s="19" t="str">
        <f t="shared" si="1869"/>
        <v/>
      </c>
      <c r="R10465" s="19">
        <f t="shared" si="1869"/>
        <v>26</v>
      </c>
    </row>
    <row r="10466" spans="1:18" ht="20.25">
      <c r="A10466" s="18" t="s">
        <v>6946</v>
      </c>
      <c r="B10466" s="20">
        <v>10462</v>
      </c>
      <c r="C10466" s="37" t="s">
        <v>24950</v>
      </c>
      <c r="D10466" s="24" t="s">
        <v>14182</v>
      </c>
      <c r="E10466" s="27" t="s">
        <v>24229</v>
      </c>
      <c r="F10466" s="26" t="str">
        <f t="shared" si="1861"/>
        <v>温器</v>
      </c>
      <c r="G10466" s="26" t="str">
        <f t="shared" si="1862"/>
        <v>一曰金器從金麀聲</v>
      </c>
      <c r="H10466" s="26" t="str">
        <f t="shared" si="1863"/>
        <v>於刀</v>
      </c>
      <c r="I10466" s="41" t="str">
        <f t="shared" si="1864"/>
        <v>4. 形声</v>
      </c>
      <c r="J10466" s="19" t="str">
        <f t="shared" si="1868"/>
        <v/>
      </c>
      <c r="K10466" s="19">
        <f t="shared" si="1868"/>
        <v>3</v>
      </c>
      <c r="L10466" s="19" t="str">
        <f t="shared" si="1868"/>
        <v/>
      </c>
      <c r="M10466" s="19">
        <f t="shared" si="1868"/>
        <v>8</v>
      </c>
      <c r="N10466" s="19" t="str">
        <f t="shared" si="1865"/>
        <v/>
      </c>
      <c r="O10466" s="19">
        <f t="shared" si="1869"/>
        <v>11</v>
      </c>
      <c r="P10466" s="19" t="str">
        <f t="shared" si="1869"/>
        <v/>
      </c>
      <c r="Q10466" s="19" t="str">
        <f t="shared" si="1869"/>
        <v/>
      </c>
      <c r="R10466" s="19">
        <f t="shared" si="1869"/>
        <v>14</v>
      </c>
    </row>
    <row r="10467" spans="1:18" ht="20.25">
      <c r="A10467" s="18" t="s">
        <v>6947</v>
      </c>
      <c r="B10467" s="20">
        <v>10463</v>
      </c>
      <c r="C10467" s="35" t="s">
        <v>28073</v>
      </c>
      <c r="D10467" s="24" t="s">
        <v>14207</v>
      </c>
      <c r="E10467" s="27" t="s">
        <v>24230</v>
      </c>
      <c r="F10467" s="26" t="str">
        <f t="shared" si="1861"/>
        <v>温器</v>
      </c>
      <c r="G10467" s="26" t="str">
        <f t="shared" si="1862"/>
        <v>一曰田器從金兆聲</v>
      </c>
      <c r="H10467" s="26" t="str">
        <f t="shared" si="1863"/>
        <v>以招</v>
      </c>
      <c r="I10467" s="41" t="str">
        <f t="shared" si="1864"/>
        <v>4. 形声</v>
      </c>
      <c r="J10467" s="19" t="str">
        <f t="shared" si="1868"/>
        <v/>
      </c>
      <c r="K10467" s="19">
        <f t="shared" si="1868"/>
        <v>3</v>
      </c>
      <c r="L10467" s="19" t="str">
        <f t="shared" si="1868"/>
        <v/>
      </c>
      <c r="M10467" s="19">
        <f t="shared" si="1868"/>
        <v>8</v>
      </c>
      <c r="N10467" s="19" t="str">
        <f t="shared" si="1865"/>
        <v/>
      </c>
      <c r="O10467" s="19">
        <f t="shared" si="1869"/>
        <v>11</v>
      </c>
      <c r="P10467" s="19" t="str">
        <f t="shared" si="1869"/>
        <v/>
      </c>
      <c r="Q10467" s="19" t="str">
        <f t="shared" si="1869"/>
        <v/>
      </c>
      <c r="R10467" s="19">
        <f t="shared" si="1869"/>
        <v>14</v>
      </c>
    </row>
    <row r="10468" spans="1:18" ht="20.25">
      <c r="A10468" s="18" t="s">
        <v>6948</v>
      </c>
      <c r="B10468" s="20">
        <v>10464</v>
      </c>
      <c r="C10468" s="35"/>
      <c r="D10468" s="24" t="s">
        <v>12279</v>
      </c>
      <c r="E10468" s="27" t="s">
        <v>24231</v>
      </c>
      <c r="F10468" s="26" t="str">
        <f t="shared" si="1861"/>
        <v>酒器</v>
      </c>
      <c r="G10468" s="26" t="str">
        <f t="shared" si="1862"/>
        <v>從金□象器形</v>
      </c>
      <c r="H10468" s="26" t="str">
        <f t="shared" si="1863"/>
        <v>大口</v>
      </c>
      <c r="I10468" s="41" t="str">
        <f t="shared" si="1864"/>
        <v/>
      </c>
      <c r="J10468" s="19" t="str">
        <f t="shared" si="1868"/>
        <v/>
      </c>
      <c r="K10468" s="19">
        <f t="shared" si="1868"/>
        <v>3</v>
      </c>
      <c r="L10468" s="19">
        <f t="shared" si="1868"/>
        <v>7</v>
      </c>
      <c r="M10468" s="19">
        <f t="shared" si="1868"/>
        <v>4</v>
      </c>
      <c r="N10468" s="19" t="str">
        <f t="shared" si="1865"/>
        <v/>
      </c>
      <c r="O10468" s="19" t="str">
        <f t="shared" si="1869"/>
        <v/>
      </c>
      <c r="P10468" s="19" t="str">
        <f t="shared" si="1869"/>
        <v/>
      </c>
      <c r="Q10468" s="19" t="str">
        <f t="shared" si="1869"/>
        <v/>
      </c>
      <c r="R10468" s="19">
        <f t="shared" si="1869"/>
        <v>12</v>
      </c>
    </row>
    <row r="10469" spans="1:18" ht="20.25">
      <c r="A10469" s="18" t="s">
        <v>6949</v>
      </c>
      <c r="B10469" s="20">
        <v>10465</v>
      </c>
      <c r="C10469" s="35"/>
      <c r="D10469" s="24" t="s">
        <v>12279</v>
      </c>
      <c r="E10469" s="27" t="s">
        <v>9735</v>
      </c>
      <c r="F10469" s="26" t="str">
        <f t="shared" si="1861"/>
        <v/>
      </c>
      <c r="G10469" s="26" t="str">
        <f t="shared" si="1862"/>
        <v/>
      </c>
      <c r="H10469" s="26" t="str">
        <f t="shared" si="1863"/>
        <v/>
      </c>
      <c r="I10469" s="41" t="str">
        <f t="shared" si="1864"/>
        <v/>
      </c>
      <c r="J10469" s="19" t="str">
        <f t="shared" si="1868"/>
        <v/>
      </c>
      <c r="K10469" s="19" t="str">
        <f t="shared" si="1868"/>
        <v/>
      </c>
      <c r="L10469" s="19" t="str">
        <f t="shared" si="1868"/>
        <v/>
      </c>
      <c r="M10469" s="19" t="str">
        <f t="shared" si="1868"/>
        <v/>
      </c>
      <c r="N10469" s="19" t="str">
        <f t="shared" si="1865"/>
        <v/>
      </c>
      <c r="O10469" s="19" t="str">
        <f t="shared" si="1869"/>
        <v/>
      </c>
      <c r="P10469" s="19" t="str">
        <f t="shared" si="1869"/>
        <v/>
      </c>
      <c r="Q10469" s="19" t="str">
        <f t="shared" si="1869"/>
        <v/>
      </c>
      <c r="R10469" s="19" t="str">
        <f t="shared" si="1869"/>
        <v/>
      </c>
    </row>
    <row r="10470" spans="1:18" ht="20.25">
      <c r="A10470" s="18" t="s">
        <v>6950</v>
      </c>
      <c r="B10470" s="20">
        <v>10466</v>
      </c>
      <c r="C10470" s="35" t="s">
        <v>28074</v>
      </c>
      <c r="D10470" s="24" t="s">
        <v>11919</v>
      </c>
      <c r="E10470" s="27" t="s">
        <v>24232</v>
      </c>
      <c r="F10470" s="26" t="str">
        <f t="shared" si="1861"/>
        <v>鐎斗</v>
      </c>
      <c r="G10470" s="26" t="str">
        <f t="shared" si="1862"/>
        <v>從金焦聲</v>
      </c>
      <c r="H10470" s="26" t="str">
        <f t="shared" si="1863"/>
        <v>即消</v>
      </c>
      <c r="I10470" s="41" t="str">
        <f t="shared" si="1864"/>
        <v>4. 形声</v>
      </c>
      <c r="J10470" s="19" t="str">
        <f t="shared" si="1868"/>
        <v/>
      </c>
      <c r="K10470" s="19">
        <f t="shared" si="1868"/>
        <v>3</v>
      </c>
      <c r="L10470" s="19" t="str">
        <f t="shared" si="1868"/>
        <v/>
      </c>
      <c r="M10470" s="19">
        <f t="shared" si="1868"/>
        <v>4</v>
      </c>
      <c r="N10470" s="19" t="str">
        <f t="shared" si="1865"/>
        <v/>
      </c>
      <c r="O10470" s="19">
        <f t="shared" si="1869"/>
        <v>7</v>
      </c>
      <c r="P10470" s="19" t="str">
        <f t="shared" si="1869"/>
        <v/>
      </c>
      <c r="Q10470" s="19" t="str">
        <f t="shared" si="1869"/>
        <v/>
      </c>
      <c r="R10470" s="19">
        <f t="shared" si="1869"/>
        <v>10</v>
      </c>
    </row>
    <row r="10471" spans="1:18" ht="20.25">
      <c r="A10471" s="18" t="s">
        <v>6951</v>
      </c>
      <c r="B10471" s="20">
        <v>10467</v>
      </c>
      <c r="C10471" s="35" t="s">
        <v>5462</v>
      </c>
      <c r="D10471" s="24" t="s">
        <v>11739</v>
      </c>
      <c r="E10471" s="27" t="s">
        <v>24233</v>
      </c>
      <c r="F10471" s="26" t="str">
        <f t="shared" si="1861"/>
        <v>小盆</v>
      </c>
      <c r="G10471" s="26" t="str">
        <f t="shared" si="1862"/>
        <v>從金肙聲</v>
      </c>
      <c r="H10471" s="26" t="str">
        <f t="shared" si="1863"/>
        <v>火玄</v>
      </c>
      <c r="I10471" s="41" t="str">
        <f t="shared" si="1864"/>
        <v>4. 形声</v>
      </c>
      <c r="J10471" s="19" t="str">
        <f t="shared" si="1868"/>
        <v/>
      </c>
      <c r="K10471" s="19">
        <f t="shared" si="1868"/>
        <v>3</v>
      </c>
      <c r="L10471" s="19" t="str">
        <f t="shared" si="1868"/>
        <v/>
      </c>
      <c r="M10471" s="19">
        <f t="shared" si="1868"/>
        <v>4</v>
      </c>
      <c r="N10471" s="19" t="str">
        <f t="shared" si="1865"/>
        <v/>
      </c>
      <c r="O10471" s="19">
        <f t="shared" si="1869"/>
        <v>7</v>
      </c>
      <c r="P10471" s="19" t="str">
        <f t="shared" si="1869"/>
        <v/>
      </c>
      <c r="Q10471" s="19" t="str">
        <f t="shared" si="1869"/>
        <v/>
      </c>
      <c r="R10471" s="19">
        <f t="shared" si="1869"/>
        <v>10</v>
      </c>
    </row>
    <row r="10472" spans="1:18" ht="20.25">
      <c r="A10472" s="18" t="s">
        <v>6952</v>
      </c>
      <c r="B10472" s="20">
        <v>10468</v>
      </c>
      <c r="C10472" s="35" t="s">
        <v>8441</v>
      </c>
      <c r="D10472" s="24" t="s">
        <v>14208</v>
      </c>
      <c r="E10472" s="27" t="s">
        <v>24234</v>
      </c>
      <c r="F10472" s="26" t="str">
        <f t="shared" si="1861"/>
        <v>鼎</v>
      </c>
      <c r="G10472" s="26" t="str">
        <f t="shared" si="1862"/>
        <v>從金彗聲讀若彗</v>
      </c>
      <c r="H10472" s="26" t="str">
        <f t="shared" si="1863"/>
        <v>于嵗</v>
      </c>
      <c r="I10472" s="41" t="str">
        <f t="shared" si="1864"/>
        <v>4. 形声</v>
      </c>
      <c r="J10472" s="19" t="str">
        <f t="shared" si="1868"/>
        <v/>
      </c>
      <c r="K10472" s="19">
        <f t="shared" si="1868"/>
        <v>2</v>
      </c>
      <c r="L10472" s="19" t="str">
        <f t="shared" si="1868"/>
        <v/>
      </c>
      <c r="M10472" s="19">
        <f t="shared" si="1868"/>
        <v>3</v>
      </c>
      <c r="N10472" s="19" t="str">
        <f t="shared" si="1865"/>
        <v/>
      </c>
      <c r="O10472" s="19">
        <f t="shared" si="1869"/>
        <v>6</v>
      </c>
      <c r="P10472" s="19" t="str">
        <f t="shared" si="1869"/>
        <v/>
      </c>
      <c r="Q10472" s="19" t="str">
        <f t="shared" si="1869"/>
        <v/>
      </c>
      <c r="R10472" s="19">
        <f t="shared" si="1869"/>
        <v>12</v>
      </c>
    </row>
    <row r="10473" spans="1:18" ht="20.25">
      <c r="A10473" s="18" t="s">
        <v>6953</v>
      </c>
      <c r="B10473" s="20">
        <v>10469</v>
      </c>
      <c r="C10473" s="36" t="s">
        <v>5039</v>
      </c>
      <c r="D10473" s="24" t="s">
        <v>11806</v>
      </c>
      <c r="E10473" s="29" t="s">
        <v>24235</v>
      </c>
      <c r="F10473" s="26" t="str">
        <f t="shared" si="1861"/>
        <v>鉉</v>
      </c>
      <c r="G10473" s="26" t="str">
        <f t="shared" si="1862"/>
        <v>一曰車轄從金建聲</v>
      </c>
      <c r="H10473" s="26" t="str">
        <f t="shared" si="1863"/>
        <v>渠偃</v>
      </c>
      <c r="I10473" s="41" t="str">
        <f t="shared" si="1864"/>
        <v>4. 形声</v>
      </c>
      <c r="J10473" s="19" t="str">
        <f t="shared" si="1868"/>
        <v/>
      </c>
      <c r="K10473" s="19">
        <f t="shared" si="1868"/>
        <v>2</v>
      </c>
      <c r="L10473" s="19" t="str">
        <f t="shared" si="1868"/>
        <v/>
      </c>
      <c r="M10473" s="19">
        <f t="shared" si="1868"/>
        <v>7</v>
      </c>
      <c r="N10473" s="19" t="str">
        <f t="shared" si="1865"/>
        <v/>
      </c>
      <c r="O10473" s="19">
        <f t="shared" si="1869"/>
        <v>10</v>
      </c>
      <c r="P10473" s="19" t="str">
        <f t="shared" si="1869"/>
        <v/>
      </c>
      <c r="Q10473" s="19" t="str">
        <f t="shared" si="1869"/>
        <v/>
      </c>
      <c r="R10473" s="19">
        <f t="shared" si="1869"/>
        <v>13</v>
      </c>
    </row>
    <row r="10474" spans="1:18" ht="20.25">
      <c r="A10474" s="18" t="s">
        <v>6954</v>
      </c>
      <c r="B10474" s="20">
        <v>10470</v>
      </c>
      <c r="C10474" s="36" t="s">
        <v>5287</v>
      </c>
      <c r="D10474" s="24" t="s">
        <v>12332</v>
      </c>
      <c r="E10474" s="27" t="s">
        <v>24236</v>
      </c>
      <c r="F10474" s="26" t="str">
        <f t="shared" si="1861"/>
        <v>舉鼎具</v>
      </c>
      <c r="G10474" s="26" t="str">
        <f t="shared" si="1862"/>
        <v>易謂之鉉禮謂之鼏從金玄聲</v>
      </c>
      <c r="H10474" s="26" t="str">
        <f t="shared" si="1863"/>
        <v>胡犬</v>
      </c>
      <c r="I10474" s="41" t="str">
        <f t="shared" si="1864"/>
        <v>4. 形声</v>
      </c>
      <c r="J10474" s="19" t="str">
        <f t="shared" si="1868"/>
        <v/>
      </c>
      <c r="K10474" s="19">
        <f t="shared" si="1868"/>
        <v>4</v>
      </c>
      <c r="L10474" s="19" t="str">
        <f t="shared" si="1868"/>
        <v/>
      </c>
      <c r="M10474" s="19">
        <f t="shared" si="1868"/>
        <v>13</v>
      </c>
      <c r="N10474" s="19" t="str">
        <f t="shared" si="1865"/>
        <v/>
      </c>
      <c r="O10474" s="19">
        <f t="shared" si="1869"/>
        <v>16</v>
      </c>
      <c r="P10474" s="19" t="str">
        <f t="shared" si="1869"/>
        <v/>
      </c>
      <c r="Q10474" s="19" t="str">
        <f t="shared" si="1869"/>
        <v/>
      </c>
      <c r="R10474" s="19">
        <f t="shared" si="1869"/>
        <v>19</v>
      </c>
    </row>
    <row r="10475" spans="1:18" ht="20.25">
      <c r="A10475" s="18" t="s">
        <v>6955</v>
      </c>
      <c r="B10475" s="20">
        <v>10471</v>
      </c>
      <c r="C10475" s="35" t="s">
        <v>5449</v>
      </c>
      <c r="D10475" s="24" t="s">
        <v>11605</v>
      </c>
      <c r="E10475" s="27" t="s">
        <v>24237</v>
      </c>
      <c r="F10475" s="26" t="str">
        <f t="shared" si="1861"/>
        <v/>
      </c>
      <c r="G10475" s="26" t="str">
        <f t="shared" si="1862"/>
        <v/>
      </c>
      <c r="H10475" s="26" t="str">
        <f t="shared" si="1863"/>
        <v>余足</v>
      </c>
      <c r="I10475" s="41" t="str">
        <f t="shared" si="1864"/>
        <v>4. 形声</v>
      </c>
      <c r="J10475" s="19" t="str">
        <f t="shared" si="1868"/>
        <v/>
      </c>
      <c r="K10475" s="19" t="str">
        <f t="shared" si="1868"/>
        <v/>
      </c>
      <c r="L10475" s="19" t="str">
        <f t="shared" si="1868"/>
        <v/>
      </c>
      <c r="M10475" s="19">
        <f t="shared" si="1868"/>
        <v>9</v>
      </c>
      <c r="N10475" s="19" t="str">
        <f t="shared" si="1865"/>
        <v/>
      </c>
      <c r="O10475" s="19">
        <f t="shared" si="1869"/>
        <v>12</v>
      </c>
      <c r="P10475" s="19" t="str">
        <f t="shared" si="1869"/>
        <v/>
      </c>
      <c r="Q10475" s="19" t="str">
        <f t="shared" si="1869"/>
        <v/>
      </c>
      <c r="R10475" s="19">
        <f t="shared" si="1869"/>
        <v>22</v>
      </c>
    </row>
    <row r="10476" spans="1:18" ht="20.25">
      <c r="A10476" s="18" t="s">
        <v>6956</v>
      </c>
      <c r="B10476" s="20">
        <v>10472</v>
      </c>
      <c r="C10476" s="36" t="s">
        <v>5084</v>
      </c>
      <c r="D10476" s="24" t="s">
        <v>12417</v>
      </c>
      <c r="E10476" s="27" t="s">
        <v>24238</v>
      </c>
      <c r="F10476" s="26" t="str">
        <f t="shared" si="1861"/>
        <v>器</v>
      </c>
      <c r="G10476" s="26" t="str">
        <f t="shared" si="1862"/>
        <v>從金熒省聲讀若銑</v>
      </c>
      <c r="H10476" s="26" t="str">
        <f t="shared" si="1863"/>
        <v>烏定</v>
      </c>
      <c r="I10476" s="41" t="str">
        <f t="shared" si="1864"/>
        <v>4. 形声</v>
      </c>
      <c r="J10476" s="19" t="str">
        <f t="shared" si="1868"/>
        <v/>
      </c>
      <c r="K10476" s="19">
        <f t="shared" si="1868"/>
        <v>2</v>
      </c>
      <c r="L10476" s="19" t="str">
        <f t="shared" si="1868"/>
        <v/>
      </c>
      <c r="M10476" s="19">
        <f t="shared" si="1868"/>
        <v>3</v>
      </c>
      <c r="N10476" s="19" t="str">
        <f t="shared" si="1865"/>
        <v/>
      </c>
      <c r="O10476" s="19">
        <f t="shared" si="1869"/>
        <v>7</v>
      </c>
      <c r="P10476" s="19" t="str">
        <f t="shared" si="1869"/>
        <v/>
      </c>
      <c r="Q10476" s="19" t="str">
        <f t="shared" si="1869"/>
        <v/>
      </c>
      <c r="R10476" s="19">
        <f t="shared" si="1869"/>
        <v>13</v>
      </c>
    </row>
    <row r="10477" spans="1:18" ht="20.25">
      <c r="A10477" s="18" t="s">
        <v>6957</v>
      </c>
      <c r="B10477" s="20">
        <v>10473</v>
      </c>
      <c r="C10477" s="36" t="s">
        <v>28075</v>
      </c>
      <c r="D10477" s="24" t="s">
        <v>11693</v>
      </c>
      <c r="E10477" s="27" t="s">
        <v>24239</v>
      </c>
      <c r="F10477" s="26" t="str">
        <f t="shared" si="1861"/>
        <v>鐵器</v>
      </c>
      <c r="G10477" s="26" t="str">
        <f t="shared" si="1862"/>
        <v>一曰䥴也從金韱聲臣鉉等曰今俗作尖非是</v>
      </c>
      <c r="H10477" s="26" t="str">
        <f t="shared" si="1863"/>
        <v>子亷</v>
      </c>
      <c r="I10477" s="41" t="str">
        <f t="shared" si="1864"/>
        <v>4. 形声</v>
      </c>
      <c r="J10477" s="19" t="str">
        <f t="shared" si="1868"/>
        <v/>
      </c>
      <c r="K10477" s="19">
        <f t="shared" si="1868"/>
        <v>3</v>
      </c>
      <c r="L10477" s="19" t="str">
        <f t="shared" si="1868"/>
        <v/>
      </c>
      <c r="M10477" s="19">
        <f t="shared" si="1868"/>
        <v>8</v>
      </c>
      <c r="N10477" s="19" t="str">
        <f t="shared" si="1865"/>
        <v/>
      </c>
      <c r="O10477" s="19">
        <f t="shared" si="1869"/>
        <v>11</v>
      </c>
      <c r="P10477" s="19" t="str">
        <f t="shared" si="1869"/>
        <v/>
      </c>
      <c r="Q10477" s="19" t="str">
        <f t="shared" si="1869"/>
        <v/>
      </c>
      <c r="R10477" s="19">
        <f t="shared" si="1869"/>
        <v>24</v>
      </c>
    </row>
    <row r="10478" spans="1:18" ht="20.25">
      <c r="A10478" s="18" t="s">
        <v>6958</v>
      </c>
      <c r="B10478" s="20">
        <v>10474</v>
      </c>
      <c r="C10478" s="36" t="s">
        <v>106</v>
      </c>
      <c r="D10478" s="24" t="s">
        <v>13289</v>
      </c>
      <c r="E10478" s="27" t="s">
        <v>24240</v>
      </c>
      <c r="F10478" s="26" t="str">
        <f t="shared" si="1861"/>
        <v>鐙</v>
      </c>
      <c r="G10478" s="26" t="str">
        <f t="shared" si="1862"/>
        <v>從金定聲</v>
      </c>
      <c r="H10478" s="26" t="str">
        <f t="shared" si="1863"/>
        <v>丁定</v>
      </c>
      <c r="I10478" s="41" t="str">
        <f t="shared" si="1864"/>
        <v>4. 形声</v>
      </c>
      <c r="J10478" s="19" t="str">
        <f t="shared" si="1868"/>
        <v/>
      </c>
      <c r="K10478" s="19">
        <f t="shared" si="1868"/>
        <v>2</v>
      </c>
      <c r="L10478" s="19" t="str">
        <f t="shared" si="1868"/>
        <v/>
      </c>
      <c r="M10478" s="19">
        <f t="shared" si="1868"/>
        <v>3</v>
      </c>
      <c r="N10478" s="19" t="str">
        <f t="shared" si="1865"/>
        <v/>
      </c>
      <c r="O10478" s="19">
        <f t="shared" si="1869"/>
        <v>6</v>
      </c>
      <c r="P10478" s="19" t="str">
        <f t="shared" si="1869"/>
        <v/>
      </c>
      <c r="Q10478" s="19" t="str">
        <f t="shared" si="1869"/>
        <v/>
      </c>
      <c r="R10478" s="19">
        <f t="shared" si="1869"/>
        <v>9</v>
      </c>
    </row>
    <row r="10479" spans="1:18" ht="20.25">
      <c r="A10479" s="18" t="s">
        <v>6959</v>
      </c>
      <c r="B10479" s="20">
        <v>10475</v>
      </c>
      <c r="C10479" s="36" t="s">
        <v>28076</v>
      </c>
      <c r="D10479" s="24" t="s">
        <v>14209</v>
      </c>
      <c r="E10479" s="27" t="s">
        <v>24241</v>
      </c>
      <c r="F10479" s="26" t="str">
        <f t="shared" si="1861"/>
        <v>錠</v>
      </c>
      <c r="G10479" s="26" t="str">
        <f t="shared" si="1862"/>
        <v>從金登聲臣鉉等曰錠中置燭故謂之鐙今俗别作燈非是</v>
      </c>
      <c r="H10479" s="26" t="str">
        <f t="shared" si="1863"/>
        <v>都榺</v>
      </c>
      <c r="I10479" s="41" t="str">
        <f t="shared" si="1864"/>
        <v>4. 形声</v>
      </c>
      <c r="J10479" s="19" t="str">
        <f t="shared" si="1868"/>
        <v/>
      </c>
      <c r="K10479" s="19">
        <f t="shared" si="1868"/>
        <v>2</v>
      </c>
      <c r="L10479" s="19" t="str">
        <f t="shared" si="1868"/>
        <v/>
      </c>
      <c r="M10479" s="19">
        <f t="shared" si="1868"/>
        <v>3</v>
      </c>
      <c r="N10479" s="19" t="str">
        <f t="shared" si="1865"/>
        <v/>
      </c>
      <c r="O10479" s="19">
        <f t="shared" si="1869"/>
        <v>6</v>
      </c>
      <c r="P10479" s="19" t="str">
        <f t="shared" si="1869"/>
        <v/>
      </c>
      <c r="Q10479" s="19" t="str">
        <f t="shared" si="1869"/>
        <v/>
      </c>
      <c r="R10479" s="19">
        <f t="shared" si="1869"/>
        <v>28</v>
      </c>
    </row>
    <row r="10480" spans="1:18" ht="20.25">
      <c r="A10480" s="18" t="s">
        <v>6960</v>
      </c>
      <c r="B10480" s="20">
        <v>10476</v>
      </c>
      <c r="C10480" s="35" t="s">
        <v>8479</v>
      </c>
      <c r="D10480" s="24" t="s">
        <v>12102</v>
      </c>
      <c r="E10480" s="27" t="s">
        <v>24242</v>
      </c>
      <c r="F10480" s="26" t="str">
        <f t="shared" si="1861"/>
        <v>鍱</v>
      </c>
      <c r="G10480" s="26" t="str">
        <f t="shared" si="1862"/>
        <v>從金集聲</v>
      </c>
      <c r="H10480" s="26" t="str">
        <f t="shared" si="1863"/>
        <v>秦入</v>
      </c>
      <c r="I10480" s="41" t="str">
        <f t="shared" si="1864"/>
        <v>4. 形声</v>
      </c>
      <c r="J10480" s="19" t="str">
        <f t="shared" si="1868"/>
        <v/>
      </c>
      <c r="K10480" s="19">
        <f t="shared" si="1868"/>
        <v>2</v>
      </c>
      <c r="L10480" s="19" t="str">
        <f t="shared" si="1868"/>
        <v/>
      </c>
      <c r="M10480" s="19">
        <f t="shared" si="1868"/>
        <v>3</v>
      </c>
      <c r="N10480" s="19" t="str">
        <f t="shared" si="1865"/>
        <v/>
      </c>
      <c r="O10480" s="19">
        <f t="shared" si="1869"/>
        <v>6</v>
      </c>
      <c r="P10480" s="19" t="str">
        <f t="shared" si="1869"/>
        <v/>
      </c>
      <c r="Q10480" s="19" t="str">
        <f t="shared" si="1869"/>
        <v/>
      </c>
      <c r="R10480" s="19">
        <f t="shared" si="1869"/>
        <v>9</v>
      </c>
    </row>
    <row r="10481" spans="1:18" ht="20.25">
      <c r="A10481" s="18" t="s">
        <v>6961</v>
      </c>
      <c r="B10481" s="20">
        <v>10477</v>
      </c>
      <c r="C10481" s="35" t="s">
        <v>28077</v>
      </c>
      <c r="D10481" s="24" t="s">
        <v>12102</v>
      </c>
      <c r="E10481" s="27" t="s">
        <v>24243</v>
      </c>
      <c r="F10481" s="26" t="str">
        <f t="shared" si="1861"/>
        <v/>
      </c>
      <c r="G10481" s="26" t="str">
        <f t="shared" si="1862"/>
        <v/>
      </c>
      <c r="H10481" s="26" t="str">
        <f t="shared" si="1863"/>
        <v/>
      </c>
      <c r="I10481" s="41" t="str">
        <f t="shared" si="1864"/>
        <v/>
      </c>
      <c r="J10481" s="19" t="str">
        <f t="shared" si="1868"/>
        <v/>
      </c>
      <c r="K10481" s="19" t="str">
        <f t="shared" si="1868"/>
        <v/>
      </c>
      <c r="L10481" s="19" t="str">
        <f t="shared" si="1868"/>
        <v/>
      </c>
      <c r="M10481" s="19">
        <f t="shared" si="1868"/>
        <v>3</v>
      </c>
      <c r="N10481" s="19" t="str">
        <f t="shared" si="1865"/>
        <v/>
      </c>
      <c r="O10481" s="19" t="str">
        <f t="shared" si="1869"/>
        <v/>
      </c>
      <c r="P10481" s="19" t="str">
        <f t="shared" si="1869"/>
        <v/>
      </c>
      <c r="Q10481" s="19" t="str">
        <f t="shared" si="1869"/>
        <v/>
      </c>
      <c r="R10481" s="19" t="str">
        <f t="shared" si="1869"/>
        <v/>
      </c>
    </row>
    <row r="10482" spans="1:18" ht="20.25">
      <c r="A10482" s="18" t="s">
        <v>6962</v>
      </c>
      <c r="B10482" s="20">
        <v>10478</v>
      </c>
      <c r="C10482" s="35" t="s">
        <v>5035</v>
      </c>
      <c r="D10482" s="24" t="s">
        <v>11923</v>
      </c>
      <c r="E10482" s="27" t="s">
        <v>24244</v>
      </c>
      <c r="F10482" s="26" t="str">
        <f t="shared" si="1861"/>
        <v>鏶</v>
      </c>
      <c r="G10482" s="26" t="str">
        <f t="shared" si="1862"/>
        <v>從金枼聲齊謂之鍱</v>
      </c>
      <c r="H10482" s="26" t="str">
        <f t="shared" si="1863"/>
        <v>與涉</v>
      </c>
      <c r="I10482" s="41" t="str">
        <f t="shared" si="1864"/>
        <v>4. 形声</v>
      </c>
      <c r="J10482" s="19" t="str">
        <f t="shared" si="1868"/>
        <v/>
      </c>
      <c r="K10482" s="19">
        <f t="shared" si="1868"/>
        <v>2</v>
      </c>
      <c r="L10482" s="19" t="str">
        <f t="shared" si="1868"/>
        <v/>
      </c>
      <c r="M10482" s="19">
        <f t="shared" si="1868"/>
        <v>3</v>
      </c>
      <c r="N10482" s="19" t="str">
        <f t="shared" si="1865"/>
        <v/>
      </c>
      <c r="O10482" s="19">
        <f t="shared" si="1869"/>
        <v>6</v>
      </c>
      <c r="P10482" s="19" t="str">
        <f t="shared" si="1869"/>
        <v/>
      </c>
      <c r="Q10482" s="19" t="str">
        <f t="shared" si="1869"/>
        <v/>
      </c>
      <c r="R10482" s="19">
        <f t="shared" si="1869"/>
        <v>13</v>
      </c>
    </row>
    <row r="10483" spans="1:18" ht="20.25">
      <c r="A10483" s="18" t="s">
        <v>6963</v>
      </c>
      <c r="B10483" s="20">
        <v>10479</v>
      </c>
      <c r="C10483" s="35" t="s">
        <v>8456</v>
      </c>
      <c r="D10483" s="24" t="s">
        <v>11749</v>
      </c>
      <c r="E10483" s="27" t="s">
        <v>24245</v>
      </c>
      <c r="F10483" s="26" t="str">
        <f t="shared" si="1861"/>
        <v>鏶</v>
      </c>
      <c r="G10483" s="26" t="str">
        <f t="shared" si="1862"/>
        <v>一曰平鐵從金産聲</v>
      </c>
      <c r="H10483" s="26" t="str">
        <f t="shared" si="1863"/>
        <v>初限</v>
      </c>
      <c r="I10483" s="41" t="str">
        <f t="shared" si="1864"/>
        <v>4. 形声</v>
      </c>
      <c r="J10483" s="19" t="str">
        <f t="shared" si="1868"/>
        <v/>
      </c>
      <c r="K10483" s="19">
        <f t="shared" si="1868"/>
        <v>2</v>
      </c>
      <c r="L10483" s="19" t="str">
        <f t="shared" si="1868"/>
        <v/>
      </c>
      <c r="M10483" s="19">
        <f t="shared" si="1868"/>
        <v>7</v>
      </c>
      <c r="N10483" s="19" t="str">
        <f t="shared" si="1865"/>
        <v/>
      </c>
      <c r="O10483" s="19">
        <f t="shared" si="1869"/>
        <v>10</v>
      </c>
      <c r="P10483" s="19" t="str">
        <f t="shared" si="1869"/>
        <v/>
      </c>
      <c r="Q10483" s="19" t="str">
        <f t="shared" si="1869"/>
        <v/>
      </c>
      <c r="R10483" s="19">
        <f t="shared" si="1869"/>
        <v>13</v>
      </c>
    </row>
    <row r="10484" spans="1:18" ht="20.25">
      <c r="A10484" s="18" t="s">
        <v>6964</v>
      </c>
      <c r="B10484" s="20">
        <v>10480</v>
      </c>
      <c r="C10484" s="35" t="s">
        <v>8651</v>
      </c>
      <c r="D10484" s="24" t="s">
        <v>11784</v>
      </c>
      <c r="E10484" s="27" t="s">
        <v>24246</v>
      </c>
      <c r="F10484" s="26" t="str">
        <f t="shared" si="1861"/>
        <v>方鑪</v>
      </c>
      <c r="G10484" s="26" t="str">
        <f t="shared" si="1862"/>
        <v>從金盧聲臣鉉等曰今俗别作爐非是</v>
      </c>
      <c r="H10484" s="26" t="str">
        <f t="shared" si="1863"/>
        <v>洛乎</v>
      </c>
      <c r="I10484" s="41" t="str">
        <f t="shared" si="1864"/>
        <v>4. 形声</v>
      </c>
      <c r="J10484" s="19" t="str">
        <f t="shared" si="1868"/>
        <v/>
      </c>
      <c r="K10484" s="19">
        <f t="shared" si="1868"/>
        <v>3</v>
      </c>
      <c r="L10484" s="19" t="str">
        <f t="shared" si="1868"/>
        <v/>
      </c>
      <c r="M10484" s="19">
        <f t="shared" si="1868"/>
        <v>4</v>
      </c>
      <c r="N10484" s="19" t="str">
        <f t="shared" si="1865"/>
        <v/>
      </c>
      <c r="O10484" s="19">
        <f t="shared" si="1869"/>
        <v>7</v>
      </c>
      <c r="P10484" s="19" t="str">
        <f t="shared" si="1869"/>
        <v/>
      </c>
      <c r="Q10484" s="19" t="str">
        <f t="shared" si="1869"/>
        <v/>
      </c>
      <c r="R10484" s="19">
        <f t="shared" si="1869"/>
        <v>21</v>
      </c>
    </row>
    <row r="10485" spans="1:18" ht="20.25">
      <c r="A10485" s="18" t="s">
        <v>6965</v>
      </c>
      <c r="B10485" s="20">
        <v>10481</v>
      </c>
      <c r="C10485" s="35" t="s">
        <v>28078</v>
      </c>
      <c r="D10485" s="24" t="s">
        <v>12332</v>
      </c>
      <c r="E10485" s="27" t="s">
        <v>24247</v>
      </c>
      <c r="F10485" s="26" t="str">
        <f t="shared" si="1861"/>
        <v>圜鑪</v>
      </c>
      <c r="G10485" s="26" t="str">
        <f t="shared" si="1862"/>
        <v>從金旋聲</v>
      </c>
      <c r="H10485" s="26" t="str">
        <f t="shared" si="1863"/>
        <v>辭戀</v>
      </c>
      <c r="I10485" s="41" t="str">
        <f t="shared" si="1864"/>
        <v>4. 形声</v>
      </c>
      <c r="J10485" s="19" t="str">
        <f t="shared" ref="J10485:M10504" si="1870">IFERROR(FIND(J$4,$E10485),"")</f>
        <v/>
      </c>
      <c r="K10485" s="19">
        <f t="shared" si="1870"/>
        <v>3</v>
      </c>
      <c r="L10485" s="19" t="str">
        <f t="shared" si="1870"/>
        <v/>
      </c>
      <c r="M10485" s="19">
        <f t="shared" si="1870"/>
        <v>4</v>
      </c>
      <c r="N10485" s="19" t="str">
        <f t="shared" si="1865"/>
        <v/>
      </c>
      <c r="O10485" s="19">
        <f t="shared" ref="O10485:R10504" si="1871">IFERROR(FIND(O$4,$E10485),"")</f>
        <v>7</v>
      </c>
      <c r="P10485" s="19" t="str">
        <f t="shared" si="1871"/>
        <v/>
      </c>
      <c r="Q10485" s="19" t="str">
        <f t="shared" si="1871"/>
        <v/>
      </c>
      <c r="R10485" s="19">
        <f t="shared" si="1871"/>
        <v>10</v>
      </c>
    </row>
    <row r="10486" spans="1:18" ht="20.25">
      <c r="A10486" s="18" t="s">
        <v>6966</v>
      </c>
      <c r="B10486" s="20">
        <v>10482</v>
      </c>
      <c r="C10486" s="35"/>
      <c r="D10486" s="24" t="s">
        <v>11906</v>
      </c>
      <c r="E10486" s="27" t="s">
        <v>24248</v>
      </c>
      <c r="F10486" s="26" t="str">
        <f t="shared" si="1861"/>
        <v>器</v>
      </c>
      <c r="G10486" s="26" t="str">
        <f t="shared" si="1862"/>
        <v>從金虒聲</v>
      </c>
      <c r="H10486" s="26" t="str">
        <f t="shared" si="1863"/>
        <v>杜兮</v>
      </c>
      <c r="I10486" s="41" t="str">
        <f t="shared" si="1864"/>
        <v>4. 形声</v>
      </c>
      <c r="J10486" s="19" t="str">
        <f t="shared" si="1870"/>
        <v/>
      </c>
      <c r="K10486" s="19">
        <f t="shared" si="1870"/>
        <v>2</v>
      </c>
      <c r="L10486" s="19" t="str">
        <f t="shared" si="1870"/>
        <v/>
      </c>
      <c r="M10486" s="19">
        <f t="shared" si="1870"/>
        <v>3</v>
      </c>
      <c r="N10486" s="19" t="str">
        <f t="shared" si="1865"/>
        <v/>
      </c>
      <c r="O10486" s="19">
        <f t="shared" si="1871"/>
        <v>6</v>
      </c>
      <c r="P10486" s="19" t="str">
        <f t="shared" si="1871"/>
        <v/>
      </c>
      <c r="Q10486" s="19" t="str">
        <f t="shared" si="1871"/>
        <v/>
      </c>
      <c r="R10486" s="19">
        <f t="shared" si="1871"/>
        <v>9</v>
      </c>
    </row>
    <row r="10487" spans="1:18" ht="20.25">
      <c r="A10487" s="18" t="s">
        <v>6967</v>
      </c>
      <c r="B10487" s="20">
        <v>10483</v>
      </c>
      <c r="C10487" s="35" t="s">
        <v>28079</v>
      </c>
      <c r="D10487" s="24" t="s">
        <v>11848</v>
      </c>
      <c r="E10487" s="27" t="s">
        <v>24249</v>
      </c>
      <c r="F10487" s="26" t="str">
        <f t="shared" si="1861"/>
        <v>煎膠器</v>
      </c>
      <c r="G10487" s="26" t="str">
        <f t="shared" si="1862"/>
        <v>從金虜聲</v>
      </c>
      <c r="H10487" s="26" t="str">
        <f t="shared" si="1863"/>
        <v>郎古</v>
      </c>
      <c r="I10487" s="41" t="str">
        <f t="shared" si="1864"/>
        <v>4. 形声</v>
      </c>
      <c r="J10487" s="19" t="str">
        <f t="shared" si="1870"/>
        <v/>
      </c>
      <c r="K10487" s="19">
        <f t="shared" si="1870"/>
        <v>4</v>
      </c>
      <c r="L10487" s="19" t="str">
        <f t="shared" si="1870"/>
        <v/>
      </c>
      <c r="M10487" s="19">
        <f t="shared" si="1870"/>
        <v>5</v>
      </c>
      <c r="N10487" s="19" t="str">
        <f t="shared" si="1865"/>
        <v/>
      </c>
      <c r="O10487" s="19">
        <f t="shared" si="1871"/>
        <v>8</v>
      </c>
      <c r="P10487" s="19" t="str">
        <f t="shared" si="1871"/>
        <v/>
      </c>
      <c r="Q10487" s="19" t="str">
        <f t="shared" si="1871"/>
        <v/>
      </c>
      <c r="R10487" s="19">
        <f t="shared" si="1871"/>
        <v>11</v>
      </c>
    </row>
    <row r="10488" spans="1:18" ht="20.25">
      <c r="A10488" s="18" t="s">
        <v>6968</v>
      </c>
      <c r="B10488" s="20">
        <v>10484</v>
      </c>
      <c r="C10488" s="35" t="s">
        <v>9233</v>
      </c>
      <c r="D10488" s="24" t="s">
        <v>12474</v>
      </c>
      <c r="E10488" s="27" t="s">
        <v>24250</v>
      </c>
      <c r="F10488" s="26" t="str">
        <f t="shared" si="1861"/>
        <v>金飾器口從金從口口亦聲苦厚</v>
      </c>
      <c r="G10488" s="26" t="str">
        <f t="shared" si="1862"/>
        <v/>
      </c>
      <c r="H10488" s="26" t="str">
        <f t="shared" si="1863"/>
        <v/>
      </c>
      <c r="I10488" s="41" t="str">
        <f t="shared" si="1864"/>
        <v>4. 形声</v>
      </c>
      <c r="J10488" s="19" t="str">
        <f t="shared" si="1870"/>
        <v/>
      </c>
      <c r="K10488" s="19">
        <f t="shared" si="1870"/>
        <v>14</v>
      </c>
      <c r="L10488" s="19" t="str">
        <f t="shared" si="1870"/>
        <v/>
      </c>
      <c r="M10488" s="19">
        <f t="shared" si="1870"/>
        <v>5</v>
      </c>
      <c r="N10488" s="19">
        <f t="shared" si="1865"/>
        <v>7</v>
      </c>
      <c r="O10488" s="19">
        <f t="shared" si="1871"/>
        <v>11</v>
      </c>
      <c r="P10488" s="19" t="str">
        <f t="shared" si="1871"/>
        <v/>
      </c>
      <c r="Q10488" s="19" t="str">
        <f t="shared" si="1871"/>
        <v/>
      </c>
      <c r="R10488" s="19" t="str">
        <f t="shared" si="1871"/>
        <v/>
      </c>
    </row>
    <row r="10489" spans="1:18" ht="20.25">
      <c r="A10489" s="18" t="s">
        <v>6459</v>
      </c>
      <c r="B10489" s="20">
        <v>10485</v>
      </c>
      <c r="C10489" s="36" t="s">
        <v>786</v>
      </c>
      <c r="D10489" s="24" t="s">
        <v>11999</v>
      </c>
      <c r="E10489" s="27" t="s">
        <v>24251</v>
      </c>
      <c r="F10489" s="26" t="str">
        <f t="shared" si="1861"/>
        <v>金涂</v>
      </c>
      <c r="G10489" s="26" t="str">
        <f t="shared" si="1862"/>
        <v/>
      </c>
      <c r="H10489" s="26" t="str">
        <f t="shared" si="1863"/>
        <v/>
      </c>
      <c r="I10489" s="41" t="str">
        <f t="shared" si="1864"/>
        <v>4. 形声</v>
      </c>
      <c r="J10489" s="19" t="str">
        <f t="shared" si="1870"/>
        <v/>
      </c>
      <c r="K10489" s="19">
        <f t="shared" si="1870"/>
        <v>3</v>
      </c>
      <c r="L10489" s="19" t="str">
        <f t="shared" si="1870"/>
        <v/>
      </c>
      <c r="M10489" s="19">
        <f t="shared" si="1870"/>
        <v>4</v>
      </c>
      <c r="N10489" s="19" t="str">
        <f t="shared" si="1865"/>
        <v/>
      </c>
      <c r="O10489" s="19">
        <f t="shared" si="1871"/>
        <v>7</v>
      </c>
      <c r="P10489" s="19" t="str">
        <f t="shared" si="1871"/>
        <v/>
      </c>
      <c r="Q10489" s="19" t="str">
        <f t="shared" si="1871"/>
        <v/>
      </c>
      <c r="R10489" s="19" t="str">
        <f t="shared" si="1871"/>
        <v/>
      </c>
    </row>
    <row r="10490" spans="1:18" ht="20.25">
      <c r="A10490" s="18" t="s">
        <v>6460</v>
      </c>
      <c r="B10490" s="20">
        <v>10486</v>
      </c>
      <c r="C10490" s="35"/>
      <c r="D10490" s="24" t="s">
        <v>11691</v>
      </c>
      <c r="E10490" s="27" t="s">
        <v>24252</v>
      </c>
      <c r="F10490" s="26" t="str">
        <f t="shared" si="1861"/>
        <v>鉏䥏</v>
      </c>
      <c r="G10490" s="26" t="str">
        <f t="shared" si="1862"/>
        <v>從金御聲</v>
      </c>
      <c r="H10490" s="26" t="str">
        <f t="shared" si="1863"/>
        <v>魚舉</v>
      </c>
      <c r="I10490" s="41" t="str">
        <f t="shared" si="1864"/>
        <v>4. 形声</v>
      </c>
      <c r="J10490" s="19" t="str">
        <f t="shared" si="1870"/>
        <v/>
      </c>
      <c r="K10490" s="19">
        <f t="shared" si="1870"/>
        <v>3</v>
      </c>
      <c r="L10490" s="19" t="str">
        <f t="shared" si="1870"/>
        <v/>
      </c>
      <c r="M10490" s="19">
        <f t="shared" si="1870"/>
        <v>4</v>
      </c>
      <c r="N10490" s="19" t="str">
        <f t="shared" si="1865"/>
        <v/>
      </c>
      <c r="O10490" s="19">
        <f t="shared" si="1871"/>
        <v>7</v>
      </c>
      <c r="P10490" s="19" t="str">
        <f t="shared" si="1871"/>
        <v/>
      </c>
      <c r="Q10490" s="19" t="str">
        <f t="shared" si="1871"/>
        <v/>
      </c>
      <c r="R10490" s="19">
        <f t="shared" si="1871"/>
        <v>10</v>
      </c>
    </row>
    <row r="10491" spans="1:18" ht="20.25">
      <c r="A10491" s="18" t="s">
        <v>6461</v>
      </c>
      <c r="B10491" s="20">
        <v>10487</v>
      </c>
      <c r="C10491" s="35" t="s">
        <v>5464</v>
      </c>
      <c r="D10491" s="24" t="s">
        <v>11691</v>
      </c>
      <c r="E10491" s="27" t="s">
        <v>24253</v>
      </c>
      <c r="F10491" s="26" t="str">
        <f t="shared" si="1861"/>
        <v/>
      </c>
      <c r="G10491" s="26" t="str">
        <f t="shared" si="1862"/>
        <v/>
      </c>
      <c r="H10491" s="26" t="str">
        <f t="shared" si="1863"/>
        <v/>
      </c>
      <c r="I10491" s="41" t="str">
        <f t="shared" si="1864"/>
        <v/>
      </c>
      <c r="J10491" s="19" t="str">
        <f t="shared" si="1870"/>
        <v/>
      </c>
      <c r="K10491" s="19" t="str">
        <f t="shared" si="1870"/>
        <v/>
      </c>
      <c r="L10491" s="19" t="str">
        <f t="shared" si="1870"/>
        <v/>
      </c>
      <c r="M10491" s="19">
        <f t="shared" si="1870"/>
        <v>3</v>
      </c>
      <c r="N10491" s="19" t="str">
        <f t="shared" si="1865"/>
        <v/>
      </c>
      <c r="O10491" s="19" t="str">
        <f t="shared" si="1871"/>
        <v/>
      </c>
      <c r="P10491" s="19" t="str">
        <f t="shared" si="1871"/>
        <v/>
      </c>
      <c r="Q10491" s="19" t="str">
        <f t="shared" si="1871"/>
        <v/>
      </c>
      <c r="R10491" s="19" t="str">
        <f t="shared" si="1871"/>
        <v/>
      </c>
    </row>
    <row r="10492" spans="1:18" ht="20.25">
      <c r="A10492" s="18" t="s">
        <v>6462</v>
      </c>
      <c r="B10492" s="20">
        <v>10488</v>
      </c>
      <c r="C10492" s="35" t="s">
        <v>107</v>
      </c>
      <c r="D10492" s="24" t="s">
        <v>14210</v>
      </c>
      <c r="E10492" s="27" t="s">
        <v>24254</v>
      </c>
      <c r="F10492" s="26" t="str">
        <f t="shared" si="1861"/>
        <v>鉏䥏</v>
      </c>
      <c r="G10492" s="26" t="str">
        <f t="shared" si="1862"/>
        <v>從金竒聲江淮之間謂釡曰錡</v>
      </c>
      <c r="H10492" s="26" t="str">
        <f t="shared" si="1863"/>
        <v>魚綺</v>
      </c>
      <c r="I10492" s="41" t="str">
        <f t="shared" si="1864"/>
        <v>4. 形声</v>
      </c>
      <c r="J10492" s="19" t="str">
        <f t="shared" si="1870"/>
        <v/>
      </c>
      <c r="K10492" s="19">
        <f t="shared" si="1870"/>
        <v>3</v>
      </c>
      <c r="L10492" s="19" t="str">
        <f t="shared" si="1870"/>
        <v/>
      </c>
      <c r="M10492" s="19">
        <f t="shared" si="1870"/>
        <v>4</v>
      </c>
      <c r="N10492" s="19" t="str">
        <f t="shared" si="1865"/>
        <v/>
      </c>
      <c r="O10492" s="19">
        <f t="shared" si="1871"/>
        <v>7</v>
      </c>
      <c r="P10492" s="19" t="str">
        <f t="shared" si="1871"/>
        <v/>
      </c>
      <c r="Q10492" s="19" t="str">
        <f t="shared" si="1871"/>
        <v/>
      </c>
      <c r="R10492" s="19">
        <f t="shared" si="1871"/>
        <v>18</v>
      </c>
    </row>
    <row r="10493" spans="1:18" ht="20.25">
      <c r="A10493" s="18" t="s">
        <v>6463</v>
      </c>
      <c r="B10493" s="20">
        <v>10489</v>
      </c>
      <c r="C10493" s="36" t="s">
        <v>28080</v>
      </c>
      <c r="D10493" s="24" t="s">
        <v>12564</v>
      </c>
      <c r="E10493" s="27" t="s">
        <v>24255</v>
      </c>
      <c r="F10493" s="26" t="str">
        <f t="shared" si="1861"/>
        <v>郭衣鍼</v>
      </c>
      <c r="G10493" s="26" t="str">
        <f t="shared" si="1862"/>
        <v>從金臿聲</v>
      </c>
      <c r="H10493" s="26" t="str">
        <f t="shared" si="1863"/>
        <v>楚洽</v>
      </c>
      <c r="I10493" s="41" t="str">
        <f t="shared" si="1864"/>
        <v>4. 形声</v>
      </c>
      <c r="J10493" s="19" t="str">
        <f t="shared" si="1870"/>
        <v/>
      </c>
      <c r="K10493" s="19">
        <f t="shared" si="1870"/>
        <v>4</v>
      </c>
      <c r="L10493" s="19" t="str">
        <f t="shared" si="1870"/>
        <v/>
      </c>
      <c r="M10493" s="19">
        <f t="shared" si="1870"/>
        <v>5</v>
      </c>
      <c r="N10493" s="19" t="str">
        <f t="shared" si="1865"/>
        <v/>
      </c>
      <c r="O10493" s="19">
        <f t="shared" si="1871"/>
        <v>8</v>
      </c>
      <c r="P10493" s="19" t="str">
        <f t="shared" si="1871"/>
        <v/>
      </c>
      <c r="Q10493" s="19" t="str">
        <f t="shared" si="1871"/>
        <v/>
      </c>
      <c r="R10493" s="19">
        <f t="shared" si="1871"/>
        <v>11</v>
      </c>
    </row>
    <row r="10494" spans="1:18" ht="20.25">
      <c r="A10494" s="18" t="s">
        <v>6464</v>
      </c>
      <c r="B10494" s="20">
        <v>10490</v>
      </c>
      <c r="C10494" s="35" t="s">
        <v>5315</v>
      </c>
      <c r="D10494" s="24" t="s">
        <v>11803</v>
      </c>
      <c r="E10494" s="27" t="s">
        <v>24256</v>
      </c>
      <c r="F10494" s="26" t="str">
        <f t="shared" si="1861"/>
        <v>綦鍼</v>
      </c>
      <c r="G10494" s="26" t="str">
        <f t="shared" si="1862"/>
        <v>從金术聲</v>
      </c>
      <c r="H10494" s="26" t="str">
        <f t="shared" si="1863"/>
        <v>食聿</v>
      </c>
      <c r="I10494" s="41" t="str">
        <f t="shared" si="1864"/>
        <v>4. 形声</v>
      </c>
      <c r="J10494" s="19" t="str">
        <f t="shared" si="1870"/>
        <v/>
      </c>
      <c r="K10494" s="19">
        <f t="shared" si="1870"/>
        <v>3</v>
      </c>
      <c r="L10494" s="19" t="str">
        <f t="shared" si="1870"/>
        <v/>
      </c>
      <c r="M10494" s="19">
        <f t="shared" si="1870"/>
        <v>4</v>
      </c>
      <c r="N10494" s="19" t="str">
        <f t="shared" si="1865"/>
        <v/>
      </c>
      <c r="O10494" s="19">
        <f t="shared" si="1871"/>
        <v>7</v>
      </c>
      <c r="P10494" s="19" t="str">
        <f t="shared" si="1871"/>
        <v/>
      </c>
      <c r="Q10494" s="19" t="str">
        <f t="shared" si="1871"/>
        <v/>
      </c>
      <c r="R10494" s="19">
        <f t="shared" si="1871"/>
        <v>10</v>
      </c>
    </row>
    <row r="10495" spans="1:18" ht="20.25">
      <c r="A10495" s="18" t="s">
        <v>6465</v>
      </c>
      <c r="B10495" s="20">
        <v>10491</v>
      </c>
      <c r="C10495" s="35" t="s">
        <v>5046</v>
      </c>
      <c r="D10495" s="24" t="s">
        <v>11567</v>
      </c>
      <c r="E10495" s="27" t="s">
        <v>24257</v>
      </c>
      <c r="F10495" s="26" t="str">
        <f t="shared" si="1861"/>
        <v>所以縫</v>
      </c>
      <c r="G10495" s="26" t="str">
        <f t="shared" si="1862"/>
        <v>從金咸聲臣鉉等曰今俗作針非是</v>
      </c>
      <c r="H10495" s="26" t="str">
        <f t="shared" si="1863"/>
        <v>職深</v>
      </c>
      <c r="I10495" s="41" t="str">
        <f t="shared" si="1864"/>
        <v>4. 形声</v>
      </c>
      <c r="J10495" s="19" t="str">
        <f t="shared" si="1870"/>
        <v/>
      </c>
      <c r="K10495" s="19">
        <f t="shared" si="1870"/>
        <v>4</v>
      </c>
      <c r="L10495" s="19" t="str">
        <f t="shared" si="1870"/>
        <v/>
      </c>
      <c r="M10495" s="19">
        <f t="shared" si="1870"/>
        <v>5</v>
      </c>
      <c r="N10495" s="19" t="str">
        <f t="shared" si="1865"/>
        <v/>
      </c>
      <c r="O10495" s="19">
        <f t="shared" si="1871"/>
        <v>8</v>
      </c>
      <c r="P10495" s="19" t="str">
        <f t="shared" si="1871"/>
        <v/>
      </c>
      <c r="Q10495" s="19" t="str">
        <f t="shared" si="1871"/>
        <v/>
      </c>
      <c r="R10495" s="19">
        <f t="shared" si="1871"/>
        <v>21</v>
      </c>
    </row>
    <row r="10496" spans="1:18" ht="20.25">
      <c r="A10496" s="18" t="s">
        <v>6466</v>
      </c>
      <c r="B10496" s="20">
        <v>10492</v>
      </c>
      <c r="C10496" s="36" t="s">
        <v>28081</v>
      </c>
      <c r="D10496" s="24" t="s">
        <v>11557</v>
      </c>
      <c r="E10496" s="27" t="s">
        <v>24258</v>
      </c>
      <c r="F10496" s="26" t="str">
        <f t="shared" si="1861"/>
        <v>大鍼</v>
      </c>
      <c r="G10496" s="26" t="str">
        <f t="shared" si="1862"/>
        <v>一曰劒如刀裝者從金皮聲</v>
      </c>
      <c r="H10496" s="26" t="str">
        <f t="shared" si="1863"/>
        <v>敷羈</v>
      </c>
      <c r="I10496" s="41" t="str">
        <f t="shared" si="1864"/>
        <v>4. 形声</v>
      </c>
      <c r="J10496" s="19" t="str">
        <f t="shared" si="1870"/>
        <v/>
      </c>
      <c r="K10496" s="19">
        <f t="shared" si="1870"/>
        <v>3</v>
      </c>
      <c r="L10496" s="19" t="str">
        <f t="shared" si="1870"/>
        <v/>
      </c>
      <c r="M10496" s="19">
        <f t="shared" si="1870"/>
        <v>11</v>
      </c>
      <c r="N10496" s="19" t="str">
        <f t="shared" si="1865"/>
        <v/>
      </c>
      <c r="O10496" s="19">
        <f t="shared" si="1871"/>
        <v>14</v>
      </c>
      <c r="P10496" s="19" t="str">
        <f t="shared" si="1871"/>
        <v/>
      </c>
      <c r="Q10496" s="19" t="str">
        <f t="shared" si="1871"/>
        <v/>
      </c>
      <c r="R10496" s="19">
        <f t="shared" si="1871"/>
        <v>17</v>
      </c>
    </row>
    <row r="10497" spans="1:18" ht="20.25">
      <c r="A10497" s="18" t="s">
        <v>6467</v>
      </c>
      <c r="B10497" s="20">
        <v>10493</v>
      </c>
      <c r="C10497" s="35" t="s">
        <v>5090</v>
      </c>
      <c r="D10497" s="24" t="s">
        <v>12586</v>
      </c>
      <c r="E10497" s="27" t="s">
        <v>24259</v>
      </c>
      <c r="F10497" s="26" t="str">
        <f t="shared" si="1861"/>
        <v>鈹有鐔</v>
      </c>
      <c r="G10497" s="26" t="str">
        <f t="shared" si="1862"/>
        <v>從金殺聲</v>
      </c>
      <c r="H10497" s="26" t="str">
        <f t="shared" si="1863"/>
        <v>所拜</v>
      </c>
      <c r="I10497" s="41" t="str">
        <f t="shared" si="1864"/>
        <v>4. 形声</v>
      </c>
      <c r="J10497" s="19" t="str">
        <f t="shared" si="1870"/>
        <v/>
      </c>
      <c r="K10497" s="19">
        <f t="shared" si="1870"/>
        <v>4</v>
      </c>
      <c r="L10497" s="19" t="str">
        <f t="shared" si="1870"/>
        <v/>
      </c>
      <c r="M10497" s="19">
        <f t="shared" si="1870"/>
        <v>5</v>
      </c>
      <c r="N10497" s="19" t="str">
        <f t="shared" si="1865"/>
        <v/>
      </c>
      <c r="O10497" s="19">
        <f t="shared" si="1871"/>
        <v>8</v>
      </c>
      <c r="P10497" s="19" t="str">
        <f t="shared" si="1871"/>
        <v/>
      </c>
      <c r="Q10497" s="19" t="str">
        <f t="shared" si="1871"/>
        <v/>
      </c>
      <c r="R10497" s="19">
        <f t="shared" si="1871"/>
        <v>11</v>
      </c>
    </row>
    <row r="10498" spans="1:18" ht="20.25">
      <c r="A10498" s="18" t="s">
        <v>6468</v>
      </c>
      <c r="B10498" s="20">
        <v>10494</v>
      </c>
      <c r="C10498" s="36" t="s">
        <v>6670</v>
      </c>
      <c r="D10498" s="24" t="s">
        <v>13193</v>
      </c>
      <c r="E10498" s="27" t="s">
        <v>24260</v>
      </c>
      <c r="F10498" s="26" t="str">
        <f t="shared" si="1861"/>
        <v>印鼻</v>
      </c>
      <c r="G10498" s="26" t="str">
        <f t="shared" si="1862"/>
        <v>從金丑聲</v>
      </c>
      <c r="H10498" s="26" t="str">
        <f t="shared" si="1863"/>
        <v>女久</v>
      </c>
      <c r="I10498" s="41" t="str">
        <f t="shared" si="1864"/>
        <v>4. 形声</v>
      </c>
      <c r="J10498" s="19" t="str">
        <f t="shared" si="1870"/>
        <v/>
      </c>
      <c r="K10498" s="19">
        <f t="shared" si="1870"/>
        <v>3</v>
      </c>
      <c r="L10498" s="19" t="str">
        <f t="shared" si="1870"/>
        <v/>
      </c>
      <c r="M10498" s="19">
        <f t="shared" si="1870"/>
        <v>4</v>
      </c>
      <c r="N10498" s="19" t="str">
        <f t="shared" si="1865"/>
        <v/>
      </c>
      <c r="O10498" s="19">
        <f t="shared" si="1871"/>
        <v>7</v>
      </c>
      <c r="P10498" s="19" t="str">
        <f t="shared" si="1871"/>
        <v/>
      </c>
      <c r="Q10498" s="19" t="str">
        <f t="shared" si="1871"/>
        <v/>
      </c>
      <c r="R10498" s="19">
        <f t="shared" si="1871"/>
        <v>10</v>
      </c>
    </row>
    <row r="10499" spans="1:18" ht="20.25">
      <c r="A10499" s="18" t="s">
        <v>6469</v>
      </c>
      <c r="B10499" s="20">
        <v>10495</v>
      </c>
      <c r="C10499" s="35" t="s">
        <v>7899</v>
      </c>
      <c r="D10499" s="24" t="s">
        <v>14211</v>
      </c>
      <c r="E10499" s="27" t="s">
        <v>24261</v>
      </c>
      <c r="F10499" s="26" t="str">
        <f t="shared" si="1861"/>
        <v/>
      </c>
      <c r="G10499" s="26" t="str">
        <f t="shared" si="1862"/>
        <v/>
      </c>
      <c r="H10499" s="26" t="str">
        <f t="shared" si="1863"/>
        <v/>
      </c>
      <c r="I10499" s="41" t="str">
        <f t="shared" si="1864"/>
        <v/>
      </c>
      <c r="J10499" s="19">
        <f t="shared" si="1870"/>
        <v>1</v>
      </c>
      <c r="K10499" s="19" t="str">
        <f t="shared" si="1870"/>
        <v/>
      </c>
      <c r="L10499" s="19" t="str">
        <f t="shared" si="1870"/>
        <v/>
      </c>
      <c r="M10499" s="19">
        <f t="shared" si="1870"/>
        <v>4</v>
      </c>
      <c r="N10499" s="19" t="str">
        <f t="shared" si="1865"/>
        <v/>
      </c>
      <c r="O10499" s="19" t="str">
        <f t="shared" si="1871"/>
        <v/>
      </c>
      <c r="P10499" s="19" t="str">
        <f t="shared" si="1871"/>
        <v/>
      </c>
      <c r="Q10499" s="19" t="str">
        <f t="shared" si="1871"/>
        <v/>
      </c>
      <c r="R10499" s="19" t="str">
        <f t="shared" si="1871"/>
        <v/>
      </c>
    </row>
    <row r="10500" spans="1:18" ht="20.25">
      <c r="A10500" s="18" t="s">
        <v>6470</v>
      </c>
      <c r="B10500" s="20">
        <v>10496</v>
      </c>
      <c r="C10500" s="35" t="s">
        <v>208</v>
      </c>
      <c r="D10500" s="24" t="s">
        <v>14212</v>
      </c>
      <c r="E10500" s="27" t="s">
        <v>24262</v>
      </c>
      <c r="F10500" s="26" t="str">
        <f t="shared" si="1861"/>
        <v>斤斧穿</v>
      </c>
      <c r="G10500" s="26" t="str">
        <f t="shared" si="1862"/>
        <v>從金巩聲</v>
      </c>
      <c r="H10500" s="26" t="str">
        <f t="shared" si="1863"/>
        <v>曲恭</v>
      </c>
      <c r="I10500" s="41" t="str">
        <f t="shared" si="1864"/>
        <v>4. 形声</v>
      </c>
      <c r="J10500" s="19" t="str">
        <f t="shared" si="1870"/>
        <v/>
      </c>
      <c r="K10500" s="19">
        <f t="shared" si="1870"/>
        <v>4</v>
      </c>
      <c r="L10500" s="19" t="str">
        <f t="shared" si="1870"/>
        <v/>
      </c>
      <c r="M10500" s="19">
        <f t="shared" si="1870"/>
        <v>5</v>
      </c>
      <c r="N10500" s="19" t="str">
        <f t="shared" si="1865"/>
        <v/>
      </c>
      <c r="O10500" s="19">
        <f t="shared" si="1871"/>
        <v>8</v>
      </c>
      <c r="P10500" s="19" t="str">
        <f t="shared" si="1871"/>
        <v/>
      </c>
      <c r="Q10500" s="19" t="str">
        <f t="shared" si="1871"/>
        <v/>
      </c>
      <c r="R10500" s="19">
        <f t="shared" si="1871"/>
        <v>11</v>
      </c>
    </row>
    <row r="10501" spans="1:18" ht="20.25">
      <c r="A10501" s="18" t="s">
        <v>6471</v>
      </c>
      <c r="B10501" s="20">
        <v>10497</v>
      </c>
      <c r="C10501" s="35" t="s">
        <v>28082</v>
      </c>
      <c r="D10501" s="24" t="s">
        <v>11943</v>
      </c>
      <c r="E10501" s="27" t="s">
        <v>24263</v>
      </c>
      <c r="F10501" s="26" t="str">
        <f t="shared" ref="F10501:F10564" si="1872">IFERROR(MID(E10501,1,K10501-1),"")</f>
        <v>鈭錍斧</v>
      </c>
      <c r="G10501" s="26" t="str">
        <f t="shared" ref="G10501:G10564" si="1873">IFERROR(MID($E10501,K10501+1,MIN(IF(Q10501=0,100,Q10501), IF(R10501=0,100,R10501))-3-K10501),"")</f>
        <v>從金此聲</v>
      </c>
      <c r="H10501" s="26" t="str">
        <f t="shared" ref="H10501:H10564" si="1874">IFERROR(MID($E10501,R10501-2,2),"")</f>
        <v>即移</v>
      </c>
      <c r="I10501" s="41" t="str">
        <f t="shared" ref="I10501:I10564" si="1875">IFERROR(IF(N(P10501)&lt;&gt;0,"1.象形 or 2.指事",IF(N(M10501)*N(O10501)&lt;&gt;0,"4. 形声",IF(AND(N(M10501)*N(N10501)&lt;&gt;0, N10501&lt;Q10501),"3. 会意",""))),"")</f>
        <v>4. 形声</v>
      </c>
      <c r="J10501" s="19" t="str">
        <f t="shared" si="1870"/>
        <v/>
      </c>
      <c r="K10501" s="19">
        <f t="shared" si="1870"/>
        <v>4</v>
      </c>
      <c r="L10501" s="19" t="str">
        <f t="shared" si="1870"/>
        <v/>
      </c>
      <c r="M10501" s="19">
        <f t="shared" si="1870"/>
        <v>5</v>
      </c>
      <c r="N10501" s="19" t="str">
        <f t="shared" ref="N10501:N10564" si="1876">IFERROR(FIND(N$4,$E10501,M10501+1),"")</f>
        <v/>
      </c>
      <c r="O10501" s="19">
        <f t="shared" si="1871"/>
        <v>8</v>
      </c>
      <c r="P10501" s="19" t="str">
        <f t="shared" si="1871"/>
        <v/>
      </c>
      <c r="Q10501" s="19" t="str">
        <f t="shared" si="1871"/>
        <v/>
      </c>
      <c r="R10501" s="19">
        <f t="shared" si="1871"/>
        <v>11</v>
      </c>
    </row>
    <row r="10502" spans="1:18" ht="20.25">
      <c r="A10502" s="18" t="s">
        <v>6472</v>
      </c>
      <c r="B10502" s="20">
        <v>10498</v>
      </c>
      <c r="C10502" s="35" t="s">
        <v>87</v>
      </c>
      <c r="D10502" s="24" t="s">
        <v>14213</v>
      </c>
      <c r="E10502" s="27" t="s">
        <v>24264</v>
      </c>
      <c r="F10502" s="26" t="str">
        <f t="shared" si="1872"/>
        <v>鈭錍</v>
      </c>
      <c r="G10502" s="26" t="str">
        <f t="shared" si="1873"/>
        <v>從金卑聲</v>
      </c>
      <c r="H10502" s="26" t="str">
        <f t="shared" si="1874"/>
        <v>府移</v>
      </c>
      <c r="I10502" s="41" t="str">
        <f t="shared" si="1875"/>
        <v>4. 形声</v>
      </c>
      <c r="J10502" s="19" t="str">
        <f t="shared" si="1870"/>
        <v/>
      </c>
      <c r="K10502" s="19">
        <f t="shared" si="1870"/>
        <v>3</v>
      </c>
      <c r="L10502" s="19" t="str">
        <f t="shared" si="1870"/>
        <v/>
      </c>
      <c r="M10502" s="19">
        <f t="shared" si="1870"/>
        <v>4</v>
      </c>
      <c r="N10502" s="19" t="str">
        <f t="shared" si="1876"/>
        <v/>
      </c>
      <c r="O10502" s="19">
        <f t="shared" si="1871"/>
        <v>7</v>
      </c>
      <c r="P10502" s="19" t="str">
        <f t="shared" si="1871"/>
        <v/>
      </c>
      <c r="Q10502" s="19" t="str">
        <f t="shared" si="1871"/>
        <v/>
      </c>
      <c r="R10502" s="19">
        <f t="shared" si="1871"/>
        <v>10</v>
      </c>
    </row>
    <row r="10503" spans="1:18" ht="20.25">
      <c r="A10503" s="18" t="s">
        <v>6473</v>
      </c>
      <c r="B10503" s="20">
        <v>10499</v>
      </c>
      <c r="C10503" s="35" t="s">
        <v>211</v>
      </c>
      <c r="D10503" s="24" t="s">
        <v>11643</v>
      </c>
      <c r="E10503" s="27" t="s">
        <v>24265</v>
      </c>
      <c r="F10503" s="26" t="str">
        <f t="shared" si="1872"/>
        <v>小鑿</v>
      </c>
      <c r="G10503" s="26" t="str">
        <f t="shared" si="1873"/>
        <v>從金從斬斬亦聲</v>
      </c>
      <c r="H10503" s="26" t="str">
        <f t="shared" si="1874"/>
        <v>藏濫</v>
      </c>
      <c r="I10503" s="41" t="str">
        <f t="shared" si="1875"/>
        <v>4. 形声</v>
      </c>
      <c r="J10503" s="19" t="str">
        <f t="shared" si="1870"/>
        <v/>
      </c>
      <c r="K10503" s="19">
        <f t="shared" si="1870"/>
        <v>3</v>
      </c>
      <c r="L10503" s="19" t="str">
        <f t="shared" si="1870"/>
        <v/>
      </c>
      <c r="M10503" s="19">
        <f t="shared" si="1870"/>
        <v>4</v>
      </c>
      <c r="N10503" s="19">
        <f t="shared" si="1876"/>
        <v>6</v>
      </c>
      <c r="O10503" s="19">
        <f t="shared" si="1871"/>
        <v>10</v>
      </c>
      <c r="P10503" s="19" t="str">
        <f t="shared" si="1871"/>
        <v/>
      </c>
      <c r="Q10503" s="19" t="str">
        <f t="shared" si="1871"/>
        <v/>
      </c>
      <c r="R10503" s="19">
        <f t="shared" si="1871"/>
        <v>13</v>
      </c>
    </row>
    <row r="10504" spans="1:18" ht="20.25">
      <c r="A10504" s="18" t="s">
        <v>6474</v>
      </c>
      <c r="B10504" s="20">
        <v>10500</v>
      </c>
      <c r="C10504" s="35" t="s">
        <v>28083</v>
      </c>
      <c r="D10504" s="24" t="s">
        <v>13255</v>
      </c>
      <c r="E10504" s="27" t="s">
        <v>24266</v>
      </c>
      <c r="F10504" s="26" t="str">
        <f t="shared" si="1872"/>
        <v>穿木鐫</v>
      </c>
      <c r="G10504" s="26" t="str">
        <f t="shared" si="1873"/>
        <v>從金雋聲一曰琢石也讀若瀸</v>
      </c>
      <c r="H10504" s="26" t="str">
        <f t="shared" si="1874"/>
        <v>子全</v>
      </c>
      <c r="I10504" s="41" t="str">
        <f t="shared" si="1875"/>
        <v>4. 形声</v>
      </c>
      <c r="J10504" s="19" t="str">
        <f t="shared" si="1870"/>
        <v/>
      </c>
      <c r="K10504" s="19">
        <f t="shared" si="1870"/>
        <v>4</v>
      </c>
      <c r="L10504" s="19" t="str">
        <f t="shared" si="1870"/>
        <v/>
      </c>
      <c r="M10504" s="19">
        <f t="shared" si="1870"/>
        <v>5</v>
      </c>
      <c r="N10504" s="19" t="str">
        <f t="shared" si="1876"/>
        <v/>
      </c>
      <c r="O10504" s="19">
        <f t="shared" si="1871"/>
        <v>8</v>
      </c>
      <c r="P10504" s="19" t="str">
        <f t="shared" si="1871"/>
        <v/>
      </c>
      <c r="Q10504" s="19" t="str">
        <f t="shared" si="1871"/>
        <v/>
      </c>
      <c r="R10504" s="19">
        <f t="shared" si="1871"/>
        <v>19</v>
      </c>
    </row>
    <row r="10505" spans="1:18" ht="20.25">
      <c r="A10505" s="18" t="s">
        <v>6475</v>
      </c>
      <c r="B10505" s="20">
        <v>10501</v>
      </c>
      <c r="C10505" s="35" t="s">
        <v>28084</v>
      </c>
      <c r="D10505" s="24" t="s">
        <v>14214</v>
      </c>
      <c r="E10505" s="27" t="s">
        <v>24267</v>
      </c>
      <c r="F10505" s="26" t="str">
        <f t="shared" si="1872"/>
        <v>穿木</v>
      </c>
      <c r="G10505" s="26" t="str">
        <f t="shared" si="1873"/>
        <v>從金糳省聲</v>
      </c>
      <c r="H10505" s="26" t="str">
        <f t="shared" si="1874"/>
        <v>在各</v>
      </c>
      <c r="I10505" s="41" t="str">
        <f t="shared" si="1875"/>
        <v>4. 形声</v>
      </c>
      <c r="J10505" s="19" t="str">
        <f t="shared" ref="J10505:M10524" si="1877">IFERROR(FIND(J$4,$E10505),"")</f>
        <v/>
      </c>
      <c r="K10505" s="19">
        <f t="shared" si="1877"/>
        <v>3</v>
      </c>
      <c r="L10505" s="19" t="str">
        <f t="shared" si="1877"/>
        <v/>
      </c>
      <c r="M10505" s="19">
        <f t="shared" si="1877"/>
        <v>4</v>
      </c>
      <c r="N10505" s="19" t="str">
        <f t="shared" si="1876"/>
        <v/>
      </c>
      <c r="O10505" s="19">
        <f t="shared" ref="O10505:R10524" si="1878">IFERROR(FIND(O$4,$E10505),"")</f>
        <v>8</v>
      </c>
      <c r="P10505" s="19" t="str">
        <f t="shared" si="1878"/>
        <v/>
      </c>
      <c r="Q10505" s="19" t="str">
        <f t="shared" si="1878"/>
        <v/>
      </c>
      <c r="R10505" s="19">
        <f t="shared" si="1878"/>
        <v>11</v>
      </c>
    </row>
    <row r="10506" spans="1:18" ht="20.25">
      <c r="A10506" s="18" t="s">
        <v>6476</v>
      </c>
      <c r="B10506" s="20">
        <v>10502</v>
      </c>
      <c r="C10506" s="35" t="s">
        <v>28085</v>
      </c>
      <c r="D10506" s="24" t="s">
        <v>11623</v>
      </c>
      <c r="E10506" s="27" t="s">
        <v>24268</v>
      </c>
      <c r="F10506" s="26" t="str">
        <f t="shared" si="1872"/>
        <v/>
      </c>
      <c r="G10506" s="26" t="str">
        <f t="shared" si="1873"/>
        <v/>
      </c>
      <c r="H10506" s="26" t="str">
        <f t="shared" si="1874"/>
        <v>息廉</v>
      </c>
      <c r="I10506" s="41" t="str">
        <f t="shared" si="1875"/>
        <v>4. 形声</v>
      </c>
      <c r="J10506" s="19" t="str">
        <f t="shared" si="1877"/>
        <v/>
      </c>
      <c r="K10506" s="19" t="str">
        <f t="shared" si="1877"/>
        <v/>
      </c>
      <c r="L10506" s="19" t="str">
        <f t="shared" si="1877"/>
        <v/>
      </c>
      <c r="M10506" s="19">
        <f t="shared" si="1877"/>
        <v>3</v>
      </c>
      <c r="N10506" s="19" t="str">
        <f t="shared" si="1876"/>
        <v/>
      </c>
      <c r="O10506" s="19">
        <f t="shared" si="1878"/>
        <v>6</v>
      </c>
      <c r="P10506" s="19" t="str">
        <f t="shared" si="1878"/>
        <v/>
      </c>
      <c r="Q10506" s="19" t="str">
        <f t="shared" si="1878"/>
        <v/>
      </c>
      <c r="R10506" s="19">
        <f t="shared" si="1878"/>
        <v>17</v>
      </c>
    </row>
    <row r="10507" spans="1:18" ht="20.25">
      <c r="A10507" s="18" t="s">
        <v>6477</v>
      </c>
      <c r="B10507" s="20">
        <v>10503</v>
      </c>
      <c r="C10507" s="35" t="s">
        <v>6651</v>
      </c>
      <c r="D10507" s="24" t="s">
        <v>11787</v>
      </c>
      <c r="E10507" s="27" t="s">
        <v>24269</v>
      </c>
      <c r="F10507" s="26" t="str">
        <f t="shared" si="1872"/>
        <v/>
      </c>
      <c r="G10507" s="26" t="str">
        <f t="shared" si="1873"/>
        <v/>
      </c>
      <c r="H10507" s="26" t="str">
        <f t="shared" si="1874"/>
        <v>直深</v>
      </c>
      <c r="I10507" s="41" t="str">
        <f t="shared" si="1875"/>
        <v>4. 形声</v>
      </c>
      <c r="J10507" s="19" t="str">
        <f t="shared" si="1877"/>
        <v/>
      </c>
      <c r="K10507" s="19" t="str">
        <f t="shared" si="1877"/>
        <v/>
      </c>
      <c r="L10507" s="19" t="str">
        <f t="shared" si="1877"/>
        <v/>
      </c>
      <c r="M10507" s="19">
        <f t="shared" si="1877"/>
        <v>3</v>
      </c>
      <c r="N10507" s="19" t="str">
        <f t="shared" si="1876"/>
        <v/>
      </c>
      <c r="O10507" s="19">
        <f t="shared" si="1878"/>
        <v>6</v>
      </c>
      <c r="P10507" s="19" t="str">
        <f t="shared" si="1878"/>
        <v/>
      </c>
      <c r="Q10507" s="19" t="str">
        <f t="shared" si="1878"/>
        <v/>
      </c>
      <c r="R10507" s="19">
        <f t="shared" si="1878"/>
        <v>9</v>
      </c>
    </row>
    <row r="10508" spans="1:18" ht="20.25">
      <c r="A10508" s="18" t="s">
        <v>6478</v>
      </c>
      <c r="B10508" s="20">
        <v>10504</v>
      </c>
      <c r="C10508" s="35" t="s">
        <v>28086</v>
      </c>
      <c r="D10508" s="24" t="s">
        <v>11586</v>
      </c>
      <c r="E10508" s="27" t="s">
        <v>24270</v>
      </c>
      <c r="F10508" s="26" t="str">
        <f t="shared" si="1872"/>
        <v>臿屬從金危聲一曰瑩鐵</v>
      </c>
      <c r="G10508" s="26" t="str">
        <f t="shared" si="1873"/>
        <v>讀若跛行</v>
      </c>
      <c r="H10508" s="26" t="str">
        <f t="shared" si="1874"/>
        <v>過委</v>
      </c>
      <c r="I10508" s="41" t="str">
        <f t="shared" si="1875"/>
        <v>4. 形声</v>
      </c>
      <c r="J10508" s="19" t="str">
        <f t="shared" si="1877"/>
        <v/>
      </c>
      <c r="K10508" s="19">
        <f t="shared" si="1877"/>
        <v>11</v>
      </c>
      <c r="L10508" s="19" t="str">
        <f t="shared" si="1877"/>
        <v/>
      </c>
      <c r="M10508" s="19">
        <f t="shared" si="1877"/>
        <v>3</v>
      </c>
      <c r="N10508" s="19" t="str">
        <f t="shared" si="1876"/>
        <v/>
      </c>
      <c r="O10508" s="19">
        <f t="shared" si="1878"/>
        <v>6</v>
      </c>
      <c r="P10508" s="19" t="str">
        <f t="shared" si="1878"/>
        <v/>
      </c>
      <c r="Q10508" s="19" t="str">
        <f t="shared" si="1878"/>
        <v/>
      </c>
      <c r="R10508" s="19">
        <f t="shared" si="1878"/>
        <v>18</v>
      </c>
    </row>
    <row r="10509" spans="1:18" ht="20.25">
      <c r="A10509" s="18" t="s">
        <v>6479</v>
      </c>
      <c r="B10509" s="20">
        <v>10505</v>
      </c>
      <c r="C10509" s="35" t="s">
        <v>8494</v>
      </c>
      <c r="D10509" s="24" t="s">
        <v>14215</v>
      </c>
      <c r="E10509" s="27" t="s">
        <v>24271</v>
      </c>
      <c r="F10509" s="26" t="str">
        <f t="shared" si="1872"/>
        <v>河内謂臿頭金</v>
      </c>
      <c r="G10509" s="26" t="str">
        <f t="shared" si="1873"/>
        <v>從金敝聲</v>
      </c>
      <c r="H10509" s="26" t="str">
        <f t="shared" si="1874"/>
        <v>芳滅</v>
      </c>
      <c r="I10509" s="41" t="str">
        <f t="shared" si="1875"/>
        <v>4. 形声</v>
      </c>
      <c r="J10509" s="19" t="str">
        <f t="shared" si="1877"/>
        <v/>
      </c>
      <c r="K10509" s="19">
        <f t="shared" si="1877"/>
        <v>7</v>
      </c>
      <c r="L10509" s="19" t="str">
        <f t="shared" si="1877"/>
        <v/>
      </c>
      <c r="M10509" s="19">
        <f t="shared" si="1877"/>
        <v>8</v>
      </c>
      <c r="N10509" s="19" t="str">
        <f t="shared" si="1876"/>
        <v/>
      </c>
      <c r="O10509" s="19">
        <f t="shared" si="1878"/>
        <v>11</v>
      </c>
      <c r="P10509" s="19" t="str">
        <f t="shared" si="1878"/>
        <v/>
      </c>
      <c r="Q10509" s="19" t="str">
        <f t="shared" si="1878"/>
        <v/>
      </c>
      <c r="R10509" s="19">
        <f t="shared" si="1878"/>
        <v>14</v>
      </c>
    </row>
    <row r="10510" spans="1:18" ht="20.25">
      <c r="A10510" s="18" t="s">
        <v>6480</v>
      </c>
      <c r="B10510" s="20">
        <v>10506</v>
      </c>
      <c r="C10510" s="36" t="s">
        <v>108</v>
      </c>
      <c r="D10510" s="24" t="s">
        <v>11894</v>
      </c>
      <c r="E10510" s="27" t="s">
        <v>24272</v>
      </c>
      <c r="F10510" s="26" t="str">
        <f t="shared" si="1872"/>
        <v>銚</v>
      </c>
      <c r="G10510" s="26" t="str">
        <f t="shared" si="1873"/>
        <v>古田器從金戔聲詩曰庤乃錢鎛</v>
      </c>
      <c r="H10510" s="26" t="str">
        <f t="shared" si="1874"/>
        <v>即淺</v>
      </c>
      <c r="I10510" s="41" t="str">
        <f t="shared" si="1875"/>
        <v>4. 形声</v>
      </c>
      <c r="J10510" s="19" t="str">
        <f t="shared" si="1877"/>
        <v/>
      </c>
      <c r="K10510" s="19">
        <f t="shared" si="1877"/>
        <v>2</v>
      </c>
      <c r="L10510" s="19" t="str">
        <f t="shared" si="1877"/>
        <v/>
      </c>
      <c r="M10510" s="19">
        <f t="shared" si="1877"/>
        <v>6</v>
      </c>
      <c r="N10510" s="19" t="str">
        <f t="shared" si="1876"/>
        <v/>
      </c>
      <c r="O10510" s="19">
        <f t="shared" si="1878"/>
        <v>9</v>
      </c>
      <c r="P10510" s="19" t="str">
        <f t="shared" si="1878"/>
        <v/>
      </c>
      <c r="Q10510" s="19" t="str">
        <f t="shared" si="1878"/>
        <v/>
      </c>
      <c r="R10510" s="19">
        <f t="shared" si="1878"/>
        <v>18</v>
      </c>
    </row>
    <row r="10511" spans="1:18" ht="20.25">
      <c r="A10511" s="18" t="s">
        <v>6481</v>
      </c>
      <c r="B10511" s="20">
        <v>10507</v>
      </c>
      <c r="C10511" s="35" t="s">
        <v>28087</v>
      </c>
      <c r="D10511" s="24" t="s">
        <v>11665</v>
      </c>
      <c r="E10511" s="27" t="s">
        <v>24273</v>
      </c>
      <c r="F10511" s="26" t="str">
        <f t="shared" si="1872"/>
        <v>大鉏</v>
      </c>
      <c r="G10511" s="26" t="str">
        <f t="shared" si="1873"/>
        <v>從金矍聲</v>
      </c>
      <c r="H10511" s="26" t="str">
        <f t="shared" si="1874"/>
        <v>居縛</v>
      </c>
      <c r="I10511" s="41" t="str">
        <f t="shared" si="1875"/>
        <v>4. 形声</v>
      </c>
      <c r="J10511" s="19" t="str">
        <f t="shared" si="1877"/>
        <v/>
      </c>
      <c r="K10511" s="19">
        <f t="shared" si="1877"/>
        <v>3</v>
      </c>
      <c r="L10511" s="19" t="str">
        <f t="shared" si="1877"/>
        <v/>
      </c>
      <c r="M10511" s="19">
        <f t="shared" si="1877"/>
        <v>4</v>
      </c>
      <c r="N10511" s="19" t="str">
        <f t="shared" si="1876"/>
        <v/>
      </c>
      <c r="O10511" s="19">
        <f t="shared" si="1878"/>
        <v>7</v>
      </c>
      <c r="P10511" s="19" t="str">
        <f t="shared" si="1878"/>
        <v/>
      </c>
      <c r="Q10511" s="19" t="str">
        <f t="shared" si="1878"/>
        <v/>
      </c>
      <c r="R10511" s="19">
        <f t="shared" si="1878"/>
        <v>10</v>
      </c>
    </row>
    <row r="10512" spans="1:18" ht="20.25">
      <c r="A10512" s="18" t="s">
        <v>6482</v>
      </c>
      <c r="B10512" s="20">
        <v>10508</v>
      </c>
      <c r="C10512" s="36" t="s">
        <v>6665</v>
      </c>
      <c r="D10512" s="24" t="s">
        <v>12245</v>
      </c>
      <c r="E10512" s="27" t="s">
        <v>24274</v>
      </c>
      <c r="F10512" s="26" t="str">
        <f t="shared" si="1872"/>
        <v>鈐大犂</v>
      </c>
      <c r="G10512" s="26" t="str">
        <f t="shared" si="1873"/>
        <v>一曰類㭒從金今聲</v>
      </c>
      <c r="H10512" s="26" t="str">
        <f t="shared" si="1874"/>
        <v>巨淹</v>
      </c>
      <c r="I10512" s="41" t="str">
        <f t="shared" si="1875"/>
        <v>4. 形声</v>
      </c>
      <c r="J10512" s="19" t="str">
        <f t="shared" si="1877"/>
        <v/>
      </c>
      <c r="K10512" s="19">
        <f t="shared" si="1877"/>
        <v>5</v>
      </c>
      <c r="L10512" s="19" t="str">
        <f t="shared" si="1877"/>
        <v/>
      </c>
      <c r="M10512" s="19">
        <f t="shared" si="1877"/>
        <v>10</v>
      </c>
      <c r="N10512" s="19" t="str">
        <f t="shared" si="1876"/>
        <v/>
      </c>
      <c r="O10512" s="19">
        <f t="shared" si="1878"/>
        <v>13</v>
      </c>
      <c r="P10512" s="19" t="str">
        <f t="shared" si="1878"/>
        <v/>
      </c>
      <c r="Q10512" s="19" t="str">
        <f t="shared" si="1878"/>
        <v/>
      </c>
      <c r="R10512" s="19">
        <f t="shared" si="1878"/>
        <v>16</v>
      </c>
    </row>
    <row r="10513" spans="1:18" ht="20.25">
      <c r="A10513" s="18" t="s">
        <v>6483</v>
      </c>
      <c r="B10513" s="20">
        <v>10509</v>
      </c>
      <c r="C10513" s="37" t="s">
        <v>24950</v>
      </c>
      <c r="D10513" s="24" t="s">
        <v>12730</v>
      </c>
      <c r="E10513" s="27" t="s">
        <v>24275</v>
      </c>
      <c r="F10513" s="26" t="str">
        <f t="shared" si="1872"/>
        <v>鈐</v>
      </c>
      <c r="G10513" s="26" t="str">
        <f t="shared" si="1873"/>
        <v>從金隋聲</v>
      </c>
      <c r="H10513" s="26" t="str">
        <f t="shared" si="1874"/>
        <v>徒果</v>
      </c>
      <c r="I10513" s="41" t="str">
        <f t="shared" si="1875"/>
        <v>4. 形声</v>
      </c>
      <c r="J10513" s="19" t="str">
        <f t="shared" si="1877"/>
        <v/>
      </c>
      <c r="K10513" s="19">
        <f t="shared" si="1877"/>
        <v>3</v>
      </c>
      <c r="L10513" s="19" t="str">
        <f t="shared" si="1877"/>
        <v/>
      </c>
      <c r="M10513" s="19">
        <f t="shared" si="1877"/>
        <v>4</v>
      </c>
      <c r="N10513" s="19" t="str">
        <f t="shared" si="1876"/>
        <v/>
      </c>
      <c r="O10513" s="19">
        <f t="shared" si="1878"/>
        <v>7</v>
      </c>
      <c r="P10513" s="19" t="str">
        <f t="shared" si="1878"/>
        <v/>
      </c>
      <c r="Q10513" s="19" t="str">
        <f t="shared" si="1878"/>
        <v/>
      </c>
      <c r="R10513" s="19">
        <f t="shared" si="1878"/>
        <v>10</v>
      </c>
    </row>
    <row r="10514" spans="1:18" ht="20.25">
      <c r="A10514" s="18" t="s">
        <v>6484</v>
      </c>
      <c r="B10514" s="20">
        <v>10510</v>
      </c>
      <c r="C10514" s="35" t="s">
        <v>8483</v>
      </c>
      <c r="D10514" s="24" t="s">
        <v>13517</v>
      </c>
      <c r="E10514" s="27" t="s">
        <v>24276</v>
      </c>
      <c r="F10514" s="26" t="str">
        <f t="shared" si="1872"/>
        <v/>
      </c>
      <c r="G10514" s="26" t="str">
        <f t="shared" si="1873"/>
        <v/>
      </c>
      <c r="H10514" s="26" t="str">
        <f t="shared" si="1874"/>
        <v>普活</v>
      </c>
      <c r="I10514" s="41" t="str">
        <f t="shared" si="1875"/>
        <v>4. 形声</v>
      </c>
      <c r="J10514" s="19" t="str">
        <f t="shared" si="1877"/>
        <v/>
      </c>
      <c r="K10514" s="19" t="str">
        <f t="shared" si="1877"/>
        <v/>
      </c>
      <c r="L10514" s="19" t="str">
        <f t="shared" si="1877"/>
        <v/>
      </c>
      <c r="M10514" s="19">
        <f t="shared" si="1877"/>
        <v>9</v>
      </c>
      <c r="N10514" s="19" t="str">
        <f t="shared" si="1876"/>
        <v/>
      </c>
      <c r="O10514" s="19">
        <f t="shared" si="1878"/>
        <v>12</v>
      </c>
      <c r="P10514" s="19" t="str">
        <f t="shared" si="1878"/>
        <v/>
      </c>
      <c r="Q10514" s="19" t="str">
        <f t="shared" si="1878"/>
        <v/>
      </c>
      <c r="R10514" s="19">
        <f t="shared" si="1878"/>
        <v>18</v>
      </c>
    </row>
    <row r="10515" spans="1:18" ht="20.25">
      <c r="A10515" s="18" t="s">
        <v>6485</v>
      </c>
      <c r="B10515" s="20">
        <v>10511</v>
      </c>
      <c r="C10515" s="35" t="s">
        <v>5330</v>
      </c>
      <c r="D10515" s="24" t="s">
        <v>12081</v>
      </c>
      <c r="E10515" s="27" t="s">
        <v>24277</v>
      </c>
      <c r="F10515" s="26" t="str">
        <f t="shared" si="1872"/>
        <v/>
      </c>
      <c r="G10515" s="26" t="str">
        <f t="shared" si="1873"/>
        <v/>
      </c>
      <c r="H10515" s="26" t="str">
        <f t="shared" si="1874"/>
        <v>徒冬</v>
      </c>
      <c r="I10515" s="41" t="str">
        <f t="shared" si="1875"/>
        <v>4. 形声</v>
      </c>
      <c r="J10515" s="19" t="str">
        <f t="shared" si="1877"/>
        <v/>
      </c>
      <c r="K10515" s="19" t="str">
        <f t="shared" si="1877"/>
        <v/>
      </c>
      <c r="L10515" s="19" t="str">
        <f t="shared" si="1877"/>
        <v/>
      </c>
      <c r="M10515" s="19">
        <f t="shared" si="1877"/>
        <v>3</v>
      </c>
      <c r="N10515" s="19" t="str">
        <f t="shared" si="1876"/>
        <v/>
      </c>
      <c r="O10515" s="19">
        <f t="shared" si="1878"/>
        <v>7</v>
      </c>
      <c r="P10515" s="19" t="str">
        <f t="shared" si="1878"/>
        <v/>
      </c>
      <c r="Q10515" s="19" t="str">
        <f t="shared" si="1878"/>
        <v/>
      </c>
      <c r="R10515" s="19">
        <f t="shared" si="1878"/>
        <v>13</v>
      </c>
    </row>
    <row r="10516" spans="1:18" ht="20.25">
      <c r="A10516" s="18" t="s">
        <v>6486</v>
      </c>
      <c r="B10516" s="20">
        <v>10512</v>
      </c>
      <c r="C10516" s="35" t="s">
        <v>5293</v>
      </c>
      <c r="D10516" s="24" t="s">
        <v>11819</v>
      </c>
      <c r="E10516" s="27" t="s">
        <v>24278</v>
      </c>
      <c r="F10516" s="26" t="str">
        <f t="shared" si="1872"/>
        <v>立薅所用</v>
      </c>
      <c r="G10516" s="26" t="str">
        <f t="shared" si="1873"/>
        <v>從金且聲</v>
      </c>
      <c r="H10516" s="26" t="str">
        <f t="shared" si="1874"/>
        <v>士魚</v>
      </c>
      <c r="I10516" s="41" t="str">
        <f t="shared" si="1875"/>
        <v>4. 形声</v>
      </c>
      <c r="J10516" s="19" t="str">
        <f t="shared" si="1877"/>
        <v/>
      </c>
      <c r="K10516" s="19">
        <f t="shared" si="1877"/>
        <v>5</v>
      </c>
      <c r="L10516" s="19" t="str">
        <f t="shared" si="1877"/>
        <v/>
      </c>
      <c r="M10516" s="19">
        <f t="shared" si="1877"/>
        <v>6</v>
      </c>
      <c r="N10516" s="19" t="str">
        <f t="shared" si="1876"/>
        <v/>
      </c>
      <c r="O10516" s="19">
        <f t="shared" si="1878"/>
        <v>9</v>
      </c>
      <c r="P10516" s="19" t="str">
        <f t="shared" si="1878"/>
        <v/>
      </c>
      <c r="Q10516" s="19" t="str">
        <f t="shared" si="1878"/>
        <v/>
      </c>
      <c r="R10516" s="19">
        <f t="shared" si="1878"/>
        <v>12</v>
      </c>
    </row>
    <row r="10517" spans="1:18" ht="20.25">
      <c r="A10517" s="18" t="s">
        <v>6487</v>
      </c>
      <c r="B10517" s="20">
        <v>10513</v>
      </c>
      <c r="C10517" s="35"/>
      <c r="D10517" s="24" t="s">
        <v>12574</v>
      </c>
      <c r="E10517" s="27" t="s">
        <v>24279</v>
      </c>
      <c r="F10517" s="26" t="str">
        <f t="shared" si="1872"/>
        <v/>
      </c>
      <c r="G10517" s="26" t="str">
        <f t="shared" si="1873"/>
        <v/>
      </c>
      <c r="H10517" s="26" t="str">
        <f t="shared" si="1874"/>
        <v>彼為</v>
      </c>
      <c r="I10517" s="41" t="str">
        <f t="shared" si="1875"/>
        <v>4. 形声</v>
      </c>
      <c r="J10517" s="19" t="str">
        <f t="shared" si="1877"/>
        <v/>
      </c>
      <c r="K10517" s="19" t="str">
        <f t="shared" si="1877"/>
        <v/>
      </c>
      <c r="L10517" s="19" t="str">
        <f t="shared" si="1877"/>
        <v/>
      </c>
      <c r="M10517" s="19">
        <f t="shared" si="1877"/>
        <v>3</v>
      </c>
      <c r="N10517" s="19" t="str">
        <f t="shared" si="1876"/>
        <v/>
      </c>
      <c r="O10517" s="19">
        <f t="shared" si="1878"/>
        <v>6</v>
      </c>
      <c r="P10517" s="19" t="str">
        <f t="shared" si="1878"/>
        <v/>
      </c>
      <c r="Q10517" s="19" t="str">
        <f t="shared" si="1878"/>
        <v/>
      </c>
      <c r="R10517" s="19">
        <f t="shared" si="1878"/>
        <v>12</v>
      </c>
    </row>
    <row r="10518" spans="1:18" ht="20.25">
      <c r="A10518" s="18" t="s">
        <v>6488</v>
      </c>
      <c r="B10518" s="20">
        <v>10514</v>
      </c>
      <c r="C10518" s="35" t="s">
        <v>5062</v>
      </c>
      <c r="D10518" s="24" t="s">
        <v>11877</v>
      </c>
      <c r="E10518" s="27" t="s">
        <v>24280</v>
      </c>
      <c r="F10518" s="26" t="str">
        <f t="shared" si="1872"/>
        <v>鍥</v>
      </c>
      <c r="G10518" s="26" t="str">
        <f t="shared" si="1873"/>
        <v>從金兼聲</v>
      </c>
      <c r="H10518" s="26" t="str">
        <f t="shared" si="1874"/>
        <v>力鹽</v>
      </c>
      <c r="I10518" s="41" t="str">
        <f t="shared" si="1875"/>
        <v>4. 形声</v>
      </c>
      <c r="J10518" s="19" t="str">
        <f t="shared" si="1877"/>
        <v/>
      </c>
      <c r="K10518" s="19">
        <f t="shared" si="1877"/>
        <v>2</v>
      </c>
      <c r="L10518" s="19" t="str">
        <f t="shared" si="1877"/>
        <v/>
      </c>
      <c r="M10518" s="19">
        <f t="shared" si="1877"/>
        <v>3</v>
      </c>
      <c r="N10518" s="19" t="str">
        <f t="shared" si="1876"/>
        <v/>
      </c>
      <c r="O10518" s="19">
        <f t="shared" si="1878"/>
        <v>6</v>
      </c>
      <c r="P10518" s="19" t="str">
        <f t="shared" si="1878"/>
        <v/>
      </c>
      <c r="Q10518" s="19" t="str">
        <f t="shared" si="1878"/>
        <v/>
      </c>
      <c r="R10518" s="19">
        <f t="shared" si="1878"/>
        <v>9</v>
      </c>
    </row>
    <row r="10519" spans="1:18" ht="20.25">
      <c r="A10519" s="18" t="s">
        <v>6489</v>
      </c>
      <c r="B10519" s="20">
        <v>10515</v>
      </c>
      <c r="C10519" s="36" t="s">
        <v>28088</v>
      </c>
      <c r="D10519" s="24" t="s">
        <v>12350</v>
      </c>
      <c r="E10519" s="27" t="s">
        <v>24281</v>
      </c>
      <c r="F10519" s="26" t="str">
        <f t="shared" si="1872"/>
        <v>鎌</v>
      </c>
      <c r="G10519" s="26" t="str">
        <f t="shared" si="1873"/>
        <v>從金契聲</v>
      </c>
      <c r="H10519" s="26" t="str">
        <f t="shared" si="1874"/>
        <v>苦結</v>
      </c>
      <c r="I10519" s="41" t="str">
        <f t="shared" si="1875"/>
        <v>4. 形声</v>
      </c>
      <c r="J10519" s="19" t="str">
        <f t="shared" si="1877"/>
        <v/>
      </c>
      <c r="K10519" s="19">
        <f t="shared" si="1877"/>
        <v>2</v>
      </c>
      <c r="L10519" s="19" t="str">
        <f t="shared" si="1877"/>
        <v/>
      </c>
      <c r="M10519" s="19">
        <f t="shared" si="1877"/>
        <v>3</v>
      </c>
      <c r="N10519" s="19" t="str">
        <f t="shared" si="1876"/>
        <v/>
      </c>
      <c r="O10519" s="19">
        <f t="shared" si="1878"/>
        <v>6</v>
      </c>
      <c r="P10519" s="19" t="str">
        <f t="shared" si="1878"/>
        <v/>
      </c>
      <c r="Q10519" s="19" t="str">
        <f t="shared" si="1878"/>
        <v/>
      </c>
      <c r="R10519" s="19">
        <f t="shared" si="1878"/>
        <v>9</v>
      </c>
    </row>
    <row r="10520" spans="1:18" ht="20.25">
      <c r="A10520" s="18" t="s">
        <v>5398</v>
      </c>
      <c r="B10520" s="20">
        <v>10516</v>
      </c>
      <c r="C10520" s="35" t="s">
        <v>5288</v>
      </c>
      <c r="D10520" s="24" t="s">
        <v>12153</v>
      </c>
      <c r="E10520" s="27" t="s">
        <v>24282</v>
      </c>
      <c r="F10520" s="26" t="str">
        <f t="shared" si="1872"/>
        <v>大鎌</v>
      </c>
      <c r="G10520" s="26" t="str">
        <f t="shared" si="1873"/>
        <v>從金召聲鎌謂之鉊張徹說</v>
      </c>
      <c r="H10520" s="26" t="str">
        <f t="shared" si="1874"/>
        <v>止揺</v>
      </c>
      <c r="I10520" s="41" t="str">
        <f t="shared" si="1875"/>
        <v>4. 形声</v>
      </c>
      <c r="J10520" s="19" t="str">
        <f t="shared" si="1877"/>
        <v/>
      </c>
      <c r="K10520" s="19">
        <f t="shared" si="1877"/>
        <v>3</v>
      </c>
      <c r="L10520" s="19" t="str">
        <f t="shared" si="1877"/>
        <v/>
      </c>
      <c r="M10520" s="19">
        <f t="shared" si="1877"/>
        <v>4</v>
      </c>
      <c r="N10520" s="19" t="str">
        <f t="shared" si="1876"/>
        <v/>
      </c>
      <c r="O10520" s="19">
        <f t="shared" si="1878"/>
        <v>7</v>
      </c>
      <c r="P10520" s="19" t="str">
        <f t="shared" si="1878"/>
        <v/>
      </c>
      <c r="Q10520" s="19" t="str">
        <f t="shared" si="1878"/>
        <v/>
      </c>
      <c r="R10520" s="19">
        <f t="shared" si="1878"/>
        <v>17</v>
      </c>
    </row>
    <row r="10521" spans="1:18" ht="20.25">
      <c r="A10521" s="18" t="s">
        <v>5399</v>
      </c>
      <c r="B10521" s="20">
        <v>10517</v>
      </c>
      <c r="C10521" s="35" t="s">
        <v>28089</v>
      </c>
      <c r="D10521" s="24" t="s">
        <v>11970</v>
      </c>
      <c r="E10521" s="27" t="s">
        <v>24283</v>
      </c>
      <c r="F10521" s="26" t="str">
        <f t="shared" si="1872"/>
        <v>穫禾短鎌</v>
      </c>
      <c r="G10521" s="26" t="str">
        <f t="shared" si="1873"/>
        <v>從金至聲</v>
      </c>
      <c r="H10521" s="26" t="str">
        <f t="shared" si="1874"/>
        <v>陟栗</v>
      </c>
      <c r="I10521" s="41" t="str">
        <f t="shared" si="1875"/>
        <v>4. 形声</v>
      </c>
      <c r="J10521" s="19" t="str">
        <f t="shared" si="1877"/>
        <v/>
      </c>
      <c r="K10521" s="19">
        <f t="shared" si="1877"/>
        <v>5</v>
      </c>
      <c r="L10521" s="19" t="str">
        <f t="shared" si="1877"/>
        <v/>
      </c>
      <c r="M10521" s="19">
        <f t="shared" si="1877"/>
        <v>6</v>
      </c>
      <c r="N10521" s="19" t="str">
        <f t="shared" si="1876"/>
        <v/>
      </c>
      <c r="O10521" s="19">
        <f t="shared" si="1878"/>
        <v>9</v>
      </c>
      <c r="P10521" s="19" t="str">
        <f t="shared" si="1878"/>
        <v/>
      </c>
      <c r="Q10521" s="19" t="str">
        <f t="shared" si="1878"/>
        <v/>
      </c>
      <c r="R10521" s="19">
        <f t="shared" si="1878"/>
        <v>12</v>
      </c>
    </row>
    <row r="10522" spans="1:18" ht="20.25">
      <c r="A10522" s="18" t="s">
        <v>5400</v>
      </c>
      <c r="B10522" s="20">
        <v>10518</v>
      </c>
      <c r="C10522" s="36" t="s">
        <v>28090</v>
      </c>
      <c r="D10522" s="24" t="s">
        <v>12671</v>
      </c>
      <c r="E10522" s="27" t="s">
        <v>24284</v>
      </c>
      <c r="F10522" s="26" t="str">
        <f t="shared" si="1872"/>
        <v>博壓</v>
      </c>
      <c r="G10522" s="26" t="str">
        <f t="shared" si="1873"/>
        <v>從金真聲</v>
      </c>
      <c r="H10522" s="26" t="str">
        <f t="shared" si="1874"/>
        <v>陟刃</v>
      </c>
      <c r="I10522" s="41" t="str">
        <f t="shared" si="1875"/>
        <v>4. 形声</v>
      </c>
      <c r="J10522" s="19" t="str">
        <f t="shared" si="1877"/>
        <v/>
      </c>
      <c r="K10522" s="19">
        <f t="shared" si="1877"/>
        <v>3</v>
      </c>
      <c r="L10522" s="19" t="str">
        <f t="shared" si="1877"/>
        <v/>
      </c>
      <c r="M10522" s="19">
        <f t="shared" si="1877"/>
        <v>4</v>
      </c>
      <c r="N10522" s="19" t="str">
        <f t="shared" si="1876"/>
        <v/>
      </c>
      <c r="O10522" s="19">
        <f t="shared" si="1878"/>
        <v>7</v>
      </c>
      <c r="P10522" s="19" t="str">
        <f t="shared" si="1878"/>
        <v/>
      </c>
      <c r="Q10522" s="19" t="str">
        <f t="shared" si="1878"/>
        <v/>
      </c>
      <c r="R10522" s="19">
        <f t="shared" si="1878"/>
        <v>10</v>
      </c>
    </row>
    <row r="10523" spans="1:18" ht="20.25">
      <c r="A10523" s="18" t="s">
        <v>5401</v>
      </c>
      <c r="B10523" s="20">
        <v>10519</v>
      </c>
      <c r="C10523" s="36" t="s">
        <v>5284</v>
      </c>
      <c r="D10523" s="24" t="s">
        <v>14216</v>
      </c>
      <c r="E10523" s="27" t="s">
        <v>24285</v>
      </c>
      <c r="F10523" s="26" t="str">
        <f t="shared" si="1872"/>
        <v>鐵銸</v>
      </c>
      <c r="G10523" s="26" t="str">
        <f t="shared" si="1873"/>
        <v>從金占聲一曰膏車鐵鉆</v>
      </c>
      <c r="H10523" s="26" t="str">
        <f t="shared" si="1874"/>
        <v>敕淹</v>
      </c>
      <c r="I10523" s="41" t="str">
        <f t="shared" si="1875"/>
        <v>4. 形声</v>
      </c>
      <c r="J10523" s="19" t="str">
        <f t="shared" si="1877"/>
        <v/>
      </c>
      <c r="K10523" s="19">
        <f t="shared" si="1877"/>
        <v>3</v>
      </c>
      <c r="L10523" s="19" t="str">
        <f t="shared" si="1877"/>
        <v/>
      </c>
      <c r="M10523" s="19">
        <f t="shared" si="1877"/>
        <v>4</v>
      </c>
      <c r="N10523" s="19" t="str">
        <f t="shared" si="1876"/>
        <v/>
      </c>
      <c r="O10523" s="19">
        <f t="shared" si="1878"/>
        <v>7</v>
      </c>
      <c r="P10523" s="19" t="str">
        <f t="shared" si="1878"/>
        <v/>
      </c>
      <c r="Q10523" s="19" t="str">
        <f t="shared" si="1878"/>
        <v/>
      </c>
      <c r="R10523" s="19">
        <f t="shared" si="1878"/>
        <v>16</v>
      </c>
    </row>
    <row r="10524" spans="1:18" ht="20.25">
      <c r="A10524" s="18" t="s">
        <v>5402</v>
      </c>
      <c r="B10524" s="20">
        <v>10520</v>
      </c>
      <c r="C10524" s="35" t="s">
        <v>6529</v>
      </c>
      <c r="D10524" s="24" t="s">
        <v>14217</v>
      </c>
      <c r="E10524" s="27" t="s">
        <v>24286</v>
      </c>
      <c r="F10524" s="26" t="str">
        <f t="shared" si="1872"/>
        <v>鉆</v>
      </c>
      <c r="G10524" s="26" t="str">
        <f t="shared" si="1873"/>
        <v>從金耴聲</v>
      </c>
      <c r="H10524" s="26" t="str">
        <f t="shared" si="1874"/>
        <v>陟葉</v>
      </c>
      <c r="I10524" s="41" t="str">
        <f t="shared" si="1875"/>
        <v>4. 形声</v>
      </c>
      <c r="J10524" s="19" t="str">
        <f t="shared" si="1877"/>
        <v/>
      </c>
      <c r="K10524" s="19">
        <f t="shared" si="1877"/>
        <v>2</v>
      </c>
      <c r="L10524" s="19" t="str">
        <f t="shared" si="1877"/>
        <v/>
      </c>
      <c r="M10524" s="19">
        <f t="shared" si="1877"/>
        <v>3</v>
      </c>
      <c r="N10524" s="19" t="str">
        <f t="shared" si="1876"/>
        <v/>
      </c>
      <c r="O10524" s="19">
        <f t="shared" si="1878"/>
        <v>6</v>
      </c>
      <c r="P10524" s="19" t="str">
        <f t="shared" si="1878"/>
        <v/>
      </c>
      <c r="Q10524" s="19" t="str">
        <f t="shared" si="1878"/>
        <v/>
      </c>
      <c r="R10524" s="19">
        <f t="shared" si="1878"/>
        <v>9</v>
      </c>
    </row>
    <row r="10525" spans="1:18" ht="20.25">
      <c r="A10525" s="18" t="s">
        <v>5403</v>
      </c>
      <c r="B10525" s="20">
        <v>10521</v>
      </c>
      <c r="C10525" s="36" t="s">
        <v>5301</v>
      </c>
      <c r="D10525" s="24" t="s">
        <v>12245</v>
      </c>
      <c r="E10525" s="27" t="s">
        <v>24287</v>
      </c>
      <c r="F10525" s="26" t="str">
        <f t="shared" si="1872"/>
        <v>以鐵有所劫束</v>
      </c>
      <c r="G10525" s="26" t="str">
        <f t="shared" si="1873"/>
        <v>從金甘聲</v>
      </c>
      <c r="H10525" s="26" t="str">
        <f t="shared" si="1874"/>
        <v>巨淹</v>
      </c>
      <c r="I10525" s="41" t="str">
        <f t="shared" si="1875"/>
        <v>4. 形声</v>
      </c>
      <c r="J10525" s="19" t="str">
        <f t="shared" ref="J10525:M10544" si="1879">IFERROR(FIND(J$4,$E10525),"")</f>
        <v/>
      </c>
      <c r="K10525" s="19">
        <f t="shared" si="1879"/>
        <v>7</v>
      </c>
      <c r="L10525" s="19" t="str">
        <f t="shared" si="1879"/>
        <v/>
      </c>
      <c r="M10525" s="19">
        <f t="shared" si="1879"/>
        <v>8</v>
      </c>
      <c r="N10525" s="19" t="str">
        <f t="shared" si="1876"/>
        <v/>
      </c>
      <c r="O10525" s="19">
        <f t="shared" ref="O10525:R10544" si="1880">IFERROR(FIND(O$4,$E10525),"")</f>
        <v>11</v>
      </c>
      <c r="P10525" s="19" t="str">
        <f t="shared" si="1880"/>
        <v/>
      </c>
      <c r="Q10525" s="19" t="str">
        <f t="shared" si="1880"/>
        <v/>
      </c>
      <c r="R10525" s="19">
        <f t="shared" si="1880"/>
        <v>14</v>
      </c>
    </row>
    <row r="10526" spans="1:18" ht="20.25">
      <c r="A10526" s="18" t="s">
        <v>5404</v>
      </c>
      <c r="B10526" s="20">
        <v>10522</v>
      </c>
      <c r="C10526" s="36" t="s">
        <v>9244</v>
      </c>
      <c r="D10526" s="24" t="s">
        <v>11560</v>
      </c>
      <c r="E10526" s="27" t="s">
        <v>24288</v>
      </c>
      <c r="F10526" s="26" t="str">
        <f t="shared" si="1872"/>
        <v>鐵鉗</v>
      </c>
      <c r="G10526" s="26" t="str">
        <f t="shared" si="1873"/>
        <v>從金大聲</v>
      </c>
      <c r="H10526" s="26" t="str">
        <f t="shared" si="1874"/>
        <v>特計</v>
      </c>
      <c r="I10526" s="41" t="str">
        <f t="shared" si="1875"/>
        <v>4. 形声</v>
      </c>
      <c r="J10526" s="19" t="str">
        <f t="shared" si="1879"/>
        <v/>
      </c>
      <c r="K10526" s="19">
        <f t="shared" si="1879"/>
        <v>3</v>
      </c>
      <c r="L10526" s="19" t="str">
        <f t="shared" si="1879"/>
        <v/>
      </c>
      <c r="M10526" s="19">
        <f t="shared" si="1879"/>
        <v>4</v>
      </c>
      <c r="N10526" s="19" t="str">
        <f t="shared" si="1876"/>
        <v/>
      </c>
      <c r="O10526" s="19">
        <f t="shared" si="1880"/>
        <v>7</v>
      </c>
      <c r="P10526" s="19" t="str">
        <f t="shared" si="1880"/>
        <v/>
      </c>
      <c r="Q10526" s="19" t="str">
        <f t="shared" si="1880"/>
        <v/>
      </c>
      <c r="R10526" s="19">
        <f t="shared" si="1880"/>
        <v>10</v>
      </c>
    </row>
    <row r="10527" spans="1:18" ht="20.25">
      <c r="A10527" s="18" t="s">
        <v>5405</v>
      </c>
      <c r="B10527" s="20">
        <v>10523</v>
      </c>
      <c r="C10527" s="36" t="s">
        <v>28091</v>
      </c>
      <c r="D10527" s="24" t="s">
        <v>12002</v>
      </c>
      <c r="E10527" s="27" t="s">
        <v>24289</v>
      </c>
      <c r="F10527" s="26" t="str">
        <f t="shared" si="1872"/>
        <v>槍唐</v>
      </c>
      <c r="G10527" s="26" t="str">
        <f t="shared" si="1873"/>
        <v>從金居聲</v>
      </c>
      <c r="H10527" s="26" t="str">
        <f t="shared" si="1874"/>
        <v>居御</v>
      </c>
      <c r="I10527" s="41" t="str">
        <f t="shared" si="1875"/>
        <v>4. 形声</v>
      </c>
      <c r="J10527" s="19" t="str">
        <f t="shared" si="1879"/>
        <v/>
      </c>
      <c r="K10527" s="19">
        <f t="shared" si="1879"/>
        <v>3</v>
      </c>
      <c r="L10527" s="19" t="str">
        <f t="shared" si="1879"/>
        <v/>
      </c>
      <c r="M10527" s="19">
        <f t="shared" si="1879"/>
        <v>4</v>
      </c>
      <c r="N10527" s="19" t="str">
        <f t="shared" si="1876"/>
        <v/>
      </c>
      <c r="O10527" s="19">
        <f t="shared" si="1880"/>
        <v>7</v>
      </c>
      <c r="P10527" s="19" t="str">
        <f t="shared" si="1880"/>
        <v/>
      </c>
      <c r="Q10527" s="19" t="str">
        <f t="shared" si="1880"/>
        <v/>
      </c>
      <c r="R10527" s="19">
        <f t="shared" si="1880"/>
        <v>10</v>
      </c>
    </row>
    <row r="10528" spans="1:18" ht="20.25">
      <c r="A10528" s="18" t="s">
        <v>5406</v>
      </c>
      <c r="B10528" s="20">
        <v>10524</v>
      </c>
      <c r="C10528" s="35" t="s">
        <v>28092</v>
      </c>
      <c r="D10528" s="24" t="s">
        <v>14218</v>
      </c>
      <c r="E10528" s="27" t="s">
        <v>24290</v>
      </c>
      <c r="F10528" s="26" t="str">
        <f t="shared" si="1872"/>
        <v/>
      </c>
      <c r="G10528" s="26" t="str">
        <f t="shared" si="1873"/>
        <v/>
      </c>
      <c r="H10528" s="26" t="str">
        <f t="shared" si="1874"/>
        <v>則參</v>
      </c>
      <c r="I10528" s="41" t="str">
        <f t="shared" si="1875"/>
        <v>4. 形声</v>
      </c>
      <c r="J10528" s="19" t="str">
        <f t="shared" si="1879"/>
        <v/>
      </c>
      <c r="K10528" s="19" t="str">
        <f t="shared" si="1879"/>
        <v/>
      </c>
      <c r="L10528" s="19" t="str">
        <f t="shared" si="1879"/>
        <v/>
      </c>
      <c r="M10528" s="19">
        <f t="shared" si="1879"/>
        <v>7</v>
      </c>
      <c r="N10528" s="19" t="str">
        <f t="shared" si="1876"/>
        <v/>
      </c>
      <c r="O10528" s="19">
        <f t="shared" si="1880"/>
        <v>10</v>
      </c>
      <c r="P10528" s="19" t="str">
        <f t="shared" si="1880"/>
        <v/>
      </c>
      <c r="Q10528" s="19" t="str">
        <f t="shared" si="1880"/>
        <v/>
      </c>
      <c r="R10528" s="19">
        <f t="shared" si="1880"/>
        <v>13</v>
      </c>
    </row>
    <row r="10529" spans="1:18" ht="20.25">
      <c r="A10529" s="18" t="s">
        <v>5407</v>
      </c>
      <c r="B10529" s="20">
        <v>10525</v>
      </c>
      <c r="C10529" s="36" t="s">
        <v>90</v>
      </c>
      <c r="D10529" s="24" t="s">
        <v>11823</v>
      </c>
      <c r="E10529" s="27" t="s">
        <v>24291</v>
      </c>
      <c r="F10529" s="26" t="str">
        <f t="shared" si="1872"/>
        <v>銳</v>
      </c>
      <c r="G10529" s="26" t="str">
        <f t="shared" si="1873"/>
        <v>從金隹聲</v>
      </c>
      <c r="H10529" s="26" t="str">
        <f t="shared" si="1874"/>
        <v>職追</v>
      </c>
      <c r="I10529" s="41" t="str">
        <f t="shared" si="1875"/>
        <v>4. 形声</v>
      </c>
      <c r="J10529" s="19" t="str">
        <f t="shared" si="1879"/>
        <v/>
      </c>
      <c r="K10529" s="19">
        <f t="shared" si="1879"/>
        <v>2</v>
      </c>
      <c r="L10529" s="19" t="str">
        <f t="shared" si="1879"/>
        <v/>
      </c>
      <c r="M10529" s="19">
        <f t="shared" si="1879"/>
        <v>3</v>
      </c>
      <c r="N10529" s="19" t="str">
        <f t="shared" si="1876"/>
        <v/>
      </c>
      <c r="O10529" s="19">
        <f t="shared" si="1880"/>
        <v>6</v>
      </c>
      <c r="P10529" s="19" t="str">
        <f t="shared" si="1880"/>
        <v/>
      </c>
      <c r="Q10529" s="19" t="str">
        <f t="shared" si="1880"/>
        <v/>
      </c>
      <c r="R10529" s="19">
        <f t="shared" si="1880"/>
        <v>9</v>
      </c>
    </row>
    <row r="10530" spans="1:18" ht="20.25">
      <c r="A10530" s="18" t="s">
        <v>5408</v>
      </c>
      <c r="B10530" s="20">
        <v>10526</v>
      </c>
      <c r="C10530" s="35" t="s">
        <v>28093</v>
      </c>
      <c r="D10530" s="24" t="s">
        <v>12107</v>
      </c>
      <c r="E10530" s="27" t="s">
        <v>24292</v>
      </c>
      <c r="F10530" s="26" t="str">
        <f t="shared" si="1872"/>
        <v>銳</v>
      </c>
      <c r="G10530" s="26" t="str">
        <f t="shared" si="1873"/>
        <v>從金毚聲</v>
      </c>
      <c r="H10530" s="26" t="str">
        <f t="shared" si="1874"/>
        <v>士銜</v>
      </c>
      <c r="I10530" s="41" t="str">
        <f t="shared" si="1875"/>
        <v>4. 形声</v>
      </c>
      <c r="J10530" s="19" t="str">
        <f t="shared" si="1879"/>
        <v/>
      </c>
      <c r="K10530" s="19">
        <f t="shared" si="1879"/>
        <v>2</v>
      </c>
      <c r="L10530" s="19" t="str">
        <f t="shared" si="1879"/>
        <v/>
      </c>
      <c r="M10530" s="19">
        <f t="shared" si="1879"/>
        <v>3</v>
      </c>
      <c r="N10530" s="19" t="str">
        <f t="shared" si="1876"/>
        <v/>
      </c>
      <c r="O10530" s="19">
        <f t="shared" si="1880"/>
        <v>6</v>
      </c>
      <c r="P10530" s="19" t="str">
        <f t="shared" si="1880"/>
        <v/>
      </c>
      <c r="Q10530" s="19" t="str">
        <f t="shared" si="1880"/>
        <v/>
      </c>
      <c r="R10530" s="19">
        <f t="shared" si="1880"/>
        <v>9</v>
      </c>
    </row>
    <row r="10531" spans="1:18" ht="20.25">
      <c r="A10531" s="18" t="s">
        <v>5409</v>
      </c>
      <c r="B10531" s="20">
        <v>10527</v>
      </c>
      <c r="C10531" s="36" t="s">
        <v>28094</v>
      </c>
      <c r="D10531" s="24" t="s">
        <v>11666</v>
      </c>
      <c r="E10531" s="27" t="s">
        <v>24293</v>
      </c>
      <c r="F10531" s="26" t="str">
        <f t="shared" si="1872"/>
        <v>芒</v>
      </c>
      <c r="G10531" s="26" t="str">
        <f t="shared" si="1873"/>
        <v>從金兌聲</v>
      </c>
      <c r="H10531" s="26" t="str">
        <f t="shared" si="1874"/>
        <v>以兌</v>
      </c>
      <c r="I10531" s="41" t="str">
        <f t="shared" si="1875"/>
        <v>4. 形声</v>
      </c>
      <c r="J10531" s="19" t="str">
        <f t="shared" si="1879"/>
        <v/>
      </c>
      <c r="K10531" s="19">
        <f t="shared" si="1879"/>
        <v>2</v>
      </c>
      <c r="L10531" s="19" t="str">
        <f t="shared" si="1879"/>
        <v/>
      </c>
      <c r="M10531" s="19">
        <f t="shared" si="1879"/>
        <v>3</v>
      </c>
      <c r="N10531" s="19" t="str">
        <f t="shared" si="1876"/>
        <v/>
      </c>
      <c r="O10531" s="19">
        <f t="shared" si="1880"/>
        <v>6</v>
      </c>
      <c r="P10531" s="19" t="str">
        <f t="shared" si="1880"/>
        <v/>
      </c>
      <c r="Q10531" s="19" t="str">
        <f t="shared" si="1880"/>
        <v/>
      </c>
      <c r="R10531" s="19">
        <f t="shared" si="1880"/>
        <v>9</v>
      </c>
    </row>
    <row r="10532" spans="1:18" ht="20.25">
      <c r="A10532" s="18" t="s">
        <v>5410</v>
      </c>
      <c r="B10532" s="20">
        <v>10528</v>
      </c>
      <c r="C10532" s="35" t="s">
        <v>5954</v>
      </c>
      <c r="D10532" s="24" t="s">
        <v>11666</v>
      </c>
      <c r="E10532" s="27" t="s">
        <v>24294</v>
      </c>
      <c r="F10532" s="26" t="str">
        <f t="shared" si="1872"/>
        <v/>
      </c>
      <c r="G10532" s="26" t="str">
        <f t="shared" si="1873"/>
        <v/>
      </c>
      <c r="H10532" s="26" t="str">
        <f t="shared" si="1874"/>
        <v/>
      </c>
      <c r="I10532" s="41" t="str">
        <f t="shared" si="1875"/>
        <v/>
      </c>
      <c r="J10532" s="19" t="str">
        <f t="shared" si="1879"/>
        <v/>
      </c>
      <c r="K10532" s="19" t="str">
        <f t="shared" si="1879"/>
        <v/>
      </c>
      <c r="L10532" s="19" t="str">
        <f t="shared" si="1879"/>
        <v/>
      </c>
      <c r="M10532" s="19">
        <f t="shared" si="1879"/>
        <v>4</v>
      </c>
      <c r="N10532" s="19" t="str">
        <f t="shared" si="1876"/>
        <v/>
      </c>
      <c r="O10532" s="19" t="str">
        <f t="shared" si="1880"/>
        <v/>
      </c>
      <c r="P10532" s="19" t="str">
        <f t="shared" si="1880"/>
        <v/>
      </c>
      <c r="Q10532" s="19" t="str">
        <f t="shared" si="1880"/>
        <v/>
      </c>
      <c r="R10532" s="19" t="str">
        <f t="shared" si="1880"/>
        <v/>
      </c>
    </row>
    <row r="10533" spans="1:18" ht="20.25">
      <c r="A10533" s="18" t="s">
        <v>5411</v>
      </c>
      <c r="B10533" s="20">
        <v>10529</v>
      </c>
      <c r="C10533" s="36" t="s">
        <v>8454</v>
      </c>
      <c r="D10533" s="24" t="s">
        <v>12565</v>
      </c>
      <c r="E10533" s="27" t="s">
        <v>24295</v>
      </c>
      <c r="F10533" s="26" t="str">
        <f t="shared" si="1872"/>
        <v>鐵杇</v>
      </c>
      <c r="G10533" s="26" t="str">
        <f t="shared" si="1873"/>
        <v>從金曼聲</v>
      </c>
      <c r="H10533" s="26" t="str">
        <f t="shared" si="1874"/>
        <v>母官</v>
      </c>
      <c r="I10533" s="41" t="str">
        <f t="shared" si="1875"/>
        <v>4. 形声</v>
      </c>
      <c r="J10533" s="19" t="str">
        <f t="shared" si="1879"/>
        <v/>
      </c>
      <c r="K10533" s="19">
        <f t="shared" si="1879"/>
        <v>3</v>
      </c>
      <c r="L10533" s="19" t="str">
        <f t="shared" si="1879"/>
        <v/>
      </c>
      <c r="M10533" s="19">
        <f t="shared" si="1879"/>
        <v>4</v>
      </c>
      <c r="N10533" s="19" t="str">
        <f t="shared" si="1876"/>
        <v/>
      </c>
      <c r="O10533" s="19">
        <f t="shared" si="1880"/>
        <v>7</v>
      </c>
      <c r="P10533" s="19" t="str">
        <f t="shared" si="1880"/>
        <v/>
      </c>
      <c r="Q10533" s="19" t="str">
        <f t="shared" si="1880"/>
        <v/>
      </c>
      <c r="R10533" s="19">
        <f t="shared" si="1880"/>
        <v>10</v>
      </c>
    </row>
    <row r="10534" spans="1:18" ht="20.25">
      <c r="A10534" s="18" t="s">
        <v>5412</v>
      </c>
      <c r="B10534" s="20">
        <v>10530</v>
      </c>
      <c r="C10534" s="35" t="s">
        <v>1246</v>
      </c>
      <c r="D10534" s="24" t="s">
        <v>12565</v>
      </c>
      <c r="E10534" s="27" t="s">
        <v>24296</v>
      </c>
      <c r="F10534" s="26" t="str">
        <f t="shared" si="1872"/>
        <v/>
      </c>
      <c r="G10534" s="26" t="str">
        <f t="shared" si="1873"/>
        <v/>
      </c>
      <c r="H10534" s="26" t="str">
        <f t="shared" si="1874"/>
        <v/>
      </c>
      <c r="I10534" s="41" t="str">
        <f t="shared" si="1875"/>
        <v/>
      </c>
      <c r="J10534" s="19" t="str">
        <f t="shared" si="1879"/>
        <v/>
      </c>
      <c r="K10534" s="19" t="str">
        <f t="shared" si="1879"/>
        <v/>
      </c>
      <c r="L10534" s="19" t="str">
        <f t="shared" si="1879"/>
        <v/>
      </c>
      <c r="M10534" s="19">
        <f t="shared" si="1879"/>
        <v>3</v>
      </c>
      <c r="N10534" s="19" t="str">
        <f t="shared" si="1876"/>
        <v/>
      </c>
      <c r="O10534" s="19" t="str">
        <f t="shared" si="1880"/>
        <v/>
      </c>
      <c r="P10534" s="19" t="str">
        <f t="shared" si="1880"/>
        <v/>
      </c>
      <c r="Q10534" s="19" t="str">
        <f t="shared" si="1880"/>
        <v/>
      </c>
      <c r="R10534" s="19" t="str">
        <f t="shared" si="1880"/>
        <v/>
      </c>
    </row>
    <row r="10535" spans="1:18" ht="20.25">
      <c r="A10535" s="18" t="s">
        <v>5413</v>
      </c>
      <c r="B10535" s="20">
        <v>10531</v>
      </c>
      <c r="C10535" s="35" t="s">
        <v>28095</v>
      </c>
      <c r="D10535" s="24" t="s">
        <v>14219</v>
      </c>
      <c r="E10535" s="27" t="s">
        <v>24297</v>
      </c>
      <c r="F10535" s="26" t="str">
        <f t="shared" si="1872"/>
        <v>所以穿</v>
      </c>
      <c r="G10535" s="26" t="str">
        <f t="shared" si="1873"/>
        <v>從金贊聲</v>
      </c>
      <c r="H10535" s="26" t="str">
        <f t="shared" si="1874"/>
        <v>借官</v>
      </c>
      <c r="I10535" s="41" t="str">
        <f t="shared" si="1875"/>
        <v>4. 形声</v>
      </c>
      <c r="J10535" s="19" t="str">
        <f t="shared" si="1879"/>
        <v/>
      </c>
      <c r="K10535" s="19">
        <f t="shared" si="1879"/>
        <v>4</v>
      </c>
      <c r="L10535" s="19" t="str">
        <f t="shared" si="1879"/>
        <v/>
      </c>
      <c r="M10535" s="19">
        <f t="shared" si="1879"/>
        <v>5</v>
      </c>
      <c r="N10535" s="19" t="str">
        <f t="shared" si="1876"/>
        <v/>
      </c>
      <c r="O10535" s="19">
        <f t="shared" si="1880"/>
        <v>8</v>
      </c>
      <c r="P10535" s="19" t="str">
        <f t="shared" si="1880"/>
        <v/>
      </c>
      <c r="Q10535" s="19" t="str">
        <f t="shared" si="1880"/>
        <v/>
      </c>
      <c r="R10535" s="19">
        <f t="shared" si="1880"/>
        <v>11</v>
      </c>
    </row>
    <row r="10536" spans="1:18" ht="20.25">
      <c r="A10536" s="18" t="s">
        <v>5414</v>
      </c>
      <c r="B10536" s="20">
        <v>10532</v>
      </c>
      <c r="C10536" s="35" t="s">
        <v>8643</v>
      </c>
      <c r="D10536" s="24" t="s">
        <v>11863</v>
      </c>
      <c r="E10536" s="27" t="s">
        <v>24298</v>
      </c>
      <c r="F10536" s="26" t="str">
        <f t="shared" si="1872"/>
        <v>錯銅鐵</v>
      </c>
      <c r="G10536" s="26" t="str">
        <f t="shared" si="1873"/>
        <v>從金慮聲</v>
      </c>
      <c r="H10536" s="26" t="str">
        <f t="shared" si="1874"/>
        <v>良據</v>
      </c>
      <c r="I10536" s="41" t="str">
        <f t="shared" si="1875"/>
        <v>4. 形声</v>
      </c>
      <c r="J10536" s="19" t="str">
        <f t="shared" si="1879"/>
        <v/>
      </c>
      <c r="K10536" s="19">
        <f t="shared" si="1879"/>
        <v>4</v>
      </c>
      <c r="L10536" s="19" t="str">
        <f t="shared" si="1879"/>
        <v/>
      </c>
      <c r="M10536" s="19">
        <f t="shared" si="1879"/>
        <v>5</v>
      </c>
      <c r="N10536" s="19" t="str">
        <f t="shared" si="1876"/>
        <v/>
      </c>
      <c r="O10536" s="19">
        <f t="shared" si="1880"/>
        <v>8</v>
      </c>
      <c r="P10536" s="19" t="str">
        <f t="shared" si="1880"/>
        <v/>
      </c>
      <c r="Q10536" s="19" t="str">
        <f t="shared" si="1880"/>
        <v/>
      </c>
      <c r="R10536" s="19">
        <f t="shared" si="1880"/>
        <v>11</v>
      </c>
    </row>
    <row r="10537" spans="1:18" ht="20.25">
      <c r="A10537" s="18" t="s">
        <v>5415</v>
      </c>
      <c r="B10537" s="20">
        <v>10533</v>
      </c>
      <c r="C10537" s="36" t="s">
        <v>28096</v>
      </c>
      <c r="D10537" s="24" t="s">
        <v>11985</v>
      </c>
      <c r="E10537" s="27" t="s">
        <v>24299</v>
      </c>
      <c r="F10537" s="26" t="str">
        <f t="shared" si="1872"/>
        <v>衡</v>
      </c>
      <c r="G10537" s="26" t="str">
        <f t="shared" si="1873"/>
        <v>從金全聲</v>
      </c>
      <c r="H10537" s="26" t="str">
        <f t="shared" si="1874"/>
        <v>此縁</v>
      </c>
      <c r="I10537" s="41" t="str">
        <f t="shared" si="1875"/>
        <v>4. 形声</v>
      </c>
      <c r="J10537" s="19" t="str">
        <f t="shared" si="1879"/>
        <v/>
      </c>
      <c r="K10537" s="19">
        <f t="shared" si="1879"/>
        <v>2</v>
      </c>
      <c r="L10537" s="19" t="str">
        <f t="shared" si="1879"/>
        <v/>
      </c>
      <c r="M10537" s="19">
        <f t="shared" si="1879"/>
        <v>3</v>
      </c>
      <c r="N10537" s="19" t="str">
        <f t="shared" si="1876"/>
        <v/>
      </c>
      <c r="O10537" s="19">
        <f t="shared" si="1880"/>
        <v>6</v>
      </c>
      <c r="P10537" s="19" t="str">
        <f t="shared" si="1880"/>
        <v/>
      </c>
      <c r="Q10537" s="19" t="str">
        <f t="shared" si="1880"/>
        <v/>
      </c>
      <c r="R10537" s="19">
        <f t="shared" si="1880"/>
        <v>9</v>
      </c>
    </row>
    <row r="10538" spans="1:18" ht="20.25">
      <c r="A10538" s="18" t="s">
        <v>5416</v>
      </c>
      <c r="B10538" s="20">
        <v>10534</v>
      </c>
      <c r="C10538" s="36" t="s">
        <v>28097</v>
      </c>
      <c r="D10538" s="24" t="s">
        <v>13799</v>
      </c>
      <c r="E10538" s="27" t="s">
        <v>24300</v>
      </c>
      <c r="F10538" s="26" t="str">
        <f t="shared" si="1872"/>
        <v>權十分黍之重</v>
      </c>
      <c r="G10538" s="26" t="str">
        <f t="shared" si="1873"/>
        <v>從金朱聲</v>
      </c>
      <c r="H10538" s="26" t="str">
        <f t="shared" si="1874"/>
        <v>市朱</v>
      </c>
      <c r="I10538" s="41" t="str">
        <f t="shared" si="1875"/>
        <v>4. 形声</v>
      </c>
      <c r="J10538" s="19" t="str">
        <f t="shared" si="1879"/>
        <v/>
      </c>
      <c r="K10538" s="19">
        <f t="shared" si="1879"/>
        <v>7</v>
      </c>
      <c r="L10538" s="19" t="str">
        <f t="shared" si="1879"/>
        <v/>
      </c>
      <c r="M10538" s="19">
        <f t="shared" si="1879"/>
        <v>8</v>
      </c>
      <c r="N10538" s="19" t="str">
        <f t="shared" si="1876"/>
        <v/>
      </c>
      <c r="O10538" s="19">
        <f t="shared" si="1880"/>
        <v>11</v>
      </c>
      <c r="P10538" s="19" t="str">
        <f t="shared" si="1880"/>
        <v/>
      </c>
      <c r="Q10538" s="19" t="str">
        <f t="shared" si="1880"/>
        <v/>
      </c>
      <c r="R10538" s="19">
        <f t="shared" si="1880"/>
        <v>14</v>
      </c>
    </row>
    <row r="10539" spans="1:18" ht="20.25">
      <c r="A10539" s="18" t="s">
        <v>5417</v>
      </c>
      <c r="B10539" s="20">
        <v>10535</v>
      </c>
      <c r="C10539" s="36" t="s">
        <v>5468</v>
      </c>
      <c r="D10539" s="24" t="s">
        <v>14018</v>
      </c>
      <c r="E10539" s="27" t="s">
        <v>24301</v>
      </c>
      <c r="F10539" s="26" t="str">
        <f t="shared" si="1872"/>
        <v>十一銖二十五分銖之十三</v>
      </c>
      <c r="G10539" s="26" t="str">
        <f t="shared" si="1873"/>
        <v>從金寽聲周禮曰重三鋝北方以二十兩為鋝</v>
      </c>
      <c r="H10539" s="26" t="str">
        <f t="shared" si="1874"/>
        <v>力輟</v>
      </c>
      <c r="I10539" s="41" t="str">
        <f t="shared" si="1875"/>
        <v>4. 形声</v>
      </c>
      <c r="J10539" s="19" t="str">
        <f t="shared" si="1879"/>
        <v/>
      </c>
      <c r="K10539" s="19">
        <f t="shared" si="1879"/>
        <v>12</v>
      </c>
      <c r="L10539" s="19" t="str">
        <f t="shared" si="1879"/>
        <v/>
      </c>
      <c r="M10539" s="19">
        <f t="shared" si="1879"/>
        <v>13</v>
      </c>
      <c r="N10539" s="19" t="str">
        <f t="shared" si="1876"/>
        <v/>
      </c>
      <c r="O10539" s="19">
        <f t="shared" si="1880"/>
        <v>16</v>
      </c>
      <c r="P10539" s="19" t="str">
        <f t="shared" si="1880"/>
        <v/>
      </c>
      <c r="Q10539" s="19" t="str">
        <f t="shared" si="1880"/>
        <v/>
      </c>
      <c r="R10539" s="19">
        <f t="shared" si="1880"/>
        <v>33</v>
      </c>
    </row>
    <row r="10540" spans="1:18" ht="20.25">
      <c r="A10540" s="18" t="s">
        <v>5418</v>
      </c>
      <c r="B10540" s="20">
        <v>10536</v>
      </c>
      <c r="C10540" s="36" t="s">
        <v>5034</v>
      </c>
      <c r="D10540" s="24" t="s">
        <v>11652</v>
      </c>
      <c r="E10540" s="27" t="s">
        <v>24302</v>
      </c>
      <c r="F10540" s="26" t="str">
        <f t="shared" si="1872"/>
        <v>鋝</v>
      </c>
      <c r="G10540" s="26" t="str">
        <f t="shared" si="1873"/>
        <v>從金爰聲虞書曰罰百鍰</v>
      </c>
      <c r="H10540" s="26" t="str">
        <f t="shared" si="1874"/>
        <v>戸闗</v>
      </c>
      <c r="I10540" s="41" t="str">
        <f t="shared" si="1875"/>
        <v>4. 形声</v>
      </c>
      <c r="J10540" s="19" t="str">
        <f t="shared" si="1879"/>
        <v/>
      </c>
      <c r="K10540" s="19">
        <f t="shared" si="1879"/>
        <v>2</v>
      </c>
      <c r="L10540" s="19" t="str">
        <f t="shared" si="1879"/>
        <v/>
      </c>
      <c r="M10540" s="19">
        <f t="shared" si="1879"/>
        <v>3</v>
      </c>
      <c r="N10540" s="19" t="str">
        <f t="shared" si="1876"/>
        <v/>
      </c>
      <c r="O10540" s="19">
        <f t="shared" si="1880"/>
        <v>6</v>
      </c>
      <c r="P10540" s="19" t="str">
        <f t="shared" si="1880"/>
        <v/>
      </c>
      <c r="Q10540" s="19" t="str">
        <f t="shared" si="1880"/>
        <v/>
      </c>
      <c r="R10540" s="19">
        <f t="shared" si="1880"/>
        <v>15</v>
      </c>
    </row>
    <row r="10541" spans="1:18" ht="20.25">
      <c r="A10541" s="18" t="s">
        <v>5419</v>
      </c>
      <c r="B10541" s="20">
        <v>10537</v>
      </c>
      <c r="C10541" s="36" t="s">
        <v>99</v>
      </c>
      <c r="D10541" s="24" t="s">
        <v>11943</v>
      </c>
      <c r="E10541" s="27" t="s">
        <v>24303</v>
      </c>
      <c r="F10541" s="26" t="str">
        <f t="shared" si="1872"/>
        <v>六銖</v>
      </c>
      <c r="G10541" s="26" t="str">
        <f t="shared" si="1873"/>
        <v>從金 聲</v>
      </c>
      <c r="H10541" s="26" t="str">
        <f t="shared" si="1874"/>
        <v>側持</v>
      </c>
      <c r="I10541" s="41" t="str">
        <f t="shared" si="1875"/>
        <v>4. 形声</v>
      </c>
      <c r="J10541" s="19" t="str">
        <f t="shared" si="1879"/>
        <v/>
      </c>
      <c r="K10541" s="19">
        <f t="shared" si="1879"/>
        <v>3</v>
      </c>
      <c r="L10541" s="19" t="str">
        <f t="shared" si="1879"/>
        <v/>
      </c>
      <c r="M10541" s="19">
        <f t="shared" si="1879"/>
        <v>4</v>
      </c>
      <c r="N10541" s="19" t="str">
        <f t="shared" si="1876"/>
        <v/>
      </c>
      <c r="O10541" s="19">
        <f t="shared" si="1880"/>
        <v>7</v>
      </c>
      <c r="P10541" s="19" t="str">
        <f t="shared" si="1880"/>
        <v/>
      </c>
      <c r="Q10541" s="19" t="str">
        <f t="shared" si="1880"/>
        <v/>
      </c>
      <c r="R10541" s="19">
        <f t="shared" si="1880"/>
        <v>10</v>
      </c>
    </row>
    <row r="10542" spans="1:18" ht="20.25">
      <c r="A10542" s="18" t="s">
        <v>5420</v>
      </c>
      <c r="B10542" s="20">
        <v>10538</v>
      </c>
      <c r="C10542" s="36" t="s">
        <v>98</v>
      </c>
      <c r="D10542" s="24" t="s">
        <v>12885</v>
      </c>
      <c r="E10542" s="27" t="s">
        <v>24304</v>
      </c>
      <c r="F10542" s="26" t="str">
        <f t="shared" si="1872"/>
        <v>八銖</v>
      </c>
      <c r="G10542" s="26" t="str">
        <f t="shared" si="1873"/>
        <v>從金垂聲</v>
      </c>
      <c r="H10542" s="26" t="str">
        <f t="shared" si="1874"/>
        <v>直垂</v>
      </c>
      <c r="I10542" s="41" t="str">
        <f t="shared" si="1875"/>
        <v>4. 形声</v>
      </c>
      <c r="J10542" s="19" t="str">
        <f t="shared" si="1879"/>
        <v/>
      </c>
      <c r="K10542" s="19">
        <f t="shared" si="1879"/>
        <v>3</v>
      </c>
      <c r="L10542" s="19" t="str">
        <f t="shared" si="1879"/>
        <v/>
      </c>
      <c r="M10542" s="19">
        <f t="shared" si="1879"/>
        <v>4</v>
      </c>
      <c r="N10542" s="19" t="str">
        <f t="shared" si="1876"/>
        <v/>
      </c>
      <c r="O10542" s="19">
        <f t="shared" si="1880"/>
        <v>7</v>
      </c>
      <c r="P10542" s="19" t="str">
        <f t="shared" si="1880"/>
        <v/>
      </c>
      <c r="Q10542" s="19" t="str">
        <f t="shared" si="1880"/>
        <v/>
      </c>
      <c r="R10542" s="19">
        <f t="shared" si="1880"/>
        <v>10</v>
      </c>
    </row>
    <row r="10543" spans="1:18" ht="20.25">
      <c r="A10543" s="18" t="s">
        <v>5421</v>
      </c>
      <c r="B10543" s="20">
        <v>10539</v>
      </c>
      <c r="C10543" s="36" t="s">
        <v>6679</v>
      </c>
      <c r="D10543" s="31" t="s">
        <v>12122</v>
      </c>
      <c r="E10543" s="27" t="s">
        <v>24305</v>
      </c>
      <c r="F10543" s="26" t="str">
        <f t="shared" si="1872"/>
        <v>三十斤</v>
      </c>
      <c r="G10543" s="26" t="str">
        <f t="shared" si="1873"/>
        <v>從金勻聲</v>
      </c>
      <c r="H10543" s="26" t="str">
        <f t="shared" si="1874"/>
        <v>居勻</v>
      </c>
      <c r="I10543" s="41" t="str">
        <f t="shared" si="1875"/>
        <v>4. 形声</v>
      </c>
      <c r="J10543" s="19" t="str">
        <f t="shared" si="1879"/>
        <v/>
      </c>
      <c r="K10543" s="19">
        <f t="shared" si="1879"/>
        <v>4</v>
      </c>
      <c r="L10543" s="19" t="str">
        <f t="shared" si="1879"/>
        <v/>
      </c>
      <c r="M10543" s="19">
        <f t="shared" si="1879"/>
        <v>5</v>
      </c>
      <c r="N10543" s="19" t="str">
        <f t="shared" si="1876"/>
        <v/>
      </c>
      <c r="O10543" s="19">
        <f t="shared" si="1880"/>
        <v>8</v>
      </c>
      <c r="P10543" s="19" t="str">
        <f t="shared" si="1880"/>
        <v/>
      </c>
      <c r="Q10543" s="19" t="str">
        <f t="shared" si="1880"/>
        <v/>
      </c>
      <c r="R10543" s="19">
        <f t="shared" si="1880"/>
        <v>11</v>
      </c>
    </row>
    <row r="10544" spans="1:18" ht="20.25">
      <c r="A10544" s="18" t="s">
        <v>5422</v>
      </c>
      <c r="B10544" s="20">
        <v>10540</v>
      </c>
      <c r="C10544" s="36" t="s">
        <v>28098</v>
      </c>
      <c r="D10544" s="31" t="s">
        <v>12122</v>
      </c>
      <c r="E10544" s="27" t="s">
        <v>24306</v>
      </c>
      <c r="F10544" s="26" t="str">
        <f t="shared" si="1872"/>
        <v/>
      </c>
      <c r="G10544" s="26" t="str">
        <f t="shared" si="1873"/>
        <v/>
      </c>
      <c r="H10544" s="26" t="str">
        <f t="shared" si="1874"/>
        <v/>
      </c>
      <c r="I10544" s="41" t="str">
        <f t="shared" si="1875"/>
        <v/>
      </c>
      <c r="J10544" s="19">
        <f t="shared" si="1879"/>
        <v>1</v>
      </c>
      <c r="K10544" s="19" t="str">
        <f t="shared" si="1879"/>
        <v/>
      </c>
      <c r="L10544" s="19" t="str">
        <f t="shared" si="1879"/>
        <v/>
      </c>
      <c r="M10544" s="19">
        <f t="shared" si="1879"/>
        <v>4</v>
      </c>
      <c r="N10544" s="19" t="str">
        <f t="shared" si="1876"/>
        <v/>
      </c>
      <c r="O10544" s="19" t="str">
        <f t="shared" si="1880"/>
        <v/>
      </c>
      <c r="P10544" s="19" t="str">
        <f t="shared" si="1880"/>
        <v/>
      </c>
      <c r="Q10544" s="19" t="str">
        <f t="shared" si="1880"/>
        <v/>
      </c>
      <c r="R10544" s="19" t="str">
        <f t="shared" si="1880"/>
        <v/>
      </c>
    </row>
    <row r="10545" spans="1:18" ht="20.25">
      <c r="A10545" s="18" t="s">
        <v>5423</v>
      </c>
      <c r="B10545" s="20">
        <v>10541</v>
      </c>
      <c r="C10545" s="36" t="s">
        <v>9259</v>
      </c>
      <c r="D10545" s="24" t="s">
        <v>14220</v>
      </c>
      <c r="E10545" s="27" t="s">
        <v>24307</v>
      </c>
      <c r="F10545" s="26" t="str">
        <f t="shared" si="1872"/>
        <v>兵車</v>
      </c>
      <c r="G10545" s="26" t="str">
        <f t="shared" si="1873"/>
        <v>一曰鐵也司馬法晨夜内鈀車從金巴聲</v>
      </c>
      <c r="H10545" s="26" t="str">
        <f t="shared" si="1874"/>
        <v>伯加</v>
      </c>
      <c r="I10545" s="41" t="str">
        <f t="shared" si="1875"/>
        <v>4. 形声</v>
      </c>
      <c r="J10545" s="19" t="str">
        <f t="shared" ref="J10545:M10564" si="1881">IFERROR(FIND(J$4,$E10545),"")</f>
        <v/>
      </c>
      <c r="K10545" s="19">
        <f t="shared" si="1881"/>
        <v>3</v>
      </c>
      <c r="L10545" s="19" t="str">
        <f t="shared" si="1881"/>
        <v/>
      </c>
      <c r="M10545" s="19">
        <f t="shared" si="1881"/>
        <v>16</v>
      </c>
      <c r="N10545" s="19" t="str">
        <f t="shared" si="1876"/>
        <v/>
      </c>
      <c r="O10545" s="19">
        <f t="shared" ref="O10545:R10564" si="1882">IFERROR(FIND(O$4,$E10545),"")</f>
        <v>19</v>
      </c>
      <c r="P10545" s="19" t="str">
        <f t="shared" si="1882"/>
        <v/>
      </c>
      <c r="Q10545" s="19" t="str">
        <f t="shared" si="1882"/>
        <v/>
      </c>
      <c r="R10545" s="19">
        <f t="shared" si="1882"/>
        <v>22</v>
      </c>
    </row>
    <row r="10546" spans="1:18" ht="20.25">
      <c r="A10546" s="18" t="s">
        <v>5424</v>
      </c>
      <c r="B10546" s="20">
        <v>10542</v>
      </c>
      <c r="C10546" s="36" t="s">
        <v>8596</v>
      </c>
      <c r="D10546" s="24" t="s">
        <v>11683</v>
      </c>
      <c r="E10546" s="27" t="s">
        <v>24308</v>
      </c>
      <c r="F10546" s="26" t="str">
        <f t="shared" si="1872"/>
        <v>鉦</v>
      </c>
      <c r="G10546" s="26" t="str">
        <f t="shared" si="1873"/>
        <v>從金蜀聲軍法公司馬執鐲</v>
      </c>
      <c r="H10546" s="26" t="str">
        <f t="shared" si="1874"/>
        <v>直角</v>
      </c>
      <c r="I10546" s="41" t="str">
        <f t="shared" si="1875"/>
        <v>4. 形声</v>
      </c>
      <c r="J10546" s="19" t="str">
        <f t="shared" si="1881"/>
        <v/>
      </c>
      <c r="K10546" s="19">
        <f t="shared" si="1881"/>
        <v>2</v>
      </c>
      <c r="L10546" s="19" t="str">
        <f t="shared" si="1881"/>
        <v/>
      </c>
      <c r="M10546" s="19">
        <f t="shared" si="1881"/>
        <v>3</v>
      </c>
      <c r="N10546" s="19" t="str">
        <f t="shared" si="1876"/>
        <v/>
      </c>
      <c r="O10546" s="19">
        <f t="shared" si="1882"/>
        <v>6</v>
      </c>
      <c r="P10546" s="19" t="str">
        <f t="shared" si="1882"/>
        <v/>
      </c>
      <c r="Q10546" s="19" t="str">
        <f t="shared" si="1882"/>
        <v/>
      </c>
      <c r="R10546" s="19">
        <f t="shared" si="1882"/>
        <v>16</v>
      </c>
    </row>
    <row r="10547" spans="1:18" ht="20.25">
      <c r="A10547" s="18" t="s">
        <v>5425</v>
      </c>
      <c r="B10547" s="20">
        <v>10543</v>
      </c>
      <c r="C10547" s="35" t="s">
        <v>28099</v>
      </c>
      <c r="D10547" s="24" t="s">
        <v>11686</v>
      </c>
      <c r="E10547" s="27" t="s">
        <v>24309</v>
      </c>
      <c r="F10547" s="26" t="str">
        <f t="shared" si="1872"/>
        <v>令丁</v>
      </c>
      <c r="G10547" s="26" t="str">
        <f t="shared" si="1873"/>
        <v>從金從令令亦聲</v>
      </c>
      <c r="H10547" s="26" t="str">
        <f t="shared" si="1874"/>
        <v>郎丁</v>
      </c>
      <c r="I10547" s="41" t="str">
        <f t="shared" si="1875"/>
        <v>4. 形声</v>
      </c>
      <c r="J10547" s="19" t="str">
        <f t="shared" si="1881"/>
        <v/>
      </c>
      <c r="K10547" s="19">
        <f t="shared" si="1881"/>
        <v>3</v>
      </c>
      <c r="L10547" s="19" t="str">
        <f t="shared" si="1881"/>
        <v/>
      </c>
      <c r="M10547" s="19">
        <f t="shared" si="1881"/>
        <v>4</v>
      </c>
      <c r="N10547" s="19">
        <f t="shared" si="1876"/>
        <v>6</v>
      </c>
      <c r="O10547" s="19">
        <f t="shared" si="1882"/>
        <v>10</v>
      </c>
      <c r="P10547" s="19" t="str">
        <f t="shared" si="1882"/>
        <v/>
      </c>
      <c r="Q10547" s="19" t="str">
        <f t="shared" si="1882"/>
        <v/>
      </c>
      <c r="R10547" s="19">
        <f t="shared" si="1882"/>
        <v>13</v>
      </c>
    </row>
    <row r="10548" spans="1:18" ht="20.25">
      <c r="A10548" s="18" t="s">
        <v>5426</v>
      </c>
      <c r="B10548" s="20">
        <v>10544</v>
      </c>
      <c r="C10548" s="36" t="s">
        <v>5316</v>
      </c>
      <c r="D10548" s="24" t="s">
        <v>11954</v>
      </c>
      <c r="E10548" s="27" t="s">
        <v>24310</v>
      </c>
      <c r="F10548" s="26" t="str">
        <f t="shared" si="1872"/>
        <v>鐃</v>
      </c>
      <c r="G10548" s="26" t="str">
        <f t="shared" si="1873"/>
        <v>似鈴柄中上下通從金正聲</v>
      </c>
      <c r="H10548" s="26" t="str">
        <f t="shared" si="1874"/>
        <v>諸盈</v>
      </c>
      <c r="I10548" s="41" t="str">
        <f t="shared" si="1875"/>
        <v>4. 形声</v>
      </c>
      <c r="J10548" s="19" t="str">
        <f t="shared" si="1881"/>
        <v/>
      </c>
      <c r="K10548" s="19">
        <f t="shared" si="1881"/>
        <v>2</v>
      </c>
      <c r="L10548" s="19" t="str">
        <f t="shared" si="1881"/>
        <v/>
      </c>
      <c r="M10548" s="19">
        <f t="shared" si="1881"/>
        <v>10</v>
      </c>
      <c r="N10548" s="19" t="str">
        <f t="shared" si="1876"/>
        <v/>
      </c>
      <c r="O10548" s="19">
        <f t="shared" si="1882"/>
        <v>13</v>
      </c>
      <c r="P10548" s="19" t="str">
        <f t="shared" si="1882"/>
        <v/>
      </c>
      <c r="Q10548" s="19" t="str">
        <f t="shared" si="1882"/>
        <v/>
      </c>
      <c r="R10548" s="19">
        <f t="shared" si="1882"/>
        <v>16</v>
      </c>
    </row>
    <row r="10549" spans="1:18" ht="20.25">
      <c r="A10549" s="18" t="s">
        <v>5427</v>
      </c>
      <c r="B10549" s="20">
        <v>10545</v>
      </c>
      <c r="C10549" s="36" t="s">
        <v>8492</v>
      </c>
      <c r="D10549" s="24" t="s">
        <v>12160</v>
      </c>
      <c r="E10549" s="27" t="s">
        <v>24311</v>
      </c>
      <c r="F10549" s="26" t="str">
        <f t="shared" si="1872"/>
        <v>小鉦</v>
      </c>
      <c r="G10549" s="26" t="str">
        <f t="shared" si="1873"/>
        <v>軍法卒長執鐃從金堯聲</v>
      </c>
      <c r="H10549" s="26" t="str">
        <f t="shared" si="1874"/>
        <v>女交</v>
      </c>
      <c r="I10549" s="41" t="str">
        <f t="shared" si="1875"/>
        <v>4. 形声</v>
      </c>
      <c r="J10549" s="19" t="str">
        <f t="shared" si="1881"/>
        <v/>
      </c>
      <c r="K10549" s="19">
        <f t="shared" si="1881"/>
        <v>3</v>
      </c>
      <c r="L10549" s="19" t="str">
        <f t="shared" si="1881"/>
        <v/>
      </c>
      <c r="M10549" s="19">
        <f t="shared" si="1881"/>
        <v>10</v>
      </c>
      <c r="N10549" s="19" t="str">
        <f t="shared" si="1876"/>
        <v/>
      </c>
      <c r="O10549" s="19">
        <f t="shared" si="1882"/>
        <v>13</v>
      </c>
      <c r="P10549" s="19" t="str">
        <f t="shared" si="1882"/>
        <v/>
      </c>
      <c r="Q10549" s="19" t="str">
        <f t="shared" si="1882"/>
        <v/>
      </c>
      <c r="R10549" s="19">
        <f t="shared" si="1882"/>
        <v>16</v>
      </c>
    </row>
    <row r="10550" spans="1:18" ht="20.25">
      <c r="A10550" s="18" t="s">
        <v>5428</v>
      </c>
      <c r="B10550" s="20">
        <v>10546</v>
      </c>
      <c r="C10550" s="35" t="s">
        <v>8602</v>
      </c>
      <c r="D10550" s="24" t="s">
        <v>12607</v>
      </c>
      <c r="E10550" s="27" t="s">
        <v>24312</v>
      </c>
      <c r="F10550" s="26" t="str">
        <f t="shared" si="1872"/>
        <v>大鈴</v>
      </c>
      <c r="G10550" s="26" t="str">
        <f t="shared" si="1873"/>
        <v>軍法五人為伍五伍為兩兩司馬執鐸從金睪聲</v>
      </c>
      <c r="H10550" s="26" t="str">
        <f t="shared" si="1874"/>
        <v>徒洛</v>
      </c>
      <c r="I10550" s="41" t="str">
        <f t="shared" si="1875"/>
        <v>4. 形声</v>
      </c>
      <c r="J10550" s="19" t="str">
        <f t="shared" si="1881"/>
        <v/>
      </c>
      <c r="K10550" s="19">
        <f t="shared" si="1881"/>
        <v>3</v>
      </c>
      <c r="L10550" s="19" t="str">
        <f t="shared" si="1881"/>
        <v/>
      </c>
      <c r="M10550" s="19">
        <f t="shared" si="1881"/>
        <v>19</v>
      </c>
      <c r="N10550" s="19" t="str">
        <f t="shared" si="1876"/>
        <v/>
      </c>
      <c r="O10550" s="19">
        <f t="shared" si="1882"/>
        <v>22</v>
      </c>
      <c r="P10550" s="19" t="str">
        <f t="shared" si="1882"/>
        <v/>
      </c>
      <c r="Q10550" s="19" t="str">
        <f t="shared" si="1882"/>
        <v/>
      </c>
      <c r="R10550" s="19">
        <f t="shared" si="1882"/>
        <v>25</v>
      </c>
    </row>
    <row r="10551" spans="1:18" ht="20.25">
      <c r="A10551" s="18" t="s">
        <v>5429</v>
      </c>
      <c r="B10551" s="20">
        <v>10547</v>
      </c>
      <c r="C10551" s="35" t="s">
        <v>28100</v>
      </c>
      <c r="D10551" s="24" t="s">
        <v>14221</v>
      </c>
      <c r="E10551" s="27" t="s">
        <v>24313</v>
      </c>
      <c r="F10551" s="26" t="str">
        <f t="shared" si="1872"/>
        <v>大鍾淳于之屬所以應鐘磬</v>
      </c>
      <c r="G10551" s="26" t="str">
        <f t="shared" si="1873"/>
        <v>堵以二金樂則鼔鑮應之從金薄聲</v>
      </c>
      <c r="H10551" s="26" t="str">
        <f t="shared" si="1874"/>
        <v>匹各</v>
      </c>
      <c r="I10551" s="41" t="str">
        <f t="shared" si="1875"/>
        <v>4. 形声</v>
      </c>
      <c r="J10551" s="19" t="str">
        <f t="shared" si="1881"/>
        <v/>
      </c>
      <c r="K10551" s="19">
        <f t="shared" si="1881"/>
        <v>12</v>
      </c>
      <c r="L10551" s="19" t="str">
        <f t="shared" si="1881"/>
        <v/>
      </c>
      <c r="M10551" s="19">
        <f t="shared" si="1881"/>
        <v>23</v>
      </c>
      <c r="N10551" s="19" t="str">
        <f t="shared" si="1876"/>
        <v/>
      </c>
      <c r="O10551" s="19">
        <f t="shared" si="1882"/>
        <v>26</v>
      </c>
      <c r="P10551" s="19" t="str">
        <f t="shared" si="1882"/>
        <v/>
      </c>
      <c r="Q10551" s="19" t="str">
        <f t="shared" si="1882"/>
        <v/>
      </c>
      <c r="R10551" s="19">
        <f t="shared" si="1882"/>
        <v>29</v>
      </c>
    </row>
    <row r="10552" spans="1:18" ht="20.25">
      <c r="A10552" s="18" t="s">
        <v>5430</v>
      </c>
      <c r="B10552" s="20">
        <v>10548</v>
      </c>
      <c r="C10552" s="35" t="s">
        <v>8455</v>
      </c>
      <c r="D10552" s="24" t="s">
        <v>12623</v>
      </c>
      <c r="E10552" s="27" t="s">
        <v>24314</v>
      </c>
      <c r="F10552" s="26" t="str">
        <f t="shared" si="1872"/>
        <v/>
      </c>
      <c r="G10552" s="26" t="str">
        <f t="shared" si="1873"/>
        <v/>
      </c>
      <c r="H10552" s="26" t="str">
        <f t="shared" si="1874"/>
        <v>余封</v>
      </c>
      <c r="I10552" s="41" t="str">
        <f t="shared" si="1875"/>
        <v>4. 形声</v>
      </c>
      <c r="J10552" s="19" t="str">
        <f t="shared" si="1881"/>
        <v/>
      </c>
      <c r="K10552" s="19" t="str">
        <f t="shared" si="1881"/>
        <v/>
      </c>
      <c r="L10552" s="19" t="str">
        <f t="shared" si="1881"/>
        <v/>
      </c>
      <c r="M10552" s="19">
        <f t="shared" si="1881"/>
        <v>6</v>
      </c>
      <c r="N10552" s="19" t="str">
        <f t="shared" si="1876"/>
        <v/>
      </c>
      <c r="O10552" s="19">
        <f t="shared" si="1882"/>
        <v>9</v>
      </c>
      <c r="P10552" s="19" t="str">
        <f t="shared" si="1882"/>
        <v/>
      </c>
      <c r="Q10552" s="19" t="str">
        <f t="shared" si="1882"/>
        <v/>
      </c>
      <c r="R10552" s="19">
        <f t="shared" si="1882"/>
        <v>12</v>
      </c>
    </row>
    <row r="10553" spans="1:18" ht="20.25">
      <c r="A10553" s="18" t="s">
        <v>5431</v>
      </c>
      <c r="B10553" s="20">
        <v>10549</v>
      </c>
      <c r="C10553" s="35" t="s">
        <v>28101</v>
      </c>
      <c r="D10553" s="24" t="s">
        <v>11748</v>
      </c>
      <c r="E10553" s="27" t="s">
        <v>24315</v>
      </c>
      <c r="F10553" s="26" t="str">
        <f t="shared" si="1872"/>
        <v>樂鐘</v>
      </c>
      <c r="G10553" s="26" t="str">
        <f t="shared" si="1873"/>
        <v>秋分之音物穜成從金童聲古者垂作鐘</v>
      </c>
      <c r="H10553" s="26" t="str">
        <f t="shared" si="1874"/>
        <v>職茸</v>
      </c>
      <c r="I10553" s="41" t="str">
        <f t="shared" si="1875"/>
        <v>4. 形声</v>
      </c>
      <c r="J10553" s="19" t="str">
        <f t="shared" si="1881"/>
        <v/>
      </c>
      <c r="K10553" s="19">
        <f t="shared" si="1881"/>
        <v>3</v>
      </c>
      <c r="L10553" s="19" t="str">
        <f t="shared" si="1881"/>
        <v/>
      </c>
      <c r="M10553" s="19">
        <f t="shared" si="1881"/>
        <v>11</v>
      </c>
      <c r="N10553" s="19" t="str">
        <f t="shared" si="1876"/>
        <v/>
      </c>
      <c r="O10553" s="19">
        <f t="shared" si="1882"/>
        <v>14</v>
      </c>
      <c r="P10553" s="19" t="str">
        <f t="shared" si="1882"/>
        <v/>
      </c>
      <c r="Q10553" s="19" t="str">
        <f t="shared" si="1882"/>
        <v/>
      </c>
      <c r="R10553" s="19">
        <f t="shared" si="1882"/>
        <v>22</v>
      </c>
    </row>
    <row r="10554" spans="1:18" ht="20.25">
      <c r="A10554" s="18" t="s">
        <v>5432</v>
      </c>
      <c r="B10554" s="20">
        <v>10550</v>
      </c>
      <c r="C10554" s="35" t="s">
        <v>28101</v>
      </c>
      <c r="D10554" s="24" t="s">
        <v>11748</v>
      </c>
      <c r="E10554" s="27" t="s">
        <v>24316</v>
      </c>
      <c r="F10554" s="26" t="str">
        <f t="shared" si="1872"/>
        <v/>
      </c>
      <c r="G10554" s="26" t="str">
        <f t="shared" si="1873"/>
        <v/>
      </c>
      <c r="H10554" s="26" t="str">
        <f t="shared" si="1874"/>
        <v/>
      </c>
      <c r="I10554" s="41" t="str">
        <f t="shared" si="1875"/>
        <v/>
      </c>
      <c r="J10554" s="19" t="str">
        <f t="shared" si="1881"/>
        <v/>
      </c>
      <c r="K10554" s="19" t="str">
        <f t="shared" si="1881"/>
        <v/>
      </c>
      <c r="L10554" s="19" t="str">
        <f t="shared" si="1881"/>
        <v/>
      </c>
      <c r="M10554" s="19">
        <f t="shared" si="1881"/>
        <v>3</v>
      </c>
      <c r="N10554" s="19" t="str">
        <f t="shared" si="1876"/>
        <v/>
      </c>
      <c r="O10554" s="19" t="str">
        <f t="shared" si="1882"/>
        <v/>
      </c>
      <c r="P10554" s="19" t="str">
        <f t="shared" si="1882"/>
        <v/>
      </c>
      <c r="Q10554" s="19" t="str">
        <f t="shared" si="1882"/>
        <v/>
      </c>
      <c r="R10554" s="19" t="str">
        <f t="shared" si="1882"/>
        <v/>
      </c>
    </row>
    <row r="10555" spans="1:18" ht="20.25">
      <c r="A10555" s="18" t="s">
        <v>5433</v>
      </c>
      <c r="B10555" s="20">
        <v>10551</v>
      </c>
      <c r="C10555" s="35" t="s">
        <v>6303</v>
      </c>
      <c r="D10555" s="24" t="s">
        <v>11972</v>
      </c>
      <c r="E10555" s="27" t="s">
        <v>24317</v>
      </c>
      <c r="F10555" s="26" t="str">
        <f t="shared" si="1872"/>
        <v>方鐘</v>
      </c>
      <c r="G10555" s="26" t="str">
        <f t="shared" si="1873"/>
        <v>從金方聲</v>
      </c>
      <c r="H10555" s="26" t="str">
        <f t="shared" si="1874"/>
        <v>府良</v>
      </c>
      <c r="I10555" s="41" t="str">
        <f t="shared" si="1875"/>
        <v>4. 形声</v>
      </c>
      <c r="J10555" s="19" t="str">
        <f t="shared" si="1881"/>
        <v/>
      </c>
      <c r="K10555" s="19">
        <f t="shared" si="1881"/>
        <v>3</v>
      </c>
      <c r="L10555" s="19" t="str">
        <f t="shared" si="1881"/>
        <v/>
      </c>
      <c r="M10555" s="19">
        <f t="shared" si="1881"/>
        <v>4</v>
      </c>
      <c r="N10555" s="19" t="str">
        <f t="shared" si="1876"/>
        <v/>
      </c>
      <c r="O10555" s="19">
        <f t="shared" si="1882"/>
        <v>7</v>
      </c>
      <c r="P10555" s="19" t="str">
        <f t="shared" si="1882"/>
        <v/>
      </c>
      <c r="Q10555" s="19" t="str">
        <f t="shared" si="1882"/>
        <v/>
      </c>
      <c r="R10555" s="19">
        <f t="shared" si="1882"/>
        <v>10</v>
      </c>
    </row>
    <row r="10556" spans="1:18" ht="20.25">
      <c r="A10556" s="18" t="s">
        <v>5434</v>
      </c>
      <c r="B10556" s="20">
        <v>10552</v>
      </c>
      <c r="C10556" s="35" t="s">
        <v>5076</v>
      </c>
      <c r="D10556" s="24" t="s">
        <v>11966</v>
      </c>
      <c r="E10556" s="27" t="s">
        <v>24318</v>
      </c>
      <c r="F10556" s="26" t="str">
        <f t="shared" si="1872"/>
        <v>鎛鱗</v>
      </c>
      <c r="G10556" s="26" t="str">
        <f t="shared" si="1873"/>
        <v>鐘上横木上金也一曰田器從金専聲詩曰庤乃錢鎛</v>
      </c>
      <c r="H10556" s="26" t="str">
        <f t="shared" si="1874"/>
        <v>補各</v>
      </c>
      <c r="I10556" s="41" t="str">
        <f t="shared" si="1875"/>
        <v>4. 形声</v>
      </c>
      <c r="J10556" s="19" t="str">
        <f t="shared" si="1881"/>
        <v/>
      </c>
      <c r="K10556" s="19">
        <f t="shared" si="1881"/>
        <v>3</v>
      </c>
      <c r="L10556" s="19" t="str">
        <f t="shared" si="1881"/>
        <v/>
      </c>
      <c r="M10556" s="19">
        <f t="shared" si="1881"/>
        <v>16</v>
      </c>
      <c r="N10556" s="19" t="str">
        <f t="shared" si="1876"/>
        <v/>
      </c>
      <c r="O10556" s="19">
        <f t="shared" si="1882"/>
        <v>19</v>
      </c>
      <c r="P10556" s="19" t="str">
        <f t="shared" si="1882"/>
        <v/>
      </c>
      <c r="Q10556" s="19" t="str">
        <f t="shared" si="1882"/>
        <v/>
      </c>
      <c r="R10556" s="19">
        <f t="shared" si="1882"/>
        <v>28</v>
      </c>
    </row>
    <row r="10557" spans="1:18" ht="20.25">
      <c r="A10557" s="18" t="s">
        <v>600</v>
      </c>
      <c r="B10557" s="20">
        <v>10553</v>
      </c>
      <c r="C10557" s="35" t="s">
        <v>5142</v>
      </c>
      <c r="D10557" s="24" t="s">
        <v>11628</v>
      </c>
      <c r="E10557" s="27" t="s">
        <v>24319</v>
      </c>
      <c r="F10557" s="26" t="str">
        <f t="shared" si="1872"/>
        <v>鐘聲</v>
      </c>
      <c r="G10557" s="26" t="str">
        <f t="shared" si="1873"/>
        <v>從金皇聲詩曰鐘鼓鍠鍠</v>
      </c>
      <c r="H10557" s="26" t="str">
        <f t="shared" si="1874"/>
        <v>乎光</v>
      </c>
      <c r="I10557" s="41" t="str">
        <f t="shared" si="1875"/>
        <v>4. 形声</v>
      </c>
      <c r="J10557" s="19" t="str">
        <f t="shared" si="1881"/>
        <v/>
      </c>
      <c r="K10557" s="19">
        <f t="shared" si="1881"/>
        <v>3</v>
      </c>
      <c r="L10557" s="19" t="str">
        <f t="shared" si="1881"/>
        <v/>
      </c>
      <c r="M10557" s="19">
        <f t="shared" si="1881"/>
        <v>4</v>
      </c>
      <c r="N10557" s="19" t="str">
        <f t="shared" si="1876"/>
        <v/>
      </c>
      <c r="O10557" s="19">
        <f t="shared" si="1882"/>
        <v>2</v>
      </c>
      <c r="P10557" s="19" t="str">
        <f t="shared" si="1882"/>
        <v/>
      </c>
      <c r="Q10557" s="19" t="str">
        <f t="shared" si="1882"/>
        <v/>
      </c>
      <c r="R10557" s="19">
        <f t="shared" si="1882"/>
        <v>16</v>
      </c>
    </row>
    <row r="10558" spans="1:18" ht="20.25">
      <c r="A10558" s="18" t="s">
        <v>601</v>
      </c>
      <c r="B10558" s="20">
        <v>10554</v>
      </c>
      <c r="C10558" s="35" t="s">
        <v>5072</v>
      </c>
      <c r="D10558" s="24" t="s">
        <v>14222</v>
      </c>
      <c r="E10558" s="27" t="s">
        <v>24320</v>
      </c>
      <c r="F10558" s="26" t="str">
        <f t="shared" si="1872"/>
        <v>鐘聲</v>
      </c>
      <c r="G10558" s="26" t="str">
        <f t="shared" si="1873"/>
        <v>從金倉聲</v>
      </c>
      <c r="H10558" s="26" t="str">
        <f t="shared" si="1874"/>
        <v>楚庚</v>
      </c>
      <c r="I10558" s="41" t="str">
        <f t="shared" si="1875"/>
        <v>4. 形声</v>
      </c>
      <c r="J10558" s="19" t="str">
        <f t="shared" si="1881"/>
        <v/>
      </c>
      <c r="K10558" s="19">
        <f t="shared" si="1881"/>
        <v>3</v>
      </c>
      <c r="L10558" s="19" t="str">
        <f t="shared" si="1881"/>
        <v/>
      </c>
      <c r="M10558" s="19">
        <f t="shared" si="1881"/>
        <v>4</v>
      </c>
      <c r="N10558" s="19" t="str">
        <f t="shared" si="1876"/>
        <v/>
      </c>
      <c r="O10558" s="19">
        <f t="shared" si="1882"/>
        <v>2</v>
      </c>
      <c r="P10558" s="19" t="str">
        <f t="shared" si="1882"/>
        <v/>
      </c>
      <c r="Q10558" s="19" t="str">
        <f t="shared" si="1882"/>
        <v/>
      </c>
      <c r="R10558" s="19">
        <f t="shared" si="1882"/>
        <v>10</v>
      </c>
    </row>
    <row r="10559" spans="1:18" ht="20.25">
      <c r="A10559" s="18" t="s">
        <v>602</v>
      </c>
      <c r="B10559" s="20">
        <v>10555</v>
      </c>
      <c r="C10559" s="35" t="s">
        <v>8445</v>
      </c>
      <c r="D10559" s="24" t="s">
        <v>14223</v>
      </c>
      <c r="E10559" s="27" t="s">
        <v>24321</v>
      </c>
      <c r="F10559" s="26" t="str">
        <f t="shared" si="1872"/>
        <v>鎗鏓</v>
      </c>
      <c r="G10559" s="26" t="str">
        <f t="shared" si="1873"/>
        <v>一曰大鑿平木者從金悤聲</v>
      </c>
      <c r="H10559" s="26" t="str">
        <f t="shared" si="1874"/>
        <v>倉紅</v>
      </c>
      <c r="I10559" s="41" t="str">
        <f t="shared" si="1875"/>
        <v>4. 形声</v>
      </c>
      <c r="J10559" s="19" t="str">
        <f t="shared" si="1881"/>
        <v/>
      </c>
      <c r="K10559" s="19">
        <f t="shared" si="1881"/>
        <v>3</v>
      </c>
      <c r="L10559" s="19" t="str">
        <f t="shared" si="1881"/>
        <v/>
      </c>
      <c r="M10559" s="19">
        <f t="shared" si="1881"/>
        <v>11</v>
      </c>
      <c r="N10559" s="19" t="str">
        <f t="shared" si="1876"/>
        <v/>
      </c>
      <c r="O10559" s="19">
        <f t="shared" si="1882"/>
        <v>14</v>
      </c>
      <c r="P10559" s="19" t="str">
        <f t="shared" si="1882"/>
        <v/>
      </c>
      <c r="Q10559" s="19" t="str">
        <f t="shared" si="1882"/>
        <v/>
      </c>
      <c r="R10559" s="19">
        <f t="shared" si="1882"/>
        <v>17</v>
      </c>
    </row>
    <row r="10560" spans="1:18" ht="20.25">
      <c r="A10560" s="18" t="s">
        <v>603</v>
      </c>
      <c r="B10560" s="20">
        <v>10556</v>
      </c>
      <c r="C10560" s="36" t="s">
        <v>100</v>
      </c>
      <c r="D10560" s="24" t="s">
        <v>11954</v>
      </c>
      <c r="E10560" s="27" t="s">
        <v>24322</v>
      </c>
      <c r="F10560" s="26" t="str">
        <f t="shared" si="1872"/>
        <v>金聲</v>
      </c>
      <c r="G10560" s="26" t="str">
        <f t="shared" si="1873"/>
        <v>從金爭聲</v>
      </c>
      <c r="H10560" s="26" t="str">
        <f t="shared" si="1874"/>
        <v>側莖</v>
      </c>
      <c r="I10560" s="41" t="str">
        <f t="shared" si="1875"/>
        <v>4. 形声</v>
      </c>
      <c r="J10560" s="19" t="str">
        <f t="shared" si="1881"/>
        <v/>
      </c>
      <c r="K10560" s="19">
        <f t="shared" si="1881"/>
        <v>3</v>
      </c>
      <c r="L10560" s="19" t="str">
        <f t="shared" si="1881"/>
        <v/>
      </c>
      <c r="M10560" s="19">
        <f t="shared" si="1881"/>
        <v>4</v>
      </c>
      <c r="N10560" s="19" t="str">
        <f t="shared" si="1876"/>
        <v/>
      </c>
      <c r="O10560" s="19">
        <f t="shared" si="1882"/>
        <v>2</v>
      </c>
      <c r="P10560" s="19" t="str">
        <f t="shared" si="1882"/>
        <v/>
      </c>
      <c r="Q10560" s="19" t="str">
        <f t="shared" si="1882"/>
        <v/>
      </c>
      <c r="R10560" s="19">
        <f t="shared" si="1882"/>
        <v>10</v>
      </c>
    </row>
    <row r="10561" spans="1:18" ht="20.25">
      <c r="A10561" s="18" t="s">
        <v>604</v>
      </c>
      <c r="B10561" s="20">
        <v>10557</v>
      </c>
      <c r="C10561" s="36" t="s">
        <v>8453</v>
      </c>
      <c r="D10561" s="24" t="s">
        <v>12912</v>
      </c>
      <c r="E10561" s="27" t="s">
        <v>24323</v>
      </c>
      <c r="F10561" s="26" t="str">
        <f t="shared" si="1872"/>
        <v/>
      </c>
      <c r="G10561" s="26" t="str">
        <f t="shared" si="1873"/>
        <v/>
      </c>
      <c r="H10561" s="26" t="str">
        <f t="shared" si="1874"/>
        <v>土郎</v>
      </c>
      <c r="I10561" s="41" t="str">
        <f t="shared" si="1875"/>
        <v>4. 形声</v>
      </c>
      <c r="J10561" s="19" t="str">
        <f t="shared" si="1881"/>
        <v/>
      </c>
      <c r="K10561" s="19" t="str">
        <f t="shared" si="1881"/>
        <v/>
      </c>
      <c r="L10561" s="19" t="str">
        <f t="shared" si="1881"/>
        <v/>
      </c>
      <c r="M10561" s="19">
        <f t="shared" si="1881"/>
        <v>5</v>
      </c>
      <c r="N10561" s="19" t="str">
        <f t="shared" si="1876"/>
        <v/>
      </c>
      <c r="O10561" s="19">
        <f t="shared" si="1882"/>
        <v>4</v>
      </c>
      <c r="P10561" s="19" t="str">
        <f t="shared" si="1882"/>
        <v/>
      </c>
      <c r="Q10561" s="19" t="str">
        <f t="shared" si="1882"/>
        <v/>
      </c>
      <c r="R10561" s="19">
        <f t="shared" si="1882"/>
        <v>17</v>
      </c>
    </row>
    <row r="10562" spans="1:18" ht="20.25">
      <c r="A10562" s="18" t="s">
        <v>605</v>
      </c>
      <c r="B10562" s="20">
        <v>10558</v>
      </c>
      <c r="C10562" s="35" t="s">
        <v>8620</v>
      </c>
      <c r="D10562" s="24" t="s">
        <v>14224</v>
      </c>
      <c r="E10562" s="27" t="s">
        <v>24324</v>
      </c>
      <c r="F10562" s="26" t="str">
        <f t="shared" si="1872"/>
        <v>金聲</v>
      </c>
      <c r="G10562" s="26" t="str">
        <f t="shared" si="1873"/>
        <v>從金輕聲讀若春秋曰而乘它車</v>
      </c>
      <c r="H10562" s="26" t="str">
        <f t="shared" si="1874"/>
        <v>苦定</v>
      </c>
      <c r="I10562" s="41" t="str">
        <f t="shared" si="1875"/>
        <v>4. 形声</v>
      </c>
      <c r="J10562" s="19" t="str">
        <f t="shared" si="1881"/>
        <v/>
      </c>
      <c r="K10562" s="19">
        <f t="shared" si="1881"/>
        <v>3</v>
      </c>
      <c r="L10562" s="19" t="str">
        <f t="shared" si="1881"/>
        <v/>
      </c>
      <c r="M10562" s="19">
        <f t="shared" si="1881"/>
        <v>4</v>
      </c>
      <c r="N10562" s="19" t="str">
        <f t="shared" si="1876"/>
        <v/>
      </c>
      <c r="O10562" s="19">
        <f t="shared" si="1882"/>
        <v>2</v>
      </c>
      <c r="P10562" s="19" t="str">
        <f t="shared" si="1882"/>
        <v/>
      </c>
      <c r="Q10562" s="19" t="str">
        <f t="shared" si="1882"/>
        <v/>
      </c>
      <c r="R10562" s="19">
        <f t="shared" si="1882"/>
        <v>21</v>
      </c>
    </row>
    <row r="10563" spans="1:18" ht="20.25">
      <c r="A10563" s="18" t="s">
        <v>606</v>
      </c>
      <c r="B10563" s="20">
        <v>10559</v>
      </c>
      <c r="C10563" s="36" t="s">
        <v>28102</v>
      </c>
      <c r="D10563" s="24" t="s">
        <v>14225</v>
      </c>
      <c r="E10563" s="27" t="s">
        <v>24325</v>
      </c>
      <c r="F10563" s="26" t="str">
        <f t="shared" si="1872"/>
        <v>劍鼻</v>
      </c>
      <c r="G10563" s="26" t="str">
        <f t="shared" si="1873"/>
        <v>從金覃聲徐鍇曰劍鼻人握處之下也</v>
      </c>
      <c r="H10563" s="26" t="str">
        <f t="shared" si="1874"/>
        <v>徐林</v>
      </c>
      <c r="I10563" s="41" t="str">
        <f t="shared" si="1875"/>
        <v>4. 形声</v>
      </c>
      <c r="J10563" s="19" t="str">
        <f t="shared" si="1881"/>
        <v/>
      </c>
      <c r="K10563" s="19">
        <f t="shared" si="1881"/>
        <v>3</v>
      </c>
      <c r="L10563" s="19" t="str">
        <f t="shared" si="1881"/>
        <v/>
      </c>
      <c r="M10563" s="19">
        <f t="shared" si="1881"/>
        <v>4</v>
      </c>
      <c r="N10563" s="19" t="str">
        <f t="shared" si="1876"/>
        <v/>
      </c>
      <c r="O10563" s="19">
        <f t="shared" si="1882"/>
        <v>7</v>
      </c>
      <c r="P10563" s="19" t="str">
        <f t="shared" si="1882"/>
        <v/>
      </c>
      <c r="Q10563" s="19" t="str">
        <f t="shared" si="1882"/>
        <v/>
      </c>
      <c r="R10563" s="19">
        <f t="shared" si="1882"/>
        <v>21</v>
      </c>
    </row>
    <row r="10564" spans="1:18" ht="20.25">
      <c r="A10564" s="18" t="s">
        <v>607</v>
      </c>
      <c r="B10564" s="20">
        <v>10560</v>
      </c>
      <c r="C10564" s="36" t="s">
        <v>28103</v>
      </c>
      <c r="D10564" s="24" t="s">
        <v>11711</v>
      </c>
      <c r="E10564" s="27" t="s">
        <v>24326</v>
      </c>
      <c r="F10564" s="26" t="str">
        <f t="shared" si="1872"/>
        <v>鏌釾</v>
      </c>
      <c r="G10564" s="26" t="str">
        <f t="shared" si="1873"/>
        <v>從金莫聲</v>
      </c>
      <c r="H10564" s="26" t="str">
        <f t="shared" si="1874"/>
        <v>慕各</v>
      </c>
      <c r="I10564" s="41" t="str">
        <f t="shared" si="1875"/>
        <v>4. 形声</v>
      </c>
      <c r="J10564" s="19" t="str">
        <f t="shared" si="1881"/>
        <v/>
      </c>
      <c r="K10564" s="19">
        <f t="shared" si="1881"/>
        <v>3</v>
      </c>
      <c r="L10564" s="19" t="str">
        <f t="shared" si="1881"/>
        <v/>
      </c>
      <c r="M10564" s="19">
        <f t="shared" si="1881"/>
        <v>4</v>
      </c>
      <c r="N10564" s="19" t="str">
        <f t="shared" si="1876"/>
        <v/>
      </c>
      <c r="O10564" s="19">
        <f t="shared" si="1882"/>
        <v>7</v>
      </c>
      <c r="P10564" s="19" t="str">
        <f t="shared" si="1882"/>
        <v/>
      </c>
      <c r="Q10564" s="19" t="str">
        <f t="shared" si="1882"/>
        <v/>
      </c>
      <c r="R10564" s="19">
        <f t="shared" si="1882"/>
        <v>10</v>
      </c>
    </row>
    <row r="10565" spans="1:18" ht="20.25">
      <c r="A10565" s="18" t="s">
        <v>608</v>
      </c>
      <c r="B10565" s="20">
        <v>10561</v>
      </c>
      <c r="C10565" s="35" t="s">
        <v>9257</v>
      </c>
      <c r="D10565" s="24" t="s">
        <v>14226</v>
      </c>
      <c r="E10565" s="27" t="s">
        <v>24327</v>
      </c>
      <c r="F10565" s="26" t="str">
        <f t="shared" ref="F10565:F10628" si="1883">IFERROR(MID(E10565,1,K10565-1),"")</f>
        <v>鏌釾</v>
      </c>
      <c r="G10565" s="26" t="str">
        <f t="shared" ref="G10565:G10628" si="1884">IFERROR(MID($E10565,K10565+1,MIN(IF(Q10565=0,100,Q10565), IF(R10565=0,100,R10565))-3-K10565),"")</f>
        <v>從金牙聲</v>
      </c>
      <c r="H10565" s="26" t="str">
        <f t="shared" ref="H10565:H10628" si="1885">IFERROR(MID($E10565,R10565-2,2),"")</f>
        <v>以遮</v>
      </c>
      <c r="I10565" s="41" t="str">
        <f t="shared" ref="I10565:I10628" si="1886">IFERROR(IF(N(P10565)&lt;&gt;0,"1.象形 or 2.指事",IF(N(M10565)*N(O10565)&lt;&gt;0,"4. 形声",IF(AND(N(M10565)*N(N10565)&lt;&gt;0, N10565&lt;Q10565),"3. 会意",""))),"")</f>
        <v>4. 形声</v>
      </c>
      <c r="J10565" s="19" t="str">
        <f t="shared" ref="J10565:M10584" si="1887">IFERROR(FIND(J$4,$E10565),"")</f>
        <v/>
      </c>
      <c r="K10565" s="19">
        <f t="shared" si="1887"/>
        <v>3</v>
      </c>
      <c r="L10565" s="19" t="str">
        <f t="shared" si="1887"/>
        <v/>
      </c>
      <c r="M10565" s="19">
        <f t="shared" si="1887"/>
        <v>4</v>
      </c>
      <c r="N10565" s="19" t="str">
        <f t="shared" ref="N10565:N10628" si="1888">IFERROR(FIND(N$4,$E10565,M10565+1),"")</f>
        <v/>
      </c>
      <c r="O10565" s="19">
        <f t="shared" ref="O10565:R10584" si="1889">IFERROR(FIND(O$4,$E10565),"")</f>
        <v>7</v>
      </c>
      <c r="P10565" s="19" t="str">
        <f t="shared" si="1889"/>
        <v/>
      </c>
      <c r="Q10565" s="19" t="str">
        <f t="shared" si="1889"/>
        <v/>
      </c>
      <c r="R10565" s="19">
        <f t="shared" si="1889"/>
        <v>10</v>
      </c>
    </row>
    <row r="10566" spans="1:18" ht="20.25">
      <c r="A10566" s="18" t="s">
        <v>609</v>
      </c>
      <c r="B10566" s="20">
        <v>10562</v>
      </c>
      <c r="C10566" s="36" t="s">
        <v>8459</v>
      </c>
      <c r="D10566" s="24" t="s">
        <v>14227</v>
      </c>
      <c r="E10566" s="27" t="s">
        <v>24328</v>
      </c>
      <c r="F10566" s="26" t="str">
        <f t="shared" si="1883"/>
        <v>刀削末銅</v>
      </c>
      <c r="G10566" s="26" t="str">
        <f t="shared" si="1884"/>
        <v>從金聲</v>
      </c>
      <c r="H10566" s="26" t="str">
        <f t="shared" si="1885"/>
        <v>撫招</v>
      </c>
      <c r="I10566" s="41" t="str">
        <f t="shared" si="1886"/>
        <v>4. 形声</v>
      </c>
      <c r="J10566" s="19" t="str">
        <f t="shared" si="1887"/>
        <v/>
      </c>
      <c r="K10566" s="19">
        <f t="shared" si="1887"/>
        <v>5</v>
      </c>
      <c r="L10566" s="19" t="str">
        <f t="shared" si="1887"/>
        <v/>
      </c>
      <c r="M10566" s="19">
        <f t="shared" si="1887"/>
        <v>6</v>
      </c>
      <c r="N10566" s="19" t="str">
        <f t="shared" si="1888"/>
        <v/>
      </c>
      <c r="O10566" s="19">
        <f t="shared" si="1889"/>
        <v>9</v>
      </c>
      <c r="P10566" s="19" t="str">
        <f t="shared" si="1889"/>
        <v/>
      </c>
      <c r="Q10566" s="19" t="str">
        <f t="shared" si="1889"/>
        <v/>
      </c>
      <c r="R10566" s="19">
        <f t="shared" si="1889"/>
        <v>12</v>
      </c>
    </row>
    <row r="10567" spans="1:18" ht="20.25">
      <c r="A10567" s="18" t="s">
        <v>610</v>
      </c>
      <c r="B10567" s="20">
        <v>10563</v>
      </c>
      <c r="C10567" s="35" t="s">
        <v>6667</v>
      </c>
      <c r="D10567" s="24" t="s">
        <v>14228</v>
      </c>
      <c r="E10567" s="27" t="s">
        <v>24329</v>
      </c>
      <c r="F10567" s="26" t="str">
        <f t="shared" si="1883"/>
        <v>鋋</v>
      </c>
      <c r="G10567" s="26" t="str">
        <f t="shared" si="1884"/>
        <v>從金及聲</v>
      </c>
      <c r="H10567" s="26" t="str">
        <f t="shared" si="1885"/>
        <v>穌合</v>
      </c>
      <c r="I10567" s="41" t="str">
        <f t="shared" si="1886"/>
        <v>4. 形声</v>
      </c>
      <c r="J10567" s="19" t="str">
        <f t="shared" si="1887"/>
        <v/>
      </c>
      <c r="K10567" s="19">
        <f t="shared" si="1887"/>
        <v>2</v>
      </c>
      <c r="L10567" s="19" t="str">
        <f t="shared" si="1887"/>
        <v/>
      </c>
      <c r="M10567" s="19">
        <f t="shared" si="1887"/>
        <v>3</v>
      </c>
      <c r="N10567" s="19" t="str">
        <f t="shared" si="1888"/>
        <v/>
      </c>
      <c r="O10567" s="19">
        <f t="shared" si="1889"/>
        <v>6</v>
      </c>
      <c r="P10567" s="19" t="str">
        <f t="shared" si="1889"/>
        <v/>
      </c>
      <c r="Q10567" s="19" t="str">
        <f t="shared" si="1889"/>
        <v/>
      </c>
      <c r="R10567" s="19">
        <f t="shared" si="1889"/>
        <v>9</v>
      </c>
    </row>
    <row r="10568" spans="1:18" ht="20.25">
      <c r="A10568" s="18" t="s">
        <v>611</v>
      </c>
      <c r="B10568" s="20">
        <v>10564</v>
      </c>
      <c r="C10568" s="35" t="s">
        <v>5450</v>
      </c>
      <c r="D10568" s="24" t="s">
        <v>14229</v>
      </c>
      <c r="E10568" s="27" t="s">
        <v>24330</v>
      </c>
      <c r="F10568" s="26" t="str">
        <f t="shared" si="1883"/>
        <v>小矛</v>
      </c>
      <c r="G10568" s="26" t="str">
        <f t="shared" si="1884"/>
        <v>從金延聲</v>
      </c>
      <c r="H10568" s="26" t="str">
        <f t="shared" si="1885"/>
        <v>市連</v>
      </c>
      <c r="I10568" s="41" t="str">
        <f t="shared" si="1886"/>
        <v>4. 形声</v>
      </c>
      <c r="J10568" s="19" t="str">
        <f t="shared" si="1887"/>
        <v/>
      </c>
      <c r="K10568" s="19">
        <f t="shared" si="1887"/>
        <v>3</v>
      </c>
      <c r="L10568" s="19" t="str">
        <f t="shared" si="1887"/>
        <v/>
      </c>
      <c r="M10568" s="19">
        <f t="shared" si="1887"/>
        <v>4</v>
      </c>
      <c r="N10568" s="19" t="str">
        <f t="shared" si="1888"/>
        <v/>
      </c>
      <c r="O10568" s="19">
        <f t="shared" si="1889"/>
        <v>7</v>
      </c>
      <c r="P10568" s="19" t="str">
        <f t="shared" si="1889"/>
        <v/>
      </c>
      <c r="Q10568" s="19" t="str">
        <f t="shared" si="1889"/>
        <v/>
      </c>
      <c r="R10568" s="19">
        <f t="shared" si="1889"/>
        <v>10</v>
      </c>
    </row>
    <row r="10569" spans="1:18" ht="20.25">
      <c r="A10569" s="18" t="s">
        <v>612</v>
      </c>
      <c r="B10569" s="20">
        <v>10565</v>
      </c>
      <c r="C10569" s="35" t="s">
        <v>6672</v>
      </c>
      <c r="D10569" s="24" t="s">
        <v>11935</v>
      </c>
      <c r="E10569" s="27" t="s">
        <v>24331</v>
      </c>
      <c r="F10569" s="26" t="str">
        <f t="shared" si="1883"/>
        <v>侍臣所執兵</v>
      </c>
      <c r="G10569" s="26" t="str">
        <f t="shared" si="1884"/>
        <v>從金允聲周書曰一人冕執鈗讀若允</v>
      </c>
      <c r="H10569" s="26" t="str">
        <f t="shared" si="1885"/>
        <v>余準</v>
      </c>
      <c r="I10569" s="41" t="str">
        <f t="shared" si="1886"/>
        <v>4. 形声</v>
      </c>
      <c r="J10569" s="19" t="str">
        <f t="shared" si="1887"/>
        <v/>
      </c>
      <c r="K10569" s="19">
        <f t="shared" si="1887"/>
        <v>6</v>
      </c>
      <c r="L10569" s="19" t="str">
        <f t="shared" si="1887"/>
        <v/>
      </c>
      <c r="M10569" s="19">
        <f t="shared" si="1887"/>
        <v>7</v>
      </c>
      <c r="N10569" s="19" t="str">
        <f t="shared" si="1888"/>
        <v/>
      </c>
      <c r="O10569" s="19">
        <f t="shared" si="1889"/>
        <v>10</v>
      </c>
      <c r="P10569" s="19" t="str">
        <f t="shared" si="1889"/>
        <v/>
      </c>
      <c r="Q10569" s="19" t="str">
        <f t="shared" si="1889"/>
        <v/>
      </c>
      <c r="R10569" s="19">
        <f t="shared" si="1889"/>
        <v>24</v>
      </c>
    </row>
    <row r="10570" spans="1:18" ht="20.25">
      <c r="A10570" s="18" t="s">
        <v>613</v>
      </c>
      <c r="B10570" s="20">
        <v>10566</v>
      </c>
      <c r="C10570" s="36" t="s">
        <v>5286</v>
      </c>
      <c r="D10570" s="24" t="s">
        <v>14230</v>
      </c>
      <c r="E10570" s="27" t="s">
        <v>24332</v>
      </c>
      <c r="F10570" s="26" t="str">
        <f t="shared" si="1883"/>
        <v>短矛</v>
      </c>
      <c r="G10570" s="26" t="str">
        <f t="shared" si="1884"/>
        <v>從金它聲</v>
      </c>
      <c r="H10570" s="26" t="str">
        <f t="shared" si="1885"/>
        <v>食遮</v>
      </c>
      <c r="I10570" s="41" t="str">
        <f t="shared" si="1886"/>
        <v>4. 形声</v>
      </c>
      <c r="J10570" s="19" t="str">
        <f t="shared" si="1887"/>
        <v/>
      </c>
      <c r="K10570" s="19">
        <f t="shared" si="1887"/>
        <v>3</v>
      </c>
      <c r="L10570" s="19" t="str">
        <f t="shared" si="1887"/>
        <v/>
      </c>
      <c r="M10570" s="19">
        <f t="shared" si="1887"/>
        <v>4</v>
      </c>
      <c r="N10570" s="19" t="str">
        <f t="shared" si="1888"/>
        <v/>
      </c>
      <c r="O10570" s="19">
        <f t="shared" si="1889"/>
        <v>7</v>
      </c>
      <c r="P10570" s="19" t="str">
        <f t="shared" si="1889"/>
        <v/>
      </c>
      <c r="Q10570" s="19" t="str">
        <f t="shared" si="1889"/>
        <v/>
      </c>
      <c r="R10570" s="19">
        <f t="shared" si="1889"/>
        <v>10</v>
      </c>
    </row>
    <row r="10571" spans="1:18" ht="20.25">
      <c r="A10571" s="18" t="s">
        <v>614</v>
      </c>
      <c r="B10571" s="20">
        <v>10567</v>
      </c>
      <c r="C10571" s="35" t="s">
        <v>8463</v>
      </c>
      <c r="D10571" s="24" t="s">
        <v>11702</v>
      </c>
      <c r="E10571" s="27" t="s">
        <v>24333</v>
      </c>
      <c r="F10571" s="26" t="str">
        <f t="shared" si="1883"/>
        <v>矛</v>
      </c>
      <c r="G10571" s="26" t="str">
        <f t="shared" si="1884"/>
        <v>從金從聲</v>
      </c>
      <c r="H10571" s="26" t="str">
        <f t="shared" si="1885"/>
        <v>七恭</v>
      </c>
      <c r="I10571" s="41" t="str">
        <f t="shared" si="1886"/>
        <v>4. 形声</v>
      </c>
      <c r="J10571" s="19" t="str">
        <f t="shared" si="1887"/>
        <v/>
      </c>
      <c r="K10571" s="19">
        <f t="shared" si="1887"/>
        <v>2</v>
      </c>
      <c r="L10571" s="19" t="str">
        <f t="shared" si="1887"/>
        <v/>
      </c>
      <c r="M10571" s="19">
        <f t="shared" si="1887"/>
        <v>3</v>
      </c>
      <c r="N10571" s="19">
        <f t="shared" si="1888"/>
        <v>5</v>
      </c>
      <c r="O10571" s="19">
        <f t="shared" si="1889"/>
        <v>6</v>
      </c>
      <c r="P10571" s="19" t="str">
        <f t="shared" si="1889"/>
        <v/>
      </c>
      <c r="Q10571" s="19" t="str">
        <f t="shared" si="1889"/>
        <v/>
      </c>
      <c r="R10571" s="19">
        <f t="shared" si="1889"/>
        <v>9</v>
      </c>
    </row>
    <row r="10572" spans="1:18" ht="20.25">
      <c r="A10572" s="18" t="s">
        <v>615</v>
      </c>
      <c r="B10572" s="20">
        <v>10568</v>
      </c>
      <c r="C10572" s="35" t="s">
        <v>8463</v>
      </c>
      <c r="D10572" s="24" t="s">
        <v>11702</v>
      </c>
      <c r="E10572" s="27" t="s">
        <v>24334</v>
      </c>
      <c r="F10572" s="26" t="str">
        <f t="shared" si="1883"/>
        <v/>
      </c>
      <c r="G10572" s="26" t="str">
        <f t="shared" si="1884"/>
        <v/>
      </c>
      <c r="H10572" s="26" t="str">
        <f t="shared" si="1885"/>
        <v/>
      </c>
      <c r="I10572" s="41" t="str">
        <f t="shared" si="1886"/>
        <v/>
      </c>
      <c r="J10572" s="19" t="str">
        <f t="shared" si="1887"/>
        <v/>
      </c>
      <c r="K10572" s="19" t="str">
        <f t="shared" si="1887"/>
        <v/>
      </c>
      <c r="L10572" s="19" t="str">
        <f t="shared" si="1887"/>
        <v/>
      </c>
      <c r="M10572" s="19">
        <f t="shared" si="1887"/>
        <v>3</v>
      </c>
      <c r="N10572" s="19" t="str">
        <f t="shared" si="1888"/>
        <v/>
      </c>
      <c r="O10572" s="19" t="str">
        <f t="shared" si="1889"/>
        <v/>
      </c>
      <c r="P10572" s="19" t="str">
        <f t="shared" si="1889"/>
        <v/>
      </c>
      <c r="Q10572" s="19" t="str">
        <f t="shared" si="1889"/>
        <v/>
      </c>
      <c r="R10572" s="19" t="str">
        <f t="shared" si="1889"/>
        <v/>
      </c>
    </row>
    <row r="10573" spans="1:18" ht="20.25">
      <c r="A10573" s="18" t="s">
        <v>616</v>
      </c>
      <c r="B10573" s="20">
        <v>10569</v>
      </c>
      <c r="C10573" s="36" t="s">
        <v>105</v>
      </c>
      <c r="D10573" s="24" t="s">
        <v>11829</v>
      </c>
      <c r="E10573" s="27" t="s">
        <v>24335</v>
      </c>
      <c r="F10573" s="26" t="str">
        <f t="shared" si="1883"/>
        <v>長矛</v>
      </c>
      <c r="G10573" s="26" t="str">
        <f t="shared" si="1884"/>
        <v>從金炎聲讀若老聃</v>
      </c>
      <c r="H10573" s="26" t="str">
        <f t="shared" si="1885"/>
        <v>徒甘</v>
      </c>
      <c r="I10573" s="41" t="str">
        <f t="shared" si="1886"/>
        <v>4. 形声</v>
      </c>
      <c r="J10573" s="19" t="str">
        <f t="shared" si="1887"/>
        <v/>
      </c>
      <c r="K10573" s="19">
        <f t="shared" si="1887"/>
        <v>3</v>
      </c>
      <c r="L10573" s="19" t="str">
        <f t="shared" si="1887"/>
        <v/>
      </c>
      <c r="M10573" s="19">
        <f t="shared" si="1887"/>
        <v>4</v>
      </c>
      <c r="N10573" s="19" t="str">
        <f t="shared" si="1888"/>
        <v/>
      </c>
      <c r="O10573" s="19">
        <f t="shared" si="1889"/>
        <v>7</v>
      </c>
      <c r="P10573" s="19" t="str">
        <f t="shared" si="1889"/>
        <v/>
      </c>
      <c r="Q10573" s="19" t="str">
        <f t="shared" si="1889"/>
        <v/>
      </c>
      <c r="R10573" s="19">
        <f t="shared" si="1889"/>
        <v>14</v>
      </c>
    </row>
    <row r="10574" spans="1:18" ht="20.25">
      <c r="A10574" s="18" t="s">
        <v>617</v>
      </c>
      <c r="B10574" s="20">
        <v>10570</v>
      </c>
      <c r="C10574" s="36" t="s">
        <v>8457</v>
      </c>
      <c r="D10574" s="24" t="s">
        <v>11866</v>
      </c>
      <c r="E10574" s="27" t="s">
        <v>24336</v>
      </c>
      <c r="F10574" s="26" t="str">
        <f t="shared" si="1883"/>
        <v>兵耑</v>
      </c>
      <c r="G10574" s="26" t="str">
        <f t="shared" si="1884"/>
        <v>從金逢聲</v>
      </c>
      <c r="H10574" s="26" t="str">
        <f t="shared" si="1885"/>
        <v>敷容</v>
      </c>
      <c r="I10574" s="41" t="str">
        <f t="shared" si="1886"/>
        <v>4. 形声</v>
      </c>
      <c r="J10574" s="19" t="str">
        <f t="shared" si="1887"/>
        <v/>
      </c>
      <c r="K10574" s="19">
        <f t="shared" si="1887"/>
        <v>3</v>
      </c>
      <c r="L10574" s="19" t="str">
        <f t="shared" si="1887"/>
        <v/>
      </c>
      <c r="M10574" s="19">
        <f t="shared" si="1887"/>
        <v>4</v>
      </c>
      <c r="N10574" s="19" t="str">
        <f t="shared" si="1888"/>
        <v/>
      </c>
      <c r="O10574" s="19">
        <f t="shared" si="1889"/>
        <v>7</v>
      </c>
      <c r="P10574" s="19" t="str">
        <f t="shared" si="1889"/>
        <v/>
      </c>
      <c r="Q10574" s="19" t="str">
        <f t="shared" si="1889"/>
        <v/>
      </c>
      <c r="R10574" s="19">
        <f t="shared" si="1889"/>
        <v>10</v>
      </c>
    </row>
    <row r="10575" spans="1:18" ht="20.25">
      <c r="A10575" s="18" t="s">
        <v>618</v>
      </c>
      <c r="B10575" s="20">
        <v>10571</v>
      </c>
      <c r="C10575" s="35" t="s">
        <v>104</v>
      </c>
      <c r="D10575" s="24" t="s">
        <v>14231</v>
      </c>
      <c r="E10575" s="27" t="s">
        <v>24337</v>
      </c>
      <c r="F10575" s="26" t="str">
        <f t="shared" si="1883"/>
        <v>矛戟柲下銅鐏</v>
      </c>
      <c r="G10575" s="26" t="str">
        <f t="shared" si="1884"/>
        <v>從金聲詩曰叴矛沃□</v>
      </c>
      <c r="H10575" s="26" t="str">
        <f t="shared" si="1885"/>
        <v>徒對</v>
      </c>
      <c r="I10575" s="41" t="str">
        <f t="shared" si="1886"/>
        <v>4. 形声</v>
      </c>
      <c r="J10575" s="19" t="str">
        <f t="shared" si="1887"/>
        <v/>
      </c>
      <c r="K10575" s="19">
        <f t="shared" si="1887"/>
        <v>7</v>
      </c>
      <c r="L10575" s="19" t="str">
        <f t="shared" si="1887"/>
        <v/>
      </c>
      <c r="M10575" s="19">
        <f t="shared" si="1887"/>
        <v>8</v>
      </c>
      <c r="N10575" s="19" t="str">
        <f t="shared" si="1888"/>
        <v/>
      </c>
      <c r="O10575" s="19">
        <f t="shared" si="1889"/>
        <v>11</v>
      </c>
      <c r="P10575" s="19" t="str">
        <f t="shared" si="1889"/>
        <v/>
      </c>
      <c r="Q10575" s="19" t="str">
        <f t="shared" si="1889"/>
        <v/>
      </c>
      <c r="R10575" s="19">
        <f t="shared" si="1889"/>
        <v>20</v>
      </c>
    </row>
    <row r="10576" spans="1:18" ht="20.25">
      <c r="A10576" s="18" t="s">
        <v>619</v>
      </c>
      <c r="B10576" s="20">
        <v>10572</v>
      </c>
      <c r="C10576" s="35" t="s">
        <v>28104</v>
      </c>
      <c r="D10576" s="24" t="s">
        <v>13920</v>
      </c>
      <c r="E10576" s="27" t="s">
        <v>24338</v>
      </c>
      <c r="F10576" s="26" t="str">
        <f t="shared" si="1883"/>
        <v>柲下銅</v>
      </c>
      <c r="G10576" s="26" t="str">
        <f t="shared" si="1884"/>
        <v>從金尊聲</v>
      </c>
      <c r="H10576" s="26" t="str">
        <f t="shared" si="1885"/>
        <v>徂寸</v>
      </c>
      <c r="I10576" s="41" t="str">
        <f t="shared" si="1886"/>
        <v>4. 形声</v>
      </c>
      <c r="J10576" s="19" t="str">
        <f t="shared" si="1887"/>
        <v/>
      </c>
      <c r="K10576" s="19">
        <f t="shared" si="1887"/>
        <v>4</v>
      </c>
      <c r="L10576" s="19" t="str">
        <f t="shared" si="1887"/>
        <v/>
      </c>
      <c r="M10576" s="19">
        <f t="shared" si="1887"/>
        <v>5</v>
      </c>
      <c r="N10576" s="19" t="str">
        <f t="shared" si="1888"/>
        <v/>
      </c>
      <c r="O10576" s="19">
        <f t="shared" si="1889"/>
        <v>8</v>
      </c>
      <c r="P10576" s="19" t="str">
        <f t="shared" si="1889"/>
        <v/>
      </c>
      <c r="Q10576" s="19" t="str">
        <f t="shared" si="1889"/>
        <v/>
      </c>
      <c r="R10576" s="19">
        <f t="shared" si="1889"/>
        <v>11</v>
      </c>
    </row>
    <row r="10577" spans="1:18" ht="20.25">
      <c r="A10577" s="18" t="s">
        <v>620</v>
      </c>
      <c r="B10577" s="20">
        <v>10573</v>
      </c>
      <c r="C10577" s="35" t="s">
        <v>8442</v>
      </c>
      <c r="D10577" s="24" t="s">
        <v>11675</v>
      </c>
      <c r="E10577" s="27" t="s">
        <v>24339</v>
      </c>
      <c r="F10577" s="26" t="str">
        <f t="shared" si="1883"/>
        <v>弩眉</v>
      </c>
      <c r="G10577" s="26" t="str">
        <f t="shared" si="1884"/>
        <v>一曰黄金之美者從金翏聲</v>
      </c>
      <c r="H10577" s="26" t="str">
        <f t="shared" si="1885"/>
        <v>力幽</v>
      </c>
      <c r="I10577" s="41" t="str">
        <f t="shared" si="1886"/>
        <v>4. 形声</v>
      </c>
      <c r="J10577" s="19" t="str">
        <f t="shared" si="1887"/>
        <v/>
      </c>
      <c r="K10577" s="19">
        <f t="shared" si="1887"/>
        <v>3</v>
      </c>
      <c r="L10577" s="19" t="str">
        <f t="shared" si="1887"/>
        <v/>
      </c>
      <c r="M10577" s="19">
        <f t="shared" si="1887"/>
        <v>11</v>
      </c>
      <c r="N10577" s="19" t="str">
        <f t="shared" si="1888"/>
        <v/>
      </c>
      <c r="O10577" s="19">
        <f t="shared" si="1889"/>
        <v>14</v>
      </c>
      <c r="P10577" s="19" t="str">
        <f t="shared" si="1889"/>
        <v/>
      </c>
      <c r="Q10577" s="19" t="str">
        <f t="shared" si="1889"/>
        <v/>
      </c>
      <c r="R10577" s="19">
        <f t="shared" si="1889"/>
        <v>17</v>
      </c>
    </row>
    <row r="10578" spans="1:18" ht="20.25">
      <c r="A10578" s="18" t="s">
        <v>621</v>
      </c>
      <c r="B10578" s="20">
        <v>10574</v>
      </c>
      <c r="C10578" s="35" t="s">
        <v>5031</v>
      </c>
      <c r="D10578" s="24" t="s">
        <v>12090</v>
      </c>
      <c r="E10578" s="27" t="s">
        <v>24340</v>
      </c>
      <c r="F10578" s="26" t="str">
        <f t="shared" si="1883"/>
        <v/>
      </c>
      <c r="G10578" s="26" t="str">
        <f t="shared" si="1884"/>
        <v/>
      </c>
      <c r="H10578" s="26" t="str">
        <f t="shared" si="1885"/>
        <v>乎鉤</v>
      </c>
      <c r="I10578" s="41" t="str">
        <f t="shared" si="1886"/>
        <v>4. 形声</v>
      </c>
      <c r="J10578" s="19" t="str">
        <f t="shared" si="1887"/>
        <v/>
      </c>
      <c r="K10578" s="19" t="str">
        <f t="shared" si="1887"/>
        <v/>
      </c>
      <c r="L10578" s="19" t="str">
        <f t="shared" si="1887"/>
        <v/>
      </c>
      <c r="M10578" s="19">
        <f t="shared" si="1887"/>
        <v>9</v>
      </c>
      <c r="N10578" s="19" t="str">
        <f t="shared" si="1888"/>
        <v/>
      </c>
      <c r="O10578" s="19">
        <f t="shared" si="1889"/>
        <v>12</v>
      </c>
      <c r="P10578" s="19" t="str">
        <f t="shared" si="1889"/>
        <v/>
      </c>
      <c r="Q10578" s="19" t="str">
        <f t="shared" si="1889"/>
        <v/>
      </c>
      <c r="R10578" s="19">
        <f t="shared" si="1889"/>
        <v>15</v>
      </c>
    </row>
    <row r="10579" spans="1:18" ht="20.25">
      <c r="A10579" s="18" t="s">
        <v>622</v>
      </c>
      <c r="B10579" s="20">
        <v>10575</v>
      </c>
      <c r="C10579" s="36" t="s">
        <v>8443</v>
      </c>
      <c r="D10579" s="24" t="s">
        <v>11846</v>
      </c>
      <c r="E10579" s="27" t="s">
        <v>24341</v>
      </c>
      <c r="F10579" s="26" t="str">
        <f t="shared" si="1883"/>
        <v>矢鏠</v>
      </c>
      <c r="G10579" s="26" t="str">
        <f t="shared" si="1884"/>
        <v>從金啇聲</v>
      </c>
      <c r="H10579" s="26" t="str">
        <f t="shared" si="1885"/>
        <v>都歴</v>
      </c>
      <c r="I10579" s="41" t="str">
        <f t="shared" si="1886"/>
        <v>4. 形声</v>
      </c>
      <c r="J10579" s="19" t="str">
        <f t="shared" si="1887"/>
        <v/>
      </c>
      <c r="K10579" s="19">
        <f t="shared" si="1887"/>
        <v>3</v>
      </c>
      <c r="L10579" s="19" t="str">
        <f t="shared" si="1887"/>
        <v/>
      </c>
      <c r="M10579" s="19">
        <f t="shared" si="1887"/>
        <v>4</v>
      </c>
      <c r="N10579" s="19" t="str">
        <f t="shared" si="1888"/>
        <v/>
      </c>
      <c r="O10579" s="19">
        <f t="shared" si="1889"/>
        <v>7</v>
      </c>
      <c r="P10579" s="19" t="str">
        <f t="shared" si="1889"/>
        <v/>
      </c>
      <c r="Q10579" s="19" t="str">
        <f t="shared" si="1889"/>
        <v/>
      </c>
      <c r="R10579" s="19">
        <f t="shared" si="1889"/>
        <v>10</v>
      </c>
    </row>
    <row r="10580" spans="1:18" ht="20.25">
      <c r="A10580" s="18" t="s">
        <v>623</v>
      </c>
      <c r="B10580" s="20">
        <v>10576</v>
      </c>
      <c r="C10580" s="36" t="s">
        <v>5088</v>
      </c>
      <c r="D10580" s="24" t="s">
        <v>12915</v>
      </c>
      <c r="E10580" s="27" t="s">
        <v>24342</v>
      </c>
      <c r="F10580" s="26" t="str">
        <f t="shared" si="1883"/>
        <v>甲</v>
      </c>
      <c r="G10580" s="26" t="str">
        <f t="shared" si="1884"/>
        <v>從金豈聲</v>
      </c>
      <c r="H10580" s="26" t="str">
        <f t="shared" si="1885"/>
        <v>苦亥</v>
      </c>
      <c r="I10580" s="41" t="str">
        <f t="shared" si="1886"/>
        <v>4. 形声</v>
      </c>
      <c r="J10580" s="19" t="str">
        <f t="shared" si="1887"/>
        <v/>
      </c>
      <c r="K10580" s="19">
        <f t="shared" si="1887"/>
        <v>2</v>
      </c>
      <c r="L10580" s="19" t="str">
        <f t="shared" si="1887"/>
        <v/>
      </c>
      <c r="M10580" s="19">
        <f t="shared" si="1887"/>
        <v>3</v>
      </c>
      <c r="N10580" s="19" t="str">
        <f t="shared" si="1888"/>
        <v/>
      </c>
      <c r="O10580" s="19">
        <f t="shared" si="1889"/>
        <v>6</v>
      </c>
      <c r="P10580" s="19" t="str">
        <f t="shared" si="1889"/>
        <v/>
      </c>
      <c r="Q10580" s="19" t="str">
        <f t="shared" si="1889"/>
        <v/>
      </c>
      <c r="R10580" s="19">
        <f t="shared" si="1889"/>
        <v>9</v>
      </c>
    </row>
    <row r="10581" spans="1:18" ht="20.25">
      <c r="A10581" s="18" t="s">
        <v>624</v>
      </c>
      <c r="B10581" s="20">
        <v>10577</v>
      </c>
      <c r="C10581" s="35" t="s">
        <v>9239</v>
      </c>
      <c r="D10581" s="24" t="s">
        <v>11882</v>
      </c>
      <c r="E10581" s="27" t="s">
        <v>24343</v>
      </c>
      <c r="F10581" s="26" t="str">
        <f t="shared" si="1883"/>
        <v>臂鎧</v>
      </c>
      <c r="G10581" s="26" t="str">
        <f t="shared" si="1884"/>
        <v>從金干聲</v>
      </c>
      <c r="H10581" s="26" t="str">
        <f t="shared" si="1885"/>
        <v>候旰</v>
      </c>
      <c r="I10581" s="41" t="str">
        <f t="shared" si="1886"/>
        <v>4. 形声</v>
      </c>
      <c r="J10581" s="19" t="str">
        <f t="shared" si="1887"/>
        <v/>
      </c>
      <c r="K10581" s="19">
        <f t="shared" si="1887"/>
        <v>3</v>
      </c>
      <c r="L10581" s="19" t="str">
        <f t="shared" si="1887"/>
        <v/>
      </c>
      <c r="M10581" s="19">
        <f t="shared" si="1887"/>
        <v>4</v>
      </c>
      <c r="N10581" s="19" t="str">
        <f t="shared" si="1888"/>
        <v/>
      </c>
      <c r="O10581" s="19">
        <f t="shared" si="1889"/>
        <v>7</v>
      </c>
      <c r="P10581" s="19" t="str">
        <f t="shared" si="1889"/>
        <v/>
      </c>
      <c r="Q10581" s="19" t="str">
        <f t="shared" si="1889"/>
        <v/>
      </c>
      <c r="R10581" s="19">
        <f t="shared" si="1889"/>
        <v>10</v>
      </c>
    </row>
    <row r="10582" spans="1:18" ht="20.25">
      <c r="A10582" s="18" t="s">
        <v>625</v>
      </c>
      <c r="B10582" s="20">
        <v>10578</v>
      </c>
      <c r="C10582" s="35" t="s">
        <v>89</v>
      </c>
      <c r="D10582" s="24" t="s">
        <v>12747</v>
      </c>
      <c r="E10582" s="27" t="s">
        <v>24344</v>
      </c>
      <c r="F10582" s="26" t="str">
        <f t="shared" si="1883"/>
        <v>錏鍜頸鎧</v>
      </c>
      <c r="G10582" s="26" t="str">
        <f t="shared" si="1884"/>
        <v>從金亞聲</v>
      </c>
      <c r="H10582" s="26" t="str">
        <f t="shared" si="1885"/>
        <v>烏牙</v>
      </c>
      <c r="I10582" s="41" t="str">
        <f t="shared" si="1886"/>
        <v>4. 形声</v>
      </c>
      <c r="J10582" s="19" t="str">
        <f t="shared" si="1887"/>
        <v/>
      </c>
      <c r="K10582" s="19">
        <f t="shared" si="1887"/>
        <v>5</v>
      </c>
      <c r="L10582" s="19" t="str">
        <f t="shared" si="1887"/>
        <v/>
      </c>
      <c r="M10582" s="19">
        <f t="shared" si="1887"/>
        <v>6</v>
      </c>
      <c r="N10582" s="19" t="str">
        <f t="shared" si="1888"/>
        <v/>
      </c>
      <c r="O10582" s="19">
        <f t="shared" si="1889"/>
        <v>9</v>
      </c>
      <c r="P10582" s="19" t="str">
        <f t="shared" si="1889"/>
        <v/>
      </c>
      <c r="Q10582" s="19" t="str">
        <f t="shared" si="1889"/>
        <v/>
      </c>
      <c r="R10582" s="19">
        <f t="shared" si="1889"/>
        <v>12</v>
      </c>
    </row>
    <row r="10583" spans="1:18" ht="20.25">
      <c r="A10583" s="18" t="s">
        <v>626</v>
      </c>
      <c r="B10583" s="20">
        <v>10579</v>
      </c>
      <c r="C10583" s="35" t="s">
        <v>28105</v>
      </c>
      <c r="D10583" s="24" t="s">
        <v>11595</v>
      </c>
      <c r="E10583" s="27" t="s">
        <v>24345</v>
      </c>
      <c r="F10583" s="26" t="str">
        <f t="shared" si="1883"/>
        <v>錏鍜</v>
      </c>
      <c r="G10583" s="26" t="str">
        <f t="shared" si="1884"/>
        <v>從金叚聲</v>
      </c>
      <c r="H10583" s="26" t="str">
        <f t="shared" si="1885"/>
        <v>乎加</v>
      </c>
      <c r="I10583" s="41" t="str">
        <f t="shared" si="1886"/>
        <v>4. 形声</v>
      </c>
      <c r="J10583" s="19" t="str">
        <f t="shared" si="1887"/>
        <v/>
      </c>
      <c r="K10583" s="19">
        <f t="shared" si="1887"/>
        <v>3</v>
      </c>
      <c r="L10583" s="19" t="str">
        <f t="shared" si="1887"/>
        <v/>
      </c>
      <c r="M10583" s="19">
        <f t="shared" si="1887"/>
        <v>4</v>
      </c>
      <c r="N10583" s="19" t="str">
        <f t="shared" si="1888"/>
        <v/>
      </c>
      <c r="O10583" s="19">
        <f t="shared" si="1889"/>
        <v>7</v>
      </c>
      <c r="P10583" s="19" t="str">
        <f t="shared" si="1889"/>
        <v/>
      </c>
      <c r="Q10583" s="19" t="str">
        <f t="shared" si="1889"/>
        <v/>
      </c>
      <c r="R10583" s="19">
        <f t="shared" si="1889"/>
        <v>10</v>
      </c>
    </row>
    <row r="10584" spans="1:18" ht="20.25">
      <c r="A10584" s="18" t="s">
        <v>627</v>
      </c>
      <c r="B10584" s="20">
        <v>10580</v>
      </c>
      <c r="C10584" s="36" t="s">
        <v>28106</v>
      </c>
      <c r="D10584" s="24" t="s">
        <v>11806</v>
      </c>
      <c r="E10584" s="27" t="s">
        <v>24346</v>
      </c>
      <c r="F10584" s="26" t="str">
        <f t="shared" si="1883"/>
        <v>車軸鐵</v>
      </c>
      <c r="G10584" s="26" t="str">
        <f t="shared" si="1884"/>
        <v>從金間聲</v>
      </c>
      <c r="H10584" s="26" t="str">
        <f t="shared" si="1885"/>
        <v>古莧</v>
      </c>
      <c r="I10584" s="41" t="str">
        <f t="shared" si="1886"/>
        <v>4. 形声</v>
      </c>
      <c r="J10584" s="19" t="str">
        <f t="shared" si="1887"/>
        <v/>
      </c>
      <c r="K10584" s="19">
        <f t="shared" si="1887"/>
        <v>4</v>
      </c>
      <c r="L10584" s="19" t="str">
        <f t="shared" si="1887"/>
        <v/>
      </c>
      <c r="M10584" s="19">
        <f t="shared" si="1887"/>
        <v>5</v>
      </c>
      <c r="N10584" s="19" t="str">
        <f t="shared" si="1888"/>
        <v/>
      </c>
      <c r="O10584" s="19">
        <f t="shared" si="1889"/>
        <v>8</v>
      </c>
      <c r="P10584" s="19" t="str">
        <f t="shared" si="1889"/>
        <v/>
      </c>
      <c r="Q10584" s="19" t="str">
        <f t="shared" si="1889"/>
        <v/>
      </c>
      <c r="R10584" s="19">
        <f t="shared" si="1889"/>
        <v>11</v>
      </c>
    </row>
    <row r="10585" spans="1:18" ht="20.25">
      <c r="A10585" s="18" t="s">
        <v>628</v>
      </c>
      <c r="B10585" s="20">
        <v>10581</v>
      </c>
      <c r="C10585" s="35" t="s">
        <v>9240</v>
      </c>
      <c r="D10585" s="24" t="s">
        <v>14232</v>
      </c>
      <c r="E10585" s="27" t="s">
        <v>24347</v>
      </c>
      <c r="F10585" s="26" t="str">
        <f t="shared" si="1883"/>
        <v>車轂中鐵</v>
      </c>
      <c r="G10585" s="26" t="str">
        <f t="shared" si="1884"/>
        <v>從金工聲</v>
      </c>
      <c r="H10585" s="26" t="str">
        <f t="shared" si="1885"/>
        <v>古雙</v>
      </c>
      <c r="I10585" s="41" t="str">
        <f t="shared" si="1886"/>
        <v>4. 形声</v>
      </c>
      <c r="J10585" s="19" t="str">
        <f t="shared" ref="J10585:M10604" si="1890">IFERROR(FIND(J$4,$E10585),"")</f>
        <v/>
      </c>
      <c r="K10585" s="19">
        <f t="shared" si="1890"/>
        <v>5</v>
      </c>
      <c r="L10585" s="19" t="str">
        <f t="shared" si="1890"/>
        <v/>
      </c>
      <c r="M10585" s="19">
        <f t="shared" si="1890"/>
        <v>6</v>
      </c>
      <c r="N10585" s="19" t="str">
        <f t="shared" si="1888"/>
        <v/>
      </c>
      <c r="O10585" s="19">
        <f t="shared" ref="O10585:R10604" si="1891">IFERROR(FIND(O$4,$E10585),"")</f>
        <v>9</v>
      </c>
      <c r="P10585" s="19" t="str">
        <f t="shared" si="1891"/>
        <v/>
      </c>
      <c r="Q10585" s="19" t="str">
        <f t="shared" si="1891"/>
        <v/>
      </c>
      <c r="R10585" s="19">
        <f t="shared" si="1891"/>
        <v>12</v>
      </c>
    </row>
    <row r="10586" spans="1:18" ht="20.25">
      <c r="A10586" s="18" t="s">
        <v>629</v>
      </c>
      <c r="B10586" s="20">
        <v>10582</v>
      </c>
      <c r="C10586" s="35" t="s">
        <v>6525</v>
      </c>
      <c r="D10586" s="24" t="s">
        <v>11563</v>
      </c>
      <c r="E10586" s="27" t="s">
        <v>24348</v>
      </c>
      <c r="F10586" s="26" t="str">
        <f t="shared" si="1883"/>
        <v>車樘結</v>
      </c>
      <c r="G10586" s="26" t="str">
        <f t="shared" si="1884"/>
        <v>一曰銅生五色也從金折聲讀若誓</v>
      </c>
      <c r="H10586" s="26" t="str">
        <f t="shared" si="1885"/>
        <v>時制</v>
      </c>
      <c r="I10586" s="41" t="str">
        <f t="shared" si="1886"/>
        <v>4. 形声</v>
      </c>
      <c r="J10586" s="19" t="str">
        <f t="shared" si="1890"/>
        <v/>
      </c>
      <c r="K10586" s="19">
        <f t="shared" si="1890"/>
        <v>4</v>
      </c>
      <c r="L10586" s="19" t="str">
        <f t="shared" si="1890"/>
        <v/>
      </c>
      <c r="M10586" s="19">
        <f t="shared" si="1890"/>
        <v>12</v>
      </c>
      <c r="N10586" s="19" t="str">
        <f t="shared" si="1888"/>
        <v/>
      </c>
      <c r="O10586" s="19">
        <f t="shared" si="1891"/>
        <v>15</v>
      </c>
      <c r="P10586" s="19" t="str">
        <f t="shared" si="1891"/>
        <v/>
      </c>
      <c r="Q10586" s="19" t="str">
        <f t="shared" si="1891"/>
        <v/>
      </c>
      <c r="R10586" s="19">
        <f t="shared" si="1891"/>
        <v>21</v>
      </c>
    </row>
    <row r="10587" spans="1:18" ht="20.25">
      <c r="A10587" s="18" t="s">
        <v>630</v>
      </c>
      <c r="B10587" s="20">
        <v>10583</v>
      </c>
      <c r="C10587" s="35" t="s">
        <v>9246</v>
      </c>
      <c r="D10587" s="24" t="s">
        <v>12113</v>
      </c>
      <c r="E10587" s="27" t="s">
        <v>24349</v>
      </c>
      <c r="F10587" s="26" t="str">
        <f t="shared" si="1883"/>
        <v/>
      </c>
      <c r="G10587" s="26" t="str">
        <f t="shared" si="1884"/>
        <v/>
      </c>
      <c r="H10587" s="26" t="str">
        <f t="shared" si="1885"/>
        <v>許訖</v>
      </c>
      <c r="I10587" s="41" t="str">
        <f t="shared" si="1886"/>
        <v>4. 形声</v>
      </c>
      <c r="J10587" s="19" t="str">
        <f t="shared" si="1890"/>
        <v/>
      </c>
      <c r="K10587" s="19" t="str">
        <f t="shared" si="1890"/>
        <v/>
      </c>
      <c r="L10587" s="19">
        <f t="shared" si="1890"/>
        <v>14</v>
      </c>
      <c r="M10587" s="19">
        <f t="shared" si="1890"/>
        <v>24</v>
      </c>
      <c r="N10587" s="19" t="str">
        <f t="shared" si="1888"/>
        <v/>
      </c>
      <c r="O10587" s="19">
        <f t="shared" si="1891"/>
        <v>27</v>
      </c>
      <c r="P10587" s="19" t="str">
        <f t="shared" si="1891"/>
        <v/>
      </c>
      <c r="Q10587" s="19" t="str">
        <f t="shared" si="1891"/>
        <v/>
      </c>
      <c r="R10587" s="19">
        <f t="shared" si="1891"/>
        <v>30</v>
      </c>
    </row>
    <row r="10588" spans="1:18" ht="20.25">
      <c r="A10588" s="18" t="s">
        <v>631</v>
      </c>
      <c r="B10588" s="20">
        <v>10584</v>
      </c>
      <c r="C10588" s="36" t="s">
        <v>28107</v>
      </c>
      <c r="D10588" s="24" t="s">
        <v>12468</v>
      </c>
      <c r="E10588" s="27" t="s">
        <v>24350</v>
      </c>
      <c r="F10588" s="26" t="str">
        <f t="shared" si="1883"/>
        <v>人君乘車四馬鑣八鑾鈴象鸞鳥聲和則敬</v>
      </c>
      <c r="G10588" s="26" t="str">
        <f t="shared" si="1884"/>
        <v>從金從鸞省</v>
      </c>
      <c r="H10588" s="26" t="str">
        <f t="shared" si="1885"/>
        <v>洛官</v>
      </c>
      <c r="I10588" s="41" t="str">
        <f t="shared" si="1886"/>
        <v>4. 形声</v>
      </c>
      <c r="J10588" s="19" t="str">
        <f t="shared" si="1890"/>
        <v/>
      </c>
      <c r="K10588" s="19">
        <f t="shared" si="1890"/>
        <v>18</v>
      </c>
      <c r="L10588" s="19">
        <f t="shared" si="1890"/>
        <v>11</v>
      </c>
      <c r="M10588" s="19">
        <f t="shared" si="1890"/>
        <v>19</v>
      </c>
      <c r="N10588" s="19">
        <f t="shared" si="1888"/>
        <v>21</v>
      </c>
      <c r="O10588" s="19">
        <f t="shared" si="1891"/>
        <v>14</v>
      </c>
      <c r="P10588" s="19" t="str">
        <f t="shared" si="1891"/>
        <v/>
      </c>
      <c r="Q10588" s="19" t="str">
        <f t="shared" si="1891"/>
        <v/>
      </c>
      <c r="R10588" s="19">
        <f t="shared" si="1891"/>
        <v>26</v>
      </c>
    </row>
    <row r="10589" spans="1:18" ht="20.25">
      <c r="A10589" s="18" t="s">
        <v>632</v>
      </c>
      <c r="B10589" s="20">
        <v>10585</v>
      </c>
      <c r="C10589" s="36" t="s">
        <v>28108</v>
      </c>
      <c r="D10589" s="24" t="s">
        <v>14233</v>
      </c>
      <c r="E10589" s="27" t="s">
        <v>24351</v>
      </c>
      <c r="F10589" s="26" t="str">
        <f t="shared" si="1883"/>
        <v>車鑾聲</v>
      </c>
      <c r="G10589" s="26" t="str">
        <f t="shared" si="1884"/>
        <v>從金戉聲詩曰鑾聲鉞鉞臣鉉等曰今俗作鐬以鉞作斧鉞之鉞非是</v>
      </c>
      <c r="H10589" s="26" t="str">
        <f t="shared" si="1885"/>
        <v>呼㑹</v>
      </c>
      <c r="I10589" s="41" t="str">
        <f t="shared" si="1886"/>
        <v>4. 形声</v>
      </c>
      <c r="J10589" s="19" t="str">
        <f t="shared" si="1890"/>
        <v/>
      </c>
      <c r="K10589" s="19">
        <f t="shared" si="1890"/>
        <v>4</v>
      </c>
      <c r="L10589" s="19" t="str">
        <f t="shared" si="1890"/>
        <v/>
      </c>
      <c r="M10589" s="19">
        <f t="shared" si="1890"/>
        <v>5</v>
      </c>
      <c r="N10589" s="19" t="str">
        <f t="shared" si="1888"/>
        <v/>
      </c>
      <c r="O10589" s="19">
        <f t="shared" si="1891"/>
        <v>3</v>
      </c>
      <c r="P10589" s="19" t="str">
        <f t="shared" si="1891"/>
        <v/>
      </c>
      <c r="Q10589" s="19" t="str">
        <f t="shared" si="1891"/>
        <v/>
      </c>
      <c r="R10589" s="19">
        <f t="shared" si="1891"/>
        <v>34</v>
      </c>
    </row>
    <row r="10590" spans="1:18" ht="20.25">
      <c r="A10590" s="18" t="s">
        <v>633</v>
      </c>
      <c r="B10590" s="20">
        <v>10586</v>
      </c>
      <c r="C10590" s="35" t="s">
        <v>8499</v>
      </c>
      <c r="D10590" s="24" t="s">
        <v>12703</v>
      </c>
      <c r="E10590" s="27" t="s">
        <v>24352</v>
      </c>
      <c r="F10590" s="26" t="str">
        <f t="shared" si="1883"/>
        <v>馬頭飾</v>
      </c>
      <c r="G10590" s="26" t="str">
        <f t="shared" si="1884"/>
        <v>從金陽聲詩曰鉤膺鏤鐊一曰鍱車輪鐵臣鉉等曰今經典作錫</v>
      </c>
      <c r="H10590" s="26" t="str">
        <f t="shared" si="1885"/>
        <v>與章</v>
      </c>
      <c r="I10590" s="41" t="str">
        <f t="shared" si="1886"/>
        <v>4. 形声</v>
      </c>
      <c r="J10590" s="19" t="str">
        <f t="shared" si="1890"/>
        <v/>
      </c>
      <c r="K10590" s="19">
        <f t="shared" si="1890"/>
        <v>4</v>
      </c>
      <c r="L10590" s="19" t="str">
        <f t="shared" si="1890"/>
        <v/>
      </c>
      <c r="M10590" s="19">
        <f t="shared" si="1890"/>
        <v>5</v>
      </c>
      <c r="N10590" s="19" t="str">
        <f t="shared" si="1888"/>
        <v/>
      </c>
      <c r="O10590" s="19">
        <f t="shared" si="1891"/>
        <v>8</v>
      </c>
      <c r="P10590" s="19" t="str">
        <f t="shared" si="1891"/>
        <v/>
      </c>
      <c r="Q10590" s="19" t="str">
        <f t="shared" si="1891"/>
        <v/>
      </c>
      <c r="R10590" s="19">
        <f t="shared" si="1891"/>
        <v>32</v>
      </c>
    </row>
    <row r="10591" spans="1:18" ht="20.25">
      <c r="A10591" s="18" t="s">
        <v>634</v>
      </c>
      <c r="B10591" s="20">
        <v>10587</v>
      </c>
      <c r="C10591" s="36" t="s">
        <v>28109</v>
      </c>
      <c r="D10591" s="24" t="s">
        <v>11838</v>
      </c>
      <c r="E10591" s="27" t="s">
        <v>24353</v>
      </c>
      <c r="F10591" s="26" t="str">
        <f t="shared" si="1883"/>
        <v>馬勒口中從金從行銜行馬者</v>
      </c>
      <c r="G10591" s="26" t="str">
        <f t="shared" si="1884"/>
        <v/>
      </c>
      <c r="H10591" s="26" t="str">
        <f t="shared" si="1885"/>
        <v>戸監</v>
      </c>
      <c r="I10591" s="41" t="str">
        <f t="shared" si="1886"/>
        <v>3. 会意</v>
      </c>
      <c r="J10591" s="19" t="str">
        <f t="shared" si="1890"/>
        <v/>
      </c>
      <c r="K10591" s="19">
        <f t="shared" si="1890"/>
        <v>13</v>
      </c>
      <c r="L10591" s="19" t="str">
        <f t="shared" si="1890"/>
        <v/>
      </c>
      <c r="M10591" s="19">
        <f t="shared" si="1890"/>
        <v>5</v>
      </c>
      <c r="N10591" s="19">
        <f t="shared" si="1888"/>
        <v>7</v>
      </c>
      <c r="O10591" s="19" t="str">
        <f t="shared" si="1891"/>
        <v/>
      </c>
      <c r="P10591" s="19" t="str">
        <f t="shared" si="1891"/>
        <v/>
      </c>
      <c r="Q10591" s="19" t="str">
        <f t="shared" si="1891"/>
        <v/>
      </c>
      <c r="R10591" s="19">
        <f t="shared" si="1891"/>
        <v>16</v>
      </c>
    </row>
    <row r="10592" spans="1:18" ht="20.25">
      <c r="A10592" s="18" t="s">
        <v>635</v>
      </c>
      <c r="B10592" s="20">
        <v>10588</v>
      </c>
      <c r="C10592" s="36" t="s">
        <v>8644</v>
      </c>
      <c r="D10592" s="24" t="s">
        <v>12920</v>
      </c>
      <c r="E10592" s="27" t="s">
        <v>24354</v>
      </c>
      <c r="F10592" s="26" t="str">
        <f t="shared" si="1883"/>
        <v>馬銜</v>
      </c>
      <c r="G10592" s="26" t="str">
        <f t="shared" si="1884"/>
        <v>從金麃聲</v>
      </c>
      <c r="H10592" s="26" t="str">
        <f t="shared" si="1885"/>
        <v>補嬌</v>
      </c>
      <c r="I10592" s="41" t="str">
        <f t="shared" si="1886"/>
        <v>4. 形声</v>
      </c>
      <c r="J10592" s="19" t="str">
        <f t="shared" si="1890"/>
        <v/>
      </c>
      <c r="K10592" s="19">
        <f t="shared" si="1890"/>
        <v>3</v>
      </c>
      <c r="L10592" s="19" t="str">
        <f t="shared" si="1890"/>
        <v/>
      </c>
      <c r="M10592" s="19">
        <f t="shared" si="1890"/>
        <v>4</v>
      </c>
      <c r="N10592" s="19" t="str">
        <f t="shared" si="1888"/>
        <v/>
      </c>
      <c r="O10592" s="19">
        <f t="shared" si="1891"/>
        <v>7</v>
      </c>
      <c r="P10592" s="19" t="str">
        <f t="shared" si="1891"/>
        <v/>
      </c>
      <c r="Q10592" s="19" t="str">
        <f t="shared" si="1891"/>
        <v/>
      </c>
      <c r="R10592" s="19">
        <f t="shared" si="1891"/>
        <v>10</v>
      </c>
    </row>
    <row r="10593" spans="1:18" ht="20.25">
      <c r="A10593" s="18" t="s">
        <v>636</v>
      </c>
      <c r="B10593" s="20">
        <v>10589</v>
      </c>
      <c r="C10593" s="35" t="s">
        <v>1266</v>
      </c>
      <c r="D10593" s="24" t="s">
        <v>12920</v>
      </c>
      <c r="E10593" s="27" t="s">
        <v>24355</v>
      </c>
      <c r="F10593" s="26" t="str">
        <f t="shared" si="1883"/>
        <v/>
      </c>
      <c r="G10593" s="26" t="str">
        <f t="shared" si="1884"/>
        <v/>
      </c>
      <c r="H10593" s="26" t="str">
        <f t="shared" si="1885"/>
        <v/>
      </c>
      <c r="I10593" s="41" t="str">
        <f t="shared" si="1886"/>
        <v/>
      </c>
      <c r="J10593" s="19" t="str">
        <f t="shared" si="1890"/>
        <v/>
      </c>
      <c r="K10593" s="19" t="str">
        <f t="shared" si="1890"/>
        <v/>
      </c>
      <c r="L10593" s="19" t="str">
        <f t="shared" si="1890"/>
        <v/>
      </c>
      <c r="M10593" s="19">
        <f t="shared" si="1890"/>
        <v>3</v>
      </c>
      <c r="N10593" s="19" t="str">
        <f t="shared" si="1888"/>
        <v/>
      </c>
      <c r="O10593" s="19" t="str">
        <f t="shared" si="1891"/>
        <v/>
      </c>
      <c r="P10593" s="19" t="str">
        <f t="shared" si="1891"/>
        <v/>
      </c>
      <c r="Q10593" s="19" t="str">
        <f t="shared" si="1891"/>
        <v/>
      </c>
      <c r="R10593" s="19" t="str">
        <f t="shared" si="1891"/>
        <v/>
      </c>
    </row>
    <row r="10594" spans="1:18" ht="20.25">
      <c r="A10594" s="18" t="s">
        <v>637</v>
      </c>
      <c r="B10594" s="20">
        <v>10590</v>
      </c>
      <c r="C10594" s="35" t="s">
        <v>5313</v>
      </c>
      <c r="D10594" s="24" t="s">
        <v>12045</v>
      </c>
      <c r="E10594" s="27" t="s">
        <v>24356</v>
      </c>
      <c r="F10594" s="26" t="str">
        <f t="shared" si="1883"/>
        <v>組帶鐵</v>
      </c>
      <c r="G10594" s="26" t="str">
        <f t="shared" si="1884"/>
        <v>從金劫省聲讀若劫</v>
      </c>
      <c r="H10594" s="26" t="str">
        <f t="shared" si="1885"/>
        <v>居怯</v>
      </c>
      <c r="I10594" s="41" t="str">
        <f t="shared" si="1886"/>
        <v>4. 形声</v>
      </c>
      <c r="J10594" s="19" t="str">
        <f t="shared" si="1890"/>
        <v/>
      </c>
      <c r="K10594" s="19">
        <f t="shared" si="1890"/>
        <v>4</v>
      </c>
      <c r="L10594" s="19" t="str">
        <f t="shared" si="1890"/>
        <v/>
      </c>
      <c r="M10594" s="19">
        <f t="shared" si="1890"/>
        <v>5</v>
      </c>
      <c r="N10594" s="19" t="str">
        <f t="shared" si="1888"/>
        <v/>
      </c>
      <c r="O10594" s="19">
        <f t="shared" si="1891"/>
        <v>9</v>
      </c>
      <c r="P10594" s="19" t="str">
        <f t="shared" si="1891"/>
        <v/>
      </c>
      <c r="Q10594" s="19" t="str">
        <f t="shared" si="1891"/>
        <v/>
      </c>
      <c r="R10594" s="19">
        <f t="shared" si="1891"/>
        <v>15</v>
      </c>
    </row>
    <row r="10595" spans="1:18" ht="20.25">
      <c r="A10595" s="18" t="s">
        <v>638</v>
      </c>
      <c r="B10595" s="20">
        <v>10591</v>
      </c>
      <c r="C10595" s="35" t="s">
        <v>6656</v>
      </c>
      <c r="D10595" s="24" t="s">
        <v>12592</v>
      </c>
      <c r="E10595" s="27" t="s">
        <v>24357</v>
      </c>
      <c r="F10595" s="26" t="str">
        <f t="shared" si="1883"/>
        <v>莝斫刀</v>
      </c>
      <c r="G10595" s="26" t="str">
        <f t="shared" si="1884"/>
        <v>從金夫聲</v>
      </c>
      <c r="H10595" s="26" t="str">
        <f t="shared" si="1885"/>
        <v>甫無</v>
      </c>
      <c r="I10595" s="41" t="str">
        <f t="shared" si="1886"/>
        <v>4. 形声</v>
      </c>
      <c r="J10595" s="19" t="str">
        <f t="shared" si="1890"/>
        <v/>
      </c>
      <c r="K10595" s="19">
        <f t="shared" si="1890"/>
        <v>4</v>
      </c>
      <c r="L10595" s="19" t="str">
        <f t="shared" si="1890"/>
        <v/>
      </c>
      <c r="M10595" s="19">
        <f t="shared" si="1890"/>
        <v>5</v>
      </c>
      <c r="N10595" s="19" t="str">
        <f t="shared" si="1888"/>
        <v/>
      </c>
      <c r="O10595" s="19">
        <f t="shared" si="1891"/>
        <v>8</v>
      </c>
      <c r="P10595" s="19" t="str">
        <f t="shared" si="1891"/>
        <v/>
      </c>
      <c r="Q10595" s="19" t="str">
        <f t="shared" si="1891"/>
        <v/>
      </c>
      <c r="R10595" s="19">
        <f t="shared" si="1891"/>
        <v>11</v>
      </c>
    </row>
    <row r="10596" spans="1:18" ht="20.25">
      <c r="A10596" s="18" t="s">
        <v>639</v>
      </c>
      <c r="B10596" s="20">
        <v>10592</v>
      </c>
      <c r="C10596" s="35" t="s">
        <v>28110</v>
      </c>
      <c r="D10596" s="24" t="s">
        <v>13309</v>
      </c>
      <c r="E10596" s="27" t="s">
        <v>24358</v>
      </c>
      <c r="F10596" s="26" t="str">
        <f t="shared" si="1883"/>
        <v>鉤魚</v>
      </c>
      <c r="G10596" s="26" t="str">
        <f t="shared" si="1884"/>
        <v>從金勺聲</v>
      </c>
      <c r="H10596" s="26" t="str">
        <f t="shared" si="1885"/>
        <v>多嘯</v>
      </c>
      <c r="I10596" s="41" t="str">
        <f t="shared" si="1886"/>
        <v>4. 形声</v>
      </c>
      <c r="J10596" s="19" t="str">
        <f t="shared" si="1890"/>
        <v/>
      </c>
      <c r="K10596" s="19">
        <f t="shared" si="1890"/>
        <v>3</v>
      </c>
      <c r="L10596" s="19" t="str">
        <f t="shared" si="1890"/>
        <v/>
      </c>
      <c r="M10596" s="19">
        <f t="shared" si="1890"/>
        <v>4</v>
      </c>
      <c r="N10596" s="19" t="str">
        <f t="shared" si="1888"/>
        <v/>
      </c>
      <c r="O10596" s="19">
        <f t="shared" si="1891"/>
        <v>7</v>
      </c>
      <c r="P10596" s="19" t="str">
        <f t="shared" si="1891"/>
        <v/>
      </c>
      <c r="Q10596" s="19" t="str">
        <f t="shared" si="1891"/>
        <v/>
      </c>
      <c r="R10596" s="19">
        <f t="shared" si="1891"/>
        <v>10</v>
      </c>
    </row>
    <row r="10597" spans="1:18" ht="20.25">
      <c r="A10597" s="18" t="s">
        <v>640</v>
      </c>
      <c r="B10597" s="20">
        <v>10593</v>
      </c>
      <c r="C10597" s="35"/>
      <c r="D10597" s="24" t="s">
        <v>11970</v>
      </c>
      <c r="E10597" s="27" t="s">
        <v>24359</v>
      </c>
      <c r="F10597" s="26" t="str">
        <f t="shared" si="1883"/>
        <v/>
      </c>
      <c r="G10597" s="26" t="str">
        <f t="shared" si="1884"/>
        <v/>
      </c>
      <c r="H10597" s="26" t="str">
        <f t="shared" si="1885"/>
        <v>脂利</v>
      </c>
      <c r="I10597" s="41" t="str">
        <f t="shared" si="1886"/>
        <v>4. 形声</v>
      </c>
      <c r="J10597" s="19" t="str">
        <f t="shared" si="1890"/>
        <v/>
      </c>
      <c r="K10597" s="19" t="str">
        <f t="shared" si="1890"/>
        <v/>
      </c>
      <c r="L10597" s="19" t="str">
        <f t="shared" si="1890"/>
        <v/>
      </c>
      <c r="M10597" s="19">
        <f t="shared" si="1890"/>
        <v>6</v>
      </c>
      <c r="N10597" s="19" t="str">
        <f t="shared" si="1888"/>
        <v/>
      </c>
      <c r="O10597" s="19">
        <f t="shared" si="1891"/>
        <v>9</v>
      </c>
      <c r="P10597" s="19" t="str">
        <f t="shared" si="1891"/>
        <v/>
      </c>
      <c r="Q10597" s="19" t="str">
        <f t="shared" si="1891"/>
        <v/>
      </c>
      <c r="R10597" s="19">
        <f t="shared" si="1891"/>
        <v>15</v>
      </c>
    </row>
    <row r="10598" spans="1:18" ht="20.25">
      <c r="A10598" s="18" t="s">
        <v>641</v>
      </c>
      <c r="B10598" s="20">
        <v>10594</v>
      </c>
      <c r="C10598" s="36" t="s">
        <v>5443</v>
      </c>
      <c r="D10598" s="24" t="s">
        <v>11721</v>
      </c>
      <c r="E10598" s="27" t="s">
        <v>24360</v>
      </c>
      <c r="F10598" s="26" t="str">
        <f t="shared" si="1883"/>
        <v>鋃鐺</v>
      </c>
      <c r="G10598" s="26" t="str">
        <f t="shared" si="1884"/>
        <v>從金良聲</v>
      </c>
      <c r="H10598" s="26" t="str">
        <f t="shared" si="1885"/>
        <v>魯當</v>
      </c>
      <c r="I10598" s="41" t="str">
        <f t="shared" si="1886"/>
        <v>4. 形声</v>
      </c>
      <c r="J10598" s="19" t="str">
        <f t="shared" si="1890"/>
        <v/>
      </c>
      <c r="K10598" s="19">
        <f t="shared" si="1890"/>
        <v>4</v>
      </c>
      <c r="L10598" s="19" t="str">
        <f t="shared" si="1890"/>
        <v/>
      </c>
      <c r="M10598" s="19">
        <f t="shared" si="1890"/>
        <v>5</v>
      </c>
      <c r="N10598" s="19" t="str">
        <f t="shared" si="1888"/>
        <v/>
      </c>
      <c r="O10598" s="19">
        <f t="shared" si="1891"/>
        <v>8</v>
      </c>
      <c r="P10598" s="19" t="str">
        <f t="shared" si="1891"/>
        <v/>
      </c>
      <c r="Q10598" s="19" t="str">
        <f t="shared" si="1891"/>
        <v/>
      </c>
      <c r="R10598" s="19">
        <f t="shared" si="1891"/>
        <v>11</v>
      </c>
    </row>
    <row r="10599" spans="1:18" ht="20.25">
      <c r="A10599" s="18" t="s">
        <v>642</v>
      </c>
      <c r="B10599" s="20">
        <v>10595</v>
      </c>
      <c r="C10599" s="36" t="s">
        <v>8604</v>
      </c>
      <c r="D10599" s="24" t="s">
        <v>11732</v>
      </c>
      <c r="E10599" s="27" t="s">
        <v>24361</v>
      </c>
      <c r="F10599" s="26" t="str">
        <f t="shared" si="1883"/>
        <v>鋃鐺</v>
      </c>
      <c r="G10599" s="26" t="str">
        <f t="shared" si="1884"/>
        <v>從金當聲</v>
      </c>
      <c r="H10599" s="26" t="str">
        <f t="shared" si="1885"/>
        <v>都郎</v>
      </c>
      <c r="I10599" s="41" t="str">
        <f t="shared" si="1886"/>
        <v>4. 形声</v>
      </c>
      <c r="J10599" s="19" t="str">
        <f t="shared" si="1890"/>
        <v/>
      </c>
      <c r="K10599" s="19">
        <f t="shared" si="1890"/>
        <v>3</v>
      </c>
      <c r="L10599" s="19" t="str">
        <f t="shared" si="1890"/>
        <v/>
      </c>
      <c r="M10599" s="19">
        <f t="shared" si="1890"/>
        <v>4</v>
      </c>
      <c r="N10599" s="19" t="str">
        <f t="shared" si="1888"/>
        <v/>
      </c>
      <c r="O10599" s="19">
        <f t="shared" si="1891"/>
        <v>7</v>
      </c>
      <c r="P10599" s="19" t="str">
        <f t="shared" si="1891"/>
        <v/>
      </c>
      <c r="Q10599" s="19" t="str">
        <f t="shared" si="1891"/>
        <v/>
      </c>
      <c r="R10599" s="19">
        <f t="shared" si="1891"/>
        <v>10</v>
      </c>
    </row>
    <row r="10600" spans="1:18" ht="20.25">
      <c r="A10600" s="18" t="s">
        <v>643</v>
      </c>
      <c r="B10600" s="20">
        <v>10596</v>
      </c>
      <c r="C10600" s="35" t="s">
        <v>5442</v>
      </c>
      <c r="D10600" s="24" t="s">
        <v>11607</v>
      </c>
      <c r="E10600" s="27" t="s">
        <v>24362</v>
      </c>
      <c r="F10600" s="26" t="str">
        <f t="shared" si="1883"/>
        <v>大</v>
      </c>
      <c r="G10600" s="26" t="str">
        <f t="shared" si="1884"/>
        <v>一環貫二者從金毎聲詩曰盧重鋂</v>
      </c>
      <c r="H10600" s="26" t="str">
        <f t="shared" si="1885"/>
        <v>莫桮</v>
      </c>
      <c r="I10600" s="41" t="str">
        <f t="shared" si="1886"/>
        <v>4. 形声</v>
      </c>
      <c r="J10600" s="19" t="str">
        <f t="shared" si="1890"/>
        <v/>
      </c>
      <c r="K10600" s="19">
        <f t="shared" si="1890"/>
        <v>3</v>
      </c>
      <c r="L10600" s="19" t="str">
        <f t="shared" si="1890"/>
        <v/>
      </c>
      <c r="M10600" s="19">
        <f t="shared" si="1890"/>
        <v>9</v>
      </c>
      <c r="N10600" s="19" t="str">
        <f t="shared" si="1888"/>
        <v/>
      </c>
      <c r="O10600" s="19">
        <f t="shared" si="1891"/>
        <v>12</v>
      </c>
      <c r="P10600" s="19" t="str">
        <f t="shared" si="1891"/>
        <v/>
      </c>
      <c r="Q10600" s="19" t="str">
        <f t="shared" si="1891"/>
        <v/>
      </c>
      <c r="R10600" s="19">
        <f t="shared" si="1891"/>
        <v>20</v>
      </c>
    </row>
    <row r="10601" spans="1:18" ht="20.25">
      <c r="A10601" s="18" t="s">
        <v>0</v>
      </c>
      <c r="B10601" s="20">
        <v>10597</v>
      </c>
      <c r="C10601" s="35" t="s">
        <v>28111</v>
      </c>
      <c r="D10601" s="24" t="s">
        <v>11895</v>
      </c>
      <c r="E10601" s="27" t="s">
        <v>24363</v>
      </c>
      <c r="F10601" s="26" t="str">
        <f t="shared" si="1883"/>
        <v>鍡鑸不平</v>
      </c>
      <c r="G10601" s="26" t="str">
        <f t="shared" si="1884"/>
        <v>從金畏聲</v>
      </c>
      <c r="H10601" s="26" t="str">
        <f t="shared" si="1885"/>
        <v>烏賄</v>
      </c>
      <c r="I10601" s="41" t="str">
        <f t="shared" si="1886"/>
        <v>4. 形声</v>
      </c>
      <c r="J10601" s="19" t="str">
        <f t="shared" si="1890"/>
        <v/>
      </c>
      <c r="K10601" s="19">
        <f t="shared" si="1890"/>
        <v>5</v>
      </c>
      <c r="L10601" s="19" t="str">
        <f t="shared" si="1890"/>
        <v/>
      </c>
      <c r="M10601" s="19">
        <f t="shared" si="1890"/>
        <v>6</v>
      </c>
      <c r="N10601" s="19" t="str">
        <f t="shared" si="1888"/>
        <v/>
      </c>
      <c r="O10601" s="19">
        <f t="shared" si="1891"/>
        <v>9</v>
      </c>
      <c r="P10601" s="19" t="str">
        <f t="shared" si="1891"/>
        <v/>
      </c>
      <c r="Q10601" s="19" t="str">
        <f t="shared" si="1891"/>
        <v/>
      </c>
      <c r="R10601" s="19">
        <f t="shared" si="1891"/>
        <v>12</v>
      </c>
    </row>
    <row r="10602" spans="1:18" ht="20.25">
      <c r="A10602" s="18" t="s">
        <v>1</v>
      </c>
      <c r="B10602" s="20">
        <v>10598</v>
      </c>
      <c r="C10602" s="35" t="s">
        <v>28112</v>
      </c>
      <c r="D10602" s="24" t="s">
        <v>11851</v>
      </c>
      <c r="E10602" s="27" t="s">
        <v>24364</v>
      </c>
      <c r="F10602" s="26" t="str">
        <f t="shared" si="1883"/>
        <v>鍡鑸</v>
      </c>
      <c r="G10602" s="26" t="str">
        <f t="shared" si="1884"/>
        <v>從金壘聲</v>
      </c>
      <c r="H10602" s="26" t="str">
        <f t="shared" si="1885"/>
        <v>洛猥</v>
      </c>
      <c r="I10602" s="41" t="str">
        <f t="shared" si="1886"/>
        <v>4. 形声</v>
      </c>
      <c r="J10602" s="19" t="str">
        <f t="shared" si="1890"/>
        <v/>
      </c>
      <c r="K10602" s="19">
        <f t="shared" si="1890"/>
        <v>3</v>
      </c>
      <c r="L10602" s="19" t="str">
        <f t="shared" si="1890"/>
        <v/>
      </c>
      <c r="M10602" s="19">
        <f t="shared" si="1890"/>
        <v>4</v>
      </c>
      <c r="N10602" s="19" t="str">
        <f t="shared" si="1888"/>
        <v/>
      </c>
      <c r="O10602" s="19">
        <f t="shared" si="1891"/>
        <v>7</v>
      </c>
      <c r="P10602" s="19" t="str">
        <f t="shared" si="1891"/>
        <v/>
      </c>
      <c r="Q10602" s="19" t="str">
        <f t="shared" si="1891"/>
        <v/>
      </c>
      <c r="R10602" s="19">
        <f t="shared" si="1891"/>
        <v>10</v>
      </c>
    </row>
    <row r="10603" spans="1:18" ht="20.25">
      <c r="A10603" s="18" t="s">
        <v>2</v>
      </c>
      <c r="B10603" s="20">
        <v>10599</v>
      </c>
      <c r="C10603" s="35"/>
      <c r="D10603" s="24" t="s">
        <v>12113</v>
      </c>
      <c r="E10603" s="27" t="s">
        <v>24365</v>
      </c>
      <c r="F10603" s="26" t="str">
        <f t="shared" si="1883"/>
        <v>怒戰</v>
      </c>
      <c r="G10603" s="26" t="str">
        <f t="shared" si="1884"/>
        <v>從金氣聲春秋傳曰諸侯敵王所鎎</v>
      </c>
      <c r="H10603" s="26" t="str">
        <f t="shared" si="1885"/>
        <v>許既</v>
      </c>
      <c r="I10603" s="41" t="str">
        <f t="shared" si="1886"/>
        <v>4. 形声</v>
      </c>
      <c r="J10603" s="19" t="str">
        <f t="shared" si="1890"/>
        <v/>
      </c>
      <c r="K10603" s="19">
        <f t="shared" si="1890"/>
        <v>3</v>
      </c>
      <c r="L10603" s="19" t="str">
        <f t="shared" si="1890"/>
        <v/>
      </c>
      <c r="M10603" s="19">
        <f t="shared" si="1890"/>
        <v>4</v>
      </c>
      <c r="N10603" s="19" t="str">
        <f t="shared" si="1888"/>
        <v/>
      </c>
      <c r="O10603" s="19">
        <f t="shared" si="1891"/>
        <v>7</v>
      </c>
      <c r="P10603" s="19" t="str">
        <f t="shared" si="1891"/>
        <v/>
      </c>
      <c r="Q10603" s="19" t="str">
        <f t="shared" si="1891"/>
        <v/>
      </c>
      <c r="R10603" s="19">
        <f t="shared" si="1891"/>
        <v>20</v>
      </c>
    </row>
    <row r="10604" spans="1:18" ht="20.25">
      <c r="A10604" s="18" t="s">
        <v>3</v>
      </c>
      <c r="B10604" s="20">
        <v>10600</v>
      </c>
      <c r="C10604" s="35" t="s">
        <v>28113</v>
      </c>
      <c r="D10604" s="24" t="s">
        <v>12597</v>
      </c>
      <c r="E10604" s="27" t="s">
        <v>24366</v>
      </c>
      <c r="F10604" s="26" t="str">
        <f t="shared" si="1883"/>
        <v>箸門鋪首</v>
      </c>
      <c r="G10604" s="26" t="str">
        <f t="shared" si="1884"/>
        <v>從金甫聲</v>
      </c>
      <c r="H10604" s="26" t="str">
        <f t="shared" si="1885"/>
        <v>普胡</v>
      </c>
      <c r="I10604" s="41" t="str">
        <f t="shared" si="1886"/>
        <v>4. 形声</v>
      </c>
      <c r="J10604" s="19" t="str">
        <f t="shared" si="1890"/>
        <v/>
      </c>
      <c r="K10604" s="19">
        <f t="shared" si="1890"/>
        <v>5</v>
      </c>
      <c r="L10604" s="19" t="str">
        <f t="shared" si="1890"/>
        <v/>
      </c>
      <c r="M10604" s="19">
        <f t="shared" si="1890"/>
        <v>6</v>
      </c>
      <c r="N10604" s="19" t="str">
        <f t="shared" si="1888"/>
        <v/>
      </c>
      <c r="O10604" s="19">
        <f t="shared" si="1891"/>
        <v>9</v>
      </c>
      <c r="P10604" s="19" t="str">
        <f t="shared" si="1891"/>
        <v/>
      </c>
      <c r="Q10604" s="19" t="str">
        <f t="shared" si="1891"/>
        <v/>
      </c>
      <c r="R10604" s="19">
        <f t="shared" si="1891"/>
        <v>12</v>
      </c>
    </row>
    <row r="10605" spans="1:18" ht="20.25">
      <c r="A10605" s="18" t="s">
        <v>4</v>
      </c>
      <c r="B10605" s="20">
        <v>10601</v>
      </c>
      <c r="C10605" s="35" t="s">
        <v>8498</v>
      </c>
      <c r="D10605" s="24" t="s">
        <v>13731</v>
      </c>
      <c r="E10605" s="27" t="s">
        <v>24367</v>
      </c>
      <c r="F10605" s="26" t="str">
        <f t="shared" si="1883"/>
        <v>所以鉤門戸樞</v>
      </c>
      <c r="G10605" s="26" t="str">
        <f t="shared" si="1884"/>
        <v>一曰治門户器也從金巽聲</v>
      </c>
      <c r="H10605" s="26" t="str">
        <f t="shared" si="1885"/>
        <v>此縁</v>
      </c>
      <c r="I10605" s="41" t="str">
        <f t="shared" si="1886"/>
        <v>4. 形声</v>
      </c>
      <c r="J10605" s="19" t="str">
        <f t="shared" ref="J10605:M10624" si="1892">IFERROR(FIND(J$4,$E10605),"")</f>
        <v/>
      </c>
      <c r="K10605" s="19">
        <f t="shared" si="1892"/>
        <v>7</v>
      </c>
      <c r="L10605" s="19" t="str">
        <f t="shared" si="1892"/>
        <v/>
      </c>
      <c r="M10605" s="19">
        <f t="shared" si="1892"/>
        <v>15</v>
      </c>
      <c r="N10605" s="19" t="str">
        <f t="shared" si="1888"/>
        <v/>
      </c>
      <c r="O10605" s="19">
        <f t="shared" ref="O10605:R10624" si="1893">IFERROR(FIND(O$4,$E10605),"")</f>
        <v>18</v>
      </c>
      <c r="P10605" s="19" t="str">
        <f t="shared" si="1893"/>
        <v/>
      </c>
      <c r="Q10605" s="19" t="str">
        <f t="shared" si="1893"/>
        <v/>
      </c>
      <c r="R10605" s="19">
        <f t="shared" si="1893"/>
        <v>21</v>
      </c>
    </row>
    <row r="10606" spans="1:18" ht="20.25">
      <c r="A10606" s="18" t="s">
        <v>5</v>
      </c>
      <c r="B10606" s="20">
        <v>10602</v>
      </c>
      <c r="C10606" s="36" t="s">
        <v>6669</v>
      </c>
      <c r="D10606" s="24" t="s">
        <v>12200</v>
      </c>
      <c r="E10606" s="27" t="s">
        <v>24368</v>
      </c>
      <c r="F10606" s="26" t="str">
        <f t="shared" si="1883"/>
        <v>叉取</v>
      </c>
      <c r="G10606" s="26" t="str">
        <f t="shared" si="1884"/>
        <v>從金少聲臣鉉等曰今俗别作抄</v>
      </c>
      <c r="H10606" s="26" t="str">
        <f t="shared" si="1885"/>
        <v>楚交</v>
      </c>
      <c r="I10606" s="41" t="str">
        <f t="shared" si="1886"/>
        <v>4. 形声</v>
      </c>
      <c r="J10606" s="19" t="str">
        <f t="shared" si="1892"/>
        <v/>
      </c>
      <c r="K10606" s="19">
        <f t="shared" si="1892"/>
        <v>3</v>
      </c>
      <c r="L10606" s="19" t="str">
        <f t="shared" si="1892"/>
        <v/>
      </c>
      <c r="M10606" s="19">
        <f t="shared" si="1892"/>
        <v>4</v>
      </c>
      <c r="N10606" s="19" t="str">
        <f t="shared" si="1888"/>
        <v/>
      </c>
      <c r="O10606" s="19">
        <f t="shared" si="1893"/>
        <v>7</v>
      </c>
      <c r="P10606" s="19" t="str">
        <f t="shared" si="1893"/>
        <v/>
      </c>
      <c r="Q10606" s="19" t="str">
        <f t="shared" si="1893"/>
        <v/>
      </c>
      <c r="R10606" s="19">
        <f t="shared" si="1893"/>
        <v>19</v>
      </c>
    </row>
    <row r="10607" spans="1:18" ht="20.25">
      <c r="A10607" s="18" t="s">
        <v>6</v>
      </c>
      <c r="B10607" s="20">
        <v>10603</v>
      </c>
      <c r="C10607" s="35" t="s">
        <v>94</v>
      </c>
      <c r="D10607" s="24" t="s">
        <v>12247</v>
      </c>
      <c r="E10607" s="27" t="s">
        <v>24369</v>
      </c>
      <c r="F10607" s="26" t="str">
        <f t="shared" si="1883"/>
        <v>以金有所冒</v>
      </c>
      <c r="G10607" s="26" t="str">
        <f t="shared" si="1884"/>
        <v>從金沓聲</v>
      </c>
      <c r="H10607" s="26" t="str">
        <f t="shared" si="1885"/>
        <v>他荅</v>
      </c>
      <c r="I10607" s="41" t="str">
        <f t="shared" si="1886"/>
        <v>4. 形声</v>
      </c>
      <c r="J10607" s="19" t="str">
        <f t="shared" si="1892"/>
        <v/>
      </c>
      <c r="K10607" s="19">
        <f t="shared" si="1892"/>
        <v>6</v>
      </c>
      <c r="L10607" s="19" t="str">
        <f t="shared" si="1892"/>
        <v/>
      </c>
      <c r="M10607" s="19">
        <f t="shared" si="1892"/>
        <v>7</v>
      </c>
      <c r="N10607" s="19" t="str">
        <f t="shared" si="1888"/>
        <v/>
      </c>
      <c r="O10607" s="19">
        <f t="shared" si="1893"/>
        <v>10</v>
      </c>
      <c r="P10607" s="19" t="str">
        <f t="shared" si="1893"/>
        <v/>
      </c>
      <c r="Q10607" s="19" t="str">
        <f t="shared" si="1893"/>
        <v/>
      </c>
      <c r="R10607" s="19">
        <f t="shared" si="1893"/>
        <v>13</v>
      </c>
    </row>
    <row r="10608" spans="1:18" ht="20.25">
      <c r="A10608" s="18" t="s">
        <v>7</v>
      </c>
      <c r="B10608" s="20">
        <v>10604</v>
      </c>
      <c r="C10608" s="35" t="s">
        <v>5437</v>
      </c>
      <c r="D10608" s="24" t="s">
        <v>12179</v>
      </c>
      <c r="E10608" s="27" t="s">
        <v>24370</v>
      </c>
      <c r="F10608" s="26" t="str">
        <f t="shared" si="1883"/>
        <v>斷</v>
      </c>
      <c r="G10608" s="26" t="str">
        <f t="shared" si="1884"/>
        <v>從金聲</v>
      </c>
      <c r="H10608" s="26" t="str">
        <f t="shared" si="1885"/>
        <v>古活</v>
      </c>
      <c r="I10608" s="41" t="str">
        <f t="shared" si="1886"/>
        <v>4. 形声</v>
      </c>
      <c r="J10608" s="19" t="str">
        <f t="shared" si="1892"/>
        <v/>
      </c>
      <c r="K10608" s="19">
        <f t="shared" si="1892"/>
        <v>2</v>
      </c>
      <c r="L10608" s="19" t="str">
        <f t="shared" si="1892"/>
        <v/>
      </c>
      <c r="M10608" s="19">
        <f t="shared" si="1892"/>
        <v>3</v>
      </c>
      <c r="N10608" s="19" t="str">
        <f t="shared" si="1888"/>
        <v/>
      </c>
      <c r="O10608" s="19">
        <f t="shared" si="1893"/>
        <v>6</v>
      </c>
      <c r="P10608" s="19" t="str">
        <f t="shared" si="1893"/>
        <v/>
      </c>
      <c r="Q10608" s="19" t="str">
        <f t="shared" si="1893"/>
        <v/>
      </c>
      <c r="R10608" s="19">
        <f t="shared" si="1893"/>
        <v>9</v>
      </c>
    </row>
    <row r="10609" spans="1:18" ht="20.25">
      <c r="A10609" s="18" t="s">
        <v>8</v>
      </c>
      <c r="B10609" s="20">
        <v>10605</v>
      </c>
      <c r="C10609" s="36" t="s">
        <v>5336</v>
      </c>
      <c r="D10609" s="24" t="s">
        <v>12065</v>
      </c>
      <c r="E10609" s="27" t="s">
        <v>24371</v>
      </c>
      <c r="F10609" s="26" t="str">
        <f t="shared" si="1883"/>
        <v></v>
      </c>
      <c r="G10609" s="26" t="str">
        <f t="shared" si="1884"/>
        <v>從金各聲</v>
      </c>
      <c r="H10609" s="26" t="str">
        <f t="shared" si="1885"/>
        <v>盧各</v>
      </c>
      <c r="I10609" s="41" t="str">
        <f t="shared" si="1886"/>
        <v>4. 形声</v>
      </c>
      <c r="J10609" s="19" t="str">
        <f t="shared" si="1892"/>
        <v/>
      </c>
      <c r="K10609" s="19">
        <f t="shared" si="1892"/>
        <v>2</v>
      </c>
      <c r="L10609" s="19" t="str">
        <f t="shared" si="1892"/>
        <v/>
      </c>
      <c r="M10609" s="19">
        <f t="shared" si="1892"/>
        <v>3</v>
      </c>
      <c r="N10609" s="19" t="str">
        <f t="shared" si="1888"/>
        <v/>
      </c>
      <c r="O10609" s="19">
        <f t="shared" si="1893"/>
        <v>6</v>
      </c>
      <c r="P10609" s="19" t="str">
        <f t="shared" si="1893"/>
        <v/>
      </c>
      <c r="Q10609" s="19" t="str">
        <f t="shared" si="1893"/>
        <v/>
      </c>
      <c r="R10609" s="19">
        <f t="shared" si="1893"/>
        <v>9</v>
      </c>
    </row>
    <row r="10610" spans="1:18" ht="20.25">
      <c r="A10610" s="18" t="s">
        <v>9</v>
      </c>
      <c r="B10610" s="20">
        <v>10606</v>
      </c>
      <c r="C10610" s="35"/>
      <c r="D10610" s="24" t="s">
        <v>11730</v>
      </c>
      <c r="E10610" s="27" t="s">
        <v>24372</v>
      </c>
      <c r="F10610" s="26" t="str">
        <f t="shared" si="1883"/>
        <v>伐擊</v>
      </c>
      <c r="G10610" s="26" t="str">
        <f t="shared" si="1884"/>
        <v>從金亶聲</v>
      </c>
      <c r="H10610" s="26" t="str">
        <f t="shared" si="1885"/>
        <v>旨善</v>
      </c>
      <c r="I10610" s="41" t="str">
        <f t="shared" si="1886"/>
        <v>4. 形声</v>
      </c>
      <c r="J10610" s="19" t="str">
        <f t="shared" si="1892"/>
        <v/>
      </c>
      <c r="K10610" s="19">
        <f t="shared" si="1892"/>
        <v>3</v>
      </c>
      <c r="L10610" s="19" t="str">
        <f t="shared" si="1892"/>
        <v/>
      </c>
      <c r="M10610" s="19">
        <f t="shared" si="1892"/>
        <v>4</v>
      </c>
      <c r="N10610" s="19" t="str">
        <f t="shared" si="1888"/>
        <v/>
      </c>
      <c r="O10610" s="19">
        <f t="shared" si="1893"/>
        <v>7</v>
      </c>
      <c r="P10610" s="19" t="str">
        <f t="shared" si="1893"/>
        <v/>
      </c>
      <c r="Q10610" s="19" t="str">
        <f t="shared" si="1893"/>
        <v/>
      </c>
      <c r="R10610" s="19">
        <f t="shared" si="1893"/>
        <v>10</v>
      </c>
    </row>
    <row r="10611" spans="1:18" ht="20.25">
      <c r="A10611" s="18" t="s">
        <v>10</v>
      </c>
      <c r="B10611" s="20">
        <v>10607</v>
      </c>
      <c r="C10611" s="36" t="s">
        <v>28114</v>
      </c>
      <c r="D10611" s="24" t="s">
        <v>12357</v>
      </c>
      <c r="E10611" s="27" t="s">
        <v>24373</v>
      </c>
      <c r="F10611" s="26" t="str">
        <f t="shared" si="1883"/>
        <v>利</v>
      </c>
      <c r="G10611" s="26" t="str">
        <f t="shared" si="1884"/>
        <v>從金族聲</v>
      </c>
      <c r="H10611" s="26" t="str">
        <f t="shared" si="1885"/>
        <v>作木</v>
      </c>
      <c r="I10611" s="41" t="str">
        <f t="shared" si="1886"/>
        <v>4. 形声</v>
      </c>
      <c r="J10611" s="19" t="str">
        <f t="shared" si="1892"/>
        <v/>
      </c>
      <c r="K10611" s="19">
        <f t="shared" si="1892"/>
        <v>2</v>
      </c>
      <c r="L10611" s="19" t="str">
        <f t="shared" si="1892"/>
        <v/>
      </c>
      <c r="M10611" s="19">
        <f t="shared" si="1892"/>
        <v>3</v>
      </c>
      <c r="N10611" s="19" t="str">
        <f t="shared" si="1888"/>
        <v/>
      </c>
      <c r="O10611" s="19">
        <f t="shared" si="1893"/>
        <v>6</v>
      </c>
      <c r="P10611" s="19" t="str">
        <f t="shared" si="1893"/>
        <v/>
      </c>
      <c r="Q10611" s="19" t="str">
        <f t="shared" si="1893"/>
        <v/>
      </c>
      <c r="R10611" s="19">
        <f t="shared" si="1893"/>
        <v>9</v>
      </c>
    </row>
    <row r="10612" spans="1:18" ht="20.25">
      <c r="A10612" s="18" t="s">
        <v>11</v>
      </c>
      <c r="B10612" s="20">
        <v>10608</v>
      </c>
      <c r="C10612" s="35" t="s">
        <v>6661</v>
      </c>
      <c r="D10612" s="24" t="s">
        <v>11665</v>
      </c>
      <c r="E10612" s="27" t="s">
        <v>24374</v>
      </c>
      <c r="F10612" s="26" t="str">
        <f t="shared" si="1883"/>
        <v>刺</v>
      </c>
      <c r="G10612" s="26" t="str">
        <f t="shared" si="1884"/>
        <v>從金夬聲</v>
      </c>
      <c r="H10612" s="26" t="str">
        <f t="shared" si="1885"/>
        <v>於決</v>
      </c>
      <c r="I10612" s="41" t="str">
        <f t="shared" si="1886"/>
        <v>4. 形声</v>
      </c>
      <c r="J10612" s="19" t="str">
        <f t="shared" si="1892"/>
        <v/>
      </c>
      <c r="K10612" s="19">
        <f t="shared" si="1892"/>
        <v>2</v>
      </c>
      <c r="L10612" s="19" t="str">
        <f t="shared" si="1892"/>
        <v/>
      </c>
      <c r="M10612" s="19">
        <f t="shared" si="1892"/>
        <v>3</v>
      </c>
      <c r="N10612" s="19" t="str">
        <f t="shared" si="1888"/>
        <v/>
      </c>
      <c r="O10612" s="19">
        <f t="shared" si="1893"/>
        <v>6</v>
      </c>
      <c r="P10612" s="19" t="str">
        <f t="shared" si="1893"/>
        <v/>
      </c>
      <c r="Q10612" s="19" t="str">
        <f t="shared" si="1893"/>
        <v/>
      </c>
      <c r="R10612" s="19">
        <f t="shared" si="1893"/>
        <v>9</v>
      </c>
    </row>
    <row r="10613" spans="1:18" ht="20.25">
      <c r="A10613" s="18" t="s">
        <v>12</v>
      </c>
      <c r="B10613" s="20">
        <v>10609</v>
      </c>
      <c r="C10613" s="35" t="s">
        <v>28115</v>
      </c>
      <c r="D10613" s="24" t="s">
        <v>12188</v>
      </c>
      <c r="E10613" s="27" t="s">
        <v>24375</v>
      </c>
      <c r="F10613" s="26" t="str">
        <f t="shared" si="1883"/>
        <v>利</v>
      </c>
      <c r="G10613" s="26" t="str">
        <f t="shared" si="1884"/>
        <v>從金敕聲</v>
      </c>
      <c r="H10613" s="26" t="str">
        <f t="shared" si="1885"/>
        <v>所右</v>
      </c>
      <c r="I10613" s="41" t="str">
        <f t="shared" si="1886"/>
        <v>4. 形声</v>
      </c>
      <c r="J10613" s="19" t="str">
        <f t="shared" si="1892"/>
        <v/>
      </c>
      <c r="K10613" s="19">
        <f t="shared" si="1892"/>
        <v>2</v>
      </c>
      <c r="L10613" s="19" t="str">
        <f t="shared" si="1892"/>
        <v/>
      </c>
      <c r="M10613" s="19">
        <f t="shared" si="1892"/>
        <v>3</v>
      </c>
      <c r="N10613" s="19" t="str">
        <f t="shared" si="1888"/>
        <v/>
      </c>
      <c r="O10613" s="19">
        <f t="shared" si="1893"/>
        <v>6</v>
      </c>
      <c r="P10613" s="19" t="str">
        <f t="shared" si="1893"/>
        <v/>
      </c>
      <c r="Q10613" s="19" t="str">
        <f t="shared" si="1893"/>
        <v/>
      </c>
      <c r="R10613" s="19">
        <f t="shared" si="1893"/>
        <v>9</v>
      </c>
    </row>
    <row r="10614" spans="1:18" ht="20.25">
      <c r="A10614" s="18" t="s">
        <v>13</v>
      </c>
      <c r="B10614" s="20">
        <v>10610</v>
      </c>
      <c r="C10614" s="36" t="s">
        <v>5087</v>
      </c>
      <c r="D10614" s="24" t="s">
        <v>11675</v>
      </c>
      <c r="E10614" s="27" t="s">
        <v>24376</v>
      </c>
      <c r="F10614" s="26" t="str">
        <f t="shared" si="1883"/>
        <v>殺</v>
      </c>
      <c r="G10614" s="26" t="str">
        <f t="shared" si="1884"/>
        <v>徐鍇曰說文無劉字偏旁有之此字又史所不見疑此即劉字也從金從丣刀字屈曲寫誤作田爾</v>
      </c>
      <c r="H10614" s="26" t="str">
        <f t="shared" si="1885"/>
        <v>力求</v>
      </c>
      <c r="I10614" s="41" t="str">
        <f t="shared" si="1886"/>
        <v>3. 会意</v>
      </c>
      <c r="J10614" s="19" t="str">
        <f t="shared" si="1892"/>
        <v/>
      </c>
      <c r="K10614" s="19">
        <f t="shared" si="1892"/>
        <v>2</v>
      </c>
      <c r="L10614" s="19" t="str">
        <f t="shared" si="1892"/>
        <v/>
      </c>
      <c r="M10614" s="19">
        <f t="shared" si="1892"/>
        <v>29</v>
      </c>
      <c r="N10614" s="19">
        <f t="shared" si="1888"/>
        <v>31</v>
      </c>
      <c r="O10614" s="19" t="str">
        <f t="shared" si="1893"/>
        <v/>
      </c>
      <c r="P10614" s="19" t="str">
        <f t="shared" si="1893"/>
        <v/>
      </c>
      <c r="Q10614" s="19" t="str">
        <f t="shared" si="1893"/>
        <v/>
      </c>
      <c r="R10614" s="19">
        <f t="shared" si="1893"/>
        <v>45</v>
      </c>
    </row>
    <row r="10615" spans="1:18" ht="20.25">
      <c r="A10615" s="18" t="s">
        <v>14</v>
      </c>
      <c r="B10615" s="20">
        <v>10611</v>
      </c>
      <c r="C10615" s="35" t="s">
        <v>28116</v>
      </c>
      <c r="D10615" s="24" t="s">
        <v>11714</v>
      </c>
      <c r="E10615" s="27" t="s">
        <v>24377</v>
      </c>
      <c r="F10615" s="26" t="str">
        <f t="shared" si="1883"/>
        <v>業</v>
      </c>
      <c r="G10615" s="26" t="str">
        <f t="shared" si="1884"/>
        <v>賈人占錉從金昏聲</v>
      </c>
      <c r="H10615" s="26" t="str">
        <f t="shared" si="1885"/>
        <v>武巾</v>
      </c>
      <c r="I10615" s="41" t="str">
        <f t="shared" si="1886"/>
        <v>4. 形声</v>
      </c>
      <c r="J10615" s="19" t="str">
        <f t="shared" si="1892"/>
        <v/>
      </c>
      <c r="K10615" s="19">
        <f t="shared" si="1892"/>
        <v>2</v>
      </c>
      <c r="L10615" s="19" t="str">
        <f t="shared" si="1892"/>
        <v/>
      </c>
      <c r="M10615" s="19">
        <f t="shared" si="1892"/>
        <v>7</v>
      </c>
      <c r="N10615" s="19" t="str">
        <f t="shared" si="1888"/>
        <v/>
      </c>
      <c r="O10615" s="19">
        <f t="shared" si="1893"/>
        <v>10</v>
      </c>
      <c r="P10615" s="19" t="str">
        <f t="shared" si="1893"/>
        <v/>
      </c>
      <c r="Q10615" s="19" t="str">
        <f t="shared" si="1893"/>
        <v/>
      </c>
      <c r="R10615" s="19">
        <f t="shared" si="1893"/>
        <v>13</v>
      </c>
    </row>
    <row r="10616" spans="1:18" ht="20.25">
      <c r="A10616" s="18" t="s">
        <v>15</v>
      </c>
      <c r="B10616" s="20">
        <v>10612</v>
      </c>
      <c r="C10616" s="36" t="s">
        <v>28117</v>
      </c>
      <c r="D10616" s="24" t="s">
        <v>12002</v>
      </c>
      <c r="E10616" s="27" t="s">
        <v>24378</v>
      </c>
      <c r="F10616" s="26" t="str">
        <f t="shared" si="1883"/>
        <v>大剛</v>
      </c>
      <c r="G10616" s="26" t="str">
        <f t="shared" si="1884"/>
        <v>從金巨聲</v>
      </c>
      <c r="H10616" s="26" t="str">
        <f t="shared" si="1885"/>
        <v>其吕</v>
      </c>
      <c r="I10616" s="41" t="str">
        <f t="shared" si="1886"/>
        <v>4. 形声</v>
      </c>
      <c r="J10616" s="19" t="str">
        <f t="shared" si="1892"/>
        <v/>
      </c>
      <c r="K10616" s="19">
        <f t="shared" si="1892"/>
        <v>3</v>
      </c>
      <c r="L10616" s="19" t="str">
        <f t="shared" si="1892"/>
        <v/>
      </c>
      <c r="M10616" s="19">
        <f t="shared" si="1892"/>
        <v>4</v>
      </c>
      <c r="N10616" s="19" t="str">
        <f t="shared" si="1888"/>
        <v/>
      </c>
      <c r="O10616" s="19">
        <f t="shared" si="1893"/>
        <v>7</v>
      </c>
      <c r="P10616" s="19" t="str">
        <f t="shared" si="1893"/>
        <v/>
      </c>
      <c r="Q10616" s="19" t="str">
        <f t="shared" si="1893"/>
        <v/>
      </c>
      <c r="R10616" s="19">
        <f t="shared" si="1893"/>
        <v>10</v>
      </c>
    </row>
    <row r="10617" spans="1:18" ht="20.25">
      <c r="A10617" s="18" t="s">
        <v>16</v>
      </c>
      <c r="B10617" s="20">
        <v>10613</v>
      </c>
      <c r="C10617" s="35" t="s">
        <v>5070</v>
      </c>
      <c r="D10617" s="24" t="s">
        <v>12143</v>
      </c>
      <c r="E10617" s="27" t="s">
        <v>24379</v>
      </c>
      <c r="F10617" s="26" t="str">
        <f t="shared" si="1883"/>
        <v/>
      </c>
      <c r="G10617" s="26" t="str">
        <f t="shared" si="1884"/>
        <v/>
      </c>
      <c r="H10617" s="26" t="str">
        <f t="shared" si="1885"/>
        <v>徒郎</v>
      </c>
      <c r="I10617" s="41" t="str">
        <f t="shared" si="1886"/>
        <v>4. 形声</v>
      </c>
      <c r="J10617" s="19" t="str">
        <f t="shared" si="1892"/>
        <v/>
      </c>
      <c r="K10617" s="19" t="str">
        <f t="shared" si="1892"/>
        <v/>
      </c>
      <c r="L10617" s="19" t="str">
        <f t="shared" si="1892"/>
        <v/>
      </c>
      <c r="M10617" s="19">
        <f t="shared" si="1892"/>
        <v>5</v>
      </c>
      <c r="N10617" s="19" t="str">
        <f t="shared" si="1888"/>
        <v/>
      </c>
      <c r="O10617" s="19">
        <f t="shared" si="1893"/>
        <v>8</v>
      </c>
      <c r="P10617" s="19" t="str">
        <f t="shared" si="1893"/>
        <v/>
      </c>
      <c r="Q10617" s="19" t="str">
        <f t="shared" si="1893"/>
        <v/>
      </c>
      <c r="R10617" s="19">
        <f t="shared" si="1893"/>
        <v>11</v>
      </c>
    </row>
    <row r="10618" spans="1:18" ht="20.25">
      <c r="A10618" s="18" t="s">
        <v>17</v>
      </c>
      <c r="B10618" s="20">
        <v>10614</v>
      </c>
      <c r="C10618" s="36" t="s">
        <v>5435</v>
      </c>
      <c r="D10618" s="24" t="s">
        <v>11906</v>
      </c>
      <c r="E10618" s="27" t="s">
        <v>24380</v>
      </c>
      <c r="F10618" s="26" t="str">
        <f t="shared" si="1883"/>
        <v>鎕銻</v>
      </c>
      <c r="G10618" s="26" t="str">
        <f t="shared" si="1884"/>
        <v>從金弟聲</v>
      </c>
      <c r="H10618" s="26" t="str">
        <f t="shared" si="1885"/>
        <v>杜兮</v>
      </c>
      <c r="I10618" s="41" t="str">
        <f t="shared" si="1886"/>
        <v>4. 形声</v>
      </c>
      <c r="J10618" s="19" t="str">
        <f t="shared" si="1892"/>
        <v/>
      </c>
      <c r="K10618" s="19">
        <f t="shared" si="1892"/>
        <v>3</v>
      </c>
      <c r="L10618" s="19" t="str">
        <f t="shared" si="1892"/>
        <v/>
      </c>
      <c r="M10618" s="19">
        <f t="shared" si="1892"/>
        <v>4</v>
      </c>
      <c r="N10618" s="19" t="str">
        <f t="shared" si="1888"/>
        <v/>
      </c>
      <c r="O10618" s="19">
        <f t="shared" si="1893"/>
        <v>7</v>
      </c>
      <c r="P10618" s="19" t="str">
        <f t="shared" si="1893"/>
        <v/>
      </c>
      <c r="Q10618" s="19" t="str">
        <f t="shared" si="1893"/>
        <v/>
      </c>
      <c r="R10618" s="19">
        <f t="shared" si="1893"/>
        <v>10</v>
      </c>
    </row>
    <row r="10619" spans="1:18" ht="20.25">
      <c r="A10619" s="18" t="s">
        <v>18</v>
      </c>
      <c r="B10619" s="20">
        <v>10615</v>
      </c>
      <c r="C10619" s="35" t="s">
        <v>6660</v>
      </c>
      <c r="D10619" s="24" t="s">
        <v>11889</v>
      </c>
      <c r="E10619" s="27" t="s">
        <v>24381</v>
      </c>
      <c r="F10619" s="26" t="str">
        <f t="shared" si="1883"/>
        <v>吪圜</v>
      </c>
      <c r="G10619" s="26" t="str">
        <f t="shared" si="1884"/>
        <v>從金化聲</v>
      </c>
      <c r="H10619" s="26" t="str">
        <f t="shared" si="1885"/>
        <v>五禾</v>
      </c>
      <c r="I10619" s="41" t="str">
        <f t="shared" si="1886"/>
        <v>4. 形声</v>
      </c>
      <c r="J10619" s="19" t="str">
        <f t="shared" si="1892"/>
        <v/>
      </c>
      <c r="K10619" s="19">
        <f t="shared" si="1892"/>
        <v>3</v>
      </c>
      <c r="L10619" s="19" t="str">
        <f t="shared" si="1892"/>
        <v/>
      </c>
      <c r="M10619" s="19">
        <f t="shared" si="1892"/>
        <v>4</v>
      </c>
      <c r="N10619" s="19" t="str">
        <f t="shared" si="1888"/>
        <v/>
      </c>
      <c r="O10619" s="19">
        <f t="shared" si="1893"/>
        <v>7</v>
      </c>
      <c r="P10619" s="19" t="str">
        <f t="shared" si="1893"/>
        <v/>
      </c>
      <c r="Q10619" s="19" t="str">
        <f t="shared" si="1893"/>
        <v/>
      </c>
      <c r="R10619" s="19">
        <f t="shared" si="1893"/>
        <v>10</v>
      </c>
    </row>
    <row r="10620" spans="1:18" ht="20.25">
      <c r="A10620" s="18" t="s">
        <v>19</v>
      </c>
      <c r="B10620" s="20">
        <v>10616</v>
      </c>
      <c r="C10620" s="35" t="s">
        <v>28118</v>
      </c>
      <c r="D10620" s="24" t="s">
        <v>14234</v>
      </c>
      <c r="E10620" s="27" t="s">
        <v>24382</v>
      </c>
      <c r="F10620" s="26" t="str">
        <f t="shared" si="1883"/>
        <v>下</v>
      </c>
      <c r="G10620" s="26" t="str">
        <f t="shared" si="1884"/>
        <v>一曰千金椎從金□聲</v>
      </c>
      <c r="H10620" s="26" t="str">
        <f t="shared" si="1885"/>
        <v>都回</v>
      </c>
      <c r="I10620" s="41" t="str">
        <f t="shared" si="1886"/>
        <v>4. 形声</v>
      </c>
      <c r="J10620" s="19" t="str">
        <f t="shared" si="1892"/>
        <v/>
      </c>
      <c r="K10620" s="19">
        <f t="shared" si="1892"/>
        <v>3</v>
      </c>
      <c r="L10620" s="19" t="str">
        <f t="shared" si="1892"/>
        <v/>
      </c>
      <c r="M10620" s="19">
        <f t="shared" si="1892"/>
        <v>9</v>
      </c>
      <c r="N10620" s="19" t="str">
        <f t="shared" si="1888"/>
        <v/>
      </c>
      <c r="O10620" s="19">
        <f t="shared" si="1893"/>
        <v>12</v>
      </c>
      <c r="P10620" s="19" t="str">
        <f t="shared" si="1893"/>
        <v/>
      </c>
      <c r="Q10620" s="19" t="str">
        <f t="shared" si="1893"/>
        <v/>
      </c>
      <c r="R10620" s="19">
        <f t="shared" si="1893"/>
        <v>15</v>
      </c>
    </row>
    <row r="10621" spans="1:18" ht="20.25">
      <c r="A10621" s="18" t="s">
        <v>20</v>
      </c>
      <c r="B10621" s="20">
        <v>10617</v>
      </c>
      <c r="C10621" s="35" t="s">
        <v>28119</v>
      </c>
      <c r="D10621" s="24" t="s">
        <v>12521</v>
      </c>
      <c r="E10621" s="27" t="s">
        <v>24383</v>
      </c>
      <c r="F10621" s="26" t="str">
        <f t="shared" si="1883"/>
        <v>鐵之耎</v>
      </c>
      <c r="G10621" s="26" t="str">
        <f t="shared" si="1884"/>
        <v>從金從柔柔亦聲</v>
      </c>
      <c r="H10621" s="26" t="str">
        <f t="shared" si="1885"/>
        <v>耳由</v>
      </c>
      <c r="I10621" s="41" t="str">
        <f t="shared" si="1886"/>
        <v>4. 形声</v>
      </c>
      <c r="J10621" s="19" t="str">
        <f t="shared" si="1892"/>
        <v/>
      </c>
      <c r="K10621" s="19">
        <f t="shared" si="1892"/>
        <v>4</v>
      </c>
      <c r="L10621" s="19" t="str">
        <f t="shared" si="1892"/>
        <v/>
      </c>
      <c r="M10621" s="19">
        <f t="shared" si="1892"/>
        <v>5</v>
      </c>
      <c r="N10621" s="19">
        <f t="shared" si="1888"/>
        <v>7</v>
      </c>
      <c r="O10621" s="19">
        <f t="shared" si="1893"/>
        <v>11</v>
      </c>
      <c r="P10621" s="19" t="str">
        <f t="shared" si="1893"/>
        <v/>
      </c>
      <c r="Q10621" s="19" t="str">
        <f t="shared" si="1893"/>
        <v/>
      </c>
      <c r="R10621" s="19">
        <f t="shared" si="1893"/>
        <v>14</v>
      </c>
    </row>
    <row r="10622" spans="1:18" ht="20.25">
      <c r="A10622" s="18" t="s">
        <v>21</v>
      </c>
      <c r="B10622" s="20">
        <v>10618</v>
      </c>
      <c r="C10622" s="35" t="s">
        <v>784</v>
      </c>
      <c r="D10622" s="24" t="s">
        <v>14235</v>
      </c>
      <c r="E10622" s="27" t="s">
        <v>24384</v>
      </c>
      <c r="F10622" s="26" t="str">
        <f t="shared" si="1883"/>
        <v>鈍</v>
      </c>
      <c r="G10622" s="26" t="str">
        <f t="shared" si="1884"/>
        <v>從金周聲</v>
      </c>
      <c r="H10622" s="26" t="str">
        <f t="shared" si="1885"/>
        <v>徒刀</v>
      </c>
      <c r="I10622" s="41" t="str">
        <f t="shared" si="1886"/>
        <v>4. 形声</v>
      </c>
      <c r="J10622" s="19" t="str">
        <f t="shared" si="1892"/>
        <v/>
      </c>
      <c r="K10622" s="19">
        <f t="shared" si="1892"/>
        <v>2</v>
      </c>
      <c r="L10622" s="19" t="str">
        <f t="shared" si="1892"/>
        <v/>
      </c>
      <c r="M10622" s="19">
        <f t="shared" si="1892"/>
        <v>3</v>
      </c>
      <c r="N10622" s="19" t="str">
        <f t="shared" si="1888"/>
        <v/>
      </c>
      <c r="O10622" s="19">
        <f t="shared" si="1893"/>
        <v>6</v>
      </c>
      <c r="P10622" s="19" t="str">
        <f t="shared" si="1893"/>
        <v/>
      </c>
      <c r="Q10622" s="19" t="str">
        <f t="shared" si="1893"/>
        <v/>
      </c>
      <c r="R10622" s="19">
        <f t="shared" si="1893"/>
        <v>9</v>
      </c>
    </row>
    <row r="10623" spans="1:18" ht="20.25">
      <c r="A10623" s="18" t="s">
        <v>22</v>
      </c>
      <c r="B10623" s="20">
        <v>10619</v>
      </c>
      <c r="C10623" s="36" t="s">
        <v>6662</v>
      </c>
      <c r="D10623" s="24" t="s">
        <v>12273</v>
      </c>
      <c r="E10623" s="27" t="s">
        <v>24385</v>
      </c>
      <c r="F10623" s="26" t="str">
        <f t="shared" si="1883"/>
        <v>錭</v>
      </c>
      <c r="G10623" s="26" t="str">
        <f t="shared" si="1884"/>
        <v>從金屯聲</v>
      </c>
      <c r="H10623" s="26" t="str">
        <f t="shared" si="1885"/>
        <v>徒困</v>
      </c>
      <c r="I10623" s="41" t="str">
        <f t="shared" si="1886"/>
        <v>4. 形声</v>
      </c>
      <c r="J10623" s="19" t="str">
        <f t="shared" si="1892"/>
        <v/>
      </c>
      <c r="K10623" s="19">
        <f t="shared" si="1892"/>
        <v>2</v>
      </c>
      <c r="L10623" s="19" t="str">
        <f t="shared" si="1892"/>
        <v/>
      </c>
      <c r="M10623" s="19">
        <f t="shared" si="1892"/>
        <v>3</v>
      </c>
      <c r="N10623" s="19" t="str">
        <f t="shared" si="1888"/>
        <v/>
      </c>
      <c r="O10623" s="19">
        <f t="shared" si="1893"/>
        <v>6</v>
      </c>
      <c r="P10623" s="19" t="str">
        <f t="shared" si="1893"/>
        <v/>
      </c>
      <c r="Q10623" s="19" t="str">
        <f t="shared" si="1893"/>
        <v/>
      </c>
      <c r="R10623" s="19">
        <f t="shared" si="1893"/>
        <v>9</v>
      </c>
    </row>
    <row r="10624" spans="1:18" ht="20.25">
      <c r="A10624" s="18" t="s">
        <v>23</v>
      </c>
      <c r="B10624" s="20">
        <v>10620</v>
      </c>
      <c r="C10624" s="37" t="s">
        <v>24950</v>
      </c>
      <c r="D10624" s="24" t="s">
        <v>11574</v>
      </c>
      <c r="E10624" s="27" t="s">
        <v>24386</v>
      </c>
      <c r="F10624" s="26" t="str">
        <f t="shared" si="1883"/>
        <v>利</v>
      </c>
      <c r="G10624" s="26" t="str">
        <f t="shared" si="1884"/>
        <v>從金聲讀若齊</v>
      </c>
      <c r="H10624" s="26" t="str">
        <f t="shared" si="1885"/>
        <v>徂奚</v>
      </c>
      <c r="I10624" s="41" t="str">
        <f t="shared" si="1886"/>
        <v>4. 形声</v>
      </c>
      <c r="J10624" s="19" t="str">
        <f t="shared" si="1892"/>
        <v/>
      </c>
      <c r="K10624" s="19">
        <f t="shared" si="1892"/>
        <v>2</v>
      </c>
      <c r="L10624" s="19" t="str">
        <f t="shared" si="1892"/>
        <v/>
      </c>
      <c r="M10624" s="19">
        <f t="shared" si="1892"/>
        <v>3</v>
      </c>
      <c r="N10624" s="19" t="str">
        <f t="shared" si="1888"/>
        <v/>
      </c>
      <c r="O10624" s="19">
        <f t="shared" si="1893"/>
        <v>6</v>
      </c>
      <c r="P10624" s="19" t="str">
        <f t="shared" si="1893"/>
        <v/>
      </c>
      <c r="Q10624" s="19" t="str">
        <f t="shared" si="1893"/>
        <v/>
      </c>
      <c r="R10624" s="19">
        <f t="shared" si="1893"/>
        <v>12</v>
      </c>
    </row>
    <row r="10625" spans="1:18" ht="20.25">
      <c r="A10625" s="18" t="s">
        <v>24</v>
      </c>
      <c r="B10625" s="20">
        <v>10621</v>
      </c>
      <c r="C10625" s="35" t="s">
        <v>97</v>
      </c>
      <c r="D10625" s="24" t="s">
        <v>14236</v>
      </c>
      <c r="E10625" s="27" t="s">
        <v>24387</v>
      </c>
      <c r="F10625" s="26" t="str">
        <f t="shared" si="1883"/>
        <v/>
      </c>
      <c r="G10625" s="26" t="str">
        <f t="shared" si="1884"/>
        <v/>
      </c>
      <c r="H10625" s="26" t="str">
        <f t="shared" si="1885"/>
        <v>女恚</v>
      </c>
      <c r="I10625" s="41" t="str">
        <f t="shared" si="1886"/>
        <v>4. 形声</v>
      </c>
      <c r="J10625" s="19" t="str">
        <f t="shared" ref="J10625:M10644" si="1894">IFERROR(FIND(J$4,$E10625),"")</f>
        <v/>
      </c>
      <c r="K10625" s="19" t="str">
        <f t="shared" si="1894"/>
        <v/>
      </c>
      <c r="L10625" s="19" t="str">
        <f t="shared" si="1894"/>
        <v/>
      </c>
      <c r="M10625" s="19">
        <f t="shared" si="1894"/>
        <v>3</v>
      </c>
      <c r="N10625" s="19" t="str">
        <f t="shared" si="1888"/>
        <v/>
      </c>
      <c r="O10625" s="19">
        <f t="shared" ref="O10625:R10644" si="1895">IFERROR(FIND(O$4,$E10625),"")</f>
        <v>6</v>
      </c>
      <c r="P10625" s="19" t="str">
        <f t="shared" si="1895"/>
        <v/>
      </c>
      <c r="Q10625" s="19" t="str">
        <f t="shared" si="1895"/>
        <v/>
      </c>
      <c r="R10625" s="19">
        <f t="shared" si="1895"/>
        <v>9</v>
      </c>
    </row>
    <row r="10626" spans="1:18" ht="20.25">
      <c r="A10626" s="18" t="s">
        <v>25</v>
      </c>
      <c r="B10626" s="20">
        <v>10622</v>
      </c>
      <c r="C10626" s="35"/>
      <c r="D10626" s="24" t="s">
        <v>11729</v>
      </c>
      <c r="E10626" s="27" t="s">
        <v>24388</v>
      </c>
      <c r="F10626" s="26" t="str">
        <f t="shared" si="1883"/>
        <v>兵器</v>
      </c>
      <c r="G10626" s="26" t="str">
        <f t="shared" si="1884"/>
        <v>從金瞿聲</v>
      </c>
      <c r="H10626" s="26" t="str">
        <f t="shared" si="1885"/>
        <v>其俱</v>
      </c>
      <c r="I10626" s="41" t="str">
        <f t="shared" si="1886"/>
        <v>4. 形声</v>
      </c>
      <c r="J10626" s="19" t="str">
        <f t="shared" si="1894"/>
        <v/>
      </c>
      <c r="K10626" s="19">
        <f t="shared" si="1894"/>
        <v>3</v>
      </c>
      <c r="L10626" s="19" t="str">
        <f t="shared" si="1894"/>
        <v/>
      </c>
      <c r="M10626" s="19">
        <f t="shared" si="1894"/>
        <v>4</v>
      </c>
      <c r="N10626" s="19" t="str">
        <f t="shared" si="1888"/>
        <v/>
      </c>
      <c r="O10626" s="19">
        <f t="shared" si="1895"/>
        <v>7</v>
      </c>
      <c r="P10626" s="19" t="str">
        <f t="shared" si="1895"/>
        <v/>
      </c>
      <c r="Q10626" s="19" t="str">
        <f t="shared" si="1895"/>
        <v/>
      </c>
      <c r="R10626" s="19">
        <f t="shared" si="1895"/>
        <v>10</v>
      </c>
    </row>
    <row r="10627" spans="1:18" ht="20.25">
      <c r="A10627" s="18" t="s">
        <v>26</v>
      </c>
      <c r="B10627" s="20">
        <v>10623</v>
      </c>
      <c r="C10627" s="36" t="s">
        <v>28120</v>
      </c>
      <c r="D10627" s="24" t="s">
        <v>12035</v>
      </c>
      <c r="E10627" s="27" t="s">
        <v>24389</v>
      </c>
      <c r="F10627" s="26" t="str">
        <f t="shared" si="1883"/>
        <v>記</v>
      </c>
      <c r="G10627" s="26" t="str">
        <f t="shared" si="1884"/>
        <v>從金名聲</v>
      </c>
      <c r="H10627" s="26" t="str">
        <f t="shared" si="1885"/>
        <v>莫經</v>
      </c>
      <c r="I10627" s="41" t="str">
        <f t="shared" si="1886"/>
        <v>4. 形声</v>
      </c>
      <c r="J10627" s="19" t="str">
        <f t="shared" si="1894"/>
        <v/>
      </c>
      <c r="K10627" s="19">
        <f t="shared" si="1894"/>
        <v>2</v>
      </c>
      <c r="L10627" s="19" t="str">
        <f t="shared" si="1894"/>
        <v/>
      </c>
      <c r="M10627" s="19">
        <f t="shared" si="1894"/>
        <v>3</v>
      </c>
      <c r="N10627" s="19" t="str">
        <f t="shared" si="1888"/>
        <v/>
      </c>
      <c r="O10627" s="19">
        <f t="shared" si="1895"/>
        <v>6</v>
      </c>
      <c r="P10627" s="19" t="str">
        <f t="shared" si="1895"/>
        <v/>
      </c>
      <c r="Q10627" s="19" t="str">
        <f t="shared" si="1895"/>
        <v/>
      </c>
      <c r="R10627" s="19">
        <f t="shared" si="1895"/>
        <v>9</v>
      </c>
    </row>
    <row r="10628" spans="1:18" ht="20.25">
      <c r="A10628" s="18" t="s">
        <v>27</v>
      </c>
      <c r="B10628" s="20">
        <v>10624</v>
      </c>
      <c r="C10628" s="36" t="s">
        <v>5071</v>
      </c>
      <c r="D10628" s="24" t="s">
        <v>11690</v>
      </c>
      <c r="E10628" s="27" t="s">
        <v>24390</v>
      </c>
      <c r="F10628" s="26" t="str">
        <f t="shared" si="1883"/>
        <v>鐵鎖門鍵</v>
      </c>
      <c r="G10628" s="26" t="str">
        <f t="shared" si="1884"/>
        <v>從金聲</v>
      </c>
      <c r="H10628" s="26" t="str">
        <f t="shared" si="1885"/>
        <v>穌果</v>
      </c>
      <c r="I10628" s="41" t="str">
        <f t="shared" si="1886"/>
        <v>4. 形声</v>
      </c>
      <c r="J10628" s="19" t="str">
        <f t="shared" si="1894"/>
        <v/>
      </c>
      <c r="K10628" s="19">
        <f t="shared" si="1894"/>
        <v>5</v>
      </c>
      <c r="L10628" s="19" t="str">
        <f t="shared" si="1894"/>
        <v/>
      </c>
      <c r="M10628" s="19">
        <f t="shared" si="1894"/>
        <v>6</v>
      </c>
      <c r="N10628" s="19" t="str">
        <f t="shared" si="1888"/>
        <v/>
      </c>
      <c r="O10628" s="19">
        <f t="shared" si="1895"/>
        <v>9</v>
      </c>
      <c r="P10628" s="19" t="str">
        <f t="shared" si="1895"/>
        <v/>
      </c>
      <c r="Q10628" s="19" t="str">
        <f t="shared" si="1895"/>
        <v/>
      </c>
      <c r="R10628" s="19">
        <f t="shared" si="1895"/>
        <v>12</v>
      </c>
    </row>
    <row r="10629" spans="1:18" ht="20.25">
      <c r="A10629" s="18" t="s">
        <v>28</v>
      </c>
      <c r="B10629" s="20">
        <v>10625</v>
      </c>
      <c r="C10629" s="36" t="s">
        <v>28121</v>
      </c>
      <c r="D10629" s="24" t="s">
        <v>14237</v>
      </c>
      <c r="E10629" s="27" t="s">
        <v>24391</v>
      </c>
      <c r="F10629" s="26" t="str">
        <f t="shared" ref="F10629:F10692" si="1896">IFERROR(MID(E10629,1,K10629-1),"")</f>
        <v>金華</v>
      </c>
      <c r="G10629" s="26" t="str">
        <f t="shared" ref="G10629:G10692" si="1897">IFERROR(MID($E10629,K10629+1,MIN(IF(Q10629=0,100,Q10629), IF(R10629=0,100,R10629))-3-K10629),"")</f>
        <v>從金田聲</v>
      </c>
      <c r="H10629" s="26" t="str">
        <f t="shared" ref="H10629:H10692" si="1898">IFERROR(MID($E10629,R10629-2,2),"")</f>
        <v>侍秊</v>
      </c>
      <c r="I10629" s="41" t="str">
        <f t="shared" ref="I10629:I10692" si="1899">IFERROR(IF(N(P10629)&lt;&gt;0,"1.象形 or 2.指事",IF(N(M10629)*N(O10629)&lt;&gt;0,"4. 形声",IF(AND(N(M10629)*N(N10629)&lt;&gt;0, N10629&lt;Q10629),"3. 会意",""))),"")</f>
        <v>4. 形声</v>
      </c>
      <c r="J10629" s="19" t="str">
        <f t="shared" si="1894"/>
        <v/>
      </c>
      <c r="K10629" s="19">
        <f t="shared" si="1894"/>
        <v>3</v>
      </c>
      <c r="L10629" s="19" t="str">
        <f t="shared" si="1894"/>
        <v/>
      </c>
      <c r="M10629" s="19">
        <f t="shared" si="1894"/>
        <v>4</v>
      </c>
      <c r="N10629" s="19" t="str">
        <f t="shared" ref="N10629:N10692" si="1900">IFERROR(FIND(N$4,$E10629,M10629+1),"")</f>
        <v/>
      </c>
      <c r="O10629" s="19">
        <f t="shared" si="1895"/>
        <v>7</v>
      </c>
      <c r="P10629" s="19" t="str">
        <f t="shared" si="1895"/>
        <v/>
      </c>
      <c r="Q10629" s="19" t="str">
        <f t="shared" si="1895"/>
        <v/>
      </c>
      <c r="R10629" s="19">
        <f t="shared" si="1895"/>
        <v>10</v>
      </c>
    </row>
    <row r="10630" spans="1:18" ht="20.25">
      <c r="A10630" s="18" t="s">
        <v>29</v>
      </c>
      <c r="B10630" s="20">
        <v>10626</v>
      </c>
      <c r="C10630" s="36" t="s">
        <v>9234</v>
      </c>
      <c r="D10630" s="24" t="s">
        <v>12619</v>
      </c>
      <c r="E10630" s="27" t="s">
        <v>24392</v>
      </c>
      <c r="F10630" s="26" t="str">
        <f t="shared" si="1896"/>
        <v>臂環</v>
      </c>
      <c r="G10630" s="26" t="str">
        <f t="shared" si="1897"/>
        <v>從金川聲</v>
      </c>
      <c r="H10630" s="26" t="str">
        <f t="shared" si="1898"/>
        <v>尺絹</v>
      </c>
      <c r="I10630" s="41" t="str">
        <f t="shared" si="1899"/>
        <v>4. 形声</v>
      </c>
      <c r="J10630" s="19" t="str">
        <f t="shared" si="1894"/>
        <v/>
      </c>
      <c r="K10630" s="19">
        <f t="shared" si="1894"/>
        <v>3</v>
      </c>
      <c r="L10630" s="19" t="str">
        <f t="shared" si="1894"/>
        <v/>
      </c>
      <c r="M10630" s="19">
        <f t="shared" si="1894"/>
        <v>4</v>
      </c>
      <c r="N10630" s="19" t="str">
        <f t="shared" si="1900"/>
        <v/>
      </c>
      <c r="O10630" s="19">
        <f t="shared" si="1895"/>
        <v>7</v>
      </c>
      <c r="P10630" s="19" t="str">
        <f t="shared" si="1895"/>
        <v/>
      </c>
      <c r="Q10630" s="19" t="str">
        <f t="shared" si="1895"/>
        <v/>
      </c>
      <c r="R10630" s="19">
        <f t="shared" si="1895"/>
        <v>10</v>
      </c>
    </row>
    <row r="10631" spans="1:18" ht="20.25">
      <c r="A10631" s="18" t="s">
        <v>30</v>
      </c>
      <c r="B10631" s="20">
        <v>10627</v>
      </c>
      <c r="C10631" s="36" t="s">
        <v>9248</v>
      </c>
      <c r="D10631" s="24" t="s">
        <v>14238</v>
      </c>
      <c r="E10631" s="27" t="s">
        <v>24393</v>
      </c>
      <c r="F10631" s="26" t="str">
        <f t="shared" si="1896"/>
        <v/>
      </c>
      <c r="G10631" s="26" t="str">
        <f t="shared" si="1897"/>
        <v/>
      </c>
      <c r="H10631" s="26" t="str">
        <f t="shared" si="1898"/>
        <v>楚加</v>
      </c>
      <c r="I10631" s="41" t="str">
        <f t="shared" si="1899"/>
        <v>4. 形声</v>
      </c>
      <c r="J10631" s="19" t="str">
        <f t="shared" si="1894"/>
        <v/>
      </c>
      <c r="K10631" s="19" t="str">
        <f t="shared" si="1894"/>
        <v/>
      </c>
      <c r="L10631" s="19" t="str">
        <f t="shared" si="1894"/>
        <v/>
      </c>
      <c r="M10631" s="19">
        <f t="shared" si="1894"/>
        <v>3</v>
      </c>
      <c r="N10631" s="19" t="str">
        <f t="shared" si="1900"/>
        <v/>
      </c>
      <c r="O10631" s="19">
        <f t="shared" si="1895"/>
        <v>6</v>
      </c>
      <c r="P10631" s="19" t="str">
        <f t="shared" si="1895"/>
        <v/>
      </c>
      <c r="Q10631" s="19" t="str">
        <f t="shared" si="1895"/>
        <v/>
      </c>
      <c r="R10631" s="19">
        <f t="shared" si="1895"/>
        <v>19</v>
      </c>
    </row>
    <row r="10632" spans="1:18" ht="20.25">
      <c r="A10632" s="18" t="s">
        <v>31</v>
      </c>
      <c r="B10632" s="20">
        <v>10628</v>
      </c>
      <c r="C10632" s="35" t="s">
        <v>28122</v>
      </c>
      <c r="D10632" s="24" t="s">
        <v>11557</v>
      </c>
      <c r="E10632" s="27" t="s">
        <v>24394</v>
      </c>
      <c r="F10632" s="26" t="str">
        <f t="shared" si="1896"/>
        <v>裂</v>
      </c>
      <c r="G10632" s="26" t="str">
        <f t="shared" si="1897"/>
        <v>從金爪</v>
      </c>
      <c r="H10632" s="26" t="str">
        <f t="shared" si="1898"/>
        <v>普擊</v>
      </c>
      <c r="I10632" s="41" t="str">
        <f t="shared" si="1899"/>
        <v/>
      </c>
      <c r="J10632" s="19" t="str">
        <f t="shared" si="1894"/>
        <v/>
      </c>
      <c r="K10632" s="19">
        <f t="shared" si="1894"/>
        <v>2</v>
      </c>
      <c r="L10632" s="19" t="str">
        <f t="shared" si="1894"/>
        <v/>
      </c>
      <c r="M10632" s="19">
        <f t="shared" si="1894"/>
        <v>3</v>
      </c>
      <c r="N10632" s="19" t="str">
        <f t="shared" si="1900"/>
        <v/>
      </c>
      <c r="O10632" s="19" t="str">
        <f t="shared" si="1895"/>
        <v/>
      </c>
      <c r="P10632" s="19" t="str">
        <f t="shared" si="1895"/>
        <v/>
      </c>
      <c r="Q10632" s="19" t="str">
        <f t="shared" si="1895"/>
        <v/>
      </c>
      <c r="R10632" s="19">
        <f t="shared" si="1895"/>
        <v>8</v>
      </c>
    </row>
    <row r="10633" spans="1:18" ht="20.25">
      <c r="A10633" s="18" t="s">
        <v>32</v>
      </c>
      <c r="B10633" s="20">
        <v>10629</v>
      </c>
      <c r="C10633" s="35" t="s">
        <v>28123</v>
      </c>
      <c r="D10633" s="24" t="s">
        <v>11693</v>
      </c>
      <c r="E10633" s="27" t="s">
        <v>24395</v>
      </c>
      <c r="F10633" s="26" t="str">
        <f t="shared" si="1896"/>
        <v>平</v>
      </c>
      <c r="G10633" s="26" t="str">
        <f t="shared" si="1897"/>
        <v>象二干對構上平也</v>
      </c>
      <c r="H10633" s="26" t="str">
        <f t="shared" si="1898"/>
        <v>古賢</v>
      </c>
      <c r="I10633" s="41" t="str">
        <f t="shared" si="1899"/>
        <v/>
      </c>
      <c r="J10633" s="19" t="str">
        <f t="shared" si="1894"/>
        <v/>
      </c>
      <c r="K10633" s="19">
        <f t="shared" si="1894"/>
        <v>2</v>
      </c>
      <c r="L10633" s="19">
        <f t="shared" si="1894"/>
        <v>3</v>
      </c>
      <c r="M10633" s="19">
        <f t="shared" si="1894"/>
        <v>16</v>
      </c>
      <c r="N10633" s="19" t="str">
        <f t="shared" si="1900"/>
        <v/>
      </c>
      <c r="O10633" s="19" t="str">
        <f t="shared" si="1895"/>
        <v/>
      </c>
      <c r="P10633" s="19" t="str">
        <f t="shared" si="1895"/>
        <v/>
      </c>
      <c r="Q10633" s="19">
        <f t="shared" si="1895"/>
        <v>13</v>
      </c>
      <c r="R10633" s="19">
        <f t="shared" si="1895"/>
        <v>32</v>
      </c>
    </row>
    <row r="10634" spans="1:18" ht="20.25">
      <c r="A10634" s="18" t="s">
        <v>33</v>
      </c>
      <c r="B10634" s="20">
        <v>10630</v>
      </c>
      <c r="C10634" s="35" t="s">
        <v>9592</v>
      </c>
      <c r="D10634" s="24" t="s">
        <v>14239</v>
      </c>
      <c r="E10634" s="27" t="s">
        <v>24396</v>
      </c>
      <c r="F10634" s="26" t="str">
        <f t="shared" si="1896"/>
        <v>挹取</v>
      </c>
      <c r="G10634" s="26" t="str">
        <f t="shared" si="1897"/>
        <v>象形中有實與包同意</v>
      </c>
      <c r="H10634" s="26" t="str">
        <f t="shared" si="1898"/>
        <v>之若</v>
      </c>
      <c r="I10634" s="41" t="str">
        <f t="shared" si="1899"/>
        <v/>
      </c>
      <c r="J10634" s="19" t="str">
        <f t="shared" si="1894"/>
        <v/>
      </c>
      <c r="K10634" s="19">
        <f t="shared" si="1894"/>
        <v>3</v>
      </c>
      <c r="L10634" s="19">
        <f t="shared" si="1894"/>
        <v>4</v>
      </c>
      <c r="M10634" s="19">
        <f t="shared" si="1894"/>
        <v>18</v>
      </c>
      <c r="N10634" s="19" t="str">
        <f t="shared" si="1900"/>
        <v/>
      </c>
      <c r="O10634" s="19" t="str">
        <f t="shared" si="1895"/>
        <v/>
      </c>
      <c r="P10634" s="19" t="str">
        <f t="shared" si="1895"/>
        <v/>
      </c>
      <c r="Q10634" s="19">
        <f t="shared" si="1895"/>
        <v>15</v>
      </c>
      <c r="R10634" s="19">
        <f t="shared" si="1895"/>
        <v>22</v>
      </c>
    </row>
    <row r="10635" spans="1:18" ht="20.25">
      <c r="A10635" s="18" t="s">
        <v>34</v>
      </c>
      <c r="B10635" s="20">
        <v>10631</v>
      </c>
      <c r="C10635" s="35" t="s">
        <v>3624</v>
      </c>
      <c r="D10635" s="24" t="s">
        <v>11691</v>
      </c>
      <c r="E10635" s="27" t="s">
        <v>11374</v>
      </c>
      <c r="F10635" s="26" t="str">
        <f t="shared" si="1896"/>
        <v>賜予</v>
      </c>
      <c r="G10635" s="26" t="str">
        <f t="shared" si="1897"/>
        <v>一勺為与此与與同</v>
      </c>
      <c r="H10635" s="26" t="str">
        <f t="shared" si="1898"/>
        <v>余呂</v>
      </c>
      <c r="I10635" s="41" t="str">
        <f t="shared" si="1899"/>
        <v/>
      </c>
      <c r="J10635" s="19" t="str">
        <f t="shared" si="1894"/>
        <v/>
      </c>
      <c r="K10635" s="19">
        <f t="shared" si="1894"/>
        <v>3</v>
      </c>
      <c r="L10635" s="19" t="str">
        <f t="shared" si="1894"/>
        <v/>
      </c>
      <c r="M10635" s="19" t="str">
        <f t="shared" si="1894"/>
        <v/>
      </c>
      <c r="N10635" s="19" t="str">
        <f t="shared" si="1900"/>
        <v/>
      </c>
      <c r="O10635" s="19" t="str">
        <f t="shared" si="1895"/>
        <v/>
      </c>
      <c r="P10635" s="19" t="str">
        <f t="shared" si="1895"/>
        <v/>
      </c>
      <c r="Q10635" s="19" t="str">
        <f t="shared" si="1895"/>
        <v/>
      </c>
      <c r="R10635" s="19">
        <f t="shared" si="1895"/>
        <v>14</v>
      </c>
    </row>
    <row r="10636" spans="1:18" ht="20.25">
      <c r="A10636" s="18" t="s">
        <v>35</v>
      </c>
      <c r="B10636" s="20">
        <v>10632</v>
      </c>
      <c r="C10636" s="35" t="s">
        <v>2359</v>
      </c>
      <c r="D10636" s="24" t="s">
        <v>13194</v>
      </c>
      <c r="E10636" s="27" t="s">
        <v>24397</v>
      </c>
      <c r="F10636" s="26" t="str">
        <f t="shared" si="1896"/>
        <v>踞几</v>
      </c>
      <c r="G10636" s="26" t="str">
        <f t="shared" si="1897"/>
        <v>象形周禮五几玉几雕几彤几䰍几素几</v>
      </c>
      <c r="H10636" s="26" t="str">
        <f t="shared" si="1898"/>
        <v>居履</v>
      </c>
      <c r="I10636" s="41" t="str">
        <f t="shared" si="1899"/>
        <v/>
      </c>
      <c r="J10636" s="19" t="str">
        <f t="shared" si="1894"/>
        <v/>
      </c>
      <c r="K10636" s="19">
        <f t="shared" si="1894"/>
        <v>3</v>
      </c>
      <c r="L10636" s="19">
        <f t="shared" si="1894"/>
        <v>4</v>
      </c>
      <c r="M10636" s="19">
        <f t="shared" si="1894"/>
        <v>25</v>
      </c>
      <c r="N10636" s="19" t="str">
        <f t="shared" si="1900"/>
        <v/>
      </c>
      <c r="O10636" s="19" t="str">
        <f t="shared" si="1895"/>
        <v/>
      </c>
      <c r="P10636" s="19" t="str">
        <f t="shared" si="1895"/>
        <v/>
      </c>
      <c r="Q10636" s="19">
        <f t="shared" si="1895"/>
        <v>22</v>
      </c>
      <c r="R10636" s="19">
        <f t="shared" si="1895"/>
        <v>29</v>
      </c>
    </row>
    <row r="10637" spans="1:18" ht="20.25">
      <c r="A10637" s="18" t="s">
        <v>36</v>
      </c>
      <c r="B10637" s="20">
        <v>10633</v>
      </c>
      <c r="C10637" s="35" t="s">
        <v>7426</v>
      </c>
      <c r="D10637" s="24" t="s">
        <v>11786</v>
      </c>
      <c r="E10637" s="27" t="s">
        <v>24398</v>
      </c>
      <c r="F10637" s="26" t="str">
        <f t="shared" si="1896"/>
        <v>依几</v>
      </c>
      <c r="G10637" s="26" t="str">
        <f t="shared" si="1897"/>
        <v>從几從任周書凭玉几讀若馮臣鉉等曰人之依馮几所勝載故從任</v>
      </c>
      <c r="H10637" s="26" t="str">
        <f t="shared" si="1898"/>
        <v>皮氷</v>
      </c>
      <c r="I10637" s="41" t="str">
        <f t="shared" si="1899"/>
        <v>3. 会意</v>
      </c>
      <c r="J10637" s="19" t="str">
        <f t="shared" si="1894"/>
        <v/>
      </c>
      <c r="K10637" s="19">
        <f t="shared" si="1894"/>
        <v>3</v>
      </c>
      <c r="L10637" s="19" t="str">
        <f t="shared" si="1894"/>
        <v/>
      </c>
      <c r="M10637" s="19">
        <f t="shared" si="1894"/>
        <v>4</v>
      </c>
      <c r="N10637" s="19">
        <f t="shared" si="1900"/>
        <v>6</v>
      </c>
      <c r="O10637" s="19" t="str">
        <f t="shared" si="1895"/>
        <v/>
      </c>
      <c r="P10637" s="19" t="str">
        <f t="shared" si="1895"/>
        <v/>
      </c>
      <c r="Q10637" s="19" t="str">
        <f t="shared" si="1895"/>
        <v/>
      </c>
      <c r="R10637" s="19">
        <f t="shared" si="1895"/>
        <v>33</v>
      </c>
    </row>
    <row r="10638" spans="1:18" ht="20.25">
      <c r="A10638" s="18" t="s">
        <v>37</v>
      </c>
      <c r="B10638" s="20">
        <v>10634</v>
      </c>
      <c r="C10638" s="35" t="s">
        <v>28124</v>
      </c>
      <c r="D10638" s="24" t="s">
        <v>11695</v>
      </c>
      <c r="E10638" s="27" t="s">
        <v>24399</v>
      </c>
      <c r="F10638" s="26" t="str">
        <f t="shared" si="1896"/>
        <v>處</v>
      </c>
      <c r="G10638" s="26" t="str">
        <f t="shared" si="1897"/>
        <v>從尸得几而止孝經曰仲尼凥凥謂閑居如此</v>
      </c>
      <c r="H10638" s="26" t="str">
        <f t="shared" si="1898"/>
        <v>九魚</v>
      </c>
      <c r="I10638" s="41" t="str">
        <f t="shared" si="1899"/>
        <v/>
      </c>
      <c r="J10638" s="19" t="str">
        <f t="shared" si="1894"/>
        <v/>
      </c>
      <c r="K10638" s="19">
        <f t="shared" si="1894"/>
        <v>2</v>
      </c>
      <c r="L10638" s="19" t="str">
        <f t="shared" si="1894"/>
        <v/>
      </c>
      <c r="M10638" s="19">
        <f t="shared" si="1894"/>
        <v>3</v>
      </c>
      <c r="N10638" s="19" t="str">
        <f t="shared" si="1900"/>
        <v/>
      </c>
      <c r="O10638" s="19" t="str">
        <f t="shared" si="1895"/>
        <v/>
      </c>
      <c r="P10638" s="19" t="str">
        <f t="shared" si="1895"/>
        <v/>
      </c>
      <c r="Q10638" s="19" t="str">
        <f t="shared" si="1895"/>
        <v/>
      </c>
      <c r="R10638" s="19">
        <f t="shared" si="1895"/>
        <v>23</v>
      </c>
    </row>
    <row r="10639" spans="1:18" ht="20.25">
      <c r="A10639" s="18" t="s">
        <v>38</v>
      </c>
      <c r="B10639" s="20">
        <v>10635</v>
      </c>
      <c r="C10639" s="35" t="s">
        <v>10531</v>
      </c>
      <c r="D10639" s="24" t="s">
        <v>12352</v>
      </c>
      <c r="E10639" s="27" t="s">
        <v>24400</v>
      </c>
      <c r="F10639" s="26" t="str">
        <f t="shared" si="1896"/>
        <v>止</v>
      </c>
      <c r="G10639" s="26" t="str">
        <f t="shared" si="1897"/>
        <v>得几而止從几從夂</v>
      </c>
      <c r="H10639" s="26" t="str">
        <f t="shared" si="1898"/>
        <v>昌與</v>
      </c>
      <c r="I10639" s="41" t="str">
        <f t="shared" si="1899"/>
        <v>3. 会意</v>
      </c>
      <c r="J10639" s="19" t="str">
        <f t="shared" si="1894"/>
        <v/>
      </c>
      <c r="K10639" s="19">
        <f t="shared" si="1894"/>
        <v>2</v>
      </c>
      <c r="L10639" s="19" t="str">
        <f t="shared" si="1894"/>
        <v/>
      </c>
      <c r="M10639" s="19">
        <f t="shared" si="1894"/>
        <v>7</v>
      </c>
      <c r="N10639" s="19">
        <f t="shared" si="1900"/>
        <v>9</v>
      </c>
      <c r="O10639" s="19" t="str">
        <f t="shared" si="1895"/>
        <v/>
      </c>
      <c r="P10639" s="19" t="str">
        <f t="shared" si="1895"/>
        <v/>
      </c>
      <c r="Q10639" s="19" t="str">
        <f t="shared" si="1895"/>
        <v/>
      </c>
      <c r="R10639" s="19">
        <f t="shared" si="1895"/>
        <v>13</v>
      </c>
    </row>
    <row r="10640" spans="1:18" ht="20.25">
      <c r="A10640" s="18" t="s">
        <v>39</v>
      </c>
      <c r="B10640" s="20">
        <v>10636</v>
      </c>
      <c r="C10640" s="35" t="s">
        <v>28125</v>
      </c>
      <c r="D10640" s="24" t="s">
        <v>12352</v>
      </c>
      <c r="E10640" s="27" t="s">
        <v>24401</v>
      </c>
      <c r="F10640" s="26" t="str">
        <f t="shared" si="1896"/>
        <v/>
      </c>
      <c r="G10640" s="26" t="str">
        <f t="shared" si="1897"/>
        <v/>
      </c>
      <c r="H10640" s="26" t="str">
        <f t="shared" si="1898"/>
        <v/>
      </c>
      <c r="I10640" s="41" t="str">
        <f t="shared" si="1899"/>
        <v>4. 形声</v>
      </c>
      <c r="J10640" s="19" t="str">
        <f t="shared" si="1894"/>
        <v/>
      </c>
      <c r="K10640" s="19" t="str">
        <f t="shared" si="1894"/>
        <v/>
      </c>
      <c r="L10640" s="19" t="str">
        <f t="shared" si="1894"/>
        <v/>
      </c>
      <c r="M10640" s="19">
        <f t="shared" si="1894"/>
        <v>3</v>
      </c>
      <c r="N10640" s="19" t="str">
        <f t="shared" si="1900"/>
        <v/>
      </c>
      <c r="O10640" s="19">
        <f t="shared" si="1895"/>
        <v>5</v>
      </c>
      <c r="P10640" s="19" t="str">
        <f t="shared" si="1895"/>
        <v/>
      </c>
      <c r="Q10640" s="19" t="str">
        <f t="shared" si="1895"/>
        <v/>
      </c>
      <c r="R10640" s="19" t="str">
        <f t="shared" si="1895"/>
        <v/>
      </c>
    </row>
    <row r="10641" spans="1:18" ht="20.25">
      <c r="A10641" s="18" t="s">
        <v>40</v>
      </c>
      <c r="B10641" s="20">
        <v>10637</v>
      </c>
      <c r="C10641" s="35" t="s">
        <v>905</v>
      </c>
      <c r="D10641" s="24" t="s">
        <v>14240</v>
      </c>
      <c r="E10641" s="27" t="s">
        <v>24402</v>
      </c>
      <c r="F10641" s="26" t="str">
        <f t="shared" si="1896"/>
        <v>薦</v>
      </c>
      <c r="G10641" s="26" t="str">
        <f t="shared" si="1897"/>
        <v>從几足有二横一其下地也</v>
      </c>
      <c r="H10641" s="26" t="str">
        <f t="shared" si="1898"/>
        <v>子余</v>
      </c>
      <c r="I10641" s="41" t="str">
        <f t="shared" si="1899"/>
        <v/>
      </c>
      <c r="J10641" s="19" t="str">
        <f t="shared" si="1894"/>
        <v/>
      </c>
      <c r="K10641" s="19">
        <f t="shared" si="1894"/>
        <v>2</v>
      </c>
      <c r="L10641" s="19" t="str">
        <f t="shared" si="1894"/>
        <v/>
      </c>
      <c r="M10641" s="19">
        <f t="shared" si="1894"/>
        <v>3</v>
      </c>
      <c r="N10641" s="19">
        <f t="shared" si="1900"/>
        <v>19</v>
      </c>
      <c r="O10641" s="19" t="str">
        <f t="shared" si="1895"/>
        <v/>
      </c>
      <c r="P10641" s="19" t="str">
        <f t="shared" si="1895"/>
        <v/>
      </c>
      <c r="Q10641" s="19">
        <f t="shared" si="1895"/>
        <v>16</v>
      </c>
      <c r="R10641" s="19">
        <f t="shared" si="1895"/>
        <v>23</v>
      </c>
    </row>
    <row r="10642" spans="1:18" ht="20.25">
      <c r="A10642" s="18" t="s">
        <v>41</v>
      </c>
      <c r="B10642" s="20">
        <v>10638</v>
      </c>
      <c r="C10642" s="35" t="s">
        <v>3390</v>
      </c>
      <c r="D10642" s="24" t="s">
        <v>11588</v>
      </c>
      <c r="E10642" s="27" t="s">
        <v>24403</v>
      </c>
      <c r="F10642" s="26" t="str">
        <f t="shared" si="1896"/>
        <v>禮俎</v>
      </c>
      <c r="G10642" s="26" t="str">
        <f t="shared" si="1897"/>
        <v>從半肉在且上</v>
      </c>
      <c r="H10642" s="26" t="str">
        <f t="shared" si="1898"/>
        <v>側吕</v>
      </c>
      <c r="I10642" s="41" t="str">
        <f t="shared" si="1899"/>
        <v/>
      </c>
      <c r="J10642" s="19" t="str">
        <f t="shared" si="1894"/>
        <v/>
      </c>
      <c r="K10642" s="19">
        <f t="shared" si="1894"/>
        <v>3</v>
      </c>
      <c r="L10642" s="19" t="str">
        <f t="shared" si="1894"/>
        <v/>
      </c>
      <c r="M10642" s="19">
        <f t="shared" si="1894"/>
        <v>4</v>
      </c>
      <c r="N10642" s="19" t="str">
        <f t="shared" si="1900"/>
        <v/>
      </c>
      <c r="O10642" s="19" t="str">
        <f t="shared" si="1895"/>
        <v/>
      </c>
      <c r="P10642" s="19" t="str">
        <f t="shared" si="1895"/>
        <v/>
      </c>
      <c r="Q10642" s="19" t="str">
        <f t="shared" si="1895"/>
        <v/>
      </c>
      <c r="R10642" s="19">
        <f t="shared" si="1895"/>
        <v>12</v>
      </c>
    </row>
    <row r="10643" spans="1:18" ht="20.25">
      <c r="A10643" s="18" t="s">
        <v>42</v>
      </c>
      <c r="B10643" s="20">
        <v>10639</v>
      </c>
      <c r="C10643" s="35"/>
      <c r="D10643" s="24" t="s">
        <v>14241</v>
      </c>
      <c r="E10643" s="27" t="s">
        <v>24404</v>
      </c>
      <c r="F10643" s="26" t="str">
        <f t="shared" si="1896"/>
        <v>且往</v>
      </c>
      <c r="G10643" s="26" t="str">
        <f t="shared" si="1897"/>
        <v>從且豦聲</v>
      </c>
      <c r="H10643" s="26" t="str">
        <f t="shared" si="1898"/>
        <v>昨誤</v>
      </c>
      <c r="I10643" s="41" t="str">
        <f t="shared" si="1899"/>
        <v>4. 形声</v>
      </c>
      <c r="J10643" s="19" t="str">
        <f t="shared" si="1894"/>
        <v/>
      </c>
      <c r="K10643" s="19">
        <f t="shared" si="1894"/>
        <v>3</v>
      </c>
      <c r="L10643" s="19" t="str">
        <f t="shared" si="1894"/>
        <v/>
      </c>
      <c r="M10643" s="19">
        <f t="shared" si="1894"/>
        <v>4</v>
      </c>
      <c r="N10643" s="19" t="str">
        <f t="shared" si="1900"/>
        <v/>
      </c>
      <c r="O10643" s="19">
        <f t="shared" si="1895"/>
        <v>7</v>
      </c>
      <c r="P10643" s="19" t="str">
        <f t="shared" si="1895"/>
        <v/>
      </c>
      <c r="Q10643" s="19" t="str">
        <f t="shared" si="1895"/>
        <v/>
      </c>
      <c r="R10643" s="19">
        <f t="shared" si="1895"/>
        <v>10</v>
      </c>
    </row>
    <row r="10644" spans="1:18" ht="20.25">
      <c r="A10644" s="18" t="s">
        <v>43</v>
      </c>
      <c r="B10644" s="20">
        <v>10640</v>
      </c>
      <c r="C10644" s="35" t="s">
        <v>10976</v>
      </c>
      <c r="D10644" s="24" t="s">
        <v>11700</v>
      </c>
      <c r="E10644" s="27" t="s">
        <v>24405</v>
      </c>
      <c r="F10644" s="26" t="str">
        <f t="shared" si="1896"/>
        <v>斫木</v>
      </c>
      <c r="G10644" s="26" t="str">
        <f t="shared" si="1897"/>
        <v>象形</v>
      </c>
      <c r="H10644" s="26" t="str">
        <f t="shared" si="1898"/>
        <v>舉欣</v>
      </c>
      <c r="I10644" s="41" t="str">
        <f t="shared" si="1899"/>
        <v/>
      </c>
      <c r="J10644" s="19" t="str">
        <f t="shared" si="1894"/>
        <v/>
      </c>
      <c r="K10644" s="19">
        <f t="shared" si="1894"/>
        <v>3</v>
      </c>
      <c r="L10644" s="19">
        <f t="shared" si="1894"/>
        <v>4</v>
      </c>
      <c r="M10644" s="19">
        <f t="shared" si="1894"/>
        <v>11</v>
      </c>
      <c r="N10644" s="19" t="str">
        <f t="shared" si="1900"/>
        <v/>
      </c>
      <c r="O10644" s="19" t="str">
        <f t="shared" si="1895"/>
        <v/>
      </c>
      <c r="P10644" s="19" t="str">
        <f t="shared" si="1895"/>
        <v/>
      </c>
      <c r="Q10644" s="19">
        <f t="shared" si="1895"/>
        <v>8</v>
      </c>
      <c r="R10644" s="19">
        <f t="shared" si="1895"/>
        <v>15</v>
      </c>
    </row>
    <row r="10645" spans="1:18" ht="20.25">
      <c r="A10645" s="18" t="s">
        <v>44</v>
      </c>
      <c r="B10645" s="20">
        <v>10641</v>
      </c>
      <c r="C10645" s="35" t="s">
        <v>5892</v>
      </c>
      <c r="D10645" s="24" t="s">
        <v>12547</v>
      </c>
      <c r="E10645" s="27" t="s">
        <v>24406</v>
      </c>
      <c r="F10645" s="26" t="str">
        <f t="shared" si="1896"/>
        <v>斫</v>
      </c>
      <c r="G10645" s="26" t="str">
        <f t="shared" si="1897"/>
        <v>從斤父聲</v>
      </c>
      <c r="H10645" s="26" t="str">
        <f t="shared" si="1898"/>
        <v>方矩</v>
      </c>
      <c r="I10645" s="41" t="str">
        <f t="shared" si="1899"/>
        <v>4. 形声</v>
      </c>
      <c r="J10645" s="19" t="str">
        <f t="shared" ref="J10645:M10664" si="1901">IFERROR(FIND(J$4,$E10645),"")</f>
        <v/>
      </c>
      <c r="K10645" s="19">
        <f t="shared" si="1901"/>
        <v>2</v>
      </c>
      <c r="L10645" s="19" t="str">
        <f t="shared" si="1901"/>
        <v/>
      </c>
      <c r="M10645" s="19">
        <f t="shared" si="1901"/>
        <v>3</v>
      </c>
      <c r="N10645" s="19" t="str">
        <f t="shared" si="1900"/>
        <v/>
      </c>
      <c r="O10645" s="19">
        <f t="shared" ref="O10645:R10664" si="1902">IFERROR(FIND(O$4,$E10645),"")</f>
        <v>6</v>
      </c>
      <c r="P10645" s="19" t="str">
        <f t="shared" si="1902"/>
        <v/>
      </c>
      <c r="Q10645" s="19" t="str">
        <f t="shared" si="1902"/>
        <v/>
      </c>
      <c r="R10645" s="19">
        <f t="shared" si="1902"/>
        <v>9</v>
      </c>
    </row>
    <row r="10646" spans="1:18" ht="20.25">
      <c r="A10646" s="18" t="s">
        <v>45</v>
      </c>
      <c r="B10646" s="20">
        <v>10642</v>
      </c>
      <c r="C10646" s="35" t="s">
        <v>28126</v>
      </c>
      <c r="D10646" s="24" t="s">
        <v>11687</v>
      </c>
      <c r="E10646" s="27" t="s">
        <v>24407</v>
      </c>
      <c r="F10646" s="26" t="str">
        <f t="shared" si="1896"/>
        <v>方銎斧</v>
      </c>
      <c r="G10646" s="26" t="str">
        <f t="shared" si="1897"/>
        <v>從斤爿聲詩曰又缺我斨</v>
      </c>
      <c r="H10646" s="26" t="str">
        <f t="shared" si="1898"/>
        <v>七羊</v>
      </c>
      <c r="I10646" s="41" t="str">
        <f t="shared" si="1899"/>
        <v>4. 形声</v>
      </c>
      <c r="J10646" s="19" t="str">
        <f t="shared" si="1901"/>
        <v/>
      </c>
      <c r="K10646" s="19">
        <f t="shared" si="1901"/>
        <v>4</v>
      </c>
      <c r="L10646" s="19" t="str">
        <f t="shared" si="1901"/>
        <v/>
      </c>
      <c r="M10646" s="19">
        <f t="shared" si="1901"/>
        <v>5</v>
      </c>
      <c r="N10646" s="19" t="str">
        <f t="shared" si="1900"/>
        <v/>
      </c>
      <c r="O10646" s="19">
        <f t="shared" si="1902"/>
        <v>8</v>
      </c>
      <c r="P10646" s="19" t="str">
        <f t="shared" si="1902"/>
        <v/>
      </c>
      <c r="Q10646" s="19" t="str">
        <f t="shared" si="1902"/>
        <v/>
      </c>
      <c r="R10646" s="19">
        <f t="shared" si="1902"/>
        <v>17</v>
      </c>
    </row>
    <row r="10647" spans="1:18" ht="20.25">
      <c r="A10647" s="18" t="s">
        <v>46</v>
      </c>
      <c r="B10647" s="20">
        <v>10643</v>
      </c>
      <c r="C10647" s="35" t="s">
        <v>7051</v>
      </c>
      <c r="D10647" s="24" t="s">
        <v>11683</v>
      </c>
      <c r="E10647" s="27" t="s">
        <v>24408</v>
      </c>
      <c r="F10647" s="26" t="str">
        <f t="shared" si="1896"/>
        <v>擊</v>
      </c>
      <c r="G10647" s="26" t="str">
        <f t="shared" si="1897"/>
        <v>從斤石聲</v>
      </c>
      <c r="H10647" s="26" t="str">
        <f t="shared" si="1898"/>
        <v>之若</v>
      </c>
      <c r="I10647" s="41" t="str">
        <f t="shared" si="1899"/>
        <v>4. 形声</v>
      </c>
      <c r="J10647" s="19" t="str">
        <f t="shared" si="1901"/>
        <v/>
      </c>
      <c r="K10647" s="19">
        <f t="shared" si="1901"/>
        <v>2</v>
      </c>
      <c r="L10647" s="19" t="str">
        <f t="shared" si="1901"/>
        <v/>
      </c>
      <c r="M10647" s="19">
        <f t="shared" si="1901"/>
        <v>3</v>
      </c>
      <c r="N10647" s="19" t="str">
        <f t="shared" si="1900"/>
        <v/>
      </c>
      <c r="O10647" s="19">
        <f t="shared" si="1902"/>
        <v>6</v>
      </c>
      <c r="P10647" s="19" t="str">
        <f t="shared" si="1902"/>
        <v/>
      </c>
      <c r="Q10647" s="19" t="str">
        <f t="shared" si="1902"/>
        <v/>
      </c>
      <c r="R10647" s="19">
        <f t="shared" si="1902"/>
        <v>9</v>
      </c>
    </row>
    <row r="10648" spans="1:18" ht="20.25">
      <c r="A10648" s="18" t="s">
        <v>47</v>
      </c>
      <c r="B10648" s="20">
        <v>10644</v>
      </c>
      <c r="C10648" s="35" t="s">
        <v>28127</v>
      </c>
      <c r="D10648" s="24" t="s">
        <v>11729</v>
      </c>
      <c r="E10648" s="27" t="s">
        <v>24409</v>
      </c>
      <c r="F10648" s="26" t="str">
        <f t="shared" si="1896"/>
        <v>斫</v>
      </c>
      <c r="G10648" s="26" t="str">
        <f t="shared" si="1897"/>
        <v>從斤句聲</v>
      </c>
      <c r="H10648" s="26" t="str">
        <f t="shared" si="1898"/>
        <v>其俱</v>
      </c>
      <c r="I10648" s="41" t="str">
        <f t="shared" si="1899"/>
        <v>4. 形声</v>
      </c>
      <c r="J10648" s="19" t="str">
        <f t="shared" si="1901"/>
        <v/>
      </c>
      <c r="K10648" s="19">
        <f t="shared" si="1901"/>
        <v>2</v>
      </c>
      <c r="L10648" s="19" t="str">
        <f t="shared" si="1901"/>
        <v/>
      </c>
      <c r="M10648" s="19">
        <f t="shared" si="1901"/>
        <v>3</v>
      </c>
      <c r="N10648" s="19" t="str">
        <f t="shared" si="1900"/>
        <v/>
      </c>
      <c r="O10648" s="19">
        <f t="shared" si="1902"/>
        <v>6</v>
      </c>
      <c r="P10648" s="19" t="str">
        <f t="shared" si="1902"/>
        <v/>
      </c>
      <c r="Q10648" s="19" t="str">
        <f t="shared" si="1902"/>
        <v/>
      </c>
      <c r="R10648" s="19">
        <f t="shared" si="1902"/>
        <v>9</v>
      </c>
    </row>
    <row r="10649" spans="1:18" ht="20.25">
      <c r="A10649" s="18" t="s">
        <v>48</v>
      </c>
      <c r="B10649" s="20">
        <v>10645</v>
      </c>
      <c r="C10649" s="35" t="s">
        <v>28128</v>
      </c>
      <c r="D10649" s="24" t="s">
        <v>11798</v>
      </c>
      <c r="E10649" s="27" t="s">
        <v>24410</v>
      </c>
      <c r="F10649" s="26" t="str">
        <f t="shared" si="1896"/>
        <v>斫</v>
      </c>
      <c r="G10649" s="26" t="str">
        <f t="shared" si="1897"/>
        <v>從斤屬聲</v>
      </c>
      <c r="H10649" s="26" t="str">
        <f t="shared" si="1898"/>
        <v>職玉</v>
      </c>
      <c r="I10649" s="41" t="str">
        <f t="shared" si="1899"/>
        <v>4. 形声</v>
      </c>
      <c r="J10649" s="19" t="str">
        <f t="shared" si="1901"/>
        <v/>
      </c>
      <c r="K10649" s="19">
        <f t="shared" si="1901"/>
        <v>2</v>
      </c>
      <c r="L10649" s="19" t="str">
        <f t="shared" si="1901"/>
        <v/>
      </c>
      <c r="M10649" s="19">
        <f t="shared" si="1901"/>
        <v>3</v>
      </c>
      <c r="N10649" s="19" t="str">
        <f t="shared" si="1900"/>
        <v/>
      </c>
      <c r="O10649" s="19">
        <f t="shared" si="1902"/>
        <v>6</v>
      </c>
      <c r="P10649" s="19" t="str">
        <f t="shared" si="1902"/>
        <v/>
      </c>
      <c r="Q10649" s="19" t="str">
        <f t="shared" si="1902"/>
        <v/>
      </c>
      <c r="R10649" s="19">
        <f t="shared" si="1902"/>
        <v>9</v>
      </c>
    </row>
    <row r="10650" spans="1:18" ht="20.25">
      <c r="A10650" s="18" t="s">
        <v>49</v>
      </c>
      <c r="B10650" s="20">
        <v>10646</v>
      </c>
      <c r="C10650" s="35" t="s">
        <v>28129</v>
      </c>
      <c r="D10650" s="24" t="s">
        <v>11683</v>
      </c>
      <c r="E10650" s="27" t="s">
        <v>24411</v>
      </c>
      <c r="F10650" s="26" t="str">
        <f t="shared" si="1896"/>
        <v>斫</v>
      </c>
      <c r="G10650" s="26" t="str">
        <f t="shared" si="1897"/>
        <v>從斤□臣鉉等曰□器也斤以斲之</v>
      </c>
      <c r="H10650" s="26" t="str">
        <f t="shared" si="1898"/>
        <v>竹角</v>
      </c>
      <c r="I10650" s="41" t="str">
        <f t="shared" si="1899"/>
        <v/>
      </c>
      <c r="J10650" s="19" t="str">
        <f t="shared" si="1901"/>
        <v/>
      </c>
      <c r="K10650" s="19">
        <f t="shared" si="1901"/>
        <v>2</v>
      </c>
      <c r="L10650" s="19" t="str">
        <f t="shared" si="1901"/>
        <v/>
      </c>
      <c r="M10650" s="19">
        <f t="shared" si="1901"/>
        <v>3</v>
      </c>
      <c r="N10650" s="19" t="str">
        <f t="shared" si="1900"/>
        <v/>
      </c>
      <c r="O10650" s="19" t="str">
        <f t="shared" si="1902"/>
        <v/>
      </c>
      <c r="P10650" s="19" t="str">
        <f t="shared" si="1902"/>
        <v/>
      </c>
      <c r="Q10650" s="19" t="str">
        <f t="shared" si="1902"/>
        <v/>
      </c>
      <c r="R10650" s="19">
        <f t="shared" si="1902"/>
        <v>19</v>
      </c>
    </row>
    <row r="10651" spans="1:18" ht="20.25">
      <c r="A10651" s="18" t="s">
        <v>50</v>
      </c>
      <c r="B10651" s="20">
        <v>10647</v>
      </c>
      <c r="C10651" s="35" t="s">
        <v>28129</v>
      </c>
      <c r="D10651" s="24" t="s">
        <v>11683</v>
      </c>
      <c r="E10651" s="27" t="s">
        <v>24412</v>
      </c>
      <c r="F10651" s="26" t="str">
        <f t="shared" si="1896"/>
        <v/>
      </c>
      <c r="G10651" s="26" t="str">
        <f t="shared" si="1897"/>
        <v/>
      </c>
      <c r="H10651" s="26" t="str">
        <f t="shared" si="1898"/>
        <v/>
      </c>
      <c r="I10651" s="41" t="str">
        <f t="shared" si="1899"/>
        <v>3. 会意</v>
      </c>
      <c r="J10651" s="19" t="str">
        <f t="shared" si="1901"/>
        <v/>
      </c>
      <c r="K10651" s="19" t="str">
        <f t="shared" si="1901"/>
        <v/>
      </c>
      <c r="L10651" s="19" t="str">
        <f t="shared" si="1901"/>
        <v/>
      </c>
      <c r="M10651" s="19">
        <f t="shared" si="1901"/>
        <v>3</v>
      </c>
      <c r="N10651" s="19">
        <f t="shared" si="1900"/>
        <v>5</v>
      </c>
      <c r="O10651" s="19" t="str">
        <f t="shared" si="1902"/>
        <v/>
      </c>
      <c r="P10651" s="19" t="str">
        <f t="shared" si="1902"/>
        <v/>
      </c>
      <c r="Q10651" s="19" t="str">
        <f t="shared" si="1902"/>
        <v/>
      </c>
      <c r="R10651" s="19" t="str">
        <f t="shared" si="1902"/>
        <v/>
      </c>
    </row>
    <row r="10652" spans="1:18" ht="20.25">
      <c r="A10652" s="18" t="s">
        <v>51</v>
      </c>
      <c r="B10652" s="20">
        <v>10648</v>
      </c>
      <c r="C10652" s="35" t="s">
        <v>9258</v>
      </c>
      <c r="D10652" s="24" t="s">
        <v>14242</v>
      </c>
      <c r="E10652" s="27" t="s">
        <v>24413</v>
      </c>
      <c r="F10652" s="26" t="str">
        <f t="shared" si="1896"/>
        <v>劑斷</v>
      </c>
      <c r="G10652" s="26" t="str">
        <f t="shared" si="1897"/>
        <v>從斤金</v>
      </c>
      <c r="H10652" s="26" t="str">
        <f t="shared" si="1898"/>
        <v>宜引</v>
      </c>
      <c r="I10652" s="41" t="str">
        <f t="shared" si="1899"/>
        <v/>
      </c>
      <c r="J10652" s="19" t="str">
        <f t="shared" si="1901"/>
        <v/>
      </c>
      <c r="K10652" s="19">
        <f t="shared" si="1901"/>
        <v>3</v>
      </c>
      <c r="L10652" s="19" t="str">
        <f t="shared" si="1901"/>
        <v/>
      </c>
      <c r="M10652" s="19">
        <f t="shared" si="1901"/>
        <v>4</v>
      </c>
      <c r="N10652" s="19" t="str">
        <f t="shared" si="1900"/>
        <v/>
      </c>
      <c r="O10652" s="19" t="str">
        <f t="shared" si="1902"/>
        <v/>
      </c>
      <c r="P10652" s="19" t="str">
        <f t="shared" si="1902"/>
        <v/>
      </c>
      <c r="Q10652" s="19" t="str">
        <f t="shared" si="1902"/>
        <v/>
      </c>
      <c r="R10652" s="19">
        <f t="shared" si="1902"/>
        <v>9</v>
      </c>
    </row>
    <row r="10653" spans="1:18" ht="20.25">
      <c r="A10653" s="18" t="s">
        <v>52</v>
      </c>
      <c r="B10653" s="20">
        <v>10649</v>
      </c>
      <c r="C10653" s="35" t="s">
        <v>6589</v>
      </c>
      <c r="D10653" s="24" t="s">
        <v>11690</v>
      </c>
      <c r="E10653" s="27" t="s">
        <v>24414</v>
      </c>
      <c r="F10653" s="26" t="str">
        <f t="shared" si="1896"/>
        <v>伐木聲</v>
      </c>
      <c r="G10653" s="26" t="str">
        <f t="shared" si="1897"/>
        <v>從斤戸聲詩曰伐木所所</v>
      </c>
      <c r="H10653" s="26" t="str">
        <f t="shared" si="1898"/>
        <v>疏舉</v>
      </c>
      <c r="I10653" s="41" t="str">
        <f t="shared" si="1899"/>
        <v>4. 形声</v>
      </c>
      <c r="J10653" s="19" t="str">
        <f t="shared" si="1901"/>
        <v/>
      </c>
      <c r="K10653" s="19">
        <f t="shared" si="1901"/>
        <v>4</v>
      </c>
      <c r="L10653" s="19" t="str">
        <f t="shared" si="1901"/>
        <v/>
      </c>
      <c r="M10653" s="19">
        <f t="shared" si="1901"/>
        <v>5</v>
      </c>
      <c r="N10653" s="19" t="str">
        <f t="shared" si="1900"/>
        <v/>
      </c>
      <c r="O10653" s="19">
        <f t="shared" si="1902"/>
        <v>3</v>
      </c>
      <c r="P10653" s="19" t="str">
        <f t="shared" si="1902"/>
        <v/>
      </c>
      <c r="Q10653" s="19" t="str">
        <f t="shared" si="1902"/>
        <v/>
      </c>
      <c r="R10653" s="19">
        <f t="shared" si="1902"/>
        <v>17</v>
      </c>
    </row>
    <row r="10654" spans="1:18" ht="20.25">
      <c r="A10654" s="18" t="s">
        <v>53</v>
      </c>
      <c r="B10654" s="20">
        <v>10650</v>
      </c>
      <c r="C10654" s="35" t="s">
        <v>8140</v>
      </c>
      <c r="D10654" s="24" t="s">
        <v>11569</v>
      </c>
      <c r="E10654" s="27" t="s">
        <v>24415</v>
      </c>
      <c r="F10654" s="26" t="str">
        <f t="shared" si="1896"/>
        <v>析</v>
      </c>
      <c r="G10654" s="26" t="str">
        <f t="shared" si="1897"/>
        <v>從斤其聲詩曰斧以斯之</v>
      </c>
      <c r="H10654" s="26" t="str">
        <f t="shared" si="1898"/>
        <v>息移</v>
      </c>
      <c r="I10654" s="41" t="str">
        <f t="shared" si="1899"/>
        <v>4. 形声</v>
      </c>
      <c r="J10654" s="19" t="str">
        <f t="shared" si="1901"/>
        <v/>
      </c>
      <c r="K10654" s="19">
        <f t="shared" si="1901"/>
        <v>2</v>
      </c>
      <c r="L10654" s="19" t="str">
        <f t="shared" si="1901"/>
        <v/>
      </c>
      <c r="M10654" s="19">
        <f t="shared" si="1901"/>
        <v>3</v>
      </c>
      <c r="N10654" s="19" t="str">
        <f t="shared" si="1900"/>
        <v/>
      </c>
      <c r="O10654" s="19">
        <f t="shared" si="1902"/>
        <v>6</v>
      </c>
      <c r="P10654" s="19" t="str">
        <f t="shared" si="1902"/>
        <v/>
      </c>
      <c r="Q10654" s="19" t="str">
        <f t="shared" si="1902"/>
        <v/>
      </c>
      <c r="R10654" s="19">
        <f t="shared" si="1902"/>
        <v>15</v>
      </c>
    </row>
    <row r="10655" spans="1:18" ht="20.25">
      <c r="A10655" s="18" t="s">
        <v>54</v>
      </c>
      <c r="B10655" s="20">
        <v>10651</v>
      </c>
      <c r="C10655" s="35" t="s">
        <v>28130</v>
      </c>
      <c r="D10655" s="24" t="s">
        <v>11683</v>
      </c>
      <c r="E10655" s="27" t="s">
        <v>24416</v>
      </c>
      <c r="F10655" s="26" t="str">
        <f t="shared" si="1896"/>
        <v>斬</v>
      </c>
      <c r="G10655" s="26" t="str">
        <f t="shared" si="1897"/>
        <v>從斤昔聲</v>
      </c>
      <c r="H10655" s="26" t="str">
        <f t="shared" si="1898"/>
        <v>側畧</v>
      </c>
      <c r="I10655" s="41" t="str">
        <f t="shared" si="1899"/>
        <v>4. 形声</v>
      </c>
      <c r="J10655" s="19" t="str">
        <f t="shared" si="1901"/>
        <v/>
      </c>
      <c r="K10655" s="19">
        <f t="shared" si="1901"/>
        <v>2</v>
      </c>
      <c r="L10655" s="19" t="str">
        <f t="shared" si="1901"/>
        <v/>
      </c>
      <c r="M10655" s="19">
        <f t="shared" si="1901"/>
        <v>3</v>
      </c>
      <c r="N10655" s="19" t="str">
        <f t="shared" si="1900"/>
        <v/>
      </c>
      <c r="O10655" s="19">
        <f t="shared" si="1902"/>
        <v>6</v>
      </c>
      <c r="P10655" s="19" t="str">
        <f t="shared" si="1902"/>
        <v/>
      </c>
      <c r="Q10655" s="19" t="str">
        <f t="shared" si="1902"/>
        <v/>
      </c>
      <c r="R10655" s="19">
        <f t="shared" si="1902"/>
        <v>9</v>
      </c>
    </row>
    <row r="10656" spans="1:18" ht="20.25">
      <c r="A10656" s="18" t="s">
        <v>55</v>
      </c>
      <c r="B10656" s="20">
        <v>10652</v>
      </c>
      <c r="C10656" s="36" t="s">
        <v>28131</v>
      </c>
      <c r="D10656" s="24" t="s">
        <v>12362</v>
      </c>
      <c r="E10656" s="27" t="s">
        <v>24417</v>
      </c>
      <c r="F10656" s="26" t="str">
        <f t="shared" si="1896"/>
        <v>截</v>
      </c>
      <c r="G10656" s="26" t="str">
        <f t="shared" si="1897"/>
        <v>從斤從古文絶</v>
      </c>
      <c r="H10656" s="26" t="str">
        <f t="shared" si="1898"/>
        <v>徒玩</v>
      </c>
      <c r="I10656" s="41" t="str">
        <f t="shared" si="1899"/>
        <v>3. 会意</v>
      </c>
      <c r="J10656" s="19">
        <f t="shared" si="1901"/>
        <v>8</v>
      </c>
      <c r="K10656" s="19">
        <f t="shared" si="1901"/>
        <v>2</v>
      </c>
      <c r="L10656" s="19" t="str">
        <f t="shared" si="1901"/>
        <v/>
      </c>
      <c r="M10656" s="19">
        <f t="shared" si="1901"/>
        <v>3</v>
      </c>
      <c r="N10656" s="19">
        <f t="shared" si="1900"/>
        <v>5</v>
      </c>
      <c r="O10656" s="19" t="str">
        <f t="shared" si="1902"/>
        <v/>
      </c>
      <c r="P10656" s="19" t="str">
        <f t="shared" si="1902"/>
        <v/>
      </c>
      <c r="Q10656" s="19" t="str">
        <f t="shared" si="1902"/>
        <v/>
      </c>
      <c r="R10656" s="19">
        <f t="shared" si="1902"/>
        <v>13</v>
      </c>
    </row>
    <row r="10657" spans="1:18" ht="20.25">
      <c r="A10657" s="18" t="s">
        <v>56</v>
      </c>
      <c r="B10657" s="20">
        <v>10653</v>
      </c>
      <c r="C10657" s="36" t="s">
        <v>28131</v>
      </c>
      <c r="D10657" s="24" t="s">
        <v>12362</v>
      </c>
      <c r="E10657" s="27" t="s">
        <v>24418</v>
      </c>
      <c r="F10657" s="26" t="str">
        <f t="shared" si="1896"/>
        <v/>
      </c>
      <c r="G10657" s="26" t="str">
        <f t="shared" si="1897"/>
        <v/>
      </c>
      <c r="H10657" s="26" t="str">
        <f t="shared" si="1898"/>
        <v/>
      </c>
      <c r="I10657" s="41" t="str">
        <f t="shared" si="1899"/>
        <v/>
      </c>
      <c r="J10657" s="19">
        <f t="shared" si="1901"/>
        <v>1</v>
      </c>
      <c r="K10657" s="19" t="str">
        <f t="shared" si="1901"/>
        <v/>
      </c>
      <c r="L10657" s="19" t="str">
        <f t="shared" si="1901"/>
        <v/>
      </c>
      <c r="M10657" s="19">
        <f t="shared" si="1901"/>
        <v>4</v>
      </c>
      <c r="N10657" s="19" t="str">
        <f t="shared" si="1900"/>
        <v/>
      </c>
      <c r="O10657" s="19" t="str">
        <f t="shared" si="1902"/>
        <v/>
      </c>
      <c r="P10657" s="19" t="str">
        <f t="shared" si="1902"/>
        <v/>
      </c>
      <c r="Q10657" s="19" t="str">
        <f t="shared" si="1902"/>
        <v/>
      </c>
      <c r="R10657" s="19" t="str">
        <f t="shared" si="1902"/>
        <v/>
      </c>
    </row>
    <row r="10658" spans="1:18" ht="20.25">
      <c r="A10658" s="18" t="s">
        <v>57</v>
      </c>
      <c r="B10658" s="20">
        <v>10654</v>
      </c>
      <c r="C10658" s="36" t="s">
        <v>28131</v>
      </c>
      <c r="D10658" s="24" t="s">
        <v>12362</v>
      </c>
      <c r="E10658" s="27" t="s">
        <v>6447</v>
      </c>
      <c r="F10658" s="26" t="str">
        <f t="shared" si="1896"/>
        <v/>
      </c>
      <c r="G10658" s="26" t="str">
        <f t="shared" si="1897"/>
        <v/>
      </c>
      <c r="H10658" s="26" t="str">
        <f t="shared" si="1898"/>
        <v/>
      </c>
      <c r="I10658" s="41" t="str">
        <f t="shared" si="1899"/>
        <v/>
      </c>
      <c r="J10658" s="19">
        <f t="shared" si="1901"/>
        <v>2</v>
      </c>
      <c r="K10658" s="19" t="str">
        <f t="shared" si="1901"/>
        <v/>
      </c>
      <c r="L10658" s="19" t="str">
        <f t="shared" si="1901"/>
        <v/>
      </c>
      <c r="M10658" s="19" t="str">
        <f t="shared" si="1901"/>
        <v/>
      </c>
      <c r="N10658" s="19" t="str">
        <f t="shared" si="1900"/>
        <v/>
      </c>
      <c r="O10658" s="19" t="str">
        <f t="shared" si="1902"/>
        <v/>
      </c>
      <c r="P10658" s="19" t="str">
        <f t="shared" si="1902"/>
        <v/>
      </c>
      <c r="Q10658" s="19" t="str">
        <f t="shared" si="1902"/>
        <v/>
      </c>
      <c r="R10658" s="19" t="str">
        <f t="shared" si="1902"/>
        <v/>
      </c>
    </row>
    <row r="10659" spans="1:18" ht="20.25">
      <c r="A10659" s="18" t="s">
        <v>58</v>
      </c>
      <c r="B10659" s="20">
        <v>10655</v>
      </c>
      <c r="C10659" s="35"/>
      <c r="D10659" s="24" t="s">
        <v>11757</v>
      </c>
      <c r="E10659" s="27" t="s">
        <v>24419</v>
      </c>
      <c r="F10659" s="26" t="str">
        <f t="shared" si="1896"/>
        <v>柯擊</v>
      </c>
      <c r="G10659" s="26" t="str">
        <f t="shared" si="1897"/>
        <v>從斤良聲</v>
      </c>
      <c r="H10659" s="26" t="str">
        <f t="shared" si="1898"/>
        <v>來可</v>
      </c>
      <c r="I10659" s="41" t="str">
        <f t="shared" si="1899"/>
        <v>4. 形声</v>
      </c>
      <c r="J10659" s="19" t="str">
        <f t="shared" si="1901"/>
        <v/>
      </c>
      <c r="K10659" s="19">
        <f t="shared" si="1901"/>
        <v>3</v>
      </c>
      <c r="L10659" s="19" t="str">
        <f t="shared" si="1901"/>
        <v/>
      </c>
      <c r="M10659" s="19">
        <f t="shared" si="1901"/>
        <v>4</v>
      </c>
      <c r="N10659" s="19" t="str">
        <f t="shared" si="1900"/>
        <v/>
      </c>
      <c r="O10659" s="19">
        <f t="shared" si="1902"/>
        <v>7</v>
      </c>
      <c r="P10659" s="19" t="str">
        <f t="shared" si="1902"/>
        <v/>
      </c>
      <c r="Q10659" s="19" t="str">
        <f t="shared" si="1902"/>
        <v/>
      </c>
      <c r="R10659" s="19">
        <f t="shared" si="1902"/>
        <v>10</v>
      </c>
    </row>
    <row r="10660" spans="1:18" ht="20.25">
      <c r="A10660" s="18" t="s">
        <v>59</v>
      </c>
      <c r="B10660" s="20">
        <v>10656</v>
      </c>
      <c r="C10660" s="35" t="s">
        <v>9052</v>
      </c>
      <c r="D10660" s="24" t="s">
        <v>12004</v>
      </c>
      <c r="E10660" s="27" t="s">
        <v>24420</v>
      </c>
      <c r="F10660" s="26" t="str">
        <f t="shared" si="1896"/>
        <v>取木</v>
      </c>
      <c r="G10660" s="26" t="str">
        <f t="shared" si="1897"/>
        <v>從斤□聲</v>
      </c>
      <c r="H10660" s="26" t="str">
        <f t="shared" si="1898"/>
        <v>息鄰</v>
      </c>
      <c r="I10660" s="41" t="str">
        <f t="shared" si="1899"/>
        <v>4. 形声</v>
      </c>
      <c r="J10660" s="19" t="str">
        <f t="shared" si="1901"/>
        <v/>
      </c>
      <c r="K10660" s="19">
        <f t="shared" si="1901"/>
        <v>3</v>
      </c>
      <c r="L10660" s="19" t="str">
        <f t="shared" si="1901"/>
        <v/>
      </c>
      <c r="M10660" s="19">
        <f t="shared" si="1901"/>
        <v>4</v>
      </c>
      <c r="N10660" s="19" t="str">
        <f t="shared" si="1900"/>
        <v/>
      </c>
      <c r="O10660" s="19">
        <f t="shared" si="1902"/>
        <v>7</v>
      </c>
      <c r="P10660" s="19" t="str">
        <f t="shared" si="1902"/>
        <v/>
      </c>
      <c r="Q10660" s="19" t="str">
        <f t="shared" si="1902"/>
        <v/>
      </c>
      <c r="R10660" s="19">
        <f t="shared" si="1902"/>
        <v>10</v>
      </c>
    </row>
    <row r="10661" spans="1:18" ht="20.25">
      <c r="A10661" s="18" t="s">
        <v>60</v>
      </c>
      <c r="B10661" s="20">
        <v>10657</v>
      </c>
      <c r="C10661" s="35" t="s">
        <v>28132</v>
      </c>
      <c r="D10661" s="24" t="s">
        <v>11698</v>
      </c>
      <c r="E10661" s="27" t="s">
        <v>24421</v>
      </c>
      <c r="F10661" s="26" t="str">
        <f t="shared" si="1896"/>
        <v>二斤</v>
      </c>
      <c r="G10661" s="26" t="str">
        <f t="shared" si="1897"/>
        <v>從二斤</v>
      </c>
      <c r="H10661" s="26" t="str">
        <f t="shared" si="1898"/>
        <v>語斤</v>
      </c>
      <c r="I10661" s="41" t="str">
        <f t="shared" si="1899"/>
        <v/>
      </c>
      <c r="J10661" s="19" t="str">
        <f t="shared" si="1901"/>
        <v/>
      </c>
      <c r="K10661" s="19">
        <f t="shared" si="1901"/>
        <v>3</v>
      </c>
      <c r="L10661" s="19" t="str">
        <f t="shared" si="1901"/>
        <v/>
      </c>
      <c r="M10661" s="19">
        <f t="shared" si="1901"/>
        <v>4</v>
      </c>
      <c r="N10661" s="19" t="str">
        <f t="shared" si="1900"/>
        <v/>
      </c>
      <c r="O10661" s="19" t="str">
        <f t="shared" si="1902"/>
        <v/>
      </c>
      <c r="P10661" s="19" t="str">
        <f t="shared" si="1902"/>
        <v/>
      </c>
      <c r="Q10661" s="19" t="str">
        <f t="shared" si="1902"/>
        <v/>
      </c>
      <c r="R10661" s="19">
        <f t="shared" si="1902"/>
        <v>9</v>
      </c>
    </row>
    <row r="10662" spans="1:18" ht="20.25">
      <c r="A10662" s="18" t="s">
        <v>61</v>
      </c>
      <c r="B10662" s="20">
        <v>10658</v>
      </c>
      <c r="C10662" s="35" t="s">
        <v>4459</v>
      </c>
      <c r="D10662" s="24" t="s">
        <v>14243</v>
      </c>
      <c r="E10662" s="27" t="s">
        <v>24422</v>
      </c>
      <c r="F10662" s="26" t="str">
        <f t="shared" si="1896"/>
        <v>十升</v>
      </c>
      <c r="G10662" s="26" t="str">
        <f t="shared" si="1897"/>
        <v>象形有柄</v>
      </c>
      <c r="H10662" s="26" t="str">
        <f t="shared" si="1898"/>
        <v>當口</v>
      </c>
      <c r="I10662" s="41" t="str">
        <f t="shared" si="1899"/>
        <v/>
      </c>
      <c r="J10662" s="19" t="str">
        <f t="shared" si="1901"/>
        <v/>
      </c>
      <c r="K10662" s="19">
        <f t="shared" si="1901"/>
        <v>3</v>
      </c>
      <c r="L10662" s="19">
        <f t="shared" si="1901"/>
        <v>4</v>
      </c>
      <c r="M10662" s="19">
        <f t="shared" si="1901"/>
        <v>13</v>
      </c>
      <c r="N10662" s="19" t="str">
        <f t="shared" si="1900"/>
        <v/>
      </c>
      <c r="O10662" s="19" t="str">
        <f t="shared" si="1902"/>
        <v/>
      </c>
      <c r="P10662" s="19" t="str">
        <f t="shared" si="1902"/>
        <v/>
      </c>
      <c r="Q10662" s="19">
        <f t="shared" si="1902"/>
        <v>10</v>
      </c>
      <c r="R10662" s="19">
        <f t="shared" si="1902"/>
        <v>17</v>
      </c>
    </row>
    <row r="10663" spans="1:18" ht="20.25">
      <c r="A10663" s="18" t="s">
        <v>62</v>
      </c>
      <c r="B10663" s="20">
        <v>10659</v>
      </c>
      <c r="C10663" s="35" t="s">
        <v>2513</v>
      </c>
      <c r="D10663" s="24" t="s">
        <v>11724</v>
      </c>
      <c r="E10663" s="27" t="s">
        <v>24423</v>
      </c>
      <c r="F10663" s="26" t="str">
        <f t="shared" si="1896"/>
        <v>十斗</v>
      </c>
      <c r="G10663" s="26" t="str">
        <f t="shared" si="1897"/>
        <v>從斗聲</v>
      </c>
      <c r="H10663" s="26" t="str">
        <f t="shared" si="1898"/>
        <v>胡谷</v>
      </c>
      <c r="I10663" s="41" t="str">
        <f t="shared" si="1899"/>
        <v>4. 形声</v>
      </c>
      <c r="J10663" s="19" t="str">
        <f t="shared" si="1901"/>
        <v/>
      </c>
      <c r="K10663" s="19">
        <f t="shared" si="1901"/>
        <v>3</v>
      </c>
      <c r="L10663" s="19" t="str">
        <f t="shared" si="1901"/>
        <v/>
      </c>
      <c r="M10663" s="19">
        <f t="shared" si="1901"/>
        <v>4</v>
      </c>
      <c r="N10663" s="19" t="str">
        <f t="shared" si="1900"/>
        <v/>
      </c>
      <c r="O10663" s="19">
        <f t="shared" si="1902"/>
        <v>7</v>
      </c>
      <c r="P10663" s="19" t="str">
        <f t="shared" si="1902"/>
        <v/>
      </c>
      <c r="Q10663" s="19" t="str">
        <f t="shared" si="1902"/>
        <v/>
      </c>
      <c r="R10663" s="19">
        <f t="shared" si="1902"/>
        <v>10</v>
      </c>
    </row>
    <row r="10664" spans="1:18" ht="20.25">
      <c r="A10664" s="18" t="s">
        <v>63</v>
      </c>
      <c r="B10664" s="20">
        <v>10660</v>
      </c>
      <c r="C10664" s="35" t="s">
        <v>28133</v>
      </c>
      <c r="D10664" s="24" t="s">
        <v>12571</v>
      </c>
      <c r="E10664" s="27" t="s">
        <v>24424</v>
      </c>
      <c r="F10664" s="26" t="str">
        <f t="shared" si="1896"/>
        <v>玉爵</v>
      </c>
      <c r="G10664" s="26" t="str">
        <f t="shared" si="1897"/>
        <v>夏曰琖殷曰斝周曰爵從吅從斗冂象形與爵同意或說斝受六升</v>
      </c>
      <c r="H10664" s="26" t="str">
        <f t="shared" si="1898"/>
        <v>古雅</v>
      </c>
      <c r="I10664" s="41" t="str">
        <f t="shared" si="1899"/>
        <v>3. 会意</v>
      </c>
      <c r="J10664" s="19" t="str">
        <f t="shared" si="1901"/>
        <v/>
      </c>
      <c r="K10664" s="19">
        <f t="shared" si="1901"/>
        <v>3</v>
      </c>
      <c r="L10664" s="19">
        <f t="shared" si="1901"/>
        <v>18</v>
      </c>
      <c r="M10664" s="19">
        <f t="shared" si="1901"/>
        <v>13</v>
      </c>
      <c r="N10664" s="19">
        <f t="shared" si="1900"/>
        <v>15</v>
      </c>
      <c r="O10664" s="19" t="str">
        <f t="shared" si="1902"/>
        <v/>
      </c>
      <c r="P10664" s="19" t="str">
        <f t="shared" si="1902"/>
        <v/>
      </c>
      <c r="Q10664" s="19" t="str">
        <f t="shared" si="1902"/>
        <v/>
      </c>
      <c r="R10664" s="19">
        <f t="shared" si="1902"/>
        <v>32</v>
      </c>
    </row>
    <row r="10665" spans="1:18" ht="20.25">
      <c r="A10665" s="18" t="s">
        <v>64</v>
      </c>
      <c r="B10665" s="20">
        <v>10661</v>
      </c>
      <c r="C10665" s="35" t="s">
        <v>1993</v>
      </c>
      <c r="D10665" s="24" t="s">
        <v>13576</v>
      </c>
      <c r="E10665" s="27" t="s">
        <v>24425</v>
      </c>
      <c r="F10665" s="26" t="str">
        <f t="shared" si="1896"/>
        <v>量</v>
      </c>
      <c r="G10665" s="26" t="str">
        <f t="shared" si="1897"/>
        <v>從斗米在其中讀若</v>
      </c>
      <c r="H10665" s="26" t="str">
        <f t="shared" si="1898"/>
        <v>洛蕭</v>
      </c>
      <c r="I10665" s="41" t="str">
        <f t="shared" si="1899"/>
        <v/>
      </c>
      <c r="J10665" s="19" t="str">
        <f t="shared" ref="J10665:M10684" si="1903">IFERROR(FIND(J$4,$E10665),"")</f>
        <v/>
      </c>
      <c r="K10665" s="19">
        <f t="shared" si="1903"/>
        <v>2</v>
      </c>
      <c r="L10665" s="19" t="str">
        <f t="shared" si="1903"/>
        <v/>
      </c>
      <c r="M10665" s="19">
        <f t="shared" si="1903"/>
        <v>3</v>
      </c>
      <c r="N10665" s="19" t="str">
        <f t="shared" si="1900"/>
        <v/>
      </c>
      <c r="O10665" s="19" t="str">
        <f t="shared" ref="O10665:R10684" si="1904">IFERROR(FIND(O$4,$E10665),"")</f>
        <v/>
      </c>
      <c r="P10665" s="19" t="str">
        <f t="shared" si="1904"/>
        <v/>
      </c>
      <c r="Q10665" s="19" t="str">
        <f t="shared" si="1904"/>
        <v/>
      </c>
      <c r="R10665" s="19">
        <f t="shared" si="1904"/>
        <v>14</v>
      </c>
    </row>
    <row r="10666" spans="1:18" ht="20.25">
      <c r="A10666" s="18" t="s">
        <v>65</v>
      </c>
      <c r="B10666" s="20">
        <v>10662</v>
      </c>
      <c r="C10666" s="35" t="s">
        <v>28134</v>
      </c>
      <c r="D10666" s="24" t="s">
        <v>11691</v>
      </c>
      <c r="E10666" s="27" t="s">
        <v>24426</v>
      </c>
      <c r="F10666" s="26" t="str">
        <f t="shared" si="1896"/>
        <v>量</v>
      </c>
      <c r="G10666" s="26" t="str">
        <f t="shared" si="1897"/>
        <v>從斗臾聲周禮曰求三斞</v>
      </c>
      <c r="H10666" s="26" t="str">
        <f t="shared" si="1898"/>
        <v>以主</v>
      </c>
      <c r="I10666" s="41" t="str">
        <f t="shared" si="1899"/>
        <v>4. 形声</v>
      </c>
      <c r="J10666" s="19" t="str">
        <f t="shared" si="1903"/>
        <v/>
      </c>
      <c r="K10666" s="19">
        <f t="shared" si="1903"/>
        <v>2</v>
      </c>
      <c r="L10666" s="19" t="str">
        <f t="shared" si="1903"/>
        <v/>
      </c>
      <c r="M10666" s="19">
        <f t="shared" si="1903"/>
        <v>3</v>
      </c>
      <c r="N10666" s="19" t="str">
        <f t="shared" si="1900"/>
        <v/>
      </c>
      <c r="O10666" s="19">
        <f t="shared" si="1904"/>
        <v>6</v>
      </c>
      <c r="P10666" s="19" t="str">
        <f t="shared" si="1904"/>
        <v/>
      </c>
      <c r="Q10666" s="19" t="str">
        <f t="shared" si="1904"/>
        <v/>
      </c>
      <c r="R10666" s="19">
        <f t="shared" si="1904"/>
        <v>15</v>
      </c>
    </row>
    <row r="10667" spans="1:18" ht="20.25">
      <c r="A10667" s="18" t="s">
        <v>66</v>
      </c>
      <c r="B10667" s="20">
        <v>10663</v>
      </c>
      <c r="C10667" s="35" t="s">
        <v>2656</v>
      </c>
      <c r="D10667" s="24" t="s">
        <v>12655</v>
      </c>
      <c r="E10667" s="27" t="s">
        <v>24427</v>
      </c>
      <c r="F10667" s="26" t="str">
        <f t="shared" si="1896"/>
        <v>蠡柄</v>
      </c>
      <c r="G10667" s="26" t="str">
        <f t="shared" si="1897"/>
        <v>從斗倝聲雄杜林説皆以為軺車輪斡</v>
      </c>
      <c r="H10667" s="26" t="str">
        <f t="shared" si="1898"/>
        <v>烏括</v>
      </c>
      <c r="I10667" s="41" t="str">
        <f t="shared" si="1899"/>
        <v>4. 形声</v>
      </c>
      <c r="J10667" s="19" t="str">
        <f t="shared" si="1903"/>
        <v/>
      </c>
      <c r="K10667" s="19">
        <f t="shared" si="1903"/>
        <v>3</v>
      </c>
      <c r="L10667" s="19" t="str">
        <f t="shared" si="1903"/>
        <v/>
      </c>
      <c r="M10667" s="19">
        <f t="shared" si="1903"/>
        <v>4</v>
      </c>
      <c r="N10667" s="19" t="str">
        <f t="shared" si="1900"/>
        <v/>
      </c>
      <c r="O10667" s="19">
        <f t="shared" si="1904"/>
        <v>7</v>
      </c>
      <c r="P10667" s="19" t="str">
        <f t="shared" si="1904"/>
        <v/>
      </c>
      <c r="Q10667" s="19" t="str">
        <f t="shared" si="1904"/>
        <v/>
      </c>
      <c r="R10667" s="19">
        <f t="shared" si="1904"/>
        <v>22</v>
      </c>
    </row>
    <row r="10668" spans="1:18" ht="20.25">
      <c r="A10668" s="18" t="s">
        <v>67</v>
      </c>
      <c r="B10668" s="20">
        <v>10664</v>
      </c>
      <c r="C10668" s="35" t="s">
        <v>28135</v>
      </c>
      <c r="D10668" s="24" t="s">
        <v>11771</v>
      </c>
      <c r="E10668" s="27" t="s">
        <v>24428</v>
      </c>
      <c r="F10668" s="26" t="str">
        <f t="shared" si="1896"/>
        <v>羮斗</v>
      </c>
      <c r="G10668" s="26" t="str">
        <f t="shared" si="1897"/>
        <v>從斗鬼聲</v>
      </c>
      <c r="H10668" s="26" t="str">
        <f t="shared" si="1898"/>
        <v>苦回</v>
      </c>
      <c r="I10668" s="41" t="str">
        <f t="shared" si="1899"/>
        <v>4. 形声</v>
      </c>
      <c r="J10668" s="19" t="str">
        <f t="shared" si="1903"/>
        <v/>
      </c>
      <c r="K10668" s="19">
        <f t="shared" si="1903"/>
        <v>3</v>
      </c>
      <c r="L10668" s="19" t="str">
        <f t="shared" si="1903"/>
        <v/>
      </c>
      <c r="M10668" s="19">
        <f t="shared" si="1903"/>
        <v>4</v>
      </c>
      <c r="N10668" s="19" t="str">
        <f t="shared" si="1900"/>
        <v/>
      </c>
      <c r="O10668" s="19">
        <f t="shared" si="1904"/>
        <v>7</v>
      </c>
      <c r="P10668" s="19" t="str">
        <f t="shared" si="1904"/>
        <v/>
      </c>
      <c r="Q10668" s="19" t="str">
        <f t="shared" si="1904"/>
        <v/>
      </c>
      <c r="R10668" s="19">
        <f t="shared" si="1904"/>
        <v>10</v>
      </c>
    </row>
    <row r="10669" spans="1:18" ht="20.25">
      <c r="A10669" s="18" t="s">
        <v>2466</v>
      </c>
      <c r="B10669" s="20">
        <v>10665</v>
      </c>
      <c r="C10669" s="35" t="s">
        <v>28136</v>
      </c>
      <c r="D10669" s="24" t="s">
        <v>12168</v>
      </c>
      <c r="E10669" s="27" t="s">
        <v>24429</v>
      </c>
      <c r="F10669" s="26" t="str">
        <f t="shared" si="1896"/>
        <v>平斗斛</v>
      </c>
      <c r="G10669" s="26" t="str">
        <f t="shared" si="1897"/>
        <v>從斗冓聲</v>
      </c>
      <c r="H10669" s="26" t="str">
        <f t="shared" si="1898"/>
        <v>古岳</v>
      </c>
      <c r="I10669" s="41" t="str">
        <f t="shared" si="1899"/>
        <v>4. 形声</v>
      </c>
      <c r="J10669" s="19" t="str">
        <f t="shared" si="1903"/>
        <v/>
      </c>
      <c r="K10669" s="19">
        <f t="shared" si="1903"/>
        <v>4</v>
      </c>
      <c r="L10669" s="19" t="str">
        <f t="shared" si="1903"/>
        <v/>
      </c>
      <c r="M10669" s="19">
        <f t="shared" si="1903"/>
        <v>5</v>
      </c>
      <c r="N10669" s="19" t="str">
        <f t="shared" si="1900"/>
        <v/>
      </c>
      <c r="O10669" s="19">
        <f t="shared" si="1904"/>
        <v>8</v>
      </c>
      <c r="P10669" s="19" t="str">
        <f t="shared" si="1904"/>
        <v/>
      </c>
      <c r="Q10669" s="19" t="str">
        <f t="shared" si="1904"/>
        <v/>
      </c>
      <c r="R10669" s="19">
        <f t="shared" si="1904"/>
        <v>11</v>
      </c>
    </row>
    <row r="10670" spans="1:18" ht="20.25">
      <c r="A10670" s="18" t="s">
        <v>2467</v>
      </c>
      <c r="B10670" s="20">
        <v>10666</v>
      </c>
      <c r="C10670" s="35" t="s">
        <v>8348</v>
      </c>
      <c r="D10670" s="24" t="s">
        <v>11567</v>
      </c>
      <c r="E10670" s="27" t="s">
        <v>24430</v>
      </c>
      <c r="F10670" s="26" t="str">
        <f t="shared" si="1896"/>
        <v>勺</v>
      </c>
      <c r="G10670" s="26" t="str">
        <f t="shared" si="1897"/>
        <v>從斗甚聲</v>
      </c>
      <c r="H10670" s="26" t="str">
        <f t="shared" si="1898"/>
        <v>職深</v>
      </c>
      <c r="I10670" s="41" t="str">
        <f t="shared" si="1899"/>
        <v>4. 形声</v>
      </c>
      <c r="J10670" s="19" t="str">
        <f t="shared" si="1903"/>
        <v/>
      </c>
      <c r="K10670" s="19">
        <f t="shared" si="1903"/>
        <v>2</v>
      </c>
      <c r="L10670" s="19" t="str">
        <f t="shared" si="1903"/>
        <v/>
      </c>
      <c r="M10670" s="19">
        <f t="shared" si="1903"/>
        <v>3</v>
      </c>
      <c r="N10670" s="19" t="str">
        <f t="shared" si="1900"/>
        <v/>
      </c>
      <c r="O10670" s="19">
        <f t="shared" si="1904"/>
        <v>6</v>
      </c>
      <c r="P10670" s="19" t="str">
        <f t="shared" si="1904"/>
        <v/>
      </c>
      <c r="Q10670" s="19" t="str">
        <f t="shared" si="1904"/>
        <v/>
      </c>
      <c r="R10670" s="19">
        <f t="shared" si="1904"/>
        <v>9</v>
      </c>
    </row>
    <row r="10671" spans="1:18" ht="20.25">
      <c r="A10671" s="18" t="s">
        <v>2468</v>
      </c>
      <c r="B10671" s="20">
        <v>10667</v>
      </c>
      <c r="C10671" s="35" t="s">
        <v>9035</v>
      </c>
      <c r="D10671" s="24" t="s">
        <v>11712</v>
      </c>
      <c r="E10671" s="27" t="s">
        <v>24431</v>
      </c>
      <c r="F10671" s="26" t="str">
        <f t="shared" si="1896"/>
        <v>杼</v>
      </c>
      <c r="G10671" s="26" t="str">
        <f t="shared" si="1897"/>
        <v>從斗余聲讀若荼</v>
      </c>
      <c r="H10671" s="26" t="str">
        <f t="shared" si="1898"/>
        <v>似嗟</v>
      </c>
      <c r="I10671" s="41" t="str">
        <f t="shared" si="1899"/>
        <v>4. 形声</v>
      </c>
      <c r="J10671" s="19" t="str">
        <f t="shared" si="1903"/>
        <v/>
      </c>
      <c r="K10671" s="19">
        <f t="shared" si="1903"/>
        <v>2</v>
      </c>
      <c r="L10671" s="19" t="str">
        <f t="shared" si="1903"/>
        <v/>
      </c>
      <c r="M10671" s="19">
        <f t="shared" si="1903"/>
        <v>3</v>
      </c>
      <c r="N10671" s="19" t="str">
        <f t="shared" si="1900"/>
        <v/>
      </c>
      <c r="O10671" s="19">
        <f t="shared" si="1904"/>
        <v>6</v>
      </c>
      <c r="P10671" s="19" t="str">
        <f t="shared" si="1904"/>
        <v/>
      </c>
      <c r="Q10671" s="19" t="str">
        <f t="shared" si="1904"/>
        <v/>
      </c>
      <c r="R10671" s="19">
        <f t="shared" si="1904"/>
        <v>12</v>
      </c>
    </row>
    <row r="10672" spans="1:18" ht="20.25">
      <c r="A10672" s="18" t="s">
        <v>2469</v>
      </c>
      <c r="B10672" s="20">
        <v>10668</v>
      </c>
      <c r="C10672" s="35"/>
      <c r="D10672" s="24" t="s">
        <v>11695</v>
      </c>
      <c r="E10672" s="27" t="s">
        <v>24432</v>
      </c>
      <c r="F10672" s="26" t="str">
        <f t="shared" si="1896"/>
        <v>挹</v>
      </c>
      <c r="G10672" s="26" t="str">
        <f t="shared" si="1897"/>
        <v>從斗□聲</v>
      </c>
      <c r="H10672" s="26" t="str">
        <f t="shared" si="1898"/>
        <v>舉朱</v>
      </c>
      <c r="I10672" s="41" t="str">
        <f t="shared" si="1899"/>
        <v>4. 形声</v>
      </c>
      <c r="J10672" s="19" t="str">
        <f t="shared" si="1903"/>
        <v/>
      </c>
      <c r="K10672" s="19">
        <f t="shared" si="1903"/>
        <v>2</v>
      </c>
      <c r="L10672" s="19" t="str">
        <f t="shared" si="1903"/>
        <v/>
      </c>
      <c r="M10672" s="19">
        <f t="shared" si="1903"/>
        <v>3</v>
      </c>
      <c r="N10672" s="19" t="str">
        <f t="shared" si="1900"/>
        <v/>
      </c>
      <c r="O10672" s="19">
        <f t="shared" si="1904"/>
        <v>6</v>
      </c>
      <c r="P10672" s="19" t="str">
        <f t="shared" si="1904"/>
        <v/>
      </c>
      <c r="Q10672" s="19" t="str">
        <f t="shared" si="1904"/>
        <v/>
      </c>
      <c r="R10672" s="19">
        <f t="shared" si="1904"/>
        <v>9</v>
      </c>
    </row>
    <row r="10673" spans="1:18" ht="20.25">
      <c r="A10673" s="18" t="s">
        <v>2470</v>
      </c>
      <c r="B10673" s="20">
        <v>10669</v>
      </c>
      <c r="C10673" s="35" t="s">
        <v>1993</v>
      </c>
      <c r="D10673" s="24" t="s">
        <v>14244</v>
      </c>
      <c r="E10673" s="27" t="s">
        <v>24433</v>
      </c>
      <c r="F10673" s="26" t="str">
        <f t="shared" si="1896"/>
        <v>量物分半</v>
      </c>
      <c r="G10673" s="26" t="str">
        <f t="shared" si="1897"/>
        <v>從斗從半半亦聲</v>
      </c>
      <c r="H10673" s="26" t="str">
        <f t="shared" si="1898"/>
        <v>博幔</v>
      </c>
      <c r="I10673" s="41" t="str">
        <f t="shared" si="1899"/>
        <v>4. 形声</v>
      </c>
      <c r="J10673" s="19" t="str">
        <f t="shared" si="1903"/>
        <v/>
      </c>
      <c r="K10673" s="19">
        <f t="shared" si="1903"/>
        <v>5</v>
      </c>
      <c r="L10673" s="19" t="str">
        <f t="shared" si="1903"/>
        <v/>
      </c>
      <c r="M10673" s="19">
        <f t="shared" si="1903"/>
        <v>6</v>
      </c>
      <c r="N10673" s="19">
        <f t="shared" si="1900"/>
        <v>8</v>
      </c>
      <c r="O10673" s="19">
        <f t="shared" si="1904"/>
        <v>12</v>
      </c>
      <c r="P10673" s="19" t="str">
        <f t="shared" si="1904"/>
        <v/>
      </c>
      <c r="Q10673" s="19" t="str">
        <f t="shared" si="1904"/>
        <v/>
      </c>
      <c r="R10673" s="19">
        <f t="shared" si="1904"/>
        <v>15</v>
      </c>
    </row>
    <row r="10674" spans="1:18" ht="20.25">
      <c r="A10674" s="18" t="s">
        <v>2471</v>
      </c>
      <c r="B10674" s="20">
        <v>10670</v>
      </c>
      <c r="C10674" s="35"/>
      <c r="D10674" s="24" t="s">
        <v>13821</v>
      </c>
      <c r="E10674" s="27" t="s">
        <v>24434</v>
      </c>
      <c r="F10674" s="26" t="str">
        <f t="shared" si="1896"/>
        <v>量溢</v>
      </c>
      <c r="G10674" s="26" t="str">
        <f t="shared" si="1897"/>
        <v>從斗㫄聲</v>
      </c>
      <c r="H10674" s="26" t="str">
        <f t="shared" si="1898"/>
        <v>普郎</v>
      </c>
      <c r="I10674" s="41" t="str">
        <f t="shared" si="1899"/>
        <v>4. 形声</v>
      </c>
      <c r="J10674" s="19" t="str">
        <f t="shared" si="1903"/>
        <v/>
      </c>
      <c r="K10674" s="19">
        <f t="shared" si="1903"/>
        <v>3</v>
      </c>
      <c r="L10674" s="19" t="str">
        <f t="shared" si="1903"/>
        <v/>
      </c>
      <c r="M10674" s="19">
        <f t="shared" si="1903"/>
        <v>4</v>
      </c>
      <c r="N10674" s="19" t="str">
        <f t="shared" si="1900"/>
        <v/>
      </c>
      <c r="O10674" s="19">
        <f t="shared" si="1904"/>
        <v>7</v>
      </c>
      <c r="P10674" s="19" t="str">
        <f t="shared" si="1904"/>
        <v/>
      </c>
      <c r="Q10674" s="19" t="str">
        <f t="shared" si="1904"/>
        <v/>
      </c>
      <c r="R10674" s="19">
        <f t="shared" si="1904"/>
        <v>10</v>
      </c>
    </row>
    <row r="10675" spans="1:18" ht="20.25">
      <c r="A10675" s="18" t="s">
        <v>2472</v>
      </c>
      <c r="B10675" s="20">
        <v>10671</v>
      </c>
      <c r="C10675" s="35"/>
      <c r="D10675" s="24" t="s">
        <v>12494</v>
      </c>
      <c r="E10675" s="27" t="s">
        <v>24435</v>
      </c>
      <c r="F10675" s="26" t="str">
        <f t="shared" si="1896"/>
        <v>杼滿</v>
      </c>
      <c r="G10675" s="26" t="str">
        <f t="shared" si="1897"/>
        <v>從斗䜌聲</v>
      </c>
      <c r="H10675" s="26" t="str">
        <f t="shared" si="1898"/>
        <v>俱願</v>
      </c>
      <c r="I10675" s="41" t="str">
        <f t="shared" si="1899"/>
        <v>4. 形声</v>
      </c>
      <c r="J10675" s="19" t="str">
        <f t="shared" si="1903"/>
        <v/>
      </c>
      <c r="K10675" s="19">
        <f t="shared" si="1903"/>
        <v>3</v>
      </c>
      <c r="L10675" s="19" t="str">
        <f t="shared" si="1903"/>
        <v/>
      </c>
      <c r="M10675" s="19">
        <f t="shared" si="1903"/>
        <v>4</v>
      </c>
      <c r="N10675" s="19" t="str">
        <f t="shared" si="1900"/>
        <v/>
      </c>
      <c r="O10675" s="19">
        <f t="shared" si="1904"/>
        <v>7</v>
      </c>
      <c r="P10675" s="19" t="str">
        <f t="shared" si="1904"/>
        <v/>
      </c>
      <c r="Q10675" s="19" t="str">
        <f t="shared" si="1904"/>
        <v/>
      </c>
      <c r="R10675" s="19">
        <f t="shared" si="1904"/>
        <v>10</v>
      </c>
    </row>
    <row r="10676" spans="1:18" ht="20.25">
      <c r="A10676" s="18" t="s">
        <v>2473</v>
      </c>
      <c r="B10676" s="20">
        <v>10672</v>
      </c>
      <c r="C10676" s="35" t="s">
        <v>28137</v>
      </c>
      <c r="D10676" s="24" t="s">
        <v>12279</v>
      </c>
      <c r="E10676" s="27" t="s">
        <v>24436</v>
      </c>
      <c r="F10676" s="26" t="str">
        <f t="shared" si="1896"/>
        <v/>
      </c>
      <c r="G10676" s="26" t="str">
        <f t="shared" si="1897"/>
        <v/>
      </c>
      <c r="H10676" s="26" t="str">
        <f t="shared" si="1898"/>
        <v>昌六</v>
      </c>
      <c r="I10676" s="41" t="str">
        <f t="shared" si="1899"/>
        <v>4. 形声</v>
      </c>
      <c r="J10676" s="19" t="str">
        <f t="shared" si="1903"/>
        <v/>
      </c>
      <c r="K10676" s="19" t="str">
        <f t="shared" si="1903"/>
        <v/>
      </c>
      <c r="L10676" s="19" t="str">
        <f t="shared" si="1903"/>
        <v/>
      </c>
      <c r="M10676" s="19">
        <f t="shared" si="1903"/>
        <v>8</v>
      </c>
      <c r="N10676" s="19" t="str">
        <f t="shared" si="1900"/>
        <v/>
      </c>
      <c r="O10676" s="19">
        <f t="shared" si="1904"/>
        <v>11</v>
      </c>
      <c r="P10676" s="19" t="str">
        <f t="shared" si="1904"/>
        <v/>
      </c>
      <c r="Q10676" s="19" t="str">
        <f t="shared" si="1904"/>
        <v/>
      </c>
      <c r="R10676" s="19">
        <f t="shared" si="1904"/>
        <v>14</v>
      </c>
    </row>
    <row r="10677" spans="1:18" ht="20.25">
      <c r="A10677" s="18" t="s">
        <v>2474</v>
      </c>
      <c r="B10677" s="20">
        <v>10673</v>
      </c>
      <c r="C10677" s="35"/>
      <c r="D10677" s="24" t="s">
        <v>11622</v>
      </c>
      <c r="E10677" s="27" t="s">
        <v>24437</v>
      </c>
      <c r="F10677" s="26" t="str">
        <f t="shared" si="1896"/>
        <v>斛㫄有□從斗□聲一曰突</v>
      </c>
      <c r="G10677" s="26" t="str">
        <f t="shared" si="1897"/>
        <v>一曰利也爾疋曰□謂之疀古田器也臣鉉等曰說文無□字疑厂象形兆聲今俗别作鍫非是</v>
      </c>
      <c r="H10677" s="26" t="str">
        <f t="shared" si="1898"/>
        <v>土雕</v>
      </c>
      <c r="I10677" s="41" t="str">
        <f t="shared" si="1899"/>
        <v>4. 形声</v>
      </c>
      <c r="J10677" s="19" t="str">
        <f t="shared" si="1903"/>
        <v/>
      </c>
      <c r="K10677" s="19">
        <f t="shared" si="1903"/>
        <v>12</v>
      </c>
      <c r="L10677" s="19">
        <f t="shared" si="1903"/>
        <v>39</v>
      </c>
      <c r="M10677" s="19">
        <f t="shared" si="1903"/>
        <v>5</v>
      </c>
      <c r="N10677" s="19" t="str">
        <f t="shared" si="1900"/>
        <v/>
      </c>
      <c r="O10677" s="19">
        <f t="shared" si="1904"/>
        <v>8</v>
      </c>
      <c r="P10677" s="19" t="str">
        <f t="shared" si="1904"/>
        <v/>
      </c>
      <c r="Q10677" s="19" t="str">
        <f t="shared" si="1904"/>
        <v/>
      </c>
      <c r="R10677" s="19">
        <f t="shared" si="1904"/>
        <v>52</v>
      </c>
    </row>
    <row r="10678" spans="1:18" ht="20.25">
      <c r="A10678" s="18" t="s">
        <v>2475</v>
      </c>
      <c r="B10678" s="20">
        <v>10674</v>
      </c>
      <c r="C10678" s="35" t="s">
        <v>28138</v>
      </c>
      <c r="D10678" s="24" t="s">
        <v>12073</v>
      </c>
      <c r="E10678" s="27" t="s">
        <v>24438</v>
      </c>
      <c r="F10678" s="26" t="str">
        <f t="shared" si="1896"/>
        <v>十龠</v>
      </c>
      <c r="G10678" s="26" t="str">
        <f t="shared" si="1897"/>
        <v>從斗亦象形</v>
      </c>
      <c r="H10678" s="26" t="str">
        <f t="shared" si="1898"/>
        <v>識蒸</v>
      </c>
      <c r="I10678" s="41" t="str">
        <f t="shared" si="1899"/>
        <v/>
      </c>
      <c r="J10678" s="19" t="str">
        <f t="shared" si="1903"/>
        <v/>
      </c>
      <c r="K10678" s="19">
        <f t="shared" si="1903"/>
        <v>3</v>
      </c>
      <c r="L10678" s="19">
        <f t="shared" si="1903"/>
        <v>7</v>
      </c>
      <c r="M10678" s="19">
        <f t="shared" si="1903"/>
        <v>4</v>
      </c>
      <c r="N10678" s="19" t="str">
        <f t="shared" si="1900"/>
        <v/>
      </c>
      <c r="O10678" s="19" t="str">
        <f t="shared" si="1904"/>
        <v/>
      </c>
      <c r="P10678" s="19" t="str">
        <f t="shared" si="1904"/>
        <v/>
      </c>
      <c r="Q10678" s="19" t="str">
        <f t="shared" si="1904"/>
        <v/>
      </c>
      <c r="R10678" s="19">
        <f t="shared" si="1904"/>
        <v>11</v>
      </c>
    </row>
    <row r="10679" spans="1:18" ht="20.25">
      <c r="A10679" s="18" t="s">
        <v>2476</v>
      </c>
      <c r="B10679" s="20">
        <v>10675</v>
      </c>
      <c r="C10679" s="35" t="s">
        <v>2264</v>
      </c>
      <c r="D10679" s="24" t="s">
        <v>11816</v>
      </c>
      <c r="E10679" s="27" t="s">
        <v>24439</v>
      </c>
      <c r="F10679" s="26" t="str">
        <f t="shared" si="1896"/>
        <v>酋矛</v>
      </c>
      <c r="G10679" s="26" t="str">
        <f t="shared" si="1897"/>
        <v>建於兵車長二丈象形</v>
      </c>
      <c r="H10679" s="26" t="str">
        <f t="shared" si="1898"/>
        <v>莫浮</v>
      </c>
      <c r="I10679" s="41" t="str">
        <f t="shared" si="1899"/>
        <v/>
      </c>
      <c r="J10679" s="19" t="str">
        <f t="shared" si="1903"/>
        <v/>
      </c>
      <c r="K10679" s="19">
        <f t="shared" si="1903"/>
        <v>3</v>
      </c>
      <c r="L10679" s="19">
        <f t="shared" si="1903"/>
        <v>11</v>
      </c>
      <c r="M10679" s="19">
        <f t="shared" si="1903"/>
        <v>18</v>
      </c>
      <c r="N10679" s="19" t="str">
        <f t="shared" si="1900"/>
        <v/>
      </c>
      <c r="O10679" s="19" t="str">
        <f t="shared" si="1904"/>
        <v/>
      </c>
      <c r="P10679" s="19" t="str">
        <f t="shared" si="1904"/>
        <v/>
      </c>
      <c r="Q10679" s="19">
        <f t="shared" si="1904"/>
        <v>15</v>
      </c>
      <c r="R10679" s="19">
        <f t="shared" si="1904"/>
        <v>22</v>
      </c>
    </row>
    <row r="10680" spans="1:18" ht="20.25">
      <c r="A10680" s="18" t="s">
        <v>2477</v>
      </c>
      <c r="B10680" s="20">
        <v>10676</v>
      </c>
      <c r="C10680" s="35" t="s">
        <v>2264</v>
      </c>
      <c r="D10680" s="24" t="s">
        <v>11816</v>
      </c>
      <c r="E10680" s="27" t="s">
        <v>24440</v>
      </c>
      <c r="F10680" s="26" t="str">
        <f t="shared" si="1896"/>
        <v/>
      </c>
      <c r="G10680" s="26" t="str">
        <f t="shared" si="1897"/>
        <v/>
      </c>
      <c r="H10680" s="26" t="str">
        <f t="shared" si="1898"/>
        <v/>
      </c>
      <c r="I10680" s="41" t="str">
        <f t="shared" si="1899"/>
        <v/>
      </c>
      <c r="J10680" s="19">
        <f t="shared" si="1903"/>
        <v>1</v>
      </c>
      <c r="K10680" s="19" t="str">
        <f t="shared" si="1903"/>
        <v/>
      </c>
      <c r="L10680" s="19" t="str">
        <f t="shared" si="1903"/>
        <v/>
      </c>
      <c r="M10680" s="19">
        <f t="shared" si="1903"/>
        <v>4</v>
      </c>
      <c r="N10680" s="19" t="str">
        <f t="shared" si="1900"/>
        <v/>
      </c>
      <c r="O10680" s="19" t="str">
        <f t="shared" si="1904"/>
        <v/>
      </c>
      <c r="P10680" s="19" t="str">
        <f t="shared" si="1904"/>
        <v/>
      </c>
      <c r="Q10680" s="19" t="str">
        <f t="shared" si="1904"/>
        <v/>
      </c>
      <c r="R10680" s="19" t="str">
        <f t="shared" si="1904"/>
        <v/>
      </c>
    </row>
    <row r="10681" spans="1:18" ht="20.25">
      <c r="A10681" s="18" t="s">
        <v>2478</v>
      </c>
      <c r="B10681" s="20">
        <v>10677</v>
      </c>
      <c r="C10681" s="35"/>
      <c r="D10681" s="24" t="s">
        <v>11721</v>
      </c>
      <c r="E10681" s="27" t="s">
        <v>24441</v>
      </c>
      <c r="F10681" s="26" t="str">
        <f t="shared" si="1896"/>
        <v/>
      </c>
      <c r="G10681" s="26" t="str">
        <f t="shared" si="1897"/>
        <v/>
      </c>
      <c r="H10681" s="26" t="str">
        <f t="shared" si="1898"/>
        <v>魯當</v>
      </c>
      <c r="I10681" s="41" t="str">
        <f t="shared" si="1899"/>
        <v>4. 形声</v>
      </c>
      <c r="J10681" s="19" t="str">
        <f t="shared" si="1903"/>
        <v/>
      </c>
      <c r="K10681" s="19" t="str">
        <f t="shared" si="1903"/>
        <v/>
      </c>
      <c r="L10681" s="19" t="str">
        <f t="shared" si="1903"/>
        <v/>
      </c>
      <c r="M10681" s="19">
        <f t="shared" si="1903"/>
        <v>3</v>
      </c>
      <c r="N10681" s="19" t="str">
        <f t="shared" si="1900"/>
        <v/>
      </c>
      <c r="O10681" s="19">
        <f t="shared" si="1904"/>
        <v>6</v>
      </c>
      <c r="P10681" s="19" t="str">
        <f t="shared" si="1904"/>
        <v/>
      </c>
      <c r="Q10681" s="19" t="str">
        <f t="shared" si="1904"/>
        <v/>
      </c>
      <c r="R10681" s="19">
        <f t="shared" si="1904"/>
        <v>9</v>
      </c>
    </row>
    <row r="10682" spans="1:18" ht="20.25">
      <c r="A10682" s="18" t="s">
        <v>2479</v>
      </c>
      <c r="B10682" s="20">
        <v>10678</v>
      </c>
      <c r="C10682" s="35"/>
      <c r="D10682" s="24" t="s">
        <v>12169</v>
      </c>
      <c r="E10682" s="27" t="s">
        <v>24442</v>
      </c>
      <c r="F10682" s="26" t="str">
        <f t="shared" si="1896"/>
        <v/>
      </c>
      <c r="G10682" s="26" t="str">
        <f t="shared" si="1897"/>
        <v/>
      </c>
      <c r="H10682" s="26" t="str">
        <f t="shared" si="1898"/>
        <v>苦蓋</v>
      </c>
      <c r="I10682" s="41" t="str">
        <f t="shared" si="1899"/>
        <v>4. 形声</v>
      </c>
      <c r="J10682" s="19" t="str">
        <f t="shared" si="1903"/>
        <v/>
      </c>
      <c r="K10682" s="19" t="str">
        <f t="shared" si="1903"/>
        <v/>
      </c>
      <c r="L10682" s="19" t="str">
        <f t="shared" si="1903"/>
        <v/>
      </c>
      <c r="M10682" s="19">
        <f t="shared" si="1903"/>
        <v>3</v>
      </c>
      <c r="N10682" s="19" t="str">
        <f t="shared" si="1900"/>
        <v/>
      </c>
      <c r="O10682" s="19">
        <f t="shared" si="1904"/>
        <v>6</v>
      </c>
      <c r="P10682" s="19" t="str">
        <f t="shared" si="1904"/>
        <v/>
      </c>
      <c r="Q10682" s="19" t="str">
        <f t="shared" si="1904"/>
        <v/>
      </c>
      <c r="R10682" s="19">
        <f t="shared" si="1904"/>
        <v>9</v>
      </c>
    </row>
    <row r="10683" spans="1:18" ht="20.25">
      <c r="A10683" s="18" t="s">
        <v>2480</v>
      </c>
      <c r="B10683" s="20">
        <v>10679</v>
      </c>
      <c r="C10683" s="35" t="s">
        <v>28139</v>
      </c>
      <c r="D10683" s="24" t="s">
        <v>12165</v>
      </c>
      <c r="E10683" s="27" t="s">
        <v>24443</v>
      </c>
      <c r="F10683" s="26" t="str">
        <f t="shared" si="1896"/>
        <v/>
      </c>
      <c r="G10683" s="26" t="str">
        <f t="shared" si="1897"/>
        <v/>
      </c>
      <c r="H10683" s="26" t="str">
        <f t="shared" si="1898"/>
        <v>士革</v>
      </c>
      <c r="I10683" s="41" t="str">
        <f t="shared" si="1899"/>
        <v>4. 形声</v>
      </c>
      <c r="J10683" s="19" t="str">
        <f t="shared" si="1903"/>
        <v/>
      </c>
      <c r="K10683" s="19" t="str">
        <f t="shared" si="1903"/>
        <v/>
      </c>
      <c r="L10683" s="19" t="str">
        <f t="shared" si="1903"/>
        <v/>
      </c>
      <c r="M10683" s="19">
        <f t="shared" si="1903"/>
        <v>3</v>
      </c>
      <c r="N10683" s="19" t="str">
        <f t="shared" si="1900"/>
        <v/>
      </c>
      <c r="O10683" s="19">
        <f t="shared" si="1904"/>
        <v>6</v>
      </c>
      <c r="P10683" s="19" t="str">
        <f t="shared" si="1904"/>
        <v/>
      </c>
      <c r="Q10683" s="19" t="str">
        <f t="shared" si="1904"/>
        <v/>
      </c>
      <c r="R10683" s="19">
        <f t="shared" si="1904"/>
        <v>12</v>
      </c>
    </row>
    <row r="10684" spans="1:18" ht="20.25">
      <c r="A10684" s="18" t="s">
        <v>2481</v>
      </c>
      <c r="B10684" s="20">
        <v>10680</v>
      </c>
      <c r="C10684" s="35" t="s">
        <v>4878</v>
      </c>
      <c r="D10684" s="24" t="s">
        <v>11872</v>
      </c>
      <c r="E10684" s="27" t="s">
        <v>24444</v>
      </c>
      <c r="F10684" s="26" t="str">
        <f t="shared" si="1896"/>
        <v>矛柄</v>
      </c>
      <c r="G10684" s="26" t="str">
        <f t="shared" si="1897"/>
        <v>從矛今聲</v>
      </c>
      <c r="H10684" s="26" t="str">
        <f t="shared" si="1898"/>
        <v>居陵</v>
      </c>
      <c r="I10684" s="41" t="str">
        <f t="shared" si="1899"/>
        <v>4. 形声</v>
      </c>
      <c r="J10684" s="19" t="str">
        <f t="shared" si="1903"/>
        <v/>
      </c>
      <c r="K10684" s="19">
        <f t="shared" si="1903"/>
        <v>3</v>
      </c>
      <c r="L10684" s="19" t="str">
        <f t="shared" si="1903"/>
        <v/>
      </c>
      <c r="M10684" s="19">
        <f t="shared" si="1903"/>
        <v>4</v>
      </c>
      <c r="N10684" s="19" t="str">
        <f t="shared" si="1900"/>
        <v/>
      </c>
      <c r="O10684" s="19">
        <f t="shared" si="1904"/>
        <v>7</v>
      </c>
      <c r="P10684" s="19" t="str">
        <f t="shared" si="1904"/>
        <v/>
      </c>
      <c r="Q10684" s="19" t="str">
        <f t="shared" si="1904"/>
        <v/>
      </c>
      <c r="R10684" s="19">
        <f t="shared" si="1904"/>
        <v>10</v>
      </c>
    </row>
    <row r="10685" spans="1:18" ht="20.25">
      <c r="A10685" s="18" t="s">
        <v>2482</v>
      </c>
      <c r="B10685" s="20">
        <v>10681</v>
      </c>
      <c r="C10685" s="35"/>
      <c r="D10685" s="24" t="s">
        <v>13193</v>
      </c>
      <c r="E10685" s="27" t="s">
        <v>24445</v>
      </c>
      <c r="F10685" s="26" t="str">
        <f t="shared" si="1896"/>
        <v>刺</v>
      </c>
      <c r="G10685" s="26" t="str">
        <f t="shared" si="1897"/>
        <v>從矛丑聲</v>
      </c>
      <c r="H10685" s="26" t="str">
        <f t="shared" si="1898"/>
        <v>女久</v>
      </c>
      <c r="I10685" s="41" t="str">
        <f t="shared" si="1899"/>
        <v>4. 形声</v>
      </c>
      <c r="J10685" s="19" t="str">
        <f t="shared" ref="J10685:M10704" si="1905">IFERROR(FIND(J$4,$E10685),"")</f>
        <v/>
      </c>
      <c r="K10685" s="19">
        <f t="shared" si="1905"/>
        <v>2</v>
      </c>
      <c r="L10685" s="19" t="str">
        <f t="shared" si="1905"/>
        <v/>
      </c>
      <c r="M10685" s="19">
        <f t="shared" si="1905"/>
        <v>3</v>
      </c>
      <c r="N10685" s="19" t="str">
        <f t="shared" si="1900"/>
        <v/>
      </c>
      <c r="O10685" s="19">
        <f t="shared" ref="O10685:R10704" si="1906">IFERROR(FIND(O$4,$E10685),"")</f>
        <v>6</v>
      </c>
      <c r="P10685" s="19" t="str">
        <f t="shared" si="1906"/>
        <v/>
      </c>
      <c r="Q10685" s="19" t="str">
        <f t="shared" si="1906"/>
        <v/>
      </c>
      <c r="R10685" s="19">
        <f t="shared" si="1906"/>
        <v>9</v>
      </c>
    </row>
    <row r="10686" spans="1:18" ht="20.25">
      <c r="A10686" s="18" t="s">
        <v>2483</v>
      </c>
      <c r="B10686" s="20">
        <v>10682</v>
      </c>
      <c r="C10686" s="36" t="s">
        <v>28140</v>
      </c>
      <c r="D10686" s="24" t="s">
        <v>14245</v>
      </c>
      <c r="E10686" s="27" t="s">
        <v>24446</v>
      </c>
      <c r="F10686" s="26" t="str">
        <f t="shared" si="1896"/>
        <v/>
      </c>
      <c r="G10686" s="26" t="str">
        <f t="shared" si="1897"/>
        <v/>
      </c>
      <c r="H10686" s="26" t="str">
        <f t="shared" si="1898"/>
        <v>尺遮</v>
      </c>
      <c r="I10686" s="41" t="str">
        <f t="shared" si="1899"/>
        <v/>
      </c>
      <c r="J10686" s="19" t="str">
        <f t="shared" si="1905"/>
        <v/>
      </c>
      <c r="K10686" s="19" t="str">
        <f t="shared" si="1905"/>
        <v/>
      </c>
      <c r="L10686" s="19">
        <f t="shared" si="1905"/>
        <v>13</v>
      </c>
      <c r="M10686" s="19">
        <f t="shared" si="1905"/>
        <v>20</v>
      </c>
      <c r="N10686" s="19" t="str">
        <f t="shared" si="1900"/>
        <v/>
      </c>
      <c r="O10686" s="19" t="str">
        <f t="shared" si="1906"/>
        <v/>
      </c>
      <c r="P10686" s="19" t="str">
        <f t="shared" si="1906"/>
        <v/>
      </c>
      <c r="Q10686" s="19">
        <f t="shared" si="1906"/>
        <v>17</v>
      </c>
      <c r="R10686" s="19">
        <f t="shared" si="1906"/>
        <v>24</v>
      </c>
    </row>
    <row r="10687" spans="1:18" ht="20.25">
      <c r="A10687" s="18" t="s">
        <v>2484</v>
      </c>
      <c r="B10687" s="20">
        <v>10683</v>
      </c>
      <c r="C10687" s="36" t="s">
        <v>28140</v>
      </c>
      <c r="D10687" s="24" t="s">
        <v>14245</v>
      </c>
      <c r="E10687" s="27" t="s">
        <v>10957</v>
      </c>
      <c r="F10687" s="26" t="str">
        <f t="shared" si="1896"/>
        <v/>
      </c>
      <c r="G10687" s="26" t="str">
        <f t="shared" si="1897"/>
        <v/>
      </c>
      <c r="H10687" s="26" t="str">
        <f t="shared" si="1898"/>
        <v/>
      </c>
      <c r="I10687" s="41" t="str">
        <f t="shared" si="1899"/>
        <v/>
      </c>
      <c r="J10687" s="19" t="str">
        <f t="shared" si="1905"/>
        <v/>
      </c>
      <c r="K10687" s="19" t="str">
        <f t="shared" si="1905"/>
        <v/>
      </c>
      <c r="L10687" s="19" t="str">
        <f t="shared" si="1905"/>
        <v/>
      </c>
      <c r="M10687" s="19" t="str">
        <f t="shared" si="1905"/>
        <v/>
      </c>
      <c r="N10687" s="19" t="str">
        <f t="shared" si="1900"/>
        <v/>
      </c>
      <c r="O10687" s="19" t="str">
        <f t="shared" si="1906"/>
        <v/>
      </c>
      <c r="P10687" s="19" t="str">
        <f t="shared" si="1906"/>
        <v/>
      </c>
      <c r="Q10687" s="19" t="str">
        <f t="shared" si="1906"/>
        <v/>
      </c>
      <c r="R10687" s="19" t="str">
        <f t="shared" si="1906"/>
        <v/>
      </c>
    </row>
    <row r="10688" spans="1:18" ht="20.25">
      <c r="A10688" s="18" t="s">
        <v>2485</v>
      </c>
      <c r="B10688" s="20">
        <v>10684</v>
      </c>
      <c r="C10688" s="36" t="s">
        <v>28141</v>
      </c>
      <c r="D10688" s="24" t="s">
        <v>11739</v>
      </c>
      <c r="E10688" s="27" t="s">
        <v>24447</v>
      </c>
      <c r="F10688" s="26" t="str">
        <f t="shared" si="1896"/>
        <v/>
      </c>
      <c r="G10688" s="26" t="str">
        <f t="shared" si="1897"/>
        <v/>
      </c>
      <c r="H10688" s="26" t="str">
        <f t="shared" si="1898"/>
        <v>虛言</v>
      </c>
      <c r="I10688" s="41" t="str">
        <f t="shared" si="1899"/>
        <v>4. 形声</v>
      </c>
      <c r="J10688" s="19" t="str">
        <f t="shared" si="1905"/>
        <v/>
      </c>
      <c r="K10688" s="19" t="str">
        <f t="shared" si="1905"/>
        <v/>
      </c>
      <c r="L10688" s="19" t="str">
        <f t="shared" si="1905"/>
        <v/>
      </c>
      <c r="M10688" s="19">
        <f t="shared" si="1905"/>
        <v>5</v>
      </c>
      <c r="N10688" s="19" t="str">
        <f t="shared" si="1900"/>
        <v/>
      </c>
      <c r="O10688" s="19">
        <f t="shared" si="1906"/>
        <v>8</v>
      </c>
      <c r="P10688" s="19" t="str">
        <f t="shared" si="1906"/>
        <v/>
      </c>
      <c r="Q10688" s="19" t="str">
        <f t="shared" si="1906"/>
        <v/>
      </c>
      <c r="R10688" s="19">
        <f t="shared" si="1906"/>
        <v>11</v>
      </c>
    </row>
    <row r="10689" spans="1:18" ht="20.25">
      <c r="A10689" s="18" t="s">
        <v>2486</v>
      </c>
      <c r="B10689" s="20">
        <v>10685</v>
      </c>
      <c r="C10689" s="36" t="s">
        <v>7133</v>
      </c>
      <c r="D10689" s="24" t="s">
        <v>11943</v>
      </c>
      <c r="E10689" s="27" t="s">
        <v>24448</v>
      </c>
      <c r="F10689" s="26" t="str">
        <f t="shared" si="1896"/>
        <v>輧車前衣車後</v>
      </c>
      <c r="G10689" s="26" t="str">
        <f t="shared" si="1897"/>
        <v>從車□聲</v>
      </c>
      <c r="H10689" s="26" t="str">
        <f t="shared" si="1898"/>
        <v>側持</v>
      </c>
      <c r="I10689" s="41" t="str">
        <f t="shared" si="1899"/>
        <v>4. 形声</v>
      </c>
      <c r="J10689" s="19" t="str">
        <f t="shared" si="1905"/>
        <v/>
      </c>
      <c r="K10689" s="19">
        <f t="shared" si="1905"/>
        <v>7</v>
      </c>
      <c r="L10689" s="19" t="str">
        <f t="shared" si="1905"/>
        <v/>
      </c>
      <c r="M10689" s="19">
        <f t="shared" si="1905"/>
        <v>8</v>
      </c>
      <c r="N10689" s="19" t="str">
        <f t="shared" si="1900"/>
        <v/>
      </c>
      <c r="O10689" s="19">
        <f t="shared" si="1906"/>
        <v>11</v>
      </c>
      <c r="P10689" s="19" t="str">
        <f t="shared" si="1906"/>
        <v/>
      </c>
      <c r="Q10689" s="19" t="str">
        <f t="shared" si="1906"/>
        <v/>
      </c>
      <c r="R10689" s="19">
        <f t="shared" si="1906"/>
        <v>14</v>
      </c>
    </row>
    <row r="10690" spans="1:18" ht="20.25">
      <c r="A10690" s="18" t="s">
        <v>2487</v>
      </c>
      <c r="B10690" s="20">
        <v>10686</v>
      </c>
      <c r="C10690" s="35" t="s">
        <v>7104</v>
      </c>
      <c r="D10690" s="24" t="s">
        <v>11786</v>
      </c>
      <c r="E10690" s="27" t="s">
        <v>24449</v>
      </c>
      <c r="F10690" s="26" t="str">
        <f t="shared" si="1896"/>
        <v>輜車</v>
      </c>
      <c r="G10690" s="26" t="str">
        <f t="shared" si="1897"/>
        <v>從車幷聲</v>
      </c>
      <c r="H10690" s="26" t="str">
        <f t="shared" si="1898"/>
        <v>薄丁</v>
      </c>
      <c r="I10690" s="41" t="str">
        <f t="shared" si="1899"/>
        <v>4. 形声</v>
      </c>
      <c r="J10690" s="19" t="str">
        <f t="shared" si="1905"/>
        <v/>
      </c>
      <c r="K10690" s="19">
        <f t="shared" si="1905"/>
        <v>3</v>
      </c>
      <c r="L10690" s="19" t="str">
        <f t="shared" si="1905"/>
        <v/>
      </c>
      <c r="M10690" s="19">
        <f t="shared" si="1905"/>
        <v>4</v>
      </c>
      <c r="N10690" s="19" t="str">
        <f t="shared" si="1900"/>
        <v/>
      </c>
      <c r="O10690" s="19">
        <f t="shared" si="1906"/>
        <v>7</v>
      </c>
      <c r="P10690" s="19" t="str">
        <f t="shared" si="1906"/>
        <v/>
      </c>
      <c r="Q10690" s="19" t="str">
        <f t="shared" si="1906"/>
        <v/>
      </c>
      <c r="R10690" s="19">
        <f t="shared" si="1906"/>
        <v>10</v>
      </c>
    </row>
    <row r="10691" spans="1:18" ht="20.25">
      <c r="A10691" s="18" t="s">
        <v>2488</v>
      </c>
      <c r="B10691" s="20">
        <v>10687</v>
      </c>
      <c r="C10691" s="36" t="s">
        <v>28142</v>
      </c>
      <c r="D10691" s="24" t="s">
        <v>12761</v>
      </c>
      <c r="E10691" s="27" t="s">
        <v>24450</v>
      </c>
      <c r="F10691" s="26" t="str">
        <f t="shared" si="1896"/>
        <v>臥車</v>
      </c>
      <c r="G10691" s="26" t="str">
        <f t="shared" si="1897"/>
        <v>從車昷聲</v>
      </c>
      <c r="H10691" s="26" t="str">
        <f t="shared" si="1898"/>
        <v>烏魂</v>
      </c>
      <c r="I10691" s="41" t="str">
        <f t="shared" si="1899"/>
        <v>4. 形声</v>
      </c>
      <c r="J10691" s="19" t="str">
        <f t="shared" si="1905"/>
        <v/>
      </c>
      <c r="K10691" s="19">
        <f t="shared" si="1905"/>
        <v>3</v>
      </c>
      <c r="L10691" s="19" t="str">
        <f t="shared" si="1905"/>
        <v/>
      </c>
      <c r="M10691" s="19">
        <f t="shared" si="1905"/>
        <v>4</v>
      </c>
      <c r="N10691" s="19" t="str">
        <f t="shared" si="1900"/>
        <v/>
      </c>
      <c r="O10691" s="19">
        <f t="shared" si="1906"/>
        <v>7</v>
      </c>
      <c r="P10691" s="19" t="str">
        <f t="shared" si="1906"/>
        <v/>
      </c>
      <c r="Q10691" s="19" t="str">
        <f t="shared" si="1906"/>
        <v/>
      </c>
      <c r="R10691" s="19">
        <f t="shared" si="1906"/>
        <v>10</v>
      </c>
    </row>
    <row r="10692" spans="1:18" ht="20.25">
      <c r="A10692" s="18" t="s">
        <v>2489</v>
      </c>
      <c r="B10692" s="20">
        <v>10688</v>
      </c>
      <c r="C10692" s="35" t="s">
        <v>28143</v>
      </c>
      <c r="D10692" s="24" t="s">
        <v>12063</v>
      </c>
      <c r="E10692" s="27" t="s">
        <v>24451</v>
      </c>
      <c r="F10692" s="26" t="str">
        <f t="shared" si="1896"/>
        <v>臥車</v>
      </c>
      <c r="G10692" s="26" t="str">
        <f t="shared" si="1897"/>
        <v>從車京聲</v>
      </c>
      <c r="H10692" s="26" t="str">
        <f t="shared" si="1898"/>
        <v>吕張</v>
      </c>
      <c r="I10692" s="41" t="str">
        <f t="shared" si="1899"/>
        <v>4. 形声</v>
      </c>
      <c r="J10692" s="19" t="str">
        <f t="shared" si="1905"/>
        <v/>
      </c>
      <c r="K10692" s="19">
        <f t="shared" si="1905"/>
        <v>3</v>
      </c>
      <c r="L10692" s="19" t="str">
        <f t="shared" si="1905"/>
        <v/>
      </c>
      <c r="M10692" s="19">
        <f t="shared" si="1905"/>
        <v>4</v>
      </c>
      <c r="N10692" s="19" t="str">
        <f t="shared" si="1900"/>
        <v/>
      </c>
      <c r="O10692" s="19">
        <f t="shared" si="1906"/>
        <v>7</v>
      </c>
      <c r="P10692" s="19" t="str">
        <f t="shared" si="1906"/>
        <v/>
      </c>
      <c r="Q10692" s="19" t="str">
        <f t="shared" si="1906"/>
        <v/>
      </c>
      <c r="R10692" s="19">
        <f t="shared" si="1906"/>
        <v>10</v>
      </c>
    </row>
    <row r="10693" spans="1:18" ht="20.25">
      <c r="A10693" s="18" t="s">
        <v>2490</v>
      </c>
      <c r="B10693" s="20">
        <v>10689</v>
      </c>
      <c r="C10693" s="35" t="s">
        <v>7100</v>
      </c>
      <c r="D10693" s="24" t="s">
        <v>11715</v>
      </c>
      <c r="E10693" s="27" t="s">
        <v>24452</v>
      </c>
      <c r="F10693" s="26" t="str">
        <f t="shared" ref="F10693:F10756" si="1907">IFERROR(MID(E10693,1,K10693-1),"")</f>
        <v>小車</v>
      </c>
      <c r="G10693" s="26" t="str">
        <f t="shared" ref="G10693:G10756" si="1908">IFERROR(MID($E10693,K10693+1,MIN(IF(Q10693=0,100,Q10693), IF(R10693=0,100,R10693))-3-K10693),"")</f>
        <v>從車召聲</v>
      </c>
      <c r="H10693" s="26" t="str">
        <f t="shared" ref="H10693:H10756" si="1909">IFERROR(MID($E10693,R10693-2,2),"")</f>
        <v>以招</v>
      </c>
      <c r="I10693" s="41" t="str">
        <f t="shared" ref="I10693:I10756" si="1910">IFERROR(IF(N(P10693)&lt;&gt;0,"1.象形 or 2.指事",IF(N(M10693)*N(O10693)&lt;&gt;0,"4. 形声",IF(AND(N(M10693)*N(N10693)&lt;&gt;0, N10693&lt;Q10693),"3. 会意",""))),"")</f>
        <v>4. 形声</v>
      </c>
      <c r="J10693" s="19" t="str">
        <f t="shared" si="1905"/>
        <v/>
      </c>
      <c r="K10693" s="19">
        <f t="shared" si="1905"/>
        <v>3</v>
      </c>
      <c r="L10693" s="19" t="str">
        <f t="shared" si="1905"/>
        <v/>
      </c>
      <c r="M10693" s="19">
        <f t="shared" si="1905"/>
        <v>4</v>
      </c>
      <c r="N10693" s="19" t="str">
        <f t="shared" ref="N10693:N10756" si="1911">IFERROR(FIND(N$4,$E10693,M10693+1),"")</f>
        <v/>
      </c>
      <c r="O10693" s="19">
        <f t="shared" si="1906"/>
        <v>7</v>
      </c>
      <c r="P10693" s="19" t="str">
        <f t="shared" si="1906"/>
        <v/>
      </c>
      <c r="Q10693" s="19" t="str">
        <f t="shared" si="1906"/>
        <v/>
      </c>
      <c r="R10693" s="19">
        <f t="shared" si="1906"/>
        <v>10</v>
      </c>
    </row>
    <row r="10694" spans="1:18" ht="20.25">
      <c r="A10694" s="18" t="s">
        <v>2491</v>
      </c>
      <c r="B10694" s="20">
        <v>10690</v>
      </c>
      <c r="C10694" s="36" t="s">
        <v>7126</v>
      </c>
      <c r="D10694" s="24" t="s">
        <v>12936</v>
      </c>
      <c r="E10694" s="27" t="s">
        <v>24453</v>
      </c>
      <c r="F10694" s="26" t="str">
        <f t="shared" si="1907"/>
        <v>輕車</v>
      </c>
      <c r="G10694" s="26" t="str">
        <f t="shared" si="1908"/>
        <v>從車巠聲</v>
      </c>
      <c r="H10694" s="26" t="str">
        <f t="shared" si="1909"/>
        <v>去盈</v>
      </c>
      <c r="I10694" s="41" t="str">
        <f t="shared" si="1910"/>
        <v>4. 形声</v>
      </c>
      <c r="J10694" s="19" t="str">
        <f t="shared" si="1905"/>
        <v/>
      </c>
      <c r="K10694" s="19">
        <f t="shared" si="1905"/>
        <v>3</v>
      </c>
      <c r="L10694" s="19" t="str">
        <f t="shared" si="1905"/>
        <v/>
      </c>
      <c r="M10694" s="19">
        <f t="shared" si="1905"/>
        <v>4</v>
      </c>
      <c r="N10694" s="19" t="str">
        <f t="shared" si="1911"/>
        <v/>
      </c>
      <c r="O10694" s="19">
        <f t="shared" si="1906"/>
        <v>7</v>
      </c>
      <c r="P10694" s="19" t="str">
        <f t="shared" si="1906"/>
        <v/>
      </c>
      <c r="Q10694" s="19" t="str">
        <f t="shared" si="1906"/>
        <v/>
      </c>
      <c r="R10694" s="19">
        <f t="shared" si="1906"/>
        <v>10</v>
      </c>
    </row>
    <row r="10695" spans="1:18" ht="20.25">
      <c r="A10695" s="18" t="s">
        <v>2492</v>
      </c>
      <c r="B10695" s="20">
        <v>10691</v>
      </c>
      <c r="C10695" s="35" t="s">
        <v>28144</v>
      </c>
      <c r="D10695" s="24" t="s">
        <v>11841</v>
      </c>
      <c r="E10695" s="27" t="s">
        <v>24454</v>
      </c>
      <c r="F10695" s="26" t="str">
        <f t="shared" si="1907"/>
        <v>輕車</v>
      </c>
      <c r="G10695" s="26" t="str">
        <f t="shared" si="1908"/>
        <v>從車酋聲詩曰輶車鑾鑣</v>
      </c>
      <c r="H10695" s="26" t="str">
        <f t="shared" si="1909"/>
        <v>以周</v>
      </c>
      <c r="I10695" s="41" t="str">
        <f t="shared" si="1910"/>
        <v>4. 形声</v>
      </c>
      <c r="J10695" s="19" t="str">
        <f t="shared" si="1905"/>
        <v/>
      </c>
      <c r="K10695" s="19">
        <f t="shared" si="1905"/>
        <v>3</v>
      </c>
      <c r="L10695" s="19" t="str">
        <f t="shared" si="1905"/>
        <v/>
      </c>
      <c r="M10695" s="19">
        <f t="shared" si="1905"/>
        <v>4</v>
      </c>
      <c r="N10695" s="19" t="str">
        <f t="shared" si="1911"/>
        <v/>
      </c>
      <c r="O10695" s="19">
        <f t="shared" si="1906"/>
        <v>7</v>
      </c>
      <c r="P10695" s="19" t="str">
        <f t="shared" si="1906"/>
        <v/>
      </c>
      <c r="Q10695" s="19" t="str">
        <f t="shared" si="1906"/>
        <v/>
      </c>
      <c r="R10695" s="19">
        <f t="shared" si="1906"/>
        <v>16</v>
      </c>
    </row>
    <row r="10696" spans="1:18" ht="20.25">
      <c r="A10696" s="18" t="s">
        <v>2493</v>
      </c>
      <c r="B10696" s="20">
        <v>10692</v>
      </c>
      <c r="C10696" s="35" t="s">
        <v>28145</v>
      </c>
      <c r="D10696" s="24" t="s">
        <v>11937</v>
      </c>
      <c r="E10696" s="27" t="s">
        <v>24455</v>
      </c>
      <c r="F10696" s="26" t="str">
        <f t="shared" si="1907"/>
        <v>兵車</v>
      </c>
      <c r="G10696" s="26" t="str">
        <f t="shared" si="1908"/>
        <v>從車朋聲</v>
      </c>
      <c r="H10696" s="26" t="str">
        <f t="shared" si="1909"/>
        <v>薄庚</v>
      </c>
      <c r="I10696" s="41" t="str">
        <f t="shared" si="1910"/>
        <v>4. 形声</v>
      </c>
      <c r="J10696" s="19" t="str">
        <f t="shared" si="1905"/>
        <v/>
      </c>
      <c r="K10696" s="19">
        <f t="shared" si="1905"/>
        <v>3</v>
      </c>
      <c r="L10696" s="19" t="str">
        <f t="shared" si="1905"/>
        <v/>
      </c>
      <c r="M10696" s="19">
        <f t="shared" si="1905"/>
        <v>4</v>
      </c>
      <c r="N10696" s="19" t="str">
        <f t="shared" si="1911"/>
        <v/>
      </c>
      <c r="O10696" s="19">
        <f t="shared" si="1906"/>
        <v>7</v>
      </c>
      <c r="P10696" s="19" t="str">
        <f t="shared" si="1906"/>
        <v/>
      </c>
      <c r="Q10696" s="19" t="str">
        <f t="shared" si="1906"/>
        <v/>
      </c>
      <c r="R10696" s="19">
        <f t="shared" si="1906"/>
        <v>10</v>
      </c>
    </row>
    <row r="10697" spans="1:18" ht="20.25">
      <c r="A10697" s="18" t="s">
        <v>2494</v>
      </c>
      <c r="B10697" s="20">
        <v>10693</v>
      </c>
      <c r="C10697" s="35" t="s">
        <v>28146</v>
      </c>
      <c r="D10697" s="24" t="s">
        <v>12888</v>
      </c>
      <c r="E10697" s="27" t="s">
        <v>24456</v>
      </c>
      <c r="F10697" s="26" t="str">
        <f t="shared" si="1907"/>
        <v>兵車</v>
      </c>
      <c r="G10697" s="26" t="str">
        <f t="shared" si="1908"/>
        <v>從車屯聲</v>
      </c>
      <c r="H10697" s="26" t="str">
        <f t="shared" si="1909"/>
        <v>徒魂</v>
      </c>
      <c r="I10697" s="41" t="str">
        <f t="shared" si="1910"/>
        <v>4. 形声</v>
      </c>
      <c r="J10697" s="19" t="str">
        <f t="shared" si="1905"/>
        <v/>
      </c>
      <c r="K10697" s="19">
        <f t="shared" si="1905"/>
        <v>3</v>
      </c>
      <c r="L10697" s="19" t="str">
        <f t="shared" si="1905"/>
        <v/>
      </c>
      <c r="M10697" s="19">
        <f t="shared" si="1905"/>
        <v>4</v>
      </c>
      <c r="N10697" s="19" t="str">
        <f t="shared" si="1911"/>
        <v/>
      </c>
      <c r="O10697" s="19">
        <f t="shared" si="1906"/>
        <v>7</v>
      </c>
      <c r="P10697" s="19" t="str">
        <f t="shared" si="1906"/>
        <v/>
      </c>
      <c r="Q10697" s="19" t="str">
        <f t="shared" si="1906"/>
        <v/>
      </c>
      <c r="R10697" s="19">
        <f t="shared" si="1906"/>
        <v>10</v>
      </c>
    </row>
    <row r="10698" spans="1:18" ht="20.25">
      <c r="A10698" s="18" t="s">
        <v>2495</v>
      </c>
      <c r="B10698" s="20">
        <v>10694</v>
      </c>
      <c r="C10698" s="35"/>
      <c r="D10698" s="24" t="s">
        <v>13273</v>
      </c>
      <c r="E10698" s="27" t="s">
        <v>24457</v>
      </c>
      <c r="F10698" s="26" t="str">
        <f t="shared" si="1907"/>
        <v>陷敶車</v>
      </c>
      <c r="G10698" s="26" t="str">
        <f t="shared" si="1908"/>
        <v>從車童聲</v>
      </c>
      <c r="H10698" s="26" t="str">
        <f t="shared" si="1909"/>
        <v>尺容</v>
      </c>
      <c r="I10698" s="41" t="str">
        <f t="shared" si="1910"/>
        <v>4. 形声</v>
      </c>
      <c r="J10698" s="19" t="str">
        <f t="shared" si="1905"/>
        <v/>
      </c>
      <c r="K10698" s="19">
        <f t="shared" si="1905"/>
        <v>4</v>
      </c>
      <c r="L10698" s="19" t="str">
        <f t="shared" si="1905"/>
        <v/>
      </c>
      <c r="M10698" s="19">
        <f t="shared" si="1905"/>
        <v>5</v>
      </c>
      <c r="N10698" s="19" t="str">
        <f t="shared" si="1911"/>
        <v/>
      </c>
      <c r="O10698" s="19">
        <f t="shared" si="1906"/>
        <v>8</v>
      </c>
      <c r="P10698" s="19" t="str">
        <f t="shared" si="1906"/>
        <v/>
      </c>
      <c r="Q10698" s="19" t="str">
        <f t="shared" si="1906"/>
        <v/>
      </c>
      <c r="R10698" s="19">
        <f t="shared" si="1906"/>
        <v>11</v>
      </c>
    </row>
    <row r="10699" spans="1:18" ht="20.25">
      <c r="A10699" s="18" t="s">
        <v>2496</v>
      </c>
      <c r="B10699" s="20">
        <v>10695</v>
      </c>
      <c r="C10699" s="35" t="s">
        <v>7234</v>
      </c>
      <c r="D10699" s="24" t="s">
        <v>12192</v>
      </c>
      <c r="E10699" s="27" t="s">
        <v>24458</v>
      </c>
      <c r="F10699" s="26" t="str">
        <f t="shared" si="1907"/>
        <v>兵高車加巢以望敵</v>
      </c>
      <c r="G10699" s="26" t="str">
        <f t="shared" si="1908"/>
        <v>從車巢聲春秋傳曰楚子登轈車</v>
      </c>
      <c r="H10699" s="26" t="str">
        <f t="shared" si="1909"/>
        <v>鉏交</v>
      </c>
      <c r="I10699" s="41" t="str">
        <f t="shared" si="1910"/>
        <v>4. 形声</v>
      </c>
      <c r="J10699" s="19" t="str">
        <f t="shared" si="1905"/>
        <v/>
      </c>
      <c r="K10699" s="19">
        <f t="shared" si="1905"/>
        <v>9</v>
      </c>
      <c r="L10699" s="19" t="str">
        <f t="shared" si="1905"/>
        <v/>
      </c>
      <c r="M10699" s="19">
        <f t="shared" si="1905"/>
        <v>10</v>
      </c>
      <c r="N10699" s="19" t="str">
        <f t="shared" si="1911"/>
        <v/>
      </c>
      <c r="O10699" s="19">
        <f t="shared" si="1906"/>
        <v>13</v>
      </c>
      <c r="P10699" s="19" t="str">
        <f t="shared" si="1906"/>
        <v/>
      </c>
      <c r="Q10699" s="19" t="str">
        <f t="shared" si="1906"/>
        <v/>
      </c>
      <c r="R10699" s="19">
        <f t="shared" si="1906"/>
        <v>25</v>
      </c>
    </row>
    <row r="10700" spans="1:18" ht="20.25">
      <c r="A10700" s="18" t="s">
        <v>2497</v>
      </c>
      <c r="B10700" s="20">
        <v>10696</v>
      </c>
      <c r="C10700" s="36" t="s">
        <v>28147</v>
      </c>
      <c r="D10700" s="24" t="s">
        <v>11634</v>
      </c>
      <c r="E10700" s="27" t="s">
        <v>24459</v>
      </c>
      <c r="F10700" s="26" t="str">
        <f t="shared" si="1907"/>
        <v>車輿</v>
      </c>
      <c r="G10700" s="26" t="str">
        <f t="shared" si="1908"/>
        <v>從車舁聲</v>
      </c>
      <c r="H10700" s="26" t="str">
        <f t="shared" si="1909"/>
        <v>以諸</v>
      </c>
      <c r="I10700" s="41" t="str">
        <f t="shared" si="1910"/>
        <v>4. 形声</v>
      </c>
      <c r="J10700" s="19" t="str">
        <f t="shared" si="1905"/>
        <v/>
      </c>
      <c r="K10700" s="19">
        <f t="shared" si="1905"/>
        <v>3</v>
      </c>
      <c r="L10700" s="19" t="str">
        <f t="shared" si="1905"/>
        <v/>
      </c>
      <c r="M10700" s="19">
        <f t="shared" si="1905"/>
        <v>4</v>
      </c>
      <c r="N10700" s="19" t="str">
        <f t="shared" si="1911"/>
        <v/>
      </c>
      <c r="O10700" s="19">
        <f t="shared" si="1906"/>
        <v>7</v>
      </c>
      <c r="P10700" s="19" t="str">
        <f t="shared" si="1906"/>
        <v/>
      </c>
      <c r="Q10700" s="19" t="str">
        <f t="shared" si="1906"/>
        <v/>
      </c>
      <c r="R10700" s="19">
        <f t="shared" si="1906"/>
        <v>10</v>
      </c>
    </row>
    <row r="10701" spans="1:18" ht="20.25">
      <c r="A10701" s="18" t="s">
        <v>2498</v>
      </c>
      <c r="B10701" s="20">
        <v>10697</v>
      </c>
      <c r="C10701" s="36" t="s">
        <v>28148</v>
      </c>
      <c r="D10701" s="24" t="s">
        <v>12102</v>
      </c>
      <c r="E10701" s="27" t="s">
        <v>24460</v>
      </c>
      <c r="F10701" s="26" t="str">
        <f t="shared" si="1907"/>
        <v>車和輯</v>
      </c>
      <c r="G10701" s="26" t="str">
        <f t="shared" si="1908"/>
        <v>從車咠聲</v>
      </c>
      <c r="H10701" s="26" t="str">
        <f t="shared" si="1909"/>
        <v>秦入</v>
      </c>
      <c r="I10701" s="41" t="str">
        <f t="shared" si="1910"/>
        <v>4. 形声</v>
      </c>
      <c r="J10701" s="19" t="str">
        <f t="shared" si="1905"/>
        <v/>
      </c>
      <c r="K10701" s="19">
        <f t="shared" si="1905"/>
        <v>4</v>
      </c>
      <c r="L10701" s="19" t="str">
        <f t="shared" si="1905"/>
        <v/>
      </c>
      <c r="M10701" s="19">
        <f t="shared" si="1905"/>
        <v>5</v>
      </c>
      <c r="N10701" s="19" t="str">
        <f t="shared" si="1911"/>
        <v/>
      </c>
      <c r="O10701" s="19">
        <f t="shared" si="1906"/>
        <v>8</v>
      </c>
      <c r="P10701" s="19" t="str">
        <f t="shared" si="1906"/>
        <v/>
      </c>
      <c r="Q10701" s="19" t="str">
        <f t="shared" si="1906"/>
        <v/>
      </c>
      <c r="R10701" s="19">
        <f t="shared" si="1906"/>
        <v>11</v>
      </c>
    </row>
    <row r="10702" spans="1:18" ht="20.25">
      <c r="A10702" s="18" t="s">
        <v>2499</v>
      </c>
      <c r="B10702" s="20">
        <v>10698</v>
      </c>
      <c r="C10702" s="35"/>
      <c r="D10702" s="24" t="s">
        <v>12565</v>
      </c>
      <c r="E10702" s="27" t="s">
        <v>24461</v>
      </c>
      <c r="F10702" s="26" t="str">
        <f t="shared" si="1907"/>
        <v>衣車蓋</v>
      </c>
      <c r="G10702" s="26" t="str">
        <f t="shared" si="1908"/>
        <v>從車曼聲</v>
      </c>
      <c r="H10702" s="26" t="str">
        <f t="shared" si="1909"/>
        <v>莫半</v>
      </c>
      <c r="I10702" s="41" t="str">
        <f t="shared" si="1910"/>
        <v>4. 形声</v>
      </c>
      <c r="J10702" s="19" t="str">
        <f t="shared" si="1905"/>
        <v/>
      </c>
      <c r="K10702" s="19">
        <f t="shared" si="1905"/>
        <v>4</v>
      </c>
      <c r="L10702" s="19" t="str">
        <f t="shared" si="1905"/>
        <v/>
      </c>
      <c r="M10702" s="19">
        <f t="shared" si="1905"/>
        <v>5</v>
      </c>
      <c r="N10702" s="19" t="str">
        <f t="shared" si="1911"/>
        <v/>
      </c>
      <c r="O10702" s="19">
        <f t="shared" si="1906"/>
        <v>8</v>
      </c>
      <c r="P10702" s="19" t="str">
        <f t="shared" si="1906"/>
        <v/>
      </c>
      <c r="Q10702" s="19" t="str">
        <f t="shared" si="1906"/>
        <v/>
      </c>
      <c r="R10702" s="19">
        <f t="shared" si="1906"/>
        <v>11</v>
      </c>
    </row>
    <row r="10703" spans="1:18" ht="20.25">
      <c r="A10703" s="18" t="s">
        <v>2500</v>
      </c>
      <c r="B10703" s="20">
        <v>10699</v>
      </c>
      <c r="C10703" s="35" t="s">
        <v>28149</v>
      </c>
      <c r="D10703" s="24" t="s">
        <v>12015</v>
      </c>
      <c r="E10703" s="27" t="s">
        <v>24462</v>
      </c>
      <c r="F10703" s="26" t="str">
        <f t="shared" si="1907"/>
        <v>車前前</v>
      </c>
      <c r="G10703" s="26" t="str">
        <f t="shared" si="1908"/>
        <v/>
      </c>
      <c r="H10703" s="26" t="str">
        <f t="shared" si="1909"/>
        <v/>
      </c>
      <c r="I10703" s="41" t="str">
        <f t="shared" si="1910"/>
        <v>4. 形声</v>
      </c>
      <c r="J10703" s="19" t="str">
        <f t="shared" si="1905"/>
        <v/>
      </c>
      <c r="K10703" s="19">
        <f t="shared" si="1905"/>
        <v>4</v>
      </c>
      <c r="L10703" s="19" t="str">
        <f t="shared" si="1905"/>
        <v/>
      </c>
      <c r="M10703" s="19">
        <f t="shared" si="1905"/>
        <v>5</v>
      </c>
      <c r="N10703" s="19" t="str">
        <f t="shared" si="1911"/>
        <v/>
      </c>
      <c r="O10703" s="19">
        <f t="shared" si="1906"/>
        <v>8</v>
      </c>
      <c r="P10703" s="19" t="str">
        <f t="shared" si="1906"/>
        <v/>
      </c>
      <c r="Q10703" s="19" t="str">
        <f t="shared" si="1906"/>
        <v/>
      </c>
      <c r="R10703" s="19" t="str">
        <f t="shared" si="1906"/>
        <v/>
      </c>
    </row>
    <row r="10704" spans="1:18" ht="20.25">
      <c r="A10704" s="18" t="s">
        <v>2501</v>
      </c>
      <c r="B10704" s="20">
        <v>10700</v>
      </c>
      <c r="C10704" s="36" t="s">
        <v>7103</v>
      </c>
      <c r="D10704" s="24" t="s">
        <v>11563</v>
      </c>
      <c r="E10704" s="27" t="s">
        <v>24463</v>
      </c>
      <c r="F10704" s="26" t="str">
        <f t="shared" si="1907"/>
        <v>車前</v>
      </c>
      <c r="G10704" s="26" t="str">
        <f t="shared" si="1908"/>
        <v>從車式聲</v>
      </c>
      <c r="H10704" s="26" t="str">
        <f t="shared" si="1909"/>
        <v>賞職</v>
      </c>
      <c r="I10704" s="41" t="str">
        <f t="shared" si="1910"/>
        <v>4. 形声</v>
      </c>
      <c r="J10704" s="19" t="str">
        <f t="shared" si="1905"/>
        <v/>
      </c>
      <c r="K10704" s="19">
        <f t="shared" si="1905"/>
        <v>3</v>
      </c>
      <c r="L10704" s="19" t="str">
        <f t="shared" si="1905"/>
        <v/>
      </c>
      <c r="M10704" s="19">
        <f t="shared" si="1905"/>
        <v>4</v>
      </c>
      <c r="N10704" s="19" t="str">
        <f t="shared" si="1911"/>
        <v/>
      </c>
      <c r="O10704" s="19">
        <f t="shared" si="1906"/>
        <v>7</v>
      </c>
      <c r="P10704" s="19" t="str">
        <f t="shared" si="1906"/>
        <v/>
      </c>
      <c r="Q10704" s="19" t="str">
        <f t="shared" si="1906"/>
        <v/>
      </c>
      <c r="R10704" s="19">
        <f t="shared" si="1906"/>
        <v>10</v>
      </c>
    </row>
    <row r="10705" spans="1:18" ht="20.25">
      <c r="A10705" s="18" t="s">
        <v>2502</v>
      </c>
      <c r="B10705" s="20">
        <v>10701</v>
      </c>
      <c r="C10705" s="36" t="s">
        <v>7110</v>
      </c>
      <c r="D10705" s="24" t="s">
        <v>14246</v>
      </c>
      <c r="E10705" s="27" t="s">
        <v>24464</v>
      </c>
      <c r="F10705" s="26" t="str">
        <f t="shared" si="1907"/>
        <v>車軨前横木</v>
      </c>
      <c r="G10705" s="26" t="str">
        <f t="shared" si="1908"/>
        <v>從車各聲臣鉉等曰各非聲當從路省</v>
      </c>
      <c r="H10705" s="26" t="str">
        <f t="shared" si="1909"/>
        <v>洛故</v>
      </c>
      <c r="I10705" s="41" t="str">
        <f t="shared" si="1910"/>
        <v>4. 形声</v>
      </c>
      <c r="J10705" s="19" t="str">
        <f t="shared" ref="J10705:M10724" si="1912">IFERROR(FIND(J$4,$E10705),"")</f>
        <v/>
      </c>
      <c r="K10705" s="19">
        <f t="shared" si="1912"/>
        <v>6</v>
      </c>
      <c r="L10705" s="19" t="str">
        <f t="shared" si="1912"/>
        <v/>
      </c>
      <c r="M10705" s="19">
        <f t="shared" si="1912"/>
        <v>7</v>
      </c>
      <c r="N10705" s="19">
        <f t="shared" si="1911"/>
        <v>19</v>
      </c>
      <c r="O10705" s="19">
        <f t="shared" ref="O10705:R10724" si="1913">IFERROR(FIND(O$4,$E10705),"")</f>
        <v>10</v>
      </c>
      <c r="P10705" s="19" t="str">
        <f t="shared" si="1913"/>
        <v/>
      </c>
      <c r="Q10705" s="19" t="str">
        <f t="shared" si="1913"/>
        <v/>
      </c>
      <c r="R10705" s="19">
        <f t="shared" si="1913"/>
        <v>24</v>
      </c>
    </row>
    <row r="10706" spans="1:18" ht="20.25">
      <c r="A10706" s="18" t="s">
        <v>2503</v>
      </c>
      <c r="B10706" s="20">
        <v>10702</v>
      </c>
      <c r="C10706" s="35"/>
      <c r="D10706" s="24" t="s">
        <v>11665</v>
      </c>
      <c r="E10706" s="27" t="s">
        <v>24465</v>
      </c>
      <c r="F10706" s="26" t="str">
        <f t="shared" si="1907"/>
        <v>車輢上曲銅</v>
      </c>
      <c r="G10706" s="26" t="str">
        <f t="shared" si="1908"/>
        <v>從車爻聲</v>
      </c>
      <c r="H10706" s="26" t="str">
        <f t="shared" si="1909"/>
        <v>古岳</v>
      </c>
      <c r="I10706" s="41" t="str">
        <f t="shared" si="1910"/>
        <v>4. 形声</v>
      </c>
      <c r="J10706" s="19" t="str">
        <f t="shared" si="1912"/>
        <v/>
      </c>
      <c r="K10706" s="19">
        <f t="shared" si="1912"/>
        <v>6</v>
      </c>
      <c r="L10706" s="19" t="str">
        <f t="shared" si="1912"/>
        <v/>
      </c>
      <c r="M10706" s="19">
        <f t="shared" si="1912"/>
        <v>7</v>
      </c>
      <c r="N10706" s="19" t="str">
        <f t="shared" si="1911"/>
        <v/>
      </c>
      <c r="O10706" s="19">
        <f t="shared" si="1913"/>
        <v>10</v>
      </c>
      <c r="P10706" s="19" t="str">
        <f t="shared" si="1913"/>
        <v/>
      </c>
      <c r="Q10706" s="19" t="str">
        <f t="shared" si="1913"/>
        <v/>
      </c>
      <c r="R10706" s="19">
        <f t="shared" si="1913"/>
        <v>13</v>
      </c>
    </row>
    <row r="10707" spans="1:18" ht="20.25">
      <c r="A10707" s="18" t="s">
        <v>2504</v>
      </c>
      <c r="B10707" s="20">
        <v>10703</v>
      </c>
      <c r="C10707" s="35" t="s">
        <v>7090</v>
      </c>
      <c r="D10707" s="24" t="s">
        <v>12274</v>
      </c>
      <c r="E10707" s="27" t="s">
        <v>24466</v>
      </c>
      <c r="F10707" s="26" t="str">
        <f t="shared" si="1907"/>
        <v>車耳反出</v>
      </c>
      <c r="G10707" s="26" t="str">
        <f t="shared" si="1908"/>
        <v>從車從反反亦聲</v>
      </c>
      <c r="H10707" s="26" t="str">
        <f t="shared" si="1909"/>
        <v>府逺</v>
      </c>
      <c r="I10707" s="41" t="str">
        <f t="shared" si="1910"/>
        <v>4. 形声</v>
      </c>
      <c r="J10707" s="19" t="str">
        <f t="shared" si="1912"/>
        <v/>
      </c>
      <c r="K10707" s="19">
        <f t="shared" si="1912"/>
        <v>5</v>
      </c>
      <c r="L10707" s="19" t="str">
        <f t="shared" si="1912"/>
        <v/>
      </c>
      <c r="M10707" s="19">
        <f t="shared" si="1912"/>
        <v>6</v>
      </c>
      <c r="N10707" s="19">
        <f t="shared" si="1911"/>
        <v>8</v>
      </c>
      <c r="O10707" s="19">
        <f t="shared" si="1913"/>
        <v>12</v>
      </c>
      <c r="P10707" s="19" t="str">
        <f t="shared" si="1913"/>
        <v/>
      </c>
      <c r="Q10707" s="19" t="str">
        <f t="shared" si="1913"/>
        <v/>
      </c>
      <c r="R10707" s="19">
        <f t="shared" si="1913"/>
        <v>15</v>
      </c>
    </row>
    <row r="10708" spans="1:18" ht="20.25">
      <c r="A10708" s="18" t="s">
        <v>2505</v>
      </c>
      <c r="B10708" s="20">
        <v>10704</v>
      </c>
      <c r="C10708" s="35" t="s">
        <v>7253</v>
      </c>
      <c r="D10708" s="24" t="s">
        <v>12439</v>
      </c>
      <c r="E10708" s="27" t="s">
        <v>24467</v>
      </c>
      <c r="F10708" s="26" t="str">
        <f t="shared" si="1907"/>
        <v>車横軨</v>
      </c>
      <c r="G10708" s="26" t="str">
        <f t="shared" si="1908"/>
        <v>從車對聲周禮曰參分軹圍去一以為轛圍</v>
      </c>
      <c r="H10708" s="26" t="str">
        <f t="shared" si="1909"/>
        <v>追萃</v>
      </c>
      <c r="I10708" s="41" t="str">
        <f t="shared" si="1910"/>
        <v>4. 形声</v>
      </c>
      <c r="J10708" s="19" t="str">
        <f t="shared" si="1912"/>
        <v/>
      </c>
      <c r="K10708" s="19">
        <f t="shared" si="1912"/>
        <v>4</v>
      </c>
      <c r="L10708" s="19" t="str">
        <f t="shared" si="1912"/>
        <v/>
      </c>
      <c r="M10708" s="19">
        <f t="shared" si="1912"/>
        <v>5</v>
      </c>
      <c r="N10708" s="19" t="str">
        <f t="shared" si="1911"/>
        <v/>
      </c>
      <c r="O10708" s="19">
        <f t="shared" si="1913"/>
        <v>8</v>
      </c>
      <c r="P10708" s="19" t="str">
        <f t="shared" si="1913"/>
        <v/>
      </c>
      <c r="Q10708" s="19" t="str">
        <f t="shared" si="1913"/>
        <v/>
      </c>
      <c r="R10708" s="19">
        <f t="shared" si="1913"/>
        <v>24</v>
      </c>
    </row>
    <row r="10709" spans="1:18" ht="20.25">
      <c r="A10709" s="18" t="s">
        <v>2506</v>
      </c>
      <c r="B10709" s="20">
        <v>10705</v>
      </c>
      <c r="C10709" s="35" t="s">
        <v>28150</v>
      </c>
      <c r="D10709" s="24" t="s">
        <v>11828</v>
      </c>
      <c r="E10709" s="27" t="s">
        <v>24468</v>
      </c>
      <c r="F10709" s="26" t="str">
        <f t="shared" si="1907"/>
        <v>車㫄</v>
      </c>
      <c r="G10709" s="26" t="str">
        <f t="shared" si="1908"/>
        <v>從車竒聲</v>
      </c>
      <c r="H10709" s="26" t="str">
        <f t="shared" si="1909"/>
        <v>於綺</v>
      </c>
      <c r="I10709" s="41" t="str">
        <f t="shared" si="1910"/>
        <v>4. 形声</v>
      </c>
      <c r="J10709" s="19" t="str">
        <f t="shared" si="1912"/>
        <v/>
      </c>
      <c r="K10709" s="19">
        <f t="shared" si="1912"/>
        <v>3</v>
      </c>
      <c r="L10709" s="19" t="str">
        <f t="shared" si="1912"/>
        <v/>
      </c>
      <c r="M10709" s="19">
        <f t="shared" si="1912"/>
        <v>4</v>
      </c>
      <c r="N10709" s="19" t="str">
        <f t="shared" si="1911"/>
        <v/>
      </c>
      <c r="O10709" s="19">
        <f t="shared" si="1913"/>
        <v>7</v>
      </c>
      <c r="P10709" s="19" t="str">
        <f t="shared" si="1913"/>
        <v/>
      </c>
      <c r="Q10709" s="19" t="str">
        <f t="shared" si="1913"/>
        <v/>
      </c>
      <c r="R10709" s="19">
        <f t="shared" si="1913"/>
        <v>10</v>
      </c>
    </row>
    <row r="10710" spans="1:18" ht="20.25">
      <c r="A10710" s="18" t="s">
        <v>2507</v>
      </c>
      <c r="B10710" s="20">
        <v>10706</v>
      </c>
      <c r="C10710" s="36" t="s">
        <v>7123</v>
      </c>
      <c r="D10710" s="24" t="s">
        <v>12121</v>
      </c>
      <c r="E10710" s="27" t="s">
        <v>24469</v>
      </c>
      <c r="F10710" s="26" t="str">
        <f t="shared" si="1907"/>
        <v>車兩輢</v>
      </c>
      <c r="G10710" s="26" t="str">
        <f t="shared" si="1908"/>
        <v>從車耴聲</v>
      </c>
      <c r="H10710" s="26" t="str">
        <f t="shared" si="1909"/>
        <v>陟葉</v>
      </c>
      <c r="I10710" s="41" t="str">
        <f t="shared" si="1910"/>
        <v>4. 形声</v>
      </c>
      <c r="J10710" s="19" t="str">
        <f t="shared" si="1912"/>
        <v/>
      </c>
      <c r="K10710" s="19">
        <f t="shared" si="1912"/>
        <v>4</v>
      </c>
      <c r="L10710" s="19" t="str">
        <f t="shared" si="1912"/>
        <v/>
      </c>
      <c r="M10710" s="19">
        <f t="shared" si="1912"/>
        <v>5</v>
      </c>
      <c r="N10710" s="19" t="str">
        <f t="shared" si="1911"/>
        <v/>
      </c>
      <c r="O10710" s="19">
        <f t="shared" si="1913"/>
        <v>8</v>
      </c>
      <c r="P10710" s="19" t="str">
        <f t="shared" si="1913"/>
        <v/>
      </c>
      <c r="Q10710" s="19" t="str">
        <f t="shared" si="1913"/>
        <v/>
      </c>
      <c r="R10710" s="19">
        <f t="shared" si="1913"/>
        <v>11</v>
      </c>
    </row>
    <row r="10711" spans="1:18" ht="20.25">
      <c r="A10711" s="18" t="s">
        <v>2508</v>
      </c>
      <c r="B10711" s="20">
        <v>10707</v>
      </c>
      <c r="C10711" s="35"/>
      <c r="D10711" s="24" t="s">
        <v>12029</v>
      </c>
      <c r="E10711" s="27" t="s">
        <v>24470</v>
      </c>
      <c r="F10711" s="26" t="str">
        <f t="shared" si="1907"/>
        <v>車約䡅</v>
      </c>
      <c r="G10711" s="26" t="str">
        <f t="shared" si="1908"/>
        <v>從車川聲周禮曰孤乘夏䡅一曰下棺車曰䡅</v>
      </c>
      <c r="H10711" s="26" t="str">
        <f t="shared" si="1909"/>
        <v>敕倫</v>
      </c>
      <c r="I10711" s="41" t="str">
        <f t="shared" si="1910"/>
        <v>4. 形声</v>
      </c>
      <c r="J10711" s="19" t="str">
        <f t="shared" si="1912"/>
        <v/>
      </c>
      <c r="K10711" s="19">
        <f t="shared" si="1912"/>
        <v>4</v>
      </c>
      <c r="L10711" s="19" t="str">
        <f t="shared" si="1912"/>
        <v/>
      </c>
      <c r="M10711" s="19">
        <f t="shared" si="1912"/>
        <v>5</v>
      </c>
      <c r="N10711" s="19" t="str">
        <f t="shared" si="1911"/>
        <v/>
      </c>
      <c r="O10711" s="19">
        <f t="shared" si="1913"/>
        <v>8</v>
      </c>
      <c r="P10711" s="19" t="str">
        <f t="shared" si="1913"/>
        <v/>
      </c>
      <c r="Q10711" s="19" t="str">
        <f t="shared" si="1913"/>
        <v/>
      </c>
      <c r="R10711" s="19">
        <f t="shared" si="1913"/>
        <v>25</v>
      </c>
    </row>
    <row r="10712" spans="1:18" ht="20.25">
      <c r="A10712" s="18" t="s">
        <v>2509</v>
      </c>
      <c r="B10712" s="20">
        <v>10708</v>
      </c>
      <c r="C10712" s="35" t="s">
        <v>7248</v>
      </c>
      <c r="D10712" s="24" t="s">
        <v>11680</v>
      </c>
      <c r="E10712" s="27" t="s">
        <v>24471</v>
      </c>
      <c r="F10712" s="26" t="str">
        <f t="shared" si="1907"/>
        <v>車籍交錯</v>
      </c>
      <c r="G10712" s="26" t="str">
        <f t="shared" si="1908"/>
        <v>從車嗇聲</v>
      </c>
      <c r="H10712" s="26" t="str">
        <f t="shared" si="1909"/>
        <v>所力</v>
      </c>
      <c r="I10712" s="41" t="str">
        <f t="shared" si="1910"/>
        <v>4. 形声</v>
      </c>
      <c r="J10712" s="19" t="str">
        <f t="shared" si="1912"/>
        <v/>
      </c>
      <c r="K10712" s="19">
        <f t="shared" si="1912"/>
        <v>5</v>
      </c>
      <c r="L10712" s="19" t="str">
        <f t="shared" si="1912"/>
        <v/>
      </c>
      <c r="M10712" s="19">
        <f t="shared" si="1912"/>
        <v>6</v>
      </c>
      <c r="N10712" s="19" t="str">
        <f t="shared" si="1911"/>
        <v/>
      </c>
      <c r="O10712" s="19">
        <f t="shared" si="1913"/>
        <v>9</v>
      </c>
      <c r="P10712" s="19" t="str">
        <f t="shared" si="1913"/>
        <v/>
      </c>
      <c r="Q10712" s="19" t="str">
        <f t="shared" si="1913"/>
        <v/>
      </c>
      <c r="R10712" s="19">
        <f t="shared" si="1913"/>
        <v>12</v>
      </c>
    </row>
    <row r="10713" spans="1:18" ht="20.25">
      <c r="A10713" s="18" t="s">
        <v>2510</v>
      </c>
      <c r="B10713" s="20">
        <v>10709</v>
      </c>
      <c r="C10713" s="35" t="s">
        <v>7081</v>
      </c>
      <c r="D10713" s="24" t="s">
        <v>11686</v>
      </c>
      <c r="E10713" s="27" t="s">
        <v>24472</v>
      </c>
      <c r="F10713" s="26" t="str">
        <f t="shared" si="1907"/>
        <v/>
      </c>
      <c r="G10713" s="26" t="str">
        <f t="shared" si="1908"/>
        <v/>
      </c>
      <c r="H10713" s="26" t="str">
        <f t="shared" si="1909"/>
        <v>郎丁</v>
      </c>
      <c r="I10713" s="41" t="str">
        <f t="shared" si="1910"/>
        <v>4. 形声</v>
      </c>
      <c r="J10713" s="19" t="str">
        <f t="shared" si="1912"/>
        <v/>
      </c>
      <c r="K10713" s="19" t="str">
        <f t="shared" si="1912"/>
        <v/>
      </c>
      <c r="L10713" s="19" t="str">
        <f t="shared" si="1912"/>
        <v/>
      </c>
      <c r="M10713" s="19">
        <f t="shared" si="1912"/>
        <v>6</v>
      </c>
      <c r="N10713" s="19" t="str">
        <f t="shared" si="1911"/>
        <v/>
      </c>
      <c r="O10713" s="19">
        <f t="shared" si="1913"/>
        <v>9</v>
      </c>
      <c r="P10713" s="19" t="str">
        <f t="shared" si="1913"/>
        <v/>
      </c>
      <c r="Q10713" s="19" t="str">
        <f t="shared" si="1913"/>
        <v/>
      </c>
      <c r="R10713" s="19">
        <f t="shared" si="1913"/>
        <v>12</v>
      </c>
    </row>
    <row r="10714" spans="1:18" ht="20.25">
      <c r="A10714" s="18" t="s">
        <v>2511</v>
      </c>
      <c r="B10714" s="20">
        <v>10710</v>
      </c>
      <c r="C10714" s="35" t="s">
        <v>7081</v>
      </c>
      <c r="D10714" s="24" t="s">
        <v>11686</v>
      </c>
      <c r="E10714" s="27" t="s">
        <v>24473</v>
      </c>
      <c r="F10714" s="26" t="str">
        <f t="shared" si="1907"/>
        <v/>
      </c>
      <c r="G10714" s="26" t="str">
        <f t="shared" si="1908"/>
        <v/>
      </c>
      <c r="H10714" s="26" t="str">
        <f t="shared" si="1909"/>
        <v/>
      </c>
      <c r="I10714" s="41" t="str">
        <f t="shared" si="1910"/>
        <v/>
      </c>
      <c r="J10714" s="19" t="str">
        <f t="shared" si="1912"/>
        <v/>
      </c>
      <c r="K10714" s="19" t="str">
        <f t="shared" si="1912"/>
        <v/>
      </c>
      <c r="L10714" s="19" t="str">
        <f t="shared" si="1912"/>
        <v/>
      </c>
      <c r="M10714" s="19">
        <f t="shared" si="1912"/>
        <v>3</v>
      </c>
      <c r="N10714" s="19" t="str">
        <f t="shared" si="1911"/>
        <v/>
      </c>
      <c r="O10714" s="19" t="str">
        <f t="shared" si="1913"/>
        <v/>
      </c>
      <c r="P10714" s="19" t="str">
        <f t="shared" si="1913"/>
        <v/>
      </c>
      <c r="Q10714" s="19" t="str">
        <f t="shared" si="1913"/>
        <v/>
      </c>
      <c r="R10714" s="19" t="str">
        <f t="shared" si="1913"/>
        <v/>
      </c>
    </row>
    <row r="10715" spans="1:18" ht="20.25">
      <c r="A10715" s="18" t="s">
        <v>2512</v>
      </c>
      <c r="B10715" s="20">
        <v>10711</v>
      </c>
      <c r="C10715" s="35" t="s">
        <v>7122</v>
      </c>
      <c r="D10715" s="24" t="s">
        <v>14247</v>
      </c>
      <c r="E10715" s="27" t="s">
        <v>24474</v>
      </c>
      <c r="F10715" s="26" t="str">
        <f t="shared" si="1907"/>
        <v>軺車前横木</v>
      </c>
      <c r="G10715" s="26" t="str">
        <f t="shared" si="1908"/>
        <v>從車君聲讀若帬又讀若褌</v>
      </c>
      <c r="H10715" s="26" t="str">
        <f t="shared" si="1909"/>
        <v>牛尹</v>
      </c>
      <c r="I10715" s="41" t="str">
        <f t="shared" si="1910"/>
        <v>4. 形声</v>
      </c>
      <c r="J10715" s="19" t="str">
        <f t="shared" si="1912"/>
        <v/>
      </c>
      <c r="K10715" s="19">
        <f t="shared" si="1912"/>
        <v>6</v>
      </c>
      <c r="L10715" s="19" t="str">
        <f t="shared" si="1912"/>
        <v/>
      </c>
      <c r="M10715" s="19">
        <f t="shared" si="1912"/>
        <v>7</v>
      </c>
      <c r="N10715" s="19" t="str">
        <f t="shared" si="1911"/>
        <v/>
      </c>
      <c r="O10715" s="19">
        <f t="shared" si="1913"/>
        <v>10</v>
      </c>
      <c r="P10715" s="19" t="str">
        <f t="shared" si="1913"/>
        <v/>
      </c>
      <c r="Q10715" s="19" t="str">
        <f t="shared" si="1913"/>
        <v/>
      </c>
      <c r="R10715" s="19">
        <f t="shared" si="1913"/>
        <v>20</v>
      </c>
    </row>
    <row r="10716" spans="1:18" ht="20.25">
      <c r="A10716" s="18" t="s">
        <v>2513</v>
      </c>
      <c r="B10716" s="20">
        <v>10712</v>
      </c>
      <c r="C10716" s="36" t="s">
        <v>7084</v>
      </c>
      <c r="D10716" s="24" t="s">
        <v>12587</v>
      </c>
      <c r="E10716" s="27" t="s">
        <v>24475</v>
      </c>
      <c r="F10716" s="26" t="str">
        <f t="shared" si="1907"/>
        <v>車後横木</v>
      </c>
      <c r="G10716" s="26" t="str">
        <f t="shared" si="1908"/>
        <v>從車㐱聲</v>
      </c>
      <c r="H10716" s="26" t="str">
        <f t="shared" si="1909"/>
        <v>之忍</v>
      </c>
      <c r="I10716" s="41" t="str">
        <f t="shared" si="1910"/>
        <v>4. 形声</v>
      </c>
      <c r="J10716" s="19" t="str">
        <f t="shared" si="1912"/>
        <v/>
      </c>
      <c r="K10716" s="19">
        <f t="shared" si="1912"/>
        <v>5</v>
      </c>
      <c r="L10716" s="19" t="str">
        <f t="shared" si="1912"/>
        <v/>
      </c>
      <c r="M10716" s="19">
        <f t="shared" si="1912"/>
        <v>6</v>
      </c>
      <c r="N10716" s="19" t="str">
        <f t="shared" si="1911"/>
        <v/>
      </c>
      <c r="O10716" s="19">
        <f t="shared" si="1913"/>
        <v>9</v>
      </c>
      <c r="P10716" s="19" t="str">
        <f t="shared" si="1913"/>
        <v/>
      </c>
      <c r="Q10716" s="19" t="str">
        <f t="shared" si="1913"/>
        <v/>
      </c>
      <c r="R10716" s="19">
        <f t="shared" si="1913"/>
        <v>12</v>
      </c>
    </row>
    <row r="10717" spans="1:18" ht="20.25">
      <c r="A10717" s="18" t="s">
        <v>2514</v>
      </c>
      <c r="B10717" s="20">
        <v>10713</v>
      </c>
      <c r="C10717" s="35" t="s">
        <v>7242</v>
      </c>
      <c r="D10717" s="24" t="s">
        <v>14248</v>
      </c>
      <c r="E10717" s="27" t="s">
        <v>24476</v>
      </c>
      <c r="F10717" s="26" t="str">
        <f t="shared" si="1907"/>
        <v>車伏兎</v>
      </c>
      <c r="G10717" s="26" t="str">
        <f t="shared" si="1908"/>
        <v>從車菐聲周禮曰加軫與轐焉</v>
      </c>
      <c r="H10717" s="26" t="str">
        <f t="shared" si="1909"/>
        <v>博木</v>
      </c>
      <c r="I10717" s="41" t="str">
        <f t="shared" si="1910"/>
        <v>4. 形声</v>
      </c>
      <c r="J10717" s="19" t="str">
        <f t="shared" si="1912"/>
        <v/>
      </c>
      <c r="K10717" s="19">
        <f t="shared" si="1912"/>
        <v>4</v>
      </c>
      <c r="L10717" s="19" t="str">
        <f t="shared" si="1912"/>
        <v/>
      </c>
      <c r="M10717" s="19">
        <f t="shared" si="1912"/>
        <v>5</v>
      </c>
      <c r="N10717" s="19" t="str">
        <f t="shared" si="1911"/>
        <v/>
      </c>
      <c r="O10717" s="19">
        <f t="shared" si="1913"/>
        <v>8</v>
      </c>
      <c r="P10717" s="19" t="str">
        <f t="shared" si="1913"/>
        <v/>
      </c>
      <c r="Q10717" s="19" t="str">
        <f t="shared" si="1913"/>
        <v/>
      </c>
      <c r="R10717" s="19">
        <f t="shared" si="1913"/>
        <v>19</v>
      </c>
    </row>
    <row r="10718" spans="1:18" ht="20.25">
      <c r="A10718" s="18" t="s">
        <v>2515</v>
      </c>
      <c r="B10718" s="20">
        <v>10714</v>
      </c>
      <c r="C10718" s="35"/>
      <c r="D10718" s="24" t="s">
        <v>12599</v>
      </c>
      <c r="E10718" s="27" t="s">
        <v>24477</v>
      </c>
      <c r="F10718" s="26" t="str">
        <f t="shared" si="1907"/>
        <v>車伏兎下革</v>
      </c>
      <c r="G10718" s="26" t="str">
        <f t="shared" si="1908"/>
        <v>從車□聲□古昏字讀若閔</v>
      </c>
      <c r="H10718" s="26" t="str">
        <f t="shared" si="1909"/>
        <v>眉殞</v>
      </c>
      <c r="I10718" s="41" t="str">
        <f t="shared" si="1910"/>
        <v>4. 形声</v>
      </c>
      <c r="J10718" s="19" t="str">
        <f t="shared" si="1912"/>
        <v/>
      </c>
      <c r="K10718" s="19">
        <f t="shared" si="1912"/>
        <v>6</v>
      </c>
      <c r="L10718" s="19" t="str">
        <f t="shared" si="1912"/>
        <v/>
      </c>
      <c r="M10718" s="19">
        <f t="shared" si="1912"/>
        <v>7</v>
      </c>
      <c r="N10718" s="19" t="str">
        <f t="shared" si="1911"/>
        <v/>
      </c>
      <c r="O10718" s="19">
        <f t="shared" si="1913"/>
        <v>10</v>
      </c>
      <c r="P10718" s="19" t="str">
        <f t="shared" si="1913"/>
        <v/>
      </c>
      <c r="Q10718" s="19" t="str">
        <f t="shared" si="1913"/>
        <v/>
      </c>
      <c r="R10718" s="19">
        <f t="shared" si="1913"/>
        <v>20</v>
      </c>
    </row>
    <row r="10719" spans="1:18" ht="20.25">
      <c r="A10719" s="18" t="s">
        <v>2516</v>
      </c>
      <c r="B10719" s="20">
        <v>10715</v>
      </c>
      <c r="C10719" s="36" t="s">
        <v>7097</v>
      </c>
      <c r="D10719" s="24" t="s">
        <v>14249</v>
      </c>
      <c r="E10719" s="27" t="s">
        <v>24478</v>
      </c>
      <c r="F10719" s="26" t="str">
        <f t="shared" si="1907"/>
        <v>持輪</v>
      </c>
      <c r="G10719" s="26" t="str">
        <f t="shared" si="1908"/>
        <v>從車由聲徐鍇曰當從胄省</v>
      </c>
      <c r="H10719" s="26" t="str">
        <f t="shared" si="1909"/>
        <v>直六</v>
      </c>
      <c r="I10719" s="41" t="str">
        <f t="shared" si="1910"/>
        <v>4. 形声</v>
      </c>
      <c r="J10719" s="19" t="str">
        <f t="shared" si="1912"/>
        <v/>
      </c>
      <c r="K10719" s="19">
        <f t="shared" si="1912"/>
        <v>3</v>
      </c>
      <c r="L10719" s="19" t="str">
        <f t="shared" si="1912"/>
        <v/>
      </c>
      <c r="M10719" s="19">
        <f t="shared" si="1912"/>
        <v>4</v>
      </c>
      <c r="N10719" s="19">
        <f t="shared" si="1911"/>
        <v>12</v>
      </c>
      <c r="O10719" s="19">
        <f t="shared" si="1913"/>
        <v>7</v>
      </c>
      <c r="P10719" s="19" t="str">
        <f t="shared" si="1913"/>
        <v/>
      </c>
      <c r="Q10719" s="19" t="str">
        <f t="shared" si="1913"/>
        <v/>
      </c>
      <c r="R10719" s="19">
        <f t="shared" si="1913"/>
        <v>17</v>
      </c>
    </row>
    <row r="10720" spans="1:18" ht="20.25">
      <c r="A10720" s="18" t="s">
        <v>2517</v>
      </c>
      <c r="B10720" s="20">
        <v>10716</v>
      </c>
      <c r="C10720" s="35" t="s">
        <v>28151</v>
      </c>
      <c r="D10720" s="24" t="s">
        <v>11836</v>
      </c>
      <c r="E10720" s="27" t="s">
        <v>24479</v>
      </c>
      <c r="F10720" s="26" t="str">
        <f t="shared" si="1907"/>
        <v>車軸縛</v>
      </c>
      <c r="G10720" s="26" t="str">
        <f t="shared" si="1908"/>
        <v>從車复聲易曰輿脫輹</v>
      </c>
      <c r="H10720" s="26" t="str">
        <f t="shared" si="1909"/>
        <v>芳六</v>
      </c>
      <c r="I10720" s="41" t="str">
        <f t="shared" si="1910"/>
        <v>4. 形声</v>
      </c>
      <c r="J10720" s="19" t="str">
        <f t="shared" si="1912"/>
        <v/>
      </c>
      <c r="K10720" s="19">
        <f t="shared" si="1912"/>
        <v>4</v>
      </c>
      <c r="L10720" s="19" t="str">
        <f t="shared" si="1912"/>
        <v/>
      </c>
      <c r="M10720" s="19">
        <f t="shared" si="1912"/>
        <v>5</v>
      </c>
      <c r="N10720" s="19" t="str">
        <f t="shared" si="1911"/>
        <v/>
      </c>
      <c r="O10720" s="19">
        <f t="shared" si="1913"/>
        <v>8</v>
      </c>
      <c r="P10720" s="19" t="str">
        <f t="shared" si="1913"/>
        <v/>
      </c>
      <c r="Q10720" s="19" t="str">
        <f t="shared" si="1913"/>
        <v/>
      </c>
      <c r="R10720" s="19">
        <f t="shared" si="1913"/>
        <v>16</v>
      </c>
    </row>
    <row r="10721" spans="1:18" ht="20.25">
      <c r="A10721" s="18" t="s">
        <v>2518</v>
      </c>
      <c r="B10721" s="20">
        <v>10717</v>
      </c>
      <c r="C10721" s="36" t="s">
        <v>28152</v>
      </c>
      <c r="D10721" s="24" t="s">
        <v>12080</v>
      </c>
      <c r="E10721" s="27" t="s">
        <v>24480</v>
      </c>
      <c r="F10721" s="26" t="str">
        <f t="shared" si="1907"/>
        <v>礙車</v>
      </c>
      <c r="G10721" s="26" t="str">
        <f t="shared" si="1908"/>
        <v>從車刃聲</v>
      </c>
      <c r="H10721" s="26" t="str">
        <f t="shared" si="1909"/>
        <v>而振</v>
      </c>
      <c r="I10721" s="41" t="str">
        <f t="shared" si="1910"/>
        <v>4. 形声</v>
      </c>
      <c r="J10721" s="19" t="str">
        <f t="shared" si="1912"/>
        <v/>
      </c>
      <c r="K10721" s="19">
        <f t="shared" si="1912"/>
        <v>3</v>
      </c>
      <c r="L10721" s="19" t="str">
        <f t="shared" si="1912"/>
        <v/>
      </c>
      <c r="M10721" s="19">
        <f t="shared" si="1912"/>
        <v>4</v>
      </c>
      <c r="N10721" s="19" t="str">
        <f t="shared" si="1911"/>
        <v/>
      </c>
      <c r="O10721" s="19">
        <f t="shared" si="1913"/>
        <v>7</v>
      </c>
      <c r="P10721" s="19" t="str">
        <f t="shared" si="1913"/>
        <v/>
      </c>
      <c r="Q10721" s="19" t="str">
        <f t="shared" si="1913"/>
        <v/>
      </c>
      <c r="R10721" s="19">
        <f t="shared" si="1913"/>
        <v>10</v>
      </c>
    </row>
    <row r="10722" spans="1:18" ht="20.25">
      <c r="A10722" s="18" t="s">
        <v>2519</v>
      </c>
      <c r="B10722" s="20">
        <v>10718</v>
      </c>
      <c r="C10722" s="35" t="s">
        <v>28153</v>
      </c>
      <c r="D10722" s="24" t="s">
        <v>12521</v>
      </c>
      <c r="E10722" s="27" t="s">
        <v>24481</v>
      </c>
      <c r="F10722" s="26" t="str">
        <f t="shared" si="1907"/>
        <v>車軔</v>
      </c>
      <c r="G10722" s="26" t="str">
        <f t="shared" si="1908"/>
        <v>從車柔聲</v>
      </c>
      <c r="H10722" s="26" t="str">
        <f t="shared" si="1909"/>
        <v>人九</v>
      </c>
      <c r="I10722" s="41" t="str">
        <f t="shared" si="1910"/>
        <v>4. 形声</v>
      </c>
      <c r="J10722" s="19" t="str">
        <f t="shared" si="1912"/>
        <v/>
      </c>
      <c r="K10722" s="19">
        <f t="shared" si="1912"/>
        <v>3</v>
      </c>
      <c r="L10722" s="19" t="str">
        <f t="shared" si="1912"/>
        <v/>
      </c>
      <c r="M10722" s="19">
        <f t="shared" si="1912"/>
        <v>4</v>
      </c>
      <c r="N10722" s="19" t="str">
        <f t="shared" si="1911"/>
        <v/>
      </c>
      <c r="O10722" s="19">
        <f t="shared" si="1913"/>
        <v>7</v>
      </c>
      <c r="P10722" s="19" t="str">
        <f t="shared" si="1913"/>
        <v/>
      </c>
      <c r="Q10722" s="19" t="str">
        <f t="shared" si="1913"/>
        <v/>
      </c>
      <c r="R10722" s="19">
        <f t="shared" si="1913"/>
        <v>10</v>
      </c>
    </row>
    <row r="10723" spans="1:18" ht="20.25">
      <c r="A10723" s="18" t="s">
        <v>2520</v>
      </c>
      <c r="B10723" s="20">
        <v>10719</v>
      </c>
      <c r="C10723" s="35"/>
      <c r="D10723" s="24" t="s">
        <v>11638</v>
      </c>
      <c r="E10723" s="27" t="s">
        <v>24482</v>
      </c>
      <c r="F10723" s="26" t="str">
        <f t="shared" si="1907"/>
        <v>車輮規</v>
      </c>
      <c r="G10723" s="26" t="str">
        <f t="shared" si="1908"/>
        <v>一曰一輪車從車熒省聲讀若煢</v>
      </c>
      <c r="H10723" s="26" t="str">
        <f t="shared" si="1909"/>
        <v>渠營</v>
      </c>
      <c r="I10723" s="41" t="str">
        <f t="shared" si="1910"/>
        <v>4. 形声</v>
      </c>
      <c r="J10723" s="19" t="str">
        <f t="shared" si="1912"/>
        <v/>
      </c>
      <c r="K10723" s="19">
        <f t="shared" si="1912"/>
        <v>4</v>
      </c>
      <c r="L10723" s="19" t="str">
        <f t="shared" si="1912"/>
        <v/>
      </c>
      <c r="M10723" s="19">
        <f t="shared" si="1912"/>
        <v>10</v>
      </c>
      <c r="N10723" s="19" t="str">
        <f t="shared" si="1911"/>
        <v/>
      </c>
      <c r="O10723" s="19">
        <f t="shared" si="1913"/>
        <v>14</v>
      </c>
      <c r="P10723" s="19" t="str">
        <f t="shared" si="1913"/>
        <v/>
      </c>
      <c r="Q10723" s="19" t="str">
        <f t="shared" si="1913"/>
        <v/>
      </c>
      <c r="R10723" s="19">
        <f t="shared" si="1913"/>
        <v>20</v>
      </c>
    </row>
    <row r="10724" spans="1:18" ht="20.25">
      <c r="A10724" s="18" t="s">
        <v>2521</v>
      </c>
      <c r="B10724" s="20">
        <v>10720</v>
      </c>
      <c r="C10724" s="35" t="s">
        <v>3725</v>
      </c>
      <c r="D10724" s="24" t="s">
        <v>12407</v>
      </c>
      <c r="E10724" s="27" t="s">
        <v>24483</v>
      </c>
      <c r="F10724" s="26" t="str">
        <f t="shared" si="1907"/>
        <v>輻所湊</v>
      </c>
      <c r="G10724" s="26" t="str">
        <f t="shared" si="1908"/>
        <v>從車㱿聲</v>
      </c>
      <c r="H10724" s="26" t="str">
        <f t="shared" si="1909"/>
        <v>古禄</v>
      </c>
      <c r="I10724" s="41" t="str">
        <f t="shared" si="1910"/>
        <v>4. 形声</v>
      </c>
      <c r="J10724" s="19" t="str">
        <f t="shared" si="1912"/>
        <v/>
      </c>
      <c r="K10724" s="19">
        <f t="shared" si="1912"/>
        <v>4</v>
      </c>
      <c r="L10724" s="19" t="str">
        <f t="shared" si="1912"/>
        <v/>
      </c>
      <c r="M10724" s="19">
        <f t="shared" si="1912"/>
        <v>5</v>
      </c>
      <c r="N10724" s="19" t="str">
        <f t="shared" si="1911"/>
        <v/>
      </c>
      <c r="O10724" s="19">
        <f t="shared" si="1913"/>
        <v>8</v>
      </c>
      <c r="P10724" s="19" t="str">
        <f t="shared" si="1913"/>
        <v/>
      </c>
      <c r="Q10724" s="19" t="str">
        <f t="shared" si="1913"/>
        <v/>
      </c>
      <c r="R10724" s="19">
        <f t="shared" si="1913"/>
        <v>11</v>
      </c>
    </row>
    <row r="10725" spans="1:18" ht="20.25">
      <c r="A10725" s="18" t="s">
        <v>2522</v>
      </c>
      <c r="B10725" s="20">
        <v>10721</v>
      </c>
      <c r="C10725" s="36" t="s">
        <v>28154</v>
      </c>
      <c r="D10725" s="24" t="s">
        <v>11747</v>
      </c>
      <c r="E10725" s="27" t="s">
        <v>24484</v>
      </c>
      <c r="F10725" s="26" t="str">
        <f t="shared" si="1907"/>
        <v/>
      </c>
      <c r="G10725" s="26" t="str">
        <f t="shared" si="1908"/>
        <v/>
      </c>
      <c r="H10725" s="26" t="str">
        <f t="shared" si="1909"/>
        <v>古本</v>
      </c>
      <c r="I10725" s="41" t="str">
        <f t="shared" si="1910"/>
        <v>4. 形声</v>
      </c>
      <c r="J10725" s="19" t="str">
        <f t="shared" ref="J10725:M10744" si="1914">IFERROR(FIND(J$4,$E10725),"")</f>
        <v/>
      </c>
      <c r="K10725" s="19" t="str">
        <f t="shared" si="1914"/>
        <v/>
      </c>
      <c r="L10725" s="19" t="str">
        <f t="shared" si="1914"/>
        <v/>
      </c>
      <c r="M10725" s="19">
        <f t="shared" si="1914"/>
        <v>5</v>
      </c>
      <c r="N10725" s="19" t="str">
        <f t="shared" si="1911"/>
        <v/>
      </c>
      <c r="O10725" s="19">
        <f t="shared" ref="O10725:R10744" si="1915">IFERROR(FIND(O$4,$E10725),"")</f>
        <v>8</v>
      </c>
      <c r="P10725" s="19" t="str">
        <f t="shared" si="1915"/>
        <v/>
      </c>
      <c r="Q10725" s="19" t="str">
        <f t="shared" si="1915"/>
        <v/>
      </c>
      <c r="R10725" s="19">
        <f t="shared" si="1915"/>
        <v>20</v>
      </c>
    </row>
    <row r="10726" spans="1:18" ht="20.25">
      <c r="A10726" s="18" t="s">
        <v>2523</v>
      </c>
      <c r="B10726" s="20">
        <v>10722</v>
      </c>
      <c r="C10726" s="35" t="s">
        <v>28155</v>
      </c>
      <c r="D10726" s="24" t="s">
        <v>11574</v>
      </c>
      <c r="E10726" s="27" t="s">
        <v>24485</v>
      </c>
      <c r="F10726" s="26" t="str">
        <f t="shared" si="1907"/>
        <v>長轂之軝</v>
      </c>
      <c r="G10726" s="26" t="str">
        <f t="shared" si="1908"/>
        <v>以朱約之從車氏聲詩曰約軝錯衡</v>
      </c>
      <c r="H10726" s="26" t="str">
        <f t="shared" si="1909"/>
        <v>渠支</v>
      </c>
      <c r="I10726" s="41" t="str">
        <f t="shared" si="1910"/>
        <v>4. 形声</v>
      </c>
      <c r="J10726" s="19" t="str">
        <f t="shared" si="1914"/>
        <v/>
      </c>
      <c r="K10726" s="19">
        <f t="shared" si="1914"/>
        <v>5</v>
      </c>
      <c r="L10726" s="19" t="str">
        <f t="shared" si="1914"/>
        <v/>
      </c>
      <c r="M10726" s="19">
        <f t="shared" si="1914"/>
        <v>10</v>
      </c>
      <c r="N10726" s="19" t="str">
        <f t="shared" si="1911"/>
        <v/>
      </c>
      <c r="O10726" s="19">
        <f t="shared" si="1915"/>
        <v>13</v>
      </c>
      <c r="P10726" s="19" t="str">
        <f t="shared" si="1915"/>
        <v/>
      </c>
      <c r="Q10726" s="19" t="str">
        <f t="shared" si="1915"/>
        <v/>
      </c>
      <c r="R10726" s="19">
        <f t="shared" si="1915"/>
        <v>22</v>
      </c>
    </row>
    <row r="10727" spans="1:18" ht="20.25">
      <c r="A10727" s="18" t="s">
        <v>118</v>
      </c>
      <c r="B10727" s="20">
        <v>10723</v>
      </c>
      <c r="C10727" s="35" t="s">
        <v>28155</v>
      </c>
      <c r="D10727" s="24" t="s">
        <v>11574</v>
      </c>
      <c r="E10727" s="27" t="s">
        <v>24486</v>
      </c>
      <c r="F10727" s="26" t="str">
        <f t="shared" si="1907"/>
        <v/>
      </c>
      <c r="G10727" s="26" t="str">
        <f t="shared" si="1908"/>
        <v/>
      </c>
      <c r="H10727" s="26" t="str">
        <f t="shared" si="1909"/>
        <v/>
      </c>
      <c r="I10727" s="41" t="str">
        <f t="shared" si="1910"/>
        <v/>
      </c>
      <c r="J10727" s="19" t="str">
        <f t="shared" si="1914"/>
        <v/>
      </c>
      <c r="K10727" s="19" t="str">
        <f t="shared" si="1914"/>
        <v/>
      </c>
      <c r="L10727" s="19" t="str">
        <f t="shared" si="1914"/>
        <v/>
      </c>
      <c r="M10727" s="19">
        <f t="shared" si="1914"/>
        <v>3</v>
      </c>
      <c r="N10727" s="19" t="str">
        <f t="shared" si="1911"/>
        <v/>
      </c>
      <c r="O10727" s="19" t="str">
        <f t="shared" si="1915"/>
        <v/>
      </c>
      <c r="P10727" s="19" t="str">
        <f t="shared" si="1915"/>
        <v/>
      </c>
      <c r="Q10727" s="19" t="str">
        <f t="shared" si="1915"/>
        <v/>
      </c>
      <c r="R10727" s="19" t="str">
        <f t="shared" si="1915"/>
        <v/>
      </c>
    </row>
    <row r="10728" spans="1:18" ht="20.25">
      <c r="A10728" s="18" t="s">
        <v>119</v>
      </c>
      <c r="B10728" s="20">
        <v>10724</v>
      </c>
      <c r="C10728" s="35" t="s">
        <v>7098</v>
      </c>
      <c r="D10728" s="24" t="s">
        <v>11571</v>
      </c>
      <c r="E10728" s="27" t="s">
        <v>24487</v>
      </c>
      <c r="F10728" s="26" t="str">
        <f t="shared" si="1907"/>
        <v>車輪小穿</v>
      </c>
      <c r="G10728" s="26" t="str">
        <f t="shared" si="1908"/>
        <v>從車只聲</v>
      </c>
      <c r="H10728" s="26" t="str">
        <f t="shared" si="1909"/>
        <v>諸氏</v>
      </c>
      <c r="I10728" s="41" t="str">
        <f t="shared" si="1910"/>
        <v>4. 形声</v>
      </c>
      <c r="J10728" s="19" t="str">
        <f t="shared" si="1914"/>
        <v/>
      </c>
      <c r="K10728" s="19">
        <f t="shared" si="1914"/>
        <v>5</v>
      </c>
      <c r="L10728" s="19" t="str">
        <f t="shared" si="1914"/>
        <v/>
      </c>
      <c r="M10728" s="19">
        <f t="shared" si="1914"/>
        <v>6</v>
      </c>
      <c r="N10728" s="19" t="str">
        <f t="shared" si="1911"/>
        <v/>
      </c>
      <c r="O10728" s="19">
        <f t="shared" si="1915"/>
        <v>9</v>
      </c>
      <c r="P10728" s="19" t="str">
        <f t="shared" si="1915"/>
        <v/>
      </c>
      <c r="Q10728" s="19" t="str">
        <f t="shared" si="1915"/>
        <v/>
      </c>
      <c r="R10728" s="19">
        <f t="shared" si="1915"/>
        <v>12</v>
      </c>
    </row>
    <row r="10729" spans="1:18" ht="20.25">
      <c r="A10729" s="18" t="s">
        <v>120</v>
      </c>
      <c r="B10729" s="20">
        <v>10725</v>
      </c>
      <c r="C10729" s="35" t="s">
        <v>1531</v>
      </c>
      <c r="D10729" s="24" t="s">
        <v>11892</v>
      </c>
      <c r="E10729" s="27" t="s">
        <v>24488</v>
      </c>
      <c r="F10729" s="26" t="str">
        <f t="shared" si="1907"/>
        <v>車軸耑</v>
      </c>
      <c r="G10729" s="26" t="str">
        <f t="shared" si="1908"/>
        <v>從車象形杜林說徐鍇曰指事</v>
      </c>
      <c r="H10729" s="26" t="str">
        <f t="shared" si="1909"/>
        <v>于</v>
      </c>
      <c r="I10729" s="41" t="str">
        <f t="shared" si="1910"/>
        <v>1.象形 or 2.指事</v>
      </c>
      <c r="J10729" s="19" t="str">
        <f t="shared" si="1914"/>
        <v/>
      </c>
      <c r="K10729" s="19">
        <f t="shared" si="1914"/>
        <v>4</v>
      </c>
      <c r="L10729" s="19">
        <f t="shared" si="1914"/>
        <v>7</v>
      </c>
      <c r="M10729" s="19">
        <f t="shared" si="1914"/>
        <v>5</v>
      </c>
      <c r="N10729" s="19" t="str">
        <f t="shared" si="1911"/>
        <v/>
      </c>
      <c r="O10729" s="19" t="str">
        <f t="shared" si="1915"/>
        <v/>
      </c>
      <c r="P10729" s="19">
        <f t="shared" si="1915"/>
        <v>15</v>
      </c>
      <c r="Q10729" s="19" t="str">
        <f t="shared" si="1915"/>
        <v/>
      </c>
      <c r="R10729" s="19">
        <f t="shared" si="1915"/>
        <v>19</v>
      </c>
    </row>
    <row r="10730" spans="1:18" ht="20.25">
      <c r="A10730" s="18" t="s">
        <v>121</v>
      </c>
      <c r="B10730" s="20">
        <v>10726</v>
      </c>
      <c r="C10730" s="35" t="s">
        <v>7236</v>
      </c>
      <c r="D10730" s="24" t="s">
        <v>11892</v>
      </c>
      <c r="E10730" s="27" t="s">
        <v>24489</v>
      </c>
      <c r="F10730" s="26" t="str">
        <f t="shared" si="1907"/>
        <v/>
      </c>
      <c r="G10730" s="26" t="str">
        <f t="shared" si="1908"/>
        <v/>
      </c>
      <c r="H10730" s="26" t="str">
        <f t="shared" si="1909"/>
        <v/>
      </c>
      <c r="I10730" s="41" t="str">
        <f t="shared" si="1910"/>
        <v/>
      </c>
      <c r="J10730" s="19" t="str">
        <f t="shared" si="1914"/>
        <v/>
      </c>
      <c r="K10730" s="19" t="str">
        <f t="shared" si="1914"/>
        <v/>
      </c>
      <c r="L10730" s="19" t="str">
        <f t="shared" si="1914"/>
        <v/>
      </c>
      <c r="M10730" s="19">
        <f t="shared" si="1914"/>
        <v>3</v>
      </c>
      <c r="N10730" s="19" t="str">
        <f t="shared" si="1911"/>
        <v/>
      </c>
      <c r="O10730" s="19" t="str">
        <f t="shared" si="1915"/>
        <v/>
      </c>
      <c r="P10730" s="19" t="str">
        <f t="shared" si="1915"/>
        <v/>
      </c>
      <c r="Q10730" s="19" t="str">
        <f t="shared" si="1915"/>
        <v/>
      </c>
      <c r="R10730" s="19" t="str">
        <f t="shared" si="1915"/>
        <v/>
      </c>
    </row>
    <row r="10731" spans="1:18" ht="20.25">
      <c r="A10731" s="18" t="s">
        <v>122</v>
      </c>
      <c r="B10731" s="20">
        <v>10727</v>
      </c>
      <c r="C10731" s="36" t="s">
        <v>28156</v>
      </c>
      <c r="D10731" s="24" t="s">
        <v>11572</v>
      </c>
      <c r="E10731" s="27" t="s">
        <v>24490</v>
      </c>
      <c r="F10731" s="26" t="str">
        <f t="shared" si="1907"/>
        <v>輪轑</v>
      </c>
      <c r="G10731" s="26" t="str">
        <f t="shared" si="1908"/>
        <v>從車畐聲</v>
      </c>
      <c r="H10731" s="26" t="str">
        <f t="shared" si="1909"/>
        <v>方六</v>
      </c>
      <c r="I10731" s="41" t="str">
        <f t="shared" si="1910"/>
        <v>4. 形声</v>
      </c>
      <c r="J10731" s="19" t="str">
        <f t="shared" si="1914"/>
        <v/>
      </c>
      <c r="K10731" s="19">
        <f t="shared" si="1914"/>
        <v>3</v>
      </c>
      <c r="L10731" s="19" t="str">
        <f t="shared" si="1914"/>
        <v/>
      </c>
      <c r="M10731" s="19">
        <f t="shared" si="1914"/>
        <v>4</v>
      </c>
      <c r="N10731" s="19" t="str">
        <f t="shared" si="1911"/>
        <v/>
      </c>
      <c r="O10731" s="19">
        <f t="shared" si="1915"/>
        <v>7</v>
      </c>
      <c r="P10731" s="19" t="str">
        <f t="shared" si="1915"/>
        <v/>
      </c>
      <c r="Q10731" s="19" t="str">
        <f t="shared" si="1915"/>
        <v/>
      </c>
      <c r="R10731" s="19">
        <f t="shared" si="1915"/>
        <v>10</v>
      </c>
    </row>
    <row r="10732" spans="1:18" ht="20.25">
      <c r="A10732" s="18" t="s">
        <v>123</v>
      </c>
      <c r="B10732" s="20">
        <v>10728</v>
      </c>
      <c r="C10732" s="35" t="s">
        <v>7243</v>
      </c>
      <c r="D10732" s="24" t="s">
        <v>11987</v>
      </c>
      <c r="E10732" s="27" t="s">
        <v>24491</v>
      </c>
      <c r="F10732" s="26" t="str">
        <f t="shared" si="1907"/>
        <v>蓋弓</v>
      </c>
      <c r="G10732" s="26" t="str">
        <f t="shared" si="1908"/>
        <v>一曰輻也從車□聲</v>
      </c>
      <c r="H10732" s="26" t="str">
        <f t="shared" si="1909"/>
        <v>盧皓</v>
      </c>
      <c r="I10732" s="41" t="str">
        <f t="shared" si="1910"/>
        <v>4. 形声</v>
      </c>
      <c r="J10732" s="19" t="str">
        <f t="shared" si="1914"/>
        <v/>
      </c>
      <c r="K10732" s="19">
        <f t="shared" si="1914"/>
        <v>3</v>
      </c>
      <c r="L10732" s="19" t="str">
        <f t="shared" si="1914"/>
        <v/>
      </c>
      <c r="M10732" s="19">
        <f t="shared" si="1914"/>
        <v>8</v>
      </c>
      <c r="N10732" s="19" t="str">
        <f t="shared" si="1911"/>
        <v/>
      </c>
      <c r="O10732" s="19">
        <f t="shared" si="1915"/>
        <v>11</v>
      </c>
      <c r="P10732" s="19" t="str">
        <f t="shared" si="1915"/>
        <v/>
      </c>
      <c r="Q10732" s="19" t="str">
        <f t="shared" si="1915"/>
        <v/>
      </c>
      <c r="R10732" s="19">
        <f t="shared" si="1915"/>
        <v>14</v>
      </c>
    </row>
    <row r="10733" spans="1:18" ht="20.25">
      <c r="A10733" s="18" t="s">
        <v>124</v>
      </c>
      <c r="B10733" s="20">
        <v>10729</v>
      </c>
      <c r="C10733" s="35" t="s">
        <v>28157</v>
      </c>
      <c r="D10733" s="24" t="s">
        <v>14250</v>
      </c>
      <c r="E10733" s="27" t="s">
        <v>24492</v>
      </c>
      <c r="F10733" s="26" t="str">
        <f t="shared" si="1907"/>
        <v>車輨</v>
      </c>
      <c r="G10733" s="26" t="str">
        <f t="shared" si="1908"/>
        <v>從車大聲</v>
      </c>
      <c r="H10733" s="26" t="str">
        <f t="shared" si="1909"/>
        <v>特計</v>
      </c>
      <c r="I10733" s="41" t="str">
        <f t="shared" si="1910"/>
        <v>4. 形声</v>
      </c>
      <c r="J10733" s="19" t="str">
        <f t="shared" si="1914"/>
        <v/>
      </c>
      <c r="K10733" s="19">
        <f t="shared" si="1914"/>
        <v>3</v>
      </c>
      <c r="L10733" s="19" t="str">
        <f t="shared" si="1914"/>
        <v/>
      </c>
      <c r="M10733" s="19">
        <f t="shared" si="1914"/>
        <v>4</v>
      </c>
      <c r="N10733" s="19" t="str">
        <f t="shared" si="1911"/>
        <v/>
      </c>
      <c r="O10733" s="19">
        <f t="shared" si="1915"/>
        <v>7</v>
      </c>
      <c r="P10733" s="19" t="str">
        <f t="shared" si="1915"/>
        <v/>
      </c>
      <c r="Q10733" s="19" t="str">
        <f t="shared" si="1915"/>
        <v/>
      </c>
      <c r="R10733" s="19">
        <f t="shared" si="1915"/>
        <v>10</v>
      </c>
    </row>
    <row r="10734" spans="1:18" ht="20.25">
      <c r="A10734" s="18" t="s">
        <v>125</v>
      </c>
      <c r="B10734" s="20">
        <v>10730</v>
      </c>
      <c r="C10734" s="35" t="s">
        <v>28158</v>
      </c>
      <c r="D10734" s="24" t="s">
        <v>12534</v>
      </c>
      <c r="E10734" s="27" t="s">
        <v>24493</v>
      </c>
      <c r="F10734" s="26" t="str">
        <f t="shared" si="1907"/>
        <v>轂端沓</v>
      </c>
      <c r="G10734" s="26" t="str">
        <f t="shared" si="1908"/>
        <v>從車官聲</v>
      </c>
      <c r="H10734" s="26" t="str">
        <f t="shared" si="1909"/>
        <v>古滿</v>
      </c>
      <c r="I10734" s="41" t="str">
        <f t="shared" si="1910"/>
        <v>4. 形声</v>
      </c>
      <c r="J10734" s="19" t="str">
        <f t="shared" si="1914"/>
        <v/>
      </c>
      <c r="K10734" s="19">
        <f t="shared" si="1914"/>
        <v>4</v>
      </c>
      <c r="L10734" s="19" t="str">
        <f t="shared" si="1914"/>
        <v/>
      </c>
      <c r="M10734" s="19">
        <f t="shared" si="1914"/>
        <v>5</v>
      </c>
      <c r="N10734" s="19" t="str">
        <f t="shared" si="1911"/>
        <v/>
      </c>
      <c r="O10734" s="19">
        <f t="shared" si="1915"/>
        <v>8</v>
      </c>
      <c r="P10734" s="19" t="str">
        <f t="shared" si="1915"/>
        <v/>
      </c>
      <c r="Q10734" s="19" t="str">
        <f t="shared" si="1915"/>
        <v/>
      </c>
      <c r="R10734" s="19">
        <f t="shared" si="1915"/>
        <v>11</v>
      </c>
    </row>
    <row r="10735" spans="1:18" ht="20.25">
      <c r="A10735" s="18" t="s">
        <v>126</v>
      </c>
      <c r="B10735" s="20">
        <v>10731</v>
      </c>
      <c r="C10735" s="35" t="s">
        <v>7231</v>
      </c>
      <c r="D10735" s="24" t="s">
        <v>11555</v>
      </c>
      <c r="E10735" s="27" t="s">
        <v>24494</v>
      </c>
      <c r="F10735" s="26" t="str">
        <f t="shared" si="1907"/>
        <v>輈</v>
      </c>
      <c r="G10735" s="26" t="str">
        <f t="shared" si="1908"/>
        <v>從車袁聲</v>
      </c>
      <c r="H10735" s="26" t="str">
        <f t="shared" si="1909"/>
        <v>雨元</v>
      </c>
      <c r="I10735" s="41" t="str">
        <f t="shared" si="1910"/>
        <v>4. 形声</v>
      </c>
      <c r="J10735" s="19" t="str">
        <f t="shared" si="1914"/>
        <v/>
      </c>
      <c r="K10735" s="19">
        <f t="shared" si="1914"/>
        <v>2</v>
      </c>
      <c r="L10735" s="19" t="str">
        <f t="shared" si="1914"/>
        <v/>
      </c>
      <c r="M10735" s="19">
        <f t="shared" si="1914"/>
        <v>3</v>
      </c>
      <c r="N10735" s="19" t="str">
        <f t="shared" si="1911"/>
        <v/>
      </c>
      <c r="O10735" s="19">
        <f t="shared" si="1915"/>
        <v>6</v>
      </c>
      <c r="P10735" s="19" t="str">
        <f t="shared" si="1915"/>
        <v/>
      </c>
      <c r="Q10735" s="19" t="str">
        <f t="shared" si="1915"/>
        <v/>
      </c>
      <c r="R10735" s="19">
        <f t="shared" si="1915"/>
        <v>9</v>
      </c>
    </row>
    <row r="10736" spans="1:18" ht="20.25">
      <c r="A10736" s="18" t="s">
        <v>127</v>
      </c>
      <c r="B10736" s="20">
        <v>10732</v>
      </c>
      <c r="C10736" s="35" t="s">
        <v>7113</v>
      </c>
      <c r="D10736" s="24" t="s">
        <v>12142</v>
      </c>
      <c r="E10736" s="27" t="s">
        <v>24495</v>
      </c>
      <c r="F10736" s="26" t="str">
        <f t="shared" si="1907"/>
        <v>轅</v>
      </c>
      <c r="G10736" s="26" t="str">
        <f t="shared" si="1908"/>
        <v>從車舟聲</v>
      </c>
      <c r="H10736" s="26" t="str">
        <f t="shared" si="1909"/>
        <v>張流</v>
      </c>
      <c r="I10736" s="41" t="str">
        <f t="shared" si="1910"/>
        <v>4. 形声</v>
      </c>
      <c r="J10736" s="19" t="str">
        <f t="shared" si="1914"/>
        <v/>
      </c>
      <c r="K10736" s="19">
        <f t="shared" si="1914"/>
        <v>2</v>
      </c>
      <c r="L10736" s="19" t="str">
        <f t="shared" si="1914"/>
        <v/>
      </c>
      <c r="M10736" s="19">
        <f t="shared" si="1914"/>
        <v>3</v>
      </c>
      <c r="N10736" s="19" t="str">
        <f t="shared" si="1911"/>
        <v/>
      </c>
      <c r="O10736" s="19">
        <f t="shared" si="1915"/>
        <v>6</v>
      </c>
      <c r="P10736" s="19" t="str">
        <f t="shared" si="1915"/>
        <v/>
      </c>
      <c r="Q10736" s="19" t="str">
        <f t="shared" si="1915"/>
        <v/>
      </c>
      <c r="R10736" s="19">
        <f t="shared" si="1915"/>
        <v>9</v>
      </c>
    </row>
    <row r="10737" spans="1:18" ht="20.25">
      <c r="A10737" s="18" t="s">
        <v>128</v>
      </c>
      <c r="B10737" s="20">
        <v>10733</v>
      </c>
      <c r="C10737" s="35" t="s">
        <v>7113</v>
      </c>
      <c r="D10737" s="24" t="s">
        <v>12142</v>
      </c>
      <c r="E10737" s="27" t="s">
        <v>10958</v>
      </c>
      <c r="F10737" s="26" t="str">
        <f t="shared" si="1907"/>
        <v/>
      </c>
      <c r="G10737" s="26" t="str">
        <f t="shared" si="1908"/>
        <v/>
      </c>
      <c r="H10737" s="26" t="str">
        <f t="shared" si="1909"/>
        <v/>
      </c>
      <c r="I10737" s="41" t="str">
        <f t="shared" si="1910"/>
        <v/>
      </c>
      <c r="J10737" s="19" t="str">
        <f t="shared" si="1914"/>
        <v/>
      </c>
      <c r="K10737" s="19" t="str">
        <f t="shared" si="1914"/>
        <v/>
      </c>
      <c r="L10737" s="19" t="str">
        <f t="shared" si="1914"/>
        <v/>
      </c>
      <c r="M10737" s="19" t="str">
        <f t="shared" si="1914"/>
        <v/>
      </c>
      <c r="N10737" s="19" t="str">
        <f t="shared" si="1911"/>
        <v/>
      </c>
      <c r="O10737" s="19" t="str">
        <f t="shared" si="1915"/>
        <v/>
      </c>
      <c r="P10737" s="19" t="str">
        <f t="shared" si="1915"/>
        <v/>
      </c>
      <c r="Q10737" s="19" t="str">
        <f t="shared" si="1915"/>
        <v/>
      </c>
      <c r="R10737" s="19" t="str">
        <f t="shared" si="1915"/>
        <v/>
      </c>
    </row>
    <row r="10738" spans="1:18" ht="20.25">
      <c r="A10738" s="18" t="s">
        <v>129</v>
      </c>
      <c r="B10738" s="20">
        <v>10734</v>
      </c>
      <c r="C10738" s="35"/>
      <c r="D10738" s="24" t="s">
        <v>11781</v>
      </c>
      <c r="E10738" s="27" t="s">
        <v>24496</v>
      </c>
      <c r="F10738" s="26" t="str">
        <f t="shared" si="1907"/>
        <v>直轅車□</v>
      </c>
      <c r="G10738" s="26" t="str">
        <f t="shared" si="1908"/>
        <v>從車具聲</v>
      </c>
      <c r="H10738" s="26" t="str">
        <f t="shared" si="1909"/>
        <v>居玉</v>
      </c>
      <c r="I10738" s="41" t="str">
        <f t="shared" si="1910"/>
        <v>4. 形声</v>
      </c>
      <c r="J10738" s="19" t="str">
        <f t="shared" si="1914"/>
        <v/>
      </c>
      <c r="K10738" s="19">
        <f t="shared" si="1914"/>
        <v>5</v>
      </c>
      <c r="L10738" s="19" t="str">
        <f t="shared" si="1914"/>
        <v/>
      </c>
      <c r="M10738" s="19">
        <f t="shared" si="1914"/>
        <v>6</v>
      </c>
      <c r="N10738" s="19" t="str">
        <f t="shared" si="1911"/>
        <v/>
      </c>
      <c r="O10738" s="19">
        <f t="shared" si="1915"/>
        <v>9</v>
      </c>
      <c r="P10738" s="19" t="str">
        <f t="shared" si="1915"/>
        <v/>
      </c>
      <c r="Q10738" s="19" t="str">
        <f t="shared" si="1915"/>
        <v/>
      </c>
      <c r="R10738" s="19">
        <f t="shared" si="1915"/>
        <v>12</v>
      </c>
    </row>
    <row r="10739" spans="1:18" ht="20.25">
      <c r="A10739" s="18" t="s">
        <v>130</v>
      </c>
      <c r="B10739" s="20">
        <v>10735</v>
      </c>
      <c r="C10739" s="35"/>
      <c r="D10739" s="24" t="s">
        <v>11594</v>
      </c>
      <c r="E10739" s="27" t="s">
        <v>24497</v>
      </c>
      <c r="F10739" s="26" t="str">
        <f t="shared" si="1907"/>
        <v/>
      </c>
      <c r="G10739" s="26" t="str">
        <f t="shared" si="1908"/>
        <v/>
      </c>
      <c r="H10739" s="26" t="str">
        <f t="shared" si="1909"/>
        <v>魚厥</v>
      </c>
      <c r="I10739" s="41" t="str">
        <f t="shared" si="1910"/>
        <v>4. 形声</v>
      </c>
      <c r="J10739" s="19" t="str">
        <f t="shared" si="1914"/>
        <v/>
      </c>
      <c r="K10739" s="19" t="str">
        <f t="shared" si="1914"/>
        <v/>
      </c>
      <c r="L10739" s="19" t="str">
        <f t="shared" si="1914"/>
        <v/>
      </c>
      <c r="M10739" s="19">
        <f t="shared" si="1914"/>
        <v>7</v>
      </c>
      <c r="N10739" s="19" t="str">
        <f t="shared" si="1911"/>
        <v/>
      </c>
      <c r="O10739" s="19">
        <f t="shared" si="1915"/>
        <v>10</v>
      </c>
      <c r="P10739" s="19" t="str">
        <f t="shared" si="1915"/>
        <v/>
      </c>
      <c r="Q10739" s="19" t="str">
        <f t="shared" si="1915"/>
        <v/>
      </c>
      <c r="R10739" s="19">
        <f t="shared" si="1915"/>
        <v>13</v>
      </c>
    </row>
    <row r="10740" spans="1:18" ht="20.25">
      <c r="A10740" s="18" t="s">
        <v>131</v>
      </c>
      <c r="B10740" s="20">
        <v>10736</v>
      </c>
      <c r="C10740" s="35" t="s">
        <v>7095</v>
      </c>
      <c r="D10740" s="24" t="s">
        <v>12155</v>
      </c>
      <c r="E10740" s="27" t="s">
        <v>24498</v>
      </c>
      <c r="F10740" s="26" t="str">
        <f t="shared" si="1907"/>
        <v>轅前</v>
      </c>
      <c r="G10740" s="26" t="str">
        <f t="shared" si="1908"/>
        <v>從車戹聲</v>
      </c>
      <c r="H10740" s="26" t="str">
        <f t="shared" si="1909"/>
        <v>於革</v>
      </c>
      <c r="I10740" s="41" t="str">
        <f t="shared" si="1910"/>
        <v>4. 形声</v>
      </c>
      <c r="J10740" s="19" t="str">
        <f t="shared" si="1914"/>
        <v/>
      </c>
      <c r="K10740" s="19">
        <f t="shared" si="1914"/>
        <v>3</v>
      </c>
      <c r="L10740" s="19" t="str">
        <f t="shared" si="1914"/>
        <v/>
      </c>
      <c r="M10740" s="19">
        <f t="shared" si="1914"/>
        <v>4</v>
      </c>
      <c r="N10740" s="19" t="str">
        <f t="shared" si="1911"/>
        <v/>
      </c>
      <c r="O10740" s="19">
        <f t="shared" si="1915"/>
        <v>7</v>
      </c>
      <c r="P10740" s="19" t="str">
        <f t="shared" si="1915"/>
        <v/>
      </c>
      <c r="Q10740" s="19" t="str">
        <f t="shared" si="1915"/>
        <v/>
      </c>
      <c r="R10740" s="19">
        <f t="shared" si="1915"/>
        <v>10</v>
      </c>
    </row>
    <row r="10741" spans="1:18" ht="20.25">
      <c r="A10741" s="18" t="s">
        <v>132</v>
      </c>
      <c r="B10741" s="20">
        <v>10737</v>
      </c>
      <c r="C10741" s="35"/>
      <c r="D10741" s="24" t="s">
        <v>13109</v>
      </c>
      <c r="E10741" s="27" t="s">
        <v>24499</v>
      </c>
      <c r="F10741" s="26" t="str">
        <f t="shared" si="1907"/>
        <v>軛軥</v>
      </c>
      <c r="G10741" s="26" t="str">
        <f t="shared" si="1908"/>
        <v>從車軍聲</v>
      </c>
      <c r="H10741" s="26" t="str">
        <f t="shared" si="1909"/>
        <v>乎昆</v>
      </c>
      <c r="I10741" s="41" t="str">
        <f t="shared" si="1910"/>
        <v>4. 形声</v>
      </c>
      <c r="J10741" s="19" t="str">
        <f t="shared" si="1914"/>
        <v/>
      </c>
      <c r="K10741" s="19">
        <f t="shared" si="1914"/>
        <v>3</v>
      </c>
      <c r="L10741" s="19" t="str">
        <f t="shared" si="1914"/>
        <v/>
      </c>
      <c r="M10741" s="19">
        <f t="shared" si="1914"/>
        <v>4</v>
      </c>
      <c r="N10741" s="19" t="str">
        <f t="shared" si="1911"/>
        <v/>
      </c>
      <c r="O10741" s="19">
        <f t="shared" si="1915"/>
        <v>7</v>
      </c>
      <c r="P10741" s="19" t="str">
        <f t="shared" si="1915"/>
        <v/>
      </c>
      <c r="Q10741" s="19" t="str">
        <f t="shared" si="1915"/>
        <v/>
      </c>
      <c r="R10741" s="19">
        <f t="shared" si="1915"/>
        <v>10</v>
      </c>
    </row>
    <row r="10742" spans="1:18" ht="20.25">
      <c r="A10742" s="18" t="s">
        <v>133</v>
      </c>
      <c r="B10742" s="20">
        <v>10738</v>
      </c>
      <c r="C10742" s="35" t="s">
        <v>7078</v>
      </c>
      <c r="D10742" s="24" t="s">
        <v>14251</v>
      </c>
      <c r="E10742" s="27" t="s">
        <v>24500</v>
      </c>
      <c r="F10742" s="26" t="str">
        <f t="shared" si="1907"/>
        <v/>
      </c>
      <c r="G10742" s="26" t="str">
        <f t="shared" si="1908"/>
        <v/>
      </c>
      <c r="H10742" s="26" t="str">
        <f t="shared" si="1909"/>
        <v>古</v>
      </c>
      <c r="I10742" s="41" t="str">
        <f t="shared" si="1910"/>
        <v>4. 形声</v>
      </c>
      <c r="J10742" s="19" t="str">
        <f t="shared" si="1914"/>
        <v/>
      </c>
      <c r="K10742" s="19" t="str">
        <f t="shared" si="1914"/>
        <v/>
      </c>
      <c r="L10742" s="19" t="str">
        <f t="shared" si="1914"/>
        <v/>
      </c>
      <c r="M10742" s="19">
        <f t="shared" si="1914"/>
        <v>5</v>
      </c>
      <c r="N10742" s="19">
        <f t="shared" si="1911"/>
        <v>16</v>
      </c>
      <c r="O10742" s="19">
        <f t="shared" si="1915"/>
        <v>8</v>
      </c>
      <c r="P10742" s="19" t="str">
        <f t="shared" si="1915"/>
        <v/>
      </c>
      <c r="Q10742" s="19" t="str">
        <f t="shared" si="1915"/>
        <v/>
      </c>
      <c r="R10742" s="19">
        <f t="shared" si="1915"/>
        <v>11</v>
      </c>
    </row>
    <row r="10743" spans="1:18" ht="20.25">
      <c r="A10743" s="18" t="s">
        <v>134</v>
      </c>
      <c r="B10743" s="20">
        <v>10739</v>
      </c>
      <c r="C10743" s="35" t="s">
        <v>7251</v>
      </c>
      <c r="D10743" s="24" t="s">
        <v>11828</v>
      </c>
      <c r="E10743" s="27" t="s">
        <v>24501</v>
      </c>
      <c r="F10743" s="26" t="str">
        <f t="shared" si="1907"/>
        <v/>
      </c>
      <c r="G10743" s="26" t="str">
        <f t="shared" si="1908"/>
        <v/>
      </c>
      <c r="H10743" s="26" t="str">
        <f t="shared" si="1909"/>
        <v>魚綺</v>
      </c>
      <c r="I10743" s="41" t="str">
        <f t="shared" si="1910"/>
        <v>4. 形声</v>
      </c>
      <c r="J10743" s="19" t="str">
        <f t="shared" si="1914"/>
        <v/>
      </c>
      <c r="K10743" s="19" t="str">
        <f t="shared" si="1914"/>
        <v/>
      </c>
      <c r="L10743" s="19" t="str">
        <f t="shared" si="1914"/>
        <v/>
      </c>
      <c r="M10743" s="19">
        <f t="shared" si="1914"/>
        <v>6</v>
      </c>
      <c r="N10743" s="19" t="str">
        <f t="shared" si="1911"/>
        <v/>
      </c>
      <c r="O10743" s="19">
        <f t="shared" si="1915"/>
        <v>9</v>
      </c>
      <c r="P10743" s="19" t="str">
        <f t="shared" si="1915"/>
        <v/>
      </c>
      <c r="Q10743" s="19" t="str">
        <f t="shared" si="1915"/>
        <v/>
      </c>
      <c r="R10743" s="19">
        <f t="shared" si="1915"/>
        <v>12</v>
      </c>
    </row>
    <row r="10744" spans="1:18" ht="20.25">
      <c r="A10744" s="18" t="s">
        <v>135</v>
      </c>
      <c r="B10744" s="20">
        <v>10740</v>
      </c>
      <c r="C10744" s="35" t="s">
        <v>28159</v>
      </c>
      <c r="D10744" s="24" t="s">
        <v>11828</v>
      </c>
      <c r="E10744" s="27" t="s">
        <v>24502</v>
      </c>
      <c r="F10744" s="26" t="str">
        <f t="shared" si="1907"/>
        <v/>
      </c>
      <c r="G10744" s="26" t="str">
        <f t="shared" si="1908"/>
        <v/>
      </c>
      <c r="H10744" s="26" t="str">
        <f t="shared" si="1909"/>
        <v/>
      </c>
      <c r="I10744" s="41" t="str">
        <f t="shared" si="1910"/>
        <v>3. 会意</v>
      </c>
      <c r="J10744" s="19" t="str">
        <f t="shared" si="1914"/>
        <v/>
      </c>
      <c r="K10744" s="19" t="str">
        <f t="shared" si="1914"/>
        <v/>
      </c>
      <c r="L10744" s="19" t="str">
        <f t="shared" si="1914"/>
        <v/>
      </c>
      <c r="M10744" s="19">
        <f t="shared" si="1914"/>
        <v>3</v>
      </c>
      <c r="N10744" s="19">
        <f t="shared" si="1911"/>
        <v>5</v>
      </c>
      <c r="O10744" s="19" t="str">
        <f t="shared" si="1915"/>
        <v/>
      </c>
      <c r="P10744" s="19" t="str">
        <f t="shared" si="1915"/>
        <v/>
      </c>
      <c r="Q10744" s="19" t="str">
        <f t="shared" si="1915"/>
        <v/>
      </c>
      <c r="R10744" s="19" t="str">
        <f t="shared" si="1915"/>
        <v/>
      </c>
    </row>
    <row r="10745" spans="1:18" ht="20.25">
      <c r="A10745" s="18" t="s">
        <v>136</v>
      </c>
      <c r="B10745" s="20">
        <v>10741</v>
      </c>
      <c r="C10745" s="35" t="s">
        <v>28160</v>
      </c>
      <c r="D10745" s="24" t="s">
        <v>13608</v>
      </c>
      <c r="E10745" s="27" t="s">
        <v>24503</v>
      </c>
      <c r="F10745" s="26" t="str">
        <f t="shared" si="1907"/>
        <v/>
      </c>
      <c r="G10745" s="26" t="str">
        <f t="shared" si="1908"/>
        <v/>
      </c>
      <c r="H10745" s="26" t="str">
        <f t="shared" si="1909"/>
        <v>奴荅</v>
      </c>
      <c r="I10745" s="41" t="str">
        <f t="shared" si="1910"/>
        <v>4. 形声</v>
      </c>
      <c r="J10745" s="19" t="str">
        <f t="shared" ref="J10745:M10764" si="1916">IFERROR(FIND(J$4,$E10745),"")</f>
        <v/>
      </c>
      <c r="K10745" s="19" t="str">
        <f t="shared" si="1916"/>
        <v/>
      </c>
      <c r="L10745" s="19" t="str">
        <f t="shared" si="1916"/>
        <v/>
      </c>
      <c r="M10745" s="19">
        <f t="shared" si="1916"/>
        <v>9</v>
      </c>
      <c r="N10745" s="19" t="str">
        <f t="shared" si="1911"/>
        <v/>
      </c>
      <c r="O10745" s="19">
        <f t="shared" ref="O10745:R10764" si="1917">IFERROR(FIND(O$4,$E10745),"")</f>
        <v>12</v>
      </c>
      <c r="P10745" s="19" t="str">
        <f t="shared" si="1917"/>
        <v/>
      </c>
      <c r="Q10745" s="19" t="str">
        <f t="shared" si="1917"/>
        <v/>
      </c>
      <c r="R10745" s="19">
        <f t="shared" si="1917"/>
        <v>21</v>
      </c>
    </row>
    <row r="10746" spans="1:18" ht="20.25">
      <c r="A10746" s="18" t="s">
        <v>137</v>
      </c>
      <c r="B10746" s="20">
        <v>10742</v>
      </c>
      <c r="C10746" s="35"/>
      <c r="D10746" s="24" t="s">
        <v>12494</v>
      </c>
      <c r="E10746" s="27" t="s">
        <v>24504</v>
      </c>
      <c r="F10746" s="26" t="str">
        <f t="shared" si="1907"/>
        <v>車揺</v>
      </c>
      <c r="G10746" s="26" t="str">
        <f t="shared" si="1908"/>
        <v>從車從行一曰衍省聲</v>
      </c>
      <c r="H10746" s="26" t="str">
        <f t="shared" si="1909"/>
        <v>古絢</v>
      </c>
      <c r="I10746" s="41" t="str">
        <f t="shared" si="1910"/>
        <v>4. 形声</v>
      </c>
      <c r="J10746" s="19" t="str">
        <f t="shared" si="1916"/>
        <v/>
      </c>
      <c r="K10746" s="19">
        <f t="shared" si="1916"/>
        <v>3</v>
      </c>
      <c r="L10746" s="19" t="str">
        <f t="shared" si="1916"/>
        <v/>
      </c>
      <c r="M10746" s="19">
        <f t="shared" si="1916"/>
        <v>4</v>
      </c>
      <c r="N10746" s="19">
        <f t="shared" si="1911"/>
        <v>6</v>
      </c>
      <c r="O10746" s="19">
        <f t="shared" si="1917"/>
        <v>12</v>
      </c>
      <c r="P10746" s="19" t="str">
        <f t="shared" si="1917"/>
        <v/>
      </c>
      <c r="Q10746" s="19" t="str">
        <f t="shared" si="1917"/>
        <v/>
      </c>
      <c r="R10746" s="19">
        <f t="shared" si="1917"/>
        <v>15</v>
      </c>
    </row>
    <row r="10747" spans="1:18" ht="20.25">
      <c r="A10747" s="18" t="s">
        <v>138</v>
      </c>
      <c r="B10747" s="20">
        <v>10743</v>
      </c>
      <c r="C10747" s="35"/>
      <c r="D10747" s="24" t="s">
        <v>14252</v>
      </c>
      <c r="E10747" s="27" t="s">
        <v>24505</v>
      </c>
      <c r="F10747" s="26" t="str">
        <f t="shared" si="1907"/>
        <v>軺車後登</v>
      </c>
      <c r="G10747" s="26" t="str">
        <f t="shared" si="1908"/>
        <v>從車丞聲讀若易抍馬之抍</v>
      </c>
      <c r="H10747" s="26" t="str">
        <f t="shared" si="1909"/>
        <v>署陵</v>
      </c>
      <c r="I10747" s="41" t="str">
        <f t="shared" si="1910"/>
        <v>4. 形声</v>
      </c>
      <c r="J10747" s="19" t="str">
        <f t="shared" si="1916"/>
        <v/>
      </c>
      <c r="K10747" s="19">
        <f t="shared" si="1916"/>
        <v>5</v>
      </c>
      <c r="L10747" s="19" t="str">
        <f t="shared" si="1916"/>
        <v/>
      </c>
      <c r="M10747" s="19">
        <f t="shared" si="1916"/>
        <v>6</v>
      </c>
      <c r="N10747" s="19" t="str">
        <f t="shared" si="1911"/>
        <v/>
      </c>
      <c r="O10747" s="19">
        <f t="shared" si="1917"/>
        <v>9</v>
      </c>
      <c r="P10747" s="19" t="str">
        <f t="shared" si="1917"/>
        <v/>
      </c>
      <c r="Q10747" s="19" t="str">
        <f t="shared" si="1917"/>
        <v/>
      </c>
      <c r="R10747" s="19">
        <f t="shared" si="1917"/>
        <v>19</v>
      </c>
    </row>
    <row r="10748" spans="1:18" ht="20.25">
      <c r="A10748" s="18" t="s">
        <v>139</v>
      </c>
      <c r="B10748" s="20">
        <v>10744</v>
      </c>
      <c r="C10748" s="36" t="s">
        <v>7114</v>
      </c>
      <c r="D10748" s="24" t="s">
        <v>12559</v>
      </c>
      <c r="E10748" s="27" t="s">
        <v>24506</v>
      </c>
      <c r="F10748" s="26" t="str">
        <f t="shared" si="1907"/>
        <v>乘</v>
      </c>
      <c r="G10748" s="26" t="str">
        <f t="shared" si="1908"/>
        <v>從車□聲</v>
      </c>
      <c r="H10748" s="26" t="str">
        <f t="shared" si="1909"/>
        <v>作代</v>
      </c>
      <c r="I10748" s="41" t="str">
        <f t="shared" si="1910"/>
        <v>4. 形声</v>
      </c>
      <c r="J10748" s="19" t="str">
        <f t="shared" si="1916"/>
        <v/>
      </c>
      <c r="K10748" s="19">
        <f t="shared" si="1916"/>
        <v>2</v>
      </c>
      <c r="L10748" s="19" t="str">
        <f t="shared" si="1916"/>
        <v/>
      </c>
      <c r="M10748" s="19">
        <f t="shared" si="1916"/>
        <v>3</v>
      </c>
      <c r="N10748" s="19" t="str">
        <f t="shared" si="1911"/>
        <v/>
      </c>
      <c r="O10748" s="19">
        <f t="shared" si="1917"/>
        <v>6</v>
      </c>
      <c r="P10748" s="19" t="str">
        <f t="shared" si="1917"/>
        <v/>
      </c>
      <c r="Q10748" s="19" t="str">
        <f t="shared" si="1917"/>
        <v/>
      </c>
      <c r="R10748" s="19">
        <f t="shared" si="1917"/>
        <v>9</v>
      </c>
    </row>
    <row r="10749" spans="1:18" ht="20.25">
      <c r="A10749" s="18" t="s">
        <v>140</v>
      </c>
      <c r="B10749" s="20">
        <v>10745</v>
      </c>
      <c r="C10749" s="36" t="s">
        <v>28161</v>
      </c>
      <c r="D10749" s="31" t="s">
        <v>12122</v>
      </c>
      <c r="E10749" s="27" t="s">
        <v>24507</v>
      </c>
      <c r="F10749" s="26" t="str">
        <f t="shared" si="1907"/>
        <v>圜圍</v>
      </c>
      <c r="G10749" s="26" t="str">
        <f t="shared" si="1908"/>
        <v>四千人為軍從車從包省車兵車也</v>
      </c>
      <c r="H10749" s="26" t="str">
        <f t="shared" si="1909"/>
        <v>舉云</v>
      </c>
      <c r="I10749" s="41" t="str">
        <f t="shared" si="1910"/>
        <v>3. 会意</v>
      </c>
      <c r="J10749" s="19" t="str">
        <f t="shared" si="1916"/>
        <v/>
      </c>
      <c r="K10749" s="19">
        <f t="shared" si="1916"/>
        <v>3</v>
      </c>
      <c r="L10749" s="19" t="str">
        <f t="shared" si="1916"/>
        <v/>
      </c>
      <c r="M10749" s="19">
        <f t="shared" si="1916"/>
        <v>9</v>
      </c>
      <c r="N10749" s="19">
        <f t="shared" si="1911"/>
        <v>11</v>
      </c>
      <c r="O10749" s="19" t="str">
        <f t="shared" si="1917"/>
        <v/>
      </c>
      <c r="P10749" s="19" t="str">
        <f t="shared" si="1917"/>
        <v/>
      </c>
      <c r="Q10749" s="19" t="str">
        <f t="shared" si="1917"/>
        <v/>
      </c>
      <c r="R10749" s="19">
        <f t="shared" si="1917"/>
        <v>20</v>
      </c>
    </row>
    <row r="10750" spans="1:18" ht="20.25">
      <c r="A10750" s="18" t="s">
        <v>141</v>
      </c>
      <c r="B10750" s="20">
        <v>10746</v>
      </c>
      <c r="C10750" s="35" t="s">
        <v>7096</v>
      </c>
      <c r="D10750" s="24" t="s">
        <v>12249</v>
      </c>
      <c r="E10750" s="27" t="s">
        <v>24508</v>
      </c>
      <c r="F10750" s="26" t="str">
        <f t="shared" si="1907"/>
        <v/>
      </c>
      <c r="G10750" s="26" t="str">
        <f t="shared" si="1908"/>
        <v/>
      </c>
      <c r="H10750" s="26" t="str">
        <f t="shared" si="1909"/>
        <v>蒲撥</v>
      </c>
      <c r="I10750" s="41" t="str">
        <f t="shared" si="1910"/>
        <v>4. 形声</v>
      </c>
      <c r="J10750" s="19" t="str">
        <f t="shared" si="1916"/>
        <v/>
      </c>
      <c r="K10750" s="19" t="str">
        <f t="shared" si="1916"/>
        <v/>
      </c>
      <c r="L10750" s="19" t="str">
        <f t="shared" si="1916"/>
        <v/>
      </c>
      <c r="M10750" s="19">
        <f t="shared" si="1916"/>
        <v>40</v>
      </c>
      <c r="N10750" s="19" t="str">
        <f t="shared" si="1911"/>
        <v/>
      </c>
      <c r="O10750" s="19">
        <f t="shared" si="1917"/>
        <v>43</v>
      </c>
      <c r="P10750" s="19" t="str">
        <f t="shared" si="1917"/>
        <v/>
      </c>
      <c r="Q10750" s="19" t="str">
        <f t="shared" si="1917"/>
        <v/>
      </c>
      <c r="R10750" s="19">
        <f t="shared" si="1917"/>
        <v>46</v>
      </c>
    </row>
    <row r="10751" spans="1:18" ht="20.25">
      <c r="A10751" s="18" t="s">
        <v>142</v>
      </c>
      <c r="B10751" s="20">
        <v>10747</v>
      </c>
      <c r="C10751" s="35" t="s">
        <v>28162</v>
      </c>
      <c r="D10751" s="24" t="s">
        <v>12015</v>
      </c>
      <c r="E10751" s="27" t="s">
        <v>24509</v>
      </c>
      <c r="F10751" s="26" t="str">
        <f t="shared" si="1907"/>
        <v>範軷</v>
      </c>
      <c r="G10751" s="26" t="str">
        <f t="shared" si="1908"/>
        <v/>
      </c>
      <c r="H10751" s="26" t="str">
        <f t="shared" si="1909"/>
        <v/>
      </c>
      <c r="I10751" s="41" t="str">
        <f t="shared" si="1910"/>
        <v>4. 形声</v>
      </c>
      <c r="J10751" s="19" t="str">
        <f t="shared" si="1916"/>
        <v/>
      </c>
      <c r="K10751" s="19">
        <f t="shared" si="1916"/>
        <v>3</v>
      </c>
      <c r="L10751" s="19" t="str">
        <f t="shared" si="1916"/>
        <v/>
      </c>
      <c r="M10751" s="19">
        <f t="shared" si="1916"/>
        <v>4</v>
      </c>
      <c r="N10751" s="19" t="str">
        <f t="shared" si="1911"/>
        <v/>
      </c>
      <c r="O10751" s="19">
        <f t="shared" si="1917"/>
        <v>8</v>
      </c>
      <c r="P10751" s="19" t="str">
        <f t="shared" si="1917"/>
        <v/>
      </c>
      <c r="Q10751" s="19" t="str">
        <f t="shared" si="1917"/>
        <v/>
      </c>
      <c r="R10751" s="19" t="str">
        <f t="shared" si="1917"/>
        <v/>
      </c>
    </row>
    <row r="10752" spans="1:18" ht="20.25">
      <c r="A10752" s="18" t="s">
        <v>143</v>
      </c>
      <c r="B10752" s="20">
        <v>10748</v>
      </c>
      <c r="C10752" s="35"/>
      <c r="D10752" s="24" t="s">
        <v>12246</v>
      </c>
      <c r="E10752" s="27" t="s">
        <v>24510</v>
      </c>
      <c r="F10752" s="26" t="str">
        <f t="shared" si="1907"/>
        <v/>
      </c>
      <c r="G10752" s="26" t="str">
        <f t="shared" si="1908"/>
        <v/>
      </c>
      <c r="H10752" s="26" t="str">
        <f t="shared" si="1909"/>
        <v>五葛</v>
      </c>
      <c r="I10752" s="41" t="str">
        <f t="shared" si="1910"/>
        <v>4. 形声</v>
      </c>
      <c r="J10752" s="19" t="str">
        <f t="shared" si="1916"/>
        <v/>
      </c>
      <c r="K10752" s="19" t="str">
        <f t="shared" si="1916"/>
        <v/>
      </c>
      <c r="L10752" s="19" t="str">
        <f t="shared" si="1916"/>
        <v/>
      </c>
      <c r="M10752" s="19">
        <f t="shared" si="1916"/>
        <v>4</v>
      </c>
      <c r="N10752" s="19" t="str">
        <f t="shared" si="1911"/>
        <v/>
      </c>
      <c r="O10752" s="19">
        <f t="shared" si="1917"/>
        <v>8</v>
      </c>
      <c r="P10752" s="19" t="str">
        <f t="shared" si="1917"/>
        <v/>
      </c>
      <c r="Q10752" s="19" t="str">
        <f t="shared" si="1917"/>
        <v/>
      </c>
      <c r="R10752" s="19">
        <f t="shared" si="1917"/>
        <v>11</v>
      </c>
    </row>
    <row r="10753" spans="1:18" ht="20.25">
      <c r="A10753" s="18" t="s">
        <v>144</v>
      </c>
      <c r="B10753" s="20">
        <v>10749</v>
      </c>
      <c r="C10753" s="35" t="s">
        <v>28163</v>
      </c>
      <c r="D10753" s="24" t="s">
        <v>11595</v>
      </c>
      <c r="E10753" s="27" t="s">
        <v>24511</v>
      </c>
      <c r="F10753" s="26" t="str">
        <f t="shared" si="1907"/>
        <v>車聲</v>
      </c>
      <c r="G10753" s="26" t="str">
        <f t="shared" si="1908"/>
        <v>從車害聲一曰轄鍵也</v>
      </c>
      <c r="H10753" s="26" t="str">
        <f t="shared" si="1909"/>
        <v>胡八</v>
      </c>
      <c r="I10753" s="41" t="str">
        <f t="shared" si="1910"/>
        <v>4. 形声</v>
      </c>
      <c r="J10753" s="19" t="str">
        <f t="shared" si="1916"/>
        <v/>
      </c>
      <c r="K10753" s="19">
        <f t="shared" si="1916"/>
        <v>3</v>
      </c>
      <c r="L10753" s="19" t="str">
        <f t="shared" si="1916"/>
        <v/>
      </c>
      <c r="M10753" s="19">
        <f t="shared" si="1916"/>
        <v>4</v>
      </c>
      <c r="N10753" s="19" t="str">
        <f t="shared" si="1911"/>
        <v/>
      </c>
      <c r="O10753" s="19">
        <f t="shared" si="1917"/>
        <v>2</v>
      </c>
      <c r="P10753" s="19" t="str">
        <f t="shared" si="1917"/>
        <v/>
      </c>
      <c r="Q10753" s="19" t="str">
        <f t="shared" si="1917"/>
        <v/>
      </c>
      <c r="R10753" s="19">
        <f t="shared" si="1917"/>
        <v>15</v>
      </c>
    </row>
    <row r="10754" spans="1:18" ht="20.25">
      <c r="A10754" s="18" t="s">
        <v>145</v>
      </c>
      <c r="B10754" s="20">
        <v>10750</v>
      </c>
      <c r="C10754" s="35" t="s">
        <v>7235</v>
      </c>
      <c r="D10754" s="24" t="s">
        <v>14253</v>
      </c>
      <c r="E10754" s="27" t="s">
        <v>24512</v>
      </c>
      <c r="F10754" s="26" t="str">
        <f t="shared" si="1907"/>
        <v>運</v>
      </c>
      <c r="G10754" s="26" t="str">
        <f t="shared" si="1908"/>
        <v>從車専聲</v>
      </c>
      <c r="H10754" s="26" t="str">
        <f t="shared" si="1909"/>
        <v>知戀</v>
      </c>
      <c r="I10754" s="41" t="str">
        <f t="shared" si="1910"/>
        <v>4. 形声</v>
      </c>
      <c r="J10754" s="19" t="str">
        <f t="shared" si="1916"/>
        <v/>
      </c>
      <c r="K10754" s="19">
        <f t="shared" si="1916"/>
        <v>2</v>
      </c>
      <c r="L10754" s="19" t="str">
        <f t="shared" si="1916"/>
        <v/>
      </c>
      <c r="M10754" s="19">
        <f t="shared" si="1916"/>
        <v>3</v>
      </c>
      <c r="N10754" s="19" t="str">
        <f t="shared" si="1911"/>
        <v/>
      </c>
      <c r="O10754" s="19">
        <f t="shared" si="1917"/>
        <v>6</v>
      </c>
      <c r="P10754" s="19" t="str">
        <f t="shared" si="1917"/>
        <v/>
      </c>
      <c r="Q10754" s="19" t="str">
        <f t="shared" si="1917"/>
        <v/>
      </c>
      <c r="R10754" s="19">
        <f t="shared" si="1917"/>
        <v>9</v>
      </c>
    </row>
    <row r="10755" spans="1:18" ht="20.25">
      <c r="A10755" s="18" t="s">
        <v>146</v>
      </c>
      <c r="B10755" s="20">
        <v>10751</v>
      </c>
      <c r="C10755" s="36" t="s">
        <v>28164</v>
      </c>
      <c r="D10755" s="24" t="s">
        <v>12033</v>
      </c>
      <c r="E10755" s="27" t="s">
        <v>24513</v>
      </c>
      <c r="F10755" s="26" t="str">
        <f t="shared" si="1907"/>
        <v>委輸</v>
      </c>
      <c r="G10755" s="26" t="str">
        <f t="shared" si="1908"/>
        <v>從車俞聲</v>
      </c>
      <c r="H10755" s="26" t="str">
        <f t="shared" si="1909"/>
        <v>式朱</v>
      </c>
      <c r="I10755" s="41" t="str">
        <f t="shared" si="1910"/>
        <v>4. 形声</v>
      </c>
      <c r="J10755" s="19" t="str">
        <f t="shared" si="1916"/>
        <v/>
      </c>
      <c r="K10755" s="19">
        <f t="shared" si="1916"/>
        <v>3</v>
      </c>
      <c r="L10755" s="19" t="str">
        <f t="shared" si="1916"/>
        <v/>
      </c>
      <c r="M10755" s="19">
        <f t="shared" si="1916"/>
        <v>4</v>
      </c>
      <c r="N10755" s="19" t="str">
        <f t="shared" si="1911"/>
        <v/>
      </c>
      <c r="O10755" s="19">
        <f t="shared" si="1917"/>
        <v>7</v>
      </c>
      <c r="P10755" s="19" t="str">
        <f t="shared" si="1917"/>
        <v/>
      </c>
      <c r="Q10755" s="19" t="str">
        <f t="shared" si="1917"/>
        <v/>
      </c>
      <c r="R10755" s="19">
        <f t="shared" si="1917"/>
        <v>10</v>
      </c>
    </row>
    <row r="10756" spans="1:18" ht="20.25">
      <c r="A10756" s="18" t="s">
        <v>147</v>
      </c>
      <c r="B10756" s="20">
        <v>10752</v>
      </c>
      <c r="C10756" s="35" t="s">
        <v>7127</v>
      </c>
      <c r="D10756" s="24" t="s">
        <v>12142</v>
      </c>
      <c r="E10756" s="27" t="s">
        <v>24514</v>
      </c>
      <c r="F10756" s="26" t="str">
        <f t="shared" si="1907"/>
        <v>重</v>
      </c>
      <c r="G10756" s="26" t="str">
        <f t="shared" si="1908"/>
        <v>從車周聲</v>
      </c>
      <c r="H10756" s="26" t="str">
        <f t="shared" si="1909"/>
        <v>職流</v>
      </c>
      <c r="I10756" s="41" t="str">
        <f t="shared" si="1910"/>
        <v>4. 形声</v>
      </c>
      <c r="J10756" s="19" t="str">
        <f t="shared" si="1916"/>
        <v/>
      </c>
      <c r="K10756" s="19">
        <f t="shared" si="1916"/>
        <v>2</v>
      </c>
      <c r="L10756" s="19" t="str">
        <f t="shared" si="1916"/>
        <v/>
      </c>
      <c r="M10756" s="19">
        <f t="shared" si="1916"/>
        <v>3</v>
      </c>
      <c r="N10756" s="19" t="str">
        <f t="shared" si="1911"/>
        <v/>
      </c>
      <c r="O10756" s="19">
        <f t="shared" si="1917"/>
        <v>6</v>
      </c>
      <c r="P10756" s="19" t="str">
        <f t="shared" si="1917"/>
        <v/>
      </c>
      <c r="Q10756" s="19" t="str">
        <f t="shared" si="1917"/>
        <v/>
      </c>
      <c r="R10756" s="19">
        <f t="shared" si="1917"/>
        <v>9</v>
      </c>
    </row>
    <row r="10757" spans="1:18" ht="20.25">
      <c r="A10757" s="18" t="s">
        <v>148</v>
      </c>
      <c r="B10757" s="20">
        <v>10753</v>
      </c>
      <c r="C10757" s="36" t="s">
        <v>28165</v>
      </c>
      <c r="D10757" s="24" t="s">
        <v>12062</v>
      </c>
      <c r="E10757" s="27" t="s">
        <v>24515</v>
      </c>
      <c r="F10757" s="26" t="str">
        <f t="shared" ref="F10757:F10820" si="1918">IFERROR(MID(E10757,1,K10757-1),"")</f>
        <v/>
      </c>
      <c r="G10757" s="26" t="str">
        <f t="shared" ref="G10757:G10820" si="1919">IFERROR(MID($E10757,K10757+1,MIN(IF(Q10757=0,100,Q10757), IF(R10757=0,100,R10757))-3-K10757),"")</f>
        <v/>
      </c>
      <c r="H10757" s="26" t="str">
        <f t="shared" ref="H10757:H10820" si="1920">IFERROR(MID($E10757,R10757-2,2),"")</f>
        <v>補妹</v>
      </c>
      <c r="I10757" s="41" t="str">
        <f t="shared" ref="I10757:I10820" si="1921">IFERROR(IF(N(P10757)&lt;&gt;0,"1.象形 or 2.指事",IF(N(M10757)*N(O10757)&lt;&gt;0,"4. 形声",IF(AND(N(M10757)*N(N10757)&lt;&gt;0, N10757&lt;Q10757),"3. 会意",""))),"")</f>
        <v>4. 形声</v>
      </c>
      <c r="J10757" s="19" t="str">
        <f t="shared" si="1916"/>
        <v/>
      </c>
      <c r="K10757" s="19" t="str">
        <f t="shared" si="1916"/>
        <v/>
      </c>
      <c r="L10757" s="19" t="str">
        <f t="shared" si="1916"/>
        <v/>
      </c>
      <c r="M10757" s="19">
        <f t="shared" si="1916"/>
        <v>9</v>
      </c>
      <c r="N10757" s="19" t="str">
        <f t="shared" ref="N10757:N10820" si="1922">IFERROR(FIND(N$4,$E10757,M10757+1),"")</f>
        <v/>
      </c>
      <c r="O10757" s="19">
        <f t="shared" si="1917"/>
        <v>12</v>
      </c>
      <c r="P10757" s="19" t="str">
        <f t="shared" si="1917"/>
        <v/>
      </c>
      <c r="Q10757" s="19" t="str">
        <f t="shared" si="1917"/>
        <v/>
      </c>
      <c r="R10757" s="19">
        <f t="shared" si="1917"/>
        <v>15</v>
      </c>
    </row>
    <row r="10758" spans="1:18" ht="20.25">
      <c r="A10758" s="18" t="s">
        <v>149</v>
      </c>
      <c r="B10758" s="20">
        <v>10754</v>
      </c>
      <c r="C10758" s="36" t="s">
        <v>28166</v>
      </c>
      <c r="D10758" s="24" t="s">
        <v>14254</v>
      </c>
      <c r="E10758" s="27" t="s">
        <v>24516</v>
      </c>
      <c r="F10758" s="26" t="str">
        <f t="shared" si="1918"/>
        <v>輾</v>
      </c>
      <c r="G10758" s="26" t="str">
        <f t="shared" si="1919"/>
        <v>從車乙聲</v>
      </c>
      <c r="H10758" s="26" t="str">
        <f t="shared" si="1920"/>
        <v>烏轄</v>
      </c>
      <c r="I10758" s="41" t="str">
        <f t="shared" si="1921"/>
        <v>4. 形声</v>
      </c>
      <c r="J10758" s="19" t="str">
        <f t="shared" si="1916"/>
        <v/>
      </c>
      <c r="K10758" s="19">
        <f t="shared" si="1916"/>
        <v>2</v>
      </c>
      <c r="L10758" s="19" t="str">
        <f t="shared" si="1916"/>
        <v/>
      </c>
      <c r="M10758" s="19">
        <f t="shared" si="1916"/>
        <v>3</v>
      </c>
      <c r="N10758" s="19" t="str">
        <f t="shared" si="1922"/>
        <v/>
      </c>
      <c r="O10758" s="19">
        <f t="shared" si="1917"/>
        <v>6</v>
      </c>
      <c r="P10758" s="19" t="str">
        <f t="shared" si="1917"/>
        <v/>
      </c>
      <c r="Q10758" s="19" t="str">
        <f t="shared" si="1917"/>
        <v/>
      </c>
      <c r="R10758" s="19">
        <f t="shared" si="1917"/>
        <v>9</v>
      </c>
    </row>
    <row r="10759" spans="1:18" ht="20.25">
      <c r="A10759" s="18" t="s">
        <v>150</v>
      </c>
      <c r="B10759" s="20">
        <v>10755</v>
      </c>
      <c r="C10759" s="35"/>
      <c r="D10759" s="24" t="s">
        <v>13462</v>
      </c>
      <c r="E10759" s="27" t="s">
        <v>24517</v>
      </c>
      <c r="F10759" s="26" t="str">
        <f t="shared" si="1918"/>
        <v>轢</v>
      </c>
      <c r="G10759" s="26" t="str">
        <f t="shared" si="1919"/>
        <v>從車□聲</v>
      </c>
      <c r="H10759" s="26" t="str">
        <f t="shared" si="1920"/>
        <v>尼展</v>
      </c>
      <c r="I10759" s="41" t="str">
        <f t="shared" si="1921"/>
        <v>4. 形声</v>
      </c>
      <c r="J10759" s="19" t="str">
        <f t="shared" si="1916"/>
        <v/>
      </c>
      <c r="K10759" s="19">
        <f t="shared" si="1916"/>
        <v>2</v>
      </c>
      <c r="L10759" s="19" t="str">
        <f t="shared" si="1916"/>
        <v/>
      </c>
      <c r="M10759" s="19">
        <f t="shared" si="1916"/>
        <v>3</v>
      </c>
      <c r="N10759" s="19" t="str">
        <f t="shared" si="1922"/>
        <v/>
      </c>
      <c r="O10759" s="19">
        <f t="shared" si="1917"/>
        <v>6</v>
      </c>
      <c r="P10759" s="19" t="str">
        <f t="shared" si="1917"/>
        <v/>
      </c>
      <c r="Q10759" s="19" t="str">
        <f t="shared" si="1917"/>
        <v/>
      </c>
      <c r="R10759" s="19">
        <f t="shared" si="1917"/>
        <v>9</v>
      </c>
    </row>
    <row r="10760" spans="1:18" ht="20.25">
      <c r="A10760" s="18" t="s">
        <v>151</v>
      </c>
      <c r="B10760" s="20">
        <v>10756</v>
      </c>
      <c r="C10760" s="35" t="s">
        <v>7260</v>
      </c>
      <c r="D10760" s="24" t="s">
        <v>11558</v>
      </c>
      <c r="E10760" s="27" t="s">
        <v>24518</v>
      </c>
      <c r="F10760" s="26" t="str">
        <f t="shared" si="1918"/>
        <v>車所踐</v>
      </c>
      <c r="G10760" s="26" t="str">
        <f t="shared" si="1919"/>
        <v>從車樂聲</v>
      </c>
      <c r="H10760" s="26" t="str">
        <f t="shared" si="1920"/>
        <v>郎擊</v>
      </c>
      <c r="I10760" s="41" t="str">
        <f t="shared" si="1921"/>
        <v>4. 形声</v>
      </c>
      <c r="J10760" s="19" t="str">
        <f t="shared" si="1916"/>
        <v/>
      </c>
      <c r="K10760" s="19">
        <f t="shared" si="1916"/>
        <v>4</v>
      </c>
      <c r="L10760" s="19" t="str">
        <f t="shared" si="1916"/>
        <v/>
      </c>
      <c r="M10760" s="19">
        <f t="shared" si="1916"/>
        <v>5</v>
      </c>
      <c r="N10760" s="19" t="str">
        <f t="shared" si="1922"/>
        <v/>
      </c>
      <c r="O10760" s="19">
        <f t="shared" si="1917"/>
        <v>8</v>
      </c>
      <c r="P10760" s="19" t="str">
        <f t="shared" si="1917"/>
        <v/>
      </c>
      <c r="Q10760" s="19" t="str">
        <f t="shared" si="1917"/>
        <v/>
      </c>
      <c r="R10760" s="19">
        <f t="shared" si="1917"/>
        <v>11</v>
      </c>
    </row>
    <row r="10761" spans="1:18" ht="20.25">
      <c r="A10761" s="18" t="s">
        <v>152</v>
      </c>
      <c r="B10761" s="20">
        <v>10757</v>
      </c>
      <c r="C10761" s="36" t="s">
        <v>28167</v>
      </c>
      <c r="D10761" s="24" t="s">
        <v>11586</v>
      </c>
      <c r="E10761" s="27" t="s">
        <v>24519</v>
      </c>
      <c r="F10761" s="26" t="str">
        <f t="shared" si="1918"/>
        <v>車徹</v>
      </c>
      <c r="G10761" s="26" t="str">
        <f t="shared" si="1919"/>
        <v>從車九聲</v>
      </c>
      <c r="H10761" s="26" t="str">
        <f t="shared" si="1920"/>
        <v>居洧</v>
      </c>
      <c r="I10761" s="41" t="str">
        <f t="shared" si="1921"/>
        <v>4. 形声</v>
      </c>
      <c r="J10761" s="19" t="str">
        <f t="shared" si="1916"/>
        <v/>
      </c>
      <c r="K10761" s="19">
        <f t="shared" si="1916"/>
        <v>3</v>
      </c>
      <c r="L10761" s="19" t="str">
        <f t="shared" si="1916"/>
        <v/>
      </c>
      <c r="M10761" s="19">
        <f t="shared" si="1916"/>
        <v>4</v>
      </c>
      <c r="N10761" s="19" t="str">
        <f t="shared" si="1922"/>
        <v/>
      </c>
      <c r="O10761" s="19">
        <f t="shared" si="1917"/>
        <v>7</v>
      </c>
      <c r="P10761" s="19" t="str">
        <f t="shared" si="1917"/>
        <v/>
      </c>
      <c r="Q10761" s="19" t="str">
        <f t="shared" si="1917"/>
        <v/>
      </c>
      <c r="R10761" s="19">
        <f t="shared" si="1917"/>
        <v>10</v>
      </c>
    </row>
    <row r="10762" spans="1:18" ht="20.25">
      <c r="A10762" s="18" t="s">
        <v>153</v>
      </c>
      <c r="B10762" s="20">
        <v>10758</v>
      </c>
      <c r="C10762" s="35"/>
      <c r="D10762" s="24" t="s">
        <v>11932</v>
      </c>
      <c r="E10762" s="27" t="s">
        <v>24520</v>
      </c>
      <c r="F10762" s="26" t="str">
        <f t="shared" si="1918"/>
        <v>車迹</v>
      </c>
      <c r="G10762" s="26" t="str">
        <f t="shared" si="1919"/>
        <v>從車從省聲臣鉉等曰今俗别作蹤非是</v>
      </c>
      <c r="H10762" s="26" t="str">
        <f t="shared" si="1920"/>
        <v>即容</v>
      </c>
      <c r="I10762" s="41" t="str">
        <f t="shared" si="1921"/>
        <v>4. 形声</v>
      </c>
      <c r="J10762" s="19" t="str">
        <f t="shared" si="1916"/>
        <v/>
      </c>
      <c r="K10762" s="19">
        <f t="shared" si="1916"/>
        <v>3</v>
      </c>
      <c r="L10762" s="19" t="str">
        <f t="shared" si="1916"/>
        <v/>
      </c>
      <c r="M10762" s="19">
        <f t="shared" si="1916"/>
        <v>4</v>
      </c>
      <c r="N10762" s="19">
        <f t="shared" si="1922"/>
        <v>6</v>
      </c>
      <c r="O10762" s="19">
        <f t="shared" si="1917"/>
        <v>8</v>
      </c>
      <c r="P10762" s="19" t="str">
        <f t="shared" si="1917"/>
        <v/>
      </c>
      <c r="Q10762" s="19" t="str">
        <f t="shared" si="1917"/>
        <v/>
      </c>
      <c r="R10762" s="19">
        <f t="shared" si="1917"/>
        <v>22</v>
      </c>
    </row>
    <row r="10763" spans="1:18" ht="20.25">
      <c r="A10763" s="18" t="s">
        <v>154</v>
      </c>
      <c r="B10763" s="20">
        <v>10759</v>
      </c>
      <c r="C10763" s="36" t="s">
        <v>7101</v>
      </c>
      <c r="D10763" s="24" t="s">
        <v>11699</v>
      </c>
      <c r="E10763" s="27" t="s">
        <v>24521</v>
      </c>
      <c r="F10763" s="26" t="str">
        <f t="shared" si="1918"/>
        <v>車相出</v>
      </c>
      <c r="G10763" s="26" t="str">
        <f t="shared" si="1919"/>
        <v>從車失聲</v>
      </c>
      <c r="H10763" s="26" t="str">
        <f t="shared" si="1920"/>
        <v>夷質</v>
      </c>
      <c r="I10763" s="41" t="str">
        <f t="shared" si="1921"/>
        <v>4. 形声</v>
      </c>
      <c r="J10763" s="19" t="str">
        <f t="shared" si="1916"/>
        <v/>
      </c>
      <c r="K10763" s="19">
        <f t="shared" si="1916"/>
        <v>4</v>
      </c>
      <c r="L10763" s="19" t="str">
        <f t="shared" si="1916"/>
        <v/>
      </c>
      <c r="M10763" s="19">
        <f t="shared" si="1916"/>
        <v>5</v>
      </c>
      <c r="N10763" s="19" t="str">
        <f t="shared" si="1922"/>
        <v/>
      </c>
      <c r="O10763" s="19">
        <f t="shared" si="1917"/>
        <v>8</v>
      </c>
      <c r="P10763" s="19" t="str">
        <f t="shared" si="1917"/>
        <v/>
      </c>
      <c r="Q10763" s="19" t="str">
        <f t="shared" si="1917"/>
        <v/>
      </c>
      <c r="R10763" s="19">
        <f t="shared" si="1917"/>
        <v>11</v>
      </c>
    </row>
    <row r="10764" spans="1:18" ht="20.25">
      <c r="A10764" s="18" t="s">
        <v>155</v>
      </c>
      <c r="B10764" s="20">
        <v>10760</v>
      </c>
      <c r="C10764" s="35"/>
      <c r="D10764" s="24" t="s">
        <v>14255</v>
      </c>
      <c r="E10764" s="27" t="s">
        <v>24522</v>
      </c>
      <c r="F10764" s="26" t="str">
        <f t="shared" si="1918"/>
        <v>車䡩鈏</v>
      </c>
      <c r="G10764" s="26" t="str">
        <f t="shared" si="1919"/>
        <v>從車真聲讀若論語鏗爾舎瑟而作又讀若掔</v>
      </c>
      <c r="H10764" s="26" t="str">
        <f t="shared" si="1920"/>
        <v>苦閑</v>
      </c>
      <c r="I10764" s="41" t="str">
        <f t="shared" si="1921"/>
        <v>4. 形声</v>
      </c>
      <c r="J10764" s="19" t="str">
        <f t="shared" si="1916"/>
        <v/>
      </c>
      <c r="K10764" s="19">
        <f t="shared" si="1916"/>
        <v>4</v>
      </c>
      <c r="L10764" s="19" t="str">
        <f t="shared" si="1916"/>
        <v/>
      </c>
      <c r="M10764" s="19">
        <f t="shared" si="1916"/>
        <v>5</v>
      </c>
      <c r="N10764" s="19" t="str">
        <f t="shared" si="1922"/>
        <v/>
      </c>
      <c r="O10764" s="19">
        <f t="shared" si="1917"/>
        <v>8</v>
      </c>
      <c r="P10764" s="19" t="str">
        <f t="shared" si="1917"/>
        <v/>
      </c>
      <c r="Q10764" s="19" t="str">
        <f t="shared" si="1917"/>
        <v/>
      </c>
      <c r="R10764" s="19">
        <f t="shared" si="1917"/>
        <v>25</v>
      </c>
    </row>
    <row r="10765" spans="1:18" ht="20.25">
      <c r="A10765" s="18" t="s">
        <v>156</v>
      </c>
      <c r="B10765" s="20">
        <v>10761</v>
      </c>
      <c r="C10765" s="35"/>
      <c r="D10765" s="24" t="s">
        <v>11970</v>
      </c>
      <c r="E10765" s="27" t="s">
        <v>24523</v>
      </c>
      <c r="F10765" s="26" t="str">
        <f t="shared" si="1918"/>
        <v>抵</v>
      </c>
      <c r="G10765" s="26" t="str">
        <f t="shared" si="1919"/>
        <v>從車埶聲</v>
      </c>
      <c r="H10765" s="26" t="str">
        <f t="shared" si="1920"/>
        <v>陟利</v>
      </c>
      <c r="I10765" s="41" t="str">
        <f t="shared" si="1921"/>
        <v>4. 形声</v>
      </c>
      <c r="J10765" s="19" t="str">
        <f t="shared" ref="J10765:M10784" si="1923">IFERROR(FIND(J$4,$E10765),"")</f>
        <v/>
      </c>
      <c r="K10765" s="19">
        <f t="shared" si="1923"/>
        <v>2</v>
      </c>
      <c r="L10765" s="19" t="str">
        <f t="shared" si="1923"/>
        <v/>
      </c>
      <c r="M10765" s="19">
        <f t="shared" si="1923"/>
        <v>3</v>
      </c>
      <c r="N10765" s="19" t="str">
        <f t="shared" si="1922"/>
        <v/>
      </c>
      <c r="O10765" s="19">
        <f t="shared" ref="O10765:R10784" si="1924">IFERROR(FIND(O$4,$E10765),"")</f>
        <v>6</v>
      </c>
      <c r="P10765" s="19" t="str">
        <f t="shared" si="1924"/>
        <v/>
      </c>
      <c r="Q10765" s="19" t="str">
        <f t="shared" si="1924"/>
        <v/>
      </c>
      <c r="R10765" s="19">
        <f t="shared" si="1924"/>
        <v>9</v>
      </c>
    </row>
    <row r="10766" spans="1:18" ht="20.25">
      <c r="A10766" s="18" t="s">
        <v>157</v>
      </c>
      <c r="B10766" s="20">
        <v>10762</v>
      </c>
      <c r="C10766" s="35" t="s">
        <v>7086</v>
      </c>
      <c r="D10766" s="24" t="s">
        <v>12459</v>
      </c>
      <c r="E10766" s="27" t="s">
        <v>24524</v>
      </c>
      <c r="F10766" s="26" t="str">
        <f t="shared" si="1918"/>
        <v>車戾</v>
      </c>
      <c r="G10766" s="26" t="str">
        <f t="shared" si="1919"/>
        <v>從車匡聲</v>
      </c>
      <c r="H10766" s="26" t="str">
        <f t="shared" si="1920"/>
        <v>巨王</v>
      </c>
      <c r="I10766" s="41" t="str">
        <f t="shared" si="1921"/>
        <v>4. 形声</v>
      </c>
      <c r="J10766" s="19" t="str">
        <f t="shared" si="1923"/>
        <v/>
      </c>
      <c r="K10766" s="19">
        <f t="shared" si="1923"/>
        <v>3</v>
      </c>
      <c r="L10766" s="19" t="str">
        <f t="shared" si="1923"/>
        <v/>
      </c>
      <c r="M10766" s="19">
        <f t="shared" si="1923"/>
        <v>4</v>
      </c>
      <c r="N10766" s="19" t="str">
        <f t="shared" si="1922"/>
        <v/>
      </c>
      <c r="O10766" s="19">
        <f t="shared" si="1924"/>
        <v>7</v>
      </c>
      <c r="P10766" s="19" t="str">
        <f t="shared" si="1924"/>
        <v/>
      </c>
      <c r="Q10766" s="19" t="str">
        <f t="shared" si="1924"/>
        <v/>
      </c>
      <c r="R10766" s="19">
        <f t="shared" si="1924"/>
        <v>10</v>
      </c>
    </row>
    <row r="10767" spans="1:18" ht="20.25">
      <c r="A10767" s="18" t="s">
        <v>158</v>
      </c>
      <c r="B10767" s="20">
        <v>10763</v>
      </c>
      <c r="C10767" s="36" t="s">
        <v>7136</v>
      </c>
      <c r="D10767" s="24" t="s">
        <v>12101</v>
      </c>
      <c r="E10767" s="27" t="s">
        <v>24525</v>
      </c>
      <c r="F10767" s="26" t="str">
        <f t="shared" si="1918"/>
        <v/>
      </c>
      <c r="G10767" s="26" t="str">
        <f t="shared" si="1919"/>
        <v/>
      </c>
      <c r="H10767" s="26" t="str">
        <f t="shared" si="1920"/>
        <v>陟劣</v>
      </c>
      <c r="I10767" s="41" t="str">
        <f t="shared" si="1921"/>
        <v>4. 形声</v>
      </c>
      <c r="J10767" s="19" t="str">
        <f t="shared" si="1923"/>
        <v/>
      </c>
      <c r="K10767" s="19" t="str">
        <f t="shared" si="1923"/>
        <v/>
      </c>
      <c r="L10767" s="19" t="str">
        <f t="shared" si="1923"/>
        <v/>
      </c>
      <c r="M10767" s="19">
        <f t="shared" si="1923"/>
        <v>7</v>
      </c>
      <c r="N10767" s="19" t="str">
        <f t="shared" si="1922"/>
        <v/>
      </c>
      <c r="O10767" s="19">
        <f t="shared" si="1924"/>
        <v>10</v>
      </c>
      <c r="P10767" s="19" t="str">
        <f t="shared" si="1924"/>
        <v/>
      </c>
      <c r="Q10767" s="19" t="str">
        <f t="shared" si="1924"/>
        <v/>
      </c>
      <c r="R10767" s="19">
        <f t="shared" si="1924"/>
        <v>26</v>
      </c>
    </row>
    <row r="10768" spans="1:18" ht="20.25">
      <c r="A10768" s="18" t="s">
        <v>159</v>
      </c>
      <c r="B10768" s="20">
        <v>10764</v>
      </c>
      <c r="C10768" s="35"/>
      <c r="D10768" s="24" t="s">
        <v>11735</v>
      </c>
      <c r="E10768" s="27" t="s">
        <v>24526</v>
      </c>
      <c r="F10768" s="26" t="str">
        <f t="shared" si="1918"/>
        <v>礙</v>
      </c>
      <c r="G10768" s="26" t="str">
        <f t="shared" si="1919"/>
        <v>從車多聲</v>
      </c>
      <c r="H10768" s="26" t="str">
        <f t="shared" si="1920"/>
        <v>康禮</v>
      </c>
      <c r="I10768" s="41" t="str">
        <f t="shared" si="1921"/>
        <v>4. 形声</v>
      </c>
      <c r="J10768" s="19" t="str">
        <f t="shared" si="1923"/>
        <v/>
      </c>
      <c r="K10768" s="19">
        <f t="shared" si="1923"/>
        <v>2</v>
      </c>
      <c r="L10768" s="19" t="str">
        <f t="shared" si="1923"/>
        <v/>
      </c>
      <c r="M10768" s="19">
        <f t="shared" si="1923"/>
        <v>3</v>
      </c>
      <c r="N10768" s="19" t="str">
        <f t="shared" si="1922"/>
        <v/>
      </c>
      <c r="O10768" s="19">
        <f t="shared" si="1924"/>
        <v>6</v>
      </c>
      <c r="P10768" s="19" t="str">
        <f t="shared" si="1924"/>
        <v/>
      </c>
      <c r="Q10768" s="19" t="str">
        <f t="shared" si="1924"/>
        <v/>
      </c>
      <c r="R10768" s="19">
        <f t="shared" si="1924"/>
        <v>9</v>
      </c>
    </row>
    <row r="10769" spans="1:18" ht="20.25">
      <c r="A10769" s="18" t="s">
        <v>160</v>
      </c>
      <c r="B10769" s="20">
        <v>10765</v>
      </c>
      <c r="C10769" s="35" t="s">
        <v>7252</v>
      </c>
      <c r="D10769" s="24" t="s">
        <v>12102</v>
      </c>
      <c r="E10769" s="27" t="s">
        <v>24527</v>
      </c>
      <c r="F10769" s="26" t="str">
        <f t="shared" si="1918"/>
        <v>車轄相擊</v>
      </c>
      <c r="G10769" s="26" t="str">
        <f t="shared" si="1919"/>
        <v>從車從毄毄亦聲周禮曰舟輿轚互者</v>
      </c>
      <c r="H10769" s="26" t="str">
        <f t="shared" si="1920"/>
        <v>古歴</v>
      </c>
      <c r="I10769" s="41" t="str">
        <f t="shared" si="1921"/>
        <v>4. 形声</v>
      </c>
      <c r="J10769" s="19" t="str">
        <f t="shared" si="1923"/>
        <v/>
      </c>
      <c r="K10769" s="19">
        <f t="shared" si="1923"/>
        <v>5</v>
      </c>
      <c r="L10769" s="19" t="str">
        <f t="shared" si="1923"/>
        <v/>
      </c>
      <c r="M10769" s="19">
        <f t="shared" si="1923"/>
        <v>6</v>
      </c>
      <c r="N10769" s="19">
        <f t="shared" si="1922"/>
        <v>8</v>
      </c>
      <c r="O10769" s="19">
        <f t="shared" si="1924"/>
        <v>12</v>
      </c>
      <c r="P10769" s="19" t="str">
        <f t="shared" si="1924"/>
        <v/>
      </c>
      <c r="Q10769" s="19" t="str">
        <f t="shared" si="1924"/>
        <v/>
      </c>
      <c r="R10769" s="19">
        <f t="shared" si="1924"/>
        <v>23</v>
      </c>
    </row>
    <row r="10770" spans="1:18" ht="20.25">
      <c r="A10770" s="18" t="s">
        <v>161</v>
      </c>
      <c r="B10770" s="20">
        <v>10766</v>
      </c>
      <c r="C10770" s="35"/>
      <c r="D10770" s="24" t="s">
        <v>12792</v>
      </c>
      <c r="E10770" s="27" t="s">
        <v>24528</v>
      </c>
      <c r="F10770" s="26" t="str">
        <f t="shared" si="1918"/>
        <v>治車軸</v>
      </c>
      <c r="G10770" s="26" t="str">
        <f t="shared" si="1919"/>
        <v>從車算聲</v>
      </c>
      <c r="H10770" s="26" t="str">
        <f t="shared" si="1920"/>
        <v>所眷</v>
      </c>
      <c r="I10770" s="41" t="str">
        <f t="shared" si="1921"/>
        <v>4. 形声</v>
      </c>
      <c r="J10770" s="19" t="str">
        <f t="shared" si="1923"/>
        <v/>
      </c>
      <c r="K10770" s="19">
        <f t="shared" si="1923"/>
        <v>4</v>
      </c>
      <c r="L10770" s="19" t="str">
        <f t="shared" si="1923"/>
        <v/>
      </c>
      <c r="M10770" s="19">
        <f t="shared" si="1923"/>
        <v>5</v>
      </c>
      <c r="N10770" s="19" t="str">
        <f t="shared" si="1922"/>
        <v/>
      </c>
      <c r="O10770" s="19">
        <f t="shared" si="1924"/>
        <v>8</v>
      </c>
      <c r="P10770" s="19" t="str">
        <f t="shared" si="1924"/>
        <v/>
      </c>
      <c r="Q10770" s="19" t="str">
        <f t="shared" si="1924"/>
        <v/>
      </c>
      <c r="R10770" s="19">
        <f t="shared" si="1924"/>
        <v>11</v>
      </c>
    </row>
    <row r="10771" spans="1:18" ht="20.25">
      <c r="A10771" s="18" t="s">
        <v>162</v>
      </c>
      <c r="B10771" s="20">
        <v>10767</v>
      </c>
      <c r="C10771" s="36" t="s">
        <v>7099</v>
      </c>
      <c r="D10771" s="24" t="s">
        <v>14256</v>
      </c>
      <c r="E10771" s="27" t="s">
        <v>24529</v>
      </c>
      <c r="F10771" s="26" t="str">
        <f t="shared" si="1918"/>
        <v>接軸車</v>
      </c>
      <c r="G10771" s="26" t="str">
        <f t="shared" si="1919"/>
        <v>從車可聲</v>
      </c>
      <c r="H10771" s="26" t="str">
        <f t="shared" si="1920"/>
        <v>康我</v>
      </c>
      <c r="I10771" s="41" t="str">
        <f t="shared" si="1921"/>
        <v>4. 形声</v>
      </c>
      <c r="J10771" s="19" t="str">
        <f t="shared" si="1923"/>
        <v/>
      </c>
      <c r="K10771" s="19">
        <f t="shared" si="1923"/>
        <v>4</v>
      </c>
      <c r="L10771" s="19" t="str">
        <f t="shared" si="1923"/>
        <v/>
      </c>
      <c r="M10771" s="19">
        <f t="shared" si="1923"/>
        <v>5</v>
      </c>
      <c r="N10771" s="19" t="str">
        <f t="shared" si="1922"/>
        <v/>
      </c>
      <c r="O10771" s="19">
        <f t="shared" si="1924"/>
        <v>8</v>
      </c>
      <c r="P10771" s="19" t="str">
        <f t="shared" si="1924"/>
        <v/>
      </c>
      <c r="Q10771" s="19" t="str">
        <f t="shared" si="1924"/>
        <v/>
      </c>
      <c r="R10771" s="19">
        <f t="shared" si="1924"/>
        <v>11</v>
      </c>
    </row>
    <row r="10772" spans="1:18" ht="20.25">
      <c r="A10772" s="18" t="s">
        <v>163</v>
      </c>
      <c r="B10772" s="20">
        <v>10768</v>
      </c>
      <c r="C10772" s="35"/>
      <c r="D10772" s="24" t="s">
        <v>12079</v>
      </c>
      <c r="E10772" s="27" t="s">
        <v>24530</v>
      </c>
      <c r="F10772" s="26" t="str">
        <f t="shared" si="1918"/>
        <v>車堅</v>
      </c>
      <c r="G10772" s="26" t="str">
        <f t="shared" si="1919"/>
        <v>從車殸聲</v>
      </c>
      <c r="H10772" s="26" t="str">
        <f t="shared" si="1920"/>
        <v>口莖</v>
      </c>
      <c r="I10772" s="41" t="str">
        <f t="shared" si="1921"/>
        <v>4. 形声</v>
      </c>
      <c r="J10772" s="19" t="str">
        <f t="shared" si="1923"/>
        <v/>
      </c>
      <c r="K10772" s="19">
        <f t="shared" si="1923"/>
        <v>3</v>
      </c>
      <c r="L10772" s="19" t="str">
        <f t="shared" si="1923"/>
        <v/>
      </c>
      <c r="M10772" s="19">
        <f t="shared" si="1923"/>
        <v>4</v>
      </c>
      <c r="N10772" s="19" t="str">
        <f t="shared" si="1922"/>
        <v/>
      </c>
      <c r="O10772" s="19">
        <f t="shared" si="1924"/>
        <v>7</v>
      </c>
      <c r="P10772" s="19" t="str">
        <f t="shared" si="1924"/>
        <v/>
      </c>
      <c r="Q10772" s="19" t="str">
        <f t="shared" si="1924"/>
        <v/>
      </c>
      <c r="R10772" s="19">
        <f t="shared" si="1924"/>
        <v>10</v>
      </c>
    </row>
    <row r="10773" spans="1:18" ht="20.25">
      <c r="A10773" s="18" t="s">
        <v>164</v>
      </c>
      <c r="B10773" s="20">
        <v>10769</v>
      </c>
      <c r="C10773" s="35" t="s">
        <v>7094</v>
      </c>
      <c r="D10773" s="24" t="s">
        <v>14257</v>
      </c>
      <c r="E10773" s="27" t="s">
        <v>24531</v>
      </c>
      <c r="F10773" s="26" t="str">
        <f t="shared" si="1918"/>
        <v>反推車令有所付</v>
      </c>
      <c r="G10773" s="26" t="str">
        <f t="shared" si="1919"/>
        <v>從車從付讀若茸</v>
      </c>
      <c r="H10773" s="26" t="str">
        <f t="shared" si="1920"/>
        <v>而隴</v>
      </c>
      <c r="I10773" s="41" t="str">
        <f t="shared" si="1921"/>
        <v>3. 会意</v>
      </c>
      <c r="J10773" s="19" t="str">
        <f t="shared" si="1923"/>
        <v/>
      </c>
      <c r="K10773" s="19">
        <f t="shared" si="1923"/>
        <v>8</v>
      </c>
      <c r="L10773" s="19" t="str">
        <f t="shared" si="1923"/>
        <v/>
      </c>
      <c r="M10773" s="19">
        <f t="shared" si="1923"/>
        <v>9</v>
      </c>
      <c r="N10773" s="19">
        <f t="shared" si="1922"/>
        <v>11</v>
      </c>
      <c r="O10773" s="19" t="str">
        <f t="shared" si="1924"/>
        <v/>
      </c>
      <c r="P10773" s="19" t="str">
        <f t="shared" si="1924"/>
        <v/>
      </c>
      <c r="Q10773" s="19" t="str">
        <f t="shared" si="1924"/>
        <v/>
      </c>
      <c r="R10773" s="19">
        <f t="shared" si="1924"/>
        <v>18</v>
      </c>
    </row>
    <row r="10774" spans="1:18" ht="20.25">
      <c r="A10774" s="18" t="s">
        <v>165</v>
      </c>
      <c r="B10774" s="20">
        <v>10770</v>
      </c>
      <c r="C10774" s="36" t="s">
        <v>28168</v>
      </c>
      <c r="D10774" s="24" t="s">
        <v>12959</v>
      </c>
      <c r="E10774" s="27" t="s">
        <v>24532</v>
      </c>
      <c r="F10774" s="26" t="str">
        <f t="shared" si="1918"/>
        <v/>
      </c>
      <c r="G10774" s="26" t="str">
        <f t="shared" si="1919"/>
        <v/>
      </c>
      <c r="H10774" s="26" t="str">
        <f t="shared" si="1920"/>
        <v>力屯</v>
      </c>
      <c r="I10774" s="41" t="str">
        <f t="shared" si="1921"/>
        <v>4. 形声</v>
      </c>
      <c r="J10774" s="19" t="str">
        <f t="shared" si="1923"/>
        <v/>
      </c>
      <c r="K10774" s="19" t="str">
        <f t="shared" si="1923"/>
        <v/>
      </c>
      <c r="L10774" s="19" t="str">
        <f t="shared" si="1923"/>
        <v/>
      </c>
      <c r="M10774" s="19">
        <f t="shared" si="1923"/>
        <v>9</v>
      </c>
      <c r="N10774" s="19" t="str">
        <f t="shared" si="1922"/>
        <v/>
      </c>
      <c r="O10774" s="19">
        <f t="shared" si="1924"/>
        <v>12</v>
      </c>
      <c r="P10774" s="19" t="str">
        <f t="shared" si="1924"/>
        <v/>
      </c>
      <c r="Q10774" s="19" t="str">
        <f t="shared" si="1924"/>
        <v/>
      </c>
      <c r="R10774" s="19">
        <f t="shared" si="1924"/>
        <v>15</v>
      </c>
    </row>
    <row r="10775" spans="1:18" ht="20.25">
      <c r="A10775" s="18" t="s">
        <v>166</v>
      </c>
      <c r="B10775" s="20">
        <v>10771</v>
      </c>
      <c r="C10775" s="36" t="s">
        <v>7112</v>
      </c>
      <c r="D10775" s="24" t="s">
        <v>14258</v>
      </c>
      <c r="E10775" s="27" t="s">
        <v>24533</v>
      </c>
      <c r="F10775" s="26" t="str">
        <f t="shared" si="1918"/>
        <v>轓車下庳輪</v>
      </c>
      <c r="G10775" s="26" t="str">
        <f t="shared" si="1919"/>
        <v>一曰無輻也從車全聲讀若饌</v>
      </c>
      <c r="H10775" s="26" t="str">
        <f t="shared" si="1920"/>
        <v>市縁</v>
      </c>
      <c r="I10775" s="41" t="str">
        <f t="shared" si="1921"/>
        <v>4. 形声</v>
      </c>
      <c r="J10775" s="19" t="str">
        <f t="shared" si="1923"/>
        <v/>
      </c>
      <c r="K10775" s="19">
        <f t="shared" si="1923"/>
        <v>6</v>
      </c>
      <c r="L10775" s="19" t="str">
        <f t="shared" si="1923"/>
        <v/>
      </c>
      <c r="M10775" s="19">
        <f t="shared" si="1923"/>
        <v>12</v>
      </c>
      <c r="N10775" s="19" t="str">
        <f t="shared" si="1922"/>
        <v/>
      </c>
      <c r="O10775" s="19">
        <f t="shared" si="1924"/>
        <v>15</v>
      </c>
      <c r="P10775" s="19" t="str">
        <f t="shared" si="1924"/>
        <v/>
      </c>
      <c r="Q10775" s="19" t="str">
        <f t="shared" si="1924"/>
        <v/>
      </c>
      <c r="R10775" s="19">
        <f t="shared" si="1924"/>
        <v>21</v>
      </c>
    </row>
    <row r="10776" spans="1:18" ht="20.25">
      <c r="A10776" s="18" t="s">
        <v>167</v>
      </c>
      <c r="B10776" s="20">
        <v>10772</v>
      </c>
      <c r="C10776" s="35" t="s">
        <v>7128</v>
      </c>
      <c r="D10776" s="24" t="s">
        <v>12344</v>
      </c>
      <c r="E10776" s="27" t="s">
        <v>24534</v>
      </c>
      <c r="F10776" s="26" t="str">
        <f t="shared" si="1918"/>
        <v/>
      </c>
      <c r="G10776" s="26" t="str">
        <f t="shared" si="1919"/>
        <v/>
      </c>
      <c r="H10776" s="26" t="str">
        <f t="shared" si="1920"/>
        <v>五雞</v>
      </c>
      <c r="I10776" s="41" t="str">
        <f t="shared" si="1921"/>
        <v>4. 形声</v>
      </c>
      <c r="J10776" s="19" t="str">
        <f t="shared" si="1923"/>
        <v/>
      </c>
      <c r="K10776" s="19" t="str">
        <f t="shared" si="1923"/>
        <v/>
      </c>
      <c r="L10776" s="19" t="str">
        <f t="shared" si="1923"/>
        <v/>
      </c>
      <c r="M10776" s="19">
        <f t="shared" si="1923"/>
        <v>8</v>
      </c>
      <c r="N10776" s="19" t="str">
        <f t="shared" si="1922"/>
        <v/>
      </c>
      <c r="O10776" s="19">
        <f t="shared" si="1924"/>
        <v>11</v>
      </c>
      <c r="P10776" s="19" t="str">
        <f t="shared" si="1924"/>
        <v/>
      </c>
      <c r="Q10776" s="19" t="str">
        <f t="shared" si="1924"/>
        <v/>
      </c>
      <c r="R10776" s="19">
        <f t="shared" si="1924"/>
        <v>14</v>
      </c>
    </row>
    <row r="10777" spans="1:18" ht="20.25">
      <c r="A10777" s="18" t="s">
        <v>168</v>
      </c>
      <c r="B10777" s="20">
        <v>10773</v>
      </c>
      <c r="C10777" s="35" t="s">
        <v>7128</v>
      </c>
      <c r="D10777" s="24" t="s">
        <v>12344</v>
      </c>
      <c r="E10777" s="27" t="s">
        <v>24535</v>
      </c>
      <c r="F10777" s="26" t="str">
        <f t="shared" si="1918"/>
        <v/>
      </c>
      <c r="G10777" s="26" t="str">
        <f t="shared" si="1919"/>
        <v/>
      </c>
      <c r="H10777" s="26" t="str">
        <f t="shared" si="1920"/>
        <v/>
      </c>
      <c r="I10777" s="41" t="str">
        <f t="shared" si="1921"/>
        <v/>
      </c>
      <c r="J10777" s="19" t="str">
        <f t="shared" si="1923"/>
        <v/>
      </c>
      <c r="K10777" s="19" t="str">
        <f t="shared" si="1923"/>
        <v/>
      </c>
      <c r="L10777" s="19" t="str">
        <f t="shared" si="1923"/>
        <v/>
      </c>
      <c r="M10777" s="19">
        <f t="shared" si="1923"/>
        <v>3</v>
      </c>
      <c r="N10777" s="19" t="str">
        <f t="shared" si="1922"/>
        <v/>
      </c>
      <c r="O10777" s="19" t="str">
        <f t="shared" si="1924"/>
        <v/>
      </c>
      <c r="P10777" s="19" t="str">
        <f t="shared" si="1924"/>
        <v/>
      </c>
      <c r="Q10777" s="19" t="str">
        <f t="shared" si="1924"/>
        <v/>
      </c>
      <c r="R10777" s="19" t="str">
        <f t="shared" si="1924"/>
        <v/>
      </c>
    </row>
    <row r="10778" spans="1:18" ht="20.25">
      <c r="A10778" s="18" t="s">
        <v>169</v>
      </c>
      <c r="B10778" s="20">
        <v>10774</v>
      </c>
      <c r="C10778" s="35" t="s">
        <v>7128</v>
      </c>
      <c r="D10778" s="24" t="s">
        <v>12344</v>
      </c>
      <c r="E10778" s="27" t="s">
        <v>24536</v>
      </c>
      <c r="F10778" s="26" t="str">
        <f t="shared" si="1918"/>
        <v/>
      </c>
      <c r="G10778" s="26" t="str">
        <f t="shared" si="1919"/>
        <v/>
      </c>
      <c r="H10778" s="26" t="str">
        <f t="shared" si="1920"/>
        <v/>
      </c>
      <c r="I10778" s="41" t="str">
        <f t="shared" si="1921"/>
        <v/>
      </c>
      <c r="J10778" s="19" t="str">
        <f t="shared" si="1923"/>
        <v/>
      </c>
      <c r="K10778" s="19" t="str">
        <f t="shared" si="1923"/>
        <v/>
      </c>
      <c r="L10778" s="19" t="str">
        <f t="shared" si="1923"/>
        <v/>
      </c>
      <c r="M10778" s="19">
        <f t="shared" si="1923"/>
        <v>3</v>
      </c>
      <c r="N10778" s="19" t="str">
        <f t="shared" si="1922"/>
        <v/>
      </c>
      <c r="O10778" s="19" t="str">
        <f t="shared" si="1924"/>
        <v/>
      </c>
      <c r="P10778" s="19" t="str">
        <f t="shared" si="1924"/>
        <v/>
      </c>
      <c r="Q10778" s="19" t="str">
        <f t="shared" si="1924"/>
        <v/>
      </c>
      <c r="R10778" s="19" t="str">
        <f t="shared" si="1924"/>
        <v/>
      </c>
    </row>
    <row r="10779" spans="1:18" ht="20.25">
      <c r="A10779" s="18" t="s">
        <v>170</v>
      </c>
      <c r="B10779" s="20">
        <v>10775</v>
      </c>
      <c r="C10779" s="35" t="s">
        <v>7080</v>
      </c>
      <c r="D10779" s="24" t="s">
        <v>12077</v>
      </c>
      <c r="E10779" s="27" t="s">
        <v>24537</v>
      </c>
      <c r="F10779" s="26" t="str">
        <f t="shared" si="1918"/>
        <v>大車後</v>
      </c>
      <c r="G10779" s="26" t="str">
        <f t="shared" si="1919"/>
        <v>從車氐聲</v>
      </c>
      <c r="H10779" s="26" t="str">
        <f t="shared" si="1920"/>
        <v>丁禮</v>
      </c>
      <c r="I10779" s="41" t="str">
        <f t="shared" si="1921"/>
        <v>4. 形声</v>
      </c>
      <c r="J10779" s="19" t="str">
        <f t="shared" si="1923"/>
        <v/>
      </c>
      <c r="K10779" s="19">
        <f t="shared" si="1923"/>
        <v>4</v>
      </c>
      <c r="L10779" s="19" t="str">
        <f t="shared" si="1923"/>
        <v/>
      </c>
      <c r="M10779" s="19">
        <f t="shared" si="1923"/>
        <v>5</v>
      </c>
      <c r="N10779" s="19" t="str">
        <f t="shared" si="1922"/>
        <v/>
      </c>
      <c r="O10779" s="19">
        <f t="shared" si="1924"/>
        <v>8</v>
      </c>
      <c r="P10779" s="19" t="str">
        <f t="shared" si="1924"/>
        <v/>
      </c>
      <c r="Q10779" s="19" t="str">
        <f t="shared" si="1924"/>
        <v/>
      </c>
      <c r="R10779" s="19">
        <f t="shared" si="1924"/>
        <v>11</v>
      </c>
    </row>
    <row r="10780" spans="1:18" ht="20.25">
      <c r="A10780" s="18" t="s">
        <v>171</v>
      </c>
      <c r="B10780" s="20">
        <v>10776</v>
      </c>
      <c r="C10780" s="35" t="s">
        <v>28169</v>
      </c>
      <c r="D10780" s="24" t="s">
        <v>11567</v>
      </c>
      <c r="E10780" s="27" t="s">
        <v>24538</v>
      </c>
      <c r="F10780" s="26" t="str">
        <f t="shared" si="1918"/>
        <v>大車簀</v>
      </c>
      <c r="G10780" s="26" t="str">
        <f t="shared" si="1919"/>
        <v>從車秦聲讀若臻</v>
      </c>
      <c r="H10780" s="26" t="str">
        <f t="shared" si="1920"/>
        <v>側詵</v>
      </c>
      <c r="I10780" s="41" t="str">
        <f t="shared" si="1921"/>
        <v>4. 形声</v>
      </c>
      <c r="J10780" s="19" t="str">
        <f t="shared" si="1923"/>
        <v/>
      </c>
      <c r="K10780" s="19">
        <f t="shared" si="1923"/>
        <v>4</v>
      </c>
      <c r="L10780" s="19" t="str">
        <f t="shared" si="1923"/>
        <v/>
      </c>
      <c r="M10780" s="19">
        <f t="shared" si="1923"/>
        <v>5</v>
      </c>
      <c r="N10780" s="19" t="str">
        <f t="shared" si="1922"/>
        <v/>
      </c>
      <c r="O10780" s="19">
        <f t="shared" si="1924"/>
        <v>8</v>
      </c>
      <c r="P10780" s="19" t="str">
        <f t="shared" si="1924"/>
        <v/>
      </c>
      <c r="Q10780" s="19" t="str">
        <f t="shared" si="1924"/>
        <v/>
      </c>
      <c r="R10780" s="19">
        <f t="shared" si="1924"/>
        <v>14</v>
      </c>
    </row>
    <row r="10781" spans="1:18" ht="20.25">
      <c r="A10781" s="18" t="s">
        <v>172</v>
      </c>
      <c r="B10781" s="20">
        <v>10777</v>
      </c>
      <c r="C10781" s="35" t="s">
        <v>7244</v>
      </c>
      <c r="D10781" s="24" t="s">
        <v>11973</v>
      </c>
      <c r="E10781" s="27" t="s">
        <v>24539</v>
      </c>
      <c r="F10781" s="26" t="str">
        <f t="shared" si="1918"/>
        <v/>
      </c>
      <c r="G10781" s="26" t="str">
        <f t="shared" si="1919"/>
        <v/>
      </c>
      <c r="H10781" s="26" t="str">
        <f t="shared" si="1920"/>
        <v>符分</v>
      </c>
      <c r="I10781" s="41" t="str">
        <f t="shared" si="1921"/>
        <v>4. 形声</v>
      </c>
      <c r="J10781" s="19" t="str">
        <f t="shared" si="1923"/>
        <v/>
      </c>
      <c r="K10781" s="19" t="str">
        <f t="shared" si="1923"/>
        <v/>
      </c>
      <c r="L10781" s="19" t="str">
        <f t="shared" si="1923"/>
        <v/>
      </c>
      <c r="M10781" s="19">
        <f t="shared" si="1923"/>
        <v>8</v>
      </c>
      <c r="N10781" s="19" t="str">
        <f t="shared" si="1922"/>
        <v/>
      </c>
      <c r="O10781" s="19">
        <f t="shared" si="1924"/>
        <v>11</v>
      </c>
      <c r="P10781" s="19" t="str">
        <f t="shared" si="1924"/>
        <v/>
      </c>
      <c r="Q10781" s="19" t="str">
        <f t="shared" si="1924"/>
        <v/>
      </c>
      <c r="R10781" s="19">
        <f t="shared" si="1924"/>
        <v>14</v>
      </c>
    </row>
    <row r="10782" spans="1:18" ht="20.25">
      <c r="A10782" s="18" t="s">
        <v>173</v>
      </c>
      <c r="B10782" s="20">
        <v>10778</v>
      </c>
      <c r="C10782" s="35"/>
      <c r="D10782" s="24" t="s">
        <v>11852</v>
      </c>
      <c r="E10782" s="27" t="s">
        <v>24540</v>
      </c>
      <c r="F10782" s="26" t="str">
        <f t="shared" si="1918"/>
        <v>大車後壓</v>
      </c>
      <c r="G10782" s="26" t="str">
        <f t="shared" si="1919"/>
        <v>從車宛聲</v>
      </c>
      <c r="H10782" s="26" t="str">
        <f t="shared" si="1920"/>
        <v>於云</v>
      </c>
      <c r="I10782" s="41" t="str">
        <f t="shared" si="1921"/>
        <v>4. 形声</v>
      </c>
      <c r="J10782" s="19" t="str">
        <f t="shared" si="1923"/>
        <v/>
      </c>
      <c r="K10782" s="19">
        <f t="shared" si="1923"/>
        <v>5</v>
      </c>
      <c r="L10782" s="19" t="str">
        <f t="shared" si="1923"/>
        <v/>
      </c>
      <c r="M10782" s="19">
        <f t="shared" si="1923"/>
        <v>6</v>
      </c>
      <c r="N10782" s="19" t="str">
        <f t="shared" si="1922"/>
        <v/>
      </c>
      <c r="O10782" s="19">
        <f t="shared" si="1924"/>
        <v>9</v>
      </c>
      <c r="P10782" s="19" t="str">
        <f t="shared" si="1924"/>
        <v/>
      </c>
      <c r="Q10782" s="19" t="str">
        <f t="shared" si="1924"/>
        <v/>
      </c>
      <c r="R10782" s="19">
        <f t="shared" si="1924"/>
        <v>12</v>
      </c>
    </row>
    <row r="10783" spans="1:18" ht="20.25">
      <c r="A10783" s="18" t="s">
        <v>174</v>
      </c>
      <c r="B10783" s="20">
        <v>10779</v>
      </c>
      <c r="C10783" s="35" t="s">
        <v>7107</v>
      </c>
      <c r="D10783" s="24" t="s">
        <v>11781</v>
      </c>
      <c r="E10783" s="27" t="s">
        <v>24541</v>
      </c>
      <c r="F10783" s="26" t="str">
        <f t="shared" si="1918"/>
        <v>大車駕馬</v>
      </c>
      <c r="G10783" s="26" t="str">
        <f t="shared" si="1919"/>
        <v>從車共聲</v>
      </c>
      <c r="H10783" s="26" t="str">
        <f t="shared" si="1920"/>
        <v>居玉</v>
      </c>
      <c r="I10783" s="41" t="str">
        <f t="shared" si="1921"/>
        <v>4. 形声</v>
      </c>
      <c r="J10783" s="19" t="str">
        <f t="shared" si="1923"/>
        <v/>
      </c>
      <c r="K10783" s="19">
        <f t="shared" si="1923"/>
        <v>5</v>
      </c>
      <c r="L10783" s="19" t="str">
        <f t="shared" si="1923"/>
        <v/>
      </c>
      <c r="M10783" s="19">
        <f t="shared" si="1923"/>
        <v>6</v>
      </c>
      <c r="N10783" s="19" t="str">
        <f t="shared" si="1922"/>
        <v/>
      </c>
      <c r="O10783" s="19">
        <f t="shared" si="1924"/>
        <v>9</v>
      </c>
      <c r="P10783" s="19" t="str">
        <f t="shared" si="1924"/>
        <v/>
      </c>
      <c r="Q10783" s="19" t="str">
        <f t="shared" si="1924"/>
        <v/>
      </c>
      <c r="R10783" s="19">
        <f t="shared" si="1924"/>
        <v>12</v>
      </c>
    </row>
    <row r="10784" spans="1:18" ht="20.25">
      <c r="A10784" s="18" t="s">
        <v>175</v>
      </c>
      <c r="B10784" s="20">
        <v>10780</v>
      </c>
      <c r="C10784" s="35"/>
      <c r="D10784" s="24" t="s">
        <v>11584</v>
      </c>
      <c r="E10784" s="27" t="s">
        <v>24542</v>
      </c>
      <c r="F10784" s="26" t="str">
        <f t="shared" si="1918"/>
        <v>連車</v>
      </c>
      <c r="G10784" s="26" t="str">
        <f t="shared" si="1919"/>
        <v>一曰却車抵堂為□從車差省聲讀若遟</v>
      </c>
      <c r="H10784" s="26" t="str">
        <f t="shared" si="1920"/>
        <v>士皆</v>
      </c>
      <c r="I10784" s="41" t="str">
        <f t="shared" si="1921"/>
        <v>4. 形声</v>
      </c>
      <c r="J10784" s="19" t="str">
        <f t="shared" si="1923"/>
        <v/>
      </c>
      <c r="K10784" s="19">
        <f t="shared" si="1923"/>
        <v>3</v>
      </c>
      <c r="L10784" s="19" t="str">
        <f t="shared" si="1923"/>
        <v/>
      </c>
      <c r="M10784" s="19">
        <f t="shared" si="1923"/>
        <v>12</v>
      </c>
      <c r="N10784" s="19" t="str">
        <f t="shared" si="1922"/>
        <v/>
      </c>
      <c r="O10784" s="19">
        <f t="shared" si="1924"/>
        <v>16</v>
      </c>
      <c r="P10784" s="19" t="str">
        <f t="shared" si="1924"/>
        <v/>
      </c>
      <c r="Q10784" s="19" t="str">
        <f t="shared" si="1924"/>
        <v/>
      </c>
      <c r="R10784" s="19">
        <f t="shared" si="1924"/>
        <v>22</v>
      </c>
    </row>
    <row r="10785" spans="1:18" ht="20.25">
      <c r="A10785" s="18" t="s">
        <v>176</v>
      </c>
      <c r="B10785" s="20">
        <v>10781</v>
      </c>
      <c r="C10785" s="36" t="s">
        <v>28170</v>
      </c>
      <c r="D10785" s="24" t="s">
        <v>13462</v>
      </c>
      <c r="E10785" s="27" t="s">
        <v>24543</v>
      </c>
      <c r="F10785" s="26" t="str">
        <f t="shared" si="1918"/>
        <v>輓車</v>
      </c>
      <c r="G10785" s="26" t="str">
        <f t="shared" si="1919"/>
        <v>從車從㚘在車前引之</v>
      </c>
      <c r="H10785" s="26" t="str">
        <f t="shared" si="1920"/>
        <v>力展</v>
      </c>
      <c r="I10785" s="41" t="str">
        <f t="shared" si="1921"/>
        <v>3. 会意</v>
      </c>
      <c r="J10785" s="19" t="str">
        <f t="shared" ref="J10785:M10804" si="1925">IFERROR(FIND(J$4,$E10785),"")</f>
        <v/>
      </c>
      <c r="K10785" s="19">
        <f t="shared" si="1925"/>
        <v>3</v>
      </c>
      <c r="L10785" s="19" t="str">
        <f t="shared" si="1925"/>
        <v/>
      </c>
      <c r="M10785" s="19">
        <f t="shared" si="1925"/>
        <v>4</v>
      </c>
      <c r="N10785" s="19">
        <f t="shared" si="1922"/>
        <v>6</v>
      </c>
      <c r="O10785" s="19" t="str">
        <f t="shared" ref="O10785:R10804" si="1926">IFERROR(FIND(O$4,$E10785),"")</f>
        <v/>
      </c>
      <c r="P10785" s="19" t="str">
        <f t="shared" si="1926"/>
        <v/>
      </c>
      <c r="Q10785" s="19" t="str">
        <f t="shared" si="1926"/>
        <v/>
      </c>
      <c r="R10785" s="19">
        <f t="shared" si="1926"/>
        <v>15</v>
      </c>
    </row>
    <row r="10786" spans="1:18" ht="20.25">
      <c r="A10786" s="18" t="s">
        <v>177</v>
      </c>
      <c r="B10786" s="20">
        <v>10782</v>
      </c>
      <c r="C10786" s="35" t="s">
        <v>7124</v>
      </c>
      <c r="D10786" s="24" t="s">
        <v>11656</v>
      </c>
      <c r="E10786" s="27" t="s">
        <v>24544</v>
      </c>
      <c r="F10786" s="26" t="str">
        <f t="shared" si="1918"/>
        <v>引之</v>
      </c>
      <c r="G10786" s="26" t="str">
        <f t="shared" si="1919"/>
        <v>從車免聲</v>
      </c>
      <c r="H10786" s="26" t="str">
        <f t="shared" si="1920"/>
        <v>無逺</v>
      </c>
      <c r="I10786" s="41" t="str">
        <f t="shared" si="1921"/>
        <v>4. 形声</v>
      </c>
      <c r="J10786" s="19" t="str">
        <f t="shared" si="1925"/>
        <v/>
      </c>
      <c r="K10786" s="19">
        <f t="shared" si="1925"/>
        <v>3</v>
      </c>
      <c r="L10786" s="19" t="str">
        <f t="shared" si="1925"/>
        <v/>
      </c>
      <c r="M10786" s="19">
        <f t="shared" si="1925"/>
        <v>4</v>
      </c>
      <c r="N10786" s="19" t="str">
        <f t="shared" si="1922"/>
        <v/>
      </c>
      <c r="O10786" s="19">
        <f t="shared" si="1926"/>
        <v>7</v>
      </c>
      <c r="P10786" s="19" t="str">
        <f t="shared" si="1926"/>
        <v/>
      </c>
      <c r="Q10786" s="19" t="str">
        <f t="shared" si="1926"/>
        <v/>
      </c>
      <c r="R10786" s="19">
        <f t="shared" si="1926"/>
        <v>10</v>
      </c>
    </row>
    <row r="10787" spans="1:18" ht="20.25">
      <c r="A10787" s="18" t="s">
        <v>178</v>
      </c>
      <c r="B10787" s="20">
        <v>10783</v>
      </c>
      <c r="C10787" s="35" t="s">
        <v>28171</v>
      </c>
      <c r="D10787" s="24" t="s">
        <v>12459</v>
      </c>
      <c r="E10787" s="27" t="s">
        <v>24545</v>
      </c>
      <c r="F10787" s="26" t="str">
        <f t="shared" si="1918"/>
        <v>紡車</v>
      </c>
      <c r="G10787" s="26" t="str">
        <f t="shared" si="1919"/>
        <v>一曰一輪車從車□聲讀若狂</v>
      </c>
      <c r="H10787" s="26" t="str">
        <f t="shared" si="1920"/>
        <v>巨王</v>
      </c>
      <c r="I10787" s="41" t="str">
        <f t="shared" si="1921"/>
        <v>4. 形声</v>
      </c>
      <c r="J10787" s="19" t="str">
        <f t="shared" si="1925"/>
        <v/>
      </c>
      <c r="K10787" s="19">
        <f t="shared" si="1925"/>
        <v>3</v>
      </c>
      <c r="L10787" s="19" t="str">
        <f t="shared" si="1925"/>
        <v/>
      </c>
      <c r="M10787" s="19">
        <f t="shared" si="1925"/>
        <v>9</v>
      </c>
      <c r="N10787" s="19" t="str">
        <f t="shared" si="1922"/>
        <v/>
      </c>
      <c r="O10787" s="19">
        <f t="shared" si="1926"/>
        <v>12</v>
      </c>
      <c r="P10787" s="19" t="str">
        <f t="shared" si="1926"/>
        <v/>
      </c>
      <c r="Q10787" s="19" t="str">
        <f t="shared" si="1926"/>
        <v/>
      </c>
      <c r="R10787" s="19">
        <f t="shared" si="1926"/>
        <v>18</v>
      </c>
    </row>
    <row r="10788" spans="1:18" ht="20.25">
      <c r="A10788" s="18" t="s">
        <v>179</v>
      </c>
      <c r="B10788" s="20">
        <v>10784</v>
      </c>
      <c r="C10788" s="35" t="s">
        <v>7250</v>
      </c>
      <c r="D10788" s="24" t="s">
        <v>14259</v>
      </c>
      <c r="E10788" s="27" t="s">
        <v>24546</v>
      </c>
      <c r="F10788" s="26" t="str">
        <f t="shared" si="1918"/>
        <v>車裂人</v>
      </c>
      <c r="G10788" s="26" t="str">
        <f t="shared" si="1919"/>
        <v>從車瞏聲春秋傳曰轘諸栗門臣鉉等曰瞏</v>
      </c>
      <c r="H10788" s="26" t="str">
        <f t="shared" si="1920"/>
        <v>渠營</v>
      </c>
      <c r="I10788" s="41" t="str">
        <f t="shared" si="1921"/>
        <v>4. 形声</v>
      </c>
      <c r="J10788" s="19" t="str">
        <f t="shared" si="1925"/>
        <v/>
      </c>
      <c r="K10788" s="19">
        <f t="shared" si="1925"/>
        <v>4</v>
      </c>
      <c r="L10788" s="19" t="str">
        <f t="shared" si="1925"/>
        <v/>
      </c>
      <c r="M10788" s="19">
        <f t="shared" si="1925"/>
        <v>5</v>
      </c>
      <c r="N10788" s="19">
        <f t="shared" si="1922"/>
        <v>28</v>
      </c>
      <c r="O10788" s="19">
        <f t="shared" si="1926"/>
        <v>8</v>
      </c>
      <c r="P10788" s="19" t="str">
        <f t="shared" si="1926"/>
        <v/>
      </c>
      <c r="Q10788" s="19" t="str">
        <f t="shared" si="1926"/>
        <v/>
      </c>
      <c r="R10788" s="19">
        <f t="shared" si="1926"/>
        <v>24</v>
      </c>
    </row>
    <row r="10789" spans="1:18" ht="20.25">
      <c r="A10789" s="18" t="s">
        <v>180</v>
      </c>
      <c r="B10789" s="20">
        <v>10785</v>
      </c>
      <c r="C10789" s="36" t="s">
        <v>28172</v>
      </c>
      <c r="D10789" s="24" t="s">
        <v>11730</v>
      </c>
      <c r="E10789" s="27" t="s">
        <v>24547</v>
      </c>
      <c r="F10789" s="26" t="str">
        <f t="shared" si="1918"/>
        <v></v>
      </c>
      <c r="G10789" s="26" t="str">
        <f t="shared" si="1919"/>
        <v>從車從斤斬法車裂也</v>
      </c>
      <c r="H10789" s="26" t="str">
        <f t="shared" si="1920"/>
        <v>側減</v>
      </c>
      <c r="I10789" s="41" t="str">
        <f t="shared" si="1921"/>
        <v>3. 会意</v>
      </c>
      <c r="J10789" s="19" t="str">
        <f t="shared" si="1925"/>
        <v/>
      </c>
      <c r="K10789" s="19">
        <f t="shared" si="1925"/>
        <v>2</v>
      </c>
      <c r="L10789" s="19" t="str">
        <f t="shared" si="1925"/>
        <v/>
      </c>
      <c r="M10789" s="19">
        <f t="shared" si="1925"/>
        <v>3</v>
      </c>
      <c r="N10789" s="19">
        <f t="shared" si="1922"/>
        <v>5</v>
      </c>
      <c r="O10789" s="19" t="str">
        <f t="shared" si="1926"/>
        <v/>
      </c>
      <c r="P10789" s="19" t="str">
        <f t="shared" si="1926"/>
        <v/>
      </c>
      <c r="Q10789" s="19" t="str">
        <f t="shared" si="1926"/>
        <v/>
      </c>
      <c r="R10789" s="19">
        <f t="shared" si="1926"/>
        <v>14</v>
      </c>
    </row>
    <row r="10790" spans="1:18" ht="20.25">
      <c r="A10790" s="18" t="s">
        <v>181</v>
      </c>
      <c r="B10790" s="20">
        <v>10786</v>
      </c>
      <c r="C10790" s="35" t="s">
        <v>7105</v>
      </c>
      <c r="D10790" s="24" t="s">
        <v>14260</v>
      </c>
      <c r="E10790" s="27" t="s">
        <v>24548</v>
      </c>
      <c r="F10790" s="26" t="str">
        <f t="shared" si="1918"/>
        <v>䘮車</v>
      </c>
      <c r="G10790" s="26" t="str">
        <f t="shared" si="1919"/>
        <v>從車而聲</v>
      </c>
      <c r="H10790" s="26" t="str">
        <f t="shared" si="1920"/>
        <v>如之</v>
      </c>
      <c r="I10790" s="41" t="str">
        <f t="shared" si="1921"/>
        <v>4. 形声</v>
      </c>
      <c r="J10790" s="19" t="str">
        <f t="shared" si="1925"/>
        <v/>
      </c>
      <c r="K10790" s="19">
        <f t="shared" si="1925"/>
        <v>3</v>
      </c>
      <c r="L10790" s="19" t="str">
        <f t="shared" si="1925"/>
        <v/>
      </c>
      <c r="M10790" s="19">
        <f t="shared" si="1925"/>
        <v>4</v>
      </c>
      <c r="N10790" s="19" t="str">
        <f t="shared" si="1922"/>
        <v/>
      </c>
      <c r="O10790" s="19">
        <f t="shared" si="1926"/>
        <v>7</v>
      </c>
      <c r="P10790" s="19" t="str">
        <f t="shared" si="1926"/>
        <v/>
      </c>
      <c r="Q10790" s="19" t="str">
        <f t="shared" si="1926"/>
        <v/>
      </c>
      <c r="R10790" s="19">
        <f t="shared" si="1926"/>
        <v>10</v>
      </c>
    </row>
    <row r="10791" spans="1:18" ht="20.25">
      <c r="A10791" s="18" t="s">
        <v>182</v>
      </c>
      <c r="B10791" s="20">
        <v>10787</v>
      </c>
      <c r="C10791" s="36" t="s">
        <v>7125</v>
      </c>
      <c r="D10791" s="24" t="s">
        <v>12547</v>
      </c>
      <c r="E10791" s="27" t="s">
        <v>24549</v>
      </c>
      <c r="F10791" s="26" t="str">
        <f t="shared" si="1918"/>
        <v>人頰車</v>
      </c>
      <c r="G10791" s="26" t="str">
        <f t="shared" si="1919"/>
        <v>從車甫聲</v>
      </c>
      <c r="H10791" s="26" t="str">
        <f t="shared" si="1920"/>
        <v>扶雨</v>
      </c>
      <c r="I10791" s="41" t="str">
        <f t="shared" si="1921"/>
        <v>4. 形声</v>
      </c>
      <c r="J10791" s="19" t="str">
        <f t="shared" si="1925"/>
        <v/>
      </c>
      <c r="K10791" s="19">
        <f t="shared" si="1925"/>
        <v>4</v>
      </c>
      <c r="L10791" s="19" t="str">
        <f t="shared" si="1925"/>
        <v/>
      </c>
      <c r="M10791" s="19">
        <f t="shared" si="1925"/>
        <v>5</v>
      </c>
      <c r="N10791" s="19" t="str">
        <f t="shared" si="1922"/>
        <v/>
      </c>
      <c r="O10791" s="19">
        <f t="shared" si="1926"/>
        <v>8</v>
      </c>
      <c r="P10791" s="19" t="str">
        <f t="shared" si="1926"/>
        <v/>
      </c>
      <c r="Q10791" s="19" t="str">
        <f t="shared" si="1926"/>
        <v/>
      </c>
      <c r="R10791" s="19">
        <f t="shared" si="1926"/>
        <v>11</v>
      </c>
    </row>
    <row r="10792" spans="1:18" ht="20.25">
      <c r="A10792" s="18" t="s">
        <v>183</v>
      </c>
      <c r="B10792" s="20">
        <v>10788</v>
      </c>
      <c r="C10792" s="36" t="s">
        <v>7257</v>
      </c>
      <c r="D10792" s="24" t="s">
        <v>12473</v>
      </c>
      <c r="E10792" s="27" t="s">
        <v>24550</v>
      </c>
      <c r="F10792" s="26" t="str">
        <f t="shared" si="1918"/>
        <v>羣車聲</v>
      </c>
      <c r="G10792" s="26" t="str">
        <f t="shared" si="1919"/>
        <v>從三車</v>
      </c>
      <c r="H10792" s="26" t="str">
        <f t="shared" si="1920"/>
        <v>呼宏</v>
      </c>
      <c r="I10792" s="41" t="str">
        <f t="shared" si="1921"/>
        <v>4. 形声</v>
      </c>
      <c r="J10792" s="19" t="str">
        <f t="shared" si="1925"/>
        <v/>
      </c>
      <c r="K10792" s="19">
        <f t="shared" si="1925"/>
        <v>4</v>
      </c>
      <c r="L10792" s="19" t="str">
        <f t="shared" si="1925"/>
        <v/>
      </c>
      <c r="M10792" s="19">
        <f t="shared" si="1925"/>
        <v>5</v>
      </c>
      <c r="N10792" s="19" t="str">
        <f t="shared" si="1922"/>
        <v/>
      </c>
      <c r="O10792" s="19">
        <f t="shared" si="1926"/>
        <v>3</v>
      </c>
      <c r="P10792" s="19" t="str">
        <f t="shared" si="1926"/>
        <v/>
      </c>
      <c r="Q10792" s="19" t="str">
        <f t="shared" si="1926"/>
        <v/>
      </c>
      <c r="R10792" s="19">
        <f t="shared" si="1926"/>
        <v>10</v>
      </c>
    </row>
    <row r="10793" spans="1:18" ht="20.25">
      <c r="A10793" s="18" t="s">
        <v>184</v>
      </c>
      <c r="B10793" s="20">
        <v>10789</v>
      </c>
      <c r="C10793" s="35" t="s">
        <v>7241</v>
      </c>
      <c r="D10793" s="24" t="s">
        <v>12919</v>
      </c>
      <c r="E10793" s="27" t="s">
        <v>24551</v>
      </c>
      <c r="F10793" s="26" t="str">
        <f t="shared" si="1918"/>
        <v/>
      </c>
      <c r="G10793" s="26" t="str">
        <f t="shared" si="1919"/>
        <v/>
      </c>
      <c r="H10793" s="26" t="str">
        <f t="shared" si="1920"/>
        <v>士限</v>
      </c>
      <c r="I10793" s="41" t="str">
        <f t="shared" si="1921"/>
        <v>4. 形声</v>
      </c>
      <c r="J10793" s="19" t="str">
        <f t="shared" si="1925"/>
        <v/>
      </c>
      <c r="K10793" s="19" t="str">
        <f t="shared" si="1925"/>
        <v/>
      </c>
      <c r="L10793" s="19" t="str">
        <f t="shared" si="1925"/>
        <v/>
      </c>
      <c r="M10793" s="19">
        <f t="shared" si="1925"/>
        <v>3</v>
      </c>
      <c r="N10793" s="19" t="str">
        <f t="shared" si="1922"/>
        <v/>
      </c>
      <c r="O10793" s="19">
        <f t="shared" si="1926"/>
        <v>6</v>
      </c>
      <c r="P10793" s="19" t="str">
        <f t="shared" si="1926"/>
        <v/>
      </c>
      <c r="Q10793" s="19" t="str">
        <f t="shared" si="1926"/>
        <v/>
      </c>
      <c r="R10793" s="19">
        <f t="shared" si="1926"/>
        <v>9</v>
      </c>
    </row>
    <row r="10794" spans="1:18" ht="20.25">
      <c r="A10794" s="18" t="s">
        <v>185</v>
      </c>
      <c r="B10794" s="20">
        <v>10790</v>
      </c>
      <c r="C10794" s="36" t="s">
        <v>7246</v>
      </c>
      <c r="D10794" s="24" t="s">
        <v>11649</v>
      </c>
      <c r="E10794" s="27" t="s">
        <v>24552</v>
      </c>
      <c r="F10794" s="26" t="str">
        <f t="shared" si="1918"/>
        <v/>
      </c>
      <c r="G10794" s="26" t="str">
        <f t="shared" si="1919"/>
        <v/>
      </c>
      <c r="H10794" s="26" t="str">
        <f t="shared" si="1920"/>
        <v>力珍</v>
      </c>
      <c r="I10794" s="41" t="str">
        <f t="shared" si="1921"/>
        <v>4. 形声</v>
      </c>
      <c r="J10794" s="19" t="str">
        <f t="shared" si="1925"/>
        <v/>
      </c>
      <c r="K10794" s="19" t="str">
        <f t="shared" si="1925"/>
        <v/>
      </c>
      <c r="L10794" s="19" t="str">
        <f t="shared" si="1925"/>
        <v/>
      </c>
      <c r="M10794" s="19">
        <f t="shared" si="1925"/>
        <v>3</v>
      </c>
      <c r="N10794" s="19" t="str">
        <f t="shared" si="1922"/>
        <v/>
      </c>
      <c r="O10794" s="19">
        <f t="shared" si="1926"/>
        <v>2</v>
      </c>
      <c r="P10794" s="19" t="str">
        <f t="shared" si="1926"/>
        <v/>
      </c>
      <c r="Q10794" s="19" t="str">
        <f t="shared" si="1926"/>
        <v/>
      </c>
      <c r="R10794" s="19">
        <f t="shared" si="1926"/>
        <v>9</v>
      </c>
    </row>
    <row r="10795" spans="1:18" ht="20.25">
      <c r="A10795" s="18" t="s">
        <v>186</v>
      </c>
      <c r="B10795" s="20">
        <v>10791</v>
      </c>
      <c r="C10795" s="36" t="s">
        <v>7239</v>
      </c>
      <c r="D10795" s="24" t="s">
        <v>12121</v>
      </c>
      <c r="E10795" s="27" t="s">
        <v>24553</v>
      </c>
      <c r="F10795" s="26" t="str">
        <f t="shared" si="1918"/>
        <v>車迹</v>
      </c>
      <c r="G10795" s="26" t="str">
        <f t="shared" si="1919"/>
        <v>從車徹省聲本通用徹後人所加</v>
      </c>
      <c r="H10795" s="26" t="str">
        <f t="shared" si="1920"/>
        <v>直列</v>
      </c>
      <c r="I10795" s="41" t="str">
        <f t="shared" si="1921"/>
        <v>4. 形声</v>
      </c>
      <c r="J10795" s="19" t="str">
        <f t="shared" si="1925"/>
        <v/>
      </c>
      <c r="K10795" s="19">
        <f t="shared" si="1925"/>
        <v>3</v>
      </c>
      <c r="L10795" s="19" t="str">
        <f t="shared" si="1925"/>
        <v/>
      </c>
      <c r="M10795" s="19">
        <f t="shared" si="1925"/>
        <v>4</v>
      </c>
      <c r="N10795" s="19" t="str">
        <f t="shared" si="1922"/>
        <v/>
      </c>
      <c r="O10795" s="19">
        <f t="shared" si="1926"/>
        <v>8</v>
      </c>
      <c r="P10795" s="19" t="str">
        <f t="shared" si="1926"/>
        <v/>
      </c>
      <c r="Q10795" s="19" t="str">
        <f t="shared" si="1926"/>
        <v/>
      </c>
      <c r="R10795" s="19">
        <f t="shared" si="1926"/>
        <v>19</v>
      </c>
    </row>
    <row r="10796" spans="1:18" ht="20.25">
      <c r="A10796" s="18" t="s">
        <v>187</v>
      </c>
      <c r="B10796" s="20">
        <v>10792</v>
      </c>
      <c r="C10796" s="35"/>
      <c r="D10796" s="24" t="s">
        <v>13567</v>
      </c>
      <c r="E10796" s="27" t="s">
        <v>24554</v>
      </c>
      <c r="F10796" s="26" t="str">
        <f t="shared" si="1918"/>
        <v>小阜</v>
      </c>
      <c r="G10796" s="26" t="str">
        <f t="shared" si="1919"/>
        <v>象形</v>
      </c>
      <c r="H10796" s="26" t="str">
        <f t="shared" si="1920"/>
        <v>都回</v>
      </c>
      <c r="I10796" s="41" t="str">
        <f t="shared" si="1921"/>
        <v/>
      </c>
      <c r="J10796" s="19" t="str">
        <f t="shared" si="1925"/>
        <v/>
      </c>
      <c r="K10796" s="19">
        <f t="shared" si="1925"/>
        <v>3</v>
      </c>
      <c r="L10796" s="19">
        <f t="shared" si="1925"/>
        <v>4</v>
      </c>
      <c r="M10796" s="19">
        <f t="shared" si="1925"/>
        <v>11</v>
      </c>
      <c r="N10796" s="19" t="str">
        <f t="shared" si="1922"/>
        <v/>
      </c>
      <c r="O10796" s="19" t="str">
        <f t="shared" si="1926"/>
        <v/>
      </c>
      <c r="P10796" s="19" t="str">
        <f t="shared" si="1926"/>
        <v/>
      </c>
      <c r="Q10796" s="19">
        <f t="shared" si="1926"/>
        <v>8</v>
      </c>
      <c r="R10796" s="19">
        <f t="shared" si="1926"/>
        <v>23</v>
      </c>
    </row>
    <row r="10797" spans="1:18" ht="20.25">
      <c r="A10797" s="18" t="s">
        <v>188</v>
      </c>
      <c r="B10797" s="20">
        <v>10793</v>
      </c>
      <c r="C10797" s="35"/>
      <c r="D10797" s="24" t="s">
        <v>12246</v>
      </c>
      <c r="E10797" s="27" t="s">
        <v>24555</v>
      </c>
      <c r="F10797" s="26" t="str">
        <f t="shared" si="1918"/>
        <v>危高</v>
      </c>
      <c r="G10797" s="26" t="str">
        <f t="shared" si="1919"/>
        <v>從屮聲讀若臬</v>
      </c>
      <c r="H10797" s="26" t="str">
        <f t="shared" si="1920"/>
        <v>魚列</v>
      </c>
      <c r="I10797" s="41" t="str">
        <f t="shared" si="1921"/>
        <v>4. 形声</v>
      </c>
      <c r="J10797" s="19" t="str">
        <f t="shared" si="1925"/>
        <v/>
      </c>
      <c r="K10797" s="19">
        <f t="shared" si="1925"/>
        <v>3</v>
      </c>
      <c r="L10797" s="19" t="str">
        <f t="shared" si="1925"/>
        <v/>
      </c>
      <c r="M10797" s="19">
        <f t="shared" si="1925"/>
        <v>4</v>
      </c>
      <c r="N10797" s="19" t="str">
        <f t="shared" si="1922"/>
        <v/>
      </c>
      <c r="O10797" s="19">
        <f t="shared" si="1926"/>
        <v>7</v>
      </c>
      <c r="P10797" s="19" t="str">
        <f t="shared" si="1926"/>
        <v/>
      </c>
      <c r="Q10797" s="19" t="str">
        <f t="shared" si="1926"/>
        <v/>
      </c>
      <c r="R10797" s="19">
        <f t="shared" si="1926"/>
        <v>13</v>
      </c>
    </row>
    <row r="10798" spans="1:18" ht="20.25">
      <c r="A10798" s="18" t="s">
        <v>189</v>
      </c>
      <c r="B10798" s="20">
        <v>10794</v>
      </c>
      <c r="C10798" s="35" t="s">
        <v>9284</v>
      </c>
      <c r="D10798" s="24" t="s">
        <v>13115</v>
      </c>
      <c r="E10798" s="27" t="s">
        <v>24556</v>
      </c>
      <c r="F10798" s="26" t="str">
        <f t="shared" si="1918"/>
        <v>吏事君</v>
      </c>
      <c r="G10798" s="26" t="str">
        <f t="shared" si="1919"/>
        <v>從宀從猶衆也此與師同意</v>
      </c>
      <c r="H10798" s="26" t="str">
        <f t="shared" si="1920"/>
        <v>古丸</v>
      </c>
      <c r="I10798" s="41" t="str">
        <f t="shared" si="1921"/>
        <v>3. 会意</v>
      </c>
      <c r="J10798" s="19" t="str">
        <f t="shared" si="1925"/>
        <v/>
      </c>
      <c r="K10798" s="19">
        <f t="shared" si="1925"/>
        <v>4</v>
      </c>
      <c r="L10798" s="19" t="str">
        <f t="shared" si="1925"/>
        <v/>
      </c>
      <c r="M10798" s="19">
        <f t="shared" si="1925"/>
        <v>5</v>
      </c>
      <c r="N10798" s="19">
        <f t="shared" si="1922"/>
        <v>7</v>
      </c>
      <c r="O10798" s="19" t="str">
        <f t="shared" si="1926"/>
        <v/>
      </c>
      <c r="P10798" s="19" t="str">
        <f t="shared" si="1926"/>
        <v/>
      </c>
      <c r="Q10798" s="19" t="str">
        <f t="shared" si="1926"/>
        <v/>
      </c>
      <c r="R10798" s="19">
        <f t="shared" si="1926"/>
        <v>20</v>
      </c>
    </row>
    <row r="10799" spans="1:18" ht="20.25">
      <c r="A10799" s="18" t="s">
        <v>190</v>
      </c>
      <c r="B10799" s="20">
        <v>10795</v>
      </c>
      <c r="C10799" s="35" t="s">
        <v>5904</v>
      </c>
      <c r="D10799" s="24" t="s">
        <v>11836</v>
      </c>
      <c r="E10799" s="27" t="s">
        <v>24557</v>
      </c>
      <c r="F10799" s="26" t="str">
        <f t="shared" si="1918"/>
        <v/>
      </c>
      <c r="G10799" s="26" t="str">
        <f t="shared" si="1919"/>
        <v/>
      </c>
      <c r="H10799" s="26" t="str">
        <f t="shared" si="1920"/>
        <v>房九</v>
      </c>
      <c r="I10799" s="41" t="str">
        <f t="shared" si="1921"/>
        <v/>
      </c>
      <c r="J10799" s="19" t="str">
        <f t="shared" si="1925"/>
        <v/>
      </c>
      <c r="K10799" s="19" t="str">
        <f t="shared" si="1925"/>
        <v/>
      </c>
      <c r="L10799" s="19">
        <f t="shared" si="1925"/>
        <v>7</v>
      </c>
      <c r="M10799" s="19">
        <f t="shared" si="1925"/>
        <v>14</v>
      </c>
      <c r="N10799" s="19" t="str">
        <f t="shared" si="1922"/>
        <v/>
      </c>
      <c r="O10799" s="19" t="str">
        <f t="shared" si="1926"/>
        <v/>
      </c>
      <c r="P10799" s="19" t="str">
        <f t="shared" si="1926"/>
        <v/>
      </c>
      <c r="Q10799" s="19">
        <f t="shared" si="1926"/>
        <v>11</v>
      </c>
      <c r="R10799" s="19">
        <f t="shared" si="1926"/>
        <v>18</v>
      </c>
    </row>
    <row r="10800" spans="1:18" ht="20.25">
      <c r="A10800" s="18" t="s">
        <v>191</v>
      </c>
      <c r="B10800" s="20">
        <v>10796</v>
      </c>
      <c r="C10800" s="35" t="s">
        <v>5904</v>
      </c>
      <c r="D10800" s="24" t="s">
        <v>11836</v>
      </c>
      <c r="E10800" s="27" t="s">
        <v>9171</v>
      </c>
      <c r="F10800" s="26" t="str">
        <f t="shared" si="1918"/>
        <v/>
      </c>
      <c r="G10800" s="26" t="str">
        <f t="shared" si="1919"/>
        <v/>
      </c>
      <c r="H10800" s="26" t="str">
        <f t="shared" si="1920"/>
        <v/>
      </c>
      <c r="I10800" s="41" t="str">
        <f t="shared" si="1921"/>
        <v/>
      </c>
      <c r="J10800" s="19">
        <f t="shared" si="1925"/>
        <v>1</v>
      </c>
      <c r="K10800" s="19" t="str">
        <f t="shared" si="1925"/>
        <v/>
      </c>
      <c r="L10800" s="19" t="str">
        <f t="shared" si="1925"/>
        <v/>
      </c>
      <c r="M10800" s="19" t="str">
        <f t="shared" si="1925"/>
        <v/>
      </c>
      <c r="N10800" s="19" t="str">
        <f t="shared" si="1922"/>
        <v/>
      </c>
      <c r="O10800" s="19" t="str">
        <f t="shared" si="1926"/>
        <v/>
      </c>
      <c r="P10800" s="19" t="str">
        <f t="shared" si="1926"/>
        <v/>
      </c>
      <c r="Q10800" s="19" t="str">
        <f t="shared" si="1926"/>
        <v/>
      </c>
      <c r="R10800" s="19" t="str">
        <f t="shared" si="1926"/>
        <v/>
      </c>
    </row>
    <row r="10801" spans="1:18" ht="20.25">
      <c r="A10801" s="18" t="s">
        <v>192</v>
      </c>
      <c r="B10801" s="20">
        <v>10797</v>
      </c>
      <c r="C10801" s="35" t="s">
        <v>2020</v>
      </c>
      <c r="D10801" s="24" t="s">
        <v>11686</v>
      </c>
      <c r="E10801" s="27" t="s">
        <v>24558</v>
      </c>
      <c r="F10801" s="26" t="str">
        <f t="shared" si="1918"/>
        <v>大阜</v>
      </c>
      <c r="G10801" s="26" t="str">
        <f t="shared" si="1919"/>
        <v>從阜夌聲</v>
      </c>
      <c r="H10801" s="26" t="str">
        <f t="shared" si="1920"/>
        <v>力膺</v>
      </c>
      <c r="I10801" s="41" t="str">
        <f t="shared" si="1921"/>
        <v>4. 形声</v>
      </c>
      <c r="J10801" s="19" t="str">
        <f t="shared" si="1925"/>
        <v/>
      </c>
      <c r="K10801" s="19">
        <f t="shared" si="1925"/>
        <v>3</v>
      </c>
      <c r="L10801" s="19" t="str">
        <f t="shared" si="1925"/>
        <v/>
      </c>
      <c r="M10801" s="19">
        <f t="shared" si="1925"/>
        <v>4</v>
      </c>
      <c r="N10801" s="19" t="str">
        <f t="shared" si="1922"/>
        <v/>
      </c>
      <c r="O10801" s="19">
        <f t="shared" si="1926"/>
        <v>7</v>
      </c>
      <c r="P10801" s="19" t="str">
        <f t="shared" si="1926"/>
        <v/>
      </c>
      <c r="Q10801" s="19" t="str">
        <f t="shared" si="1926"/>
        <v/>
      </c>
      <c r="R10801" s="19">
        <f t="shared" si="1926"/>
        <v>10</v>
      </c>
    </row>
    <row r="10802" spans="1:18" ht="20.25">
      <c r="A10802" s="18" t="s">
        <v>193</v>
      </c>
      <c r="B10802" s="20">
        <v>10798</v>
      </c>
      <c r="C10802" s="35"/>
      <c r="D10802" s="24" t="s">
        <v>14261</v>
      </c>
      <c r="E10802" s="27" t="s">
        <v>24559</v>
      </c>
      <c r="F10802" s="26" t="str">
        <f t="shared" si="1918"/>
        <v>大阜</v>
      </c>
      <c r="G10802" s="26" t="str">
        <f t="shared" si="1919"/>
        <v>從阜鯀聲</v>
      </c>
      <c r="H10802" s="26" t="str">
        <f t="shared" si="1920"/>
        <v>胡本</v>
      </c>
      <c r="I10802" s="41" t="str">
        <f t="shared" si="1921"/>
        <v>4. 形声</v>
      </c>
      <c r="J10802" s="19" t="str">
        <f t="shared" si="1925"/>
        <v/>
      </c>
      <c r="K10802" s="19">
        <f t="shared" si="1925"/>
        <v>3</v>
      </c>
      <c r="L10802" s="19" t="str">
        <f t="shared" si="1925"/>
        <v/>
      </c>
      <c r="M10802" s="19">
        <f t="shared" si="1925"/>
        <v>4</v>
      </c>
      <c r="N10802" s="19" t="str">
        <f t="shared" si="1922"/>
        <v/>
      </c>
      <c r="O10802" s="19">
        <f t="shared" si="1926"/>
        <v>7</v>
      </c>
      <c r="P10802" s="19" t="str">
        <f t="shared" si="1926"/>
        <v/>
      </c>
      <c r="Q10802" s="19" t="str">
        <f t="shared" si="1926"/>
        <v/>
      </c>
      <c r="R10802" s="19">
        <f t="shared" si="1926"/>
        <v>10</v>
      </c>
    </row>
    <row r="10803" spans="1:18" ht="20.25">
      <c r="A10803" s="18" t="s">
        <v>194</v>
      </c>
      <c r="B10803" s="20">
        <v>10799</v>
      </c>
      <c r="C10803" s="35" t="s">
        <v>1499</v>
      </c>
      <c r="D10803" s="24" t="s">
        <v>11694</v>
      </c>
      <c r="E10803" s="27" t="s">
        <v>24560</v>
      </c>
      <c r="F10803" s="26" t="str">
        <f t="shared" si="1918"/>
        <v>地理</v>
      </c>
      <c r="G10803" s="26" t="str">
        <f t="shared" si="1919"/>
        <v>從阜力聲</v>
      </c>
      <c r="H10803" s="26" t="str">
        <f t="shared" si="1920"/>
        <v>盧則</v>
      </c>
      <c r="I10803" s="41" t="str">
        <f t="shared" si="1921"/>
        <v>4. 形声</v>
      </c>
      <c r="J10803" s="19" t="str">
        <f t="shared" si="1925"/>
        <v/>
      </c>
      <c r="K10803" s="19">
        <f t="shared" si="1925"/>
        <v>3</v>
      </c>
      <c r="L10803" s="19" t="str">
        <f t="shared" si="1925"/>
        <v/>
      </c>
      <c r="M10803" s="19">
        <f t="shared" si="1925"/>
        <v>4</v>
      </c>
      <c r="N10803" s="19" t="str">
        <f t="shared" si="1922"/>
        <v/>
      </c>
      <c r="O10803" s="19">
        <f t="shared" si="1926"/>
        <v>7</v>
      </c>
      <c r="P10803" s="19" t="str">
        <f t="shared" si="1926"/>
        <v/>
      </c>
      <c r="Q10803" s="19" t="str">
        <f t="shared" si="1926"/>
        <v/>
      </c>
      <c r="R10803" s="19">
        <f t="shared" si="1926"/>
        <v>10</v>
      </c>
    </row>
    <row r="10804" spans="1:18" ht="20.25">
      <c r="A10804" s="18" t="s">
        <v>195</v>
      </c>
      <c r="B10804" s="20">
        <v>10800</v>
      </c>
      <c r="C10804" s="36" t="s">
        <v>28173</v>
      </c>
      <c r="D10804" s="24" t="s">
        <v>11581</v>
      </c>
      <c r="E10804" s="27" t="s">
        <v>24561</v>
      </c>
      <c r="F10804" s="26" t="str">
        <f t="shared" si="1918"/>
        <v>闇</v>
      </c>
      <c r="G10804" s="26" t="str">
        <f t="shared" si="1919"/>
        <v>水之南山之北也從阜侌聲</v>
      </c>
      <c r="H10804" s="26" t="str">
        <f t="shared" si="1920"/>
        <v>於今</v>
      </c>
      <c r="I10804" s="41" t="str">
        <f t="shared" si="1921"/>
        <v>4. 形声</v>
      </c>
      <c r="J10804" s="19" t="str">
        <f t="shared" si="1925"/>
        <v/>
      </c>
      <c r="K10804" s="19">
        <f t="shared" si="1925"/>
        <v>2</v>
      </c>
      <c r="L10804" s="19" t="str">
        <f t="shared" si="1925"/>
        <v/>
      </c>
      <c r="M10804" s="19">
        <f t="shared" si="1925"/>
        <v>10</v>
      </c>
      <c r="N10804" s="19" t="str">
        <f t="shared" si="1922"/>
        <v/>
      </c>
      <c r="O10804" s="19">
        <f t="shared" si="1926"/>
        <v>13</v>
      </c>
      <c r="P10804" s="19" t="str">
        <f t="shared" si="1926"/>
        <v/>
      </c>
      <c r="Q10804" s="19" t="str">
        <f t="shared" si="1926"/>
        <v/>
      </c>
      <c r="R10804" s="19">
        <f t="shared" si="1926"/>
        <v>16</v>
      </c>
    </row>
    <row r="10805" spans="1:18" ht="20.25">
      <c r="A10805" s="18" t="s">
        <v>196</v>
      </c>
      <c r="B10805" s="20">
        <v>10801</v>
      </c>
      <c r="C10805" s="36" t="s">
        <v>28174</v>
      </c>
      <c r="D10805" s="24" t="s">
        <v>12703</v>
      </c>
      <c r="E10805" s="27" t="s">
        <v>24562</v>
      </c>
      <c r="F10805" s="26" t="str">
        <f t="shared" si="1918"/>
        <v>髙明</v>
      </c>
      <c r="G10805" s="26" t="str">
        <f t="shared" si="1919"/>
        <v>從阜昜聲</v>
      </c>
      <c r="H10805" s="26" t="str">
        <f t="shared" si="1920"/>
        <v>與章</v>
      </c>
      <c r="I10805" s="41" t="str">
        <f t="shared" si="1921"/>
        <v>4. 形声</v>
      </c>
      <c r="J10805" s="19" t="str">
        <f t="shared" ref="J10805:M10824" si="1927">IFERROR(FIND(J$4,$E10805),"")</f>
        <v/>
      </c>
      <c r="K10805" s="19">
        <f t="shared" si="1927"/>
        <v>3</v>
      </c>
      <c r="L10805" s="19" t="str">
        <f t="shared" si="1927"/>
        <v/>
      </c>
      <c r="M10805" s="19">
        <f t="shared" si="1927"/>
        <v>4</v>
      </c>
      <c r="N10805" s="19" t="str">
        <f t="shared" si="1922"/>
        <v/>
      </c>
      <c r="O10805" s="19">
        <f t="shared" ref="O10805:R10824" si="1928">IFERROR(FIND(O$4,$E10805),"")</f>
        <v>7</v>
      </c>
      <c r="P10805" s="19" t="str">
        <f t="shared" si="1928"/>
        <v/>
      </c>
      <c r="Q10805" s="19" t="str">
        <f t="shared" si="1928"/>
        <v/>
      </c>
      <c r="R10805" s="19">
        <f t="shared" si="1928"/>
        <v>10</v>
      </c>
    </row>
    <row r="10806" spans="1:18" ht="20.25">
      <c r="A10806" s="18" t="s">
        <v>197</v>
      </c>
      <c r="B10806" s="20">
        <v>10802</v>
      </c>
      <c r="C10806" s="36" t="s">
        <v>28175</v>
      </c>
      <c r="D10806" s="24" t="s">
        <v>11642</v>
      </c>
      <c r="E10806" s="27" t="s">
        <v>24563</v>
      </c>
      <c r="F10806" s="26" t="str">
        <f t="shared" si="1918"/>
        <v/>
      </c>
      <c r="G10806" s="26" t="str">
        <f t="shared" si="1919"/>
        <v/>
      </c>
      <c r="H10806" s="26" t="str">
        <f t="shared" si="1920"/>
        <v>力竹</v>
      </c>
      <c r="I10806" s="41" t="str">
        <f t="shared" si="1921"/>
        <v>4. 形声</v>
      </c>
      <c r="J10806" s="19" t="str">
        <f t="shared" si="1927"/>
        <v/>
      </c>
      <c r="K10806" s="19" t="str">
        <f t="shared" si="1927"/>
        <v/>
      </c>
      <c r="L10806" s="19" t="str">
        <f t="shared" si="1927"/>
        <v/>
      </c>
      <c r="M10806" s="19">
        <f t="shared" si="1927"/>
        <v>4</v>
      </c>
      <c r="N10806" s="19">
        <f t="shared" si="1922"/>
        <v>6</v>
      </c>
      <c r="O10806" s="19">
        <f t="shared" si="1928"/>
        <v>10</v>
      </c>
      <c r="P10806" s="19" t="str">
        <f t="shared" si="1928"/>
        <v/>
      </c>
      <c r="Q10806" s="19" t="str">
        <f t="shared" si="1928"/>
        <v/>
      </c>
      <c r="R10806" s="19">
        <f t="shared" si="1928"/>
        <v>13</v>
      </c>
    </row>
    <row r="10807" spans="1:18" ht="20.25">
      <c r="A10807" s="18" t="s">
        <v>198</v>
      </c>
      <c r="B10807" s="20">
        <v>10803</v>
      </c>
      <c r="C10807" s="36"/>
      <c r="D10807" s="24" t="s">
        <v>11642</v>
      </c>
      <c r="E10807" s="27" t="s">
        <v>11513</v>
      </c>
      <c r="F10807" s="26" t="str">
        <f t="shared" si="1918"/>
        <v/>
      </c>
      <c r="G10807" s="26" t="str">
        <f t="shared" si="1919"/>
        <v/>
      </c>
      <c r="H10807" s="26" t="str">
        <f t="shared" si="1920"/>
        <v/>
      </c>
      <c r="I10807" s="41" t="str">
        <f t="shared" si="1921"/>
        <v/>
      </c>
      <c r="J10807" s="19" t="str">
        <f t="shared" si="1927"/>
        <v/>
      </c>
      <c r="K10807" s="19" t="str">
        <f t="shared" si="1927"/>
        <v/>
      </c>
      <c r="L10807" s="19" t="str">
        <f t="shared" si="1927"/>
        <v/>
      </c>
      <c r="M10807" s="19" t="str">
        <f t="shared" si="1927"/>
        <v/>
      </c>
      <c r="N10807" s="19" t="str">
        <f t="shared" si="1922"/>
        <v/>
      </c>
      <c r="O10807" s="19" t="str">
        <f t="shared" si="1928"/>
        <v/>
      </c>
      <c r="P10807" s="19" t="str">
        <f t="shared" si="1928"/>
        <v/>
      </c>
      <c r="Q10807" s="19" t="str">
        <f t="shared" si="1928"/>
        <v/>
      </c>
      <c r="R10807" s="19" t="str">
        <f t="shared" si="1928"/>
        <v/>
      </c>
    </row>
    <row r="10808" spans="1:18" ht="20.25">
      <c r="A10808" s="18" t="s">
        <v>199</v>
      </c>
      <c r="B10808" s="20">
        <v>10804</v>
      </c>
      <c r="C10808" s="35" t="s">
        <v>3830</v>
      </c>
      <c r="D10808" s="24" t="s">
        <v>14262</v>
      </c>
      <c r="E10808" s="27" t="s">
        <v>24564</v>
      </c>
      <c r="F10808" s="26" t="str">
        <f t="shared" si="1918"/>
        <v>大陵</v>
      </c>
      <c r="G10808" s="26" t="str">
        <f t="shared" si="1919"/>
        <v>一曰曲阜也從阜可聲</v>
      </c>
      <c r="H10808" s="26" t="str">
        <f t="shared" si="1920"/>
        <v>烏何</v>
      </c>
      <c r="I10808" s="41" t="str">
        <f t="shared" si="1921"/>
        <v>4. 形声</v>
      </c>
      <c r="J10808" s="19" t="str">
        <f t="shared" si="1927"/>
        <v/>
      </c>
      <c r="K10808" s="19">
        <f t="shared" si="1927"/>
        <v>3</v>
      </c>
      <c r="L10808" s="19" t="str">
        <f t="shared" si="1927"/>
        <v/>
      </c>
      <c r="M10808" s="19">
        <f t="shared" si="1927"/>
        <v>9</v>
      </c>
      <c r="N10808" s="19" t="str">
        <f t="shared" si="1922"/>
        <v/>
      </c>
      <c r="O10808" s="19">
        <f t="shared" si="1928"/>
        <v>12</v>
      </c>
      <c r="P10808" s="19" t="str">
        <f t="shared" si="1928"/>
        <v/>
      </c>
      <c r="Q10808" s="19" t="str">
        <f t="shared" si="1928"/>
        <v/>
      </c>
      <c r="R10808" s="19">
        <f t="shared" si="1928"/>
        <v>15</v>
      </c>
    </row>
    <row r="10809" spans="1:18" ht="20.25">
      <c r="A10809" s="18" t="s">
        <v>200</v>
      </c>
      <c r="B10809" s="20">
        <v>10805</v>
      </c>
      <c r="C10809" s="35" t="s">
        <v>7550</v>
      </c>
      <c r="D10809" s="24" t="s">
        <v>12574</v>
      </c>
      <c r="E10809" s="27" t="s">
        <v>24565</v>
      </c>
      <c r="F10809" s="26" t="str">
        <f t="shared" si="1918"/>
        <v>阪</v>
      </c>
      <c r="G10809" s="26" t="str">
        <f t="shared" si="1919"/>
        <v>一曰沱也從阜皮聲</v>
      </c>
      <c r="H10809" s="26" t="str">
        <f t="shared" si="1920"/>
        <v>彼為</v>
      </c>
      <c r="I10809" s="41" t="str">
        <f t="shared" si="1921"/>
        <v>4. 形声</v>
      </c>
      <c r="J10809" s="19" t="str">
        <f t="shared" si="1927"/>
        <v/>
      </c>
      <c r="K10809" s="19">
        <f t="shared" si="1927"/>
        <v>2</v>
      </c>
      <c r="L10809" s="19" t="str">
        <f t="shared" si="1927"/>
        <v/>
      </c>
      <c r="M10809" s="19">
        <f t="shared" si="1927"/>
        <v>7</v>
      </c>
      <c r="N10809" s="19" t="str">
        <f t="shared" si="1922"/>
        <v/>
      </c>
      <c r="O10809" s="19">
        <f t="shared" si="1928"/>
        <v>10</v>
      </c>
      <c r="P10809" s="19" t="str">
        <f t="shared" si="1928"/>
        <v/>
      </c>
      <c r="Q10809" s="19" t="str">
        <f t="shared" si="1928"/>
        <v/>
      </c>
      <c r="R10809" s="19">
        <f t="shared" si="1928"/>
        <v>13</v>
      </c>
    </row>
    <row r="10810" spans="1:18" ht="20.25">
      <c r="A10810" s="18" t="s">
        <v>201</v>
      </c>
      <c r="B10810" s="20">
        <v>10806</v>
      </c>
      <c r="C10810" s="35" t="s">
        <v>7547</v>
      </c>
      <c r="D10810" s="24" t="s">
        <v>13212</v>
      </c>
      <c r="E10810" s="27" t="s">
        <v>24566</v>
      </c>
      <c r="F10810" s="26" t="str">
        <f t="shared" si="1918"/>
        <v>坡者曰阪一曰澤障一曰山脅</v>
      </c>
      <c r="G10810" s="26" t="str">
        <f t="shared" si="1919"/>
        <v>從阜反聲</v>
      </c>
      <c r="H10810" s="26" t="str">
        <f t="shared" si="1920"/>
        <v>府逺</v>
      </c>
      <c r="I10810" s="41" t="str">
        <f t="shared" si="1921"/>
        <v>4. 形声</v>
      </c>
      <c r="J10810" s="19" t="str">
        <f t="shared" si="1927"/>
        <v/>
      </c>
      <c r="K10810" s="19">
        <f t="shared" si="1927"/>
        <v>13</v>
      </c>
      <c r="L10810" s="19" t="str">
        <f t="shared" si="1927"/>
        <v/>
      </c>
      <c r="M10810" s="19">
        <f t="shared" si="1927"/>
        <v>14</v>
      </c>
      <c r="N10810" s="19" t="str">
        <f t="shared" si="1922"/>
        <v/>
      </c>
      <c r="O10810" s="19">
        <f t="shared" si="1928"/>
        <v>17</v>
      </c>
      <c r="P10810" s="19" t="str">
        <f t="shared" si="1928"/>
        <v/>
      </c>
      <c r="Q10810" s="19" t="str">
        <f t="shared" si="1928"/>
        <v/>
      </c>
      <c r="R10810" s="19">
        <f t="shared" si="1928"/>
        <v>20</v>
      </c>
    </row>
    <row r="10811" spans="1:18" ht="20.25">
      <c r="A10811" s="18" t="s">
        <v>202</v>
      </c>
      <c r="B10811" s="20">
        <v>10807</v>
      </c>
      <c r="C10811" s="35" t="s">
        <v>7555</v>
      </c>
      <c r="D10811" s="24" t="s">
        <v>12027</v>
      </c>
      <c r="E10811" s="27" t="s">
        <v>24567</v>
      </c>
      <c r="F10811" s="26" t="str">
        <f t="shared" si="1918"/>
        <v>阪隅</v>
      </c>
      <c r="G10811" s="26" t="str">
        <f t="shared" si="1919"/>
        <v>從阜取聲</v>
      </c>
      <c r="H10811" s="26" t="str">
        <f t="shared" si="1920"/>
        <v>子侯</v>
      </c>
      <c r="I10811" s="41" t="str">
        <f t="shared" si="1921"/>
        <v>4. 形声</v>
      </c>
      <c r="J10811" s="19" t="str">
        <f t="shared" si="1927"/>
        <v/>
      </c>
      <c r="K10811" s="19">
        <f t="shared" si="1927"/>
        <v>3</v>
      </c>
      <c r="L10811" s="19" t="str">
        <f t="shared" si="1927"/>
        <v/>
      </c>
      <c r="M10811" s="19">
        <f t="shared" si="1927"/>
        <v>4</v>
      </c>
      <c r="N10811" s="19" t="str">
        <f t="shared" si="1922"/>
        <v/>
      </c>
      <c r="O10811" s="19">
        <f t="shared" si="1928"/>
        <v>7</v>
      </c>
      <c r="P10811" s="19" t="str">
        <f t="shared" si="1928"/>
        <v/>
      </c>
      <c r="Q10811" s="19" t="str">
        <f t="shared" si="1928"/>
        <v/>
      </c>
      <c r="R10811" s="19">
        <f t="shared" si="1928"/>
        <v>10</v>
      </c>
    </row>
    <row r="10812" spans="1:18" ht="20.25">
      <c r="A10812" s="18" t="s">
        <v>203</v>
      </c>
      <c r="B10812" s="20">
        <v>10808</v>
      </c>
      <c r="C10812" s="35" t="s">
        <v>3620</v>
      </c>
      <c r="D10812" s="24" t="s">
        <v>11634</v>
      </c>
      <c r="E10812" s="27" t="s">
        <v>24568</v>
      </c>
      <c r="F10812" s="26" t="str">
        <f t="shared" si="1918"/>
        <v>陬</v>
      </c>
      <c r="G10812" s="26" t="str">
        <f t="shared" si="1919"/>
        <v>從阜禺聲</v>
      </c>
      <c r="H10812" s="26" t="str">
        <f t="shared" si="1920"/>
        <v>噳俱</v>
      </c>
      <c r="I10812" s="41" t="str">
        <f t="shared" si="1921"/>
        <v>4. 形声</v>
      </c>
      <c r="J10812" s="19" t="str">
        <f t="shared" si="1927"/>
        <v/>
      </c>
      <c r="K10812" s="19">
        <f t="shared" si="1927"/>
        <v>2</v>
      </c>
      <c r="L10812" s="19" t="str">
        <f t="shared" si="1927"/>
        <v/>
      </c>
      <c r="M10812" s="19">
        <f t="shared" si="1927"/>
        <v>3</v>
      </c>
      <c r="N10812" s="19" t="str">
        <f t="shared" si="1922"/>
        <v/>
      </c>
      <c r="O10812" s="19">
        <f t="shared" si="1928"/>
        <v>6</v>
      </c>
      <c r="P10812" s="19" t="str">
        <f t="shared" si="1928"/>
        <v/>
      </c>
      <c r="Q10812" s="19" t="str">
        <f t="shared" si="1928"/>
        <v/>
      </c>
      <c r="R10812" s="19">
        <f t="shared" si="1928"/>
        <v>9</v>
      </c>
    </row>
    <row r="10813" spans="1:18" ht="20.25">
      <c r="A10813" s="18" t="s">
        <v>204</v>
      </c>
      <c r="B10813" s="20">
        <v>10809</v>
      </c>
      <c r="C10813" s="36" t="s">
        <v>28176</v>
      </c>
      <c r="D10813" s="24" t="s">
        <v>12254</v>
      </c>
      <c r="E10813" s="27" t="s">
        <v>24569</v>
      </c>
      <c r="F10813" s="26" t="str">
        <f t="shared" si="1918"/>
        <v>阻難</v>
      </c>
      <c r="G10813" s="26" t="str">
        <f t="shared" si="1919"/>
        <v>從阜僉聲</v>
      </c>
      <c r="H10813" s="26" t="str">
        <f t="shared" si="1920"/>
        <v>虚檢</v>
      </c>
      <c r="I10813" s="41" t="str">
        <f t="shared" si="1921"/>
        <v>4. 形声</v>
      </c>
      <c r="J10813" s="19" t="str">
        <f t="shared" si="1927"/>
        <v/>
      </c>
      <c r="K10813" s="19">
        <f t="shared" si="1927"/>
        <v>3</v>
      </c>
      <c r="L10813" s="19" t="str">
        <f t="shared" si="1927"/>
        <v/>
      </c>
      <c r="M10813" s="19">
        <f t="shared" si="1927"/>
        <v>4</v>
      </c>
      <c r="N10813" s="19" t="str">
        <f t="shared" si="1922"/>
        <v/>
      </c>
      <c r="O10813" s="19">
        <f t="shared" si="1928"/>
        <v>7</v>
      </c>
      <c r="P10813" s="19" t="str">
        <f t="shared" si="1928"/>
        <v/>
      </c>
      <c r="Q10813" s="19" t="str">
        <f t="shared" si="1928"/>
        <v/>
      </c>
      <c r="R10813" s="19">
        <f t="shared" si="1928"/>
        <v>10</v>
      </c>
    </row>
    <row r="10814" spans="1:18" ht="20.25">
      <c r="A10814" s="18" t="s">
        <v>205</v>
      </c>
      <c r="B10814" s="20">
        <v>10810</v>
      </c>
      <c r="C10814" s="35" t="s">
        <v>10933</v>
      </c>
      <c r="D10814" s="24" t="s">
        <v>11778</v>
      </c>
      <c r="E10814" s="27" t="s">
        <v>24570</v>
      </c>
      <c r="F10814" s="26" t="str">
        <f t="shared" si="1918"/>
        <v>阻</v>
      </c>
      <c r="G10814" s="26" t="str">
        <f t="shared" si="1919"/>
        <v>一曰門榍從阜艮聲</v>
      </c>
      <c r="H10814" s="26" t="str">
        <f t="shared" si="1920"/>
        <v>乎簡</v>
      </c>
      <c r="I10814" s="41" t="str">
        <f t="shared" si="1921"/>
        <v>4. 形声</v>
      </c>
      <c r="J10814" s="19" t="str">
        <f t="shared" si="1927"/>
        <v/>
      </c>
      <c r="K10814" s="19">
        <f t="shared" si="1927"/>
        <v>2</v>
      </c>
      <c r="L10814" s="19" t="str">
        <f t="shared" si="1927"/>
        <v/>
      </c>
      <c r="M10814" s="19">
        <f t="shared" si="1927"/>
        <v>7</v>
      </c>
      <c r="N10814" s="19" t="str">
        <f t="shared" si="1922"/>
        <v/>
      </c>
      <c r="O10814" s="19">
        <f t="shared" si="1928"/>
        <v>10</v>
      </c>
      <c r="P10814" s="19" t="str">
        <f t="shared" si="1928"/>
        <v/>
      </c>
      <c r="Q10814" s="19" t="str">
        <f t="shared" si="1928"/>
        <v/>
      </c>
      <c r="R10814" s="19">
        <f t="shared" si="1928"/>
        <v>13</v>
      </c>
    </row>
    <row r="10815" spans="1:18" ht="20.25">
      <c r="A10815" s="18" t="s">
        <v>206</v>
      </c>
      <c r="B10815" s="20">
        <v>10811</v>
      </c>
      <c r="C10815" s="35" t="s">
        <v>3078</v>
      </c>
      <c r="D10815" s="24" t="s">
        <v>11588</v>
      </c>
      <c r="E10815" s="27" t="s">
        <v>24571</v>
      </c>
      <c r="F10815" s="26" t="str">
        <f t="shared" si="1918"/>
        <v>險</v>
      </c>
      <c r="G10815" s="26" t="str">
        <f t="shared" si="1919"/>
        <v>從阜且聲</v>
      </c>
      <c r="H10815" s="26" t="str">
        <f t="shared" si="1920"/>
        <v>側吕</v>
      </c>
      <c r="I10815" s="41" t="str">
        <f t="shared" si="1921"/>
        <v>4. 形声</v>
      </c>
      <c r="J10815" s="19" t="str">
        <f t="shared" si="1927"/>
        <v/>
      </c>
      <c r="K10815" s="19">
        <f t="shared" si="1927"/>
        <v>2</v>
      </c>
      <c r="L10815" s="19" t="str">
        <f t="shared" si="1927"/>
        <v/>
      </c>
      <c r="M10815" s="19">
        <f t="shared" si="1927"/>
        <v>3</v>
      </c>
      <c r="N10815" s="19" t="str">
        <f t="shared" si="1922"/>
        <v/>
      </c>
      <c r="O10815" s="19">
        <f t="shared" si="1928"/>
        <v>6</v>
      </c>
      <c r="P10815" s="19" t="str">
        <f t="shared" si="1928"/>
        <v/>
      </c>
      <c r="Q10815" s="19" t="str">
        <f t="shared" si="1928"/>
        <v/>
      </c>
      <c r="R10815" s="19">
        <f t="shared" si="1928"/>
        <v>9</v>
      </c>
    </row>
    <row r="10816" spans="1:18" ht="20.25">
      <c r="A10816" s="18" t="s">
        <v>207</v>
      </c>
      <c r="B10816" s="20">
        <v>10812</v>
      </c>
      <c r="C10816" s="35" t="s">
        <v>28177</v>
      </c>
      <c r="D10816" s="24" t="s">
        <v>14263</v>
      </c>
      <c r="E10816" s="27" t="s">
        <v>24572</v>
      </c>
      <c r="F10816" s="26" t="str">
        <f t="shared" si="1918"/>
        <v>陮隗髙</v>
      </c>
      <c r="G10816" s="26" t="str">
        <f t="shared" si="1919"/>
        <v>從阜隹聲</v>
      </c>
      <c r="H10816" s="26" t="str">
        <f t="shared" si="1920"/>
        <v>都辠</v>
      </c>
      <c r="I10816" s="41" t="str">
        <f t="shared" si="1921"/>
        <v>4. 形声</v>
      </c>
      <c r="J10816" s="19" t="str">
        <f t="shared" si="1927"/>
        <v/>
      </c>
      <c r="K10816" s="19">
        <f t="shared" si="1927"/>
        <v>4</v>
      </c>
      <c r="L10816" s="19" t="str">
        <f t="shared" si="1927"/>
        <v/>
      </c>
      <c r="M10816" s="19">
        <f t="shared" si="1927"/>
        <v>5</v>
      </c>
      <c r="N10816" s="19" t="str">
        <f t="shared" si="1922"/>
        <v/>
      </c>
      <c r="O10816" s="19">
        <f t="shared" si="1928"/>
        <v>8</v>
      </c>
      <c r="P10816" s="19" t="str">
        <f t="shared" si="1928"/>
        <v/>
      </c>
      <c r="Q10816" s="19" t="str">
        <f t="shared" si="1928"/>
        <v/>
      </c>
      <c r="R10816" s="19">
        <f t="shared" si="1928"/>
        <v>11</v>
      </c>
    </row>
    <row r="10817" spans="1:18" ht="20.25">
      <c r="A10817" s="18" t="s">
        <v>208</v>
      </c>
      <c r="B10817" s="20">
        <v>10813</v>
      </c>
      <c r="C10817" s="35" t="s">
        <v>7560</v>
      </c>
      <c r="D10817" s="24" t="s">
        <v>11895</v>
      </c>
      <c r="E10817" s="27" t="s">
        <v>24573</v>
      </c>
      <c r="F10817" s="26" t="str">
        <f t="shared" si="1918"/>
        <v>陮隗</v>
      </c>
      <c r="G10817" s="26" t="str">
        <f t="shared" si="1919"/>
        <v>從阜鬼聲</v>
      </c>
      <c r="H10817" s="26" t="str">
        <f t="shared" si="1920"/>
        <v>五辠</v>
      </c>
      <c r="I10817" s="41" t="str">
        <f t="shared" si="1921"/>
        <v>4. 形声</v>
      </c>
      <c r="J10817" s="19" t="str">
        <f t="shared" si="1927"/>
        <v/>
      </c>
      <c r="K10817" s="19">
        <f t="shared" si="1927"/>
        <v>3</v>
      </c>
      <c r="L10817" s="19" t="str">
        <f t="shared" si="1927"/>
        <v/>
      </c>
      <c r="M10817" s="19">
        <f t="shared" si="1927"/>
        <v>4</v>
      </c>
      <c r="N10817" s="19" t="str">
        <f t="shared" si="1922"/>
        <v/>
      </c>
      <c r="O10817" s="19">
        <f t="shared" si="1928"/>
        <v>7</v>
      </c>
      <c r="P10817" s="19" t="str">
        <f t="shared" si="1928"/>
        <v/>
      </c>
      <c r="Q10817" s="19" t="str">
        <f t="shared" si="1928"/>
        <v/>
      </c>
      <c r="R10817" s="19">
        <f t="shared" si="1928"/>
        <v>10</v>
      </c>
    </row>
    <row r="10818" spans="1:18" ht="20.25">
      <c r="A10818" s="18" t="s">
        <v>209</v>
      </c>
      <c r="B10818" s="20">
        <v>10814</v>
      </c>
      <c r="C10818" s="35" t="s">
        <v>1510</v>
      </c>
      <c r="D10818" s="24" t="s">
        <v>11935</v>
      </c>
      <c r="E10818" s="27" t="s">
        <v>24574</v>
      </c>
      <c r="F10818" s="26" t="str">
        <f t="shared" si="1918"/>
        <v>髙</v>
      </c>
      <c r="G10818" s="26" t="str">
        <f t="shared" si="1919"/>
        <v>一曰石也從阜允聲</v>
      </c>
      <c r="H10818" s="26" t="str">
        <f t="shared" si="1920"/>
        <v>余準</v>
      </c>
      <c r="I10818" s="41" t="str">
        <f t="shared" si="1921"/>
        <v>4. 形声</v>
      </c>
      <c r="J10818" s="19" t="str">
        <f t="shared" si="1927"/>
        <v/>
      </c>
      <c r="K10818" s="19">
        <f t="shared" si="1927"/>
        <v>2</v>
      </c>
      <c r="L10818" s="19" t="str">
        <f t="shared" si="1927"/>
        <v/>
      </c>
      <c r="M10818" s="19">
        <f t="shared" si="1927"/>
        <v>7</v>
      </c>
      <c r="N10818" s="19" t="str">
        <f t="shared" si="1922"/>
        <v/>
      </c>
      <c r="O10818" s="19">
        <f t="shared" si="1928"/>
        <v>10</v>
      </c>
      <c r="P10818" s="19" t="str">
        <f t="shared" si="1928"/>
        <v/>
      </c>
      <c r="Q10818" s="19" t="str">
        <f t="shared" si="1928"/>
        <v/>
      </c>
      <c r="R10818" s="19">
        <f t="shared" si="1928"/>
        <v>13</v>
      </c>
    </row>
    <row r="10819" spans="1:18" ht="20.25">
      <c r="A10819" s="18" t="s">
        <v>210</v>
      </c>
      <c r="B10819" s="20">
        <v>10815</v>
      </c>
      <c r="C10819" s="35"/>
      <c r="D10819" s="24" t="s">
        <v>11851</v>
      </c>
      <c r="E10819" s="27" t="s">
        <v>24575</v>
      </c>
      <c r="F10819" s="26" t="str">
        <f t="shared" si="1918"/>
        <v>磊</v>
      </c>
      <c r="G10819" s="26" t="str">
        <f t="shared" si="1919"/>
        <v>從阜聲</v>
      </c>
      <c r="H10819" s="26" t="str">
        <f t="shared" si="1920"/>
        <v>洛猥</v>
      </c>
      <c r="I10819" s="41" t="str">
        <f t="shared" si="1921"/>
        <v>4. 形声</v>
      </c>
      <c r="J10819" s="19" t="str">
        <f t="shared" si="1927"/>
        <v/>
      </c>
      <c r="K10819" s="19">
        <f t="shared" si="1927"/>
        <v>2</v>
      </c>
      <c r="L10819" s="19" t="str">
        <f t="shared" si="1927"/>
        <v/>
      </c>
      <c r="M10819" s="19">
        <f t="shared" si="1927"/>
        <v>3</v>
      </c>
      <c r="N10819" s="19" t="str">
        <f t="shared" si="1922"/>
        <v/>
      </c>
      <c r="O10819" s="19">
        <f t="shared" si="1928"/>
        <v>6</v>
      </c>
      <c r="P10819" s="19" t="str">
        <f t="shared" si="1928"/>
        <v/>
      </c>
      <c r="Q10819" s="19" t="str">
        <f t="shared" si="1928"/>
        <v/>
      </c>
      <c r="R10819" s="19">
        <f t="shared" si="1928"/>
        <v>9</v>
      </c>
    </row>
    <row r="10820" spans="1:18" ht="20.25">
      <c r="A10820" s="18" t="s">
        <v>211</v>
      </c>
      <c r="B10820" s="20">
        <v>10816</v>
      </c>
      <c r="C10820" s="35" t="s">
        <v>28178</v>
      </c>
      <c r="D10820" s="24" t="s">
        <v>12491</v>
      </c>
      <c r="E10820" s="27" t="s">
        <v>24576</v>
      </c>
      <c r="F10820" s="26" t="str">
        <f t="shared" si="1918"/>
        <v>陖</v>
      </c>
      <c r="G10820" s="26" t="str">
        <f t="shared" si="1919"/>
        <v>從阜肖聲</v>
      </c>
      <c r="H10820" s="26" t="str">
        <f t="shared" si="1920"/>
        <v>七笑</v>
      </c>
      <c r="I10820" s="41" t="str">
        <f t="shared" si="1921"/>
        <v>4. 形声</v>
      </c>
      <c r="J10820" s="19" t="str">
        <f t="shared" si="1927"/>
        <v/>
      </c>
      <c r="K10820" s="19">
        <f t="shared" si="1927"/>
        <v>2</v>
      </c>
      <c r="L10820" s="19" t="str">
        <f t="shared" si="1927"/>
        <v/>
      </c>
      <c r="M10820" s="19">
        <f t="shared" si="1927"/>
        <v>3</v>
      </c>
      <c r="N10820" s="19" t="str">
        <f t="shared" si="1922"/>
        <v/>
      </c>
      <c r="O10820" s="19">
        <f t="shared" si="1928"/>
        <v>6</v>
      </c>
      <c r="P10820" s="19" t="str">
        <f t="shared" si="1928"/>
        <v/>
      </c>
      <c r="Q10820" s="19" t="str">
        <f t="shared" si="1928"/>
        <v/>
      </c>
      <c r="R10820" s="19">
        <f t="shared" si="1928"/>
        <v>9</v>
      </c>
    </row>
    <row r="10821" spans="1:18" ht="20.25">
      <c r="A10821" s="18" t="s">
        <v>212</v>
      </c>
      <c r="B10821" s="20">
        <v>10817</v>
      </c>
      <c r="C10821" s="35" t="s">
        <v>28179</v>
      </c>
      <c r="D10821" s="31" t="s">
        <v>11825</v>
      </c>
      <c r="E10821" s="27" t="s">
        <v>24577</v>
      </c>
      <c r="F10821" s="26" t="str">
        <f t="shared" ref="F10821:F10884" si="1929">IFERROR(MID(E10821,1,K10821-1),"")</f>
        <v>陗髙</v>
      </c>
      <c r="G10821" s="26" t="str">
        <f t="shared" ref="G10821:G10884" si="1930">IFERROR(MID($E10821,K10821+1,MIN(IF(Q10821=0,100,Q10821), IF(R10821=0,100,R10821))-3-K10821),"")</f>
        <v>從阜夋聲</v>
      </c>
      <c r="H10821" s="26" t="str">
        <f t="shared" ref="H10821:H10884" si="1931">IFERROR(MID($E10821,R10821-2,2),"")</f>
        <v>私閏</v>
      </c>
      <c r="I10821" s="41" t="str">
        <f t="shared" ref="I10821:I10884" si="1932">IFERROR(IF(N(P10821)&lt;&gt;0,"1.象形 or 2.指事",IF(N(M10821)*N(O10821)&lt;&gt;0,"4. 形声",IF(AND(N(M10821)*N(N10821)&lt;&gt;0, N10821&lt;Q10821),"3. 会意",""))),"")</f>
        <v>4. 形声</v>
      </c>
      <c r="J10821" s="19" t="str">
        <f t="shared" si="1927"/>
        <v/>
      </c>
      <c r="K10821" s="19">
        <f t="shared" si="1927"/>
        <v>3</v>
      </c>
      <c r="L10821" s="19" t="str">
        <f t="shared" si="1927"/>
        <v/>
      </c>
      <c r="M10821" s="19">
        <f t="shared" si="1927"/>
        <v>4</v>
      </c>
      <c r="N10821" s="19" t="str">
        <f t="shared" ref="N10821:N10884" si="1933">IFERROR(FIND(N$4,$E10821,M10821+1),"")</f>
        <v/>
      </c>
      <c r="O10821" s="19">
        <f t="shared" si="1928"/>
        <v>7</v>
      </c>
      <c r="P10821" s="19" t="str">
        <f t="shared" si="1928"/>
        <v/>
      </c>
      <c r="Q10821" s="19" t="str">
        <f t="shared" si="1928"/>
        <v/>
      </c>
      <c r="R10821" s="19">
        <f t="shared" si="1928"/>
        <v>10</v>
      </c>
    </row>
    <row r="10822" spans="1:18" ht="20.25">
      <c r="A10822" s="18" t="s">
        <v>213</v>
      </c>
      <c r="B10822" s="20">
        <v>10818</v>
      </c>
      <c r="C10822" s="35" t="s">
        <v>1635</v>
      </c>
      <c r="D10822" s="24" t="s">
        <v>12394</v>
      </c>
      <c r="E10822" s="27" t="s">
        <v>24578</v>
      </c>
      <c r="F10822" s="26" t="str">
        <f t="shared" si="1929"/>
        <v>仰</v>
      </c>
      <c r="G10822" s="26" t="str">
        <f t="shared" si="1930"/>
        <v>從阜登聲</v>
      </c>
      <c r="H10822" s="26" t="str">
        <f t="shared" si="1931"/>
        <v>都鄧</v>
      </c>
      <c r="I10822" s="41" t="str">
        <f t="shared" si="1932"/>
        <v>4. 形声</v>
      </c>
      <c r="J10822" s="19" t="str">
        <f t="shared" si="1927"/>
        <v/>
      </c>
      <c r="K10822" s="19">
        <f t="shared" si="1927"/>
        <v>2</v>
      </c>
      <c r="L10822" s="19" t="str">
        <f t="shared" si="1927"/>
        <v/>
      </c>
      <c r="M10822" s="19">
        <f t="shared" si="1927"/>
        <v>3</v>
      </c>
      <c r="N10822" s="19" t="str">
        <f t="shared" si="1933"/>
        <v/>
      </c>
      <c r="O10822" s="19">
        <f t="shared" si="1928"/>
        <v>6</v>
      </c>
      <c r="P10822" s="19" t="str">
        <f t="shared" si="1928"/>
        <v/>
      </c>
      <c r="Q10822" s="19" t="str">
        <f t="shared" si="1928"/>
        <v/>
      </c>
      <c r="R10822" s="19">
        <f t="shared" si="1928"/>
        <v>9</v>
      </c>
    </row>
    <row r="10823" spans="1:18" ht="20.25">
      <c r="A10823" s="18" t="s">
        <v>214</v>
      </c>
      <c r="B10823" s="20">
        <v>10819</v>
      </c>
      <c r="C10823" s="35" t="s">
        <v>2109</v>
      </c>
      <c r="D10823" s="24" t="s">
        <v>13326</v>
      </c>
      <c r="E10823" s="27" t="s">
        <v>24579</v>
      </c>
      <c r="F10823" s="26" t="str">
        <f t="shared" si="1929"/>
        <v>阨陜</v>
      </c>
      <c r="G10823" s="26" t="str">
        <f t="shared" si="1930"/>
        <v>從阜㔷聲</v>
      </c>
      <c r="H10823" s="26" t="str">
        <f t="shared" si="1931"/>
        <v>盧</v>
      </c>
      <c r="I10823" s="41" t="str">
        <f t="shared" si="1932"/>
        <v>4. 形声</v>
      </c>
      <c r="J10823" s="19" t="str">
        <f t="shared" si="1927"/>
        <v/>
      </c>
      <c r="K10823" s="19">
        <f t="shared" si="1927"/>
        <v>3</v>
      </c>
      <c r="L10823" s="19" t="str">
        <f t="shared" si="1927"/>
        <v/>
      </c>
      <c r="M10823" s="19">
        <f t="shared" si="1927"/>
        <v>4</v>
      </c>
      <c r="N10823" s="19" t="str">
        <f t="shared" si="1933"/>
        <v/>
      </c>
      <c r="O10823" s="19">
        <f t="shared" si="1928"/>
        <v>7</v>
      </c>
      <c r="P10823" s="19" t="str">
        <f t="shared" si="1928"/>
        <v/>
      </c>
      <c r="Q10823" s="19" t="str">
        <f t="shared" si="1928"/>
        <v/>
      </c>
      <c r="R10823" s="19">
        <f t="shared" si="1928"/>
        <v>10</v>
      </c>
    </row>
    <row r="10824" spans="1:18" ht="20.25">
      <c r="A10824" s="18" t="s">
        <v>215</v>
      </c>
      <c r="B10824" s="20">
        <v>10820</v>
      </c>
      <c r="C10824" s="35" t="s">
        <v>28180</v>
      </c>
      <c r="D10824" s="24" t="s">
        <v>14264</v>
      </c>
      <c r="E10824" s="27" t="s">
        <v>24580</v>
      </c>
      <c r="F10824" s="26" t="str">
        <f t="shared" si="1929"/>
        <v>隘</v>
      </c>
      <c r="G10824" s="26" t="str">
        <f t="shared" si="1930"/>
        <v>從阜夾聲臣鉉等曰今俗從山非是</v>
      </c>
      <c r="H10824" s="26" t="str">
        <f t="shared" si="1931"/>
        <v>矦夾</v>
      </c>
      <c r="I10824" s="41" t="str">
        <f t="shared" si="1932"/>
        <v>4. 形声</v>
      </c>
      <c r="J10824" s="19" t="str">
        <f t="shared" si="1927"/>
        <v/>
      </c>
      <c r="K10824" s="19">
        <f t="shared" si="1927"/>
        <v>2</v>
      </c>
      <c r="L10824" s="19" t="str">
        <f t="shared" si="1927"/>
        <v/>
      </c>
      <c r="M10824" s="19">
        <f t="shared" si="1927"/>
        <v>3</v>
      </c>
      <c r="N10824" s="19">
        <f t="shared" si="1933"/>
        <v>13</v>
      </c>
      <c r="O10824" s="19">
        <f t="shared" si="1928"/>
        <v>6</v>
      </c>
      <c r="P10824" s="19" t="str">
        <f t="shared" si="1928"/>
        <v/>
      </c>
      <c r="Q10824" s="19" t="str">
        <f t="shared" si="1928"/>
        <v/>
      </c>
      <c r="R10824" s="19">
        <f t="shared" si="1928"/>
        <v>19</v>
      </c>
    </row>
    <row r="10825" spans="1:18" ht="20.25">
      <c r="A10825" s="18" t="s">
        <v>216</v>
      </c>
      <c r="B10825" s="20">
        <v>10821</v>
      </c>
      <c r="C10825" s="35" t="s">
        <v>7553</v>
      </c>
      <c r="D10825" s="24" t="s">
        <v>11970</v>
      </c>
      <c r="E10825" s="27" t="s">
        <v>24581</v>
      </c>
      <c r="F10825" s="26" t="str">
        <f t="shared" si="1929"/>
        <v>登</v>
      </c>
      <c r="G10825" s="26" t="str">
        <f t="shared" si="1930"/>
        <v>從阜從步</v>
      </c>
      <c r="H10825" s="26" t="str">
        <f t="shared" si="1931"/>
        <v>竹力</v>
      </c>
      <c r="I10825" s="41" t="str">
        <f t="shared" si="1932"/>
        <v>3. 会意</v>
      </c>
      <c r="J10825" s="19" t="str">
        <f t="shared" ref="J10825:M10844" si="1934">IFERROR(FIND(J$4,$E10825),"")</f>
        <v/>
      </c>
      <c r="K10825" s="19">
        <f t="shared" si="1934"/>
        <v>2</v>
      </c>
      <c r="L10825" s="19" t="str">
        <f t="shared" si="1934"/>
        <v/>
      </c>
      <c r="M10825" s="19">
        <f t="shared" si="1934"/>
        <v>3</v>
      </c>
      <c r="N10825" s="19">
        <f t="shared" si="1933"/>
        <v>5</v>
      </c>
      <c r="O10825" s="19" t="str">
        <f t="shared" ref="O10825:R10844" si="1935">IFERROR(FIND(O$4,$E10825),"")</f>
        <v/>
      </c>
      <c r="P10825" s="19" t="str">
        <f t="shared" si="1935"/>
        <v/>
      </c>
      <c r="Q10825" s="19" t="str">
        <f t="shared" si="1935"/>
        <v/>
      </c>
      <c r="R10825" s="19">
        <f t="shared" si="1935"/>
        <v>9</v>
      </c>
    </row>
    <row r="10826" spans="1:18" ht="20.25">
      <c r="A10826" s="18" t="s">
        <v>217</v>
      </c>
      <c r="B10826" s="20">
        <v>10822</v>
      </c>
      <c r="C10826" s="35" t="s">
        <v>7553</v>
      </c>
      <c r="D10826" s="24" t="s">
        <v>11970</v>
      </c>
      <c r="E10826" s="27" t="s">
        <v>11514</v>
      </c>
      <c r="F10826" s="26" t="str">
        <f t="shared" si="1929"/>
        <v/>
      </c>
      <c r="G10826" s="26" t="str">
        <f t="shared" si="1930"/>
        <v/>
      </c>
      <c r="H10826" s="26" t="str">
        <f t="shared" si="1931"/>
        <v/>
      </c>
      <c r="I10826" s="41" t="str">
        <f t="shared" si="1932"/>
        <v/>
      </c>
      <c r="J10826" s="19">
        <f t="shared" si="1934"/>
        <v>1</v>
      </c>
      <c r="K10826" s="19" t="str">
        <f t="shared" si="1934"/>
        <v/>
      </c>
      <c r="L10826" s="19" t="str">
        <f t="shared" si="1934"/>
        <v/>
      </c>
      <c r="M10826" s="19" t="str">
        <f t="shared" si="1934"/>
        <v/>
      </c>
      <c r="N10826" s="19" t="str">
        <f t="shared" si="1933"/>
        <v/>
      </c>
      <c r="O10826" s="19" t="str">
        <f t="shared" si="1935"/>
        <v/>
      </c>
      <c r="P10826" s="19" t="str">
        <f t="shared" si="1935"/>
        <v/>
      </c>
      <c r="Q10826" s="19" t="str">
        <f t="shared" si="1935"/>
        <v/>
      </c>
      <c r="R10826" s="19" t="str">
        <f t="shared" si="1935"/>
        <v/>
      </c>
    </row>
    <row r="10827" spans="1:18" ht="20.25">
      <c r="A10827" s="18" t="s">
        <v>218</v>
      </c>
      <c r="B10827" s="20">
        <v>10823</v>
      </c>
      <c r="C10827" s="35" t="s">
        <v>10932</v>
      </c>
      <c r="D10827" s="24" t="s">
        <v>11778</v>
      </c>
      <c r="E10827" s="27" t="s">
        <v>24582</v>
      </c>
      <c r="F10827" s="26" t="str">
        <f t="shared" si="1929"/>
        <v>髙下</v>
      </c>
      <c r="G10827" s="26" t="str">
        <f t="shared" si="1930"/>
        <v>一曰陊也從阜從臽臽亦聲</v>
      </c>
      <c r="H10827" s="26" t="str">
        <f t="shared" si="1931"/>
        <v>户</v>
      </c>
      <c r="I10827" s="41" t="str">
        <f t="shared" si="1932"/>
        <v>4. 形声</v>
      </c>
      <c r="J10827" s="19" t="str">
        <f t="shared" si="1934"/>
        <v/>
      </c>
      <c r="K10827" s="19">
        <f t="shared" si="1934"/>
        <v>3</v>
      </c>
      <c r="L10827" s="19" t="str">
        <f t="shared" si="1934"/>
        <v/>
      </c>
      <c r="M10827" s="19">
        <f t="shared" si="1934"/>
        <v>8</v>
      </c>
      <c r="N10827" s="19">
        <f t="shared" si="1933"/>
        <v>10</v>
      </c>
      <c r="O10827" s="19">
        <f t="shared" si="1935"/>
        <v>14</v>
      </c>
      <c r="P10827" s="19" t="str">
        <f t="shared" si="1935"/>
        <v/>
      </c>
      <c r="Q10827" s="19" t="str">
        <f t="shared" si="1935"/>
        <v/>
      </c>
      <c r="R10827" s="19">
        <f t="shared" si="1935"/>
        <v>17</v>
      </c>
    </row>
    <row r="10828" spans="1:18" ht="20.25">
      <c r="A10828" s="18" t="s">
        <v>219</v>
      </c>
      <c r="B10828" s="20">
        <v>10824</v>
      </c>
      <c r="C10828" s="35" t="s">
        <v>7561</v>
      </c>
      <c r="D10828" s="24" t="s">
        <v>11976</v>
      </c>
      <c r="E10828" s="27" t="s">
        <v>24583</v>
      </c>
      <c r="F10828" s="26" t="str">
        <f t="shared" si="1929"/>
        <v>阪下溼</v>
      </c>
      <c r="G10828" s="26" t="str">
        <f t="shared" si="1930"/>
        <v>從阜㬎聲</v>
      </c>
      <c r="H10828" s="26" t="str">
        <f t="shared" si="1931"/>
        <v>似入</v>
      </c>
      <c r="I10828" s="41" t="str">
        <f t="shared" si="1932"/>
        <v>4. 形声</v>
      </c>
      <c r="J10828" s="19" t="str">
        <f t="shared" si="1934"/>
        <v/>
      </c>
      <c r="K10828" s="19">
        <f t="shared" si="1934"/>
        <v>4</v>
      </c>
      <c r="L10828" s="19" t="str">
        <f t="shared" si="1934"/>
        <v/>
      </c>
      <c r="M10828" s="19">
        <f t="shared" si="1934"/>
        <v>5</v>
      </c>
      <c r="N10828" s="19" t="str">
        <f t="shared" si="1933"/>
        <v/>
      </c>
      <c r="O10828" s="19">
        <f t="shared" si="1935"/>
        <v>8</v>
      </c>
      <c r="P10828" s="19" t="str">
        <f t="shared" si="1935"/>
        <v/>
      </c>
      <c r="Q10828" s="19" t="str">
        <f t="shared" si="1935"/>
        <v/>
      </c>
      <c r="R10828" s="19">
        <f t="shared" si="1935"/>
        <v>11</v>
      </c>
    </row>
    <row r="10829" spans="1:18" ht="20.25">
      <c r="A10829" s="18" t="s">
        <v>220</v>
      </c>
      <c r="B10829" s="20">
        <v>10825</v>
      </c>
      <c r="C10829" s="35"/>
      <c r="D10829" s="24" t="s">
        <v>11982</v>
      </c>
      <c r="E10829" s="27" t="s">
        <v>24584</v>
      </c>
      <c r="F10829" s="26" t="str">
        <f t="shared" si="1929"/>
        <v>□</v>
      </c>
      <c r="G10829" s="26" t="str">
        <f t="shared" si="1930"/>
        <v>從阜區聲臣鉉等曰今俗作嶇非是</v>
      </c>
      <c r="H10829" s="26" t="str">
        <f t="shared" si="1931"/>
        <v>豈俱</v>
      </c>
      <c r="I10829" s="41" t="str">
        <f t="shared" si="1932"/>
        <v>4. 形声</v>
      </c>
      <c r="J10829" s="19" t="str">
        <f t="shared" si="1934"/>
        <v/>
      </c>
      <c r="K10829" s="19">
        <f t="shared" si="1934"/>
        <v>2</v>
      </c>
      <c r="L10829" s="19" t="str">
        <f t="shared" si="1934"/>
        <v/>
      </c>
      <c r="M10829" s="19">
        <f t="shared" si="1934"/>
        <v>3</v>
      </c>
      <c r="N10829" s="19" t="str">
        <f t="shared" si="1933"/>
        <v/>
      </c>
      <c r="O10829" s="19">
        <f t="shared" si="1935"/>
        <v>6</v>
      </c>
      <c r="P10829" s="19" t="str">
        <f t="shared" si="1935"/>
        <v/>
      </c>
      <c r="Q10829" s="19" t="str">
        <f t="shared" si="1935"/>
        <v/>
      </c>
      <c r="R10829" s="19">
        <f t="shared" si="1935"/>
        <v>19</v>
      </c>
    </row>
    <row r="10830" spans="1:18" ht="20.25">
      <c r="A10830" s="18" t="s">
        <v>221</v>
      </c>
      <c r="B10830" s="20">
        <v>10826</v>
      </c>
      <c r="C10830" s="35" t="s">
        <v>1634</v>
      </c>
      <c r="D10830" s="24" t="s">
        <v>12480</v>
      </c>
      <c r="E10830" s="27" t="s">
        <v>24585</v>
      </c>
      <c r="F10830" s="26" t="str">
        <f t="shared" si="1929"/>
        <v>下隊</v>
      </c>
      <c r="G10830" s="26" t="str">
        <f t="shared" si="1930"/>
        <v>從阜貴聲</v>
      </c>
      <c r="H10830" s="26" t="str">
        <f t="shared" si="1931"/>
        <v>杜回</v>
      </c>
      <c r="I10830" s="41" t="str">
        <f t="shared" si="1932"/>
        <v>4. 形声</v>
      </c>
      <c r="J10830" s="19" t="str">
        <f t="shared" si="1934"/>
        <v/>
      </c>
      <c r="K10830" s="19">
        <f t="shared" si="1934"/>
        <v>3</v>
      </c>
      <c r="L10830" s="19" t="str">
        <f t="shared" si="1934"/>
        <v/>
      </c>
      <c r="M10830" s="19">
        <f t="shared" si="1934"/>
        <v>4</v>
      </c>
      <c r="N10830" s="19" t="str">
        <f t="shared" si="1933"/>
        <v/>
      </c>
      <c r="O10830" s="19">
        <f t="shared" si="1935"/>
        <v>7</v>
      </c>
      <c r="P10830" s="19" t="str">
        <f t="shared" si="1935"/>
        <v/>
      </c>
      <c r="Q10830" s="19" t="str">
        <f t="shared" si="1935"/>
        <v/>
      </c>
      <c r="R10830" s="19">
        <f t="shared" si="1935"/>
        <v>10</v>
      </c>
    </row>
    <row r="10831" spans="1:18" ht="20.25">
      <c r="A10831" s="18" t="s">
        <v>222</v>
      </c>
      <c r="B10831" s="20">
        <v>10827</v>
      </c>
      <c r="C10831" s="36" t="s">
        <v>28181</v>
      </c>
      <c r="D10831" s="24" t="s">
        <v>13588</v>
      </c>
      <c r="E10831" s="27" t="s">
        <v>24586</v>
      </c>
      <c r="F10831" s="26" t="str">
        <f t="shared" si="1929"/>
        <v>從髙隊</v>
      </c>
      <c r="G10831" s="26" t="str">
        <f t="shared" si="1930"/>
        <v>從阜㒸聲</v>
      </c>
      <c r="H10831" s="26" t="str">
        <f t="shared" si="1931"/>
        <v>徒對</v>
      </c>
      <c r="I10831" s="41" t="str">
        <f t="shared" si="1932"/>
        <v>4. 形声</v>
      </c>
      <c r="J10831" s="19" t="str">
        <f t="shared" si="1934"/>
        <v/>
      </c>
      <c r="K10831" s="19">
        <f t="shared" si="1934"/>
        <v>4</v>
      </c>
      <c r="L10831" s="19" t="str">
        <f t="shared" si="1934"/>
        <v/>
      </c>
      <c r="M10831" s="19">
        <f t="shared" si="1934"/>
        <v>1</v>
      </c>
      <c r="N10831" s="19">
        <f t="shared" si="1933"/>
        <v>5</v>
      </c>
      <c r="O10831" s="19">
        <f t="shared" si="1935"/>
        <v>8</v>
      </c>
      <c r="P10831" s="19" t="str">
        <f t="shared" si="1935"/>
        <v/>
      </c>
      <c r="Q10831" s="19" t="str">
        <f t="shared" si="1935"/>
        <v/>
      </c>
      <c r="R10831" s="19">
        <f t="shared" si="1935"/>
        <v>11</v>
      </c>
    </row>
    <row r="10832" spans="1:18" ht="20.25">
      <c r="A10832" s="18" t="s">
        <v>223</v>
      </c>
      <c r="B10832" s="20">
        <v>10828</v>
      </c>
      <c r="C10832" s="35" t="s">
        <v>10653</v>
      </c>
      <c r="D10832" s="24" t="s">
        <v>14265</v>
      </c>
      <c r="E10832" s="27" t="s">
        <v>24587</v>
      </c>
      <c r="F10832" s="26" t="str">
        <f t="shared" si="1929"/>
        <v>下</v>
      </c>
      <c r="G10832" s="26" t="str">
        <f t="shared" si="1930"/>
        <v>從阜夅聲</v>
      </c>
      <c r="H10832" s="26" t="str">
        <f t="shared" si="1931"/>
        <v>古巷</v>
      </c>
      <c r="I10832" s="41" t="str">
        <f t="shared" si="1932"/>
        <v>4. 形声</v>
      </c>
      <c r="J10832" s="19" t="str">
        <f t="shared" si="1934"/>
        <v/>
      </c>
      <c r="K10832" s="19">
        <f t="shared" si="1934"/>
        <v>2</v>
      </c>
      <c r="L10832" s="19" t="str">
        <f t="shared" si="1934"/>
        <v/>
      </c>
      <c r="M10832" s="19">
        <f t="shared" si="1934"/>
        <v>3</v>
      </c>
      <c r="N10832" s="19" t="str">
        <f t="shared" si="1933"/>
        <v/>
      </c>
      <c r="O10832" s="19">
        <f t="shared" si="1935"/>
        <v>6</v>
      </c>
      <c r="P10832" s="19" t="str">
        <f t="shared" si="1935"/>
        <v/>
      </c>
      <c r="Q10832" s="19" t="str">
        <f t="shared" si="1935"/>
        <v/>
      </c>
      <c r="R10832" s="19">
        <f t="shared" si="1935"/>
        <v>9</v>
      </c>
    </row>
    <row r="10833" spans="1:18" ht="20.25">
      <c r="A10833" s="18" t="s">
        <v>224</v>
      </c>
      <c r="B10833" s="20">
        <v>10829</v>
      </c>
      <c r="C10833" s="35" t="s">
        <v>1623</v>
      </c>
      <c r="D10833" s="24" t="s">
        <v>11935</v>
      </c>
      <c r="E10833" s="27" t="s">
        <v>24588</v>
      </c>
      <c r="F10833" s="26" t="str">
        <f t="shared" si="1929"/>
        <v>從髙下</v>
      </c>
      <c r="G10833" s="26" t="str">
        <f t="shared" si="1930"/>
        <v>從阜員聲易曰有隕自天</v>
      </c>
      <c r="H10833" s="26" t="str">
        <f t="shared" si="1931"/>
        <v>于敏</v>
      </c>
      <c r="I10833" s="41" t="str">
        <f t="shared" si="1932"/>
        <v>4. 形声</v>
      </c>
      <c r="J10833" s="19" t="str">
        <f t="shared" si="1934"/>
        <v/>
      </c>
      <c r="K10833" s="19">
        <f t="shared" si="1934"/>
        <v>4</v>
      </c>
      <c r="L10833" s="19" t="str">
        <f t="shared" si="1934"/>
        <v/>
      </c>
      <c r="M10833" s="19">
        <f t="shared" si="1934"/>
        <v>1</v>
      </c>
      <c r="N10833" s="19">
        <f t="shared" si="1933"/>
        <v>5</v>
      </c>
      <c r="O10833" s="19">
        <f t="shared" si="1935"/>
        <v>8</v>
      </c>
      <c r="P10833" s="19" t="str">
        <f t="shared" si="1935"/>
        <v/>
      </c>
      <c r="Q10833" s="19" t="str">
        <f t="shared" si="1935"/>
        <v/>
      </c>
      <c r="R10833" s="19">
        <f t="shared" si="1935"/>
        <v>17</v>
      </c>
    </row>
    <row r="10834" spans="1:18" ht="20.25">
      <c r="A10834" s="18" t="s">
        <v>225</v>
      </c>
      <c r="B10834" s="20">
        <v>10830</v>
      </c>
      <c r="C10834" s="35" t="s">
        <v>28182</v>
      </c>
      <c r="D10834" s="24" t="s">
        <v>12246</v>
      </c>
      <c r="E10834" s="27" t="s">
        <v>24589</v>
      </c>
      <c r="F10834" s="26" t="str">
        <f t="shared" si="1929"/>
        <v>危</v>
      </c>
      <c r="G10834" s="26" t="str">
        <f t="shared" si="1930"/>
        <v>從阜從毁省徐巡以為隉凶也賈侍中說隉法度也班固不安也周書曰之阢隉讀若虹蜺之蜺</v>
      </c>
      <c r="H10834" s="26" t="str">
        <f t="shared" si="1931"/>
        <v>五結</v>
      </c>
      <c r="I10834" s="41" t="str">
        <f t="shared" si="1932"/>
        <v>3. 会意</v>
      </c>
      <c r="J10834" s="19" t="str">
        <f t="shared" si="1934"/>
        <v/>
      </c>
      <c r="K10834" s="19">
        <f t="shared" si="1934"/>
        <v>2</v>
      </c>
      <c r="L10834" s="19" t="str">
        <f t="shared" si="1934"/>
        <v/>
      </c>
      <c r="M10834" s="19">
        <f t="shared" si="1934"/>
        <v>3</v>
      </c>
      <c r="N10834" s="19">
        <f t="shared" si="1933"/>
        <v>5</v>
      </c>
      <c r="O10834" s="19" t="str">
        <f t="shared" si="1935"/>
        <v/>
      </c>
      <c r="P10834" s="19" t="str">
        <f t="shared" si="1935"/>
        <v/>
      </c>
      <c r="Q10834" s="19" t="str">
        <f t="shared" si="1935"/>
        <v/>
      </c>
      <c r="R10834" s="19">
        <f t="shared" si="1935"/>
        <v>44</v>
      </c>
    </row>
    <row r="10835" spans="1:18" ht="20.25">
      <c r="A10835" s="18" t="s">
        <v>226</v>
      </c>
      <c r="B10835" s="20">
        <v>10831</v>
      </c>
      <c r="C10835" s="35" t="s">
        <v>5740</v>
      </c>
      <c r="D10835" s="24" t="s">
        <v>14266</v>
      </c>
      <c r="E10835" s="27" t="s">
        <v>24590</v>
      </c>
      <c r="F10835" s="26" t="str">
        <f t="shared" si="1929"/>
        <v>小崩</v>
      </c>
      <c r="G10835" s="26" t="str">
        <f t="shared" si="1930"/>
        <v>從阜也聲</v>
      </c>
      <c r="H10835" s="26" t="str">
        <f t="shared" si="1931"/>
        <v>丈爾</v>
      </c>
      <c r="I10835" s="41" t="str">
        <f t="shared" si="1932"/>
        <v>4. 形声</v>
      </c>
      <c r="J10835" s="19" t="str">
        <f t="shared" si="1934"/>
        <v/>
      </c>
      <c r="K10835" s="19">
        <f t="shared" si="1934"/>
        <v>3</v>
      </c>
      <c r="L10835" s="19" t="str">
        <f t="shared" si="1934"/>
        <v/>
      </c>
      <c r="M10835" s="19">
        <f t="shared" si="1934"/>
        <v>4</v>
      </c>
      <c r="N10835" s="19" t="str">
        <f t="shared" si="1933"/>
        <v/>
      </c>
      <c r="O10835" s="19">
        <f t="shared" si="1935"/>
        <v>7</v>
      </c>
      <c r="P10835" s="19" t="str">
        <f t="shared" si="1935"/>
        <v/>
      </c>
      <c r="Q10835" s="19" t="str">
        <f t="shared" si="1935"/>
        <v/>
      </c>
      <c r="R10835" s="19">
        <f t="shared" si="1935"/>
        <v>10</v>
      </c>
    </row>
    <row r="10836" spans="1:18" ht="20.25">
      <c r="A10836" s="18" t="s">
        <v>227</v>
      </c>
      <c r="B10836" s="20">
        <v>10832</v>
      </c>
      <c r="C10836" s="35" t="s">
        <v>1622</v>
      </c>
      <c r="D10836" s="24" t="s">
        <v>12484</v>
      </c>
      <c r="E10836" s="27" t="s">
        <v>24591</v>
      </c>
      <c r="F10836" s="26" t="str">
        <f t="shared" si="1929"/>
        <v>敗城阜曰隓從阜□聲臣鉉等曰文無□字葢二左</v>
      </c>
      <c r="G10836" s="26" t="str">
        <f t="shared" si="1930"/>
        <v>衆力左之故從二左今俗作隳非是</v>
      </c>
      <c r="H10836" s="26" t="str">
        <f t="shared" si="1931"/>
        <v>許規</v>
      </c>
      <c r="I10836" s="41" t="str">
        <f t="shared" si="1932"/>
        <v>4. 形声</v>
      </c>
      <c r="J10836" s="19" t="str">
        <f t="shared" si="1934"/>
        <v/>
      </c>
      <c r="K10836" s="19">
        <f t="shared" si="1934"/>
        <v>22</v>
      </c>
      <c r="L10836" s="19" t="str">
        <f t="shared" si="1934"/>
        <v/>
      </c>
      <c r="M10836" s="19">
        <f t="shared" si="1934"/>
        <v>6</v>
      </c>
      <c r="N10836" s="19">
        <f t="shared" si="1933"/>
        <v>28</v>
      </c>
      <c r="O10836" s="19">
        <f t="shared" si="1935"/>
        <v>9</v>
      </c>
      <c r="P10836" s="19" t="str">
        <f t="shared" si="1935"/>
        <v/>
      </c>
      <c r="Q10836" s="19" t="str">
        <f t="shared" si="1935"/>
        <v/>
      </c>
      <c r="R10836" s="19">
        <f t="shared" si="1935"/>
        <v>39</v>
      </c>
    </row>
    <row r="10837" spans="1:18" ht="20.25">
      <c r="A10837" s="18" t="s">
        <v>228</v>
      </c>
      <c r="B10837" s="20">
        <v>10833</v>
      </c>
      <c r="C10837" s="35" t="s">
        <v>1622</v>
      </c>
      <c r="D10837" s="24" t="s">
        <v>12484</v>
      </c>
      <c r="E10837" s="27" t="s">
        <v>11515</v>
      </c>
      <c r="F10837" s="26" t="str">
        <f t="shared" si="1929"/>
        <v/>
      </c>
      <c r="G10837" s="26" t="str">
        <f t="shared" si="1930"/>
        <v/>
      </c>
      <c r="H10837" s="26" t="str">
        <f t="shared" si="1931"/>
        <v/>
      </c>
      <c r="I10837" s="41" t="str">
        <f t="shared" si="1932"/>
        <v/>
      </c>
      <c r="J10837" s="19" t="str">
        <f t="shared" si="1934"/>
        <v/>
      </c>
      <c r="K10837" s="19" t="str">
        <f t="shared" si="1934"/>
        <v/>
      </c>
      <c r="L10837" s="19" t="str">
        <f t="shared" si="1934"/>
        <v/>
      </c>
      <c r="M10837" s="19" t="str">
        <f t="shared" si="1934"/>
        <v/>
      </c>
      <c r="N10837" s="19" t="str">
        <f t="shared" si="1933"/>
        <v/>
      </c>
      <c r="O10837" s="19" t="str">
        <f t="shared" si="1935"/>
        <v/>
      </c>
      <c r="P10837" s="19" t="str">
        <f t="shared" si="1935"/>
        <v/>
      </c>
      <c r="Q10837" s="19" t="str">
        <f t="shared" si="1935"/>
        <v/>
      </c>
      <c r="R10837" s="19" t="str">
        <f t="shared" si="1935"/>
        <v/>
      </c>
    </row>
    <row r="10838" spans="1:18" ht="20.25">
      <c r="A10838" s="18" t="s">
        <v>229</v>
      </c>
      <c r="B10838" s="20">
        <v>10834</v>
      </c>
      <c r="C10838" s="35"/>
      <c r="D10838" s="24" t="s">
        <v>12936</v>
      </c>
      <c r="E10838" s="27" t="s">
        <v>24592</v>
      </c>
      <c r="F10838" s="26" t="str">
        <f t="shared" si="1929"/>
        <v>仄</v>
      </c>
      <c r="G10838" s="26" t="str">
        <f t="shared" si="1930"/>
        <v>從阜從頃頃亦聲</v>
      </c>
      <c r="H10838" s="26" t="str">
        <f t="shared" si="1931"/>
        <v>去營</v>
      </c>
      <c r="I10838" s="41" t="str">
        <f t="shared" si="1932"/>
        <v>4. 形声</v>
      </c>
      <c r="J10838" s="19" t="str">
        <f t="shared" si="1934"/>
        <v/>
      </c>
      <c r="K10838" s="19">
        <f t="shared" si="1934"/>
        <v>2</v>
      </c>
      <c r="L10838" s="19" t="str">
        <f t="shared" si="1934"/>
        <v/>
      </c>
      <c r="M10838" s="19">
        <f t="shared" si="1934"/>
        <v>3</v>
      </c>
      <c r="N10838" s="19">
        <f t="shared" si="1933"/>
        <v>5</v>
      </c>
      <c r="O10838" s="19">
        <f t="shared" si="1935"/>
        <v>9</v>
      </c>
      <c r="P10838" s="19" t="str">
        <f t="shared" si="1935"/>
        <v/>
      </c>
      <c r="Q10838" s="19" t="str">
        <f t="shared" si="1935"/>
        <v/>
      </c>
      <c r="R10838" s="19">
        <f t="shared" si="1935"/>
        <v>12</v>
      </c>
    </row>
    <row r="10839" spans="1:18" ht="20.25">
      <c r="A10839" s="18" t="s">
        <v>230</v>
      </c>
      <c r="B10839" s="20">
        <v>10835</v>
      </c>
      <c r="C10839" s="35" t="s">
        <v>1520</v>
      </c>
      <c r="D10839" s="24" t="s">
        <v>12730</v>
      </c>
      <c r="E10839" s="27" t="s">
        <v>24593</v>
      </c>
      <c r="F10839" s="26" t="str">
        <f t="shared" si="1929"/>
        <v>落</v>
      </c>
      <c r="G10839" s="26" t="str">
        <f t="shared" si="1930"/>
        <v>從阜多聲臣鉉等曰今俗作墮非是</v>
      </c>
      <c r="H10839" s="26" t="str">
        <f t="shared" si="1931"/>
        <v>徒果</v>
      </c>
      <c r="I10839" s="41" t="str">
        <f t="shared" si="1932"/>
        <v>4. 形声</v>
      </c>
      <c r="J10839" s="19" t="str">
        <f t="shared" si="1934"/>
        <v/>
      </c>
      <c r="K10839" s="19">
        <f t="shared" si="1934"/>
        <v>2</v>
      </c>
      <c r="L10839" s="19" t="str">
        <f t="shared" si="1934"/>
        <v/>
      </c>
      <c r="M10839" s="19">
        <f t="shared" si="1934"/>
        <v>3</v>
      </c>
      <c r="N10839" s="19" t="str">
        <f t="shared" si="1933"/>
        <v/>
      </c>
      <c r="O10839" s="19">
        <f t="shared" si="1935"/>
        <v>6</v>
      </c>
      <c r="P10839" s="19" t="str">
        <f t="shared" si="1935"/>
        <v/>
      </c>
      <c r="Q10839" s="19" t="str">
        <f t="shared" si="1935"/>
        <v/>
      </c>
      <c r="R10839" s="19">
        <f t="shared" si="1935"/>
        <v>19</v>
      </c>
    </row>
    <row r="10840" spans="1:18" ht="20.25">
      <c r="A10840" s="18" t="s">
        <v>231</v>
      </c>
      <c r="B10840" s="20">
        <v>10836</v>
      </c>
      <c r="C10840" s="35" t="s">
        <v>1509</v>
      </c>
      <c r="D10840" s="24" t="s">
        <v>12079</v>
      </c>
      <c r="E10840" s="27" t="s">
        <v>24594</v>
      </c>
      <c r="F10840" s="26" t="str">
        <f t="shared" si="1929"/>
        <v>閬</v>
      </c>
      <c r="G10840" s="26" t="str">
        <f t="shared" si="1930"/>
        <v>從阜亢聲</v>
      </c>
      <c r="H10840" s="26" t="str">
        <f t="shared" si="1931"/>
        <v>客庚</v>
      </c>
      <c r="I10840" s="41" t="str">
        <f t="shared" si="1932"/>
        <v>4. 形声</v>
      </c>
      <c r="J10840" s="19" t="str">
        <f t="shared" si="1934"/>
        <v/>
      </c>
      <c r="K10840" s="19">
        <f t="shared" si="1934"/>
        <v>2</v>
      </c>
      <c r="L10840" s="19" t="str">
        <f t="shared" si="1934"/>
        <v/>
      </c>
      <c r="M10840" s="19">
        <f t="shared" si="1934"/>
        <v>3</v>
      </c>
      <c r="N10840" s="19" t="str">
        <f t="shared" si="1933"/>
        <v/>
      </c>
      <c r="O10840" s="19">
        <f t="shared" si="1935"/>
        <v>6</v>
      </c>
      <c r="P10840" s="19" t="str">
        <f t="shared" si="1935"/>
        <v/>
      </c>
      <c r="Q10840" s="19" t="str">
        <f t="shared" si="1935"/>
        <v/>
      </c>
      <c r="R10840" s="19">
        <f t="shared" si="1935"/>
        <v>9</v>
      </c>
    </row>
    <row r="10841" spans="1:18" ht="20.25">
      <c r="A10841" s="18" t="s">
        <v>232</v>
      </c>
      <c r="B10841" s="20">
        <v>10837</v>
      </c>
      <c r="C10841" s="35"/>
      <c r="D10841" s="24" t="s">
        <v>11753</v>
      </c>
      <c r="E10841" s="27" t="s">
        <v>24595</v>
      </c>
      <c r="F10841" s="26" t="str">
        <f t="shared" si="1929"/>
        <v>通溝</v>
      </c>
      <c r="G10841" s="26" t="str">
        <f t="shared" si="1930"/>
        <v>從阜賣聲讀若瀆</v>
      </c>
      <c r="H10841" s="26" t="str">
        <f t="shared" si="1931"/>
        <v>徒谷</v>
      </c>
      <c r="I10841" s="41" t="str">
        <f t="shared" si="1932"/>
        <v>4. 形声</v>
      </c>
      <c r="J10841" s="19" t="str">
        <f t="shared" si="1934"/>
        <v/>
      </c>
      <c r="K10841" s="19">
        <f t="shared" si="1934"/>
        <v>3</v>
      </c>
      <c r="L10841" s="19" t="str">
        <f t="shared" si="1934"/>
        <v/>
      </c>
      <c r="M10841" s="19">
        <f t="shared" si="1934"/>
        <v>4</v>
      </c>
      <c r="N10841" s="19" t="str">
        <f t="shared" si="1933"/>
        <v/>
      </c>
      <c r="O10841" s="19">
        <f t="shared" si="1935"/>
        <v>7</v>
      </c>
      <c r="P10841" s="19" t="str">
        <f t="shared" si="1935"/>
        <v/>
      </c>
      <c r="Q10841" s="19" t="str">
        <f t="shared" si="1935"/>
        <v/>
      </c>
      <c r="R10841" s="19">
        <f t="shared" si="1935"/>
        <v>13</v>
      </c>
    </row>
    <row r="10842" spans="1:18" ht="20.25">
      <c r="A10842" s="18"/>
      <c r="B10842" s="20">
        <v>10838</v>
      </c>
      <c r="C10842" s="35"/>
      <c r="D10842" s="24" t="s">
        <v>11753</v>
      </c>
      <c r="E10842" s="27" t="s">
        <v>24596</v>
      </c>
      <c r="F10842" s="26" t="str">
        <f t="shared" si="1929"/>
        <v/>
      </c>
      <c r="G10842" s="26" t="str">
        <f t="shared" si="1930"/>
        <v/>
      </c>
      <c r="H10842" s="26" t="str">
        <f t="shared" si="1931"/>
        <v/>
      </c>
      <c r="I10842" s="41" t="str">
        <f t="shared" si="1932"/>
        <v/>
      </c>
      <c r="J10842" s="19">
        <f t="shared" si="1934"/>
        <v>1</v>
      </c>
      <c r="K10842" s="19" t="str">
        <f t="shared" si="1934"/>
        <v/>
      </c>
      <c r="L10842" s="19" t="str">
        <f t="shared" si="1934"/>
        <v/>
      </c>
      <c r="M10842" s="19">
        <f t="shared" si="1934"/>
        <v>4</v>
      </c>
      <c r="N10842" s="19" t="str">
        <f t="shared" si="1933"/>
        <v/>
      </c>
      <c r="O10842" s="19" t="str">
        <f t="shared" si="1935"/>
        <v/>
      </c>
      <c r="P10842" s="19" t="str">
        <f t="shared" si="1935"/>
        <v/>
      </c>
      <c r="Q10842" s="19" t="str">
        <f t="shared" si="1935"/>
        <v/>
      </c>
      <c r="R10842" s="19" t="str">
        <f t="shared" si="1935"/>
        <v/>
      </c>
    </row>
    <row r="10843" spans="1:18" ht="20.25">
      <c r="A10843" s="18" t="s">
        <v>233</v>
      </c>
      <c r="B10843" s="20">
        <v>10839</v>
      </c>
      <c r="C10843" s="35" t="s">
        <v>4621</v>
      </c>
      <c r="D10843" s="24" t="s">
        <v>12784</v>
      </c>
      <c r="E10843" s="27" t="s">
        <v>24597</v>
      </c>
      <c r="F10843" s="26" t="str">
        <f t="shared" si="1929"/>
        <v>隄</v>
      </c>
      <c r="G10843" s="26" t="str">
        <f t="shared" si="1930"/>
        <v>從阜方聲</v>
      </c>
      <c r="H10843" s="26" t="str">
        <f t="shared" si="1931"/>
        <v>符方</v>
      </c>
      <c r="I10843" s="41" t="str">
        <f t="shared" si="1932"/>
        <v>4. 形声</v>
      </c>
      <c r="J10843" s="19" t="str">
        <f t="shared" si="1934"/>
        <v/>
      </c>
      <c r="K10843" s="19">
        <f t="shared" si="1934"/>
        <v>2</v>
      </c>
      <c r="L10843" s="19" t="str">
        <f t="shared" si="1934"/>
        <v/>
      </c>
      <c r="M10843" s="19">
        <f t="shared" si="1934"/>
        <v>3</v>
      </c>
      <c r="N10843" s="19" t="str">
        <f t="shared" si="1933"/>
        <v/>
      </c>
      <c r="O10843" s="19">
        <f t="shared" si="1935"/>
        <v>6</v>
      </c>
      <c r="P10843" s="19" t="str">
        <f t="shared" si="1935"/>
        <v/>
      </c>
      <c r="Q10843" s="19" t="str">
        <f t="shared" si="1935"/>
        <v/>
      </c>
      <c r="R10843" s="19">
        <f t="shared" si="1935"/>
        <v>9</v>
      </c>
    </row>
    <row r="10844" spans="1:18" ht="20.25">
      <c r="A10844" s="18" t="s">
        <v>234</v>
      </c>
      <c r="B10844" s="20">
        <v>10840</v>
      </c>
      <c r="C10844" s="36" t="s">
        <v>28183</v>
      </c>
      <c r="D10844" s="24" t="s">
        <v>12784</v>
      </c>
      <c r="E10844" s="27" t="s">
        <v>24598</v>
      </c>
      <c r="F10844" s="26" t="str">
        <f t="shared" si="1929"/>
        <v/>
      </c>
      <c r="G10844" s="26" t="str">
        <f t="shared" si="1930"/>
        <v/>
      </c>
      <c r="H10844" s="26" t="str">
        <f t="shared" si="1931"/>
        <v/>
      </c>
      <c r="I10844" s="41" t="str">
        <f t="shared" si="1932"/>
        <v/>
      </c>
      <c r="J10844" s="19" t="str">
        <f t="shared" si="1934"/>
        <v/>
      </c>
      <c r="K10844" s="19" t="str">
        <f t="shared" si="1934"/>
        <v/>
      </c>
      <c r="L10844" s="19" t="str">
        <f t="shared" si="1934"/>
        <v/>
      </c>
      <c r="M10844" s="19">
        <f t="shared" si="1934"/>
        <v>3</v>
      </c>
      <c r="N10844" s="19" t="str">
        <f t="shared" si="1933"/>
        <v/>
      </c>
      <c r="O10844" s="19" t="str">
        <f t="shared" si="1935"/>
        <v/>
      </c>
      <c r="P10844" s="19" t="str">
        <f t="shared" si="1935"/>
        <v/>
      </c>
      <c r="Q10844" s="19" t="str">
        <f t="shared" si="1935"/>
        <v/>
      </c>
      <c r="R10844" s="19" t="str">
        <f t="shared" si="1935"/>
        <v/>
      </c>
    </row>
    <row r="10845" spans="1:18" ht="20.25">
      <c r="A10845" s="18" t="s">
        <v>235</v>
      </c>
      <c r="B10845" s="20">
        <v>10841</v>
      </c>
      <c r="C10845" s="35" t="s">
        <v>28184</v>
      </c>
      <c r="D10845" s="24" t="s">
        <v>12525</v>
      </c>
      <c r="E10845" s="27" t="s">
        <v>24599</v>
      </c>
      <c r="F10845" s="26" t="str">
        <f t="shared" si="1929"/>
        <v>塘</v>
      </c>
      <c r="G10845" s="26" t="str">
        <f t="shared" si="1930"/>
        <v>從阜是聲</v>
      </c>
      <c r="H10845" s="26" t="str">
        <f t="shared" si="1931"/>
        <v>都兮</v>
      </c>
      <c r="I10845" s="41" t="str">
        <f t="shared" si="1932"/>
        <v>4. 形声</v>
      </c>
      <c r="J10845" s="19" t="str">
        <f t="shared" ref="J10845:M10864" si="1936">IFERROR(FIND(J$4,$E10845),"")</f>
        <v/>
      </c>
      <c r="K10845" s="19">
        <f t="shared" si="1936"/>
        <v>2</v>
      </c>
      <c r="L10845" s="19" t="str">
        <f t="shared" si="1936"/>
        <v/>
      </c>
      <c r="M10845" s="19">
        <f t="shared" si="1936"/>
        <v>3</v>
      </c>
      <c r="N10845" s="19" t="str">
        <f t="shared" si="1933"/>
        <v/>
      </c>
      <c r="O10845" s="19">
        <f t="shared" ref="O10845:R10864" si="1937">IFERROR(FIND(O$4,$E10845),"")</f>
        <v>6</v>
      </c>
      <c r="P10845" s="19" t="str">
        <f t="shared" si="1937"/>
        <v/>
      </c>
      <c r="Q10845" s="19" t="str">
        <f t="shared" si="1937"/>
        <v/>
      </c>
      <c r="R10845" s="19">
        <f t="shared" si="1937"/>
        <v>9</v>
      </c>
    </row>
    <row r="10846" spans="1:18" ht="20.25">
      <c r="A10846" s="18" t="s">
        <v>236</v>
      </c>
      <c r="B10846" s="20">
        <v>10842</v>
      </c>
      <c r="C10846" s="35" t="s">
        <v>1511</v>
      </c>
      <c r="D10846" s="24" t="s">
        <v>11571</v>
      </c>
      <c r="E10846" s="27" t="s">
        <v>24600</v>
      </c>
      <c r="F10846" s="26" t="str">
        <f t="shared" si="1929"/>
        <v>基</v>
      </c>
      <c r="G10846" s="26" t="str">
        <f t="shared" si="1930"/>
        <v>從阜止聲</v>
      </c>
      <c r="H10846" s="26" t="str">
        <f t="shared" si="1931"/>
        <v>諸市</v>
      </c>
      <c r="I10846" s="41" t="str">
        <f t="shared" si="1932"/>
        <v>4. 形声</v>
      </c>
      <c r="J10846" s="19" t="str">
        <f t="shared" si="1936"/>
        <v/>
      </c>
      <c r="K10846" s="19">
        <f t="shared" si="1936"/>
        <v>2</v>
      </c>
      <c r="L10846" s="19" t="str">
        <f t="shared" si="1936"/>
        <v/>
      </c>
      <c r="M10846" s="19">
        <f t="shared" si="1936"/>
        <v>3</v>
      </c>
      <c r="N10846" s="19" t="str">
        <f t="shared" si="1933"/>
        <v/>
      </c>
      <c r="O10846" s="19">
        <f t="shared" si="1937"/>
        <v>6</v>
      </c>
      <c r="P10846" s="19" t="str">
        <f t="shared" si="1937"/>
        <v/>
      </c>
      <c r="Q10846" s="19" t="str">
        <f t="shared" si="1937"/>
        <v/>
      </c>
      <c r="R10846" s="19">
        <f t="shared" si="1937"/>
        <v>9</v>
      </c>
    </row>
    <row r="10847" spans="1:18" ht="20.25">
      <c r="A10847" s="18" t="s">
        <v>237</v>
      </c>
      <c r="B10847" s="20">
        <v>10843</v>
      </c>
      <c r="C10847" s="35" t="s">
        <v>10790</v>
      </c>
      <c r="D10847" s="24" t="s">
        <v>11571</v>
      </c>
      <c r="E10847" s="27" t="s">
        <v>24601</v>
      </c>
      <c r="F10847" s="26" t="str">
        <f t="shared" si="1929"/>
        <v/>
      </c>
      <c r="G10847" s="26" t="str">
        <f t="shared" si="1930"/>
        <v/>
      </c>
      <c r="H10847" s="26" t="str">
        <f t="shared" si="1931"/>
        <v/>
      </c>
      <c r="I10847" s="41" t="str">
        <f t="shared" si="1932"/>
        <v/>
      </c>
      <c r="J10847" s="19" t="str">
        <f t="shared" si="1936"/>
        <v/>
      </c>
      <c r="K10847" s="19" t="str">
        <f t="shared" si="1936"/>
        <v/>
      </c>
      <c r="L10847" s="19" t="str">
        <f t="shared" si="1936"/>
        <v/>
      </c>
      <c r="M10847" s="19">
        <f t="shared" si="1936"/>
        <v>3</v>
      </c>
      <c r="N10847" s="19" t="str">
        <f t="shared" si="1933"/>
        <v/>
      </c>
      <c r="O10847" s="19" t="str">
        <f t="shared" si="1937"/>
        <v/>
      </c>
      <c r="P10847" s="19" t="str">
        <f t="shared" si="1937"/>
        <v/>
      </c>
      <c r="Q10847" s="19" t="str">
        <f t="shared" si="1937"/>
        <v/>
      </c>
      <c r="R10847" s="19" t="str">
        <f t="shared" si="1937"/>
        <v/>
      </c>
    </row>
    <row r="10848" spans="1:18" ht="20.25">
      <c r="A10848" s="18" t="s">
        <v>238</v>
      </c>
      <c r="B10848" s="20">
        <v>10844</v>
      </c>
      <c r="C10848" s="36" t="s">
        <v>28185</v>
      </c>
      <c r="D10848" s="24" t="s">
        <v>12837</v>
      </c>
      <c r="E10848" s="27" t="s">
        <v>24602</v>
      </c>
      <c r="F10848" s="26" t="str">
        <f t="shared" si="1929"/>
        <v>山絶坎</v>
      </c>
      <c r="G10848" s="26" t="str">
        <f t="shared" si="1930"/>
        <v>從阜巠聲</v>
      </c>
      <c r="H10848" s="26" t="str">
        <f t="shared" si="1931"/>
        <v>户經</v>
      </c>
      <c r="I10848" s="41" t="str">
        <f t="shared" si="1932"/>
        <v>4. 形声</v>
      </c>
      <c r="J10848" s="19" t="str">
        <f t="shared" si="1936"/>
        <v/>
      </c>
      <c r="K10848" s="19">
        <f t="shared" si="1936"/>
        <v>4</v>
      </c>
      <c r="L10848" s="19" t="str">
        <f t="shared" si="1936"/>
        <v/>
      </c>
      <c r="M10848" s="19">
        <f t="shared" si="1936"/>
        <v>5</v>
      </c>
      <c r="N10848" s="19" t="str">
        <f t="shared" si="1933"/>
        <v/>
      </c>
      <c r="O10848" s="19">
        <f t="shared" si="1937"/>
        <v>8</v>
      </c>
      <c r="P10848" s="19" t="str">
        <f t="shared" si="1937"/>
        <v/>
      </c>
      <c r="Q10848" s="19" t="str">
        <f t="shared" si="1937"/>
        <v/>
      </c>
      <c r="R10848" s="19">
        <f t="shared" si="1937"/>
        <v>11</v>
      </c>
    </row>
    <row r="10849" spans="1:18" ht="20.25">
      <c r="A10849" s="18" t="s">
        <v>239</v>
      </c>
      <c r="B10849" s="20">
        <v>10845</v>
      </c>
      <c r="C10849" s="35" t="s">
        <v>5910</v>
      </c>
      <c r="D10849" s="24" t="s">
        <v>14267</v>
      </c>
      <c r="E10849" s="27" t="s">
        <v>24603</v>
      </c>
      <c r="F10849" s="26" t="str">
        <f t="shared" si="1929"/>
        <v>附婁小土山</v>
      </c>
      <c r="G10849" s="26" t="str">
        <f t="shared" si="1930"/>
        <v>從阜付聲春秋傳曰附婁無松柏</v>
      </c>
      <c r="H10849" s="26" t="str">
        <f t="shared" si="1931"/>
        <v>符又</v>
      </c>
      <c r="I10849" s="41" t="str">
        <f t="shared" si="1932"/>
        <v>4. 形声</v>
      </c>
      <c r="J10849" s="19" t="str">
        <f t="shared" si="1936"/>
        <v/>
      </c>
      <c r="K10849" s="19">
        <f t="shared" si="1936"/>
        <v>6</v>
      </c>
      <c r="L10849" s="19" t="str">
        <f t="shared" si="1936"/>
        <v/>
      </c>
      <c r="M10849" s="19">
        <f t="shared" si="1936"/>
        <v>7</v>
      </c>
      <c r="N10849" s="19" t="str">
        <f t="shared" si="1933"/>
        <v/>
      </c>
      <c r="O10849" s="19">
        <f t="shared" si="1937"/>
        <v>10</v>
      </c>
      <c r="P10849" s="19" t="str">
        <f t="shared" si="1937"/>
        <v/>
      </c>
      <c r="Q10849" s="19" t="str">
        <f t="shared" si="1937"/>
        <v/>
      </c>
      <c r="R10849" s="19">
        <f t="shared" si="1937"/>
        <v>22</v>
      </c>
    </row>
    <row r="10850" spans="1:18" ht="20.25">
      <c r="A10850" s="18" t="s">
        <v>240</v>
      </c>
      <c r="B10850" s="20">
        <v>10846</v>
      </c>
      <c r="C10850" s="35" t="s">
        <v>1516</v>
      </c>
      <c r="D10850" s="24" t="s">
        <v>12077</v>
      </c>
      <c r="E10850" s="27" t="s">
        <v>24604</v>
      </c>
      <c r="F10850" s="26" t="str">
        <f t="shared" si="1929"/>
        <v/>
      </c>
      <c r="G10850" s="26" t="str">
        <f t="shared" si="1930"/>
        <v/>
      </c>
      <c r="H10850" s="26" t="str">
        <f t="shared" si="1931"/>
        <v>丁禮</v>
      </c>
      <c r="I10850" s="41" t="str">
        <f t="shared" si="1932"/>
        <v>4. 形声</v>
      </c>
      <c r="J10850" s="19" t="str">
        <f t="shared" si="1936"/>
        <v/>
      </c>
      <c r="K10850" s="19" t="str">
        <f t="shared" si="1936"/>
        <v/>
      </c>
      <c r="L10850" s="19" t="str">
        <f t="shared" si="1936"/>
        <v/>
      </c>
      <c r="M10850" s="19">
        <f t="shared" si="1936"/>
        <v>7</v>
      </c>
      <c r="N10850" s="19" t="str">
        <f t="shared" si="1933"/>
        <v/>
      </c>
      <c r="O10850" s="19">
        <f t="shared" si="1937"/>
        <v>10</v>
      </c>
      <c r="P10850" s="19" t="str">
        <f t="shared" si="1937"/>
        <v/>
      </c>
      <c r="Q10850" s="19" t="str">
        <f t="shared" si="1937"/>
        <v/>
      </c>
      <c r="R10850" s="19">
        <f t="shared" si="1937"/>
        <v>13</v>
      </c>
    </row>
    <row r="10851" spans="1:18" ht="20.25">
      <c r="A10851" s="18" t="s">
        <v>241</v>
      </c>
      <c r="B10851" s="20">
        <v>10847</v>
      </c>
      <c r="C10851" s="35" t="s">
        <v>7544</v>
      </c>
      <c r="D10851" s="24" t="s">
        <v>12012</v>
      </c>
      <c r="E10851" s="27" t="s">
        <v>24605</v>
      </c>
      <c r="F10851" s="26" t="str">
        <f t="shared" si="1929"/>
        <v>石山戴土</v>
      </c>
      <c r="G10851" s="26" t="str">
        <f t="shared" si="1930"/>
        <v>從阜從兀兀亦聲</v>
      </c>
      <c r="H10851" s="26" t="str">
        <f t="shared" si="1931"/>
        <v>五忽</v>
      </c>
      <c r="I10851" s="41" t="str">
        <f t="shared" si="1932"/>
        <v>4. 形声</v>
      </c>
      <c r="J10851" s="19" t="str">
        <f t="shared" si="1936"/>
        <v/>
      </c>
      <c r="K10851" s="19">
        <f t="shared" si="1936"/>
        <v>5</v>
      </c>
      <c r="L10851" s="19" t="str">
        <f t="shared" si="1936"/>
        <v/>
      </c>
      <c r="M10851" s="19">
        <f t="shared" si="1936"/>
        <v>6</v>
      </c>
      <c r="N10851" s="19">
        <f t="shared" si="1933"/>
        <v>8</v>
      </c>
      <c r="O10851" s="19">
        <f t="shared" si="1937"/>
        <v>12</v>
      </c>
      <c r="P10851" s="19" t="str">
        <f t="shared" si="1937"/>
        <v/>
      </c>
      <c r="Q10851" s="19" t="str">
        <f t="shared" si="1937"/>
        <v/>
      </c>
      <c r="R10851" s="19">
        <f t="shared" si="1937"/>
        <v>15</v>
      </c>
    </row>
    <row r="10852" spans="1:18" ht="20.25">
      <c r="A10852" s="18" t="s">
        <v>242</v>
      </c>
      <c r="B10852" s="20">
        <v>10848</v>
      </c>
      <c r="C10852" s="35" t="s">
        <v>1621</v>
      </c>
      <c r="D10852" s="24" t="s">
        <v>11658</v>
      </c>
      <c r="E10852" s="27" t="s">
        <v>24606</v>
      </c>
      <c r="F10852" s="26" t="str">
        <f t="shared" si="1929"/>
        <v>崖</v>
      </c>
      <c r="G10852" s="26" t="str">
        <f t="shared" si="1930"/>
        <v>從阜兼聲讀若儼</v>
      </c>
      <c r="H10852" s="26" t="str">
        <f t="shared" si="1931"/>
        <v>魚檢</v>
      </c>
      <c r="I10852" s="41" t="str">
        <f t="shared" si="1932"/>
        <v>4. 形声</v>
      </c>
      <c r="J10852" s="19" t="str">
        <f t="shared" si="1936"/>
        <v/>
      </c>
      <c r="K10852" s="19">
        <f t="shared" si="1936"/>
        <v>2</v>
      </c>
      <c r="L10852" s="19" t="str">
        <f t="shared" si="1936"/>
        <v/>
      </c>
      <c r="M10852" s="19">
        <f t="shared" si="1936"/>
        <v>3</v>
      </c>
      <c r="N10852" s="19" t="str">
        <f t="shared" si="1933"/>
        <v/>
      </c>
      <c r="O10852" s="19">
        <f t="shared" si="1937"/>
        <v>6</v>
      </c>
      <c r="P10852" s="19" t="str">
        <f t="shared" si="1937"/>
        <v/>
      </c>
      <c r="Q10852" s="19" t="str">
        <f t="shared" si="1937"/>
        <v/>
      </c>
      <c r="R10852" s="19">
        <f t="shared" si="1937"/>
        <v>12</v>
      </c>
    </row>
    <row r="10853" spans="1:18" ht="20.25">
      <c r="A10853" s="18" t="s">
        <v>243</v>
      </c>
      <c r="B10853" s="20">
        <v>10849</v>
      </c>
      <c r="C10853" s="35" t="s">
        <v>1514</v>
      </c>
      <c r="D10853" s="24" t="s">
        <v>14268</v>
      </c>
      <c r="E10853" s="27" t="s">
        <v>24607</v>
      </c>
      <c r="F10853" s="26" t="str">
        <f t="shared" si="1929"/>
        <v>塞</v>
      </c>
      <c r="G10853" s="26" t="str">
        <f t="shared" si="1930"/>
        <v>從阜戹聲</v>
      </c>
      <c r="H10853" s="26" t="str">
        <f t="shared" si="1931"/>
        <v>於革</v>
      </c>
      <c r="I10853" s="41" t="str">
        <f t="shared" si="1932"/>
        <v>4. 形声</v>
      </c>
      <c r="J10853" s="19" t="str">
        <f t="shared" si="1936"/>
        <v/>
      </c>
      <c r="K10853" s="19">
        <f t="shared" si="1936"/>
        <v>2</v>
      </c>
      <c r="L10853" s="19" t="str">
        <f t="shared" si="1936"/>
        <v/>
      </c>
      <c r="M10853" s="19">
        <f t="shared" si="1936"/>
        <v>3</v>
      </c>
      <c r="N10853" s="19" t="str">
        <f t="shared" si="1933"/>
        <v/>
      </c>
      <c r="O10853" s="19">
        <f t="shared" si="1937"/>
        <v>6</v>
      </c>
      <c r="P10853" s="19" t="str">
        <f t="shared" si="1937"/>
        <v/>
      </c>
      <c r="Q10853" s="19" t="str">
        <f t="shared" si="1937"/>
        <v/>
      </c>
      <c r="R10853" s="19">
        <f t="shared" si="1937"/>
        <v>9</v>
      </c>
    </row>
    <row r="10854" spans="1:18" ht="20.25">
      <c r="A10854" s="18" t="s">
        <v>244</v>
      </c>
      <c r="B10854" s="20">
        <v>10850</v>
      </c>
      <c r="C10854" s="35" t="s">
        <v>9185</v>
      </c>
      <c r="D10854" s="24" t="s">
        <v>11801</v>
      </c>
      <c r="E10854" s="27" t="s">
        <v>24608</v>
      </c>
      <c r="F10854" s="26" t="str">
        <f t="shared" si="1929"/>
        <v>障</v>
      </c>
      <c r="G10854" s="26" t="str">
        <f t="shared" si="1930"/>
        <v>從阜鬲聲</v>
      </c>
      <c r="H10854" s="26" t="str">
        <f t="shared" si="1931"/>
        <v>古覈</v>
      </c>
      <c r="I10854" s="41" t="str">
        <f t="shared" si="1932"/>
        <v>4. 形声</v>
      </c>
      <c r="J10854" s="19" t="str">
        <f t="shared" si="1936"/>
        <v/>
      </c>
      <c r="K10854" s="19">
        <f t="shared" si="1936"/>
        <v>2</v>
      </c>
      <c r="L10854" s="19" t="str">
        <f t="shared" si="1936"/>
        <v/>
      </c>
      <c r="M10854" s="19">
        <f t="shared" si="1936"/>
        <v>3</v>
      </c>
      <c r="N10854" s="19" t="str">
        <f t="shared" si="1933"/>
        <v/>
      </c>
      <c r="O10854" s="19">
        <f t="shared" si="1937"/>
        <v>6</v>
      </c>
      <c r="P10854" s="19" t="str">
        <f t="shared" si="1937"/>
        <v/>
      </c>
      <c r="Q10854" s="19" t="str">
        <f t="shared" si="1937"/>
        <v/>
      </c>
      <c r="R10854" s="19">
        <f t="shared" si="1937"/>
        <v>9</v>
      </c>
    </row>
    <row r="10855" spans="1:18" ht="20.25">
      <c r="A10855" s="18" t="s">
        <v>245</v>
      </c>
      <c r="B10855" s="20">
        <v>10851</v>
      </c>
      <c r="C10855" s="35" t="s">
        <v>8326</v>
      </c>
      <c r="D10855" s="24" t="s">
        <v>12409</v>
      </c>
      <c r="E10855" s="27" t="s">
        <v>24609</v>
      </c>
      <c r="F10855" s="26" t="str">
        <f t="shared" si="1929"/>
        <v>隔</v>
      </c>
      <c r="G10855" s="26" t="str">
        <f t="shared" si="1930"/>
        <v>從阜章聲</v>
      </c>
      <c r="H10855" s="26" t="str">
        <f t="shared" si="1931"/>
        <v>之亮</v>
      </c>
      <c r="I10855" s="41" t="str">
        <f t="shared" si="1932"/>
        <v>4. 形声</v>
      </c>
      <c r="J10855" s="19" t="str">
        <f t="shared" si="1936"/>
        <v/>
      </c>
      <c r="K10855" s="19">
        <f t="shared" si="1936"/>
        <v>2</v>
      </c>
      <c r="L10855" s="19" t="str">
        <f t="shared" si="1936"/>
        <v/>
      </c>
      <c r="M10855" s="19">
        <f t="shared" si="1936"/>
        <v>3</v>
      </c>
      <c r="N10855" s="19" t="str">
        <f t="shared" si="1933"/>
        <v/>
      </c>
      <c r="O10855" s="19">
        <f t="shared" si="1937"/>
        <v>6</v>
      </c>
      <c r="P10855" s="19" t="str">
        <f t="shared" si="1937"/>
        <v/>
      </c>
      <c r="Q10855" s="19" t="str">
        <f t="shared" si="1937"/>
        <v/>
      </c>
      <c r="R10855" s="19">
        <f t="shared" si="1937"/>
        <v>9</v>
      </c>
    </row>
    <row r="10856" spans="1:18" ht="20.25">
      <c r="A10856" s="18" t="s">
        <v>246</v>
      </c>
      <c r="B10856" s="20">
        <v>10852</v>
      </c>
      <c r="C10856" s="36" t="s">
        <v>1645</v>
      </c>
      <c r="D10856" s="24" t="s">
        <v>12221</v>
      </c>
      <c r="E10856" s="27" t="s">
        <v>24610</v>
      </c>
      <c r="F10856" s="26" t="str">
        <f t="shared" si="1929"/>
        <v>蔽</v>
      </c>
      <c r="G10856" s="26" t="str">
        <f t="shared" si="1930"/>
        <v>從阜㥯聲</v>
      </c>
      <c r="H10856" s="26" t="str">
        <f t="shared" si="1931"/>
        <v>於謹</v>
      </c>
      <c r="I10856" s="41" t="str">
        <f t="shared" si="1932"/>
        <v>4. 形声</v>
      </c>
      <c r="J10856" s="19" t="str">
        <f t="shared" si="1936"/>
        <v/>
      </c>
      <c r="K10856" s="19">
        <f t="shared" si="1936"/>
        <v>2</v>
      </c>
      <c r="L10856" s="19" t="str">
        <f t="shared" si="1936"/>
        <v/>
      </c>
      <c r="M10856" s="19">
        <f t="shared" si="1936"/>
        <v>3</v>
      </c>
      <c r="N10856" s="19" t="str">
        <f t="shared" si="1933"/>
        <v/>
      </c>
      <c r="O10856" s="19">
        <f t="shared" si="1937"/>
        <v>6</v>
      </c>
      <c r="P10856" s="19" t="str">
        <f t="shared" si="1937"/>
        <v/>
      </c>
      <c r="Q10856" s="19" t="str">
        <f t="shared" si="1937"/>
        <v/>
      </c>
      <c r="R10856" s="19">
        <f t="shared" si="1937"/>
        <v>9</v>
      </c>
    </row>
    <row r="10857" spans="1:18" ht="20.25">
      <c r="A10857" s="18" t="s">
        <v>247</v>
      </c>
      <c r="B10857" s="20">
        <v>10853</v>
      </c>
      <c r="C10857" s="35" t="s">
        <v>1638</v>
      </c>
      <c r="D10857" s="24" t="s">
        <v>13684</v>
      </c>
      <c r="E10857" s="27" t="s">
        <v>24611</v>
      </c>
      <c r="F10857" s="26" t="str">
        <f t="shared" si="1929"/>
        <v>水隈崖</v>
      </c>
      <c r="G10857" s="26" t="str">
        <f t="shared" si="1930"/>
        <v>從阜奥聲</v>
      </c>
      <c r="H10857" s="26" t="str">
        <f t="shared" si="1931"/>
        <v>烏到</v>
      </c>
      <c r="I10857" s="41" t="str">
        <f t="shared" si="1932"/>
        <v>4. 形声</v>
      </c>
      <c r="J10857" s="19" t="str">
        <f t="shared" si="1936"/>
        <v/>
      </c>
      <c r="K10857" s="19">
        <f t="shared" si="1936"/>
        <v>4</v>
      </c>
      <c r="L10857" s="19" t="str">
        <f t="shared" si="1936"/>
        <v/>
      </c>
      <c r="M10857" s="19">
        <f t="shared" si="1936"/>
        <v>5</v>
      </c>
      <c r="N10857" s="19" t="str">
        <f t="shared" si="1933"/>
        <v/>
      </c>
      <c r="O10857" s="19">
        <f t="shared" si="1937"/>
        <v>8</v>
      </c>
      <c r="P10857" s="19" t="str">
        <f t="shared" si="1937"/>
        <v/>
      </c>
      <c r="Q10857" s="19" t="str">
        <f t="shared" si="1937"/>
        <v/>
      </c>
      <c r="R10857" s="19">
        <f t="shared" si="1937"/>
        <v>11</v>
      </c>
    </row>
    <row r="10858" spans="1:18" ht="20.25">
      <c r="A10858" s="18" t="s">
        <v>248</v>
      </c>
      <c r="B10858" s="20">
        <v>10854</v>
      </c>
      <c r="C10858" s="35" t="s">
        <v>7558</v>
      </c>
      <c r="D10858" s="24" t="s">
        <v>11774</v>
      </c>
      <c r="E10858" s="27" t="s">
        <v>24612</v>
      </c>
      <c r="F10858" s="26" t="str">
        <f t="shared" si="1929"/>
        <v>水曲隩</v>
      </c>
      <c r="G10858" s="26" t="str">
        <f t="shared" si="1930"/>
        <v>從阜畏聲</v>
      </c>
      <c r="H10858" s="26" t="str">
        <f t="shared" si="1931"/>
        <v>烏恢</v>
      </c>
      <c r="I10858" s="41" t="str">
        <f t="shared" si="1932"/>
        <v>4. 形声</v>
      </c>
      <c r="J10858" s="19" t="str">
        <f t="shared" si="1936"/>
        <v/>
      </c>
      <c r="K10858" s="19">
        <f t="shared" si="1936"/>
        <v>4</v>
      </c>
      <c r="L10858" s="19" t="str">
        <f t="shared" si="1936"/>
        <v/>
      </c>
      <c r="M10858" s="19">
        <f t="shared" si="1936"/>
        <v>5</v>
      </c>
      <c r="N10858" s="19" t="str">
        <f t="shared" si="1933"/>
        <v/>
      </c>
      <c r="O10858" s="19">
        <f t="shared" si="1937"/>
        <v>8</v>
      </c>
      <c r="P10858" s="19" t="str">
        <f t="shared" si="1937"/>
        <v/>
      </c>
      <c r="Q10858" s="19" t="str">
        <f t="shared" si="1937"/>
        <v/>
      </c>
      <c r="R10858" s="19">
        <f t="shared" si="1937"/>
        <v>11</v>
      </c>
    </row>
    <row r="10859" spans="1:18" ht="20.25">
      <c r="A10859" s="18" t="s">
        <v>249</v>
      </c>
      <c r="B10859" s="20">
        <v>10855</v>
      </c>
      <c r="C10859" s="35"/>
      <c r="D10859" s="24" t="s">
        <v>12078</v>
      </c>
      <c r="E10859" s="27" t="s">
        <v>24613</v>
      </c>
      <c r="F10859" s="26" t="str">
        <f t="shared" si="1929"/>
        <v>□商小塊</v>
      </c>
      <c r="G10859" s="26" t="str">
        <f t="shared" si="1930"/>
        <v>從阜從臾臣鉉等曰臾古文蕢字</v>
      </c>
      <c r="H10859" s="26" t="str">
        <f t="shared" si="1931"/>
        <v>去衍</v>
      </c>
      <c r="I10859" s="41" t="str">
        <f t="shared" si="1932"/>
        <v>3. 会意</v>
      </c>
      <c r="J10859" s="19">
        <f t="shared" si="1936"/>
        <v>15</v>
      </c>
      <c r="K10859" s="19">
        <f t="shared" si="1936"/>
        <v>5</v>
      </c>
      <c r="L10859" s="19" t="str">
        <f t="shared" si="1936"/>
        <v/>
      </c>
      <c r="M10859" s="19">
        <f t="shared" si="1936"/>
        <v>6</v>
      </c>
      <c r="N10859" s="19">
        <f t="shared" si="1933"/>
        <v>8</v>
      </c>
      <c r="O10859" s="19" t="str">
        <f t="shared" si="1937"/>
        <v/>
      </c>
      <c r="P10859" s="19" t="str">
        <f t="shared" si="1937"/>
        <v/>
      </c>
      <c r="Q10859" s="19" t="str">
        <f t="shared" si="1937"/>
        <v/>
      </c>
      <c r="R10859" s="19">
        <f t="shared" si="1937"/>
        <v>21</v>
      </c>
    </row>
    <row r="10860" spans="1:18" ht="20.25">
      <c r="A10860" s="18" t="s">
        <v>250</v>
      </c>
      <c r="B10860" s="20">
        <v>10856</v>
      </c>
      <c r="C10860" s="35"/>
      <c r="D10860" s="24" t="s">
        <v>11705</v>
      </c>
      <c r="E10860" s="27" t="s">
        <v>24614</v>
      </c>
      <c r="F10860" s="26" t="str">
        <f t="shared" si="1929"/>
        <v>水衡官谷</v>
      </c>
      <c r="G10860" s="26" t="str">
        <f t="shared" si="1930"/>
        <v>從阜解聲一曰小谿</v>
      </c>
      <c r="H10860" s="26" t="str">
        <f t="shared" si="1931"/>
        <v>胡買</v>
      </c>
      <c r="I10860" s="41" t="str">
        <f t="shared" si="1932"/>
        <v>4. 形声</v>
      </c>
      <c r="J10860" s="19" t="str">
        <f t="shared" si="1936"/>
        <v/>
      </c>
      <c r="K10860" s="19">
        <f t="shared" si="1936"/>
        <v>5</v>
      </c>
      <c r="L10860" s="19" t="str">
        <f t="shared" si="1936"/>
        <v/>
      </c>
      <c r="M10860" s="19">
        <f t="shared" si="1936"/>
        <v>6</v>
      </c>
      <c r="N10860" s="19" t="str">
        <f t="shared" si="1933"/>
        <v/>
      </c>
      <c r="O10860" s="19">
        <f t="shared" si="1937"/>
        <v>9</v>
      </c>
      <c r="P10860" s="19" t="str">
        <f t="shared" si="1937"/>
        <v/>
      </c>
      <c r="Q10860" s="19" t="str">
        <f t="shared" si="1937"/>
        <v/>
      </c>
      <c r="R10860" s="19">
        <f t="shared" si="1937"/>
        <v>16</v>
      </c>
    </row>
    <row r="10861" spans="1:18" ht="20.25">
      <c r="A10861" s="18" t="s">
        <v>251</v>
      </c>
      <c r="B10861" s="20">
        <v>10857</v>
      </c>
      <c r="C10861" s="36" t="s">
        <v>1647</v>
      </c>
      <c r="D10861" s="24" t="s">
        <v>13890</v>
      </c>
      <c r="E10861" s="27" t="s">
        <v>24615</v>
      </c>
      <c r="F10861" s="26" t="str">
        <f t="shared" si="1929"/>
        <v>天水大坂</v>
      </c>
      <c r="G10861" s="26" t="str">
        <f t="shared" si="1930"/>
        <v>從阜龍聲</v>
      </c>
      <c r="H10861" s="26" t="str">
        <f t="shared" si="1931"/>
        <v>力歱</v>
      </c>
      <c r="I10861" s="41" t="str">
        <f t="shared" si="1932"/>
        <v>4. 形声</v>
      </c>
      <c r="J10861" s="19" t="str">
        <f t="shared" si="1936"/>
        <v/>
      </c>
      <c r="K10861" s="19">
        <f t="shared" si="1936"/>
        <v>5</v>
      </c>
      <c r="L10861" s="19" t="str">
        <f t="shared" si="1936"/>
        <v/>
      </c>
      <c r="M10861" s="19">
        <f t="shared" si="1936"/>
        <v>6</v>
      </c>
      <c r="N10861" s="19" t="str">
        <f t="shared" si="1933"/>
        <v/>
      </c>
      <c r="O10861" s="19">
        <f t="shared" si="1937"/>
        <v>9</v>
      </c>
      <c r="P10861" s="19" t="str">
        <f t="shared" si="1937"/>
        <v/>
      </c>
      <c r="Q10861" s="19" t="str">
        <f t="shared" si="1937"/>
        <v/>
      </c>
      <c r="R10861" s="19">
        <f t="shared" si="1937"/>
        <v>12</v>
      </c>
    </row>
    <row r="10862" spans="1:18" ht="20.25">
      <c r="A10862" s="18" t="s">
        <v>252</v>
      </c>
      <c r="B10862" s="20">
        <v>10858</v>
      </c>
      <c r="C10862" s="35"/>
      <c r="D10862" s="24" t="s">
        <v>11554</v>
      </c>
      <c r="E10862" s="27" t="s">
        <v>24616</v>
      </c>
      <c r="F10862" s="26" t="str">
        <f t="shared" si="1929"/>
        <v>酒泉天依阪</v>
      </c>
      <c r="G10862" s="26" t="str">
        <f t="shared" si="1930"/>
        <v>從阜衣聲</v>
      </c>
      <c r="H10862" s="26" t="str">
        <f t="shared" si="1931"/>
        <v>於希</v>
      </c>
      <c r="I10862" s="41" t="str">
        <f t="shared" si="1932"/>
        <v>4. 形声</v>
      </c>
      <c r="J10862" s="19" t="str">
        <f t="shared" si="1936"/>
        <v/>
      </c>
      <c r="K10862" s="19">
        <f t="shared" si="1936"/>
        <v>6</v>
      </c>
      <c r="L10862" s="19" t="str">
        <f t="shared" si="1936"/>
        <v/>
      </c>
      <c r="M10862" s="19">
        <f t="shared" si="1936"/>
        <v>7</v>
      </c>
      <c r="N10862" s="19" t="str">
        <f t="shared" si="1933"/>
        <v/>
      </c>
      <c r="O10862" s="19">
        <f t="shared" si="1937"/>
        <v>10</v>
      </c>
      <c r="P10862" s="19" t="str">
        <f t="shared" si="1937"/>
        <v/>
      </c>
      <c r="Q10862" s="19" t="str">
        <f t="shared" si="1937"/>
        <v/>
      </c>
      <c r="R10862" s="19">
        <f t="shared" si="1937"/>
        <v>13</v>
      </c>
    </row>
    <row r="10863" spans="1:18" ht="20.25">
      <c r="A10863" s="18" t="s">
        <v>253</v>
      </c>
      <c r="B10863" s="20">
        <v>10859</v>
      </c>
      <c r="C10863" s="35" t="s">
        <v>28180</v>
      </c>
      <c r="D10863" s="24" t="s">
        <v>12636</v>
      </c>
      <c r="E10863" s="27" t="s">
        <v>24617</v>
      </c>
      <c r="F10863" s="26" t="str">
        <f t="shared" si="1929"/>
        <v>農陝</v>
      </c>
      <c r="G10863" s="26" t="str">
        <f t="shared" si="1930"/>
        <v>古虢國王季之子所封也從阜㚒聲</v>
      </c>
      <c r="H10863" s="26" t="str">
        <f t="shared" si="1931"/>
        <v>失冉</v>
      </c>
      <c r="I10863" s="41" t="str">
        <f t="shared" si="1932"/>
        <v>4. 形声</v>
      </c>
      <c r="J10863" s="19" t="str">
        <f t="shared" si="1936"/>
        <v/>
      </c>
      <c r="K10863" s="19">
        <f t="shared" si="1936"/>
        <v>4</v>
      </c>
      <c r="L10863" s="19" t="str">
        <f t="shared" si="1936"/>
        <v/>
      </c>
      <c r="M10863" s="19">
        <f t="shared" si="1936"/>
        <v>15</v>
      </c>
      <c r="N10863" s="19" t="str">
        <f t="shared" si="1933"/>
        <v/>
      </c>
      <c r="O10863" s="19">
        <f t="shared" si="1937"/>
        <v>18</v>
      </c>
      <c r="P10863" s="19" t="str">
        <f t="shared" si="1937"/>
        <v/>
      </c>
      <c r="Q10863" s="19" t="str">
        <f t="shared" si="1937"/>
        <v/>
      </c>
      <c r="R10863" s="19">
        <f t="shared" si="1937"/>
        <v>21</v>
      </c>
    </row>
    <row r="10864" spans="1:18" ht="20.25">
      <c r="A10864" s="18" t="s">
        <v>254</v>
      </c>
      <c r="B10864" s="20">
        <v>10860</v>
      </c>
      <c r="C10864" s="35"/>
      <c r="D10864" s="24" t="s">
        <v>11645</v>
      </c>
      <c r="E10864" s="27" t="s">
        <v>24618</v>
      </c>
      <c r="F10864" s="26" t="str">
        <f t="shared" si="1929"/>
        <v>農陝東陬</v>
      </c>
      <c r="G10864" s="26" t="str">
        <f t="shared" si="1930"/>
        <v>從阜無聲</v>
      </c>
      <c r="H10864" s="26" t="str">
        <f t="shared" si="1931"/>
        <v>武扶</v>
      </c>
      <c r="I10864" s="41" t="str">
        <f t="shared" si="1932"/>
        <v>4. 形声</v>
      </c>
      <c r="J10864" s="19" t="str">
        <f t="shared" si="1936"/>
        <v/>
      </c>
      <c r="K10864" s="19">
        <f t="shared" si="1936"/>
        <v>6</v>
      </c>
      <c r="L10864" s="19" t="str">
        <f t="shared" si="1936"/>
        <v/>
      </c>
      <c r="M10864" s="19">
        <f t="shared" si="1936"/>
        <v>7</v>
      </c>
      <c r="N10864" s="19" t="str">
        <f t="shared" si="1933"/>
        <v/>
      </c>
      <c r="O10864" s="19">
        <f t="shared" si="1937"/>
        <v>10</v>
      </c>
      <c r="P10864" s="19" t="str">
        <f t="shared" si="1937"/>
        <v/>
      </c>
      <c r="Q10864" s="19" t="str">
        <f t="shared" si="1937"/>
        <v/>
      </c>
      <c r="R10864" s="19">
        <f t="shared" si="1937"/>
        <v>13</v>
      </c>
    </row>
    <row r="10865" spans="1:18" ht="20.25">
      <c r="A10865" s="18" t="s">
        <v>255</v>
      </c>
      <c r="B10865" s="20">
        <v>10861</v>
      </c>
      <c r="C10865" s="35"/>
      <c r="D10865" s="24" t="s">
        <v>12817</v>
      </c>
      <c r="E10865" s="27" t="s">
        <v>24619</v>
      </c>
      <c r="F10865" s="26" t="str">
        <f t="shared" si="1929"/>
        <v>河東安邑陬</v>
      </c>
      <c r="G10865" s="26" t="str">
        <f t="shared" si="1930"/>
        <v>從阜卷聲</v>
      </c>
      <c r="H10865" s="26" t="str">
        <f t="shared" si="1931"/>
        <v>居逺</v>
      </c>
      <c r="I10865" s="41" t="str">
        <f t="shared" si="1932"/>
        <v>4. 形声</v>
      </c>
      <c r="J10865" s="19" t="str">
        <f t="shared" ref="J10865:M10884" si="1938">IFERROR(FIND(J$4,$E10865),"")</f>
        <v/>
      </c>
      <c r="K10865" s="19">
        <f t="shared" si="1938"/>
        <v>6</v>
      </c>
      <c r="L10865" s="19" t="str">
        <f t="shared" si="1938"/>
        <v/>
      </c>
      <c r="M10865" s="19">
        <f t="shared" si="1938"/>
        <v>7</v>
      </c>
      <c r="N10865" s="19" t="str">
        <f t="shared" si="1933"/>
        <v/>
      </c>
      <c r="O10865" s="19">
        <f t="shared" ref="O10865:R10884" si="1939">IFERROR(FIND(O$4,$E10865),"")</f>
        <v>10</v>
      </c>
      <c r="P10865" s="19" t="str">
        <f t="shared" si="1939"/>
        <v/>
      </c>
      <c r="Q10865" s="19" t="str">
        <f t="shared" si="1939"/>
        <v/>
      </c>
      <c r="R10865" s="19">
        <f t="shared" si="1939"/>
        <v>13</v>
      </c>
    </row>
    <row r="10866" spans="1:18" ht="20.25">
      <c r="A10866" s="18" t="s">
        <v>256</v>
      </c>
      <c r="B10866" s="20">
        <v>10862</v>
      </c>
      <c r="C10866" s="35" t="s">
        <v>28186</v>
      </c>
      <c r="D10866" s="24" t="s">
        <v>14269</v>
      </c>
      <c r="E10866" s="27" t="s">
        <v>24620</v>
      </c>
      <c r="F10866" s="26" t="str">
        <f t="shared" si="1929"/>
        <v>上黨陭氏阪</v>
      </c>
      <c r="G10866" s="26" t="str">
        <f t="shared" si="1930"/>
        <v>從阜竒聲</v>
      </c>
      <c r="H10866" s="26" t="str">
        <f t="shared" si="1931"/>
        <v>於离</v>
      </c>
      <c r="I10866" s="41" t="str">
        <f t="shared" si="1932"/>
        <v>4. 形声</v>
      </c>
      <c r="J10866" s="19" t="str">
        <f t="shared" si="1938"/>
        <v/>
      </c>
      <c r="K10866" s="19">
        <f t="shared" si="1938"/>
        <v>6</v>
      </c>
      <c r="L10866" s="19" t="str">
        <f t="shared" si="1938"/>
        <v/>
      </c>
      <c r="M10866" s="19">
        <f t="shared" si="1938"/>
        <v>7</v>
      </c>
      <c r="N10866" s="19" t="str">
        <f t="shared" si="1933"/>
        <v/>
      </c>
      <c r="O10866" s="19">
        <f t="shared" si="1939"/>
        <v>10</v>
      </c>
      <c r="P10866" s="19" t="str">
        <f t="shared" si="1939"/>
        <v/>
      </c>
      <c r="Q10866" s="19" t="str">
        <f t="shared" si="1939"/>
        <v/>
      </c>
      <c r="R10866" s="19">
        <f t="shared" si="1939"/>
        <v>13</v>
      </c>
    </row>
    <row r="10867" spans="1:18" ht="20.25">
      <c r="A10867" s="18" t="s">
        <v>257</v>
      </c>
      <c r="B10867" s="20">
        <v>10863</v>
      </c>
      <c r="C10867" s="35" t="s">
        <v>28187</v>
      </c>
      <c r="D10867" s="24" t="s">
        <v>14270</v>
      </c>
      <c r="E10867" s="27" t="s">
        <v>24621</v>
      </c>
      <c r="F10867" s="26" t="str">
        <f t="shared" si="1929"/>
        <v>北陵西隃鴈門是</v>
      </c>
      <c r="G10867" s="26" t="str">
        <f t="shared" si="1930"/>
        <v>從阜俞聲</v>
      </c>
      <c r="H10867" s="26" t="str">
        <f t="shared" si="1931"/>
        <v>傷遇</v>
      </c>
      <c r="I10867" s="41" t="str">
        <f t="shared" si="1932"/>
        <v>4. 形声</v>
      </c>
      <c r="J10867" s="19" t="str">
        <f t="shared" si="1938"/>
        <v/>
      </c>
      <c r="K10867" s="19">
        <f t="shared" si="1938"/>
        <v>8</v>
      </c>
      <c r="L10867" s="19" t="str">
        <f t="shared" si="1938"/>
        <v/>
      </c>
      <c r="M10867" s="19">
        <f t="shared" si="1938"/>
        <v>9</v>
      </c>
      <c r="N10867" s="19" t="str">
        <f t="shared" si="1933"/>
        <v/>
      </c>
      <c r="O10867" s="19">
        <f t="shared" si="1939"/>
        <v>12</v>
      </c>
      <c r="P10867" s="19" t="str">
        <f t="shared" si="1939"/>
        <v/>
      </c>
      <c r="Q10867" s="19" t="str">
        <f t="shared" si="1939"/>
        <v/>
      </c>
      <c r="R10867" s="19">
        <f t="shared" si="1939"/>
        <v>15</v>
      </c>
    </row>
    <row r="10868" spans="1:18" ht="20.25">
      <c r="A10868" s="18" t="s">
        <v>258</v>
      </c>
      <c r="B10868" s="20">
        <v>10864</v>
      </c>
      <c r="C10868" s="35" t="s">
        <v>4799</v>
      </c>
      <c r="D10868" s="24" t="s">
        <v>14271</v>
      </c>
      <c r="E10868" s="27" t="s">
        <v>24622</v>
      </c>
      <c r="F10868" s="26" t="str">
        <f t="shared" si="1929"/>
        <v>代郡五阮闗</v>
      </c>
      <c r="G10868" s="26" t="str">
        <f t="shared" si="1930"/>
        <v>從阜元聲</v>
      </c>
      <c r="H10868" s="26" t="str">
        <f t="shared" si="1931"/>
        <v>虞逺</v>
      </c>
      <c r="I10868" s="41" t="str">
        <f t="shared" si="1932"/>
        <v>4. 形声</v>
      </c>
      <c r="J10868" s="19" t="str">
        <f t="shared" si="1938"/>
        <v/>
      </c>
      <c r="K10868" s="19">
        <f t="shared" si="1938"/>
        <v>6</v>
      </c>
      <c r="L10868" s="19" t="str">
        <f t="shared" si="1938"/>
        <v/>
      </c>
      <c r="M10868" s="19">
        <f t="shared" si="1938"/>
        <v>7</v>
      </c>
      <c r="N10868" s="19" t="str">
        <f t="shared" si="1933"/>
        <v/>
      </c>
      <c r="O10868" s="19">
        <f t="shared" si="1939"/>
        <v>10</v>
      </c>
      <c r="P10868" s="19" t="str">
        <f t="shared" si="1939"/>
        <v/>
      </c>
      <c r="Q10868" s="19" t="str">
        <f t="shared" si="1939"/>
        <v/>
      </c>
      <c r="R10868" s="19">
        <f t="shared" si="1939"/>
        <v>13</v>
      </c>
    </row>
    <row r="10869" spans="1:18" ht="20.25">
      <c r="A10869" s="18" t="s">
        <v>259</v>
      </c>
      <c r="B10869" s="20">
        <v>10865</v>
      </c>
      <c r="C10869" s="35"/>
      <c r="D10869" s="24" t="s">
        <v>12196</v>
      </c>
      <c r="E10869" s="27" t="s">
        <v>24623</v>
      </c>
      <c r="F10869" s="26" t="str">
        <f t="shared" si="1929"/>
        <v>大阜</v>
      </c>
      <c r="G10869" s="26" t="str">
        <f t="shared" si="1930"/>
        <v>一曰右扶風郿有䧊阜從阜告聲</v>
      </c>
      <c r="H10869" s="26" t="str">
        <f t="shared" si="1931"/>
        <v>苦沃</v>
      </c>
      <c r="I10869" s="41" t="str">
        <f t="shared" si="1932"/>
        <v>4. 形声</v>
      </c>
      <c r="J10869" s="19" t="str">
        <f t="shared" si="1938"/>
        <v/>
      </c>
      <c r="K10869" s="19">
        <f t="shared" si="1938"/>
        <v>3</v>
      </c>
      <c r="L10869" s="19" t="str">
        <f t="shared" si="1938"/>
        <v/>
      </c>
      <c r="M10869" s="19">
        <f t="shared" si="1938"/>
        <v>13</v>
      </c>
      <c r="N10869" s="19" t="str">
        <f t="shared" si="1933"/>
        <v/>
      </c>
      <c r="O10869" s="19">
        <f t="shared" si="1939"/>
        <v>16</v>
      </c>
      <c r="P10869" s="19" t="str">
        <f t="shared" si="1939"/>
        <v/>
      </c>
      <c r="Q10869" s="19" t="str">
        <f t="shared" si="1939"/>
        <v/>
      </c>
      <c r="R10869" s="19">
        <f t="shared" si="1939"/>
        <v>19</v>
      </c>
    </row>
    <row r="10870" spans="1:18" ht="20.25">
      <c r="A10870" s="18" t="s">
        <v>260</v>
      </c>
      <c r="B10870" s="20">
        <v>10866</v>
      </c>
      <c r="C10870" s="35" t="s">
        <v>28188</v>
      </c>
      <c r="D10870" s="24" t="s">
        <v>11836</v>
      </c>
      <c r="E10870" s="27" t="s">
        <v>24624</v>
      </c>
      <c r="F10870" s="26" t="str">
        <f t="shared" si="1929"/>
        <v/>
      </c>
      <c r="G10870" s="26" t="str">
        <f t="shared" si="1930"/>
        <v/>
      </c>
      <c r="H10870" s="26" t="str">
        <f t="shared" si="1931"/>
        <v>方遇</v>
      </c>
      <c r="I10870" s="41" t="str">
        <f t="shared" si="1932"/>
        <v>4. 形声</v>
      </c>
      <c r="J10870" s="19" t="str">
        <f t="shared" si="1938"/>
        <v/>
      </c>
      <c r="K10870" s="19" t="str">
        <f t="shared" si="1938"/>
        <v/>
      </c>
      <c r="L10870" s="19" t="str">
        <f t="shared" si="1938"/>
        <v/>
      </c>
      <c r="M10870" s="19">
        <f t="shared" si="1938"/>
        <v>3</v>
      </c>
      <c r="N10870" s="19" t="str">
        <f t="shared" si="1933"/>
        <v/>
      </c>
      <c r="O10870" s="19">
        <f t="shared" si="1939"/>
        <v>6</v>
      </c>
      <c r="P10870" s="19" t="str">
        <f t="shared" si="1939"/>
        <v/>
      </c>
      <c r="Q10870" s="19" t="str">
        <f t="shared" si="1939"/>
        <v/>
      </c>
      <c r="R10870" s="19">
        <f t="shared" si="1939"/>
        <v>9</v>
      </c>
    </row>
    <row r="10871" spans="1:18" ht="20.25">
      <c r="A10871" s="18" t="s">
        <v>261</v>
      </c>
      <c r="B10871" s="20">
        <v>10867</v>
      </c>
      <c r="C10871" s="35"/>
      <c r="D10871" s="24" t="s">
        <v>11954</v>
      </c>
      <c r="E10871" s="27" t="s">
        <v>24625</v>
      </c>
      <c r="F10871" s="26" t="str">
        <f t="shared" si="1929"/>
        <v/>
      </c>
      <c r="G10871" s="26" t="str">
        <f t="shared" si="1930"/>
        <v/>
      </c>
      <c r="H10871" s="26" t="str">
        <f t="shared" si="1931"/>
        <v>陟盈</v>
      </c>
      <c r="I10871" s="41" t="str">
        <f t="shared" si="1932"/>
        <v>4. 形声</v>
      </c>
      <c r="J10871" s="19" t="str">
        <f t="shared" si="1938"/>
        <v/>
      </c>
      <c r="K10871" s="19" t="str">
        <f t="shared" si="1938"/>
        <v/>
      </c>
      <c r="L10871" s="19" t="str">
        <f t="shared" si="1938"/>
        <v/>
      </c>
      <c r="M10871" s="19">
        <f t="shared" si="1938"/>
        <v>3</v>
      </c>
      <c r="N10871" s="19" t="str">
        <f t="shared" si="1933"/>
        <v/>
      </c>
      <c r="O10871" s="19">
        <f t="shared" si="1939"/>
        <v>6</v>
      </c>
      <c r="P10871" s="19" t="str">
        <f t="shared" si="1939"/>
        <v/>
      </c>
      <c r="Q10871" s="19" t="str">
        <f t="shared" si="1939"/>
        <v/>
      </c>
      <c r="R10871" s="19">
        <f t="shared" si="1939"/>
        <v>9</v>
      </c>
    </row>
    <row r="10872" spans="1:18" ht="20.25">
      <c r="A10872" s="18" t="s">
        <v>262</v>
      </c>
      <c r="B10872" s="20">
        <v>10868</v>
      </c>
      <c r="C10872" s="35"/>
      <c r="D10872" s="24" t="s">
        <v>11688</v>
      </c>
      <c r="E10872" s="27" t="s">
        <v>24626</v>
      </c>
      <c r="F10872" s="26" t="str">
        <f t="shared" si="1929"/>
        <v/>
      </c>
      <c r="G10872" s="26" t="str">
        <f t="shared" si="1930"/>
        <v/>
      </c>
      <c r="H10872" s="26" t="str">
        <f t="shared" si="1931"/>
        <v>當經</v>
      </c>
      <c r="I10872" s="41" t="str">
        <f t="shared" si="1932"/>
        <v>4. 形声</v>
      </c>
      <c r="J10872" s="19" t="str">
        <f t="shared" si="1938"/>
        <v/>
      </c>
      <c r="K10872" s="19" t="str">
        <f t="shared" si="1938"/>
        <v/>
      </c>
      <c r="L10872" s="19" t="str">
        <f t="shared" si="1938"/>
        <v/>
      </c>
      <c r="M10872" s="19">
        <f t="shared" si="1938"/>
        <v>3</v>
      </c>
      <c r="N10872" s="19" t="str">
        <f t="shared" si="1933"/>
        <v/>
      </c>
      <c r="O10872" s="19">
        <f t="shared" si="1939"/>
        <v>6</v>
      </c>
      <c r="P10872" s="19" t="str">
        <f t="shared" si="1939"/>
        <v/>
      </c>
      <c r="Q10872" s="19" t="str">
        <f t="shared" si="1939"/>
        <v/>
      </c>
      <c r="R10872" s="19">
        <f t="shared" si="1939"/>
        <v>12</v>
      </c>
    </row>
    <row r="10873" spans="1:18" ht="20.25">
      <c r="A10873" s="18" t="s">
        <v>263</v>
      </c>
      <c r="B10873" s="20">
        <v>10869</v>
      </c>
      <c r="C10873" s="35"/>
      <c r="D10873" s="24" t="s">
        <v>12484</v>
      </c>
      <c r="E10873" s="27" t="s">
        <v>24627</v>
      </c>
      <c r="F10873" s="26" t="str">
        <f t="shared" si="1929"/>
        <v/>
      </c>
      <c r="G10873" s="26" t="str">
        <f t="shared" si="1930"/>
        <v/>
      </c>
      <c r="H10873" s="26" t="str">
        <f t="shared" si="1931"/>
        <v>許為</v>
      </c>
      <c r="I10873" s="41" t="str">
        <f t="shared" si="1932"/>
        <v>4. 形声</v>
      </c>
      <c r="J10873" s="19" t="str">
        <f t="shared" si="1938"/>
        <v/>
      </c>
      <c r="K10873" s="19" t="str">
        <f t="shared" si="1938"/>
        <v/>
      </c>
      <c r="L10873" s="19" t="str">
        <f t="shared" si="1938"/>
        <v/>
      </c>
      <c r="M10873" s="19">
        <f t="shared" si="1938"/>
        <v>4</v>
      </c>
      <c r="N10873" s="19" t="str">
        <f t="shared" si="1933"/>
        <v/>
      </c>
      <c r="O10873" s="19">
        <f t="shared" si="1939"/>
        <v>7</v>
      </c>
      <c r="P10873" s="19" t="str">
        <f t="shared" si="1939"/>
        <v/>
      </c>
      <c r="Q10873" s="19" t="str">
        <f t="shared" si="1939"/>
        <v/>
      </c>
      <c r="R10873" s="19">
        <f t="shared" si="1939"/>
        <v>20</v>
      </c>
    </row>
    <row r="10874" spans="1:18" ht="20.25">
      <c r="A10874" s="18" t="s">
        <v>264</v>
      </c>
      <c r="B10874" s="20">
        <v>10870</v>
      </c>
      <c r="C10874" s="35" t="s">
        <v>28189</v>
      </c>
      <c r="D10874" s="24" t="s">
        <v>12555</v>
      </c>
      <c r="E10874" s="27" t="s">
        <v>24628</v>
      </c>
      <c r="F10874" s="26" t="str">
        <f t="shared" si="1929"/>
        <v>如渚者陼丘水中髙者</v>
      </c>
      <c r="G10874" s="26" t="str">
        <f t="shared" si="1930"/>
        <v>從阜者聲</v>
      </c>
      <c r="H10874" s="26" t="str">
        <f t="shared" si="1931"/>
        <v>當古</v>
      </c>
      <c r="I10874" s="41" t="str">
        <f t="shared" si="1932"/>
        <v>4. 形声</v>
      </c>
      <c r="J10874" s="19" t="str">
        <f t="shared" si="1938"/>
        <v/>
      </c>
      <c r="K10874" s="19">
        <f t="shared" si="1938"/>
        <v>10</v>
      </c>
      <c r="L10874" s="19" t="str">
        <f t="shared" si="1938"/>
        <v/>
      </c>
      <c r="M10874" s="19">
        <f t="shared" si="1938"/>
        <v>11</v>
      </c>
      <c r="N10874" s="19" t="str">
        <f t="shared" si="1933"/>
        <v/>
      </c>
      <c r="O10874" s="19">
        <f t="shared" si="1939"/>
        <v>14</v>
      </c>
      <c r="P10874" s="19" t="str">
        <f t="shared" si="1939"/>
        <v/>
      </c>
      <c r="Q10874" s="19" t="str">
        <f t="shared" si="1939"/>
        <v/>
      </c>
      <c r="R10874" s="19">
        <f t="shared" si="1939"/>
        <v>17</v>
      </c>
    </row>
    <row r="10875" spans="1:18" ht="20.25">
      <c r="A10875" s="18" t="s">
        <v>265</v>
      </c>
      <c r="B10875" s="20">
        <v>10871</v>
      </c>
      <c r="C10875" s="36" t="s">
        <v>28190</v>
      </c>
      <c r="D10875" s="24" t="s">
        <v>11787</v>
      </c>
      <c r="E10875" s="27" t="s">
        <v>24629</v>
      </c>
      <c r="F10875" s="26" t="str">
        <f t="shared" si="1929"/>
        <v/>
      </c>
      <c r="G10875" s="26" t="str">
        <f t="shared" si="1930"/>
        <v/>
      </c>
      <c r="H10875" s="26" t="str">
        <f t="shared" si="1931"/>
        <v>直珍</v>
      </c>
      <c r="I10875" s="41" t="str">
        <f t="shared" si="1932"/>
        <v>4. 形声</v>
      </c>
      <c r="J10875" s="19" t="str">
        <f t="shared" si="1938"/>
        <v/>
      </c>
      <c r="K10875" s="19" t="str">
        <f t="shared" si="1938"/>
        <v/>
      </c>
      <c r="L10875" s="19" t="str">
        <f t="shared" si="1938"/>
        <v/>
      </c>
      <c r="M10875" s="19">
        <f t="shared" si="1938"/>
        <v>10</v>
      </c>
      <c r="N10875" s="19">
        <f t="shared" si="1933"/>
        <v>12</v>
      </c>
      <c r="O10875" s="19">
        <f t="shared" si="1939"/>
        <v>15</v>
      </c>
      <c r="P10875" s="19" t="str">
        <f t="shared" si="1939"/>
        <v/>
      </c>
      <c r="Q10875" s="19" t="str">
        <f t="shared" si="1939"/>
        <v/>
      </c>
      <c r="R10875" s="19">
        <f t="shared" si="1939"/>
        <v>40</v>
      </c>
    </row>
    <row r="10876" spans="1:18" ht="20.25">
      <c r="A10876" s="18" t="s">
        <v>266</v>
      </c>
      <c r="B10876" s="20">
        <v>10872</v>
      </c>
      <c r="C10876" s="36" t="s">
        <v>28190</v>
      </c>
      <c r="D10876" s="24" t="s">
        <v>11787</v>
      </c>
      <c r="E10876" s="27" t="s">
        <v>11516</v>
      </c>
      <c r="F10876" s="26" t="str">
        <f t="shared" si="1929"/>
        <v/>
      </c>
      <c r="G10876" s="26" t="str">
        <f t="shared" si="1930"/>
        <v/>
      </c>
      <c r="H10876" s="26" t="str">
        <f t="shared" si="1931"/>
        <v/>
      </c>
      <c r="I10876" s="41" t="str">
        <f t="shared" si="1932"/>
        <v/>
      </c>
      <c r="J10876" s="19">
        <f t="shared" si="1938"/>
        <v>1</v>
      </c>
      <c r="K10876" s="19" t="str">
        <f t="shared" si="1938"/>
        <v/>
      </c>
      <c r="L10876" s="19" t="str">
        <f t="shared" si="1938"/>
        <v/>
      </c>
      <c r="M10876" s="19" t="str">
        <f t="shared" si="1938"/>
        <v/>
      </c>
      <c r="N10876" s="19" t="str">
        <f t="shared" si="1933"/>
        <v/>
      </c>
      <c r="O10876" s="19" t="str">
        <f t="shared" si="1939"/>
        <v/>
      </c>
      <c r="P10876" s="19" t="str">
        <f t="shared" si="1939"/>
        <v/>
      </c>
      <c r="Q10876" s="19" t="str">
        <f t="shared" si="1939"/>
        <v/>
      </c>
      <c r="R10876" s="19" t="str">
        <f t="shared" si="1939"/>
        <v/>
      </c>
    </row>
    <row r="10877" spans="1:18" ht="20.25">
      <c r="A10877" s="18" t="s">
        <v>267</v>
      </c>
      <c r="B10877" s="20">
        <v>10873</v>
      </c>
      <c r="C10877" s="35" t="s">
        <v>753</v>
      </c>
      <c r="D10877" s="24" t="s">
        <v>12018</v>
      </c>
      <c r="E10877" s="27" t="s">
        <v>24630</v>
      </c>
      <c r="F10877" s="26" t="str">
        <f t="shared" si="1929"/>
        <v>再成丘</v>
      </c>
      <c r="G10877" s="26" t="str">
        <f t="shared" si="1930"/>
        <v>在濟隂從阜匋聲夏書曰東至于陶丘陶丘有堯城堯嘗所居故堯號陶唐氏</v>
      </c>
      <c r="H10877" s="26" t="str">
        <f t="shared" si="1931"/>
        <v>徒刀</v>
      </c>
      <c r="I10877" s="41" t="str">
        <f t="shared" si="1932"/>
        <v>4. 形声</v>
      </c>
      <c r="J10877" s="19" t="str">
        <f t="shared" si="1938"/>
        <v/>
      </c>
      <c r="K10877" s="19">
        <f t="shared" si="1938"/>
        <v>4</v>
      </c>
      <c r="L10877" s="19" t="str">
        <f t="shared" si="1938"/>
        <v/>
      </c>
      <c r="M10877" s="19">
        <f t="shared" si="1938"/>
        <v>8</v>
      </c>
      <c r="N10877" s="19" t="str">
        <f t="shared" si="1933"/>
        <v/>
      </c>
      <c r="O10877" s="19">
        <f t="shared" si="1939"/>
        <v>11</v>
      </c>
      <c r="P10877" s="19" t="str">
        <f t="shared" si="1939"/>
        <v/>
      </c>
      <c r="Q10877" s="19" t="str">
        <f t="shared" si="1939"/>
        <v/>
      </c>
      <c r="R10877" s="19">
        <f t="shared" si="1939"/>
        <v>37</v>
      </c>
    </row>
    <row r="10878" spans="1:18" ht="20.25">
      <c r="A10878" s="18" t="s">
        <v>268</v>
      </c>
      <c r="B10878" s="20">
        <v>10874</v>
      </c>
      <c r="C10878" s="35"/>
      <c r="D10878" s="24" t="s">
        <v>12124</v>
      </c>
      <c r="E10878" s="27" t="s">
        <v>24631</v>
      </c>
      <c r="F10878" s="26" t="str">
        <f t="shared" si="1929"/>
        <v>耕以臿浚出下壚土</v>
      </c>
      <c r="G10878" s="26" t="str">
        <f t="shared" si="1930"/>
        <v>一曰耕休田也從阜從土召聲</v>
      </c>
      <c r="H10878" s="26" t="str">
        <f t="shared" si="1931"/>
        <v>之少</v>
      </c>
      <c r="I10878" s="41" t="str">
        <f t="shared" si="1932"/>
        <v>4. 形声</v>
      </c>
      <c r="J10878" s="19" t="str">
        <f t="shared" si="1938"/>
        <v/>
      </c>
      <c r="K10878" s="19">
        <f t="shared" si="1938"/>
        <v>9</v>
      </c>
      <c r="L10878" s="19" t="str">
        <f t="shared" si="1938"/>
        <v/>
      </c>
      <c r="M10878" s="19">
        <f t="shared" si="1938"/>
        <v>16</v>
      </c>
      <c r="N10878" s="19">
        <f t="shared" si="1933"/>
        <v>18</v>
      </c>
      <c r="O10878" s="19">
        <f t="shared" si="1939"/>
        <v>21</v>
      </c>
      <c r="P10878" s="19" t="str">
        <f t="shared" si="1939"/>
        <v/>
      </c>
      <c r="Q10878" s="19" t="str">
        <f t="shared" si="1939"/>
        <v/>
      </c>
      <c r="R10878" s="19">
        <f t="shared" si="1939"/>
        <v>24</v>
      </c>
    </row>
    <row r="10879" spans="1:18" ht="20.25">
      <c r="A10879" s="18" t="s">
        <v>269</v>
      </c>
      <c r="B10879" s="20">
        <v>10875</v>
      </c>
      <c r="C10879" s="35" t="s">
        <v>7548</v>
      </c>
      <c r="D10879" s="24" t="s">
        <v>14272</v>
      </c>
      <c r="E10879" s="27" t="s">
        <v>24632</v>
      </c>
      <c r="F10879" s="26" t="str">
        <f t="shared" si="1929"/>
        <v>壁危</v>
      </c>
      <c r="G10879" s="26" t="str">
        <f t="shared" si="1930"/>
        <v>從阜占聲</v>
      </c>
      <c r="H10879" s="26" t="str">
        <f t="shared" si="1931"/>
        <v>余㢘</v>
      </c>
      <c r="I10879" s="41" t="str">
        <f t="shared" si="1932"/>
        <v>4. 形声</v>
      </c>
      <c r="J10879" s="19" t="str">
        <f t="shared" si="1938"/>
        <v/>
      </c>
      <c r="K10879" s="19">
        <f t="shared" si="1938"/>
        <v>3</v>
      </c>
      <c r="L10879" s="19" t="str">
        <f t="shared" si="1938"/>
        <v/>
      </c>
      <c r="M10879" s="19">
        <f t="shared" si="1938"/>
        <v>4</v>
      </c>
      <c r="N10879" s="19" t="str">
        <f t="shared" si="1933"/>
        <v/>
      </c>
      <c r="O10879" s="19">
        <f t="shared" si="1939"/>
        <v>7</v>
      </c>
      <c r="P10879" s="19" t="str">
        <f t="shared" si="1939"/>
        <v/>
      </c>
      <c r="Q10879" s="19" t="str">
        <f t="shared" si="1939"/>
        <v/>
      </c>
      <c r="R10879" s="19">
        <f t="shared" si="1939"/>
        <v>10</v>
      </c>
    </row>
    <row r="10880" spans="1:18" ht="20.25">
      <c r="A10880" s="18" t="s">
        <v>270</v>
      </c>
      <c r="B10880" s="20">
        <v>10876</v>
      </c>
      <c r="C10880" s="35" t="s">
        <v>28191</v>
      </c>
      <c r="D10880" s="24" t="s">
        <v>11819</v>
      </c>
      <c r="E10880" s="27" t="s">
        <v>24633</v>
      </c>
      <c r="F10880" s="26" t="str">
        <f t="shared" si="1929"/>
        <v>殿陛</v>
      </c>
      <c r="G10880" s="26" t="str">
        <f t="shared" si="1930"/>
        <v>從阜余聲</v>
      </c>
      <c r="H10880" s="26" t="str">
        <f t="shared" si="1931"/>
        <v>直魚</v>
      </c>
      <c r="I10880" s="41" t="str">
        <f t="shared" si="1932"/>
        <v>4. 形声</v>
      </c>
      <c r="J10880" s="19" t="str">
        <f t="shared" si="1938"/>
        <v/>
      </c>
      <c r="K10880" s="19">
        <f t="shared" si="1938"/>
        <v>3</v>
      </c>
      <c r="L10880" s="19" t="str">
        <f t="shared" si="1938"/>
        <v/>
      </c>
      <c r="M10880" s="19">
        <f t="shared" si="1938"/>
        <v>4</v>
      </c>
      <c r="N10880" s="19" t="str">
        <f t="shared" si="1933"/>
        <v/>
      </c>
      <c r="O10880" s="19">
        <f t="shared" si="1939"/>
        <v>7</v>
      </c>
      <c r="P10880" s="19" t="str">
        <f t="shared" si="1939"/>
        <v/>
      </c>
      <c r="Q10880" s="19" t="str">
        <f t="shared" si="1939"/>
        <v/>
      </c>
      <c r="R10880" s="19">
        <f t="shared" si="1939"/>
        <v>10</v>
      </c>
    </row>
    <row r="10881" spans="1:18" ht="20.25">
      <c r="A10881" s="18" t="s">
        <v>271</v>
      </c>
      <c r="B10881" s="20">
        <v>10877</v>
      </c>
      <c r="C10881" s="36" t="s">
        <v>1619</v>
      </c>
      <c r="D10881" s="24" t="s">
        <v>11905</v>
      </c>
      <c r="E10881" s="27" t="s">
        <v>24634</v>
      </c>
      <c r="F10881" s="26" t="str">
        <f t="shared" si="1929"/>
        <v>陛</v>
      </c>
      <c r="G10881" s="26" t="str">
        <f t="shared" si="1930"/>
        <v>從阜皆聲</v>
      </c>
      <c r="H10881" s="26" t="str">
        <f t="shared" si="1931"/>
        <v>古諧</v>
      </c>
      <c r="I10881" s="41" t="str">
        <f t="shared" si="1932"/>
        <v>4. 形声</v>
      </c>
      <c r="J10881" s="19" t="str">
        <f t="shared" si="1938"/>
        <v/>
      </c>
      <c r="K10881" s="19">
        <f t="shared" si="1938"/>
        <v>2</v>
      </c>
      <c r="L10881" s="19" t="str">
        <f t="shared" si="1938"/>
        <v/>
      </c>
      <c r="M10881" s="19">
        <f t="shared" si="1938"/>
        <v>3</v>
      </c>
      <c r="N10881" s="19" t="str">
        <f t="shared" si="1933"/>
        <v/>
      </c>
      <c r="O10881" s="19">
        <f t="shared" si="1939"/>
        <v>6</v>
      </c>
      <c r="P10881" s="19" t="str">
        <f t="shared" si="1939"/>
        <v/>
      </c>
      <c r="Q10881" s="19" t="str">
        <f t="shared" si="1939"/>
        <v/>
      </c>
      <c r="R10881" s="19">
        <f t="shared" si="1939"/>
        <v>9</v>
      </c>
    </row>
    <row r="10882" spans="1:18" ht="20.25">
      <c r="A10882" s="18" t="s">
        <v>272</v>
      </c>
      <c r="B10882" s="20">
        <v>10878</v>
      </c>
      <c r="C10882" s="35" t="s">
        <v>7549</v>
      </c>
      <c r="D10882" s="24" t="s">
        <v>14273</v>
      </c>
      <c r="E10882" s="27" t="s">
        <v>24635</v>
      </c>
      <c r="F10882" s="26" t="str">
        <f t="shared" si="1929"/>
        <v>主階</v>
      </c>
      <c r="G10882" s="26" t="str">
        <f t="shared" si="1930"/>
        <v>從阜乍聲</v>
      </c>
      <c r="H10882" s="26" t="str">
        <f t="shared" si="1931"/>
        <v>昨誤</v>
      </c>
      <c r="I10882" s="41" t="str">
        <f t="shared" si="1932"/>
        <v>4. 形声</v>
      </c>
      <c r="J10882" s="19" t="str">
        <f t="shared" si="1938"/>
        <v/>
      </c>
      <c r="K10882" s="19">
        <f t="shared" si="1938"/>
        <v>3</v>
      </c>
      <c r="L10882" s="19" t="str">
        <f t="shared" si="1938"/>
        <v/>
      </c>
      <c r="M10882" s="19">
        <f t="shared" si="1938"/>
        <v>4</v>
      </c>
      <c r="N10882" s="19" t="str">
        <f t="shared" si="1933"/>
        <v/>
      </c>
      <c r="O10882" s="19">
        <f t="shared" si="1939"/>
        <v>7</v>
      </c>
      <c r="P10882" s="19" t="str">
        <f t="shared" si="1939"/>
        <v/>
      </c>
      <c r="Q10882" s="19" t="str">
        <f t="shared" si="1939"/>
        <v/>
      </c>
      <c r="R10882" s="19">
        <f t="shared" si="1939"/>
        <v>10</v>
      </c>
    </row>
    <row r="10883" spans="1:18" ht="20.25">
      <c r="A10883" s="18" t="s">
        <v>273</v>
      </c>
      <c r="B10883" s="20">
        <v>10879</v>
      </c>
      <c r="C10883" s="35" t="s">
        <v>4042</v>
      </c>
      <c r="D10883" s="24" t="s">
        <v>11650</v>
      </c>
      <c r="E10883" s="27" t="s">
        <v>24636</v>
      </c>
      <c r="F10883" s="26" t="str">
        <f t="shared" si="1929"/>
        <v>升髙階</v>
      </c>
      <c r="G10883" s="26" t="str">
        <f t="shared" si="1930"/>
        <v>從阜坒聲</v>
      </c>
      <c r="H10883" s="26" t="str">
        <f t="shared" si="1931"/>
        <v>旁禮</v>
      </c>
      <c r="I10883" s="41" t="str">
        <f t="shared" si="1932"/>
        <v>4. 形声</v>
      </c>
      <c r="J10883" s="19" t="str">
        <f t="shared" si="1938"/>
        <v/>
      </c>
      <c r="K10883" s="19">
        <f t="shared" si="1938"/>
        <v>4</v>
      </c>
      <c r="L10883" s="19" t="str">
        <f t="shared" si="1938"/>
        <v/>
      </c>
      <c r="M10883" s="19">
        <f t="shared" si="1938"/>
        <v>5</v>
      </c>
      <c r="N10883" s="19" t="str">
        <f t="shared" si="1933"/>
        <v/>
      </c>
      <c r="O10883" s="19">
        <f t="shared" si="1939"/>
        <v>8</v>
      </c>
      <c r="P10883" s="19" t="str">
        <f t="shared" si="1939"/>
        <v/>
      </c>
      <c r="Q10883" s="19" t="str">
        <f t="shared" si="1939"/>
        <v/>
      </c>
      <c r="R10883" s="19">
        <f t="shared" si="1939"/>
        <v>11</v>
      </c>
    </row>
    <row r="10884" spans="1:18" ht="20.25">
      <c r="A10884" s="18" t="s">
        <v>274</v>
      </c>
      <c r="B10884" s="20">
        <v>10880</v>
      </c>
      <c r="C10884" s="35" t="s">
        <v>28192</v>
      </c>
      <c r="D10884" s="24" t="s">
        <v>11610</v>
      </c>
      <c r="E10884" s="27" t="s">
        <v>24637</v>
      </c>
      <c r="F10884" s="26" t="str">
        <f t="shared" si="1929"/>
        <v>階次</v>
      </c>
      <c r="G10884" s="26" t="str">
        <f t="shared" si="1930"/>
        <v>從阜亥聲</v>
      </c>
      <c r="H10884" s="26" t="str">
        <f t="shared" si="1931"/>
        <v>古哀</v>
      </c>
      <c r="I10884" s="41" t="str">
        <f t="shared" si="1932"/>
        <v>4. 形声</v>
      </c>
      <c r="J10884" s="19" t="str">
        <f t="shared" si="1938"/>
        <v/>
      </c>
      <c r="K10884" s="19">
        <f t="shared" si="1938"/>
        <v>3</v>
      </c>
      <c r="L10884" s="19" t="str">
        <f t="shared" si="1938"/>
        <v/>
      </c>
      <c r="M10884" s="19">
        <f t="shared" si="1938"/>
        <v>4</v>
      </c>
      <c r="N10884" s="19" t="str">
        <f t="shared" si="1933"/>
        <v/>
      </c>
      <c r="O10884" s="19">
        <f t="shared" si="1939"/>
        <v>7</v>
      </c>
      <c r="P10884" s="19" t="str">
        <f t="shared" si="1939"/>
        <v/>
      </c>
      <c r="Q10884" s="19" t="str">
        <f t="shared" si="1939"/>
        <v/>
      </c>
      <c r="R10884" s="19">
        <f t="shared" si="1939"/>
        <v>10</v>
      </c>
    </row>
    <row r="10885" spans="1:18" ht="20.25">
      <c r="A10885" s="18" t="s">
        <v>275</v>
      </c>
      <c r="B10885" s="20">
        <v>10881</v>
      </c>
      <c r="C10885" s="36" t="s">
        <v>1626</v>
      </c>
      <c r="D10885" s="24" t="s">
        <v>11582</v>
      </c>
      <c r="E10885" s="27" t="s">
        <v>24638</v>
      </c>
      <c r="F10885" s="26" t="str">
        <f t="shared" ref="F10885:F10948" si="1940">IFERROR(MID(E10885,1,K10885-1),"")</f>
        <v>壁㑹</v>
      </c>
      <c r="G10885" s="26" t="str">
        <f t="shared" ref="G10885:G10948" si="1941">IFERROR(MID($E10885,K10885+1,MIN(IF(Q10885=0,100,Q10885), IF(R10885=0,100,R10885))-3-K10885),"")</f>
        <v>從阜祭聲</v>
      </c>
      <c r="H10885" s="26" t="str">
        <f t="shared" ref="H10885:H10948" si="1942">IFERROR(MID($E10885,R10885-2,2),"")</f>
        <v>子例</v>
      </c>
      <c r="I10885" s="41" t="str">
        <f t="shared" ref="I10885:I10948" si="1943">IFERROR(IF(N(P10885)&lt;&gt;0,"1.象形 or 2.指事",IF(N(M10885)*N(O10885)&lt;&gt;0,"4. 形声",IF(AND(N(M10885)*N(N10885)&lt;&gt;0, N10885&lt;Q10885),"3. 会意",""))),"")</f>
        <v>4. 形声</v>
      </c>
      <c r="J10885" s="19" t="str">
        <f t="shared" ref="J10885:M10904" si="1944">IFERROR(FIND(J$4,$E10885),"")</f>
        <v/>
      </c>
      <c r="K10885" s="19">
        <f t="shared" si="1944"/>
        <v>3</v>
      </c>
      <c r="L10885" s="19" t="str">
        <f t="shared" si="1944"/>
        <v/>
      </c>
      <c r="M10885" s="19">
        <f t="shared" si="1944"/>
        <v>4</v>
      </c>
      <c r="N10885" s="19" t="str">
        <f t="shared" ref="N10885:N10948" si="1945">IFERROR(FIND(N$4,$E10885,M10885+1),"")</f>
        <v/>
      </c>
      <c r="O10885" s="19">
        <f t="shared" ref="O10885:R10904" si="1946">IFERROR(FIND(O$4,$E10885),"")</f>
        <v>7</v>
      </c>
      <c r="P10885" s="19" t="str">
        <f t="shared" si="1946"/>
        <v/>
      </c>
      <c r="Q10885" s="19" t="str">
        <f t="shared" si="1946"/>
        <v/>
      </c>
      <c r="R10885" s="19">
        <f t="shared" si="1946"/>
        <v>10</v>
      </c>
    </row>
    <row r="10886" spans="1:18" ht="20.25">
      <c r="A10886" s="18" t="s">
        <v>276</v>
      </c>
      <c r="B10886" s="20">
        <v>10882</v>
      </c>
      <c r="C10886" s="35" t="s">
        <v>10894</v>
      </c>
      <c r="D10886" s="24" t="s">
        <v>12113</v>
      </c>
      <c r="E10886" s="27" t="s">
        <v>24639</v>
      </c>
      <c r="F10886" s="26" t="str">
        <f t="shared" si="1940"/>
        <v>壁際孔</v>
      </c>
      <c r="G10886" s="26" t="str">
        <f t="shared" si="1941"/>
        <v>從阜從亦聲</v>
      </c>
      <c r="H10886" s="26" t="str">
        <f t="shared" si="1942"/>
        <v>綺戟</v>
      </c>
      <c r="I10886" s="41" t="str">
        <f t="shared" si="1943"/>
        <v>4. 形声</v>
      </c>
      <c r="J10886" s="19" t="str">
        <f t="shared" si="1944"/>
        <v/>
      </c>
      <c r="K10886" s="19">
        <f t="shared" si="1944"/>
        <v>4</v>
      </c>
      <c r="L10886" s="19" t="str">
        <f t="shared" si="1944"/>
        <v/>
      </c>
      <c r="M10886" s="19">
        <f t="shared" si="1944"/>
        <v>5</v>
      </c>
      <c r="N10886" s="19">
        <f t="shared" si="1945"/>
        <v>7</v>
      </c>
      <c r="O10886" s="19">
        <f t="shared" si="1946"/>
        <v>11</v>
      </c>
      <c r="P10886" s="19" t="str">
        <f t="shared" si="1946"/>
        <v/>
      </c>
      <c r="Q10886" s="19" t="str">
        <f t="shared" si="1946"/>
        <v/>
      </c>
      <c r="R10886" s="19">
        <f t="shared" si="1946"/>
        <v>14</v>
      </c>
    </row>
    <row r="10887" spans="1:18" ht="20.25">
      <c r="A10887" s="18" t="s">
        <v>277</v>
      </c>
      <c r="B10887" s="20">
        <v>10883</v>
      </c>
      <c r="C10887" s="35" t="s">
        <v>7961</v>
      </c>
      <c r="D10887" s="24" t="s">
        <v>13172</v>
      </c>
      <c r="E10887" s="27" t="s">
        <v>24640</v>
      </c>
      <c r="F10887" s="26" t="str">
        <f t="shared" si="1940"/>
        <v>重土</v>
      </c>
      <c r="G10887" s="26" t="str">
        <f t="shared" si="1941"/>
        <v>一曰滿也從阜咅聲</v>
      </c>
      <c r="H10887" s="26" t="str">
        <f t="shared" si="1942"/>
        <v>薄回</v>
      </c>
      <c r="I10887" s="41" t="str">
        <f t="shared" si="1943"/>
        <v>4. 形声</v>
      </c>
      <c r="J10887" s="19" t="str">
        <f t="shared" si="1944"/>
        <v/>
      </c>
      <c r="K10887" s="19">
        <f t="shared" si="1944"/>
        <v>3</v>
      </c>
      <c r="L10887" s="19" t="str">
        <f t="shared" si="1944"/>
        <v/>
      </c>
      <c r="M10887" s="19">
        <f t="shared" si="1944"/>
        <v>8</v>
      </c>
      <c r="N10887" s="19" t="str">
        <f t="shared" si="1945"/>
        <v/>
      </c>
      <c r="O10887" s="19">
        <f t="shared" si="1946"/>
        <v>11</v>
      </c>
      <c r="P10887" s="19" t="str">
        <f t="shared" si="1946"/>
        <v/>
      </c>
      <c r="Q10887" s="19" t="str">
        <f t="shared" si="1946"/>
        <v/>
      </c>
      <c r="R10887" s="19">
        <f t="shared" si="1946"/>
        <v>14</v>
      </c>
    </row>
    <row r="10888" spans="1:18" ht="20.25">
      <c r="A10888" s="18" t="s">
        <v>278</v>
      </c>
      <c r="B10888" s="20">
        <v>10884</v>
      </c>
      <c r="C10888" s="35"/>
      <c r="D10888" s="24" t="s">
        <v>14274</v>
      </c>
      <c r="E10888" s="27" t="s">
        <v>24641</v>
      </c>
      <c r="F10888" s="26" t="str">
        <f t="shared" si="1940"/>
        <v>道邊庳垣</v>
      </c>
      <c r="G10888" s="26" t="str">
        <f t="shared" si="1941"/>
        <v>從阜彖聲</v>
      </c>
      <c r="H10888" s="26" t="str">
        <f t="shared" si="1942"/>
        <v>徒玩</v>
      </c>
      <c r="I10888" s="41" t="str">
        <f t="shared" si="1943"/>
        <v>4. 形声</v>
      </c>
      <c r="J10888" s="19" t="str">
        <f t="shared" si="1944"/>
        <v/>
      </c>
      <c r="K10888" s="19">
        <f t="shared" si="1944"/>
        <v>5</v>
      </c>
      <c r="L10888" s="19" t="str">
        <f t="shared" si="1944"/>
        <v/>
      </c>
      <c r="M10888" s="19">
        <f t="shared" si="1944"/>
        <v>6</v>
      </c>
      <c r="N10888" s="19" t="str">
        <f t="shared" si="1945"/>
        <v/>
      </c>
      <c r="O10888" s="19">
        <f t="shared" si="1946"/>
        <v>9</v>
      </c>
      <c r="P10888" s="19" t="str">
        <f t="shared" si="1946"/>
        <v/>
      </c>
      <c r="Q10888" s="19" t="str">
        <f t="shared" si="1946"/>
        <v/>
      </c>
      <c r="R10888" s="19">
        <f t="shared" si="1946"/>
        <v>12</v>
      </c>
    </row>
    <row r="10889" spans="1:18" ht="20.25">
      <c r="A10889" s="18" t="s">
        <v>279</v>
      </c>
      <c r="B10889" s="20">
        <v>10885</v>
      </c>
      <c r="C10889" s="35" t="s">
        <v>28193</v>
      </c>
      <c r="D10889" s="24" t="s">
        <v>12430</v>
      </c>
      <c r="E10889" s="27" t="s">
        <v>24642</v>
      </c>
      <c r="F10889" s="26" t="str">
        <f t="shared" si="1940"/>
        <v>築牆聲</v>
      </c>
      <c r="G10889" s="26" t="str">
        <f t="shared" si="1941"/>
        <v>從阜耎聲詩云捄之陾陾</v>
      </c>
      <c r="H10889" s="26" t="str">
        <f t="shared" si="1942"/>
        <v>如乗</v>
      </c>
      <c r="I10889" s="41" t="str">
        <f t="shared" si="1943"/>
        <v>4. 形声</v>
      </c>
      <c r="J10889" s="19" t="str">
        <f t="shared" si="1944"/>
        <v/>
      </c>
      <c r="K10889" s="19">
        <f t="shared" si="1944"/>
        <v>4</v>
      </c>
      <c r="L10889" s="19" t="str">
        <f t="shared" si="1944"/>
        <v/>
      </c>
      <c r="M10889" s="19">
        <f t="shared" si="1944"/>
        <v>5</v>
      </c>
      <c r="N10889" s="19" t="str">
        <f t="shared" si="1945"/>
        <v/>
      </c>
      <c r="O10889" s="19">
        <f t="shared" si="1946"/>
        <v>3</v>
      </c>
      <c r="P10889" s="19" t="str">
        <f t="shared" si="1946"/>
        <v/>
      </c>
      <c r="Q10889" s="19" t="str">
        <f t="shared" si="1946"/>
        <v/>
      </c>
      <c r="R10889" s="19">
        <f t="shared" si="1946"/>
        <v>17</v>
      </c>
    </row>
    <row r="10890" spans="1:18" ht="20.25">
      <c r="A10890" s="18" t="s">
        <v>280</v>
      </c>
      <c r="B10890" s="20">
        <v>10886</v>
      </c>
      <c r="C10890" s="35" t="s">
        <v>7557</v>
      </c>
      <c r="D10890" s="24" t="s">
        <v>11811</v>
      </c>
      <c r="E10890" s="27" t="s">
        <v>24643</v>
      </c>
      <c r="F10890" s="26" t="str">
        <f t="shared" si="1940"/>
        <v>城上女牆俾倪</v>
      </c>
      <c r="G10890" s="26" t="str">
        <f t="shared" si="1941"/>
        <v>從阜卑聲</v>
      </c>
      <c r="H10890" s="26" t="str">
        <f t="shared" si="1942"/>
        <v>符支</v>
      </c>
      <c r="I10890" s="41" t="str">
        <f t="shared" si="1943"/>
        <v>4. 形声</v>
      </c>
      <c r="J10890" s="19" t="str">
        <f t="shared" si="1944"/>
        <v/>
      </c>
      <c r="K10890" s="19">
        <f t="shared" si="1944"/>
        <v>7</v>
      </c>
      <c r="L10890" s="19" t="str">
        <f t="shared" si="1944"/>
        <v/>
      </c>
      <c r="M10890" s="19">
        <f t="shared" si="1944"/>
        <v>8</v>
      </c>
      <c r="N10890" s="19" t="str">
        <f t="shared" si="1945"/>
        <v/>
      </c>
      <c r="O10890" s="19">
        <f t="shared" si="1946"/>
        <v>11</v>
      </c>
      <c r="P10890" s="19" t="str">
        <f t="shared" si="1946"/>
        <v/>
      </c>
      <c r="Q10890" s="19" t="str">
        <f t="shared" si="1946"/>
        <v/>
      </c>
      <c r="R10890" s="19">
        <f t="shared" si="1946"/>
        <v>14</v>
      </c>
    </row>
    <row r="10891" spans="1:18" ht="20.25">
      <c r="A10891" s="18" t="s">
        <v>281</v>
      </c>
      <c r="B10891" s="20">
        <v>10887</v>
      </c>
      <c r="C10891" s="35" t="s">
        <v>7557</v>
      </c>
      <c r="D10891" s="24" t="s">
        <v>11811</v>
      </c>
      <c r="E10891" s="27" t="s">
        <v>24644</v>
      </c>
      <c r="F10891" s="26" t="str">
        <f t="shared" si="1940"/>
        <v/>
      </c>
      <c r="G10891" s="26" t="str">
        <f t="shared" si="1941"/>
        <v/>
      </c>
      <c r="H10891" s="26" t="str">
        <f t="shared" si="1942"/>
        <v/>
      </c>
      <c r="I10891" s="41" t="str">
        <f t="shared" si="1943"/>
        <v/>
      </c>
      <c r="J10891" s="19" t="str">
        <f t="shared" si="1944"/>
        <v/>
      </c>
      <c r="K10891" s="19" t="str">
        <f t="shared" si="1944"/>
        <v/>
      </c>
      <c r="L10891" s="19" t="str">
        <f t="shared" si="1944"/>
        <v/>
      </c>
      <c r="M10891" s="19">
        <f t="shared" si="1944"/>
        <v>4</v>
      </c>
      <c r="N10891" s="19" t="str">
        <f t="shared" si="1945"/>
        <v/>
      </c>
      <c r="O10891" s="19" t="str">
        <f t="shared" si="1946"/>
        <v/>
      </c>
      <c r="P10891" s="19" t="str">
        <f t="shared" si="1946"/>
        <v/>
      </c>
      <c r="Q10891" s="19" t="str">
        <f t="shared" si="1946"/>
        <v/>
      </c>
      <c r="R10891" s="19" t="str">
        <f t="shared" si="1946"/>
        <v/>
      </c>
    </row>
    <row r="10892" spans="1:18" ht="20.25">
      <c r="A10892" s="18" t="s">
        <v>282</v>
      </c>
      <c r="B10892" s="20">
        <v>10888</v>
      </c>
      <c r="C10892" s="35" t="s">
        <v>7559</v>
      </c>
      <c r="D10892" s="24" t="s">
        <v>11628</v>
      </c>
      <c r="E10892" s="27" t="s">
        <v>24645</v>
      </c>
      <c r="F10892" s="26" t="str">
        <f t="shared" si="1940"/>
        <v>城池</v>
      </c>
      <c r="G10892" s="26" t="str">
        <f t="shared" si="1941"/>
        <v>有水曰池無水曰隍從阜皇聲易曰城復于隍</v>
      </c>
      <c r="H10892" s="26" t="str">
        <f t="shared" si="1942"/>
        <v>乎灮</v>
      </c>
      <c r="I10892" s="41" t="str">
        <f t="shared" si="1943"/>
        <v>4. 形声</v>
      </c>
      <c r="J10892" s="19" t="str">
        <f t="shared" si="1944"/>
        <v/>
      </c>
      <c r="K10892" s="19">
        <f t="shared" si="1944"/>
        <v>3</v>
      </c>
      <c r="L10892" s="19" t="str">
        <f t="shared" si="1944"/>
        <v/>
      </c>
      <c r="M10892" s="19">
        <f t="shared" si="1944"/>
        <v>12</v>
      </c>
      <c r="N10892" s="19" t="str">
        <f t="shared" si="1945"/>
        <v/>
      </c>
      <c r="O10892" s="19">
        <f t="shared" si="1946"/>
        <v>15</v>
      </c>
      <c r="P10892" s="19" t="str">
        <f t="shared" si="1946"/>
        <v/>
      </c>
      <c r="Q10892" s="19" t="str">
        <f t="shared" si="1946"/>
        <v/>
      </c>
      <c r="R10892" s="19">
        <f t="shared" si="1946"/>
        <v>24</v>
      </c>
    </row>
    <row r="10893" spans="1:18" ht="20.25">
      <c r="A10893" s="18" t="s">
        <v>283</v>
      </c>
      <c r="B10893" s="20">
        <v>10889</v>
      </c>
      <c r="C10893" s="35" t="s">
        <v>1515</v>
      </c>
      <c r="D10893" s="24" t="s">
        <v>11982</v>
      </c>
      <c r="E10893" s="27" t="s">
        <v>24646</v>
      </c>
      <c r="F10893" s="26" t="str">
        <f t="shared" si="1940"/>
        <v>依山谷為牛馬圈</v>
      </c>
      <c r="G10893" s="26" t="str">
        <f t="shared" si="1941"/>
        <v>從阜去聲</v>
      </c>
      <c r="H10893" s="26" t="str">
        <f t="shared" si="1942"/>
        <v>去魚</v>
      </c>
      <c r="I10893" s="41" t="str">
        <f t="shared" si="1943"/>
        <v>4. 形声</v>
      </c>
      <c r="J10893" s="19" t="str">
        <f t="shared" si="1944"/>
        <v/>
      </c>
      <c r="K10893" s="19">
        <f t="shared" si="1944"/>
        <v>8</v>
      </c>
      <c r="L10893" s="19" t="str">
        <f t="shared" si="1944"/>
        <v/>
      </c>
      <c r="M10893" s="19">
        <f t="shared" si="1944"/>
        <v>9</v>
      </c>
      <c r="N10893" s="19" t="str">
        <f t="shared" si="1945"/>
        <v/>
      </c>
      <c r="O10893" s="19">
        <f t="shared" si="1946"/>
        <v>12</v>
      </c>
      <c r="P10893" s="19" t="str">
        <f t="shared" si="1946"/>
        <v/>
      </c>
      <c r="Q10893" s="19" t="str">
        <f t="shared" si="1946"/>
        <v/>
      </c>
      <c r="R10893" s="19">
        <f t="shared" si="1946"/>
        <v>15</v>
      </c>
    </row>
    <row r="10894" spans="1:18" ht="20.25">
      <c r="A10894" s="18" t="s">
        <v>284</v>
      </c>
      <c r="B10894" s="20">
        <v>10890</v>
      </c>
      <c r="C10894" s="35" t="s">
        <v>7556</v>
      </c>
      <c r="D10894" s="24" t="s">
        <v>12885</v>
      </c>
      <c r="E10894" s="27" t="s">
        <v>24647</v>
      </c>
      <c r="F10894" s="26" t="str">
        <f t="shared" si="1940"/>
        <v>危</v>
      </c>
      <c r="G10894" s="26" t="str">
        <f t="shared" si="1941"/>
        <v>從阜垂聲</v>
      </c>
      <c r="H10894" s="26" t="str">
        <f t="shared" si="1942"/>
        <v>是為</v>
      </c>
      <c r="I10894" s="41" t="str">
        <f t="shared" si="1943"/>
        <v>4. 形声</v>
      </c>
      <c r="J10894" s="19" t="str">
        <f t="shared" si="1944"/>
        <v/>
      </c>
      <c r="K10894" s="19">
        <f t="shared" si="1944"/>
        <v>2</v>
      </c>
      <c r="L10894" s="19" t="str">
        <f t="shared" si="1944"/>
        <v/>
      </c>
      <c r="M10894" s="19">
        <f t="shared" si="1944"/>
        <v>3</v>
      </c>
      <c r="N10894" s="19" t="str">
        <f t="shared" si="1945"/>
        <v/>
      </c>
      <c r="O10894" s="19">
        <f t="shared" si="1946"/>
        <v>6</v>
      </c>
      <c r="P10894" s="19" t="str">
        <f t="shared" si="1946"/>
        <v/>
      </c>
      <c r="Q10894" s="19" t="str">
        <f t="shared" si="1946"/>
        <v/>
      </c>
      <c r="R10894" s="19">
        <f t="shared" si="1946"/>
        <v>9</v>
      </c>
    </row>
    <row r="10895" spans="1:18" ht="20.25">
      <c r="A10895" s="18" t="s">
        <v>285</v>
      </c>
      <c r="B10895" s="20">
        <v>10891</v>
      </c>
      <c r="C10895" s="35" t="s">
        <v>1624</v>
      </c>
      <c r="D10895" s="24" t="s">
        <v>14275</v>
      </c>
      <c r="E10895" s="27" t="s">
        <v>24648</v>
      </c>
      <c r="F10895" s="26" t="str">
        <f t="shared" si="1940"/>
        <v>小障</v>
      </c>
      <c r="G10895" s="26" t="str">
        <f t="shared" si="1941"/>
        <v>一曰庳城也從阜烏聲</v>
      </c>
      <c r="H10895" s="26" t="str">
        <f t="shared" si="1942"/>
        <v>安古</v>
      </c>
      <c r="I10895" s="41" t="str">
        <f t="shared" si="1943"/>
        <v>4. 形声</v>
      </c>
      <c r="J10895" s="19" t="str">
        <f t="shared" si="1944"/>
        <v/>
      </c>
      <c r="K10895" s="19">
        <f t="shared" si="1944"/>
        <v>3</v>
      </c>
      <c r="L10895" s="19" t="str">
        <f t="shared" si="1944"/>
        <v/>
      </c>
      <c r="M10895" s="19">
        <f t="shared" si="1944"/>
        <v>9</v>
      </c>
      <c r="N10895" s="19" t="str">
        <f t="shared" si="1945"/>
        <v/>
      </c>
      <c r="O10895" s="19">
        <f t="shared" si="1946"/>
        <v>12</v>
      </c>
      <c r="P10895" s="19" t="str">
        <f t="shared" si="1946"/>
        <v/>
      </c>
      <c r="Q10895" s="19" t="str">
        <f t="shared" si="1946"/>
        <v/>
      </c>
      <c r="R10895" s="19">
        <f t="shared" si="1946"/>
        <v>15</v>
      </c>
    </row>
    <row r="10896" spans="1:18" ht="20.25">
      <c r="A10896" s="18" t="s">
        <v>286</v>
      </c>
      <c r="B10896" s="20">
        <v>10892</v>
      </c>
      <c r="C10896" s="35" t="s">
        <v>2391</v>
      </c>
      <c r="D10896" s="24" t="s">
        <v>11651</v>
      </c>
      <c r="E10896" s="27" t="s">
        <v>24649</v>
      </c>
      <c r="F10896" s="26" t="str">
        <f t="shared" si="1940"/>
        <v>堅</v>
      </c>
      <c r="G10896" s="26" t="str">
        <f t="shared" si="1941"/>
        <v>從阜完聲臣鉉等按宀部已有此重出</v>
      </c>
      <c r="H10896" s="26" t="str">
        <f t="shared" si="1942"/>
        <v>王眷</v>
      </c>
      <c r="I10896" s="41" t="str">
        <f t="shared" si="1943"/>
        <v>4. 形声</v>
      </c>
      <c r="J10896" s="19" t="str">
        <f t="shared" si="1944"/>
        <v/>
      </c>
      <c r="K10896" s="19">
        <f t="shared" si="1944"/>
        <v>2</v>
      </c>
      <c r="L10896" s="19" t="str">
        <f t="shared" si="1944"/>
        <v/>
      </c>
      <c r="M10896" s="19">
        <f t="shared" si="1944"/>
        <v>3</v>
      </c>
      <c r="N10896" s="19" t="str">
        <f t="shared" si="1945"/>
        <v/>
      </c>
      <c r="O10896" s="19">
        <f t="shared" si="1946"/>
        <v>6</v>
      </c>
      <c r="P10896" s="19" t="str">
        <f t="shared" si="1946"/>
        <v/>
      </c>
      <c r="Q10896" s="19" t="str">
        <f t="shared" si="1946"/>
        <v/>
      </c>
      <c r="R10896" s="19">
        <f t="shared" si="1946"/>
        <v>20</v>
      </c>
    </row>
    <row r="10897" spans="1:18" ht="20.25">
      <c r="A10897" s="18" t="s">
        <v>287</v>
      </c>
      <c r="B10897" s="20">
        <v>10893</v>
      </c>
      <c r="C10897" s="35" t="s">
        <v>28194</v>
      </c>
      <c r="D10897" s="24" t="s">
        <v>12959</v>
      </c>
      <c r="E10897" s="27" t="s">
        <v>24650</v>
      </c>
      <c r="F10897" s="26" t="str">
        <f t="shared" si="1940"/>
        <v>山阜陷</v>
      </c>
      <c r="G10897" s="26" t="str">
        <f t="shared" si="1941"/>
        <v>從阜侖聲</v>
      </c>
      <c r="H10897" s="26" t="str">
        <f t="shared" si="1942"/>
        <v>盧昆</v>
      </c>
      <c r="I10897" s="41" t="str">
        <f t="shared" si="1943"/>
        <v>4. 形声</v>
      </c>
      <c r="J10897" s="19" t="str">
        <f t="shared" si="1944"/>
        <v/>
      </c>
      <c r="K10897" s="19">
        <f t="shared" si="1944"/>
        <v>4</v>
      </c>
      <c r="L10897" s="19" t="str">
        <f t="shared" si="1944"/>
        <v/>
      </c>
      <c r="M10897" s="19">
        <f t="shared" si="1944"/>
        <v>5</v>
      </c>
      <c r="N10897" s="19" t="str">
        <f t="shared" si="1945"/>
        <v/>
      </c>
      <c r="O10897" s="19">
        <f t="shared" si="1946"/>
        <v>8</v>
      </c>
      <c r="P10897" s="19" t="str">
        <f t="shared" si="1946"/>
        <v/>
      </c>
      <c r="Q10897" s="19" t="str">
        <f t="shared" si="1946"/>
        <v/>
      </c>
      <c r="R10897" s="19">
        <f t="shared" si="1946"/>
        <v>11</v>
      </c>
    </row>
    <row r="10898" spans="1:18" ht="20.25">
      <c r="A10898" s="18" t="s">
        <v>288</v>
      </c>
      <c r="B10898" s="20">
        <v>10894</v>
      </c>
      <c r="C10898" s="35" t="s">
        <v>28195</v>
      </c>
      <c r="D10898" s="24" t="s">
        <v>12691</v>
      </c>
      <c r="E10898" s="27" t="s">
        <v>24651</v>
      </c>
      <c r="F10898" s="26" t="str">
        <f t="shared" si="1940"/>
        <v>水阜</v>
      </c>
      <c r="G10898" s="26" t="str">
        <f t="shared" si="1941"/>
        <v>從阜辰聲</v>
      </c>
      <c r="H10898" s="26" t="str">
        <f t="shared" si="1942"/>
        <v>食倫</v>
      </c>
      <c r="I10898" s="41" t="str">
        <f t="shared" si="1943"/>
        <v>4. 形声</v>
      </c>
      <c r="J10898" s="19" t="str">
        <f t="shared" si="1944"/>
        <v/>
      </c>
      <c r="K10898" s="19">
        <f t="shared" si="1944"/>
        <v>3</v>
      </c>
      <c r="L10898" s="19" t="str">
        <f t="shared" si="1944"/>
        <v/>
      </c>
      <c r="M10898" s="19">
        <f t="shared" si="1944"/>
        <v>4</v>
      </c>
      <c r="N10898" s="19" t="str">
        <f t="shared" si="1945"/>
        <v/>
      </c>
      <c r="O10898" s="19">
        <f t="shared" si="1946"/>
        <v>7</v>
      </c>
      <c r="P10898" s="19" t="str">
        <f t="shared" si="1946"/>
        <v/>
      </c>
      <c r="Q10898" s="19" t="str">
        <f t="shared" si="1946"/>
        <v/>
      </c>
      <c r="R10898" s="19">
        <f t="shared" si="1946"/>
        <v>10</v>
      </c>
    </row>
    <row r="10899" spans="1:18" ht="20.25">
      <c r="A10899" s="18" t="s">
        <v>289</v>
      </c>
      <c r="B10899" s="20">
        <v>10895</v>
      </c>
      <c r="C10899" s="35"/>
      <c r="D10899" s="24" t="s">
        <v>11806</v>
      </c>
      <c r="E10899" s="27" t="s">
        <v>24652</v>
      </c>
      <c r="F10899" s="26" t="str">
        <f t="shared" si="1940"/>
        <v>水阜</v>
      </c>
      <c r="G10899" s="26" t="str">
        <f t="shared" si="1941"/>
        <v>從阜戔聲</v>
      </c>
      <c r="H10899" s="26" t="str">
        <f t="shared" si="1942"/>
        <v>慈衍</v>
      </c>
      <c r="I10899" s="41" t="str">
        <f t="shared" si="1943"/>
        <v>4. 形声</v>
      </c>
      <c r="J10899" s="19" t="str">
        <f t="shared" si="1944"/>
        <v/>
      </c>
      <c r="K10899" s="19">
        <f t="shared" si="1944"/>
        <v>3</v>
      </c>
      <c r="L10899" s="19" t="str">
        <f t="shared" si="1944"/>
        <v/>
      </c>
      <c r="M10899" s="19">
        <f t="shared" si="1944"/>
        <v>4</v>
      </c>
      <c r="N10899" s="19" t="str">
        <f t="shared" si="1945"/>
        <v/>
      </c>
      <c r="O10899" s="19">
        <f t="shared" si="1946"/>
        <v>7</v>
      </c>
      <c r="P10899" s="19" t="str">
        <f t="shared" si="1946"/>
        <v/>
      </c>
      <c r="Q10899" s="19" t="str">
        <f t="shared" si="1946"/>
        <v/>
      </c>
      <c r="R10899" s="19">
        <f t="shared" si="1946"/>
        <v>10</v>
      </c>
    </row>
    <row r="10900" spans="1:18" ht="20.25">
      <c r="A10900" s="18" t="s">
        <v>290</v>
      </c>
      <c r="B10900" s="20">
        <v>10896</v>
      </c>
      <c r="C10900" s="35" t="s">
        <v>1500</v>
      </c>
      <c r="D10900" s="24" t="s">
        <v>11809</v>
      </c>
      <c r="E10900" s="27" t="s">
        <v>24653</v>
      </c>
      <c r="F10900" s="26" t="str">
        <f t="shared" si="1940"/>
        <v/>
      </c>
      <c r="G10900" s="26" t="str">
        <f t="shared" si="1941"/>
        <v/>
      </c>
      <c r="H10900" s="26" t="str">
        <f t="shared" si="1942"/>
        <v>所臻</v>
      </c>
      <c r="I10900" s="41" t="str">
        <f t="shared" si="1943"/>
        <v>4. 形声</v>
      </c>
      <c r="J10900" s="19" t="str">
        <f t="shared" si="1944"/>
        <v/>
      </c>
      <c r="K10900" s="19" t="str">
        <f t="shared" si="1944"/>
        <v/>
      </c>
      <c r="L10900" s="19" t="str">
        <f t="shared" si="1944"/>
        <v/>
      </c>
      <c r="M10900" s="19">
        <f t="shared" si="1944"/>
        <v>3</v>
      </c>
      <c r="N10900" s="19" t="str">
        <f t="shared" si="1945"/>
        <v/>
      </c>
      <c r="O10900" s="19">
        <f t="shared" si="1946"/>
        <v>6</v>
      </c>
      <c r="P10900" s="19" t="str">
        <f t="shared" si="1946"/>
        <v/>
      </c>
      <c r="Q10900" s="19" t="str">
        <f t="shared" si="1946"/>
        <v/>
      </c>
      <c r="R10900" s="19">
        <f t="shared" si="1946"/>
        <v>9</v>
      </c>
    </row>
    <row r="10901" spans="1:18" ht="20.25">
      <c r="A10901" s="18" t="s">
        <v>291</v>
      </c>
      <c r="B10901" s="20">
        <v>10897</v>
      </c>
      <c r="C10901" s="35" t="s">
        <v>7545</v>
      </c>
      <c r="D10901" s="24" t="s">
        <v>12034</v>
      </c>
      <c r="E10901" s="27" t="s">
        <v>24654</v>
      </c>
      <c r="F10901" s="26" t="str">
        <f t="shared" si="1940"/>
        <v/>
      </c>
      <c r="G10901" s="26" t="str">
        <f t="shared" si="1941"/>
        <v/>
      </c>
      <c r="H10901" s="26" t="str">
        <f t="shared" si="1942"/>
        <v>倉先</v>
      </c>
      <c r="I10901" s="41" t="str">
        <f t="shared" si="1943"/>
        <v>4. 形声</v>
      </c>
      <c r="J10901" s="19" t="str">
        <f t="shared" si="1944"/>
        <v/>
      </c>
      <c r="K10901" s="19" t="str">
        <f t="shared" si="1944"/>
        <v/>
      </c>
      <c r="L10901" s="19" t="str">
        <f t="shared" si="1944"/>
        <v/>
      </c>
      <c r="M10901" s="19">
        <f t="shared" si="1944"/>
        <v>10</v>
      </c>
      <c r="N10901" s="19" t="str">
        <f t="shared" si="1945"/>
        <v/>
      </c>
      <c r="O10901" s="19">
        <f t="shared" si="1946"/>
        <v>13</v>
      </c>
      <c r="P10901" s="19" t="str">
        <f t="shared" si="1946"/>
        <v/>
      </c>
      <c r="Q10901" s="19" t="str">
        <f t="shared" si="1946"/>
        <v/>
      </c>
      <c r="R10901" s="19">
        <f t="shared" si="1946"/>
        <v>16</v>
      </c>
    </row>
    <row r="10902" spans="1:18" ht="20.25">
      <c r="A10902" s="18" t="s">
        <v>292</v>
      </c>
      <c r="B10902" s="20">
        <v>10898</v>
      </c>
      <c r="C10902" s="35"/>
      <c r="D10902" s="24" t="s">
        <v>11836</v>
      </c>
      <c r="E10902" s="27" t="s">
        <v>24655</v>
      </c>
      <c r="F10902" s="26" t="str">
        <f t="shared" si="1940"/>
        <v>兩阜之間</v>
      </c>
      <c r="G10902" s="26" t="str">
        <f t="shared" si="1941"/>
        <v>從二阜</v>
      </c>
      <c r="H10902" s="26" t="str">
        <f t="shared" si="1942"/>
        <v>似醉</v>
      </c>
      <c r="I10902" s="41" t="str">
        <f t="shared" si="1943"/>
        <v/>
      </c>
      <c r="J10902" s="19" t="str">
        <f t="shared" si="1944"/>
        <v/>
      </c>
      <c r="K10902" s="19">
        <f t="shared" si="1944"/>
        <v>5</v>
      </c>
      <c r="L10902" s="19" t="str">
        <f t="shared" si="1944"/>
        <v/>
      </c>
      <c r="M10902" s="19">
        <f t="shared" si="1944"/>
        <v>6</v>
      </c>
      <c r="N10902" s="19">
        <f t="shared" si="1945"/>
        <v>14</v>
      </c>
      <c r="O10902" s="19" t="str">
        <f t="shared" si="1946"/>
        <v/>
      </c>
      <c r="P10902" s="19" t="str">
        <f t="shared" si="1946"/>
        <v/>
      </c>
      <c r="Q10902" s="19">
        <f t="shared" si="1946"/>
        <v>11</v>
      </c>
      <c r="R10902" s="19">
        <f t="shared" si="1946"/>
        <v>18</v>
      </c>
    </row>
    <row r="10903" spans="1:18" ht="20.25">
      <c r="A10903" s="18" t="s">
        <v>293</v>
      </c>
      <c r="B10903" s="20">
        <v>10899</v>
      </c>
      <c r="C10903" s="35"/>
      <c r="D10903" s="24" t="s">
        <v>13824</v>
      </c>
      <c r="E10903" s="27" t="s">
        <v>24656</v>
      </c>
      <c r="F10903" s="26" t="str">
        <f t="shared" si="1940"/>
        <v>阜䆕</v>
      </c>
      <c r="G10903" s="26" t="str">
        <f t="shared" si="1941"/>
        <v>從決省聲</v>
      </c>
      <c r="H10903" s="26" t="str">
        <f t="shared" si="1942"/>
        <v>於決</v>
      </c>
      <c r="I10903" s="41" t="str">
        <f t="shared" si="1943"/>
        <v>4. 形声</v>
      </c>
      <c r="J10903" s="19" t="str">
        <f t="shared" si="1944"/>
        <v/>
      </c>
      <c r="K10903" s="19">
        <f t="shared" si="1944"/>
        <v>3</v>
      </c>
      <c r="L10903" s="19" t="str">
        <f t="shared" si="1944"/>
        <v/>
      </c>
      <c r="M10903" s="19">
        <f t="shared" si="1944"/>
        <v>4</v>
      </c>
      <c r="N10903" s="19" t="str">
        <f t="shared" si="1945"/>
        <v/>
      </c>
      <c r="O10903" s="19">
        <f t="shared" si="1946"/>
        <v>8</v>
      </c>
      <c r="P10903" s="19" t="str">
        <f t="shared" si="1946"/>
        <v/>
      </c>
      <c r="Q10903" s="19" t="str">
        <f t="shared" si="1946"/>
        <v/>
      </c>
      <c r="R10903" s="19">
        <f t="shared" si="1946"/>
        <v>11</v>
      </c>
    </row>
    <row r="10904" spans="1:18" ht="20.25">
      <c r="A10904" s="18" t="s">
        <v>294</v>
      </c>
      <c r="B10904" s="20">
        <v>10900</v>
      </c>
      <c r="C10904" s="35" t="s">
        <v>3843</v>
      </c>
      <c r="D10904" s="24" t="s">
        <v>11859</v>
      </c>
      <c r="E10904" s="27" t="s">
        <v>24657</v>
      </c>
      <c r="F10904" s="26" t="str">
        <f t="shared" si="1940"/>
        <v>陋</v>
      </c>
      <c r="G10904" s="26" t="str">
        <f t="shared" si="1941"/>
        <v>從□聲□籀文嗌字</v>
      </c>
      <c r="H10904" s="26" t="str">
        <f t="shared" si="1942"/>
        <v>烏懈</v>
      </c>
      <c r="I10904" s="41" t="str">
        <f t="shared" si="1943"/>
        <v>4. 形声</v>
      </c>
      <c r="J10904" s="19" t="str">
        <f t="shared" si="1944"/>
        <v/>
      </c>
      <c r="K10904" s="19">
        <f t="shared" si="1944"/>
        <v>2</v>
      </c>
      <c r="L10904" s="19" t="str">
        <f t="shared" si="1944"/>
        <v/>
      </c>
      <c r="M10904" s="19">
        <f t="shared" si="1944"/>
        <v>3</v>
      </c>
      <c r="N10904" s="19" t="str">
        <f t="shared" si="1945"/>
        <v/>
      </c>
      <c r="O10904" s="19">
        <f t="shared" si="1946"/>
        <v>6</v>
      </c>
      <c r="P10904" s="19" t="str">
        <f t="shared" si="1946"/>
        <v/>
      </c>
      <c r="Q10904" s="19" t="str">
        <f t="shared" si="1946"/>
        <v/>
      </c>
      <c r="R10904" s="19">
        <f t="shared" si="1946"/>
        <v>14</v>
      </c>
    </row>
    <row r="10905" spans="1:18" ht="20.25">
      <c r="A10905" s="18" t="s">
        <v>295</v>
      </c>
      <c r="B10905" s="20">
        <v>10901</v>
      </c>
      <c r="C10905" s="35" t="s">
        <v>3843</v>
      </c>
      <c r="D10905" s="24" t="s">
        <v>11859</v>
      </c>
      <c r="E10905" s="27" t="s">
        <v>24658</v>
      </c>
      <c r="F10905" s="26" t="str">
        <f t="shared" si="1940"/>
        <v/>
      </c>
      <c r="G10905" s="26" t="str">
        <f t="shared" si="1941"/>
        <v/>
      </c>
      <c r="H10905" s="26" t="str">
        <f t="shared" si="1942"/>
        <v/>
      </c>
      <c r="I10905" s="41" t="str">
        <f t="shared" si="1943"/>
        <v/>
      </c>
      <c r="J10905" s="19" t="str">
        <f t="shared" ref="J10905:M10924" si="1947">IFERROR(FIND(J$4,$E10905),"")</f>
        <v/>
      </c>
      <c r="K10905" s="19" t="str">
        <f t="shared" si="1947"/>
        <v/>
      </c>
      <c r="L10905" s="19" t="str">
        <f t="shared" si="1947"/>
        <v/>
      </c>
      <c r="M10905" s="19">
        <f t="shared" si="1947"/>
        <v>4</v>
      </c>
      <c r="N10905" s="19" t="str">
        <f t="shared" si="1945"/>
        <v/>
      </c>
      <c r="O10905" s="19" t="str">
        <f t="shared" ref="O10905:R10924" si="1948">IFERROR(FIND(O$4,$E10905),"")</f>
        <v/>
      </c>
      <c r="P10905" s="19" t="str">
        <f t="shared" si="1948"/>
        <v/>
      </c>
      <c r="Q10905" s="19" t="str">
        <f t="shared" si="1948"/>
        <v/>
      </c>
      <c r="R10905" s="19" t="str">
        <f t="shared" si="1948"/>
        <v/>
      </c>
    </row>
    <row r="10906" spans="1:18" ht="20.25">
      <c r="A10906" s="18" t="s">
        <v>296</v>
      </c>
      <c r="B10906" s="20">
        <v>10902</v>
      </c>
      <c r="C10906" s="35"/>
      <c r="D10906" s="24" t="s">
        <v>11616</v>
      </c>
      <c r="E10906" s="27" t="s">
        <v>24659</v>
      </c>
      <c r="F10906" s="26" t="str">
        <f t="shared" si="1940"/>
        <v/>
      </c>
      <c r="G10906" s="26" t="str">
        <f t="shared" si="1941"/>
        <v/>
      </c>
      <c r="H10906" s="26" t="str">
        <f t="shared" si="1942"/>
        <v>徐醉</v>
      </c>
      <c r="I10906" s="41" t="str">
        <f t="shared" si="1943"/>
        <v>4. 形声</v>
      </c>
      <c r="J10906" s="19" t="str">
        <f t="shared" si="1947"/>
        <v/>
      </c>
      <c r="K10906" s="19" t="str">
        <f t="shared" si="1947"/>
        <v/>
      </c>
      <c r="L10906" s="19" t="str">
        <f t="shared" si="1947"/>
        <v/>
      </c>
      <c r="M10906" s="19">
        <f t="shared" si="1947"/>
        <v>8</v>
      </c>
      <c r="N10906" s="19">
        <f t="shared" si="1945"/>
        <v>10</v>
      </c>
      <c r="O10906" s="19">
        <f t="shared" si="1948"/>
        <v>13</v>
      </c>
      <c r="P10906" s="19" t="str">
        <f t="shared" si="1948"/>
        <v/>
      </c>
      <c r="Q10906" s="19" t="str">
        <f t="shared" si="1948"/>
        <v/>
      </c>
      <c r="R10906" s="19">
        <f t="shared" si="1948"/>
        <v>16</v>
      </c>
    </row>
    <row r="10907" spans="1:18" ht="20.25">
      <c r="A10907" s="18" t="s">
        <v>297</v>
      </c>
      <c r="B10907" s="20">
        <v>10903</v>
      </c>
      <c r="C10907" s="35"/>
      <c r="D10907" s="24" t="s">
        <v>11616</v>
      </c>
      <c r="E10907" s="27" t="s">
        <v>11517</v>
      </c>
      <c r="F10907" s="26" t="str">
        <f t="shared" si="1940"/>
        <v/>
      </c>
      <c r="G10907" s="26" t="str">
        <f t="shared" si="1941"/>
        <v/>
      </c>
      <c r="H10907" s="26" t="str">
        <f t="shared" si="1942"/>
        <v/>
      </c>
      <c r="I10907" s="41" t="str">
        <f t="shared" si="1943"/>
        <v/>
      </c>
      <c r="J10907" s="19" t="str">
        <f t="shared" si="1947"/>
        <v/>
      </c>
      <c r="K10907" s="19" t="str">
        <f t="shared" si="1947"/>
        <v/>
      </c>
      <c r="L10907" s="19" t="str">
        <f t="shared" si="1947"/>
        <v/>
      </c>
      <c r="M10907" s="19" t="str">
        <f t="shared" si="1947"/>
        <v/>
      </c>
      <c r="N10907" s="19" t="str">
        <f t="shared" si="1945"/>
        <v/>
      </c>
      <c r="O10907" s="19" t="str">
        <f t="shared" si="1948"/>
        <v/>
      </c>
      <c r="P10907" s="19" t="str">
        <f t="shared" si="1948"/>
        <v/>
      </c>
      <c r="Q10907" s="19" t="str">
        <f t="shared" si="1948"/>
        <v/>
      </c>
      <c r="R10907" s="19" t="str">
        <f t="shared" si="1948"/>
        <v/>
      </c>
    </row>
    <row r="10908" spans="1:18" ht="20.25">
      <c r="A10908" s="18" t="s">
        <v>298</v>
      </c>
      <c r="B10908" s="20">
        <v>10904</v>
      </c>
      <c r="C10908" s="35" t="s">
        <v>28196</v>
      </c>
      <c r="D10908" s="24" t="s">
        <v>11851</v>
      </c>
      <c r="E10908" s="27" t="s">
        <v>24660</v>
      </c>
      <c r="F10908" s="26" t="str">
        <f t="shared" si="1940"/>
        <v/>
      </c>
      <c r="G10908" s="26" t="str">
        <f t="shared" si="1941"/>
        <v/>
      </c>
      <c r="H10908" s="26" t="str">
        <f t="shared" si="1942"/>
        <v>力軌</v>
      </c>
      <c r="I10908" s="41" t="str">
        <f t="shared" si="1943"/>
        <v/>
      </c>
      <c r="J10908" s="19" t="str">
        <f t="shared" si="1947"/>
        <v/>
      </c>
      <c r="K10908" s="19" t="str">
        <f t="shared" si="1947"/>
        <v/>
      </c>
      <c r="L10908" s="19">
        <f t="shared" si="1947"/>
        <v>7</v>
      </c>
      <c r="M10908" s="19">
        <f t="shared" si="1947"/>
        <v>14</v>
      </c>
      <c r="N10908" s="19" t="str">
        <f t="shared" si="1945"/>
        <v/>
      </c>
      <c r="O10908" s="19" t="str">
        <f t="shared" si="1948"/>
        <v/>
      </c>
      <c r="P10908" s="19" t="str">
        <f t="shared" si="1948"/>
        <v/>
      </c>
      <c r="Q10908" s="19">
        <f t="shared" si="1948"/>
        <v>11</v>
      </c>
      <c r="R10908" s="19">
        <f t="shared" si="1948"/>
        <v>18</v>
      </c>
    </row>
    <row r="10909" spans="1:18" ht="20.25">
      <c r="A10909" s="18" t="s">
        <v>299</v>
      </c>
      <c r="B10909" s="20">
        <v>10905</v>
      </c>
      <c r="C10909" s="35" t="s">
        <v>10624</v>
      </c>
      <c r="D10909" s="24" t="s">
        <v>11851</v>
      </c>
      <c r="E10909" s="27" t="s">
        <v>24661</v>
      </c>
      <c r="F10909" s="26" t="str">
        <f t="shared" si="1940"/>
        <v>増</v>
      </c>
      <c r="G10909" s="26" t="str">
        <f t="shared" si="1941"/>
        <v>從厽從糸絫十黍之重也</v>
      </c>
      <c r="H10909" s="26" t="str">
        <f t="shared" si="1942"/>
        <v>力軌</v>
      </c>
      <c r="I10909" s="41" t="str">
        <f t="shared" si="1943"/>
        <v>3. 会意</v>
      </c>
      <c r="J10909" s="19" t="str">
        <f t="shared" si="1947"/>
        <v/>
      </c>
      <c r="K10909" s="19">
        <f t="shared" si="1947"/>
        <v>2</v>
      </c>
      <c r="L10909" s="19" t="str">
        <f t="shared" si="1947"/>
        <v/>
      </c>
      <c r="M10909" s="19">
        <f t="shared" si="1947"/>
        <v>3</v>
      </c>
      <c r="N10909" s="19">
        <f t="shared" si="1945"/>
        <v>5</v>
      </c>
      <c r="O10909" s="19" t="str">
        <f t="shared" si="1948"/>
        <v/>
      </c>
      <c r="P10909" s="19" t="str">
        <f t="shared" si="1948"/>
        <v/>
      </c>
      <c r="Q10909" s="19" t="str">
        <f t="shared" si="1948"/>
        <v/>
      </c>
      <c r="R10909" s="19">
        <f t="shared" si="1948"/>
        <v>15</v>
      </c>
    </row>
    <row r="10910" spans="1:18" ht="20.25">
      <c r="A10910" s="18" t="s">
        <v>300</v>
      </c>
      <c r="B10910" s="20">
        <v>10906</v>
      </c>
      <c r="C10910" s="35" t="s">
        <v>3145</v>
      </c>
      <c r="D10910" s="24" t="s">
        <v>11851</v>
      </c>
      <c r="E10910" s="27" t="s">
        <v>24662</v>
      </c>
      <c r="F10910" s="26" t="str">
        <f t="shared" si="1940"/>
        <v>絫墼</v>
      </c>
      <c r="G10910" s="26" t="str">
        <f t="shared" si="1941"/>
        <v>從厽從土</v>
      </c>
      <c r="H10910" s="26" t="str">
        <f t="shared" si="1942"/>
        <v>力軌</v>
      </c>
      <c r="I10910" s="41" t="str">
        <f t="shared" si="1943"/>
        <v>3. 会意</v>
      </c>
      <c r="J10910" s="19" t="str">
        <f t="shared" si="1947"/>
        <v/>
      </c>
      <c r="K10910" s="19">
        <f t="shared" si="1947"/>
        <v>3</v>
      </c>
      <c r="L10910" s="19" t="str">
        <f t="shared" si="1947"/>
        <v/>
      </c>
      <c r="M10910" s="19">
        <f t="shared" si="1947"/>
        <v>4</v>
      </c>
      <c r="N10910" s="19">
        <f t="shared" si="1945"/>
        <v>6</v>
      </c>
      <c r="O10910" s="19" t="str">
        <f t="shared" si="1948"/>
        <v/>
      </c>
      <c r="P10910" s="19" t="str">
        <f t="shared" si="1948"/>
        <v/>
      </c>
      <c r="Q10910" s="19" t="str">
        <f t="shared" si="1948"/>
        <v/>
      </c>
      <c r="R10910" s="19">
        <f t="shared" si="1948"/>
        <v>10</v>
      </c>
    </row>
    <row r="10911" spans="1:18" ht="20.25">
      <c r="A10911" s="18" t="s">
        <v>301</v>
      </c>
      <c r="B10911" s="20">
        <v>10907</v>
      </c>
      <c r="C10911" s="35" t="s">
        <v>6536</v>
      </c>
      <c r="D10911" s="24" t="s">
        <v>11583</v>
      </c>
      <c r="E10911" s="27" t="s">
        <v>24663</v>
      </c>
      <c r="F10911" s="26" t="str">
        <f t="shared" si="1940"/>
        <v>隂數</v>
      </c>
      <c r="G10911" s="26" t="str">
        <f t="shared" si="1941"/>
        <v>象四分之形</v>
      </c>
      <c r="H10911" s="26" t="str">
        <f t="shared" si="1942"/>
        <v>息利</v>
      </c>
      <c r="I10911" s="41" t="str">
        <f t="shared" si="1943"/>
        <v/>
      </c>
      <c r="J10911" s="19" t="str">
        <f t="shared" si="1947"/>
        <v/>
      </c>
      <c r="K10911" s="19">
        <f t="shared" si="1947"/>
        <v>3</v>
      </c>
      <c r="L10911" s="19">
        <f t="shared" si="1947"/>
        <v>4</v>
      </c>
      <c r="M10911" s="19">
        <f t="shared" si="1947"/>
        <v>14</v>
      </c>
      <c r="N10911" s="19" t="str">
        <f t="shared" si="1945"/>
        <v/>
      </c>
      <c r="O10911" s="19" t="str">
        <f t="shared" si="1948"/>
        <v/>
      </c>
      <c r="P10911" s="19" t="str">
        <f t="shared" si="1948"/>
        <v/>
      </c>
      <c r="Q10911" s="19">
        <f t="shared" si="1948"/>
        <v>11</v>
      </c>
      <c r="R10911" s="19">
        <f t="shared" si="1948"/>
        <v>18</v>
      </c>
    </row>
    <row r="10912" spans="1:18" ht="20.25">
      <c r="A10912" s="18" t="s">
        <v>302</v>
      </c>
      <c r="B10912" s="20">
        <v>10908</v>
      </c>
      <c r="C10912" s="35" t="s">
        <v>6536</v>
      </c>
      <c r="D10912" s="24" t="s">
        <v>11583</v>
      </c>
      <c r="E10912" s="27" t="s">
        <v>11518</v>
      </c>
      <c r="F10912" s="26" t="str">
        <f t="shared" si="1940"/>
        <v/>
      </c>
      <c r="G10912" s="26" t="str">
        <f t="shared" si="1941"/>
        <v/>
      </c>
      <c r="H10912" s="26" t="str">
        <f t="shared" si="1942"/>
        <v/>
      </c>
      <c r="I10912" s="41" t="str">
        <f t="shared" si="1943"/>
        <v/>
      </c>
      <c r="J10912" s="19">
        <f t="shared" si="1947"/>
        <v>1</v>
      </c>
      <c r="K10912" s="19" t="str">
        <f t="shared" si="1947"/>
        <v/>
      </c>
      <c r="L10912" s="19" t="str">
        <f t="shared" si="1947"/>
        <v/>
      </c>
      <c r="M10912" s="19" t="str">
        <f t="shared" si="1947"/>
        <v/>
      </c>
      <c r="N10912" s="19" t="str">
        <f t="shared" si="1945"/>
        <v/>
      </c>
      <c r="O10912" s="19" t="str">
        <f t="shared" si="1948"/>
        <v/>
      </c>
      <c r="P10912" s="19" t="str">
        <f t="shared" si="1948"/>
        <v/>
      </c>
      <c r="Q10912" s="19" t="str">
        <f t="shared" si="1948"/>
        <v/>
      </c>
      <c r="R10912" s="19" t="str">
        <f t="shared" si="1948"/>
        <v/>
      </c>
    </row>
    <row r="10913" spans="1:18" ht="20.25">
      <c r="A10913" s="18" t="s">
        <v>303</v>
      </c>
      <c r="B10913" s="20">
        <v>10909</v>
      </c>
      <c r="C10913" s="35" t="s">
        <v>6536</v>
      </c>
      <c r="D10913" s="24" t="s">
        <v>11583</v>
      </c>
      <c r="E10913" s="27" t="s">
        <v>11519</v>
      </c>
      <c r="F10913" s="26" t="str">
        <f t="shared" si="1940"/>
        <v/>
      </c>
      <c r="G10913" s="26" t="str">
        <f t="shared" si="1941"/>
        <v/>
      </c>
      <c r="H10913" s="26" t="str">
        <f t="shared" si="1942"/>
        <v/>
      </c>
      <c r="I10913" s="41" t="str">
        <f t="shared" si="1943"/>
        <v/>
      </c>
      <c r="J10913" s="19" t="str">
        <f t="shared" si="1947"/>
        <v/>
      </c>
      <c r="K10913" s="19" t="str">
        <f t="shared" si="1947"/>
        <v/>
      </c>
      <c r="L10913" s="19" t="str">
        <f t="shared" si="1947"/>
        <v/>
      </c>
      <c r="M10913" s="19" t="str">
        <f t="shared" si="1947"/>
        <v/>
      </c>
      <c r="N10913" s="19" t="str">
        <f t="shared" si="1945"/>
        <v/>
      </c>
      <c r="O10913" s="19" t="str">
        <f t="shared" si="1948"/>
        <v/>
      </c>
      <c r="P10913" s="19" t="str">
        <f t="shared" si="1948"/>
        <v/>
      </c>
      <c r="Q10913" s="19" t="str">
        <f t="shared" si="1948"/>
        <v/>
      </c>
      <c r="R10913" s="19" t="str">
        <f t="shared" si="1948"/>
        <v/>
      </c>
    </row>
    <row r="10914" spans="1:18" ht="20.25">
      <c r="A10914" s="18" t="s">
        <v>304</v>
      </c>
      <c r="B10914" s="20">
        <v>10910</v>
      </c>
      <c r="C10914" s="35" t="s">
        <v>28197</v>
      </c>
      <c r="D10914" s="24" t="s">
        <v>11598</v>
      </c>
      <c r="E10914" s="27" t="s">
        <v>24664</v>
      </c>
      <c r="F10914" s="26" t="str">
        <f t="shared" si="1940"/>
        <v>辨積物</v>
      </c>
      <c r="G10914" s="26" t="str">
        <f t="shared" si="1941"/>
        <v>象形</v>
      </c>
      <c r="H10914" s="26" t="str">
        <f t="shared" si="1942"/>
        <v>直吕</v>
      </c>
      <c r="I10914" s="41" t="str">
        <f t="shared" si="1943"/>
        <v/>
      </c>
      <c r="J10914" s="19" t="str">
        <f t="shared" si="1947"/>
        <v/>
      </c>
      <c r="K10914" s="19">
        <f t="shared" si="1947"/>
        <v>4</v>
      </c>
      <c r="L10914" s="19">
        <f t="shared" si="1947"/>
        <v>5</v>
      </c>
      <c r="M10914" s="19">
        <f t="shared" si="1947"/>
        <v>12</v>
      </c>
      <c r="N10914" s="19" t="str">
        <f t="shared" si="1945"/>
        <v/>
      </c>
      <c r="O10914" s="19" t="str">
        <f t="shared" si="1948"/>
        <v/>
      </c>
      <c r="P10914" s="19" t="str">
        <f t="shared" si="1948"/>
        <v/>
      </c>
      <c r="Q10914" s="19">
        <f t="shared" si="1948"/>
        <v>9</v>
      </c>
      <c r="R10914" s="19">
        <f t="shared" si="1948"/>
        <v>16</v>
      </c>
    </row>
    <row r="10915" spans="1:18" ht="20.25">
      <c r="A10915" s="18" t="s">
        <v>305</v>
      </c>
      <c r="B10915" s="20">
        <v>10911</v>
      </c>
      <c r="C10915" s="35"/>
      <c r="D10915" s="24" t="s">
        <v>12555</v>
      </c>
      <c r="E10915" s="27" t="s">
        <v>24665</v>
      </c>
      <c r="F10915" s="26" t="str">
        <f t="shared" si="1940"/>
        <v>㡒</v>
      </c>
      <c r="G10915" s="26" t="str">
        <f t="shared" si="1941"/>
        <v>所以載盛米從宁從甾甾缶也</v>
      </c>
      <c r="H10915" s="26" t="str">
        <f t="shared" si="1942"/>
        <v>陟吕</v>
      </c>
      <c r="I10915" s="41" t="str">
        <f t="shared" si="1943"/>
        <v>3. 会意</v>
      </c>
      <c r="J10915" s="19" t="str">
        <f t="shared" si="1947"/>
        <v/>
      </c>
      <c r="K10915" s="19">
        <f t="shared" si="1947"/>
        <v>2</v>
      </c>
      <c r="L10915" s="19" t="str">
        <f t="shared" si="1947"/>
        <v/>
      </c>
      <c r="M10915" s="19">
        <f t="shared" si="1947"/>
        <v>8</v>
      </c>
      <c r="N10915" s="19">
        <f t="shared" si="1945"/>
        <v>10</v>
      </c>
      <c r="O10915" s="19" t="str">
        <f t="shared" si="1948"/>
        <v/>
      </c>
      <c r="P10915" s="19" t="str">
        <f t="shared" si="1948"/>
        <v/>
      </c>
      <c r="Q10915" s="19" t="str">
        <f t="shared" si="1948"/>
        <v/>
      </c>
      <c r="R10915" s="19">
        <f t="shared" si="1948"/>
        <v>17</v>
      </c>
    </row>
    <row r="10916" spans="1:18" ht="20.25">
      <c r="A10916" s="18" t="s">
        <v>306</v>
      </c>
      <c r="B10916" s="20">
        <v>10912</v>
      </c>
      <c r="C10916" s="35" t="s">
        <v>28198</v>
      </c>
      <c r="D10916" s="24" t="s">
        <v>11683</v>
      </c>
      <c r="E10916" s="27" t="s">
        <v>24666</v>
      </c>
      <c r="F10916" s="26" t="str">
        <f t="shared" si="1940"/>
        <v>綴聨</v>
      </c>
      <c r="G10916" s="26" t="str">
        <f t="shared" si="1941"/>
        <v>象形</v>
      </c>
      <c r="H10916" s="26" t="str">
        <f t="shared" si="1942"/>
        <v>陟劣</v>
      </c>
      <c r="I10916" s="41" t="str">
        <f t="shared" si="1943"/>
        <v/>
      </c>
      <c r="J10916" s="19" t="str">
        <f t="shared" si="1947"/>
        <v/>
      </c>
      <c r="K10916" s="19">
        <f t="shared" si="1947"/>
        <v>3</v>
      </c>
      <c r="L10916" s="19">
        <f t="shared" si="1947"/>
        <v>4</v>
      </c>
      <c r="M10916" s="19">
        <f t="shared" si="1947"/>
        <v>11</v>
      </c>
      <c r="N10916" s="19" t="str">
        <f t="shared" si="1945"/>
        <v/>
      </c>
      <c r="O10916" s="19" t="str">
        <f t="shared" si="1948"/>
        <v/>
      </c>
      <c r="P10916" s="19" t="str">
        <f t="shared" si="1948"/>
        <v/>
      </c>
      <c r="Q10916" s="19">
        <f t="shared" si="1948"/>
        <v>8</v>
      </c>
      <c r="R10916" s="19">
        <f t="shared" si="1948"/>
        <v>15</v>
      </c>
    </row>
    <row r="10917" spans="1:18" ht="20.25">
      <c r="A10917" s="18" t="s">
        <v>307</v>
      </c>
      <c r="B10917" s="20">
        <v>10913</v>
      </c>
      <c r="C10917" s="35" t="s">
        <v>894</v>
      </c>
      <c r="D10917" s="24" t="s">
        <v>14276</v>
      </c>
      <c r="E10917" s="27" t="s">
        <v>24667</v>
      </c>
      <c r="F10917" s="26" t="str">
        <f t="shared" si="1940"/>
        <v>合箸</v>
      </c>
      <c r="G10917" s="26" t="str">
        <f t="shared" si="1941"/>
        <v>從叕從糸</v>
      </c>
      <c r="H10917" s="26" t="str">
        <f t="shared" si="1942"/>
        <v>陟衛</v>
      </c>
      <c r="I10917" s="41" t="str">
        <f t="shared" si="1943"/>
        <v>3. 会意</v>
      </c>
      <c r="J10917" s="19" t="str">
        <f t="shared" si="1947"/>
        <v/>
      </c>
      <c r="K10917" s="19">
        <f t="shared" si="1947"/>
        <v>3</v>
      </c>
      <c r="L10917" s="19" t="str">
        <f t="shared" si="1947"/>
        <v/>
      </c>
      <c r="M10917" s="19">
        <f t="shared" si="1947"/>
        <v>4</v>
      </c>
      <c r="N10917" s="19">
        <f t="shared" si="1945"/>
        <v>6</v>
      </c>
      <c r="O10917" s="19" t="str">
        <f t="shared" si="1948"/>
        <v/>
      </c>
      <c r="P10917" s="19" t="str">
        <f t="shared" si="1948"/>
        <v/>
      </c>
      <c r="Q10917" s="19" t="str">
        <f t="shared" si="1948"/>
        <v/>
      </c>
      <c r="R10917" s="19">
        <f t="shared" si="1948"/>
        <v>10</v>
      </c>
    </row>
    <row r="10918" spans="1:18" ht="20.25">
      <c r="A10918" s="18" t="s">
        <v>308</v>
      </c>
      <c r="B10918" s="20">
        <v>10914</v>
      </c>
      <c r="C10918" s="36" t="s">
        <v>28199</v>
      </c>
      <c r="D10918" s="24" t="s">
        <v>12342</v>
      </c>
      <c r="E10918" s="27" t="s">
        <v>24668</v>
      </c>
      <c r="F10918" s="26" t="str">
        <f t="shared" si="1940"/>
        <v>醜</v>
      </c>
      <c r="G10918" s="26" t="str">
        <f t="shared" si="1941"/>
        <v>象人局背之形賈侍中說以為次第也</v>
      </c>
      <c r="H10918" s="26" t="str">
        <f t="shared" si="1942"/>
        <v>衣駕</v>
      </c>
      <c r="I10918" s="41" t="str">
        <f t="shared" si="1943"/>
        <v/>
      </c>
      <c r="J10918" s="19" t="str">
        <f t="shared" si="1947"/>
        <v/>
      </c>
      <c r="K10918" s="19">
        <f t="shared" si="1947"/>
        <v>2</v>
      </c>
      <c r="L10918" s="19">
        <f t="shared" si="1947"/>
        <v>3</v>
      </c>
      <c r="M10918" s="19">
        <f t="shared" si="1947"/>
        <v>23</v>
      </c>
      <c r="N10918" s="19" t="str">
        <f t="shared" si="1945"/>
        <v/>
      </c>
      <c r="O10918" s="19" t="str">
        <f t="shared" si="1948"/>
        <v/>
      </c>
      <c r="P10918" s="19" t="str">
        <f t="shared" si="1948"/>
        <v/>
      </c>
      <c r="Q10918" s="19">
        <f t="shared" si="1948"/>
        <v>20</v>
      </c>
      <c r="R10918" s="19">
        <f t="shared" si="1948"/>
        <v>27</v>
      </c>
    </row>
    <row r="10919" spans="1:18" ht="20.25">
      <c r="A10919" s="18" t="s">
        <v>309</v>
      </c>
      <c r="B10919" s="20">
        <v>10915</v>
      </c>
      <c r="C10919" s="35"/>
      <c r="D10919" s="24" t="s">
        <v>12342</v>
      </c>
      <c r="E10919" s="27" t="s">
        <v>11520</v>
      </c>
      <c r="F10919" s="26" t="str">
        <f t="shared" si="1940"/>
        <v/>
      </c>
      <c r="G10919" s="26" t="str">
        <f t="shared" si="1941"/>
        <v/>
      </c>
      <c r="H10919" s="26" t="str">
        <f t="shared" si="1942"/>
        <v>衣駕</v>
      </c>
      <c r="I10919" s="41" t="str">
        <f t="shared" si="1943"/>
        <v/>
      </c>
      <c r="J10919" s="19" t="str">
        <f t="shared" si="1947"/>
        <v/>
      </c>
      <c r="K10919" s="19" t="str">
        <f t="shared" si="1947"/>
        <v/>
      </c>
      <c r="L10919" s="19" t="str">
        <f t="shared" si="1947"/>
        <v/>
      </c>
      <c r="M10919" s="19" t="str">
        <f t="shared" si="1947"/>
        <v/>
      </c>
      <c r="N10919" s="19" t="str">
        <f t="shared" si="1945"/>
        <v/>
      </c>
      <c r="O10919" s="19" t="str">
        <f t="shared" si="1948"/>
        <v/>
      </c>
      <c r="P10919" s="19" t="str">
        <f t="shared" si="1948"/>
        <v/>
      </c>
      <c r="Q10919" s="19" t="str">
        <f t="shared" si="1948"/>
        <v/>
      </c>
      <c r="R10919" s="19">
        <f t="shared" si="1948"/>
        <v>4</v>
      </c>
    </row>
    <row r="10920" spans="1:18" ht="20.25">
      <c r="A10920" s="18" t="s">
        <v>310</v>
      </c>
      <c r="B10920" s="20">
        <v>10916</v>
      </c>
      <c r="C10920" s="35" t="s">
        <v>2674</v>
      </c>
      <c r="D10920" s="24" t="s">
        <v>11709</v>
      </c>
      <c r="E10920" s="27" t="s">
        <v>24669</v>
      </c>
      <c r="F10920" s="26" t="str">
        <f t="shared" si="1940"/>
        <v>五行</v>
      </c>
      <c r="G10920" s="26" t="str">
        <f t="shared" si="1941"/>
        <v>從二隂陽在天地間交午也</v>
      </c>
      <c r="H10920" s="26" t="str">
        <f t="shared" si="1942"/>
        <v>疑古</v>
      </c>
      <c r="I10920" s="41" t="str">
        <f t="shared" si="1943"/>
        <v/>
      </c>
      <c r="J10920" s="19" t="str">
        <f t="shared" si="1947"/>
        <v/>
      </c>
      <c r="K10920" s="19">
        <f t="shared" si="1947"/>
        <v>3</v>
      </c>
      <c r="L10920" s="19" t="str">
        <f t="shared" si="1947"/>
        <v/>
      </c>
      <c r="M10920" s="19">
        <f t="shared" si="1947"/>
        <v>4</v>
      </c>
      <c r="N10920" s="19">
        <f t="shared" si="1945"/>
        <v>20</v>
      </c>
      <c r="O10920" s="19" t="str">
        <f t="shared" si="1948"/>
        <v/>
      </c>
      <c r="P10920" s="19" t="str">
        <f t="shared" si="1948"/>
        <v/>
      </c>
      <c r="Q10920" s="19">
        <f t="shared" si="1948"/>
        <v>17</v>
      </c>
      <c r="R10920" s="19">
        <f t="shared" si="1948"/>
        <v>32</v>
      </c>
    </row>
    <row r="10921" spans="1:18" ht="20.25">
      <c r="A10921" s="18" t="s">
        <v>311</v>
      </c>
      <c r="B10921" s="20">
        <v>10917</v>
      </c>
      <c r="C10921" s="35" t="s">
        <v>27761</v>
      </c>
      <c r="D10921" s="24" t="s">
        <v>11709</v>
      </c>
      <c r="E10921" s="27" t="s">
        <v>11521</v>
      </c>
      <c r="F10921" s="26" t="str">
        <f t="shared" si="1940"/>
        <v/>
      </c>
      <c r="G10921" s="26" t="str">
        <f t="shared" si="1941"/>
        <v/>
      </c>
      <c r="H10921" s="26" t="str">
        <f t="shared" si="1942"/>
        <v/>
      </c>
      <c r="I10921" s="41" t="str">
        <f t="shared" si="1943"/>
        <v/>
      </c>
      <c r="J10921" s="19">
        <f t="shared" si="1947"/>
        <v>1</v>
      </c>
      <c r="K10921" s="19" t="str">
        <f t="shared" si="1947"/>
        <v/>
      </c>
      <c r="L10921" s="19" t="str">
        <f t="shared" si="1947"/>
        <v/>
      </c>
      <c r="M10921" s="19" t="str">
        <f t="shared" si="1947"/>
        <v/>
      </c>
      <c r="N10921" s="19" t="str">
        <f t="shared" si="1945"/>
        <v/>
      </c>
      <c r="O10921" s="19" t="str">
        <f t="shared" si="1948"/>
        <v/>
      </c>
      <c r="P10921" s="19" t="str">
        <f t="shared" si="1948"/>
        <v/>
      </c>
      <c r="Q10921" s="19" t="str">
        <f t="shared" si="1948"/>
        <v/>
      </c>
      <c r="R10921" s="19" t="str">
        <f t="shared" si="1948"/>
        <v/>
      </c>
    </row>
    <row r="10922" spans="1:18" ht="20.25">
      <c r="A10922" s="18" t="s">
        <v>312</v>
      </c>
      <c r="B10922" s="20">
        <v>10918</v>
      </c>
      <c r="C10922" s="35" t="s">
        <v>2035</v>
      </c>
      <c r="D10922" s="24" t="s">
        <v>11599</v>
      </c>
      <c r="E10922" s="27" t="s">
        <v>24670</v>
      </c>
      <c r="F10922" s="26" t="str">
        <f t="shared" si="1940"/>
        <v/>
      </c>
      <c r="G10922" s="26" t="str">
        <f t="shared" si="1941"/>
        <v/>
      </c>
      <c r="H10922" s="26" t="str">
        <f t="shared" si="1942"/>
        <v>力竹</v>
      </c>
      <c r="I10922" s="41" t="str">
        <f t="shared" si="1943"/>
        <v>3. 会意</v>
      </c>
      <c r="J10922" s="19" t="str">
        <f t="shared" si="1947"/>
        <v/>
      </c>
      <c r="K10922" s="19" t="str">
        <f t="shared" si="1947"/>
        <v/>
      </c>
      <c r="L10922" s="19" t="str">
        <f t="shared" si="1947"/>
        <v/>
      </c>
      <c r="M10922" s="19">
        <f t="shared" si="1947"/>
        <v>11</v>
      </c>
      <c r="N10922" s="19">
        <f t="shared" si="1945"/>
        <v>13</v>
      </c>
      <c r="O10922" s="19" t="str">
        <f t="shared" si="1948"/>
        <v/>
      </c>
      <c r="P10922" s="19" t="str">
        <f t="shared" si="1948"/>
        <v/>
      </c>
      <c r="Q10922" s="19">
        <f t="shared" si="1948"/>
        <v>17</v>
      </c>
      <c r="R10922" s="19">
        <f t="shared" si="1948"/>
        <v>24</v>
      </c>
    </row>
    <row r="10923" spans="1:18" ht="20.25">
      <c r="A10923" s="18" t="s">
        <v>313</v>
      </c>
      <c r="B10923" s="20">
        <v>10919</v>
      </c>
      <c r="C10923" s="35" t="s">
        <v>7459</v>
      </c>
      <c r="D10923" s="24" t="s">
        <v>11928</v>
      </c>
      <c r="E10923" s="27" t="s">
        <v>24671</v>
      </c>
      <c r="F10923" s="26" t="str">
        <f t="shared" si="1940"/>
        <v>陽之正</v>
      </c>
      <c r="G10923" s="26" t="str">
        <f t="shared" si="1941"/>
        <v>從一微隂從中衺出也</v>
      </c>
      <c r="H10923" s="26" t="str">
        <f t="shared" si="1942"/>
        <v>親吉</v>
      </c>
      <c r="I10923" s="41" t="str">
        <f t="shared" si="1943"/>
        <v>3. 会意</v>
      </c>
      <c r="J10923" s="19" t="str">
        <f t="shared" si="1947"/>
        <v/>
      </c>
      <c r="K10923" s="19">
        <f t="shared" si="1947"/>
        <v>4</v>
      </c>
      <c r="L10923" s="19" t="str">
        <f t="shared" si="1947"/>
        <v/>
      </c>
      <c r="M10923" s="19">
        <f t="shared" si="1947"/>
        <v>5</v>
      </c>
      <c r="N10923" s="19">
        <f t="shared" si="1945"/>
        <v>9</v>
      </c>
      <c r="O10923" s="19" t="str">
        <f t="shared" si="1948"/>
        <v/>
      </c>
      <c r="P10923" s="19" t="str">
        <f t="shared" si="1948"/>
        <v/>
      </c>
      <c r="Q10923" s="19">
        <f t="shared" si="1948"/>
        <v>16</v>
      </c>
      <c r="R10923" s="19">
        <f t="shared" si="1948"/>
        <v>23</v>
      </c>
    </row>
    <row r="10924" spans="1:18" ht="20.25">
      <c r="A10924" s="18" t="s">
        <v>314</v>
      </c>
      <c r="B10924" s="20">
        <v>10920</v>
      </c>
      <c r="C10924" s="35" t="s">
        <v>11086</v>
      </c>
      <c r="D10924" s="24" t="s">
        <v>11696</v>
      </c>
      <c r="E10924" s="27" t="s">
        <v>24672</v>
      </c>
      <c r="F10924" s="26" t="str">
        <f t="shared" si="1940"/>
        <v>陽之變</v>
      </c>
      <c r="G10924" s="26" t="str">
        <f t="shared" si="1941"/>
        <v>象其屈曲究盡之形</v>
      </c>
      <c r="H10924" s="26" t="str">
        <f t="shared" si="1942"/>
        <v>舉有</v>
      </c>
      <c r="I10924" s="41" t="str">
        <f t="shared" si="1943"/>
        <v/>
      </c>
      <c r="J10924" s="19" t="str">
        <f t="shared" si="1947"/>
        <v/>
      </c>
      <c r="K10924" s="19">
        <f t="shared" si="1947"/>
        <v>4</v>
      </c>
      <c r="L10924" s="19">
        <f t="shared" si="1947"/>
        <v>5</v>
      </c>
      <c r="M10924" s="19">
        <f t="shared" si="1947"/>
        <v>18</v>
      </c>
      <c r="N10924" s="19" t="str">
        <f t="shared" si="1945"/>
        <v/>
      </c>
      <c r="O10924" s="19" t="str">
        <f t="shared" si="1948"/>
        <v/>
      </c>
      <c r="P10924" s="19" t="str">
        <f t="shared" si="1948"/>
        <v/>
      </c>
      <c r="Q10924" s="19">
        <f t="shared" si="1948"/>
        <v>15</v>
      </c>
      <c r="R10924" s="19">
        <f t="shared" si="1948"/>
        <v>22</v>
      </c>
    </row>
    <row r="10925" spans="1:18" ht="20.25">
      <c r="A10925" s="18" t="s">
        <v>315</v>
      </c>
      <c r="B10925" s="20">
        <v>10921</v>
      </c>
      <c r="C10925" s="35" t="s">
        <v>3199</v>
      </c>
      <c r="D10925" s="24" t="s">
        <v>11771</v>
      </c>
      <c r="E10925" s="27" t="s">
        <v>24673</v>
      </c>
      <c r="F10925" s="26" t="str">
        <f t="shared" si="1940"/>
        <v>九達道</v>
      </c>
      <c r="G10925" s="26" t="str">
        <f t="shared" si="1941"/>
        <v>似龜背故謂之馗馗髙也從九從首</v>
      </c>
      <c r="H10925" s="26" t="str">
        <f t="shared" si="1942"/>
        <v>渠追</v>
      </c>
      <c r="I10925" s="41" t="str">
        <f t="shared" si="1943"/>
        <v>3. 会意</v>
      </c>
      <c r="J10925" s="19" t="str">
        <f t="shared" ref="J10925:M10944" si="1949">IFERROR(FIND(J$4,$E10925),"")</f>
        <v/>
      </c>
      <c r="K10925" s="19">
        <f t="shared" si="1949"/>
        <v>4</v>
      </c>
      <c r="L10925" s="19" t="str">
        <f t="shared" si="1949"/>
        <v/>
      </c>
      <c r="M10925" s="19">
        <f t="shared" si="1949"/>
        <v>15</v>
      </c>
      <c r="N10925" s="19">
        <f t="shared" si="1945"/>
        <v>17</v>
      </c>
      <c r="O10925" s="19" t="str">
        <f t="shared" ref="O10925:R10944" si="1950">IFERROR(FIND(O$4,$E10925),"")</f>
        <v/>
      </c>
      <c r="P10925" s="19" t="str">
        <f t="shared" si="1950"/>
        <v/>
      </c>
      <c r="Q10925" s="19" t="str">
        <f t="shared" si="1950"/>
        <v/>
      </c>
      <c r="R10925" s="19">
        <f t="shared" si="1950"/>
        <v>21</v>
      </c>
    </row>
    <row r="10926" spans="1:18" ht="20.25">
      <c r="A10926" s="18" t="s">
        <v>316</v>
      </c>
      <c r="B10926" s="20">
        <v>10922</v>
      </c>
      <c r="C10926" s="35" t="s">
        <v>860</v>
      </c>
      <c r="D10926" s="24" t="s">
        <v>11771</v>
      </c>
      <c r="E10926" s="27" t="s">
        <v>24674</v>
      </c>
      <c r="F10926" s="26" t="str">
        <f t="shared" si="1940"/>
        <v/>
      </c>
      <c r="G10926" s="26" t="str">
        <f t="shared" si="1941"/>
        <v/>
      </c>
      <c r="H10926" s="26" t="str">
        <f t="shared" si="1942"/>
        <v/>
      </c>
      <c r="I10926" s="41" t="str">
        <f t="shared" si="1943"/>
        <v>3. 会意</v>
      </c>
      <c r="J10926" s="19" t="str">
        <f t="shared" si="1949"/>
        <v/>
      </c>
      <c r="K10926" s="19" t="str">
        <f t="shared" si="1949"/>
        <v/>
      </c>
      <c r="L10926" s="19" t="str">
        <f t="shared" si="1949"/>
        <v/>
      </c>
      <c r="M10926" s="19">
        <f t="shared" si="1949"/>
        <v>3</v>
      </c>
      <c r="N10926" s="19">
        <f t="shared" si="1945"/>
        <v>5</v>
      </c>
      <c r="O10926" s="19" t="str">
        <f t="shared" si="1950"/>
        <v/>
      </c>
      <c r="P10926" s="19" t="str">
        <f t="shared" si="1950"/>
        <v/>
      </c>
      <c r="Q10926" s="19" t="str">
        <f t="shared" si="1950"/>
        <v/>
      </c>
      <c r="R10926" s="19" t="str">
        <f t="shared" si="1950"/>
        <v/>
      </c>
    </row>
    <row r="10927" spans="1:18" ht="20.25">
      <c r="A10927" s="18" t="s">
        <v>317</v>
      </c>
      <c r="B10927" s="20">
        <v>10923</v>
      </c>
      <c r="C10927" s="35" t="s">
        <v>4410</v>
      </c>
      <c r="D10927" s="24" t="s">
        <v>12521</v>
      </c>
      <c r="E10927" s="27" t="s">
        <v>24675</v>
      </c>
      <c r="F10927" s="26" t="str">
        <f t="shared" si="1940"/>
        <v>獸足蹂地</v>
      </c>
      <c r="G10927" s="26" t="str">
        <f t="shared" si="1941"/>
        <v>象形九聲尓疋曰狐貍貛貉醜其足其迹</v>
      </c>
      <c r="H10927" s="26" t="str">
        <f t="shared" si="1942"/>
        <v>人九</v>
      </c>
      <c r="I10927" s="41" t="str">
        <f t="shared" si="1943"/>
        <v>4. 形声</v>
      </c>
      <c r="J10927" s="19" t="str">
        <f t="shared" si="1949"/>
        <v/>
      </c>
      <c r="K10927" s="19">
        <f t="shared" si="1949"/>
        <v>5</v>
      </c>
      <c r="L10927" s="19">
        <f t="shared" si="1949"/>
        <v>6</v>
      </c>
      <c r="M10927" s="19">
        <f t="shared" si="1949"/>
        <v>29</v>
      </c>
      <c r="N10927" s="19" t="str">
        <f t="shared" si="1945"/>
        <v/>
      </c>
      <c r="O10927" s="19">
        <f t="shared" si="1950"/>
        <v>9</v>
      </c>
      <c r="P10927" s="19" t="str">
        <f t="shared" si="1950"/>
        <v/>
      </c>
      <c r="Q10927" s="19">
        <f t="shared" si="1950"/>
        <v>26</v>
      </c>
      <c r="R10927" s="19">
        <f t="shared" si="1950"/>
        <v>33</v>
      </c>
    </row>
    <row r="10928" spans="1:18" ht="20.25">
      <c r="A10928" s="18" t="s">
        <v>318</v>
      </c>
      <c r="B10928" s="20">
        <v>10924</v>
      </c>
      <c r="C10928" s="35" t="s">
        <v>2492</v>
      </c>
      <c r="D10928" s="24" t="s">
        <v>12521</v>
      </c>
      <c r="E10928" s="27" t="s">
        <v>24676</v>
      </c>
      <c r="F10928" s="26" t="str">
        <f t="shared" si="1940"/>
        <v/>
      </c>
      <c r="G10928" s="26" t="str">
        <f t="shared" si="1941"/>
        <v/>
      </c>
      <c r="H10928" s="26" t="str">
        <f t="shared" si="1942"/>
        <v/>
      </c>
      <c r="I10928" s="41" t="str">
        <f t="shared" si="1943"/>
        <v>4. 形声</v>
      </c>
      <c r="J10928" s="19" t="str">
        <f t="shared" si="1949"/>
        <v/>
      </c>
      <c r="K10928" s="19" t="str">
        <f t="shared" si="1949"/>
        <v/>
      </c>
      <c r="L10928" s="19" t="str">
        <f t="shared" si="1949"/>
        <v/>
      </c>
      <c r="M10928" s="19">
        <f t="shared" si="1949"/>
        <v>3</v>
      </c>
      <c r="N10928" s="19" t="str">
        <f t="shared" si="1945"/>
        <v/>
      </c>
      <c r="O10928" s="19">
        <f t="shared" si="1950"/>
        <v>6</v>
      </c>
      <c r="P10928" s="19" t="str">
        <f t="shared" si="1950"/>
        <v/>
      </c>
      <c r="Q10928" s="19" t="str">
        <f t="shared" si="1950"/>
        <v/>
      </c>
      <c r="R10928" s="19" t="str">
        <f t="shared" si="1950"/>
        <v/>
      </c>
    </row>
    <row r="10929" spans="1:18" ht="20.25">
      <c r="A10929" s="18" t="s">
        <v>319</v>
      </c>
      <c r="B10929" s="20">
        <v>10925</v>
      </c>
      <c r="C10929" s="35" t="s">
        <v>2696</v>
      </c>
      <c r="D10929" s="24" t="s">
        <v>11776</v>
      </c>
      <c r="E10929" s="27" t="s">
        <v>24677</v>
      </c>
      <c r="F10929" s="26" t="str">
        <f t="shared" si="1940"/>
        <v/>
      </c>
      <c r="G10929" s="26" t="str">
        <f t="shared" si="1941"/>
        <v/>
      </c>
      <c r="H10929" s="26" t="str">
        <f t="shared" si="1942"/>
        <v>巨今</v>
      </c>
      <c r="I10929" s="41" t="str">
        <f t="shared" si="1943"/>
        <v>4. 形声</v>
      </c>
      <c r="J10929" s="19" t="str">
        <f t="shared" si="1949"/>
        <v/>
      </c>
      <c r="K10929" s="19" t="str">
        <f t="shared" si="1949"/>
        <v/>
      </c>
      <c r="L10929" s="19">
        <f t="shared" si="1949"/>
        <v>7</v>
      </c>
      <c r="M10929" s="19">
        <f t="shared" si="1949"/>
        <v>5</v>
      </c>
      <c r="N10929" s="19" t="str">
        <f t="shared" si="1945"/>
        <v/>
      </c>
      <c r="O10929" s="19">
        <f t="shared" si="1950"/>
        <v>10</v>
      </c>
      <c r="P10929" s="19" t="str">
        <f t="shared" si="1950"/>
        <v/>
      </c>
      <c r="Q10929" s="19" t="str">
        <f t="shared" si="1950"/>
        <v/>
      </c>
      <c r="R10929" s="19">
        <f t="shared" si="1950"/>
        <v>19</v>
      </c>
    </row>
    <row r="10930" spans="1:18" ht="20.25">
      <c r="A10930" s="18" t="s">
        <v>320</v>
      </c>
      <c r="B10930" s="20">
        <v>10926</v>
      </c>
      <c r="C10930" s="35" t="s">
        <v>3159</v>
      </c>
      <c r="D10930" s="24" t="s">
        <v>14277</v>
      </c>
      <c r="E10930" s="27" t="s">
        <v>24678</v>
      </c>
      <c r="F10930" s="26" t="str">
        <f t="shared" si="1940"/>
        <v>山神獸</v>
      </c>
      <c r="G10930" s="26" t="str">
        <f t="shared" si="1941"/>
        <v>從禽頭從從屮歐陽喬說离猛獸也臣鉉等曰從屮義無所取疑象形</v>
      </c>
      <c r="H10930" s="26" t="str">
        <f t="shared" si="1942"/>
        <v>吕支</v>
      </c>
      <c r="I10930" s="41" t="str">
        <f t="shared" si="1943"/>
        <v>3. 会意</v>
      </c>
      <c r="J10930" s="19" t="str">
        <f t="shared" si="1949"/>
        <v/>
      </c>
      <c r="K10930" s="19">
        <f t="shared" si="1949"/>
        <v>4</v>
      </c>
      <c r="L10930" s="19">
        <f t="shared" si="1949"/>
        <v>31</v>
      </c>
      <c r="M10930" s="19">
        <f t="shared" si="1949"/>
        <v>5</v>
      </c>
      <c r="N10930" s="19">
        <f t="shared" si="1945"/>
        <v>8</v>
      </c>
      <c r="O10930" s="19" t="str">
        <f t="shared" si="1950"/>
        <v/>
      </c>
      <c r="P10930" s="19" t="str">
        <f t="shared" si="1950"/>
        <v/>
      </c>
      <c r="Q10930" s="19" t="str">
        <f t="shared" si="1950"/>
        <v/>
      </c>
      <c r="R10930" s="19">
        <f t="shared" si="1950"/>
        <v>35</v>
      </c>
    </row>
    <row r="10931" spans="1:18" ht="20.25">
      <c r="A10931" s="18" t="s">
        <v>321</v>
      </c>
      <c r="B10931" s="20">
        <v>10927</v>
      </c>
      <c r="C10931" s="35" t="s">
        <v>2766</v>
      </c>
      <c r="D10931" s="24" t="s">
        <v>11704</v>
      </c>
      <c r="E10931" s="27" t="s">
        <v>24679</v>
      </c>
      <c r="F10931" s="26" t="str">
        <f t="shared" si="1940"/>
        <v>蟲</v>
      </c>
      <c r="G10931" s="26" t="str">
        <f t="shared" si="1941"/>
        <v>從象形</v>
      </c>
      <c r="H10931" s="26" t="str">
        <f t="shared" si="1942"/>
        <v>無販</v>
      </c>
      <c r="I10931" s="41" t="str">
        <f t="shared" si="1943"/>
        <v/>
      </c>
      <c r="J10931" s="19" t="str">
        <f t="shared" si="1949"/>
        <v/>
      </c>
      <c r="K10931" s="19">
        <f t="shared" si="1949"/>
        <v>2</v>
      </c>
      <c r="L10931" s="19">
        <f t="shared" si="1949"/>
        <v>5</v>
      </c>
      <c r="M10931" s="19">
        <f t="shared" si="1949"/>
        <v>3</v>
      </c>
      <c r="N10931" s="19" t="str">
        <f t="shared" si="1945"/>
        <v/>
      </c>
      <c r="O10931" s="19" t="str">
        <f t="shared" si="1950"/>
        <v/>
      </c>
      <c r="P10931" s="19" t="str">
        <f t="shared" si="1950"/>
        <v/>
      </c>
      <c r="Q10931" s="19" t="str">
        <f t="shared" si="1950"/>
        <v/>
      </c>
      <c r="R10931" s="19">
        <f t="shared" si="1950"/>
        <v>9</v>
      </c>
    </row>
    <row r="10932" spans="1:18" ht="20.25">
      <c r="A10932" s="18" t="s">
        <v>322</v>
      </c>
      <c r="B10932" s="20">
        <v>10928</v>
      </c>
      <c r="C10932" s="35" t="s">
        <v>3626</v>
      </c>
      <c r="D10932" s="24" t="s">
        <v>11691</v>
      </c>
      <c r="E10932" s="27" t="s">
        <v>24680</v>
      </c>
      <c r="F10932" s="26" t="str">
        <f t="shared" si="1940"/>
        <v>蟲</v>
      </c>
      <c r="G10932" s="26" t="str">
        <f t="shared" si="1941"/>
        <v>從象形</v>
      </c>
      <c r="H10932" s="26" t="str">
        <f t="shared" si="1942"/>
        <v>王矩</v>
      </c>
      <c r="I10932" s="41" t="str">
        <f t="shared" si="1943"/>
        <v/>
      </c>
      <c r="J10932" s="19" t="str">
        <f t="shared" si="1949"/>
        <v/>
      </c>
      <c r="K10932" s="19">
        <f t="shared" si="1949"/>
        <v>2</v>
      </c>
      <c r="L10932" s="19">
        <f t="shared" si="1949"/>
        <v>5</v>
      </c>
      <c r="M10932" s="19">
        <f t="shared" si="1949"/>
        <v>3</v>
      </c>
      <c r="N10932" s="19" t="str">
        <f t="shared" si="1945"/>
        <v/>
      </c>
      <c r="O10932" s="19" t="str">
        <f t="shared" si="1950"/>
        <v/>
      </c>
      <c r="P10932" s="19" t="str">
        <f t="shared" si="1950"/>
        <v/>
      </c>
      <c r="Q10932" s="19" t="str">
        <f t="shared" si="1950"/>
        <v/>
      </c>
      <c r="R10932" s="19">
        <f t="shared" si="1950"/>
        <v>9</v>
      </c>
    </row>
    <row r="10933" spans="1:18" ht="20.25">
      <c r="A10933" s="18" t="s">
        <v>323</v>
      </c>
      <c r="B10933" s="20">
        <v>10929</v>
      </c>
      <c r="C10933" s="35" t="s">
        <v>28200</v>
      </c>
      <c r="D10933" s="24" t="s">
        <v>11691</v>
      </c>
      <c r="E10933" s="27" t="s">
        <v>9155</v>
      </c>
      <c r="F10933" s="26" t="str">
        <f t="shared" si="1940"/>
        <v/>
      </c>
      <c r="G10933" s="26" t="str">
        <f t="shared" si="1941"/>
        <v/>
      </c>
      <c r="H10933" s="26" t="str">
        <f t="shared" si="1942"/>
        <v/>
      </c>
      <c r="I10933" s="41" t="str">
        <f t="shared" si="1943"/>
        <v/>
      </c>
      <c r="J10933" s="19">
        <f t="shared" si="1949"/>
        <v>1</v>
      </c>
      <c r="K10933" s="19" t="str">
        <f t="shared" si="1949"/>
        <v/>
      </c>
      <c r="L10933" s="19" t="str">
        <f t="shared" si="1949"/>
        <v/>
      </c>
      <c r="M10933" s="19" t="str">
        <f t="shared" si="1949"/>
        <v/>
      </c>
      <c r="N10933" s="19" t="str">
        <f t="shared" si="1945"/>
        <v/>
      </c>
      <c r="O10933" s="19" t="str">
        <f t="shared" si="1950"/>
        <v/>
      </c>
      <c r="P10933" s="19" t="str">
        <f t="shared" si="1950"/>
        <v/>
      </c>
      <c r="Q10933" s="19" t="str">
        <f t="shared" si="1950"/>
        <v/>
      </c>
      <c r="R10933" s="19" t="str">
        <f t="shared" si="1950"/>
        <v/>
      </c>
    </row>
    <row r="10934" spans="1:18" ht="20.25">
      <c r="A10934" s="18" t="s">
        <v>324</v>
      </c>
      <c r="B10934" s="20">
        <v>10930</v>
      </c>
      <c r="C10934" s="35"/>
      <c r="D10934" s="24" t="s">
        <v>11765</v>
      </c>
      <c r="E10934" s="27" t="s">
        <v>24681</v>
      </c>
      <c r="F10934" s="26" t="str">
        <f t="shared" si="1940"/>
        <v/>
      </c>
      <c r="G10934" s="26" t="str">
        <f t="shared" si="1941"/>
        <v/>
      </c>
      <c r="H10934" s="26" t="str">
        <f t="shared" si="1942"/>
        <v>符未</v>
      </c>
      <c r="I10934" s="41" t="str">
        <f t="shared" si="1943"/>
        <v/>
      </c>
      <c r="J10934" s="19" t="str">
        <f t="shared" si="1949"/>
        <v/>
      </c>
      <c r="K10934" s="19" t="str">
        <f t="shared" si="1949"/>
        <v/>
      </c>
      <c r="L10934" s="19">
        <f t="shared" si="1949"/>
        <v>46</v>
      </c>
      <c r="M10934" s="19">
        <f t="shared" si="1949"/>
        <v>44</v>
      </c>
      <c r="N10934" s="19" t="str">
        <f t="shared" si="1945"/>
        <v/>
      </c>
      <c r="O10934" s="19" t="str">
        <f t="shared" si="1950"/>
        <v/>
      </c>
      <c r="P10934" s="19" t="str">
        <f t="shared" si="1950"/>
        <v/>
      </c>
      <c r="Q10934" s="19" t="str">
        <f t="shared" si="1950"/>
        <v/>
      </c>
      <c r="R10934" s="19">
        <f t="shared" si="1950"/>
        <v>50</v>
      </c>
    </row>
    <row r="10935" spans="1:18" ht="20.25">
      <c r="A10935" s="18" t="s">
        <v>325</v>
      </c>
      <c r="B10935" s="20">
        <v>10931</v>
      </c>
      <c r="C10935" s="36" t="s">
        <v>4411</v>
      </c>
      <c r="D10935" s="24" t="s">
        <v>14278</v>
      </c>
      <c r="E10935" s="27" t="s">
        <v>24682</v>
      </c>
      <c r="F10935" s="26" t="str">
        <f t="shared" si="1940"/>
        <v>蟲</v>
      </c>
      <c r="G10935" s="26" t="str">
        <f t="shared" si="1941"/>
        <v>從象形讀與偰同</v>
      </c>
      <c r="H10935" s="26" t="str">
        <f t="shared" si="1942"/>
        <v>私列</v>
      </c>
      <c r="I10935" s="41" t="str">
        <f t="shared" si="1943"/>
        <v/>
      </c>
      <c r="J10935" s="19" t="str">
        <f t="shared" si="1949"/>
        <v/>
      </c>
      <c r="K10935" s="19">
        <f t="shared" si="1949"/>
        <v>2</v>
      </c>
      <c r="L10935" s="19">
        <f t="shared" si="1949"/>
        <v>5</v>
      </c>
      <c r="M10935" s="19">
        <f t="shared" si="1949"/>
        <v>3</v>
      </c>
      <c r="N10935" s="19" t="str">
        <f t="shared" si="1945"/>
        <v/>
      </c>
      <c r="O10935" s="19" t="str">
        <f t="shared" si="1950"/>
        <v/>
      </c>
      <c r="P10935" s="19" t="str">
        <f t="shared" si="1950"/>
        <v/>
      </c>
      <c r="Q10935" s="19" t="str">
        <f t="shared" si="1950"/>
        <v/>
      </c>
      <c r="R10935" s="19">
        <f t="shared" si="1950"/>
        <v>13</v>
      </c>
    </row>
    <row r="10936" spans="1:18" ht="20.25">
      <c r="A10936" s="18" t="s">
        <v>326</v>
      </c>
      <c r="B10936" s="20">
        <v>10932</v>
      </c>
      <c r="C10936" s="36" t="s">
        <v>4411</v>
      </c>
      <c r="D10936" s="24" t="s">
        <v>14278</v>
      </c>
      <c r="E10936" s="27" t="s">
        <v>9156</v>
      </c>
      <c r="F10936" s="26" t="str">
        <f t="shared" si="1940"/>
        <v/>
      </c>
      <c r="G10936" s="26" t="str">
        <f t="shared" si="1941"/>
        <v/>
      </c>
      <c r="H10936" s="26" t="str">
        <f t="shared" si="1942"/>
        <v/>
      </c>
      <c r="I10936" s="41" t="str">
        <f t="shared" si="1943"/>
        <v/>
      </c>
      <c r="J10936" s="19">
        <f t="shared" si="1949"/>
        <v>1</v>
      </c>
      <c r="K10936" s="19" t="str">
        <f t="shared" si="1949"/>
        <v/>
      </c>
      <c r="L10936" s="19" t="str">
        <f t="shared" si="1949"/>
        <v/>
      </c>
      <c r="M10936" s="19" t="str">
        <f t="shared" si="1949"/>
        <v/>
      </c>
      <c r="N10936" s="19" t="str">
        <f t="shared" si="1945"/>
        <v/>
      </c>
      <c r="O10936" s="19" t="str">
        <f t="shared" si="1950"/>
        <v/>
      </c>
      <c r="P10936" s="19" t="str">
        <f t="shared" si="1950"/>
        <v/>
      </c>
      <c r="Q10936" s="19" t="str">
        <f t="shared" si="1950"/>
        <v/>
      </c>
      <c r="R10936" s="19" t="str">
        <f t="shared" si="1950"/>
        <v/>
      </c>
    </row>
    <row r="10937" spans="1:18" ht="20.25">
      <c r="A10937" s="18" t="s">
        <v>327</v>
      </c>
      <c r="B10937" s="20">
        <v>10933</v>
      </c>
      <c r="C10937" s="35" t="s">
        <v>28201</v>
      </c>
      <c r="D10937" s="24" t="s">
        <v>14279</v>
      </c>
      <c r="E10937" s="27" t="s">
        <v>24683</v>
      </c>
      <c r="F10937" s="26" t="str">
        <f t="shared" si="1940"/>
        <v>㹌</v>
      </c>
      <c r="G10937" s="26" t="str">
        <f t="shared" si="1941"/>
        <v>象耳頭足地之形古文嘼下從</v>
      </c>
      <c r="H10937" s="26" t="str">
        <f t="shared" si="1942"/>
        <v>許救</v>
      </c>
      <c r="I10937" s="41" t="str">
        <f t="shared" si="1943"/>
        <v/>
      </c>
      <c r="J10937" s="19">
        <f t="shared" si="1949"/>
        <v>11</v>
      </c>
      <c r="K10937" s="19">
        <f t="shared" si="1949"/>
        <v>2</v>
      </c>
      <c r="L10937" s="19">
        <f t="shared" si="1949"/>
        <v>3</v>
      </c>
      <c r="M10937" s="19">
        <f t="shared" si="1949"/>
        <v>15</v>
      </c>
      <c r="N10937" s="19">
        <f t="shared" si="1945"/>
        <v>22</v>
      </c>
      <c r="O10937" s="19" t="str">
        <f t="shared" si="1950"/>
        <v/>
      </c>
      <c r="P10937" s="19" t="str">
        <f t="shared" si="1950"/>
        <v/>
      </c>
      <c r="Q10937" s="19">
        <f t="shared" si="1950"/>
        <v>19</v>
      </c>
      <c r="R10937" s="19">
        <f t="shared" si="1950"/>
        <v>26</v>
      </c>
    </row>
    <row r="10938" spans="1:18" ht="20.25">
      <c r="A10938" s="18" t="s">
        <v>328</v>
      </c>
      <c r="B10938" s="20">
        <v>10934</v>
      </c>
      <c r="C10938" s="35" t="s">
        <v>28202</v>
      </c>
      <c r="D10938" s="24" t="s">
        <v>12188</v>
      </c>
      <c r="E10938" s="27" t="s">
        <v>24684</v>
      </c>
      <c r="F10938" s="26" t="str">
        <f t="shared" si="1940"/>
        <v/>
      </c>
      <c r="G10938" s="26" t="str">
        <f t="shared" si="1941"/>
        <v/>
      </c>
      <c r="H10938" s="26" t="str">
        <f t="shared" si="1942"/>
        <v>舒救</v>
      </c>
      <c r="I10938" s="41" t="str">
        <f t="shared" si="1943"/>
        <v>3. 会意</v>
      </c>
      <c r="J10938" s="19" t="str">
        <f t="shared" si="1949"/>
        <v/>
      </c>
      <c r="K10938" s="19" t="str">
        <f t="shared" si="1949"/>
        <v/>
      </c>
      <c r="L10938" s="19" t="str">
        <f t="shared" si="1949"/>
        <v/>
      </c>
      <c r="M10938" s="19">
        <f t="shared" si="1949"/>
        <v>4</v>
      </c>
      <c r="N10938" s="19">
        <f t="shared" si="1945"/>
        <v>6</v>
      </c>
      <c r="O10938" s="19" t="str">
        <f t="shared" si="1950"/>
        <v/>
      </c>
      <c r="P10938" s="19" t="str">
        <f t="shared" si="1950"/>
        <v/>
      </c>
      <c r="Q10938" s="19" t="str">
        <f t="shared" si="1950"/>
        <v/>
      </c>
      <c r="R10938" s="19">
        <f t="shared" si="1950"/>
        <v>10</v>
      </c>
    </row>
    <row r="10939" spans="1:18" ht="20.25">
      <c r="A10939" s="18" t="s">
        <v>329</v>
      </c>
      <c r="B10939" s="20">
        <v>10935</v>
      </c>
      <c r="C10939" s="35" t="s">
        <v>2882</v>
      </c>
      <c r="D10939" s="24" t="s">
        <v>12571</v>
      </c>
      <c r="E10939" s="27" t="s">
        <v>24685</v>
      </c>
      <c r="F10939" s="26" t="str">
        <f t="shared" si="1940"/>
        <v/>
      </c>
      <c r="G10939" s="26" t="str">
        <f t="shared" si="1941"/>
        <v/>
      </c>
      <c r="H10939" s="26" t="str">
        <f t="shared" si="1942"/>
        <v>古狎</v>
      </c>
      <c r="I10939" s="41" t="str">
        <f t="shared" si="1943"/>
        <v/>
      </c>
      <c r="J10939" s="19" t="str">
        <f t="shared" si="1949"/>
        <v/>
      </c>
      <c r="K10939" s="19" t="str">
        <f t="shared" si="1949"/>
        <v/>
      </c>
      <c r="L10939" s="19">
        <f t="shared" si="1949"/>
        <v>16</v>
      </c>
      <c r="M10939" s="19">
        <f t="shared" si="1949"/>
        <v>10</v>
      </c>
      <c r="N10939" s="19">
        <f t="shared" si="1945"/>
        <v>33</v>
      </c>
      <c r="O10939" s="19" t="str">
        <f t="shared" si="1950"/>
        <v/>
      </c>
      <c r="P10939" s="19" t="str">
        <f t="shared" si="1950"/>
        <v/>
      </c>
      <c r="Q10939" s="19">
        <f t="shared" si="1950"/>
        <v>30</v>
      </c>
      <c r="R10939" s="19">
        <f t="shared" si="1950"/>
        <v>37</v>
      </c>
    </row>
    <row r="10940" spans="1:18" ht="20.25">
      <c r="A10940" s="18" t="s">
        <v>330</v>
      </c>
      <c r="B10940" s="20">
        <v>10936</v>
      </c>
      <c r="C10940" s="35" t="s">
        <v>2882</v>
      </c>
      <c r="D10940" s="24" t="s">
        <v>12571</v>
      </c>
      <c r="E10940" s="27" t="s">
        <v>9157</v>
      </c>
      <c r="F10940" s="26" t="str">
        <f t="shared" si="1940"/>
        <v/>
      </c>
      <c r="G10940" s="26" t="str">
        <f t="shared" si="1941"/>
        <v/>
      </c>
      <c r="H10940" s="26" t="str">
        <f t="shared" si="1942"/>
        <v/>
      </c>
      <c r="I10940" s="41" t="str">
        <f t="shared" si="1943"/>
        <v/>
      </c>
      <c r="J10940" s="19">
        <f t="shared" si="1949"/>
        <v>1</v>
      </c>
      <c r="K10940" s="19" t="str">
        <f t="shared" si="1949"/>
        <v/>
      </c>
      <c r="L10940" s="19">
        <f t="shared" si="1949"/>
        <v>14</v>
      </c>
      <c r="M10940" s="19" t="str">
        <f t="shared" si="1949"/>
        <v/>
      </c>
      <c r="N10940" s="19" t="str">
        <f t="shared" si="1945"/>
        <v/>
      </c>
      <c r="O10940" s="19" t="str">
        <f t="shared" si="1950"/>
        <v/>
      </c>
      <c r="P10940" s="19" t="str">
        <f t="shared" si="1950"/>
        <v/>
      </c>
      <c r="Q10940" s="19" t="str">
        <f t="shared" si="1950"/>
        <v/>
      </c>
      <c r="R10940" s="19" t="str">
        <f t="shared" si="1950"/>
        <v/>
      </c>
    </row>
    <row r="10941" spans="1:18" ht="20.25">
      <c r="A10941" s="18" t="s">
        <v>331</v>
      </c>
      <c r="B10941" s="20">
        <v>10937</v>
      </c>
      <c r="C10941" s="35" t="s">
        <v>5834</v>
      </c>
      <c r="D10941" s="24" t="s">
        <v>11828</v>
      </c>
      <c r="E10941" s="27" t="s">
        <v>24686</v>
      </c>
      <c r="F10941" s="26" t="str">
        <f t="shared" si="1940"/>
        <v>象春艸木冤曲而出隂气尚彊其出乙乙</v>
      </c>
      <c r="G10941" s="26" t="str">
        <f t="shared" si="1941"/>
        <v>與丨同意乙承甲象人頸</v>
      </c>
      <c r="H10941" s="26" t="str">
        <f t="shared" si="1942"/>
        <v>於筆</v>
      </c>
      <c r="I10941" s="41" t="str">
        <f t="shared" si="1943"/>
        <v/>
      </c>
      <c r="J10941" s="19" t="str">
        <f t="shared" si="1949"/>
        <v/>
      </c>
      <c r="K10941" s="19">
        <f t="shared" si="1949"/>
        <v>17</v>
      </c>
      <c r="L10941" s="19">
        <f t="shared" si="1949"/>
        <v>1</v>
      </c>
      <c r="M10941" s="19">
        <f t="shared" si="1949"/>
        <v>33</v>
      </c>
      <c r="N10941" s="19" t="str">
        <f t="shared" si="1945"/>
        <v/>
      </c>
      <c r="O10941" s="19" t="str">
        <f t="shared" si="1950"/>
        <v/>
      </c>
      <c r="P10941" s="19" t="str">
        <f t="shared" si="1950"/>
        <v/>
      </c>
      <c r="Q10941" s="19">
        <f t="shared" si="1950"/>
        <v>30</v>
      </c>
      <c r="R10941" s="19">
        <f t="shared" si="1950"/>
        <v>37</v>
      </c>
    </row>
    <row r="10942" spans="1:18" ht="20.25">
      <c r="A10942" s="18" t="s">
        <v>332</v>
      </c>
      <c r="B10942" s="20">
        <v>10938</v>
      </c>
      <c r="C10942" s="35" t="s">
        <v>6405</v>
      </c>
      <c r="D10942" s="24" t="s">
        <v>14280</v>
      </c>
      <c r="E10942" s="27" t="s">
        <v>24687</v>
      </c>
      <c r="F10942" s="26" t="str">
        <f t="shared" si="1940"/>
        <v>上出</v>
      </c>
      <c r="G10942" s="26" t="str">
        <f t="shared" si="1941"/>
        <v>從乙乙物之達也倝聲</v>
      </c>
      <c r="H10942" s="26" t="str">
        <f t="shared" si="1942"/>
        <v>渠焉</v>
      </c>
      <c r="I10942" s="41" t="str">
        <f t="shared" si="1943"/>
        <v>4. 形声</v>
      </c>
      <c r="J10942" s="19" t="str">
        <f t="shared" si="1949"/>
        <v/>
      </c>
      <c r="K10942" s="19">
        <f t="shared" si="1949"/>
        <v>3</v>
      </c>
      <c r="L10942" s="19" t="str">
        <f t="shared" si="1949"/>
        <v/>
      </c>
      <c r="M10942" s="19">
        <f t="shared" si="1949"/>
        <v>4</v>
      </c>
      <c r="N10942" s="19" t="str">
        <f t="shared" si="1945"/>
        <v/>
      </c>
      <c r="O10942" s="19">
        <f t="shared" si="1950"/>
        <v>12</v>
      </c>
      <c r="P10942" s="19" t="str">
        <f t="shared" si="1950"/>
        <v/>
      </c>
      <c r="Q10942" s="19" t="str">
        <f t="shared" si="1950"/>
        <v/>
      </c>
      <c r="R10942" s="19">
        <f t="shared" si="1950"/>
        <v>15</v>
      </c>
    </row>
    <row r="10943" spans="1:18" ht="20.25">
      <c r="A10943" s="18" t="s">
        <v>333</v>
      </c>
      <c r="B10943" s="20">
        <v>10939</v>
      </c>
      <c r="C10943" s="35" t="s">
        <v>6405</v>
      </c>
      <c r="D10943" s="24" t="s">
        <v>14280</v>
      </c>
      <c r="E10943" s="27" t="s">
        <v>9158</v>
      </c>
      <c r="F10943" s="26" t="str">
        <f t="shared" si="1940"/>
        <v/>
      </c>
      <c r="G10943" s="26" t="str">
        <f t="shared" si="1941"/>
        <v/>
      </c>
      <c r="H10943" s="26" t="str">
        <f t="shared" si="1942"/>
        <v/>
      </c>
      <c r="I10943" s="41" t="str">
        <f t="shared" si="1943"/>
        <v/>
      </c>
      <c r="J10943" s="19" t="str">
        <f t="shared" si="1949"/>
        <v/>
      </c>
      <c r="K10943" s="19" t="str">
        <f t="shared" si="1949"/>
        <v/>
      </c>
      <c r="L10943" s="19" t="str">
        <f t="shared" si="1949"/>
        <v/>
      </c>
      <c r="M10943" s="19" t="str">
        <f t="shared" si="1949"/>
        <v/>
      </c>
      <c r="N10943" s="19" t="str">
        <f t="shared" si="1945"/>
        <v/>
      </c>
      <c r="O10943" s="19" t="str">
        <f t="shared" si="1950"/>
        <v/>
      </c>
      <c r="P10943" s="19" t="str">
        <f t="shared" si="1950"/>
        <v/>
      </c>
      <c r="Q10943" s="19" t="str">
        <f t="shared" si="1950"/>
        <v/>
      </c>
      <c r="R10943" s="19" t="str">
        <f t="shared" si="1950"/>
        <v/>
      </c>
    </row>
    <row r="10944" spans="1:18" ht="20.25">
      <c r="A10944" s="18" t="s">
        <v>334</v>
      </c>
      <c r="B10944" s="20">
        <v>10940</v>
      </c>
      <c r="C10944" s="36" t="s">
        <v>25627</v>
      </c>
      <c r="D10944" s="24" t="s">
        <v>12612</v>
      </c>
      <c r="E10944" s="27" t="s">
        <v>24688</v>
      </c>
      <c r="F10944" s="26" t="str">
        <f t="shared" si="1940"/>
        <v>治</v>
      </c>
      <c r="G10944" s="26" t="str">
        <f t="shared" si="1941"/>
        <v>從乙乙治之也從</v>
      </c>
      <c r="H10944" s="26" t="str">
        <f t="shared" si="1942"/>
        <v>郎段</v>
      </c>
      <c r="I10944" s="41" t="str">
        <f t="shared" si="1943"/>
        <v>3. 会意</v>
      </c>
      <c r="J10944" s="19" t="str">
        <f t="shared" si="1949"/>
        <v/>
      </c>
      <c r="K10944" s="19">
        <f t="shared" si="1949"/>
        <v>2</v>
      </c>
      <c r="L10944" s="19" t="str">
        <f t="shared" si="1949"/>
        <v/>
      </c>
      <c r="M10944" s="19">
        <f t="shared" si="1949"/>
        <v>3</v>
      </c>
      <c r="N10944" s="19">
        <f t="shared" si="1945"/>
        <v>9</v>
      </c>
      <c r="O10944" s="19" t="str">
        <f t="shared" si="1950"/>
        <v/>
      </c>
      <c r="P10944" s="19" t="str">
        <f t="shared" si="1950"/>
        <v/>
      </c>
      <c r="Q10944" s="19" t="str">
        <f t="shared" si="1950"/>
        <v/>
      </c>
      <c r="R10944" s="19">
        <f t="shared" si="1950"/>
        <v>13</v>
      </c>
    </row>
    <row r="10945" spans="1:18" ht="20.25">
      <c r="A10945" s="18" t="s">
        <v>335</v>
      </c>
      <c r="B10945" s="20">
        <v>10941</v>
      </c>
      <c r="C10945" s="35" t="s">
        <v>3589</v>
      </c>
      <c r="D10945" s="24" t="s">
        <v>11841</v>
      </c>
      <c r="E10945" s="27" t="s">
        <v>24689</v>
      </c>
      <c r="F10945" s="26" t="str">
        <f t="shared" si="1940"/>
        <v>異</v>
      </c>
      <c r="G10945" s="26" t="str">
        <f t="shared" si="1941"/>
        <v>從乙又聲徐鍇曰乙欲出而見閡見閡則顯其尤異也</v>
      </c>
      <c r="H10945" s="26" t="str">
        <f t="shared" si="1942"/>
        <v>羽求</v>
      </c>
      <c r="I10945" s="41" t="str">
        <f t="shared" si="1943"/>
        <v>4. 形声</v>
      </c>
      <c r="J10945" s="19" t="str">
        <f t="shared" ref="J10945:M10964" si="1951">IFERROR(FIND(J$4,$E10945),"")</f>
        <v/>
      </c>
      <c r="K10945" s="19">
        <f t="shared" si="1951"/>
        <v>2</v>
      </c>
      <c r="L10945" s="19" t="str">
        <f t="shared" si="1951"/>
        <v/>
      </c>
      <c r="M10945" s="19">
        <f t="shared" si="1951"/>
        <v>3</v>
      </c>
      <c r="N10945" s="19" t="str">
        <f t="shared" si="1945"/>
        <v/>
      </c>
      <c r="O10945" s="19">
        <f t="shared" ref="O10945:R10964" si="1952">IFERROR(FIND(O$4,$E10945),"")</f>
        <v>6</v>
      </c>
      <c r="P10945" s="19" t="str">
        <f t="shared" si="1952"/>
        <v/>
      </c>
      <c r="Q10945" s="19" t="str">
        <f t="shared" si="1952"/>
        <v/>
      </c>
      <c r="R10945" s="19">
        <f t="shared" si="1952"/>
        <v>26</v>
      </c>
    </row>
    <row r="10946" spans="1:18" ht="20.25">
      <c r="A10946" s="18" t="s">
        <v>336</v>
      </c>
      <c r="B10946" s="20">
        <v>10942</v>
      </c>
      <c r="C10946" s="35" t="s">
        <v>4072</v>
      </c>
      <c r="D10946" s="24" t="s">
        <v>12568</v>
      </c>
      <c r="E10946" s="27" t="s">
        <v>24690</v>
      </c>
      <c r="F10946" s="26" t="str">
        <f t="shared" si="1940"/>
        <v>位南方萬物成炳然隂气初起陽气將虧從一入冂一者陽</v>
      </c>
      <c r="G10946" s="26" t="str">
        <f t="shared" si="1941"/>
        <v>丙承乙象人肩</v>
      </c>
      <c r="H10946" s="26" t="str">
        <f t="shared" si="1942"/>
        <v>兵永</v>
      </c>
      <c r="I10946" s="41" t="str">
        <f t="shared" si="1943"/>
        <v/>
      </c>
      <c r="J10946" s="19" t="str">
        <f t="shared" si="1951"/>
        <v/>
      </c>
      <c r="K10946" s="19">
        <f t="shared" si="1951"/>
        <v>24</v>
      </c>
      <c r="L10946" s="19">
        <f t="shared" si="1951"/>
        <v>28</v>
      </c>
      <c r="M10946" s="19">
        <f t="shared" si="1951"/>
        <v>17</v>
      </c>
      <c r="N10946" s="19">
        <f t="shared" si="1945"/>
        <v>36</v>
      </c>
      <c r="O10946" s="19" t="str">
        <f t="shared" si="1952"/>
        <v/>
      </c>
      <c r="P10946" s="19" t="str">
        <f t="shared" si="1952"/>
        <v/>
      </c>
      <c r="Q10946" s="19">
        <f t="shared" si="1952"/>
        <v>33</v>
      </c>
      <c r="R10946" s="19">
        <f t="shared" si="1952"/>
        <v>59</v>
      </c>
    </row>
    <row r="10947" spans="1:18" ht="20.25">
      <c r="A10947" s="18" t="s">
        <v>337</v>
      </c>
      <c r="B10947" s="20">
        <v>10943</v>
      </c>
      <c r="C10947" s="35" t="s">
        <v>4437</v>
      </c>
      <c r="D10947" s="24" t="s">
        <v>11688</v>
      </c>
      <c r="E10947" s="27" t="s">
        <v>24691</v>
      </c>
      <c r="F10947" s="26" t="str">
        <f t="shared" si="1940"/>
        <v/>
      </c>
      <c r="G10947" s="26" t="str">
        <f t="shared" si="1941"/>
        <v/>
      </c>
      <c r="H10947" s="26" t="str">
        <f t="shared" si="1942"/>
        <v>當經</v>
      </c>
      <c r="I10947" s="41" t="str">
        <f t="shared" si="1943"/>
        <v/>
      </c>
      <c r="J10947" s="19" t="str">
        <f t="shared" si="1951"/>
        <v/>
      </c>
      <c r="K10947" s="19" t="str">
        <f t="shared" si="1951"/>
        <v/>
      </c>
      <c r="L10947" s="19">
        <f t="shared" si="1951"/>
        <v>8</v>
      </c>
      <c r="M10947" s="19">
        <f t="shared" si="1951"/>
        <v>21</v>
      </c>
      <c r="N10947" s="19" t="str">
        <f t="shared" si="1945"/>
        <v/>
      </c>
      <c r="O10947" s="19" t="str">
        <f t="shared" si="1952"/>
        <v/>
      </c>
      <c r="P10947" s="19" t="str">
        <f t="shared" si="1952"/>
        <v/>
      </c>
      <c r="Q10947" s="19">
        <f t="shared" si="1952"/>
        <v>18</v>
      </c>
      <c r="R10947" s="19">
        <f t="shared" si="1952"/>
        <v>25</v>
      </c>
    </row>
    <row r="10948" spans="1:18" ht="20.25">
      <c r="A10948" s="18" t="s">
        <v>338</v>
      </c>
      <c r="B10948" s="20">
        <v>10944</v>
      </c>
      <c r="C10948" s="35" t="s">
        <v>2681</v>
      </c>
      <c r="D10948" s="24" t="s">
        <v>12012</v>
      </c>
      <c r="E10948" s="27" t="s">
        <v>24692</v>
      </c>
      <c r="F10948" s="26" t="str">
        <f t="shared" si="1940"/>
        <v>中宫</v>
      </c>
      <c r="G10948" s="26" t="str">
        <f t="shared" si="1941"/>
        <v>象六甲五龍相拘絞也戊承丁象人脅</v>
      </c>
      <c r="H10948" s="26" t="str">
        <f t="shared" si="1942"/>
        <v>莫</v>
      </c>
      <c r="I10948" s="41" t="str">
        <f t="shared" si="1943"/>
        <v/>
      </c>
      <c r="J10948" s="19" t="str">
        <f t="shared" si="1951"/>
        <v/>
      </c>
      <c r="K10948" s="19">
        <f t="shared" si="1951"/>
        <v>3</v>
      </c>
      <c r="L10948" s="19">
        <f t="shared" si="1951"/>
        <v>4</v>
      </c>
      <c r="M10948" s="19">
        <f t="shared" si="1951"/>
        <v>24</v>
      </c>
      <c r="N10948" s="19" t="str">
        <f t="shared" si="1945"/>
        <v/>
      </c>
      <c r="O10948" s="19" t="str">
        <f t="shared" si="1952"/>
        <v/>
      </c>
      <c r="P10948" s="19" t="str">
        <f t="shared" si="1952"/>
        <v/>
      </c>
      <c r="Q10948" s="19">
        <f t="shared" si="1952"/>
        <v>21</v>
      </c>
      <c r="R10948" s="19">
        <f t="shared" si="1952"/>
        <v>28</v>
      </c>
    </row>
    <row r="10949" spans="1:18" ht="20.25">
      <c r="A10949" s="18" t="s">
        <v>339</v>
      </c>
      <c r="B10949" s="20">
        <v>10945</v>
      </c>
      <c r="C10949" s="35" t="s">
        <v>10413</v>
      </c>
      <c r="D10949" s="24" t="s">
        <v>12140</v>
      </c>
      <c r="E10949" s="27" t="s">
        <v>24693</v>
      </c>
      <c r="F10949" s="26" t="str">
        <f t="shared" ref="F10949:F11012" si="1953">IFERROR(MID(E10949,1,K10949-1),"")</f>
        <v>就</v>
      </c>
      <c r="G10949" s="26" t="str">
        <f t="shared" ref="G10949:G11012" si="1954">IFERROR(MID($E10949,K10949+1,MIN(IF(Q10949=0,100,Q10949), IF(R10949=0,100,R10949))-3-K10949),"")</f>
        <v>從戊丁聲</v>
      </c>
      <c r="H10949" s="26" t="str">
        <f t="shared" ref="H10949:H11012" si="1955">IFERROR(MID($E10949,R10949-2,2),"")</f>
        <v>氏征</v>
      </c>
      <c r="I10949" s="41" t="str">
        <f t="shared" ref="I10949:I11012" si="1956">IFERROR(IF(N(P10949)&lt;&gt;0,"1.象形 or 2.指事",IF(N(M10949)*N(O10949)&lt;&gt;0,"4. 形声",IF(AND(N(M10949)*N(N10949)&lt;&gt;0, N10949&lt;Q10949),"3. 会意",""))),"")</f>
        <v>4. 形声</v>
      </c>
      <c r="J10949" s="19" t="str">
        <f t="shared" si="1951"/>
        <v/>
      </c>
      <c r="K10949" s="19">
        <f t="shared" si="1951"/>
        <v>2</v>
      </c>
      <c r="L10949" s="19" t="str">
        <f t="shared" si="1951"/>
        <v/>
      </c>
      <c r="M10949" s="19">
        <f t="shared" si="1951"/>
        <v>3</v>
      </c>
      <c r="N10949" s="19" t="str">
        <f t="shared" ref="N10949:N11012" si="1957">IFERROR(FIND(N$4,$E10949,M10949+1),"")</f>
        <v/>
      </c>
      <c r="O10949" s="19">
        <f t="shared" si="1952"/>
        <v>6</v>
      </c>
      <c r="P10949" s="19" t="str">
        <f t="shared" si="1952"/>
        <v/>
      </c>
      <c r="Q10949" s="19" t="str">
        <f t="shared" si="1952"/>
        <v/>
      </c>
      <c r="R10949" s="19">
        <f t="shared" si="1952"/>
        <v>9</v>
      </c>
    </row>
    <row r="10950" spans="1:18" ht="20.25">
      <c r="A10950" s="18" t="s">
        <v>340</v>
      </c>
      <c r="B10950" s="20">
        <v>10946</v>
      </c>
      <c r="C10950" s="35" t="s">
        <v>10413</v>
      </c>
      <c r="D10950" s="24" t="s">
        <v>12140</v>
      </c>
      <c r="E10950" s="27" t="s">
        <v>24694</v>
      </c>
      <c r="F10950" s="26" t="str">
        <f t="shared" si="1953"/>
        <v>古文成從午徐鍇曰戊中宫成於中</v>
      </c>
      <c r="G10950" s="26" t="str">
        <f t="shared" si="1954"/>
        <v/>
      </c>
      <c r="H10950" s="26" t="str">
        <f t="shared" si="1955"/>
        <v/>
      </c>
      <c r="I10950" s="41" t="str">
        <f t="shared" si="1956"/>
        <v/>
      </c>
      <c r="J10950" s="19">
        <f t="shared" si="1951"/>
        <v>1</v>
      </c>
      <c r="K10950" s="19">
        <f t="shared" si="1951"/>
        <v>15</v>
      </c>
      <c r="L10950" s="19" t="str">
        <f t="shared" si="1951"/>
        <v/>
      </c>
      <c r="M10950" s="19">
        <f t="shared" si="1951"/>
        <v>4</v>
      </c>
      <c r="N10950" s="19" t="str">
        <f t="shared" si="1957"/>
        <v/>
      </c>
      <c r="O10950" s="19" t="str">
        <f t="shared" si="1952"/>
        <v/>
      </c>
      <c r="P10950" s="19" t="str">
        <f t="shared" si="1952"/>
        <v/>
      </c>
      <c r="Q10950" s="19" t="str">
        <f t="shared" si="1952"/>
        <v/>
      </c>
      <c r="R10950" s="19" t="str">
        <f t="shared" si="1952"/>
        <v/>
      </c>
    </row>
    <row r="10951" spans="1:18" ht="20.25">
      <c r="A10951" s="18" t="s">
        <v>341</v>
      </c>
      <c r="B10951" s="20">
        <v>10947</v>
      </c>
      <c r="C10951" s="35" t="s">
        <v>2361</v>
      </c>
      <c r="D10951" s="24" t="s">
        <v>13194</v>
      </c>
      <c r="E10951" s="27" t="s">
        <v>24695</v>
      </c>
      <c r="F10951" s="26" t="str">
        <f t="shared" si="1953"/>
        <v>中宫</v>
      </c>
      <c r="G10951" s="26" t="str">
        <f t="shared" si="1954"/>
        <v>象萬物辟藏詘形也己承戊象人腹</v>
      </c>
      <c r="H10951" s="26" t="str">
        <f t="shared" si="1955"/>
        <v>居擬</v>
      </c>
      <c r="I10951" s="41" t="str">
        <f t="shared" si="1956"/>
        <v/>
      </c>
      <c r="J10951" s="19" t="str">
        <f t="shared" si="1951"/>
        <v/>
      </c>
      <c r="K10951" s="19">
        <f t="shared" si="1951"/>
        <v>3</v>
      </c>
      <c r="L10951" s="19">
        <f t="shared" si="1951"/>
        <v>4</v>
      </c>
      <c r="M10951" s="19">
        <f t="shared" si="1951"/>
        <v>23</v>
      </c>
      <c r="N10951" s="19" t="str">
        <f t="shared" si="1957"/>
        <v/>
      </c>
      <c r="O10951" s="19" t="str">
        <f t="shared" si="1952"/>
        <v/>
      </c>
      <c r="P10951" s="19" t="str">
        <f t="shared" si="1952"/>
        <v/>
      </c>
      <c r="Q10951" s="19">
        <f t="shared" si="1952"/>
        <v>20</v>
      </c>
      <c r="R10951" s="19">
        <f t="shared" si="1952"/>
        <v>27</v>
      </c>
    </row>
    <row r="10952" spans="1:18" ht="20.25">
      <c r="A10952" s="18" t="s">
        <v>342</v>
      </c>
      <c r="B10952" s="20">
        <v>10948</v>
      </c>
      <c r="C10952" s="35" t="s">
        <v>2361</v>
      </c>
      <c r="D10952" s="24" t="s">
        <v>13194</v>
      </c>
      <c r="E10952" s="27" t="s">
        <v>9159</v>
      </c>
      <c r="F10952" s="26" t="str">
        <f t="shared" si="1953"/>
        <v/>
      </c>
      <c r="G10952" s="26" t="str">
        <f t="shared" si="1954"/>
        <v/>
      </c>
      <c r="H10952" s="26" t="str">
        <f t="shared" si="1955"/>
        <v/>
      </c>
      <c r="I10952" s="41" t="str">
        <f t="shared" si="1956"/>
        <v/>
      </c>
      <c r="J10952" s="19">
        <f t="shared" si="1951"/>
        <v>1</v>
      </c>
      <c r="K10952" s="19" t="str">
        <f t="shared" si="1951"/>
        <v/>
      </c>
      <c r="L10952" s="19" t="str">
        <f t="shared" si="1951"/>
        <v/>
      </c>
      <c r="M10952" s="19" t="str">
        <f t="shared" si="1951"/>
        <v/>
      </c>
      <c r="N10952" s="19" t="str">
        <f t="shared" si="1957"/>
        <v/>
      </c>
      <c r="O10952" s="19" t="str">
        <f t="shared" si="1952"/>
        <v/>
      </c>
      <c r="P10952" s="19" t="str">
        <f t="shared" si="1952"/>
        <v/>
      </c>
      <c r="Q10952" s="19" t="str">
        <f t="shared" si="1952"/>
        <v/>
      </c>
      <c r="R10952" s="19" t="str">
        <f t="shared" si="1952"/>
        <v/>
      </c>
    </row>
    <row r="10953" spans="1:18" ht="20.25">
      <c r="A10953" s="18" t="s">
        <v>343</v>
      </c>
      <c r="B10953" s="20">
        <v>10949</v>
      </c>
      <c r="C10953" s="35" t="s">
        <v>28203</v>
      </c>
      <c r="D10953" s="24" t="s">
        <v>11635</v>
      </c>
      <c r="E10953" s="27" t="s">
        <v>24696</v>
      </c>
      <c r="F10953" s="26" t="str">
        <f t="shared" si="1953"/>
        <v>謹身有所承</v>
      </c>
      <c r="G10953" s="26" t="str">
        <f t="shared" si="1954"/>
        <v>從己丞讀若詩云赤舄己己</v>
      </c>
      <c r="H10953" s="26" t="str">
        <f t="shared" si="1955"/>
        <v>居隠</v>
      </c>
      <c r="I10953" s="41" t="str">
        <f t="shared" si="1956"/>
        <v/>
      </c>
      <c r="J10953" s="19" t="str">
        <f t="shared" si="1951"/>
        <v/>
      </c>
      <c r="K10953" s="19">
        <f t="shared" si="1951"/>
        <v>6</v>
      </c>
      <c r="L10953" s="19" t="str">
        <f t="shared" si="1951"/>
        <v/>
      </c>
      <c r="M10953" s="19">
        <f t="shared" si="1951"/>
        <v>7</v>
      </c>
      <c r="N10953" s="19" t="str">
        <f t="shared" si="1957"/>
        <v/>
      </c>
      <c r="O10953" s="19" t="str">
        <f t="shared" si="1952"/>
        <v/>
      </c>
      <c r="P10953" s="19" t="str">
        <f t="shared" si="1952"/>
        <v/>
      </c>
      <c r="Q10953" s="19" t="str">
        <f t="shared" si="1952"/>
        <v/>
      </c>
      <c r="R10953" s="19">
        <f t="shared" si="1952"/>
        <v>20</v>
      </c>
    </row>
    <row r="10954" spans="1:18" ht="20.25">
      <c r="A10954" s="18" t="s">
        <v>344</v>
      </c>
      <c r="B10954" s="20">
        <v>10950</v>
      </c>
      <c r="C10954" s="37" t="s">
        <v>24950</v>
      </c>
      <c r="D10954" s="24" t="s">
        <v>14281</v>
      </c>
      <c r="E10954" s="27" t="s">
        <v>24697</v>
      </c>
      <c r="F10954" s="26" t="str">
        <f t="shared" si="1953"/>
        <v>長踞</v>
      </c>
      <c r="G10954" s="26" t="str">
        <f t="shared" si="1954"/>
        <v>從己其聲讀若杞</v>
      </c>
      <c r="H10954" s="26" t="str">
        <f t="shared" si="1955"/>
        <v>暨己</v>
      </c>
      <c r="I10954" s="41" t="str">
        <f t="shared" si="1956"/>
        <v>4. 形声</v>
      </c>
      <c r="J10954" s="19" t="str">
        <f t="shared" si="1951"/>
        <v/>
      </c>
      <c r="K10954" s="19">
        <f t="shared" si="1951"/>
        <v>3</v>
      </c>
      <c r="L10954" s="19" t="str">
        <f t="shared" si="1951"/>
        <v/>
      </c>
      <c r="M10954" s="19">
        <f t="shared" si="1951"/>
        <v>4</v>
      </c>
      <c r="N10954" s="19" t="str">
        <f t="shared" si="1957"/>
        <v/>
      </c>
      <c r="O10954" s="19">
        <f t="shared" si="1952"/>
        <v>7</v>
      </c>
      <c r="P10954" s="19" t="str">
        <f t="shared" si="1952"/>
        <v/>
      </c>
      <c r="Q10954" s="19" t="str">
        <f t="shared" si="1952"/>
        <v/>
      </c>
      <c r="R10954" s="19">
        <f t="shared" si="1952"/>
        <v>13</v>
      </c>
    </row>
    <row r="10955" spans="1:18" ht="20.25">
      <c r="A10955" s="18" t="s">
        <v>345</v>
      </c>
      <c r="B10955" s="20">
        <v>10951</v>
      </c>
      <c r="C10955" s="35" t="s">
        <v>3873</v>
      </c>
      <c r="D10955" s="24" t="s">
        <v>12046</v>
      </c>
      <c r="E10955" s="27" t="s">
        <v>24698</v>
      </c>
      <c r="F10955" s="26" t="str">
        <f t="shared" si="1953"/>
        <v>蟲</v>
      </c>
      <c r="G10955" s="26" t="str">
        <f t="shared" si="1954"/>
        <v>或曰食象蛇象形</v>
      </c>
      <c r="H10955" s="26" t="str">
        <f t="shared" si="1955"/>
        <v>伯加</v>
      </c>
      <c r="I10955" s="41" t="str">
        <f t="shared" si="1956"/>
        <v>1.象形 or 2.指事</v>
      </c>
      <c r="J10955" s="19" t="str">
        <f t="shared" si="1951"/>
        <v/>
      </c>
      <c r="K10955" s="19">
        <f t="shared" si="1951"/>
        <v>2</v>
      </c>
      <c r="L10955" s="19">
        <f t="shared" si="1951"/>
        <v>6</v>
      </c>
      <c r="M10955" s="19">
        <f t="shared" si="1951"/>
        <v>15</v>
      </c>
      <c r="N10955" s="19" t="str">
        <f t="shared" si="1957"/>
        <v/>
      </c>
      <c r="O10955" s="19" t="str">
        <f t="shared" si="1952"/>
        <v/>
      </c>
      <c r="P10955" s="19">
        <f t="shared" si="1952"/>
        <v>24</v>
      </c>
      <c r="Q10955" s="19">
        <f t="shared" si="1952"/>
        <v>12</v>
      </c>
      <c r="R10955" s="19">
        <f t="shared" si="1952"/>
        <v>28</v>
      </c>
    </row>
    <row r="10956" spans="1:18" ht="20.25">
      <c r="A10956" s="18" t="s">
        <v>346</v>
      </c>
      <c r="B10956" s="20">
        <v>10952</v>
      </c>
      <c r="C10956" s="35"/>
      <c r="D10956" s="24" t="s">
        <v>13982</v>
      </c>
      <c r="E10956" s="27" t="s">
        <v>24699</v>
      </c>
      <c r="F10956" s="26" t="str">
        <f t="shared" si="1953"/>
        <v>擊</v>
      </c>
      <c r="G10956" s="26" t="str">
        <f t="shared" si="1954"/>
        <v>從巴帚闕</v>
      </c>
      <c r="H10956" s="26" t="str">
        <f t="shared" si="1955"/>
        <v>博下</v>
      </c>
      <c r="I10956" s="41" t="str">
        <f t="shared" si="1956"/>
        <v/>
      </c>
      <c r="J10956" s="19" t="str">
        <f t="shared" si="1951"/>
        <v/>
      </c>
      <c r="K10956" s="19">
        <f t="shared" si="1951"/>
        <v>3</v>
      </c>
      <c r="L10956" s="19" t="str">
        <f t="shared" si="1951"/>
        <v/>
      </c>
      <c r="M10956" s="19">
        <f t="shared" si="1951"/>
        <v>4</v>
      </c>
      <c r="N10956" s="19" t="str">
        <f t="shared" si="1957"/>
        <v/>
      </c>
      <c r="O10956" s="19" t="str">
        <f t="shared" si="1952"/>
        <v/>
      </c>
      <c r="P10956" s="19" t="str">
        <f t="shared" si="1952"/>
        <v/>
      </c>
      <c r="Q10956" s="19" t="str">
        <f t="shared" si="1952"/>
        <v/>
      </c>
      <c r="R10956" s="19">
        <f t="shared" si="1952"/>
        <v>10</v>
      </c>
    </row>
    <row r="10957" spans="1:18" ht="20.25">
      <c r="A10957" s="18" t="s">
        <v>347</v>
      </c>
      <c r="B10957" s="20">
        <v>10953</v>
      </c>
      <c r="C10957" s="35" t="s">
        <v>28204</v>
      </c>
      <c r="D10957" s="24" t="s">
        <v>12551</v>
      </c>
      <c r="E10957" s="27" t="s">
        <v>24700</v>
      </c>
      <c r="F10957" s="26" t="str">
        <f t="shared" si="1953"/>
        <v>位西方象秋時萬物庚庚有實</v>
      </c>
      <c r="G10957" s="26" t="str">
        <f t="shared" si="1954"/>
        <v>庚承己象人䐡</v>
      </c>
      <c r="H10957" s="26" t="str">
        <f t="shared" si="1955"/>
        <v>古行</v>
      </c>
      <c r="I10957" s="41" t="str">
        <f t="shared" si="1956"/>
        <v/>
      </c>
      <c r="J10957" s="19" t="str">
        <f t="shared" si="1951"/>
        <v/>
      </c>
      <c r="K10957" s="19">
        <f t="shared" si="1951"/>
        <v>13</v>
      </c>
      <c r="L10957" s="19">
        <f t="shared" si="1951"/>
        <v>4</v>
      </c>
      <c r="M10957" s="19">
        <f t="shared" si="1951"/>
        <v>25</v>
      </c>
      <c r="N10957" s="19" t="str">
        <f t="shared" si="1957"/>
        <v/>
      </c>
      <c r="O10957" s="19" t="str">
        <f t="shared" si="1952"/>
        <v/>
      </c>
      <c r="P10957" s="19" t="str">
        <f t="shared" si="1952"/>
        <v/>
      </c>
      <c r="Q10957" s="19">
        <f t="shared" si="1952"/>
        <v>22</v>
      </c>
      <c r="R10957" s="19">
        <f t="shared" si="1952"/>
        <v>29</v>
      </c>
    </row>
    <row r="10958" spans="1:18" ht="20.25">
      <c r="A10958" s="18" t="s">
        <v>348</v>
      </c>
      <c r="B10958" s="20">
        <v>10954</v>
      </c>
      <c r="C10958" s="35" t="s">
        <v>9051</v>
      </c>
      <c r="D10958" s="24" t="s">
        <v>12004</v>
      </c>
      <c r="E10958" s="27" t="s">
        <v>24701</v>
      </c>
      <c r="F10958" s="26" t="str">
        <f t="shared" si="1953"/>
        <v>秋時萬物成而孰金剛味辛辛痛即泣出從一從䇂䇂辠</v>
      </c>
      <c r="G10958" s="26" t="str">
        <f t="shared" si="1954"/>
        <v>辛承庚象人股</v>
      </c>
      <c r="H10958" s="26" t="str">
        <f t="shared" si="1955"/>
        <v>息隣</v>
      </c>
      <c r="I10958" s="41" t="str">
        <f t="shared" si="1956"/>
        <v>3. 会意</v>
      </c>
      <c r="J10958" s="19" t="str">
        <f t="shared" si="1951"/>
        <v/>
      </c>
      <c r="K10958" s="19">
        <f t="shared" si="1951"/>
        <v>23</v>
      </c>
      <c r="L10958" s="19">
        <f t="shared" si="1951"/>
        <v>27</v>
      </c>
      <c r="M10958" s="19">
        <f t="shared" si="1951"/>
        <v>17</v>
      </c>
      <c r="N10958" s="19">
        <f t="shared" si="1957"/>
        <v>19</v>
      </c>
      <c r="O10958" s="19" t="str">
        <f t="shared" si="1952"/>
        <v/>
      </c>
      <c r="P10958" s="19" t="str">
        <f t="shared" si="1952"/>
        <v/>
      </c>
      <c r="Q10958" s="19">
        <f t="shared" si="1952"/>
        <v>32</v>
      </c>
      <c r="R10958" s="19">
        <f t="shared" si="1952"/>
        <v>39</v>
      </c>
    </row>
    <row r="10959" spans="1:18" ht="20.25">
      <c r="A10959" s="18" t="s">
        <v>349</v>
      </c>
      <c r="B10959" s="20">
        <v>10955</v>
      </c>
      <c r="C10959" s="35" t="s">
        <v>7269</v>
      </c>
      <c r="D10959" s="24" t="s">
        <v>13102</v>
      </c>
      <c r="E10959" s="27" t="s">
        <v>24702</v>
      </c>
      <c r="F10959" s="26" t="str">
        <f t="shared" si="1953"/>
        <v>犯法</v>
      </c>
      <c r="G10959" s="26" t="str">
        <f t="shared" si="1954"/>
        <v>從辛從自言辠人蹙鼻苦辛之憂秦以辠似皇字改為罪臣鉉等曰自古者以為鼻字故從自</v>
      </c>
      <c r="H10959" s="26" t="str">
        <f t="shared" si="1955"/>
        <v>徂賄</v>
      </c>
      <c r="I10959" s="41" t="str">
        <f t="shared" si="1956"/>
        <v>3. 会意</v>
      </c>
      <c r="J10959" s="19" t="str">
        <f t="shared" si="1951"/>
        <v/>
      </c>
      <c r="K10959" s="19">
        <f t="shared" si="1951"/>
        <v>3</v>
      </c>
      <c r="L10959" s="19" t="str">
        <f t="shared" si="1951"/>
        <v/>
      </c>
      <c r="M10959" s="19">
        <f t="shared" si="1951"/>
        <v>4</v>
      </c>
      <c r="N10959" s="19">
        <f t="shared" si="1957"/>
        <v>6</v>
      </c>
      <c r="O10959" s="19" t="str">
        <f t="shared" si="1952"/>
        <v/>
      </c>
      <c r="P10959" s="19" t="str">
        <f t="shared" si="1952"/>
        <v/>
      </c>
      <c r="Q10959" s="19" t="str">
        <f t="shared" si="1952"/>
        <v/>
      </c>
      <c r="R10959" s="19">
        <f t="shared" si="1952"/>
        <v>42</v>
      </c>
    </row>
    <row r="10960" spans="1:18" ht="20.25">
      <c r="A10960" s="18" t="s">
        <v>350</v>
      </c>
      <c r="B10960" s="20">
        <v>10956</v>
      </c>
      <c r="C10960" s="35" t="s">
        <v>9143</v>
      </c>
      <c r="D10960" s="24" t="s">
        <v>11910</v>
      </c>
      <c r="E10960" s="27" t="s">
        <v>24703</v>
      </c>
      <c r="F10960" s="26" t="str">
        <f t="shared" si="1953"/>
        <v>辠</v>
      </c>
      <c r="G10960" s="26" t="str">
        <f t="shared" si="1954"/>
        <v>從辛古聲</v>
      </c>
      <c r="H10960" s="26" t="str">
        <f t="shared" si="1955"/>
        <v>古乎</v>
      </c>
      <c r="I10960" s="41" t="str">
        <f t="shared" si="1956"/>
        <v>4. 形声</v>
      </c>
      <c r="J10960" s="19" t="str">
        <f t="shared" si="1951"/>
        <v/>
      </c>
      <c r="K10960" s="19">
        <f t="shared" si="1951"/>
        <v>2</v>
      </c>
      <c r="L10960" s="19" t="str">
        <f t="shared" si="1951"/>
        <v/>
      </c>
      <c r="M10960" s="19">
        <f t="shared" si="1951"/>
        <v>3</v>
      </c>
      <c r="N10960" s="19" t="str">
        <f t="shared" si="1957"/>
        <v/>
      </c>
      <c r="O10960" s="19">
        <f t="shared" si="1952"/>
        <v>6</v>
      </c>
      <c r="P10960" s="19" t="str">
        <f t="shared" si="1952"/>
        <v/>
      </c>
      <c r="Q10960" s="19" t="str">
        <f t="shared" si="1952"/>
        <v/>
      </c>
      <c r="R10960" s="19">
        <f t="shared" si="1952"/>
        <v>9</v>
      </c>
    </row>
    <row r="10961" spans="1:18" ht="20.25">
      <c r="A10961" s="18" t="s">
        <v>351</v>
      </c>
      <c r="B10961" s="20">
        <v>10957</v>
      </c>
      <c r="C10961" s="35" t="s">
        <v>9143</v>
      </c>
      <c r="D10961" s="24" t="s">
        <v>11910</v>
      </c>
      <c r="E10961" s="27" t="s">
        <v>24704</v>
      </c>
      <c r="F10961" s="26" t="str">
        <f t="shared" si="1953"/>
        <v/>
      </c>
      <c r="G10961" s="26" t="str">
        <f t="shared" si="1954"/>
        <v/>
      </c>
      <c r="H10961" s="26" t="str">
        <f t="shared" si="1955"/>
        <v/>
      </c>
      <c r="I10961" s="41" t="str">
        <f t="shared" si="1956"/>
        <v/>
      </c>
      <c r="J10961" s="19">
        <f t="shared" si="1951"/>
        <v>1</v>
      </c>
      <c r="K10961" s="19" t="str">
        <f t="shared" si="1951"/>
        <v/>
      </c>
      <c r="L10961" s="19" t="str">
        <f t="shared" si="1951"/>
        <v/>
      </c>
      <c r="M10961" s="19">
        <f t="shared" si="1951"/>
        <v>4</v>
      </c>
      <c r="N10961" s="19" t="str">
        <f t="shared" si="1957"/>
        <v/>
      </c>
      <c r="O10961" s="19" t="str">
        <f t="shared" si="1952"/>
        <v/>
      </c>
      <c r="P10961" s="19" t="str">
        <f t="shared" si="1952"/>
        <v/>
      </c>
      <c r="Q10961" s="19" t="str">
        <f t="shared" si="1952"/>
        <v/>
      </c>
      <c r="R10961" s="19" t="str">
        <f t="shared" si="1952"/>
        <v/>
      </c>
    </row>
    <row r="10962" spans="1:18" ht="20.25">
      <c r="A10962" s="18" t="s">
        <v>352</v>
      </c>
      <c r="B10962" s="20">
        <v>10958</v>
      </c>
      <c r="C10962" s="35" t="s">
        <v>1042</v>
      </c>
      <c r="D10962" s="24" t="s">
        <v>11813</v>
      </c>
      <c r="E10962" s="27" t="s">
        <v>24705</v>
      </c>
      <c r="F10962" s="26" t="str">
        <f t="shared" si="1953"/>
        <v>辠</v>
      </c>
      <c r="G10962" s="26" t="str">
        <f t="shared" si="1954"/>
        <v>從辛□聲</v>
      </c>
      <c r="H10962" s="26" t="str">
        <f t="shared" si="1955"/>
        <v>私列</v>
      </c>
      <c r="I10962" s="41" t="str">
        <f t="shared" si="1956"/>
        <v>4. 形声</v>
      </c>
      <c r="J10962" s="19" t="str">
        <f t="shared" si="1951"/>
        <v/>
      </c>
      <c r="K10962" s="19">
        <f t="shared" si="1951"/>
        <v>2</v>
      </c>
      <c r="L10962" s="19" t="str">
        <f t="shared" si="1951"/>
        <v/>
      </c>
      <c r="M10962" s="19">
        <f t="shared" si="1951"/>
        <v>3</v>
      </c>
      <c r="N10962" s="19" t="str">
        <f t="shared" si="1957"/>
        <v/>
      </c>
      <c r="O10962" s="19">
        <f t="shared" si="1952"/>
        <v>6</v>
      </c>
      <c r="P10962" s="19" t="str">
        <f t="shared" si="1952"/>
        <v/>
      </c>
      <c r="Q10962" s="19" t="str">
        <f t="shared" si="1952"/>
        <v/>
      </c>
      <c r="R10962" s="19">
        <f t="shared" si="1952"/>
        <v>9</v>
      </c>
    </row>
    <row r="10963" spans="1:18" ht="20.25">
      <c r="A10963" s="18" t="s">
        <v>353</v>
      </c>
      <c r="B10963" s="20">
        <v>10959</v>
      </c>
      <c r="C10963" s="36" t="s">
        <v>1041</v>
      </c>
      <c r="D10963" s="24" t="s">
        <v>11593</v>
      </c>
      <c r="E10963" s="27" t="s">
        <v>24706</v>
      </c>
      <c r="F10963" s="26" t="str">
        <f t="shared" si="1953"/>
        <v>不受</v>
      </c>
      <c r="G10963" s="26" t="str">
        <f t="shared" si="1954"/>
        <v>從辛從受受辛宜辭之</v>
      </c>
      <c r="H10963" s="26" t="str">
        <f t="shared" si="1955"/>
        <v>似兹</v>
      </c>
      <c r="I10963" s="41" t="str">
        <f t="shared" si="1956"/>
        <v>3. 会意</v>
      </c>
      <c r="J10963" s="19" t="str">
        <f t="shared" si="1951"/>
        <v/>
      </c>
      <c r="K10963" s="19">
        <f t="shared" si="1951"/>
        <v>3</v>
      </c>
      <c r="L10963" s="19" t="str">
        <f t="shared" si="1951"/>
        <v/>
      </c>
      <c r="M10963" s="19">
        <f t="shared" si="1951"/>
        <v>4</v>
      </c>
      <c r="N10963" s="19">
        <f t="shared" si="1957"/>
        <v>6</v>
      </c>
      <c r="O10963" s="19" t="str">
        <f t="shared" si="1952"/>
        <v/>
      </c>
      <c r="P10963" s="19" t="str">
        <f t="shared" si="1952"/>
        <v/>
      </c>
      <c r="Q10963" s="19" t="str">
        <f t="shared" si="1952"/>
        <v/>
      </c>
      <c r="R10963" s="19">
        <f t="shared" si="1952"/>
        <v>15</v>
      </c>
    </row>
    <row r="10964" spans="1:18" ht="20.25">
      <c r="A10964" s="18" t="s">
        <v>354</v>
      </c>
      <c r="B10964" s="20">
        <v>10960</v>
      </c>
      <c r="C10964" s="35" t="s">
        <v>7268</v>
      </c>
      <c r="D10964" s="24" t="s">
        <v>11593</v>
      </c>
      <c r="E10964" s="27" t="s">
        <v>24707</v>
      </c>
      <c r="F10964" s="26" t="str">
        <f t="shared" si="1953"/>
        <v/>
      </c>
      <c r="G10964" s="26" t="str">
        <f t="shared" si="1954"/>
        <v/>
      </c>
      <c r="H10964" s="26" t="str">
        <f t="shared" si="1955"/>
        <v/>
      </c>
      <c r="I10964" s="41" t="str">
        <f t="shared" si="1956"/>
        <v/>
      </c>
      <c r="J10964" s="19" t="str">
        <f t="shared" si="1951"/>
        <v/>
      </c>
      <c r="K10964" s="19" t="str">
        <f t="shared" si="1951"/>
        <v/>
      </c>
      <c r="L10964" s="19" t="str">
        <f t="shared" si="1951"/>
        <v/>
      </c>
      <c r="M10964" s="19">
        <f t="shared" si="1951"/>
        <v>4</v>
      </c>
      <c r="N10964" s="19" t="str">
        <f t="shared" si="1957"/>
        <v/>
      </c>
      <c r="O10964" s="19" t="str">
        <f t="shared" si="1952"/>
        <v/>
      </c>
      <c r="P10964" s="19" t="str">
        <f t="shared" si="1952"/>
        <v/>
      </c>
      <c r="Q10964" s="19" t="str">
        <f t="shared" si="1952"/>
        <v/>
      </c>
      <c r="R10964" s="19" t="str">
        <f t="shared" si="1952"/>
        <v/>
      </c>
    </row>
    <row r="10965" spans="1:18" ht="20.25">
      <c r="A10965" s="18" t="s">
        <v>355</v>
      </c>
      <c r="B10965" s="20">
        <v>10961</v>
      </c>
      <c r="C10965" s="35" t="s">
        <v>1047</v>
      </c>
      <c r="D10965" s="24" t="s">
        <v>11593</v>
      </c>
      <c r="E10965" s="27" t="s">
        <v>24708</v>
      </c>
      <c r="F10965" s="26" t="str">
        <f t="shared" si="1953"/>
        <v>訟</v>
      </c>
      <c r="G10965" s="26" t="str">
        <f t="shared" si="1954"/>
        <v>從猶理辜也理也</v>
      </c>
      <c r="H10965" s="26" t="str">
        <f t="shared" si="1955"/>
        <v>似兹</v>
      </c>
      <c r="I10965" s="41" t="str">
        <f t="shared" si="1956"/>
        <v/>
      </c>
      <c r="J10965" s="19" t="str">
        <f t="shared" ref="J10965:M10984" si="1958">IFERROR(FIND(J$4,$E10965),"")</f>
        <v/>
      </c>
      <c r="K10965" s="19">
        <f t="shared" si="1958"/>
        <v>2</v>
      </c>
      <c r="L10965" s="19" t="str">
        <f t="shared" si="1958"/>
        <v/>
      </c>
      <c r="M10965" s="19">
        <f t="shared" si="1958"/>
        <v>3</v>
      </c>
      <c r="N10965" s="19" t="str">
        <f t="shared" si="1957"/>
        <v/>
      </c>
      <c r="O10965" s="19" t="str">
        <f t="shared" ref="O10965:R10984" si="1959">IFERROR(FIND(O$4,$E10965),"")</f>
        <v/>
      </c>
      <c r="P10965" s="19" t="str">
        <f t="shared" si="1959"/>
        <v/>
      </c>
      <c r="Q10965" s="19" t="str">
        <f t="shared" si="1959"/>
        <v/>
      </c>
      <c r="R10965" s="19">
        <f t="shared" si="1959"/>
        <v>15</v>
      </c>
    </row>
    <row r="10966" spans="1:18" ht="20.25">
      <c r="A10966" s="18" t="s">
        <v>356</v>
      </c>
      <c r="B10966" s="20">
        <v>10962</v>
      </c>
      <c r="C10966" s="35" t="s">
        <v>1047</v>
      </c>
      <c r="D10966" s="24" t="s">
        <v>11593</v>
      </c>
      <c r="E10966" s="27" t="s">
        <v>24709</v>
      </c>
      <c r="F10966" s="26" t="str">
        <f t="shared" si="1953"/>
        <v/>
      </c>
      <c r="G10966" s="26" t="str">
        <f t="shared" si="1954"/>
        <v/>
      </c>
      <c r="H10966" s="26" t="str">
        <f t="shared" si="1955"/>
        <v/>
      </c>
      <c r="I10966" s="41" t="str">
        <f t="shared" si="1956"/>
        <v/>
      </c>
      <c r="J10966" s="19" t="str">
        <f t="shared" si="1958"/>
        <v/>
      </c>
      <c r="K10966" s="19" t="str">
        <f t="shared" si="1958"/>
        <v/>
      </c>
      <c r="L10966" s="19" t="str">
        <f t="shared" si="1958"/>
        <v/>
      </c>
      <c r="M10966" s="19">
        <f t="shared" si="1958"/>
        <v>4</v>
      </c>
      <c r="N10966" s="19" t="str">
        <f t="shared" si="1957"/>
        <v/>
      </c>
      <c r="O10966" s="19" t="str">
        <f t="shared" si="1959"/>
        <v/>
      </c>
      <c r="P10966" s="19" t="str">
        <f t="shared" si="1959"/>
        <v/>
      </c>
      <c r="Q10966" s="19" t="str">
        <f t="shared" si="1959"/>
        <v/>
      </c>
      <c r="R10966" s="19" t="str">
        <f t="shared" si="1959"/>
        <v/>
      </c>
    </row>
    <row r="10967" spans="1:18" ht="20.25">
      <c r="A10967" s="18" t="s">
        <v>357</v>
      </c>
      <c r="B10967" s="20">
        <v>10963</v>
      </c>
      <c r="C10967" s="35" t="s">
        <v>7270</v>
      </c>
      <c r="D10967" s="24" t="s">
        <v>14282</v>
      </c>
      <c r="E10967" s="27" t="s">
        <v>24710</v>
      </c>
      <c r="F10967" s="26" t="str">
        <f t="shared" si="1953"/>
        <v>辠人相與訟</v>
      </c>
      <c r="G10967" s="26" t="str">
        <f t="shared" si="1954"/>
        <v>從二辛</v>
      </c>
      <c r="H10967" s="26" t="str">
        <f t="shared" si="1955"/>
        <v>方免</v>
      </c>
      <c r="I10967" s="41" t="str">
        <f t="shared" si="1956"/>
        <v/>
      </c>
      <c r="J10967" s="19" t="str">
        <f t="shared" si="1958"/>
        <v/>
      </c>
      <c r="K10967" s="19">
        <f t="shared" si="1958"/>
        <v>6</v>
      </c>
      <c r="L10967" s="19" t="str">
        <f t="shared" si="1958"/>
        <v/>
      </c>
      <c r="M10967" s="19">
        <f t="shared" si="1958"/>
        <v>7</v>
      </c>
      <c r="N10967" s="19">
        <f t="shared" si="1957"/>
        <v>15</v>
      </c>
      <c r="O10967" s="19" t="str">
        <f t="shared" si="1959"/>
        <v/>
      </c>
      <c r="P10967" s="19" t="str">
        <f t="shared" si="1959"/>
        <v/>
      </c>
      <c r="Q10967" s="19">
        <f t="shared" si="1959"/>
        <v>12</v>
      </c>
      <c r="R10967" s="19">
        <f t="shared" si="1959"/>
        <v>19</v>
      </c>
    </row>
    <row r="10968" spans="1:18" ht="20.25">
      <c r="A10968" s="18" t="s">
        <v>358</v>
      </c>
      <c r="B10968" s="20">
        <v>10964</v>
      </c>
      <c r="C10968" s="35" t="s">
        <v>1049</v>
      </c>
      <c r="D10968" s="24" t="s">
        <v>12052</v>
      </c>
      <c r="E10968" s="27" t="s">
        <v>24711</v>
      </c>
      <c r="F10968" s="26" t="str">
        <f t="shared" si="1953"/>
        <v>治</v>
      </c>
      <c r="G10968" s="26" t="str">
        <f t="shared" si="1954"/>
        <v>從言在辡之間</v>
      </c>
      <c r="H10968" s="26" t="str">
        <f t="shared" si="1955"/>
        <v>符蹇</v>
      </c>
      <c r="I10968" s="41" t="str">
        <f t="shared" si="1956"/>
        <v/>
      </c>
      <c r="J10968" s="19" t="str">
        <f t="shared" si="1958"/>
        <v/>
      </c>
      <c r="K10968" s="19">
        <f t="shared" si="1958"/>
        <v>2</v>
      </c>
      <c r="L10968" s="19" t="str">
        <f t="shared" si="1958"/>
        <v/>
      </c>
      <c r="M10968" s="19">
        <f t="shared" si="1958"/>
        <v>3</v>
      </c>
      <c r="N10968" s="19" t="str">
        <f t="shared" si="1957"/>
        <v/>
      </c>
      <c r="O10968" s="19" t="str">
        <f t="shared" si="1959"/>
        <v/>
      </c>
      <c r="P10968" s="19" t="str">
        <f t="shared" si="1959"/>
        <v/>
      </c>
      <c r="Q10968" s="19" t="str">
        <f t="shared" si="1959"/>
        <v/>
      </c>
      <c r="R10968" s="19">
        <f t="shared" si="1959"/>
        <v>11</v>
      </c>
    </row>
    <row r="10969" spans="1:18" ht="20.25">
      <c r="A10969" s="18" t="s">
        <v>359</v>
      </c>
      <c r="B10969" s="20">
        <v>10965</v>
      </c>
      <c r="C10969" s="35" t="s">
        <v>4762</v>
      </c>
      <c r="D10969" s="24" t="s">
        <v>13366</v>
      </c>
      <c r="E10969" s="27" t="s">
        <v>24712</v>
      </c>
      <c r="F10969" s="26" t="str">
        <f t="shared" si="1953"/>
        <v>位北方</v>
      </c>
      <c r="G10969" s="26" t="str">
        <f t="shared" si="1954"/>
        <v>隂極陽生故易曰龍戰于野戰者接也象人褢妊之形承亥壬以子生之叙也與巫同意壬承辛象人脛脛任體也</v>
      </c>
      <c r="H10969" s="26" t="str">
        <f t="shared" si="1955"/>
        <v>如林</v>
      </c>
      <c r="I10969" s="41" t="str">
        <f t="shared" si="1956"/>
        <v/>
      </c>
      <c r="J10969" s="19" t="str">
        <f t="shared" si="1958"/>
        <v/>
      </c>
      <c r="K10969" s="19">
        <f t="shared" si="1958"/>
        <v>4</v>
      </c>
      <c r="L10969" s="19">
        <f t="shared" si="1958"/>
        <v>20</v>
      </c>
      <c r="M10969" s="19">
        <f t="shared" si="1958"/>
        <v>54</v>
      </c>
      <c r="N10969" s="19" t="str">
        <f t="shared" si="1957"/>
        <v/>
      </c>
      <c r="O10969" s="19" t="str">
        <f t="shared" si="1959"/>
        <v/>
      </c>
      <c r="P10969" s="19" t="str">
        <f t="shared" si="1959"/>
        <v/>
      </c>
      <c r="Q10969" s="19">
        <f t="shared" si="1959"/>
        <v>51</v>
      </c>
      <c r="R10969" s="19">
        <f t="shared" si="1959"/>
        <v>58</v>
      </c>
    </row>
    <row r="10970" spans="1:18" ht="20.25">
      <c r="A10970" s="18" t="s">
        <v>360</v>
      </c>
      <c r="B10970" s="20">
        <v>10966</v>
      </c>
      <c r="C10970" s="35" t="s">
        <v>9306</v>
      </c>
      <c r="D10970" s="24" t="s">
        <v>11586</v>
      </c>
      <c r="E10970" s="27" t="s">
        <v>24713</v>
      </c>
      <c r="F10970" s="26" t="str">
        <f t="shared" si="1953"/>
        <v>冬時水土平可揆度</v>
      </c>
      <c r="G10970" s="26" t="str">
        <f t="shared" si="1954"/>
        <v>象水從四方流入地中之形癸承壬象人足</v>
      </c>
      <c r="H10970" s="26" t="str">
        <f t="shared" si="1955"/>
        <v>居誄</v>
      </c>
      <c r="I10970" s="41" t="str">
        <f t="shared" si="1956"/>
        <v/>
      </c>
      <c r="J10970" s="19" t="str">
        <f t="shared" si="1958"/>
        <v/>
      </c>
      <c r="K10970" s="19">
        <f t="shared" si="1958"/>
        <v>9</v>
      </c>
      <c r="L10970" s="19">
        <f t="shared" si="1958"/>
        <v>10</v>
      </c>
      <c r="M10970" s="19">
        <f t="shared" si="1958"/>
        <v>12</v>
      </c>
      <c r="N10970" s="19">
        <f t="shared" si="1957"/>
        <v>32</v>
      </c>
      <c r="O10970" s="19" t="str">
        <f t="shared" si="1959"/>
        <v/>
      </c>
      <c r="P10970" s="19" t="str">
        <f t="shared" si="1959"/>
        <v/>
      </c>
      <c r="Q10970" s="19">
        <f t="shared" si="1959"/>
        <v>29</v>
      </c>
      <c r="R10970" s="19">
        <f t="shared" si="1959"/>
        <v>36</v>
      </c>
    </row>
    <row r="10971" spans="1:18" ht="20.25">
      <c r="A10971" s="18" t="s">
        <v>361</v>
      </c>
      <c r="B10971" s="20">
        <v>10967</v>
      </c>
      <c r="C10971" s="35" t="s">
        <v>9306</v>
      </c>
      <c r="D10971" s="24" t="s">
        <v>11586</v>
      </c>
      <c r="E10971" s="27" t="s">
        <v>24714</v>
      </c>
      <c r="F10971" s="26" t="str">
        <f t="shared" si="1953"/>
        <v/>
      </c>
      <c r="G10971" s="26" t="str">
        <f t="shared" si="1954"/>
        <v/>
      </c>
      <c r="H10971" s="26" t="str">
        <f t="shared" si="1955"/>
        <v/>
      </c>
      <c r="I10971" s="41" t="str">
        <f t="shared" si="1956"/>
        <v>3. 会意</v>
      </c>
      <c r="J10971" s="19" t="str">
        <f t="shared" si="1958"/>
        <v/>
      </c>
      <c r="K10971" s="19" t="str">
        <f t="shared" si="1958"/>
        <v/>
      </c>
      <c r="L10971" s="19" t="str">
        <f t="shared" si="1958"/>
        <v/>
      </c>
      <c r="M10971" s="19">
        <f t="shared" si="1958"/>
        <v>3</v>
      </c>
      <c r="N10971" s="19">
        <f t="shared" si="1957"/>
        <v>5</v>
      </c>
      <c r="O10971" s="19" t="str">
        <f t="shared" si="1959"/>
        <v/>
      </c>
      <c r="P10971" s="19" t="str">
        <f t="shared" si="1959"/>
        <v/>
      </c>
      <c r="Q10971" s="19" t="str">
        <f t="shared" si="1959"/>
        <v/>
      </c>
      <c r="R10971" s="19" t="str">
        <f t="shared" si="1959"/>
        <v/>
      </c>
    </row>
    <row r="10972" spans="1:18" ht="20.25">
      <c r="A10972" s="18" t="s">
        <v>362</v>
      </c>
      <c r="B10972" s="20">
        <v>10968</v>
      </c>
      <c r="C10972" s="35" t="s">
        <v>3057</v>
      </c>
      <c r="D10972" s="24" t="s">
        <v>11988</v>
      </c>
      <c r="E10972" s="27" t="s">
        <v>24715</v>
      </c>
      <c r="F10972" s="26" t="str">
        <f t="shared" si="1953"/>
        <v>十一月陽气動萬物滋入以為偁象形凡子之屬皆從子李陽冰曰子在襁緥中足併</v>
      </c>
      <c r="G10972" s="26" t="str">
        <f t="shared" si="1954"/>
        <v/>
      </c>
      <c r="H10972" s="26" t="str">
        <f t="shared" si="1955"/>
        <v>即里</v>
      </c>
      <c r="I10972" s="41" t="str">
        <f t="shared" si="1956"/>
        <v/>
      </c>
      <c r="J10972" s="19" t="str">
        <f t="shared" si="1958"/>
        <v/>
      </c>
      <c r="K10972" s="19">
        <f t="shared" si="1958"/>
        <v>34</v>
      </c>
      <c r="L10972" s="19">
        <f t="shared" si="1958"/>
        <v>14</v>
      </c>
      <c r="M10972" s="19">
        <f t="shared" si="1958"/>
        <v>21</v>
      </c>
      <c r="N10972" s="19" t="str">
        <f t="shared" si="1957"/>
        <v/>
      </c>
      <c r="O10972" s="19" t="str">
        <f t="shared" si="1959"/>
        <v/>
      </c>
      <c r="P10972" s="19" t="str">
        <f t="shared" si="1959"/>
        <v/>
      </c>
      <c r="Q10972" s="19">
        <f t="shared" si="1959"/>
        <v>18</v>
      </c>
      <c r="R10972" s="19">
        <f t="shared" si="1959"/>
        <v>37</v>
      </c>
    </row>
    <row r="10973" spans="1:18" ht="20.25">
      <c r="A10973" s="18" t="s">
        <v>363</v>
      </c>
      <c r="B10973" s="20">
        <v>10969</v>
      </c>
      <c r="C10973" s="35" t="s">
        <v>3057</v>
      </c>
      <c r="D10973" s="24" t="s">
        <v>11988</v>
      </c>
      <c r="E10973" s="27" t="s">
        <v>24716</v>
      </c>
      <c r="F10973" s="26" t="str">
        <f t="shared" si="1953"/>
        <v>古文子從巛象髮</v>
      </c>
      <c r="G10973" s="26" t="str">
        <f t="shared" si="1954"/>
        <v/>
      </c>
      <c r="H10973" s="26" t="str">
        <f t="shared" si="1955"/>
        <v/>
      </c>
      <c r="I10973" s="41" t="str">
        <f t="shared" si="1956"/>
        <v/>
      </c>
      <c r="J10973" s="19">
        <f t="shared" si="1958"/>
        <v>1</v>
      </c>
      <c r="K10973" s="19">
        <f t="shared" si="1958"/>
        <v>8</v>
      </c>
      <c r="L10973" s="19">
        <f t="shared" si="1958"/>
        <v>6</v>
      </c>
      <c r="M10973" s="19">
        <f t="shared" si="1958"/>
        <v>4</v>
      </c>
      <c r="N10973" s="19" t="str">
        <f t="shared" si="1957"/>
        <v/>
      </c>
      <c r="O10973" s="19" t="str">
        <f t="shared" si="1959"/>
        <v/>
      </c>
      <c r="P10973" s="19" t="str">
        <f t="shared" si="1959"/>
        <v/>
      </c>
      <c r="Q10973" s="19" t="str">
        <f t="shared" si="1959"/>
        <v/>
      </c>
      <c r="R10973" s="19" t="str">
        <f t="shared" si="1959"/>
        <v/>
      </c>
    </row>
    <row r="10974" spans="1:18" ht="20.25">
      <c r="A10974" s="18" t="s">
        <v>364</v>
      </c>
      <c r="B10974" s="20">
        <v>10970</v>
      </c>
      <c r="C10974" s="35" t="s">
        <v>3057</v>
      </c>
      <c r="D10974" s="24" t="s">
        <v>11988</v>
      </c>
      <c r="E10974" s="27" t="s">
        <v>9160</v>
      </c>
      <c r="F10974" s="26" t="str">
        <f t="shared" si="1953"/>
        <v>籀文子囟有髪臂脛在几上</v>
      </c>
      <c r="G10974" s="26" t="str">
        <f t="shared" si="1954"/>
        <v/>
      </c>
      <c r="H10974" s="26" t="str">
        <f t="shared" si="1955"/>
        <v/>
      </c>
      <c r="I10974" s="41" t="str">
        <f t="shared" si="1956"/>
        <v/>
      </c>
      <c r="J10974" s="19" t="str">
        <f t="shared" si="1958"/>
        <v/>
      </c>
      <c r="K10974" s="19">
        <f t="shared" si="1958"/>
        <v>12</v>
      </c>
      <c r="L10974" s="19" t="str">
        <f t="shared" si="1958"/>
        <v/>
      </c>
      <c r="M10974" s="19" t="str">
        <f t="shared" si="1958"/>
        <v/>
      </c>
      <c r="N10974" s="19" t="str">
        <f t="shared" si="1957"/>
        <v/>
      </c>
      <c r="O10974" s="19" t="str">
        <f t="shared" si="1959"/>
        <v/>
      </c>
      <c r="P10974" s="19" t="str">
        <f t="shared" si="1959"/>
        <v/>
      </c>
      <c r="Q10974" s="19" t="str">
        <f t="shared" si="1959"/>
        <v/>
      </c>
      <c r="R10974" s="19" t="str">
        <f t="shared" si="1959"/>
        <v/>
      </c>
    </row>
    <row r="10975" spans="1:18" ht="20.25">
      <c r="A10975" s="18" t="s">
        <v>365</v>
      </c>
      <c r="B10975" s="20">
        <v>10971</v>
      </c>
      <c r="C10975" s="35" t="s">
        <v>2413</v>
      </c>
      <c r="D10975" s="24" t="s">
        <v>11957</v>
      </c>
      <c r="E10975" s="27" t="s">
        <v>24717</v>
      </c>
      <c r="F10975" s="26" t="str">
        <f t="shared" si="1953"/>
        <v>褢子</v>
      </c>
      <c r="G10975" s="26" t="str">
        <f t="shared" si="1954"/>
        <v>從子從几徐鍇曰取象於褢妊也</v>
      </c>
      <c r="H10975" s="26" t="str">
        <f t="shared" si="1955"/>
        <v>以證</v>
      </c>
      <c r="I10975" s="41" t="str">
        <f t="shared" si="1956"/>
        <v>3. 会意</v>
      </c>
      <c r="J10975" s="19" t="str">
        <f t="shared" si="1958"/>
        <v/>
      </c>
      <c r="K10975" s="19">
        <f t="shared" si="1958"/>
        <v>3</v>
      </c>
      <c r="L10975" s="19">
        <f t="shared" si="1958"/>
        <v>12</v>
      </c>
      <c r="M10975" s="19">
        <f t="shared" si="1958"/>
        <v>4</v>
      </c>
      <c r="N10975" s="19">
        <f t="shared" si="1957"/>
        <v>6</v>
      </c>
      <c r="O10975" s="19" t="str">
        <f t="shared" si="1959"/>
        <v/>
      </c>
      <c r="P10975" s="19" t="str">
        <f t="shared" si="1959"/>
        <v/>
      </c>
      <c r="Q10975" s="19" t="str">
        <f t="shared" si="1959"/>
        <v/>
      </c>
      <c r="R10975" s="19">
        <f t="shared" si="1959"/>
        <v>19</v>
      </c>
    </row>
    <row r="10976" spans="1:18" ht="20.25">
      <c r="A10976" s="18" t="s">
        <v>366</v>
      </c>
      <c r="B10976" s="20">
        <v>10972</v>
      </c>
      <c r="C10976" s="35"/>
      <c r="D10976" s="24" t="s">
        <v>12539</v>
      </c>
      <c r="E10976" s="27" t="s">
        <v>24718</v>
      </c>
      <c r="F10976" s="26" t="str">
        <f t="shared" si="1953"/>
        <v>生子免身</v>
      </c>
      <c r="G10976" s="26" t="str">
        <f t="shared" si="1954"/>
        <v>從子從免徐鍇曰說文無免字疑此字從□省以免身之義通用為解免之免晚冕之皆當從㝃省</v>
      </c>
      <c r="H10976" s="26" t="str">
        <f t="shared" si="1955"/>
        <v>芳萬</v>
      </c>
      <c r="I10976" s="41" t="str">
        <f t="shared" si="1956"/>
        <v>3. 会意</v>
      </c>
      <c r="J10976" s="19" t="str">
        <f t="shared" si="1958"/>
        <v/>
      </c>
      <c r="K10976" s="19">
        <f t="shared" si="1958"/>
        <v>5</v>
      </c>
      <c r="L10976" s="19" t="str">
        <f t="shared" si="1958"/>
        <v/>
      </c>
      <c r="M10976" s="19">
        <f t="shared" si="1958"/>
        <v>6</v>
      </c>
      <c r="N10976" s="19">
        <f t="shared" si="1957"/>
        <v>8</v>
      </c>
      <c r="O10976" s="19" t="str">
        <f t="shared" si="1959"/>
        <v/>
      </c>
      <c r="P10976" s="19" t="str">
        <f t="shared" si="1959"/>
        <v/>
      </c>
      <c r="Q10976" s="19" t="str">
        <f t="shared" si="1959"/>
        <v/>
      </c>
      <c r="R10976" s="19">
        <f t="shared" si="1959"/>
        <v>47</v>
      </c>
    </row>
    <row r="10977" spans="1:18" ht="20.25">
      <c r="A10977" s="18" t="s">
        <v>367</v>
      </c>
      <c r="B10977" s="20">
        <v>10973</v>
      </c>
      <c r="C10977" s="35" t="s">
        <v>3060</v>
      </c>
      <c r="D10977" s="24" t="s">
        <v>11767</v>
      </c>
      <c r="E10977" s="27" t="s">
        <v>24719</v>
      </c>
      <c r="F10977" s="26" t="str">
        <f t="shared" si="1953"/>
        <v>乳</v>
      </c>
      <c r="G10977" s="26" t="str">
        <f t="shared" si="1954"/>
        <v>從子在宀下子亦聲</v>
      </c>
      <c r="H10977" s="26" t="str">
        <f t="shared" si="1955"/>
        <v>疾置</v>
      </c>
      <c r="I10977" s="41" t="str">
        <f t="shared" si="1956"/>
        <v>4. 形声</v>
      </c>
      <c r="J10977" s="19" t="str">
        <f t="shared" si="1958"/>
        <v/>
      </c>
      <c r="K10977" s="19">
        <f t="shared" si="1958"/>
        <v>2</v>
      </c>
      <c r="L10977" s="19" t="str">
        <f t="shared" si="1958"/>
        <v/>
      </c>
      <c r="M10977" s="19">
        <f t="shared" si="1958"/>
        <v>3</v>
      </c>
      <c r="N10977" s="19" t="str">
        <f t="shared" si="1957"/>
        <v/>
      </c>
      <c r="O10977" s="19">
        <f t="shared" si="1959"/>
        <v>10</v>
      </c>
      <c r="P10977" s="19" t="str">
        <f t="shared" si="1959"/>
        <v/>
      </c>
      <c r="Q10977" s="19" t="str">
        <f t="shared" si="1959"/>
        <v/>
      </c>
      <c r="R10977" s="19">
        <f t="shared" si="1959"/>
        <v>13</v>
      </c>
    </row>
    <row r="10978" spans="1:18" ht="20.25">
      <c r="A10978" s="18" t="s">
        <v>368</v>
      </c>
      <c r="B10978" s="20">
        <v>10974</v>
      </c>
      <c r="C10978" s="35"/>
      <c r="D10978" s="24" t="s">
        <v>11874</v>
      </c>
      <c r="E10978" s="27" t="s">
        <v>24720</v>
      </c>
      <c r="F10978" s="26" t="str">
        <f t="shared" si="1953"/>
        <v>乳</v>
      </c>
      <c r="G10978" s="26" t="str">
        <f t="shared" si="1954"/>
        <v>從子㱿聲一曰㝅瞀也</v>
      </c>
      <c r="H10978" s="26" t="str">
        <f t="shared" si="1955"/>
        <v>古</v>
      </c>
      <c r="I10978" s="41" t="str">
        <f t="shared" si="1956"/>
        <v>4. 形声</v>
      </c>
      <c r="J10978" s="19" t="str">
        <f t="shared" si="1958"/>
        <v/>
      </c>
      <c r="K10978" s="19">
        <f t="shared" si="1958"/>
        <v>2</v>
      </c>
      <c r="L10978" s="19" t="str">
        <f t="shared" si="1958"/>
        <v/>
      </c>
      <c r="M10978" s="19">
        <f t="shared" si="1958"/>
        <v>3</v>
      </c>
      <c r="N10978" s="19" t="str">
        <f t="shared" si="1957"/>
        <v/>
      </c>
      <c r="O10978" s="19">
        <f t="shared" si="1959"/>
        <v>6</v>
      </c>
      <c r="P10978" s="19" t="str">
        <f t="shared" si="1959"/>
        <v/>
      </c>
      <c r="Q10978" s="19" t="str">
        <f t="shared" si="1959"/>
        <v/>
      </c>
      <c r="R10978" s="19">
        <f t="shared" si="1959"/>
        <v>14</v>
      </c>
    </row>
    <row r="10979" spans="1:18" ht="20.25">
      <c r="A10979" s="18" t="s">
        <v>369</v>
      </c>
      <c r="B10979" s="20">
        <v>10975</v>
      </c>
      <c r="C10979" s="36" t="s">
        <v>28205</v>
      </c>
      <c r="D10979" s="24" t="s">
        <v>12468</v>
      </c>
      <c r="E10979" s="27" t="s">
        <v>24721</v>
      </c>
      <c r="F10979" s="26" t="str">
        <f t="shared" si="1953"/>
        <v>一乳兩子</v>
      </c>
      <c r="G10979" s="26" t="str">
        <f t="shared" si="1954"/>
        <v>從子䜌聲</v>
      </c>
      <c r="H10979" s="26" t="str">
        <f t="shared" si="1955"/>
        <v>吕患</v>
      </c>
      <c r="I10979" s="41" t="str">
        <f t="shared" si="1956"/>
        <v>4. 形声</v>
      </c>
      <c r="J10979" s="19" t="str">
        <f t="shared" si="1958"/>
        <v/>
      </c>
      <c r="K10979" s="19">
        <f t="shared" si="1958"/>
        <v>5</v>
      </c>
      <c r="L10979" s="19" t="str">
        <f t="shared" si="1958"/>
        <v/>
      </c>
      <c r="M10979" s="19">
        <f t="shared" si="1958"/>
        <v>6</v>
      </c>
      <c r="N10979" s="19" t="str">
        <f t="shared" si="1957"/>
        <v/>
      </c>
      <c r="O10979" s="19">
        <f t="shared" si="1959"/>
        <v>9</v>
      </c>
      <c r="P10979" s="19" t="str">
        <f t="shared" si="1959"/>
        <v/>
      </c>
      <c r="Q10979" s="19" t="str">
        <f t="shared" si="1959"/>
        <v/>
      </c>
      <c r="R10979" s="19">
        <f t="shared" si="1959"/>
        <v>12</v>
      </c>
    </row>
    <row r="10980" spans="1:18" ht="20.25">
      <c r="A10980" s="18" t="s">
        <v>370</v>
      </c>
      <c r="B10980" s="20">
        <v>10976</v>
      </c>
      <c r="C10980" s="35" t="s">
        <v>4791</v>
      </c>
      <c r="D10980" s="24" t="s">
        <v>14283</v>
      </c>
      <c r="E10980" s="27" t="s">
        <v>24722</v>
      </c>
      <c r="F10980" s="26" t="str">
        <f t="shared" si="1953"/>
        <v>乳子</v>
      </c>
      <c r="G10980" s="26" t="str">
        <f t="shared" si="1954"/>
        <v>一曰輸也輸尚小也從子需聲</v>
      </c>
      <c r="H10980" s="26" t="str">
        <f t="shared" si="1955"/>
        <v>而遇</v>
      </c>
      <c r="I10980" s="41" t="str">
        <f t="shared" si="1956"/>
        <v>4. 形声</v>
      </c>
      <c r="J10980" s="19" t="str">
        <f t="shared" si="1958"/>
        <v/>
      </c>
      <c r="K10980" s="19">
        <f t="shared" si="1958"/>
        <v>3</v>
      </c>
      <c r="L10980" s="19" t="str">
        <f t="shared" si="1958"/>
        <v/>
      </c>
      <c r="M10980" s="19">
        <f t="shared" si="1958"/>
        <v>12</v>
      </c>
      <c r="N10980" s="19" t="str">
        <f t="shared" si="1957"/>
        <v/>
      </c>
      <c r="O10980" s="19">
        <f t="shared" si="1959"/>
        <v>15</v>
      </c>
      <c r="P10980" s="19" t="str">
        <f t="shared" si="1959"/>
        <v/>
      </c>
      <c r="Q10980" s="19" t="str">
        <f t="shared" si="1959"/>
        <v/>
      </c>
      <c r="R10980" s="19">
        <f t="shared" si="1959"/>
        <v>18</v>
      </c>
    </row>
    <row r="10981" spans="1:18" ht="20.25">
      <c r="A10981" s="18" t="s">
        <v>371</v>
      </c>
      <c r="B10981" s="20">
        <v>10977</v>
      </c>
      <c r="C10981" s="35" t="s">
        <v>2365</v>
      </c>
      <c r="D10981" s="24" t="s">
        <v>11582</v>
      </c>
      <c r="E10981" s="27" t="s">
        <v>24723</v>
      </c>
      <c r="F10981" s="26" t="str">
        <f t="shared" si="1953"/>
        <v>少稱</v>
      </c>
      <c r="G10981" s="26" t="str">
        <f t="shared" si="1954"/>
        <v>從子從稚省稚亦聲</v>
      </c>
      <c r="H10981" s="26" t="str">
        <f t="shared" si="1955"/>
        <v>居悸</v>
      </c>
      <c r="I10981" s="41" t="str">
        <f t="shared" si="1956"/>
        <v>4. 形声</v>
      </c>
      <c r="J10981" s="19" t="str">
        <f t="shared" si="1958"/>
        <v/>
      </c>
      <c r="K10981" s="19">
        <f t="shared" si="1958"/>
        <v>3</v>
      </c>
      <c r="L10981" s="19" t="str">
        <f t="shared" si="1958"/>
        <v/>
      </c>
      <c r="M10981" s="19">
        <f t="shared" si="1958"/>
        <v>4</v>
      </c>
      <c r="N10981" s="19">
        <f t="shared" si="1957"/>
        <v>6</v>
      </c>
      <c r="O10981" s="19">
        <f t="shared" si="1959"/>
        <v>11</v>
      </c>
      <c r="P10981" s="19" t="str">
        <f t="shared" si="1959"/>
        <v/>
      </c>
      <c r="Q10981" s="19" t="str">
        <f t="shared" si="1959"/>
        <v/>
      </c>
      <c r="R10981" s="19">
        <f t="shared" si="1959"/>
        <v>14</v>
      </c>
    </row>
    <row r="10982" spans="1:18" ht="20.25">
      <c r="A10982" s="18" t="s">
        <v>372</v>
      </c>
      <c r="B10982" s="20">
        <v>10978</v>
      </c>
      <c r="C10982" s="35" t="s">
        <v>2299</v>
      </c>
      <c r="D10982" s="24" t="s">
        <v>13316</v>
      </c>
      <c r="E10982" s="27" t="s">
        <v>24724</v>
      </c>
      <c r="F10982" s="26" t="str">
        <f t="shared" si="1953"/>
        <v>長</v>
      </c>
      <c r="G10982" s="26" t="str">
        <f t="shared" si="1954"/>
        <v>從子皿聲</v>
      </c>
      <c r="H10982" s="26" t="str">
        <f t="shared" si="1955"/>
        <v>莫更</v>
      </c>
      <c r="I10982" s="41" t="str">
        <f t="shared" si="1956"/>
        <v>4. 形声</v>
      </c>
      <c r="J10982" s="19" t="str">
        <f t="shared" si="1958"/>
        <v/>
      </c>
      <c r="K10982" s="19">
        <f t="shared" si="1958"/>
        <v>2</v>
      </c>
      <c r="L10982" s="19" t="str">
        <f t="shared" si="1958"/>
        <v/>
      </c>
      <c r="M10982" s="19">
        <f t="shared" si="1958"/>
        <v>3</v>
      </c>
      <c r="N10982" s="19" t="str">
        <f t="shared" si="1957"/>
        <v/>
      </c>
      <c r="O10982" s="19">
        <f t="shared" si="1959"/>
        <v>6</v>
      </c>
      <c r="P10982" s="19" t="str">
        <f t="shared" si="1959"/>
        <v/>
      </c>
      <c r="Q10982" s="19" t="str">
        <f t="shared" si="1959"/>
        <v/>
      </c>
      <c r="R10982" s="19">
        <f t="shared" si="1959"/>
        <v>9</v>
      </c>
    </row>
    <row r="10983" spans="1:18" ht="20.25">
      <c r="A10983" s="18" t="s">
        <v>373</v>
      </c>
      <c r="B10983" s="20">
        <v>10979</v>
      </c>
      <c r="C10983" s="35" t="s">
        <v>2299</v>
      </c>
      <c r="D10983" s="24" t="s">
        <v>13316</v>
      </c>
      <c r="E10983" s="27" t="s">
        <v>9161</v>
      </c>
      <c r="F10983" s="26" t="str">
        <f t="shared" si="1953"/>
        <v/>
      </c>
      <c r="G10983" s="26" t="str">
        <f t="shared" si="1954"/>
        <v/>
      </c>
      <c r="H10983" s="26" t="str">
        <f t="shared" si="1955"/>
        <v/>
      </c>
      <c r="I10983" s="41" t="str">
        <f t="shared" si="1956"/>
        <v/>
      </c>
      <c r="J10983" s="19">
        <f t="shared" si="1958"/>
        <v>1</v>
      </c>
      <c r="K10983" s="19" t="str">
        <f t="shared" si="1958"/>
        <v/>
      </c>
      <c r="L10983" s="19" t="str">
        <f t="shared" si="1958"/>
        <v/>
      </c>
      <c r="M10983" s="19" t="str">
        <f t="shared" si="1958"/>
        <v/>
      </c>
      <c r="N10983" s="19" t="str">
        <f t="shared" si="1957"/>
        <v/>
      </c>
      <c r="O10983" s="19" t="str">
        <f t="shared" si="1959"/>
        <v/>
      </c>
      <c r="P10983" s="19" t="str">
        <f t="shared" si="1959"/>
        <v/>
      </c>
      <c r="Q10983" s="19" t="str">
        <f t="shared" si="1959"/>
        <v/>
      </c>
      <c r="R10983" s="19" t="str">
        <f t="shared" si="1959"/>
        <v/>
      </c>
    </row>
    <row r="10984" spans="1:18" ht="20.25">
      <c r="A10984" s="18" t="s">
        <v>374</v>
      </c>
      <c r="B10984" s="20">
        <v>10980</v>
      </c>
      <c r="C10984" s="35" t="s">
        <v>28206</v>
      </c>
      <c r="D10984" s="24" t="s">
        <v>12246</v>
      </c>
      <c r="E10984" s="27" t="s">
        <v>24725</v>
      </c>
      <c r="F10984" s="26" t="str">
        <f t="shared" si="1953"/>
        <v>庶子</v>
      </c>
      <c r="G10984" s="26" t="str">
        <f t="shared" si="1954"/>
        <v>從子辥聲</v>
      </c>
      <c r="H10984" s="26" t="str">
        <f t="shared" si="1955"/>
        <v>魚列</v>
      </c>
      <c r="I10984" s="41" t="str">
        <f t="shared" si="1956"/>
        <v>4. 形声</v>
      </c>
      <c r="J10984" s="19" t="str">
        <f t="shared" si="1958"/>
        <v/>
      </c>
      <c r="K10984" s="19">
        <f t="shared" si="1958"/>
        <v>3</v>
      </c>
      <c r="L10984" s="19" t="str">
        <f t="shared" si="1958"/>
        <v/>
      </c>
      <c r="M10984" s="19">
        <f t="shared" si="1958"/>
        <v>4</v>
      </c>
      <c r="N10984" s="19" t="str">
        <f t="shared" si="1957"/>
        <v/>
      </c>
      <c r="O10984" s="19">
        <f t="shared" si="1959"/>
        <v>7</v>
      </c>
      <c r="P10984" s="19" t="str">
        <f t="shared" si="1959"/>
        <v/>
      </c>
      <c r="Q10984" s="19" t="str">
        <f t="shared" si="1959"/>
        <v/>
      </c>
      <c r="R10984" s="19">
        <f t="shared" si="1959"/>
        <v>10</v>
      </c>
    </row>
    <row r="10985" spans="1:18" ht="20.25">
      <c r="A10985" s="18" t="s">
        <v>375</v>
      </c>
      <c r="B10985" s="20">
        <v>10981</v>
      </c>
      <c r="C10985" s="35" t="s">
        <v>8407</v>
      </c>
      <c r="D10985" s="24" t="s">
        <v>11943</v>
      </c>
      <c r="E10985" s="27" t="s">
        <v>24726</v>
      </c>
      <c r="F10985" s="26" t="str">
        <f t="shared" si="1953"/>
        <v>汲汲生</v>
      </c>
      <c r="G10985" s="26" t="str">
        <f t="shared" si="1954"/>
        <v>從子兹聲</v>
      </c>
      <c r="H10985" s="26" t="str">
        <f t="shared" si="1955"/>
        <v>子之</v>
      </c>
      <c r="I10985" s="41" t="str">
        <f t="shared" si="1956"/>
        <v>4. 形声</v>
      </c>
      <c r="J10985" s="19" t="str">
        <f t="shared" ref="J10985:M11004" si="1960">IFERROR(FIND(J$4,$E10985),"")</f>
        <v/>
      </c>
      <c r="K10985" s="19">
        <f t="shared" si="1960"/>
        <v>4</v>
      </c>
      <c r="L10985" s="19" t="str">
        <f t="shared" si="1960"/>
        <v/>
      </c>
      <c r="M10985" s="19">
        <f t="shared" si="1960"/>
        <v>5</v>
      </c>
      <c r="N10985" s="19" t="str">
        <f t="shared" si="1957"/>
        <v/>
      </c>
      <c r="O10985" s="19">
        <f t="shared" ref="O10985:R11004" si="1961">IFERROR(FIND(O$4,$E10985),"")</f>
        <v>8</v>
      </c>
      <c r="P10985" s="19" t="str">
        <f t="shared" si="1961"/>
        <v/>
      </c>
      <c r="Q10985" s="19" t="str">
        <f t="shared" si="1961"/>
        <v/>
      </c>
      <c r="R10985" s="19">
        <f t="shared" si="1961"/>
        <v>11</v>
      </c>
    </row>
    <row r="10986" spans="1:18" ht="20.25">
      <c r="A10986" s="18" t="s">
        <v>376</v>
      </c>
      <c r="B10986" s="20">
        <v>10982</v>
      </c>
      <c r="C10986" s="35" t="s">
        <v>8407</v>
      </c>
      <c r="D10986" s="24" t="s">
        <v>11943</v>
      </c>
      <c r="E10986" s="27" t="s">
        <v>24727</v>
      </c>
      <c r="F10986" s="26" t="str">
        <f t="shared" si="1953"/>
        <v/>
      </c>
      <c r="G10986" s="26" t="str">
        <f t="shared" si="1954"/>
        <v/>
      </c>
      <c r="H10986" s="26" t="str">
        <f t="shared" si="1955"/>
        <v/>
      </c>
      <c r="I10986" s="41" t="str">
        <f t="shared" si="1956"/>
        <v/>
      </c>
      <c r="J10986" s="19" t="str">
        <f t="shared" si="1960"/>
        <v/>
      </c>
      <c r="K10986" s="19" t="str">
        <f t="shared" si="1960"/>
        <v/>
      </c>
      <c r="L10986" s="19" t="str">
        <f t="shared" si="1960"/>
        <v/>
      </c>
      <c r="M10986" s="19">
        <f t="shared" si="1960"/>
        <v>4</v>
      </c>
      <c r="N10986" s="19" t="str">
        <f t="shared" si="1957"/>
        <v/>
      </c>
      <c r="O10986" s="19" t="str">
        <f t="shared" si="1961"/>
        <v/>
      </c>
      <c r="P10986" s="19" t="str">
        <f t="shared" si="1961"/>
        <v/>
      </c>
      <c r="Q10986" s="19" t="str">
        <f t="shared" si="1961"/>
        <v/>
      </c>
      <c r="R10986" s="19" t="str">
        <f t="shared" si="1961"/>
        <v/>
      </c>
    </row>
    <row r="10987" spans="1:18" ht="20.25">
      <c r="A10987" s="18" t="s">
        <v>377</v>
      </c>
      <c r="B10987" s="20">
        <v>10983</v>
      </c>
      <c r="C10987" s="35" t="s">
        <v>9149</v>
      </c>
      <c r="D10987" s="24" t="s">
        <v>11910</v>
      </c>
      <c r="E10987" s="27" t="s">
        <v>24728</v>
      </c>
      <c r="F10987" s="26" t="str">
        <f t="shared" si="1953"/>
        <v>無父</v>
      </c>
      <c r="G10987" s="26" t="str">
        <f t="shared" si="1954"/>
        <v>從子聲</v>
      </c>
      <c r="H10987" s="26" t="str">
        <f t="shared" si="1955"/>
        <v>古乎</v>
      </c>
      <c r="I10987" s="41" t="str">
        <f t="shared" si="1956"/>
        <v>4. 形声</v>
      </c>
      <c r="J10987" s="19" t="str">
        <f t="shared" si="1960"/>
        <v/>
      </c>
      <c r="K10987" s="19">
        <f t="shared" si="1960"/>
        <v>3</v>
      </c>
      <c r="L10987" s="19" t="str">
        <f t="shared" si="1960"/>
        <v/>
      </c>
      <c r="M10987" s="19">
        <f t="shared" si="1960"/>
        <v>4</v>
      </c>
      <c r="N10987" s="19" t="str">
        <f t="shared" si="1957"/>
        <v/>
      </c>
      <c r="O10987" s="19">
        <f t="shared" si="1961"/>
        <v>7</v>
      </c>
      <c r="P10987" s="19" t="str">
        <f t="shared" si="1961"/>
        <v/>
      </c>
      <c r="Q10987" s="19" t="str">
        <f t="shared" si="1961"/>
        <v/>
      </c>
      <c r="R10987" s="19">
        <f t="shared" si="1961"/>
        <v>10</v>
      </c>
    </row>
    <row r="10988" spans="1:18" ht="20.25">
      <c r="A10988" s="18" t="s">
        <v>378</v>
      </c>
      <c r="B10988" s="20">
        <v>10984</v>
      </c>
      <c r="C10988" s="35" t="s">
        <v>10133</v>
      </c>
      <c r="D10988" s="24" t="s">
        <v>14284</v>
      </c>
      <c r="E10988" s="27" t="s">
        <v>24729</v>
      </c>
      <c r="F10988" s="26" t="str">
        <f t="shared" si="1953"/>
        <v>恤問</v>
      </c>
      <c r="G10988" s="26" t="str">
        <f t="shared" si="1954"/>
        <v>從子才聲</v>
      </c>
      <c r="H10988" s="26" t="str">
        <f t="shared" si="1955"/>
        <v>徂尊</v>
      </c>
      <c r="I10988" s="41" t="str">
        <f t="shared" si="1956"/>
        <v>4. 形声</v>
      </c>
      <c r="J10988" s="19" t="str">
        <f t="shared" si="1960"/>
        <v/>
      </c>
      <c r="K10988" s="19">
        <f t="shared" si="1960"/>
        <v>3</v>
      </c>
      <c r="L10988" s="19" t="str">
        <f t="shared" si="1960"/>
        <v/>
      </c>
      <c r="M10988" s="19">
        <f t="shared" si="1960"/>
        <v>4</v>
      </c>
      <c r="N10988" s="19" t="str">
        <f t="shared" si="1957"/>
        <v/>
      </c>
      <c r="O10988" s="19">
        <f t="shared" si="1961"/>
        <v>7</v>
      </c>
      <c r="P10988" s="19" t="str">
        <f t="shared" si="1961"/>
        <v/>
      </c>
      <c r="Q10988" s="19" t="str">
        <f t="shared" si="1961"/>
        <v/>
      </c>
      <c r="R10988" s="19">
        <f t="shared" si="1961"/>
        <v>10</v>
      </c>
    </row>
    <row r="10989" spans="1:18" ht="20.25">
      <c r="A10989" s="18" t="s">
        <v>379</v>
      </c>
      <c r="B10989" s="20">
        <v>10985</v>
      </c>
      <c r="C10989" s="35"/>
      <c r="D10989" s="24" t="s">
        <v>12103</v>
      </c>
      <c r="E10989" s="27" t="s">
        <v>24730</v>
      </c>
      <c r="F10989" s="26" t="str">
        <f t="shared" si="1953"/>
        <v>效</v>
      </c>
      <c r="G10989" s="26" t="str">
        <f t="shared" si="1954"/>
        <v>從子爻聲</v>
      </c>
      <c r="H10989" s="26" t="str">
        <f t="shared" si="1955"/>
        <v>古肴</v>
      </c>
      <c r="I10989" s="41" t="str">
        <f t="shared" si="1956"/>
        <v>4. 形声</v>
      </c>
      <c r="J10989" s="19" t="str">
        <f t="shared" si="1960"/>
        <v/>
      </c>
      <c r="K10989" s="19">
        <f t="shared" si="1960"/>
        <v>2</v>
      </c>
      <c r="L10989" s="19" t="str">
        <f t="shared" si="1960"/>
        <v/>
      </c>
      <c r="M10989" s="19">
        <f t="shared" si="1960"/>
        <v>3</v>
      </c>
      <c r="N10989" s="19" t="str">
        <f t="shared" si="1957"/>
        <v/>
      </c>
      <c r="O10989" s="19">
        <f t="shared" si="1961"/>
        <v>6</v>
      </c>
      <c r="P10989" s="19" t="str">
        <f t="shared" si="1961"/>
        <v/>
      </c>
      <c r="Q10989" s="19" t="str">
        <f t="shared" si="1961"/>
        <v/>
      </c>
      <c r="R10989" s="19">
        <f t="shared" si="1961"/>
        <v>9</v>
      </c>
    </row>
    <row r="10990" spans="1:18" ht="20.25">
      <c r="A10990" s="18" t="s">
        <v>380</v>
      </c>
      <c r="B10990" s="20">
        <v>10986</v>
      </c>
      <c r="C10990" s="35" t="s">
        <v>5825</v>
      </c>
      <c r="D10990" s="24" t="s">
        <v>11697</v>
      </c>
      <c r="E10990" s="27" t="s">
        <v>24731</v>
      </c>
      <c r="F10990" s="26" t="str">
        <f t="shared" si="1953"/>
        <v>惑</v>
      </c>
      <c r="G10990" s="26" t="str">
        <f t="shared" si="1954"/>
        <v>從子止鉃聲徐鍇曰止不通也□古矢字反匕之幼子多惑也</v>
      </c>
      <c r="H10990" s="26" t="str">
        <f t="shared" si="1955"/>
        <v>語其</v>
      </c>
      <c r="I10990" s="41" t="str">
        <f t="shared" si="1956"/>
        <v>4. 形声</v>
      </c>
      <c r="J10990" s="19" t="str">
        <f t="shared" si="1960"/>
        <v/>
      </c>
      <c r="K10990" s="19">
        <f t="shared" si="1960"/>
        <v>2</v>
      </c>
      <c r="L10990" s="19" t="str">
        <f t="shared" si="1960"/>
        <v/>
      </c>
      <c r="M10990" s="19">
        <f t="shared" si="1960"/>
        <v>3</v>
      </c>
      <c r="N10990" s="19" t="str">
        <f t="shared" si="1957"/>
        <v/>
      </c>
      <c r="O10990" s="19">
        <f t="shared" si="1961"/>
        <v>7</v>
      </c>
      <c r="P10990" s="19" t="str">
        <f t="shared" si="1961"/>
        <v/>
      </c>
      <c r="Q10990" s="19" t="str">
        <f t="shared" si="1961"/>
        <v/>
      </c>
      <c r="R10990" s="19">
        <f t="shared" si="1961"/>
        <v>29</v>
      </c>
    </row>
    <row r="10991" spans="1:18" ht="20.25">
      <c r="A10991" s="18" t="s">
        <v>381</v>
      </c>
      <c r="B10991" s="20">
        <v>10987</v>
      </c>
      <c r="C10991" s="35" t="s">
        <v>1989</v>
      </c>
      <c r="D10991" s="24" t="s">
        <v>13197</v>
      </c>
      <c r="E10991" s="27" t="s">
        <v>24732</v>
      </c>
      <c r="F10991" s="26" t="str">
        <f t="shared" si="1953"/>
        <v>尦</v>
      </c>
      <c r="G10991" s="26" t="str">
        <f t="shared" si="1954"/>
        <v>從子無臂象形</v>
      </c>
      <c r="H10991" s="26" t="str">
        <f t="shared" si="1955"/>
        <v>盧鳥</v>
      </c>
      <c r="I10991" s="41" t="str">
        <f t="shared" si="1956"/>
        <v/>
      </c>
      <c r="J10991" s="19" t="str">
        <f t="shared" si="1960"/>
        <v/>
      </c>
      <c r="K10991" s="19">
        <f t="shared" si="1960"/>
        <v>2</v>
      </c>
      <c r="L10991" s="19">
        <f t="shared" si="1960"/>
        <v>7</v>
      </c>
      <c r="M10991" s="19">
        <f t="shared" si="1960"/>
        <v>3</v>
      </c>
      <c r="N10991" s="19">
        <f t="shared" si="1957"/>
        <v>14</v>
      </c>
      <c r="O10991" s="19" t="str">
        <f t="shared" si="1961"/>
        <v/>
      </c>
      <c r="P10991" s="19" t="str">
        <f t="shared" si="1961"/>
        <v/>
      </c>
      <c r="Q10991" s="19">
        <f t="shared" si="1961"/>
        <v>11</v>
      </c>
      <c r="R10991" s="19">
        <f t="shared" si="1961"/>
        <v>18</v>
      </c>
    </row>
    <row r="10992" spans="1:18" ht="20.25">
      <c r="A10992" s="18" t="s">
        <v>382</v>
      </c>
      <c r="B10992" s="20">
        <v>10988</v>
      </c>
      <c r="C10992" s="35" t="s">
        <v>8408</v>
      </c>
      <c r="D10992" s="24" t="s">
        <v>12045</v>
      </c>
      <c r="E10992" s="27" t="s">
        <v>24733</v>
      </c>
      <c r="F10992" s="26" t="str">
        <f t="shared" si="1953"/>
        <v>無右臂</v>
      </c>
      <c r="G10992" s="26" t="str">
        <f t="shared" si="1954"/>
        <v>從了象形</v>
      </c>
      <c r="H10992" s="26" t="str">
        <f t="shared" si="1955"/>
        <v>居桀</v>
      </c>
      <c r="I10992" s="41" t="str">
        <f t="shared" si="1956"/>
        <v/>
      </c>
      <c r="J10992" s="19" t="str">
        <f t="shared" si="1960"/>
        <v/>
      </c>
      <c r="K10992" s="19">
        <f t="shared" si="1960"/>
        <v>4</v>
      </c>
      <c r="L10992" s="19">
        <f t="shared" si="1960"/>
        <v>8</v>
      </c>
      <c r="M10992" s="19">
        <f t="shared" si="1960"/>
        <v>5</v>
      </c>
      <c r="N10992" s="19" t="str">
        <f t="shared" si="1957"/>
        <v/>
      </c>
      <c r="O10992" s="19" t="str">
        <f t="shared" si="1961"/>
        <v/>
      </c>
      <c r="P10992" s="19" t="str">
        <f t="shared" si="1961"/>
        <v/>
      </c>
      <c r="Q10992" s="19" t="str">
        <f t="shared" si="1961"/>
        <v/>
      </c>
      <c r="R10992" s="19">
        <f t="shared" si="1961"/>
        <v>12</v>
      </c>
    </row>
    <row r="10993" spans="1:18" ht="20.25">
      <c r="A10993" s="18" t="s">
        <v>383</v>
      </c>
      <c r="B10993" s="20">
        <v>10989</v>
      </c>
      <c r="C10993" s="35" t="s">
        <v>8409</v>
      </c>
      <c r="D10993" s="24" t="s">
        <v>11665</v>
      </c>
      <c r="E10993" s="27" t="s">
        <v>24734</v>
      </c>
      <c r="F10993" s="26" t="str">
        <f t="shared" si="1953"/>
        <v>無左臂</v>
      </c>
      <c r="G10993" s="26" t="str">
        <f t="shared" si="1954"/>
        <v>從了□象形</v>
      </c>
      <c r="H10993" s="26" t="str">
        <f t="shared" si="1955"/>
        <v>居月</v>
      </c>
      <c r="I10993" s="41" t="str">
        <f t="shared" si="1956"/>
        <v/>
      </c>
      <c r="J10993" s="19" t="str">
        <f t="shared" si="1960"/>
        <v/>
      </c>
      <c r="K10993" s="19">
        <f t="shared" si="1960"/>
        <v>4</v>
      </c>
      <c r="L10993" s="19">
        <f t="shared" si="1960"/>
        <v>8</v>
      </c>
      <c r="M10993" s="19">
        <f t="shared" si="1960"/>
        <v>5</v>
      </c>
      <c r="N10993" s="19" t="str">
        <f t="shared" si="1957"/>
        <v/>
      </c>
      <c r="O10993" s="19" t="str">
        <f t="shared" si="1961"/>
        <v/>
      </c>
      <c r="P10993" s="19" t="str">
        <f t="shared" si="1961"/>
        <v/>
      </c>
      <c r="Q10993" s="19" t="str">
        <f t="shared" si="1961"/>
        <v/>
      </c>
      <c r="R10993" s="19">
        <f t="shared" si="1961"/>
        <v>12</v>
      </c>
    </row>
    <row r="10994" spans="1:18" ht="20.25">
      <c r="A10994" s="18" t="s">
        <v>384</v>
      </c>
      <c r="B10994" s="20">
        <v>10990</v>
      </c>
      <c r="C10994" s="35" t="s">
        <v>28207</v>
      </c>
      <c r="D10994" s="24" t="s">
        <v>13539</v>
      </c>
      <c r="E10994" s="27" t="s">
        <v>24735</v>
      </c>
      <c r="F10994" s="26" t="str">
        <f t="shared" si="1953"/>
        <v>謹</v>
      </c>
      <c r="G10994" s="26" t="str">
        <f t="shared" si="1954"/>
        <v>從三子</v>
      </c>
      <c r="H10994" s="26" t="str">
        <f t="shared" si="1955"/>
        <v>㫖兗</v>
      </c>
      <c r="I10994" s="41" t="str">
        <f t="shared" si="1956"/>
        <v/>
      </c>
      <c r="J10994" s="19" t="str">
        <f t="shared" si="1960"/>
        <v/>
      </c>
      <c r="K10994" s="19">
        <f t="shared" si="1960"/>
        <v>2</v>
      </c>
      <c r="L10994" s="19" t="str">
        <f t="shared" si="1960"/>
        <v/>
      </c>
      <c r="M10994" s="19">
        <f t="shared" si="1960"/>
        <v>3</v>
      </c>
      <c r="N10994" s="19">
        <f t="shared" si="1957"/>
        <v>11</v>
      </c>
      <c r="O10994" s="19" t="str">
        <f t="shared" si="1961"/>
        <v/>
      </c>
      <c r="P10994" s="19" t="str">
        <f t="shared" si="1961"/>
        <v/>
      </c>
      <c r="Q10994" s="19">
        <f t="shared" si="1961"/>
        <v>8</v>
      </c>
      <c r="R10994" s="19">
        <f t="shared" si="1961"/>
        <v>17</v>
      </c>
    </row>
    <row r="10995" spans="1:18" ht="20.25">
      <c r="A10995" s="18" t="s">
        <v>385</v>
      </c>
      <c r="B10995" s="20">
        <v>10991</v>
      </c>
      <c r="C10995" s="35" t="s">
        <v>2977</v>
      </c>
      <c r="D10995" s="24" t="s">
        <v>12107</v>
      </c>
      <c r="E10995" s="27" t="s">
        <v>24736</v>
      </c>
      <c r="F10995" s="26" t="str">
        <f t="shared" si="1953"/>
        <v>迮</v>
      </c>
      <c r="G10995" s="26" t="str">
        <f t="shared" si="1954"/>
        <v>一曰呻吟也從孨在尸下臣鉉等曰尸者屋也</v>
      </c>
      <c r="H10995" s="26" t="str">
        <f t="shared" si="1955"/>
        <v>士連</v>
      </c>
      <c r="I10995" s="41" t="str">
        <f t="shared" si="1956"/>
        <v/>
      </c>
      <c r="J10995" s="19" t="str">
        <f t="shared" si="1960"/>
        <v/>
      </c>
      <c r="K10995" s="19">
        <f t="shared" si="1960"/>
        <v>2</v>
      </c>
      <c r="L10995" s="19" t="str">
        <f t="shared" si="1960"/>
        <v/>
      </c>
      <c r="M10995" s="19">
        <f t="shared" si="1960"/>
        <v>8</v>
      </c>
      <c r="N10995" s="19" t="str">
        <f t="shared" si="1957"/>
        <v/>
      </c>
      <c r="O10995" s="19" t="str">
        <f t="shared" si="1961"/>
        <v/>
      </c>
      <c r="P10995" s="19" t="str">
        <f t="shared" si="1961"/>
        <v/>
      </c>
      <c r="Q10995" s="19" t="str">
        <f t="shared" si="1961"/>
        <v/>
      </c>
      <c r="R10995" s="19">
        <f t="shared" si="1961"/>
        <v>23</v>
      </c>
    </row>
    <row r="10996" spans="1:18" ht="20.25">
      <c r="A10996" s="18" t="s">
        <v>386</v>
      </c>
      <c r="B10996" s="20">
        <v>10992</v>
      </c>
      <c r="C10996" s="35" t="s">
        <v>28208</v>
      </c>
      <c r="D10996" s="24" t="s">
        <v>11930</v>
      </c>
      <c r="E10996" s="27" t="s">
        <v>24737</v>
      </c>
      <c r="F10996" s="26" t="str">
        <f t="shared" si="1953"/>
        <v/>
      </c>
      <c r="G10996" s="26" t="str">
        <f t="shared" si="1954"/>
        <v/>
      </c>
      <c r="H10996" s="26" t="str">
        <f t="shared" si="1955"/>
        <v>魚紀</v>
      </c>
      <c r="I10996" s="41" t="str">
        <f t="shared" si="1956"/>
        <v>3. 会意</v>
      </c>
      <c r="J10996" s="19" t="str">
        <f t="shared" si="1960"/>
        <v/>
      </c>
      <c r="K10996" s="19" t="str">
        <f t="shared" si="1960"/>
        <v/>
      </c>
      <c r="L10996" s="19" t="str">
        <f t="shared" si="1960"/>
        <v/>
      </c>
      <c r="M10996" s="19">
        <f t="shared" si="1960"/>
        <v>3</v>
      </c>
      <c r="N10996" s="19">
        <f t="shared" si="1957"/>
        <v>5</v>
      </c>
      <c r="O10996" s="19" t="str">
        <f t="shared" si="1961"/>
        <v/>
      </c>
      <c r="P10996" s="19" t="str">
        <f t="shared" si="1961"/>
        <v/>
      </c>
      <c r="Q10996" s="19" t="str">
        <f t="shared" si="1961"/>
        <v/>
      </c>
      <c r="R10996" s="19">
        <f t="shared" si="1961"/>
        <v>17</v>
      </c>
    </row>
    <row r="10997" spans="1:18" ht="20.25">
      <c r="A10997" s="18" t="s">
        <v>387</v>
      </c>
      <c r="B10997" s="20">
        <v>10993</v>
      </c>
      <c r="C10997" s="35" t="s">
        <v>28208</v>
      </c>
      <c r="D10997" s="24" t="s">
        <v>11930</v>
      </c>
      <c r="E10997" s="27" t="s">
        <v>24738</v>
      </c>
      <c r="F10997" s="26" t="str">
        <f t="shared" si="1953"/>
        <v/>
      </c>
      <c r="G10997" s="26" t="str">
        <f t="shared" si="1954"/>
        <v/>
      </c>
      <c r="H10997" s="26" t="str">
        <f t="shared" si="1955"/>
        <v/>
      </c>
      <c r="I10997" s="41" t="str">
        <f t="shared" si="1956"/>
        <v/>
      </c>
      <c r="J10997" s="19" t="str">
        <f t="shared" si="1960"/>
        <v/>
      </c>
      <c r="K10997" s="19" t="str">
        <f t="shared" si="1960"/>
        <v/>
      </c>
      <c r="L10997" s="19" t="str">
        <f t="shared" si="1960"/>
        <v/>
      </c>
      <c r="M10997" s="19">
        <f t="shared" si="1960"/>
        <v>4</v>
      </c>
      <c r="N10997" s="19" t="str">
        <f t="shared" si="1957"/>
        <v/>
      </c>
      <c r="O10997" s="19" t="str">
        <f t="shared" si="1961"/>
        <v/>
      </c>
      <c r="P10997" s="19" t="str">
        <f t="shared" si="1961"/>
        <v/>
      </c>
      <c r="Q10997" s="19" t="str">
        <f t="shared" si="1961"/>
        <v/>
      </c>
      <c r="R10997" s="19" t="str">
        <f t="shared" si="1961"/>
        <v/>
      </c>
    </row>
    <row r="10998" spans="1:18" ht="20.25">
      <c r="A10998" s="18" t="s">
        <v>388</v>
      </c>
      <c r="B10998" s="20">
        <v>10994</v>
      </c>
      <c r="C10998" s="35"/>
      <c r="D10998" s="24" t="s">
        <v>13312</v>
      </c>
      <c r="E10998" s="27" t="s">
        <v>24739</v>
      </c>
      <c r="F10998" s="26" t="str">
        <f t="shared" si="1953"/>
        <v>不順忽出</v>
      </c>
      <c r="G10998" s="26" t="str">
        <f t="shared" si="1954"/>
        <v>從到子易曰ㄊ如其來如不孝子ㄊ出不容於内也</v>
      </c>
      <c r="H10998" s="26" t="str">
        <f t="shared" si="1955"/>
        <v>他骨</v>
      </c>
      <c r="I10998" s="41" t="str">
        <f t="shared" si="1956"/>
        <v/>
      </c>
      <c r="J10998" s="19" t="str">
        <f t="shared" si="1960"/>
        <v/>
      </c>
      <c r="K10998" s="19">
        <f t="shared" si="1960"/>
        <v>5</v>
      </c>
      <c r="L10998" s="19" t="str">
        <f t="shared" si="1960"/>
        <v/>
      </c>
      <c r="M10998" s="19">
        <f t="shared" si="1960"/>
        <v>6</v>
      </c>
      <c r="N10998" s="19">
        <f t="shared" si="1957"/>
        <v>31</v>
      </c>
      <c r="O10998" s="19" t="str">
        <f t="shared" si="1961"/>
        <v/>
      </c>
      <c r="P10998" s="19" t="str">
        <f t="shared" si="1961"/>
        <v/>
      </c>
      <c r="Q10998" s="19">
        <f t="shared" si="1961"/>
        <v>28</v>
      </c>
      <c r="R10998" s="19">
        <f t="shared" si="1961"/>
        <v>35</v>
      </c>
    </row>
    <row r="10999" spans="1:18" ht="20.25">
      <c r="A10999" s="18" t="s">
        <v>389</v>
      </c>
      <c r="B10999" s="20">
        <v>10995</v>
      </c>
      <c r="C10999" s="35"/>
      <c r="D10999" s="24" t="s">
        <v>13312</v>
      </c>
      <c r="E10999" s="27" t="s">
        <v>9715</v>
      </c>
      <c r="F10999" s="26" t="str">
        <f t="shared" si="1953"/>
        <v/>
      </c>
      <c r="G10999" s="26" t="str">
        <f t="shared" si="1954"/>
        <v/>
      </c>
      <c r="H10999" s="26" t="str">
        <f t="shared" si="1955"/>
        <v/>
      </c>
      <c r="I10999" s="41" t="str">
        <f t="shared" si="1956"/>
        <v/>
      </c>
      <c r="J10999" s="19">
        <f t="shared" si="1960"/>
        <v>4</v>
      </c>
      <c r="K10999" s="19" t="str">
        <f t="shared" si="1960"/>
        <v/>
      </c>
      <c r="L10999" s="19" t="str">
        <f t="shared" si="1960"/>
        <v/>
      </c>
      <c r="M10999" s="19">
        <f t="shared" si="1960"/>
        <v>2</v>
      </c>
      <c r="N10999" s="19" t="str">
        <f t="shared" si="1957"/>
        <v/>
      </c>
      <c r="O10999" s="19" t="str">
        <f t="shared" si="1961"/>
        <v/>
      </c>
      <c r="P10999" s="19" t="str">
        <f t="shared" si="1961"/>
        <v/>
      </c>
      <c r="Q10999" s="19" t="str">
        <f t="shared" si="1961"/>
        <v/>
      </c>
      <c r="R10999" s="19" t="str">
        <f t="shared" si="1961"/>
        <v/>
      </c>
    </row>
    <row r="11000" spans="1:18" ht="20.25">
      <c r="A11000" s="18" t="s">
        <v>390</v>
      </c>
      <c r="B11000" s="20">
        <v>10996</v>
      </c>
      <c r="C11000" s="35" t="s">
        <v>28209</v>
      </c>
      <c r="D11000" s="24" t="s">
        <v>11605</v>
      </c>
      <c r="E11000" s="27" t="s">
        <v>24740</v>
      </c>
      <c r="F11000" s="26" t="str">
        <f t="shared" si="1953"/>
        <v>養子使作善</v>
      </c>
      <c r="G11000" s="26" t="str">
        <f t="shared" si="1954"/>
        <v>從ㄊ肉聲虞書曰教育子徐鍇曰ㄊ不順子也不順子亦教之況順者乎</v>
      </c>
      <c r="H11000" s="26" t="str">
        <f t="shared" si="1955"/>
        <v>余六</v>
      </c>
      <c r="I11000" s="41" t="str">
        <f t="shared" si="1956"/>
        <v>4. 形声</v>
      </c>
      <c r="J11000" s="19" t="str">
        <f t="shared" si="1960"/>
        <v/>
      </c>
      <c r="K11000" s="19">
        <f t="shared" si="1960"/>
        <v>6</v>
      </c>
      <c r="L11000" s="19" t="str">
        <f t="shared" si="1960"/>
        <v/>
      </c>
      <c r="M11000" s="19">
        <f t="shared" si="1960"/>
        <v>7</v>
      </c>
      <c r="N11000" s="19" t="str">
        <f t="shared" si="1957"/>
        <v/>
      </c>
      <c r="O11000" s="19">
        <f t="shared" si="1961"/>
        <v>10</v>
      </c>
      <c r="P11000" s="19" t="str">
        <f t="shared" si="1961"/>
        <v/>
      </c>
      <c r="Q11000" s="19" t="str">
        <f t="shared" si="1961"/>
        <v/>
      </c>
      <c r="R11000" s="19">
        <f t="shared" si="1961"/>
        <v>37</v>
      </c>
    </row>
    <row r="11001" spans="1:18" ht="20.25">
      <c r="A11001" s="18" t="s">
        <v>391</v>
      </c>
      <c r="B11001" s="20">
        <v>10997</v>
      </c>
      <c r="C11001" s="35" t="s">
        <v>3200</v>
      </c>
      <c r="D11001" s="24" t="s">
        <v>11605</v>
      </c>
      <c r="E11001" s="27" t="s">
        <v>24741</v>
      </c>
      <c r="F11001" s="26" t="str">
        <f t="shared" si="1953"/>
        <v/>
      </c>
      <c r="G11001" s="26" t="str">
        <f t="shared" si="1954"/>
        <v/>
      </c>
      <c r="H11001" s="26" t="str">
        <f t="shared" si="1955"/>
        <v/>
      </c>
      <c r="I11001" s="41" t="str">
        <f t="shared" si="1956"/>
        <v/>
      </c>
      <c r="J11001" s="19" t="str">
        <f t="shared" si="1960"/>
        <v/>
      </c>
      <c r="K11001" s="19" t="str">
        <f t="shared" si="1960"/>
        <v/>
      </c>
      <c r="L11001" s="19" t="str">
        <f t="shared" si="1960"/>
        <v/>
      </c>
      <c r="M11001" s="19">
        <f t="shared" si="1960"/>
        <v>3</v>
      </c>
      <c r="N11001" s="19" t="str">
        <f t="shared" si="1957"/>
        <v/>
      </c>
      <c r="O11001" s="19" t="str">
        <f t="shared" si="1961"/>
        <v/>
      </c>
      <c r="P11001" s="19" t="str">
        <f t="shared" si="1961"/>
        <v/>
      </c>
      <c r="Q11001" s="19" t="str">
        <f t="shared" si="1961"/>
        <v/>
      </c>
      <c r="R11001" s="19" t="str">
        <f t="shared" si="1961"/>
        <v/>
      </c>
    </row>
    <row r="11002" spans="1:18" ht="20.25">
      <c r="A11002" s="18" t="s">
        <v>392</v>
      </c>
      <c r="B11002" s="20">
        <v>10998</v>
      </c>
      <c r="C11002" s="35" t="s">
        <v>9836</v>
      </c>
      <c r="D11002" s="24" t="s">
        <v>12033</v>
      </c>
      <c r="E11002" s="27" t="s">
        <v>24742</v>
      </c>
      <c r="F11002" s="26" t="str">
        <f t="shared" si="1953"/>
        <v>通</v>
      </c>
      <c r="G11002" s="26" t="str">
        <f t="shared" si="1954"/>
        <v>從㐬從疋疋亦聲</v>
      </c>
      <c r="H11002" s="26" t="str">
        <f t="shared" si="1955"/>
        <v>所葅</v>
      </c>
      <c r="I11002" s="41" t="str">
        <f t="shared" si="1956"/>
        <v>4. 形声</v>
      </c>
      <c r="J11002" s="19" t="str">
        <f t="shared" si="1960"/>
        <v/>
      </c>
      <c r="K11002" s="19">
        <f t="shared" si="1960"/>
        <v>2</v>
      </c>
      <c r="L11002" s="19" t="str">
        <f t="shared" si="1960"/>
        <v/>
      </c>
      <c r="M11002" s="19">
        <f t="shared" si="1960"/>
        <v>3</v>
      </c>
      <c r="N11002" s="19">
        <f t="shared" si="1957"/>
        <v>5</v>
      </c>
      <c r="O11002" s="19">
        <f t="shared" si="1961"/>
        <v>9</v>
      </c>
      <c r="P11002" s="19" t="str">
        <f t="shared" si="1961"/>
        <v/>
      </c>
      <c r="Q11002" s="19" t="str">
        <f t="shared" si="1961"/>
        <v/>
      </c>
      <c r="R11002" s="19">
        <f t="shared" si="1961"/>
        <v>12</v>
      </c>
    </row>
    <row r="11003" spans="1:18" ht="20.25">
      <c r="A11003" s="18" t="s">
        <v>393</v>
      </c>
      <c r="B11003" s="20">
        <v>10999</v>
      </c>
      <c r="C11003" s="35" t="s">
        <v>10455</v>
      </c>
      <c r="D11003" s="24" t="s">
        <v>13112</v>
      </c>
      <c r="E11003" s="27" t="s">
        <v>24743</v>
      </c>
      <c r="F11003" s="26" t="str">
        <f t="shared" si="1953"/>
        <v>紐</v>
      </c>
      <c r="G11003" s="26" t="str">
        <f t="shared" si="1954"/>
        <v>十二月萬物動用事象手之形時加丑亦舉手時也</v>
      </c>
      <c r="H11003" s="26" t="str">
        <f t="shared" si="1955"/>
        <v>勅九</v>
      </c>
      <c r="I11003" s="41" t="str">
        <f t="shared" si="1956"/>
        <v/>
      </c>
      <c r="J11003" s="19" t="str">
        <f t="shared" si="1960"/>
        <v/>
      </c>
      <c r="K11003" s="19">
        <f t="shared" si="1960"/>
        <v>2</v>
      </c>
      <c r="L11003" s="19">
        <f t="shared" si="1960"/>
        <v>11</v>
      </c>
      <c r="M11003" s="19">
        <f t="shared" si="1960"/>
        <v>28</v>
      </c>
      <c r="N11003" s="19" t="str">
        <f t="shared" si="1957"/>
        <v/>
      </c>
      <c r="O11003" s="19" t="str">
        <f t="shared" si="1961"/>
        <v/>
      </c>
      <c r="P11003" s="19" t="str">
        <f t="shared" si="1961"/>
        <v/>
      </c>
      <c r="Q11003" s="19">
        <f t="shared" si="1961"/>
        <v>25</v>
      </c>
      <c r="R11003" s="19">
        <f t="shared" si="1961"/>
        <v>32</v>
      </c>
    </row>
    <row r="11004" spans="1:18" ht="20.25">
      <c r="A11004" s="18" t="s">
        <v>394</v>
      </c>
      <c r="B11004" s="20">
        <v>11000</v>
      </c>
      <c r="C11004" s="35"/>
      <c r="D11004" s="24" t="s">
        <v>13193</v>
      </c>
      <c r="E11004" s="27" t="s">
        <v>24744</v>
      </c>
      <c r="F11004" s="26" t="str">
        <f t="shared" si="1953"/>
        <v>食肉</v>
      </c>
      <c r="G11004" s="26" t="str">
        <f t="shared" si="1954"/>
        <v>從丑從肉</v>
      </c>
      <c r="H11004" s="26" t="str">
        <f t="shared" si="1955"/>
        <v>女久</v>
      </c>
      <c r="I11004" s="41" t="str">
        <f t="shared" si="1956"/>
        <v>3. 会意</v>
      </c>
      <c r="J11004" s="19" t="str">
        <f t="shared" si="1960"/>
        <v/>
      </c>
      <c r="K11004" s="19">
        <f t="shared" si="1960"/>
        <v>3</v>
      </c>
      <c r="L11004" s="19" t="str">
        <f t="shared" si="1960"/>
        <v/>
      </c>
      <c r="M11004" s="19">
        <f t="shared" si="1960"/>
        <v>4</v>
      </c>
      <c r="N11004" s="19">
        <f t="shared" si="1957"/>
        <v>6</v>
      </c>
      <c r="O11004" s="19" t="str">
        <f t="shared" si="1961"/>
        <v/>
      </c>
      <c r="P11004" s="19" t="str">
        <f t="shared" si="1961"/>
        <v/>
      </c>
      <c r="Q11004" s="19" t="str">
        <f t="shared" si="1961"/>
        <v/>
      </c>
      <c r="R11004" s="19">
        <f t="shared" si="1961"/>
        <v>10</v>
      </c>
    </row>
    <row r="11005" spans="1:18" ht="20.25">
      <c r="A11005" s="18" t="s">
        <v>395</v>
      </c>
      <c r="B11005" s="20">
        <v>11001</v>
      </c>
      <c r="C11005" s="35" t="s">
        <v>8726</v>
      </c>
      <c r="D11005" s="24" t="s">
        <v>12806</v>
      </c>
      <c r="E11005" s="27" t="s">
        <v>24745</v>
      </c>
      <c r="F11005" s="26" t="str">
        <f t="shared" si="1953"/>
        <v>進獻</v>
      </c>
      <c r="G11005" s="26" t="str">
        <f t="shared" si="1954"/>
        <v>從羊羊所進也從丑丑亦聲</v>
      </c>
      <c r="H11005" s="26" t="str">
        <f t="shared" si="1955"/>
        <v>息流</v>
      </c>
      <c r="I11005" s="41" t="str">
        <f t="shared" si="1956"/>
        <v>4. 形声</v>
      </c>
      <c r="J11005" s="19" t="str">
        <f t="shared" ref="J11005:M11024" si="1962">IFERROR(FIND(J$4,$E11005),"")</f>
        <v/>
      </c>
      <c r="K11005" s="19">
        <f t="shared" si="1962"/>
        <v>3</v>
      </c>
      <c r="L11005" s="19" t="str">
        <f t="shared" si="1962"/>
        <v/>
      </c>
      <c r="M11005" s="19">
        <f t="shared" si="1962"/>
        <v>4</v>
      </c>
      <c r="N11005" s="19">
        <f t="shared" si="1957"/>
        <v>10</v>
      </c>
      <c r="O11005" s="19">
        <f t="shared" ref="O11005:R11024" si="1963">IFERROR(FIND(O$4,$E11005),"")</f>
        <v>14</v>
      </c>
      <c r="P11005" s="19" t="str">
        <f t="shared" si="1963"/>
        <v/>
      </c>
      <c r="Q11005" s="19" t="str">
        <f t="shared" si="1963"/>
        <v/>
      </c>
      <c r="R11005" s="19">
        <f t="shared" si="1963"/>
        <v>17</v>
      </c>
    </row>
    <row r="11006" spans="1:18" ht="20.25">
      <c r="A11006" s="18" t="s">
        <v>396</v>
      </c>
      <c r="B11006" s="20">
        <v>11002</v>
      </c>
      <c r="C11006" s="35" t="s">
        <v>3486</v>
      </c>
      <c r="D11006" s="24" t="s">
        <v>11698</v>
      </c>
      <c r="E11006" s="27" t="s">
        <v>24746</v>
      </c>
      <c r="F11006" s="26" t="str">
        <f t="shared" si="1953"/>
        <v>髕</v>
      </c>
      <c r="G11006" s="26" t="str">
        <f t="shared" si="1954"/>
        <v>正月陽气動去黄泉欲上出隂尚彊象宀不達髕寅於下也</v>
      </c>
      <c r="H11006" s="26" t="str">
        <f t="shared" si="1955"/>
        <v>弋真</v>
      </c>
      <c r="I11006" s="41" t="str">
        <f t="shared" si="1956"/>
        <v/>
      </c>
      <c r="J11006" s="19" t="str">
        <f t="shared" si="1962"/>
        <v/>
      </c>
      <c r="K11006" s="19">
        <f t="shared" si="1962"/>
        <v>2</v>
      </c>
      <c r="L11006" s="19">
        <f t="shared" si="1962"/>
        <v>17</v>
      </c>
      <c r="M11006" s="19">
        <f t="shared" si="1962"/>
        <v>31</v>
      </c>
      <c r="N11006" s="19" t="str">
        <f t="shared" si="1957"/>
        <v/>
      </c>
      <c r="O11006" s="19" t="str">
        <f t="shared" si="1963"/>
        <v/>
      </c>
      <c r="P11006" s="19" t="str">
        <f t="shared" si="1963"/>
        <v/>
      </c>
      <c r="Q11006" s="19">
        <f t="shared" si="1963"/>
        <v>28</v>
      </c>
      <c r="R11006" s="19">
        <f t="shared" si="1963"/>
        <v>58</v>
      </c>
    </row>
    <row r="11007" spans="1:18" ht="20.25">
      <c r="A11007" s="18" t="s">
        <v>397</v>
      </c>
      <c r="B11007" s="20">
        <v>11003</v>
      </c>
      <c r="C11007" s="35" t="s">
        <v>3486</v>
      </c>
      <c r="D11007" s="24" t="s">
        <v>11698</v>
      </c>
      <c r="E11007" s="27" t="s">
        <v>9716</v>
      </c>
      <c r="F11007" s="26" t="str">
        <f t="shared" si="1953"/>
        <v/>
      </c>
      <c r="G11007" s="26" t="str">
        <f t="shared" si="1954"/>
        <v/>
      </c>
      <c r="H11007" s="26" t="str">
        <f t="shared" si="1955"/>
        <v/>
      </c>
      <c r="I11007" s="41" t="str">
        <f t="shared" si="1956"/>
        <v/>
      </c>
      <c r="J11007" s="19">
        <f t="shared" si="1962"/>
        <v>1</v>
      </c>
      <c r="K11007" s="19" t="str">
        <f t="shared" si="1962"/>
        <v/>
      </c>
      <c r="L11007" s="19" t="str">
        <f t="shared" si="1962"/>
        <v/>
      </c>
      <c r="M11007" s="19" t="str">
        <f t="shared" si="1962"/>
        <v/>
      </c>
      <c r="N11007" s="19" t="str">
        <f t="shared" si="1957"/>
        <v/>
      </c>
      <c r="O11007" s="19" t="str">
        <f t="shared" si="1963"/>
        <v/>
      </c>
      <c r="P11007" s="19" t="str">
        <f t="shared" si="1963"/>
        <v/>
      </c>
      <c r="Q11007" s="19" t="str">
        <f t="shared" si="1963"/>
        <v/>
      </c>
      <c r="R11007" s="19" t="str">
        <f t="shared" si="1963"/>
        <v/>
      </c>
    </row>
    <row r="11008" spans="1:18" ht="20.25">
      <c r="A11008" s="18" t="s">
        <v>398</v>
      </c>
      <c r="B11008" s="20">
        <v>11004</v>
      </c>
      <c r="C11008" s="35" t="s">
        <v>2266</v>
      </c>
      <c r="D11008" s="24" t="s">
        <v>11808</v>
      </c>
      <c r="E11008" s="27" t="s">
        <v>24747</v>
      </c>
      <c r="F11008" s="26" t="str">
        <f t="shared" si="1953"/>
        <v>冒</v>
      </c>
      <c r="G11008" s="26" t="str">
        <f t="shared" si="1954"/>
        <v>二月萬物冒地而出象開門之形故二月為天門</v>
      </c>
      <c r="H11008" s="26" t="str">
        <f t="shared" si="1955"/>
        <v>莫飽</v>
      </c>
      <c r="I11008" s="41" t="str">
        <f t="shared" si="1956"/>
        <v/>
      </c>
      <c r="J11008" s="19" t="str">
        <f t="shared" si="1962"/>
        <v/>
      </c>
      <c r="K11008" s="19">
        <f t="shared" si="1962"/>
        <v>2</v>
      </c>
      <c r="L11008" s="19">
        <f t="shared" si="1962"/>
        <v>11</v>
      </c>
      <c r="M11008" s="19">
        <f t="shared" si="1962"/>
        <v>27</v>
      </c>
      <c r="N11008" s="19" t="str">
        <f t="shared" si="1957"/>
        <v/>
      </c>
      <c r="O11008" s="19" t="str">
        <f t="shared" si="1963"/>
        <v/>
      </c>
      <c r="P11008" s="19" t="str">
        <f t="shared" si="1963"/>
        <v/>
      </c>
      <c r="Q11008" s="19">
        <f t="shared" si="1963"/>
        <v>24</v>
      </c>
      <c r="R11008" s="19">
        <f t="shared" si="1963"/>
        <v>31</v>
      </c>
    </row>
    <row r="11009" spans="1:18" ht="20.25">
      <c r="A11009" s="18" t="s">
        <v>399</v>
      </c>
      <c r="B11009" s="20">
        <v>11005</v>
      </c>
      <c r="C11009" s="35" t="s">
        <v>2266</v>
      </c>
      <c r="D11009" s="24" t="s">
        <v>11808</v>
      </c>
      <c r="E11009" s="27" t="s">
        <v>9717</v>
      </c>
      <c r="F11009" s="26" t="str">
        <f t="shared" si="1953"/>
        <v/>
      </c>
      <c r="G11009" s="26" t="str">
        <f t="shared" si="1954"/>
        <v/>
      </c>
      <c r="H11009" s="26" t="str">
        <f t="shared" si="1955"/>
        <v/>
      </c>
      <c r="I11009" s="41" t="str">
        <f t="shared" si="1956"/>
        <v/>
      </c>
      <c r="J11009" s="19">
        <f t="shared" si="1962"/>
        <v>1</v>
      </c>
      <c r="K11009" s="19" t="str">
        <f t="shared" si="1962"/>
        <v/>
      </c>
      <c r="L11009" s="19" t="str">
        <f t="shared" si="1962"/>
        <v/>
      </c>
      <c r="M11009" s="19" t="str">
        <f t="shared" si="1962"/>
        <v/>
      </c>
      <c r="N11009" s="19" t="str">
        <f t="shared" si="1957"/>
        <v/>
      </c>
      <c r="O11009" s="19" t="str">
        <f t="shared" si="1963"/>
        <v/>
      </c>
      <c r="P11009" s="19" t="str">
        <f t="shared" si="1963"/>
        <v/>
      </c>
      <c r="Q11009" s="19" t="str">
        <f t="shared" si="1963"/>
        <v/>
      </c>
      <c r="R11009" s="19" t="str">
        <f t="shared" si="1963"/>
        <v/>
      </c>
    </row>
    <row r="11010" spans="1:18" ht="20.25">
      <c r="A11010" s="18" t="s">
        <v>400</v>
      </c>
      <c r="B11010" s="20">
        <v>11006</v>
      </c>
      <c r="C11010" s="35" t="s">
        <v>10401</v>
      </c>
      <c r="D11010" s="24" t="s">
        <v>11787</v>
      </c>
      <c r="E11010" s="27" t="s">
        <v>24748</v>
      </c>
      <c r="F11010" s="26" t="str">
        <f t="shared" si="1953"/>
        <v>震</v>
      </c>
      <c r="G11010" s="26" t="str">
        <f t="shared" si="1954"/>
        <v>三月陽气動靁電振民農時也物皆生從乙象芒達厂聲也辰房星天時也從二二古文上字</v>
      </c>
      <c r="H11010" s="26" t="str">
        <f t="shared" si="1955"/>
        <v>植隣</v>
      </c>
      <c r="I11010" s="41" t="str">
        <f t="shared" si="1956"/>
        <v>4. 形声</v>
      </c>
      <c r="J11010" s="19">
        <f t="shared" si="1962"/>
        <v>36</v>
      </c>
      <c r="K11010" s="19">
        <f t="shared" si="1962"/>
        <v>2</v>
      </c>
      <c r="L11010" s="19">
        <f t="shared" si="1962"/>
        <v>21</v>
      </c>
      <c r="M11010" s="19">
        <f t="shared" si="1962"/>
        <v>18</v>
      </c>
      <c r="N11010" s="19">
        <f t="shared" si="1957"/>
        <v>33</v>
      </c>
      <c r="O11010" s="19">
        <f t="shared" si="1963"/>
        <v>25</v>
      </c>
      <c r="P11010" s="19" t="str">
        <f t="shared" si="1963"/>
        <v/>
      </c>
      <c r="Q11010" s="19">
        <f t="shared" si="1963"/>
        <v>42</v>
      </c>
      <c r="R11010" s="19">
        <f t="shared" si="1963"/>
        <v>92</v>
      </c>
    </row>
    <row r="11011" spans="1:18" ht="20.25">
      <c r="A11011" s="18" t="s">
        <v>401</v>
      </c>
      <c r="B11011" s="20">
        <v>11007</v>
      </c>
      <c r="C11011" s="35" t="s">
        <v>10401</v>
      </c>
      <c r="D11011" s="24" t="s">
        <v>11787</v>
      </c>
      <c r="E11011" s="27" t="s">
        <v>9718</v>
      </c>
      <c r="F11011" s="26" t="str">
        <f t="shared" si="1953"/>
        <v/>
      </c>
      <c r="G11011" s="26" t="str">
        <f t="shared" si="1954"/>
        <v/>
      </c>
      <c r="H11011" s="26" t="str">
        <f t="shared" si="1955"/>
        <v/>
      </c>
      <c r="I11011" s="41" t="str">
        <f t="shared" si="1956"/>
        <v/>
      </c>
      <c r="J11011" s="19">
        <f t="shared" si="1962"/>
        <v>1</v>
      </c>
      <c r="K11011" s="19" t="str">
        <f t="shared" si="1962"/>
        <v/>
      </c>
      <c r="L11011" s="19" t="str">
        <f t="shared" si="1962"/>
        <v/>
      </c>
      <c r="M11011" s="19" t="str">
        <f t="shared" si="1962"/>
        <v/>
      </c>
      <c r="N11011" s="19" t="str">
        <f t="shared" si="1957"/>
        <v/>
      </c>
      <c r="O11011" s="19" t="str">
        <f t="shared" si="1963"/>
        <v/>
      </c>
      <c r="P11011" s="19" t="str">
        <f t="shared" si="1963"/>
        <v/>
      </c>
      <c r="Q11011" s="19" t="str">
        <f t="shared" si="1963"/>
        <v/>
      </c>
      <c r="R11011" s="19" t="str">
        <f t="shared" si="1963"/>
        <v/>
      </c>
    </row>
    <row r="11012" spans="1:18" ht="20.25">
      <c r="A11012" s="18" t="s">
        <v>402</v>
      </c>
      <c r="B11012" s="20">
        <v>11008</v>
      </c>
      <c r="C11012" s="35" t="s">
        <v>4793</v>
      </c>
      <c r="D11012" s="24" t="s">
        <v>13166</v>
      </c>
      <c r="E11012" s="27" t="s">
        <v>24749</v>
      </c>
      <c r="F11012" s="26" t="str">
        <f t="shared" si="1953"/>
        <v>恥</v>
      </c>
      <c r="G11012" s="26" t="str">
        <f t="shared" si="1954"/>
        <v>從寸在辰下失耕時於封畺上戮之也辰者農之時也故房星為辰田也</v>
      </c>
      <c r="H11012" s="26" t="str">
        <f t="shared" si="1955"/>
        <v>而蜀</v>
      </c>
      <c r="I11012" s="41" t="str">
        <f t="shared" si="1956"/>
        <v/>
      </c>
      <c r="J11012" s="19" t="str">
        <f t="shared" si="1962"/>
        <v/>
      </c>
      <c r="K11012" s="19">
        <f t="shared" si="1962"/>
        <v>2</v>
      </c>
      <c r="L11012" s="19" t="str">
        <f t="shared" si="1962"/>
        <v/>
      </c>
      <c r="M11012" s="19">
        <f t="shared" si="1962"/>
        <v>3</v>
      </c>
      <c r="N11012" s="19" t="str">
        <f t="shared" si="1957"/>
        <v/>
      </c>
      <c r="O11012" s="19" t="str">
        <f t="shared" si="1963"/>
        <v/>
      </c>
      <c r="P11012" s="19" t="str">
        <f t="shared" si="1963"/>
        <v/>
      </c>
      <c r="Q11012" s="19" t="str">
        <f t="shared" si="1963"/>
        <v/>
      </c>
      <c r="R11012" s="19">
        <f t="shared" si="1963"/>
        <v>34</v>
      </c>
    </row>
    <row r="11013" spans="1:18" ht="20.25">
      <c r="A11013" s="18" t="s">
        <v>403</v>
      </c>
      <c r="B11013" s="20">
        <v>11009</v>
      </c>
      <c r="C11013" s="35" t="s">
        <v>6540</v>
      </c>
      <c r="D11013" s="24" t="s">
        <v>11583</v>
      </c>
      <c r="E11013" s="27" t="s">
        <v>24750</v>
      </c>
      <c r="F11013" s="26" t="str">
        <f t="shared" ref="F11013:F11076" si="1964">IFERROR(MID(E11013,1,K11013-1),"")</f>
        <v>已</v>
      </c>
      <c r="G11013" s="26" t="str">
        <f t="shared" ref="G11013:G11076" si="1965">IFERROR(MID($E11013,K11013+1,MIN(IF(Q11013=0,100,Q11013), IF(R11013=0,100,R11013))-3-K11013),"")</f>
        <v>四月陽气已出隂气已藏萬物見成文章故巳為蛇象形</v>
      </c>
      <c r="H11013" s="26" t="str">
        <f t="shared" ref="H11013:H11076" si="1966">IFERROR(MID($E11013,R11013-2,2),"")</f>
        <v>詳里</v>
      </c>
      <c r="I11013" s="41" t="str">
        <f t="shared" ref="I11013:I11076" si="1967">IFERROR(IF(N(P11013)&lt;&gt;0,"1.象形 or 2.指事",IF(N(M11013)*N(O11013)&lt;&gt;0,"4. 形声",IF(AND(N(M11013)*N(N11013)&lt;&gt;0, N11013&lt;Q11013),"3. 会意",""))),"")</f>
        <v/>
      </c>
      <c r="J11013" s="19" t="str">
        <f t="shared" si="1962"/>
        <v/>
      </c>
      <c r="K11013" s="19">
        <f t="shared" si="1962"/>
        <v>2</v>
      </c>
      <c r="L11013" s="19">
        <f t="shared" si="1962"/>
        <v>23</v>
      </c>
      <c r="M11013" s="19">
        <f t="shared" si="1962"/>
        <v>30</v>
      </c>
      <c r="N11013" s="19" t="str">
        <f t="shared" ref="N11013:N11076" si="1968">IFERROR(FIND(N$4,$E11013,M11013+1),"")</f>
        <v/>
      </c>
      <c r="O11013" s="19" t="str">
        <f t="shared" si="1963"/>
        <v/>
      </c>
      <c r="P11013" s="19" t="str">
        <f t="shared" si="1963"/>
        <v/>
      </c>
      <c r="Q11013" s="19">
        <f t="shared" si="1963"/>
        <v>27</v>
      </c>
      <c r="R11013" s="19">
        <f t="shared" si="1963"/>
        <v>34</v>
      </c>
    </row>
    <row r="11014" spans="1:18" ht="20.25">
      <c r="A11014" s="18" t="s">
        <v>404</v>
      </c>
      <c r="B11014" s="20">
        <v>11010</v>
      </c>
      <c r="C11014" s="35" t="s">
        <v>5836</v>
      </c>
      <c r="D11014" s="24" t="s">
        <v>11828</v>
      </c>
      <c r="E11014" s="27" t="s">
        <v>24751</v>
      </c>
      <c r="F11014" s="26" t="str">
        <f t="shared" si="1964"/>
        <v>用</v>
      </c>
      <c r="G11014" s="26" t="str">
        <f t="shared" si="1965"/>
        <v>從反巳賈侍中說巳意巳實也象形</v>
      </c>
      <c r="H11014" s="26" t="str">
        <f t="shared" si="1966"/>
        <v>羊止</v>
      </c>
      <c r="I11014" s="41" t="str">
        <f t="shared" si="1967"/>
        <v/>
      </c>
      <c r="J11014" s="19" t="str">
        <f t="shared" si="1962"/>
        <v/>
      </c>
      <c r="K11014" s="19">
        <f t="shared" si="1962"/>
        <v>2</v>
      </c>
      <c r="L11014" s="19">
        <f t="shared" si="1962"/>
        <v>15</v>
      </c>
      <c r="M11014" s="19">
        <f t="shared" si="1962"/>
        <v>3</v>
      </c>
      <c r="N11014" s="19" t="str">
        <f t="shared" si="1968"/>
        <v/>
      </c>
      <c r="O11014" s="19" t="str">
        <f t="shared" si="1963"/>
        <v/>
      </c>
      <c r="P11014" s="19" t="str">
        <f t="shared" si="1963"/>
        <v/>
      </c>
      <c r="Q11014" s="19" t="str">
        <f t="shared" si="1963"/>
        <v/>
      </c>
      <c r="R11014" s="19">
        <f t="shared" si="1963"/>
        <v>19</v>
      </c>
    </row>
    <row r="11015" spans="1:18" ht="20.25">
      <c r="A11015" s="18" t="s">
        <v>405</v>
      </c>
      <c r="B11015" s="20">
        <v>11011</v>
      </c>
      <c r="C11015" s="35" t="s">
        <v>2676</v>
      </c>
      <c r="D11015" s="24" t="s">
        <v>11709</v>
      </c>
      <c r="E11015" s="27" t="s">
        <v>24752</v>
      </c>
      <c r="F11015" s="26" t="str">
        <f t="shared" si="1964"/>
        <v>啎</v>
      </c>
      <c r="G11015" s="26" t="str">
        <f t="shared" si="1965"/>
        <v>五月隂气午逆陽冒地而出此與矢同意</v>
      </c>
      <c r="H11015" s="26" t="str">
        <f t="shared" si="1966"/>
        <v>擬古</v>
      </c>
      <c r="I11015" s="41" t="str">
        <f t="shared" si="1967"/>
        <v/>
      </c>
      <c r="J11015" s="19" t="str">
        <f t="shared" si="1962"/>
        <v/>
      </c>
      <c r="K11015" s="19">
        <f t="shared" si="1962"/>
        <v>2</v>
      </c>
      <c r="L11015" s="19" t="str">
        <f t="shared" si="1962"/>
        <v/>
      </c>
      <c r="M11015" s="19">
        <f t="shared" si="1962"/>
        <v>24</v>
      </c>
      <c r="N11015" s="19" t="str">
        <f t="shared" si="1968"/>
        <v/>
      </c>
      <c r="O11015" s="19" t="str">
        <f t="shared" si="1963"/>
        <v/>
      </c>
      <c r="P11015" s="19" t="str">
        <f t="shared" si="1963"/>
        <v/>
      </c>
      <c r="Q11015" s="19">
        <f t="shared" si="1963"/>
        <v>21</v>
      </c>
      <c r="R11015" s="19">
        <f t="shared" si="1963"/>
        <v>28</v>
      </c>
    </row>
    <row r="11016" spans="1:18" ht="20.25">
      <c r="A11016" s="18" t="s">
        <v>406</v>
      </c>
      <c r="B11016" s="20">
        <v>11012</v>
      </c>
      <c r="C11016" s="35" t="s">
        <v>28210</v>
      </c>
      <c r="D11016" s="24" t="s">
        <v>11709</v>
      </c>
      <c r="E11016" s="27" t="s">
        <v>24753</v>
      </c>
      <c r="F11016" s="26" t="str">
        <f t="shared" si="1964"/>
        <v>逆</v>
      </c>
      <c r="G11016" s="26" t="str">
        <f t="shared" si="1965"/>
        <v>從午吾聲</v>
      </c>
      <c r="H11016" s="26" t="str">
        <f t="shared" si="1966"/>
        <v>五故</v>
      </c>
      <c r="I11016" s="41" t="str">
        <f t="shared" si="1967"/>
        <v>4. 形声</v>
      </c>
      <c r="J11016" s="19" t="str">
        <f t="shared" si="1962"/>
        <v/>
      </c>
      <c r="K11016" s="19">
        <f t="shared" si="1962"/>
        <v>2</v>
      </c>
      <c r="L11016" s="19" t="str">
        <f t="shared" si="1962"/>
        <v/>
      </c>
      <c r="M11016" s="19">
        <f t="shared" si="1962"/>
        <v>3</v>
      </c>
      <c r="N11016" s="19" t="str">
        <f t="shared" si="1968"/>
        <v/>
      </c>
      <c r="O11016" s="19">
        <f t="shared" si="1963"/>
        <v>6</v>
      </c>
      <c r="P11016" s="19" t="str">
        <f t="shared" si="1963"/>
        <v/>
      </c>
      <c r="Q11016" s="19" t="str">
        <f t="shared" si="1963"/>
        <v/>
      </c>
      <c r="R11016" s="19">
        <f t="shared" si="1963"/>
        <v>9</v>
      </c>
    </row>
    <row r="11017" spans="1:18" ht="20.25">
      <c r="A11017" s="18" t="s">
        <v>407</v>
      </c>
      <c r="B11017" s="20">
        <v>11013</v>
      </c>
      <c r="C11017" s="35" t="s">
        <v>2625</v>
      </c>
      <c r="D11017" s="24" t="s">
        <v>11892</v>
      </c>
      <c r="E11017" s="27" t="s">
        <v>24754</v>
      </c>
      <c r="F11017" s="26" t="str">
        <f t="shared" si="1964"/>
        <v>味</v>
      </c>
      <c r="G11017" s="26" t="str">
        <f t="shared" si="1965"/>
        <v>六月滋味也五行木老於未象木重枝葉也</v>
      </c>
      <c r="H11017" s="26" t="str">
        <f t="shared" si="1966"/>
        <v>無沸</v>
      </c>
      <c r="I11017" s="41" t="str">
        <f t="shared" si="1967"/>
        <v/>
      </c>
      <c r="J11017" s="19" t="str">
        <f t="shared" si="1962"/>
        <v/>
      </c>
      <c r="K11017" s="19">
        <f t="shared" si="1962"/>
        <v>2</v>
      </c>
      <c r="L11017" s="19">
        <f t="shared" si="1962"/>
        <v>14</v>
      </c>
      <c r="M11017" s="19">
        <f t="shared" si="1962"/>
        <v>25</v>
      </c>
      <c r="N11017" s="19" t="str">
        <f t="shared" si="1968"/>
        <v/>
      </c>
      <c r="O11017" s="19" t="str">
        <f t="shared" si="1963"/>
        <v/>
      </c>
      <c r="P11017" s="19" t="str">
        <f t="shared" si="1963"/>
        <v/>
      </c>
      <c r="Q11017" s="19">
        <f t="shared" si="1963"/>
        <v>22</v>
      </c>
      <c r="R11017" s="19">
        <f t="shared" si="1963"/>
        <v>29</v>
      </c>
    </row>
    <row r="11018" spans="1:18" ht="20.25">
      <c r="A11018" s="18" t="s">
        <v>408</v>
      </c>
      <c r="B11018" s="20">
        <v>11014</v>
      </c>
      <c r="C11018" s="35" t="s">
        <v>9611</v>
      </c>
      <c r="D11018" s="24" t="s">
        <v>11809</v>
      </c>
      <c r="E11018" s="27" t="s">
        <v>24755</v>
      </c>
      <c r="F11018" s="26" t="str">
        <f t="shared" si="1964"/>
        <v>神</v>
      </c>
      <c r="G11018" s="26" t="str">
        <f t="shared" si="1965"/>
        <v>七月隂气成體自申束從自持也吏㠯餔時聽事□旦政也</v>
      </c>
      <c r="H11018" s="26" t="str">
        <f t="shared" si="1966"/>
        <v>失人</v>
      </c>
      <c r="I11018" s="41" t="str">
        <f t="shared" si="1967"/>
        <v/>
      </c>
      <c r="J11018" s="19" t="str">
        <f t="shared" si="1962"/>
        <v/>
      </c>
      <c r="K11018" s="19">
        <f t="shared" si="1962"/>
        <v>2</v>
      </c>
      <c r="L11018" s="19" t="str">
        <f t="shared" si="1962"/>
        <v/>
      </c>
      <c r="M11018" s="19">
        <f t="shared" si="1962"/>
        <v>12</v>
      </c>
      <c r="N11018" s="19">
        <f t="shared" si="1968"/>
        <v>32</v>
      </c>
      <c r="O11018" s="19" t="str">
        <f t="shared" si="1963"/>
        <v/>
      </c>
      <c r="P11018" s="19" t="str">
        <f t="shared" si="1963"/>
        <v/>
      </c>
      <c r="Q11018" s="19">
        <f t="shared" si="1963"/>
        <v>29</v>
      </c>
      <c r="R11018" s="19">
        <f t="shared" si="1963"/>
        <v>36</v>
      </c>
    </row>
    <row r="11019" spans="1:18" ht="20.25">
      <c r="A11019" s="18" t="s">
        <v>409</v>
      </c>
      <c r="B11019" s="20">
        <v>11015</v>
      </c>
      <c r="C11019" s="35" t="s">
        <v>9611</v>
      </c>
      <c r="D11019" s="24" t="s">
        <v>11809</v>
      </c>
      <c r="E11019" s="27" t="s">
        <v>10596</v>
      </c>
      <c r="F11019" s="26" t="str">
        <f t="shared" si="1964"/>
        <v/>
      </c>
      <c r="G11019" s="26" t="str">
        <f t="shared" si="1965"/>
        <v/>
      </c>
      <c r="H11019" s="26" t="str">
        <f t="shared" si="1966"/>
        <v/>
      </c>
      <c r="I11019" s="41" t="str">
        <f t="shared" si="1967"/>
        <v/>
      </c>
      <c r="J11019" s="19">
        <f t="shared" si="1962"/>
        <v>1</v>
      </c>
      <c r="K11019" s="19" t="str">
        <f t="shared" si="1962"/>
        <v/>
      </c>
      <c r="L11019" s="19" t="str">
        <f t="shared" si="1962"/>
        <v/>
      </c>
      <c r="M11019" s="19" t="str">
        <f t="shared" si="1962"/>
        <v/>
      </c>
      <c r="N11019" s="19" t="str">
        <f t="shared" si="1968"/>
        <v/>
      </c>
      <c r="O11019" s="19" t="str">
        <f t="shared" si="1963"/>
        <v/>
      </c>
      <c r="P11019" s="19" t="str">
        <f t="shared" si="1963"/>
        <v/>
      </c>
      <c r="Q11019" s="19" t="str">
        <f t="shared" si="1963"/>
        <v/>
      </c>
      <c r="R11019" s="19" t="str">
        <f t="shared" si="1963"/>
        <v/>
      </c>
    </row>
    <row r="11020" spans="1:18" ht="20.25">
      <c r="A11020" s="18" t="s">
        <v>410</v>
      </c>
      <c r="B11020" s="20">
        <v>11016</v>
      </c>
      <c r="C11020" s="35" t="s">
        <v>9611</v>
      </c>
      <c r="D11020" s="24" t="s">
        <v>11809</v>
      </c>
      <c r="E11020" s="27" t="s">
        <v>9170</v>
      </c>
      <c r="F11020" s="26" t="str">
        <f t="shared" si="1964"/>
        <v/>
      </c>
      <c r="G11020" s="26" t="str">
        <f t="shared" si="1965"/>
        <v/>
      </c>
      <c r="H11020" s="26" t="str">
        <f t="shared" si="1966"/>
        <v/>
      </c>
      <c r="I11020" s="41" t="str">
        <f t="shared" si="1967"/>
        <v/>
      </c>
      <c r="J11020" s="19" t="str">
        <f t="shared" si="1962"/>
        <v/>
      </c>
      <c r="K11020" s="19" t="str">
        <f t="shared" si="1962"/>
        <v/>
      </c>
      <c r="L11020" s="19" t="str">
        <f t="shared" si="1962"/>
        <v/>
      </c>
      <c r="M11020" s="19" t="str">
        <f t="shared" si="1962"/>
        <v/>
      </c>
      <c r="N11020" s="19" t="str">
        <f t="shared" si="1968"/>
        <v/>
      </c>
      <c r="O11020" s="19" t="str">
        <f t="shared" si="1963"/>
        <v/>
      </c>
      <c r="P11020" s="19" t="str">
        <f t="shared" si="1963"/>
        <v/>
      </c>
      <c r="Q11020" s="19" t="str">
        <f t="shared" si="1963"/>
        <v/>
      </c>
      <c r="R11020" s="19" t="str">
        <f t="shared" si="1963"/>
        <v/>
      </c>
    </row>
    <row r="11021" spans="1:18" ht="20.25">
      <c r="A11021" s="18" t="s">
        <v>411</v>
      </c>
      <c r="B11021" s="20">
        <v>11017</v>
      </c>
      <c r="C11021" s="35" t="s">
        <v>28211</v>
      </c>
      <c r="D11021" s="24" t="s">
        <v>12221</v>
      </c>
      <c r="E11021" s="27" t="s">
        <v>24756</v>
      </c>
      <c r="F11021" s="26" t="str">
        <f t="shared" si="1964"/>
        <v>擊小鼓引樂聲</v>
      </c>
      <c r="G11021" s="26" t="str">
        <f t="shared" si="1965"/>
        <v>從□柬聲</v>
      </c>
      <c r="H11021" s="26" t="str">
        <f t="shared" si="1966"/>
        <v>羊晉</v>
      </c>
      <c r="I11021" s="41" t="str">
        <f t="shared" si="1967"/>
        <v>4. 形声</v>
      </c>
      <c r="J11021" s="19" t="str">
        <f t="shared" si="1962"/>
        <v/>
      </c>
      <c r="K11021" s="19">
        <f t="shared" si="1962"/>
        <v>7</v>
      </c>
      <c r="L11021" s="19" t="str">
        <f t="shared" si="1962"/>
        <v/>
      </c>
      <c r="M11021" s="19">
        <f t="shared" si="1962"/>
        <v>8</v>
      </c>
      <c r="N11021" s="19" t="str">
        <f t="shared" si="1968"/>
        <v/>
      </c>
      <c r="O11021" s="19">
        <f t="shared" si="1963"/>
        <v>6</v>
      </c>
      <c r="P11021" s="19" t="str">
        <f t="shared" si="1963"/>
        <v/>
      </c>
      <c r="Q11021" s="19" t="str">
        <f t="shared" si="1963"/>
        <v/>
      </c>
      <c r="R11021" s="19">
        <f t="shared" si="1963"/>
        <v>14</v>
      </c>
    </row>
    <row r="11022" spans="1:18" ht="20.25">
      <c r="A11022" s="18" t="s">
        <v>412</v>
      </c>
      <c r="B11022" s="20">
        <v>11018</v>
      </c>
      <c r="C11022" s="35" t="s">
        <v>6960</v>
      </c>
      <c r="D11022" s="24" t="s">
        <v>12218</v>
      </c>
      <c r="E11022" s="27" t="s">
        <v>24757</v>
      </c>
      <c r="F11022" s="26" t="str">
        <f t="shared" si="1964"/>
        <v>束縛捽抴為㬰從□從乙臣鉉等曰乙屈</v>
      </c>
      <c r="G11022" s="26" t="str">
        <f t="shared" si="1965"/>
        <v/>
      </c>
      <c r="H11022" s="26" t="str">
        <f t="shared" si="1966"/>
        <v>羊朱</v>
      </c>
      <c r="I11022" s="41" t="str">
        <f t="shared" si="1967"/>
        <v>3. 会意</v>
      </c>
      <c r="J11022" s="19" t="str">
        <f t="shared" si="1962"/>
        <v/>
      </c>
      <c r="K11022" s="19">
        <f t="shared" si="1962"/>
        <v>17</v>
      </c>
      <c r="L11022" s="19" t="str">
        <f t="shared" si="1962"/>
        <v/>
      </c>
      <c r="M11022" s="19">
        <f t="shared" si="1962"/>
        <v>7</v>
      </c>
      <c r="N11022" s="19">
        <f t="shared" si="1968"/>
        <v>9</v>
      </c>
      <c r="O11022" s="19" t="str">
        <f t="shared" si="1963"/>
        <v/>
      </c>
      <c r="P11022" s="19" t="str">
        <f t="shared" si="1963"/>
        <v/>
      </c>
      <c r="Q11022" s="19" t="str">
        <f t="shared" si="1963"/>
        <v/>
      </c>
      <c r="R11022" s="19">
        <f t="shared" si="1963"/>
        <v>20</v>
      </c>
    </row>
    <row r="11023" spans="1:18" ht="20.25">
      <c r="A11023" s="18" t="s">
        <v>413</v>
      </c>
      <c r="B11023" s="20">
        <v>11019</v>
      </c>
      <c r="C11023" s="35" t="s">
        <v>5807</v>
      </c>
      <c r="D11023" s="24" t="s">
        <v>11923</v>
      </c>
      <c r="E11023" s="27" t="s">
        <v>24758</v>
      </c>
      <c r="F11023" s="26" t="str">
        <f t="shared" si="1964"/>
        <v>臾曳</v>
      </c>
      <c r="G11023" s="26" t="str">
        <f t="shared" si="1965"/>
        <v>從□丿聲</v>
      </c>
      <c r="H11023" s="26" t="str">
        <f t="shared" si="1966"/>
        <v>余制</v>
      </c>
      <c r="I11023" s="41" t="str">
        <f t="shared" si="1967"/>
        <v>4. 形声</v>
      </c>
      <c r="J11023" s="19" t="str">
        <f t="shared" si="1962"/>
        <v/>
      </c>
      <c r="K11023" s="19">
        <f t="shared" si="1962"/>
        <v>3</v>
      </c>
      <c r="L11023" s="19" t="str">
        <f t="shared" si="1962"/>
        <v/>
      </c>
      <c r="M11023" s="19">
        <f t="shared" si="1962"/>
        <v>4</v>
      </c>
      <c r="N11023" s="19" t="str">
        <f t="shared" si="1968"/>
        <v/>
      </c>
      <c r="O11023" s="19">
        <f t="shared" si="1963"/>
        <v>7</v>
      </c>
      <c r="P11023" s="19" t="str">
        <f t="shared" si="1963"/>
        <v/>
      </c>
      <c r="Q11023" s="19" t="str">
        <f t="shared" si="1963"/>
        <v/>
      </c>
      <c r="R11023" s="19">
        <f t="shared" si="1963"/>
        <v>10</v>
      </c>
    </row>
    <row r="11024" spans="1:18" ht="20.25">
      <c r="A11024" s="18" t="s">
        <v>414</v>
      </c>
      <c r="B11024" s="20">
        <v>11020</v>
      </c>
      <c r="C11024" s="35" t="s">
        <v>3596</v>
      </c>
      <c r="D11024" s="24" t="s">
        <v>11764</v>
      </c>
      <c r="E11024" s="27" t="s">
        <v>24759</v>
      </c>
      <c r="F11024" s="26" t="str">
        <f t="shared" si="1964"/>
        <v>就</v>
      </c>
      <c r="G11024" s="26" t="str">
        <f t="shared" si="1965"/>
        <v>八月黍成可為酎酒象古文酉之形</v>
      </c>
      <c r="H11024" s="26" t="str">
        <f t="shared" si="1966"/>
        <v>與久</v>
      </c>
      <c r="I11024" s="41" t="str">
        <f t="shared" si="1967"/>
        <v/>
      </c>
      <c r="J11024" s="19">
        <f t="shared" si="1962"/>
        <v>12</v>
      </c>
      <c r="K11024" s="19">
        <f t="shared" si="1962"/>
        <v>2</v>
      </c>
      <c r="L11024" s="19">
        <f t="shared" si="1962"/>
        <v>11</v>
      </c>
      <c r="M11024" s="19">
        <f t="shared" si="1962"/>
        <v>22</v>
      </c>
      <c r="N11024" s="19" t="str">
        <f t="shared" si="1968"/>
        <v/>
      </c>
      <c r="O11024" s="19" t="str">
        <f t="shared" si="1963"/>
        <v/>
      </c>
      <c r="P11024" s="19" t="str">
        <f t="shared" si="1963"/>
        <v/>
      </c>
      <c r="Q11024" s="19">
        <f t="shared" si="1963"/>
        <v>19</v>
      </c>
      <c r="R11024" s="19">
        <f t="shared" si="1963"/>
        <v>26</v>
      </c>
    </row>
    <row r="11025" spans="1:18" ht="20.25">
      <c r="A11025" s="18" t="s">
        <v>415</v>
      </c>
      <c r="B11025" s="20">
        <v>11021</v>
      </c>
      <c r="C11025" s="35" t="s">
        <v>3596</v>
      </c>
      <c r="D11025" s="24" t="s">
        <v>11764</v>
      </c>
      <c r="E11025" s="27" t="s">
        <v>24760</v>
      </c>
      <c r="F11025" s="26" t="str">
        <f t="shared" si="1964"/>
        <v>古文酉從戼戼為春門萬物已出丣為秋門萬物已入一閉門象</v>
      </c>
      <c r="G11025" s="26" t="str">
        <f t="shared" si="1965"/>
        <v/>
      </c>
      <c r="H11025" s="26" t="str">
        <f t="shared" si="1966"/>
        <v/>
      </c>
      <c r="I11025" s="41" t="str">
        <f t="shared" si="1967"/>
        <v/>
      </c>
      <c r="J11025" s="19">
        <f t="shared" ref="J11025:M11044" si="1969">IFERROR(FIND(J$4,$E11025),"")</f>
        <v>1</v>
      </c>
      <c r="K11025" s="19">
        <f t="shared" si="1969"/>
        <v>26</v>
      </c>
      <c r="L11025" s="19">
        <f t="shared" si="1969"/>
        <v>25</v>
      </c>
      <c r="M11025" s="19">
        <f t="shared" si="1969"/>
        <v>4</v>
      </c>
      <c r="N11025" s="19" t="str">
        <f t="shared" si="1968"/>
        <v/>
      </c>
      <c r="O11025" s="19" t="str">
        <f t="shared" ref="O11025:R11044" si="1970">IFERROR(FIND(O$4,$E11025),"")</f>
        <v/>
      </c>
      <c r="P11025" s="19" t="str">
        <f t="shared" si="1970"/>
        <v/>
      </c>
      <c r="Q11025" s="19" t="str">
        <f t="shared" si="1970"/>
        <v/>
      </c>
      <c r="R11025" s="19" t="str">
        <f t="shared" si="1970"/>
        <v/>
      </c>
    </row>
    <row r="11026" spans="1:18" ht="20.25">
      <c r="A11026" s="18" t="s">
        <v>416</v>
      </c>
      <c r="B11026" s="20">
        <v>11022</v>
      </c>
      <c r="C11026" s="35" t="s">
        <v>11087</v>
      </c>
      <c r="D11026" s="24" t="s">
        <v>11696</v>
      </c>
      <c r="E11026" s="27" t="s">
        <v>24761</v>
      </c>
      <c r="F11026" s="26" t="str">
        <f t="shared" si="1964"/>
        <v>就</v>
      </c>
      <c r="G11026" s="26" t="str">
        <f t="shared" si="1965"/>
        <v>所以就人性之善惡從水從酉酉亦聲一曰造也吉凶所造也古者儀狄作酒醪禹嘗之而羙遂疏儀狄杜康作秫酒</v>
      </c>
      <c r="H11026" s="26" t="str">
        <f t="shared" si="1966"/>
        <v>子酉</v>
      </c>
      <c r="I11026" s="41" t="str">
        <f t="shared" si="1967"/>
        <v>4. 形声</v>
      </c>
      <c r="J11026" s="19" t="str">
        <f t="shared" si="1969"/>
        <v/>
      </c>
      <c r="K11026" s="19">
        <f t="shared" si="1969"/>
        <v>2</v>
      </c>
      <c r="L11026" s="19" t="str">
        <f t="shared" si="1969"/>
        <v/>
      </c>
      <c r="M11026" s="19">
        <f t="shared" si="1969"/>
        <v>11</v>
      </c>
      <c r="N11026" s="19">
        <f t="shared" si="1968"/>
        <v>13</v>
      </c>
      <c r="O11026" s="19">
        <f t="shared" si="1970"/>
        <v>17</v>
      </c>
      <c r="P11026" s="19" t="str">
        <f t="shared" si="1970"/>
        <v/>
      </c>
      <c r="Q11026" s="19" t="str">
        <f t="shared" si="1970"/>
        <v/>
      </c>
      <c r="R11026" s="19">
        <f t="shared" si="1970"/>
        <v>50</v>
      </c>
    </row>
    <row r="11027" spans="1:18" ht="20.25">
      <c r="A11027" s="18" t="s">
        <v>417</v>
      </c>
      <c r="B11027" s="20">
        <v>11023</v>
      </c>
      <c r="C11027" s="35"/>
      <c r="D11027" s="24" t="s">
        <v>11843</v>
      </c>
      <c r="E11027" s="27" t="s">
        <v>24762</v>
      </c>
      <c r="F11027" s="26" t="str">
        <f t="shared" si="1964"/>
        <v>□生衣</v>
      </c>
      <c r="G11027" s="26" t="str">
        <f t="shared" si="1965"/>
        <v>從酉聲</v>
      </c>
      <c r="H11027" s="26" t="str">
        <f t="shared" si="1966"/>
        <v>莫紅</v>
      </c>
      <c r="I11027" s="41" t="str">
        <f t="shared" si="1967"/>
        <v>4. 形声</v>
      </c>
      <c r="J11027" s="19" t="str">
        <f t="shared" si="1969"/>
        <v/>
      </c>
      <c r="K11027" s="19">
        <f t="shared" si="1969"/>
        <v>4</v>
      </c>
      <c r="L11027" s="19" t="str">
        <f t="shared" si="1969"/>
        <v/>
      </c>
      <c r="M11027" s="19">
        <f t="shared" si="1969"/>
        <v>5</v>
      </c>
      <c r="N11027" s="19" t="str">
        <f t="shared" si="1968"/>
        <v/>
      </c>
      <c r="O11027" s="19">
        <f t="shared" si="1970"/>
        <v>8</v>
      </c>
      <c r="P11027" s="19" t="str">
        <f t="shared" si="1970"/>
        <v/>
      </c>
      <c r="Q11027" s="19" t="str">
        <f t="shared" si="1970"/>
        <v/>
      </c>
      <c r="R11027" s="19">
        <f t="shared" si="1970"/>
        <v>11</v>
      </c>
    </row>
    <row r="11028" spans="1:18" ht="20.25">
      <c r="A11028" s="18" t="s">
        <v>418</v>
      </c>
      <c r="B11028" s="20">
        <v>11024</v>
      </c>
      <c r="C11028" s="35"/>
      <c r="D11028" s="24" t="s">
        <v>14285</v>
      </c>
      <c r="E11028" s="27" t="s">
        <v>24763</v>
      </c>
      <c r="F11028" s="26" t="str">
        <f t="shared" si="1964"/>
        <v>孰□</v>
      </c>
      <c r="G11028" s="26" t="str">
        <f t="shared" si="1965"/>
        <v>從酉甚聲</v>
      </c>
      <c r="H11028" s="26" t="str">
        <f t="shared" si="1966"/>
        <v>余箴</v>
      </c>
      <c r="I11028" s="41" t="str">
        <f t="shared" si="1967"/>
        <v>4. 形声</v>
      </c>
      <c r="J11028" s="19" t="str">
        <f t="shared" si="1969"/>
        <v/>
      </c>
      <c r="K11028" s="19">
        <f t="shared" si="1969"/>
        <v>3</v>
      </c>
      <c r="L11028" s="19" t="str">
        <f t="shared" si="1969"/>
        <v/>
      </c>
      <c r="M11028" s="19">
        <f t="shared" si="1969"/>
        <v>4</v>
      </c>
      <c r="N11028" s="19" t="str">
        <f t="shared" si="1968"/>
        <v/>
      </c>
      <c r="O11028" s="19">
        <f t="shared" si="1970"/>
        <v>7</v>
      </c>
      <c r="P11028" s="19" t="str">
        <f t="shared" si="1970"/>
        <v/>
      </c>
      <c r="Q11028" s="19" t="str">
        <f t="shared" si="1970"/>
        <v/>
      </c>
      <c r="R11028" s="19">
        <f t="shared" si="1970"/>
        <v>10</v>
      </c>
    </row>
    <row r="11029" spans="1:18" ht="20.25">
      <c r="A11029" s="18" t="s">
        <v>419</v>
      </c>
      <c r="B11029" s="20">
        <v>11025</v>
      </c>
      <c r="C11029" s="36" t="s">
        <v>28212</v>
      </c>
      <c r="D11029" s="24" t="s">
        <v>11777</v>
      </c>
      <c r="E11029" s="27" t="s">
        <v>24764</v>
      </c>
      <c r="F11029" s="26" t="str">
        <f t="shared" si="1964"/>
        <v>醖</v>
      </c>
      <c r="G11029" s="26" t="str">
        <f t="shared" si="1965"/>
        <v>作酒曰釀從酉襄聲</v>
      </c>
      <c r="H11029" s="26" t="str">
        <f t="shared" si="1966"/>
        <v>女亮</v>
      </c>
      <c r="I11029" s="41" t="str">
        <f t="shared" si="1967"/>
        <v>4. 形声</v>
      </c>
      <c r="J11029" s="19" t="str">
        <f t="shared" si="1969"/>
        <v/>
      </c>
      <c r="K11029" s="19">
        <f t="shared" si="1969"/>
        <v>2</v>
      </c>
      <c r="L11029" s="19" t="str">
        <f t="shared" si="1969"/>
        <v/>
      </c>
      <c r="M11029" s="19">
        <f t="shared" si="1969"/>
        <v>7</v>
      </c>
      <c r="N11029" s="19" t="str">
        <f t="shared" si="1968"/>
        <v/>
      </c>
      <c r="O11029" s="19">
        <f t="shared" si="1970"/>
        <v>10</v>
      </c>
      <c r="P11029" s="19" t="str">
        <f t="shared" si="1970"/>
        <v/>
      </c>
      <c r="Q11029" s="19" t="str">
        <f t="shared" si="1970"/>
        <v/>
      </c>
      <c r="R11029" s="19">
        <f t="shared" si="1970"/>
        <v>13</v>
      </c>
    </row>
    <row r="11030" spans="1:18" ht="20.25">
      <c r="A11030" s="18" t="s">
        <v>420</v>
      </c>
      <c r="B11030" s="20">
        <v>11026</v>
      </c>
      <c r="C11030" s="35" t="s">
        <v>1849</v>
      </c>
      <c r="D11030" s="24" t="s">
        <v>11957</v>
      </c>
      <c r="E11030" s="27" t="s">
        <v>24765</v>
      </c>
      <c r="F11030" s="26" t="str">
        <f t="shared" si="1964"/>
        <v>釀</v>
      </c>
      <c r="G11030" s="26" t="str">
        <f t="shared" si="1965"/>
        <v>從酉昷聲</v>
      </c>
      <c r="H11030" s="26" t="str">
        <f t="shared" si="1966"/>
        <v>於問</v>
      </c>
      <c r="I11030" s="41" t="str">
        <f t="shared" si="1967"/>
        <v>4. 形声</v>
      </c>
      <c r="J11030" s="19" t="str">
        <f t="shared" si="1969"/>
        <v/>
      </c>
      <c r="K11030" s="19">
        <f t="shared" si="1969"/>
        <v>2</v>
      </c>
      <c r="L11030" s="19" t="str">
        <f t="shared" si="1969"/>
        <v/>
      </c>
      <c r="M11030" s="19">
        <f t="shared" si="1969"/>
        <v>3</v>
      </c>
      <c r="N11030" s="19" t="str">
        <f t="shared" si="1968"/>
        <v/>
      </c>
      <c r="O11030" s="19">
        <f t="shared" si="1970"/>
        <v>6</v>
      </c>
      <c r="P11030" s="19" t="str">
        <f t="shared" si="1970"/>
        <v/>
      </c>
      <c r="Q11030" s="19" t="str">
        <f t="shared" si="1970"/>
        <v/>
      </c>
      <c r="R11030" s="19">
        <f t="shared" si="1970"/>
        <v>9</v>
      </c>
    </row>
    <row r="11031" spans="1:18" ht="20.25">
      <c r="A11031" s="18" t="s">
        <v>421</v>
      </c>
      <c r="B11031" s="20">
        <v>11027</v>
      </c>
      <c r="C11031" s="35"/>
      <c r="D11031" s="24" t="s">
        <v>14286</v>
      </c>
      <c r="E11031" s="27" t="s">
        <v>24766</v>
      </c>
      <c r="F11031" s="26" t="str">
        <f t="shared" si="1964"/>
        <v>酒疾孰</v>
      </c>
      <c r="G11031" s="26" t="str">
        <f t="shared" si="1965"/>
        <v>從酉弁聲</v>
      </c>
      <c r="H11031" s="26" t="str">
        <f t="shared" si="1966"/>
        <v>芳萬</v>
      </c>
      <c r="I11031" s="41" t="str">
        <f t="shared" si="1967"/>
        <v>4. 形声</v>
      </c>
      <c r="J11031" s="19" t="str">
        <f t="shared" si="1969"/>
        <v/>
      </c>
      <c r="K11031" s="19">
        <f t="shared" si="1969"/>
        <v>4</v>
      </c>
      <c r="L11031" s="19" t="str">
        <f t="shared" si="1969"/>
        <v/>
      </c>
      <c r="M11031" s="19">
        <f t="shared" si="1969"/>
        <v>5</v>
      </c>
      <c r="N11031" s="19" t="str">
        <f t="shared" si="1968"/>
        <v/>
      </c>
      <c r="O11031" s="19">
        <f t="shared" si="1970"/>
        <v>8</v>
      </c>
      <c r="P11031" s="19" t="str">
        <f t="shared" si="1970"/>
        <v/>
      </c>
      <c r="Q11031" s="19" t="str">
        <f t="shared" si="1970"/>
        <v/>
      </c>
      <c r="R11031" s="19">
        <f t="shared" si="1970"/>
        <v>11</v>
      </c>
    </row>
    <row r="11032" spans="1:18" ht="20.25">
      <c r="A11032" s="18" t="s">
        <v>422</v>
      </c>
      <c r="B11032" s="20">
        <v>11028</v>
      </c>
      <c r="C11032" s="35" t="s">
        <v>34</v>
      </c>
      <c r="D11032" s="24" t="s">
        <v>12020</v>
      </c>
      <c r="E11032" s="27" t="s">
        <v>24767</v>
      </c>
      <c r="F11032" s="26" t="str">
        <f t="shared" si="1964"/>
        <v>酒母</v>
      </c>
      <c r="G11032" s="26" t="str">
        <f t="shared" si="1965"/>
        <v>從酉余聲讀若廬</v>
      </c>
      <c r="H11032" s="26" t="str">
        <f t="shared" si="1966"/>
        <v>同都</v>
      </c>
      <c r="I11032" s="41" t="str">
        <f t="shared" si="1967"/>
        <v>4. 形声</v>
      </c>
      <c r="J11032" s="19" t="str">
        <f t="shared" si="1969"/>
        <v/>
      </c>
      <c r="K11032" s="19">
        <f t="shared" si="1969"/>
        <v>3</v>
      </c>
      <c r="L11032" s="19" t="str">
        <f t="shared" si="1969"/>
        <v/>
      </c>
      <c r="M11032" s="19">
        <f t="shared" si="1969"/>
        <v>4</v>
      </c>
      <c r="N11032" s="19" t="str">
        <f t="shared" si="1968"/>
        <v/>
      </c>
      <c r="O11032" s="19">
        <f t="shared" si="1970"/>
        <v>7</v>
      </c>
      <c r="P11032" s="19" t="str">
        <f t="shared" si="1970"/>
        <v/>
      </c>
      <c r="Q11032" s="19" t="str">
        <f t="shared" si="1970"/>
        <v/>
      </c>
      <c r="R11032" s="19">
        <f t="shared" si="1970"/>
        <v>13</v>
      </c>
    </row>
    <row r="11033" spans="1:18" ht="20.25">
      <c r="A11033" s="18" t="s">
        <v>423</v>
      </c>
      <c r="B11033" s="20">
        <v>11029</v>
      </c>
      <c r="C11033" s="35" t="s">
        <v>28213</v>
      </c>
      <c r="D11033" s="24" t="s">
        <v>14287</v>
      </c>
      <c r="E11033" s="27" t="s">
        <v>24768</v>
      </c>
      <c r="F11033" s="26" t="str">
        <f t="shared" si="1964"/>
        <v>下酒</v>
      </c>
      <c r="G11033" s="26" t="str">
        <f t="shared" si="1965"/>
        <v>一曰醇也從酉麗聲</v>
      </c>
      <c r="H11033" s="26" t="str">
        <f t="shared" si="1966"/>
        <v>所綺</v>
      </c>
      <c r="I11033" s="41" t="str">
        <f t="shared" si="1967"/>
        <v>4. 形声</v>
      </c>
      <c r="J11033" s="19" t="str">
        <f t="shared" si="1969"/>
        <v/>
      </c>
      <c r="K11033" s="19">
        <f t="shared" si="1969"/>
        <v>3</v>
      </c>
      <c r="L11033" s="19" t="str">
        <f t="shared" si="1969"/>
        <v/>
      </c>
      <c r="M11033" s="19">
        <f t="shared" si="1969"/>
        <v>8</v>
      </c>
      <c r="N11033" s="19" t="str">
        <f t="shared" si="1968"/>
        <v/>
      </c>
      <c r="O11033" s="19">
        <f t="shared" si="1970"/>
        <v>11</v>
      </c>
      <c r="P11033" s="19" t="str">
        <f t="shared" si="1970"/>
        <v/>
      </c>
      <c r="Q11033" s="19" t="str">
        <f t="shared" si="1970"/>
        <v/>
      </c>
      <c r="R11033" s="19">
        <f t="shared" si="1970"/>
        <v>14</v>
      </c>
    </row>
    <row r="11034" spans="1:18" ht="20.25">
      <c r="A11034" s="18" t="s">
        <v>424</v>
      </c>
      <c r="B11034" s="20">
        <v>11030</v>
      </c>
      <c r="C11034" s="35"/>
      <c r="D11034" s="24" t="s">
        <v>13255</v>
      </c>
      <c r="E11034" s="27" t="s">
        <v>24769</v>
      </c>
      <c r="F11034" s="26" t="str">
        <f t="shared" si="1964"/>
        <v>□酒</v>
      </c>
      <c r="G11034" s="26" t="str">
        <f t="shared" si="1965"/>
        <v>從酉肙聲</v>
      </c>
      <c r="H11034" s="26" t="str">
        <f t="shared" si="1966"/>
        <v>古</v>
      </c>
      <c r="I11034" s="41" t="str">
        <f t="shared" si="1967"/>
        <v>4. 形声</v>
      </c>
      <c r="J11034" s="19" t="str">
        <f t="shared" si="1969"/>
        <v/>
      </c>
      <c r="K11034" s="19">
        <f t="shared" si="1969"/>
        <v>3</v>
      </c>
      <c r="L11034" s="19" t="str">
        <f t="shared" si="1969"/>
        <v/>
      </c>
      <c r="M11034" s="19">
        <f t="shared" si="1969"/>
        <v>4</v>
      </c>
      <c r="N11034" s="19" t="str">
        <f t="shared" si="1968"/>
        <v/>
      </c>
      <c r="O11034" s="19">
        <f t="shared" si="1970"/>
        <v>7</v>
      </c>
      <c r="P11034" s="19" t="str">
        <f t="shared" si="1970"/>
        <v/>
      </c>
      <c r="Q11034" s="19" t="str">
        <f t="shared" si="1970"/>
        <v/>
      </c>
      <c r="R11034" s="19">
        <f t="shared" si="1970"/>
        <v>10</v>
      </c>
    </row>
    <row r="11035" spans="1:18" ht="20.25">
      <c r="A11035" s="18" t="s">
        <v>425</v>
      </c>
      <c r="B11035" s="20">
        <v>11031</v>
      </c>
      <c r="C11035" s="35"/>
      <c r="D11035" s="24" t="s">
        <v>11558</v>
      </c>
      <c r="E11035" s="27" t="s">
        <v>24770</v>
      </c>
      <c r="F11035" s="26" t="str">
        <f t="shared" si="1964"/>
        <v>䣺</v>
      </c>
      <c r="G11035" s="26" t="str">
        <f t="shared" si="1965"/>
        <v>從酉鬲聲</v>
      </c>
      <c r="H11035" s="26" t="str">
        <f t="shared" si="1966"/>
        <v>郎擊</v>
      </c>
      <c r="I11035" s="41" t="str">
        <f t="shared" si="1967"/>
        <v>4. 形声</v>
      </c>
      <c r="J11035" s="19" t="str">
        <f t="shared" si="1969"/>
        <v/>
      </c>
      <c r="K11035" s="19">
        <f t="shared" si="1969"/>
        <v>2</v>
      </c>
      <c r="L11035" s="19" t="str">
        <f t="shared" si="1969"/>
        <v/>
      </c>
      <c r="M11035" s="19">
        <f t="shared" si="1969"/>
        <v>3</v>
      </c>
      <c r="N11035" s="19" t="str">
        <f t="shared" si="1968"/>
        <v/>
      </c>
      <c r="O11035" s="19">
        <f t="shared" si="1970"/>
        <v>6</v>
      </c>
      <c r="P11035" s="19" t="str">
        <f t="shared" si="1970"/>
        <v/>
      </c>
      <c r="Q11035" s="19" t="str">
        <f t="shared" si="1970"/>
        <v/>
      </c>
      <c r="R11035" s="19">
        <f t="shared" si="1970"/>
        <v>9</v>
      </c>
    </row>
    <row r="11036" spans="1:18" ht="20.25">
      <c r="A11036" s="18" t="s">
        <v>426</v>
      </c>
      <c r="B11036" s="20">
        <v>11032</v>
      </c>
      <c r="C11036" s="35" t="s">
        <v>48</v>
      </c>
      <c r="D11036" s="24" t="s">
        <v>11565</v>
      </c>
      <c r="E11036" s="27" t="s">
        <v>24771</v>
      </c>
      <c r="F11036" s="26" t="str">
        <f t="shared" si="1964"/>
        <v>酒一宿孰</v>
      </c>
      <c r="G11036" s="26" t="str">
        <f t="shared" si="1965"/>
        <v>從酉豊聲</v>
      </c>
      <c r="H11036" s="26" t="str">
        <f t="shared" si="1966"/>
        <v>盧啓</v>
      </c>
      <c r="I11036" s="41" t="str">
        <f t="shared" si="1967"/>
        <v>4. 形声</v>
      </c>
      <c r="J11036" s="19" t="str">
        <f t="shared" si="1969"/>
        <v/>
      </c>
      <c r="K11036" s="19">
        <f t="shared" si="1969"/>
        <v>5</v>
      </c>
      <c r="L11036" s="19" t="str">
        <f t="shared" si="1969"/>
        <v/>
      </c>
      <c r="M11036" s="19">
        <f t="shared" si="1969"/>
        <v>6</v>
      </c>
      <c r="N11036" s="19" t="str">
        <f t="shared" si="1968"/>
        <v/>
      </c>
      <c r="O11036" s="19">
        <f t="shared" si="1970"/>
        <v>9</v>
      </c>
      <c r="P11036" s="19" t="str">
        <f t="shared" si="1970"/>
        <v/>
      </c>
      <c r="Q11036" s="19" t="str">
        <f t="shared" si="1970"/>
        <v/>
      </c>
      <c r="R11036" s="19">
        <f t="shared" si="1970"/>
        <v>12</v>
      </c>
    </row>
    <row r="11037" spans="1:18" ht="20.25">
      <c r="A11037" s="18" t="s">
        <v>427</v>
      </c>
      <c r="B11037" s="20">
        <v>11033</v>
      </c>
      <c r="C11037" s="35" t="s">
        <v>43</v>
      </c>
      <c r="D11037" s="24" t="s">
        <v>12074</v>
      </c>
      <c r="E11037" s="27" t="s">
        <v>24772</v>
      </c>
      <c r="F11037" s="26" t="str">
        <f t="shared" si="1964"/>
        <v>汁滓酒</v>
      </c>
      <c r="G11037" s="26" t="str">
        <f t="shared" si="1965"/>
        <v>從酉翏聲</v>
      </c>
      <c r="H11037" s="26" t="str">
        <f t="shared" si="1966"/>
        <v>魯刀</v>
      </c>
      <c r="I11037" s="41" t="str">
        <f t="shared" si="1967"/>
        <v>4. 形声</v>
      </c>
      <c r="J11037" s="19" t="str">
        <f t="shared" si="1969"/>
        <v/>
      </c>
      <c r="K11037" s="19">
        <f t="shared" si="1969"/>
        <v>4</v>
      </c>
      <c r="L11037" s="19" t="str">
        <f t="shared" si="1969"/>
        <v/>
      </c>
      <c r="M11037" s="19">
        <f t="shared" si="1969"/>
        <v>5</v>
      </c>
      <c r="N11037" s="19" t="str">
        <f t="shared" si="1968"/>
        <v/>
      </c>
      <c r="O11037" s="19">
        <f t="shared" si="1970"/>
        <v>8</v>
      </c>
      <c r="P11037" s="19" t="str">
        <f t="shared" si="1970"/>
        <v/>
      </c>
      <c r="Q11037" s="19" t="str">
        <f t="shared" si="1970"/>
        <v/>
      </c>
      <c r="R11037" s="19">
        <f t="shared" si="1970"/>
        <v>11</v>
      </c>
    </row>
    <row r="11038" spans="1:18" ht="20.25">
      <c r="A11038" s="18" t="s">
        <v>428</v>
      </c>
      <c r="B11038" s="20">
        <v>11034</v>
      </c>
      <c r="C11038" s="35" t="s">
        <v>10553</v>
      </c>
      <c r="D11038" s="24" t="s">
        <v>12691</v>
      </c>
      <c r="E11038" s="27" t="s">
        <v>24773</v>
      </c>
      <c r="F11038" s="26" t="str">
        <f t="shared" si="1964"/>
        <v>不澆酒</v>
      </c>
      <c r="G11038" s="26" t="str">
        <f t="shared" si="1965"/>
        <v>從酉聲</v>
      </c>
      <c r="H11038" s="26" t="str">
        <f t="shared" si="1966"/>
        <v>常倫</v>
      </c>
      <c r="I11038" s="41" t="str">
        <f t="shared" si="1967"/>
        <v>4. 形声</v>
      </c>
      <c r="J11038" s="19" t="str">
        <f t="shared" si="1969"/>
        <v/>
      </c>
      <c r="K11038" s="19">
        <f t="shared" si="1969"/>
        <v>4</v>
      </c>
      <c r="L11038" s="19" t="str">
        <f t="shared" si="1969"/>
        <v/>
      </c>
      <c r="M11038" s="19">
        <f t="shared" si="1969"/>
        <v>5</v>
      </c>
      <c r="N11038" s="19" t="str">
        <f t="shared" si="1968"/>
        <v/>
      </c>
      <c r="O11038" s="19">
        <f t="shared" si="1970"/>
        <v>8</v>
      </c>
      <c r="P11038" s="19" t="str">
        <f t="shared" si="1970"/>
        <v/>
      </c>
      <c r="Q11038" s="19" t="str">
        <f t="shared" si="1970"/>
        <v/>
      </c>
      <c r="R11038" s="19">
        <f t="shared" si="1970"/>
        <v>11</v>
      </c>
    </row>
    <row r="11039" spans="1:18" ht="20.25">
      <c r="A11039" s="18" t="s">
        <v>429</v>
      </c>
      <c r="B11039" s="20">
        <v>11035</v>
      </c>
      <c r="C11039" s="35" t="s">
        <v>28214</v>
      </c>
      <c r="D11039" s="24" t="s">
        <v>13166</v>
      </c>
      <c r="E11039" s="27" t="s">
        <v>24774</v>
      </c>
      <c r="F11039" s="26" t="str">
        <f t="shared" si="1964"/>
        <v>厚酒</v>
      </c>
      <c r="G11039" s="26" t="str">
        <f t="shared" si="1965"/>
        <v>從酉需聲詩曰酒醴維醹</v>
      </c>
      <c r="H11039" s="26" t="str">
        <f t="shared" si="1966"/>
        <v>而主</v>
      </c>
      <c r="I11039" s="41" t="str">
        <f t="shared" si="1967"/>
        <v>4. 形声</v>
      </c>
      <c r="J11039" s="19" t="str">
        <f t="shared" si="1969"/>
        <v/>
      </c>
      <c r="K11039" s="19">
        <f t="shared" si="1969"/>
        <v>3</v>
      </c>
      <c r="L11039" s="19" t="str">
        <f t="shared" si="1969"/>
        <v/>
      </c>
      <c r="M11039" s="19">
        <f t="shared" si="1969"/>
        <v>4</v>
      </c>
      <c r="N11039" s="19" t="str">
        <f t="shared" si="1968"/>
        <v/>
      </c>
      <c r="O11039" s="19">
        <f t="shared" si="1970"/>
        <v>7</v>
      </c>
      <c r="P11039" s="19" t="str">
        <f t="shared" si="1970"/>
        <v/>
      </c>
      <c r="Q11039" s="19" t="str">
        <f t="shared" si="1970"/>
        <v/>
      </c>
      <c r="R11039" s="19">
        <f t="shared" si="1970"/>
        <v>16</v>
      </c>
    </row>
    <row r="11040" spans="1:18" ht="20.25">
      <c r="A11040" s="18" t="s">
        <v>430</v>
      </c>
      <c r="B11040" s="20">
        <v>11036</v>
      </c>
      <c r="C11040" s="35" t="s">
        <v>608</v>
      </c>
      <c r="D11040" s="24" t="s">
        <v>12465</v>
      </c>
      <c r="E11040" s="27" t="s">
        <v>24775</v>
      </c>
      <c r="F11040" s="26" t="str">
        <f t="shared" si="1964"/>
        <v>三重醇酒</v>
      </c>
      <c r="G11040" s="26" t="str">
        <f t="shared" si="1965"/>
        <v>從酉從時省明堂月令曰孟秋天子飲酎</v>
      </c>
      <c r="H11040" s="26" t="str">
        <f t="shared" si="1966"/>
        <v>除栁</v>
      </c>
      <c r="I11040" s="41" t="str">
        <f t="shared" si="1967"/>
        <v>3. 会意</v>
      </c>
      <c r="J11040" s="19" t="str">
        <f t="shared" si="1969"/>
        <v/>
      </c>
      <c r="K11040" s="19">
        <f t="shared" si="1969"/>
        <v>5</v>
      </c>
      <c r="L11040" s="19" t="str">
        <f t="shared" si="1969"/>
        <v/>
      </c>
      <c r="M11040" s="19">
        <f t="shared" si="1969"/>
        <v>6</v>
      </c>
      <c r="N11040" s="19">
        <f t="shared" si="1968"/>
        <v>8</v>
      </c>
      <c r="O11040" s="19" t="str">
        <f t="shared" si="1970"/>
        <v/>
      </c>
      <c r="P11040" s="19" t="str">
        <f t="shared" si="1970"/>
        <v/>
      </c>
      <c r="Q11040" s="19" t="str">
        <f t="shared" si="1970"/>
        <v/>
      </c>
      <c r="R11040" s="19">
        <f t="shared" si="1970"/>
        <v>24</v>
      </c>
    </row>
    <row r="11041" spans="1:18" ht="20.25">
      <c r="A11041" s="18" t="s">
        <v>431</v>
      </c>
      <c r="B11041" s="20">
        <v>11037</v>
      </c>
      <c r="C11041" s="35" t="s">
        <v>4803</v>
      </c>
      <c r="D11041" s="24" t="s">
        <v>12926</v>
      </c>
      <c r="E11041" s="27" t="s">
        <v>24776</v>
      </c>
      <c r="F11041" s="26" t="str">
        <f t="shared" si="1964"/>
        <v>濁酒</v>
      </c>
      <c r="G11041" s="26" t="str">
        <f t="shared" si="1965"/>
        <v>從酉盎聲</v>
      </c>
      <c r="H11041" s="26" t="str">
        <f t="shared" si="1966"/>
        <v>烏浪</v>
      </c>
      <c r="I11041" s="41" t="str">
        <f t="shared" si="1967"/>
        <v>4. 形声</v>
      </c>
      <c r="J11041" s="19" t="str">
        <f t="shared" si="1969"/>
        <v/>
      </c>
      <c r="K11041" s="19">
        <f t="shared" si="1969"/>
        <v>3</v>
      </c>
      <c r="L11041" s="19" t="str">
        <f t="shared" si="1969"/>
        <v/>
      </c>
      <c r="M11041" s="19">
        <f t="shared" si="1969"/>
        <v>4</v>
      </c>
      <c r="N11041" s="19" t="str">
        <f t="shared" si="1968"/>
        <v/>
      </c>
      <c r="O11041" s="19">
        <f t="shared" si="1970"/>
        <v>7</v>
      </c>
      <c r="P11041" s="19" t="str">
        <f t="shared" si="1970"/>
        <v/>
      </c>
      <c r="Q11041" s="19" t="str">
        <f t="shared" si="1970"/>
        <v/>
      </c>
      <c r="R11041" s="19">
        <f t="shared" si="1970"/>
        <v>10</v>
      </c>
    </row>
    <row r="11042" spans="1:18" ht="20.25">
      <c r="A11042" s="18" t="s">
        <v>432</v>
      </c>
      <c r="B11042" s="20">
        <v>11038</v>
      </c>
      <c r="C11042" s="35" t="s">
        <v>4815</v>
      </c>
      <c r="D11042" s="24" t="s">
        <v>12517</v>
      </c>
      <c r="E11042" s="27" t="s">
        <v>24777</v>
      </c>
      <c r="F11042" s="26" t="str">
        <f t="shared" si="1964"/>
        <v>厚酒</v>
      </c>
      <c r="G11042" s="26" t="str">
        <f t="shared" si="1965"/>
        <v>從酉農聲</v>
      </c>
      <c r="H11042" s="26" t="str">
        <f t="shared" si="1966"/>
        <v>女容</v>
      </c>
      <c r="I11042" s="41" t="str">
        <f t="shared" si="1967"/>
        <v>4. 形声</v>
      </c>
      <c r="J11042" s="19" t="str">
        <f t="shared" si="1969"/>
        <v/>
      </c>
      <c r="K11042" s="19">
        <f t="shared" si="1969"/>
        <v>3</v>
      </c>
      <c r="L11042" s="19" t="str">
        <f t="shared" si="1969"/>
        <v/>
      </c>
      <c r="M11042" s="19">
        <f t="shared" si="1969"/>
        <v>4</v>
      </c>
      <c r="N11042" s="19" t="str">
        <f t="shared" si="1968"/>
        <v/>
      </c>
      <c r="O11042" s="19">
        <f t="shared" si="1970"/>
        <v>7</v>
      </c>
      <c r="P11042" s="19" t="str">
        <f t="shared" si="1970"/>
        <v/>
      </c>
      <c r="Q11042" s="19" t="str">
        <f t="shared" si="1970"/>
        <v/>
      </c>
      <c r="R11042" s="19">
        <f t="shared" si="1970"/>
        <v>10</v>
      </c>
    </row>
    <row r="11043" spans="1:18" ht="20.25">
      <c r="A11043" s="18" t="s">
        <v>433</v>
      </c>
      <c r="B11043" s="20">
        <v>11039</v>
      </c>
      <c r="C11043" s="35"/>
      <c r="D11043" s="24" t="s">
        <v>12024</v>
      </c>
      <c r="E11043" s="27" t="s">
        <v>24778</v>
      </c>
      <c r="F11043" s="26" t="str">
        <f t="shared" si="1964"/>
        <v>酒</v>
      </c>
      <c r="G11043" s="26" t="str">
        <f t="shared" si="1965"/>
        <v>從酉茸聲</v>
      </c>
      <c r="H11043" s="26" t="str">
        <f t="shared" si="1966"/>
        <v>而容</v>
      </c>
      <c r="I11043" s="41" t="str">
        <f t="shared" si="1967"/>
        <v>4. 形声</v>
      </c>
      <c r="J11043" s="19" t="str">
        <f t="shared" si="1969"/>
        <v/>
      </c>
      <c r="K11043" s="19">
        <f t="shared" si="1969"/>
        <v>2</v>
      </c>
      <c r="L11043" s="19" t="str">
        <f t="shared" si="1969"/>
        <v/>
      </c>
      <c r="M11043" s="19">
        <f t="shared" si="1969"/>
        <v>3</v>
      </c>
      <c r="N11043" s="19" t="str">
        <f t="shared" si="1968"/>
        <v/>
      </c>
      <c r="O11043" s="19">
        <f t="shared" si="1970"/>
        <v>6</v>
      </c>
      <c r="P11043" s="19" t="str">
        <f t="shared" si="1970"/>
        <v/>
      </c>
      <c r="Q11043" s="19" t="str">
        <f t="shared" si="1970"/>
        <v/>
      </c>
      <c r="R11043" s="19">
        <f t="shared" si="1970"/>
        <v>9</v>
      </c>
    </row>
    <row r="11044" spans="1:18" ht="20.25">
      <c r="A11044" s="18" t="s">
        <v>434</v>
      </c>
      <c r="B11044" s="20">
        <v>11040</v>
      </c>
      <c r="C11044" s="35" t="s">
        <v>28215</v>
      </c>
      <c r="D11044" s="24" t="s">
        <v>11910</v>
      </c>
      <c r="E11044" s="27" t="s">
        <v>24779</v>
      </c>
      <c r="F11044" s="26" t="str">
        <f t="shared" si="1964"/>
        <v>一宿酒</v>
      </c>
      <c r="G11044" s="26" t="str">
        <f t="shared" si="1965"/>
        <v>一曰買酒也從酉古聲</v>
      </c>
      <c r="H11044" s="26" t="str">
        <f t="shared" si="1966"/>
        <v>古乎</v>
      </c>
      <c r="I11044" s="41" t="str">
        <f t="shared" si="1967"/>
        <v>4. 形声</v>
      </c>
      <c r="J11044" s="19" t="str">
        <f t="shared" si="1969"/>
        <v/>
      </c>
      <c r="K11044" s="19">
        <f t="shared" si="1969"/>
        <v>4</v>
      </c>
      <c r="L11044" s="19" t="str">
        <f t="shared" si="1969"/>
        <v/>
      </c>
      <c r="M11044" s="19">
        <f t="shared" si="1969"/>
        <v>10</v>
      </c>
      <c r="N11044" s="19" t="str">
        <f t="shared" si="1968"/>
        <v/>
      </c>
      <c r="O11044" s="19">
        <f t="shared" si="1970"/>
        <v>13</v>
      </c>
      <c r="P11044" s="19" t="str">
        <f t="shared" si="1970"/>
        <v/>
      </c>
      <c r="Q11044" s="19" t="str">
        <f t="shared" si="1970"/>
        <v/>
      </c>
      <c r="R11044" s="19">
        <f t="shared" si="1970"/>
        <v>16</v>
      </c>
    </row>
    <row r="11045" spans="1:18" ht="20.25">
      <c r="A11045" s="18" t="s">
        <v>435</v>
      </c>
      <c r="B11045" s="20">
        <v>11041</v>
      </c>
      <c r="C11045" s="35"/>
      <c r="D11045" s="24" t="s">
        <v>11758</v>
      </c>
      <c r="E11045" s="27" t="s">
        <v>24780</v>
      </c>
      <c r="F11045" s="26" t="str">
        <f t="shared" si="1964"/>
        <v>酒</v>
      </c>
      <c r="G11045" s="26" t="str">
        <f t="shared" si="1965"/>
        <v>從酉□省聲</v>
      </c>
      <c r="H11045" s="26" t="str">
        <f t="shared" si="1966"/>
        <v>陟离</v>
      </c>
      <c r="I11045" s="41" t="str">
        <f t="shared" si="1967"/>
        <v>4. 形声</v>
      </c>
      <c r="J11045" s="19" t="str">
        <f t="shared" ref="J11045:M11064" si="1971">IFERROR(FIND(J$4,$E11045),"")</f>
        <v/>
      </c>
      <c r="K11045" s="19">
        <f t="shared" si="1971"/>
        <v>2</v>
      </c>
      <c r="L11045" s="19" t="str">
        <f t="shared" si="1971"/>
        <v/>
      </c>
      <c r="M11045" s="19">
        <f t="shared" si="1971"/>
        <v>3</v>
      </c>
      <c r="N11045" s="19" t="str">
        <f t="shared" si="1968"/>
        <v/>
      </c>
      <c r="O11045" s="19">
        <f t="shared" ref="O11045:R11064" si="1972">IFERROR(FIND(O$4,$E11045),"")</f>
        <v>7</v>
      </c>
      <c r="P11045" s="19" t="str">
        <f t="shared" si="1972"/>
        <v/>
      </c>
      <c r="Q11045" s="19" t="str">
        <f t="shared" si="1972"/>
        <v/>
      </c>
      <c r="R11045" s="19">
        <f t="shared" si="1972"/>
        <v>10</v>
      </c>
    </row>
    <row r="11046" spans="1:18" ht="20.25">
      <c r="A11046" s="18" t="s">
        <v>436</v>
      </c>
      <c r="B11046" s="20">
        <v>11042</v>
      </c>
      <c r="C11046" s="35"/>
      <c r="D11046" s="24" t="s">
        <v>13673</v>
      </c>
      <c r="E11046" s="27" t="s">
        <v>24781</v>
      </c>
      <c r="F11046" s="26" t="str">
        <f t="shared" si="1964"/>
        <v>泛齊行酒</v>
      </c>
      <c r="G11046" s="26" t="str">
        <f t="shared" si="1965"/>
        <v>從酉監聲</v>
      </c>
      <c r="H11046" s="26" t="str">
        <f t="shared" si="1966"/>
        <v>盧瞰</v>
      </c>
      <c r="I11046" s="41" t="str">
        <f t="shared" si="1967"/>
        <v>4. 形声</v>
      </c>
      <c r="J11046" s="19" t="str">
        <f t="shared" si="1971"/>
        <v/>
      </c>
      <c r="K11046" s="19">
        <f t="shared" si="1971"/>
        <v>5</v>
      </c>
      <c r="L11046" s="19" t="str">
        <f t="shared" si="1971"/>
        <v/>
      </c>
      <c r="M11046" s="19">
        <f t="shared" si="1971"/>
        <v>6</v>
      </c>
      <c r="N11046" s="19" t="str">
        <f t="shared" si="1968"/>
        <v/>
      </c>
      <c r="O11046" s="19">
        <f t="shared" si="1972"/>
        <v>9</v>
      </c>
      <c r="P11046" s="19" t="str">
        <f t="shared" si="1972"/>
        <v/>
      </c>
      <c r="Q11046" s="19" t="str">
        <f t="shared" si="1972"/>
        <v/>
      </c>
      <c r="R11046" s="19">
        <f t="shared" si="1972"/>
        <v>12</v>
      </c>
    </row>
    <row r="11047" spans="1:18" ht="20.25">
      <c r="A11047" s="18" t="s">
        <v>437</v>
      </c>
      <c r="B11047" s="20">
        <v>11043</v>
      </c>
      <c r="C11047" s="35"/>
      <c r="D11047" s="24" t="s">
        <v>12594</v>
      </c>
      <c r="E11047" s="27" t="s">
        <v>24782</v>
      </c>
      <c r="F11047" s="26" t="str">
        <f t="shared" si="1964"/>
        <v>酒味淫</v>
      </c>
      <c r="G11047" s="26" t="str">
        <f t="shared" si="1965"/>
        <v>從酉竷省聲讀若春秋傳曰羙而艷</v>
      </c>
      <c r="H11047" s="26" t="str">
        <f t="shared" si="1966"/>
        <v>古禫</v>
      </c>
      <c r="I11047" s="41" t="str">
        <f t="shared" si="1967"/>
        <v>4. 形声</v>
      </c>
      <c r="J11047" s="19" t="str">
        <f t="shared" si="1971"/>
        <v/>
      </c>
      <c r="K11047" s="19">
        <f t="shared" si="1971"/>
        <v>4</v>
      </c>
      <c r="L11047" s="19" t="str">
        <f t="shared" si="1971"/>
        <v/>
      </c>
      <c r="M11047" s="19">
        <f t="shared" si="1971"/>
        <v>5</v>
      </c>
      <c r="N11047" s="19" t="str">
        <f t="shared" si="1968"/>
        <v/>
      </c>
      <c r="O11047" s="19">
        <f t="shared" si="1972"/>
        <v>9</v>
      </c>
      <c r="P11047" s="19" t="str">
        <f t="shared" si="1972"/>
        <v/>
      </c>
      <c r="Q11047" s="19" t="str">
        <f t="shared" si="1972"/>
        <v/>
      </c>
      <c r="R11047" s="19">
        <f t="shared" si="1972"/>
        <v>21</v>
      </c>
    </row>
    <row r="11048" spans="1:18" ht="20.25">
      <c r="A11048" s="18" t="s">
        <v>438</v>
      </c>
      <c r="B11048" s="20">
        <v>11044</v>
      </c>
      <c r="C11048" s="35" t="s">
        <v>11267</v>
      </c>
      <c r="D11048" s="24" t="s">
        <v>11986</v>
      </c>
      <c r="E11048" s="27" t="s">
        <v>24783</v>
      </c>
      <c r="F11048" s="26" t="str">
        <f t="shared" si="1964"/>
        <v>酒厚味</v>
      </c>
      <c r="G11048" s="26" t="str">
        <f t="shared" si="1965"/>
        <v>從酉告聲</v>
      </c>
      <c r="H11048" s="26" t="str">
        <f t="shared" si="1966"/>
        <v>苦沃</v>
      </c>
      <c r="I11048" s="41" t="str">
        <f t="shared" si="1967"/>
        <v>4. 形声</v>
      </c>
      <c r="J11048" s="19" t="str">
        <f t="shared" si="1971"/>
        <v/>
      </c>
      <c r="K11048" s="19">
        <f t="shared" si="1971"/>
        <v>4</v>
      </c>
      <c r="L11048" s="19" t="str">
        <f t="shared" si="1971"/>
        <v/>
      </c>
      <c r="M11048" s="19">
        <f t="shared" si="1971"/>
        <v>5</v>
      </c>
      <c r="N11048" s="19" t="str">
        <f t="shared" si="1968"/>
        <v/>
      </c>
      <c r="O11048" s="19">
        <f t="shared" si="1972"/>
        <v>8</v>
      </c>
      <c r="P11048" s="19" t="str">
        <f t="shared" si="1972"/>
        <v/>
      </c>
      <c r="Q11048" s="19" t="str">
        <f t="shared" si="1972"/>
        <v/>
      </c>
      <c r="R11048" s="19">
        <f t="shared" si="1972"/>
        <v>11</v>
      </c>
    </row>
    <row r="11049" spans="1:18" ht="20.25">
      <c r="A11049" s="18" t="s">
        <v>439</v>
      </c>
      <c r="B11049" s="20">
        <v>11045</v>
      </c>
      <c r="C11049" s="35" t="s">
        <v>4813</v>
      </c>
      <c r="D11049" s="24" t="s">
        <v>14288</v>
      </c>
      <c r="E11049" s="27" t="s">
        <v>24784</v>
      </c>
      <c r="F11049" s="26" t="str">
        <f t="shared" si="1964"/>
        <v>酒味苦</v>
      </c>
      <c r="G11049" s="26" t="str">
        <f t="shared" si="1965"/>
        <v>從酉覃聲</v>
      </c>
      <c r="H11049" s="26" t="str">
        <f t="shared" si="1966"/>
        <v>徒紺</v>
      </c>
      <c r="I11049" s="41" t="str">
        <f t="shared" si="1967"/>
        <v>4. 形声</v>
      </c>
      <c r="J11049" s="19" t="str">
        <f t="shared" si="1971"/>
        <v/>
      </c>
      <c r="K11049" s="19">
        <f t="shared" si="1971"/>
        <v>4</v>
      </c>
      <c r="L11049" s="19" t="str">
        <f t="shared" si="1971"/>
        <v/>
      </c>
      <c r="M11049" s="19">
        <f t="shared" si="1971"/>
        <v>5</v>
      </c>
      <c r="N11049" s="19" t="str">
        <f t="shared" si="1968"/>
        <v/>
      </c>
      <c r="O11049" s="19">
        <f t="shared" si="1972"/>
        <v>8</v>
      </c>
      <c r="P11049" s="19" t="str">
        <f t="shared" si="1972"/>
        <v/>
      </c>
      <c r="Q11049" s="19" t="str">
        <f t="shared" si="1972"/>
        <v/>
      </c>
      <c r="R11049" s="19">
        <f t="shared" si="1972"/>
        <v>11</v>
      </c>
    </row>
    <row r="11050" spans="1:18" ht="20.25">
      <c r="A11050" s="18" t="s">
        <v>440</v>
      </c>
      <c r="B11050" s="20">
        <v>11046</v>
      </c>
      <c r="C11050" s="35"/>
      <c r="D11050" s="24" t="s">
        <v>12291</v>
      </c>
      <c r="E11050" s="27" t="s">
        <v>24785</v>
      </c>
      <c r="F11050" s="26" t="str">
        <f t="shared" si="1964"/>
        <v>酒色</v>
      </c>
      <c r="G11050" s="26" t="str">
        <f t="shared" si="1965"/>
        <v>從酉巿聲</v>
      </c>
      <c r="H11050" s="26" t="str">
        <f t="shared" si="1966"/>
        <v>普活</v>
      </c>
      <c r="I11050" s="41" t="str">
        <f t="shared" si="1967"/>
        <v>4. 形声</v>
      </c>
      <c r="J11050" s="19" t="str">
        <f t="shared" si="1971"/>
        <v/>
      </c>
      <c r="K11050" s="19">
        <f t="shared" si="1971"/>
        <v>3</v>
      </c>
      <c r="L11050" s="19" t="str">
        <f t="shared" si="1971"/>
        <v/>
      </c>
      <c r="M11050" s="19">
        <f t="shared" si="1971"/>
        <v>4</v>
      </c>
      <c r="N11050" s="19" t="str">
        <f t="shared" si="1968"/>
        <v/>
      </c>
      <c r="O11050" s="19">
        <f t="shared" si="1972"/>
        <v>7</v>
      </c>
      <c r="P11050" s="19" t="str">
        <f t="shared" si="1972"/>
        <v/>
      </c>
      <c r="Q11050" s="19" t="str">
        <f t="shared" si="1972"/>
        <v/>
      </c>
      <c r="R11050" s="19">
        <f t="shared" si="1972"/>
        <v>10</v>
      </c>
    </row>
    <row r="11051" spans="1:18" ht="20.25">
      <c r="A11051" s="18" t="s">
        <v>441</v>
      </c>
      <c r="B11051" s="20">
        <v>11047</v>
      </c>
      <c r="C11051" s="35" t="s">
        <v>7962</v>
      </c>
      <c r="D11051" s="24" t="s">
        <v>13221</v>
      </c>
      <c r="E11051" s="27" t="s">
        <v>24786</v>
      </c>
      <c r="F11051" s="26" t="str">
        <f t="shared" si="1964"/>
        <v>酒色</v>
      </c>
      <c r="G11051" s="26" t="str">
        <f t="shared" si="1965"/>
        <v>從酉己聲臣鉉等曰己非聲當從妃省</v>
      </c>
      <c r="H11051" s="26" t="str">
        <f t="shared" si="1966"/>
        <v>滂佩</v>
      </c>
      <c r="I11051" s="41" t="str">
        <f t="shared" si="1967"/>
        <v>4. 形声</v>
      </c>
      <c r="J11051" s="19" t="str">
        <f t="shared" si="1971"/>
        <v/>
      </c>
      <c r="K11051" s="19">
        <f t="shared" si="1971"/>
        <v>3</v>
      </c>
      <c r="L11051" s="19" t="str">
        <f t="shared" si="1971"/>
        <v/>
      </c>
      <c r="M11051" s="19">
        <f t="shared" si="1971"/>
        <v>4</v>
      </c>
      <c r="N11051" s="19">
        <f t="shared" si="1968"/>
        <v>16</v>
      </c>
      <c r="O11051" s="19">
        <f t="shared" si="1972"/>
        <v>7</v>
      </c>
      <c r="P11051" s="19" t="str">
        <f t="shared" si="1972"/>
        <v/>
      </c>
      <c r="Q11051" s="19" t="str">
        <f t="shared" si="1972"/>
        <v/>
      </c>
      <c r="R11051" s="19">
        <f t="shared" si="1972"/>
        <v>21</v>
      </c>
    </row>
    <row r="11052" spans="1:18" ht="20.25">
      <c r="A11052" s="18" t="s">
        <v>442</v>
      </c>
      <c r="B11052" s="20">
        <v>11048</v>
      </c>
      <c r="C11052" s="35"/>
      <c r="D11052" s="24" t="s">
        <v>11699</v>
      </c>
      <c r="E11052" s="27" t="s">
        <v>24787</v>
      </c>
      <c r="F11052" s="26" t="str">
        <f t="shared" si="1964"/>
        <v>酒色</v>
      </c>
      <c r="G11052" s="26" t="str">
        <f t="shared" si="1965"/>
        <v>從酉弋聲</v>
      </c>
      <c r="H11052" s="26" t="str">
        <f t="shared" si="1966"/>
        <v>與職</v>
      </c>
      <c r="I11052" s="41" t="str">
        <f t="shared" si="1967"/>
        <v>4. 形声</v>
      </c>
      <c r="J11052" s="19" t="str">
        <f t="shared" si="1971"/>
        <v/>
      </c>
      <c r="K11052" s="19">
        <f t="shared" si="1971"/>
        <v>3</v>
      </c>
      <c r="L11052" s="19" t="str">
        <f t="shared" si="1971"/>
        <v/>
      </c>
      <c r="M11052" s="19">
        <f t="shared" si="1971"/>
        <v>4</v>
      </c>
      <c r="N11052" s="19" t="str">
        <f t="shared" si="1968"/>
        <v/>
      </c>
      <c r="O11052" s="19">
        <f t="shared" si="1972"/>
        <v>7</v>
      </c>
      <c r="P11052" s="19" t="str">
        <f t="shared" si="1972"/>
        <v/>
      </c>
      <c r="Q11052" s="19" t="str">
        <f t="shared" si="1972"/>
        <v/>
      </c>
      <c r="R11052" s="19">
        <f t="shared" si="1972"/>
        <v>10</v>
      </c>
    </row>
    <row r="11053" spans="1:18" ht="20.25">
      <c r="A11053" s="18" t="s">
        <v>443</v>
      </c>
      <c r="B11053" s="20">
        <v>11049</v>
      </c>
      <c r="C11053" s="35" t="s">
        <v>1835</v>
      </c>
      <c r="D11053" s="24" t="s">
        <v>11730</v>
      </c>
      <c r="E11053" s="27" t="s">
        <v>24788</v>
      </c>
      <c r="F11053" s="26" t="str">
        <f t="shared" si="1964"/>
        <v>爵</v>
      </c>
      <c r="G11053" s="26" t="str">
        <f t="shared" si="1965"/>
        <v>一曰酒濁而微清也從酉戔聲</v>
      </c>
      <c r="H11053" s="26" t="str">
        <f t="shared" si="1966"/>
        <v>阻限</v>
      </c>
      <c r="I11053" s="41" t="str">
        <f t="shared" si="1967"/>
        <v>4. 形声</v>
      </c>
      <c r="J11053" s="19" t="str">
        <f t="shared" si="1971"/>
        <v/>
      </c>
      <c r="K11053" s="19">
        <f t="shared" si="1971"/>
        <v>2</v>
      </c>
      <c r="L11053" s="19" t="str">
        <f t="shared" si="1971"/>
        <v/>
      </c>
      <c r="M11053" s="19">
        <f t="shared" si="1971"/>
        <v>11</v>
      </c>
      <c r="N11053" s="19" t="str">
        <f t="shared" si="1968"/>
        <v/>
      </c>
      <c r="O11053" s="19">
        <f t="shared" si="1972"/>
        <v>14</v>
      </c>
      <c r="P11053" s="19" t="str">
        <f t="shared" si="1972"/>
        <v/>
      </c>
      <c r="Q11053" s="19" t="str">
        <f t="shared" si="1972"/>
        <v/>
      </c>
      <c r="R11053" s="19">
        <f t="shared" si="1972"/>
        <v>17</v>
      </c>
    </row>
    <row r="11054" spans="1:18" ht="20.25">
      <c r="A11054" s="18" t="s">
        <v>444</v>
      </c>
      <c r="B11054" s="20">
        <v>11050</v>
      </c>
      <c r="C11054" s="35" t="s">
        <v>3041</v>
      </c>
      <c r="D11054" s="24" t="s">
        <v>11683</v>
      </c>
      <c r="E11054" s="27" t="s">
        <v>24789</v>
      </c>
      <c r="F11054" s="26" t="str">
        <f t="shared" si="1964"/>
        <v>盛酒行觴</v>
      </c>
      <c r="G11054" s="26" t="str">
        <f t="shared" si="1965"/>
        <v>從酉勺聲</v>
      </c>
      <c r="H11054" s="26" t="str">
        <f t="shared" si="1966"/>
        <v>之若</v>
      </c>
      <c r="I11054" s="41" t="str">
        <f t="shared" si="1967"/>
        <v>4. 形声</v>
      </c>
      <c r="J11054" s="19" t="str">
        <f t="shared" si="1971"/>
        <v/>
      </c>
      <c r="K11054" s="19">
        <f t="shared" si="1971"/>
        <v>5</v>
      </c>
      <c r="L11054" s="19" t="str">
        <f t="shared" si="1971"/>
        <v/>
      </c>
      <c r="M11054" s="19">
        <f t="shared" si="1971"/>
        <v>6</v>
      </c>
      <c r="N11054" s="19" t="str">
        <f t="shared" si="1968"/>
        <v/>
      </c>
      <c r="O11054" s="19">
        <f t="shared" si="1972"/>
        <v>9</v>
      </c>
      <c r="P11054" s="19" t="str">
        <f t="shared" si="1972"/>
        <v/>
      </c>
      <c r="Q11054" s="19" t="str">
        <f t="shared" si="1972"/>
        <v/>
      </c>
      <c r="R11054" s="19">
        <f t="shared" si="1972"/>
        <v>12</v>
      </c>
    </row>
    <row r="11055" spans="1:18" ht="20.25">
      <c r="A11055" s="18" t="s">
        <v>445</v>
      </c>
      <c r="B11055" s="20">
        <v>11051</v>
      </c>
      <c r="C11055" s="35" t="s">
        <v>45</v>
      </c>
      <c r="D11055" s="24" t="s">
        <v>12168</v>
      </c>
      <c r="E11055" s="27" t="s">
        <v>24790</v>
      </c>
      <c r="F11055" s="26" t="str">
        <f t="shared" si="1964"/>
        <v/>
      </c>
      <c r="G11055" s="26" t="str">
        <f t="shared" si="1965"/>
        <v/>
      </c>
      <c r="H11055" s="26" t="str">
        <f t="shared" si="1966"/>
        <v>子肖</v>
      </c>
      <c r="I11055" s="41" t="str">
        <f t="shared" si="1967"/>
        <v>4. 形声</v>
      </c>
      <c r="J11055" s="19" t="str">
        <f t="shared" si="1971"/>
        <v/>
      </c>
      <c r="K11055" s="19" t="str">
        <f t="shared" si="1971"/>
        <v/>
      </c>
      <c r="L11055" s="19" t="str">
        <f t="shared" si="1971"/>
        <v/>
      </c>
      <c r="M11055" s="19">
        <f t="shared" si="1971"/>
        <v>5</v>
      </c>
      <c r="N11055" s="19" t="str">
        <f t="shared" si="1968"/>
        <v/>
      </c>
      <c r="O11055" s="19">
        <f t="shared" si="1972"/>
        <v>8</v>
      </c>
      <c r="P11055" s="19" t="str">
        <f t="shared" si="1972"/>
        <v/>
      </c>
      <c r="Q11055" s="19" t="str">
        <f t="shared" si="1972"/>
        <v/>
      </c>
      <c r="R11055" s="19">
        <f t="shared" si="1972"/>
        <v>11</v>
      </c>
    </row>
    <row r="11056" spans="1:18" ht="20.25">
      <c r="A11056" s="18" t="s">
        <v>446</v>
      </c>
      <c r="B11056" s="20">
        <v>11052</v>
      </c>
      <c r="C11056" s="35" t="s">
        <v>45</v>
      </c>
      <c r="D11056" s="24" t="s">
        <v>12168</v>
      </c>
      <c r="E11056" s="27" t="s">
        <v>24791</v>
      </c>
      <c r="F11056" s="26" t="str">
        <f t="shared" si="1964"/>
        <v/>
      </c>
      <c r="G11056" s="26" t="str">
        <f t="shared" si="1965"/>
        <v/>
      </c>
      <c r="H11056" s="26" t="str">
        <f t="shared" si="1966"/>
        <v/>
      </c>
      <c r="I11056" s="41" t="str">
        <f t="shared" si="1967"/>
        <v/>
      </c>
      <c r="J11056" s="19" t="str">
        <f t="shared" si="1971"/>
        <v/>
      </c>
      <c r="K11056" s="19" t="str">
        <f t="shared" si="1971"/>
        <v/>
      </c>
      <c r="L11056" s="19" t="str">
        <f t="shared" si="1971"/>
        <v/>
      </c>
      <c r="M11056" s="19">
        <f t="shared" si="1971"/>
        <v>3</v>
      </c>
      <c r="N11056" s="19" t="str">
        <f t="shared" si="1968"/>
        <v/>
      </c>
      <c r="O11056" s="19" t="str">
        <f t="shared" si="1972"/>
        <v/>
      </c>
      <c r="P11056" s="19" t="str">
        <f t="shared" si="1972"/>
        <v/>
      </c>
      <c r="Q11056" s="19" t="str">
        <f t="shared" si="1972"/>
        <v/>
      </c>
      <c r="R11056" s="19" t="str">
        <f t="shared" si="1972"/>
        <v/>
      </c>
    </row>
    <row r="11057" spans="1:18" ht="20.25">
      <c r="A11057" s="18" t="s">
        <v>447</v>
      </c>
      <c r="B11057" s="20">
        <v>11053</v>
      </c>
      <c r="C11057" s="35"/>
      <c r="D11057" s="24" t="s">
        <v>14289</v>
      </c>
      <c r="E11057" s="27" t="s">
        <v>24792</v>
      </c>
      <c r="F11057" s="26" t="str">
        <f t="shared" si="1964"/>
        <v>歃酒</v>
      </c>
      <c r="G11057" s="26" t="str">
        <f t="shared" si="1965"/>
        <v>從酉㬱聲</v>
      </c>
      <c r="H11057" s="26" t="str">
        <f t="shared" si="1966"/>
        <v>子朕</v>
      </c>
      <c r="I11057" s="41" t="str">
        <f t="shared" si="1967"/>
        <v>4. 形声</v>
      </c>
      <c r="J11057" s="19" t="str">
        <f t="shared" si="1971"/>
        <v/>
      </c>
      <c r="K11057" s="19">
        <f t="shared" si="1971"/>
        <v>3</v>
      </c>
      <c r="L11057" s="19" t="str">
        <f t="shared" si="1971"/>
        <v/>
      </c>
      <c r="M11057" s="19">
        <f t="shared" si="1971"/>
        <v>4</v>
      </c>
      <c r="N11057" s="19" t="str">
        <f t="shared" si="1968"/>
        <v/>
      </c>
      <c r="O11057" s="19">
        <f t="shared" si="1972"/>
        <v>7</v>
      </c>
      <c r="P11057" s="19" t="str">
        <f t="shared" si="1972"/>
        <v/>
      </c>
      <c r="Q11057" s="19" t="str">
        <f t="shared" si="1972"/>
        <v/>
      </c>
      <c r="R11057" s="19">
        <f t="shared" si="1972"/>
        <v>10</v>
      </c>
    </row>
    <row r="11058" spans="1:18" ht="20.25">
      <c r="A11058" s="18" t="s">
        <v>448</v>
      </c>
      <c r="B11058" s="20">
        <v>11054</v>
      </c>
      <c r="C11058" s="35"/>
      <c r="D11058" s="24" t="s">
        <v>12795</v>
      </c>
      <c r="E11058" s="27" t="s">
        <v>24793</v>
      </c>
      <c r="F11058" s="26" t="str">
        <f t="shared" si="1964"/>
        <v>少少㱃</v>
      </c>
      <c r="G11058" s="26" t="str">
        <f t="shared" si="1965"/>
        <v>從酉勻聲</v>
      </c>
      <c r="H11058" s="26" t="str">
        <f t="shared" si="1966"/>
        <v>余刃</v>
      </c>
      <c r="I11058" s="41" t="str">
        <f t="shared" si="1967"/>
        <v>4. 形声</v>
      </c>
      <c r="J11058" s="19" t="str">
        <f t="shared" si="1971"/>
        <v/>
      </c>
      <c r="K11058" s="19">
        <f t="shared" si="1971"/>
        <v>4</v>
      </c>
      <c r="L11058" s="19" t="str">
        <f t="shared" si="1971"/>
        <v/>
      </c>
      <c r="M11058" s="19">
        <f t="shared" si="1971"/>
        <v>5</v>
      </c>
      <c r="N11058" s="19" t="str">
        <f t="shared" si="1968"/>
        <v/>
      </c>
      <c r="O11058" s="19">
        <f t="shared" si="1972"/>
        <v>8</v>
      </c>
      <c r="P11058" s="19" t="str">
        <f t="shared" si="1972"/>
        <v/>
      </c>
      <c r="Q11058" s="19" t="str">
        <f t="shared" si="1972"/>
        <v/>
      </c>
      <c r="R11058" s="19">
        <f t="shared" si="1972"/>
        <v>11</v>
      </c>
    </row>
    <row r="11059" spans="1:18" ht="20.25">
      <c r="A11059" s="18" t="s">
        <v>449</v>
      </c>
      <c r="B11059" s="20">
        <v>11055</v>
      </c>
      <c r="C11059" s="36" t="s">
        <v>28015</v>
      </c>
      <c r="D11059" s="24" t="s">
        <v>12144</v>
      </c>
      <c r="E11059" s="27" t="s">
        <v>24794</v>
      </c>
      <c r="F11059" s="26" t="str">
        <f t="shared" si="1964"/>
        <v>主人進客</v>
      </c>
      <c r="G11059" s="26" t="str">
        <f t="shared" si="1965"/>
        <v>從酉聲</v>
      </c>
      <c r="H11059" s="26" t="str">
        <f t="shared" si="1966"/>
        <v>市流</v>
      </c>
      <c r="I11059" s="41" t="str">
        <f t="shared" si="1967"/>
        <v>4. 形声</v>
      </c>
      <c r="J11059" s="19" t="str">
        <f t="shared" si="1971"/>
        <v/>
      </c>
      <c r="K11059" s="19">
        <f t="shared" si="1971"/>
        <v>5</v>
      </c>
      <c r="L11059" s="19" t="str">
        <f t="shared" si="1971"/>
        <v/>
      </c>
      <c r="M11059" s="19">
        <f t="shared" si="1971"/>
        <v>6</v>
      </c>
      <c r="N11059" s="19" t="str">
        <f t="shared" si="1968"/>
        <v/>
      </c>
      <c r="O11059" s="19">
        <f t="shared" si="1972"/>
        <v>9</v>
      </c>
      <c r="P11059" s="19" t="str">
        <f t="shared" si="1972"/>
        <v/>
      </c>
      <c r="Q11059" s="19" t="str">
        <f t="shared" si="1972"/>
        <v/>
      </c>
      <c r="R11059" s="19">
        <f t="shared" si="1972"/>
        <v>12</v>
      </c>
    </row>
    <row r="11060" spans="1:18" ht="20.25">
      <c r="A11060" s="18" t="s">
        <v>450</v>
      </c>
      <c r="B11060" s="20">
        <v>11056</v>
      </c>
      <c r="C11060" s="35" t="s">
        <v>10446</v>
      </c>
      <c r="D11060" s="24" t="s">
        <v>12144</v>
      </c>
      <c r="E11060" s="27" t="s">
        <v>24795</v>
      </c>
      <c r="F11060" s="26" t="str">
        <f t="shared" si="1964"/>
        <v/>
      </c>
      <c r="G11060" s="26" t="str">
        <f t="shared" si="1965"/>
        <v/>
      </c>
      <c r="H11060" s="26" t="str">
        <f t="shared" si="1966"/>
        <v/>
      </c>
      <c r="I11060" s="41" t="str">
        <f t="shared" si="1967"/>
        <v/>
      </c>
      <c r="J11060" s="19" t="str">
        <f t="shared" si="1971"/>
        <v/>
      </c>
      <c r="K11060" s="19" t="str">
        <f t="shared" si="1971"/>
        <v/>
      </c>
      <c r="L11060" s="19" t="str">
        <f t="shared" si="1971"/>
        <v/>
      </c>
      <c r="M11060" s="19">
        <f t="shared" si="1971"/>
        <v>3</v>
      </c>
      <c r="N11060" s="19" t="str">
        <f t="shared" si="1968"/>
        <v/>
      </c>
      <c r="O11060" s="19" t="str">
        <f t="shared" si="1972"/>
        <v/>
      </c>
      <c r="P11060" s="19" t="str">
        <f t="shared" si="1972"/>
        <v/>
      </c>
      <c r="Q11060" s="19" t="str">
        <f t="shared" si="1972"/>
        <v/>
      </c>
      <c r="R11060" s="19" t="str">
        <f t="shared" si="1972"/>
        <v/>
      </c>
    </row>
    <row r="11061" spans="1:18" ht="20.25">
      <c r="A11061" s="18" t="s">
        <v>451</v>
      </c>
      <c r="B11061" s="20">
        <v>11057</v>
      </c>
      <c r="C11061" s="35" t="s">
        <v>10579</v>
      </c>
      <c r="D11061" s="24" t="s">
        <v>13990</v>
      </c>
      <c r="E11061" s="27" t="s">
        <v>24796</v>
      </c>
      <c r="F11061" s="26" t="str">
        <f t="shared" si="1964"/>
        <v>客酌主人</v>
      </c>
      <c r="G11061" s="26" t="str">
        <f t="shared" si="1965"/>
        <v>從酉□聲</v>
      </c>
      <c r="H11061" s="26" t="str">
        <f t="shared" si="1966"/>
        <v>在各</v>
      </c>
      <c r="I11061" s="41" t="str">
        <f t="shared" si="1967"/>
        <v>4. 形声</v>
      </c>
      <c r="J11061" s="19" t="str">
        <f t="shared" si="1971"/>
        <v/>
      </c>
      <c r="K11061" s="19">
        <f t="shared" si="1971"/>
        <v>5</v>
      </c>
      <c r="L11061" s="19" t="str">
        <f t="shared" si="1971"/>
        <v/>
      </c>
      <c r="M11061" s="19">
        <f t="shared" si="1971"/>
        <v>6</v>
      </c>
      <c r="N11061" s="19" t="str">
        <f t="shared" si="1968"/>
        <v/>
      </c>
      <c r="O11061" s="19">
        <f t="shared" si="1972"/>
        <v>9</v>
      </c>
      <c r="P11061" s="19" t="str">
        <f t="shared" si="1972"/>
        <v/>
      </c>
      <c r="Q11061" s="19" t="str">
        <f t="shared" si="1972"/>
        <v/>
      </c>
      <c r="R11061" s="19">
        <f t="shared" si="1972"/>
        <v>12</v>
      </c>
    </row>
    <row r="11062" spans="1:18" ht="20.25">
      <c r="A11062" s="18" t="s">
        <v>452</v>
      </c>
      <c r="B11062" s="20">
        <v>11058</v>
      </c>
      <c r="C11062" s="35"/>
      <c r="D11062" s="24" t="s">
        <v>11885</v>
      </c>
      <c r="E11062" s="27" t="s">
        <v>24797</v>
      </c>
      <c r="F11062" s="26" t="str">
        <f t="shared" si="1964"/>
        <v>㱃酒俱盡</v>
      </c>
      <c r="G11062" s="26" t="str">
        <f t="shared" si="1965"/>
        <v>從酉□聲</v>
      </c>
      <c r="H11062" s="26" t="str">
        <f t="shared" si="1966"/>
        <v>迷必</v>
      </c>
      <c r="I11062" s="41" t="str">
        <f t="shared" si="1967"/>
        <v>4. 形声</v>
      </c>
      <c r="J11062" s="19" t="str">
        <f t="shared" si="1971"/>
        <v/>
      </c>
      <c r="K11062" s="19">
        <f t="shared" si="1971"/>
        <v>5</v>
      </c>
      <c r="L11062" s="19" t="str">
        <f t="shared" si="1971"/>
        <v/>
      </c>
      <c r="M11062" s="19">
        <f t="shared" si="1971"/>
        <v>6</v>
      </c>
      <c r="N11062" s="19" t="str">
        <f t="shared" si="1968"/>
        <v/>
      </c>
      <c r="O11062" s="19">
        <f t="shared" si="1972"/>
        <v>9</v>
      </c>
      <c r="P11062" s="19" t="str">
        <f t="shared" si="1972"/>
        <v/>
      </c>
      <c r="Q11062" s="19" t="str">
        <f t="shared" si="1972"/>
        <v/>
      </c>
      <c r="R11062" s="19">
        <f t="shared" si="1972"/>
        <v>12</v>
      </c>
    </row>
    <row r="11063" spans="1:18" ht="20.25">
      <c r="A11063" s="18" t="s">
        <v>453</v>
      </c>
      <c r="B11063" s="20">
        <v>11059</v>
      </c>
      <c r="C11063" s="35" t="s">
        <v>28216</v>
      </c>
      <c r="D11063" s="24" t="s">
        <v>12168</v>
      </c>
      <c r="E11063" s="27" t="s">
        <v>24798</v>
      </c>
      <c r="F11063" s="26" t="str">
        <f t="shared" si="1964"/>
        <v>㱃酒盡</v>
      </c>
      <c r="G11063" s="26" t="str">
        <f t="shared" si="1965"/>
        <v>從酉嚼省聲</v>
      </c>
      <c r="H11063" s="26" t="str">
        <f t="shared" si="1966"/>
        <v>子肖</v>
      </c>
      <c r="I11063" s="41" t="str">
        <f t="shared" si="1967"/>
        <v>4. 形声</v>
      </c>
      <c r="J11063" s="19" t="str">
        <f t="shared" si="1971"/>
        <v/>
      </c>
      <c r="K11063" s="19">
        <f t="shared" si="1971"/>
        <v>4</v>
      </c>
      <c r="L11063" s="19" t="str">
        <f t="shared" si="1971"/>
        <v/>
      </c>
      <c r="M11063" s="19">
        <f t="shared" si="1971"/>
        <v>5</v>
      </c>
      <c r="N11063" s="19" t="str">
        <f t="shared" si="1968"/>
        <v/>
      </c>
      <c r="O11063" s="19">
        <f t="shared" si="1972"/>
        <v>9</v>
      </c>
      <c r="P11063" s="19" t="str">
        <f t="shared" si="1972"/>
        <v/>
      </c>
      <c r="Q11063" s="19" t="str">
        <f t="shared" si="1972"/>
        <v/>
      </c>
      <c r="R11063" s="19">
        <f t="shared" si="1972"/>
        <v>12</v>
      </c>
    </row>
    <row r="11064" spans="1:18" ht="20.25">
      <c r="A11064" s="18" t="s">
        <v>454</v>
      </c>
      <c r="B11064" s="20">
        <v>11060</v>
      </c>
      <c r="C11064" s="35" t="s">
        <v>9388</v>
      </c>
      <c r="D11064" s="24" t="s">
        <v>12678</v>
      </c>
      <c r="E11064" s="27" t="s">
        <v>24799</v>
      </c>
      <c r="F11064" s="26" t="str">
        <f t="shared" si="1964"/>
        <v>酒樂</v>
      </c>
      <c r="G11064" s="26" t="str">
        <f t="shared" si="1965"/>
        <v>從酉從甘甘亦聲</v>
      </c>
      <c r="H11064" s="26" t="str">
        <f t="shared" si="1966"/>
        <v>胡甘</v>
      </c>
      <c r="I11064" s="41" t="str">
        <f t="shared" si="1967"/>
        <v>4. 形声</v>
      </c>
      <c r="J11064" s="19" t="str">
        <f t="shared" si="1971"/>
        <v/>
      </c>
      <c r="K11064" s="19">
        <f t="shared" si="1971"/>
        <v>3</v>
      </c>
      <c r="L11064" s="19" t="str">
        <f t="shared" si="1971"/>
        <v/>
      </c>
      <c r="M11064" s="19">
        <f t="shared" si="1971"/>
        <v>4</v>
      </c>
      <c r="N11064" s="19">
        <f t="shared" si="1968"/>
        <v>6</v>
      </c>
      <c r="O11064" s="19">
        <f t="shared" si="1972"/>
        <v>10</v>
      </c>
      <c r="P11064" s="19" t="str">
        <f t="shared" si="1972"/>
        <v/>
      </c>
      <c r="Q11064" s="19" t="str">
        <f t="shared" si="1972"/>
        <v/>
      </c>
      <c r="R11064" s="19">
        <f t="shared" si="1972"/>
        <v>13</v>
      </c>
    </row>
    <row r="11065" spans="1:18" ht="20.25">
      <c r="A11065" s="18" t="s">
        <v>455</v>
      </c>
      <c r="B11065" s="20">
        <v>11061</v>
      </c>
      <c r="C11065" s="35" t="s">
        <v>2847</v>
      </c>
      <c r="D11065" s="24" t="s">
        <v>12195</v>
      </c>
      <c r="E11065" s="27" t="s">
        <v>24800</v>
      </c>
      <c r="F11065" s="26" t="str">
        <f t="shared" si="1964"/>
        <v>樂酒</v>
      </c>
      <c r="G11065" s="26" t="str">
        <f t="shared" si="1965"/>
        <v>從酉冘聲</v>
      </c>
      <c r="H11065" s="26" t="str">
        <f t="shared" si="1966"/>
        <v>丁含</v>
      </c>
      <c r="I11065" s="41" t="str">
        <f t="shared" si="1967"/>
        <v>4. 形声</v>
      </c>
      <c r="J11065" s="19" t="str">
        <f t="shared" ref="J11065:M11084" si="1973">IFERROR(FIND(J$4,$E11065),"")</f>
        <v/>
      </c>
      <c r="K11065" s="19">
        <f t="shared" si="1973"/>
        <v>3</v>
      </c>
      <c r="L11065" s="19" t="str">
        <f t="shared" si="1973"/>
        <v/>
      </c>
      <c r="M11065" s="19">
        <f t="shared" si="1973"/>
        <v>4</v>
      </c>
      <c r="N11065" s="19" t="str">
        <f t="shared" si="1968"/>
        <v/>
      </c>
      <c r="O11065" s="19">
        <f t="shared" ref="O11065:R11084" si="1974">IFERROR(FIND(O$4,$E11065),"")</f>
        <v>7</v>
      </c>
      <c r="P11065" s="19" t="str">
        <f t="shared" si="1974"/>
        <v/>
      </c>
      <c r="Q11065" s="19" t="str">
        <f t="shared" si="1974"/>
        <v/>
      </c>
      <c r="R11065" s="19">
        <f t="shared" si="1974"/>
        <v>10</v>
      </c>
    </row>
    <row r="11066" spans="1:18" ht="20.25">
      <c r="A11066" s="18" t="s">
        <v>456</v>
      </c>
      <c r="B11066" s="20">
        <v>11062</v>
      </c>
      <c r="C11066" s="35" t="s">
        <v>4808</v>
      </c>
      <c r="D11066" s="24" t="s">
        <v>11605</v>
      </c>
      <c r="E11066" s="27" t="s">
        <v>24801</v>
      </c>
      <c r="F11066" s="26" t="str">
        <f t="shared" si="1964"/>
        <v>私宴㱃</v>
      </c>
      <c r="G11066" s="26" t="str">
        <f t="shared" si="1965"/>
        <v>從酉區聲</v>
      </c>
      <c r="H11066" s="26" t="str">
        <f t="shared" si="1966"/>
        <v>依據</v>
      </c>
      <c r="I11066" s="41" t="str">
        <f t="shared" si="1967"/>
        <v>4. 形声</v>
      </c>
      <c r="J11066" s="19" t="str">
        <f t="shared" si="1973"/>
        <v/>
      </c>
      <c r="K11066" s="19">
        <f t="shared" si="1973"/>
        <v>4</v>
      </c>
      <c r="L11066" s="19" t="str">
        <f t="shared" si="1973"/>
        <v/>
      </c>
      <c r="M11066" s="19">
        <f t="shared" si="1973"/>
        <v>5</v>
      </c>
      <c r="N11066" s="19" t="str">
        <f t="shared" si="1968"/>
        <v/>
      </c>
      <c r="O11066" s="19">
        <f t="shared" si="1974"/>
        <v>8</v>
      </c>
      <c r="P11066" s="19" t="str">
        <f t="shared" si="1974"/>
        <v/>
      </c>
      <c r="Q11066" s="19" t="str">
        <f t="shared" si="1974"/>
        <v/>
      </c>
      <c r="R11066" s="19">
        <f t="shared" si="1974"/>
        <v>11</v>
      </c>
    </row>
    <row r="11067" spans="1:18" ht="20.25">
      <c r="A11067" s="18" t="s">
        <v>457</v>
      </c>
      <c r="B11067" s="20">
        <v>11063</v>
      </c>
      <c r="C11067" s="35" t="s">
        <v>47</v>
      </c>
      <c r="D11067" s="24" t="s">
        <v>12002</v>
      </c>
      <c r="E11067" s="27" t="s">
        <v>24802</v>
      </c>
      <c r="F11067" s="26" t="str">
        <f t="shared" si="1964"/>
        <v>㑹㱃酒</v>
      </c>
      <c r="G11067" s="26" t="str">
        <f t="shared" si="1965"/>
        <v>從酉豦聲</v>
      </c>
      <c r="H11067" s="26" t="str">
        <f t="shared" si="1966"/>
        <v>其虐</v>
      </c>
      <c r="I11067" s="41" t="str">
        <f t="shared" si="1967"/>
        <v>4. 形声</v>
      </c>
      <c r="J11067" s="19" t="str">
        <f t="shared" si="1973"/>
        <v/>
      </c>
      <c r="K11067" s="19">
        <f t="shared" si="1973"/>
        <v>4</v>
      </c>
      <c r="L11067" s="19" t="str">
        <f t="shared" si="1973"/>
        <v/>
      </c>
      <c r="M11067" s="19">
        <f t="shared" si="1973"/>
        <v>5</v>
      </c>
      <c r="N11067" s="19" t="str">
        <f t="shared" si="1968"/>
        <v/>
      </c>
      <c r="O11067" s="19">
        <f t="shared" si="1974"/>
        <v>8</v>
      </c>
      <c r="P11067" s="19" t="str">
        <f t="shared" si="1974"/>
        <v/>
      </c>
      <c r="Q11067" s="19" t="str">
        <f t="shared" si="1974"/>
        <v/>
      </c>
      <c r="R11067" s="19">
        <f t="shared" si="1974"/>
        <v>11</v>
      </c>
    </row>
    <row r="11068" spans="1:18" ht="20.25">
      <c r="A11068" s="18" t="s">
        <v>458</v>
      </c>
      <c r="B11068" s="20">
        <v>11064</v>
      </c>
      <c r="C11068" s="35"/>
      <c r="D11068" s="24" t="s">
        <v>12002</v>
      </c>
      <c r="E11068" s="27" t="s">
        <v>24803</v>
      </c>
      <c r="F11068" s="26" t="str">
        <f t="shared" si="1964"/>
        <v/>
      </c>
      <c r="G11068" s="26" t="str">
        <f t="shared" si="1965"/>
        <v/>
      </c>
      <c r="H11068" s="26" t="str">
        <f t="shared" si="1966"/>
        <v/>
      </c>
      <c r="I11068" s="41" t="str">
        <f t="shared" si="1967"/>
        <v/>
      </c>
      <c r="J11068" s="19" t="str">
        <f t="shared" si="1973"/>
        <v/>
      </c>
      <c r="K11068" s="19" t="str">
        <f t="shared" si="1973"/>
        <v/>
      </c>
      <c r="L11068" s="19" t="str">
        <f t="shared" si="1973"/>
        <v/>
      </c>
      <c r="M11068" s="19">
        <f t="shared" si="1973"/>
        <v>3</v>
      </c>
      <c r="N11068" s="19" t="str">
        <f t="shared" si="1968"/>
        <v/>
      </c>
      <c r="O11068" s="19" t="str">
        <f t="shared" si="1974"/>
        <v/>
      </c>
      <c r="P11068" s="19" t="str">
        <f t="shared" si="1974"/>
        <v/>
      </c>
      <c r="Q11068" s="19" t="str">
        <f t="shared" si="1974"/>
        <v/>
      </c>
      <c r="R11068" s="19" t="str">
        <f t="shared" si="1974"/>
        <v/>
      </c>
    </row>
    <row r="11069" spans="1:18" ht="20.25">
      <c r="A11069" s="18" t="s">
        <v>459</v>
      </c>
      <c r="B11069" s="20">
        <v>11065</v>
      </c>
      <c r="C11069" s="35"/>
      <c r="D11069" s="24" t="s">
        <v>11820</v>
      </c>
      <c r="E11069" s="27" t="s">
        <v>24804</v>
      </c>
      <c r="F11069" s="26" t="str">
        <f t="shared" si="1964"/>
        <v>王徳布大㱃酒</v>
      </c>
      <c r="G11069" s="26" t="str">
        <f t="shared" si="1965"/>
        <v>從酉甫聲</v>
      </c>
      <c r="H11069" s="26" t="str">
        <f t="shared" si="1966"/>
        <v>薄乎</v>
      </c>
      <c r="I11069" s="41" t="str">
        <f t="shared" si="1967"/>
        <v>4. 形声</v>
      </c>
      <c r="J11069" s="19" t="str">
        <f t="shared" si="1973"/>
        <v/>
      </c>
      <c r="K11069" s="19">
        <f t="shared" si="1973"/>
        <v>7</v>
      </c>
      <c r="L11069" s="19" t="str">
        <f t="shared" si="1973"/>
        <v/>
      </c>
      <c r="M11069" s="19">
        <f t="shared" si="1973"/>
        <v>8</v>
      </c>
      <c r="N11069" s="19" t="str">
        <f t="shared" si="1968"/>
        <v/>
      </c>
      <c r="O11069" s="19">
        <f t="shared" si="1974"/>
        <v>11</v>
      </c>
      <c r="P11069" s="19" t="str">
        <f t="shared" si="1974"/>
        <v/>
      </c>
      <c r="Q11069" s="19" t="str">
        <f t="shared" si="1974"/>
        <v/>
      </c>
      <c r="R11069" s="19">
        <f t="shared" si="1974"/>
        <v>14</v>
      </c>
    </row>
    <row r="11070" spans="1:18" ht="20.25">
      <c r="A11070" s="18" t="s">
        <v>460</v>
      </c>
      <c r="B11070" s="20">
        <v>11066</v>
      </c>
      <c r="C11070" s="35" t="s">
        <v>37</v>
      </c>
      <c r="D11070" s="24" t="s">
        <v>12778</v>
      </c>
      <c r="E11070" s="27" t="s">
        <v>24805</v>
      </c>
      <c r="F11070" s="26" t="str">
        <f t="shared" si="1964"/>
        <v>醉飽</v>
      </c>
      <c r="G11070" s="26" t="str">
        <f t="shared" si="1965"/>
        <v>從酉㖖聲</v>
      </c>
      <c r="H11070" s="26" t="str">
        <f t="shared" si="1966"/>
        <v>匹回</v>
      </c>
      <c r="I11070" s="41" t="str">
        <f t="shared" si="1967"/>
        <v>4. 形声</v>
      </c>
      <c r="J11070" s="19" t="str">
        <f t="shared" si="1973"/>
        <v/>
      </c>
      <c r="K11070" s="19">
        <f t="shared" si="1973"/>
        <v>3</v>
      </c>
      <c r="L11070" s="19" t="str">
        <f t="shared" si="1973"/>
        <v/>
      </c>
      <c r="M11070" s="19">
        <f t="shared" si="1973"/>
        <v>4</v>
      </c>
      <c r="N11070" s="19" t="str">
        <f t="shared" si="1968"/>
        <v/>
      </c>
      <c r="O11070" s="19">
        <f t="shared" si="1974"/>
        <v>7</v>
      </c>
      <c r="P11070" s="19" t="str">
        <f t="shared" si="1974"/>
        <v/>
      </c>
      <c r="Q11070" s="19" t="str">
        <f t="shared" si="1974"/>
        <v/>
      </c>
      <c r="R11070" s="19">
        <f t="shared" si="1974"/>
        <v>10</v>
      </c>
    </row>
    <row r="11071" spans="1:18" ht="20.25">
      <c r="A11071" s="18" t="s">
        <v>461</v>
      </c>
      <c r="B11071" s="20">
        <v>11067</v>
      </c>
      <c r="C11071" s="35" t="s">
        <v>3083</v>
      </c>
      <c r="D11071" s="24" t="s">
        <v>13102</v>
      </c>
      <c r="E11071" s="27" t="s">
        <v>24806</v>
      </c>
      <c r="F11071" s="26" t="str">
        <f t="shared" si="1964"/>
        <v>卒</v>
      </c>
      <c r="G11071" s="26" t="str">
        <f t="shared" si="1965"/>
        <v>卒其度量不至於亂也一曰潰也從酉從卒</v>
      </c>
      <c r="H11071" s="26" t="str">
        <f t="shared" si="1966"/>
        <v>將遂</v>
      </c>
      <c r="I11071" s="41" t="str">
        <f t="shared" si="1967"/>
        <v>3. 会意</v>
      </c>
      <c r="J11071" s="19" t="str">
        <f t="shared" si="1973"/>
        <v/>
      </c>
      <c r="K11071" s="19">
        <f t="shared" si="1973"/>
        <v>2</v>
      </c>
      <c r="L11071" s="19" t="str">
        <f t="shared" si="1973"/>
        <v/>
      </c>
      <c r="M11071" s="19">
        <f t="shared" si="1973"/>
        <v>16</v>
      </c>
      <c r="N11071" s="19">
        <f t="shared" si="1968"/>
        <v>18</v>
      </c>
      <c r="O11071" s="19" t="str">
        <f t="shared" si="1974"/>
        <v/>
      </c>
      <c r="P11071" s="19" t="str">
        <f t="shared" si="1974"/>
        <v/>
      </c>
      <c r="Q11071" s="19" t="str">
        <f t="shared" si="1974"/>
        <v/>
      </c>
      <c r="R11071" s="19">
        <f t="shared" si="1974"/>
        <v>22</v>
      </c>
    </row>
    <row r="11072" spans="1:18" ht="20.25">
      <c r="A11072" s="18" t="s">
        <v>462</v>
      </c>
      <c r="B11072" s="20">
        <v>11068</v>
      </c>
      <c r="C11072" s="35" t="s">
        <v>49</v>
      </c>
      <c r="D11072" s="24" t="s">
        <v>11754</v>
      </c>
      <c r="E11072" s="27" t="s">
        <v>24807</v>
      </c>
      <c r="F11072" s="26" t="str">
        <f t="shared" si="1964"/>
        <v>醉</v>
      </c>
      <c r="G11072" s="26" t="str">
        <f t="shared" si="1965"/>
        <v>從酉熏聲詩曰公尸來燕醺醺</v>
      </c>
      <c r="H11072" s="26" t="str">
        <f t="shared" si="1966"/>
        <v>許云</v>
      </c>
      <c r="I11072" s="41" t="str">
        <f t="shared" si="1967"/>
        <v>4. 形声</v>
      </c>
      <c r="J11072" s="19" t="str">
        <f t="shared" si="1973"/>
        <v/>
      </c>
      <c r="K11072" s="19">
        <f t="shared" si="1973"/>
        <v>2</v>
      </c>
      <c r="L11072" s="19" t="str">
        <f t="shared" si="1973"/>
        <v/>
      </c>
      <c r="M11072" s="19">
        <f t="shared" si="1973"/>
        <v>3</v>
      </c>
      <c r="N11072" s="19" t="str">
        <f t="shared" si="1968"/>
        <v/>
      </c>
      <c r="O11072" s="19">
        <f t="shared" si="1974"/>
        <v>6</v>
      </c>
      <c r="P11072" s="19" t="str">
        <f t="shared" si="1974"/>
        <v/>
      </c>
      <c r="Q11072" s="19" t="str">
        <f t="shared" si="1974"/>
        <v/>
      </c>
      <c r="R11072" s="19">
        <f t="shared" si="1974"/>
        <v>17</v>
      </c>
    </row>
    <row r="11073" spans="1:18" ht="20.25">
      <c r="A11073" s="18" t="s">
        <v>463</v>
      </c>
      <c r="B11073" s="20">
        <v>11069</v>
      </c>
      <c r="C11073" s="36" t="s">
        <v>4802</v>
      </c>
      <c r="D11073" s="24" t="s">
        <v>12622</v>
      </c>
      <c r="E11073" s="27" t="s">
        <v>24808</v>
      </c>
      <c r="F11073" s="26" t="str">
        <f t="shared" si="1964"/>
        <v>䣱</v>
      </c>
      <c r="G11073" s="26" t="str">
        <f t="shared" si="1965"/>
        <v>從酉熒省聲</v>
      </c>
      <c r="H11073" s="26" t="str">
        <f t="shared" si="1966"/>
        <v>為命</v>
      </c>
      <c r="I11073" s="41" t="str">
        <f t="shared" si="1967"/>
        <v>4. 形声</v>
      </c>
      <c r="J11073" s="19" t="str">
        <f t="shared" si="1973"/>
        <v/>
      </c>
      <c r="K11073" s="19">
        <f t="shared" si="1973"/>
        <v>2</v>
      </c>
      <c r="L11073" s="19" t="str">
        <f t="shared" si="1973"/>
        <v/>
      </c>
      <c r="M11073" s="19">
        <f t="shared" si="1973"/>
        <v>3</v>
      </c>
      <c r="N11073" s="19" t="str">
        <f t="shared" si="1968"/>
        <v/>
      </c>
      <c r="O11073" s="19">
        <f t="shared" si="1974"/>
        <v>7</v>
      </c>
      <c r="P11073" s="19" t="str">
        <f t="shared" si="1974"/>
        <v/>
      </c>
      <c r="Q11073" s="19" t="str">
        <f t="shared" si="1974"/>
        <v/>
      </c>
      <c r="R11073" s="19">
        <f t="shared" si="1974"/>
        <v>10</v>
      </c>
    </row>
    <row r="11074" spans="1:18" ht="20.25">
      <c r="A11074" s="18" t="s">
        <v>464</v>
      </c>
      <c r="B11074" s="20">
        <v>11070</v>
      </c>
      <c r="C11074" s="35"/>
      <c r="D11074" s="24" t="s">
        <v>11744</v>
      </c>
      <c r="E11074" s="27" t="s">
        <v>24809</v>
      </c>
      <c r="F11074" s="26" t="str">
        <f t="shared" si="1964"/>
        <v>醉醟</v>
      </c>
      <c r="G11074" s="26" t="str">
        <f t="shared" si="1965"/>
        <v>從酉句聲</v>
      </c>
      <c r="H11074" s="26" t="str">
        <f t="shared" si="1966"/>
        <v>香遇</v>
      </c>
      <c r="I11074" s="41" t="str">
        <f t="shared" si="1967"/>
        <v>4. 形声</v>
      </c>
      <c r="J11074" s="19" t="str">
        <f t="shared" si="1973"/>
        <v/>
      </c>
      <c r="K11074" s="19">
        <f t="shared" si="1973"/>
        <v>3</v>
      </c>
      <c r="L11074" s="19" t="str">
        <f t="shared" si="1973"/>
        <v/>
      </c>
      <c r="M11074" s="19">
        <f t="shared" si="1973"/>
        <v>4</v>
      </c>
      <c r="N11074" s="19" t="str">
        <f t="shared" si="1968"/>
        <v/>
      </c>
      <c r="O11074" s="19">
        <f t="shared" si="1974"/>
        <v>7</v>
      </c>
      <c r="P11074" s="19" t="str">
        <f t="shared" si="1974"/>
        <v/>
      </c>
      <c r="Q11074" s="19" t="str">
        <f t="shared" si="1974"/>
        <v/>
      </c>
      <c r="R11074" s="19">
        <f t="shared" si="1974"/>
        <v>10</v>
      </c>
    </row>
    <row r="11075" spans="1:18" ht="20.25">
      <c r="A11075" s="18" t="s">
        <v>465</v>
      </c>
      <c r="B11075" s="20">
        <v>11071</v>
      </c>
      <c r="C11075" s="35" t="s">
        <v>33</v>
      </c>
      <c r="D11075" s="24" t="s">
        <v>12140</v>
      </c>
      <c r="E11075" s="27" t="s">
        <v>24810</v>
      </c>
      <c r="F11075" s="26" t="str">
        <f t="shared" si="1964"/>
        <v>病酒</v>
      </c>
      <c r="G11075" s="26" t="str">
        <f t="shared" si="1965"/>
        <v>一曰醉而覺也從酉呈聲</v>
      </c>
      <c r="H11075" s="26" t="str">
        <f t="shared" si="1966"/>
        <v>直貞</v>
      </c>
      <c r="I11075" s="41" t="str">
        <f t="shared" si="1967"/>
        <v>4. 形声</v>
      </c>
      <c r="J11075" s="19" t="str">
        <f t="shared" si="1973"/>
        <v/>
      </c>
      <c r="K11075" s="19">
        <f t="shared" si="1973"/>
        <v>3</v>
      </c>
      <c r="L11075" s="19" t="str">
        <f t="shared" si="1973"/>
        <v/>
      </c>
      <c r="M11075" s="19">
        <f t="shared" si="1973"/>
        <v>10</v>
      </c>
      <c r="N11075" s="19" t="str">
        <f t="shared" si="1968"/>
        <v/>
      </c>
      <c r="O11075" s="19">
        <f t="shared" si="1974"/>
        <v>13</v>
      </c>
      <c r="P11075" s="19" t="str">
        <f t="shared" si="1974"/>
        <v/>
      </c>
      <c r="Q11075" s="19" t="str">
        <f t="shared" si="1974"/>
        <v/>
      </c>
      <c r="R11075" s="19">
        <f t="shared" si="1974"/>
        <v>16</v>
      </c>
    </row>
    <row r="11076" spans="1:18" ht="20.25">
      <c r="A11076" s="18" t="s">
        <v>466</v>
      </c>
      <c r="B11076" s="20">
        <v>11072</v>
      </c>
      <c r="C11076" s="35" t="s">
        <v>4811</v>
      </c>
      <c r="D11076" s="24" t="s">
        <v>11554</v>
      </c>
      <c r="E11076" s="27" t="s">
        <v>24811</v>
      </c>
      <c r="F11076" s="26" t="str">
        <f t="shared" si="1964"/>
        <v>治病工</v>
      </c>
      <c r="G11076" s="26" t="str">
        <f t="shared" si="1965"/>
        <v>殹惡姿也醫之性然得酒而使從酉王育一曰殹病聲酒所以治病也周禮有醫酒古者巫彭初作醫</v>
      </c>
      <c r="H11076" s="26" t="str">
        <f t="shared" si="1966"/>
        <v>於其</v>
      </c>
      <c r="I11076" s="41" t="str">
        <f t="shared" si="1967"/>
        <v>4. 形声</v>
      </c>
      <c r="J11076" s="19" t="str">
        <f t="shared" si="1973"/>
        <v/>
      </c>
      <c r="K11076" s="19">
        <f t="shared" si="1973"/>
        <v>4</v>
      </c>
      <c r="L11076" s="19" t="str">
        <f t="shared" si="1973"/>
        <v/>
      </c>
      <c r="M11076" s="19">
        <f t="shared" si="1973"/>
        <v>17</v>
      </c>
      <c r="N11076" s="19" t="str">
        <f t="shared" si="1968"/>
        <v/>
      </c>
      <c r="O11076" s="19">
        <f t="shared" si="1974"/>
        <v>26</v>
      </c>
      <c r="P11076" s="19" t="str">
        <f t="shared" si="1974"/>
        <v/>
      </c>
      <c r="Q11076" s="19" t="str">
        <f t="shared" si="1974"/>
        <v/>
      </c>
      <c r="R11076" s="19">
        <f t="shared" si="1974"/>
        <v>47</v>
      </c>
    </row>
    <row r="11077" spans="1:18" ht="20.25">
      <c r="A11077" s="18" t="s">
        <v>467</v>
      </c>
      <c r="B11077" s="20">
        <v>11073</v>
      </c>
      <c r="C11077" s="35" t="s">
        <v>7350</v>
      </c>
      <c r="D11077" s="24" t="s">
        <v>14290</v>
      </c>
      <c r="E11077" s="27" t="s">
        <v>24812</v>
      </c>
      <c r="F11077" s="26" t="str">
        <f t="shared" ref="F11077:F11140" si="1975">IFERROR(MID(E11077,1,K11077-1),"")</f>
        <v>禮祭束茅加于祼圭而灌鬯酒是為莤象神歆之</v>
      </c>
      <c r="G11077" s="26" t="str">
        <f t="shared" ref="G11077:G11110" si="1976">IFERROR(MID($E11077,K11077+1,MIN(IF(Q11077=0,100,Q11077), IF(R11077=0,100,R11077))-3-K11077),"")</f>
        <v>一曰莤榼上塞也從酉從艸春秋傳曰爾貢包茅不入王祭不供無以莤酒</v>
      </c>
      <c r="H11077" s="26" t="str">
        <f t="shared" ref="H11077:H11110" si="1977">IFERROR(MID($E11077,R11077-2,2),"")</f>
        <v>所六</v>
      </c>
      <c r="I11077" s="41" t="str">
        <f t="shared" ref="I11077:I11110" si="1978">IFERROR(IF(N(P11077)&lt;&gt;0,"1.象形 or 2.指事",IF(N(M11077)*N(O11077)&lt;&gt;0,"4. 形声",IF(AND(N(M11077)*N(N11077)&lt;&gt;0, N11077&lt;Q11077),"3. 会意",""))),"")</f>
        <v>3. 会意</v>
      </c>
      <c r="J11077" s="19" t="str">
        <f t="shared" si="1973"/>
        <v/>
      </c>
      <c r="K11077" s="19">
        <f t="shared" si="1973"/>
        <v>20</v>
      </c>
      <c r="L11077" s="19">
        <f t="shared" si="1973"/>
        <v>16</v>
      </c>
      <c r="M11077" s="19">
        <f t="shared" si="1973"/>
        <v>28</v>
      </c>
      <c r="N11077" s="19">
        <f t="shared" ref="N11077:N11140" si="1979">IFERROR(FIND(N$4,$E11077,M11077+1),"")</f>
        <v>30</v>
      </c>
      <c r="O11077" s="19" t="str">
        <f t="shared" si="1974"/>
        <v/>
      </c>
      <c r="P11077" s="19" t="str">
        <f t="shared" si="1974"/>
        <v/>
      </c>
      <c r="Q11077" s="19" t="str">
        <f t="shared" si="1974"/>
        <v/>
      </c>
      <c r="R11077" s="19">
        <f t="shared" si="1974"/>
        <v>52</v>
      </c>
    </row>
    <row r="11078" spans="1:18" ht="20.25">
      <c r="A11078" s="18" t="s">
        <v>468</v>
      </c>
      <c r="B11078" s="20">
        <v>11074</v>
      </c>
      <c r="C11078" s="35" t="s">
        <v>4809</v>
      </c>
      <c r="D11078" s="24" t="s">
        <v>11794</v>
      </c>
      <c r="E11078" s="27" t="s">
        <v>24813</v>
      </c>
      <c r="F11078" s="26" t="str">
        <f t="shared" si="1975"/>
        <v>薄酒</v>
      </c>
      <c r="G11078" s="26" t="str">
        <f t="shared" si="1976"/>
        <v>從酉离聲讀若離</v>
      </c>
      <c r="H11078" s="26" t="str">
        <f t="shared" si="1977"/>
        <v>吕支</v>
      </c>
      <c r="I11078" s="41" t="str">
        <f t="shared" si="1978"/>
        <v>4. 形声</v>
      </c>
      <c r="J11078" s="19" t="str">
        <f t="shared" si="1973"/>
        <v/>
      </c>
      <c r="K11078" s="19">
        <f t="shared" si="1973"/>
        <v>3</v>
      </c>
      <c r="L11078" s="19" t="str">
        <f t="shared" si="1973"/>
        <v/>
      </c>
      <c r="M11078" s="19">
        <f t="shared" si="1973"/>
        <v>4</v>
      </c>
      <c r="N11078" s="19" t="str">
        <f t="shared" si="1979"/>
        <v/>
      </c>
      <c r="O11078" s="19">
        <f t="shared" si="1974"/>
        <v>7</v>
      </c>
      <c r="P11078" s="19" t="str">
        <f t="shared" si="1974"/>
        <v/>
      </c>
      <c r="Q11078" s="19" t="str">
        <f t="shared" si="1974"/>
        <v/>
      </c>
      <c r="R11078" s="19">
        <f t="shared" si="1974"/>
        <v>13</v>
      </c>
    </row>
    <row r="11079" spans="1:18" ht="20.25">
      <c r="A11079" s="18" t="s">
        <v>469</v>
      </c>
      <c r="B11079" s="20">
        <v>11075</v>
      </c>
      <c r="C11079" s="35"/>
      <c r="D11079" s="24" t="s">
        <v>14291</v>
      </c>
      <c r="E11079" s="27" t="s">
        <v>24814</v>
      </c>
      <c r="F11079" s="26" t="str">
        <f t="shared" si="1975"/>
        <v>酢</v>
      </c>
      <c r="G11079" s="26" t="str">
        <f t="shared" si="1976"/>
        <v>從酉韱聲</v>
      </c>
      <c r="H11079" s="26" t="str">
        <f t="shared" si="1977"/>
        <v>初減</v>
      </c>
      <c r="I11079" s="41" t="str">
        <f t="shared" si="1978"/>
        <v>4. 形声</v>
      </c>
      <c r="J11079" s="19" t="str">
        <f t="shared" si="1973"/>
        <v/>
      </c>
      <c r="K11079" s="19">
        <f t="shared" si="1973"/>
        <v>2</v>
      </c>
      <c r="L11079" s="19" t="str">
        <f t="shared" si="1973"/>
        <v/>
      </c>
      <c r="M11079" s="19">
        <f t="shared" si="1973"/>
        <v>3</v>
      </c>
      <c r="N11079" s="19" t="str">
        <f t="shared" si="1979"/>
        <v/>
      </c>
      <c r="O11079" s="19">
        <f t="shared" si="1974"/>
        <v>6</v>
      </c>
      <c r="P11079" s="19" t="str">
        <f t="shared" si="1974"/>
        <v/>
      </c>
      <c r="Q11079" s="19" t="str">
        <f t="shared" si="1974"/>
        <v/>
      </c>
      <c r="R11079" s="19">
        <f t="shared" si="1974"/>
        <v>9</v>
      </c>
    </row>
    <row r="11080" spans="1:18" ht="20.25">
      <c r="A11080" s="18" t="s">
        <v>470</v>
      </c>
      <c r="B11080" s="20">
        <v>11076</v>
      </c>
      <c r="C11080" s="35" t="s">
        <v>6565</v>
      </c>
      <c r="D11080" s="24" t="s">
        <v>13652</v>
      </c>
      <c r="E11080" s="27" t="s">
        <v>24815</v>
      </c>
      <c r="F11080" s="26" t="str">
        <f t="shared" si="1975"/>
        <v>酢</v>
      </c>
      <c r="G11080" s="26" t="str">
        <f t="shared" si="1976"/>
        <v>從酉夋聲闗東謂酢曰酸</v>
      </c>
      <c r="H11080" s="26" t="str">
        <f t="shared" si="1977"/>
        <v>素官</v>
      </c>
      <c r="I11080" s="41" t="str">
        <f t="shared" si="1978"/>
        <v>4. 形声</v>
      </c>
      <c r="J11080" s="19" t="str">
        <f t="shared" si="1973"/>
        <v/>
      </c>
      <c r="K11080" s="19">
        <f t="shared" si="1973"/>
        <v>2</v>
      </c>
      <c r="L11080" s="19" t="str">
        <f t="shared" si="1973"/>
        <v/>
      </c>
      <c r="M11080" s="19">
        <f t="shared" si="1973"/>
        <v>3</v>
      </c>
      <c r="N11080" s="19" t="str">
        <f t="shared" si="1979"/>
        <v/>
      </c>
      <c r="O11080" s="19">
        <f t="shared" si="1974"/>
        <v>6</v>
      </c>
      <c r="P11080" s="19" t="str">
        <f t="shared" si="1974"/>
        <v/>
      </c>
      <c r="Q11080" s="19" t="str">
        <f t="shared" si="1974"/>
        <v/>
      </c>
      <c r="R11080" s="19">
        <f t="shared" si="1974"/>
        <v>15</v>
      </c>
    </row>
    <row r="11081" spans="1:18" ht="20.25">
      <c r="A11081" s="18" t="s">
        <v>471</v>
      </c>
      <c r="B11081" s="20">
        <v>11077</v>
      </c>
      <c r="C11081" s="35" t="s">
        <v>6565</v>
      </c>
      <c r="D11081" s="24" t="s">
        <v>13652</v>
      </c>
      <c r="E11081" s="27" t="s">
        <v>24816</v>
      </c>
      <c r="F11081" s="26" t="str">
        <f t="shared" si="1975"/>
        <v/>
      </c>
      <c r="G11081" s="26" t="str">
        <f t="shared" si="1976"/>
        <v/>
      </c>
      <c r="H11081" s="26" t="str">
        <f t="shared" si="1977"/>
        <v/>
      </c>
      <c r="I11081" s="41" t="str">
        <f t="shared" si="1978"/>
        <v/>
      </c>
      <c r="J11081" s="19" t="str">
        <f t="shared" si="1973"/>
        <v/>
      </c>
      <c r="K11081" s="19" t="str">
        <f t="shared" si="1973"/>
        <v/>
      </c>
      <c r="L11081" s="19" t="str">
        <f t="shared" si="1973"/>
        <v/>
      </c>
      <c r="M11081" s="19">
        <f t="shared" si="1973"/>
        <v>4</v>
      </c>
      <c r="N11081" s="19" t="str">
        <f t="shared" si="1979"/>
        <v/>
      </c>
      <c r="O11081" s="19" t="str">
        <f t="shared" si="1974"/>
        <v/>
      </c>
      <c r="P11081" s="19" t="str">
        <f t="shared" si="1974"/>
        <v/>
      </c>
      <c r="Q11081" s="19" t="str">
        <f t="shared" si="1974"/>
        <v/>
      </c>
      <c r="R11081" s="19" t="str">
        <f t="shared" si="1974"/>
        <v/>
      </c>
    </row>
    <row r="11082" spans="1:18" ht="20.25">
      <c r="A11082" s="18" t="s">
        <v>472</v>
      </c>
      <c r="B11082" s="20">
        <v>11078</v>
      </c>
      <c r="C11082" s="35" t="s">
        <v>2856</v>
      </c>
      <c r="D11082" s="24" t="s">
        <v>12559</v>
      </c>
      <c r="E11082" s="27" t="s">
        <v>24817</v>
      </c>
      <c r="F11082" s="26" t="str">
        <f t="shared" si="1975"/>
        <v>酢漿</v>
      </c>
      <c r="G11082" s="26" t="str">
        <f t="shared" si="1976"/>
        <v>從酉□聲</v>
      </c>
      <c r="H11082" s="26" t="str">
        <f t="shared" si="1977"/>
        <v>徒奈</v>
      </c>
      <c r="I11082" s="41" t="str">
        <f t="shared" si="1978"/>
        <v>4. 形声</v>
      </c>
      <c r="J11082" s="19" t="str">
        <f t="shared" si="1973"/>
        <v/>
      </c>
      <c r="K11082" s="19">
        <f t="shared" si="1973"/>
        <v>3</v>
      </c>
      <c r="L11082" s="19" t="str">
        <f t="shared" si="1973"/>
        <v/>
      </c>
      <c r="M11082" s="19">
        <f t="shared" si="1973"/>
        <v>4</v>
      </c>
      <c r="N11082" s="19" t="str">
        <f t="shared" si="1979"/>
        <v/>
      </c>
      <c r="O11082" s="19">
        <f t="shared" si="1974"/>
        <v>7</v>
      </c>
      <c r="P11082" s="19" t="str">
        <f t="shared" si="1974"/>
        <v/>
      </c>
      <c r="Q11082" s="19" t="str">
        <f t="shared" si="1974"/>
        <v/>
      </c>
      <c r="R11082" s="19">
        <f t="shared" si="1974"/>
        <v>10</v>
      </c>
    </row>
    <row r="11083" spans="1:18" ht="20.25">
      <c r="A11083" s="18" t="s">
        <v>473</v>
      </c>
      <c r="B11083" s="20">
        <v>11079</v>
      </c>
      <c r="C11083" s="35" t="s">
        <v>4817</v>
      </c>
      <c r="D11083" s="24" t="s">
        <v>12177</v>
      </c>
      <c r="E11083" s="27" t="s">
        <v>24818</v>
      </c>
      <c r="F11083" s="26" t="str">
        <f t="shared" si="1975"/>
        <v>酢漿</v>
      </c>
      <c r="G11083" s="26" t="str">
        <f t="shared" si="1976"/>
        <v>從酉僉聲臣鉉等曰今俗作釅非是</v>
      </c>
      <c r="H11083" s="26" t="str">
        <f t="shared" si="1977"/>
        <v>魚窆</v>
      </c>
      <c r="I11083" s="41" t="str">
        <f t="shared" si="1978"/>
        <v>4. 形声</v>
      </c>
      <c r="J11083" s="19" t="str">
        <f t="shared" si="1973"/>
        <v/>
      </c>
      <c r="K11083" s="19">
        <f t="shared" si="1973"/>
        <v>3</v>
      </c>
      <c r="L11083" s="19" t="str">
        <f t="shared" si="1973"/>
        <v/>
      </c>
      <c r="M11083" s="19">
        <f t="shared" si="1973"/>
        <v>4</v>
      </c>
      <c r="N11083" s="19" t="str">
        <f t="shared" si="1979"/>
        <v/>
      </c>
      <c r="O11083" s="19">
        <f t="shared" si="1974"/>
        <v>7</v>
      </c>
      <c r="P11083" s="19" t="str">
        <f t="shared" si="1974"/>
        <v/>
      </c>
      <c r="Q11083" s="19" t="str">
        <f t="shared" si="1974"/>
        <v/>
      </c>
      <c r="R11083" s="19">
        <f t="shared" si="1974"/>
        <v>20</v>
      </c>
    </row>
    <row r="11084" spans="1:18" ht="20.25">
      <c r="A11084" s="18" t="s">
        <v>474</v>
      </c>
      <c r="B11084" s="20">
        <v>11080</v>
      </c>
      <c r="C11084" s="35" t="s">
        <v>26</v>
      </c>
      <c r="D11084" s="24" t="s">
        <v>14292</v>
      </c>
      <c r="E11084" s="27" t="s">
        <v>24819</v>
      </c>
      <c r="F11084" s="26" t="str">
        <f t="shared" si="1975"/>
        <v>醶</v>
      </c>
      <c r="G11084" s="26" t="str">
        <f t="shared" si="1976"/>
        <v>從酉□聲</v>
      </c>
      <c r="H11084" s="26" t="str">
        <f t="shared" si="1977"/>
        <v>倉故</v>
      </c>
      <c r="I11084" s="41" t="str">
        <f t="shared" si="1978"/>
        <v>4. 形声</v>
      </c>
      <c r="J11084" s="19" t="str">
        <f t="shared" si="1973"/>
        <v/>
      </c>
      <c r="K11084" s="19">
        <f t="shared" si="1973"/>
        <v>2</v>
      </c>
      <c r="L11084" s="19" t="str">
        <f t="shared" si="1973"/>
        <v/>
      </c>
      <c r="M11084" s="19">
        <f t="shared" si="1973"/>
        <v>3</v>
      </c>
      <c r="N11084" s="19" t="str">
        <f t="shared" si="1979"/>
        <v/>
      </c>
      <c r="O11084" s="19">
        <f t="shared" si="1974"/>
        <v>6</v>
      </c>
      <c r="P11084" s="19" t="str">
        <f t="shared" si="1974"/>
        <v/>
      </c>
      <c r="Q11084" s="19" t="str">
        <f t="shared" si="1974"/>
        <v/>
      </c>
      <c r="R11084" s="19">
        <f t="shared" si="1974"/>
        <v>9</v>
      </c>
    </row>
    <row r="11085" spans="1:18" ht="20.25">
      <c r="A11085" s="18" t="s">
        <v>475</v>
      </c>
      <c r="B11085" s="20">
        <v>11081</v>
      </c>
      <c r="C11085" s="35" t="s">
        <v>28217</v>
      </c>
      <c r="D11085" s="24" t="s">
        <v>11697</v>
      </c>
      <c r="E11085" s="27" t="s">
        <v>24820</v>
      </c>
      <c r="F11085" s="26" t="str">
        <f t="shared" si="1975"/>
        <v>黍酒</v>
      </c>
      <c r="G11085" s="26" t="str">
        <f t="shared" si="1976"/>
        <v>從酉也聲一曰甜也賈侍中酏為鬻清</v>
      </c>
      <c r="H11085" s="26" t="str">
        <f t="shared" si="1977"/>
        <v>移爾</v>
      </c>
      <c r="I11085" s="41" t="str">
        <f t="shared" si="1978"/>
        <v>4. 形声</v>
      </c>
      <c r="J11085" s="19" t="str">
        <f t="shared" ref="J11085:M11104" si="1980">IFERROR(FIND(J$4,$E11085),"")</f>
        <v/>
      </c>
      <c r="K11085" s="19">
        <f t="shared" si="1980"/>
        <v>3</v>
      </c>
      <c r="L11085" s="19" t="str">
        <f t="shared" si="1980"/>
        <v/>
      </c>
      <c r="M11085" s="19">
        <f t="shared" si="1980"/>
        <v>4</v>
      </c>
      <c r="N11085" s="19" t="str">
        <f t="shared" si="1979"/>
        <v/>
      </c>
      <c r="O11085" s="19">
        <f t="shared" ref="O11085:R11104" si="1981">IFERROR(FIND(O$4,$E11085),"")</f>
        <v>7</v>
      </c>
      <c r="P11085" s="19" t="str">
        <f t="shared" si="1981"/>
        <v/>
      </c>
      <c r="Q11085" s="19" t="str">
        <f t="shared" si="1981"/>
        <v/>
      </c>
      <c r="R11085" s="19">
        <f t="shared" si="1981"/>
        <v>22</v>
      </c>
    </row>
    <row r="11086" spans="1:18" ht="20.25">
      <c r="A11086" s="18" t="s">
        <v>476</v>
      </c>
      <c r="B11086" s="20">
        <v>11082</v>
      </c>
      <c r="C11086" s="35" t="s">
        <v>10652</v>
      </c>
      <c r="D11086" s="24" t="s">
        <v>12210</v>
      </c>
      <c r="E11086" s="27" t="s">
        <v>24821</v>
      </c>
      <c r="F11086" s="26" t="str">
        <f t="shared" si="1975"/>
        <v>盬</v>
      </c>
      <c r="G11086" s="26" t="str">
        <f t="shared" si="1976"/>
        <v>從肉從酉酒以和□也爿聲</v>
      </c>
      <c r="H11086" s="26" t="str">
        <f t="shared" si="1977"/>
        <v>即亮</v>
      </c>
      <c r="I11086" s="41" t="str">
        <f t="shared" si="1978"/>
        <v>4. 形声</v>
      </c>
      <c r="J11086" s="19" t="str">
        <f t="shared" si="1980"/>
        <v/>
      </c>
      <c r="K11086" s="19">
        <f t="shared" si="1980"/>
        <v>2</v>
      </c>
      <c r="L11086" s="19" t="str">
        <f t="shared" si="1980"/>
        <v/>
      </c>
      <c r="M11086" s="19">
        <f t="shared" si="1980"/>
        <v>3</v>
      </c>
      <c r="N11086" s="19">
        <f t="shared" si="1979"/>
        <v>5</v>
      </c>
      <c r="O11086" s="19">
        <f t="shared" si="1981"/>
        <v>13</v>
      </c>
      <c r="P11086" s="19" t="str">
        <f t="shared" si="1981"/>
        <v/>
      </c>
      <c r="Q11086" s="19" t="str">
        <f t="shared" si="1981"/>
        <v/>
      </c>
      <c r="R11086" s="19">
        <f t="shared" si="1981"/>
        <v>16</v>
      </c>
    </row>
    <row r="11087" spans="1:18" ht="20.25">
      <c r="A11087" s="18" t="s">
        <v>477</v>
      </c>
      <c r="B11087" s="20">
        <v>11083</v>
      </c>
      <c r="C11087" s="35" t="s">
        <v>10652</v>
      </c>
      <c r="D11087" s="24" t="s">
        <v>12210</v>
      </c>
      <c r="E11087" s="27" t="s">
        <v>9171</v>
      </c>
      <c r="F11087" s="26" t="str">
        <f t="shared" si="1975"/>
        <v/>
      </c>
      <c r="G11087" s="26" t="str">
        <f t="shared" si="1976"/>
        <v/>
      </c>
      <c r="H11087" s="26" t="str">
        <f t="shared" si="1977"/>
        <v/>
      </c>
      <c r="I11087" s="41" t="str">
        <f t="shared" si="1978"/>
        <v/>
      </c>
      <c r="J11087" s="19">
        <f t="shared" si="1980"/>
        <v>1</v>
      </c>
      <c r="K11087" s="19" t="str">
        <f t="shared" si="1980"/>
        <v/>
      </c>
      <c r="L11087" s="19" t="str">
        <f t="shared" si="1980"/>
        <v/>
      </c>
      <c r="M11087" s="19" t="str">
        <f t="shared" si="1980"/>
        <v/>
      </c>
      <c r="N11087" s="19" t="str">
        <f t="shared" si="1979"/>
        <v/>
      </c>
      <c r="O11087" s="19" t="str">
        <f t="shared" si="1981"/>
        <v/>
      </c>
      <c r="P11087" s="19" t="str">
        <f t="shared" si="1981"/>
        <v/>
      </c>
      <c r="Q11087" s="19" t="str">
        <f t="shared" si="1981"/>
        <v/>
      </c>
      <c r="R11087" s="19" t="str">
        <f t="shared" si="1981"/>
        <v/>
      </c>
    </row>
    <row r="11088" spans="1:18" ht="20.25">
      <c r="A11088" s="18" t="s">
        <v>478</v>
      </c>
      <c r="B11088" s="20">
        <v>11084</v>
      </c>
      <c r="C11088" s="35" t="s">
        <v>10652</v>
      </c>
      <c r="D11088" s="24" t="s">
        <v>12210</v>
      </c>
      <c r="E11088" s="27" t="s">
        <v>11356</v>
      </c>
      <c r="F11088" s="26" t="str">
        <f t="shared" si="1975"/>
        <v/>
      </c>
      <c r="G11088" s="26" t="str">
        <f t="shared" si="1976"/>
        <v/>
      </c>
      <c r="H11088" s="26" t="str">
        <f t="shared" si="1977"/>
        <v/>
      </c>
      <c r="I11088" s="41" t="str">
        <f t="shared" si="1978"/>
        <v/>
      </c>
      <c r="J11088" s="19" t="str">
        <f t="shared" si="1980"/>
        <v/>
      </c>
      <c r="K11088" s="19" t="str">
        <f t="shared" si="1980"/>
        <v/>
      </c>
      <c r="L11088" s="19" t="str">
        <f t="shared" si="1980"/>
        <v/>
      </c>
      <c r="M11088" s="19" t="str">
        <f t="shared" si="1980"/>
        <v/>
      </c>
      <c r="N11088" s="19" t="str">
        <f t="shared" si="1979"/>
        <v/>
      </c>
      <c r="O11088" s="19" t="str">
        <f t="shared" si="1981"/>
        <v/>
      </c>
      <c r="P11088" s="19" t="str">
        <f t="shared" si="1981"/>
        <v/>
      </c>
      <c r="Q11088" s="19" t="str">
        <f t="shared" si="1981"/>
        <v/>
      </c>
      <c r="R11088" s="19" t="str">
        <f t="shared" si="1981"/>
        <v/>
      </c>
    </row>
    <row r="11089" spans="1:18" ht="20.25">
      <c r="A11089" s="18" t="s">
        <v>479</v>
      </c>
      <c r="B11089" s="20">
        <v>11085</v>
      </c>
      <c r="C11089" s="35" t="s">
        <v>41</v>
      </c>
      <c r="D11089" s="24" t="s">
        <v>13810</v>
      </c>
      <c r="E11089" s="27" t="s">
        <v>24822</v>
      </c>
      <c r="F11089" s="26" t="str">
        <f t="shared" si="1975"/>
        <v>肉醬</v>
      </c>
      <c r="G11089" s="26" t="str">
        <f t="shared" si="1976"/>
        <v>從酉□臣鉉等曰□甌器也所以盛醢</v>
      </c>
      <c r="H11089" s="26" t="str">
        <f t="shared" si="1977"/>
        <v>呼改</v>
      </c>
      <c r="I11089" s="41" t="str">
        <f t="shared" si="1978"/>
        <v/>
      </c>
      <c r="J11089" s="19" t="str">
        <f t="shared" si="1980"/>
        <v/>
      </c>
      <c r="K11089" s="19">
        <f t="shared" si="1980"/>
        <v>3</v>
      </c>
      <c r="L11089" s="19" t="str">
        <f t="shared" si="1980"/>
        <v/>
      </c>
      <c r="M11089" s="19">
        <f t="shared" si="1980"/>
        <v>4</v>
      </c>
      <c r="N11089" s="19" t="str">
        <f t="shared" si="1979"/>
        <v/>
      </c>
      <c r="O11089" s="19" t="str">
        <f t="shared" si="1981"/>
        <v/>
      </c>
      <c r="P11089" s="19" t="str">
        <f t="shared" si="1981"/>
        <v/>
      </c>
      <c r="Q11089" s="19" t="str">
        <f t="shared" si="1981"/>
        <v/>
      </c>
      <c r="R11089" s="19">
        <f t="shared" si="1981"/>
        <v>21</v>
      </c>
    </row>
    <row r="11090" spans="1:18" ht="20.25">
      <c r="A11090" s="18" t="s">
        <v>480</v>
      </c>
      <c r="B11090" s="20">
        <v>11086</v>
      </c>
      <c r="C11090" s="35" t="s">
        <v>41</v>
      </c>
      <c r="D11090" s="24" t="s">
        <v>14293</v>
      </c>
      <c r="E11090" s="27" t="s">
        <v>11356</v>
      </c>
      <c r="F11090" s="26" t="str">
        <f t="shared" si="1975"/>
        <v/>
      </c>
      <c r="G11090" s="26" t="str">
        <f t="shared" si="1976"/>
        <v/>
      </c>
      <c r="H11090" s="26" t="str">
        <f t="shared" si="1977"/>
        <v/>
      </c>
      <c r="I11090" s="41" t="str">
        <f t="shared" si="1978"/>
        <v/>
      </c>
      <c r="J11090" s="19" t="str">
        <f t="shared" si="1980"/>
        <v/>
      </c>
      <c r="K11090" s="19" t="str">
        <f t="shared" si="1980"/>
        <v/>
      </c>
      <c r="L11090" s="19" t="str">
        <f t="shared" si="1980"/>
        <v/>
      </c>
      <c r="M11090" s="19" t="str">
        <f t="shared" si="1980"/>
        <v/>
      </c>
      <c r="N11090" s="19" t="str">
        <f t="shared" si="1979"/>
        <v/>
      </c>
      <c r="O11090" s="19" t="str">
        <f t="shared" si="1981"/>
        <v/>
      </c>
      <c r="P11090" s="19" t="str">
        <f t="shared" si="1981"/>
        <v/>
      </c>
      <c r="Q11090" s="19" t="str">
        <f t="shared" si="1981"/>
        <v/>
      </c>
      <c r="R11090" s="19" t="str">
        <f t="shared" si="1981"/>
        <v/>
      </c>
    </row>
    <row r="11091" spans="1:18" ht="20.25">
      <c r="A11091" s="18" t="s">
        <v>481</v>
      </c>
      <c r="B11091" s="20">
        <v>11087</v>
      </c>
      <c r="C11091" s="35"/>
      <c r="D11091" s="24" t="s">
        <v>14294</v>
      </c>
      <c r="E11091" s="27" t="s">
        <v>24823</v>
      </c>
      <c r="F11091" s="26" t="str">
        <f t="shared" si="1975"/>
        <v>䤅榆醬</v>
      </c>
      <c r="G11091" s="26" t="str">
        <f t="shared" si="1976"/>
        <v>從酉敄聲</v>
      </c>
      <c r="H11091" s="26" t="str">
        <f t="shared" si="1977"/>
        <v>莫</v>
      </c>
      <c r="I11091" s="41" t="str">
        <f t="shared" si="1978"/>
        <v>4. 形声</v>
      </c>
      <c r="J11091" s="19" t="str">
        <f t="shared" si="1980"/>
        <v/>
      </c>
      <c r="K11091" s="19">
        <f t="shared" si="1980"/>
        <v>5</v>
      </c>
      <c r="L11091" s="19" t="str">
        <f t="shared" si="1980"/>
        <v/>
      </c>
      <c r="M11091" s="19">
        <f t="shared" si="1980"/>
        <v>6</v>
      </c>
      <c r="N11091" s="19" t="str">
        <f t="shared" si="1979"/>
        <v/>
      </c>
      <c r="O11091" s="19">
        <f t="shared" si="1981"/>
        <v>9</v>
      </c>
      <c r="P11091" s="19" t="str">
        <f t="shared" si="1981"/>
        <v/>
      </c>
      <c r="Q11091" s="19" t="str">
        <f t="shared" si="1981"/>
        <v/>
      </c>
      <c r="R11091" s="19">
        <f t="shared" si="1981"/>
        <v>12</v>
      </c>
    </row>
    <row r="11092" spans="1:18" ht="20.25">
      <c r="A11092" s="18" t="s">
        <v>482</v>
      </c>
      <c r="B11092" s="20">
        <v>11088</v>
      </c>
      <c r="C11092" s="35"/>
      <c r="D11092" s="24" t="s">
        <v>14295</v>
      </c>
      <c r="E11092" s="27" t="s">
        <v>24824</v>
      </c>
      <c r="F11092" s="26" t="str">
        <f t="shared" si="1975"/>
        <v>䤅</v>
      </c>
      <c r="G11092" s="26" t="str">
        <f t="shared" si="1976"/>
        <v>從酉俞聲</v>
      </c>
      <c r="H11092" s="26" t="str">
        <f t="shared" si="1977"/>
        <v>田候</v>
      </c>
      <c r="I11092" s="41" t="str">
        <f t="shared" si="1978"/>
        <v>4. 形声</v>
      </c>
      <c r="J11092" s="19" t="str">
        <f t="shared" si="1980"/>
        <v/>
      </c>
      <c r="K11092" s="19">
        <f t="shared" si="1980"/>
        <v>3</v>
      </c>
      <c r="L11092" s="19" t="str">
        <f t="shared" si="1980"/>
        <v/>
      </c>
      <c r="M11092" s="19">
        <f t="shared" si="1980"/>
        <v>4</v>
      </c>
      <c r="N11092" s="19" t="str">
        <f t="shared" si="1979"/>
        <v/>
      </c>
      <c r="O11092" s="19">
        <f t="shared" si="1981"/>
        <v>7</v>
      </c>
      <c r="P11092" s="19" t="str">
        <f t="shared" si="1981"/>
        <v/>
      </c>
      <c r="Q11092" s="19" t="str">
        <f t="shared" si="1981"/>
        <v/>
      </c>
      <c r="R11092" s="19">
        <f t="shared" si="1981"/>
        <v>10</v>
      </c>
    </row>
    <row r="11093" spans="1:18" ht="20.25">
      <c r="A11093" s="18" t="s">
        <v>483</v>
      </c>
      <c r="B11093" s="20">
        <v>11089</v>
      </c>
      <c r="C11093" s="35" t="s">
        <v>35</v>
      </c>
      <c r="D11093" s="24" t="s">
        <v>11585</v>
      </c>
      <c r="E11093" s="27" t="s">
        <v>24825</v>
      </c>
      <c r="F11093" s="26" t="str">
        <f t="shared" si="1975"/>
        <v>餟祭</v>
      </c>
      <c r="G11093" s="26" t="str">
        <f t="shared" si="1976"/>
        <v>從酉寽聲</v>
      </c>
      <c r="H11093" s="26" t="str">
        <f t="shared" si="1977"/>
        <v>郎外</v>
      </c>
      <c r="I11093" s="41" t="str">
        <f t="shared" si="1978"/>
        <v>4. 形声</v>
      </c>
      <c r="J11093" s="19" t="str">
        <f t="shared" si="1980"/>
        <v/>
      </c>
      <c r="K11093" s="19">
        <f t="shared" si="1980"/>
        <v>3</v>
      </c>
      <c r="L11093" s="19" t="str">
        <f t="shared" si="1980"/>
        <v/>
      </c>
      <c r="M11093" s="19">
        <f t="shared" si="1980"/>
        <v>4</v>
      </c>
      <c r="N11093" s="19" t="str">
        <f t="shared" si="1979"/>
        <v/>
      </c>
      <c r="O11093" s="19">
        <f t="shared" si="1981"/>
        <v>7</v>
      </c>
      <c r="P11093" s="19" t="str">
        <f t="shared" si="1981"/>
        <v/>
      </c>
      <c r="Q11093" s="19" t="str">
        <f t="shared" si="1981"/>
        <v/>
      </c>
      <c r="R11093" s="19">
        <f t="shared" si="1981"/>
        <v>10</v>
      </c>
    </row>
    <row r="11094" spans="1:18" ht="20.25">
      <c r="A11094" s="18" t="s">
        <v>484</v>
      </c>
      <c r="B11094" s="20">
        <v>11090</v>
      </c>
      <c r="C11094" s="35"/>
      <c r="D11094" s="24" t="s">
        <v>11650</v>
      </c>
      <c r="E11094" s="27" t="s">
        <v>24826</v>
      </c>
      <c r="F11094" s="26" t="str">
        <f t="shared" si="1975"/>
        <v>擣榆醬</v>
      </c>
      <c r="G11094" s="26" t="str">
        <f t="shared" si="1976"/>
        <v>從酉畢聲</v>
      </c>
      <c r="H11094" s="26" t="str">
        <f t="shared" si="1977"/>
        <v>蒲計</v>
      </c>
      <c r="I11094" s="41" t="str">
        <f t="shared" si="1978"/>
        <v>4. 形声</v>
      </c>
      <c r="J11094" s="19" t="str">
        <f t="shared" si="1980"/>
        <v/>
      </c>
      <c r="K11094" s="19">
        <f t="shared" si="1980"/>
        <v>4</v>
      </c>
      <c r="L11094" s="19" t="str">
        <f t="shared" si="1980"/>
        <v/>
      </c>
      <c r="M11094" s="19">
        <f t="shared" si="1980"/>
        <v>5</v>
      </c>
      <c r="N11094" s="19" t="str">
        <f t="shared" si="1979"/>
        <v/>
      </c>
      <c r="O11094" s="19">
        <f t="shared" si="1981"/>
        <v>8</v>
      </c>
      <c r="P11094" s="19" t="str">
        <f t="shared" si="1981"/>
        <v/>
      </c>
      <c r="Q11094" s="19" t="str">
        <f t="shared" si="1981"/>
        <v/>
      </c>
      <c r="R11094" s="19">
        <f t="shared" si="1981"/>
        <v>11</v>
      </c>
    </row>
    <row r="11095" spans="1:18" ht="20.25">
      <c r="A11095" s="18" t="s">
        <v>485</v>
      </c>
      <c r="B11095" s="20">
        <v>11091</v>
      </c>
      <c r="C11095" s="35"/>
      <c r="D11095" s="24" t="s">
        <v>11781</v>
      </c>
      <c r="E11095" s="27" t="s">
        <v>24827</v>
      </c>
      <c r="F11095" s="26" t="str">
        <f t="shared" si="1975"/>
        <v>醬</v>
      </c>
      <c r="G11095" s="26" t="str">
        <f t="shared" si="1976"/>
        <v>從酉矞聲</v>
      </c>
      <c r="H11095" s="26" t="str">
        <f t="shared" si="1977"/>
        <v>居律</v>
      </c>
      <c r="I11095" s="41" t="str">
        <f t="shared" si="1978"/>
        <v>4. 形声</v>
      </c>
      <c r="J11095" s="19" t="str">
        <f t="shared" si="1980"/>
        <v/>
      </c>
      <c r="K11095" s="19">
        <f t="shared" si="1980"/>
        <v>2</v>
      </c>
      <c r="L11095" s="19" t="str">
        <f t="shared" si="1980"/>
        <v/>
      </c>
      <c r="M11095" s="19">
        <f t="shared" si="1980"/>
        <v>3</v>
      </c>
      <c r="N11095" s="19" t="str">
        <f t="shared" si="1979"/>
        <v/>
      </c>
      <c r="O11095" s="19">
        <f t="shared" si="1981"/>
        <v>6</v>
      </c>
      <c r="P11095" s="19" t="str">
        <f t="shared" si="1981"/>
        <v/>
      </c>
      <c r="Q11095" s="19" t="str">
        <f t="shared" si="1981"/>
        <v/>
      </c>
      <c r="R11095" s="19">
        <f t="shared" si="1981"/>
        <v>9</v>
      </c>
    </row>
    <row r="11096" spans="1:18" ht="20.25">
      <c r="A11096" s="18" t="s">
        <v>486</v>
      </c>
      <c r="B11096" s="20">
        <v>11092</v>
      </c>
      <c r="C11096" s="35"/>
      <c r="D11096" s="24" t="s">
        <v>12063</v>
      </c>
      <c r="E11096" s="27" t="s">
        <v>24828</v>
      </c>
      <c r="F11096" s="26" t="str">
        <f t="shared" si="1975"/>
        <v>雜味</v>
      </c>
      <c r="G11096" s="26" t="str">
        <f t="shared" si="1976"/>
        <v>從酉京聲</v>
      </c>
      <c r="H11096" s="26" t="str">
        <f t="shared" si="1977"/>
        <v>力讓</v>
      </c>
      <c r="I11096" s="41" t="str">
        <f t="shared" si="1978"/>
        <v>4. 形声</v>
      </c>
      <c r="J11096" s="19" t="str">
        <f t="shared" si="1980"/>
        <v/>
      </c>
      <c r="K11096" s="19">
        <f t="shared" si="1980"/>
        <v>3</v>
      </c>
      <c r="L11096" s="19" t="str">
        <f t="shared" si="1980"/>
        <v/>
      </c>
      <c r="M11096" s="19">
        <f t="shared" si="1980"/>
        <v>4</v>
      </c>
      <c r="N11096" s="19" t="str">
        <f t="shared" si="1979"/>
        <v/>
      </c>
      <c r="O11096" s="19">
        <f t="shared" si="1981"/>
        <v>7</v>
      </c>
      <c r="P11096" s="19" t="str">
        <f t="shared" si="1981"/>
        <v/>
      </c>
      <c r="Q11096" s="19" t="str">
        <f t="shared" si="1981"/>
        <v/>
      </c>
      <c r="R11096" s="19">
        <f t="shared" si="1981"/>
        <v>10</v>
      </c>
    </row>
    <row r="11097" spans="1:18" ht="20.25">
      <c r="A11097" s="18" t="s">
        <v>487</v>
      </c>
      <c r="B11097" s="20">
        <v>11093</v>
      </c>
      <c r="C11097" s="35"/>
      <c r="D11097" s="24" t="s">
        <v>11806</v>
      </c>
      <c r="E11097" s="27" t="s">
        <v>9719</v>
      </c>
      <c r="F11097" s="26" t="str">
        <f t="shared" si="1975"/>
        <v/>
      </c>
      <c r="G11097" s="26" t="str">
        <f t="shared" si="1976"/>
        <v/>
      </c>
      <c r="H11097" s="26" t="str">
        <f t="shared" si="1977"/>
        <v>慈冉</v>
      </c>
      <c r="I11097" s="41" t="str">
        <f t="shared" si="1978"/>
        <v/>
      </c>
      <c r="J11097" s="19" t="str">
        <f t="shared" si="1980"/>
        <v/>
      </c>
      <c r="K11097" s="19" t="str">
        <f t="shared" si="1980"/>
        <v/>
      </c>
      <c r="L11097" s="19" t="str">
        <f t="shared" si="1980"/>
        <v/>
      </c>
      <c r="M11097" s="19" t="str">
        <f t="shared" si="1980"/>
        <v/>
      </c>
      <c r="N11097" s="19" t="str">
        <f t="shared" si="1979"/>
        <v/>
      </c>
      <c r="O11097" s="19" t="str">
        <f t="shared" si="1981"/>
        <v/>
      </c>
      <c r="P11097" s="19" t="str">
        <f t="shared" si="1981"/>
        <v/>
      </c>
      <c r="Q11097" s="19" t="str">
        <f t="shared" si="1981"/>
        <v/>
      </c>
      <c r="R11097" s="19">
        <f t="shared" si="1981"/>
        <v>4</v>
      </c>
    </row>
    <row r="11098" spans="1:18" ht="20.25">
      <c r="A11098" s="18" t="s">
        <v>488</v>
      </c>
      <c r="B11098" s="20">
        <v>11094</v>
      </c>
      <c r="C11098" s="35"/>
      <c r="D11098" s="24" t="s">
        <v>13019</v>
      </c>
      <c r="E11098" s="27" t="s">
        <v>9720</v>
      </c>
      <c r="F11098" s="26" t="str">
        <f t="shared" si="1975"/>
        <v/>
      </c>
      <c r="G11098" s="26" t="str">
        <f t="shared" si="1976"/>
        <v/>
      </c>
      <c r="H11098" s="26" t="str">
        <f t="shared" si="1977"/>
        <v>而琰</v>
      </c>
      <c r="I11098" s="41" t="str">
        <f t="shared" si="1978"/>
        <v/>
      </c>
      <c r="J11098" s="19" t="str">
        <f t="shared" si="1980"/>
        <v/>
      </c>
      <c r="K11098" s="19" t="str">
        <f t="shared" si="1980"/>
        <v/>
      </c>
      <c r="L11098" s="19" t="str">
        <f t="shared" si="1980"/>
        <v/>
      </c>
      <c r="M11098" s="19" t="str">
        <f t="shared" si="1980"/>
        <v/>
      </c>
      <c r="N11098" s="19" t="str">
        <f t="shared" si="1979"/>
        <v/>
      </c>
      <c r="O11098" s="19" t="str">
        <f t="shared" si="1981"/>
        <v/>
      </c>
      <c r="P11098" s="19" t="str">
        <f t="shared" si="1981"/>
        <v/>
      </c>
      <c r="Q11098" s="19" t="str">
        <f t="shared" si="1981"/>
        <v/>
      </c>
      <c r="R11098" s="19">
        <f t="shared" si="1981"/>
        <v>4</v>
      </c>
    </row>
    <row r="11099" spans="1:18" ht="20.25">
      <c r="A11099" s="18" t="s">
        <v>489</v>
      </c>
      <c r="B11099" s="20">
        <v>11095</v>
      </c>
      <c r="C11099" s="35" t="s">
        <v>3134</v>
      </c>
      <c r="D11099" s="24" t="s">
        <v>14296</v>
      </c>
      <c r="E11099" s="27" t="s">
        <v>24829</v>
      </c>
      <c r="F11099" s="26" t="str">
        <f t="shared" si="1975"/>
        <v>乳漿</v>
      </c>
      <c r="G11099" s="26" t="str">
        <f t="shared" si="1976"/>
        <v>從酉各聲</v>
      </c>
      <c r="H11099" s="26" t="str">
        <f t="shared" si="1977"/>
        <v>盧各</v>
      </c>
      <c r="I11099" s="41" t="str">
        <f t="shared" si="1978"/>
        <v>4. 形声</v>
      </c>
      <c r="J11099" s="19" t="str">
        <f t="shared" si="1980"/>
        <v/>
      </c>
      <c r="K11099" s="19">
        <f t="shared" si="1980"/>
        <v>3</v>
      </c>
      <c r="L11099" s="19" t="str">
        <f t="shared" si="1980"/>
        <v/>
      </c>
      <c r="M11099" s="19">
        <f t="shared" si="1980"/>
        <v>4</v>
      </c>
      <c r="N11099" s="19" t="str">
        <f t="shared" si="1979"/>
        <v/>
      </c>
      <c r="O11099" s="19">
        <f t="shared" si="1981"/>
        <v>7</v>
      </c>
      <c r="P11099" s="19" t="str">
        <f t="shared" si="1981"/>
        <v/>
      </c>
      <c r="Q11099" s="19" t="str">
        <f t="shared" si="1981"/>
        <v/>
      </c>
      <c r="R11099" s="19">
        <f t="shared" si="1981"/>
        <v>10</v>
      </c>
    </row>
    <row r="11100" spans="1:18" ht="20.25">
      <c r="A11100" s="18" t="s">
        <v>490</v>
      </c>
      <c r="B11100" s="20">
        <v>11096</v>
      </c>
      <c r="C11100" s="35" t="s">
        <v>38</v>
      </c>
      <c r="D11100" s="24" t="s">
        <v>11724</v>
      </c>
      <c r="E11100" s="27" t="s">
        <v>24830</v>
      </c>
      <c r="F11100" s="26" t="str">
        <f t="shared" si="1975"/>
        <v>醍醐酪之精者</v>
      </c>
      <c r="G11100" s="26" t="str">
        <f t="shared" si="1976"/>
        <v>從酉胡聲</v>
      </c>
      <c r="H11100" s="26" t="str">
        <f t="shared" si="1977"/>
        <v>户吳</v>
      </c>
      <c r="I11100" s="41" t="str">
        <f t="shared" si="1978"/>
        <v>4. 形声</v>
      </c>
      <c r="J11100" s="19" t="str">
        <f t="shared" si="1980"/>
        <v/>
      </c>
      <c r="K11100" s="19">
        <f t="shared" si="1980"/>
        <v>7</v>
      </c>
      <c r="L11100" s="19" t="str">
        <f t="shared" si="1980"/>
        <v/>
      </c>
      <c r="M11100" s="19">
        <f t="shared" si="1980"/>
        <v>8</v>
      </c>
      <c r="N11100" s="19" t="str">
        <f t="shared" si="1979"/>
        <v/>
      </c>
      <c r="O11100" s="19">
        <f t="shared" si="1981"/>
        <v>11</v>
      </c>
      <c r="P11100" s="19" t="str">
        <f t="shared" si="1981"/>
        <v/>
      </c>
      <c r="Q11100" s="19" t="str">
        <f t="shared" si="1981"/>
        <v/>
      </c>
      <c r="R11100" s="19">
        <f t="shared" si="1981"/>
        <v>14</v>
      </c>
    </row>
    <row r="11101" spans="1:18" ht="20.25">
      <c r="A11101" s="18" t="s">
        <v>491</v>
      </c>
      <c r="B11101" s="20">
        <v>11097</v>
      </c>
      <c r="C11101" s="35" t="s">
        <v>29</v>
      </c>
      <c r="D11101" s="24" t="s">
        <v>13300</v>
      </c>
      <c r="E11101" s="27" t="s">
        <v>24831</v>
      </c>
      <c r="F11101" s="26" t="str">
        <f t="shared" si="1975"/>
        <v>酩酊醉</v>
      </c>
      <c r="G11101" s="26" t="str">
        <f t="shared" si="1976"/>
        <v>從酉名聲</v>
      </c>
      <c r="H11101" s="26" t="str">
        <f t="shared" si="1977"/>
        <v>莫迥</v>
      </c>
      <c r="I11101" s="41" t="str">
        <f t="shared" si="1978"/>
        <v>4. 形声</v>
      </c>
      <c r="J11101" s="19" t="str">
        <f t="shared" si="1980"/>
        <v/>
      </c>
      <c r="K11101" s="19">
        <f t="shared" si="1980"/>
        <v>4</v>
      </c>
      <c r="L11101" s="19" t="str">
        <f t="shared" si="1980"/>
        <v/>
      </c>
      <c r="M11101" s="19">
        <f t="shared" si="1980"/>
        <v>5</v>
      </c>
      <c r="N11101" s="19" t="str">
        <f t="shared" si="1979"/>
        <v/>
      </c>
      <c r="O11101" s="19">
        <f t="shared" si="1981"/>
        <v>8</v>
      </c>
      <c r="P11101" s="19" t="str">
        <f t="shared" si="1981"/>
        <v/>
      </c>
      <c r="Q11101" s="19" t="str">
        <f t="shared" si="1981"/>
        <v/>
      </c>
      <c r="R11101" s="19">
        <f t="shared" si="1981"/>
        <v>11</v>
      </c>
    </row>
    <row r="11102" spans="1:18" ht="20.25">
      <c r="A11102" s="18" t="s">
        <v>492</v>
      </c>
      <c r="B11102" s="20">
        <v>11098</v>
      </c>
      <c r="C11102" s="35" t="s">
        <v>606</v>
      </c>
      <c r="D11102" s="24" t="s">
        <v>13240</v>
      </c>
      <c r="E11102" s="27" t="s">
        <v>24832</v>
      </c>
      <c r="F11102" s="26" t="str">
        <f t="shared" si="1975"/>
        <v>酩酊</v>
      </c>
      <c r="G11102" s="26" t="str">
        <f t="shared" si="1976"/>
        <v>從酉丁聲</v>
      </c>
      <c r="H11102" s="26" t="str">
        <f t="shared" si="1977"/>
        <v>都挺</v>
      </c>
      <c r="I11102" s="41" t="str">
        <f t="shared" si="1978"/>
        <v>4. 形声</v>
      </c>
      <c r="J11102" s="19" t="str">
        <f t="shared" si="1980"/>
        <v/>
      </c>
      <c r="K11102" s="19">
        <f t="shared" si="1980"/>
        <v>3</v>
      </c>
      <c r="L11102" s="19" t="str">
        <f t="shared" si="1980"/>
        <v/>
      </c>
      <c r="M11102" s="19">
        <f t="shared" si="1980"/>
        <v>4</v>
      </c>
      <c r="N11102" s="19" t="str">
        <f t="shared" si="1979"/>
        <v/>
      </c>
      <c r="O11102" s="19">
        <f t="shared" si="1981"/>
        <v>7</v>
      </c>
      <c r="P11102" s="19" t="str">
        <f t="shared" si="1981"/>
        <v/>
      </c>
      <c r="Q11102" s="19" t="str">
        <f t="shared" si="1981"/>
        <v/>
      </c>
      <c r="R11102" s="19">
        <f t="shared" si="1981"/>
        <v>10</v>
      </c>
    </row>
    <row r="11103" spans="1:18" ht="20.25">
      <c r="A11103" s="18" t="s">
        <v>493</v>
      </c>
      <c r="B11103" s="20">
        <v>11099</v>
      </c>
      <c r="C11103" s="35" t="s">
        <v>9067</v>
      </c>
      <c r="D11103" s="24" t="s">
        <v>14297</v>
      </c>
      <c r="E11103" s="27" t="s">
        <v>24833</v>
      </c>
      <c r="F11103" s="26" t="str">
        <f t="shared" si="1975"/>
        <v>醉解</v>
      </c>
      <c r="G11103" s="26" t="str">
        <f t="shared" si="1976"/>
        <v>從酉星聲按酲字注云一曰醉而覺也則古酲亦音醒也</v>
      </c>
      <c r="H11103" s="26" t="str">
        <f t="shared" si="1977"/>
        <v>桑經</v>
      </c>
      <c r="I11103" s="41" t="str">
        <f t="shared" si="1978"/>
        <v>4. 形声</v>
      </c>
      <c r="J11103" s="19" t="str">
        <f t="shared" si="1980"/>
        <v/>
      </c>
      <c r="K11103" s="19">
        <f t="shared" si="1980"/>
        <v>3</v>
      </c>
      <c r="L11103" s="19" t="str">
        <f t="shared" si="1980"/>
        <v/>
      </c>
      <c r="M11103" s="19">
        <f t="shared" si="1980"/>
        <v>4</v>
      </c>
      <c r="N11103" s="19" t="str">
        <f t="shared" si="1979"/>
        <v/>
      </c>
      <c r="O11103" s="19">
        <f t="shared" si="1981"/>
        <v>7</v>
      </c>
      <c r="P11103" s="19" t="str">
        <f t="shared" si="1981"/>
        <v/>
      </c>
      <c r="Q11103" s="19" t="str">
        <f t="shared" si="1981"/>
        <v/>
      </c>
      <c r="R11103" s="19">
        <f t="shared" si="1981"/>
        <v>28</v>
      </c>
    </row>
    <row r="11104" spans="1:18" ht="20.25">
      <c r="A11104" s="18" t="s">
        <v>494</v>
      </c>
      <c r="B11104" s="20">
        <v>11100</v>
      </c>
      <c r="C11104" s="35" t="s">
        <v>39</v>
      </c>
      <c r="D11104" s="24" t="s">
        <v>12775</v>
      </c>
      <c r="E11104" s="27" t="s">
        <v>24834</v>
      </c>
      <c r="F11104" s="26" t="str">
        <f t="shared" si="1975"/>
        <v>清酒</v>
      </c>
      <c r="G11104" s="26" t="str">
        <f t="shared" si="1976"/>
        <v>從酉是聲</v>
      </c>
      <c r="H11104" s="26" t="str">
        <f t="shared" si="1977"/>
        <v>它禮</v>
      </c>
      <c r="I11104" s="41" t="str">
        <f t="shared" si="1978"/>
        <v>4. 形声</v>
      </c>
      <c r="J11104" s="19" t="str">
        <f t="shared" si="1980"/>
        <v/>
      </c>
      <c r="K11104" s="19">
        <f t="shared" si="1980"/>
        <v>3</v>
      </c>
      <c r="L11104" s="19" t="str">
        <f t="shared" si="1980"/>
        <v/>
      </c>
      <c r="M11104" s="19">
        <f t="shared" si="1980"/>
        <v>4</v>
      </c>
      <c r="N11104" s="19" t="str">
        <f t="shared" si="1979"/>
        <v/>
      </c>
      <c r="O11104" s="19">
        <f t="shared" si="1981"/>
        <v>7</v>
      </c>
      <c r="P11104" s="19" t="str">
        <f t="shared" si="1981"/>
        <v/>
      </c>
      <c r="Q11104" s="19" t="str">
        <f t="shared" si="1981"/>
        <v/>
      </c>
      <c r="R11104" s="19">
        <f t="shared" si="1981"/>
        <v>10</v>
      </c>
    </row>
    <row r="11105" spans="1:18" ht="20.25">
      <c r="A11105" s="18" t="s">
        <v>495</v>
      </c>
      <c r="B11105" s="20">
        <v>11101</v>
      </c>
      <c r="C11105" s="35" t="s">
        <v>2720</v>
      </c>
      <c r="D11105" s="24" t="s">
        <v>11648</v>
      </c>
      <c r="E11105" s="27" t="s">
        <v>24835</v>
      </c>
      <c r="F11105" s="26" t="str">
        <f t="shared" si="1975"/>
        <v>繹酒</v>
      </c>
      <c r="G11105" s="26" t="str">
        <f t="shared" si="1976"/>
        <v>從酉水半見於上禮有大酋掌酒官也</v>
      </c>
      <c r="H11105" s="26" t="str">
        <f t="shared" si="1977"/>
        <v>字秋</v>
      </c>
      <c r="I11105" s="41" t="str">
        <f t="shared" si="1978"/>
        <v/>
      </c>
      <c r="J11105" s="19" t="str">
        <f t="shared" ref="J11105:M11110" si="1982">IFERROR(FIND(J$4,$E11105),"")</f>
        <v/>
      </c>
      <c r="K11105" s="19">
        <f t="shared" si="1982"/>
        <v>3</v>
      </c>
      <c r="L11105" s="19" t="str">
        <f t="shared" si="1982"/>
        <v/>
      </c>
      <c r="M11105" s="19">
        <f t="shared" si="1982"/>
        <v>4</v>
      </c>
      <c r="N11105" s="19">
        <f t="shared" si="1979"/>
        <v>24</v>
      </c>
      <c r="O11105" s="19" t="str">
        <f t="shared" ref="O11105:R11110" si="1983">IFERROR(FIND(O$4,$E11105),"")</f>
        <v/>
      </c>
      <c r="P11105" s="19" t="str">
        <f t="shared" si="1983"/>
        <v/>
      </c>
      <c r="Q11105" s="19">
        <f t="shared" si="1983"/>
        <v>21</v>
      </c>
      <c r="R11105" s="19">
        <f t="shared" si="1983"/>
        <v>28</v>
      </c>
    </row>
    <row r="11106" spans="1:18" ht="20.25">
      <c r="A11106" s="18" t="s">
        <v>496</v>
      </c>
      <c r="B11106" s="20">
        <v>11102</v>
      </c>
      <c r="C11106" s="35" t="s">
        <v>3086</v>
      </c>
      <c r="D11106" s="24" t="s">
        <v>12263</v>
      </c>
      <c r="E11106" s="27" t="s">
        <v>24836</v>
      </c>
      <c r="F11106" s="26" t="str">
        <f t="shared" si="1975"/>
        <v>酒器</v>
      </c>
      <c r="G11106" s="26" t="str">
        <f t="shared" si="1976"/>
        <v>從酋廾以奉之周禮六尊犧尊象尊箸尊壺尊太尊山尊以待祭祀賔客之禮</v>
      </c>
      <c r="H11106" s="26" t="str">
        <f t="shared" si="1977"/>
        <v>祖昆</v>
      </c>
      <c r="I11106" s="41" t="str">
        <f t="shared" si="1978"/>
        <v/>
      </c>
      <c r="J11106" s="19" t="str">
        <f t="shared" si="1982"/>
        <v/>
      </c>
      <c r="K11106" s="19">
        <f t="shared" si="1982"/>
        <v>3</v>
      </c>
      <c r="L11106" s="19">
        <f t="shared" si="1982"/>
        <v>16</v>
      </c>
      <c r="M11106" s="19">
        <f t="shared" si="1982"/>
        <v>4</v>
      </c>
      <c r="N11106" s="19" t="str">
        <f t="shared" si="1979"/>
        <v/>
      </c>
      <c r="O11106" s="19" t="str">
        <f t="shared" si="1983"/>
        <v/>
      </c>
      <c r="P11106" s="19" t="str">
        <f t="shared" si="1983"/>
        <v/>
      </c>
      <c r="Q11106" s="19" t="str">
        <f t="shared" si="1983"/>
        <v/>
      </c>
      <c r="R11106" s="19">
        <f t="shared" si="1983"/>
        <v>36</v>
      </c>
    </row>
    <row r="11107" spans="1:18" ht="20.25">
      <c r="A11107" s="18" t="s">
        <v>11524</v>
      </c>
      <c r="B11107" s="20">
        <v>11103</v>
      </c>
      <c r="C11107" s="35" t="s">
        <v>3086</v>
      </c>
      <c r="D11107" s="24" t="s">
        <v>12263</v>
      </c>
      <c r="E11107" s="27" t="s">
        <v>24837</v>
      </c>
      <c r="F11107" s="26" t="str">
        <f t="shared" si="1975"/>
        <v/>
      </c>
      <c r="G11107" s="26" t="str">
        <f t="shared" si="1976"/>
        <v/>
      </c>
      <c r="H11107" s="26" t="str">
        <f t="shared" si="1977"/>
        <v/>
      </c>
      <c r="I11107" s="41" t="str">
        <f t="shared" si="1978"/>
        <v/>
      </c>
      <c r="J11107" s="19" t="str">
        <f t="shared" si="1982"/>
        <v/>
      </c>
      <c r="K11107" s="19" t="str">
        <f t="shared" si="1982"/>
        <v/>
      </c>
      <c r="L11107" s="19" t="str">
        <f t="shared" si="1982"/>
        <v/>
      </c>
      <c r="M11107" s="19">
        <f t="shared" si="1982"/>
        <v>3</v>
      </c>
      <c r="N11107" s="19" t="str">
        <f t="shared" si="1979"/>
        <v/>
      </c>
      <c r="O11107" s="19" t="str">
        <f t="shared" si="1983"/>
        <v/>
      </c>
      <c r="P11107" s="19" t="str">
        <f t="shared" si="1983"/>
        <v/>
      </c>
      <c r="Q11107" s="19" t="str">
        <f t="shared" si="1983"/>
        <v/>
      </c>
      <c r="R11107" s="19" t="str">
        <f t="shared" si="1983"/>
        <v/>
      </c>
    </row>
    <row r="11108" spans="1:18" ht="20.25">
      <c r="A11108" s="18" t="s">
        <v>11525</v>
      </c>
      <c r="B11108" s="20">
        <v>11104</v>
      </c>
      <c r="C11108" s="35" t="s">
        <v>8734</v>
      </c>
      <c r="D11108" s="24" t="s">
        <v>12116</v>
      </c>
      <c r="E11108" s="27" t="s">
        <v>24838</v>
      </c>
      <c r="F11108" s="26" t="str">
        <f t="shared" si="1975"/>
        <v>滅</v>
      </c>
      <c r="G11108" s="26" t="str">
        <f t="shared" si="1976"/>
        <v>九月陽气微萬物畢成陽下入地也五行土生於戊盛於戌從戊含一</v>
      </c>
      <c r="H11108" s="26" t="str">
        <f t="shared" si="1977"/>
        <v>辛聿</v>
      </c>
      <c r="I11108" s="41" t="str">
        <f t="shared" si="1978"/>
        <v/>
      </c>
      <c r="J11108" s="19" t="str">
        <f t="shared" si="1982"/>
        <v/>
      </c>
      <c r="K11108" s="19">
        <f t="shared" si="1982"/>
        <v>2</v>
      </c>
      <c r="L11108" s="19" t="str">
        <f t="shared" si="1982"/>
        <v/>
      </c>
      <c r="M11108" s="19">
        <f t="shared" si="1982"/>
        <v>26</v>
      </c>
      <c r="N11108" s="19">
        <f t="shared" si="1979"/>
        <v>35</v>
      </c>
      <c r="O11108" s="19" t="str">
        <f t="shared" si="1983"/>
        <v/>
      </c>
      <c r="P11108" s="19" t="str">
        <f t="shared" si="1983"/>
        <v/>
      </c>
      <c r="Q11108" s="19">
        <f t="shared" si="1983"/>
        <v>32</v>
      </c>
      <c r="R11108" s="19">
        <f t="shared" si="1983"/>
        <v>39</v>
      </c>
    </row>
    <row r="11109" spans="1:18" ht="20.25">
      <c r="A11109" s="18" t="s">
        <v>497</v>
      </c>
      <c r="B11109" s="20">
        <v>11105</v>
      </c>
      <c r="C11109" s="35" t="s">
        <v>9385</v>
      </c>
      <c r="D11109" s="24" t="s">
        <v>14298</v>
      </c>
      <c r="E11109" s="27" t="s">
        <v>24839</v>
      </c>
      <c r="F11109" s="26" t="str">
        <f t="shared" si="1975"/>
        <v>荄</v>
      </c>
      <c r="G11109" s="26" t="str">
        <f t="shared" si="1976"/>
        <v>十月微陽起接盛隂從二二古文上字一人男一人女也從乙象褢子咳咳之形春秋傳曰亥有二首六身</v>
      </c>
      <c r="H11109" s="26" t="str">
        <f t="shared" si="1977"/>
        <v>胡改</v>
      </c>
      <c r="I11109" s="41" t="str">
        <f t="shared" si="1978"/>
        <v>3. 会意</v>
      </c>
      <c r="J11109" s="19">
        <f t="shared" si="1982"/>
        <v>14</v>
      </c>
      <c r="K11109" s="19">
        <f t="shared" si="1982"/>
        <v>2</v>
      </c>
      <c r="L11109" s="19">
        <f t="shared" si="1982"/>
        <v>27</v>
      </c>
      <c r="M11109" s="19">
        <f t="shared" si="1982"/>
        <v>11</v>
      </c>
      <c r="N11109" s="19">
        <f t="shared" si="1979"/>
        <v>25</v>
      </c>
      <c r="O11109" s="19" t="str">
        <f t="shared" si="1983"/>
        <v/>
      </c>
      <c r="P11109" s="19" t="str">
        <f t="shared" si="1983"/>
        <v/>
      </c>
      <c r="Q11109" s="19">
        <f t="shared" si="1983"/>
        <v>46</v>
      </c>
      <c r="R11109" s="19">
        <f t="shared" si="1983"/>
        <v>53</v>
      </c>
    </row>
    <row r="11110" spans="1:18" ht="20.25">
      <c r="A11110" s="18" t="s">
        <v>4886</v>
      </c>
      <c r="B11110" s="20">
        <v>11106</v>
      </c>
      <c r="C11110" s="35" t="s">
        <v>9385</v>
      </c>
      <c r="D11110" s="24" t="s">
        <v>12950</v>
      </c>
      <c r="E11110" s="27" t="s">
        <v>9721</v>
      </c>
      <c r="F11110" s="26" t="str">
        <f t="shared" si="1975"/>
        <v/>
      </c>
      <c r="G11110" s="26" t="str">
        <f t="shared" si="1976"/>
        <v/>
      </c>
      <c r="H11110" s="26" t="str">
        <f t="shared" si="1977"/>
        <v/>
      </c>
      <c r="I11110" s="41" t="str">
        <f t="shared" si="1978"/>
        <v/>
      </c>
      <c r="J11110" s="19">
        <f t="shared" si="1982"/>
        <v>1</v>
      </c>
      <c r="K11110" s="19" t="str">
        <f t="shared" si="1982"/>
        <v/>
      </c>
      <c r="L11110" s="19" t="str">
        <f t="shared" si="1982"/>
        <v/>
      </c>
      <c r="M11110" s="19">
        <f t="shared" si="1982"/>
        <v>14</v>
      </c>
      <c r="N11110" s="19" t="str">
        <f t="shared" si="1979"/>
        <v/>
      </c>
      <c r="O11110" s="19" t="str">
        <f t="shared" si="1983"/>
        <v/>
      </c>
      <c r="P11110" s="19" t="str">
        <f t="shared" si="1983"/>
        <v/>
      </c>
      <c r="Q11110" s="19" t="str">
        <f t="shared" si="1983"/>
        <v/>
      </c>
      <c r="R11110" s="19" t="str">
        <f t="shared" si="1983"/>
        <v/>
      </c>
    </row>
    <row r="11111" spans="1:18">
      <c r="I11111" s="5"/>
    </row>
    <row r="11112" spans="1:18">
      <c r="I11112" s="5"/>
    </row>
    <row r="11113" spans="1:18">
      <c r="I11113" s="5"/>
    </row>
    <row r="11114" spans="1:18">
      <c r="I11114" s="5"/>
    </row>
  </sheetData>
  <autoFilter ref="B4:Y4">
    <filterColumn colId="5"/>
    <filterColumn colId="6"/>
    <filterColumn colId="8"/>
    <filterColumn colId="9"/>
    <filterColumn colId="10"/>
    <filterColumn colId="11"/>
    <filterColumn colId="12"/>
    <filterColumn colId="13"/>
    <filterColumn colId="14"/>
    <sortState ref="B4:Y11109">
      <sortCondition ref="B3"/>
    </sortState>
  </autoFilter>
  <mergeCells count="2">
    <mergeCell ref="F3:H3"/>
    <mergeCell ref="J3:R3"/>
  </mergeCells>
  <phoneticPr fontId="2" type="noConversion"/>
  <pageMargins left="0.75" right="0.75" top="1" bottom="1" header="0.5" footer="0.5"/>
  <pageSetup paperSize="9" orientation="portrait" horizontalDpi="1200" verticalDpi="12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9</vt:i4>
      </vt:variant>
    </vt:vector>
  </HeadingPairs>
  <TitlesOfParts>
    <vt:vector size="10" baseType="lpstr">
      <vt:lpstr>shuowen</vt:lpstr>
      <vt:lpstr>shuowen!shuowen10</vt:lpstr>
      <vt:lpstr>shuowen!shuowen13</vt:lpstr>
      <vt:lpstr>shuowen!shuowen16</vt:lpstr>
      <vt:lpstr>shuowen!shuowen2</vt:lpstr>
      <vt:lpstr>shuowen!shuowen21</vt:lpstr>
      <vt:lpstr>shuowen!shuowen3</vt:lpstr>
      <vt:lpstr>shuowen!shuowen7</vt:lpstr>
      <vt:lpstr>shuowen!shuowen8</vt:lpstr>
      <vt:lpstr>shuowen!shuowen9</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zxw</dc:creator>
  <cp:lastModifiedBy>Matthieu</cp:lastModifiedBy>
  <dcterms:created xsi:type="dcterms:W3CDTF">2003-08-06T20:27:09Z</dcterms:created>
  <dcterms:modified xsi:type="dcterms:W3CDTF">2017-03-09T08:57:44Z</dcterms:modified>
</cp:coreProperties>
</file>